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4.xml" ContentType="application/vnd.openxmlformats-officedocument.themeOverrid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EstaPastaDeTrabalho" defaultThemeVersion="202300"/>
  <mc:AlternateContent xmlns:mc="http://schemas.openxmlformats.org/markup-compatibility/2006">
    <mc:Choice Requires="x15">
      <x15ac:absPath xmlns:x15ac="http://schemas.microsoft.com/office/spreadsheetml/2010/11/ac" url="https://d.docs.live.net/1767bc6245dff04e/Documentos/Projetos/Regressão linear/04 VIND FIV CPI/II/"/>
    </mc:Choice>
  </mc:AlternateContent>
  <xr:revisionPtr revIDLastSave="104" documentId="8_{2148D82B-0E49-4F71-84F9-63F93CC5AB36}" xr6:coauthVersionLast="47" xr6:coauthVersionMax="47" xr10:uidLastSave="{E4B4849D-11C3-4318-8F45-A6AEDC95E246}"/>
  <bookViews>
    <workbookView xWindow="-28920" yWindow="-120" windowWidth="29040" windowHeight="15720" xr2:uid="{1F4201A7-3895-4FFC-8593-79D99B2E80C2}"/>
  </bookViews>
  <sheets>
    <sheet name="RESULTADOS DA REGRESSÃO" sheetId="1" r:id="rId1"/>
    <sheet name="LAUDO DE VISTORIA" sheetId="2" r:id="rId2"/>
  </sheets>
  <definedNames>
    <definedName name="_xlnm._FilterDatabase" localSheetId="0" hidden="1">'RESULTADOS DA REGRESSÃO'!$B$11:$J$31</definedName>
    <definedName name="_xlchart.v2.0" hidden="1">'RESULTADOS DA REGRESSÃO'!$W$652:$X$652</definedName>
    <definedName name="_xlchart.v2.1" hidden="1">'RESULTADOS DA REGRESSÃO'!$W$653:$X$653</definedName>
    <definedName name="_xlnm.Print_Area" localSheetId="0">'RESULTADOS DA REGRESSÃO'!$A$1:$J$684</definedName>
  </definedNames>
  <calcPr calcId="191029" iterateDelta="1E-4"/>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693" i="1" l="1" a="1"/>
  <c r="BQ693" i="1" s="1"/>
  <c r="CG693" i="1" a="1"/>
  <c r="CG693" i="1" s="1"/>
  <c r="CW693" i="1" a="1"/>
  <c r="CW693" i="1" s="1"/>
  <c r="DM693" i="1" a="1"/>
  <c r="DM693" i="1" s="1"/>
  <c r="DG695" i="1"/>
  <c r="DG696" i="1" s="1"/>
  <c r="DG697" i="1" s="1"/>
  <c r="DG698" i="1" s="1"/>
  <c r="DG699" i="1" s="1"/>
  <c r="DG700" i="1" s="1"/>
  <c r="DG701" i="1" s="1"/>
  <c r="DG702" i="1" s="1"/>
  <c r="DG703" i="1" s="1"/>
  <c r="DG704" i="1" s="1"/>
  <c r="DG705" i="1" s="1"/>
  <c r="DG706" i="1" s="1"/>
  <c r="DG707" i="1" s="1"/>
  <c r="DG708" i="1" s="1"/>
  <c r="DG709" i="1" s="1"/>
  <c r="DG710" i="1" s="1"/>
  <c r="DG711" i="1" s="1"/>
  <c r="DG712" i="1" s="1"/>
  <c r="DG694" i="1"/>
  <c r="CQ695" i="1"/>
  <c r="CQ696" i="1" s="1"/>
  <c r="CQ697" i="1" s="1"/>
  <c r="CQ698" i="1" s="1"/>
  <c r="CQ699" i="1" s="1"/>
  <c r="CQ700" i="1" s="1"/>
  <c r="CQ701" i="1" s="1"/>
  <c r="CQ702" i="1" s="1"/>
  <c r="CQ703" i="1" s="1"/>
  <c r="CQ704" i="1" s="1"/>
  <c r="CQ705" i="1" s="1"/>
  <c r="CQ706" i="1" s="1"/>
  <c r="CQ707" i="1" s="1"/>
  <c r="CQ708" i="1" s="1"/>
  <c r="CQ709" i="1" s="1"/>
  <c r="CQ710" i="1" s="1"/>
  <c r="CQ711" i="1" s="1"/>
  <c r="CQ712" i="1" s="1"/>
  <c r="CQ694" i="1"/>
  <c r="CA695" i="1"/>
  <c r="CA696" i="1" s="1"/>
  <c r="CA697" i="1" s="1"/>
  <c r="CA698" i="1" s="1"/>
  <c r="CA699" i="1" s="1"/>
  <c r="CA700" i="1" s="1"/>
  <c r="CA701" i="1" s="1"/>
  <c r="CA702" i="1" s="1"/>
  <c r="CA703" i="1" s="1"/>
  <c r="CA704" i="1" s="1"/>
  <c r="CA705" i="1" s="1"/>
  <c r="CA706" i="1" s="1"/>
  <c r="CA707" i="1" s="1"/>
  <c r="CA708" i="1" s="1"/>
  <c r="CA709" i="1" s="1"/>
  <c r="CA710" i="1" s="1"/>
  <c r="CA711" i="1" s="1"/>
  <c r="CA712" i="1" s="1"/>
  <c r="CA694" i="1"/>
  <c r="BK695" i="1"/>
  <c r="BK696" i="1"/>
  <c r="BK697" i="1" s="1"/>
  <c r="BK698" i="1" s="1"/>
  <c r="BK699" i="1" s="1"/>
  <c r="BK700" i="1" s="1"/>
  <c r="BK701" i="1" s="1"/>
  <c r="BK702" i="1" s="1"/>
  <c r="BK703" i="1" s="1"/>
  <c r="BK704" i="1" s="1"/>
  <c r="BK705" i="1" s="1"/>
  <c r="BK706" i="1" s="1"/>
  <c r="BK707" i="1" s="1"/>
  <c r="BK708" i="1" s="1"/>
  <c r="BK709" i="1" s="1"/>
  <c r="BK710" i="1" s="1"/>
  <c r="BK711" i="1" s="1"/>
  <c r="BK712" i="1" s="1"/>
  <c r="BK694" i="1"/>
  <c r="AE734" i="1" a="1"/>
  <c r="AE734" i="1" s="1"/>
  <c r="W734" i="1" a="1"/>
  <c r="W734" i="1" s="1"/>
  <c r="BZ693" i="1"/>
  <c r="CP693" i="1"/>
  <c r="CH693" i="1"/>
  <c r="DF693" i="1"/>
  <c r="DV693" i="1"/>
  <c r="DN693" i="1"/>
  <c r="BR693" i="1"/>
  <c r="AE717" i="1" a="1"/>
  <c r="AE717" i="1" s="1"/>
  <c r="AE701" i="1" a="1"/>
  <c r="AE701" i="1" s="1"/>
  <c r="AE693" i="1" a="1"/>
  <c r="AE693" i="1" s="1"/>
  <c r="F57" i="1"/>
  <c r="A62" i="1"/>
  <c r="F41" i="1"/>
  <c r="DH693" i="1"/>
  <c r="DI693" i="1"/>
  <c r="DJ693" i="1"/>
  <c r="DK693" i="1"/>
  <c r="DH694" i="1"/>
  <c r="DI694" i="1"/>
  <c r="DJ694" i="1"/>
  <c r="DK694" i="1"/>
  <c r="DH695" i="1"/>
  <c r="DI695" i="1"/>
  <c r="DJ695" i="1"/>
  <c r="DK695" i="1"/>
  <c r="DH696" i="1"/>
  <c r="DI696" i="1"/>
  <c r="DJ696" i="1"/>
  <c r="DK696" i="1"/>
  <c r="DH697" i="1"/>
  <c r="DI697" i="1"/>
  <c r="DJ697" i="1"/>
  <c r="DK697" i="1"/>
  <c r="DH698" i="1"/>
  <c r="DI698" i="1"/>
  <c r="DJ698" i="1"/>
  <c r="DK698" i="1"/>
  <c r="DH699" i="1"/>
  <c r="DI699" i="1"/>
  <c r="DJ699" i="1"/>
  <c r="DK699" i="1"/>
  <c r="DH700" i="1"/>
  <c r="DI700" i="1"/>
  <c r="DJ700" i="1"/>
  <c r="DK700" i="1"/>
  <c r="DH701" i="1"/>
  <c r="DI701" i="1"/>
  <c r="DJ701" i="1"/>
  <c r="DK701" i="1"/>
  <c r="DH702" i="1"/>
  <c r="DI702" i="1"/>
  <c r="DJ702" i="1"/>
  <c r="DK702" i="1"/>
  <c r="DH703" i="1"/>
  <c r="DI703" i="1"/>
  <c r="DJ703" i="1"/>
  <c r="DK703" i="1"/>
  <c r="DH704" i="1"/>
  <c r="DI704" i="1"/>
  <c r="DJ704" i="1"/>
  <c r="DK704" i="1"/>
  <c r="DH705" i="1"/>
  <c r="DI705" i="1"/>
  <c r="DJ705" i="1"/>
  <c r="DK705" i="1"/>
  <c r="DH706" i="1"/>
  <c r="DI706" i="1"/>
  <c r="DJ706" i="1"/>
  <c r="DK706" i="1"/>
  <c r="DH707" i="1"/>
  <c r="DI707" i="1"/>
  <c r="DJ707" i="1"/>
  <c r="DK707" i="1"/>
  <c r="DH708" i="1"/>
  <c r="DI708" i="1"/>
  <c r="DJ708" i="1"/>
  <c r="DK708" i="1"/>
  <c r="DH709" i="1"/>
  <c r="DI709" i="1"/>
  <c r="DJ709" i="1"/>
  <c r="DK709" i="1"/>
  <c r="DH710" i="1"/>
  <c r="DI710" i="1"/>
  <c r="DJ710" i="1"/>
  <c r="DK710" i="1"/>
  <c r="DH711" i="1"/>
  <c r="DI711" i="1"/>
  <c r="DJ711" i="1"/>
  <c r="DK711" i="1"/>
  <c r="DH712" i="1"/>
  <c r="DI712" i="1"/>
  <c r="DJ712" i="1"/>
  <c r="DK712" i="1"/>
  <c r="DH692" i="1"/>
  <c r="DK692" i="1"/>
  <c r="DI692" i="1"/>
  <c r="DJ692" i="1"/>
  <c r="CR693" i="1"/>
  <c r="CS693" i="1"/>
  <c r="CT693" i="1"/>
  <c r="CU693" i="1"/>
  <c r="CR694" i="1"/>
  <c r="CS694" i="1"/>
  <c r="CT694" i="1"/>
  <c r="CU694" i="1"/>
  <c r="CR695" i="1"/>
  <c r="CS695" i="1"/>
  <c r="CT695" i="1"/>
  <c r="CU695" i="1"/>
  <c r="CR696" i="1"/>
  <c r="CS696" i="1"/>
  <c r="CT696" i="1"/>
  <c r="CU696" i="1"/>
  <c r="CR697" i="1"/>
  <c r="CS697" i="1"/>
  <c r="CT697" i="1"/>
  <c r="CU697" i="1"/>
  <c r="CR698" i="1"/>
  <c r="CS698" i="1"/>
  <c r="CT698" i="1"/>
  <c r="CU698" i="1"/>
  <c r="CR699" i="1"/>
  <c r="CS699" i="1"/>
  <c r="CT699" i="1"/>
  <c r="CU699" i="1"/>
  <c r="CR700" i="1"/>
  <c r="CS700" i="1"/>
  <c r="CT700" i="1"/>
  <c r="CU700" i="1"/>
  <c r="CR701" i="1"/>
  <c r="CS701" i="1"/>
  <c r="CT701" i="1"/>
  <c r="CU701" i="1"/>
  <c r="CR702" i="1"/>
  <c r="CS702" i="1"/>
  <c r="CT702" i="1"/>
  <c r="CU702" i="1"/>
  <c r="CR703" i="1"/>
  <c r="CS703" i="1"/>
  <c r="CT703" i="1"/>
  <c r="CU703" i="1"/>
  <c r="CR704" i="1"/>
  <c r="CS704" i="1"/>
  <c r="CT704" i="1"/>
  <c r="CU704" i="1"/>
  <c r="CR705" i="1"/>
  <c r="CS705" i="1"/>
  <c r="CT705" i="1"/>
  <c r="CU705" i="1"/>
  <c r="CR706" i="1"/>
  <c r="CS706" i="1"/>
  <c r="CT706" i="1"/>
  <c r="CU706" i="1"/>
  <c r="CR707" i="1"/>
  <c r="CS707" i="1"/>
  <c r="CT707" i="1"/>
  <c r="CU707" i="1"/>
  <c r="CR708" i="1"/>
  <c r="CS708" i="1"/>
  <c r="CT708" i="1"/>
  <c r="CU708" i="1"/>
  <c r="CR709" i="1"/>
  <c r="CS709" i="1"/>
  <c r="CT709" i="1"/>
  <c r="CU709" i="1"/>
  <c r="CR710" i="1"/>
  <c r="CS710" i="1"/>
  <c r="CT710" i="1"/>
  <c r="CU710" i="1"/>
  <c r="CR711" i="1"/>
  <c r="CS711" i="1"/>
  <c r="CT711" i="1"/>
  <c r="CU711" i="1"/>
  <c r="CR712" i="1"/>
  <c r="CS712" i="1"/>
  <c r="CT712" i="1"/>
  <c r="CU712" i="1"/>
  <c r="CU692" i="1"/>
  <c r="CS692" i="1"/>
  <c r="CT692" i="1"/>
  <c r="CR692" i="1"/>
  <c r="CB693" i="1"/>
  <c r="CC693" i="1"/>
  <c r="CD693" i="1"/>
  <c r="CE693" i="1"/>
  <c r="CB694" i="1"/>
  <c r="CC694" i="1"/>
  <c r="CD694" i="1"/>
  <c r="CE694" i="1"/>
  <c r="CB695" i="1"/>
  <c r="CC695" i="1"/>
  <c r="CD695" i="1"/>
  <c r="CE695" i="1"/>
  <c r="CB696" i="1"/>
  <c r="CC696" i="1"/>
  <c r="CD696" i="1"/>
  <c r="CE696" i="1"/>
  <c r="CB697" i="1"/>
  <c r="CC697" i="1"/>
  <c r="CD697" i="1"/>
  <c r="CE697" i="1"/>
  <c r="CB698" i="1"/>
  <c r="CC698" i="1"/>
  <c r="CD698" i="1"/>
  <c r="CE698" i="1"/>
  <c r="CB699" i="1"/>
  <c r="CC699" i="1"/>
  <c r="CD699" i="1"/>
  <c r="CE699" i="1"/>
  <c r="CB700" i="1"/>
  <c r="CC700" i="1"/>
  <c r="CD700" i="1"/>
  <c r="CE700" i="1"/>
  <c r="CB701" i="1"/>
  <c r="CC701" i="1"/>
  <c r="CD701" i="1"/>
  <c r="CE701" i="1"/>
  <c r="CB702" i="1"/>
  <c r="CC702" i="1"/>
  <c r="CD702" i="1"/>
  <c r="CE702" i="1"/>
  <c r="CB703" i="1"/>
  <c r="CC703" i="1"/>
  <c r="CD703" i="1"/>
  <c r="CE703" i="1"/>
  <c r="CB704" i="1"/>
  <c r="CC704" i="1"/>
  <c r="CD704" i="1"/>
  <c r="CE704" i="1"/>
  <c r="CB705" i="1"/>
  <c r="CC705" i="1"/>
  <c r="CD705" i="1"/>
  <c r="CE705" i="1"/>
  <c r="CB706" i="1"/>
  <c r="CC706" i="1"/>
  <c r="CD706" i="1"/>
  <c r="CE706" i="1"/>
  <c r="CB707" i="1"/>
  <c r="CC707" i="1"/>
  <c r="CD707" i="1"/>
  <c r="CE707" i="1"/>
  <c r="CB708" i="1"/>
  <c r="CC708" i="1"/>
  <c r="CD708" i="1"/>
  <c r="CE708" i="1"/>
  <c r="CB709" i="1"/>
  <c r="CC709" i="1"/>
  <c r="CD709" i="1"/>
  <c r="CE709" i="1"/>
  <c r="CB710" i="1"/>
  <c r="CC710" i="1"/>
  <c r="CD710" i="1"/>
  <c r="CE710" i="1"/>
  <c r="CB711" i="1"/>
  <c r="CC711" i="1"/>
  <c r="CD711" i="1"/>
  <c r="CE711" i="1"/>
  <c r="CB712" i="1"/>
  <c r="CC712" i="1"/>
  <c r="CD712" i="1"/>
  <c r="CE712" i="1"/>
  <c r="CE692" i="1"/>
  <c r="CD692" i="1"/>
  <c r="CC692" i="1"/>
  <c r="CB692" i="1"/>
  <c r="BL693" i="1"/>
  <c r="BM693" i="1"/>
  <c r="BN693" i="1"/>
  <c r="BO693" i="1"/>
  <c r="BL694" i="1"/>
  <c r="BM694" i="1"/>
  <c r="BN694" i="1"/>
  <c r="BO694" i="1"/>
  <c r="BL695" i="1"/>
  <c r="BM695" i="1"/>
  <c r="BN695" i="1"/>
  <c r="BO695" i="1"/>
  <c r="BL696" i="1"/>
  <c r="BM696" i="1"/>
  <c r="BN696" i="1"/>
  <c r="BO696" i="1"/>
  <c r="BL697" i="1"/>
  <c r="BM697" i="1"/>
  <c r="BN697" i="1"/>
  <c r="BO697" i="1"/>
  <c r="BL698" i="1"/>
  <c r="BM698" i="1"/>
  <c r="BN698" i="1"/>
  <c r="BO698" i="1"/>
  <c r="BL699" i="1"/>
  <c r="BM699" i="1"/>
  <c r="BN699" i="1"/>
  <c r="BO699" i="1"/>
  <c r="BL700" i="1"/>
  <c r="BM700" i="1"/>
  <c r="BN700" i="1"/>
  <c r="BO700" i="1"/>
  <c r="BL701" i="1"/>
  <c r="BM701" i="1"/>
  <c r="BN701" i="1"/>
  <c r="BO701" i="1"/>
  <c r="BL702" i="1"/>
  <c r="BM702" i="1"/>
  <c r="BN702" i="1"/>
  <c r="BO702" i="1"/>
  <c r="BL703" i="1"/>
  <c r="BM703" i="1"/>
  <c r="BN703" i="1"/>
  <c r="BO703" i="1"/>
  <c r="BL704" i="1"/>
  <c r="BM704" i="1"/>
  <c r="BN704" i="1"/>
  <c r="BO704" i="1"/>
  <c r="BL705" i="1"/>
  <c r="BM705" i="1"/>
  <c r="BN705" i="1"/>
  <c r="BO705" i="1"/>
  <c r="BL706" i="1"/>
  <c r="BM706" i="1"/>
  <c r="BN706" i="1"/>
  <c r="BO706" i="1"/>
  <c r="BL707" i="1"/>
  <c r="BM707" i="1"/>
  <c r="BN707" i="1"/>
  <c r="BO707" i="1"/>
  <c r="BL708" i="1"/>
  <c r="BM708" i="1"/>
  <c r="BN708" i="1"/>
  <c r="BO708" i="1"/>
  <c r="BL709" i="1"/>
  <c r="BM709" i="1"/>
  <c r="BN709" i="1"/>
  <c r="BO709" i="1"/>
  <c r="BL710" i="1"/>
  <c r="BM710" i="1"/>
  <c r="BN710" i="1"/>
  <c r="BO710" i="1"/>
  <c r="BL711" i="1"/>
  <c r="BM711" i="1"/>
  <c r="BN711" i="1"/>
  <c r="BO711" i="1"/>
  <c r="BL712" i="1"/>
  <c r="BM712" i="1"/>
  <c r="BN712" i="1"/>
  <c r="BO712" i="1"/>
  <c r="BM692" i="1"/>
  <c r="BN692" i="1"/>
  <c r="BO692" i="1"/>
  <c r="BL692" i="1"/>
  <c r="GY12" i="1"/>
  <c r="HE12" i="1" s="1"/>
  <c r="GZ12" i="1"/>
  <c r="HF12" i="1" s="1"/>
  <c r="HA12" i="1"/>
  <c r="HG12" i="1" s="1"/>
  <c r="HB12" i="1"/>
  <c r="HL12" i="1" s="1"/>
  <c r="GY13" i="1"/>
  <c r="HE13" i="1" s="1"/>
  <c r="GZ13" i="1"/>
  <c r="HA13" i="1"/>
  <c r="HG13" i="1" s="1"/>
  <c r="HB13" i="1"/>
  <c r="HL13" i="1" s="1"/>
  <c r="GY14" i="1"/>
  <c r="HE14" i="1" s="1"/>
  <c r="GZ14" i="1"/>
  <c r="HF14" i="1" s="1"/>
  <c r="HA14" i="1"/>
  <c r="HG14" i="1" s="1"/>
  <c r="HB14" i="1"/>
  <c r="HL14" i="1" s="1"/>
  <c r="GY15" i="1"/>
  <c r="HE15" i="1" s="1"/>
  <c r="GZ15" i="1"/>
  <c r="HF15" i="1" s="1"/>
  <c r="HA15" i="1"/>
  <c r="HG15" i="1" s="1"/>
  <c r="HB15" i="1"/>
  <c r="HL15" i="1" s="1"/>
  <c r="GY16" i="1"/>
  <c r="HE16" i="1" s="1"/>
  <c r="GZ16" i="1"/>
  <c r="HF16" i="1" s="1"/>
  <c r="HA16" i="1"/>
  <c r="HG16" i="1" s="1"/>
  <c r="HB16" i="1"/>
  <c r="HL16" i="1" s="1"/>
  <c r="GY17" i="1"/>
  <c r="HE17" i="1" s="1"/>
  <c r="GZ17" i="1"/>
  <c r="HF17" i="1" s="1"/>
  <c r="HA17" i="1"/>
  <c r="HG17" i="1" s="1"/>
  <c r="HB17" i="1"/>
  <c r="HL17" i="1" s="1"/>
  <c r="GY18" i="1"/>
  <c r="HE18" i="1" s="1"/>
  <c r="GZ18" i="1"/>
  <c r="HF18" i="1" s="1"/>
  <c r="HA18" i="1"/>
  <c r="HG18" i="1" s="1"/>
  <c r="HB18" i="1"/>
  <c r="HL18" i="1" s="1"/>
  <c r="GY19" i="1"/>
  <c r="HE19" i="1" s="1"/>
  <c r="GZ19" i="1"/>
  <c r="HF19" i="1" s="1"/>
  <c r="HA19" i="1"/>
  <c r="HG19" i="1" s="1"/>
  <c r="HB19" i="1"/>
  <c r="HL19" i="1" s="1"/>
  <c r="GY20" i="1"/>
  <c r="HE20" i="1" s="1"/>
  <c r="GZ20" i="1"/>
  <c r="HF20" i="1" s="1"/>
  <c r="HA20" i="1"/>
  <c r="HG20" i="1" s="1"/>
  <c r="HB20" i="1"/>
  <c r="HL20" i="1" s="1"/>
  <c r="GY21" i="1"/>
  <c r="HE21" i="1" s="1"/>
  <c r="GZ21" i="1"/>
  <c r="HF21" i="1" s="1"/>
  <c r="HA21" i="1"/>
  <c r="HG21" i="1" s="1"/>
  <c r="HB21" i="1"/>
  <c r="HL21" i="1" s="1"/>
  <c r="GY22" i="1"/>
  <c r="HE22" i="1" s="1"/>
  <c r="GZ22" i="1"/>
  <c r="HF22" i="1" s="1"/>
  <c r="HA22" i="1"/>
  <c r="HG22" i="1" s="1"/>
  <c r="HB22" i="1"/>
  <c r="HL22" i="1" s="1"/>
  <c r="GY23" i="1"/>
  <c r="HE23" i="1" s="1"/>
  <c r="GZ23" i="1"/>
  <c r="HF23" i="1" s="1"/>
  <c r="HA23" i="1"/>
  <c r="HG23" i="1" s="1"/>
  <c r="HB23" i="1"/>
  <c r="HL23" i="1" s="1"/>
  <c r="GY24" i="1"/>
  <c r="HE24" i="1" s="1"/>
  <c r="GZ24" i="1"/>
  <c r="HF24" i="1" s="1"/>
  <c r="HA24" i="1"/>
  <c r="HG24" i="1" s="1"/>
  <c r="HB24" i="1"/>
  <c r="HL24" i="1" s="1"/>
  <c r="GY25" i="1"/>
  <c r="HE25" i="1" s="1"/>
  <c r="GZ25" i="1"/>
  <c r="HA25" i="1"/>
  <c r="HG25" i="1" s="1"/>
  <c r="HB25" i="1"/>
  <c r="HL25" i="1" s="1"/>
  <c r="GY26" i="1"/>
  <c r="HE26" i="1" s="1"/>
  <c r="GZ26" i="1"/>
  <c r="HF26" i="1" s="1"/>
  <c r="HA26" i="1"/>
  <c r="HG26" i="1" s="1"/>
  <c r="HB26" i="1"/>
  <c r="HL26" i="1" s="1"/>
  <c r="GY27" i="1"/>
  <c r="HE27" i="1" s="1"/>
  <c r="GZ27" i="1"/>
  <c r="HA27" i="1"/>
  <c r="HG27" i="1" s="1"/>
  <c r="HB27" i="1"/>
  <c r="HL27" i="1" s="1"/>
  <c r="GY28" i="1"/>
  <c r="HE28" i="1" s="1"/>
  <c r="GZ28" i="1"/>
  <c r="HF28" i="1" s="1"/>
  <c r="HA28" i="1"/>
  <c r="HG28" i="1" s="1"/>
  <c r="HB28" i="1"/>
  <c r="HL28" i="1" s="1"/>
  <c r="GY29" i="1"/>
  <c r="HE29" i="1" s="1"/>
  <c r="GZ29" i="1"/>
  <c r="HA29" i="1"/>
  <c r="HG29" i="1" s="1"/>
  <c r="HB29" i="1"/>
  <c r="HL29" i="1" s="1"/>
  <c r="GY30" i="1"/>
  <c r="HE30" i="1" s="1"/>
  <c r="GZ30" i="1"/>
  <c r="HF30" i="1" s="1"/>
  <c r="HA30" i="1"/>
  <c r="HG30" i="1" s="1"/>
  <c r="HB30" i="1"/>
  <c r="HL30" i="1" s="1"/>
  <c r="GY31" i="1"/>
  <c r="HE31" i="1" s="1"/>
  <c r="GZ31" i="1"/>
  <c r="HF31" i="1" s="1"/>
  <c r="HA31" i="1"/>
  <c r="HG31" i="1" s="1"/>
  <c r="HB31" i="1"/>
  <c r="HL31" i="1" s="1"/>
  <c r="HC11" i="1"/>
  <c r="HH11" i="1" s="1"/>
  <c r="GZ11" i="1"/>
  <c r="HF11" i="1" s="1"/>
  <c r="HA11" i="1"/>
  <c r="HG11" i="1" s="1"/>
  <c r="HB11" i="1"/>
  <c r="HL11" i="1" s="1"/>
  <c r="GY11" i="1"/>
  <c r="HE11" i="1" s="1"/>
  <c r="HF29" i="1"/>
  <c r="HF27" i="1"/>
  <c r="HF25" i="1"/>
  <c r="HF13" i="1"/>
  <c r="GE12" i="1"/>
  <c r="GK12" i="1" s="1"/>
  <c r="GF12" i="1"/>
  <c r="GL12" i="1" s="1"/>
  <c r="GG12" i="1"/>
  <c r="GR12" i="1" s="1"/>
  <c r="GH12" i="1"/>
  <c r="GE13" i="1"/>
  <c r="GK13" i="1" s="1"/>
  <c r="GF13" i="1"/>
  <c r="GL13" i="1" s="1"/>
  <c r="GG13" i="1"/>
  <c r="GR13" i="1" s="1"/>
  <c r="GH13" i="1"/>
  <c r="GE14" i="1"/>
  <c r="GK14" i="1" s="1"/>
  <c r="GF14" i="1"/>
  <c r="GL14" i="1" s="1"/>
  <c r="GG14" i="1"/>
  <c r="GR14" i="1" s="1"/>
  <c r="GH14" i="1"/>
  <c r="GE15" i="1"/>
  <c r="GK15" i="1" s="1"/>
  <c r="GF15" i="1"/>
  <c r="GL15" i="1" s="1"/>
  <c r="GG15" i="1"/>
  <c r="GR15" i="1" s="1"/>
  <c r="GH15" i="1"/>
  <c r="GE16" i="1"/>
  <c r="GK16" i="1" s="1"/>
  <c r="GF16" i="1"/>
  <c r="GL16" i="1" s="1"/>
  <c r="GG16" i="1"/>
  <c r="GR16" i="1" s="1"/>
  <c r="GH16" i="1"/>
  <c r="GE17" i="1"/>
  <c r="GK17" i="1" s="1"/>
  <c r="GF17" i="1"/>
  <c r="GL17" i="1" s="1"/>
  <c r="GG17" i="1"/>
  <c r="GR17" i="1" s="1"/>
  <c r="GH17" i="1"/>
  <c r="GE18" i="1"/>
  <c r="GK18" i="1" s="1"/>
  <c r="GF18" i="1"/>
  <c r="GL18" i="1" s="1"/>
  <c r="GG18" i="1"/>
  <c r="GR18" i="1" s="1"/>
  <c r="GH18" i="1"/>
  <c r="GE19" i="1"/>
  <c r="GK19" i="1" s="1"/>
  <c r="GF19" i="1"/>
  <c r="GL19" i="1" s="1"/>
  <c r="GG19" i="1"/>
  <c r="GR19" i="1" s="1"/>
  <c r="GH19" i="1"/>
  <c r="GE20" i="1"/>
  <c r="GK20" i="1" s="1"/>
  <c r="GF20" i="1"/>
  <c r="GL20" i="1" s="1"/>
  <c r="GG20" i="1"/>
  <c r="GR20" i="1" s="1"/>
  <c r="GH20" i="1"/>
  <c r="GE21" i="1"/>
  <c r="GK21" i="1" s="1"/>
  <c r="GF21" i="1"/>
  <c r="GL21" i="1" s="1"/>
  <c r="GG21" i="1"/>
  <c r="GR21" i="1" s="1"/>
  <c r="GH21" i="1"/>
  <c r="GE22" i="1"/>
  <c r="GK22" i="1" s="1"/>
  <c r="GF22" i="1"/>
  <c r="GL22" i="1" s="1"/>
  <c r="GG22" i="1"/>
  <c r="GR22" i="1" s="1"/>
  <c r="GH22" i="1"/>
  <c r="GE23" i="1"/>
  <c r="GK23" i="1" s="1"/>
  <c r="GF23" i="1"/>
  <c r="GL23" i="1" s="1"/>
  <c r="GG23" i="1"/>
  <c r="GR23" i="1" s="1"/>
  <c r="GH23" i="1"/>
  <c r="GE24" i="1"/>
  <c r="GK24" i="1" s="1"/>
  <c r="GF24" i="1"/>
  <c r="GL24" i="1" s="1"/>
  <c r="GG24" i="1"/>
  <c r="GR24" i="1" s="1"/>
  <c r="GH24" i="1"/>
  <c r="GE25" i="1"/>
  <c r="GK25" i="1" s="1"/>
  <c r="GF25" i="1"/>
  <c r="GL25" i="1" s="1"/>
  <c r="GG25" i="1"/>
  <c r="GR25" i="1" s="1"/>
  <c r="GH25" i="1"/>
  <c r="GE26" i="1"/>
  <c r="GK26" i="1" s="1"/>
  <c r="GF26" i="1"/>
  <c r="GL26" i="1" s="1"/>
  <c r="GG26" i="1"/>
  <c r="GR26" i="1" s="1"/>
  <c r="GH26" i="1"/>
  <c r="GE27" i="1"/>
  <c r="GK27" i="1" s="1"/>
  <c r="GF27" i="1"/>
  <c r="GL27" i="1" s="1"/>
  <c r="GG27" i="1"/>
  <c r="GR27" i="1" s="1"/>
  <c r="GH27" i="1"/>
  <c r="GE28" i="1"/>
  <c r="GK28" i="1" s="1"/>
  <c r="GF28" i="1"/>
  <c r="GL28" i="1" s="1"/>
  <c r="GG28" i="1"/>
  <c r="GR28" i="1" s="1"/>
  <c r="GH28" i="1"/>
  <c r="GE29" i="1"/>
  <c r="GK29" i="1" s="1"/>
  <c r="GF29" i="1"/>
  <c r="GL29" i="1" s="1"/>
  <c r="GG29" i="1"/>
  <c r="GR29" i="1" s="1"/>
  <c r="GH29" i="1"/>
  <c r="GE30" i="1"/>
  <c r="GK30" i="1" s="1"/>
  <c r="GF30" i="1"/>
  <c r="GL30" i="1" s="1"/>
  <c r="GG30" i="1"/>
  <c r="GR30" i="1" s="1"/>
  <c r="GH30" i="1"/>
  <c r="GE31" i="1"/>
  <c r="GK31" i="1" s="1"/>
  <c r="GF31" i="1"/>
  <c r="GL31" i="1" s="1"/>
  <c r="GG31" i="1"/>
  <c r="GR31" i="1" s="1"/>
  <c r="GH31" i="1"/>
  <c r="GI11" i="1"/>
  <c r="GN11" i="1" s="1"/>
  <c r="GF11" i="1"/>
  <c r="GL11" i="1" s="1"/>
  <c r="GG11" i="1"/>
  <c r="GR11" i="1" s="1"/>
  <c r="GH11" i="1"/>
  <c r="GE11" i="1"/>
  <c r="GK11" i="1" s="1"/>
  <c r="FK12" i="1"/>
  <c r="FQ12" i="1" s="1"/>
  <c r="FL12" i="1"/>
  <c r="FX12" i="1" s="1"/>
  <c r="FM12" i="1"/>
  <c r="FR12" i="1" s="1"/>
  <c r="FN12" i="1"/>
  <c r="FK13" i="1"/>
  <c r="FQ13" i="1" s="1"/>
  <c r="FL13" i="1"/>
  <c r="FX13" i="1" s="1"/>
  <c r="FM13" i="1"/>
  <c r="FR13" i="1" s="1"/>
  <c r="FN13" i="1"/>
  <c r="FK14" i="1"/>
  <c r="FQ14" i="1" s="1"/>
  <c r="FL14" i="1"/>
  <c r="FX14" i="1" s="1"/>
  <c r="FM14" i="1"/>
  <c r="FR14" i="1" s="1"/>
  <c r="FN14" i="1"/>
  <c r="FK15" i="1"/>
  <c r="FQ15" i="1" s="1"/>
  <c r="FL15" i="1"/>
  <c r="FX15" i="1" s="1"/>
  <c r="FM15" i="1"/>
  <c r="FR15" i="1" s="1"/>
  <c r="FN15" i="1"/>
  <c r="FK16" i="1"/>
  <c r="FQ16" i="1" s="1"/>
  <c r="FL16" i="1"/>
  <c r="FX16" i="1" s="1"/>
  <c r="FM16" i="1"/>
  <c r="FR16" i="1" s="1"/>
  <c r="FN16" i="1"/>
  <c r="FK17" i="1"/>
  <c r="FQ17" i="1" s="1"/>
  <c r="FL17" i="1"/>
  <c r="FX17" i="1" s="1"/>
  <c r="FM17" i="1"/>
  <c r="FR17" i="1" s="1"/>
  <c r="FN17" i="1"/>
  <c r="FK18" i="1"/>
  <c r="FQ18" i="1" s="1"/>
  <c r="FL18" i="1"/>
  <c r="FX18" i="1" s="1"/>
  <c r="FM18" i="1"/>
  <c r="FR18" i="1" s="1"/>
  <c r="FN18" i="1"/>
  <c r="FK19" i="1"/>
  <c r="FQ19" i="1" s="1"/>
  <c r="FL19" i="1"/>
  <c r="FX19" i="1" s="1"/>
  <c r="FM19" i="1"/>
  <c r="FR19" i="1" s="1"/>
  <c r="FN19" i="1"/>
  <c r="FK20" i="1"/>
  <c r="FQ20" i="1" s="1"/>
  <c r="FL20" i="1"/>
  <c r="FX20" i="1" s="1"/>
  <c r="FM20" i="1"/>
  <c r="FR20" i="1" s="1"/>
  <c r="FN20" i="1"/>
  <c r="FK21" i="1"/>
  <c r="FQ21" i="1" s="1"/>
  <c r="FL21" i="1"/>
  <c r="FX21" i="1" s="1"/>
  <c r="FM21" i="1"/>
  <c r="FR21" i="1" s="1"/>
  <c r="FN21" i="1"/>
  <c r="FK22" i="1"/>
  <c r="FQ22" i="1" s="1"/>
  <c r="FL22" i="1"/>
  <c r="FX22" i="1" s="1"/>
  <c r="FM22" i="1"/>
  <c r="FR22" i="1" s="1"/>
  <c r="FN22" i="1"/>
  <c r="FK23" i="1"/>
  <c r="FQ23" i="1" s="1"/>
  <c r="FL23" i="1"/>
  <c r="FX23" i="1" s="1"/>
  <c r="FM23" i="1"/>
  <c r="FR23" i="1" s="1"/>
  <c r="FN23" i="1"/>
  <c r="FK24" i="1"/>
  <c r="FQ24" i="1" s="1"/>
  <c r="FL24" i="1"/>
  <c r="FX24" i="1" s="1"/>
  <c r="FM24" i="1"/>
  <c r="FR24" i="1" s="1"/>
  <c r="FN24" i="1"/>
  <c r="FK25" i="1"/>
  <c r="FQ25" i="1" s="1"/>
  <c r="FL25" i="1"/>
  <c r="FX25" i="1" s="1"/>
  <c r="FM25" i="1"/>
  <c r="FR25" i="1" s="1"/>
  <c r="FN25" i="1"/>
  <c r="FK26" i="1"/>
  <c r="FQ26" i="1" s="1"/>
  <c r="FL26" i="1"/>
  <c r="FX26" i="1" s="1"/>
  <c r="FM26" i="1"/>
  <c r="FR26" i="1" s="1"/>
  <c r="FN26" i="1"/>
  <c r="FK27" i="1"/>
  <c r="FQ27" i="1" s="1"/>
  <c r="FL27" i="1"/>
  <c r="FX27" i="1" s="1"/>
  <c r="FM27" i="1"/>
  <c r="FR27" i="1" s="1"/>
  <c r="FN27" i="1"/>
  <c r="FK28" i="1"/>
  <c r="FQ28" i="1" s="1"/>
  <c r="FL28" i="1"/>
  <c r="FX28" i="1" s="1"/>
  <c r="FM28" i="1"/>
  <c r="FR28" i="1" s="1"/>
  <c r="FN28" i="1"/>
  <c r="FK29" i="1"/>
  <c r="FQ29" i="1" s="1"/>
  <c r="FL29" i="1"/>
  <c r="FX29" i="1" s="1"/>
  <c r="FM29" i="1"/>
  <c r="FR29" i="1" s="1"/>
  <c r="FN29" i="1"/>
  <c r="FK30" i="1"/>
  <c r="FQ30" i="1" s="1"/>
  <c r="FL30" i="1"/>
  <c r="FX30" i="1" s="1"/>
  <c r="FM30" i="1"/>
  <c r="FR30" i="1" s="1"/>
  <c r="FN30" i="1"/>
  <c r="FK31" i="1"/>
  <c r="FQ31" i="1" s="1"/>
  <c r="FL31" i="1"/>
  <c r="FX31" i="1" s="1"/>
  <c r="FM31" i="1"/>
  <c r="FR31" i="1" s="1"/>
  <c r="FN31" i="1"/>
  <c r="FO11" i="1"/>
  <c r="FT11" i="1" s="1"/>
  <c r="FL11" i="1"/>
  <c r="FX11" i="1" s="1"/>
  <c r="FM11" i="1"/>
  <c r="FR11" i="1" s="1"/>
  <c r="FN11" i="1"/>
  <c r="FK11" i="1"/>
  <c r="FQ11" i="1" s="1"/>
  <c r="FD12" i="1"/>
  <c r="FD13" i="1"/>
  <c r="FD14" i="1"/>
  <c r="FD15" i="1"/>
  <c r="FD16" i="1"/>
  <c r="FD17" i="1"/>
  <c r="FD18" i="1"/>
  <c r="FD19" i="1"/>
  <c r="FD20" i="1"/>
  <c r="FD21" i="1"/>
  <c r="FD22" i="1"/>
  <c r="FD23" i="1"/>
  <c r="FD24" i="1"/>
  <c r="FD25" i="1"/>
  <c r="FD26" i="1"/>
  <c r="FD27" i="1"/>
  <c r="FD28" i="1"/>
  <c r="FD29" i="1"/>
  <c r="FD30" i="1"/>
  <c r="FD31" i="1"/>
  <c r="FD11" i="1"/>
  <c r="EZ11" i="1"/>
  <c r="EQ12" i="1"/>
  <c r="EW12" i="1" s="1"/>
  <c r="ER12" i="1"/>
  <c r="EX12" i="1" s="1"/>
  <c r="ES12" i="1"/>
  <c r="ET12" i="1"/>
  <c r="EQ13" i="1"/>
  <c r="EW13" i="1" s="1"/>
  <c r="ER13" i="1"/>
  <c r="EX13" i="1" s="1"/>
  <c r="ES13" i="1"/>
  <c r="ET13" i="1"/>
  <c r="EQ14" i="1"/>
  <c r="EW14" i="1" s="1"/>
  <c r="ER14" i="1"/>
  <c r="EX14" i="1" s="1"/>
  <c r="ES14" i="1"/>
  <c r="ET14" i="1"/>
  <c r="EQ15" i="1"/>
  <c r="EW15" i="1" s="1"/>
  <c r="ER15" i="1"/>
  <c r="EX15" i="1" s="1"/>
  <c r="ES15" i="1"/>
  <c r="ET15" i="1"/>
  <c r="EQ16" i="1"/>
  <c r="EW16" i="1" s="1"/>
  <c r="ER16" i="1"/>
  <c r="EX16" i="1" s="1"/>
  <c r="ES16" i="1"/>
  <c r="ET16" i="1"/>
  <c r="EQ17" i="1"/>
  <c r="EW17" i="1" s="1"/>
  <c r="ER17" i="1"/>
  <c r="EX17" i="1" s="1"/>
  <c r="ES17" i="1"/>
  <c r="ET17" i="1"/>
  <c r="EQ18" i="1"/>
  <c r="EW18" i="1" s="1"/>
  <c r="ER18" i="1"/>
  <c r="EX18" i="1" s="1"/>
  <c r="ES18" i="1"/>
  <c r="ET18" i="1"/>
  <c r="EQ19" i="1"/>
  <c r="EW19" i="1" s="1"/>
  <c r="ER19" i="1"/>
  <c r="EX19" i="1" s="1"/>
  <c r="ES19" i="1"/>
  <c r="ET19" i="1"/>
  <c r="EQ20" i="1"/>
  <c r="EW20" i="1" s="1"/>
  <c r="ER20" i="1"/>
  <c r="EX20" i="1" s="1"/>
  <c r="ES20" i="1"/>
  <c r="ET20" i="1"/>
  <c r="EQ21" i="1"/>
  <c r="EW21" i="1" s="1"/>
  <c r="ER21" i="1"/>
  <c r="EX21" i="1" s="1"/>
  <c r="ES21" i="1"/>
  <c r="ET21" i="1"/>
  <c r="EQ22" i="1"/>
  <c r="EW22" i="1" s="1"/>
  <c r="ER22" i="1"/>
  <c r="EX22" i="1" s="1"/>
  <c r="ES22" i="1"/>
  <c r="ET22" i="1"/>
  <c r="EQ23" i="1"/>
  <c r="EW23" i="1" s="1"/>
  <c r="ER23" i="1"/>
  <c r="EX23" i="1" s="1"/>
  <c r="ES23" i="1"/>
  <c r="ET23" i="1"/>
  <c r="EQ24" i="1"/>
  <c r="EW24" i="1" s="1"/>
  <c r="ER24" i="1"/>
  <c r="EX24" i="1" s="1"/>
  <c r="ES24" i="1"/>
  <c r="ET24" i="1"/>
  <c r="EQ25" i="1"/>
  <c r="EW25" i="1" s="1"/>
  <c r="ER25" i="1"/>
  <c r="EX25" i="1" s="1"/>
  <c r="ES25" i="1"/>
  <c r="ET25" i="1"/>
  <c r="EQ26" i="1"/>
  <c r="EW26" i="1" s="1"/>
  <c r="ER26" i="1"/>
  <c r="EX26" i="1" s="1"/>
  <c r="ES26" i="1"/>
  <c r="ET26" i="1"/>
  <c r="EQ27" i="1"/>
  <c r="EW27" i="1" s="1"/>
  <c r="ER27" i="1"/>
  <c r="EX27" i="1" s="1"/>
  <c r="ES27" i="1"/>
  <c r="ET27" i="1"/>
  <c r="EQ28" i="1"/>
  <c r="EW28" i="1" s="1"/>
  <c r="ER28" i="1"/>
  <c r="EX28" i="1" s="1"/>
  <c r="ES28" i="1"/>
  <c r="ET28" i="1"/>
  <c r="EQ29" i="1"/>
  <c r="EW29" i="1" s="1"/>
  <c r="ER29" i="1"/>
  <c r="EX29" i="1" s="1"/>
  <c r="ES29" i="1"/>
  <c r="ET29" i="1"/>
  <c r="EQ30" i="1"/>
  <c r="EW30" i="1" s="1"/>
  <c r="ER30" i="1"/>
  <c r="EX30" i="1" s="1"/>
  <c r="ES30" i="1"/>
  <c r="ET30" i="1"/>
  <c r="EQ31" i="1"/>
  <c r="EW31" i="1" s="1"/>
  <c r="ER31" i="1"/>
  <c r="EX31" i="1" s="1"/>
  <c r="ES31" i="1"/>
  <c r="ET31" i="1"/>
  <c r="EU11" i="1"/>
  <c r="ET11" i="1"/>
  <c r="ER11" i="1"/>
  <c r="EX11" i="1" s="1"/>
  <c r="ES11" i="1"/>
  <c r="EQ11" i="1"/>
  <c r="EW11" i="1" s="1"/>
  <c r="EE11" i="1"/>
  <c r="EA11" i="1"/>
  <c r="DK11" i="1"/>
  <c r="DG11" i="1"/>
  <c r="CM11" i="1"/>
  <c r="CQ11" i="1" s="1"/>
  <c r="BW11" i="1"/>
  <c r="BS11" i="1"/>
  <c r="AY11" i="1"/>
  <c r="BC11" i="1" s="1"/>
  <c r="AE11" i="1"/>
  <c r="AI11" i="1" s="1"/>
  <c r="F76" i="1"/>
  <c r="F71" i="1"/>
  <c r="A76" i="1"/>
  <c r="C75" i="1"/>
  <c r="E73" i="1" s="1"/>
  <c r="ED19" i="1"/>
  <c r="AH25" i="1"/>
  <c r="E75" i="1"/>
  <c r="D74" i="1"/>
  <c r="C73" i="1"/>
  <c r="E61" i="1"/>
  <c r="F62" i="1" s="1"/>
  <c r="D60" i="1"/>
  <c r="C59" i="1"/>
  <c r="A75" i="1"/>
  <c r="A74" i="1"/>
  <c r="A73" i="1"/>
  <c r="A72" i="1"/>
  <c r="C71" i="1"/>
  <c r="D71" i="1"/>
  <c r="E71" i="1"/>
  <c r="B71" i="1"/>
  <c r="DW12" i="1"/>
  <c r="EC12" i="1" s="1"/>
  <c r="DX12" i="1"/>
  <c r="ED12" i="1" s="1"/>
  <c r="DY12" i="1"/>
  <c r="EJ12" i="1" s="1"/>
  <c r="DZ12" i="1"/>
  <c r="EF12" i="1" s="1"/>
  <c r="DW13" i="1"/>
  <c r="EC13" i="1" s="1"/>
  <c r="DX13" i="1"/>
  <c r="ED13" i="1" s="1"/>
  <c r="DY13" i="1"/>
  <c r="EJ13" i="1" s="1"/>
  <c r="DZ13" i="1"/>
  <c r="EF13" i="1" s="1"/>
  <c r="DW14" i="1"/>
  <c r="EC14" i="1" s="1"/>
  <c r="DX14" i="1"/>
  <c r="ED14" i="1" s="1"/>
  <c r="DY14" i="1"/>
  <c r="EJ14" i="1" s="1"/>
  <c r="DZ14" i="1"/>
  <c r="EF14" i="1" s="1"/>
  <c r="DW15" i="1"/>
  <c r="EC15" i="1" s="1"/>
  <c r="DX15" i="1"/>
  <c r="ED15" i="1" s="1"/>
  <c r="DY15" i="1"/>
  <c r="EJ15" i="1" s="1"/>
  <c r="DZ15" i="1"/>
  <c r="EF15" i="1" s="1"/>
  <c r="DW16" i="1"/>
  <c r="EC16" i="1" s="1"/>
  <c r="DX16" i="1"/>
  <c r="ED16" i="1" s="1"/>
  <c r="DY16" i="1"/>
  <c r="EJ16" i="1" s="1"/>
  <c r="DZ16" i="1"/>
  <c r="EF16" i="1" s="1"/>
  <c r="DW17" i="1"/>
  <c r="EC17" i="1" s="1"/>
  <c r="DX17" i="1"/>
  <c r="ED17" i="1" s="1"/>
  <c r="DY17" i="1"/>
  <c r="EJ17" i="1" s="1"/>
  <c r="DZ17" i="1"/>
  <c r="EF17" i="1" s="1"/>
  <c r="DW18" i="1"/>
  <c r="EC18" i="1" s="1"/>
  <c r="DX18" i="1"/>
  <c r="ED18" i="1" s="1"/>
  <c r="DY18" i="1"/>
  <c r="EJ18" i="1" s="1"/>
  <c r="DZ18" i="1"/>
  <c r="EF18" i="1" s="1"/>
  <c r="DW19" i="1"/>
  <c r="EC19" i="1" s="1"/>
  <c r="DX19" i="1"/>
  <c r="DY19" i="1"/>
  <c r="EJ19" i="1" s="1"/>
  <c r="DZ19" i="1"/>
  <c r="EF19" i="1" s="1"/>
  <c r="DW20" i="1"/>
  <c r="EC20" i="1" s="1"/>
  <c r="DX20" i="1"/>
  <c r="ED20" i="1" s="1"/>
  <c r="DY20" i="1"/>
  <c r="EJ20" i="1" s="1"/>
  <c r="DZ20" i="1"/>
  <c r="EF20" i="1" s="1"/>
  <c r="DW21" i="1"/>
  <c r="EC21" i="1" s="1"/>
  <c r="DX21" i="1"/>
  <c r="ED21" i="1" s="1"/>
  <c r="DY21" i="1"/>
  <c r="EJ21" i="1" s="1"/>
  <c r="DZ21" i="1"/>
  <c r="EF21" i="1" s="1"/>
  <c r="DW22" i="1"/>
  <c r="EC22" i="1" s="1"/>
  <c r="DX22" i="1"/>
  <c r="ED22" i="1" s="1"/>
  <c r="DY22" i="1"/>
  <c r="EJ22" i="1" s="1"/>
  <c r="DZ22" i="1"/>
  <c r="EF22" i="1" s="1"/>
  <c r="DW23" i="1"/>
  <c r="EC23" i="1" s="1"/>
  <c r="DX23" i="1"/>
  <c r="ED23" i="1" s="1"/>
  <c r="DY23" i="1"/>
  <c r="EJ23" i="1" s="1"/>
  <c r="DZ23" i="1"/>
  <c r="EF23" i="1" s="1"/>
  <c r="DW24" i="1"/>
  <c r="EC24" i="1" s="1"/>
  <c r="DX24" i="1"/>
  <c r="ED24" i="1" s="1"/>
  <c r="DY24" i="1"/>
  <c r="EJ24" i="1" s="1"/>
  <c r="DZ24" i="1"/>
  <c r="EF24" i="1" s="1"/>
  <c r="DW25" i="1"/>
  <c r="EC25" i="1" s="1"/>
  <c r="DX25" i="1"/>
  <c r="ED25" i="1" s="1"/>
  <c r="DY25" i="1"/>
  <c r="EJ25" i="1" s="1"/>
  <c r="DZ25" i="1"/>
  <c r="EF25" i="1" s="1"/>
  <c r="DW26" i="1"/>
  <c r="EC26" i="1" s="1"/>
  <c r="DX26" i="1"/>
  <c r="ED26" i="1" s="1"/>
  <c r="DY26" i="1"/>
  <c r="EJ26" i="1" s="1"/>
  <c r="DZ26" i="1"/>
  <c r="EF26" i="1" s="1"/>
  <c r="DW27" i="1"/>
  <c r="EC27" i="1" s="1"/>
  <c r="DX27" i="1"/>
  <c r="ED27" i="1" s="1"/>
  <c r="DY27" i="1"/>
  <c r="EJ27" i="1" s="1"/>
  <c r="DZ27" i="1"/>
  <c r="EF27" i="1" s="1"/>
  <c r="DW28" i="1"/>
  <c r="EC28" i="1" s="1"/>
  <c r="DX28" i="1"/>
  <c r="ED28" i="1" s="1"/>
  <c r="DY28" i="1"/>
  <c r="EJ28" i="1" s="1"/>
  <c r="DZ28" i="1"/>
  <c r="EF28" i="1" s="1"/>
  <c r="DW29" i="1"/>
  <c r="EC29" i="1" s="1"/>
  <c r="DX29" i="1"/>
  <c r="ED29" i="1" s="1"/>
  <c r="DY29" i="1"/>
  <c r="EJ29" i="1" s="1"/>
  <c r="DZ29" i="1"/>
  <c r="EF29" i="1" s="1"/>
  <c r="DW30" i="1"/>
  <c r="EC30" i="1" s="1"/>
  <c r="DX30" i="1"/>
  <c r="ED30" i="1" s="1"/>
  <c r="DY30" i="1"/>
  <c r="EJ30" i="1" s="1"/>
  <c r="DZ30" i="1"/>
  <c r="EF30" i="1" s="1"/>
  <c r="DW31" i="1"/>
  <c r="EC31" i="1" s="1"/>
  <c r="DX31" i="1"/>
  <c r="ED31" i="1" s="1"/>
  <c r="DY31" i="1"/>
  <c r="EJ31" i="1" s="1"/>
  <c r="DZ31" i="1"/>
  <c r="EF31" i="1" s="1"/>
  <c r="DX11" i="1"/>
  <c r="ED11" i="1" s="1"/>
  <c r="DY11" i="1"/>
  <c r="EJ11" i="1" s="1"/>
  <c r="DZ11" i="1"/>
  <c r="EF11" i="1" s="1"/>
  <c r="DW11" i="1"/>
  <c r="EC11" i="1" s="1"/>
  <c r="DC12" i="1"/>
  <c r="DI12" i="1" s="1"/>
  <c r="DD12" i="1"/>
  <c r="DL12" i="1" s="1"/>
  <c r="DE12" i="1"/>
  <c r="DJ12" i="1" s="1"/>
  <c r="DF12" i="1"/>
  <c r="DP12" i="1" s="1"/>
  <c r="DC13" i="1"/>
  <c r="DI13" i="1" s="1"/>
  <c r="DD13" i="1"/>
  <c r="DL13" i="1" s="1"/>
  <c r="DE13" i="1"/>
  <c r="DJ13" i="1" s="1"/>
  <c r="DF13" i="1"/>
  <c r="DP13" i="1" s="1"/>
  <c r="DC14" i="1"/>
  <c r="DI14" i="1" s="1"/>
  <c r="DD14" i="1"/>
  <c r="DL14" i="1" s="1"/>
  <c r="DE14" i="1"/>
  <c r="DJ14" i="1" s="1"/>
  <c r="DF14" i="1"/>
  <c r="DP14" i="1" s="1"/>
  <c r="DC15" i="1"/>
  <c r="DI15" i="1" s="1"/>
  <c r="DD15" i="1"/>
  <c r="DL15" i="1" s="1"/>
  <c r="DE15" i="1"/>
  <c r="DJ15" i="1" s="1"/>
  <c r="DF15" i="1"/>
  <c r="DP15" i="1" s="1"/>
  <c r="DC16" i="1"/>
  <c r="DI16" i="1" s="1"/>
  <c r="DD16" i="1"/>
  <c r="DL16" i="1" s="1"/>
  <c r="DE16" i="1"/>
  <c r="DJ16" i="1" s="1"/>
  <c r="DF16" i="1"/>
  <c r="DP16" i="1" s="1"/>
  <c r="DC17" i="1"/>
  <c r="DI17" i="1" s="1"/>
  <c r="DD17" i="1"/>
  <c r="DL17" i="1" s="1"/>
  <c r="DE17" i="1"/>
  <c r="DJ17" i="1" s="1"/>
  <c r="DF17" i="1"/>
  <c r="DP17" i="1" s="1"/>
  <c r="DC18" i="1"/>
  <c r="DI18" i="1" s="1"/>
  <c r="DD18" i="1"/>
  <c r="DL18" i="1" s="1"/>
  <c r="DE18" i="1"/>
  <c r="DJ18" i="1" s="1"/>
  <c r="DF18" i="1"/>
  <c r="DP18" i="1" s="1"/>
  <c r="DC19" i="1"/>
  <c r="DI19" i="1" s="1"/>
  <c r="DD19" i="1"/>
  <c r="DL19" i="1" s="1"/>
  <c r="DE19" i="1"/>
  <c r="DJ19" i="1" s="1"/>
  <c r="DF19" i="1"/>
  <c r="DP19" i="1" s="1"/>
  <c r="DC20" i="1"/>
  <c r="DI20" i="1" s="1"/>
  <c r="DD20" i="1"/>
  <c r="DL20" i="1" s="1"/>
  <c r="DE20" i="1"/>
  <c r="DJ20" i="1" s="1"/>
  <c r="DF20" i="1"/>
  <c r="DP20" i="1" s="1"/>
  <c r="DC21" i="1"/>
  <c r="DI21" i="1" s="1"/>
  <c r="DD21" i="1"/>
  <c r="DL21" i="1" s="1"/>
  <c r="DE21" i="1"/>
  <c r="DJ21" i="1" s="1"/>
  <c r="DF21" i="1"/>
  <c r="DP21" i="1" s="1"/>
  <c r="DC22" i="1"/>
  <c r="DI22" i="1" s="1"/>
  <c r="DD22" i="1"/>
  <c r="DL22" i="1" s="1"/>
  <c r="DE22" i="1"/>
  <c r="DJ22" i="1" s="1"/>
  <c r="DF22" i="1"/>
  <c r="DP22" i="1" s="1"/>
  <c r="DC23" i="1"/>
  <c r="DI23" i="1" s="1"/>
  <c r="DD23" i="1"/>
  <c r="DL23" i="1" s="1"/>
  <c r="DE23" i="1"/>
  <c r="DJ23" i="1" s="1"/>
  <c r="DF23" i="1"/>
  <c r="DP23" i="1" s="1"/>
  <c r="DC24" i="1"/>
  <c r="DI24" i="1" s="1"/>
  <c r="DD24" i="1"/>
  <c r="DL24" i="1" s="1"/>
  <c r="DE24" i="1"/>
  <c r="DJ24" i="1" s="1"/>
  <c r="DF24" i="1"/>
  <c r="DP24" i="1" s="1"/>
  <c r="DC25" i="1"/>
  <c r="DI25" i="1" s="1"/>
  <c r="DD25" i="1"/>
  <c r="DL25" i="1" s="1"/>
  <c r="DE25" i="1"/>
  <c r="DJ25" i="1" s="1"/>
  <c r="DF25" i="1"/>
  <c r="DP25" i="1" s="1"/>
  <c r="DC26" i="1"/>
  <c r="DI26" i="1" s="1"/>
  <c r="DD26" i="1"/>
  <c r="DL26" i="1" s="1"/>
  <c r="DE26" i="1"/>
  <c r="DJ26" i="1" s="1"/>
  <c r="DF26" i="1"/>
  <c r="DP26" i="1" s="1"/>
  <c r="DC27" i="1"/>
  <c r="DI27" i="1" s="1"/>
  <c r="DD27" i="1"/>
  <c r="DL27" i="1" s="1"/>
  <c r="DE27" i="1"/>
  <c r="DJ27" i="1" s="1"/>
  <c r="DF27" i="1"/>
  <c r="DP27" i="1" s="1"/>
  <c r="DC28" i="1"/>
  <c r="DI28" i="1" s="1"/>
  <c r="DD28" i="1"/>
  <c r="DL28" i="1" s="1"/>
  <c r="DE28" i="1"/>
  <c r="DJ28" i="1" s="1"/>
  <c r="DF28" i="1"/>
  <c r="DP28" i="1" s="1"/>
  <c r="DC29" i="1"/>
  <c r="DI29" i="1" s="1"/>
  <c r="DD29" i="1"/>
  <c r="DL29" i="1" s="1"/>
  <c r="DE29" i="1"/>
  <c r="DJ29" i="1" s="1"/>
  <c r="DF29" i="1"/>
  <c r="DP29" i="1" s="1"/>
  <c r="DC30" i="1"/>
  <c r="DI30" i="1" s="1"/>
  <c r="DD30" i="1"/>
  <c r="DL30" i="1" s="1"/>
  <c r="DE30" i="1"/>
  <c r="DJ30" i="1" s="1"/>
  <c r="DF30" i="1"/>
  <c r="DP30" i="1" s="1"/>
  <c r="DC31" i="1"/>
  <c r="DI31" i="1" s="1"/>
  <c r="DD31" i="1"/>
  <c r="DL31" i="1" s="1"/>
  <c r="DE31" i="1"/>
  <c r="DJ31" i="1" s="1"/>
  <c r="DF31" i="1"/>
  <c r="DP31" i="1" s="1"/>
  <c r="DD11" i="1"/>
  <c r="DL11" i="1" s="1"/>
  <c r="DE11" i="1"/>
  <c r="DJ11" i="1" s="1"/>
  <c r="DF11" i="1"/>
  <c r="DP11" i="1" s="1"/>
  <c r="DC11" i="1"/>
  <c r="DI11" i="1" s="1"/>
  <c r="CI12" i="1"/>
  <c r="CO12" i="1" s="1"/>
  <c r="CJ12" i="1"/>
  <c r="CR12" i="1" s="1"/>
  <c r="CK12" i="1"/>
  <c r="CV12" i="1" s="1"/>
  <c r="CL12" i="1"/>
  <c r="CP12" i="1" s="1"/>
  <c r="CI13" i="1"/>
  <c r="CO13" i="1" s="1"/>
  <c r="CJ13" i="1"/>
  <c r="CR13" i="1" s="1"/>
  <c r="CK13" i="1"/>
  <c r="CV13" i="1" s="1"/>
  <c r="CL13" i="1"/>
  <c r="CP13" i="1" s="1"/>
  <c r="CI14" i="1"/>
  <c r="CO14" i="1" s="1"/>
  <c r="CJ14" i="1"/>
  <c r="CR14" i="1" s="1"/>
  <c r="CK14" i="1"/>
  <c r="CV14" i="1" s="1"/>
  <c r="CL14" i="1"/>
  <c r="CP14" i="1" s="1"/>
  <c r="CI15" i="1"/>
  <c r="CO15" i="1" s="1"/>
  <c r="CJ15" i="1"/>
  <c r="CR15" i="1" s="1"/>
  <c r="CK15" i="1"/>
  <c r="CV15" i="1" s="1"/>
  <c r="CL15" i="1"/>
  <c r="CP15" i="1" s="1"/>
  <c r="CI16" i="1"/>
  <c r="CO16" i="1" s="1"/>
  <c r="CJ16" i="1"/>
  <c r="CR16" i="1" s="1"/>
  <c r="CK16" i="1"/>
  <c r="CV16" i="1" s="1"/>
  <c r="CL16" i="1"/>
  <c r="CP16" i="1" s="1"/>
  <c r="CI17" i="1"/>
  <c r="CO17" i="1" s="1"/>
  <c r="CJ17" i="1"/>
  <c r="CR17" i="1" s="1"/>
  <c r="CK17" i="1"/>
  <c r="CV17" i="1" s="1"/>
  <c r="CL17" i="1"/>
  <c r="CP17" i="1" s="1"/>
  <c r="CI18" i="1"/>
  <c r="CO18" i="1" s="1"/>
  <c r="CJ18" i="1"/>
  <c r="CR18" i="1" s="1"/>
  <c r="CK18" i="1"/>
  <c r="CV18" i="1" s="1"/>
  <c r="CL18" i="1"/>
  <c r="CP18" i="1" s="1"/>
  <c r="CI19" i="1"/>
  <c r="CO19" i="1" s="1"/>
  <c r="CJ19" i="1"/>
  <c r="CR19" i="1" s="1"/>
  <c r="CK19" i="1"/>
  <c r="CV19" i="1" s="1"/>
  <c r="CL19" i="1"/>
  <c r="CP19" i="1" s="1"/>
  <c r="CI20" i="1"/>
  <c r="CO20" i="1" s="1"/>
  <c r="CJ20" i="1"/>
  <c r="CR20" i="1" s="1"/>
  <c r="CK20" i="1"/>
  <c r="CV20" i="1" s="1"/>
  <c r="CL20" i="1"/>
  <c r="CP20" i="1" s="1"/>
  <c r="CI21" i="1"/>
  <c r="CO21" i="1" s="1"/>
  <c r="CJ21" i="1"/>
  <c r="CR21" i="1" s="1"/>
  <c r="CK21" i="1"/>
  <c r="CV21" i="1" s="1"/>
  <c r="CL21" i="1"/>
  <c r="CP21" i="1" s="1"/>
  <c r="CI22" i="1"/>
  <c r="CO22" i="1" s="1"/>
  <c r="CJ22" i="1"/>
  <c r="CR22" i="1" s="1"/>
  <c r="CK22" i="1"/>
  <c r="CV22" i="1" s="1"/>
  <c r="CL22" i="1"/>
  <c r="CP22" i="1" s="1"/>
  <c r="CI23" i="1"/>
  <c r="CO23" i="1" s="1"/>
  <c r="CJ23" i="1"/>
  <c r="CR23" i="1" s="1"/>
  <c r="CK23" i="1"/>
  <c r="CV23" i="1" s="1"/>
  <c r="CL23" i="1"/>
  <c r="CP23" i="1" s="1"/>
  <c r="CI24" i="1"/>
  <c r="CO24" i="1" s="1"/>
  <c r="CJ24" i="1"/>
  <c r="CR24" i="1" s="1"/>
  <c r="CK24" i="1"/>
  <c r="CV24" i="1" s="1"/>
  <c r="CL24" i="1"/>
  <c r="CP24" i="1" s="1"/>
  <c r="CI25" i="1"/>
  <c r="CO25" i="1" s="1"/>
  <c r="CJ25" i="1"/>
  <c r="CR25" i="1" s="1"/>
  <c r="CK25" i="1"/>
  <c r="CV25" i="1" s="1"/>
  <c r="CL25" i="1"/>
  <c r="CP25" i="1" s="1"/>
  <c r="CI26" i="1"/>
  <c r="CO26" i="1" s="1"/>
  <c r="CJ26" i="1"/>
  <c r="CR26" i="1" s="1"/>
  <c r="CK26" i="1"/>
  <c r="CV26" i="1" s="1"/>
  <c r="CL26" i="1"/>
  <c r="CP26" i="1" s="1"/>
  <c r="CI27" i="1"/>
  <c r="CO27" i="1" s="1"/>
  <c r="CJ27" i="1"/>
  <c r="CR27" i="1" s="1"/>
  <c r="CK27" i="1"/>
  <c r="CV27" i="1" s="1"/>
  <c r="CL27" i="1"/>
  <c r="CP27" i="1" s="1"/>
  <c r="CI28" i="1"/>
  <c r="CO28" i="1" s="1"/>
  <c r="CJ28" i="1"/>
  <c r="CR28" i="1" s="1"/>
  <c r="CK28" i="1"/>
  <c r="CV28" i="1" s="1"/>
  <c r="CL28" i="1"/>
  <c r="CP28" i="1" s="1"/>
  <c r="CI29" i="1"/>
  <c r="CO29" i="1" s="1"/>
  <c r="CJ29" i="1"/>
  <c r="CR29" i="1" s="1"/>
  <c r="CK29" i="1"/>
  <c r="CV29" i="1" s="1"/>
  <c r="CL29" i="1"/>
  <c r="CP29" i="1" s="1"/>
  <c r="CI30" i="1"/>
  <c r="CO30" i="1" s="1"/>
  <c r="CJ30" i="1"/>
  <c r="CR30" i="1" s="1"/>
  <c r="CK30" i="1"/>
  <c r="CV30" i="1" s="1"/>
  <c r="CL30" i="1"/>
  <c r="CP30" i="1" s="1"/>
  <c r="CI31" i="1"/>
  <c r="CO31" i="1" s="1"/>
  <c r="CJ31" i="1"/>
  <c r="CR31" i="1" s="1"/>
  <c r="CK31" i="1"/>
  <c r="CV31" i="1" s="1"/>
  <c r="CL31" i="1"/>
  <c r="CP31" i="1" s="1"/>
  <c r="CJ11" i="1"/>
  <c r="CR11" i="1" s="1"/>
  <c r="CK11" i="1"/>
  <c r="CV11" i="1" s="1"/>
  <c r="CL11" i="1"/>
  <c r="CP11" i="1" s="1"/>
  <c r="CI11" i="1"/>
  <c r="CO11" i="1" s="1"/>
  <c r="BO12" i="1"/>
  <c r="BX12" i="1" s="1"/>
  <c r="BP12" i="1"/>
  <c r="BU12" i="1" s="1"/>
  <c r="BQ12" i="1"/>
  <c r="BV12" i="1" s="1"/>
  <c r="BR12" i="1"/>
  <c r="BO13" i="1"/>
  <c r="BX13" i="1" s="1"/>
  <c r="BP13" i="1"/>
  <c r="BU13" i="1" s="1"/>
  <c r="BQ13" i="1"/>
  <c r="BV13" i="1" s="1"/>
  <c r="BR13" i="1"/>
  <c r="BO14" i="1"/>
  <c r="BX14" i="1" s="1"/>
  <c r="BP14" i="1"/>
  <c r="BU14" i="1" s="1"/>
  <c r="BQ14" i="1"/>
  <c r="BV14" i="1" s="1"/>
  <c r="BR14" i="1"/>
  <c r="CB14" i="1" s="1"/>
  <c r="BO15" i="1"/>
  <c r="BX15" i="1" s="1"/>
  <c r="BP15" i="1"/>
  <c r="BU15" i="1" s="1"/>
  <c r="BQ15" i="1"/>
  <c r="BV15" i="1" s="1"/>
  <c r="BR15" i="1"/>
  <c r="CB15" i="1" s="1"/>
  <c r="BO16" i="1"/>
  <c r="BX16" i="1" s="1"/>
  <c r="BP16" i="1"/>
  <c r="BU16" i="1" s="1"/>
  <c r="BQ16" i="1"/>
  <c r="BV16" i="1" s="1"/>
  <c r="BR16" i="1"/>
  <c r="CB16" i="1" s="1"/>
  <c r="BO17" i="1"/>
  <c r="BX17" i="1" s="1"/>
  <c r="BP17" i="1"/>
  <c r="BU17" i="1" s="1"/>
  <c r="BQ17" i="1"/>
  <c r="BV17" i="1" s="1"/>
  <c r="BR17" i="1"/>
  <c r="BO18" i="1"/>
  <c r="BX18" i="1" s="1"/>
  <c r="BP18" i="1"/>
  <c r="BU18" i="1" s="1"/>
  <c r="BQ18" i="1"/>
  <c r="BV18" i="1" s="1"/>
  <c r="BR18" i="1"/>
  <c r="BO19" i="1"/>
  <c r="BX19" i="1" s="1"/>
  <c r="BP19" i="1"/>
  <c r="BU19" i="1" s="1"/>
  <c r="BQ19" i="1"/>
  <c r="BV19" i="1" s="1"/>
  <c r="BR19" i="1"/>
  <c r="BO20" i="1"/>
  <c r="BX20" i="1" s="1"/>
  <c r="BP20" i="1"/>
  <c r="BU20" i="1" s="1"/>
  <c r="BQ20" i="1"/>
  <c r="BV20" i="1" s="1"/>
  <c r="BR20" i="1"/>
  <c r="CB20" i="1" s="1"/>
  <c r="BO21" i="1"/>
  <c r="BX21" i="1" s="1"/>
  <c r="BP21" i="1"/>
  <c r="BU21" i="1" s="1"/>
  <c r="BQ21" i="1"/>
  <c r="BV21" i="1" s="1"/>
  <c r="BR21" i="1"/>
  <c r="CB21" i="1" s="1"/>
  <c r="BO22" i="1"/>
  <c r="BX22" i="1" s="1"/>
  <c r="BP22" i="1"/>
  <c r="BU22" i="1" s="1"/>
  <c r="BQ22" i="1"/>
  <c r="BV22" i="1" s="1"/>
  <c r="BR22" i="1"/>
  <c r="CB22" i="1" s="1"/>
  <c r="BO23" i="1"/>
  <c r="BX23" i="1" s="1"/>
  <c r="BP23" i="1"/>
  <c r="BU23" i="1" s="1"/>
  <c r="BQ23" i="1"/>
  <c r="BV23" i="1" s="1"/>
  <c r="BR23" i="1"/>
  <c r="BO24" i="1"/>
  <c r="BX24" i="1" s="1"/>
  <c r="BP24" i="1"/>
  <c r="BU24" i="1" s="1"/>
  <c r="BQ24" i="1"/>
  <c r="BV24" i="1" s="1"/>
  <c r="BR24" i="1"/>
  <c r="BO25" i="1"/>
  <c r="BX25" i="1" s="1"/>
  <c r="BP25" i="1"/>
  <c r="BU25" i="1" s="1"/>
  <c r="BQ25" i="1"/>
  <c r="BV25" i="1" s="1"/>
  <c r="BR25" i="1"/>
  <c r="BO26" i="1"/>
  <c r="BX26" i="1" s="1"/>
  <c r="BP26" i="1"/>
  <c r="BU26" i="1" s="1"/>
  <c r="BQ26" i="1"/>
  <c r="BV26" i="1" s="1"/>
  <c r="BR26" i="1"/>
  <c r="CB26" i="1" s="1"/>
  <c r="BO27" i="1"/>
  <c r="BX27" i="1" s="1"/>
  <c r="BP27" i="1"/>
  <c r="BU27" i="1" s="1"/>
  <c r="BQ27" i="1"/>
  <c r="BV27" i="1" s="1"/>
  <c r="BR27" i="1"/>
  <c r="CB27" i="1" s="1"/>
  <c r="BO28" i="1"/>
  <c r="BX28" i="1" s="1"/>
  <c r="BP28" i="1"/>
  <c r="BU28" i="1" s="1"/>
  <c r="BQ28" i="1"/>
  <c r="BV28" i="1" s="1"/>
  <c r="BR28" i="1"/>
  <c r="BO29" i="1"/>
  <c r="BX29" i="1" s="1"/>
  <c r="BP29" i="1"/>
  <c r="BU29" i="1" s="1"/>
  <c r="BQ29" i="1"/>
  <c r="BV29" i="1" s="1"/>
  <c r="BR29" i="1"/>
  <c r="BO30" i="1"/>
  <c r="BX30" i="1" s="1"/>
  <c r="BP30" i="1"/>
  <c r="BU30" i="1" s="1"/>
  <c r="BQ30" i="1"/>
  <c r="BV30" i="1" s="1"/>
  <c r="BR30" i="1"/>
  <c r="BO31" i="1"/>
  <c r="BX31" i="1" s="1"/>
  <c r="BP31" i="1"/>
  <c r="BU31" i="1" s="1"/>
  <c r="BQ31" i="1"/>
  <c r="BV31" i="1" s="1"/>
  <c r="BR31" i="1"/>
  <c r="BP11" i="1"/>
  <c r="BU11" i="1" s="1"/>
  <c r="BQ11" i="1"/>
  <c r="BV11" i="1" s="1"/>
  <c r="BR11" i="1"/>
  <c r="CB11" i="1" s="1"/>
  <c r="BO11" i="1"/>
  <c r="BX11" i="1" s="1"/>
  <c r="AU12" i="1"/>
  <c r="BD12" i="1" s="1"/>
  <c r="AV12" i="1"/>
  <c r="BB12" i="1" s="1"/>
  <c r="AW12" i="1"/>
  <c r="AX12" i="1"/>
  <c r="FS12" i="1" s="1"/>
  <c r="AU13" i="1"/>
  <c r="BD13" i="1" s="1"/>
  <c r="AV13" i="1"/>
  <c r="BB13" i="1" s="1"/>
  <c r="AW13" i="1"/>
  <c r="AX13" i="1"/>
  <c r="FS13" i="1" s="1"/>
  <c r="AU14" i="1"/>
  <c r="BD14" i="1" s="1"/>
  <c r="AV14" i="1"/>
  <c r="BB14" i="1" s="1"/>
  <c r="AW14" i="1"/>
  <c r="AX14" i="1"/>
  <c r="FS14" i="1" s="1"/>
  <c r="AU15" i="1"/>
  <c r="BD15" i="1" s="1"/>
  <c r="AV15" i="1"/>
  <c r="BB15" i="1" s="1"/>
  <c r="AW15" i="1"/>
  <c r="AX15" i="1"/>
  <c r="FS15" i="1" s="1"/>
  <c r="AU16" i="1"/>
  <c r="BD16" i="1" s="1"/>
  <c r="AV16" i="1"/>
  <c r="BB16" i="1" s="1"/>
  <c r="AW16" i="1"/>
  <c r="AX16" i="1"/>
  <c r="FS16" i="1" s="1"/>
  <c r="AU17" i="1"/>
  <c r="BD17" i="1" s="1"/>
  <c r="AV17" i="1"/>
  <c r="BB17" i="1" s="1"/>
  <c r="AW17" i="1"/>
  <c r="AX17" i="1"/>
  <c r="FS17" i="1" s="1"/>
  <c r="AU18" i="1"/>
  <c r="BD18" i="1" s="1"/>
  <c r="AV18" i="1"/>
  <c r="BB18" i="1" s="1"/>
  <c r="AW18" i="1"/>
  <c r="AX18" i="1"/>
  <c r="FS18" i="1" s="1"/>
  <c r="AU19" i="1"/>
  <c r="BD19" i="1" s="1"/>
  <c r="AV19" i="1"/>
  <c r="BB19" i="1" s="1"/>
  <c r="AW19" i="1"/>
  <c r="AX19" i="1"/>
  <c r="FS19" i="1" s="1"/>
  <c r="AU20" i="1"/>
  <c r="BD20" i="1" s="1"/>
  <c r="AV20" i="1"/>
  <c r="BB20" i="1" s="1"/>
  <c r="AW20" i="1"/>
  <c r="AX20" i="1"/>
  <c r="FS20" i="1" s="1"/>
  <c r="AU21" i="1"/>
  <c r="BD21" i="1" s="1"/>
  <c r="AV21" i="1"/>
  <c r="BB21" i="1" s="1"/>
  <c r="AW21" i="1"/>
  <c r="AX21" i="1"/>
  <c r="FS21" i="1" s="1"/>
  <c r="AU22" i="1"/>
  <c r="BD22" i="1" s="1"/>
  <c r="AV22" i="1"/>
  <c r="BB22" i="1" s="1"/>
  <c r="AW22" i="1"/>
  <c r="AX22" i="1"/>
  <c r="FS22" i="1" s="1"/>
  <c r="AU23" i="1"/>
  <c r="BD23" i="1" s="1"/>
  <c r="AV23" i="1"/>
  <c r="BB23" i="1" s="1"/>
  <c r="AW23" i="1"/>
  <c r="AX23" i="1"/>
  <c r="FS23" i="1" s="1"/>
  <c r="AU24" i="1"/>
  <c r="BD24" i="1" s="1"/>
  <c r="AV24" i="1"/>
  <c r="BB24" i="1" s="1"/>
  <c r="AW24" i="1"/>
  <c r="AX24" i="1"/>
  <c r="FS24" i="1" s="1"/>
  <c r="AU25" i="1"/>
  <c r="BD25" i="1" s="1"/>
  <c r="AV25" i="1"/>
  <c r="BB25" i="1" s="1"/>
  <c r="AW25" i="1"/>
  <c r="AX25" i="1"/>
  <c r="FS25" i="1" s="1"/>
  <c r="AU26" i="1"/>
  <c r="BD26" i="1" s="1"/>
  <c r="AV26" i="1"/>
  <c r="BB26" i="1" s="1"/>
  <c r="AW26" i="1"/>
  <c r="AX26" i="1"/>
  <c r="FS26" i="1" s="1"/>
  <c r="AU27" i="1"/>
  <c r="BD27" i="1" s="1"/>
  <c r="AV27" i="1"/>
  <c r="BB27" i="1" s="1"/>
  <c r="AW27" i="1"/>
  <c r="AX27" i="1"/>
  <c r="FS27" i="1" s="1"/>
  <c r="AU28" i="1"/>
  <c r="BD28" i="1" s="1"/>
  <c r="AV28" i="1"/>
  <c r="BB28" i="1" s="1"/>
  <c r="AW28" i="1"/>
  <c r="AX28" i="1"/>
  <c r="FS28" i="1" s="1"/>
  <c r="AU29" i="1"/>
  <c r="BD29" i="1" s="1"/>
  <c r="AV29" i="1"/>
  <c r="BB29" i="1" s="1"/>
  <c r="AW29" i="1"/>
  <c r="AX29" i="1"/>
  <c r="FS29" i="1" s="1"/>
  <c r="AU30" i="1"/>
  <c r="BD30" i="1" s="1"/>
  <c r="AV30" i="1"/>
  <c r="BB30" i="1" s="1"/>
  <c r="AW30" i="1"/>
  <c r="AX30" i="1"/>
  <c r="FS30" i="1" s="1"/>
  <c r="AU31" i="1"/>
  <c r="BD31" i="1" s="1"/>
  <c r="AV31" i="1"/>
  <c r="BB31" i="1" s="1"/>
  <c r="AW31" i="1"/>
  <c r="AX31" i="1"/>
  <c r="FS31" i="1" s="1"/>
  <c r="AV11" i="1"/>
  <c r="BB11" i="1" s="1"/>
  <c r="AW11" i="1"/>
  <c r="AX11" i="1"/>
  <c r="FS11" i="1" s="1"/>
  <c r="AU11" i="1"/>
  <c r="BD11" i="1" s="1"/>
  <c r="AA12" i="1"/>
  <c r="AJ12" i="1" s="1"/>
  <c r="AB12" i="1"/>
  <c r="AN12" i="1" s="1"/>
  <c r="AC12" i="1"/>
  <c r="BH12" i="1" s="1"/>
  <c r="AD12" i="1"/>
  <c r="BA12" i="1" s="1"/>
  <c r="AA13" i="1"/>
  <c r="AJ13" i="1" s="1"/>
  <c r="AB13" i="1"/>
  <c r="AN13" i="1" s="1"/>
  <c r="AC13" i="1"/>
  <c r="AD13" i="1"/>
  <c r="BA13" i="1" s="1"/>
  <c r="AA14" i="1"/>
  <c r="AJ14" i="1" s="1"/>
  <c r="AB14" i="1"/>
  <c r="AN14" i="1" s="1"/>
  <c r="AC14" i="1"/>
  <c r="AG14" i="1" s="1"/>
  <c r="AD14" i="1"/>
  <c r="BA14" i="1" s="1"/>
  <c r="AA15" i="1"/>
  <c r="AJ15" i="1" s="1"/>
  <c r="AB15" i="1"/>
  <c r="AN15" i="1" s="1"/>
  <c r="AC15" i="1"/>
  <c r="AG15" i="1" s="1"/>
  <c r="AD15" i="1"/>
  <c r="AA16" i="1"/>
  <c r="AJ16" i="1" s="1"/>
  <c r="AB16" i="1"/>
  <c r="AN16" i="1" s="1"/>
  <c r="AC16" i="1"/>
  <c r="BH16" i="1" s="1"/>
  <c r="AD16" i="1"/>
  <c r="AH16" i="1" s="1"/>
  <c r="AA17" i="1"/>
  <c r="AJ17" i="1" s="1"/>
  <c r="AB17" i="1"/>
  <c r="AN17" i="1" s="1"/>
  <c r="AC17" i="1"/>
  <c r="AD17" i="1"/>
  <c r="BA17" i="1" s="1"/>
  <c r="AA18" i="1"/>
  <c r="AJ18" i="1" s="1"/>
  <c r="AB18" i="1"/>
  <c r="AN18" i="1" s="1"/>
  <c r="AC18" i="1"/>
  <c r="BH18" i="1" s="1"/>
  <c r="AD18" i="1"/>
  <c r="BA18" i="1" s="1"/>
  <c r="AA19" i="1"/>
  <c r="AJ19" i="1" s="1"/>
  <c r="AB19" i="1"/>
  <c r="AN19" i="1" s="1"/>
  <c r="AC19" i="1"/>
  <c r="AD19" i="1"/>
  <c r="AH19" i="1" s="1"/>
  <c r="AA20" i="1"/>
  <c r="AJ20" i="1" s="1"/>
  <c r="AB20" i="1"/>
  <c r="AN20" i="1" s="1"/>
  <c r="AC20" i="1"/>
  <c r="BH20" i="1" s="1"/>
  <c r="AD20" i="1"/>
  <c r="BA20" i="1" s="1"/>
  <c r="AA21" i="1"/>
  <c r="AJ21" i="1" s="1"/>
  <c r="AB21" i="1"/>
  <c r="AN21" i="1" s="1"/>
  <c r="AC21" i="1"/>
  <c r="AG21" i="1" s="1"/>
  <c r="AD21" i="1"/>
  <c r="AA22" i="1"/>
  <c r="AJ22" i="1" s="1"/>
  <c r="AB22" i="1"/>
  <c r="AN22" i="1" s="1"/>
  <c r="AC22" i="1"/>
  <c r="BH22" i="1" s="1"/>
  <c r="AD22" i="1"/>
  <c r="AH22" i="1" s="1"/>
  <c r="AA23" i="1"/>
  <c r="AJ23" i="1" s="1"/>
  <c r="AB23" i="1"/>
  <c r="AN23" i="1" s="1"/>
  <c r="AC23" i="1"/>
  <c r="AD23" i="1"/>
  <c r="AH23" i="1" s="1"/>
  <c r="AA24" i="1"/>
  <c r="AJ24" i="1" s="1"/>
  <c r="AB24" i="1"/>
  <c r="AN24" i="1" s="1"/>
  <c r="AC24" i="1"/>
  <c r="BH24" i="1" s="1"/>
  <c r="AD24" i="1"/>
  <c r="BA24" i="1" s="1"/>
  <c r="AA25" i="1"/>
  <c r="AJ25" i="1" s="1"/>
  <c r="AB25" i="1"/>
  <c r="AN25" i="1" s="1"/>
  <c r="AC25" i="1"/>
  <c r="BH25" i="1" s="1"/>
  <c r="AD25" i="1"/>
  <c r="BA25" i="1" s="1"/>
  <c r="AA26" i="1"/>
  <c r="AJ26" i="1" s="1"/>
  <c r="AB26" i="1"/>
  <c r="AN26" i="1" s="1"/>
  <c r="AC26" i="1"/>
  <c r="BH26" i="1" s="1"/>
  <c r="AD26" i="1"/>
  <c r="AH26" i="1" s="1"/>
  <c r="AA27" i="1"/>
  <c r="AJ27" i="1" s="1"/>
  <c r="AB27" i="1"/>
  <c r="AN27" i="1" s="1"/>
  <c r="AC27" i="1"/>
  <c r="AG27" i="1" s="1"/>
  <c r="AD27" i="1"/>
  <c r="AA28" i="1"/>
  <c r="AJ28" i="1" s="1"/>
  <c r="AB28" i="1"/>
  <c r="AN28" i="1" s="1"/>
  <c r="AC28" i="1"/>
  <c r="AG28" i="1" s="1"/>
  <c r="AD28" i="1"/>
  <c r="AH28" i="1" s="1"/>
  <c r="AA29" i="1"/>
  <c r="AJ29" i="1" s="1"/>
  <c r="AB29" i="1"/>
  <c r="AN29" i="1" s="1"/>
  <c r="AC29" i="1"/>
  <c r="BH29" i="1" s="1"/>
  <c r="AD29" i="1"/>
  <c r="BA29" i="1" s="1"/>
  <c r="AA30" i="1"/>
  <c r="AJ30" i="1" s="1"/>
  <c r="AB30" i="1"/>
  <c r="AN30" i="1" s="1"/>
  <c r="AC30" i="1"/>
  <c r="BH30" i="1" s="1"/>
  <c r="AD30" i="1"/>
  <c r="BA30" i="1" s="1"/>
  <c r="AA31" i="1"/>
  <c r="AJ31" i="1" s="1"/>
  <c r="AB31" i="1"/>
  <c r="AN31" i="1" s="1"/>
  <c r="AC31" i="1"/>
  <c r="AD31" i="1"/>
  <c r="BA31" i="1" s="1"/>
  <c r="AB11" i="1"/>
  <c r="AN11" i="1" s="1"/>
  <c r="AC11" i="1"/>
  <c r="BH11" i="1" s="1"/>
  <c r="AD11" i="1"/>
  <c r="AA11" i="1"/>
  <c r="AJ11" i="1" s="1"/>
  <c r="B403" i="1"/>
  <c r="A289" i="1"/>
  <c r="A316" i="1"/>
  <c r="A317" i="1"/>
  <c r="A318" i="1"/>
  <c r="A319" i="1"/>
  <c r="A320" i="1"/>
  <c r="A321" i="1"/>
  <c r="A322" i="1"/>
  <c r="A323" i="1"/>
  <c r="A324" i="1"/>
  <c r="A325" i="1"/>
  <c r="A326" i="1"/>
  <c r="A327" i="1"/>
  <c r="A328" i="1"/>
  <c r="A329" i="1"/>
  <c r="A330" i="1"/>
  <c r="A331" i="1"/>
  <c r="A332" i="1"/>
  <c r="A333" i="1"/>
  <c r="A334" i="1"/>
  <c r="A335" i="1"/>
  <c r="A315" i="1"/>
  <c r="I16" i="1"/>
  <c r="I18" i="1"/>
  <c r="I23" i="1"/>
  <c r="I29" i="1"/>
  <c r="J29" i="1" s="1"/>
  <c r="EA29" i="1" s="1"/>
  <c r="I21" i="1"/>
  <c r="I17" i="1"/>
  <c r="I27" i="1"/>
  <c r="I12" i="1"/>
  <c r="I13" i="1"/>
  <c r="I14" i="1"/>
  <c r="I20" i="1"/>
  <c r="I25" i="1"/>
  <c r="I22" i="1"/>
  <c r="I26" i="1"/>
  <c r="I15" i="1"/>
  <c r="I24" i="1"/>
  <c r="I19" i="1"/>
  <c r="I30" i="1"/>
  <c r="J30" i="1" s="1"/>
  <c r="DG30" i="1" s="1"/>
  <c r="I28" i="1"/>
  <c r="I31" i="1"/>
  <c r="JG712" i="1"/>
  <c r="JC706" i="1" s="1"/>
  <c r="JH716" i="1"/>
  <c r="JH715" i="1"/>
  <c r="JH711" i="1"/>
  <c r="IV712" i="1"/>
  <c r="IR706" i="1" s="1"/>
  <c r="A290" i="1"/>
  <c r="I273" i="1"/>
  <c r="A263" i="1"/>
  <c r="A236" i="1"/>
  <c r="F586" i="1"/>
  <c r="E586" i="1"/>
  <c r="D33" i="1"/>
  <c r="E33" i="1"/>
  <c r="F33" i="1"/>
  <c r="D34" i="1"/>
  <c r="E34" i="1"/>
  <c r="F34" i="1"/>
  <c r="D37" i="1"/>
  <c r="E37" i="1"/>
  <c r="F37" i="1"/>
  <c r="D38" i="1"/>
  <c r="E38" i="1"/>
  <c r="F38" i="1"/>
  <c r="C38" i="1"/>
  <c r="C37" i="1"/>
  <c r="C34" i="1"/>
  <c r="A113" i="1"/>
  <c r="C596" i="1"/>
  <c r="C597" i="1"/>
  <c r="A48" i="1"/>
  <c r="B103" i="1"/>
  <c r="JS712" i="1"/>
  <c r="HF2716" i="1"/>
  <c r="HF2717" i="1"/>
  <c r="I246" i="1"/>
  <c r="I219" i="1"/>
  <c r="I192" i="1"/>
  <c r="I162" i="1"/>
  <c r="AH20" i="1" l="1"/>
  <c r="EY29" i="1"/>
  <c r="BU693" i="1"/>
  <c r="DA693" i="1"/>
  <c r="CH694" i="1"/>
  <c r="EY20" i="1"/>
  <c r="AG20" i="1"/>
  <c r="GM14" i="1"/>
  <c r="GM16" i="1"/>
  <c r="BU703" i="1"/>
  <c r="BU711" i="1"/>
  <c r="BU708" i="1"/>
  <c r="BU699" i="1"/>
  <c r="BU696" i="1"/>
  <c r="BU710" i="1"/>
  <c r="BU701" i="1"/>
  <c r="BU698" i="1"/>
  <c r="BU694" i="1"/>
  <c r="BU697" i="1"/>
  <c r="BU709" i="1"/>
  <c r="BU700" i="1"/>
  <c r="BU712" i="1"/>
  <c r="BU706" i="1"/>
  <c r="BU707" i="1"/>
  <c r="BU704" i="1"/>
  <c r="BU695" i="1"/>
  <c r="BU702" i="1"/>
  <c r="DN694" i="1"/>
  <c r="DN695" i="1" s="1"/>
  <c r="BU705" i="1"/>
  <c r="AH13" i="1"/>
  <c r="BR694" i="1"/>
  <c r="BR695" i="1" s="1"/>
  <c r="BR696" i="1" s="1"/>
  <c r="BR697" i="1" s="1"/>
  <c r="BT697" i="1" s="1"/>
  <c r="BA19" i="1"/>
  <c r="EY23" i="1"/>
  <c r="GM27" i="1"/>
  <c r="CX693" i="1"/>
  <c r="CX694" i="1" s="1"/>
  <c r="CX695" i="1" s="1"/>
  <c r="CX696" i="1" s="1"/>
  <c r="DQ699" i="1"/>
  <c r="EE29" i="1"/>
  <c r="EY19" i="1"/>
  <c r="BH14" i="1"/>
  <c r="AG25" i="1"/>
  <c r="AG12" i="1"/>
  <c r="BH28" i="1"/>
  <c r="EY12" i="1"/>
  <c r="EY30" i="1"/>
  <c r="GM26" i="1"/>
  <c r="AH27" i="1"/>
  <c r="EY27" i="1"/>
  <c r="BA21" i="1"/>
  <c r="EY21" i="1"/>
  <c r="AH15" i="1"/>
  <c r="EY15" i="1"/>
  <c r="CB29" i="1"/>
  <c r="GM29" i="1"/>
  <c r="CB23" i="1"/>
  <c r="GM23" i="1"/>
  <c r="CB17" i="1"/>
  <c r="GM17" i="1"/>
  <c r="BH15" i="1"/>
  <c r="EY13" i="1"/>
  <c r="GM15" i="1"/>
  <c r="BA11" i="1"/>
  <c r="EY11" i="1"/>
  <c r="AH29" i="1"/>
  <c r="BS30" i="1"/>
  <c r="EY14" i="1"/>
  <c r="EZ30" i="1"/>
  <c r="GM20" i="1"/>
  <c r="BA26" i="1"/>
  <c r="EY26" i="1"/>
  <c r="CB31" i="1"/>
  <c r="GM31" i="1"/>
  <c r="CB28" i="1"/>
  <c r="GM28" i="1"/>
  <c r="CB25" i="1"/>
  <c r="GM25" i="1"/>
  <c r="CB19" i="1"/>
  <c r="GM19" i="1"/>
  <c r="CB13" i="1"/>
  <c r="GM13" i="1"/>
  <c r="AG11" i="1"/>
  <c r="AG18" i="1"/>
  <c r="BA23" i="1"/>
  <c r="BS29" i="1"/>
  <c r="EY24" i="1"/>
  <c r="EZ29" i="1"/>
  <c r="GI29" i="1"/>
  <c r="GN29" i="1" s="1"/>
  <c r="AH17" i="1"/>
  <c r="AY30" i="1"/>
  <c r="BC30" i="1" s="1"/>
  <c r="EY17" i="1"/>
  <c r="EY25" i="1"/>
  <c r="FO29" i="1"/>
  <c r="FT29" i="1" s="1"/>
  <c r="GM21" i="1"/>
  <c r="HC30" i="1"/>
  <c r="HH30" i="1" s="1"/>
  <c r="AY29" i="1"/>
  <c r="BC29" i="1" s="1"/>
  <c r="BW29" i="1"/>
  <c r="EA30" i="1"/>
  <c r="EY18" i="1"/>
  <c r="AG16" i="1"/>
  <c r="GM11" i="1"/>
  <c r="EE30" i="1"/>
  <c r="BW30" i="1"/>
  <c r="GI30" i="1"/>
  <c r="GN30" i="1" s="1"/>
  <c r="FO30" i="1"/>
  <c r="FT30" i="1" s="1"/>
  <c r="CM30" i="1"/>
  <c r="CQ30" i="1" s="1"/>
  <c r="AE30" i="1"/>
  <c r="AI30" i="1" s="1"/>
  <c r="DK30" i="1"/>
  <c r="EU29" i="1"/>
  <c r="CM29" i="1"/>
  <c r="CQ29" i="1" s="1"/>
  <c r="AE29" i="1"/>
  <c r="AI29" i="1" s="1"/>
  <c r="HC29" i="1"/>
  <c r="HH29" i="1" s="1"/>
  <c r="DK29" i="1"/>
  <c r="AH31" i="1"/>
  <c r="EY31" i="1"/>
  <c r="BA28" i="1"/>
  <c r="EY28" i="1"/>
  <c r="BA22" i="1"/>
  <c r="EY22" i="1"/>
  <c r="BA16" i="1"/>
  <c r="EY16" i="1"/>
  <c r="CB30" i="1"/>
  <c r="GM30" i="1"/>
  <c r="CB24" i="1"/>
  <c r="GM24" i="1"/>
  <c r="CB18" i="1"/>
  <c r="GM18" i="1"/>
  <c r="CB12" i="1"/>
  <c r="GM12" i="1"/>
  <c r="AG26" i="1"/>
  <c r="DG29" i="1"/>
  <c r="EU30" i="1"/>
  <c r="GM22" i="1"/>
  <c r="HN12" i="1" a="1"/>
  <c r="FZ12" i="1" a="1"/>
  <c r="AH12" i="1"/>
  <c r="AH18" i="1"/>
  <c r="AH30" i="1"/>
  <c r="AH24" i="1"/>
  <c r="AG30" i="1"/>
  <c r="AG24" i="1"/>
  <c r="BH27" i="1"/>
  <c r="AG23" i="1"/>
  <c r="BH23" i="1"/>
  <c r="BH17" i="1"/>
  <c r="AG17" i="1"/>
  <c r="BA27" i="1"/>
  <c r="AG22" i="1"/>
  <c r="AH14" i="1"/>
  <c r="BA15" i="1"/>
  <c r="AH11" i="1"/>
  <c r="AG29" i="1"/>
  <c r="BH21" i="1"/>
  <c r="AG31" i="1"/>
  <c r="BH31" i="1"/>
  <c r="AG19" i="1"/>
  <c r="BH19" i="1"/>
  <c r="AG13" i="1"/>
  <c r="BH13" i="1"/>
  <c r="AH21" i="1"/>
  <c r="J22" i="1"/>
  <c r="J31" i="1"/>
  <c r="J26" i="1"/>
  <c r="J16" i="1"/>
  <c r="J23" i="1"/>
  <c r="J24" i="1"/>
  <c r="J27" i="1"/>
  <c r="J15" i="1"/>
  <c r="J17" i="1"/>
  <c r="J21" i="1"/>
  <c r="J25" i="1"/>
  <c r="J20" i="1"/>
  <c r="J28" i="1"/>
  <c r="J14" i="1"/>
  <c r="J18" i="1"/>
  <c r="J13" i="1"/>
  <c r="J19" i="1"/>
  <c r="J12" i="1"/>
  <c r="JH717" i="1"/>
  <c r="D35" i="1"/>
  <c r="F39" i="1"/>
  <c r="E39" i="1"/>
  <c r="D39" i="1"/>
  <c r="F35" i="1"/>
  <c r="E35" i="1"/>
  <c r="HF2718" i="1"/>
  <c r="D61" i="1"/>
  <c r="E60" i="1" s="1"/>
  <c r="C61" i="1"/>
  <c r="E59" i="1" s="1"/>
  <c r="C60" i="1"/>
  <c r="D59" i="1" s="1"/>
  <c r="B61" i="1"/>
  <c r="E58" i="1" s="1"/>
  <c r="B59" i="1"/>
  <c r="C58" i="1" s="1"/>
  <c r="B60" i="1"/>
  <c r="D58" i="1" s="1"/>
  <c r="D57" i="1"/>
  <c r="A60" i="1"/>
  <c r="BY693" i="1" l="1"/>
  <c r="DR694" i="1"/>
  <c r="DR693" i="1"/>
  <c r="FZ12" i="1"/>
  <c r="GA12" i="1" s="1"/>
  <c r="GA14" i="1"/>
  <c r="GA13" i="1"/>
  <c r="GA15" i="1"/>
  <c r="GA16" i="1"/>
  <c r="DA710" i="1"/>
  <c r="DA699" i="1"/>
  <c r="CZ696" i="1"/>
  <c r="GA20" i="1"/>
  <c r="DA707" i="1"/>
  <c r="DA696" i="1"/>
  <c r="DA694" i="1"/>
  <c r="DA697" i="1"/>
  <c r="C62" i="1"/>
  <c r="F59" i="1" s="1"/>
  <c r="B62" i="1"/>
  <c r="F58" i="1" s="1"/>
  <c r="D62" i="1"/>
  <c r="F60" i="1" s="1"/>
  <c r="E62" i="1"/>
  <c r="F61" i="1" s="1"/>
  <c r="GA24" i="1"/>
  <c r="DA704" i="1"/>
  <c r="DB695" i="1"/>
  <c r="GA25" i="1"/>
  <c r="DA701" i="1"/>
  <c r="DA698" i="1"/>
  <c r="GA26" i="1"/>
  <c r="CZ695" i="1"/>
  <c r="BT695" i="1"/>
  <c r="GA27" i="1"/>
  <c r="DA712" i="1"/>
  <c r="GA28" i="1"/>
  <c r="CL693" i="1"/>
  <c r="DA709" i="1"/>
  <c r="GA29" i="1"/>
  <c r="DA703" i="1"/>
  <c r="BT696" i="1"/>
  <c r="DA711" i="1"/>
  <c r="DA700" i="1"/>
  <c r="BV693" i="1"/>
  <c r="DA708" i="1"/>
  <c r="DA706" i="1"/>
  <c r="DA702" i="1"/>
  <c r="DA705" i="1"/>
  <c r="DA695" i="1"/>
  <c r="CK705" i="1"/>
  <c r="DQ704" i="1"/>
  <c r="DQ701" i="1"/>
  <c r="CK699" i="1"/>
  <c r="DQ695" i="1"/>
  <c r="GA17" i="1"/>
  <c r="GA30" i="1"/>
  <c r="CK696" i="1"/>
  <c r="CZ694" i="1"/>
  <c r="DP695" i="1"/>
  <c r="DP694" i="1"/>
  <c r="BV695" i="1"/>
  <c r="GA18" i="1"/>
  <c r="GA31" i="1"/>
  <c r="CK698" i="1"/>
  <c r="DB696" i="1"/>
  <c r="DQ712" i="1"/>
  <c r="GA19" i="1"/>
  <c r="CK695" i="1"/>
  <c r="CX697" i="1"/>
  <c r="CX698" i="1" s="1"/>
  <c r="DQ709" i="1"/>
  <c r="BV696" i="1"/>
  <c r="BT694" i="1"/>
  <c r="FF12" i="1" a="1"/>
  <c r="FG28" i="1" s="1"/>
  <c r="CK712" i="1"/>
  <c r="DB694" i="1"/>
  <c r="DQ698" i="1"/>
  <c r="CJ693" i="1"/>
  <c r="DQ706" i="1"/>
  <c r="GA22" i="1"/>
  <c r="CK694" i="1"/>
  <c r="CK701" i="1"/>
  <c r="DQ711" i="1"/>
  <c r="DQ703" i="1"/>
  <c r="BV694" i="1"/>
  <c r="CK702" i="1"/>
  <c r="CJ694" i="1"/>
  <c r="DB693" i="1"/>
  <c r="GA23" i="1"/>
  <c r="CK697" i="1"/>
  <c r="CK704" i="1"/>
  <c r="DQ708" i="1"/>
  <c r="DQ700" i="1"/>
  <c r="BT693" i="1"/>
  <c r="CK700" i="1"/>
  <c r="CK707" i="1"/>
  <c r="DQ705" i="1"/>
  <c r="DQ694" i="1"/>
  <c r="GT12" i="1" a="1"/>
  <c r="GT12" i="1" s="1"/>
  <c r="GU12" i="1" s="1"/>
  <c r="CK711" i="1"/>
  <c r="CK703" i="1"/>
  <c r="CK710" i="1"/>
  <c r="DQ710" i="1"/>
  <c r="DQ702" i="1"/>
  <c r="DQ697" i="1"/>
  <c r="BR698" i="1"/>
  <c r="BV697" i="1"/>
  <c r="CK709" i="1"/>
  <c r="DQ696" i="1"/>
  <c r="CK708" i="1"/>
  <c r="CK706" i="1"/>
  <c r="CZ693" i="1"/>
  <c r="DQ707" i="1"/>
  <c r="DR695" i="1"/>
  <c r="DN696" i="1"/>
  <c r="CH695" i="1"/>
  <c r="CL694" i="1"/>
  <c r="GI25" i="1"/>
  <c r="GN25" i="1" s="1"/>
  <c r="FO25" i="1"/>
  <c r="FT25" i="1" s="1"/>
  <c r="EZ25" i="1"/>
  <c r="EA25" i="1"/>
  <c r="BS25" i="1"/>
  <c r="EU25" i="1"/>
  <c r="CM25" i="1"/>
  <c r="CQ25" i="1" s="1"/>
  <c r="DK25" i="1"/>
  <c r="AE25" i="1"/>
  <c r="AI25" i="1" s="1"/>
  <c r="EE25" i="1"/>
  <c r="HC25" i="1"/>
  <c r="HH25" i="1" s="1"/>
  <c r="DG25" i="1"/>
  <c r="BW25" i="1"/>
  <c r="AY25" i="1"/>
  <c r="BC25" i="1" s="1"/>
  <c r="HC26" i="1"/>
  <c r="HH26" i="1" s="1"/>
  <c r="DK26" i="1"/>
  <c r="EZ26" i="1"/>
  <c r="EA26" i="1"/>
  <c r="BS26" i="1"/>
  <c r="CM26" i="1"/>
  <c r="CQ26" i="1" s="1"/>
  <c r="GI26" i="1"/>
  <c r="GN26" i="1" s="1"/>
  <c r="FO26" i="1"/>
  <c r="FT26" i="1" s="1"/>
  <c r="AE26" i="1"/>
  <c r="AI26" i="1" s="1"/>
  <c r="EU26" i="1"/>
  <c r="EE26" i="1"/>
  <c r="BW26" i="1"/>
  <c r="DG26" i="1"/>
  <c r="AY26" i="1"/>
  <c r="BC26" i="1" s="1"/>
  <c r="EU12" i="1"/>
  <c r="EZ12" i="1"/>
  <c r="EA12" i="1"/>
  <c r="BS12" i="1"/>
  <c r="HC12" i="1"/>
  <c r="HH12" i="1" s="1"/>
  <c r="DG12" i="1"/>
  <c r="AY12" i="1"/>
  <c r="BC12" i="1" s="1"/>
  <c r="EE12" i="1"/>
  <c r="FO12" i="1"/>
  <c r="FT12" i="1" s="1"/>
  <c r="BW12" i="1"/>
  <c r="AE12" i="1"/>
  <c r="AI12" i="1" s="1"/>
  <c r="GI12" i="1"/>
  <c r="GN12" i="1" s="1"/>
  <c r="DK12" i="1"/>
  <c r="CM12" i="1"/>
  <c r="CQ12" i="1" s="1"/>
  <c r="DG21" i="1"/>
  <c r="AY21" i="1"/>
  <c r="BC21" i="1" s="1"/>
  <c r="EE21" i="1"/>
  <c r="BW21" i="1"/>
  <c r="GI21" i="1"/>
  <c r="GN21" i="1" s="1"/>
  <c r="EZ21" i="1"/>
  <c r="DK21" i="1"/>
  <c r="CM21" i="1"/>
  <c r="CQ21" i="1" s="1"/>
  <c r="BS21" i="1"/>
  <c r="FO21" i="1"/>
  <c r="FT21" i="1" s="1"/>
  <c r="EU21" i="1"/>
  <c r="HC21" i="1"/>
  <c r="HH21" i="1" s="1"/>
  <c r="EA21" i="1"/>
  <c r="AE21" i="1"/>
  <c r="AI21" i="1" s="1"/>
  <c r="FO27" i="1"/>
  <c r="FT27" i="1" s="1"/>
  <c r="CM27" i="1"/>
  <c r="CQ27" i="1" s="1"/>
  <c r="DK27" i="1"/>
  <c r="EU27" i="1"/>
  <c r="EZ27" i="1"/>
  <c r="EA27" i="1"/>
  <c r="BS27" i="1"/>
  <c r="HC27" i="1"/>
  <c r="HH27" i="1" s="1"/>
  <c r="BW27" i="1"/>
  <c r="AY27" i="1"/>
  <c r="BC27" i="1" s="1"/>
  <c r="AE27" i="1"/>
  <c r="AI27" i="1" s="1"/>
  <c r="GI27" i="1"/>
  <c r="GN27" i="1" s="1"/>
  <c r="EE27" i="1"/>
  <c r="DG27" i="1"/>
  <c r="GI20" i="1"/>
  <c r="GN20" i="1" s="1"/>
  <c r="FO20" i="1"/>
  <c r="FT20" i="1" s="1"/>
  <c r="DG20" i="1"/>
  <c r="AY20" i="1"/>
  <c r="BC20" i="1" s="1"/>
  <c r="EE20" i="1"/>
  <c r="BW20" i="1"/>
  <c r="EU20" i="1"/>
  <c r="CM20" i="1"/>
  <c r="CQ20" i="1" s="1"/>
  <c r="AE20" i="1"/>
  <c r="AI20" i="1" s="1"/>
  <c r="EZ20" i="1"/>
  <c r="DK20" i="1"/>
  <c r="BS20" i="1"/>
  <c r="HC20" i="1"/>
  <c r="HH20" i="1" s="1"/>
  <c r="EA20" i="1"/>
  <c r="HC14" i="1"/>
  <c r="HH14" i="1" s="1"/>
  <c r="DK14" i="1"/>
  <c r="EZ14" i="1"/>
  <c r="EA14" i="1"/>
  <c r="BS14" i="1"/>
  <c r="EU14" i="1"/>
  <c r="CM14" i="1"/>
  <c r="CQ14" i="1" s="1"/>
  <c r="EE14" i="1"/>
  <c r="DG14" i="1"/>
  <c r="AE14" i="1"/>
  <c r="AI14" i="1" s="1"/>
  <c r="BW14" i="1"/>
  <c r="AY14" i="1"/>
  <c r="BC14" i="1" s="1"/>
  <c r="GI14" i="1"/>
  <c r="GN14" i="1" s="1"/>
  <c r="FO14" i="1"/>
  <c r="FT14" i="1" s="1"/>
  <c r="EU24" i="1"/>
  <c r="EZ24" i="1"/>
  <c r="EA24" i="1"/>
  <c r="BS24" i="1"/>
  <c r="HC24" i="1"/>
  <c r="HH24" i="1" s="1"/>
  <c r="DG24" i="1"/>
  <c r="AY24" i="1"/>
  <c r="BC24" i="1" s="1"/>
  <c r="EE24" i="1"/>
  <c r="AE24" i="1"/>
  <c r="AI24" i="1" s="1"/>
  <c r="GI24" i="1"/>
  <c r="GN24" i="1" s="1"/>
  <c r="FO24" i="1"/>
  <c r="FT24" i="1" s="1"/>
  <c r="DK24" i="1"/>
  <c r="CM24" i="1"/>
  <c r="CQ24" i="1" s="1"/>
  <c r="BW24" i="1"/>
  <c r="CM16" i="1"/>
  <c r="CQ16" i="1" s="1"/>
  <c r="DK16" i="1"/>
  <c r="GI16" i="1"/>
  <c r="GN16" i="1" s="1"/>
  <c r="FO16" i="1"/>
  <c r="FT16" i="1" s="1"/>
  <c r="EZ16" i="1"/>
  <c r="EA16" i="1"/>
  <c r="BS16" i="1"/>
  <c r="HC16" i="1"/>
  <c r="HH16" i="1" s="1"/>
  <c r="BW16" i="1"/>
  <c r="EE16" i="1"/>
  <c r="AY16" i="1"/>
  <c r="BC16" i="1" s="1"/>
  <c r="DG16" i="1"/>
  <c r="EU16" i="1"/>
  <c r="AE16" i="1"/>
  <c r="AI16" i="1" s="1"/>
  <c r="EU17" i="1"/>
  <c r="CM17" i="1"/>
  <c r="CQ17" i="1" s="1"/>
  <c r="AE17" i="1"/>
  <c r="AI17" i="1" s="1"/>
  <c r="HC17" i="1"/>
  <c r="HH17" i="1" s="1"/>
  <c r="DK17" i="1"/>
  <c r="EA17" i="1"/>
  <c r="DG17" i="1"/>
  <c r="EE17" i="1"/>
  <c r="BW17" i="1"/>
  <c r="AY17" i="1"/>
  <c r="BC17" i="1" s="1"/>
  <c r="FO17" i="1"/>
  <c r="FT17" i="1" s="1"/>
  <c r="GI17" i="1"/>
  <c r="GN17" i="1" s="1"/>
  <c r="EZ17" i="1"/>
  <c r="BS17" i="1"/>
  <c r="DG31" i="1"/>
  <c r="AY31" i="1"/>
  <c r="BC31" i="1" s="1"/>
  <c r="HC31" i="1"/>
  <c r="HH31" i="1" s="1"/>
  <c r="EE31" i="1"/>
  <c r="BW31" i="1"/>
  <c r="CM31" i="1"/>
  <c r="CQ31" i="1" s="1"/>
  <c r="AE31" i="1"/>
  <c r="AI31" i="1" s="1"/>
  <c r="DK31" i="1"/>
  <c r="FO31" i="1"/>
  <c r="FT31" i="1" s="1"/>
  <c r="GI31" i="1"/>
  <c r="GN31" i="1" s="1"/>
  <c r="EA31" i="1"/>
  <c r="BS31" i="1"/>
  <c r="EZ31" i="1"/>
  <c r="EU31" i="1"/>
  <c r="EU22" i="1"/>
  <c r="DG22" i="1"/>
  <c r="AY22" i="1"/>
  <c r="BC22" i="1" s="1"/>
  <c r="HC22" i="1"/>
  <c r="HH22" i="1" s="1"/>
  <c r="EE22" i="1"/>
  <c r="BW22" i="1"/>
  <c r="EA22" i="1"/>
  <c r="EZ22" i="1"/>
  <c r="DK22" i="1"/>
  <c r="CM22" i="1"/>
  <c r="CQ22" i="1" s="1"/>
  <c r="BS22" i="1"/>
  <c r="GI22" i="1"/>
  <c r="GN22" i="1" s="1"/>
  <c r="FO22" i="1"/>
  <c r="FT22" i="1" s="1"/>
  <c r="AE22" i="1"/>
  <c r="AI22" i="1" s="1"/>
  <c r="DG19" i="1"/>
  <c r="AY19" i="1"/>
  <c r="BC19" i="1" s="1"/>
  <c r="HC19" i="1"/>
  <c r="HH19" i="1" s="1"/>
  <c r="EE19" i="1"/>
  <c r="BW19" i="1"/>
  <c r="CM19" i="1"/>
  <c r="CQ19" i="1" s="1"/>
  <c r="AE19" i="1"/>
  <c r="AI19" i="1" s="1"/>
  <c r="DK19" i="1"/>
  <c r="EZ19" i="1"/>
  <c r="BS19" i="1"/>
  <c r="FO19" i="1"/>
  <c r="FT19" i="1" s="1"/>
  <c r="GI19" i="1"/>
  <c r="GN19" i="1" s="1"/>
  <c r="EU19" i="1"/>
  <c r="EA19" i="1"/>
  <c r="GI13" i="1"/>
  <c r="GN13" i="1" s="1"/>
  <c r="FO13" i="1"/>
  <c r="FT13" i="1" s="1"/>
  <c r="EZ13" i="1"/>
  <c r="EA13" i="1"/>
  <c r="BS13" i="1"/>
  <c r="EU13" i="1"/>
  <c r="DK13" i="1"/>
  <c r="CM13" i="1"/>
  <c r="CQ13" i="1" s="1"/>
  <c r="EE13" i="1"/>
  <c r="DG13" i="1"/>
  <c r="BW13" i="1"/>
  <c r="AY13" i="1"/>
  <c r="BC13" i="1" s="1"/>
  <c r="AE13" i="1"/>
  <c r="AI13" i="1" s="1"/>
  <c r="HC13" i="1"/>
  <c r="HH13" i="1" s="1"/>
  <c r="EE18" i="1"/>
  <c r="BW18" i="1"/>
  <c r="GI18" i="1"/>
  <c r="GN18" i="1" s="1"/>
  <c r="FO18" i="1"/>
  <c r="FT18" i="1" s="1"/>
  <c r="CM18" i="1"/>
  <c r="CQ18" i="1" s="1"/>
  <c r="AE18" i="1"/>
  <c r="AI18" i="1" s="1"/>
  <c r="DK18" i="1"/>
  <c r="EU18" i="1"/>
  <c r="DG18" i="1"/>
  <c r="EA18" i="1"/>
  <c r="EZ18" i="1"/>
  <c r="HC18" i="1"/>
  <c r="HH18" i="1" s="1"/>
  <c r="AY18" i="1"/>
  <c r="BC18" i="1" s="1"/>
  <c r="BS18" i="1"/>
  <c r="FO15" i="1"/>
  <c r="FT15" i="1" s="1"/>
  <c r="CM15" i="1"/>
  <c r="CQ15" i="1" s="1"/>
  <c r="DK15" i="1"/>
  <c r="EU15" i="1"/>
  <c r="EZ15" i="1"/>
  <c r="EA15" i="1"/>
  <c r="BS15" i="1"/>
  <c r="HC15" i="1"/>
  <c r="HH15" i="1" s="1"/>
  <c r="GI15" i="1"/>
  <c r="GN15" i="1" s="1"/>
  <c r="BW15" i="1"/>
  <c r="AY15" i="1"/>
  <c r="BC15" i="1" s="1"/>
  <c r="EE15" i="1"/>
  <c r="DG15" i="1"/>
  <c r="AE15" i="1"/>
  <c r="AI15" i="1" s="1"/>
  <c r="GA21" i="1"/>
  <c r="CM28" i="1"/>
  <c r="CQ28" i="1" s="1"/>
  <c r="DK28" i="1"/>
  <c r="GI28" i="1"/>
  <c r="GN28" i="1" s="1"/>
  <c r="FO28" i="1"/>
  <c r="FT28" i="1" s="1"/>
  <c r="EZ28" i="1"/>
  <c r="EA28" i="1"/>
  <c r="BS28" i="1"/>
  <c r="BW28" i="1"/>
  <c r="AY28" i="1"/>
  <c r="BC28" i="1" s="1"/>
  <c r="EU28" i="1"/>
  <c r="AE28" i="1"/>
  <c r="AI28" i="1" s="1"/>
  <c r="HC28" i="1"/>
  <c r="HH28" i="1" s="1"/>
  <c r="DG28" i="1"/>
  <c r="EE28" i="1"/>
  <c r="EZ23" i="1"/>
  <c r="EA23" i="1"/>
  <c r="BS23" i="1"/>
  <c r="GI23" i="1"/>
  <c r="GN23" i="1" s="1"/>
  <c r="FO23" i="1"/>
  <c r="FT23" i="1" s="1"/>
  <c r="DG23" i="1"/>
  <c r="AY23" i="1"/>
  <c r="BC23" i="1" s="1"/>
  <c r="EE23" i="1"/>
  <c r="BW23" i="1"/>
  <c r="AE23" i="1"/>
  <c r="AI23" i="1" s="1"/>
  <c r="DK23" i="1"/>
  <c r="CM23" i="1"/>
  <c r="CQ23" i="1" s="1"/>
  <c r="EU23" i="1"/>
  <c r="HC23" i="1"/>
  <c r="HH23" i="1" s="1"/>
  <c r="HN12" i="1"/>
  <c r="HO12" i="1" s="1"/>
  <c r="HO23" i="1"/>
  <c r="HO29" i="1"/>
  <c r="HO14" i="1"/>
  <c r="HO19" i="1"/>
  <c r="HO18" i="1"/>
  <c r="HO22" i="1"/>
  <c r="HO15" i="1"/>
  <c r="HO21" i="1"/>
  <c r="HO13" i="1"/>
  <c r="HO25" i="1"/>
  <c r="HO24" i="1"/>
  <c r="HO17" i="1"/>
  <c r="HO28" i="1"/>
  <c r="HO27" i="1"/>
  <c r="HO20" i="1"/>
  <c r="HO31" i="1"/>
  <c r="HO30" i="1"/>
  <c r="HO26" i="1"/>
  <c r="HO16" i="1"/>
  <c r="GU23" i="1"/>
  <c r="GU30" i="1"/>
  <c r="GU27" i="1"/>
  <c r="J33" i="1"/>
  <c r="J34" i="1"/>
  <c r="C290" i="1"/>
  <c r="J37" i="1"/>
  <c r="J38" i="1"/>
  <c r="AE805" i="1"/>
  <c r="AE806" i="1"/>
  <c r="AE807" i="1"/>
  <c r="AE804" i="1"/>
  <c r="B596" i="1"/>
  <c r="E585" i="1"/>
  <c r="E553" i="1"/>
  <c r="E554" i="1"/>
  <c r="E555" i="1"/>
  <c r="E556" i="1"/>
  <c r="E557" i="1"/>
  <c r="E558" i="1"/>
  <c r="E559" i="1"/>
  <c r="E560" i="1"/>
  <c r="E561" i="1"/>
  <c r="E562" i="1"/>
  <c r="E563" i="1"/>
  <c r="E564" i="1"/>
  <c r="E565" i="1"/>
  <c r="E566" i="1"/>
  <c r="E567" i="1"/>
  <c r="E568" i="1"/>
  <c r="E569" i="1"/>
  <c r="E570" i="1"/>
  <c r="E571" i="1"/>
  <c r="E572" i="1"/>
  <c r="E552" i="1"/>
  <c r="DE693" i="1" l="1"/>
  <c r="GU14" i="1"/>
  <c r="GU20" i="1"/>
  <c r="GU26" i="1"/>
  <c r="CZ697" i="1"/>
  <c r="CK693" i="1"/>
  <c r="CO693" i="1" s="1"/>
  <c r="GU18" i="1"/>
  <c r="GU22" i="1"/>
  <c r="GU16" i="1"/>
  <c r="GU28" i="1"/>
  <c r="GU19" i="1"/>
  <c r="GU13" i="1"/>
  <c r="GU15" i="1"/>
  <c r="GU25" i="1"/>
  <c r="GU24" i="1"/>
  <c r="FG18" i="1"/>
  <c r="FG26" i="1"/>
  <c r="FG17" i="1"/>
  <c r="GU17" i="1"/>
  <c r="FG27" i="1"/>
  <c r="GU21" i="1"/>
  <c r="GU31" i="1"/>
  <c r="GU29" i="1"/>
  <c r="BE12" i="1" a="1"/>
  <c r="FG16" i="1"/>
  <c r="FG30" i="1"/>
  <c r="DB697" i="1"/>
  <c r="DP693" i="1"/>
  <c r="DQ693" i="1"/>
  <c r="DU693" i="1" s="1"/>
  <c r="FG25" i="1"/>
  <c r="BR699" i="1"/>
  <c r="BV698" i="1"/>
  <c r="BT698" i="1"/>
  <c r="FG21" i="1"/>
  <c r="FG29" i="1"/>
  <c r="FG22" i="1"/>
  <c r="FG20" i="1"/>
  <c r="FG23" i="1"/>
  <c r="FG19" i="1"/>
  <c r="FG31" i="1"/>
  <c r="FG14" i="1"/>
  <c r="FF12" i="1"/>
  <c r="FG12" i="1" s="1"/>
  <c r="FG24" i="1"/>
  <c r="FG15" i="1"/>
  <c r="FG13" i="1"/>
  <c r="AP12" i="1" a="1"/>
  <c r="AQ16" i="1" s="1"/>
  <c r="DN697" i="1"/>
  <c r="DR696" i="1"/>
  <c r="DP696" i="1"/>
  <c r="CX699" i="1"/>
  <c r="CZ698" i="1"/>
  <c r="DB698" i="1"/>
  <c r="CH696" i="1"/>
  <c r="CJ695" i="1"/>
  <c r="CL695" i="1"/>
  <c r="GO12" i="1" a="1"/>
  <c r="GP28" i="1" s="1"/>
  <c r="CX12" i="1" a="1"/>
  <c r="CS12" i="1" a="1"/>
  <c r="BJ12" i="1" a="1"/>
  <c r="FA12" i="1" a="1"/>
  <c r="DR12" i="1" a="1"/>
  <c r="DM12" i="1" a="1"/>
  <c r="BY12" i="1" a="1"/>
  <c r="CD12" i="1" a="1"/>
  <c r="FU12" i="1" a="1"/>
  <c r="FV21" i="1" s="1"/>
  <c r="AK12" i="1" a="1"/>
  <c r="EL12" i="1" a="1"/>
  <c r="EG12" i="1" a="1"/>
  <c r="HI12" i="1" a="1"/>
  <c r="E575" i="1"/>
  <c r="E578" i="1" s="1"/>
  <c r="E574" i="1"/>
  <c r="E577" i="1" s="1"/>
  <c r="J35" i="1"/>
  <c r="J39" i="1"/>
  <c r="AG803" i="1" a="1"/>
  <c r="AG803" i="1" s="1"/>
  <c r="AQ25" i="1" l="1"/>
  <c r="BF17" i="1"/>
  <c r="BE12" i="1"/>
  <c r="BF12" i="1" s="1"/>
  <c r="BF19" i="1"/>
  <c r="BF30" i="1"/>
  <c r="BF27" i="1"/>
  <c r="BF29" i="1"/>
  <c r="BF21" i="1"/>
  <c r="BF23" i="1"/>
  <c r="BF15" i="1"/>
  <c r="BF16" i="1"/>
  <c r="BF25" i="1"/>
  <c r="BF31" i="1"/>
  <c r="BF18" i="1"/>
  <c r="BF13" i="1"/>
  <c r="BF28" i="1"/>
  <c r="BF22" i="1"/>
  <c r="AQ13" i="1"/>
  <c r="AQ22" i="1"/>
  <c r="AQ19" i="1"/>
  <c r="AQ21" i="1"/>
  <c r="AQ18" i="1"/>
  <c r="AQ29" i="1"/>
  <c r="AQ27" i="1"/>
  <c r="AQ20" i="1"/>
  <c r="AQ31" i="1"/>
  <c r="AQ15" i="1"/>
  <c r="AQ14" i="1"/>
  <c r="AQ17" i="1"/>
  <c r="AQ26" i="1"/>
  <c r="AP12" i="1"/>
  <c r="AQ12" i="1" s="1"/>
  <c r="AQ28" i="1"/>
  <c r="AQ24" i="1"/>
  <c r="BF24" i="1"/>
  <c r="AQ30" i="1"/>
  <c r="BF14" i="1"/>
  <c r="BF26" i="1"/>
  <c r="AQ23" i="1"/>
  <c r="BF20" i="1"/>
  <c r="GP31" i="1"/>
  <c r="BR700" i="1"/>
  <c r="BT699" i="1"/>
  <c r="BV699" i="1"/>
  <c r="GP19" i="1"/>
  <c r="GP26" i="1"/>
  <c r="GP16" i="1"/>
  <c r="HJ21" i="1"/>
  <c r="DN698" i="1"/>
  <c r="DR697" i="1"/>
  <c r="DP697" i="1"/>
  <c r="DB699" i="1"/>
  <c r="CX700" i="1"/>
  <c r="CZ699" i="1"/>
  <c r="CH697" i="1"/>
  <c r="CL696" i="1"/>
  <c r="CJ696" i="1"/>
  <c r="DM12" i="1"/>
  <c r="DN12" i="1" s="1"/>
  <c r="DN21" i="1"/>
  <c r="DN28" i="1"/>
  <c r="DN22" i="1"/>
  <c r="DN20" i="1"/>
  <c r="DN31" i="1"/>
  <c r="DN23" i="1"/>
  <c r="DN17" i="1"/>
  <c r="DN30" i="1"/>
  <c r="DN13" i="1"/>
  <c r="DN14" i="1"/>
  <c r="DN27" i="1"/>
  <c r="DN24" i="1"/>
  <c r="DN15" i="1"/>
  <c r="DN29" i="1"/>
  <c r="DN25" i="1"/>
  <c r="DN19" i="1"/>
  <c r="DN18" i="1"/>
  <c r="DN16" i="1"/>
  <c r="DN26" i="1"/>
  <c r="BY12" i="1"/>
  <c r="BZ12" i="1" s="1"/>
  <c r="BZ19" i="1"/>
  <c r="BZ29" i="1"/>
  <c r="BZ17" i="1"/>
  <c r="BZ14" i="1"/>
  <c r="BZ21" i="1"/>
  <c r="BZ30" i="1"/>
  <c r="BZ23" i="1"/>
  <c r="BZ25" i="1"/>
  <c r="BZ18" i="1"/>
  <c r="BZ28" i="1"/>
  <c r="BZ20" i="1"/>
  <c r="BZ27" i="1"/>
  <c r="BZ24" i="1"/>
  <c r="BZ22" i="1"/>
  <c r="BZ31" i="1"/>
  <c r="BZ26" i="1"/>
  <c r="BZ15" i="1"/>
  <c r="BZ13" i="1"/>
  <c r="BZ16" i="1"/>
  <c r="CS12" i="1"/>
  <c r="CT12" i="1" s="1"/>
  <c r="CT20" i="1"/>
  <c r="CT25" i="1"/>
  <c r="CT24" i="1"/>
  <c r="CT16" i="1"/>
  <c r="CT17" i="1"/>
  <c r="CT14" i="1"/>
  <c r="CT28" i="1"/>
  <c r="CT23" i="1"/>
  <c r="CT13" i="1"/>
  <c r="CT19" i="1"/>
  <c r="CT29" i="1"/>
  <c r="CT21" i="1"/>
  <c r="CT18" i="1"/>
  <c r="CT27" i="1"/>
  <c r="CT31" i="1"/>
  <c r="CT22" i="1"/>
  <c r="CT15" i="1"/>
  <c r="CT26" i="1"/>
  <c r="CT30" i="1"/>
  <c r="FB15" i="1"/>
  <c r="FA12" i="1"/>
  <c r="FB12" i="1" s="1"/>
  <c r="FB27" i="1"/>
  <c r="FB13" i="1"/>
  <c r="FB25" i="1"/>
  <c r="FB30" i="1"/>
  <c r="FB14" i="1"/>
  <c r="FB26" i="1"/>
  <c r="FB21" i="1"/>
  <c r="FB28" i="1"/>
  <c r="FB20" i="1"/>
  <c r="FB18" i="1"/>
  <c r="FB19" i="1"/>
  <c r="FB24" i="1"/>
  <c r="FB23" i="1"/>
  <c r="FB29" i="1"/>
  <c r="HJ25" i="1"/>
  <c r="FV20" i="1"/>
  <c r="FV18" i="1"/>
  <c r="BJ12" i="1"/>
  <c r="BK12" i="1" s="1"/>
  <c r="BK27" i="1"/>
  <c r="BK18" i="1"/>
  <c r="BK15" i="1"/>
  <c r="BK22" i="1"/>
  <c r="BK26" i="1"/>
  <c r="BK24" i="1"/>
  <c r="BK13" i="1"/>
  <c r="BK31" i="1"/>
  <c r="BK30" i="1"/>
  <c r="BK28" i="1"/>
  <c r="BK14" i="1"/>
  <c r="BK16" i="1"/>
  <c r="BK25" i="1"/>
  <c r="BK20" i="1"/>
  <c r="BK29" i="1"/>
  <c r="BK21" i="1"/>
  <c r="BK23" i="1"/>
  <c r="BK17" i="1"/>
  <c r="BK19" i="1"/>
  <c r="FV22" i="1"/>
  <c r="FB16" i="1"/>
  <c r="CX12" i="1"/>
  <c r="CY12" i="1" s="1"/>
  <c r="CY15" i="1"/>
  <c r="CY29" i="1"/>
  <c r="CY26" i="1"/>
  <c r="CY13" i="1"/>
  <c r="CY20" i="1"/>
  <c r="CY23" i="1"/>
  <c r="CY24" i="1"/>
  <c r="CY25" i="1"/>
  <c r="CY27" i="1"/>
  <c r="CY31" i="1"/>
  <c r="CY18" i="1"/>
  <c r="CY30" i="1"/>
  <c r="CY19" i="1"/>
  <c r="CY14" i="1"/>
  <c r="CY22" i="1"/>
  <c r="CY17" i="1"/>
  <c r="CY28" i="1"/>
  <c r="CY21" i="1"/>
  <c r="CY16" i="1"/>
  <c r="DR12" i="1"/>
  <c r="DS12" i="1" s="1"/>
  <c r="DS28" i="1"/>
  <c r="DS15" i="1"/>
  <c r="DS29" i="1"/>
  <c r="DS20" i="1"/>
  <c r="DS17" i="1"/>
  <c r="DS23" i="1"/>
  <c r="DS27" i="1"/>
  <c r="DS31" i="1"/>
  <c r="DS18" i="1"/>
  <c r="DS22" i="1"/>
  <c r="DS13" i="1"/>
  <c r="DS19" i="1"/>
  <c r="DS14" i="1"/>
  <c r="DS24" i="1"/>
  <c r="DS30" i="1"/>
  <c r="DS21" i="1"/>
  <c r="DS26" i="1"/>
  <c r="DS16" i="1"/>
  <c r="DS25" i="1"/>
  <c r="HI12" i="1"/>
  <c r="HJ12" i="1" s="1"/>
  <c r="HJ18" i="1"/>
  <c r="HJ16" i="1"/>
  <c r="HJ30" i="1"/>
  <c r="HJ24" i="1"/>
  <c r="HJ14" i="1"/>
  <c r="HJ13" i="1"/>
  <c r="HJ31" i="1"/>
  <c r="HJ29" i="1"/>
  <c r="HJ15" i="1"/>
  <c r="HJ20" i="1"/>
  <c r="HJ17" i="1"/>
  <c r="HJ26" i="1"/>
  <c r="HJ23" i="1"/>
  <c r="FV15" i="1"/>
  <c r="HJ19" i="1"/>
  <c r="EG12" i="1"/>
  <c r="EH12" i="1" s="1"/>
  <c r="EH30" i="1"/>
  <c r="EH28" i="1"/>
  <c r="EH22" i="1"/>
  <c r="EH24" i="1"/>
  <c r="EH14" i="1"/>
  <c r="EH20" i="1"/>
  <c r="EH19" i="1"/>
  <c r="EH26" i="1"/>
  <c r="EH17" i="1"/>
  <c r="EH21" i="1"/>
  <c r="EH18" i="1"/>
  <c r="EH15" i="1"/>
  <c r="EH16" i="1"/>
  <c r="EH25" i="1"/>
  <c r="EH27" i="1"/>
  <c r="EH23" i="1"/>
  <c r="EH13" i="1"/>
  <c r="EH31" i="1"/>
  <c r="EH29" i="1"/>
  <c r="FV23" i="1"/>
  <c r="GP29" i="1"/>
  <c r="GP30" i="1"/>
  <c r="GP14" i="1"/>
  <c r="GP15" i="1"/>
  <c r="GP22" i="1"/>
  <c r="GP25" i="1"/>
  <c r="GP20" i="1"/>
  <c r="GP13" i="1"/>
  <c r="GP21" i="1"/>
  <c r="GP23" i="1"/>
  <c r="GP27" i="1"/>
  <c r="GP17" i="1"/>
  <c r="GO12" i="1"/>
  <c r="GP12" i="1" s="1"/>
  <c r="GP18" i="1"/>
  <c r="GP24" i="1"/>
  <c r="EL12" i="1"/>
  <c r="EM12" i="1" s="1"/>
  <c r="EM20" i="1"/>
  <c r="EM29" i="1"/>
  <c r="EM24" i="1"/>
  <c r="EM13" i="1"/>
  <c r="EM31" i="1"/>
  <c r="EM14" i="1"/>
  <c r="EM30" i="1"/>
  <c r="EM21" i="1"/>
  <c r="EM19" i="1"/>
  <c r="EM22" i="1"/>
  <c r="EM28" i="1"/>
  <c r="EM26" i="1"/>
  <c r="EM18" i="1"/>
  <c r="EM27" i="1"/>
  <c r="EM16" i="1"/>
  <c r="EM15" i="1"/>
  <c r="EM25" i="1"/>
  <c r="EM17" i="1"/>
  <c r="EM23" i="1"/>
  <c r="FB22" i="1"/>
  <c r="AK12" i="1"/>
  <c r="AL12" i="1" s="1"/>
  <c r="AL29" i="1"/>
  <c r="AL31" i="1"/>
  <c r="AL21" i="1"/>
  <c r="AL20" i="1"/>
  <c r="AL22" i="1"/>
  <c r="AL24" i="1"/>
  <c r="AL25" i="1"/>
  <c r="AL23" i="1"/>
  <c r="AL26" i="1"/>
  <c r="AL13" i="1"/>
  <c r="AL30" i="1"/>
  <c r="AL17" i="1"/>
  <c r="AL14" i="1"/>
  <c r="AL18" i="1"/>
  <c r="AL15" i="1"/>
  <c r="AL28" i="1"/>
  <c r="AL16" i="1"/>
  <c r="AL19" i="1"/>
  <c r="AL27" i="1"/>
  <c r="HJ22" i="1"/>
  <c r="FV30" i="1"/>
  <c r="FU12" i="1"/>
  <c r="FV12" i="1" s="1"/>
  <c r="FV28" i="1"/>
  <c r="FV27" i="1"/>
  <c r="FV19" i="1"/>
  <c r="FV17" i="1"/>
  <c r="FV31" i="1"/>
  <c r="FV26" i="1"/>
  <c r="FV25" i="1"/>
  <c r="FV29" i="1"/>
  <c r="FV24" i="1"/>
  <c r="FV16" i="1"/>
  <c r="FV13" i="1"/>
  <c r="FV14" i="1"/>
  <c r="HJ27" i="1"/>
  <c r="CD12" i="1"/>
  <c r="CE12" i="1" s="1"/>
  <c r="CE24" i="1"/>
  <c r="CE31" i="1"/>
  <c r="CE16" i="1"/>
  <c r="CE23" i="1"/>
  <c r="CE18" i="1"/>
  <c r="CE19" i="1"/>
  <c r="CE17" i="1"/>
  <c r="CE20" i="1"/>
  <c r="CE29" i="1"/>
  <c r="CE26" i="1"/>
  <c r="CE14" i="1"/>
  <c r="CE13" i="1"/>
  <c r="CE27" i="1"/>
  <c r="CE22" i="1"/>
  <c r="CE30" i="1"/>
  <c r="CE21" i="1"/>
  <c r="CE25" i="1"/>
  <c r="CE28" i="1"/>
  <c r="CE15" i="1"/>
  <c r="HJ28" i="1"/>
  <c r="FB31" i="1"/>
  <c r="FB17" i="1"/>
  <c r="E587" i="1"/>
  <c r="E588" i="1"/>
  <c r="BR701" i="1" l="1"/>
  <c r="BV700" i="1"/>
  <c r="BT700" i="1"/>
  <c r="DR698" i="1"/>
  <c r="DN699" i="1"/>
  <c r="DP698" i="1"/>
  <c r="CX701" i="1"/>
  <c r="DB700" i="1"/>
  <c r="CZ700" i="1"/>
  <c r="CH698" i="1"/>
  <c r="CL697" i="1"/>
  <c r="CJ697" i="1"/>
  <c r="FI12" i="1"/>
  <c r="B76" i="1" s="1"/>
  <c r="F72" i="1" s="1"/>
  <c r="GW12" i="1"/>
  <c r="D76" i="1" s="1"/>
  <c r="F74" i="1" s="1"/>
  <c r="AS12" i="1"/>
  <c r="B73" i="1" s="1"/>
  <c r="C72" i="1" s="1"/>
  <c r="GC12" i="1"/>
  <c r="C76" i="1" s="1"/>
  <c r="F73" i="1" s="1"/>
  <c r="HQ12" i="1"/>
  <c r="E76" i="1" s="1"/>
  <c r="F75" i="1" s="1"/>
  <c r="CG12" i="1"/>
  <c r="B75" i="1" s="1"/>
  <c r="E72" i="1" s="1"/>
  <c r="EO12" i="1"/>
  <c r="D75" i="1" s="1"/>
  <c r="E74" i="1" s="1"/>
  <c r="DA12" i="1"/>
  <c r="C74" i="1" s="1"/>
  <c r="D73" i="1" s="1"/>
  <c r="BM12" i="1"/>
  <c r="B74" i="1" s="1"/>
  <c r="D72" i="1" s="1"/>
  <c r="DU12" i="1"/>
  <c r="B86" i="1"/>
  <c r="I274" i="1" s="1"/>
  <c r="X694" i="1"/>
  <c r="Y694" i="1"/>
  <c r="Z694" i="1"/>
  <c r="AA694" i="1"/>
  <c r="X695" i="1"/>
  <c r="Y695" i="1"/>
  <c r="Z695" i="1"/>
  <c r="AA695" i="1"/>
  <c r="X696" i="1"/>
  <c r="Y696" i="1"/>
  <c r="Z696" i="1"/>
  <c r="AA696" i="1"/>
  <c r="X697" i="1"/>
  <c r="Y697" i="1"/>
  <c r="Z697" i="1"/>
  <c r="AA697" i="1"/>
  <c r="X698" i="1"/>
  <c r="Y698" i="1"/>
  <c r="Z698" i="1"/>
  <c r="AA698" i="1"/>
  <c r="X699" i="1"/>
  <c r="Y699" i="1"/>
  <c r="Z699" i="1"/>
  <c r="AA699" i="1"/>
  <c r="X700" i="1"/>
  <c r="Y700" i="1"/>
  <c r="Z700" i="1"/>
  <c r="AA700" i="1"/>
  <c r="X701" i="1"/>
  <c r="Y701" i="1"/>
  <c r="Z701" i="1"/>
  <c r="AA701" i="1"/>
  <c r="X702" i="1"/>
  <c r="Y702" i="1"/>
  <c r="Z702" i="1"/>
  <c r="AA702" i="1"/>
  <c r="X703" i="1"/>
  <c r="Y703" i="1"/>
  <c r="Z703" i="1"/>
  <c r="AA703" i="1"/>
  <c r="X704" i="1"/>
  <c r="Y704" i="1"/>
  <c r="Z704" i="1"/>
  <c r="AA704" i="1"/>
  <c r="X705" i="1"/>
  <c r="Y705" i="1"/>
  <c r="Z705" i="1"/>
  <c r="AA705" i="1"/>
  <c r="X706" i="1"/>
  <c r="Y706" i="1"/>
  <c r="Z706" i="1"/>
  <c r="AA706" i="1"/>
  <c r="X707" i="1"/>
  <c r="Y707" i="1"/>
  <c r="Z707" i="1"/>
  <c r="AA707" i="1"/>
  <c r="X708" i="1"/>
  <c r="Y708" i="1"/>
  <c r="Z708" i="1"/>
  <c r="AA708" i="1"/>
  <c r="X709" i="1"/>
  <c r="Y709" i="1"/>
  <c r="Z709" i="1"/>
  <c r="AA709" i="1"/>
  <c r="X710" i="1"/>
  <c r="Y710" i="1"/>
  <c r="Z710" i="1"/>
  <c r="AA710" i="1"/>
  <c r="X711" i="1"/>
  <c r="Y711" i="1"/>
  <c r="Z711" i="1"/>
  <c r="AA711" i="1"/>
  <c r="X712" i="1"/>
  <c r="Y712" i="1"/>
  <c r="Z712" i="1"/>
  <c r="AA712" i="1"/>
  <c r="Y693" i="1"/>
  <c r="Z693" i="1"/>
  <c r="AA693" i="1"/>
  <c r="E84" i="1"/>
  <c r="C33" i="1"/>
  <c r="A61" i="1"/>
  <c r="A59" i="1"/>
  <c r="BR702" i="1" l="1"/>
  <c r="BV701" i="1"/>
  <c r="BT701" i="1"/>
  <c r="DR699" i="1"/>
  <c r="DN700" i="1"/>
  <c r="DP699" i="1"/>
  <c r="CX702" i="1"/>
  <c r="CZ701" i="1"/>
  <c r="DB701" i="1"/>
  <c r="CL698" i="1"/>
  <c r="CH699" i="1"/>
  <c r="CJ698" i="1"/>
  <c r="I220" i="1"/>
  <c r="I193" i="1"/>
  <c r="I247" i="1"/>
  <c r="I163" i="1"/>
  <c r="B326" i="1"/>
  <c r="AC701" i="1"/>
  <c r="B335" i="1"/>
  <c r="AC700" i="1"/>
  <c r="AC711" i="1"/>
  <c r="B322" i="1"/>
  <c r="B327" i="1"/>
  <c r="B333" i="1"/>
  <c r="B321" i="1"/>
  <c r="B320" i="1"/>
  <c r="B331" i="1"/>
  <c r="B318" i="1"/>
  <c r="AC705" i="1"/>
  <c r="B325" i="1"/>
  <c r="AC709" i="1"/>
  <c r="AC707" i="1"/>
  <c r="AC706" i="1"/>
  <c r="AC710" i="1"/>
  <c r="AC712" i="1"/>
  <c r="AC699" i="1"/>
  <c r="B323" i="1"/>
  <c r="B324" i="1"/>
  <c r="B334" i="1"/>
  <c r="AC704" i="1"/>
  <c r="AC703" i="1"/>
  <c r="AC702" i="1"/>
  <c r="C343" i="1"/>
  <c r="AC698" i="1"/>
  <c r="AC697" i="1"/>
  <c r="C346" i="1"/>
  <c r="C305" i="1"/>
  <c r="C304" i="1"/>
  <c r="C355" i="1"/>
  <c r="C303" i="1"/>
  <c r="C302" i="1"/>
  <c r="C353" i="1"/>
  <c r="C301" i="1"/>
  <c r="B332" i="1"/>
  <c r="C352" i="1"/>
  <c r="C356" i="1"/>
  <c r="C291" i="1"/>
  <c r="C354" i="1"/>
  <c r="C299" i="1"/>
  <c r="B330" i="1"/>
  <c r="AC708" i="1"/>
  <c r="AC695" i="1"/>
  <c r="C298" i="1"/>
  <c r="B329" i="1"/>
  <c r="B317" i="1"/>
  <c r="C361" i="1"/>
  <c r="C349" i="1"/>
  <c r="C292" i="1"/>
  <c r="C300" i="1"/>
  <c r="B319" i="1"/>
  <c r="C351" i="1"/>
  <c r="AC696" i="1"/>
  <c r="C350" i="1"/>
  <c r="AC694" i="1"/>
  <c r="C309" i="1"/>
  <c r="C297" i="1"/>
  <c r="B328" i="1"/>
  <c r="C342" i="1"/>
  <c r="C360" i="1"/>
  <c r="C348" i="1"/>
  <c r="C293" i="1"/>
  <c r="C344" i="1"/>
  <c r="C308" i="1"/>
  <c r="C296" i="1"/>
  <c r="C359" i="1"/>
  <c r="C347" i="1"/>
  <c r="C307" i="1"/>
  <c r="C295" i="1"/>
  <c r="C358" i="1"/>
  <c r="C306" i="1"/>
  <c r="C294" i="1"/>
  <c r="C357" i="1"/>
  <c r="C345" i="1"/>
  <c r="D552" i="1"/>
  <c r="F552" i="1"/>
  <c r="C552" i="1"/>
  <c r="B597" i="1"/>
  <c r="B595" i="1"/>
  <c r="B594" i="1"/>
  <c r="F585" i="1"/>
  <c r="D585" i="1"/>
  <c r="C585" i="1"/>
  <c r="A209" i="1"/>
  <c r="A182" i="1"/>
  <c r="A114" i="1"/>
  <c r="A112" i="1"/>
  <c r="A111" i="1"/>
  <c r="B104" i="1"/>
  <c r="B102" i="1"/>
  <c r="B101" i="1"/>
  <c r="A58" i="1"/>
  <c r="E57" i="1"/>
  <c r="C57" i="1"/>
  <c r="B57" i="1"/>
  <c r="A49" i="1"/>
  <c r="A47" i="1"/>
  <c r="A46" i="1"/>
  <c r="BR703" i="1" l="1"/>
  <c r="BV702" i="1"/>
  <c r="BT702" i="1"/>
  <c r="DN701" i="1"/>
  <c r="DR700" i="1"/>
  <c r="DP700" i="1"/>
  <c r="DB702" i="1"/>
  <c r="CX703" i="1"/>
  <c r="CZ702" i="1"/>
  <c r="CH700" i="1"/>
  <c r="CL699" i="1"/>
  <c r="CJ699" i="1"/>
  <c r="A407" i="1"/>
  <c r="A408" i="1"/>
  <c r="A409" i="1"/>
  <c r="A410" i="1"/>
  <c r="A411" i="1"/>
  <c r="A412" i="1"/>
  <c r="A413" i="1"/>
  <c r="A414" i="1"/>
  <c r="A415" i="1"/>
  <c r="A416" i="1"/>
  <c r="A417" i="1"/>
  <c r="A418" i="1"/>
  <c r="A419" i="1"/>
  <c r="A420" i="1"/>
  <c r="A421" i="1"/>
  <c r="A422" i="1"/>
  <c r="A423" i="1"/>
  <c r="A424" i="1"/>
  <c r="A425" i="1"/>
  <c r="A406" i="1"/>
  <c r="A403" i="1"/>
  <c r="A342" i="1"/>
  <c r="A343" i="1"/>
  <c r="A344" i="1"/>
  <c r="A345" i="1"/>
  <c r="A346" i="1"/>
  <c r="A347" i="1"/>
  <c r="A348" i="1"/>
  <c r="A349" i="1"/>
  <c r="A350" i="1"/>
  <c r="A351" i="1"/>
  <c r="A352" i="1"/>
  <c r="A353" i="1"/>
  <c r="A354" i="1"/>
  <c r="A355" i="1"/>
  <c r="A356" i="1"/>
  <c r="A357" i="1"/>
  <c r="A358" i="1"/>
  <c r="A359" i="1"/>
  <c r="A360" i="1"/>
  <c r="A361" i="1"/>
  <c r="A341" i="1"/>
  <c r="BR704" i="1" l="1"/>
  <c r="BT703" i="1"/>
  <c r="BV703" i="1"/>
  <c r="DN702" i="1"/>
  <c r="DR701" i="1"/>
  <c r="DP701" i="1"/>
  <c r="CX704" i="1"/>
  <c r="DB703" i="1"/>
  <c r="CZ703" i="1"/>
  <c r="CH701" i="1"/>
  <c r="CL700" i="1"/>
  <c r="CJ700" i="1"/>
  <c r="A291" i="1"/>
  <c r="A292" i="1"/>
  <c r="A293" i="1"/>
  <c r="A294" i="1"/>
  <c r="A295" i="1"/>
  <c r="A296" i="1"/>
  <c r="A297" i="1"/>
  <c r="A298" i="1"/>
  <c r="A299" i="1"/>
  <c r="A300" i="1"/>
  <c r="A301" i="1"/>
  <c r="A302" i="1"/>
  <c r="A303" i="1"/>
  <c r="A304" i="1"/>
  <c r="A305" i="1"/>
  <c r="A306" i="1"/>
  <c r="A307" i="1"/>
  <c r="A308" i="1"/>
  <c r="A309" i="1"/>
  <c r="BR705" i="1" l="1"/>
  <c r="BT704" i="1"/>
  <c r="BV704" i="1"/>
  <c r="DR702" i="1"/>
  <c r="DN703" i="1"/>
  <c r="DP702" i="1"/>
  <c r="CX705" i="1"/>
  <c r="CZ704" i="1"/>
  <c r="DB704" i="1"/>
  <c r="CH702" i="1"/>
  <c r="CJ701" i="1"/>
  <c r="CL701" i="1"/>
  <c r="L24" i="1"/>
  <c r="L25" i="1"/>
  <c r="L26" i="1"/>
  <c r="L27" i="1"/>
  <c r="L28" i="1"/>
  <c r="L29" i="1"/>
  <c r="L30" i="1"/>
  <c r="L31" i="1"/>
  <c r="B553" i="1"/>
  <c r="B554" i="1"/>
  <c r="B555" i="1"/>
  <c r="B556" i="1"/>
  <c r="B557" i="1"/>
  <c r="B558" i="1"/>
  <c r="B559" i="1"/>
  <c r="B560" i="1"/>
  <c r="B561" i="1"/>
  <c r="B562" i="1"/>
  <c r="B563" i="1"/>
  <c r="B564" i="1"/>
  <c r="B565" i="1"/>
  <c r="B566" i="1"/>
  <c r="B567" i="1"/>
  <c r="B568" i="1"/>
  <c r="B569" i="1"/>
  <c r="B570" i="1"/>
  <c r="B571" i="1"/>
  <c r="B572" i="1"/>
  <c r="B552" i="1"/>
  <c r="C554" i="1"/>
  <c r="D554" i="1"/>
  <c r="F554" i="1"/>
  <c r="C555" i="1"/>
  <c r="D555" i="1"/>
  <c r="F555" i="1"/>
  <c r="C556" i="1"/>
  <c r="D556" i="1"/>
  <c r="F556" i="1"/>
  <c r="C557" i="1"/>
  <c r="D557" i="1"/>
  <c r="F557" i="1"/>
  <c r="C558" i="1"/>
  <c r="D558" i="1"/>
  <c r="F558" i="1"/>
  <c r="C559" i="1"/>
  <c r="D559" i="1"/>
  <c r="F559" i="1"/>
  <c r="C560" i="1"/>
  <c r="D560" i="1"/>
  <c r="F560" i="1"/>
  <c r="C561" i="1"/>
  <c r="D561" i="1"/>
  <c r="F561" i="1"/>
  <c r="C562" i="1"/>
  <c r="D562" i="1"/>
  <c r="F562" i="1"/>
  <c r="C563" i="1"/>
  <c r="D563" i="1"/>
  <c r="F563" i="1"/>
  <c r="C564" i="1"/>
  <c r="D564" i="1"/>
  <c r="F564" i="1"/>
  <c r="C565" i="1"/>
  <c r="D565" i="1"/>
  <c r="F565" i="1"/>
  <c r="C566" i="1"/>
  <c r="D566" i="1"/>
  <c r="F566" i="1"/>
  <c r="C567" i="1"/>
  <c r="D567" i="1"/>
  <c r="F567" i="1"/>
  <c r="C568" i="1"/>
  <c r="D568" i="1"/>
  <c r="F568" i="1"/>
  <c r="C569" i="1"/>
  <c r="D569" i="1"/>
  <c r="F569" i="1"/>
  <c r="C570" i="1"/>
  <c r="D570" i="1"/>
  <c r="F570" i="1"/>
  <c r="C571" i="1"/>
  <c r="D571" i="1"/>
  <c r="F571" i="1"/>
  <c r="C572" i="1"/>
  <c r="D572" i="1"/>
  <c r="F572" i="1"/>
  <c r="BR706" i="1" l="1"/>
  <c r="BV705" i="1"/>
  <c r="BT705" i="1"/>
  <c r="DN704" i="1"/>
  <c r="DR703" i="1"/>
  <c r="DP703" i="1"/>
  <c r="DB705" i="1"/>
  <c r="CX706" i="1"/>
  <c r="CZ705" i="1"/>
  <c r="CH703" i="1"/>
  <c r="CL702" i="1"/>
  <c r="CJ702" i="1"/>
  <c r="X693" i="1"/>
  <c r="BR707" i="1" l="1"/>
  <c r="BT706" i="1"/>
  <c r="BV706" i="1"/>
  <c r="DN705" i="1"/>
  <c r="DP704" i="1"/>
  <c r="DR704" i="1"/>
  <c r="CX707" i="1"/>
  <c r="DB706" i="1"/>
  <c r="CZ706" i="1"/>
  <c r="CH704" i="1"/>
  <c r="CL703" i="1"/>
  <c r="CJ703" i="1"/>
  <c r="C595" i="1"/>
  <c r="C594" i="1"/>
  <c r="D586" i="1"/>
  <c r="C586" i="1"/>
  <c r="BR708" i="1" l="1"/>
  <c r="BT707" i="1"/>
  <c r="BV707" i="1"/>
  <c r="DR705" i="1"/>
  <c r="DN706" i="1"/>
  <c r="DP705" i="1"/>
  <c r="CX708" i="1"/>
  <c r="CZ707" i="1"/>
  <c r="DB707" i="1"/>
  <c r="CH705" i="1"/>
  <c r="CJ704" i="1"/>
  <c r="CL704" i="1"/>
  <c r="AE709" i="1" a="1"/>
  <c r="AE709" i="1" s="1"/>
  <c r="AE811" i="1" s="1" a="1"/>
  <c r="AE811" i="1" s="1"/>
  <c r="AE815" i="1" s="1" a="1"/>
  <c r="AE815" i="1" s="1"/>
  <c r="JO717" i="1"/>
  <c r="JO719" i="1" s="1"/>
  <c r="JP715" i="1"/>
  <c r="JQ715" i="1" s="1"/>
  <c r="BR709" i="1" l="1"/>
  <c r="BT708" i="1"/>
  <c r="BV708" i="1"/>
  <c r="DN707" i="1"/>
  <c r="DR706" i="1"/>
  <c r="DP706" i="1"/>
  <c r="DB708" i="1"/>
  <c r="CX709" i="1"/>
  <c r="CZ708" i="1"/>
  <c r="CH706" i="1"/>
  <c r="CJ705" i="1"/>
  <c r="CL705" i="1"/>
  <c r="JS715" i="1"/>
  <c r="AE819" i="1"/>
  <c r="JP716" i="1"/>
  <c r="JP717" i="1" s="1"/>
  <c r="JP718" i="1" s="1"/>
  <c r="JP719" i="1" s="1"/>
  <c r="JP720" i="1" s="1"/>
  <c r="JP721" i="1" s="1"/>
  <c r="JP722" i="1" s="1"/>
  <c r="JP723" i="1" s="1"/>
  <c r="JP724" i="1" s="1"/>
  <c r="JP725" i="1" s="1"/>
  <c r="JP726" i="1" s="1"/>
  <c r="JP727" i="1" s="1"/>
  <c r="JP728" i="1" s="1"/>
  <c r="JP729" i="1" s="1"/>
  <c r="JP730" i="1" s="1"/>
  <c r="JP731" i="1" s="1"/>
  <c r="JP732" i="1" s="1"/>
  <c r="JP733" i="1" s="1"/>
  <c r="JP734" i="1" s="1"/>
  <c r="JP735" i="1" s="1"/>
  <c r="JP736" i="1" s="1"/>
  <c r="JP737" i="1" s="1"/>
  <c r="JP738" i="1" s="1"/>
  <c r="JP739" i="1" s="1"/>
  <c r="JP740" i="1" s="1"/>
  <c r="JP741" i="1" s="1"/>
  <c r="JP742" i="1" s="1"/>
  <c r="JP743" i="1" s="1"/>
  <c r="JP744" i="1" s="1"/>
  <c r="JP745" i="1" s="1"/>
  <c r="JP746" i="1" s="1"/>
  <c r="JP747" i="1" s="1"/>
  <c r="JP748" i="1" s="1"/>
  <c r="JP749" i="1" s="1"/>
  <c r="JP750" i="1" s="1"/>
  <c r="JP751" i="1" s="1"/>
  <c r="JP752" i="1" s="1"/>
  <c r="JP753" i="1" s="1"/>
  <c r="JP754" i="1" s="1"/>
  <c r="JP755" i="1" s="1"/>
  <c r="JP756" i="1" s="1"/>
  <c r="JP757" i="1" s="1"/>
  <c r="JP758" i="1" s="1"/>
  <c r="JP759" i="1" s="1"/>
  <c r="JP760" i="1" s="1"/>
  <c r="JP761" i="1" s="1"/>
  <c r="JP762" i="1" s="1"/>
  <c r="JP763" i="1" s="1"/>
  <c r="JP764" i="1" s="1"/>
  <c r="JP765" i="1" s="1"/>
  <c r="JP766" i="1" s="1"/>
  <c r="JP767" i="1" s="1"/>
  <c r="JP768" i="1" s="1"/>
  <c r="JP769" i="1" s="1"/>
  <c r="JP770" i="1" s="1"/>
  <c r="JP771" i="1" s="1"/>
  <c r="JP772" i="1" s="1"/>
  <c r="JP773" i="1" s="1"/>
  <c r="JP774" i="1" s="1"/>
  <c r="JP775" i="1" s="1"/>
  <c r="JP776" i="1" s="1"/>
  <c r="JP777" i="1" s="1"/>
  <c r="JP778" i="1" s="1"/>
  <c r="JP779" i="1" s="1"/>
  <c r="JP780" i="1" s="1"/>
  <c r="JP781" i="1" s="1"/>
  <c r="JP782" i="1" s="1"/>
  <c r="JP783" i="1" s="1"/>
  <c r="JP784" i="1" s="1"/>
  <c r="JP785" i="1" s="1"/>
  <c r="JP786" i="1" s="1"/>
  <c r="JP787" i="1" s="1"/>
  <c r="JP788" i="1" s="1"/>
  <c r="JP789" i="1" s="1"/>
  <c r="JP790" i="1" s="1"/>
  <c r="JP791" i="1" s="1"/>
  <c r="JP792" i="1" s="1"/>
  <c r="JP793" i="1" s="1"/>
  <c r="JP794" i="1" s="1"/>
  <c r="JP795" i="1" s="1"/>
  <c r="JP796" i="1" s="1"/>
  <c r="JP797" i="1" s="1"/>
  <c r="JP798" i="1" s="1"/>
  <c r="JP799" i="1" s="1"/>
  <c r="JP800" i="1" s="1"/>
  <c r="JP801" i="1" s="1"/>
  <c r="JP802" i="1" s="1"/>
  <c r="JP803" i="1" s="1"/>
  <c r="JP804" i="1" s="1"/>
  <c r="JP805" i="1" s="1"/>
  <c r="JP806" i="1" s="1"/>
  <c r="JP807" i="1" s="1"/>
  <c r="JP808" i="1" s="1"/>
  <c r="JP809" i="1" s="1"/>
  <c r="JP810" i="1" s="1"/>
  <c r="JP811" i="1" s="1"/>
  <c r="JP812" i="1" s="1"/>
  <c r="JP813" i="1" s="1"/>
  <c r="JP814" i="1" s="1"/>
  <c r="JP815" i="1" s="1"/>
  <c r="JP816" i="1" s="1"/>
  <c r="JP817" i="1" s="1"/>
  <c r="JP818" i="1" s="1"/>
  <c r="JP819" i="1" s="1"/>
  <c r="JP820" i="1" s="1"/>
  <c r="JP821" i="1" s="1"/>
  <c r="JP822" i="1" s="1"/>
  <c r="JP823" i="1" s="1"/>
  <c r="JP824" i="1" s="1"/>
  <c r="JP825" i="1" s="1"/>
  <c r="JP826" i="1" s="1"/>
  <c r="JP827" i="1" s="1"/>
  <c r="JP828" i="1" s="1"/>
  <c r="JP829" i="1" s="1"/>
  <c r="JP830" i="1" s="1"/>
  <c r="JP831" i="1" s="1"/>
  <c r="JP832" i="1" s="1"/>
  <c r="JP833" i="1" s="1"/>
  <c r="JP834" i="1" s="1"/>
  <c r="JP835" i="1" s="1"/>
  <c r="JP836" i="1" s="1"/>
  <c r="JP837" i="1" s="1"/>
  <c r="JP838" i="1" s="1"/>
  <c r="JP839" i="1" s="1"/>
  <c r="JP840" i="1" s="1"/>
  <c r="JP841" i="1" s="1"/>
  <c r="JP842" i="1" s="1"/>
  <c r="JP843" i="1" s="1"/>
  <c r="JP844" i="1" s="1"/>
  <c r="JP845" i="1" s="1"/>
  <c r="JP846" i="1" s="1"/>
  <c r="JP847" i="1" s="1"/>
  <c r="JP848" i="1" s="1"/>
  <c r="JP849" i="1" s="1"/>
  <c r="JP850" i="1" s="1"/>
  <c r="JP851" i="1" s="1"/>
  <c r="JP852" i="1" s="1"/>
  <c r="JP853" i="1" s="1"/>
  <c r="JP854" i="1" s="1"/>
  <c r="JP855" i="1" s="1"/>
  <c r="JP856" i="1" s="1"/>
  <c r="JP857" i="1" s="1"/>
  <c r="JP858" i="1" s="1"/>
  <c r="JP859" i="1" s="1"/>
  <c r="JP860" i="1" s="1"/>
  <c r="JP861" i="1" s="1"/>
  <c r="JP862" i="1" s="1"/>
  <c r="JP863" i="1" s="1"/>
  <c r="JP864" i="1" s="1"/>
  <c r="JP865" i="1" s="1"/>
  <c r="JP866" i="1" s="1"/>
  <c r="JP867" i="1" s="1"/>
  <c r="JP868" i="1" s="1"/>
  <c r="JP869" i="1" s="1"/>
  <c r="JP870" i="1" s="1"/>
  <c r="JP871" i="1" s="1"/>
  <c r="JP872" i="1" s="1"/>
  <c r="JP873" i="1" s="1"/>
  <c r="JP874" i="1" s="1"/>
  <c r="JP875" i="1" s="1"/>
  <c r="JP876" i="1" s="1"/>
  <c r="JP877" i="1" s="1"/>
  <c r="JP878" i="1" s="1"/>
  <c r="JP879" i="1" s="1"/>
  <c r="JP880" i="1" s="1"/>
  <c r="JP881" i="1" s="1"/>
  <c r="JP882" i="1" s="1"/>
  <c r="JP883" i="1" s="1"/>
  <c r="JP884" i="1" s="1"/>
  <c r="JP885" i="1" s="1"/>
  <c r="JP886" i="1" s="1"/>
  <c r="JP887" i="1" s="1"/>
  <c r="JP888" i="1" s="1"/>
  <c r="JP889" i="1" s="1"/>
  <c r="JP890" i="1" s="1"/>
  <c r="JP891" i="1" s="1"/>
  <c r="JP892" i="1" s="1"/>
  <c r="JP893" i="1" s="1"/>
  <c r="JP894" i="1" s="1"/>
  <c r="JP895" i="1" s="1"/>
  <c r="JP896" i="1" s="1"/>
  <c r="JP897" i="1" s="1"/>
  <c r="JP898" i="1" s="1"/>
  <c r="JP899" i="1" s="1"/>
  <c r="JP900" i="1" s="1"/>
  <c r="JP901" i="1" s="1"/>
  <c r="JP902" i="1" s="1"/>
  <c r="JP903" i="1" s="1"/>
  <c r="JP904" i="1" s="1"/>
  <c r="JP905" i="1" s="1"/>
  <c r="JP906" i="1" s="1"/>
  <c r="JP907" i="1" s="1"/>
  <c r="JP908" i="1" s="1"/>
  <c r="JP909" i="1" s="1"/>
  <c r="JP910" i="1" s="1"/>
  <c r="JP911" i="1" s="1"/>
  <c r="JP912" i="1" s="1"/>
  <c r="JP913" i="1" s="1"/>
  <c r="JP914" i="1" s="1"/>
  <c r="JP915" i="1" s="1"/>
  <c r="JP916" i="1" s="1"/>
  <c r="JP917" i="1" s="1"/>
  <c r="JP918" i="1" s="1"/>
  <c r="JP919" i="1" s="1"/>
  <c r="JP920" i="1" s="1"/>
  <c r="JP921" i="1" s="1"/>
  <c r="JP922" i="1" s="1"/>
  <c r="JP923" i="1" s="1"/>
  <c r="JP924" i="1" s="1"/>
  <c r="JP925" i="1" s="1"/>
  <c r="JP926" i="1" s="1"/>
  <c r="JP927" i="1" s="1"/>
  <c r="JP928" i="1" s="1"/>
  <c r="JP929" i="1" s="1"/>
  <c r="JP930" i="1" s="1"/>
  <c r="JP931" i="1" s="1"/>
  <c r="JP932" i="1" s="1"/>
  <c r="JP933" i="1" s="1"/>
  <c r="JP934" i="1" s="1"/>
  <c r="JP935" i="1" s="1"/>
  <c r="JP936" i="1" s="1"/>
  <c r="JP937" i="1" s="1"/>
  <c r="JP938" i="1" s="1"/>
  <c r="JP939" i="1" s="1"/>
  <c r="JP940" i="1" s="1"/>
  <c r="JP941" i="1" s="1"/>
  <c r="JP942" i="1" s="1"/>
  <c r="JP943" i="1" s="1"/>
  <c r="JP944" i="1" s="1"/>
  <c r="JP945" i="1" s="1"/>
  <c r="JP946" i="1" s="1"/>
  <c r="JP947" i="1" s="1"/>
  <c r="JP948" i="1" s="1"/>
  <c r="JP949" i="1" s="1"/>
  <c r="JP950" i="1" s="1"/>
  <c r="JP951" i="1" s="1"/>
  <c r="JP952" i="1" s="1"/>
  <c r="JP953" i="1" s="1"/>
  <c r="JP954" i="1" s="1"/>
  <c r="JP955" i="1" s="1"/>
  <c r="JP956" i="1" s="1"/>
  <c r="JP957" i="1" s="1"/>
  <c r="JP958" i="1" s="1"/>
  <c r="JP959" i="1" s="1"/>
  <c r="JP960" i="1" s="1"/>
  <c r="JP961" i="1" s="1"/>
  <c r="JP962" i="1" s="1"/>
  <c r="JP963" i="1" s="1"/>
  <c r="JP964" i="1" s="1"/>
  <c r="JP965" i="1" s="1"/>
  <c r="JP966" i="1" s="1"/>
  <c r="JP967" i="1" s="1"/>
  <c r="JP968" i="1" s="1"/>
  <c r="JP969" i="1" s="1"/>
  <c r="JP970" i="1" s="1"/>
  <c r="JP971" i="1" s="1"/>
  <c r="JP972" i="1" s="1"/>
  <c r="JP973" i="1" s="1"/>
  <c r="JP974" i="1" s="1"/>
  <c r="JP975" i="1" s="1"/>
  <c r="JP976" i="1" s="1"/>
  <c r="JP977" i="1" s="1"/>
  <c r="JP978" i="1" s="1"/>
  <c r="JP979" i="1" s="1"/>
  <c r="JP980" i="1" s="1"/>
  <c r="JP981" i="1" s="1"/>
  <c r="JP982" i="1" s="1"/>
  <c r="JP983" i="1" s="1"/>
  <c r="JP984" i="1" s="1"/>
  <c r="JP985" i="1" s="1"/>
  <c r="JP986" i="1" s="1"/>
  <c r="JP987" i="1" s="1"/>
  <c r="JP988" i="1" s="1"/>
  <c r="JP989" i="1" s="1"/>
  <c r="JP990" i="1" s="1"/>
  <c r="JP991" i="1" s="1"/>
  <c r="JP992" i="1" s="1"/>
  <c r="JP993" i="1" s="1"/>
  <c r="JP994" i="1" s="1"/>
  <c r="JP995" i="1" s="1"/>
  <c r="JP996" i="1" s="1"/>
  <c r="JP997" i="1" s="1"/>
  <c r="JP998" i="1" s="1"/>
  <c r="JP999" i="1" s="1"/>
  <c r="JP1000" i="1" s="1"/>
  <c r="JP1001" i="1" s="1"/>
  <c r="JP1002" i="1" s="1"/>
  <c r="JP1003" i="1" s="1"/>
  <c r="JP1004" i="1" s="1"/>
  <c r="JP1005" i="1" s="1"/>
  <c r="JP1006" i="1" s="1"/>
  <c r="JP1007" i="1" s="1"/>
  <c r="JP1008" i="1" s="1"/>
  <c r="JP1009" i="1" s="1"/>
  <c r="JP1010" i="1" s="1"/>
  <c r="JP1011" i="1" s="1"/>
  <c r="JP1012" i="1" s="1"/>
  <c r="JP1013" i="1" s="1"/>
  <c r="JP1014" i="1" s="1"/>
  <c r="JP1015" i="1" s="1"/>
  <c r="JP1016" i="1" s="1"/>
  <c r="JP1017" i="1" s="1"/>
  <c r="JP1018" i="1" s="1"/>
  <c r="JP1019" i="1" s="1"/>
  <c r="JP1020" i="1" s="1"/>
  <c r="JP1021" i="1" s="1"/>
  <c r="JP1022" i="1" s="1"/>
  <c r="JP1023" i="1" s="1"/>
  <c r="JP1024" i="1" s="1"/>
  <c r="JP1025" i="1" s="1"/>
  <c r="JP1026" i="1" s="1"/>
  <c r="JP1027" i="1" s="1"/>
  <c r="JP1028" i="1" s="1"/>
  <c r="JP1029" i="1" s="1"/>
  <c r="JP1030" i="1" s="1"/>
  <c r="JP1031" i="1" s="1"/>
  <c r="JP1032" i="1" s="1"/>
  <c r="JP1033" i="1" s="1"/>
  <c r="JP1034" i="1" s="1"/>
  <c r="JP1035" i="1" s="1"/>
  <c r="JP1036" i="1" s="1"/>
  <c r="JP1037" i="1" s="1"/>
  <c r="JP1038" i="1" s="1"/>
  <c r="JP1039" i="1" s="1"/>
  <c r="JP1040" i="1" s="1"/>
  <c r="JP1041" i="1" s="1"/>
  <c r="JP1042" i="1" s="1"/>
  <c r="JP1043" i="1" s="1"/>
  <c r="JP1044" i="1" s="1"/>
  <c r="JP1045" i="1" s="1"/>
  <c r="JP1046" i="1" s="1"/>
  <c r="JP1047" i="1" s="1"/>
  <c r="JP1048" i="1" s="1"/>
  <c r="JP1049" i="1" s="1"/>
  <c r="JP1050" i="1" s="1"/>
  <c r="JP1051" i="1" s="1"/>
  <c r="JP1052" i="1" s="1"/>
  <c r="JP1053" i="1" s="1"/>
  <c r="JP1054" i="1" s="1"/>
  <c r="JP1055" i="1" s="1"/>
  <c r="JP1056" i="1" s="1"/>
  <c r="JP1057" i="1" s="1"/>
  <c r="JP1058" i="1" s="1"/>
  <c r="JP1059" i="1" s="1"/>
  <c r="JP1060" i="1" s="1"/>
  <c r="JP1061" i="1" s="1"/>
  <c r="JP1062" i="1" s="1"/>
  <c r="JP1063" i="1" s="1"/>
  <c r="JP1064" i="1" s="1"/>
  <c r="JP1065" i="1" s="1"/>
  <c r="JP1066" i="1" s="1"/>
  <c r="JP1067" i="1" s="1"/>
  <c r="JP1068" i="1" s="1"/>
  <c r="JP1069" i="1" s="1"/>
  <c r="JP1070" i="1" s="1"/>
  <c r="JP1071" i="1" s="1"/>
  <c r="JP1072" i="1" s="1"/>
  <c r="JP1073" i="1" s="1"/>
  <c r="JP1074" i="1" s="1"/>
  <c r="JP1075" i="1" s="1"/>
  <c r="JP1076" i="1" s="1"/>
  <c r="JP1077" i="1" s="1"/>
  <c r="JP1078" i="1" s="1"/>
  <c r="JP1079" i="1" s="1"/>
  <c r="JP1080" i="1" s="1"/>
  <c r="JP1081" i="1" s="1"/>
  <c r="JP1082" i="1" s="1"/>
  <c r="JP1083" i="1" s="1"/>
  <c r="JP1084" i="1" s="1"/>
  <c r="JP1085" i="1" s="1"/>
  <c r="JP1086" i="1" s="1"/>
  <c r="JP1087" i="1" s="1"/>
  <c r="JP1088" i="1" s="1"/>
  <c r="JP1089" i="1" s="1"/>
  <c r="JP1090" i="1" s="1"/>
  <c r="JP1091" i="1" s="1"/>
  <c r="JP1092" i="1" s="1"/>
  <c r="JP1093" i="1" s="1"/>
  <c r="JP1094" i="1" s="1"/>
  <c r="JP1095" i="1" s="1"/>
  <c r="JP1096" i="1" s="1"/>
  <c r="JP1097" i="1" s="1"/>
  <c r="JP1098" i="1" s="1"/>
  <c r="JP1099" i="1" s="1"/>
  <c r="JP1100" i="1" s="1"/>
  <c r="JP1101" i="1" s="1"/>
  <c r="JP1102" i="1" s="1"/>
  <c r="JP1103" i="1" s="1"/>
  <c r="JP1104" i="1" s="1"/>
  <c r="JP1105" i="1" s="1"/>
  <c r="JP1106" i="1" s="1"/>
  <c r="JP1107" i="1" s="1"/>
  <c r="JP1108" i="1" s="1"/>
  <c r="JP1109" i="1" s="1"/>
  <c r="JP1110" i="1" s="1"/>
  <c r="JP1111" i="1" s="1"/>
  <c r="JP1112" i="1" s="1"/>
  <c r="JP1113" i="1" s="1"/>
  <c r="JP1114" i="1" s="1"/>
  <c r="JP1115" i="1" s="1"/>
  <c r="JP1116" i="1" s="1"/>
  <c r="JP1117" i="1" s="1"/>
  <c r="JP1118" i="1" s="1"/>
  <c r="JP1119" i="1" s="1"/>
  <c r="JP1120" i="1" s="1"/>
  <c r="JP1121" i="1" s="1"/>
  <c r="JP1122" i="1" s="1"/>
  <c r="JP1123" i="1" s="1"/>
  <c r="JP1124" i="1" s="1"/>
  <c r="JP1125" i="1" s="1"/>
  <c r="JP1126" i="1" s="1"/>
  <c r="JP1127" i="1" s="1"/>
  <c r="JP1128" i="1" s="1"/>
  <c r="JP1129" i="1" s="1"/>
  <c r="JP1130" i="1" s="1"/>
  <c r="JP1131" i="1" s="1"/>
  <c r="JP1132" i="1" s="1"/>
  <c r="JP1133" i="1" s="1"/>
  <c r="JP1134" i="1" s="1"/>
  <c r="JP1135" i="1" s="1"/>
  <c r="JP1136" i="1" s="1"/>
  <c r="JP1137" i="1" s="1"/>
  <c r="JP1138" i="1" s="1"/>
  <c r="JP1139" i="1" s="1"/>
  <c r="JP1140" i="1" s="1"/>
  <c r="JP1141" i="1" s="1"/>
  <c r="JP1142" i="1" s="1"/>
  <c r="JP1143" i="1" s="1"/>
  <c r="JP1144" i="1" s="1"/>
  <c r="JP1145" i="1" s="1"/>
  <c r="JP1146" i="1" s="1"/>
  <c r="JP1147" i="1" s="1"/>
  <c r="JP1148" i="1" s="1"/>
  <c r="JP1149" i="1" s="1"/>
  <c r="JP1150" i="1" s="1"/>
  <c r="JP1151" i="1" s="1"/>
  <c r="JP1152" i="1" s="1"/>
  <c r="JP1153" i="1" s="1"/>
  <c r="JP1154" i="1" s="1"/>
  <c r="JP1155" i="1" s="1"/>
  <c r="JP1156" i="1" s="1"/>
  <c r="JP1157" i="1" s="1"/>
  <c r="JP1158" i="1" s="1"/>
  <c r="JP1159" i="1" s="1"/>
  <c r="JP1160" i="1" s="1"/>
  <c r="JP1161" i="1" s="1"/>
  <c r="JP1162" i="1" s="1"/>
  <c r="JP1163" i="1" s="1"/>
  <c r="JP1164" i="1" s="1"/>
  <c r="JP1165" i="1" s="1"/>
  <c r="JP1166" i="1" s="1"/>
  <c r="JP1167" i="1" s="1"/>
  <c r="JP1168" i="1" s="1"/>
  <c r="JP1169" i="1" s="1"/>
  <c r="JP1170" i="1" s="1"/>
  <c r="JP1171" i="1" s="1"/>
  <c r="JP1172" i="1" s="1"/>
  <c r="JP1173" i="1" s="1"/>
  <c r="JP1174" i="1" s="1"/>
  <c r="JP1175" i="1" s="1"/>
  <c r="JP1176" i="1" s="1"/>
  <c r="JP1177" i="1" s="1"/>
  <c r="JP1178" i="1" s="1"/>
  <c r="JP1179" i="1" s="1"/>
  <c r="JP1180" i="1" s="1"/>
  <c r="JP1181" i="1" s="1"/>
  <c r="JP1182" i="1" s="1"/>
  <c r="JP1183" i="1" s="1"/>
  <c r="JP1184" i="1" s="1"/>
  <c r="JP1185" i="1" s="1"/>
  <c r="JP1186" i="1" s="1"/>
  <c r="JP1187" i="1" s="1"/>
  <c r="JP1188" i="1" s="1"/>
  <c r="JP1189" i="1" s="1"/>
  <c r="JP1190" i="1" s="1"/>
  <c r="JP1191" i="1" s="1"/>
  <c r="JP1192" i="1" s="1"/>
  <c r="JP1193" i="1" s="1"/>
  <c r="JP1194" i="1" s="1"/>
  <c r="JP1195" i="1" s="1"/>
  <c r="JP1196" i="1" s="1"/>
  <c r="JP1197" i="1" s="1"/>
  <c r="JP1198" i="1" s="1"/>
  <c r="JP1199" i="1" s="1"/>
  <c r="JP1200" i="1" s="1"/>
  <c r="JP1201" i="1" s="1"/>
  <c r="JP1202" i="1" s="1"/>
  <c r="JP1203" i="1" s="1"/>
  <c r="JP1204" i="1" s="1"/>
  <c r="JP1205" i="1" s="1"/>
  <c r="JP1206" i="1" s="1"/>
  <c r="JP1207" i="1" s="1"/>
  <c r="JP1208" i="1" s="1"/>
  <c r="JP1209" i="1" s="1"/>
  <c r="JP1210" i="1" s="1"/>
  <c r="JP1211" i="1" s="1"/>
  <c r="JP1212" i="1" s="1"/>
  <c r="JP1213" i="1" s="1"/>
  <c r="JP1214" i="1" s="1"/>
  <c r="JP1215" i="1" s="1"/>
  <c r="JP1216" i="1" s="1"/>
  <c r="JP1217" i="1" s="1"/>
  <c r="JP1218" i="1" s="1"/>
  <c r="JP1219" i="1" s="1"/>
  <c r="JP1220" i="1" s="1"/>
  <c r="JP1221" i="1" s="1"/>
  <c r="JP1222" i="1" s="1"/>
  <c r="JP1223" i="1" s="1"/>
  <c r="JP1224" i="1" s="1"/>
  <c r="JP1225" i="1" s="1"/>
  <c r="JP1226" i="1" s="1"/>
  <c r="JP1227" i="1" s="1"/>
  <c r="JP1228" i="1" s="1"/>
  <c r="JP1229" i="1" s="1"/>
  <c r="JP1230" i="1" s="1"/>
  <c r="JP1231" i="1" s="1"/>
  <c r="JP1232" i="1" s="1"/>
  <c r="JP1233" i="1" s="1"/>
  <c r="JP1234" i="1" s="1"/>
  <c r="JP1235" i="1" s="1"/>
  <c r="JP1236" i="1" s="1"/>
  <c r="JP1237" i="1" s="1"/>
  <c r="JP1238" i="1" s="1"/>
  <c r="JP1239" i="1" s="1"/>
  <c r="JP1240" i="1" s="1"/>
  <c r="JP1241" i="1" s="1"/>
  <c r="JP1242" i="1" s="1"/>
  <c r="JP1243" i="1" s="1"/>
  <c r="JP1244" i="1" s="1"/>
  <c r="JP1245" i="1" s="1"/>
  <c r="JP1246" i="1" s="1"/>
  <c r="JP1247" i="1" s="1"/>
  <c r="JP1248" i="1" s="1"/>
  <c r="JP1249" i="1" s="1"/>
  <c r="JP1250" i="1" s="1"/>
  <c r="JP1251" i="1" s="1"/>
  <c r="JP1252" i="1" s="1"/>
  <c r="JP1253" i="1" s="1"/>
  <c r="JP1254" i="1" s="1"/>
  <c r="JP1255" i="1" s="1"/>
  <c r="JP1256" i="1" s="1"/>
  <c r="JP1257" i="1" s="1"/>
  <c r="JP1258" i="1" s="1"/>
  <c r="JP1259" i="1" s="1"/>
  <c r="JP1260" i="1" s="1"/>
  <c r="JP1261" i="1" s="1"/>
  <c r="JP1262" i="1" s="1"/>
  <c r="JP1263" i="1" s="1"/>
  <c r="JP1264" i="1" s="1"/>
  <c r="JP1265" i="1" s="1"/>
  <c r="JP1266" i="1" s="1"/>
  <c r="JP1267" i="1" s="1"/>
  <c r="JP1268" i="1" s="1"/>
  <c r="JP1269" i="1" s="1"/>
  <c r="JP1270" i="1" s="1"/>
  <c r="JP1271" i="1" s="1"/>
  <c r="JP1272" i="1" s="1"/>
  <c r="JP1273" i="1" s="1"/>
  <c r="JP1274" i="1" s="1"/>
  <c r="JP1275" i="1" s="1"/>
  <c r="JP1276" i="1" s="1"/>
  <c r="JP1277" i="1" s="1"/>
  <c r="JP1278" i="1" s="1"/>
  <c r="JP1279" i="1" s="1"/>
  <c r="JP1280" i="1" s="1"/>
  <c r="JP1281" i="1" s="1"/>
  <c r="JP1282" i="1" s="1"/>
  <c r="JP1283" i="1" s="1"/>
  <c r="JP1284" i="1" s="1"/>
  <c r="JP1285" i="1" s="1"/>
  <c r="JP1286" i="1" s="1"/>
  <c r="JP1287" i="1" s="1"/>
  <c r="JP1288" i="1" s="1"/>
  <c r="JP1289" i="1" s="1"/>
  <c r="JP1290" i="1" s="1"/>
  <c r="JP1291" i="1" s="1"/>
  <c r="JP1292" i="1" s="1"/>
  <c r="JP1293" i="1" s="1"/>
  <c r="JP1294" i="1" s="1"/>
  <c r="JP1295" i="1" s="1"/>
  <c r="JP1296" i="1" s="1"/>
  <c r="JP1297" i="1" s="1"/>
  <c r="JP1298" i="1" s="1"/>
  <c r="JP1299" i="1" s="1"/>
  <c r="JP1300" i="1" s="1"/>
  <c r="JP1301" i="1" s="1"/>
  <c r="JP1302" i="1" s="1"/>
  <c r="JP1303" i="1" s="1"/>
  <c r="JP1304" i="1" s="1"/>
  <c r="JP1305" i="1" s="1"/>
  <c r="JP1306" i="1" s="1"/>
  <c r="JP1307" i="1" s="1"/>
  <c r="JP1308" i="1" s="1"/>
  <c r="JP1309" i="1" s="1"/>
  <c r="JP1310" i="1" s="1"/>
  <c r="JP1311" i="1" s="1"/>
  <c r="JP1312" i="1" s="1"/>
  <c r="JP1313" i="1" s="1"/>
  <c r="JP1314" i="1" s="1"/>
  <c r="JP1315" i="1" s="1"/>
  <c r="JP1316" i="1" s="1"/>
  <c r="JP1317" i="1" s="1"/>
  <c r="JP1318" i="1" s="1"/>
  <c r="JP1319" i="1" s="1"/>
  <c r="JP1320" i="1" s="1"/>
  <c r="JP1321" i="1" s="1"/>
  <c r="JP1322" i="1" s="1"/>
  <c r="JP1323" i="1" s="1"/>
  <c r="JP1324" i="1" s="1"/>
  <c r="JP1325" i="1" s="1"/>
  <c r="JP1326" i="1" s="1"/>
  <c r="JP1327" i="1" s="1"/>
  <c r="JP1328" i="1" s="1"/>
  <c r="JP1329" i="1" s="1"/>
  <c r="JP1330" i="1" s="1"/>
  <c r="JP1331" i="1" s="1"/>
  <c r="JP1332" i="1" s="1"/>
  <c r="JP1333" i="1" s="1"/>
  <c r="JP1334" i="1" s="1"/>
  <c r="JP1335" i="1" s="1"/>
  <c r="JP1336" i="1" s="1"/>
  <c r="JP1337" i="1" s="1"/>
  <c r="JP1338" i="1" s="1"/>
  <c r="JP1339" i="1" s="1"/>
  <c r="JP1340" i="1" s="1"/>
  <c r="JP1341" i="1" s="1"/>
  <c r="JP1342" i="1" s="1"/>
  <c r="JP1343" i="1" s="1"/>
  <c r="JP1344" i="1" s="1"/>
  <c r="JP1345" i="1" s="1"/>
  <c r="JP1346" i="1" s="1"/>
  <c r="JP1347" i="1" s="1"/>
  <c r="JP1348" i="1" s="1"/>
  <c r="JP1349" i="1" s="1"/>
  <c r="JP1350" i="1" s="1"/>
  <c r="JP1351" i="1" s="1"/>
  <c r="JP1352" i="1" s="1"/>
  <c r="JP1353" i="1" s="1"/>
  <c r="JP1354" i="1" s="1"/>
  <c r="JP1355" i="1" s="1"/>
  <c r="JP1356" i="1" s="1"/>
  <c r="JP1357" i="1" s="1"/>
  <c r="JP1358" i="1" s="1"/>
  <c r="JP1359" i="1" s="1"/>
  <c r="JP1360" i="1" s="1"/>
  <c r="JP1361" i="1" s="1"/>
  <c r="JP1362" i="1" s="1"/>
  <c r="JP1363" i="1" s="1"/>
  <c r="JP1364" i="1" s="1"/>
  <c r="JP1365" i="1" s="1"/>
  <c r="JP1366" i="1" s="1"/>
  <c r="JP1367" i="1" s="1"/>
  <c r="JP1368" i="1" s="1"/>
  <c r="JP1369" i="1" s="1"/>
  <c r="JP1370" i="1" s="1"/>
  <c r="JP1371" i="1" s="1"/>
  <c r="JP1372" i="1" s="1"/>
  <c r="JP1373" i="1" s="1"/>
  <c r="JP1374" i="1" s="1"/>
  <c r="JP1375" i="1" s="1"/>
  <c r="JP1376" i="1" s="1"/>
  <c r="JP1377" i="1" s="1"/>
  <c r="JP1378" i="1" s="1"/>
  <c r="JP1379" i="1" s="1"/>
  <c r="JP1380" i="1" s="1"/>
  <c r="JP1381" i="1" s="1"/>
  <c r="JP1382" i="1" s="1"/>
  <c r="JP1383" i="1" s="1"/>
  <c r="JP1384" i="1" s="1"/>
  <c r="JP1385" i="1" s="1"/>
  <c r="JP1386" i="1" s="1"/>
  <c r="JP1387" i="1" s="1"/>
  <c r="JP1388" i="1" s="1"/>
  <c r="JP1389" i="1" s="1"/>
  <c r="JP1390" i="1" s="1"/>
  <c r="JP1391" i="1" s="1"/>
  <c r="JP1392" i="1" s="1"/>
  <c r="JP1393" i="1" s="1"/>
  <c r="JP1394" i="1" s="1"/>
  <c r="JP1395" i="1" s="1"/>
  <c r="JP1396" i="1" s="1"/>
  <c r="JP1397" i="1" s="1"/>
  <c r="JP1398" i="1" s="1"/>
  <c r="JP1399" i="1" s="1"/>
  <c r="JP1400" i="1" s="1"/>
  <c r="JP1401" i="1" s="1"/>
  <c r="JP1402" i="1" s="1"/>
  <c r="JP1403" i="1" s="1"/>
  <c r="JP1404" i="1" s="1"/>
  <c r="JP1405" i="1" s="1"/>
  <c r="JP1406" i="1" s="1"/>
  <c r="JP1407" i="1" s="1"/>
  <c r="JP1408" i="1" s="1"/>
  <c r="JP1409" i="1" s="1"/>
  <c r="JP1410" i="1" s="1"/>
  <c r="JP1411" i="1" s="1"/>
  <c r="JP1412" i="1" s="1"/>
  <c r="JP1413" i="1" s="1"/>
  <c r="JP1414" i="1" s="1"/>
  <c r="JP1415" i="1" s="1"/>
  <c r="JP1416" i="1" s="1"/>
  <c r="JP1417" i="1" s="1"/>
  <c r="JP1418" i="1" s="1"/>
  <c r="JP1419" i="1" s="1"/>
  <c r="JP1420" i="1" s="1"/>
  <c r="JP1421" i="1" s="1"/>
  <c r="JP1422" i="1" s="1"/>
  <c r="JP1423" i="1" s="1"/>
  <c r="JP1424" i="1" s="1"/>
  <c r="JP1425" i="1" s="1"/>
  <c r="JP1426" i="1" s="1"/>
  <c r="JP1427" i="1" s="1"/>
  <c r="JP1428" i="1" s="1"/>
  <c r="JP1429" i="1" s="1"/>
  <c r="JP1430" i="1" s="1"/>
  <c r="JP1431" i="1" s="1"/>
  <c r="JP1432" i="1" s="1"/>
  <c r="JP1433" i="1" s="1"/>
  <c r="JP1434" i="1" s="1"/>
  <c r="JP1435" i="1" s="1"/>
  <c r="JP1436" i="1" s="1"/>
  <c r="JP1437" i="1" s="1"/>
  <c r="JP1438" i="1" s="1"/>
  <c r="JP1439" i="1" s="1"/>
  <c r="JP1440" i="1" s="1"/>
  <c r="JP1441" i="1" s="1"/>
  <c r="JP1442" i="1" s="1"/>
  <c r="JP1443" i="1" s="1"/>
  <c r="JP1444" i="1" s="1"/>
  <c r="JP1445" i="1" s="1"/>
  <c r="JP1446" i="1" s="1"/>
  <c r="JP1447" i="1" s="1"/>
  <c r="JP1448" i="1" s="1"/>
  <c r="JP1449" i="1" s="1"/>
  <c r="JP1450" i="1" s="1"/>
  <c r="JP1451" i="1" s="1"/>
  <c r="JP1452" i="1" s="1"/>
  <c r="JP1453" i="1" s="1"/>
  <c r="JP1454" i="1" s="1"/>
  <c r="JP1455" i="1" s="1"/>
  <c r="JP1456" i="1" s="1"/>
  <c r="JP1457" i="1" s="1"/>
  <c r="JP1458" i="1" s="1"/>
  <c r="JP1459" i="1" s="1"/>
  <c r="JP1460" i="1" s="1"/>
  <c r="JP1461" i="1" s="1"/>
  <c r="JP1462" i="1" s="1"/>
  <c r="JP1463" i="1" s="1"/>
  <c r="JP1464" i="1" s="1"/>
  <c r="JP1465" i="1" s="1"/>
  <c r="JP1466" i="1" s="1"/>
  <c r="JP1467" i="1" s="1"/>
  <c r="JP1468" i="1" s="1"/>
  <c r="JP1469" i="1" s="1"/>
  <c r="JP1470" i="1" s="1"/>
  <c r="JP1471" i="1" s="1"/>
  <c r="JP1472" i="1" s="1"/>
  <c r="JP1473" i="1" s="1"/>
  <c r="JP1474" i="1" s="1"/>
  <c r="JP1475" i="1" s="1"/>
  <c r="JP1476" i="1" s="1"/>
  <c r="JP1477" i="1" s="1"/>
  <c r="JP1478" i="1" s="1"/>
  <c r="JP1479" i="1" s="1"/>
  <c r="JP1480" i="1" s="1"/>
  <c r="JP1481" i="1" s="1"/>
  <c r="JP1482" i="1" s="1"/>
  <c r="JP1483" i="1" s="1"/>
  <c r="JP1484" i="1" s="1"/>
  <c r="JP1485" i="1" s="1"/>
  <c r="JP1486" i="1" s="1"/>
  <c r="JP1487" i="1" s="1"/>
  <c r="JP1488" i="1" s="1"/>
  <c r="JP1489" i="1" s="1"/>
  <c r="JP1490" i="1" s="1"/>
  <c r="JP1491" i="1" s="1"/>
  <c r="JP1492" i="1" s="1"/>
  <c r="JP1493" i="1" s="1"/>
  <c r="JP1494" i="1" s="1"/>
  <c r="JP1495" i="1" s="1"/>
  <c r="JP1496" i="1" s="1"/>
  <c r="JP1497" i="1" s="1"/>
  <c r="JP1498" i="1" s="1"/>
  <c r="JP1499" i="1" s="1"/>
  <c r="JP1500" i="1" s="1"/>
  <c r="JP1501" i="1" s="1"/>
  <c r="JP1502" i="1" s="1"/>
  <c r="JP1503" i="1" s="1"/>
  <c r="JP1504" i="1" s="1"/>
  <c r="JP1505" i="1" s="1"/>
  <c r="JP1506" i="1" s="1"/>
  <c r="JP1507" i="1" s="1"/>
  <c r="JP1508" i="1" s="1"/>
  <c r="JP1509" i="1" s="1"/>
  <c r="JP1510" i="1" s="1"/>
  <c r="JP1511" i="1" s="1"/>
  <c r="JP1512" i="1" s="1"/>
  <c r="JP1513" i="1" s="1"/>
  <c r="JP1514" i="1" s="1"/>
  <c r="JP1515" i="1" s="1"/>
  <c r="JP1516" i="1" s="1"/>
  <c r="JP1517" i="1" s="1"/>
  <c r="JP1518" i="1" s="1"/>
  <c r="JP1519" i="1" s="1"/>
  <c r="JP1520" i="1" s="1"/>
  <c r="JP1521" i="1" s="1"/>
  <c r="JP1522" i="1" s="1"/>
  <c r="JP1523" i="1" s="1"/>
  <c r="JP1524" i="1" s="1"/>
  <c r="JP1525" i="1" s="1"/>
  <c r="JP1526" i="1" s="1"/>
  <c r="JP1527" i="1" s="1"/>
  <c r="JP1528" i="1" s="1"/>
  <c r="JP1529" i="1" s="1"/>
  <c r="JP1530" i="1" s="1"/>
  <c r="JP1531" i="1" s="1"/>
  <c r="JP1532" i="1" s="1"/>
  <c r="JP1533" i="1" s="1"/>
  <c r="JP1534" i="1" s="1"/>
  <c r="JP1535" i="1" s="1"/>
  <c r="JP1536" i="1" s="1"/>
  <c r="JP1537" i="1" s="1"/>
  <c r="JP1538" i="1" s="1"/>
  <c r="JP1539" i="1" s="1"/>
  <c r="JP1540" i="1" s="1"/>
  <c r="JP1541" i="1" s="1"/>
  <c r="JP1542" i="1" s="1"/>
  <c r="JP1543" i="1" s="1"/>
  <c r="JP1544" i="1" s="1"/>
  <c r="JP1545" i="1" s="1"/>
  <c r="JP1546" i="1" s="1"/>
  <c r="JP1547" i="1" s="1"/>
  <c r="JP1548" i="1" s="1"/>
  <c r="JP1549" i="1" s="1"/>
  <c r="JP1550" i="1" s="1"/>
  <c r="JP1551" i="1" s="1"/>
  <c r="JP1552" i="1" s="1"/>
  <c r="JP1553" i="1" s="1"/>
  <c r="JP1554" i="1" s="1"/>
  <c r="JP1555" i="1" s="1"/>
  <c r="JP1556" i="1" s="1"/>
  <c r="JP1557" i="1" s="1"/>
  <c r="JP1558" i="1" s="1"/>
  <c r="JP1559" i="1" s="1"/>
  <c r="JP1560" i="1" s="1"/>
  <c r="JP1561" i="1" s="1"/>
  <c r="JP1562" i="1" s="1"/>
  <c r="JP1563" i="1" s="1"/>
  <c r="JP1564" i="1" s="1"/>
  <c r="JP1565" i="1" s="1"/>
  <c r="JP1566" i="1" s="1"/>
  <c r="JP1567" i="1" s="1"/>
  <c r="JP1568" i="1" s="1"/>
  <c r="JP1569" i="1" s="1"/>
  <c r="JP1570" i="1" s="1"/>
  <c r="JP1571" i="1" s="1"/>
  <c r="JP1572" i="1" s="1"/>
  <c r="JP1573" i="1" s="1"/>
  <c r="JP1574" i="1" s="1"/>
  <c r="JP1575" i="1" s="1"/>
  <c r="JP1576" i="1" s="1"/>
  <c r="JP1577" i="1" s="1"/>
  <c r="JP1578" i="1" s="1"/>
  <c r="JP1579" i="1" s="1"/>
  <c r="JP1580" i="1" s="1"/>
  <c r="JP1581" i="1" s="1"/>
  <c r="JP1582" i="1" s="1"/>
  <c r="JP1583" i="1" s="1"/>
  <c r="JP1584" i="1" s="1"/>
  <c r="JP1585" i="1" s="1"/>
  <c r="JP1586" i="1" s="1"/>
  <c r="JP1587" i="1" s="1"/>
  <c r="JP1588" i="1" s="1"/>
  <c r="JP1589" i="1" s="1"/>
  <c r="JP1590" i="1" s="1"/>
  <c r="JP1591" i="1" s="1"/>
  <c r="JP1592" i="1" s="1"/>
  <c r="JP1593" i="1" s="1"/>
  <c r="JP1594" i="1" s="1"/>
  <c r="JP1595" i="1" s="1"/>
  <c r="JP1596" i="1" s="1"/>
  <c r="JP1597" i="1" s="1"/>
  <c r="JP1598" i="1" s="1"/>
  <c r="JP1599" i="1" s="1"/>
  <c r="JP1600" i="1" s="1"/>
  <c r="JP1601" i="1" s="1"/>
  <c r="JP1602" i="1" s="1"/>
  <c r="JP1603" i="1" s="1"/>
  <c r="JP1604" i="1" s="1"/>
  <c r="JP1605" i="1" s="1"/>
  <c r="JP1606" i="1" s="1"/>
  <c r="JP1607" i="1" s="1"/>
  <c r="JP1608" i="1" s="1"/>
  <c r="JP1609" i="1" s="1"/>
  <c r="JP1610" i="1" s="1"/>
  <c r="JP1611" i="1" s="1"/>
  <c r="JP1612" i="1" s="1"/>
  <c r="JP1613" i="1" s="1"/>
  <c r="JP1614" i="1" s="1"/>
  <c r="JP1615" i="1" s="1"/>
  <c r="JP1616" i="1" s="1"/>
  <c r="JP1617" i="1" s="1"/>
  <c r="JP1618" i="1" s="1"/>
  <c r="JP1619" i="1" s="1"/>
  <c r="JP1620" i="1" s="1"/>
  <c r="JP1621" i="1" s="1"/>
  <c r="JP1622" i="1" s="1"/>
  <c r="JP1623" i="1" s="1"/>
  <c r="JP1624" i="1" s="1"/>
  <c r="JP1625" i="1" s="1"/>
  <c r="JP1626" i="1" s="1"/>
  <c r="JP1627" i="1" s="1"/>
  <c r="JP1628" i="1" s="1"/>
  <c r="JP1629" i="1" s="1"/>
  <c r="JP1630" i="1" s="1"/>
  <c r="JP1631" i="1" s="1"/>
  <c r="JP1632" i="1" s="1"/>
  <c r="JP1633" i="1" s="1"/>
  <c r="JP1634" i="1" s="1"/>
  <c r="JP1635" i="1" s="1"/>
  <c r="JP1636" i="1" s="1"/>
  <c r="JP1637" i="1" s="1"/>
  <c r="JP1638" i="1" s="1"/>
  <c r="JP1639" i="1" s="1"/>
  <c r="JP1640" i="1" s="1"/>
  <c r="JP1641" i="1" s="1"/>
  <c r="JP1642" i="1" s="1"/>
  <c r="JP1643" i="1" s="1"/>
  <c r="JP1644" i="1" s="1"/>
  <c r="JP1645" i="1" s="1"/>
  <c r="JP1646" i="1" s="1"/>
  <c r="JP1647" i="1" s="1"/>
  <c r="JP1648" i="1" s="1"/>
  <c r="JP1649" i="1" s="1"/>
  <c r="JP1650" i="1" s="1"/>
  <c r="JP1651" i="1" s="1"/>
  <c r="JP1652" i="1" s="1"/>
  <c r="JP1653" i="1" s="1"/>
  <c r="JP1654" i="1" s="1"/>
  <c r="JP1655" i="1" s="1"/>
  <c r="JP1656" i="1" s="1"/>
  <c r="JP1657" i="1" s="1"/>
  <c r="JP1658" i="1" s="1"/>
  <c r="JP1659" i="1" s="1"/>
  <c r="JP1660" i="1" s="1"/>
  <c r="JP1661" i="1" s="1"/>
  <c r="JP1662" i="1" s="1"/>
  <c r="JP1663" i="1" s="1"/>
  <c r="JP1664" i="1" s="1"/>
  <c r="JP1665" i="1" s="1"/>
  <c r="JP1666" i="1" s="1"/>
  <c r="JP1667" i="1" s="1"/>
  <c r="JP1668" i="1" s="1"/>
  <c r="JP1669" i="1" s="1"/>
  <c r="JP1670" i="1" s="1"/>
  <c r="JP1671" i="1" s="1"/>
  <c r="JP1672" i="1" s="1"/>
  <c r="JP1673" i="1" s="1"/>
  <c r="JP1674" i="1" s="1"/>
  <c r="JP1675" i="1" s="1"/>
  <c r="JP1676" i="1" s="1"/>
  <c r="JP1677" i="1" s="1"/>
  <c r="JP1678" i="1" s="1"/>
  <c r="JP1679" i="1" s="1"/>
  <c r="JP1680" i="1" s="1"/>
  <c r="JP1681" i="1" s="1"/>
  <c r="JP1682" i="1" s="1"/>
  <c r="JP1683" i="1" s="1"/>
  <c r="JP1684" i="1" s="1"/>
  <c r="JP1685" i="1" s="1"/>
  <c r="JP1686" i="1" s="1"/>
  <c r="JP1687" i="1" s="1"/>
  <c r="JP1688" i="1" s="1"/>
  <c r="JP1689" i="1" s="1"/>
  <c r="JP1690" i="1" s="1"/>
  <c r="JP1691" i="1" s="1"/>
  <c r="JP1692" i="1" s="1"/>
  <c r="JP1693" i="1" s="1"/>
  <c r="JP1694" i="1" s="1"/>
  <c r="JP1695" i="1" s="1"/>
  <c r="JP1696" i="1" s="1"/>
  <c r="JP1697" i="1" s="1"/>
  <c r="JP1698" i="1" s="1"/>
  <c r="JP1699" i="1" s="1"/>
  <c r="JP1700" i="1" s="1"/>
  <c r="JP1701" i="1" s="1"/>
  <c r="JP1702" i="1" s="1"/>
  <c r="JP1703" i="1" s="1"/>
  <c r="JP1704" i="1" s="1"/>
  <c r="JP1705" i="1" s="1"/>
  <c r="JP1706" i="1" s="1"/>
  <c r="JP1707" i="1" s="1"/>
  <c r="JP1708" i="1" s="1"/>
  <c r="JP1709" i="1" s="1"/>
  <c r="JP1710" i="1" s="1"/>
  <c r="JP1711" i="1" s="1"/>
  <c r="JP1712" i="1" s="1"/>
  <c r="JP1713" i="1" s="1"/>
  <c r="JP1714" i="1" s="1"/>
  <c r="JP1715" i="1" s="1"/>
  <c r="JP1716" i="1" s="1"/>
  <c r="JP1717" i="1" s="1"/>
  <c r="JP1718" i="1" s="1"/>
  <c r="JP1719" i="1" s="1"/>
  <c r="JP1720" i="1" s="1"/>
  <c r="JP1721" i="1" s="1"/>
  <c r="JP1722" i="1" s="1"/>
  <c r="JP1723" i="1" s="1"/>
  <c r="JP1724" i="1" s="1"/>
  <c r="JP1725" i="1" s="1"/>
  <c r="JP1726" i="1" s="1"/>
  <c r="JP1727" i="1" s="1"/>
  <c r="JP1728" i="1" s="1"/>
  <c r="JP1729" i="1" s="1"/>
  <c r="JP1730" i="1" s="1"/>
  <c r="JP1731" i="1" s="1"/>
  <c r="JP1732" i="1" s="1"/>
  <c r="JP1733" i="1" s="1"/>
  <c r="JP1734" i="1" s="1"/>
  <c r="JP1735" i="1" s="1"/>
  <c r="JP1736" i="1" s="1"/>
  <c r="JP1737" i="1" s="1"/>
  <c r="JP1738" i="1" s="1"/>
  <c r="JP1739" i="1" s="1"/>
  <c r="JP1740" i="1" s="1"/>
  <c r="JP1741" i="1" s="1"/>
  <c r="JP1742" i="1" s="1"/>
  <c r="JP1743" i="1" s="1"/>
  <c r="JP1744" i="1" s="1"/>
  <c r="JP1745" i="1" s="1"/>
  <c r="JP1746" i="1" s="1"/>
  <c r="JP1747" i="1" s="1"/>
  <c r="JP1748" i="1" s="1"/>
  <c r="JP1749" i="1" s="1"/>
  <c r="JP1750" i="1" s="1"/>
  <c r="JP1751" i="1" s="1"/>
  <c r="JP1752" i="1" s="1"/>
  <c r="JP1753" i="1" s="1"/>
  <c r="JP1754" i="1" s="1"/>
  <c r="JP1755" i="1" s="1"/>
  <c r="JP1756" i="1" s="1"/>
  <c r="JP1757" i="1" s="1"/>
  <c r="JP1758" i="1" s="1"/>
  <c r="JP1759" i="1" s="1"/>
  <c r="JP1760" i="1" s="1"/>
  <c r="JP1761" i="1" s="1"/>
  <c r="JP1762" i="1" s="1"/>
  <c r="JP1763" i="1" s="1"/>
  <c r="JP1764" i="1" s="1"/>
  <c r="JP1765" i="1" s="1"/>
  <c r="JP1766" i="1" s="1"/>
  <c r="JP1767" i="1" s="1"/>
  <c r="JP1768" i="1" s="1"/>
  <c r="JP1769" i="1" s="1"/>
  <c r="JP1770" i="1" s="1"/>
  <c r="JP1771" i="1" s="1"/>
  <c r="JP1772" i="1" s="1"/>
  <c r="JP1773" i="1" s="1"/>
  <c r="JP1774" i="1" s="1"/>
  <c r="JP1775" i="1" s="1"/>
  <c r="JP1776" i="1" s="1"/>
  <c r="JP1777" i="1" s="1"/>
  <c r="JP1778" i="1" s="1"/>
  <c r="JP1779" i="1" s="1"/>
  <c r="JP1780" i="1" s="1"/>
  <c r="JP1781" i="1" s="1"/>
  <c r="JP1782" i="1" s="1"/>
  <c r="JP1783" i="1" s="1"/>
  <c r="JP1784" i="1" s="1"/>
  <c r="JP1785" i="1" s="1"/>
  <c r="JP1786" i="1" s="1"/>
  <c r="JP1787" i="1" s="1"/>
  <c r="JP1788" i="1" s="1"/>
  <c r="JP1789" i="1" s="1"/>
  <c r="JP1790" i="1" s="1"/>
  <c r="JP1791" i="1" s="1"/>
  <c r="JP1792" i="1" s="1"/>
  <c r="JP1793" i="1" s="1"/>
  <c r="JP1794" i="1" s="1"/>
  <c r="JP1795" i="1" s="1"/>
  <c r="JP1796" i="1" s="1"/>
  <c r="JP1797" i="1" s="1"/>
  <c r="JP1798" i="1" s="1"/>
  <c r="JP1799" i="1" s="1"/>
  <c r="JP1800" i="1" s="1"/>
  <c r="JP1801" i="1" s="1"/>
  <c r="JP1802" i="1" s="1"/>
  <c r="JP1803" i="1" s="1"/>
  <c r="JP1804" i="1" s="1"/>
  <c r="JP1805" i="1" s="1"/>
  <c r="JP1806" i="1" s="1"/>
  <c r="JP1807" i="1" s="1"/>
  <c r="JP1808" i="1" s="1"/>
  <c r="JP1809" i="1" s="1"/>
  <c r="JP1810" i="1" s="1"/>
  <c r="JP1811" i="1" s="1"/>
  <c r="JP1812" i="1" s="1"/>
  <c r="JP1813" i="1" s="1"/>
  <c r="JP1814" i="1" s="1"/>
  <c r="JP1815" i="1" s="1"/>
  <c r="JP1816" i="1" s="1"/>
  <c r="JP1817" i="1" s="1"/>
  <c r="JP1818" i="1" s="1"/>
  <c r="JP1819" i="1" s="1"/>
  <c r="JP1820" i="1" s="1"/>
  <c r="JP1821" i="1" s="1"/>
  <c r="JP1822" i="1" s="1"/>
  <c r="JP1823" i="1" s="1"/>
  <c r="JP1824" i="1" s="1"/>
  <c r="JP1825" i="1" s="1"/>
  <c r="JP1826" i="1" s="1"/>
  <c r="JP1827" i="1" s="1"/>
  <c r="JP1828" i="1" s="1"/>
  <c r="JP1829" i="1" s="1"/>
  <c r="JP1830" i="1" s="1"/>
  <c r="JP1831" i="1" s="1"/>
  <c r="JP1832" i="1" s="1"/>
  <c r="JP1833" i="1" s="1"/>
  <c r="JP1834" i="1" s="1"/>
  <c r="JP1835" i="1" s="1"/>
  <c r="JP1836" i="1" s="1"/>
  <c r="JP1837" i="1" s="1"/>
  <c r="JP1838" i="1" s="1"/>
  <c r="JP1839" i="1" s="1"/>
  <c r="JP1840" i="1" s="1"/>
  <c r="JP1841" i="1" s="1"/>
  <c r="JP1842" i="1" s="1"/>
  <c r="JP1843" i="1" s="1"/>
  <c r="JP1844" i="1" s="1"/>
  <c r="JP1845" i="1" s="1"/>
  <c r="JP1846" i="1" s="1"/>
  <c r="JP1847" i="1" s="1"/>
  <c r="JP1848" i="1" s="1"/>
  <c r="JP1849" i="1" s="1"/>
  <c r="JP1850" i="1" s="1"/>
  <c r="JP1851" i="1" s="1"/>
  <c r="JP1852" i="1" s="1"/>
  <c r="JP1853" i="1" s="1"/>
  <c r="JP1854" i="1" s="1"/>
  <c r="JP1855" i="1" s="1"/>
  <c r="JP1856" i="1" s="1"/>
  <c r="JP1857" i="1" s="1"/>
  <c r="JP1858" i="1" s="1"/>
  <c r="JP1859" i="1" s="1"/>
  <c r="JP1860" i="1" s="1"/>
  <c r="JP1861" i="1" s="1"/>
  <c r="JP1862" i="1" s="1"/>
  <c r="JP1863" i="1" s="1"/>
  <c r="JP1864" i="1" s="1"/>
  <c r="JP1865" i="1" s="1"/>
  <c r="JP1866" i="1" s="1"/>
  <c r="JP1867" i="1" s="1"/>
  <c r="JP1868" i="1" s="1"/>
  <c r="JP1869" i="1" s="1"/>
  <c r="JP1870" i="1" s="1"/>
  <c r="JP1871" i="1" s="1"/>
  <c r="JP1872" i="1" s="1"/>
  <c r="JP1873" i="1" s="1"/>
  <c r="JP1874" i="1" s="1"/>
  <c r="JP1875" i="1" s="1"/>
  <c r="JP1876" i="1" s="1"/>
  <c r="JP1877" i="1" s="1"/>
  <c r="JP1878" i="1" s="1"/>
  <c r="JP1879" i="1" s="1"/>
  <c r="JP1880" i="1" s="1"/>
  <c r="JP1881" i="1" s="1"/>
  <c r="JP1882" i="1" s="1"/>
  <c r="JP1883" i="1" s="1"/>
  <c r="JP1884" i="1" s="1"/>
  <c r="JP1885" i="1" s="1"/>
  <c r="JP1886" i="1" s="1"/>
  <c r="JP1887" i="1" s="1"/>
  <c r="JP1888" i="1" s="1"/>
  <c r="JP1889" i="1" s="1"/>
  <c r="JP1890" i="1" s="1"/>
  <c r="JP1891" i="1" s="1"/>
  <c r="JP1892" i="1" s="1"/>
  <c r="JP1893" i="1" s="1"/>
  <c r="JP1894" i="1" s="1"/>
  <c r="JP1895" i="1" s="1"/>
  <c r="JP1896" i="1" s="1"/>
  <c r="JP1897" i="1" s="1"/>
  <c r="JP1898" i="1" s="1"/>
  <c r="JP1899" i="1" s="1"/>
  <c r="JP1900" i="1" s="1"/>
  <c r="JP1901" i="1" s="1"/>
  <c r="JP1902" i="1" s="1"/>
  <c r="JP1903" i="1" s="1"/>
  <c r="JP1904" i="1" s="1"/>
  <c r="JP1905" i="1" s="1"/>
  <c r="JP1906" i="1" s="1"/>
  <c r="JP1907" i="1" s="1"/>
  <c r="JP1908" i="1" s="1"/>
  <c r="JP1909" i="1" s="1"/>
  <c r="JP1910" i="1" s="1"/>
  <c r="JP1911" i="1" s="1"/>
  <c r="JP1912" i="1" s="1"/>
  <c r="JP1913" i="1" s="1"/>
  <c r="JP1914" i="1" s="1"/>
  <c r="JP1915" i="1" s="1"/>
  <c r="JP1916" i="1" s="1"/>
  <c r="JP1917" i="1" s="1"/>
  <c r="JP1918" i="1" s="1"/>
  <c r="JP1919" i="1" s="1"/>
  <c r="JP1920" i="1" s="1"/>
  <c r="JP1921" i="1" s="1"/>
  <c r="JP1922" i="1" s="1"/>
  <c r="JP1923" i="1" s="1"/>
  <c r="JP1924" i="1" s="1"/>
  <c r="JP1925" i="1" s="1"/>
  <c r="JP1926" i="1" s="1"/>
  <c r="JP1927" i="1" s="1"/>
  <c r="JP1928" i="1" s="1"/>
  <c r="JP1929" i="1" s="1"/>
  <c r="JP1930" i="1" s="1"/>
  <c r="JP1931" i="1" s="1"/>
  <c r="JP1932" i="1" s="1"/>
  <c r="JP1933" i="1" s="1"/>
  <c r="JP1934" i="1" s="1"/>
  <c r="JP1935" i="1" s="1"/>
  <c r="JP1936" i="1" s="1"/>
  <c r="JP1937" i="1" s="1"/>
  <c r="JP1938" i="1" s="1"/>
  <c r="JP1939" i="1" s="1"/>
  <c r="JP1940" i="1" s="1"/>
  <c r="JP1941" i="1" s="1"/>
  <c r="JP1942" i="1" s="1"/>
  <c r="JP1943" i="1" s="1"/>
  <c r="JP1944" i="1" s="1"/>
  <c r="JP1945" i="1" s="1"/>
  <c r="JP1946" i="1" s="1"/>
  <c r="JP1947" i="1" s="1"/>
  <c r="JP1948" i="1" s="1"/>
  <c r="JP1949" i="1" s="1"/>
  <c r="JP1950" i="1" s="1"/>
  <c r="JP1951" i="1" s="1"/>
  <c r="JP1952" i="1" s="1"/>
  <c r="JP1953" i="1" s="1"/>
  <c r="JP1954" i="1" s="1"/>
  <c r="JP1955" i="1" s="1"/>
  <c r="JP1956" i="1" s="1"/>
  <c r="JP1957" i="1" s="1"/>
  <c r="JP1958" i="1" s="1"/>
  <c r="JP1959" i="1" s="1"/>
  <c r="JP1960" i="1" s="1"/>
  <c r="JP1961" i="1" s="1"/>
  <c r="JP1962" i="1" s="1"/>
  <c r="JP1963" i="1" s="1"/>
  <c r="JP1964" i="1" s="1"/>
  <c r="JP1965" i="1" s="1"/>
  <c r="JP1966" i="1" s="1"/>
  <c r="JP1967" i="1" s="1"/>
  <c r="JP1968" i="1" s="1"/>
  <c r="JP1969" i="1" s="1"/>
  <c r="JP1970" i="1" s="1"/>
  <c r="JP1971" i="1" s="1"/>
  <c r="JP1972" i="1" s="1"/>
  <c r="JP1973" i="1" s="1"/>
  <c r="JP1974" i="1" s="1"/>
  <c r="JP1975" i="1" s="1"/>
  <c r="JP1976" i="1" s="1"/>
  <c r="JP1977" i="1" s="1"/>
  <c r="JP1978" i="1" s="1"/>
  <c r="JP1979" i="1" s="1"/>
  <c r="JP1980" i="1" s="1"/>
  <c r="JP1981" i="1" s="1"/>
  <c r="JP1982" i="1" s="1"/>
  <c r="JP1983" i="1" s="1"/>
  <c r="JP1984" i="1" s="1"/>
  <c r="JP1985" i="1" s="1"/>
  <c r="JP1986" i="1" s="1"/>
  <c r="JP1987" i="1" s="1"/>
  <c r="JP1988" i="1" s="1"/>
  <c r="JP1989" i="1" s="1"/>
  <c r="JP1990" i="1" s="1"/>
  <c r="JP1991" i="1" s="1"/>
  <c r="JP1992" i="1" s="1"/>
  <c r="JP1993" i="1" s="1"/>
  <c r="JP1994" i="1" s="1"/>
  <c r="JP1995" i="1" s="1"/>
  <c r="JP1996" i="1" s="1"/>
  <c r="JP1997" i="1" s="1"/>
  <c r="JP1998" i="1" s="1"/>
  <c r="JP1999" i="1" s="1"/>
  <c r="JP2000" i="1" s="1"/>
  <c r="JP2001" i="1" s="1"/>
  <c r="JP2002" i="1" s="1"/>
  <c r="JP2003" i="1" s="1"/>
  <c r="JP2004" i="1" s="1"/>
  <c r="JP2005" i="1" s="1"/>
  <c r="JP2006" i="1" s="1"/>
  <c r="JP2007" i="1" s="1"/>
  <c r="JP2008" i="1" s="1"/>
  <c r="JP2009" i="1" s="1"/>
  <c r="JP2010" i="1" s="1"/>
  <c r="JP2011" i="1" s="1"/>
  <c r="JP2012" i="1" s="1"/>
  <c r="JP2013" i="1" s="1"/>
  <c r="JP2014" i="1" s="1"/>
  <c r="JP2015" i="1" s="1"/>
  <c r="JP2016" i="1" s="1"/>
  <c r="JP2017" i="1" s="1"/>
  <c r="JP2018" i="1" s="1"/>
  <c r="JP2019" i="1" s="1"/>
  <c r="JP2020" i="1" s="1"/>
  <c r="JP2021" i="1" s="1"/>
  <c r="JP2022" i="1" s="1"/>
  <c r="JP2023" i="1" s="1"/>
  <c r="JP2024" i="1" s="1"/>
  <c r="JP2025" i="1" s="1"/>
  <c r="JP2026" i="1" s="1"/>
  <c r="JP2027" i="1" s="1"/>
  <c r="JP2028" i="1" s="1"/>
  <c r="JP2029" i="1" s="1"/>
  <c r="JP2030" i="1" s="1"/>
  <c r="JP2031" i="1" s="1"/>
  <c r="JP2032" i="1" s="1"/>
  <c r="JP2033" i="1" s="1"/>
  <c r="JP2034" i="1" s="1"/>
  <c r="JP2035" i="1" s="1"/>
  <c r="JP2036" i="1" s="1"/>
  <c r="JP2037" i="1" s="1"/>
  <c r="JP2038" i="1" s="1"/>
  <c r="JP2039" i="1" s="1"/>
  <c r="JP2040" i="1" s="1"/>
  <c r="JP2041" i="1" s="1"/>
  <c r="JP2042" i="1" s="1"/>
  <c r="JP2043" i="1" s="1"/>
  <c r="JP2044" i="1" s="1"/>
  <c r="JP2045" i="1" s="1"/>
  <c r="JP2046" i="1" s="1"/>
  <c r="JP2047" i="1" s="1"/>
  <c r="JP2048" i="1" s="1"/>
  <c r="JP2049" i="1" s="1"/>
  <c r="JP2050" i="1" s="1"/>
  <c r="JP2051" i="1" s="1"/>
  <c r="JP2052" i="1" s="1"/>
  <c r="JP2053" i="1" s="1"/>
  <c r="JP2054" i="1" s="1"/>
  <c r="JP2055" i="1" s="1"/>
  <c r="JP2056" i="1" s="1"/>
  <c r="JP2057" i="1" s="1"/>
  <c r="JP2058" i="1" s="1"/>
  <c r="JP2059" i="1" s="1"/>
  <c r="JP2060" i="1" s="1"/>
  <c r="JP2061" i="1" s="1"/>
  <c r="JP2062" i="1" s="1"/>
  <c r="JP2063" i="1" s="1"/>
  <c r="JP2064" i="1" s="1"/>
  <c r="JP2065" i="1" s="1"/>
  <c r="JP2066" i="1" s="1"/>
  <c r="JP2067" i="1" s="1"/>
  <c r="JP2068" i="1" s="1"/>
  <c r="JP2069" i="1" s="1"/>
  <c r="JP2070" i="1" s="1"/>
  <c r="JP2071" i="1" s="1"/>
  <c r="JP2072" i="1" s="1"/>
  <c r="JP2073" i="1" s="1"/>
  <c r="JP2074" i="1" s="1"/>
  <c r="JP2075" i="1" s="1"/>
  <c r="JP2076" i="1" s="1"/>
  <c r="JP2077" i="1" s="1"/>
  <c r="JP2078" i="1" s="1"/>
  <c r="JP2079" i="1" s="1"/>
  <c r="JP2080" i="1" s="1"/>
  <c r="JP2081" i="1" s="1"/>
  <c r="JP2082" i="1" s="1"/>
  <c r="JP2083" i="1" s="1"/>
  <c r="JP2084" i="1" s="1"/>
  <c r="JP2085" i="1" s="1"/>
  <c r="JP2086" i="1" s="1"/>
  <c r="JP2087" i="1" s="1"/>
  <c r="JP2088" i="1" s="1"/>
  <c r="JP2089" i="1" s="1"/>
  <c r="JP2090" i="1" s="1"/>
  <c r="JP2091" i="1" s="1"/>
  <c r="JP2092" i="1" s="1"/>
  <c r="JP2093" i="1" s="1"/>
  <c r="JP2094" i="1" s="1"/>
  <c r="JP2095" i="1" s="1"/>
  <c r="JP2096" i="1" s="1"/>
  <c r="JP2097" i="1" s="1"/>
  <c r="JP2098" i="1" s="1"/>
  <c r="JP2099" i="1" s="1"/>
  <c r="JP2100" i="1" s="1"/>
  <c r="JP2101" i="1" s="1"/>
  <c r="JP2102" i="1" s="1"/>
  <c r="JP2103" i="1" s="1"/>
  <c r="JP2104" i="1" s="1"/>
  <c r="JP2105" i="1" s="1"/>
  <c r="JP2106" i="1" s="1"/>
  <c r="JP2107" i="1" s="1"/>
  <c r="JP2108" i="1" s="1"/>
  <c r="JP2109" i="1" s="1"/>
  <c r="JP2110" i="1" s="1"/>
  <c r="JP2111" i="1" s="1"/>
  <c r="JP2112" i="1" s="1"/>
  <c r="JP2113" i="1" s="1"/>
  <c r="JP2114" i="1" s="1"/>
  <c r="JP2115" i="1" s="1"/>
  <c r="JP2116" i="1" s="1"/>
  <c r="JP2117" i="1" s="1"/>
  <c r="JP2118" i="1" s="1"/>
  <c r="JP2119" i="1" s="1"/>
  <c r="JP2120" i="1" s="1"/>
  <c r="JP2121" i="1" s="1"/>
  <c r="JP2122" i="1" s="1"/>
  <c r="JP2123" i="1" s="1"/>
  <c r="JP2124" i="1" s="1"/>
  <c r="JP2125" i="1" s="1"/>
  <c r="JP2126" i="1" s="1"/>
  <c r="JP2127" i="1" s="1"/>
  <c r="JP2128" i="1" s="1"/>
  <c r="JP2129" i="1" s="1"/>
  <c r="JP2130" i="1" s="1"/>
  <c r="JP2131" i="1" s="1"/>
  <c r="JP2132" i="1" s="1"/>
  <c r="JP2133" i="1" s="1"/>
  <c r="JP2134" i="1" s="1"/>
  <c r="JP2135" i="1" s="1"/>
  <c r="JP2136" i="1" s="1"/>
  <c r="JP2137" i="1" s="1"/>
  <c r="JP2138" i="1" s="1"/>
  <c r="JP2139" i="1" s="1"/>
  <c r="JP2140" i="1" s="1"/>
  <c r="JP2141" i="1" s="1"/>
  <c r="JP2142" i="1" s="1"/>
  <c r="JP2143" i="1" s="1"/>
  <c r="JP2144" i="1" s="1"/>
  <c r="JP2145" i="1" s="1"/>
  <c r="JP2146" i="1" s="1"/>
  <c r="JP2147" i="1" s="1"/>
  <c r="JP2148" i="1" s="1"/>
  <c r="JP2149" i="1" s="1"/>
  <c r="JP2150" i="1" s="1"/>
  <c r="JP2151" i="1" s="1"/>
  <c r="JP2152" i="1" s="1"/>
  <c r="JP2153" i="1" s="1"/>
  <c r="JP2154" i="1" s="1"/>
  <c r="JP2155" i="1" s="1"/>
  <c r="JP2156" i="1" s="1"/>
  <c r="JP2157" i="1" s="1"/>
  <c r="JP2158" i="1" s="1"/>
  <c r="JP2159" i="1" s="1"/>
  <c r="JP2160" i="1" s="1"/>
  <c r="JP2161" i="1" s="1"/>
  <c r="JP2162" i="1" s="1"/>
  <c r="JP2163" i="1" s="1"/>
  <c r="JP2164" i="1" s="1"/>
  <c r="JP2165" i="1" s="1"/>
  <c r="JP2166" i="1" s="1"/>
  <c r="JP2167" i="1" s="1"/>
  <c r="JP2168" i="1" s="1"/>
  <c r="JP2169" i="1" s="1"/>
  <c r="JP2170" i="1" s="1"/>
  <c r="JP2171" i="1" s="1"/>
  <c r="JP2172" i="1" s="1"/>
  <c r="JP2173" i="1" s="1"/>
  <c r="JP2174" i="1" s="1"/>
  <c r="JP2175" i="1" s="1"/>
  <c r="JP2176" i="1" s="1"/>
  <c r="JP2177" i="1" s="1"/>
  <c r="JP2178" i="1" s="1"/>
  <c r="JP2179" i="1" s="1"/>
  <c r="JP2180" i="1" s="1"/>
  <c r="JP2181" i="1" s="1"/>
  <c r="JP2182" i="1" s="1"/>
  <c r="JP2183" i="1" s="1"/>
  <c r="JP2184" i="1" s="1"/>
  <c r="JP2185" i="1" s="1"/>
  <c r="JP2186" i="1" s="1"/>
  <c r="JP2187" i="1" s="1"/>
  <c r="JP2188" i="1" s="1"/>
  <c r="JP2189" i="1" s="1"/>
  <c r="JP2190" i="1" s="1"/>
  <c r="JP2191" i="1" s="1"/>
  <c r="JP2192" i="1" s="1"/>
  <c r="JP2193" i="1" s="1"/>
  <c r="JP2194" i="1" s="1"/>
  <c r="JP2195" i="1" s="1"/>
  <c r="JP2196" i="1" s="1"/>
  <c r="JP2197" i="1" s="1"/>
  <c r="JP2198" i="1" s="1"/>
  <c r="JP2199" i="1" s="1"/>
  <c r="JP2200" i="1" s="1"/>
  <c r="JP2201" i="1" s="1"/>
  <c r="JP2202" i="1" s="1"/>
  <c r="JP2203" i="1" s="1"/>
  <c r="JP2204" i="1" s="1"/>
  <c r="JP2205" i="1" s="1"/>
  <c r="JP2206" i="1" s="1"/>
  <c r="JP2207" i="1" s="1"/>
  <c r="JP2208" i="1" s="1"/>
  <c r="JP2209" i="1" s="1"/>
  <c r="JP2210" i="1" s="1"/>
  <c r="JP2211" i="1" s="1"/>
  <c r="JP2212" i="1" s="1"/>
  <c r="JP2213" i="1" s="1"/>
  <c r="JP2214" i="1" s="1"/>
  <c r="JP2215" i="1" s="1"/>
  <c r="JP2216" i="1" s="1"/>
  <c r="JP2217" i="1" s="1"/>
  <c r="JP2218" i="1" s="1"/>
  <c r="JP2219" i="1" s="1"/>
  <c r="JP2220" i="1" s="1"/>
  <c r="JP2221" i="1" s="1"/>
  <c r="JP2222" i="1" s="1"/>
  <c r="JP2223" i="1" s="1"/>
  <c r="JP2224" i="1" s="1"/>
  <c r="JP2225" i="1" s="1"/>
  <c r="JP2226" i="1" s="1"/>
  <c r="JP2227" i="1" s="1"/>
  <c r="JP2228" i="1" s="1"/>
  <c r="JP2229" i="1" s="1"/>
  <c r="JP2230" i="1" s="1"/>
  <c r="JP2231" i="1" s="1"/>
  <c r="JP2232" i="1" s="1"/>
  <c r="JP2233" i="1" s="1"/>
  <c r="JP2234" i="1" s="1"/>
  <c r="JP2235" i="1" s="1"/>
  <c r="JP2236" i="1" s="1"/>
  <c r="JP2237" i="1" s="1"/>
  <c r="JP2238" i="1" s="1"/>
  <c r="JP2239" i="1" s="1"/>
  <c r="JP2240" i="1" s="1"/>
  <c r="JP2241" i="1" s="1"/>
  <c r="JP2242" i="1" s="1"/>
  <c r="JP2243" i="1" s="1"/>
  <c r="JP2244" i="1" s="1"/>
  <c r="JP2245" i="1" s="1"/>
  <c r="JP2246" i="1" s="1"/>
  <c r="JP2247" i="1" s="1"/>
  <c r="JP2248" i="1" s="1"/>
  <c r="JP2249" i="1" s="1"/>
  <c r="JP2250" i="1" s="1"/>
  <c r="JP2251" i="1" s="1"/>
  <c r="JP2252" i="1" s="1"/>
  <c r="JP2253" i="1" s="1"/>
  <c r="JP2254" i="1" s="1"/>
  <c r="JP2255" i="1" s="1"/>
  <c r="JP2256" i="1" s="1"/>
  <c r="JP2257" i="1" s="1"/>
  <c r="JP2258" i="1" s="1"/>
  <c r="JP2259" i="1" s="1"/>
  <c r="JP2260" i="1" s="1"/>
  <c r="JP2261" i="1" s="1"/>
  <c r="JP2262" i="1" s="1"/>
  <c r="JP2263" i="1" s="1"/>
  <c r="JP2264" i="1" s="1"/>
  <c r="JP2265" i="1" s="1"/>
  <c r="JP2266" i="1" s="1"/>
  <c r="JP2267" i="1" s="1"/>
  <c r="JP2268" i="1" s="1"/>
  <c r="JP2269" i="1" s="1"/>
  <c r="JP2270" i="1" s="1"/>
  <c r="JP2271" i="1" s="1"/>
  <c r="JP2272" i="1" s="1"/>
  <c r="JP2273" i="1" s="1"/>
  <c r="JP2274" i="1" s="1"/>
  <c r="JP2275" i="1" s="1"/>
  <c r="JP2276" i="1" s="1"/>
  <c r="JP2277" i="1" s="1"/>
  <c r="JP2278" i="1" s="1"/>
  <c r="JP2279" i="1" s="1"/>
  <c r="JP2280" i="1" s="1"/>
  <c r="JP2281" i="1" s="1"/>
  <c r="JP2282" i="1" s="1"/>
  <c r="JP2283" i="1" s="1"/>
  <c r="JP2284" i="1" s="1"/>
  <c r="JP2285" i="1" s="1"/>
  <c r="JP2286" i="1" s="1"/>
  <c r="JP2287" i="1" s="1"/>
  <c r="JP2288" i="1" s="1"/>
  <c r="JP2289" i="1" s="1"/>
  <c r="JP2290" i="1" s="1"/>
  <c r="JP2291" i="1" s="1"/>
  <c r="JP2292" i="1" s="1"/>
  <c r="JP2293" i="1" s="1"/>
  <c r="JP2294" i="1" s="1"/>
  <c r="JP2295" i="1" s="1"/>
  <c r="JP2296" i="1" s="1"/>
  <c r="JP2297" i="1" s="1"/>
  <c r="JP2298" i="1" s="1"/>
  <c r="JP2299" i="1" s="1"/>
  <c r="JP2300" i="1" s="1"/>
  <c r="JP2301" i="1" s="1"/>
  <c r="JP2302" i="1" s="1"/>
  <c r="JP2303" i="1" s="1"/>
  <c r="JP2304" i="1" s="1"/>
  <c r="JP2305" i="1" s="1"/>
  <c r="JP2306" i="1" s="1"/>
  <c r="JP2307" i="1" s="1"/>
  <c r="JP2308" i="1" s="1"/>
  <c r="JP2309" i="1" s="1"/>
  <c r="JP2310" i="1" s="1"/>
  <c r="JP2311" i="1" s="1"/>
  <c r="JP2312" i="1" s="1"/>
  <c r="JP2313" i="1" s="1"/>
  <c r="JP2314" i="1" s="1"/>
  <c r="JP2315" i="1" s="1"/>
  <c r="JP2316" i="1" s="1"/>
  <c r="JP2317" i="1" s="1"/>
  <c r="JP2318" i="1" s="1"/>
  <c r="JP2319" i="1" s="1"/>
  <c r="JP2320" i="1" s="1"/>
  <c r="JP2321" i="1" s="1"/>
  <c r="JP2322" i="1" s="1"/>
  <c r="JP2323" i="1" s="1"/>
  <c r="JP2324" i="1" s="1"/>
  <c r="JP2325" i="1" s="1"/>
  <c r="JP2326" i="1" s="1"/>
  <c r="JP2327" i="1" s="1"/>
  <c r="JP2328" i="1" s="1"/>
  <c r="JP2329" i="1" s="1"/>
  <c r="JP2330" i="1" s="1"/>
  <c r="JP2331" i="1" s="1"/>
  <c r="JP2332" i="1" s="1"/>
  <c r="JP2333" i="1" s="1"/>
  <c r="JP2334" i="1" s="1"/>
  <c r="JP2335" i="1" s="1"/>
  <c r="JP2336" i="1" s="1"/>
  <c r="JP2337" i="1" s="1"/>
  <c r="JP2338" i="1" s="1"/>
  <c r="JP2339" i="1" s="1"/>
  <c r="JP2340" i="1" s="1"/>
  <c r="JP2341" i="1" s="1"/>
  <c r="JP2342" i="1" s="1"/>
  <c r="JP2343" i="1" s="1"/>
  <c r="JP2344" i="1" s="1"/>
  <c r="JP2345" i="1" s="1"/>
  <c r="JP2346" i="1" s="1"/>
  <c r="JP2347" i="1" s="1"/>
  <c r="JP2348" i="1" s="1"/>
  <c r="JP2349" i="1" s="1"/>
  <c r="JP2350" i="1" s="1"/>
  <c r="JP2351" i="1" s="1"/>
  <c r="JP2352" i="1" s="1"/>
  <c r="JP2353" i="1" s="1"/>
  <c r="JP2354" i="1" s="1"/>
  <c r="JP2355" i="1" s="1"/>
  <c r="JP2356" i="1" s="1"/>
  <c r="JP2357" i="1" s="1"/>
  <c r="JP2358" i="1" s="1"/>
  <c r="JP2359" i="1" s="1"/>
  <c r="JP2360" i="1" s="1"/>
  <c r="JP2361" i="1" s="1"/>
  <c r="JP2362" i="1" s="1"/>
  <c r="JP2363" i="1" s="1"/>
  <c r="JP2364" i="1" s="1"/>
  <c r="JP2365" i="1" s="1"/>
  <c r="JP2366" i="1" s="1"/>
  <c r="JP2367" i="1" s="1"/>
  <c r="JP2368" i="1" s="1"/>
  <c r="JP2369" i="1" s="1"/>
  <c r="JP2370" i="1" s="1"/>
  <c r="JP2371" i="1" s="1"/>
  <c r="JP2372" i="1" s="1"/>
  <c r="JP2373" i="1" s="1"/>
  <c r="JP2374" i="1" s="1"/>
  <c r="JP2375" i="1" s="1"/>
  <c r="JP2376" i="1" s="1"/>
  <c r="JP2377" i="1" s="1"/>
  <c r="JP2378" i="1" s="1"/>
  <c r="JP2379" i="1" s="1"/>
  <c r="JP2380" i="1" s="1"/>
  <c r="JP2381" i="1" s="1"/>
  <c r="JP2382" i="1" s="1"/>
  <c r="JP2383" i="1" s="1"/>
  <c r="JP2384" i="1" s="1"/>
  <c r="JP2385" i="1" s="1"/>
  <c r="JP2386" i="1" s="1"/>
  <c r="JP2387" i="1" s="1"/>
  <c r="JP2388" i="1" s="1"/>
  <c r="JP2389" i="1" s="1"/>
  <c r="JP2390" i="1" s="1"/>
  <c r="JP2391" i="1" s="1"/>
  <c r="JP2392" i="1" s="1"/>
  <c r="JP2393" i="1" s="1"/>
  <c r="JP2394" i="1" s="1"/>
  <c r="JP2395" i="1" s="1"/>
  <c r="JP2396" i="1" s="1"/>
  <c r="JP2397" i="1" s="1"/>
  <c r="JP2398" i="1" s="1"/>
  <c r="JP2399" i="1" s="1"/>
  <c r="JP2400" i="1" s="1"/>
  <c r="JP2401" i="1" s="1"/>
  <c r="JP2402" i="1" s="1"/>
  <c r="JP2403" i="1" s="1"/>
  <c r="JP2404" i="1" s="1"/>
  <c r="JP2405" i="1" s="1"/>
  <c r="JP2406" i="1" s="1"/>
  <c r="JP2407" i="1" s="1"/>
  <c r="JP2408" i="1" s="1"/>
  <c r="JP2409" i="1" s="1"/>
  <c r="JP2410" i="1" s="1"/>
  <c r="JP2411" i="1" s="1"/>
  <c r="JP2412" i="1" s="1"/>
  <c r="JP2413" i="1" s="1"/>
  <c r="JP2414" i="1" s="1"/>
  <c r="JP2415" i="1" s="1"/>
  <c r="JP2416" i="1" s="1"/>
  <c r="JP2417" i="1" s="1"/>
  <c r="JP2418" i="1" s="1"/>
  <c r="JP2419" i="1" s="1"/>
  <c r="JP2420" i="1" s="1"/>
  <c r="JP2421" i="1" s="1"/>
  <c r="JP2422" i="1" s="1"/>
  <c r="JP2423" i="1" s="1"/>
  <c r="JP2424" i="1" s="1"/>
  <c r="JP2425" i="1" s="1"/>
  <c r="JP2426" i="1" s="1"/>
  <c r="JP2427" i="1" s="1"/>
  <c r="JP2428" i="1" s="1"/>
  <c r="JP2429" i="1" s="1"/>
  <c r="JP2430" i="1" s="1"/>
  <c r="JP2431" i="1" s="1"/>
  <c r="JP2432" i="1" s="1"/>
  <c r="JP2433" i="1" s="1"/>
  <c r="JP2434" i="1" s="1"/>
  <c r="JP2435" i="1" s="1"/>
  <c r="JP2436" i="1" s="1"/>
  <c r="JP2437" i="1" s="1"/>
  <c r="JP2438" i="1" s="1"/>
  <c r="JP2439" i="1" s="1"/>
  <c r="JP2440" i="1" s="1"/>
  <c r="JP2441" i="1" s="1"/>
  <c r="JP2442" i="1" s="1"/>
  <c r="JP2443" i="1" s="1"/>
  <c r="JP2444" i="1" s="1"/>
  <c r="JP2445" i="1" s="1"/>
  <c r="JP2446" i="1" s="1"/>
  <c r="JP2447" i="1" s="1"/>
  <c r="JP2448" i="1" s="1"/>
  <c r="JP2449" i="1" s="1"/>
  <c r="JP2450" i="1" s="1"/>
  <c r="JP2451" i="1" s="1"/>
  <c r="JP2452" i="1" s="1"/>
  <c r="JP2453" i="1" s="1"/>
  <c r="JP2454" i="1" s="1"/>
  <c r="JP2455" i="1" s="1"/>
  <c r="JP2456" i="1" s="1"/>
  <c r="JP2457" i="1" s="1"/>
  <c r="JP2458" i="1" s="1"/>
  <c r="JP2459" i="1" s="1"/>
  <c r="JP2460" i="1" s="1"/>
  <c r="JP2461" i="1" s="1"/>
  <c r="JP2462" i="1" s="1"/>
  <c r="JP2463" i="1" s="1"/>
  <c r="JP2464" i="1" s="1"/>
  <c r="JP2465" i="1" s="1"/>
  <c r="JP2466" i="1" s="1"/>
  <c r="JP2467" i="1" s="1"/>
  <c r="JP2468" i="1" s="1"/>
  <c r="JP2469" i="1" s="1"/>
  <c r="JP2470" i="1" s="1"/>
  <c r="JP2471" i="1" s="1"/>
  <c r="JP2472" i="1" s="1"/>
  <c r="JP2473" i="1" s="1"/>
  <c r="JP2474" i="1" s="1"/>
  <c r="JP2475" i="1" s="1"/>
  <c r="JP2476" i="1" s="1"/>
  <c r="JP2477" i="1" s="1"/>
  <c r="JP2478" i="1" s="1"/>
  <c r="JP2479" i="1" s="1"/>
  <c r="JP2480" i="1" s="1"/>
  <c r="JP2481" i="1" s="1"/>
  <c r="JP2482" i="1" s="1"/>
  <c r="JP2483" i="1" s="1"/>
  <c r="JP2484" i="1" s="1"/>
  <c r="JP2485" i="1" s="1"/>
  <c r="JP2486" i="1" s="1"/>
  <c r="JP2487" i="1" s="1"/>
  <c r="JP2488" i="1" s="1"/>
  <c r="JP2489" i="1" s="1"/>
  <c r="JP2490" i="1" s="1"/>
  <c r="JP2491" i="1" s="1"/>
  <c r="JP2492" i="1" s="1"/>
  <c r="JP2493" i="1" s="1"/>
  <c r="JP2494" i="1" s="1"/>
  <c r="JP2495" i="1" s="1"/>
  <c r="JP2496" i="1" s="1"/>
  <c r="JP2497" i="1" s="1"/>
  <c r="JP2498" i="1" s="1"/>
  <c r="JP2499" i="1" s="1"/>
  <c r="JP2500" i="1" s="1"/>
  <c r="JP2501" i="1" s="1"/>
  <c r="JP2502" i="1" s="1"/>
  <c r="JP2503" i="1" s="1"/>
  <c r="JP2504" i="1" s="1"/>
  <c r="JP2505" i="1" s="1"/>
  <c r="JP2506" i="1" s="1"/>
  <c r="JP2507" i="1" s="1"/>
  <c r="JP2508" i="1" s="1"/>
  <c r="JP2509" i="1" s="1"/>
  <c r="JP2510" i="1" s="1"/>
  <c r="JP2511" i="1" s="1"/>
  <c r="JP2512" i="1" s="1"/>
  <c r="JP2513" i="1" s="1"/>
  <c r="JP2514" i="1" s="1"/>
  <c r="JP2515" i="1" s="1"/>
  <c r="JP2516" i="1" s="1"/>
  <c r="JP2517" i="1" s="1"/>
  <c r="JP2518" i="1" s="1"/>
  <c r="JP2519" i="1" s="1"/>
  <c r="JP2520" i="1" s="1"/>
  <c r="JP2521" i="1" s="1"/>
  <c r="JP2522" i="1" s="1"/>
  <c r="JP2523" i="1" s="1"/>
  <c r="JP2524" i="1" s="1"/>
  <c r="JP2525" i="1" s="1"/>
  <c r="JP2526" i="1" s="1"/>
  <c r="JP2527" i="1" s="1"/>
  <c r="JP2528" i="1" s="1"/>
  <c r="JP2529" i="1" s="1"/>
  <c r="JP2530" i="1" s="1"/>
  <c r="JP2531" i="1" s="1"/>
  <c r="JP2532" i="1" s="1"/>
  <c r="JP2533" i="1" s="1"/>
  <c r="JP2534" i="1" s="1"/>
  <c r="JP2535" i="1" s="1"/>
  <c r="JP2536" i="1" s="1"/>
  <c r="JP2537" i="1" s="1"/>
  <c r="JP2538" i="1" s="1"/>
  <c r="JP2539" i="1" s="1"/>
  <c r="JP2540" i="1" s="1"/>
  <c r="JP2541" i="1" s="1"/>
  <c r="JP2542" i="1" s="1"/>
  <c r="JP2543" i="1" s="1"/>
  <c r="JP2544" i="1" s="1"/>
  <c r="JP2545" i="1" s="1"/>
  <c r="JP2546" i="1" s="1"/>
  <c r="JP2547" i="1" s="1"/>
  <c r="JP2548" i="1" s="1"/>
  <c r="JP2549" i="1" s="1"/>
  <c r="JP2550" i="1" s="1"/>
  <c r="JP2551" i="1" s="1"/>
  <c r="JP2552" i="1" s="1"/>
  <c r="JP2553" i="1" s="1"/>
  <c r="JP2554" i="1" s="1"/>
  <c r="JP2555" i="1" s="1"/>
  <c r="JP2556" i="1" s="1"/>
  <c r="JP2557" i="1" s="1"/>
  <c r="JP2558" i="1" s="1"/>
  <c r="JP2559" i="1" s="1"/>
  <c r="JP2560" i="1" s="1"/>
  <c r="JP2561" i="1" s="1"/>
  <c r="JP2562" i="1" s="1"/>
  <c r="JP2563" i="1" s="1"/>
  <c r="JP2564" i="1" s="1"/>
  <c r="JP2565" i="1" s="1"/>
  <c r="JP2566" i="1" s="1"/>
  <c r="JP2567" i="1" s="1"/>
  <c r="JP2568" i="1" s="1"/>
  <c r="JP2569" i="1" s="1"/>
  <c r="JP2570" i="1" s="1"/>
  <c r="JP2571" i="1" s="1"/>
  <c r="JP2572" i="1" s="1"/>
  <c r="JP2573" i="1" s="1"/>
  <c r="JP2574" i="1" s="1"/>
  <c r="JP2575" i="1" s="1"/>
  <c r="JP2576" i="1" s="1"/>
  <c r="JP2577" i="1" s="1"/>
  <c r="JP2578" i="1" s="1"/>
  <c r="JP2579" i="1" s="1"/>
  <c r="JP2580" i="1" s="1"/>
  <c r="JP2581" i="1" s="1"/>
  <c r="JP2582" i="1" s="1"/>
  <c r="JP2583" i="1" s="1"/>
  <c r="JP2584" i="1" s="1"/>
  <c r="JP2585" i="1" s="1"/>
  <c r="JP2586" i="1" s="1"/>
  <c r="JP2587" i="1" s="1"/>
  <c r="JP2588" i="1" s="1"/>
  <c r="JP2589" i="1" s="1"/>
  <c r="JP2590" i="1" s="1"/>
  <c r="JP2591" i="1" s="1"/>
  <c r="JP2592" i="1" s="1"/>
  <c r="JP2593" i="1" s="1"/>
  <c r="JP2594" i="1" s="1"/>
  <c r="JP2595" i="1" s="1"/>
  <c r="JP2596" i="1" s="1"/>
  <c r="JP2597" i="1" s="1"/>
  <c r="JP2598" i="1" s="1"/>
  <c r="JP2599" i="1" s="1"/>
  <c r="JP2600" i="1" s="1"/>
  <c r="JP2601" i="1" s="1"/>
  <c r="JP2602" i="1" s="1"/>
  <c r="JP2603" i="1" s="1"/>
  <c r="JP2604" i="1" s="1"/>
  <c r="JP2605" i="1" s="1"/>
  <c r="JP2606" i="1" s="1"/>
  <c r="JP2607" i="1" s="1"/>
  <c r="JP2608" i="1" s="1"/>
  <c r="JP2609" i="1" s="1"/>
  <c r="JP2610" i="1" s="1"/>
  <c r="JP2611" i="1" s="1"/>
  <c r="JP2612" i="1" s="1"/>
  <c r="JP2613" i="1" s="1"/>
  <c r="JP2614" i="1" s="1"/>
  <c r="JP2615" i="1" s="1"/>
  <c r="JP2616" i="1" s="1"/>
  <c r="JP2617" i="1" s="1"/>
  <c r="JP2618" i="1" s="1"/>
  <c r="JP2619" i="1" s="1"/>
  <c r="JP2620" i="1" s="1"/>
  <c r="JP2621" i="1" s="1"/>
  <c r="JP2622" i="1" s="1"/>
  <c r="JP2623" i="1" s="1"/>
  <c r="JP2624" i="1" s="1"/>
  <c r="JP2625" i="1" s="1"/>
  <c r="JP2626" i="1" s="1"/>
  <c r="JP2627" i="1" s="1"/>
  <c r="JP2628" i="1" s="1"/>
  <c r="JP2629" i="1" s="1"/>
  <c r="JP2630" i="1" s="1"/>
  <c r="JP2631" i="1" s="1"/>
  <c r="JP2632" i="1" s="1"/>
  <c r="JP2633" i="1" s="1"/>
  <c r="JP2634" i="1" s="1"/>
  <c r="JP2635" i="1" s="1"/>
  <c r="JP2636" i="1" s="1"/>
  <c r="JP2637" i="1" s="1"/>
  <c r="JP2638" i="1" s="1"/>
  <c r="JP2639" i="1" s="1"/>
  <c r="JP2640" i="1" s="1"/>
  <c r="JP2641" i="1" s="1"/>
  <c r="JP2642" i="1" s="1"/>
  <c r="JP2643" i="1" s="1"/>
  <c r="JP2644" i="1" s="1"/>
  <c r="JP2645" i="1" s="1"/>
  <c r="JP2646" i="1" s="1"/>
  <c r="JP2647" i="1" s="1"/>
  <c r="JP2648" i="1" s="1"/>
  <c r="JP2649" i="1" s="1"/>
  <c r="JP2650" i="1" s="1"/>
  <c r="JP2651" i="1" s="1"/>
  <c r="JP2652" i="1" s="1"/>
  <c r="JP2653" i="1" s="1"/>
  <c r="JP2654" i="1" s="1"/>
  <c r="JP2655" i="1" s="1"/>
  <c r="JP2656" i="1" s="1"/>
  <c r="JP2657" i="1" s="1"/>
  <c r="JP2658" i="1" s="1"/>
  <c r="JP2659" i="1" s="1"/>
  <c r="JP2660" i="1" s="1"/>
  <c r="JP2661" i="1" s="1"/>
  <c r="JP2662" i="1" s="1"/>
  <c r="JP2663" i="1" s="1"/>
  <c r="JP2664" i="1" s="1"/>
  <c r="JP2665" i="1" s="1"/>
  <c r="JP2666" i="1" s="1"/>
  <c r="JP2667" i="1" s="1"/>
  <c r="JP2668" i="1" s="1"/>
  <c r="JP2669" i="1" s="1"/>
  <c r="JP2670" i="1" s="1"/>
  <c r="JP2671" i="1" s="1"/>
  <c r="JP2672" i="1" s="1"/>
  <c r="JP2673" i="1" s="1"/>
  <c r="JP2674" i="1" s="1"/>
  <c r="JP2675" i="1" s="1"/>
  <c r="JP2676" i="1" s="1"/>
  <c r="JP2677" i="1" s="1"/>
  <c r="JP2678" i="1" s="1"/>
  <c r="JP2679" i="1" s="1"/>
  <c r="JP2680" i="1" s="1"/>
  <c r="JP2681" i="1" s="1"/>
  <c r="JP2682" i="1" s="1"/>
  <c r="JP2683" i="1" s="1"/>
  <c r="JP2684" i="1" s="1"/>
  <c r="JP2685" i="1" s="1"/>
  <c r="JP2686" i="1" s="1"/>
  <c r="JP2687" i="1" s="1"/>
  <c r="JP2688" i="1" s="1"/>
  <c r="JP2689" i="1" s="1"/>
  <c r="JP2690" i="1" s="1"/>
  <c r="JP2691" i="1" s="1"/>
  <c r="JP2692" i="1" s="1"/>
  <c r="JP2693" i="1" s="1"/>
  <c r="JP2694" i="1" s="1"/>
  <c r="JP2695" i="1" s="1"/>
  <c r="JP2696" i="1" s="1"/>
  <c r="JP2697" i="1" s="1"/>
  <c r="JP2698" i="1" s="1"/>
  <c r="JP2699" i="1" s="1"/>
  <c r="JP2700" i="1" s="1"/>
  <c r="JP2701" i="1" s="1"/>
  <c r="JP2702" i="1" s="1"/>
  <c r="JP2703" i="1" s="1"/>
  <c r="JP2704" i="1" s="1"/>
  <c r="JP2705" i="1" s="1"/>
  <c r="JP2706" i="1" s="1"/>
  <c r="JP2707" i="1" s="1"/>
  <c r="JP2708" i="1" s="1"/>
  <c r="JP2709" i="1" s="1"/>
  <c r="JP2710" i="1" s="1"/>
  <c r="JP2711" i="1" s="1"/>
  <c r="JP2712" i="1" s="1"/>
  <c r="JP2713" i="1" s="1"/>
  <c r="JP2714" i="1" s="1"/>
  <c r="JP2715" i="1" s="1"/>
  <c r="JP2716" i="1" s="1"/>
  <c r="JP2717" i="1" s="1"/>
  <c r="JP2718" i="1" s="1"/>
  <c r="JP2719" i="1" s="1"/>
  <c r="JP2720" i="1" s="1"/>
  <c r="JP2721" i="1" s="1"/>
  <c r="JP2722" i="1" s="1"/>
  <c r="JP2723" i="1" s="1"/>
  <c r="JP2724" i="1" s="1"/>
  <c r="JP2725" i="1" s="1"/>
  <c r="JP2726" i="1" s="1"/>
  <c r="JP2727" i="1" s="1"/>
  <c r="JP2728" i="1" s="1"/>
  <c r="JP2729" i="1" s="1"/>
  <c r="JP2730" i="1" s="1"/>
  <c r="JP2731" i="1" s="1"/>
  <c r="JP2732" i="1" s="1"/>
  <c r="JP2733" i="1" s="1"/>
  <c r="JP2734" i="1" s="1"/>
  <c r="JP2735" i="1" s="1"/>
  <c r="JP2736" i="1" s="1"/>
  <c r="JP2737" i="1" s="1"/>
  <c r="JP2738" i="1" s="1"/>
  <c r="JP2739" i="1" s="1"/>
  <c r="JP2740" i="1" s="1"/>
  <c r="JP2741" i="1" s="1"/>
  <c r="JP2742" i="1" s="1"/>
  <c r="JP2743" i="1" s="1"/>
  <c r="JP2744" i="1" s="1"/>
  <c r="JP2745" i="1" s="1"/>
  <c r="JP2746" i="1" s="1"/>
  <c r="JP2747" i="1" s="1"/>
  <c r="JP2748" i="1" s="1"/>
  <c r="JP2749" i="1" s="1"/>
  <c r="JP2750" i="1" s="1"/>
  <c r="JP2751" i="1" s="1"/>
  <c r="JP2752" i="1" s="1"/>
  <c r="JP2753" i="1" s="1"/>
  <c r="JP2754" i="1" s="1"/>
  <c r="JP2755" i="1" s="1"/>
  <c r="JP2756" i="1" s="1"/>
  <c r="JP2757" i="1" s="1"/>
  <c r="JP2758" i="1" s="1"/>
  <c r="JP2759" i="1" s="1"/>
  <c r="JP2760" i="1" s="1"/>
  <c r="JP2761" i="1" s="1"/>
  <c r="JP2762" i="1" s="1"/>
  <c r="JP2763" i="1" s="1"/>
  <c r="JP2764" i="1" s="1"/>
  <c r="JP2765" i="1" s="1"/>
  <c r="JP2766" i="1" s="1"/>
  <c r="JP2767" i="1" s="1"/>
  <c r="JP2768" i="1" s="1"/>
  <c r="JP2769" i="1" s="1"/>
  <c r="JP2770" i="1" s="1"/>
  <c r="JP2771" i="1" s="1"/>
  <c r="JP2772" i="1" s="1"/>
  <c r="JP2773" i="1" s="1"/>
  <c r="JP2774" i="1" s="1"/>
  <c r="JP2775" i="1" s="1"/>
  <c r="JP2776" i="1" s="1"/>
  <c r="JP2777" i="1" s="1"/>
  <c r="JP2778" i="1" s="1"/>
  <c r="JP2779" i="1" s="1"/>
  <c r="JP2780" i="1" s="1"/>
  <c r="JP2781" i="1" s="1"/>
  <c r="JP2782" i="1" s="1"/>
  <c r="JP2783" i="1" s="1"/>
  <c r="JP2784" i="1" s="1"/>
  <c r="JP2785" i="1" s="1"/>
  <c r="JP2786" i="1" s="1"/>
  <c r="JP2787" i="1" s="1"/>
  <c r="JP2788" i="1" s="1"/>
  <c r="JP2789" i="1" s="1"/>
  <c r="JP2790" i="1" s="1"/>
  <c r="JP2791" i="1" s="1"/>
  <c r="JP2792" i="1" s="1"/>
  <c r="JP2793" i="1" s="1"/>
  <c r="JP2794" i="1" s="1"/>
  <c r="JP2795" i="1" s="1"/>
  <c r="JP2796" i="1" s="1"/>
  <c r="JP2797" i="1" s="1"/>
  <c r="JP2798" i="1" s="1"/>
  <c r="JP2799" i="1" s="1"/>
  <c r="JP2800" i="1" s="1"/>
  <c r="JP2801" i="1" s="1"/>
  <c r="JP2802" i="1" s="1"/>
  <c r="JP2803" i="1" s="1"/>
  <c r="JP2804" i="1" s="1"/>
  <c r="JP2805" i="1" s="1"/>
  <c r="JP2806" i="1" s="1"/>
  <c r="JP2807" i="1" s="1"/>
  <c r="JP2808" i="1" s="1"/>
  <c r="JP2809" i="1" s="1"/>
  <c r="JP2810" i="1" s="1"/>
  <c r="JP2811" i="1" s="1"/>
  <c r="JP2812" i="1" s="1"/>
  <c r="JP2813" i="1" s="1"/>
  <c r="JP2814" i="1" s="1"/>
  <c r="JP2815" i="1" s="1"/>
  <c r="JP2816" i="1" s="1"/>
  <c r="JP2817" i="1" s="1"/>
  <c r="JP2818" i="1" s="1"/>
  <c r="JP2819" i="1" s="1"/>
  <c r="JP2820" i="1" s="1"/>
  <c r="JP2821" i="1" s="1"/>
  <c r="JP2822" i="1" s="1"/>
  <c r="JP2823" i="1" s="1"/>
  <c r="JP2824" i="1" s="1"/>
  <c r="JP2825" i="1" s="1"/>
  <c r="JP2826" i="1" s="1"/>
  <c r="JP2827" i="1" s="1"/>
  <c r="JP2828" i="1" s="1"/>
  <c r="JP2829" i="1" s="1"/>
  <c r="JP2830" i="1" s="1"/>
  <c r="JP2831" i="1" s="1"/>
  <c r="JP2832" i="1" s="1"/>
  <c r="JP2833" i="1" s="1"/>
  <c r="JP2834" i="1" s="1"/>
  <c r="JP2835" i="1" s="1"/>
  <c r="JP2836" i="1" s="1"/>
  <c r="JP2837" i="1" s="1"/>
  <c r="JP2838" i="1" s="1"/>
  <c r="JP2839" i="1" s="1"/>
  <c r="JP2840" i="1" s="1"/>
  <c r="JP2841" i="1" s="1"/>
  <c r="JP2842" i="1" s="1"/>
  <c r="JP2843" i="1" s="1"/>
  <c r="JP2844" i="1" s="1"/>
  <c r="JP2845" i="1" s="1"/>
  <c r="JP2846" i="1" s="1"/>
  <c r="JP2847" i="1" s="1"/>
  <c r="JP2848" i="1" s="1"/>
  <c r="JP2849" i="1" s="1"/>
  <c r="JP2850" i="1" s="1"/>
  <c r="JP2851" i="1" s="1"/>
  <c r="JP2852" i="1" s="1"/>
  <c r="JP2853" i="1" s="1"/>
  <c r="JP2854" i="1" s="1"/>
  <c r="JP2855" i="1" s="1"/>
  <c r="JP2856" i="1" s="1"/>
  <c r="JP2857" i="1" s="1"/>
  <c r="JP2858" i="1" s="1"/>
  <c r="JP2859" i="1" s="1"/>
  <c r="JP2860" i="1" s="1"/>
  <c r="JP2861" i="1" s="1"/>
  <c r="JP2862" i="1" s="1"/>
  <c r="JP2863" i="1" s="1"/>
  <c r="JP2864" i="1" s="1"/>
  <c r="JP2865" i="1" s="1"/>
  <c r="JP2866" i="1" s="1"/>
  <c r="JP2867" i="1" s="1"/>
  <c r="JP2868" i="1" s="1"/>
  <c r="JP2869" i="1" s="1"/>
  <c r="JP2870" i="1" s="1"/>
  <c r="JP2871" i="1" s="1"/>
  <c r="JP2872" i="1" s="1"/>
  <c r="JP2873" i="1" s="1"/>
  <c r="JP2874" i="1" s="1"/>
  <c r="JP2875" i="1" s="1"/>
  <c r="JP2876" i="1" s="1"/>
  <c r="JP2877" i="1" s="1"/>
  <c r="JP2878" i="1" s="1"/>
  <c r="JP2879" i="1" s="1"/>
  <c r="JP2880" i="1" s="1"/>
  <c r="JP2881" i="1" s="1"/>
  <c r="JP2882" i="1" s="1"/>
  <c r="JP2883" i="1" s="1"/>
  <c r="JP2884" i="1" s="1"/>
  <c r="JP2885" i="1" s="1"/>
  <c r="JP2886" i="1" s="1"/>
  <c r="JP2887" i="1" s="1"/>
  <c r="JP2888" i="1" s="1"/>
  <c r="JP2889" i="1" s="1"/>
  <c r="JP2890" i="1" s="1"/>
  <c r="JP2891" i="1" s="1"/>
  <c r="JP2892" i="1" s="1"/>
  <c r="JP2893" i="1" s="1"/>
  <c r="JP2894" i="1" s="1"/>
  <c r="JP2895" i="1" s="1"/>
  <c r="JP2896" i="1" s="1"/>
  <c r="JP2897" i="1" s="1"/>
  <c r="JP2898" i="1" s="1"/>
  <c r="JP2899" i="1" s="1"/>
  <c r="JP2900" i="1" s="1"/>
  <c r="JP2901" i="1" s="1"/>
  <c r="JP2902" i="1" s="1"/>
  <c r="JP2903" i="1" s="1"/>
  <c r="JP2904" i="1" s="1"/>
  <c r="JP2905" i="1" s="1"/>
  <c r="JP2906" i="1" s="1"/>
  <c r="JP2907" i="1" s="1"/>
  <c r="JP2908" i="1" s="1"/>
  <c r="JP2909" i="1" s="1"/>
  <c r="JP2910" i="1" s="1"/>
  <c r="JP2911" i="1" s="1"/>
  <c r="JP2912" i="1" s="1"/>
  <c r="JP2913" i="1" s="1"/>
  <c r="JP2914" i="1" s="1"/>
  <c r="JP2915" i="1" s="1"/>
  <c r="JP2916" i="1" s="1"/>
  <c r="JP2917" i="1" s="1"/>
  <c r="JP2918" i="1" s="1"/>
  <c r="JP2919" i="1" s="1"/>
  <c r="JP2920" i="1" s="1"/>
  <c r="JP2921" i="1" s="1"/>
  <c r="JP2922" i="1" s="1"/>
  <c r="JP2923" i="1" s="1"/>
  <c r="JP2924" i="1" s="1"/>
  <c r="JP2925" i="1" s="1"/>
  <c r="JP2926" i="1" s="1"/>
  <c r="JP2927" i="1" s="1"/>
  <c r="JP2928" i="1" s="1"/>
  <c r="JP2929" i="1" s="1"/>
  <c r="JP2930" i="1" s="1"/>
  <c r="JP2931" i="1" s="1"/>
  <c r="JP2932" i="1" s="1"/>
  <c r="JP2933" i="1" s="1"/>
  <c r="JP2934" i="1" s="1"/>
  <c r="JP2935" i="1" s="1"/>
  <c r="JP2936" i="1" s="1"/>
  <c r="JP2937" i="1" s="1"/>
  <c r="JP2938" i="1" s="1"/>
  <c r="JP2939" i="1" s="1"/>
  <c r="JP2940" i="1" s="1"/>
  <c r="JP2941" i="1" s="1"/>
  <c r="JP2942" i="1" s="1"/>
  <c r="JP2943" i="1" s="1"/>
  <c r="JP2944" i="1" s="1"/>
  <c r="JP2945" i="1" s="1"/>
  <c r="JP2946" i="1" s="1"/>
  <c r="JP2947" i="1" s="1"/>
  <c r="JP2948" i="1" s="1"/>
  <c r="JP2949" i="1" s="1"/>
  <c r="JP2950" i="1" s="1"/>
  <c r="JP2951" i="1" s="1"/>
  <c r="JP2952" i="1" s="1"/>
  <c r="JP2953" i="1" s="1"/>
  <c r="JP2954" i="1" s="1"/>
  <c r="JP2955" i="1" s="1"/>
  <c r="JP2956" i="1" s="1"/>
  <c r="JP2957" i="1" s="1"/>
  <c r="JP2958" i="1" s="1"/>
  <c r="JP2959" i="1" s="1"/>
  <c r="JP2960" i="1" s="1"/>
  <c r="JP2961" i="1" s="1"/>
  <c r="JP2962" i="1" s="1"/>
  <c r="JP2963" i="1" s="1"/>
  <c r="JP2964" i="1" s="1"/>
  <c r="JP2965" i="1" s="1"/>
  <c r="JP2966" i="1" s="1"/>
  <c r="JP2967" i="1" s="1"/>
  <c r="JP2968" i="1" s="1"/>
  <c r="JP2969" i="1" s="1"/>
  <c r="JP2970" i="1" s="1"/>
  <c r="JP2971" i="1" s="1"/>
  <c r="JP2972" i="1" s="1"/>
  <c r="JP2973" i="1" s="1"/>
  <c r="JP2974" i="1" s="1"/>
  <c r="JP2975" i="1" s="1"/>
  <c r="JP2976" i="1" s="1"/>
  <c r="JP2977" i="1" s="1"/>
  <c r="JP2978" i="1" s="1"/>
  <c r="JP2979" i="1" s="1"/>
  <c r="JP2980" i="1" s="1"/>
  <c r="JP2981" i="1" s="1"/>
  <c r="JP2982" i="1" s="1"/>
  <c r="JP2983" i="1" s="1"/>
  <c r="JP2984" i="1" s="1"/>
  <c r="JP2985" i="1" s="1"/>
  <c r="JP2986" i="1" s="1"/>
  <c r="JP2987" i="1" s="1"/>
  <c r="JP2988" i="1" s="1"/>
  <c r="JP2989" i="1" s="1"/>
  <c r="JP2990" i="1" s="1"/>
  <c r="JP2991" i="1" s="1"/>
  <c r="JP2992" i="1" s="1"/>
  <c r="JP2993" i="1" s="1"/>
  <c r="JP2994" i="1" s="1"/>
  <c r="JP2995" i="1" s="1"/>
  <c r="JP2996" i="1" s="1"/>
  <c r="JP2997" i="1" s="1"/>
  <c r="JP2998" i="1" s="1"/>
  <c r="JP2999" i="1" s="1"/>
  <c r="JP3000" i="1" s="1"/>
  <c r="JP3001" i="1" s="1"/>
  <c r="JP3002" i="1" s="1"/>
  <c r="JP3003" i="1" s="1"/>
  <c r="JP3004" i="1" s="1"/>
  <c r="JP3005" i="1" s="1"/>
  <c r="JP3006" i="1" s="1"/>
  <c r="JP3007" i="1" s="1"/>
  <c r="JP3008" i="1" s="1"/>
  <c r="JP3009" i="1" s="1"/>
  <c r="JP3010" i="1" s="1"/>
  <c r="JP3011" i="1" s="1"/>
  <c r="JP3012" i="1" s="1"/>
  <c r="JP3013" i="1" s="1"/>
  <c r="JP3014" i="1" s="1"/>
  <c r="JP3015" i="1" s="1"/>
  <c r="JP3016" i="1" s="1"/>
  <c r="JP3017" i="1" s="1"/>
  <c r="JP3018" i="1" s="1"/>
  <c r="JP3019" i="1" s="1"/>
  <c r="JP3020" i="1" s="1"/>
  <c r="JP3021" i="1" s="1"/>
  <c r="JP3022" i="1" s="1"/>
  <c r="JP3023" i="1" s="1"/>
  <c r="JP3024" i="1" s="1"/>
  <c r="JP3025" i="1" s="1"/>
  <c r="JP3026" i="1" s="1"/>
  <c r="JP3027" i="1" s="1"/>
  <c r="JP3028" i="1" s="1"/>
  <c r="JP3029" i="1" s="1"/>
  <c r="JP3030" i="1" s="1"/>
  <c r="JP3031" i="1" s="1"/>
  <c r="JP3032" i="1" s="1"/>
  <c r="JP3033" i="1" s="1"/>
  <c r="JP3034" i="1" s="1"/>
  <c r="JP3035" i="1" s="1"/>
  <c r="JP3036" i="1" s="1"/>
  <c r="JP3037" i="1" s="1"/>
  <c r="JP3038" i="1" s="1"/>
  <c r="JP3039" i="1" s="1"/>
  <c r="JP3040" i="1" s="1"/>
  <c r="JP3041" i="1" s="1"/>
  <c r="JP3042" i="1" s="1"/>
  <c r="JP3043" i="1" s="1"/>
  <c r="JP3044" i="1" s="1"/>
  <c r="JP3045" i="1" s="1"/>
  <c r="JP3046" i="1" s="1"/>
  <c r="JP3047" i="1" s="1"/>
  <c r="JP3048" i="1" s="1"/>
  <c r="JP3049" i="1" s="1"/>
  <c r="JP3050" i="1" s="1"/>
  <c r="JP3051" i="1" s="1"/>
  <c r="JP3052" i="1" s="1"/>
  <c r="JP3053" i="1" s="1"/>
  <c r="JP3054" i="1" s="1"/>
  <c r="JP3055" i="1" s="1"/>
  <c r="JP3056" i="1" s="1"/>
  <c r="JP3057" i="1" s="1"/>
  <c r="JP3058" i="1" s="1"/>
  <c r="JP3059" i="1" s="1"/>
  <c r="JP3060" i="1" s="1"/>
  <c r="JP3061" i="1" s="1"/>
  <c r="JP3062" i="1" s="1"/>
  <c r="JP3063" i="1" s="1"/>
  <c r="JP3064" i="1" s="1"/>
  <c r="JP3065" i="1" s="1"/>
  <c r="JP3066" i="1" s="1"/>
  <c r="JP3067" i="1" s="1"/>
  <c r="JP3068" i="1" s="1"/>
  <c r="JP3069" i="1" s="1"/>
  <c r="JP3070" i="1" s="1"/>
  <c r="JP3071" i="1" s="1"/>
  <c r="JP3072" i="1" s="1"/>
  <c r="JP3073" i="1" s="1"/>
  <c r="JP3074" i="1" s="1"/>
  <c r="JP3075" i="1" s="1"/>
  <c r="JP3076" i="1" s="1"/>
  <c r="JP3077" i="1" s="1"/>
  <c r="JP3078" i="1" s="1"/>
  <c r="JP3079" i="1" s="1"/>
  <c r="JP3080" i="1" s="1"/>
  <c r="JP3081" i="1" s="1"/>
  <c r="JP3082" i="1" s="1"/>
  <c r="JP3083" i="1" s="1"/>
  <c r="JP3084" i="1" s="1"/>
  <c r="JP3085" i="1" s="1"/>
  <c r="JP3086" i="1" s="1"/>
  <c r="JP3087" i="1" s="1"/>
  <c r="JP3088" i="1" s="1"/>
  <c r="JP3089" i="1" s="1"/>
  <c r="JP3090" i="1" s="1"/>
  <c r="JP3091" i="1" s="1"/>
  <c r="JP3092" i="1" s="1"/>
  <c r="JP3093" i="1" s="1"/>
  <c r="JP3094" i="1" s="1"/>
  <c r="JP3095" i="1" s="1"/>
  <c r="JP3096" i="1" s="1"/>
  <c r="JP3097" i="1" s="1"/>
  <c r="JP3098" i="1" s="1"/>
  <c r="JP3099" i="1" s="1"/>
  <c r="JP3100" i="1" s="1"/>
  <c r="JP3101" i="1" s="1"/>
  <c r="JP3102" i="1" s="1"/>
  <c r="JP3103" i="1" s="1"/>
  <c r="JP3104" i="1" s="1"/>
  <c r="JP3105" i="1" s="1"/>
  <c r="JP3106" i="1" s="1"/>
  <c r="JP3107" i="1" s="1"/>
  <c r="JP3108" i="1" s="1"/>
  <c r="JP3109" i="1" s="1"/>
  <c r="JP3110" i="1" s="1"/>
  <c r="JP3111" i="1" s="1"/>
  <c r="JP3112" i="1" s="1"/>
  <c r="JP3113" i="1" s="1"/>
  <c r="JP3114" i="1" s="1"/>
  <c r="JP3115" i="1" s="1"/>
  <c r="JP3116" i="1" s="1"/>
  <c r="JP3117" i="1" s="1"/>
  <c r="JP3118" i="1" s="1"/>
  <c r="JP3119" i="1" s="1"/>
  <c r="JP3120" i="1" s="1"/>
  <c r="JP3121" i="1" s="1"/>
  <c r="JP3122" i="1" s="1"/>
  <c r="JP3123" i="1" s="1"/>
  <c r="JP3124" i="1" s="1"/>
  <c r="JP3125" i="1" s="1"/>
  <c r="JP3126" i="1" s="1"/>
  <c r="JP3127" i="1" s="1"/>
  <c r="JP3128" i="1" s="1"/>
  <c r="JP3129" i="1" s="1"/>
  <c r="JP3130" i="1" s="1"/>
  <c r="JP3131" i="1" s="1"/>
  <c r="JP3132" i="1" s="1"/>
  <c r="JP3133" i="1" s="1"/>
  <c r="JP3134" i="1" s="1"/>
  <c r="JP3135" i="1" s="1"/>
  <c r="JP3136" i="1" s="1"/>
  <c r="JP3137" i="1" s="1"/>
  <c r="JP3138" i="1" s="1"/>
  <c r="JP3139" i="1" s="1"/>
  <c r="JP3140" i="1" s="1"/>
  <c r="JP3141" i="1" s="1"/>
  <c r="JP3142" i="1" s="1"/>
  <c r="JP3143" i="1" s="1"/>
  <c r="JP3144" i="1" s="1"/>
  <c r="JP3145" i="1" s="1"/>
  <c r="JP3146" i="1" s="1"/>
  <c r="JP3147" i="1" s="1"/>
  <c r="JP3148" i="1" s="1"/>
  <c r="JP3149" i="1" s="1"/>
  <c r="JP3150" i="1" s="1"/>
  <c r="JP3151" i="1" s="1"/>
  <c r="JP3152" i="1" s="1"/>
  <c r="JP3153" i="1" s="1"/>
  <c r="JP3154" i="1" s="1"/>
  <c r="JP3155" i="1" s="1"/>
  <c r="JP3156" i="1" s="1"/>
  <c r="JP3157" i="1" s="1"/>
  <c r="JP3158" i="1" s="1"/>
  <c r="JP3159" i="1" s="1"/>
  <c r="JP3160" i="1" s="1"/>
  <c r="JP3161" i="1" s="1"/>
  <c r="JP3162" i="1" s="1"/>
  <c r="JP3163" i="1" s="1"/>
  <c r="JP3164" i="1" s="1"/>
  <c r="JP3165" i="1" s="1"/>
  <c r="JP3166" i="1" s="1"/>
  <c r="JP3167" i="1" s="1"/>
  <c r="JP3168" i="1" s="1"/>
  <c r="JP3169" i="1" s="1"/>
  <c r="JP3170" i="1" s="1"/>
  <c r="JP3171" i="1" s="1"/>
  <c r="JP3172" i="1" s="1"/>
  <c r="JP3173" i="1" s="1"/>
  <c r="JP3174" i="1" s="1"/>
  <c r="JP3175" i="1" s="1"/>
  <c r="JP3176" i="1" s="1"/>
  <c r="JP3177" i="1" s="1"/>
  <c r="JP3178" i="1" s="1"/>
  <c r="JP3179" i="1" s="1"/>
  <c r="JP3180" i="1" s="1"/>
  <c r="JP3181" i="1" s="1"/>
  <c r="JP3182" i="1" s="1"/>
  <c r="JP3183" i="1" s="1"/>
  <c r="JP3184" i="1" s="1"/>
  <c r="JP3185" i="1" s="1"/>
  <c r="JP3186" i="1" s="1"/>
  <c r="JP3187" i="1" s="1"/>
  <c r="JP3188" i="1" s="1"/>
  <c r="JP3189" i="1" s="1"/>
  <c r="JP3190" i="1" s="1"/>
  <c r="JP3191" i="1" s="1"/>
  <c r="JP3192" i="1" s="1"/>
  <c r="JP3193" i="1" s="1"/>
  <c r="JP3194" i="1" s="1"/>
  <c r="JP3195" i="1" s="1"/>
  <c r="JP3196" i="1" s="1"/>
  <c r="JP3197" i="1" s="1"/>
  <c r="JP3198" i="1" s="1"/>
  <c r="JP3199" i="1" s="1"/>
  <c r="JP3200" i="1" s="1"/>
  <c r="JP3201" i="1" s="1"/>
  <c r="JP3202" i="1" s="1"/>
  <c r="JP3203" i="1" s="1"/>
  <c r="JP3204" i="1" s="1"/>
  <c r="JP3205" i="1" s="1"/>
  <c r="JP3206" i="1" s="1"/>
  <c r="JP3207" i="1" s="1"/>
  <c r="JP3208" i="1" s="1"/>
  <c r="JP3209" i="1" s="1"/>
  <c r="JP3210" i="1" s="1"/>
  <c r="JP3211" i="1" s="1"/>
  <c r="JP3212" i="1" s="1"/>
  <c r="JP3213" i="1" s="1"/>
  <c r="JP3214" i="1" s="1"/>
  <c r="JP3215" i="1" s="1"/>
  <c r="JP3216" i="1" s="1"/>
  <c r="JP3217" i="1" s="1"/>
  <c r="JP3218" i="1" s="1"/>
  <c r="JP3219" i="1" s="1"/>
  <c r="JP3220" i="1" s="1"/>
  <c r="JP3221" i="1" s="1"/>
  <c r="JP3222" i="1" s="1"/>
  <c r="JP3223" i="1" s="1"/>
  <c r="JP3224" i="1" s="1"/>
  <c r="JP3225" i="1" s="1"/>
  <c r="JP3226" i="1" s="1"/>
  <c r="JP3227" i="1" s="1"/>
  <c r="JP3228" i="1" s="1"/>
  <c r="JP3229" i="1" s="1"/>
  <c r="JP3230" i="1" s="1"/>
  <c r="JP3231" i="1" s="1"/>
  <c r="JP3232" i="1" s="1"/>
  <c r="JP3233" i="1" s="1"/>
  <c r="JP3234" i="1" s="1"/>
  <c r="JP3235" i="1" s="1"/>
  <c r="JP3236" i="1" s="1"/>
  <c r="JP3237" i="1" s="1"/>
  <c r="JP3238" i="1" s="1"/>
  <c r="JP3239" i="1" s="1"/>
  <c r="JP3240" i="1" s="1"/>
  <c r="JP3241" i="1" s="1"/>
  <c r="JP3242" i="1" s="1"/>
  <c r="JP3243" i="1" s="1"/>
  <c r="JP3244" i="1" s="1"/>
  <c r="JP3245" i="1" s="1"/>
  <c r="JP3246" i="1" s="1"/>
  <c r="JP3247" i="1" s="1"/>
  <c r="JP3248" i="1" s="1"/>
  <c r="JP3249" i="1" s="1"/>
  <c r="JP3250" i="1" s="1"/>
  <c r="JP3251" i="1" s="1"/>
  <c r="JP3252" i="1" s="1"/>
  <c r="JP3253" i="1" s="1"/>
  <c r="JP3254" i="1" s="1"/>
  <c r="JP3255" i="1" s="1"/>
  <c r="JP3256" i="1" s="1"/>
  <c r="JP3257" i="1" s="1"/>
  <c r="JP3258" i="1" s="1"/>
  <c r="JP3259" i="1" s="1"/>
  <c r="JP3260" i="1" s="1"/>
  <c r="JP3261" i="1" s="1"/>
  <c r="JP3262" i="1" s="1"/>
  <c r="JP3263" i="1" s="1"/>
  <c r="JP3264" i="1" s="1"/>
  <c r="JP3265" i="1" s="1"/>
  <c r="JP3266" i="1" s="1"/>
  <c r="JP3267" i="1" s="1"/>
  <c r="JP3268" i="1" s="1"/>
  <c r="JP3269" i="1" s="1"/>
  <c r="JP3270" i="1" s="1"/>
  <c r="JP3271" i="1" s="1"/>
  <c r="JP3272" i="1" s="1"/>
  <c r="JP3273" i="1" s="1"/>
  <c r="JP3274" i="1" s="1"/>
  <c r="JP3275" i="1" s="1"/>
  <c r="JP3276" i="1" s="1"/>
  <c r="JP3277" i="1" s="1"/>
  <c r="JP3278" i="1" s="1"/>
  <c r="JP3279" i="1" s="1"/>
  <c r="JP3280" i="1" s="1"/>
  <c r="JP3281" i="1" s="1"/>
  <c r="JP3282" i="1" s="1"/>
  <c r="JP3283" i="1" s="1"/>
  <c r="JP3284" i="1" s="1"/>
  <c r="JP3285" i="1" s="1"/>
  <c r="JP3286" i="1" s="1"/>
  <c r="JP3287" i="1" s="1"/>
  <c r="JP3288" i="1" s="1"/>
  <c r="JP3289" i="1" s="1"/>
  <c r="JP3290" i="1" s="1"/>
  <c r="JP3291" i="1" s="1"/>
  <c r="JP3292" i="1" s="1"/>
  <c r="JP3293" i="1" s="1"/>
  <c r="JP3294" i="1" s="1"/>
  <c r="JP3295" i="1" s="1"/>
  <c r="JP3296" i="1" s="1"/>
  <c r="JP3297" i="1" s="1"/>
  <c r="JP3298" i="1" s="1"/>
  <c r="JP3299" i="1" s="1"/>
  <c r="JP3300" i="1" s="1"/>
  <c r="JP3301" i="1" s="1"/>
  <c r="JP3302" i="1" s="1"/>
  <c r="JP3303" i="1" s="1"/>
  <c r="JP3304" i="1" s="1"/>
  <c r="JP3305" i="1" s="1"/>
  <c r="JP3306" i="1" s="1"/>
  <c r="JP3307" i="1" s="1"/>
  <c r="JP3308" i="1" s="1"/>
  <c r="JP3309" i="1" s="1"/>
  <c r="JP3310" i="1" s="1"/>
  <c r="JP3311" i="1" s="1"/>
  <c r="JP3312" i="1" s="1"/>
  <c r="JP3313" i="1" s="1"/>
  <c r="JP3314" i="1" s="1"/>
  <c r="JP3315" i="1" s="1"/>
  <c r="JP3316" i="1" s="1"/>
  <c r="JP3317" i="1" s="1"/>
  <c r="JP3318" i="1" s="1"/>
  <c r="JP3319" i="1" s="1"/>
  <c r="JP3320" i="1" s="1"/>
  <c r="JP3321" i="1" s="1"/>
  <c r="JP3322" i="1" s="1"/>
  <c r="JP3323" i="1" s="1"/>
  <c r="JP3324" i="1" s="1"/>
  <c r="JP3325" i="1" s="1"/>
  <c r="JP3326" i="1" s="1"/>
  <c r="JP3327" i="1" s="1"/>
  <c r="JP3328" i="1" s="1"/>
  <c r="JP3329" i="1" s="1"/>
  <c r="JP3330" i="1" s="1"/>
  <c r="JP3331" i="1" s="1"/>
  <c r="JP3332" i="1" s="1"/>
  <c r="JP3333" i="1" s="1"/>
  <c r="JP3334" i="1" s="1"/>
  <c r="JP3335" i="1" s="1"/>
  <c r="JP3336" i="1" s="1"/>
  <c r="JP3337" i="1" s="1"/>
  <c r="JP3338" i="1" s="1"/>
  <c r="JP3339" i="1" s="1"/>
  <c r="JP3340" i="1" s="1"/>
  <c r="JP3341" i="1" s="1"/>
  <c r="JP3342" i="1" s="1"/>
  <c r="JP3343" i="1" s="1"/>
  <c r="JP3344" i="1" s="1"/>
  <c r="JP3345" i="1" s="1"/>
  <c r="JP3346" i="1" s="1"/>
  <c r="JP3347" i="1" s="1"/>
  <c r="JP3348" i="1" s="1"/>
  <c r="JP3349" i="1" s="1"/>
  <c r="JP3350" i="1" s="1"/>
  <c r="JP3351" i="1" s="1"/>
  <c r="JP3352" i="1" s="1"/>
  <c r="JP3353" i="1" s="1"/>
  <c r="JP3354" i="1" s="1"/>
  <c r="JP3355" i="1" s="1"/>
  <c r="JP3356" i="1" s="1"/>
  <c r="JP3357" i="1" s="1"/>
  <c r="JP3358" i="1" s="1"/>
  <c r="JP3359" i="1" s="1"/>
  <c r="JP3360" i="1" s="1"/>
  <c r="JP3361" i="1" s="1"/>
  <c r="JP3362" i="1" s="1"/>
  <c r="JP3363" i="1" s="1"/>
  <c r="JP3364" i="1" s="1"/>
  <c r="JP3365" i="1" s="1"/>
  <c r="JP3366" i="1" s="1"/>
  <c r="JP3367" i="1" s="1"/>
  <c r="JP3368" i="1" s="1"/>
  <c r="JP3369" i="1" s="1"/>
  <c r="JP3370" i="1" s="1"/>
  <c r="JP3371" i="1" s="1"/>
  <c r="JP3372" i="1" s="1"/>
  <c r="JP3373" i="1" s="1"/>
  <c r="JP3374" i="1" s="1"/>
  <c r="JP3375" i="1" s="1"/>
  <c r="JP3376" i="1" s="1"/>
  <c r="JP3377" i="1" s="1"/>
  <c r="JP3378" i="1" s="1"/>
  <c r="JP3379" i="1" s="1"/>
  <c r="JP3380" i="1" s="1"/>
  <c r="JP3381" i="1" s="1"/>
  <c r="JP3382" i="1" s="1"/>
  <c r="JP3383" i="1" s="1"/>
  <c r="JP3384" i="1" s="1"/>
  <c r="JP3385" i="1" s="1"/>
  <c r="JP3386" i="1" s="1"/>
  <c r="JP3387" i="1" s="1"/>
  <c r="JP3388" i="1" s="1"/>
  <c r="JP3389" i="1" s="1"/>
  <c r="JP3390" i="1" s="1"/>
  <c r="JP3391" i="1" s="1"/>
  <c r="JP3392" i="1" s="1"/>
  <c r="JP3393" i="1" s="1"/>
  <c r="JP3394" i="1" s="1"/>
  <c r="JP3395" i="1" s="1"/>
  <c r="JP3396" i="1" s="1"/>
  <c r="JP3397" i="1" s="1"/>
  <c r="JP3398" i="1" s="1"/>
  <c r="JP3399" i="1" s="1"/>
  <c r="JP3400" i="1" s="1"/>
  <c r="JP3401" i="1" s="1"/>
  <c r="JP3402" i="1" s="1"/>
  <c r="JP3403" i="1" s="1"/>
  <c r="JP3404" i="1" s="1"/>
  <c r="JP3405" i="1" s="1"/>
  <c r="JP3406" i="1" s="1"/>
  <c r="JP3407" i="1" s="1"/>
  <c r="JP3408" i="1" s="1"/>
  <c r="JP3409" i="1" s="1"/>
  <c r="JP3410" i="1" s="1"/>
  <c r="JP3411" i="1" s="1"/>
  <c r="JP3412" i="1" s="1"/>
  <c r="JP3413" i="1" s="1"/>
  <c r="JP3414" i="1" s="1"/>
  <c r="JP3415" i="1" s="1"/>
  <c r="JP3416" i="1" s="1"/>
  <c r="JP3417" i="1" s="1"/>
  <c r="JP3418" i="1" s="1"/>
  <c r="JP3419" i="1" s="1"/>
  <c r="JP3420" i="1" s="1"/>
  <c r="JP3421" i="1" s="1"/>
  <c r="JP3422" i="1" s="1"/>
  <c r="JP3423" i="1" s="1"/>
  <c r="JP3424" i="1" s="1"/>
  <c r="JP3425" i="1" s="1"/>
  <c r="JP3426" i="1" s="1"/>
  <c r="JP3427" i="1" s="1"/>
  <c r="JP3428" i="1" s="1"/>
  <c r="JP3429" i="1" s="1"/>
  <c r="JP3430" i="1" s="1"/>
  <c r="JP3431" i="1" s="1"/>
  <c r="JP3432" i="1" s="1"/>
  <c r="JP3433" i="1" s="1"/>
  <c r="JP3434" i="1" s="1"/>
  <c r="JP3435" i="1" s="1"/>
  <c r="JP3436" i="1" s="1"/>
  <c r="JP3437" i="1" s="1"/>
  <c r="JP3438" i="1" s="1"/>
  <c r="JP3439" i="1" s="1"/>
  <c r="JP3440" i="1" s="1"/>
  <c r="JP3441" i="1" s="1"/>
  <c r="JP3442" i="1" s="1"/>
  <c r="JP3443" i="1" s="1"/>
  <c r="JP3444" i="1" s="1"/>
  <c r="JP3445" i="1" s="1"/>
  <c r="JP3446" i="1" s="1"/>
  <c r="JP3447" i="1" s="1"/>
  <c r="JP3448" i="1" s="1"/>
  <c r="JP3449" i="1" s="1"/>
  <c r="JP3450" i="1" s="1"/>
  <c r="JP3451" i="1" s="1"/>
  <c r="JP3452" i="1" s="1"/>
  <c r="JP3453" i="1" s="1"/>
  <c r="JP3454" i="1" s="1"/>
  <c r="JP3455" i="1" s="1"/>
  <c r="JP3456" i="1" s="1"/>
  <c r="JP3457" i="1" s="1"/>
  <c r="JP3458" i="1" s="1"/>
  <c r="JP3459" i="1" s="1"/>
  <c r="JP3460" i="1" s="1"/>
  <c r="JP3461" i="1" s="1"/>
  <c r="JP3462" i="1" s="1"/>
  <c r="JP3463" i="1" s="1"/>
  <c r="JP3464" i="1" s="1"/>
  <c r="JP3465" i="1" s="1"/>
  <c r="JP3466" i="1" s="1"/>
  <c r="JP3467" i="1" s="1"/>
  <c r="JP3468" i="1" s="1"/>
  <c r="JP3469" i="1" s="1"/>
  <c r="JP3470" i="1" s="1"/>
  <c r="JP3471" i="1" s="1"/>
  <c r="JP3472" i="1" s="1"/>
  <c r="JP3473" i="1" s="1"/>
  <c r="JP3474" i="1" s="1"/>
  <c r="JP3475" i="1" s="1"/>
  <c r="JP3476" i="1" s="1"/>
  <c r="JP3477" i="1" s="1"/>
  <c r="JP3478" i="1" s="1"/>
  <c r="JP3479" i="1" s="1"/>
  <c r="JP3480" i="1" s="1"/>
  <c r="JP3481" i="1" s="1"/>
  <c r="JP3482" i="1" s="1"/>
  <c r="JP3483" i="1" s="1"/>
  <c r="JP3484" i="1" s="1"/>
  <c r="JP3485" i="1" s="1"/>
  <c r="JP3486" i="1" s="1"/>
  <c r="JP3487" i="1" s="1"/>
  <c r="JP3488" i="1" s="1"/>
  <c r="JP3489" i="1" s="1"/>
  <c r="JP3490" i="1" s="1"/>
  <c r="JP3491" i="1" s="1"/>
  <c r="JP3492" i="1" s="1"/>
  <c r="JP3493" i="1" s="1"/>
  <c r="JP3494" i="1" s="1"/>
  <c r="JP3495" i="1" s="1"/>
  <c r="JP3496" i="1" s="1"/>
  <c r="JP3497" i="1" s="1"/>
  <c r="JP3498" i="1" s="1"/>
  <c r="JP3499" i="1" s="1"/>
  <c r="JP3500" i="1" s="1"/>
  <c r="JP3501" i="1" s="1"/>
  <c r="JP3502" i="1" s="1"/>
  <c r="JP3503" i="1" s="1"/>
  <c r="JP3504" i="1" s="1"/>
  <c r="JP3505" i="1" s="1"/>
  <c r="JP3506" i="1" s="1"/>
  <c r="JP3507" i="1" s="1"/>
  <c r="JP3508" i="1" s="1"/>
  <c r="JP3509" i="1" s="1"/>
  <c r="JP3510" i="1" s="1"/>
  <c r="JP3511" i="1" s="1"/>
  <c r="JP3512" i="1" s="1"/>
  <c r="JP3513" i="1" s="1"/>
  <c r="JP3514" i="1" s="1"/>
  <c r="JP3515" i="1" s="1"/>
  <c r="JP3516" i="1" s="1"/>
  <c r="JP3517" i="1" s="1"/>
  <c r="JP3518" i="1" s="1"/>
  <c r="JP3519" i="1" s="1"/>
  <c r="JP3520" i="1" s="1"/>
  <c r="JP3521" i="1" s="1"/>
  <c r="JP3522" i="1" s="1"/>
  <c r="JP3523" i="1" s="1"/>
  <c r="JP3524" i="1" s="1"/>
  <c r="JP3525" i="1" s="1"/>
  <c r="JP3526" i="1" s="1"/>
  <c r="JP3527" i="1" s="1"/>
  <c r="JP3528" i="1" s="1"/>
  <c r="JP3529" i="1" s="1"/>
  <c r="JP3530" i="1" s="1"/>
  <c r="JP3531" i="1" s="1"/>
  <c r="JP3532" i="1" s="1"/>
  <c r="JP3533" i="1" s="1"/>
  <c r="JP3534" i="1" s="1"/>
  <c r="JP3535" i="1" s="1"/>
  <c r="JP3536" i="1" s="1"/>
  <c r="JP3537" i="1" s="1"/>
  <c r="JP3538" i="1" s="1"/>
  <c r="JP3539" i="1" s="1"/>
  <c r="JP3540" i="1" s="1"/>
  <c r="JP3541" i="1" s="1"/>
  <c r="JP3542" i="1" s="1"/>
  <c r="JP3543" i="1" s="1"/>
  <c r="JP3544" i="1" s="1"/>
  <c r="JP3545" i="1" s="1"/>
  <c r="JP3546" i="1" s="1"/>
  <c r="JP3547" i="1" s="1"/>
  <c r="JP3548" i="1" s="1"/>
  <c r="JP3549" i="1" s="1"/>
  <c r="JP3550" i="1" s="1"/>
  <c r="JP3551" i="1" s="1"/>
  <c r="JP3552" i="1" s="1"/>
  <c r="JP3553" i="1" s="1"/>
  <c r="JP3554" i="1" s="1"/>
  <c r="JP3555" i="1" s="1"/>
  <c r="JP3556" i="1" s="1"/>
  <c r="JP3557" i="1" s="1"/>
  <c r="JP3558" i="1" s="1"/>
  <c r="JP3559" i="1" s="1"/>
  <c r="JP3560" i="1" s="1"/>
  <c r="JP3561" i="1" s="1"/>
  <c r="JP3562" i="1" s="1"/>
  <c r="JP3563" i="1" s="1"/>
  <c r="JP3564" i="1" s="1"/>
  <c r="JP3565" i="1" s="1"/>
  <c r="JP3566" i="1" s="1"/>
  <c r="JP3567" i="1" s="1"/>
  <c r="JP3568" i="1" s="1"/>
  <c r="JP3569" i="1" s="1"/>
  <c r="JP3570" i="1" s="1"/>
  <c r="JP3571" i="1" s="1"/>
  <c r="JP3572" i="1" s="1"/>
  <c r="JP3573" i="1" s="1"/>
  <c r="JP3574" i="1" s="1"/>
  <c r="JP3575" i="1" s="1"/>
  <c r="JP3576" i="1" s="1"/>
  <c r="JP3577" i="1" s="1"/>
  <c r="JP3578" i="1" s="1"/>
  <c r="JP3579" i="1" s="1"/>
  <c r="JP3580" i="1" s="1"/>
  <c r="JP3581" i="1" s="1"/>
  <c r="JP3582" i="1" s="1"/>
  <c r="JP3583" i="1" s="1"/>
  <c r="JP3584" i="1" s="1"/>
  <c r="JP3585" i="1" s="1"/>
  <c r="JP3586" i="1" s="1"/>
  <c r="JP3587" i="1" s="1"/>
  <c r="JP3588" i="1" s="1"/>
  <c r="JP3589" i="1" s="1"/>
  <c r="JP3590" i="1" s="1"/>
  <c r="JP3591" i="1" s="1"/>
  <c r="JP3592" i="1" s="1"/>
  <c r="JP3593" i="1" s="1"/>
  <c r="JP3594" i="1" s="1"/>
  <c r="JP3595" i="1" s="1"/>
  <c r="JP3596" i="1" s="1"/>
  <c r="JP3597" i="1" s="1"/>
  <c r="JP3598" i="1" s="1"/>
  <c r="JP3599" i="1" s="1"/>
  <c r="JP3600" i="1" s="1"/>
  <c r="JP3601" i="1" s="1"/>
  <c r="JP3602" i="1" s="1"/>
  <c r="JP3603" i="1" s="1"/>
  <c r="JP3604" i="1" s="1"/>
  <c r="JP3605" i="1" s="1"/>
  <c r="JP3606" i="1" s="1"/>
  <c r="JP3607" i="1" s="1"/>
  <c r="JP3608" i="1" s="1"/>
  <c r="JP3609" i="1" s="1"/>
  <c r="JP3610" i="1" s="1"/>
  <c r="JP3611" i="1" s="1"/>
  <c r="JP3612" i="1" s="1"/>
  <c r="JP3613" i="1" s="1"/>
  <c r="JP3614" i="1" s="1"/>
  <c r="JP3615" i="1" s="1"/>
  <c r="JP3616" i="1" s="1"/>
  <c r="JP3617" i="1" s="1"/>
  <c r="JP3618" i="1" s="1"/>
  <c r="JP3619" i="1" s="1"/>
  <c r="JP3620" i="1" s="1"/>
  <c r="JP3621" i="1" s="1"/>
  <c r="JP3622" i="1" s="1"/>
  <c r="JP3623" i="1" s="1"/>
  <c r="JP3624" i="1" s="1"/>
  <c r="JP3625" i="1" s="1"/>
  <c r="JP3626" i="1" s="1"/>
  <c r="JP3627" i="1" s="1"/>
  <c r="JP3628" i="1" s="1"/>
  <c r="JP3629" i="1" s="1"/>
  <c r="JP3630" i="1" s="1"/>
  <c r="JP3631" i="1" s="1"/>
  <c r="JP3632" i="1" s="1"/>
  <c r="JP3633" i="1" s="1"/>
  <c r="JP3634" i="1" s="1"/>
  <c r="JP3635" i="1" s="1"/>
  <c r="JP3636" i="1" s="1"/>
  <c r="JP3637" i="1" s="1"/>
  <c r="JP3638" i="1" s="1"/>
  <c r="JP3639" i="1" s="1"/>
  <c r="JP3640" i="1" s="1"/>
  <c r="JP3641" i="1" s="1"/>
  <c r="JP3642" i="1" s="1"/>
  <c r="JP3643" i="1" s="1"/>
  <c r="JP3644" i="1" s="1"/>
  <c r="JP3645" i="1" s="1"/>
  <c r="JP3646" i="1" s="1"/>
  <c r="JP3647" i="1" s="1"/>
  <c r="JP3648" i="1" s="1"/>
  <c r="JP3649" i="1" s="1"/>
  <c r="JP3650" i="1" s="1"/>
  <c r="JP3651" i="1" s="1"/>
  <c r="JP3652" i="1" s="1"/>
  <c r="JP3653" i="1" s="1"/>
  <c r="JP3654" i="1" s="1"/>
  <c r="JP3655" i="1" s="1"/>
  <c r="JP3656" i="1" s="1"/>
  <c r="JP3657" i="1" s="1"/>
  <c r="JP3658" i="1" s="1"/>
  <c r="JP3659" i="1" s="1"/>
  <c r="JP3660" i="1" s="1"/>
  <c r="JP3661" i="1" s="1"/>
  <c r="JP3662" i="1" s="1"/>
  <c r="JP3663" i="1" s="1"/>
  <c r="JP3664" i="1" s="1"/>
  <c r="JP3665" i="1" s="1"/>
  <c r="JP3666" i="1" s="1"/>
  <c r="JP3667" i="1" s="1"/>
  <c r="JP3668" i="1" s="1"/>
  <c r="JP3669" i="1" s="1"/>
  <c r="JP3670" i="1" s="1"/>
  <c r="JP3671" i="1" s="1"/>
  <c r="JP3672" i="1" s="1"/>
  <c r="JP3673" i="1" s="1"/>
  <c r="JP3674" i="1" s="1"/>
  <c r="JP3675" i="1" s="1"/>
  <c r="JP3676" i="1" s="1"/>
  <c r="JP3677" i="1" s="1"/>
  <c r="JP3678" i="1" s="1"/>
  <c r="JP3679" i="1" s="1"/>
  <c r="JP3680" i="1" s="1"/>
  <c r="JP3681" i="1" s="1"/>
  <c r="JP3682" i="1" s="1"/>
  <c r="JP3683" i="1" s="1"/>
  <c r="JP3684" i="1" s="1"/>
  <c r="JP3685" i="1" s="1"/>
  <c r="JP3686" i="1" s="1"/>
  <c r="JP3687" i="1" s="1"/>
  <c r="JP3688" i="1" s="1"/>
  <c r="JP3689" i="1" s="1"/>
  <c r="JP3690" i="1" s="1"/>
  <c r="JP3691" i="1" s="1"/>
  <c r="JP3692" i="1" s="1"/>
  <c r="JP3693" i="1" s="1"/>
  <c r="JP3694" i="1" s="1"/>
  <c r="JP3695" i="1" s="1"/>
  <c r="JP3696" i="1" s="1"/>
  <c r="JP3697" i="1" s="1"/>
  <c r="JP3698" i="1" s="1"/>
  <c r="JP3699" i="1" s="1"/>
  <c r="JP3700" i="1" s="1"/>
  <c r="JP3701" i="1" s="1"/>
  <c r="JP3702" i="1" s="1"/>
  <c r="JP3703" i="1" s="1"/>
  <c r="JP3704" i="1" s="1"/>
  <c r="JP3705" i="1" s="1"/>
  <c r="JP3706" i="1" s="1"/>
  <c r="JP3707" i="1" s="1"/>
  <c r="JP3708" i="1" s="1"/>
  <c r="JP3709" i="1" s="1"/>
  <c r="JP3710" i="1" s="1"/>
  <c r="JP3711" i="1" s="1"/>
  <c r="JP3712" i="1" s="1"/>
  <c r="JP3713" i="1" s="1"/>
  <c r="JP3714" i="1" s="1"/>
  <c r="JP3715" i="1" s="1"/>
  <c r="JP3716" i="1" s="1"/>
  <c r="JP3717" i="1" s="1"/>
  <c r="JP3718" i="1" s="1"/>
  <c r="JP3719" i="1" s="1"/>
  <c r="JP3720" i="1" s="1"/>
  <c r="JP3721" i="1" s="1"/>
  <c r="JP3722" i="1" s="1"/>
  <c r="JP3723" i="1" s="1"/>
  <c r="JP3724" i="1" s="1"/>
  <c r="JP3725" i="1" s="1"/>
  <c r="JP3726" i="1" s="1"/>
  <c r="JP3727" i="1" s="1"/>
  <c r="JP3728" i="1" s="1"/>
  <c r="JP3729" i="1" s="1"/>
  <c r="JP3730" i="1" s="1"/>
  <c r="JP3731" i="1" s="1"/>
  <c r="JP3732" i="1" s="1"/>
  <c r="JP3733" i="1" s="1"/>
  <c r="JP3734" i="1" s="1"/>
  <c r="JP3735" i="1" s="1"/>
  <c r="JP3736" i="1" s="1"/>
  <c r="JP3737" i="1" s="1"/>
  <c r="JP3738" i="1" s="1"/>
  <c r="JP3739" i="1" s="1"/>
  <c r="JP3740" i="1" s="1"/>
  <c r="JP3741" i="1" s="1"/>
  <c r="JP3742" i="1" s="1"/>
  <c r="JP3743" i="1" s="1"/>
  <c r="JP3744" i="1" s="1"/>
  <c r="JP3745" i="1" s="1"/>
  <c r="JP3746" i="1" s="1"/>
  <c r="JP3747" i="1" s="1"/>
  <c r="JP3748" i="1" s="1"/>
  <c r="JP3749" i="1" s="1"/>
  <c r="JP3750" i="1" s="1"/>
  <c r="JP3751" i="1" s="1"/>
  <c r="JP3752" i="1" s="1"/>
  <c r="JP3753" i="1" s="1"/>
  <c r="JP3754" i="1" s="1"/>
  <c r="JP3755" i="1" s="1"/>
  <c r="JP3756" i="1" s="1"/>
  <c r="JP3757" i="1" s="1"/>
  <c r="JP3758" i="1" s="1"/>
  <c r="JP3759" i="1" s="1"/>
  <c r="JP3760" i="1" s="1"/>
  <c r="JP3761" i="1" s="1"/>
  <c r="JP3762" i="1" s="1"/>
  <c r="JP3763" i="1" s="1"/>
  <c r="JP3764" i="1" s="1"/>
  <c r="JP3765" i="1" s="1"/>
  <c r="JP3766" i="1" s="1"/>
  <c r="JP3767" i="1" s="1"/>
  <c r="JP3768" i="1" s="1"/>
  <c r="JP3769" i="1" s="1"/>
  <c r="JP3770" i="1" s="1"/>
  <c r="JP3771" i="1" s="1"/>
  <c r="JP3772" i="1" s="1"/>
  <c r="JP3773" i="1" s="1"/>
  <c r="JP3774" i="1" s="1"/>
  <c r="JP3775" i="1" s="1"/>
  <c r="JP3776" i="1" s="1"/>
  <c r="JP3777" i="1" s="1"/>
  <c r="JP3778" i="1" s="1"/>
  <c r="JP3779" i="1" s="1"/>
  <c r="JP3780" i="1" s="1"/>
  <c r="JP3781" i="1" s="1"/>
  <c r="JP3782" i="1" s="1"/>
  <c r="JP3783" i="1" s="1"/>
  <c r="JP3784" i="1" s="1"/>
  <c r="JP3785" i="1" s="1"/>
  <c r="JP3786" i="1" s="1"/>
  <c r="JP3787" i="1" s="1"/>
  <c r="JP3788" i="1" s="1"/>
  <c r="JP3789" i="1" s="1"/>
  <c r="JP3790" i="1" s="1"/>
  <c r="JP3791" i="1" s="1"/>
  <c r="JP3792" i="1" s="1"/>
  <c r="JP3793" i="1" s="1"/>
  <c r="JP3794" i="1" s="1"/>
  <c r="JP3795" i="1" s="1"/>
  <c r="JP3796" i="1" s="1"/>
  <c r="JP3797" i="1" s="1"/>
  <c r="JP3798" i="1" s="1"/>
  <c r="JP3799" i="1" s="1"/>
  <c r="JP3800" i="1" s="1"/>
  <c r="JP3801" i="1" s="1"/>
  <c r="JP3802" i="1" s="1"/>
  <c r="JP3803" i="1" s="1"/>
  <c r="JP3804" i="1" s="1"/>
  <c r="JP3805" i="1" s="1"/>
  <c r="JP3806" i="1" s="1"/>
  <c r="JP3807" i="1" s="1"/>
  <c r="JP3808" i="1" s="1"/>
  <c r="JP3809" i="1" s="1"/>
  <c r="JP3810" i="1" s="1"/>
  <c r="JP3811" i="1" s="1"/>
  <c r="JP3812" i="1" s="1"/>
  <c r="JP3813" i="1" s="1"/>
  <c r="JP3814" i="1" s="1"/>
  <c r="JP3815" i="1" s="1"/>
  <c r="JP3816" i="1" s="1"/>
  <c r="JP3817" i="1" s="1"/>
  <c r="JP3818" i="1" s="1"/>
  <c r="JP3819" i="1" s="1"/>
  <c r="JP3820" i="1" s="1"/>
  <c r="JP3821" i="1" s="1"/>
  <c r="JP3822" i="1" s="1"/>
  <c r="JP3823" i="1" s="1"/>
  <c r="JP3824" i="1" s="1"/>
  <c r="JP3825" i="1" s="1"/>
  <c r="JP3826" i="1" s="1"/>
  <c r="JP3827" i="1" s="1"/>
  <c r="JP3828" i="1" s="1"/>
  <c r="JP3829" i="1" s="1"/>
  <c r="JP3830" i="1" s="1"/>
  <c r="JP3831" i="1" s="1"/>
  <c r="JP3832" i="1" s="1"/>
  <c r="JP3833" i="1" s="1"/>
  <c r="JP3834" i="1" s="1"/>
  <c r="JP3835" i="1" s="1"/>
  <c r="JP3836" i="1" s="1"/>
  <c r="JP3837" i="1" s="1"/>
  <c r="JP3838" i="1" s="1"/>
  <c r="JP3839" i="1" s="1"/>
  <c r="JP3840" i="1" s="1"/>
  <c r="JP3841" i="1" s="1"/>
  <c r="JP3842" i="1" s="1"/>
  <c r="JP3843" i="1" s="1"/>
  <c r="JP3844" i="1" s="1"/>
  <c r="JP3845" i="1" s="1"/>
  <c r="JP3846" i="1" s="1"/>
  <c r="JP3847" i="1" s="1"/>
  <c r="JP3848" i="1" s="1"/>
  <c r="JP3849" i="1" s="1"/>
  <c r="JP3850" i="1" s="1"/>
  <c r="JP3851" i="1" s="1"/>
  <c r="JP3852" i="1" s="1"/>
  <c r="JP3853" i="1" s="1"/>
  <c r="JP3854" i="1" s="1"/>
  <c r="JP3855" i="1" s="1"/>
  <c r="JP3856" i="1" s="1"/>
  <c r="JP3857" i="1" s="1"/>
  <c r="JP3858" i="1" s="1"/>
  <c r="JP3859" i="1" s="1"/>
  <c r="JP3860" i="1" s="1"/>
  <c r="JP3861" i="1" s="1"/>
  <c r="JP3862" i="1" s="1"/>
  <c r="JP3863" i="1" s="1"/>
  <c r="JP3864" i="1" s="1"/>
  <c r="JP3865" i="1" s="1"/>
  <c r="JP3866" i="1" s="1"/>
  <c r="JP3867" i="1" s="1"/>
  <c r="JP3868" i="1" s="1"/>
  <c r="JP3869" i="1" s="1"/>
  <c r="JP3870" i="1" s="1"/>
  <c r="JP3871" i="1" s="1"/>
  <c r="JP3872" i="1" s="1"/>
  <c r="JP3873" i="1" s="1"/>
  <c r="JP3874" i="1" s="1"/>
  <c r="JP3875" i="1" s="1"/>
  <c r="JP3876" i="1" s="1"/>
  <c r="JP3877" i="1" s="1"/>
  <c r="JP3878" i="1" s="1"/>
  <c r="JP3879" i="1" s="1"/>
  <c r="JP3880" i="1" s="1"/>
  <c r="JP3881" i="1" s="1"/>
  <c r="JP3882" i="1" s="1"/>
  <c r="JP3883" i="1" s="1"/>
  <c r="JP3884" i="1" s="1"/>
  <c r="JP3885" i="1" s="1"/>
  <c r="JP3886" i="1" s="1"/>
  <c r="JP3887" i="1" s="1"/>
  <c r="JP3888" i="1" s="1"/>
  <c r="JP3889" i="1" s="1"/>
  <c r="JP3890" i="1" s="1"/>
  <c r="JP3891" i="1" s="1"/>
  <c r="JP3892" i="1" s="1"/>
  <c r="JP3893" i="1" s="1"/>
  <c r="JP3894" i="1" s="1"/>
  <c r="JP3895" i="1" s="1"/>
  <c r="JP3896" i="1" s="1"/>
  <c r="JP3897" i="1" s="1"/>
  <c r="JP3898" i="1" s="1"/>
  <c r="JP3899" i="1" s="1"/>
  <c r="JP3900" i="1" s="1"/>
  <c r="JP3901" i="1" s="1"/>
  <c r="JP3902" i="1" s="1"/>
  <c r="JP3903" i="1" s="1"/>
  <c r="JP3904" i="1" s="1"/>
  <c r="JP3905" i="1" s="1"/>
  <c r="JP3906" i="1" s="1"/>
  <c r="JP3907" i="1" s="1"/>
  <c r="JP3908" i="1" s="1"/>
  <c r="JP3909" i="1" s="1"/>
  <c r="JP3910" i="1" s="1"/>
  <c r="JP3911" i="1" s="1"/>
  <c r="JP3912" i="1" s="1"/>
  <c r="JP3913" i="1" s="1"/>
  <c r="JP3914" i="1" s="1"/>
  <c r="JP3915" i="1" s="1"/>
  <c r="JP3916" i="1" s="1"/>
  <c r="JP3917" i="1" s="1"/>
  <c r="JP3918" i="1" s="1"/>
  <c r="JP3919" i="1" s="1"/>
  <c r="JP3920" i="1" s="1"/>
  <c r="JP3921" i="1" s="1"/>
  <c r="JP3922" i="1" s="1"/>
  <c r="JP3923" i="1" s="1"/>
  <c r="JP3924" i="1" s="1"/>
  <c r="JP3925" i="1" s="1"/>
  <c r="JP3926" i="1" s="1"/>
  <c r="JP3927" i="1" s="1"/>
  <c r="JP3928" i="1" s="1"/>
  <c r="JP3929" i="1" s="1"/>
  <c r="JP3930" i="1" s="1"/>
  <c r="JP3931" i="1" s="1"/>
  <c r="JP3932" i="1" s="1"/>
  <c r="JP3933" i="1" s="1"/>
  <c r="JP3934" i="1" s="1"/>
  <c r="JP3935" i="1" s="1"/>
  <c r="JP3936" i="1" s="1"/>
  <c r="JP3937" i="1" s="1"/>
  <c r="JP3938" i="1" s="1"/>
  <c r="JP3939" i="1" s="1"/>
  <c r="JP3940" i="1" s="1"/>
  <c r="JP3941" i="1" s="1"/>
  <c r="JP3942" i="1" s="1"/>
  <c r="JP3943" i="1" s="1"/>
  <c r="JP3944" i="1" s="1"/>
  <c r="JP3945" i="1" s="1"/>
  <c r="JP3946" i="1" s="1"/>
  <c r="JP3947" i="1" s="1"/>
  <c r="JP3948" i="1" s="1"/>
  <c r="JP3949" i="1" s="1"/>
  <c r="JP3950" i="1" s="1"/>
  <c r="JP3951" i="1" s="1"/>
  <c r="JP3952" i="1" s="1"/>
  <c r="JP3953" i="1" s="1"/>
  <c r="JP3954" i="1" s="1"/>
  <c r="JP3955" i="1" s="1"/>
  <c r="JP3956" i="1" s="1"/>
  <c r="JP3957" i="1" s="1"/>
  <c r="JP3958" i="1" s="1"/>
  <c r="JP3959" i="1" s="1"/>
  <c r="JP3960" i="1" s="1"/>
  <c r="JP3961" i="1" s="1"/>
  <c r="JP3962" i="1" s="1"/>
  <c r="JP3963" i="1" s="1"/>
  <c r="JP3964" i="1" s="1"/>
  <c r="JP3965" i="1" s="1"/>
  <c r="JP3966" i="1" s="1"/>
  <c r="JP3967" i="1" s="1"/>
  <c r="JP3968" i="1" s="1"/>
  <c r="JP3969" i="1" s="1"/>
  <c r="JP3970" i="1" s="1"/>
  <c r="JP3971" i="1" s="1"/>
  <c r="JP3972" i="1" s="1"/>
  <c r="JP3973" i="1" s="1"/>
  <c r="JP3974" i="1" s="1"/>
  <c r="JP3975" i="1" s="1"/>
  <c r="JP3976" i="1" s="1"/>
  <c r="JP3977" i="1" s="1"/>
  <c r="JP3978" i="1" s="1"/>
  <c r="JP3979" i="1" s="1"/>
  <c r="JP3980" i="1" s="1"/>
  <c r="JP3981" i="1" s="1"/>
  <c r="JP3982" i="1" s="1"/>
  <c r="JP3983" i="1" s="1"/>
  <c r="JP3984" i="1" s="1"/>
  <c r="JP3985" i="1" s="1"/>
  <c r="JP3986" i="1" s="1"/>
  <c r="JP3987" i="1" s="1"/>
  <c r="JP3988" i="1" s="1"/>
  <c r="JP3989" i="1" s="1"/>
  <c r="JP3990" i="1" s="1"/>
  <c r="JP3991" i="1" s="1"/>
  <c r="JP3992" i="1" s="1"/>
  <c r="JP3993" i="1" s="1"/>
  <c r="JP3994" i="1" s="1"/>
  <c r="JP3995" i="1" s="1"/>
  <c r="JP3996" i="1" s="1"/>
  <c r="JP3997" i="1" s="1"/>
  <c r="JP3998" i="1" s="1"/>
  <c r="JP3999" i="1" s="1"/>
  <c r="JP4000" i="1" s="1"/>
  <c r="JP4001" i="1" s="1"/>
  <c r="JP4002" i="1" s="1"/>
  <c r="JP4003" i="1" s="1"/>
  <c r="JP4004" i="1" s="1"/>
  <c r="JP4005" i="1" s="1"/>
  <c r="JP4006" i="1" s="1"/>
  <c r="JP4007" i="1" s="1"/>
  <c r="JP4008" i="1" s="1"/>
  <c r="JP4009" i="1" s="1"/>
  <c r="JP4010" i="1" s="1"/>
  <c r="JP4011" i="1" s="1"/>
  <c r="JP4012" i="1" s="1"/>
  <c r="JP4013" i="1" s="1"/>
  <c r="JP4014" i="1" s="1"/>
  <c r="JP4015" i="1" s="1"/>
  <c r="JP4016" i="1" s="1"/>
  <c r="JP4017" i="1" s="1"/>
  <c r="JP4018" i="1" s="1"/>
  <c r="JP4019" i="1" s="1"/>
  <c r="JP4020" i="1" s="1"/>
  <c r="JP4021" i="1" s="1"/>
  <c r="JP4022" i="1" s="1"/>
  <c r="JP4023" i="1" s="1"/>
  <c r="JP4024" i="1" s="1"/>
  <c r="JP4025" i="1" s="1"/>
  <c r="JP4026" i="1" s="1"/>
  <c r="JP4027" i="1" s="1"/>
  <c r="JP4028" i="1" s="1"/>
  <c r="JP4029" i="1" s="1"/>
  <c r="JP4030" i="1" s="1"/>
  <c r="JP4031" i="1" s="1"/>
  <c r="JP4032" i="1" s="1"/>
  <c r="JP4033" i="1" s="1"/>
  <c r="JP4034" i="1" s="1"/>
  <c r="JP4035" i="1" s="1"/>
  <c r="JP4036" i="1" s="1"/>
  <c r="JP4037" i="1" s="1"/>
  <c r="JP4038" i="1" s="1"/>
  <c r="JP4039" i="1" s="1"/>
  <c r="JP4040" i="1" s="1"/>
  <c r="JP4041" i="1" s="1"/>
  <c r="JP4042" i="1" s="1"/>
  <c r="JP4043" i="1" s="1"/>
  <c r="JP4044" i="1" s="1"/>
  <c r="JP4045" i="1" s="1"/>
  <c r="JP4046" i="1" s="1"/>
  <c r="JP4047" i="1" s="1"/>
  <c r="JP4048" i="1" s="1"/>
  <c r="JP4049" i="1" s="1"/>
  <c r="JP4050" i="1" s="1"/>
  <c r="JP4051" i="1" s="1"/>
  <c r="JP4052" i="1" s="1"/>
  <c r="JP4053" i="1" s="1"/>
  <c r="JP4054" i="1" s="1"/>
  <c r="JP4055" i="1" s="1"/>
  <c r="JP4056" i="1" s="1"/>
  <c r="JP4057" i="1" s="1"/>
  <c r="JP4058" i="1" s="1"/>
  <c r="JP4059" i="1" s="1"/>
  <c r="JP4060" i="1" s="1"/>
  <c r="JP4061" i="1" s="1"/>
  <c r="JP4062" i="1" s="1"/>
  <c r="JP4063" i="1" s="1"/>
  <c r="JP4064" i="1" s="1"/>
  <c r="JP4065" i="1" s="1"/>
  <c r="JP4066" i="1" s="1"/>
  <c r="JP4067" i="1" s="1"/>
  <c r="JP4068" i="1" s="1"/>
  <c r="JP4069" i="1" s="1"/>
  <c r="JP4070" i="1" s="1"/>
  <c r="JP4071" i="1" s="1"/>
  <c r="JP4072" i="1" s="1"/>
  <c r="JP4073" i="1" s="1"/>
  <c r="JP4074" i="1" s="1"/>
  <c r="JP4075" i="1" s="1"/>
  <c r="JP4076" i="1" s="1"/>
  <c r="JP4077" i="1" s="1"/>
  <c r="JP4078" i="1" s="1"/>
  <c r="JP4079" i="1" s="1"/>
  <c r="JP4080" i="1" s="1"/>
  <c r="JP4081" i="1" s="1"/>
  <c r="JP4082" i="1" s="1"/>
  <c r="JP4083" i="1" s="1"/>
  <c r="JP4084" i="1" s="1"/>
  <c r="JP4085" i="1" s="1"/>
  <c r="JP4086" i="1" s="1"/>
  <c r="JP4087" i="1" s="1"/>
  <c r="JP4088" i="1" s="1"/>
  <c r="JP4089" i="1" s="1"/>
  <c r="JP4090" i="1" s="1"/>
  <c r="JP4091" i="1" s="1"/>
  <c r="JP4092" i="1" s="1"/>
  <c r="JP4093" i="1" s="1"/>
  <c r="JP4094" i="1" s="1"/>
  <c r="JP4095" i="1" s="1"/>
  <c r="JP4096" i="1" s="1"/>
  <c r="JP4097" i="1" s="1"/>
  <c r="JP4098" i="1" s="1"/>
  <c r="JP4099" i="1" s="1"/>
  <c r="JP4100" i="1" s="1"/>
  <c r="JP4101" i="1" s="1"/>
  <c r="JP4102" i="1" s="1"/>
  <c r="JP4103" i="1" s="1"/>
  <c r="JP4104" i="1" s="1"/>
  <c r="JP4105" i="1" s="1"/>
  <c r="JP4106" i="1" s="1"/>
  <c r="JP4107" i="1" s="1"/>
  <c r="JP4108" i="1" s="1"/>
  <c r="JP4109" i="1" s="1"/>
  <c r="JP4110" i="1" s="1"/>
  <c r="JP4111" i="1" s="1"/>
  <c r="JP4112" i="1" s="1"/>
  <c r="JP4113" i="1" s="1"/>
  <c r="JP4114" i="1" s="1"/>
  <c r="JP4115" i="1" s="1"/>
  <c r="JP4116" i="1" s="1"/>
  <c r="JP4117" i="1" s="1"/>
  <c r="JP4118" i="1" s="1"/>
  <c r="JP4119" i="1" s="1"/>
  <c r="JP4120" i="1" s="1"/>
  <c r="JP4121" i="1" s="1"/>
  <c r="JP4122" i="1" s="1"/>
  <c r="JP4123" i="1" s="1"/>
  <c r="JP4124" i="1" s="1"/>
  <c r="JP4125" i="1" s="1"/>
  <c r="JP4126" i="1" s="1"/>
  <c r="JP4127" i="1" s="1"/>
  <c r="JP4128" i="1" s="1"/>
  <c r="JP4129" i="1" s="1"/>
  <c r="JP4130" i="1" s="1"/>
  <c r="JP4131" i="1" s="1"/>
  <c r="JP4132" i="1" s="1"/>
  <c r="JP4133" i="1" s="1"/>
  <c r="JP4134" i="1" s="1"/>
  <c r="JP4135" i="1" s="1"/>
  <c r="JP4136" i="1" s="1"/>
  <c r="JP4137" i="1" s="1"/>
  <c r="JP4138" i="1" s="1"/>
  <c r="JP4139" i="1" s="1"/>
  <c r="JP4140" i="1" s="1"/>
  <c r="JP4141" i="1" s="1"/>
  <c r="JP4142" i="1" s="1"/>
  <c r="JP4143" i="1" s="1"/>
  <c r="JP4144" i="1" s="1"/>
  <c r="JP4145" i="1" s="1"/>
  <c r="JP4146" i="1" s="1"/>
  <c r="JP4147" i="1" s="1"/>
  <c r="JP4148" i="1" s="1"/>
  <c r="JP4149" i="1" s="1"/>
  <c r="JP4150" i="1" s="1"/>
  <c r="JP4151" i="1" s="1"/>
  <c r="JP4152" i="1" s="1"/>
  <c r="JP4153" i="1" s="1"/>
  <c r="JP4154" i="1" s="1"/>
  <c r="JP4155" i="1" s="1"/>
  <c r="JP4156" i="1" s="1"/>
  <c r="JP4157" i="1" s="1"/>
  <c r="JP4158" i="1" s="1"/>
  <c r="JP4159" i="1" s="1"/>
  <c r="JP4160" i="1" s="1"/>
  <c r="JP4161" i="1" s="1"/>
  <c r="JP4162" i="1" s="1"/>
  <c r="JP4163" i="1" s="1"/>
  <c r="JP4164" i="1" s="1"/>
  <c r="JP4165" i="1" s="1"/>
  <c r="JP4166" i="1" s="1"/>
  <c r="JP4167" i="1" s="1"/>
  <c r="JP4168" i="1" s="1"/>
  <c r="JP4169" i="1" s="1"/>
  <c r="JP4170" i="1" s="1"/>
  <c r="JP4171" i="1" s="1"/>
  <c r="JP4172" i="1" s="1"/>
  <c r="JP4173" i="1" s="1"/>
  <c r="JP4174" i="1" s="1"/>
  <c r="JP4175" i="1" s="1"/>
  <c r="JP4176" i="1" s="1"/>
  <c r="JP4177" i="1" s="1"/>
  <c r="JP4178" i="1" s="1"/>
  <c r="JP4179" i="1" s="1"/>
  <c r="JP4180" i="1" s="1"/>
  <c r="JP4181" i="1" s="1"/>
  <c r="JP4182" i="1" s="1"/>
  <c r="JP4183" i="1" s="1"/>
  <c r="JP4184" i="1" s="1"/>
  <c r="JP4185" i="1" s="1"/>
  <c r="JP4186" i="1" s="1"/>
  <c r="JP4187" i="1" s="1"/>
  <c r="JP4188" i="1" s="1"/>
  <c r="JP4189" i="1" s="1"/>
  <c r="JP4190" i="1" s="1"/>
  <c r="JP4191" i="1" s="1"/>
  <c r="JP4192" i="1" s="1"/>
  <c r="JP4193" i="1" s="1"/>
  <c r="JP4194" i="1" s="1"/>
  <c r="JP4195" i="1" s="1"/>
  <c r="JP4196" i="1" s="1"/>
  <c r="JP4197" i="1" s="1"/>
  <c r="JP4198" i="1" s="1"/>
  <c r="JP4199" i="1" s="1"/>
  <c r="JP4200" i="1" s="1"/>
  <c r="JP4201" i="1" s="1"/>
  <c r="JP4202" i="1" s="1"/>
  <c r="JP4203" i="1" s="1"/>
  <c r="JP4204" i="1" s="1"/>
  <c r="JP4205" i="1" s="1"/>
  <c r="JP4206" i="1" s="1"/>
  <c r="JP4207" i="1" s="1"/>
  <c r="JP4208" i="1" s="1"/>
  <c r="JP4209" i="1" s="1"/>
  <c r="JP4210" i="1" s="1"/>
  <c r="JP4211" i="1" s="1"/>
  <c r="JP4212" i="1" s="1"/>
  <c r="JP4213" i="1" s="1"/>
  <c r="JP4214" i="1" s="1"/>
  <c r="JP4215" i="1" s="1"/>
  <c r="JP4216" i="1" s="1"/>
  <c r="JP4217" i="1" s="1"/>
  <c r="JP4218" i="1" s="1"/>
  <c r="JP4219" i="1" s="1"/>
  <c r="JP4220" i="1" s="1"/>
  <c r="JP4221" i="1" s="1"/>
  <c r="JP4222" i="1" s="1"/>
  <c r="JP4223" i="1" s="1"/>
  <c r="JP4224" i="1" s="1"/>
  <c r="JP4225" i="1" s="1"/>
  <c r="JP4226" i="1" s="1"/>
  <c r="JP4227" i="1" s="1"/>
  <c r="JP4228" i="1" s="1"/>
  <c r="JP4229" i="1" s="1"/>
  <c r="JP4230" i="1" s="1"/>
  <c r="JP4231" i="1" s="1"/>
  <c r="JP4232" i="1" s="1"/>
  <c r="JP4233" i="1" s="1"/>
  <c r="JP4234" i="1" s="1"/>
  <c r="JP4235" i="1" s="1"/>
  <c r="JP4236" i="1" s="1"/>
  <c r="JP4237" i="1" s="1"/>
  <c r="JP4238" i="1" s="1"/>
  <c r="JP4239" i="1" s="1"/>
  <c r="JP4240" i="1" s="1"/>
  <c r="JP4241" i="1" s="1"/>
  <c r="JP4242" i="1" s="1"/>
  <c r="JP4243" i="1" s="1"/>
  <c r="JP4244" i="1" s="1"/>
  <c r="JP4245" i="1" s="1"/>
  <c r="JP4246" i="1" s="1"/>
  <c r="JP4247" i="1" s="1"/>
  <c r="JP4248" i="1" s="1"/>
  <c r="JP4249" i="1" s="1"/>
  <c r="JP4250" i="1" s="1"/>
  <c r="JP4251" i="1" s="1"/>
  <c r="JP4252" i="1" s="1"/>
  <c r="JP4253" i="1" s="1"/>
  <c r="JP4254" i="1" s="1"/>
  <c r="JP4255" i="1" s="1"/>
  <c r="JP4256" i="1" s="1"/>
  <c r="JP4257" i="1" s="1"/>
  <c r="JP4258" i="1" s="1"/>
  <c r="JP4259" i="1" s="1"/>
  <c r="JP4260" i="1" s="1"/>
  <c r="JP4261" i="1" s="1"/>
  <c r="JP4262" i="1" s="1"/>
  <c r="JP4263" i="1" s="1"/>
  <c r="JP4264" i="1" s="1"/>
  <c r="JP4265" i="1" s="1"/>
  <c r="JP4266" i="1" s="1"/>
  <c r="JP4267" i="1" s="1"/>
  <c r="JP4268" i="1" s="1"/>
  <c r="JP4269" i="1" s="1"/>
  <c r="JP4270" i="1" s="1"/>
  <c r="JP4271" i="1" s="1"/>
  <c r="JP4272" i="1" s="1"/>
  <c r="JP4273" i="1" s="1"/>
  <c r="JP4274" i="1" s="1"/>
  <c r="JP4275" i="1" s="1"/>
  <c r="JP4276" i="1" s="1"/>
  <c r="JP4277" i="1" s="1"/>
  <c r="JP4278" i="1" s="1"/>
  <c r="JP4279" i="1" s="1"/>
  <c r="JP4280" i="1" s="1"/>
  <c r="JP4281" i="1" s="1"/>
  <c r="JP4282" i="1" s="1"/>
  <c r="JP4283" i="1" s="1"/>
  <c r="JP4284" i="1" s="1"/>
  <c r="JP4285" i="1" s="1"/>
  <c r="JP4286" i="1" s="1"/>
  <c r="JP4287" i="1" s="1"/>
  <c r="JP4288" i="1" s="1"/>
  <c r="JP4289" i="1" s="1"/>
  <c r="JP4290" i="1" s="1"/>
  <c r="JP4291" i="1" s="1"/>
  <c r="JP4292" i="1" s="1"/>
  <c r="JP4293" i="1" s="1"/>
  <c r="JP4294" i="1" s="1"/>
  <c r="JP4295" i="1" s="1"/>
  <c r="JP4296" i="1" s="1"/>
  <c r="JP4297" i="1" s="1"/>
  <c r="JP4298" i="1" s="1"/>
  <c r="JP4299" i="1" s="1"/>
  <c r="JP4300" i="1" s="1"/>
  <c r="JP4301" i="1" s="1"/>
  <c r="JP4302" i="1" s="1"/>
  <c r="JP4303" i="1" s="1"/>
  <c r="JP4304" i="1" s="1"/>
  <c r="JP4305" i="1" s="1"/>
  <c r="JP4306" i="1" s="1"/>
  <c r="JP4307" i="1" s="1"/>
  <c r="JP4308" i="1" s="1"/>
  <c r="JP4309" i="1" s="1"/>
  <c r="JP4310" i="1" s="1"/>
  <c r="JP4311" i="1" s="1"/>
  <c r="JP4312" i="1" s="1"/>
  <c r="JP4313" i="1" s="1"/>
  <c r="JP4314" i="1" s="1"/>
  <c r="JP4315" i="1" s="1"/>
  <c r="JP4316" i="1" s="1"/>
  <c r="JP4317" i="1" s="1"/>
  <c r="JP4318" i="1" s="1"/>
  <c r="JP4319" i="1" s="1"/>
  <c r="JP4320" i="1" s="1"/>
  <c r="JP4321" i="1" s="1"/>
  <c r="JP4322" i="1" s="1"/>
  <c r="JP4323" i="1" s="1"/>
  <c r="JP4324" i="1" s="1"/>
  <c r="JP4325" i="1" s="1"/>
  <c r="JP4326" i="1" s="1"/>
  <c r="JP4327" i="1" s="1"/>
  <c r="JP4328" i="1" s="1"/>
  <c r="JP4329" i="1" s="1"/>
  <c r="JP4330" i="1" s="1"/>
  <c r="JP4331" i="1" s="1"/>
  <c r="JP4332" i="1" s="1"/>
  <c r="JP4333" i="1" s="1"/>
  <c r="JP4334" i="1" s="1"/>
  <c r="JP4335" i="1" s="1"/>
  <c r="JP4336" i="1" s="1"/>
  <c r="JP4337" i="1" s="1"/>
  <c r="JP4338" i="1" s="1"/>
  <c r="JP4339" i="1" s="1"/>
  <c r="JP4340" i="1" s="1"/>
  <c r="JP4341" i="1" s="1"/>
  <c r="JP4342" i="1" s="1"/>
  <c r="JP4343" i="1" s="1"/>
  <c r="JP4344" i="1" s="1"/>
  <c r="JP4345" i="1" s="1"/>
  <c r="JP4346" i="1" s="1"/>
  <c r="JP4347" i="1" s="1"/>
  <c r="JP4348" i="1" s="1"/>
  <c r="JP4349" i="1" s="1"/>
  <c r="JP4350" i="1" s="1"/>
  <c r="JP4351" i="1" s="1"/>
  <c r="JP4352" i="1" s="1"/>
  <c r="JP4353" i="1" s="1"/>
  <c r="JP4354" i="1" s="1"/>
  <c r="JP4355" i="1" s="1"/>
  <c r="JP4356" i="1" s="1"/>
  <c r="JP4357" i="1" s="1"/>
  <c r="JP4358" i="1" s="1"/>
  <c r="JP4359" i="1" s="1"/>
  <c r="JP4360" i="1" s="1"/>
  <c r="JP4361" i="1" s="1"/>
  <c r="JP4362" i="1" s="1"/>
  <c r="JP4363" i="1" s="1"/>
  <c r="JP4364" i="1" s="1"/>
  <c r="JP4365" i="1" s="1"/>
  <c r="JP4366" i="1" s="1"/>
  <c r="JP4367" i="1" s="1"/>
  <c r="JP4368" i="1" s="1"/>
  <c r="JP4369" i="1" s="1"/>
  <c r="JP4370" i="1" s="1"/>
  <c r="JP4371" i="1" s="1"/>
  <c r="JP4372" i="1" s="1"/>
  <c r="JP4373" i="1" s="1"/>
  <c r="JP4374" i="1" s="1"/>
  <c r="JP4375" i="1" s="1"/>
  <c r="JP4376" i="1" s="1"/>
  <c r="JP4377" i="1" s="1"/>
  <c r="JP4378" i="1" s="1"/>
  <c r="JP4379" i="1" s="1"/>
  <c r="JP4380" i="1" s="1"/>
  <c r="JP4381" i="1" s="1"/>
  <c r="JP4382" i="1" s="1"/>
  <c r="JP4383" i="1" s="1"/>
  <c r="JP4384" i="1" s="1"/>
  <c r="JP4385" i="1" s="1"/>
  <c r="JP4386" i="1" s="1"/>
  <c r="JP4387" i="1" s="1"/>
  <c r="JP4388" i="1" s="1"/>
  <c r="JP4389" i="1" s="1"/>
  <c r="JP4390" i="1" s="1"/>
  <c r="JP4391" i="1" s="1"/>
  <c r="JP4392" i="1" s="1"/>
  <c r="JP4393" i="1" s="1"/>
  <c r="JP4394" i="1" s="1"/>
  <c r="JP4395" i="1" s="1"/>
  <c r="JP4396" i="1" s="1"/>
  <c r="JP4397" i="1" s="1"/>
  <c r="JP4398" i="1" s="1"/>
  <c r="JP4399" i="1" s="1"/>
  <c r="JP4400" i="1" s="1"/>
  <c r="JP4401" i="1" s="1"/>
  <c r="JP4402" i="1" s="1"/>
  <c r="JP4403" i="1" s="1"/>
  <c r="JP4404" i="1" s="1"/>
  <c r="JP4405" i="1" s="1"/>
  <c r="JP4406" i="1" s="1"/>
  <c r="JP4407" i="1" s="1"/>
  <c r="JP4408" i="1" s="1"/>
  <c r="JP4409" i="1" s="1"/>
  <c r="JP4410" i="1" s="1"/>
  <c r="JP4411" i="1" s="1"/>
  <c r="JP4412" i="1" s="1"/>
  <c r="JP4413" i="1" s="1"/>
  <c r="JP4414" i="1" s="1"/>
  <c r="JP4415" i="1" s="1"/>
  <c r="JP4416" i="1" s="1"/>
  <c r="JP4417" i="1" s="1"/>
  <c r="JP4418" i="1" s="1"/>
  <c r="JP4419" i="1" s="1"/>
  <c r="JP4420" i="1" s="1"/>
  <c r="JP4421" i="1" s="1"/>
  <c r="JP4422" i="1" s="1"/>
  <c r="JP4423" i="1" s="1"/>
  <c r="JP4424" i="1" s="1"/>
  <c r="JP4425" i="1" s="1"/>
  <c r="JP4426" i="1" s="1"/>
  <c r="JP4427" i="1" s="1"/>
  <c r="JP4428" i="1" s="1"/>
  <c r="JP4429" i="1" s="1"/>
  <c r="JP4430" i="1" s="1"/>
  <c r="JP4431" i="1" s="1"/>
  <c r="JP4432" i="1" s="1"/>
  <c r="JP4433" i="1" s="1"/>
  <c r="JP4434" i="1" s="1"/>
  <c r="JP4435" i="1" s="1"/>
  <c r="JP4436" i="1" s="1"/>
  <c r="JP4437" i="1" s="1"/>
  <c r="JP4438" i="1" s="1"/>
  <c r="JP4439" i="1" s="1"/>
  <c r="JP4440" i="1" s="1"/>
  <c r="JP4441" i="1" s="1"/>
  <c r="JP4442" i="1" s="1"/>
  <c r="JP4443" i="1" s="1"/>
  <c r="JP4444" i="1" s="1"/>
  <c r="JP4445" i="1" s="1"/>
  <c r="JP4446" i="1" s="1"/>
  <c r="JP4447" i="1" s="1"/>
  <c r="JP4448" i="1" s="1"/>
  <c r="JP4449" i="1" s="1"/>
  <c r="JP4450" i="1" s="1"/>
  <c r="JP4451" i="1" s="1"/>
  <c r="JP4452" i="1" s="1"/>
  <c r="JP4453" i="1" s="1"/>
  <c r="JP4454" i="1" s="1"/>
  <c r="JP4455" i="1" s="1"/>
  <c r="JP4456" i="1" s="1"/>
  <c r="JP4457" i="1" s="1"/>
  <c r="JP4458" i="1" s="1"/>
  <c r="JP4459" i="1" s="1"/>
  <c r="JP4460" i="1" s="1"/>
  <c r="JP4461" i="1" s="1"/>
  <c r="JP4462" i="1" s="1"/>
  <c r="JP4463" i="1" s="1"/>
  <c r="JP4464" i="1" s="1"/>
  <c r="JP4465" i="1" s="1"/>
  <c r="JP4466" i="1" s="1"/>
  <c r="JP4467" i="1" s="1"/>
  <c r="JP4468" i="1" s="1"/>
  <c r="JP4469" i="1" s="1"/>
  <c r="JP4470" i="1" s="1"/>
  <c r="JP4471" i="1" s="1"/>
  <c r="JP4472" i="1" s="1"/>
  <c r="JP4473" i="1" s="1"/>
  <c r="JP4474" i="1" s="1"/>
  <c r="JP4475" i="1" s="1"/>
  <c r="JP4476" i="1" s="1"/>
  <c r="JP4477" i="1" s="1"/>
  <c r="JP4478" i="1" s="1"/>
  <c r="JP4479" i="1" s="1"/>
  <c r="JP4480" i="1" s="1"/>
  <c r="JP4481" i="1" s="1"/>
  <c r="JP4482" i="1" s="1"/>
  <c r="JP4483" i="1" s="1"/>
  <c r="JP4484" i="1" s="1"/>
  <c r="JP4485" i="1" s="1"/>
  <c r="JP4486" i="1" s="1"/>
  <c r="JP4487" i="1" s="1"/>
  <c r="JP4488" i="1" s="1"/>
  <c r="JP4489" i="1" s="1"/>
  <c r="JP4490" i="1" s="1"/>
  <c r="JP4491" i="1" s="1"/>
  <c r="JP4492" i="1" s="1"/>
  <c r="JP4493" i="1" s="1"/>
  <c r="JP4494" i="1" s="1"/>
  <c r="JP4495" i="1" s="1"/>
  <c r="JP4496" i="1" s="1"/>
  <c r="JP4497" i="1" s="1"/>
  <c r="JP4498" i="1" s="1"/>
  <c r="JP4499" i="1" s="1"/>
  <c r="JP4500" i="1" s="1"/>
  <c r="JP4501" i="1" s="1"/>
  <c r="JP4502" i="1" s="1"/>
  <c r="JP4503" i="1" s="1"/>
  <c r="JP4504" i="1" s="1"/>
  <c r="JP4505" i="1" s="1"/>
  <c r="JP4506" i="1" s="1"/>
  <c r="JP4507" i="1" s="1"/>
  <c r="JP4508" i="1" s="1"/>
  <c r="JP4509" i="1" s="1"/>
  <c r="JP4510" i="1" s="1"/>
  <c r="JP4511" i="1" s="1"/>
  <c r="JP4512" i="1" s="1"/>
  <c r="JP4513" i="1" s="1"/>
  <c r="JP4514" i="1" s="1"/>
  <c r="JP4515" i="1" s="1"/>
  <c r="JP4516" i="1" s="1"/>
  <c r="JP4517" i="1" s="1"/>
  <c r="JP4518" i="1" s="1"/>
  <c r="JP4519" i="1" s="1"/>
  <c r="JP4520" i="1" s="1"/>
  <c r="JP4521" i="1" s="1"/>
  <c r="JP4522" i="1" s="1"/>
  <c r="JP4523" i="1" s="1"/>
  <c r="JP4524" i="1" s="1"/>
  <c r="JP4525" i="1" s="1"/>
  <c r="JP4526" i="1" s="1"/>
  <c r="JP4527" i="1" s="1"/>
  <c r="JP4528" i="1" s="1"/>
  <c r="JP4529" i="1" s="1"/>
  <c r="JP4530" i="1" s="1"/>
  <c r="JP4531" i="1" s="1"/>
  <c r="JP4532" i="1" s="1"/>
  <c r="JP4533" i="1" s="1"/>
  <c r="JP4534" i="1" s="1"/>
  <c r="JP4535" i="1" s="1"/>
  <c r="JP4536" i="1" s="1"/>
  <c r="JP4537" i="1" s="1"/>
  <c r="JP4538" i="1" s="1"/>
  <c r="JP4539" i="1" s="1"/>
  <c r="JP4540" i="1" s="1"/>
  <c r="JP4541" i="1" s="1"/>
  <c r="JP4542" i="1" s="1"/>
  <c r="JP4543" i="1" s="1"/>
  <c r="JP4544" i="1" s="1"/>
  <c r="JP4545" i="1" s="1"/>
  <c r="JP4546" i="1" s="1"/>
  <c r="JP4547" i="1" s="1"/>
  <c r="JP4548" i="1" s="1"/>
  <c r="JP4549" i="1" s="1"/>
  <c r="JP4550" i="1" s="1"/>
  <c r="JP4551" i="1" s="1"/>
  <c r="JP4552" i="1" s="1"/>
  <c r="JP4553" i="1" s="1"/>
  <c r="JP4554" i="1" s="1"/>
  <c r="JP4555" i="1" s="1"/>
  <c r="JP4556" i="1" s="1"/>
  <c r="JP4557" i="1" s="1"/>
  <c r="JP4558" i="1" s="1"/>
  <c r="JP4559" i="1" s="1"/>
  <c r="JP4560" i="1" s="1"/>
  <c r="JP4561" i="1" s="1"/>
  <c r="JP4562" i="1" s="1"/>
  <c r="JP4563" i="1" s="1"/>
  <c r="JP4564" i="1" s="1"/>
  <c r="JP4565" i="1" s="1"/>
  <c r="JP4566" i="1" s="1"/>
  <c r="JP4567" i="1" s="1"/>
  <c r="JP4568" i="1" s="1"/>
  <c r="JP4569" i="1" s="1"/>
  <c r="JP4570" i="1" s="1"/>
  <c r="JP4571" i="1" s="1"/>
  <c r="JP4572" i="1" s="1"/>
  <c r="JP4573" i="1" s="1"/>
  <c r="JP4574" i="1" s="1"/>
  <c r="JP4575" i="1" s="1"/>
  <c r="JP4576" i="1" s="1"/>
  <c r="JP4577" i="1" s="1"/>
  <c r="JP4578" i="1" s="1"/>
  <c r="JP4579" i="1" s="1"/>
  <c r="JP4580" i="1" s="1"/>
  <c r="JP4581" i="1" s="1"/>
  <c r="JP4582" i="1" s="1"/>
  <c r="JP4583" i="1" s="1"/>
  <c r="JP4584" i="1" s="1"/>
  <c r="JP4585" i="1" s="1"/>
  <c r="JP4586" i="1" s="1"/>
  <c r="JP4587" i="1" s="1"/>
  <c r="JP4588" i="1" s="1"/>
  <c r="JP4589" i="1" s="1"/>
  <c r="JP4590" i="1" s="1"/>
  <c r="JP4591" i="1" s="1"/>
  <c r="JP4592" i="1" s="1"/>
  <c r="JP4593" i="1" s="1"/>
  <c r="JP4594" i="1" s="1"/>
  <c r="JP4595" i="1" s="1"/>
  <c r="JP4596" i="1" s="1"/>
  <c r="JP4597" i="1" s="1"/>
  <c r="JP4598" i="1" s="1"/>
  <c r="JP4599" i="1" s="1"/>
  <c r="JP4600" i="1" s="1"/>
  <c r="JP4601" i="1" s="1"/>
  <c r="JP4602" i="1" s="1"/>
  <c r="JP4603" i="1" s="1"/>
  <c r="JP4604" i="1" s="1"/>
  <c r="JP4605" i="1" s="1"/>
  <c r="JP4606" i="1" s="1"/>
  <c r="JP4607" i="1" s="1"/>
  <c r="JP4608" i="1" s="1"/>
  <c r="JP4609" i="1" s="1"/>
  <c r="JP4610" i="1" s="1"/>
  <c r="JP4611" i="1" s="1"/>
  <c r="JP4612" i="1" s="1"/>
  <c r="JP4613" i="1" s="1"/>
  <c r="JP4614" i="1" s="1"/>
  <c r="JP4615" i="1" s="1"/>
  <c r="JP4616" i="1" s="1"/>
  <c r="JP4617" i="1" s="1"/>
  <c r="JP4618" i="1" s="1"/>
  <c r="JP4619" i="1" s="1"/>
  <c r="JP4620" i="1" s="1"/>
  <c r="JP4621" i="1" s="1"/>
  <c r="JP4622" i="1" s="1"/>
  <c r="JP4623" i="1" s="1"/>
  <c r="JP4624" i="1" s="1"/>
  <c r="JP4625" i="1" s="1"/>
  <c r="JP4626" i="1" s="1"/>
  <c r="JP4627" i="1" s="1"/>
  <c r="JP4628" i="1" s="1"/>
  <c r="JP4629" i="1" s="1"/>
  <c r="JP4630" i="1" s="1"/>
  <c r="JP4631" i="1" s="1"/>
  <c r="JP4632" i="1" s="1"/>
  <c r="JP4633" i="1" s="1"/>
  <c r="JP4634" i="1" s="1"/>
  <c r="JP4635" i="1" s="1"/>
  <c r="JP4636" i="1" s="1"/>
  <c r="JP4637" i="1" s="1"/>
  <c r="JP4638" i="1" s="1"/>
  <c r="JP4639" i="1" s="1"/>
  <c r="JP4640" i="1" s="1"/>
  <c r="JP4641" i="1" s="1"/>
  <c r="JP4642" i="1" s="1"/>
  <c r="JP4643" i="1" s="1"/>
  <c r="JP4644" i="1" s="1"/>
  <c r="JP4645" i="1" s="1"/>
  <c r="JP4646" i="1" s="1"/>
  <c r="JP4647" i="1" s="1"/>
  <c r="JP4648" i="1" s="1"/>
  <c r="JP4649" i="1" s="1"/>
  <c r="JP4650" i="1" s="1"/>
  <c r="JP4651" i="1" s="1"/>
  <c r="JP4652" i="1" s="1"/>
  <c r="JP4653" i="1" s="1"/>
  <c r="JP4654" i="1" s="1"/>
  <c r="JP4655" i="1" s="1"/>
  <c r="JP4656" i="1" s="1"/>
  <c r="JP4657" i="1" s="1"/>
  <c r="JP4658" i="1" s="1"/>
  <c r="JP4659" i="1" s="1"/>
  <c r="JP4660" i="1" s="1"/>
  <c r="JP4661" i="1" s="1"/>
  <c r="JP4662" i="1" s="1"/>
  <c r="JP4663" i="1" s="1"/>
  <c r="JP4664" i="1" s="1"/>
  <c r="JP4665" i="1" s="1"/>
  <c r="JP4666" i="1" s="1"/>
  <c r="JP4667" i="1" s="1"/>
  <c r="JP4668" i="1" s="1"/>
  <c r="JP4669" i="1" s="1"/>
  <c r="JP4670" i="1" s="1"/>
  <c r="JP4671" i="1" s="1"/>
  <c r="JP4672" i="1" s="1"/>
  <c r="JP4673" i="1" s="1"/>
  <c r="JP4674" i="1" s="1"/>
  <c r="JP4675" i="1" s="1"/>
  <c r="JP4676" i="1" s="1"/>
  <c r="JP4677" i="1" s="1"/>
  <c r="JP4678" i="1" s="1"/>
  <c r="JP4679" i="1" s="1"/>
  <c r="JP4680" i="1" s="1"/>
  <c r="JP4681" i="1" s="1"/>
  <c r="JP4682" i="1" s="1"/>
  <c r="JP4683" i="1" s="1"/>
  <c r="JP4684" i="1" s="1"/>
  <c r="JP4685" i="1" s="1"/>
  <c r="JP4686" i="1" s="1"/>
  <c r="JP4687" i="1" s="1"/>
  <c r="JP4688" i="1" s="1"/>
  <c r="JP4689" i="1" s="1"/>
  <c r="JP4690" i="1" s="1"/>
  <c r="JP4691" i="1" s="1"/>
  <c r="JP4692" i="1" s="1"/>
  <c r="JP4693" i="1" s="1"/>
  <c r="JP4694" i="1" s="1"/>
  <c r="JP4695" i="1" s="1"/>
  <c r="JP4696" i="1" s="1"/>
  <c r="JP4697" i="1" s="1"/>
  <c r="JP4698" i="1" s="1"/>
  <c r="JP4699" i="1" s="1"/>
  <c r="JP4700" i="1" s="1"/>
  <c r="JP4701" i="1" s="1"/>
  <c r="JP4702" i="1" s="1"/>
  <c r="JP4703" i="1" s="1"/>
  <c r="JP4704" i="1" s="1"/>
  <c r="JP4705" i="1" s="1"/>
  <c r="JP4706" i="1" s="1"/>
  <c r="JP4707" i="1" s="1"/>
  <c r="JP4708" i="1" s="1"/>
  <c r="JP4709" i="1" s="1"/>
  <c r="JP4710" i="1" s="1"/>
  <c r="JP4711" i="1" s="1"/>
  <c r="JP4712" i="1" s="1"/>
  <c r="JP4713" i="1" s="1"/>
  <c r="JP4714" i="1" s="1"/>
  <c r="JP4715" i="1" s="1"/>
  <c r="JP4716" i="1" s="1"/>
  <c r="JP4717" i="1" s="1"/>
  <c r="JP4718" i="1" s="1"/>
  <c r="JP4719" i="1" s="1"/>
  <c r="JP4720" i="1" s="1"/>
  <c r="JP4721" i="1" s="1"/>
  <c r="JP4722" i="1" s="1"/>
  <c r="JP4723" i="1" s="1"/>
  <c r="JP4724" i="1" s="1"/>
  <c r="JP4725" i="1" s="1"/>
  <c r="JP4726" i="1" s="1"/>
  <c r="JP4727" i="1" s="1"/>
  <c r="JP4728" i="1" s="1"/>
  <c r="JP4729" i="1" s="1"/>
  <c r="JP4730" i="1" s="1"/>
  <c r="JP4731" i="1" s="1"/>
  <c r="JP4732" i="1" s="1"/>
  <c r="JP4733" i="1" s="1"/>
  <c r="JP4734" i="1" s="1"/>
  <c r="JP4735" i="1" s="1"/>
  <c r="JP4736" i="1" s="1"/>
  <c r="JP4737" i="1" s="1"/>
  <c r="JP4738" i="1" s="1"/>
  <c r="JP4739" i="1" s="1"/>
  <c r="JP4740" i="1" s="1"/>
  <c r="JP4741" i="1" s="1"/>
  <c r="JP4742" i="1" s="1"/>
  <c r="JP4743" i="1" s="1"/>
  <c r="JP4744" i="1" s="1"/>
  <c r="JP4745" i="1" s="1"/>
  <c r="JP4746" i="1" s="1"/>
  <c r="JP4747" i="1" s="1"/>
  <c r="JP4748" i="1" s="1"/>
  <c r="JP4749" i="1" s="1"/>
  <c r="JP4750" i="1" s="1"/>
  <c r="JP4751" i="1" s="1"/>
  <c r="JP4752" i="1" s="1"/>
  <c r="JP4753" i="1" s="1"/>
  <c r="JP4754" i="1" s="1"/>
  <c r="JP4755" i="1" s="1"/>
  <c r="JP4756" i="1" s="1"/>
  <c r="JP4757" i="1" s="1"/>
  <c r="JP4758" i="1" s="1"/>
  <c r="JP4759" i="1" s="1"/>
  <c r="JP4760" i="1" s="1"/>
  <c r="JP4761" i="1" s="1"/>
  <c r="JP4762" i="1" s="1"/>
  <c r="JP4763" i="1" s="1"/>
  <c r="JP4764" i="1" s="1"/>
  <c r="JP4765" i="1" s="1"/>
  <c r="JP4766" i="1" s="1"/>
  <c r="JP4767" i="1" s="1"/>
  <c r="JP4768" i="1" s="1"/>
  <c r="JP4769" i="1" s="1"/>
  <c r="JP4770" i="1" s="1"/>
  <c r="JP4771" i="1" s="1"/>
  <c r="JP4772" i="1" s="1"/>
  <c r="JP4773" i="1" s="1"/>
  <c r="JP4774" i="1" s="1"/>
  <c r="JP4775" i="1" s="1"/>
  <c r="JP4776" i="1" s="1"/>
  <c r="JP4777" i="1" s="1"/>
  <c r="JP4778" i="1" s="1"/>
  <c r="JP4779" i="1" s="1"/>
  <c r="JP4780" i="1" s="1"/>
  <c r="JP4781" i="1" s="1"/>
  <c r="JP4782" i="1" s="1"/>
  <c r="JP4783" i="1" s="1"/>
  <c r="JP4784" i="1" s="1"/>
  <c r="JP4785" i="1" s="1"/>
  <c r="JP4786" i="1" s="1"/>
  <c r="JP4787" i="1" s="1"/>
  <c r="JP4788" i="1" s="1"/>
  <c r="JP4789" i="1" s="1"/>
  <c r="JP4790" i="1" s="1"/>
  <c r="JP4791" i="1" s="1"/>
  <c r="JP4792" i="1" s="1"/>
  <c r="JP4793" i="1" s="1"/>
  <c r="JP4794" i="1" s="1"/>
  <c r="JP4795" i="1" s="1"/>
  <c r="JP4796" i="1" s="1"/>
  <c r="JP4797" i="1" s="1"/>
  <c r="JP4798" i="1" s="1"/>
  <c r="JP4799" i="1" s="1"/>
  <c r="JP4800" i="1" s="1"/>
  <c r="JP4801" i="1" s="1"/>
  <c r="JP4802" i="1" s="1"/>
  <c r="JP4803" i="1" s="1"/>
  <c r="JP4804" i="1" s="1"/>
  <c r="JP4805" i="1" s="1"/>
  <c r="JP4806" i="1" s="1"/>
  <c r="JP4807" i="1" s="1"/>
  <c r="JP4808" i="1" s="1"/>
  <c r="JP4809" i="1" s="1"/>
  <c r="JP4810" i="1" s="1"/>
  <c r="JP4811" i="1" s="1"/>
  <c r="JP4812" i="1" s="1"/>
  <c r="JP4813" i="1" s="1"/>
  <c r="JP4814" i="1" s="1"/>
  <c r="JP4815" i="1" s="1"/>
  <c r="JP4816" i="1" s="1"/>
  <c r="JP4817" i="1" s="1"/>
  <c r="JP4818" i="1" s="1"/>
  <c r="JP4819" i="1" s="1"/>
  <c r="JP4820" i="1" s="1"/>
  <c r="JP4821" i="1" s="1"/>
  <c r="JP4822" i="1" s="1"/>
  <c r="JP4823" i="1" s="1"/>
  <c r="JP4824" i="1" s="1"/>
  <c r="JP4825" i="1" s="1"/>
  <c r="JP4826" i="1" s="1"/>
  <c r="JP4827" i="1" s="1"/>
  <c r="JP4828" i="1" s="1"/>
  <c r="JP4829" i="1" s="1"/>
  <c r="JP4830" i="1" s="1"/>
  <c r="JP4831" i="1" s="1"/>
  <c r="JP4832" i="1" s="1"/>
  <c r="JP4833" i="1" s="1"/>
  <c r="JP4834" i="1" s="1"/>
  <c r="JP4835" i="1" s="1"/>
  <c r="JP4836" i="1" s="1"/>
  <c r="JP4837" i="1" s="1"/>
  <c r="JP4838" i="1" s="1"/>
  <c r="JP4839" i="1" s="1"/>
  <c r="JP4840" i="1" s="1"/>
  <c r="JP4841" i="1" s="1"/>
  <c r="JP4842" i="1" s="1"/>
  <c r="JP4843" i="1" s="1"/>
  <c r="JP4844" i="1" s="1"/>
  <c r="JP4845" i="1" s="1"/>
  <c r="JP4846" i="1" s="1"/>
  <c r="JP4847" i="1" s="1"/>
  <c r="JP4848" i="1" s="1"/>
  <c r="JP4849" i="1" s="1"/>
  <c r="JP4850" i="1" s="1"/>
  <c r="JP4851" i="1" s="1"/>
  <c r="JP4852" i="1" s="1"/>
  <c r="JP4853" i="1" s="1"/>
  <c r="JP4854" i="1" s="1"/>
  <c r="JP4855" i="1" s="1"/>
  <c r="JP4856" i="1" s="1"/>
  <c r="JP4857" i="1" s="1"/>
  <c r="JP4858" i="1" s="1"/>
  <c r="JP4859" i="1" s="1"/>
  <c r="JP4860" i="1" s="1"/>
  <c r="JP4861" i="1" s="1"/>
  <c r="JP4862" i="1" s="1"/>
  <c r="JP4863" i="1" s="1"/>
  <c r="JP4864" i="1" s="1"/>
  <c r="JP4865" i="1" s="1"/>
  <c r="JP4866" i="1" s="1"/>
  <c r="JP4867" i="1" s="1"/>
  <c r="JP4868" i="1" s="1"/>
  <c r="JP4869" i="1" s="1"/>
  <c r="JP4870" i="1" s="1"/>
  <c r="JP4871" i="1" s="1"/>
  <c r="JP4872" i="1" s="1"/>
  <c r="JP4873" i="1" s="1"/>
  <c r="JP4874" i="1" s="1"/>
  <c r="JP4875" i="1" s="1"/>
  <c r="JP4876" i="1" s="1"/>
  <c r="JP4877" i="1" s="1"/>
  <c r="JP4878" i="1" s="1"/>
  <c r="JP4879" i="1" s="1"/>
  <c r="JP4880" i="1" s="1"/>
  <c r="JP4881" i="1" s="1"/>
  <c r="JP4882" i="1" s="1"/>
  <c r="JP4883" i="1" s="1"/>
  <c r="JP4884" i="1" s="1"/>
  <c r="JP4885" i="1" s="1"/>
  <c r="JP4886" i="1" s="1"/>
  <c r="JP4887" i="1" s="1"/>
  <c r="JP4888" i="1" s="1"/>
  <c r="JP4889" i="1" s="1"/>
  <c r="JP4890" i="1" s="1"/>
  <c r="JP4891" i="1" s="1"/>
  <c r="JP4892" i="1" s="1"/>
  <c r="JP4893" i="1" s="1"/>
  <c r="JP4894" i="1" s="1"/>
  <c r="JP4895" i="1" s="1"/>
  <c r="JP4896" i="1" s="1"/>
  <c r="JP4897" i="1" s="1"/>
  <c r="JP4898" i="1" s="1"/>
  <c r="JP4899" i="1" s="1"/>
  <c r="JP4900" i="1" s="1"/>
  <c r="JP4901" i="1" s="1"/>
  <c r="JP4902" i="1" s="1"/>
  <c r="JP4903" i="1" s="1"/>
  <c r="JP4904" i="1" s="1"/>
  <c r="JP4905" i="1" s="1"/>
  <c r="JP4906" i="1" s="1"/>
  <c r="JP4907" i="1" s="1"/>
  <c r="JP4908" i="1" s="1"/>
  <c r="JP4909" i="1" s="1"/>
  <c r="JP4910" i="1" s="1"/>
  <c r="JP4911" i="1" s="1"/>
  <c r="JP4912" i="1" s="1"/>
  <c r="JP4913" i="1" s="1"/>
  <c r="JP4914" i="1" s="1"/>
  <c r="JP4915" i="1" s="1"/>
  <c r="JP4916" i="1" s="1"/>
  <c r="JP4917" i="1" s="1"/>
  <c r="JP4918" i="1" s="1"/>
  <c r="JP4919" i="1" s="1"/>
  <c r="JP4920" i="1" s="1"/>
  <c r="JP4921" i="1" s="1"/>
  <c r="JP4922" i="1" s="1"/>
  <c r="JP4923" i="1" s="1"/>
  <c r="JP4924" i="1" s="1"/>
  <c r="JP4925" i="1" s="1"/>
  <c r="JP4926" i="1" s="1"/>
  <c r="JP4927" i="1" s="1"/>
  <c r="JP4928" i="1" s="1"/>
  <c r="JP4929" i="1" s="1"/>
  <c r="JP4930" i="1" s="1"/>
  <c r="JP4931" i="1" s="1"/>
  <c r="JP4932" i="1" s="1"/>
  <c r="JP4933" i="1" s="1"/>
  <c r="JP4934" i="1" s="1"/>
  <c r="JP4935" i="1" s="1"/>
  <c r="JP4936" i="1" s="1"/>
  <c r="JP4937" i="1" s="1"/>
  <c r="JP4938" i="1" s="1"/>
  <c r="JP4939" i="1" s="1"/>
  <c r="JP4940" i="1" s="1"/>
  <c r="JP4941" i="1" s="1"/>
  <c r="JP4942" i="1" s="1"/>
  <c r="JP4943" i="1" s="1"/>
  <c r="JP4944" i="1" s="1"/>
  <c r="JP4945" i="1" s="1"/>
  <c r="JP4946" i="1" s="1"/>
  <c r="JP4947" i="1" s="1"/>
  <c r="JP4948" i="1" s="1"/>
  <c r="JP4949" i="1" s="1"/>
  <c r="JP4950" i="1" s="1"/>
  <c r="JP4951" i="1" s="1"/>
  <c r="JP4952" i="1" s="1"/>
  <c r="JP4953" i="1" s="1"/>
  <c r="JP4954" i="1" s="1"/>
  <c r="JP4955" i="1" s="1"/>
  <c r="JP4956" i="1" s="1"/>
  <c r="JP4957" i="1" s="1"/>
  <c r="JP4958" i="1" s="1"/>
  <c r="JP4959" i="1" s="1"/>
  <c r="JP4960" i="1" s="1"/>
  <c r="JP4961" i="1" s="1"/>
  <c r="JP4962" i="1" s="1"/>
  <c r="JP4963" i="1" s="1"/>
  <c r="JP4964" i="1" s="1"/>
  <c r="JP4965" i="1" s="1"/>
  <c r="JP4966" i="1" s="1"/>
  <c r="JP4967" i="1" s="1"/>
  <c r="JP4968" i="1" s="1"/>
  <c r="JP4969" i="1" s="1"/>
  <c r="JP4970" i="1" s="1"/>
  <c r="JP4971" i="1" s="1"/>
  <c r="JP4972" i="1" s="1"/>
  <c r="JP4973" i="1" s="1"/>
  <c r="JP4974" i="1" s="1"/>
  <c r="JP4975" i="1" s="1"/>
  <c r="JP4976" i="1" s="1"/>
  <c r="JP4977" i="1" s="1"/>
  <c r="JP4978" i="1" s="1"/>
  <c r="JP4979" i="1" s="1"/>
  <c r="JP4980" i="1" s="1"/>
  <c r="JP4981" i="1" s="1"/>
  <c r="JP4982" i="1" s="1"/>
  <c r="JP4983" i="1" s="1"/>
  <c r="JP4984" i="1" s="1"/>
  <c r="JP4985" i="1" s="1"/>
  <c r="JP4986" i="1" s="1"/>
  <c r="JP4987" i="1" s="1"/>
  <c r="JP4988" i="1" s="1"/>
  <c r="JP4989" i="1" s="1"/>
  <c r="JP4990" i="1" s="1"/>
  <c r="JP4991" i="1" s="1"/>
  <c r="JP4992" i="1" s="1"/>
  <c r="JP4993" i="1" s="1"/>
  <c r="JP4994" i="1" s="1"/>
  <c r="JP4995" i="1" s="1"/>
  <c r="JP4996" i="1" s="1"/>
  <c r="JP4997" i="1" s="1"/>
  <c r="JP4998" i="1" s="1"/>
  <c r="JP4999" i="1" s="1"/>
  <c r="JP5000" i="1" s="1"/>
  <c r="JP5001" i="1" s="1"/>
  <c r="JP5002" i="1" s="1"/>
  <c r="JP5003" i="1" s="1"/>
  <c r="JP5004" i="1" s="1"/>
  <c r="JP5005" i="1" s="1"/>
  <c r="JP5006" i="1" s="1"/>
  <c r="JP5007" i="1" s="1"/>
  <c r="JP5008" i="1" s="1"/>
  <c r="JP5009" i="1" s="1"/>
  <c r="JP5010" i="1" s="1"/>
  <c r="JP5011" i="1" s="1"/>
  <c r="JP5012" i="1" s="1"/>
  <c r="JP5013" i="1" s="1"/>
  <c r="JP5014" i="1" s="1"/>
  <c r="JP5015" i="1" s="1"/>
  <c r="JP5016" i="1" s="1"/>
  <c r="JP5017" i="1" s="1"/>
  <c r="JP5018" i="1" s="1"/>
  <c r="JP5019" i="1" s="1"/>
  <c r="JP5020" i="1" s="1"/>
  <c r="JP5021" i="1" s="1"/>
  <c r="JP5022" i="1" s="1"/>
  <c r="JP5023" i="1" s="1"/>
  <c r="JP5024" i="1" s="1"/>
  <c r="JP5025" i="1" s="1"/>
  <c r="JP5026" i="1" s="1"/>
  <c r="JP5027" i="1" s="1"/>
  <c r="JP5028" i="1" s="1"/>
  <c r="JP5029" i="1" s="1"/>
  <c r="JP5030" i="1" s="1"/>
  <c r="JP5031" i="1" s="1"/>
  <c r="JP5032" i="1" s="1"/>
  <c r="JP5033" i="1" s="1"/>
  <c r="JP5034" i="1" s="1"/>
  <c r="JP5035" i="1" s="1"/>
  <c r="JP5036" i="1" s="1"/>
  <c r="JP5037" i="1" s="1"/>
  <c r="JP5038" i="1" s="1"/>
  <c r="JP5039" i="1" s="1"/>
  <c r="JP5040" i="1" s="1"/>
  <c r="JP5041" i="1" s="1"/>
  <c r="JP5042" i="1" s="1"/>
  <c r="JP5043" i="1" s="1"/>
  <c r="JP5044" i="1" s="1"/>
  <c r="JP5045" i="1" s="1"/>
  <c r="JP5046" i="1" s="1"/>
  <c r="JP5047" i="1" s="1"/>
  <c r="JP5048" i="1" s="1"/>
  <c r="JP5049" i="1" s="1"/>
  <c r="JP5050" i="1" s="1"/>
  <c r="JP5051" i="1" s="1"/>
  <c r="JP5052" i="1" s="1"/>
  <c r="JP5053" i="1" s="1"/>
  <c r="JP5054" i="1" s="1"/>
  <c r="JP5055" i="1" s="1"/>
  <c r="JP5056" i="1" s="1"/>
  <c r="JP5057" i="1" s="1"/>
  <c r="JP5058" i="1" s="1"/>
  <c r="JP5059" i="1" s="1"/>
  <c r="JP5060" i="1" s="1"/>
  <c r="JP5061" i="1" s="1"/>
  <c r="JP5062" i="1" s="1"/>
  <c r="JP5063" i="1" s="1"/>
  <c r="JP5064" i="1" s="1"/>
  <c r="JP5065" i="1" s="1"/>
  <c r="JP5066" i="1" s="1"/>
  <c r="JP5067" i="1" s="1"/>
  <c r="JP5068" i="1" s="1"/>
  <c r="JP5069" i="1" s="1"/>
  <c r="JP5070" i="1" s="1"/>
  <c r="JP5071" i="1" s="1"/>
  <c r="JP5072" i="1" s="1"/>
  <c r="JP5073" i="1" s="1"/>
  <c r="JP5074" i="1" s="1"/>
  <c r="JP5075" i="1" s="1"/>
  <c r="JP5076" i="1" s="1"/>
  <c r="JP5077" i="1" s="1"/>
  <c r="JP5078" i="1" s="1"/>
  <c r="JP5079" i="1" s="1"/>
  <c r="JP5080" i="1" s="1"/>
  <c r="JP5081" i="1" s="1"/>
  <c r="JP5082" i="1" s="1"/>
  <c r="JP5083" i="1" s="1"/>
  <c r="JP5084" i="1" s="1"/>
  <c r="JP5085" i="1" s="1"/>
  <c r="JP5086" i="1" s="1"/>
  <c r="JP5087" i="1" s="1"/>
  <c r="JP5088" i="1" s="1"/>
  <c r="JP5089" i="1" s="1"/>
  <c r="JP5090" i="1" s="1"/>
  <c r="JP5091" i="1" s="1"/>
  <c r="JP5092" i="1" s="1"/>
  <c r="JP5093" i="1" s="1"/>
  <c r="JP5094" i="1" s="1"/>
  <c r="JP5095" i="1" s="1"/>
  <c r="JP5096" i="1" s="1"/>
  <c r="JP5097" i="1" s="1"/>
  <c r="JP5098" i="1" s="1"/>
  <c r="JP5099" i="1" s="1"/>
  <c r="JP5100" i="1" s="1"/>
  <c r="JP5101" i="1" s="1"/>
  <c r="JP5102" i="1" s="1"/>
  <c r="JP5103" i="1" s="1"/>
  <c r="JP5104" i="1" s="1"/>
  <c r="JP5105" i="1" s="1"/>
  <c r="JP5106" i="1" s="1"/>
  <c r="JP5107" i="1" s="1"/>
  <c r="JP5108" i="1" s="1"/>
  <c r="JP5109" i="1" s="1"/>
  <c r="JP5110" i="1" s="1"/>
  <c r="JP5111" i="1" s="1"/>
  <c r="JP5112" i="1" s="1"/>
  <c r="JP5113" i="1" s="1"/>
  <c r="JP5114" i="1" s="1"/>
  <c r="JP5115" i="1" s="1"/>
  <c r="JP5116" i="1" s="1"/>
  <c r="JP5117" i="1" s="1"/>
  <c r="JP5118" i="1" s="1"/>
  <c r="JP5119" i="1" s="1"/>
  <c r="JP5120" i="1" s="1"/>
  <c r="JP5121" i="1" s="1"/>
  <c r="JP5122" i="1" s="1"/>
  <c r="JP5123" i="1" s="1"/>
  <c r="JP5124" i="1" s="1"/>
  <c r="JP5125" i="1" s="1"/>
  <c r="JP5126" i="1" s="1"/>
  <c r="JP5127" i="1" s="1"/>
  <c r="JP5128" i="1" s="1"/>
  <c r="JP5129" i="1" s="1"/>
  <c r="JP5130" i="1" s="1"/>
  <c r="JP5131" i="1" s="1"/>
  <c r="JP5132" i="1" s="1"/>
  <c r="JP5133" i="1" s="1"/>
  <c r="JP5134" i="1" s="1"/>
  <c r="JP5135" i="1" s="1"/>
  <c r="JP5136" i="1" s="1"/>
  <c r="JP5137" i="1" s="1"/>
  <c r="JP5138" i="1" s="1"/>
  <c r="JP5139" i="1" s="1"/>
  <c r="JP5140" i="1" s="1"/>
  <c r="JP5141" i="1" s="1"/>
  <c r="JP5142" i="1" s="1"/>
  <c r="JP5143" i="1" s="1"/>
  <c r="JP5144" i="1" s="1"/>
  <c r="JP5145" i="1" s="1"/>
  <c r="JP5146" i="1" s="1"/>
  <c r="JP5147" i="1" s="1"/>
  <c r="JP5148" i="1" s="1"/>
  <c r="JP5149" i="1" s="1"/>
  <c r="JP5150" i="1" s="1"/>
  <c r="JP5151" i="1" s="1"/>
  <c r="JP5152" i="1" s="1"/>
  <c r="JP5153" i="1" s="1"/>
  <c r="JP5154" i="1" s="1"/>
  <c r="JP5155" i="1" s="1"/>
  <c r="JP5156" i="1" s="1"/>
  <c r="JP5157" i="1" s="1"/>
  <c r="JP5158" i="1" s="1"/>
  <c r="JP5159" i="1" s="1"/>
  <c r="JP5160" i="1" s="1"/>
  <c r="JP5161" i="1" s="1"/>
  <c r="JP5162" i="1" s="1"/>
  <c r="JP5163" i="1" s="1"/>
  <c r="JP5164" i="1" s="1"/>
  <c r="JP5165" i="1" s="1"/>
  <c r="JP5166" i="1" s="1"/>
  <c r="JP5167" i="1" s="1"/>
  <c r="JP5168" i="1" s="1"/>
  <c r="JP5169" i="1" s="1"/>
  <c r="JP5170" i="1" s="1"/>
  <c r="JP5171" i="1" s="1"/>
  <c r="JP5172" i="1" s="1"/>
  <c r="JP5173" i="1" s="1"/>
  <c r="JP5174" i="1" s="1"/>
  <c r="JP5175" i="1" s="1"/>
  <c r="JP5176" i="1" s="1"/>
  <c r="JP5177" i="1" s="1"/>
  <c r="JP5178" i="1" s="1"/>
  <c r="JP5179" i="1" s="1"/>
  <c r="JP5180" i="1" s="1"/>
  <c r="JP5181" i="1" s="1"/>
  <c r="JP5182" i="1" s="1"/>
  <c r="JP5183" i="1" s="1"/>
  <c r="JP5184" i="1" s="1"/>
  <c r="JP5185" i="1" s="1"/>
  <c r="JP5186" i="1" s="1"/>
  <c r="JP5187" i="1" s="1"/>
  <c r="JP5188" i="1" s="1"/>
  <c r="JP5189" i="1" s="1"/>
  <c r="JP5190" i="1" s="1"/>
  <c r="JP5191" i="1" s="1"/>
  <c r="JP5192" i="1" s="1"/>
  <c r="JP5193" i="1" s="1"/>
  <c r="JP5194" i="1" s="1"/>
  <c r="JP5195" i="1" s="1"/>
  <c r="JP5196" i="1" s="1"/>
  <c r="JP5197" i="1" s="1"/>
  <c r="JP5198" i="1" s="1"/>
  <c r="JP5199" i="1" s="1"/>
  <c r="JP5200" i="1" s="1"/>
  <c r="JP5201" i="1" s="1"/>
  <c r="JP5202" i="1" s="1"/>
  <c r="JP5203" i="1" s="1"/>
  <c r="JP5204" i="1" s="1"/>
  <c r="JP5205" i="1" s="1"/>
  <c r="JP5206" i="1" s="1"/>
  <c r="JP5207" i="1" s="1"/>
  <c r="JP5208" i="1" s="1"/>
  <c r="JP5209" i="1" s="1"/>
  <c r="JP5210" i="1" s="1"/>
  <c r="JP5211" i="1" s="1"/>
  <c r="JP5212" i="1" s="1"/>
  <c r="JP5213" i="1" s="1"/>
  <c r="JP5214" i="1" s="1"/>
  <c r="JP5215" i="1" s="1"/>
  <c r="JP5216" i="1" s="1"/>
  <c r="JP5217" i="1" s="1"/>
  <c r="JP5218" i="1" s="1"/>
  <c r="JP5219" i="1" s="1"/>
  <c r="JP5220" i="1" s="1"/>
  <c r="JP5221" i="1" s="1"/>
  <c r="JP5222" i="1" s="1"/>
  <c r="JP5223" i="1" s="1"/>
  <c r="JP5224" i="1" s="1"/>
  <c r="JP5225" i="1" s="1"/>
  <c r="JP5226" i="1" s="1"/>
  <c r="JP5227" i="1" s="1"/>
  <c r="JP5228" i="1" s="1"/>
  <c r="JP5229" i="1" s="1"/>
  <c r="JP5230" i="1" s="1"/>
  <c r="JP5231" i="1" s="1"/>
  <c r="JP5232" i="1" s="1"/>
  <c r="JP5233" i="1" s="1"/>
  <c r="JP5234" i="1" s="1"/>
  <c r="JP5235" i="1" s="1"/>
  <c r="JP5236" i="1" s="1"/>
  <c r="JP5237" i="1" s="1"/>
  <c r="JP5238" i="1" s="1"/>
  <c r="JP5239" i="1" s="1"/>
  <c r="JP5240" i="1" s="1"/>
  <c r="JP5241" i="1" s="1"/>
  <c r="JP5242" i="1" s="1"/>
  <c r="JP5243" i="1" s="1"/>
  <c r="JP5244" i="1" s="1"/>
  <c r="JP5245" i="1" s="1"/>
  <c r="JP5246" i="1" s="1"/>
  <c r="JP5247" i="1" s="1"/>
  <c r="JP5248" i="1" s="1"/>
  <c r="JP5249" i="1" s="1"/>
  <c r="JP5250" i="1" s="1"/>
  <c r="JP5251" i="1" s="1"/>
  <c r="JP5252" i="1" s="1"/>
  <c r="JP5253" i="1" s="1"/>
  <c r="JP5254" i="1" s="1"/>
  <c r="JP5255" i="1" s="1"/>
  <c r="JP5256" i="1" s="1"/>
  <c r="JP5257" i="1" s="1"/>
  <c r="JP5258" i="1" s="1"/>
  <c r="JP5259" i="1" s="1"/>
  <c r="JP5260" i="1" s="1"/>
  <c r="JP5261" i="1" s="1"/>
  <c r="JP5262" i="1" s="1"/>
  <c r="JP5263" i="1" s="1"/>
  <c r="JP5264" i="1" s="1"/>
  <c r="JP5265" i="1" s="1"/>
  <c r="JP5266" i="1" s="1"/>
  <c r="JP5267" i="1" s="1"/>
  <c r="JP5268" i="1" s="1"/>
  <c r="JP5269" i="1" s="1"/>
  <c r="JP5270" i="1" s="1"/>
  <c r="JP5271" i="1" s="1"/>
  <c r="JP5272" i="1" s="1"/>
  <c r="JP5273" i="1" s="1"/>
  <c r="JP5274" i="1" s="1"/>
  <c r="JP5275" i="1" s="1"/>
  <c r="JP5276" i="1" s="1"/>
  <c r="JP5277" i="1" s="1"/>
  <c r="JP5278" i="1" s="1"/>
  <c r="JP5279" i="1" s="1"/>
  <c r="JP5280" i="1" s="1"/>
  <c r="JP5281" i="1" s="1"/>
  <c r="JP5282" i="1" s="1"/>
  <c r="JP5283" i="1" s="1"/>
  <c r="JP5284" i="1" s="1"/>
  <c r="JP5285" i="1" s="1"/>
  <c r="JP5286" i="1" s="1"/>
  <c r="JP5287" i="1" s="1"/>
  <c r="JP5288" i="1" s="1"/>
  <c r="JP5289" i="1" s="1"/>
  <c r="JP5290" i="1" s="1"/>
  <c r="JP5291" i="1" s="1"/>
  <c r="JP5292" i="1" s="1"/>
  <c r="JP5293" i="1" s="1"/>
  <c r="JP5294" i="1" s="1"/>
  <c r="JP5295" i="1" s="1"/>
  <c r="JP5296" i="1" s="1"/>
  <c r="JP5297" i="1" s="1"/>
  <c r="JP5298" i="1" s="1"/>
  <c r="JP5299" i="1" s="1"/>
  <c r="JP5300" i="1" s="1"/>
  <c r="JP5301" i="1" s="1"/>
  <c r="JP5302" i="1" s="1"/>
  <c r="JP5303" i="1" s="1"/>
  <c r="JP5304" i="1" s="1"/>
  <c r="JP5305" i="1" s="1"/>
  <c r="JP5306" i="1" s="1"/>
  <c r="JP5307" i="1" s="1"/>
  <c r="JP5308" i="1" s="1"/>
  <c r="JP5309" i="1" s="1"/>
  <c r="JP5310" i="1" s="1"/>
  <c r="JP5311" i="1" s="1"/>
  <c r="JP5312" i="1" s="1"/>
  <c r="JP5313" i="1" s="1"/>
  <c r="JP5314" i="1" s="1"/>
  <c r="JP5315" i="1" s="1"/>
  <c r="JP5316" i="1" s="1"/>
  <c r="JP5317" i="1" s="1"/>
  <c r="JP5318" i="1" s="1"/>
  <c r="JP5319" i="1" s="1"/>
  <c r="JP5320" i="1" s="1"/>
  <c r="JP5321" i="1" s="1"/>
  <c r="JP5322" i="1" s="1"/>
  <c r="JP5323" i="1" s="1"/>
  <c r="JP5324" i="1" s="1"/>
  <c r="JP5325" i="1" s="1"/>
  <c r="JP5326" i="1" s="1"/>
  <c r="JP5327" i="1" s="1"/>
  <c r="JP5328" i="1" s="1"/>
  <c r="JP5329" i="1" s="1"/>
  <c r="JP5330" i="1" s="1"/>
  <c r="JP5331" i="1" s="1"/>
  <c r="JP5332" i="1" s="1"/>
  <c r="JP5333" i="1" s="1"/>
  <c r="JP5334" i="1" s="1"/>
  <c r="JP5335" i="1" s="1"/>
  <c r="JP5336" i="1" s="1"/>
  <c r="JP5337" i="1" s="1"/>
  <c r="JP5338" i="1" s="1"/>
  <c r="JP5339" i="1" s="1"/>
  <c r="JP5340" i="1" s="1"/>
  <c r="JP5341" i="1" s="1"/>
  <c r="JP5342" i="1" s="1"/>
  <c r="JP5343" i="1" s="1"/>
  <c r="JP5344" i="1" s="1"/>
  <c r="JP5345" i="1" s="1"/>
  <c r="JP5346" i="1" s="1"/>
  <c r="JP5347" i="1" s="1"/>
  <c r="JP5348" i="1" s="1"/>
  <c r="JP5349" i="1" s="1"/>
  <c r="JP5350" i="1" s="1"/>
  <c r="JP5351" i="1" s="1"/>
  <c r="JP5352" i="1" s="1"/>
  <c r="JP5353" i="1" s="1"/>
  <c r="JP5354" i="1" s="1"/>
  <c r="JP5355" i="1" s="1"/>
  <c r="JP5356" i="1" s="1"/>
  <c r="JP5357" i="1" s="1"/>
  <c r="JP5358" i="1" s="1"/>
  <c r="JP5359" i="1" s="1"/>
  <c r="JP5360" i="1" s="1"/>
  <c r="JP5361" i="1" s="1"/>
  <c r="JP5362" i="1" s="1"/>
  <c r="JP5363" i="1" s="1"/>
  <c r="JP5364" i="1" s="1"/>
  <c r="JP5365" i="1" s="1"/>
  <c r="JP5366" i="1" s="1"/>
  <c r="JP5367" i="1" s="1"/>
  <c r="JP5368" i="1" s="1"/>
  <c r="JP5369" i="1" s="1"/>
  <c r="JP5370" i="1" s="1"/>
  <c r="JP5371" i="1" s="1"/>
  <c r="JP5372" i="1" s="1"/>
  <c r="JP5373" i="1" s="1"/>
  <c r="JP5374" i="1" s="1"/>
  <c r="JP5375" i="1" s="1"/>
  <c r="JP5376" i="1" s="1"/>
  <c r="JP5377" i="1" s="1"/>
  <c r="JP5378" i="1" s="1"/>
  <c r="JP5379" i="1" s="1"/>
  <c r="JP5380" i="1" s="1"/>
  <c r="JP5381" i="1" s="1"/>
  <c r="JP5382" i="1" s="1"/>
  <c r="JP5383" i="1" s="1"/>
  <c r="JP5384" i="1" s="1"/>
  <c r="JP5385" i="1" s="1"/>
  <c r="JP5386" i="1" s="1"/>
  <c r="JP5387" i="1" s="1"/>
  <c r="JP5388" i="1" s="1"/>
  <c r="JP5389" i="1" s="1"/>
  <c r="JP5390" i="1" s="1"/>
  <c r="JP5391" i="1" s="1"/>
  <c r="JP5392" i="1" s="1"/>
  <c r="JP5393" i="1" s="1"/>
  <c r="JP5394" i="1" s="1"/>
  <c r="JP5395" i="1" s="1"/>
  <c r="JP5396" i="1" s="1"/>
  <c r="JP5397" i="1" s="1"/>
  <c r="JP5398" i="1" s="1"/>
  <c r="JP5399" i="1" s="1"/>
  <c r="JP5400" i="1" s="1"/>
  <c r="JP5401" i="1" s="1"/>
  <c r="JP5402" i="1" s="1"/>
  <c r="JP5403" i="1" s="1"/>
  <c r="JP5404" i="1" s="1"/>
  <c r="JP5405" i="1" s="1"/>
  <c r="JP5406" i="1" s="1"/>
  <c r="JP5407" i="1" s="1"/>
  <c r="JP5408" i="1" s="1"/>
  <c r="JP5409" i="1" s="1"/>
  <c r="JP5410" i="1" s="1"/>
  <c r="JP5411" i="1" s="1"/>
  <c r="JP5412" i="1" s="1"/>
  <c r="JP5413" i="1" s="1"/>
  <c r="JP5414" i="1" s="1"/>
  <c r="JP5415" i="1" s="1"/>
  <c r="JP5416" i="1" s="1"/>
  <c r="JP5417" i="1" s="1"/>
  <c r="JP5418" i="1" s="1"/>
  <c r="JP5419" i="1" s="1"/>
  <c r="JP5420" i="1" s="1"/>
  <c r="JP5421" i="1" s="1"/>
  <c r="JP5422" i="1" s="1"/>
  <c r="JP5423" i="1" s="1"/>
  <c r="JP5424" i="1" s="1"/>
  <c r="JP5425" i="1" s="1"/>
  <c r="JP5426" i="1" s="1"/>
  <c r="JP5427" i="1" s="1"/>
  <c r="JP5428" i="1" s="1"/>
  <c r="JP5429" i="1" s="1"/>
  <c r="JP5430" i="1" s="1"/>
  <c r="JP5431" i="1" s="1"/>
  <c r="JP5432" i="1" s="1"/>
  <c r="JP5433" i="1" s="1"/>
  <c r="JP5434" i="1" s="1"/>
  <c r="JP5435" i="1" s="1"/>
  <c r="JP5436" i="1" s="1"/>
  <c r="JP5437" i="1" s="1"/>
  <c r="JP5438" i="1" s="1"/>
  <c r="JP5439" i="1" s="1"/>
  <c r="JP5440" i="1" s="1"/>
  <c r="JP5441" i="1" s="1"/>
  <c r="JP5442" i="1" s="1"/>
  <c r="JP5443" i="1" s="1"/>
  <c r="JP5444" i="1" s="1"/>
  <c r="JP5445" i="1" s="1"/>
  <c r="JP5446" i="1" s="1"/>
  <c r="JP5447" i="1" s="1"/>
  <c r="JP5448" i="1" s="1"/>
  <c r="JP5449" i="1" s="1"/>
  <c r="JP5450" i="1" s="1"/>
  <c r="JP5451" i="1" s="1"/>
  <c r="JP5452" i="1" s="1"/>
  <c r="JP5453" i="1" s="1"/>
  <c r="JP5454" i="1" s="1"/>
  <c r="JP5455" i="1" s="1"/>
  <c r="JP5456" i="1" s="1"/>
  <c r="JP5457" i="1" s="1"/>
  <c r="JP5458" i="1" s="1"/>
  <c r="JP5459" i="1" s="1"/>
  <c r="JP5460" i="1" s="1"/>
  <c r="JP5461" i="1" s="1"/>
  <c r="JP5462" i="1" s="1"/>
  <c r="JP5463" i="1" s="1"/>
  <c r="JP5464" i="1" s="1"/>
  <c r="JP5465" i="1" s="1"/>
  <c r="JP5466" i="1" s="1"/>
  <c r="JP5467" i="1" s="1"/>
  <c r="JP5468" i="1" s="1"/>
  <c r="JP5469" i="1" s="1"/>
  <c r="JP5470" i="1" s="1"/>
  <c r="JP5471" i="1" s="1"/>
  <c r="JP5472" i="1" s="1"/>
  <c r="JP5473" i="1" s="1"/>
  <c r="JP5474" i="1" s="1"/>
  <c r="JP5475" i="1" s="1"/>
  <c r="JP5476" i="1" s="1"/>
  <c r="JP5477" i="1" s="1"/>
  <c r="JP5478" i="1" s="1"/>
  <c r="JP5479" i="1" s="1"/>
  <c r="JP5480" i="1" s="1"/>
  <c r="JP5481" i="1" s="1"/>
  <c r="JP5482" i="1" s="1"/>
  <c r="JP5483" i="1" s="1"/>
  <c r="JP5484" i="1" s="1"/>
  <c r="JP5485" i="1" s="1"/>
  <c r="JP5486" i="1" s="1"/>
  <c r="JP5487" i="1" s="1"/>
  <c r="JP5488" i="1" s="1"/>
  <c r="JP5489" i="1" s="1"/>
  <c r="JP5490" i="1" s="1"/>
  <c r="JP5491" i="1" s="1"/>
  <c r="JP5492" i="1" s="1"/>
  <c r="JP5493" i="1" s="1"/>
  <c r="JP5494" i="1" s="1"/>
  <c r="JP5495" i="1" s="1"/>
  <c r="JP5496" i="1" s="1"/>
  <c r="JP5497" i="1" s="1"/>
  <c r="JP5498" i="1" s="1"/>
  <c r="JP5499" i="1" s="1"/>
  <c r="JP5500" i="1" s="1"/>
  <c r="JP5501" i="1" s="1"/>
  <c r="JP5502" i="1" s="1"/>
  <c r="JP5503" i="1" s="1"/>
  <c r="JP5504" i="1" s="1"/>
  <c r="JP5505" i="1" s="1"/>
  <c r="JP5506" i="1" s="1"/>
  <c r="JP5507" i="1" s="1"/>
  <c r="JP5508" i="1" s="1"/>
  <c r="JP5509" i="1" s="1"/>
  <c r="JP5510" i="1" s="1"/>
  <c r="JP5511" i="1" s="1"/>
  <c r="JP5512" i="1" s="1"/>
  <c r="JP5513" i="1" s="1"/>
  <c r="JP5514" i="1" s="1"/>
  <c r="JP5515" i="1" s="1"/>
  <c r="JP5516" i="1" s="1"/>
  <c r="JP5517" i="1" s="1"/>
  <c r="JP5518" i="1" s="1"/>
  <c r="JP5519" i="1" s="1"/>
  <c r="JP5520" i="1" s="1"/>
  <c r="JP5521" i="1" s="1"/>
  <c r="JP5522" i="1" s="1"/>
  <c r="JP5523" i="1" s="1"/>
  <c r="JP5524" i="1" s="1"/>
  <c r="JP5525" i="1" s="1"/>
  <c r="JP5526" i="1" s="1"/>
  <c r="JP5527" i="1" s="1"/>
  <c r="JP5528" i="1" s="1"/>
  <c r="JP5529" i="1" s="1"/>
  <c r="JP5530" i="1" s="1"/>
  <c r="JP5531" i="1" s="1"/>
  <c r="JP5532" i="1" s="1"/>
  <c r="JP5533" i="1" s="1"/>
  <c r="JP5534" i="1" s="1"/>
  <c r="JP5535" i="1" s="1"/>
  <c r="JP5536" i="1" s="1"/>
  <c r="JP5537" i="1" s="1"/>
  <c r="JP5538" i="1" s="1"/>
  <c r="JP5539" i="1" s="1"/>
  <c r="JP5540" i="1" s="1"/>
  <c r="JP5541" i="1" s="1"/>
  <c r="JP5542" i="1" s="1"/>
  <c r="JP5543" i="1" s="1"/>
  <c r="JP5544" i="1" s="1"/>
  <c r="JP5545" i="1" s="1"/>
  <c r="JP5546" i="1" s="1"/>
  <c r="JP5547" i="1" s="1"/>
  <c r="JP5548" i="1" s="1"/>
  <c r="JP5549" i="1" s="1"/>
  <c r="JP5550" i="1" s="1"/>
  <c r="JP5551" i="1" s="1"/>
  <c r="JP5552" i="1" s="1"/>
  <c r="JP5553" i="1" s="1"/>
  <c r="JP5554" i="1" s="1"/>
  <c r="JP5555" i="1" s="1"/>
  <c r="JP5556" i="1" s="1"/>
  <c r="JP5557" i="1" s="1"/>
  <c r="JP5558" i="1" s="1"/>
  <c r="JP5559" i="1" s="1"/>
  <c r="JP5560" i="1" s="1"/>
  <c r="JP5561" i="1" s="1"/>
  <c r="JP5562" i="1" s="1"/>
  <c r="JP5563" i="1" s="1"/>
  <c r="JP5564" i="1" s="1"/>
  <c r="JP5565" i="1" s="1"/>
  <c r="JP5566" i="1" s="1"/>
  <c r="JP5567" i="1" s="1"/>
  <c r="JP5568" i="1" s="1"/>
  <c r="JP5569" i="1" s="1"/>
  <c r="JP5570" i="1" s="1"/>
  <c r="JP5571" i="1" s="1"/>
  <c r="JP5572" i="1" s="1"/>
  <c r="JP5573" i="1" s="1"/>
  <c r="JP5574" i="1" s="1"/>
  <c r="JP5575" i="1" s="1"/>
  <c r="JP5576" i="1" s="1"/>
  <c r="JP5577" i="1" s="1"/>
  <c r="JP5578" i="1" s="1"/>
  <c r="JP5579" i="1" s="1"/>
  <c r="JP5580" i="1" s="1"/>
  <c r="JP5581" i="1" s="1"/>
  <c r="JP5582" i="1" s="1"/>
  <c r="JP5583" i="1" s="1"/>
  <c r="JP5584" i="1" s="1"/>
  <c r="JP5585" i="1" s="1"/>
  <c r="JP5586" i="1" s="1"/>
  <c r="JP5587" i="1" s="1"/>
  <c r="JP5588" i="1" s="1"/>
  <c r="JP5589" i="1" s="1"/>
  <c r="JP5590" i="1" s="1"/>
  <c r="JP5591" i="1" s="1"/>
  <c r="JP5592" i="1" s="1"/>
  <c r="JP5593" i="1" s="1"/>
  <c r="JP5594" i="1" s="1"/>
  <c r="JP5595" i="1" s="1"/>
  <c r="JP5596" i="1" s="1"/>
  <c r="JP5597" i="1" s="1"/>
  <c r="JP5598" i="1" s="1"/>
  <c r="JP5599" i="1" s="1"/>
  <c r="JP5600" i="1" s="1"/>
  <c r="JP5601" i="1" s="1"/>
  <c r="JP5602" i="1" s="1"/>
  <c r="JP5603" i="1" s="1"/>
  <c r="JP5604" i="1" s="1"/>
  <c r="JP5605" i="1" s="1"/>
  <c r="JP5606" i="1" s="1"/>
  <c r="JP5607" i="1" s="1"/>
  <c r="JP5608" i="1" s="1"/>
  <c r="JP5609" i="1" s="1"/>
  <c r="JP5610" i="1" s="1"/>
  <c r="JP5611" i="1" s="1"/>
  <c r="JP5612" i="1" s="1"/>
  <c r="JP5613" i="1" s="1"/>
  <c r="JP5614" i="1" s="1"/>
  <c r="JP5615" i="1" s="1"/>
  <c r="JP5616" i="1" s="1"/>
  <c r="JP5617" i="1" s="1"/>
  <c r="JP5618" i="1" s="1"/>
  <c r="JP5619" i="1" s="1"/>
  <c r="JP5620" i="1" s="1"/>
  <c r="JP5621" i="1" s="1"/>
  <c r="JP5622" i="1" s="1"/>
  <c r="JP5623" i="1" s="1"/>
  <c r="JP5624" i="1" s="1"/>
  <c r="JP5625" i="1" s="1"/>
  <c r="JP5626" i="1" s="1"/>
  <c r="JP5627" i="1" s="1"/>
  <c r="JP5628" i="1" s="1"/>
  <c r="JP5629" i="1" s="1"/>
  <c r="JP5630" i="1" s="1"/>
  <c r="JP5631" i="1" s="1"/>
  <c r="JP5632" i="1" s="1"/>
  <c r="JP5633" i="1" s="1"/>
  <c r="JP5634" i="1" s="1"/>
  <c r="JP5635" i="1" s="1"/>
  <c r="JP5636" i="1" s="1"/>
  <c r="JP5637" i="1" s="1"/>
  <c r="JP5638" i="1" s="1"/>
  <c r="JP5639" i="1" s="1"/>
  <c r="JP5640" i="1" s="1"/>
  <c r="JP5641" i="1" s="1"/>
  <c r="JP5642" i="1" s="1"/>
  <c r="JP5643" i="1" s="1"/>
  <c r="JP5644" i="1" s="1"/>
  <c r="JP5645" i="1" s="1"/>
  <c r="JP5646" i="1" s="1"/>
  <c r="JP5647" i="1" s="1"/>
  <c r="JP5648" i="1" s="1"/>
  <c r="JP5649" i="1" s="1"/>
  <c r="JP5650" i="1" s="1"/>
  <c r="JP5651" i="1" s="1"/>
  <c r="JP5652" i="1" s="1"/>
  <c r="JP5653" i="1" s="1"/>
  <c r="JP5654" i="1" s="1"/>
  <c r="JP5655" i="1" s="1"/>
  <c r="JP5656" i="1" s="1"/>
  <c r="JP5657" i="1" s="1"/>
  <c r="JP5658" i="1" s="1"/>
  <c r="JP5659" i="1" s="1"/>
  <c r="JP5660" i="1" s="1"/>
  <c r="JP5661" i="1" s="1"/>
  <c r="JP5662" i="1" s="1"/>
  <c r="JP5663" i="1" s="1"/>
  <c r="JP5664" i="1" s="1"/>
  <c r="JP5665" i="1" s="1"/>
  <c r="JP5666" i="1" s="1"/>
  <c r="JP5667" i="1" s="1"/>
  <c r="JP5668" i="1" s="1"/>
  <c r="JP5669" i="1" s="1"/>
  <c r="JP5670" i="1" s="1"/>
  <c r="JP5671" i="1" s="1"/>
  <c r="JP5672" i="1" s="1"/>
  <c r="JP5673" i="1" s="1"/>
  <c r="JP5674" i="1" s="1"/>
  <c r="JP5675" i="1" s="1"/>
  <c r="JP5676" i="1" s="1"/>
  <c r="JP5677" i="1" s="1"/>
  <c r="JP5678" i="1" s="1"/>
  <c r="JP5679" i="1" s="1"/>
  <c r="JP5680" i="1" s="1"/>
  <c r="JP5681" i="1" s="1"/>
  <c r="JP5682" i="1" s="1"/>
  <c r="JP5683" i="1" s="1"/>
  <c r="JP5684" i="1" s="1"/>
  <c r="JP5685" i="1" s="1"/>
  <c r="JP5686" i="1" s="1"/>
  <c r="JP5687" i="1" s="1"/>
  <c r="JP5688" i="1" s="1"/>
  <c r="JP5689" i="1" s="1"/>
  <c r="JP5690" i="1" s="1"/>
  <c r="JP5691" i="1" s="1"/>
  <c r="JP5692" i="1" s="1"/>
  <c r="JP5693" i="1" s="1"/>
  <c r="JP5694" i="1" s="1"/>
  <c r="JP5695" i="1" s="1"/>
  <c r="JP5696" i="1" s="1"/>
  <c r="JP5697" i="1" s="1"/>
  <c r="JP5698" i="1" s="1"/>
  <c r="JP5699" i="1" s="1"/>
  <c r="JP5700" i="1" s="1"/>
  <c r="JP5701" i="1" s="1"/>
  <c r="JP5702" i="1" s="1"/>
  <c r="JP5703" i="1" s="1"/>
  <c r="JP5704" i="1" s="1"/>
  <c r="JP5705" i="1" s="1"/>
  <c r="JP5706" i="1" s="1"/>
  <c r="JP5707" i="1" s="1"/>
  <c r="JP5708" i="1" s="1"/>
  <c r="JP5709" i="1" s="1"/>
  <c r="JP5710" i="1" s="1"/>
  <c r="JP5711" i="1" s="1"/>
  <c r="JP5712" i="1" s="1"/>
  <c r="JP5713" i="1" s="1"/>
  <c r="JP5714" i="1" s="1"/>
  <c r="JP5715" i="1" s="1"/>
  <c r="L13" i="1"/>
  <c r="L14" i="1"/>
  <c r="L15" i="1"/>
  <c r="L16" i="1"/>
  <c r="L17" i="1"/>
  <c r="L18" i="1"/>
  <c r="L19" i="1"/>
  <c r="L20" i="1"/>
  <c r="L21" i="1"/>
  <c r="L22" i="1"/>
  <c r="L23" i="1"/>
  <c r="L12" i="1"/>
  <c r="L10" i="1"/>
  <c r="E83" i="1"/>
  <c r="E82" i="1"/>
  <c r="B88" i="1"/>
  <c r="I275" i="1" s="1"/>
  <c r="I276" i="1" s="1"/>
  <c r="BR710" i="1" l="1"/>
  <c r="BV709" i="1"/>
  <c r="BT709" i="1"/>
  <c r="DN708" i="1"/>
  <c r="DP707" i="1"/>
  <c r="DR707" i="1"/>
  <c r="CX710" i="1"/>
  <c r="DB709" i="1"/>
  <c r="CZ709" i="1"/>
  <c r="CH707" i="1"/>
  <c r="CL706" i="1"/>
  <c r="CJ706" i="1"/>
  <c r="I221" i="1"/>
  <c r="I164" i="1"/>
  <c r="I248" i="1"/>
  <c r="B626" i="1"/>
  <c r="AE768" i="1"/>
  <c r="H406" i="1" s="1"/>
  <c r="E406" i="1" s="1"/>
  <c r="AE773" i="1"/>
  <c r="AE775" i="1"/>
  <c r="AE785" i="1"/>
  <c r="AE781" i="1"/>
  <c r="AE779" i="1"/>
  <c r="AE780" i="1"/>
  <c r="AE776" i="1"/>
  <c r="AE774" i="1"/>
  <c r="AE782" i="1"/>
  <c r="AE786" i="1"/>
  <c r="AE784" i="1"/>
  <c r="AE772" i="1"/>
  <c r="AE778" i="1"/>
  <c r="AE770" i="1"/>
  <c r="AE769" i="1"/>
  <c r="AE787" i="1"/>
  <c r="AE771" i="1"/>
  <c r="AE777" i="1"/>
  <c r="AE783" i="1"/>
  <c r="JQ716" i="1"/>
  <c r="JQ717" i="1"/>
  <c r="D88" i="1" a="1"/>
  <c r="D88" i="1" s="1"/>
  <c r="BR711" i="1" l="1"/>
  <c r="BV710" i="1"/>
  <c r="BT710" i="1"/>
  <c r="DR708" i="1"/>
  <c r="DN709" i="1"/>
  <c r="DP708" i="1"/>
  <c r="CX711" i="1"/>
  <c r="DB710" i="1"/>
  <c r="CZ710" i="1"/>
  <c r="CH708" i="1"/>
  <c r="CL707" i="1"/>
  <c r="CJ707" i="1"/>
  <c r="JS716" i="1"/>
  <c r="JS717" i="1"/>
  <c r="H422" i="1"/>
  <c r="E422" i="1" s="1"/>
  <c r="AF784" i="1"/>
  <c r="I422" i="1" s="1"/>
  <c r="AF786" i="1"/>
  <c r="I424" i="1" s="1"/>
  <c r="H424" i="1"/>
  <c r="E424" i="1" s="1"/>
  <c r="AF782" i="1"/>
  <c r="I420" i="1" s="1"/>
  <c r="H420" i="1"/>
  <c r="E420" i="1" s="1"/>
  <c r="AF774" i="1"/>
  <c r="I412" i="1" s="1"/>
  <c r="H412" i="1"/>
  <c r="E412" i="1" s="1"/>
  <c r="AF776" i="1"/>
  <c r="I414" i="1" s="1"/>
  <c r="H414" i="1"/>
  <c r="E414" i="1" s="1"/>
  <c r="H415" i="1"/>
  <c r="E415" i="1" s="1"/>
  <c r="AF777" i="1"/>
  <c r="I415" i="1" s="1"/>
  <c r="H409" i="1"/>
  <c r="E409" i="1" s="1"/>
  <c r="AF771" i="1"/>
  <c r="I409" i="1" s="1"/>
  <c r="H425" i="1"/>
  <c r="E425" i="1" s="1"/>
  <c r="AF787" i="1"/>
  <c r="I425" i="1" s="1"/>
  <c r="AF781" i="1"/>
  <c r="I419" i="1" s="1"/>
  <c r="H419" i="1"/>
  <c r="E419" i="1" s="1"/>
  <c r="H408" i="1"/>
  <c r="E408" i="1" s="1"/>
  <c r="AF770" i="1"/>
  <c r="I408" i="1" s="1"/>
  <c r="AF775" i="1"/>
  <c r="I413" i="1" s="1"/>
  <c r="H413" i="1"/>
  <c r="E413" i="1" s="1"/>
  <c r="AF783" i="1"/>
  <c r="I421" i="1" s="1"/>
  <c r="H421" i="1"/>
  <c r="E421" i="1" s="1"/>
  <c r="H418" i="1"/>
  <c r="E418" i="1" s="1"/>
  <c r="AF780" i="1"/>
  <c r="I418" i="1" s="1"/>
  <c r="H417" i="1"/>
  <c r="E417" i="1" s="1"/>
  <c r="AF779" i="1"/>
  <c r="I417" i="1" s="1"/>
  <c r="H407" i="1"/>
  <c r="E407" i="1" s="1"/>
  <c r="AF769" i="1"/>
  <c r="I407" i="1" s="1"/>
  <c r="AF785" i="1"/>
  <c r="I423" i="1" s="1"/>
  <c r="H423" i="1"/>
  <c r="E423" i="1" s="1"/>
  <c r="AF778" i="1"/>
  <c r="I416" i="1" s="1"/>
  <c r="H416" i="1"/>
  <c r="E416" i="1" s="1"/>
  <c r="AF773" i="1"/>
  <c r="I411" i="1" s="1"/>
  <c r="H411" i="1"/>
  <c r="E411" i="1" s="1"/>
  <c r="AF772" i="1"/>
  <c r="I410" i="1" s="1"/>
  <c r="H410" i="1"/>
  <c r="E410" i="1" s="1"/>
  <c r="JR715" i="1"/>
  <c r="JR716" i="1"/>
  <c r="JQ718" i="1"/>
  <c r="I249" i="1"/>
  <c r="I222" i="1"/>
  <c r="I194" i="1"/>
  <c r="I195" i="1" s="1"/>
  <c r="I165" i="1"/>
  <c r="BR712" i="1" l="1"/>
  <c r="BT711" i="1"/>
  <c r="BV711" i="1"/>
  <c r="DN710" i="1"/>
  <c r="DR709" i="1"/>
  <c r="DP709" i="1"/>
  <c r="DB711" i="1"/>
  <c r="CX712" i="1"/>
  <c r="CZ711" i="1"/>
  <c r="CH709" i="1"/>
  <c r="CJ708" i="1"/>
  <c r="CL708" i="1"/>
  <c r="JS718" i="1"/>
  <c r="JR717" i="1"/>
  <c r="JQ719" i="1"/>
  <c r="HE712" i="1"/>
  <c r="BV712" i="1" l="1"/>
  <c r="BT712" i="1"/>
  <c r="BX693" i="1" s="1"/>
  <c r="DN711" i="1"/>
  <c r="DP710" i="1"/>
  <c r="DR710" i="1"/>
  <c r="DB712" i="1"/>
  <c r="CZ712" i="1"/>
  <c r="DD693" i="1" s="1"/>
  <c r="CH710" i="1"/>
  <c r="CL709" i="1"/>
  <c r="CJ709" i="1"/>
  <c r="JS719" i="1"/>
  <c r="JQ720" i="1"/>
  <c r="JR718" i="1"/>
  <c r="C39" i="1"/>
  <c r="C35" i="1"/>
  <c r="DR711" i="1" l="1"/>
  <c r="DN712" i="1"/>
  <c r="DP711" i="1"/>
  <c r="CH711" i="1"/>
  <c r="CJ710" i="1"/>
  <c r="CL710" i="1"/>
  <c r="JS720" i="1"/>
  <c r="JQ721" i="1"/>
  <c r="JR719" i="1"/>
  <c r="II712" i="1"/>
  <c r="IE706" i="1" s="1"/>
  <c r="HV712" i="1"/>
  <c r="HR706" i="1" s="1"/>
  <c r="D553" i="1"/>
  <c r="F553" i="1"/>
  <c r="IW716" i="1"/>
  <c r="IW715" i="1"/>
  <c r="IW711" i="1"/>
  <c r="B96" i="1"/>
  <c r="B627" i="1" s="1"/>
  <c r="B95" i="1"/>
  <c r="DR712" i="1" l="1"/>
  <c r="DP712" i="1"/>
  <c r="DT693" i="1" s="1"/>
  <c r="CH712" i="1"/>
  <c r="CJ711" i="1"/>
  <c r="CL711" i="1"/>
  <c r="F575" i="1"/>
  <c r="F578" i="1" s="1"/>
  <c r="F574" i="1"/>
  <c r="F577" i="1" s="1"/>
  <c r="JS721" i="1"/>
  <c r="D574" i="1"/>
  <c r="D577" i="1" s="1"/>
  <c r="D575" i="1"/>
  <c r="D578" i="1" s="1"/>
  <c r="JQ722" i="1"/>
  <c r="JR720" i="1"/>
  <c r="IW717" i="1"/>
  <c r="B97" i="1"/>
  <c r="CL712" i="1" l="1"/>
  <c r="CJ712" i="1"/>
  <c r="CN693" i="1" s="1"/>
  <c r="JS722" i="1"/>
  <c r="JR721" i="1"/>
  <c r="JQ723" i="1"/>
  <c r="D588" i="1"/>
  <c r="D47" i="1" s="1"/>
  <c r="D587" i="1"/>
  <c r="C47" i="1" s="1"/>
  <c r="F587" i="1"/>
  <c r="F588" i="1"/>
  <c r="JS723" i="1" l="1"/>
  <c r="JQ724" i="1"/>
  <c r="JR722" i="1"/>
  <c r="JS724" i="1" l="1"/>
  <c r="JR723" i="1"/>
  <c r="JQ725" i="1"/>
  <c r="JS725" i="1" l="1"/>
  <c r="JQ726" i="1"/>
  <c r="JR724" i="1"/>
  <c r="JR725" i="1" l="1"/>
  <c r="JS726" i="1"/>
  <c r="JQ727" i="1"/>
  <c r="IJ716" i="1"/>
  <c r="IJ715" i="1"/>
  <c r="HW716" i="1"/>
  <c r="HW715" i="1"/>
  <c r="HA706" i="1"/>
  <c r="HF716" i="1"/>
  <c r="HF715" i="1"/>
  <c r="C553" i="1"/>
  <c r="C575" i="1" s="1"/>
  <c r="JS727" i="1" l="1"/>
  <c r="C578" i="1"/>
  <c r="C574" i="1"/>
  <c r="JR726" i="1"/>
  <c r="JQ728" i="1"/>
  <c r="IJ717" i="1"/>
  <c r="HF717" i="1"/>
  <c r="HW717" i="1"/>
  <c r="JS728" i="1" l="1"/>
  <c r="JQ729" i="1"/>
  <c r="JR727" i="1"/>
  <c r="C577" i="1"/>
  <c r="C587" i="1"/>
  <c r="C46" i="1" s="1"/>
  <c r="JS729" i="1" l="1"/>
  <c r="JR728" i="1"/>
  <c r="JQ730" i="1"/>
  <c r="BY696" i="1" l="1"/>
  <c r="BY698" i="1" s="1"/>
  <c r="C41" i="1" s="1"/>
  <c r="DE696" i="1"/>
  <c r="DE698" i="1" s="1"/>
  <c r="E41" i="1" s="1"/>
  <c r="JS730" i="1"/>
  <c r="JQ731" i="1"/>
  <c r="JR729" i="1"/>
  <c r="C588" i="1"/>
  <c r="D46" i="1" s="1"/>
  <c r="JS731" i="1" l="1"/>
  <c r="JR730" i="1"/>
  <c r="JQ732" i="1"/>
  <c r="DU696" i="1" l="1"/>
  <c r="DU698" i="1" s="1"/>
  <c r="JS732" i="1"/>
  <c r="JQ733" i="1"/>
  <c r="JR731" i="1"/>
  <c r="CO696" i="1" l="1"/>
  <c r="CO698" i="1" s="1"/>
  <c r="D41" i="1" s="1"/>
  <c r="JS733" i="1"/>
  <c r="JQ734" i="1"/>
  <c r="JR732" i="1"/>
  <c r="JS734" i="1" l="1"/>
  <c r="JR733" i="1"/>
  <c r="JQ735" i="1"/>
  <c r="JS735" i="1" l="1"/>
  <c r="JQ736" i="1"/>
  <c r="JR734" i="1"/>
  <c r="JS736" i="1" l="1"/>
  <c r="JR735" i="1"/>
  <c r="JQ737" i="1"/>
  <c r="JS737" i="1" l="1"/>
  <c r="JQ738" i="1"/>
  <c r="JR736" i="1"/>
  <c r="JS738" i="1" l="1"/>
  <c r="JR737" i="1"/>
  <c r="JQ739" i="1"/>
  <c r="JS739" i="1" l="1"/>
  <c r="JR738" i="1"/>
  <c r="JQ740" i="1"/>
  <c r="JS740" i="1" l="1"/>
  <c r="JR739" i="1"/>
  <c r="JQ741" i="1"/>
  <c r="JS741" i="1" l="1"/>
  <c r="JR740" i="1"/>
  <c r="JQ742" i="1"/>
  <c r="JS742" i="1" l="1"/>
  <c r="JQ743" i="1"/>
  <c r="JR741" i="1"/>
  <c r="JS743" i="1" l="1"/>
  <c r="JR742" i="1"/>
  <c r="JQ744" i="1"/>
  <c r="JS744" i="1" l="1"/>
  <c r="JQ745" i="1"/>
  <c r="JR743" i="1"/>
  <c r="JS745" i="1" l="1"/>
  <c r="JQ746" i="1"/>
  <c r="JR744" i="1"/>
  <c r="JS746" i="1" l="1"/>
  <c r="JR745" i="1"/>
  <c r="JQ747" i="1"/>
  <c r="JS747" i="1" l="1"/>
  <c r="JR746" i="1"/>
  <c r="JQ748" i="1"/>
  <c r="JS748" i="1" l="1"/>
  <c r="JR747" i="1"/>
  <c r="JQ749" i="1"/>
  <c r="JS749" i="1" l="1"/>
  <c r="JQ750" i="1"/>
  <c r="JR748" i="1"/>
  <c r="JS750" i="1" l="1"/>
  <c r="JR749" i="1"/>
  <c r="JQ751" i="1"/>
  <c r="JS751" i="1" l="1"/>
  <c r="JR750" i="1"/>
  <c r="JQ752" i="1"/>
  <c r="JS752" i="1" l="1"/>
  <c r="JR751" i="1"/>
  <c r="JQ753" i="1"/>
  <c r="JS753" i="1" l="1"/>
  <c r="JR752" i="1"/>
  <c r="JQ754" i="1"/>
  <c r="JS754" i="1" l="1"/>
  <c r="JQ755" i="1"/>
  <c r="JR753" i="1"/>
  <c r="JS755" i="1" l="1"/>
  <c r="JQ756" i="1"/>
  <c r="JR754" i="1"/>
  <c r="JS756" i="1" l="1"/>
  <c r="JQ757" i="1"/>
  <c r="JR755" i="1"/>
  <c r="JS757" i="1" l="1"/>
  <c r="JQ758" i="1"/>
  <c r="JR756" i="1"/>
  <c r="JS758" i="1" l="1"/>
  <c r="JR757" i="1"/>
  <c r="JQ759" i="1"/>
  <c r="JS759" i="1" l="1"/>
  <c r="JQ760" i="1"/>
  <c r="JR758" i="1"/>
  <c r="JS760" i="1" l="1"/>
  <c r="JQ761" i="1"/>
  <c r="JR759" i="1"/>
  <c r="JS761" i="1" l="1"/>
  <c r="JQ762" i="1"/>
  <c r="JR760" i="1"/>
  <c r="JS762" i="1" l="1"/>
  <c r="JQ763" i="1"/>
  <c r="JR761" i="1"/>
  <c r="JS763" i="1" l="1"/>
  <c r="JR762" i="1"/>
  <c r="JQ764" i="1"/>
  <c r="JS764" i="1" l="1"/>
  <c r="JQ765" i="1"/>
  <c r="JR763" i="1"/>
  <c r="JS765" i="1" l="1"/>
  <c r="JR764" i="1"/>
  <c r="JQ766" i="1"/>
  <c r="JS766" i="1" l="1"/>
  <c r="JR765" i="1"/>
  <c r="JQ767" i="1"/>
  <c r="JS767" i="1" l="1"/>
  <c r="JR766" i="1"/>
  <c r="JQ768" i="1"/>
  <c r="JS768" i="1" l="1"/>
  <c r="JR767" i="1"/>
  <c r="JQ769" i="1"/>
  <c r="JS769" i="1" l="1"/>
  <c r="JQ770" i="1"/>
  <c r="JR768" i="1"/>
  <c r="JS770" i="1" l="1"/>
  <c r="JR769" i="1"/>
  <c r="JQ771" i="1"/>
  <c r="JS771" i="1" l="1"/>
  <c r="JR770" i="1"/>
  <c r="JQ772" i="1"/>
  <c r="JS772" i="1" l="1"/>
  <c r="JR771" i="1"/>
  <c r="JQ773" i="1"/>
  <c r="JS773" i="1" l="1"/>
  <c r="JR772" i="1"/>
  <c r="JQ774" i="1"/>
  <c r="JS774" i="1" l="1"/>
  <c r="JR773" i="1"/>
  <c r="JQ775" i="1"/>
  <c r="JS775" i="1" l="1"/>
  <c r="JR774" i="1"/>
  <c r="JQ776" i="1"/>
  <c r="JS776" i="1" l="1"/>
  <c r="JR775" i="1"/>
  <c r="JQ777" i="1"/>
  <c r="JS777" i="1" l="1"/>
  <c r="JR776" i="1"/>
  <c r="JQ778" i="1"/>
  <c r="JS778" i="1" l="1"/>
  <c r="JQ779" i="1"/>
  <c r="JR777" i="1"/>
  <c r="JS779" i="1" l="1"/>
  <c r="JR778" i="1"/>
  <c r="JQ780" i="1"/>
  <c r="JS780" i="1" l="1"/>
  <c r="JR779" i="1"/>
  <c r="JQ781" i="1"/>
  <c r="JS781" i="1" l="1"/>
  <c r="JR780" i="1"/>
  <c r="JQ782" i="1"/>
  <c r="JS782" i="1" l="1"/>
  <c r="JR781" i="1"/>
  <c r="JQ783" i="1"/>
  <c r="JS783" i="1" l="1"/>
  <c r="JQ784" i="1"/>
  <c r="JR782" i="1"/>
  <c r="JS784" i="1" l="1"/>
  <c r="JR783" i="1"/>
  <c r="JQ785" i="1"/>
  <c r="JS785" i="1" l="1"/>
  <c r="JQ786" i="1"/>
  <c r="JR784" i="1"/>
  <c r="JS786" i="1" l="1"/>
  <c r="JR785" i="1"/>
  <c r="JQ787" i="1"/>
  <c r="JS787" i="1" l="1"/>
  <c r="JQ788" i="1"/>
  <c r="JR786" i="1"/>
  <c r="JS788" i="1" l="1"/>
  <c r="JR787" i="1"/>
  <c r="JQ789" i="1"/>
  <c r="JS789" i="1" l="1"/>
  <c r="JR788" i="1"/>
  <c r="JQ790" i="1"/>
  <c r="JS790" i="1" l="1"/>
  <c r="JQ791" i="1"/>
  <c r="JR789" i="1"/>
  <c r="JS791" i="1" l="1"/>
  <c r="JR790" i="1"/>
  <c r="JQ792" i="1"/>
  <c r="JS792" i="1" l="1"/>
  <c r="JR791" i="1"/>
  <c r="JQ793" i="1"/>
  <c r="JS793" i="1" l="1"/>
  <c r="JQ794" i="1"/>
  <c r="JR792" i="1"/>
  <c r="JS794" i="1" l="1"/>
  <c r="JR793" i="1"/>
  <c r="JQ795" i="1"/>
  <c r="JS795" i="1" l="1"/>
  <c r="JR794" i="1"/>
  <c r="JQ796" i="1"/>
  <c r="JS796" i="1" l="1"/>
  <c r="JR795" i="1"/>
  <c r="JQ797" i="1"/>
  <c r="JS797" i="1" l="1"/>
  <c r="JQ798" i="1"/>
  <c r="JR796" i="1"/>
  <c r="JS798" i="1" l="1"/>
  <c r="JR797" i="1"/>
  <c r="JQ799" i="1"/>
  <c r="JS799" i="1" l="1"/>
  <c r="JR798" i="1"/>
  <c r="JQ800" i="1"/>
  <c r="JS800" i="1" l="1"/>
  <c r="JQ801" i="1"/>
  <c r="JR799" i="1"/>
  <c r="JS801" i="1" l="1"/>
  <c r="JR800" i="1"/>
  <c r="JQ802" i="1"/>
  <c r="JS802" i="1" l="1"/>
  <c r="JR801" i="1"/>
  <c r="JQ803" i="1"/>
  <c r="JS803" i="1" l="1"/>
  <c r="JR802" i="1"/>
  <c r="JQ804" i="1"/>
  <c r="JS804" i="1" l="1"/>
  <c r="JR803" i="1"/>
  <c r="JQ805" i="1"/>
  <c r="JS805" i="1" l="1"/>
  <c r="JR804" i="1"/>
  <c r="JQ806" i="1"/>
  <c r="JS806" i="1" l="1"/>
  <c r="JR805" i="1"/>
  <c r="JQ807" i="1"/>
  <c r="JS807" i="1" l="1"/>
  <c r="JR806" i="1"/>
  <c r="JQ808" i="1"/>
  <c r="JS808" i="1" l="1"/>
  <c r="JR807" i="1"/>
  <c r="JQ809" i="1"/>
  <c r="JS809" i="1" l="1"/>
  <c r="JR808" i="1"/>
  <c r="JQ810" i="1"/>
  <c r="JS810" i="1" l="1"/>
  <c r="JR809" i="1"/>
  <c r="JQ811" i="1"/>
  <c r="JS811" i="1" l="1"/>
  <c r="JR810" i="1"/>
  <c r="JQ812" i="1"/>
  <c r="JS812" i="1" l="1"/>
  <c r="JR811" i="1"/>
  <c r="JQ813" i="1"/>
  <c r="JS813" i="1" l="1"/>
  <c r="JR812" i="1"/>
  <c r="JQ814" i="1"/>
  <c r="JS814" i="1" l="1"/>
  <c r="JR813" i="1"/>
  <c r="JQ815" i="1"/>
  <c r="JS815" i="1" l="1"/>
  <c r="JR814" i="1"/>
  <c r="JQ816" i="1"/>
  <c r="JS816" i="1" l="1"/>
  <c r="JQ817" i="1"/>
  <c r="JR815" i="1"/>
  <c r="JS817" i="1" l="1"/>
  <c r="JQ818" i="1"/>
  <c r="JR816" i="1"/>
  <c r="JS818" i="1" l="1"/>
  <c r="JR817" i="1"/>
  <c r="JQ819" i="1"/>
  <c r="JS819" i="1" l="1"/>
  <c r="JR818" i="1"/>
  <c r="JQ820" i="1"/>
  <c r="JS820" i="1" l="1"/>
  <c r="JR819" i="1"/>
  <c r="JQ821" i="1"/>
  <c r="JS821" i="1" l="1"/>
  <c r="JR820" i="1"/>
  <c r="JQ822" i="1"/>
  <c r="JS822" i="1" l="1"/>
  <c r="JR821" i="1"/>
  <c r="JQ823" i="1"/>
  <c r="JS823" i="1" l="1"/>
  <c r="JR822" i="1"/>
  <c r="JQ824" i="1"/>
  <c r="JS824" i="1" l="1"/>
  <c r="JQ825" i="1"/>
  <c r="JR823" i="1"/>
  <c r="JS825" i="1" l="1"/>
  <c r="JR824" i="1"/>
  <c r="JQ826" i="1"/>
  <c r="JS826" i="1" l="1"/>
  <c r="JR825" i="1"/>
  <c r="JQ827" i="1"/>
  <c r="JS827" i="1" l="1"/>
  <c r="JR826" i="1"/>
  <c r="JQ828" i="1"/>
  <c r="JS828" i="1" l="1"/>
  <c r="JR827" i="1"/>
  <c r="JQ829" i="1"/>
  <c r="JS829" i="1" l="1"/>
  <c r="JQ830" i="1"/>
  <c r="JR828" i="1"/>
  <c r="JS830" i="1" l="1"/>
  <c r="JR829" i="1"/>
  <c r="JQ831" i="1"/>
  <c r="JS831" i="1" l="1"/>
  <c r="JR830" i="1"/>
  <c r="JQ832" i="1"/>
  <c r="JS832" i="1" l="1"/>
  <c r="JR831" i="1"/>
  <c r="JQ833" i="1"/>
  <c r="JS833" i="1" l="1"/>
  <c r="JR832" i="1"/>
  <c r="JQ834" i="1"/>
  <c r="JS834" i="1" l="1"/>
  <c r="JR833" i="1"/>
  <c r="JQ835" i="1"/>
  <c r="JS835" i="1" l="1"/>
  <c r="JR834" i="1"/>
  <c r="JQ836" i="1"/>
  <c r="JS836" i="1" l="1"/>
  <c r="JR835" i="1"/>
  <c r="JQ837" i="1"/>
  <c r="JS837" i="1" l="1"/>
  <c r="JR836" i="1"/>
  <c r="JQ838" i="1"/>
  <c r="JS838" i="1" l="1"/>
  <c r="JR837" i="1"/>
  <c r="JQ839" i="1"/>
  <c r="JS839" i="1" l="1"/>
  <c r="JR838" i="1"/>
  <c r="JQ840" i="1"/>
  <c r="JS840" i="1" l="1"/>
  <c r="JR839" i="1"/>
  <c r="JQ841" i="1"/>
  <c r="JS841" i="1" l="1"/>
  <c r="JR840" i="1"/>
  <c r="JQ842" i="1"/>
  <c r="JS842" i="1" l="1"/>
  <c r="JR841" i="1"/>
  <c r="JQ843" i="1"/>
  <c r="JS843" i="1" l="1"/>
  <c r="JR842" i="1"/>
  <c r="JQ844" i="1"/>
  <c r="JS844" i="1" l="1"/>
  <c r="JR843" i="1"/>
  <c r="JQ845" i="1"/>
  <c r="JS845" i="1" l="1"/>
  <c r="JR844" i="1"/>
  <c r="JQ846" i="1"/>
  <c r="JS846" i="1" l="1"/>
  <c r="JR845" i="1"/>
  <c r="JQ847" i="1"/>
  <c r="JS847" i="1" l="1"/>
  <c r="JR846" i="1"/>
  <c r="JQ848" i="1"/>
  <c r="JS848" i="1" l="1"/>
  <c r="JR847" i="1"/>
  <c r="JQ849" i="1"/>
  <c r="JS849" i="1" l="1"/>
  <c r="JQ850" i="1"/>
  <c r="JR848" i="1"/>
  <c r="JS850" i="1" l="1"/>
  <c r="JR849" i="1"/>
  <c r="JQ851" i="1"/>
  <c r="JS851" i="1" l="1"/>
  <c r="JR850" i="1"/>
  <c r="JQ852" i="1"/>
  <c r="JS852" i="1" l="1"/>
  <c r="JR851" i="1"/>
  <c r="JQ853" i="1"/>
  <c r="JS853" i="1" l="1"/>
  <c r="JQ854" i="1"/>
  <c r="JR852" i="1"/>
  <c r="JS854" i="1" l="1"/>
  <c r="JR853" i="1"/>
  <c r="JQ855" i="1"/>
  <c r="JS855" i="1" l="1"/>
  <c r="JR854" i="1"/>
  <c r="JQ856" i="1"/>
  <c r="JS856" i="1" l="1"/>
  <c r="JR855" i="1"/>
  <c r="JQ857" i="1"/>
  <c r="JS857" i="1" l="1"/>
  <c r="JR856" i="1"/>
  <c r="JQ858" i="1"/>
  <c r="JS858" i="1" l="1"/>
  <c r="JR857" i="1"/>
  <c r="JQ859" i="1"/>
  <c r="JS859" i="1" l="1"/>
  <c r="JR858" i="1"/>
  <c r="JQ860" i="1"/>
  <c r="JS860" i="1" l="1"/>
  <c r="JR859" i="1"/>
  <c r="JQ861" i="1"/>
  <c r="JS861" i="1" l="1"/>
  <c r="JR860" i="1"/>
  <c r="JQ862" i="1"/>
  <c r="JS862" i="1" l="1"/>
  <c r="JR861" i="1"/>
  <c r="JQ863" i="1"/>
  <c r="JS863" i="1" l="1"/>
  <c r="JR862" i="1"/>
  <c r="JQ864" i="1"/>
  <c r="JS864" i="1" l="1"/>
  <c r="JR863" i="1"/>
  <c r="JQ865" i="1"/>
  <c r="JS865" i="1" l="1"/>
  <c r="JQ866" i="1"/>
  <c r="JR864" i="1"/>
  <c r="JR865" i="1" l="1"/>
  <c r="JS866" i="1"/>
  <c r="JQ867" i="1"/>
  <c r="JS867" i="1" l="1"/>
  <c r="JR866" i="1"/>
  <c r="JQ868" i="1"/>
  <c r="JS868" i="1" l="1"/>
  <c r="JR867" i="1"/>
  <c r="JQ869" i="1"/>
  <c r="JS869" i="1" l="1"/>
  <c r="JR868" i="1"/>
  <c r="JQ870" i="1"/>
  <c r="JS870" i="1" l="1"/>
  <c r="JR869" i="1"/>
  <c r="JQ871" i="1"/>
  <c r="JS871" i="1" l="1"/>
  <c r="JQ872" i="1"/>
  <c r="JR870" i="1"/>
  <c r="JS872" i="1" l="1"/>
  <c r="JR871" i="1"/>
  <c r="JQ873" i="1"/>
  <c r="JS873" i="1" l="1"/>
  <c r="JR872" i="1"/>
  <c r="JQ874" i="1"/>
  <c r="JS874" i="1" l="1"/>
  <c r="JR873" i="1"/>
  <c r="JQ875" i="1"/>
  <c r="JS875" i="1" l="1"/>
  <c r="JQ876" i="1"/>
  <c r="JR874" i="1"/>
  <c r="JS876" i="1" l="1"/>
  <c r="JR875" i="1"/>
  <c r="JQ877" i="1"/>
  <c r="JS877" i="1" l="1"/>
  <c r="JR876" i="1"/>
  <c r="JQ878" i="1"/>
  <c r="JS878" i="1" l="1"/>
  <c r="JR877" i="1"/>
  <c r="JQ879" i="1"/>
  <c r="JS879" i="1" l="1"/>
  <c r="JR878" i="1"/>
  <c r="JQ880" i="1"/>
  <c r="JS880" i="1" l="1"/>
  <c r="JR879" i="1"/>
  <c r="JQ881" i="1"/>
  <c r="JS881" i="1" l="1"/>
  <c r="JR880" i="1"/>
  <c r="JQ882" i="1"/>
  <c r="JS882" i="1" l="1"/>
  <c r="JR881" i="1"/>
  <c r="JQ883" i="1"/>
  <c r="JS883" i="1" l="1"/>
  <c r="JR882" i="1"/>
  <c r="JQ884" i="1"/>
  <c r="JS884" i="1" l="1"/>
  <c r="JR883" i="1"/>
  <c r="JQ885" i="1"/>
  <c r="JS885" i="1" l="1"/>
  <c r="JR884" i="1"/>
  <c r="JQ886" i="1"/>
  <c r="JS886" i="1" l="1"/>
  <c r="JR885" i="1"/>
  <c r="JQ887" i="1"/>
  <c r="JS887" i="1" l="1"/>
  <c r="JQ888" i="1"/>
  <c r="JR886" i="1"/>
  <c r="JS888" i="1" l="1"/>
  <c r="JR887" i="1"/>
  <c r="JQ889" i="1"/>
  <c r="JS889" i="1" l="1"/>
  <c r="JR888" i="1"/>
  <c r="JQ890" i="1"/>
  <c r="JS890" i="1" l="1"/>
  <c r="JR889" i="1"/>
  <c r="JQ891" i="1"/>
  <c r="JS891" i="1" l="1"/>
  <c r="JQ892" i="1"/>
  <c r="JR890" i="1"/>
  <c r="JS892" i="1" l="1"/>
  <c r="JQ893" i="1"/>
  <c r="JR891" i="1"/>
  <c r="JS893" i="1" l="1"/>
  <c r="JR892" i="1"/>
  <c r="JQ894" i="1"/>
  <c r="JS894" i="1" l="1"/>
  <c r="JR893" i="1"/>
  <c r="JQ895" i="1"/>
  <c r="JS895" i="1" l="1"/>
  <c r="JQ896" i="1"/>
  <c r="JR894" i="1"/>
  <c r="JS896" i="1" l="1"/>
  <c r="JQ897" i="1"/>
  <c r="JR895" i="1"/>
  <c r="JS897" i="1" l="1"/>
  <c r="JR896" i="1"/>
  <c r="JQ898" i="1"/>
  <c r="JS898" i="1" l="1"/>
  <c r="JR897" i="1"/>
  <c r="JQ899" i="1"/>
  <c r="JS899" i="1" l="1"/>
  <c r="JR898" i="1"/>
  <c r="JQ900" i="1"/>
  <c r="JS900" i="1" l="1"/>
  <c r="JQ901" i="1"/>
  <c r="JR899" i="1"/>
  <c r="JS901" i="1" l="1"/>
  <c r="JQ902" i="1"/>
  <c r="JR900" i="1"/>
  <c r="JS902" i="1" l="1"/>
  <c r="JR901" i="1"/>
  <c r="JQ903" i="1"/>
  <c r="JS903" i="1" l="1"/>
  <c r="JQ904" i="1"/>
  <c r="JR902" i="1"/>
  <c r="JS904" i="1" l="1"/>
  <c r="JR903" i="1"/>
  <c r="JQ905" i="1"/>
  <c r="JS905" i="1" l="1"/>
  <c r="JR904" i="1"/>
  <c r="JQ906" i="1"/>
  <c r="JS906" i="1" l="1"/>
  <c r="JR905" i="1"/>
  <c r="JQ907" i="1"/>
  <c r="JS907" i="1" l="1"/>
  <c r="JR906" i="1"/>
  <c r="JQ908" i="1"/>
  <c r="JS908" i="1" l="1"/>
  <c r="JR907" i="1"/>
  <c r="JQ909" i="1"/>
  <c r="JS909" i="1" l="1"/>
  <c r="JR908" i="1"/>
  <c r="JQ910" i="1"/>
  <c r="JS910" i="1" l="1"/>
  <c r="JQ911" i="1"/>
  <c r="JR909" i="1"/>
  <c r="JR910" i="1" l="1"/>
  <c r="JS911" i="1"/>
  <c r="JQ912" i="1"/>
  <c r="JS912" i="1" l="1"/>
  <c r="JQ913" i="1"/>
  <c r="JR911" i="1"/>
  <c r="JS913" i="1" l="1"/>
  <c r="JQ914" i="1"/>
  <c r="JR912" i="1"/>
  <c r="JS914" i="1" l="1"/>
  <c r="JQ915" i="1"/>
  <c r="JR913" i="1"/>
  <c r="JS915" i="1" l="1"/>
  <c r="JR914" i="1"/>
  <c r="JQ916" i="1"/>
  <c r="JS916" i="1" l="1"/>
  <c r="JR915" i="1"/>
  <c r="JQ917" i="1"/>
  <c r="JS917" i="1" l="1"/>
  <c r="JR916" i="1"/>
  <c r="JQ918" i="1"/>
  <c r="JS918" i="1" l="1"/>
  <c r="JR917" i="1"/>
  <c r="JQ919" i="1"/>
  <c r="JS919" i="1" l="1"/>
  <c r="JR918" i="1"/>
  <c r="JQ920" i="1"/>
  <c r="JS920" i="1" l="1"/>
  <c r="JQ921" i="1"/>
  <c r="JR919" i="1"/>
  <c r="JS921" i="1" l="1"/>
  <c r="JR920" i="1"/>
  <c r="JQ922" i="1"/>
  <c r="JS922" i="1" l="1"/>
  <c r="JR921" i="1"/>
  <c r="JQ923" i="1"/>
  <c r="JS923" i="1" l="1"/>
  <c r="JR922" i="1"/>
  <c r="JQ924" i="1"/>
  <c r="JS924" i="1" l="1"/>
  <c r="JR923" i="1"/>
  <c r="JQ925" i="1"/>
  <c r="JS925" i="1" l="1"/>
  <c r="JQ926" i="1"/>
  <c r="JR924" i="1"/>
  <c r="JR925" i="1" l="1"/>
  <c r="JS926" i="1"/>
  <c r="JQ927" i="1"/>
  <c r="JS927" i="1" l="1"/>
  <c r="JR926" i="1"/>
  <c r="JQ928" i="1"/>
  <c r="JR927" i="1" l="1"/>
  <c r="JS928" i="1"/>
  <c r="JQ929" i="1"/>
  <c r="JS929" i="1" l="1"/>
  <c r="JR928" i="1"/>
  <c r="JQ930" i="1"/>
  <c r="JS930" i="1" l="1"/>
  <c r="JQ931" i="1"/>
  <c r="JR929" i="1"/>
  <c r="JR930" i="1" l="1"/>
  <c r="JS931" i="1"/>
  <c r="JQ932" i="1"/>
  <c r="JS932" i="1" l="1"/>
  <c r="JQ933" i="1"/>
  <c r="JR931" i="1"/>
  <c r="JR932" i="1" l="1"/>
  <c r="JS933" i="1"/>
  <c r="JQ934" i="1"/>
  <c r="JS934" i="1" l="1"/>
  <c r="JQ935" i="1"/>
  <c r="JR933" i="1"/>
  <c r="JR934" i="1" l="1"/>
  <c r="JS935" i="1"/>
  <c r="JQ936" i="1"/>
  <c r="JS936" i="1" l="1"/>
  <c r="JR935" i="1"/>
  <c r="JQ937" i="1"/>
  <c r="JS937" i="1" l="1"/>
  <c r="JQ938" i="1"/>
  <c r="JR936" i="1"/>
  <c r="JR937" i="1" l="1"/>
  <c r="JS938" i="1"/>
  <c r="JQ939" i="1"/>
  <c r="JS939" i="1" l="1"/>
  <c r="JR938" i="1"/>
  <c r="JQ940" i="1"/>
  <c r="JS940" i="1" l="1"/>
  <c r="JR939" i="1"/>
  <c r="JQ941" i="1"/>
  <c r="JS941" i="1" l="1"/>
  <c r="JR940" i="1"/>
  <c r="JQ942" i="1"/>
  <c r="JR941" i="1" l="1"/>
  <c r="JS942" i="1"/>
  <c r="JQ943" i="1"/>
  <c r="JS943" i="1" l="1"/>
  <c r="JR942" i="1"/>
  <c r="JQ944" i="1"/>
  <c r="JS944" i="1" l="1"/>
  <c r="JQ945" i="1"/>
  <c r="JR943" i="1"/>
  <c r="JR944" i="1" l="1"/>
  <c r="JS945" i="1"/>
  <c r="JQ946" i="1"/>
  <c r="JS946" i="1" l="1"/>
  <c r="JQ947" i="1"/>
  <c r="JR945" i="1"/>
  <c r="JS947" i="1" l="1"/>
  <c r="JR946" i="1"/>
  <c r="JQ948" i="1"/>
  <c r="JS948" i="1" l="1"/>
  <c r="JQ949" i="1"/>
  <c r="JR947" i="1"/>
  <c r="JS949" i="1" l="1"/>
  <c r="JQ950" i="1"/>
  <c r="JR948" i="1"/>
  <c r="JS950" i="1" l="1"/>
  <c r="JR949" i="1"/>
  <c r="JQ951" i="1"/>
  <c r="JS951" i="1" l="1"/>
  <c r="JQ952" i="1"/>
  <c r="JR950" i="1"/>
  <c r="JR951" i="1" l="1"/>
  <c r="JS952" i="1"/>
  <c r="JQ953" i="1"/>
  <c r="JS953" i="1" l="1"/>
  <c r="JQ954" i="1"/>
  <c r="JR952" i="1"/>
  <c r="JR953" i="1" l="1"/>
  <c r="JS954" i="1"/>
  <c r="JQ955" i="1"/>
  <c r="JR954" i="1" l="1"/>
  <c r="JS955" i="1"/>
  <c r="JQ956" i="1"/>
  <c r="JS956" i="1" l="1"/>
  <c r="JQ957" i="1"/>
  <c r="JR955" i="1"/>
  <c r="JR956" i="1" l="1"/>
  <c r="JS957" i="1"/>
  <c r="JQ958" i="1"/>
  <c r="JS958" i="1" l="1"/>
  <c r="JQ959" i="1"/>
  <c r="JR957" i="1"/>
  <c r="JS959" i="1" l="1"/>
  <c r="JR958" i="1"/>
  <c r="JQ960" i="1"/>
  <c r="JS960" i="1" l="1"/>
  <c r="JQ961" i="1"/>
  <c r="JR959" i="1"/>
  <c r="JS961" i="1" l="1"/>
  <c r="JQ962" i="1"/>
  <c r="JR960" i="1"/>
  <c r="JR961" i="1" l="1"/>
  <c r="JS962" i="1"/>
  <c r="JQ963" i="1"/>
  <c r="JS963" i="1" l="1"/>
  <c r="JQ964" i="1"/>
  <c r="JR962" i="1"/>
  <c r="JR963" i="1" l="1"/>
  <c r="JS964" i="1"/>
  <c r="JQ965" i="1"/>
  <c r="JS965" i="1" l="1"/>
  <c r="JQ966" i="1"/>
  <c r="JR964" i="1"/>
  <c r="JR965" i="1" l="1"/>
  <c r="JS966" i="1"/>
  <c r="JQ967" i="1"/>
  <c r="JR966" i="1" l="1"/>
  <c r="JS967" i="1"/>
  <c r="JQ968" i="1"/>
  <c r="JS968" i="1" l="1"/>
  <c r="JR967" i="1"/>
  <c r="JQ969" i="1"/>
  <c r="JR968" i="1" l="1"/>
  <c r="JS969" i="1"/>
  <c r="JQ970" i="1"/>
  <c r="JS970" i="1" l="1"/>
  <c r="JQ971" i="1"/>
  <c r="JR969" i="1"/>
  <c r="JS971" i="1" l="1"/>
  <c r="JR970" i="1"/>
  <c r="JQ972" i="1"/>
  <c r="JS972" i="1" l="1"/>
  <c r="JQ973" i="1"/>
  <c r="JR971" i="1"/>
  <c r="JS973" i="1" l="1"/>
  <c r="JQ974" i="1"/>
  <c r="JR972" i="1"/>
  <c r="JR973" i="1" l="1"/>
  <c r="JS974" i="1"/>
  <c r="JQ975" i="1"/>
  <c r="JS975" i="1" l="1"/>
  <c r="JQ976" i="1"/>
  <c r="JR974" i="1"/>
  <c r="JR975" i="1" l="1"/>
  <c r="JS976" i="1"/>
  <c r="JQ977" i="1"/>
  <c r="JS977" i="1" l="1"/>
  <c r="JQ978" i="1"/>
  <c r="JR976" i="1"/>
  <c r="JR977" i="1" l="1"/>
  <c r="JS978" i="1"/>
  <c r="JQ979" i="1"/>
  <c r="JR978" i="1" l="1"/>
  <c r="JS979" i="1"/>
  <c r="JQ980" i="1"/>
  <c r="JS980" i="1" l="1"/>
  <c r="JQ981" i="1"/>
  <c r="JR979" i="1"/>
  <c r="JS981" i="1" l="1"/>
  <c r="JR980" i="1"/>
  <c r="JQ982" i="1"/>
  <c r="JS982" i="1" l="1"/>
  <c r="JQ983" i="1"/>
  <c r="JR981" i="1"/>
  <c r="JS983" i="1" l="1"/>
  <c r="JR982" i="1"/>
  <c r="JQ984" i="1"/>
  <c r="JS984" i="1" l="1"/>
  <c r="JQ985" i="1"/>
  <c r="JR983" i="1"/>
  <c r="JS985" i="1" l="1"/>
  <c r="JQ986" i="1"/>
  <c r="JR984" i="1"/>
  <c r="JR985" i="1" l="1"/>
  <c r="JS986" i="1"/>
  <c r="JQ987" i="1"/>
  <c r="JS987" i="1" l="1"/>
  <c r="JQ988" i="1"/>
  <c r="JR986" i="1"/>
  <c r="JR987" i="1" l="1"/>
  <c r="JS988" i="1"/>
  <c r="JQ989" i="1"/>
  <c r="JS989" i="1" l="1"/>
  <c r="JQ990" i="1"/>
  <c r="JR988" i="1"/>
  <c r="JR989" i="1" l="1"/>
  <c r="JS990" i="1"/>
  <c r="JQ991" i="1"/>
  <c r="JR990" i="1" l="1"/>
  <c r="JS991" i="1"/>
  <c r="JQ992" i="1"/>
  <c r="JS992" i="1" l="1"/>
  <c r="JQ993" i="1"/>
  <c r="JR991" i="1"/>
  <c r="JR992" i="1" l="1"/>
  <c r="JS993" i="1"/>
  <c r="JQ994" i="1"/>
  <c r="JS994" i="1" l="1"/>
  <c r="JQ995" i="1"/>
  <c r="JR993" i="1"/>
  <c r="JR994" i="1" l="1"/>
  <c r="JS995" i="1"/>
  <c r="JQ996" i="1"/>
  <c r="JS996" i="1" l="1"/>
  <c r="JQ997" i="1"/>
  <c r="JR995" i="1"/>
  <c r="JS997" i="1" l="1"/>
  <c r="JQ998" i="1"/>
  <c r="JR996" i="1"/>
  <c r="JS998" i="1" l="1"/>
  <c r="JR997" i="1"/>
  <c r="JQ999" i="1"/>
  <c r="JS999" i="1" l="1"/>
  <c r="JQ1000" i="1"/>
  <c r="JR998" i="1"/>
  <c r="JR999" i="1" l="1"/>
  <c r="JS1000" i="1"/>
  <c r="JQ1001" i="1"/>
  <c r="JS1001" i="1" l="1"/>
  <c r="JQ1002" i="1"/>
  <c r="JR1000" i="1"/>
  <c r="JS1002" i="1" l="1"/>
  <c r="JR1001" i="1"/>
  <c r="JQ1003" i="1"/>
  <c r="JR1002" i="1" l="1"/>
  <c r="JS1003" i="1"/>
  <c r="JQ1004" i="1"/>
  <c r="JS1004" i="1" l="1"/>
  <c r="JQ1005" i="1"/>
  <c r="JR1003" i="1"/>
  <c r="JS1005" i="1" l="1"/>
  <c r="JR1004" i="1"/>
  <c r="JQ1006" i="1"/>
  <c r="JS1006" i="1" l="1"/>
  <c r="JQ1007" i="1"/>
  <c r="JR1005" i="1"/>
  <c r="JR1006" i="1" l="1"/>
  <c r="JS1007" i="1"/>
  <c r="JQ1008" i="1"/>
  <c r="JS1008" i="1" l="1"/>
  <c r="JQ1009" i="1"/>
  <c r="JR1007" i="1"/>
  <c r="JS1009" i="1" l="1"/>
  <c r="JQ1010" i="1"/>
  <c r="JR1008" i="1"/>
  <c r="JR1009" i="1" l="1"/>
  <c r="JS1010" i="1"/>
  <c r="JQ1011" i="1"/>
  <c r="JS1011" i="1" l="1"/>
  <c r="JQ1012" i="1"/>
  <c r="JR1010" i="1"/>
  <c r="JS1012" i="1" l="1"/>
  <c r="JR1011" i="1"/>
  <c r="JQ1013" i="1"/>
  <c r="JS1013" i="1" l="1"/>
  <c r="JQ1014" i="1"/>
  <c r="JR1012" i="1"/>
  <c r="JS1014" i="1" l="1"/>
  <c r="JR1013" i="1"/>
  <c r="JQ1015" i="1"/>
  <c r="JS1015" i="1" l="1"/>
  <c r="JR1014" i="1"/>
  <c r="JQ1016" i="1"/>
  <c r="JS1016" i="1" l="1"/>
  <c r="JQ1017" i="1"/>
  <c r="JR1015" i="1"/>
  <c r="JS1017" i="1" l="1"/>
  <c r="JR1016" i="1"/>
  <c r="JQ1018" i="1"/>
  <c r="JS1018" i="1" l="1"/>
  <c r="JQ1019" i="1"/>
  <c r="JR1017" i="1"/>
  <c r="JS1019" i="1" l="1"/>
  <c r="JR1018" i="1"/>
  <c r="JQ1020" i="1"/>
  <c r="JS1020" i="1" l="1"/>
  <c r="JQ1021" i="1"/>
  <c r="JR1019" i="1"/>
  <c r="JS1021" i="1" l="1"/>
  <c r="JQ1022" i="1"/>
  <c r="JR1020" i="1"/>
  <c r="JS1022" i="1" l="1"/>
  <c r="JR1021" i="1"/>
  <c r="JQ1023" i="1"/>
  <c r="JS1023" i="1" l="1"/>
  <c r="JQ1024" i="1"/>
  <c r="JR1022" i="1"/>
  <c r="JS1024" i="1" l="1"/>
  <c r="JR1023" i="1"/>
  <c r="JQ1025" i="1"/>
  <c r="JS1025" i="1" l="1"/>
  <c r="JQ1026" i="1"/>
  <c r="JR1024" i="1"/>
  <c r="JS1026" i="1" l="1"/>
  <c r="JR1025" i="1"/>
  <c r="JQ1027" i="1"/>
  <c r="JS1027" i="1" l="1"/>
  <c r="JR1026" i="1"/>
  <c r="JQ1028" i="1"/>
  <c r="JS1028" i="1" l="1"/>
  <c r="JQ1029" i="1"/>
  <c r="JR1027" i="1"/>
  <c r="JS1029" i="1" l="1"/>
  <c r="JR1028" i="1"/>
  <c r="JQ1030" i="1"/>
  <c r="JS1030" i="1" l="1"/>
  <c r="JQ1031" i="1"/>
  <c r="JR1029" i="1"/>
  <c r="JS1031" i="1" l="1"/>
  <c r="JR1030" i="1"/>
  <c r="JQ1032" i="1"/>
  <c r="JS1032" i="1" l="1"/>
  <c r="JQ1033" i="1"/>
  <c r="JR1031" i="1"/>
  <c r="JS1033" i="1" l="1"/>
  <c r="JQ1034" i="1"/>
  <c r="JR1032" i="1"/>
  <c r="JS1034" i="1" l="1"/>
  <c r="JR1033" i="1"/>
  <c r="JQ1035" i="1"/>
  <c r="JS1035" i="1" l="1"/>
  <c r="JQ1036" i="1"/>
  <c r="JR1034" i="1"/>
  <c r="JS1036" i="1" l="1"/>
  <c r="JR1035" i="1"/>
  <c r="JQ1037" i="1"/>
  <c r="JS1037" i="1" l="1"/>
  <c r="JQ1038" i="1"/>
  <c r="JR1036" i="1"/>
  <c r="JS1038" i="1" l="1"/>
  <c r="JR1037" i="1"/>
  <c r="JQ1039" i="1"/>
  <c r="JS1039" i="1" l="1"/>
  <c r="JR1038" i="1"/>
  <c r="JQ1040" i="1"/>
  <c r="JS1040" i="1" l="1"/>
  <c r="JQ1041" i="1"/>
  <c r="JR1039" i="1"/>
  <c r="JS1041" i="1" l="1"/>
  <c r="JR1040" i="1"/>
  <c r="JQ1042" i="1"/>
  <c r="JS1042" i="1" l="1"/>
  <c r="JQ1043" i="1"/>
  <c r="JR1041" i="1"/>
  <c r="JS1043" i="1" l="1"/>
  <c r="JR1042" i="1"/>
  <c r="JQ1044" i="1"/>
  <c r="JS1044" i="1" l="1"/>
  <c r="JQ1045" i="1"/>
  <c r="JR1043" i="1"/>
  <c r="JS1045" i="1" l="1"/>
  <c r="JQ1046" i="1"/>
  <c r="JR1044" i="1"/>
  <c r="JS1046" i="1" l="1"/>
  <c r="JR1045" i="1"/>
  <c r="JQ1047" i="1"/>
  <c r="JS1047" i="1" l="1"/>
  <c r="JQ1048" i="1"/>
  <c r="JR1046" i="1"/>
  <c r="JS1048" i="1" l="1"/>
  <c r="JR1047" i="1"/>
  <c r="JQ1049" i="1"/>
  <c r="JS1049" i="1" l="1"/>
  <c r="JQ1050" i="1"/>
  <c r="JR1048" i="1"/>
  <c r="JS1050" i="1" l="1"/>
  <c r="JR1049" i="1"/>
  <c r="JQ1051" i="1"/>
  <c r="JS1051" i="1" l="1"/>
  <c r="JR1050" i="1"/>
  <c r="JQ1052" i="1"/>
  <c r="JS1052" i="1" l="1"/>
  <c r="JQ1053" i="1"/>
  <c r="JR1051" i="1"/>
  <c r="JS1053" i="1" l="1"/>
  <c r="JR1052" i="1"/>
  <c r="JQ1054" i="1"/>
  <c r="JS1054" i="1" l="1"/>
  <c r="JQ1055" i="1"/>
  <c r="JR1053" i="1"/>
  <c r="JR1054" i="1" l="1"/>
  <c r="JS1055" i="1"/>
  <c r="JQ1056" i="1"/>
  <c r="JS1056" i="1" l="1"/>
  <c r="JQ1057" i="1"/>
  <c r="JR1055" i="1"/>
  <c r="JS1057" i="1" l="1"/>
  <c r="JQ1058" i="1"/>
  <c r="JR1056" i="1"/>
  <c r="JS1058" i="1" l="1"/>
  <c r="JR1057" i="1"/>
  <c r="JQ1059" i="1"/>
  <c r="JS1059" i="1" l="1"/>
  <c r="JQ1060" i="1"/>
  <c r="JR1058" i="1"/>
  <c r="JS1060" i="1" l="1"/>
  <c r="JR1059" i="1"/>
  <c r="JQ1061" i="1"/>
  <c r="JS1061" i="1" l="1"/>
  <c r="JQ1062" i="1"/>
  <c r="JR1060" i="1"/>
  <c r="JS1062" i="1" l="1"/>
  <c r="JR1061" i="1"/>
  <c r="JQ1063" i="1"/>
  <c r="JS1063" i="1" l="1"/>
  <c r="JR1062" i="1"/>
  <c r="JQ1064" i="1"/>
  <c r="JS1064" i="1" l="1"/>
  <c r="JQ1065" i="1"/>
  <c r="JR1063" i="1"/>
  <c r="JS1065" i="1" l="1"/>
  <c r="JR1064" i="1"/>
  <c r="JQ1066" i="1"/>
  <c r="JS1066" i="1" l="1"/>
  <c r="JQ1067" i="1"/>
  <c r="JR1065" i="1"/>
  <c r="JS1067" i="1" l="1"/>
  <c r="JR1066" i="1"/>
  <c r="JQ1068" i="1"/>
  <c r="JS1068" i="1" l="1"/>
  <c r="JQ1069" i="1"/>
  <c r="JR1067" i="1"/>
  <c r="JS1069" i="1" l="1"/>
  <c r="JQ1070" i="1"/>
  <c r="JR1068" i="1"/>
  <c r="JS1070" i="1" l="1"/>
  <c r="JR1069" i="1"/>
  <c r="JQ1071" i="1"/>
  <c r="JS1071" i="1" l="1"/>
  <c r="JQ1072" i="1"/>
  <c r="JR1070" i="1"/>
  <c r="JS1072" i="1" l="1"/>
  <c r="JR1071" i="1"/>
  <c r="JQ1073" i="1"/>
  <c r="JS1073" i="1" l="1"/>
  <c r="JQ1074" i="1"/>
  <c r="JR1072" i="1"/>
  <c r="JS1074" i="1" l="1"/>
  <c r="JR1073" i="1"/>
  <c r="JQ1075" i="1"/>
  <c r="JS1075" i="1" l="1"/>
  <c r="JR1074" i="1"/>
  <c r="JQ1076" i="1"/>
  <c r="JS1076" i="1" l="1"/>
  <c r="JQ1077" i="1"/>
  <c r="JR1075" i="1"/>
  <c r="JS1077" i="1" l="1"/>
  <c r="JR1076" i="1"/>
  <c r="JQ1078" i="1"/>
  <c r="JS1078" i="1" l="1"/>
  <c r="JQ1079" i="1"/>
  <c r="JR1077" i="1"/>
  <c r="JS1079" i="1" l="1"/>
  <c r="JR1078" i="1"/>
  <c r="JQ1080" i="1"/>
  <c r="JS1080" i="1" l="1"/>
  <c r="JQ1081" i="1"/>
  <c r="JR1079" i="1"/>
  <c r="JS1081" i="1" l="1"/>
  <c r="JR1080" i="1"/>
  <c r="JQ1082" i="1"/>
  <c r="JS1082" i="1" l="1"/>
  <c r="JR1081" i="1"/>
  <c r="JQ1083" i="1"/>
  <c r="JS1083" i="1" l="1"/>
  <c r="JQ1084" i="1"/>
  <c r="JR1082" i="1"/>
  <c r="JS1084" i="1" l="1"/>
  <c r="JR1083" i="1"/>
  <c r="JQ1085" i="1"/>
  <c r="JS1085" i="1" l="1"/>
  <c r="JQ1086" i="1"/>
  <c r="JR1084" i="1"/>
  <c r="JS1086" i="1" l="1"/>
  <c r="JR1085" i="1"/>
  <c r="JQ1087" i="1"/>
  <c r="JS1087" i="1" l="1"/>
  <c r="JR1086" i="1"/>
  <c r="JQ1088" i="1"/>
  <c r="JS1088" i="1" l="1"/>
  <c r="JQ1089" i="1"/>
  <c r="JR1087" i="1"/>
  <c r="JS1089" i="1" l="1"/>
  <c r="JR1088" i="1"/>
  <c r="JQ1090" i="1"/>
  <c r="JS1090" i="1" l="1"/>
  <c r="JQ1091" i="1"/>
  <c r="JR1089" i="1"/>
  <c r="JS1091" i="1" l="1"/>
  <c r="JR1090" i="1"/>
  <c r="JQ1092" i="1"/>
  <c r="JS1092" i="1" l="1"/>
  <c r="JQ1093" i="1"/>
  <c r="JR1091" i="1"/>
  <c r="JS1093" i="1" l="1"/>
  <c r="JQ1094" i="1"/>
  <c r="JR1092" i="1"/>
  <c r="JS1094" i="1" l="1"/>
  <c r="JR1093" i="1"/>
  <c r="JQ1095" i="1"/>
  <c r="JS1095" i="1" l="1"/>
  <c r="JQ1096" i="1"/>
  <c r="JR1094" i="1"/>
  <c r="JS1096" i="1" l="1"/>
  <c r="JR1095" i="1"/>
  <c r="JQ1097" i="1"/>
  <c r="JS1097" i="1" l="1"/>
  <c r="JQ1098" i="1"/>
  <c r="JR1096" i="1"/>
  <c r="JS1098" i="1" l="1"/>
  <c r="JR1097" i="1"/>
  <c r="JQ1099" i="1"/>
  <c r="JS1099" i="1" l="1"/>
  <c r="JR1098" i="1"/>
  <c r="JQ1100" i="1"/>
  <c r="JS1100" i="1" l="1"/>
  <c r="JQ1101" i="1"/>
  <c r="JR1099" i="1"/>
  <c r="JS1101" i="1" l="1"/>
  <c r="JR1100" i="1"/>
  <c r="JQ1102" i="1"/>
  <c r="JS1102" i="1" l="1"/>
  <c r="JQ1103" i="1"/>
  <c r="JR1101" i="1"/>
  <c r="JS1103" i="1" l="1"/>
  <c r="JR1102" i="1"/>
  <c r="JQ1104" i="1"/>
  <c r="JS1104" i="1" l="1"/>
  <c r="JQ1105" i="1"/>
  <c r="JR1103" i="1"/>
  <c r="JS1105" i="1" l="1"/>
  <c r="JQ1106" i="1"/>
  <c r="JR1104" i="1"/>
  <c r="JS1106" i="1" l="1"/>
  <c r="JR1105" i="1"/>
  <c r="JQ1107" i="1"/>
  <c r="JS1107" i="1" l="1"/>
  <c r="JQ1108" i="1"/>
  <c r="JR1106" i="1"/>
  <c r="JS1108" i="1" l="1"/>
  <c r="JR1107" i="1"/>
  <c r="JQ1109" i="1"/>
  <c r="JS1109" i="1" l="1"/>
  <c r="JQ1110" i="1"/>
  <c r="JR1108" i="1"/>
  <c r="JS1110" i="1" l="1"/>
  <c r="JR1109" i="1"/>
  <c r="JQ1111" i="1"/>
  <c r="JS1111" i="1" l="1"/>
  <c r="JR1110" i="1"/>
  <c r="JQ1112" i="1"/>
  <c r="JS1112" i="1" l="1"/>
  <c r="JQ1113" i="1"/>
  <c r="JR1111" i="1"/>
  <c r="JS1113" i="1" l="1"/>
  <c r="JR1112" i="1"/>
  <c r="JQ1114" i="1"/>
  <c r="JS1114" i="1" l="1"/>
  <c r="JQ1115" i="1"/>
  <c r="JR1113" i="1"/>
  <c r="JS1115" i="1" l="1"/>
  <c r="JR1114" i="1"/>
  <c r="JQ1116" i="1"/>
  <c r="JS1116" i="1" l="1"/>
  <c r="JQ1117" i="1"/>
  <c r="JR1115" i="1"/>
  <c r="JS1117" i="1" l="1"/>
  <c r="JQ1118" i="1"/>
  <c r="JR1116" i="1"/>
  <c r="JS1118" i="1" l="1"/>
  <c r="JR1117" i="1"/>
  <c r="JQ1119" i="1"/>
  <c r="JS1119" i="1" l="1"/>
  <c r="JQ1120" i="1"/>
  <c r="JR1118" i="1"/>
  <c r="JS1120" i="1" l="1"/>
  <c r="JR1119" i="1"/>
  <c r="JQ1121" i="1"/>
  <c r="JS1121" i="1" l="1"/>
  <c r="JQ1122" i="1"/>
  <c r="JR1120" i="1"/>
  <c r="JS1122" i="1" l="1"/>
  <c r="JR1121" i="1"/>
  <c r="JQ1123" i="1"/>
  <c r="JS1123" i="1" l="1"/>
  <c r="JR1122" i="1"/>
  <c r="JQ1124" i="1"/>
  <c r="JS1124" i="1" l="1"/>
  <c r="JQ1125" i="1"/>
  <c r="JR1123" i="1"/>
  <c r="JS1125" i="1" l="1"/>
  <c r="JR1124" i="1"/>
  <c r="JQ1126" i="1"/>
  <c r="JS1126" i="1" l="1"/>
  <c r="JQ1127" i="1"/>
  <c r="JR1125" i="1"/>
  <c r="JS1127" i="1" l="1"/>
  <c r="JR1126" i="1"/>
  <c r="JQ1128" i="1"/>
  <c r="JS1128" i="1" l="1"/>
  <c r="JQ1129" i="1"/>
  <c r="JR1127" i="1"/>
  <c r="JS1129" i="1" l="1"/>
  <c r="JQ1130" i="1"/>
  <c r="JR1128" i="1"/>
  <c r="JS1130" i="1" l="1"/>
  <c r="JR1129" i="1"/>
  <c r="JQ1131" i="1"/>
  <c r="JS1131" i="1" l="1"/>
  <c r="JQ1132" i="1"/>
  <c r="JR1130" i="1"/>
  <c r="JS1132" i="1" l="1"/>
  <c r="JR1131" i="1"/>
  <c r="JQ1133" i="1"/>
  <c r="JS1133" i="1" l="1"/>
  <c r="JQ1134" i="1"/>
  <c r="JR1132" i="1"/>
  <c r="JS1134" i="1" l="1"/>
  <c r="JR1133" i="1"/>
  <c r="JQ1135" i="1"/>
  <c r="JS1135" i="1" l="1"/>
  <c r="JR1134" i="1"/>
  <c r="JQ1136" i="1"/>
  <c r="JS1136" i="1" l="1"/>
  <c r="JQ1137" i="1"/>
  <c r="JR1135" i="1"/>
  <c r="JS1137" i="1" l="1"/>
  <c r="JR1136" i="1"/>
  <c r="JQ1138" i="1"/>
  <c r="JS1138" i="1" l="1"/>
  <c r="JQ1139" i="1"/>
  <c r="JR1137" i="1"/>
  <c r="JS1139" i="1" l="1"/>
  <c r="JR1138" i="1"/>
  <c r="JQ1140" i="1"/>
  <c r="JS1140" i="1" l="1"/>
  <c r="JQ1141" i="1"/>
  <c r="JR1139" i="1"/>
  <c r="JS1141" i="1" l="1"/>
  <c r="JQ1142" i="1"/>
  <c r="JR1140" i="1"/>
  <c r="JS1142" i="1" l="1"/>
  <c r="JR1141" i="1"/>
  <c r="JQ1143" i="1"/>
  <c r="JS1143" i="1" l="1"/>
  <c r="JQ1144" i="1"/>
  <c r="JR1142" i="1"/>
  <c r="JS1144" i="1" l="1"/>
  <c r="JR1143" i="1"/>
  <c r="JQ1145" i="1"/>
  <c r="JS1145" i="1" l="1"/>
  <c r="JQ1146" i="1"/>
  <c r="JR1144" i="1"/>
  <c r="JS1146" i="1" l="1"/>
  <c r="JR1145" i="1"/>
  <c r="JQ1147" i="1"/>
  <c r="JS1147" i="1" l="1"/>
  <c r="JR1146" i="1"/>
  <c r="JQ1148" i="1"/>
  <c r="JS1148" i="1" l="1"/>
  <c r="JQ1149" i="1"/>
  <c r="JR1147" i="1"/>
  <c r="JS1149" i="1" l="1"/>
  <c r="JR1148" i="1"/>
  <c r="JQ1150" i="1"/>
  <c r="JS1150" i="1" l="1"/>
  <c r="JQ1151" i="1"/>
  <c r="JR1149" i="1"/>
  <c r="JS1151" i="1" l="1"/>
  <c r="JR1150" i="1"/>
  <c r="JQ1152" i="1"/>
  <c r="JS1152" i="1" l="1"/>
  <c r="JQ1153" i="1"/>
  <c r="JR1151" i="1"/>
  <c r="JS1153" i="1" l="1"/>
  <c r="JQ1154" i="1"/>
  <c r="JR1152" i="1"/>
  <c r="JS1154" i="1" l="1"/>
  <c r="JR1153" i="1"/>
  <c r="JQ1155" i="1"/>
  <c r="JS1155" i="1" l="1"/>
  <c r="JQ1156" i="1"/>
  <c r="JR1154" i="1"/>
  <c r="JS1156" i="1" l="1"/>
  <c r="JR1155" i="1"/>
  <c r="JQ1157" i="1"/>
  <c r="JS1157" i="1" l="1"/>
  <c r="JQ1158" i="1"/>
  <c r="JR1156" i="1"/>
  <c r="JS1158" i="1" l="1"/>
  <c r="JR1157" i="1"/>
  <c r="JQ1159" i="1"/>
  <c r="JS1159" i="1" l="1"/>
  <c r="JR1158" i="1"/>
  <c r="JQ1160" i="1"/>
  <c r="JS1160" i="1" l="1"/>
  <c r="JQ1161" i="1"/>
  <c r="JR1159" i="1"/>
  <c r="JS1161" i="1" l="1"/>
  <c r="JR1160" i="1"/>
  <c r="JQ1162" i="1"/>
  <c r="JS1162" i="1" l="1"/>
  <c r="JQ1163" i="1"/>
  <c r="JR1161" i="1"/>
  <c r="JS1163" i="1" l="1"/>
  <c r="JR1162" i="1"/>
  <c r="JQ1164" i="1"/>
  <c r="JS1164" i="1" l="1"/>
  <c r="JQ1165" i="1"/>
  <c r="JR1163" i="1"/>
  <c r="JS1165" i="1" l="1"/>
  <c r="JQ1166" i="1"/>
  <c r="JR1164" i="1"/>
  <c r="JS1166" i="1" l="1"/>
  <c r="JR1165" i="1"/>
  <c r="JQ1167" i="1"/>
  <c r="JS1167" i="1" l="1"/>
  <c r="JQ1168" i="1"/>
  <c r="JR1166" i="1"/>
  <c r="JS1168" i="1" l="1"/>
  <c r="JR1167" i="1"/>
  <c r="JQ1169" i="1"/>
  <c r="JS1169" i="1" l="1"/>
  <c r="JQ1170" i="1"/>
  <c r="JR1168" i="1"/>
  <c r="JS1170" i="1" l="1"/>
  <c r="JR1169" i="1"/>
  <c r="JQ1171" i="1"/>
  <c r="JS1171" i="1" l="1"/>
  <c r="JR1170" i="1"/>
  <c r="JQ1172" i="1"/>
  <c r="JS1172" i="1" l="1"/>
  <c r="JQ1173" i="1"/>
  <c r="JR1171" i="1"/>
  <c r="JS1173" i="1" l="1"/>
  <c r="JR1172" i="1"/>
  <c r="JQ1174" i="1"/>
  <c r="JS1174" i="1" l="1"/>
  <c r="JQ1175" i="1"/>
  <c r="JR1173" i="1"/>
  <c r="JS1175" i="1" l="1"/>
  <c r="JR1174" i="1"/>
  <c r="JQ1176" i="1"/>
  <c r="JS1176" i="1" l="1"/>
  <c r="JQ1177" i="1"/>
  <c r="JR1175" i="1"/>
  <c r="JS1177" i="1" l="1"/>
  <c r="JQ1178" i="1"/>
  <c r="JR1176" i="1"/>
  <c r="JS1178" i="1" l="1"/>
  <c r="JR1177" i="1"/>
  <c r="JQ1179" i="1"/>
  <c r="JS1179" i="1" l="1"/>
  <c r="JQ1180" i="1"/>
  <c r="JR1178" i="1"/>
  <c r="JS1180" i="1" l="1"/>
  <c r="JR1179" i="1"/>
  <c r="JQ1181" i="1"/>
  <c r="JS1181" i="1" l="1"/>
  <c r="JQ1182" i="1"/>
  <c r="JR1180" i="1"/>
  <c r="JS1182" i="1" l="1"/>
  <c r="JR1181" i="1"/>
  <c r="JQ1183" i="1"/>
  <c r="JS1183" i="1" l="1"/>
  <c r="JR1182" i="1"/>
  <c r="JQ1184" i="1"/>
  <c r="JS1184" i="1" l="1"/>
  <c r="JQ1185" i="1"/>
  <c r="JR1183" i="1"/>
  <c r="JS1185" i="1" l="1"/>
  <c r="JR1184" i="1"/>
  <c r="JQ1186" i="1"/>
  <c r="JS1186" i="1" l="1"/>
  <c r="JQ1187" i="1"/>
  <c r="JR1185" i="1"/>
  <c r="JS1187" i="1" l="1"/>
  <c r="JR1186" i="1"/>
  <c r="JQ1188" i="1"/>
  <c r="JS1188" i="1" l="1"/>
  <c r="JQ1189" i="1"/>
  <c r="JR1187" i="1"/>
  <c r="JS1189" i="1" l="1"/>
  <c r="JQ1190" i="1"/>
  <c r="JR1188" i="1"/>
  <c r="JS1190" i="1" l="1"/>
  <c r="JR1189" i="1"/>
  <c r="JQ1191" i="1"/>
  <c r="JS1191" i="1" l="1"/>
  <c r="JQ1192" i="1"/>
  <c r="JR1190" i="1"/>
  <c r="JS1192" i="1" l="1"/>
  <c r="JR1191" i="1"/>
  <c r="JQ1193" i="1"/>
  <c r="JS1193" i="1" l="1"/>
  <c r="JQ1194" i="1"/>
  <c r="JR1192" i="1"/>
  <c r="JS1194" i="1" l="1"/>
  <c r="JR1193" i="1"/>
  <c r="JQ1195" i="1"/>
  <c r="JS1195" i="1" l="1"/>
  <c r="JR1194" i="1"/>
  <c r="JQ1196" i="1"/>
  <c r="JS1196" i="1" l="1"/>
  <c r="JQ1197" i="1"/>
  <c r="JR1195" i="1"/>
  <c r="JS1197" i="1" l="1"/>
  <c r="JR1196" i="1"/>
  <c r="JQ1198" i="1"/>
  <c r="JS1198" i="1" l="1"/>
  <c r="JQ1199" i="1"/>
  <c r="JR1197" i="1"/>
  <c r="JS1199" i="1" l="1"/>
  <c r="JR1198" i="1"/>
  <c r="JQ1200" i="1"/>
  <c r="JS1200" i="1" l="1"/>
  <c r="JQ1201" i="1"/>
  <c r="JR1199" i="1"/>
  <c r="JS1201" i="1" l="1"/>
  <c r="JQ1202" i="1"/>
  <c r="JR1200" i="1"/>
  <c r="JS1202" i="1" l="1"/>
  <c r="JR1201" i="1"/>
  <c r="JQ1203" i="1"/>
  <c r="JS1203" i="1" l="1"/>
  <c r="JQ1204" i="1"/>
  <c r="JR1202" i="1"/>
  <c r="JS1204" i="1" l="1"/>
  <c r="JR1203" i="1"/>
  <c r="JQ1205" i="1"/>
  <c r="JS1205" i="1" l="1"/>
  <c r="JQ1206" i="1"/>
  <c r="JR1204" i="1"/>
  <c r="JS1206" i="1" l="1"/>
  <c r="JR1205" i="1"/>
  <c r="JQ1207" i="1"/>
  <c r="JS1207" i="1" l="1"/>
  <c r="JR1206" i="1"/>
  <c r="JQ1208" i="1"/>
  <c r="JS1208" i="1" l="1"/>
  <c r="JQ1209" i="1"/>
  <c r="JR1207" i="1"/>
  <c r="JR1208" i="1" l="1"/>
  <c r="JS1209" i="1"/>
  <c r="JQ1210" i="1"/>
  <c r="JS1210" i="1" l="1"/>
  <c r="JQ1211" i="1"/>
  <c r="JR1209" i="1"/>
  <c r="JR1210" i="1" l="1"/>
  <c r="JS1211" i="1"/>
  <c r="JQ1212" i="1"/>
  <c r="JS1212" i="1" l="1"/>
  <c r="JQ1213" i="1"/>
  <c r="JR1211" i="1"/>
  <c r="JS1213" i="1" l="1"/>
  <c r="JQ1214" i="1"/>
  <c r="JR1212" i="1"/>
  <c r="JR1213" i="1" l="1"/>
  <c r="JS1214" i="1"/>
  <c r="JQ1215" i="1"/>
  <c r="JS1215" i="1" l="1"/>
  <c r="JQ1216" i="1"/>
  <c r="JR1214" i="1"/>
  <c r="JR1215" i="1" l="1"/>
  <c r="JS1216" i="1"/>
  <c r="JQ1217" i="1"/>
  <c r="JS1217" i="1" l="1"/>
  <c r="JQ1218" i="1"/>
  <c r="JR1216" i="1"/>
  <c r="JR1217" i="1" l="1"/>
  <c r="JS1218" i="1"/>
  <c r="JQ1219" i="1"/>
  <c r="JR1218" i="1" l="1"/>
  <c r="JS1219" i="1"/>
  <c r="JQ1220" i="1"/>
  <c r="JS1220" i="1" l="1"/>
  <c r="JQ1221" i="1"/>
  <c r="JR1219" i="1"/>
  <c r="JR1220" i="1" l="1"/>
  <c r="JS1221" i="1"/>
  <c r="JQ1222" i="1"/>
  <c r="JS1222" i="1" l="1"/>
  <c r="JQ1223" i="1"/>
  <c r="JR1221" i="1"/>
  <c r="JR1222" i="1" l="1"/>
  <c r="JS1223" i="1"/>
  <c r="JQ1224" i="1"/>
  <c r="JS1224" i="1" l="1"/>
  <c r="JQ1225" i="1"/>
  <c r="JR1223" i="1"/>
  <c r="JS1225" i="1" l="1"/>
  <c r="JQ1226" i="1"/>
  <c r="JR1224" i="1"/>
  <c r="JR1225" i="1" l="1"/>
  <c r="JS1226" i="1"/>
  <c r="JQ1227" i="1"/>
  <c r="JS1227" i="1" l="1"/>
  <c r="JQ1228" i="1"/>
  <c r="JR1226" i="1"/>
  <c r="JR1227" i="1" l="1"/>
  <c r="JS1228" i="1"/>
  <c r="JQ1229" i="1"/>
  <c r="JS1229" i="1" l="1"/>
  <c r="JQ1230" i="1"/>
  <c r="JR1228" i="1"/>
  <c r="JR1229" i="1" l="1"/>
  <c r="JS1230" i="1"/>
  <c r="JQ1231" i="1"/>
  <c r="JR1230" i="1" l="1"/>
  <c r="JS1231" i="1"/>
  <c r="JQ1232" i="1"/>
  <c r="JS1232" i="1" l="1"/>
  <c r="JQ1233" i="1"/>
  <c r="JR1231" i="1"/>
  <c r="JR1232" i="1" l="1"/>
  <c r="JS1233" i="1"/>
  <c r="JQ1234" i="1"/>
  <c r="JS1234" i="1" l="1"/>
  <c r="JQ1235" i="1"/>
  <c r="JR1233" i="1"/>
  <c r="JR1234" i="1" l="1"/>
  <c r="JS1235" i="1"/>
  <c r="JQ1236" i="1"/>
  <c r="JS1236" i="1" l="1"/>
  <c r="JQ1237" i="1"/>
  <c r="JR1235" i="1"/>
  <c r="JS1237" i="1" l="1"/>
  <c r="JQ1238" i="1"/>
  <c r="JR1236" i="1"/>
  <c r="JR1237" i="1" l="1"/>
  <c r="JS1238" i="1"/>
  <c r="JQ1239" i="1"/>
  <c r="JS1239" i="1" l="1"/>
  <c r="JQ1240" i="1"/>
  <c r="JR1238" i="1"/>
  <c r="JR1239" i="1" l="1"/>
  <c r="JS1240" i="1"/>
  <c r="JQ1241" i="1"/>
  <c r="JS1241" i="1" l="1"/>
  <c r="JQ1242" i="1"/>
  <c r="JR1240" i="1"/>
  <c r="JR1241" i="1" l="1"/>
  <c r="JS1242" i="1"/>
  <c r="JQ1243" i="1"/>
  <c r="JR1242" i="1" l="1"/>
  <c r="JS1243" i="1"/>
  <c r="JQ1244" i="1"/>
  <c r="JS1244" i="1" l="1"/>
  <c r="JQ1245" i="1"/>
  <c r="JR1243" i="1"/>
  <c r="JR1244" i="1" l="1"/>
  <c r="JS1245" i="1"/>
  <c r="JQ1246" i="1"/>
  <c r="JS1246" i="1" l="1"/>
  <c r="JQ1247" i="1"/>
  <c r="JR1245" i="1"/>
  <c r="JR1246" i="1" l="1"/>
  <c r="JS1247" i="1"/>
  <c r="JQ1248" i="1"/>
  <c r="JS1248" i="1" l="1"/>
  <c r="JQ1249" i="1"/>
  <c r="JR1247" i="1"/>
  <c r="JS1249" i="1" l="1"/>
  <c r="JQ1250" i="1"/>
  <c r="JR1248" i="1"/>
  <c r="JR1249" i="1" l="1"/>
  <c r="JS1250" i="1"/>
  <c r="JQ1251" i="1"/>
  <c r="JS1251" i="1" l="1"/>
  <c r="JQ1252" i="1"/>
  <c r="JR1250" i="1"/>
  <c r="JR1251" i="1" l="1"/>
  <c r="JS1252" i="1"/>
  <c r="JQ1253" i="1"/>
  <c r="JS1253" i="1" l="1"/>
  <c r="JQ1254" i="1"/>
  <c r="JR1252" i="1"/>
  <c r="JR1253" i="1" l="1"/>
  <c r="JS1254" i="1"/>
  <c r="JQ1255" i="1"/>
  <c r="JR1254" i="1" l="1"/>
  <c r="JS1255" i="1"/>
  <c r="JQ1256" i="1"/>
  <c r="JS1256" i="1" l="1"/>
  <c r="JQ1257" i="1"/>
  <c r="JR1255" i="1"/>
  <c r="JS1257" i="1" l="1"/>
  <c r="JQ1258" i="1"/>
  <c r="JR1256" i="1"/>
  <c r="JS1258" i="1" l="1"/>
  <c r="JQ1259" i="1"/>
  <c r="JR1257" i="1"/>
  <c r="JR1258" i="1" l="1"/>
  <c r="JS1259" i="1"/>
  <c r="JQ1260" i="1"/>
  <c r="JS1260" i="1" l="1"/>
  <c r="JQ1261" i="1"/>
  <c r="JR1259" i="1"/>
  <c r="JS1261" i="1" l="1"/>
  <c r="JQ1262" i="1"/>
  <c r="JR1260" i="1"/>
  <c r="JR1261" i="1" l="1"/>
  <c r="JS1262" i="1"/>
  <c r="JQ1263" i="1"/>
  <c r="JS1263" i="1" l="1"/>
  <c r="JQ1264" i="1"/>
  <c r="JR1262" i="1"/>
  <c r="JR1263" i="1" l="1"/>
  <c r="JS1264" i="1"/>
  <c r="JQ1265" i="1"/>
  <c r="JS1265" i="1" l="1"/>
  <c r="JQ1266" i="1"/>
  <c r="JR1264" i="1"/>
  <c r="JR1265" i="1" l="1"/>
  <c r="JS1266" i="1"/>
  <c r="JQ1267" i="1"/>
  <c r="JR1266" i="1" l="1"/>
  <c r="JS1267" i="1"/>
  <c r="JQ1268" i="1"/>
  <c r="JS1268" i="1" l="1"/>
  <c r="JQ1269" i="1"/>
  <c r="JR1267" i="1"/>
  <c r="JR1268" i="1" l="1"/>
  <c r="JS1269" i="1"/>
  <c r="JQ1270" i="1"/>
  <c r="JS1270" i="1" l="1"/>
  <c r="JQ1271" i="1"/>
  <c r="JR1269" i="1"/>
  <c r="JR1270" i="1" l="1"/>
  <c r="JS1271" i="1"/>
  <c r="JQ1272" i="1"/>
  <c r="JS1272" i="1" l="1"/>
  <c r="JQ1273" i="1"/>
  <c r="JR1271" i="1"/>
  <c r="JS1273" i="1" l="1"/>
  <c r="JQ1274" i="1"/>
  <c r="JR1272" i="1"/>
  <c r="JR1273" i="1" l="1"/>
  <c r="JS1274" i="1"/>
  <c r="JQ1275" i="1"/>
  <c r="JS1275" i="1" l="1"/>
  <c r="JQ1276" i="1"/>
  <c r="JR1274" i="1"/>
  <c r="JR1275" i="1" l="1"/>
  <c r="JS1276" i="1"/>
  <c r="JQ1277" i="1"/>
  <c r="JS1277" i="1" l="1"/>
  <c r="JQ1278" i="1"/>
  <c r="JR1276" i="1"/>
  <c r="JR1277" i="1" l="1"/>
  <c r="JS1278" i="1"/>
  <c r="JQ1279" i="1"/>
  <c r="JR1278" i="1" l="1"/>
  <c r="JS1279" i="1"/>
  <c r="JQ1280" i="1"/>
  <c r="JS1280" i="1" l="1"/>
  <c r="JQ1281" i="1"/>
  <c r="JR1279" i="1"/>
  <c r="JR1280" i="1" l="1"/>
  <c r="JS1281" i="1"/>
  <c r="JQ1282" i="1"/>
  <c r="JS1282" i="1" l="1"/>
  <c r="JQ1283" i="1"/>
  <c r="JR1281" i="1"/>
  <c r="JR1282" i="1" l="1"/>
  <c r="JS1283" i="1"/>
  <c r="JQ1284" i="1"/>
  <c r="JS1284" i="1" l="1"/>
  <c r="JQ1285" i="1"/>
  <c r="JR1283" i="1"/>
  <c r="JS1285" i="1" l="1"/>
  <c r="JQ1286" i="1"/>
  <c r="JR1284" i="1"/>
  <c r="JR1285" i="1" l="1"/>
  <c r="JS1286" i="1"/>
  <c r="JQ1287" i="1"/>
  <c r="JS1287" i="1" l="1"/>
  <c r="JQ1288" i="1"/>
  <c r="JR1286" i="1"/>
  <c r="JR1287" i="1" l="1"/>
  <c r="JS1288" i="1"/>
  <c r="JQ1289" i="1"/>
  <c r="JS1289" i="1" l="1"/>
  <c r="JQ1290" i="1"/>
  <c r="JR1288" i="1"/>
  <c r="JR1289" i="1" l="1"/>
  <c r="JS1290" i="1"/>
  <c r="JQ1291" i="1"/>
  <c r="JR1290" i="1" l="1"/>
  <c r="JS1291" i="1"/>
  <c r="JQ1292" i="1"/>
  <c r="JS1292" i="1" l="1"/>
  <c r="JQ1293" i="1"/>
  <c r="JR1291" i="1"/>
  <c r="JS1293" i="1" l="1"/>
  <c r="JR1292" i="1"/>
  <c r="JQ1294" i="1"/>
  <c r="JS1294" i="1" l="1"/>
  <c r="JQ1295" i="1"/>
  <c r="JR1293" i="1"/>
  <c r="JR1294" i="1" l="1"/>
  <c r="JS1295" i="1"/>
  <c r="JQ1296" i="1"/>
  <c r="JS1296" i="1" l="1"/>
  <c r="JR1295" i="1"/>
  <c r="JQ1297" i="1"/>
  <c r="JS1297" i="1" l="1"/>
  <c r="JQ1298" i="1"/>
  <c r="JR1296" i="1"/>
  <c r="JR1297" i="1" l="1"/>
  <c r="JS1298" i="1"/>
  <c r="JQ1299" i="1"/>
  <c r="JS1299" i="1" l="1"/>
  <c r="JQ1300" i="1"/>
  <c r="JR1298" i="1"/>
  <c r="JR1299" i="1" l="1"/>
  <c r="JS1300" i="1"/>
  <c r="JQ1301" i="1"/>
  <c r="JS1301" i="1" l="1"/>
  <c r="JQ1302" i="1"/>
  <c r="JR1300" i="1"/>
  <c r="JR1301" i="1" l="1"/>
  <c r="JS1302" i="1"/>
  <c r="JQ1303" i="1"/>
  <c r="JR1302" i="1" l="1"/>
  <c r="JS1303" i="1"/>
  <c r="JQ1304" i="1"/>
  <c r="JS1304" i="1" l="1"/>
  <c r="JQ1305" i="1"/>
  <c r="JR1303" i="1"/>
  <c r="JR1304" i="1" l="1"/>
  <c r="JS1305" i="1"/>
  <c r="JQ1306" i="1"/>
  <c r="JS1306" i="1" l="1"/>
  <c r="JQ1307" i="1"/>
  <c r="JR1305" i="1"/>
  <c r="JR1306" i="1" l="1"/>
  <c r="JS1307" i="1"/>
  <c r="JQ1308" i="1"/>
  <c r="JS1308" i="1" l="1"/>
  <c r="JQ1309" i="1"/>
  <c r="JR1307" i="1"/>
  <c r="JS1309" i="1" l="1"/>
  <c r="JQ1310" i="1"/>
  <c r="JR1308" i="1"/>
  <c r="JS1310" i="1" l="1"/>
  <c r="JR1309" i="1"/>
  <c r="JQ1311" i="1"/>
  <c r="JS1311" i="1" l="1"/>
  <c r="JQ1312" i="1"/>
  <c r="JR1310" i="1"/>
  <c r="JS1312" i="1" l="1"/>
  <c r="JR1311" i="1"/>
  <c r="JQ1313" i="1"/>
  <c r="JS1313" i="1" l="1"/>
  <c r="JQ1314" i="1"/>
  <c r="JR1312" i="1"/>
  <c r="JS1314" i="1" l="1"/>
  <c r="JR1313" i="1"/>
  <c r="JQ1315" i="1"/>
  <c r="JS1315" i="1" l="1"/>
  <c r="JR1314" i="1"/>
  <c r="JQ1316" i="1"/>
  <c r="JS1316" i="1" l="1"/>
  <c r="JQ1317" i="1"/>
  <c r="JR1315" i="1"/>
  <c r="JS1317" i="1" l="1"/>
  <c r="JR1316" i="1"/>
  <c r="JQ1318" i="1"/>
  <c r="JS1318" i="1" l="1"/>
  <c r="JQ1319" i="1"/>
  <c r="JR1317" i="1"/>
  <c r="JS1319" i="1" l="1"/>
  <c r="JR1318" i="1"/>
  <c r="JQ1320" i="1"/>
  <c r="JS1320" i="1" l="1"/>
  <c r="JR1319" i="1"/>
  <c r="JQ1321" i="1"/>
  <c r="JS1321" i="1" l="1"/>
  <c r="JR1320" i="1"/>
  <c r="JQ1322" i="1"/>
  <c r="JR1321" i="1" l="1"/>
  <c r="JS1322" i="1"/>
  <c r="JQ1323" i="1"/>
  <c r="JS1323" i="1" l="1"/>
  <c r="JR1322" i="1"/>
  <c r="JQ1324" i="1"/>
  <c r="JS1324" i="1" l="1"/>
  <c r="JR1323" i="1"/>
  <c r="JQ1325" i="1"/>
  <c r="JS1325" i="1" l="1"/>
  <c r="JR1324" i="1"/>
  <c r="JQ1326" i="1"/>
  <c r="JS1326" i="1" l="1"/>
  <c r="JR1325" i="1"/>
  <c r="JQ1327" i="1"/>
  <c r="JS1327" i="1" l="1"/>
  <c r="JQ1328" i="1"/>
  <c r="JR1326" i="1"/>
  <c r="JS1328" i="1" l="1"/>
  <c r="JR1327" i="1"/>
  <c r="JQ1329" i="1"/>
  <c r="JS1329" i="1" l="1"/>
  <c r="JR1328" i="1"/>
  <c r="JQ1330" i="1"/>
  <c r="JS1330" i="1" l="1"/>
  <c r="JR1329" i="1"/>
  <c r="JQ1331" i="1"/>
  <c r="JS1331" i="1" l="1"/>
  <c r="JR1330" i="1"/>
  <c r="JQ1332" i="1"/>
  <c r="JS1332" i="1" l="1"/>
  <c r="JQ1333" i="1"/>
  <c r="JR1331" i="1"/>
  <c r="JS1333" i="1" l="1"/>
  <c r="JR1332" i="1"/>
  <c r="JQ1334" i="1"/>
  <c r="JS1334" i="1" l="1"/>
  <c r="JR1333" i="1"/>
  <c r="JQ1335" i="1"/>
  <c r="JS1335" i="1" l="1"/>
  <c r="JR1334" i="1"/>
  <c r="JQ1336" i="1"/>
  <c r="JS1336" i="1" l="1"/>
  <c r="JR1335" i="1"/>
  <c r="JQ1337" i="1"/>
  <c r="JS1337" i="1" l="1"/>
  <c r="JR1336" i="1"/>
  <c r="JQ1338" i="1"/>
  <c r="JS1338" i="1" l="1"/>
  <c r="JR1337" i="1"/>
  <c r="JQ1339" i="1"/>
  <c r="JS1339" i="1" l="1"/>
  <c r="JR1338" i="1"/>
  <c r="JQ1340" i="1"/>
  <c r="JS1340" i="1" l="1"/>
  <c r="JQ1341" i="1"/>
  <c r="JR1339" i="1"/>
  <c r="JS1341" i="1" l="1"/>
  <c r="JR1340" i="1"/>
  <c r="JQ1342" i="1"/>
  <c r="JS1342" i="1" l="1"/>
  <c r="JR1341" i="1"/>
  <c r="JQ1343" i="1"/>
  <c r="JS1343" i="1" l="1"/>
  <c r="JR1342" i="1"/>
  <c r="JQ1344" i="1"/>
  <c r="JS1344" i="1" l="1"/>
  <c r="JQ1345" i="1"/>
  <c r="JR1343" i="1"/>
  <c r="JS1345" i="1" l="1"/>
  <c r="JQ1346" i="1"/>
  <c r="JR1344" i="1"/>
  <c r="JS1346" i="1" l="1"/>
  <c r="JR1345" i="1"/>
  <c r="JQ1347" i="1"/>
  <c r="JS1347" i="1" l="1"/>
  <c r="JQ1348" i="1"/>
  <c r="JR1346" i="1"/>
  <c r="JS1348" i="1" l="1"/>
  <c r="JR1347" i="1"/>
  <c r="JQ1349" i="1"/>
  <c r="JS1349" i="1" l="1"/>
  <c r="JQ1350" i="1"/>
  <c r="JR1348" i="1"/>
  <c r="JR1349" i="1" l="1"/>
  <c r="JS1350" i="1"/>
  <c r="JQ1351" i="1"/>
  <c r="JS1351" i="1" l="1"/>
  <c r="JR1350" i="1"/>
  <c r="JQ1352" i="1"/>
  <c r="JS1352" i="1" l="1"/>
  <c r="JQ1353" i="1"/>
  <c r="JR1351" i="1"/>
  <c r="JR1352" i="1" l="1"/>
  <c r="JS1353" i="1"/>
  <c r="JQ1354" i="1"/>
  <c r="JS1354" i="1" l="1"/>
  <c r="JQ1355" i="1"/>
  <c r="JR1353" i="1"/>
  <c r="JS1355" i="1" l="1"/>
  <c r="JR1354" i="1"/>
  <c r="JQ1356" i="1"/>
  <c r="JS1356" i="1" l="1"/>
  <c r="JQ1357" i="1"/>
  <c r="JR1355" i="1"/>
  <c r="JS1357" i="1" l="1"/>
  <c r="JQ1358" i="1"/>
  <c r="JR1356" i="1"/>
  <c r="JS1358" i="1" l="1"/>
  <c r="JR1357" i="1"/>
  <c r="JQ1359" i="1"/>
  <c r="JS1359" i="1" l="1"/>
  <c r="JQ1360" i="1"/>
  <c r="JR1358" i="1"/>
  <c r="JS1360" i="1" l="1"/>
  <c r="JR1359" i="1"/>
  <c r="JQ1361" i="1"/>
  <c r="JS1361" i="1" l="1"/>
  <c r="JQ1362" i="1"/>
  <c r="JR1360" i="1"/>
  <c r="JR1361" i="1" l="1"/>
  <c r="JS1362" i="1"/>
  <c r="JQ1363" i="1"/>
  <c r="JS1363" i="1" l="1"/>
  <c r="JR1362" i="1"/>
  <c r="JQ1364" i="1"/>
  <c r="JS1364" i="1" l="1"/>
  <c r="JQ1365" i="1"/>
  <c r="JR1363" i="1"/>
  <c r="JS1365" i="1" l="1"/>
  <c r="JR1364" i="1"/>
  <c r="JQ1366" i="1"/>
  <c r="JS1366" i="1" l="1"/>
  <c r="JQ1367" i="1"/>
  <c r="JR1365" i="1"/>
  <c r="JS1367" i="1" l="1"/>
  <c r="JR1366" i="1"/>
  <c r="JQ1368" i="1"/>
  <c r="JS1368" i="1" l="1"/>
  <c r="JQ1369" i="1"/>
  <c r="JR1367" i="1"/>
  <c r="JR1368" i="1" l="1"/>
  <c r="JS1369" i="1"/>
  <c r="JQ1370" i="1"/>
  <c r="JS1370" i="1" l="1"/>
  <c r="JR1369" i="1"/>
  <c r="JQ1371" i="1"/>
  <c r="JS1371" i="1" l="1"/>
  <c r="JR1370" i="1"/>
  <c r="JQ1372" i="1"/>
  <c r="JS1372" i="1" l="1"/>
  <c r="JR1371" i="1"/>
  <c r="JQ1373" i="1"/>
  <c r="JS1373" i="1" l="1"/>
  <c r="JQ1374" i="1"/>
  <c r="JR1372" i="1"/>
  <c r="JS1374" i="1" l="1"/>
  <c r="JR1373" i="1"/>
  <c r="JQ1375" i="1"/>
  <c r="JS1375" i="1" l="1"/>
  <c r="JQ1376" i="1"/>
  <c r="JR1374" i="1"/>
  <c r="JS1376" i="1" l="1"/>
  <c r="JQ1377" i="1"/>
  <c r="JR1375" i="1"/>
  <c r="JS1377" i="1" l="1"/>
  <c r="JR1376" i="1"/>
  <c r="JQ1378" i="1"/>
  <c r="JS1378" i="1" l="1"/>
  <c r="JQ1379" i="1"/>
  <c r="JR1377" i="1"/>
  <c r="JS1379" i="1" l="1"/>
  <c r="JR1378" i="1"/>
  <c r="JQ1380" i="1"/>
  <c r="JS1380" i="1" l="1"/>
  <c r="JQ1381" i="1"/>
  <c r="JR1379" i="1"/>
  <c r="JS1381" i="1" l="1"/>
  <c r="JQ1382" i="1"/>
  <c r="JR1380" i="1"/>
  <c r="JS1382" i="1" l="1"/>
  <c r="JR1381" i="1"/>
  <c r="JQ1383" i="1"/>
  <c r="JS1383" i="1" l="1"/>
  <c r="JQ1384" i="1"/>
  <c r="JR1382" i="1"/>
  <c r="JS1384" i="1" l="1"/>
  <c r="JR1383" i="1"/>
  <c r="JQ1385" i="1"/>
  <c r="JS1385" i="1" l="1"/>
  <c r="JQ1386" i="1"/>
  <c r="JR1384" i="1"/>
  <c r="JS1386" i="1" l="1"/>
  <c r="JR1385" i="1"/>
  <c r="JQ1387" i="1"/>
  <c r="JS1387" i="1" l="1"/>
  <c r="JQ1388" i="1"/>
  <c r="JR1386" i="1"/>
  <c r="JS1388" i="1" l="1"/>
  <c r="JQ1389" i="1"/>
  <c r="JR1387" i="1"/>
  <c r="JS1389" i="1" l="1"/>
  <c r="JR1388" i="1"/>
  <c r="JQ1390" i="1"/>
  <c r="JS1390" i="1" l="1"/>
  <c r="JQ1391" i="1"/>
  <c r="JR1389" i="1"/>
  <c r="JS1391" i="1" l="1"/>
  <c r="JR1390" i="1"/>
  <c r="JQ1392" i="1"/>
  <c r="JS1392" i="1" l="1"/>
  <c r="JQ1393" i="1"/>
  <c r="JR1391" i="1"/>
  <c r="JS1393" i="1" l="1"/>
  <c r="JQ1394" i="1"/>
  <c r="JR1392" i="1"/>
  <c r="JS1394" i="1" l="1"/>
  <c r="JR1393" i="1"/>
  <c r="JQ1395" i="1"/>
  <c r="JS1395" i="1" l="1"/>
  <c r="JQ1396" i="1"/>
  <c r="JR1394" i="1"/>
  <c r="JS1396" i="1" l="1"/>
  <c r="JR1395" i="1"/>
  <c r="JQ1397" i="1"/>
  <c r="JS1397" i="1" l="1"/>
  <c r="JQ1398" i="1"/>
  <c r="JR1396" i="1"/>
  <c r="JS1398" i="1" l="1"/>
  <c r="JR1397" i="1"/>
  <c r="JQ1399" i="1"/>
  <c r="JS1399" i="1" l="1"/>
  <c r="JQ1400" i="1"/>
  <c r="JR1398" i="1"/>
  <c r="JS1400" i="1" l="1"/>
  <c r="JQ1401" i="1"/>
  <c r="JR1399" i="1"/>
  <c r="JS1401" i="1" l="1"/>
  <c r="JR1400" i="1"/>
  <c r="JQ1402" i="1"/>
  <c r="JS1402" i="1" l="1"/>
  <c r="JQ1403" i="1"/>
  <c r="JR1401" i="1"/>
  <c r="JS1403" i="1" l="1"/>
  <c r="JR1402" i="1"/>
  <c r="JQ1404" i="1"/>
  <c r="JS1404" i="1" l="1"/>
  <c r="JQ1405" i="1"/>
  <c r="JR1403" i="1"/>
  <c r="JS1405" i="1" l="1"/>
  <c r="JQ1406" i="1"/>
  <c r="JR1404" i="1"/>
  <c r="JS1406" i="1" l="1"/>
  <c r="JR1405" i="1"/>
  <c r="JQ1407" i="1"/>
  <c r="JS1407" i="1" l="1"/>
  <c r="JR1406" i="1"/>
  <c r="JQ1408" i="1"/>
  <c r="JS1408" i="1" l="1"/>
  <c r="JR1407" i="1"/>
  <c r="JQ1409" i="1"/>
  <c r="JS1409" i="1" l="1"/>
  <c r="JQ1410" i="1"/>
  <c r="JR1408" i="1"/>
  <c r="JS1410" i="1" l="1"/>
  <c r="JR1409" i="1"/>
  <c r="JQ1411" i="1"/>
  <c r="JS1411" i="1" l="1"/>
  <c r="JQ1412" i="1"/>
  <c r="JR1410" i="1"/>
  <c r="JS1412" i="1" l="1"/>
  <c r="JQ1413" i="1"/>
  <c r="JR1411" i="1"/>
  <c r="JS1413" i="1" l="1"/>
  <c r="JR1412" i="1"/>
  <c r="JQ1414" i="1"/>
  <c r="JS1414" i="1" l="1"/>
  <c r="JQ1415" i="1"/>
  <c r="JR1413" i="1"/>
  <c r="JS1415" i="1" l="1"/>
  <c r="JR1414" i="1"/>
  <c r="JQ1416" i="1"/>
  <c r="JS1416" i="1" l="1"/>
  <c r="JQ1417" i="1"/>
  <c r="JR1415" i="1"/>
  <c r="JS1417" i="1" l="1"/>
  <c r="JQ1418" i="1"/>
  <c r="JR1416" i="1"/>
  <c r="JS1418" i="1" l="1"/>
  <c r="JR1417" i="1"/>
  <c r="JQ1419" i="1"/>
  <c r="JS1419" i="1" l="1"/>
  <c r="JQ1420" i="1"/>
  <c r="JR1418" i="1"/>
  <c r="JS1420" i="1" l="1"/>
  <c r="JR1419" i="1"/>
  <c r="JQ1421" i="1"/>
  <c r="JS1421" i="1" l="1"/>
  <c r="JQ1422" i="1"/>
  <c r="JR1420" i="1"/>
  <c r="JS1422" i="1" l="1"/>
  <c r="JR1421" i="1"/>
  <c r="JQ1423" i="1"/>
  <c r="JS1423" i="1" l="1"/>
  <c r="JQ1424" i="1"/>
  <c r="JR1422" i="1"/>
  <c r="JS1424" i="1" l="1"/>
  <c r="JQ1425" i="1"/>
  <c r="JR1423" i="1"/>
  <c r="JS1425" i="1" l="1"/>
  <c r="JR1424" i="1"/>
  <c r="JQ1426" i="1"/>
  <c r="JS1426" i="1" l="1"/>
  <c r="JQ1427" i="1"/>
  <c r="JR1425" i="1"/>
  <c r="JS1427" i="1" l="1"/>
  <c r="JR1426" i="1"/>
  <c r="JQ1428" i="1"/>
  <c r="JS1428" i="1" l="1"/>
  <c r="JQ1429" i="1"/>
  <c r="JR1427" i="1"/>
  <c r="JS1429" i="1" l="1"/>
  <c r="JQ1430" i="1"/>
  <c r="JR1428" i="1"/>
  <c r="JS1430" i="1" l="1"/>
  <c r="JR1429" i="1"/>
  <c r="JQ1431" i="1"/>
  <c r="JS1431" i="1" l="1"/>
  <c r="JQ1432" i="1"/>
  <c r="JR1430" i="1"/>
  <c r="JS1432" i="1" l="1"/>
  <c r="JR1431" i="1"/>
  <c r="JQ1433" i="1"/>
  <c r="JS1433" i="1" l="1"/>
  <c r="JQ1434" i="1"/>
  <c r="JR1432" i="1"/>
  <c r="JS1434" i="1" l="1"/>
  <c r="JR1433" i="1"/>
  <c r="JQ1435" i="1"/>
  <c r="JS1435" i="1" l="1"/>
  <c r="JQ1436" i="1"/>
  <c r="JR1434" i="1"/>
  <c r="JS1436" i="1" l="1"/>
  <c r="JQ1437" i="1"/>
  <c r="JR1435" i="1"/>
  <c r="JS1437" i="1" l="1"/>
  <c r="JR1436" i="1"/>
  <c r="JQ1438" i="1"/>
  <c r="JS1438" i="1" l="1"/>
  <c r="JQ1439" i="1"/>
  <c r="JR1437" i="1"/>
  <c r="JS1439" i="1" l="1"/>
  <c r="JR1438" i="1"/>
  <c r="JQ1440" i="1"/>
  <c r="JS1440" i="1" l="1"/>
  <c r="JQ1441" i="1"/>
  <c r="JR1439" i="1"/>
  <c r="JS1441" i="1" l="1"/>
  <c r="JQ1442" i="1"/>
  <c r="JR1440" i="1"/>
  <c r="JS1442" i="1" l="1"/>
  <c r="JQ1443" i="1"/>
  <c r="JR1441" i="1"/>
  <c r="JS1443" i="1" l="1"/>
  <c r="JQ1444" i="1"/>
  <c r="JR1442" i="1"/>
  <c r="JS1444" i="1" l="1"/>
  <c r="JR1443" i="1"/>
  <c r="JQ1445" i="1"/>
  <c r="JS1445" i="1" l="1"/>
  <c r="JQ1446" i="1"/>
  <c r="JR1444" i="1"/>
  <c r="JS1446" i="1" l="1"/>
  <c r="JR1445" i="1"/>
  <c r="JQ1447" i="1"/>
  <c r="JS1447" i="1" l="1"/>
  <c r="JQ1448" i="1"/>
  <c r="JR1446" i="1"/>
  <c r="JS1448" i="1" l="1"/>
  <c r="JQ1449" i="1"/>
  <c r="JR1447" i="1"/>
  <c r="JS1449" i="1" l="1"/>
  <c r="JR1448" i="1"/>
  <c r="JQ1450" i="1"/>
  <c r="JS1450" i="1" l="1"/>
  <c r="JQ1451" i="1"/>
  <c r="JR1449" i="1"/>
  <c r="JS1451" i="1" l="1"/>
  <c r="JR1450" i="1"/>
  <c r="JQ1452" i="1"/>
  <c r="JS1452" i="1" l="1"/>
  <c r="JQ1453" i="1"/>
  <c r="JR1451" i="1"/>
  <c r="JS1453" i="1" l="1"/>
  <c r="JQ1454" i="1"/>
  <c r="JR1452" i="1"/>
  <c r="JS1454" i="1" l="1"/>
  <c r="JR1453" i="1"/>
  <c r="JQ1455" i="1"/>
  <c r="JS1455" i="1" l="1"/>
  <c r="JQ1456" i="1"/>
  <c r="JR1454" i="1"/>
  <c r="JS1456" i="1" l="1"/>
  <c r="JR1455" i="1"/>
  <c r="JQ1457" i="1"/>
  <c r="JS1457" i="1" l="1"/>
  <c r="JQ1458" i="1"/>
  <c r="JR1456" i="1"/>
  <c r="JS1458" i="1" l="1"/>
  <c r="JR1457" i="1"/>
  <c r="JQ1459" i="1"/>
  <c r="JS1459" i="1" l="1"/>
  <c r="JQ1460" i="1"/>
  <c r="JR1458" i="1"/>
  <c r="JS1460" i="1" l="1"/>
  <c r="JQ1461" i="1"/>
  <c r="JR1459" i="1"/>
  <c r="JS1461" i="1" l="1"/>
  <c r="JR1460" i="1"/>
  <c r="JQ1462" i="1"/>
  <c r="JS1462" i="1" l="1"/>
  <c r="JQ1463" i="1"/>
  <c r="JR1461" i="1"/>
  <c r="JS1463" i="1" l="1"/>
  <c r="JR1462" i="1"/>
  <c r="JQ1464" i="1"/>
  <c r="JS1464" i="1" l="1"/>
  <c r="JQ1465" i="1"/>
  <c r="JR1463" i="1"/>
  <c r="JS1465" i="1" l="1"/>
  <c r="JQ1466" i="1"/>
  <c r="JR1464" i="1"/>
  <c r="JS1466" i="1" l="1"/>
  <c r="JR1465" i="1"/>
  <c r="JQ1467" i="1"/>
  <c r="JS1467" i="1" l="1"/>
  <c r="JQ1468" i="1"/>
  <c r="JR1466" i="1"/>
  <c r="JS1468" i="1" l="1"/>
  <c r="JR1467" i="1"/>
  <c r="JQ1469" i="1"/>
  <c r="JS1469" i="1" l="1"/>
  <c r="JQ1470" i="1"/>
  <c r="JR1468" i="1"/>
  <c r="JS1470" i="1" l="1"/>
  <c r="JR1469" i="1"/>
  <c r="JQ1471" i="1"/>
  <c r="JS1471" i="1" l="1"/>
  <c r="JR1470" i="1"/>
  <c r="JQ1472" i="1"/>
  <c r="JS1472" i="1" l="1"/>
  <c r="JQ1473" i="1"/>
  <c r="JR1471" i="1"/>
  <c r="JS1473" i="1" l="1"/>
  <c r="JR1472" i="1"/>
  <c r="JQ1474" i="1"/>
  <c r="JS1474" i="1" l="1"/>
  <c r="JQ1475" i="1"/>
  <c r="JR1473" i="1"/>
  <c r="JS1475" i="1" l="1"/>
  <c r="JR1474" i="1"/>
  <c r="JQ1476" i="1"/>
  <c r="JS1476" i="1" l="1"/>
  <c r="JQ1477" i="1"/>
  <c r="JR1475" i="1"/>
  <c r="JS1477" i="1" l="1"/>
  <c r="JQ1478" i="1"/>
  <c r="JR1476" i="1"/>
  <c r="JS1478" i="1" l="1"/>
  <c r="JR1477" i="1"/>
  <c r="JQ1479" i="1"/>
  <c r="JS1479" i="1" l="1"/>
  <c r="JQ1480" i="1"/>
  <c r="JR1478" i="1"/>
  <c r="JS1480" i="1" l="1"/>
  <c r="JR1479" i="1"/>
  <c r="JQ1481" i="1"/>
  <c r="JS1481" i="1" l="1"/>
  <c r="JQ1482" i="1"/>
  <c r="JR1480" i="1"/>
  <c r="JS1482" i="1" l="1"/>
  <c r="JR1481" i="1"/>
  <c r="JQ1483" i="1"/>
  <c r="JS1483" i="1" l="1"/>
  <c r="JQ1484" i="1"/>
  <c r="JR1482" i="1"/>
  <c r="JS1484" i="1" l="1"/>
  <c r="JQ1485" i="1"/>
  <c r="JR1483" i="1"/>
  <c r="JS1485" i="1" l="1"/>
  <c r="JR1484" i="1"/>
  <c r="JQ1486" i="1"/>
  <c r="JS1486" i="1" l="1"/>
  <c r="JQ1487" i="1"/>
  <c r="JR1485" i="1"/>
  <c r="JS1487" i="1" l="1"/>
  <c r="JR1486" i="1"/>
  <c r="JQ1488" i="1"/>
  <c r="JS1488" i="1" l="1"/>
  <c r="JQ1489" i="1"/>
  <c r="JR1487" i="1"/>
  <c r="JS1489" i="1" l="1"/>
  <c r="JQ1490" i="1"/>
  <c r="JR1488" i="1"/>
  <c r="JS1490" i="1" l="1"/>
  <c r="JR1489" i="1"/>
  <c r="JQ1491" i="1"/>
  <c r="JS1491" i="1" l="1"/>
  <c r="JQ1492" i="1"/>
  <c r="JR1490" i="1"/>
  <c r="JS1492" i="1" l="1"/>
  <c r="JR1491" i="1"/>
  <c r="JQ1493" i="1"/>
  <c r="JS1493" i="1" l="1"/>
  <c r="JQ1494" i="1"/>
  <c r="JR1492" i="1"/>
  <c r="JS1494" i="1" l="1"/>
  <c r="JR1493" i="1"/>
  <c r="JQ1495" i="1"/>
  <c r="JS1495" i="1" l="1"/>
  <c r="JQ1496" i="1"/>
  <c r="JR1494" i="1"/>
  <c r="JS1496" i="1" l="1"/>
  <c r="JQ1497" i="1"/>
  <c r="JR1495" i="1"/>
  <c r="JS1497" i="1" l="1"/>
  <c r="JR1496" i="1"/>
  <c r="JQ1498" i="1"/>
  <c r="JS1498" i="1" l="1"/>
  <c r="JQ1499" i="1"/>
  <c r="JR1497" i="1"/>
  <c r="JS1499" i="1" l="1"/>
  <c r="JR1498" i="1"/>
  <c r="JQ1500" i="1"/>
  <c r="JS1500" i="1" l="1"/>
  <c r="JQ1501" i="1"/>
  <c r="JR1499" i="1"/>
  <c r="JS1501" i="1" l="1"/>
  <c r="JQ1502" i="1"/>
  <c r="JR1500" i="1"/>
  <c r="JS1502" i="1" l="1"/>
  <c r="JR1501" i="1"/>
  <c r="JQ1503" i="1"/>
  <c r="JS1503" i="1" l="1"/>
  <c r="JQ1504" i="1"/>
  <c r="JR1502" i="1"/>
  <c r="JS1504" i="1" l="1"/>
  <c r="JR1503" i="1"/>
  <c r="JQ1505" i="1"/>
  <c r="JS1505" i="1" l="1"/>
  <c r="JQ1506" i="1"/>
  <c r="JR1504" i="1"/>
  <c r="JS1506" i="1" l="1"/>
  <c r="JR1505" i="1"/>
  <c r="JQ1507" i="1"/>
  <c r="JS1507" i="1" l="1"/>
  <c r="JQ1508" i="1"/>
  <c r="JR1506" i="1"/>
  <c r="JS1508" i="1" l="1"/>
  <c r="JQ1509" i="1"/>
  <c r="JR1507" i="1"/>
  <c r="JS1509" i="1" l="1"/>
  <c r="JR1508" i="1"/>
  <c r="JQ1510" i="1"/>
  <c r="JS1510" i="1" l="1"/>
  <c r="JQ1511" i="1"/>
  <c r="JR1509" i="1"/>
  <c r="JS1511" i="1" l="1"/>
  <c r="JR1510" i="1"/>
  <c r="JQ1512" i="1"/>
  <c r="JS1512" i="1" l="1"/>
  <c r="JQ1513" i="1"/>
  <c r="JR1511" i="1"/>
  <c r="JS1513" i="1" l="1"/>
  <c r="JQ1514" i="1"/>
  <c r="JR1512" i="1"/>
  <c r="JS1514" i="1" l="1"/>
  <c r="JR1513" i="1"/>
  <c r="JQ1515" i="1"/>
  <c r="JS1515" i="1" l="1"/>
  <c r="JQ1516" i="1"/>
  <c r="JR1514" i="1"/>
  <c r="JS1516" i="1" l="1"/>
  <c r="JR1515" i="1"/>
  <c r="JQ1517" i="1"/>
  <c r="JS1517" i="1" l="1"/>
  <c r="JQ1518" i="1"/>
  <c r="JR1516" i="1"/>
  <c r="JS1518" i="1" l="1"/>
  <c r="JR1517" i="1"/>
  <c r="JQ1519" i="1"/>
  <c r="JS1519" i="1" l="1"/>
  <c r="JQ1520" i="1"/>
  <c r="JR1518" i="1"/>
  <c r="JS1520" i="1" l="1"/>
  <c r="JQ1521" i="1"/>
  <c r="JR1519" i="1"/>
  <c r="JS1521" i="1" l="1"/>
  <c r="JR1520" i="1"/>
  <c r="JQ1522" i="1"/>
  <c r="JS1522" i="1" l="1"/>
  <c r="JQ1523" i="1"/>
  <c r="JR1521" i="1"/>
  <c r="JS1523" i="1" l="1"/>
  <c r="JR1522" i="1"/>
  <c r="JQ1524" i="1"/>
  <c r="JS1524" i="1" l="1"/>
  <c r="JQ1525" i="1"/>
  <c r="JR1523" i="1"/>
  <c r="JS1525" i="1" l="1"/>
  <c r="JQ1526" i="1"/>
  <c r="JR1524" i="1"/>
  <c r="JS1526" i="1" l="1"/>
  <c r="JR1525" i="1"/>
  <c r="JQ1527" i="1"/>
  <c r="JS1527" i="1" l="1"/>
  <c r="JQ1528" i="1"/>
  <c r="JR1526" i="1"/>
  <c r="JS1528" i="1" l="1"/>
  <c r="JR1527" i="1"/>
  <c r="JQ1529" i="1"/>
  <c r="JS1529" i="1" l="1"/>
  <c r="JQ1530" i="1"/>
  <c r="JR1528" i="1"/>
  <c r="JS1530" i="1" l="1"/>
  <c r="JR1529" i="1"/>
  <c r="JQ1531" i="1"/>
  <c r="JS1531" i="1" l="1"/>
  <c r="JQ1532" i="1"/>
  <c r="JR1530" i="1"/>
  <c r="JS1532" i="1" l="1"/>
  <c r="JQ1533" i="1"/>
  <c r="JR1531" i="1"/>
  <c r="JS1533" i="1" l="1"/>
  <c r="JR1532" i="1"/>
  <c r="JQ1534" i="1"/>
  <c r="JS1534" i="1" l="1"/>
  <c r="JQ1535" i="1"/>
  <c r="JR1533" i="1"/>
  <c r="JS1535" i="1" l="1"/>
  <c r="JR1534" i="1"/>
  <c r="JQ1536" i="1"/>
  <c r="JS1536" i="1" l="1"/>
  <c r="JQ1537" i="1"/>
  <c r="JR1535" i="1"/>
  <c r="JS1537" i="1" l="1"/>
  <c r="JQ1538" i="1"/>
  <c r="JR1536" i="1"/>
  <c r="JS1538" i="1" l="1"/>
  <c r="JR1537" i="1"/>
  <c r="JQ1539" i="1"/>
  <c r="JS1539" i="1" l="1"/>
  <c r="JQ1540" i="1"/>
  <c r="JR1538" i="1"/>
  <c r="JS1540" i="1" l="1"/>
  <c r="JR1539" i="1"/>
  <c r="JQ1541" i="1"/>
  <c r="JS1541" i="1" l="1"/>
  <c r="JQ1542" i="1"/>
  <c r="JR1540" i="1"/>
  <c r="JS1542" i="1" l="1"/>
  <c r="JR1541" i="1"/>
  <c r="JQ1543" i="1"/>
  <c r="JS1543" i="1" l="1"/>
  <c r="JQ1544" i="1"/>
  <c r="JR1542" i="1"/>
  <c r="JS1544" i="1" l="1"/>
  <c r="JQ1545" i="1"/>
  <c r="JR1543" i="1"/>
  <c r="JS1545" i="1" l="1"/>
  <c r="JR1544" i="1"/>
  <c r="JQ1546" i="1"/>
  <c r="JS1546" i="1" l="1"/>
  <c r="JQ1547" i="1"/>
  <c r="JR1545" i="1"/>
  <c r="JS1547" i="1" l="1"/>
  <c r="JR1546" i="1"/>
  <c r="JQ1548" i="1"/>
  <c r="JS1548" i="1" l="1"/>
  <c r="JQ1549" i="1"/>
  <c r="JR1547" i="1"/>
  <c r="JS1549" i="1" l="1"/>
  <c r="JQ1550" i="1"/>
  <c r="JR1548" i="1"/>
  <c r="JS1550" i="1" l="1"/>
  <c r="JR1549" i="1"/>
  <c r="JQ1551" i="1"/>
  <c r="JS1551" i="1" l="1"/>
  <c r="JQ1552" i="1"/>
  <c r="JR1550" i="1"/>
  <c r="JS1552" i="1" l="1"/>
  <c r="JR1551" i="1"/>
  <c r="JQ1553" i="1"/>
  <c r="JS1553" i="1" l="1"/>
  <c r="JQ1554" i="1"/>
  <c r="JR1552" i="1"/>
  <c r="JS1554" i="1" l="1"/>
  <c r="JR1553" i="1"/>
  <c r="JQ1555" i="1"/>
  <c r="JR1554" i="1" l="1"/>
  <c r="JS1555" i="1"/>
  <c r="JQ1556" i="1"/>
  <c r="JS1556" i="1" l="1"/>
  <c r="JQ1557" i="1"/>
  <c r="JR1555" i="1"/>
  <c r="JS1557" i="1" l="1"/>
  <c r="JR1556" i="1"/>
  <c r="JQ1558" i="1"/>
  <c r="JS1558" i="1" l="1"/>
  <c r="JQ1559" i="1"/>
  <c r="JR1557" i="1"/>
  <c r="JS1559" i="1" l="1"/>
  <c r="JR1558" i="1"/>
  <c r="JQ1560" i="1"/>
  <c r="JS1560" i="1" l="1"/>
  <c r="JQ1561" i="1"/>
  <c r="JR1559" i="1"/>
  <c r="JS1561" i="1" l="1"/>
  <c r="JQ1562" i="1"/>
  <c r="JR1560" i="1"/>
  <c r="JS1562" i="1" l="1"/>
  <c r="JR1561" i="1"/>
  <c r="JQ1563" i="1"/>
  <c r="JS1563" i="1" l="1"/>
  <c r="JQ1564" i="1"/>
  <c r="JR1562" i="1"/>
  <c r="JS1564" i="1" l="1"/>
  <c r="JR1563" i="1"/>
  <c r="JQ1565" i="1"/>
  <c r="JS1565" i="1" l="1"/>
  <c r="JQ1566" i="1"/>
  <c r="JR1564" i="1"/>
  <c r="JS1566" i="1" l="1"/>
  <c r="JR1565" i="1"/>
  <c r="JQ1567" i="1"/>
  <c r="JS1567" i="1" l="1"/>
  <c r="JQ1568" i="1"/>
  <c r="JR1566" i="1"/>
  <c r="JS1568" i="1" l="1"/>
  <c r="JQ1569" i="1"/>
  <c r="JR1567" i="1"/>
  <c r="JS1569" i="1" l="1"/>
  <c r="JR1568" i="1"/>
  <c r="JQ1570" i="1"/>
  <c r="JS1570" i="1" l="1"/>
  <c r="JQ1571" i="1"/>
  <c r="JR1569" i="1"/>
  <c r="JS1571" i="1" l="1"/>
  <c r="JR1570" i="1"/>
  <c r="JQ1572" i="1"/>
  <c r="JS1572" i="1" l="1"/>
  <c r="JQ1573" i="1"/>
  <c r="JR1571" i="1"/>
  <c r="JS1573" i="1" l="1"/>
  <c r="JQ1574" i="1"/>
  <c r="JR1572" i="1"/>
  <c r="JS1574" i="1" l="1"/>
  <c r="JR1573" i="1"/>
  <c r="JQ1575" i="1"/>
  <c r="JS1575" i="1" l="1"/>
  <c r="JQ1576" i="1"/>
  <c r="JR1574" i="1"/>
  <c r="JS1576" i="1" l="1"/>
  <c r="JR1575" i="1"/>
  <c r="JQ1577" i="1"/>
  <c r="JS1577" i="1" l="1"/>
  <c r="JQ1578" i="1"/>
  <c r="JR1576" i="1"/>
  <c r="JS1578" i="1" l="1"/>
  <c r="JR1577" i="1"/>
  <c r="JQ1579" i="1"/>
  <c r="JS1579" i="1" l="1"/>
  <c r="JQ1580" i="1"/>
  <c r="JR1578" i="1"/>
  <c r="JS1580" i="1" l="1"/>
  <c r="JQ1581" i="1"/>
  <c r="JR1579" i="1"/>
  <c r="JS1581" i="1" l="1"/>
  <c r="JR1580" i="1"/>
  <c r="JQ1582" i="1"/>
  <c r="JS1582" i="1" l="1"/>
  <c r="JQ1583" i="1"/>
  <c r="JR1581" i="1"/>
  <c r="JS1583" i="1" l="1"/>
  <c r="JR1582" i="1"/>
  <c r="JQ1584" i="1"/>
  <c r="JS1584" i="1" l="1"/>
  <c r="JQ1585" i="1"/>
  <c r="JR1583" i="1"/>
  <c r="JS1585" i="1" l="1"/>
  <c r="JQ1586" i="1"/>
  <c r="JR1584" i="1"/>
  <c r="JR1585" i="1" l="1"/>
  <c r="JS1586" i="1"/>
  <c r="JQ1587" i="1"/>
  <c r="JS1587" i="1" l="1"/>
  <c r="JQ1588" i="1"/>
  <c r="JR1586" i="1"/>
  <c r="JS1588" i="1" l="1"/>
  <c r="JR1587" i="1"/>
  <c r="JQ1589" i="1"/>
  <c r="JS1589" i="1" l="1"/>
  <c r="JQ1590" i="1"/>
  <c r="JR1588" i="1"/>
  <c r="JS1590" i="1" l="1"/>
  <c r="JR1589" i="1"/>
  <c r="JQ1591" i="1"/>
  <c r="JR1590" i="1" l="1"/>
  <c r="JS1591" i="1"/>
  <c r="JQ1592" i="1"/>
  <c r="JS1592" i="1" l="1"/>
  <c r="JQ1593" i="1"/>
  <c r="JR1591" i="1"/>
  <c r="JS1593" i="1" l="1"/>
  <c r="JR1592" i="1"/>
  <c r="JQ1594" i="1"/>
  <c r="JS1594" i="1" l="1"/>
  <c r="JQ1595" i="1"/>
  <c r="JR1593" i="1"/>
  <c r="JS1595" i="1" l="1"/>
  <c r="JR1594" i="1"/>
  <c r="JQ1596" i="1"/>
  <c r="JS1596" i="1" l="1"/>
  <c r="JQ1597" i="1"/>
  <c r="JR1595" i="1"/>
  <c r="JS1597" i="1" l="1"/>
  <c r="JQ1598" i="1"/>
  <c r="JR1596" i="1"/>
  <c r="JR1597" i="1" l="1"/>
  <c r="JS1598" i="1"/>
  <c r="JQ1599" i="1"/>
  <c r="JS1599" i="1" l="1"/>
  <c r="JR1598" i="1"/>
  <c r="JQ1600" i="1"/>
  <c r="JS1600" i="1" l="1"/>
  <c r="JR1599" i="1"/>
  <c r="JQ1601" i="1"/>
  <c r="JS1601" i="1" l="1"/>
  <c r="JQ1602" i="1"/>
  <c r="JR1600" i="1"/>
  <c r="JR1601" i="1" l="1"/>
  <c r="JS1602" i="1"/>
  <c r="JQ1603" i="1"/>
  <c r="JS1603" i="1" l="1"/>
  <c r="JQ1604" i="1"/>
  <c r="JR1602" i="1"/>
  <c r="JS1604" i="1" l="1"/>
  <c r="JQ1605" i="1"/>
  <c r="JR1603" i="1"/>
  <c r="JR1604" i="1" l="1"/>
  <c r="JS1605" i="1"/>
  <c r="JQ1606" i="1"/>
  <c r="JS1606" i="1" l="1"/>
  <c r="JQ1607" i="1"/>
  <c r="JR1605" i="1"/>
  <c r="JR1606" i="1" l="1"/>
  <c r="JS1607" i="1"/>
  <c r="JQ1608" i="1"/>
  <c r="JS1608" i="1" l="1"/>
  <c r="JR1607" i="1"/>
  <c r="JQ1609" i="1"/>
  <c r="JS1609" i="1" l="1"/>
  <c r="JR1608" i="1"/>
  <c r="JQ1610" i="1"/>
  <c r="JS1610" i="1" l="1"/>
  <c r="JR1609" i="1"/>
  <c r="JQ1611" i="1"/>
  <c r="JS1611" i="1" l="1"/>
  <c r="JR1610" i="1"/>
  <c r="JQ1612" i="1"/>
  <c r="JS1612" i="1" l="1"/>
  <c r="JR1611" i="1"/>
  <c r="JQ1613" i="1"/>
  <c r="JS1613" i="1" l="1"/>
  <c r="JQ1614" i="1"/>
  <c r="JR1612" i="1"/>
  <c r="JS1614" i="1" l="1"/>
  <c r="JR1613" i="1"/>
  <c r="JQ1615" i="1"/>
  <c r="JS1615" i="1" l="1"/>
  <c r="JQ1616" i="1"/>
  <c r="JR1614" i="1"/>
  <c r="JS1616" i="1" l="1"/>
  <c r="JQ1617" i="1"/>
  <c r="JR1615" i="1"/>
  <c r="JR1616" i="1" l="1"/>
  <c r="JS1617" i="1"/>
  <c r="JQ1618" i="1"/>
  <c r="JS1618" i="1" l="1"/>
  <c r="JQ1619" i="1"/>
  <c r="JR1617" i="1"/>
  <c r="JR1618" i="1" l="1"/>
  <c r="JS1619" i="1"/>
  <c r="JQ1620" i="1"/>
  <c r="JS1620" i="1" l="1"/>
  <c r="JQ1621" i="1"/>
  <c r="JR1619" i="1"/>
  <c r="JS1621" i="1" l="1"/>
  <c r="JQ1622" i="1"/>
  <c r="JR1620" i="1"/>
  <c r="JR1621" i="1" l="1"/>
  <c r="JS1622" i="1"/>
  <c r="JQ1623" i="1"/>
  <c r="JS1623" i="1" l="1"/>
  <c r="JQ1624" i="1"/>
  <c r="JR1622" i="1"/>
  <c r="JR1623" i="1" l="1"/>
  <c r="JS1624" i="1"/>
  <c r="JQ1625" i="1"/>
  <c r="JS1625" i="1" l="1"/>
  <c r="JQ1626" i="1"/>
  <c r="JR1624" i="1"/>
  <c r="JR1625" i="1" l="1"/>
  <c r="JS1626" i="1"/>
  <c r="JQ1627" i="1"/>
  <c r="JS1627" i="1" l="1"/>
  <c r="JQ1628" i="1"/>
  <c r="JR1626" i="1"/>
  <c r="JS1628" i="1" l="1"/>
  <c r="JQ1629" i="1"/>
  <c r="JR1627" i="1"/>
  <c r="JR1628" i="1" l="1"/>
  <c r="JS1629" i="1"/>
  <c r="JQ1630" i="1"/>
  <c r="JS1630" i="1" l="1"/>
  <c r="JQ1631" i="1"/>
  <c r="JR1629" i="1"/>
  <c r="JR1630" i="1" l="1"/>
  <c r="JS1631" i="1"/>
  <c r="JQ1632" i="1"/>
  <c r="JS1632" i="1" l="1"/>
  <c r="JQ1633" i="1"/>
  <c r="JR1631" i="1"/>
  <c r="JS1633" i="1" l="1"/>
  <c r="JQ1634" i="1"/>
  <c r="JR1632" i="1"/>
  <c r="JR1633" i="1" l="1"/>
  <c r="JS1634" i="1"/>
  <c r="JQ1635" i="1"/>
  <c r="JS1635" i="1" l="1"/>
  <c r="JQ1636" i="1"/>
  <c r="JR1634" i="1"/>
  <c r="JR1635" i="1" l="1"/>
  <c r="JS1636" i="1"/>
  <c r="JQ1637" i="1"/>
  <c r="JS1637" i="1" l="1"/>
  <c r="JQ1638" i="1"/>
  <c r="JR1636" i="1"/>
  <c r="JR1637" i="1" l="1"/>
  <c r="JS1638" i="1"/>
  <c r="JQ1639" i="1"/>
  <c r="JR1638" i="1" l="1"/>
  <c r="JS1639" i="1"/>
  <c r="JQ1640" i="1"/>
  <c r="JS1640" i="1" l="1"/>
  <c r="JQ1641" i="1"/>
  <c r="JR1639" i="1"/>
  <c r="JR1640" i="1" l="1"/>
  <c r="JS1641" i="1"/>
  <c r="JQ1642" i="1"/>
  <c r="JS1642" i="1" l="1"/>
  <c r="JQ1643" i="1"/>
  <c r="JR1641" i="1"/>
  <c r="JR1642" i="1" l="1"/>
  <c r="JS1643" i="1"/>
  <c r="JQ1644" i="1"/>
  <c r="JS1644" i="1" l="1"/>
  <c r="JQ1645" i="1"/>
  <c r="JR1643" i="1"/>
  <c r="JS1645" i="1" l="1"/>
  <c r="JQ1646" i="1"/>
  <c r="JR1644" i="1"/>
  <c r="JR1645" i="1" l="1"/>
  <c r="JS1646" i="1"/>
  <c r="JQ1647" i="1"/>
  <c r="JS1647" i="1" l="1"/>
  <c r="JQ1648" i="1"/>
  <c r="JR1646" i="1"/>
  <c r="JR1647" i="1" l="1"/>
  <c r="JS1648" i="1"/>
  <c r="JQ1649" i="1"/>
  <c r="JS1649" i="1" l="1"/>
  <c r="JQ1650" i="1"/>
  <c r="JR1648" i="1"/>
  <c r="JR1649" i="1" l="1"/>
  <c r="JS1650" i="1"/>
  <c r="JQ1651" i="1"/>
  <c r="JS1651" i="1" l="1"/>
  <c r="JQ1652" i="1"/>
  <c r="JR1650" i="1"/>
  <c r="JS1652" i="1" l="1"/>
  <c r="JQ1653" i="1"/>
  <c r="JR1651" i="1"/>
  <c r="JR1652" i="1" l="1"/>
  <c r="JS1653" i="1"/>
  <c r="JQ1654" i="1"/>
  <c r="JS1654" i="1" l="1"/>
  <c r="JQ1655" i="1"/>
  <c r="JR1653" i="1"/>
  <c r="JR1654" i="1" l="1"/>
  <c r="JS1655" i="1"/>
  <c r="JQ1656" i="1"/>
  <c r="JS1656" i="1" l="1"/>
  <c r="JQ1657" i="1"/>
  <c r="JR1655" i="1"/>
  <c r="JS1657" i="1" l="1"/>
  <c r="JQ1658" i="1"/>
  <c r="JR1656" i="1"/>
  <c r="JR1657" i="1" l="1"/>
  <c r="JS1658" i="1"/>
  <c r="JQ1659" i="1"/>
  <c r="JS1659" i="1" l="1"/>
  <c r="JQ1660" i="1"/>
  <c r="JR1658" i="1"/>
  <c r="JR1659" i="1" l="1"/>
  <c r="JS1660" i="1"/>
  <c r="JQ1661" i="1"/>
  <c r="JS1661" i="1" l="1"/>
  <c r="JQ1662" i="1"/>
  <c r="JR1660" i="1"/>
  <c r="JR1661" i="1" l="1"/>
  <c r="JS1662" i="1"/>
  <c r="JQ1663" i="1"/>
  <c r="JS1663" i="1" l="1"/>
  <c r="JQ1664" i="1"/>
  <c r="JR1662" i="1"/>
  <c r="JS1664" i="1" l="1"/>
  <c r="JQ1665" i="1"/>
  <c r="JR1663" i="1"/>
  <c r="JR1664" i="1" l="1"/>
  <c r="JS1665" i="1"/>
  <c r="JQ1666" i="1"/>
  <c r="JS1666" i="1" l="1"/>
  <c r="JQ1667" i="1"/>
  <c r="JR1665" i="1"/>
  <c r="JR1666" i="1" l="1"/>
  <c r="JS1667" i="1"/>
  <c r="JQ1668" i="1"/>
  <c r="JS1668" i="1" l="1"/>
  <c r="JQ1669" i="1"/>
  <c r="JR1667" i="1"/>
  <c r="JS1669" i="1" l="1"/>
  <c r="JQ1670" i="1"/>
  <c r="JR1668" i="1"/>
  <c r="JR1669" i="1" l="1"/>
  <c r="JS1670" i="1"/>
  <c r="JQ1671" i="1"/>
  <c r="JR1670" i="1" l="1"/>
  <c r="JS1671" i="1"/>
  <c r="JQ1672" i="1"/>
  <c r="JR1671" i="1" l="1"/>
  <c r="JS1672" i="1"/>
  <c r="JQ1673" i="1"/>
  <c r="JS1673" i="1" l="1"/>
  <c r="JQ1674" i="1"/>
  <c r="JR1672" i="1"/>
  <c r="JR1673" i="1" l="1"/>
  <c r="JS1674" i="1"/>
  <c r="JQ1675" i="1"/>
  <c r="JR1674" i="1" l="1"/>
  <c r="JS1675" i="1"/>
  <c r="JQ1676" i="1"/>
  <c r="JS1676" i="1" l="1"/>
  <c r="JQ1677" i="1"/>
  <c r="JR1675" i="1"/>
  <c r="JR1676" i="1" l="1"/>
  <c r="JS1677" i="1"/>
  <c r="JQ1678" i="1"/>
  <c r="JS1678" i="1" l="1"/>
  <c r="JQ1679" i="1"/>
  <c r="JR1677" i="1"/>
  <c r="JR1678" i="1" l="1"/>
  <c r="JS1679" i="1"/>
  <c r="JQ1680" i="1"/>
  <c r="JS1680" i="1" l="1"/>
  <c r="JQ1681" i="1"/>
  <c r="JR1679" i="1"/>
  <c r="JS1681" i="1" l="1"/>
  <c r="JQ1682" i="1"/>
  <c r="JR1680" i="1"/>
  <c r="JR1681" i="1" l="1"/>
  <c r="JS1682" i="1"/>
  <c r="JQ1683" i="1"/>
  <c r="JS1683" i="1" l="1"/>
  <c r="JQ1684" i="1"/>
  <c r="JR1682" i="1"/>
  <c r="JR1683" i="1" l="1"/>
  <c r="JS1684" i="1"/>
  <c r="JQ1685" i="1"/>
  <c r="JS1685" i="1" l="1"/>
  <c r="JQ1686" i="1"/>
  <c r="JR1684" i="1"/>
  <c r="JR1685" i="1" l="1"/>
  <c r="JS1686" i="1"/>
  <c r="JQ1687" i="1"/>
  <c r="JS1687" i="1" l="1"/>
  <c r="JQ1688" i="1"/>
  <c r="JR1686" i="1"/>
  <c r="JS1688" i="1" l="1"/>
  <c r="JQ1689" i="1"/>
  <c r="JR1687" i="1"/>
  <c r="JR1688" i="1" l="1"/>
  <c r="JS1689" i="1"/>
  <c r="JQ1690" i="1"/>
  <c r="JS1690" i="1" l="1"/>
  <c r="JQ1691" i="1"/>
  <c r="JR1689" i="1"/>
  <c r="JR1690" i="1" l="1"/>
  <c r="JS1691" i="1"/>
  <c r="JQ1692" i="1"/>
  <c r="JS1692" i="1" l="1"/>
  <c r="JQ1693" i="1"/>
  <c r="JR1691" i="1"/>
  <c r="JS1693" i="1" l="1"/>
  <c r="JQ1694" i="1"/>
  <c r="JR1692" i="1"/>
  <c r="JR1693" i="1" l="1"/>
  <c r="JS1694" i="1"/>
  <c r="JQ1695" i="1"/>
  <c r="JS1695" i="1" l="1"/>
  <c r="JQ1696" i="1"/>
  <c r="JR1694" i="1"/>
  <c r="JR1695" i="1" l="1"/>
  <c r="JS1696" i="1"/>
  <c r="JQ1697" i="1"/>
  <c r="JS1697" i="1" l="1"/>
  <c r="JQ1698" i="1"/>
  <c r="JR1696" i="1"/>
  <c r="JR1697" i="1" l="1"/>
  <c r="JS1698" i="1"/>
  <c r="JQ1699" i="1"/>
  <c r="JS1699" i="1" l="1"/>
  <c r="JQ1700" i="1"/>
  <c r="JR1698" i="1"/>
  <c r="JS1700" i="1" l="1"/>
  <c r="JQ1701" i="1"/>
  <c r="JR1699" i="1"/>
  <c r="JR1700" i="1" l="1"/>
  <c r="JS1701" i="1"/>
  <c r="JQ1702" i="1"/>
  <c r="JS1702" i="1" l="1"/>
  <c r="JQ1703" i="1"/>
  <c r="JR1701" i="1"/>
  <c r="JS1703" i="1" l="1"/>
  <c r="JR1702" i="1"/>
  <c r="JQ1704" i="1"/>
  <c r="JS1704" i="1" l="1"/>
  <c r="JQ1705" i="1"/>
  <c r="JR1703" i="1"/>
  <c r="JS1705" i="1" l="1"/>
  <c r="JQ1706" i="1"/>
  <c r="JR1704" i="1"/>
  <c r="JR1705" i="1" l="1"/>
  <c r="JS1706" i="1"/>
  <c r="JQ1707" i="1"/>
  <c r="JS1707" i="1" l="1"/>
  <c r="JR1706" i="1"/>
  <c r="JQ1708" i="1"/>
  <c r="JS1708" i="1" l="1"/>
  <c r="JR1707" i="1"/>
  <c r="JQ1709" i="1"/>
  <c r="JS1709" i="1" l="1"/>
  <c r="JQ1710" i="1"/>
  <c r="JR1708" i="1"/>
  <c r="JS1710" i="1" l="1"/>
  <c r="JR1709" i="1"/>
  <c r="JQ1711" i="1"/>
  <c r="JS1711" i="1" l="1"/>
  <c r="JQ1712" i="1"/>
  <c r="JR1710" i="1"/>
  <c r="JS1712" i="1" l="1"/>
  <c r="JQ1713" i="1"/>
  <c r="JR1711" i="1"/>
  <c r="JR1712" i="1" l="1"/>
  <c r="JS1713" i="1"/>
  <c r="JQ1714" i="1"/>
  <c r="JS1714" i="1" l="1"/>
  <c r="JQ1715" i="1"/>
  <c r="JR1713" i="1"/>
  <c r="JR1714" i="1" l="1"/>
  <c r="JS1715" i="1"/>
  <c r="JQ1716" i="1"/>
  <c r="JS1716" i="1" l="1"/>
  <c r="JQ1717" i="1"/>
  <c r="JR1715" i="1"/>
  <c r="JS1717" i="1" l="1"/>
  <c r="JQ1718" i="1"/>
  <c r="JR1716" i="1"/>
  <c r="JR1717" i="1" l="1"/>
  <c r="JS1718" i="1"/>
  <c r="JQ1719" i="1"/>
  <c r="JS1719" i="1" l="1"/>
  <c r="JQ1720" i="1"/>
  <c r="JR1718" i="1"/>
  <c r="JR1719" i="1" l="1"/>
  <c r="JS1720" i="1"/>
  <c r="JQ1721" i="1"/>
  <c r="JS1721" i="1" l="1"/>
  <c r="JQ1722" i="1"/>
  <c r="JR1720" i="1"/>
  <c r="JR1721" i="1" l="1"/>
  <c r="JS1722" i="1"/>
  <c r="JQ1723" i="1"/>
  <c r="JS1723" i="1" l="1"/>
  <c r="JQ1724" i="1"/>
  <c r="JR1722" i="1"/>
  <c r="JS1724" i="1" l="1"/>
  <c r="JQ1725" i="1"/>
  <c r="JR1723" i="1"/>
  <c r="JR1724" i="1" l="1"/>
  <c r="JS1725" i="1"/>
  <c r="JQ1726" i="1"/>
  <c r="JS1726" i="1" l="1"/>
  <c r="JQ1727" i="1"/>
  <c r="JR1725" i="1"/>
  <c r="JR1726" i="1" l="1"/>
  <c r="JS1727" i="1"/>
  <c r="JQ1728" i="1"/>
  <c r="JS1728" i="1" l="1"/>
  <c r="JQ1729" i="1"/>
  <c r="JR1727" i="1"/>
  <c r="JS1729" i="1" l="1"/>
  <c r="JQ1730" i="1"/>
  <c r="JR1728" i="1"/>
  <c r="JR1729" i="1" l="1"/>
  <c r="JS1730" i="1"/>
  <c r="JQ1731" i="1"/>
  <c r="JS1731" i="1" l="1"/>
  <c r="JQ1732" i="1"/>
  <c r="JR1730" i="1"/>
  <c r="JR1731" i="1" l="1"/>
  <c r="JS1732" i="1"/>
  <c r="JQ1733" i="1"/>
  <c r="JS1733" i="1" l="1"/>
  <c r="JQ1734" i="1"/>
  <c r="JR1732" i="1"/>
  <c r="JR1733" i="1" l="1"/>
  <c r="JS1734" i="1"/>
  <c r="JQ1735" i="1"/>
  <c r="JS1735" i="1" l="1"/>
  <c r="JQ1736" i="1"/>
  <c r="JR1734" i="1"/>
  <c r="JS1736" i="1" l="1"/>
  <c r="JQ1737" i="1"/>
  <c r="JR1735" i="1"/>
  <c r="JR1736" i="1" l="1"/>
  <c r="JS1737" i="1"/>
  <c r="JQ1738" i="1"/>
  <c r="JS1738" i="1" l="1"/>
  <c r="JQ1739" i="1"/>
  <c r="JR1737" i="1"/>
  <c r="JR1738" i="1" l="1"/>
  <c r="JS1739" i="1"/>
  <c r="JQ1740" i="1"/>
  <c r="JS1740" i="1" l="1"/>
  <c r="JQ1741" i="1"/>
  <c r="JR1739" i="1"/>
  <c r="JS1741" i="1" l="1"/>
  <c r="JQ1742" i="1"/>
  <c r="JR1740" i="1"/>
  <c r="JS1742" i="1" l="1"/>
  <c r="JR1741" i="1"/>
  <c r="JQ1743" i="1"/>
  <c r="JS1743" i="1" l="1"/>
  <c r="JQ1744" i="1"/>
  <c r="JR1742" i="1"/>
  <c r="JS1744" i="1" l="1"/>
  <c r="JR1743" i="1"/>
  <c r="JQ1745" i="1"/>
  <c r="JS1745" i="1" l="1"/>
  <c r="JQ1746" i="1"/>
  <c r="JR1744" i="1"/>
  <c r="JS1746" i="1" l="1"/>
  <c r="JR1745" i="1"/>
  <c r="JQ1747" i="1"/>
  <c r="JS1747" i="1" l="1"/>
  <c r="JQ1748" i="1"/>
  <c r="JR1746" i="1"/>
  <c r="JS1748" i="1" l="1"/>
  <c r="JQ1749" i="1"/>
  <c r="JR1747" i="1"/>
  <c r="JR1748" i="1" l="1"/>
  <c r="JS1749" i="1"/>
  <c r="JQ1750" i="1"/>
  <c r="JS1750" i="1" l="1"/>
  <c r="JQ1751" i="1"/>
  <c r="JR1749" i="1"/>
  <c r="JR1750" i="1" l="1"/>
  <c r="JS1751" i="1"/>
  <c r="JQ1752" i="1"/>
  <c r="JS1752" i="1" l="1"/>
  <c r="JQ1753" i="1"/>
  <c r="JR1751" i="1"/>
  <c r="JS1753" i="1" l="1"/>
  <c r="JQ1754" i="1"/>
  <c r="JR1752" i="1"/>
  <c r="JR1753" i="1" l="1"/>
  <c r="JS1754" i="1"/>
  <c r="JQ1755" i="1"/>
  <c r="JS1755" i="1" l="1"/>
  <c r="JQ1756" i="1"/>
  <c r="JR1754" i="1"/>
  <c r="JR1755" i="1" l="1"/>
  <c r="JS1756" i="1"/>
  <c r="JQ1757" i="1"/>
  <c r="JS1757" i="1" l="1"/>
  <c r="JQ1758" i="1"/>
  <c r="JR1756" i="1"/>
  <c r="JR1757" i="1" l="1"/>
  <c r="JS1758" i="1"/>
  <c r="JQ1759" i="1"/>
  <c r="JS1759" i="1" l="1"/>
  <c r="JQ1760" i="1"/>
  <c r="JR1758" i="1"/>
  <c r="JS1760" i="1" l="1"/>
  <c r="JQ1761" i="1"/>
  <c r="JR1759" i="1"/>
  <c r="JR1760" i="1" l="1"/>
  <c r="JS1761" i="1"/>
  <c r="JQ1762" i="1"/>
  <c r="JS1762" i="1" l="1"/>
  <c r="JQ1763" i="1"/>
  <c r="JR1761" i="1"/>
  <c r="JR1762" i="1" l="1"/>
  <c r="JS1763" i="1"/>
  <c r="JQ1764" i="1"/>
  <c r="JS1764" i="1" l="1"/>
  <c r="JQ1765" i="1"/>
  <c r="JR1763" i="1"/>
  <c r="JS1765" i="1" l="1"/>
  <c r="JQ1766" i="1"/>
  <c r="JR1764" i="1"/>
  <c r="JR1765" i="1" l="1"/>
  <c r="JS1766" i="1"/>
  <c r="JQ1767" i="1"/>
  <c r="JS1767" i="1" l="1"/>
  <c r="JQ1768" i="1"/>
  <c r="JR1766" i="1"/>
  <c r="JR1767" i="1" l="1"/>
  <c r="JS1768" i="1"/>
  <c r="JQ1769" i="1"/>
  <c r="JS1769" i="1" l="1"/>
  <c r="JQ1770" i="1"/>
  <c r="JR1768" i="1"/>
  <c r="JS1770" i="1" l="1"/>
  <c r="JQ1771" i="1"/>
  <c r="JR1769" i="1"/>
  <c r="JR1770" i="1" l="1"/>
  <c r="JS1771" i="1"/>
  <c r="JQ1772" i="1"/>
  <c r="JS1772" i="1" l="1"/>
  <c r="JQ1773" i="1"/>
  <c r="JR1771" i="1"/>
  <c r="JR1772" i="1" l="1"/>
  <c r="JS1773" i="1"/>
  <c r="JQ1774" i="1"/>
  <c r="JR1773" i="1" l="1"/>
  <c r="JS1774" i="1"/>
  <c r="JQ1775" i="1"/>
  <c r="JS1775" i="1" l="1"/>
  <c r="JQ1776" i="1"/>
  <c r="JR1774" i="1"/>
  <c r="JS1776" i="1" l="1"/>
  <c r="JQ1777" i="1"/>
  <c r="JR1775" i="1"/>
  <c r="JS1777" i="1" l="1"/>
  <c r="JQ1778" i="1"/>
  <c r="JR1776" i="1"/>
  <c r="JR1777" i="1" l="1"/>
  <c r="JS1778" i="1"/>
  <c r="JQ1779" i="1"/>
  <c r="JS1779" i="1" l="1"/>
  <c r="JQ1780" i="1"/>
  <c r="JR1778" i="1"/>
  <c r="JR1779" i="1" l="1"/>
  <c r="JS1780" i="1"/>
  <c r="JQ1781" i="1"/>
  <c r="JR1780" i="1" l="1"/>
  <c r="JS1781" i="1"/>
  <c r="JQ1782" i="1"/>
  <c r="JS1782" i="1" l="1"/>
  <c r="JQ1783" i="1"/>
  <c r="JR1781" i="1"/>
  <c r="JR1782" i="1" l="1"/>
  <c r="JS1783" i="1"/>
  <c r="JQ1784" i="1"/>
  <c r="JS1784" i="1" l="1"/>
  <c r="JQ1785" i="1"/>
  <c r="JR1783" i="1"/>
  <c r="JR1784" i="1" l="1"/>
  <c r="JS1785" i="1"/>
  <c r="JQ1786" i="1"/>
  <c r="JS1786" i="1" l="1"/>
  <c r="JQ1787" i="1"/>
  <c r="JR1785" i="1"/>
  <c r="JS1787" i="1" l="1"/>
  <c r="JQ1788" i="1"/>
  <c r="JR1786" i="1"/>
  <c r="JR1787" i="1" l="1"/>
  <c r="JS1788" i="1"/>
  <c r="JQ1789" i="1"/>
  <c r="JS1789" i="1" l="1"/>
  <c r="JQ1790" i="1"/>
  <c r="JR1788" i="1"/>
  <c r="JR1789" i="1" l="1"/>
  <c r="JS1790" i="1"/>
  <c r="JQ1791" i="1"/>
  <c r="JS1791" i="1" l="1"/>
  <c r="JR1790" i="1"/>
  <c r="JQ1792" i="1"/>
  <c r="JR1791" i="1" l="1"/>
  <c r="JS1792" i="1"/>
  <c r="JQ1793" i="1"/>
  <c r="JS1793" i="1" l="1"/>
  <c r="JR1792" i="1"/>
  <c r="JQ1794" i="1"/>
  <c r="JR1793" i="1" l="1"/>
  <c r="JS1794" i="1"/>
  <c r="JQ1795" i="1"/>
  <c r="JR1794" i="1" l="1"/>
  <c r="JS1795" i="1"/>
  <c r="JQ1796" i="1"/>
  <c r="JS1796" i="1" l="1"/>
  <c r="JQ1797" i="1"/>
  <c r="JR1795" i="1"/>
  <c r="JS1797" i="1" l="1"/>
  <c r="JQ1798" i="1"/>
  <c r="JR1796" i="1"/>
  <c r="JS1798" i="1" l="1"/>
  <c r="JQ1799" i="1"/>
  <c r="JR1797" i="1"/>
  <c r="JS1799" i="1" l="1"/>
  <c r="JQ1800" i="1"/>
  <c r="JR1798" i="1"/>
  <c r="JR1799" i="1" l="1"/>
  <c r="JS1800" i="1"/>
  <c r="JQ1801" i="1"/>
  <c r="JS1801" i="1" l="1"/>
  <c r="JQ1802" i="1"/>
  <c r="JR1800" i="1"/>
  <c r="JR1801" i="1" l="1"/>
  <c r="JS1802" i="1"/>
  <c r="JQ1803" i="1"/>
  <c r="JR1802" i="1" l="1"/>
  <c r="JS1803" i="1"/>
  <c r="JQ1804" i="1"/>
  <c r="JR1803" i="1" l="1"/>
  <c r="JS1804" i="1"/>
  <c r="JQ1805" i="1"/>
  <c r="JR1804" i="1" l="1"/>
  <c r="JS1805" i="1"/>
  <c r="JQ1806" i="1"/>
  <c r="JS1806" i="1" l="1"/>
  <c r="JQ1807" i="1"/>
  <c r="JR1805" i="1"/>
  <c r="JR1806" i="1" l="1"/>
  <c r="JS1807" i="1"/>
  <c r="JQ1808" i="1"/>
  <c r="JS1808" i="1" l="1"/>
  <c r="JQ1809" i="1"/>
  <c r="JR1807" i="1"/>
  <c r="JS1809" i="1" l="1"/>
  <c r="JQ1810" i="1"/>
  <c r="JR1808" i="1"/>
  <c r="JS1810" i="1" l="1"/>
  <c r="JQ1811" i="1"/>
  <c r="JR1809" i="1"/>
  <c r="JS1811" i="1" l="1"/>
  <c r="JQ1812" i="1"/>
  <c r="JR1810" i="1"/>
  <c r="JR1811" i="1" l="1"/>
  <c r="JS1812" i="1"/>
  <c r="JQ1813" i="1"/>
  <c r="JS1813" i="1" l="1"/>
  <c r="JQ1814" i="1"/>
  <c r="JR1812" i="1"/>
  <c r="JR1813" i="1" l="1"/>
  <c r="JS1814" i="1"/>
  <c r="JQ1815" i="1"/>
  <c r="JS1815" i="1" l="1"/>
  <c r="JQ1816" i="1"/>
  <c r="JR1814" i="1"/>
  <c r="JS1816" i="1" l="1"/>
  <c r="JQ1817" i="1"/>
  <c r="JR1815" i="1"/>
  <c r="JR1816" i="1" l="1"/>
  <c r="JS1817" i="1"/>
  <c r="JQ1818" i="1"/>
  <c r="JS1818" i="1" l="1"/>
  <c r="JQ1819" i="1"/>
  <c r="JR1817" i="1"/>
  <c r="JR1818" i="1" l="1"/>
  <c r="JS1819" i="1"/>
  <c r="JQ1820" i="1"/>
  <c r="JS1820" i="1" l="1"/>
  <c r="JQ1821" i="1"/>
  <c r="JR1819" i="1"/>
  <c r="JS1821" i="1" l="1"/>
  <c r="JQ1822" i="1"/>
  <c r="JR1820" i="1"/>
  <c r="JR1821" i="1" l="1"/>
  <c r="JS1822" i="1"/>
  <c r="JQ1823" i="1"/>
  <c r="JS1823" i="1" l="1"/>
  <c r="JQ1824" i="1"/>
  <c r="JR1822" i="1"/>
  <c r="JR1823" i="1" l="1"/>
  <c r="JS1824" i="1"/>
  <c r="JQ1825" i="1"/>
  <c r="JS1825" i="1" l="1"/>
  <c r="JQ1826" i="1"/>
  <c r="JR1824" i="1"/>
  <c r="JR1825" i="1" l="1"/>
  <c r="JS1826" i="1"/>
  <c r="JQ1827" i="1"/>
  <c r="JR1826" i="1" l="1"/>
  <c r="JS1827" i="1"/>
  <c r="JQ1828" i="1"/>
  <c r="JS1828" i="1" l="1"/>
  <c r="JQ1829" i="1"/>
  <c r="JR1827" i="1"/>
  <c r="JR1828" i="1" l="1"/>
  <c r="JS1829" i="1"/>
  <c r="JQ1830" i="1"/>
  <c r="JS1830" i="1" l="1"/>
  <c r="JQ1831" i="1"/>
  <c r="JR1829" i="1"/>
  <c r="JR1830" i="1" l="1"/>
  <c r="JS1831" i="1"/>
  <c r="JQ1832" i="1"/>
  <c r="JS1832" i="1" l="1"/>
  <c r="JQ1833" i="1"/>
  <c r="JR1831" i="1"/>
  <c r="JS1833" i="1" l="1"/>
  <c r="JQ1834" i="1"/>
  <c r="JR1832" i="1"/>
  <c r="JS1834" i="1" l="1"/>
  <c r="JQ1835" i="1"/>
  <c r="JR1833" i="1"/>
  <c r="JS1835" i="1" l="1"/>
  <c r="JQ1836" i="1"/>
  <c r="JR1834" i="1"/>
  <c r="JR1835" i="1" l="1"/>
  <c r="JS1836" i="1"/>
  <c r="JQ1837" i="1"/>
  <c r="JS1837" i="1" l="1"/>
  <c r="JQ1838" i="1"/>
  <c r="JR1836" i="1"/>
  <c r="JR1837" i="1" l="1"/>
  <c r="JS1838" i="1"/>
  <c r="JQ1839" i="1"/>
  <c r="JS1839" i="1" l="1"/>
  <c r="JQ1840" i="1"/>
  <c r="JR1838" i="1"/>
  <c r="JS1840" i="1" l="1"/>
  <c r="JQ1841" i="1"/>
  <c r="JR1839" i="1"/>
  <c r="JR1840" i="1" l="1"/>
  <c r="JS1841" i="1"/>
  <c r="JQ1842" i="1"/>
  <c r="JS1842" i="1" l="1"/>
  <c r="JQ1843" i="1"/>
  <c r="JR1841" i="1"/>
  <c r="JS1843" i="1" l="1"/>
  <c r="JR1842" i="1"/>
  <c r="JQ1844" i="1"/>
  <c r="JS1844" i="1" l="1"/>
  <c r="JQ1845" i="1"/>
  <c r="JR1843" i="1"/>
  <c r="JS1845" i="1" l="1"/>
  <c r="JQ1846" i="1"/>
  <c r="JR1844" i="1"/>
  <c r="JS1846" i="1" l="1"/>
  <c r="JR1845" i="1"/>
  <c r="JQ1847" i="1"/>
  <c r="JS1847" i="1" l="1"/>
  <c r="JQ1848" i="1"/>
  <c r="JR1846" i="1"/>
  <c r="JS1848" i="1" l="1"/>
  <c r="JR1847" i="1"/>
  <c r="JQ1849" i="1"/>
  <c r="JS1849" i="1" l="1"/>
  <c r="JQ1850" i="1"/>
  <c r="JR1848" i="1"/>
  <c r="JR1849" i="1" l="1"/>
  <c r="JS1850" i="1"/>
  <c r="JQ1851" i="1"/>
  <c r="JR1850" i="1" l="1"/>
  <c r="JS1851" i="1"/>
  <c r="JQ1852" i="1"/>
  <c r="JS1852" i="1" l="1"/>
  <c r="JQ1853" i="1"/>
  <c r="JR1851" i="1"/>
  <c r="JR1852" i="1" l="1"/>
  <c r="JS1853" i="1"/>
  <c r="JQ1854" i="1"/>
  <c r="JS1854" i="1" l="1"/>
  <c r="JQ1855" i="1"/>
  <c r="JR1853" i="1"/>
  <c r="JS1855" i="1" l="1"/>
  <c r="JR1854" i="1"/>
  <c r="JQ1856" i="1"/>
  <c r="JS1856" i="1" l="1"/>
  <c r="JQ1857" i="1"/>
  <c r="JR1855" i="1"/>
  <c r="JS1857" i="1" l="1"/>
  <c r="JQ1858" i="1"/>
  <c r="JR1856" i="1"/>
  <c r="JS1858" i="1" l="1"/>
  <c r="JQ1859" i="1"/>
  <c r="JR1857" i="1"/>
  <c r="JS1859" i="1" l="1"/>
  <c r="JQ1860" i="1"/>
  <c r="JR1858" i="1"/>
  <c r="JS1860" i="1" l="1"/>
  <c r="JR1859" i="1"/>
  <c r="JQ1861" i="1"/>
  <c r="JS1861" i="1" l="1"/>
  <c r="JQ1862" i="1"/>
  <c r="JR1860" i="1"/>
  <c r="JS1862" i="1" l="1"/>
  <c r="JR1861" i="1"/>
  <c r="JQ1863" i="1"/>
  <c r="JS1863" i="1" l="1"/>
  <c r="JR1862" i="1"/>
  <c r="JQ1864" i="1"/>
  <c r="JS1864" i="1" l="1"/>
  <c r="JQ1865" i="1"/>
  <c r="JR1863" i="1"/>
  <c r="JS1865" i="1" l="1"/>
  <c r="JR1864" i="1"/>
  <c r="JQ1866" i="1"/>
  <c r="JS1866" i="1" l="1"/>
  <c r="JQ1867" i="1"/>
  <c r="JR1865" i="1"/>
  <c r="JS1867" i="1" l="1"/>
  <c r="JR1866" i="1"/>
  <c r="JQ1868" i="1"/>
  <c r="JS1868" i="1" l="1"/>
  <c r="JQ1869" i="1"/>
  <c r="JR1867" i="1"/>
  <c r="JS1869" i="1" l="1"/>
  <c r="JQ1870" i="1"/>
  <c r="JR1868" i="1"/>
  <c r="JS1870" i="1" l="1"/>
  <c r="JQ1871" i="1"/>
  <c r="JR1869" i="1"/>
  <c r="JS1871" i="1" l="1"/>
  <c r="JQ1872" i="1"/>
  <c r="JR1870" i="1"/>
  <c r="JR1871" i="1" l="1"/>
  <c r="JS1872" i="1"/>
  <c r="JQ1873" i="1"/>
  <c r="JS1873" i="1" l="1"/>
  <c r="JQ1874" i="1"/>
  <c r="JR1872" i="1"/>
  <c r="JR1873" i="1" l="1"/>
  <c r="JS1874" i="1"/>
  <c r="JQ1875" i="1"/>
  <c r="JR1874" i="1" l="1"/>
  <c r="JS1875" i="1"/>
  <c r="JQ1876" i="1"/>
  <c r="JS1876" i="1" l="1"/>
  <c r="JQ1877" i="1"/>
  <c r="JR1875" i="1"/>
  <c r="JR1876" i="1" l="1"/>
  <c r="JS1877" i="1"/>
  <c r="JQ1878" i="1"/>
  <c r="JS1878" i="1" l="1"/>
  <c r="JQ1879" i="1"/>
  <c r="JR1877" i="1"/>
  <c r="JR1878" i="1" l="1"/>
  <c r="JS1879" i="1"/>
  <c r="JQ1880" i="1"/>
  <c r="JS1880" i="1" l="1"/>
  <c r="JQ1881" i="1"/>
  <c r="JR1879" i="1"/>
  <c r="JS1881" i="1" l="1"/>
  <c r="JQ1882" i="1"/>
  <c r="JR1880" i="1"/>
  <c r="JS1882" i="1" l="1"/>
  <c r="JQ1883" i="1"/>
  <c r="JR1881" i="1"/>
  <c r="JS1883" i="1" l="1"/>
  <c r="JQ1884" i="1"/>
  <c r="JR1882" i="1"/>
  <c r="JR1883" i="1" l="1"/>
  <c r="JS1884" i="1"/>
  <c r="JQ1885" i="1"/>
  <c r="JS1885" i="1" l="1"/>
  <c r="JQ1886" i="1"/>
  <c r="JR1884" i="1"/>
  <c r="JR1885" i="1" l="1"/>
  <c r="JS1886" i="1"/>
  <c r="JQ1887" i="1"/>
  <c r="JR1886" i="1" l="1"/>
  <c r="JS1887" i="1"/>
  <c r="JQ1888" i="1"/>
  <c r="JS1888" i="1" l="1"/>
  <c r="JQ1889" i="1"/>
  <c r="JR1887" i="1"/>
  <c r="JR1888" i="1" l="1"/>
  <c r="JS1889" i="1"/>
  <c r="JQ1890" i="1"/>
  <c r="JS1890" i="1" l="1"/>
  <c r="JQ1891" i="1"/>
  <c r="JR1889" i="1"/>
  <c r="JR1890" i="1" l="1"/>
  <c r="JS1891" i="1"/>
  <c r="JQ1892" i="1"/>
  <c r="JS1892" i="1" l="1"/>
  <c r="JQ1893" i="1"/>
  <c r="JR1891" i="1"/>
  <c r="JS1893" i="1" l="1"/>
  <c r="JQ1894" i="1"/>
  <c r="JR1892" i="1"/>
  <c r="JS1894" i="1" l="1"/>
  <c r="JQ1895" i="1"/>
  <c r="JR1893" i="1"/>
  <c r="JS1895" i="1" l="1"/>
  <c r="JQ1896" i="1"/>
  <c r="JR1894" i="1"/>
  <c r="JR1895" i="1" l="1"/>
  <c r="JS1896" i="1"/>
  <c r="JQ1897" i="1"/>
  <c r="JS1897" i="1" l="1"/>
  <c r="JQ1898" i="1"/>
  <c r="JR1896" i="1"/>
  <c r="JR1897" i="1" l="1"/>
  <c r="JS1898" i="1"/>
  <c r="JQ1899" i="1"/>
  <c r="JR1898" i="1" l="1"/>
  <c r="JS1899" i="1"/>
  <c r="JQ1900" i="1"/>
  <c r="JS1900" i="1" l="1"/>
  <c r="JQ1901" i="1"/>
  <c r="JR1899" i="1"/>
  <c r="JR1900" i="1" l="1"/>
  <c r="JS1901" i="1"/>
  <c r="JQ1902" i="1"/>
  <c r="JS1902" i="1" l="1"/>
  <c r="JQ1903" i="1"/>
  <c r="JR1901" i="1"/>
  <c r="JR1902" i="1" l="1"/>
  <c r="JS1903" i="1"/>
  <c r="JQ1904" i="1"/>
  <c r="JS1904" i="1" l="1"/>
  <c r="JQ1905" i="1"/>
  <c r="JR1903" i="1"/>
  <c r="JS1905" i="1" l="1"/>
  <c r="JQ1906" i="1"/>
  <c r="JR1904" i="1"/>
  <c r="JS1906" i="1" l="1"/>
  <c r="JQ1907" i="1"/>
  <c r="JR1905" i="1"/>
  <c r="JS1907" i="1" l="1"/>
  <c r="JQ1908" i="1"/>
  <c r="JR1906" i="1"/>
  <c r="JR1907" i="1" l="1"/>
  <c r="JS1908" i="1"/>
  <c r="JQ1909" i="1"/>
  <c r="JS1909" i="1" l="1"/>
  <c r="JQ1910" i="1"/>
  <c r="JR1908" i="1"/>
  <c r="JR1909" i="1" l="1"/>
  <c r="JS1910" i="1"/>
  <c r="JQ1911" i="1"/>
  <c r="JR1910" i="1" l="1"/>
  <c r="JS1911" i="1"/>
  <c r="JQ1912" i="1"/>
  <c r="JS1912" i="1" l="1"/>
  <c r="JQ1913" i="1"/>
  <c r="JR1911" i="1"/>
  <c r="JR1912" i="1" l="1"/>
  <c r="JS1913" i="1"/>
  <c r="JQ1914" i="1"/>
  <c r="JS1914" i="1" l="1"/>
  <c r="JQ1915" i="1"/>
  <c r="JR1913" i="1"/>
  <c r="JR1914" i="1" l="1"/>
  <c r="JS1915" i="1"/>
  <c r="JQ1916" i="1"/>
  <c r="JS1916" i="1" l="1"/>
  <c r="JQ1917" i="1"/>
  <c r="JR1915" i="1"/>
  <c r="JS1917" i="1" l="1"/>
  <c r="JQ1918" i="1"/>
  <c r="JR1916" i="1"/>
  <c r="JR1917" i="1" l="1"/>
  <c r="JS1918" i="1"/>
  <c r="JQ1919" i="1"/>
  <c r="JS1919" i="1" l="1"/>
  <c r="JQ1920" i="1"/>
  <c r="JR1918" i="1"/>
  <c r="JR1919" i="1" l="1"/>
  <c r="JS1920" i="1"/>
  <c r="JQ1921" i="1"/>
  <c r="JS1921" i="1" l="1"/>
  <c r="JQ1922" i="1"/>
  <c r="JR1920" i="1"/>
  <c r="JR1921" i="1" l="1"/>
  <c r="JS1922" i="1"/>
  <c r="JQ1923" i="1"/>
  <c r="JR1922" i="1" l="1"/>
  <c r="JS1923" i="1"/>
  <c r="JQ1924" i="1"/>
  <c r="JS1924" i="1" l="1"/>
  <c r="JQ1925" i="1"/>
  <c r="JR1923" i="1"/>
  <c r="JR1924" i="1" l="1"/>
  <c r="JS1925" i="1"/>
  <c r="JQ1926" i="1"/>
  <c r="JS1926" i="1" l="1"/>
  <c r="JQ1927" i="1"/>
  <c r="JR1925" i="1"/>
  <c r="JR1926" i="1" l="1"/>
  <c r="JS1927" i="1"/>
  <c r="JQ1928" i="1"/>
  <c r="JS1928" i="1" l="1"/>
  <c r="JQ1929" i="1"/>
  <c r="JR1927" i="1"/>
  <c r="JS1929" i="1" l="1"/>
  <c r="JQ1930" i="1"/>
  <c r="JR1928" i="1"/>
  <c r="JR1929" i="1" l="1"/>
  <c r="JS1930" i="1"/>
  <c r="JQ1931" i="1"/>
  <c r="JS1931" i="1" l="1"/>
  <c r="JQ1932" i="1"/>
  <c r="JR1930" i="1"/>
  <c r="JR1931" i="1" l="1"/>
  <c r="JS1932" i="1"/>
  <c r="JQ1933" i="1"/>
  <c r="JS1933" i="1" l="1"/>
  <c r="JQ1934" i="1"/>
  <c r="JR1932" i="1"/>
  <c r="JR1933" i="1" l="1"/>
  <c r="JS1934" i="1"/>
  <c r="JQ1935" i="1"/>
  <c r="JR1934" i="1" l="1"/>
  <c r="JS1935" i="1"/>
  <c r="JQ1936" i="1"/>
  <c r="JS1936" i="1" l="1"/>
  <c r="JQ1937" i="1"/>
  <c r="JR1935" i="1"/>
  <c r="JS1937" i="1" l="1"/>
  <c r="JR1936" i="1"/>
  <c r="JQ1938" i="1"/>
  <c r="JS1938" i="1" l="1"/>
  <c r="JQ1939" i="1"/>
  <c r="JR1937" i="1"/>
  <c r="JR1938" i="1" l="1"/>
  <c r="JS1939" i="1"/>
  <c r="JQ1940" i="1"/>
  <c r="JS1940" i="1" l="1"/>
  <c r="JQ1941" i="1"/>
  <c r="JR1939" i="1"/>
  <c r="JR1940" i="1" l="1"/>
  <c r="JS1941" i="1"/>
  <c r="JQ1942" i="1"/>
  <c r="JS1942" i="1" l="1"/>
  <c r="JR1941" i="1"/>
  <c r="JQ1943" i="1"/>
  <c r="JS1943" i="1" l="1"/>
  <c r="JR1942" i="1"/>
  <c r="JQ1944" i="1"/>
  <c r="JS1944" i="1" l="1"/>
  <c r="JR1943" i="1"/>
  <c r="JQ1945" i="1"/>
  <c r="JS1945" i="1" l="1"/>
  <c r="JR1944" i="1"/>
  <c r="JQ1946" i="1"/>
  <c r="JS1946" i="1" l="1"/>
  <c r="JR1945" i="1"/>
  <c r="JQ1947" i="1"/>
  <c r="JS1947" i="1" l="1"/>
  <c r="JR1946" i="1"/>
  <c r="JQ1948" i="1"/>
  <c r="JS1948" i="1" l="1"/>
  <c r="JQ1949" i="1"/>
  <c r="JR1947" i="1"/>
  <c r="JS1949" i="1" l="1"/>
  <c r="JQ1950" i="1"/>
  <c r="JR1948" i="1"/>
  <c r="JS1950" i="1" l="1"/>
  <c r="JR1949" i="1"/>
  <c r="JQ1951" i="1"/>
  <c r="JS1951" i="1" l="1"/>
  <c r="JR1950" i="1"/>
  <c r="JQ1952" i="1"/>
  <c r="JS1952" i="1" l="1"/>
  <c r="JR1951" i="1"/>
  <c r="JQ1953" i="1"/>
  <c r="JS1953" i="1" l="1"/>
  <c r="JR1952" i="1"/>
  <c r="JQ1954" i="1"/>
  <c r="JS1954" i="1" l="1"/>
  <c r="JR1953" i="1"/>
  <c r="JQ1955" i="1"/>
  <c r="JS1955" i="1" l="1"/>
  <c r="JR1954" i="1"/>
  <c r="JQ1956" i="1"/>
  <c r="JS1956" i="1" l="1"/>
  <c r="JR1955" i="1"/>
  <c r="JQ1957" i="1"/>
  <c r="JS1957" i="1" l="1"/>
  <c r="JR1956" i="1"/>
  <c r="JQ1958" i="1"/>
  <c r="JS1958" i="1" l="1"/>
  <c r="JR1957" i="1"/>
  <c r="JQ1959" i="1"/>
  <c r="JS1959" i="1" l="1"/>
  <c r="JR1958" i="1"/>
  <c r="JQ1960" i="1"/>
  <c r="JS1960" i="1" l="1"/>
  <c r="JQ1961" i="1"/>
  <c r="JR1959" i="1"/>
  <c r="JS1961" i="1" l="1"/>
  <c r="JR1960" i="1"/>
  <c r="JQ1962" i="1"/>
  <c r="JS1962" i="1" l="1"/>
  <c r="JQ1963" i="1"/>
  <c r="JR1961" i="1"/>
  <c r="JS1963" i="1" l="1"/>
  <c r="JQ1964" i="1"/>
  <c r="JR1962" i="1"/>
  <c r="JS1964" i="1" l="1"/>
  <c r="JQ1965" i="1"/>
  <c r="JR1963" i="1"/>
  <c r="JS1965" i="1" l="1"/>
  <c r="JR1964" i="1"/>
  <c r="JQ1966" i="1"/>
  <c r="JS1966" i="1" l="1"/>
  <c r="JR1965" i="1"/>
  <c r="JQ1967" i="1"/>
  <c r="JS1967" i="1" l="1"/>
  <c r="JQ1968" i="1"/>
  <c r="JR1966" i="1"/>
  <c r="JS1968" i="1" l="1"/>
  <c r="JR1967" i="1"/>
  <c r="JQ1969" i="1"/>
  <c r="JS1969" i="1" l="1"/>
  <c r="JQ1970" i="1"/>
  <c r="JR1968" i="1"/>
  <c r="JR1969" i="1" l="1"/>
  <c r="JS1970" i="1"/>
  <c r="JQ1971" i="1"/>
  <c r="JS1971" i="1" l="1"/>
  <c r="JR1970" i="1"/>
  <c r="JQ1972" i="1"/>
  <c r="JS1972" i="1" l="1"/>
  <c r="JQ1973" i="1"/>
  <c r="JR1971" i="1"/>
  <c r="JS1973" i="1" l="1"/>
  <c r="JR1972" i="1"/>
  <c r="JQ1974" i="1"/>
  <c r="JS1974" i="1" l="1"/>
  <c r="JQ1975" i="1"/>
  <c r="JR1973" i="1"/>
  <c r="JS1975" i="1" l="1"/>
  <c r="JR1974" i="1"/>
  <c r="JQ1976" i="1"/>
  <c r="JS1976" i="1" l="1"/>
  <c r="JQ1977" i="1"/>
  <c r="JR1975" i="1"/>
  <c r="JS1977" i="1" l="1"/>
  <c r="JR1976" i="1"/>
  <c r="JQ1978" i="1"/>
  <c r="JS1978" i="1" l="1"/>
  <c r="JQ1979" i="1"/>
  <c r="JR1977" i="1"/>
  <c r="JR1978" i="1" l="1"/>
  <c r="JS1979" i="1"/>
  <c r="JQ1980" i="1"/>
  <c r="JS1980" i="1" l="1"/>
  <c r="JR1979" i="1"/>
  <c r="JQ1981" i="1"/>
  <c r="JS1981" i="1" l="1"/>
  <c r="JQ1982" i="1"/>
  <c r="JR1980" i="1"/>
  <c r="JR1981" i="1" l="1"/>
  <c r="JS1982" i="1"/>
  <c r="JQ1983" i="1"/>
  <c r="JS1983" i="1" l="1"/>
  <c r="JR1982" i="1"/>
  <c r="JQ1984" i="1"/>
  <c r="JS1984" i="1" l="1"/>
  <c r="JR1983" i="1"/>
  <c r="JQ1985" i="1"/>
  <c r="JR1984" i="1" l="1"/>
  <c r="JS1985" i="1"/>
  <c r="JQ1986" i="1"/>
  <c r="JS1986" i="1" l="1"/>
  <c r="JQ1987" i="1"/>
  <c r="JR1985" i="1"/>
  <c r="JR1986" i="1" l="1"/>
  <c r="JS1987" i="1"/>
  <c r="JQ1988" i="1"/>
  <c r="JS1988" i="1" l="1"/>
  <c r="JR1987" i="1"/>
  <c r="JQ1989" i="1"/>
  <c r="JS1989" i="1" l="1"/>
  <c r="JR1988" i="1"/>
  <c r="JQ1990" i="1"/>
  <c r="JS1990" i="1" l="1"/>
  <c r="JQ1991" i="1"/>
  <c r="JR1989" i="1"/>
  <c r="JS1991" i="1" l="1"/>
  <c r="JR1990" i="1"/>
  <c r="JQ1992" i="1"/>
  <c r="JS1992" i="1" l="1"/>
  <c r="JR1991" i="1"/>
  <c r="JQ1993" i="1"/>
  <c r="JS1993" i="1" l="1"/>
  <c r="JR1992" i="1"/>
  <c r="JQ1994" i="1"/>
  <c r="JS1994" i="1" l="1"/>
  <c r="JR1993" i="1"/>
  <c r="JQ1995" i="1"/>
  <c r="JR1994" i="1" l="1"/>
  <c r="JS1995" i="1"/>
  <c r="JQ1996" i="1"/>
  <c r="JS1996" i="1" l="1"/>
  <c r="JQ1997" i="1"/>
  <c r="JR1995" i="1"/>
  <c r="JS1997" i="1" l="1"/>
  <c r="JR1996" i="1"/>
  <c r="JQ1998" i="1"/>
  <c r="JS1998" i="1" l="1"/>
  <c r="JR1997" i="1"/>
  <c r="JQ1999" i="1"/>
  <c r="JR1998" i="1" l="1"/>
  <c r="JS1999" i="1"/>
  <c r="JQ2000" i="1"/>
  <c r="JS2000" i="1" l="1"/>
  <c r="JQ2001" i="1"/>
  <c r="JR1999" i="1"/>
  <c r="JR2000" i="1" l="1"/>
  <c r="JS2001" i="1"/>
  <c r="JQ2002" i="1"/>
  <c r="JS2002" i="1" l="1"/>
  <c r="JQ2003" i="1"/>
  <c r="JR2001" i="1"/>
  <c r="JR2002" i="1" l="1"/>
  <c r="JS2003" i="1"/>
  <c r="JQ2004" i="1"/>
  <c r="JR2003" i="1" l="1"/>
  <c r="JS2004" i="1"/>
  <c r="JQ2005" i="1"/>
  <c r="JS2005" i="1" l="1"/>
  <c r="JQ2006" i="1"/>
  <c r="JR2004" i="1"/>
  <c r="JS2006" i="1" l="1"/>
  <c r="JR2005" i="1"/>
  <c r="JQ2007" i="1"/>
  <c r="JR2006" i="1" l="1"/>
  <c r="JS2007" i="1"/>
  <c r="JQ2008" i="1"/>
  <c r="JS2008" i="1" l="1"/>
  <c r="JR2007" i="1"/>
  <c r="JQ2009" i="1"/>
  <c r="JR2008" i="1" l="1"/>
  <c r="JS2009" i="1"/>
  <c r="JQ2010" i="1"/>
  <c r="JS2010" i="1" l="1"/>
  <c r="JR2009" i="1"/>
  <c r="JQ2011" i="1"/>
  <c r="JR2010" i="1" l="1"/>
  <c r="JS2011" i="1"/>
  <c r="JQ2012" i="1"/>
  <c r="JS2012" i="1" l="1"/>
  <c r="JR2011" i="1"/>
  <c r="JQ2013" i="1"/>
  <c r="JS2013" i="1" l="1"/>
  <c r="JQ2014" i="1"/>
  <c r="JR2012" i="1"/>
  <c r="JS2014" i="1" l="1"/>
  <c r="JR2013" i="1"/>
  <c r="JQ2015" i="1"/>
  <c r="JS2015" i="1" l="1"/>
  <c r="JR2014" i="1"/>
  <c r="JQ2016" i="1"/>
  <c r="JS2016" i="1" l="1"/>
  <c r="JR2015" i="1"/>
  <c r="JQ2017" i="1"/>
  <c r="JS2017" i="1" l="1"/>
  <c r="JR2016" i="1"/>
  <c r="JQ2018" i="1"/>
  <c r="JS2018" i="1" l="1"/>
  <c r="JR2017" i="1"/>
  <c r="JQ2019" i="1"/>
  <c r="JS2019" i="1" l="1"/>
  <c r="JR2018" i="1"/>
  <c r="JQ2020" i="1"/>
  <c r="JS2020" i="1" l="1"/>
  <c r="JQ2021" i="1"/>
  <c r="JR2019" i="1"/>
  <c r="JS2021" i="1" l="1"/>
  <c r="JQ2022" i="1"/>
  <c r="JR2020" i="1"/>
  <c r="JR2021" i="1" l="1"/>
  <c r="JS2022" i="1"/>
  <c r="JQ2023" i="1"/>
  <c r="JR2022" i="1" l="1"/>
  <c r="JS2023" i="1"/>
  <c r="JQ2024" i="1"/>
  <c r="JS2024" i="1" l="1"/>
  <c r="JQ2025" i="1"/>
  <c r="JR2023" i="1"/>
  <c r="JR2024" i="1" l="1"/>
  <c r="JS2025" i="1"/>
  <c r="JQ2026" i="1"/>
  <c r="JS2026" i="1" l="1"/>
  <c r="JQ2027" i="1"/>
  <c r="JR2025" i="1"/>
  <c r="JS2027" i="1" l="1"/>
  <c r="JQ2028" i="1"/>
  <c r="JR2026" i="1"/>
  <c r="JS2028" i="1" l="1"/>
  <c r="JQ2029" i="1"/>
  <c r="JR2027" i="1"/>
  <c r="JR2028" i="1" l="1"/>
  <c r="JS2029" i="1"/>
  <c r="JQ2030" i="1"/>
  <c r="JR2029" i="1" l="1"/>
  <c r="JS2030" i="1"/>
  <c r="JQ2031" i="1"/>
  <c r="JR2030" i="1" l="1"/>
  <c r="JS2031" i="1"/>
  <c r="JQ2032" i="1"/>
  <c r="JS2032" i="1" l="1"/>
  <c r="JR2031" i="1"/>
  <c r="JQ2033" i="1"/>
  <c r="JR2032" i="1" l="1"/>
  <c r="JS2033" i="1"/>
  <c r="JQ2034" i="1"/>
  <c r="JS2034" i="1" l="1"/>
  <c r="JR2033" i="1"/>
  <c r="JQ2035" i="1"/>
  <c r="JR2034" i="1" l="1"/>
  <c r="JS2035" i="1"/>
  <c r="JQ2036" i="1"/>
  <c r="JS2036" i="1" l="1"/>
  <c r="JR2035" i="1"/>
  <c r="JQ2037" i="1"/>
  <c r="JS2037" i="1" l="1"/>
  <c r="JQ2038" i="1"/>
  <c r="JR2036" i="1"/>
  <c r="JS2038" i="1" l="1"/>
  <c r="JR2037" i="1"/>
  <c r="JQ2039" i="1"/>
  <c r="JS2039" i="1" l="1"/>
  <c r="JR2038" i="1"/>
  <c r="JQ2040" i="1"/>
  <c r="JS2040" i="1" l="1"/>
  <c r="JR2039" i="1"/>
  <c r="JQ2041" i="1"/>
  <c r="JS2041" i="1" l="1"/>
  <c r="JQ2042" i="1"/>
  <c r="JR2040" i="1"/>
  <c r="JR2041" i="1" l="1"/>
  <c r="JS2042" i="1"/>
  <c r="JQ2043" i="1"/>
  <c r="JR2042" i="1" l="1"/>
  <c r="JS2043" i="1"/>
  <c r="JQ2044" i="1"/>
  <c r="JS2044" i="1" l="1"/>
  <c r="JQ2045" i="1"/>
  <c r="JR2043" i="1"/>
  <c r="JR2044" i="1" l="1"/>
  <c r="JS2045" i="1"/>
  <c r="JQ2046" i="1"/>
  <c r="JS2046" i="1" l="1"/>
  <c r="JQ2047" i="1"/>
  <c r="JR2045" i="1"/>
  <c r="JS2047" i="1" l="1"/>
  <c r="JR2046" i="1"/>
  <c r="JQ2048" i="1"/>
  <c r="JS2048" i="1" l="1"/>
  <c r="JQ2049" i="1"/>
  <c r="JR2047" i="1"/>
  <c r="JS2049" i="1" l="1"/>
  <c r="JR2048" i="1"/>
  <c r="JQ2050" i="1"/>
  <c r="JS2050" i="1" l="1"/>
  <c r="JR2049" i="1"/>
  <c r="JQ2051" i="1"/>
  <c r="JS2051" i="1" l="1"/>
  <c r="JQ2052" i="1"/>
  <c r="JR2050" i="1"/>
  <c r="JR2051" i="1" l="1"/>
  <c r="JS2052" i="1"/>
  <c r="JQ2053" i="1"/>
  <c r="JS2053" i="1" l="1"/>
  <c r="JR2052" i="1"/>
  <c r="JQ2054" i="1"/>
  <c r="JR2053" i="1" l="1"/>
  <c r="JS2054" i="1"/>
  <c r="JQ2055" i="1"/>
  <c r="JR2054" i="1" l="1"/>
  <c r="JS2055" i="1"/>
  <c r="JQ2056" i="1"/>
  <c r="JS2056" i="1" l="1"/>
  <c r="JQ2057" i="1"/>
  <c r="JR2055" i="1"/>
  <c r="JS2057" i="1" l="1"/>
  <c r="JR2056" i="1"/>
  <c r="JQ2058" i="1"/>
  <c r="JS2058" i="1" l="1"/>
  <c r="JR2057" i="1"/>
  <c r="JQ2059" i="1"/>
  <c r="JR2058" i="1" l="1"/>
  <c r="JS2059" i="1"/>
  <c r="JQ2060" i="1"/>
  <c r="JS2060" i="1" l="1"/>
  <c r="JQ2061" i="1"/>
  <c r="JR2059" i="1"/>
  <c r="JR2060" i="1" l="1"/>
  <c r="JS2061" i="1"/>
  <c r="JQ2062" i="1"/>
  <c r="JS2062" i="1" l="1"/>
  <c r="JR2061" i="1"/>
  <c r="JQ2063" i="1"/>
  <c r="JS2063" i="1" l="1"/>
  <c r="JR2062" i="1"/>
  <c r="JQ2064" i="1"/>
  <c r="JS2064" i="1" l="1"/>
  <c r="JR2063" i="1"/>
  <c r="JQ2065" i="1"/>
  <c r="JS2065" i="1" l="1"/>
  <c r="JQ2066" i="1"/>
  <c r="JR2064" i="1"/>
  <c r="JR2065" i="1" l="1"/>
  <c r="JS2066" i="1"/>
  <c r="JQ2067" i="1"/>
  <c r="JR2066" i="1" l="1"/>
  <c r="JS2067" i="1"/>
  <c r="JQ2068" i="1"/>
  <c r="JS2068" i="1" l="1"/>
  <c r="JQ2069" i="1"/>
  <c r="JR2067" i="1"/>
  <c r="JS2069" i="1" l="1"/>
  <c r="JQ2070" i="1"/>
  <c r="JR2068" i="1"/>
  <c r="JS2070" i="1" l="1"/>
  <c r="JR2069" i="1"/>
  <c r="JQ2071" i="1"/>
  <c r="JR2070" i="1" l="1"/>
  <c r="JS2071" i="1"/>
  <c r="JQ2072" i="1"/>
  <c r="JS2072" i="1" l="1"/>
  <c r="JR2071" i="1"/>
  <c r="JQ2073" i="1"/>
  <c r="JS2073" i="1" l="1"/>
  <c r="JQ2074" i="1"/>
  <c r="JR2072" i="1"/>
  <c r="JS2074" i="1" l="1"/>
  <c r="JQ2075" i="1"/>
  <c r="JR2073" i="1"/>
  <c r="JR2074" i="1" l="1"/>
  <c r="JS2075" i="1"/>
  <c r="JQ2076" i="1"/>
  <c r="JS2076" i="1" l="1"/>
  <c r="JR2075" i="1"/>
  <c r="JQ2077" i="1"/>
  <c r="JS2077" i="1" l="1"/>
  <c r="JQ2078" i="1"/>
  <c r="JR2076" i="1"/>
  <c r="JR2077" i="1" l="1"/>
  <c r="JS2078" i="1"/>
  <c r="JQ2079" i="1"/>
  <c r="JR2078" i="1" l="1"/>
  <c r="JS2079" i="1"/>
  <c r="JQ2080" i="1"/>
  <c r="JS2080" i="1" l="1"/>
  <c r="JR2079" i="1"/>
  <c r="JQ2081" i="1"/>
  <c r="JR2080" i="1" l="1"/>
  <c r="JS2081" i="1"/>
  <c r="JQ2082" i="1"/>
  <c r="JS2082" i="1" l="1"/>
  <c r="JR2081" i="1"/>
  <c r="JQ2083" i="1"/>
  <c r="JR2082" i="1" l="1"/>
  <c r="JS2083" i="1"/>
  <c r="JQ2084" i="1"/>
  <c r="JS2084" i="1" l="1"/>
  <c r="JQ2085" i="1"/>
  <c r="JR2083" i="1"/>
  <c r="JR2084" i="1" l="1"/>
  <c r="JS2085" i="1"/>
  <c r="JQ2086" i="1"/>
  <c r="JS2086" i="1" l="1"/>
  <c r="JR2085" i="1"/>
  <c r="JQ2087" i="1"/>
  <c r="JS2087" i="1" l="1"/>
  <c r="JR2086" i="1"/>
  <c r="JQ2088" i="1"/>
  <c r="JS2088" i="1" l="1"/>
  <c r="JR2087" i="1"/>
  <c r="JQ2089" i="1"/>
  <c r="JS2089" i="1" l="1"/>
  <c r="JR2088" i="1"/>
  <c r="JQ2090" i="1"/>
  <c r="JS2090" i="1" l="1"/>
  <c r="JR2089" i="1"/>
  <c r="JQ2091" i="1"/>
  <c r="JR2090" i="1" l="1"/>
  <c r="JS2091" i="1"/>
  <c r="JQ2092" i="1"/>
  <c r="JS2092" i="1" l="1"/>
  <c r="JQ2093" i="1"/>
  <c r="JR2091" i="1"/>
  <c r="JS2093" i="1" l="1"/>
  <c r="JR2092" i="1"/>
  <c r="JQ2094" i="1"/>
  <c r="JS2094" i="1" l="1"/>
  <c r="JQ2095" i="1"/>
  <c r="JR2093" i="1"/>
  <c r="JS2095" i="1" l="1"/>
  <c r="JR2094" i="1"/>
  <c r="JQ2096" i="1"/>
  <c r="JR2095" i="1" l="1"/>
  <c r="JS2096" i="1"/>
  <c r="JQ2097" i="1"/>
  <c r="JS2097" i="1" l="1"/>
  <c r="JR2096" i="1"/>
  <c r="JQ2098" i="1"/>
  <c r="JR2097" i="1" l="1"/>
  <c r="JS2098" i="1"/>
  <c r="JQ2099" i="1"/>
  <c r="JS2099" i="1" l="1"/>
  <c r="JR2098" i="1"/>
  <c r="JQ2100" i="1"/>
  <c r="JS2100" i="1" l="1"/>
  <c r="JR2099" i="1"/>
  <c r="JQ2101" i="1"/>
  <c r="JS2101" i="1" l="1"/>
  <c r="JQ2102" i="1"/>
  <c r="JR2100" i="1"/>
  <c r="JR2101" i="1" l="1"/>
  <c r="JS2102" i="1"/>
  <c r="JQ2103" i="1"/>
  <c r="JS2103" i="1" l="1"/>
  <c r="JR2102" i="1"/>
  <c r="JQ2104" i="1"/>
  <c r="JS2104" i="1" l="1"/>
  <c r="JR2103" i="1"/>
  <c r="JQ2105" i="1"/>
  <c r="JS2105" i="1" l="1"/>
  <c r="JR2104" i="1"/>
  <c r="JQ2106" i="1"/>
  <c r="JS2106" i="1" l="1"/>
  <c r="JR2105" i="1"/>
  <c r="JQ2107" i="1"/>
  <c r="JS2107" i="1" l="1"/>
  <c r="JR2106" i="1"/>
  <c r="JQ2108" i="1"/>
  <c r="JS2108" i="1" l="1"/>
  <c r="JR2107" i="1"/>
  <c r="JQ2109" i="1"/>
  <c r="JS2109" i="1" l="1"/>
  <c r="JQ2110" i="1"/>
  <c r="JR2108" i="1"/>
  <c r="JR2109" i="1" l="1"/>
  <c r="JS2110" i="1"/>
  <c r="JQ2111" i="1"/>
  <c r="JS2111" i="1" l="1"/>
  <c r="JQ2112" i="1"/>
  <c r="JR2110" i="1"/>
  <c r="JS2112" i="1" l="1"/>
  <c r="JR2111" i="1"/>
  <c r="JQ2113" i="1"/>
  <c r="JS2113" i="1" l="1"/>
  <c r="JR2112" i="1"/>
  <c r="JQ2114" i="1"/>
  <c r="JS2114" i="1" l="1"/>
  <c r="JQ2115" i="1"/>
  <c r="JR2113" i="1"/>
  <c r="JS2115" i="1" l="1"/>
  <c r="JQ2116" i="1"/>
  <c r="JR2114" i="1"/>
  <c r="JS2116" i="1" l="1"/>
  <c r="JQ2117" i="1"/>
  <c r="JR2115" i="1"/>
  <c r="JS2117" i="1" l="1"/>
  <c r="JR2116" i="1"/>
  <c r="JQ2118" i="1"/>
  <c r="JS2118" i="1" l="1"/>
  <c r="JR2117" i="1"/>
  <c r="JQ2119" i="1"/>
  <c r="JS2119" i="1" l="1"/>
  <c r="JR2118" i="1"/>
  <c r="JQ2120" i="1"/>
  <c r="JS2120" i="1" l="1"/>
  <c r="JR2119" i="1"/>
  <c r="JQ2121" i="1"/>
  <c r="JR2120" i="1" l="1"/>
  <c r="JS2121" i="1"/>
  <c r="JQ2122" i="1"/>
  <c r="JS2122" i="1" l="1"/>
  <c r="JQ2123" i="1"/>
  <c r="JR2121" i="1"/>
  <c r="JS2123" i="1" l="1"/>
  <c r="JQ2124" i="1"/>
  <c r="JR2122" i="1"/>
  <c r="JR2123" i="1" l="1"/>
  <c r="JS2124" i="1"/>
  <c r="JQ2125" i="1"/>
  <c r="JS2125" i="1" l="1"/>
  <c r="JR2124" i="1"/>
  <c r="JQ2126" i="1"/>
  <c r="JS2126" i="1" l="1"/>
  <c r="JQ2127" i="1"/>
  <c r="JR2125" i="1"/>
  <c r="JR2126" i="1" l="1"/>
  <c r="JS2127" i="1"/>
  <c r="JQ2128" i="1"/>
  <c r="JR2127" i="1" l="1"/>
  <c r="JS2128" i="1"/>
  <c r="JQ2129" i="1"/>
  <c r="JS2129" i="1" l="1"/>
  <c r="JQ2130" i="1"/>
  <c r="JR2128" i="1"/>
  <c r="JR2129" i="1" l="1"/>
  <c r="JS2130" i="1"/>
  <c r="JQ2131" i="1"/>
  <c r="JR2130" i="1" l="1"/>
  <c r="JS2131" i="1"/>
  <c r="JQ2132" i="1"/>
  <c r="JS2132" i="1" l="1"/>
  <c r="JQ2133" i="1"/>
  <c r="JR2131" i="1"/>
  <c r="JS2133" i="1" l="1"/>
  <c r="JR2132" i="1"/>
  <c r="JQ2134" i="1"/>
  <c r="JS2134" i="1" l="1"/>
  <c r="JR2133" i="1"/>
  <c r="JQ2135" i="1"/>
  <c r="JS2135" i="1" l="1"/>
  <c r="JQ2136" i="1"/>
  <c r="JR2134" i="1"/>
  <c r="JS2136" i="1" l="1"/>
  <c r="JR2135" i="1"/>
  <c r="JQ2137" i="1"/>
  <c r="JS2137" i="1" l="1"/>
  <c r="JQ2138" i="1"/>
  <c r="JR2136" i="1"/>
  <c r="JS2138" i="1" l="1"/>
  <c r="JR2137" i="1"/>
  <c r="JQ2139" i="1"/>
  <c r="JS2139" i="1" l="1"/>
  <c r="JQ2140" i="1"/>
  <c r="JR2138" i="1"/>
  <c r="JS2140" i="1" l="1"/>
  <c r="JR2139" i="1"/>
  <c r="JQ2141" i="1"/>
  <c r="JR2140" i="1" l="1"/>
  <c r="JS2141" i="1"/>
  <c r="JQ2142" i="1"/>
  <c r="JS2142" i="1" l="1"/>
  <c r="JQ2143" i="1"/>
  <c r="JR2141" i="1"/>
  <c r="JS2143" i="1" l="1"/>
  <c r="JR2142" i="1"/>
  <c r="JQ2144" i="1"/>
  <c r="JS2144" i="1" l="1"/>
  <c r="JQ2145" i="1"/>
  <c r="JR2143" i="1"/>
  <c r="JR2144" i="1" l="1"/>
  <c r="JS2145" i="1"/>
  <c r="JQ2146" i="1"/>
  <c r="JR2145" i="1" l="1"/>
  <c r="JS2146" i="1"/>
  <c r="JQ2147" i="1"/>
  <c r="JR2146" i="1" l="1"/>
  <c r="JS2147" i="1"/>
  <c r="JQ2148" i="1"/>
  <c r="JS2148" i="1" l="1"/>
  <c r="JQ2149" i="1"/>
  <c r="JR2147" i="1"/>
  <c r="JS2149" i="1" l="1"/>
  <c r="JR2148" i="1"/>
  <c r="JQ2150" i="1"/>
  <c r="JR2149" i="1" l="1"/>
  <c r="JS2150" i="1"/>
  <c r="JQ2151" i="1"/>
  <c r="JS2151" i="1" l="1"/>
  <c r="JR2150" i="1"/>
  <c r="JQ2152" i="1"/>
  <c r="JR2151" i="1" l="1"/>
  <c r="JS2152" i="1"/>
  <c r="JQ2153" i="1"/>
  <c r="JS2153" i="1" l="1"/>
  <c r="JQ2154" i="1"/>
  <c r="JR2152" i="1"/>
  <c r="JS2154" i="1" l="1"/>
  <c r="JQ2155" i="1"/>
  <c r="JR2153" i="1"/>
  <c r="JS2155" i="1" l="1"/>
  <c r="JR2154" i="1"/>
  <c r="JQ2156" i="1"/>
  <c r="JS2156" i="1" l="1"/>
  <c r="JQ2157" i="1"/>
  <c r="JR2155" i="1"/>
  <c r="JS2157" i="1" l="1"/>
  <c r="JQ2158" i="1"/>
  <c r="JR2156" i="1"/>
  <c r="JR2157" i="1" l="1"/>
  <c r="JS2158" i="1"/>
  <c r="JQ2159" i="1"/>
  <c r="JS2159" i="1" l="1"/>
  <c r="JQ2160" i="1"/>
  <c r="JR2158" i="1"/>
  <c r="JS2160" i="1" l="1"/>
  <c r="JQ2161" i="1"/>
  <c r="JR2159" i="1"/>
  <c r="JR2160" i="1" l="1"/>
  <c r="JS2161" i="1"/>
  <c r="JQ2162" i="1"/>
  <c r="JR2161" i="1" l="1"/>
  <c r="JS2162" i="1"/>
  <c r="JQ2163" i="1"/>
  <c r="JS2163" i="1" l="1"/>
  <c r="JR2162" i="1"/>
  <c r="JQ2164" i="1"/>
  <c r="JR2163" i="1" l="1"/>
  <c r="JS2164" i="1"/>
  <c r="JQ2165" i="1"/>
  <c r="JR2164" i="1" l="1"/>
  <c r="JS2165" i="1"/>
  <c r="JQ2166" i="1"/>
  <c r="JS2166" i="1" l="1"/>
  <c r="JQ2167" i="1"/>
  <c r="JR2165" i="1"/>
  <c r="JS2167" i="1" l="1"/>
  <c r="JQ2168" i="1"/>
  <c r="JR2166" i="1"/>
  <c r="JR2167" i="1" l="1"/>
  <c r="JS2168" i="1"/>
  <c r="JQ2169" i="1"/>
  <c r="JS2169" i="1" l="1"/>
  <c r="JQ2170" i="1"/>
  <c r="JR2168" i="1"/>
  <c r="JS2170" i="1" l="1"/>
  <c r="JQ2171" i="1"/>
  <c r="JR2169" i="1"/>
  <c r="JS2171" i="1" l="1"/>
  <c r="JR2170" i="1"/>
  <c r="JQ2172" i="1"/>
  <c r="JS2172" i="1" l="1"/>
  <c r="JQ2173" i="1"/>
  <c r="JR2171" i="1"/>
  <c r="JR2172" i="1" l="1"/>
  <c r="JS2173" i="1"/>
  <c r="JQ2174" i="1"/>
  <c r="JS2174" i="1" l="1"/>
  <c r="JQ2175" i="1"/>
  <c r="JR2173" i="1"/>
  <c r="JS2175" i="1" l="1"/>
  <c r="JQ2176" i="1"/>
  <c r="JR2174" i="1"/>
  <c r="JR2175" i="1" l="1"/>
  <c r="JS2176" i="1"/>
  <c r="JQ2177" i="1"/>
  <c r="JS2177" i="1" l="1"/>
  <c r="JQ2178" i="1"/>
  <c r="JR2176" i="1"/>
  <c r="JS2178" i="1" l="1"/>
  <c r="JQ2179" i="1"/>
  <c r="JR2177" i="1"/>
  <c r="JR2178" i="1" l="1"/>
  <c r="JS2179" i="1"/>
  <c r="JQ2180" i="1"/>
  <c r="JS2180" i="1" l="1"/>
  <c r="JQ2181" i="1"/>
  <c r="JR2179" i="1"/>
  <c r="JS2181" i="1" l="1"/>
  <c r="JR2180" i="1"/>
  <c r="JQ2182" i="1"/>
  <c r="JS2182" i="1" l="1"/>
  <c r="JQ2183" i="1"/>
  <c r="JR2181" i="1"/>
  <c r="JS2183" i="1" l="1"/>
  <c r="JR2182" i="1"/>
  <c r="JQ2184" i="1"/>
  <c r="JS2184" i="1" l="1"/>
  <c r="JQ2185" i="1"/>
  <c r="JR2183" i="1"/>
  <c r="JS2185" i="1" l="1"/>
  <c r="JQ2186" i="1"/>
  <c r="JR2184" i="1"/>
  <c r="JS2186" i="1" l="1"/>
  <c r="JQ2187" i="1"/>
  <c r="JR2185" i="1"/>
  <c r="JR2186" i="1" l="1"/>
  <c r="JS2187" i="1"/>
  <c r="JQ2188" i="1"/>
  <c r="JR2187" i="1" l="1"/>
  <c r="JS2188" i="1"/>
  <c r="JQ2189" i="1"/>
  <c r="JR2188" i="1" l="1"/>
  <c r="JS2189" i="1"/>
  <c r="JQ2190" i="1"/>
  <c r="JS2190" i="1" l="1"/>
  <c r="JQ2191" i="1"/>
  <c r="JR2189" i="1"/>
  <c r="JS2191" i="1" l="1"/>
  <c r="JQ2192" i="1"/>
  <c r="JR2190" i="1"/>
  <c r="JR2191" i="1" l="1"/>
  <c r="JS2192" i="1"/>
  <c r="JQ2193" i="1"/>
  <c r="JS2193" i="1" l="1"/>
  <c r="JQ2194" i="1"/>
  <c r="JR2192" i="1"/>
  <c r="JS2194" i="1" l="1"/>
  <c r="JR2193" i="1"/>
  <c r="JQ2195" i="1"/>
  <c r="JS2195" i="1" l="1"/>
  <c r="JQ2196" i="1"/>
  <c r="JR2194" i="1"/>
  <c r="JR2195" i="1" l="1"/>
  <c r="JS2196" i="1"/>
  <c r="JQ2197" i="1"/>
  <c r="JR2196" i="1" l="1"/>
  <c r="JS2197" i="1"/>
  <c r="JQ2198" i="1"/>
  <c r="JS2198" i="1" l="1"/>
  <c r="JQ2199" i="1"/>
  <c r="JR2197" i="1"/>
  <c r="JS2199" i="1" l="1"/>
  <c r="JR2198" i="1"/>
  <c r="JQ2200" i="1"/>
  <c r="JS2200" i="1" l="1"/>
  <c r="JR2199" i="1"/>
  <c r="JQ2201" i="1"/>
  <c r="JR2200" i="1" l="1"/>
  <c r="JS2201" i="1"/>
  <c r="JQ2202" i="1"/>
  <c r="JR2201" i="1" l="1"/>
  <c r="JS2202" i="1"/>
  <c r="JQ2203" i="1"/>
  <c r="JS2203" i="1" l="1"/>
  <c r="JQ2204" i="1"/>
  <c r="JR2202" i="1"/>
  <c r="JR2203" i="1" l="1"/>
  <c r="JS2204" i="1"/>
  <c r="JQ2205" i="1"/>
  <c r="JS2205" i="1" l="1"/>
  <c r="JQ2206" i="1"/>
  <c r="JR2204" i="1"/>
  <c r="JR2205" i="1" l="1"/>
  <c r="JS2206" i="1"/>
  <c r="JQ2207" i="1"/>
  <c r="JS2207" i="1" l="1"/>
  <c r="JQ2208" i="1"/>
  <c r="JR2206" i="1"/>
  <c r="JR2207" i="1" l="1"/>
  <c r="JS2208" i="1"/>
  <c r="JQ2209" i="1"/>
  <c r="JR2208" i="1" l="1"/>
  <c r="JS2209" i="1"/>
  <c r="JQ2210" i="1"/>
  <c r="JR2209" i="1" l="1"/>
  <c r="JS2210" i="1"/>
  <c r="JQ2211" i="1"/>
  <c r="JS2211" i="1" l="1"/>
  <c r="JQ2212" i="1"/>
  <c r="JR2210" i="1"/>
  <c r="JS2212" i="1" l="1"/>
  <c r="JQ2213" i="1"/>
  <c r="JR2211" i="1"/>
  <c r="JR2212" i="1" l="1"/>
  <c r="JS2213" i="1"/>
  <c r="JQ2214" i="1"/>
  <c r="JS2214" i="1" l="1"/>
  <c r="JQ2215" i="1"/>
  <c r="JR2213" i="1"/>
  <c r="JS2215" i="1" l="1"/>
  <c r="JQ2216" i="1"/>
  <c r="JR2214" i="1"/>
  <c r="JR2215" i="1" l="1"/>
  <c r="JS2216" i="1"/>
  <c r="JQ2217" i="1"/>
  <c r="JS2217" i="1" l="1"/>
  <c r="JR2216" i="1"/>
  <c r="JQ2218" i="1"/>
  <c r="JS2218" i="1" l="1"/>
  <c r="JQ2219" i="1"/>
  <c r="JR2217" i="1"/>
  <c r="JS2219" i="1" l="1"/>
  <c r="JR2218" i="1"/>
  <c r="JQ2220" i="1"/>
  <c r="JR2219" i="1" l="1"/>
  <c r="JS2220" i="1"/>
  <c r="JQ2221" i="1"/>
  <c r="JS2221" i="1" l="1"/>
  <c r="JQ2222" i="1"/>
  <c r="JR2220" i="1"/>
  <c r="JS2222" i="1" l="1"/>
  <c r="JR2221" i="1"/>
  <c r="JQ2223" i="1"/>
  <c r="JR2222" i="1" l="1"/>
  <c r="JS2223" i="1"/>
  <c r="JQ2224" i="1"/>
  <c r="JS2224" i="1" l="1"/>
  <c r="JR2223" i="1"/>
  <c r="JQ2225" i="1"/>
  <c r="JS2225" i="1" l="1"/>
  <c r="JR2224" i="1"/>
  <c r="JQ2226" i="1"/>
  <c r="JS2226" i="1" l="1"/>
  <c r="JR2225" i="1"/>
  <c r="JQ2227" i="1"/>
  <c r="JS2227" i="1" l="1"/>
  <c r="JR2226" i="1"/>
  <c r="JQ2228" i="1"/>
  <c r="JS2228" i="1" l="1"/>
  <c r="JQ2229" i="1"/>
  <c r="JR2227" i="1"/>
  <c r="JS2229" i="1" l="1"/>
  <c r="JQ2230" i="1"/>
  <c r="JR2228" i="1"/>
  <c r="JR2229" i="1" l="1"/>
  <c r="JS2230" i="1"/>
  <c r="JQ2231" i="1"/>
  <c r="JS2231" i="1" l="1"/>
  <c r="JQ2232" i="1"/>
  <c r="JR2230" i="1"/>
  <c r="JS2232" i="1" l="1"/>
  <c r="JQ2233" i="1"/>
  <c r="JR2231" i="1"/>
  <c r="JS2233" i="1" l="1"/>
  <c r="JR2232" i="1"/>
  <c r="JQ2234" i="1"/>
  <c r="JS2234" i="1" l="1"/>
  <c r="JQ2235" i="1"/>
  <c r="JR2233" i="1"/>
  <c r="JR2234" i="1" l="1"/>
  <c r="JS2235" i="1"/>
  <c r="JQ2236" i="1"/>
  <c r="JR2235" i="1" l="1"/>
  <c r="JS2236" i="1"/>
  <c r="JQ2237" i="1"/>
  <c r="JS2237" i="1" l="1"/>
  <c r="JQ2238" i="1"/>
  <c r="JR2236" i="1"/>
  <c r="JR2237" i="1" l="1"/>
  <c r="JS2238" i="1"/>
  <c r="JQ2239" i="1"/>
  <c r="JS2239" i="1" l="1"/>
  <c r="JQ2240" i="1"/>
  <c r="JR2238" i="1"/>
  <c r="JS2240" i="1" l="1"/>
  <c r="JQ2241" i="1"/>
  <c r="JR2239" i="1"/>
  <c r="JR2240" i="1" l="1"/>
  <c r="JS2241" i="1"/>
  <c r="JQ2242" i="1"/>
  <c r="JS2242" i="1" l="1"/>
  <c r="JQ2243" i="1"/>
  <c r="JR2241" i="1"/>
  <c r="JR2242" i="1" l="1"/>
  <c r="JS2243" i="1"/>
  <c r="JQ2244" i="1"/>
  <c r="JR2243" i="1" l="1"/>
  <c r="JS2244" i="1"/>
  <c r="JQ2245" i="1"/>
  <c r="JS2245" i="1" l="1"/>
  <c r="JQ2246" i="1"/>
  <c r="JR2244" i="1"/>
  <c r="JR2245" i="1" l="1"/>
  <c r="JS2246" i="1"/>
  <c r="JQ2247" i="1"/>
  <c r="JS2247" i="1" l="1"/>
  <c r="JQ2248" i="1"/>
  <c r="JR2246" i="1"/>
  <c r="JR2247" i="1" l="1"/>
  <c r="JS2248" i="1"/>
  <c r="JQ2249" i="1"/>
  <c r="JS2249" i="1" l="1"/>
  <c r="JQ2250" i="1"/>
  <c r="JR2248" i="1"/>
  <c r="JS2250" i="1" l="1"/>
  <c r="JQ2251" i="1"/>
  <c r="JR2249" i="1"/>
  <c r="JR2250" i="1" l="1"/>
  <c r="JS2251" i="1"/>
  <c r="JQ2252" i="1"/>
  <c r="JS2252" i="1" l="1"/>
  <c r="JQ2253" i="1"/>
  <c r="JR2251" i="1"/>
  <c r="JS2253" i="1" l="1"/>
  <c r="JQ2254" i="1"/>
  <c r="JR2252" i="1"/>
  <c r="JR2253" i="1" l="1"/>
  <c r="JS2254" i="1"/>
  <c r="JQ2255" i="1"/>
  <c r="JS2255" i="1" l="1"/>
  <c r="JQ2256" i="1"/>
  <c r="JR2254" i="1"/>
  <c r="JR2255" i="1" l="1"/>
  <c r="JS2256" i="1"/>
  <c r="JQ2257" i="1"/>
  <c r="JR2256" i="1" l="1"/>
  <c r="JS2257" i="1"/>
  <c r="JQ2258" i="1"/>
  <c r="JS2258" i="1" l="1"/>
  <c r="JQ2259" i="1"/>
  <c r="JR2257" i="1"/>
  <c r="JR2258" i="1" l="1"/>
  <c r="JS2259" i="1"/>
  <c r="JQ2260" i="1"/>
  <c r="JR2259" i="1" l="1"/>
  <c r="JS2260" i="1"/>
  <c r="JQ2261" i="1"/>
  <c r="JS2261" i="1" l="1"/>
  <c r="JQ2262" i="1"/>
  <c r="JR2260" i="1"/>
  <c r="JS2262" i="1" l="1"/>
  <c r="JQ2263" i="1"/>
  <c r="JR2261" i="1"/>
  <c r="JS2263" i="1" l="1"/>
  <c r="JQ2264" i="1"/>
  <c r="JR2262" i="1"/>
  <c r="JS2264" i="1" l="1"/>
  <c r="JQ2265" i="1"/>
  <c r="JR2263" i="1"/>
  <c r="JR2264" i="1" l="1"/>
  <c r="JS2265" i="1"/>
  <c r="JQ2266" i="1"/>
  <c r="JS2266" i="1" l="1"/>
  <c r="JQ2267" i="1"/>
  <c r="JR2265" i="1"/>
  <c r="JR2266" i="1" l="1"/>
  <c r="JS2267" i="1"/>
  <c r="JQ2268" i="1"/>
  <c r="JS2268" i="1" l="1"/>
  <c r="JQ2269" i="1"/>
  <c r="JR2267" i="1"/>
  <c r="JS2269" i="1" l="1"/>
  <c r="JQ2270" i="1"/>
  <c r="JR2268" i="1"/>
  <c r="JS2270" i="1" l="1"/>
  <c r="JQ2271" i="1"/>
  <c r="JR2269" i="1"/>
  <c r="JS2271" i="1" l="1"/>
  <c r="JQ2272" i="1"/>
  <c r="JR2270" i="1"/>
  <c r="JR2271" i="1" l="1"/>
  <c r="JS2272" i="1"/>
  <c r="JQ2273" i="1"/>
  <c r="JS2273" i="1" l="1"/>
  <c r="JQ2274" i="1"/>
  <c r="JR2272" i="1"/>
  <c r="JS2274" i="1" l="1"/>
  <c r="JQ2275" i="1"/>
  <c r="JR2273" i="1"/>
  <c r="JR2274" i="1" l="1"/>
  <c r="JS2275" i="1"/>
  <c r="JQ2276" i="1"/>
  <c r="JS2276" i="1" l="1"/>
  <c r="JQ2277" i="1"/>
  <c r="JR2275" i="1"/>
  <c r="JR2276" i="1" l="1"/>
  <c r="JS2277" i="1"/>
  <c r="JQ2278" i="1"/>
  <c r="JR2277" i="1" l="1"/>
  <c r="JS2278" i="1"/>
  <c r="JQ2279" i="1"/>
  <c r="JS2279" i="1" l="1"/>
  <c r="JQ2280" i="1"/>
  <c r="JR2278" i="1"/>
  <c r="JS2280" i="1" l="1"/>
  <c r="JR2279" i="1"/>
  <c r="JQ2281" i="1"/>
  <c r="JS2281" i="1" l="1"/>
  <c r="JQ2282" i="1"/>
  <c r="JR2280" i="1"/>
  <c r="JS2282" i="1" l="1"/>
  <c r="JQ2283" i="1"/>
  <c r="JR2281" i="1"/>
  <c r="JS2283" i="1" l="1"/>
  <c r="JQ2284" i="1"/>
  <c r="JR2282" i="1"/>
  <c r="JR2283" i="1" l="1"/>
  <c r="JS2284" i="1"/>
  <c r="JQ2285" i="1"/>
  <c r="JR2284" i="1" l="1"/>
  <c r="JS2285" i="1"/>
  <c r="JQ2286" i="1"/>
  <c r="JR2285" i="1" l="1"/>
  <c r="JS2286" i="1"/>
  <c r="JQ2287" i="1"/>
  <c r="JS2287" i="1" l="1"/>
  <c r="JQ2288" i="1"/>
  <c r="JR2286" i="1"/>
  <c r="JS2288" i="1" l="1"/>
  <c r="JQ2289" i="1"/>
  <c r="JR2287" i="1"/>
  <c r="JS2289" i="1" l="1"/>
  <c r="JQ2290" i="1"/>
  <c r="JR2288" i="1"/>
  <c r="JR2289" i="1" l="1"/>
  <c r="JS2290" i="1"/>
  <c r="JQ2291" i="1"/>
  <c r="JR2290" i="1" l="1"/>
  <c r="JS2291" i="1"/>
  <c r="JQ2292" i="1"/>
  <c r="JS2292" i="1" l="1"/>
  <c r="JQ2293" i="1"/>
  <c r="JR2291" i="1"/>
  <c r="JR2292" i="1" l="1"/>
  <c r="JS2293" i="1"/>
  <c r="JQ2294" i="1"/>
  <c r="JS2294" i="1" l="1"/>
  <c r="JQ2295" i="1"/>
  <c r="JR2293" i="1"/>
  <c r="JS2295" i="1" l="1"/>
  <c r="JQ2296" i="1"/>
  <c r="JR2294" i="1"/>
  <c r="JR2295" i="1" l="1"/>
  <c r="JS2296" i="1"/>
  <c r="JQ2297" i="1"/>
  <c r="JS2297" i="1" l="1"/>
  <c r="JQ2298" i="1"/>
  <c r="JR2296" i="1"/>
  <c r="JR2297" i="1" l="1"/>
  <c r="JS2298" i="1"/>
  <c r="JQ2299" i="1"/>
  <c r="JR2298" i="1" l="1"/>
  <c r="JS2299" i="1"/>
  <c r="JQ2300" i="1"/>
  <c r="JS2300" i="1" l="1"/>
  <c r="JQ2301" i="1"/>
  <c r="JR2299" i="1"/>
  <c r="JR2300" i="1" l="1"/>
  <c r="JS2301" i="1"/>
  <c r="JQ2302" i="1"/>
  <c r="JS2302" i="1" l="1"/>
  <c r="JQ2303" i="1"/>
  <c r="JR2301" i="1"/>
  <c r="JS2303" i="1" l="1"/>
  <c r="JQ2304" i="1"/>
  <c r="JR2302" i="1"/>
  <c r="JR2303" i="1" l="1"/>
  <c r="JS2304" i="1"/>
  <c r="JQ2305" i="1"/>
  <c r="JS2305" i="1" l="1"/>
  <c r="JQ2306" i="1"/>
  <c r="JR2304" i="1"/>
  <c r="JR2305" i="1" l="1"/>
  <c r="JS2306" i="1"/>
  <c r="JQ2307" i="1"/>
  <c r="JS2307" i="1" l="1"/>
  <c r="JQ2308" i="1"/>
  <c r="JR2306" i="1"/>
  <c r="JR2307" i="1" l="1"/>
  <c r="JS2308" i="1"/>
  <c r="JQ2309" i="1"/>
  <c r="JR2308" i="1" l="1"/>
  <c r="JS2309" i="1"/>
  <c r="JQ2310" i="1"/>
  <c r="JS2310" i="1" l="1"/>
  <c r="JQ2311" i="1"/>
  <c r="JR2309" i="1"/>
  <c r="JR2310" i="1" l="1"/>
  <c r="JS2311" i="1"/>
  <c r="JQ2312" i="1"/>
  <c r="JS2312" i="1" l="1"/>
  <c r="JQ2313" i="1"/>
  <c r="JR2311" i="1"/>
  <c r="JS2313" i="1" l="1"/>
  <c r="JQ2314" i="1"/>
  <c r="JR2312" i="1"/>
  <c r="JR2313" i="1" l="1"/>
  <c r="JS2314" i="1"/>
  <c r="JQ2315" i="1"/>
  <c r="JS2315" i="1" l="1"/>
  <c r="JQ2316" i="1"/>
  <c r="JR2314" i="1"/>
  <c r="JS2316" i="1" l="1"/>
  <c r="JQ2317" i="1"/>
  <c r="JR2315" i="1"/>
  <c r="JS2317" i="1" l="1"/>
  <c r="JQ2318" i="1"/>
  <c r="JR2316" i="1"/>
  <c r="JS2318" i="1" l="1"/>
  <c r="JQ2319" i="1"/>
  <c r="JR2317" i="1"/>
  <c r="JR2318" i="1" l="1"/>
  <c r="JS2319" i="1"/>
  <c r="JQ2320" i="1"/>
  <c r="JS2320" i="1" l="1"/>
  <c r="JR2319" i="1"/>
  <c r="JQ2321" i="1"/>
  <c r="JS2321" i="1" l="1"/>
  <c r="JQ2322" i="1"/>
  <c r="JR2320" i="1"/>
  <c r="JS2322" i="1" l="1"/>
  <c r="JQ2323" i="1"/>
  <c r="JR2321" i="1"/>
  <c r="JS2323" i="1" l="1"/>
  <c r="JR2322" i="1"/>
  <c r="JQ2324" i="1"/>
  <c r="JS2324" i="1" l="1"/>
  <c r="JQ2325" i="1"/>
  <c r="JR2323" i="1"/>
  <c r="JR2324" i="1" l="1"/>
  <c r="JS2325" i="1"/>
  <c r="JQ2326" i="1"/>
  <c r="JS2326" i="1" l="1"/>
  <c r="JQ2327" i="1"/>
  <c r="JR2325" i="1"/>
  <c r="JS2327" i="1" l="1"/>
  <c r="JR2326" i="1"/>
  <c r="JQ2328" i="1"/>
  <c r="JS2328" i="1" l="1"/>
  <c r="JQ2329" i="1"/>
  <c r="JR2327" i="1"/>
  <c r="JS2329" i="1" l="1"/>
  <c r="JQ2330" i="1"/>
  <c r="JR2328" i="1"/>
  <c r="JR2329" i="1" l="1"/>
  <c r="JS2330" i="1"/>
  <c r="JQ2331" i="1"/>
  <c r="JS2331" i="1" l="1"/>
  <c r="JQ2332" i="1"/>
  <c r="JR2330" i="1"/>
  <c r="JR2331" i="1" l="1"/>
  <c r="JS2332" i="1"/>
  <c r="JQ2333" i="1"/>
  <c r="JR2332" i="1" l="1"/>
  <c r="JS2333" i="1"/>
  <c r="JQ2334" i="1"/>
  <c r="JR2333" i="1" l="1"/>
  <c r="JS2334" i="1"/>
  <c r="JQ2335" i="1"/>
  <c r="JS2335" i="1" l="1"/>
  <c r="JQ2336" i="1"/>
  <c r="JR2334" i="1"/>
  <c r="JS2336" i="1" l="1"/>
  <c r="JQ2337" i="1"/>
  <c r="JR2335" i="1"/>
  <c r="JR2336" i="1" l="1"/>
  <c r="JS2337" i="1"/>
  <c r="JQ2338" i="1"/>
  <c r="JS2338" i="1" l="1"/>
  <c r="JQ2339" i="1"/>
  <c r="JR2337" i="1"/>
  <c r="JR2338" i="1" l="1"/>
  <c r="JS2339" i="1"/>
  <c r="JQ2340" i="1"/>
  <c r="JR2339" i="1" l="1"/>
  <c r="JS2340" i="1"/>
  <c r="JQ2341" i="1"/>
  <c r="JS2341" i="1" l="1"/>
  <c r="JQ2342" i="1"/>
  <c r="JR2340" i="1"/>
  <c r="JS2342" i="1" l="1"/>
  <c r="JQ2343" i="1"/>
  <c r="JR2341" i="1"/>
  <c r="JS2343" i="1" l="1"/>
  <c r="JQ2344" i="1"/>
  <c r="JR2342" i="1"/>
  <c r="JR2343" i="1" l="1"/>
  <c r="JS2344" i="1"/>
  <c r="JQ2345" i="1"/>
  <c r="JS2345" i="1" l="1"/>
  <c r="JQ2346" i="1"/>
  <c r="JR2344" i="1"/>
  <c r="JR2345" i="1" l="1"/>
  <c r="JS2346" i="1"/>
  <c r="JQ2347" i="1"/>
  <c r="JS2347" i="1" l="1"/>
  <c r="JQ2348" i="1"/>
  <c r="JR2346" i="1"/>
  <c r="JS2348" i="1" l="1"/>
  <c r="JQ2349" i="1"/>
  <c r="JR2347" i="1"/>
  <c r="JR2348" i="1" l="1"/>
  <c r="JS2349" i="1"/>
  <c r="JQ2350" i="1"/>
  <c r="JS2350" i="1" l="1"/>
  <c r="JQ2351" i="1"/>
  <c r="JR2349" i="1"/>
  <c r="JR2350" i="1" l="1"/>
  <c r="JS2351" i="1"/>
  <c r="JQ2352" i="1"/>
  <c r="JS2352" i="1" l="1"/>
  <c r="JQ2353" i="1"/>
  <c r="JR2351" i="1"/>
  <c r="JR2352" i="1" l="1"/>
  <c r="JS2353" i="1"/>
  <c r="JQ2354" i="1"/>
  <c r="JR2353" i="1" l="1"/>
  <c r="JS2354" i="1"/>
  <c r="JQ2355" i="1"/>
  <c r="JS2355" i="1" l="1"/>
  <c r="JQ2356" i="1"/>
  <c r="JR2354" i="1"/>
  <c r="JR2355" i="1" l="1"/>
  <c r="JS2356" i="1"/>
  <c r="JQ2357" i="1"/>
  <c r="JS2357" i="1" l="1"/>
  <c r="JQ2358" i="1"/>
  <c r="JR2356" i="1"/>
  <c r="JR2357" i="1" l="1"/>
  <c r="JS2358" i="1"/>
  <c r="JQ2359" i="1"/>
  <c r="JS2359" i="1" l="1"/>
  <c r="JQ2360" i="1"/>
  <c r="JR2358" i="1"/>
  <c r="JS2360" i="1" l="1"/>
  <c r="JQ2361" i="1"/>
  <c r="JR2359" i="1"/>
  <c r="JS2361" i="1" l="1"/>
  <c r="JR2360" i="1"/>
  <c r="JQ2362" i="1"/>
  <c r="JS2362" i="1" l="1"/>
  <c r="JQ2363" i="1"/>
  <c r="JR2361" i="1"/>
  <c r="JR2362" i="1" l="1"/>
  <c r="JS2363" i="1"/>
  <c r="JQ2364" i="1"/>
  <c r="JS2364" i="1" l="1"/>
  <c r="JQ2365" i="1"/>
  <c r="JR2363" i="1"/>
  <c r="JS2365" i="1" l="1"/>
  <c r="JR2364" i="1"/>
  <c r="JQ2366" i="1"/>
  <c r="JS2366" i="1" l="1"/>
  <c r="JQ2367" i="1"/>
  <c r="JR2365" i="1"/>
  <c r="JS2367" i="1" l="1"/>
  <c r="JQ2368" i="1"/>
  <c r="JR2366" i="1"/>
  <c r="JS2368" i="1" l="1"/>
  <c r="JR2367" i="1"/>
  <c r="JQ2369" i="1"/>
  <c r="JS2369" i="1" l="1"/>
  <c r="JQ2370" i="1"/>
  <c r="JR2368" i="1"/>
  <c r="JR2369" i="1" l="1"/>
  <c r="JS2370" i="1"/>
  <c r="JQ2371" i="1"/>
  <c r="JS2371" i="1" l="1"/>
  <c r="JQ2372" i="1"/>
  <c r="JR2370" i="1"/>
  <c r="JS2372" i="1" l="1"/>
  <c r="JQ2373" i="1"/>
  <c r="JR2371" i="1"/>
  <c r="JR2372" i="1" l="1"/>
  <c r="JS2373" i="1"/>
  <c r="JQ2374" i="1"/>
  <c r="JS2374" i="1" l="1"/>
  <c r="JQ2375" i="1"/>
  <c r="JR2373" i="1"/>
  <c r="JR2374" i="1" l="1"/>
  <c r="JS2375" i="1"/>
  <c r="JQ2376" i="1"/>
  <c r="JS2376" i="1" l="1"/>
  <c r="JQ2377" i="1"/>
  <c r="JR2375" i="1"/>
  <c r="JR2376" i="1" l="1"/>
  <c r="JS2377" i="1"/>
  <c r="JQ2378" i="1"/>
  <c r="JR2377" i="1" l="1"/>
  <c r="JS2378" i="1"/>
  <c r="JQ2379" i="1"/>
  <c r="JS2379" i="1" l="1"/>
  <c r="JQ2380" i="1"/>
  <c r="JR2378" i="1"/>
  <c r="JR2379" i="1" l="1"/>
  <c r="JS2380" i="1"/>
  <c r="JQ2381" i="1"/>
  <c r="JS2381" i="1" l="1"/>
  <c r="JQ2382" i="1"/>
  <c r="JR2380" i="1"/>
  <c r="JR2381" i="1" l="1"/>
  <c r="JS2382" i="1"/>
  <c r="JQ2383" i="1"/>
  <c r="JS2383" i="1" l="1"/>
  <c r="JQ2384" i="1"/>
  <c r="JR2382" i="1"/>
  <c r="JS2384" i="1" l="1"/>
  <c r="JQ2385" i="1"/>
  <c r="JR2383" i="1"/>
  <c r="JR2384" i="1" l="1"/>
  <c r="JS2385" i="1"/>
  <c r="JQ2386" i="1"/>
  <c r="JS2386" i="1" l="1"/>
  <c r="JQ2387" i="1"/>
  <c r="JR2385" i="1"/>
  <c r="JR2386" i="1" l="1"/>
  <c r="JS2387" i="1"/>
  <c r="JQ2388" i="1"/>
  <c r="JS2388" i="1" l="1"/>
  <c r="JQ2389" i="1"/>
  <c r="JR2387" i="1"/>
  <c r="JR2388" i="1" l="1"/>
  <c r="JS2389" i="1"/>
  <c r="JQ2390" i="1"/>
  <c r="JS2390" i="1" l="1"/>
  <c r="JQ2391" i="1"/>
  <c r="JR2389" i="1"/>
  <c r="JS2391" i="1" l="1"/>
  <c r="JQ2392" i="1"/>
  <c r="JR2390" i="1"/>
  <c r="JR2391" i="1" l="1"/>
  <c r="JS2392" i="1"/>
  <c r="JQ2393" i="1"/>
  <c r="JS2393" i="1" l="1"/>
  <c r="JQ2394" i="1"/>
  <c r="JR2392" i="1"/>
  <c r="JR2393" i="1" l="1"/>
  <c r="JS2394" i="1"/>
  <c r="JQ2395" i="1"/>
  <c r="JS2395" i="1" l="1"/>
  <c r="JQ2396" i="1"/>
  <c r="JR2394" i="1"/>
  <c r="JS2396" i="1" l="1"/>
  <c r="JQ2397" i="1"/>
  <c r="JR2395" i="1"/>
  <c r="JR2396" i="1" l="1"/>
  <c r="JS2397" i="1"/>
  <c r="JQ2398" i="1"/>
  <c r="JS2398" i="1" l="1"/>
  <c r="JQ2399" i="1"/>
  <c r="JR2397" i="1"/>
  <c r="JR2398" i="1" l="1"/>
  <c r="JS2399" i="1"/>
  <c r="JQ2400" i="1"/>
  <c r="JS2400" i="1" l="1"/>
  <c r="JQ2401" i="1"/>
  <c r="JR2399" i="1"/>
  <c r="JR2400" i="1" l="1"/>
  <c r="JS2401" i="1"/>
  <c r="JQ2402" i="1"/>
  <c r="JR2401" i="1" l="1"/>
  <c r="JS2402" i="1"/>
  <c r="JQ2403" i="1"/>
  <c r="JS2403" i="1" l="1"/>
  <c r="JQ2404" i="1"/>
  <c r="JR2402" i="1"/>
  <c r="JR2403" i="1" l="1"/>
  <c r="JS2404" i="1"/>
  <c r="JQ2405" i="1"/>
  <c r="JS2405" i="1" l="1"/>
  <c r="JQ2406" i="1"/>
  <c r="JR2404" i="1"/>
  <c r="JR2405" i="1" l="1"/>
  <c r="JS2406" i="1"/>
  <c r="JQ2407" i="1"/>
  <c r="JR2406" i="1" l="1"/>
  <c r="JS2407" i="1"/>
  <c r="JQ2408" i="1"/>
  <c r="JS2408" i="1" l="1"/>
  <c r="JQ2409" i="1"/>
  <c r="JR2407" i="1"/>
  <c r="JR2408" i="1" l="1"/>
  <c r="JS2409" i="1"/>
  <c r="JQ2410" i="1"/>
  <c r="JS2410" i="1" l="1"/>
  <c r="JQ2411" i="1"/>
  <c r="JR2409" i="1"/>
  <c r="JR2410" i="1" l="1"/>
  <c r="JS2411" i="1"/>
  <c r="JQ2412" i="1"/>
  <c r="JS2412" i="1" l="1"/>
  <c r="JQ2413" i="1"/>
  <c r="JR2411" i="1"/>
  <c r="JR2412" i="1" l="1"/>
  <c r="JS2413" i="1"/>
  <c r="JQ2414" i="1"/>
  <c r="JS2414" i="1" l="1"/>
  <c r="JQ2415" i="1"/>
  <c r="JR2413" i="1"/>
  <c r="JS2415" i="1" l="1"/>
  <c r="JQ2416" i="1"/>
  <c r="JR2414" i="1"/>
  <c r="JR2415" i="1" l="1"/>
  <c r="JS2416" i="1"/>
  <c r="JQ2417" i="1"/>
  <c r="JS2417" i="1" l="1"/>
  <c r="JQ2418" i="1"/>
  <c r="JR2416" i="1"/>
  <c r="JR2417" i="1" l="1"/>
  <c r="JS2418" i="1"/>
  <c r="JQ2419" i="1"/>
  <c r="JS2419" i="1" l="1"/>
  <c r="JQ2420" i="1"/>
  <c r="JR2418" i="1"/>
  <c r="JS2420" i="1" l="1"/>
  <c r="JQ2421" i="1"/>
  <c r="JR2419" i="1"/>
  <c r="JR2420" i="1" l="1"/>
  <c r="JS2421" i="1"/>
  <c r="JQ2422" i="1"/>
  <c r="JS2422" i="1" l="1"/>
  <c r="JQ2423" i="1"/>
  <c r="JR2421" i="1"/>
  <c r="JR2422" i="1" l="1"/>
  <c r="JS2423" i="1"/>
  <c r="JQ2424" i="1"/>
  <c r="JS2424" i="1" l="1"/>
  <c r="JQ2425" i="1"/>
  <c r="JR2423" i="1"/>
  <c r="JR2424" i="1" l="1"/>
  <c r="JS2425" i="1"/>
  <c r="JQ2426" i="1"/>
  <c r="JR2425" i="1" l="1"/>
  <c r="JS2426" i="1"/>
  <c r="JQ2427" i="1"/>
  <c r="JS2427" i="1" l="1"/>
  <c r="JQ2428" i="1"/>
  <c r="JR2426" i="1"/>
  <c r="JR2427" i="1" l="1"/>
  <c r="JS2428" i="1"/>
  <c r="JQ2429" i="1"/>
  <c r="JS2429" i="1" l="1"/>
  <c r="JQ2430" i="1"/>
  <c r="JR2428" i="1"/>
  <c r="JR2429" i="1" l="1"/>
  <c r="JS2430" i="1"/>
  <c r="JQ2431" i="1"/>
  <c r="JR2430" i="1" l="1"/>
  <c r="JS2431" i="1"/>
  <c r="JQ2432" i="1"/>
  <c r="JS2432" i="1" l="1"/>
  <c r="JQ2433" i="1"/>
  <c r="JR2431" i="1"/>
  <c r="JR2432" i="1" l="1"/>
  <c r="JS2433" i="1"/>
  <c r="JQ2434" i="1"/>
  <c r="JS2434" i="1" l="1"/>
  <c r="JQ2435" i="1"/>
  <c r="JR2433" i="1"/>
  <c r="JR2434" i="1" l="1"/>
  <c r="JS2435" i="1"/>
  <c r="JQ2436" i="1"/>
  <c r="JS2436" i="1" l="1"/>
  <c r="JQ2437" i="1"/>
  <c r="JR2435" i="1"/>
  <c r="JR2436" i="1" l="1"/>
  <c r="JS2437" i="1"/>
  <c r="JQ2438" i="1"/>
  <c r="JS2438" i="1" l="1"/>
  <c r="JQ2439" i="1"/>
  <c r="JR2437" i="1"/>
  <c r="JS2439" i="1" l="1"/>
  <c r="JQ2440" i="1"/>
  <c r="JR2438" i="1"/>
  <c r="JR2439" i="1" l="1"/>
  <c r="JS2440" i="1"/>
  <c r="JQ2441" i="1"/>
  <c r="JS2441" i="1" l="1"/>
  <c r="JQ2442" i="1"/>
  <c r="JR2440" i="1"/>
  <c r="JR2441" i="1" l="1"/>
  <c r="JS2442" i="1"/>
  <c r="JQ2443" i="1"/>
  <c r="JS2443" i="1" l="1"/>
  <c r="JQ2444" i="1"/>
  <c r="JR2442" i="1"/>
  <c r="JS2444" i="1" l="1"/>
  <c r="JQ2445" i="1"/>
  <c r="JR2443" i="1"/>
  <c r="JR2444" i="1" l="1"/>
  <c r="JS2445" i="1"/>
  <c r="JQ2446" i="1"/>
  <c r="JS2446" i="1" l="1"/>
  <c r="JQ2447" i="1"/>
  <c r="JR2445" i="1"/>
  <c r="JR2446" i="1" l="1"/>
  <c r="JS2447" i="1"/>
  <c r="JQ2448" i="1"/>
  <c r="JS2448" i="1" l="1"/>
  <c r="JQ2449" i="1"/>
  <c r="JR2447" i="1"/>
  <c r="JR2448" i="1" l="1"/>
  <c r="JS2449" i="1"/>
  <c r="JQ2450" i="1"/>
  <c r="JR2449" i="1" l="1"/>
  <c r="JS2450" i="1"/>
  <c r="JQ2451" i="1"/>
  <c r="JS2451" i="1" l="1"/>
  <c r="JQ2452" i="1"/>
  <c r="JR2450" i="1"/>
  <c r="JR2451" i="1" l="1"/>
  <c r="JS2452" i="1"/>
  <c r="JQ2453" i="1"/>
  <c r="JS2453" i="1" l="1"/>
  <c r="JQ2454" i="1"/>
  <c r="JR2452" i="1"/>
  <c r="JR2453" i="1" l="1"/>
  <c r="JS2454" i="1"/>
  <c r="JQ2455" i="1"/>
  <c r="JR2454" i="1" l="1"/>
  <c r="JS2455" i="1"/>
  <c r="JQ2456" i="1"/>
  <c r="JS2456" i="1" l="1"/>
  <c r="JQ2457" i="1"/>
  <c r="JR2455" i="1"/>
  <c r="JR2456" i="1" l="1"/>
  <c r="JS2457" i="1"/>
  <c r="JQ2458" i="1"/>
  <c r="JS2458" i="1" l="1"/>
  <c r="JQ2459" i="1"/>
  <c r="JR2457" i="1"/>
  <c r="JR2458" i="1" l="1"/>
  <c r="JS2459" i="1"/>
  <c r="JQ2460" i="1"/>
  <c r="JS2460" i="1" l="1"/>
  <c r="JQ2461" i="1"/>
  <c r="JR2459" i="1"/>
  <c r="JR2460" i="1" l="1"/>
  <c r="JS2461" i="1"/>
  <c r="JQ2462" i="1"/>
  <c r="JS2462" i="1" l="1"/>
  <c r="JQ2463" i="1"/>
  <c r="JR2461" i="1"/>
  <c r="JS2463" i="1" l="1"/>
  <c r="JQ2464" i="1"/>
  <c r="JR2462" i="1"/>
  <c r="JR2463" i="1" l="1"/>
  <c r="JS2464" i="1"/>
  <c r="JQ2465" i="1"/>
  <c r="JS2465" i="1" l="1"/>
  <c r="JQ2466" i="1"/>
  <c r="JR2464" i="1"/>
  <c r="JR2465" i="1" l="1"/>
  <c r="JS2466" i="1"/>
  <c r="JQ2467" i="1"/>
  <c r="JS2467" i="1" l="1"/>
  <c r="JQ2468" i="1"/>
  <c r="JR2466" i="1"/>
  <c r="JS2468" i="1" l="1"/>
  <c r="JQ2469" i="1"/>
  <c r="JR2467" i="1"/>
  <c r="JR2468" i="1" l="1"/>
  <c r="JS2469" i="1"/>
  <c r="JQ2470" i="1"/>
  <c r="JS2470" i="1" l="1"/>
  <c r="JQ2471" i="1"/>
  <c r="JR2469" i="1"/>
  <c r="JR2470" i="1" l="1"/>
  <c r="JS2471" i="1"/>
  <c r="JQ2472" i="1"/>
  <c r="JS2472" i="1" l="1"/>
  <c r="JQ2473" i="1"/>
  <c r="JR2471" i="1"/>
  <c r="JR2472" i="1" l="1"/>
  <c r="JS2473" i="1"/>
  <c r="JQ2474" i="1"/>
  <c r="JR2473" i="1" l="1"/>
  <c r="JS2474" i="1"/>
  <c r="JQ2475" i="1"/>
  <c r="JS2475" i="1" l="1"/>
  <c r="JQ2476" i="1"/>
  <c r="JR2474" i="1"/>
  <c r="JR2475" i="1" l="1"/>
  <c r="JS2476" i="1"/>
  <c r="JQ2477" i="1"/>
  <c r="JS2477" i="1" l="1"/>
  <c r="JQ2478" i="1"/>
  <c r="JR2476" i="1"/>
  <c r="JR2477" i="1" l="1"/>
  <c r="JS2478" i="1"/>
  <c r="JQ2479" i="1"/>
  <c r="JR2478" i="1" l="1"/>
  <c r="JS2479" i="1"/>
  <c r="JQ2480" i="1"/>
  <c r="JS2480" i="1" l="1"/>
  <c r="JQ2481" i="1"/>
  <c r="JR2479" i="1"/>
  <c r="JR2480" i="1" l="1"/>
  <c r="JS2481" i="1"/>
  <c r="JQ2482" i="1"/>
  <c r="JS2482" i="1" l="1"/>
  <c r="JQ2483" i="1"/>
  <c r="JR2481" i="1"/>
  <c r="JS2483" i="1" l="1"/>
  <c r="JR2482" i="1"/>
  <c r="JQ2484" i="1"/>
  <c r="JS2484" i="1" l="1"/>
  <c r="JQ2485" i="1"/>
  <c r="JR2483" i="1"/>
  <c r="JR2484" i="1" l="1"/>
  <c r="JS2485" i="1"/>
  <c r="JQ2486" i="1"/>
  <c r="JS2486" i="1" l="1"/>
  <c r="JQ2487" i="1"/>
  <c r="JR2485" i="1"/>
  <c r="JS2487" i="1" l="1"/>
  <c r="JQ2488" i="1"/>
  <c r="JR2486" i="1"/>
  <c r="JR2487" i="1" l="1"/>
  <c r="JS2488" i="1"/>
  <c r="JQ2489" i="1"/>
  <c r="JS2489" i="1" l="1"/>
  <c r="JQ2490" i="1"/>
  <c r="JR2488" i="1"/>
  <c r="JR2489" i="1" l="1"/>
  <c r="JS2490" i="1"/>
  <c r="JQ2491" i="1"/>
  <c r="JS2491" i="1" l="1"/>
  <c r="JQ2492" i="1"/>
  <c r="JR2490" i="1"/>
  <c r="JS2492" i="1" l="1"/>
  <c r="JQ2493" i="1"/>
  <c r="JR2491" i="1"/>
  <c r="JR2492" i="1" l="1"/>
  <c r="JS2493" i="1"/>
  <c r="JQ2494" i="1"/>
  <c r="JS2494" i="1" l="1"/>
  <c r="JQ2495" i="1"/>
  <c r="JR2493" i="1"/>
  <c r="JR2494" i="1" l="1"/>
  <c r="JS2495" i="1"/>
  <c r="JQ2496" i="1"/>
  <c r="JS2496" i="1" l="1"/>
  <c r="JQ2497" i="1"/>
  <c r="JR2495" i="1"/>
  <c r="JR2496" i="1" l="1"/>
  <c r="JS2497" i="1"/>
  <c r="JQ2498" i="1"/>
  <c r="JR2497" i="1" l="1"/>
  <c r="JS2498" i="1"/>
  <c r="JQ2499" i="1"/>
  <c r="JS2499" i="1" l="1"/>
  <c r="JQ2500" i="1"/>
  <c r="JR2498" i="1"/>
  <c r="JR2499" i="1" l="1"/>
  <c r="JS2500" i="1"/>
  <c r="JQ2501" i="1"/>
  <c r="JS2501" i="1" l="1"/>
  <c r="JQ2502" i="1"/>
  <c r="JR2500" i="1"/>
  <c r="JR2501" i="1" l="1"/>
  <c r="JS2502" i="1"/>
  <c r="JQ2503" i="1"/>
  <c r="JS2503" i="1" l="1"/>
  <c r="JR2502" i="1"/>
  <c r="JQ2504" i="1"/>
  <c r="JS2504" i="1" l="1"/>
  <c r="JR2503" i="1"/>
  <c r="JQ2505" i="1"/>
  <c r="JR2504" i="1" l="1"/>
  <c r="JS2505" i="1"/>
  <c r="JQ2506" i="1"/>
  <c r="JS2506" i="1" l="1"/>
  <c r="JR2505" i="1"/>
  <c r="JQ2507" i="1"/>
  <c r="JR2506" i="1" l="1"/>
  <c r="JS2507" i="1"/>
  <c r="JQ2508" i="1"/>
  <c r="JS2508" i="1" l="1"/>
  <c r="JR2507" i="1"/>
  <c r="JQ2509" i="1"/>
  <c r="JS2509" i="1" l="1"/>
  <c r="JR2508" i="1"/>
  <c r="JQ2510" i="1"/>
  <c r="JS2510" i="1" l="1"/>
  <c r="JR2509" i="1"/>
  <c r="JQ2511" i="1"/>
  <c r="JS2511" i="1" l="1"/>
  <c r="JR2510" i="1"/>
  <c r="JQ2512" i="1"/>
  <c r="JR2511" i="1" l="1"/>
  <c r="JS2512" i="1"/>
  <c r="JQ2513" i="1"/>
  <c r="JS2513" i="1" l="1"/>
  <c r="JQ2514" i="1"/>
  <c r="JR2512" i="1"/>
  <c r="JS2514" i="1" l="1"/>
  <c r="JR2513" i="1"/>
  <c r="JQ2515" i="1"/>
  <c r="JR2514" i="1" l="1"/>
  <c r="JS2515" i="1"/>
  <c r="JQ2516" i="1"/>
  <c r="JS2516" i="1" l="1"/>
  <c r="JQ2517" i="1"/>
  <c r="JR2515" i="1"/>
  <c r="JS2517" i="1" l="1"/>
  <c r="JQ2518" i="1"/>
  <c r="JR2516" i="1"/>
  <c r="JS2518" i="1" l="1"/>
  <c r="JR2517" i="1"/>
  <c r="JQ2519" i="1"/>
  <c r="JS2519" i="1" l="1"/>
  <c r="JR2518" i="1"/>
  <c r="JQ2520" i="1"/>
  <c r="JS2520" i="1" l="1"/>
  <c r="JR2519" i="1"/>
  <c r="JQ2521" i="1"/>
  <c r="JS2521" i="1" l="1"/>
  <c r="JR2520" i="1"/>
  <c r="JQ2522" i="1"/>
  <c r="JS2522" i="1" l="1"/>
  <c r="JR2521" i="1"/>
  <c r="JQ2523" i="1"/>
  <c r="JS2523" i="1" l="1"/>
  <c r="JR2522" i="1"/>
  <c r="JQ2524" i="1"/>
  <c r="JS2524" i="1" l="1"/>
  <c r="JR2523" i="1"/>
  <c r="JQ2525" i="1"/>
  <c r="JS2525" i="1" l="1"/>
  <c r="JQ2526" i="1"/>
  <c r="JR2524" i="1"/>
  <c r="JS2526" i="1" l="1"/>
  <c r="JR2525" i="1"/>
  <c r="JQ2527" i="1"/>
  <c r="JS2527" i="1" l="1"/>
  <c r="JR2526" i="1"/>
  <c r="JQ2528" i="1"/>
  <c r="JS2528" i="1" l="1"/>
  <c r="JQ2529" i="1"/>
  <c r="JR2527" i="1"/>
  <c r="JS2529" i="1" l="1"/>
  <c r="JR2528" i="1"/>
  <c r="JQ2530" i="1"/>
  <c r="JS2530" i="1" l="1"/>
  <c r="JR2529" i="1"/>
  <c r="JQ2531" i="1"/>
  <c r="JS2531" i="1" l="1"/>
  <c r="JR2530" i="1"/>
  <c r="JQ2532" i="1"/>
  <c r="JS2532" i="1" l="1"/>
  <c r="JR2531" i="1"/>
  <c r="JQ2533" i="1"/>
  <c r="JS2533" i="1" l="1"/>
  <c r="JR2532" i="1"/>
  <c r="JQ2534" i="1"/>
  <c r="JS2534" i="1" l="1"/>
  <c r="JQ2535" i="1"/>
  <c r="JR2533" i="1"/>
  <c r="JS2535" i="1" l="1"/>
  <c r="JQ2536" i="1"/>
  <c r="JR2534" i="1"/>
  <c r="JS2536" i="1" l="1"/>
  <c r="JQ2537" i="1"/>
  <c r="JR2535" i="1"/>
  <c r="JR2536" i="1" l="1"/>
  <c r="JS2537" i="1"/>
  <c r="JQ2538" i="1"/>
  <c r="JR2537" i="1" l="1"/>
  <c r="JS2538" i="1"/>
  <c r="JQ2539" i="1"/>
  <c r="JS2539" i="1" l="1"/>
  <c r="JQ2540" i="1"/>
  <c r="JR2538" i="1"/>
  <c r="JS2540" i="1" l="1"/>
  <c r="JQ2541" i="1"/>
  <c r="JR2539" i="1"/>
  <c r="JR2540" i="1" l="1"/>
  <c r="JS2541" i="1"/>
  <c r="JQ2542" i="1"/>
  <c r="JS2542" i="1" l="1"/>
  <c r="JQ2543" i="1"/>
  <c r="JR2541" i="1"/>
  <c r="JR2542" i="1" l="1"/>
  <c r="JS2543" i="1"/>
  <c r="JQ2544" i="1"/>
  <c r="JS2544" i="1" l="1"/>
  <c r="JQ2545" i="1"/>
  <c r="JR2543" i="1"/>
  <c r="JR2544" i="1" l="1"/>
  <c r="JS2545" i="1"/>
  <c r="JQ2546" i="1"/>
  <c r="JR2545" i="1" l="1"/>
  <c r="JS2546" i="1"/>
  <c r="JQ2547" i="1"/>
  <c r="JS2547" i="1" l="1"/>
  <c r="JQ2548" i="1"/>
  <c r="JR2546" i="1"/>
  <c r="JR2547" i="1" l="1"/>
  <c r="JS2548" i="1"/>
  <c r="JQ2549" i="1"/>
  <c r="JS2549" i="1" l="1"/>
  <c r="JQ2550" i="1"/>
  <c r="JR2548" i="1"/>
  <c r="JR2549" i="1" l="1"/>
  <c r="JS2550" i="1"/>
  <c r="JQ2551" i="1"/>
  <c r="JS2551" i="1" l="1"/>
  <c r="JQ2552" i="1"/>
  <c r="JR2550" i="1"/>
  <c r="JS2552" i="1" l="1"/>
  <c r="JQ2553" i="1"/>
  <c r="JR2551" i="1"/>
  <c r="JR2552" i="1" l="1"/>
  <c r="JS2553" i="1"/>
  <c r="JQ2554" i="1"/>
  <c r="JS2554" i="1" l="1"/>
  <c r="JQ2555" i="1"/>
  <c r="JR2553" i="1"/>
  <c r="JR2554" i="1" l="1"/>
  <c r="JS2555" i="1"/>
  <c r="JQ2556" i="1"/>
  <c r="JS2556" i="1" l="1"/>
  <c r="JQ2557" i="1"/>
  <c r="JR2555" i="1"/>
  <c r="JR2556" i="1" l="1"/>
  <c r="JS2557" i="1"/>
  <c r="JQ2558" i="1"/>
  <c r="JS2558" i="1" l="1"/>
  <c r="JQ2559" i="1"/>
  <c r="JR2557" i="1"/>
  <c r="JS2559" i="1" l="1"/>
  <c r="JQ2560" i="1"/>
  <c r="JR2558" i="1"/>
  <c r="JR2559" i="1" l="1"/>
  <c r="JS2560" i="1"/>
  <c r="JQ2561" i="1"/>
  <c r="JS2561" i="1" l="1"/>
  <c r="JQ2562" i="1"/>
  <c r="JR2560" i="1"/>
  <c r="JR2561" i="1" l="1"/>
  <c r="JS2562" i="1"/>
  <c r="JQ2563" i="1"/>
  <c r="JS2563" i="1" l="1"/>
  <c r="JQ2564" i="1"/>
  <c r="JR2562" i="1"/>
  <c r="JS2564" i="1" l="1"/>
  <c r="JQ2565" i="1"/>
  <c r="JR2563" i="1"/>
  <c r="JR2564" i="1" l="1"/>
  <c r="JS2565" i="1"/>
  <c r="JQ2566" i="1"/>
  <c r="JS2566" i="1" l="1"/>
  <c r="JQ2567" i="1"/>
  <c r="JR2565" i="1"/>
  <c r="JS2567" i="1" l="1"/>
  <c r="JR2566" i="1"/>
  <c r="JQ2568" i="1"/>
  <c r="JS2568" i="1" l="1"/>
  <c r="JQ2569" i="1"/>
  <c r="JR2567" i="1"/>
  <c r="JR2568" i="1" l="1"/>
  <c r="JS2569" i="1"/>
  <c r="JQ2570" i="1"/>
  <c r="JR2569" i="1" l="1"/>
  <c r="JS2570" i="1"/>
  <c r="JQ2571" i="1"/>
  <c r="JS2571" i="1" l="1"/>
  <c r="JQ2572" i="1"/>
  <c r="JR2570" i="1"/>
  <c r="JR2571" i="1" l="1"/>
  <c r="JS2572" i="1"/>
  <c r="JQ2573" i="1"/>
  <c r="JS2573" i="1" l="1"/>
  <c r="JQ2574" i="1"/>
  <c r="JR2572" i="1"/>
  <c r="JR2573" i="1" l="1"/>
  <c r="JS2574" i="1"/>
  <c r="JQ2575" i="1"/>
  <c r="JS2575" i="1" l="1"/>
  <c r="JQ2576" i="1"/>
  <c r="JR2574" i="1"/>
  <c r="JS2576" i="1" l="1"/>
  <c r="JQ2577" i="1"/>
  <c r="JR2575" i="1"/>
  <c r="JR2576" i="1" l="1"/>
  <c r="JS2577" i="1"/>
  <c r="JQ2578" i="1"/>
  <c r="JS2578" i="1" l="1"/>
  <c r="JQ2579" i="1"/>
  <c r="JR2577" i="1"/>
  <c r="JR2578" i="1" l="1"/>
  <c r="JS2579" i="1"/>
  <c r="JQ2580" i="1"/>
  <c r="JS2580" i="1" l="1"/>
  <c r="JQ2581" i="1"/>
  <c r="JR2579" i="1"/>
  <c r="JR2580" i="1" l="1"/>
  <c r="JS2581" i="1"/>
  <c r="JQ2582" i="1"/>
  <c r="JS2582" i="1" l="1"/>
  <c r="JQ2583" i="1"/>
  <c r="JR2581" i="1"/>
  <c r="JS2583" i="1" l="1"/>
  <c r="JQ2584" i="1"/>
  <c r="JR2582" i="1"/>
  <c r="JR2583" i="1" l="1"/>
  <c r="JS2584" i="1"/>
  <c r="JQ2585" i="1"/>
  <c r="JS2585" i="1" l="1"/>
  <c r="JQ2586" i="1"/>
  <c r="JR2584" i="1"/>
  <c r="JR2585" i="1" l="1"/>
  <c r="JS2586" i="1"/>
  <c r="JQ2587" i="1"/>
  <c r="JS2587" i="1" l="1"/>
  <c r="JQ2588" i="1"/>
  <c r="JR2586" i="1"/>
  <c r="JS2588" i="1" l="1"/>
  <c r="JQ2589" i="1"/>
  <c r="JR2587" i="1"/>
  <c r="JR2588" i="1" l="1"/>
  <c r="JS2589" i="1"/>
  <c r="JQ2590" i="1"/>
  <c r="JS2590" i="1" l="1"/>
  <c r="JQ2591" i="1"/>
  <c r="JR2589" i="1"/>
  <c r="JR2590" i="1" l="1"/>
  <c r="JS2591" i="1"/>
  <c r="JQ2592" i="1"/>
  <c r="JS2592" i="1" l="1"/>
  <c r="JQ2593" i="1"/>
  <c r="JR2591" i="1"/>
  <c r="JR2592" i="1" l="1"/>
  <c r="JS2593" i="1"/>
  <c r="JQ2594" i="1"/>
  <c r="JR2593" i="1" l="1"/>
  <c r="JS2594" i="1"/>
  <c r="JQ2595" i="1"/>
  <c r="JS2595" i="1" l="1"/>
  <c r="JQ2596" i="1"/>
  <c r="JR2594" i="1"/>
  <c r="JR2595" i="1" l="1"/>
  <c r="JS2596" i="1"/>
  <c r="JQ2597" i="1"/>
  <c r="JS2597" i="1" l="1"/>
  <c r="JQ2598" i="1"/>
  <c r="JR2596" i="1"/>
  <c r="JR2597" i="1" l="1"/>
  <c r="JS2598" i="1"/>
  <c r="JQ2599" i="1"/>
  <c r="JS2599" i="1" l="1"/>
  <c r="JR2598" i="1"/>
  <c r="JQ2600" i="1"/>
  <c r="JS2600" i="1" l="1"/>
  <c r="JQ2601" i="1"/>
  <c r="JR2599" i="1"/>
  <c r="JS2601" i="1" l="1"/>
  <c r="JR2600" i="1"/>
  <c r="JQ2602" i="1"/>
  <c r="JS2602" i="1" l="1"/>
  <c r="JQ2603" i="1"/>
  <c r="JR2601" i="1"/>
  <c r="JS2603" i="1" l="1"/>
  <c r="JR2602" i="1"/>
  <c r="JQ2604" i="1"/>
  <c r="JS2604" i="1" l="1"/>
  <c r="JQ2605" i="1"/>
  <c r="JR2603" i="1"/>
  <c r="JR2604" i="1" l="1"/>
  <c r="JS2605" i="1"/>
  <c r="JQ2606" i="1"/>
  <c r="JS2606" i="1" l="1"/>
  <c r="JQ2607" i="1"/>
  <c r="JR2605" i="1"/>
  <c r="JS2607" i="1" l="1"/>
  <c r="JQ2608" i="1"/>
  <c r="JR2606" i="1"/>
  <c r="JS2608" i="1" l="1"/>
  <c r="JR2607" i="1"/>
  <c r="JQ2609" i="1"/>
  <c r="JS2609" i="1" l="1"/>
  <c r="JQ2610" i="1"/>
  <c r="JR2608" i="1"/>
  <c r="JR2609" i="1" l="1"/>
  <c r="JS2610" i="1"/>
  <c r="JQ2611" i="1"/>
  <c r="JS2611" i="1" l="1"/>
  <c r="JQ2612" i="1"/>
  <c r="JR2610" i="1"/>
  <c r="JS2612" i="1" l="1"/>
  <c r="JQ2613" i="1"/>
  <c r="JR2611" i="1"/>
  <c r="JR2612" i="1" l="1"/>
  <c r="JS2613" i="1"/>
  <c r="JQ2614" i="1"/>
  <c r="JS2614" i="1" l="1"/>
  <c r="JQ2615" i="1"/>
  <c r="JR2613" i="1"/>
  <c r="JR2614" i="1" l="1"/>
  <c r="JS2615" i="1"/>
  <c r="JQ2616" i="1"/>
  <c r="JS2616" i="1" l="1"/>
  <c r="JQ2617" i="1"/>
  <c r="JR2615" i="1"/>
  <c r="JR2616" i="1" l="1"/>
  <c r="JS2617" i="1"/>
  <c r="JQ2618" i="1"/>
  <c r="JR2617" i="1" l="1"/>
  <c r="JS2618" i="1"/>
  <c r="JQ2619" i="1"/>
  <c r="JS2619" i="1" l="1"/>
  <c r="JQ2620" i="1"/>
  <c r="JR2618" i="1"/>
  <c r="JR2619" i="1" l="1"/>
  <c r="JS2620" i="1"/>
  <c r="JQ2621" i="1"/>
  <c r="JS2621" i="1" l="1"/>
  <c r="JQ2622" i="1"/>
  <c r="JR2620" i="1"/>
  <c r="JR2621" i="1" l="1"/>
  <c r="JS2622" i="1"/>
  <c r="JQ2623" i="1"/>
  <c r="JS2623" i="1" l="1"/>
  <c r="JQ2624" i="1"/>
  <c r="JR2622" i="1"/>
  <c r="JS2624" i="1" l="1"/>
  <c r="JQ2625" i="1"/>
  <c r="JR2623" i="1"/>
  <c r="JR2624" i="1" l="1"/>
  <c r="JS2625" i="1"/>
  <c r="JQ2626" i="1"/>
  <c r="JS2626" i="1" l="1"/>
  <c r="JR2625" i="1"/>
  <c r="JQ2627" i="1"/>
  <c r="JS2627" i="1" l="1"/>
  <c r="JQ2628" i="1"/>
  <c r="JR2626" i="1"/>
  <c r="JS2628" i="1" l="1"/>
  <c r="JQ2629" i="1"/>
  <c r="JR2627" i="1"/>
  <c r="JR2628" i="1" l="1"/>
  <c r="JS2629" i="1"/>
  <c r="JQ2630" i="1"/>
  <c r="JS2630" i="1" l="1"/>
  <c r="JQ2631" i="1"/>
  <c r="JR2629" i="1"/>
  <c r="JS2631" i="1" l="1"/>
  <c r="JQ2632" i="1"/>
  <c r="JR2630" i="1"/>
  <c r="JR2631" i="1" l="1"/>
  <c r="JS2632" i="1"/>
  <c r="JQ2633" i="1"/>
  <c r="JS2633" i="1" l="1"/>
  <c r="JQ2634" i="1"/>
  <c r="JR2632" i="1"/>
  <c r="JR2633" i="1" l="1"/>
  <c r="JS2634" i="1"/>
  <c r="JQ2635" i="1"/>
  <c r="JS2635" i="1" l="1"/>
  <c r="JQ2636" i="1"/>
  <c r="JR2634" i="1"/>
  <c r="JS2636" i="1" l="1"/>
  <c r="JQ2637" i="1"/>
  <c r="JR2635" i="1"/>
  <c r="JR2636" i="1" l="1"/>
  <c r="JS2637" i="1"/>
  <c r="JQ2638" i="1"/>
  <c r="JS2638" i="1" l="1"/>
  <c r="JQ2639" i="1"/>
  <c r="JR2637" i="1"/>
  <c r="JR2638" i="1" l="1"/>
  <c r="JS2639" i="1"/>
  <c r="JQ2640" i="1"/>
  <c r="JS2640" i="1" l="1"/>
  <c r="JQ2641" i="1"/>
  <c r="JR2639" i="1"/>
  <c r="JR2640" i="1" l="1"/>
  <c r="JS2641" i="1"/>
  <c r="JQ2642" i="1"/>
  <c r="JR2641" i="1" l="1"/>
  <c r="JS2642" i="1"/>
  <c r="JQ2643" i="1"/>
  <c r="JS2643" i="1" l="1"/>
  <c r="JQ2644" i="1"/>
  <c r="JR2642" i="1"/>
  <c r="JR2643" i="1" l="1"/>
  <c r="JS2644" i="1"/>
  <c r="JQ2645" i="1"/>
  <c r="JS2645" i="1" l="1"/>
  <c r="JQ2646" i="1"/>
  <c r="JR2644" i="1"/>
  <c r="JR2645" i="1" l="1"/>
  <c r="JS2646" i="1"/>
  <c r="JQ2647" i="1"/>
  <c r="JS2647" i="1" l="1"/>
  <c r="JQ2648" i="1"/>
  <c r="JR2646" i="1"/>
  <c r="JS2648" i="1" l="1"/>
  <c r="JQ2649" i="1"/>
  <c r="JR2647" i="1"/>
  <c r="JR2648" i="1" l="1"/>
  <c r="JS2649" i="1"/>
  <c r="JQ2650" i="1"/>
  <c r="JS2650" i="1" l="1"/>
  <c r="JQ2651" i="1"/>
  <c r="JR2649" i="1"/>
  <c r="JR2650" i="1" l="1"/>
  <c r="JS2651" i="1"/>
  <c r="JQ2652" i="1"/>
  <c r="JS2652" i="1" l="1"/>
  <c r="JQ2653" i="1"/>
  <c r="JR2651" i="1"/>
  <c r="JR2652" i="1" l="1"/>
  <c r="JS2653" i="1"/>
  <c r="JQ2654" i="1"/>
  <c r="JR2653" i="1" l="1"/>
  <c r="JS2654" i="1"/>
  <c r="JQ2655" i="1"/>
  <c r="JS2655" i="1" l="1"/>
  <c r="JQ2656" i="1"/>
  <c r="JR2654" i="1"/>
  <c r="JR2655" i="1" l="1"/>
  <c r="JS2656" i="1"/>
  <c r="JQ2657" i="1"/>
  <c r="JS2657" i="1" l="1"/>
  <c r="JQ2658" i="1"/>
  <c r="JR2656" i="1"/>
  <c r="JR2657" i="1" l="1"/>
  <c r="JS2658" i="1"/>
  <c r="JQ2659" i="1"/>
  <c r="JR2658" i="1" l="1"/>
  <c r="JS2659" i="1"/>
  <c r="JQ2660" i="1"/>
  <c r="JS2660" i="1" l="1"/>
  <c r="JQ2661" i="1"/>
  <c r="JR2659" i="1"/>
  <c r="JR2660" i="1" l="1"/>
  <c r="JS2661" i="1"/>
  <c r="JQ2662" i="1"/>
  <c r="JS2662" i="1" l="1"/>
  <c r="JQ2663" i="1"/>
  <c r="JR2661" i="1"/>
  <c r="JR2662" i="1" l="1"/>
  <c r="JS2663" i="1"/>
  <c r="JQ2664" i="1"/>
  <c r="JS2664" i="1" l="1"/>
  <c r="JQ2665" i="1"/>
  <c r="JR2663" i="1"/>
  <c r="JR2664" i="1" l="1"/>
  <c r="JS2665" i="1"/>
  <c r="JQ2666" i="1"/>
  <c r="JR2665" i="1" l="1"/>
  <c r="JS2666" i="1"/>
  <c r="JQ2667" i="1"/>
  <c r="JS2667" i="1" l="1"/>
  <c r="JQ2668" i="1"/>
  <c r="JR2666" i="1"/>
  <c r="JR2667" i="1" l="1"/>
  <c r="JS2668" i="1"/>
  <c r="JQ2669" i="1"/>
  <c r="JS2669" i="1" l="1"/>
  <c r="JQ2670" i="1"/>
  <c r="JR2668" i="1"/>
  <c r="JR2669" i="1" l="1"/>
  <c r="JS2670" i="1"/>
  <c r="JQ2671" i="1"/>
  <c r="JS2671" i="1" l="1"/>
  <c r="JQ2672" i="1"/>
  <c r="JR2670" i="1"/>
  <c r="JS2672" i="1" l="1"/>
  <c r="JQ2673" i="1"/>
  <c r="JR2671" i="1"/>
  <c r="JS2673" i="1" l="1"/>
  <c r="JR2672" i="1"/>
  <c r="JQ2674" i="1"/>
  <c r="JS2674" i="1" l="1"/>
  <c r="JQ2675" i="1"/>
  <c r="JR2673" i="1"/>
  <c r="JS2675" i="1" l="1"/>
  <c r="JR2674" i="1"/>
  <c r="JQ2676" i="1"/>
  <c r="JS2676" i="1" l="1"/>
  <c r="JQ2677" i="1"/>
  <c r="JR2675" i="1"/>
  <c r="JR2676" i="1" l="1"/>
  <c r="JS2677" i="1"/>
  <c r="JQ2678" i="1"/>
  <c r="JR2677" i="1" l="1"/>
  <c r="JS2678" i="1"/>
  <c r="JQ2679" i="1"/>
  <c r="JS2679" i="1" l="1"/>
  <c r="JQ2680" i="1"/>
  <c r="JR2678" i="1"/>
  <c r="JR2679" i="1" l="1"/>
  <c r="JS2680" i="1"/>
  <c r="JQ2681" i="1"/>
  <c r="JS2681" i="1" l="1"/>
  <c r="JR2680" i="1"/>
  <c r="JQ2682" i="1"/>
  <c r="JR2681" i="1" l="1"/>
  <c r="JS2682" i="1"/>
  <c r="JQ2683" i="1"/>
  <c r="JS2683" i="1" l="1"/>
  <c r="JQ2684" i="1"/>
  <c r="JR2682" i="1"/>
  <c r="JR2683" i="1" l="1"/>
  <c r="JS2684" i="1"/>
  <c r="JQ2685" i="1"/>
  <c r="JR2684" i="1" l="1"/>
  <c r="JS2685" i="1"/>
  <c r="JQ2686" i="1"/>
  <c r="JS2686" i="1" l="1"/>
  <c r="JR2685" i="1"/>
  <c r="JQ2687" i="1"/>
  <c r="JR2686" i="1" l="1"/>
  <c r="JS2687" i="1"/>
  <c r="JQ2688" i="1"/>
  <c r="JS2688" i="1" l="1"/>
  <c r="JR2687" i="1"/>
  <c r="JQ2689" i="1"/>
  <c r="JS2689" i="1" l="1"/>
  <c r="JQ2690" i="1"/>
  <c r="JR2688" i="1"/>
  <c r="JR2689" i="1" l="1"/>
  <c r="JS2690" i="1"/>
  <c r="JQ2691" i="1"/>
  <c r="JS2691" i="1" l="1"/>
  <c r="JQ2692" i="1"/>
  <c r="JR2690" i="1"/>
  <c r="JR2691" i="1" l="1"/>
  <c r="JS2692" i="1"/>
  <c r="JQ2693" i="1"/>
  <c r="JS2693" i="1" l="1"/>
  <c r="JQ2694" i="1"/>
  <c r="JR2692" i="1"/>
  <c r="JR2693" i="1" l="1"/>
  <c r="JS2694" i="1"/>
  <c r="JQ2695" i="1"/>
  <c r="JS2695" i="1" l="1"/>
  <c r="JQ2696" i="1"/>
  <c r="JR2694" i="1"/>
  <c r="JS2696" i="1" l="1"/>
  <c r="JQ2697" i="1"/>
  <c r="JR2695" i="1"/>
  <c r="JS2697" i="1" l="1"/>
  <c r="JR2696" i="1"/>
  <c r="JQ2698" i="1"/>
  <c r="JR2697" i="1" l="1"/>
  <c r="JS2698" i="1"/>
  <c r="JQ2699" i="1"/>
  <c r="JR2698" i="1" l="1"/>
  <c r="JS2699" i="1"/>
  <c r="JQ2700" i="1"/>
  <c r="JS2700" i="1" l="1"/>
  <c r="JQ2701" i="1"/>
  <c r="JR2699" i="1"/>
  <c r="JR2700" i="1" l="1"/>
  <c r="JS2701" i="1"/>
  <c r="JQ2702" i="1"/>
  <c r="JR2701" i="1" l="1"/>
  <c r="JS2702" i="1"/>
  <c r="JQ2703" i="1"/>
  <c r="JS2703" i="1" l="1"/>
  <c r="JQ2704" i="1"/>
  <c r="JR2702" i="1"/>
  <c r="JR2703" i="1" l="1"/>
  <c r="JS2704" i="1"/>
  <c r="JQ2705" i="1"/>
  <c r="JS2705" i="1" l="1"/>
  <c r="JQ2706" i="1"/>
  <c r="JR2704" i="1"/>
  <c r="JR2705" i="1" l="1"/>
  <c r="JS2706" i="1"/>
  <c r="JQ2707" i="1"/>
  <c r="JR2706" i="1" l="1"/>
  <c r="JS2707" i="1"/>
  <c r="JQ2708" i="1"/>
  <c r="JR2707" i="1" l="1"/>
  <c r="JS2708" i="1"/>
  <c r="JQ2709" i="1"/>
  <c r="JR2708" i="1" l="1"/>
  <c r="JS2709" i="1"/>
  <c r="JQ2710" i="1"/>
  <c r="JR2709" i="1" l="1"/>
  <c r="JS2710" i="1"/>
  <c r="JQ2711" i="1"/>
  <c r="JS2711" i="1" l="1"/>
  <c r="JQ2712" i="1"/>
  <c r="JR2710" i="1"/>
  <c r="JS2712" i="1" l="1"/>
  <c r="JQ2713" i="1"/>
  <c r="JR2711" i="1"/>
  <c r="JR2712" i="1" l="1"/>
  <c r="JS2713" i="1"/>
  <c r="JQ2714" i="1"/>
  <c r="JS2714" i="1" l="1"/>
  <c r="JR2713" i="1"/>
  <c r="JQ2715" i="1"/>
  <c r="JS2715" i="1" l="1"/>
  <c r="JQ2716" i="1"/>
  <c r="JR2714" i="1"/>
  <c r="JS2716" i="1" l="1"/>
  <c r="JR2715" i="1"/>
  <c r="JQ2717" i="1"/>
  <c r="JR2716" i="1" l="1"/>
  <c r="JS2717" i="1"/>
  <c r="JQ2718" i="1"/>
  <c r="JS2718" i="1" l="1"/>
  <c r="JQ2719" i="1"/>
  <c r="JR2717" i="1"/>
  <c r="JS2719" i="1" l="1"/>
  <c r="JR2718" i="1"/>
  <c r="JQ2720" i="1"/>
  <c r="JR2719" i="1" l="1"/>
  <c r="JS2720" i="1"/>
  <c r="JQ2721" i="1"/>
  <c r="JS2721" i="1" l="1"/>
  <c r="JQ2722" i="1"/>
  <c r="JR2720" i="1"/>
  <c r="JR2721" i="1" l="1"/>
  <c r="JS2722" i="1"/>
  <c r="JQ2723" i="1"/>
  <c r="JR2722" i="1" l="1"/>
  <c r="JS2723" i="1"/>
  <c r="JQ2724" i="1"/>
  <c r="JS2724" i="1" l="1"/>
  <c r="JR2723" i="1"/>
  <c r="JQ2725" i="1"/>
  <c r="JR2724" i="1" l="1"/>
  <c r="JS2725" i="1"/>
  <c r="JQ2726" i="1"/>
  <c r="JS2726" i="1" l="1"/>
  <c r="JQ2727" i="1"/>
  <c r="JR2725" i="1"/>
  <c r="JS2727" i="1" l="1"/>
  <c r="JR2726" i="1"/>
  <c r="JQ2728" i="1"/>
  <c r="JR2727" i="1" l="1"/>
  <c r="JS2728" i="1"/>
  <c r="JQ2729" i="1"/>
  <c r="JS2729" i="1" l="1"/>
  <c r="JQ2730" i="1"/>
  <c r="JR2728" i="1"/>
  <c r="JR2729" i="1" l="1"/>
  <c r="JS2730" i="1"/>
  <c r="JQ2731" i="1"/>
  <c r="JS2731" i="1" l="1"/>
  <c r="JQ2732" i="1"/>
  <c r="JR2730" i="1"/>
  <c r="JR2731" i="1" l="1"/>
  <c r="JS2732" i="1"/>
  <c r="JQ2733" i="1"/>
  <c r="JR2732" i="1" l="1"/>
  <c r="JS2733" i="1"/>
  <c r="JQ2734" i="1"/>
  <c r="JS2734" i="1" l="1"/>
  <c r="JQ2735" i="1"/>
  <c r="JR2733" i="1"/>
  <c r="JR2734" i="1" l="1"/>
  <c r="JS2735" i="1"/>
  <c r="JQ2736" i="1"/>
  <c r="JS2736" i="1" l="1"/>
  <c r="JQ2737" i="1"/>
  <c r="JR2735" i="1"/>
  <c r="JS2737" i="1" l="1"/>
  <c r="JQ2738" i="1"/>
  <c r="JR2736" i="1"/>
  <c r="JR2737" i="1" l="1"/>
  <c r="JS2738" i="1"/>
  <c r="JQ2739" i="1"/>
  <c r="JS2739" i="1" l="1"/>
  <c r="JQ2740" i="1"/>
  <c r="JR2738" i="1"/>
  <c r="JR2739" i="1" l="1"/>
  <c r="JS2740" i="1"/>
  <c r="JQ2741" i="1"/>
  <c r="JR2740" i="1" l="1"/>
  <c r="JS2741" i="1"/>
  <c r="JQ2742" i="1"/>
  <c r="JS2742" i="1" l="1"/>
  <c r="JQ2743" i="1"/>
  <c r="JR2741" i="1"/>
  <c r="JR2742" i="1" l="1"/>
  <c r="JS2743" i="1"/>
  <c r="JQ2744" i="1"/>
  <c r="JR2743" i="1" l="1"/>
  <c r="JS2744" i="1"/>
  <c r="JQ2745" i="1"/>
  <c r="JS2745" i="1" l="1"/>
  <c r="JR2744" i="1"/>
  <c r="JQ2746" i="1"/>
  <c r="JR2745" i="1" l="1"/>
  <c r="JS2746" i="1"/>
  <c r="JQ2747" i="1"/>
  <c r="JS2747" i="1" l="1"/>
  <c r="JR2746" i="1"/>
  <c r="JQ2748" i="1"/>
  <c r="JR2747" i="1" l="1"/>
  <c r="JS2748" i="1"/>
  <c r="JQ2749" i="1"/>
  <c r="JS2749" i="1" l="1"/>
  <c r="JR2748" i="1"/>
  <c r="JQ2750" i="1"/>
  <c r="JS2750" i="1" l="1"/>
  <c r="JQ2751" i="1"/>
  <c r="JR2749" i="1"/>
  <c r="JR2750" i="1" l="1"/>
  <c r="JS2751" i="1"/>
  <c r="JQ2752" i="1"/>
  <c r="JS2752" i="1" l="1"/>
  <c r="JQ2753" i="1"/>
  <c r="JR2751" i="1"/>
  <c r="JR2752" i="1" l="1"/>
  <c r="JS2753" i="1"/>
  <c r="JQ2754" i="1"/>
  <c r="JR2753" i="1" l="1"/>
  <c r="JS2754" i="1"/>
  <c r="JQ2755" i="1"/>
  <c r="JS2755" i="1" l="1"/>
  <c r="JQ2756" i="1"/>
  <c r="JR2754" i="1"/>
  <c r="JR2755" i="1" l="1"/>
  <c r="JS2756" i="1"/>
  <c r="JQ2757" i="1"/>
  <c r="JR2756" i="1" l="1"/>
  <c r="JS2757" i="1"/>
  <c r="JQ2758" i="1"/>
  <c r="JS2758" i="1" l="1"/>
  <c r="JQ2759" i="1"/>
  <c r="JR2757" i="1"/>
  <c r="JR2758" i="1" l="1"/>
  <c r="JS2759" i="1"/>
  <c r="JQ2760" i="1"/>
  <c r="JS2760" i="1" l="1"/>
  <c r="JQ2761" i="1"/>
  <c r="JR2759" i="1"/>
  <c r="JR2760" i="1" l="1"/>
  <c r="JS2761" i="1"/>
  <c r="JQ2762" i="1"/>
  <c r="JS2762" i="1" l="1"/>
  <c r="JQ2763" i="1"/>
  <c r="JR2761" i="1"/>
  <c r="JS2763" i="1" l="1"/>
  <c r="JQ2764" i="1"/>
  <c r="JR2762" i="1"/>
  <c r="JR2763" i="1" l="1"/>
  <c r="JS2764" i="1"/>
  <c r="JQ2765" i="1"/>
  <c r="JS2765" i="1" l="1"/>
  <c r="JR2764" i="1"/>
  <c r="JQ2766" i="1"/>
  <c r="JR2765" i="1" l="1"/>
  <c r="JS2766" i="1"/>
  <c r="JQ2767" i="1"/>
  <c r="JR2766" i="1" l="1"/>
  <c r="JS2767" i="1"/>
  <c r="JQ2768" i="1"/>
  <c r="JR2767" i="1" l="1"/>
  <c r="JS2768" i="1"/>
  <c r="JQ2769" i="1"/>
  <c r="JS2769" i="1" l="1"/>
  <c r="JQ2770" i="1"/>
  <c r="JR2768" i="1"/>
  <c r="JS2770" i="1" l="1"/>
  <c r="JQ2771" i="1"/>
  <c r="JR2769" i="1"/>
  <c r="JS2771" i="1" l="1"/>
  <c r="JR2770" i="1"/>
  <c r="JQ2772" i="1"/>
  <c r="JS2772" i="1" l="1"/>
  <c r="JQ2773" i="1"/>
  <c r="JR2771" i="1"/>
  <c r="JR2772" i="1" l="1"/>
  <c r="JS2773" i="1"/>
  <c r="JQ2774" i="1"/>
  <c r="JR2773" i="1" l="1"/>
  <c r="JS2774" i="1"/>
  <c r="JQ2775" i="1"/>
  <c r="JS2775" i="1" l="1"/>
  <c r="JQ2776" i="1"/>
  <c r="JR2774" i="1"/>
  <c r="JS2776" i="1" l="1"/>
  <c r="JQ2777" i="1"/>
  <c r="JR2775" i="1"/>
  <c r="JS2777" i="1" l="1"/>
  <c r="JQ2778" i="1"/>
  <c r="JR2776" i="1"/>
  <c r="JR2777" i="1" l="1"/>
  <c r="JS2778" i="1"/>
  <c r="JQ2779" i="1"/>
  <c r="JR2778" i="1" l="1"/>
  <c r="JS2779" i="1"/>
  <c r="JQ2780" i="1"/>
  <c r="JR2779" i="1" l="1"/>
  <c r="JS2780" i="1"/>
  <c r="JQ2781" i="1"/>
  <c r="JR2780" i="1" l="1"/>
  <c r="JS2781" i="1"/>
  <c r="JQ2782" i="1"/>
  <c r="JS2782" i="1" l="1"/>
  <c r="JQ2783" i="1"/>
  <c r="JR2781" i="1"/>
  <c r="JR2782" i="1" l="1"/>
  <c r="JS2783" i="1"/>
  <c r="JQ2784" i="1"/>
  <c r="JS2784" i="1" l="1"/>
  <c r="JQ2785" i="1"/>
  <c r="JR2783" i="1"/>
  <c r="JR2784" i="1" l="1"/>
  <c r="JS2785" i="1"/>
  <c r="JQ2786" i="1"/>
  <c r="JR2785" i="1" l="1"/>
  <c r="JS2786" i="1"/>
  <c r="JQ2787" i="1"/>
  <c r="JS2787" i="1" l="1"/>
  <c r="JQ2788" i="1"/>
  <c r="JR2786" i="1"/>
  <c r="JS2788" i="1" l="1"/>
  <c r="JR2787" i="1"/>
  <c r="JQ2789" i="1"/>
  <c r="JS2789" i="1" l="1"/>
  <c r="JQ2790" i="1"/>
  <c r="JR2788" i="1"/>
  <c r="JS2790" i="1" l="1"/>
  <c r="JR2789" i="1"/>
  <c r="JQ2791" i="1"/>
  <c r="JS2791" i="1" l="1"/>
  <c r="JQ2792" i="1"/>
  <c r="JR2790" i="1"/>
  <c r="JR2791" i="1" l="1"/>
  <c r="JS2792" i="1"/>
  <c r="JQ2793" i="1"/>
  <c r="JR2792" i="1" l="1"/>
  <c r="JS2793" i="1"/>
  <c r="JQ2794" i="1"/>
  <c r="JS2794" i="1" l="1"/>
  <c r="JQ2795" i="1"/>
  <c r="JR2793" i="1"/>
  <c r="JR2794" i="1" l="1"/>
  <c r="JS2795" i="1"/>
  <c r="JQ2796" i="1"/>
  <c r="JS2796" i="1" l="1"/>
  <c r="JQ2797" i="1"/>
  <c r="JR2795" i="1"/>
  <c r="JR2796" i="1" l="1"/>
  <c r="JS2797" i="1"/>
  <c r="JQ2798" i="1"/>
  <c r="JS2798" i="1" l="1"/>
  <c r="JQ2799" i="1"/>
  <c r="JR2797" i="1"/>
  <c r="JS2799" i="1" l="1"/>
  <c r="JQ2800" i="1"/>
  <c r="JR2798" i="1"/>
  <c r="JR2799" i="1" l="1"/>
  <c r="JS2800" i="1"/>
  <c r="JQ2801" i="1"/>
  <c r="JS2801" i="1" l="1"/>
  <c r="JQ2802" i="1"/>
  <c r="JR2800" i="1"/>
  <c r="JR2801" i="1" l="1"/>
  <c r="JS2802" i="1"/>
  <c r="JQ2803" i="1"/>
  <c r="JR2802" i="1" l="1"/>
  <c r="JS2803" i="1"/>
  <c r="JQ2804" i="1"/>
  <c r="JR2803" i="1" l="1"/>
  <c r="JS2804" i="1"/>
  <c r="JQ2805" i="1"/>
  <c r="JS2805" i="1" l="1"/>
  <c r="JQ2806" i="1"/>
  <c r="JR2804" i="1"/>
  <c r="JS2806" i="1" l="1"/>
  <c r="JQ2807" i="1"/>
  <c r="JR2805" i="1"/>
  <c r="JR2806" i="1" l="1"/>
  <c r="JS2807" i="1"/>
  <c r="JQ2808" i="1"/>
  <c r="JS2808" i="1" l="1"/>
  <c r="JR2807" i="1"/>
  <c r="JQ2809" i="1"/>
  <c r="JS2809" i="1" l="1"/>
  <c r="JQ2810" i="1"/>
  <c r="JR2808" i="1"/>
  <c r="JR2809" i="1" l="1"/>
  <c r="JS2810" i="1"/>
  <c r="JQ2811" i="1"/>
  <c r="JS2811" i="1" l="1"/>
  <c r="JR2810" i="1"/>
  <c r="JQ2812" i="1"/>
  <c r="JS2812" i="1" l="1"/>
  <c r="JQ2813" i="1"/>
  <c r="JR2811" i="1"/>
  <c r="JS2813" i="1" l="1"/>
  <c r="JQ2814" i="1"/>
  <c r="JR2812" i="1"/>
  <c r="JR2813" i="1" l="1"/>
  <c r="JS2814" i="1"/>
  <c r="JQ2815" i="1"/>
  <c r="JR2814" i="1" l="1"/>
  <c r="JS2815" i="1"/>
  <c r="JQ2816" i="1"/>
  <c r="JR2815" i="1" l="1"/>
  <c r="JS2816" i="1"/>
  <c r="JQ2817" i="1"/>
  <c r="JS2817" i="1" l="1"/>
  <c r="JR2816" i="1"/>
  <c r="JQ2818" i="1"/>
  <c r="JS2818" i="1" l="1"/>
  <c r="JQ2819" i="1"/>
  <c r="JR2817" i="1"/>
  <c r="JS2819" i="1" l="1"/>
  <c r="JQ2820" i="1"/>
  <c r="JR2818" i="1"/>
  <c r="JS2820" i="1" l="1"/>
  <c r="JQ2821" i="1"/>
  <c r="JR2819" i="1"/>
  <c r="JR2820" i="1" l="1"/>
  <c r="JS2821" i="1"/>
  <c r="JQ2822" i="1"/>
  <c r="JR2821" i="1" l="1"/>
  <c r="JS2822" i="1"/>
  <c r="JQ2823" i="1"/>
  <c r="JS2823" i="1" l="1"/>
  <c r="JQ2824" i="1"/>
  <c r="JR2822" i="1"/>
  <c r="JR2823" i="1" l="1"/>
  <c r="JS2824" i="1"/>
  <c r="JQ2825" i="1"/>
  <c r="JS2825" i="1" l="1"/>
  <c r="JQ2826" i="1"/>
  <c r="JR2824" i="1"/>
  <c r="JR2825" i="1" l="1"/>
  <c r="JS2826" i="1"/>
  <c r="JQ2827" i="1"/>
  <c r="JS2827" i="1" l="1"/>
  <c r="JQ2828" i="1"/>
  <c r="JR2826" i="1"/>
  <c r="JS2828" i="1" l="1"/>
  <c r="JQ2829" i="1"/>
  <c r="JR2827" i="1"/>
  <c r="JR2828" i="1" l="1"/>
  <c r="JS2829" i="1"/>
  <c r="JQ2830" i="1"/>
  <c r="JS2830" i="1" l="1"/>
  <c r="JQ2831" i="1"/>
  <c r="JR2829" i="1"/>
  <c r="JR2830" i="1" l="1"/>
  <c r="JS2831" i="1"/>
  <c r="JQ2832" i="1"/>
  <c r="JS2832" i="1" l="1"/>
  <c r="JQ2833" i="1"/>
  <c r="JR2831" i="1"/>
  <c r="JS2833" i="1" l="1"/>
  <c r="JQ2834" i="1"/>
  <c r="JR2832" i="1"/>
  <c r="JS2834" i="1" l="1"/>
  <c r="JQ2835" i="1"/>
  <c r="JR2833" i="1"/>
  <c r="JS2835" i="1" l="1"/>
  <c r="JQ2836" i="1"/>
  <c r="JR2834" i="1"/>
  <c r="JR2835" i="1" l="1"/>
  <c r="JS2836" i="1"/>
  <c r="JQ2837" i="1"/>
  <c r="JS2837" i="1" l="1"/>
  <c r="JQ2838" i="1"/>
  <c r="JR2836" i="1"/>
  <c r="JR2837" i="1" l="1"/>
  <c r="JS2838" i="1"/>
  <c r="JQ2839" i="1"/>
  <c r="JR2838" i="1" l="1"/>
  <c r="JS2839" i="1"/>
  <c r="JQ2840" i="1"/>
  <c r="JS2840" i="1" l="1"/>
  <c r="JQ2841" i="1"/>
  <c r="JR2839" i="1"/>
  <c r="JR2840" i="1" l="1"/>
  <c r="JS2841" i="1"/>
  <c r="JQ2842" i="1"/>
  <c r="JS2842" i="1" l="1"/>
  <c r="JQ2843" i="1"/>
  <c r="JR2841" i="1"/>
  <c r="JR2842" i="1" l="1"/>
  <c r="JS2843" i="1"/>
  <c r="JQ2844" i="1"/>
  <c r="JS2844" i="1" l="1"/>
  <c r="JQ2845" i="1"/>
  <c r="JR2843" i="1"/>
  <c r="JS2845" i="1" l="1"/>
  <c r="JQ2846" i="1"/>
  <c r="JR2844" i="1"/>
  <c r="JS2846" i="1" l="1"/>
  <c r="JR2845" i="1"/>
  <c r="JQ2847" i="1"/>
  <c r="JS2847" i="1" l="1"/>
  <c r="JR2846" i="1"/>
  <c r="JQ2848" i="1"/>
  <c r="JS2848" i="1" l="1"/>
  <c r="JQ2849" i="1"/>
  <c r="JR2847" i="1"/>
  <c r="JS2849" i="1" l="1"/>
  <c r="JQ2850" i="1"/>
  <c r="JR2848" i="1"/>
  <c r="JR2849" i="1" l="1"/>
  <c r="JS2850" i="1"/>
  <c r="JQ2851" i="1"/>
  <c r="JS2851" i="1" l="1"/>
  <c r="JQ2852" i="1"/>
  <c r="JR2850" i="1"/>
  <c r="JS2852" i="1" l="1"/>
  <c r="JQ2853" i="1"/>
  <c r="JR2851" i="1"/>
  <c r="JR2852" i="1" l="1"/>
  <c r="JS2853" i="1"/>
  <c r="JQ2854" i="1"/>
  <c r="JS2854" i="1" l="1"/>
  <c r="JR2853" i="1"/>
  <c r="JQ2855" i="1"/>
  <c r="JS2855" i="1" l="1"/>
  <c r="JQ2856" i="1"/>
  <c r="JR2854" i="1"/>
  <c r="JS2856" i="1" l="1"/>
  <c r="JQ2857" i="1"/>
  <c r="JR2855" i="1"/>
  <c r="JS2857" i="1" l="1"/>
  <c r="JQ2858" i="1"/>
  <c r="JR2856" i="1"/>
  <c r="JS2858" i="1" l="1"/>
  <c r="JQ2859" i="1"/>
  <c r="JR2857" i="1"/>
  <c r="JS2859" i="1" l="1"/>
  <c r="JQ2860" i="1"/>
  <c r="JR2858" i="1"/>
  <c r="JR2859" i="1" l="1"/>
  <c r="JS2860" i="1"/>
  <c r="JQ2861" i="1"/>
  <c r="JS2861" i="1" l="1"/>
  <c r="JQ2862" i="1"/>
  <c r="JR2860" i="1"/>
  <c r="JR2861" i="1" l="1"/>
  <c r="JS2862" i="1"/>
  <c r="JQ2863" i="1"/>
  <c r="JR2862" i="1" l="1"/>
  <c r="JS2863" i="1"/>
  <c r="JQ2864" i="1"/>
  <c r="JS2864" i="1" l="1"/>
  <c r="JQ2865" i="1"/>
  <c r="JR2863" i="1"/>
  <c r="JR2864" i="1" l="1"/>
  <c r="JS2865" i="1"/>
  <c r="JQ2866" i="1"/>
  <c r="JS2866" i="1" l="1"/>
  <c r="JQ2867" i="1"/>
  <c r="JR2865" i="1"/>
  <c r="JR2866" i="1" l="1"/>
  <c r="JS2867" i="1"/>
  <c r="JQ2868" i="1"/>
  <c r="JS2868" i="1" l="1"/>
  <c r="JQ2869" i="1"/>
  <c r="JR2867" i="1"/>
  <c r="JS2869" i="1" l="1"/>
  <c r="JQ2870" i="1"/>
  <c r="JR2868" i="1"/>
  <c r="JR2869" i="1" l="1"/>
  <c r="JS2870" i="1"/>
  <c r="JQ2871" i="1"/>
  <c r="JS2871" i="1" l="1"/>
  <c r="JR2870" i="1"/>
  <c r="JQ2872" i="1"/>
  <c r="JS2872" i="1" l="1"/>
  <c r="JQ2873" i="1"/>
  <c r="JR2871" i="1"/>
  <c r="JR2872" i="1" l="1"/>
  <c r="JS2873" i="1"/>
  <c r="JQ2874" i="1"/>
  <c r="JR2873" i="1" l="1"/>
  <c r="JS2874" i="1"/>
  <c r="JQ2875" i="1"/>
  <c r="JS2875" i="1" l="1"/>
  <c r="JQ2876" i="1"/>
  <c r="JR2874" i="1"/>
  <c r="JS2876" i="1" l="1"/>
  <c r="JQ2877" i="1"/>
  <c r="JR2875" i="1"/>
  <c r="JS2877" i="1" l="1"/>
  <c r="JR2876" i="1"/>
  <c r="JQ2878" i="1"/>
  <c r="JS2878" i="1" l="1"/>
  <c r="JR2877" i="1"/>
  <c r="JQ2879" i="1"/>
  <c r="JR2878" i="1" l="1"/>
  <c r="JS2879" i="1"/>
  <c r="JQ2880" i="1"/>
  <c r="JS2880" i="1" l="1"/>
  <c r="JR2879" i="1"/>
  <c r="JQ2881" i="1"/>
  <c r="JS2881" i="1" l="1"/>
  <c r="JQ2882" i="1"/>
  <c r="JR2880" i="1"/>
  <c r="JR2881" i="1" l="1"/>
  <c r="JS2882" i="1"/>
  <c r="JQ2883" i="1"/>
  <c r="JS2883" i="1" l="1"/>
  <c r="JR2882" i="1"/>
  <c r="JQ2884" i="1"/>
  <c r="JS2884" i="1" l="1"/>
  <c r="JR2883" i="1"/>
  <c r="JQ2885" i="1"/>
  <c r="JS2885" i="1" l="1"/>
  <c r="JQ2886" i="1"/>
  <c r="JR2884" i="1"/>
  <c r="JR2885" i="1" l="1"/>
  <c r="JS2886" i="1"/>
  <c r="JQ2887" i="1"/>
  <c r="JR2886" i="1" l="1"/>
  <c r="JS2887" i="1"/>
  <c r="JQ2888" i="1"/>
  <c r="JS2888" i="1" l="1"/>
  <c r="JR2887" i="1"/>
  <c r="JQ2889" i="1"/>
  <c r="JR2888" i="1" l="1"/>
  <c r="JS2889" i="1"/>
  <c r="JQ2890" i="1"/>
  <c r="JS2890" i="1" l="1"/>
  <c r="JQ2891" i="1"/>
  <c r="JR2889" i="1"/>
  <c r="JR2890" i="1" l="1"/>
  <c r="JS2891" i="1"/>
  <c r="JQ2892" i="1"/>
  <c r="JS2892" i="1" l="1"/>
  <c r="JQ2893" i="1"/>
  <c r="JR2891" i="1"/>
  <c r="JS2893" i="1" l="1"/>
  <c r="JQ2894" i="1"/>
  <c r="JR2892" i="1"/>
  <c r="JS2894" i="1" l="1"/>
  <c r="JQ2895" i="1"/>
  <c r="JR2893" i="1"/>
  <c r="JS2895" i="1" l="1"/>
  <c r="JQ2896" i="1"/>
  <c r="JR2894" i="1"/>
  <c r="JS2896" i="1" l="1"/>
  <c r="JR2895" i="1"/>
  <c r="JQ2897" i="1"/>
  <c r="JS2897" i="1" l="1"/>
  <c r="JQ2898" i="1"/>
  <c r="JR2896" i="1"/>
  <c r="JR2897" i="1" l="1"/>
  <c r="JS2898" i="1"/>
  <c r="JQ2899" i="1"/>
  <c r="JS2899" i="1" l="1"/>
  <c r="JQ2900" i="1"/>
  <c r="JR2898" i="1"/>
  <c r="JS2900" i="1" l="1"/>
  <c r="JQ2901" i="1"/>
  <c r="JR2899" i="1"/>
  <c r="JR2900" i="1" l="1"/>
  <c r="JS2901" i="1"/>
  <c r="JQ2902" i="1"/>
  <c r="JS2902" i="1" l="1"/>
  <c r="JQ2903" i="1"/>
  <c r="JR2901" i="1"/>
  <c r="JR2902" i="1" l="1"/>
  <c r="JS2903" i="1"/>
  <c r="JQ2904" i="1"/>
  <c r="JS2904" i="1" l="1"/>
  <c r="JQ2905" i="1"/>
  <c r="JR2903" i="1"/>
  <c r="JS2905" i="1" l="1"/>
  <c r="JQ2906" i="1"/>
  <c r="JR2904" i="1"/>
  <c r="JS2906" i="1" l="1"/>
  <c r="JQ2907" i="1"/>
  <c r="JR2905" i="1"/>
  <c r="JS2907" i="1" l="1"/>
  <c r="JQ2908" i="1"/>
  <c r="JR2906" i="1"/>
  <c r="JR2907" i="1" l="1"/>
  <c r="JS2908" i="1"/>
  <c r="JQ2909" i="1"/>
  <c r="JS2909" i="1" l="1"/>
  <c r="JQ2910" i="1"/>
  <c r="JR2908" i="1"/>
  <c r="JR2909" i="1" l="1"/>
  <c r="JS2910" i="1"/>
  <c r="JQ2911" i="1"/>
  <c r="JR2910" i="1" l="1"/>
  <c r="JS2911" i="1"/>
  <c r="JQ2912" i="1"/>
  <c r="JS2912" i="1" l="1"/>
  <c r="JQ2913" i="1"/>
  <c r="JR2911" i="1"/>
  <c r="JR2912" i="1" l="1"/>
  <c r="JQ2914" i="1"/>
  <c r="JQ2915" i="1" l="1"/>
  <c r="JR2913" i="1"/>
  <c r="JS2913" i="1" s="1"/>
  <c r="JR2914" i="1" l="1"/>
  <c r="JS2914" i="1" s="1"/>
  <c r="JQ2916" i="1"/>
  <c r="JQ2917" i="1" l="1"/>
  <c r="JR2915" i="1"/>
  <c r="JS2915" i="1" s="1"/>
  <c r="JQ2918" i="1" l="1"/>
  <c r="JR2916" i="1"/>
  <c r="JS2916" i="1" s="1"/>
  <c r="JR2917" i="1" l="1"/>
  <c r="JS2917" i="1" s="1"/>
  <c r="JQ2919" i="1"/>
  <c r="JQ2920" i="1" l="1"/>
  <c r="JR2918" i="1"/>
  <c r="JS2918" i="1" s="1"/>
  <c r="JR2919" i="1" l="1"/>
  <c r="JS2919" i="1" s="1"/>
  <c r="JQ2921" i="1"/>
  <c r="JQ2922" i="1" l="1"/>
  <c r="JR2920" i="1"/>
  <c r="JS2920" i="1" s="1"/>
  <c r="JR2921" i="1" l="1"/>
  <c r="JS2921" i="1" s="1"/>
  <c r="JQ2923" i="1"/>
  <c r="JQ2924" i="1" l="1"/>
  <c r="JR2922" i="1"/>
  <c r="JS2922" i="1" s="1"/>
  <c r="JQ2925" i="1" l="1"/>
  <c r="JR2923" i="1"/>
  <c r="JS2923" i="1" s="1"/>
  <c r="JR2924" i="1" l="1"/>
  <c r="JS2924" i="1" s="1"/>
  <c r="JQ2926" i="1"/>
  <c r="JQ2927" i="1" l="1"/>
  <c r="JR2925" i="1"/>
  <c r="JS2925" i="1" s="1"/>
  <c r="JR2926" i="1" l="1"/>
  <c r="JS2926" i="1" s="1"/>
  <c r="JQ2928" i="1"/>
  <c r="JQ2929" i="1" l="1"/>
  <c r="JR2927" i="1"/>
  <c r="JS2927" i="1" s="1"/>
  <c r="JQ2930" i="1" l="1"/>
  <c r="JR2928" i="1"/>
  <c r="JS2928" i="1" s="1"/>
  <c r="JQ2931" i="1" l="1"/>
  <c r="JR2929" i="1"/>
  <c r="JS2929" i="1" s="1"/>
  <c r="JQ2932" i="1" l="1"/>
  <c r="JR2930" i="1"/>
  <c r="JS2930" i="1" s="1"/>
  <c r="JR2931" i="1" l="1"/>
  <c r="JS2931" i="1" s="1"/>
  <c r="JQ2933" i="1"/>
  <c r="JQ2934" i="1" l="1"/>
  <c r="JR2932" i="1"/>
  <c r="JS2932" i="1" s="1"/>
  <c r="JR2933" i="1" l="1"/>
  <c r="JS2933" i="1" s="1"/>
  <c r="JQ2935" i="1"/>
  <c r="JR2934" i="1" l="1"/>
  <c r="JS2934" i="1" s="1"/>
  <c r="JQ2936" i="1"/>
  <c r="JQ2937" i="1" l="1"/>
  <c r="JR2935" i="1"/>
  <c r="JS2935" i="1" s="1"/>
  <c r="JR2936" i="1" l="1"/>
  <c r="JS2936" i="1" s="1"/>
  <c r="JQ2938" i="1"/>
  <c r="JQ2939" i="1" l="1"/>
  <c r="JR2937" i="1"/>
  <c r="JS2937" i="1" s="1"/>
  <c r="JR2938" i="1" l="1"/>
  <c r="JS2938" i="1" s="1"/>
  <c r="JQ2940" i="1"/>
  <c r="JQ2941" i="1" l="1"/>
  <c r="JR2939" i="1"/>
  <c r="JS2939" i="1" s="1"/>
  <c r="JQ2942" i="1" l="1"/>
  <c r="JR2940" i="1"/>
  <c r="JS2940" i="1" s="1"/>
  <c r="JR2941" i="1" l="1"/>
  <c r="JS2941" i="1" s="1"/>
  <c r="JQ2943" i="1"/>
  <c r="JQ2944" i="1" l="1"/>
  <c r="JR2942" i="1"/>
  <c r="JS2942" i="1" s="1"/>
  <c r="JR2943" i="1" l="1"/>
  <c r="JS2943" i="1" s="1"/>
  <c r="JQ2945" i="1"/>
  <c r="JQ2946" i="1" l="1"/>
  <c r="JR2944" i="1"/>
  <c r="JS2944" i="1" s="1"/>
  <c r="JR2945" i="1" l="1"/>
  <c r="JS2945" i="1" s="1"/>
  <c r="JQ2947" i="1"/>
  <c r="JR2946" i="1" l="1"/>
  <c r="JS2946" i="1" s="1"/>
  <c r="JQ2948" i="1"/>
  <c r="JQ2949" i="1" l="1"/>
  <c r="JR2947" i="1"/>
  <c r="JS2947" i="1" s="1"/>
  <c r="JR2948" i="1" l="1"/>
  <c r="JS2948" i="1" s="1"/>
  <c r="JQ2950" i="1"/>
  <c r="JQ2951" i="1" l="1"/>
  <c r="JR2949" i="1"/>
  <c r="JS2949" i="1" s="1"/>
  <c r="JR2950" i="1" l="1"/>
  <c r="JS2950" i="1" s="1"/>
  <c r="JQ2952" i="1"/>
  <c r="JQ2953" i="1" l="1"/>
  <c r="JR2951" i="1"/>
  <c r="JS2951" i="1" s="1"/>
  <c r="JQ2954" i="1" l="1"/>
  <c r="JR2952" i="1"/>
  <c r="JS2952" i="1" s="1"/>
  <c r="JQ2955" i="1" l="1"/>
  <c r="JR2953" i="1"/>
  <c r="JS2953" i="1" s="1"/>
  <c r="JQ2956" i="1" l="1"/>
  <c r="JR2954" i="1"/>
  <c r="JS2954" i="1" s="1"/>
  <c r="JR2955" i="1" l="1"/>
  <c r="JS2955" i="1" s="1"/>
  <c r="JQ2957" i="1"/>
  <c r="JQ2958" i="1" l="1"/>
  <c r="JR2956" i="1"/>
  <c r="JS2956" i="1" s="1"/>
  <c r="JR2957" i="1" l="1"/>
  <c r="JS2957" i="1" s="1"/>
  <c r="JQ2959" i="1"/>
  <c r="JR2958" i="1" l="1"/>
  <c r="JS2958" i="1" s="1"/>
  <c r="JQ2960" i="1"/>
  <c r="JQ2961" i="1" l="1"/>
  <c r="JR2959" i="1"/>
  <c r="JS2959" i="1" s="1"/>
  <c r="JR2960" i="1" l="1"/>
  <c r="JS2960" i="1" s="1"/>
  <c r="JQ2962" i="1"/>
  <c r="JQ2963" i="1" l="1"/>
  <c r="JR2961" i="1"/>
  <c r="JS2961" i="1" s="1"/>
  <c r="JR2962" i="1" l="1"/>
  <c r="JS2962" i="1" s="1"/>
  <c r="JQ2964" i="1"/>
  <c r="JQ2965" i="1" l="1"/>
  <c r="JR2963" i="1"/>
  <c r="JS2963" i="1" s="1"/>
  <c r="JQ2966" i="1" l="1"/>
  <c r="JR2964" i="1"/>
  <c r="JS2964" i="1" s="1"/>
  <c r="JR2965" i="1" l="1"/>
  <c r="JS2965" i="1" s="1"/>
  <c r="JQ2967" i="1"/>
  <c r="JQ2968" i="1" l="1"/>
  <c r="JR2966" i="1"/>
  <c r="JS2966" i="1" s="1"/>
  <c r="JR2967" i="1" l="1"/>
  <c r="JS2967" i="1" s="1"/>
  <c r="JQ2969" i="1"/>
  <c r="JQ2970" i="1" l="1"/>
  <c r="JR2968" i="1"/>
  <c r="JS2968" i="1" s="1"/>
  <c r="JR2969" i="1" l="1"/>
  <c r="JS2969" i="1" s="1"/>
  <c r="JQ2971" i="1"/>
  <c r="JR2970" i="1" l="1"/>
  <c r="JS2970" i="1" s="1"/>
  <c r="JQ2972" i="1"/>
  <c r="JQ2973" i="1" l="1"/>
  <c r="JR2971" i="1"/>
  <c r="JS2971" i="1" s="1"/>
  <c r="JR2972" i="1" l="1"/>
  <c r="JS2972" i="1" s="1"/>
  <c r="JQ2974" i="1"/>
  <c r="JQ2975" i="1" l="1"/>
  <c r="JR2973" i="1"/>
  <c r="JS2973" i="1" s="1"/>
  <c r="JR2974" i="1" l="1"/>
  <c r="JS2974" i="1" s="1"/>
  <c r="JQ2976" i="1"/>
  <c r="JQ2977" i="1" l="1"/>
  <c r="JR2975" i="1"/>
  <c r="JS2975" i="1" s="1"/>
  <c r="JQ2978" i="1" l="1"/>
  <c r="JR2976" i="1"/>
  <c r="JS2976" i="1" s="1"/>
  <c r="JQ2979" i="1" l="1"/>
  <c r="JR2977" i="1"/>
  <c r="JS2977" i="1" s="1"/>
  <c r="JQ2980" i="1" l="1"/>
  <c r="JR2978" i="1"/>
  <c r="JS2978" i="1" s="1"/>
  <c r="JR2979" i="1" l="1"/>
  <c r="JS2979" i="1" s="1"/>
  <c r="JQ2981" i="1"/>
  <c r="JQ2982" i="1" l="1"/>
  <c r="JR2980" i="1"/>
  <c r="JS2980" i="1" s="1"/>
  <c r="JR2981" i="1" l="1"/>
  <c r="JS2981" i="1" s="1"/>
  <c r="JQ2983" i="1"/>
  <c r="JR2982" i="1" l="1"/>
  <c r="JS2982" i="1" s="1"/>
  <c r="JQ2984" i="1"/>
  <c r="JQ2985" i="1" l="1"/>
  <c r="JR2983" i="1"/>
  <c r="JS2983" i="1" s="1"/>
  <c r="JR2984" i="1" l="1"/>
  <c r="JS2984" i="1" s="1"/>
  <c r="JQ2986" i="1"/>
  <c r="JQ2987" i="1" l="1"/>
  <c r="JR2985" i="1"/>
  <c r="JS2985" i="1" s="1"/>
  <c r="JR2986" i="1" l="1"/>
  <c r="JS2986" i="1" s="1"/>
  <c r="JQ2988" i="1"/>
  <c r="JQ2989" i="1" l="1"/>
  <c r="JR2987" i="1"/>
  <c r="JS2987" i="1" s="1"/>
  <c r="JQ2990" i="1" l="1"/>
  <c r="JR2988" i="1"/>
  <c r="JS2988" i="1" s="1"/>
  <c r="JR2989" i="1" l="1"/>
  <c r="JS2989" i="1" s="1"/>
  <c r="JQ2991" i="1"/>
  <c r="JQ2992" i="1" l="1"/>
  <c r="JR2990" i="1"/>
  <c r="JS2990" i="1" s="1"/>
  <c r="JR2991" i="1" l="1"/>
  <c r="JS2991" i="1" s="1"/>
  <c r="JQ2993" i="1"/>
  <c r="JQ2994" i="1" l="1"/>
  <c r="JR2992" i="1"/>
  <c r="JS2992" i="1" s="1"/>
  <c r="JR2993" i="1" l="1"/>
  <c r="JS2993" i="1" s="1"/>
  <c r="JQ2995" i="1"/>
  <c r="JR2994" i="1" l="1"/>
  <c r="JS2994" i="1" s="1"/>
  <c r="JQ2996" i="1"/>
  <c r="JQ2997" i="1" l="1"/>
  <c r="JR2995" i="1"/>
  <c r="JS2995" i="1" s="1"/>
  <c r="JR2996" i="1" l="1"/>
  <c r="JS2996" i="1" s="1"/>
  <c r="JQ2998" i="1"/>
  <c r="JQ2999" i="1" l="1"/>
  <c r="JR2997" i="1"/>
  <c r="JS2997" i="1" s="1"/>
  <c r="JR2998" i="1" l="1"/>
  <c r="JS2998" i="1" s="1"/>
  <c r="JQ3000" i="1"/>
  <c r="JQ3001" i="1" l="1"/>
  <c r="JR2999" i="1"/>
  <c r="JS2999" i="1" s="1"/>
  <c r="JQ3002" i="1" l="1"/>
  <c r="JR3000" i="1"/>
  <c r="JS3000" i="1" s="1"/>
  <c r="JQ3003" i="1" l="1"/>
  <c r="JR3001" i="1"/>
  <c r="JS3001" i="1" s="1"/>
  <c r="JQ3004" i="1" l="1"/>
  <c r="JR3002" i="1"/>
  <c r="JS3002" i="1" s="1"/>
  <c r="JR3003" i="1" l="1"/>
  <c r="JS3003" i="1" s="1"/>
  <c r="JQ3005" i="1"/>
  <c r="JQ3006" i="1" l="1"/>
  <c r="JR3004" i="1"/>
  <c r="JS3004" i="1" s="1"/>
  <c r="JR3005" i="1" l="1"/>
  <c r="JS3005" i="1" s="1"/>
  <c r="JQ3007" i="1"/>
  <c r="JR3006" i="1" l="1"/>
  <c r="JS3006" i="1" s="1"/>
  <c r="JQ3008" i="1"/>
  <c r="JQ3009" i="1" l="1"/>
  <c r="JR3007" i="1"/>
  <c r="JS3007" i="1" s="1"/>
  <c r="JR3008" i="1" l="1"/>
  <c r="JS3008" i="1" s="1"/>
  <c r="JQ3010" i="1"/>
  <c r="JQ3011" i="1" l="1"/>
  <c r="JR3009" i="1"/>
  <c r="JS3009" i="1" s="1"/>
  <c r="JR3010" i="1" l="1"/>
  <c r="JS3010" i="1" s="1"/>
  <c r="JQ3012" i="1"/>
  <c r="JQ3013" i="1" l="1"/>
  <c r="JR3011" i="1"/>
  <c r="JS3011" i="1" s="1"/>
  <c r="JQ3014" i="1" l="1"/>
  <c r="JR3012" i="1"/>
  <c r="JS3012" i="1" s="1"/>
  <c r="JR3013" i="1" l="1"/>
  <c r="JS3013" i="1" s="1"/>
  <c r="JQ3015" i="1"/>
  <c r="JQ3016" i="1" l="1"/>
  <c r="JR3014" i="1"/>
  <c r="JS3014" i="1" s="1"/>
  <c r="JR3015" i="1" l="1"/>
  <c r="JS3015" i="1" s="1"/>
  <c r="JQ3017" i="1"/>
  <c r="JQ3018" i="1" l="1"/>
  <c r="JR3016" i="1"/>
  <c r="JS3016" i="1" s="1"/>
  <c r="JR3017" i="1" l="1"/>
  <c r="JS3017" i="1" s="1"/>
  <c r="JQ3019" i="1"/>
  <c r="JR3018" i="1" l="1"/>
  <c r="JS3018" i="1" s="1"/>
  <c r="JQ3020" i="1"/>
  <c r="JQ3021" i="1" l="1"/>
  <c r="JR3019" i="1"/>
  <c r="JS3019" i="1" s="1"/>
  <c r="JR3020" i="1" l="1"/>
  <c r="JS3020" i="1" s="1"/>
  <c r="JQ3022" i="1"/>
  <c r="JQ3023" i="1" l="1"/>
  <c r="JR3021" i="1"/>
  <c r="JS3021" i="1" s="1"/>
  <c r="JR3022" i="1" l="1"/>
  <c r="JS3022" i="1" s="1"/>
  <c r="JQ3024" i="1"/>
  <c r="JQ3025" i="1" l="1"/>
  <c r="JR3023" i="1"/>
  <c r="JS3023" i="1" s="1"/>
  <c r="JQ3026" i="1" l="1"/>
  <c r="JR3024" i="1"/>
  <c r="JS3024" i="1" s="1"/>
  <c r="JQ3027" i="1" l="1"/>
  <c r="JR3025" i="1"/>
  <c r="JS3025" i="1" s="1"/>
  <c r="JQ3028" i="1" l="1"/>
  <c r="JR3026" i="1"/>
  <c r="JS3026" i="1" s="1"/>
  <c r="JR3027" i="1" l="1"/>
  <c r="JS3027" i="1" s="1"/>
  <c r="JQ3029" i="1"/>
  <c r="JQ3030" i="1" l="1"/>
  <c r="JR3028" i="1"/>
  <c r="JS3028" i="1" s="1"/>
  <c r="JR3029" i="1" l="1"/>
  <c r="JS3029" i="1" s="1"/>
  <c r="JQ3031" i="1"/>
  <c r="JR3030" i="1" l="1"/>
  <c r="JS3030" i="1" s="1"/>
  <c r="JQ3032" i="1"/>
  <c r="JQ3033" i="1" l="1"/>
  <c r="JR3031" i="1"/>
  <c r="JS3031" i="1" s="1"/>
  <c r="JR3032" i="1" l="1"/>
  <c r="JS3032" i="1" s="1"/>
  <c r="JQ3034" i="1"/>
  <c r="JQ3035" i="1" l="1"/>
  <c r="JR3033" i="1"/>
  <c r="JS3033" i="1" s="1"/>
  <c r="JR3034" i="1" l="1"/>
  <c r="JS3034" i="1" s="1"/>
  <c r="JQ3036" i="1"/>
  <c r="JQ3037" i="1" l="1"/>
  <c r="JR3035" i="1"/>
  <c r="JS3035" i="1" s="1"/>
  <c r="JQ3038" i="1" l="1"/>
  <c r="JR3036" i="1"/>
  <c r="JS3036" i="1" s="1"/>
  <c r="JR3037" i="1" l="1"/>
  <c r="JS3037" i="1" s="1"/>
  <c r="JQ3039" i="1"/>
  <c r="JQ3040" i="1" l="1"/>
  <c r="JR3038" i="1"/>
  <c r="JS3038" i="1" s="1"/>
  <c r="JR3039" i="1" l="1"/>
  <c r="JS3039" i="1" s="1"/>
  <c r="JQ3041" i="1"/>
  <c r="JQ3042" i="1" l="1"/>
  <c r="JR3040" i="1"/>
  <c r="JS3040" i="1" s="1"/>
  <c r="JR3041" i="1" l="1"/>
  <c r="JS3041" i="1" s="1"/>
  <c r="JQ3043" i="1"/>
  <c r="JQ3044" i="1" l="1"/>
  <c r="JR3042" i="1"/>
  <c r="JS3042" i="1" s="1"/>
  <c r="JQ3045" i="1" l="1"/>
  <c r="JR3043" i="1"/>
  <c r="JS3043" i="1" s="1"/>
  <c r="JR3044" i="1" l="1"/>
  <c r="JS3044" i="1" s="1"/>
  <c r="JQ3046" i="1"/>
  <c r="JQ3047" i="1" l="1"/>
  <c r="JR3045" i="1"/>
  <c r="JS3045" i="1" s="1"/>
  <c r="JR3046" i="1" l="1"/>
  <c r="JS3046" i="1" s="1"/>
  <c r="JQ3048" i="1"/>
  <c r="JQ3049" i="1" l="1"/>
  <c r="JR3047" i="1"/>
  <c r="JS3047" i="1" s="1"/>
  <c r="JQ3050" i="1" l="1"/>
  <c r="JR3048" i="1"/>
  <c r="JS3048" i="1" s="1"/>
  <c r="JQ3051" i="1" l="1"/>
  <c r="JR3049" i="1"/>
  <c r="JS3049" i="1" s="1"/>
  <c r="JQ3052" i="1" l="1"/>
  <c r="JR3050" i="1"/>
  <c r="JS3050" i="1" s="1"/>
  <c r="JR3051" i="1" l="1"/>
  <c r="JS3051" i="1" s="1"/>
  <c r="JQ3053" i="1"/>
  <c r="JQ3054" i="1" l="1"/>
  <c r="JR3052" i="1"/>
  <c r="JS3052" i="1" s="1"/>
  <c r="JR3053" i="1" l="1"/>
  <c r="JS3053" i="1" s="1"/>
  <c r="JQ3055" i="1"/>
  <c r="JR3054" i="1" l="1"/>
  <c r="JS3054" i="1" s="1"/>
  <c r="JQ3056" i="1"/>
  <c r="JQ3057" i="1" l="1"/>
  <c r="JR3055" i="1"/>
  <c r="JS3055" i="1" s="1"/>
  <c r="JR3056" i="1" l="1"/>
  <c r="JS3056" i="1" s="1"/>
  <c r="JQ3058" i="1"/>
  <c r="JQ3059" i="1" l="1"/>
  <c r="JR3057" i="1"/>
  <c r="JS3057" i="1" s="1"/>
  <c r="JR3058" i="1" l="1"/>
  <c r="JS3058" i="1" s="1"/>
  <c r="JQ3060" i="1"/>
  <c r="JQ3061" i="1" l="1"/>
  <c r="JR3059" i="1"/>
  <c r="JS3059" i="1" s="1"/>
  <c r="JQ3062" i="1" l="1"/>
  <c r="JR3060" i="1"/>
  <c r="JS3060" i="1" s="1"/>
  <c r="JR3061" i="1" l="1"/>
  <c r="JS3061" i="1" s="1"/>
  <c r="JQ3063" i="1"/>
  <c r="JQ3064" i="1" l="1"/>
  <c r="JR3062" i="1"/>
  <c r="JS3062" i="1" s="1"/>
  <c r="JR3063" i="1" l="1"/>
  <c r="JS3063" i="1" s="1"/>
  <c r="JQ3065" i="1"/>
  <c r="JQ3066" i="1" l="1"/>
  <c r="JR3064" i="1"/>
  <c r="JS3064" i="1" s="1"/>
  <c r="JR3065" i="1" l="1"/>
  <c r="JS3065" i="1" s="1"/>
  <c r="JQ3067" i="1"/>
  <c r="JR3066" i="1" l="1"/>
  <c r="JS3066" i="1" s="1"/>
  <c r="JQ3068" i="1"/>
  <c r="JQ3069" i="1" l="1"/>
  <c r="JR3067" i="1"/>
  <c r="JS3067" i="1" s="1"/>
  <c r="JR3068" i="1" l="1"/>
  <c r="JS3068" i="1" s="1"/>
  <c r="JQ3070" i="1"/>
  <c r="JQ3071" i="1" l="1"/>
  <c r="JR3069" i="1"/>
  <c r="JS3069" i="1" s="1"/>
  <c r="JR3070" i="1" l="1"/>
  <c r="JS3070" i="1" s="1"/>
  <c r="JQ3072" i="1"/>
  <c r="JQ3073" i="1" l="1"/>
  <c r="JR3071" i="1"/>
  <c r="JS3071" i="1" s="1"/>
  <c r="JQ3074" i="1" l="1"/>
  <c r="JR3072" i="1"/>
  <c r="JS3072" i="1" s="1"/>
  <c r="JQ3075" i="1" l="1"/>
  <c r="JR3073" i="1"/>
  <c r="JS3073" i="1" s="1"/>
  <c r="JQ3076" i="1" l="1"/>
  <c r="JR3074" i="1"/>
  <c r="JS3074" i="1" s="1"/>
  <c r="JR3075" i="1" l="1"/>
  <c r="JS3075" i="1" s="1"/>
  <c r="JQ3077" i="1"/>
  <c r="JQ3078" i="1" l="1"/>
  <c r="JR3076" i="1"/>
  <c r="JS3076" i="1" s="1"/>
  <c r="JR3077" i="1" l="1"/>
  <c r="JS3077" i="1" s="1"/>
  <c r="JQ3079" i="1"/>
  <c r="JR3078" i="1" l="1"/>
  <c r="JS3078" i="1" s="1"/>
  <c r="JQ3080" i="1"/>
  <c r="JQ3081" i="1" l="1"/>
  <c r="JR3079" i="1"/>
  <c r="JS3079" i="1" s="1"/>
  <c r="JR3080" i="1" l="1"/>
  <c r="JS3080" i="1" s="1"/>
  <c r="JQ3082" i="1"/>
  <c r="JQ3083" i="1" l="1"/>
  <c r="JR3081" i="1"/>
  <c r="JS3081" i="1" s="1"/>
  <c r="JR3082" i="1" l="1"/>
  <c r="JS3082" i="1" s="1"/>
  <c r="JQ3084" i="1"/>
  <c r="JQ3085" i="1" l="1"/>
  <c r="JR3083" i="1"/>
  <c r="JS3083" i="1" s="1"/>
  <c r="JQ3086" i="1" l="1"/>
  <c r="JR3084" i="1"/>
  <c r="JS3084" i="1" s="1"/>
  <c r="JR3085" i="1" l="1"/>
  <c r="JS3085" i="1" s="1"/>
  <c r="JQ3087" i="1"/>
  <c r="JR3086" i="1" l="1"/>
  <c r="JS3086" i="1" s="1"/>
  <c r="JQ3088" i="1"/>
  <c r="JR3087" i="1" l="1"/>
  <c r="JS3087" i="1" s="1"/>
  <c r="JQ3089" i="1"/>
  <c r="JR3088" i="1" l="1"/>
  <c r="JS3088" i="1" s="1"/>
  <c r="JQ3090" i="1"/>
  <c r="JR3089" i="1" l="1"/>
  <c r="JS3089" i="1" s="1"/>
  <c r="JQ3091" i="1"/>
  <c r="JQ3092" i="1" l="1"/>
  <c r="JR3090" i="1"/>
  <c r="JS3090" i="1" s="1"/>
  <c r="JR3091" i="1" l="1"/>
  <c r="JS3091" i="1" s="1"/>
  <c r="JQ3093" i="1"/>
  <c r="JR3092" i="1" l="1"/>
  <c r="JS3092" i="1" s="1"/>
  <c r="JQ3094" i="1"/>
  <c r="JR3093" i="1" l="1"/>
  <c r="JS3093" i="1" s="1"/>
  <c r="JQ3095" i="1"/>
  <c r="JR3094" i="1" l="1"/>
  <c r="JS3094" i="1" s="1"/>
  <c r="JQ3096" i="1"/>
  <c r="JR3095" i="1" l="1"/>
  <c r="JS3095" i="1" s="1"/>
  <c r="JQ3097" i="1"/>
  <c r="JR3096" i="1" l="1"/>
  <c r="JS3096" i="1" s="1"/>
  <c r="JQ3098" i="1"/>
  <c r="JR3097" i="1" l="1"/>
  <c r="JS3097" i="1" s="1"/>
  <c r="JQ3099" i="1"/>
  <c r="JR3098" i="1" l="1"/>
  <c r="JS3098" i="1" s="1"/>
  <c r="JQ3100" i="1"/>
  <c r="JR3099" i="1" l="1"/>
  <c r="JS3099" i="1" s="1"/>
  <c r="JQ3101" i="1"/>
  <c r="JR3100" i="1" l="1"/>
  <c r="JS3100" i="1" s="1"/>
  <c r="JQ3102" i="1"/>
  <c r="JR3101" i="1" l="1"/>
  <c r="JS3101" i="1" s="1"/>
  <c r="JQ3103" i="1"/>
  <c r="JR3102" i="1" l="1"/>
  <c r="JS3102" i="1" s="1"/>
  <c r="JQ3104" i="1"/>
  <c r="JR3103" i="1" l="1"/>
  <c r="JS3103" i="1" s="1"/>
  <c r="JQ3105" i="1"/>
  <c r="JR3104" i="1" l="1"/>
  <c r="JS3104" i="1" s="1"/>
  <c r="JQ3106" i="1"/>
  <c r="JR3105" i="1" l="1"/>
  <c r="JS3105" i="1" s="1"/>
  <c r="JQ3107" i="1"/>
  <c r="JR3106" i="1" l="1"/>
  <c r="JS3106" i="1" s="1"/>
  <c r="JQ3108" i="1"/>
  <c r="JQ3109" i="1" l="1"/>
  <c r="JR3107" i="1"/>
  <c r="JS3107" i="1" s="1"/>
  <c r="JR3108" i="1" l="1"/>
  <c r="JS3108" i="1" s="1"/>
  <c r="JQ3110" i="1"/>
  <c r="JR3109" i="1" l="1"/>
  <c r="JS3109" i="1" s="1"/>
  <c r="JQ3111" i="1"/>
  <c r="JQ3112" i="1" l="1"/>
  <c r="JR3110" i="1"/>
  <c r="JS3110" i="1" s="1"/>
  <c r="JR3111" i="1" l="1"/>
  <c r="JS3111" i="1" s="1"/>
  <c r="JQ3113" i="1"/>
  <c r="JQ3114" i="1" l="1"/>
  <c r="JR3112" i="1"/>
  <c r="JS3112" i="1" s="1"/>
  <c r="JR3113" i="1" l="1"/>
  <c r="JS3113" i="1" s="1"/>
  <c r="JQ3115" i="1"/>
  <c r="JQ3116" i="1" l="1"/>
  <c r="JR3114" i="1"/>
  <c r="JS3114" i="1" s="1"/>
  <c r="JQ3117" i="1" l="1"/>
  <c r="JR3115" i="1"/>
  <c r="JS3115" i="1" s="1"/>
  <c r="JR3116" i="1" l="1"/>
  <c r="JS3116" i="1" s="1"/>
  <c r="JQ3118" i="1"/>
  <c r="JQ3119" i="1" l="1"/>
  <c r="JR3117" i="1"/>
  <c r="JS3117" i="1" s="1"/>
  <c r="JR3118" i="1" l="1"/>
  <c r="JS3118" i="1" s="1"/>
  <c r="JQ3120" i="1"/>
  <c r="JQ3121" i="1" l="1"/>
  <c r="JR3119" i="1"/>
  <c r="JS3119" i="1" s="1"/>
  <c r="JQ3122" i="1" l="1"/>
  <c r="JR3120" i="1"/>
  <c r="JS3120" i="1" s="1"/>
  <c r="JQ3123" i="1" l="1"/>
  <c r="JR3121" i="1"/>
  <c r="JS3121" i="1" s="1"/>
  <c r="JQ3124" i="1" l="1"/>
  <c r="JR3122" i="1"/>
  <c r="JS3122" i="1" s="1"/>
  <c r="JR3123" i="1" l="1"/>
  <c r="JS3123" i="1" s="1"/>
  <c r="JQ3125" i="1"/>
  <c r="JQ3126" i="1" l="1"/>
  <c r="JR3124" i="1"/>
  <c r="JS3124" i="1" s="1"/>
  <c r="JR3125" i="1" l="1"/>
  <c r="JS3125" i="1" s="1"/>
  <c r="JQ3127" i="1"/>
  <c r="JR3126" i="1" l="1"/>
  <c r="JS3126" i="1" s="1"/>
  <c r="JQ3128" i="1"/>
  <c r="JQ3129" i="1" l="1"/>
  <c r="JR3127" i="1"/>
  <c r="JS3127" i="1" s="1"/>
  <c r="JR3128" i="1" l="1"/>
  <c r="JS3128" i="1" s="1"/>
  <c r="JQ3130" i="1"/>
  <c r="JQ3131" i="1" l="1"/>
  <c r="JR3129" i="1"/>
  <c r="JS3129" i="1" s="1"/>
  <c r="JR3130" i="1" l="1"/>
  <c r="JS3130" i="1" s="1"/>
  <c r="JQ3132" i="1"/>
  <c r="JQ3133" i="1" l="1"/>
  <c r="JR3131" i="1"/>
  <c r="JS3131" i="1" s="1"/>
  <c r="JQ3134" i="1" l="1"/>
  <c r="JR3132" i="1"/>
  <c r="JS3132" i="1" s="1"/>
  <c r="JQ3135" i="1" l="1"/>
  <c r="JR3133" i="1"/>
  <c r="JS3133" i="1" s="1"/>
  <c r="JQ3136" i="1" l="1"/>
  <c r="JR3134" i="1"/>
  <c r="JS3134" i="1" s="1"/>
  <c r="JR3135" i="1" l="1"/>
  <c r="JS3135" i="1" s="1"/>
  <c r="JQ3137" i="1"/>
  <c r="JQ3138" i="1" l="1"/>
  <c r="JR3136" i="1"/>
  <c r="JS3136" i="1" s="1"/>
  <c r="JR3137" i="1" l="1"/>
  <c r="JS3137" i="1" s="1"/>
  <c r="JQ3139" i="1"/>
  <c r="JQ3140" i="1" l="1"/>
  <c r="JR3138" i="1"/>
  <c r="JS3138" i="1" s="1"/>
  <c r="JQ3141" i="1" l="1"/>
  <c r="JR3139" i="1"/>
  <c r="JS3139" i="1" s="1"/>
  <c r="JR3140" i="1" l="1"/>
  <c r="JS3140" i="1" s="1"/>
  <c r="JQ3142" i="1"/>
  <c r="JQ3143" i="1" l="1"/>
  <c r="JR3141" i="1"/>
  <c r="JS3141" i="1" s="1"/>
  <c r="JR3142" i="1" l="1"/>
  <c r="JS3142" i="1" s="1"/>
  <c r="JQ3144" i="1"/>
  <c r="JQ3145" i="1" l="1"/>
  <c r="JR3143" i="1"/>
  <c r="JS3143" i="1" s="1"/>
  <c r="JQ3146" i="1" l="1"/>
  <c r="JR3144" i="1"/>
  <c r="JS3144" i="1" s="1"/>
  <c r="JQ3147" i="1" l="1"/>
  <c r="JR3145" i="1"/>
  <c r="JS3145" i="1" s="1"/>
  <c r="JQ3148" i="1" l="1"/>
  <c r="JR3146" i="1"/>
  <c r="JS3146" i="1" s="1"/>
  <c r="JR3147" i="1" l="1"/>
  <c r="JS3147" i="1" s="1"/>
  <c r="JQ3149" i="1"/>
  <c r="JQ3150" i="1" l="1"/>
  <c r="JR3148" i="1"/>
  <c r="JS3148" i="1" s="1"/>
  <c r="JR3149" i="1" l="1"/>
  <c r="JS3149" i="1" s="1"/>
  <c r="JQ3151" i="1"/>
  <c r="JR3150" i="1" l="1"/>
  <c r="JS3150" i="1" s="1"/>
  <c r="JQ3152" i="1"/>
  <c r="JQ3153" i="1" l="1"/>
  <c r="JR3151" i="1"/>
  <c r="JS3151" i="1" s="1"/>
  <c r="JR3152" i="1" l="1"/>
  <c r="JS3152" i="1" s="1"/>
  <c r="JQ3154" i="1"/>
  <c r="JQ3155" i="1" l="1"/>
  <c r="JR3153" i="1"/>
  <c r="JS3153" i="1" s="1"/>
  <c r="JR3154" i="1" l="1"/>
  <c r="JS3154" i="1" s="1"/>
  <c r="JQ3156" i="1"/>
  <c r="JQ3157" i="1" l="1"/>
  <c r="JR3155" i="1"/>
  <c r="JS3155" i="1" s="1"/>
  <c r="JQ3158" i="1" l="1"/>
  <c r="JR3156" i="1"/>
  <c r="JS3156" i="1" s="1"/>
  <c r="JQ3159" i="1" l="1"/>
  <c r="JR3157" i="1"/>
  <c r="JS3157" i="1" s="1"/>
  <c r="JQ3160" i="1" l="1"/>
  <c r="JR3158" i="1"/>
  <c r="JS3158" i="1" s="1"/>
  <c r="JR3159" i="1" l="1"/>
  <c r="JS3159" i="1" s="1"/>
  <c r="JQ3161" i="1"/>
  <c r="JQ3162" i="1" l="1"/>
  <c r="JR3160" i="1"/>
  <c r="JS3160" i="1" s="1"/>
  <c r="JR3161" i="1" l="1"/>
  <c r="JS3161" i="1" s="1"/>
  <c r="JQ3163" i="1"/>
  <c r="JR3162" i="1" l="1"/>
  <c r="JS3162" i="1" s="1"/>
  <c r="JQ3164" i="1"/>
  <c r="JQ3165" i="1" l="1"/>
  <c r="JR3163" i="1"/>
  <c r="JS3163" i="1" s="1"/>
  <c r="JR3164" i="1" l="1"/>
  <c r="JS3164" i="1" s="1"/>
  <c r="JQ3166" i="1"/>
  <c r="JQ3167" i="1" l="1"/>
  <c r="JR3165" i="1"/>
  <c r="JS3165" i="1" s="1"/>
  <c r="JR3166" i="1" l="1"/>
  <c r="JS3166" i="1" s="1"/>
  <c r="JQ3168" i="1"/>
  <c r="JQ3169" i="1" l="1"/>
  <c r="JR3167" i="1"/>
  <c r="JS3167" i="1" s="1"/>
  <c r="JQ3170" i="1" l="1"/>
  <c r="JR3168" i="1"/>
  <c r="JS3168" i="1" s="1"/>
  <c r="JQ3171" i="1" l="1"/>
  <c r="JR3169" i="1"/>
  <c r="JS3169" i="1" s="1"/>
  <c r="JQ3172" i="1" l="1"/>
  <c r="JR3170" i="1"/>
  <c r="JS3170" i="1" s="1"/>
  <c r="JR3171" i="1" l="1"/>
  <c r="JS3171" i="1" s="1"/>
  <c r="JQ3173" i="1"/>
  <c r="JQ3174" i="1" l="1"/>
  <c r="JR3172" i="1"/>
  <c r="JS3172" i="1" s="1"/>
  <c r="JR3173" i="1" l="1"/>
  <c r="JS3173" i="1" s="1"/>
  <c r="JQ3175" i="1"/>
  <c r="JR3174" i="1" l="1"/>
  <c r="JS3174" i="1" s="1"/>
  <c r="JQ3176" i="1"/>
  <c r="JQ3177" i="1" l="1"/>
  <c r="JR3175" i="1"/>
  <c r="JS3175" i="1" s="1"/>
  <c r="JR3176" i="1" l="1"/>
  <c r="JS3176" i="1" s="1"/>
  <c r="JQ3178" i="1"/>
  <c r="JQ3179" i="1" l="1"/>
  <c r="JR3177" i="1"/>
  <c r="JS3177" i="1" s="1"/>
  <c r="JR3178" i="1" l="1"/>
  <c r="JS3178" i="1" s="1"/>
  <c r="JQ3180" i="1"/>
  <c r="JQ3181" i="1" l="1"/>
  <c r="JR3179" i="1"/>
  <c r="JS3179" i="1" s="1"/>
  <c r="JQ3182" i="1" l="1"/>
  <c r="JR3180" i="1"/>
  <c r="JS3180" i="1" s="1"/>
  <c r="JQ3183" i="1" l="1"/>
  <c r="JR3181" i="1"/>
  <c r="JS3181" i="1" s="1"/>
  <c r="JQ3184" i="1" l="1"/>
  <c r="JR3182" i="1"/>
  <c r="JS3182" i="1" s="1"/>
  <c r="JR3183" i="1" l="1"/>
  <c r="JS3183" i="1" s="1"/>
  <c r="JQ3185" i="1"/>
  <c r="JQ3186" i="1" l="1"/>
  <c r="JR3184" i="1"/>
  <c r="JS3184" i="1" s="1"/>
  <c r="JR3185" i="1" l="1"/>
  <c r="JS3185" i="1" s="1"/>
  <c r="JQ3187" i="1"/>
  <c r="JR3186" i="1" l="1"/>
  <c r="JS3186" i="1" s="1"/>
  <c r="JQ3188" i="1"/>
  <c r="JQ3189" i="1" l="1"/>
  <c r="JR3187" i="1"/>
  <c r="JS3187" i="1" s="1"/>
  <c r="JR3188" i="1" l="1"/>
  <c r="JS3188" i="1" s="1"/>
  <c r="JQ3190" i="1"/>
  <c r="JQ3191" i="1" l="1"/>
  <c r="JR3189" i="1"/>
  <c r="JS3189" i="1" s="1"/>
  <c r="JR3190" i="1" l="1"/>
  <c r="JS3190" i="1" s="1"/>
  <c r="JQ3192" i="1"/>
  <c r="JQ3193" i="1" l="1"/>
  <c r="JR3191" i="1"/>
  <c r="JS3191" i="1" s="1"/>
  <c r="JQ3194" i="1" l="1"/>
  <c r="JR3192" i="1"/>
  <c r="JS3192" i="1" s="1"/>
  <c r="JR3193" i="1" l="1"/>
  <c r="JS3193" i="1" s="1"/>
  <c r="JQ3195" i="1"/>
  <c r="JQ3196" i="1" l="1"/>
  <c r="JR3194" i="1"/>
  <c r="JS3194" i="1" s="1"/>
  <c r="JR3195" i="1" l="1"/>
  <c r="JS3195" i="1" s="1"/>
  <c r="JQ3197" i="1"/>
  <c r="JQ3198" i="1" l="1"/>
  <c r="JR3196" i="1"/>
  <c r="JS3196" i="1" s="1"/>
  <c r="JQ3199" i="1" l="1"/>
  <c r="JR3197" i="1"/>
  <c r="JS3197" i="1" s="1"/>
  <c r="JQ3200" i="1" l="1"/>
  <c r="JR3198" i="1"/>
  <c r="JS3198" i="1" s="1"/>
  <c r="JQ3201" i="1" l="1"/>
  <c r="JR3199" i="1"/>
  <c r="JS3199" i="1" s="1"/>
  <c r="JQ3202" i="1" l="1"/>
  <c r="JR3200" i="1"/>
  <c r="JS3200" i="1" s="1"/>
  <c r="JR3201" i="1" l="1"/>
  <c r="JS3201" i="1" s="1"/>
  <c r="JQ3203" i="1"/>
  <c r="JQ3204" i="1" l="1"/>
  <c r="JR3202" i="1"/>
  <c r="JS3202" i="1" s="1"/>
  <c r="JR3203" i="1" l="1"/>
  <c r="JS3203" i="1" s="1"/>
  <c r="JQ3205" i="1"/>
  <c r="JQ3206" i="1" l="1"/>
  <c r="JR3204" i="1"/>
  <c r="JS3204" i="1" s="1"/>
  <c r="JQ3207" i="1" l="1"/>
  <c r="JR3205" i="1"/>
  <c r="JS3205" i="1" s="1"/>
  <c r="JR3206" i="1" l="1"/>
  <c r="JS3206" i="1" s="1"/>
  <c r="JQ3208" i="1"/>
  <c r="JQ3209" i="1" l="1"/>
  <c r="JR3207" i="1"/>
  <c r="JS3207" i="1" s="1"/>
  <c r="JR3208" i="1" l="1"/>
  <c r="JS3208" i="1" s="1"/>
  <c r="JQ3210" i="1"/>
  <c r="JQ3211" i="1" l="1"/>
  <c r="JR3209" i="1"/>
  <c r="JS3209" i="1" s="1"/>
  <c r="JQ3212" i="1" l="1"/>
  <c r="JR3210" i="1"/>
  <c r="JS3210" i="1" s="1"/>
  <c r="JR3211" i="1" l="1"/>
  <c r="JS3211" i="1" s="1"/>
  <c r="JQ3213" i="1"/>
  <c r="JQ3214" i="1" l="1"/>
  <c r="JR3212" i="1"/>
  <c r="JS3212" i="1" s="1"/>
  <c r="JR3213" i="1" l="1"/>
  <c r="JS3213" i="1" s="1"/>
  <c r="JQ3215" i="1"/>
  <c r="JQ3216" i="1" l="1"/>
  <c r="JR3214" i="1"/>
  <c r="JS3214" i="1" s="1"/>
  <c r="JR3215" i="1" l="1"/>
  <c r="JS3215" i="1" s="1"/>
  <c r="JQ3217" i="1"/>
  <c r="JR3216" i="1" l="1"/>
  <c r="JS3216" i="1" s="1"/>
  <c r="JQ3218" i="1"/>
  <c r="JQ3219" i="1" l="1"/>
  <c r="JR3217" i="1"/>
  <c r="JS3217" i="1" s="1"/>
  <c r="JR3218" i="1" l="1"/>
  <c r="JS3218" i="1" s="1"/>
  <c r="JQ3220" i="1"/>
  <c r="JQ3221" i="1" l="1"/>
  <c r="JR3219" i="1"/>
  <c r="JS3219" i="1" s="1"/>
  <c r="JR3220" i="1" l="1"/>
  <c r="JS3220" i="1" s="1"/>
  <c r="JQ3222" i="1"/>
  <c r="JQ3223" i="1" l="1"/>
  <c r="JR3221" i="1"/>
  <c r="JS3221" i="1" s="1"/>
  <c r="JQ3224" i="1" l="1"/>
  <c r="JR3222" i="1"/>
  <c r="JS3222" i="1" s="1"/>
  <c r="JQ3225" i="1" l="1"/>
  <c r="JR3223" i="1"/>
  <c r="JS3223" i="1" s="1"/>
  <c r="JQ3226" i="1" l="1"/>
  <c r="JR3224" i="1"/>
  <c r="JS3224" i="1" s="1"/>
  <c r="JR3225" i="1" l="1"/>
  <c r="JS3225" i="1" s="1"/>
  <c r="JQ3227" i="1"/>
  <c r="JQ3228" i="1" l="1"/>
  <c r="JR3226" i="1"/>
  <c r="JS3226" i="1" s="1"/>
  <c r="JR3227" i="1" l="1"/>
  <c r="JS3227" i="1" s="1"/>
  <c r="JQ3229" i="1"/>
  <c r="JQ3230" i="1" l="1"/>
  <c r="JR3228" i="1"/>
  <c r="JS3228" i="1" s="1"/>
  <c r="JQ3231" i="1" l="1"/>
  <c r="JR3229" i="1"/>
  <c r="JS3229" i="1" s="1"/>
  <c r="JR3230" i="1" l="1"/>
  <c r="JS3230" i="1" s="1"/>
  <c r="JQ3232" i="1"/>
  <c r="JQ3233" i="1" l="1"/>
  <c r="JR3231" i="1"/>
  <c r="JS3231" i="1" s="1"/>
  <c r="JR3232" i="1" l="1"/>
  <c r="JS3232" i="1" s="1"/>
  <c r="JQ3234" i="1"/>
  <c r="JQ3235" i="1" l="1"/>
  <c r="JR3233" i="1"/>
  <c r="JS3233" i="1" s="1"/>
  <c r="JQ3236" i="1" l="1"/>
  <c r="JR3234" i="1"/>
  <c r="JS3234" i="1" s="1"/>
  <c r="JR3235" i="1" l="1"/>
  <c r="JS3235" i="1" s="1"/>
  <c r="JQ3237" i="1"/>
  <c r="JQ3238" i="1" l="1"/>
  <c r="JR3236" i="1"/>
  <c r="JS3236" i="1" s="1"/>
  <c r="JR3237" i="1" l="1"/>
  <c r="JS3237" i="1" s="1"/>
  <c r="JQ3239" i="1"/>
  <c r="JQ3240" i="1" l="1"/>
  <c r="JR3238" i="1"/>
  <c r="JS3238" i="1" s="1"/>
  <c r="JR3239" i="1" l="1"/>
  <c r="JS3239" i="1" s="1"/>
  <c r="JQ3241" i="1"/>
  <c r="JR3240" i="1" l="1"/>
  <c r="JS3240" i="1" s="1"/>
  <c r="JQ3242" i="1"/>
  <c r="JQ3243" i="1" l="1"/>
  <c r="JR3241" i="1"/>
  <c r="JS3241" i="1" s="1"/>
  <c r="JR3242" i="1" l="1"/>
  <c r="JS3242" i="1" s="1"/>
  <c r="JQ3244" i="1"/>
  <c r="JQ3245" i="1" l="1"/>
  <c r="JR3243" i="1"/>
  <c r="JS3243" i="1" s="1"/>
  <c r="JR3244" i="1" l="1"/>
  <c r="JS3244" i="1" s="1"/>
  <c r="JQ3246" i="1"/>
  <c r="JQ3247" i="1" l="1"/>
  <c r="JR3245" i="1"/>
  <c r="JS3245" i="1" s="1"/>
  <c r="JQ3248" i="1" l="1"/>
  <c r="JR3246" i="1"/>
  <c r="JS3246" i="1" s="1"/>
  <c r="JQ3249" i="1" l="1"/>
  <c r="JR3247" i="1"/>
  <c r="JS3247" i="1" s="1"/>
  <c r="JQ3250" i="1" l="1"/>
  <c r="JR3248" i="1"/>
  <c r="JS3248" i="1" s="1"/>
  <c r="JR3249" i="1" l="1"/>
  <c r="JS3249" i="1" s="1"/>
  <c r="JQ3251" i="1"/>
  <c r="JQ3252" i="1" l="1"/>
  <c r="JR3250" i="1"/>
  <c r="JS3250" i="1" s="1"/>
  <c r="JR3251" i="1" l="1"/>
  <c r="JS3251" i="1" s="1"/>
  <c r="JQ3253" i="1"/>
  <c r="JQ3254" i="1" l="1"/>
  <c r="JR3252" i="1"/>
  <c r="JS3252" i="1" s="1"/>
  <c r="JQ3255" i="1" l="1"/>
  <c r="JR3253" i="1"/>
  <c r="JS3253" i="1" s="1"/>
  <c r="JR3254" i="1" l="1"/>
  <c r="JS3254" i="1" s="1"/>
  <c r="JQ3256" i="1"/>
  <c r="JQ3257" i="1" l="1"/>
  <c r="JR3255" i="1"/>
  <c r="JS3255" i="1" s="1"/>
  <c r="JR3256" i="1" l="1"/>
  <c r="JS3256" i="1" s="1"/>
  <c r="JQ3258" i="1"/>
  <c r="JQ3259" i="1" l="1"/>
  <c r="JR3257" i="1"/>
  <c r="JS3257" i="1" s="1"/>
  <c r="JQ3260" i="1" l="1"/>
  <c r="JR3258" i="1"/>
  <c r="JS3258" i="1" s="1"/>
  <c r="JR3259" i="1" l="1"/>
  <c r="JS3259" i="1" s="1"/>
  <c r="JQ3261" i="1"/>
  <c r="JQ3262" i="1" l="1"/>
  <c r="JR3260" i="1"/>
  <c r="JS3260" i="1" s="1"/>
  <c r="JR3261" i="1" l="1"/>
  <c r="JS3261" i="1" s="1"/>
  <c r="JQ3263" i="1"/>
  <c r="JQ3264" i="1" l="1"/>
  <c r="JR3262" i="1"/>
  <c r="JS3262" i="1" s="1"/>
  <c r="JR3263" i="1" l="1"/>
  <c r="JS3263" i="1" s="1"/>
  <c r="JQ3265" i="1"/>
  <c r="JR3264" i="1" l="1"/>
  <c r="JS3264" i="1" s="1"/>
  <c r="JQ3266" i="1"/>
  <c r="JQ3267" i="1" l="1"/>
  <c r="JR3265" i="1"/>
  <c r="JS3265" i="1" s="1"/>
  <c r="JR3266" i="1" l="1"/>
  <c r="JS3266" i="1" s="1"/>
  <c r="JQ3268" i="1"/>
  <c r="JQ3269" i="1" l="1"/>
  <c r="JR3267" i="1"/>
  <c r="JS3267" i="1" s="1"/>
  <c r="JR3268" i="1" l="1"/>
  <c r="JS3268" i="1" s="1"/>
  <c r="JQ3270" i="1"/>
  <c r="JQ3271" i="1" l="1"/>
  <c r="JR3269" i="1"/>
  <c r="JS3269" i="1" s="1"/>
  <c r="JQ3272" i="1" l="1"/>
  <c r="JR3270" i="1"/>
  <c r="JS3270" i="1" s="1"/>
  <c r="JQ3273" i="1" l="1"/>
  <c r="JR3271" i="1"/>
  <c r="JS3271" i="1" s="1"/>
  <c r="JQ3274" i="1" l="1"/>
  <c r="JR3272" i="1"/>
  <c r="JS3272" i="1" s="1"/>
  <c r="JR3273" i="1" l="1"/>
  <c r="JS3273" i="1" s="1"/>
  <c r="JQ3275" i="1"/>
  <c r="JQ3276" i="1" l="1"/>
  <c r="JR3274" i="1"/>
  <c r="JS3274" i="1" s="1"/>
  <c r="JR3275" i="1" l="1"/>
  <c r="JS3275" i="1" s="1"/>
  <c r="JQ3277" i="1"/>
  <c r="JQ3278" i="1" l="1"/>
  <c r="JR3276" i="1"/>
  <c r="JS3276" i="1" s="1"/>
  <c r="JQ3279" i="1" l="1"/>
  <c r="JR3277" i="1"/>
  <c r="JS3277" i="1" s="1"/>
  <c r="JR3278" i="1" l="1"/>
  <c r="JS3278" i="1" s="1"/>
  <c r="JQ3280" i="1"/>
  <c r="JQ3281" i="1" l="1"/>
  <c r="JR3279" i="1"/>
  <c r="JS3279" i="1" s="1"/>
  <c r="JR3280" i="1" l="1"/>
  <c r="JS3280" i="1" s="1"/>
  <c r="JQ3282" i="1"/>
  <c r="JQ3283" i="1" l="1"/>
  <c r="JR3281" i="1"/>
  <c r="JS3281" i="1" s="1"/>
  <c r="JQ3284" i="1" l="1"/>
  <c r="JR3282" i="1"/>
  <c r="JS3282" i="1" s="1"/>
  <c r="JR3283" i="1" l="1"/>
  <c r="JS3283" i="1" s="1"/>
  <c r="JQ3285" i="1"/>
  <c r="JQ3286" i="1" l="1"/>
  <c r="JR3284" i="1"/>
  <c r="JS3284" i="1" s="1"/>
  <c r="JR3285" i="1" l="1"/>
  <c r="JS3285" i="1" s="1"/>
  <c r="JQ3287" i="1"/>
  <c r="JQ3288" i="1" l="1"/>
  <c r="JR3286" i="1"/>
  <c r="JS3286" i="1" s="1"/>
  <c r="JR3287" i="1" l="1"/>
  <c r="JS3287" i="1" s="1"/>
  <c r="JQ3289" i="1"/>
  <c r="JR3288" i="1" l="1"/>
  <c r="JS3288" i="1" s="1"/>
  <c r="JQ3290" i="1"/>
  <c r="JQ3291" i="1" l="1"/>
  <c r="JR3289" i="1"/>
  <c r="JS3289" i="1" s="1"/>
  <c r="JR3290" i="1" l="1"/>
  <c r="JS3290" i="1" s="1"/>
  <c r="JQ3292" i="1"/>
  <c r="JQ3293" i="1" l="1"/>
  <c r="JR3291" i="1"/>
  <c r="JS3291" i="1" s="1"/>
  <c r="JR3292" i="1" l="1"/>
  <c r="JS3292" i="1" s="1"/>
  <c r="JQ3294" i="1"/>
  <c r="JQ3295" i="1" l="1"/>
  <c r="JR3293" i="1"/>
  <c r="JS3293" i="1" s="1"/>
  <c r="JQ3296" i="1" l="1"/>
  <c r="JR3294" i="1"/>
  <c r="JS3294" i="1" s="1"/>
  <c r="JQ3297" i="1" l="1"/>
  <c r="JR3295" i="1"/>
  <c r="JS3295" i="1" s="1"/>
  <c r="JQ3298" i="1" l="1"/>
  <c r="JR3296" i="1"/>
  <c r="JS3296" i="1" s="1"/>
  <c r="JR3297" i="1" l="1"/>
  <c r="JS3297" i="1" s="1"/>
  <c r="JQ3299" i="1"/>
  <c r="JQ3300" i="1" l="1"/>
  <c r="JR3298" i="1"/>
  <c r="JS3298" i="1" s="1"/>
  <c r="JR3299" i="1" l="1"/>
  <c r="JS3299" i="1" s="1"/>
  <c r="JQ3301" i="1"/>
  <c r="JQ3302" i="1" l="1"/>
  <c r="JR3300" i="1"/>
  <c r="JS3300" i="1" s="1"/>
  <c r="JQ3303" i="1" l="1"/>
  <c r="JR3301" i="1"/>
  <c r="JS3301" i="1" s="1"/>
  <c r="JR3302" i="1" l="1"/>
  <c r="JS3302" i="1" s="1"/>
  <c r="JQ3304" i="1"/>
  <c r="JQ3305" i="1" l="1"/>
  <c r="JR3303" i="1"/>
  <c r="JS3303" i="1" s="1"/>
  <c r="JR3304" i="1" l="1"/>
  <c r="JS3304" i="1" s="1"/>
  <c r="JQ3306" i="1"/>
  <c r="JQ3307" i="1" l="1"/>
  <c r="JR3305" i="1"/>
  <c r="JS3305" i="1" s="1"/>
  <c r="JQ3308" i="1" l="1"/>
  <c r="JR3306" i="1"/>
  <c r="JS3306" i="1" s="1"/>
  <c r="JQ3309" i="1" l="1"/>
  <c r="JR3307" i="1"/>
  <c r="JS3307" i="1" s="1"/>
  <c r="JQ3310" i="1" l="1"/>
  <c r="JR3308" i="1"/>
  <c r="JS3308" i="1" s="1"/>
  <c r="JR3309" i="1" l="1"/>
  <c r="JS3309" i="1" s="1"/>
  <c r="JQ3311" i="1"/>
  <c r="JQ3312" i="1" l="1"/>
  <c r="JR3310" i="1"/>
  <c r="JS3310" i="1" s="1"/>
  <c r="JR3311" i="1" l="1"/>
  <c r="JS3311" i="1" s="1"/>
  <c r="JQ3313" i="1"/>
  <c r="JR3312" i="1" l="1"/>
  <c r="JS3312" i="1" s="1"/>
  <c r="JQ3314" i="1"/>
  <c r="JQ3315" i="1" l="1"/>
  <c r="JR3313" i="1"/>
  <c r="JS3313" i="1" s="1"/>
  <c r="JR3314" i="1" l="1"/>
  <c r="JS3314" i="1" s="1"/>
  <c r="JQ3316" i="1"/>
  <c r="JQ3317" i="1" l="1"/>
  <c r="JR3315" i="1"/>
  <c r="JS3315" i="1" s="1"/>
  <c r="JR3316" i="1" l="1"/>
  <c r="JS3316" i="1" s="1"/>
  <c r="JQ3318" i="1"/>
  <c r="JQ3319" i="1" l="1"/>
  <c r="JR3317" i="1"/>
  <c r="JS3317" i="1" s="1"/>
  <c r="JQ3320" i="1" l="1"/>
  <c r="JR3318" i="1"/>
  <c r="JS3318" i="1" s="1"/>
  <c r="JQ3321" i="1" l="1"/>
  <c r="JR3319" i="1"/>
  <c r="JS3319" i="1" s="1"/>
  <c r="JQ3322" i="1" l="1"/>
  <c r="JR3320" i="1"/>
  <c r="JS3320" i="1" s="1"/>
  <c r="JR3321" i="1" l="1"/>
  <c r="JS3321" i="1" s="1"/>
  <c r="JQ3323" i="1"/>
  <c r="JQ3324" i="1" l="1"/>
  <c r="JR3322" i="1"/>
  <c r="JS3322" i="1" s="1"/>
  <c r="JR3323" i="1" l="1"/>
  <c r="JS3323" i="1" s="1"/>
  <c r="JQ3325" i="1"/>
  <c r="JQ3326" i="1" l="1"/>
  <c r="JR3324" i="1"/>
  <c r="JS3324" i="1" s="1"/>
  <c r="JQ3327" i="1" l="1"/>
  <c r="JR3325" i="1"/>
  <c r="JS3325" i="1" s="1"/>
  <c r="JR3326" i="1" l="1"/>
  <c r="JS3326" i="1" s="1"/>
  <c r="JQ3328" i="1"/>
  <c r="JQ3329" i="1" l="1"/>
  <c r="JR3327" i="1"/>
  <c r="JS3327" i="1" s="1"/>
  <c r="JR3328" i="1" l="1"/>
  <c r="JS3328" i="1" s="1"/>
  <c r="JQ3330" i="1"/>
  <c r="JQ3331" i="1" l="1"/>
  <c r="JR3329" i="1"/>
  <c r="JS3329" i="1" s="1"/>
  <c r="JQ3332" i="1" l="1"/>
  <c r="JR3330" i="1"/>
  <c r="JS3330" i="1" s="1"/>
  <c r="JQ3333" i="1" l="1"/>
  <c r="JR3331" i="1"/>
  <c r="JS3331" i="1" s="1"/>
  <c r="JQ3334" i="1" l="1"/>
  <c r="JR3332" i="1"/>
  <c r="JS3332" i="1" s="1"/>
  <c r="JR3333" i="1" l="1"/>
  <c r="JS3333" i="1" s="1"/>
  <c r="JQ3335" i="1"/>
  <c r="JQ3336" i="1" l="1"/>
  <c r="JR3334" i="1"/>
  <c r="JS3334" i="1" s="1"/>
  <c r="JR3335" i="1" l="1"/>
  <c r="JS3335" i="1" s="1"/>
  <c r="JQ3337" i="1"/>
  <c r="JR3336" i="1" l="1"/>
  <c r="JS3336" i="1" s="1"/>
  <c r="JQ3338" i="1"/>
  <c r="JQ3339" i="1" l="1"/>
  <c r="JR3337" i="1"/>
  <c r="JS3337" i="1" s="1"/>
  <c r="JR3338" i="1" l="1"/>
  <c r="JS3338" i="1" s="1"/>
  <c r="JQ3340" i="1"/>
  <c r="JQ3341" i="1" l="1"/>
  <c r="JR3339" i="1"/>
  <c r="JS3339" i="1" s="1"/>
  <c r="JR3340" i="1" l="1"/>
  <c r="JS3340" i="1" s="1"/>
  <c r="JQ3342" i="1"/>
  <c r="JQ3343" i="1" l="1"/>
  <c r="JR3341" i="1"/>
  <c r="JS3341" i="1" s="1"/>
  <c r="JQ3344" i="1" l="1"/>
  <c r="JR3342" i="1"/>
  <c r="JS3342" i="1" s="1"/>
  <c r="JQ3345" i="1" l="1"/>
  <c r="JR3343" i="1"/>
  <c r="JS3343" i="1" s="1"/>
  <c r="JQ3346" i="1" l="1"/>
  <c r="JR3344" i="1"/>
  <c r="JS3344" i="1" s="1"/>
  <c r="JR3345" i="1" l="1"/>
  <c r="JS3345" i="1" s="1"/>
  <c r="JQ3347" i="1"/>
  <c r="JQ3348" i="1" l="1"/>
  <c r="JR3346" i="1"/>
  <c r="JS3346" i="1" s="1"/>
  <c r="JR3347" i="1" l="1"/>
  <c r="JS3347" i="1" s="1"/>
  <c r="JQ3349" i="1"/>
  <c r="JQ3350" i="1" l="1"/>
  <c r="JR3348" i="1"/>
  <c r="JS3348" i="1" s="1"/>
  <c r="JQ3351" i="1" l="1"/>
  <c r="JR3349" i="1"/>
  <c r="JS3349" i="1" s="1"/>
  <c r="JR3350" i="1" l="1"/>
  <c r="JS3350" i="1" s="1"/>
  <c r="JQ3352" i="1"/>
  <c r="JQ3353" i="1" l="1"/>
  <c r="JR3351" i="1"/>
  <c r="JS3351" i="1" s="1"/>
  <c r="JR3352" i="1" l="1"/>
  <c r="JS3352" i="1" s="1"/>
  <c r="JQ3354" i="1"/>
  <c r="JQ3355" i="1" l="1"/>
  <c r="JR3353" i="1"/>
  <c r="JS3353" i="1" s="1"/>
  <c r="JQ3356" i="1" l="1"/>
  <c r="JR3354" i="1"/>
  <c r="JS3354" i="1" s="1"/>
  <c r="JQ3357" i="1" l="1"/>
  <c r="JR3355" i="1"/>
  <c r="JS3355" i="1" s="1"/>
  <c r="JQ3358" i="1" l="1"/>
  <c r="JR3356" i="1"/>
  <c r="JS3356" i="1" s="1"/>
  <c r="JR3357" i="1" l="1"/>
  <c r="JS3357" i="1" s="1"/>
  <c r="JQ3359" i="1"/>
  <c r="JQ3360" i="1" l="1"/>
  <c r="JR3358" i="1"/>
  <c r="JS3358" i="1" s="1"/>
  <c r="JR3359" i="1" l="1"/>
  <c r="JS3359" i="1" s="1"/>
  <c r="JQ3361" i="1"/>
  <c r="JR3360" i="1" l="1"/>
  <c r="JS3360" i="1" s="1"/>
  <c r="JQ3362" i="1"/>
  <c r="JQ3363" i="1" l="1"/>
  <c r="JR3361" i="1"/>
  <c r="JS3361" i="1" s="1"/>
  <c r="JR3362" i="1" l="1"/>
  <c r="JS3362" i="1" s="1"/>
  <c r="JQ3364" i="1"/>
  <c r="JQ3365" i="1" l="1"/>
  <c r="JR3363" i="1"/>
  <c r="JS3363" i="1" s="1"/>
  <c r="JR3364" i="1" l="1"/>
  <c r="JS3364" i="1" s="1"/>
  <c r="JQ3366" i="1"/>
  <c r="JQ3367" i="1" l="1"/>
  <c r="JR3365" i="1"/>
  <c r="JS3365" i="1" s="1"/>
  <c r="JQ3368" i="1" l="1"/>
  <c r="JR3366" i="1"/>
  <c r="JS3366" i="1" s="1"/>
  <c r="JQ3369" i="1" l="1"/>
  <c r="JR3367" i="1"/>
  <c r="JS3367" i="1" s="1"/>
  <c r="JQ3370" i="1" l="1"/>
  <c r="JR3368" i="1"/>
  <c r="JS3368" i="1" s="1"/>
  <c r="JR3369" i="1" l="1"/>
  <c r="JS3369" i="1" s="1"/>
  <c r="JQ3371" i="1"/>
  <c r="JQ3372" i="1" l="1"/>
  <c r="JR3370" i="1"/>
  <c r="JS3370" i="1" s="1"/>
  <c r="JR3371" i="1" l="1"/>
  <c r="JS3371" i="1" s="1"/>
  <c r="JQ3373" i="1"/>
  <c r="JQ3374" i="1" l="1"/>
  <c r="JR3372" i="1"/>
  <c r="JS3372" i="1" s="1"/>
  <c r="JQ3375" i="1" l="1"/>
  <c r="JR3373" i="1"/>
  <c r="JS3373" i="1" s="1"/>
  <c r="JR3374" i="1" l="1"/>
  <c r="JS3374" i="1" s="1"/>
  <c r="JQ3376" i="1"/>
  <c r="JQ3377" i="1" l="1"/>
  <c r="JR3375" i="1"/>
  <c r="JS3375" i="1" s="1"/>
  <c r="JR3376" i="1" l="1"/>
  <c r="JS3376" i="1" s="1"/>
  <c r="JQ3378" i="1"/>
  <c r="JQ3379" i="1" l="1"/>
  <c r="JR3377" i="1"/>
  <c r="JS3377" i="1" s="1"/>
  <c r="JQ3380" i="1" l="1"/>
  <c r="JR3378" i="1"/>
  <c r="JS3378" i="1" s="1"/>
  <c r="JQ3381" i="1" l="1"/>
  <c r="JR3379" i="1"/>
  <c r="JS3379" i="1" s="1"/>
  <c r="JQ3382" i="1" l="1"/>
  <c r="JR3380" i="1"/>
  <c r="JS3380" i="1" s="1"/>
  <c r="JR3381" i="1" l="1"/>
  <c r="JS3381" i="1" s="1"/>
  <c r="JQ3383" i="1"/>
  <c r="JQ3384" i="1" l="1"/>
  <c r="JR3382" i="1"/>
  <c r="JS3382" i="1" s="1"/>
  <c r="JR3383" i="1" l="1"/>
  <c r="JS3383" i="1" s="1"/>
  <c r="JQ3385" i="1"/>
  <c r="JR3384" i="1" l="1"/>
  <c r="JS3384" i="1" s="1"/>
  <c r="JQ3386" i="1"/>
  <c r="JQ3387" i="1" l="1"/>
  <c r="JR3385" i="1"/>
  <c r="JS3385" i="1" s="1"/>
  <c r="JR3386" i="1" l="1"/>
  <c r="JS3386" i="1" s="1"/>
  <c r="JQ3388" i="1"/>
  <c r="JQ3389" i="1" l="1"/>
  <c r="JR3387" i="1"/>
  <c r="JS3387" i="1" s="1"/>
  <c r="JR3388" i="1" l="1"/>
  <c r="JS3388" i="1" s="1"/>
  <c r="JQ3390" i="1"/>
  <c r="JQ3391" i="1" l="1"/>
  <c r="JR3389" i="1"/>
  <c r="JS3389" i="1" s="1"/>
  <c r="JQ3392" i="1" l="1"/>
  <c r="JR3390" i="1"/>
  <c r="JS3390" i="1" s="1"/>
  <c r="JQ3393" i="1" l="1"/>
  <c r="JR3391" i="1"/>
  <c r="JS3391" i="1" s="1"/>
  <c r="JQ3394" i="1" l="1"/>
  <c r="JR3392" i="1"/>
  <c r="JS3392" i="1" s="1"/>
  <c r="JR3393" i="1" l="1"/>
  <c r="JS3393" i="1" s="1"/>
  <c r="JQ3395" i="1"/>
  <c r="JQ3396" i="1" l="1"/>
  <c r="JR3394" i="1"/>
  <c r="JS3394" i="1" s="1"/>
  <c r="JR3395" i="1" l="1"/>
  <c r="JS3395" i="1" s="1"/>
  <c r="JQ3397" i="1"/>
  <c r="JQ3398" i="1" l="1"/>
  <c r="JR3396" i="1"/>
  <c r="JS3396" i="1" s="1"/>
  <c r="JQ3399" i="1" l="1"/>
  <c r="JR3397" i="1"/>
  <c r="JS3397" i="1" s="1"/>
  <c r="JR3398" i="1" l="1"/>
  <c r="JS3398" i="1" s="1"/>
  <c r="JQ3400" i="1"/>
  <c r="JQ3401" i="1" l="1"/>
  <c r="JR3399" i="1"/>
  <c r="JS3399" i="1" s="1"/>
  <c r="JR3400" i="1" l="1"/>
  <c r="JS3400" i="1" s="1"/>
  <c r="JQ3402" i="1"/>
  <c r="JQ3403" i="1" l="1"/>
  <c r="JR3401" i="1"/>
  <c r="JS3401" i="1" s="1"/>
  <c r="JQ3404" i="1" l="1"/>
  <c r="JR3402" i="1"/>
  <c r="JS3402" i="1" s="1"/>
  <c r="JQ3405" i="1" l="1"/>
  <c r="JR3403" i="1"/>
  <c r="JS3403" i="1" s="1"/>
  <c r="JQ3406" i="1" l="1"/>
  <c r="JR3404" i="1"/>
  <c r="JS3404" i="1" s="1"/>
  <c r="JR3405" i="1" l="1"/>
  <c r="JS3405" i="1" s="1"/>
  <c r="JQ3407" i="1"/>
  <c r="JQ3408" i="1" l="1"/>
  <c r="JR3406" i="1"/>
  <c r="JS3406" i="1" s="1"/>
  <c r="JR3407" i="1" l="1"/>
  <c r="JS3407" i="1" s="1"/>
  <c r="JQ3409" i="1"/>
  <c r="JR3408" i="1" l="1"/>
  <c r="JS3408" i="1" s="1"/>
  <c r="JQ3410" i="1"/>
  <c r="JQ3411" i="1" l="1"/>
  <c r="JR3409" i="1"/>
  <c r="JS3409" i="1" s="1"/>
  <c r="JR3410" i="1" l="1"/>
  <c r="JS3410" i="1" s="1"/>
  <c r="JQ3412" i="1"/>
  <c r="JQ3413" i="1" l="1"/>
  <c r="JR3411" i="1"/>
  <c r="JS3411" i="1" s="1"/>
  <c r="JR3412" i="1" l="1"/>
  <c r="JS3412" i="1" s="1"/>
  <c r="JQ3414" i="1"/>
  <c r="JQ3415" i="1" l="1"/>
  <c r="JR3413" i="1"/>
  <c r="JS3413" i="1" s="1"/>
  <c r="JQ3416" i="1" l="1"/>
  <c r="JR3414" i="1"/>
  <c r="JS3414" i="1" s="1"/>
  <c r="JQ3417" i="1" l="1"/>
  <c r="JR3415" i="1"/>
  <c r="JS3415" i="1" s="1"/>
  <c r="JQ3418" i="1" l="1"/>
  <c r="JR3416" i="1"/>
  <c r="JS3416" i="1" s="1"/>
  <c r="JR3417" i="1" l="1"/>
  <c r="JS3417" i="1" s="1"/>
  <c r="JQ3419" i="1"/>
  <c r="JQ3420" i="1" l="1"/>
  <c r="JR3418" i="1"/>
  <c r="JS3418" i="1" s="1"/>
  <c r="JR3419" i="1" l="1"/>
  <c r="JS3419" i="1" s="1"/>
  <c r="JQ3421" i="1"/>
  <c r="JQ3422" i="1" l="1"/>
  <c r="JR3420" i="1"/>
  <c r="JS3420" i="1" s="1"/>
  <c r="JQ3423" i="1" l="1"/>
  <c r="JR3421" i="1"/>
  <c r="JS3421" i="1" s="1"/>
  <c r="JR3422" i="1" l="1"/>
  <c r="JS3422" i="1" s="1"/>
  <c r="JQ3424" i="1"/>
  <c r="JQ3425" i="1" l="1"/>
  <c r="JR3423" i="1"/>
  <c r="JS3423" i="1" s="1"/>
  <c r="JR3424" i="1" l="1"/>
  <c r="JS3424" i="1" s="1"/>
  <c r="JQ3426" i="1"/>
  <c r="JQ3427" i="1" l="1"/>
  <c r="JR3425" i="1"/>
  <c r="JS3425" i="1" s="1"/>
  <c r="JQ3428" i="1" l="1"/>
  <c r="JR3426" i="1"/>
  <c r="JS3426" i="1" s="1"/>
  <c r="JQ3429" i="1" l="1"/>
  <c r="JR3427" i="1"/>
  <c r="JS3427" i="1" s="1"/>
  <c r="JQ3430" i="1" l="1"/>
  <c r="JR3428" i="1"/>
  <c r="JS3428" i="1" s="1"/>
  <c r="JR3429" i="1" l="1"/>
  <c r="JS3429" i="1" s="1"/>
  <c r="JQ3431" i="1"/>
  <c r="JQ3432" i="1" l="1"/>
  <c r="JR3430" i="1"/>
  <c r="JS3430" i="1" s="1"/>
  <c r="JR3431" i="1" l="1"/>
  <c r="JS3431" i="1" s="1"/>
  <c r="JQ3433" i="1"/>
  <c r="JR3432" i="1" l="1"/>
  <c r="JS3432" i="1" s="1"/>
  <c r="JQ3434" i="1"/>
  <c r="JQ3435" i="1" l="1"/>
  <c r="JR3433" i="1"/>
  <c r="JS3433" i="1" s="1"/>
  <c r="JR3434" i="1" l="1"/>
  <c r="JS3434" i="1" s="1"/>
  <c r="JQ3436" i="1"/>
  <c r="JQ3437" i="1" l="1"/>
  <c r="JR3435" i="1"/>
  <c r="JS3435" i="1" s="1"/>
  <c r="JR3436" i="1" l="1"/>
  <c r="JS3436" i="1" s="1"/>
  <c r="JQ3438" i="1"/>
  <c r="JQ3439" i="1" l="1"/>
  <c r="JR3437" i="1"/>
  <c r="JS3437" i="1" s="1"/>
  <c r="JQ3440" i="1" l="1"/>
  <c r="JR3438" i="1"/>
  <c r="JS3438" i="1" s="1"/>
  <c r="JQ3441" i="1" l="1"/>
  <c r="JR3439" i="1"/>
  <c r="JS3439" i="1" s="1"/>
  <c r="JQ3442" i="1" l="1"/>
  <c r="JR3440" i="1"/>
  <c r="JS3440" i="1" s="1"/>
  <c r="JR3441" i="1" l="1"/>
  <c r="JS3441" i="1" s="1"/>
  <c r="JQ3443" i="1"/>
  <c r="JQ3444" i="1" l="1"/>
  <c r="JR3442" i="1"/>
  <c r="JS3442" i="1" s="1"/>
  <c r="JR3443" i="1" l="1"/>
  <c r="JS3443" i="1" s="1"/>
  <c r="JQ3445" i="1"/>
  <c r="JQ3446" i="1" l="1"/>
  <c r="JR3444" i="1"/>
  <c r="JS3444" i="1" s="1"/>
  <c r="JQ3447" i="1" l="1"/>
  <c r="JR3445" i="1"/>
  <c r="JS3445" i="1" s="1"/>
  <c r="JR3446" i="1" l="1"/>
  <c r="JS3446" i="1" s="1"/>
  <c r="JQ3448" i="1"/>
  <c r="JQ3449" i="1" l="1"/>
  <c r="JR3447" i="1"/>
  <c r="JS3447" i="1" s="1"/>
  <c r="JR3448" i="1" l="1"/>
  <c r="JS3448" i="1" s="1"/>
  <c r="JQ3450" i="1"/>
  <c r="JQ3451" i="1" l="1"/>
  <c r="JR3449" i="1"/>
  <c r="JS3449" i="1" s="1"/>
  <c r="JQ3452" i="1" l="1"/>
  <c r="JR3450" i="1"/>
  <c r="JS3450" i="1" s="1"/>
  <c r="JQ3453" i="1" l="1"/>
  <c r="JR3451" i="1"/>
  <c r="JS3451" i="1" s="1"/>
  <c r="JQ3454" i="1" l="1"/>
  <c r="JR3452" i="1"/>
  <c r="JS3452" i="1" s="1"/>
  <c r="JR3453" i="1" l="1"/>
  <c r="JS3453" i="1" s="1"/>
  <c r="JQ3455" i="1"/>
  <c r="JQ3456" i="1" l="1"/>
  <c r="JR3454" i="1"/>
  <c r="JS3454" i="1" s="1"/>
  <c r="JR3455" i="1" l="1"/>
  <c r="JS3455" i="1" s="1"/>
  <c r="JQ3457" i="1"/>
  <c r="JR3456" i="1" l="1"/>
  <c r="JS3456" i="1" s="1"/>
  <c r="JQ3458" i="1"/>
  <c r="JQ3459" i="1" l="1"/>
  <c r="JR3457" i="1"/>
  <c r="JS3457" i="1" s="1"/>
  <c r="JR3458" i="1" l="1"/>
  <c r="JS3458" i="1" s="1"/>
  <c r="JQ3460" i="1"/>
  <c r="JQ3461" i="1" l="1"/>
  <c r="JR3459" i="1"/>
  <c r="JS3459" i="1" s="1"/>
  <c r="JR3460" i="1" l="1"/>
  <c r="JS3460" i="1" s="1"/>
  <c r="JQ3462" i="1"/>
  <c r="JQ3463" i="1" l="1"/>
  <c r="JR3461" i="1"/>
  <c r="JS3461" i="1" s="1"/>
  <c r="JQ3464" i="1" l="1"/>
  <c r="JR3462" i="1"/>
  <c r="JS3462" i="1" s="1"/>
  <c r="JQ3465" i="1" l="1"/>
  <c r="JR3463" i="1"/>
  <c r="JS3463" i="1" s="1"/>
  <c r="JQ3466" i="1" l="1"/>
  <c r="JR3464" i="1"/>
  <c r="JS3464" i="1" s="1"/>
  <c r="JR3465" i="1" l="1"/>
  <c r="JS3465" i="1" s="1"/>
  <c r="JQ3467" i="1"/>
  <c r="JQ3468" i="1" l="1"/>
  <c r="JR3466" i="1"/>
  <c r="JS3466" i="1" s="1"/>
  <c r="JR3467" i="1" l="1"/>
  <c r="JS3467" i="1" s="1"/>
  <c r="JQ3469" i="1"/>
  <c r="JQ3470" i="1" l="1"/>
  <c r="JR3468" i="1"/>
  <c r="JS3468" i="1" s="1"/>
  <c r="JQ3471" i="1" l="1"/>
  <c r="JR3469" i="1"/>
  <c r="JS3469" i="1" s="1"/>
  <c r="JR3470" i="1" l="1"/>
  <c r="JS3470" i="1" s="1"/>
  <c r="JQ3472" i="1"/>
  <c r="JQ3473" i="1" l="1"/>
  <c r="JR3471" i="1"/>
  <c r="JS3471" i="1" s="1"/>
  <c r="JR3472" i="1" l="1"/>
  <c r="JS3472" i="1" s="1"/>
  <c r="JQ3474" i="1"/>
  <c r="JQ3475" i="1" l="1"/>
  <c r="JR3473" i="1"/>
  <c r="JS3473" i="1" s="1"/>
  <c r="JQ3476" i="1" l="1"/>
  <c r="JR3474" i="1"/>
  <c r="JS3474" i="1" s="1"/>
  <c r="JR3475" i="1" l="1"/>
  <c r="JS3475" i="1" s="1"/>
  <c r="JQ3477" i="1"/>
  <c r="JQ3478" i="1" l="1"/>
  <c r="JR3476" i="1"/>
  <c r="JS3476" i="1" s="1"/>
  <c r="JR3477" i="1" l="1"/>
  <c r="JS3477" i="1" s="1"/>
  <c r="JQ3479" i="1"/>
  <c r="JQ3480" i="1" l="1"/>
  <c r="JR3478" i="1"/>
  <c r="JS3478" i="1" s="1"/>
  <c r="JR3479" i="1" l="1"/>
  <c r="JS3479" i="1" s="1"/>
  <c r="JQ3481" i="1"/>
  <c r="JR3480" i="1" l="1"/>
  <c r="JS3480" i="1" s="1"/>
  <c r="JQ3482" i="1"/>
  <c r="JQ3483" i="1" l="1"/>
  <c r="JR3481" i="1"/>
  <c r="JS3481" i="1" s="1"/>
  <c r="JR3482" i="1" l="1"/>
  <c r="JS3482" i="1" s="1"/>
  <c r="JQ3484" i="1"/>
  <c r="JQ3485" i="1" l="1"/>
  <c r="JR3483" i="1"/>
  <c r="JS3483" i="1" s="1"/>
  <c r="JR3484" i="1" l="1"/>
  <c r="JS3484" i="1" s="1"/>
  <c r="JQ3486" i="1"/>
  <c r="JQ3487" i="1" l="1"/>
  <c r="JR3485" i="1"/>
  <c r="JS3485" i="1" s="1"/>
  <c r="JQ3488" i="1" l="1"/>
  <c r="JR3486" i="1"/>
  <c r="JS3486" i="1" s="1"/>
  <c r="JQ3489" i="1" l="1"/>
  <c r="JR3487" i="1"/>
  <c r="JS3487" i="1" s="1"/>
  <c r="JQ3490" i="1" l="1"/>
  <c r="JR3488" i="1"/>
  <c r="JS3488" i="1" s="1"/>
  <c r="JR3489" i="1" l="1"/>
  <c r="JS3489" i="1" s="1"/>
  <c r="JQ3491" i="1"/>
  <c r="JQ3492" i="1" l="1"/>
  <c r="JR3490" i="1"/>
  <c r="JS3490" i="1" s="1"/>
  <c r="JR3491" i="1" l="1"/>
  <c r="JS3491" i="1" s="1"/>
  <c r="JQ3493" i="1"/>
  <c r="JQ3494" i="1" l="1"/>
  <c r="JR3492" i="1"/>
  <c r="JS3492" i="1" s="1"/>
  <c r="JQ3495" i="1" l="1"/>
  <c r="JR3493" i="1"/>
  <c r="JS3493" i="1" s="1"/>
  <c r="JR3494" i="1" l="1"/>
  <c r="JS3494" i="1" s="1"/>
  <c r="JQ3496" i="1"/>
  <c r="JQ3497" i="1" l="1"/>
  <c r="JR3495" i="1"/>
  <c r="JS3495" i="1" s="1"/>
  <c r="JR3496" i="1" l="1"/>
  <c r="JS3496" i="1" s="1"/>
  <c r="JQ3498" i="1"/>
  <c r="JQ3499" i="1" l="1"/>
  <c r="JR3497" i="1"/>
  <c r="JS3497" i="1" s="1"/>
  <c r="JQ3500" i="1" l="1"/>
  <c r="JR3498" i="1"/>
  <c r="JS3498" i="1" s="1"/>
  <c r="JR3499" i="1" l="1"/>
  <c r="JS3499" i="1" s="1"/>
  <c r="JQ3501" i="1"/>
  <c r="JQ3502" i="1" l="1"/>
  <c r="JR3500" i="1"/>
  <c r="JS3500" i="1" s="1"/>
  <c r="JR3501" i="1" l="1"/>
  <c r="JS3501" i="1" s="1"/>
  <c r="JQ3503" i="1"/>
  <c r="JQ3504" i="1" l="1"/>
  <c r="JR3502" i="1"/>
  <c r="JS3502" i="1" s="1"/>
  <c r="JR3503" i="1" l="1"/>
  <c r="JS3503" i="1" s="1"/>
  <c r="JQ3505" i="1"/>
  <c r="JR3504" i="1" l="1"/>
  <c r="JS3504" i="1" s="1"/>
  <c r="JQ3506" i="1"/>
  <c r="JQ3507" i="1" l="1"/>
  <c r="JR3505" i="1"/>
  <c r="JS3505" i="1" s="1"/>
  <c r="JR3506" i="1" l="1"/>
  <c r="JS3506" i="1" s="1"/>
  <c r="JQ3508" i="1"/>
  <c r="JQ3509" i="1" l="1"/>
  <c r="JR3507" i="1"/>
  <c r="JS3507" i="1" s="1"/>
  <c r="JR3508" i="1" l="1"/>
  <c r="JS3508" i="1" s="1"/>
  <c r="JQ3510" i="1"/>
  <c r="JQ3511" i="1" l="1"/>
  <c r="JR3509" i="1"/>
  <c r="JS3509" i="1" s="1"/>
  <c r="JQ3512" i="1" l="1"/>
  <c r="JR3510" i="1"/>
  <c r="JS3510" i="1" s="1"/>
  <c r="JQ3513" i="1" l="1"/>
  <c r="JR3511" i="1"/>
  <c r="JS3511" i="1" s="1"/>
  <c r="JQ3514" i="1" l="1"/>
  <c r="JR3512" i="1"/>
  <c r="JS3512" i="1" s="1"/>
  <c r="JR3513" i="1" l="1"/>
  <c r="JS3513" i="1" s="1"/>
  <c r="JQ3515" i="1"/>
  <c r="JQ3516" i="1" l="1"/>
  <c r="JR3514" i="1"/>
  <c r="JS3514" i="1" s="1"/>
  <c r="JR3515" i="1" l="1"/>
  <c r="JS3515" i="1" s="1"/>
  <c r="JQ3517" i="1"/>
  <c r="JQ3518" i="1" l="1"/>
  <c r="JR3516" i="1"/>
  <c r="JS3516" i="1" s="1"/>
  <c r="JQ3519" i="1" l="1"/>
  <c r="JR3517" i="1"/>
  <c r="JS3517" i="1" s="1"/>
  <c r="JR3518" i="1" l="1"/>
  <c r="JS3518" i="1" s="1"/>
  <c r="JQ3520" i="1"/>
  <c r="JQ3521" i="1" l="1"/>
  <c r="JR3519" i="1"/>
  <c r="JS3519" i="1" s="1"/>
  <c r="JR3520" i="1" l="1"/>
  <c r="JS3520" i="1" s="1"/>
  <c r="JQ3522" i="1"/>
  <c r="JQ3523" i="1" l="1"/>
  <c r="JR3521" i="1"/>
  <c r="JS3521" i="1" s="1"/>
  <c r="JQ3524" i="1" l="1"/>
  <c r="JR3522" i="1"/>
  <c r="JS3522" i="1" s="1"/>
  <c r="JR3523" i="1" l="1"/>
  <c r="JS3523" i="1" s="1"/>
  <c r="JQ3525" i="1"/>
  <c r="JQ3526" i="1" l="1"/>
  <c r="JR3524" i="1"/>
  <c r="JS3524" i="1" s="1"/>
  <c r="JR3525" i="1" l="1"/>
  <c r="JS3525" i="1" s="1"/>
  <c r="JQ3527" i="1"/>
  <c r="JQ3528" i="1" l="1"/>
  <c r="JR3526" i="1"/>
  <c r="JS3526" i="1" s="1"/>
  <c r="JR3527" i="1" l="1"/>
  <c r="JS3527" i="1" s="1"/>
  <c r="JQ3529" i="1"/>
  <c r="JR3528" i="1" l="1"/>
  <c r="JS3528" i="1" s="1"/>
  <c r="JQ3530" i="1"/>
  <c r="JQ3531" i="1" l="1"/>
  <c r="JR3529" i="1"/>
  <c r="JS3529" i="1" s="1"/>
  <c r="JR3530" i="1" l="1"/>
  <c r="JS3530" i="1" s="1"/>
  <c r="JQ3532" i="1"/>
  <c r="JQ3533" i="1" l="1"/>
  <c r="JR3531" i="1"/>
  <c r="JS3531" i="1" s="1"/>
  <c r="JR3532" i="1" l="1"/>
  <c r="JS3532" i="1" s="1"/>
  <c r="JQ3534" i="1"/>
  <c r="JQ3535" i="1" l="1"/>
  <c r="JR3533" i="1"/>
  <c r="JS3533" i="1" s="1"/>
  <c r="JQ3536" i="1" l="1"/>
  <c r="JR3534" i="1"/>
  <c r="JS3534" i="1" s="1"/>
  <c r="JQ3537" i="1" l="1"/>
  <c r="JR3535" i="1"/>
  <c r="JS3535" i="1" s="1"/>
  <c r="JQ3538" i="1" l="1"/>
  <c r="JR3536" i="1"/>
  <c r="JS3536" i="1" s="1"/>
  <c r="JR3537" i="1" l="1"/>
  <c r="JS3537" i="1" s="1"/>
  <c r="JQ3539" i="1"/>
  <c r="JQ3540" i="1" l="1"/>
  <c r="JR3538" i="1"/>
  <c r="JS3538" i="1" s="1"/>
  <c r="JR3539" i="1" l="1"/>
  <c r="JS3539" i="1" s="1"/>
  <c r="JQ3541" i="1"/>
  <c r="JQ3542" i="1" l="1"/>
  <c r="JR3540" i="1"/>
  <c r="JS3540" i="1" s="1"/>
  <c r="JQ3543" i="1" l="1"/>
  <c r="JR3541" i="1"/>
  <c r="JS3541" i="1" s="1"/>
  <c r="JR3542" i="1" l="1"/>
  <c r="JS3542" i="1" s="1"/>
  <c r="JQ3544" i="1"/>
  <c r="JQ3545" i="1" l="1"/>
  <c r="JR3543" i="1"/>
  <c r="JS3543" i="1" s="1"/>
  <c r="JR3544" i="1" l="1"/>
  <c r="JS3544" i="1" s="1"/>
  <c r="JQ3546" i="1"/>
  <c r="JQ3547" i="1" l="1"/>
  <c r="JR3545" i="1"/>
  <c r="JS3545" i="1" s="1"/>
  <c r="JQ3548" i="1" l="1"/>
  <c r="JR3546" i="1"/>
  <c r="JS3546" i="1" s="1"/>
  <c r="JR3547" i="1" l="1"/>
  <c r="JS3547" i="1" s="1"/>
  <c r="JQ3549" i="1"/>
  <c r="JQ3550" i="1" l="1"/>
  <c r="JR3548" i="1"/>
  <c r="JS3548" i="1" s="1"/>
  <c r="JR3549" i="1" l="1"/>
  <c r="JS3549" i="1" s="1"/>
  <c r="JQ3551" i="1"/>
  <c r="JQ3552" i="1" l="1"/>
  <c r="JR3550" i="1"/>
  <c r="JS3550" i="1" s="1"/>
  <c r="JR3551" i="1" l="1"/>
  <c r="JS3551" i="1" s="1"/>
  <c r="JQ3553" i="1"/>
  <c r="JR3552" i="1" l="1"/>
  <c r="JS3552" i="1" s="1"/>
  <c r="JQ3554" i="1"/>
  <c r="JQ3555" i="1" l="1"/>
  <c r="JR3553" i="1"/>
  <c r="JS3553" i="1" s="1"/>
  <c r="JR3554" i="1" l="1"/>
  <c r="JS3554" i="1" s="1"/>
  <c r="JQ3556" i="1"/>
  <c r="JQ3557" i="1" l="1"/>
  <c r="JR3555" i="1"/>
  <c r="JS3555" i="1" s="1"/>
  <c r="JR3556" i="1" l="1"/>
  <c r="JS3556" i="1" s="1"/>
  <c r="JQ3558" i="1"/>
  <c r="JQ3559" i="1" l="1"/>
  <c r="JR3557" i="1"/>
  <c r="JS3557" i="1" s="1"/>
  <c r="JQ3560" i="1" l="1"/>
  <c r="JR3558" i="1"/>
  <c r="JS3558" i="1" s="1"/>
  <c r="JQ3561" i="1" l="1"/>
  <c r="JR3559" i="1"/>
  <c r="JS3559" i="1" s="1"/>
  <c r="JQ3562" i="1" l="1"/>
  <c r="JR3560" i="1"/>
  <c r="JS3560" i="1" s="1"/>
  <c r="JR3561" i="1" l="1"/>
  <c r="JS3561" i="1" s="1"/>
  <c r="JQ3563" i="1"/>
  <c r="JQ3564" i="1" l="1"/>
  <c r="JR3562" i="1"/>
  <c r="JS3562" i="1" s="1"/>
  <c r="JR3563" i="1" l="1"/>
  <c r="JS3563" i="1" s="1"/>
  <c r="JQ3565" i="1"/>
  <c r="JQ3566" i="1" l="1"/>
  <c r="JR3564" i="1"/>
  <c r="JS3564" i="1" s="1"/>
  <c r="JQ3567" i="1" l="1"/>
  <c r="JR3565" i="1"/>
  <c r="JS3565" i="1" s="1"/>
  <c r="JR3566" i="1" l="1"/>
  <c r="JS3566" i="1" s="1"/>
  <c r="JQ3568" i="1"/>
  <c r="JQ3569" i="1" l="1"/>
  <c r="JR3567" i="1"/>
  <c r="JS3567" i="1" s="1"/>
  <c r="JR3568" i="1" l="1"/>
  <c r="JS3568" i="1" s="1"/>
  <c r="JQ3570" i="1"/>
  <c r="JQ3571" i="1" l="1"/>
  <c r="JR3569" i="1"/>
  <c r="JS3569" i="1" s="1"/>
  <c r="JQ3572" i="1" l="1"/>
  <c r="JR3570" i="1"/>
  <c r="JS3570" i="1" s="1"/>
  <c r="JR3571" i="1" l="1"/>
  <c r="JS3571" i="1" s="1"/>
  <c r="JQ3573" i="1"/>
  <c r="JQ3574" i="1" l="1"/>
  <c r="JR3572" i="1"/>
  <c r="JS3572" i="1" s="1"/>
  <c r="JR3573" i="1" l="1"/>
  <c r="JS3573" i="1" s="1"/>
  <c r="JQ3575" i="1"/>
  <c r="JQ3576" i="1" l="1"/>
  <c r="JR3574" i="1"/>
  <c r="JS3574" i="1" s="1"/>
  <c r="JR3575" i="1" l="1"/>
  <c r="JS3575" i="1" s="1"/>
  <c r="JQ3577" i="1"/>
  <c r="JR3576" i="1" l="1"/>
  <c r="JS3576" i="1" s="1"/>
  <c r="JQ3578" i="1"/>
  <c r="JQ3579" i="1" l="1"/>
  <c r="JR3577" i="1"/>
  <c r="JS3577" i="1" s="1"/>
  <c r="JR3578" i="1" l="1"/>
  <c r="JS3578" i="1" s="1"/>
  <c r="JQ3580" i="1"/>
  <c r="JQ3581" i="1" l="1"/>
  <c r="JR3579" i="1"/>
  <c r="JS3579" i="1" s="1"/>
  <c r="JR3580" i="1" l="1"/>
  <c r="JS3580" i="1" s="1"/>
  <c r="JQ3582" i="1"/>
  <c r="JQ3583" i="1" l="1"/>
  <c r="JR3581" i="1"/>
  <c r="JS3581" i="1" s="1"/>
  <c r="JQ3584" i="1" l="1"/>
  <c r="JR3582" i="1"/>
  <c r="JS3582" i="1" s="1"/>
  <c r="JQ3585" i="1" l="1"/>
  <c r="JR3583" i="1"/>
  <c r="JS3583" i="1" s="1"/>
  <c r="JQ3586" i="1" l="1"/>
  <c r="JR3584" i="1"/>
  <c r="JS3584" i="1" s="1"/>
  <c r="JR3585" i="1" l="1"/>
  <c r="JS3585" i="1" s="1"/>
  <c r="JQ3587" i="1"/>
  <c r="JQ3588" i="1" l="1"/>
  <c r="JR3586" i="1"/>
  <c r="JS3586" i="1" s="1"/>
  <c r="JR3587" i="1" l="1"/>
  <c r="JS3587" i="1" s="1"/>
  <c r="JQ3589" i="1"/>
  <c r="JQ3590" i="1" l="1"/>
  <c r="JR3588" i="1"/>
  <c r="JS3588" i="1" s="1"/>
  <c r="JQ3591" i="1" l="1"/>
  <c r="JR3589" i="1"/>
  <c r="JS3589" i="1" s="1"/>
  <c r="JR3590" i="1" l="1"/>
  <c r="JS3590" i="1" s="1"/>
  <c r="JQ3592" i="1"/>
  <c r="JQ3593" i="1" l="1"/>
  <c r="JR3591" i="1"/>
  <c r="JS3591" i="1" s="1"/>
  <c r="JR3592" i="1" l="1"/>
  <c r="JS3592" i="1" s="1"/>
  <c r="JQ3594" i="1"/>
  <c r="JQ3595" i="1" l="1"/>
  <c r="JR3593" i="1"/>
  <c r="JS3593" i="1" s="1"/>
  <c r="JQ3596" i="1" l="1"/>
  <c r="JR3594" i="1"/>
  <c r="JS3594" i="1" s="1"/>
  <c r="JR3595" i="1" l="1"/>
  <c r="JS3595" i="1" s="1"/>
  <c r="JQ3597" i="1"/>
  <c r="JQ3598" i="1" l="1"/>
  <c r="JR3596" i="1"/>
  <c r="JS3596" i="1" s="1"/>
  <c r="JR3597" i="1" l="1"/>
  <c r="JS3597" i="1" s="1"/>
  <c r="JQ3599" i="1"/>
  <c r="JQ3600" i="1" l="1"/>
  <c r="JR3598" i="1"/>
  <c r="JS3598" i="1" s="1"/>
  <c r="JR3599" i="1" l="1"/>
  <c r="JS3599" i="1" s="1"/>
  <c r="JQ3601" i="1"/>
  <c r="JR3600" i="1" l="1"/>
  <c r="JS3600" i="1" s="1"/>
  <c r="JQ3602" i="1"/>
  <c r="JQ3603" i="1" l="1"/>
  <c r="JR3601" i="1"/>
  <c r="JS3601" i="1" s="1"/>
  <c r="JR3602" i="1" l="1"/>
  <c r="JS3602" i="1" s="1"/>
  <c r="JQ3604" i="1"/>
  <c r="JQ3605" i="1" l="1"/>
  <c r="JR3603" i="1"/>
  <c r="JS3603" i="1" s="1"/>
  <c r="JR3604" i="1" l="1"/>
  <c r="JS3604" i="1" s="1"/>
  <c r="JQ3606" i="1"/>
  <c r="JQ3607" i="1" l="1"/>
  <c r="JR3605" i="1"/>
  <c r="JS3605" i="1" s="1"/>
  <c r="JQ3608" i="1" l="1"/>
  <c r="JR3606" i="1"/>
  <c r="JS3606" i="1" s="1"/>
  <c r="JQ3609" i="1" l="1"/>
  <c r="JR3607" i="1"/>
  <c r="JS3607" i="1" s="1"/>
  <c r="JQ3610" i="1" l="1"/>
  <c r="JR3608" i="1"/>
  <c r="JS3608" i="1" s="1"/>
  <c r="JR3609" i="1" l="1"/>
  <c r="JS3609" i="1" s="1"/>
  <c r="JQ3611" i="1"/>
  <c r="JQ3612" i="1" l="1"/>
  <c r="JR3610" i="1"/>
  <c r="JS3610" i="1" s="1"/>
  <c r="JR3611" i="1" l="1"/>
  <c r="JS3611" i="1" s="1"/>
  <c r="JQ3613" i="1"/>
  <c r="JQ3614" i="1" l="1"/>
  <c r="JR3612" i="1"/>
  <c r="JS3612" i="1" s="1"/>
  <c r="JQ3615" i="1" l="1"/>
  <c r="JR3613" i="1"/>
  <c r="JS3613" i="1" s="1"/>
  <c r="JR3614" i="1" l="1"/>
  <c r="JS3614" i="1" s="1"/>
  <c r="JQ3616" i="1"/>
  <c r="JQ3617" i="1" l="1"/>
  <c r="JR3615" i="1"/>
  <c r="JS3615" i="1" s="1"/>
  <c r="JR3616" i="1" l="1"/>
  <c r="JS3616" i="1" s="1"/>
  <c r="JQ3618" i="1"/>
  <c r="JQ3619" i="1" l="1"/>
  <c r="JR3617" i="1"/>
  <c r="JS3617" i="1" s="1"/>
  <c r="JQ3620" i="1" l="1"/>
  <c r="JR3618" i="1"/>
  <c r="JS3618" i="1" s="1"/>
  <c r="JR3619" i="1" l="1"/>
  <c r="JS3619" i="1" s="1"/>
  <c r="JQ3621" i="1"/>
  <c r="JQ3622" i="1" l="1"/>
  <c r="JR3620" i="1"/>
  <c r="JS3620" i="1" s="1"/>
  <c r="JR3621" i="1" l="1"/>
  <c r="JS3621" i="1" s="1"/>
  <c r="JQ3623" i="1"/>
  <c r="JQ3624" i="1" l="1"/>
  <c r="JR3622" i="1"/>
  <c r="JS3622" i="1" s="1"/>
  <c r="JR3623" i="1" l="1"/>
  <c r="JS3623" i="1" s="1"/>
  <c r="JQ3625" i="1"/>
  <c r="JR3624" i="1" l="1"/>
  <c r="JS3624" i="1" s="1"/>
  <c r="JQ3626" i="1"/>
  <c r="JQ3627" i="1" l="1"/>
  <c r="JR3625" i="1"/>
  <c r="JS3625" i="1" s="1"/>
  <c r="JR3626" i="1" l="1"/>
  <c r="JS3626" i="1" s="1"/>
  <c r="JQ3628" i="1"/>
  <c r="JQ3629" i="1" l="1"/>
  <c r="JR3627" i="1"/>
  <c r="JS3627" i="1" s="1"/>
  <c r="JR3628" i="1" l="1"/>
  <c r="JS3628" i="1" s="1"/>
  <c r="JQ3630" i="1"/>
  <c r="JQ3631" i="1" l="1"/>
  <c r="JR3629" i="1"/>
  <c r="JS3629" i="1" s="1"/>
  <c r="JQ3632" i="1" l="1"/>
  <c r="JR3630" i="1"/>
  <c r="JS3630" i="1" s="1"/>
  <c r="JR3631" i="1" l="1"/>
  <c r="JS3631" i="1" s="1"/>
  <c r="JQ3633" i="1"/>
  <c r="JQ3634" i="1" l="1"/>
  <c r="JR3632" i="1"/>
  <c r="JS3632" i="1" s="1"/>
  <c r="JR3633" i="1" l="1"/>
  <c r="JS3633" i="1" s="1"/>
  <c r="JQ3635" i="1"/>
  <c r="JQ3636" i="1" l="1"/>
  <c r="JR3634" i="1"/>
  <c r="JS3634" i="1" s="1"/>
  <c r="JR3635" i="1" l="1"/>
  <c r="JS3635" i="1" s="1"/>
  <c r="JQ3637" i="1"/>
  <c r="JR3636" i="1" l="1"/>
  <c r="JS3636" i="1" s="1"/>
  <c r="JQ3638" i="1"/>
  <c r="JQ3639" i="1" l="1"/>
  <c r="JR3637" i="1"/>
  <c r="JS3637" i="1" s="1"/>
  <c r="JR3638" i="1" l="1"/>
  <c r="JS3638" i="1" s="1"/>
  <c r="JQ3640" i="1"/>
  <c r="JQ3641" i="1" l="1"/>
  <c r="JR3639" i="1"/>
  <c r="JS3639" i="1" s="1"/>
  <c r="JR3640" i="1" l="1"/>
  <c r="JS3640" i="1" s="1"/>
  <c r="JQ3642" i="1"/>
  <c r="JQ3643" i="1" l="1"/>
  <c r="JR3641" i="1"/>
  <c r="JS3641" i="1" s="1"/>
  <c r="JQ3644" i="1" l="1"/>
  <c r="JR3642" i="1"/>
  <c r="JS3642" i="1" s="1"/>
  <c r="JR3643" i="1" l="1"/>
  <c r="JS3643" i="1" s="1"/>
  <c r="JQ3645" i="1"/>
  <c r="JQ3646" i="1" l="1"/>
  <c r="JR3644" i="1"/>
  <c r="JS3644" i="1" s="1"/>
  <c r="JR3645" i="1" l="1"/>
  <c r="JS3645" i="1" s="1"/>
  <c r="JQ3647" i="1"/>
  <c r="JQ3648" i="1" l="1"/>
  <c r="JR3646" i="1"/>
  <c r="JS3646" i="1" s="1"/>
  <c r="JR3647" i="1" l="1"/>
  <c r="JS3647" i="1" s="1"/>
  <c r="JQ3649" i="1"/>
  <c r="JR3648" i="1" l="1"/>
  <c r="JS3648" i="1" s="1"/>
  <c r="JQ3650" i="1"/>
  <c r="JQ3651" i="1" l="1"/>
  <c r="JR3649" i="1"/>
  <c r="JS3649" i="1" s="1"/>
  <c r="JR3650" i="1" l="1"/>
  <c r="JS3650" i="1" s="1"/>
  <c r="JQ3652" i="1"/>
  <c r="JQ3653" i="1" l="1"/>
  <c r="JR3651" i="1"/>
  <c r="JS3651" i="1" s="1"/>
  <c r="JR3652" i="1" l="1"/>
  <c r="JS3652" i="1" s="1"/>
  <c r="JQ3654" i="1"/>
  <c r="JQ3655" i="1" l="1"/>
  <c r="JR3653" i="1"/>
  <c r="JS3653" i="1" s="1"/>
  <c r="JQ3656" i="1" l="1"/>
  <c r="JR3654" i="1"/>
  <c r="JS3654" i="1" s="1"/>
  <c r="JR3655" i="1" l="1"/>
  <c r="JS3655" i="1" s="1"/>
  <c r="JQ3657" i="1"/>
  <c r="JQ3658" i="1" l="1"/>
  <c r="JR3656" i="1"/>
  <c r="JS3656" i="1" s="1"/>
  <c r="JR3657" i="1" l="1"/>
  <c r="JS3657" i="1" s="1"/>
  <c r="JQ3659" i="1"/>
  <c r="JQ3660" i="1" l="1"/>
  <c r="JR3658" i="1"/>
  <c r="JS3658" i="1" s="1"/>
  <c r="JR3659" i="1" l="1"/>
  <c r="JS3659" i="1" s="1"/>
  <c r="JQ3661" i="1"/>
  <c r="JR3660" i="1" l="1"/>
  <c r="JS3660" i="1" s="1"/>
  <c r="JQ3662" i="1"/>
  <c r="JQ3663" i="1" l="1"/>
  <c r="JR3661" i="1"/>
  <c r="JS3661" i="1" s="1"/>
  <c r="JR3662" i="1" l="1"/>
  <c r="JS3662" i="1" s="1"/>
  <c r="JQ3664" i="1"/>
  <c r="JQ3665" i="1" l="1"/>
  <c r="JR3663" i="1"/>
  <c r="JS3663" i="1" s="1"/>
  <c r="JR3664" i="1" l="1"/>
  <c r="JS3664" i="1" s="1"/>
  <c r="JQ3666" i="1"/>
  <c r="JQ3667" i="1" l="1"/>
  <c r="JR3665" i="1"/>
  <c r="JS3665" i="1" s="1"/>
  <c r="JQ3668" i="1" l="1"/>
  <c r="JR3666" i="1"/>
  <c r="JS3666" i="1" s="1"/>
  <c r="JQ3669" i="1" l="1"/>
  <c r="JR3667" i="1"/>
  <c r="JS3667" i="1" s="1"/>
  <c r="JQ3670" i="1" l="1"/>
  <c r="JR3668" i="1"/>
  <c r="JS3668" i="1" s="1"/>
  <c r="JR3669" i="1" l="1"/>
  <c r="JS3669" i="1" s="1"/>
  <c r="JQ3671" i="1"/>
  <c r="JQ3672" i="1" l="1"/>
  <c r="JR3670" i="1"/>
  <c r="JS3670" i="1" s="1"/>
  <c r="JR3671" i="1" l="1"/>
  <c r="JS3671" i="1" s="1"/>
  <c r="JQ3673" i="1"/>
  <c r="JR3672" i="1" l="1"/>
  <c r="JS3672" i="1" s="1"/>
  <c r="JQ3674" i="1"/>
  <c r="JQ3675" i="1" l="1"/>
  <c r="JR3673" i="1"/>
  <c r="JS3673" i="1" s="1"/>
  <c r="JR3674" i="1" l="1"/>
  <c r="JS3674" i="1" s="1"/>
  <c r="JQ3676" i="1"/>
  <c r="JQ3677" i="1" l="1"/>
  <c r="JR3675" i="1"/>
  <c r="JS3675" i="1" s="1"/>
  <c r="JR3676" i="1" l="1"/>
  <c r="JS3676" i="1" s="1"/>
  <c r="JQ3678" i="1"/>
  <c r="JQ3679" i="1" l="1"/>
  <c r="JR3677" i="1"/>
  <c r="JS3677" i="1" s="1"/>
  <c r="JQ3680" i="1" l="1"/>
  <c r="JR3678" i="1"/>
  <c r="JS3678" i="1" s="1"/>
  <c r="JQ3681" i="1" l="1"/>
  <c r="JR3679" i="1"/>
  <c r="JS3679" i="1" s="1"/>
  <c r="JQ3682" i="1" l="1"/>
  <c r="JR3680" i="1"/>
  <c r="JS3680" i="1" s="1"/>
  <c r="JR3681" i="1" l="1"/>
  <c r="JS3681" i="1" s="1"/>
  <c r="JQ3683" i="1"/>
  <c r="JR3682" i="1" l="1"/>
  <c r="JS3682" i="1" s="1"/>
  <c r="JQ3684" i="1"/>
  <c r="JR3683" i="1" l="1"/>
  <c r="JS3683" i="1" s="1"/>
  <c r="JQ3685" i="1"/>
  <c r="JR3684" i="1" l="1"/>
  <c r="JS3684" i="1" s="1"/>
  <c r="JQ3686" i="1"/>
  <c r="JQ3687" i="1" l="1"/>
  <c r="JR3685" i="1"/>
  <c r="JS3685" i="1" s="1"/>
  <c r="JR3686" i="1" l="1"/>
  <c r="JS3686" i="1" s="1"/>
  <c r="JQ3688" i="1"/>
  <c r="JQ3689" i="1" l="1"/>
  <c r="JR3687" i="1"/>
  <c r="JS3687" i="1" s="1"/>
  <c r="JQ3690" i="1" l="1"/>
  <c r="JR3688" i="1"/>
  <c r="JS3688" i="1" s="1"/>
  <c r="JQ3691" i="1" l="1"/>
  <c r="JR3689" i="1"/>
  <c r="JS3689" i="1" s="1"/>
  <c r="JR3690" i="1" l="1"/>
  <c r="JS3690" i="1" s="1"/>
  <c r="JQ3692" i="1"/>
  <c r="JQ3693" i="1" l="1"/>
  <c r="JR3691" i="1"/>
  <c r="JS3691" i="1" s="1"/>
  <c r="JR3692" i="1" l="1"/>
  <c r="JS3692" i="1" s="1"/>
  <c r="JQ3694" i="1"/>
  <c r="JR3693" i="1" l="1"/>
  <c r="JS3693" i="1" s="1"/>
  <c r="JQ3695" i="1"/>
  <c r="JQ3696" i="1" l="1"/>
  <c r="JR3694" i="1"/>
  <c r="JS3694" i="1" s="1"/>
  <c r="JR3695" i="1" l="1"/>
  <c r="JS3695" i="1" s="1"/>
  <c r="JQ3697" i="1"/>
  <c r="JR3696" i="1" l="1"/>
  <c r="JS3696" i="1" s="1"/>
  <c r="JQ3698" i="1"/>
  <c r="JQ3699" i="1" l="1"/>
  <c r="JR3697" i="1"/>
  <c r="JS3697" i="1" s="1"/>
  <c r="JQ3700" i="1" l="1"/>
  <c r="JR3698" i="1"/>
  <c r="JS3698" i="1" s="1"/>
  <c r="JR3699" i="1" l="1"/>
  <c r="JS3699" i="1" s="1"/>
  <c r="JQ3701" i="1"/>
  <c r="JR3700" i="1" l="1"/>
  <c r="JS3700" i="1" s="1"/>
  <c r="JQ3702" i="1"/>
  <c r="JR3701" i="1" l="1"/>
  <c r="JS3701" i="1" s="1"/>
  <c r="JQ3703" i="1"/>
  <c r="JQ3704" i="1" l="1"/>
  <c r="JR3702" i="1"/>
  <c r="JS3702" i="1" s="1"/>
  <c r="JR3703" i="1" l="1"/>
  <c r="JS3703" i="1" s="1"/>
  <c r="JQ3705" i="1"/>
  <c r="JQ3706" i="1" l="1"/>
  <c r="JR3704" i="1"/>
  <c r="JS3704" i="1" s="1"/>
  <c r="JR3705" i="1" l="1"/>
  <c r="JS3705" i="1" s="1"/>
  <c r="JQ3707" i="1"/>
  <c r="JQ3708" i="1" l="1"/>
  <c r="JR3706" i="1"/>
  <c r="JS3706" i="1" s="1"/>
  <c r="JQ3709" i="1" l="1"/>
  <c r="JR3707" i="1"/>
  <c r="JS3707" i="1" s="1"/>
  <c r="JR3708" i="1" l="1"/>
  <c r="JS3708" i="1" s="1"/>
  <c r="JQ3710" i="1"/>
  <c r="JQ3711" i="1" l="1"/>
  <c r="JR3709" i="1"/>
  <c r="JS3709" i="1" s="1"/>
  <c r="JR3710" i="1" l="1"/>
  <c r="JS3710" i="1" s="1"/>
  <c r="JQ3712" i="1"/>
  <c r="JR3711" i="1" l="1"/>
  <c r="JS3711" i="1" s="1"/>
  <c r="JQ3713" i="1"/>
  <c r="JQ3714" i="1" l="1"/>
  <c r="JR3712" i="1"/>
  <c r="JS3712" i="1" s="1"/>
  <c r="JR3713" i="1" l="1"/>
  <c r="JS3713" i="1" s="1"/>
  <c r="JQ3715" i="1"/>
  <c r="JR3714" i="1" l="1"/>
  <c r="JS3714" i="1" s="1"/>
  <c r="JQ3716" i="1"/>
  <c r="JQ3717" i="1" l="1"/>
  <c r="JR3715" i="1"/>
  <c r="JS3715" i="1" s="1"/>
  <c r="JQ3718" i="1" l="1"/>
  <c r="JR3716" i="1"/>
  <c r="JS3716" i="1" s="1"/>
  <c r="JQ3719" i="1" l="1"/>
  <c r="JR3717" i="1"/>
  <c r="JS3717" i="1" s="1"/>
  <c r="JQ3720" i="1" l="1"/>
  <c r="JR3718" i="1"/>
  <c r="JS3718" i="1" s="1"/>
  <c r="JR3719" i="1" l="1"/>
  <c r="JS3719" i="1" s="1"/>
  <c r="JQ3721" i="1"/>
  <c r="JQ3722" i="1" l="1"/>
  <c r="JR3720" i="1"/>
  <c r="JS3720" i="1" s="1"/>
  <c r="JR3721" i="1" l="1"/>
  <c r="JS3721" i="1" s="1"/>
  <c r="JQ3723" i="1"/>
  <c r="JQ3724" i="1" l="1"/>
  <c r="JR3722" i="1"/>
  <c r="JS3722" i="1" s="1"/>
  <c r="JQ3725" i="1" l="1"/>
  <c r="JR3723" i="1"/>
  <c r="JS3723" i="1" s="1"/>
  <c r="JR3724" i="1" l="1"/>
  <c r="JS3724" i="1" s="1"/>
  <c r="JQ3726" i="1"/>
  <c r="JQ3727" i="1" l="1"/>
  <c r="JR3725" i="1"/>
  <c r="JS3725" i="1" s="1"/>
  <c r="JR3726" i="1" l="1"/>
  <c r="JS3726" i="1" s="1"/>
  <c r="JQ3728" i="1"/>
  <c r="JQ3729" i="1" l="1"/>
  <c r="JR3727" i="1"/>
  <c r="JS3727" i="1" s="1"/>
  <c r="JQ3730" i="1" l="1"/>
  <c r="JR3728" i="1"/>
  <c r="JS3728" i="1" s="1"/>
  <c r="JR3729" i="1" l="1"/>
  <c r="JS3729" i="1" s="1"/>
  <c r="JQ3731" i="1"/>
  <c r="JQ3732" i="1" l="1"/>
  <c r="JR3730" i="1"/>
  <c r="JS3730" i="1" s="1"/>
  <c r="JR3731" i="1" l="1"/>
  <c r="JS3731" i="1" s="1"/>
  <c r="JQ3733" i="1"/>
  <c r="JR3732" i="1" l="1"/>
  <c r="JS3732" i="1" s="1"/>
  <c r="JQ3734" i="1"/>
  <c r="JQ3735" i="1" l="1"/>
  <c r="JR3733" i="1"/>
  <c r="JS3733" i="1" s="1"/>
  <c r="JR3734" i="1" l="1"/>
  <c r="JS3734" i="1" s="1"/>
  <c r="JQ3736" i="1"/>
  <c r="JQ3737" i="1" l="1"/>
  <c r="JR3735" i="1"/>
  <c r="JS3735" i="1" s="1"/>
  <c r="JQ3738" i="1" l="1"/>
  <c r="JR3736" i="1"/>
  <c r="JS3736" i="1" s="1"/>
  <c r="JR3737" i="1" l="1"/>
  <c r="JS3737" i="1" s="1"/>
  <c r="JQ3739" i="1"/>
  <c r="JR3738" i="1" l="1"/>
  <c r="JS3738" i="1" s="1"/>
  <c r="JQ3740" i="1"/>
  <c r="JR3739" i="1" l="1"/>
  <c r="JS3739" i="1" s="1"/>
  <c r="JQ3741" i="1"/>
  <c r="JQ3742" i="1" l="1"/>
  <c r="JR3740" i="1"/>
  <c r="JS3740" i="1" s="1"/>
  <c r="JQ3743" i="1" l="1"/>
  <c r="JR3741" i="1"/>
  <c r="JS3741" i="1" s="1"/>
  <c r="JQ3744" i="1" l="1"/>
  <c r="JR3742" i="1"/>
  <c r="JS3742" i="1" s="1"/>
  <c r="JQ3745" i="1" l="1"/>
  <c r="JR3743" i="1"/>
  <c r="JS3743" i="1" s="1"/>
  <c r="JR3744" i="1" l="1"/>
  <c r="JS3744" i="1" s="1"/>
  <c r="JQ3746" i="1"/>
  <c r="JR3745" i="1" l="1"/>
  <c r="JS3745" i="1" s="1"/>
  <c r="JQ3747" i="1"/>
  <c r="JQ3748" i="1" l="1"/>
  <c r="JR3746" i="1"/>
  <c r="JS3746" i="1" s="1"/>
  <c r="JR3747" i="1" l="1"/>
  <c r="JS3747" i="1" s="1"/>
  <c r="JQ3749" i="1"/>
  <c r="JQ3750" i="1" l="1"/>
  <c r="JR3748" i="1"/>
  <c r="JS3748" i="1" s="1"/>
  <c r="JQ3751" i="1" l="1"/>
  <c r="JR3749" i="1"/>
  <c r="JS3749" i="1" s="1"/>
  <c r="JR3750" i="1" l="1"/>
  <c r="JS3750" i="1" s="1"/>
  <c r="JQ3752" i="1"/>
  <c r="JQ3753" i="1" l="1"/>
  <c r="JR3751" i="1"/>
  <c r="JS3751" i="1" s="1"/>
  <c r="JR3752" i="1" l="1"/>
  <c r="JS3752" i="1" s="1"/>
  <c r="JQ3754" i="1"/>
  <c r="JR3753" i="1" l="1"/>
  <c r="JS3753" i="1" s="1"/>
  <c r="JQ3755" i="1"/>
  <c r="JQ3756" i="1" l="1"/>
  <c r="JR3754" i="1"/>
  <c r="JS3754" i="1" s="1"/>
  <c r="JR3755" i="1" l="1"/>
  <c r="JS3755" i="1" s="1"/>
  <c r="JQ3757" i="1"/>
  <c r="JQ3758" i="1" l="1"/>
  <c r="JR3756" i="1"/>
  <c r="JS3756" i="1" s="1"/>
  <c r="JQ3759" i="1" l="1"/>
  <c r="JR3757" i="1"/>
  <c r="JS3757" i="1" s="1"/>
  <c r="JR3758" i="1" l="1"/>
  <c r="JS3758" i="1" s="1"/>
  <c r="JQ3760" i="1"/>
  <c r="JQ3761" i="1" l="1"/>
  <c r="JR3759" i="1"/>
  <c r="JS3759" i="1" s="1"/>
  <c r="JQ3762" i="1" l="1"/>
  <c r="JR3760" i="1"/>
  <c r="JS3760" i="1" s="1"/>
  <c r="JR3761" i="1" l="1"/>
  <c r="JS3761" i="1" s="1"/>
  <c r="JQ3763" i="1"/>
  <c r="JQ3764" i="1" l="1"/>
  <c r="JR3762" i="1"/>
  <c r="JS3762" i="1" s="1"/>
  <c r="JR3763" i="1" l="1"/>
  <c r="JS3763" i="1" s="1"/>
  <c r="JQ3765" i="1"/>
  <c r="JQ3766" i="1" l="1"/>
  <c r="JR3764" i="1"/>
  <c r="JS3764" i="1" s="1"/>
  <c r="JR3765" i="1" l="1"/>
  <c r="JS3765" i="1" s="1"/>
  <c r="JQ3767" i="1"/>
  <c r="JQ3768" i="1" l="1"/>
  <c r="JR3766" i="1"/>
  <c r="JS3766" i="1" s="1"/>
  <c r="JQ3769" i="1" l="1"/>
  <c r="JR3767" i="1"/>
  <c r="JS3767" i="1" s="1"/>
  <c r="JQ3770" i="1" l="1"/>
  <c r="JR3768" i="1"/>
  <c r="JS3768" i="1" s="1"/>
  <c r="JQ3771" i="1" l="1"/>
  <c r="JR3769" i="1"/>
  <c r="JS3769" i="1" s="1"/>
  <c r="JR3770" i="1" l="1"/>
  <c r="JS3770" i="1" s="1"/>
  <c r="JQ3772" i="1"/>
  <c r="JQ3773" i="1" l="1"/>
  <c r="JR3771" i="1"/>
  <c r="JS3771" i="1" s="1"/>
  <c r="JQ3774" i="1" l="1"/>
  <c r="JR3772" i="1"/>
  <c r="JS3772" i="1" s="1"/>
  <c r="JR3773" i="1" l="1"/>
  <c r="JS3773" i="1" s="1"/>
  <c r="JQ3775" i="1"/>
  <c r="JQ3776" i="1" l="1"/>
  <c r="JR3774" i="1"/>
  <c r="JS3774" i="1" s="1"/>
  <c r="JR3775" i="1" l="1"/>
  <c r="JS3775" i="1" s="1"/>
  <c r="JQ3777" i="1"/>
  <c r="JQ3778" i="1" l="1"/>
  <c r="JR3776" i="1"/>
  <c r="JS3776" i="1" s="1"/>
  <c r="JR3777" i="1" l="1"/>
  <c r="JS3777" i="1" s="1"/>
  <c r="JQ3779" i="1"/>
  <c r="JQ3780" i="1" l="1"/>
  <c r="JR3778" i="1"/>
  <c r="JS3778" i="1" s="1"/>
  <c r="JQ3781" i="1" l="1"/>
  <c r="JR3779" i="1"/>
  <c r="JS3779" i="1" s="1"/>
  <c r="JQ3782" i="1" l="1"/>
  <c r="JR3780" i="1"/>
  <c r="JS3780" i="1" s="1"/>
  <c r="JQ3783" i="1" l="1"/>
  <c r="JR3781" i="1"/>
  <c r="JS3781" i="1" s="1"/>
  <c r="JR3782" i="1" l="1"/>
  <c r="JS3782" i="1" s="1"/>
  <c r="JQ3784" i="1"/>
  <c r="JQ3785" i="1" l="1"/>
  <c r="JR3783" i="1"/>
  <c r="JS3783" i="1" s="1"/>
  <c r="JQ3786" i="1" l="1"/>
  <c r="JR3784" i="1"/>
  <c r="JS3784" i="1" s="1"/>
  <c r="JQ3787" i="1" l="1"/>
  <c r="JR3785" i="1"/>
  <c r="JS3785" i="1" s="1"/>
  <c r="JQ3788" i="1" l="1"/>
  <c r="JR3786" i="1"/>
  <c r="JS3786" i="1" s="1"/>
  <c r="JR3787" i="1" l="1"/>
  <c r="JS3787" i="1" s="1"/>
  <c r="JQ3789" i="1"/>
  <c r="JQ3790" i="1" l="1"/>
  <c r="JR3788" i="1"/>
  <c r="JS3788" i="1" s="1"/>
  <c r="JR3789" i="1" l="1"/>
  <c r="JS3789" i="1" s="1"/>
  <c r="JQ3791" i="1"/>
  <c r="JQ3792" i="1" l="1"/>
  <c r="JR3790" i="1"/>
  <c r="JS3790" i="1" s="1"/>
  <c r="JQ3793" i="1" l="1"/>
  <c r="JR3791" i="1"/>
  <c r="JS3791" i="1" s="1"/>
  <c r="JR3792" i="1" l="1"/>
  <c r="JS3792" i="1" s="1"/>
  <c r="JQ3794" i="1"/>
  <c r="JR3793" i="1" l="1"/>
  <c r="JS3793" i="1" s="1"/>
  <c r="JQ3795" i="1"/>
  <c r="JR3794" i="1" l="1"/>
  <c r="JS3794" i="1" s="1"/>
  <c r="JQ3796" i="1"/>
  <c r="JR3795" i="1" l="1"/>
  <c r="JS3795" i="1" s="1"/>
  <c r="JQ3797" i="1"/>
  <c r="JQ3798" i="1" l="1"/>
  <c r="JR3796" i="1"/>
  <c r="JS3796" i="1" s="1"/>
  <c r="JQ3799" i="1" l="1"/>
  <c r="JR3797" i="1"/>
  <c r="JS3797" i="1" s="1"/>
  <c r="JQ3800" i="1" l="1"/>
  <c r="JR3798" i="1"/>
  <c r="JS3798" i="1" s="1"/>
  <c r="JR3799" i="1" l="1"/>
  <c r="JS3799" i="1" s="1"/>
  <c r="JQ3801" i="1"/>
  <c r="JQ3802" i="1" l="1"/>
  <c r="JR3800" i="1"/>
  <c r="JS3800" i="1" s="1"/>
  <c r="JR3801" i="1" l="1"/>
  <c r="JS3801" i="1" s="1"/>
  <c r="JQ3803" i="1"/>
  <c r="JQ3804" i="1" l="1"/>
  <c r="JR3802" i="1"/>
  <c r="JS3802" i="1" s="1"/>
  <c r="JQ3805" i="1" l="1"/>
  <c r="JR3803" i="1"/>
  <c r="JS3803" i="1" s="1"/>
  <c r="JQ3806" i="1" l="1"/>
  <c r="JR3804" i="1"/>
  <c r="JS3804" i="1" s="1"/>
  <c r="JQ3807" i="1" l="1"/>
  <c r="JR3805" i="1"/>
  <c r="JS3805" i="1" s="1"/>
  <c r="JR3806" i="1" l="1"/>
  <c r="JS3806" i="1" s="1"/>
  <c r="JQ3808" i="1"/>
  <c r="JQ3809" i="1" l="1"/>
  <c r="JR3807" i="1"/>
  <c r="JS3807" i="1" s="1"/>
  <c r="JR3808" i="1" l="1"/>
  <c r="JS3808" i="1" s="1"/>
  <c r="JQ3810" i="1"/>
  <c r="JQ3811" i="1" l="1"/>
  <c r="JR3809" i="1"/>
  <c r="JS3809" i="1" s="1"/>
  <c r="JQ3812" i="1" l="1"/>
  <c r="JR3810" i="1"/>
  <c r="JS3810" i="1" s="1"/>
  <c r="JR3811" i="1" l="1"/>
  <c r="JS3811" i="1" s="1"/>
  <c r="JQ3813" i="1"/>
  <c r="JQ3814" i="1" l="1"/>
  <c r="JR3812" i="1"/>
  <c r="JS3812" i="1" s="1"/>
  <c r="JR3813" i="1" l="1"/>
  <c r="JS3813" i="1" s="1"/>
  <c r="JQ3815" i="1"/>
  <c r="JQ3816" i="1" l="1"/>
  <c r="JR3814" i="1"/>
  <c r="JS3814" i="1" s="1"/>
  <c r="JQ3817" i="1" l="1"/>
  <c r="JR3815" i="1"/>
  <c r="JS3815" i="1" s="1"/>
  <c r="JR3816" i="1" l="1"/>
  <c r="JS3816" i="1" s="1"/>
  <c r="JQ3818" i="1"/>
  <c r="JQ3819" i="1" l="1"/>
  <c r="JR3817" i="1"/>
  <c r="JS3817" i="1" s="1"/>
  <c r="JR3818" i="1" l="1"/>
  <c r="JS3818" i="1" s="1"/>
  <c r="JQ3820" i="1"/>
  <c r="JQ3821" i="1" l="1"/>
  <c r="JR3819" i="1"/>
  <c r="JS3819" i="1" s="1"/>
  <c r="JQ3822" i="1" l="1"/>
  <c r="JR3820" i="1"/>
  <c r="JS3820" i="1" s="1"/>
  <c r="JQ3823" i="1" l="1"/>
  <c r="JR3821" i="1"/>
  <c r="JS3821" i="1" s="1"/>
  <c r="JQ3824" i="1" l="1"/>
  <c r="JR3822" i="1"/>
  <c r="JS3822" i="1" s="1"/>
  <c r="JR3823" i="1" l="1"/>
  <c r="JS3823" i="1" s="1"/>
  <c r="JQ3825" i="1"/>
  <c r="JR3824" i="1" l="1"/>
  <c r="JS3824" i="1" s="1"/>
  <c r="JQ3826" i="1"/>
  <c r="JR3825" i="1" l="1"/>
  <c r="JS3825" i="1" s="1"/>
  <c r="JQ3827" i="1"/>
  <c r="JQ3828" i="1" l="1"/>
  <c r="JR3826" i="1"/>
  <c r="JS3826" i="1" s="1"/>
  <c r="JQ3829" i="1" l="1"/>
  <c r="JR3827" i="1"/>
  <c r="JS3827" i="1" s="1"/>
  <c r="JQ3830" i="1" l="1"/>
  <c r="JR3828" i="1"/>
  <c r="JS3828" i="1" s="1"/>
  <c r="JQ3831" i="1" l="1"/>
  <c r="JR3829" i="1"/>
  <c r="JS3829" i="1" s="1"/>
  <c r="JR3830" i="1" l="1"/>
  <c r="JS3830" i="1" s="1"/>
  <c r="JQ3832" i="1"/>
  <c r="JQ3833" i="1" l="1"/>
  <c r="JR3831" i="1"/>
  <c r="JS3831" i="1" s="1"/>
  <c r="JR3832" i="1" l="1"/>
  <c r="JS3832" i="1" s="1"/>
  <c r="JQ3834" i="1"/>
  <c r="JQ3835" i="1" l="1"/>
  <c r="JR3833" i="1"/>
  <c r="JS3833" i="1" s="1"/>
  <c r="JQ3836" i="1" l="1"/>
  <c r="JR3834" i="1"/>
  <c r="JS3834" i="1" s="1"/>
  <c r="JR3835" i="1" l="1"/>
  <c r="JS3835" i="1" s="1"/>
  <c r="JQ3837" i="1"/>
  <c r="JR3836" i="1" l="1"/>
  <c r="JS3836" i="1" s="1"/>
  <c r="JQ3838" i="1"/>
  <c r="JR3837" i="1" l="1"/>
  <c r="JS3837" i="1" s="1"/>
  <c r="JQ3839" i="1"/>
  <c r="JQ3840" i="1" l="1"/>
  <c r="JR3838" i="1"/>
  <c r="JS3838" i="1" s="1"/>
  <c r="JQ3841" i="1" l="1"/>
  <c r="JR3839" i="1"/>
  <c r="JS3839" i="1" s="1"/>
  <c r="JR3840" i="1" l="1"/>
  <c r="JS3840" i="1" s="1"/>
  <c r="JQ3842" i="1"/>
  <c r="JQ3843" i="1" l="1"/>
  <c r="JR3841" i="1"/>
  <c r="JS3841" i="1" s="1"/>
  <c r="JR3842" i="1" l="1"/>
  <c r="JS3842" i="1" s="1"/>
  <c r="JQ3844" i="1"/>
  <c r="JQ3845" i="1" l="1"/>
  <c r="JR3843" i="1"/>
  <c r="JS3843" i="1" s="1"/>
  <c r="JQ3846" i="1" l="1"/>
  <c r="JR3844" i="1"/>
  <c r="JS3844" i="1" s="1"/>
  <c r="JQ3847" i="1" l="1"/>
  <c r="JR3845" i="1"/>
  <c r="JS3845" i="1" s="1"/>
  <c r="JQ3848" i="1" l="1"/>
  <c r="JR3846" i="1"/>
  <c r="JS3846" i="1" s="1"/>
  <c r="JR3847" i="1" l="1"/>
  <c r="JS3847" i="1" s="1"/>
  <c r="JQ3849" i="1"/>
  <c r="JQ3850" i="1" l="1"/>
  <c r="JR3848" i="1"/>
  <c r="JS3848" i="1" s="1"/>
  <c r="JR3849" i="1" l="1"/>
  <c r="JS3849" i="1" s="1"/>
  <c r="JQ3851" i="1"/>
  <c r="JQ3852" i="1" l="1"/>
  <c r="JR3850" i="1"/>
  <c r="JS3850" i="1" s="1"/>
  <c r="JQ3853" i="1" l="1"/>
  <c r="JR3851" i="1"/>
  <c r="JS3851" i="1" s="1"/>
  <c r="JR3852" i="1" l="1"/>
  <c r="JS3852" i="1" s="1"/>
  <c r="JQ3854" i="1"/>
  <c r="JQ3855" i="1" l="1"/>
  <c r="JR3853" i="1"/>
  <c r="JS3853" i="1" s="1"/>
  <c r="JR3854" i="1" l="1"/>
  <c r="JS3854" i="1" s="1"/>
  <c r="JQ3856" i="1"/>
  <c r="JQ3857" i="1" l="1"/>
  <c r="JR3855" i="1"/>
  <c r="JS3855" i="1" s="1"/>
  <c r="JR3856" i="1" l="1"/>
  <c r="JS3856" i="1" s="1"/>
  <c r="JQ3858" i="1"/>
  <c r="JR3857" i="1" l="1"/>
  <c r="JS3857" i="1" s="1"/>
  <c r="JQ3859" i="1"/>
  <c r="JQ3860" i="1" l="1"/>
  <c r="JR3858" i="1"/>
  <c r="JS3858" i="1" s="1"/>
  <c r="JR3859" i="1" l="1"/>
  <c r="JS3859" i="1" s="1"/>
  <c r="JQ3861" i="1"/>
  <c r="JR3860" i="1" l="1"/>
  <c r="JS3860" i="1" s="1"/>
  <c r="JQ3862" i="1"/>
  <c r="JR3861" i="1" l="1"/>
  <c r="JS3861" i="1" s="1"/>
  <c r="JQ3863" i="1"/>
  <c r="JQ3864" i="1" l="1"/>
  <c r="JR3862" i="1"/>
  <c r="JS3862" i="1" s="1"/>
  <c r="JQ3865" i="1" l="1"/>
  <c r="JR3863" i="1"/>
  <c r="JS3863" i="1" s="1"/>
  <c r="JR3864" i="1" l="1"/>
  <c r="JS3864" i="1" s="1"/>
  <c r="JQ3866" i="1"/>
  <c r="JQ3867" i="1" l="1"/>
  <c r="JR3865" i="1"/>
  <c r="JS3865" i="1" s="1"/>
  <c r="JR3866" i="1" l="1"/>
  <c r="JS3866" i="1" s="1"/>
  <c r="JQ3868" i="1"/>
  <c r="JQ3869" i="1" l="1"/>
  <c r="JR3867" i="1"/>
  <c r="JS3867" i="1" s="1"/>
  <c r="JQ3870" i="1" l="1"/>
  <c r="JR3868" i="1"/>
  <c r="JS3868" i="1" s="1"/>
  <c r="JQ3871" i="1" l="1"/>
  <c r="JR3869" i="1"/>
  <c r="JS3869" i="1" s="1"/>
  <c r="JQ3872" i="1" l="1"/>
  <c r="JR3870" i="1"/>
  <c r="JS3870" i="1" s="1"/>
  <c r="JR3871" i="1" l="1"/>
  <c r="JS3871" i="1" s="1"/>
  <c r="JQ3873" i="1"/>
  <c r="JR3872" i="1" l="1"/>
  <c r="JS3872" i="1" s="1"/>
  <c r="JQ3874" i="1"/>
  <c r="JR3873" i="1" l="1"/>
  <c r="JS3873" i="1" s="1"/>
  <c r="JQ3875" i="1"/>
  <c r="JQ3876" i="1" l="1"/>
  <c r="JR3874" i="1"/>
  <c r="JS3874" i="1" s="1"/>
  <c r="JQ3877" i="1" l="1"/>
  <c r="JR3875" i="1"/>
  <c r="JS3875" i="1" s="1"/>
  <c r="JR3876" i="1" l="1"/>
  <c r="JS3876" i="1" s="1"/>
  <c r="JQ3878" i="1"/>
  <c r="JQ3879" i="1" l="1"/>
  <c r="JR3877" i="1"/>
  <c r="JS3877" i="1" s="1"/>
  <c r="JR3878" i="1" l="1"/>
  <c r="JS3878" i="1" s="1"/>
  <c r="JQ3880" i="1"/>
  <c r="JQ3881" i="1" l="1"/>
  <c r="JR3879" i="1"/>
  <c r="JS3879" i="1" s="1"/>
  <c r="JQ3882" i="1" l="1"/>
  <c r="JR3880" i="1"/>
  <c r="JS3880" i="1" s="1"/>
  <c r="JR3881" i="1" l="1"/>
  <c r="JS3881" i="1" s="1"/>
  <c r="JQ3883" i="1"/>
  <c r="JQ3884" i="1" l="1"/>
  <c r="JR3882" i="1"/>
  <c r="JS3882" i="1" s="1"/>
  <c r="JR3883" i="1" l="1"/>
  <c r="JS3883" i="1" s="1"/>
  <c r="JQ3885" i="1"/>
  <c r="JQ3886" i="1" l="1"/>
  <c r="JR3884" i="1"/>
  <c r="JS3884" i="1" s="1"/>
  <c r="JR3885" i="1" l="1"/>
  <c r="JS3885" i="1" s="1"/>
  <c r="JQ3887" i="1"/>
  <c r="JQ3888" i="1" l="1"/>
  <c r="JR3886" i="1"/>
  <c r="JS3886" i="1" s="1"/>
  <c r="JQ3889" i="1" l="1"/>
  <c r="JR3887" i="1"/>
  <c r="JS3887" i="1" s="1"/>
  <c r="JR3888" i="1" l="1"/>
  <c r="JS3888" i="1" s="1"/>
  <c r="JQ3890" i="1"/>
  <c r="JQ3891" i="1" l="1"/>
  <c r="JR3889" i="1"/>
  <c r="JS3889" i="1" s="1"/>
  <c r="JR3890" i="1" l="1"/>
  <c r="JS3890" i="1" s="1"/>
  <c r="JQ3892" i="1"/>
  <c r="JQ3893" i="1" l="1"/>
  <c r="JR3891" i="1"/>
  <c r="JS3891" i="1" s="1"/>
  <c r="JQ3894" i="1" l="1"/>
  <c r="JR3892" i="1"/>
  <c r="JS3892" i="1" s="1"/>
  <c r="JQ3895" i="1" l="1"/>
  <c r="JR3893" i="1"/>
  <c r="JS3893" i="1" s="1"/>
  <c r="JQ3896" i="1" l="1"/>
  <c r="JR3894" i="1"/>
  <c r="JS3894" i="1" s="1"/>
  <c r="JR3895" i="1" l="1"/>
  <c r="JS3895" i="1" s="1"/>
  <c r="JQ3897" i="1"/>
  <c r="JR3896" i="1" l="1"/>
  <c r="JS3896" i="1" s="1"/>
  <c r="JQ3898" i="1"/>
  <c r="JR3897" i="1" l="1"/>
  <c r="JS3897" i="1" s="1"/>
  <c r="JQ3899" i="1"/>
  <c r="JQ3900" i="1" l="1"/>
  <c r="JR3898" i="1"/>
  <c r="JS3898" i="1" s="1"/>
  <c r="JQ3901" i="1" l="1"/>
  <c r="JR3899" i="1"/>
  <c r="JS3899" i="1" s="1"/>
  <c r="JR3900" i="1" l="1"/>
  <c r="JS3900" i="1" s="1"/>
  <c r="JQ3902" i="1"/>
  <c r="JQ3903" i="1" l="1"/>
  <c r="JR3901" i="1"/>
  <c r="JS3901" i="1" s="1"/>
  <c r="JR3902" i="1" l="1"/>
  <c r="JS3902" i="1" s="1"/>
  <c r="JQ3904" i="1"/>
  <c r="JQ3905" i="1" l="1"/>
  <c r="JR3903" i="1"/>
  <c r="JS3903" i="1" s="1"/>
  <c r="JQ3906" i="1" l="1"/>
  <c r="JR3904" i="1"/>
  <c r="JS3904" i="1" s="1"/>
  <c r="JR3905" i="1" l="1"/>
  <c r="JS3905" i="1" s="1"/>
  <c r="JQ3907" i="1"/>
  <c r="JQ3908" i="1" l="1"/>
  <c r="JR3906" i="1"/>
  <c r="JS3906" i="1" s="1"/>
  <c r="JR3907" i="1" l="1"/>
  <c r="JS3907" i="1" s="1"/>
  <c r="JQ3909" i="1"/>
  <c r="JQ3910" i="1" l="1"/>
  <c r="JR3908" i="1"/>
  <c r="JS3908" i="1" s="1"/>
  <c r="JR3909" i="1" l="1"/>
  <c r="JS3909" i="1" s="1"/>
  <c r="JQ3911" i="1"/>
  <c r="JQ3912" i="1" l="1"/>
  <c r="JR3910" i="1"/>
  <c r="JS3910" i="1" s="1"/>
  <c r="JQ3913" i="1" l="1"/>
  <c r="JR3911" i="1"/>
  <c r="JS3911" i="1" s="1"/>
  <c r="JR3912" i="1" l="1"/>
  <c r="JS3912" i="1" s="1"/>
  <c r="JQ3914" i="1"/>
  <c r="JQ3915" i="1" l="1"/>
  <c r="JR3913" i="1"/>
  <c r="JS3913" i="1" s="1"/>
  <c r="JR3914" i="1" l="1"/>
  <c r="JS3914" i="1" s="1"/>
  <c r="JQ3916" i="1"/>
  <c r="JQ3917" i="1" l="1"/>
  <c r="JR3915" i="1"/>
  <c r="JS3915" i="1" s="1"/>
  <c r="JQ3918" i="1" l="1"/>
  <c r="JR3916" i="1"/>
  <c r="JS3916" i="1" s="1"/>
  <c r="JQ3919" i="1" l="1"/>
  <c r="JR3917" i="1"/>
  <c r="JS3917" i="1" s="1"/>
  <c r="JQ3920" i="1" l="1"/>
  <c r="JR3918" i="1"/>
  <c r="JS3918" i="1" s="1"/>
  <c r="JR3919" i="1" l="1"/>
  <c r="JS3919" i="1" s="1"/>
  <c r="JQ3921" i="1"/>
  <c r="JQ3922" i="1" l="1"/>
  <c r="JR3920" i="1"/>
  <c r="JS3920" i="1" s="1"/>
  <c r="JR3921" i="1" l="1"/>
  <c r="JS3921" i="1" s="1"/>
  <c r="JQ3923" i="1"/>
  <c r="JQ3924" i="1" l="1"/>
  <c r="JR3922" i="1"/>
  <c r="JS3922" i="1" s="1"/>
  <c r="JQ3925" i="1" l="1"/>
  <c r="JR3923" i="1"/>
  <c r="JS3923" i="1" s="1"/>
  <c r="JR3924" i="1" l="1"/>
  <c r="JS3924" i="1" s="1"/>
  <c r="JQ3926" i="1"/>
  <c r="JQ3927" i="1" l="1"/>
  <c r="JR3925" i="1"/>
  <c r="JS3925" i="1" s="1"/>
  <c r="JR3926" i="1" l="1"/>
  <c r="JS3926" i="1" s="1"/>
  <c r="JQ3928" i="1"/>
  <c r="JQ3929" i="1" l="1"/>
  <c r="JR3927" i="1"/>
  <c r="JS3927" i="1" s="1"/>
  <c r="JQ3930" i="1" l="1"/>
  <c r="JR3928" i="1"/>
  <c r="JS3928" i="1" s="1"/>
  <c r="JR3929" i="1" l="1"/>
  <c r="JS3929" i="1" s="1"/>
  <c r="JQ3931" i="1"/>
  <c r="JQ3932" i="1" l="1"/>
  <c r="JR3930" i="1"/>
  <c r="JS3930" i="1" s="1"/>
  <c r="JR3931" i="1" l="1"/>
  <c r="JS3931" i="1" s="1"/>
  <c r="JQ3933" i="1"/>
  <c r="JQ3934" i="1" l="1"/>
  <c r="JR3932" i="1"/>
  <c r="JS3932" i="1" s="1"/>
  <c r="JR3933" i="1" l="1"/>
  <c r="JS3933" i="1" s="1"/>
  <c r="JQ3935" i="1"/>
  <c r="JQ3936" i="1" l="1"/>
  <c r="JR3934" i="1"/>
  <c r="JS3934" i="1" s="1"/>
  <c r="JQ3937" i="1" l="1"/>
  <c r="JR3935" i="1"/>
  <c r="JS3935" i="1" s="1"/>
  <c r="JR3936" i="1" l="1"/>
  <c r="JS3936" i="1" s="1"/>
  <c r="JQ3938" i="1"/>
  <c r="JQ3939" i="1" l="1"/>
  <c r="JR3937" i="1"/>
  <c r="JS3937" i="1" s="1"/>
  <c r="JR3938" i="1" l="1"/>
  <c r="JS3938" i="1" s="1"/>
  <c r="JQ3940" i="1"/>
  <c r="JQ3941" i="1" l="1"/>
  <c r="JR3939" i="1"/>
  <c r="JS3939" i="1" s="1"/>
  <c r="JQ3942" i="1" l="1"/>
  <c r="JR3940" i="1"/>
  <c r="JS3940" i="1" s="1"/>
  <c r="JQ3943" i="1" l="1"/>
  <c r="JR3941" i="1"/>
  <c r="JS3941" i="1" s="1"/>
  <c r="JQ3944" i="1" l="1"/>
  <c r="JR3942" i="1"/>
  <c r="JS3942" i="1" s="1"/>
  <c r="JR3943" i="1" l="1"/>
  <c r="JS3943" i="1" s="1"/>
  <c r="JQ3945" i="1"/>
  <c r="JQ3946" i="1" l="1"/>
  <c r="JR3944" i="1"/>
  <c r="JS3944" i="1" s="1"/>
  <c r="JQ3947" i="1" l="1"/>
  <c r="JR3945" i="1"/>
  <c r="JS3945" i="1" s="1"/>
  <c r="JR3946" i="1" l="1"/>
  <c r="JS3946" i="1" s="1"/>
  <c r="JQ3948" i="1"/>
  <c r="JQ3949" i="1" l="1"/>
  <c r="JR3947" i="1"/>
  <c r="JS3947" i="1" s="1"/>
  <c r="JR3948" i="1" l="1"/>
  <c r="JS3948" i="1" s="1"/>
  <c r="JQ3950" i="1"/>
  <c r="JQ3951" i="1" l="1"/>
  <c r="JR3949" i="1"/>
  <c r="JS3949" i="1" s="1"/>
  <c r="JQ3952" i="1" l="1"/>
  <c r="JR3950" i="1"/>
  <c r="JS3950" i="1" s="1"/>
  <c r="JR3951" i="1" l="1"/>
  <c r="JS3951" i="1" s="1"/>
  <c r="JQ3953" i="1"/>
  <c r="JQ3954" i="1" l="1"/>
  <c r="JR3952" i="1"/>
  <c r="JS3952" i="1" s="1"/>
  <c r="JR3953" i="1" l="1"/>
  <c r="JS3953" i="1" s="1"/>
  <c r="JQ3955" i="1"/>
  <c r="JR3954" i="1" l="1"/>
  <c r="JS3954" i="1" s="1"/>
  <c r="JQ3956" i="1"/>
  <c r="JQ3957" i="1" l="1"/>
  <c r="JR3955" i="1"/>
  <c r="JS3955" i="1" s="1"/>
  <c r="JR3956" i="1" l="1"/>
  <c r="JS3956" i="1" s="1"/>
  <c r="JQ3958" i="1"/>
  <c r="JQ3959" i="1" l="1"/>
  <c r="JR3957" i="1"/>
  <c r="JS3957" i="1" s="1"/>
  <c r="JR3958" i="1" l="1"/>
  <c r="JS3958" i="1" s="1"/>
  <c r="JQ3960" i="1"/>
  <c r="JR3959" i="1" l="1"/>
  <c r="JS3959" i="1" s="1"/>
  <c r="JQ3961" i="1"/>
  <c r="JQ3962" i="1" l="1"/>
  <c r="JR3960" i="1"/>
  <c r="JS3960" i="1" s="1"/>
  <c r="JR3961" i="1" l="1"/>
  <c r="JS3961" i="1" s="1"/>
  <c r="JQ3963" i="1"/>
  <c r="JQ3964" i="1" l="1"/>
  <c r="JR3962" i="1"/>
  <c r="JS3962" i="1" s="1"/>
  <c r="JQ3965" i="1" l="1"/>
  <c r="JR3963" i="1"/>
  <c r="JS3963" i="1" s="1"/>
  <c r="JR3964" i="1" l="1"/>
  <c r="JS3964" i="1" s="1"/>
  <c r="JQ3966" i="1"/>
  <c r="JQ3967" i="1" l="1"/>
  <c r="JR3965" i="1"/>
  <c r="JS3965" i="1" s="1"/>
  <c r="JQ3968" i="1" l="1"/>
  <c r="JR3966" i="1"/>
  <c r="JS3966" i="1" s="1"/>
  <c r="JQ3969" i="1" l="1"/>
  <c r="JR3967" i="1"/>
  <c r="JS3967" i="1" s="1"/>
  <c r="JQ3970" i="1" l="1"/>
  <c r="JR3968" i="1"/>
  <c r="JS3968" i="1" s="1"/>
  <c r="JR3969" i="1" l="1"/>
  <c r="JS3969" i="1" s="1"/>
  <c r="JQ3971" i="1"/>
  <c r="JR3970" i="1" l="1"/>
  <c r="JS3970" i="1" s="1"/>
  <c r="JQ3972" i="1"/>
  <c r="JQ3973" i="1" l="1"/>
  <c r="JR3971" i="1"/>
  <c r="JS3971" i="1" s="1"/>
  <c r="JR3972" i="1" l="1"/>
  <c r="JS3972" i="1" s="1"/>
  <c r="JQ3974" i="1"/>
  <c r="JQ3975" i="1" l="1"/>
  <c r="JR3973" i="1"/>
  <c r="JS3973" i="1" s="1"/>
  <c r="JQ3976" i="1" l="1"/>
  <c r="JR3974" i="1"/>
  <c r="JS3974" i="1" s="1"/>
  <c r="JQ3977" i="1" l="1"/>
  <c r="JR3975" i="1"/>
  <c r="JS3975" i="1" s="1"/>
  <c r="JQ3978" i="1" l="1"/>
  <c r="JR3976" i="1"/>
  <c r="JS3976" i="1" s="1"/>
  <c r="JR3977" i="1" l="1"/>
  <c r="JS3977" i="1" s="1"/>
  <c r="JQ3979" i="1"/>
  <c r="JQ3980" i="1" l="1"/>
  <c r="JR3978" i="1"/>
  <c r="JS3978" i="1" s="1"/>
  <c r="JQ3981" i="1" l="1"/>
  <c r="JR3979" i="1"/>
  <c r="JS3979" i="1" s="1"/>
  <c r="JR3980" i="1" l="1"/>
  <c r="JS3980" i="1" s="1"/>
  <c r="JQ3982" i="1"/>
  <c r="JQ3983" i="1" l="1"/>
  <c r="JR3981" i="1"/>
  <c r="JS3981" i="1" s="1"/>
  <c r="JR3982" i="1" l="1"/>
  <c r="JS3982" i="1" s="1"/>
  <c r="JQ3984" i="1"/>
  <c r="JQ3985" i="1" l="1"/>
  <c r="JR3983" i="1"/>
  <c r="JS3983" i="1" s="1"/>
  <c r="JQ3986" i="1" l="1"/>
  <c r="JR3984" i="1"/>
  <c r="JS3984" i="1" s="1"/>
  <c r="JR3985" i="1" l="1"/>
  <c r="JS3985" i="1" s="1"/>
  <c r="JQ3987" i="1"/>
  <c r="JQ3988" i="1" l="1"/>
  <c r="JR3986" i="1"/>
  <c r="JS3986" i="1" s="1"/>
  <c r="JQ3989" i="1" l="1"/>
  <c r="JR3987" i="1"/>
  <c r="JS3987" i="1" s="1"/>
  <c r="JQ3990" i="1" l="1"/>
  <c r="JR3988" i="1"/>
  <c r="JS3988" i="1" s="1"/>
  <c r="JQ3991" i="1" l="1"/>
  <c r="JR3989" i="1"/>
  <c r="JS3989" i="1" s="1"/>
  <c r="JR3990" i="1" l="1"/>
  <c r="JS3990" i="1" s="1"/>
  <c r="JQ3992" i="1"/>
  <c r="JQ3993" i="1" l="1"/>
  <c r="JR3991" i="1"/>
  <c r="JS3991" i="1" s="1"/>
  <c r="JQ3994" i="1" l="1"/>
  <c r="JR3992" i="1"/>
  <c r="JS3992" i="1" s="1"/>
  <c r="JR3993" i="1" l="1"/>
  <c r="JS3993" i="1" s="1"/>
  <c r="JQ3995" i="1"/>
  <c r="JR3994" i="1" l="1"/>
  <c r="JS3994" i="1" s="1"/>
  <c r="JQ3996" i="1"/>
  <c r="JR3995" i="1" l="1"/>
  <c r="JS3995" i="1" s="1"/>
  <c r="JQ3997" i="1"/>
  <c r="JR3996" i="1" l="1"/>
  <c r="JS3996" i="1" s="1"/>
  <c r="JQ3998" i="1"/>
  <c r="JQ3999" i="1" l="1"/>
  <c r="JR3997" i="1"/>
  <c r="JS3997" i="1" s="1"/>
  <c r="JQ4000" i="1" l="1"/>
  <c r="JR3998" i="1"/>
  <c r="JS3998" i="1" s="1"/>
  <c r="JQ4001" i="1" l="1"/>
  <c r="JR3999" i="1"/>
  <c r="JS3999" i="1" s="1"/>
  <c r="JQ4002" i="1" l="1"/>
  <c r="JR4000" i="1"/>
  <c r="JS4000" i="1" s="1"/>
  <c r="JQ4003" i="1" l="1"/>
  <c r="JR4001" i="1"/>
  <c r="JS4001" i="1" s="1"/>
  <c r="JQ4004" i="1" l="1"/>
  <c r="JR4002" i="1"/>
  <c r="JS4002" i="1" s="1"/>
  <c r="JR4003" i="1" l="1"/>
  <c r="JS4003" i="1" s="1"/>
  <c r="JQ4005" i="1"/>
  <c r="JQ4006" i="1" l="1"/>
  <c r="JR4004" i="1"/>
  <c r="JS4004" i="1" s="1"/>
  <c r="JQ4007" i="1" l="1"/>
  <c r="JR4005" i="1"/>
  <c r="JS4005" i="1" s="1"/>
  <c r="JR4006" i="1" l="1"/>
  <c r="JS4006" i="1" s="1"/>
  <c r="JQ4008" i="1"/>
  <c r="JQ4009" i="1" l="1"/>
  <c r="JR4007" i="1"/>
  <c r="JS4007" i="1" s="1"/>
  <c r="JR4008" i="1" l="1"/>
  <c r="JS4008" i="1" s="1"/>
  <c r="JQ4010" i="1"/>
  <c r="JQ4011" i="1" l="1"/>
  <c r="JR4009" i="1"/>
  <c r="JS4009" i="1" s="1"/>
  <c r="JQ4012" i="1" l="1"/>
  <c r="JR4010" i="1"/>
  <c r="JS4010" i="1" s="1"/>
  <c r="JR4011" i="1" l="1"/>
  <c r="JS4011" i="1" s="1"/>
  <c r="JQ4013" i="1"/>
  <c r="JQ4014" i="1" l="1"/>
  <c r="JR4012" i="1"/>
  <c r="JS4012" i="1" s="1"/>
  <c r="JQ4015" i="1" l="1"/>
  <c r="JR4013" i="1"/>
  <c r="JS4013" i="1" s="1"/>
  <c r="JR4014" i="1" l="1"/>
  <c r="JS4014" i="1" s="1"/>
  <c r="JQ4016" i="1"/>
  <c r="JQ4017" i="1" l="1"/>
  <c r="JR4015" i="1"/>
  <c r="JS4015" i="1" s="1"/>
  <c r="JR4016" i="1" l="1"/>
  <c r="JS4016" i="1" s="1"/>
  <c r="JQ4018" i="1"/>
  <c r="JQ4019" i="1" l="1"/>
  <c r="JR4017" i="1"/>
  <c r="JS4017" i="1" s="1"/>
  <c r="JR4018" i="1" l="1"/>
  <c r="JS4018" i="1" s="1"/>
  <c r="JQ4020" i="1"/>
  <c r="JR4019" i="1" l="1"/>
  <c r="JS4019" i="1" s="1"/>
  <c r="JQ4021" i="1"/>
  <c r="JQ4022" i="1" l="1"/>
  <c r="JR4020" i="1"/>
  <c r="JS4020" i="1" s="1"/>
  <c r="JQ4023" i="1" l="1"/>
  <c r="JR4021" i="1"/>
  <c r="JS4021" i="1" s="1"/>
  <c r="JQ4024" i="1" l="1"/>
  <c r="JR4022" i="1"/>
  <c r="JS4022" i="1" s="1"/>
  <c r="JQ4025" i="1" l="1"/>
  <c r="JR4023" i="1"/>
  <c r="JS4023" i="1" s="1"/>
  <c r="JR4024" i="1" l="1"/>
  <c r="JS4024" i="1" s="1"/>
  <c r="JQ4026" i="1"/>
  <c r="JQ4027" i="1" l="1"/>
  <c r="JR4025" i="1"/>
  <c r="JS4025" i="1" s="1"/>
  <c r="JQ4028" i="1" l="1"/>
  <c r="JR4026" i="1"/>
  <c r="JS4026" i="1" s="1"/>
  <c r="JR4027" i="1" l="1"/>
  <c r="JS4027" i="1" s="1"/>
  <c r="JQ4029" i="1"/>
  <c r="JR4028" i="1" l="1"/>
  <c r="JS4028" i="1" s="1"/>
  <c r="JQ4030" i="1"/>
  <c r="JR4029" i="1" l="1"/>
  <c r="JS4029" i="1" s="1"/>
  <c r="JQ4031" i="1"/>
  <c r="JR4030" i="1" l="1"/>
  <c r="JS4030" i="1" s="1"/>
  <c r="JQ4032" i="1"/>
  <c r="JQ4033" i="1" l="1"/>
  <c r="JR4031" i="1"/>
  <c r="JS4031" i="1" s="1"/>
  <c r="JR4032" i="1" l="1"/>
  <c r="JS4032" i="1" s="1"/>
  <c r="JQ4034" i="1"/>
  <c r="JQ4035" i="1" l="1"/>
  <c r="JR4033" i="1"/>
  <c r="JS4033" i="1" s="1"/>
  <c r="JQ4036" i="1" l="1"/>
  <c r="JR4034" i="1"/>
  <c r="JS4034" i="1" s="1"/>
  <c r="JR4035" i="1" l="1"/>
  <c r="JS4035" i="1" s="1"/>
  <c r="JQ4037" i="1"/>
  <c r="JQ4038" i="1" l="1"/>
  <c r="JR4036" i="1"/>
  <c r="JS4036" i="1" s="1"/>
  <c r="JR4037" i="1" l="1"/>
  <c r="JS4037" i="1" s="1"/>
  <c r="JQ4039" i="1"/>
  <c r="JQ4040" i="1" l="1"/>
  <c r="JR4038" i="1"/>
  <c r="JS4038" i="1" s="1"/>
  <c r="JQ4041" i="1" l="1"/>
  <c r="JR4039" i="1"/>
  <c r="JS4039" i="1" s="1"/>
  <c r="JR4040" i="1" l="1"/>
  <c r="JS4040" i="1" s="1"/>
  <c r="JQ4042" i="1"/>
  <c r="JQ4043" i="1" l="1"/>
  <c r="JR4041" i="1"/>
  <c r="JS4041" i="1" s="1"/>
  <c r="JR4042" i="1" l="1"/>
  <c r="JS4042" i="1" s="1"/>
  <c r="JQ4044" i="1"/>
  <c r="JQ4045" i="1" l="1"/>
  <c r="JR4043" i="1"/>
  <c r="JS4043" i="1" s="1"/>
  <c r="JQ4046" i="1" l="1"/>
  <c r="JR4044" i="1"/>
  <c r="JS4044" i="1" s="1"/>
  <c r="JR4045" i="1" l="1"/>
  <c r="JS4045" i="1" s="1"/>
  <c r="JQ4047" i="1"/>
  <c r="JQ4048" i="1" l="1"/>
  <c r="JR4046" i="1"/>
  <c r="JS4046" i="1" s="1"/>
  <c r="JR4047" i="1" l="1"/>
  <c r="JS4047" i="1" s="1"/>
  <c r="JQ4049" i="1"/>
  <c r="JR4048" i="1" l="1"/>
  <c r="JS4048" i="1" s="1"/>
  <c r="JQ4050" i="1"/>
  <c r="JQ4051" i="1" l="1"/>
  <c r="JR4049" i="1"/>
  <c r="JS4049" i="1" s="1"/>
  <c r="JQ4052" i="1" l="1"/>
  <c r="JR4050" i="1"/>
  <c r="JS4050" i="1" s="1"/>
  <c r="JQ4053" i="1" l="1"/>
  <c r="JR4051" i="1"/>
  <c r="JS4051" i="1" s="1"/>
  <c r="JR4052" i="1" l="1"/>
  <c r="JS4052" i="1" s="1"/>
  <c r="JQ4054" i="1"/>
  <c r="JQ4055" i="1" l="1"/>
  <c r="JR4053" i="1"/>
  <c r="JS4053" i="1" s="1"/>
  <c r="JR4054" i="1" l="1"/>
  <c r="JS4054" i="1" s="1"/>
  <c r="JQ4056" i="1"/>
  <c r="JR4055" i="1" l="1"/>
  <c r="JS4055" i="1" s="1"/>
  <c r="JQ4057" i="1"/>
  <c r="JR4056" i="1" l="1"/>
  <c r="JS4056" i="1" s="1"/>
  <c r="JQ4058" i="1"/>
  <c r="JR4057" i="1" l="1"/>
  <c r="JS4057" i="1" s="1"/>
  <c r="JQ4059" i="1"/>
  <c r="JQ4060" i="1" l="1"/>
  <c r="JR4058" i="1"/>
  <c r="JS4058" i="1" s="1"/>
  <c r="JQ4061" i="1" l="1"/>
  <c r="JR4059" i="1"/>
  <c r="JS4059" i="1" s="1"/>
  <c r="JR4060" i="1" l="1"/>
  <c r="JS4060" i="1" s="1"/>
  <c r="JQ4062" i="1"/>
  <c r="JQ4063" i="1" l="1"/>
  <c r="JR4061" i="1"/>
  <c r="JS4061" i="1" s="1"/>
  <c r="JR4062" i="1" l="1"/>
  <c r="JS4062" i="1" s="1"/>
  <c r="JQ4064" i="1"/>
  <c r="JQ4065" i="1" l="1"/>
  <c r="JR4063" i="1"/>
  <c r="JS4063" i="1" s="1"/>
  <c r="JQ4066" i="1" l="1"/>
  <c r="JR4064" i="1"/>
  <c r="JS4064" i="1" s="1"/>
  <c r="JQ4067" i="1" l="1"/>
  <c r="JR4065" i="1"/>
  <c r="JS4065" i="1" s="1"/>
  <c r="JQ4068" i="1" l="1"/>
  <c r="JR4066" i="1"/>
  <c r="JS4066" i="1" s="1"/>
  <c r="JR4067" i="1" l="1"/>
  <c r="JS4067" i="1" s="1"/>
  <c r="JQ4069" i="1"/>
  <c r="JQ4070" i="1" l="1"/>
  <c r="JR4068" i="1"/>
  <c r="JS4068" i="1" s="1"/>
  <c r="JR4069" i="1" l="1"/>
  <c r="JS4069" i="1" s="1"/>
  <c r="JQ4071" i="1"/>
  <c r="JQ4072" i="1" l="1"/>
  <c r="JR4070" i="1"/>
  <c r="JS4070" i="1" s="1"/>
  <c r="JQ4073" i="1" l="1"/>
  <c r="JR4071" i="1"/>
  <c r="JS4071" i="1" s="1"/>
  <c r="JR4072" i="1" l="1"/>
  <c r="JS4072" i="1" s="1"/>
  <c r="JQ4074" i="1"/>
  <c r="JQ4075" i="1" l="1"/>
  <c r="JR4073" i="1"/>
  <c r="JS4073" i="1" s="1"/>
  <c r="JR4074" i="1" l="1"/>
  <c r="JS4074" i="1" s="1"/>
  <c r="JQ4076" i="1"/>
  <c r="JQ4077" i="1" l="1"/>
  <c r="JR4075" i="1"/>
  <c r="JS4075" i="1" s="1"/>
  <c r="JR4076" i="1" l="1"/>
  <c r="JS4076" i="1" s="1"/>
  <c r="JQ4078" i="1"/>
  <c r="JQ4079" i="1" l="1"/>
  <c r="JR4077" i="1"/>
  <c r="JS4077" i="1" s="1"/>
  <c r="JQ4080" i="1" l="1"/>
  <c r="JR4078" i="1"/>
  <c r="JS4078" i="1" s="1"/>
  <c r="JR4079" i="1" l="1"/>
  <c r="JS4079" i="1" s="1"/>
  <c r="JQ4081" i="1"/>
  <c r="JR4080" i="1" l="1"/>
  <c r="JS4080" i="1" s="1"/>
  <c r="JQ4082" i="1"/>
  <c r="JR4081" i="1" l="1"/>
  <c r="JS4081" i="1" s="1"/>
  <c r="JQ4083" i="1"/>
  <c r="JQ4084" i="1" l="1"/>
  <c r="JR4082" i="1"/>
  <c r="JS4082" i="1" s="1"/>
  <c r="JQ4085" i="1" l="1"/>
  <c r="JR4083" i="1"/>
  <c r="JS4083" i="1" s="1"/>
  <c r="JR4084" i="1" l="1"/>
  <c r="JS4084" i="1" s="1"/>
  <c r="JQ4086" i="1"/>
  <c r="JQ4087" i="1" l="1"/>
  <c r="JR4085" i="1"/>
  <c r="JS4085" i="1" s="1"/>
  <c r="JR4086" i="1" l="1"/>
  <c r="JS4086" i="1" s="1"/>
  <c r="JQ4088" i="1"/>
  <c r="JQ4089" i="1" l="1"/>
  <c r="JR4087" i="1"/>
  <c r="JS4087" i="1" s="1"/>
  <c r="JR4088" i="1" l="1"/>
  <c r="JS4088" i="1" s="1"/>
  <c r="JQ4090" i="1"/>
  <c r="JQ4091" i="1" l="1"/>
  <c r="JR4089" i="1"/>
  <c r="JS4089" i="1" s="1"/>
  <c r="JQ4092" i="1" l="1"/>
  <c r="JR4090" i="1"/>
  <c r="JS4090" i="1" s="1"/>
  <c r="JR4091" i="1" l="1"/>
  <c r="JS4091" i="1" s="1"/>
  <c r="JQ4093" i="1"/>
  <c r="JR4092" i="1" l="1"/>
  <c r="JS4092" i="1" s="1"/>
  <c r="JQ4094" i="1"/>
  <c r="JR4093" i="1" l="1"/>
  <c r="JS4093" i="1" s="1"/>
  <c r="JQ4095" i="1"/>
  <c r="JQ4096" i="1" l="1"/>
  <c r="JR4094" i="1"/>
  <c r="JS4094" i="1" s="1"/>
  <c r="JQ4097" i="1" l="1"/>
  <c r="JR4095" i="1"/>
  <c r="JS4095" i="1" s="1"/>
  <c r="JR4096" i="1" l="1"/>
  <c r="JS4096" i="1" s="1"/>
  <c r="JQ4098" i="1"/>
  <c r="JQ4099" i="1" l="1"/>
  <c r="JR4097" i="1"/>
  <c r="JS4097" i="1" s="1"/>
  <c r="JR4098" i="1" l="1"/>
  <c r="JS4098" i="1" s="1"/>
  <c r="JQ4100" i="1"/>
  <c r="JQ4101" i="1" l="1"/>
  <c r="JR4099" i="1"/>
  <c r="JS4099" i="1" s="1"/>
  <c r="JQ4102" i="1" l="1"/>
  <c r="JR4100" i="1"/>
  <c r="JS4100" i="1" s="1"/>
  <c r="JR4101" i="1" l="1"/>
  <c r="JS4101" i="1" s="1"/>
  <c r="JQ4103" i="1"/>
  <c r="JQ4104" i="1" l="1"/>
  <c r="JR4102" i="1"/>
  <c r="JS4102" i="1" s="1"/>
  <c r="JR4103" i="1" l="1"/>
  <c r="JS4103" i="1" s="1"/>
  <c r="JQ4105" i="1"/>
  <c r="JR4104" i="1" l="1"/>
  <c r="JS4104" i="1" s="1"/>
  <c r="JQ4106" i="1"/>
  <c r="JR4105" i="1" l="1"/>
  <c r="JS4105" i="1" s="1"/>
  <c r="JQ4107" i="1"/>
  <c r="JQ4108" i="1" l="1"/>
  <c r="JR4106" i="1"/>
  <c r="JS4106" i="1" s="1"/>
  <c r="JQ4109" i="1" l="1"/>
  <c r="JR4107" i="1"/>
  <c r="JS4107" i="1" s="1"/>
  <c r="JQ4110" i="1" l="1"/>
  <c r="JR4108" i="1"/>
  <c r="JS4108" i="1" s="1"/>
  <c r="JQ4111" i="1" l="1"/>
  <c r="JR4109" i="1"/>
  <c r="JS4109" i="1" s="1"/>
  <c r="JR4110" i="1" l="1"/>
  <c r="JS4110" i="1" s="1"/>
  <c r="JQ4112" i="1"/>
  <c r="JQ4113" i="1" l="1"/>
  <c r="JR4111" i="1"/>
  <c r="JS4111" i="1" s="1"/>
  <c r="JQ4114" i="1" l="1"/>
  <c r="JR4112" i="1"/>
  <c r="JS4112" i="1" s="1"/>
  <c r="JR4113" i="1" l="1"/>
  <c r="JS4113" i="1" s="1"/>
  <c r="JQ4115" i="1"/>
  <c r="JQ4116" i="1" l="1"/>
  <c r="JR4114" i="1"/>
  <c r="JS4114" i="1" s="1"/>
  <c r="JR4115" i="1" l="1"/>
  <c r="JS4115" i="1" s="1"/>
  <c r="JQ4117" i="1"/>
  <c r="JQ4118" i="1" l="1"/>
  <c r="JR4116" i="1"/>
  <c r="JS4116" i="1" s="1"/>
  <c r="JR4117" i="1" l="1"/>
  <c r="JS4117" i="1" s="1"/>
  <c r="JQ4119" i="1"/>
  <c r="JQ4120" i="1" l="1"/>
  <c r="JR4118" i="1"/>
  <c r="JS4118" i="1" s="1"/>
  <c r="JQ4121" i="1" l="1"/>
  <c r="JR4119" i="1"/>
  <c r="JS4119" i="1" s="1"/>
  <c r="JQ4122" i="1" l="1"/>
  <c r="JR4120" i="1"/>
  <c r="JS4120" i="1" s="1"/>
  <c r="JQ4123" i="1" l="1"/>
  <c r="JR4121" i="1"/>
  <c r="JS4121" i="1" s="1"/>
  <c r="JR4122" i="1" l="1"/>
  <c r="JS4122" i="1" s="1"/>
  <c r="JQ4124" i="1"/>
  <c r="JQ4125" i="1" l="1"/>
  <c r="JR4123" i="1"/>
  <c r="JS4123" i="1" s="1"/>
  <c r="JQ4126" i="1" l="1"/>
  <c r="JR4124" i="1"/>
  <c r="JS4124" i="1" s="1"/>
  <c r="JR4125" i="1" l="1"/>
  <c r="JS4125" i="1" s="1"/>
  <c r="JQ4127" i="1"/>
  <c r="JQ4128" i="1" l="1"/>
  <c r="JR4126" i="1"/>
  <c r="JS4126" i="1" s="1"/>
  <c r="JR4127" i="1" l="1"/>
  <c r="JS4127" i="1" s="1"/>
  <c r="JQ4129" i="1"/>
  <c r="JQ4130" i="1" l="1"/>
  <c r="JR4128" i="1"/>
  <c r="JS4128" i="1" s="1"/>
  <c r="JR4129" i="1" l="1"/>
  <c r="JS4129" i="1" s="1"/>
  <c r="JQ4131" i="1"/>
  <c r="JQ4132" i="1" l="1"/>
  <c r="JR4130" i="1"/>
  <c r="JS4130" i="1" s="1"/>
  <c r="JQ4133" i="1" l="1"/>
  <c r="JR4131" i="1"/>
  <c r="JS4131" i="1" s="1"/>
  <c r="JQ4134" i="1" l="1"/>
  <c r="JR4132" i="1"/>
  <c r="JS4132" i="1" s="1"/>
  <c r="JQ4135" i="1" l="1"/>
  <c r="JR4133" i="1"/>
  <c r="JS4133" i="1" s="1"/>
  <c r="JR4134" i="1" l="1"/>
  <c r="JS4134" i="1" s="1"/>
  <c r="JQ4136" i="1"/>
  <c r="JQ4137" i="1" l="1"/>
  <c r="JR4135" i="1"/>
  <c r="JS4135" i="1" s="1"/>
  <c r="JR4136" i="1" l="1"/>
  <c r="JS4136" i="1" s="1"/>
  <c r="JQ4138" i="1"/>
  <c r="JR4137" i="1" l="1"/>
  <c r="JS4137" i="1" s="1"/>
  <c r="JQ4139" i="1"/>
  <c r="JQ4140" i="1" l="1"/>
  <c r="JR4138" i="1"/>
  <c r="JS4138" i="1" s="1"/>
  <c r="JR4139" i="1" l="1"/>
  <c r="JS4139" i="1" s="1"/>
  <c r="JQ4141" i="1"/>
  <c r="JQ4142" i="1" l="1"/>
  <c r="JR4140" i="1"/>
  <c r="JS4140" i="1" s="1"/>
  <c r="JR4141" i="1" l="1"/>
  <c r="JS4141" i="1" s="1"/>
  <c r="JQ4143" i="1"/>
  <c r="JQ4144" i="1" l="1"/>
  <c r="JR4142" i="1"/>
  <c r="JS4142" i="1" s="1"/>
  <c r="JQ4145" i="1" l="1"/>
  <c r="JR4143" i="1"/>
  <c r="JS4143" i="1" s="1"/>
  <c r="JQ4146" i="1" l="1"/>
  <c r="JR4144" i="1"/>
  <c r="JS4144" i="1" s="1"/>
  <c r="JQ4147" i="1" l="1"/>
  <c r="JR4145" i="1"/>
  <c r="JS4145" i="1" s="1"/>
  <c r="JR4146" i="1" l="1"/>
  <c r="JS4146" i="1" s="1"/>
  <c r="JQ4148" i="1"/>
  <c r="JQ4149" i="1" l="1"/>
  <c r="JR4147" i="1"/>
  <c r="JS4147" i="1" s="1"/>
  <c r="JQ4150" i="1" l="1"/>
  <c r="JR4148" i="1"/>
  <c r="JS4148" i="1" s="1"/>
  <c r="JQ4151" i="1" l="1"/>
  <c r="JR4149" i="1"/>
  <c r="JS4149" i="1" s="1"/>
  <c r="JQ4152" i="1" l="1"/>
  <c r="JR4150" i="1"/>
  <c r="JS4150" i="1" s="1"/>
  <c r="JR4151" i="1" l="1"/>
  <c r="JS4151" i="1" s="1"/>
  <c r="JQ4153" i="1"/>
  <c r="JR4152" i="1" l="1"/>
  <c r="JS4152" i="1" s="1"/>
  <c r="JQ4154" i="1"/>
  <c r="JR4153" i="1" l="1"/>
  <c r="JS4153" i="1" s="1"/>
  <c r="JQ4155" i="1"/>
  <c r="JQ4156" i="1" l="1"/>
  <c r="JR4154" i="1"/>
  <c r="JS4154" i="1" s="1"/>
  <c r="JQ4157" i="1" l="1"/>
  <c r="JR4155" i="1"/>
  <c r="JS4155" i="1" s="1"/>
  <c r="JQ4158" i="1" l="1"/>
  <c r="JR4156" i="1"/>
  <c r="JS4156" i="1" s="1"/>
  <c r="JQ4159" i="1" l="1"/>
  <c r="JR4157" i="1"/>
  <c r="JS4157" i="1" s="1"/>
  <c r="JR4158" i="1" l="1"/>
  <c r="JS4158" i="1" s="1"/>
  <c r="JQ4160" i="1"/>
  <c r="JQ4161" i="1" l="1"/>
  <c r="JR4159" i="1"/>
  <c r="JS4159" i="1" s="1"/>
  <c r="JQ4162" i="1" l="1"/>
  <c r="JR4160" i="1"/>
  <c r="JS4160" i="1" s="1"/>
  <c r="JQ4163" i="1" l="1"/>
  <c r="JR4161" i="1"/>
  <c r="JS4161" i="1" s="1"/>
  <c r="JQ4164" i="1" l="1"/>
  <c r="JR4162" i="1"/>
  <c r="JS4162" i="1" s="1"/>
  <c r="JR4163" i="1" l="1"/>
  <c r="JS4163" i="1" s="1"/>
  <c r="JQ4165" i="1"/>
  <c r="JQ4166" i="1" l="1"/>
  <c r="JR4164" i="1"/>
  <c r="JS4164" i="1" s="1"/>
  <c r="JR4165" i="1" l="1"/>
  <c r="JS4165" i="1" s="1"/>
  <c r="JQ4167" i="1"/>
  <c r="JQ4168" i="1" l="1"/>
  <c r="JR4166" i="1"/>
  <c r="JS4166" i="1" s="1"/>
  <c r="JQ4169" i="1" l="1"/>
  <c r="JR4167" i="1"/>
  <c r="JS4167" i="1" s="1"/>
  <c r="JQ4170" i="1" l="1"/>
  <c r="JR4168" i="1"/>
  <c r="JS4168" i="1" s="1"/>
  <c r="JQ4171" i="1" l="1"/>
  <c r="JR4169" i="1"/>
  <c r="JS4169" i="1" s="1"/>
  <c r="JR4170" i="1" l="1"/>
  <c r="JS4170" i="1" s="1"/>
  <c r="JQ4172" i="1"/>
  <c r="JQ4173" i="1" l="1"/>
  <c r="JR4171" i="1"/>
  <c r="JS4171" i="1" s="1"/>
  <c r="JQ4174" i="1" l="1"/>
  <c r="JR4172" i="1"/>
  <c r="JS4172" i="1" s="1"/>
  <c r="JQ4175" i="1" l="1"/>
  <c r="JR4173" i="1"/>
  <c r="JS4173" i="1" s="1"/>
  <c r="JQ4176" i="1" l="1"/>
  <c r="JR4174" i="1"/>
  <c r="JS4174" i="1" s="1"/>
  <c r="JR4175" i="1" l="1"/>
  <c r="JS4175" i="1" s="1"/>
  <c r="JQ4177" i="1"/>
  <c r="JQ4178" i="1" l="1"/>
  <c r="JR4176" i="1"/>
  <c r="JS4176" i="1" s="1"/>
  <c r="JR4177" i="1" l="1"/>
  <c r="JS4177" i="1" s="1"/>
  <c r="JQ4179" i="1"/>
  <c r="JQ4180" i="1" l="1"/>
  <c r="JR4178" i="1"/>
  <c r="JS4178" i="1" s="1"/>
  <c r="JQ4181" i="1" l="1"/>
  <c r="JR4179" i="1"/>
  <c r="JS4179" i="1" s="1"/>
  <c r="JQ4182" i="1" l="1"/>
  <c r="JR4180" i="1"/>
  <c r="JS4180" i="1" s="1"/>
  <c r="JQ4183" i="1" l="1"/>
  <c r="JR4181" i="1"/>
  <c r="JS4181" i="1" s="1"/>
  <c r="JR4182" i="1" l="1"/>
  <c r="JS4182" i="1" s="1"/>
  <c r="JQ4184" i="1"/>
  <c r="JQ4185" i="1" l="1"/>
  <c r="JR4183" i="1"/>
  <c r="JS4183" i="1" s="1"/>
  <c r="JQ4186" i="1" l="1"/>
  <c r="JR4184" i="1"/>
  <c r="JS4184" i="1" s="1"/>
  <c r="JQ4187" i="1" l="1"/>
  <c r="JR4185" i="1"/>
  <c r="JS4185" i="1" s="1"/>
  <c r="JQ4188" i="1" l="1"/>
  <c r="JR4186" i="1"/>
  <c r="JS4186" i="1" s="1"/>
  <c r="JR4187" i="1" l="1"/>
  <c r="JS4187" i="1" s="1"/>
  <c r="JQ4189" i="1"/>
  <c r="JQ4190" i="1" l="1"/>
  <c r="JR4188" i="1"/>
  <c r="JS4188" i="1" s="1"/>
  <c r="JR4189" i="1" l="1"/>
  <c r="JS4189" i="1" s="1"/>
  <c r="JQ4191" i="1"/>
  <c r="JQ4192" i="1" l="1"/>
  <c r="JR4190" i="1"/>
  <c r="JS4190" i="1" s="1"/>
  <c r="JQ4193" i="1" l="1"/>
  <c r="JR4191" i="1"/>
  <c r="JS4191" i="1" s="1"/>
  <c r="JQ4194" i="1" l="1"/>
  <c r="JR4192" i="1"/>
  <c r="JS4192" i="1" s="1"/>
  <c r="JQ4195" i="1" l="1"/>
  <c r="JR4193" i="1"/>
  <c r="JS4193" i="1" s="1"/>
  <c r="JR4194" i="1" l="1"/>
  <c r="JS4194" i="1" s="1"/>
  <c r="JQ4196" i="1"/>
  <c r="JQ4197" i="1" l="1"/>
  <c r="JR4195" i="1"/>
  <c r="JS4195" i="1" s="1"/>
  <c r="JR4196" i="1" l="1"/>
  <c r="JS4196" i="1" s="1"/>
  <c r="JQ4198" i="1"/>
  <c r="JR4197" i="1" l="1"/>
  <c r="JS4197" i="1" s="1"/>
  <c r="JQ4199" i="1"/>
  <c r="JQ4200" i="1" l="1"/>
  <c r="JR4198" i="1"/>
  <c r="JS4198" i="1" s="1"/>
  <c r="JR4199" i="1" l="1"/>
  <c r="JS4199" i="1" s="1"/>
  <c r="JQ4201" i="1"/>
  <c r="JQ4202" i="1" l="1"/>
  <c r="JR4200" i="1"/>
  <c r="JS4200" i="1" s="1"/>
  <c r="JR4201" i="1" l="1"/>
  <c r="JS4201" i="1" s="1"/>
  <c r="JQ4203" i="1"/>
  <c r="JQ4204" i="1" l="1"/>
  <c r="JR4202" i="1"/>
  <c r="JS4202" i="1" s="1"/>
  <c r="JQ4205" i="1" l="1"/>
  <c r="JR4203" i="1"/>
  <c r="JS4203" i="1" s="1"/>
  <c r="JR4204" i="1" l="1"/>
  <c r="JS4204" i="1" s="1"/>
  <c r="JQ4206" i="1"/>
  <c r="JQ4207" i="1" l="1"/>
  <c r="JR4205" i="1"/>
  <c r="JS4205" i="1" s="1"/>
  <c r="JR4206" i="1" l="1"/>
  <c r="JS4206" i="1" s="1"/>
  <c r="JQ4208" i="1"/>
  <c r="JQ4209" i="1" l="1"/>
  <c r="JR4207" i="1"/>
  <c r="JS4207" i="1" s="1"/>
  <c r="JQ4210" i="1" l="1"/>
  <c r="JR4208" i="1"/>
  <c r="JS4208" i="1" s="1"/>
  <c r="JQ4211" i="1" l="1"/>
  <c r="JR4209" i="1"/>
  <c r="JS4209" i="1" s="1"/>
  <c r="JQ4212" i="1" l="1"/>
  <c r="JR4210" i="1"/>
  <c r="JS4210" i="1" s="1"/>
  <c r="JR4211" i="1" l="1"/>
  <c r="JS4211" i="1" s="1"/>
  <c r="JQ4213" i="1"/>
  <c r="JQ4214" i="1" l="1"/>
  <c r="JR4212" i="1"/>
  <c r="JS4212" i="1" s="1"/>
  <c r="JR4213" i="1" l="1"/>
  <c r="JS4213" i="1" s="1"/>
  <c r="JQ4215" i="1"/>
  <c r="JQ4216" i="1" l="1"/>
  <c r="JR4214" i="1"/>
  <c r="JS4214" i="1" s="1"/>
  <c r="JQ4217" i="1" l="1"/>
  <c r="JR4215" i="1"/>
  <c r="JS4215" i="1" s="1"/>
  <c r="JR4216" i="1" l="1"/>
  <c r="JS4216" i="1" s="1"/>
  <c r="JQ4218" i="1"/>
  <c r="JQ4219" i="1" l="1"/>
  <c r="JR4217" i="1"/>
  <c r="JS4217" i="1" s="1"/>
  <c r="JR4218" i="1" l="1"/>
  <c r="JS4218" i="1" s="1"/>
  <c r="JQ4220" i="1"/>
  <c r="JQ4221" i="1" l="1"/>
  <c r="JR4219" i="1"/>
  <c r="JS4219" i="1" s="1"/>
  <c r="JR4220" i="1" l="1"/>
  <c r="JS4220" i="1" s="1"/>
  <c r="JQ4222" i="1"/>
  <c r="JQ4223" i="1" l="1"/>
  <c r="JR4221" i="1"/>
  <c r="JS4221" i="1" s="1"/>
  <c r="JQ4224" i="1" l="1"/>
  <c r="JR4222" i="1"/>
  <c r="JS4222" i="1" s="1"/>
  <c r="JR4223" i="1" l="1"/>
  <c r="JS4223" i="1" s="1"/>
  <c r="JQ4225" i="1"/>
  <c r="JR4224" i="1" l="1"/>
  <c r="JS4224" i="1" s="1"/>
  <c r="JQ4226" i="1"/>
  <c r="JR4225" i="1" l="1"/>
  <c r="JS4225" i="1" s="1"/>
  <c r="JQ4227" i="1"/>
  <c r="JQ4228" i="1" l="1"/>
  <c r="JR4226" i="1"/>
  <c r="JS4226" i="1" s="1"/>
  <c r="JQ4229" i="1" l="1"/>
  <c r="JR4227" i="1"/>
  <c r="JS4227" i="1" s="1"/>
  <c r="JR4228" i="1" l="1"/>
  <c r="JS4228" i="1" s="1"/>
  <c r="JQ4230" i="1"/>
  <c r="JQ4231" i="1" l="1"/>
  <c r="JR4229" i="1"/>
  <c r="JS4229" i="1" s="1"/>
  <c r="JR4230" i="1" l="1"/>
  <c r="JS4230" i="1" s="1"/>
  <c r="JQ4232" i="1"/>
  <c r="JQ4233" i="1" l="1"/>
  <c r="JR4231" i="1"/>
  <c r="JS4231" i="1" s="1"/>
  <c r="JR4232" i="1" l="1"/>
  <c r="JS4232" i="1" s="1"/>
  <c r="JQ4234" i="1"/>
  <c r="JQ4235" i="1" l="1"/>
  <c r="JR4233" i="1"/>
  <c r="JS4233" i="1" s="1"/>
  <c r="JQ4236" i="1" l="1"/>
  <c r="JR4234" i="1"/>
  <c r="JS4234" i="1" s="1"/>
  <c r="JR4235" i="1" l="1"/>
  <c r="JS4235" i="1" s="1"/>
  <c r="JQ4237" i="1"/>
  <c r="JQ4238" i="1" l="1"/>
  <c r="JR4236" i="1"/>
  <c r="JS4236" i="1" s="1"/>
  <c r="JQ4239" i="1" l="1"/>
  <c r="JR4237" i="1"/>
  <c r="JS4237" i="1" s="1"/>
  <c r="JQ4240" i="1" l="1"/>
  <c r="JR4238" i="1"/>
  <c r="JS4238" i="1" s="1"/>
  <c r="JR4239" i="1" l="1"/>
  <c r="JS4239" i="1" s="1"/>
  <c r="JQ4241" i="1"/>
  <c r="JR4240" i="1" l="1"/>
  <c r="JS4240" i="1" s="1"/>
  <c r="JQ4242" i="1"/>
  <c r="JR4241" i="1" l="1"/>
  <c r="JS4241" i="1" s="1"/>
  <c r="JQ4243" i="1"/>
  <c r="JQ4244" i="1" l="1"/>
  <c r="JR4242" i="1"/>
  <c r="JS4242" i="1" s="1"/>
  <c r="JQ4245" i="1" l="1"/>
  <c r="JR4243" i="1"/>
  <c r="JS4243" i="1" s="1"/>
  <c r="JQ4246" i="1" l="1"/>
  <c r="JR4244" i="1"/>
  <c r="JS4244" i="1" s="1"/>
  <c r="JQ4247" i="1" l="1"/>
  <c r="JR4245" i="1"/>
  <c r="JS4245" i="1" s="1"/>
  <c r="JR4246" i="1" l="1"/>
  <c r="JS4246" i="1" s="1"/>
  <c r="JQ4248" i="1"/>
  <c r="JQ4249" i="1" l="1"/>
  <c r="JR4247" i="1"/>
  <c r="JS4247" i="1" s="1"/>
  <c r="JR4248" i="1" l="1"/>
  <c r="JS4248" i="1" s="1"/>
  <c r="JQ4250" i="1"/>
  <c r="JQ4251" i="1" l="1"/>
  <c r="JR4249" i="1"/>
  <c r="JS4249" i="1" s="1"/>
  <c r="JQ4252" i="1" l="1"/>
  <c r="JR4250" i="1"/>
  <c r="JS4250" i="1" s="1"/>
  <c r="JR4251" i="1" l="1"/>
  <c r="JS4251" i="1" s="1"/>
  <c r="JQ4253" i="1"/>
  <c r="JQ4254" i="1" l="1"/>
  <c r="JR4252" i="1"/>
  <c r="JS4252" i="1" s="1"/>
  <c r="JR4253" i="1" l="1"/>
  <c r="JS4253" i="1" s="1"/>
  <c r="JQ4255" i="1"/>
  <c r="JR4254" i="1" l="1"/>
  <c r="JS4254" i="1" s="1"/>
  <c r="JQ4256" i="1"/>
  <c r="JQ4257" i="1" l="1"/>
  <c r="JR4255" i="1"/>
  <c r="JS4255" i="1" s="1"/>
  <c r="JR4256" i="1" l="1"/>
  <c r="JS4256" i="1" s="1"/>
  <c r="JQ4258" i="1"/>
  <c r="JQ4259" i="1" l="1"/>
  <c r="JR4257" i="1"/>
  <c r="JS4257" i="1" s="1"/>
  <c r="JQ4260" i="1" l="1"/>
  <c r="JR4258" i="1"/>
  <c r="JS4258" i="1" s="1"/>
  <c r="JR4259" i="1" l="1"/>
  <c r="JS4259" i="1" s="1"/>
  <c r="JQ4261" i="1"/>
  <c r="JQ4262" i="1" l="1"/>
  <c r="JR4260" i="1"/>
  <c r="JS4260" i="1" s="1"/>
  <c r="JR4261" i="1" l="1"/>
  <c r="JS4261" i="1" s="1"/>
  <c r="JQ4263" i="1"/>
  <c r="JQ4264" i="1" l="1"/>
  <c r="JR4262" i="1"/>
  <c r="JS4262" i="1" s="1"/>
  <c r="JR4263" i="1" l="1"/>
  <c r="JS4263" i="1" s="1"/>
  <c r="JQ4265" i="1"/>
  <c r="JR4264" i="1" l="1"/>
  <c r="JS4264" i="1" s="1"/>
  <c r="JQ4266" i="1"/>
  <c r="JQ4267" i="1" l="1"/>
  <c r="JR4265" i="1"/>
  <c r="JS4265" i="1" s="1"/>
  <c r="JQ4268" i="1" l="1"/>
  <c r="JR4266" i="1"/>
  <c r="JS4266" i="1" s="1"/>
  <c r="JQ4269" i="1" l="1"/>
  <c r="JR4267" i="1"/>
  <c r="JS4267" i="1" s="1"/>
  <c r="JQ4270" i="1" l="1"/>
  <c r="JR4268" i="1"/>
  <c r="JS4268" i="1" s="1"/>
  <c r="JR4269" i="1" l="1"/>
  <c r="JS4269" i="1" s="1"/>
  <c r="JQ4271" i="1"/>
  <c r="JQ4272" i="1" l="1"/>
  <c r="JR4270" i="1"/>
  <c r="JS4270" i="1" s="1"/>
  <c r="JQ4273" i="1" l="1"/>
  <c r="JR4271" i="1"/>
  <c r="JS4271" i="1" s="1"/>
  <c r="JR4272" i="1" l="1"/>
  <c r="JS4272" i="1" s="1"/>
  <c r="JQ4274" i="1"/>
  <c r="JR4273" i="1" l="1"/>
  <c r="JS4273" i="1" s="1"/>
  <c r="JQ4275" i="1"/>
  <c r="JR4274" i="1" l="1"/>
  <c r="JS4274" i="1" s="1"/>
  <c r="JQ4276" i="1"/>
  <c r="JR4275" i="1" l="1"/>
  <c r="JS4275" i="1" s="1"/>
  <c r="JQ4277" i="1"/>
  <c r="JQ4278" i="1" l="1"/>
  <c r="JR4276" i="1"/>
  <c r="JS4276" i="1" s="1"/>
  <c r="JR4277" i="1" l="1"/>
  <c r="JS4277" i="1" s="1"/>
  <c r="JQ4279" i="1"/>
  <c r="JQ4280" i="1" l="1"/>
  <c r="JR4278" i="1"/>
  <c r="JS4278" i="1" s="1"/>
  <c r="JQ4281" i="1" l="1"/>
  <c r="JR4279" i="1"/>
  <c r="JS4279" i="1" s="1"/>
  <c r="JR4280" i="1" l="1"/>
  <c r="JS4280" i="1" s="1"/>
  <c r="JQ4282" i="1"/>
  <c r="JQ4283" i="1" l="1"/>
  <c r="JR4281" i="1"/>
  <c r="JS4281" i="1" s="1"/>
  <c r="JQ4284" i="1" l="1"/>
  <c r="JR4282" i="1"/>
  <c r="JS4282" i="1" s="1"/>
  <c r="JR4283" i="1" l="1"/>
  <c r="JS4283" i="1" s="1"/>
  <c r="JQ4285" i="1"/>
  <c r="JQ4286" i="1" l="1"/>
  <c r="JR4284" i="1"/>
  <c r="JS4284" i="1" s="1"/>
  <c r="JQ4287" i="1" l="1"/>
  <c r="JR4285" i="1"/>
  <c r="JS4285" i="1" s="1"/>
  <c r="JR4286" i="1" l="1"/>
  <c r="JS4286" i="1" s="1"/>
  <c r="JQ4288" i="1"/>
  <c r="JR4287" i="1" l="1"/>
  <c r="JS4287" i="1" s="1"/>
  <c r="JQ4289" i="1"/>
  <c r="JR4288" i="1" l="1"/>
  <c r="JS4288" i="1" s="1"/>
  <c r="JQ4290" i="1"/>
  <c r="JQ4291" i="1" l="1"/>
  <c r="JR4289" i="1"/>
  <c r="JS4289" i="1" s="1"/>
  <c r="JR4290" i="1" l="1"/>
  <c r="JS4290" i="1" s="1"/>
  <c r="JQ4292" i="1"/>
  <c r="JR4291" i="1" l="1"/>
  <c r="JS4291" i="1" s="1"/>
  <c r="JQ4293" i="1"/>
  <c r="JR4292" i="1" l="1"/>
  <c r="JS4292" i="1" s="1"/>
  <c r="JQ4294" i="1"/>
  <c r="JR4293" i="1" l="1"/>
  <c r="JS4293" i="1" s="1"/>
  <c r="JQ4295" i="1"/>
  <c r="JR4294" i="1" l="1"/>
  <c r="JS4294" i="1" s="1"/>
  <c r="JQ4296" i="1"/>
  <c r="JQ4297" i="1" l="1"/>
  <c r="JR4295" i="1"/>
  <c r="JS4295" i="1" s="1"/>
  <c r="JR4296" i="1" l="1"/>
  <c r="JS4296" i="1" s="1"/>
  <c r="JQ4298" i="1"/>
  <c r="JR4297" i="1" l="1"/>
  <c r="JS4297" i="1" s="1"/>
  <c r="JQ4299" i="1"/>
  <c r="JR4298" i="1" l="1"/>
  <c r="JS4298" i="1" s="1"/>
  <c r="JQ4300" i="1"/>
  <c r="JR4299" i="1" l="1"/>
  <c r="JS4299" i="1" s="1"/>
  <c r="JQ4301" i="1"/>
  <c r="JR4300" i="1" l="1"/>
  <c r="JS4300" i="1" s="1"/>
  <c r="JQ4302" i="1"/>
  <c r="JR4301" i="1" l="1"/>
  <c r="JS4301" i="1" s="1"/>
  <c r="JQ4303" i="1"/>
  <c r="JR4302" i="1" l="1"/>
  <c r="JS4302" i="1" s="1"/>
  <c r="JQ4304" i="1"/>
  <c r="JQ4305" i="1" l="1"/>
  <c r="JR4303" i="1"/>
  <c r="JS4303" i="1" s="1"/>
  <c r="JR4304" i="1" l="1"/>
  <c r="JS4304" i="1" s="1"/>
  <c r="JQ4306" i="1"/>
  <c r="JR4305" i="1" l="1"/>
  <c r="JS4305" i="1" s="1"/>
  <c r="JQ4307" i="1"/>
  <c r="JQ4308" i="1" l="1"/>
  <c r="JR4306" i="1"/>
  <c r="JS4306" i="1" s="1"/>
  <c r="JQ4309" i="1" l="1"/>
  <c r="JR4307" i="1"/>
  <c r="JS4307" i="1" s="1"/>
  <c r="JR4308" i="1" l="1"/>
  <c r="JS4308" i="1" s="1"/>
  <c r="JQ4310" i="1"/>
  <c r="JR4309" i="1" l="1"/>
  <c r="JS4309" i="1" s="1"/>
  <c r="JQ4311" i="1"/>
  <c r="JR4310" i="1" l="1"/>
  <c r="JS4310" i="1" s="1"/>
  <c r="JQ4312" i="1"/>
  <c r="JR4311" i="1" l="1"/>
  <c r="JS4311" i="1" s="1"/>
  <c r="JQ4313" i="1"/>
  <c r="JR4312" i="1" l="1"/>
  <c r="JS4312" i="1" s="1"/>
  <c r="JQ4314" i="1"/>
  <c r="JQ4315" i="1" l="1"/>
  <c r="JR4313" i="1"/>
  <c r="JS4313" i="1" s="1"/>
  <c r="JQ4316" i="1" l="1"/>
  <c r="JR4314" i="1"/>
  <c r="JS4314" i="1" s="1"/>
  <c r="JR4315" i="1" l="1"/>
  <c r="JS4315" i="1" s="1"/>
  <c r="JQ4317" i="1"/>
  <c r="JQ4318" i="1" l="1"/>
  <c r="JR4316" i="1"/>
  <c r="JS4316" i="1" s="1"/>
  <c r="JQ4319" i="1" l="1"/>
  <c r="JR4317" i="1"/>
  <c r="JS4317" i="1" s="1"/>
  <c r="JR4318" i="1" l="1"/>
  <c r="JS4318" i="1" s="1"/>
  <c r="JQ4320" i="1"/>
  <c r="JR4319" i="1" l="1"/>
  <c r="JS4319" i="1" s="1"/>
  <c r="JQ4321" i="1"/>
  <c r="JQ4322" i="1" l="1"/>
  <c r="JR4320" i="1"/>
  <c r="JS4320" i="1" s="1"/>
  <c r="JR4321" i="1" l="1"/>
  <c r="JS4321" i="1" s="1"/>
  <c r="JQ4323" i="1"/>
  <c r="JR4322" i="1" l="1"/>
  <c r="JS4322" i="1" s="1"/>
  <c r="JQ4324" i="1"/>
  <c r="JR4323" i="1" l="1"/>
  <c r="JS4323" i="1" s="1"/>
  <c r="JQ4325" i="1"/>
  <c r="JR4324" i="1" l="1"/>
  <c r="JS4324" i="1" s="1"/>
  <c r="JQ4326" i="1"/>
  <c r="JQ4327" i="1" l="1"/>
  <c r="JR4325" i="1"/>
  <c r="JS4325" i="1" s="1"/>
  <c r="JR4326" i="1" l="1"/>
  <c r="JS4326" i="1" s="1"/>
  <c r="JQ4328" i="1"/>
  <c r="JQ4329" i="1" l="1"/>
  <c r="JR4327" i="1"/>
  <c r="JS4327" i="1" s="1"/>
  <c r="JQ4330" i="1" l="1"/>
  <c r="JR4328" i="1"/>
  <c r="JS4328" i="1" s="1"/>
  <c r="JR4329" i="1" l="1"/>
  <c r="JS4329" i="1" s="1"/>
  <c r="JQ4331" i="1"/>
  <c r="JQ4332" i="1" l="1"/>
  <c r="JR4330" i="1"/>
  <c r="JS4330" i="1" s="1"/>
  <c r="JQ4333" i="1" l="1"/>
  <c r="JR4331" i="1"/>
  <c r="JS4331" i="1" s="1"/>
  <c r="JQ4334" i="1" l="1"/>
  <c r="JR4332" i="1"/>
  <c r="JS4332" i="1" s="1"/>
  <c r="JR4333" i="1" l="1"/>
  <c r="JS4333" i="1" s="1"/>
  <c r="JQ4335" i="1"/>
  <c r="JQ4336" i="1" l="1"/>
  <c r="JR4334" i="1"/>
  <c r="JS4334" i="1" s="1"/>
  <c r="JR4335" i="1" l="1"/>
  <c r="JS4335" i="1" s="1"/>
  <c r="JQ4337" i="1"/>
  <c r="JR4336" i="1" l="1"/>
  <c r="JS4336" i="1" s="1"/>
  <c r="JQ4338" i="1"/>
  <c r="JR4337" i="1" l="1"/>
  <c r="JS4337" i="1" s="1"/>
  <c r="JQ4339" i="1"/>
  <c r="JR4338" i="1" l="1"/>
  <c r="JS4338" i="1" s="1"/>
  <c r="JQ4340" i="1"/>
  <c r="JQ4341" i="1" l="1"/>
  <c r="JR4339" i="1"/>
  <c r="JS4339" i="1" s="1"/>
  <c r="JQ4342" i="1" l="1"/>
  <c r="JR4340" i="1"/>
  <c r="JS4340" i="1" s="1"/>
  <c r="JQ4343" i="1" l="1"/>
  <c r="JR4341" i="1"/>
  <c r="JS4341" i="1" s="1"/>
  <c r="JQ4344" i="1" l="1"/>
  <c r="JR4342" i="1"/>
  <c r="JS4342" i="1" s="1"/>
  <c r="JQ4345" i="1" l="1"/>
  <c r="JR4343" i="1"/>
  <c r="JS4343" i="1" s="1"/>
  <c r="JQ4346" i="1" l="1"/>
  <c r="JR4344" i="1"/>
  <c r="JS4344" i="1" s="1"/>
  <c r="JQ4347" i="1" l="1"/>
  <c r="JR4345" i="1"/>
  <c r="JS4345" i="1" s="1"/>
  <c r="JQ4348" i="1" l="1"/>
  <c r="JR4346" i="1"/>
  <c r="JS4346" i="1" s="1"/>
  <c r="JR4347" i="1" l="1"/>
  <c r="JS4347" i="1" s="1"/>
  <c r="JQ4349" i="1"/>
  <c r="JR4348" i="1" l="1"/>
  <c r="JS4348" i="1" s="1"/>
  <c r="JQ4350" i="1"/>
  <c r="JQ4351" i="1" l="1"/>
  <c r="JR4349" i="1"/>
  <c r="JS4349" i="1" s="1"/>
  <c r="JR4350" i="1" l="1"/>
  <c r="JS4350" i="1" s="1"/>
  <c r="JQ4352" i="1"/>
  <c r="JQ4353" i="1" l="1"/>
  <c r="JR4351" i="1"/>
  <c r="JS4351" i="1" s="1"/>
  <c r="JQ4354" i="1" l="1"/>
  <c r="JR4352" i="1"/>
  <c r="JS4352" i="1" s="1"/>
  <c r="JQ4355" i="1" l="1"/>
  <c r="JR4353" i="1"/>
  <c r="JS4353" i="1" s="1"/>
  <c r="JQ4356" i="1" l="1"/>
  <c r="JR4354" i="1"/>
  <c r="JS4354" i="1" s="1"/>
  <c r="JR4355" i="1" l="1"/>
  <c r="JS4355" i="1" s="1"/>
  <c r="JQ4357" i="1"/>
  <c r="JQ4358" i="1" l="1"/>
  <c r="JR4356" i="1"/>
  <c r="JS4356" i="1" s="1"/>
  <c r="JQ4359" i="1" l="1"/>
  <c r="JR4357" i="1"/>
  <c r="JS4357" i="1" s="1"/>
  <c r="JR4358" i="1" l="1"/>
  <c r="JS4358" i="1" s="1"/>
  <c r="JQ4360" i="1"/>
  <c r="JR4359" i="1" l="1"/>
  <c r="JS4359" i="1" s="1"/>
  <c r="JQ4361" i="1"/>
  <c r="JR4360" i="1" l="1"/>
  <c r="JS4360" i="1" s="1"/>
  <c r="JQ4362" i="1"/>
  <c r="JQ4363" i="1" l="1"/>
  <c r="JR4361" i="1"/>
  <c r="JS4361" i="1" s="1"/>
  <c r="JR4362" i="1" l="1"/>
  <c r="JS4362" i="1" s="1"/>
  <c r="JQ4364" i="1"/>
  <c r="JQ4365" i="1" l="1"/>
  <c r="JR4363" i="1"/>
  <c r="JS4363" i="1" s="1"/>
  <c r="JQ4366" i="1" l="1"/>
  <c r="JR4364" i="1"/>
  <c r="JS4364" i="1" s="1"/>
  <c r="JQ4367" i="1" l="1"/>
  <c r="JR4365" i="1"/>
  <c r="JS4365" i="1" s="1"/>
  <c r="JQ4368" i="1" l="1"/>
  <c r="JR4366" i="1"/>
  <c r="JS4366" i="1" s="1"/>
  <c r="JQ4369" i="1" l="1"/>
  <c r="JR4367" i="1"/>
  <c r="JS4367" i="1" s="1"/>
  <c r="JQ4370" i="1" l="1"/>
  <c r="JR4368" i="1"/>
  <c r="JS4368" i="1" s="1"/>
  <c r="JQ4371" i="1" l="1"/>
  <c r="JR4369" i="1"/>
  <c r="JS4369" i="1" s="1"/>
  <c r="JR4370" i="1" l="1"/>
  <c r="JS4370" i="1" s="1"/>
  <c r="JQ4372" i="1"/>
  <c r="JR4371" i="1" l="1"/>
  <c r="JS4371" i="1" s="1"/>
  <c r="JQ4373" i="1"/>
  <c r="JR4372" i="1" l="1"/>
  <c r="JS4372" i="1" s="1"/>
  <c r="JQ4374" i="1"/>
  <c r="JQ4375" i="1" l="1"/>
  <c r="JR4373" i="1"/>
  <c r="JS4373" i="1" s="1"/>
  <c r="JR4374" i="1" l="1"/>
  <c r="JS4374" i="1" s="1"/>
  <c r="JQ4376" i="1"/>
  <c r="JQ4377" i="1" l="1"/>
  <c r="JR4375" i="1"/>
  <c r="JS4375" i="1" s="1"/>
  <c r="JQ4378" i="1" l="1"/>
  <c r="JR4376" i="1"/>
  <c r="JS4376" i="1" s="1"/>
  <c r="JQ4379" i="1" l="1"/>
  <c r="JR4377" i="1"/>
  <c r="JS4377" i="1" s="1"/>
  <c r="JQ4380" i="1" l="1"/>
  <c r="JR4378" i="1"/>
  <c r="JS4378" i="1" s="1"/>
  <c r="JR4379" i="1" l="1"/>
  <c r="JS4379" i="1" s="1"/>
  <c r="JQ4381" i="1"/>
  <c r="JQ4382" i="1" l="1"/>
  <c r="JR4380" i="1"/>
  <c r="JS4380" i="1" s="1"/>
  <c r="JR4381" i="1" l="1"/>
  <c r="JS4381" i="1" s="1"/>
  <c r="JQ4383" i="1"/>
  <c r="JR4382" i="1" l="1"/>
  <c r="JS4382" i="1" s="1"/>
  <c r="JQ4384" i="1"/>
  <c r="JR4383" i="1" l="1"/>
  <c r="JS4383" i="1" s="1"/>
  <c r="JQ4385" i="1"/>
  <c r="JR4384" i="1" l="1"/>
  <c r="JS4384" i="1" s="1"/>
  <c r="JQ4386" i="1"/>
  <c r="JR4385" i="1" l="1"/>
  <c r="JS4385" i="1" s="1"/>
  <c r="JQ4387" i="1"/>
  <c r="JR4386" i="1" l="1"/>
  <c r="JS4386" i="1" s="1"/>
  <c r="JQ4388" i="1"/>
  <c r="JQ4389" i="1" l="1"/>
  <c r="JR4387" i="1"/>
  <c r="JS4387" i="1" s="1"/>
  <c r="JQ4390" i="1" l="1"/>
  <c r="JR4388" i="1"/>
  <c r="JS4388" i="1" s="1"/>
  <c r="JR4389" i="1" l="1"/>
  <c r="JS4389" i="1" s="1"/>
  <c r="JQ4391" i="1"/>
  <c r="JQ4392" i="1" l="1"/>
  <c r="JR4390" i="1"/>
  <c r="JS4390" i="1" s="1"/>
  <c r="JR4391" i="1" l="1"/>
  <c r="JS4391" i="1" s="1"/>
  <c r="JQ4393" i="1"/>
  <c r="JQ4394" i="1" l="1"/>
  <c r="JR4392" i="1"/>
  <c r="JS4392" i="1" s="1"/>
  <c r="JQ4395" i="1" l="1"/>
  <c r="JR4393" i="1"/>
  <c r="JS4393" i="1" s="1"/>
  <c r="JR4394" i="1" l="1"/>
  <c r="JS4394" i="1" s="1"/>
  <c r="JQ4396" i="1"/>
  <c r="JR4395" i="1" l="1"/>
  <c r="JS4395" i="1" s="1"/>
  <c r="JQ4397" i="1"/>
  <c r="JR4396" i="1" l="1"/>
  <c r="JS4396" i="1" s="1"/>
  <c r="JQ4398" i="1"/>
  <c r="JQ4399" i="1" l="1"/>
  <c r="JR4397" i="1"/>
  <c r="JS4397" i="1" s="1"/>
  <c r="JR4398" i="1" l="1"/>
  <c r="JS4398" i="1" s="1"/>
  <c r="JQ4400" i="1"/>
  <c r="JQ4401" i="1" l="1"/>
  <c r="JR4399" i="1"/>
  <c r="JS4399" i="1" s="1"/>
  <c r="JQ4402" i="1" l="1"/>
  <c r="JR4400" i="1"/>
  <c r="JS4400" i="1" s="1"/>
  <c r="JQ4403" i="1" l="1"/>
  <c r="JR4401" i="1"/>
  <c r="JS4401" i="1" s="1"/>
  <c r="JQ4404" i="1" l="1"/>
  <c r="JR4402" i="1"/>
  <c r="JS4402" i="1" s="1"/>
  <c r="JR4403" i="1" l="1"/>
  <c r="JS4403" i="1" s="1"/>
  <c r="JQ4405" i="1"/>
  <c r="JQ4406" i="1" l="1"/>
  <c r="JR4404" i="1"/>
  <c r="JS4404" i="1" s="1"/>
  <c r="JQ4407" i="1" l="1"/>
  <c r="JR4405" i="1"/>
  <c r="JS4405" i="1" s="1"/>
  <c r="JR4406" i="1" l="1"/>
  <c r="JS4406" i="1" s="1"/>
  <c r="JQ4408" i="1"/>
  <c r="JR4407" i="1" l="1"/>
  <c r="JS4407" i="1" s="1"/>
  <c r="JQ4409" i="1"/>
  <c r="JR4408" i="1" l="1"/>
  <c r="JS4408" i="1" s="1"/>
  <c r="JQ4410" i="1"/>
  <c r="JQ4411" i="1" l="1"/>
  <c r="JR4409" i="1"/>
  <c r="JS4409" i="1" s="1"/>
  <c r="JR4410" i="1" l="1"/>
  <c r="JS4410" i="1" s="1"/>
  <c r="JQ4412" i="1"/>
  <c r="JQ4413" i="1" l="1"/>
  <c r="JR4411" i="1"/>
  <c r="JS4411" i="1" s="1"/>
  <c r="JQ4414" i="1" l="1"/>
  <c r="JR4412" i="1"/>
  <c r="JS4412" i="1" s="1"/>
  <c r="JQ4415" i="1" l="1"/>
  <c r="JR4413" i="1"/>
  <c r="JS4413" i="1" s="1"/>
  <c r="JQ4416" i="1" l="1"/>
  <c r="JR4414" i="1"/>
  <c r="JS4414" i="1" s="1"/>
  <c r="JQ4417" i="1" l="1"/>
  <c r="JR4415" i="1"/>
  <c r="JS4415" i="1" s="1"/>
  <c r="JQ4418" i="1" l="1"/>
  <c r="JR4416" i="1"/>
  <c r="JS4416" i="1" s="1"/>
  <c r="JR4417" i="1" l="1"/>
  <c r="JS4417" i="1" s="1"/>
  <c r="JQ4419" i="1"/>
  <c r="JR4418" i="1" l="1"/>
  <c r="JS4418" i="1" s="1"/>
  <c r="JQ4420" i="1"/>
  <c r="JR4419" i="1" l="1"/>
  <c r="JS4419" i="1" s="1"/>
  <c r="JQ4421" i="1"/>
  <c r="JR4420" i="1" l="1"/>
  <c r="JS4420" i="1" s="1"/>
  <c r="JQ4422" i="1"/>
  <c r="JQ4423" i="1" l="1"/>
  <c r="JR4421" i="1"/>
  <c r="JS4421" i="1" s="1"/>
  <c r="JR4422" i="1" l="1"/>
  <c r="JS4422" i="1" s="1"/>
  <c r="JQ4424" i="1"/>
  <c r="JQ4425" i="1" l="1"/>
  <c r="JR4423" i="1"/>
  <c r="JS4423" i="1" s="1"/>
  <c r="JQ4426" i="1" l="1"/>
  <c r="JR4424" i="1"/>
  <c r="JS4424" i="1" s="1"/>
  <c r="JR4425" i="1" l="1"/>
  <c r="JS4425" i="1" s="1"/>
  <c r="JQ4427" i="1"/>
  <c r="JQ4428" i="1" l="1"/>
  <c r="JR4426" i="1"/>
  <c r="JS4426" i="1" s="1"/>
  <c r="JQ4429" i="1" l="1"/>
  <c r="JR4427" i="1"/>
  <c r="JS4427" i="1" s="1"/>
  <c r="JQ4430" i="1" l="1"/>
  <c r="JR4428" i="1"/>
  <c r="JS4428" i="1" s="1"/>
  <c r="JQ4431" i="1" l="1"/>
  <c r="JR4429" i="1"/>
  <c r="JS4429" i="1" s="1"/>
  <c r="JR4430" i="1" l="1"/>
  <c r="JS4430" i="1" s="1"/>
  <c r="JQ4432" i="1"/>
  <c r="JR4431" i="1" l="1"/>
  <c r="JS4431" i="1" s="1"/>
  <c r="JQ4433" i="1"/>
  <c r="JR4432" i="1" l="1"/>
  <c r="JS4432" i="1" s="1"/>
  <c r="JQ4434" i="1"/>
  <c r="JR4433" i="1" l="1"/>
  <c r="JS4433" i="1" s="1"/>
  <c r="JQ4435" i="1"/>
  <c r="JR4434" i="1" l="1"/>
  <c r="JS4434" i="1" s="1"/>
  <c r="JQ4436" i="1"/>
  <c r="JQ4437" i="1" l="1"/>
  <c r="JR4435" i="1"/>
  <c r="JS4435" i="1" s="1"/>
  <c r="JQ4438" i="1" l="1"/>
  <c r="JR4436" i="1"/>
  <c r="JS4436" i="1" s="1"/>
  <c r="JQ4439" i="1" l="1"/>
  <c r="JR4437" i="1"/>
  <c r="JS4437" i="1" s="1"/>
  <c r="JQ4440" i="1" l="1"/>
  <c r="JR4438" i="1"/>
  <c r="JS4438" i="1" s="1"/>
  <c r="JQ4441" i="1" l="1"/>
  <c r="JR4439" i="1"/>
  <c r="JS4439" i="1" s="1"/>
  <c r="JQ4442" i="1" l="1"/>
  <c r="JR4440" i="1"/>
  <c r="JS4440" i="1" s="1"/>
  <c r="JQ4443" i="1" l="1"/>
  <c r="JR4441" i="1"/>
  <c r="JS4441" i="1" s="1"/>
  <c r="JR4442" i="1" l="1"/>
  <c r="JS4442" i="1" s="1"/>
  <c r="JQ4444" i="1"/>
  <c r="JR4443" i="1" l="1"/>
  <c r="JS4443" i="1" s="1"/>
  <c r="JQ4445" i="1"/>
  <c r="JR4444" i="1" l="1"/>
  <c r="JS4444" i="1" s="1"/>
  <c r="JQ4446" i="1"/>
  <c r="JQ4447" i="1" l="1"/>
  <c r="JR4445" i="1"/>
  <c r="JS4445" i="1" s="1"/>
  <c r="JQ4448" i="1" l="1"/>
  <c r="JR4446" i="1"/>
  <c r="JS4446" i="1" s="1"/>
  <c r="JQ4449" i="1" l="1"/>
  <c r="JR4447" i="1"/>
  <c r="JS4447" i="1" s="1"/>
  <c r="JQ4450" i="1" l="1"/>
  <c r="JR4448" i="1"/>
  <c r="JS4448" i="1" s="1"/>
  <c r="JR4449" i="1" l="1"/>
  <c r="JS4449" i="1" s="1"/>
  <c r="JQ4451" i="1"/>
  <c r="JQ4452" i="1" l="1"/>
  <c r="JR4450" i="1"/>
  <c r="JS4450" i="1" s="1"/>
  <c r="JR4451" i="1" l="1"/>
  <c r="JS4451" i="1" s="1"/>
  <c r="JQ4453" i="1"/>
  <c r="JR4452" i="1" l="1"/>
  <c r="JS4452" i="1" s="1"/>
  <c r="JQ4454" i="1"/>
  <c r="JQ4455" i="1" l="1"/>
  <c r="JR4453" i="1"/>
  <c r="JS4453" i="1" s="1"/>
  <c r="JR4454" i="1" l="1"/>
  <c r="JS4454" i="1" s="1"/>
  <c r="JQ4456" i="1"/>
  <c r="JR4455" i="1" l="1"/>
  <c r="JS4455" i="1" s="1"/>
  <c r="JQ4457" i="1"/>
  <c r="JQ4458" i="1" l="1"/>
  <c r="JR4456" i="1"/>
  <c r="JS4456" i="1" s="1"/>
  <c r="JQ4459" i="1" l="1"/>
  <c r="JR4457" i="1"/>
  <c r="JS4457" i="1" s="1"/>
  <c r="JQ4460" i="1" l="1"/>
  <c r="JR4458" i="1"/>
  <c r="JS4458" i="1" s="1"/>
  <c r="JQ4461" i="1" l="1"/>
  <c r="JR4459" i="1"/>
  <c r="JS4459" i="1" s="1"/>
  <c r="JQ4462" i="1" l="1"/>
  <c r="JR4460" i="1"/>
  <c r="JS4460" i="1" s="1"/>
  <c r="JR4461" i="1" l="1"/>
  <c r="JS4461" i="1" s="1"/>
  <c r="JQ4463" i="1"/>
  <c r="JR4462" i="1" l="1"/>
  <c r="JS4462" i="1" s="1"/>
  <c r="JQ4464" i="1"/>
  <c r="JR4463" i="1" l="1"/>
  <c r="JS4463" i="1" s="1"/>
  <c r="JQ4465" i="1"/>
  <c r="JR4464" i="1" l="1"/>
  <c r="JS4464" i="1" s="1"/>
  <c r="JQ4466" i="1"/>
  <c r="JQ4467" i="1" l="1"/>
  <c r="JR4465" i="1"/>
  <c r="JS4465" i="1" s="1"/>
  <c r="JQ4468" i="1" l="1"/>
  <c r="JR4466" i="1"/>
  <c r="JS4466" i="1" s="1"/>
  <c r="JR4467" i="1" l="1"/>
  <c r="JS4467" i="1" s="1"/>
  <c r="JQ4469" i="1"/>
  <c r="JR4468" i="1" l="1"/>
  <c r="JS4468" i="1" s="1"/>
  <c r="JQ4470" i="1"/>
  <c r="JQ4471" i="1" l="1"/>
  <c r="JR4469" i="1"/>
  <c r="JS4469" i="1" s="1"/>
  <c r="JQ4472" i="1" l="1"/>
  <c r="JR4470" i="1"/>
  <c r="JS4470" i="1" s="1"/>
  <c r="JQ4473" i="1" l="1"/>
  <c r="JR4471" i="1"/>
  <c r="JS4471" i="1" s="1"/>
  <c r="JQ4474" i="1" l="1"/>
  <c r="JR4472" i="1"/>
  <c r="JS4472" i="1" s="1"/>
  <c r="JR4473" i="1" l="1"/>
  <c r="JS4473" i="1" s="1"/>
  <c r="JQ4475" i="1"/>
  <c r="JR4474" i="1" l="1"/>
  <c r="JS4474" i="1" s="1"/>
  <c r="JQ4476" i="1"/>
  <c r="JR4475" i="1" l="1"/>
  <c r="JS4475" i="1" s="1"/>
  <c r="JQ4477" i="1"/>
  <c r="JR4476" i="1" l="1"/>
  <c r="JS4476" i="1" s="1"/>
  <c r="JQ4478" i="1"/>
  <c r="JQ4479" i="1" l="1"/>
  <c r="JR4477" i="1"/>
  <c r="JS4477" i="1" s="1"/>
  <c r="JQ4480" i="1" l="1"/>
  <c r="JR4478" i="1"/>
  <c r="JS4478" i="1" s="1"/>
  <c r="JQ4481" i="1" l="1"/>
  <c r="JR4479" i="1"/>
  <c r="JS4479" i="1" s="1"/>
  <c r="JQ4482" i="1" l="1"/>
  <c r="JR4480" i="1"/>
  <c r="JS4480" i="1" s="1"/>
  <c r="JR4481" i="1" l="1"/>
  <c r="JS4481" i="1" s="1"/>
  <c r="JQ4483" i="1"/>
  <c r="JQ4484" i="1" l="1"/>
  <c r="JR4482" i="1"/>
  <c r="JS4482" i="1" s="1"/>
  <c r="JR4483" i="1" l="1"/>
  <c r="JS4483" i="1" s="1"/>
  <c r="JQ4485" i="1"/>
  <c r="JQ4486" i="1" l="1"/>
  <c r="JR4484" i="1"/>
  <c r="JS4484" i="1" s="1"/>
  <c r="JR4485" i="1" l="1"/>
  <c r="JS4485" i="1" s="1"/>
  <c r="JQ4487" i="1"/>
  <c r="JR4486" i="1" l="1"/>
  <c r="JS4486" i="1" s="1"/>
  <c r="JQ4488" i="1"/>
  <c r="JQ4489" i="1" l="1"/>
  <c r="JR4487" i="1"/>
  <c r="JS4487" i="1" s="1"/>
  <c r="JQ4490" i="1" l="1"/>
  <c r="JR4488" i="1"/>
  <c r="JS4488" i="1" s="1"/>
  <c r="JQ4491" i="1" l="1"/>
  <c r="JR4489" i="1"/>
  <c r="JS4489" i="1" s="1"/>
  <c r="JQ4492" i="1" l="1"/>
  <c r="JR4490" i="1"/>
  <c r="JS4490" i="1" s="1"/>
  <c r="JQ4493" i="1" l="1"/>
  <c r="JR4491" i="1"/>
  <c r="JS4491" i="1" s="1"/>
  <c r="JQ4494" i="1" l="1"/>
  <c r="JR4492" i="1"/>
  <c r="JS4492" i="1" s="1"/>
  <c r="JQ4495" i="1" l="1"/>
  <c r="JR4493" i="1"/>
  <c r="JS4493" i="1" s="1"/>
  <c r="JR4494" i="1" l="1"/>
  <c r="JS4494" i="1" s="1"/>
  <c r="JQ4496" i="1"/>
  <c r="JR4495" i="1" l="1"/>
  <c r="JS4495" i="1" s="1"/>
  <c r="JQ4497" i="1"/>
  <c r="JQ4498" i="1" l="1"/>
  <c r="JR4496" i="1"/>
  <c r="JS4496" i="1" s="1"/>
  <c r="JR4497" i="1" l="1"/>
  <c r="JS4497" i="1" s="1"/>
  <c r="JQ4499" i="1"/>
  <c r="JR4498" i="1" l="1"/>
  <c r="JS4498" i="1" s="1"/>
  <c r="JQ4500" i="1"/>
  <c r="JQ4501" i="1" l="1"/>
  <c r="JR4499" i="1"/>
  <c r="JS4499" i="1" s="1"/>
  <c r="JQ4502" i="1" l="1"/>
  <c r="JR4500" i="1"/>
  <c r="JS4500" i="1" s="1"/>
  <c r="JQ4503" i="1" l="1"/>
  <c r="JR4501" i="1"/>
  <c r="JS4501" i="1" s="1"/>
  <c r="JR4502" i="1" l="1"/>
  <c r="JS4502" i="1" s="1"/>
  <c r="JQ4504" i="1"/>
  <c r="JR4503" i="1" l="1"/>
  <c r="JS4503" i="1" s="1"/>
  <c r="JQ4505" i="1"/>
  <c r="JQ4506" i="1" l="1"/>
  <c r="JR4504" i="1"/>
  <c r="JS4504" i="1" s="1"/>
  <c r="JQ4507" i="1" l="1"/>
  <c r="JR4505" i="1"/>
  <c r="JS4505" i="1" s="1"/>
  <c r="JQ4508" i="1" l="1"/>
  <c r="JR4506" i="1"/>
  <c r="JS4506" i="1" s="1"/>
  <c r="JR4507" i="1" l="1"/>
  <c r="JS4507" i="1" s="1"/>
  <c r="JQ4509" i="1"/>
  <c r="JQ4510" i="1" l="1"/>
  <c r="JR4508" i="1"/>
  <c r="JS4508" i="1" s="1"/>
  <c r="JR4509" i="1" l="1"/>
  <c r="JS4509" i="1" s="1"/>
  <c r="JQ4511" i="1"/>
  <c r="JR4510" i="1" l="1"/>
  <c r="JS4510" i="1" s="1"/>
  <c r="JQ4512" i="1"/>
  <c r="JR4511" i="1" l="1"/>
  <c r="JS4511" i="1" s="1"/>
  <c r="JQ4513" i="1"/>
  <c r="JR4512" i="1" l="1"/>
  <c r="JS4512" i="1" s="1"/>
  <c r="JQ4514" i="1"/>
  <c r="JQ4515" i="1" l="1"/>
  <c r="JR4513" i="1"/>
  <c r="JS4513" i="1" s="1"/>
  <c r="JQ4516" i="1" l="1"/>
  <c r="JR4514" i="1"/>
  <c r="JS4514" i="1" s="1"/>
  <c r="JQ4517" i="1" l="1"/>
  <c r="JR4515" i="1"/>
  <c r="JS4515" i="1" s="1"/>
  <c r="JR4516" i="1" l="1"/>
  <c r="JS4516" i="1" s="1"/>
  <c r="JQ4518" i="1"/>
  <c r="JR4517" i="1" l="1"/>
  <c r="JS4517" i="1" s="1"/>
  <c r="JQ4519" i="1"/>
  <c r="JQ4520" i="1" l="1"/>
  <c r="JR4518" i="1"/>
  <c r="JS4518" i="1" s="1"/>
  <c r="JQ4521" i="1" l="1"/>
  <c r="JR4519" i="1"/>
  <c r="JS4519" i="1" s="1"/>
  <c r="JR4520" i="1" l="1"/>
  <c r="JS4520" i="1" s="1"/>
  <c r="JQ4522" i="1"/>
  <c r="JR4521" i="1" l="1"/>
  <c r="JS4521" i="1" s="1"/>
  <c r="JQ4523" i="1"/>
  <c r="JQ4524" i="1" l="1"/>
  <c r="JR4522" i="1"/>
  <c r="JS4522" i="1" s="1"/>
  <c r="JR4523" i="1" l="1"/>
  <c r="JS4523" i="1" s="1"/>
  <c r="JQ4525" i="1"/>
  <c r="JR4524" i="1" l="1"/>
  <c r="JS4524" i="1" s="1"/>
  <c r="JQ4526" i="1"/>
  <c r="JQ4527" i="1" l="1"/>
  <c r="JR4525" i="1"/>
  <c r="JS4525" i="1" s="1"/>
  <c r="JQ4528" i="1" l="1"/>
  <c r="JR4526" i="1"/>
  <c r="JS4526" i="1" s="1"/>
  <c r="JQ4529" i="1" l="1"/>
  <c r="JR4527" i="1"/>
  <c r="JS4527" i="1" s="1"/>
  <c r="JQ4530" i="1" l="1"/>
  <c r="JR4528" i="1"/>
  <c r="JS4528" i="1" s="1"/>
  <c r="JR4529" i="1" l="1"/>
  <c r="JS4529" i="1" s="1"/>
  <c r="JQ4531" i="1"/>
  <c r="JQ4532" i="1" l="1"/>
  <c r="JR4530" i="1"/>
  <c r="JS4530" i="1" s="1"/>
  <c r="JQ4533" i="1" l="1"/>
  <c r="JR4531" i="1"/>
  <c r="JS4531" i="1" s="1"/>
  <c r="JQ4534" i="1" l="1"/>
  <c r="JR4532" i="1"/>
  <c r="JS4532" i="1" s="1"/>
  <c r="JR4533" i="1" l="1"/>
  <c r="JS4533" i="1" s="1"/>
  <c r="JQ4535" i="1"/>
  <c r="JQ4536" i="1" l="1"/>
  <c r="JR4534" i="1"/>
  <c r="JS4534" i="1" s="1"/>
  <c r="JQ4537" i="1" l="1"/>
  <c r="JR4535" i="1"/>
  <c r="JS4535" i="1" s="1"/>
  <c r="JR4536" i="1" l="1"/>
  <c r="JS4536" i="1" s="1"/>
  <c r="JQ4538" i="1"/>
  <c r="JQ4539" i="1" l="1"/>
  <c r="JR4537" i="1"/>
  <c r="JS4537" i="1" s="1"/>
  <c r="JQ4540" i="1" l="1"/>
  <c r="JR4538" i="1"/>
  <c r="JS4538" i="1" s="1"/>
  <c r="JQ4541" i="1" l="1"/>
  <c r="JR4539" i="1"/>
  <c r="JS4539" i="1" s="1"/>
  <c r="JQ4542" i="1" l="1"/>
  <c r="JR4540" i="1"/>
  <c r="JS4540" i="1" s="1"/>
  <c r="JR4541" i="1" l="1"/>
  <c r="JS4541" i="1" s="1"/>
  <c r="JQ4543" i="1"/>
  <c r="JQ4544" i="1" l="1"/>
  <c r="JR4542" i="1"/>
  <c r="JS4542" i="1" s="1"/>
  <c r="JR4543" i="1" l="1"/>
  <c r="JS4543" i="1" s="1"/>
  <c r="JQ4545" i="1"/>
  <c r="JR4544" i="1" l="1"/>
  <c r="JS4544" i="1" s="1"/>
  <c r="JQ4546" i="1"/>
  <c r="JR4545" i="1" l="1"/>
  <c r="JS4545" i="1" s="1"/>
  <c r="JQ4547" i="1"/>
  <c r="JR4546" i="1" l="1"/>
  <c r="JS4546" i="1" s="1"/>
  <c r="JQ4548" i="1"/>
  <c r="JQ4549" i="1" l="1"/>
  <c r="JR4547" i="1"/>
  <c r="JS4547" i="1" s="1"/>
  <c r="JQ4550" i="1" l="1"/>
  <c r="JR4548" i="1"/>
  <c r="JS4548" i="1" s="1"/>
  <c r="JQ4551" i="1" l="1"/>
  <c r="JR4549" i="1"/>
  <c r="JS4549" i="1" s="1"/>
  <c r="JR4550" i="1" l="1"/>
  <c r="JS4550" i="1" s="1"/>
  <c r="JQ4552" i="1"/>
  <c r="JQ4553" i="1" l="1"/>
  <c r="JR4551" i="1"/>
  <c r="JS4551" i="1" s="1"/>
  <c r="JQ4554" i="1" l="1"/>
  <c r="JR4552" i="1"/>
  <c r="JS4552" i="1" s="1"/>
  <c r="JQ4555" i="1" l="1"/>
  <c r="JR4553" i="1"/>
  <c r="JS4553" i="1" s="1"/>
  <c r="JR4554" i="1" l="1"/>
  <c r="JS4554" i="1" s="1"/>
  <c r="JQ4556" i="1"/>
  <c r="JQ4557" i="1" l="1"/>
  <c r="JR4555" i="1"/>
  <c r="JS4555" i="1" s="1"/>
  <c r="JQ4558" i="1" l="1"/>
  <c r="JR4556" i="1"/>
  <c r="JS4556" i="1" s="1"/>
  <c r="JR4557" i="1" l="1"/>
  <c r="JS4557" i="1" s="1"/>
  <c r="JQ4559" i="1"/>
  <c r="JQ4560" i="1" l="1"/>
  <c r="JR4558" i="1"/>
  <c r="JS4558" i="1" s="1"/>
  <c r="JR4559" i="1" l="1"/>
  <c r="JS4559" i="1" s="1"/>
  <c r="JQ4561" i="1"/>
  <c r="JQ4562" i="1" l="1"/>
  <c r="JR4560" i="1"/>
  <c r="JS4560" i="1" s="1"/>
  <c r="JQ4563" i="1" l="1"/>
  <c r="JR4561" i="1"/>
  <c r="JS4561" i="1" s="1"/>
  <c r="JR4562" i="1" l="1"/>
  <c r="JS4562" i="1" s="1"/>
  <c r="JQ4564" i="1"/>
  <c r="JR4563" i="1" l="1"/>
  <c r="JS4563" i="1" s="1"/>
  <c r="JQ4565" i="1"/>
  <c r="JR4564" i="1" l="1"/>
  <c r="JS4564" i="1" s="1"/>
  <c r="JQ4566" i="1"/>
  <c r="JQ4567" i="1" l="1"/>
  <c r="JR4565" i="1"/>
  <c r="JS4565" i="1" s="1"/>
  <c r="JR4566" i="1" l="1"/>
  <c r="JS4566" i="1" s="1"/>
  <c r="JQ4568" i="1"/>
  <c r="JR4567" i="1" l="1"/>
  <c r="JS4567" i="1" s="1"/>
  <c r="JQ4569" i="1"/>
  <c r="JQ4570" i="1" l="1"/>
  <c r="JR4568" i="1"/>
  <c r="JS4568" i="1" s="1"/>
  <c r="JR4569" i="1" l="1"/>
  <c r="JS4569" i="1" s="1"/>
  <c r="JQ4571" i="1"/>
  <c r="JR4570" i="1" l="1"/>
  <c r="JS4570" i="1" s="1"/>
  <c r="JQ4572" i="1"/>
  <c r="JR4571" i="1" l="1"/>
  <c r="JS4571" i="1" s="1"/>
  <c r="JQ4573" i="1"/>
  <c r="JR4572" i="1" l="1"/>
  <c r="JS4572" i="1" s="1"/>
  <c r="JQ4574" i="1"/>
  <c r="JQ4575" i="1" l="1"/>
  <c r="JR4573" i="1"/>
  <c r="JS4573" i="1" s="1"/>
  <c r="JQ4576" i="1" l="1"/>
  <c r="JR4574" i="1"/>
  <c r="JS4574" i="1" s="1"/>
  <c r="JR4575" i="1" l="1"/>
  <c r="JS4575" i="1" s="1"/>
  <c r="JQ4577" i="1"/>
  <c r="JQ4578" i="1" l="1"/>
  <c r="JR4576" i="1"/>
  <c r="JS4576" i="1" s="1"/>
  <c r="JQ4579" i="1" l="1"/>
  <c r="JR4577" i="1"/>
  <c r="JS4577" i="1" s="1"/>
  <c r="JR4578" i="1" l="1"/>
  <c r="JS4578" i="1" s="1"/>
  <c r="JQ4580" i="1"/>
  <c r="JR4579" i="1" l="1"/>
  <c r="JS4579" i="1" s="1"/>
  <c r="JQ4581" i="1"/>
  <c r="JR4580" i="1" l="1"/>
  <c r="JS4580" i="1" s="1"/>
  <c r="JQ4582" i="1"/>
  <c r="JR4581" i="1" l="1"/>
  <c r="JS4581" i="1" s="1"/>
  <c r="JQ4583" i="1"/>
  <c r="JQ4584" i="1" l="1"/>
  <c r="JR4582" i="1"/>
  <c r="JS4582" i="1" s="1"/>
  <c r="JQ4585" i="1" l="1"/>
  <c r="JR4583" i="1"/>
  <c r="JS4583" i="1" s="1"/>
  <c r="JR4584" i="1" l="1"/>
  <c r="JS4584" i="1" s="1"/>
  <c r="JQ4586" i="1"/>
  <c r="JQ4587" i="1" l="1"/>
  <c r="JR4585" i="1"/>
  <c r="JS4585" i="1" s="1"/>
  <c r="JQ4588" i="1" l="1"/>
  <c r="JR4586" i="1"/>
  <c r="JS4586" i="1" s="1"/>
  <c r="JQ4589" i="1" l="1"/>
  <c r="JR4587" i="1"/>
  <c r="JS4587" i="1" s="1"/>
  <c r="JR4588" i="1" l="1"/>
  <c r="JS4588" i="1" s="1"/>
  <c r="JQ4590" i="1"/>
  <c r="JQ4591" i="1" l="1"/>
  <c r="JR4589" i="1"/>
  <c r="JS4589" i="1" s="1"/>
  <c r="JQ4592" i="1" l="1"/>
  <c r="JR4590" i="1"/>
  <c r="JS4590" i="1" s="1"/>
  <c r="JR4591" i="1" l="1"/>
  <c r="JS4591" i="1" s="1"/>
  <c r="JQ4593" i="1"/>
  <c r="JQ4594" i="1" l="1"/>
  <c r="JR4592" i="1"/>
  <c r="JS4592" i="1" s="1"/>
  <c r="JR4593" i="1" l="1"/>
  <c r="JS4593" i="1" s="1"/>
  <c r="JQ4595" i="1"/>
  <c r="JQ4596" i="1" l="1"/>
  <c r="JR4594" i="1"/>
  <c r="JS4594" i="1" s="1"/>
  <c r="JQ4597" i="1" l="1"/>
  <c r="JR4595" i="1"/>
  <c r="JS4595" i="1" s="1"/>
  <c r="JR4596" i="1" l="1"/>
  <c r="JS4596" i="1" s="1"/>
  <c r="JQ4598" i="1"/>
  <c r="JQ4599" i="1" l="1"/>
  <c r="JR4597" i="1"/>
  <c r="JS4597" i="1" s="1"/>
  <c r="JR4598" i="1" l="1"/>
  <c r="JS4598" i="1" s="1"/>
  <c r="JQ4600" i="1"/>
  <c r="JR4599" i="1" l="1"/>
  <c r="JS4599" i="1" s="1"/>
  <c r="JQ4601" i="1"/>
  <c r="JR4600" i="1" l="1"/>
  <c r="JS4600" i="1" s="1"/>
  <c r="JQ4602" i="1"/>
  <c r="JR4601" i="1" l="1"/>
  <c r="JS4601" i="1" s="1"/>
  <c r="JQ4603" i="1"/>
  <c r="JQ4604" i="1" l="1"/>
  <c r="JR4602" i="1"/>
  <c r="JS4602" i="1" s="1"/>
  <c r="JQ4605" i="1" l="1"/>
  <c r="JR4603" i="1"/>
  <c r="JS4603" i="1" s="1"/>
  <c r="JQ4606" i="1" l="1"/>
  <c r="JR4604" i="1"/>
  <c r="JS4604" i="1" s="1"/>
  <c r="JR4605" i="1" l="1"/>
  <c r="JS4605" i="1" s="1"/>
  <c r="JQ4607" i="1"/>
  <c r="JQ4608" i="1" l="1"/>
  <c r="JR4606" i="1"/>
  <c r="JS4606" i="1" s="1"/>
  <c r="JQ4609" i="1" l="1"/>
  <c r="JR4607" i="1"/>
  <c r="JS4607" i="1" s="1"/>
  <c r="JQ4610" i="1" l="1"/>
  <c r="JR4608" i="1"/>
  <c r="JS4608" i="1" s="1"/>
  <c r="JQ4611" i="1" l="1"/>
  <c r="JR4609" i="1"/>
  <c r="JS4609" i="1" s="1"/>
  <c r="JQ4612" i="1" l="1"/>
  <c r="JR4610" i="1"/>
  <c r="JS4610" i="1" s="1"/>
  <c r="JQ4613" i="1" l="1"/>
  <c r="JR4611" i="1"/>
  <c r="JS4611" i="1" s="1"/>
  <c r="JQ4614" i="1" l="1"/>
  <c r="JR4612" i="1"/>
  <c r="JS4612" i="1" s="1"/>
  <c r="JQ4615" i="1" l="1"/>
  <c r="JR4613" i="1"/>
  <c r="JS4613" i="1" s="1"/>
  <c r="JR4614" i="1" l="1"/>
  <c r="JS4614" i="1" s="1"/>
  <c r="JQ4616" i="1"/>
  <c r="JQ4617" i="1" l="1"/>
  <c r="JR4615" i="1"/>
  <c r="JS4615" i="1" s="1"/>
  <c r="JQ4618" i="1" l="1"/>
  <c r="JR4616" i="1"/>
  <c r="JS4616" i="1" s="1"/>
  <c r="JR4617" i="1" l="1"/>
  <c r="JS4617" i="1" s="1"/>
  <c r="JQ4619" i="1"/>
  <c r="JR4618" i="1" l="1"/>
  <c r="JS4618" i="1" s="1"/>
  <c r="JQ4620" i="1"/>
  <c r="JR4619" i="1" l="1"/>
  <c r="JS4619" i="1" s="1"/>
  <c r="JQ4621" i="1"/>
  <c r="JQ4622" i="1" l="1"/>
  <c r="JR4620" i="1"/>
  <c r="JS4620" i="1" s="1"/>
  <c r="JQ4623" i="1" l="1"/>
  <c r="JR4621" i="1"/>
  <c r="JS4621" i="1" s="1"/>
  <c r="JR4622" i="1" l="1"/>
  <c r="JS4622" i="1" s="1"/>
  <c r="JQ4624" i="1"/>
  <c r="JQ4625" i="1" l="1"/>
  <c r="JR4623" i="1"/>
  <c r="JS4623" i="1" s="1"/>
  <c r="JQ4626" i="1" l="1"/>
  <c r="JR4624" i="1"/>
  <c r="JS4624" i="1" s="1"/>
  <c r="JR4625" i="1" l="1"/>
  <c r="JS4625" i="1" s="1"/>
  <c r="JQ4627" i="1"/>
  <c r="JR4626" i="1" l="1"/>
  <c r="JS4626" i="1" s="1"/>
  <c r="JQ4628" i="1"/>
  <c r="JR4627" i="1" l="1"/>
  <c r="JS4627" i="1" s="1"/>
  <c r="JQ4629" i="1"/>
  <c r="JQ4630" i="1" l="1"/>
  <c r="JR4628" i="1"/>
  <c r="JS4628" i="1" s="1"/>
  <c r="JR4629" i="1" l="1"/>
  <c r="JS4629" i="1" s="1"/>
  <c r="JQ4631" i="1"/>
  <c r="JR4630" i="1" l="1"/>
  <c r="JS4630" i="1" s="1"/>
  <c r="JQ4632" i="1"/>
  <c r="JQ4633" i="1" l="1"/>
  <c r="JR4631" i="1"/>
  <c r="JS4631" i="1" s="1"/>
  <c r="JQ4634" i="1" l="1"/>
  <c r="JR4632" i="1"/>
  <c r="JS4632" i="1" s="1"/>
  <c r="JQ4635" i="1" l="1"/>
  <c r="JR4633" i="1"/>
  <c r="JS4633" i="1" s="1"/>
  <c r="JR4634" i="1" l="1"/>
  <c r="JS4634" i="1" s="1"/>
  <c r="JQ4636" i="1"/>
  <c r="JR4635" i="1" l="1"/>
  <c r="JS4635" i="1" s="1"/>
  <c r="JQ4637" i="1"/>
  <c r="JQ4638" i="1" l="1"/>
  <c r="JR4636" i="1"/>
  <c r="JS4636" i="1" s="1"/>
  <c r="JQ4639" i="1" l="1"/>
  <c r="JR4637" i="1"/>
  <c r="JS4637" i="1" s="1"/>
  <c r="JQ4640" i="1" l="1"/>
  <c r="JR4638" i="1"/>
  <c r="JS4638" i="1" s="1"/>
  <c r="JR4639" i="1" l="1"/>
  <c r="JS4639" i="1" s="1"/>
  <c r="JQ4641" i="1"/>
  <c r="JQ4642" i="1" l="1"/>
  <c r="JR4640" i="1"/>
  <c r="JS4640" i="1" s="1"/>
  <c r="JR4641" i="1" l="1"/>
  <c r="JS4641" i="1" s="1"/>
  <c r="JQ4643" i="1"/>
  <c r="JQ4644" i="1" l="1"/>
  <c r="JR4642" i="1"/>
  <c r="JS4642" i="1" s="1"/>
  <c r="JR4643" i="1" l="1"/>
  <c r="JS4643" i="1" s="1"/>
  <c r="JQ4645" i="1"/>
  <c r="JQ4646" i="1" l="1"/>
  <c r="JR4644" i="1"/>
  <c r="JS4644" i="1" s="1"/>
  <c r="JQ4647" i="1" l="1"/>
  <c r="JR4645" i="1"/>
  <c r="JS4645" i="1" s="1"/>
  <c r="JQ4648" i="1" l="1"/>
  <c r="JR4646" i="1"/>
  <c r="JS4646" i="1" s="1"/>
  <c r="JQ4649" i="1" l="1"/>
  <c r="JR4647" i="1"/>
  <c r="JS4647" i="1" s="1"/>
  <c r="JR4648" i="1" l="1"/>
  <c r="JS4648" i="1" s="1"/>
  <c r="JQ4650" i="1"/>
  <c r="JQ4651" i="1" l="1"/>
  <c r="JR4649" i="1"/>
  <c r="JS4649" i="1" s="1"/>
  <c r="JQ4652" i="1" l="1"/>
  <c r="JR4650" i="1"/>
  <c r="JS4650" i="1" s="1"/>
  <c r="JR4651" i="1" l="1"/>
  <c r="JS4651" i="1" s="1"/>
  <c r="JQ4653" i="1"/>
  <c r="JR4652" i="1" l="1"/>
  <c r="JS4652" i="1" s="1"/>
  <c r="JQ4654" i="1"/>
  <c r="JR4653" i="1" l="1"/>
  <c r="JS4653" i="1" s="1"/>
  <c r="JQ4655" i="1"/>
  <c r="JR4654" i="1" l="1"/>
  <c r="JS4654" i="1" s="1"/>
  <c r="JQ4656" i="1"/>
  <c r="JR4655" i="1" l="1"/>
  <c r="JS4655" i="1" s="1"/>
  <c r="JQ4657" i="1"/>
  <c r="JR4656" i="1" l="1"/>
  <c r="JS4656" i="1" s="1"/>
  <c r="JQ4658" i="1"/>
  <c r="JQ4659" i="1" l="1"/>
  <c r="JR4657" i="1"/>
  <c r="JS4657" i="1" s="1"/>
  <c r="JQ4660" i="1" l="1"/>
  <c r="JR4658" i="1"/>
  <c r="JS4658" i="1" s="1"/>
  <c r="JQ4661" i="1" l="1"/>
  <c r="JR4659" i="1"/>
  <c r="JS4659" i="1" s="1"/>
  <c r="JR4660" i="1" l="1"/>
  <c r="JS4660" i="1" s="1"/>
  <c r="JQ4662" i="1"/>
  <c r="JQ4663" i="1" l="1"/>
  <c r="JR4661" i="1"/>
  <c r="JS4661" i="1" s="1"/>
  <c r="JQ4664" i="1" l="1"/>
  <c r="JR4662" i="1"/>
  <c r="JS4662" i="1" s="1"/>
  <c r="JQ4665" i="1" l="1"/>
  <c r="JR4663" i="1"/>
  <c r="JS4663" i="1" s="1"/>
  <c r="JR4664" i="1" l="1"/>
  <c r="JS4664" i="1" s="1"/>
  <c r="JQ4666" i="1"/>
  <c r="JR4665" i="1" l="1"/>
  <c r="JS4665" i="1" s="1"/>
  <c r="JQ4667" i="1"/>
  <c r="JQ4668" i="1" l="1"/>
  <c r="JR4666" i="1"/>
  <c r="JS4666" i="1" s="1"/>
  <c r="JQ4669" i="1" l="1"/>
  <c r="JR4667" i="1"/>
  <c r="JS4667" i="1" s="1"/>
  <c r="JQ4670" i="1" l="1"/>
  <c r="JR4668" i="1"/>
  <c r="JS4668" i="1" s="1"/>
  <c r="JQ4671" i="1" l="1"/>
  <c r="JR4669" i="1"/>
  <c r="JS4669" i="1" s="1"/>
  <c r="JQ4672" i="1" l="1"/>
  <c r="JR4670" i="1"/>
  <c r="JS4670" i="1" s="1"/>
  <c r="JQ4673" i="1" l="1"/>
  <c r="JR4671" i="1"/>
  <c r="JS4671" i="1" s="1"/>
  <c r="JR4672" i="1" l="1"/>
  <c r="JS4672" i="1" s="1"/>
  <c r="JQ4674" i="1"/>
  <c r="JR4673" i="1" l="1"/>
  <c r="JS4673" i="1" s="1"/>
  <c r="JQ4675" i="1"/>
  <c r="JQ4676" i="1" l="1"/>
  <c r="JR4674" i="1"/>
  <c r="JS4674" i="1" s="1"/>
  <c r="JR4675" i="1" l="1"/>
  <c r="JS4675" i="1" s="1"/>
  <c r="JQ4677" i="1"/>
  <c r="JQ4678" i="1" l="1"/>
  <c r="JR4676" i="1"/>
  <c r="JS4676" i="1" s="1"/>
  <c r="JR4677" i="1" l="1"/>
  <c r="JS4677" i="1" s="1"/>
  <c r="JQ4679" i="1"/>
  <c r="JQ4680" i="1" l="1"/>
  <c r="JR4678" i="1"/>
  <c r="JS4678" i="1" s="1"/>
  <c r="JQ4681" i="1" l="1"/>
  <c r="JR4679" i="1"/>
  <c r="JS4679" i="1" s="1"/>
  <c r="JQ4682" i="1" l="1"/>
  <c r="JR4680" i="1"/>
  <c r="JS4680" i="1" s="1"/>
  <c r="JQ4683" i="1" l="1"/>
  <c r="JR4681" i="1"/>
  <c r="JS4681" i="1" s="1"/>
  <c r="JQ4684" i="1" l="1"/>
  <c r="JR4682" i="1"/>
  <c r="JS4682" i="1" s="1"/>
  <c r="JR4683" i="1" l="1"/>
  <c r="JS4683" i="1" s="1"/>
  <c r="JQ4685" i="1"/>
  <c r="JQ4686" i="1" l="1"/>
  <c r="JR4684" i="1"/>
  <c r="JS4684" i="1" s="1"/>
  <c r="JQ4687" i="1" l="1"/>
  <c r="JR4685" i="1"/>
  <c r="JS4685" i="1" s="1"/>
  <c r="JR4686" i="1" l="1"/>
  <c r="JS4686" i="1" s="1"/>
  <c r="JQ4688" i="1"/>
  <c r="JR4687" i="1" l="1"/>
  <c r="JS4687" i="1" s="1"/>
  <c r="JQ4689" i="1"/>
  <c r="JR4688" i="1" l="1"/>
  <c r="JS4688" i="1" s="1"/>
  <c r="JQ4690" i="1"/>
  <c r="JR4689" i="1" l="1"/>
  <c r="JS4689" i="1" s="1"/>
  <c r="JQ4691" i="1"/>
  <c r="JQ4692" i="1" l="1"/>
  <c r="JR4690" i="1"/>
  <c r="JS4690" i="1" s="1"/>
  <c r="JR4691" i="1" l="1"/>
  <c r="JS4691" i="1" s="1"/>
  <c r="JQ4693" i="1"/>
  <c r="JR4692" i="1" l="1"/>
  <c r="JS4692" i="1" s="1"/>
  <c r="JQ4694" i="1"/>
  <c r="JQ4695" i="1" l="1"/>
  <c r="JR4693" i="1"/>
  <c r="JS4693" i="1" s="1"/>
  <c r="JR4694" i="1" l="1"/>
  <c r="JS4694" i="1" s="1"/>
  <c r="JQ4696" i="1"/>
  <c r="JR4695" i="1" l="1"/>
  <c r="JS4695" i="1" s="1"/>
  <c r="JQ4697" i="1"/>
  <c r="JQ4698" i="1" l="1"/>
  <c r="JR4696" i="1"/>
  <c r="JS4696" i="1" s="1"/>
  <c r="JQ4699" i="1" l="1"/>
  <c r="JR4697" i="1"/>
  <c r="JS4697" i="1" s="1"/>
  <c r="JQ4700" i="1" l="1"/>
  <c r="JR4698" i="1"/>
  <c r="JS4698" i="1" s="1"/>
  <c r="JQ4701" i="1" l="1"/>
  <c r="JR4699" i="1"/>
  <c r="JS4699" i="1" s="1"/>
  <c r="JQ4702" i="1" l="1"/>
  <c r="JR4700" i="1"/>
  <c r="JS4700" i="1" s="1"/>
  <c r="JR4701" i="1" l="1"/>
  <c r="JS4701" i="1" s="1"/>
  <c r="JQ4703" i="1"/>
  <c r="JQ4704" i="1" l="1"/>
  <c r="JR4702" i="1"/>
  <c r="JS4702" i="1" s="1"/>
  <c r="JR4703" i="1" l="1"/>
  <c r="JS4703" i="1" s="1"/>
  <c r="JQ4705" i="1"/>
  <c r="JR4704" i="1" l="1"/>
  <c r="JS4704" i="1" s="1"/>
  <c r="JQ4706" i="1"/>
  <c r="JQ4707" i="1" l="1"/>
  <c r="JR4705" i="1"/>
  <c r="JS4705" i="1" s="1"/>
  <c r="JQ4708" i="1" l="1"/>
  <c r="JR4706" i="1"/>
  <c r="JS4706" i="1" s="1"/>
  <c r="JR4707" i="1" l="1"/>
  <c r="JS4707" i="1" s="1"/>
  <c r="JQ4709" i="1"/>
  <c r="JR4708" i="1" l="1"/>
  <c r="JS4708" i="1" s="1"/>
  <c r="JQ4710" i="1"/>
  <c r="JR4709" i="1" l="1"/>
  <c r="JS4709" i="1" s="1"/>
  <c r="JQ4711" i="1"/>
  <c r="JQ4712" i="1" l="1"/>
  <c r="JR4710" i="1"/>
  <c r="JS4710" i="1" s="1"/>
  <c r="JQ4713" i="1" l="1"/>
  <c r="JR4711" i="1"/>
  <c r="JS4711" i="1" s="1"/>
  <c r="JR4712" i="1" l="1"/>
  <c r="JS4712" i="1" s="1"/>
  <c r="JQ4714" i="1"/>
  <c r="JR4713" i="1" l="1"/>
  <c r="JS4713" i="1" s="1"/>
  <c r="JQ4715" i="1"/>
  <c r="JQ4716" i="1" l="1"/>
  <c r="JR4714" i="1"/>
  <c r="JS4714" i="1" s="1"/>
  <c r="JR4715" i="1" l="1"/>
  <c r="JS4715" i="1" s="1"/>
  <c r="JQ4717" i="1"/>
  <c r="JQ4718" i="1" l="1"/>
  <c r="JR4716" i="1"/>
  <c r="JS4716" i="1" s="1"/>
  <c r="JQ4719" i="1" l="1"/>
  <c r="JR4717" i="1"/>
  <c r="JS4717" i="1" s="1"/>
  <c r="JR4718" i="1" l="1"/>
  <c r="JS4718" i="1" s="1"/>
  <c r="JQ4720" i="1"/>
  <c r="JQ4721" i="1" l="1"/>
  <c r="JR4719" i="1"/>
  <c r="JS4719" i="1" s="1"/>
  <c r="JR4720" i="1" l="1"/>
  <c r="JS4720" i="1" s="1"/>
  <c r="JQ4722" i="1"/>
  <c r="JQ4723" i="1" l="1"/>
  <c r="JR4721" i="1"/>
  <c r="JS4721" i="1" s="1"/>
  <c r="JQ4724" i="1" l="1"/>
  <c r="JR4722" i="1"/>
  <c r="JS4722" i="1" s="1"/>
  <c r="JQ4725" i="1" l="1"/>
  <c r="JR4723" i="1"/>
  <c r="JS4723" i="1" s="1"/>
  <c r="JQ4726" i="1" l="1"/>
  <c r="JR4724" i="1"/>
  <c r="JS4724" i="1" s="1"/>
  <c r="JR4725" i="1" l="1"/>
  <c r="JS4725" i="1" s="1"/>
  <c r="JQ4727" i="1"/>
  <c r="JR4726" i="1" l="1"/>
  <c r="JS4726" i="1" s="1"/>
  <c r="JQ4728" i="1"/>
  <c r="JQ4729" i="1" l="1"/>
  <c r="JR4727" i="1"/>
  <c r="JS4727" i="1" s="1"/>
  <c r="JR4728" i="1" l="1"/>
  <c r="JS4728" i="1" s="1"/>
  <c r="JQ4730" i="1"/>
  <c r="JQ4731" i="1" l="1"/>
  <c r="JR4729" i="1"/>
  <c r="JS4729" i="1" s="1"/>
  <c r="JQ4732" i="1" l="1"/>
  <c r="JR4730" i="1"/>
  <c r="JS4730" i="1" s="1"/>
  <c r="JQ4733" i="1" l="1"/>
  <c r="JR4731" i="1"/>
  <c r="JS4731" i="1" s="1"/>
  <c r="JQ4734" i="1" l="1"/>
  <c r="JR4732" i="1"/>
  <c r="JS4732" i="1" s="1"/>
  <c r="JQ4735" i="1" l="1"/>
  <c r="JR4733" i="1"/>
  <c r="JS4733" i="1" s="1"/>
  <c r="JQ4736" i="1" l="1"/>
  <c r="JR4734" i="1"/>
  <c r="JS4734" i="1" s="1"/>
  <c r="JQ4737" i="1" l="1"/>
  <c r="JR4735" i="1"/>
  <c r="JS4735" i="1" s="1"/>
  <c r="JR4736" i="1" l="1"/>
  <c r="JS4736" i="1" s="1"/>
  <c r="JQ4738" i="1"/>
  <c r="JR4737" i="1" l="1"/>
  <c r="JS4737" i="1" s="1"/>
  <c r="JQ4739" i="1"/>
  <c r="JQ4740" i="1" l="1"/>
  <c r="JR4738" i="1"/>
  <c r="JS4738" i="1" s="1"/>
  <c r="JR4739" i="1" l="1"/>
  <c r="JS4739" i="1" s="1"/>
  <c r="JQ4741" i="1"/>
  <c r="JR4740" i="1" l="1"/>
  <c r="JS4740" i="1" s="1"/>
  <c r="JQ4742" i="1"/>
  <c r="JQ4743" i="1" l="1"/>
  <c r="JR4741" i="1"/>
  <c r="JS4741" i="1" s="1"/>
  <c r="JQ4744" i="1" l="1"/>
  <c r="JR4742" i="1"/>
  <c r="JS4742" i="1" s="1"/>
  <c r="JQ4745" i="1" l="1"/>
  <c r="JR4743" i="1"/>
  <c r="JS4743" i="1" s="1"/>
  <c r="JR4744" i="1" l="1"/>
  <c r="JS4744" i="1" s="1"/>
  <c r="JQ4746" i="1"/>
  <c r="JQ4747" i="1" l="1"/>
  <c r="JR4745" i="1"/>
  <c r="JS4745" i="1" s="1"/>
  <c r="JQ4748" i="1" l="1"/>
  <c r="JR4746" i="1"/>
  <c r="JS4746" i="1" s="1"/>
  <c r="JQ4749" i="1" l="1"/>
  <c r="JR4747" i="1"/>
  <c r="JS4747" i="1" s="1"/>
  <c r="JQ4750" i="1" l="1"/>
  <c r="JR4748" i="1"/>
  <c r="JS4748" i="1" s="1"/>
  <c r="JR4749" i="1" l="1"/>
  <c r="JS4749" i="1" s="1"/>
  <c r="JQ4751" i="1"/>
  <c r="JQ4752" i="1" l="1"/>
  <c r="JR4750" i="1"/>
  <c r="JS4750" i="1" s="1"/>
  <c r="JQ4753" i="1" l="1"/>
  <c r="JR4751" i="1"/>
  <c r="JS4751" i="1" s="1"/>
  <c r="JR4752" i="1" l="1"/>
  <c r="JS4752" i="1" s="1"/>
  <c r="JQ4754" i="1"/>
  <c r="JQ4755" i="1" l="1"/>
  <c r="JR4753" i="1"/>
  <c r="JS4753" i="1" s="1"/>
  <c r="JR4754" i="1" l="1"/>
  <c r="JS4754" i="1" s="1"/>
  <c r="JQ4756" i="1"/>
  <c r="JQ4757" i="1" l="1"/>
  <c r="JR4755" i="1"/>
  <c r="JS4755" i="1" s="1"/>
  <c r="JQ4758" i="1" l="1"/>
  <c r="JR4756" i="1"/>
  <c r="JS4756" i="1" s="1"/>
  <c r="JR4757" i="1" l="1"/>
  <c r="JS4757" i="1" s="1"/>
  <c r="JQ4759" i="1"/>
  <c r="JR4758" i="1" l="1"/>
  <c r="JS4758" i="1" s="1"/>
  <c r="JQ4760" i="1"/>
  <c r="JQ4761" i="1" l="1"/>
  <c r="JR4759" i="1"/>
  <c r="JS4759" i="1" s="1"/>
  <c r="JQ4762" i="1" l="1"/>
  <c r="JR4760" i="1"/>
  <c r="JS4760" i="1" s="1"/>
  <c r="JR4761" i="1" l="1"/>
  <c r="JS4761" i="1" s="1"/>
  <c r="JQ4763" i="1"/>
  <c r="JR4762" i="1" l="1"/>
  <c r="JS4762" i="1" s="1"/>
  <c r="JQ4764" i="1"/>
  <c r="JR4763" i="1" l="1"/>
  <c r="JS4763" i="1" s="1"/>
  <c r="JQ4765" i="1"/>
  <c r="JQ4766" i="1" l="1"/>
  <c r="JR4764" i="1"/>
  <c r="JS4764" i="1" s="1"/>
  <c r="JQ4767" i="1" l="1"/>
  <c r="JR4765" i="1"/>
  <c r="JS4765" i="1" s="1"/>
  <c r="JQ4768" i="1" l="1"/>
  <c r="JR4766" i="1"/>
  <c r="JS4766" i="1" s="1"/>
  <c r="JR4767" i="1" l="1"/>
  <c r="JS4767" i="1" s="1"/>
  <c r="JQ4769" i="1"/>
  <c r="JR4768" i="1" l="1"/>
  <c r="JS4768" i="1" s="1"/>
  <c r="JQ4770" i="1"/>
  <c r="JQ4771" i="1" l="1"/>
  <c r="JR4769" i="1"/>
  <c r="JS4769" i="1" s="1"/>
  <c r="JR4770" i="1" l="1"/>
  <c r="JS4770" i="1" s="1"/>
  <c r="JQ4772" i="1"/>
  <c r="JQ4773" i="1" l="1"/>
  <c r="JR4771" i="1"/>
  <c r="JS4771" i="1" s="1"/>
  <c r="JQ4774" i="1" l="1"/>
  <c r="JR4772" i="1"/>
  <c r="JS4772" i="1" s="1"/>
  <c r="JR4773" i="1" l="1"/>
  <c r="JS4773" i="1" s="1"/>
  <c r="JQ4775" i="1"/>
  <c r="JQ4776" i="1" l="1"/>
  <c r="JR4774" i="1"/>
  <c r="JS4774" i="1" s="1"/>
  <c r="JR4775" i="1" l="1"/>
  <c r="JS4775" i="1" s="1"/>
  <c r="JQ4777" i="1"/>
  <c r="JR4776" i="1" l="1"/>
  <c r="JS4776" i="1" s="1"/>
  <c r="JQ4778" i="1"/>
  <c r="JQ4779" i="1" l="1"/>
  <c r="JR4777" i="1"/>
  <c r="JS4777" i="1" s="1"/>
  <c r="JR4778" i="1" l="1"/>
  <c r="JS4778" i="1" s="1"/>
  <c r="JQ4780" i="1"/>
  <c r="JQ4781" i="1" l="1"/>
  <c r="JR4779" i="1"/>
  <c r="JS4779" i="1" s="1"/>
  <c r="JQ4782" i="1" l="1"/>
  <c r="JR4780" i="1"/>
  <c r="JS4780" i="1" s="1"/>
  <c r="JR4781" i="1" l="1"/>
  <c r="JS4781" i="1" s="1"/>
  <c r="JQ4783" i="1"/>
  <c r="JQ4784" i="1" l="1"/>
  <c r="JR4782" i="1"/>
  <c r="JS4782" i="1" s="1"/>
  <c r="JR4783" i="1" l="1"/>
  <c r="JS4783" i="1" s="1"/>
  <c r="JQ4785" i="1"/>
  <c r="JQ4786" i="1" l="1"/>
  <c r="JR4784" i="1"/>
  <c r="JS4784" i="1" s="1"/>
  <c r="JR4785" i="1" l="1"/>
  <c r="JS4785" i="1" s="1"/>
  <c r="JQ4787" i="1"/>
  <c r="JR4786" i="1" l="1"/>
  <c r="JS4786" i="1" s="1"/>
  <c r="JQ4788" i="1"/>
  <c r="JQ4789" i="1" l="1"/>
  <c r="JR4787" i="1"/>
  <c r="JS4787" i="1" s="1"/>
  <c r="JR4788" i="1" l="1"/>
  <c r="JS4788" i="1" s="1"/>
  <c r="JQ4790" i="1"/>
  <c r="JQ4791" i="1" l="1"/>
  <c r="JR4789" i="1"/>
  <c r="JS4789" i="1" s="1"/>
  <c r="JQ4792" i="1" l="1"/>
  <c r="JR4790" i="1"/>
  <c r="JS4790" i="1" s="1"/>
  <c r="JR4791" i="1" l="1"/>
  <c r="JS4791" i="1" s="1"/>
  <c r="JQ4793" i="1"/>
  <c r="JR4792" i="1" l="1"/>
  <c r="JS4792" i="1" s="1"/>
  <c r="JQ4794" i="1"/>
  <c r="JQ4795" i="1" l="1"/>
  <c r="JR4793" i="1"/>
  <c r="JS4793" i="1" s="1"/>
  <c r="JR4794" i="1" l="1"/>
  <c r="JS4794" i="1" s="1"/>
  <c r="JQ4796" i="1"/>
  <c r="JQ4797" i="1" l="1"/>
  <c r="JR4795" i="1"/>
  <c r="JS4795" i="1" s="1"/>
  <c r="JR4796" i="1" l="1"/>
  <c r="JS4796" i="1" s="1"/>
  <c r="JQ4798" i="1"/>
  <c r="JR4797" i="1" l="1"/>
  <c r="JS4797" i="1" s="1"/>
  <c r="JQ4799" i="1"/>
  <c r="JQ4800" i="1" l="1"/>
  <c r="JR4798" i="1"/>
  <c r="JS4798" i="1" s="1"/>
  <c r="JR4799" i="1" l="1"/>
  <c r="JS4799" i="1" s="1"/>
  <c r="JQ4801" i="1"/>
  <c r="JQ4802" i="1" l="1"/>
  <c r="JR4800" i="1"/>
  <c r="JS4800" i="1" s="1"/>
  <c r="JQ4803" i="1" l="1"/>
  <c r="JR4801" i="1"/>
  <c r="JS4801" i="1" s="1"/>
  <c r="JQ4804" i="1" l="1"/>
  <c r="JR4802" i="1"/>
  <c r="JS4802" i="1" s="1"/>
  <c r="JQ4805" i="1" l="1"/>
  <c r="JR4803" i="1"/>
  <c r="JS4803" i="1" s="1"/>
  <c r="JR4804" i="1" l="1"/>
  <c r="JS4804" i="1" s="1"/>
  <c r="JQ4806" i="1"/>
  <c r="JQ4807" i="1" l="1"/>
  <c r="JR4805" i="1"/>
  <c r="JS4805" i="1" s="1"/>
  <c r="JQ4808" i="1" l="1"/>
  <c r="JR4806" i="1"/>
  <c r="JS4806" i="1" s="1"/>
  <c r="JR4807" i="1" l="1"/>
  <c r="JS4807" i="1" s="1"/>
  <c r="JQ4809" i="1"/>
  <c r="JQ4810" i="1" l="1"/>
  <c r="JR4808" i="1"/>
  <c r="JS4808" i="1" s="1"/>
  <c r="JR4809" i="1" l="1"/>
  <c r="JS4809" i="1" s="1"/>
  <c r="JQ4811" i="1"/>
  <c r="JR4810" i="1" l="1"/>
  <c r="JS4810" i="1" s="1"/>
  <c r="JQ4812" i="1"/>
  <c r="JQ4813" i="1" l="1"/>
  <c r="JR4811" i="1"/>
  <c r="JS4811" i="1" s="1"/>
  <c r="JR4812" i="1" l="1"/>
  <c r="JS4812" i="1" s="1"/>
  <c r="JQ4814" i="1"/>
  <c r="JQ4815" i="1" l="1"/>
  <c r="JR4813" i="1"/>
  <c r="JS4813" i="1" s="1"/>
  <c r="JQ4816" i="1" l="1"/>
  <c r="JR4814" i="1"/>
  <c r="JS4814" i="1" s="1"/>
  <c r="JQ4817" i="1" l="1"/>
  <c r="JR4815" i="1"/>
  <c r="JS4815" i="1" l="1"/>
  <c r="JQ4818" i="1"/>
  <c r="JR4817" i="1" s="1"/>
  <c r="JR4816" i="1"/>
  <c r="JS4816" i="1" l="1"/>
  <c r="JS4817" i="1"/>
  <c r="JQ4819" i="1"/>
  <c r="JQ4820" i="1" l="1"/>
  <c r="JR4818" i="1"/>
  <c r="JS4818" i="1" l="1"/>
  <c r="JQ4821" i="1"/>
  <c r="JR4819" i="1"/>
  <c r="JS4819" i="1" l="1"/>
  <c r="JR4820" i="1"/>
  <c r="JQ4822" i="1"/>
  <c r="JS4820" i="1" l="1"/>
  <c r="JR4821" i="1"/>
  <c r="JQ4823" i="1"/>
  <c r="JR4822" i="1" s="1"/>
  <c r="JS4822" i="1" s="1"/>
  <c r="JS4821" i="1" l="1"/>
  <c r="JQ4824" i="1"/>
  <c r="JQ4825" i="1" l="1"/>
  <c r="JR4823" i="1"/>
  <c r="JS4823" i="1" l="1"/>
  <c r="JQ4826" i="1"/>
  <c r="JR4824" i="1"/>
  <c r="JS4824" i="1" l="1"/>
  <c r="JQ4827" i="1"/>
  <c r="JR4825" i="1"/>
  <c r="JS4825" i="1" l="1"/>
  <c r="JQ4828" i="1"/>
  <c r="JR4826" i="1"/>
  <c r="JS4826" i="1" l="1"/>
  <c r="JQ4829" i="1"/>
  <c r="JR4827" i="1"/>
  <c r="JS4827" i="1" l="1"/>
  <c r="JR4828" i="1"/>
  <c r="JQ4830" i="1"/>
  <c r="JS4828" i="1" l="1"/>
  <c r="JQ4831" i="1"/>
  <c r="JR4829" i="1"/>
  <c r="JS4829" i="1" l="1"/>
  <c r="JR4830" i="1"/>
  <c r="JQ4832" i="1"/>
  <c r="JS4830" i="1" l="1"/>
  <c r="JQ4833" i="1"/>
  <c r="JR4831" i="1"/>
  <c r="JS4831" i="1" l="1"/>
  <c r="JQ4834" i="1"/>
  <c r="JR4832" i="1"/>
  <c r="JS4832" i="1" l="1"/>
  <c r="JR4833" i="1"/>
  <c r="JQ4835" i="1"/>
  <c r="JS4833" i="1" l="1"/>
  <c r="JQ4836" i="1"/>
  <c r="JR4834" i="1"/>
  <c r="JS4834" i="1" l="1"/>
  <c r="JQ4837" i="1"/>
  <c r="JR4835" i="1"/>
  <c r="JS4835" i="1" l="1"/>
  <c r="JQ4838" i="1"/>
  <c r="JR4836" i="1"/>
  <c r="JS4836" i="1" l="1"/>
  <c r="JQ4839" i="1"/>
  <c r="JR4838" i="1" s="1"/>
  <c r="JS4838" i="1" s="1"/>
  <c r="JR4837" i="1"/>
  <c r="JS4837" i="1" l="1"/>
  <c r="JQ4840" i="1"/>
  <c r="JR4839" i="1" s="1"/>
  <c r="JS4839" i="1" s="1"/>
  <c r="JQ4841" i="1" l="1"/>
  <c r="JQ4842" i="1" l="1"/>
  <c r="JR4840" i="1"/>
  <c r="JS4840" i="1" l="1"/>
  <c r="JR4841" i="1"/>
  <c r="JQ4843" i="1"/>
  <c r="JS4841" i="1" l="1"/>
  <c r="JQ4844" i="1"/>
  <c r="JR4843" i="1" s="1"/>
  <c r="JR4842" i="1"/>
  <c r="JS4842" i="1" l="1"/>
  <c r="JS4843" i="1"/>
  <c r="JQ4845" i="1"/>
  <c r="JQ4846" i="1" l="1"/>
  <c r="JR4845" i="1" s="1"/>
  <c r="JS4845" i="1" s="1"/>
  <c r="JR4844" i="1"/>
  <c r="JS4844" i="1" l="1"/>
  <c r="JQ4847" i="1"/>
  <c r="JR4846" i="1" s="1"/>
  <c r="JS4846" i="1" s="1"/>
  <c r="JQ4848" i="1" l="1"/>
  <c r="JQ4849" i="1" l="1"/>
  <c r="JR4847" i="1"/>
  <c r="JS4847" i="1" l="1"/>
  <c r="JQ4850" i="1"/>
  <c r="JR4848" i="1"/>
  <c r="JS4848" i="1" l="1"/>
  <c r="JQ4851" i="1"/>
  <c r="JR4849" i="1"/>
  <c r="JS4849" i="1" l="1"/>
  <c r="JQ4852" i="1"/>
  <c r="JR4851" i="1" s="1"/>
  <c r="JS4851" i="1" s="1"/>
  <c r="JR4850" i="1"/>
  <c r="JS4850" i="1" l="1"/>
  <c r="JQ4853" i="1"/>
  <c r="JQ4854" i="1" l="1"/>
  <c r="JR4852" i="1"/>
  <c r="JS4852" i="1" l="1"/>
  <c r="JQ4855" i="1"/>
  <c r="JR4854" i="1" s="1"/>
  <c r="JR4853" i="1"/>
  <c r="JS4853" i="1" l="1"/>
  <c r="JS4854" i="1"/>
  <c r="JQ4856" i="1"/>
  <c r="JR4855" i="1" s="1"/>
  <c r="JS4855" i="1" l="1"/>
  <c r="JQ4857" i="1"/>
  <c r="JQ4858" i="1" l="1"/>
  <c r="JR4857" i="1" s="1"/>
  <c r="JS4857" i="1" s="1"/>
  <c r="JR4856" i="1"/>
  <c r="JS4856" i="1" l="1"/>
  <c r="JQ4859" i="1"/>
  <c r="JR4858" i="1" l="1"/>
  <c r="JQ4860" i="1"/>
  <c r="JS4858" i="1" l="1"/>
  <c r="JQ4861" i="1"/>
  <c r="JR4860" i="1" s="1"/>
  <c r="JR4859" i="1"/>
  <c r="JS4859" i="1" l="1"/>
  <c r="JS4860" i="1"/>
  <c r="JQ4862" i="1"/>
  <c r="JQ4863" i="1" l="1"/>
  <c r="JR4861" i="1"/>
  <c r="JS4861" i="1" l="1"/>
  <c r="JQ4864" i="1"/>
  <c r="JR4863" i="1" s="1"/>
  <c r="JS4863" i="1" s="1"/>
  <c r="JR4862" i="1"/>
  <c r="JS4862" i="1" l="1"/>
  <c r="JQ4865" i="1"/>
  <c r="JQ4866" i="1" l="1"/>
  <c r="JR4864" i="1"/>
  <c r="JS4864" i="1" l="1"/>
  <c r="JQ4867" i="1"/>
  <c r="JR4866" i="1" s="1"/>
  <c r="JR4865" i="1"/>
  <c r="JS4865" i="1" l="1"/>
  <c r="JS4866" i="1"/>
  <c r="JQ4868" i="1"/>
  <c r="JQ4869" i="1" l="1"/>
  <c r="JR4868" i="1" s="1"/>
  <c r="JS4868" i="1" s="1"/>
  <c r="JR4867" i="1"/>
  <c r="JS4867" i="1" l="1"/>
  <c r="JQ4870" i="1"/>
  <c r="JR4869" i="1" s="1"/>
  <c r="JS4869" i="1" s="1"/>
  <c r="JQ4871" i="1" l="1"/>
  <c r="JQ4872" i="1" l="1"/>
  <c r="JR4870" i="1"/>
  <c r="JS4870" i="1" l="1"/>
  <c r="JQ4873" i="1"/>
  <c r="JR4872" i="1" s="1"/>
  <c r="JS4872" i="1" s="1"/>
  <c r="JR4871" i="1"/>
  <c r="JS4871" i="1" l="1"/>
  <c r="JQ4874" i="1"/>
  <c r="JQ4875" i="1" l="1"/>
  <c r="JR4874" i="1" s="1"/>
  <c r="JS4874" i="1" s="1"/>
  <c r="JR4873" i="1"/>
  <c r="JS4873" i="1" l="1"/>
  <c r="JQ4876" i="1"/>
  <c r="JQ4877" i="1" l="1"/>
  <c r="JR4875" i="1"/>
  <c r="JS4875" i="1" l="1"/>
  <c r="JQ4878" i="1"/>
  <c r="JR4877" i="1" s="1"/>
  <c r="JR4876" i="1"/>
  <c r="JS4876" i="1" l="1"/>
  <c r="JS4877" i="1"/>
  <c r="JQ4879" i="1"/>
  <c r="JR4878" i="1" s="1"/>
  <c r="JS4878" i="1" s="1"/>
  <c r="JQ4880" i="1" l="1"/>
  <c r="JQ4881" i="1" l="1"/>
  <c r="JR4880" i="1" s="1"/>
  <c r="JS4880" i="1" s="1"/>
  <c r="JR4879" i="1"/>
  <c r="JS4879" i="1" l="1"/>
  <c r="JQ4882" i="1"/>
  <c r="JR4881" i="1" s="1"/>
  <c r="JS4881" i="1" s="1"/>
  <c r="JQ4883" i="1" l="1"/>
  <c r="JQ4884" i="1" l="1"/>
  <c r="JR4882" i="1"/>
  <c r="JS4882" i="1" l="1"/>
  <c r="JQ4885" i="1"/>
  <c r="JR4883" i="1"/>
  <c r="JS4883" i="1" l="1"/>
  <c r="JQ4886" i="1"/>
  <c r="JR4884" i="1"/>
  <c r="JS4884" i="1" l="1"/>
  <c r="JQ4887" i="1"/>
  <c r="JR4886" i="1" s="1"/>
  <c r="JS4886" i="1" s="1"/>
  <c r="JR4885" i="1"/>
  <c r="JS4885" i="1" l="1"/>
  <c r="JQ4888" i="1"/>
  <c r="JQ4889" i="1" l="1"/>
  <c r="JR4887" i="1"/>
  <c r="JS4887" i="1" l="1"/>
  <c r="JQ4890" i="1"/>
  <c r="JR4889" i="1" s="1"/>
  <c r="JS4889" i="1" s="1"/>
  <c r="JR4888" i="1"/>
  <c r="JS4888" i="1" l="1"/>
  <c r="JQ4891" i="1"/>
  <c r="JR4890" i="1" s="1"/>
  <c r="JS4890" i="1" s="1"/>
  <c r="JQ4892" i="1" l="1"/>
  <c r="JQ4893" i="1" l="1"/>
  <c r="JR4892" i="1" s="1"/>
  <c r="JS4892" i="1" s="1"/>
  <c r="JR4891" i="1"/>
  <c r="JS4891" i="1" l="1"/>
  <c r="JQ4894" i="1"/>
  <c r="JR4893" i="1" s="1"/>
  <c r="JS4893" i="1" s="1"/>
  <c r="JQ4895" i="1" l="1"/>
  <c r="JQ4896" i="1" l="1"/>
  <c r="JR4894" i="1"/>
  <c r="JS4894" i="1" l="1"/>
  <c r="JQ4897" i="1"/>
  <c r="JR4895" i="1"/>
  <c r="JS4895" i="1" l="1"/>
  <c r="JQ4898" i="1"/>
  <c r="JR4896" i="1"/>
  <c r="JS4896" i="1" l="1"/>
  <c r="JQ4899" i="1"/>
  <c r="JR4898" i="1" s="1"/>
  <c r="JS4898" i="1" s="1"/>
  <c r="JR4897" i="1"/>
  <c r="JS4897" i="1" l="1"/>
  <c r="JQ4900" i="1"/>
  <c r="JQ4901" i="1" l="1"/>
  <c r="JR4899" i="1"/>
  <c r="JS4899" i="1" l="1"/>
  <c r="JQ4902" i="1"/>
  <c r="JR4901" i="1" s="1"/>
  <c r="JS4901" i="1" s="1"/>
  <c r="JR4900" i="1"/>
  <c r="JS4900" i="1" l="1"/>
  <c r="JQ4903" i="1"/>
  <c r="JR4902" i="1" s="1"/>
  <c r="JS4902" i="1" s="1"/>
  <c r="JQ4904" i="1" l="1"/>
  <c r="JQ4905" i="1" l="1"/>
  <c r="JR4903" i="1"/>
  <c r="JS4903" i="1" l="1"/>
  <c r="JR4904" i="1"/>
  <c r="JQ4906" i="1"/>
  <c r="JR4905" i="1" l="1"/>
  <c r="JS4904" i="1"/>
  <c r="JQ4907" i="1"/>
  <c r="JS4905" i="1" l="1"/>
  <c r="JQ4908" i="1"/>
  <c r="JR4907" i="1" s="1"/>
  <c r="JS4907" i="1" s="1"/>
  <c r="JR4906" i="1"/>
  <c r="JS4906" i="1" l="1"/>
  <c r="JQ4909" i="1"/>
  <c r="JQ4910" i="1" l="1"/>
  <c r="JR4909" i="1" s="1"/>
  <c r="JS4909" i="1" s="1"/>
  <c r="JR4908" i="1"/>
  <c r="JS4908" i="1" l="1"/>
  <c r="JQ4911" i="1"/>
  <c r="JR4910" i="1" s="1"/>
  <c r="JS4910" i="1" s="1"/>
  <c r="JQ4912" i="1" l="1"/>
  <c r="JR4911" i="1" s="1"/>
  <c r="JS4911" i="1" s="1"/>
  <c r="JQ4913" i="1" l="1"/>
  <c r="JR4912" i="1" l="1"/>
  <c r="JQ4914" i="1"/>
  <c r="JR4913" i="1" l="1"/>
  <c r="JS4912" i="1"/>
  <c r="JQ4915" i="1"/>
  <c r="JR4914" i="1" s="1"/>
  <c r="JS4914" i="1" s="1"/>
  <c r="JS4913" i="1" l="1"/>
  <c r="JQ4916" i="1"/>
  <c r="JQ4917" i="1" l="1"/>
  <c r="JR4916" i="1" s="1"/>
  <c r="JS4916" i="1" s="1"/>
  <c r="JR4915" i="1"/>
  <c r="JS4915" i="1" l="1"/>
  <c r="JQ4918" i="1"/>
  <c r="JR4917" i="1" s="1"/>
  <c r="JS4917" i="1" s="1"/>
  <c r="JQ4919" i="1" l="1"/>
  <c r="JQ4920" i="1" l="1"/>
  <c r="JR4919" i="1" s="1"/>
  <c r="JS4919" i="1" s="1"/>
  <c r="JR4918" i="1"/>
  <c r="JS4918" i="1" l="1"/>
  <c r="JQ4921" i="1"/>
  <c r="JR4920" i="1" s="1"/>
  <c r="JS4920" i="1" s="1"/>
  <c r="JQ4922" i="1" l="1"/>
  <c r="JR4921" i="1" l="1"/>
  <c r="JQ4923" i="1"/>
  <c r="JR4922" i="1" s="1"/>
  <c r="JS4922" i="1" s="1"/>
  <c r="JS4921" i="1" l="1"/>
  <c r="JQ4924" i="1"/>
  <c r="JR4923" i="1" s="1"/>
  <c r="JS4923" i="1" s="1"/>
  <c r="JQ4925" i="1" l="1"/>
  <c r="JQ4926" i="1" l="1"/>
  <c r="JR4925" i="1" s="1"/>
  <c r="JS4925" i="1" s="1"/>
  <c r="JR4924" i="1"/>
  <c r="JS4924" i="1" l="1"/>
  <c r="JQ4927" i="1"/>
  <c r="JQ4928" i="1" l="1"/>
  <c r="JR4926" i="1"/>
  <c r="JS4926" i="1" l="1"/>
  <c r="JQ4929" i="1"/>
  <c r="JR4927" i="1"/>
  <c r="JS4927" i="1" l="1"/>
  <c r="JQ4930" i="1"/>
  <c r="JR4928" i="1"/>
  <c r="JS4928" i="1" l="1"/>
  <c r="JQ4931" i="1"/>
  <c r="JR4930" i="1" s="1"/>
  <c r="JS4930" i="1" s="1"/>
  <c r="JR4929" i="1"/>
  <c r="JS4929" i="1" l="1"/>
  <c r="JQ4932" i="1"/>
  <c r="JQ4933" i="1" l="1"/>
  <c r="JR4932" i="1" s="1"/>
  <c r="JS4932" i="1" s="1"/>
  <c r="JR4931" i="1"/>
  <c r="JS4931" i="1" l="1"/>
  <c r="JQ4934" i="1"/>
  <c r="JR4933" i="1" s="1"/>
  <c r="JS4933" i="1" l="1"/>
  <c r="JQ4935" i="1"/>
  <c r="JQ4936" i="1" l="1"/>
  <c r="JR4934" i="1"/>
  <c r="JS4934" i="1" l="1"/>
  <c r="JR4935" i="1"/>
  <c r="JQ4937" i="1"/>
  <c r="JR4936" i="1" s="1"/>
  <c r="JS4936" i="1" s="1"/>
  <c r="JS4935" i="1" l="1"/>
  <c r="JQ4938" i="1"/>
  <c r="JR4937" i="1" s="1"/>
  <c r="JS4937" i="1" l="1"/>
  <c r="JQ4939" i="1"/>
  <c r="JQ4940" i="1" l="1"/>
  <c r="JR4938" i="1"/>
  <c r="JS4938" i="1" l="1"/>
  <c r="JQ4941" i="1"/>
  <c r="JR4939" i="1"/>
  <c r="JS4939" i="1" l="1"/>
  <c r="JQ4942" i="1"/>
  <c r="JR4940" i="1"/>
  <c r="JS4940" i="1" l="1"/>
  <c r="JQ4943" i="1"/>
  <c r="JR4941" i="1"/>
  <c r="JS4941" i="1" l="1"/>
  <c r="JR4942" i="1"/>
  <c r="JQ4944" i="1"/>
  <c r="JS4942" i="1" l="1"/>
  <c r="JQ4945" i="1"/>
  <c r="JR4943" i="1"/>
  <c r="JS4943" i="1" l="1"/>
  <c r="JR4944" i="1"/>
  <c r="JQ4946" i="1"/>
  <c r="JR4945" i="1" l="1"/>
  <c r="JS4944" i="1"/>
  <c r="JQ4947" i="1"/>
  <c r="JR4946" i="1" s="1"/>
  <c r="JS4946" i="1" s="1"/>
  <c r="JS4945" i="1" l="1"/>
  <c r="JQ4948" i="1"/>
  <c r="JQ4949" i="1" l="1"/>
  <c r="JR4948" i="1" s="1"/>
  <c r="JS4948" i="1" s="1"/>
  <c r="JR4947" i="1"/>
  <c r="JS4947" i="1" l="1"/>
  <c r="JQ4950" i="1"/>
  <c r="JR4949" i="1" s="1"/>
  <c r="JS4949" i="1" l="1"/>
  <c r="JQ4951" i="1"/>
  <c r="JQ4952" i="1" l="1"/>
  <c r="JR4951" i="1" s="1"/>
  <c r="JS4951" i="1" s="1"/>
  <c r="JR4950" i="1"/>
  <c r="JS4950" i="1" l="1"/>
  <c r="JQ4953" i="1"/>
  <c r="JQ4954" i="1" l="1"/>
  <c r="JR4953" i="1" s="1"/>
  <c r="JS4953" i="1" s="1"/>
  <c r="JR4952" i="1"/>
  <c r="JS4952" i="1" l="1"/>
  <c r="JQ4955" i="1"/>
  <c r="JQ4956" i="1" l="1"/>
  <c r="JR4954" i="1"/>
  <c r="JS4954" i="1" l="1"/>
  <c r="JQ4957" i="1"/>
  <c r="JR4956" i="1" s="1"/>
  <c r="JS4956" i="1" s="1"/>
  <c r="JR4955" i="1"/>
  <c r="JS4955" i="1" l="1"/>
  <c r="JQ4958" i="1"/>
  <c r="JR4957" i="1" s="1"/>
  <c r="JS4957" i="1" s="1"/>
  <c r="JQ4959" i="1" l="1"/>
  <c r="JQ4960" i="1" l="1"/>
  <c r="JR4958" i="1"/>
  <c r="JS4958" i="1" l="1"/>
  <c r="JQ4961" i="1"/>
  <c r="JR4960" i="1" s="1"/>
  <c r="JS4960" i="1" s="1"/>
  <c r="JR4959" i="1"/>
  <c r="JS4959" i="1" l="1"/>
  <c r="JQ4962" i="1"/>
  <c r="JQ4963" i="1" l="1"/>
  <c r="JR4961" i="1"/>
  <c r="JS4961" i="1" l="1"/>
  <c r="JQ4964" i="1"/>
  <c r="JR4963" i="1" s="1"/>
  <c r="JS4963" i="1" s="1"/>
  <c r="JR4962" i="1"/>
  <c r="JS4962" i="1" l="1"/>
  <c r="JQ4965" i="1"/>
  <c r="JQ4966" i="1" l="1"/>
  <c r="JR4964" i="1"/>
  <c r="JS4964" i="1" l="1"/>
  <c r="JQ4967" i="1"/>
  <c r="JR4965" i="1"/>
  <c r="JS4965" i="1" l="1"/>
  <c r="JQ4968" i="1"/>
  <c r="JR4966" i="1"/>
  <c r="JS4966" i="1" l="1"/>
  <c r="JQ4969" i="1"/>
  <c r="JR4968" i="1" s="1"/>
  <c r="JS4968" i="1" s="1"/>
  <c r="JR4967" i="1"/>
  <c r="JS4967" i="1" l="1"/>
  <c r="JQ4970" i="1"/>
  <c r="JQ4971" i="1" l="1"/>
  <c r="JR4969" i="1"/>
  <c r="JS4969" i="1" l="1"/>
  <c r="JQ4972" i="1"/>
  <c r="JR4971" i="1" s="1"/>
  <c r="JS4971" i="1" s="1"/>
  <c r="JR4970" i="1"/>
  <c r="JS4970" i="1" l="1"/>
  <c r="JQ4973" i="1"/>
  <c r="JR4972" i="1" s="1"/>
  <c r="JS4972" i="1" s="1"/>
  <c r="JQ4974" i="1" l="1"/>
  <c r="JQ4975" i="1" l="1"/>
  <c r="JR4973" i="1"/>
  <c r="JS4973" i="1" l="1"/>
  <c r="JQ4976" i="1"/>
  <c r="JR4975" i="1" s="1"/>
  <c r="JS4975" i="1" s="1"/>
  <c r="JR4974" i="1"/>
  <c r="JS4974" i="1" l="1"/>
  <c r="JQ4977" i="1"/>
  <c r="JQ4978" i="1" l="1"/>
  <c r="JR4976" i="1"/>
  <c r="JS4976" i="1" l="1"/>
  <c r="JQ4979" i="1"/>
  <c r="JR4977" i="1"/>
  <c r="JS4977" i="1" l="1"/>
  <c r="JQ4980" i="1"/>
  <c r="JR4978" i="1"/>
  <c r="JS4978" i="1" l="1"/>
  <c r="JQ4981" i="1"/>
  <c r="JR4979" i="1"/>
  <c r="JS4979" i="1" l="1"/>
  <c r="JQ4982" i="1"/>
  <c r="JR4980" i="1"/>
  <c r="JS4980" i="1" l="1"/>
  <c r="JQ4983" i="1"/>
  <c r="JR4981" i="1"/>
  <c r="JS4981" i="1" l="1"/>
  <c r="JQ4984" i="1"/>
  <c r="JR4983" i="1" s="1"/>
  <c r="JS4983" i="1" s="1"/>
  <c r="JR4982" i="1"/>
  <c r="JS4982" i="1" l="1"/>
  <c r="JQ4985" i="1"/>
  <c r="JR4984" i="1" s="1"/>
  <c r="JS4984" i="1" s="1"/>
  <c r="JQ4986" i="1" l="1"/>
  <c r="JQ4987" i="1" l="1"/>
  <c r="JR4985" i="1"/>
  <c r="JS4985" i="1" l="1"/>
  <c r="JQ4988" i="1"/>
  <c r="JR4987" i="1" s="1"/>
  <c r="JR4986" i="1"/>
  <c r="JS4986" i="1" l="1"/>
  <c r="JS4987" i="1"/>
  <c r="JQ4989" i="1"/>
  <c r="JQ4990" i="1" l="1"/>
  <c r="JR4989" i="1" s="1"/>
  <c r="JS4989" i="1" s="1"/>
  <c r="JR4988" i="1"/>
  <c r="JS4988" i="1" l="1"/>
  <c r="JQ4991" i="1"/>
  <c r="JR4990" i="1" l="1"/>
  <c r="JQ4992" i="1"/>
  <c r="JS4990" i="1" l="1"/>
  <c r="JQ4993" i="1"/>
  <c r="JR4991" i="1"/>
  <c r="JS4991" i="1" l="1"/>
  <c r="JR4992" i="1"/>
  <c r="JQ4994" i="1"/>
  <c r="JS4992" i="1" l="1"/>
  <c r="JQ4995" i="1"/>
  <c r="JR4993" i="1"/>
  <c r="JS4993" i="1" l="1"/>
  <c r="JQ4996" i="1"/>
  <c r="JR4994" i="1"/>
  <c r="JS4994" i="1" l="1"/>
  <c r="JQ4997" i="1"/>
  <c r="JR4995" i="1"/>
  <c r="JS4995" i="1" l="1"/>
  <c r="JQ4998" i="1"/>
  <c r="JR4996" i="1"/>
  <c r="JS4996" i="1" l="1"/>
  <c r="JR4997" i="1"/>
  <c r="JQ4999" i="1"/>
  <c r="JR4998" i="1" s="1"/>
  <c r="JS4998" i="1" l="1"/>
  <c r="JS4997" i="1"/>
  <c r="JQ5000" i="1"/>
  <c r="JQ5001" i="1" l="1"/>
  <c r="JR5000" i="1" s="1"/>
  <c r="JS5000" i="1" s="1"/>
  <c r="JR4999" i="1"/>
  <c r="JS4999" i="1" l="1"/>
  <c r="JQ5002" i="1"/>
  <c r="JR5001" i="1" s="1"/>
  <c r="JS5001" i="1" s="1"/>
  <c r="JQ5003" i="1" l="1"/>
  <c r="JR5002" i="1" s="1"/>
  <c r="JS5002" i="1" s="1"/>
  <c r="JQ5004" i="1" l="1"/>
  <c r="JR5003" i="1" s="1"/>
  <c r="JS5003" i="1" s="1"/>
  <c r="JQ5005" i="1" l="1"/>
  <c r="JQ5006" i="1" l="1"/>
  <c r="JR5004" i="1"/>
  <c r="JS5004" i="1" l="1"/>
  <c r="JQ5007" i="1"/>
  <c r="JR5006" i="1" s="1"/>
  <c r="JS5006" i="1" s="1"/>
  <c r="JR5005" i="1"/>
  <c r="JS5005" i="1" l="1"/>
  <c r="JQ5008" i="1"/>
  <c r="JQ5009" i="1" l="1"/>
  <c r="JR5007" i="1"/>
  <c r="JS5007" i="1" l="1"/>
  <c r="JQ5010" i="1"/>
  <c r="JR5008" i="1"/>
  <c r="JS5008" i="1" l="1"/>
  <c r="JR5009" i="1"/>
  <c r="JQ5011" i="1"/>
  <c r="JS5009" i="1" l="1"/>
  <c r="JQ5012" i="1"/>
  <c r="JR5011" i="1" s="1"/>
  <c r="JS5011" i="1" s="1"/>
  <c r="JR5010" i="1"/>
  <c r="JS5010" i="1" l="1"/>
  <c r="JQ5013" i="1"/>
  <c r="JR5012" i="1" s="1"/>
  <c r="JS5012" i="1" s="1"/>
  <c r="JQ5014" i="1" l="1"/>
  <c r="JR5013" i="1" l="1"/>
  <c r="JQ5015" i="1"/>
  <c r="JR5014" i="1" s="1"/>
  <c r="JS5014" i="1" s="1"/>
  <c r="JS5013" i="1" l="1"/>
  <c r="JQ5016" i="1"/>
  <c r="JQ5017" i="1" l="1"/>
  <c r="JR5015" i="1"/>
  <c r="JS5015" i="1" l="1"/>
  <c r="JQ5018" i="1"/>
  <c r="JR5016" i="1"/>
  <c r="JS5016" i="1" l="1"/>
  <c r="JQ5019" i="1"/>
  <c r="JR5017" i="1"/>
  <c r="JS5017" i="1" l="1"/>
  <c r="JQ5020" i="1"/>
  <c r="JR5018" i="1"/>
  <c r="JS5018" i="1" l="1"/>
  <c r="JQ5021" i="1"/>
  <c r="JR5020" i="1" s="1"/>
  <c r="JS5020" i="1" s="1"/>
  <c r="JR5019" i="1"/>
  <c r="JS5019" i="1" l="1"/>
  <c r="JQ5022" i="1"/>
  <c r="JR5021" i="1" s="1"/>
  <c r="JS5021" i="1" l="1"/>
  <c r="JQ5023" i="1"/>
  <c r="JQ5024" i="1" l="1"/>
  <c r="JR5022" i="1"/>
  <c r="JS5022" i="1" l="1"/>
  <c r="JR5023" i="1"/>
  <c r="JQ5025" i="1"/>
  <c r="JR5024" i="1" s="1"/>
  <c r="JS5024" i="1" s="1"/>
  <c r="JS5023" i="1" l="1"/>
  <c r="JQ5026" i="1"/>
  <c r="JR5025" i="1" s="1"/>
  <c r="JS5025" i="1" s="1"/>
  <c r="JQ5027" i="1" l="1"/>
  <c r="JQ5028" i="1" l="1"/>
  <c r="JR5026" i="1"/>
  <c r="JS5026" i="1" l="1"/>
  <c r="JQ5029" i="1"/>
  <c r="JR5027" i="1"/>
  <c r="JS5027" i="1" l="1"/>
  <c r="JQ5030" i="1"/>
  <c r="JR5028" i="1"/>
  <c r="JS5028" i="1" l="1"/>
  <c r="JQ5031" i="1"/>
  <c r="JR5029" i="1"/>
  <c r="JS5029" i="1" l="1"/>
  <c r="JQ5032" i="1"/>
  <c r="JR5031" i="1" s="1"/>
  <c r="JS5031" i="1" s="1"/>
  <c r="JR5030" i="1"/>
  <c r="JS5030" i="1" l="1"/>
  <c r="JQ5033" i="1"/>
  <c r="JQ5034" i="1" l="1"/>
  <c r="JR5033" i="1" s="1"/>
  <c r="JS5033" i="1" s="1"/>
  <c r="JR5032" i="1"/>
  <c r="JS5032" i="1" l="1"/>
  <c r="JQ5035" i="1"/>
  <c r="JR5034" i="1" s="1"/>
  <c r="JS5034" i="1" s="1"/>
  <c r="JQ5036" i="1" l="1"/>
  <c r="JQ5037" i="1" l="1"/>
  <c r="JR5036" i="1" s="1"/>
  <c r="JS5036" i="1" s="1"/>
  <c r="JR5035" i="1"/>
  <c r="JS5035" i="1" l="1"/>
  <c r="JQ5038" i="1"/>
  <c r="JR5037" i="1" l="1"/>
  <c r="JQ5039" i="1"/>
  <c r="JS5037" i="1" l="1"/>
  <c r="JQ5040" i="1"/>
  <c r="JR5038" i="1"/>
  <c r="JS5038" i="1" l="1"/>
  <c r="JR5039" i="1"/>
  <c r="JQ5041" i="1"/>
  <c r="JR5040" i="1" s="1"/>
  <c r="JS5040" i="1" s="1"/>
  <c r="JS5039" i="1" l="1"/>
  <c r="JQ5042" i="1"/>
  <c r="JQ5043" i="1" l="1"/>
  <c r="JR5042" i="1" s="1"/>
  <c r="JS5042" i="1" s="1"/>
  <c r="JR5041" i="1"/>
  <c r="JS5041" i="1" l="1"/>
  <c r="JQ5044" i="1"/>
  <c r="JQ5045" i="1" l="1"/>
  <c r="JR5044" i="1" s="1"/>
  <c r="JS5044" i="1" s="1"/>
  <c r="JR5043" i="1"/>
  <c r="JS5043" i="1" l="1"/>
  <c r="JQ5046" i="1"/>
  <c r="JQ5047" i="1" l="1"/>
  <c r="JR5045" i="1"/>
  <c r="JS5045" i="1" l="1"/>
  <c r="JQ5048" i="1"/>
  <c r="JR5046" i="1"/>
  <c r="JS5046" i="1" l="1"/>
  <c r="JQ5049" i="1"/>
  <c r="JR5047" i="1"/>
  <c r="JS5047" i="1" l="1"/>
  <c r="JR5048" i="1"/>
  <c r="JQ5050" i="1"/>
  <c r="JR5049" i="1" s="1"/>
  <c r="JS5049" i="1" s="1"/>
  <c r="JS5048" i="1" l="1"/>
  <c r="JQ5051" i="1"/>
  <c r="JR5050" i="1" l="1"/>
  <c r="JQ5052" i="1"/>
  <c r="JS5050" i="1" l="1"/>
  <c r="JQ5053" i="1"/>
  <c r="JR5051" i="1"/>
  <c r="JS5051" i="1" l="1"/>
  <c r="JR5052" i="1"/>
  <c r="JQ5054" i="1"/>
  <c r="JS5052" i="1" l="1"/>
  <c r="JQ5055" i="1"/>
  <c r="JR5053" i="1"/>
  <c r="JS5053" i="1" l="1"/>
  <c r="JQ5056" i="1"/>
  <c r="JR5054" i="1"/>
  <c r="JS5054" i="1" l="1"/>
  <c r="JR5055" i="1"/>
  <c r="JQ5057" i="1"/>
  <c r="JR5056" i="1" l="1"/>
  <c r="JS5055" i="1"/>
  <c r="JQ5058" i="1"/>
  <c r="JR5057" i="1" s="1"/>
  <c r="JS5057" i="1" s="1"/>
  <c r="JS5056" i="1" l="1"/>
  <c r="JQ5059" i="1"/>
  <c r="JR5058" i="1" s="1"/>
  <c r="JS5058" i="1" s="1"/>
  <c r="JQ5060" i="1" l="1"/>
  <c r="JR5059" i="1" s="1"/>
  <c r="JS5059" i="1" l="1"/>
  <c r="JQ5061" i="1"/>
  <c r="JR5060" i="1" s="1"/>
  <c r="JS5060" i="1" s="1"/>
  <c r="JQ5062" i="1" l="1"/>
  <c r="JR5061" i="1" s="1"/>
  <c r="JS5061" i="1" s="1"/>
  <c r="JQ5063" i="1" l="1"/>
  <c r="JQ5064" i="1" l="1"/>
  <c r="JR5062" i="1"/>
  <c r="JS5062" i="1" l="1"/>
  <c r="JQ5065" i="1"/>
  <c r="JR5063" i="1"/>
  <c r="JS5063" i="1" l="1"/>
  <c r="JQ5066" i="1"/>
  <c r="JR5064" i="1"/>
  <c r="JS5064" i="1" l="1"/>
  <c r="JQ5067" i="1"/>
  <c r="JR5066" i="1" s="1"/>
  <c r="JS5066" i="1" s="1"/>
  <c r="JR5065" i="1"/>
  <c r="JS5065" i="1" l="1"/>
  <c r="JQ5068" i="1"/>
  <c r="JR5067" i="1" s="1"/>
  <c r="JS5067" i="1" s="1"/>
  <c r="JQ5069" i="1" l="1"/>
  <c r="JR5068" i="1" s="1"/>
  <c r="JS5068" i="1" s="1"/>
  <c r="JQ5070" i="1" l="1"/>
  <c r="JQ5071" i="1" l="1"/>
  <c r="JR5069" i="1"/>
  <c r="JS5069" i="1" l="1"/>
  <c r="JQ5072" i="1"/>
  <c r="JR5070" i="1"/>
  <c r="JS5070" i="1" l="1"/>
  <c r="JQ5073" i="1"/>
  <c r="JR5072" i="1" s="1"/>
  <c r="JS5072" i="1" s="1"/>
  <c r="JR5071" i="1"/>
  <c r="JS5071" i="1" l="1"/>
  <c r="JQ5074" i="1"/>
  <c r="JR5073" i="1" s="1"/>
  <c r="JS5073" i="1" s="1"/>
  <c r="JQ5075" i="1" l="1"/>
  <c r="JQ5076" i="1" l="1"/>
  <c r="JR5074" i="1"/>
  <c r="JS5074" i="1" l="1"/>
  <c r="JQ5077" i="1"/>
  <c r="JR5076" i="1" s="1"/>
  <c r="JS5076" i="1" s="1"/>
  <c r="JR5075" i="1"/>
  <c r="JS5075" i="1" l="1"/>
  <c r="JQ5078" i="1"/>
  <c r="JQ5079" i="1" l="1"/>
  <c r="JR5078" i="1" s="1"/>
  <c r="JS5078" i="1" s="1"/>
  <c r="JR5077" i="1"/>
  <c r="JS5077" i="1" l="1"/>
  <c r="JQ5080" i="1"/>
  <c r="JQ5081" i="1" l="1"/>
  <c r="JR5080" i="1" s="1"/>
  <c r="JS5080" i="1" s="1"/>
  <c r="JR5079" i="1"/>
  <c r="JS5079" i="1" l="1"/>
  <c r="JQ5082" i="1"/>
  <c r="JQ5083" i="1" l="1"/>
  <c r="JR5082" i="1" s="1"/>
  <c r="JR5081" i="1"/>
  <c r="JS5081" i="1" l="1"/>
  <c r="JS5082" i="1"/>
  <c r="JQ5084" i="1"/>
  <c r="JQ5085" i="1" l="1"/>
  <c r="JR5083" i="1"/>
  <c r="JS5083" i="1" l="1"/>
  <c r="JQ5086" i="1"/>
  <c r="JR5085" i="1" s="1"/>
  <c r="JS5085" i="1" s="1"/>
  <c r="JR5084" i="1"/>
  <c r="JS5084" i="1" l="1"/>
  <c r="JQ5087" i="1"/>
  <c r="JQ5088" i="1" l="1"/>
  <c r="JR5086" i="1"/>
  <c r="JS5086" i="1" l="1"/>
  <c r="JQ5089" i="1"/>
  <c r="JR5088" i="1" s="1"/>
  <c r="JR5087" i="1"/>
  <c r="JS5087" i="1" l="1"/>
  <c r="JS5088" i="1"/>
  <c r="JQ5090" i="1"/>
  <c r="JQ5091" i="1" l="1"/>
  <c r="JR5090" i="1" s="1"/>
  <c r="JS5090" i="1" s="1"/>
  <c r="JR5089" i="1"/>
  <c r="JS5089" i="1" l="1"/>
  <c r="JQ5092" i="1"/>
  <c r="JR5091" i="1" s="1"/>
  <c r="JS5091" i="1" s="1"/>
  <c r="JQ5093" i="1" l="1"/>
  <c r="JQ5094" i="1" l="1"/>
  <c r="JR5092" i="1"/>
  <c r="JS5092" i="1" l="1"/>
  <c r="JQ5095" i="1"/>
  <c r="JR5094" i="1" s="1"/>
  <c r="JS5094" i="1" s="1"/>
  <c r="JR5093" i="1"/>
  <c r="JS5093" i="1" l="1"/>
  <c r="JQ5096" i="1"/>
  <c r="JQ5097" i="1" l="1"/>
  <c r="JR5095" i="1"/>
  <c r="JS5095" i="1" l="1"/>
  <c r="JQ5098" i="1"/>
  <c r="JR5097" i="1" s="1"/>
  <c r="JS5097" i="1" s="1"/>
  <c r="JR5096" i="1"/>
  <c r="JS5096" i="1" l="1"/>
  <c r="JQ5099" i="1"/>
  <c r="JQ5100" i="1" l="1"/>
  <c r="JR5099" i="1" s="1"/>
  <c r="JR5098" i="1"/>
  <c r="JS5098" i="1" l="1"/>
  <c r="JS5099" i="1"/>
  <c r="JQ5101" i="1"/>
  <c r="JQ5102" i="1" l="1"/>
  <c r="JR5100" i="1"/>
  <c r="JS5100" i="1" l="1"/>
  <c r="JQ5103" i="1"/>
  <c r="JR5102" i="1" s="1"/>
  <c r="JS5102" i="1" s="1"/>
  <c r="JR5101" i="1"/>
  <c r="JS5101" i="1" l="1"/>
  <c r="JQ5104" i="1"/>
  <c r="JQ5105" i="1" l="1"/>
  <c r="JR5104" i="1" s="1"/>
  <c r="JS5104" i="1" s="1"/>
  <c r="JR5103" i="1"/>
  <c r="JS5103" i="1" l="1"/>
  <c r="JQ5106" i="1"/>
  <c r="JR5105" i="1" s="1"/>
  <c r="JS5105" i="1" s="1"/>
  <c r="JQ5107" i="1" l="1"/>
  <c r="JQ5108" i="1" l="1"/>
  <c r="JR5107" i="1" s="1"/>
  <c r="JS5107" i="1" s="1"/>
  <c r="JR5106" i="1"/>
  <c r="JS5106" i="1" l="1"/>
  <c r="JQ5109" i="1"/>
  <c r="JQ5110" i="1" l="1"/>
  <c r="JR5108" i="1"/>
  <c r="JS5108" i="1" l="1"/>
  <c r="JQ5111" i="1"/>
  <c r="JR5110" i="1" s="1"/>
  <c r="JS5110" i="1" s="1"/>
  <c r="JR5109" i="1"/>
  <c r="JS5109" i="1" l="1"/>
  <c r="JQ5112" i="1"/>
  <c r="JQ5113" i="1" l="1"/>
  <c r="JR5111" i="1"/>
  <c r="JS5111" i="1" l="1"/>
  <c r="JQ5114" i="1"/>
  <c r="JR5112" i="1"/>
  <c r="JS5112" i="1" l="1"/>
  <c r="JQ5115" i="1"/>
  <c r="JR5113" i="1"/>
  <c r="JS5113" i="1" l="1"/>
  <c r="JQ5116" i="1"/>
  <c r="JR5114" i="1"/>
  <c r="JS5114" i="1" l="1"/>
  <c r="JQ5117" i="1"/>
  <c r="JR5115" i="1"/>
  <c r="JS5115" i="1" l="1"/>
  <c r="JQ5118" i="1"/>
  <c r="JR5117" i="1" s="1"/>
  <c r="JS5117" i="1" s="1"/>
  <c r="JR5116" i="1"/>
  <c r="JS5116" i="1" l="1"/>
  <c r="JQ5119" i="1"/>
  <c r="JQ5120" i="1" l="1"/>
  <c r="JR5119" i="1" s="1"/>
  <c r="JS5119" i="1" s="1"/>
  <c r="JR5118" i="1"/>
  <c r="JS5118" i="1" l="1"/>
  <c r="JQ5121" i="1"/>
  <c r="JR5120" i="1" s="1"/>
  <c r="JS5120" i="1" s="1"/>
  <c r="JQ5122" i="1" l="1"/>
  <c r="JR5121" i="1" s="1"/>
  <c r="JS5121" i="1" s="1"/>
  <c r="JQ5123" i="1" l="1"/>
  <c r="JQ5124" i="1" l="1"/>
  <c r="JR5122" i="1"/>
  <c r="JS5122" i="1" l="1"/>
  <c r="JQ5125" i="1"/>
  <c r="JR5124" i="1" s="1"/>
  <c r="JS5124" i="1" s="1"/>
  <c r="JR5123" i="1"/>
  <c r="JS5123" i="1" l="1"/>
  <c r="JQ5126" i="1"/>
  <c r="JQ5127" i="1" l="1"/>
  <c r="JR5125" i="1"/>
  <c r="JS5125" i="1" l="1"/>
  <c r="JQ5128" i="1"/>
  <c r="JR5126" i="1"/>
  <c r="JS5126" i="1" l="1"/>
  <c r="JQ5129" i="1"/>
  <c r="JR5128" i="1" s="1"/>
  <c r="JS5128" i="1" s="1"/>
  <c r="JR5127" i="1"/>
  <c r="JS5127" i="1" l="1"/>
  <c r="JQ5130" i="1"/>
  <c r="JR5129" i="1" s="1"/>
  <c r="JS5129" i="1" s="1"/>
  <c r="JQ5131" i="1" l="1"/>
  <c r="JQ5132" i="1" l="1"/>
  <c r="JR5131" i="1" s="1"/>
  <c r="JR5130" i="1"/>
  <c r="JS5130" i="1" l="1"/>
  <c r="JS5131" i="1"/>
  <c r="JQ5133" i="1"/>
  <c r="JR5132" i="1" s="1"/>
  <c r="JS5132" i="1" s="1"/>
  <c r="JQ5134" i="1" l="1"/>
  <c r="JR5133" i="1" s="1"/>
  <c r="JS5133" i="1" s="1"/>
  <c r="JQ5135" i="1" l="1"/>
  <c r="JQ5136" i="1" l="1"/>
  <c r="JR5134" i="1"/>
  <c r="JS5134" i="1" l="1"/>
  <c r="JQ5137" i="1"/>
  <c r="JR5135" i="1"/>
  <c r="JS5135" i="1" l="1"/>
  <c r="JQ5138" i="1"/>
  <c r="JR5136" i="1"/>
  <c r="JS5136" i="1" l="1"/>
  <c r="JQ5139" i="1"/>
  <c r="JR5137" i="1"/>
  <c r="JS5137" i="1" l="1"/>
  <c r="JQ5140" i="1"/>
  <c r="JR5138" i="1"/>
  <c r="JS5138" i="1" l="1"/>
  <c r="JQ5141" i="1"/>
  <c r="JR5140" i="1" s="1"/>
  <c r="JS5140" i="1" s="1"/>
  <c r="JR5139" i="1"/>
  <c r="JS5139" i="1" l="1"/>
  <c r="JQ5142" i="1"/>
  <c r="JR5141" i="1" s="1"/>
  <c r="JS5141" i="1" s="1"/>
  <c r="JQ5143" i="1" l="1"/>
  <c r="JR5142" i="1" s="1"/>
  <c r="JS5142" i="1" l="1"/>
  <c r="JQ5144" i="1"/>
  <c r="JR5143" i="1" s="1"/>
  <c r="JS5143" i="1" l="1"/>
  <c r="JQ5145" i="1"/>
  <c r="JQ5146" i="1" l="1"/>
  <c r="JR5144" i="1"/>
  <c r="JS5144" i="1" l="1"/>
  <c r="JQ5147" i="1"/>
  <c r="JR5145" i="1"/>
  <c r="JS5145" i="1" l="1"/>
  <c r="JQ5148" i="1"/>
  <c r="JR5146" i="1"/>
  <c r="JS5146" i="1" l="1"/>
  <c r="JQ5149" i="1"/>
  <c r="JR5147" i="1"/>
  <c r="JS5147" i="1" l="1"/>
  <c r="JQ5150" i="1"/>
  <c r="JR5148" i="1"/>
  <c r="JS5148" i="1" l="1"/>
  <c r="JQ5151" i="1"/>
  <c r="JR5149" i="1"/>
  <c r="JS5149" i="1" l="1"/>
  <c r="JQ5152" i="1"/>
  <c r="JR5150" i="1"/>
  <c r="JS5150" i="1" l="1"/>
  <c r="JQ5153" i="1"/>
  <c r="JR5151" i="1"/>
  <c r="JS5151" i="1" l="1"/>
  <c r="JQ5154" i="1"/>
  <c r="JR5153" i="1" s="1"/>
  <c r="JR5152" i="1"/>
  <c r="JS5152" i="1" l="1"/>
  <c r="JS5153" i="1"/>
  <c r="JQ5155" i="1"/>
  <c r="JR5154" i="1" s="1"/>
  <c r="JS5154" i="1" l="1"/>
  <c r="JQ5156" i="1"/>
  <c r="JR5155" i="1" s="1"/>
  <c r="JS5155" i="1" s="1"/>
  <c r="JQ5157" i="1" l="1"/>
  <c r="JQ5158" i="1" l="1"/>
  <c r="JR5156" i="1"/>
  <c r="JS5156" i="1" l="1"/>
  <c r="JQ5159" i="1"/>
  <c r="JR5157" i="1"/>
  <c r="JS5157" i="1" l="1"/>
  <c r="JQ5160" i="1"/>
  <c r="JR5158" i="1"/>
  <c r="JS5158" i="1" l="1"/>
  <c r="JQ5161" i="1"/>
  <c r="JR5160" i="1" s="1"/>
  <c r="JR5159" i="1"/>
  <c r="JS5159" i="1" l="1"/>
  <c r="JS5160" i="1"/>
  <c r="JQ5162" i="1"/>
  <c r="JQ5163" i="1" l="1"/>
  <c r="JR5161" i="1"/>
  <c r="JS5161" i="1" l="1"/>
  <c r="JQ5164" i="1"/>
  <c r="JR5163" i="1" s="1"/>
  <c r="JS5163" i="1" s="1"/>
  <c r="JR5162" i="1"/>
  <c r="JS5162" i="1" l="1"/>
  <c r="JQ5165" i="1"/>
  <c r="JR5164" i="1" s="1"/>
  <c r="JS5164" i="1" s="1"/>
  <c r="JQ5166" i="1" l="1"/>
  <c r="JQ5167" i="1" l="1"/>
  <c r="JR5165" i="1"/>
  <c r="JS5165" i="1" l="1"/>
  <c r="JQ5168" i="1"/>
  <c r="JR5167" i="1" s="1"/>
  <c r="JS5167" i="1" s="1"/>
  <c r="JR5166" i="1"/>
  <c r="JS5166" i="1" l="1"/>
  <c r="JQ5169" i="1"/>
  <c r="JQ5170" i="1" l="1"/>
  <c r="JR5168" i="1"/>
  <c r="JS5168" i="1" l="1"/>
  <c r="JQ5171" i="1"/>
  <c r="JR5169" i="1"/>
  <c r="JS5169" i="1" l="1"/>
  <c r="JQ5172" i="1"/>
  <c r="JR5170" i="1"/>
  <c r="JS5170" i="1" l="1"/>
  <c r="JQ5173" i="1"/>
  <c r="JR5171" i="1"/>
  <c r="JS5171" i="1" l="1"/>
  <c r="JQ5174" i="1"/>
  <c r="JR5172" i="1"/>
  <c r="JS5172" i="1" l="1"/>
  <c r="JQ5175" i="1"/>
  <c r="JR5173" i="1"/>
  <c r="JS5173" i="1" l="1"/>
  <c r="JQ5176" i="1"/>
  <c r="JR5175" i="1" s="1"/>
  <c r="JS5175" i="1" s="1"/>
  <c r="JR5174" i="1"/>
  <c r="JS5174" i="1" l="1"/>
  <c r="JQ5177" i="1"/>
  <c r="JR5176" i="1" s="1"/>
  <c r="JS5176" i="1" s="1"/>
  <c r="JQ5178" i="1" l="1"/>
  <c r="JR5177" i="1" s="1"/>
  <c r="JS5177" i="1" s="1"/>
  <c r="JQ5179" i="1" l="1"/>
  <c r="JQ5180" i="1" l="1"/>
  <c r="JR5179" i="1" s="1"/>
  <c r="JS5179" i="1" s="1"/>
  <c r="JR5178" i="1"/>
  <c r="JS5178" i="1" l="1"/>
  <c r="JQ5181" i="1"/>
  <c r="JR5180" i="1" s="1"/>
  <c r="JS5180" i="1" s="1"/>
  <c r="JQ5182" i="1" l="1"/>
  <c r="JR5181" i="1" s="1"/>
  <c r="JS5181" i="1" s="1"/>
  <c r="JQ5183" i="1" l="1"/>
  <c r="JQ5184" i="1" l="1"/>
  <c r="JR5182" i="1"/>
  <c r="JS5182" i="1" l="1"/>
  <c r="JQ5185" i="1"/>
  <c r="JR5184" i="1" s="1"/>
  <c r="JS5184" i="1" s="1"/>
  <c r="JR5183" i="1"/>
  <c r="JS5183" i="1" l="1"/>
  <c r="JQ5186" i="1"/>
  <c r="JR5185" i="1" s="1"/>
  <c r="JS5185" i="1" s="1"/>
  <c r="JQ5187" i="1" l="1"/>
  <c r="JQ5188" i="1" l="1"/>
  <c r="JR5187" i="1" s="1"/>
  <c r="JS5187" i="1" s="1"/>
  <c r="JR5186" i="1"/>
  <c r="JS5186" i="1" l="1"/>
  <c r="JQ5189" i="1"/>
  <c r="JR5188" i="1" s="1"/>
  <c r="JS5188" i="1" s="1"/>
  <c r="JQ5190" i="1" l="1"/>
  <c r="JQ5191" i="1" l="1"/>
  <c r="JR5189" i="1"/>
  <c r="JS5189" i="1" l="1"/>
  <c r="JQ5192" i="1"/>
  <c r="JR5191" i="1" s="1"/>
  <c r="JS5191" i="1" s="1"/>
  <c r="JR5190" i="1"/>
  <c r="JS5190" i="1" l="1"/>
  <c r="JQ5193" i="1"/>
  <c r="JQ5194" i="1" l="1"/>
  <c r="JR5192" i="1"/>
  <c r="JS5192" i="1" l="1"/>
  <c r="JQ5195" i="1"/>
  <c r="JR5193" i="1"/>
  <c r="JS5193" i="1" l="1"/>
  <c r="JQ5196" i="1"/>
  <c r="JR5194" i="1"/>
  <c r="JS5194" i="1" l="1"/>
  <c r="JQ5197" i="1"/>
  <c r="JR5196" i="1" s="1"/>
  <c r="JS5196" i="1" s="1"/>
  <c r="JR5195" i="1"/>
  <c r="JS5195" i="1" l="1"/>
  <c r="JQ5198" i="1"/>
  <c r="JR5197" i="1" s="1"/>
  <c r="JS5197" i="1" s="1"/>
  <c r="JQ5199" i="1" l="1"/>
  <c r="JR5198" i="1" s="1"/>
  <c r="JS5198" i="1" s="1"/>
  <c r="JQ5200" i="1" l="1"/>
  <c r="JR5199" i="1" s="1"/>
  <c r="JS5199" i="1" s="1"/>
  <c r="JQ5201" i="1" l="1"/>
  <c r="JQ5202" i="1" l="1"/>
  <c r="JR5200" i="1"/>
  <c r="JS5200" i="1" l="1"/>
  <c r="JQ5203" i="1"/>
  <c r="JR5202" i="1" s="1"/>
  <c r="JS5202" i="1" s="1"/>
  <c r="JR5201" i="1"/>
  <c r="JS5201" i="1" l="1"/>
  <c r="JQ5204" i="1"/>
  <c r="JR5203" i="1" s="1"/>
  <c r="JS5203" i="1" l="1"/>
  <c r="JQ5205" i="1"/>
  <c r="JQ5206" i="1" l="1"/>
  <c r="JR5204" i="1"/>
  <c r="JS5204" i="1" l="1"/>
  <c r="JQ5207" i="1"/>
  <c r="JR5206" i="1" s="1"/>
  <c r="JS5206" i="1" s="1"/>
  <c r="JR5205" i="1"/>
  <c r="JS5205" i="1" l="1"/>
  <c r="JQ5208" i="1"/>
  <c r="JQ5209" i="1" l="1"/>
  <c r="JR5207" i="1"/>
  <c r="JS5207" i="1" l="1"/>
  <c r="JQ5210" i="1"/>
  <c r="JR5209" i="1" s="1"/>
  <c r="JR5208" i="1"/>
  <c r="JS5208" i="1" l="1"/>
  <c r="JS5209" i="1"/>
  <c r="JQ5211" i="1"/>
  <c r="JR5210" i="1" s="1"/>
  <c r="JS5210" i="1" s="1"/>
  <c r="JQ5212" i="1" l="1"/>
  <c r="JR5211" i="1" s="1"/>
  <c r="JS5211" i="1" l="1"/>
  <c r="JQ5213" i="1"/>
  <c r="JQ5214" i="1" l="1"/>
  <c r="JR5212" i="1"/>
  <c r="JS5212" i="1" l="1"/>
  <c r="JQ5215" i="1"/>
  <c r="JR5213" i="1"/>
  <c r="JS5213" i="1" l="1"/>
  <c r="JQ5216" i="1"/>
  <c r="JR5215" i="1" s="1"/>
  <c r="JS5215" i="1" s="1"/>
  <c r="JR5214" i="1"/>
  <c r="JS5214" i="1" l="1"/>
  <c r="JQ5217" i="1"/>
  <c r="JQ5218" i="1" l="1"/>
  <c r="JR5216" i="1"/>
  <c r="JS5216" i="1" l="1"/>
  <c r="JQ5219" i="1"/>
  <c r="JR5218" i="1" s="1"/>
  <c r="JS5218" i="1" s="1"/>
  <c r="JR5217" i="1"/>
  <c r="JS5217" i="1" l="1"/>
  <c r="JQ5220" i="1"/>
  <c r="JQ5221" i="1" l="1"/>
  <c r="JR5219" i="1"/>
  <c r="JS5219" i="1" l="1"/>
  <c r="JR5220" i="1"/>
  <c r="JQ5222" i="1"/>
  <c r="JS5220" i="1" l="1"/>
  <c r="JQ5223" i="1"/>
  <c r="JR5221" i="1"/>
  <c r="JS5221" i="1" l="1"/>
  <c r="JQ5224" i="1"/>
  <c r="JR5222" i="1"/>
  <c r="JS5222" i="1" l="1"/>
  <c r="JQ5225" i="1"/>
  <c r="JR5223" i="1"/>
  <c r="JS5223" i="1" l="1"/>
  <c r="JR5224" i="1"/>
  <c r="JQ5226" i="1"/>
  <c r="JS5224" i="1" l="1"/>
  <c r="JQ5227" i="1"/>
  <c r="JR5226" i="1" s="1"/>
  <c r="JR5225" i="1"/>
  <c r="JS5225" i="1" l="1"/>
  <c r="JS5226" i="1"/>
  <c r="JQ5228" i="1"/>
  <c r="JR5227" i="1" s="1"/>
  <c r="JS5227" i="1" l="1"/>
  <c r="JQ5229" i="1"/>
  <c r="JQ5230" i="1" l="1"/>
  <c r="JR5228" i="1"/>
  <c r="JS5228" i="1" l="1"/>
  <c r="JQ5231" i="1"/>
  <c r="JR5230" i="1" s="1"/>
  <c r="JS5230" i="1" s="1"/>
  <c r="JR5229" i="1"/>
  <c r="JS5229" i="1" l="1"/>
  <c r="JQ5232" i="1"/>
  <c r="JQ5233" i="1" l="1"/>
  <c r="JR5231" i="1"/>
  <c r="JS5231" i="1" l="1"/>
  <c r="JQ5234" i="1"/>
  <c r="JR5233" i="1" s="1"/>
  <c r="JR5232" i="1"/>
  <c r="JS5232" i="1" l="1"/>
  <c r="JS5233" i="1"/>
  <c r="JQ5235" i="1"/>
  <c r="JQ5236" i="1" l="1"/>
  <c r="JR5234" i="1"/>
  <c r="JS5234" i="1" l="1"/>
  <c r="JQ5237" i="1"/>
  <c r="JR5235" i="1"/>
  <c r="JS5235" i="1" l="1"/>
  <c r="JQ5238" i="1"/>
  <c r="JR5236" i="1"/>
  <c r="JS5236" i="1" l="1"/>
  <c r="JQ5239" i="1"/>
  <c r="JR5237" i="1"/>
  <c r="JS5237" i="1" l="1"/>
  <c r="JQ5240" i="1"/>
  <c r="JR5239" i="1" s="1"/>
  <c r="JR5238" i="1"/>
  <c r="JS5238" i="1" l="1"/>
  <c r="JS5239" i="1"/>
  <c r="JQ5241" i="1"/>
  <c r="JQ5242" i="1" l="1"/>
  <c r="JR5241" i="1" s="1"/>
  <c r="JS5241" i="1" s="1"/>
  <c r="JR5240" i="1"/>
  <c r="JS5240" i="1" l="1"/>
  <c r="JQ5243" i="1"/>
  <c r="JR5242" i="1" s="1"/>
  <c r="JS5242" i="1" s="1"/>
  <c r="JQ5244" i="1" l="1"/>
  <c r="JQ5245" i="1" l="1"/>
  <c r="JR5243" i="1"/>
  <c r="JS5243" i="1" l="1"/>
  <c r="JQ5246" i="1"/>
  <c r="JR5244" i="1"/>
  <c r="JS5244" i="1" l="1"/>
  <c r="JQ5247" i="1"/>
  <c r="JR5245" i="1"/>
  <c r="JS5245" i="1" l="1"/>
  <c r="JQ5248" i="1"/>
  <c r="JR5246" i="1"/>
  <c r="JS5246" i="1" l="1"/>
  <c r="JQ5249" i="1"/>
  <c r="JR5247" i="1"/>
  <c r="JS5247" i="1" l="1"/>
  <c r="JQ5250" i="1"/>
  <c r="JR5249" i="1" s="1"/>
  <c r="JS5249" i="1" s="1"/>
  <c r="JR5248" i="1"/>
  <c r="JS5248" i="1" l="1"/>
  <c r="JQ5251" i="1"/>
  <c r="JQ5252" i="1" l="1"/>
  <c r="JR5251" i="1" s="1"/>
  <c r="JR5250" i="1"/>
  <c r="JS5250" i="1" l="1"/>
  <c r="JS5251" i="1"/>
  <c r="JQ5253" i="1"/>
  <c r="JR5252" i="1" s="1"/>
  <c r="JS5252" i="1" s="1"/>
  <c r="JQ5254" i="1" l="1"/>
  <c r="JQ5255" i="1" l="1"/>
  <c r="JR5254" i="1" s="1"/>
  <c r="JS5254" i="1" s="1"/>
  <c r="JR5253" i="1"/>
  <c r="JS5253" i="1" l="1"/>
  <c r="JQ5256" i="1"/>
  <c r="JQ5257" i="1" l="1"/>
  <c r="JR5256" i="1" s="1"/>
  <c r="JR5255" i="1"/>
  <c r="JS5255" i="1" l="1"/>
  <c r="JS5256" i="1"/>
  <c r="JQ5258" i="1"/>
  <c r="JR5257" i="1" s="1"/>
  <c r="JS5257" i="1" l="1"/>
  <c r="JQ5259" i="1"/>
  <c r="JQ5260" i="1" l="1"/>
  <c r="JR5258" i="1"/>
  <c r="JS5258" i="1" l="1"/>
  <c r="JQ5261" i="1"/>
  <c r="JR5259" i="1"/>
  <c r="JS5259" i="1" l="1"/>
  <c r="JQ5262" i="1"/>
  <c r="JR5260" i="1"/>
  <c r="JS5260" i="1" l="1"/>
  <c r="JQ5263" i="1"/>
  <c r="JR5262" i="1" s="1"/>
  <c r="JR5261" i="1"/>
  <c r="JS5261" i="1" l="1"/>
  <c r="JS5262" i="1"/>
  <c r="JQ5264" i="1"/>
  <c r="JR5263" i="1" s="1"/>
  <c r="JS5263" i="1" l="1"/>
  <c r="JQ5265" i="1"/>
  <c r="JR5264" i="1" s="1"/>
  <c r="JS5264" i="1" s="1"/>
  <c r="JQ5266" i="1" l="1"/>
  <c r="JQ5267" i="1" l="1"/>
  <c r="JR5266" i="1" s="1"/>
  <c r="JS5266" i="1" s="1"/>
  <c r="JR5265" i="1"/>
  <c r="JS5265" i="1" l="1"/>
  <c r="JQ5268" i="1"/>
  <c r="JQ5269" i="1" l="1"/>
  <c r="JR5267" i="1"/>
  <c r="JS5267" i="1" l="1"/>
  <c r="JQ5270" i="1"/>
  <c r="JR5268" i="1"/>
  <c r="JS5268" i="1" l="1"/>
  <c r="JQ5271" i="1"/>
  <c r="JR5269" i="1"/>
  <c r="JS5269" i="1" l="1"/>
  <c r="JQ5272" i="1"/>
  <c r="JR5270" i="1"/>
  <c r="JS5270" i="1" l="1"/>
  <c r="JQ5273" i="1"/>
  <c r="JR5272" i="1" s="1"/>
  <c r="JS5272" i="1" s="1"/>
  <c r="JR5271" i="1"/>
  <c r="JS5271" i="1" l="1"/>
  <c r="JQ5274" i="1"/>
  <c r="JR5273" i="1" s="1"/>
  <c r="JS5273" i="1" s="1"/>
  <c r="JQ5275" i="1" l="1"/>
  <c r="JQ5276" i="1" l="1"/>
  <c r="JR5275" i="1" s="1"/>
  <c r="JR5274" i="1"/>
  <c r="JS5274" i="1" l="1"/>
  <c r="JS5275" i="1"/>
  <c r="JQ5277" i="1"/>
  <c r="JR5276" i="1" s="1"/>
  <c r="JS5276" i="1" s="1"/>
  <c r="JQ5278" i="1" l="1"/>
  <c r="JR5277" i="1" s="1"/>
  <c r="JS5277" i="1" s="1"/>
  <c r="JQ5279" i="1" l="1"/>
  <c r="JR5278" i="1" s="1"/>
  <c r="JS5278" i="1" s="1"/>
  <c r="JQ5280" i="1" l="1"/>
  <c r="JQ5281" i="1" l="1"/>
  <c r="JR5280" i="1" s="1"/>
  <c r="JR5279" i="1"/>
  <c r="JS5279" i="1" l="1"/>
  <c r="JS5280" i="1"/>
  <c r="JQ5282" i="1"/>
  <c r="JR5281" i="1" s="1"/>
  <c r="JS5281" i="1" l="1"/>
  <c r="JQ5283" i="1"/>
  <c r="JQ5284" i="1" l="1"/>
  <c r="JR5282" i="1"/>
  <c r="JS5282" i="1" l="1"/>
  <c r="JQ5285" i="1"/>
  <c r="JR5284" i="1" s="1"/>
  <c r="JS5284" i="1" s="1"/>
  <c r="JR5283" i="1"/>
  <c r="JS5283" i="1" l="1"/>
  <c r="JQ5286" i="1"/>
  <c r="JQ5287" i="1" l="1"/>
  <c r="JR5285" i="1"/>
  <c r="JS5285" i="1" l="1"/>
  <c r="JQ5288" i="1"/>
  <c r="JR5287" i="1" s="1"/>
  <c r="JR5286" i="1"/>
  <c r="JS5286" i="1" l="1"/>
  <c r="JS5287" i="1"/>
  <c r="JQ5289" i="1"/>
  <c r="JQ5290" i="1" l="1"/>
  <c r="JR5288" i="1"/>
  <c r="JS5288" i="1" l="1"/>
  <c r="JQ5291" i="1"/>
  <c r="JR5290" i="1" s="1"/>
  <c r="JS5290" i="1" s="1"/>
  <c r="JR5289" i="1"/>
  <c r="JS5289" i="1" l="1"/>
  <c r="JQ5292" i="1"/>
  <c r="JQ5293" i="1" l="1"/>
  <c r="JR5291" i="1"/>
  <c r="JS5291" i="1" l="1"/>
  <c r="JQ5294" i="1"/>
  <c r="JR5293" i="1" s="1"/>
  <c r="JR5292" i="1"/>
  <c r="JS5292" i="1" l="1"/>
  <c r="JS5293" i="1"/>
  <c r="JQ5295" i="1"/>
  <c r="JQ5296" i="1" l="1"/>
  <c r="JR5295" i="1" s="1"/>
  <c r="JS5295" i="1" s="1"/>
  <c r="JR5294" i="1"/>
  <c r="JS5294" i="1" l="1"/>
  <c r="JQ5297" i="1"/>
  <c r="JR5296" i="1" s="1"/>
  <c r="JS5296" i="1" s="1"/>
  <c r="JQ5298" i="1" l="1"/>
  <c r="JQ5299" i="1" l="1"/>
  <c r="JR5298" i="1" s="1"/>
  <c r="JR5297" i="1"/>
  <c r="JS5297" i="1" l="1"/>
  <c r="JS5298" i="1"/>
  <c r="JQ5300" i="1"/>
  <c r="JR5299" i="1" s="1"/>
  <c r="JS5299" i="1" l="1"/>
  <c r="JQ5301" i="1"/>
  <c r="JQ5302" i="1" l="1"/>
  <c r="JR5301" i="1" s="1"/>
  <c r="JS5301" i="1" s="1"/>
  <c r="JR5300" i="1"/>
  <c r="JS5300" i="1" l="1"/>
  <c r="JQ5303" i="1"/>
  <c r="JR5302" i="1" s="1"/>
  <c r="JS5302" i="1" s="1"/>
  <c r="JQ5304" i="1" l="1"/>
  <c r="JQ5305" i="1" l="1"/>
  <c r="JR5304" i="1" s="1"/>
  <c r="JR5303" i="1"/>
  <c r="JS5303" i="1" l="1"/>
  <c r="JS5304" i="1"/>
  <c r="JQ5306" i="1"/>
  <c r="JQ5307" i="1" l="1"/>
  <c r="JR5305" i="1"/>
  <c r="JS5305" i="1" l="1"/>
  <c r="JQ5308" i="1"/>
  <c r="JR5307" i="1" s="1"/>
  <c r="JS5307" i="1" s="1"/>
  <c r="JR5306" i="1"/>
  <c r="JS5306" i="1" l="1"/>
  <c r="JQ5309" i="1"/>
  <c r="JQ5310" i="1" l="1"/>
  <c r="JR5309" i="1" s="1"/>
  <c r="JS5309" i="1" s="1"/>
  <c r="JR5308" i="1"/>
  <c r="JS5308" i="1" l="1"/>
  <c r="JQ5311" i="1"/>
  <c r="JR5310" i="1" s="1"/>
  <c r="JS5310" i="1" l="1"/>
  <c r="JQ5312" i="1"/>
  <c r="JQ5313" i="1" l="1"/>
  <c r="JR5312" i="1" s="1"/>
  <c r="JS5312" i="1" s="1"/>
  <c r="JR5311" i="1"/>
  <c r="JS5311" i="1" l="1"/>
  <c r="JQ5314" i="1"/>
  <c r="JQ5315" i="1" l="1"/>
  <c r="JR5314" i="1" s="1"/>
  <c r="JS5314" i="1" s="1"/>
  <c r="JR5313" i="1"/>
  <c r="JS5313" i="1" l="1"/>
  <c r="JQ5316" i="1"/>
  <c r="JQ5317" i="1" l="1"/>
  <c r="JR5315" i="1"/>
  <c r="JS5315" i="1" l="1"/>
  <c r="JQ5318" i="1"/>
  <c r="JR5317" i="1" s="1"/>
  <c r="JR5316" i="1"/>
  <c r="JS5316" i="1" l="1"/>
  <c r="JS5317" i="1"/>
  <c r="JQ5319" i="1"/>
  <c r="JQ5320" i="1" l="1"/>
  <c r="JR5318" i="1"/>
  <c r="JS5318" i="1" l="1"/>
  <c r="JQ5321" i="1"/>
  <c r="JR5320" i="1" s="1"/>
  <c r="JS5320" i="1" s="1"/>
  <c r="JR5319" i="1"/>
  <c r="JS5319" i="1" l="1"/>
  <c r="JQ5322" i="1"/>
  <c r="JQ5323" i="1" l="1"/>
  <c r="JR5321" i="1"/>
  <c r="JS5321" i="1" l="1"/>
  <c r="JR5322" i="1"/>
  <c r="JQ5324" i="1"/>
  <c r="JR5323" i="1" s="1"/>
  <c r="JS5322" i="1" l="1"/>
  <c r="JS5323" i="1"/>
  <c r="JQ5325" i="1"/>
  <c r="JQ5326" i="1" l="1"/>
  <c r="JR5324" i="1"/>
  <c r="JS5324" i="1" l="1"/>
  <c r="JQ5327" i="1"/>
  <c r="JR5326" i="1" s="1"/>
  <c r="JS5326" i="1" s="1"/>
  <c r="JR5325" i="1"/>
  <c r="JS5325" i="1" l="1"/>
  <c r="JQ5328" i="1"/>
  <c r="JQ5329" i="1" l="1"/>
  <c r="JR5328" i="1" s="1"/>
  <c r="JR5327" i="1"/>
  <c r="JS5327" i="1" l="1"/>
  <c r="JS5328" i="1"/>
  <c r="JQ5330" i="1"/>
  <c r="JQ5331" i="1" l="1"/>
  <c r="JR5329" i="1"/>
  <c r="JS5329" i="1" l="1"/>
  <c r="JQ5332" i="1"/>
  <c r="JR5331" i="1" s="1"/>
  <c r="JS5331" i="1" s="1"/>
  <c r="JR5330" i="1"/>
  <c r="JS5330" i="1" l="1"/>
  <c r="JQ5333" i="1"/>
  <c r="JR5332" i="1" s="1"/>
  <c r="JS5332" i="1" s="1"/>
  <c r="JQ5334" i="1" l="1"/>
  <c r="JR5333" i="1" s="1"/>
  <c r="JS5333" i="1" s="1"/>
  <c r="JQ5335" i="1" l="1"/>
  <c r="JQ5336" i="1" l="1"/>
  <c r="JR5334" i="1"/>
  <c r="JS5334" i="1" l="1"/>
  <c r="JQ5337" i="1"/>
  <c r="JR5336" i="1" s="1"/>
  <c r="JS5336" i="1" s="1"/>
  <c r="JR5335" i="1"/>
  <c r="JS5335" i="1" l="1"/>
  <c r="JQ5338" i="1"/>
  <c r="JR5337" i="1" s="1"/>
  <c r="JS5337" i="1" s="1"/>
  <c r="JQ5339" i="1" l="1"/>
  <c r="JR5338" i="1" s="1"/>
  <c r="JS5338" i="1" s="1"/>
  <c r="JQ5340" i="1" l="1"/>
  <c r="JQ5341" i="1" l="1"/>
  <c r="JR5340" i="1" s="1"/>
  <c r="JR5339" i="1"/>
  <c r="JS5339" i="1" l="1"/>
  <c r="JS5340" i="1"/>
  <c r="JQ5342" i="1"/>
  <c r="JR5341" i="1" s="1"/>
  <c r="JS5341" i="1" l="1"/>
  <c r="JQ5343" i="1"/>
  <c r="JQ5344" i="1" l="1"/>
  <c r="JR5343" i="1" s="1"/>
  <c r="JS5343" i="1" s="1"/>
  <c r="JR5342" i="1"/>
  <c r="JS5342" i="1" l="1"/>
  <c r="JQ5345" i="1"/>
  <c r="JQ5346" i="1" l="1"/>
  <c r="JR5344" i="1"/>
  <c r="JS5344" i="1" l="1"/>
  <c r="JQ5347" i="1"/>
  <c r="JR5345" i="1"/>
  <c r="JS5345" i="1" l="1"/>
  <c r="JQ5348" i="1"/>
  <c r="JR5346" i="1"/>
  <c r="JS5346" i="1" l="1"/>
  <c r="JQ5349" i="1"/>
  <c r="JR5347" i="1"/>
  <c r="JS5347" i="1" l="1"/>
  <c r="JQ5350" i="1"/>
  <c r="JR5348" i="1"/>
  <c r="JS5348" i="1" l="1"/>
  <c r="JQ5351" i="1"/>
  <c r="JR5350" i="1" s="1"/>
  <c r="JS5350" i="1" s="1"/>
  <c r="JR5349" i="1"/>
  <c r="JS5349" i="1" l="1"/>
  <c r="JQ5352" i="1"/>
  <c r="JQ5353" i="1" l="1"/>
  <c r="JR5351" i="1"/>
  <c r="JS5351" i="1" l="1"/>
  <c r="JQ5354" i="1"/>
  <c r="JR5352" i="1"/>
  <c r="JS5352" i="1" l="1"/>
  <c r="JQ5355" i="1"/>
  <c r="JR5353" i="1"/>
  <c r="JS5353" i="1" l="1"/>
  <c r="JQ5356" i="1"/>
  <c r="JR5355" i="1" s="1"/>
  <c r="JS5355" i="1" s="1"/>
  <c r="JR5354" i="1"/>
  <c r="JS5354" i="1" l="1"/>
  <c r="JQ5357" i="1"/>
  <c r="JQ5358" i="1" l="1"/>
  <c r="JR5357" i="1" s="1"/>
  <c r="JS5357" i="1" s="1"/>
  <c r="JR5356" i="1"/>
  <c r="JS5356" i="1" l="1"/>
  <c r="JQ5359" i="1"/>
  <c r="JR5358" i="1" s="1"/>
  <c r="JS5358" i="1" l="1"/>
  <c r="JQ5360" i="1"/>
  <c r="JR5359" i="1" s="1"/>
  <c r="JS5359" i="1" l="1"/>
  <c r="JQ5361" i="1"/>
  <c r="JR5360" i="1" s="1"/>
  <c r="JS5360" i="1" s="1"/>
  <c r="JQ5362" i="1" l="1"/>
  <c r="JQ5363" i="1" l="1"/>
  <c r="JR5362" i="1" s="1"/>
  <c r="JS5362" i="1" s="1"/>
  <c r="JR5361" i="1"/>
  <c r="JS5361" i="1" l="1"/>
  <c r="JQ5364" i="1"/>
  <c r="JQ5365" i="1" l="1"/>
  <c r="JR5363" i="1"/>
  <c r="JS5363" i="1" l="1"/>
  <c r="JQ5366" i="1"/>
  <c r="JR5364" i="1"/>
  <c r="JS5364" i="1" l="1"/>
  <c r="JQ5367" i="1"/>
  <c r="JR5366" i="1" s="1"/>
  <c r="JS5366" i="1" s="1"/>
  <c r="JR5365" i="1"/>
  <c r="JS5365" i="1" l="1"/>
  <c r="JQ5368" i="1"/>
  <c r="JR5367" i="1" s="1"/>
  <c r="JS5367" i="1" s="1"/>
  <c r="JQ5369" i="1" l="1"/>
  <c r="JR5368" i="1" s="1"/>
  <c r="JS5368" i="1" s="1"/>
  <c r="JQ5370" i="1" l="1"/>
  <c r="JR5369" i="1" s="1"/>
  <c r="JS5369" i="1" s="1"/>
  <c r="JQ5371" i="1" l="1"/>
  <c r="JQ5372" i="1" l="1"/>
  <c r="JR5371" i="1" s="1"/>
  <c r="JR5370" i="1"/>
  <c r="JS5370" i="1" l="1"/>
  <c r="JS5371" i="1"/>
  <c r="JQ5373" i="1"/>
  <c r="JR5372" i="1" s="1"/>
  <c r="JS5372" i="1" s="1"/>
  <c r="JQ5374" i="1" l="1"/>
  <c r="JQ5375" i="1" l="1"/>
  <c r="JR5374" i="1" s="1"/>
  <c r="JS5374" i="1" s="1"/>
  <c r="JR5373" i="1"/>
  <c r="JS5373" i="1" l="1"/>
  <c r="JQ5376" i="1"/>
  <c r="JQ5377" i="1" l="1"/>
  <c r="JR5375" i="1"/>
  <c r="JS5375" i="1" l="1"/>
  <c r="JQ5378" i="1"/>
  <c r="JR5376" i="1"/>
  <c r="JS5376" i="1" l="1"/>
  <c r="JQ5379" i="1"/>
  <c r="JR5377" i="1"/>
  <c r="JS5377" i="1" l="1"/>
  <c r="JQ5380" i="1"/>
  <c r="JR5379" i="1" s="1"/>
  <c r="JS5379" i="1" s="1"/>
  <c r="JR5378" i="1"/>
  <c r="JS5378" i="1" l="1"/>
  <c r="JQ5381" i="1"/>
  <c r="JR5380" i="1" s="1"/>
  <c r="JS5380" i="1" s="1"/>
  <c r="JQ5382" i="1" l="1"/>
  <c r="JR5381" i="1" s="1"/>
  <c r="JS5381" i="1" s="1"/>
  <c r="JQ5383" i="1" l="1"/>
  <c r="JR5382" i="1" s="1"/>
  <c r="JS5382" i="1" l="1"/>
  <c r="JQ5384" i="1"/>
  <c r="JR5383" i="1" s="1"/>
  <c r="JS5383" i="1" l="1"/>
  <c r="JQ5385" i="1"/>
  <c r="JQ5386" i="1" l="1"/>
  <c r="JR5384" i="1"/>
  <c r="JS5384" i="1" l="1"/>
  <c r="JQ5387" i="1"/>
  <c r="JR5385" i="1"/>
  <c r="JS5385" i="1" l="1"/>
  <c r="JQ5388" i="1"/>
  <c r="JR5386" i="1"/>
  <c r="JS5386" i="1" l="1"/>
  <c r="JQ5389" i="1"/>
  <c r="JR5387" i="1"/>
  <c r="JS5387" i="1" l="1"/>
  <c r="JQ5390" i="1"/>
  <c r="JR5388" i="1"/>
  <c r="JS5388" i="1" l="1"/>
  <c r="JQ5391" i="1"/>
  <c r="JR5390" i="1" s="1"/>
  <c r="JS5390" i="1" s="1"/>
  <c r="JR5389" i="1"/>
  <c r="JS5389" i="1" l="1"/>
  <c r="JQ5392" i="1"/>
  <c r="JR5391" i="1" s="1"/>
  <c r="JS5391" i="1" s="1"/>
  <c r="JQ5393" i="1" l="1"/>
  <c r="JR5392" i="1" s="1"/>
  <c r="JS5392" i="1" s="1"/>
  <c r="JQ5394" i="1" l="1"/>
  <c r="JQ5395" i="1" l="1"/>
  <c r="JR5393" i="1"/>
  <c r="JS5393" i="1" l="1"/>
  <c r="JQ5396" i="1"/>
  <c r="JR5395" i="1" s="1"/>
  <c r="JR5394" i="1"/>
  <c r="JS5394" i="1" l="1"/>
  <c r="JS5395" i="1"/>
  <c r="JQ5397" i="1"/>
  <c r="JR5396" i="1" s="1"/>
  <c r="JS5396" i="1" s="1"/>
  <c r="JQ5398" i="1" l="1"/>
  <c r="JR5397" i="1" s="1"/>
  <c r="JS5397" i="1" s="1"/>
  <c r="JQ5399" i="1" l="1"/>
  <c r="JQ5400" i="1" l="1"/>
  <c r="JR5398" i="1"/>
  <c r="JS5398" i="1" l="1"/>
  <c r="JQ5401" i="1"/>
  <c r="JR5399" i="1"/>
  <c r="JS5399" i="1" l="1"/>
  <c r="JR5400" i="1"/>
  <c r="JQ5402" i="1"/>
  <c r="JS5400" i="1" l="1"/>
  <c r="JR5401" i="1"/>
  <c r="JQ5403" i="1"/>
  <c r="JS5401" i="1" l="1"/>
  <c r="JQ5404" i="1"/>
  <c r="JR5402" i="1"/>
  <c r="JS5402" i="1" l="1"/>
  <c r="JQ5405" i="1"/>
  <c r="JR5404" i="1" s="1"/>
  <c r="JS5404" i="1" s="1"/>
  <c r="JR5403" i="1"/>
  <c r="JS5403" i="1" l="1"/>
  <c r="JQ5406" i="1"/>
  <c r="JQ5407" i="1" l="1"/>
  <c r="JR5405" i="1"/>
  <c r="JS5405" i="1" l="1"/>
  <c r="JQ5408" i="1"/>
  <c r="JR5407" i="1" s="1"/>
  <c r="JR5406" i="1"/>
  <c r="JS5406" i="1" l="1"/>
  <c r="JS5407" i="1"/>
  <c r="JQ5409" i="1"/>
  <c r="JQ5410" i="1" l="1"/>
  <c r="JR5408" i="1"/>
  <c r="JS5408" i="1" l="1"/>
  <c r="JQ5411" i="1"/>
  <c r="JR5409" i="1"/>
  <c r="JS5409" i="1" l="1"/>
  <c r="JR5410" i="1"/>
  <c r="JQ5412" i="1"/>
  <c r="JS5410" i="1" l="1"/>
  <c r="JQ5413" i="1"/>
  <c r="JR5412" i="1" s="1"/>
  <c r="JR5411" i="1"/>
  <c r="JS5411" i="1" l="1"/>
  <c r="JS5412" i="1"/>
  <c r="JQ5414" i="1"/>
  <c r="JR5413" i="1" l="1"/>
  <c r="JQ5415" i="1"/>
  <c r="JS5413" i="1" l="1"/>
  <c r="JQ5416" i="1"/>
  <c r="JR5414" i="1"/>
  <c r="JS5414" i="1" l="1"/>
  <c r="JQ5417" i="1"/>
  <c r="JR5415" i="1"/>
  <c r="JS5415" i="1" l="1"/>
  <c r="JR5416" i="1"/>
  <c r="JQ5418" i="1"/>
  <c r="JR5417" i="1" l="1"/>
  <c r="JS5416" i="1"/>
  <c r="JQ5419" i="1"/>
  <c r="JS5417" i="1" l="1"/>
  <c r="JQ5420" i="1"/>
  <c r="JR5418" i="1"/>
  <c r="JS5418" i="1" l="1"/>
  <c r="JR5419" i="1"/>
  <c r="JQ5421" i="1"/>
  <c r="JS5419" i="1" l="1"/>
  <c r="JQ5422" i="1"/>
  <c r="JR5420" i="1"/>
  <c r="JS5420" i="1" l="1"/>
  <c r="JQ5423" i="1"/>
  <c r="JR5421" i="1"/>
  <c r="JS5421" i="1" l="1"/>
  <c r="JQ5424" i="1"/>
  <c r="JR5422" i="1"/>
  <c r="JS5422" i="1" l="1"/>
  <c r="JQ5425" i="1"/>
  <c r="JR5423" i="1"/>
  <c r="JS5423" i="1" l="1"/>
  <c r="JQ5426" i="1"/>
  <c r="JR5424" i="1"/>
  <c r="JS5424" i="1" l="1"/>
  <c r="JR5425" i="1"/>
  <c r="JQ5427" i="1"/>
  <c r="JR5426" i="1" s="1"/>
  <c r="JS5426" i="1" s="1"/>
  <c r="JS5425" i="1" l="1"/>
  <c r="JQ5428" i="1"/>
  <c r="JQ5429" i="1" l="1"/>
  <c r="JR5427" i="1"/>
  <c r="JS5427" i="1" l="1"/>
  <c r="JQ5430" i="1"/>
  <c r="JR5428" i="1"/>
  <c r="JS5428" i="1" l="1"/>
  <c r="JQ5431" i="1"/>
  <c r="JR5430" i="1" s="1"/>
  <c r="JR5429" i="1"/>
  <c r="JS5429" i="1" l="1"/>
  <c r="JS5430" i="1"/>
  <c r="JQ5432" i="1"/>
  <c r="JR5431" i="1" s="1"/>
  <c r="JS5431" i="1" l="1"/>
  <c r="JQ5433" i="1"/>
  <c r="JQ5434" i="1" l="1"/>
  <c r="JR5433" i="1" s="1"/>
  <c r="JS5433" i="1" s="1"/>
  <c r="JR5432" i="1"/>
  <c r="JS5432" i="1" l="1"/>
  <c r="JQ5435" i="1"/>
  <c r="JR5434" i="1" s="1"/>
  <c r="JS5434" i="1" s="1"/>
  <c r="JQ5436" i="1" l="1"/>
  <c r="JQ5437" i="1" l="1"/>
  <c r="JR5435" i="1"/>
  <c r="JS5435" i="1" l="1"/>
  <c r="JQ5438" i="1"/>
  <c r="JR5436" i="1"/>
  <c r="JS5436" i="1" l="1"/>
  <c r="JQ5439" i="1"/>
  <c r="JR5438" i="1" s="1"/>
  <c r="JS5438" i="1" s="1"/>
  <c r="JR5437" i="1"/>
  <c r="JS5437" i="1" l="1"/>
  <c r="JQ5440" i="1"/>
  <c r="JQ5441" i="1" l="1"/>
  <c r="JR5439" i="1"/>
  <c r="JS5439" i="1" l="1"/>
  <c r="JQ5442" i="1"/>
  <c r="JR5440" i="1"/>
  <c r="JS5440" i="1" l="1"/>
  <c r="JQ5443" i="1"/>
  <c r="JR5441" i="1"/>
  <c r="JS5441" i="1" l="1"/>
  <c r="JQ5444" i="1"/>
  <c r="JR5443" i="1" s="1"/>
  <c r="JR5442" i="1"/>
  <c r="JS5442" i="1" l="1"/>
  <c r="JS5443" i="1"/>
  <c r="JQ5445" i="1"/>
  <c r="JR5444" i="1" s="1"/>
  <c r="JS5444" i="1" s="1"/>
  <c r="JQ5446" i="1" l="1"/>
  <c r="JQ5447" i="1" l="1"/>
  <c r="JR5446" i="1" s="1"/>
  <c r="JS5446" i="1" s="1"/>
  <c r="JR5445" i="1"/>
  <c r="JS5445" i="1" l="1"/>
  <c r="JQ5448" i="1"/>
  <c r="JQ5449" i="1" l="1"/>
  <c r="JR5447" i="1"/>
  <c r="JS5447" i="1" l="1"/>
  <c r="JQ5450" i="1"/>
  <c r="JR5448" i="1"/>
  <c r="JS5448" i="1" l="1"/>
  <c r="JQ5451" i="1"/>
  <c r="JR5449" i="1"/>
  <c r="JS5449" i="1" l="1"/>
  <c r="JQ5452" i="1"/>
  <c r="JR5450" i="1"/>
  <c r="JS5450" i="1" l="1"/>
  <c r="JQ5453" i="1"/>
  <c r="JR5452" i="1" s="1"/>
  <c r="JS5452" i="1" s="1"/>
  <c r="JR5451" i="1"/>
  <c r="JS5451" i="1" l="1"/>
  <c r="JQ5454" i="1"/>
  <c r="JQ5455" i="1" l="1"/>
  <c r="JR5454" i="1" s="1"/>
  <c r="JR5453" i="1"/>
  <c r="JS5453" i="1" l="1"/>
  <c r="JS5454" i="1"/>
  <c r="JQ5456" i="1"/>
  <c r="JR5455" i="1" s="1"/>
  <c r="JS5455" i="1" l="1"/>
  <c r="JQ5457" i="1"/>
  <c r="JQ5458" i="1" l="1"/>
  <c r="JR5457" i="1" s="1"/>
  <c r="JS5457" i="1" s="1"/>
  <c r="JR5456" i="1"/>
  <c r="JS5456" i="1" l="1"/>
  <c r="JQ5459" i="1"/>
  <c r="JR5458" i="1" s="1"/>
  <c r="JS5458" i="1" s="1"/>
  <c r="JQ5460" i="1" l="1"/>
  <c r="JQ5461" i="1" l="1"/>
  <c r="JR5460" i="1" s="1"/>
  <c r="JR5459" i="1"/>
  <c r="JS5459" i="1" l="1"/>
  <c r="JS5460" i="1"/>
  <c r="JQ5462" i="1"/>
  <c r="JR5461" i="1" s="1"/>
  <c r="JS5461" i="1" l="1"/>
  <c r="JQ5463" i="1"/>
  <c r="JQ5464" i="1" l="1"/>
  <c r="JR5463" i="1" s="1"/>
  <c r="JS5463" i="1" s="1"/>
  <c r="JR5462" i="1"/>
  <c r="JS5462" i="1" l="1"/>
  <c r="JQ5465" i="1"/>
  <c r="JR5464" i="1" s="1"/>
  <c r="JS5464" i="1" s="1"/>
  <c r="JQ5466" i="1" l="1"/>
  <c r="JQ5467" i="1" l="1"/>
  <c r="JR5466" i="1" s="1"/>
  <c r="JR5465" i="1"/>
  <c r="JS5465" i="1" l="1"/>
  <c r="JS5466" i="1"/>
  <c r="JQ5468" i="1"/>
  <c r="JR5467" i="1" s="1"/>
  <c r="JS5467" i="1" l="1"/>
  <c r="JQ5469" i="1"/>
  <c r="JQ5470" i="1" l="1"/>
  <c r="JR5469" i="1" s="1"/>
  <c r="JS5469" i="1" s="1"/>
  <c r="JR5468" i="1"/>
  <c r="JS5468" i="1" l="1"/>
  <c r="JQ5471" i="1"/>
  <c r="JR5470" i="1" s="1"/>
  <c r="JS5470" i="1" s="1"/>
  <c r="JQ5472" i="1" l="1"/>
  <c r="JQ5473" i="1" l="1"/>
  <c r="JR5471" i="1"/>
  <c r="JS5471" i="1" l="1"/>
  <c r="JQ5474" i="1"/>
  <c r="JR5473" i="1" s="1"/>
  <c r="JR5472" i="1"/>
  <c r="JS5472" i="1" l="1"/>
  <c r="JS5473" i="1"/>
  <c r="JQ5475" i="1"/>
  <c r="JQ5476" i="1" l="1"/>
  <c r="JR5474" i="1"/>
  <c r="JS5474" i="1" l="1"/>
  <c r="JQ5477" i="1"/>
  <c r="JR5475" i="1"/>
  <c r="JS5475" i="1" l="1"/>
  <c r="JQ5478" i="1"/>
  <c r="JR5476" i="1"/>
  <c r="JS5476" i="1" l="1"/>
  <c r="JQ5479" i="1"/>
  <c r="JR5477" i="1"/>
  <c r="JS5477" i="1" l="1"/>
  <c r="JQ5480" i="1"/>
  <c r="JR5479" i="1" s="1"/>
  <c r="JR5478" i="1"/>
  <c r="JS5478" i="1" l="1"/>
  <c r="JS5479" i="1"/>
  <c r="JQ5481" i="1"/>
  <c r="JQ5482" i="1" l="1"/>
  <c r="JR5481" i="1" s="1"/>
  <c r="JS5481" i="1" s="1"/>
  <c r="JR5480" i="1"/>
  <c r="JS5480" i="1" l="1"/>
  <c r="JQ5483" i="1"/>
  <c r="JR5482" i="1" s="1"/>
  <c r="JS5482" i="1" s="1"/>
  <c r="JQ5484" i="1" l="1"/>
  <c r="JQ5485" i="1" l="1"/>
  <c r="JR5484" i="1" s="1"/>
  <c r="JR5483" i="1"/>
  <c r="JS5483" i="1" l="1"/>
  <c r="JS5484" i="1"/>
  <c r="JQ5486" i="1"/>
  <c r="JR5485" i="1" s="1"/>
  <c r="JS5485" i="1" l="1"/>
  <c r="JQ5487" i="1"/>
  <c r="JQ5488" i="1" l="1"/>
  <c r="JR5487" i="1" s="1"/>
  <c r="JS5487" i="1" s="1"/>
  <c r="JR5486" i="1"/>
  <c r="JS5486" i="1" l="1"/>
  <c r="JQ5489" i="1"/>
  <c r="JQ5490" i="1" l="1"/>
  <c r="JR5488" i="1"/>
  <c r="JS5488" i="1" l="1"/>
  <c r="JQ5491" i="1"/>
  <c r="JR5490" i="1" s="1"/>
  <c r="JR5489" i="1"/>
  <c r="JS5489" i="1" l="1"/>
  <c r="JS5490" i="1"/>
  <c r="JQ5492" i="1"/>
  <c r="JQ5493" i="1" l="1"/>
  <c r="JR5492" i="1" s="1"/>
  <c r="JS5492" i="1" s="1"/>
  <c r="JR5491" i="1"/>
  <c r="JS5491" i="1" l="1"/>
  <c r="JQ5494" i="1"/>
  <c r="JQ5495" i="1" l="1"/>
  <c r="JR5493" i="1"/>
  <c r="JS5493" i="1" l="1"/>
  <c r="JQ5496" i="1"/>
  <c r="JR5495" i="1" s="1"/>
  <c r="JR5494" i="1"/>
  <c r="JS5494" i="1" l="1"/>
  <c r="JS5495" i="1"/>
  <c r="JQ5497" i="1"/>
  <c r="JQ5498" i="1" l="1"/>
  <c r="JR5497" i="1" s="1"/>
  <c r="JR5496" i="1"/>
  <c r="JS5496" i="1" l="1"/>
  <c r="JS5497" i="1"/>
  <c r="JQ5499" i="1"/>
  <c r="JQ5500" i="1" l="1"/>
  <c r="JR5498" i="1"/>
  <c r="JS5498" i="1" l="1"/>
  <c r="JQ5501" i="1"/>
  <c r="JR5500" i="1" s="1"/>
  <c r="JS5500" i="1" s="1"/>
  <c r="JR5499" i="1"/>
  <c r="JS5499" i="1" l="1"/>
  <c r="JQ5502" i="1"/>
  <c r="JR5501" i="1" s="1"/>
  <c r="JS5501" i="1" s="1"/>
  <c r="JQ5503" i="1" l="1"/>
  <c r="JR5502" i="1" s="1"/>
  <c r="JS5502" i="1" l="1"/>
  <c r="JQ5504" i="1"/>
  <c r="JQ5505" i="1" l="1"/>
  <c r="JR5504" i="1" s="1"/>
  <c r="JS5504" i="1" s="1"/>
  <c r="JR5503" i="1"/>
  <c r="JS5503" i="1" l="1"/>
  <c r="JQ5506" i="1"/>
  <c r="JQ5507" i="1" l="1"/>
  <c r="JR5505" i="1"/>
  <c r="JS5505" i="1" l="1"/>
  <c r="JQ5508" i="1"/>
  <c r="JR5506" i="1"/>
  <c r="JS5506" i="1" l="1"/>
  <c r="JQ5509" i="1"/>
  <c r="JR5507" i="1"/>
  <c r="JS5507" i="1" l="1"/>
  <c r="JQ5510" i="1"/>
  <c r="JR5509" i="1" s="1"/>
  <c r="JR5508" i="1"/>
  <c r="JS5508" i="1" l="1"/>
  <c r="JS5509" i="1"/>
  <c r="JQ5511" i="1"/>
  <c r="JQ5512" i="1" l="1"/>
  <c r="JR5510" i="1"/>
  <c r="JS5510" i="1" l="1"/>
  <c r="JQ5513" i="1"/>
  <c r="JR5512" i="1" s="1"/>
  <c r="JS5512" i="1" s="1"/>
  <c r="JR5511" i="1"/>
  <c r="JS5511" i="1" l="1"/>
  <c r="JQ5514" i="1"/>
  <c r="JR5513" i="1" s="1"/>
  <c r="JS5513" i="1" l="1"/>
  <c r="JQ5515" i="1"/>
  <c r="JQ5516" i="1" l="1"/>
  <c r="JR5514" i="1"/>
  <c r="JS5514" i="1" l="1"/>
  <c r="JQ5517" i="1"/>
  <c r="JR5516" i="1" s="1"/>
  <c r="JS5516" i="1" s="1"/>
  <c r="JR5515" i="1"/>
  <c r="JS5515" i="1" l="1"/>
  <c r="JQ5518" i="1"/>
  <c r="JQ5519" i="1" l="1"/>
  <c r="JR5517" i="1"/>
  <c r="JS5517" i="1" l="1"/>
  <c r="JQ5520" i="1"/>
  <c r="JR5519" i="1" s="1"/>
  <c r="JS5519" i="1" s="1"/>
  <c r="JR5518" i="1"/>
  <c r="JS5518" i="1" l="1"/>
  <c r="JQ5521" i="1"/>
  <c r="JR5520" i="1" l="1"/>
  <c r="JQ5522" i="1"/>
  <c r="JR5521" i="1" s="1"/>
  <c r="JS5521" i="1" l="1"/>
  <c r="JS5520" i="1"/>
  <c r="JQ5523" i="1"/>
  <c r="JR5522" i="1" s="1"/>
  <c r="JS5522" i="1" s="1"/>
  <c r="JQ5524" i="1" l="1"/>
  <c r="JQ5525" i="1" l="1"/>
  <c r="JR5524" i="1" s="1"/>
  <c r="JS5524" i="1" s="1"/>
  <c r="JR5523" i="1"/>
  <c r="JS5523" i="1" l="1"/>
  <c r="JQ5526" i="1"/>
  <c r="JR5525" i="1" s="1"/>
  <c r="JS5525" i="1" s="1"/>
  <c r="JQ5527" i="1" l="1"/>
  <c r="JR5526" i="1" s="1"/>
  <c r="JS5526" i="1" l="1"/>
  <c r="JQ5528" i="1"/>
  <c r="JQ5529" i="1" l="1"/>
  <c r="JR5527" i="1"/>
  <c r="JS5527" i="1" l="1"/>
  <c r="JQ5530" i="1"/>
  <c r="JR5529" i="1" s="1"/>
  <c r="JS5529" i="1" s="1"/>
  <c r="JR5528" i="1"/>
  <c r="JS5528" i="1" l="1"/>
  <c r="JQ5531" i="1"/>
  <c r="JQ5532" i="1" l="1"/>
  <c r="JR5531" i="1" s="1"/>
  <c r="JS5531" i="1" s="1"/>
  <c r="JR5530" i="1"/>
  <c r="JS5530" i="1" l="1"/>
  <c r="JQ5533" i="1"/>
  <c r="JQ5534" i="1" l="1"/>
  <c r="JR5533" i="1" s="1"/>
  <c r="JR5532" i="1"/>
  <c r="JS5532" i="1" l="1"/>
  <c r="JS5533" i="1"/>
  <c r="JQ5535" i="1"/>
  <c r="JR5534" i="1" s="1"/>
  <c r="JS5534" i="1" s="1"/>
  <c r="JQ5536" i="1" l="1"/>
  <c r="JQ5537" i="1" l="1"/>
  <c r="JR5536" i="1" s="1"/>
  <c r="JS5536" i="1" s="1"/>
  <c r="JR5535" i="1"/>
  <c r="JS5535" i="1" l="1"/>
  <c r="JQ5538" i="1"/>
  <c r="JR5537" i="1" s="1"/>
  <c r="JS5537" i="1" s="1"/>
  <c r="JQ5539" i="1" l="1"/>
  <c r="JR5538" i="1" l="1"/>
  <c r="JQ5540" i="1"/>
  <c r="JR5539" i="1" s="1"/>
  <c r="JS5539" i="1" l="1"/>
  <c r="JS5538" i="1"/>
  <c r="JQ5541" i="1"/>
  <c r="JR5540" i="1" l="1"/>
  <c r="JQ5542" i="1"/>
  <c r="JS5540" i="1" l="1"/>
  <c r="JQ5543" i="1"/>
  <c r="JR5541" i="1"/>
  <c r="JS5541" i="1" l="1"/>
  <c r="JR5542" i="1"/>
  <c r="JQ5544" i="1"/>
  <c r="JR5543" i="1" l="1"/>
  <c r="JS5542" i="1"/>
  <c r="JQ5545" i="1"/>
  <c r="JR5544" i="1" s="1"/>
  <c r="JS5544" i="1" l="1"/>
  <c r="JS5543" i="1"/>
  <c r="JQ5546" i="1"/>
  <c r="JR5545" i="1" l="1"/>
  <c r="JQ5547" i="1"/>
  <c r="JR5546" i="1" s="1"/>
  <c r="JS5546" i="1" s="1"/>
  <c r="JS5545" i="1" l="1"/>
  <c r="JQ5548" i="1"/>
  <c r="JQ5549" i="1" l="1"/>
  <c r="JR5547" i="1"/>
  <c r="JS5547" i="1" l="1"/>
  <c r="JR5548" i="1"/>
  <c r="JQ5550" i="1"/>
  <c r="JS5548" i="1" l="1"/>
  <c r="JQ5551" i="1"/>
  <c r="JR5549" i="1"/>
  <c r="JS5549" i="1" l="1"/>
  <c r="JR5550" i="1"/>
  <c r="JQ5552" i="1"/>
  <c r="JR5551" i="1" l="1"/>
  <c r="JS5550" i="1"/>
  <c r="JQ5553" i="1"/>
  <c r="JR5552" i="1" s="1"/>
  <c r="JS5552" i="1" s="1"/>
  <c r="JS5551" i="1" l="1"/>
  <c r="JQ5554" i="1"/>
  <c r="JR5553" i="1" s="1"/>
  <c r="JS5553" i="1" s="1"/>
  <c r="JQ5555" i="1" l="1"/>
  <c r="JR5554" i="1" l="1"/>
  <c r="JQ5556" i="1"/>
  <c r="JR5555" i="1" s="1"/>
  <c r="JS5555" i="1" s="1"/>
  <c r="JS5554" i="1" l="1"/>
  <c r="JQ5557" i="1"/>
  <c r="JR5556" i="1" s="1"/>
  <c r="JS5556" i="1" l="1"/>
  <c r="JQ5558" i="1"/>
  <c r="JR5557" i="1" s="1"/>
  <c r="JS5557" i="1" l="1"/>
  <c r="JQ5559" i="1"/>
  <c r="JQ5560" i="1" l="1"/>
  <c r="JR5558" i="1"/>
  <c r="JS5558" i="1" l="1"/>
  <c r="JQ5561" i="1"/>
  <c r="JR5559" i="1"/>
  <c r="JS5559" i="1" l="1"/>
  <c r="JQ5562" i="1"/>
  <c r="JR5560" i="1"/>
  <c r="JS5560" i="1" l="1"/>
  <c r="JQ5563" i="1"/>
  <c r="JR5561" i="1"/>
  <c r="JS5561" i="1" l="1"/>
  <c r="JQ5564" i="1"/>
  <c r="JR5563" i="1" s="1"/>
  <c r="JR5562" i="1"/>
  <c r="JS5562" i="1" l="1"/>
  <c r="JS5563" i="1"/>
  <c r="JQ5565" i="1"/>
  <c r="JQ5566" i="1" l="1"/>
  <c r="JR5564" i="1"/>
  <c r="JS5564" i="1" l="1"/>
  <c r="JQ5567" i="1"/>
  <c r="JR5565" i="1"/>
  <c r="JS5565" i="1" l="1"/>
  <c r="JR5566" i="1"/>
  <c r="JQ5568" i="1"/>
  <c r="JR5567" i="1" s="1"/>
  <c r="JS5567" i="1" l="1"/>
  <c r="JS5566" i="1"/>
  <c r="JQ5569" i="1"/>
  <c r="JR5568" i="1" s="1"/>
  <c r="JS5568" i="1" l="1"/>
  <c r="JQ5570" i="1"/>
  <c r="JQ5571" i="1" l="1"/>
  <c r="JR5570" i="1" s="1"/>
  <c r="JS5570" i="1" s="1"/>
  <c r="JR5569" i="1"/>
  <c r="JS5569" i="1" l="1"/>
  <c r="JQ5572" i="1"/>
  <c r="JQ5573" i="1" l="1"/>
  <c r="JR5572" i="1" s="1"/>
  <c r="JS5572" i="1" s="1"/>
  <c r="JR5571" i="1"/>
  <c r="JS5571" i="1" l="1"/>
  <c r="JQ5574" i="1"/>
  <c r="JR5573" i="1" s="1"/>
  <c r="JS5573" i="1" s="1"/>
  <c r="JQ5575" i="1" l="1"/>
  <c r="JQ5576" i="1" l="1"/>
  <c r="JR5574" i="1"/>
  <c r="JS5574" i="1" l="1"/>
  <c r="JQ5577" i="1"/>
  <c r="JR5576" i="1" s="1"/>
  <c r="JS5576" i="1" s="1"/>
  <c r="JR5575" i="1"/>
  <c r="JS5575" i="1" l="1"/>
  <c r="JQ5578" i="1"/>
  <c r="JQ5579" i="1" l="1"/>
  <c r="JR5577" i="1"/>
  <c r="JS5577" i="1" l="1"/>
  <c r="JQ5580" i="1"/>
  <c r="JR5579" i="1" s="1"/>
  <c r="JS5579" i="1" s="1"/>
  <c r="JR5578" i="1"/>
  <c r="JS5578" i="1" l="1"/>
  <c r="JQ5581" i="1"/>
  <c r="JQ5582" i="1" l="1"/>
  <c r="JR5581" i="1" s="1"/>
  <c r="JR5580" i="1"/>
  <c r="JS5580" i="1" l="1"/>
  <c r="JS5581" i="1"/>
  <c r="JQ5583" i="1"/>
  <c r="JR5582" i="1" s="1"/>
  <c r="JS5582" i="1" s="1"/>
  <c r="JQ5584" i="1" l="1"/>
  <c r="JQ5585" i="1" l="1"/>
  <c r="JR5584" i="1" s="1"/>
  <c r="JS5584" i="1" s="1"/>
  <c r="JR5583" i="1"/>
  <c r="JS5583" i="1" l="1"/>
  <c r="JQ5586" i="1"/>
  <c r="JQ5587" i="1" l="1"/>
  <c r="JR5585" i="1"/>
  <c r="JS5585" i="1" l="1"/>
  <c r="JQ5588" i="1"/>
  <c r="JR5586" i="1"/>
  <c r="JS5586" i="1" l="1"/>
  <c r="JR5587" i="1"/>
  <c r="JQ5589" i="1"/>
  <c r="JR5588" i="1" l="1"/>
  <c r="JS5587" i="1"/>
  <c r="JQ5590" i="1"/>
  <c r="JR5589" i="1" s="1"/>
  <c r="JS5589" i="1" s="1"/>
  <c r="JS5588" i="1" l="1"/>
  <c r="JQ5591" i="1"/>
  <c r="JR5590" i="1" l="1"/>
  <c r="JQ5592" i="1"/>
  <c r="JR5591" i="1" s="1"/>
  <c r="JS5591" i="1" l="1"/>
  <c r="JS5590" i="1"/>
  <c r="JQ5593" i="1"/>
  <c r="JQ5594" i="1" l="1"/>
  <c r="JR5593" i="1" s="1"/>
  <c r="JR5592" i="1"/>
  <c r="JS5592" i="1" l="1"/>
  <c r="JS5593" i="1"/>
  <c r="JQ5595" i="1"/>
  <c r="JQ5596" i="1" l="1"/>
  <c r="JR5594" i="1"/>
  <c r="JS5594" i="1" l="1"/>
  <c r="JQ5597" i="1"/>
  <c r="JR5595" i="1"/>
  <c r="JS5595" i="1" l="1"/>
  <c r="JQ5598" i="1"/>
  <c r="JR5596" i="1"/>
  <c r="JS5596" i="1" l="1"/>
  <c r="JQ5599" i="1"/>
  <c r="JR5597" i="1"/>
  <c r="JS5597" i="1" l="1"/>
  <c r="JQ5600" i="1"/>
  <c r="JR5598" i="1"/>
  <c r="JS5598" i="1" l="1"/>
  <c r="JQ5601" i="1"/>
  <c r="JR5599" i="1"/>
  <c r="JS5599" i="1" l="1"/>
  <c r="JQ5602" i="1"/>
  <c r="JR5600" i="1"/>
  <c r="JS5600" i="1" l="1"/>
  <c r="JQ5603" i="1"/>
  <c r="JR5601" i="1"/>
  <c r="JS5601" i="1" l="1"/>
  <c r="JR5602" i="1"/>
  <c r="JQ5604" i="1"/>
  <c r="JR5603" i="1" l="1"/>
  <c r="JS5602" i="1"/>
  <c r="JQ5605" i="1"/>
  <c r="JS5603" i="1" l="1"/>
  <c r="JQ5606" i="1"/>
  <c r="JR5604" i="1"/>
  <c r="JS5604" i="1" l="1"/>
  <c r="JQ5607" i="1"/>
  <c r="JR5606" i="1" s="1"/>
  <c r="JS5606" i="1" s="1"/>
  <c r="JR5605" i="1"/>
  <c r="JS5605" i="1" l="1"/>
  <c r="JQ5608" i="1"/>
  <c r="JQ5609" i="1" l="1"/>
  <c r="JR5607" i="1"/>
  <c r="JS5607" i="1" l="1"/>
  <c r="JQ5610" i="1"/>
  <c r="JR5608" i="1"/>
  <c r="JS5608" i="1" l="1"/>
  <c r="JQ5611" i="1"/>
  <c r="JR5610" i="1" s="1"/>
  <c r="JR5609" i="1"/>
  <c r="JS5609" i="1" l="1"/>
  <c r="JS5610" i="1"/>
  <c r="JQ5612" i="1"/>
  <c r="JQ5613" i="1" l="1"/>
  <c r="JR5612" i="1" s="1"/>
  <c r="JS5612" i="1" s="1"/>
  <c r="JR5611" i="1"/>
  <c r="JS5611" i="1" l="1"/>
  <c r="JQ5614" i="1"/>
  <c r="JQ5615" i="1" l="1"/>
  <c r="JR5613" i="1"/>
  <c r="JS5613" i="1" l="1"/>
  <c r="JQ5616" i="1"/>
  <c r="JR5615" i="1" s="1"/>
  <c r="JS5615" i="1" s="1"/>
  <c r="JR5614" i="1"/>
  <c r="JS5614" i="1" l="1"/>
  <c r="JQ5617" i="1"/>
  <c r="JR5616" i="1" s="1"/>
  <c r="JS5616" i="1" l="1"/>
  <c r="JQ5618" i="1"/>
  <c r="JQ5619" i="1" l="1"/>
  <c r="JR5618" i="1" s="1"/>
  <c r="JS5618" i="1" s="1"/>
  <c r="JR5617" i="1"/>
  <c r="JS5617" i="1" l="1"/>
  <c r="JQ5620" i="1"/>
  <c r="JQ5621" i="1" l="1"/>
  <c r="JR5619" i="1"/>
  <c r="JS5619" i="1" l="1"/>
  <c r="JQ5622" i="1"/>
  <c r="JR5620" i="1"/>
  <c r="JS5620" i="1" l="1"/>
  <c r="JQ5623" i="1"/>
  <c r="JR5622" i="1" s="1"/>
  <c r="JR5621" i="1"/>
  <c r="JS5621" i="1" l="1"/>
  <c r="JS5622" i="1"/>
  <c r="JQ5624" i="1"/>
  <c r="JR5623" i="1" s="1"/>
  <c r="JS5623" i="1" l="1"/>
  <c r="JQ5625" i="1"/>
  <c r="JQ5626" i="1" l="1"/>
  <c r="JR5625" i="1" s="1"/>
  <c r="JS5625" i="1" s="1"/>
  <c r="JR5624" i="1"/>
  <c r="JS5624" i="1" l="1"/>
  <c r="JQ5627" i="1"/>
  <c r="JR5626" i="1" s="1"/>
  <c r="JS5626" i="1" s="1"/>
  <c r="JQ5628" i="1" l="1"/>
  <c r="JR5627" i="1" s="1"/>
  <c r="JS5627" i="1" s="1"/>
  <c r="JQ5629" i="1" l="1"/>
  <c r="JQ5630" i="1" l="1"/>
  <c r="JR5628" i="1"/>
  <c r="JS5628" i="1" l="1"/>
  <c r="JQ5631" i="1"/>
  <c r="JR5629" i="1"/>
  <c r="JS5629" i="1" l="1"/>
  <c r="JQ5632" i="1"/>
  <c r="JR5630" i="1"/>
  <c r="JS5630" i="1" l="1"/>
  <c r="JQ5633" i="1"/>
  <c r="JR5632" i="1" s="1"/>
  <c r="JS5632" i="1" s="1"/>
  <c r="JR5631" i="1"/>
  <c r="JS5631" i="1" l="1"/>
  <c r="JQ5634" i="1"/>
  <c r="JR5633" i="1" s="1"/>
  <c r="JS5633" i="1" s="1"/>
  <c r="JQ5635" i="1" l="1"/>
  <c r="JQ5636" i="1" l="1"/>
  <c r="JR5635" i="1" s="1"/>
  <c r="JR5634" i="1"/>
  <c r="JS5634" i="1" l="1"/>
  <c r="JS5635" i="1"/>
  <c r="JQ5637" i="1"/>
  <c r="JR5636" i="1" s="1"/>
  <c r="JS5636" i="1" s="1"/>
  <c r="JQ5638" i="1" l="1"/>
  <c r="JQ5639" i="1" l="1"/>
  <c r="JR5637" i="1"/>
  <c r="JS5637" i="1" l="1"/>
  <c r="JQ5640" i="1"/>
  <c r="JR5639" i="1" s="1"/>
  <c r="JS5639" i="1" s="1"/>
  <c r="JR5638" i="1"/>
  <c r="JS5638" i="1" l="1"/>
  <c r="JQ5641" i="1"/>
  <c r="JQ5642" i="1" l="1"/>
  <c r="JR5640" i="1"/>
  <c r="JS5640" i="1" l="1"/>
  <c r="JQ5643" i="1"/>
  <c r="JR5642" i="1" s="1"/>
  <c r="JS5642" i="1" s="1"/>
  <c r="JR5641" i="1"/>
  <c r="JS5641" i="1" l="1"/>
  <c r="JQ5644" i="1"/>
  <c r="JQ5645" i="1" l="1"/>
  <c r="JR5644" i="1" s="1"/>
  <c r="JS5644" i="1" s="1"/>
  <c r="JR5643" i="1"/>
  <c r="JS5643" i="1" l="1"/>
  <c r="JQ5646" i="1"/>
  <c r="JQ5647" i="1" l="1"/>
  <c r="JR5645" i="1"/>
  <c r="JS5645" i="1" l="1"/>
  <c r="JQ5648" i="1"/>
  <c r="JR5646" i="1"/>
  <c r="JS5646" i="1" l="1"/>
  <c r="JQ5649" i="1"/>
  <c r="JR5647" i="1"/>
  <c r="JS5647" i="1" l="1"/>
  <c r="JQ5650" i="1"/>
  <c r="JR5649" i="1" s="1"/>
  <c r="JS5649" i="1" s="1"/>
  <c r="JR5648" i="1"/>
  <c r="JS5648" i="1" l="1"/>
  <c r="JQ5651" i="1"/>
  <c r="JR5650" i="1" s="1"/>
  <c r="JS5650" i="1" s="1"/>
  <c r="JQ5652" i="1" l="1"/>
  <c r="JR5651" i="1" s="1"/>
  <c r="JS5651" i="1" s="1"/>
  <c r="JQ5653" i="1" l="1"/>
  <c r="JQ5654" i="1" l="1"/>
  <c r="JR5653" i="1" s="1"/>
  <c r="JR5652" i="1"/>
  <c r="JS5652" i="1" l="1"/>
  <c r="JS5653" i="1"/>
  <c r="JQ5655" i="1"/>
  <c r="JR5654" i="1" s="1"/>
  <c r="JS5654" i="1" s="1"/>
  <c r="JQ5656" i="1" l="1"/>
  <c r="JQ5657" i="1" l="1"/>
  <c r="JR5656" i="1" s="1"/>
  <c r="JR5655" i="1"/>
  <c r="JS5655" i="1" l="1"/>
  <c r="JS5656" i="1"/>
  <c r="JQ5658" i="1"/>
  <c r="JR5657" i="1" s="1"/>
  <c r="JS5657" i="1" s="1"/>
  <c r="JQ5659" i="1" l="1"/>
  <c r="JQ5660" i="1" l="1"/>
  <c r="JR5658" i="1"/>
  <c r="JS5658" i="1" l="1"/>
  <c r="JQ5661" i="1"/>
  <c r="JR5659" i="1"/>
  <c r="JS5659" i="1" l="1"/>
  <c r="JQ5662" i="1"/>
  <c r="JR5660" i="1"/>
  <c r="JS5660" i="1" l="1"/>
  <c r="JQ5663" i="1"/>
  <c r="JR5661" i="1"/>
  <c r="JS5661" i="1" l="1"/>
  <c r="JQ5664" i="1"/>
  <c r="JR5663" i="1" s="1"/>
  <c r="JR5662" i="1"/>
  <c r="JS5662" i="1" l="1"/>
  <c r="JS5663" i="1"/>
  <c r="JQ5665" i="1"/>
  <c r="JQ5666" i="1" l="1"/>
  <c r="JR5664" i="1"/>
  <c r="JS5664" i="1" l="1"/>
  <c r="JQ5667" i="1"/>
  <c r="JR5665" i="1"/>
  <c r="JS5665" i="1" l="1"/>
  <c r="JQ5668" i="1"/>
  <c r="JR5666" i="1"/>
  <c r="JS5666" i="1" l="1"/>
  <c r="JQ5669" i="1"/>
  <c r="JR5667" i="1"/>
  <c r="JS5667" i="1" l="1"/>
  <c r="JQ5670" i="1"/>
  <c r="JR5669" i="1" s="1"/>
  <c r="JS5669" i="1" s="1"/>
  <c r="JR5668" i="1"/>
  <c r="JS5668" i="1" l="1"/>
  <c r="JQ5671" i="1"/>
  <c r="JR5670" i="1" s="1"/>
  <c r="JS5670" i="1" l="1"/>
  <c r="JQ5672" i="1"/>
  <c r="JQ5673" i="1" l="1"/>
  <c r="JR5671" i="1"/>
  <c r="JS5671" i="1" l="1"/>
  <c r="JQ5674" i="1"/>
  <c r="JR5672" i="1"/>
  <c r="JS5672" i="1" l="1"/>
  <c r="JQ5675" i="1"/>
  <c r="JR5673" i="1"/>
  <c r="JS5673" i="1" l="1"/>
  <c r="JQ5676" i="1"/>
  <c r="JR5675" i="1" s="1"/>
  <c r="JR5674" i="1"/>
  <c r="JS5674" i="1" l="1"/>
  <c r="JS5675" i="1"/>
  <c r="JQ5677" i="1"/>
  <c r="JR5676" i="1" s="1"/>
  <c r="JS5676" i="1" l="1"/>
  <c r="JQ5678" i="1"/>
  <c r="JQ5679" i="1" l="1"/>
  <c r="JR5678" i="1" s="1"/>
  <c r="JS5678" i="1" s="1"/>
  <c r="JR5677" i="1"/>
  <c r="JS5677" i="1" l="1"/>
  <c r="JQ5680" i="1"/>
  <c r="JQ5681" i="1" l="1"/>
  <c r="JR5679" i="1"/>
  <c r="JS5679" i="1" l="1"/>
  <c r="JQ5682" i="1"/>
  <c r="JR5680" i="1"/>
  <c r="JS5680" i="1" l="1"/>
  <c r="JQ5683" i="1"/>
  <c r="JR5682" i="1" s="1"/>
  <c r="JR5681" i="1"/>
  <c r="JS5681" i="1" l="1"/>
  <c r="JS5682" i="1"/>
  <c r="JQ5684" i="1"/>
  <c r="JQ5685" i="1" l="1"/>
  <c r="JR5684" i="1" s="1"/>
  <c r="JS5684" i="1" s="1"/>
  <c r="JR5683" i="1"/>
  <c r="JS5683" i="1" l="1"/>
  <c r="JQ5686" i="1"/>
  <c r="JQ5687" i="1" l="1"/>
  <c r="JR5685" i="1"/>
  <c r="JS5685" i="1" l="1"/>
  <c r="JQ5688" i="1"/>
  <c r="JR5687" i="1" s="1"/>
  <c r="JS5687" i="1" s="1"/>
  <c r="JR5686" i="1"/>
  <c r="JS5686" i="1" l="1"/>
  <c r="JQ5689" i="1"/>
  <c r="JQ5690" i="1" l="1"/>
  <c r="JR5689" i="1" s="1"/>
  <c r="JR5688" i="1"/>
  <c r="JS5688" i="1" l="1"/>
  <c r="JS5689" i="1"/>
  <c r="JQ5691" i="1"/>
  <c r="JR5690" i="1" s="1"/>
  <c r="JS5690" i="1" s="1"/>
  <c r="JQ5692" i="1" l="1"/>
  <c r="JQ5693" i="1" l="1"/>
  <c r="JR5692" i="1" s="1"/>
  <c r="JR5691" i="1"/>
  <c r="JS5691" i="1" l="1"/>
  <c r="JS5692" i="1"/>
  <c r="JQ5694" i="1"/>
  <c r="JQ5695" i="1" l="1"/>
  <c r="JR5694" i="1" s="1"/>
  <c r="JR5693" i="1"/>
  <c r="JS5693" i="1" l="1"/>
  <c r="JS5694" i="1"/>
  <c r="JQ5696" i="1"/>
  <c r="JR5695" i="1" s="1"/>
  <c r="JS5695" i="1" l="1"/>
  <c r="JQ5697" i="1"/>
  <c r="JQ5698" i="1" l="1"/>
  <c r="JR5696" i="1"/>
  <c r="JS5696" i="1" l="1"/>
  <c r="JQ5699" i="1"/>
  <c r="JR5697" i="1"/>
  <c r="JS5697" i="1" l="1"/>
  <c r="JQ5700" i="1"/>
  <c r="JR5699" i="1" s="1"/>
  <c r="JS5699" i="1" s="1"/>
  <c r="JR5698" i="1"/>
  <c r="JS5698" i="1" l="1"/>
  <c r="JQ5701" i="1"/>
  <c r="JR5700" i="1" s="1"/>
  <c r="JS5700" i="1" l="1"/>
  <c r="JQ5702" i="1"/>
  <c r="JQ5703" i="1" l="1"/>
  <c r="JR5701" i="1"/>
  <c r="JS5701" i="1" l="1"/>
  <c r="JQ5704" i="1"/>
  <c r="JR5702" i="1"/>
  <c r="JS5702" i="1" l="1"/>
  <c r="JQ5705" i="1"/>
  <c r="JR5703" i="1"/>
  <c r="JS5703" i="1" l="1"/>
  <c r="JQ5706" i="1"/>
  <c r="JR5705" i="1" s="1"/>
  <c r="JS5705" i="1" s="1"/>
  <c r="JR5704" i="1"/>
  <c r="JS5704" i="1" l="1"/>
  <c r="JQ5707" i="1"/>
  <c r="JR5706" i="1" s="1"/>
  <c r="JS5706" i="1" l="1"/>
  <c r="JQ5708" i="1"/>
  <c r="JQ5709" i="1" l="1"/>
  <c r="JR5707" i="1"/>
  <c r="JS5707" i="1" l="1"/>
  <c r="JQ5710" i="1"/>
  <c r="JR5708" i="1"/>
  <c r="JS5708" i="1" l="1"/>
  <c r="JQ5711" i="1"/>
  <c r="JR5709" i="1"/>
  <c r="JS5709" i="1" l="1"/>
  <c r="JQ5712" i="1"/>
  <c r="JR5711" i="1" s="1"/>
  <c r="JR5710" i="1"/>
  <c r="JS5710" i="1" l="1"/>
  <c r="JS5711" i="1"/>
  <c r="JQ5713" i="1"/>
  <c r="JR5712" i="1" s="1"/>
  <c r="JS5712" i="1" l="1"/>
  <c r="JQ5715" i="1"/>
  <c r="JQ5714" i="1"/>
  <c r="JR5714" i="1" l="1"/>
  <c r="JS5714" i="1" s="1"/>
  <c r="JQ5716" i="1"/>
  <c r="JR5715" i="1" s="1"/>
  <c r="JS5715" i="1" s="1"/>
  <c r="JR5713" i="1"/>
  <c r="JS5713" i="1" l="1"/>
  <c r="AF768" i="1" l="1"/>
  <c r="I406" i="1" s="1"/>
  <c r="B357" i="1" l="1"/>
  <c r="AC693" i="1" l="1"/>
  <c r="B342" i="1"/>
  <c r="B316" i="1"/>
  <c r="B359" i="1"/>
  <c r="B356" i="1"/>
  <c r="D357" i="1"/>
  <c r="C610" i="1"/>
  <c r="B351" i="1"/>
  <c r="B352" i="1"/>
  <c r="B350" i="1"/>
  <c r="B354" i="1"/>
  <c r="B358" i="1"/>
  <c r="B345" i="1"/>
  <c r="B353" i="1"/>
  <c r="B344" i="1"/>
  <c r="B360" i="1"/>
  <c r="B346" i="1"/>
  <c r="B347" i="1"/>
  <c r="C611" i="1"/>
  <c r="B355" i="1"/>
  <c r="B349" i="1"/>
  <c r="B348" i="1"/>
  <c r="B343" i="1"/>
  <c r="B361" i="1"/>
  <c r="AE725" i="1" l="1" a="1"/>
  <c r="D342" i="1"/>
  <c r="D361" i="1"/>
  <c r="D355" i="1"/>
  <c r="D350" i="1"/>
  <c r="D359" i="1"/>
  <c r="D354" i="1"/>
  <c r="D346" i="1"/>
  <c r="D353" i="1"/>
  <c r="D343" i="1"/>
  <c r="D348" i="1"/>
  <c r="D351" i="1"/>
  <c r="D352" i="1"/>
  <c r="D344" i="1"/>
  <c r="F610" i="1"/>
  <c r="E610" i="1"/>
  <c r="D610" i="1"/>
  <c r="D349" i="1"/>
  <c r="D345" i="1"/>
  <c r="D358" i="1"/>
  <c r="D356" i="1"/>
  <c r="E611" i="1"/>
  <c r="F611" i="1"/>
  <c r="D611" i="1"/>
  <c r="D360" i="1"/>
  <c r="D347" i="1"/>
  <c r="AE725" i="1" l="1"/>
  <c r="C100" i="1" s="1"/>
  <c r="C104" i="1"/>
  <c r="JH712" i="1" s="1"/>
  <c r="C103" i="1"/>
  <c r="IW712" i="1" s="1"/>
  <c r="C101" i="1"/>
  <c r="C111" i="1" s="1"/>
  <c r="C102" i="1"/>
  <c r="C112" i="1" s="1"/>
  <c r="D363" i="1"/>
  <c r="C97" i="1" s="1"/>
  <c r="B290" i="1" l="1"/>
  <c r="D290" i="1" s="1"/>
  <c r="C114" i="1"/>
  <c r="B263" i="1"/>
  <c r="D596" i="1"/>
  <c r="F596" i="1" s="1"/>
  <c r="B236" i="1"/>
  <c r="B291" i="1"/>
  <c r="C317" i="1" s="1"/>
  <c r="B302" i="1"/>
  <c r="C328" i="1" s="1"/>
  <c r="B303" i="1"/>
  <c r="C329" i="1" s="1"/>
  <c r="C113" i="1"/>
  <c r="B106" i="1"/>
  <c r="B301" i="1"/>
  <c r="D301" i="1" s="1"/>
  <c r="D597" i="1"/>
  <c r="F597" i="1" s="1"/>
  <c r="IJ712" i="1"/>
  <c r="B182" i="1"/>
  <c r="B308" i="1"/>
  <c r="D308" i="1" s="1"/>
  <c r="B296" i="1"/>
  <c r="D296" i="1" s="1"/>
  <c r="B299" i="1"/>
  <c r="C325" i="1" s="1"/>
  <c r="B293" i="1"/>
  <c r="D293" i="1" s="1"/>
  <c r="B298" i="1"/>
  <c r="D298" i="1" s="1"/>
  <c r="B307" i="1"/>
  <c r="D307" i="1" s="1"/>
  <c r="B209" i="1"/>
  <c r="B304" i="1"/>
  <c r="C330" i="1" s="1"/>
  <c r="D595" i="1"/>
  <c r="F595" i="1" s="1"/>
  <c r="B292" i="1"/>
  <c r="C318" i="1" s="1"/>
  <c r="B306" i="1"/>
  <c r="D306" i="1" s="1"/>
  <c r="B294" i="1"/>
  <c r="D294" i="1" s="1"/>
  <c r="B295" i="1"/>
  <c r="D295" i="1" s="1"/>
  <c r="B300" i="1"/>
  <c r="D300" i="1" s="1"/>
  <c r="B309" i="1"/>
  <c r="C335" i="1" s="1"/>
  <c r="B297" i="1"/>
  <c r="C323" i="1" s="1"/>
  <c r="B305" i="1"/>
  <c r="C331" i="1" s="1"/>
  <c r="HW712" i="1"/>
  <c r="HF712" i="1"/>
  <c r="F601" i="1"/>
  <c r="D594" i="1"/>
  <c r="F594" i="1" s="1"/>
  <c r="C316" i="1" l="1"/>
  <c r="F599" i="1"/>
  <c r="F603" i="1" s="1"/>
  <c r="E613" i="1" s="1"/>
  <c r="D305" i="1"/>
  <c r="D299" i="1"/>
  <c r="D297" i="1"/>
  <c r="C319" i="1"/>
  <c r="D304" i="1"/>
  <c r="C334" i="1"/>
  <c r="C320" i="1"/>
  <c r="D309" i="1"/>
  <c r="C327" i="1"/>
  <c r="D292" i="1"/>
  <c r="C326" i="1"/>
  <c r="D303" i="1"/>
  <c r="C324" i="1"/>
  <c r="D302" i="1"/>
  <c r="D291" i="1"/>
  <c r="C321" i="1"/>
  <c r="C322" i="1"/>
  <c r="C333" i="1"/>
  <c r="C332" i="1"/>
  <c r="D323" i="1"/>
  <c r="B413" i="1" s="1"/>
  <c r="D316" i="1"/>
  <c r="B406" i="1" s="1"/>
  <c r="D335" i="1"/>
  <c r="B425" i="1" s="1"/>
  <c r="D318" i="1"/>
  <c r="B408" i="1" s="1"/>
  <c r="D317" i="1"/>
  <c r="B407" i="1" s="1"/>
  <c r="D329" i="1"/>
  <c r="B419" i="1" s="1"/>
  <c r="D328" i="1"/>
  <c r="B418" i="1" s="1"/>
  <c r="D325" i="1"/>
  <c r="B415" i="1" s="1"/>
  <c r="D331" i="1"/>
  <c r="B421" i="1" s="1"/>
  <c r="D330" i="1"/>
  <c r="B420" i="1" s="1"/>
  <c r="D322" i="1" l="1"/>
  <c r="B412" i="1" s="1"/>
  <c r="D326" i="1"/>
  <c r="B416" i="1" s="1"/>
  <c r="D327" i="1"/>
  <c r="B417" i="1" s="1"/>
  <c r="D319" i="1"/>
  <c r="B409" i="1" s="1"/>
  <c r="D311" i="1"/>
  <c r="C95" i="1" s="1"/>
  <c r="D95" i="1" s="1"/>
  <c r="D334" i="1"/>
  <c r="B424" i="1" s="1"/>
  <c r="D613" i="1"/>
  <c r="D324" i="1"/>
  <c r="B414" i="1" s="1"/>
  <c r="D320" i="1"/>
  <c r="B410" i="1" s="1"/>
  <c r="D321" i="1"/>
  <c r="B411" i="1" s="1"/>
  <c r="E625" i="1"/>
  <c r="E642" i="1" s="1"/>
  <c r="G669" i="1"/>
  <c r="G665" i="1" s="1"/>
  <c r="G666" i="1" s="1"/>
  <c r="K664" i="1" s="1"/>
  <c r="F613" i="1"/>
  <c r="D333" i="1"/>
  <c r="B423" i="1" s="1"/>
  <c r="D332" i="1"/>
  <c r="B422" i="1" s="1"/>
  <c r="G335" i="1"/>
  <c r="G325" i="1"/>
  <c r="G328" i="1"/>
  <c r="G329" i="1"/>
  <c r="G317" i="1"/>
  <c r="G330" i="1"/>
  <c r="G318" i="1"/>
  <c r="G316" i="1"/>
  <c r="G323" i="1"/>
  <c r="G331" i="1"/>
  <c r="G322" i="1" l="1"/>
  <c r="G327" i="1"/>
  <c r="G326" i="1"/>
  <c r="G320" i="1"/>
  <c r="G319" i="1"/>
  <c r="G334" i="1"/>
  <c r="D337" i="1"/>
  <c r="G324" i="1"/>
  <c r="B81" i="1"/>
  <c r="B82" i="1" s="1"/>
  <c r="G321" i="1"/>
  <c r="G333" i="1"/>
  <c r="E643" i="1"/>
  <c r="E646" i="1"/>
  <c r="G332" i="1"/>
  <c r="C96" i="1" l="1"/>
  <c r="E95" i="1" s="1"/>
  <c r="F95" i="1" s="1"/>
  <c r="L155" i="1" s="1"/>
  <c r="B80" i="1"/>
  <c r="I166" i="1" l="1"/>
  <c r="H168" i="1" s="1"/>
  <c r="D96" i="1"/>
  <c r="B89" i="1"/>
  <c r="B629" i="1" s="1"/>
  <c r="B630" i="1" s="1"/>
  <c r="B631" i="1" s="1"/>
  <c r="L156" i="1"/>
  <c r="K95" i="1"/>
  <c r="JO722" i="1"/>
  <c r="JO725" i="1" s="1"/>
  <c r="AG782" i="1"/>
  <c r="J420" i="1" s="1"/>
  <c r="AG772" i="1"/>
  <c r="J410" i="1" s="1"/>
  <c r="O35" i="1"/>
  <c r="P35" i="1" s="1"/>
  <c r="I160" i="1"/>
  <c r="A155" i="1" s="1"/>
  <c r="H169" i="1"/>
  <c r="AG773" i="1" l="1"/>
  <c r="J411" i="1" s="1"/>
  <c r="AG771" i="1"/>
  <c r="J409" i="1" s="1"/>
  <c r="AG786" i="1"/>
  <c r="J424" i="1" s="1"/>
  <c r="AG780" i="1"/>
  <c r="J418" i="1" s="1"/>
  <c r="F332" i="1"/>
  <c r="C422" i="1" s="1"/>
  <c r="D422" i="1" s="1"/>
  <c r="AG784" i="1"/>
  <c r="J422" i="1" s="1"/>
  <c r="AG776" i="1"/>
  <c r="J414" i="1" s="1"/>
  <c r="AG785" i="1"/>
  <c r="J423" i="1" s="1"/>
  <c r="AG770" i="1"/>
  <c r="J408" i="1" s="1"/>
  <c r="AG781" i="1"/>
  <c r="J419" i="1" s="1"/>
  <c r="AG778" i="1"/>
  <c r="J416" i="1" s="1"/>
  <c r="AG775" i="1"/>
  <c r="J413" i="1" s="1"/>
  <c r="AG779" i="1"/>
  <c r="J417" i="1" s="1"/>
  <c r="AG777" i="1"/>
  <c r="J415" i="1" s="1"/>
  <c r="D100" i="1"/>
  <c r="HF713" i="1" s="1"/>
  <c r="D103" i="1"/>
  <c r="IS712" i="1" s="1"/>
  <c r="IS714" i="1" s="1"/>
  <c r="AG769" i="1"/>
  <c r="J407" i="1" s="1"/>
  <c r="D104" i="1"/>
  <c r="JD712" i="1" s="1"/>
  <c r="AG783" i="1"/>
  <c r="J421" i="1" s="1"/>
  <c r="AG768" i="1"/>
  <c r="J406" i="1" s="1"/>
  <c r="L685" i="1" s="1"/>
  <c r="F321" i="1"/>
  <c r="C411" i="1" s="1"/>
  <c r="D411" i="1" s="1"/>
  <c r="AG787" i="1"/>
  <c r="J425" i="1" s="1"/>
  <c r="AG774" i="1"/>
  <c r="J412" i="1" s="1"/>
  <c r="F322" i="1"/>
  <c r="C412" i="1" s="1"/>
  <c r="D412" i="1" s="1"/>
  <c r="F331" i="1"/>
  <c r="C421" i="1" s="1"/>
  <c r="D421" i="1" s="1"/>
  <c r="D102" i="1"/>
  <c r="IJ713" i="1" s="1"/>
  <c r="F335" i="1"/>
  <c r="C425" i="1" s="1"/>
  <c r="D425" i="1" s="1"/>
  <c r="F319" i="1"/>
  <c r="C409" i="1" s="1"/>
  <c r="D409" i="1" s="1"/>
  <c r="F329" i="1"/>
  <c r="C419" i="1" s="1"/>
  <c r="D419" i="1" s="1"/>
  <c r="F330" i="1"/>
  <c r="C420" i="1" s="1"/>
  <c r="D420" i="1" s="1"/>
  <c r="F333" i="1"/>
  <c r="C423" i="1" s="1"/>
  <c r="D423" i="1" s="1"/>
  <c r="F328" i="1"/>
  <c r="C418" i="1" s="1"/>
  <c r="D418" i="1" s="1"/>
  <c r="F316" i="1"/>
  <c r="C406" i="1" s="1"/>
  <c r="D406" i="1" s="1"/>
  <c r="F325" i="1"/>
  <c r="C415" i="1" s="1"/>
  <c r="D415" i="1" s="1"/>
  <c r="F317" i="1"/>
  <c r="C407" i="1" s="1"/>
  <c r="D407" i="1" s="1"/>
  <c r="F324" i="1"/>
  <c r="C414" i="1" s="1"/>
  <c r="D414" i="1" s="1"/>
  <c r="F327" i="1"/>
  <c r="C417" i="1" s="1"/>
  <c r="D417" i="1" s="1"/>
  <c r="F320" i="1"/>
  <c r="C410" i="1" s="1"/>
  <c r="D410" i="1" s="1"/>
  <c r="F318" i="1"/>
  <c r="C408" i="1" s="1"/>
  <c r="D408" i="1" s="1"/>
  <c r="D101" i="1"/>
  <c r="HS712" i="1" s="1"/>
  <c r="HS714" i="1" s="1"/>
  <c r="F326" i="1"/>
  <c r="C416" i="1" s="1"/>
  <c r="D416" i="1" s="1"/>
  <c r="F323" i="1"/>
  <c r="C413" i="1" s="1"/>
  <c r="D413" i="1" s="1"/>
  <c r="F334" i="1"/>
  <c r="C424" i="1" s="1"/>
  <c r="D424" i="1" s="1"/>
  <c r="JT715" i="1"/>
  <c r="JT716" i="1"/>
  <c r="JT717" i="1"/>
  <c r="JT718" i="1"/>
  <c r="JT719" i="1"/>
  <c r="JT720" i="1"/>
  <c r="JT721" i="1"/>
  <c r="JT722" i="1"/>
  <c r="JT723" i="1"/>
  <c r="JT724" i="1"/>
  <c r="JT725" i="1"/>
  <c r="JT726" i="1"/>
  <c r="JT727" i="1"/>
  <c r="JT728" i="1"/>
  <c r="JT729" i="1"/>
  <c r="JT730" i="1"/>
  <c r="JT731" i="1"/>
  <c r="JT732" i="1"/>
  <c r="JT733" i="1"/>
  <c r="JT734" i="1"/>
  <c r="JT735" i="1"/>
  <c r="JT736" i="1"/>
  <c r="JT737" i="1"/>
  <c r="JT738" i="1"/>
  <c r="JT739" i="1"/>
  <c r="JT740" i="1"/>
  <c r="JT741" i="1"/>
  <c r="JT742" i="1"/>
  <c r="JT743" i="1"/>
  <c r="JT744" i="1"/>
  <c r="JT745" i="1"/>
  <c r="JT746" i="1"/>
  <c r="JT747" i="1"/>
  <c r="JT748" i="1"/>
  <c r="JT749" i="1"/>
  <c r="JT750" i="1"/>
  <c r="JT751" i="1"/>
  <c r="JT752" i="1"/>
  <c r="JT753" i="1"/>
  <c r="JT754" i="1"/>
  <c r="JT755" i="1"/>
  <c r="JT756" i="1"/>
  <c r="JT757" i="1"/>
  <c r="JT758" i="1"/>
  <c r="JT759" i="1"/>
  <c r="JT760" i="1"/>
  <c r="JT761" i="1"/>
  <c r="JT762" i="1"/>
  <c r="JT763" i="1"/>
  <c r="JT764" i="1"/>
  <c r="JT765" i="1"/>
  <c r="JT766" i="1"/>
  <c r="JT767" i="1"/>
  <c r="JT768" i="1"/>
  <c r="JT769" i="1"/>
  <c r="JT770" i="1"/>
  <c r="JT771" i="1"/>
  <c r="JT772" i="1"/>
  <c r="JT773" i="1"/>
  <c r="JT774" i="1"/>
  <c r="JT775" i="1"/>
  <c r="JT776" i="1"/>
  <c r="JT777" i="1"/>
  <c r="JT778" i="1"/>
  <c r="JT779" i="1"/>
  <c r="JT780" i="1"/>
  <c r="JT781" i="1"/>
  <c r="JT782" i="1"/>
  <c r="JT783" i="1"/>
  <c r="JT784" i="1"/>
  <c r="JT785" i="1"/>
  <c r="JT786" i="1"/>
  <c r="JT787" i="1"/>
  <c r="JT788" i="1"/>
  <c r="JT789" i="1"/>
  <c r="JT790" i="1"/>
  <c r="JT791" i="1"/>
  <c r="JT792" i="1"/>
  <c r="JT793" i="1"/>
  <c r="JT794" i="1"/>
  <c r="JT795" i="1"/>
  <c r="JT796" i="1"/>
  <c r="JT797" i="1"/>
  <c r="JT798" i="1"/>
  <c r="JT799" i="1"/>
  <c r="JT800" i="1"/>
  <c r="JT801" i="1"/>
  <c r="JT802" i="1"/>
  <c r="JT803" i="1"/>
  <c r="JT804" i="1"/>
  <c r="JT805" i="1"/>
  <c r="JT806" i="1"/>
  <c r="JT807" i="1"/>
  <c r="JT808" i="1"/>
  <c r="JT809" i="1"/>
  <c r="JT810" i="1"/>
  <c r="JT811" i="1"/>
  <c r="JT812" i="1"/>
  <c r="JT813" i="1"/>
  <c r="JT814" i="1"/>
  <c r="JT815" i="1"/>
  <c r="JT816" i="1"/>
  <c r="JT817" i="1"/>
  <c r="JT818" i="1"/>
  <c r="JT819" i="1"/>
  <c r="JT820" i="1"/>
  <c r="JT821" i="1"/>
  <c r="JT822" i="1"/>
  <c r="JT823" i="1"/>
  <c r="JT824" i="1"/>
  <c r="JT825" i="1"/>
  <c r="JT826" i="1"/>
  <c r="JT827" i="1"/>
  <c r="JT828" i="1"/>
  <c r="JT829" i="1"/>
  <c r="JT830" i="1"/>
  <c r="JT831" i="1"/>
  <c r="JT832" i="1"/>
  <c r="JT833" i="1"/>
  <c r="JT834" i="1"/>
  <c r="JT835" i="1"/>
  <c r="JT836" i="1"/>
  <c r="JT837" i="1"/>
  <c r="JT838" i="1"/>
  <c r="JT839" i="1"/>
  <c r="JT840" i="1"/>
  <c r="JT841" i="1"/>
  <c r="JT842" i="1"/>
  <c r="JT843" i="1"/>
  <c r="JT844" i="1"/>
  <c r="JT845" i="1"/>
  <c r="JT846" i="1"/>
  <c r="JT847" i="1"/>
  <c r="JT848" i="1"/>
  <c r="JT849" i="1"/>
  <c r="JT850" i="1"/>
  <c r="JT851" i="1"/>
  <c r="JT852" i="1"/>
  <c r="JT853" i="1"/>
  <c r="JT854" i="1"/>
  <c r="JT855" i="1"/>
  <c r="JT856" i="1"/>
  <c r="JT857" i="1"/>
  <c r="JT858" i="1"/>
  <c r="JT859" i="1"/>
  <c r="JT860" i="1"/>
  <c r="JT861" i="1"/>
  <c r="JT862" i="1"/>
  <c r="JT863" i="1"/>
  <c r="JT864" i="1"/>
  <c r="JT865" i="1"/>
  <c r="JT866" i="1"/>
  <c r="JT867" i="1"/>
  <c r="JT868" i="1"/>
  <c r="JT869" i="1"/>
  <c r="JT870" i="1"/>
  <c r="JT871" i="1"/>
  <c r="JT872" i="1"/>
  <c r="JT873" i="1"/>
  <c r="JT874" i="1"/>
  <c r="JT875" i="1"/>
  <c r="JT876" i="1"/>
  <c r="JT877" i="1"/>
  <c r="JT878" i="1"/>
  <c r="JT879" i="1"/>
  <c r="JT880" i="1"/>
  <c r="JT881" i="1"/>
  <c r="JT882" i="1"/>
  <c r="JT883" i="1"/>
  <c r="JT884" i="1"/>
  <c r="JT885" i="1"/>
  <c r="JT886" i="1"/>
  <c r="JT887" i="1"/>
  <c r="JT888" i="1"/>
  <c r="JT889" i="1"/>
  <c r="JT890" i="1"/>
  <c r="JT891" i="1"/>
  <c r="JT892" i="1"/>
  <c r="JT893" i="1"/>
  <c r="JT894" i="1"/>
  <c r="JT895" i="1"/>
  <c r="JT896" i="1"/>
  <c r="JT897" i="1"/>
  <c r="JT898" i="1"/>
  <c r="JT899" i="1"/>
  <c r="JT900" i="1"/>
  <c r="JT901" i="1"/>
  <c r="JT902" i="1"/>
  <c r="JT903" i="1"/>
  <c r="JT904" i="1"/>
  <c r="JT905" i="1"/>
  <c r="JT906" i="1"/>
  <c r="JT907" i="1"/>
  <c r="JT908" i="1"/>
  <c r="JT909" i="1"/>
  <c r="JT910" i="1"/>
  <c r="JT911" i="1"/>
  <c r="JT912" i="1"/>
  <c r="JT913" i="1"/>
  <c r="JT914" i="1"/>
  <c r="JT915" i="1"/>
  <c r="JT916" i="1"/>
  <c r="JT917" i="1"/>
  <c r="JT918" i="1"/>
  <c r="JT919" i="1"/>
  <c r="JT920" i="1"/>
  <c r="JT921" i="1"/>
  <c r="JT922" i="1"/>
  <c r="JT923" i="1"/>
  <c r="JT924" i="1"/>
  <c r="JT925" i="1"/>
  <c r="JT926" i="1"/>
  <c r="JT927" i="1"/>
  <c r="JT928" i="1"/>
  <c r="JT929" i="1"/>
  <c r="JT930" i="1"/>
  <c r="JT931" i="1"/>
  <c r="JT932" i="1"/>
  <c r="JT933" i="1"/>
  <c r="JT934" i="1"/>
  <c r="JT935" i="1"/>
  <c r="JT936" i="1"/>
  <c r="JT937" i="1"/>
  <c r="JT938" i="1"/>
  <c r="JT939" i="1"/>
  <c r="JT940" i="1"/>
  <c r="JT941" i="1"/>
  <c r="JT942" i="1"/>
  <c r="JT943" i="1"/>
  <c r="JT944" i="1"/>
  <c r="JT945" i="1"/>
  <c r="JT946" i="1"/>
  <c r="JT947" i="1"/>
  <c r="JT948" i="1"/>
  <c r="JT949" i="1"/>
  <c r="JT950" i="1"/>
  <c r="JT951" i="1"/>
  <c r="JT952" i="1"/>
  <c r="JT953" i="1"/>
  <c r="JT954" i="1"/>
  <c r="JT955" i="1"/>
  <c r="JT956" i="1"/>
  <c r="JT957" i="1"/>
  <c r="JT958" i="1"/>
  <c r="JT959" i="1"/>
  <c r="JT960" i="1"/>
  <c r="JT961" i="1"/>
  <c r="JT962" i="1"/>
  <c r="JT963" i="1"/>
  <c r="JT964" i="1"/>
  <c r="JT965" i="1"/>
  <c r="JT966" i="1"/>
  <c r="JT967" i="1"/>
  <c r="JT968" i="1"/>
  <c r="JT969" i="1"/>
  <c r="JT970" i="1"/>
  <c r="JT971" i="1"/>
  <c r="JT972" i="1"/>
  <c r="JT973" i="1"/>
  <c r="JT974" i="1"/>
  <c r="JT975" i="1"/>
  <c r="JT976" i="1"/>
  <c r="JT977" i="1"/>
  <c r="JT978" i="1"/>
  <c r="JT979" i="1"/>
  <c r="JT980" i="1"/>
  <c r="JT981" i="1"/>
  <c r="JT982" i="1"/>
  <c r="JT983" i="1"/>
  <c r="JT984" i="1"/>
  <c r="JT985" i="1"/>
  <c r="JT986" i="1"/>
  <c r="JT987" i="1"/>
  <c r="JT988" i="1"/>
  <c r="JT989" i="1"/>
  <c r="JT990" i="1"/>
  <c r="JT991" i="1"/>
  <c r="JT992" i="1"/>
  <c r="JT993" i="1"/>
  <c r="JT994" i="1"/>
  <c r="JT995" i="1"/>
  <c r="JT996" i="1"/>
  <c r="JT997" i="1"/>
  <c r="JT998" i="1"/>
  <c r="JT999" i="1"/>
  <c r="JT1000" i="1"/>
  <c r="JT1001" i="1"/>
  <c r="JT1002" i="1"/>
  <c r="JT1003" i="1"/>
  <c r="JT1004" i="1"/>
  <c r="JT1005" i="1"/>
  <c r="JT1006" i="1"/>
  <c r="JT1007" i="1"/>
  <c r="JT1008" i="1"/>
  <c r="JT1009" i="1"/>
  <c r="JT1010" i="1"/>
  <c r="JT1011" i="1"/>
  <c r="JT1012" i="1"/>
  <c r="JT1013" i="1"/>
  <c r="JT1014" i="1"/>
  <c r="JT1015" i="1"/>
  <c r="JT1016" i="1"/>
  <c r="JT1017" i="1"/>
  <c r="JT1018" i="1"/>
  <c r="JT1019" i="1"/>
  <c r="JT1020" i="1"/>
  <c r="JT1021" i="1"/>
  <c r="JT1022" i="1"/>
  <c r="JT1023" i="1"/>
  <c r="JT1024" i="1"/>
  <c r="JT1025" i="1"/>
  <c r="JT1026" i="1"/>
  <c r="JT1027" i="1"/>
  <c r="JT1028" i="1"/>
  <c r="JT1029" i="1"/>
  <c r="JT1030" i="1"/>
  <c r="JT1031" i="1"/>
  <c r="JT1032" i="1"/>
  <c r="JT1033" i="1"/>
  <c r="JT1034" i="1"/>
  <c r="JT1035" i="1"/>
  <c r="JT1036" i="1"/>
  <c r="JT1037" i="1"/>
  <c r="JT1038" i="1"/>
  <c r="JT1039" i="1"/>
  <c r="JT1040" i="1"/>
  <c r="JT1041" i="1"/>
  <c r="JT1042" i="1"/>
  <c r="JT1043" i="1"/>
  <c r="JT1044" i="1"/>
  <c r="JT1045" i="1"/>
  <c r="JT1046" i="1"/>
  <c r="JT1047" i="1"/>
  <c r="JT1048" i="1"/>
  <c r="JT1049" i="1"/>
  <c r="JT1050" i="1"/>
  <c r="JT1051" i="1"/>
  <c r="JT1052" i="1"/>
  <c r="JT1053" i="1"/>
  <c r="JT1054" i="1"/>
  <c r="JT1055" i="1"/>
  <c r="JT1056" i="1"/>
  <c r="JT1057" i="1"/>
  <c r="JT1058" i="1"/>
  <c r="JT1059" i="1"/>
  <c r="JT1060" i="1"/>
  <c r="JT1061" i="1"/>
  <c r="JT1062" i="1"/>
  <c r="JT1063" i="1"/>
  <c r="JT1064" i="1"/>
  <c r="JT1065" i="1"/>
  <c r="JT1066" i="1"/>
  <c r="JT1067" i="1"/>
  <c r="JT1068" i="1"/>
  <c r="JT1069" i="1"/>
  <c r="JT1070" i="1"/>
  <c r="JT1071" i="1"/>
  <c r="JT1072" i="1"/>
  <c r="JT1073" i="1"/>
  <c r="JT1074" i="1"/>
  <c r="JT1075" i="1"/>
  <c r="JT1076" i="1"/>
  <c r="JT1077" i="1"/>
  <c r="JT1078" i="1"/>
  <c r="JT1079" i="1"/>
  <c r="JT1080" i="1"/>
  <c r="JT1081" i="1"/>
  <c r="JT1082" i="1"/>
  <c r="JT1083" i="1"/>
  <c r="JT1084" i="1"/>
  <c r="JT1085" i="1"/>
  <c r="JT1086" i="1"/>
  <c r="JT1087" i="1"/>
  <c r="JT1088" i="1"/>
  <c r="JT1089" i="1"/>
  <c r="JT1090" i="1"/>
  <c r="JT1091" i="1"/>
  <c r="JT1092" i="1"/>
  <c r="JT1093" i="1"/>
  <c r="JT1094" i="1"/>
  <c r="JT1095" i="1"/>
  <c r="JT1096" i="1"/>
  <c r="JT1097" i="1"/>
  <c r="JT1098" i="1"/>
  <c r="JT1099" i="1"/>
  <c r="JT1100" i="1"/>
  <c r="JT1101" i="1"/>
  <c r="JT1102" i="1"/>
  <c r="JT1103" i="1"/>
  <c r="JT1104" i="1"/>
  <c r="JT1105" i="1"/>
  <c r="JT1106" i="1"/>
  <c r="JT1107" i="1"/>
  <c r="JT1108" i="1"/>
  <c r="JT1109" i="1"/>
  <c r="JT1110" i="1"/>
  <c r="JT1111" i="1"/>
  <c r="JT1112" i="1"/>
  <c r="JT1113" i="1"/>
  <c r="JT1114" i="1"/>
  <c r="JT1115" i="1"/>
  <c r="JT1116" i="1"/>
  <c r="JT1117" i="1"/>
  <c r="JT1118" i="1"/>
  <c r="JT1119" i="1"/>
  <c r="JT1120" i="1"/>
  <c r="JT1121" i="1"/>
  <c r="JT1122" i="1"/>
  <c r="JT1123" i="1"/>
  <c r="JT1124" i="1"/>
  <c r="JT1125" i="1"/>
  <c r="JT1126" i="1"/>
  <c r="JT1127" i="1"/>
  <c r="JT1128" i="1"/>
  <c r="JT1129" i="1"/>
  <c r="JT1130" i="1"/>
  <c r="JT1131" i="1"/>
  <c r="JT1132" i="1"/>
  <c r="JT1133" i="1"/>
  <c r="JT1134" i="1"/>
  <c r="JT1135" i="1"/>
  <c r="JT1136" i="1"/>
  <c r="JT1137" i="1"/>
  <c r="JT1138" i="1"/>
  <c r="JT1139" i="1"/>
  <c r="JT1140" i="1"/>
  <c r="JT1141" i="1"/>
  <c r="JT1142" i="1"/>
  <c r="JT1143" i="1"/>
  <c r="JT1144" i="1"/>
  <c r="JT1145" i="1"/>
  <c r="JT1146" i="1"/>
  <c r="JT1147" i="1"/>
  <c r="JT1148" i="1"/>
  <c r="JT1149" i="1"/>
  <c r="JT1150" i="1"/>
  <c r="JT1151" i="1"/>
  <c r="JT1152" i="1"/>
  <c r="JT1153" i="1"/>
  <c r="JT1154" i="1"/>
  <c r="JT1155" i="1"/>
  <c r="JT1156" i="1"/>
  <c r="JT1157" i="1"/>
  <c r="JT1158" i="1"/>
  <c r="JT1159" i="1"/>
  <c r="JT1160" i="1"/>
  <c r="JT1161" i="1"/>
  <c r="JT1162" i="1"/>
  <c r="JT1163" i="1"/>
  <c r="JT1164" i="1"/>
  <c r="JT1165" i="1"/>
  <c r="JT1166" i="1"/>
  <c r="JT1167" i="1"/>
  <c r="JT1168" i="1"/>
  <c r="JT1169" i="1"/>
  <c r="JT1170" i="1"/>
  <c r="JT1171" i="1"/>
  <c r="JT1172" i="1"/>
  <c r="JT1173" i="1"/>
  <c r="JT1174" i="1"/>
  <c r="JT1175" i="1"/>
  <c r="JT1176" i="1"/>
  <c r="JT1177" i="1"/>
  <c r="JT1178" i="1"/>
  <c r="JT1179" i="1"/>
  <c r="JT1180" i="1"/>
  <c r="JT1181" i="1"/>
  <c r="JT1182" i="1"/>
  <c r="JT1183" i="1"/>
  <c r="JT1184" i="1"/>
  <c r="JT1185" i="1"/>
  <c r="JT1186" i="1"/>
  <c r="JT1187" i="1"/>
  <c r="JT1188" i="1"/>
  <c r="JT1189" i="1"/>
  <c r="JT1190" i="1"/>
  <c r="JT1191" i="1"/>
  <c r="JT1192" i="1"/>
  <c r="JT1193" i="1"/>
  <c r="JT1194" i="1"/>
  <c r="JT1195" i="1"/>
  <c r="JT1196" i="1"/>
  <c r="JT1197" i="1"/>
  <c r="JT1198" i="1"/>
  <c r="JT1199" i="1"/>
  <c r="JT1200" i="1"/>
  <c r="JT1201" i="1"/>
  <c r="JT1202" i="1"/>
  <c r="JT1203" i="1"/>
  <c r="JT1204" i="1"/>
  <c r="JT1205" i="1"/>
  <c r="JT1206" i="1"/>
  <c r="JT1207" i="1"/>
  <c r="JT1208" i="1"/>
  <c r="JT1209" i="1"/>
  <c r="JT1210" i="1"/>
  <c r="JT1211" i="1"/>
  <c r="JT1212" i="1"/>
  <c r="JT1213" i="1"/>
  <c r="JT1214" i="1"/>
  <c r="JT1215" i="1"/>
  <c r="JT1216" i="1"/>
  <c r="JT1217" i="1"/>
  <c r="JT1218" i="1"/>
  <c r="JT1219" i="1"/>
  <c r="JT1220" i="1"/>
  <c r="JT1221" i="1"/>
  <c r="JT1222" i="1"/>
  <c r="JT1223" i="1"/>
  <c r="JT1224" i="1"/>
  <c r="JT1225" i="1"/>
  <c r="JT1226" i="1"/>
  <c r="JT1227" i="1"/>
  <c r="JT1228" i="1"/>
  <c r="JT1229" i="1"/>
  <c r="JT1230" i="1"/>
  <c r="JT1231" i="1"/>
  <c r="JT1232" i="1"/>
  <c r="JT1233" i="1"/>
  <c r="JT1234" i="1"/>
  <c r="JT1235" i="1"/>
  <c r="JT1236" i="1"/>
  <c r="JT1237" i="1"/>
  <c r="JT1238" i="1"/>
  <c r="JT1239" i="1"/>
  <c r="JT1240" i="1"/>
  <c r="JT1241" i="1"/>
  <c r="JT1242" i="1"/>
  <c r="JT1243" i="1"/>
  <c r="JT1244" i="1"/>
  <c r="JT1245" i="1"/>
  <c r="JT1246" i="1"/>
  <c r="JT1247" i="1"/>
  <c r="JT1248" i="1"/>
  <c r="JT1249" i="1"/>
  <c r="JT1250" i="1"/>
  <c r="JT1251" i="1"/>
  <c r="JT1252" i="1"/>
  <c r="JT1253" i="1"/>
  <c r="JT1254" i="1"/>
  <c r="JT1255" i="1"/>
  <c r="JT1256" i="1"/>
  <c r="JT1257" i="1"/>
  <c r="JT1258" i="1"/>
  <c r="JT1259" i="1"/>
  <c r="JT1260" i="1"/>
  <c r="JT1261" i="1"/>
  <c r="JT1262" i="1"/>
  <c r="JT1263" i="1"/>
  <c r="JT1264" i="1"/>
  <c r="JT1265" i="1"/>
  <c r="JT1266" i="1"/>
  <c r="JT1267" i="1"/>
  <c r="JT1268" i="1"/>
  <c r="JT1269" i="1"/>
  <c r="JT1270" i="1"/>
  <c r="JT1271" i="1"/>
  <c r="JT1272" i="1"/>
  <c r="JT1273" i="1"/>
  <c r="JT1274" i="1"/>
  <c r="JT1275" i="1"/>
  <c r="JT1276" i="1"/>
  <c r="JT1277" i="1"/>
  <c r="JT1278" i="1"/>
  <c r="JT1279" i="1"/>
  <c r="JT1280" i="1"/>
  <c r="JT1281" i="1"/>
  <c r="JT1282" i="1"/>
  <c r="JT1283" i="1"/>
  <c r="JT1284" i="1"/>
  <c r="JT1285" i="1"/>
  <c r="JT1286" i="1"/>
  <c r="JT1287" i="1"/>
  <c r="JT1288" i="1"/>
  <c r="JT1289" i="1"/>
  <c r="JT1290" i="1"/>
  <c r="JT1291" i="1"/>
  <c r="JT1292" i="1"/>
  <c r="JT1293" i="1"/>
  <c r="JT1294" i="1"/>
  <c r="JT1295" i="1"/>
  <c r="JT1296" i="1"/>
  <c r="JT1297" i="1"/>
  <c r="JT1298" i="1"/>
  <c r="JT1299" i="1"/>
  <c r="JT1300" i="1"/>
  <c r="JT1301" i="1"/>
  <c r="JT1302" i="1"/>
  <c r="JT1303" i="1"/>
  <c r="JT1304" i="1"/>
  <c r="JT1305" i="1"/>
  <c r="JT1306" i="1"/>
  <c r="JT1307" i="1"/>
  <c r="JT1308" i="1"/>
  <c r="JT1309" i="1"/>
  <c r="JT1310" i="1"/>
  <c r="JT1311" i="1"/>
  <c r="JT1312" i="1"/>
  <c r="JT1313" i="1"/>
  <c r="JT1314" i="1"/>
  <c r="JT1315" i="1"/>
  <c r="JT1316" i="1"/>
  <c r="JT1317" i="1"/>
  <c r="JT1318" i="1"/>
  <c r="JT1319" i="1"/>
  <c r="JT1320" i="1"/>
  <c r="JT1321" i="1"/>
  <c r="JT1322" i="1"/>
  <c r="JT1323" i="1"/>
  <c r="JT1324" i="1"/>
  <c r="JT1325" i="1"/>
  <c r="JT1326" i="1"/>
  <c r="JT1327" i="1"/>
  <c r="JT1328" i="1"/>
  <c r="JT1329" i="1"/>
  <c r="JT1330" i="1"/>
  <c r="JT1331" i="1"/>
  <c r="JT1332" i="1"/>
  <c r="JT1333" i="1"/>
  <c r="JT1334" i="1"/>
  <c r="JT1335" i="1"/>
  <c r="JT1336" i="1"/>
  <c r="JT1337" i="1"/>
  <c r="JT1338" i="1"/>
  <c r="JT1339" i="1"/>
  <c r="JT1340" i="1"/>
  <c r="JT1341" i="1"/>
  <c r="JT1342" i="1"/>
  <c r="JT1343" i="1"/>
  <c r="JT1344" i="1"/>
  <c r="JT1345" i="1"/>
  <c r="JT1346" i="1"/>
  <c r="JT1347" i="1"/>
  <c r="JT1348" i="1"/>
  <c r="JT1349" i="1"/>
  <c r="JT1350" i="1"/>
  <c r="JT1351" i="1"/>
  <c r="JT1352" i="1"/>
  <c r="JT1353" i="1"/>
  <c r="JT1354" i="1"/>
  <c r="JT1355" i="1"/>
  <c r="JT1356" i="1"/>
  <c r="JT1357" i="1"/>
  <c r="JT1358" i="1"/>
  <c r="JT1359" i="1"/>
  <c r="JT1360" i="1"/>
  <c r="JT1361" i="1"/>
  <c r="JT1362" i="1"/>
  <c r="JT1363" i="1"/>
  <c r="JT1364" i="1"/>
  <c r="JT1365" i="1"/>
  <c r="JT1366" i="1"/>
  <c r="JT1367" i="1"/>
  <c r="JT1368" i="1"/>
  <c r="JT1369" i="1"/>
  <c r="JT1370" i="1"/>
  <c r="JT1371" i="1"/>
  <c r="JT1372" i="1"/>
  <c r="JT1373" i="1"/>
  <c r="JT1374" i="1"/>
  <c r="JT1375" i="1"/>
  <c r="JT1376" i="1"/>
  <c r="JT1377" i="1"/>
  <c r="JT1378" i="1"/>
  <c r="JT1379" i="1"/>
  <c r="JT1380" i="1"/>
  <c r="JT1381" i="1"/>
  <c r="JT1382" i="1"/>
  <c r="JT1383" i="1"/>
  <c r="JT1384" i="1"/>
  <c r="JT1385" i="1"/>
  <c r="JT1386" i="1"/>
  <c r="JT1387" i="1"/>
  <c r="JT1388" i="1"/>
  <c r="JT1389" i="1"/>
  <c r="JT1390" i="1"/>
  <c r="JT1391" i="1"/>
  <c r="JT1392" i="1"/>
  <c r="JT1393" i="1"/>
  <c r="JT1394" i="1"/>
  <c r="JT1395" i="1"/>
  <c r="JT1396" i="1"/>
  <c r="JT1397" i="1"/>
  <c r="JT1398" i="1"/>
  <c r="JT1399" i="1"/>
  <c r="JT1400" i="1"/>
  <c r="JT1401" i="1"/>
  <c r="JT1402" i="1"/>
  <c r="JT1403" i="1"/>
  <c r="JT1404" i="1"/>
  <c r="JT1405" i="1"/>
  <c r="JT1406" i="1"/>
  <c r="JT1407" i="1"/>
  <c r="JT1408" i="1"/>
  <c r="JT1409" i="1"/>
  <c r="JT1410" i="1"/>
  <c r="JT1411" i="1"/>
  <c r="JT1412" i="1"/>
  <c r="JT1413" i="1"/>
  <c r="JT1414" i="1"/>
  <c r="JT1415" i="1"/>
  <c r="JT1416" i="1"/>
  <c r="JT1417" i="1"/>
  <c r="JT1418" i="1"/>
  <c r="JT1419" i="1"/>
  <c r="JT1420" i="1"/>
  <c r="JT1421" i="1"/>
  <c r="JT1422" i="1"/>
  <c r="JT1423" i="1"/>
  <c r="JT1424" i="1"/>
  <c r="JT1425" i="1"/>
  <c r="JT1426" i="1"/>
  <c r="JT1427" i="1"/>
  <c r="JT1428" i="1"/>
  <c r="JT1429" i="1"/>
  <c r="JT1430" i="1"/>
  <c r="JT1431" i="1"/>
  <c r="JT1432" i="1"/>
  <c r="JT1433" i="1"/>
  <c r="JT1434" i="1"/>
  <c r="JT1435" i="1"/>
  <c r="JT1436" i="1"/>
  <c r="JT1437" i="1"/>
  <c r="JT1438" i="1"/>
  <c r="JT1439" i="1"/>
  <c r="JT1440" i="1"/>
  <c r="JT1441" i="1"/>
  <c r="JT1442" i="1"/>
  <c r="JT1443" i="1"/>
  <c r="JT1444" i="1"/>
  <c r="JT1445" i="1"/>
  <c r="JT1446" i="1"/>
  <c r="JT1447" i="1"/>
  <c r="JT1448" i="1"/>
  <c r="JT1449" i="1"/>
  <c r="JT1450" i="1"/>
  <c r="JT1451" i="1"/>
  <c r="JT1452" i="1"/>
  <c r="JT1453" i="1"/>
  <c r="JT1454" i="1"/>
  <c r="JT1455" i="1"/>
  <c r="JT1456" i="1"/>
  <c r="JT1457" i="1"/>
  <c r="JT1458" i="1"/>
  <c r="JT1459" i="1"/>
  <c r="JT1460" i="1"/>
  <c r="JT1461" i="1"/>
  <c r="JT1462" i="1"/>
  <c r="JT1463" i="1"/>
  <c r="JT1464" i="1"/>
  <c r="JT1465" i="1"/>
  <c r="JT1466" i="1"/>
  <c r="JT1467" i="1"/>
  <c r="JT1468" i="1"/>
  <c r="JT1469" i="1"/>
  <c r="JT1470" i="1"/>
  <c r="JT1471" i="1"/>
  <c r="JT1472" i="1"/>
  <c r="JT1473" i="1"/>
  <c r="JT1474" i="1"/>
  <c r="JT1475" i="1"/>
  <c r="JT1476" i="1"/>
  <c r="JT1477" i="1"/>
  <c r="JT1478" i="1"/>
  <c r="JT1479" i="1"/>
  <c r="JT1480" i="1"/>
  <c r="JT1481" i="1"/>
  <c r="JT1482" i="1"/>
  <c r="JT1483" i="1"/>
  <c r="JT1484" i="1"/>
  <c r="JT1485" i="1"/>
  <c r="JT1486" i="1"/>
  <c r="JT1487" i="1"/>
  <c r="JT1488" i="1"/>
  <c r="JT1489" i="1"/>
  <c r="JT1490" i="1"/>
  <c r="JT1491" i="1"/>
  <c r="JT1492" i="1"/>
  <c r="JT1493" i="1"/>
  <c r="JT1494" i="1"/>
  <c r="JT1495" i="1"/>
  <c r="JT1496" i="1"/>
  <c r="JT1497" i="1"/>
  <c r="JT1498" i="1"/>
  <c r="JT1499" i="1"/>
  <c r="JT1500" i="1"/>
  <c r="JT1501" i="1"/>
  <c r="JT1502" i="1"/>
  <c r="JT1503" i="1"/>
  <c r="JT1504" i="1"/>
  <c r="JT1505" i="1"/>
  <c r="JT1506" i="1"/>
  <c r="JT1507" i="1"/>
  <c r="JT1508" i="1"/>
  <c r="JT1509" i="1"/>
  <c r="JT1510" i="1"/>
  <c r="JT1511" i="1"/>
  <c r="JT1512" i="1"/>
  <c r="JT1513" i="1"/>
  <c r="JT1514" i="1"/>
  <c r="JT1515" i="1"/>
  <c r="JT1516" i="1"/>
  <c r="JT1517" i="1"/>
  <c r="JT1518" i="1"/>
  <c r="JT1519" i="1"/>
  <c r="JT1520" i="1"/>
  <c r="JT1521" i="1"/>
  <c r="JT1522" i="1"/>
  <c r="JT1523" i="1"/>
  <c r="JT1524" i="1"/>
  <c r="JT1525" i="1"/>
  <c r="JT1526" i="1"/>
  <c r="JT1527" i="1"/>
  <c r="JT1528" i="1"/>
  <c r="JT1529" i="1"/>
  <c r="JT1530" i="1"/>
  <c r="JT1531" i="1"/>
  <c r="JT1532" i="1"/>
  <c r="JT1533" i="1"/>
  <c r="JT1534" i="1"/>
  <c r="JT1535" i="1"/>
  <c r="JT1536" i="1"/>
  <c r="JT1537" i="1"/>
  <c r="JT1538" i="1"/>
  <c r="JT1539" i="1"/>
  <c r="JT1540" i="1"/>
  <c r="JT1541" i="1"/>
  <c r="JT1542" i="1"/>
  <c r="JT1543" i="1"/>
  <c r="JT1544" i="1"/>
  <c r="JT1545" i="1"/>
  <c r="JT1546" i="1"/>
  <c r="JT1547" i="1"/>
  <c r="JT1548" i="1"/>
  <c r="JT1549" i="1"/>
  <c r="JT1550" i="1"/>
  <c r="JT1551" i="1"/>
  <c r="JT1552" i="1"/>
  <c r="JT1553" i="1"/>
  <c r="JT1554" i="1"/>
  <c r="JT1555" i="1"/>
  <c r="JT1556" i="1"/>
  <c r="JT1557" i="1"/>
  <c r="JT1558" i="1"/>
  <c r="JT1559" i="1"/>
  <c r="JT1560" i="1"/>
  <c r="JT1561" i="1"/>
  <c r="JT1562" i="1"/>
  <c r="JT1563" i="1"/>
  <c r="JT1564" i="1"/>
  <c r="JT1565" i="1"/>
  <c r="JT1566" i="1"/>
  <c r="JT1567" i="1"/>
  <c r="JT1568" i="1"/>
  <c r="JT1569" i="1"/>
  <c r="JT1570" i="1"/>
  <c r="JT1571" i="1"/>
  <c r="JT1572" i="1"/>
  <c r="JT1573" i="1"/>
  <c r="JT1574" i="1"/>
  <c r="JT1575" i="1"/>
  <c r="JT1576" i="1"/>
  <c r="JT1577" i="1"/>
  <c r="JT1578" i="1"/>
  <c r="JT1579" i="1"/>
  <c r="JT1580" i="1"/>
  <c r="JT1581" i="1"/>
  <c r="JT1582" i="1"/>
  <c r="JT1583" i="1"/>
  <c r="JT1584" i="1"/>
  <c r="JT1585" i="1"/>
  <c r="JT1586" i="1"/>
  <c r="JT1587" i="1"/>
  <c r="JT1588" i="1"/>
  <c r="JT1589" i="1"/>
  <c r="JT1590" i="1"/>
  <c r="JT1591" i="1"/>
  <c r="JT1592" i="1"/>
  <c r="JT1593" i="1"/>
  <c r="JT1594" i="1"/>
  <c r="JT1595" i="1"/>
  <c r="JT1596" i="1"/>
  <c r="JT1597" i="1"/>
  <c r="JT1598" i="1"/>
  <c r="JT1599" i="1"/>
  <c r="JT1600" i="1"/>
  <c r="JT1601" i="1"/>
  <c r="JT1602" i="1"/>
  <c r="JT1603" i="1"/>
  <c r="JT1604" i="1"/>
  <c r="JT1605" i="1"/>
  <c r="JT1606" i="1"/>
  <c r="JT1607" i="1"/>
  <c r="JT1608" i="1"/>
  <c r="JT1609" i="1"/>
  <c r="JT1610" i="1"/>
  <c r="JT1611" i="1"/>
  <c r="JT1612" i="1"/>
  <c r="JT1613" i="1"/>
  <c r="JT1614" i="1"/>
  <c r="JT1615" i="1"/>
  <c r="JT1616" i="1"/>
  <c r="JT1617" i="1"/>
  <c r="JT1618" i="1"/>
  <c r="JT1619" i="1"/>
  <c r="JT1620" i="1"/>
  <c r="JT1621" i="1"/>
  <c r="JT1622" i="1"/>
  <c r="JT1623" i="1"/>
  <c r="JT1624" i="1"/>
  <c r="JT1625" i="1"/>
  <c r="JT1626" i="1"/>
  <c r="JT1627" i="1"/>
  <c r="JT1628" i="1"/>
  <c r="JT1629" i="1"/>
  <c r="JT1630" i="1"/>
  <c r="JT1631" i="1"/>
  <c r="JT1632" i="1"/>
  <c r="JT1633" i="1"/>
  <c r="JT1634" i="1"/>
  <c r="JT1635" i="1"/>
  <c r="JT1636" i="1"/>
  <c r="JT1637" i="1"/>
  <c r="JT1638" i="1"/>
  <c r="JT1639" i="1"/>
  <c r="JT1640" i="1"/>
  <c r="JT1641" i="1"/>
  <c r="JT1642" i="1"/>
  <c r="JT1643" i="1"/>
  <c r="JT1644" i="1"/>
  <c r="JT1645" i="1"/>
  <c r="JT1646" i="1"/>
  <c r="JT1647" i="1"/>
  <c r="JT1648" i="1"/>
  <c r="JT1649" i="1"/>
  <c r="JT1650" i="1"/>
  <c r="JT1651" i="1"/>
  <c r="JT1652" i="1"/>
  <c r="JT1653" i="1"/>
  <c r="JT1654" i="1"/>
  <c r="JT1655" i="1"/>
  <c r="JT1656" i="1"/>
  <c r="JT1657" i="1"/>
  <c r="JT1658" i="1"/>
  <c r="JT1659" i="1"/>
  <c r="JT1660" i="1"/>
  <c r="JT1661" i="1"/>
  <c r="JT1662" i="1"/>
  <c r="JT1663" i="1"/>
  <c r="JT1664" i="1"/>
  <c r="JT1665" i="1"/>
  <c r="JT1666" i="1"/>
  <c r="JT1667" i="1"/>
  <c r="JT1668" i="1"/>
  <c r="JT1669" i="1"/>
  <c r="JT1670" i="1"/>
  <c r="JT1671" i="1"/>
  <c r="JT1672" i="1"/>
  <c r="JT1673" i="1"/>
  <c r="JT1674" i="1"/>
  <c r="JT1675" i="1"/>
  <c r="JT1676" i="1"/>
  <c r="JT1677" i="1"/>
  <c r="JT1678" i="1"/>
  <c r="JT1679" i="1"/>
  <c r="JT1680" i="1"/>
  <c r="JT1681" i="1"/>
  <c r="JT1682" i="1"/>
  <c r="JT1683" i="1"/>
  <c r="JT1684" i="1"/>
  <c r="JT1685" i="1"/>
  <c r="JT1686" i="1"/>
  <c r="JT1687" i="1"/>
  <c r="JT1688" i="1"/>
  <c r="JT1689" i="1"/>
  <c r="JT1690" i="1"/>
  <c r="JT1691" i="1"/>
  <c r="JT1692" i="1"/>
  <c r="JT1693" i="1"/>
  <c r="JT1694" i="1"/>
  <c r="JT1695" i="1"/>
  <c r="JT1696" i="1"/>
  <c r="JT1697" i="1"/>
  <c r="JT1698" i="1"/>
  <c r="JT1699" i="1"/>
  <c r="JT1700" i="1"/>
  <c r="JT1701" i="1"/>
  <c r="JT1702" i="1"/>
  <c r="JT1703" i="1"/>
  <c r="JT1704" i="1"/>
  <c r="JT1705" i="1"/>
  <c r="JT1706" i="1"/>
  <c r="JT1707" i="1"/>
  <c r="JT1708" i="1"/>
  <c r="JT1709" i="1"/>
  <c r="JT1710" i="1"/>
  <c r="JT1711" i="1"/>
  <c r="JT1712" i="1"/>
  <c r="JT1713" i="1"/>
  <c r="JT1714" i="1"/>
  <c r="JT1715" i="1"/>
  <c r="JT1716" i="1"/>
  <c r="JT1717" i="1"/>
  <c r="JT1718" i="1"/>
  <c r="JT1719" i="1"/>
  <c r="JT1720" i="1"/>
  <c r="JT1721" i="1"/>
  <c r="JT1722" i="1"/>
  <c r="JT1723" i="1"/>
  <c r="JT1724" i="1"/>
  <c r="JT1725" i="1"/>
  <c r="JT1726" i="1"/>
  <c r="JT1727" i="1"/>
  <c r="JT1728" i="1"/>
  <c r="JT1729" i="1"/>
  <c r="JT1730" i="1"/>
  <c r="JT1731" i="1"/>
  <c r="JT1732" i="1"/>
  <c r="JT1733" i="1"/>
  <c r="JT1734" i="1"/>
  <c r="JT1735" i="1"/>
  <c r="JT1736" i="1"/>
  <c r="JT1737" i="1"/>
  <c r="JT1738" i="1"/>
  <c r="JT1739" i="1"/>
  <c r="JT1740" i="1"/>
  <c r="JT1741" i="1"/>
  <c r="JT1742" i="1"/>
  <c r="JT1743" i="1"/>
  <c r="JT1744" i="1"/>
  <c r="JT1745" i="1"/>
  <c r="JT1746" i="1"/>
  <c r="JT1747" i="1"/>
  <c r="JT1748" i="1"/>
  <c r="JT1749" i="1"/>
  <c r="JT1750" i="1"/>
  <c r="JT1751" i="1"/>
  <c r="JT1752" i="1"/>
  <c r="JT1753" i="1"/>
  <c r="JT1754" i="1"/>
  <c r="JT1755" i="1"/>
  <c r="JT1756" i="1"/>
  <c r="JT1757" i="1"/>
  <c r="JT1758" i="1"/>
  <c r="JT1759" i="1"/>
  <c r="JT1760" i="1"/>
  <c r="JT1761" i="1"/>
  <c r="JT1762" i="1"/>
  <c r="JT1763" i="1"/>
  <c r="JT1764" i="1"/>
  <c r="JT1765" i="1"/>
  <c r="JT1766" i="1"/>
  <c r="JT1767" i="1"/>
  <c r="JT1768" i="1"/>
  <c r="JT1769" i="1"/>
  <c r="JT1770" i="1"/>
  <c r="JT1771" i="1"/>
  <c r="JT1772" i="1"/>
  <c r="JT1773" i="1"/>
  <c r="JT1774" i="1"/>
  <c r="JT1775" i="1"/>
  <c r="JT1776" i="1"/>
  <c r="JT1777" i="1"/>
  <c r="JT1778" i="1"/>
  <c r="JT1779" i="1"/>
  <c r="JT1780" i="1"/>
  <c r="JT1781" i="1"/>
  <c r="JT1782" i="1"/>
  <c r="JT1783" i="1"/>
  <c r="JT1784" i="1"/>
  <c r="JT1785" i="1"/>
  <c r="JT1786" i="1"/>
  <c r="JT1787" i="1"/>
  <c r="JT1788" i="1"/>
  <c r="JT1789" i="1"/>
  <c r="JT1790" i="1"/>
  <c r="JT1791" i="1"/>
  <c r="JT1792" i="1"/>
  <c r="JT1793" i="1"/>
  <c r="JT1794" i="1"/>
  <c r="JT1795" i="1"/>
  <c r="JT1796" i="1"/>
  <c r="JT1797" i="1"/>
  <c r="JT1798" i="1"/>
  <c r="JT1799" i="1"/>
  <c r="JT1800" i="1"/>
  <c r="JT1801" i="1"/>
  <c r="JT1802" i="1"/>
  <c r="JT1803" i="1"/>
  <c r="JT1804" i="1"/>
  <c r="JT1805" i="1"/>
  <c r="JT1806" i="1"/>
  <c r="JT1807" i="1"/>
  <c r="JT1808" i="1"/>
  <c r="JT1809" i="1"/>
  <c r="JT1810" i="1"/>
  <c r="JT1811" i="1"/>
  <c r="JT1812" i="1"/>
  <c r="JT1813" i="1"/>
  <c r="JT1814" i="1"/>
  <c r="JT1815" i="1"/>
  <c r="JT1816" i="1"/>
  <c r="JT1817" i="1"/>
  <c r="JT1818" i="1"/>
  <c r="JT1819" i="1"/>
  <c r="JT1820" i="1"/>
  <c r="JT1821" i="1"/>
  <c r="JT1822" i="1"/>
  <c r="JT1823" i="1"/>
  <c r="JT1824" i="1"/>
  <c r="JT1825" i="1"/>
  <c r="JT1826" i="1"/>
  <c r="JT1827" i="1"/>
  <c r="JT1828" i="1"/>
  <c r="JT1829" i="1"/>
  <c r="JT1830" i="1"/>
  <c r="JT1831" i="1"/>
  <c r="JT1832" i="1"/>
  <c r="JT1833" i="1"/>
  <c r="JT1834" i="1"/>
  <c r="JT1835" i="1"/>
  <c r="JT1836" i="1"/>
  <c r="JT1837" i="1"/>
  <c r="JT1838" i="1"/>
  <c r="JT1839" i="1"/>
  <c r="JT1840" i="1"/>
  <c r="JT1841" i="1"/>
  <c r="JT1842" i="1"/>
  <c r="JT1843" i="1"/>
  <c r="JT1844" i="1"/>
  <c r="JT1845" i="1"/>
  <c r="JT1846" i="1"/>
  <c r="JT1847" i="1"/>
  <c r="JT1848" i="1"/>
  <c r="JT1849" i="1"/>
  <c r="JT1850" i="1"/>
  <c r="JT1851" i="1"/>
  <c r="JT1852" i="1"/>
  <c r="JT1853" i="1"/>
  <c r="JT1854" i="1"/>
  <c r="JT1855" i="1"/>
  <c r="JT1856" i="1"/>
  <c r="JT1857" i="1"/>
  <c r="JT1858" i="1"/>
  <c r="JT1859" i="1"/>
  <c r="JT1860" i="1"/>
  <c r="JT1861" i="1"/>
  <c r="JT1862" i="1"/>
  <c r="JT1863" i="1"/>
  <c r="JT1864" i="1"/>
  <c r="JT1865" i="1"/>
  <c r="JT1866" i="1"/>
  <c r="JT1867" i="1"/>
  <c r="JT1868" i="1"/>
  <c r="JT1869" i="1"/>
  <c r="JT1870" i="1"/>
  <c r="JT1871" i="1"/>
  <c r="JT1872" i="1"/>
  <c r="JT1873" i="1"/>
  <c r="JT1874" i="1"/>
  <c r="JT1875" i="1"/>
  <c r="JT1876" i="1"/>
  <c r="JT1877" i="1"/>
  <c r="JT1878" i="1"/>
  <c r="JT1879" i="1"/>
  <c r="JT1880" i="1"/>
  <c r="JT1881" i="1"/>
  <c r="JT1882" i="1"/>
  <c r="JT1883" i="1"/>
  <c r="JT1884" i="1"/>
  <c r="JT1885" i="1"/>
  <c r="JT1886" i="1"/>
  <c r="JT1887" i="1"/>
  <c r="JT1888" i="1"/>
  <c r="JT1889" i="1"/>
  <c r="JT1890" i="1"/>
  <c r="JT1891" i="1"/>
  <c r="JT1892" i="1"/>
  <c r="JT1893" i="1"/>
  <c r="JT1894" i="1"/>
  <c r="JT1895" i="1"/>
  <c r="JT1896" i="1"/>
  <c r="JT1897" i="1"/>
  <c r="JT1898" i="1"/>
  <c r="JT1899" i="1"/>
  <c r="JT1900" i="1"/>
  <c r="JT1901" i="1"/>
  <c r="JT1902" i="1"/>
  <c r="JT1903" i="1"/>
  <c r="JT1904" i="1"/>
  <c r="JT1905" i="1"/>
  <c r="JT1906" i="1"/>
  <c r="JT1907" i="1"/>
  <c r="JT1908" i="1"/>
  <c r="JT1909" i="1"/>
  <c r="JT1910" i="1"/>
  <c r="JT1911" i="1"/>
  <c r="JT1912" i="1"/>
  <c r="JT1913" i="1"/>
  <c r="JT1914" i="1"/>
  <c r="JT1915" i="1"/>
  <c r="JT1916" i="1"/>
  <c r="JT1917" i="1"/>
  <c r="JT1918" i="1"/>
  <c r="JT1919" i="1"/>
  <c r="JT1920" i="1"/>
  <c r="JT1921" i="1"/>
  <c r="JT1922" i="1"/>
  <c r="JT1923" i="1"/>
  <c r="JT1924" i="1"/>
  <c r="JT1925" i="1"/>
  <c r="JT1926" i="1"/>
  <c r="JT1927" i="1"/>
  <c r="JT1928" i="1"/>
  <c r="JT1929" i="1"/>
  <c r="JT1930" i="1"/>
  <c r="JT1931" i="1"/>
  <c r="JT1932" i="1"/>
  <c r="JT1933" i="1"/>
  <c r="JT1934" i="1"/>
  <c r="JT1935" i="1"/>
  <c r="JT1936" i="1"/>
  <c r="JT1937" i="1"/>
  <c r="JT1938" i="1"/>
  <c r="JT1939" i="1"/>
  <c r="JT1940" i="1"/>
  <c r="JT1941" i="1"/>
  <c r="JT1942" i="1"/>
  <c r="JT1943" i="1"/>
  <c r="JT1944" i="1"/>
  <c r="JT1945" i="1"/>
  <c r="JT1946" i="1"/>
  <c r="JT1947" i="1"/>
  <c r="JT1948" i="1"/>
  <c r="JT1949" i="1"/>
  <c r="JT1950" i="1"/>
  <c r="JT1951" i="1"/>
  <c r="JT1952" i="1"/>
  <c r="JT1953" i="1"/>
  <c r="JT1954" i="1"/>
  <c r="JT1955" i="1"/>
  <c r="JT1956" i="1"/>
  <c r="JT1957" i="1"/>
  <c r="JT1958" i="1"/>
  <c r="JT1959" i="1"/>
  <c r="JT1960" i="1"/>
  <c r="JT1961" i="1"/>
  <c r="JT1962" i="1"/>
  <c r="JT1963" i="1"/>
  <c r="JT1964" i="1"/>
  <c r="JT1965" i="1"/>
  <c r="JT1966" i="1"/>
  <c r="JT1967" i="1"/>
  <c r="JT1968" i="1"/>
  <c r="JT1969" i="1"/>
  <c r="JT1970" i="1"/>
  <c r="JT1971" i="1"/>
  <c r="JT1972" i="1"/>
  <c r="JT1973" i="1"/>
  <c r="JT1974" i="1"/>
  <c r="JT1975" i="1"/>
  <c r="JT1976" i="1"/>
  <c r="JT1977" i="1"/>
  <c r="JT1978" i="1"/>
  <c r="JT1979" i="1"/>
  <c r="JT1980" i="1"/>
  <c r="JT1981" i="1"/>
  <c r="JT1982" i="1"/>
  <c r="JT1983" i="1"/>
  <c r="JT1984" i="1"/>
  <c r="JT1985" i="1"/>
  <c r="JT1986" i="1"/>
  <c r="JT1987" i="1"/>
  <c r="JT1988" i="1"/>
  <c r="JT1989" i="1"/>
  <c r="JT1990" i="1"/>
  <c r="JT1991" i="1"/>
  <c r="JT1992" i="1"/>
  <c r="JT1993" i="1"/>
  <c r="JT1994" i="1"/>
  <c r="JT1995" i="1"/>
  <c r="JT1996" i="1"/>
  <c r="JT1997" i="1"/>
  <c r="JT1998" i="1"/>
  <c r="JT1999" i="1"/>
  <c r="JT2000" i="1"/>
  <c r="JT2001" i="1"/>
  <c r="JT2002" i="1"/>
  <c r="JT2003" i="1"/>
  <c r="JT2004" i="1"/>
  <c r="JT2005" i="1"/>
  <c r="JT2006" i="1"/>
  <c r="JT2007" i="1"/>
  <c r="JT2008" i="1"/>
  <c r="JT2009" i="1"/>
  <c r="JT2010" i="1"/>
  <c r="JT2011" i="1"/>
  <c r="JT2012" i="1"/>
  <c r="JT2013" i="1"/>
  <c r="JT2014" i="1"/>
  <c r="JT2015" i="1"/>
  <c r="JT2016" i="1"/>
  <c r="JT2017" i="1"/>
  <c r="JT2018" i="1"/>
  <c r="JT2019" i="1"/>
  <c r="JT2020" i="1"/>
  <c r="JT2021" i="1"/>
  <c r="JT2022" i="1"/>
  <c r="JT2023" i="1"/>
  <c r="JT2024" i="1"/>
  <c r="JT2025" i="1"/>
  <c r="JT2026" i="1"/>
  <c r="JT2027" i="1"/>
  <c r="JT2028" i="1"/>
  <c r="JT2029" i="1"/>
  <c r="JT2030" i="1"/>
  <c r="JT2031" i="1"/>
  <c r="JT2032" i="1"/>
  <c r="JT2033" i="1"/>
  <c r="JT2034" i="1"/>
  <c r="JT2035" i="1"/>
  <c r="JT2036" i="1"/>
  <c r="JT2037" i="1"/>
  <c r="JT2038" i="1"/>
  <c r="JT2039" i="1"/>
  <c r="JT2040" i="1"/>
  <c r="JT2041" i="1"/>
  <c r="JT2042" i="1"/>
  <c r="JT2043" i="1"/>
  <c r="JT2044" i="1"/>
  <c r="JT2045" i="1"/>
  <c r="JT2046" i="1"/>
  <c r="JT2047" i="1"/>
  <c r="JT2048" i="1"/>
  <c r="JT2049" i="1"/>
  <c r="JT2050" i="1"/>
  <c r="JT2051" i="1"/>
  <c r="JT2052" i="1"/>
  <c r="JT2053" i="1"/>
  <c r="JT2054" i="1"/>
  <c r="JT2055" i="1"/>
  <c r="JT2056" i="1"/>
  <c r="JT2057" i="1"/>
  <c r="JT2058" i="1"/>
  <c r="JT2059" i="1"/>
  <c r="JT2060" i="1"/>
  <c r="JT2061" i="1"/>
  <c r="JT2062" i="1"/>
  <c r="JT2063" i="1"/>
  <c r="JT2064" i="1"/>
  <c r="JT2065" i="1"/>
  <c r="JT2066" i="1"/>
  <c r="JT2067" i="1"/>
  <c r="JT2068" i="1"/>
  <c r="JT2069" i="1"/>
  <c r="JT2070" i="1"/>
  <c r="JT2071" i="1"/>
  <c r="JT2072" i="1"/>
  <c r="JT2073" i="1"/>
  <c r="JT2074" i="1"/>
  <c r="JT2075" i="1"/>
  <c r="JT2076" i="1"/>
  <c r="JT2077" i="1"/>
  <c r="JT2078" i="1"/>
  <c r="JT2079" i="1"/>
  <c r="JT2080" i="1"/>
  <c r="JT2081" i="1"/>
  <c r="JT2082" i="1"/>
  <c r="JT2083" i="1"/>
  <c r="JT2084" i="1"/>
  <c r="JT2085" i="1"/>
  <c r="JT2086" i="1"/>
  <c r="JT2087" i="1"/>
  <c r="JT2088" i="1"/>
  <c r="JT2089" i="1"/>
  <c r="JT2090" i="1"/>
  <c r="JT2091" i="1"/>
  <c r="JT2092" i="1"/>
  <c r="JT2093" i="1"/>
  <c r="JT2094" i="1"/>
  <c r="JT2095" i="1"/>
  <c r="JT2096" i="1"/>
  <c r="JT2097" i="1"/>
  <c r="JT2098" i="1"/>
  <c r="JT2099" i="1"/>
  <c r="JT2100" i="1"/>
  <c r="JT2101" i="1"/>
  <c r="JT2102" i="1"/>
  <c r="JT2103" i="1"/>
  <c r="JT2104" i="1"/>
  <c r="JT2105" i="1"/>
  <c r="JT2106" i="1"/>
  <c r="JT2107" i="1"/>
  <c r="JT2108" i="1"/>
  <c r="JT2109" i="1"/>
  <c r="JT2110" i="1"/>
  <c r="JT2111" i="1"/>
  <c r="JT2112" i="1"/>
  <c r="JT2113" i="1"/>
  <c r="JT2114" i="1"/>
  <c r="JT2115" i="1"/>
  <c r="JT2116" i="1"/>
  <c r="JT2117" i="1"/>
  <c r="JT2118" i="1"/>
  <c r="JT2119" i="1"/>
  <c r="JT2120" i="1"/>
  <c r="JT2121" i="1"/>
  <c r="JT2122" i="1"/>
  <c r="JT2123" i="1"/>
  <c r="JT2124" i="1"/>
  <c r="JT2125" i="1"/>
  <c r="JT2126" i="1"/>
  <c r="JT2127" i="1"/>
  <c r="JT2128" i="1"/>
  <c r="JT2129" i="1"/>
  <c r="JT2130" i="1"/>
  <c r="JT2131" i="1"/>
  <c r="JT2132" i="1"/>
  <c r="JT2133" i="1"/>
  <c r="JT2134" i="1"/>
  <c r="JT2135" i="1"/>
  <c r="JT2136" i="1"/>
  <c r="JT2137" i="1"/>
  <c r="JT2138" i="1"/>
  <c r="JT2139" i="1"/>
  <c r="JT2140" i="1"/>
  <c r="JT2141" i="1"/>
  <c r="JT2142" i="1"/>
  <c r="JT2143" i="1"/>
  <c r="JT2144" i="1"/>
  <c r="JT2145" i="1"/>
  <c r="JT2146" i="1"/>
  <c r="JT2147" i="1"/>
  <c r="JT2148" i="1"/>
  <c r="JT2149" i="1"/>
  <c r="JT2150" i="1"/>
  <c r="JT2151" i="1"/>
  <c r="JT2152" i="1"/>
  <c r="JT2153" i="1"/>
  <c r="JT2154" i="1"/>
  <c r="JT2155" i="1"/>
  <c r="JT2156" i="1"/>
  <c r="JT2157" i="1"/>
  <c r="JT2158" i="1"/>
  <c r="JT2159" i="1"/>
  <c r="JT2160" i="1"/>
  <c r="JT2161" i="1"/>
  <c r="JT2162" i="1"/>
  <c r="JT2163" i="1"/>
  <c r="JT2164" i="1"/>
  <c r="JT2165" i="1"/>
  <c r="JT2166" i="1"/>
  <c r="JT2167" i="1"/>
  <c r="JT2168" i="1"/>
  <c r="JT2169" i="1"/>
  <c r="JT2170" i="1"/>
  <c r="JT2171" i="1"/>
  <c r="JT2172" i="1"/>
  <c r="JT2173" i="1"/>
  <c r="JT2174" i="1"/>
  <c r="JT2175" i="1"/>
  <c r="JT2176" i="1"/>
  <c r="JT2177" i="1"/>
  <c r="JT2178" i="1"/>
  <c r="JT2179" i="1"/>
  <c r="JT2180" i="1"/>
  <c r="JT2181" i="1"/>
  <c r="JT2182" i="1"/>
  <c r="JT2183" i="1"/>
  <c r="JT2184" i="1"/>
  <c r="JT2185" i="1"/>
  <c r="JT2186" i="1"/>
  <c r="JT2187" i="1"/>
  <c r="JT2188" i="1"/>
  <c r="JT2189" i="1"/>
  <c r="JT2190" i="1"/>
  <c r="JT2191" i="1"/>
  <c r="JT2192" i="1"/>
  <c r="JT2193" i="1"/>
  <c r="JT2194" i="1"/>
  <c r="JT2195" i="1"/>
  <c r="JT2196" i="1"/>
  <c r="JT2197" i="1"/>
  <c r="JT2198" i="1"/>
  <c r="JT2199" i="1"/>
  <c r="JT2200" i="1"/>
  <c r="JT2201" i="1"/>
  <c r="JT2202" i="1"/>
  <c r="JT2203" i="1"/>
  <c r="JT2204" i="1"/>
  <c r="JT2205" i="1"/>
  <c r="JT2206" i="1"/>
  <c r="JT2207" i="1"/>
  <c r="JT2208" i="1"/>
  <c r="JT2209" i="1"/>
  <c r="JT2210" i="1"/>
  <c r="JT2211" i="1"/>
  <c r="JT2212" i="1"/>
  <c r="JT2213" i="1"/>
  <c r="JT2214" i="1"/>
  <c r="JT2215" i="1"/>
  <c r="JT2216" i="1"/>
  <c r="JT2217" i="1"/>
  <c r="JT2218" i="1"/>
  <c r="JT2219" i="1"/>
  <c r="JT2220" i="1"/>
  <c r="JT2221" i="1"/>
  <c r="JT2222" i="1"/>
  <c r="JT2223" i="1"/>
  <c r="JT2224" i="1"/>
  <c r="JT2225" i="1"/>
  <c r="JT2226" i="1"/>
  <c r="JT2227" i="1"/>
  <c r="JT2228" i="1"/>
  <c r="JT2229" i="1"/>
  <c r="JT2230" i="1"/>
  <c r="JT2231" i="1"/>
  <c r="JT2232" i="1"/>
  <c r="JT2233" i="1"/>
  <c r="JT2234" i="1"/>
  <c r="JT2235" i="1"/>
  <c r="JT2236" i="1"/>
  <c r="JT2237" i="1"/>
  <c r="JT2238" i="1"/>
  <c r="JT2239" i="1"/>
  <c r="JT2240" i="1"/>
  <c r="JT2241" i="1"/>
  <c r="JT2242" i="1"/>
  <c r="JT2243" i="1"/>
  <c r="JT2244" i="1"/>
  <c r="JT2245" i="1"/>
  <c r="JT2246" i="1"/>
  <c r="JT2247" i="1"/>
  <c r="JT2248" i="1"/>
  <c r="JT2249" i="1"/>
  <c r="JT2250" i="1"/>
  <c r="JT2251" i="1"/>
  <c r="JT2252" i="1"/>
  <c r="JT2253" i="1"/>
  <c r="JT2254" i="1"/>
  <c r="JT2255" i="1"/>
  <c r="JT2256" i="1"/>
  <c r="JT2257" i="1"/>
  <c r="JT2258" i="1"/>
  <c r="JT2259" i="1"/>
  <c r="JT2260" i="1"/>
  <c r="JT2261" i="1"/>
  <c r="JT2262" i="1"/>
  <c r="JT2263" i="1"/>
  <c r="JT2264" i="1"/>
  <c r="JT2265" i="1"/>
  <c r="JT2266" i="1"/>
  <c r="JT2267" i="1"/>
  <c r="JT2268" i="1"/>
  <c r="JT2269" i="1"/>
  <c r="JT2270" i="1"/>
  <c r="JT2271" i="1"/>
  <c r="JT2272" i="1"/>
  <c r="JT2273" i="1"/>
  <c r="JT2274" i="1"/>
  <c r="JT2275" i="1"/>
  <c r="JT2276" i="1"/>
  <c r="JT2277" i="1"/>
  <c r="JT2278" i="1"/>
  <c r="JT2279" i="1"/>
  <c r="JT2280" i="1"/>
  <c r="JT2281" i="1"/>
  <c r="JT2282" i="1"/>
  <c r="JT2283" i="1"/>
  <c r="JT2284" i="1"/>
  <c r="JT2285" i="1"/>
  <c r="JT2286" i="1"/>
  <c r="JT2287" i="1"/>
  <c r="JT2288" i="1"/>
  <c r="JT2289" i="1"/>
  <c r="JT2290" i="1"/>
  <c r="JT2291" i="1"/>
  <c r="JT2292" i="1"/>
  <c r="JT2293" i="1"/>
  <c r="JT2294" i="1"/>
  <c r="JT2295" i="1"/>
  <c r="JT2296" i="1"/>
  <c r="JT2297" i="1"/>
  <c r="JT2298" i="1"/>
  <c r="JT2299" i="1"/>
  <c r="JT2300" i="1"/>
  <c r="JT2301" i="1"/>
  <c r="JT2302" i="1"/>
  <c r="JT2303" i="1"/>
  <c r="JT2304" i="1"/>
  <c r="JT2305" i="1"/>
  <c r="JT2306" i="1"/>
  <c r="JT2307" i="1"/>
  <c r="JT2308" i="1"/>
  <c r="JT2309" i="1"/>
  <c r="JT2310" i="1"/>
  <c r="JT2311" i="1"/>
  <c r="JT2312" i="1"/>
  <c r="JT2313" i="1"/>
  <c r="JT2314" i="1"/>
  <c r="JT2315" i="1"/>
  <c r="JT2316" i="1"/>
  <c r="JT2317" i="1"/>
  <c r="JT2318" i="1"/>
  <c r="JT2319" i="1"/>
  <c r="JT2320" i="1"/>
  <c r="JT2321" i="1"/>
  <c r="JT2322" i="1"/>
  <c r="JT2323" i="1"/>
  <c r="JT2324" i="1"/>
  <c r="JT2325" i="1"/>
  <c r="JT2326" i="1"/>
  <c r="JT2327" i="1"/>
  <c r="JT2328" i="1"/>
  <c r="JT2329" i="1"/>
  <c r="JT2330" i="1"/>
  <c r="JT2331" i="1"/>
  <c r="JT2332" i="1"/>
  <c r="JT2333" i="1"/>
  <c r="JT2334" i="1"/>
  <c r="JT2335" i="1"/>
  <c r="JT2336" i="1"/>
  <c r="JT2337" i="1"/>
  <c r="JT2338" i="1"/>
  <c r="JT2339" i="1"/>
  <c r="JT2340" i="1"/>
  <c r="JT2341" i="1"/>
  <c r="JT2342" i="1"/>
  <c r="JT2343" i="1"/>
  <c r="JT2344" i="1"/>
  <c r="JT2345" i="1"/>
  <c r="JT2346" i="1"/>
  <c r="JT2347" i="1"/>
  <c r="JT2348" i="1"/>
  <c r="JT2349" i="1"/>
  <c r="JT2350" i="1"/>
  <c r="JT2351" i="1"/>
  <c r="JT2352" i="1"/>
  <c r="JT2353" i="1"/>
  <c r="JT2354" i="1"/>
  <c r="JT2355" i="1"/>
  <c r="JT2356" i="1"/>
  <c r="JT2357" i="1"/>
  <c r="JT2358" i="1"/>
  <c r="JT2359" i="1"/>
  <c r="JT2360" i="1"/>
  <c r="JT2361" i="1"/>
  <c r="JT2362" i="1"/>
  <c r="JT2363" i="1"/>
  <c r="JT2364" i="1"/>
  <c r="JT2365" i="1"/>
  <c r="JT2366" i="1"/>
  <c r="JT2367" i="1"/>
  <c r="JT2368" i="1"/>
  <c r="JT2369" i="1"/>
  <c r="JT2370" i="1"/>
  <c r="JT2371" i="1"/>
  <c r="JT2372" i="1"/>
  <c r="JT2373" i="1"/>
  <c r="JT2374" i="1"/>
  <c r="JT2375" i="1"/>
  <c r="JT2376" i="1"/>
  <c r="JT2377" i="1"/>
  <c r="JT2378" i="1"/>
  <c r="JT2379" i="1"/>
  <c r="JT2380" i="1"/>
  <c r="JT2381" i="1"/>
  <c r="JT2382" i="1"/>
  <c r="JT2383" i="1"/>
  <c r="JT2384" i="1"/>
  <c r="JT2385" i="1"/>
  <c r="JT2386" i="1"/>
  <c r="JT2387" i="1"/>
  <c r="JT2388" i="1"/>
  <c r="JT2389" i="1"/>
  <c r="JT2390" i="1"/>
  <c r="JT2391" i="1"/>
  <c r="JT2392" i="1"/>
  <c r="JT2393" i="1"/>
  <c r="JT2394" i="1"/>
  <c r="JT2395" i="1"/>
  <c r="JT2396" i="1"/>
  <c r="JT2397" i="1"/>
  <c r="JT2398" i="1"/>
  <c r="JT2399" i="1"/>
  <c r="JT2400" i="1"/>
  <c r="JT2401" i="1"/>
  <c r="JT2402" i="1"/>
  <c r="JT2403" i="1"/>
  <c r="JT2404" i="1"/>
  <c r="JT2405" i="1"/>
  <c r="JT2406" i="1"/>
  <c r="JT2407" i="1"/>
  <c r="JT2408" i="1"/>
  <c r="JT2409" i="1"/>
  <c r="JT2410" i="1"/>
  <c r="JT2411" i="1"/>
  <c r="JT2412" i="1"/>
  <c r="JT2413" i="1"/>
  <c r="JT2414" i="1"/>
  <c r="JT2415" i="1"/>
  <c r="JT2416" i="1"/>
  <c r="JT2417" i="1"/>
  <c r="JT2418" i="1"/>
  <c r="JT2419" i="1"/>
  <c r="JT2420" i="1"/>
  <c r="JT2421" i="1"/>
  <c r="JT2422" i="1"/>
  <c r="JT2423" i="1"/>
  <c r="JT2424" i="1"/>
  <c r="JT2425" i="1"/>
  <c r="JT2426" i="1"/>
  <c r="JT2427" i="1"/>
  <c r="JT2428" i="1"/>
  <c r="JT2429" i="1"/>
  <c r="JT2430" i="1"/>
  <c r="JT2431" i="1"/>
  <c r="JT2432" i="1"/>
  <c r="JT2433" i="1"/>
  <c r="JT2434" i="1"/>
  <c r="JT2435" i="1"/>
  <c r="JT2436" i="1"/>
  <c r="JT2437" i="1"/>
  <c r="JT2438" i="1"/>
  <c r="JT2439" i="1"/>
  <c r="JT2440" i="1"/>
  <c r="JT2441" i="1"/>
  <c r="JT2442" i="1"/>
  <c r="JT2443" i="1"/>
  <c r="JT2444" i="1"/>
  <c r="JT2445" i="1"/>
  <c r="JT2446" i="1"/>
  <c r="JT2447" i="1"/>
  <c r="JT2448" i="1"/>
  <c r="JT2449" i="1"/>
  <c r="JT2450" i="1"/>
  <c r="JT2451" i="1"/>
  <c r="JT2452" i="1"/>
  <c r="JT2453" i="1"/>
  <c r="JT2454" i="1"/>
  <c r="JT2455" i="1"/>
  <c r="JT2456" i="1"/>
  <c r="JT2457" i="1"/>
  <c r="JT2458" i="1"/>
  <c r="JT2459" i="1"/>
  <c r="JT2460" i="1"/>
  <c r="JT2461" i="1"/>
  <c r="JT2462" i="1"/>
  <c r="JT2463" i="1"/>
  <c r="JT2464" i="1"/>
  <c r="JT2465" i="1"/>
  <c r="JT2466" i="1"/>
  <c r="JT2467" i="1"/>
  <c r="JT2468" i="1"/>
  <c r="JT2469" i="1"/>
  <c r="JT2470" i="1"/>
  <c r="JT2471" i="1"/>
  <c r="JT2472" i="1"/>
  <c r="JT2473" i="1"/>
  <c r="JT2474" i="1"/>
  <c r="JT2475" i="1"/>
  <c r="JT2476" i="1"/>
  <c r="JT2477" i="1"/>
  <c r="JT2478" i="1"/>
  <c r="JT2479" i="1"/>
  <c r="JT2480" i="1"/>
  <c r="JT2481" i="1"/>
  <c r="JT2482" i="1"/>
  <c r="JT2483" i="1"/>
  <c r="JT2484" i="1"/>
  <c r="JT2485" i="1"/>
  <c r="JT2486" i="1"/>
  <c r="JT2487" i="1"/>
  <c r="JT2488" i="1"/>
  <c r="JT2489" i="1"/>
  <c r="JT2490" i="1"/>
  <c r="JT2491" i="1"/>
  <c r="JT2492" i="1"/>
  <c r="JT2493" i="1"/>
  <c r="JT2494" i="1"/>
  <c r="JT2495" i="1"/>
  <c r="JT2496" i="1"/>
  <c r="JT2497" i="1"/>
  <c r="JT2498" i="1"/>
  <c r="JT2499" i="1"/>
  <c r="JT2500" i="1"/>
  <c r="JT2501" i="1"/>
  <c r="JT2502" i="1"/>
  <c r="JT2503" i="1"/>
  <c r="JT2504" i="1"/>
  <c r="JT2505" i="1"/>
  <c r="JT2506" i="1"/>
  <c r="JT2507" i="1"/>
  <c r="JT2508" i="1"/>
  <c r="JT2509" i="1"/>
  <c r="JT2510" i="1"/>
  <c r="JT2511" i="1"/>
  <c r="JT2512" i="1"/>
  <c r="JT2513" i="1"/>
  <c r="JT2514" i="1"/>
  <c r="JT2515" i="1"/>
  <c r="JT2516" i="1"/>
  <c r="JT2517" i="1"/>
  <c r="JT2518" i="1"/>
  <c r="JT2519" i="1"/>
  <c r="JT2520" i="1"/>
  <c r="JT2521" i="1"/>
  <c r="JT2522" i="1"/>
  <c r="JT2523" i="1"/>
  <c r="JT2524" i="1"/>
  <c r="JT2525" i="1"/>
  <c r="JT2526" i="1"/>
  <c r="JT2527" i="1"/>
  <c r="JT2528" i="1"/>
  <c r="JT2529" i="1"/>
  <c r="JT2530" i="1"/>
  <c r="JT2531" i="1"/>
  <c r="JT2532" i="1"/>
  <c r="JT2533" i="1"/>
  <c r="JT2534" i="1"/>
  <c r="JT2535" i="1"/>
  <c r="JT2536" i="1"/>
  <c r="JT2537" i="1"/>
  <c r="JT2538" i="1"/>
  <c r="JT2539" i="1"/>
  <c r="JT2540" i="1"/>
  <c r="JT2541" i="1"/>
  <c r="JT2542" i="1"/>
  <c r="JT2543" i="1"/>
  <c r="JT2544" i="1"/>
  <c r="JT2545" i="1"/>
  <c r="JT2546" i="1"/>
  <c r="JT2547" i="1"/>
  <c r="JT2548" i="1"/>
  <c r="JT2549" i="1"/>
  <c r="JT2550" i="1"/>
  <c r="JT2551" i="1"/>
  <c r="JT2552" i="1"/>
  <c r="JT2553" i="1"/>
  <c r="JT2554" i="1"/>
  <c r="JT2555" i="1"/>
  <c r="JT2556" i="1"/>
  <c r="JT2557" i="1"/>
  <c r="JT2558" i="1"/>
  <c r="JT2559" i="1"/>
  <c r="JT2560" i="1"/>
  <c r="JT2561" i="1"/>
  <c r="JT2562" i="1"/>
  <c r="JT2563" i="1"/>
  <c r="JT2564" i="1"/>
  <c r="JT2565" i="1"/>
  <c r="JT2566" i="1"/>
  <c r="JT2567" i="1"/>
  <c r="JT2568" i="1"/>
  <c r="JT2569" i="1"/>
  <c r="JT2570" i="1"/>
  <c r="JT2571" i="1"/>
  <c r="JT2572" i="1"/>
  <c r="JT2573" i="1"/>
  <c r="JT2574" i="1"/>
  <c r="JT2575" i="1"/>
  <c r="JT2576" i="1"/>
  <c r="JT2577" i="1"/>
  <c r="JT2578" i="1"/>
  <c r="JT2579" i="1"/>
  <c r="JT2580" i="1"/>
  <c r="JT2581" i="1"/>
  <c r="JT2582" i="1"/>
  <c r="JT2583" i="1"/>
  <c r="JT2584" i="1"/>
  <c r="JT2585" i="1"/>
  <c r="JT2586" i="1"/>
  <c r="JT2587" i="1"/>
  <c r="JT2588" i="1"/>
  <c r="JT2589" i="1"/>
  <c r="JT2590" i="1"/>
  <c r="JT2591" i="1"/>
  <c r="JT2592" i="1"/>
  <c r="JT2593" i="1"/>
  <c r="JT2594" i="1"/>
  <c r="JT2595" i="1"/>
  <c r="JT2596" i="1"/>
  <c r="JT2597" i="1"/>
  <c r="JT2598" i="1"/>
  <c r="JT2599" i="1"/>
  <c r="JT2600" i="1"/>
  <c r="JT2601" i="1"/>
  <c r="JT2602" i="1"/>
  <c r="JT2603" i="1"/>
  <c r="JT2604" i="1"/>
  <c r="JT2605" i="1"/>
  <c r="JT2606" i="1"/>
  <c r="JT2607" i="1"/>
  <c r="JT2608" i="1"/>
  <c r="JT2609" i="1"/>
  <c r="JT2610" i="1"/>
  <c r="JT2611" i="1"/>
  <c r="JT2612" i="1"/>
  <c r="JT2613" i="1"/>
  <c r="JT2614" i="1"/>
  <c r="JT2615" i="1"/>
  <c r="JT2616" i="1"/>
  <c r="JT2617" i="1"/>
  <c r="JT2618" i="1"/>
  <c r="JT2619" i="1"/>
  <c r="JT2620" i="1"/>
  <c r="JT2621" i="1"/>
  <c r="JT2622" i="1"/>
  <c r="JT2623" i="1"/>
  <c r="JT2624" i="1"/>
  <c r="JT2625" i="1"/>
  <c r="JT2626" i="1"/>
  <c r="JT2627" i="1"/>
  <c r="JT2628" i="1"/>
  <c r="JT2629" i="1"/>
  <c r="JT2630" i="1"/>
  <c r="JT2631" i="1"/>
  <c r="JT2632" i="1"/>
  <c r="JT2633" i="1"/>
  <c r="JT2634" i="1"/>
  <c r="JT2635" i="1"/>
  <c r="JT2636" i="1"/>
  <c r="JT2637" i="1"/>
  <c r="JT2638" i="1"/>
  <c r="JT2639" i="1"/>
  <c r="JT2640" i="1"/>
  <c r="JT2641" i="1"/>
  <c r="JT2642" i="1"/>
  <c r="JT2643" i="1"/>
  <c r="JT2644" i="1"/>
  <c r="JT2645" i="1"/>
  <c r="JT2646" i="1"/>
  <c r="JT2647" i="1"/>
  <c r="JT2648" i="1"/>
  <c r="JT2649" i="1"/>
  <c r="JT2650" i="1"/>
  <c r="JT2651" i="1"/>
  <c r="JT2652" i="1"/>
  <c r="JT2653" i="1"/>
  <c r="JT2654" i="1"/>
  <c r="JT2655" i="1"/>
  <c r="JT2656" i="1"/>
  <c r="JT2657" i="1"/>
  <c r="JT2658" i="1"/>
  <c r="JT2659" i="1"/>
  <c r="JT2660" i="1"/>
  <c r="JT2661" i="1"/>
  <c r="JT2662" i="1"/>
  <c r="JT2663" i="1"/>
  <c r="JT2664" i="1"/>
  <c r="JT2665" i="1"/>
  <c r="JT2666" i="1"/>
  <c r="JT2667" i="1"/>
  <c r="JT2668" i="1"/>
  <c r="JT2669" i="1"/>
  <c r="JT2670" i="1"/>
  <c r="JT2671" i="1"/>
  <c r="JT2672" i="1"/>
  <c r="JT2673" i="1"/>
  <c r="JT2674" i="1"/>
  <c r="JT2675" i="1"/>
  <c r="JT2676" i="1"/>
  <c r="JT2677" i="1"/>
  <c r="JT2678" i="1"/>
  <c r="JT2679" i="1"/>
  <c r="JT2680" i="1"/>
  <c r="JT2681" i="1"/>
  <c r="JT2682" i="1"/>
  <c r="JT2683" i="1"/>
  <c r="JT2684" i="1"/>
  <c r="JT2685" i="1"/>
  <c r="JT2686" i="1"/>
  <c r="JT2687" i="1"/>
  <c r="JT2688" i="1"/>
  <c r="JT2689" i="1"/>
  <c r="JT2690" i="1"/>
  <c r="JT2691" i="1"/>
  <c r="JT2692" i="1"/>
  <c r="JT2693" i="1"/>
  <c r="JT2694" i="1"/>
  <c r="JT2695" i="1"/>
  <c r="JT2696" i="1"/>
  <c r="JT2697" i="1"/>
  <c r="JT2698" i="1"/>
  <c r="JT2699" i="1"/>
  <c r="JT2700" i="1"/>
  <c r="JT2701" i="1"/>
  <c r="JT2702" i="1"/>
  <c r="JT2703" i="1"/>
  <c r="JT2704" i="1"/>
  <c r="JT2705" i="1"/>
  <c r="JT2706" i="1"/>
  <c r="JT2707" i="1"/>
  <c r="JT2708" i="1"/>
  <c r="JT2709" i="1"/>
  <c r="JT2710" i="1"/>
  <c r="JT2711" i="1"/>
  <c r="JT2712" i="1"/>
  <c r="JT2713" i="1"/>
  <c r="JT2714" i="1"/>
  <c r="JT2715" i="1"/>
  <c r="JT2716" i="1"/>
  <c r="JT2717" i="1"/>
  <c r="JT2718" i="1"/>
  <c r="JT2719" i="1"/>
  <c r="JT2720" i="1"/>
  <c r="JT2721" i="1"/>
  <c r="JT2722" i="1"/>
  <c r="JT2723" i="1"/>
  <c r="JT2724" i="1"/>
  <c r="JT2725" i="1"/>
  <c r="JT2726" i="1"/>
  <c r="JT2727" i="1"/>
  <c r="JT2728" i="1"/>
  <c r="JT2729" i="1"/>
  <c r="JT2730" i="1"/>
  <c r="JT2731" i="1"/>
  <c r="JT2732" i="1"/>
  <c r="JT2733" i="1"/>
  <c r="JT2734" i="1"/>
  <c r="JT2735" i="1"/>
  <c r="JT2736" i="1"/>
  <c r="JT2737" i="1"/>
  <c r="JT2738" i="1"/>
  <c r="JT2739" i="1"/>
  <c r="JT2740" i="1"/>
  <c r="JT2741" i="1"/>
  <c r="JT2742" i="1"/>
  <c r="JT2743" i="1"/>
  <c r="JT2744" i="1"/>
  <c r="JT2745" i="1"/>
  <c r="JT2746" i="1"/>
  <c r="JT2747" i="1"/>
  <c r="JT2748" i="1"/>
  <c r="JT2749" i="1"/>
  <c r="JT2750" i="1"/>
  <c r="JT2751" i="1"/>
  <c r="JT2752" i="1"/>
  <c r="JT2753" i="1"/>
  <c r="JT2754" i="1"/>
  <c r="JT2755" i="1"/>
  <c r="JT2756" i="1"/>
  <c r="JT2757" i="1"/>
  <c r="JT2758" i="1"/>
  <c r="JT2759" i="1"/>
  <c r="JT2760" i="1"/>
  <c r="JT2761" i="1"/>
  <c r="JT2762" i="1"/>
  <c r="JT2763" i="1"/>
  <c r="JT2764" i="1"/>
  <c r="JT2765" i="1"/>
  <c r="JT2766" i="1"/>
  <c r="JT2767" i="1"/>
  <c r="JT2768" i="1"/>
  <c r="JT2769" i="1"/>
  <c r="JT2770" i="1"/>
  <c r="JT2771" i="1"/>
  <c r="JT2772" i="1"/>
  <c r="JT2773" i="1"/>
  <c r="JT2774" i="1"/>
  <c r="JT2775" i="1"/>
  <c r="JT2776" i="1"/>
  <c r="JT2777" i="1"/>
  <c r="JT2778" i="1"/>
  <c r="JT2779" i="1"/>
  <c r="JT2780" i="1"/>
  <c r="JT2781" i="1"/>
  <c r="JT2782" i="1"/>
  <c r="JT2783" i="1"/>
  <c r="JT2784" i="1"/>
  <c r="JT2785" i="1"/>
  <c r="JT2786" i="1"/>
  <c r="JT2787" i="1"/>
  <c r="JT2788" i="1"/>
  <c r="JT2789" i="1"/>
  <c r="JT2790" i="1"/>
  <c r="JT2791" i="1"/>
  <c r="JT2792" i="1"/>
  <c r="JT2793" i="1"/>
  <c r="JT2794" i="1"/>
  <c r="JT2795" i="1"/>
  <c r="JT2796" i="1"/>
  <c r="JT2797" i="1"/>
  <c r="JT2798" i="1"/>
  <c r="JT2799" i="1"/>
  <c r="JT2800" i="1"/>
  <c r="JT2801" i="1"/>
  <c r="JT2802" i="1"/>
  <c r="JT2803" i="1"/>
  <c r="JT2804" i="1"/>
  <c r="JT2805" i="1"/>
  <c r="JT2806" i="1"/>
  <c r="JT2807" i="1"/>
  <c r="JT2808" i="1"/>
  <c r="JT2809" i="1"/>
  <c r="JT2810" i="1"/>
  <c r="JT2811" i="1"/>
  <c r="JT2812" i="1"/>
  <c r="JT2813" i="1"/>
  <c r="JT2814" i="1"/>
  <c r="JT2815" i="1"/>
  <c r="JT2816" i="1"/>
  <c r="JT2817" i="1"/>
  <c r="JT2818" i="1"/>
  <c r="JT2819" i="1"/>
  <c r="JT2820" i="1"/>
  <c r="JT2821" i="1"/>
  <c r="JT2822" i="1"/>
  <c r="JT2823" i="1"/>
  <c r="JT2824" i="1"/>
  <c r="JT2825" i="1"/>
  <c r="JT2826" i="1"/>
  <c r="JT2827" i="1"/>
  <c r="JT2828" i="1"/>
  <c r="JT2829" i="1"/>
  <c r="JT2830" i="1"/>
  <c r="JT2831" i="1"/>
  <c r="JT2832" i="1"/>
  <c r="JT2833" i="1"/>
  <c r="JT2834" i="1"/>
  <c r="JT2835" i="1"/>
  <c r="JT2836" i="1"/>
  <c r="JT2837" i="1"/>
  <c r="JT2838" i="1"/>
  <c r="JT2839" i="1"/>
  <c r="JT2840" i="1"/>
  <c r="JT2841" i="1"/>
  <c r="JT2842" i="1"/>
  <c r="JT2843" i="1"/>
  <c r="JT2844" i="1"/>
  <c r="JT2845" i="1"/>
  <c r="JT2846" i="1"/>
  <c r="JT2847" i="1"/>
  <c r="JT2848" i="1"/>
  <c r="JT2849" i="1"/>
  <c r="JT2850" i="1"/>
  <c r="JT2851" i="1"/>
  <c r="JT2852" i="1"/>
  <c r="JT2853" i="1"/>
  <c r="JT2854" i="1"/>
  <c r="JT2855" i="1"/>
  <c r="JT2856" i="1"/>
  <c r="JT2857" i="1"/>
  <c r="JT2858" i="1"/>
  <c r="JT2859" i="1"/>
  <c r="JT2860" i="1"/>
  <c r="JT2861" i="1"/>
  <c r="JT2862" i="1"/>
  <c r="JT2863" i="1"/>
  <c r="JT2864" i="1"/>
  <c r="JT2865" i="1"/>
  <c r="JT2866" i="1"/>
  <c r="JT2867" i="1"/>
  <c r="JT2868" i="1"/>
  <c r="JT2869" i="1"/>
  <c r="JT2870" i="1"/>
  <c r="JT2871" i="1"/>
  <c r="JT2872" i="1"/>
  <c r="JT2873" i="1"/>
  <c r="JT2874" i="1"/>
  <c r="JT2875" i="1"/>
  <c r="JT2876" i="1"/>
  <c r="JT2877" i="1"/>
  <c r="JT2878" i="1"/>
  <c r="JT2879" i="1"/>
  <c r="JT2880" i="1"/>
  <c r="JT2881" i="1"/>
  <c r="JT2882" i="1"/>
  <c r="JT2883" i="1"/>
  <c r="JT2884" i="1"/>
  <c r="JT2885" i="1"/>
  <c r="JT2886" i="1"/>
  <c r="JT2887" i="1"/>
  <c r="JT2888" i="1"/>
  <c r="JT2889" i="1"/>
  <c r="JT2890" i="1"/>
  <c r="JT2891" i="1"/>
  <c r="JT2892" i="1"/>
  <c r="JT2893" i="1"/>
  <c r="JT2894" i="1"/>
  <c r="JT2895" i="1"/>
  <c r="JT2896" i="1"/>
  <c r="JT2897" i="1"/>
  <c r="JT2898" i="1"/>
  <c r="JT2899" i="1"/>
  <c r="JT2900" i="1"/>
  <c r="JT2901" i="1"/>
  <c r="JT2902" i="1"/>
  <c r="JT2903" i="1"/>
  <c r="JT2904" i="1"/>
  <c r="JT2905" i="1"/>
  <c r="JT2906" i="1"/>
  <c r="JT2907" i="1"/>
  <c r="JT2908" i="1"/>
  <c r="JT2909" i="1"/>
  <c r="JT2910" i="1"/>
  <c r="JT2911" i="1"/>
  <c r="JT2912" i="1"/>
  <c r="JT2913" i="1"/>
  <c r="JT2914" i="1"/>
  <c r="JT2915" i="1"/>
  <c r="JT2916" i="1"/>
  <c r="JT2917" i="1"/>
  <c r="JT2918" i="1"/>
  <c r="JT2919" i="1"/>
  <c r="JT2920" i="1"/>
  <c r="JT2921" i="1"/>
  <c r="JT2922" i="1"/>
  <c r="JT2923" i="1"/>
  <c r="JT2924" i="1"/>
  <c r="JT2925" i="1"/>
  <c r="JT2926" i="1"/>
  <c r="JT2927" i="1"/>
  <c r="JT2928" i="1"/>
  <c r="JT2929" i="1"/>
  <c r="JT2930" i="1"/>
  <c r="JT2931" i="1"/>
  <c r="JT2932" i="1"/>
  <c r="JT2933" i="1"/>
  <c r="JT2934" i="1"/>
  <c r="JT2935" i="1"/>
  <c r="JT2936" i="1"/>
  <c r="JT2937" i="1"/>
  <c r="JT2938" i="1"/>
  <c r="JT2939" i="1"/>
  <c r="JT2940" i="1"/>
  <c r="JT2941" i="1"/>
  <c r="JT2942" i="1"/>
  <c r="JT2943" i="1"/>
  <c r="JT2944" i="1"/>
  <c r="JT2945" i="1"/>
  <c r="JT2946" i="1"/>
  <c r="JT2947" i="1"/>
  <c r="JT2948" i="1"/>
  <c r="JT2949" i="1"/>
  <c r="JT2950" i="1"/>
  <c r="JT2951" i="1"/>
  <c r="JT2952" i="1"/>
  <c r="JT2953" i="1"/>
  <c r="JT2954" i="1"/>
  <c r="JT2955" i="1"/>
  <c r="JT2956" i="1"/>
  <c r="JT2957" i="1"/>
  <c r="JT2958" i="1"/>
  <c r="JT2959" i="1"/>
  <c r="JT2960" i="1"/>
  <c r="JT2961" i="1"/>
  <c r="JT2962" i="1"/>
  <c r="JT2963" i="1"/>
  <c r="JT2964" i="1"/>
  <c r="JT2965" i="1"/>
  <c r="JT2966" i="1"/>
  <c r="JT2967" i="1"/>
  <c r="JT2968" i="1"/>
  <c r="JT2969" i="1"/>
  <c r="JT2970" i="1"/>
  <c r="JT2971" i="1"/>
  <c r="JT2972" i="1"/>
  <c r="JT2973" i="1"/>
  <c r="JT2974" i="1"/>
  <c r="JT2975" i="1"/>
  <c r="JT2976" i="1"/>
  <c r="JT2977" i="1"/>
  <c r="JT2978" i="1"/>
  <c r="JT2979" i="1"/>
  <c r="JT2980" i="1"/>
  <c r="JT2981" i="1"/>
  <c r="JT2982" i="1"/>
  <c r="JT2983" i="1"/>
  <c r="JT2984" i="1"/>
  <c r="JT2985" i="1"/>
  <c r="JT2986" i="1"/>
  <c r="JT2987" i="1"/>
  <c r="JT2988" i="1"/>
  <c r="JT2989" i="1"/>
  <c r="JT2990" i="1"/>
  <c r="JT2991" i="1"/>
  <c r="JT2992" i="1"/>
  <c r="JT2993" i="1"/>
  <c r="JT2994" i="1"/>
  <c r="JT2995" i="1"/>
  <c r="JT2996" i="1"/>
  <c r="JT2997" i="1"/>
  <c r="JT2998" i="1"/>
  <c r="JT2999" i="1"/>
  <c r="JT3000" i="1"/>
  <c r="JT3001" i="1"/>
  <c r="JT3002" i="1"/>
  <c r="JT3003" i="1"/>
  <c r="JT3004" i="1"/>
  <c r="JT3005" i="1"/>
  <c r="JT3006" i="1"/>
  <c r="JT3007" i="1"/>
  <c r="JT3008" i="1"/>
  <c r="JT3009" i="1"/>
  <c r="JT3010" i="1"/>
  <c r="JT3011" i="1"/>
  <c r="JT3012" i="1"/>
  <c r="JT3013" i="1"/>
  <c r="JT3014" i="1"/>
  <c r="JT3015" i="1"/>
  <c r="JT3016" i="1"/>
  <c r="JT3017" i="1"/>
  <c r="JT3018" i="1"/>
  <c r="JT3019" i="1"/>
  <c r="JT3020" i="1"/>
  <c r="JT3021" i="1"/>
  <c r="JT3022" i="1"/>
  <c r="JT3023" i="1"/>
  <c r="JT3024" i="1"/>
  <c r="JT3025" i="1"/>
  <c r="JT3026" i="1"/>
  <c r="JT3027" i="1"/>
  <c r="JT3028" i="1"/>
  <c r="JT3029" i="1"/>
  <c r="JT3030" i="1"/>
  <c r="JT3031" i="1"/>
  <c r="JT3032" i="1"/>
  <c r="JT3033" i="1"/>
  <c r="JT3034" i="1"/>
  <c r="JT3035" i="1"/>
  <c r="JT3036" i="1"/>
  <c r="JT3037" i="1"/>
  <c r="JT3038" i="1"/>
  <c r="JT3039" i="1"/>
  <c r="JT3040" i="1"/>
  <c r="JT3041" i="1"/>
  <c r="JT3042" i="1"/>
  <c r="JT3043" i="1"/>
  <c r="JT3044" i="1"/>
  <c r="JT3045" i="1"/>
  <c r="JT3046" i="1"/>
  <c r="JT3047" i="1"/>
  <c r="JT3048" i="1"/>
  <c r="JT3049" i="1"/>
  <c r="JT3050" i="1"/>
  <c r="JT3051" i="1"/>
  <c r="JT3052" i="1"/>
  <c r="JT3053" i="1"/>
  <c r="JT3054" i="1"/>
  <c r="JT3055" i="1"/>
  <c r="JT3056" i="1"/>
  <c r="JT3057" i="1"/>
  <c r="JT3058" i="1"/>
  <c r="JT3059" i="1"/>
  <c r="JT3060" i="1"/>
  <c r="JT3061" i="1"/>
  <c r="JT3062" i="1"/>
  <c r="JT3063" i="1"/>
  <c r="JT3064" i="1"/>
  <c r="JT3065" i="1"/>
  <c r="JT3066" i="1"/>
  <c r="JT3067" i="1"/>
  <c r="JT3068" i="1"/>
  <c r="JT3069" i="1"/>
  <c r="JT3070" i="1"/>
  <c r="JT3071" i="1"/>
  <c r="JT3072" i="1"/>
  <c r="JT3073" i="1"/>
  <c r="JT3074" i="1"/>
  <c r="JT3075" i="1"/>
  <c r="JT3076" i="1"/>
  <c r="JT3077" i="1"/>
  <c r="JT3078" i="1"/>
  <c r="JT3079" i="1"/>
  <c r="JT3080" i="1"/>
  <c r="JT3081" i="1"/>
  <c r="JT3082" i="1"/>
  <c r="JT3083" i="1"/>
  <c r="JT3084" i="1"/>
  <c r="JT3085" i="1"/>
  <c r="JT3086" i="1"/>
  <c r="JT3087" i="1"/>
  <c r="JT3088" i="1"/>
  <c r="JT3089" i="1"/>
  <c r="JT3090" i="1"/>
  <c r="JT3091" i="1"/>
  <c r="JT3092" i="1"/>
  <c r="JT3093" i="1"/>
  <c r="JT3094" i="1"/>
  <c r="JT3095" i="1"/>
  <c r="JT3096" i="1"/>
  <c r="JT3097" i="1"/>
  <c r="JT3098" i="1"/>
  <c r="JT3099" i="1"/>
  <c r="JT3100" i="1"/>
  <c r="JT3101" i="1"/>
  <c r="JT3102" i="1"/>
  <c r="JT3103" i="1"/>
  <c r="JT3104" i="1"/>
  <c r="JT3105" i="1"/>
  <c r="JT3106" i="1"/>
  <c r="JT3107" i="1"/>
  <c r="JT3108" i="1"/>
  <c r="JT3109" i="1"/>
  <c r="JT3110" i="1"/>
  <c r="JT3111" i="1"/>
  <c r="JT3112" i="1"/>
  <c r="JT3113" i="1"/>
  <c r="JT3114" i="1"/>
  <c r="JT3115" i="1"/>
  <c r="JT3116" i="1"/>
  <c r="JT3117" i="1"/>
  <c r="JT3118" i="1"/>
  <c r="JT3119" i="1"/>
  <c r="JT3120" i="1"/>
  <c r="JT3121" i="1"/>
  <c r="JT3122" i="1"/>
  <c r="JT3123" i="1"/>
  <c r="JT3124" i="1"/>
  <c r="JT3125" i="1"/>
  <c r="JT3126" i="1"/>
  <c r="JT3127" i="1"/>
  <c r="JT3128" i="1"/>
  <c r="JT3129" i="1"/>
  <c r="JT3130" i="1"/>
  <c r="JT3131" i="1"/>
  <c r="JT3132" i="1"/>
  <c r="JT3133" i="1"/>
  <c r="JT3134" i="1"/>
  <c r="JT3135" i="1"/>
  <c r="JT3136" i="1"/>
  <c r="JT3137" i="1"/>
  <c r="JT3138" i="1"/>
  <c r="JT3139" i="1"/>
  <c r="JT3140" i="1"/>
  <c r="JT3141" i="1"/>
  <c r="JT3142" i="1"/>
  <c r="JT3143" i="1"/>
  <c r="JT3144" i="1"/>
  <c r="JT3145" i="1"/>
  <c r="JT3146" i="1"/>
  <c r="JT3147" i="1"/>
  <c r="JT3148" i="1"/>
  <c r="JT3149" i="1"/>
  <c r="JT3150" i="1"/>
  <c r="JT3151" i="1"/>
  <c r="JT3152" i="1"/>
  <c r="JT3153" i="1"/>
  <c r="JT3154" i="1"/>
  <c r="JT3155" i="1"/>
  <c r="JT3156" i="1"/>
  <c r="JT3157" i="1"/>
  <c r="JT3158" i="1"/>
  <c r="JT3159" i="1"/>
  <c r="JT3160" i="1"/>
  <c r="JT3161" i="1"/>
  <c r="JT3162" i="1"/>
  <c r="JT3163" i="1"/>
  <c r="JT3164" i="1"/>
  <c r="JT3165" i="1"/>
  <c r="JT3166" i="1"/>
  <c r="JT3167" i="1"/>
  <c r="JT3168" i="1"/>
  <c r="JT3169" i="1"/>
  <c r="JT3170" i="1"/>
  <c r="JT3171" i="1"/>
  <c r="JT3172" i="1"/>
  <c r="JT3173" i="1"/>
  <c r="JT3174" i="1"/>
  <c r="JT3175" i="1"/>
  <c r="JT3176" i="1"/>
  <c r="JT3177" i="1"/>
  <c r="JT3178" i="1"/>
  <c r="JT3179" i="1"/>
  <c r="JT3180" i="1"/>
  <c r="JT3181" i="1"/>
  <c r="JT3182" i="1"/>
  <c r="JT3183" i="1"/>
  <c r="JT3184" i="1"/>
  <c r="JT3185" i="1"/>
  <c r="JT3186" i="1"/>
  <c r="JT3187" i="1"/>
  <c r="JT3188" i="1"/>
  <c r="JT3189" i="1"/>
  <c r="JT3190" i="1"/>
  <c r="JT3191" i="1"/>
  <c r="JT3192" i="1"/>
  <c r="JT3193" i="1"/>
  <c r="JT3194" i="1"/>
  <c r="JT3195" i="1"/>
  <c r="JT3196" i="1"/>
  <c r="JT3197" i="1"/>
  <c r="JT3198" i="1"/>
  <c r="JT3199" i="1"/>
  <c r="JT3200" i="1"/>
  <c r="JT3201" i="1"/>
  <c r="JT3202" i="1"/>
  <c r="JT3203" i="1"/>
  <c r="JT3204" i="1"/>
  <c r="JT3205" i="1"/>
  <c r="JT3206" i="1"/>
  <c r="JT3207" i="1"/>
  <c r="JT3208" i="1"/>
  <c r="JT3209" i="1"/>
  <c r="JT3210" i="1"/>
  <c r="JT3211" i="1"/>
  <c r="JT3212" i="1"/>
  <c r="JT3213" i="1"/>
  <c r="JT3214" i="1"/>
  <c r="JT3215" i="1"/>
  <c r="JT3216" i="1"/>
  <c r="JT3217" i="1"/>
  <c r="JT3218" i="1"/>
  <c r="JT3219" i="1"/>
  <c r="JT3220" i="1"/>
  <c r="JT3221" i="1"/>
  <c r="JT3222" i="1"/>
  <c r="JT3223" i="1"/>
  <c r="JT3224" i="1"/>
  <c r="JT3225" i="1"/>
  <c r="JT3226" i="1"/>
  <c r="JT3227" i="1"/>
  <c r="JT3228" i="1"/>
  <c r="JT3229" i="1"/>
  <c r="JT3230" i="1"/>
  <c r="JT3231" i="1"/>
  <c r="JT3232" i="1"/>
  <c r="JT3233" i="1"/>
  <c r="JT3234" i="1"/>
  <c r="JT3235" i="1"/>
  <c r="JT3236" i="1"/>
  <c r="JT3237" i="1"/>
  <c r="JT3238" i="1"/>
  <c r="JT3239" i="1"/>
  <c r="JT3240" i="1"/>
  <c r="JT3241" i="1"/>
  <c r="JT3242" i="1"/>
  <c r="JT3243" i="1"/>
  <c r="JT3244" i="1"/>
  <c r="JT3245" i="1"/>
  <c r="JT3246" i="1"/>
  <c r="JT3247" i="1"/>
  <c r="JT3248" i="1"/>
  <c r="JT3249" i="1"/>
  <c r="JT3250" i="1"/>
  <c r="JT3251" i="1"/>
  <c r="JT3252" i="1"/>
  <c r="JT3253" i="1"/>
  <c r="JT3254" i="1"/>
  <c r="JT3255" i="1"/>
  <c r="JT3256" i="1"/>
  <c r="JT3257" i="1"/>
  <c r="JT3258" i="1"/>
  <c r="JT3259" i="1"/>
  <c r="JT3260" i="1"/>
  <c r="JT3261" i="1"/>
  <c r="JT3262" i="1"/>
  <c r="JT3263" i="1"/>
  <c r="JT3264" i="1"/>
  <c r="JT3265" i="1"/>
  <c r="JT3266" i="1"/>
  <c r="JT3267" i="1"/>
  <c r="JT3268" i="1"/>
  <c r="JT3269" i="1"/>
  <c r="JT3270" i="1"/>
  <c r="JT3271" i="1"/>
  <c r="JT3272" i="1"/>
  <c r="JT3273" i="1"/>
  <c r="JT3274" i="1"/>
  <c r="JT3275" i="1"/>
  <c r="JT3276" i="1"/>
  <c r="JT3277" i="1"/>
  <c r="JT3278" i="1"/>
  <c r="JT3279" i="1"/>
  <c r="JT3280" i="1"/>
  <c r="JT3281" i="1"/>
  <c r="JT3282" i="1"/>
  <c r="JT3283" i="1"/>
  <c r="JT3284" i="1"/>
  <c r="JT3285" i="1"/>
  <c r="JT3286" i="1"/>
  <c r="JT3287" i="1"/>
  <c r="JT3288" i="1"/>
  <c r="JT3289" i="1"/>
  <c r="JT3290" i="1"/>
  <c r="JT3291" i="1"/>
  <c r="JT3292" i="1"/>
  <c r="JT3293" i="1"/>
  <c r="JT3294" i="1"/>
  <c r="JT3295" i="1"/>
  <c r="JT3296" i="1"/>
  <c r="JT3297" i="1"/>
  <c r="JT3298" i="1"/>
  <c r="JT3299" i="1"/>
  <c r="JT3300" i="1"/>
  <c r="JT3301" i="1"/>
  <c r="JT3302" i="1"/>
  <c r="JT3303" i="1"/>
  <c r="JT3304" i="1"/>
  <c r="JT3305" i="1"/>
  <c r="JT3306" i="1"/>
  <c r="JT3307" i="1"/>
  <c r="JT3308" i="1"/>
  <c r="JT3309" i="1"/>
  <c r="JT3310" i="1"/>
  <c r="JT3311" i="1"/>
  <c r="JT3312" i="1"/>
  <c r="JT3313" i="1"/>
  <c r="JT3314" i="1"/>
  <c r="JT3315" i="1"/>
  <c r="JT3316" i="1"/>
  <c r="JT3317" i="1"/>
  <c r="JT3318" i="1"/>
  <c r="JT3319" i="1"/>
  <c r="JT3320" i="1"/>
  <c r="JT3321" i="1"/>
  <c r="JT3322" i="1"/>
  <c r="JT3323" i="1"/>
  <c r="JT3324" i="1"/>
  <c r="JT3325" i="1"/>
  <c r="JT3326" i="1"/>
  <c r="JT3327" i="1"/>
  <c r="JT3328" i="1"/>
  <c r="JT3329" i="1"/>
  <c r="JT3330" i="1"/>
  <c r="JT3331" i="1"/>
  <c r="JT3332" i="1"/>
  <c r="JT3333" i="1"/>
  <c r="JT3334" i="1"/>
  <c r="JT3335" i="1"/>
  <c r="JT3336" i="1"/>
  <c r="JT3337" i="1"/>
  <c r="JT3338" i="1"/>
  <c r="JT3339" i="1"/>
  <c r="JT3340" i="1"/>
  <c r="JT3341" i="1"/>
  <c r="JT3342" i="1"/>
  <c r="JT3343" i="1"/>
  <c r="JT3344" i="1"/>
  <c r="JT3345" i="1"/>
  <c r="JT3346" i="1"/>
  <c r="JT3347" i="1"/>
  <c r="JT3348" i="1"/>
  <c r="JT3349" i="1"/>
  <c r="JT3350" i="1"/>
  <c r="JT3351" i="1"/>
  <c r="JT3352" i="1"/>
  <c r="JT3353" i="1"/>
  <c r="JT3354" i="1"/>
  <c r="JT3355" i="1"/>
  <c r="JT3356" i="1"/>
  <c r="JT3357" i="1"/>
  <c r="JT3358" i="1"/>
  <c r="JT3359" i="1"/>
  <c r="JT3360" i="1"/>
  <c r="JT3361" i="1"/>
  <c r="JT3362" i="1"/>
  <c r="JT3363" i="1"/>
  <c r="JT3364" i="1"/>
  <c r="JT3365" i="1"/>
  <c r="JT3366" i="1"/>
  <c r="JT3367" i="1"/>
  <c r="JT3368" i="1"/>
  <c r="JT3369" i="1"/>
  <c r="JT3370" i="1"/>
  <c r="JT3371" i="1"/>
  <c r="JT3372" i="1"/>
  <c r="JT3373" i="1"/>
  <c r="JT3374" i="1"/>
  <c r="JT3375" i="1"/>
  <c r="JT3376" i="1"/>
  <c r="JT3377" i="1"/>
  <c r="JT3378" i="1"/>
  <c r="JT3379" i="1"/>
  <c r="JT3380" i="1"/>
  <c r="JT3381" i="1"/>
  <c r="JT3382" i="1"/>
  <c r="JT3383" i="1"/>
  <c r="JT3384" i="1"/>
  <c r="JT3385" i="1"/>
  <c r="JT3386" i="1"/>
  <c r="JT3387" i="1"/>
  <c r="JT3388" i="1"/>
  <c r="JT3389" i="1"/>
  <c r="JT3390" i="1"/>
  <c r="JT3391" i="1"/>
  <c r="JT3392" i="1"/>
  <c r="JT3393" i="1"/>
  <c r="JT3394" i="1"/>
  <c r="JT3395" i="1"/>
  <c r="JT3396" i="1"/>
  <c r="JT3397" i="1"/>
  <c r="JT3398" i="1"/>
  <c r="JT3399" i="1"/>
  <c r="JT3400" i="1"/>
  <c r="JT3401" i="1"/>
  <c r="JT3402" i="1"/>
  <c r="JT3403" i="1"/>
  <c r="JT3404" i="1"/>
  <c r="JT3405" i="1"/>
  <c r="JT3406" i="1"/>
  <c r="JT3407" i="1"/>
  <c r="JT3408" i="1"/>
  <c r="JT3409" i="1"/>
  <c r="JT3410" i="1"/>
  <c r="JT3411" i="1"/>
  <c r="JT3412" i="1"/>
  <c r="JT3413" i="1"/>
  <c r="JT3414" i="1"/>
  <c r="JT3415" i="1"/>
  <c r="JT3416" i="1"/>
  <c r="JT3417" i="1"/>
  <c r="JT3418" i="1"/>
  <c r="JT3419" i="1"/>
  <c r="JT3420" i="1"/>
  <c r="JT3421" i="1"/>
  <c r="JT3422" i="1"/>
  <c r="JT3423" i="1"/>
  <c r="JT3424" i="1"/>
  <c r="JT3425" i="1"/>
  <c r="JT3426" i="1"/>
  <c r="JT3427" i="1"/>
  <c r="JT3428" i="1"/>
  <c r="JT3429" i="1"/>
  <c r="JT3430" i="1"/>
  <c r="JT3431" i="1"/>
  <c r="JT3432" i="1"/>
  <c r="JT3433" i="1"/>
  <c r="JT3434" i="1"/>
  <c r="JT3435" i="1"/>
  <c r="JT3436" i="1"/>
  <c r="JT3437" i="1"/>
  <c r="JT3438" i="1"/>
  <c r="JT3439" i="1"/>
  <c r="JT3440" i="1"/>
  <c r="JT3441" i="1"/>
  <c r="JT3442" i="1"/>
  <c r="JT3443" i="1"/>
  <c r="JT3444" i="1"/>
  <c r="JT3445" i="1"/>
  <c r="JT3446" i="1"/>
  <c r="JT3447" i="1"/>
  <c r="JT3448" i="1"/>
  <c r="JT3449" i="1"/>
  <c r="JT3450" i="1"/>
  <c r="JT3451" i="1"/>
  <c r="JT3452" i="1"/>
  <c r="JT3453" i="1"/>
  <c r="JT3454" i="1"/>
  <c r="JT3455" i="1"/>
  <c r="JT3456" i="1"/>
  <c r="JT3457" i="1"/>
  <c r="JT3458" i="1"/>
  <c r="JT3459" i="1"/>
  <c r="JT3460" i="1"/>
  <c r="JT3461" i="1"/>
  <c r="JT3462" i="1"/>
  <c r="JT3463" i="1"/>
  <c r="JT3464" i="1"/>
  <c r="JT3465" i="1"/>
  <c r="JT3466" i="1"/>
  <c r="JT3467" i="1"/>
  <c r="JT3468" i="1"/>
  <c r="JT3469" i="1"/>
  <c r="JT3470" i="1"/>
  <c r="JT3471" i="1"/>
  <c r="JT3472" i="1"/>
  <c r="JT3473" i="1"/>
  <c r="JT3474" i="1"/>
  <c r="JT3475" i="1"/>
  <c r="JT3476" i="1"/>
  <c r="JT3477" i="1"/>
  <c r="JT3478" i="1"/>
  <c r="JT3479" i="1"/>
  <c r="JT3480" i="1"/>
  <c r="JT3481" i="1"/>
  <c r="JT3482" i="1"/>
  <c r="JT3483" i="1"/>
  <c r="JT3484" i="1"/>
  <c r="JT3485" i="1"/>
  <c r="JT3486" i="1"/>
  <c r="JT3487" i="1"/>
  <c r="JT3488" i="1"/>
  <c r="JT3489" i="1"/>
  <c r="JT3490" i="1"/>
  <c r="JT3491" i="1"/>
  <c r="JT3492" i="1"/>
  <c r="JT3493" i="1"/>
  <c r="JT3494" i="1"/>
  <c r="JT3495" i="1"/>
  <c r="JT3496" i="1"/>
  <c r="JT3497" i="1"/>
  <c r="JT3498" i="1"/>
  <c r="JT3499" i="1"/>
  <c r="JT3500" i="1"/>
  <c r="JT3501" i="1"/>
  <c r="JT3502" i="1"/>
  <c r="JT3503" i="1"/>
  <c r="JT3504" i="1"/>
  <c r="JT3505" i="1"/>
  <c r="JT3506" i="1"/>
  <c r="JT3507" i="1"/>
  <c r="JT3508" i="1"/>
  <c r="JT3509" i="1"/>
  <c r="JT3510" i="1"/>
  <c r="JT3511" i="1"/>
  <c r="JT3512" i="1"/>
  <c r="JT3513" i="1"/>
  <c r="JT3514" i="1"/>
  <c r="JT3515" i="1"/>
  <c r="JT3516" i="1"/>
  <c r="JT3517" i="1"/>
  <c r="JT3518" i="1"/>
  <c r="JT3519" i="1"/>
  <c r="JT3520" i="1"/>
  <c r="JT3521" i="1"/>
  <c r="JT3522" i="1"/>
  <c r="JT3523" i="1"/>
  <c r="JT3524" i="1"/>
  <c r="JT3525" i="1"/>
  <c r="JT3526" i="1"/>
  <c r="JT3527" i="1"/>
  <c r="JT3528" i="1"/>
  <c r="JT3529" i="1"/>
  <c r="JT3530" i="1"/>
  <c r="JT3531" i="1"/>
  <c r="JT3532" i="1"/>
  <c r="JT3533" i="1"/>
  <c r="JT3534" i="1"/>
  <c r="JT3535" i="1"/>
  <c r="JT3536" i="1"/>
  <c r="JT3537" i="1"/>
  <c r="JT3538" i="1"/>
  <c r="JT3539" i="1"/>
  <c r="JT3540" i="1"/>
  <c r="JT3541" i="1"/>
  <c r="JT3542" i="1"/>
  <c r="JT3543" i="1"/>
  <c r="JT3544" i="1"/>
  <c r="JT3545" i="1"/>
  <c r="JT3546" i="1"/>
  <c r="JT3547" i="1"/>
  <c r="JT3548" i="1"/>
  <c r="JT3549" i="1"/>
  <c r="JT3550" i="1"/>
  <c r="JT3551" i="1"/>
  <c r="JT3552" i="1"/>
  <c r="JT3553" i="1"/>
  <c r="JT3554" i="1"/>
  <c r="JT3555" i="1"/>
  <c r="JT3556" i="1"/>
  <c r="JT3557" i="1"/>
  <c r="JT3558" i="1"/>
  <c r="JT3559" i="1"/>
  <c r="JT3560" i="1"/>
  <c r="JT3561" i="1"/>
  <c r="JT3562" i="1"/>
  <c r="JT3563" i="1"/>
  <c r="JT3564" i="1"/>
  <c r="JT3565" i="1"/>
  <c r="JT3566" i="1"/>
  <c r="JT3567" i="1"/>
  <c r="JT3568" i="1"/>
  <c r="JT3569" i="1"/>
  <c r="JT3570" i="1"/>
  <c r="JT3571" i="1"/>
  <c r="JT3572" i="1"/>
  <c r="JT3573" i="1"/>
  <c r="JT3574" i="1"/>
  <c r="JT3575" i="1"/>
  <c r="JT3576" i="1"/>
  <c r="JT3577" i="1"/>
  <c r="JT3578" i="1"/>
  <c r="JT3579" i="1"/>
  <c r="JT3580" i="1"/>
  <c r="JT3581" i="1"/>
  <c r="JT3582" i="1"/>
  <c r="JT3583" i="1"/>
  <c r="JT3584" i="1"/>
  <c r="JT3585" i="1"/>
  <c r="JT3586" i="1"/>
  <c r="JT3587" i="1"/>
  <c r="JT3588" i="1"/>
  <c r="JT3589" i="1"/>
  <c r="JT3590" i="1"/>
  <c r="JT3591" i="1"/>
  <c r="JT3592" i="1"/>
  <c r="JT3593" i="1"/>
  <c r="JT3594" i="1"/>
  <c r="JT3595" i="1"/>
  <c r="JT3596" i="1"/>
  <c r="JT3597" i="1"/>
  <c r="JT3598" i="1"/>
  <c r="JT3599" i="1"/>
  <c r="JT3600" i="1"/>
  <c r="JT3601" i="1"/>
  <c r="JT3602" i="1"/>
  <c r="JT3603" i="1"/>
  <c r="JT3604" i="1"/>
  <c r="JT3605" i="1"/>
  <c r="JT3606" i="1"/>
  <c r="JT3607" i="1"/>
  <c r="JT3608" i="1"/>
  <c r="JT3609" i="1"/>
  <c r="JT3610" i="1"/>
  <c r="JT3611" i="1"/>
  <c r="JT3612" i="1"/>
  <c r="JT3613" i="1"/>
  <c r="JT3614" i="1"/>
  <c r="JT3615" i="1"/>
  <c r="JT3616" i="1"/>
  <c r="JT3617" i="1"/>
  <c r="JT3618" i="1"/>
  <c r="JT3619" i="1"/>
  <c r="JT3620" i="1"/>
  <c r="JT3621" i="1"/>
  <c r="JT3622" i="1"/>
  <c r="JT3623" i="1"/>
  <c r="JT3624" i="1"/>
  <c r="JT3625" i="1"/>
  <c r="JT3626" i="1"/>
  <c r="JT3627" i="1"/>
  <c r="JT3628" i="1"/>
  <c r="JT3629" i="1"/>
  <c r="JT3630" i="1"/>
  <c r="JT3631" i="1"/>
  <c r="JT3632" i="1"/>
  <c r="JT3633" i="1"/>
  <c r="JT3634" i="1"/>
  <c r="JT3635" i="1"/>
  <c r="JT3636" i="1"/>
  <c r="JT3637" i="1"/>
  <c r="JT3638" i="1"/>
  <c r="JT3639" i="1"/>
  <c r="JT3640" i="1"/>
  <c r="JT3641" i="1"/>
  <c r="JT3642" i="1"/>
  <c r="JT3643" i="1"/>
  <c r="JT3644" i="1"/>
  <c r="JT3645" i="1"/>
  <c r="JT3646" i="1"/>
  <c r="JT3647" i="1"/>
  <c r="JT3648" i="1"/>
  <c r="JT3649" i="1"/>
  <c r="JT3650" i="1"/>
  <c r="JT3651" i="1"/>
  <c r="JT3652" i="1"/>
  <c r="JT3653" i="1"/>
  <c r="JT3654" i="1"/>
  <c r="JT3655" i="1"/>
  <c r="JT3656" i="1"/>
  <c r="JT3657" i="1"/>
  <c r="JT3658" i="1"/>
  <c r="JT3659" i="1"/>
  <c r="JT3660" i="1"/>
  <c r="JT3661" i="1"/>
  <c r="JT3662" i="1"/>
  <c r="JT3663" i="1"/>
  <c r="JT3664" i="1"/>
  <c r="JT3665" i="1"/>
  <c r="JT3666" i="1"/>
  <c r="JT3667" i="1"/>
  <c r="JT3668" i="1"/>
  <c r="JT3669" i="1"/>
  <c r="JT3670" i="1"/>
  <c r="JT3671" i="1"/>
  <c r="JT3672" i="1"/>
  <c r="JT3673" i="1"/>
  <c r="JT3674" i="1"/>
  <c r="JT3675" i="1"/>
  <c r="JT3676" i="1"/>
  <c r="JT3677" i="1"/>
  <c r="JT3678" i="1"/>
  <c r="JT3679" i="1"/>
  <c r="JT3680" i="1"/>
  <c r="JT3681" i="1"/>
  <c r="JT3682" i="1"/>
  <c r="JT3683" i="1"/>
  <c r="JT3684" i="1"/>
  <c r="JT3685" i="1"/>
  <c r="JT3686" i="1"/>
  <c r="JT3687" i="1"/>
  <c r="JT3688" i="1"/>
  <c r="JT3689" i="1"/>
  <c r="JT3690" i="1"/>
  <c r="JT3691" i="1"/>
  <c r="JT3692" i="1"/>
  <c r="JT3693" i="1"/>
  <c r="JT3694" i="1"/>
  <c r="JT3695" i="1"/>
  <c r="JT3696" i="1"/>
  <c r="JT3697" i="1"/>
  <c r="JT3698" i="1"/>
  <c r="JT3699" i="1"/>
  <c r="JT3700" i="1"/>
  <c r="JT3701" i="1"/>
  <c r="JT3702" i="1"/>
  <c r="JT3703" i="1"/>
  <c r="JT3704" i="1"/>
  <c r="JT3705" i="1"/>
  <c r="JT3706" i="1"/>
  <c r="JT3707" i="1"/>
  <c r="JT3708" i="1"/>
  <c r="JT3709" i="1"/>
  <c r="JT3710" i="1"/>
  <c r="JT3711" i="1"/>
  <c r="JT3712" i="1"/>
  <c r="JT3713" i="1"/>
  <c r="JT3714" i="1"/>
  <c r="JT3715" i="1"/>
  <c r="JT3716" i="1"/>
  <c r="JT3717" i="1"/>
  <c r="JT3718" i="1"/>
  <c r="JT3719" i="1"/>
  <c r="JT3720" i="1"/>
  <c r="JT3721" i="1"/>
  <c r="JT3722" i="1"/>
  <c r="JT3723" i="1"/>
  <c r="JT3724" i="1"/>
  <c r="JT3725" i="1"/>
  <c r="JT3726" i="1"/>
  <c r="JT3727" i="1"/>
  <c r="JT3728" i="1"/>
  <c r="JT3729" i="1"/>
  <c r="JT3730" i="1"/>
  <c r="JT3731" i="1"/>
  <c r="JT3732" i="1"/>
  <c r="JT3733" i="1"/>
  <c r="JT3734" i="1"/>
  <c r="JT3735" i="1"/>
  <c r="JT3736" i="1"/>
  <c r="JT3737" i="1"/>
  <c r="JT3738" i="1"/>
  <c r="JT3739" i="1"/>
  <c r="JT3740" i="1"/>
  <c r="JT3741" i="1"/>
  <c r="JT3742" i="1"/>
  <c r="JT3743" i="1"/>
  <c r="JT3744" i="1"/>
  <c r="JT3745" i="1"/>
  <c r="JT3746" i="1"/>
  <c r="JT3747" i="1"/>
  <c r="JT3748" i="1"/>
  <c r="JT3749" i="1"/>
  <c r="JT3750" i="1"/>
  <c r="JT3751" i="1"/>
  <c r="JT3752" i="1"/>
  <c r="JT3753" i="1"/>
  <c r="JT3754" i="1"/>
  <c r="JT3755" i="1"/>
  <c r="JT3756" i="1"/>
  <c r="JT3757" i="1"/>
  <c r="JT3758" i="1"/>
  <c r="JT3759" i="1"/>
  <c r="JT3760" i="1"/>
  <c r="JT3761" i="1"/>
  <c r="JT3762" i="1"/>
  <c r="JT3763" i="1"/>
  <c r="JT3764" i="1"/>
  <c r="JT3765" i="1"/>
  <c r="JT3766" i="1"/>
  <c r="JT3767" i="1"/>
  <c r="JT3768" i="1"/>
  <c r="JT3769" i="1"/>
  <c r="JT3770" i="1"/>
  <c r="JT3771" i="1"/>
  <c r="JT3772" i="1"/>
  <c r="JT3773" i="1"/>
  <c r="JT3774" i="1"/>
  <c r="JT3775" i="1"/>
  <c r="JT3776" i="1"/>
  <c r="JT3777" i="1"/>
  <c r="JT3778" i="1"/>
  <c r="JT3779" i="1"/>
  <c r="JT3780" i="1"/>
  <c r="JT3781" i="1"/>
  <c r="JT3782" i="1"/>
  <c r="JT3783" i="1"/>
  <c r="JT3784" i="1"/>
  <c r="JT3785" i="1"/>
  <c r="JT3786" i="1"/>
  <c r="JT3787" i="1"/>
  <c r="JT3788" i="1"/>
  <c r="JT3789" i="1"/>
  <c r="JT3790" i="1"/>
  <c r="JT3791" i="1"/>
  <c r="JT3792" i="1"/>
  <c r="JT3793" i="1"/>
  <c r="JT3794" i="1"/>
  <c r="JT3795" i="1"/>
  <c r="JT3796" i="1"/>
  <c r="JT3797" i="1"/>
  <c r="JT3798" i="1"/>
  <c r="JT3799" i="1"/>
  <c r="JT3800" i="1"/>
  <c r="JT3801" i="1"/>
  <c r="JT3802" i="1"/>
  <c r="JT3803" i="1"/>
  <c r="JT3804" i="1"/>
  <c r="JT3805" i="1"/>
  <c r="JT3806" i="1"/>
  <c r="JT3807" i="1"/>
  <c r="JT3808" i="1"/>
  <c r="JT3809" i="1"/>
  <c r="JT3810" i="1"/>
  <c r="JT3811" i="1"/>
  <c r="JT3812" i="1"/>
  <c r="JT3813" i="1"/>
  <c r="JT3814" i="1"/>
  <c r="JT3815" i="1"/>
  <c r="JT3816" i="1"/>
  <c r="JT3817" i="1"/>
  <c r="JT3818" i="1"/>
  <c r="JT3819" i="1"/>
  <c r="JT3820" i="1"/>
  <c r="JT3821" i="1"/>
  <c r="JT3822" i="1"/>
  <c r="JT3823" i="1"/>
  <c r="JT3824" i="1"/>
  <c r="JT3825" i="1"/>
  <c r="JT3826" i="1"/>
  <c r="JT3827" i="1"/>
  <c r="JT3828" i="1"/>
  <c r="JT3829" i="1"/>
  <c r="JT3830" i="1"/>
  <c r="JT3831" i="1"/>
  <c r="JT3832" i="1"/>
  <c r="JT3833" i="1"/>
  <c r="JT3834" i="1"/>
  <c r="JT3835" i="1"/>
  <c r="JT3836" i="1"/>
  <c r="JT3837" i="1"/>
  <c r="JT3838" i="1"/>
  <c r="JT3839" i="1"/>
  <c r="JT3840" i="1"/>
  <c r="JT3841" i="1"/>
  <c r="JT3842" i="1"/>
  <c r="JT3843" i="1"/>
  <c r="JT3844" i="1"/>
  <c r="JT3845" i="1"/>
  <c r="JT3846" i="1"/>
  <c r="JT3847" i="1"/>
  <c r="JT3848" i="1"/>
  <c r="JT3849" i="1"/>
  <c r="JT3850" i="1"/>
  <c r="JT3851" i="1"/>
  <c r="JT3852" i="1"/>
  <c r="JT3853" i="1"/>
  <c r="JT3854" i="1"/>
  <c r="JT3855" i="1"/>
  <c r="JT3856" i="1"/>
  <c r="JT3857" i="1"/>
  <c r="JT3858" i="1"/>
  <c r="JT3859" i="1"/>
  <c r="JT3860" i="1"/>
  <c r="JT3861" i="1"/>
  <c r="JT3862" i="1"/>
  <c r="JT3863" i="1"/>
  <c r="JT3864" i="1"/>
  <c r="JT3865" i="1"/>
  <c r="JT3866" i="1"/>
  <c r="JT3867" i="1"/>
  <c r="JT3868" i="1"/>
  <c r="JT3869" i="1"/>
  <c r="JT3870" i="1"/>
  <c r="JT3871" i="1"/>
  <c r="JT3872" i="1"/>
  <c r="JT3873" i="1"/>
  <c r="JT3874" i="1"/>
  <c r="JT3875" i="1"/>
  <c r="JT3876" i="1"/>
  <c r="JT3877" i="1"/>
  <c r="JT3878" i="1"/>
  <c r="JT3879" i="1"/>
  <c r="JT3880" i="1"/>
  <c r="JT3881" i="1"/>
  <c r="JT3882" i="1"/>
  <c r="JT3883" i="1"/>
  <c r="JT3884" i="1"/>
  <c r="JT3885" i="1"/>
  <c r="JT3886" i="1"/>
  <c r="JT3887" i="1"/>
  <c r="JT3888" i="1"/>
  <c r="JT3889" i="1"/>
  <c r="JT3890" i="1"/>
  <c r="JT3891" i="1"/>
  <c r="JT3892" i="1"/>
  <c r="JT3893" i="1"/>
  <c r="JT3894" i="1"/>
  <c r="JT3895" i="1"/>
  <c r="JT3896" i="1"/>
  <c r="JT3897" i="1"/>
  <c r="JT3898" i="1"/>
  <c r="JT3899" i="1"/>
  <c r="JT3900" i="1"/>
  <c r="JT3901" i="1"/>
  <c r="JT3902" i="1"/>
  <c r="JT3903" i="1"/>
  <c r="JT3904" i="1"/>
  <c r="JT3905" i="1"/>
  <c r="JT3906" i="1"/>
  <c r="JT3907" i="1"/>
  <c r="JT3908" i="1"/>
  <c r="JT3909" i="1"/>
  <c r="JT3910" i="1"/>
  <c r="JT3911" i="1"/>
  <c r="JT3912" i="1"/>
  <c r="JT3913" i="1"/>
  <c r="JT3914" i="1"/>
  <c r="JT3915" i="1"/>
  <c r="JT3916" i="1"/>
  <c r="JT3917" i="1"/>
  <c r="JT3918" i="1"/>
  <c r="JT3919" i="1"/>
  <c r="JT3920" i="1"/>
  <c r="JT3921" i="1"/>
  <c r="JT3922" i="1"/>
  <c r="JT3923" i="1"/>
  <c r="JT3924" i="1"/>
  <c r="JT3925" i="1"/>
  <c r="JT3926" i="1"/>
  <c r="JT3927" i="1"/>
  <c r="JT3928" i="1"/>
  <c r="JT3929" i="1"/>
  <c r="JT3930" i="1"/>
  <c r="JT3931" i="1"/>
  <c r="JT3932" i="1"/>
  <c r="JT3933" i="1"/>
  <c r="JT3934" i="1"/>
  <c r="JT3935" i="1"/>
  <c r="JT3936" i="1"/>
  <c r="JT3937" i="1"/>
  <c r="JT3938" i="1"/>
  <c r="JT3939" i="1"/>
  <c r="JT3940" i="1"/>
  <c r="JT3941" i="1"/>
  <c r="JT3942" i="1"/>
  <c r="JT3943" i="1"/>
  <c r="JT3944" i="1"/>
  <c r="JT3945" i="1"/>
  <c r="JT3946" i="1"/>
  <c r="JT3947" i="1"/>
  <c r="JT3948" i="1"/>
  <c r="JT3949" i="1"/>
  <c r="JT3950" i="1"/>
  <c r="JT3951" i="1"/>
  <c r="JT3952" i="1"/>
  <c r="JT3953" i="1"/>
  <c r="JT3954" i="1"/>
  <c r="JT3955" i="1"/>
  <c r="JT3956" i="1"/>
  <c r="JT3957" i="1"/>
  <c r="JT3958" i="1"/>
  <c r="JT3959" i="1"/>
  <c r="JT3960" i="1"/>
  <c r="JT3961" i="1"/>
  <c r="JT3962" i="1"/>
  <c r="JT3963" i="1"/>
  <c r="JT3964" i="1"/>
  <c r="JT3965" i="1"/>
  <c r="JT3966" i="1"/>
  <c r="JT3967" i="1"/>
  <c r="JT3968" i="1"/>
  <c r="JT3969" i="1"/>
  <c r="JT3970" i="1"/>
  <c r="JT3971" i="1"/>
  <c r="JT3972" i="1"/>
  <c r="JT3973" i="1"/>
  <c r="JT3974" i="1"/>
  <c r="JT3975" i="1"/>
  <c r="JT3976" i="1"/>
  <c r="JT3977" i="1"/>
  <c r="JT3978" i="1"/>
  <c r="JT3979" i="1"/>
  <c r="JT3980" i="1"/>
  <c r="JT3981" i="1"/>
  <c r="JT3982" i="1"/>
  <c r="JT3983" i="1"/>
  <c r="JT3984" i="1"/>
  <c r="JT3985" i="1"/>
  <c r="JT3986" i="1"/>
  <c r="JT3987" i="1"/>
  <c r="JT3988" i="1"/>
  <c r="JT3989" i="1"/>
  <c r="JT3990" i="1"/>
  <c r="JT3991" i="1"/>
  <c r="JT3992" i="1"/>
  <c r="JT3993" i="1"/>
  <c r="JT3994" i="1"/>
  <c r="JT3995" i="1"/>
  <c r="JT3996" i="1"/>
  <c r="JT3997" i="1"/>
  <c r="JT3998" i="1"/>
  <c r="JT3999" i="1"/>
  <c r="JT4000" i="1"/>
  <c r="JT4001" i="1"/>
  <c r="JT4002" i="1"/>
  <c r="JT4003" i="1"/>
  <c r="JT4004" i="1"/>
  <c r="JT4005" i="1"/>
  <c r="JT4006" i="1"/>
  <c r="JT4007" i="1"/>
  <c r="JT4008" i="1"/>
  <c r="JT4009" i="1"/>
  <c r="JT4010" i="1"/>
  <c r="JT4011" i="1"/>
  <c r="JT4012" i="1"/>
  <c r="JT4013" i="1"/>
  <c r="JT4014" i="1"/>
  <c r="JT4015" i="1"/>
  <c r="JT4016" i="1"/>
  <c r="JT4017" i="1"/>
  <c r="JT4018" i="1"/>
  <c r="JT4019" i="1"/>
  <c r="JT4020" i="1"/>
  <c r="JT4021" i="1"/>
  <c r="JT4022" i="1"/>
  <c r="JT4023" i="1"/>
  <c r="JT4024" i="1"/>
  <c r="JT4025" i="1"/>
  <c r="JT4026" i="1"/>
  <c r="JT4027" i="1"/>
  <c r="JT4028" i="1"/>
  <c r="JT4029" i="1"/>
  <c r="JT4030" i="1"/>
  <c r="JT4031" i="1"/>
  <c r="JT4032" i="1"/>
  <c r="JT4033" i="1"/>
  <c r="JT4034" i="1"/>
  <c r="JT4035" i="1"/>
  <c r="JT4036" i="1"/>
  <c r="JT4037" i="1"/>
  <c r="JT4038" i="1"/>
  <c r="JT4039" i="1"/>
  <c r="JT4040" i="1"/>
  <c r="JT4041" i="1"/>
  <c r="JT4042" i="1"/>
  <c r="JT4043" i="1"/>
  <c r="JT4044" i="1"/>
  <c r="JT4045" i="1"/>
  <c r="JT4046" i="1"/>
  <c r="JT4047" i="1"/>
  <c r="JT4048" i="1"/>
  <c r="JT4049" i="1"/>
  <c r="JT4050" i="1"/>
  <c r="JT4051" i="1"/>
  <c r="JT4052" i="1"/>
  <c r="JT4053" i="1"/>
  <c r="JT4054" i="1"/>
  <c r="JT4055" i="1"/>
  <c r="JT4056" i="1"/>
  <c r="JT4057" i="1"/>
  <c r="JT4058" i="1"/>
  <c r="JT4059" i="1"/>
  <c r="JT4060" i="1"/>
  <c r="JT4061" i="1"/>
  <c r="JT4062" i="1"/>
  <c r="JT4063" i="1"/>
  <c r="JT4064" i="1"/>
  <c r="JT4065" i="1"/>
  <c r="JT4066" i="1"/>
  <c r="JT4067" i="1"/>
  <c r="JT4068" i="1"/>
  <c r="JT4069" i="1"/>
  <c r="JT4070" i="1"/>
  <c r="JT4071" i="1"/>
  <c r="JT4072" i="1"/>
  <c r="JT4073" i="1"/>
  <c r="JT4074" i="1"/>
  <c r="JT4075" i="1"/>
  <c r="JT4076" i="1"/>
  <c r="JT4077" i="1"/>
  <c r="JT4078" i="1"/>
  <c r="JT4079" i="1"/>
  <c r="JT4080" i="1"/>
  <c r="JT4081" i="1"/>
  <c r="JT4082" i="1"/>
  <c r="JT4083" i="1"/>
  <c r="JT4084" i="1"/>
  <c r="JT4085" i="1"/>
  <c r="JT4086" i="1"/>
  <c r="JT4087" i="1"/>
  <c r="JT4088" i="1"/>
  <c r="JT4089" i="1"/>
  <c r="JT4090" i="1"/>
  <c r="JT4091" i="1"/>
  <c r="JT4092" i="1"/>
  <c r="JT4093" i="1"/>
  <c r="JT4094" i="1"/>
  <c r="JT4095" i="1"/>
  <c r="JT4096" i="1"/>
  <c r="JT4097" i="1"/>
  <c r="JT4098" i="1"/>
  <c r="JT4099" i="1"/>
  <c r="JT4100" i="1"/>
  <c r="JT4101" i="1"/>
  <c r="JT4102" i="1"/>
  <c r="JT4103" i="1"/>
  <c r="JT4104" i="1"/>
  <c r="JT4105" i="1"/>
  <c r="JT4106" i="1"/>
  <c r="JT4107" i="1"/>
  <c r="JT4108" i="1"/>
  <c r="JT4109" i="1"/>
  <c r="JT4110" i="1"/>
  <c r="JT4111" i="1"/>
  <c r="JT4112" i="1"/>
  <c r="JT4113" i="1"/>
  <c r="JT4114" i="1"/>
  <c r="JT4115" i="1"/>
  <c r="JT4116" i="1"/>
  <c r="JT4117" i="1"/>
  <c r="JT4118" i="1"/>
  <c r="JT4119" i="1"/>
  <c r="JT4120" i="1"/>
  <c r="JT4121" i="1"/>
  <c r="JT4122" i="1"/>
  <c r="JT4123" i="1"/>
  <c r="JT4124" i="1"/>
  <c r="JT4125" i="1"/>
  <c r="JT4126" i="1"/>
  <c r="JT4127" i="1"/>
  <c r="JT4128" i="1"/>
  <c r="JT4129" i="1"/>
  <c r="JT4130" i="1"/>
  <c r="JT4131" i="1"/>
  <c r="JT4132" i="1"/>
  <c r="JT4133" i="1"/>
  <c r="JT4134" i="1"/>
  <c r="JT4135" i="1"/>
  <c r="JT4136" i="1"/>
  <c r="JT4137" i="1"/>
  <c r="JT4138" i="1"/>
  <c r="JT4139" i="1"/>
  <c r="JT4140" i="1"/>
  <c r="JT4141" i="1"/>
  <c r="JT4142" i="1"/>
  <c r="JT4143" i="1"/>
  <c r="JT4144" i="1"/>
  <c r="JT4145" i="1"/>
  <c r="JT4146" i="1"/>
  <c r="JT4147" i="1"/>
  <c r="JT4148" i="1"/>
  <c r="JT4149" i="1"/>
  <c r="JT4150" i="1"/>
  <c r="JT4151" i="1"/>
  <c r="JT4152" i="1"/>
  <c r="JT4153" i="1"/>
  <c r="JT4154" i="1"/>
  <c r="JT4155" i="1"/>
  <c r="JT4156" i="1"/>
  <c r="JT4157" i="1"/>
  <c r="JT4158" i="1"/>
  <c r="JT4159" i="1"/>
  <c r="JT4160" i="1"/>
  <c r="JT4161" i="1"/>
  <c r="JT4162" i="1"/>
  <c r="JT4163" i="1"/>
  <c r="JT4164" i="1"/>
  <c r="JT4165" i="1"/>
  <c r="JT4166" i="1"/>
  <c r="JT4167" i="1"/>
  <c r="JT4168" i="1"/>
  <c r="JT4169" i="1"/>
  <c r="JT4170" i="1"/>
  <c r="JT4171" i="1"/>
  <c r="JT4172" i="1"/>
  <c r="JT4173" i="1"/>
  <c r="JT4174" i="1"/>
  <c r="JT4175" i="1"/>
  <c r="JT4176" i="1"/>
  <c r="JT4177" i="1"/>
  <c r="JT4178" i="1"/>
  <c r="JT4179" i="1"/>
  <c r="JT4180" i="1"/>
  <c r="JT4181" i="1"/>
  <c r="JT4182" i="1"/>
  <c r="JT4183" i="1"/>
  <c r="JT4184" i="1"/>
  <c r="JT4185" i="1"/>
  <c r="JT4186" i="1"/>
  <c r="JT4187" i="1"/>
  <c r="JT4188" i="1"/>
  <c r="JT4189" i="1"/>
  <c r="JT4190" i="1"/>
  <c r="JT4191" i="1"/>
  <c r="JT4192" i="1"/>
  <c r="JT4193" i="1"/>
  <c r="JT4194" i="1"/>
  <c r="JT4195" i="1"/>
  <c r="JT4196" i="1"/>
  <c r="JT4197" i="1"/>
  <c r="JT4198" i="1"/>
  <c r="JT4199" i="1"/>
  <c r="JT4200" i="1"/>
  <c r="JT4201" i="1"/>
  <c r="JT4202" i="1"/>
  <c r="JT4203" i="1"/>
  <c r="JT4204" i="1"/>
  <c r="JT4205" i="1"/>
  <c r="JT4206" i="1"/>
  <c r="JT4207" i="1"/>
  <c r="JT4208" i="1"/>
  <c r="JT4209" i="1"/>
  <c r="JT4210" i="1"/>
  <c r="JT4211" i="1"/>
  <c r="JT4212" i="1"/>
  <c r="JT4213" i="1"/>
  <c r="JT4214" i="1"/>
  <c r="JT4215" i="1"/>
  <c r="JT4216" i="1"/>
  <c r="JT4217" i="1"/>
  <c r="JT4218" i="1"/>
  <c r="JT4219" i="1"/>
  <c r="JT4220" i="1"/>
  <c r="JT4221" i="1"/>
  <c r="JT4222" i="1"/>
  <c r="JT4223" i="1"/>
  <c r="JT4224" i="1"/>
  <c r="JT4225" i="1"/>
  <c r="JT4226" i="1"/>
  <c r="JT4227" i="1"/>
  <c r="JT4228" i="1"/>
  <c r="JT4229" i="1"/>
  <c r="JT4230" i="1"/>
  <c r="JT4231" i="1"/>
  <c r="JT4232" i="1"/>
  <c r="JT4233" i="1"/>
  <c r="JT4234" i="1"/>
  <c r="JT4235" i="1"/>
  <c r="JT4236" i="1"/>
  <c r="JT4237" i="1"/>
  <c r="JT4238" i="1"/>
  <c r="JT4239" i="1"/>
  <c r="JT4240" i="1"/>
  <c r="JT4241" i="1"/>
  <c r="JT4242" i="1"/>
  <c r="JT4243" i="1"/>
  <c r="JT4244" i="1"/>
  <c r="JT4245" i="1"/>
  <c r="JT4246" i="1"/>
  <c r="JT4247" i="1"/>
  <c r="JT4248" i="1"/>
  <c r="JT4249" i="1"/>
  <c r="JT4250" i="1"/>
  <c r="JT4251" i="1"/>
  <c r="JT4252" i="1"/>
  <c r="JT4253" i="1"/>
  <c r="JT4254" i="1"/>
  <c r="JT4255" i="1"/>
  <c r="JT4256" i="1"/>
  <c r="JT4257" i="1"/>
  <c r="JT4258" i="1"/>
  <c r="JT4259" i="1"/>
  <c r="JT4260" i="1"/>
  <c r="JT4261" i="1"/>
  <c r="JT4262" i="1"/>
  <c r="JT4263" i="1"/>
  <c r="JT4264" i="1"/>
  <c r="JT4265" i="1"/>
  <c r="JT4266" i="1"/>
  <c r="JT4267" i="1"/>
  <c r="JT4268" i="1"/>
  <c r="JT4269" i="1"/>
  <c r="JT4270" i="1"/>
  <c r="JT4271" i="1"/>
  <c r="JT4272" i="1"/>
  <c r="JT4273" i="1"/>
  <c r="JT4274" i="1"/>
  <c r="JT4275" i="1"/>
  <c r="JT4276" i="1"/>
  <c r="JT4277" i="1"/>
  <c r="JT4278" i="1"/>
  <c r="JT4279" i="1"/>
  <c r="JT4280" i="1"/>
  <c r="JT4281" i="1"/>
  <c r="JT4282" i="1"/>
  <c r="JT4283" i="1"/>
  <c r="JT4284" i="1"/>
  <c r="JT4285" i="1"/>
  <c r="JT4286" i="1"/>
  <c r="JT4287" i="1"/>
  <c r="JT4288" i="1"/>
  <c r="JT4289" i="1"/>
  <c r="JT4290" i="1"/>
  <c r="JT4291" i="1"/>
  <c r="JT4292" i="1"/>
  <c r="JT4293" i="1"/>
  <c r="JT4294" i="1"/>
  <c r="JT4295" i="1"/>
  <c r="JT4296" i="1"/>
  <c r="JT4297" i="1"/>
  <c r="JT4298" i="1"/>
  <c r="JT4299" i="1"/>
  <c r="JT4300" i="1"/>
  <c r="JT4301" i="1"/>
  <c r="JT4302" i="1"/>
  <c r="JT4303" i="1"/>
  <c r="JT4304" i="1"/>
  <c r="JT4305" i="1"/>
  <c r="JT4306" i="1"/>
  <c r="JT4307" i="1"/>
  <c r="JT4308" i="1"/>
  <c r="JT4309" i="1"/>
  <c r="JT4310" i="1"/>
  <c r="JT4311" i="1"/>
  <c r="JT4312" i="1"/>
  <c r="JT4313" i="1"/>
  <c r="JT4314" i="1"/>
  <c r="JT4315" i="1"/>
  <c r="JT4316" i="1"/>
  <c r="JT4317" i="1"/>
  <c r="JT4318" i="1"/>
  <c r="JT4319" i="1"/>
  <c r="JT4320" i="1"/>
  <c r="JT4321" i="1"/>
  <c r="JT4322" i="1"/>
  <c r="JT4323" i="1"/>
  <c r="JT4324" i="1"/>
  <c r="JT4325" i="1"/>
  <c r="JT4326" i="1"/>
  <c r="JT4327" i="1"/>
  <c r="JT4328" i="1"/>
  <c r="JT4329" i="1"/>
  <c r="JT4330" i="1"/>
  <c r="JT4331" i="1"/>
  <c r="JT4332" i="1"/>
  <c r="JT4333" i="1"/>
  <c r="JT4334" i="1"/>
  <c r="JT4335" i="1"/>
  <c r="JT4336" i="1"/>
  <c r="JT4337" i="1"/>
  <c r="JT4338" i="1"/>
  <c r="JT4339" i="1"/>
  <c r="JT4340" i="1"/>
  <c r="JT4341" i="1"/>
  <c r="JT4342" i="1"/>
  <c r="JT4343" i="1"/>
  <c r="JT4344" i="1"/>
  <c r="JT4345" i="1"/>
  <c r="JT4346" i="1"/>
  <c r="JT4347" i="1"/>
  <c r="JT4348" i="1"/>
  <c r="JT4349" i="1"/>
  <c r="JT4350" i="1"/>
  <c r="JT4351" i="1"/>
  <c r="JT4352" i="1"/>
  <c r="JT4353" i="1"/>
  <c r="JT4354" i="1"/>
  <c r="JT4355" i="1"/>
  <c r="JT4356" i="1"/>
  <c r="JT4357" i="1"/>
  <c r="JT4358" i="1"/>
  <c r="JT4359" i="1"/>
  <c r="JT4360" i="1"/>
  <c r="JT4361" i="1"/>
  <c r="JT4362" i="1"/>
  <c r="JT4363" i="1"/>
  <c r="JT4364" i="1"/>
  <c r="JT4365" i="1"/>
  <c r="JT4366" i="1"/>
  <c r="JT4367" i="1"/>
  <c r="JT4368" i="1"/>
  <c r="JT4369" i="1"/>
  <c r="JT4370" i="1"/>
  <c r="JT4371" i="1"/>
  <c r="JT4372" i="1"/>
  <c r="JT4373" i="1"/>
  <c r="JT4374" i="1"/>
  <c r="JT4375" i="1"/>
  <c r="JT4376" i="1"/>
  <c r="JT4377" i="1"/>
  <c r="JT4378" i="1"/>
  <c r="JT4379" i="1"/>
  <c r="JT4380" i="1"/>
  <c r="JT4381" i="1"/>
  <c r="JT4382" i="1"/>
  <c r="JT4383" i="1"/>
  <c r="JT4384" i="1"/>
  <c r="JT4385" i="1"/>
  <c r="JT4386" i="1"/>
  <c r="JT4387" i="1"/>
  <c r="JT4388" i="1"/>
  <c r="JT4389" i="1"/>
  <c r="JT4390" i="1"/>
  <c r="JT4391" i="1"/>
  <c r="JT4392" i="1"/>
  <c r="JT4393" i="1"/>
  <c r="JT4394" i="1"/>
  <c r="JT4395" i="1"/>
  <c r="JT4396" i="1"/>
  <c r="JT4397" i="1"/>
  <c r="JT4398" i="1"/>
  <c r="JT4399" i="1"/>
  <c r="JT4400" i="1"/>
  <c r="JT4401" i="1"/>
  <c r="JT4402" i="1"/>
  <c r="JT4403" i="1"/>
  <c r="JT4404" i="1"/>
  <c r="JT4405" i="1"/>
  <c r="JT4406" i="1"/>
  <c r="JT4407" i="1"/>
  <c r="JT4408" i="1"/>
  <c r="JT4409" i="1"/>
  <c r="JT4410" i="1"/>
  <c r="JT4411" i="1"/>
  <c r="JT4412" i="1"/>
  <c r="JT4413" i="1"/>
  <c r="JT4414" i="1"/>
  <c r="JT4415" i="1"/>
  <c r="JT4416" i="1"/>
  <c r="JT4417" i="1"/>
  <c r="JT4418" i="1"/>
  <c r="JT4419" i="1"/>
  <c r="JT4420" i="1"/>
  <c r="JT4421" i="1"/>
  <c r="JT4422" i="1"/>
  <c r="JT4423" i="1"/>
  <c r="JT4424" i="1"/>
  <c r="JT4425" i="1"/>
  <c r="JT4426" i="1"/>
  <c r="JT4427" i="1"/>
  <c r="JT4428" i="1"/>
  <c r="JT4429" i="1"/>
  <c r="JT4430" i="1"/>
  <c r="JT4431" i="1"/>
  <c r="JT4432" i="1"/>
  <c r="JT4433" i="1"/>
  <c r="JT4434" i="1"/>
  <c r="JT4435" i="1"/>
  <c r="JT4436" i="1"/>
  <c r="JT4437" i="1"/>
  <c r="JT4438" i="1"/>
  <c r="JT4439" i="1"/>
  <c r="JT4440" i="1"/>
  <c r="JT4441" i="1"/>
  <c r="JT4442" i="1"/>
  <c r="JT4443" i="1"/>
  <c r="JT4444" i="1"/>
  <c r="JT4445" i="1"/>
  <c r="JT4446" i="1"/>
  <c r="JT4447" i="1"/>
  <c r="JT4448" i="1"/>
  <c r="JT4449" i="1"/>
  <c r="JT4450" i="1"/>
  <c r="JT4451" i="1"/>
  <c r="JT4452" i="1"/>
  <c r="JT4453" i="1"/>
  <c r="JT4454" i="1"/>
  <c r="JT4455" i="1"/>
  <c r="JT4456" i="1"/>
  <c r="JT4457" i="1"/>
  <c r="JT4458" i="1"/>
  <c r="JT4459" i="1"/>
  <c r="JT4460" i="1"/>
  <c r="JT4461" i="1"/>
  <c r="JT4462" i="1"/>
  <c r="JT4463" i="1"/>
  <c r="JT4464" i="1"/>
  <c r="JT4465" i="1"/>
  <c r="JT4466" i="1"/>
  <c r="JT4467" i="1"/>
  <c r="JT4468" i="1"/>
  <c r="JT4469" i="1"/>
  <c r="JT4470" i="1"/>
  <c r="JT4471" i="1"/>
  <c r="JT4472" i="1"/>
  <c r="JT4473" i="1"/>
  <c r="JT4474" i="1"/>
  <c r="JT4475" i="1"/>
  <c r="JT4476" i="1"/>
  <c r="JT4477" i="1"/>
  <c r="JT4478" i="1"/>
  <c r="JT4479" i="1"/>
  <c r="JT4480" i="1"/>
  <c r="JT4481" i="1"/>
  <c r="JT4482" i="1"/>
  <c r="JT4483" i="1"/>
  <c r="JT4484" i="1"/>
  <c r="JT4485" i="1"/>
  <c r="JT4486" i="1"/>
  <c r="JT4487" i="1"/>
  <c r="JT4488" i="1"/>
  <c r="JT4489" i="1"/>
  <c r="JT4490" i="1"/>
  <c r="JT4491" i="1"/>
  <c r="JT4492" i="1"/>
  <c r="JT4493" i="1"/>
  <c r="JT4494" i="1"/>
  <c r="JT4495" i="1"/>
  <c r="JT4496" i="1"/>
  <c r="JT4497" i="1"/>
  <c r="JT4498" i="1"/>
  <c r="JT4499" i="1"/>
  <c r="JT4500" i="1"/>
  <c r="JT4501" i="1"/>
  <c r="JT4502" i="1"/>
  <c r="JT4503" i="1"/>
  <c r="JT4504" i="1"/>
  <c r="JT4505" i="1"/>
  <c r="JT4506" i="1"/>
  <c r="JT4507" i="1"/>
  <c r="JT4508" i="1"/>
  <c r="JT4509" i="1"/>
  <c r="JT4510" i="1"/>
  <c r="JT4511" i="1"/>
  <c r="JT4512" i="1"/>
  <c r="JT4513" i="1"/>
  <c r="JT4514" i="1"/>
  <c r="JT4515" i="1"/>
  <c r="JT4516" i="1"/>
  <c r="JT4517" i="1"/>
  <c r="JT4518" i="1"/>
  <c r="JT4519" i="1"/>
  <c r="JT4520" i="1"/>
  <c r="JT4521" i="1"/>
  <c r="JT4522" i="1"/>
  <c r="JT4523" i="1"/>
  <c r="JT4524" i="1"/>
  <c r="JT4525" i="1"/>
  <c r="JT4526" i="1"/>
  <c r="JT4527" i="1"/>
  <c r="JT4528" i="1"/>
  <c r="JT4529" i="1"/>
  <c r="JT4530" i="1"/>
  <c r="JT4531" i="1"/>
  <c r="JT4532" i="1"/>
  <c r="JT4533" i="1"/>
  <c r="JT4534" i="1"/>
  <c r="JT4535" i="1"/>
  <c r="JT4536" i="1"/>
  <c r="JT4537" i="1"/>
  <c r="JT4538" i="1"/>
  <c r="JT4539" i="1"/>
  <c r="JT4540" i="1"/>
  <c r="JT4541" i="1"/>
  <c r="JT4542" i="1"/>
  <c r="JT4543" i="1"/>
  <c r="JT4544" i="1"/>
  <c r="JT4545" i="1"/>
  <c r="JT4546" i="1"/>
  <c r="JT4547" i="1"/>
  <c r="JT4548" i="1"/>
  <c r="JT4549" i="1"/>
  <c r="JT4550" i="1"/>
  <c r="JT4551" i="1"/>
  <c r="JT4552" i="1"/>
  <c r="JT4553" i="1"/>
  <c r="JT4554" i="1"/>
  <c r="JT4555" i="1"/>
  <c r="JT4556" i="1"/>
  <c r="JT4557" i="1"/>
  <c r="JT4558" i="1"/>
  <c r="JT4559" i="1"/>
  <c r="JT4560" i="1"/>
  <c r="JT4561" i="1"/>
  <c r="JT4562" i="1"/>
  <c r="JT4563" i="1"/>
  <c r="JT4564" i="1"/>
  <c r="JT4565" i="1"/>
  <c r="JT4566" i="1"/>
  <c r="JT4567" i="1"/>
  <c r="JT4568" i="1"/>
  <c r="JT4569" i="1"/>
  <c r="JT4570" i="1"/>
  <c r="JT4571" i="1"/>
  <c r="JT4572" i="1"/>
  <c r="JT4573" i="1"/>
  <c r="JT4574" i="1"/>
  <c r="JT4575" i="1"/>
  <c r="JT4576" i="1"/>
  <c r="JT4577" i="1"/>
  <c r="JT4578" i="1"/>
  <c r="JT4579" i="1"/>
  <c r="JT4580" i="1"/>
  <c r="JT4581" i="1"/>
  <c r="JT4582" i="1"/>
  <c r="JT4583" i="1"/>
  <c r="JT4584" i="1"/>
  <c r="JT4585" i="1"/>
  <c r="JT4586" i="1"/>
  <c r="JT4587" i="1"/>
  <c r="JT4588" i="1"/>
  <c r="JT4589" i="1"/>
  <c r="JT4590" i="1"/>
  <c r="JT4591" i="1"/>
  <c r="JT4592" i="1"/>
  <c r="JT4593" i="1"/>
  <c r="JT4594" i="1"/>
  <c r="JT4595" i="1"/>
  <c r="JT4596" i="1"/>
  <c r="JT4597" i="1"/>
  <c r="JT4598" i="1"/>
  <c r="JT4599" i="1"/>
  <c r="JT4600" i="1"/>
  <c r="JT4601" i="1"/>
  <c r="JT4602" i="1"/>
  <c r="JT4603" i="1"/>
  <c r="JT4604" i="1"/>
  <c r="JT4605" i="1"/>
  <c r="JT4606" i="1"/>
  <c r="JT4607" i="1"/>
  <c r="JT4608" i="1"/>
  <c r="JT4609" i="1"/>
  <c r="JT4610" i="1"/>
  <c r="JT4611" i="1"/>
  <c r="JT4612" i="1"/>
  <c r="JT4613" i="1"/>
  <c r="JT4614" i="1"/>
  <c r="JT4615" i="1"/>
  <c r="JT4616" i="1"/>
  <c r="JT4617" i="1"/>
  <c r="JT4618" i="1"/>
  <c r="JT4619" i="1"/>
  <c r="JT4620" i="1"/>
  <c r="JT4621" i="1"/>
  <c r="JT4622" i="1"/>
  <c r="JT4623" i="1"/>
  <c r="JT4624" i="1"/>
  <c r="JT4625" i="1"/>
  <c r="JT4626" i="1"/>
  <c r="JT4627" i="1"/>
  <c r="JT4628" i="1"/>
  <c r="JT4629" i="1"/>
  <c r="JT4630" i="1"/>
  <c r="JT4631" i="1"/>
  <c r="JT4632" i="1"/>
  <c r="JT4633" i="1"/>
  <c r="JT4634" i="1"/>
  <c r="JT4635" i="1"/>
  <c r="JT4636" i="1"/>
  <c r="JT4637" i="1"/>
  <c r="JT4638" i="1"/>
  <c r="JT4639" i="1"/>
  <c r="JT4640" i="1"/>
  <c r="JT4641" i="1"/>
  <c r="JT4642" i="1"/>
  <c r="JT4643" i="1"/>
  <c r="JT4644" i="1"/>
  <c r="JT4645" i="1"/>
  <c r="JT4646" i="1"/>
  <c r="JT4647" i="1"/>
  <c r="JT4648" i="1"/>
  <c r="JT4649" i="1"/>
  <c r="JT4650" i="1"/>
  <c r="JT4651" i="1"/>
  <c r="JT4652" i="1"/>
  <c r="JT4653" i="1"/>
  <c r="JT4654" i="1"/>
  <c r="JT4655" i="1"/>
  <c r="JT4656" i="1"/>
  <c r="JT4657" i="1"/>
  <c r="JT4658" i="1"/>
  <c r="JT4659" i="1"/>
  <c r="JT4660" i="1"/>
  <c r="JT4661" i="1"/>
  <c r="JT4662" i="1"/>
  <c r="JT4663" i="1"/>
  <c r="JT4664" i="1"/>
  <c r="JT4665" i="1"/>
  <c r="JT4666" i="1"/>
  <c r="JT4667" i="1"/>
  <c r="JT4668" i="1"/>
  <c r="JT4669" i="1"/>
  <c r="JT4670" i="1"/>
  <c r="JT4671" i="1"/>
  <c r="JT4672" i="1"/>
  <c r="JT4673" i="1"/>
  <c r="JT4674" i="1"/>
  <c r="JT4675" i="1"/>
  <c r="JT4676" i="1"/>
  <c r="JT4677" i="1"/>
  <c r="JT4678" i="1"/>
  <c r="JT4679" i="1"/>
  <c r="JT4680" i="1"/>
  <c r="JT4681" i="1"/>
  <c r="JT4682" i="1"/>
  <c r="JT4683" i="1"/>
  <c r="JT4684" i="1"/>
  <c r="JT4685" i="1"/>
  <c r="JT4686" i="1"/>
  <c r="JT4687" i="1"/>
  <c r="JT4688" i="1"/>
  <c r="JT4689" i="1"/>
  <c r="JT4690" i="1"/>
  <c r="JT4691" i="1"/>
  <c r="JT4692" i="1"/>
  <c r="JT4693" i="1"/>
  <c r="JT4694" i="1"/>
  <c r="JT4695" i="1"/>
  <c r="JT4696" i="1"/>
  <c r="JT4697" i="1"/>
  <c r="JT4698" i="1"/>
  <c r="JT4699" i="1"/>
  <c r="JT4700" i="1"/>
  <c r="JT4701" i="1"/>
  <c r="JT4702" i="1"/>
  <c r="JT4703" i="1"/>
  <c r="JT4704" i="1"/>
  <c r="JT4705" i="1"/>
  <c r="JT4706" i="1"/>
  <c r="JT4707" i="1"/>
  <c r="JT4708" i="1"/>
  <c r="JT4709" i="1"/>
  <c r="JT4710" i="1"/>
  <c r="JT4711" i="1"/>
  <c r="JT4712" i="1"/>
  <c r="JT4713" i="1"/>
  <c r="JT4714" i="1"/>
  <c r="JT4715" i="1"/>
  <c r="JT4716" i="1"/>
  <c r="JT4717" i="1"/>
  <c r="JT4718" i="1"/>
  <c r="JT4719" i="1"/>
  <c r="JT4720" i="1"/>
  <c r="JT4721" i="1"/>
  <c r="JT4722" i="1"/>
  <c r="JT4723" i="1"/>
  <c r="JT4724" i="1"/>
  <c r="JT4725" i="1"/>
  <c r="JT4726" i="1"/>
  <c r="JT4727" i="1"/>
  <c r="JT4728" i="1"/>
  <c r="JT4729" i="1"/>
  <c r="JT4730" i="1"/>
  <c r="JT4731" i="1"/>
  <c r="JT4732" i="1"/>
  <c r="JT4733" i="1"/>
  <c r="JT4734" i="1"/>
  <c r="JT4735" i="1"/>
  <c r="JT4736" i="1"/>
  <c r="JT4737" i="1"/>
  <c r="JT4738" i="1"/>
  <c r="JT4739" i="1"/>
  <c r="JT4740" i="1"/>
  <c r="JT4741" i="1"/>
  <c r="JT4742" i="1"/>
  <c r="JT4743" i="1"/>
  <c r="JT4744" i="1"/>
  <c r="JT4745" i="1"/>
  <c r="JT4746" i="1"/>
  <c r="JT4747" i="1"/>
  <c r="JT4748" i="1"/>
  <c r="JT4749" i="1"/>
  <c r="JT4750" i="1"/>
  <c r="JT4751" i="1"/>
  <c r="JT4752" i="1"/>
  <c r="JT4753" i="1"/>
  <c r="JT4754" i="1"/>
  <c r="JT4755" i="1"/>
  <c r="JT4756" i="1"/>
  <c r="JT4757" i="1"/>
  <c r="JT4758" i="1"/>
  <c r="JT4759" i="1"/>
  <c r="JT4760" i="1"/>
  <c r="JT4761" i="1"/>
  <c r="JT4762" i="1"/>
  <c r="JT4763" i="1"/>
  <c r="JT4764" i="1"/>
  <c r="JT4765" i="1"/>
  <c r="JT4766" i="1"/>
  <c r="JT4767" i="1"/>
  <c r="JT4768" i="1"/>
  <c r="JT4769" i="1"/>
  <c r="JT4770" i="1"/>
  <c r="JT4771" i="1"/>
  <c r="JT4772" i="1"/>
  <c r="JT4773" i="1"/>
  <c r="JT4774" i="1"/>
  <c r="JT4775" i="1"/>
  <c r="JT4776" i="1"/>
  <c r="JT4777" i="1"/>
  <c r="JT4778" i="1"/>
  <c r="JT4779" i="1"/>
  <c r="JT4780" i="1"/>
  <c r="JT4781" i="1"/>
  <c r="JT4782" i="1"/>
  <c r="JT4783" i="1"/>
  <c r="JT4784" i="1"/>
  <c r="JT4785" i="1"/>
  <c r="JT4786" i="1"/>
  <c r="JT4787" i="1"/>
  <c r="JT4788" i="1"/>
  <c r="JT4789" i="1"/>
  <c r="JT4790" i="1"/>
  <c r="JT4791" i="1"/>
  <c r="JT4792" i="1"/>
  <c r="JT4793" i="1"/>
  <c r="JT4794" i="1"/>
  <c r="JT4795" i="1"/>
  <c r="JT4796" i="1"/>
  <c r="JT4797" i="1"/>
  <c r="JT4798" i="1"/>
  <c r="JT4799" i="1"/>
  <c r="JT4800" i="1"/>
  <c r="JT4801" i="1"/>
  <c r="JT4802" i="1"/>
  <c r="JT4803" i="1"/>
  <c r="JT4804" i="1"/>
  <c r="JT4805" i="1"/>
  <c r="JT4806" i="1"/>
  <c r="JT4807" i="1"/>
  <c r="JT4808" i="1"/>
  <c r="JT4809" i="1"/>
  <c r="JT4810" i="1"/>
  <c r="JT4811" i="1"/>
  <c r="JT4812" i="1"/>
  <c r="JT4813" i="1"/>
  <c r="JT4814" i="1"/>
  <c r="JT5507" i="1"/>
  <c r="JT4932" i="1"/>
  <c r="JT4848" i="1"/>
  <c r="JT5477" i="1"/>
  <c r="JT5602" i="1"/>
  <c r="JT5023" i="1"/>
  <c r="JT5600" i="1"/>
  <c r="JT5365" i="1"/>
  <c r="JT5334" i="1"/>
  <c r="JT5422" i="1"/>
  <c r="JT5461" i="1"/>
  <c r="JT5619" i="1"/>
  <c r="JT5322" i="1"/>
  <c r="JT5516" i="1"/>
  <c r="JT5519" i="1"/>
  <c r="JT5400" i="1"/>
  <c r="JT4888" i="1"/>
  <c r="JT5685" i="1"/>
  <c r="JT5429" i="1"/>
  <c r="JT5238" i="1"/>
  <c r="JT5108" i="1"/>
  <c r="JT5350" i="1"/>
  <c r="JT5127" i="1"/>
  <c r="JT4996" i="1"/>
  <c r="JT5575" i="1"/>
  <c r="JT5644" i="1"/>
  <c r="JT5153" i="1"/>
  <c r="JT5657" i="1"/>
  <c r="JT5191" i="1"/>
  <c r="JT5593" i="1"/>
  <c r="JT5019" i="1"/>
  <c r="JT5077" i="1"/>
  <c r="JT5183" i="1"/>
  <c r="JT5358" i="1"/>
  <c r="JT5318" i="1"/>
  <c r="JT4824" i="1"/>
  <c r="JT5028" i="1"/>
  <c r="JT5577" i="1"/>
  <c r="JT5542" i="1"/>
  <c r="JT4968" i="1"/>
  <c r="JT4885" i="1"/>
  <c r="JT5071" i="1"/>
  <c r="JT5134" i="1"/>
  <c r="JT4926" i="1"/>
  <c r="JT5591" i="1"/>
  <c r="JT5103" i="1"/>
  <c r="JT5043" i="1"/>
  <c r="JT5354" i="1"/>
  <c r="JT5302" i="1"/>
  <c r="JT5545" i="1"/>
  <c r="JT5415" i="1"/>
  <c r="JT5646" i="1"/>
  <c r="JT5303" i="1"/>
  <c r="JT4911" i="1"/>
  <c r="JT5518" i="1"/>
  <c r="JT5339" i="1"/>
  <c r="JT5457" i="1"/>
  <c r="JT5377" i="1"/>
  <c r="JT5333" i="1"/>
  <c r="JT5693" i="1"/>
  <c r="JT5638" i="1"/>
  <c r="JT4880" i="1"/>
  <c r="JT5478" i="1"/>
  <c r="JT5521" i="1"/>
  <c r="JT4973" i="1"/>
  <c r="JT5583" i="1"/>
  <c r="JT5489" i="1"/>
  <c r="JT5196" i="1"/>
  <c r="JT5124" i="1"/>
  <c r="JT5198" i="1"/>
  <c r="JT5612" i="1"/>
  <c r="JT5005" i="1"/>
  <c r="JT5065" i="1"/>
  <c r="JT4912" i="1"/>
  <c r="JT4871" i="1"/>
  <c r="JT4929" i="1"/>
  <c r="JT5104" i="1"/>
  <c r="JT5501" i="1"/>
  <c r="JT5315" i="1"/>
  <c r="JT4860" i="1"/>
  <c r="JT5573" i="1"/>
  <c r="JT5089" i="1"/>
  <c r="JT5217" i="1"/>
  <c r="JT5032" i="1"/>
  <c r="JT5165" i="1"/>
  <c r="JT4890" i="1"/>
  <c r="JT5379" i="1"/>
  <c r="JT5594" i="1"/>
  <c r="JT4849" i="1"/>
  <c r="JT4953" i="1"/>
  <c r="JT4967" i="1"/>
  <c r="JT5214" i="1"/>
  <c r="JT5405" i="1"/>
  <c r="JT5246" i="1"/>
  <c r="JT5234" i="1"/>
  <c r="JT5325" i="1"/>
  <c r="JT5679" i="1"/>
  <c r="JT5096" i="1"/>
  <c r="JT5373" i="1"/>
  <c r="JT5076" i="1"/>
  <c r="JT4851" i="1"/>
  <c r="JT5534" i="1"/>
  <c r="JT5294" i="1"/>
  <c r="JT5639" i="1"/>
  <c r="JT4868" i="1"/>
  <c r="JT5574" i="1"/>
  <c r="JT5486" i="1"/>
  <c r="JT5180" i="1"/>
  <c r="JT4961" i="1"/>
  <c r="JT4987" i="1"/>
  <c r="JT5582" i="1"/>
  <c r="JT5508" i="1"/>
  <c r="JT5086" i="1"/>
  <c r="JT4834" i="1"/>
  <c r="JT4832" i="1"/>
  <c r="JT5641" i="1"/>
  <c r="JT4852" i="1"/>
  <c r="JT5653" i="1"/>
  <c r="JT5055" i="1"/>
  <c r="JT5524" i="1"/>
  <c r="JT4839" i="1"/>
  <c r="JT5643" i="1"/>
  <c r="JT5572" i="1"/>
  <c r="JT5131" i="1"/>
  <c r="JT4833" i="1"/>
  <c r="JT5247" i="1"/>
  <c r="JT5222" i="1"/>
  <c r="JT5398" i="1"/>
  <c r="JT5309" i="1"/>
  <c r="JT5117" i="1"/>
  <c r="JT5142" i="1"/>
  <c r="JT5121" i="1"/>
  <c r="JT5407" i="1"/>
  <c r="JT4946" i="1"/>
  <c r="JT5585" i="1"/>
  <c r="JT5590" i="1"/>
  <c r="JT5563" i="1"/>
  <c r="JT5010" i="1"/>
  <c r="JT5097" i="1"/>
  <c r="JT5356" i="1"/>
  <c r="JT5342" i="1"/>
  <c r="JT5053" i="1"/>
  <c r="JT4970" i="1"/>
  <c r="JT4908" i="1"/>
  <c r="JT5218" i="1"/>
  <c r="JT5606" i="1"/>
  <c r="JT5540" i="1"/>
  <c r="JT5107" i="1"/>
  <c r="JT5383" i="1"/>
  <c r="JT5709" i="1"/>
  <c r="JT5567" i="1"/>
  <c r="JT5114" i="1"/>
  <c r="JT4979" i="1"/>
  <c r="JT5242" i="1"/>
  <c r="JT5410" i="1"/>
  <c r="JT5150" i="1"/>
  <c r="JT5675" i="1"/>
  <c r="JT5194" i="1"/>
  <c r="JT5635" i="1"/>
  <c r="JT4964" i="1"/>
  <c r="JT5286" i="1"/>
  <c r="JT5706" i="1"/>
  <c r="JT4990" i="1"/>
  <c r="JT5382" i="1"/>
  <c r="JT5430" i="1"/>
  <c r="JT5539" i="1"/>
  <c r="JT4850" i="1"/>
  <c r="JT4988" i="1"/>
  <c r="JT5535" i="1"/>
  <c r="JT5155" i="1"/>
  <c r="JT5599" i="1"/>
  <c r="JT5281" i="1"/>
  <c r="JT5492" i="1"/>
  <c r="JT5696" i="1"/>
  <c r="JT5211" i="1"/>
  <c r="JT5505" i="1"/>
  <c r="JT5258" i="1"/>
  <c r="JT5074" i="1"/>
  <c r="JT5301" i="1"/>
  <c r="JT5003" i="1"/>
  <c r="JT5212" i="1"/>
  <c r="JT5323" i="1"/>
  <c r="JT5351" i="1"/>
  <c r="JT5462" i="1"/>
  <c r="JT5528" i="1"/>
  <c r="JT4866" i="1"/>
  <c r="JT5523" i="1"/>
  <c r="JT5487" i="1"/>
  <c r="JT5239" i="1"/>
  <c r="JT5584" i="1"/>
  <c r="JT5177" i="1"/>
  <c r="JT5220" i="1"/>
  <c r="JT5285" i="1"/>
  <c r="JT5570" i="1"/>
  <c r="JT5001" i="1"/>
  <c r="JT5278" i="1"/>
  <c r="JT4950" i="1"/>
  <c r="JT5617" i="1"/>
  <c r="JT5413" i="1"/>
  <c r="JT5503" i="1"/>
  <c r="JT5297" i="1"/>
  <c r="JT5443" i="1"/>
  <c r="JT5471" i="1"/>
  <c r="JT4837" i="1"/>
  <c r="JT5290" i="1"/>
  <c r="JT5661" i="1"/>
  <c r="JT5025" i="1"/>
  <c r="JT5556" i="1"/>
  <c r="JT4922" i="1"/>
  <c r="JT5621" i="1"/>
  <c r="JT4889" i="1"/>
  <c r="JT5184" i="1"/>
  <c r="JT5231" i="1"/>
  <c r="JT5655" i="1"/>
  <c r="JT5128" i="1"/>
  <c r="JT5367" i="1"/>
  <c r="JT5434" i="1"/>
  <c r="JT4835" i="1"/>
  <c r="JT5399" i="1"/>
  <c r="JT5329" i="1"/>
  <c r="JT4894" i="1"/>
  <c r="JT5663" i="1"/>
  <c r="JT5123" i="1"/>
  <c r="JT5440" i="1"/>
  <c r="JT5470" i="1"/>
  <c r="JT4878" i="1"/>
  <c r="JT5561" i="1"/>
  <c r="JT5253" i="1"/>
  <c r="JT5559" i="1"/>
  <c r="JT5081" i="1"/>
  <c r="JT5256" i="1"/>
  <c r="JT4966" i="1"/>
  <c r="JT5296" i="1"/>
  <c r="JT5475" i="1"/>
  <c r="JT5417" i="1"/>
  <c r="JT4938" i="1"/>
  <c r="JT5249" i="1"/>
  <c r="JT5363" i="1"/>
  <c r="JT4928" i="1"/>
  <c r="JT5204" i="1"/>
  <c r="JT5219" i="1"/>
  <c r="JT5275" i="1"/>
  <c r="JT5233" i="1"/>
  <c r="JT4864" i="1"/>
  <c r="JT5310" i="1"/>
  <c r="JT4914" i="1"/>
  <c r="JT5409" i="1"/>
  <c r="JT5625" i="1"/>
  <c r="JT5560" i="1"/>
  <c r="JT4927" i="1"/>
  <c r="JT5033" i="1"/>
  <c r="JT4977" i="1"/>
  <c r="JT5426" i="1"/>
  <c r="JT5185" i="1"/>
  <c r="JT5208" i="1"/>
  <c r="JT5459" i="1"/>
  <c r="JT5680" i="1"/>
  <c r="JT5143" i="1"/>
  <c r="JT5632" i="1"/>
  <c r="JT5338" i="1"/>
  <c r="JT5199" i="1"/>
  <c r="JT4828" i="1"/>
  <c r="JT5122" i="1"/>
  <c r="JT5166" i="1"/>
  <c r="JT5404" i="1"/>
  <c r="JT4920" i="1"/>
  <c r="JT5299" i="1"/>
  <c r="JT4917" i="1"/>
  <c r="JT5320" i="1"/>
  <c r="JT4826" i="1"/>
  <c r="JT5595" i="1"/>
  <c r="JT5702" i="1"/>
  <c r="JT5300" i="1"/>
  <c r="JT5064" i="1"/>
  <c r="JT5193" i="1"/>
  <c r="JT5650" i="1"/>
  <c r="JT5395" i="1"/>
  <c r="JT5451" i="1"/>
  <c r="JT5272" i="1"/>
  <c r="JT5152" i="1"/>
  <c r="JT5622" i="1"/>
  <c r="JT4882" i="1"/>
  <c r="JT5213" i="1"/>
  <c r="JT5671" i="1"/>
  <c r="JT4925" i="1"/>
  <c r="JT4869" i="1"/>
  <c r="JT5674" i="1"/>
  <c r="JT5667" i="1"/>
  <c r="JT4930" i="1"/>
  <c r="JT5164" i="1"/>
  <c r="JT4873" i="1"/>
  <c r="JT5090" i="1"/>
  <c r="JT5586" i="1"/>
  <c r="JT5029" i="1"/>
  <c r="JT5687" i="1"/>
  <c r="JT4861" i="1"/>
  <c r="JT5490" i="1"/>
  <c r="JT5532" i="1"/>
  <c r="JT5126" i="1"/>
  <c r="JT4859" i="1"/>
  <c r="JT5072" i="1"/>
  <c r="JT5111" i="1"/>
  <c r="JT4980" i="1"/>
  <c r="JT5546" i="1"/>
  <c r="JT5588" i="1"/>
  <c r="JT5270" i="1"/>
  <c r="JT5060" i="1"/>
  <c r="JT5707" i="1"/>
  <c r="JT5620" i="1"/>
  <c r="JT5100" i="1"/>
  <c r="JT5178" i="1"/>
  <c r="JT5432" i="1"/>
  <c r="JT5552" i="1"/>
  <c r="JT5684" i="1"/>
  <c r="JT5113" i="1"/>
  <c r="JT5345" i="1"/>
  <c r="JT4992" i="1"/>
  <c r="JT5008" i="1"/>
  <c r="JT5110" i="1"/>
  <c r="JT5460" i="1"/>
  <c r="JT5372" i="1"/>
  <c r="JT5672" i="1"/>
  <c r="JT5046" i="1"/>
  <c r="JT5705" i="1"/>
  <c r="JT5266" i="1"/>
  <c r="JT5067" i="1"/>
  <c r="JT5115" i="1"/>
  <c r="JT5274" i="1"/>
  <c r="JT5031" i="1"/>
  <c r="JT5316" i="1"/>
  <c r="JT5305" i="1"/>
  <c r="JT5195" i="1"/>
  <c r="JT5230" i="1"/>
  <c r="JT5017" i="1"/>
  <c r="JT5384" i="1"/>
  <c r="JT5465" i="1"/>
  <c r="JT5202" i="1"/>
  <c r="JT4963" i="1"/>
  <c r="JT5396" i="1"/>
  <c r="JT5000" i="1"/>
  <c r="JT4865" i="1"/>
  <c r="JT4821" i="1"/>
  <c r="JT5009" i="1"/>
  <c r="JT5446" i="1"/>
  <c r="JT5689" i="1"/>
  <c r="JT5283" i="1"/>
  <c r="JT5132" i="1"/>
  <c r="JT5369" i="1"/>
  <c r="JT5062" i="1"/>
  <c r="JT5082" i="1"/>
  <c r="JT5436" i="1"/>
  <c r="JT5431" i="1"/>
  <c r="JT5455" i="1"/>
  <c r="JT5568" i="1"/>
  <c r="JT4976" i="1"/>
  <c r="JT4965" i="1"/>
  <c r="JT5421" i="1"/>
  <c r="JT4999" i="1"/>
  <c r="JT5353" i="1"/>
  <c r="JT5549" i="1"/>
  <c r="JT5169" i="1"/>
  <c r="JT5603" i="1"/>
  <c r="JT5484" i="1"/>
  <c r="JT5138" i="1"/>
  <c r="JT5578" i="1"/>
  <c r="JT5504" i="1"/>
  <c r="JT5513" i="1"/>
  <c r="JT5362" i="1"/>
  <c r="JT5452" i="1"/>
  <c r="JT5678" i="1"/>
  <c r="JT4919" i="1"/>
  <c r="JT5533" i="1"/>
  <c r="JT5052" i="1"/>
  <c r="JT5444" i="1"/>
  <c r="JT4874" i="1"/>
  <c r="JT5480" i="1"/>
  <c r="JT5022" i="1"/>
  <c r="JT5047" i="1"/>
  <c r="JT5232" i="1"/>
  <c r="JT5147" i="1"/>
  <c r="JT4940" i="1"/>
  <c r="JT5160" i="1"/>
  <c r="JT5554" i="1"/>
  <c r="JT5551" i="1"/>
  <c r="JT5634" i="1"/>
  <c r="JT5626" i="1"/>
  <c r="JT5324" i="1"/>
  <c r="JT5414" i="1"/>
  <c r="JT5592" i="1"/>
  <c r="JT5331" i="1"/>
  <c r="JT5557" i="1"/>
  <c r="JT5425" i="1"/>
  <c r="JT5252" i="1"/>
  <c r="JT5435" i="1"/>
  <c r="JT4836" i="1"/>
  <c r="JT4858" i="1"/>
  <c r="JT4916" i="1"/>
  <c r="JT4855" i="1"/>
  <c r="JT5676" i="1"/>
  <c r="JT4985" i="1"/>
  <c r="JT5565" i="1"/>
  <c r="JT5337" i="1"/>
  <c r="JT5375" i="1"/>
  <c r="JT5151" i="1"/>
  <c r="JT4941" i="1"/>
  <c r="JT5587" i="1"/>
  <c r="JT4972" i="1"/>
  <c r="JT5223" i="1"/>
  <c r="JT5227" i="1"/>
  <c r="JT5376" i="1"/>
  <c r="JT5662" i="1"/>
  <c r="JT5445" i="1"/>
  <c r="JT5694" i="1"/>
  <c r="JT4817" i="1"/>
  <c r="JT5161" i="1"/>
  <c r="JT4969" i="1"/>
  <c r="JT5186" i="1"/>
  <c r="JT5522" i="1"/>
  <c r="JT5385" i="1"/>
  <c r="JT5251" i="1"/>
  <c r="JT5083" i="1"/>
  <c r="JT5710" i="1"/>
  <c r="JT5547" i="1"/>
  <c r="JT5192" i="1"/>
  <c r="JT5182" i="1"/>
  <c r="JT5651" i="1"/>
  <c r="JT5686" i="1"/>
  <c r="JT4995" i="1"/>
  <c r="JT5386" i="1"/>
  <c r="JT5058" i="1"/>
  <c r="JT4913" i="1"/>
  <c r="JT5509" i="1"/>
  <c r="JT4892" i="1"/>
  <c r="JT5236" i="1"/>
  <c r="JT5474" i="1"/>
  <c r="JT5397" i="1"/>
  <c r="JT5659" i="1"/>
  <c r="JT4943" i="1"/>
  <c r="JT4915" i="1"/>
  <c r="JT5042" i="1"/>
  <c r="JT5512" i="1"/>
  <c r="JT5225" i="1"/>
  <c r="JT5243" i="1"/>
  <c r="JT4831" i="1"/>
  <c r="JT4921" i="1"/>
  <c r="JT4887" i="1"/>
  <c r="JT5016" i="1"/>
  <c r="JT5618" i="1"/>
  <c r="JT5608" i="1"/>
  <c r="JT5664" i="1"/>
  <c r="JT5139" i="1"/>
  <c r="JT5380" i="1"/>
  <c r="JT5314" i="1"/>
  <c r="JT5481" i="1"/>
  <c r="JT5020" i="1"/>
  <c r="JT5408" i="1"/>
  <c r="JT5597" i="1"/>
  <c r="JT5645" i="1"/>
  <c r="JT4867" i="1"/>
  <c r="JT5647" i="1"/>
  <c r="JT5026" i="1"/>
  <c r="JT4819" i="1"/>
  <c r="JT5187" i="1"/>
  <c r="JT5670" i="1"/>
  <c r="JT5355" i="1"/>
  <c r="JT5306" i="1"/>
  <c r="JT5488" i="1"/>
  <c r="JT5423" i="1"/>
  <c r="JT4933" i="1"/>
  <c r="JT4936" i="1"/>
  <c r="JT5004" i="1"/>
  <c r="JT5188" i="1"/>
  <c r="JT5066" i="1"/>
  <c r="JT5437" i="1"/>
  <c r="JT5473" i="1"/>
  <c r="JT5167" i="1"/>
  <c r="JT5321" i="1"/>
  <c r="JT5288" i="1"/>
  <c r="JT4904" i="1"/>
  <c r="JT5159" i="1"/>
  <c r="JT4991" i="1"/>
  <c r="JT5174" i="1"/>
  <c r="JT5037" i="1"/>
  <c r="JT5141" i="1"/>
  <c r="JT5360" i="1"/>
  <c r="JT5640" i="1"/>
  <c r="JT4975" i="1"/>
  <c r="JT5394" i="1"/>
  <c r="JT4818" i="1"/>
  <c r="JT5555" i="1"/>
  <c r="JT5007" i="1"/>
  <c r="JT5015" i="1"/>
  <c r="JT5517" i="1"/>
  <c r="JT5276" i="1"/>
  <c r="JT5106" i="1"/>
  <c r="JT5327" i="1"/>
  <c r="JT5348" i="1"/>
  <c r="JT5485" i="1"/>
  <c r="JT5666" i="1"/>
  <c r="JT4847" i="1"/>
  <c r="JT5610" i="1"/>
  <c r="JT5483" i="1"/>
  <c r="JT5668" i="1"/>
  <c r="JT4884" i="1"/>
  <c r="JT5467" i="1"/>
  <c r="JT5596" i="1"/>
  <c r="JT5116" i="1"/>
  <c r="JT5389" i="1"/>
  <c r="JT5525" i="1"/>
  <c r="JT4951" i="1"/>
  <c r="JT5094" i="1"/>
  <c r="JT5264" i="1"/>
  <c r="JT5308" i="1"/>
  <c r="JT5660" i="1"/>
  <c r="JT5262" i="1"/>
  <c r="JT4827" i="1"/>
  <c r="JT5148" i="1"/>
  <c r="JT5566" i="1"/>
  <c r="JT5371" i="1"/>
  <c r="JT5036" i="1"/>
  <c r="JT5099" i="1"/>
  <c r="JT5656" i="1"/>
  <c r="JT4989" i="1"/>
  <c r="JT4841" i="1"/>
  <c r="JT5388" i="1"/>
  <c r="JT5416" i="1"/>
  <c r="JT5418" i="1"/>
  <c r="JT4974" i="1"/>
  <c r="JT4997" i="1"/>
  <c r="JT4998" i="1"/>
  <c r="JT5406" i="1"/>
  <c r="JT5441" i="1"/>
  <c r="JT5157" i="1"/>
  <c r="JT5498" i="1"/>
  <c r="JT5170" i="1"/>
  <c r="JT5623" i="1"/>
  <c r="JT4816" i="1"/>
  <c r="JT5228" i="1"/>
  <c r="JT4952" i="1"/>
  <c r="JT5248" i="1"/>
  <c r="JT5260" i="1"/>
  <c r="JT5458" i="1"/>
  <c r="JT5390" i="1"/>
  <c r="JT4872" i="1"/>
  <c r="JT5691" i="1"/>
  <c r="JT4895" i="1"/>
  <c r="JT5120" i="1"/>
  <c r="JT4981" i="1"/>
  <c r="JT4956" i="1"/>
  <c r="JT5289" i="1"/>
  <c r="JT5129" i="1"/>
  <c r="JT5649" i="1"/>
  <c r="JT4881" i="1"/>
  <c r="JT4909" i="1"/>
  <c r="JT5206" i="1"/>
  <c r="JT5370" i="1"/>
  <c r="JT5681" i="1"/>
  <c r="JT5537" i="1"/>
  <c r="JT5548" i="1"/>
  <c r="JT5669" i="1"/>
  <c r="JT5526" i="1"/>
  <c r="JT4957" i="1"/>
  <c r="JT5427" i="1"/>
  <c r="JT5529" i="1"/>
  <c r="JT5098" i="1"/>
  <c r="JT4937" i="1"/>
  <c r="JT4958" i="1"/>
  <c r="JT5368" i="1"/>
  <c r="JT5109" i="1"/>
  <c r="JT4820" i="1"/>
  <c r="JT5133" i="1"/>
  <c r="JT5018" i="1"/>
  <c r="JT5162" i="1"/>
  <c r="JT5312" i="1"/>
  <c r="JT5633" i="1"/>
  <c r="JT4862" i="1"/>
  <c r="JT5268" i="1"/>
  <c r="JT5496" i="1"/>
  <c r="JT5701" i="1"/>
  <c r="JT4971" i="1"/>
  <c r="JT5527" i="1"/>
  <c r="JT5361" i="1"/>
  <c r="JT5511" i="1"/>
  <c r="JT5654" i="1"/>
  <c r="JT4902" i="1"/>
  <c r="JT5002" i="1"/>
  <c r="JT5359" i="1"/>
  <c r="JT4984" i="1"/>
  <c r="JT5257" i="1"/>
  <c r="JT5615" i="1"/>
  <c r="JT5341" i="1"/>
  <c r="JT5088" i="1"/>
  <c r="JT5038" i="1"/>
  <c r="JT5713" i="1"/>
  <c r="JT4900" i="1"/>
  <c r="JT5319" i="1"/>
  <c r="JT4923" i="1"/>
  <c r="JT5543" i="1"/>
  <c r="JT5205" i="1"/>
  <c r="JT4982" i="1"/>
  <c r="JT5673" i="1"/>
  <c r="JT5163" i="1"/>
  <c r="JT5130" i="1"/>
  <c r="JT5024" i="1"/>
  <c r="JT5468" i="1"/>
  <c r="JT5447" i="1"/>
  <c r="JT5627" i="1"/>
  <c r="JT4907" i="1"/>
  <c r="JT5144" i="1"/>
  <c r="JT4935" i="1"/>
  <c r="JT4993" i="1"/>
  <c r="JT4829" i="1"/>
  <c r="JT5692" i="1"/>
  <c r="JT5293" i="1"/>
  <c r="JT5607" i="1"/>
  <c r="JT5179" i="1"/>
  <c r="JT5601" i="1"/>
  <c r="JT5642" i="1"/>
  <c r="JT4815" i="1"/>
  <c r="JT4959" i="1"/>
  <c r="JT5682" i="1"/>
  <c r="JT5604" i="1"/>
  <c r="JT5381" i="1"/>
  <c r="JT4983" i="1"/>
  <c r="JT5493" i="1"/>
  <c r="JT4939" i="1"/>
  <c r="JT4994" i="1"/>
  <c r="JT4955" i="1"/>
  <c r="JT5636" i="1"/>
  <c r="JT5652" i="1"/>
  <c r="JT5393" i="1"/>
  <c r="JT5226" i="1"/>
  <c r="JT5105" i="1"/>
  <c r="JT5506" i="1"/>
  <c r="JT5021" i="1"/>
  <c r="JT5070" i="1"/>
  <c r="JT5149" i="1"/>
  <c r="JT5403" i="1"/>
  <c r="JT5059" i="1"/>
  <c r="JT5562" i="1"/>
  <c r="JT5085" i="1"/>
  <c r="JT5332" i="1"/>
  <c r="JT4842" i="1"/>
  <c r="JT4875" i="1"/>
  <c r="JT5255" i="1"/>
  <c r="JT4877" i="1"/>
  <c r="JT5245" i="1"/>
  <c r="JT5091" i="1"/>
  <c r="JT5469" i="1"/>
  <c r="JT5271" i="1"/>
  <c r="JT5438" i="1"/>
  <c r="JT5500" i="1"/>
  <c r="JT5136" i="1"/>
  <c r="JT5291" i="1"/>
  <c r="JT5448" i="1"/>
  <c r="JT5514" i="1"/>
  <c r="JT5156" i="1"/>
  <c r="JT5175" i="1"/>
  <c r="JT5491" i="1"/>
  <c r="JT5711" i="1"/>
  <c r="JT5357" i="1"/>
  <c r="JT5412" i="1"/>
  <c r="JT5366" i="1"/>
  <c r="JT5433" i="1"/>
  <c r="JT5712" i="1"/>
  <c r="JT5453" i="1"/>
  <c r="JT5057" i="1"/>
  <c r="JT5311" i="1"/>
  <c r="JT5158" i="1"/>
  <c r="JT5335" i="1"/>
  <c r="JT4830" i="1"/>
  <c r="JT5704" i="1"/>
  <c r="JT5267" i="1"/>
  <c r="JT5714" i="1"/>
  <c r="JT5450" i="1"/>
  <c r="JT5544" i="1"/>
  <c r="JT5027" i="1"/>
  <c r="JT5034" i="1"/>
  <c r="JT5344" i="1"/>
  <c r="JT4876" i="1"/>
  <c r="JT5189" i="1"/>
  <c r="JT5614" i="1"/>
  <c r="JT5624" i="1"/>
  <c r="JT5387" i="1"/>
  <c r="JT4843" i="1"/>
  <c r="JT5171" i="1"/>
  <c r="JT5569" i="1"/>
  <c r="JT5209" i="1"/>
  <c r="JT4948" i="1"/>
  <c r="JT4962" i="1"/>
  <c r="JT5093" i="1"/>
  <c r="JT5095" i="1"/>
  <c r="JT5611" i="1"/>
  <c r="JT5495" i="1"/>
  <c r="JT5466" i="1"/>
  <c r="JT5550" i="1"/>
  <c r="JT5536" i="1"/>
  <c r="JT4825" i="1"/>
  <c r="JT5265" i="1"/>
  <c r="JT4898" i="1"/>
  <c r="JT5558" i="1"/>
  <c r="JT5030" i="1"/>
  <c r="JT5442" i="1"/>
  <c r="JT5439" i="1"/>
  <c r="JT5328" i="1"/>
  <c r="JT5648" i="1"/>
  <c r="JT5048" i="1"/>
  <c r="JT5087" i="1"/>
  <c r="JT5261" i="1"/>
  <c r="JT4854" i="1"/>
  <c r="JT4978" i="1"/>
  <c r="JT5499" i="1"/>
  <c r="JT4954" i="1"/>
  <c r="JT4863" i="1"/>
  <c r="JT5200" i="1"/>
  <c r="JT5259" i="1"/>
  <c r="JT5683" i="1"/>
  <c r="JT5269" i="1"/>
  <c r="JT5049" i="1"/>
  <c r="JT4856" i="1"/>
  <c r="JT4853" i="1"/>
  <c r="JT5012" i="1"/>
  <c r="JT5698" i="1"/>
  <c r="JT5364" i="1"/>
  <c r="JT5068" i="1"/>
  <c r="JT5084" i="1"/>
  <c r="JT5392" i="1"/>
  <c r="JT5118" i="1"/>
  <c r="JT4844" i="1"/>
  <c r="JT4947" i="1"/>
  <c r="JT5014" i="1"/>
  <c r="JT5616" i="1"/>
  <c r="JT4845" i="1"/>
  <c r="JT5075" i="1"/>
  <c r="JT5061" i="1"/>
  <c r="JT5135" i="1"/>
  <c r="JT5391" i="1"/>
  <c r="JT5520" i="1"/>
  <c r="JT5637" i="1"/>
  <c r="JT5287" i="1"/>
  <c r="JT5708" i="1"/>
  <c r="JT5688" i="1"/>
  <c r="JT5401" i="1"/>
  <c r="JT5201" i="1"/>
  <c r="JT5579" i="1"/>
  <c r="JT5628" i="1"/>
  <c r="JT5374" i="1"/>
  <c r="JT5564" i="1"/>
  <c r="JT5119" i="1"/>
  <c r="JT5282" i="1"/>
  <c r="JT5304" i="1"/>
  <c r="JT5613" i="1"/>
  <c r="JT4944" i="1"/>
  <c r="JT5658" i="1"/>
  <c r="JT5317" i="1"/>
  <c r="JT5589" i="1"/>
  <c r="JT5695" i="1"/>
  <c r="JT5530" i="1"/>
  <c r="JT5349" i="1"/>
  <c r="JT5703" i="1"/>
  <c r="JT5352" i="1"/>
  <c r="JT5073" i="1"/>
  <c r="JT5102" i="1"/>
  <c r="JT5581" i="1"/>
  <c r="JT5700" i="1"/>
  <c r="JT5609" i="1"/>
  <c r="JT5013" i="1"/>
  <c r="JT5454" i="1"/>
  <c r="JT4901" i="1"/>
  <c r="JT5044" i="1"/>
  <c r="JT5254" i="1"/>
  <c r="JT5224" i="1"/>
  <c r="JT5250" i="1"/>
  <c r="JT5197" i="1"/>
  <c r="JT5428" i="1"/>
  <c r="JT5580" i="1"/>
  <c r="JT5295" i="1"/>
  <c r="JT5140" i="1"/>
  <c r="JT5237" i="1"/>
  <c r="JT5054" i="1"/>
  <c r="JT5137" i="1"/>
  <c r="JT5502" i="1"/>
  <c r="JT5497" i="1"/>
  <c r="JT5336" i="1"/>
  <c r="JT4949" i="1"/>
  <c r="JT5576" i="1"/>
  <c r="JT5313" i="1"/>
  <c r="JT5277" i="1"/>
  <c r="JT5665" i="1"/>
  <c r="JT4823" i="1"/>
  <c r="JT4942" i="1"/>
  <c r="JT5464" i="1"/>
  <c r="JT4906" i="1"/>
  <c r="JT4924" i="1"/>
  <c r="JT5207" i="1"/>
  <c r="JT4986" i="1"/>
  <c r="JT5699" i="1"/>
  <c r="JT5598" i="1"/>
  <c r="JT4840" i="1"/>
  <c r="JT5715" i="1"/>
  <c r="JT4886" i="1"/>
  <c r="JT5280" i="1"/>
  <c r="JT4903" i="1"/>
  <c r="JT5035" i="1"/>
  <c r="JT4870" i="1"/>
  <c r="JT5510" i="1"/>
  <c r="JT5263" i="1"/>
  <c r="JT5176" i="1"/>
  <c r="JT5069" i="1"/>
  <c r="JT4945" i="1"/>
  <c r="JT5221" i="1"/>
  <c r="JT5244" i="1"/>
  <c r="JT5050" i="1"/>
  <c r="JT5078" i="1"/>
  <c r="JT5284" i="1"/>
  <c r="JT5146" i="1"/>
  <c r="JT5515" i="1"/>
  <c r="JT5279" i="1"/>
  <c r="JT4960" i="1"/>
  <c r="JT5240" i="1"/>
  <c r="JT4891" i="1"/>
  <c r="JT4931" i="1"/>
  <c r="JT5190" i="1"/>
  <c r="JT5307" i="1"/>
  <c r="JT5630" i="1"/>
  <c r="JT5112" i="1"/>
  <c r="JT5273" i="1"/>
  <c r="JT5482" i="1"/>
  <c r="JT4918" i="1"/>
  <c r="JT4879" i="1"/>
  <c r="JT5378" i="1"/>
  <c r="JT4838" i="1"/>
  <c r="JT5203" i="1"/>
  <c r="JT5041" i="1"/>
  <c r="JT5494" i="1"/>
  <c r="JT5172" i="1"/>
  <c r="JT4846" i="1"/>
  <c r="JT5553" i="1"/>
  <c r="JT5173" i="1"/>
  <c r="JT4934" i="1"/>
  <c r="JT5040" i="1"/>
  <c r="JT5629" i="1"/>
  <c r="JT4899" i="1"/>
  <c r="JT5456" i="1"/>
  <c r="JT5677" i="1"/>
  <c r="JT5463" i="1"/>
  <c r="JT4822" i="1"/>
  <c r="JT5340" i="1"/>
  <c r="JT5472" i="1"/>
  <c r="JT4897" i="1"/>
  <c r="JT5292" i="1"/>
  <c r="JT5210" i="1"/>
  <c r="JT4883" i="1"/>
  <c r="JT5419" i="1"/>
  <c r="JT5571" i="1"/>
  <c r="JT4896" i="1"/>
  <c r="JT5063" i="1"/>
  <c r="JT5079" i="1"/>
  <c r="JT5479" i="1"/>
  <c r="JT5145" i="1"/>
  <c r="JT5039" i="1"/>
  <c r="JT5051" i="1"/>
  <c r="JT4910" i="1"/>
  <c r="JT5631" i="1"/>
  <c r="JT5326" i="1"/>
  <c r="JT4905" i="1"/>
  <c r="JT5080" i="1"/>
  <c r="JT5056" i="1"/>
  <c r="JT5402" i="1"/>
  <c r="JT4893" i="1"/>
  <c r="JT5411" i="1"/>
  <c r="JT5347" i="1"/>
  <c r="JT5125" i="1"/>
  <c r="JT5168" i="1"/>
  <c r="JT5215" i="1"/>
  <c r="JT5229" i="1"/>
  <c r="JT5045" i="1"/>
  <c r="JT5298" i="1"/>
  <c r="JT5092" i="1"/>
  <c r="JT5346" i="1"/>
  <c r="JT5541" i="1"/>
  <c r="JT4857" i="1"/>
  <c r="JT5181" i="1"/>
  <c r="JT5343" i="1"/>
  <c r="JT5690" i="1"/>
  <c r="JT5449" i="1"/>
  <c r="JT5476" i="1"/>
  <c r="JT5420" i="1"/>
  <c r="JT5154" i="1"/>
  <c r="JT5235" i="1"/>
  <c r="JT5330" i="1"/>
  <c r="JT5006" i="1"/>
  <c r="JT5697" i="1"/>
  <c r="JT5424" i="1"/>
  <c r="JT5538" i="1"/>
  <c r="JT5605" i="1"/>
  <c r="JT5531" i="1"/>
  <c r="JT5101" i="1"/>
  <c r="JT5241" i="1"/>
  <c r="JT5011" i="1"/>
  <c r="JT5216" i="1"/>
  <c r="E628" i="1"/>
  <c r="E627" i="1"/>
  <c r="C642" i="1" s="1"/>
  <c r="D648" i="1" s="1"/>
  <c r="Q12" i="1"/>
  <c r="M28" i="1" l="1"/>
  <c r="HB712" i="1"/>
  <c r="HB715" i="1" s="1"/>
  <c r="E100" i="1"/>
  <c r="F100" i="1" s="1"/>
  <c r="K100" i="1" s="1"/>
  <c r="C236" i="1"/>
  <c r="I250" i="1" s="1"/>
  <c r="H252" i="1" s="1"/>
  <c r="E103" i="1"/>
  <c r="F103" i="1" s="1"/>
  <c r="I244" i="1" s="1"/>
  <c r="M17" i="1"/>
  <c r="C263" i="1"/>
  <c r="I277" i="1" s="1"/>
  <c r="H279" i="1" s="1"/>
  <c r="E104" i="1"/>
  <c r="F104" i="1" s="1"/>
  <c r="K103" i="1" s="1"/>
  <c r="IW713" i="1"/>
  <c r="JH713" i="1"/>
  <c r="N12" i="1"/>
  <c r="M18" i="1"/>
  <c r="E102" i="1"/>
  <c r="F102" i="1" s="1"/>
  <c r="I217" i="1" s="1"/>
  <c r="M27" i="1"/>
  <c r="IF712" i="1"/>
  <c r="IF715" i="1" s="1"/>
  <c r="C209" i="1"/>
  <c r="I223" i="1" s="1"/>
  <c r="H225" i="1" s="1"/>
  <c r="M25" i="1"/>
  <c r="M15" i="1"/>
  <c r="M31" i="1"/>
  <c r="M26" i="1"/>
  <c r="JD714" i="1"/>
  <c r="JD715" i="1"/>
  <c r="M23" i="1"/>
  <c r="M12" i="1"/>
  <c r="M29" i="1"/>
  <c r="M20" i="1"/>
  <c r="M21" i="1"/>
  <c r="M24" i="1"/>
  <c r="M13" i="1"/>
  <c r="M16" i="1"/>
  <c r="M22" i="1"/>
  <c r="M14" i="1"/>
  <c r="HS715" i="1"/>
  <c r="HS717" i="1" s="1"/>
  <c r="HS2630" i="1" s="1"/>
  <c r="C182" i="1"/>
  <c r="E101" i="1"/>
  <c r="F101" i="1" s="1"/>
  <c r="I190" i="1" s="1"/>
  <c r="HW713" i="1"/>
  <c r="M19" i="1"/>
  <c r="M30" i="1"/>
  <c r="R12" i="1"/>
  <c r="S12" i="1" s="1"/>
  <c r="E630" i="1"/>
  <c r="A634" i="1" s="1" a="1"/>
  <c r="A634" i="1" s="1"/>
  <c r="C643" i="1"/>
  <c r="G643" i="1" s="1"/>
  <c r="G642" i="1"/>
  <c r="D650" i="1" s="1"/>
  <c r="IS715" i="1"/>
  <c r="IS717" i="1" s="1"/>
  <c r="IS1090" i="1" s="1"/>
  <c r="Q21" i="1"/>
  <c r="Q31" i="1"/>
  <c r="Q30" i="1"/>
  <c r="Q18" i="1"/>
  <c r="N18" i="1"/>
  <c r="N23" i="1"/>
  <c r="Q24" i="1"/>
  <c r="N30" i="1"/>
  <c r="Q15" i="1"/>
  <c r="Q28" i="1"/>
  <c r="N25" i="1"/>
  <c r="N26" i="1"/>
  <c r="N31" i="1"/>
  <c r="Q23" i="1"/>
  <c r="N28" i="1"/>
  <c r="Q25" i="1"/>
  <c r="Q26" i="1"/>
  <c r="Q20" i="1"/>
  <c r="N22" i="1"/>
  <c r="Q27" i="1"/>
  <c r="N27" i="1"/>
  <c r="Q19" i="1"/>
  <c r="N21" i="1"/>
  <c r="Q13" i="1"/>
  <c r="N20" i="1"/>
  <c r="Q22" i="1"/>
  <c r="N24" i="1"/>
  <c r="Q29" i="1"/>
  <c r="Q14" i="1"/>
  <c r="N29" i="1"/>
  <c r="N14" i="1"/>
  <c r="Q16" i="1"/>
  <c r="Q17" i="1"/>
  <c r="N19" i="1"/>
  <c r="N16" i="1"/>
  <c r="N17" i="1"/>
  <c r="D236" i="1" l="1"/>
  <c r="A238" i="1" s="1"/>
  <c r="HB714" i="1"/>
  <c r="JD717" i="1"/>
  <c r="JD2049" i="1" s="1"/>
  <c r="D263" i="1"/>
  <c r="A265" i="1" s="1"/>
  <c r="I271" i="1"/>
  <c r="H280" i="1"/>
  <c r="O41" i="1"/>
  <c r="P41" i="1" s="1"/>
  <c r="D209" i="1"/>
  <c r="A211" i="1" s="1"/>
  <c r="O39" i="1"/>
  <c r="P39" i="1" s="1"/>
  <c r="K102" i="1"/>
  <c r="IF714" i="1"/>
  <c r="H226" i="1"/>
  <c r="JD1460" i="1"/>
  <c r="JD1222" i="1"/>
  <c r="JD1149" i="1"/>
  <c r="JD847" i="1"/>
  <c r="JD2577" i="1"/>
  <c r="JD2099" i="1"/>
  <c r="JD1626" i="1"/>
  <c r="JD1423" i="1"/>
  <c r="JD1170" i="1"/>
  <c r="JD963" i="1"/>
  <c r="JD796" i="1"/>
  <c r="JD2596" i="1"/>
  <c r="JD2633" i="1"/>
  <c r="JD2408" i="1"/>
  <c r="JD2100" i="1"/>
  <c r="JD1939" i="1"/>
  <c r="JD1985" i="1"/>
  <c r="JD2048" i="1"/>
  <c r="JD1734" i="1"/>
  <c r="JD1318" i="1"/>
  <c r="JD1325" i="1"/>
  <c r="JD1070" i="1"/>
  <c r="JD983" i="1"/>
  <c r="JD791" i="1"/>
  <c r="JD743" i="1"/>
  <c r="JD1163" i="1"/>
  <c r="JD793" i="1"/>
  <c r="JD2169" i="1"/>
  <c r="JD2465" i="1"/>
  <c r="JD2527" i="1"/>
  <c r="JD2347" i="1"/>
  <c r="JD2248" i="1"/>
  <c r="JD2334" i="1"/>
  <c r="JD2053" i="1"/>
  <c r="JD2047" i="1"/>
  <c r="JD1888" i="1"/>
  <c r="JD1299" i="1"/>
  <c r="JD2558" i="1"/>
  <c r="JD2444" i="1"/>
  <c r="JD2453" i="1"/>
  <c r="JD2556" i="1"/>
  <c r="JD2659" i="1"/>
  <c r="JD2551" i="1"/>
  <c r="JD2511" i="1"/>
  <c r="JD2306" i="1"/>
  <c r="JD2327" i="1"/>
  <c r="JD2359" i="1"/>
  <c r="JD2009" i="1"/>
  <c r="JD1973" i="1"/>
  <c r="JD1853" i="1"/>
  <c r="JD2069" i="1"/>
  <c r="JD1975" i="1"/>
  <c r="JD1965" i="1"/>
  <c r="JD1819" i="1"/>
  <c r="JD1669" i="1"/>
  <c r="JD1346" i="1"/>
  <c r="JD1290" i="1"/>
  <c r="JD1632" i="1"/>
  <c r="JD1513" i="1"/>
  <c r="JD1603" i="1"/>
  <c r="JD1365" i="1"/>
  <c r="JD2552" i="1"/>
  <c r="JD2653" i="1"/>
  <c r="JD2589" i="1"/>
  <c r="JD2446" i="1"/>
  <c r="JD2428" i="1"/>
  <c r="JD2477" i="1"/>
  <c r="JD2488" i="1"/>
  <c r="JD1998" i="1"/>
  <c r="JD1949" i="1"/>
  <c r="JD1849" i="1"/>
  <c r="JD1970" i="1"/>
  <c r="JD2032" i="1"/>
  <c r="JD1638" i="1"/>
  <c r="JD1582" i="1"/>
  <c r="JD1510" i="1"/>
  <c r="JD1398" i="1"/>
  <c r="JD1342" i="1"/>
  <c r="JD1286" i="1"/>
  <c r="JD1667" i="1"/>
  <c r="JD1487" i="1"/>
  <c r="JD1620" i="1"/>
  <c r="JD1230" i="1"/>
  <c r="JD990" i="1"/>
  <c r="JD942" i="1"/>
  <c r="JD1405" i="1"/>
  <c r="JD1408" i="1"/>
  <c r="JD1304" i="1"/>
  <c r="JD1124" i="1"/>
  <c r="JD1020" i="1"/>
  <c r="JD989" i="1"/>
  <c r="JD862" i="1"/>
  <c r="JD1092" i="1"/>
  <c r="JD1211" i="1"/>
  <c r="JD2664" i="1"/>
  <c r="JD872" i="1"/>
  <c r="JD2690" i="1"/>
  <c r="JD2630" i="1"/>
  <c r="JD2608" i="1"/>
  <c r="JD2455" i="1"/>
  <c r="JD2349" i="1"/>
  <c r="JD2289" i="1"/>
  <c r="JD2217" i="1"/>
  <c r="JD2559" i="1"/>
  <c r="JD2437" i="1"/>
  <c r="JD2548" i="1"/>
  <c r="JD2322" i="1"/>
  <c r="JD2166" i="1"/>
  <c r="JD2254" i="1"/>
  <c r="JD2263" i="1"/>
  <c r="JD2076" i="1"/>
  <c r="JD2052" i="1"/>
  <c r="JD1976" i="1"/>
  <c r="JD1925" i="1"/>
  <c r="JD1917" i="1"/>
  <c r="JD1754" i="1"/>
  <c r="JD1690" i="1"/>
  <c r="JD1634" i="1"/>
  <c r="JD1989" i="1"/>
  <c r="JD1916" i="1"/>
  <c r="JD1848" i="1"/>
  <c r="JD1773" i="1"/>
  <c r="JD1776" i="1"/>
  <c r="JD1450" i="1"/>
  <c r="JD1394" i="1"/>
  <c r="JD1338" i="1"/>
  <c r="JD1282" i="1"/>
  <c r="JD1660" i="1"/>
  <c r="JD1553" i="1"/>
  <c r="JD1473" i="1"/>
  <c r="JD1321" i="1"/>
  <c r="JD986" i="1"/>
  <c r="JD938" i="1"/>
  <c r="JD890" i="1"/>
  <c r="JD1369" i="1"/>
  <c r="JD1493" i="1"/>
  <c r="JD1312" i="1"/>
  <c r="JD1357" i="1"/>
  <c r="JD995" i="1"/>
  <c r="JD1227" i="1"/>
  <c r="JD1155" i="1"/>
  <c r="JD851" i="1"/>
  <c r="JD803" i="1"/>
  <c r="JD755" i="1"/>
  <c r="JD1076" i="1"/>
  <c r="JD1073" i="1"/>
  <c r="JD828" i="1"/>
  <c r="JD772" i="1"/>
  <c r="JD769" i="1"/>
  <c r="JD927" i="1"/>
  <c r="JD1153" i="1"/>
  <c r="JD721" i="1"/>
  <c r="JD729" i="1"/>
  <c r="JD2686" i="1"/>
  <c r="JD2401" i="1"/>
  <c r="JD1901" i="1"/>
  <c r="JD2010" i="1"/>
  <c r="JD2033" i="1"/>
  <c r="JD2131" i="1"/>
  <c r="JD1923" i="1"/>
  <c r="JD1742" i="1"/>
  <c r="JD2050" i="1"/>
  <c r="JD1502" i="1"/>
  <c r="JD1611" i="1"/>
  <c r="JD1174" i="1"/>
  <c r="JD1078" i="1"/>
  <c r="JD982" i="1"/>
  <c r="JD886" i="1"/>
  <c r="JD1484" i="1"/>
  <c r="JD1313" i="1"/>
  <c r="JD1057" i="1"/>
  <c r="JD1183" i="1"/>
  <c r="JD1117" i="1"/>
  <c r="JD884" i="1"/>
  <c r="JD2639" i="1"/>
  <c r="JD2433" i="1"/>
  <c r="JD2341" i="1"/>
  <c r="JD2209" i="1"/>
  <c r="JD2425" i="1"/>
  <c r="JD1897" i="1"/>
  <c r="JD1946" i="1"/>
  <c r="JD1992" i="1"/>
  <c r="JD2051" i="1"/>
  <c r="JD2037" i="1"/>
  <c r="JD1887" i="1"/>
  <c r="JD1765" i="1"/>
  <c r="JD1597" i="1"/>
  <c r="JD1489" i="1"/>
  <c r="JD1349" i="1"/>
  <c r="JD1122" i="1"/>
  <c r="JD930" i="1"/>
  <c r="JD1456" i="1"/>
  <c r="JD1289" i="1"/>
  <c r="JD1001" i="1"/>
  <c r="JD824" i="1"/>
  <c r="JD2092" i="1"/>
  <c r="JD2038" i="1"/>
  <c r="JD1664" i="1"/>
  <c r="JD1438" i="1"/>
  <c r="JD1636" i="1"/>
  <c r="JD1492" i="1"/>
  <c r="JD1440" i="1"/>
  <c r="JD957" i="1"/>
  <c r="JD1064" i="1"/>
  <c r="JD765" i="1"/>
  <c r="JD750" i="1"/>
  <c r="JD752" i="1"/>
  <c r="JD2689" i="1"/>
  <c r="JD2629" i="1"/>
  <c r="JD2561" i="1"/>
  <c r="JD2607" i="1"/>
  <c r="JD2367" i="1"/>
  <c r="JD2364" i="1"/>
  <c r="JD2405" i="1"/>
  <c r="JD2429" i="1"/>
  <c r="JD2412" i="1"/>
  <c r="JD2470" i="1"/>
  <c r="JD2081" i="1"/>
  <c r="JD2275" i="1"/>
  <c r="JD2150" i="1"/>
  <c r="JD2160" i="1"/>
  <c r="JD1932" i="1"/>
  <c r="JD1977" i="1"/>
  <c r="JD1957" i="1"/>
  <c r="JD1978" i="1"/>
  <c r="JD2041" i="1"/>
  <c r="JD1562" i="1"/>
  <c r="JD1787" i="1"/>
  <c r="JD1913" i="1"/>
  <c r="JD1902" i="1"/>
  <c r="JD1651" i="1"/>
  <c r="JD1816" i="1"/>
  <c r="JD1652" i="1"/>
  <c r="JD1908" i="1"/>
  <c r="JD1546" i="1"/>
  <c r="JD1543" i="1"/>
  <c r="JD1481" i="1"/>
  <c r="JD1544" i="1"/>
  <c r="JD1575" i="1"/>
  <c r="JD1601" i="1"/>
  <c r="JD1301" i="1"/>
  <c r="JD1210" i="1"/>
  <c r="JD1066" i="1"/>
  <c r="JD1261" i="1"/>
  <c r="JD1512" i="1"/>
  <c r="JD1351" i="1"/>
  <c r="JD1208" i="1"/>
  <c r="JD1081" i="1"/>
  <c r="JD985" i="1"/>
  <c r="JD889" i="1"/>
  <c r="JD944" i="1"/>
  <c r="JD967" i="1"/>
  <c r="JD835" i="1"/>
  <c r="JD1168" i="1"/>
  <c r="JD1003" i="1"/>
  <c r="JD1061" i="1"/>
  <c r="JD1169" i="1"/>
  <c r="JD1171" i="1"/>
  <c r="JD920" i="1"/>
  <c r="JD748" i="1"/>
  <c r="JD833" i="1"/>
  <c r="JD737" i="1"/>
  <c r="JD742" i="1"/>
  <c r="JD1195" i="1"/>
  <c r="JD829" i="1"/>
  <c r="JD1201" i="1"/>
  <c r="JD799" i="1"/>
  <c r="JD2266" i="1"/>
  <c r="JD911" i="1"/>
  <c r="JD2670" i="1"/>
  <c r="JD2602" i="1"/>
  <c r="JD2708" i="1"/>
  <c r="JD2648" i="1"/>
  <c r="JD2580" i="1"/>
  <c r="JD2555" i="1"/>
  <c r="JD2599" i="1"/>
  <c r="JD2520" i="1"/>
  <c r="JD2396" i="1"/>
  <c r="JD2321" i="1"/>
  <c r="JD2257" i="1"/>
  <c r="JD2197" i="1"/>
  <c r="JD2557" i="1"/>
  <c r="JD2340" i="1"/>
  <c r="JD2389" i="1"/>
  <c r="JD2467" i="1"/>
  <c r="JD2490" i="1"/>
  <c r="JD2414" i="1"/>
  <c r="JD2220" i="1"/>
  <c r="JD2298" i="1"/>
  <c r="JD2258" i="1"/>
  <c r="JD2218" i="1"/>
  <c r="JD2142" i="1"/>
  <c r="JD2135" i="1"/>
  <c r="JD2194" i="1"/>
  <c r="JD1990" i="1"/>
  <c r="JD2117" i="1"/>
  <c r="JD2080" i="1"/>
  <c r="JD1877" i="1"/>
  <c r="JD1953" i="1"/>
  <c r="JD2030" i="1"/>
  <c r="JD2079" i="1"/>
  <c r="JD1938" i="1"/>
  <c r="JD1860" i="1"/>
  <c r="JD1782" i="1"/>
  <c r="JD1726" i="1"/>
  <c r="JD1670" i="1"/>
  <c r="JD1904" i="1"/>
  <c r="JD1910" i="1"/>
  <c r="JD1843" i="1"/>
  <c r="JD1911" i="1"/>
  <c r="JD1809" i="1"/>
  <c r="JD1753" i="1"/>
  <c r="JD1697" i="1"/>
  <c r="JD1804" i="1"/>
  <c r="JD1641" i="1"/>
  <c r="JD1661" i="1"/>
  <c r="JD1542" i="1"/>
  <c r="JD1486" i="1"/>
  <c r="JD1430" i="1"/>
  <c r="JD1366" i="1"/>
  <c r="JD1310" i="1"/>
  <c r="JD1254" i="1"/>
  <c r="JD1672" i="1"/>
  <c r="JD1572" i="1"/>
  <c r="JD1595" i="1"/>
  <c r="JD1388" i="1"/>
  <c r="JD1371" i="1"/>
  <c r="JD1464" i="1"/>
  <c r="JD1504" i="1"/>
  <c r="JD1559" i="1"/>
  <c r="JD1158" i="1"/>
  <c r="JD1014" i="1"/>
  <c r="JD966" i="1"/>
  <c r="JD918" i="1"/>
  <c r="JD1471" i="1"/>
  <c r="JD1308" i="1"/>
  <c r="JD1413" i="1"/>
  <c r="JD1517" i="1"/>
  <c r="JD1344" i="1"/>
  <c r="JD972" i="1"/>
  <c r="JD879" i="1"/>
  <c r="JD1255" i="1"/>
  <c r="JD915" i="1"/>
  <c r="JD822" i="1"/>
  <c r="JD774" i="1"/>
  <c r="JD1197" i="1"/>
  <c r="JD941" i="1"/>
  <c r="JD951" i="1"/>
  <c r="JD831" i="1"/>
  <c r="JD783" i="1"/>
  <c r="JD735" i="1"/>
  <c r="JD1009" i="1"/>
  <c r="JD1499" i="1"/>
  <c r="JD1425" i="1"/>
  <c r="JD1048" i="1"/>
  <c r="JD1103" i="1"/>
  <c r="JD749" i="1"/>
  <c r="JD874" i="1"/>
  <c r="JD971" i="1"/>
  <c r="JD936" i="1"/>
  <c r="JD1151" i="1"/>
  <c r="JD863" i="1"/>
  <c r="JD1071" i="1"/>
  <c r="JD1123" i="1"/>
  <c r="JD776" i="1"/>
  <c r="JD745" i="1"/>
  <c r="JD756" i="1"/>
  <c r="JD2641" i="1"/>
  <c r="JD751" i="1"/>
  <c r="JD2499" i="1"/>
  <c r="JD764" i="1"/>
  <c r="JD2704" i="1"/>
  <c r="JD2644" i="1"/>
  <c r="JD2572" i="1"/>
  <c r="JD2681" i="1"/>
  <c r="JD2621" i="1"/>
  <c r="JD2545" i="1"/>
  <c r="JD2707" i="1"/>
  <c r="JD2514" i="1"/>
  <c r="JD2253" i="1"/>
  <c r="JD2193" i="1"/>
  <c r="JD2531" i="1"/>
  <c r="JD2495" i="1"/>
  <c r="JD2343" i="1"/>
  <c r="JD2292" i="1"/>
  <c r="JD2378" i="1"/>
  <c r="JD2420" i="1"/>
  <c r="JD2207" i="1"/>
  <c r="JD2282" i="1"/>
  <c r="JD2252" i="1"/>
  <c r="JD2055" i="1"/>
  <c r="JD2393" i="1"/>
  <c r="JD2186" i="1"/>
  <c r="JD2262" i="1"/>
  <c r="JD2124" i="1"/>
  <c r="JD2101" i="1"/>
  <c r="JD2077" i="1"/>
  <c r="JD1869" i="1"/>
  <c r="JD2068" i="1"/>
  <c r="JD2122" i="1"/>
  <c r="JD2187" i="1"/>
  <c r="JD2215" i="1"/>
  <c r="JD2045" i="1"/>
  <c r="JD1778" i="1"/>
  <c r="JD1722" i="1"/>
  <c r="JD1666" i="1"/>
  <c r="JD1610" i="1"/>
  <c r="JD1966" i="1"/>
  <c r="JD1879" i="1"/>
  <c r="JD1835" i="1"/>
  <c r="JD2303" i="1"/>
  <c r="JD1749" i="1"/>
  <c r="JD1693" i="1"/>
  <c r="JD1727" i="1"/>
  <c r="JD1629" i="1"/>
  <c r="JD1704" i="1"/>
  <c r="JD2014" i="1"/>
  <c r="JD1780" i="1"/>
  <c r="JD1538" i="1"/>
  <c r="JD1362" i="1"/>
  <c r="JD1306" i="1"/>
  <c r="JD1250" i="1"/>
  <c r="JD1576" i="1"/>
  <c r="JD1403" i="1"/>
  <c r="JD1599" i="1"/>
  <c r="JD1452" i="1"/>
  <c r="JD1579" i="1"/>
  <c r="JD1455" i="1"/>
  <c r="JD1461" i="1"/>
  <c r="JD1528" i="1"/>
  <c r="JD1253" i="1"/>
  <c r="JD1202" i="1"/>
  <c r="JD1154" i="1"/>
  <c r="JD1106" i="1"/>
  <c r="JD962" i="1"/>
  <c r="JD1291" i="1"/>
  <c r="JD1393" i="1"/>
  <c r="JD1469" i="1"/>
  <c r="JD1509" i="1"/>
  <c r="JD1485" i="1"/>
  <c r="JD1327" i="1"/>
  <c r="JD1184" i="1"/>
  <c r="JD868" i="1"/>
  <c r="JD818" i="1"/>
  <c r="JD1508" i="1"/>
  <c r="JD1191" i="1"/>
  <c r="JD1119" i="1"/>
  <c r="JD1024" i="1"/>
  <c r="JD928" i="1"/>
  <c r="JD1200" i="1"/>
  <c r="JD1296" i="1"/>
  <c r="JD827" i="1"/>
  <c r="JD996" i="1"/>
  <c r="JD1329" i="1"/>
  <c r="JD1292" i="1"/>
  <c r="JD1144" i="1"/>
  <c r="JD1511" i="1"/>
  <c r="JD1045" i="1"/>
  <c r="JD975" i="1"/>
  <c r="JD984" i="1"/>
  <c r="JD746" i="1"/>
  <c r="JD929" i="1"/>
  <c r="JD1115" i="1"/>
  <c r="JD875" i="1"/>
  <c r="JD1235" i="1"/>
  <c r="JD1013" i="1"/>
  <c r="JD785" i="1"/>
  <c r="JD2581" i="1"/>
  <c r="JD1204" i="1"/>
  <c r="JD1147" i="1"/>
  <c r="JD2590" i="1"/>
  <c r="JD2700" i="1"/>
  <c r="JD2632" i="1"/>
  <c r="JD2568" i="1"/>
  <c r="JD2677" i="1"/>
  <c r="JD2609" i="1"/>
  <c r="JD2541" i="1"/>
  <c r="JD2699" i="1"/>
  <c r="JD2575" i="1"/>
  <c r="JD2373" i="1"/>
  <c r="JD2309" i="1"/>
  <c r="JD2249" i="1"/>
  <c r="JD2181" i="1"/>
  <c r="JD2519" i="1"/>
  <c r="JD2485" i="1"/>
  <c r="JD2302" i="1"/>
  <c r="JD2268" i="1"/>
  <c r="JD2371" i="1"/>
  <c r="JD2320" i="1"/>
  <c r="JD2358" i="1"/>
  <c r="JD2410" i="1"/>
  <c r="JD2417" i="1"/>
  <c r="JD2387" i="1"/>
  <c r="JD2204" i="1"/>
  <c r="JD2236" i="1"/>
  <c r="JD2246" i="1"/>
  <c r="JD2416" i="1"/>
  <c r="JD2267" i="1"/>
  <c r="JD2170" i="1"/>
  <c r="JD2250" i="1"/>
  <c r="JD2060" i="1"/>
  <c r="JD2530" i="1"/>
  <c r="JD2113" i="1"/>
  <c r="JD2139" i="1"/>
  <c r="JD2212" i="1"/>
  <c r="JD2094" i="1"/>
  <c r="JD2024" i="1"/>
  <c r="JD1865" i="1"/>
  <c r="JD2039" i="1"/>
  <c r="JD2065" i="1"/>
  <c r="JD2090" i="1"/>
  <c r="JD2107" i="1"/>
  <c r="JD1954" i="1"/>
  <c r="JD2004" i="1"/>
  <c r="JD2034" i="1"/>
  <c r="JD1867" i="1"/>
  <c r="JD1830" i="1"/>
  <c r="JD1774" i="1"/>
  <c r="JD1718" i="1"/>
  <c r="JD1662" i="1"/>
  <c r="JD1598" i="1"/>
  <c r="JD1936" i="1"/>
  <c r="JD1868" i="1"/>
  <c r="JD1831" i="1"/>
  <c r="JD1775" i="1"/>
  <c r="JD1850" i="1"/>
  <c r="JD2138" i="1"/>
  <c r="JD1894" i="1"/>
  <c r="JD1801" i="1"/>
  <c r="JD1745" i="1"/>
  <c r="JD1681" i="1"/>
  <c r="JD1703" i="1"/>
  <c r="JD1961" i="1"/>
  <c r="JD1680" i="1"/>
  <c r="JD1967" i="1"/>
  <c r="JD1919" i="1"/>
  <c r="JD1844" i="1"/>
  <c r="JD1719" i="1"/>
  <c r="JD1534" i="1"/>
  <c r="JD1478" i="1"/>
  <c r="JD1414" i="1"/>
  <c r="JD1358" i="1"/>
  <c r="JD1302" i="1"/>
  <c r="JD1792" i="1"/>
  <c r="JD1573" i="1"/>
  <c r="JD1631" i="1"/>
  <c r="JD1580" i="1"/>
  <c r="JD1435" i="1"/>
  <c r="JD1647" i="1"/>
  <c r="JD1563" i="1"/>
  <c r="JD1557" i="1"/>
  <c r="JD1317" i="1"/>
  <c r="JD1348" i="1"/>
  <c r="JD1429" i="1"/>
  <c r="JD1441" i="1"/>
  <c r="JD1523" i="1"/>
  <c r="JD1246" i="1"/>
  <c r="JD1198" i="1"/>
  <c r="JD1150" i="1"/>
  <c r="JD1102" i="1"/>
  <c r="JD1054" i="1"/>
  <c r="JD1006" i="1"/>
  <c r="JD958" i="1"/>
  <c r="JD910" i="1"/>
  <c r="JD1447" i="1"/>
  <c r="JD1284" i="1"/>
  <c r="JD1384" i="1"/>
  <c r="JD1445" i="1"/>
  <c r="JD1497" i="1"/>
  <c r="JD1479" i="1"/>
  <c r="JD1320" i="1"/>
  <c r="JD1172" i="1"/>
  <c r="JD1052" i="1"/>
  <c r="JD956" i="1"/>
  <c r="JD857" i="1"/>
  <c r="JD1075" i="1"/>
  <c r="JD883" i="1"/>
  <c r="JD814" i="1"/>
  <c r="JD1300" i="1"/>
  <c r="JD1185" i="1"/>
  <c r="JD1113" i="1"/>
  <c r="JD1021" i="1"/>
  <c r="JD925" i="1"/>
  <c r="JD1188" i="1"/>
  <c r="JD1263" i="1"/>
  <c r="JD919" i="1"/>
  <c r="JD823" i="1"/>
  <c r="JD775" i="1"/>
  <c r="JD727" i="1"/>
  <c r="JD1283" i="1"/>
  <c r="JD1303" i="1"/>
  <c r="JD1276" i="1"/>
  <c r="JD1132" i="1"/>
  <c r="JD1475" i="1"/>
  <c r="JD1453" i="1"/>
  <c r="JD949" i="1"/>
  <c r="JD968" i="1"/>
  <c r="JD1016" i="1"/>
  <c r="JD733" i="1"/>
  <c r="JD848" i="1"/>
  <c r="JD917" i="1"/>
  <c r="JD888" i="1"/>
  <c r="JD1087" i="1"/>
  <c r="JD812" i="1"/>
  <c r="JD866" i="1"/>
  <c r="JD1217" i="1"/>
  <c r="JD965" i="1"/>
  <c r="JD1165" i="1"/>
  <c r="JD761" i="1"/>
  <c r="JD738" i="1"/>
  <c r="JD770" i="1"/>
  <c r="JD2509" i="1"/>
  <c r="JD1219" i="1"/>
  <c r="JD2294" i="1"/>
  <c r="JD891" i="1"/>
  <c r="JD2497" i="1"/>
  <c r="JD1873" i="1"/>
  <c r="JD2202" i="1"/>
  <c r="JD2382" i="1"/>
  <c r="JD2317" i="1"/>
  <c r="JD2576" i="1"/>
  <c r="JD1716" i="1"/>
  <c r="JD1958" i="1"/>
  <c r="JD1422" i="1"/>
  <c r="JD2002" i="1"/>
  <c r="JD2208" i="1"/>
  <c r="JD2272" i="1"/>
  <c r="JD2365" i="1"/>
  <c r="JD2624" i="1"/>
  <c r="JD1274" i="1"/>
  <c r="JD1731" i="1"/>
  <c r="JD1921" i="1"/>
  <c r="JD2088" i="1"/>
  <c r="JD2154" i="1"/>
  <c r="JD2239" i="1"/>
  <c r="JD2319" i="1"/>
  <c r="JD2711" i="1"/>
  <c r="JD2658" i="1"/>
  <c r="JD1470" i="1"/>
  <c r="JD1737" i="1"/>
  <c r="JD1654" i="1"/>
  <c r="JD2059" i="1"/>
  <c r="JD2086" i="1"/>
  <c r="JD2461" i="1"/>
  <c r="JD2189" i="1"/>
  <c r="JD2617" i="1"/>
  <c r="JD1811" i="1"/>
  <c r="JD1983" i="1"/>
  <c r="JD2155" i="1"/>
  <c r="JD2498" i="1"/>
  <c r="JD2473" i="1"/>
  <c r="JD2672" i="1"/>
  <c r="JD1322" i="1"/>
  <c r="JD1700" i="1"/>
  <c r="JD1929" i="1"/>
  <c r="JD1996" i="1"/>
  <c r="JD2460" i="1"/>
  <c r="JD2143" i="1"/>
  <c r="JD2434" i="1"/>
  <c r="JD2667" i="1"/>
  <c r="JD2706" i="1"/>
  <c r="JD1518" i="1"/>
  <c r="JD1785" i="1"/>
  <c r="JD1702" i="1"/>
  <c r="JD1991" i="1"/>
  <c r="JD2231" i="1"/>
  <c r="JD2383" i="1"/>
  <c r="JD2237" i="1"/>
  <c r="JD2665" i="1"/>
  <c r="JD1994" i="1"/>
  <c r="JD2103" i="1"/>
  <c r="JD2441" i="1"/>
  <c r="JD2538" i="1"/>
  <c r="JD2720" i="1"/>
  <c r="JD1370" i="1"/>
  <c r="JD1838" i="1"/>
  <c r="JD2093" i="1"/>
  <c r="JD1909" i="1"/>
  <c r="JD2232" i="1"/>
  <c r="JD2439" i="1"/>
  <c r="JD2384" i="1"/>
  <c r="JD2513" i="1"/>
  <c r="JD1609" i="1"/>
  <c r="JD1833" i="1"/>
  <c r="JD1750" i="1"/>
  <c r="JD1841" i="1"/>
  <c r="JD2484" i="1"/>
  <c r="JD2536" i="1"/>
  <c r="JD2285" i="1"/>
  <c r="JD2713" i="1"/>
  <c r="JD2426" i="1"/>
  <c r="JD2333" i="1"/>
  <c r="JD2592" i="1"/>
  <c r="JD2372" i="1"/>
  <c r="JD2188" i="1"/>
  <c r="JD2278" i="1"/>
  <c r="JD2687" i="1"/>
  <c r="JD2646" i="1"/>
  <c r="JD1466" i="1"/>
  <c r="JD1733" i="1"/>
  <c r="JD1650" i="1"/>
  <c r="JD2056" i="1"/>
  <c r="JD2071" i="1"/>
  <c r="JD2185" i="1"/>
  <c r="JD2613" i="1"/>
  <c r="JD1532" i="1"/>
  <c r="JD1948" i="1"/>
  <c r="JD1880" i="1"/>
  <c r="JD1882" i="1"/>
  <c r="JD2074" i="1"/>
  <c r="JD2362" i="1"/>
  <c r="JD2368" i="1"/>
  <c r="JD2640" i="1"/>
  <c r="JD2276" i="1"/>
  <c r="JD2418" i="1"/>
  <c r="JD2643" i="1"/>
  <c r="JD2694" i="1"/>
  <c r="JD1781" i="1"/>
  <c r="JD1980" i="1"/>
  <c r="JD2366" i="1"/>
  <c r="JD2661" i="1"/>
  <c r="JD1715" i="1"/>
  <c r="JD1928" i="1"/>
  <c r="JD2279" i="1"/>
  <c r="JD1683" i="1"/>
  <c r="JD1829" i="1"/>
  <c r="JD1746" i="1"/>
  <c r="JD2442" i="1"/>
  <c r="JD2524" i="1"/>
  <c r="JD2709" i="1"/>
  <c r="JD1561" i="1"/>
  <c r="JD1732" i="1"/>
  <c r="JD1767" i="1"/>
  <c r="JD2042" i="1"/>
  <c r="JD2151" i="1"/>
  <c r="JD2459" i="1"/>
  <c r="JD2458" i="1"/>
  <c r="JD2566" i="1"/>
  <c r="JD2549" i="1"/>
  <c r="JD1784" i="1"/>
  <c r="JD1999" i="1"/>
  <c r="JD1794" i="1"/>
  <c r="JD1885" i="1"/>
  <c r="JD2280" i="1"/>
  <c r="JD2419" i="1"/>
  <c r="JD2329" i="1"/>
  <c r="JD2588" i="1"/>
  <c r="JD1657" i="1"/>
  <c r="JD1788" i="1"/>
  <c r="JD1968" i="1"/>
  <c r="JD2023" i="1"/>
  <c r="JD2379" i="1"/>
  <c r="JD2398" i="1"/>
  <c r="JD2623" i="1"/>
  <c r="JD2614" i="1"/>
  <c r="JD2454" i="1"/>
  <c r="JD2173" i="1"/>
  <c r="JD2601" i="1"/>
  <c r="JD1521" i="1"/>
  <c r="JD1863" i="1"/>
  <c r="JD1854" i="1"/>
  <c r="JD1871" i="1"/>
  <c r="JD2035" i="1"/>
  <c r="JD2352" i="1"/>
  <c r="JD2636" i="1"/>
  <c r="JD1278" i="1"/>
  <c r="JD1796" i="1"/>
  <c r="JD1934" i="1"/>
  <c r="JD2098" i="1"/>
  <c r="JD2165" i="1"/>
  <c r="JD2326" i="1"/>
  <c r="JD2579" i="1"/>
  <c r="JD2662" i="1"/>
  <c r="JD1379" i="1"/>
  <c r="JD1878" i="1"/>
  <c r="JD2211" i="1"/>
  <c r="JD2323" i="1"/>
  <c r="JD2523" i="1"/>
  <c r="JD2684" i="1"/>
  <c r="JD1724" i="1"/>
  <c r="JD1962" i="1"/>
  <c r="JD2007" i="1"/>
  <c r="JD2158" i="1"/>
  <c r="JD2462" i="1"/>
  <c r="JD2710" i="1"/>
  <c r="JD2140" i="1"/>
  <c r="JD2562" i="1"/>
  <c r="JD1855" i="1"/>
  <c r="JD2219" i="1"/>
  <c r="JD1933" i="1"/>
  <c r="JD2251" i="1"/>
  <c r="JD2315" i="1"/>
  <c r="JD2517" i="1"/>
  <c r="JD1764" i="1"/>
  <c r="JD2388" i="1"/>
  <c r="JD1689" i="1"/>
  <c r="JD1606" i="1"/>
  <c r="JD2174" i="1"/>
  <c r="JD2522" i="1"/>
  <c r="JD2573" i="1"/>
  <c r="JD1363" i="1"/>
  <c r="JD2227" i="1"/>
  <c r="JD2330" i="1"/>
  <c r="JD2535" i="1"/>
  <c r="JD2688" i="1"/>
  <c r="JD2168" i="1"/>
  <c r="JD2312" i="1"/>
  <c r="JD2501" i="1"/>
  <c r="JD1592" i="1"/>
  <c r="JD1837" i="1"/>
  <c r="JD2281" i="1"/>
  <c r="JD2008" i="1"/>
  <c r="JD1503" i="1"/>
  <c r="JD1815" i="1"/>
  <c r="JD2380" i="1"/>
  <c r="JD2344" i="1"/>
  <c r="JD2274" i="1"/>
  <c r="JD1876" i="1"/>
  <c r="JD1326" i="1"/>
  <c r="JD2675" i="1"/>
  <c r="JD2443" i="1"/>
  <c r="JD2421" i="1"/>
  <c r="JD2012" i="1"/>
  <c r="JD2610" i="1"/>
  <c r="JD2120" i="1"/>
  <c r="JD1979" i="1"/>
  <c r="JD2255" i="1"/>
  <c r="JD2316" i="1"/>
  <c r="JD2591" i="1"/>
  <c r="JD2598" i="1"/>
  <c r="JD1418" i="1"/>
  <c r="JD1685" i="1"/>
  <c r="JD1602" i="1"/>
  <c r="JD2109" i="1"/>
  <c r="JD2164" i="1"/>
  <c r="JD2440" i="1"/>
  <c r="JD2516" i="1"/>
  <c r="JD2567" i="1"/>
  <c r="JD1529" i="1"/>
  <c r="JD1675" i="1"/>
  <c r="JD1884" i="1"/>
  <c r="JD1798" i="1"/>
  <c r="JD1889" i="1"/>
  <c r="JD2089" i="1"/>
  <c r="JD2427" i="1"/>
  <c r="JD2381" i="1"/>
  <c r="JD2110" i="1"/>
  <c r="JD1514" i="1"/>
  <c r="JD1698" i="1"/>
  <c r="JD2228" i="1"/>
  <c r="JD2233" i="1"/>
  <c r="JD1396" i="1"/>
  <c r="JD1896" i="1"/>
  <c r="JD2031" i="1"/>
  <c r="JD2615" i="1"/>
  <c r="JD2127" i="1"/>
  <c r="JD2404" i="1"/>
  <c r="JD2543" i="1"/>
  <c r="JD2377" i="1"/>
  <c r="JD2183" i="1"/>
  <c r="JD2335" i="1"/>
  <c r="JD2221" i="1"/>
  <c r="JD2649" i="1"/>
  <c r="JD1691" i="1"/>
  <c r="JD2020" i="1"/>
  <c r="JD2481" i="1"/>
  <c r="JD2300" i="1"/>
  <c r="JD2452" i="1"/>
  <c r="JD2331" i="1"/>
  <c r="JD2492" i="1"/>
  <c r="JD2269" i="1"/>
  <c r="JD2697" i="1"/>
  <c r="JD1535" i="1"/>
  <c r="JD1708" i="1"/>
  <c r="JD1763" i="1"/>
  <c r="JD1997" i="1"/>
  <c r="JD2027" i="1"/>
  <c r="JD2456" i="1"/>
  <c r="JD1374" i="1"/>
  <c r="JJ1090" i="1"/>
  <c r="IT1090" i="1"/>
  <c r="IU1090" i="1"/>
  <c r="IY1090" i="1"/>
  <c r="IS1741" i="1"/>
  <c r="IS2467" i="1"/>
  <c r="IS1058" i="1"/>
  <c r="IS1273" i="1"/>
  <c r="IS2390" i="1"/>
  <c r="IS2366" i="1"/>
  <c r="IS2437" i="1"/>
  <c r="IS2196" i="1"/>
  <c r="IS806" i="1"/>
  <c r="IS2072" i="1"/>
  <c r="IS2047" i="1"/>
  <c r="IS2022" i="1"/>
  <c r="IS1034" i="1"/>
  <c r="IS2495" i="1"/>
  <c r="IS2391" i="1"/>
  <c r="IS856" i="1"/>
  <c r="IS1416" i="1"/>
  <c r="IS1823" i="1"/>
  <c r="IS2679" i="1"/>
  <c r="IS1450" i="1"/>
  <c r="IS2647" i="1"/>
  <c r="IS2478" i="1"/>
  <c r="IS1175" i="1"/>
  <c r="IS757" i="1"/>
  <c r="IS974" i="1"/>
  <c r="IS2296" i="1"/>
  <c r="IS1706" i="1"/>
  <c r="IS2021" i="1"/>
  <c r="IS1456" i="1"/>
  <c r="IS1589" i="1"/>
  <c r="IS751" i="1"/>
  <c r="IS1764" i="1"/>
  <c r="IS829" i="1"/>
  <c r="IS2251" i="1"/>
  <c r="IS1552" i="1"/>
  <c r="IS2149" i="1"/>
  <c r="IS2707" i="1"/>
  <c r="IS1536" i="1"/>
  <c r="IS1586" i="1"/>
  <c r="IS2002" i="1"/>
  <c r="IS2711" i="1"/>
  <c r="IS2516" i="1"/>
  <c r="IS2496" i="1"/>
  <c r="IS2208" i="1"/>
  <c r="IS2349" i="1"/>
  <c r="IS2555" i="1"/>
  <c r="IS1283" i="1"/>
  <c r="IS2163" i="1"/>
  <c r="IS2331" i="1"/>
  <c r="IS1927" i="1"/>
  <c r="IS1982" i="1"/>
  <c r="IS1984" i="1"/>
  <c r="IS2473" i="1"/>
  <c r="IS2276" i="1"/>
  <c r="IS2426" i="1"/>
  <c r="IS1904" i="1"/>
  <c r="I196" i="1"/>
  <c r="H199" i="1" s="1"/>
  <c r="IS809" i="1"/>
  <c r="IS2357" i="1"/>
  <c r="IS1977" i="1"/>
  <c r="IS2514" i="1"/>
  <c r="IS1910" i="1"/>
  <c r="IS2383" i="1"/>
  <c r="IS904" i="1"/>
  <c r="IS2185" i="1"/>
  <c r="IS1236" i="1"/>
  <c r="IS2370" i="1"/>
  <c r="IS770" i="1"/>
  <c r="IS2058" i="1"/>
  <c r="IS2490" i="1"/>
  <c r="IS1250" i="1"/>
  <c r="IS1978" i="1"/>
  <c r="IS1884" i="1"/>
  <c r="IS1683" i="1"/>
  <c r="IS1438" i="1"/>
  <c r="IS1728" i="1"/>
  <c r="IS1476" i="1"/>
  <c r="IS1507" i="1"/>
  <c r="IS1169" i="1"/>
  <c r="IS1965" i="1"/>
  <c r="IS2688" i="1"/>
  <c r="IS1917" i="1"/>
  <c r="IS2444" i="1"/>
  <c r="IS1941" i="1"/>
  <c r="IS1778" i="1"/>
  <c r="IS2430" i="1"/>
  <c r="IS1559" i="1"/>
  <c r="IS2700" i="1"/>
  <c r="IS2260" i="1"/>
  <c r="IS2581" i="1"/>
  <c r="IS2318" i="1"/>
  <c r="IS2219" i="1"/>
  <c r="IS2619" i="1"/>
  <c r="IS2343" i="1"/>
  <c r="IS2601" i="1"/>
  <c r="IS1911" i="1"/>
  <c r="IS2392" i="1"/>
  <c r="IS2498" i="1"/>
  <c r="IS1715" i="1"/>
  <c r="IS2334" i="1"/>
  <c r="IS1195" i="1"/>
  <c r="IS2614" i="1"/>
  <c r="IS2109" i="1"/>
  <c r="IS1834" i="1"/>
  <c r="IS2324" i="1"/>
  <c r="IS2037" i="1"/>
  <c r="IS2051" i="1"/>
  <c r="IS2486" i="1"/>
  <c r="IS2069" i="1"/>
  <c r="IS1873" i="1"/>
  <c r="IS1793" i="1"/>
  <c r="IS1374" i="1"/>
  <c r="IS1242" i="1"/>
  <c r="IS1669" i="1"/>
  <c r="IS1464" i="1"/>
  <c r="IS1481" i="1"/>
  <c r="IS759" i="1"/>
  <c r="IS1131" i="1"/>
  <c r="IS1347" i="1"/>
  <c r="IS2438" i="1"/>
  <c r="IS2290" i="1"/>
  <c r="IS2597" i="1"/>
  <c r="IS2489" i="1"/>
  <c r="IS1176" i="1"/>
  <c r="IS2102" i="1"/>
  <c r="IS1679" i="1"/>
  <c r="IS2321" i="1"/>
  <c r="IS2664" i="1"/>
  <c r="IS2043" i="1"/>
  <c r="IS1859" i="1"/>
  <c r="IS1774" i="1"/>
  <c r="IS1357" i="1"/>
  <c r="IS877" i="1"/>
  <c r="IS2563" i="1"/>
  <c r="IS2286" i="1"/>
  <c r="IS1753" i="1"/>
  <c r="IS2414" i="1"/>
  <c r="IS1631" i="1"/>
  <c r="IS2527" i="1"/>
  <c r="IS2337" i="1"/>
  <c r="IS1194" i="1"/>
  <c r="IS2494" i="1"/>
  <c r="IS2155" i="1"/>
  <c r="IS2223" i="1"/>
  <c r="IS2249" i="1"/>
  <c r="IS2686" i="1"/>
  <c r="IS2541" i="1"/>
  <c r="IS2289" i="1"/>
  <c r="IS2348" i="1"/>
  <c r="IS2680" i="1"/>
  <c r="IS2298" i="1"/>
  <c r="IS2410" i="1"/>
  <c r="IS1602" i="1"/>
  <c r="IS2312" i="1"/>
  <c r="IS1038" i="1"/>
  <c r="IS2579" i="1"/>
  <c r="IS2067" i="1"/>
  <c r="IS1608" i="1"/>
  <c r="IS2310" i="1"/>
  <c r="IS2638" i="1"/>
  <c r="IS1832" i="1"/>
  <c r="IS2405" i="1"/>
  <c r="IS2033" i="1"/>
  <c r="IS1844" i="1"/>
  <c r="IS1695" i="1"/>
  <c r="IS1265" i="1"/>
  <c r="IS990" i="1"/>
  <c r="IS1613" i="1"/>
  <c r="IS1272" i="1"/>
  <c r="IS1143" i="1"/>
  <c r="IS1193" i="1"/>
  <c r="IS1128" i="1"/>
  <c r="IS2471" i="1"/>
  <c r="IS1812" i="1"/>
  <c r="IS2493" i="1"/>
  <c r="IS2230" i="1"/>
  <c r="IS1886" i="1"/>
  <c r="IS1952" i="1"/>
  <c r="IS2174" i="1"/>
  <c r="IS1282" i="1"/>
  <c r="IS1975" i="1"/>
  <c r="IS1615" i="1"/>
  <c r="IS2173" i="1"/>
  <c r="IS917" i="1"/>
  <c r="IS2156" i="1"/>
  <c r="IS1925" i="1"/>
  <c r="IS2482" i="1"/>
  <c r="IS1931" i="1"/>
  <c r="IS2657" i="1"/>
  <c r="IS2094" i="1"/>
  <c r="IS2470" i="1"/>
  <c r="IS1511" i="1"/>
  <c r="IS2231" i="1"/>
  <c r="IS1645" i="1"/>
  <c r="IS1358" i="1"/>
  <c r="IS938" i="1"/>
  <c r="IS2035" i="1"/>
  <c r="IS1545" i="1"/>
  <c r="IS1355" i="1"/>
  <c r="IS1752" i="1"/>
  <c r="IS861" i="1"/>
  <c r="IS1402" i="1"/>
  <c r="IS972" i="1"/>
  <c r="IS1891" i="1"/>
  <c r="IS1887" i="1"/>
  <c r="IS2323" i="1"/>
  <c r="IS1118" i="1"/>
  <c r="IS2236" i="1"/>
  <c r="IS2594" i="1"/>
  <c r="IS2715" i="1"/>
  <c r="IS2387" i="1"/>
  <c r="IS2720" i="1"/>
  <c r="IS2340" i="1"/>
  <c r="IS2396" i="1"/>
  <c r="IS2325" i="1"/>
  <c r="IS2224" i="1"/>
  <c r="IS2585" i="1"/>
  <c r="IS2218" i="1"/>
  <c r="IS1264" i="1"/>
  <c r="IS2640" i="1"/>
  <c r="IS2124" i="1"/>
  <c r="IS2542" i="1"/>
  <c r="IS1299" i="1"/>
  <c r="IS2134" i="1"/>
  <c r="IS967" i="1"/>
  <c r="IS1908" i="1"/>
  <c r="IS1404" i="1"/>
  <c r="IS2168" i="1"/>
  <c r="IS873" i="1"/>
  <c r="IS2123" i="1"/>
  <c r="IS1898" i="1"/>
  <c r="IS2464" i="1"/>
  <c r="IS1923" i="1"/>
  <c r="IS2642" i="1"/>
  <c r="IS1946" i="1"/>
  <c r="IS2466" i="1"/>
  <c r="IS1496" i="1"/>
  <c r="IS2216" i="1"/>
  <c r="IS1640" i="1"/>
  <c r="IS1333" i="1"/>
  <c r="IS889" i="1"/>
  <c r="IS2029" i="1"/>
  <c r="IS1532" i="1"/>
  <c r="IS1316" i="1"/>
  <c r="IS1739" i="1"/>
  <c r="IS853" i="1"/>
  <c r="IS1389" i="1"/>
  <c r="IS960" i="1"/>
  <c r="IS2419" i="1"/>
  <c r="IS1674" i="1"/>
  <c r="IS1648" i="1"/>
  <c r="IS2263" i="1"/>
  <c r="IS2347" i="1"/>
  <c r="IS2714" i="1"/>
  <c r="IS2254" i="1"/>
  <c r="IS2547" i="1"/>
  <c r="IS2380" i="1"/>
  <c r="IS2706" i="1"/>
  <c r="IS2322" i="1"/>
  <c r="IS2311" i="1"/>
  <c r="IS2143" i="1"/>
  <c r="IS2207" i="1"/>
  <c r="IS2469" i="1"/>
  <c r="IS2171" i="1"/>
  <c r="IS795" i="1"/>
  <c r="IS2596" i="1"/>
  <c r="IS2103" i="1"/>
  <c r="IS2468" i="1"/>
  <c r="IS879" i="1"/>
  <c r="IS2085" i="1"/>
  <c r="IS2699" i="1"/>
  <c r="IS1883" i="1"/>
  <c r="IS2716" i="1"/>
  <c r="IS2152" i="1"/>
  <c r="IS2681" i="1"/>
  <c r="IS2062" i="1"/>
  <c r="IS1861" i="1"/>
  <c r="IS2456" i="1"/>
  <c r="IS1896" i="1"/>
  <c r="IS2604" i="1"/>
  <c r="IS1922" i="1"/>
  <c r="IS2345" i="1"/>
  <c r="IS1334" i="1"/>
  <c r="IS2206" i="1"/>
  <c r="IS1596" i="1"/>
  <c r="IS1307" i="1"/>
  <c r="IS860" i="1"/>
  <c r="IS2019" i="1"/>
  <c r="IS1495" i="1"/>
  <c r="IS1286" i="1"/>
  <c r="IS1647" i="1"/>
  <c r="IS1235" i="1"/>
  <c r="IS1305" i="1"/>
  <c r="IS778" i="1"/>
  <c r="IS2422" i="1"/>
  <c r="IS2201" i="1"/>
  <c r="IS2546" i="1"/>
  <c r="IS2064" i="1"/>
  <c r="IS2401" i="1"/>
  <c r="IS2672" i="1"/>
  <c r="IS2670" i="1"/>
  <c r="IS2113" i="1"/>
  <c r="IS2362" i="1"/>
  <c r="IS2669" i="1"/>
  <c r="IS2273" i="1"/>
  <c r="IS2148" i="1"/>
  <c r="IS2673" i="1"/>
  <c r="IS2198" i="1"/>
  <c r="IS2416" i="1"/>
  <c r="IS2145" i="1"/>
  <c r="IS2718" i="1"/>
  <c r="IS2588" i="1"/>
  <c r="IS2086" i="1"/>
  <c r="IS2443" i="1"/>
  <c r="IS2652" i="1"/>
  <c r="IS2031" i="1"/>
  <c r="IS2674" i="1"/>
  <c r="IS1713" i="1"/>
  <c r="IS2702" i="1"/>
  <c r="IS2099" i="1"/>
  <c r="IS2607" i="1"/>
  <c r="IS1900" i="1"/>
  <c r="IS1663" i="1"/>
  <c r="IS2421" i="1"/>
  <c r="IS1770" i="1"/>
  <c r="IS2549" i="1"/>
  <c r="IS1914" i="1"/>
  <c r="IS2328" i="1"/>
  <c r="IS2006" i="1"/>
  <c r="IS2065" i="1"/>
  <c r="IS1423" i="1"/>
  <c r="IS1052" i="1"/>
  <c r="IS2073" i="1"/>
  <c r="IS1897" i="1"/>
  <c r="IS1318" i="1"/>
  <c r="IS1039" i="1"/>
  <c r="IS1644" i="1"/>
  <c r="IS1232" i="1"/>
  <c r="IS1301" i="1"/>
  <c r="IS773" i="1"/>
  <c r="IS1593" i="1"/>
  <c r="IS2474" i="1"/>
  <c r="IS2586" i="1"/>
  <c r="IS1156" i="1"/>
  <c r="IS2316" i="1"/>
  <c r="IS2662" i="1"/>
  <c r="IS2245" i="1"/>
  <c r="IS2063" i="1"/>
  <c r="IS2654" i="1"/>
  <c r="IS2161" i="1"/>
  <c r="IS2280" i="1"/>
  <c r="IS2041" i="1"/>
  <c r="IS2691" i="1"/>
  <c r="IS2580" i="1"/>
  <c r="IS1951" i="1"/>
  <c r="IS2320" i="1"/>
  <c r="IS2646" i="1"/>
  <c r="IS1988" i="1"/>
  <c r="IS2623" i="1"/>
  <c r="IS1651" i="1"/>
  <c r="IS2695" i="1"/>
  <c r="IS1987" i="1"/>
  <c r="IS2593" i="1"/>
  <c r="IS1893" i="1"/>
  <c r="IS1630" i="1"/>
  <c r="IS2403" i="1"/>
  <c r="IS1762" i="1"/>
  <c r="IS2539" i="1"/>
  <c r="IS1880" i="1"/>
  <c r="IS2313" i="1"/>
  <c r="IS1781" i="1"/>
  <c r="IS2017" i="1"/>
  <c r="IS1411" i="1"/>
  <c r="IS1021" i="1"/>
  <c r="IS2066" i="1"/>
  <c r="IS1889" i="1"/>
  <c r="IS1313" i="1"/>
  <c r="IS1020" i="1"/>
  <c r="IS1547" i="1"/>
  <c r="IS1094" i="1"/>
  <c r="IS1173" i="1"/>
  <c r="IS835" i="1"/>
  <c r="IS1518" i="1"/>
  <c r="IS2352" i="1"/>
  <c r="IS1351" i="1"/>
  <c r="IS822" i="1"/>
  <c r="IS2153" i="1"/>
  <c r="IS2663" i="1"/>
  <c r="IS2632" i="1"/>
  <c r="IS2267" i="1"/>
  <c r="IS2637" i="1"/>
  <c r="IS2209" i="1"/>
  <c r="IS2656" i="1"/>
  <c r="IS2620" i="1"/>
  <c r="IS2117" i="1"/>
  <c r="IS2165" i="1"/>
  <c r="IS1523" i="1"/>
  <c r="IS2598" i="1"/>
  <c r="IS2523" i="1"/>
  <c r="IS1675" i="1"/>
  <c r="IS2200" i="1"/>
  <c r="IS2602" i="1"/>
  <c r="IS1856" i="1"/>
  <c r="IS2308" i="1"/>
  <c r="IS2685" i="1"/>
  <c r="IS2677" i="1"/>
  <c r="IS1899" i="1"/>
  <c r="IS2570" i="1"/>
  <c r="IS1870" i="1"/>
  <c r="IS1578" i="1"/>
  <c r="IS2375" i="1"/>
  <c r="IS1729" i="1"/>
  <c r="IS2525" i="1"/>
  <c r="IS1540" i="1"/>
  <c r="IS2288" i="1"/>
  <c r="IS1515" i="1"/>
  <c r="IS1959" i="1"/>
  <c r="IS1335" i="1"/>
  <c r="IS973" i="1"/>
  <c r="IS2050" i="1"/>
  <c r="IS1848" i="1"/>
  <c r="IS1287" i="1"/>
  <c r="IS947" i="1"/>
  <c r="IS1320" i="1"/>
  <c r="IS803" i="1"/>
  <c r="IS1001" i="1"/>
  <c r="IS725" i="1"/>
  <c r="IS2472" i="1"/>
  <c r="IS1869" i="1"/>
  <c r="IS2687" i="1"/>
  <c r="IS2330" i="1"/>
  <c r="IS2605" i="1"/>
  <c r="IS1459" i="1"/>
  <c r="IS1538" i="1"/>
  <c r="IS2504" i="1"/>
  <c r="IS1314" i="1"/>
  <c r="IS2329" i="1"/>
  <c r="IS2193" i="1"/>
  <c r="IS2097" i="1"/>
  <c r="IS2536" i="1"/>
  <c r="IS2096" i="1"/>
  <c r="IS2294" i="1"/>
  <c r="IS2483" i="1"/>
  <c r="IS1882" i="1"/>
  <c r="IS1665" i="1"/>
  <c r="IS2461" i="1"/>
  <c r="IS1560" i="1"/>
  <c r="IS2382" i="1"/>
  <c r="IS1012" i="1"/>
  <c r="IS1744" i="1"/>
  <c r="IS2404" i="1"/>
  <c r="IS1241" i="1"/>
  <c r="IS2361" i="1"/>
  <c r="IS2532" i="1"/>
  <c r="IS2571" i="1"/>
  <c r="IS1950" i="1"/>
  <c r="IS2433" i="1"/>
  <c r="IS1579" i="1"/>
  <c r="IS1091" i="1"/>
  <c r="IS2221" i="1"/>
  <c r="IS1338" i="1"/>
  <c r="IS2394" i="1"/>
  <c r="IS844" i="1"/>
  <c r="IS2079" i="1"/>
  <c r="IS2567" i="1"/>
  <c r="IS1350" i="1"/>
  <c r="IS1993" i="1"/>
  <c r="IS1918" i="1"/>
  <c r="IS1748" i="1"/>
  <c r="IS1460" i="1"/>
  <c r="IS1773" i="1"/>
  <c r="IS1570" i="1"/>
  <c r="IS1619" i="1"/>
  <c r="IS1044" i="1"/>
  <c r="IS878" i="1"/>
  <c r="IS2409" i="1"/>
  <c r="IS1945" i="1"/>
  <c r="IS2708" i="1"/>
  <c r="IS2335" i="1"/>
  <c r="IS2302" i="1"/>
  <c r="IS1821" i="1"/>
  <c r="IS2643" i="1"/>
  <c r="IS2420" i="1"/>
  <c r="IS2226" i="1"/>
  <c r="IS1820" i="1"/>
  <c r="IS1072" i="1"/>
  <c r="IS2636" i="1"/>
  <c r="IS2641" i="1"/>
  <c r="IS2378" i="1"/>
  <c r="IS2142" i="1"/>
  <c r="IS1309" i="1"/>
  <c r="IS2203" i="1"/>
  <c r="IS2655" i="1"/>
  <c r="IS1625" i="1"/>
  <c r="IS2191" i="1"/>
  <c r="IS2648" i="1"/>
  <c r="IS2271" i="1"/>
  <c r="IS2565" i="1"/>
  <c r="IS2270" i="1"/>
  <c r="IS1902" i="1"/>
  <c r="IS2712" i="1"/>
  <c r="IS2243" i="1"/>
  <c r="IS2574" i="1"/>
  <c r="IS2618" i="1"/>
  <c r="IS2297" i="1"/>
  <c r="IS1969" i="1"/>
  <c r="IS2427" i="1"/>
  <c r="IS2393" i="1"/>
  <c r="IS1656" i="1"/>
  <c r="IS2704" i="1"/>
  <c r="IS2306" i="1"/>
  <c r="IS2683" i="1"/>
  <c r="IS2447" i="1"/>
  <c r="IS1949" i="1"/>
  <c r="IS1654" i="1"/>
  <c r="IS2576" i="1"/>
  <c r="IS2319" i="1"/>
  <c r="IS1885" i="1"/>
  <c r="IS1096" i="1"/>
  <c r="IS1620" i="1"/>
  <c r="IS2600" i="1"/>
  <c r="IS2398" i="1"/>
  <c r="IS2074" i="1"/>
  <c r="IS1750" i="1"/>
  <c r="IS1659" i="1"/>
  <c r="IS2530" i="1"/>
  <c r="IS2317" i="1"/>
  <c r="IS1826" i="1"/>
  <c r="IS2653" i="1"/>
  <c r="IS2309" i="1"/>
  <c r="IS1865" i="1"/>
  <c r="IS1670" i="1"/>
  <c r="IS2458" i="1"/>
  <c r="IS2005" i="1"/>
  <c r="IS2042" i="1"/>
  <c r="IS1361" i="1"/>
  <c r="IS1851" i="1"/>
  <c r="IS1000" i="1"/>
  <c r="IS1761" i="1"/>
  <c r="IS2053" i="1"/>
  <c r="IS1322" i="1"/>
  <c r="IS1875" i="1"/>
  <c r="IS1064" i="1"/>
  <c r="IS1303" i="1"/>
  <c r="IS1638" i="1"/>
  <c r="IS1007" i="1"/>
  <c r="IS1295" i="1"/>
  <c r="IS1542" i="1"/>
  <c r="IS1330" i="1"/>
  <c r="IS1063" i="1"/>
  <c r="IS1342" i="1"/>
  <c r="IS1157" i="1"/>
  <c r="IS862" i="1"/>
  <c r="IS831" i="1"/>
  <c r="IS2694" i="1"/>
  <c r="IS2133" i="1"/>
  <c r="IS2204" i="1"/>
  <c r="IS2211" i="1"/>
  <c r="IS2246" i="1"/>
  <c r="IS1721" i="1"/>
  <c r="IS2630" i="1"/>
  <c r="IS2408" i="1"/>
  <c r="IS2177" i="1"/>
  <c r="IS1435" i="1"/>
  <c r="IS2692" i="1"/>
  <c r="IS2476" i="1"/>
  <c r="IS2575" i="1"/>
  <c r="IS2307" i="1"/>
  <c r="IS2104" i="1"/>
  <c r="IS906" i="1"/>
  <c r="IS2130" i="1"/>
  <c r="IS2326" i="1"/>
  <c r="IS799" i="1"/>
  <c r="IS2127" i="1"/>
  <c r="IS2484" i="1"/>
  <c r="IS2135" i="1"/>
  <c r="IS2507" i="1"/>
  <c r="IS2214" i="1"/>
  <c r="IS1582" i="1"/>
  <c r="IS2543" i="1"/>
  <c r="IS2170" i="1"/>
  <c r="IS2412" i="1"/>
  <c r="IS2564" i="1"/>
  <c r="IS2281" i="1"/>
  <c r="IS1828" i="1"/>
  <c r="IS2268" i="1"/>
  <c r="IS1200" i="1"/>
  <c r="IS2661" i="1"/>
  <c r="IS2710" i="1"/>
  <c r="IS2264" i="1"/>
  <c r="IS2645" i="1"/>
  <c r="IS2341" i="1"/>
  <c r="IS1732" i="1"/>
  <c r="IS1561" i="1"/>
  <c r="IS2561" i="1"/>
  <c r="IS2295" i="1"/>
  <c r="IS1845" i="1"/>
  <c r="IS915" i="1"/>
  <c r="IS1516" i="1"/>
  <c r="IS2569" i="1"/>
  <c r="IS2371" i="1"/>
  <c r="IS2059" i="1"/>
  <c r="IS1720" i="1"/>
  <c r="IS1211" i="1"/>
  <c r="IS2520" i="1"/>
  <c r="IS2305" i="1"/>
  <c r="IS1529" i="1"/>
  <c r="IS2627" i="1"/>
  <c r="IS2235" i="1"/>
  <c r="IS1806" i="1"/>
  <c r="IS1054" i="1"/>
  <c r="IS2397" i="1"/>
  <c r="IS1816" i="1"/>
  <c r="IS1881" i="1"/>
  <c r="IS1095" i="1"/>
  <c r="IS1691" i="1"/>
  <c r="IS2098" i="1"/>
  <c r="IS1500" i="1"/>
  <c r="IS1933" i="1"/>
  <c r="IS746" i="1"/>
  <c r="IS1733" i="1"/>
  <c r="IS1684" i="1"/>
  <c r="IS1139" i="1"/>
  <c r="IS1519" i="1"/>
  <c r="IS1743" i="1"/>
  <c r="IS1192" i="1"/>
  <c r="IS1278" i="1"/>
  <c r="IS1088" i="1"/>
  <c r="IS794" i="1"/>
  <c r="IS1189" i="1"/>
  <c r="IS975" i="1"/>
  <c r="IS1113" i="1"/>
  <c r="IS721" i="1"/>
  <c r="IS848" i="1"/>
  <c r="IS978" i="1"/>
  <c r="IS741" i="1"/>
  <c r="IS875" i="1"/>
  <c r="IS827" i="1"/>
  <c r="IS995" i="1"/>
  <c r="IS814" i="1"/>
  <c r="IS979" i="1"/>
  <c r="IS1171" i="1"/>
  <c r="IS903" i="1"/>
  <c r="IS743" i="1"/>
  <c r="IS919" i="1"/>
  <c r="IS1075" i="1"/>
  <c r="IS787" i="1"/>
  <c r="IS1022" i="1"/>
  <c r="IS1206" i="1"/>
  <c r="IS1331" i="1"/>
  <c r="IS1425" i="1"/>
  <c r="IS885" i="1"/>
  <c r="IS1073" i="1"/>
  <c r="IS1221" i="1"/>
  <c r="IS1384" i="1"/>
  <c r="IS886" i="1"/>
  <c r="IS1111" i="1"/>
  <c r="IS1306" i="1"/>
  <c r="IS1446" i="1"/>
  <c r="IS868" i="1"/>
  <c r="IS1123" i="1"/>
  <c r="IS727" i="1"/>
  <c r="IS941" i="1"/>
  <c r="IS1161" i="1"/>
  <c r="IS910" i="1"/>
  <c r="IS1208" i="1"/>
  <c r="IS1387" i="1"/>
  <c r="IS1533" i="1"/>
  <c r="IS1681" i="1"/>
  <c r="IS724" i="1"/>
  <c r="IS1153" i="1"/>
  <c r="IS1365" i="1"/>
  <c r="IS1573" i="1"/>
  <c r="IS1672" i="1"/>
  <c r="IS1777" i="1"/>
  <c r="IS993" i="1"/>
  <c r="IS1352" i="1"/>
  <c r="IS1483" i="1"/>
  <c r="IS1597" i="1"/>
  <c r="IS1763" i="1"/>
  <c r="IS1047" i="1"/>
  <c r="IS1390" i="1"/>
  <c r="IS1530" i="1"/>
  <c r="IS1678" i="1"/>
  <c r="IS1807" i="1"/>
  <c r="IS1167" i="1"/>
  <c r="IS1329" i="1"/>
  <c r="IS1568" i="1"/>
  <c r="IS1688" i="1"/>
  <c r="IS1311" i="1"/>
  <c r="IS1506" i="1"/>
  <c r="IS1747" i="1"/>
  <c r="IS1912" i="1"/>
  <c r="IS2056" i="1"/>
  <c r="IS790" i="1"/>
  <c r="IS1461" i="1"/>
  <c r="IS1813" i="1"/>
  <c r="IS1947" i="1"/>
  <c r="IS2106" i="1"/>
  <c r="IS1014" i="1"/>
  <c r="IS1509" i="1"/>
  <c r="IS1800" i="1"/>
  <c r="IS1938" i="1"/>
  <c r="IS2111" i="1"/>
  <c r="IS1089" i="1"/>
  <c r="IS1409" i="1"/>
  <c r="IS1718" i="1"/>
  <c r="IS1876" i="1"/>
  <c r="IS2024" i="1"/>
  <c r="IS1114" i="1"/>
  <c r="IS1436" i="1"/>
  <c r="IS1664" i="1"/>
  <c r="IS1892" i="1"/>
  <c r="IS2084" i="1"/>
  <c r="IS1444" i="1"/>
  <c r="IS1824" i="1"/>
  <c r="IS2078" i="1"/>
  <c r="IS2239" i="1"/>
  <c r="IS2413" i="1"/>
  <c r="IS2505" i="1"/>
  <c r="IS2626" i="1"/>
  <c r="IS981" i="1"/>
  <c r="IS1626" i="1"/>
  <c r="IS1930" i="1"/>
  <c r="IS2100" i="1"/>
  <c r="IS2240" i="1"/>
  <c r="IS2350" i="1"/>
  <c r="IS2510" i="1"/>
  <c r="IS2671" i="1"/>
  <c r="IS1138" i="1"/>
  <c r="IS1565" i="1"/>
  <c r="IS1967" i="1"/>
  <c r="IS2162" i="1"/>
  <c r="IS2342" i="1"/>
  <c r="IS2455" i="1"/>
  <c r="IS2559" i="1"/>
  <c r="IS2697" i="1"/>
  <c r="IS1860" i="1"/>
  <c r="IS1449" i="1"/>
  <c r="IS1782" i="1"/>
  <c r="IS1974" i="1"/>
  <c r="IS2120" i="1"/>
  <c r="IS2269" i="1"/>
  <c r="IS2425" i="1"/>
  <c r="IS2512" i="1"/>
  <c r="IS2631" i="1"/>
  <c r="IS1274" i="1"/>
  <c r="IS1731" i="1"/>
  <c r="IS2038" i="1"/>
  <c r="IS1279" i="1"/>
  <c r="IS1714" i="1"/>
  <c r="IS1935" i="1"/>
  <c r="IS2199" i="1"/>
  <c r="IS2344" i="1"/>
  <c r="IS2508" i="1"/>
  <c r="IS2629" i="1"/>
  <c r="IS1126" i="1"/>
  <c r="IS1765" i="1"/>
  <c r="IS2010" i="1"/>
  <c r="IS2139" i="1"/>
  <c r="IS2479" i="1"/>
  <c r="IS2658" i="1"/>
  <c r="IS2183" i="1"/>
  <c r="IS737" i="1"/>
  <c r="IS870" i="1"/>
  <c r="IS982" i="1"/>
  <c r="IS752" i="1"/>
  <c r="IS881" i="1"/>
  <c r="IS850" i="1"/>
  <c r="IS999" i="1"/>
  <c r="IS830" i="1"/>
  <c r="IS997" i="1"/>
  <c r="IS728" i="1"/>
  <c r="IS914" i="1"/>
  <c r="IS748" i="1"/>
  <c r="IS927" i="1"/>
  <c r="IS1082" i="1"/>
  <c r="IS793" i="1"/>
  <c r="IS1026" i="1"/>
  <c r="IS1212" i="1"/>
  <c r="IS1336" i="1"/>
  <c r="IS1431" i="1"/>
  <c r="IS893" i="1"/>
  <c r="IS1080" i="1"/>
  <c r="IS1225" i="1"/>
  <c r="IS1393" i="1"/>
  <c r="IS916" i="1"/>
  <c r="IS1127" i="1"/>
  <c r="IS1325" i="1"/>
  <c r="IS1453" i="1"/>
  <c r="IS956" i="1"/>
  <c r="IS1132" i="1"/>
  <c r="IS735" i="1"/>
  <c r="IS968" i="1"/>
  <c r="IS1183" i="1"/>
  <c r="IS922" i="1"/>
  <c r="IS1216" i="1"/>
  <c r="IS1400" i="1"/>
  <c r="IS1541" i="1"/>
  <c r="IS1692" i="1"/>
  <c r="IS837" i="1"/>
  <c r="IS1172" i="1"/>
  <c r="IS1381" i="1"/>
  <c r="IS1580" i="1"/>
  <c r="IS1677" i="1"/>
  <c r="IS1780" i="1"/>
  <c r="IS1077" i="1"/>
  <c r="IS1370" i="1"/>
  <c r="IS1493" i="1"/>
  <c r="IS1601" i="1"/>
  <c r="IS1805" i="1"/>
  <c r="IS1070" i="1"/>
  <c r="IS1415" i="1"/>
  <c r="IS1534" i="1"/>
  <c r="IS1682" i="1"/>
  <c r="IS742" i="1"/>
  <c r="IS1190" i="1"/>
  <c r="IS1341" i="1"/>
  <c r="IS1572" i="1"/>
  <c r="IS1700" i="1"/>
  <c r="IS1321" i="1"/>
  <c r="IS1557" i="1"/>
  <c r="IS1759" i="1"/>
  <c r="IS1932" i="1"/>
  <c r="IS2061" i="1"/>
  <c r="IS888" i="1"/>
  <c r="IS1535" i="1"/>
  <c r="IS1819" i="1"/>
  <c r="IS1962" i="1"/>
  <c r="IS2118" i="1"/>
  <c r="IS1103" i="1"/>
  <c r="IS1551" i="1"/>
  <c r="IS1809" i="1"/>
  <c r="IS1963" i="1"/>
  <c r="IS2121" i="1"/>
  <c r="IS1107" i="1"/>
  <c r="IS1442" i="1"/>
  <c r="IS1737" i="1"/>
  <c r="IS1879" i="1"/>
  <c r="IS2030" i="1"/>
  <c r="IS1129" i="1"/>
  <c r="IS1468" i="1"/>
  <c r="IS1687" i="1"/>
  <c r="IS1916" i="1"/>
  <c r="IS2105" i="1"/>
  <c r="IS1463" i="1"/>
  <c r="IS1841" i="1"/>
  <c r="IS2093" i="1"/>
  <c r="IS2261" i="1"/>
  <c r="IS2417" i="1"/>
  <c r="IS2519" i="1"/>
  <c r="IS2634" i="1"/>
  <c r="IS1078" i="1"/>
  <c r="IS1639" i="1"/>
  <c r="IS1953" i="1"/>
  <c r="IS2115" i="1"/>
  <c r="IS2244" i="1"/>
  <c r="IS2360" i="1"/>
  <c r="IS2534" i="1"/>
  <c r="IS2682" i="1"/>
  <c r="IS1187" i="1"/>
  <c r="IS1607" i="1"/>
  <c r="IS1991" i="1"/>
  <c r="IS2184" i="1"/>
  <c r="IS2346" i="1"/>
  <c r="IS2459" i="1"/>
  <c r="IS2568" i="1"/>
  <c r="IS2701" i="1"/>
  <c r="IS1986" i="1"/>
  <c r="IS1469" i="1"/>
  <c r="IS1795" i="1"/>
  <c r="IS1980" i="1"/>
  <c r="IS2137" i="1"/>
  <c r="IS2279" i="1"/>
  <c r="IS2432" i="1"/>
  <c r="IS2521" i="1"/>
  <c r="IS2635" i="1"/>
  <c r="IS1291" i="1"/>
  <c r="IS1740" i="1"/>
  <c r="IS2060" i="1"/>
  <c r="IS1296" i="1"/>
  <c r="IS1754" i="1"/>
  <c r="IS1942" i="1"/>
  <c r="IS2213" i="1"/>
  <c r="IS2358" i="1"/>
  <c r="IS2513" i="1"/>
  <c r="IS2633" i="1"/>
  <c r="IS1177" i="1"/>
  <c r="IS1837" i="1"/>
  <c r="IS2032" i="1"/>
  <c r="IS744" i="1"/>
  <c r="IS891" i="1"/>
  <c r="IS988" i="1"/>
  <c r="IS768" i="1"/>
  <c r="IS900" i="1"/>
  <c r="IS855" i="1"/>
  <c r="IS1005" i="1"/>
  <c r="IS842" i="1"/>
  <c r="IS1004" i="1"/>
  <c r="IS733" i="1"/>
  <c r="IS926" i="1"/>
  <c r="IS764" i="1"/>
  <c r="IS933" i="1"/>
  <c r="IS1086" i="1"/>
  <c r="IS846" i="1"/>
  <c r="IS1033" i="1"/>
  <c r="IS1217" i="1"/>
  <c r="IS1346" i="1"/>
  <c r="IS1437" i="1"/>
  <c r="IS902" i="1"/>
  <c r="IS1092" i="1"/>
  <c r="IS1259" i="1"/>
  <c r="IS1397" i="1"/>
  <c r="IS925" i="1"/>
  <c r="IS1174" i="1"/>
  <c r="IS1328" i="1"/>
  <c r="IS1465" i="1"/>
  <c r="IS965" i="1"/>
  <c r="IS1136" i="1"/>
  <c r="IS755" i="1"/>
  <c r="IS1013" i="1"/>
  <c r="IS1188" i="1"/>
  <c r="IS940" i="1"/>
  <c r="IS1260" i="1"/>
  <c r="IS1412" i="1"/>
  <c r="IS1546" i="1"/>
  <c r="IS1705" i="1"/>
  <c r="IS882" i="1"/>
  <c r="IS1223" i="1"/>
  <c r="IS1406" i="1"/>
  <c r="IS1590" i="1"/>
  <c r="IS1685" i="1"/>
  <c r="IS1784" i="1"/>
  <c r="IS1100" i="1"/>
  <c r="IS1376" i="1"/>
  <c r="IS1497" i="1"/>
  <c r="IS1609" i="1"/>
  <c r="IS1810" i="1"/>
  <c r="IS1121" i="1"/>
  <c r="IS1427" i="1"/>
  <c r="IS1549" i="1"/>
  <c r="IS1690" i="1"/>
  <c r="IS756" i="1"/>
  <c r="IS1196" i="1"/>
  <c r="IS1362" i="1"/>
  <c r="IS1575" i="1"/>
  <c r="IS726" i="1"/>
  <c r="IS1340" i="1"/>
  <c r="IS1592" i="1"/>
  <c r="IS1766" i="1"/>
  <c r="IS1937" i="1"/>
  <c r="IS2070" i="1"/>
  <c r="IS937" i="1"/>
  <c r="IS1550" i="1"/>
  <c r="IS1825" i="1"/>
  <c r="IS1985" i="1"/>
  <c r="IS2128" i="1"/>
  <c r="IS1133" i="1"/>
  <c r="IS1558" i="1"/>
  <c r="IS1814" i="1"/>
  <c r="IS1966" i="1"/>
  <c r="IS2129" i="1"/>
  <c r="IS1137" i="1"/>
  <c r="IS1474" i="1"/>
  <c r="IS1755" i="1"/>
  <c r="IS1905" i="1"/>
  <c r="IS2054" i="1"/>
  <c r="IS1158" i="1"/>
  <c r="IS1477" i="1"/>
  <c r="IS1697" i="1"/>
  <c r="IS1921" i="1"/>
  <c r="IS763" i="1"/>
  <c r="IS1524" i="1"/>
  <c r="IS1850" i="1"/>
  <c r="IS2107" i="1"/>
  <c r="IS2278" i="1"/>
  <c r="IS2424" i="1"/>
  <c r="IS2524" i="1"/>
  <c r="IS2649" i="1"/>
  <c r="IS1160" i="1"/>
  <c r="IS1668" i="1"/>
  <c r="IS1960" i="1"/>
  <c r="IS2132" i="1"/>
  <c r="IS2248" i="1"/>
  <c r="IS2385" i="1"/>
  <c r="IS2548" i="1"/>
  <c r="IS851" i="1"/>
  <c r="IS1209" i="1"/>
  <c r="IS1617" i="1"/>
  <c r="IS1999" i="1"/>
  <c r="IS2187" i="1"/>
  <c r="IS2351" i="1"/>
  <c r="IS2463" i="1"/>
  <c r="IS2573" i="1"/>
  <c r="IS2705" i="1"/>
  <c r="IS2081" i="1"/>
  <c r="IS1488" i="1"/>
  <c r="IS1835" i="1"/>
  <c r="IS2000" i="1"/>
  <c r="IS2159" i="1"/>
  <c r="IS2284" i="1"/>
  <c r="IS2439" i="1"/>
  <c r="IS2535" i="1"/>
  <c r="IS2650" i="1"/>
  <c r="IS1308" i="1"/>
  <c r="IS1818" i="1"/>
  <c r="IS2068" i="1"/>
  <c r="IS1345" i="1"/>
  <c r="IS1775" i="1"/>
  <c r="IS1956" i="1"/>
  <c r="IS2247" i="1"/>
  <c r="IS2365" i="1"/>
  <c r="IS2522" i="1"/>
  <c r="IS2644" i="1"/>
  <c r="IS1245" i="1"/>
  <c r="IS1857" i="1"/>
  <c r="IS745" i="1"/>
  <c r="IS767" i="1"/>
  <c r="IS899" i="1"/>
  <c r="IS1003" i="1"/>
  <c r="IS772" i="1"/>
  <c r="IS949" i="1"/>
  <c r="IS901" i="1"/>
  <c r="IS1010" i="1"/>
  <c r="IS869" i="1"/>
  <c r="IS1019" i="1"/>
  <c r="IS747" i="1"/>
  <c r="IS980" i="1"/>
  <c r="IS776" i="1"/>
  <c r="IS955" i="1"/>
  <c r="IS1099" i="1"/>
  <c r="IS857" i="1"/>
  <c r="IS1043" i="1"/>
  <c r="IS1231" i="1"/>
  <c r="IS1353" i="1"/>
  <c r="IS1470" i="1"/>
  <c r="IS924" i="1"/>
  <c r="IS1117" i="1"/>
  <c r="IS1275" i="1"/>
  <c r="IS1403" i="1"/>
  <c r="IS936" i="1"/>
  <c r="IS1186" i="1"/>
  <c r="IS1332" i="1"/>
  <c r="IS1475" i="1"/>
  <c r="IS987" i="1"/>
  <c r="IS1170" i="1"/>
  <c r="IS762" i="1"/>
  <c r="IS1025" i="1"/>
  <c r="IS1199" i="1"/>
  <c r="IS991" i="1"/>
  <c r="IS1270" i="1"/>
  <c r="IS1420" i="1"/>
  <c r="IS1562" i="1"/>
  <c r="IS1712" i="1"/>
  <c r="IS942" i="1"/>
  <c r="IS1233" i="1"/>
  <c r="IS1439" i="1"/>
  <c r="IS1594" i="1"/>
  <c r="IS1698" i="1"/>
  <c r="IS1799" i="1"/>
  <c r="IS1119" i="1"/>
  <c r="IS1388" i="1"/>
  <c r="IS1513" i="1"/>
  <c r="IS1662" i="1"/>
  <c r="IS739" i="1"/>
  <c r="IS1146" i="1"/>
  <c r="IS1440" i="1"/>
  <c r="IS1556" i="1"/>
  <c r="IS1693" i="1"/>
  <c r="IS782" i="1"/>
  <c r="IS1204" i="1"/>
  <c r="IS1377" i="1"/>
  <c r="IS1585" i="1"/>
  <c r="IS766" i="1"/>
  <c r="IS1356" i="1"/>
  <c r="IS1604" i="1"/>
  <c r="IS1798" i="1"/>
  <c r="IS1954" i="1"/>
  <c r="IS2076" i="1"/>
  <c r="IS1085" i="1"/>
  <c r="IS1581" i="1"/>
  <c r="IS1854" i="1"/>
  <c r="IS2009" i="1"/>
  <c r="IS2144" i="1"/>
  <c r="IS1219" i="1"/>
  <c r="IS1599" i="1"/>
  <c r="IS1833" i="1"/>
  <c r="IS1970" i="1"/>
  <c r="IS2140" i="1"/>
  <c r="IS1150" i="1"/>
  <c r="IS1510" i="1"/>
  <c r="IS1786" i="1"/>
  <c r="IS1909" i="1"/>
  <c r="IS2077" i="1"/>
  <c r="IS1224" i="1"/>
  <c r="IS1504" i="1"/>
  <c r="IS1745" i="1"/>
  <c r="IS1926" i="1"/>
  <c r="IS880" i="1"/>
  <c r="IS1564" i="1"/>
  <c r="IS1858" i="1"/>
  <c r="IS2114" i="1"/>
  <c r="IS2287" i="1"/>
  <c r="IS2434" i="1"/>
  <c r="IS2529" i="1"/>
  <c r="IS2660" i="1"/>
  <c r="IS1205" i="1"/>
  <c r="IS1708" i="1"/>
  <c r="IS1990" i="1"/>
  <c r="IS2136" i="1"/>
  <c r="IS2252" i="1"/>
  <c r="IS2389" i="1"/>
  <c r="IS2558" i="1"/>
  <c r="IS1487" i="1"/>
  <c r="IS1252" i="1"/>
  <c r="IS1658" i="1"/>
  <c r="IS2026" i="1"/>
  <c r="IS2202" i="1"/>
  <c r="IS2356" i="1"/>
  <c r="IS2487" i="1"/>
  <c r="IS2582" i="1"/>
  <c r="IS2709" i="1"/>
  <c r="IS1115" i="1"/>
  <c r="IS1531" i="1"/>
  <c r="IS1852" i="1"/>
  <c r="IS2007" i="1"/>
  <c r="IS2169" i="1"/>
  <c r="IS2293" i="1"/>
  <c r="IS2442" i="1"/>
  <c r="IS2540" i="1"/>
  <c r="IS2665" i="1"/>
  <c r="IS1339" i="1"/>
  <c r="IS1827" i="1"/>
  <c r="IS2082" i="1"/>
  <c r="IS1364" i="1"/>
  <c r="IS1787" i="1"/>
  <c r="IS1976" i="1"/>
  <c r="IS2250" i="1"/>
  <c r="IS2368" i="1"/>
  <c r="IS2528" i="1"/>
  <c r="IS2651" i="1"/>
  <c r="IS1263" i="1"/>
  <c r="IS1877" i="1"/>
  <c r="IS1455" i="1"/>
  <c r="IS785" i="1"/>
  <c r="IS905" i="1"/>
  <c r="IS1045" i="1"/>
  <c r="IS797" i="1"/>
  <c r="IS983" i="1"/>
  <c r="IS909" i="1"/>
  <c r="IS1027" i="1"/>
  <c r="IS876" i="1"/>
  <c r="IS1037" i="1"/>
  <c r="IS775" i="1"/>
  <c r="IS998" i="1"/>
  <c r="IS802" i="1"/>
  <c r="IS962" i="1"/>
  <c r="IS1105" i="1"/>
  <c r="IS866" i="1"/>
  <c r="IS1079" i="1"/>
  <c r="IS1247" i="1"/>
  <c r="IS1363" i="1"/>
  <c r="IS1478" i="1"/>
  <c r="IS935" i="1"/>
  <c r="IS1141" i="1"/>
  <c r="IS1284" i="1"/>
  <c r="IS1408" i="1"/>
  <c r="IS946" i="1"/>
  <c r="IS1197" i="1"/>
  <c r="IS1337" i="1"/>
  <c r="IS1479" i="1"/>
  <c r="IS996" i="1"/>
  <c r="IS1182" i="1"/>
  <c r="IS784" i="1"/>
  <c r="IS1030" i="1"/>
  <c r="IS1210" i="1"/>
  <c r="IS1016" i="1"/>
  <c r="IS1277" i="1"/>
  <c r="IS1424" i="1"/>
  <c r="IS1566" i="1"/>
  <c r="IS1734" i="1"/>
  <c r="IS957" i="1"/>
  <c r="IS1240" i="1"/>
  <c r="IS1482" i="1"/>
  <c r="IS1616" i="1"/>
  <c r="IS1701" i="1"/>
  <c r="IS749" i="1"/>
  <c r="IS1145" i="1"/>
  <c r="IS1394" i="1"/>
  <c r="IS1522" i="1"/>
  <c r="IS1686" i="1"/>
  <c r="IS788" i="1"/>
  <c r="IS1155" i="1"/>
  <c r="IS1447" i="1"/>
  <c r="IS1574" i="1"/>
  <c r="IS1696" i="1"/>
  <c r="IS892" i="1"/>
  <c r="IS1229" i="1"/>
  <c r="IS1391" i="1"/>
  <c r="IS1614" i="1"/>
  <c r="IS789" i="1"/>
  <c r="IS1383" i="1"/>
  <c r="IS1611" i="1"/>
  <c r="IS1808" i="1"/>
  <c r="IS1958" i="1"/>
  <c r="IS2090" i="1"/>
  <c r="IS1148" i="1"/>
  <c r="IS1605" i="1"/>
  <c r="IS1866" i="1"/>
  <c r="IS2012" i="1"/>
  <c r="IS2151" i="1"/>
  <c r="IS1256" i="1"/>
  <c r="IS1612" i="1"/>
  <c r="IS1849" i="1"/>
  <c r="IS1996" i="1"/>
  <c r="IS777" i="1"/>
  <c r="IS1234" i="1"/>
  <c r="IS1520" i="1"/>
  <c r="IS1801" i="1"/>
  <c r="IS1924" i="1"/>
  <c r="IS2087" i="1"/>
  <c r="IS1239" i="1"/>
  <c r="IS1514" i="1"/>
  <c r="IS1776" i="1"/>
  <c r="IS1957" i="1"/>
  <c r="IS929" i="1"/>
  <c r="IS1584" i="1"/>
  <c r="IS1864" i="1"/>
  <c r="IS2131" i="1"/>
  <c r="IS2292" i="1"/>
  <c r="IS2441" i="1"/>
  <c r="IS2538" i="1"/>
  <c r="IS2667" i="1"/>
  <c r="IS1228" i="1"/>
  <c r="IS1717" i="1"/>
  <c r="IS2011" i="1"/>
  <c r="IS2157" i="1"/>
  <c r="IS2272" i="1"/>
  <c r="IS2402" i="1"/>
  <c r="IS2577" i="1"/>
  <c r="IS1906" i="1"/>
  <c r="IS1269" i="1"/>
  <c r="IS1738" i="1"/>
  <c r="IS2044" i="1"/>
  <c r="IS2225" i="1"/>
  <c r="IS2367" i="1"/>
  <c r="IS2491" i="1"/>
  <c r="IS2599" i="1"/>
  <c r="IS2713" i="1"/>
  <c r="IS1140" i="1"/>
  <c r="IS1588" i="1"/>
  <c r="IS1867" i="1"/>
  <c r="IS2013" i="1"/>
  <c r="IS2179" i="1"/>
  <c r="IS2301" i="1"/>
  <c r="IS2446" i="1"/>
  <c r="IS2545" i="1"/>
  <c r="IS2676" i="1"/>
  <c r="IS1414" i="1"/>
  <c r="IS1853" i="1"/>
  <c r="IS2088" i="1"/>
  <c r="IS1399" i="1"/>
  <c r="IS1797" i="1"/>
  <c r="IS2048" i="1"/>
  <c r="IS2274" i="1"/>
  <c r="IS2376" i="1"/>
  <c r="IS2537" i="1"/>
  <c r="IS2666" i="1"/>
  <c r="IS1366" i="1"/>
  <c r="IS1901" i="1"/>
  <c r="IS1642" i="1"/>
  <c r="IS792" i="1"/>
  <c r="IS912" i="1"/>
  <c r="IS1051" i="1"/>
  <c r="IS801" i="1"/>
  <c r="IS753" i="1"/>
  <c r="IS939" i="1"/>
  <c r="IS1048" i="1"/>
  <c r="IS895" i="1"/>
  <c r="IS1071" i="1"/>
  <c r="IS781" i="1"/>
  <c r="IS1032" i="1"/>
  <c r="IS820" i="1"/>
  <c r="IS970" i="1"/>
  <c r="IS1109" i="1"/>
  <c r="IS874" i="1"/>
  <c r="IS1106" i="1"/>
  <c r="IS1255" i="1"/>
  <c r="IS1367" i="1"/>
  <c r="IS1485" i="1"/>
  <c r="IS976" i="1"/>
  <c r="IS1151" i="1"/>
  <c r="IS1293" i="1"/>
  <c r="IS1418" i="1"/>
  <c r="IS952" i="1"/>
  <c r="IS1207" i="1"/>
  <c r="IS1343" i="1"/>
  <c r="IS1486" i="1"/>
  <c r="IS1011" i="1"/>
  <c r="IS1198" i="1"/>
  <c r="IS821" i="1"/>
  <c r="IS1036" i="1"/>
  <c r="IS1215" i="1"/>
  <c r="IS1046" i="1"/>
  <c r="IS1304" i="1"/>
  <c r="IS1430" i="1"/>
  <c r="IS1569" i="1"/>
  <c r="IS1742" i="1"/>
  <c r="IS977" i="1"/>
  <c r="IS1254" i="1"/>
  <c r="IS1489" i="1"/>
  <c r="IS1629" i="1"/>
  <c r="IS1716" i="1"/>
  <c r="IS774" i="1"/>
  <c r="IS1154" i="1"/>
  <c r="IS1413" i="1"/>
  <c r="IS1528" i="1"/>
  <c r="IS1689" i="1"/>
  <c r="IS800" i="1"/>
  <c r="IS1165" i="1"/>
  <c r="IS1454" i="1"/>
  <c r="IS1577" i="1"/>
  <c r="IS1699" i="1"/>
  <c r="IS931" i="1"/>
  <c r="IS1237" i="1"/>
  <c r="IS1396" i="1"/>
  <c r="IS1627" i="1"/>
  <c r="IS807" i="1"/>
  <c r="IS1395" i="1"/>
  <c r="IS1623" i="1"/>
  <c r="IS1829" i="1"/>
  <c r="IS1992" i="1"/>
  <c r="IS2110" i="1"/>
  <c r="IS1166" i="1"/>
  <c r="IS1618" i="1"/>
  <c r="IS1871" i="1"/>
  <c r="IS2015" i="1"/>
  <c r="IS791" i="1"/>
  <c r="IS1419" i="1"/>
  <c r="IS1624" i="1"/>
  <c r="IS1855" i="1"/>
  <c r="IS2020" i="1"/>
  <c r="IS841" i="1"/>
  <c r="IS1267" i="1"/>
  <c r="IS1526" i="1"/>
  <c r="IS1815" i="1"/>
  <c r="IS1943" i="1"/>
  <c r="IS2108" i="1"/>
  <c r="IS1281" i="1"/>
  <c r="IS1521" i="1"/>
  <c r="IS1811" i="1"/>
  <c r="IS1972" i="1"/>
  <c r="IS1130" i="1"/>
  <c r="IS1603" i="1"/>
  <c r="IS1878" i="1"/>
  <c r="IS2146" i="1"/>
  <c r="IS2327" i="1"/>
  <c r="IS2448" i="1"/>
  <c r="IS2544" i="1"/>
  <c r="IS2689" i="1"/>
  <c r="IS1251" i="1"/>
  <c r="IS1727" i="1"/>
  <c r="IS2018" i="1"/>
  <c r="IS2167" i="1"/>
  <c r="IS2275" i="1"/>
  <c r="IS2406" i="1"/>
  <c r="IS2591" i="1"/>
  <c r="IS1939" i="1"/>
  <c r="IS1289" i="1"/>
  <c r="IS1749" i="1"/>
  <c r="IS2052" i="1"/>
  <c r="IS2257" i="1"/>
  <c r="IS804" i="1"/>
  <c r="IS920" i="1"/>
  <c r="IS1067" i="1"/>
  <c r="IS805" i="1"/>
  <c r="IS761" i="1"/>
  <c r="IS945" i="1"/>
  <c r="IS1056" i="1"/>
  <c r="IS908" i="1"/>
  <c r="IS1081" i="1"/>
  <c r="IS815" i="1"/>
  <c r="IS1049" i="1"/>
  <c r="IS825" i="1"/>
  <c r="IS986" i="1"/>
  <c r="IS1122" i="1"/>
  <c r="IS923" i="1"/>
  <c r="IS1116" i="1"/>
  <c r="IS1266" i="1"/>
  <c r="IS1371" i="1"/>
  <c r="IS732" i="1"/>
  <c r="IS985" i="1"/>
  <c r="IS1181" i="1"/>
  <c r="IS1312" i="1"/>
  <c r="IS1426" i="1"/>
  <c r="IS963" i="1"/>
  <c r="IS1218" i="1"/>
  <c r="IS1348" i="1"/>
  <c r="IS760" i="1"/>
  <c r="IS1017" i="1"/>
  <c r="IS1203" i="1"/>
  <c r="IS834" i="1"/>
  <c r="IS1042" i="1"/>
  <c r="IS1238" i="1"/>
  <c r="IS1065" i="1"/>
  <c r="IS1310" i="1"/>
  <c r="IS1452" i="1"/>
  <c r="IS1576" i="1"/>
  <c r="IS1751" i="1"/>
  <c r="IS992" i="1"/>
  <c r="IS1261" i="1"/>
  <c r="IS1502" i="1"/>
  <c r="IS1637" i="1"/>
  <c r="IS1725" i="1"/>
  <c r="IS798" i="1"/>
  <c r="IS1164" i="1"/>
  <c r="IS1433" i="1"/>
  <c r="IS1543" i="1"/>
  <c r="IS1709" i="1"/>
  <c r="IS840" i="1"/>
  <c r="IS1201" i="1"/>
  <c r="IS1466" i="1"/>
  <c r="IS1595" i="1"/>
  <c r="IS1710" i="1"/>
  <c r="IS951" i="1"/>
  <c r="IS1268" i="1"/>
  <c r="IS1473" i="1"/>
  <c r="IS1632" i="1"/>
  <c r="IS887" i="1"/>
  <c r="IS1405" i="1"/>
  <c r="IS1635" i="1"/>
  <c r="IS1838" i="1"/>
  <c r="IS2001" i="1"/>
  <c r="IS2125" i="1"/>
  <c r="IS1178" i="1"/>
  <c r="IS1636" i="1"/>
  <c r="IS1890" i="1"/>
  <c r="IS2023" i="1"/>
  <c r="IS817" i="1"/>
  <c r="IS1428" i="1"/>
  <c r="IS1653" i="1"/>
  <c r="IS1863" i="1"/>
  <c r="IS2036" i="1"/>
  <c r="IS863" i="1"/>
  <c r="IS1288" i="1"/>
  <c r="IS1544" i="1"/>
  <c r="IS1831" i="1"/>
  <c r="IS1964" i="1"/>
  <c r="IS2122" i="1"/>
  <c r="IS1300" i="1"/>
  <c r="IS1554" i="1"/>
  <c r="IS1817" i="1"/>
  <c r="IS1979" i="1"/>
  <c r="IS1159" i="1"/>
  <c r="IS1707" i="1"/>
  <c r="IS1888" i="1"/>
  <c r="IS2166" i="1"/>
  <c r="IS2332" i="1"/>
  <c r="IS2451" i="1"/>
  <c r="IS2553" i="1"/>
  <c r="IS779" i="1"/>
  <c r="IS1317" i="1"/>
  <c r="IS1757" i="1"/>
  <c r="IS2025" i="1"/>
  <c r="IS2195" i="1"/>
  <c r="IS2282" i="1"/>
  <c r="IS2462" i="1"/>
  <c r="IS2613" i="1"/>
  <c r="IS1973" i="1"/>
  <c r="IS1373" i="1"/>
  <c r="IS1758" i="1"/>
  <c r="IS2080" i="1"/>
  <c r="IS2265" i="1"/>
  <c r="IS2374" i="1"/>
  <c r="IS2511" i="1"/>
  <c r="IS2622" i="1"/>
  <c r="IS894" i="1"/>
  <c r="IS1257" i="1"/>
  <c r="IS1711" i="1"/>
  <c r="IS1915" i="1"/>
  <c r="IS2046" i="1"/>
  <c r="IS2188" i="1"/>
  <c r="IS2364" i="1"/>
  <c r="IS2460" i="1"/>
  <c r="IS2560" i="1"/>
  <c r="IS1029" i="1"/>
  <c r="IS1501" i="1"/>
  <c r="IS1868" i="1"/>
  <c r="IS872" i="1"/>
  <c r="IS1491" i="1"/>
  <c r="IS1836" i="1"/>
  <c r="IS2112" i="1"/>
  <c r="IS2285" i="1"/>
  <c r="IS2388" i="1"/>
  <c r="IS2556" i="1"/>
  <c r="IS828" i="1"/>
  <c r="IS1457" i="1"/>
  <c r="IS1919" i="1"/>
  <c r="IS1702" i="1"/>
  <c r="IS2255" i="1"/>
  <c r="IS2587" i="1"/>
  <c r="IS1249" i="1"/>
  <c r="IS2372" i="1"/>
  <c r="IS1035" i="1"/>
  <c r="IS1421" i="1"/>
  <c r="IS1840" i="1"/>
  <c r="IS2253" i="1"/>
  <c r="IS1703" i="1"/>
  <c r="IS2233" i="1"/>
  <c r="IS2452" i="1"/>
  <c r="IS810" i="1"/>
  <c r="IS944" i="1"/>
  <c r="IS1074" i="1"/>
  <c r="IS826" i="1"/>
  <c r="IS769" i="1"/>
  <c r="IS954" i="1"/>
  <c r="IS1068" i="1"/>
  <c r="IS913" i="1"/>
  <c r="IS1108" i="1"/>
  <c r="IS847" i="1"/>
  <c r="IS1053" i="1"/>
  <c r="IS836" i="1"/>
  <c r="IS994" i="1"/>
  <c r="IS1147" i="1"/>
  <c r="IS934" i="1"/>
  <c r="IS1135" i="1"/>
  <c r="IS1292" i="1"/>
  <c r="IS1379" i="1"/>
  <c r="IS758" i="1"/>
  <c r="IS1009" i="1"/>
  <c r="IS1185" i="1"/>
  <c r="IS1324" i="1"/>
  <c r="IS750" i="1"/>
  <c r="IS1002" i="1"/>
  <c r="IS1226" i="1"/>
  <c r="IS1368" i="1"/>
  <c r="IS783" i="1"/>
  <c r="IS1057" i="1"/>
  <c r="IS1222" i="1"/>
  <c r="IS843" i="1"/>
  <c r="IS1084" i="1"/>
  <c r="IS1246" i="1"/>
  <c r="IS1076" i="1"/>
  <c r="IS1319" i="1"/>
  <c r="IS1458" i="1"/>
  <c r="IS1583" i="1"/>
  <c r="IS1767" i="1"/>
  <c r="IS1018" i="1"/>
  <c r="IS1271" i="1"/>
  <c r="IS1508" i="1"/>
  <c r="IS1641" i="1"/>
  <c r="IS1735" i="1"/>
  <c r="IS852" i="1"/>
  <c r="IS1179" i="1"/>
  <c r="IS1445" i="1"/>
  <c r="IS1548" i="1"/>
  <c r="IS1719" i="1"/>
  <c r="IS854" i="1"/>
  <c r="IS1262" i="1"/>
  <c r="IS1472" i="1"/>
  <c r="IS1598" i="1"/>
  <c r="IS1723" i="1"/>
  <c r="IS1023" i="1"/>
  <c r="IS1280" i="1"/>
  <c r="IS1480" i="1"/>
  <c r="IS1643" i="1"/>
  <c r="IS907" i="1"/>
  <c r="IS1417" i="1"/>
  <c r="IS1671" i="1"/>
  <c r="IS1843" i="1"/>
  <c r="IS2008" i="1"/>
  <c r="IS2150" i="1"/>
  <c r="IS1230" i="1"/>
  <c r="IS1660" i="1"/>
  <c r="IS1894" i="1"/>
  <c r="IS2039" i="1"/>
  <c r="IS833" i="1"/>
  <c r="IS1451" i="1"/>
  <c r="IS1667" i="1"/>
  <c r="IS1872" i="1"/>
  <c r="IS2045" i="1"/>
  <c r="IS943" i="1"/>
  <c r="IS1298" i="1"/>
  <c r="IS1600" i="1"/>
  <c r="IS1839" i="1"/>
  <c r="IS1971" i="1"/>
  <c r="IS740" i="1"/>
  <c r="IS1327" i="1"/>
  <c r="IS1567" i="1"/>
  <c r="IS1822" i="1"/>
  <c r="IS1998" i="1"/>
  <c r="IS1227" i="1"/>
  <c r="IS1768" i="1"/>
  <c r="IS1936" i="1"/>
  <c r="IS2178" i="1"/>
  <c r="IS823" i="1"/>
  <c r="IS964" i="1"/>
  <c r="IS730" i="1"/>
  <c r="IS849" i="1"/>
  <c r="IS786" i="1"/>
  <c r="IS984" i="1"/>
  <c r="IS796" i="1"/>
  <c r="IS948" i="1"/>
  <c r="IS1163" i="1"/>
  <c r="IS883" i="1"/>
  <c r="IS722" i="1"/>
  <c r="IS884" i="1"/>
  <c r="IS1028" i="1"/>
  <c r="IS736" i="1"/>
  <c r="IS1008" i="1"/>
  <c r="IS1180" i="1"/>
  <c r="IS1315" i="1"/>
  <c r="IS1407" i="1"/>
  <c r="IS858" i="1"/>
  <c r="IS1061" i="1"/>
  <c r="IS1202" i="1"/>
  <c r="IS1354" i="1"/>
  <c r="IS818" i="1"/>
  <c r="IS1062" i="1"/>
  <c r="IS1297" i="1"/>
  <c r="IS1432" i="1"/>
  <c r="IS813" i="1"/>
  <c r="IS1101" i="1"/>
  <c r="IS1244" i="1"/>
  <c r="IS871" i="1"/>
  <c r="IS1144" i="1"/>
  <c r="IS812" i="1"/>
  <c r="IS1152" i="1"/>
  <c r="IS1359" i="1"/>
  <c r="IS1517" i="1"/>
  <c r="IS1622" i="1"/>
  <c r="IS1794" i="1"/>
  <c r="IS1110" i="1"/>
  <c r="IS1326" i="1"/>
  <c r="IS1555" i="1"/>
  <c r="IS1650" i="1"/>
  <c r="IS1760" i="1"/>
  <c r="IS928" i="1"/>
  <c r="IS1290" i="1"/>
  <c r="IS1471" i="1"/>
  <c r="IS1587" i="1"/>
  <c r="IS839" i="1"/>
  <c r="IS971" i="1"/>
  <c r="IS734" i="1"/>
  <c r="IS865" i="1"/>
  <c r="IS811" i="1"/>
  <c r="IS989" i="1"/>
  <c r="IS808" i="1"/>
  <c r="IS969" i="1"/>
  <c r="IS1168" i="1"/>
  <c r="IS896" i="1"/>
  <c r="IS738" i="1"/>
  <c r="IS897" i="1"/>
  <c r="IS1041" i="1"/>
  <c r="IS765" i="1"/>
  <c r="IS1015" i="1"/>
  <c r="IS1184" i="1"/>
  <c r="IS1323" i="1"/>
  <c r="IS1422" i="1"/>
  <c r="IS867" i="1"/>
  <c r="IS1069" i="1"/>
  <c r="IS1213" i="1"/>
  <c r="IS1375" i="1"/>
  <c r="IS832" i="1"/>
  <c r="IS1093" i="1"/>
  <c r="IS1302" i="1"/>
  <c r="IS1441" i="1"/>
  <c r="IS859" i="1"/>
  <c r="IS1112" i="1"/>
  <c r="IS1253" i="1"/>
  <c r="IS890" i="1"/>
  <c r="IS1149" i="1"/>
  <c r="IS864" i="1"/>
  <c r="IS1162" i="1"/>
  <c r="IS1380" i="1"/>
  <c r="IS1527" i="1"/>
  <c r="IS1633" i="1"/>
  <c r="IS1804" i="1"/>
  <c r="IS1134" i="1"/>
  <c r="IS1360" i="1"/>
  <c r="IS1563" i="1"/>
  <c r="IS1666" i="1"/>
  <c r="IS1790" i="1"/>
  <c r="IS1920" i="1"/>
  <c r="IS1847" i="1"/>
  <c r="IS2615" i="1"/>
  <c r="IS2238" i="1"/>
  <c r="IS1571" i="1"/>
  <c r="IS2624" i="1"/>
  <c r="IS2395" i="1"/>
  <c r="IS2172" i="1"/>
  <c r="IS1276" i="1"/>
  <c r="IS2583" i="1"/>
  <c r="IS2400" i="1"/>
  <c r="IS2566" i="1"/>
  <c r="IS2299" i="1"/>
  <c r="IS2089" i="1"/>
  <c r="IS1494" i="1"/>
  <c r="IS2083" i="1"/>
  <c r="IS2315" i="1"/>
  <c r="IS2719" i="1"/>
  <c r="IS2092" i="1"/>
  <c r="IS2314" i="1"/>
  <c r="IS2703" i="1"/>
  <c r="IS2465" i="1"/>
  <c r="IS2205" i="1"/>
  <c r="IS1505" i="1"/>
  <c r="IS2485" i="1"/>
  <c r="IS2075" i="1"/>
  <c r="IS2384" i="1"/>
  <c r="IS2515" i="1"/>
  <c r="IS2256" i="1"/>
  <c r="IS1796" i="1"/>
  <c r="IS2227" i="1"/>
  <c r="IS2621" i="1"/>
  <c r="IS2526" i="1"/>
  <c r="IS2678" i="1"/>
  <c r="IS2258" i="1"/>
  <c r="IS2639" i="1"/>
  <c r="IS2336" i="1"/>
  <c r="IS1673" i="1"/>
  <c r="IS1401" i="1"/>
  <c r="IS2551" i="1"/>
  <c r="IS2277" i="1"/>
  <c r="IS1830" i="1"/>
  <c r="IS754" i="1"/>
  <c r="IS1434" i="1"/>
  <c r="IS2554" i="1"/>
  <c r="IS2339" i="1"/>
  <c r="IS2027" i="1"/>
  <c r="IS1628" i="1"/>
  <c r="IS2717" i="1"/>
  <c r="IS2501" i="1"/>
  <c r="IS2141" i="1"/>
  <c r="IS1512" i="1"/>
  <c r="IS2617" i="1"/>
  <c r="IS2228" i="1"/>
  <c r="IS1792" i="1"/>
  <c r="IS2612" i="1"/>
  <c r="IS2377" i="1"/>
  <c r="IS1803" i="1"/>
  <c r="IS1874" i="1"/>
  <c r="IS1059" i="1"/>
  <c r="IS1661" i="1"/>
  <c r="IS2095" i="1"/>
  <c r="IS1492" i="1"/>
  <c r="IS1928" i="1"/>
  <c r="IS729" i="1"/>
  <c r="IS1722" i="1"/>
  <c r="IS1680" i="1"/>
  <c r="IS1124" i="1"/>
  <c r="IS1503" i="1"/>
  <c r="IS1736" i="1"/>
  <c r="IS958" i="1"/>
  <c r="IS1098" i="1"/>
  <c r="IS771" i="1"/>
  <c r="IS1398" i="1"/>
  <c r="IS1055" i="1"/>
  <c r="IS731" i="1"/>
  <c r="IS932" i="1"/>
  <c r="IS959" i="1"/>
  <c r="IS2531" i="1"/>
  <c r="IS2578" i="1"/>
  <c r="IS2192" i="1"/>
  <c r="IS1378" i="1"/>
  <c r="IS2608" i="1"/>
  <c r="IS2386" i="1"/>
  <c r="IS2147" i="1"/>
  <c r="IS950" i="1"/>
  <c r="IS2477" i="1"/>
  <c r="IS2353" i="1"/>
  <c r="IS2550" i="1"/>
  <c r="IS2291" i="1"/>
  <c r="IS2055" i="1"/>
  <c r="IS1443" i="1"/>
  <c r="IS1944" i="1"/>
  <c r="IS2300" i="1"/>
  <c r="IS2698" i="1"/>
  <c r="IS2040" i="1"/>
  <c r="IS2229" i="1"/>
  <c r="IS2696" i="1"/>
  <c r="IS2436" i="1"/>
  <c r="IS2197" i="1"/>
  <c r="IS1349" i="1"/>
  <c r="IS2454" i="1"/>
  <c r="IS1994" i="1"/>
  <c r="IS2359" i="1"/>
  <c r="IS2499" i="1"/>
  <c r="IS2241" i="1"/>
  <c r="IS1610" i="1"/>
  <c r="IS2003" i="1"/>
  <c r="IS2518" i="1"/>
  <c r="IS2453" i="1"/>
  <c r="IS2659" i="1"/>
  <c r="IS2071" i="1"/>
  <c r="IS2625" i="1"/>
  <c r="IS2304" i="1"/>
  <c r="IS1995" i="1"/>
  <c r="IS1097" i="1"/>
  <c r="IS2503" i="1"/>
  <c r="IS2181" i="1"/>
  <c r="IS1704" i="1"/>
  <c r="IS2028" i="1"/>
  <c r="IS1214" i="1"/>
  <c r="IS2506" i="1"/>
  <c r="IS2262" i="1"/>
  <c r="IS1968" i="1"/>
  <c r="IS1429" i="1"/>
  <c r="IS2693" i="1"/>
  <c r="IS2445" i="1"/>
  <c r="IS2126" i="1"/>
  <c r="IS1467" i="1"/>
  <c r="IS2500" i="1"/>
  <c r="IS2220" i="1"/>
  <c r="IS1769" i="1"/>
  <c r="IS2603" i="1"/>
  <c r="IS2369" i="1"/>
  <c r="IS1791" i="1"/>
  <c r="IS1846" i="1"/>
  <c r="IS921" i="1"/>
  <c r="IS1655" i="1"/>
  <c r="IS2091" i="1"/>
  <c r="IS1484" i="1"/>
  <c r="IS1913" i="1"/>
  <c r="IS2158" i="1"/>
  <c r="IS1694" i="1"/>
  <c r="IS1649" i="1"/>
  <c r="IS1104" i="1"/>
  <c r="IS1498" i="1"/>
  <c r="IS1730" i="1"/>
  <c r="IS911" i="1"/>
  <c r="IS1066" i="1"/>
  <c r="IS1258" i="1"/>
  <c r="IS1372" i="1"/>
  <c r="IS1050" i="1"/>
  <c r="IS723" i="1"/>
  <c r="IS918" i="1"/>
  <c r="IS953" i="1"/>
  <c r="IS2303" i="1"/>
  <c r="IS2450" i="1"/>
  <c r="IS2186" i="1"/>
  <c r="IS1220" i="1"/>
  <c r="IS2584" i="1"/>
  <c r="IS2373" i="1"/>
  <c r="IS2138" i="1"/>
  <c r="IS2609" i="1"/>
  <c r="IS2407" i="1"/>
  <c r="IS2628" i="1"/>
  <c r="IS2533" i="1"/>
  <c r="IS2283" i="1"/>
  <c r="IS1955" i="1"/>
  <c r="IS1385" i="1"/>
  <c r="IS1788" i="1"/>
  <c r="IS2266" i="1"/>
  <c r="IS2606" i="1"/>
  <c r="IS1997" i="1"/>
  <c r="IS2190" i="1"/>
  <c r="IS2690" i="1"/>
  <c r="IS2429" i="1"/>
  <c r="IS2182" i="1"/>
  <c r="IS1248" i="1"/>
  <c r="IS2431" i="1"/>
  <c r="IS1934" i="1"/>
  <c r="IS2215" i="1"/>
  <c r="IS2481" i="1"/>
  <c r="IS2222" i="1"/>
  <c r="IS1344" i="1"/>
  <c r="IS1634" i="1"/>
  <c r="IS2502" i="1"/>
  <c r="IS2399" i="1"/>
  <c r="IS2589" i="1"/>
  <c r="IS2034" i="1"/>
  <c r="IS2611" i="1"/>
  <c r="IS2194" i="1"/>
  <c r="IS1989" i="1"/>
  <c r="IS1040" i="1"/>
  <c r="IS2488" i="1"/>
  <c r="IS2176" i="1"/>
  <c r="IS1652" i="1"/>
  <c r="IS1981" i="1"/>
  <c r="IS1191" i="1"/>
  <c r="IS2497" i="1"/>
  <c r="IS2259" i="1"/>
  <c r="IS1961" i="1"/>
  <c r="IS1410" i="1"/>
  <c r="IS2675" i="1"/>
  <c r="IS2435" i="1"/>
  <c r="IS2116" i="1"/>
  <c r="IS1448" i="1"/>
  <c r="IS2480" i="1"/>
  <c r="IS2217" i="1"/>
  <c r="IS1539" i="1"/>
  <c r="IS2590" i="1"/>
  <c r="IS2338" i="1"/>
  <c r="IS1779" i="1"/>
  <c r="IS1842" i="1"/>
  <c r="IS845" i="1"/>
  <c r="IS1606" i="1"/>
  <c r="IS2057" i="1"/>
  <c r="IS1462" i="1"/>
  <c r="IS1903" i="1"/>
  <c r="IS2154" i="1"/>
  <c r="IS1676" i="1"/>
  <c r="IS1646" i="1"/>
  <c r="IS1031" i="1"/>
  <c r="IS1490" i="1"/>
  <c r="IS1726" i="1"/>
  <c r="IS898" i="1"/>
  <c r="IS1789" i="1"/>
  <c r="IS1125" i="1"/>
  <c r="IS1285" i="1"/>
  <c r="IS824" i="1"/>
  <c r="IS1024" i="1"/>
  <c r="IS1087" i="1"/>
  <c r="IS819" i="1"/>
  <c r="IS2423" i="1"/>
  <c r="IS2381" i="1"/>
  <c r="IS2616" i="1"/>
  <c r="IS1724" i="1"/>
  <c r="IS2440" i="1"/>
  <c r="IS2610" i="1"/>
  <c r="IS2004" i="1"/>
  <c r="IS1895" i="1"/>
  <c r="IS2363" i="1"/>
  <c r="IS2415" i="1"/>
  <c r="IS2164" i="1"/>
  <c r="IS1060" i="1"/>
  <c r="IS2552" i="1"/>
  <c r="IS2355" i="1"/>
  <c r="IS2119" i="1"/>
  <c r="IS2562" i="1"/>
  <c r="IS2354" i="1"/>
  <c r="IS2509" i="1"/>
  <c r="IS2517" i="1"/>
  <c r="IS2242" i="1"/>
  <c r="IS1907" i="1"/>
  <c r="IS838" i="1"/>
  <c r="IS1756" i="1"/>
  <c r="IS2237" i="1"/>
  <c r="IS2592" i="1"/>
  <c r="IS1746" i="1"/>
  <c r="IS2014" i="1"/>
  <c r="IS2684" i="1"/>
  <c r="IS2418" i="1"/>
  <c r="IS2175" i="1"/>
  <c r="IS1102" i="1"/>
  <c r="IS2333" i="1"/>
  <c r="IS1862" i="1"/>
  <c r="IS2189" i="1"/>
  <c r="IS2411" i="1"/>
  <c r="IS2212" i="1"/>
  <c r="IS1294" i="1"/>
  <c r="IS1537" i="1"/>
  <c r="IS2449" i="1"/>
  <c r="IS2379" i="1"/>
  <c r="IS2557" i="1"/>
  <c r="IS1802" i="1"/>
  <c r="IS2595" i="1"/>
  <c r="IS2180" i="1"/>
  <c r="IS1983" i="1"/>
  <c r="IS961" i="1"/>
  <c r="IS2457" i="1"/>
  <c r="IS2160" i="1"/>
  <c r="IS1621" i="1"/>
  <c r="IS1948" i="1"/>
  <c r="IS1142" i="1"/>
  <c r="IS2492" i="1"/>
  <c r="IS2232" i="1"/>
  <c r="IS1940" i="1"/>
  <c r="IS1392" i="1"/>
  <c r="IS2668" i="1"/>
  <c r="IS2428" i="1"/>
  <c r="IS2101" i="1"/>
  <c r="IS930" i="1"/>
  <c r="IS2475" i="1"/>
  <c r="IS2210" i="1"/>
  <c r="IS1525" i="1"/>
  <c r="IS2572" i="1"/>
  <c r="IS2234" i="1"/>
  <c r="IS1369" i="1"/>
  <c r="IS1657" i="1"/>
  <c r="IS2016" i="1"/>
  <c r="IS1386" i="1"/>
  <c r="IS1929" i="1"/>
  <c r="IS966" i="1"/>
  <c r="IS1772" i="1"/>
  <c r="IS2049" i="1"/>
  <c r="IS1499" i="1"/>
  <c r="IS1553" i="1"/>
  <c r="IS1785" i="1"/>
  <c r="IS1382" i="1"/>
  <c r="IS1591" i="1"/>
  <c r="IS1771" i="1"/>
  <c r="IS1783" i="1"/>
  <c r="IS1120" i="1"/>
  <c r="IS1243" i="1"/>
  <c r="IS780" i="1"/>
  <c r="IS1006" i="1"/>
  <c r="IS1083" i="1"/>
  <c r="IS816" i="1"/>
  <c r="D182" i="1"/>
  <c r="A184" i="1" s="1"/>
  <c r="K101" i="1"/>
  <c r="O37" i="1"/>
  <c r="P37" i="1" s="1"/>
  <c r="R29" i="1"/>
  <c r="S29" i="1" s="1"/>
  <c r="HB717" i="1"/>
  <c r="HB1748" i="1" s="1"/>
  <c r="R17" i="1"/>
  <c r="S17" i="1" s="1"/>
  <c r="R15" i="1"/>
  <c r="S15" i="1" s="1"/>
  <c r="R27" i="1"/>
  <c r="S27" i="1" s="1"/>
  <c r="R24" i="1"/>
  <c r="S24" i="1" s="1"/>
  <c r="R22" i="1"/>
  <c r="S22" i="1" s="1"/>
  <c r="R23" i="1"/>
  <c r="S23" i="1" s="1"/>
  <c r="R31" i="1"/>
  <c r="S31" i="1" s="1"/>
  <c r="R13" i="1"/>
  <c r="S13" i="1" s="1"/>
  <c r="R25" i="1"/>
  <c r="S25" i="1" s="1"/>
  <c r="R18" i="1"/>
  <c r="S18" i="1" s="1"/>
  <c r="R30" i="1"/>
  <c r="S30" i="1" s="1"/>
  <c r="R16" i="1"/>
  <c r="S16" i="1" s="1"/>
  <c r="R20" i="1"/>
  <c r="S20" i="1" s="1"/>
  <c r="R14" i="1"/>
  <c r="S14" i="1" s="1"/>
  <c r="R26" i="1"/>
  <c r="S26" i="1" s="1"/>
  <c r="R21" i="1"/>
  <c r="S21" i="1" s="1"/>
  <c r="R19" i="1"/>
  <c r="S19" i="1" s="1"/>
  <c r="R28" i="1"/>
  <c r="S28" i="1" s="1"/>
  <c r="O43" i="1"/>
  <c r="P43" i="1" s="1"/>
  <c r="H253" i="1"/>
  <c r="G648" i="1"/>
  <c r="W653" i="1"/>
  <c r="IS720" i="1"/>
  <c r="N15" i="1"/>
  <c r="L688" i="1"/>
  <c r="N13" i="1"/>
  <c r="L686" i="1"/>
  <c r="HS1267" i="1"/>
  <c r="HU1267" i="1" s="1"/>
  <c r="HS2080" i="1"/>
  <c r="HY2080" i="1" s="1"/>
  <c r="HS1351" i="1"/>
  <c r="HY1351" i="1" s="1"/>
  <c r="HS2047" i="1"/>
  <c r="HU2047" i="1" s="1"/>
  <c r="HS2511" i="1"/>
  <c r="HU2511" i="1" s="1"/>
  <c r="HS1149" i="1"/>
  <c r="HT1149" i="1" s="1"/>
  <c r="HS1725" i="1"/>
  <c r="HT1725" i="1" s="1"/>
  <c r="HS1729" i="1"/>
  <c r="HU1729" i="1" s="1"/>
  <c r="HS797" i="1"/>
  <c r="HU797" i="1" s="1"/>
  <c r="HS2041" i="1"/>
  <c r="HT2041" i="1" s="1"/>
  <c r="HS1130" i="1"/>
  <c r="HU1130" i="1" s="1"/>
  <c r="HS1871" i="1"/>
  <c r="HY1871" i="1" s="1"/>
  <c r="HS2089" i="1"/>
  <c r="HT2089" i="1" s="1"/>
  <c r="HS2305" i="1"/>
  <c r="HT2305" i="1" s="1"/>
  <c r="HS2372" i="1"/>
  <c r="HT2372" i="1" s="1"/>
  <c r="HS1812" i="1"/>
  <c r="HT1812" i="1" s="1"/>
  <c r="HS1209" i="1"/>
  <c r="HT1209" i="1" s="1"/>
  <c r="HS2334" i="1"/>
  <c r="HU2334" i="1" s="1"/>
  <c r="HS1498" i="1"/>
  <c r="HY1498" i="1" s="1"/>
  <c r="HS1178" i="1"/>
  <c r="HU1178" i="1" s="1"/>
  <c r="HS1138" i="1"/>
  <c r="HT1138" i="1" s="1"/>
  <c r="HS2062" i="1"/>
  <c r="HT2062" i="1" s="1"/>
  <c r="HS2017" i="1"/>
  <c r="HU2017" i="1" s="1"/>
  <c r="HS2232" i="1"/>
  <c r="HU2232" i="1" s="1"/>
  <c r="HS2402" i="1"/>
  <c r="HU2402" i="1" s="1"/>
  <c r="HS1950" i="1"/>
  <c r="HY1950" i="1" s="1"/>
  <c r="HS1363" i="1"/>
  <c r="HY1363" i="1" s="1"/>
  <c r="HS794" i="1"/>
  <c r="HT794" i="1" s="1"/>
  <c r="HS2523" i="1"/>
  <c r="HY2523" i="1" s="1"/>
  <c r="HS1913" i="1"/>
  <c r="HU1913" i="1" s="1"/>
  <c r="HS1455" i="1"/>
  <c r="HT1455" i="1" s="1"/>
  <c r="HS990" i="1"/>
  <c r="HY990" i="1" s="1"/>
  <c r="HS2556" i="1"/>
  <c r="HU2556" i="1" s="1"/>
  <c r="HS2439" i="1"/>
  <c r="HY2439" i="1" s="1"/>
  <c r="HS2069" i="1"/>
  <c r="HU2069" i="1" s="1"/>
  <c r="HS2570" i="1"/>
  <c r="HU2570" i="1" s="1"/>
  <c r="HS1442" i="1"/>
  <c r="HT1442" i="1" s="1"/>
  <c r="HS1630" i="1"/>
  <c r="HT1630" i="1" s="1"/>
  <c r="HS1233" i="1"/>
  <c r="HU1233" i="1" s="1"/>
  <c r="HS1134" i="1"/>
  <c r="HU1134" i="1" s="1"/>
  <c r="HS1512" i="1"/>
  <c r="HY1512" i="1" s="1"/>
  <c r="HS937" i="1"/>
  <c r="HU937" i="1" s="1"/>
  <c r="HS1477" i="1"/>
  <c r="HT1477" i="1" s="1"/>
  <c r="HS869" i="1"/>
  <c r="HY869" i="1" s="1"/>
  <c r="HS1049" i="1"/>
  <c r="HU1049" i="1" s="1"/>
  <c r="HS754" i="1"/>
  <c r="HY754" i="1" s="1"/>
  <c r="HS2231" i="1"/>
  <c r="HT2231" i="1" s="1"/>
  <c r="HS855" i="1"/>
  <c r="HU855" i="1" s="1"/>
  <c r="HS2083" i="1"/>
  <c r="HY2083" i="1" s="1"/>
  <c r="HS2481" i="1"/>
  <c r="HT2481" i="1" s="1"/>
  <c r="HS2218" i="1"/>
  <c r="HT2218" i="1" s="1"/>
  <c r="HS949" i="1"/>
  <c r="HU949" i="1" s="1"/>
  <c r="HS1080" i="1"/>
  <c r="HT1080" i="1" s="1"/>
  <c r="HS2710" i="1"/>
  <c r="HU2710" i="1" s="1"/>
  <c r="HS1185" i="1"/>
  <c r="HU1185" i="1" s="1"/>
  <c r="HS1857" i="1"/>
  <c r="HU1857" i="1" s="1"/>
  <c r="HS1289" i="1"/>
  <c r="HT1289" i="1" s="1"/>
  <c r="HS1612" i="1"/>
  <c r="HT1612" i="1" s="1"/>
  <c r="HS1064" i="1"/>
  <c r="HU1064" i="1" s="1"/>
  <c r="HS1489" i="1"/>
  <c r="HY1489" i="1" s="1"/>
  <c r="HS1834" i="1"/>
  <c r="HT1834" i="1" s="1"/>
  <c r="HS1912" i="1"/>
  <c r="HY1912" i="1" s="1"/>
  <c r="HS988" i="1"/>
  <c r="HU988" i="1" s="1"/>
  <c r="HS1770" i="1"/>
  <c r="HU1770" i="1" s="1"/>
  <c r="HS2277" i="1"/>
  <c r="HT2277" i="1" s="1"/>
  <c r="HS2164" i="1"/>
  <c r="HU2164" i="1" s="1"/>
  <c r="HS2055" i="1"/>
  <c r="HY2055" i="1" s="1"/>
  <c r="HS2520" i="1"/>
  <c r="HY2520" i="1" s="1"/>
  <c r="HS2298" i="1"/>
  <c r="HT2298" i="1" s="1"/>
  <c r="HS2152" i="1"/>
  <c r="HT2152" i="1" s="1"/>
  <c r="HS2093" i="1"/>
  <c r="HY2093" i="1" s="1"/>
  <c r="HS927" i="1"/>
  <c r="HY927" i="1" s="1"/>
  <c r="HS1154" i="1"/>
  <c r="HT1154" i="1" s="1"/>
  <c r="HS1529" i="1"/>
  <c r="HU1529" i="1" s="1"/>
  <c r="HS868" i="1"/>
  <c r="HU868" i="1" s="1"/>
  <c r="HS2058" i="1"/>
  <c r="HY2058" i="1" s="1"/>
  <c r="HS1043" i="1"/>
  <c r="HU1043" i="1" s="1"/>
  <c r="HS1862" i="1"/>
  <c r="HU1862" i="1" s="1"/>
  <c r="HS2493" i="1"/>
  <c r="HY2493" i="1" s="1"/>
  <c r="HS2669" i="1"/>
  <c r="HY2669" i="1" s="1"/>
  <c r="HS1935" i="1"/>
  <c r="HU1935" i="1" s="1"/>
  <c r="HS745" i="1"/>
  <c r="HY745" i="1" s="1"/>
  <c r="HS2621" i="1"/>
  <c r="HT2621" i="1" s="1"/>
  <c r="HS2077" i="1"/>
  <c r="HT2077" i="1" s="1"/>
  <c r="HS1047" i="1"/>
  <c r="HY1047" i="1" s="1"/>
  <c r="HS1633" i="1"/>
  <c r="HU1633" i="1" s="1"/>
  <c r="HS1672" i="1"/>
  <c r="HU1672" i="1" s="1"/>
  <c r="HS2586" i="1"/>
  <c r="HU2586" i="1" s="1"/>
  <c r="HS2206" i="1"/>
  <c r="HY2206" i="1" s="1"/>
  <c r="HS1143" i="1"/>
  <c r="HY1143" i="1" s="1"/>
  <c r="HS2625" i="1"/>
  <c r="HT2625" i="1" s="1"/>
  <c r="HS1218" i="1"/>
  <c r="HY1218" i="1" s="1"/>
  <c r="HS2696" i="1"/>
  <c r="HU2696" i="1" s="1"/>
  <c r="HS2068" i="1"/>
  <c r="HT2068" i="1" s="1"/>
  <c r="HS804" i="1"/>
  <c r="HY804" i="1" s="1"/>
  <c r="HS1827" i="1"/>
  <c r="HU1827" i="1" s="1"/>
  <c r="HS2255" i="1"/>
  <c r="HU2255" i="1" s="1"/>
  <c r="HS1818" i="1"/>
  <c r="HT1818" i="1" s="1"/>
  <c r="HS1667" i="1"/>
  <c r="HT1667" i="1" s="1"/>
  <c r="HS1668" i="1"/>
  <c r="HU1668" i="1" s="1"/>
  <c r="HS1221" i="1"/>
  <c r="HY1221" i="1" s="1"/>
  <c r="HS1182" i="1"/>
  <c r="HT1182" i="1" s="1"/>
  <c r="HS2120" i="1"/>
  <c r="HT2120" i="1" s="1"/>
  <c r="HS1746" i="1"/>
  <c r="HU1746" i="1" s="1"/>
  <c r="HS1666" i="1"/>
  <c r="HT1666" i="1" s="1"/>
  <c r="HS1179" i="1"/>
  <c r="HU1179" i="1" s="1"/>
  <c r="HS1359" i="1"/>
  <c r="HY1359" i="1" s="1"/>
  <c r="HS1720" i="1"/>
  <c r="HT1720" i="1" s="1"/>
  <c r="HS1084" i="1"/>
  <c r="HU1084" i="1" s="1"/>
  <c r="HS1619" i="1"/>
  <c r="HY1619" i="1" s="1"/>
  <c r="HS1183" i="1"/>
  <c r="HU1183" i="1" s="1"/>
  <c r="HS1527" i="1"/>
  <c r="HT1527" i="1" s="1"/>
  <c r="HS1153" i="1"/>
  <c r="HY1153" i="1" s="1"/>
  <c r="HS1546" i="1"/>
  <c r="HY1546" i="1" s="1"/>
  <c r="HS1079" i="1"/>
  <c r="HT1079" i="1" s="1"/>
  <c r="HS1712" i="1"/>
  <c r="HY1712" i="1" s="1"/>
  <c r="HS1239" i="1"/>
  <c r="HU1239" i="1" s="1"/>
  <c r="HS1077" i="1"/>
  <c r="HY1077" i="1" s="1"/>
  <c r="HS766" i="1"/>
  <c r="HY766" i="1" s="1"/>
  <c r="HS1475" i="1"/>
  <c r="HU1475" i="1" s="1"/>
  <c r="HS2107" i="1"/>
  <c r="HU2107" i="1" s="1"/>
  <c r="HS1674" i="1"/>
  <c r="HU1674" i="1" s="1"/>
  <c r="HS2409" i="1"/>
  <c r="HU2409" i="1" s="1"/>
  <c r="HS1570" i="1"/>
  <c r="HT1570" i="1" s="1"/>
  <c r="HS1533" i="1"/>
  <c r="HU1533" i="1" s="1"/>
  <c r="HS2492" i="1"/>
  <c r="HT2492" i="1" s="1"/>
  <c r="HS1041" i="1"/>
  <c r="HU1041" i="1" s="1"/>
  <c r="HS2608" i="1"/>
  <c r="HU2608" i="1" s="1"/>
  <c r="HS2477" i="1"/>
  <c r="HY2477" i="1" s="1"/>
  <c r="HS2163" i="1"/>
  <c r="HU2163" i="1" s="1"/>
  <c r="HS1426" i="1"/>
  <c r="HU1426" i="1" s="1"/>
  <c r="HS2472" i="1"/>
  <c r="HU2472" i="1" s="1"/>
  <c r="HS2011" i="1"/>
  <c r="HY2011" i="1" s="1"/>
  <c r="HS2627" i="1"/>
  <c r="HY2627" i="1" s="1"/>
  <c r="HS1196" i="1"/>
  <c r="HT1196" i="1" s="1"/>
  <c r="HS1055" i="1"/>
  <c r="HT1055" i="1" s="1"/>
  <c r="HS2596" i="1"/>
  <c r="HU2596" i="1" s="1"/>
  <c r="HS1444" i="1"/>
  <c r="HT1444" i="1" s="1"/>
  <c r="HS1255" i="1"/>
  <c r="HY1255" i="1" s="1"/>
  <c r="HS2153" i="1"/>
  <c r="HU2153" i="1" s="1"/>
  <c r="HS900" i="1"/>
  <c r="HT900" i="1" s="1"/>
  <c r="HS1756" i="1"/>
  <c r="HY1756" i="1" s="1"/>
  <c r="HS878" i="1"/>
  <c r="HU878" i="1" s="1"/>
  <c r="HS2509" i="1"/>
  <c r="HT2509" i="1" s="1"/>
  <c r="HS1362" i="1"/>
  <c r="HU1362" i="1" s="1"/>
  <c r="HS1832" i="1"/>
  <c r="HU1832" i="1" s="1"/>
  <c r="HS1012" i="1"/>
  <c r="HU1012" i="1" s="1"/>
  <c r="HS977" i="1"/>
  <c r="HT977" i="1" s="1"/>
  <c r="HS1969" i="1"/>
  <c r="HU1969" i="1" s="1"/>
  <c r="HS1771" i="1"/>
  <c r="HT1771" i="1" s="1"/>
  <c r="HS2552" i="1"/>
  <c r="HU2552" i="1" s="1"/>
  <c r="HS2170" i="1"/>
  <c r="HU2170" i="1" s="1"/>
  <c r="HS1463" i="1"/>
  <c r="HY1463" i="1" s="1"/>
  <c r="HS2482" i="1"/>
  <c r="HT2482" i="1" s="1"/>
  <c r="HS999" i="1"/>
  <c r="HT999" i="1" s="1"/>
  <c r="HS1793" i="1"/>
  <c r="HU1793" i="1" s="1"/>
  <c r="HS1388" i="1"/>
  <c r="HT1388" i="1" s="1"/>
  <c r="HS1476" i="1"/>
  <c r="HT1476" i="1" s="1"/>
  <c r="HS883" i="1"/>
  <c r="HT883" i="1" s="1"/>
  <c r="HS942" i="1"/>
  <c r="HY942" i="1" s="1"/>
  <c r="HS2557" i="1"/>
  <c r="HU2557" i="1" s="1"/>
  <c r="HS1210" i="1"/>
  <c r="HU1210" i="1" s="1"/>
  <c r="HS2361" i="1"/>
  <c r="HU2361" i="1" s="1"/>
  <c r="HS1693" i="1"/>
  <c r="HU1693" i="1" s="1"/>
  <c r="HS1258" i="1"/>
  <c r="HT1258" i="1" s="1"/>
  <c r="HS1347" i="1"/>
  <c r="HU1347" i="1" s="1"/>
  <c r="HS1573" i="1"/>
  <c r="HU1573" i="1" s="1"/>
  <c r="HS908" i="1"/>
  <c r="HT908" i="1" s="1"/>
  <c r="HS1420" i="1"/>
  <c r="HT1420" i="1" s="1"/>
  <c r="HS897" i="1"/>
  <c r="HY897" i="1" s="1"/>
  <c r="HS2327" i="1"/>
  <c r="HT2327" i="1" s="1"/>
  <c r="HS1067" i="1"/>
  <c r="HT1067" i="1" s="1"/>
  <c r="HS1173" i="1"/>
  <c r="HT1173" i="1" s="1"/>
  <c r="HS2131" i="1"/>
  <c r="HU2131" i="1" s="1"/>
  <c r="HS1710" i="1"/>
  <c r="HY1710" i="1" s="1"/>
  <c r="HS1322" i="1"/>
  <c r="HT1322" i="1" s="1"/>
  <c r="HS2575" i="1"/>
  <c r="HU2575" i="1" s="1"/>
  <c r="HS2569" i="1"/>
  <c r="HU2569" i="1" s="1"/>
  <c r="HS2656" i="1"/>
  <c r="HT2656" i="1" s="1"/>
  <c r="HS2582" i="1"/>
  <c r="HY2582" i="1" s="1"/>
  <c r="HS2114" i="1"/>
  <c r="HT2114" i="1" s="1"/>
  <c r="HS1532" i="1"/>
  <c r="HY1532" i="1" s="1"/>
  <c r="HS2064" i="1"/>
  <c r="HT2064" i="1" s="1"/>
  <c r="HS2319" i="1"/>
  <c r="HY2319" i="1" s="1"/>
  <c r="HS2607" i="1"/>
  <c r="HT2607" i="1" s="1"/>
  <c r="HS1006" i="1"/>
  <c r="HY1006" i="1" s="1"/>
  <c r="HS1192" i="1"/>
  <c r="HT1192" i="1" s="1"/>
  <c r="HS2237" i="1"/>
  <c r="HU2237" i="1" s="1"/>
  <c r="HS1506" i="1"/>
  <c r="HT1506" i="1" s="1"/>
  <c r="HS2415" i="1"/>
  <c r="HU2415" i="1" s="1"/>
  <c r="HS1773" i="1"/>
  <c r="HT1773" i="1" s="1"/>
  <c r="HS887" i="1"/>
  <c r="HU887" i="1" s="1"/>
  <c r="HS1319" i="1"/>
  <c r="HY1319" i="1" s="1"/>
  <c r="HS1897" i="1"/>
  <c r="HU1897" i="1" s="1"/>
  <c r="HS2039" i="1"/>
  <c r="HY2039" i="1" s="1"/>
  <c r="HS2174" i="1"/>
  <c r="HU2174" i="1" s="1"/>
  <c r="HS1109" i="1"/>
  <c r="HY1109" i="1" s="1"/>
  <c r="HS2654" i="1"/>
  <c r="HY2654" i="1" s="1"/>
  <c r="HS1899" i="1"/>
  <c r="HT1899" i="1" s="1"/>
  <c r="HS1232" i="1"/>
  <c r="HU1232" i="1" s="1"/>
  <c r="HS1374" i="1"/>
  <c r="HU1374" i="1" s="1"/>
  <c r="HS2333" i="1"/>
  <c r="HU2333" i="1" s="1"/>
  <c r="HS1552" i="1"/>
  <c r="HY1552" i="1" s="1"/>
  <c r="HS2499" i="1"/>
  <c r="HT2499" i="1" s="1"/>
  <c r="HS902" i="1"/>
  <c r="HU902" i="1" s="1"/>
  <c r="HS888" i="1"/>
  <c r="HY888" i="1" s="1"/>
  <c r="HS1554" i="1"/>
  <c r="HU1554" i="1" s="1"/>
  <c r="HS801" i="1"/>
  <c r="HU801" i="1" s="1"/>
  <c r="HS732" i="1"/>
  <c r="HT732" i="1" s="1"/>
  <c r="HS1640" i="1"/>
  <c r="HU1640" i="1" s="1"/>
  <c r="HS2373" i="1"/>
  <c r="HU2373" i="1" s="1"/>
  <c r="HS867" i="1"/>
  <c r="HU867" i="1" s="1"/>
  <c r="HS1482" i="1"/>
  <c r="HU1482" i="1" s="1"/>
  <c r="HS2720" i="1"/>
  <c r="HU2720" i="1" s="1"/>
  <c r="HS2198" i="1"/>
  <c r="HY2198" i="1" s="1"/>
  <c r="HS1910" i="1"/>
  <c r="HU1910" i="1" s="1"/>
  <c r="HS1360" i="1"/>
  <c r="HU1360" i="1" s="1"/>
  <c r="HS1828" i="1"/>
  <c r="HY1828" i="1" s="1"/>
  <c r="HS2677" i="1"/>
  <c r="HT2677" i="1" s="1"/>
  <c r="HS1403" i="1"/>
  <c r="HY1403" i="1" s="1"/>
  <c r="HS1524" i="1"/>
  <c r="HY1524" i="1" s="1"/>
  <c r="HS2248" i="1"/>
  <c r="HT2248" i="1" s="1"/>
  <c r="HS1488" i="1"/>
  <c r="HU1488" i="1" s="1"/>
  <c r="HS2001" i="1"/>
  <c r="HT2001" i="1" s="1"/>
  <c r="HS2214" i="1"/>
  <c r="HU2214" i="1" s="1"/>
  <c r="HS2162" i="1"/>
  <c r="HY2162" i="1" s="1"/>
  <c r="HS2579" i="1"/>
  <c r="HT2579" i="1" s="1"/>
  <c r="HS1803" i="1"/>
  <c r="HY1803" i="1" s="1"/>
  <c r="HS1581" i="1"/>
  <c r="HY1581" i="1" s="1"/>
  <c r="HS2344" i="1"/>
  <c r="HT2344" i="1" s="1"/>
  <c r="HS1133" i="1"/>
  <c r="HT1133" i="1" s="1"/>
  <c r="HS1424" i="1"/>
  <c r="HT1424" i="1" s="1"/>
  <c r="HS761" i="1"/>
  <c r="HT761" i="1" s="1"/>
  <c r="HS2391" i="1"/>
  <c r="HY2391" i="1" s="1"/>
  <c r="HS1231" i="1"/>
  <c r="HT1231" i="1" s="1"/>
  <c r="HS1238" i="1"/>
  <c r="HY1238" i="1" s="1"/>
  <c r="HS1911" i="1"/>
  <c r="HT1911" i="1" s="1"/>
  <c r="HS2033" i="1"/>
  <c r="HT2033" i="1" s="1"/>
  <c r="HS829" i="1"/>
  <c r="HU829" i="1" s="1"/>
  <c r="HS1282" i="1"/>
  <c r="HY1282" i="1" s="1"/>
  <c r="HS1340" i="1"/>
  <c r="HT1340" i="1" s="1"/>
  <c r="HS1623" i="1"/>
  <c r="HU1623" i="1" s="1"/>
  <c r="HS2097" i="1"/>
  <c r="HY2097" i="1" s="1"/>
  <c r="HS2266" i="1"/>
  <c r="HU2266" i="1" s="1"/>
  <c r="HS1491" i="1"/>
  <c r="HT1491" i="1" s="1"/>
  <c r="HS1320" i="1"/>
  <c r="HY1320" i="1" s="1"/>
  <c r="HS2663" i="1"/>
  <c r="HT2663" i="1" s="1"/>
  <c r="HS896" i="1"/>
  <c r="HU896" i="1" s="1"/>
  <c r="HS1775" i="1"/>
  <c r="HT1775" i="1" s="1"/>
  <c r="HS795" i="1"/>
  <c r="HU795" i="1" s="1"/>
  <c r="HS2291" i="1"/>
  <c r="HU2291" i="1" s="1"/>
  <c r="HS2050" i="1"/>
  <c r="HT2050" i="1" s="1"/>
  <c r="HS1062" i="1"/>
  <c r="HT1062" i="1" s="1"/>
  <c r="HS2234" i="1"/>
  <c r="HT2234" i="1" s="1"/>
  <c r="HS2127" i="1"/>
  <c r="HY2127" i="1" s="1"/>
  <c r="HS1634" i="1"/>
  <c r="HY1634" i="1" s="1"/>
  <c r="HS1707" i="1"/>
  <c r="HU1707" i="1" s="1"/>
  <c r="HS1242" i="1"/>
  <c r="HU1242" i="1" s="1"/>
  <c r="HS966" i="1"/>
  <c r="HU966" i="1" s="1"/>
  <c r="HS2311" i="1"/>
  <c r="HT2311" i="1" s="1"/>
  <c r="HS2270" i="1"/>
  <c r="HT2270" i="1" s="1"/>
  <c r="HS1151" i="1"/>
  <c r="HY1151" i="1" s="1"/>
  <c r="HS1584" i="1"/>
  <c r="HU1584" i="1" s="1"/>
  <c r="HS1577" i="1"/>
  <c r="HY1577" i="1" s="1"/>
  <c r="HS1484" i="1"/>
  <c r="HY1484" i="1" s="1"/>
  <c r="HS1992" i="1"/>
  <c r="HY1992" i="1" s="1"/>
  <c r="HS2573" i="1"/>
  <c r="HT2573" i="1" s="1"/>
  <c r="HS1801" i="1"/>
  <c r="HU1801" i="1" s="1"/>
  <c r="HS1690" i="1"/>
  <c r="HU1690" i="1" s="1"/>
  <c r="HS1343" i="1"/>
  <c r="HU1343" i="1" s="1"/>
  <c r="HS1965" i="1"/>
  <c r="HY1965" i="1" s="1"/>
  <c r="HS1784" i="1"/>
  <c r="HY1784" i="1" s="1"/>
  <c r="HS2099" i="1"/>
  <c r="HT2099" i="1" s="1"/>
  <c r="HS2284" i="1"/>
  <c r="HY2284" i="1" s="1"/>
  <c r="HS2195" i="1"/>
  <c r="HT2195" i="1" s="1"/>
  <c r="HS1198" i="1"/>
  <c r="HU1198" i="1" s="1"/>
  <c r="HS2664" i="1"/>
  <c r="HT2664" i="1" s="1"/>
  <c r="HS952" i="1"/>
  <c r="HT952" i="1" s="1"/>
  <c r="HS2377" i="1"/>
  <c r="HY2377" i="1" s="1"/>
  <c r="HS2635" i="1"/>
  <c r="HT2635" i="1" s="1"/>
  <c r="HT2630" i="1"/>
  <c r="HY2630" i="1"/>
  <c r="HU2630" i="1"/>
  <c r="HS920" i="1"/>
  <c r="HS1334" i="1"/>
  <c r="HS2023" i="1"/>
  <c r="HS1190" i="1"/>
  <c r="HS2150" i="1"/>
  <c r="HS2290" i="1"/>
  <c r="HS2538" i="1"/>
  <c r="HS1587" i="1"/>
  <c r="HS2264" i="1"/>
  <c r="HS1349" i="1"/>
  <c r="HS2504" i="1"/>
  <c r="HS2340" i="1"/>
  <c r="HS1350" i="1"/>
  <c r="HS2673" i="1"/>
  <c r="HS2572" i="1"/>
  <c r="HS2666" i="1"/>
  <c r="HS2483" i="1"/>
  <c r="HS1721" i="1"/>
  <c r="HS946" i="1"/>
  <c r="HS1039" i="1"/>
  <c r="HS1751" i="1"/>
  <c r="HS1734" i="1"/>
  <c r="HS1795" i="1"/>
  <c r="HS1387" i="1"/>
  <c r="HS1000" i="1"/>
  <c r="HS1169" i="1"/>
  <c r="HS1778" i="1"/>
  <c r="HS2449" i="1"/>
  <c r="HS1955" i="1"/>
  <c r="HS1730" i="1"/>
  <c r="HS1263" i="1"/>
  <c r="HS2649" i="1"/>
  <c r="HS1831" i="1"/>
  <c r="HS1518" i="1"/>
  <c r="HS1286" i="1"/>
  <c r="HS736" i="1"/>
  <c r="HS1929" i="1"/>
  <c r="HS2169" i="1"/>
  <c r="HS1975" i="1"/>
  <c r="HS2338" i="1"/>
  <c r="HS989" i="1"/>
  <c r="HS1136" i="1"/>
  <c r="HS2314" i="1"/>
  <c r="HS2695" i="1"/>
  <c r="HS1783" i="1"/>
  <c r="HS2652" i="1"/>
  <c r="HS1837" i="1"/>
  <c r="HS1160" i="1"/>
  <c r="HS1880" i="1"/>
  <c r="HS2200" i="1"/>
  <c r="HS1566" i="1"/>
  <c r="HS1305" i="1"/>
  <c r="HS800" i="1"/>
  <c r="HS1706" i="1"/>
  <c r="HS808" i="1"/>
  <c r="HS840" i="1"/>
  <c r="HS1053" i="1"/>
  <c r="HS1519" i="1"/>
  <c r="HS1785" i="1"/>
  <c r="HS1394" i="1"/>
  <c r="HS1974" i="1"/>
  <c r="HS2303" i="1"/>
  <c r="HS1617" i="1"/>
  <c r="HS2399" i="1"/>
  <c r="HS1358" i="1"/>
  <c r="HS762" i="1"/>
  <c r="HS1147" i="1"/>
  <c r="HS1342" i="1"/>
  <c r="HS1326" i="1"/>
  <c r="HS2197" i="1"/>
  <c r="HS2020" i="1"/>
  <c r="HS2176" i="1"/>
  <c r="HS1966" i="1"/>
  <c r="HS875" i="1"/>
  <c r="HS2662" i="1"/>
  <c r="HS2508" i="1"/>
  <c r="HS2659" i="1"/>
  <c r="HS1132" i="1"/>
  <c r="HS2189" i="1"/>
  <c r="HS1048" i="1"/>
  <c r="HS2694" i="1"/>
  <c r="HS917" i="1"/>
  <c r="HS2201" i="1"/>
  <c r="HS871" i="1"/>
  <c r="HS2119" i="1"/>
  <c r="HS1495" i="1"/>
  <c r="HS2275" i="1"/>
  <c r="HS2223" i="1"/>
  <c r="HS1170" i="1"/>
  <c r="HS2292" i="1"/>
  <c r="HS1219" i="1"/>
  <c r="HS1336" i="1"/>
  <c r="HS2235" i="1"/>
  <c r="HS1003" i="1"/>
  <c r="HS1066" i="1"/>
  <c r="HS819" i="1"/>
  <c r="HS1528" i="1"/>
  <c r="HS1201" i="1"/>
  <c r="HS813" i="1"/>
  <c r="HS982" i="1"/>
  <c r="HS2684" i="1"/>
  <c r="HS2549" i="1"/>
  <c r="HS1381" i="1"/>
  <c r="HS2035" i="1"/>
  <c r="HS1107" i="1"/>
  <c r="HS904" i="1"/>
  <c r="HS1446" i="1"/>
  <c r="HS2355" i="1"/>
  <c r="HS2644" i="1"/>
  <c r="HS995" i="1"/>
  <c r="HS2310" i="1"/>
  <c r="HS1638" i="1"/>
  <c r="HS1833" i="1"/>
  <c r="HS2398" i="1"/>
  <c r="HS2686" i="1"/>
  <c r="HS783" i="1"/>
  <c r="HS1766" i="1"/>
  <c r="HS771" i="1"/>
  <c r="HS1841" i="1"/>
  <c r="HS1924" i="1"/>
  <c r="HS2665" i="1"/>
  <c r="HS2014" i="1"/>
  <c r="HS1914" i="1"/>
  <c r="HS809" i="1"/>
  <c r="HS1509" i="1"/>
  <c r="HS2497" i="1"/>
  <c r="HS1865" i="1"/>
  <c r="HS1628" i="1"/>
  <c r="HS1194" i="1"/>
  <c r="HS2116" i="1"/>
  <c r="HS2562" i="1"/>
  <c r="HS1716" i="1"/>
  <c r="HS1087" i="1"/>
  <c r="HS2213" i="1"/>
  <c r="HS758" i="1"/>
  <c r="HS970" i="1"/>
  <c r="HS2459" i="1"/>
  <c r="HS1740" i="1"/>
  <c r="HS1939" i="1"/>
  <c r="HS2145" i="1"/>
  <c r="HS1224" i="1"/>
  <c r="HS916" i="1"/>
  <c r="HS958" i="1"/>
  <c r="HS2148" i="1"/>
  <c r="HS1526" i="1"/>
  <c r="HS776" i="1"/>
  <c r="HS2359" i="1"/>
  <c r="HS2155" i="1"/>
  <c r="HS1697" i="1"/>
  <c r="HS1954" i="1"/>
  <c r="HS2655" i="1"/>
  <c r="HS2672" i="1"/>
  <c r="HS1503" i="1"/>
  <c r="HS1117" i="1"/>
  <c r="HS2395" i="1"/>
  <c r="HS1128" i="1"/>
  <c r="HS1847" i="1"/>
  <c r="HS1274" i="1"/>
  <c r="HS2422" i="1"/>
  <c r="HS2157" i="1"/>
  <c r="HS2339" i="1"/>
  <c r="HS749" i="1"/>
  <c r="HS1344" i="1"/>
  <c r="HS1335" i="1"/>
  <c r="HS1385" i="1"/>
  <c r="HS1646" i="1"/>
  <c r="HS1081" i="1"/>
  <c r="HS2474" i="1"/>
  <c r="HS1248" i="1"/>
  <c r="HS1576" i="1"/>
  <c r="HS2187" i="1"/>
  <c r="HS2455" i="1"/>
  <c r="HS1470" i="1"/>
  <c r="HS2045" i="1"/>
  <c r="HS2054" i="1"/>
  <c r="HS2434" i="1"/>
  <c r="HS1256" i="1"/>
  <c r="HS1637" i="1"/>
  <c r="HS2458" i="1"/>
  <c r="HS1878" i="1"/>
  <c r="HS1078" i="1"/>
  <c r="HS2106" i="1"/>
  <c r="HS2289" i="1"/>
  <c r="HS1909" i="1"/>
  <c r="HS1157" i="1"/>
  <c r="HS1461" i="1"/>
  <c r="HS1417" i="1"/>
  <c r="HS2086" i="1"/>
  <c r="HS2541" i="1"/>
  <c r="HS961" i="1"/>
  <c r="HS1430" i="1"/>
  <c r="HS2670" i="1"/>
  <c r="HS1567" i="1"/>
  <c r="HS1916" i="1"/>
  <c r="HS945" i="1"/>
  <c r="HS1251" i="1"/>
  <c r="HS1686" i="1"/>
  <c r="HS834" i="1"/>
  <c r="HS1652" i="1"/>
  <c r="HS2299" i="1"/>
  <c r="HS2205" i="1"/>
  <c r="HS1375" i="1"/>
  <c r="HS2650" i="1"/>
  <c r="HS879" i="1"/>
  <c r="HS767" i="1"/>
  <c r="HS2516" i="1"/>
  <c r="HS2387" i="1"/>
  <c r="HS2440" i="1"/>
  <c r="HS963" i="1"/>
  <c r="HS1551" i="1"/>
  <c r="HS972" i="1"/>
  <c r="HS1355" i="1"/>
  <c r="HS1186" i="1"/>
  <c r="HS2577" i="1"/>
  <c r="HS2679" i="1"/>
  <c r="HS2707" i="1"/>
  <c r="HS1370" i="1"/>
  <c r="HS2306" i="1"/>
  <c r="HS814" i="1"/>
  <c r="HS1106" i="1"/>
  <c r="HS1822" i="1"/>
  <c r="HS2287" i="1"/>
  <c r="HS1723" i="1"/>
  <c r="HS1076" i="1"/>
  <c r="HS2463" i="1"/>
  <c r="HS1559" i="1"/>
  <c r="HS1152" i="1"/>
  <c r="HS2357" i="1"/>
  <c r="HS2166" i="1"/>
  <c r="HS1985" i="1"/>
  <c r="HS1140" i="1"/>
  <c r="HS1125" i="1"/>
  <c r="HS2226" i="1"/>
  <c r="HS854" i="1"/>
  <c r="HS1129" i="1"/>
  <c r="HS1226" i="1"/>
  <c r="HS1471" i="1"/>
  <c r="HS955" i="1"/>
  <c r="HS1762" i="1"/>
  <c r="HS2188" i="1"/>
  <c r="HS1371" i="1"/>
  <c r="HS1520" i="1"/>
  <c r="HS1578" i="1"/>
  <c r="HS929" i="1"/>
  <c r="HS1458" i="1"/>
  <c r="HS1431" i="1"/>
  <c r="HS1412" i="1"/>
  <c r="HS2006" i="1"/>
  <c r="HS1649" i="1"/>
  <c r="HS2332" i="1"/>
  <c r="HS2620" i="1"/>
  <c r="HS1008" i="1"/>
  <c r="HS2444" i="1"/>
  <c r="HS1547" i="1"/>
  <c r="HS2565" i="1"/>
  <c r="HS1704" i="1"/>
  <c r="HS2389" i="1"/>
  <c r="HS1731" i="1"/>
  <c r="HS2376" i="1"/>
  <c r="HS2550" i="1"/>
  <c r="HS1815" i="1"/>
  <c r="HS1327" i="1"/>
  <c r="HS807" i="1"/>
  <c r="HS2693" i="1"/>
  <c r="HS1776" i="1"/>
  <c r="HS2464" i="1"/>
  <c r="HS2302" i="1"/>
  <c r="HS805" i="1"/>
  <c r="HS2317" i="1"/>
  <c r="HS1013" i="1"/>
  <c r="HS969" i="1"/>
  <c r="HS1159" i="1"/>
  <c r="HS2320" i="1"/>
  <c r="HS1836" i="1"/>
  <c r="HS827" i="1"/>
  <c r="HS2489" i="1"/>
  <c r="HS2225" i="1"/>
  <c r="HS2130" i="1"/>
  <c r="HS2262" i="1"/>
  <c r="HS1301" i="1"/>
  <c r="HS1944" i="1"/>
  <c r="HS1401" i="1"/>
  <c r="HS2053" i="1"/>
  <c r="HS1883" i="1"/>
  <c r="HS1680" i="1"/>
  <c r="HS1411" i="1"/>
  <c r="HS1534" i="1"/>
  <c r="HS1872" i="1"/>
  <c r="HS905" i="1"/>
  <c r="HS820" i="1"/>
  <c r="HS2505" i="1"/>
  <c r="HS2274" i="1"/>
  <c r="HS2117" i="1"/>
  <c r="HS1155" i="1"/>
  <c r="HS1208" i="1"/>
  <c r="HS2642" i="1"/>
  <c r="HS2024" i="1"/>
  <c r="HS1104" i="1"/>
  <c r="HS2456" i="1"/>
  <c r="HS2079" i="1"/>
  <c r="HS1852" i="1"/>
  <c r="HS2551" i="1"/>
  <c r="HS924" i="1"/>
  <c r="HS1658" i="1"/>
  <c r="HS2323" i="1"/>
  <c r="HS2312" i="1"/>
  <c r="HS2160" i="1"/>
  <c r="HS1500" i="1"/>
  <c r="HS1661" i="1"/>
  <c r="HS2639" i="1"/>
  <c r="HS1453" i="1"/>
  <c r="HS1004" i="1"/>
  <c r="HS1571" i="1"/>
  <c r="HS1604" i="1"/>
  <c r="HS1808" i="1"/>
  <c r="HS935" i="1"/>
  <c r="HS1494" i="1"/>
  <c r="HS2115" i="1"/>
  <c r="HS1769" i="1"/>
  <c r="HS870" i="1"/>
  <c r="HS2040" i="1"/>
  <c r="HS823" i="1"/>
  <c r="HS2280" i="1"/>
  <c r="HS1492" i="1"/>
  <c r="HS1943" i="1"/>
  <c r="HS1379" i="1"/>
  <c r="HS2454" i="1"/>
  <c r="HS1626" i="1"/>
  <c r="HS1262" i="1"/>
  <c r="HS2637" i="1"/>
  <c r="HS1986" i="1"/>
  <c r="HS1920" i="1"/>
  <c r="HS1265" i="1"/>
  <c r="HS1748" i="1"/>
  <c r="HS860" i="1"/>
  <c r="HS1116" i="1"/>
  <c r="HS2448" i="1"/>
  <c r="HS2407" i="1"/>
  <c r="HS915" i="1"/>
  <c r="HS743" i="1"/>
  <c r="HS1687" i="1"/>
  <c r="HS1332" i="1"/>
  <c r="HS2057" i="1"/>
  <c r="HS2469" i="1"/>
  <c r="HS2110" i="1"/>
  <c r="HS2161" i="1"/>
  <c r="HS1848" i="1"/>
  <c r="HS1449" i="1"/>
  <c r="HS2388" i="1"/>
  <c r="HS822" i="1"/>
  <c r="HS780" i="1"/>
  <c r="HS2668" i="1"/>
  <c r="HS1684" i="1"/>
  <c r="HS1724" i="1"/>
  <c r="HS784" i="1"/>
  <c r="HS1174" i="1"/>
  <c r="HS1296" i="1"/>
  <c r="HS755" i="1"/>
  <c r="HS1560" i="1"/>
  <c r="HS1752" i="1"/>
  <c r="HS1460" i="1"/>
  <c r="HS2326" i="1"/>
  <c r="HS2414" i="1"/>
  <c r="HS2013" i="1"/>
  <c r="HS1895" i="1"/>
  <c r="HS2043" i="1"/>
  <c r="HS1977" i="1"/>
  <c r="HS1261" i="1"/>
  <c r="HS2521" i="1"/>
  <c r="HS2349" i="1"/>
  <c r="HS2408" i="1"/>
  <c r="HS1314" i="1"/>
  <c r="HS1063" i="1"/>
  <c r="HS2156" i="1"/>
  <c r="HS2209" i="1"/>
  <c r="HS1923" i="1"/>
  <c r="HS798" i="1"/>
  <c r="HS2535" i="1"/>
  <c r="HS2065" i="1"/>
  <c r="HS1414" i="1"/>
  <c r="HS1445" i="1"/>
  <c r="HS1441" i="1"/>
  <c r="HS2667" i="1"/>
  <c r="HS886" i="1"/>
  <c r="HS1038" i="1"/>
  <c r="HS857" i="1"/>
  <c r="HS1845" i="1"/>
  <c r="HS1496" i="1"/>
  <c r="HS2533" i="1"/>
  <c r="HS1622" i="1"/>
  <c r="HS806" i="1"/>
  <c r="HS1312" i="1"/>
  <c r="HS2601" i="1"/>
  <c r="HS2325" i="1"/>
  <c r="HS976" i="1"/>
  <c r="HS2025" i="1"/>
  <c r="HS2168" i="1"/>
  <c r="HS2308" i="1"/>
  <c r="HS842" i="1"/>
  <c r="HS2066" i="1"/>
  <c r="HS2416" i="1"/>
  <c r="HS731" i="1"/>
  <c r="HS2254" i="1"/>
  <c r="HS1421" i="1"/>
  <c r="HS944" i="1"/>
  <c r="HS2529" i="1"/>
  <c r="HS1681" i="1"/>
  <c r="HS2698" i="1"/>
  <c r="HS788" i="1"/>
  <c r="HS2137" i="1"/>
  <c r="HS2242" i="1"/>
  <c r="HS1542" i="1"/>
  <c r="HS1189" i="1"/>
  <c r="HS1703" i="1"/>
  <c r="HS1486" i="1"/>
  <c r="HS2194" i="1"/>
  <c r="HS2028" i="1"/>
  <c r="HS1732" i="1"/>
  <c r="HS2413" i="1"/>
  <c r="HS1564" i="1"/>
  <c r="HS1843" i="1"/>
  <c r="HS1863" i="1"/>
  <c r="HS1978" i="1"/>
  <c r="HS940" i="1"/>
  <c r="HS1310" i="1"/>
  <c r="HS837" i="1"/>
  <c r="HS2245" i="1"/>
  <c r="HS2595" i="1"/>
  <c r="HS1898" i="1"/>
  <c r="HS1655" i="1"/>
  <c r="HS1535" i="1"/>
  <c r="HS1252" i="1"/>
  <c r="HS2495" i="1"/>
  <c r="HS2076" i="1"/>
  <c r="HS1410" i="1"/>
  <c r="HS2143" i="1"/>
  <c r="HS2674" i="1"/>
  <c r="HS1316" i="1"/>
  <c r="HS2004" i="1"/>
  <c r="HS757" i="1"/>
  <c r="HS1814" i="1"/>
  <c r="HS1177" i="1"/>
  <c r="HS1657" i="1"/>
  <c r="HS2048" i="1"/>
  <c r="HS2386" i="1"/>
  <c r="HS2374" i="1"/>
  <c r="HS2685" i="1"/>
  <c r="HS720" i="1"/>
  <c r="HS825" i="1"/>
  <c r="HS2008" i="1"/>
  <c r="HS1654" i="1"/>
  <c r="HS2715" i="1"/>
  <c r="HS912" i="1"/>
  <c r="HS2486" i="1"/>
  <c r="HS1404" i="1"/>
  <c r="HS2467" i="1"/>
  <c r="HS2084" i="1"/>
  <c r="HS2430" i="1"/>
  <c r="HS2515" i="1"/>
  <c r="HS1481" i="1"/>
  <c r="HS1422" i="1"/>
  <c r="HS1609" i="1"/>
  <c r="HS1894" i="1"/>
  <c r="HS1642" i="1"/>
  <c r="HS2378" i="1"/>
  <c r="HS2590" i="1"/>
  <c r="HS932" i="1"/>
  <c r="HS2136" i="1"/>
  <c r="HS1574" i="1"/>
  <c r="HS2009" i="1"/>
  <c r="HS2688" i="1"/>
  <c r="HS2691" i="1"/>
  <c r="HS2531" i="1"/>
  <c r="HS1033" i="1"/>
  <c r="HS2257" i="1"/>
  <c r="HS1428" i="1"/>
  <c r="HS2610" i="1"/>
  <c r="HS2524" i="1"/>
  <c r="HS925" i="1"/>
  <c r="HS2613" i="1"/>
  <c r="HS1158" i="1"/>
  <c r="HS1663" i="1"/>
  <c r="HS1044" i="1"/>
  <c r="HS2708" i="1"/>
  <c r="HS2183" i="1"/>
  <c r="HS2052" i="1"/>
  <c r="HS901" i="1"/>
  <c r="HS2175" i="1"/>
  <c r="HS856" i="1"/>
  <c r="HS826" i="1"/>
  <c r="HS2364" i="1"/>
  <c r="HS1297" i="1"/>
  <c r="HS1996" i="1"/>
  <c r="HS1176" i="1"/>
  <c r="HS2510" i="1"/>
  <c r="HS2404" i="1"/>
  <c r="HS811" i="1"/>
  <c r="HS2056" i="1"/>
  <c r="HS2602" i="1"/>
  <c r="HS1747" i="1"/>
  <c r="HS1708" i="1"/>
  <c r="HS1735" i="1"/>
  <c r="HS1981" i="1"/>
  <c r="HS2088" i="1"/>
  <c r="HS933" i="1"/>
  <c r="HS2431" i="1"/>
  <c r="HS1868" i="1"/>
  <c r="HS2554" i="1"/>
  <c r="HS1212" i="1"/>
  <c r="HS2015" i="1"/>
  <c r="HS2331" i="1"/>
  <c r="HS1620" i="1"/>
  <c r="HS1901" i="1"/>
  <c r="HS1163" i="1"/>
  <c r="HS1072" i="1"/>
  <c r="HS994" i="1"/>
  <c r="HS1728" i="1"/>
  <c r="HS939" i="1"/>
  <c r="HS866" i="1"/>
  <c r="HS1383" i="1"/>
  <c r="HS1819" i="1"/>
  <c r="HS1742" i="1"/>
  <c r="HS2709" i="1"/>
  <c r="HS1281" i="1"/>
  <c r="HS2007" i="1"/>
  <c r="HS2428" i="1"/>
  <c r="HS1026" i="1"/>
  <c r="HS1056" i="1"/>
  <c r="HS2253" i="1"/>
  <c r="HS1643" i="1"/>
  <c r="HS910" i="1"/>
  <c r="HS734" i="1"/>
  <c r="HS1908" i="1"/>
  <c r="HS2437" i="1"/>
  <c r="HS2470" i="1"/>
  <c r="HS1949" i="1"/>
  <c r="HS1514" i="1"/>
  <c r="HS2580" i="1"/>
  <c r="HS2626" i="1"/>
  <c r="HS849" i="1"/>
  <c r="HS1572" i="1"/>
  <c r="HS2159" i="1"/>
  <c r="HS1384" i="1"/>
  <c r="HS2598" i="1"/>
  <c r="HS1361" i="1"/>
  <c r="HS1760" i="1"/>
  <c r="HS2491" i="1"/>
  <c r="HS2450" i="1"/>
  <c r="HS1817" i="1"/>
  <c r="HS1804" i="1"/>
  <c r="HS1236" i="1"/>
  <c r="HS1398" i="1"/>
  <c r="HS1678" i="1"/>
  <c r="HS2297" i="1"/>
  <c r="HS1378" i="1"/>
  <c r="HS1120" i="1"/>
  <c r="HS739" i="1"/>
  <c r="HS2061" i="1"/>
  <c r="HS1089" i="1"/>
  <c r="HS785" i="1"/>
  <c r="HS1287" i="1"/>
  <c r="HS1402" i="1"/>
  <c r="HS862" i="1"/>
  <c r="HS2228" i="1"/>
  <c r="HS2318" i="1"/>
  <c r="HS1869" i="1"/>
  <c r="HS812" i="1"/>
  <c r="HS2612" i="1"/>
  <c r="HS1197" i="1"/>
  <c r="HS1903" i="1"/>
  <c r="HS1738" i="1"/>
  <c r="HS926" i="1"/>
  <c r="HS951" i="1"/>
  <c r="HS1689" i="1"/>
  <c r="HS2208" i="1"/>
  <c r="HS741" i="1"/>
  <c r="HS1246" i="1"/>
  <c r="HS1659" i="1"/>
  <c r="HS747" i="1"/>
  <c r="HS1859" i="1"/>
  <c r="HS2410" i="1"/>
  <c r="HS934" i="1"/>
  <c r="HS1670" i="1"/>
  <c r="HS2379" i="1"/>
  <c r="HS2154" i="1"/>
  <c r="HS1145" i="1"/>
  <c r="HS2167" i="1"/>
  <c r="HS2216" i="1"/>
  <c r="HS1960" i="1"/>
  <c r="HS2446" i="1"/>
  <c r="HS1502" i="1"/>
  <c r="HS773" i="1"/>
  <c r="HS1341" i="1"/>
  <c r="HS1324" i="1"/>
  <c r="HS1806" i="1"/>
  <c r="HS1501" i="1"/>
  <c r="HS1415" i="1"/>
  <c r="HS1539" i="1"/>
  <c r="HS1058" i="1"/>
  <c r="HS1042" i="1"/>
  <c r="HS2316" i="1"/>
  <c r="HS1926" i="1"/>
  <c r="HS838" i="1"/>
  <c r="HS2603" i="1"/>
  <c r="HS1464" i="1"/>
  <c r="HS1890" i="1"/>
  <c r="HS1278" i="1"/>
  <c r="HS1971" i="1"/>
  <c r="HS1515" i="1"/>
  <c r="HS979" i="1"/>
  <c r="HS853" i="1"/>
  <c r="HS2126" i="1"/>
  <c r="HS1088" i="1"/>
  <c r="HS1071" i="1"/>
  <c r="HS1736" i="1"/>
  <c r="HS2042" i="1"/>
  <c r="HS1203" i="1"/>
  <c r="HS1073" i="1"/>
  <c r="HS1995" i="1"/>
  <c r="HS2675" i="1"/>
  <c r="HS1632" i="1"/>
  <c r="HS1396" i="1"/>
  <c r="HS1467" i="1"/>
  <c r="HS2140" i="1"/>
  <c r="HS1069" i="1"/>
  <c r="HS2578" i="1"/>
  <c r="HS1648" i="1"/>
  <c r="HS1976" i="1"/>
  <c r="HS1607" i="1"/>
  <c r="HS1855" i="1"/>
  <c r="HS803" i="1"/>
  <c r="HS1392" i="1"/>
  <c r="HS2000" i="1"/>
  <c r="HS2384" i="1"/>
  <c r="HS1082" i="1"/>
  <c r="HS1882" i="1"/>
  <c r="HS1602" i="1"/>
  <c r="HS2571" i="1"/>
  <c r="HS724" i="1"/>
  <c r="HS1525" i="1"/>
  <c r="HS2517" i="1"/>
  <c r="HS2692" i="1"/>
  <c r="HS1037" i="1"/>
  <c r="HS1409" i="1"/>
  <c r="HS2648" i="1"/>
  <c r="HS1999" i="1"/>
  <c r="HS2019" i="1"/>
  <c r="HS847" i="1"/>
  <c r="HS936" i="1"/>
  <c r="HS2122" i="1"/>
  <c r="HS1788" i="1"/>
  <c r="HS2461" i="1"/>
  <c r="HS922" i="1"/>
  <c r="HS802" i="1"/>
  <c r="HS1144" i="1"/>
  <c r="HS1635" i="1"/>
  <c r="HS830" i="1"/>
  <c r="HS1306" i="1"/>
  <c r="HS1102" i="1"/>
  <c r="HS891" i="1"/>
  <c r="HS2699" i="1"/>
  <c r="HS1947" i="1"/>
  <c r="HS1454" i="1"/>
  <c r="HS1366" i="1"/>
  <c r="HS2038" i="1"/>
  <c r="HS1150" i="1"/>
  <c r="HS986" i="1"/>
  <c r="HS1339" i="1"/>
  <c r="HS1308" i="1"/>
  <c r="HS1357" i="1"/>
  <c r="HS1439" i="1"/>
  <c r="HS1933" i="1"/>
  <c r="HS2525" i="1"/>
  <c r="HS1166" i="1"/>
  <c r="HS1329" i="1"/>
  <c r="HS2230" i="1"/>
  <c r="HS2328" i="1"/>
  <c r="HS1538" i="1"/>
  <c r="HS2002" i="1"/>
  <c r="HS2165" i="1"/>
  <c r="HS2146" i="1"/>
  <c r="HS1429" i="1"/>
  <c r="HS2471" i="1"/>
  <c r="HS2296" i="1"/>
  <c r="HS1380" i="1"/>
  <c r="HS1389" i="1"/>
  <c r="HS2488" i="1"/>
  <c r="HS2513" i="1"/>
  <c r="HS2406" i="1"/>
  <c r="HS882" i="1"/>
  <c r="HS2634" i="1"/>
  <c r="HS2353" i="1"/>
  <c r="HS2609" i="1"/>
  <c r="HS1474" i="1"/>
  <c r="HS1205" i="1"/>
  <c r="HS1249" i="1"/>
  <c r="HS2294" i="1"/>
  <c r="HS1902" i="1"/>
  <c r="HS2435" i="1"/>
  <c r="HS1931" i="1"/>
  <c r="HS1625" i="1"/>
  <c r="HS861" i="1"/>
  <c r="HS2658" i="1"/>
  <c r="HS1713" i="1"/>
  <c r="HS1849" i="1"/>
  <c r="HS786" i="1"/>
  <c r="HS1031" i="1"/>
  <c r="HS1167" i="1"/>
  <c r="HS1435" i="1"/>
  <c r="HS2171" i="1"/>
  <c r="HS2584" i="1"/>
  <c r="HS1193" i="1"/>
  <c r="HS2182" i="1"/>
  <c r="HS753" i="1"/>
  <c r="HS2113" i="1"/>
  <c r="HS841" i="1"/>
  <c r="HS836" i="1"/>
  <c r="HS1499" i="1"/>
  <c r="HS2016" i="1"/>
  <c r="HS1691" i="1"/>
  <c r="HS1745" i="1"/>
  <c r="HS1247" i="1"/>
  <c r="HS735" i="1"/>
  <c r="HS1391" i="1"/>
  <c r="HS2442" i="1"/>
  <c r="HS1015" i="1"/>
  <c r="HS906" i="1"/>
  <c r="HS2706" i="1"/>
  <c r="HS2371" i="1"/>
  <c r="HS1888" i="1"/>
  <c r="HS2358" i="1"/>
  <c r="HS2184" i="1"/>
  <c r="HS1856" i="1"/>
  <c r="HS2073" i="1"/>
  <c r="HS1105" i="1"/>
  <c r="HS2417" i="1"/>
  <c r="HS1321" i="1"/>
  <c r="HS978" i="1"/>
  <c r="HS2498" i="1"/>
  <c r="HS983" i="1"/>
  <c r="HS2082" i="1"/>
  <c r="HS1406" i="1"/>
  <c r="HS973" i="1"/>
  <c r="HS1998" i="1"/>
  <c r="HS1932" i="1"/>
  <c r="HS726" i="1"/>
  <c r="HS2618" i="1"/>
  <c r="HS1962" i="1"/>
  <c r="HS738" i="1"/>
  <c r="HS2503" i="1"/>
  <c r="HS2283" i="1"/>
  <c r="HS2478" i="1"/>
  <c r="HS2212" i="1"/>
  <c r="HS1090" i="1"/>
  <c r="HS2219" i="1"/>
  <c r="HS778" i="1"/>
  <c r="HS1052" i="1"/>
  <c r="HS907" i="1"/>
  <c r="HS954" i="1"/>
  <c r="HS1830" i="1"/>
  <c r="HS1030" i="1"/>
  <c r="HS2249" i="1"/>
  <c r="HS1199" i="1"/>
  <c r="HS1679" i="1"/>
  <c r="HS1980" i="1"/>
  <c r="HS1544" i="1"/>
  <c r="HS1987" i="1"/>
  <c r="HS2419" i="1"/>
  <c r="HS1550" i="1"/>
  <c r="HS1887" i="1"/>
  <c r="HS851" i="1"/>
  <c r="HS2687" i="1"/>
  <c r="HS1118" i="1"/>
  <c r="HS1701" i="1"/>
  <c r="HS1325" i="1"/>
  <c r="HS2258" i="1"/>
  <c r="HS2179" i="1"/>
  <c r="HS1108" i="1"/>
  <c r="HS1695" i="1"/>
  <c r="HS1820" i="1"/>
  <c r="HS1025" i="1"/>
  <c r="HS1563" i="1"/>
  <c r="HS2352" i="1"/>
  <c r="HS1213" i="1"/>
  <c r="HS1440" i="1"/>
  <c r="HS2191" i="1"/>
  <c r="HS1373" i="1"/>
  <c r="HS1135" i="1"/>
  <c r="HS1413" i="1"/>
  <c r="HS2689" i="1"/>
  <c r="HS1497" i="1"/>
  <c r="HS2147" i="1"/>
  <c r="HS1915" i="1"/>
  <c r="HS2396" i="1"/>
  <c r="HS1982" i="1"/>
  <c r="HS2300" i="1"/>
  <c r="HS1427" i="1"/>
  <c r="HS2071" i="1"/>
  <c r="HS893" i="1"/>
  <c r="HS2337" i="1"/>
  <c r="HS1291" i="1"/>
  <c r="HS1493" i="1"/>
  <c r="HS1906" i="1"/>
  <c r="HS918" i="1"/>
  <c r="HS1456" i="1"/>
  <c r="HS1764" i="1"/>
  <c r="HS1029" i="1"/>
  <c r="HS1800" i="1"/>
  <c r="HS1095" i="1"/>
  <c r="HS2260" i="1"/>
  <c r="HS1119" i="1"/>
  <c r="HS2563" i="1"/>
  <c r="HS1824" i="1"/>
  <c r="HS2177" i="1"/>
  <c r="HS2029" i="1"/>
  <c r="HS2220" i="1"/>
  <c r="HS1821" i="1"/>
  <c r="HS1972" i="1"/>
  <c r="HS1214" i="1"/>
  <c r="HS1303" i="1"/>
  <c r="HS1907" i="1"/>
  <c r="HS2660" i="1"/>
  <c r="HS2484" i="1"/>
  <c r="HS1989" i="1"/>
  <c r="HS1918" i="1"/>
  <c r="HS1594" i="1"/>
  <c r="HS2074" i="1"/>
  <c r="HS1188" i="1"/>
  <c r="HS872" i="1"/>
  <c r="HS772" i="1"/>
  <c r="HS1436" i="1"/>
  <c r="HS2718" i="1"/>
  <c r="HS2719" i="1"/>
  <c r="HS2304" i="1"/>
  <c r="HS1307" i="1"/>
  <c r="HS2553" i="1"/>
  <c r="HS1583" i="1"/>
  <c r="HS1400" i="1"/>
  <c r="HS2178" i="1"/>
  <c r="HS2247" i="1"/>
  <c r="HS1290" i="1"/>
  <c r="HS974" i="1"/>
  <c r="HS1896" i="1"/>
  <c r="HS894" i="1"/>
  <c r="HS1127" i="1"/>
  <c r="HS1786" i="1"/>
  <c r="HS1113" i="1"/>
  <c r="HS923" i="1"/>
  <c r="HS2092" i="1"/>
  <c r="HS1122" i="1"/>
  <c r="HS817" i="1"/>
  <c r="HS2412" i="1"/>
  <c r="HS2420" i="1"/>
  <c r="HS2185" i="1"/>
  <c r="HS964" i="1"/>
  <c r="HS721" i="1"/>
  <c r="HS2501" i="1"/>
  <c r="HS2003" i="1"/>
  <c r="HS1891" i="1"/>
  <c r="HS967" i="1"/>
  <c r="HS1555" i="1"/>
  <c r="HS2702" i="1"/>
  <c r="HS843" i="1"/>
  <c r="HS1629" i="1"/>
  <c r="HS1967" i="1"/>
  <c r="HS2049" i="1"/>
  <c r="HS874" i="1"/>
  <c r="HS1754" i="1"/>
  <c r="HS2697" i="1"/>
  <c r="HS2616" i="1"/>
  <c r="HS2121" i="1"/>
  <c r="HS2158" i="1"/>
  <c r="HS2286" i="1"/>
  <c r="HS1523" i="1"/>
  <c r="HS2676" i="1"/>
  <c r="HS985" i="1"/>
  <c r="HS2180" i="1"/>
  <c r="HS865" i="1"/>
  <c r="HS2350" i="1"/>
  <c r="HS1997" i="1"/>
  <c r="HS2623" i="1"/>
  <c r="HS1011" i="1"/>
  <c r="HS2362" i="1"/>
  <c r="HS2530" i="1"/>
  <c r="HS1709" i="1"/>
  <c r="HS1588" i="1"/>
  <c r="HS1250" i="1"/>
  <c r="HS1991" i="1"/>
  <c r="HS746" i="1"/>
  <c r="HS1294" i="1"/>
  <c r="HS2385" i="1"/>
  <c r="HS1945" i="1"/>
  <c r="HS1826" i="1"/>
  <c r="HS765" i="1"/>
  <c r="HS2309" i="1"/>
  <c r="HS1245" i="1"/>
  <c r="HS1705" i="1"/>
  <c r="HS1673" i="1"/>
  <c r="HS1395" i="1"/>
  <c r="HS2561" i="1"/>
  <c r="HS2397" i="1"/>
  <c r="HS858" i="1"/>
  <c r="HS2193" i="1"/>
  <c r="HS1743" i="1"/>
  <c r="HS1853" i="1"/>
  <c r="HS1810" i="1"/>
  <c r="HS1829" i="1"/>
  <c r="HS1799" i="1"/>
  <c r="HS1802" i="1"/>
  <c r="HS1216" i="1"/>
  <c r="HS1772" i="1"/>
  <c r="HS1269" i="1"/>
  <c r="HS943" i="1"/>
  <c r="HS2252" i="1"/>
  <c r="HS1805" i="1"/>
  <c r="HS1468" i="1"/>
  <c r="HS1114" i="1"/>
  <c r="HS1142" i="1"/>
  <c r="HS2238" i="1"/>
  <c r="HS2643" i="1"/>
  <c r="HS2211" i="1"/>
  <c r="HS1575" i="1"/>
  <c r="HS1227" i="1"/>
  <c r="HS1271" i="1"/>
  <c r="HS2629" i="1"/>
  <c r="HS2133" i="1"/>
  <c r="HS2138" i="1"/>
  <c r="HS1034" i="1"/>
  <c r="HS1621" i="1"/>
  <c r="HS1433" i="1"/>
  <c r="HS1917" i="1"/>
  <c r="HS1284" i="1"/>
  <c r="HS1757" i="1"/>
  <c r="HS1744" i="1"/>
  <c r="HS1968" i="1"/>
  <c r="HS2490" i="1"/>
  <c r="HS1798" i="1"/>
  <c r="HS759" i="1"/>
  <c r="HS1521" i="1"/>
  <c r="HS2532" i="1"/>
  <c r="HS1761" i="1"/>
  <c r="HS1100" i="1"/>
  <c r="HS2526" i="1"/>
  <c r="HS1763" i="1"/>
  <c r="HS1450" i="1"/>
  <c r="HS1099" i="1"/>
  <c r="HS2215" i="1"/>
  <c r="HS1717" i="1"/>
  <c r="HS1653" i="1"/>
  <c r="HS948" i="1"/>
  <c r="HS1517" i="1"/>
  <c r="HS727" i="1"/>
  <c r="HS1126" i="1"/>
  <c r="HS1741" i="1"/>
  <c r="HS1879" i="1"/>
  <c r="HS848" i="1"/>
  <c r="HS2293" i="1"/>
  <c r="HS947" i="1"/>
  <c r="HS792" i="1"/>
  <c r="HS1333" i="1"/>
  <c r="HS981" i="1"/>
  <c r="HS1200" i="1"/>
  <c r="HS1921" i="1"/>
  <c r="HS2051" i="1"/>
  <c r="HS2273" i="1"/>
  <c r="HS2370" i="1"/>
  <c r="HS2301" i="1"/>
  <c r="HS1768" i="1"/>
  <c r="HS2285" i="1"/>
  <c r="HS2588" i="1"/>
  <c r="HS1774" i="1"/>
  <c r="HS997" i="1"/>
  <c r="HS1860" i="1"/>
  <c r="HS781" i="1"/>
  <c r="HS1816" i="1"/>
  <c r="HS1750" i="1"/>
  <c r="HS1131" i="1"/>
  <c r="HS2451" i="1"/>
  <c r="HS2321" i="1"/>
  <c r="HS1543" i="1"/>
  <c r="HS1508" i="1"/>
  <c r="HS1714" i="1"/>
  <c r="HS2129" i="1"/>
  <c r="HS2128" i="1"/>
  <c r="HS1938" i="1"/>
  <c r="HS1505" i="1"/>
  <c r="HS1956" i="1"/>
  <c r="HS1075" i="1"/>
  <c r="HS1298" i="1"/>
  <c r="HS1669" i="1"/>
  <c r="HS1448" i="1"/>
  <c r="HS992" i="1"/>
  <c r="HS1641" i="1"/>
  <c r="HS1677" i="1"/>
  <c r="HS2354" i="1"/>
  <c r="HS1683" i="1"/>
  <c r="HS2070" i="1"/>
  <c r="HS2102" i="1"/>
  <c r="HS1647" i="1"/>
  <c r="HS1021" i="1"/>
  <c r="HS2701" i="1"/>
  <c r="HS1352" i="1"/>
  <c r="HS2429" i="1"/>
  <c r="HS2545" i="1"/>
  <c r="HS2624" i="1"/>
  <c r="HS909" i="1"/>
  <c r="HS1191" i="1"/>
  <c r="HS2678" i="1"/>
  <c r="HS2059" i="1"/>
  <c r="HS1662" i="1"/>
  <c r="HS2447" i="1"/>
  <c r="HS1611" i="1"/>
  <c r="HS2611" i="1"/>
  <c r="HS1675" i="1"/>
  <c r="HS1243" i="1"/>
  <c r="HS984" i="1"/>
  <c r="HS1228" i="1"/>
  <c r="HS2445" i="1"/>
  <c r="HS744" i="1"/>
  <c r="HS2514" i="1"/>
  <c r="HS1465" i="1"/>
  <c r="HS2190" i="1"/>
  <c r="HS2528" i="1"/>
  <c r="HS1175" i="1"/>
  <c r="HS1946" i="1"/>
  <c r="HS1782" i="1"/>
  <c r="HS1171" i="1"/>
  <c r="HS1354" i="1"/>
  <c r="HS1616" i="1"/>
  <c r="HS2271" i="1"/>
  <c r="HS1220" i="1"/>
  <c r="HS1568" i="1"/>
  <c r="HS1061" i="1"/>
  <c r="HS2250" i="1"/>
  <c r="HS2426" i="1"/>
  <c r="HS1168" i="1"/>
  <c r="HS2380" i="1"/>
  <c r="HS2476" i="1"/>
  <c r="HS2682" i="1"/>
  <c r="HS873" i="1"/>
  <c r="HS1846" i="1"/>
  <c r="HS1645" i="1"/>
  <c r="HS971" i="1"/>
  <c r="HS1940" i="1"/>
  <c r="HS1531" i="1"/>
  <c r="HS1264" i="1"/>
  <c r="HS1988" i="1"/>
  <c r="HS1631" i="1"/>
  <c r="HS1425" i="1"/>
  <c r="HS1165" i="1"/>
  <c r="HS1660" i="1"/>
  <c r="HS1598" i="1"/>
  <c r="HS2540" i="1"/>
  <c r="HS1580" i="1"/>
  <c r="HS850" i="1"/>
  <c r="HS2081" i="1"/>
  <c r="HS2199" i="1"/>
  <c r="HS2465" i="1"/>
  <c r="HS1936" i="1"/>
  <c r="HS1791" i="1"/>
  <c r="HS2030" i="1"/>
  <c r="HS845" i="1"/>
  <c r="HS2581" i="1"/>
  <c r="HS1866" i="1"/>
  <c r="HS751" i="1"/>
  <c r="HS723" i="1"/>
  <c r="HS1279" i="1"/>
  <c r="HS1259" i="1"/>
  <c r="HS1438" i="1"/>
  <c r="HS1244" i="1"/>
  <c r="HS1556" i="1"/>
  <c r="HS1070" i="1"/>
  <c r="HS796" i="1"/>
  <c r="HS2546" i="1"/>
  <c r="HS1299" i="1"/>
  <c r="HS1825" i="1"/>
  <c r="HS818" i="1"/>
  <c r="HS987" i="1"/>
  <c r="HS1051" i="1"/>
  <c r="HS2085" i="1"/>
  <c r="HS2631" i="1"/>
  <c r="HS1364" i="1"/>
  <c r="HS1272" i="1"/>
  <c r="HS980" i="1"/>
  <c r="HS1905" i="1"/>
  <c r="HS763" i="1"/>
  <c r="HS1230" i="1"/>
  <c r="HS1733" i="1"/>
  <c r="HS2369" i="1"/>
  <c r="HS730" i="1"/>
  <c r="HS846" i="1"/>
  <c r="HS1513" i="1"/>
  <c r="HS1558" i="1"/>
  <c r="HS1797" i="1"/>
  <c r="HS1443" i="1"/>
  <c r="HS2519" i="1"/>
  <c r="HS1627" i="1"/>
  <c r="HS2375" i="1"/>
  <c r="HS895" i="1"/>
  <c r="HS1007" i="1"/>
  <c r="HS2683" i="1"/>
  <c r="HS1839" i="1"/>
  <c r="HS1692" i="1"/>
  <c r="HS742" i="1"/>
  <c r="HS2403" i="1"/>
  <c r="HS2543" i="1"/>
  <c r="HS1665" i="1"/>
  <c r="HS1671" i="1"/>
  <c r="HS791" i="1"/>
  <c r="HS1010" i="1"/>
  <c r="HS2433" i="1"/>
  <c r="HS1353" i="1"/>
  <c r="HS2443" i="1"/>
  <c r="HS1292" i="1"/>
  <c r="HS1737" i="1"/>
  <c r="HS2343" i="1"/>
  <c r="HS1240" i="1"/>
  <c r="HS2269" i="1"/>
  <c r="HS2423" i="1"/>
  <c r="HS2363" i="1"/>
  <c r="HS1141" i="1"/>
  <c r="HS1608" i="1"/>
  <c r="HS2393" i="1"/>
  <c r="HS1922" i="1"/>
  <c r="HS1032" i="1"/>
  <c r="HS1927" i="1"/>
  <c r="HS1462" i="1"/>
  <c r="HS1861" i="1"/>
  <c r="HS1317" i="1"/>
  <c r="HS1447" i="1"/>
  <c r="HS1097" i="1"/>
  <c r="HS1726" i="1"/>
  <c r="HS2034" i="1"/>
  <c r="HS2329" i="1"/>
  <c r="HS2382" i="1"/>
  <c r="HS2394" i="1"/>
  <c r="HS1124" i="1"/>
  <c r="HS1536" i="1"/>
  <c r="HS2010" i="1"/>
  <c r="HS863" i="1"/>
  <c r="HS1162" i="1"/>
  <c r="HS2534" i="1"/>
  <c r="HS911" i="1"/>
  <c r="HS2315" i="1"/>
  <c r="HS1405" i="1"/>
  <c r="HS2606" i="1"/>
  <c r="HS1019" i="1"/>
  <c r="HS1993" i="1"/>
  <c r="HS1027" i="1"/>
  <c r="HS2256" i="1"/>
  <c r="HS1257" i="1"/>
  <c r="HS892" i="1"/>
  <c r="HS1103" i="1"/>
  <c r="HS991" i="1"/>
  <c r="HS1639" i="1"/>
  <c r="HS1338" i="1"/>
  <c r="HS1300" i="1"/>
  <c r="HS1951" i="1"/>
  <c r="HS881" i="1"/>
  <c r="HS2653" i="1"/>
  <c r="HS2542" i="1"/>
  <c r="HS1386" i="1"/>
  <c r="HS2087" i="1"/>
  <c r="HS1074" i="1"/>
  <c r="HS2567" i="1"/>
  <c r="HS831" i="1"/>
  <c r="HS1565" i="1"/>
  <c r="HS2181" i="1"/>
  <c r="HS2279" i="1"/>
  <c r="HS2589" i="1"/>
  <c r="HS2585" i="1"/>
  <c r="HS2265" i="1"/>
  <c r="HS1854" i="1"/>
  <c r="HS1698" i="1"/>
  <c r="HS1368" i="1"/>
  <c r="HS2527" i="1"/>
  <c r="HS1215" i="1"/>
  <c r="HS2347" i="1"/>
  <c r="HS1273" i="1"/>
  <c r="HS1459" i="1"/>
  <c r="HS2614" i="1"/>
  <c r="HS2324" i="1"/>
  <c r="HS1101" i="1"/>
  <c r="HS1755" i="1"/>
  <c r="HS1059" i="1"/>
  <c r="HS957" i="1"/>
  <c r="HS1864" i="1"/>
  <c r="HS1952" i="1"/>
  <c r="HS2713" i="1"/>
  <c r="HS1397" i="1"/>
  <c r="HS1682" i="1"/>
  <c r="HS764" i="1"/>
  <c r="HS1694" i="1"/>
  <c r="HS2192" i="1"/>
  <c r="HS2012" i="1"/>
  <c r="HS2063" i="1"/>
  <c r="HS1472" i="1"/>
  <c r="HS1050" i="1"/>
  <c r="HS2597" i="1"/>
  <c r="HS960" i="1"/>
  <c r="HS2322" i="1"/>
  <c r="HS1549" i="1"/>
  <c r="HS2098" i="1"/>
  <c r="HS2583" i="1"/>
  <c r="HS1870" i="1"/>
  <c r="HS2711" i="1"/>
  <c r="HS1146" i="1"/>
  <c r="HS2141" i="1"/>
  <c r="HS725" i="1"/>
  <c r="HS2494" i="1"/>
  <c r="HS998" i="1"/>
  <c r="HS1137" i="1"/>
  <c r="HS2574" i="1"/>
  <c r="HS1485" i="1"/>
  <c r="HS1530" i="1"/>
  <c r="HS750" i="1"/>
  <c r="HS2500" i="1"/>
  <c r="HS2345" i="1"/>
  <c r="HS928" i="1"/>
  <c r="HS1018" i="1"/>
  <c r="HS914" i="1"/>
  <c r="HS789" i="1"/>
  <c r="HS2452" i="1"/>
  <c r="HS722" i="1"/>
  <c r="HS2460" i="1"/>
  <c r="HS1295" i="1"/>
  <c r="HS1432" i="1"/>
  <c r="HS2067" i="1"/>
  <c r="HS839" i="1"/>
  <c r="HS1288" i="1"/>
  <c r="HS2645" i="1"/>
  <c r="HS2367" i="1"/>
  <c r="HS1541" i="1"/>
  <c r="HS1016" i="1"/>
  <c r="HS2005" i="1"/>
  <c r="HS768" i="1"/>
  <c r="HS959" i="1"/>
  <c r="HS1068" i="1"/>
  <c r="HS2330" i="1"/>
  <c r="HS1749" i="1"/>
  <c r="HS2239" i="1"/>
  <c r="HS1873" i="1"/>
  <c r="HS859" i="1"/>
  <c r="HS1592" i="1"/>
  <c r="HS1164" i="1"/>
  <c r="HS2022" i="1"/>
  <c r="HS1614" i="1"/>
  <c r="HS2278" i="1"/>
  <c r="HS1590" i="1"/>
  <c r="HS1613" i="1"/>
  <c r="HS777" i="1"/>
  <c r="HS1323" i="1"/>
  <c r="HS1722" i="1"/>
  <c r="HS2078" i="1"/>
  <c r="HS2307" i="1"/>
  <c r="HS1569" i="1"/>
  <c r="HS1813" i="1"/>
  <c r="HS938" i="1"/>
  <c r="HS1377" i="1"/>
  <c r="HS1057" i="1"/>
  <c r="HS1651" i="1"/>
  <c r="HS1204" i="1"/>
  <c r="HS1304" i="1"/>
  <c r="HS1094" i="1"/>
  <c r="HS1561" i="1"/>
  <c r="HS2468" i="1"/>
  <c r="HS1065" i="1"/>
  <c r="HS2651" i="1"/>
  <c r="HS1842" i="1"/>
  <c r="HS1715" i="1"/>
  <c r="HS1644" i="1"/>
  <c r="HS1600" i="1"/>
  <c r="HS2036" i="1"/>
  <c r="HS2599" i="1"/>
  <c r="HS2261" i="1"/>
  <c r="HS2365" i="1"/>
  <c r="HS1139" i="1"/>
  <c r="HS1054" i="1"/>
  <c r="HS1234" i="1"/>
  <c r="HS1579" i="1"/>
  <c r="HS1958" i="1"/>
  <c r="HS1719" i="1"/>
  <c r="HS1739" i="1"/>
  <c r="HS2196" i="1"/>
  <c r="HS2272" i="1"/>
  <c r="HS1959" i="1"/>
  <c r="HS779" i="1"/>
  <c r="HS1650" i="1"/>
  <c r="HS1780" i="1"/>
  <c r="HS774" i="1"/>
  <c r="HS2383" i="1"/>
  <c r="HS1023" i="1"/>
  <c r="HS1457" i="1"/>
  <c r="HS1994" i="1"/>
  <c r="HS740" i="1"/>
  <c r="HS2390" i="1"/>
  <c r="HS1229" i="1"/>
  <c r="HS1835" i="1"/>
  <c r="HS1086" i="1"/>
  <c r="HS2441" i="1"/>
  <c r="HS1184" i="1"/>
  <c r="HS815" i="1"/>
  <c r="HS1696" i="1"/>
  <c r="HS1942" i="1"/>
  <c r="HS1418" i="1"/>
  <c r="HS2046" i="1"/>
  <c r="HS1601" i="1"/>
  <c r="HS2681" i="1"/>
  <c r="HS2341" i="1"/>
  <c r="HS2021" i="1"/>
  <c r="HS1664" i="1"/>
  <c r="HS2392" i="1"/>
  <c r="HS1522" i="1"/>
  <c r="HS930" i="1"/>
  <c r="HS2026" i="1"/>
  <c r="HS1237" i="1"/>
  <c r="HS1585" i="1"/>
  <c r="HS1961" i="1"/>
  <c r="HS2111" i="1"/>
  <c r="HS1597" i="1"/>
  <c r="HS1892" i="1"/>
  <c r="HS2522" i="1"/>
  <c r="HS748" i="1"/>
  <c r="HS2227" i="1"/>
  <c r="HS1615" i="1"/>
  <c r="HS1036" i="1"/>
  <c r="HS2356" i="1"/>
  <c r="HS2591" i="1"/>
  <c r="HS2203" i="1"/>
  <c r="HS782" i="1"/>
  <c r="HS1195" i="1"/>
  <c r="HS1156" i="1"/>
  <c r="HS2628" i="1"/>
  <c r="HS1593" i="1"/>
  <c r="HS1017" i="1"/>
  <c r="HS2502" i="1"/>
  <c r="HS1285" i="1"/>
  <c r="HS2480" i="1"/>
  <c r="HS1346" i="1"/>
  <c r="HS1091" i="1"/>
  <c r="HS2263" i="1"/>
  <c r="HS884" i="1"/>
  <c r="HS1807" i="1"/>
  <c r="HS1002" i="1"/>
  <c r="HS844" i="1"/>
  <c r="HS1093" i="1"/>
  <c r="HS2506" i="1"/>
  <c r="HS793" i="1"/>
  <c r="HS1685" i="1"/>
  <c r="HS2243" i="1"/>
  <c r="HS1369" i="1"/>
  <c r="HS1636" i="1"/>
  <c r="HS1758" i="1"/>
  <c r="HS2622" i="1"/>
  <c r="HS1330" i="1"/>
  <c r="HS2594" i="1"/>
  <c r="HS1702" i="1"/>
  <c r="HS1302" i="1"/>
  <c r="HS1656" i="1"/>
  <c r="HS2475" i="1"/>
  <c r="HS1187" i="1"/>
  <c r="HS2151" i="1"/>
  <c r="HS1092" i="1"/>
  <c r="HS921" i="1"/>
  <c r="HS2204" i="1"/>
  <c r="HS2276" i="1"/>
  <c r="HS1060" i="1"/>
  <c r="HS962" i="1"/>
  <c r="HS1779" i="1"/>
  <c r="HS2487" i="1"/>
  <c r="HS1941" i="1"/>
  <c r="HS1510" i="1"/>
  <c r="HS950" i="1"/>
  <c r="HS1479" i="1"/>
  <c r="HS2558" i="1"/>
  <c r="HS1046" i="1"/>
  <c r="HS2568" i="1"/>
  <c r="HS2123" i="1"/>
  <c r="HS1582" i="1"/>
  <c r="HS1268" i="1"/>
  <c r="HS2593" i="1"/>
  <c r="HS1867" i="1"/>
  <c r="HS824" i="1"/>
  <c r="HS2605" i="1"/>
  <c r="HS2633" i="1"/>
  <c r="HS2118" i="1"/>
  <c r="HS2313" i="1"/>
  <c r="HS2217" i="1"/>
  <c r="HS2705" i="1"/>
  <c r="HS1367" i="1"/>
  <c r="HS1372" i="1"/>
  <c r="HS1365" i="1"/>
  <c r="HS1085" i="1"/>
  <c r="HS1586" i="1"/>
  <c r="HS1180" i="1"/>
  <c r="HS1266" i="1"/>
  <c r="HS2125" i="1"/>
  <c r="HS1700" i="1"/>
  <c r="HS1595" i="1"/>
  <c r="HS2539" i="1"/>
  <c r="HS2587" i="1"/>
  <c r="HS1934" i="1"/>
  <c r="HS1973" i="1"/>
  <c r="HS2346" i="1"/>
  <c r="HS2544" i="1"/>
  <c r="HS1331" i="1"/>
  <c r="HS1823" i="1"/>
  <c r="HS1382" i="1"/>
  <c r="HS2555" i="1"/>
  <c r="HS877" i="1"/>
  <c r="HS1948" i="1"/>
  <c r="HS2103" i="1"/>
  <c r="HS2246" i="1"/>
  <c r="HS852" i="1"/>
  <c r="HS2560" i="1"/>
  <c r="HS1688" i="1"/>
  <c r="HS799" i="1"/>
  <c r="HS1207" i="1"/>
  <c r="HS956" i="1"/>
  <c r="HS2401" i="1"/>
  <c r="HS1202" i="1"/>
  <c r="HS2044" i="1"/>
  <c r="HS2421" i="1"/>
  <c r="HS1235" i="1"/>
  <c r="HS1469" i="1"/>
  <c r="HS2632" i="1"/>
  <c r="HS2032" i="1"/>
  <c r="HS1009" i="1"/>
  <c r="HS1487" i="1"/>
  <c r="HS729" i="1"/>
  <c r="HS2172" i="1"/>
  <c r="HS1206" i="1"/>
  <c r="HS2405" i="1"/>
  <c r="HS1767" i="1"/>
  <c r="HS2259" i="1"/>
  <c r="HS953" i="1"/>
  <c r="HS1925" i="1"/>
  <c r="HS2018" i="1"/>
  <c r="HS2703" i="1"/>
  <c r="HS2132" i="1"/>
  <c r="HS2592" i="1"/>
  <c r="HS898" i="1"/>
  <c r="HS2342" i="1"/>
  <c r="HS2202" i="1"/>
  <c r="HS1553" i="1"/>
  <c r="HS1790" i="1"/>
  <c r="HS941" i="1"/>
  <c r="HS1591" i="1"/>
  <c r="HS2139" i="1"/>
  <c r="HS1254" i="1"/>
  <c r="HS2427" i="1"/>
  <c r="HS1904" i="1"/>
  <c r="HS2485" i="1"/>
  <c r="HS1283" i="1"/>
  <c r="HS2366" i="1"/>
  <c r="HS1393" i="1"/>
  <c r="HS1511" i="1"/>
  <c r="HS1110" i="1"/>
  <c r="HS1792" i="1"/>
  <c r="HS2360" i="1"/>
  <c r="HS1348" i="1"/>
  <c r="HS2108" i="1"/>
  <c r="HS1112" i="1"/>
  <c r="HS2473" i="1"/>
  <c r="HS2075" i="1"/>
  <c r="HS2100" i="1"/>
  <c r="HS1466" i="1"/>
  <c r="HS2576" i="1"/>
  <c r="HS1984" i="1"/>
  <c r="HS2221" i="1"/>
  <c r="HS2657" i="1"/>
  <c r="HS1507" i="1"/>
  <c r="HS2094" i="1"/>
  <c r="HS1676" i="1"/>
  <c r="HS1480" i="1"/>
  <c r="HS1889" i="1"/>
  <c r="HS1850" i="1"/>
  <c r="HS2142" i="1"/>
  <c r="HS1875" i="1"/>
  <c r="HS1957" i="1"/>
  <c r="HS919" i="1"/>
  <c r="HS2661" i="1"/>
  <c r="HS1416" i="1"/>
  <c r="HS1886" i="1"/>
  <c r="HS1809" i="1"/>
  <c r="HS2638" i="1"/>
  <c r="HS1356" i="1"/>
  <c r="HS2134" i="1"/>
  <c r="HS728" i="1"/>
  <c r="HS835" i="1"/>
  <c r="HS1777" i="1"/>
  <c r="HS2144" i="1"/>
  <c r="HS1115" i="1"/>
  <c r="HS1840" i="1"/>
  <c r="HS1111" i="1"/>
  <c r="HS2335" i="1"/>
  <c r="HS1419" i="1"/>
  <c r="HS752" i="1"/>
  <c r="HS828" i="1"/>
  <c r="HS1877" i="1"/>
  <c r="HS2604" i="1"/>
  <c r="HS1225" i="1"/>
  <c r="HS2336" i="1"/>
  <c r="HS821" i="1"/>
  <c r="HS816" i="1"/>
  <c r="HS1024" i="1"/>
  <c r="HS833" i="1"/>
  <c r="HS1001" i="1"/>
  <c r="HS1005" i="1"/>
  <c r="HS2104" i="1"/>
  <c r="HS2436" i="1"/>
  <c r="HS1562" i="1"/>
  <c r="HS2548" i="1"/>
  <c r="HS2453" i="1"/>
  <c r="HS2244" i="1"/>
  <c r="HS2466" i="1"/>
  <c r="HS2233" i="1"/>
  <c r="HS2547" i="1"/>
  <c r="HS880" i="1"/>
  <c r="HS1083" i="1"/>
  <c r="HS2268" i="1"/>
  <c r="HS1787" i="1"/>
  <c r="HS2704" i="1"/>
  <c r="HS968" i="1"/>
  <c r="HS2135" i="1"/>
  <c r="HS2712" i="1"/>
  <c r="HS1919" i="1"/>
  <c r="HS2060" i="1"/>
  <c r="HS2031" i="1"/>
  <c r="HS1624" i="1"/>
  <c r="HS2091" i="1"/>
  <c r="HS1241" i="1"/>
  <c r="HS1045" i="1"/>
  <c r="HS1098" i="1"/>
  <c r="HS2496" i="1"/>
  <c r="HS1699" i="1"/>
  <c r="HS1537" i="1"/>
  <c r="HS885" i="1"/>
  <c r="HS1096" i="1"/>
  <c r="HS2251" i="1"/>
  <c r="HS2267" i="1"/>
  <c r="HS2240" i="1"/>
  <c r="HS1020" i="1"/>
  <c r="HS1121" i="1"/>
  <c r="HS2680" i="1"/>
  <c r="HS1979" i="1"/>
  <c r="HS1222" i="1"/>
  <c r="HS1596" i="1"/>
  <c r="HS1599" i="1"/>
  <c r="HS1345" i="1"/>
  <c r="HS1223" i="1"/>
  <c r="HS1315" i="1"/>
  <c r="HS1610" i="1"/>
  <c r="HS1473" i="1"/>
  <c r="HS1759" i="1"/>
  <c r="HS1603" i="1"/>
  <c r="HS1408" i="1"/>
  <c r="HS1161" i="1"/>
  <c r="HS1851" i="1"/>
  <c r="HS2566" i="1"/>
  <c r="HS2186" i="1"/>
  <c r="HS1589" i="1"/>
  <c r="HS2537" i="1"/>
  <c r="HS2400" i="1"/>
  <c r="HS2090" i="1"/>
  <c r="HS1874" i="1"/>
  <c r="HS1858" i="1"/>
  <c r="HS2368" i="1"/>
  <c r="HS2037" i="1"/>
  <c r="HS1844" i="1"/>
  <c r="HS1963" i="1"/>
  <c r="HS1540" i="1"/>
  <c r="HS890" i="1"/>
  <c r="HS903" i="1"/>
  <c r="HS2425" i="1"/>
  <c r="HS1270" i="1"/>
  <c r="HS1172" i="1"/>
  <c r="HS1504" i="1"/>
  <c r="HS2418" i="1"/>
  <c r="HS2124" i="1"/>
  <c r="HS2381" i="1"/>
  <c r="HS1900" i="1"/>
  <c r="HS2236" i="1"/>
  <c r="HS737" i="1"/>
  <c r="HS1605" i="1"/>
  <c r="HS2615" i="1"/>
  <c r="HS1407" i="1"/>
  <c r="HS1727" i="1"/>
  <c r="HS2462" i="1"/>
  <c r="HS2641" i="1"/>
  <c r="HS1277" i="1"/>
  <c r="HS2105" i="1"/>
  <c r="HS899" i="1"/>
  <c r="HS1399" i="1"/>
  <c r="HS2717" i="1"/>
  <c r="HS1337" i="1"/>
  <c r="HS1181" i="1"/>
  <c r="HS1876" i="1"/>
  <c r="HS1548" i="1"/>
  <c r="HS1983" i="1"/>
  <c r="HS832" i="1"/>
  <c r="HS1930" i="1"/>
  <c r="HS1937" i="1"/>
  <c r="HS996" i="1"/>
  <c r="HS733" i="1"/>
  <c r="HS1434" i="1"/>
  <c r="HS2288" i="1"/>
  <c r="HS1490" i="1"/>
  <c r="HS1618" i="1"/>
  <c r="HS2559" i="1"/>
  <c r="HS1794" i="1"/>
  <c r="HS1451" i="1"/>
  <c r="HS2112" i="1"/>
  <c r="HS1516" i="1"/>
  <c r="HS2149" i="1"/>
  <c r="HS1275" i="1"/>
  <c r="HS2438" i="1"/>
  <c r="HS2109" i="1"/>
  <c r="HS2095" i="1"/>
  <c r="HS1718" i="1"/>
  <c r="HS864" i="1"/>
  <c r="HS2536" i="1"/>
  <c r="HS889" i="1"/>
  <c r="HS1437" i="1"/>
  <c r="HS1478" i="1"/>
  <c r="HS931" i="1"/>
  <c r="HS1811" i="1"/>
  <c r="HS2072" i="1"/>
  <c r="HS2351" i="1"/>
  <c r="HS1313" i="1"/>
  <c r="HS1796" i="1"/>
  <c r="HS1545" i="1"/>
  <c r="HS2348" i="1"/>
  <c r="HS1423" i="1"/>
  <c r="HS1881" i="1"/>
  <c r="HS1293" i="1"/>
  <c r="HS2507" i="1"/>
  <c r="HS2457" i="1"/>
  <c r="HS2700" i="1"/>
  <c r="HS975" i="1"/>
  <c r="HS913" i="1"/>
  <c r="HS2646" i="1"/>
  <c r="HS1781" i="1"/>
  <c r="HS2564" i="1"/>
  <c r="HS2173" i="1"/>
  <c r="HS1953" i="1"/>
  <c r="HS2479" i="1"/>
  <c r="HS1970" i="1"/>
  <c r="HS965" i="1"/>
  <c r="HS1885" i="1"/>
  <c r="HS1260" i="1"/>
  <c r="HS1148" i="1"/>
  <c r="HS2716" i="1"/>
  <c r="HS1318" i="1"/>
  <c r="HS993" i="1"/>
  <c r="HS1217" i="1"/>
  <c r="HS1028" i="1"/>
  <c r="HS2210" i="1"/>
  <c r="HS2690" i="1"/>
  <c r="HS2714" i="1"/>
  <c r="HS790" i="1"/>
  <c r="HS1253" i="1"/>
  <c r="HS876" i="1"/>
  <c r="HS1040" i="1"/>
  <c r="HS2295" i="1"/>
  <c r="HS1990" i="1"/>
  <c r="HS1838" i="1"/>
  <c r="HS1753" i="1"/>
  <c r="HS2027" i="1"/>
  <c r="HS1789" i="1"/>
  <c r="HS760" i="1"/>
  <c r="HS2241" i="1"/>
  <c r="HS2424" i="1"/>
  <c r="HS2636" i="1"/>
  <c r="HS1280" i="1"/>
  <c r="HS2281" i="1"/>
  <c r="HS2282" i="1"/>
  <c r="HS1964" i="1"/>
  <c r="HS2207" i="1"/>
  <c r="HS2617" i="1"/>
  <c r="HS2512" i="1"/>
  <c r="HS2222" i="1"/>
  <c r="HS1928" i="1"/>
  <c r="HS1328" i="1"/>
  <c r="HS1376" i="1"/>
  <c r="HS756" i="1"/>
  <c r="HS1557" i="1"/>
  <c r="HS769" i="1"/>
  <c r="HS1606" i="1"/>
  <c r="HS1884" i="1"/>
  <c r="HS2224" i="1"/>
  <c r="HS2600" i="1"/>
  <c r="HS770" i="1"/>
  <c r="HS1022" i="1"/>
  <c r="HS2619" i="1"/>
  <c r="HS775" i="1"/>
  <c r="HS2640" i="1"/>
  <c r="HS1711" i="1"/>
  <c r="HS2229" i="1"/>
  <c r="HS2671" i="1"/>
  <c r="HS1452" i="1"/>
  <c r="HS1123" i="1"/>
  <c r="HS1390" i="1"/>
  <c r="HS1311" i="1"/>
  <c r="HS2096" i="1"/>
  <c r="HS1309" i="1"/>
  <c r="HS1035" i="1"/>
  <c r="HS2647" i="1"/>
  <c r="HS1211" i="1"/>
  <c r="HS2101" i="1"/>
  <c r="HS1893" i="1"/>
  <c r="HS1483" i="1"/>
  <c r="HS1765" i="1"/>
  <c r="HS1276" i="1"/>
  <c r="HS2411" i="1"/>
  <c r="HS2518" i="1"/>
  <c r="HS2432" i="1"/>
  <c r="HS1014" i="1"/>
  <c r="HS810" i="1"/>
  <c r="HS787" i="1"/>
  <c r="G650" i="1"/>
  <c r="X653" i="1"/>
  <c r="JD2216" i="1" l="1"/>
  <c r="JD1214" i="1"/>
  <c r="JD1215" i="1"/>
  <c r="JD858" i="1"/>
  <c r="JD2271" i="1"/>
  <c r="JD1382" i="1"/>
  <c r="JD882" i="1"/>
  <c r="JD977" i="1"/>
  <c r="JD1367" i="1"/>
  <c r="JD1028" i="1"/>
  <c r="JF1028" i="1" s="1"/>
  <c r="JH1028" i="1" s="1"/>
  <c r="JD1981" i="1"/>
  <c r="JE1981" i="1" s="1"/>
  <c r="JD2078" i="1"/>
  <c r="JD1063" i="1"/>
  <c r="JD1088" i="1"/>
  <c r="JD1118" i="1"/>
  <c r="JD2719" i="1"/>
  <c r="JF2719" i="1" s="1"/>
  <c r="JH2719" i="1" s="1"/>
  <c r="JD2450" i="1"/>
  <c r="JD1431" i="1"/>
  <c r="JD1138" i="1"/>
  <c r="JD1494" i="1"/>
  <c r="JE1494" i="1" s="1"/>
  <c r="JD1143" i="1"/>
  <c r="JD1287" i="1"/>
  <c r="JE1287" i="1" s="1"/>
  <c r="JD1159" i="1"/>
  <c r="JE1159" i="1" s="1"/>
  <c r="JD1419" i="1"/>
  <c r="JD978" i="1"/>
  <c r="JE978" i="1" s="1"/>
  <c r="JD1352" i="1"/>
  <c r="JE1352" i="1" s="1"/>
  <c r="JD1477" i="1"/>
  <c r="JD754" i="1"/>
  <c r="JE754" i="1" s="1"/>
  <c r="JD1738" i="1"/>
  <c r="JD2540" i="1"/>
  <c r="JD1411" i="1"/>
  <c r="JE1411" i="1" s="1"/>
  <c r="JD1207" i="1"/>
  <c r="JF1207" i="1" s="1"/>
  <c r="JH1207" i="1" s="1"/>
  <c r="JD1622" i="1"/>
  <c r="JD870" i="1"/>
  <c r="JF870" i="1" s="1"/>
  <c r="JH870" i="1" s="1"/>
  <c r="JD2478" i="1"/>
  <c r="JE2478" i="1" s="1"/>
  <c r="JD2213" i="1"/>
  <c r="JD1593" i="1"/>
  <c r="JE1593" i="1" s="1"/>
  <c r="JD1684" i="1"/>
  <c r="JE1684" i="1" s="1"/>
  <c r="JD836" i="1"/>
  <c r="JD1281" i="1"/>
  <c r="JE1281" i="1" s="1"/>
  <c r="JD819" i="1"/>
  <c r="JD903" i="1"/>
  <c r="JE903" i="1" s="1"/>
  <c r="JD2553" i="1"/>
  <c r="JF2553" i="1" s="1"/>
  <c r="JH2553" i="1" s="1"/>
  <c r="JD1167" i="1"/>
  <c r="JF1167" i="1" s="1"/>
  <c r="JH1167" i="1" s="1"/>
  <c r="JD1519" i="1"/>
  <c r="JF1519" i="1" s="1"/>
  <c r="JD1334" i="1"/>
  <c r="JE1334" i="1" s="1"/>
  <c r="JD1090" i="1"/>
  <c r="JE1090" i="1" s="1"/>
  <c r="JG1090" i="1" s="1"/>
  <c r="JD1360" i="1"/>
  <c r="JE1360" i="1" s="1"/>
  <c r="JD1267" i="1"/>
  <c r="JE1267" i="1" s="1"/>
  <c r="JD1148" i="1"/>
  <c r="JE1148" i="1" s="1"/>
  <c r="JD1432" i="1"/>
  <c r="JD1343" i="1"/>
  <c r="JE1343" i="1" s="1"/>
  <c r="JD1714" i="1"/>
  <c r="O28" i="1"/>
  <c r="JD2019" i="1"/>
  <c r="JE2019" i="1" s="1"/>
  <c r="JD2075" i="1"/>
  <c r="JF2075" i="1" s="1"/>
  <c r="JH2075" i="1" s="1"/>
  <c r="JD2400" i="1"/>
  <c r="JF2400" i="1" s="1"/>
  <c r="JH2400" i="1" s="1"/>
  <c r="JD2351" i="1"/>
  <c r="JE2351" i="1" s="1"/>
  <c r="JD2718" i="1"/>
  <c r="JD2502" i="1"/>
  <c r="JD2355" i="1"/>
  <c r="JE2355" i="1" s="1"/>
  <c r="JD1658" i="1"/>
  <c r="JE1658" i="1" s="1"/>
  <c r="JD1474" i="1"/>
  <c r="JE1474" i="1" s="1"/>
  <c r="JD1483" i="1"/>
  <c r="JE1483" i="1" s="1"/>
  <c r="JD1059" i="1"/>
  <c r="JF1059" i="1" s="1"/>
  <c r="JH1059" i="1" s="1"/>
  <c r="JD1251" i="1"/>
  <c r="JE1251" i="1" s="1"/>
  <c r="JD2494" i="1"/>
  <c r="JE2494" i="1" s="1"/>
  <c r="JD1800" i="1"/>
  <c r="JE1800" i="1" s="1"/>
  <c r="JD1238" i="1"/>
  <c r="JE1238" i="1" s="1"/>
  <c r="JD1036" i="1"/>
  <c r="JF1036" i="1" s="1"/>
  <c r="JH1036" i="1" s="1"/>
  <c r="JD1108" i="1"/>
  <c r="JF1108" i="1" s="1"/>
  <c r="JH1108" i="1" s="1"/>
  <c r="JD726" i="1"/>
  <c r="JE726" i="1" s="1"/>
  <c r="JD1417" i="1"/>
  <c r="JE1417" i="1" s="1"/>
  <c r="JD877" i="1"/>
  <c r="JE877" i="1" s="1"/>
  <c r="JD873" i="1"/>
  <c r="JE873" i="1" s="1"/>
  <c r="JD856" i="1"/>
  <c r="JF856" i="1" s="1"/>
  <c r="JH856" i="1" s="1"/>
  <c r="JD2360" i="1"/>
  <c r="JF2360" i="1" s="1"/>
  <c r="JH2360" i="1" s="1"/>
  <c r="JD2283" i="1"/>
  <c r="JE2283" i="1" s="1"/>
  <c r="JD1126" i="1"/>
  <c r="JE1126" i="1" s="1"/>
  <c r="JD808" i="1"/>
  <c r="JE808" i="1" s="1"/>
  <c r="JD2399" i="1"/>
  <c r="JF2399" i="1" s="1"/>
  <c r="JH2399" i="1" s="1"/>
  <c r="JD1709" i="1"/>
  <c r="JF1709" i="1" s="1"/>
  <c r="JD1339" i="1"/>
  <c r="JE1339" i="1" s="1"/>
  <c r="JD1044" i="1"/>
  <c r="JE1044" i="1" s="1"/>
  <c r="JD2631" i="1"/>
  <c r="JE2631" i="1" s="1"/>
  <c r="JD2307" i="1"/>
  <c r="JE2307" i="1" s="1"/>
  <c r="JD1883" i="1"/>
  <c r="JE1883" i="1" s="1"/>
  <c r="JD1262" i="1"/>
  <c r="JF1262" i="1" s="1"/>
  <c r="JH1262" i="1" s="1"/>
  <c r="JD1220" i="1"/>
  <c r="JF1220" i="1" s="1"/>
  <c r="JH1220" i="1" s="1"/>
  <c r="JD1180" i="1"/>
  <c r="JE1180" i="1" s="1"/>
  <c r="JD2533" i="1"/>
  <c r="JE2533" i="1" s="1"/>
  <c r="JD2390" i="1"/>
  <c r="JF2390" i="1" s="1"/>
  <c r="JH2390" i="1" s="1"/>
  <c r="JD2072" i="1"/>
  <c r="JE2072" i="1" s="1"/>
  <c r="JD1952" i="1"/>
  <c r="JE1952" i="1" s="1"/>
  <c r="JD2357" i="1"/>
  <c r="JF2357" i="1" s="1"/>
  <c r="JH2357" i="1" s="1"/>
  <c r="JD2198" i="1"/>
  <c r="JE2198" i="1" s="1"/>
  <c r="JD2054" i="1"/>
  <c r="JE2054" i="1" s="1"/>
  <c r="JD1847" i="1"/>
  <c r="JF1847" i="1" s="1"/>
  <c r="JD853" i="1"/>
  <c r="JE853" i="1" s="1"/>
  <c r="JD2525" i="1"/>
  <c r="JE2525" i="1" s="1"/>
  <c r="JD2136" i="1"/>
  <c r="JE2136" i="1" s="1"/>
  <c r="JD2029" i="1"/>
  <c r="JE2029" i="1" s="1"/>
  <c r="JD1665" i="1"/>
  <c r="JF1665" i="1" s="1"/>
  <c r="JD1568" i="1"/>
  <c r="JE1568" i="1" s="1"/>
  <c r="JD894" i="1"/>
  <c r="JE894" i="1" s="1"/>
  <c r="JD846" i="1"/>
  <c r="JE846" i="1" s="1"/>
  <c r="JD1608" i="1"/>
  <c r="JE1608" i="1" s="1"/>
  <c r="JD2645" i="1"/>
  <c r="JE2645" i="1" s="1"/>
  <c r="JD2411" i="1"/>
  <c r="JE2411" i="1" s="1"/>
  <c r="JD2144" i="1"/>
  <c r="JE2144" i="1" s="1"/>
  <c r="JD1963" i="1"/>
  <c r="JE1963" i="1" s="1"/>
  <c r="JD1578" i="1"/>
  <c r="JF1578" i="1" s="1"/>
  <c r="JD1824" i="1"/>
  <c r="JE1824" i="1" s="1"/>
  <c r="JD1476" i="1"/>
  <c r="JE1476" i="1" s="1"/>
  <c r="JD1226" i="1"/>
  <c r="JE1226" i="1" s="1"/>
  <c r="JD1337" i="1"/>
  <c r="JE1337" i="1" s="1"/>
  <c r="JD1072" i="1"/>
  <c r="JE1072" i="1" s="1"/>
  <c r="JD1067" i="1"/>
  <c r="JE1067" i="1" s="1"/>
  <c r="JD760" i="1"/>
  <c r="JE760" i="1" s="1"/>
  <c r="JD2565" i="1"/>
  <c r="JE2565" i="1" s="1"/>
  <c r="JD1630" i="1"/>
  <c r="JE1630" i="1" s="1"/>
  <c r="JD1612" i="1"/>
  <c r="JE1612" i="1" s="1"/>
  <c r="JD1004" i="1"/>
  <c r="JE1004" i="1" s="1"/>
  <c r="JD2622" i="1"/>
  <c r="JF2622" i="1" s="1"/>
  <c r="JH2622" i="1" s="1"/>
  <c r="JD2469" i="1"/>
  <c r="JF2469" i="1" s="1"/>
  <c r="JH2469" i="1" s="1"/>
  <c r="JD1802" i="1"/>
  <c r="JE1802" i="1" s="1"/>
  <c r="JD1442" i="1"/>
  <c r="JE1442" i="1" s="1"/>
  <c r="JD834" i="1"/>
  <c r="JF834" i="1" s="1"/>
  <c r="JH834" i="1" s="1"/>
  <c r="JD1984" i="1"/>
  <c r="JF1984" i="1" s="1"/>
  <c r="JH1984" i="1" s="1"/>
  <c r="JD974" i="1"/>
  <c r="JE974" i="1" s="1"/>
  <c r="JD2674" i="1"/>
  <c r="JE2674" i="1" s="1"/>
  <c r="JD2407" i="1"/>
  <c r="JE2407" i="1" s="1"/>
  <c r="JD2506" i="1"/>
  <c r="JE2506" i="1" s="1"/>
  <c r="JD2210" i="1"/>
  <c r="JE2210" i="1" s="1"/>
  <c r="JD1955" i="1"/>
  <c r="JE1955" i="1" s="1"/>
  <c r="JD1942" i="1"/>
  <c r="JE1942" i="1" s="1"/>
  <c r="JD1490" i="1"/>
  <c r="JE1490" i="1" s="1"/>
  <c r="JD1397" i="1"/>
  <c r="JF1397" i="1" s="1"/>
  <c r="JH1397" i="1" s="1"/>
  <c r="JD922" i="1"/>
  <c r="JE922" i="1" s="1"/>
  <c r="JD1280" i="1"/>
  <c r="JE1280" i="1" s="1"/>
  <c r="JD787" i="1"/>
  <c r="JE787" i="1" s="1"/>
  <c r="JD880" i="1"/>
  <c r="JE880" i="1" s="1"/>
  <c r="JD2369" i="1"/>
  <c r="JE2369" i="1" s="1"/>
  <c r="JD2102" i="1"/>
  <c r="JD1827" i="1"/>
  <c r="JE1827" i="1" s="1"/>
  <c r="JD1410" i="1"/>
  <c r="JF1410" i="1" s="1"/>
  <c r="JH1410" i="1" s="1"/>
  <c r="JD1098" i="1"/>
  <c r="JE1098" i="1" s="1"/>
  <c r="JD876" i="1"/>
  <c r="JE876" i="1" s="1"/>
  <c r="JD907" i="1"/>
  <c r="JE907" i="1" s="1"/>
  <c r="JD1766" i="1"/>
  <c r="JE1766" i="1" s="1"/>
  <c r="JD1462" i="1"/>
  <c r="JF1462" i="1" s="1"/>
  <c r="JD1190" i="1"/>
  <c r="JE1190" i="1" s="1"/>
  <c r="JD865" i="1"/>
  <c r="JE865" i="1" s="1"/>
  <c r="JD1279" i="1"/>
  <c r="JE1279" i="1" s="1"/>
  <c r="JD1549" i="1"/>
  <c r="JE1549" i="1" s="1"/>
  <c r="JD1376" i="1"/>
  <c r="JE1376" i="1" s="1"/>
  <c r="JD1248" i="1"/>
  <c r="JF1248" i="1" s="1"/>
  <c r="JH1248" i="1" s="1"/>
  <c r="JD1007" i="1"/>
  <c r="JF1007" i="1" s="1"/>
  <c r="JH1007" i="1" s="1"/>
  <c r="JD792" i="1"/>
  <c r="JE792" i="1" s="1"/>
  <c r="JD2471" i="1"/>
  <c r="JE2471" i="1" s="1"/>
  <c r="JD1918" i="1"/>
  <c r="JE1918" i="1" s="1"/>
  <c r="JD1030" i="1"/>
  <c r="JE1030" i="1" s="1"/>
  <c r="JD901" i="1"/>
  <c r="JF901" i="1" s="1"/>
  <c r="JH901" i="1" s="1"/>
  <c r="JD2145" i="1"/>
  <c r="JE2145" i="1" s="1"/>
  <c r="JD1554" i="1"/>
  <c r="JE1554" i="1" s="1"/>
  <c r="JD1288" i="1"/>
  <c r="JE1288" i="1" s="1"/>
  <c r="JD1223" i="1"/>
  <c r="JE1223" i="1" s="1"/>
  <c r="JD2532" i="1"/>
  <c r="JF2532" i="1" s="1"/>
  <c r="JH2532" i="1" s="1"/>
  <c r="JD2226" i="1"/>
  <c r="JE2226" i="1" s="1"/>
  <c r="JD1791" i="1"/>
  <c r="JE1791" i="1" s="1"/>
  <c r="JD1637" i="1"/>
  <c r="JF1637" i="1" s="1"/>
  <c r="JD1084" i="1"/>
  <c r="JE1084" i="1" s="1"/>
  <c r="JD1175" i="1"/>
  <c r="JE1175" i="1" s="1"/>
  <c r="JD2683" i="1"/>
  <c r="JE2683" i="1" s="1"/>
  <c r="JD2162" i="1"/>
  <c r="JE2162" i="1" s="1"/>
  <c r="JD1940" i="1"/>
  <c r="JE1940" i="1" s="1"/>
  <c r="JD2554" i="1"/>
  <c r="JE2554" i="1" s="1"/>
  <c r="JD2297" i="1"/>
  <c r="JE2297" i="1" s="1"/>
  <c r="JD2199" i="1"/>
  <c r="JF2199" i="1" s="1"/>
  <c r="JH2199" i="1" s="1"/>
  <c r="JD1818" i="1"/>
  <c r="JE1818" i="1" s="1"/>
  <c r="JD1768" i="1"/>
  <c r="JE1768" i="1" s="1"/>
  <c r="JD2604" i="1"/>
  <c r="JE2604" i="1" s="1"/>
  <c r="JD2480" i="1"/>
  <c r="JF2480" i="1" s="1"/>
  <c r="JH2480" i="1" s="1"/>
  <c r="JD2182" i="1"/>
  <c r="JE2182" i="1" s="1"/>
  <c r="JD1941" i="1"/>
  <c r="JF1941" i="1" s="1"/>
  <c r="JD1840" i="1"/>
  <c r="JE1840" i="1" s="1"/>
  <c r="JD1604" i="1"/>
  <c r="JE1604" i="1" s="1"/>
  <c r="JD1372" i="1"/>
  <c r="JF1372" i="1" s="1"/>
  <c r="JH1372" i="1" s="1"/>
  <c r="JD798" i="1"/>
  <c r="JF798" i="1" s="1"/>
  <c r="JH798" i="1" s="1"/>
  <c r="JD1116" i="1"/>
  <c r="JE1116" i="1" s="1"/>
  <c r="JD2585" i="1"/>
  <c r="JE2585" i="1" s="1"/>
  <c r="JD2474" i="1"/>
  <c r="JD2137" i="1"/>
  <c r="JE2137" i="1" s="1"/>
  <c r="JD2021" i="1"/>
  <c r="JE2021" i="1" s="1"/>
  <c r="JD1864" i="1"/>
  <c r="JF1864" i="1" s="1"/>
  <c r="JD1735" i="1"/>
  <c r="JE1735" i="1" s="1"/>
  <c r="JD1617" i="1"/>
  <c r="JF1617" i="1" s="1"/>
  <c r="JD1178" i="1"/>
  <c r="JE1178" i="1" s="1"/>
  <c r="JD1391" i="1"/>
  <c r="JE1391" i="1" s="1"/>
  <c r="JD976" i="1"/>
  <c r="JE976" i="1" s="1"/>
  <c r="JD1093" i="1"/>
  <c r="JE1093" i="1" s="1"/>
  <c r="JD881" i="1"/>
  <c r="JE881" i="1" s="1"/>
  <c r="JD2114" i="1"/>
  <c r="JE2114" i="1" s="1"/>
  <c r="JD2104" i="1"/>
  <c r="JD1633" i="1"/>
  <c r="JF1633" i="1" s="1"/>
  <c r="JD1537" i="1"/>
  <c r="JE1537" i="1" s="1"/>
  <c r="JD2701" i="1"/>
  <c r="JE2701" i="1" s="1"/>
  <c r="JD2445" i="1"/>
  <c r="JE2445" i="1" s="1"/>
  <c r="JD1682" i="1"/>
  <c r="JF1682" i="1" s="1"/>
  <c r="JD1330" i="1"/>
  <c r="JE1330" i="1" s="1"/>
  <c r="JD1056" i="1"/>
  <c r="JE1056" i="1" s="1"/>
  <c r="JD1790" i="1"/>
  <c r="JE1790" i="1" s="1"/>
  <c r="JD1439" i="1"/>
  <c r="JE1439" i="1" s="1"/>
  <c r="JD2606" i="1"/>
  <c r="JE2606" i="1" s="1"/>
  <c r="JD2325" i="1"/>
  <c r="JE2325" i="1" s="1"/>
  <c r="JD2424" i="1"/>
  <c r="JD2001" i="1"/>
  <c r="JE2001" i="1" s="1"/>
  <c r="JD1892" i="1"/>
  <c r="JE1892" i="1" s="1"/>
  <c r="JD1813" i="1"/>
  <c r="JF1813" i="1" s="1"/>
  <c r="JD1434" i="1"/>
  <c r="JE1434" i="1" s="1"/>
  <c r="JD1377" i="1"/>
  <c r="JE1377" i="1" s="1"/>
  <c r="JD1516" i="1"/>
  <c r="JE1516" i="1" s="1"/>
  <c r="JD931" i="1"/>
  <c r="JE931" i="1" s="1"/>
  <c r="JD739" i="1"/>
  <c r="JF739" i="1" s="1"/>
  <c r="JH739" i="1" s="1"/>
  <c r="JD980" i="1"/>
  <c r="JF980" i="1" s="1"/>
  <c r="JH980" i="1" s="1"/>
  <c r="JD2305" i="1"/>
  <c r="JE2305" i="1" s="1"/>
  <c r="JD2128" i="1"/>
  <c r="JE2128" i="1" s="1"/>
  <c r="JD1839" i="1"/>
  <c r="JD1354" i="1"/>
  <c r="JF1354" i="1" s="1"/>
  <c r="JH1354" i="1" s="1"/>
  <c r="JD1002" i="1"/>
  <c r="JE1002" i="1" s="1"/>
  <c r="JD810" i="1"/>
  <c r="JF810" i="1" s="1"/>
  <c r="JH810" i="1" s="1"/>
  <c r="JD959" i="1"/>
  <c r="JE959" i="1" s="1"/>
  <c r="JD1646" i="1"/>
  <c r="JE1646" i="1" s="1"/>
  <c r="JD1350" i="1"/>
  <c r="JE1350" i="1" s="1"/>
  <c r="JD1142" i="1"/>
  <c r="JF1142" i="1" s="1"/>
  <c r="JH1142" i="1" s="1"/>
  <c r="JD1265" i="1"/>
  <c r="JE1265" i="1" s="1"/>
  <c r="JD895" i="1"/>
  <c r="JE895" i="1" s="1"/>
  <c r="JD1409" i="1"/>
  <c r="JF1409" i="1" s="1"/>
  <c r="JH1409" i="1" s="1"/>
  <c r="JD1136" i="1"/>
  <c r="JF1136" i="1" s="1"/>
  <c r="JH1136" i="1" s="1"/>
  <c r="JD1240" i="1"/>
  <c r="JD981" i="1"/>
  <c r="JE981" i="1" s="1"/>
  <c r="JD1189" i="1"/>
  <c r="JE1189" i="1" s="1"/>
  <c r="JD2466" i="1"/>
  <c r="JF2466" i="1" s="1"/>
  <c r="JH2466" i="1" s="1"/>
  <c r="JD1825" i="1"/>
  <c r="JF1825" i="1" s="1"/>
  <c r="JD934" i="1"/>
  <c r="JE934" i="1" s="1"/>
  <c r="JD852" i="1"/>
  <c r="JF852" i="1" s="1"/>
  <c r="JH852" i="1" s="1"/>
  <c r="JD2184" i="1"/>
  <c r="JE2184" i="1" s="1"/>
  <c r="JD1266" i="1"/>
  <c r="JE1266" i="1" s="1"/>
  <c r="JD1309" i="1"/>
  <c r="JE1309" i="1" s="1"/>
  <c r="JD780" i="1"/>
  <c r="JE780" i="1" s="1"/>
  <c r="JD2422" i="1"/>
  <c r="JE2422" i="1" s="1"/>
  <c r="JD2203" i="1"/>
  <c r="JD2084" i="1"/>
  <c r="JE2084" i="1" s="1"/>
  <c r="JD1400" i="1"/>
  <c r="JE1400" i="1" s="1"/>
  <c r="JD988" i="1"/>
  <c r="JE988" i="1" s="1"/>
  <c r="JD991" i="1"/>
  <c r="JE991" i="1" s="1"/>
  <c r="JD2679" i="1"/>
  <c r="JE2679" i="1" s="1"/>
  <c r="JD2243" i="1"/>
  <c r="JE2243" i="1" s="1"/>
  <c r="JD1982" i="1"/>
  <c r="JE1982" i="1" s="1"/>
  <c r="JD2656" i="1"/>
  <c r="JF2656" i="1" s="1"/>
  <c r="JH2656" i="1" s="1"/>
  <c r="JD2229" i="1"/>
  <c r="JE2229" i="1" s="1"/>
  <c r="JD2310" i="1"/>
  <c r="JF2310" i="1" s="1"/>
  <c r="JH2310" i="1" s="1"/>
  <c r="JD1762" i="1"/>
  <c r="JE1762" i="1" s="1"/>
  <c r="JD1914" i="1"/>
  <c r="JD1707" i="1"/>
  <c r="JE1707" i="1" s="1"/>
  <c r="JD2293" i="1"/>
  <c r="JE2293" i="1" s="1"/>
  <c r="JD2179" i="1"/>
  <c r="JE2179" i="1" s="1"/>
  <c r="JD1814" i="1"/>
  <c r="JE1814" i="1" s="1"/>
  <c r="JD1836" i="1"/>
  <c r="JE1836" i="1" s="1"/>
  <c r="JD1527" i="1"/>
  <c r="JE1527" i="1" s="1"/>
  <c r="JD1548" i="1"/>
  <c r="JE1548" i="1" s="1"/>
  <c r="JD1233" i="1"/>
  <c r="JF1233" i="1" s="1"/>
  <c r="JH1233" i="1" s="1"/>
  <c r="JD2660" i="1"/>
  <c r="JE2660" i="1" s="1"/>
  <c r="JD2521" i="1"/>
  <c r="JE2521" i="1" s="1"/>
  <c r="JD2483" i="1"/>
  <c r="JE2483" i="1" s="1"/>
  <c r="JD2542" i="1"/>
  <c r="JD2018" i="1"/>
  <c r="JE2018" i="1" s="1"/>
  <c r="JD1943" i="1"/>
  <c r="JF1943" i="1" s="1"/>
  <c r="JD1619" i="1"/>
  <c r="JF1619" i="1" s="1"/>
  <c r="JD1565" i="1"/>
  <c r="JE1565" i="1" s="1"/>
  <c r="JD1130" i="1"/>
  <c r="JE1130" i="1" s="1"/>
  <c r="JD1272" i="1"/>
  <c r="JE1272" i="1" s="1"/>
  <c r="JD1307" i="1"/>
  <c r="JE1307" i="1" s="1"/>
  <c r="JD1316" i="1"/>
  <c r="JE1316" i="1" s="1"/>
  <c r="JD844" i="1"/>
  <c r="JE844" i="1" s="1"/>
  <c r="JD2436" i="1"/>
  <c r="JF2436" i="1" s="1"/>
  <c r="JH2436" i="1" s="1"/>
  <c r="JD1799" i="1"/>
  <c r="JE1799" i="1" s="1"/>
  <c r="JD1449" i="1"/>
  <c r="JD838" i="1"/>
  <c r="JF838" i="1" s="1"/>
  <c r="JH838" i="1" s="1"/>
  <c r="JD2637" i="1"/>
  <c r="JE2637" i="1" s="1"/>
  <c r="JD2118" i="1"/>
  <c r="JE2118" i="1" s="1"/>
  <c r="JD1570" i="1"/>
  <c r="JE1570" i="1" s="1"/>
  <c r="JD1639" i="1"/>
  <c r="JF1639" i="1" s="1"/>
  <c r="JD843" i="1"/>
  <c r="JF843" i="1" s="1"/>
  <c r="JH843" i="1" s="1"/>
  <c r="JD1926" i="1"/>
  <c r="JE1926" i="1" s="1"/>
  <c r="JD1361" i="1"/>
  <c r="JE1361" i="1" s="1"/>
  <c r="JD2712" i="1"/>
  <c r="JE2712" i="1" s="1"/>
  <c r="JD2261" i="1"/>
  <c r="JE2261" i="1" s="1"/>
  <c r="JD2223" i="1"/>
  <c r="JE2223" i="1" s="1"/>
  <c r="JD1945" i="1"/>
  <c r="JD1786" i="1"/>
  <c r="JE1786" i="1" s="1"/>
  <c r="JD1757" i="1"/>
  <c r="JF1757" i="1" s="1"/>
  <c r="JD1378" i="1"/>
  <c r="JE1378" i="1" s="1"/>
  <c r="JD1467" i="1"/>
  <c r="JE1467" i="1" s="1"/>
  <c r="JD1315" i="1"/>
  <c r="JE1315" i="1" s="1"/>
  <c r="JD826" i="1"/>
  <c r="JE826" i="1" s="1"/>
  <c r="JD1025" i="1"/>
  <c r="JE1025" i="1" s="1"/>
  <c r="JD964" i="1"/>
  <c r="JE964" i="1" s="1"/>
  <c r="JD2295" i="1"/>
  <c r="JE2295" i="1" s="1"/>
  <c r="JD2171" i="1"/>
  <c r="JF2171" i="1" s="1"/>
  <c r="JH2171" i="1" s="1"/>
  <c r="JD2025" i="1"/>
  <c r="JE2025" i="1" s="1"/>
  <c r="JD1298" i="1"/>
  <c r="JE1298" i="1" s="1"/>
  <c r="JD954" i="1"/>
  <c r="JE954" i="1" s="1"/>
  <c r="JD1275" i="1"/>
  <c r="JF1275" i="1" s="1"/>
  <c r="JH1275" i="1" s="1"/>
  <c r="JD730" i="1"/>
  <c r="JE730" i="1" s="1"/>
  <c r="JD1912" i="1"/>
  <c r="JE1912" i="1" s="1"/>
  <c r="JD1294" i="1"/>
  <c r="JE1294" i="1" s="1"/>
  <c r="JD1094" i="1"/>
  <c r="JE1094" i="1" s="1"/>
  <c r="JD1173" i="1"/>
  <c r="JE1173" i="1" s="1"/>
  <c r="JD900" i="1"/>
  <c r="JE900" i="1" s="1"/>
  <c r="JD1421" i="1"/>
  <c r="JE1421" i="1" s="1"/>
  <c r="JD1033" i="1"/>
  <c r="JE1033" i="1" s="1"/>
  <c r="JD1099" i="1"/>
  <c r="JE1099" i="1" s="1"/>
  <c r="JD720" i="1"/>
  <c r="JE720" i="1" s="1"/>
  <c r="JD784" i="1"/>
  <c r="JF784" i="1" s="1"/>
  <c r="JH784" i="1" s="1"/>
  <c r="JD2512" i="1"/>
  <c r="JE2512" i="1" s="1"/>
  <c r="JD1713" i="1"/>
  <c r="JF1713" i="1" s="1"/>
  <c r="JD1356" i="1"/>
  <c r="JE1356" i="1" s="1"/>
  <c r="JD813" i="1"/>
  <c r="JE813" i="1" s="1"/>
  <c r="JD2067" i="1"/>
  <c r="JE2067" i="1" s="1"/>
  <c r="JD1451" i="1"/>
  <c r="JE1451" i="1" s="1"/>
  <c r="JD1364" i="1"/>
  <c r="JF1364" i="1" s="1"/>
  <c r="JH1364" i="1" s="1"/>
  <c r="JD753" i="1"/>
  <c r="JF753" i="1" s="1"/>
  <c r="JH753" i="1" s="1"/>
  <c r="JD2337" i="1"/>
  <c r="JE2337" i="1" s="1"/>
  <c r="JD1893" i="1"/>
  <c r="JF1893" i="1" s="1"/>
  <c r="JD1905" i="1"/>
  <c r="JE1905" i="1" s="1"/>
  <c r="JD1480" i="1"/>
  <c r="JE1480" i="1" s="1"/>
  <c r="JD1347" i="1"/>
  <c r="JF1347" i="1" s="1"/>
  <c r="JH1347" i="1" s="1"/>
  <c r="JD1111" i="1"/>
  <c r="JE1111" i="1" s="1"/>
  <c r="JD2546" i="1"/>
  <c r="JE2546" i="1" s="1"/>
  <c r="JD2192" i="1"/>
  <c r="JE2192" i="1" s="1"/>
  <c r="JD1986" i="1"/>
  <c r="JE1986" i="1" s="1"/>
  <c r="JD2702" i="1"/>
  <c r="JE2702" i="1" s="1"/>
  <c r="JD2547" i="1"/>
  <c r="JE2547" i="1" s="1"/>
  <c r="JD2324" i="1"/>
  <c r="JF2324" i="1" s="1"/>
  <c r="JH2324" i="1" s="1"/>
  <c r="JD1706" i="1"/>
  <c r="JE1706" i="1" s="1"/>
  <c r="JD1522" i="1"/>
  <c r="JE1522" i="1" s="1"/>
  <c r="JD1069" i="1"/>
  <c r="JE1069" i="1" s="1"/>
  <c r="JD2225" i="1"/>
  <c r="JF2225" i="1" s="1"/>
  <c r="JH2225" i="1" s="1"/>
  <c r="JD2148" i="1"/>
  <c r="JE2148" i="1" s="1"/>
  <c r="JD1758" i="1"/>
  <c r="JE1758" i="1" s="1"/>
  <c r="JD1748" i="1"/>
  <c r="JE1748" i="1" s="1"/>
  <c r="JD1525" i="1"/>
  <c r="JF1525" i="1" s="1"/>
  <c r="JD1319" i="1"/>
  <c r="JE1319" i="1" s="1"/>
  <c r="JD1161" i="1"/>
  <c r="JE1161" i="1" s="1"/>
  <c r="JD999" i="1"/>
  <c r="JE999" i="1" s="1"/>
  <c r="JD2635" i="1"/>
  <c r="JE2635" i="1" s="1"/>
  <c r="JD2491" i="1"/>
  <c r="JE2491" i="1" s="1"/>
  <c r="JD2180" i="1"/>
  <c r="JF2180" i="1" s="1"/>
  <c r="JH2180" i="1" s="1"/>
  <c r="JD2044" i="1"/>
  <c r="JD1803" i="1"/>
  <c r="JE1803" i="1" s="1"/>
  <c r="JD1736" i="1"/>
  <c r="JE1736" i="1" s="1"/>
  <c r="JD1380" i="1"/>
  <c r="JE1380" i="1" s="1"/>
  <c r="JD1082" i="1"/>
  <c r="JF1082" i="1" s="1"/>
  <c r="JH1082" i="1" s="1"/>
  <c r="JD1112" i="1"/>
  <c r="JE1112" i="1" s="1"/>
  <c r="JD1128" i="1"/>
  <c r="JE1128" i="1" s="1"/>
  <c r="JD805" i="1"/>
  <c r="JE805" i="1" s="1"/>
  <c r="JD916" i="1"/>
  <c r="JE916" i="1" s="1"/>
  <c r="JD2222" i="1"/>
  <c r="JF2222" i="1" s="1"/>
  <c r="JH2222" i="1" s="1"/>
  <c r="JD1890" i="1"/>
  <c r="JE1890" i="1" s="1"/>
  <c r="JD1297" i="1"/>
  <c r="JE1297" i="1" s="1"/>
  <c r="JD1221" i="1"/>
  <c r="JD2505" i="1"/>
  <c r="JF2505" i="1" s="1"/>
  <c r="JH2505" i="1" s="1"/>
  <c r="JD2111" i="1"/>
  <c r="JF2111" i="1" s="1"/>
  <c r="JH2111" i="1" s="1"/>
  <c r="JD1886" i="1"/>
  <c r="JF1886" i="1" s="1"/>
  <c r="JD1540" i="1"/>
  <c r="JE1540" i="1" s="1"/>
  <c r="JD1041" i="1"/>
  <c r="JF1041" i="1" s="1"/>
  <c r="JH1041" i="1" s="1"/>
  <c r="JD1944" i="1"/>
  <c r="JE1944" i="1" s="1"/>
  <c r="JD892" i="1"/>
  <c r="JF892" i="1" s="1"/>
  <c r="JH892" i="1" s="1"/>
  <c r="JD2652" i="1"/>
  <c r="JF2652" i="1" s="1"/>
  <c r="JH2652" i="1" s="1"/>
  <c r="JD2201" i="1"/>
  <c r="JE2201" i="1" s="1"/>
  <c r="JD2304" i="1"/>
  <c r="JF2304" i="1" s="1"/>
  <c r="JH2304" i="1" s="1"/>
  <c r="JD2106" i="1"/>
  <c r="JE2106" i="1" s="1"/>
  <c r="JD1730" i="1"/>
  <c r="JD1701" i="1"/>
  <c r="JF1701" i="1" s="1"/>
  <c r="JD1314" i="1"/>
  <c r="JE1314" i="1" s="1"/>
  <c r="JD1616" i="1"/>
  <c r="JE1616" i="1" s="1"/>
  <c r="JD1433" i="1"/>
  <c r="JE1433" i="1" s="1"/>
  <c r="JD778" i="1"/>
  <c r="JF778" i="1" s="1"/>
  <c r="JH778" i="1" s="1"/>
  <c r="JD993" i="1"/>
  <c r="JE993" i="1" s="1"/>
  <c r="JD1187" i="1"/>
  <c r="JE1187" i="1" s="1"/>
  <c r="JD2354" i="1"/>
  <c r="JE2354" i="1" s="1"/>
  <c r="JD2013" i="1"/>
  <c r="JE2013" i="1" s="1"/>
  <c r="JD1891" i="1"/>
  <c r="JE1891" i="1" s="1"/>
  <c r="JD1671" i="1"/>
  <c r="JE1671" i="1" s="1"/>
  <c r="JD906" i="1"/>
  <c r="JD1179" i="1"/>
  <c r="JE1179" i="1" s="1"/>
  <c r="JD817" i="1"/>
  <c r="JE817" i="1" s="1"/>
  <c r="JD2000" i="1"/>
  <c r="JE2000" i="1" s="1"/>
  <c r="JD1524" i="1"/>
  <c r="JE1524" i="1" s="1"/>
  <c r="JD1046" i="1"/>
  <c r="JF1046" i="1" s="1"/>
  <c r="JH1046" i="1" s="1"/>
  <c r="JD1101" i="1"/>
  <c r="JE1101" i="1" s="1"/>
  <c r="JD933" i="1"/>
  <c r="JF933" i="1" s="1"/>
  <c r="JH933" i="1" s="1"/>
  <c r="JD1234" i="1"/>
  <c r="JE1234" i="1" s="1"/>
  <c r="JD937" i="1"/>
  <c r="JF937" i="1" s="1"/>
  <c r="JH937" i="1" s="1"/>
  <c r="JD1259" i="1"/>
  <c r="JE1259" i="1" s="1"/>
  <c r="JD757" i="1"/>
  <c r="JF757" i="1" s="1"/>
  <c r="JH757" i="1" s="1"/>
  <c r="JD939" i="1"/>
  <c r="JD2311" i="1"/>
  <c r="JE2311" i="1" s="1"/>
  <c r="JD1760" i="1"/>
  <c r="JE1760" i="1" s="1"/>
  <c r="JD1333" i="1"/>
  <c r="JE1333" i="1" s="1"/>
  <c r="JD725" i="1"/>
  <c r="JE725" i="1" s="1"/>
  <c r="JD2235" i="1"/>
  <c r="JF2235" i="1" s="1"/>
  <c r="JH2235" i="1" s="1"/>
  <c r="JD1596" i="1"/>
  <c r="JF1596" i="1" s="1"/>
  <c r="JD1232" i="1"/>
  <c r="JF1232" i="1" s="1"/>
  <c r="JH1232" i="1" s="1"/>
  <c r="JD1000" i="1"/>
  <c r="JF1000" i="1" s="1"/>
  <c r="JH1000" i="1" s="1"/>
  <c r="JD2265" i="1"/>
  <c r="JE2265" i="1" s="1"/>
  <c r="JD2259" i="1"/>
  <c r="JE2259" i="1" s="1"/>
  <c r="JD1817" i="1"/>
  <c r="JF1817" i="1" s="1"/>
  <c r="JD1328" i="1"/>
  <c r="JD947" i="1"/>
  <c r="JE947" i="1" s="1"/>
  <c r="JD948" i="1"/>
  <c r="JE948" i="1" s="1"/>
  <c r="JD2496" i="1"/>
  <c r="JF2496" i="1" s="1"/>
  <c r="JH2496" i="1" s="1"/>
  <c r="JD2152" i="1"/>
  <c r="JF2152" i="1" s="1"/>
  <c r="JH2152" i="1" s="1"/>
  <c r="JD2063" i="1"/>
  <c r="JE2063" i="1" s="1"/>
  <c r="JD2638" i="1"/>
  <c r="JE2638" i="1" s="1"/>
  <c r="JD2449" i="1"/>
  <c r="JE2449" i="1" s="1"/>
  <c r="JD2112" i="1"/>
  <c r="JE2112" i="1" s="1"/>
  <c r="JD1642" i="1"/>
  <c r="JE1642" i="1" s="1"/>
  <c r="JD1402" i="1"/>
  <c r="JE1402" i="1" s="1"/>
  <c r="JD2600" i="1"/>
  <c r="JE2600" i="1" s="1"/>
  <c r="JD2487" i="1"/>
  <c r="JD2130" i="1"/>
  <c r="JE2130" i="1" s="1"/>
  <c r="JD1694" i="1"/>
  <c r="JE1694" i="1" s="1"/>
  <c r="JD1645" i="1"/>
  <c r="JF1645" i="1" s="1"/>
  <c r="JD1345" i="1"/>
  <c r="JE1345" i="1" s="1"/>
  <c r="JD1373" i="1"/>
  <c r="JE1373" i="1" s="1"/>
  <c r="JD1085" i="1"/>
  <c r="JE1085" i="1" s="1"/>
  <c r="JD2406" i="1"/>
  <c r="JE2406" i="1" s="1"/>
  <c r="JD2655" i="1"/>
  <c r="JE2655" i="1" s="1"/>
  <c r="JD2176" i="1"/>
  <c r="JE2176" i="1" s="1"/>
  <c r="JD2238" i="1"/>
  <c r="JE2238" i="1" s="1"/>
  <c r="JD2133" i="1"/>
  <c r="JE2133" i="1" s="1"/>
  <c r="JD1747" i="1"/>
  <c r="JE1747" i="1" s="1"/>
  <c r="JD1740" i="1"/>
  <c r="JE1740" i="1" s="1"/>
  <c r="JD1552" i="1"/>
  <c r="JE1552" i="1" s="1"/>
  <c r="JD1034" i="1"/>
  <c r="JE1034" i="1" s="1"/>
  <c r="JD1017" i="1"/>
  <c r="JE1017" i="1" s="1"/>
  <c r="JD1031" i="1"/>
  <c r="JE1031" i="1" s="1"/>
  <c r="JD825" i="1"/>
  <c r="JF825" i="1" s="1"/>
  <c r="JH825" i="1" s="1"/>
  <c r="JD741" i="1"/>
  <c r="JE741" i="1" s="1"/>
  <c r="JD2260" i="1"/>
  <c r="JF2260" i="1" s="1"/>
  <c r="JH2260" i="1" s="1"/>
  <c r="JD1769" i="1"/>
  <c r="JF1769" i="1" s="1"/>
  <c r="JD1392" i="1"/>
  <c r="JE1392" i="1" s="1"/>
  <c r="JD973" i="1"/>
  <c r="JE973" i="1" s="1"/>
  <c r="JD2619" i="1"/>
  <c r="JE2619" i="1" s="1"/>
  <c r="JD2206" i="1"/>
  <c r="JE2206" i="1" s="1"/>
  <c r="JD1739" i="1"/>
  <c r="JE1739" i="1" s="1"/>
  <c r="JD1628" i="1"/>
  <c r="JE1628" i="1" s="1"/>
  <c r="JD1077" i="1"/>
  <c r="JF1077" i="1" s="1"/>
  <c r="JH1077" i="1" s="1"/>
  <c r="JD1676" i="1"/>
  <c r="JE1676" i="1" s="1"/>
  <c r="JD782" i="1"/>
  <c r="JE782" i="1" s="1"/>
  <c r="JD2584" i="1"/>
  <c r="JE2584" i="1" s="1"/>
  <c r="JD2510" i="1"/>
  <c r="JE2510" i="1" s="1"/>
  <c r="JD2264" i="1"/>
  <c r="JE2264" i="1" s="1"/>
  <c r="JD1881" i="1"/>
  <c r="JF1881" i="1" s="1"/>
  <c r="JD1674" i="1"/>
  <c r="JE1674" i="1" s="1"/>
  <c r="JD1874" i="1"/>
  <c r="JF1874" i="1" s="1"/>
  <c r="JD1258" i="1"/>
  <c r="JF1258" i="1" s="1"/>
  <c r="JH1258" i="1" s="1"/>
  <c r="JD1588" i="1"/>
  <c r="JF1588" i="1" s="1"/>
  <c r="JD1585" i="1"/>
  <c r="JE1585" i="1" s="1"/>
  <c r="JD1203" i="1"/>
  <c r="JE1203" i="1" s="1"/>
  <c r="JD1505" i="1"/>
  <c r="JE1505" i="1" s="1"/>
  <c r="JD869" i="1"/>
  <c r="JE869" i="1" s="1"/>
  <c r="JD2296" i="1"/>
  <c r="JF2296" i="1" s="1"/>
  <c r="JH2296" i="1" s="1"/>
  <c r="JD1861" i="1"/>
  <c r="JF1861" i="1" s="1"/>
  <c r="JD1797" i="1"/>
  <c r="JF1797" i="1" s="1"/>
  <c r="JD1428" i="1"/>
  <c r="JE1428" i="1" s="1"/>
  <c r="JD1424" i="1"/>
  <c r="JE1424" i="1" s="1"/>
  <c r="JD1176" i="1"/>
  <c r="JE1176" i="1" s="1"/>
  <c r="JD854" i="1"/>
  <c r="JE854" i="1" s="1"/>
  <c r="JD1950" i="1"/>
  <c r="JE1950" i="1" s="1"/>
  <c r="JD1567" i="1"/>
  <c r="JE1567" i="1" s="1"/>
  <c r="JD1401" i="1"/>
  <c r="JE1401" i="1" s="1"/>
  <c r="JD1005" i="1"/>
  <c r="JF1005" i="1" s="1"/>
  <c r="JH1005" i="1" s="1"/>
  <c r="JD840" i="1"/>
  <c r="JE840" i="1" s="1"/>
  <c r="JD1186" i="1"/>
  <c r="JF1186" i="1" s="1"/>
  <c r="JH1186" i="1" s="1"/>
  <c r="JD802" i="1"/>
  <c r="JF802" i="1" s="1"/>
  <c r="JH802" i="1" s="1"/>
  <c r="JD1264" i="1"/>
  <c r="JF1264" i="1" s="1"/>
  <c r="JH1264" i="1" s="1"/>
  <c r="JD759" i="1"/>
  <c r="JE759" i="1" s="1"/>
  <c r="JD864" i="1"/>
  <c r="JE864" i="1" s="1"/>
  <c r="JD2126" i="1"/>
  <c r="JE2126" i="1" s="1"/>
  <c r="JD1712" i="1"/>
  <c r="JE1712" i="1" s="1"/>
  <c r="JD979" i="1"/>
  <c r="JF979" i="1" s="1"/>
  <c r="JH979" i="1" s="1"/>
  <c r="JD740" i="1"/>
  <c r="JE740" i="1" s="1"/>
  <c r="JD2123" i="1"/>
  <c r="JE2123" i="1" s="1"/>
  <c r="JD1587" i="1"/>
  <c r="JF1587" i="1" s="1"/>
  <c r="JD2673" i="1"/>
  <c r="JE2673" i="1" s="1"/>
  <c r="JD2370" i="1"/>
  <c r="JE2370" i="1" s="1"/>
  <c r="JD1856" i="1"/>
  <c r="JE1856" i="1" s="1"/>
  <c r="JD1679" i="1"/>
  <c r="JE1679" i="1" s="1"/>
  <c r="JD1293" i="1"/>
  <c r="JE1293" i="1" s="1"/>
  <c r="JD1436" i="1"/>
  <c r="JE1436" i="1" s="1"/>
  <c r="JD771" i="1"/>
  <c r="JD781" i="1"/>
  <c r="JE781" i="1" s="1"/>
  <c r="JD1922" i="1"/>
  <c r="JE1922" i="1" s="1"/>
  <c r="JD1624" i="1"/>
  <c r="JE1624" i="1" s="1"/>
  <c r="JD1463" i="1"/>
  <c r="JE1463" i="1" s="1"/>
  <c r="JD1079" i="1"/>
  <c r="JE1079" i="1" s="1"/>
  <c r="JD1157" i="1"/>
  <c r="JE1157" i="1" s="1"/>
  <c r="JD1042" i="1"/>
  <c r="JF1042" i="1" s="1"/>
  <c r="JH1042" i="1" s="1"/>
  <c r="JD992" i="1"/>
  <c r="JE992" i="1" s="1"/>
  <c r="JD1141" i="1"/>
  <c r="JE1141" i="1" s="1"/>
  <c r="JD1083" i="1"/>
  <c r="JF1083" i="1" s="1"/>
  <c r="JH1083" i="1" s="1"/>
  <c r="JD855" i="1"/>
  <c r="JE855" i="1" s="1"/>
  <c r="JD2448" i="1"/>
  <c r="JD2691" i="1"/>
  <c r="JE2691" i="1" s="1"/>
  <c r="JD2191" i="1"/>
  <c r="JE2191" i="1" s="1"/>
  <c r="JD1826" i="1"/>
  <c r="JE1826" i="1" s="1"/>
  <c r="JD1852" i="1"/>
  <c r="JE1852" i="1" s="1"/>
  <c r="JD1331" i="1"/>
  <c r="JE1331" i="1" s="1"/>
  <c r="JD1160" i="1"/>
  <c r="JF1160" i="1" s="1"/>
  <c r="JH1160" i="1" s="1"/>
  <c r="JD723" i="1"/>
  <c r="JE723" i="1" s="1"/>
  <c r="JD1129" i="1"/>
  <c r="JE1129" i="1" s="1"/>
  <c r="JD1866" i="1"/>
  <c r="JF1866" i="1" s="1"/>
  <c r="JD1324" i="1"/>
  <c r="JE1324" i="1" s="1"/>
  <c r="JD1437" i="1"/>
  <c r="JE1437" i="1" s="1"/>
  <c r="JD1399" i="1"/>
  <c r="JE1399" i="1" s="1"/>
  <c r="JD897" i="1"/>
  <c r="JF897" i="1" s="1"/>
  <c r="JH897" i="1" s="1"/>
  <c r="JD1375" i="1"/>
  <c r="JE1375" i="1" s="1"/>
  <c r="JD896" i="1"/>
  <c r="JE896" i="1" s="1"/>
  <c r="JD1023" i="1"/>
  <c r="JE1023" i="1" s="1"/>
  <c r="JD1096" i="1"/>
  <c r="JE1096" i="1" s="1"/>
  <c r="JD2432" i="1"/>
  <c r="JE2432" i="1" s="1"/>
  <c r="JD2413" i="1"/>
  <c r="JE2413" i="1" s="1"/>
  <c r="JD2695" i="1"/>
  <c r="JE2695" i="1" s="1"/>
  <c r="JD2163" i="1"/>
  <c r="JE2163" i="1" s="1"/>
  <c r="JD1770" i="1"/>
  <c r="JE1770" i="1" s="1"/>
  <c r="JD1649" i="1"/>
  <c r="JF1649" i="1" s="1"/>
  <c r="JD1383" i="1"/>
  <c r="JE1383" i="1" s="1"/>
  <c r="JD953" i="1"/>
  <c r="JE953" i="1" s="1"/>
  <c r="JD1268" i="1"/>
  <c r="JE1268" i="1" s="1"/>
  <c r="JD773" i="1"/>
  <c r="JE773" i="1" s="1"/>
  <c r="JD1935" i="1"/>
  <c r="JE1935" i="1" s="1"/>
  <c r="JD1415" i="1"/>
  <c r="JE1415" i="1" s="1"/>
  <c r="JD1496" i="1"/>
  <c r="JE1496" i="1" s="1"/>
  <c r="JD1271" i="1"/>
  <c r="JF1271" i="1" s="1"/>
  <c r="JH1271" i="1" s="1"/>
  <c r="JD1032" i="1"/>
  <c r="JE1032" i="1" s="1"/>
  <c r="JD1416" i="1"/>
  <c r="JE1416" i="1" s="1"/>
  <c r="JD1152" i="1"/>
  <c r="JE1152" i="1" s="1"/>
  <c r="JD801" i="1"/>
  <c r="JE801" i="1" s="1"/>
  <c r="JD2654" i="1"/>
  <c r="JF2654" i="1" s="1"/>
  <c r="JH2654" i="1" s="1"/>
  <c r="JD943" i="1"/>
  <c r="JE943" i="1" s="1"/>
  <c r="JD731" i="1"/>
  <c r="JE731" i="1" s="1"/>
  <c r="JD899" i="1"/>
  <c r="JE899" i="1" s="1"/>
  <c r="JD1468" i="1"/>
  <c r="JE1468" i="1" s="1"/>
  <c r="JD1355" i="1"/>
  <c r="JE1355" i="1" s="1"/>
  <c r="JD1426" i="1"/>
  <c r="JE1426" i="1" s="1"/>
  <c r="JD1805" i="1"/>
  <c r="JF1805" i="1" s="1"/>
  <c r="JD1834" i="1"/>
  <c r="JE1834" i="1" s="1"/>
  <c r="JD1972" i="1"/>
  <c r="JF1972" i="1" s="1"/>
  <c r="JD2394" i="1"/>
  <c r="JE2394" i="1" s="1"/>
  <c r="JD2313" i="1"/>
  <c r="JE2313" i="1" s="1"/>
  <c r="JD2594" i="1"/>
  <c r="JE2594" i="1" s="1"/>
  <c r="JD816" i="1"/>
  <c r="JF816" i="1" s="1"/>
  <c r="JH816" i="1" s="1"/>
  <c r="JD1135" i="1"/>
  <c r="JE1135" i="1" s="1"/>
  <c r="JD1305" i="1"/>
  <c r="JE1305" i="1" s="1"/>
  <c r="JD1068" i="1"/>
  <c r="JE1068" i="1" s="1"/>
  <c r="JD1062" i="1"/>
  <c r="JF1062" i="1" s="1"/>
  <c r="JH1062" i="1" s="1"/>
  <c r="JD1533" i="1"/>
  <c r="JE1533" i="1" s="1"/>
  <c r="JD1820" i="1"/>
  <c r="JE1820" i="1" s="1"/>
  <c r="JD1783" i="1"/>
  <c r="JF1783" i="1" s="1"/>
  <c r="JD1971" i="1"/>
  <c r="JF1971" i="1" s="1"/>
  <c r="JD2108" i="1"/>
  <c r="JE2108" i="1" s="1"/>
  <c r="JD2402" i="1"/>
  <c r="JE2402" i="1" s="1"/>
  <c r="JD2595" i="1"/>
  <c r="JE2595" i="1" s="1"/>
  <c r="JD1109" i="1"/>
  <c r="JE1109" i="1" s="1"/>
  <c r="JD1127" i="1"/>
  <c r="JE1127" i="1" s="1"/>
  <c r="JD1323" i="1"/>
  <c r="JF1323" i="1" s="1"/>
  <c r="JH1323" i="1" s="1"/>
  <c r="JD970" i="1"/>
  <c r="JE970" i="1" s="1"/>
  <c r="JD1427" i="1"/>
  <c r="JE1427" i="1" s="1"/>
  <c r="JD1872" i="1"/>
  <c r="JE1872" i="1" s="1"/>
  <c r="JD2153" i="1"/>
  <c r="JE2153" i="1" s="1"/>
  <c r="JD2571" i="1"/>
  <c r="JE2571" i="1" s="1"/>
  <c r="JD1012" i="1"/>
  <c r="JE1012" i="1" s="1"/>
  <c r="JD2528" i="1"/>
  <c r="JE2528" i="1" s="1"/>
  <c r="JD1498" i="1"/>
  <c r="JE1498" i="1" s="1"/>
  <c r="JD2005" i="1"/>
  <c r="JE2005" i="1" s="1"/>
  <c r="JD797" i="1"/>
  <c r="JE797" i="1" s="1"/>
  <c r="JD1270" i="1"/>
  <c r="JE1270" i="1" s="1"/>
  <c r="JD2016" i="1"/>
  <c r="JE2016" i="1" s="1"/>
  <c r="JD1181" i="1"/>
  <c r="JE1181" i="1" s="1"/>
  <c r="JD794" i="1"/>
  <c r="JE794" i="1" s="1"/>
  <c r="JD1395" i="1"/>
  <c r="JF1395" i="1" s="1"/>
  <c r="JH1395" i="1" s="1"/>
  <c r="JD1506" i="1"/>
  <c r="JE1506" i="1" s="1"/>
  <c r="JD1810" i="1"/>
  <c r="JE1810" i="1" s="1"/>
  <c r="JD2125" i="1"/>
  <c r="JF2125" i="1" s="1"/>
  <c r="JH2125" i="1" s="1"/>
  <c r="JD2479" i="1"/>
  <c r="JE2479" i="1" s="1"/>
  <c r="JD1140" i="1"/>
  <c r="JE1140" i="1" s="1"/>
  <c r="JD1134" i="1"/>
  <c r="JE1134" i="1" s="1"/>
  <c r="JD1721" i="1"/>
  <c r="JF1721" i="1" s="1"/>
  <c r="JD2058" i="1"/>
  <c r="JE2058" i="1" s="1"/>
  <c r="JD2612" i="1"/>
  <c r="JE2612" i="1" s="1"/>
  <c r="JD1725" i="1"/>
  <c r="JF1725" i="1" s="1"/>
  <c r="JD2061" i="1"/>
  <c r="JE2061" i="1" s="1"/>
  <c r="JD2616" i="1"/>
  <c r="JF2616" i="1" s="1"/>
  <c r="JH2616" i="1" s="1"/>
  <c r="JD1857" i="1"/>
  <c r="JF1857" i="1" s="1"/>
  <c r="JD2597" i="1"/>
  <c r="JE2597" i="1" s="1"/>
  <c r="JD1353" i="1"/>
  <c r="JE1353" i="1" s="1"/>
  <c r="JD1550" i="1"/>
  <c r="JE1550" i="1" s="1"/>
  <c r="JD2463" i="1"/>
  <c r="JF2463" i="1" s="1"/>
  <c r="JH2463" i="1" s="1"/>
  <c r="JD1199" i="1"/>
  <c r="JF1199" i="1" s="1"/>
  <c r="JH1199" i="1" s="1"/>
  <c r="JD1443" i="1"/>
  <c r="JE1443" i="1" s="1"/>
  <c r="JD2682" i="1"/>
  <c r="JE2682" i="1" s="1"/>
  <c r="JD1446" i="1"/>
  <c r="JE1446" i="1" s="1"/>
  <c r="JD1228" i="1"/>
  <c r="JE1228" i="1" s="1"/>
  <c r="JD832" i="1"/>
  <c r="JE832" i="1" s="1"/>
  <c r="JD1673" i="1"/>
  <c r="JF1673" i="1" s="1"/>
  <c r="JD1531" i="1"/>
  <c r="JE1531" i="1" s="1"/>
  <c r="JD2650" i="1"/>
  <c r="JE2650" i="1" s="1"/>
  <c r="JD2508" i="1"/>
  <c r="JE2508" i="1" s="1"/>
  <c r="JD2611" i="1"/>
  <c r="JE2611" i="1" s="1"/>
  <c r="JD871" i="1"/>
  <c r="JF871" i="1" s="1"/>
  <c r="JH871" i="1" s="1"/>
  <c r="JD779" i="1"/>
  <c r="JE779" i="1" s="1"/>
  <c r="JD1091" i="1"/>
  <c r="JF1091" i="1" s="1"/>
  <c r="JH1091" i="1" s="1"/>
  <c r="JD914" i="1"/>
  <c r="JE914" i="1" s="1"/>
  <c r="JD1341" i="1"/>
  <c r="JE1341" i="1" s="1"/>
  <c r="JD1482" i="1"/>
  <c r="JE1482" i="1" s="1"/>
  <c r="JD1906" i="1"/>
  <c r="JE1906" i="1" s="1"/>
  <c r="JD1931" i="1"/>
  <c r="JE1931" i="1" s="1"/>
  <c r="JD2178" i="1"/>
  <c r="JE2178" i="1" s="1"/>
  <c r="JD2464" i="1"/>
  <c r="JF2464" i="1" s="1"/>
  <c r="JH2464" i="1" s="1"/>
  <c r="JD2385" i="1"/>
  <c r="JE2385" i="1" s="1"/>
  <c r="JD2666" i="1"/>
  <c r="JE2666" i="1" s="1"/>
  <c r="JD732" i="1"/>
  <c r="JE732" i="1" s="1"/>
  <c r="JD1133" i="1"/>
  <c r="JE1133" i="1" s="1"/>
  <c r="JD1212" i="1"/>
  <c r="JE1212" i="1" s="1"/>
  <c r="JD1196" i="1"/>
  <c r="JE1196" i="1" s="1"/>
  <c r="JD1110" i="1"/>
  <c r="JE1110" i="1" s="1"/>
  <c r="JD1459" i="1"/>
  <c r="JE1459" i="1" s="1"/>
  <c r="JD1832" i="1"/>
  <c r="JE1832" i="1" s="1"/>
  <c r="JD1846" i="1"/>
  <c r="JE1846" i="1" s="1"/>
  <c r="JD2403" i="1"/>
  <c r="JE2403" i="1" s="1"/>
  <c r="JD2270" i="1"/>
  <c r="JE2270" i="1" s="1"/>
  <c r="JD2395" i="1"/>
  <c r="JE2395" i="1" s="1"/>
  <c r="JD2715" i="1"/>
  <c r="JE2715" i="1" s="1"/>
  <c r="JD2447" i="1"/>
  <c r="JF2447" i="1" s="1"/>
  <c r="JH2447" i="1" s="1"/>
  <c r="JD861" i="1"/>
  <c r="JF861" i="1" s="1"/>
  <c r="JH861" i="1" s="1"/>
  <c r="JD1224" i="1"/>
  <c r="JE1224" i="1" s="1"/>
  <c r="JD1018" i="1"/>
  <c r="JE1018" i="1" s="1"/>
  <c r="JD1648" i="1"/>
  <c r="JE1648" i="1" s="1"/>
  <c r="JD1907" i="1"/>
  <c r="JE1907" i="1" s="1"/>
  <c r="JD2119" i="1"/>
  <c r="JF2119" i="1" s="1"/>
  <c r="JH2119" i="1" s="1"/>
  <c r="JD2526" i="1"/>
  <c r="JE2526" i="1" s="1"/>
  <c r="JD839" i="1"/>
  <c r="JE839" i="1" s="1"/>
  <c r="JD2618" i="1"/>
  <c r="JE2618" i="1" s="1"/>
  <c r="JD1699" i="1"/>
  <c r="JE1699" i="1" s="1"/>
  <c r="JD2242" i="1"/>
  <c r="JE2242" i="1" s="1"/>
  <c r="JD1241" i="1"/>
  <c r="JE1241" i="1" s="1"/>
  <c r="JD1390" i="1"/>
  <c r="JE1390" i="1" s="1"/>
  <c r="JD2472" i="1"/>
  <c r="JE2472" i="1" s="1"/>
  <c r="JD997" i="1"/>
  <c r="JE997" i="1" s="1"/>
  <c r="JD842" i="1"/>
  <c r="JE842" i="1" s="1"/>
  <c r="JD1359" i="1"/>
  <c r="JF1359" i="1" s="1"/>
  <c r="JH1359" i="1" s="1"/>
  <c r="JD1644" i="1"/>
  <c r="JE1644" i="1" s="1"/>
  <c r="JD1951" i="1"/>
  <c r="JE1951" i="1" s="1"/>
  <c r="JD2095" i="1"/>
  <c r="JE2095" i="1" s="1"/>
  <c r="JD2717" i="1"/>
  <c r="JF2717" i="1" s="1"/>
  <c r="JH2717" i="1" s="1"/>
  <c r="JD1311" i="1"/>
  <c r="JE1311" i="1" s="1"/>
  <c r="JD1182" i="1"/>
  <c r="JE1182" i="1" s="1"/>
  <c r="JD1777" i="1"/>
  <c r="JF1777" i="1" s="1"/>
  <c r="JD2291" i="1"/>
  <c r="JE2291" i="1" s="1"/>
  <c r="JD2676" i="1"/>
  <c r="JE2676" i="1" s="1"/>
  <c r="JD1789" i="1"/>
  <c r="JF1789" i="1" s="1"/>
  <c r="JD2147" i="1"/>
  <c r="JE2147" i="1" s="1"/>
  <c r="JD2680" i="1"/>
  <c r="JE2680" i="1" s="1"/>
  <c r="JD2167" i="1"/>
  <c r="JE2167" i="1" s="1"/>
  <c r="JD2669" i="1"/>
  <c r="JE2669" i="1" s="1"/>
  <c r="JD1053" i="1"/>
  <c r="JE1053" i="1" s="1"/>
  <c r="JD1720" i="1"/>
  <c r="JE1720" i="1" s="1"/>
  <c r="JD2518" i="1"/>
  <c r="JE2518" i="1" s="1"/>
  <c r="JD747" i="1"/>
  <c r="JE747" i="1" s="1"/>
  <c r="JD1515" i="1"/>
  <c r="JE1515" i="1" s="1"/>
  <c r="JD734" i="1"/>
  <c r="JE734" i="1" s="1"/>
  <c r="JD1558" i="1"/>
  <c r="JE1558" i="1" s="1"/>
  <c r="JD1231" i="1"/>
  <c r="JF1231" i="1" s="1"/>
  <c r="JH1231" i="1" s="1"/>
  <c r="JD878" i="1"/>
  <c r="JE878" i="1" s="1"/>
  <c r="JD1729" i="1"/>
  <c r="JF1729" i="1" s="1"/>
  <c r="JD1556" i="1"/>
  <c r="JE1556" i="1" s="1"/>
  <c r="O13" i="1"/>
  <c r="O31" i="1"/>
  <c r="O25" i="1"/>
  <c r="O16" i="1"/>
  <c r="O19" i="1"/>
  <c r="O22" i="1"/>
  <c r="O27" i="1"/>
  <c r="O29" i="1"/>
  <c r="O12" i="1"/>
  <c r="O23" i="1"/>
  <c r="O30" i="1"/>
  <c r="O24" i="1"/>
  <c r="O20" i="1"/>
  <c r="O17" i="1"/>
  <c r="O26" i="1"/>
  <c r="JD1930" i="1"/>
  <c r="JE1930" i="1" s="1"/>
  <c r="JD2121" i="1"/>
  <c r="JE2121" i="1" s="1"/>
  <c r="JD2574" i="1"/>
  <c r="JF2574" i="1" s="1"/>
  <c r="JH2574" i="1" s="1"/>
  <c r="JD1870" i="1"/>
  <c r="JF1870" i="1" s="1"/>
  <c r="JD2132" i="1"/>
  <c r="JF2132" i="1" s="1"/>
  <c r="JH2132" i="1" s="1"/>
  <c r="JD2578" i="1"/>
  <c r="JE2578" i="1" s="1"/>
  <c r="JD2314" i="1"/>
  <c r="JE2314" i="1" s="1"/>
  <c r="JD2620" i="1"/>
  <c r="JE2620" i="1" s="1"/>
  <c r="JD1591" i="1"/>
  <c r="JF1591" i="1" s="1"/>
  <c r="JD1571" i="1"/>
  <c r="JE1571" i="1" s="1"/>
  <c r="JD2287" i="1"/>
  <c r="JE2287" i="1" s="1"/>
  <c r="JD795" i="1"/>
  <c r="JE795" i="1" s="1"/>
  <c r="JD1821" i="1"/>
  <c r="JF1821" i="1" s="1"/>
  <c r="JD788" i="1"/>
  <c r="JE788" i="1" s="1"/>
  <c r="JD2082" i="1"/>
  <c r="JE2082" i="1" s="1"/>
  <c r="JD1121" i="1"/>
  <c r="JE1121" i="1" s="1"/>
  <c r="JD1243" i="1"/>
  <c r="JE1243" i="1" s="1"/>
  <c r="JD724" i="1"/>
  <c r="JE724" i="1" s="1"/>
  <c r="JD1530" i="1"/>
  <c r="JE1530" i="1" s="1"/>
  <c r="O21" i="1"/>
  <c r="JD2703" i="1"/>
  <c r="JE2703" i="1" s="1"/>
  <c r="JD2563" i="1"/>
  <c r="JE2563" i="1" s="1"/>
  <c r="JD1055" i="1"/>
  <c r="JE1055" i="1" s="1"/>
  <c r="JD935" i="1"/>
  <c r="JF935" i="1" s="1"/>
  <c r="JH935" i="1" s="1"/>
  <c r="JD969" i="1"/>
  <c r="JF969" i="1" s="1"/>
  <c r="JH969" i="1" s="1"/>
  <c r="JD1010" i="1"/>
  <c r="JF1010" i="1" s="1"/>
  <c r="JH1010" i="1" s="1"/>
  <c r="JD1569" i="1"/>
  <c r="JF1569" i="1" s="1"/>
  <c r="JD1643" i="1"/>
  <c r="JE1643" i="1" s="1"/>
  <c r="JD1899" i="1"/>
  <c r="JF1899" i="1" s="1"/>
  <c r="JD2015" i="1"/>
  <c r="JF2015" i="1" s="1"/>
  <c r="JH2015" i="1" s="1"/>
  <c r="JD2116" i="1"/>
  <c r="JE2116" i="1" s="1"/>
  <c r="JD2375" i="1"/>
  <c r="JE2375" i="1" s="1"/>
  <c r="JD2583" i="1"/>
  <c r="JE2583" i="1" s="1"/>
  <c r="JD2482" i="1"/>
  <c r="JE2482" i="1" s="1"/>
  <c r="JD804" i="1"/>
  <c r="JE804" i="1" s="1"/>
  <c r="JD987" i="1"/>
  <c r="JF987" i="1" s="1"/>
  <c r="JH987" i="1" s="1"/>
  <c r="JD1037" i="1"/>
  <c r="JE1037" i="1" s="1"/>
  <c r="JD1488" i="1"/>
  <c r="JE1488" i="1" s="1"/>
  <c r="JD1206" i="1"/>
  <c r="JE1206" i="1" s="1"/>
  <c r="JD1420" i="1"/>
  <c r="JE1420" i="1" s="1"/>
  <c r="JD1728" i="1"/>
  <c r="JE1728" i="1" s="1"/>
  <c r="JD2011" i="1"/>
  <c r="JF2011" i="1" s="1"/>
  <c r="JH2011" i="1" s="1"/>
  <c r="JD2149" i="1"/>
  <c r="JF2149" i="1" s="1"/>
  <c r="JH2149" i="1" s="1"/>
  <c r="JD2430" i="1"/>
  <c r="JF2430" i="1" s="1"/>
  <c r="JH2430" i="1" s="1"/>
  <c r="JD2350" i="1"/>
  <c r="JE2350" i="1" s="1"/>
  <c r="JD2625" i="1"/>
  <c r="JE2625" i="1" s="1"/>
  <c r="JD2705" i="1"/>
  <c r="JE2705" i="1" s="1"/>
  <c r="JD762" i="1"/>
  <c r="JF762" i="1" s="1"/>
  <c r="JH762" i="1" s="1"/>
  <c r="JD1040" i="1"/>
  <c r="JE1040" i="1" s="1"/>
  <c r="JD1114" i="1"/>
  <c r="JE1114" i="1" s="1"/>
  <c r="JD1668" i="1"/>
  <c r="JE1668" i="1" s="1"/>
  <c r="JD1618" i="1"/>
  <c r="JE1618" i="1" s="1"/>
  <c r="JD2234" i="1"/>
  <c r="JE2234" i="1" s="1"/>
  <c r="JD2603" i="1"/>
  <c r="JE2603" i="1" s="1"/>
  <c r="JD1166" i="1"/>
  <c r="JE1166" i="1" s="1"/>
  <c r="JD728" i="1"/>
  <c r="JE728" i="1" s="1"/>
  <c r="JD2057" i="1"/>
  <c r="JF2057" i="1" s="1"/>
  <c r="JH2057" i="1" s="1"/>
  <c r="JD2391" i="1"/>
  <c r="JE2391" i="1" s="1"/>
  <c r="JD1015" i="1"/>
  <c r="JE1015" i="1" s="1"/>
  <c r="JD1723" i="1"/>
  <c r="JE1723" i="1" s="1"/>
  <c r="JD2277" i="1"/>
  <c r="JE2277" i="1" s="1"/>
  <c r="JD1216" i="1"/>
  <c r="JF1216" i="1" s="1"/>
  <c r="JH1216" i="1" s="1"/>
  <c r="JD1244" i="1"/>
  <c r="JF1244" i="1" s="1"/>
  <c r="JH1244" i="1" s="1"/>
  <c r="JD1507" i="1"/>
  <c r="JE1507" i="1" s="1"/>
  <c r="JD2085" i="1"/>
  <c r="JF2085" i="1" s="1"/>
  <c r="JH2085" i="1" s="1"/>
  <c r="JD2423" i="1"/>
  <c r="JE2423" i="1" s="1"/>
  <c r="JD2284" i="1"/>
  <c r="JE2284" i="1" s="1"/>
  <c r="JD2668" i="1"/>
  <c r="JF2668" i="1" s="1"/>
  <c r="JH2668" i="1" s="1"/>
  <c r="JD1247" i="1"/>
  <c r="JE1247" i="1" s="1"/>
  <c r="JD1412" i="1"/>
  <c r="JE1412" i="1" s="1"/>
  <c r="JD1960" i="1"/>
  <c r="JF1960" i="1" s="1"/>
  <c r="JD2339" i="1"/>
  <c r="JF2339" i="1" s="1"/>
  <c r="JH2339" i="1" s="1"/>
  <c r="JD2698" i="1"/>
  <c r="JF2698" i="1" s="1"/>
  <c r="JH2698" i="1" s="1"/>
  <c r="JD1937" i="1"/>
  <c r="JF1937" i="1" s="1"/>
  <c r="JD2346" i="1"/>
  <c r="JE2346" i="1" s="1"/>
  <c r="JD1956" i="1"/>
  <c r="JE1956" i="1" s="1"/>
  <c r="JD2409" i="1"/>
  <c r="JE2409" i="1" s="1"/>
  <c r="JD2714" i="1"/>
  <c r="JE2714" i="1" s="1"/>
  <c r="JD1285" i="1"/>
  <c r="JF1285" i="1" s="1"/>
  <c r="JH1285" i="1" s="1"/>
  <c r="JD1862" i="1"/>
  <c r="JE1862" i="1" s="1"/>
  <c r="JD2435" i="1"/>
  <c r="JE2435" i="1" s="1"/>
  <c r="JD1104" i="1"/>
  <c r="JE1104" i="1" s="1"/>
  <c r="JD1924" i="1"/>
  <c r="JE1924" i="1" s="1"/>
  <c r="JD1080" i="1"/>
  <c r="JE1080" i="1" s="1"/>
  <c r="JD2003" i="1"/>
  <c r="JE2003" i="1" s="1"/>
  <c r="JD893" i="1"/>
  <c r="JE893" i="1" s="1"/>
  <c r="JD1164" i="1"/>
  <c r="JF1164" i="1" s="1"/>
  <c r="JH1164" i="1" s="1"/>
  <c r="JD1039" i="1"/>
  <c r="JE1039" i="1" s="1"/>
  <c r="JD1677" i="1"/>
  <c r="JF1677" i="1" s="1"/>
  <c r="O18" i="1"/>
  <c r="O15" i="1"/>
  <c r="JD1065" i="1"/>
  <c r="JE1065" i="1" s="1"/>
  <c r="JD1058" i="1"/>
  <c r="JE1058" i="1" s="1"/>
  <c r="JD1655" i="1"/>
  <c r="JE1655" i="1" s="1"/>
  <c r="JD1927" i="1"/>
  <c r="JE1927" i="1" s="1"/>
  <c r="JD1779" i="1"/>
  <c r="JE1779" i="1" s="1"/>
  <c r="JD1964" i="1"/>
  <c r="JE1964" i="1" s="1"/>
  <c r="JD2097" i="1"/>
  <c r="JE2097" i="1" s="1"/>
  <c r="JD2392" i="1"/>
  <c r="JE2392" i="1" s="1"/>
  <c r="JD2587" i="1"/>
  <c r="JE2587" i="1" s="1"/>
  <c r="JD777" i="1"/>
  <c r="JF777" i="1" s="1"/>
  <c r="JH777" i="1" s="1"/>
  <c r="JD913" i="1"/>
  <c r="JE913" i="1" s="1"/>
  <c r="JD1156" i="1"/>
  <c r="JE1156" i="1" s="1"/>
  <c r="JD1125" i="1"/>
  <c r="JE1125" i="1" s="1"/>
  <c r="JD1560" i="1"/>
  <c r="JE1560" i="1" s="1"/>
  <c r="JD1277" i="1"/>
  <c r="JF1277" i="1" s="1"/>
  <c r="JH1277" i="1" s="1"/>
  <c r="JD1589" i="1"/>
  <c r="JE1589" i="1" s="1"/>
  <c r="JD1640" i="1"/>
  <c r="JE1640" i="1" s="1"/>
  <c r="JD1614" i="1"/>
  <c r="JE1614" i="1" s="1"/>
  <c r="JD2115" i="1"/>
  <c r="JE2115" i="1" s="1"/>
  <c r="JD2070" i="1"/>
  <c r="JE2070" i="1" s="1"/>
  <c r="JD2569" i="1"/>
  <c r="JE2569" i="1" s="1"/>
  <c r="JD2685" i="1"/>
  <c r="JE2685" i="1" s="1"/>
  <c r="JD841" i="1"/>
  <c r="JE841" i="1" s="1"/>
  <c r="JD1139" i="1"/>
  <c r="JE1139" i="1" s="1"/>
  <c r="JD1131" i="1"/>
  <c r="JE1131" i="1" s="1"/>
  <c r="JD1162" i="1"/>
  <c r="JE1162" i="1" s="1"/>
  <c r="JD1653" i="1"/>
  <c r="JF1653" i="1" s="1"/>
  <c r="JD2096" i="1"/>
  <c r="JE2096" i="1" s="1"/>
  <c r="JD2457" i="1"/>
  <c r="JF2457" i="1" s="1"/>
  <c r="JH2457" i="1" s="1"/>
  <c r="JD2493" i="1"/>
  <c r="JE2493" i="1" s="1"/>
  <c r="JD1249" i="1"/>
  <c r="JE1249" i="1" s="1"/>
  <c r="JD945" i="1"/>
  <c r="JE945" i="1" s="1"/>
  <c r="JD1959" i="1"/>
  <c r="JE1959" i="1" s="1"/>
  <c r="JD2534" i="1"/>
  <c r="JE2534" i="1" s="1"/>
  <c r="JD1252" i="1"/>
  <c r="JE1252" i="1" s="1"/>
  <c r="JD1711" i="1"/>
  <c r="JE1711" i="1" s="1"/>
  <c r="JD2647" i="1"/>
  <c r="JE2647" i="1" s="1"/>
  <c r="JD1225" i="1"/>
  <c r="JE1225" i="1" s="1"/>
  <c r="JD921" i="1"/>
  <c r="JE921" i="1" s="1"/>
  <c r="JD1501" i="1"/>
  <c r="JE1501" i="1" s="1"/>
  <c r="JD1717" i="1"/>
  <c r="JF1717" i="1" s="1"/>
  <c r="JD1845" i="1"/>
  <c r="JF1845" i="1" s="1"/>
  <c r="JD2318" i="1"/>
  <c r="JF2318" i="1" s="1"/>
  <c r="JH2318" i="1" s="1"/>
  <c r="JD2570" i="1"/>
  <c r="JF2570" i="1" s="1"/>
  <c r="JH2570" i="1" s="1"/>
  <c r="JD924" i="1"/>
  <c r="JF924" i="1" s="1"/>
  <c r="JH924" i="1" s="1"/>
  <c r="JD1389" i="1"/>
  <c r="JE1389" i="1" s="1"/>
  <c r="JD1875" i="1"/>
  <c r="JE1875" i="1" s="1"/>
  <c r="JD2342" i="1"/>
  <c r="JE2342" i="1" s="1"/>
  <c r="JD1581" i="1"/>
  <c r="JE1581" i="1" s="1"/>
  <c r="JD2157" i="1"/>
  <c r="JE2157" i="1" s="1"/>
  <c r="JD2332" i="1"/>
  <c r="JF2332" i="1" s="1"/>
  <c r="JH2332" i="1" s="1"/>
  <c r="JD2489" i="1"/>
  <c r="JE2489" i="1" s="1"/>
  <c r="JD2244" i="1"/>
  <c r="JE2244" i="1" s="1"/>
  <c r="JD904" i="1"/>
  <c r="JE904" i="1" s="1"/>
  <c r="JD1332" i="1"/>
  <c r="JE1332" i="1" s="1"/>
  <c r="JD1566" i="1"/>
  <c r="JF1566" i="1" s="1"/>
  <c r="JD2438" i="1"/>
  <c r="JE2438" i="1" s="1"/>
  <c r="JD960" i="1"/>
  <c r="JF960" i="1" s="1"/>
  <c r="JH960" i="1" s="1"/>
  <c r="JD1795" i="1"/>
  <c r="JE1795" i="1" s="1"/>
  <c r="JD1060" i="1"/>
  <c r="JE1060" i="1" s="1"/>
  <c r="JD2073" i="1"/>
  <c r="JE2073" i="1" s="1"/>
  <c r="JD859" i="1"/>
  <c r="JE859" i="1" s="1"/>
  <c r="JD909" i="1"/>
  <c r="JE909" i="1" s="1"/>
  <c r="JD860" i="1"/>
  <c r="JE860" i="1" s="1"/>
  <c r="JD1741" i="1"/>
  <c r="JF1741" i="1" s="1"/>
  <c r="O14" i="1"/>
  <c r="JD1993" i="1"/>
  <c r="JE1993" i="1" s="1"/>
  <c r="JD2397" i="1"/>
  <c r="JE2397" i="1" s="1"/>
  <c r="JD2537" i="1"/>
  <c r="JE2537" i="1" s="1"/>
  <c r="JD1536" i="1"/>
  <c r="JF1536" i="1" s="1"/>
  <c r="JD1454" i="1"/>
  <c r="JE1454" i="1" s="1"/>
  <c r="JD1859" i="1"/>
  <c r="JE1859" i="1" s="1"/>
  <c r="JD2026" i="1"/>
  <c r="JE2026" i="1" s="1"/>
  <c r="JD2091" i="1"/>
  <c r="JF2091" i="1" s="1"/>
  <c r="JH2091" i="1" s="1"/>
  <c r="JD2308" i="1"/>
  <c r="JE2308" i="1" s="1"/>
  <c r="JD2353" i="1"/>
  <c r="JE2353" i="1" s="1"/>
  <c r="JD2634" i="1"/>
  <c r="JE2634" i="1" s="1"/>
  <c r="JD1621" i="1"/>
  <c r="JF1621" i="1" s="1"/>
  <c r="JD1772" i="1"/>
  <c r="JF1772" i="1" s="1"/>
  <c r="JD1755" i="1"/>
  <c r="JF1755" i="1" s="1"/>
  <c r="JD2475" i="1"/>
  <c r="JE2475" i="1" s="1"/>
  <c r="JD2386" i="1"/>
  <c r="JE2386" i="1" s="1"/>
  <c r="JD2224" i="1"/>
  <c r="JE2224" i="1" s="1"/>
  <c r="JD2671" i="1"/>
  <c r="JE2671" i="1" s="1"/>
  <c r="JD1026" i="1"/>
  <c r="JF1026" i="1" s="1"/>
  <c r="JH1026" i="1" s="1"/>
  <c r="JD1635" i="1"/>
  <c r="JE1635" i="1" s="1"/>
  <c r="JD2017" i="1"/>
  <c r="JF2017" i="1" s="1"/>
  <c r="JH2017" i="1" s="1"/>
  <c r="JD2214" i="1"/>
  <c r="JE2214" i="1" s="1"/>
  <c r="JD2504" i="1"/>
  <c r="JE2504" i="1" s="1"/>
  <c r="JD2560" i="1"/>
  <c r="JE2560" i="1" s="1"/>
  <c r="JD885" i="1"/>
  <c r="JE885" i="1" s="1"/>
  <c r="JD1236" i="1"/>
  <c r="JE1236" i="1" s="1"/>
  <c r="JD1613" i="1"/>
  <c r="JF1613" i="1" s="1"/>
  <c r="JD1625" i="1"/>
  <c r="JE1625" i="1" s="1"/>
  <c r="JD1663" i="1"/>
  <c r="JE1663" i="1" s="1"/>
  <c r="JD1678" i="1"/>
  <c r="JE1678" i="1" s="1"/>
  <c r="JD1969" i="1"/>
  <c r="JF1969" i="1" s="1"/>
  <c r="JD2415" i="1"/>
  <c r="JE2415" i="1" s="1"/>
  <c r="JD2693" i="1"/>
  <c r="JF2693" i="1" s="1"/>
  <c r="JH2693" i="1" s="1"/>
  <c r="JD768" i="1"/>
  <c r="JE768" i="1" s="1"/>
  <c r="JD786" i="1"/>
  <c r="JE786" i="1" s="1"/>
  <c r="JD1074" i="1"/>
  <c r="JE1074" i="1" s="1"/>
  <c r="JD1386" i="1"/>
  <c r="JE1386" i="1" s="1"/>
  <c r="JD1920" i="1"/>
  <c r="JE1920" i="1" s="1"/>
  <c r="JD2328" i="1"/>
  <c r="JE2328" i="1" s="1"/>
  <c r="JD744" i="1"/>
  <c r="JF744" i="1" s="1"/>
  <c r="JH744" i="1" s="1"/>
  <c r="JD790" i="1"/>
  <c r="JE790" i="1" s="1"/>
  <c r="JD1495" i="1"/>
  <c r="JE1495" i="1" s="1"/>
  <c r="JD1743" i="1"/>
  <c r="JE1743" i="1" s="1"/>
  <c r="JD2156" i="1"/>
  <c r="JE2156" i="1" s="1"/>
  <c r="JD2345" i="1"/>
  <c r="JF2345" i="1" s="1"/>
  <c r="JH2345" i="1" s="1"/>
  <c r="JD955" i="1"/>
  <c r="JF955" i="1" s="1"/>
  <c r="JH955" i="1" s="1"/>
  <c r="JD1089" i="1"/>
  <c r="JE1089" i="1" s="1"/>
  <c r="JD821" i="1"/>
  <c r="JE821" i="1" s="1"/>
  <c r="JD1237" i="1"/>
  <c r="JF1237" i="1" s="1"/>
  <c r="JH1237" i="1" s="1"/>
  <c r="JD1239" i="1"/>
  <c r="JE1239" i="1" s="1"/>
  <c r="JD1336" i="1"/>
  <c r="JE1336" i="1" s="1"/>
  <c r="JD1584" i="1"/>
  <c r="JE1584" i="1" s="1"/>
  <c r="JD1029" i="1"/>
  <c r="JE1029" i="1" s="1"/>
  <c r="JD1256" i="1"/>
  <c r="JE1256" i="1" s="1"/>
  <c r="JD806" i="1"/>
  <c r="JE806" i="1" s="1"/>
  <c r="JD1260" i="1"/>
  <c r="JE1260" i="1" s="1"/>
  <c r="JD1368" i="1"/>
  <c r="JF1368" i="1" s="1"/>
  <c r="JH1368" i="1" s="1"/>
  <c r="JD1406" i="1"/>
  <c r="JE1406" i="1" s="1"/>
  <c r="JD1793" i="1"/>
  <c r="JF1793" i="1" s="1"/>
  <c r="JD758" i="1"/>
  <c r="JE758" i="1" s="1"/>
  <c r="JD961" i="1"/>
  <c r="JE961" i="1" s="1"/>
  <c r="JD1095" i="1"/>
  <c r="JE1095" i="1" s="1"/>
  <c r="JD1049" i="1"/>
  <c r="JE1049" i="1" s="1"/>
  <c r="JD1050" i="1"/>
  <c r="JE1050" i="1" s="1"/>
  <c r="JD1627" i="1"/>
  <c r="JE1627" i="1" s="1"/>
  <c r="JD1828" i="1"/>
  <c r="JE1828" i="1" s="1"/>
  <c r="JD1771" i="1"/>
  <c r="JE1771" i="1" s="1"/>
  <c r="JD1947" i="1"/>
  <c r="JE1947" i="1" s="1"/>
  <c r="JD2247" i="1"/>
  <c r="JE2247" i="1" s="1"/>
  <c r="JD2539" i="1"/>
  <c r="JE2539" i="1" s="1"/>
  <c r="JD2605" i="1"/>
  <c r="JE2605" i="1" s="1"/>
  <c r="JD1692" i="1"/>
  <c r="JE1692" i="1" s="1"/>
  <c r="JD2036" i="1"/>
  <c r="JE2036" i="1" s="1"/>
  <c r="JD2503" i="1"/>
  <c r="JE2503" i="1" s="1"/>
  <c r="JD2286" i="1"/>
  <c r="JE2286" i="1" s="1"/>
  <c r="JD2550" i="1"/>
  <c r="JF2550" i="1" s="1"/>
  <c r="JH2550" i="1" s="1"/>
  <c r="JD2486" i="1"/>
  <c r="JE2486" i="1" s="1"/>
  <c r="JD867" i="1"/>
  <c r="JE867" i="1" s="1"/>
  <c r="JD1404" i="1"/>
  <c r="JE1404" i="1" s="1"/>
  <c r="JD1656" i="1"/>
  <c r="JE1656" i="1" s="1"/>
  <c r="JD1974" i="1"/>
  <c r="JE1974" i="1" s="1"/>
  <c r="JD2040" i="1"/>
  <c r="JE2040" i="1" s="1"/>
  <c r="JD2141" i="1"/>
  <c r="JE2141" i="1" s="1"/>
  <c r="JD2515" i="1"/>
  <c r="JF2515" i="1" s="1"/>
  <c r="JH2515" i="1" s="1"/>
  <c r="JD2529" i="1"/>
  <c r="JE2529" i="1" s="1"/>
  <c r="JD1051" i="1"/>
  <c r="JE1051" i="1" s="1"/>
  <c r="JD1590" i="1"/>
  <c r="JE1590" i="1" s="1"/>
  <c r="JD1987" i="1"/>
  <c r="JE1987" i="1" s="1"/>
  <c r="JD2172" i="1"/>
  <c r="JF2172" i="1" s="1"/>
  <c r="JH2172" i="1" s="1"/>
  <c r="JD2241" i="1"/>
  <c r="JF2241" i="1" s="1"/>
  <c r="JH2241" i="1" s="1"/>
  <c r="JD2692" i="1"/>
  <c r="JE2692" i="1" s="1"/>
  <c r="JD1257" i="1"/>
  <c r="JE1257" i="1" s="1"/>
  <c r="JD1137" i="1"/>
  <c r="JE1137" i="1" s="1"/>
  <c r="JD1539" i="1"/>
  <c r="JE1539" i="1" s="1"/>
  <c r="JD1555" i="1"/>
  <c r="JE1555" i="1" s="1"/>
  <c r="JD1903" i="1"/>
  <c r="JE1903" i="1" s="1"/>
  <c r="JD1895" i="1"/>
  <c r="JE1895" i="1" s="1"/>
  <c r="JD2161" i="1"/>
  <c r="JE2161" i="1" s="1"/>
  <c r="JD2374" i="1"/>
  <c r="JE2374" i="1" s="1"/>
  <c r="JD2716" i="1"/>
  <c r="JE2716" i="1" s="1"/>
  <c r="JD1035" i="1"/>
  <c r="JF1035" i="1" s="1"/>
  <c r="JH1035" i="1" s="1"/>
  <c r="JD1472" i="1"/>
  <c r="JE1472" i="1" s="1"/>
  <c r="JD1218" i="1"/>
  <c r="JE1218" i="1" s="1"/>
  <c r="JD1688" i="1"/>
  <c r="JE1688" i="1" s="1"/>
  <c r="JD2022" i="1"/>
  <c r="JE2022" i="1" s="1"/>
  <c r="JD2336" i="1"/>
  <c r="JF2336" i="1" s="1"/>
  <c r="JH2336" i="1" s="1"/>
  <c r="JD766" i="1"/>
  <c r="JF766" i="1" s="1"/>
  <c r="JH766" i="1" s="1"/>
  <c r="JD908" i="1"/>
  <c r="JE908" i="1" s="1"/>
  <c r="JD1541" i="1"/>
  <c r="JE1541" i="1" s="1"/>
  <c r="JD1574" i="1"/>
  <c r="JE1574" i="1" s="1"/>
  <c r="JD2129" i="1"/>
  <c r="JE2129" i="1" s="1"/>
  <c r="JD2627" i="1"/>
  <c r="JE2627" i="1" s="1"/>
  <c r="JD789" i="1"/>
  <c r="JF789" i="1" s="1"/>
  <c r="JH789" i="1" s="1"/>
  <c r="JD807" i="1"/>
  <c r="JF807" i="1" s="1"/>
  <c r="JH807" i="1" s="1"/>
  <c r="JD809" i="1"/>
  <c r="JE809" i="1" s="1"/>
  <c r="JD1340" i="1"/>
  <c r="JE1340" i="1" s="1"/>
  <c r="JD850" i="1"/>
  <c r="JE850" i="1" s="1"/>
  <c r="JD898" i="1"/>
  <c r="JE898" i="1" s="1"/>
  <c r="JD1607" i="1"/>
  <c r="JE1607" i="1" s="1"/>
  <c r="JD837" i="1"/>
  <c r="JE837" i="1" s="1"/>
  <c r="JD767" i="1"/>
  <c r="JE767" i="1" s="1"/>
  <c r="JD1043" i="1"/>
  <c r="JF1043" i="1" s="1"/>
  <c r="JH1043" i="1" s="1"/>
  <c r="JD902" i="1"/>
  <c r="JE902" i="1" s="1"/>
  <c r="JD1269" i="1"/>
  <c r="JE1269" i="1" s="1"/>
  <c r="JD1526" i="1"/>
  <c r="JE1526" i="1" s="1"/>
  <c r="JD2256" i="1"/>
  <c r="JE2256" i="1" s="1"/>
  <c r="JD923" i="1"/>
  <c r="JE923" i="1" s="1"/>
  <c r="JD1407" i="1"/>
  <c r="JF1407" i="1" s="1"/>
  <c r="JH1407" i="1" s="1"/>
  <c r="JD912" i="1"/>
  <c r="JE912" i="1" s="1"/>
  <c r="JD1615" i="1"/>
  <c r="JE1615" i="1" s="1"/>
  <c r="JD1146" i="1"/>
  <c r="JE1146" i="1" s="1"/>
  <c r="JD1547" i="1"/>
  <c r="JE1547" i="1" s="1"/>
  <c r="JD1808" i="1"/>
  <c r="JE1808" i="1" s="1"/>
  <c r="JD1842" i="1"/>
  <c r="JE1842" i="1" s="1"/>
  <c r="JD2087" i="1"/>
  <c r="JE2087" i="1" s="1"/>
  <c r="JD2240" i="1"/>
  <c r="JF2240" i="1" s="1"/>
  <c r="JH2240" i="1" s="1"/>
  <c r="JD2468" i="1"/>
  <c r="JE2468" i="1" s="1"/>
  <c r="JD2564" i="1"/>
  <c r="JE2564" i="1" s="1"/>
  <c r="JD1038" i="1"/>
  <c r="JE1038" i="1" s="1"/>
  <c r="JD1600" i="1"/>
  <c r="JE1600" i="1" s="1"/>
  <c r="JD1756" i="1"/>
  <c r="JE1756" i="1" s="1"/>
  <c r="JD1751" i="1"/>
  <c r="JE1751" i="1" s="1"/>
  <c r="JD2146" i="1"/>
  <c r="JE2146" i="1" s="1"/>
  <c r="JD2376" i="1"/>
  <c r="JF2376" i="1" s="1"/>
  <c r="JH2376" i="1" s="1"/>
  <c r="JD2200" i="1"/>
  <c r="JE2200" i="1" s="1"/>
  <c r="JD2663" i="1"/>
  <c r="JF2663" i="1" s="1"/>
  <c r="JH2663" i="1" s="1"/>
  <c r="JD2476" i="1"/>
  <c r="JF2476" i="1" s="1"/>
  <c r="JH2476" i="1" s="1"/>
  <c r="JD1577" i="1"/>
  <c r="JE1577" i="1" s="1"/>
  <c r="JD1858" i="1"/>
  <c r="JF1858" i="1" s="1"/>
  <c r="JD1898" i="1"/>
  <c r="JE1898" i="1" s="1"/>
  <c r="JD2043" i="1"/>
  <c r="JF2043" i="1" s="1"/>
  <c r="JH2043" i="1" s="1"/>
  <c r="JD2159" i="1"/>
  <c r="JE2159" i="1" s="1"/>
  <c r="JD2500" i="1"/>
  <c r="JE2500" i="1" s="1"/>
  <c r="JD2593" i="1"/>
  <c r="JE2593" i="1" s="1"/>
  <c r="JD1295" i="1"/>
  <c r="JE1295" i="1" s="1"/>
  <c r="JD1710" i="1"/>
  <c r="JE1710" i="1" s="1"/>
  <c r="JD2046" i="1"/>
  <c r="JE2046" i="1" s="1"/>
  <c r="JD2363" i="1"/>
  <c r="JF2363" i="1" s="1"/>
  <c r="JH2363" i="1" s="1"/>
  <c r="JD2301" i="1"/>
  <c r="JE2301" i="1" s="1"/>
  <c r="JD2582" i="1"/>
  <c r="JF2582" i="1" s="1"/>
  <c r="JH2582" i="1" s="1"/>
  <c r="JD1205" i="1"/>
  <c r="JE1205" i="1" s="1"/>
  <c r="JD1209" i="1"/>
  <c r="JE1209" i="1" s="1"/>
  <c r="JD926" i="1"/>
  <c r="JE926" i="1" s="1"/>
  <c r="JD1583" i="1"/>
  <c r="JF1583" i="1" s="1"/>
  <c r="JD1705" i="1"/>
  <c r="JF1705" i="1" s="1"/>
  <c r="JD1988" i="1"/>
  <c r="JE1988" i="1" s="1"/>
  <c r="JD2190" i="1"/>
  <c r="JE2190" i="1" s="1"/>
  <c r="JD2288" i="1"/>
  <c r="JF2288" i="1" s="1"/>
  <c r="JH2288" i="1" s="1"/>
  <c r="JD2678" i="1"/>
  <c r="JE2678" i="1" s="1"/>
  <c r="JD1192" i="1"/>
  <c r="JE1192" i="1" s="1"/>
  <c r="JD905" i="1"/>
  <c r="JF905" i="1" s="1"/>
  <c r="JH905" i="1" s="1"/>
  <c r="JD1335" i="1"/>
  <c r="JE1335" i="1" s="1"/>
  <c r="JD1687" i="1"/>
  <c r="JF1687" i="1" s="1"/>
  <c r="JD1995" i="1"/>
  <c r="JE1995" i="1" s="1"/>
  <c r="JD2273" i="1"/>
  <c r="JE2273" i="1" s="1"/>
  <c r="JD1145" i="1"/>
  <c r="JE1145" i="1" s="1"/>
  <c r="JD1100" i="1"/>
  <c r="JF1100" i="1" s="1"/>
  <c r="JH1100" i="1" s="1"/>
  <c r="JD1551" i="1"/>
  <c r="JE1551" i="1" s="1"/>
  <c r="JD1686" i="1"/>
  <c r="JE1686" i="1" s="1"/>
  <c r="JD2451" i="1"/>
  <c r="JE2451" i="1" s="1"/>
  <c r="JD2626" i="1"/>
  <c r="JF2626" i="1" s="1"/>
  <c r="JH2626" i="1" s="1"/>
  <c r="JD1105" i="1"/>
  <c r="JE1105" i="1" s="1"/>
  <c r="JD1047" i="1"/>
  <c r="JF1047" i="1" s="1"/>
  <c r="JH1047" i="1" s="1"/>
  <c r="JD820" i="1"/>
  <c r="JF820" i="1" s="1"/>
  <c r="JH820" i="1" s="1"/>
  <c r="JD763" i="1"/>
  <c r="JE763" i="1" s="1"/>
  <c r="JD1027" i="1"/>
  <c r="JE1027" i="1" s="1"/>
  <c r="JD946" i="1"/>
  <c r="JF946" i="1" s="1"/>
  <c r="JH946" i="1" s="1"/>
  <c r="JD1458" i="1"/>
  <c r="JF1458" i="1" s="1"/>
  <c r="JH1458" i="1" s="1"/>
  <c r="JD800" i="1"/>
  <c r="JF800" i="1" s="1"/>
  <c r="JH800" i="1" s="1"/>
  <c r="JD815" i="1"/>
  <c r="JE815" i="1" s="1"/>
  <c r="JD1500" i="1"/>
  <c r="JE1500" i="1" s="1"/>
  <c r="JD950" i="1"/>
  <c r="JE950" i="1" s="1"/>
  <c r="JD1520" i="1"/>
  <c r="JE1520" i="1" s="1"/>
  <c r="JD1696" i="1"/>
  <c r="JF1696" i="1" s="1"/>
  <c r="JD1759" i="1"/>
  <c r="JE1759" i="1" s="1"/>
  <c r="JD1193" i="1"/>
  <c r="JE1193" i="1" s="1"/>
  <c r="JD1381" i="1"/>
  <c r="JE1381" i="1" s="1"/>
  <c r="JD1008" i="1"/>
  <c r="JE1008" i="1" s="1"/>
  <c r="JD1457" i="1"/>
  <c r="JE1457" i="1" s="1"/>
  <c r="JD1194" i="1"/>
  <c r="JF1194" i="1" s="1"/>
  <c r="JH1194" i="1" s="1"/>
  <c r="JD1605" i="1"/>
  <c r="JF1605" i="1" s="1"/>
  <c r="JD1659" i="1"/>
  <c r="JE1659" i="1" s="1"/>
  <c r="JD1915" i="1"/>
  <c r="JE1915" i="1" s="1"/>
  <c r="JD2062" i="1"/>
  <c r="JE2062" i="1" s="1"/>
  <c r="JD2348" i="1"/>
  <c r="JF2348" i="1" s="1"/>
  <c r="JH2348" i="1" s="1"/>
  <c r="JD2507" i="1"/>
  <c r="JE2507" i="1" s="1"/>
  <c r="JD2628" i="1"/>
  <c r="JE2628" i="1" s="1"/>
  <c r="JD1086" i="1"/>
  <c r="JE1086" i="1" s="1"/>
  <c r="JD1387" i="1"/>
  <c r="JE1387" i="1" s="1"/>
  <c r="JD1752" i="1"/>
  <c r="JE1752" i="1" s="1"/>
  <c r="JD1807" i="1"/>
  <c r="JE1807" i="1" s="1"/>
  <c r="JD2066" i="1"/>
  <c r="JE2066" i="1" s="1"/>
  <c r="JD2196" i="1"/>
  <c r="JE2196" i="1" s="1"/>
  <c r="JD2299" i="1"/>
  <c r="JE2299" i="1" s="1"/>
  <c r="JD2651" i="1"/>
  <c r="JE2651" i="1" s="1"/>
  <c r="JD1245" i="1"/>
  <c r="JE1245" i="1" s="1"/>
  <c r="JD1623" i="1"/>
  <c r="JE1623" i="1" s="1"/>
  <c r="JD1851" i="1"/>
  <c r="JE1851" i="1" s="1"/>
  <c r="JD1586" i="1"/>
  <c r="JE1586" i="1" s="1"/>
  <c r="JD2006" i="1"/>
  <c r="JF2006" i="1" s="1"/>
  <c r="JH2006" i="1" s="1"/>
  <c r="JD2195" i="1"/>
  <c r="JE2195" i="1" s="1"/>
  <c r="JD2431" i="1"/>
  <c r="JF2431" i="1" s="1"/>
  <c r="JH2431" i="1" s="1"/>
  <c r="JD2657" i="1"/>
  <c r="JF2657" i="1" s="1"/>
  <c r="JH2657" i="1" s="1"/>
  <c r="JD1465" i="1"/>
  <c r="JE1465" i="1" s="1"/>
  <c r="JD1822" i="1"/>
  <c r="JF1822" i="1" s="1"/>
  <c r="JD2064" i="1"/>
  <c r="JE2064" i="1" s="1"/>
  <c r="JD2356" i="1"/>
  <c r="JF2356" i="1" s="1"/>
  <c r="JH2356" i="1" s="1"/>
  <c r="JD2361" i="1"/>
  <c r="JE2361" i="1" s="1"/>
  <c r="JD2642" i="1"/>
  <c r="JF2642" i="1" s="1"/>
  <c r="JH2642" i="1" s="1"/>
  <c r="JD1019" i="1"/>
  <c r="JE1019" i="1" s="1"/>
  <c r="JD830" i="1"/>
  <c r="JE830" i="1" s="1"/>
  <c r="JD1022" i="1"/>
  <c r="JE1022" i="1" s="1"/>
  <c r="JD1444" i="1"/>
  <c r="JF1444" i="1" s="1"/>
  <c r="JH1444" i="1" s="1"/>
  <c r="JD1761" i="1"/>
  <c r="JF1761" i="1" s="1"/>
  <c r="JD2105" i="1"/>
  <c r="JE2105" i="1" s="1"/>
  <c r="JD2134" i="1"/>
  <c r="JE2134" i="1" s="1"/>
  <c r="JD2205" i="1"/>
  <c r="JF2205" i="1" s="1"/>
  <c r="JH2205" i="1" s="1"/>
  <c r="JD932" i="1"/>
  <c r="JE932" i="1" s="1"/>
  <c r="JD1213" i="1"/>
  <c r="JE1213" i="1" s="1"/>
  <c r="JD1097" i="1"/>
  <c r="JE1097" i="1" s="1"/>
  <c r="JD1273" i="1"/>
  <c r="JF1273" i="1" s="1"/>
  <c r="JH1273" i="1" s="1"/>
  <c r="JD1744" i="1"/>
  <c r="JF1744" i="1" s="1"/>
  <c r="JD2290" i="1"/>
  <c r="JF2290" i="1" s="1"/>
  <c r="JH2290" i="1" s="1"/>
  <c r="JD2544" i="1"/>
  <c r="JE2544" i="1" s="1"/>
  <c r="JD952" i="1"/>
  <c r="JE952" i="1" s="1"/>
  <c r="JD1385" i="1"/>
  <c r="JE1385" i="1" s="1"/>
  <c r="JD1695" i="1"/>
  <c r="JE1695" i="1" s="1"/>
  <c r="JD1806" i="1"/>
  <c r="JE1806" i="1" s="1"/>
  <c r="JD2338" i="1"/>
  <c r="JE2338" i="1" s="1"/>
  <c r="JD736" i="1"/>
  <c r="JE736" i="1" s="1"/>
  <c r="JD845" i="1"/>
  <c r="JE845" i="1" s="1"/>
  <c r="JD1011" i="1"/>
  <c r="JF1011" i="1" s="1"/>
  <c r="JH1011" i="1" s="1"/>
  <c r="JD1229" i="1"/>
  <c r="JE1229" i="1" s="1"/>
  <c r="JD811" i="1"/>
  <c r="JF811" i="1" s="1"/>
  <c r="JH811" i="1" s="1"/>
  <c r="JD1448" i="1"/>
  <c r="JE1448" i="1" s="1"/>
  <c r="JD994" i="1"/>
  <c r="JE994" i="1" s="1"/>
  <c r="JD722" i="1"/>
  <c r="JE722" i="1" s="1"/>
  <c r="JD1177" i="1"/>
  <c r="JE1177" i="1" s="1"/>
  <c r="JD887" i="1"/>
  <c r="JF887" i="1" s="1"/>
  <c r="JH887" i="1" s="1"/>
  <c r="JD940" i="1"/>
  <c r="JE940" i="1" s="1"/>
  <c r="JD998" i="1"/>
  <c r="JE998" i="1" s="1"/>
  <c r="JD1545" i="1"/>
  <c r="JE1545" i="1" s="1"/>
  <c r="JD1812" i="1"/>
  <c r="JE1812" i="1" s="1"/>
  <c r="JD1823" i="1"/>
  <c r="JE1823" i="1" s="1"/>
  <c r="JD849" i="1"/>
  <c r="JE849" i="1" s="1"/>
  <c r="JD1120" i="1"/>
  <c r="JE1120" i="1" s="1"/>
  <c r="JD1107" i="1"/>
  <c r="JE1107" i="1" s="1"/>
  <c r="JD1491" i="1"/>
  <c r="JF1491" i="1" s="1"/>
  <c r="JD1242" i="1"/>
  <c r="JF1242" i="1" s="1"/>
  <c r="JH1242" i="1" s="1"/>
  <c r="JD1564" i="1"/>
  <c r="JE1564" i="1" s="1"/>
  <c r="JD1900" i="1"/>
  <c r="JE1900" i="1" s="1"/>
  <c r="JD1594" i="1"/>
  <c r="JE1594" i="1" s="1"/>
  <c r="JD2028" i="1"/>
  <c r="JF2028" i="1" s="1"/>
  <c r="JH2028" i="1" s="1"/>
  <c r="JD2230" i="1"/>
  <c r="JE2230" i="1" s="1"/>
  <c r="JD2177" i="1"/>
  <c r="JE2177" i="1" s="1"/>
  <c r="JD2586" i="1"/>
  <c r="JE2586" i="1" s="1"/>
  <c r="JD2083" i="1"/>
  <c r="JE2083" i="1" s="1"/>
  <c r="JD2175" i="1"/>
  <c r="JE2175" i="1" s="1"/>
  <c r="JD2245" i="1"/>
  <c r="JE2245" i="1" s="1"/>
  <c r="JD2696" i="1"/>
  <c r="JF2696" i="1" s="1"/>
  <c r="JH2696" i="1" s="1"/>
  <c r="HB1435" i="1"/>
  <c r="HC1435" i="1" s="1"/>
  <c r="HB1527" i="1"/>
  <c r="HD1527" i="1" s="1"/>
  <c r="HB1880" i="1"/>
  <c r="HD1880" i="1" s="1"/>
  <c r="HB1914" i="1"/>
  <c r="HD1914" i="1" s="1"/>
  <c r="HB2035" i="1"/>
  <c r="HK2035" i="1" s="1"/>
  <c r="HB1901" i="1"/>
  <c r="HD1901" i="1" s="1"/>
  <c r="HB2367" i="1"/>
  <c r="HD2367" i="1" s="1"/>
  <c r="HB2345" i="1"/>
  <c r="HC2345" i="1" s="1"/>
  <c r="HB2573" i="1"/>
  <c r="HC2573" i="1" s="1"/>
  <c r="HB1263" i="1"/>
  <c r="HC1263" i="1" s="1"/>
  <c r="HB1186" i="1"/>
  <c r="HD1186" i="1" s="1"/>
  <c r="IF717" i="1"/>
  <c r="IF1725" i="1" s="1"/>
  <c r="HB1405" i="1"/>
  <c r="HD1405" i="1" s="1"/>
  <c r="HF1405" i="1" s="1"/>
  <c r="HB904" i="1"/>
  <c r="HD904" i="1" s="1"/>
  <c r="HB2568" i="1"/>
  <c r="HC2568" i="1" s="1"/>
  <c r="HB880" i="1"/>
  <c r="HK880" i="1" s="1"/>
  <c r="HB2487" i="1"/>
  <c r="HK2487" i="1" s="1"/>
  <c r="HB859" i="1"/>
  <c r="HK859" i="1" s="1"/>
  <c r="HB1618" i="1"/>
  <c r="HC1618" i="1" s="1"/>
  <c r="HB2411" i="1"/>
  <c r="HB823" i="1"/>
  <c r="HB2436" i="1"/>
  <c r="HD2436" i="1" s="1"/>
  <c r="HB2268" i="1"/>
  <c r="HD2268" i="1" s="1"/>
  <c r="HB2484" i="1"/>
  <c r="HC2484" i="1" s="1"/>
  <c r="HB1423" i="1"/>
  <c r="HC1423" i="1" s="1"/>
  <c r="HB2610" i="1"/>
  <c r="HD2610" i="1" s="1"/>
  <c r="HB1697" i="1"/>
  <c r="HC1697" i="1" s="1"/>
  <c r="HB1728" i="1"/>
  <c r="HK1728" i="1" s="1"/>
  <c r="HB775" i="1"/>
  <c r="HB902" i="1"/>
  <c r="HK902" i="1" s="1"/>
  <c r="HB1285" i="1"/>
  <c r="HD1285" i="1" s="1"/>
  <c r="HB2476" i="1"/>
  <c r="HB2293" i="1"/>
  <c r="HB2328" i="1"/>
  <c r="HK2328" i="1" s="1"/>
  <c r="HB1897" i="1"/>
  <c r="HK1897" i="1" s="1"/>
  <c r="HB2362" i="1"/>
  <c r="HK2362" i="1" s="1"/>
  <c r="HB1206" i="1"/>
  <c r="HC1206" i="1" s="1"/>
  <c r="HB1197" i="1"/>
  <c r="HD1197" i="1" s="1"/>
  <c r="HB2244" i="1"/>
  <c r="HC2244" i="1" s="1"/>
  <c r="HB840" i="1"/>
  <c r="HK840" i="1" s="1"/>
  <c r="HB2018" i="1"/>
  <c r="HB1890" i="1"/>
  <c r="HD1890" i="1" s="1"/>
  <c r="HB2042" i="1"/>
  <c r="HD2042" i="1" s="1"/>
  <c r="HB1148" i="1"/>
  <c r="HD1148" i="1" s="1"/>
  <c r="HB2594" i="1"/>
  <c r="HD2594" i="1" s="1"/>
  <c r="HB2462" i="1"/>
  <c r="HK2462" i="1" s="1"/>
  <c r="HB2205" i="1"/>
  <c r="HC2205" i="1" s="1"/>
  <c r="HB1604" i="1"/>
  <c r="HB1273" i="1"/>
  <c r="HK1273" i="1" s="1"/>
  <c r="HB2553" i="1"/>
  <c r="HC2553" i="1" s="1"/>
  <c r="HB1557" i="1"/>
  <c r="HK1557" i="1" s="1"/>
  <c r="HB764" i="1"/>
  <c r="HD764" i="1" s="1"/>
  <c r="HB1784" i="1"/>
  <c r="HB1802" i="1"/>
  <c r="HD1802" i="1" s="1"/>
  <c r="HB908" i="1"/>
  <c r="HC908" i="1" s="1"/>
  <c r="HB1432" i="1"/>
  <c r="HC1432" i="1" s="1"/>
  <c r="HB1277" i="1"/>
  <c r="HD1277" i="1" s="1"/>
  <c r="HB2102" i="1"/>
  <c r="HK2102" i="1" s="1"/>
  <c r="HB1191" i="1"/>
  <c r="HK1191" i="1" s="1"/>
  <c r="HB2675" i="1"/>
  <c r="HC2675" i="1" s="1"/>
  <c r="HB1462" i="1"/>
  <c r="HD1462" i="1" s="1"/>
  <c r="HB1587" i="1"/>
  <c r="HC1587" i="1" s="1"/>
  <c r="HB1631" i="1"/>
  <c r="HK1631" i="1" s="1"/>
  <c r="HB1974" i="1"/>
  <c r="HC1974" i="1" s="1"/>
  <c r="HB2104" i="1"/>
  <c r="HB1354" i="1"/>
  <c r="HC1354" i="1" s="1"/>
  <c r="HB2234" i="1"/>
  <c r="HK2234" i="1" s="1"/>
  <c r="HB2120" i="1"/>
  <c r="HB1645" i="1"/>
  <c r="HC1645" i="1" s="1"/>
  <c r="HB1258" i="1"/>
  <c r="HK1258" i="1" s="1"/>
  <c r="HB1829" i="1"/>
  <c r="HD1829" i="1" s="1"/>
  <c r="HB1907" i="1"/>
  <c r="HK1907" i="1" s="1"/>
  <c r="HB1334" i="1"/>
  <c r="HK1334" i="1" s="1"/>
  <c r="HB1614" i="1"/>
  <c r="HK1614" i="1" s="1"/>
  <c r="HB1992" i="1"/>
  <c r="HD1992" i="1" s="1"/>
  <c r="HB925" i="1"/>
  <c r="HB1594" i="1"/>
  <c r="HB1849" i="1"/>
  <c r="HC1849" i="1" s="1"/>
  <c r="HB2355" i="1"/>
  <c r="HD2355" i="1" s="1"/>
  <c r="HB2272" i="1"/>
  <c r="HB1145" i="1"/>
  <c r="HC1145" i="1" s="1"/>
  <c r="HB1531" i="1"/>
  <c r="HB2657" i="1"/>
  <c r="HD2657" i="1" s="1"/>
  <c r="HB2317" i="1"/>
  <c r="HB1961" i="1"/>
  <c r="HC1961" i="1" s="1"/>
  <c r="HB2599" i="1"/>
  <c r="HK2599" i="1" s="1"/>
  <c r="HB2439" i="1"/>
  <c r="HD2439" i="1" s="1"/>
  <c r="HB2084" i="1"/>
  <c r="HK2084" i="1" s="1"/>
  <c r="HB1525" i="1"/>
  <c r="HB2667" i="1"/>
  <c r="HK2667" i="1" s="1"/>
  <c r="HB1351" i="1"/>
  <c r="HD1351" i="1" s="1"/>
  <c r="HB2338" i="1"/>
  <c r="HB2408" i="1"/>
  <c r="HB1995" i="1"/>
  <c r="HC1995" i="1" s="1"/>
  <c r="HB1710" i="1"/>
  <c r="HD1710" i="1" s="1"/>
  <c r="HB777" i="1"/>
  <c r="HK777" i="1" s="1"/>
  <c r="HB2390" i="1"/>
  <c r="HC2390" i="1" s="1"/>
  <c r="HB2168" i="1"/>
  <c r="HD2168" i="1" s="1"/>
  <c r="HB2477" i="1"/>
  <c r="HK2477" i="1" s="1"/>
  <c r="HB795" i="1"/>
  <c r="HB942" i="1"/>
  <c r="HB2447" i="1"/>
  <c r="HK2447" i="1" s="1"/>
  <c r="HB2312" i="1"/>
  <c r="HD2312" i="1" s="1"/>
  <c r="HB1841" i="1"/>
  <c r="HB2452" i="1"/>
  <c r="HD2452" i="1" s="1"/>
  <c r="HB1486" i="1"/>
  <c r="HD1486" i="1" s="1"/>
  <c r="HB1252" i="1"/>
  <c r="HC1252" i="1" s="1"/>
  <c r="HB1864" i="1"/>
  <c r="HD1864" i="1" s="1"/>
  <c r="HB4564" i="1"/>
  <c r="HK4564" i="1" s="1"/>
  <c r="HB4003" i="1"/>
  <c r="HC4003" i="1" s="1"/>
  <c r="HB2144" i="1"/>
  <c r="HD2144" i="1" s="1"/>
  <c r="HB1377" i="1"/>
  <c r="HB879" i="1"/>
  <c r="HB2005" i="1"/>
  <c r="HD2005" i="1" s="1"/>
  <c r="HB1703" i="1"/>
  <c r="HD1703" i="1" s="1"/>
  <c r="HB2491" i="1"/>
  <c r="HB1770" i="1"/>
  <c r="HB2639" i="1"/>
  <c r="HK2639" i="1" s="1"/>
  <c r="HB1152" i="1"/>
  <c r="HK1152" i="1" s="1"/>
  <c r="HB2030" i="1"/>
  <c r="HC2030" i="1" s="1"/>
  <c r="HB791" i="1"/>
  <c r="HD791" i="1" s="1"/>
  <c r="HB2624" i="1"/>
  <c r="HC2624" i="1" s="1"/>
  <c r="HB2285" i="1"/>
  <c r="HC2285" i="1" s="1"/>
  <c r="HB1635" i="1"/>
  <c r="HB1584" i="1"/>
  <c r="HB2265" i="1"/>
  <c r="HK2265" i="1" s="1"/>
  <c r="HB1812" i="1"/>
  <c r="HD1812" i="1" s="1"/>
  <c r="HB1579" i="1"/>
  <c r="HB1996" i="1"/>
  <c r="HB2036" i="1"/>
  <c r="HD2036" i="1" s="1"/>
  <c r="HB2056" i="1"/>
  <c r="HE2713" i="1" s="1"/>
  <c r="HA2707" i="1" s="1"/>
  <c r="HB1388" i="1"/>
  <c r="HD1388" i="1" s="1"/>
  <c r="HB1478" i="1"/>
  <c r="HC1478" i="1" s="1"/>
  <c r="HB1781" i="1"/>
  <c r="HC1781" i="1" s="1"/>
  <c r="HB2696" i="1"/>
  <c r="HC2696" i="1" s="1"/>
  <c r="HB1361" i="1"/>
  <c r="HB2535" i="1"/>
  <c r="HB1972" i="1"/>
  <c r="HD1972" i="1" s="1"/>
  <c r="HB2354" i="1"/>
  <c r="HD2354" i="1" s="1"/>
  <c r="HB1447" i="1"/>
  <c r="HB1224" i="1"/>
  <c r="HD1224" i="1" s="1"/>
  <c r="HB1020" i="1"/>
  <c r="HC1020" i="1" s="1"/>
  <c r="HB1533" i="1"/>
  <c r="HK1533" i="1" s="1"/>
  <c r="HB1237" i="1"/>
  <c r="HK1237" i="1" s="1"/>
  <c r="HB954" i="1"/>
  <c r="HC954" i="1" s="1"/>
  <c r="HB4431" i="1"/>
  <c r="HC4431" i="1" s="1"/>
  <c r="HB829" i="1"/>
  <c r="HK829" i="1" s="1"/>
  <c r="HB1642" i="1"/>
  <c r="HB1278" i="1"/>
  <c r="HB1106" i="1"/>
  <c r="HK1106" i="1" s="1"/>
  <c r="HB1747" i="1"/>
  <c r="HD1747" i="1" s="1"/>
  <c r="HB2620" i="1"/>
  <c r="HB2159" i="1"/>
  <c r="HC2159" i="1" s="1"/>
  <c r="HB1513" i="1"/>
  <c r="HK1513" i="1" s="1"/>
  <c r="HB1117" i="1"/>
  <c r="HK1117" i="1" s="1"/>
  <c r="HB1602" i="1"/>
  <c r="HB1140" i="1"/>
  <c r="HC1140" i="1" s="1"/>
  <c r="HB2593" i="1"/>
  <c r="HK2593" i="1" s="1"/>
  <c r="HB1881" i="1"/>
  <c r="HD1881" i="1" s="1"/>
  <c r="HB1072" i="1"/>
  <c r="HB1960" i="1"/>
  <c r="HB892" i="1"/>
  <c r="HC892" i="1" s="1"/>
  <c r="HB1078" i="1"/>
  <c r="HC1078" i="1" s="1"/>
  <c r="HB1767" i="1"/>
  <c r="HB2526" i="1"/>
  <c r="HD2526" i="1" s="1"/>
  <c r="HB834" i="1"/>
  <c r="HD834" i="1" s="1"/>
  <c r="HB1190" i="1"/>
  <c r="HK1190" i="1" s="1"/>
  <c r="HB1701" i="1"/>
  <c r="HC1701" i="1" s="1"/>
  <c r="HB815" i="1"/>
  <c r="HD815" i="1" s="1"/>
  <c r="HB1084" i="1"/>
  <c r="HD1084" i="1" s="1"/>
  <c r="HB1556" i="1"/>
  <c r="HD1556" i="1" s="1"/>
  <c r="HB2123" i="1"/>
  <c r="HB1647" i="1"/>
  <c r="HB1919" i="1"/>
  <c r="HD1919" i="1" s="1"/>
  <c r="HB1629" i="1"/>
  <c r="HD1629" i="1" s="1"/>
  <c r="HB2326" i="1"/>
  <c r="HB2498" i="1"/>
  <c r="HB1574" i="1"/>
  <c r="HK1574" i="1" s="1"/>
  <c r="HB2125" i="1"/>
  <c r="HD2125" i="1" s="1"/>
  <c r="HB2372" i="1"/>
  <c r="HC2372" i="1" s="1"/>
  <c r="HB2647" i="1"/>
  <c r="HD2647" i="1" s="1"/>
  <c r="HB2655" i="1"/>
  <c r="HC2655" i="1" s="1"/>
  <c r="HB1342" i="1"/>
  <c r="HD1342" i="1" s="1"/>
  <c r="HB1358" i="1"/>
  <c r="HB3995" i="1"/>
  <c r="HB1654" i="1"/>
  <c r="HC1654" i="1" s="1"/>
  <c r="HB839" i="1"/>
  <c r="HC839" i="1" s="1"/>
  <c r="HB1133" i="1"/>
  <c r="HB1765" i="1"/>
  <c r="HB1685" i="1"/>
  <c r="HD1685" i="1" s="1"/>
  <c r="HB1799" i="1"/>
  <c r="HD1799" i="1" s="1"/>
  <c r="HB1957" i="1"/>
  <c r="HD1957" i="1" s="1"/>
  <c r="HB1804" i="1"/>
  <c r="HK1804" i="1" s="1"/>
  <c r="HB2637" i="1"/>
  <c r="HD2637" i="1" s="1"/>
  <c r="HB2611" i="1"/>
  <c r="HK2611" i="1" s="1"/>
  <c r="HB2448" i="1"/>
  <c r="HB1468" i="1"/>
  <c r="HB1718" i="1"/>
  <c r="HK1718" i="1" s="1"/>
  <c r="HB2100" i="1"/>
  <c r="HD2100" i="1" s="1"/>
  <c r="HB782" i="1"/>
  <c r="HB1838" i="1"/>
  <c r="HB2153" i="1"/>
  <c r="HK2153" i="1" s="1"/>
  <c r="HB1742" i="1"/>
  <c r="HK1742" i="1" s="1"/>
  <c r="HB2622" i="1"/>
  <c r="HD2622" i="1" s="1"/>
  <c r="HB1369" i="1"/>
  <c r="HK1369" i="1" s="1"/>
  <c r="HB1581" i="1"/>
  <c r="HD1581" i="1" s="1"/>
  <c r="HB1856" i="1"/>
  <c r="HC1856" i="1" s="1"/>
  <c r="HB2371" i="1"/>
  <c r="HC2371" i="1" s="1"/>
  <c r="HB773" i="1"/>
  <c r="HB2343" i="1"/>
  <c r="HC2343" i="1" s="1"/>
  <c r="HB1175" i="1"/>
  <c r="HD1175" i="1" s="1"/>
  <c r="HB1562" i="1"/>
  <c r="HB2608" i="1"/>
  <c r="HK2608" i="1" s="1"/>
  <c r="HB2263" i="1"/>
  <c r="HD2263" i="1" s="1"/>
  <c r="HB2596" i="1"/>
  <c r="HK2596" i="1" s="1"/>
  <c r="HB1868" i="1"/>
  <c r="HC1868" i="1" s="1"/>
  <c r="HB2090" i="1"/>
  <c r="HC2090" i="1" s="1"/>
  <c r="HB1283" i="1"/>
  <c r="HD1283" i="1" s="1"/>
  <c r="HB2091" i="1"/>
  <c r="HK2091" i="1" s="1"/>
  <c r="HB2493" i="1"/>
  <c r="HB974" i="1"/>
  <c r="HB2649" i="1"/>
  <c r="HD2649" i="1" s="1"/>
  <c r="HF2649" i="1" s="1"/>
  <c r="HB1529" i="1"/>
  <c r="HK1529" i="1" s="1"/>
  <c r="HB2076" i="1"/>
  <c r="HB2124" i="1"/>
  <c r="HC2124" i="1" s="1"/>
  <c r="HB1456" i="1"/>
  <c r="HK1456" i="1" s="1"/>
  <c r="HB2302" i="1"/>
  <c r="HC2302" i="1" s="1"/>
  <c r="HB2625" i="1"/>
  <c r="HK2625" i="1" s="1"/>
  <c r="HB2660" i="1"/>
  <c r="HC2660" i="1" s="1"/>
  <c r="HB2040" i="1"/>
  <c r="HK2040" i="1" s="1"/>
  <c r="HB2538" i="1"/>
  <c r="HD2538" i="1" s="1"/>
  <c r="HB1488" i="1"/>
  <c r="HB2253" i="1"/>
  <c r="HB1321" i="1"/>
  <c r="HK1321" i="1" s="1"/>
  <c r="HB2273" i="1"/>
  <c r="HK2273" i="1" s="1"/>
  <c r="HB1966" i="1"/>
  <c r="HB2198" i="1"/>
  <c r="HD2198" i="1" s="1"/>
  <c r="HB1501" i="1"/>
  <c r="HD1501" i="1" s="1"/>
  <c r="HB1989" i="1"/>
  <c r="HK1989" i="1" s="1"/>
  <c r="HB2445" i="1"/>
  <c r="HC2445" i="1" s="1"/>
  <c r="HB1459" i="1"/>
  <c r="HK1459" i="1" s="1"/>
  <c r="HB2468" i="1"/>
  <c r="HD2468" i="1" s="1"/>
  <c r="HB1567" i="1"/>
  <c r="HK1567" i="1" s="1"/>
  <c r="HB1034" i="1"/>
  <c r="HB1750" i="1"/>
  <c r="HB2041" i="1"/>
  <c r="HD2041" i="1" s="1"/>
  <c r="HB1656" i="1"/>
  <c r="HC1656" i="1" s="1"/>
  <c r="HB2174" i="1"/>
  <c r="HB1551" i="1"/>
  <c r="HB1457" i="1"/>
  <c r="HK1457" i="1" s="1"/>
  <c r="HB2472" i="1"/>
  <c r="HD2472" i="1" s="1"/>
  <c r="HB1373" i="1"/>
  <c r="HD1373" i="1" s="1"/>
  <c r="HB1189" i="1"/>
  <c r="HD1189" i="1" s="1"/>
  <c r="HB2441" i="1"/>
  <c r="HK2441" i="1" s="1"/>
  <c r="HB2782" i="1"/>
  <c r="HD2782" i="1" s="1"/>
  <c r="HB4115" i="1"/>
  <c r="HB4012" i="1"/>
  <c r="HC4012" i="1" s="1"/>
  <c r="HB4248" i="1"/>
  <c r="HC4248" i="1" s="1"/>
  <c r="HB3097" i="1"/>
  <c r="HC3097" i="1" s="1"/>
  <c r="HB4597" i="1"/>
  <c r="HB4192" i="1"/>
  <c r="HK4192" i="1" s="1"/>
  <c r="HB4552" i="1"/>
  <c r="HB4425" i="1"/>
  <c r="HC4425" i="1" s="1"/>
  <c r="HB4354" i="1"/>
  <c r="HB4567" i="1"/>
  <c r="HC4567" i="1" s="1"/>
  <c r="HB1275" i="1"/>
  <c r="HD1275" i="1" s="1"/>
  <c r="HF1275" i="1" s="1"/>
  <c r="HB897" i="1"/>
  <c r="HC897" i="1" s="1"/>
  <c r="HB1417" i="1"/>
  <c r="HB1571" i="1"/>
  <c r="HB1671" i="1"/>
  <c r="HC1671" i="1" s="1"/>
  <c r="HB2245" i="1"/>
  <c r="HK2245" i="1" s="1"/>
  <c r="HB2471" i="1"/>
  <c r="HB1951" i="1"/>
  <c r="HD1951" i="1" s="1"/>
  <c r="HB2001" i="1"/>
  <c r="HK2001" i="1" s="1"/>
  <c r="HB2112" i="1"/>
  <c r="HK2112" i="1" s="1"/>
  <c r="HB1627" i="1"/>
  <c r="HD1627" i="1" s="1"/>
  <c r="HB2352" i="1"/>
  <c r="HD2352" i="1" s="1"/>
  <c r="HB1902" i="1"/>
  <c r="HD1902" i="1" s="1"/>
  <c r="HB1059" i="1"/>
  <c r="HC1059" i="1" s="1"/>
  <c r="HB1729" i="1"/>
  <c r="HB1416" i="1"/>
  <c r="HB2581" i="1"/>
  <c r="HC2581" i="1" s="1"/>
  <c r="HB2183" i="1"/>
  <c r="HK2183" i="1" s="1"/>
  <c r="HB1077" i="1"/>
  <c r="HB1585" i="1"/>
  <c r="HB1116" i="1"/>
  <c r="HD1116" i="1" s="1"/>
  <c r="HB2014" i="1"/>
  <c r="HK2014" i="1" s="1"/>
  <c r="HB2633" i="1"/>
  <c r="HC2633" i="1" s="1"/>
  <c r="HB801" i="1"/>
  <c r="HK801" i="1" s="1"/>
  <c r="HB1699" i="1"/>
  <c r="HC1699" i="1" s="1"/>
  <c r="HB2619" i="1"/>
  <c r="HD2619" i="1" s="1"/>
  <c r="HB2118" i="1"/>
  <c r="HB2331" i="1"/>
  <c r="HK2331" i="1" s="1"/>
  <c r="HB1300" i="1"/>
  <c r="HD1300" i="1" s="1"/>
  <c r="HB2266" i="1"/>
  <c r="HD2266" i="1" s="1"/>
  <c r="HB2182" i="1"/>
  <c r="HB1834" i="1"/>
  <c r="HD1834" i="1" s="1"/>
  <c r="HB2175" i="1"/>
  <c r="HK2175" i="1" s="1"/>
  <c r="HB830" i="1"/>
  <c r="HK830" i="1" s="1"/>
  <c r="HB2514" i="1"/>
  <c r="HK2514" i="1" s="1"/>
  <c r="HB2109" i="1"/>
  <c r="HD2109" i="1" s="1"/>
  <c r="HB1507" i="1"/>
  <c r="HD1507" i="1" s="1"/>
  <c r="HB754" i="1"/>
  <c r="HD754" i="1" s="1"/>
  <c r="HB2671" i="1"/>
  <c r="HB2201" i="1"/>
  <c r="HB884" i="1"/>
  <c r="HC884" i="1" s="1"/>
  <c r="HB2533" i="1"/>
  <c r="HC2533" i="1" s="1"/>
  <c r="HB2474" i="1"/>
  <c r="HB817" i="1"/>
  <c r="HK817" i="1" s="1"/>
  <c r="HB1271" i="1"/>
  <c r="HK1271" i="1" s="1"/>
  <c r="HB1105" i="1"/>
  <c r="HD1105" i="1" s="1"/>
  <c r="HB2085" i="1"/>
  <c r="HD2085" i="1" s="1"/>
  <c r="HB1182" i="1"/>
  <c r="HD1182" i="1" s="1"/>
  <c r="HB1413" i="1"/>
  <c r="HD1413" i="1" s="1"/>
  <c r="HB2336" i="1"/>
  <c r="HK2336" i="1" s="1"/>
  <c r="HB1198" i="1"/>
  <c r="HC1198" i="1" s="1"/>
  <c r="HB2640" i="1"/>
  <c r="HB846" i="1"/>
  <c r="HD846" i="1" s="1"/>
  <c r="HB1956" i="1"/>
  <c r="HK1956" i="1" s="1"/>
  <c r="HB1875" i="1"/>
  <c r="HB2236" i="1"/>
  <c r="HB790" i="1"/>
  <c r="HD790" i="1" s="1"/>
  <c r="HB2531" i="1"/>
  <c r="HD2531" i="1" s="1"/>
  <c r="HB1984" i="1"/>
  <c r="HB1412" i="1"/>
  <c r="HC1412" i="1" s="1"/>
  <c r="HB856" i="1"/>
  <c r="HD856" i="1" s="1"/>
  <c r="HB2399" i="1"/>
  <c r="HD2399" i="1" s="1"/>
  <c r="HB1615" i="1"/>
  <c r="HB1603" i="1"/>
  <c r="HB1356" i="1"/>
  <c r="HD1356" i="1" s="1"/>
  <c r="HB2064" i="1"/>
  <c r="HD2064" i="1" s="1"/>
  <c r="HB1370" i="1"/>
  <c r="HB1506" i="1"/>
  <c r="HB4127" i="1"/>
  <c r="HC4127" i="1" s="1"/>
  <c r="HB4082" i="1"/>
  <c r="HC4082" i="1" s="1"/>
  <c r="HB4263" i="1"/>
  <c r="HB3705" i="1"/>
  <c r="HC3705" i="1" s="1"/>
  <c r="HB4604" i="1"/>
  <c r="HC4604" i="1" s="1"/>
  <c r="HB4209" i="1"/>
  <c r="HD4209" i="1" s="1"/>
  <c r="HB4637" i="1"/>
  <c r="HB4519" i="1"/>
  <c r="HB4404" i="1"/>
  <c r="HC4404" i="1" s="1"/>
  <c r="HB2732" i="1"/>
  <c r="HD2732" i="1" s="1"/>
  <c r="HB2513" i="1"/>
  <c r="HB1790" i="1"/>
  <c r="HB1860" i="1"/>
  <c r="HD1860" i="1" s="1"/>
  <c r="HE1860" i="1" s="1"/>
  <c r="HB1787" i="1"/>
  <c r="HK1787" i="1" s="1"/>
  <c r="HB1260" i="1"/>
  <c r="HB2695" i="1"/>
  <c r="HD2695" i="1" s="1"/>
  <c r="HF2695" i="1" s="1"/>
  <c r="HB1267" i="1"/>
  <c r="HC1267" i="1" s="1"/>
  <c r="HB2210" i="1"/>
  <c r="HC2210" i="1" s="1"/>
  <c r="HB1272" i="1"/>
  <c r="HB2506" i="1"/>
  <c r="HB851" i="1"/>
  <c r="HD851" i="1" s="1"/>
  <c r="HB1625" i="1"/>
  <c r="HD1625" i="1" s="1"/>
  <c r="HB1437" i="1"/>
  <c r="HB2110" i="1"/>
  <c r="HK2110" i="1" s="1"/>
  <c r="HB1772" i="1"/>
  <c r="HC1772" i="1" s="1"/>
  <c r="HB2539" i="1"/>
  <c r="HD2539" i="1" s="1"/>
  <c r="HB2350" i="1"/>
  <c r="HB907" i="1"/>
  <c r="HD907" i="1" s="1"/>
  <c r="HB730" i="1"/>
  <c r="HD730" i="1" s="1"/>
  <c r="HB1151" i="1"/>
  <c r="HC1151" i="1" s="1"/>
  <c r="HB1265" i="1"/>
  <c r="HD1265" i="1" s="1"/>
  <c r="HB1954" i="1"/>
  <c r="HB1658" i="1"/>
  <c r="HC1658" i="1" s="1"/>
  <c r="HB2117" i="1"/>
  <c r="HK2117" i="1" s="1"/>
  <c r="HB2340" i="1"/>
  <c r="HC2340" i="1" s="1"/>
  <c r="HB915" i="1"/>
  <c r="HD915" i="1" s="1"/>
  <c r="HB2219" i="1"/>
  <c r="HK2219" i="1" s="1"/>
  <c r="HB1332" i="1"/>
  <c r="HD1332" i="1" s="1"/>
  <c r="HB1818" i="1"/>
  <c r="HK1818" i="1" s="1"/>
  <c r="HB2469" i="1"/>
  <c r="HC2469" i="1" s="1"/>
  <c r="HB901" i="1"/>
  <c r="HC901" i="1" s="1"/>
  <c r="HB1381" i="1"/>
  <c r="HD1381" i="1" s="1"/>
  <c r="HB2566" i="1"/>
  <c r="HC2566" i="1" s="1"/>
  <c r="HB1036" i="1"/>
  <c r="HB2105" i="1"/>
  <c r="HC2105" i="1" s="1"/>
  <c r="HB1477" i="1"/>
  <c r="HC1477" i="1" s="1"/>
  <c r="HB1200" i="1"/>
  <c r="HB2666" i="1"/>
  <c r="HC2666" i="1" s="1"/>
  <c r="HB869" i="1"/>
  <c r="HC869" i="1" s="1"/>
  <c r="HB889" i="1"/>
  <c r="HD889" i="1" s="1"/>
  <c r="HB831" i="1"/>
  <c r="HD831" i="1" s="1"/>
  <c r="HB1495" i="1"/>
  <c r="HD1495" i="1" s="1"/>
  <c r="HB906" i="1"/>
  <c r="HD906" i="1" s="1"/>
  <c r="HB1749" i="1"/>
  <c r="HC1749" i="1" s="1"/>
  <c r="HB1690" i="1"/>
  <c r="HB2507" i="1"/>
  <c r="HB2374" i="1"/>
  <c r="HK2374" i="1" s="1"/>
  <c r="HB1280" i="1"/>
  <c r="HC1280" i="1" s="1"/>
  <c r="HB1474" i="1"/>
  <c r="HB728" i="1"/>
  <c r="HC728" i="1" s="1"/>
  <c r="HB1067" i="1"/>
  <c r="HD1067" i="1" s="1"/>
  <c r="HB2031" i="1"/>
  <c r="HD2031" i="1" s="1"/>
  <c r="HB1968" i="1"/>
  <c r="HD1968" i="1" s="1"/>
  <c r="HB1805" i="1"/>
  <c r="HK1805" i="1" s="1"/>
  <c r="HB2409" i="1"/>
  <c r="HD2409" i="1" s="1"/>
  <c r="HB2401" i="1"/>
  <c r="HK2401" i="1" s="1"/>
  <c r="HB999" i="1"/>
  <c r="HC999" i="1" s="1"/>
  <c r="HB2604" i="1"/>
  <c r="HB1225" i="1"/>
  <c r="HK1225" i="1" s="1"/>
  <c r="HB751" i="1"/>
  <c r="HC751" i="1" s="1"/>
  <c r="HB2061" i="1"/>
  <c r="HB2421" i="1"/>
  <c r="HB1218" i="1"/>
  <c r="HD1218" i="1" s="1"/>
  <c r="HB1122" i="1"/>
  <c r="HC1122" i="1" s="1"/>
  <c r="HB1104" i="1"/>
  <c r="HD1104" i="1" s="1"/>
  <c r="HB1981" i="1"/>
  <c r="HK1981" i="1" s="1"/>
  <c r="HB2684" i="1"/>
  <c r="HC2684" i="1" s="1"/>
  <c r="HB1815" i="1"/>
  <c r="HK1815" i="1" s="1"/>
  <c r="HB1083" i="1"/>
  <c r="HB1988" i="1"/>
  <c r="HB3669" i="1"/>
  <c r="HD3669" i="1" s="1"/>
  <c r="HB2849" i="1"/>
  <c r="HC2849" i="1" s="1"/>
  <c r="HB3324" i="1"/>
  <c r="HB3561" i="1"/>
  <c r="HB3307" i="1"/>
  <c r="HD3307" i="1" s="1"/>
  <c r="HB4521" i="1"/>
  <c r="HK4521" i="1" s="1"/>
  <c r="HB4697" i="1"/>
  <c r="HB4454" i="1"/>
  <c r="HD4454" i="1" s="1"/>
  <c r="HF4454" i="1" s="1"/>
  <c r="HB4504" i="1"/>
  <c r="HK4504" i="1" s="1"/>
  <c r="HB4226" i="1"/>
  <c r="HK4226" i="1" s="1"/>
  <c r="HB1672" i="1"/>
  <c r="HB1558" i="1"/>
  <c r="HB946" i="1"/>
  <c r="HC946" i="1" s="1"/>
  <c r="HB1288" i="1"/>
  <c r="HC1288" i="1" s="1"/>
  <c r="HB980" i="1"/>
  <c r="HB970" i="1"/>
  <c r="HB2046" i="1"/>
  <c r="HD2046" i="1" s="1"/>
  <c r="HB805" i="1"/>
  <c r="HD805" i="1" s="1"/>
  <c r="HF805" i="1" s="1"/>
  <c r="HB1058" i="1"/>
  <c r="HB1081" i="1"/>
  <c r="HD1081" i="1" s="1"/>
  <c r="HF1081" i="1" s="1"/>
  <c r="HB1692" i="1"/>
  <c r="HK1692" i="1" s="1"/>
  <c r="HB2227" i="1"/>
  <c r="HD2227" i="1" s="1"/>
  <c r="HF2227" i="1" s="1"/>
  <c r="HB1606" i="1"/>
  <c r="HD1606" i="1" s="1"/>
  <c r="HB852" i="1"/>
  <c r="HB2012" i="1"/>
  <c r="HD2012" i="1" s="1"/>
  <c r="HB1041" i="1"/>
  <c r="HD1041" i="1" s="1"/>
  <c r="HB1601" i="1"/>
  <c r="HB1978" i="1"/>
  <c r="HD1978" i="1" s="1"/>
  <c r="HB733" i="1"/>
  <c r="HK733" i="1" s="1"/>
  <c r="HB971" i="1"/>
  <c r="HD971" i="1" s="1"/>
  <c r="HB2341" i="1"/>
  <c r="HD2341" i="1" s="1"/>
  <c r="HB741" i="1"/>
  <c r="HD741" i="1" s="1"/>
  <c r="HB1757" i="1"/>
  <c r="HD1757" i="1" s="1"/>
  <c r="HB1714" i="1"/>
  <c r="HK1714" i="1" s="1"/>
  <c r="HB1523" i="1"/>
  <c r="HD1523" i="1" s="1"/>
  <c r="HB883" i="1"/>
  <c r="HC883" i="1" s="1"/>
  <c r="HB2307" i="1"/>
  <c r="HC2307" i="1" s="1"/>
  <c r="HB2250" i="1"/>
  <c r="HD2250" i="1" s="1"/>
  <c r="HB1032" i="1"/>
  <c r="HB1050" i="1"/>
  <c r="HK1050" i="1" s="1"/>
  <c r="HB770" i="1"/>
  <c r="HK770" i="1" s="1"/>
  <c r="HB1169" i="1"/>
  <c r="HD1169" i="1" s="1"/>
  <c r="HB1870" i="1"/>
  <c r="HD1870" i="1" s="1"/>
  <c r="HB1941" i="1"/>
  <c r="HD1941" i="1" s="1"/>
  <c r="HB1254" i="1"/>
  <c r="HC1254" i="1" s="1"/>
  <c r="HB1389" i="1"/>
  <c r="HD1389" i="1" s="1"/>
  <c r="HB1937" i="1"/>
  <c r="HB1475" i="1"/>
  <c r="HB1522" i="1"/>
  <c r="HC1522" i="1" s="1"/>
  <c r="HB2444" i="1"/>
  <c r="HD2444" i="1" s="1"/>
  <c r="HB1628" i="1"/>
  <c r="HD1628" i="1" s="1"/>
  <c r="HB2082" i="1"/>
  <c r="HB1429" i="1"/>
  <c r="HC1429" i="1" s="1"/>
  <c r="HB1734" i="1"/>
  <c r="HC1734" i="1" s="1"/>
  <c r="HB1931" i="1"/>
  <c r="HC1931" i="1" s="1"/>
  <c r="HB2697" i="1"/>
  <c r="HD2697" i="1" s="1"/>
  <c r="HB2160" i="1"/>
  <c r="HD2160" i="1" s="1"/>
  <c r="HB2294" i="1"/>
  <c r="HD2294" i="1" s="1"/>
  <c r="HB1904" i="1"/>
  <c r="HB1738" i="1"/>
  <c r="HD1738" i="1" s="1"/>
  <c r="HB2133" i="1"/>
  <c r="HD2133" i="1" s="1"/>
  <c r="HB2086" i="1"/>
  <c r="HC2086" i="1" s="1"/>
  <c r="HB1824" i="1"/>
  <c r="HD1824" i="1" s="1"/>
  <c r="HB2023" i="1"/>
  <c r="HK2023" i="1" s="1"/>
  <c r="HB2017" i="1"/>
  <c r="HD2017" i="1" s="1"/>
  <c r="HB1884" i="1"/>
  <c r="HD1884" i="1" s="1"/>
  <c r="HB1002" i="1"/>
  <c r="HD1002" i="1" s="1"/>
  <c r="HB2375" i="1"/>
  <c r="HC2375" i="1" s="1"/>
  <c r="HB2270" i="1"/>
  <c r="HD2270" i="1" s="1"/>
  <c r="HB1817" i="1"/>
  <c r="HC1817" i="1" s="1"/>
  <c r="HB1517" i="1"/>
  <c r="HK1517" i="1" s="1"/>
  <c r="HB885" i="1"/>
  <c r="HK885" i="1" s="1"/>
  <c r="HB809" i="1"/>
  <c r="HK809" i="1" s="1"/>
  <c r="HB1196" i="1"/>
  <c r="HD1196" i="1" s="1"/>
  <c r="HB1948" i="1"/>
  <c r="HB1665" i="1"/>
  <c r="HD1665" i="1" s="1"/>
  <c r="HB2500" i="1"/>
  <c r="HC2500" i="1" s="1"/>
  <c r="HB2510" i="1"/>
  <c r="HC2510" i="1" s="1"/>
  <c r="HB1534" i="1"/>
  <c r="HK1534" i="1" s="1"/>
  <c r="HB1830" i="1"/>
  <c r="HK1830" i="1" s="1"/>
  <c r="HB2357" i="1"/>
  <c r="HD2357" i="1" s="1"/>
  <c r="HB2247" i="1"/>
  <c r="HC2247" i="1" s="1"/>
  <c r="HB3487" i="1"/>
  <c r="HB4015" i="1"/>
  <c r="HC4015" i="1" s="1"/>
  <c r="HB4340" i="1"/>
  <c r="HK4340" i="1" s="1"/>
  <c r="HB4383" i="1"/>
  <c r="HD4383" i="1" s="1"/>
  <c r="HB4488" i="1"/>
  <c r="HB4691" i="1"/>
  <c r="HB4222" i="1"/>
  <c r="HB4349" i="1"/>
  <c r="HK4349" i="1" s="1"/>
  <c r="HB4685" i="1"/>
  <c r="HB4635" i="1"/>
  <c r="HD4635" i="1" s="1"/>
  <c r="HB1292" i="1"/>
  <c r="HK1292" i="1" s="1"/>
  <c r="HB832" i="1"/>
  <c r="HC832" i="1" s="1"/>
  <c r="HB1482" i="1"/>
  <c r="HB1947" i="1"/>
  <c r="HB1235" i="1"/>
  <c r="HC1235" i="1" s="1"/>
  <c r="HB998" i="1"/>
  <c r="HD998" i="1" s="1"/>
  <c r="HF998" i="1" s="1"/>
  <c r="HB2387" i="1"/>
  <c r="HB2093" i="1"/>
  <c r="HB1066" i="1"/>
  <c r="HB1240" i="1"/>
  <c r="HC1240" i="1" s="1"/>
  <c r="HB2554" i="1"/>
  <c r="HD2554" i="1" s="1"/>
  <c r="HB838" i="1"/>
  <c r="HD838" i="1" s="1"/>
  <c r="HB947" i="1"/>
  <c r="HC947" i="1" s="1"/>
  <c r="HB1826" i="1"/>
  <c r="HD1826" i="1" s="1"/>
  <c r="HB2353" i="1"/>
  <c r="HC2353" i="1" s="1"/>
  <c r="HB2297" i="1"/>
  <c r="HB2403" i="1"/>
  <c r="HC2403" i="1" s="1"/>
  <c r="HB1758" i="1"/>
  <c r="HD1758" i="1" s="1"/>
  <c r="HB2434" i="1"/>
  <c r="HK2434" i="1" s="1"/>
  <c r="HB1842" i="1"/>
  <c r="HD1842" i="1" s="1"/>
  <c r="HB2587" i="1"/>
  <c r="HC2587" i="1" s="1"/>
  <c r="HB1930" i="1"/>
  <c r="HK1930" i="1" s="1"/>
  <c r="HB1256" i="1"/>
  <c r="HK1256" i="1" s="1"/>
  <c r="HB1848" i="1"/>
  <c r="HC1848" i="1" s="1"/>
  <c r="HB1546" i="1"/>
  <c r="HC1546" i="1" s="1"/>
  <c r="HB2101" i="1"/>
  <c r="HD2101" i="1" s="1"/>
  <c r="HB2628" i="1"/>
  <c r="HC2628" i="1" s="1"/>
  <c r="HB765" i="1"/>
  <c r="HK765" i="1" s="1"/>
  <c r="HB2442" i="1"/>
  <c r="HC2442" i="1" s="1"/>
  <c r="HB1619" i="1"/>
  <c r="HK1619" i="1" s="1"/>
  <c r="HB2142" i="1"/>
  <c r="HB2262" i="1"/>
  <c r="HB1110" i="1"/>
  <c r="HK1110" i="1" s="1"/>
  <c r="HB2052" i="1"/>
  <c r="HK2052" i="1" s="1"/>
  <c r="HB1046" i="1"/>
  <c r="HD1046" i="1" s="1"/>
  <c r="HB2132" i="1"/>
  <c r="HC2132" i="1" s="1"/>
  <c r="HB875" i="1"/>
  <c r="HD875" i="1" s="1"/>
  <c r="HB881" i="1"/>
  <c r="HD881" i="1" s="1"/>
  <c r="HB1500" i="1"/>
  <c r="HB1185" i="1"/>
  <c r="HB2242" i="1"/>
  <c r="HC2242" i="1" s="1"/>
  <c r="HB1286" i="1"/>
  <c r="HK1286" i="1" s="1"/>
  <c r="HB2126" i="1"/>
  <c r="HB1792" i="1"/>
  <c r="HB848" i="1"/>
  <c r="HC848" i="1" s="1"/>
  <c r="HB2277" i="1"/>
  <c r="HD2277" i="1" s="1"/>
  <c r="HB1408" i="1"/>
  <c r="HC1408" i="1" s="1"/>
  <c r="HB1684" i="1"/>
  <c r="HK1684" i="1" s="1"/>
  <c r="HB1552" i="1"/>
  <c r="HD1552" i="1" s="1"/>
  <c r="HB1135" i="1"/>
  <c r="HC1135" i="1" s="1"/>
  <c r="HB2068" i="1"/>
  <c r="HC2068" i="1" s="1"/>
  <c r="HB1414" i="1"/>
  <c r="HB1578" i="1"/>
  <c r="HD1578" i="1" s="1"/>
  <c r="HB2230" i="1"/>
  <c r="HK2230" i="1" s="1"/>
  <c r="HB2004" i="1"/>
  <c r="HB2407" i="1"/>
  <c r="HK2407" i="1" s="1"/>
  <c r="HB2631" i="1"/>
  <c r="HC2631" i="1" s="1"/>
  <c r="HB1400" i="1"/>
  <c r="HK1400" i="1" s="1"/>
  <c r="HB1504" i="1"/>
  <c r="HD1504" i="1" s="1"/>
  <c r="HB978" i="1"/>
  <c r="HC978" i="1" s="1"/>
  <c r="HB2669" i="1"/>
  <c r="HD2669" i="1" s="1"/>
  <c r="HB1515" i="1"/>
  <c r="HK1515" i="1" s="1"/>
  <c r="HB965" i="1"/>
  <c r="HK965" i="1" s="1"/>
  <c r="HB1873" i="1"/>
  <c r="HB968" i="1"/>
  <c r="HD968" i="1" s="1"/>
  <c r="HB2422" i="1"/>
  <c r="HD2422" i="1" s="1"/>
  <c r="HB1927" i="1"/>
  <c r="HB1668" i="1"/>
  <c r="HK1668" i="1" s="1"/>
  <c r="HB983" i="1"/>
  <c r="HD983" i="1" s="1"/>
  <c r="HB981" i="1"/>
  <c r="HC981" i="1" s="1"/>
  <c r="HB1583" i="1"/>
  <c r="HB1622" i="1"/>
  <c r="HD1622" i="1" s="1"/>
  <c r="HB2502" i="1"/>
  <c r="HD2502" i="1" s="1"/>
  <c r="HB3555" i="1"/>
  <c r="HK3555" i="1" s="1"/>
  <c r="HB4073" i="1"/>
  <c r="HC4073" i="1" s="1"/>
  <c r="HB3537" i="1"/>
  <c r="HB4464" i="1"/>
  <c r="HC4464" i="1" s="1"/>
  <c r="HB4578" i="1"/>
  <c r="HD4578" i="1" s="1"/>
  <c r="HB3113" i="1"/>
  <c r="HB3334" i="1"/>
  <c r="HB4530" i="1"/>
  <c r="HD4530" i="1" s="1"/>
  <c r="HB3610" i="1"/>
  <c r="HD3610" i="1" s="1"/>
  <c r="HB4471" i="1"/>
  <c r="HB1655" i="1"/>
  <c r="HD1655" i="1" s="1"/>
  <c r="HE1655" i="1" s="1"/>
  <c r="HB1899" i="1"/>
  <c r="HC1899" i="1" s="1"/>
  <c r="HB1895" i="1"/>
  <c r="HD1895" i="1" s="1"/>
  <c r="HE1895" i="1" s="1"/>
  <c r="HB1345" i="1"/>
  <c r="HB2528" i="1"/>
  <c r="HB2428" i="1"/>
  <c r="HD2428" i="1" s="1"/>
  <c r="HF2428" i="1" s="1"/>
  <c r="HB2288" i="1"/>
  <c r="HD2288" i="1" s="1"/>
  <c r="HF2288" i="1" s="1"/>
  <c r="HB2680" i="1"/>
  <c r="HB1646" i="1"/>
  <c r="HB1508" i="1"/>
  <c r="HB1568" i="1"/>
  <c r="HD1568" i="1" s="1"/>
  <c r="HE1568" i="1" s="1"/>
  <c r="HB1808" i="1"/>
  <c r="HK1808" i="1" s="1"/>
  <c r="HB2116" i="1"/>
  <c r="HC2116" i="1" s="1"/>
  <c r="HB731" i="1"/>
  <c r="HC731" i="1" s="1"/>
  <c r="HB1019" i="1"/>
  <c r="HD1019" i="1" s="1"/>
  <c r="HB2392" i="1"/>
  <c r="HB2176" i="1"/>
  <c r="HD2176" i="1" s="1"/>
  <c r="HB1505" i="1"/>
  <c r="HC1505" i="1" s="1"/>
  <c r="HB2689" i="1"/>
  <c r="HK2689" i="1" s="1"/>
  <c r="HB1708" i="1"/>
  <c r="HD1708" i="1" s="1"/>
  <c r="HB1033" i="1"/>
  <c r="HK1033" i="1" s="1"/>
  <c r="HB873" i="1"/>
  <c r="HD873" i="1" s="1"/>
  <c r="HB2282" i="1"/>
  <c r="HK2282" i="1" s="1"/>
  <c r="HB2540" i="1"/>
  <c r="HD2540" i="1" s="1"/>
  <c r="HB1454" i="1"/>
  <c r="HD1454" i="1" s="1"/>
  <c r="HB1313" i="1"/>
  <c r="HC1313" i="1" s="1"/>
  <c r="HB2048" i="1"/>
  <c r="HC2048" i="1" s="1"/>
  <c r="HB2067" i="1"/>
  <c r="HB1385" i="1"/>
  <c r="HK1385" i="1" s="1"/>
  <c r="HB1226" i="1"/>
  <c r="HK1226" i="1" s="1"/>
  <c r="HB932" i="1"/>
  <c r="HC932" i="1" s="1"/>
  <c r="HB806" i="1"/>
  <c r="HK806" i="1" s="1"/>
  <c r="HB913" i="1"/>
  <c r="HK913" i="1" s="1"/>
  <c r="HB781" i="1"/>
  <c r="HK781" i="1" s="1"/>
  <c r="HB1320" i="1"/>
  <c r="HK1320" i="1" s="1"/>
  <c r="HB920" i="1"/>
  <c r="HD920" i="1" s="1"/>
  <c r="HB1761" i="1"/>
  <c r="HC1761" i="1" s="1"/>
  <c r="HB1202" i="1"/>
  <c r="HD1202" i="1" s="1"/>
  <c r="HB2443" i="1"/>
  <c r="HC2443" i="1" s="1"/>
  <c r="HB2156" i="1"/>
  <c r="HB2562" i="1"/>
  <c r="HB1840" i="1"/>
  <c r="HK1840" i="1" s="1"/>
  <c r="HB935" i="1"/>
  <c r="HD935" i="1" s="1"/>
  <c r="HB2080" i="1"/>
  <c r="HB1541" i="1"/>
  <c r="HK1541" i="1" s="1"/>
  <c r="HB807" i="1"/>
  <c r="HK807" i="1" s="1"/>
  <c r="HB948" i="1"/>
  <c r="HK948" i="1" s="1"/>
  <c r="HB882" i="1"/>
  <c r="HK882" i="1" s="1"/>
  <c r="HB803" i="1"/>
  <c r="HD803" i="1" s="1"/>
  <c r="HB898" i="1"/>
  <c r="HC898" i="1" s="1"/>
  <c r="HB2206" i="1"/>
  <c r="HC2206" i="1" s="1"/>
  <c r="HB1859" i="1"/>
  <c r="HB2437" i="1"/>
  <c r="HB1403" i="1"/>
  <c r="HD1403" i="1" s="1"/>
  <c r="HB2208" i="1"/>
  <c r="HK2208" i="1" s="1"/>
  <c r="HB890" i="1"/>
  <c r="HB2147" i="1"/>
  <c r="HB1211" i="1"/>
  <c r="HC1211" i="1" s="1"/>
  <c r="HB2267" i="1"/>
  <c r="HD2267" i="1" s="1"/>
  <c r="HB2542" i="1"/>
  <c r="HD2542" i="1" s="1"/>
  <c r="HB2240" i="1"/>
  <c r="HK2240" i="1" s="1"/>
  <c r="HB1917" i="1"/>
  <c r="HK1917" i="1" s="1"/>
  <c r="HB2200" i="1"/>
  <c r="HD2200" i="1" s="1"/>
  <c r="HB1940" i="1"/>
  <c r="HB2346" i="1"/>
  <c r="HB1086" i="1"/>
  <c r="HD1086" i="1" s="1"/>
  <c r="HB1316" i="1"/>
  <c r="HK1316" i="1" s="1"/>
  <c r="HB2497" i="1"/>
  <c r="HB1920" i="1"/>
  <c r="HC1920" i="1" s="1"/>
  <c r="HB871" i="1"/>
  <c r="HK871" i="1" s="1"/>
  <c r="HB1346" i="1"/>
  <c r="HK1346" i="1" s="1"/>
  <c r="HB3661" i="1"/>
  <c r="HK3661" i="1" s="1"/>
  <c r="HB3618" i="1"/>
  <c r="HC3618" i="1" s="1"/>
  <c r="HB3619" i="1"/>
  <c r="HC3619" i="1" s="1"/>
  <c r="HB4553" i="1"/>
  <c r="HK4553" i="1" s="1"/>
  <c r="HB4618" i="1"/>
  <c r="HK4618" i="1" s="1"/>
  <c r="HB3313" i="1"/>
  <c r="HB3961" i="1"/>
  <c r="HK3961" i="1" s="1"/>
  <c r="HB4608" i="1"/>
  <c r="HK4608" i="1" s="1"/>
  <c r="HB3784" i="1"/>
  <c r="HB3928" i="1"/>
  <c r="HB853" i="1"/>
  <c r="HC853" i="1" s="1"/>
  <c r="HB1726" i="1"/>
  <c r="HC1726" i="1" s="1"/>
  <c r="HB2071" i="1"/>
  <c r="HB2154" i="1"/>
  <c r="HK2154" i="1" s="1"/>
  <c r="HB1846" i="1"/>
  <c r="HC1846" i="1" s="1"/>
  <c r="HB1217" i="1"/>
  <c r="HD1217" i="1" s="1"/>
  <c r="HF1217" i="1" s="1"/>
  <c r="HB943" i="1"/>
  <c r="HC943" i="1" s="1"/>
  <c r="HB1172" i="1"/>
  <c r="HB2249" i="1"/>
  <c r="HC2249" i="1" s="1"/>
  <c r="HB2589" i="1"/>
  <c r="HD2589" i="1" s="1"/>
  <c r="HF2589" i="1" s="1"/>
  <c r="HB1157" i="1"/>
  <c r="HB2673" i="1"/>
  <c r="HB2380" i="1"/>
  <c r="HD2380" i="1" s="1"/>
  <c r="HB2523" i="1"/>
  <c r="HC2523" i="1" s="1"/>
  <c r="HB877" i="1"/>
  <c r="HD877" i="1" s="1"/>
  <c r="HB2015" i="1"/>
  <c r="HK2015" i="1" s="1"/>
  <c r="HB2461" i="1"/>
  <c r="HC2461" i="1" s="1"/>
  <c r="HB2418" i="1"/>
  <c r="HK2418" i="1" s="1"/>
  <c r="HB1333" i="1"/>
  <c r="HC1333" i="1" s="1"/>
  <c r="HB1439" i="1"/>
  <c r="HB2304" i="1"/>
  <c r="HD2304" i="1" s="1"/>
  <c r="HB1045" i="1"/>
  <c r="HK1045" i="1" s="1"/>
  <c r="HB2465" i="1"/>
  <c r="HB2698" i="1"/>
  <c r="HD2698" i="1" s="1"/>
  <c r="HB1609" i="1"/>
  <c r="HD1609" i="1" s="1"/>
  <c r="HB2115" i="1"/>
  <c r="HK2115" i="1" s="1"/>
  <c r="HB1903" i="1"/>
  <c r="HC1903" i="1" s="1"/>
  <c r="HB1308" i="1"/>
  <c r="HD1308" i="1" s="1"/>
  <c r="HB1733" i="1"/>
  <c r="HD1733" i="1" s="1"/>
  <c r="HB1707" i="1"/>
  <c r="HC1707" i="1" s="1"/>
  <c r="HB2385" i="1"/>
  <c r="HB1250" i="1"/>
  <c r="HB969" i="1"/>
  <c r="HC969" i="1" s="1"/>
  <c r="HB2333" i="1"/>
  <c r="HC2333" i="1" s="1"/>
  <c r="HB1822" i="1"/>
  <c r="HB2129" i="1"/>
  <c r="HC2129" i="1" s="1"/>
  <c r="HB2193" i="1"/>
  <c r="HK2193" i="1" s="1"/>
  <c r="HB2402" i="1"/>
  <c r="HK2402" i="1" s="1"/>
  <c r="HB1693" i="1"/>
  <c r="HD1693" i="1" s="1"/>
  <c r="HB1906" i="1"/>
  <c r="HD1906" i="1" s="1"/>
  <c r="HB2162" i="1"/>
  <c r="HC2162" i="1" s="1"/>
  <c r="HB1309" i="1"/>
  <c r="HK1309" i="1" s="1"/>
  <c r="HB2026" i="1"/>
  <c r="HK2026" i="1" s="1"/>
  <c r="HB1982" i="1"/>
  <c r="HB2246" i="1"/>
  <c r="HC2246" i="1" s="1"/>
  <c r="HB2381" i="1"/>
  <c r="HD2381" i="1" s="1"/>
  <c r="HB1955" i="1"/>
  <c r="HB2134" i="1"/>
  <c r="HK2134" i="1" s="1"/>
  <c r="HB1660" i="1"/>
  <c r="HD1660" i="1" s="1"/>
  <c r="HB1007" i="1"/>
  <c r="HK1007" i="1" s="1"/>
  <c r="HB2292" i="1"/>
  <c r="HD2292" i="1" s="1"/>
  <c r="HB2677" i="1"/>
  <c r="HK2677" i="1" s="1"/>
  <c r="HB1467" i="1"/>
  <c r="HD1467" i="1" s="1"/>
  <c r="HB738" i="1"/>
  <c r="HK738" i="1" s="1"/>
  <c r="HB2369" i="1"/>
  <c r="HB1608" i="1"/>
  <c r="HC1608" i="1" s="1"/>
  <c r="HB1165" i="1"/>
  <c r="HK1165" i="1" s="1"/>
  <c r="HB1663" i="1"/>
  <c r="HD1663" i="1" s="1"/>
  <c r="HB996" i="1"/>
  <c r="HK996" i="1" s="1"/>
  <c r="HB1759" i="1"/>
  <c r="HK1759" i="1" s="1"/>
  <c r="HB2410" i="1"/>
  <c r="HD2410" i="1" s="1"/>
  <c r="HB2006" i="1"/>
  <c r="HD2006" i="1" s="1"/>
  <c r="HB1588" i="1"/>
  <c r="HC1588" i="1" s="1"/>
  <c r="HB1933" i="1"/>
  <c r="HD1933" i="1" s="1"/>
  <c r="HB2252" i="1"/>
  <c r="HD2252" i="1" s="1"/>
  <c r="HB1368" i="1"/>
  <c r="HK1368" i="1" s="1"/>
  <c r="HB1418" i="1"/>
  <c r="HB2279" i="1"/>
  <c r="HC2279" i="1" s="1"/>
  <c r="HB2107" i="1"/>
  <c r="HD2107" i="1" s="1"/>
  <c r="HB1383" i="1"/>
  <c r="HK1383" i="1" s="1"/>
  <c r="HB749" i="1"/>
  <c r="HB1051" i="1"/>
  <c r="HK1051" i="1" s="1"/>
  <c r="HB923" i="1"/>
  <c r="HK923" i="1" s="1"/>
  <c r="HB810" i="1"/>
  <c r="HD810" i="1" s="1"/>
  <c r="HB3971" i="1"/>
  <c r="HB3921" i="1"/>
  <c r="HC3921" i="1" s="1"/>
  <c r="HB3838" i="1"/>
  <c r="HK3838" i="1" s="1"/>
  <c r="HB4703" i="1"/>
  <c r="HC4703" i="1" s="1"/>
  <c r="HB4638" i="1"/>
  <c r="HD4638" i="1" s="1"/>
  <c r="HB3767" i="1"/>
  <c r="HB4273" i="1"/>
  <c r="HD4273" i="1" s="1"/>
  <c r="HB3286" i="1"/>
  <c r="HD3286" i="1" s="1"/>
  <c r="HB4235" i="1"/>
  <c r="HB3811" i="1"/>
  <c r="HB1003" i="1"/>
  <c r="HK1003" i="1" s="1"/>
  <c r="HB2299" i="1"/>
  <c r="HD2299" i="1" s="1"/>
  <c r="HF2299" i="1" s="1"/>
  <c r="HB2057" i="1"/>
  <c r="HB2137" i="1"/>
  <c r="HD2137" i="1" s="1"/>
  <c r="HF2137" i="1" s="1"/>
  <c r="HB1088" i="1"/>
  <c r="HD1088" i="1" s="1"/>
  <c r="HF1088" i="1" s="1"/>
  <c r="HB1055" i="1"/>
  <c r="HD1055" i="1" s="1"/>
  <c r="HF1055" i="1" s="1"/>
  <c r="HB1438" i="1"/>
  <c r="HC1438" i="1" s="1"/>
  <c r="HB973" i="1"/>
  <c r="HB2318" i="1"/>
  <c r="HD2318" i="1" s="1"/>
  <c r="HF2318" i="1" s="1"/>
  <c r="HB1994" i="1"/>
  <c r="HK1994" i="1" s="1"/>
  <c r="HB1099" i="1"/>
  <c r="HD1099" i="1" s="1"/>
  <c r="HB863" i="1"/>
  <c r="HK863" i="1" s="1"/>
  <c r="HB2095" i="1"/>
  <c r="HK2095" i="1" s="1"/>
  <c r="HB761" i="1"/>
  <c r="HD761" i="1" s="1"/>
  <c r="HB1329" i="1"/>
  <c r="HC1329" i="1" s="1"/>
  <c r="HB2575" i="1"/>
  <c r="HK2575" i="1" s="1"/>
  <c r="HB2406" i="1"/>
  <c r="HC2406" i="1" s="1"/>
  <c r="HB1962" i="1"/>
  <c r="HC1962" i="1" s="1"/>
  <c r="HB1611" i="1"/>
  <c r="HD1611" i="1" s="1"/>
  <c r="HB1595" i="1"/>
  <c r="HB1427" i="1"/>
  <c r="HK1427" i="1" s="1"/>
  <c r="HB766" i="1"/>
  <c r="HK766" i="1" s="1"/>
  <c r="HB1650" i="1"/>
  <c r="HD1650" i="1" s="1"/>
  <c r="HB2296" i="1"/>
  <c r="HC2296" i="1" s="1"/>
  <c r="HB2597" i="1"/>
  <c r="HK2597" i="1" s="1"/>
  <c r="HB1565" i="1"/>
  <c r="HD1565" i="1" s="1"/>
  <c r="HB2457" i="1"/>
  <c r="HD2457" i="1" s="1"/>
  <c r="HB2537" i="1"/>
  <c r="HC2537" i="1" s="1"/>
  <c r="HB822" i="1"/>
  <c r="HC822" i="1" s="1"/>
  <c r="HB2136" i="1"/>
  <c r="HD2136" i="1" s="1"/>
  <c r="HB2426" i="1"/>
  <c r="HB2301" i="1"/>
  <c r="HB1109" i="1"/>
  <c r="HD1109" i="1" s="1"/>
  <c r="HB861" i="1"/>
  <c r="HD861" i="1" s="1"/>
  <c r="HB2658" i="1"/>
  <c r="HB792" i="1"/>
  <c r="HK792" i="1" s="1"/>
  <c r="HB2508" i="1"/>
  <c r="HD2508" i="1" s="1"/>
  <c r="HB1158" i="1"/>
  <c r="HK1158" i="1" s="1"/>
  <c r="HB1311" i="1"/>
  <c r="HC1311" i="1" s="1"/>
  <c r="HB1253" i="1"/>
  <c r="HC1253" i="1" s="1"/>
  <c r="HB1591" i="1"/>
  <c r="HD1591" i="1" s="1"/>
  <c r="HB1967" i="1"/>
  <c r="HD1967" i="1" s="1"/>
  <c r="HB1705" i="1"/>
  <c r="HB1173" i="1"/>
  <c r="HB2602" i="1"/>
  <c r="HC2602" i="1" s="1"/>
  <c r="HB1519" i="1"/>
  <c r="HC1519" i="1" s="1"/>
  <c r="HB1549" i="1"/>
  <c r="HB1872" i="1"/>
  <c r="HB1062" i="1"/>
  <c r="HK1062" i="1" s="1"/>
  <c r="HB2530" i="1"/>
  <c r="HC2530" i="1" s="1"/>
  <c r="HB972" i="1"/>
  <c r="HK972" i="1" s="1"/>
  <c r="HB826" i="1"/>
  <c r="HK826" i="1" s="1"/>
  <c r="HB1082" i="1"/>
  <c r="HK1082" i="1" s="1"/>
  <c r="HB1170" i="1"/>
  <c r="HK1170" i="1" s="1"/>
  <c r="HB1425" i="1"/>
  <c r="HB1592" i="1"/>
  <c r="HB1448" i="1"/>
  <c r="HD1448" i="1" s="1"/>
  <c r="HB1610" i="1"/>
  <c r="HD1610" i="1" s="1"/>
  <c r="HB1353" i="1"/>
  <c r="HB1464" i="1"/>
  <c r="HB2143" i="1"/>
  <c r="HC2143" i="1" s="1"/>
  <c r="HB1398" i="1"/>
  <c r="HD1398" i="1" s="1"/>
  <c r="HB1934" i="1"/>
  <c r="HB1946" i="1"/>
  <c r="HK1946" i="1" s="1"/>
  <c r="HB2592" i="1"/>
  <c r="HD2592" i="1" s="1"/>
  <c r="HB2043" i="1"/>
  <c r="HC2043" i="1" s="1"/>
  <c r="HB1869" i="1"/>
  <c r="HB1266" i="1"/>
  <c r="HB2430" i="1"/>
  <c r="HD2430" i="1" s="1"/>
  <c r="HB2077" i="1"/>
  <c r="HD2077" i="1" s="1"/>
  <c r="HB2681" i="1"/>
  <c r="HB2643" i="1"/>
  <c r="HK2643" i="1" s="1"/>
  <c r="HB936" i="1"/>
  <c r="HD936" i="1" s="1"/>
  <c r="HB2598" i="1"/>
  <c r="HK2598" i="1" s="1"/>
  <c r="HB2170" i="1"/>
  <c r="HD2170" i="1" s="1"/>
  <c r="HB3366" i="1"/>
  <c r="HC3366" i="1" s="1"/>
  <c r="HB3983" i="1"/>
  <c r="HC3983" i="1" s="1"/>
  <c r="HB3639" i="1"/>
  <c r="HD3639" i="1" s="1"/>
  <c r="HB3821" i="1"/>
  <c r="HB4491" i="1"/>
  <c r="HB4315" i="1"/>
  <c r="HC4315" i="1" s="1"/>
  <c r="HB3507" i="1"/>
  <c r="HC3507" i="1" s="1"/>
  <c r="HB4449" i="1"/>
  <c r="HB4366" i="1"/>
  <c r="HB4674" i="1"/>
  <c r="HK4674" i="1" s="1"/>
  <c r="HB4484" i="1"/>
  <c r="HD4484" i="1" s="1"/>
  <c r="HB1844" i="1"/>
  <c r="HB1536" i="1"/>
  <c r="HD1536" i="1" s="1"/>
  <c r="HE1536" i="1" s="1"/>
  <c r="HB899" i="1"/>
  <c r="HD899" i="1" s="1"/>
  <c r="HF899" i="1" s="1"/>
  <c r="HB1199" i="1"/>
  <c r="HC1199" i="1" s="1"/>
  <c r="HB2361" i="1"/>
  <c r="HB903" i="1"/>
  <c r="HB2544" i="1"/>
  <c r="HK2544" i="1" s="1"/>
  <c r="HB1012" i="1"/>
  <c r="HC1012" i="1" s="1"/>
  <c r="HB1721" i="1"/>
  <c r="HB2379" i="1"/>
  <c r="HC2379" i="1" s="1"/>
  <c r="HB1016" i="1"/>
  <c r="HK1016" i="1" s="1"/>
  <c r="HB1773" i="1"/>
  <c r="HK1773" i="1" s="1"/>
  <c r="HB1843" i="1"/>
  <c r="HD1843" i="1" s="1"/>
  <c r="HB778" i="1"/>
  <c r="HC778" i="1" s="1"/>
  <c r="HB1739" i="1"/>
  <c r="HK1739" i="1" s="1"/>
  <c r="HB1037" i="1"/>
  <c r="HD1037" i="1" s="1"/>
  <c r="HB1399" i="1"/>
  <c r="HB1221" i="1"/>
  <c r="HB2325" i="1"/>
  <c r="HD2325" i="1" s="1"/>
  <c r="HB1803" i="1"/>
  <c r="HC1803" i="1" s="1"/>
  <c r="HB1043" i="1"/>
  <c r="HB2520" i="1"/>
  <c r="HK2520" i="1" s="1"/>
  <c r="HB1396" i="1"/>
  <c r="HK1396" i="1" s="1"/>
  <c r="HB991" i="1"/>
  <c r="HK991" i="1" s="1"/>
  <c r="HB1820" i="1"/>
  <c r="HD1820" i="1" s="1"/>
  <c r="HB1659" i="1"/>
  <c r="HC1659" i="1" s="1"/>
  <c r="HB1819" i="1"/>
  <c r="HC1819" i="1" s="1"/>
  <c r="HB1215" i="1"/>
  <c r="HK1215" i="1" s="1"/>
  <c r="HB993" i="1"/>
  <c r="HB844" i="1"/>
  <c r="HB1420" i="1"/>
  <c r="HD1420" i="1" s="1"/>
  <c r="HB1231" i="1"/>
  <c r="HD1231" i="1" s="1"/>
  <c r="HB1489" i="1"/>
  <c r="HB1679" i="1"/>
  <c r="HB1248" i="1"/>
  <c r="HC1248" i="1" s="1"/>
  <c r="HB2358" i="1"/>
  <c r="HK2358" i="1" s="1"/>
  <c r="HB1349" i="1"/>
  <c r="HB2494" i="1"/>
  <c r="HK2494" i="1" s="1"/>
  <c r="HB1044" i="1"/>
  <c r="HD1044" i="1" s="1"/>
  <c r="HB1634" i="1"/>
  <c r="HK1634" i="1" s="1"/>
  <c r="HB1686" i="1"/>
  <c r="HC1686" i="1" s="1"/>
  <c r="HB720" i="1"/>
  <c r="HB1560" i="1"/>
  <c r="HK1560" i="1" s="1"/>
  <c r="HB1487" i="1"/>
  <c r="HK1487" i="1" s="1"/>
  <c r="HB1964" i="1"/>
  <c r="HB2248" i="1"/>
  <c r="HB737" i="1"/>
  <c r="HC737" i="1" s="1"/>
  <c r="HB1061" i="1"/>
  <c r="HD1061" i="1" s="1"/>
  <c r="HB2212" i="1"/>
  <c r="HB2150" i="1"/>
  <c r="HD2150" i="1" s="1"/>
  <c r="HB2051" i="1"/>
  <c r="HK2051" i="1" s="1"/>
  <c r="HB1442" i="1"/>
  <c r="HC1442" i="1" s="1"/>
  <c r="HB1029" i="1"/>
  <c r="HB1259" i="1"/>
  <c r="HB1554" i="1"/>
  <c r="HC1554" i="1" s="1"/>
  <c r="HB921" i="1"/>
  <c r="HK921" i="1" s="1"/>
  <c r="HB1950" i="1"/>
  <c r="HB860" i="1"/>
  <c r="HD860" i="1" s="1"/>
  <c r="HB1363" i="1"/>
  <c r="HD1363" i="1" s="1"/>
  <c r="HB1760" i="1"/>
  <c r="HK1760" i="1" s="1"/>
  <c r="HB2389" i="1"/>
  <c r="HD2389" i="1" s="1"/>
  <c r="HB2167" i="1"/>
  <c r="HC2167" i="1" s="1"/>
  <c r="HB804" i="1"/>
  <c r="HK804" i="1" s="1"/>
  <c r="HB1120" i="1"/>
  <c r="HD1120" i="1" s="1"/>
  <c r="HB952" i="1"/>
  <c r="HB1146" i="1"/>
  <c r="HB2349" i="1"/>
  <c r="HC2349" i="1" s="1"/>
  <c r="HB1433" i="1"/>
  <c r="HD1433" i="1" s="1"/>
  <c r="HB1228" i="1"/>
  <c r="HB1212" i="1"/>
  <c r="HC1212" i="1" s="1"/>
  <c r="HB941" i="1"/>
  <c r="HD941" i="1" s="1"/>
  <c r="HB760" i="1"/>
  <c r="HC760" i="1" s="1"/>
  <c r="HB3065" i="1"/>
  <c r="HB4014" i="1"/>
  <c r="HD4014" i="1" s="1"/>
  <c r="HB4129" i="1"/>
  <c r="HC4129" i="1" s="1"/>
  <c r="HB4063" i="1"/>
  <c r="HK4063" i="1" s="1"/>
  <c r="HB2994" i="1"/>
  <c r="HB4498" i="1"/>
  <c r="HB4035" i="1"/>
  <c r="HD4035" i="1" s="1"/>
  <c r="HB3833" i="1"/>
  <c r="HD3833" i="1" s="1"/>
  <c r="HB3630" i="1"/>
  <c r="HB4287" i="1"/>
  <c r="HB4594" i="1"/>
  <c r="HC4594" i="1" s="1"/>
  <c r="HB1451" i="1"/>
  <c r="HD1451" i="1" s="1"/>
  <c r="HF1451" i="1" s="1"/>
  <c r="HB1238" i="1"/>
  <c r="HB2303" i="1"/>
  <c r="HK2303" i="1" s="1"/>
  <c r="HB2627" i="1"/>
  <c r="HD2627" i="1" s="1"/>
  <c r="HF2627" i="1" s="1"/>
  <c r="HB1411" i="1"/>
  <c r="HC1411" i="1" s="1"/>
  <c r="HB1216" i="1"/>
  <c r="HB2196" i="1"/>
  <c r="HB1921" i="1"/>
  <c r="HC1921" i="1" s="1"/>
  <c r="HB1779" i="1"/>
  <c r="HD1779" i="1" s="1"/>
  <c r="HB1219" i="1"/>
  <c r="HB793" i="1"/>
  <c r="HC793" i="1" s="1"/>
  <c r="HB2651" i="1"/>
  <c r="HD2651" i="1" s="1"/>
  <c r="HB1093" i="1"/>
  <c r="HC1093" i="1" s="1"/>
  <c r="HB1850" i="1"/>
  <c r="HD1850" i="1" s="1"/>
  <c r="HB2315" i="1"/>
  <c r="HK2315" i="1" s="1"/>
  <c r="HB1837" i="1"/>
  <c r="HK1837" i="1" s="1"/>
  <c r="HB1004" i="1"/>
  <c r="HK1004" i="1" s="1"/>
  <c r="HB2039" i="1"/>
  <c r="HB2197" i="1"/>
  <c r="HB723" i="1"/>
  <c r="HK723" i="1" s="1"/>
  <c r="HB2152" i="1"/>
  <c r="HC2152" i="1" s="1"/>
  <c r="HB2565" i="1"/>
  <c r="HB1620" i="1"/>
  <c r="HD1620" i="1" s="1"/>
  <c r="HB2243" i="1"/>
  <c r="HK2243" i="1" s="1"/>
  <c r="HB1476" i="1"/>
  <c r="HK1476" i="1" s="1"/>
  <c r="HB2058" i="1"/>
  <c r="HK2058" i="1" s="1"/>
  <c r="HB811" i="1"/>
  <c r="HD811" i="1" s="1"/>
  <c r="HB1056" i="1"/>
  <c r="HD1056" i="1" s="1"/>
  <c r="HB1008" i="1"/>
  <c r="HD1008" i="1" s="1"/>
  <c r="HB2022" i="1"/>
  <c r="HB2233" i="1"/>
  <c r="HB2516" i="1"/>
  <c r="HD2516" i="1" s="1"/>
  <c r="HB2393" i="1"/>
  <c r="HD2393" i="1" s="1"/>
  <c r="HB1365" i="1"/>
  <c r="HB1139" i="1"/>
  <c r="HB1688" i="1"/>
  <c r="HD1688" i="1" s="1"/>
  <c r="HB1510" i="1"/>
  <c r="HC1510" i="1" s="1"/>
  <c r="HB2559" i="1"/>
  <c r="HC2559" i="1" s="1"/>
  <c r="HB1129" i="1"/>
  <c r="HK1129" i="1" s="1"/>
  <c r="HB1100" i="1"/>
  <c r="HC1100" i="1" s="1"/>
  <c r="HB1297" i="1"/>
  <c r="HC1297" i="1" s="1"/>
  <c r="HB729" i="1"/>
  <c r="HK729" i="1" s="1"/>
  <c r="HB2300" i="1"/>
  <c r="HB2138" i="1"/>
  <c r="HC2138" i="1" s="1"/>
  <c r="HB1011" i="1"/>
  <c r="HD1011" i="1" s="1"/>
  <c r="HB2155" i="1"/>
  <c r="HB1410" i="1"/>
  <c r="HK1410" i="1" s="1"/>
  <c r="HB736" i="1"/>
  <c r="HC736" i="1" s="1"/>
  <c r="HB2059" i="1"/>
  <c r="HD2059" i="1" s="1"/>
  <c r="HB2165" i="1"/>
  <c r="HC2165" i="1" s="1"/>
  <c r="HB2047" i="1"/>
  <c r="HK2047" i="1" s="1"/>
  <c r="HB2492" i="1"/>
  <c r="HD2492" i="1" s="1"/>
  <c r="HB2321" i="1"/>
  <c r="HD2321" i="1" s="1"/>
  <c r="HB2654" i="1"/>
  <c r="HB958" i="1"/>
  <c r="HB1637" i="1"/>
  <c r="HD1637" i="1" s="1"/>
  <c r="HB1387" i="1"/>
  <c r="HK1387" i="1" s="1"/>
  <c r="HB3855" i="1"/>
  <c r="HB4066" i="1"/>
  <c r="HB4408" i="1"/>
  <c r="HB2172" i="1"/>
  <c r="HC2172" i="1" s="1"/>
  <c r="HB2003" i="1"/>
  <c r="HC2003" i="1" s="1"/>
  <c r="HB2008" i="1"/>
  <c r="HD2008" i="1" s="1"/>
  <c r="HB1402" i="1"/>
  <c r="HC1402" i="1" s="1"/>
  <c r="HB1666" i="1"/>
  <c r="HC1666" i="1" s="1"/>
  <c r="HB2309" i="1"/>
  <c r="HB1080" i="1"/>
  <c r="HB1971" i="1"/>
  <c r="HK1971" i="1" s="1"/>
  <c r="HB1853" i="1"/>
  <c r="HC1853" i="1" s="1"/>
  <c r="HB2192" i="1"/>
  <c r="HB1746" i="1"/>
  <c r="HK1746" i="1" s="1"/>
  <c r="HB742" i="1"/>
  <c r="HD742" i="1" s="1"/>
  <c r="HB2479" i="1"/>
  <c r="HD2479" i="1" s="1"/>
  <c r="HB1209" i="1"/>
  <c r="HC1209" i="1" s="1"/>
  <c r="HB930" i="1"/>
  <c r="HC930" i="1" s="1"/>
  <c r="HB2574" i="1"/>
  <c r="HD2574" i="1" s="1"/>
  <c r="HB986" i="1"/>
  <c r="HK986" i="1" s="1"/>
  <c r="HB1352" i="1"/>
  <c r="HB2060" i="1"/>
  <c r="HB1706" i="1"/>
  <c r="HD1706" i="1" s="1"/>
  <c r="HB1232" i="1"/>
  <c r="HC1232" i="1" s="1"/>
  <c r="HB1648" i="1"/>
  <c r="HB1030" i="1"/>
  <c r="HB1483" i="1"/>
  <c r="HK1483" i="1" s="1"/>
  <c r="HB1090" i="1"/>
  <c r="HC1090" i="1" s="1"/>
  <c r="HB2111" i="1"/>
  <c r="HC2111" i="1" s="1"/>
  <c r="HB893" i="1"/>
  <c r="HK893" i="1" s="1"/>
  <c r="HB2280" i="1"/>
  <c r="HD2280" i="1" s="1"/>
  <c r="HB1667" i="1"/>
  <c r="HD1667" i="1" s="1"/>
  <c r="HB774" i="1"/>
  <c r="HB2578" i="1"/>
  <c r="HB2114" i="1"/>
  <c r="HD2114" i="1" s="1"/>
  <c r="HB2119" i="1"/>
  <c r="HK2119" i="1" s="1"/>
  <c r="HB931" i="1"/>
  <c r="HB1054" i="1"/>
  <c r="HD1054" i="1" s="1"/>
  <c r="HB2548" i="1"/>
  <c r="HC2548" i="1" s="1"/>
  <c r="HB2485" i="1"/>
  <c r="HD2485" i="1" s="1"/>
  <c r="HB789" i="1"/>
  <c r="HC789" i="1" s="1"/>
  <c r="HB1502" i="1"/>
  <c r="HK1502" i="1" s="1"/>
  <c r="HB1973" i="1"/>
  <c r="HC1973" i="1" s="1"/>
  <c r="HB2545" i="1"/>
  <c r="HC2545" i="1" s="1"/>
  <c r="HB2702" i="1"/>
  <c r="HB2025" i="1"/>
  <c r="HB1366" i="1"/>
  <c r="HD1366" i="1" s="1"/>
  <c r="HB722" i="1"/>
  <c r="HC722" i="1" s="1"/>
  <c r="HB1094" i="1"/>
  <c r="HB2185" i="1"/>
  <c r="HC2185" i="1" s="1"/>
  <c r="HB1424" i="1"/>
  <c r="HC1424" i="1" s="1"/>
  <c r="HB2570" i="1"/>
  <c r="HK2570" i="1" s="1"/>
  <c r="HB1731" i="1"/>
  <c r="HK1731" i="1" s="1"/>
  <c r="HB2140" i="1"/>
  <c r="HC2140" i="1" s="1"/>
  <c r="HB2173" i="1"/>
  <c r="HK2173" i="1" s="1"/>
  <c r="HB1374" i="1"/>
  <c r="HC1374" i="1" s="1"/>
  <c r="HB1404" i="1"/>
  <c r="HC1404" i="1" s="1"/>
  <c r="HB1613" i="1"/>
  <c r="HD1613" i="1" s="1"/>
  <c r="HB2679" i="1"/>
  <c r="HK2679" i="1" s="1"/>
  <c r="HB786" i="1"/>
  <c r="HD786" i="1" s="1"/>
  <c r="HB1415" i="1"/>
  <c r="HB1832" i="1"/>
  <c r="HB2579" i="1"/>
  <c r="HC2579" i="1" s="1"/>
  <c r="HB1341" i="1"/>
  <c r="HD1341" i="1" s="1"/>
  <c r="HB2339" i="1"/>
  <c r="HB1436" i="1"/>
  <c r="HC1436" i="1" s="1"/>
  <c r="HB2151" i="1"/>
  <c r="HD2151" i="1" s="1"/>
  <c r="HB1281" i="1"/>
  <c r="HD1281" i="1" s="1"/>
  <c r="HB1343" i="1"/>
  <c r="HB1912" i="1"/>
  <c r="HB1021" i="1"/>
  <c r="HD1021" i="1" s="1"/>
  <c r="HB1572" i="1"/>
  <c r="HD1572" i="1" s="1"/>
  <c r="HB1452" i="1"/>
  <c r="HB1751" i="1"/>
  <c r="HD1751" i="1" s="1"/>
  <c r="HB2701" i="1"/>
  <c r="HK2701" i="1" s="1"/>
  <c r="HB1711" i="1"/>
  <c r="HC1711" i="1" s="1"/>
  <c r="HB1065" i="1"/>
  <c r="HC1065" i="1" s="1"/>
  <c r="HB1089" i="1"/>
  <c r="HC1089" i="1" s="1"/>
  <c r="HB2141" i="1"/>
  <c r="HK2141" i="1" s="1"/>
  <c r="HB2130" i="1"/>
  <c r="HD2130" i="1" s="1"/>
  <c r="HB2062" i="1"/>
  <c r="HK2062" i="1" s="1"/>
  <c r="HB1247" i="1"/>
  <c r="HC1247" i="1" s="1"/>
  <c r="HB2368" i="1"/>
  <c r="HD2368" i="1" s="1"/>
  <c r="HB1091" i="1"/>
  <c r="HD1091" i="1" s="1"/>
  <c r="HB1293" i="1"/>
  <c r="HB3133" i="1"/>
  <c r="HB4320" i="1"/>
  <c r="HB4441" i="1"/>
  <c r="HD4441" i="1" s="1"/>
  <c r="HB2615" i="1"/>
  <c r="HB870" i="1"/>
  <c r="HD870" i="1" s="1"/>
  <c r="HF870" i="1" s="1"/>
  <c r="HB1291" i="1"/>
  <c r="HK1291" i="1" s="1"/>
  <c r="HB1445" i="1"/>
  <c r="HC1445" i="1" s="1"/>
  <c r="HB2600" i="1"/>
  <c r="HD2600" i="1" s="1"/>
  <c r="HB1716" i="1"/>
  <c r="HB1392" i="1"/>
  <c r="HD1392" i="1" s="1"/>
  <c r="HB2629" i="1"/>
  <c r="HD2629" i="1" s="1"/>
  <c r="HB1945" i="1"/>
  <c r="HB2373" i="1"/>
  <c r="HB864" i="1"/>
  <c r="HK864" i="1" s="1"/>
  <c r="HB2128" i="1"/>
  <c r="HK2128" i="1" s="1"/>
  <c r="HB2235" i="1"/>
  <c r="HB909" i="1"/>
  <c r="HD909" i="1" s="1"/>
  <c r="HB1496" i="1"/>
  <c r="HD1496" i="1" s="1"/>
  <c r="HB2364" i="1"/>
  <c r="HK2364" i="1" s="1"/>
  <c r="HB1923" i="1"/>
  <c r="HB2211" i="1"/>
  <c r="HD2211" i="1" s="1"/>
  <c r="HB2486" i="1"/>
  <c r="HC2486" i="1" s="1"/>
  <c r="HB2475" i="1"/>
  <c r="HD2475" i="1" s="1"/>
  <c r="HB750" i="1"/>
  <c r="HB784" i="1"/>
  <c r="HC784" i="1" s="1"/>
  <c r="HB808" i="1"/>
  <c r="HC808" i="1" s="1"/>
  <c r="HB2569" i="1"/>
  <c r="HC2569" i="1" s="1"/>
  <c r="HB1612" i="1"/>
  <c r="HC1612" i="1" s="1"/>
  <c r="HB1756" i="1"/>
  <c r="HD1756" i="1" s="1"/>
  <c r="HB2588" i="1"/>
  <c r="HD2588" i="1" s="1"/>
  <c r="HB1344" i="1"/>
  <c r="HC1344" i="1" s="1"/>
  <c r="HB995" i="1"/>
  <c r="HB2370" i="1"/>
  <c r="HB1851" i="1"/>
  <c r="HC1851" i="1" s="1"/>
  <c r="HB1107" i="1"/>
  <c r="HC1107" i="1" s="1"/>
  <c r="HB1038" i="1"/>
  <c r="HB1883" i="1"/>
  <c r="HB762" i="1"/>
  <c r="HD762" i="1" s="1"/>
  <c r="HB1322" i="1"/>
  <c r="HD1322" i="1" s="1"/>
  <c r="HB2298" i="1"/>
  <c r="HK2298" i="1" s="1"/>
  <c r="HB2473" i="1"/>
  <c r="HK2473" i="1" s="1"/>
  <c r="HB2258" i="1"/>
  <c r="HD2258" i="1" s="1"/>
  <c r="HB1720" i="1"/>
  <c r="HC1720" i="1" s="1"/>
  <c r="HB1570" i="1"/>
  <c r="HB788" i="1"/>
  <c r="HB1112" i="1"/>
  <c r="HD1112" i="1" s="1"/>
  <c r="HB1018" i="1"/>
  <c r="HC1018" i="1" s="1"/>
  <c r="HB1777" i="1"/>
  <c r="HC1777" i="1" s="1"/>
  <c r="HB2186" i="1"/>
  <c r="HK2186" i="1" s="1"/>
  <c r="HB1597" i="1"/>
  <c r="HD1597" i="1" s="1"/>
  <c r="HB1938" i="1"/>
  <c r="HC1938" i="1" s="1"/>
  <c r="HB1943" i="1"/>
  <c r="HC1943" i="1" s="1"/>
  <c r="HB2044" i="1"/>
  <c r="HD2044" i="1" s="1"/>
  <c r="HB2412" i="1"/>
  <c r="HC2412" i="1" s="1"/>
  <c r="HB843" i="1"/>
  <c r="HD843" i="1" s="1"/>
  <c r="HB1762" i="1"/>
  <c r="HC1762" i="1" s="1"/>
  <c r="HB2255" i="1"/>
  <c r="HB1939" i="1"/>
  <c r="HK1939" i="1" s="1"/>
  <c r="HB1544" i="1"/>
  <c r="HK1544" i="1" s="1"/>
  <c r="HB1782" i="1"/>
  <c r="HB1969" i="1"/>
  <c r="HC1969" i="1" s="1"/>
  <c r="HB2483" i="1"/>
  <c r="HK2483" i="1" s="1"/>
  <c r="HB3658" i="1"/>
  <c r="HK3658" i="1" s="1"/>
  <c r="HB3810" i="1"/>
  <c r="HB4490" i="1"/>
  <c r="HK4490" i="1" s="1"/>
  <c r="HB2207" i="1"/>
  <c r="HD2207" i="1" s="1"/>
  <c r="HF2207" i="1" s="1"/>
  <c r="HB2131" i="1"/>
  <c r="HC2131" i="1" s="1"/>
  <c r="HB1550" i="1"/>
  <c r="HB1576" i="1"/>
  <c r="HB1035" i="1"/>
  <c r="HC1035" i="1" s="1"/>
  <c r="HB2481" i="1"/>
  <c r="HK2481" i="1" s="1"/>
  <c r="HB2505" i="1"/>
  <c r="HK2505" i="1" s="1"/>
  <c r="HB1048" i="1"/>
  <c r="HD1048" i="1" s="1"/>
  <c r="HB2188" i="1"/>
  <c r="HC2188" i="1" s="1"/>
  <c r="HB1317" i="1"/>
  <c r="HD1317" i="1" s="1"/>
  <c r="HB847" i="1"/>
  <c r="HK847" i="1" s="1"/>
  <c r="HB2145" i="1"/>
  <c r="HD2145" i="1" s="1"/>
  <c r="HB1156" i="1"/>
  <c r="HD1156" i="1" s="1"/>
  <c r="HB2614" i="1"/>
  <c r="HD2614" i="1" s="1"/>
  <c r="HB1171" i="1"/>
  <c r="HB951" i="1"/>
  <c r="HB2089" i="1"/>
  <c r="HC2089" i="1" s="1"/>
  <c r="HB1712" i="1"/>
  <c r="HD1712" i="1" s="1"/>
  <c r="HB1262" i="1"/>
  <c r="HB1976" i="1"/>
  <c r="HB2688" i="1"/>
  <c r="HD2688" i="1" s="1"/>
  <c r="HB2029" i="1"/>
  <c r="HD2029" i="1" s="1"/>
  <c r="HB2435" i="1"/>
  <c r="HD2435" i="1" s="1"/>
  <c r="HB2078" i="1"/>
  <c r="HD2078" i="1" s="1"/>
  <c r="HB1953" i="1"/>
  <c r="HD1953" i="1" s="1"/>
  <c r="HB1624" i="1"/>
  <c r="HK1624" i="1" s="1"/>
  <c r="HB1372" i="1"/>
  <c r="HC1372" i="1" s="1"/>
  <c r="HB1651" i="1"/>
  <c r="HD1651" i="1" s="1"/>
  <c r="HB2518" i="1"/>
  <c r="HK2518" i="1" s="1"/>
  <c r="HB2215" i="1"/>
  <c r="HK2215" i="1" s="1"/>
  <c r="HB1678" i="1"/>
  <c r="HB2337" i="1"/>
  <c r="HC2337" i="1" s="1"/>
  <c r="HB2603" i="1"/>
  <c r="HC2603" i="1" s="1"/>
  <c r="HB1918" i="1"/>
  <c r="HC1918" i="1" s="1"/>
  <c r="HB928" i="1"/>
  <c r="HB2016" i="1"/>
  <c r="HK2016" i="1" s="1"/>
  <c r="HB957" i="1"/>
  <c r="HD957" i="1" s="1"/>
  <c r="HB1123" i="1"/>
  <c r="HC1123" i="1" s="1"/>
  <c r="HB1653" i="1"/>
  <c r="HB1827" i="1"/>
  <c r="HB2224" i="1"/>
  <c r="HD2224" i="1" s="1"/>
  <c r="HB1379" i="1"/>
  <c r="HC1379" i="1" s="1"/>
  <c r="HB1809" i="1"/>
  <c r="HB934" i="1"/>
  <c r="HD934" i="1" s="1"/>
  <c r="HB1490" i="1"/>
  <c r="HK1490" i="1" s="1"/>
  <c r="HB1390" i="1"/>
  <c r="HC1390" i="1" s="1"/>
  <c r="HB2585" i="1"/>
  <c r="HD2585" i="1" s="1"/>
  <c r="HB1214" i="1"/>
  <c r="HD1214" i="1" s="1"/>
  <c r="HB1652" i="1"/>
  <c r="HK1652" i="1" s="1"/>
  <c r="HB1115" i="1"/>
  <c r="HD1115" i="1" s="1"/>
  <c r="HB779" i="1"/>
  <c r="HB1162" i="1"/>
  <c r="HB1268" i="1"/>
  <c r="HC1268" i="1" s="1"/>
  <c r="HB767" i="1"/>
  <c r="HC767" i="1" s="1"/>
  <c r="HB910" i="1"/>
  <c r="HB966" i="1"/>
  <c r="HC966" i="1" s="1"/>
  <c r="HB1561" i="1"/>
  <c r="HD1561" i="1" s="1"/>
  <c r="HB845" i="1"/>
  <c r="HD845" i="1" s="1"/>
  <c r="HB1251" i="1"/>
  <c r="HK1251" i="1" s="1"/>
  <c r="HB1233" i="1"/>
  <c r="HD1233" i="1" s="1"/>
  <c r="HB3674" i="1"/>
  <c r="HC3674" i="1" s="1"/>
  <c r="HB4244" i="1"/>
  <c r="HC4244" i="1" s="1"/>
  <c r="HB1600" i="1"/>
  <c r="HD1600" i="1" s="1"/>
  <c r="HE1600" i="1" s="1"/>
  <c r="HB1229" i="1"/>
  <c r="HB1810" i="1"/>
  <c r="HC1810" i="1" s="1"/>
  <c r="HB872" i="1"/>
  <c r="HD872" i="1" s="1"/>
  <c r="HB1774" i="1"/>
  <c r="HB724" i="1"/>
  <c r="HD724" i="1" s="1"/>
  <c r="HB1330" i="1"/>
  <c r="HD1330" i="1" s="1"/>
  <c r="HB818" i="1"/>
  <c r="HK818" i="1" s="1"/>
  <c r="HB725" i="1"/>
  <c r="HB1064" i="1"/>
  <c r="HC1064" i="1" s="1"/>
  <c r="HB746" i="1"/>
  <c r="HD746" i="1" s="1"/>
  <c r="HB1778" i="1"/>
  <c r="HK1778" i="1" s="1"/>
  <c r="HB1484" i="1"/>
  <c r="HB1795" i="1"/>
  <c r="HB776" i="1"/>
  <c r="HD776" i="1" s="1"/>
  <c r="HB825" i="1"/>
  <c r="HC825" i="1" s="1"/>
  <c r="HB1119" i="1"/>
  <c r="HB2274" i="1"/>
  <c r="HB2644" i="1"/>
  <c r="HK2644" i="1" s="1"/>
  <c r="HB1866" i="1"/>
  <c r="HC1866" i="1" s="1"/>
  <c r="HB1516" i="1"/>
  <c r="HD1516" i="1" s="1"/>
  <c r="HB824" i="1"/>
  <c r="HD824" i="1" s="1"/>
  <c r="HB2616" i="1"/>
  <c r="HK2616" i="1" s="1"/>
  <c r="HB1102" i="1"/>
  <c r="HC1102" i="1" s="1"/>
  <c r="HB1125" i="1"/>
  <c r="HB1060" i="1"/>
  <c r="HB1307" i="1"/>
  <c r="HC1307" i="1" s="1"/>
  <c r="HB1180" i="1"/>
  <c r="HK1180" i="1" s="1"/>
  <c r="HB1497" i="1"/>
  <c r="HB1480" i="1"/>
  <c r="HD1480" i="1" s="1"/>
  <c r="HB1537" i="1"/>
  <c r="HC1537" i="1" s="1"/>
  <c r="HB1704" i="1"/>
  <c r="HD1704" i="1" s="1"/>
  <c r="HB1205" i="1"/>
  <c r="HB748" i="1"/>
  <c r="HK748" i="1" s="1"/>
  <c r="HB2194" i="1"/>
  <c r="HK2194" i="1" s="1"/>
  <c r="HB976" i="1"/>
  <c r="HC976" i="1" s="1"/>
  <c r="HB887" i="1"/>
  <c r="HB850" i="1"/>
  <c r="HB1096" i="1"/>
  <c r="HD1096" i="1" s="1"/>
  <c r="HB2002" i="1"/>
  <c r="HD2002" i="1" s="1"/>
  <c r="HB2676" i="1"/>
  <c r="HB917" i="1"/>
  <c r="HB1987" i="1"/>
  <c r="HK1987" i="1" s="1"/>
  <c r="HB2694" i="1"/>
  <c r="HD2694" i="1" s="1"/>
  <c r="HB2226" i="1"/>
  <c r="HC2226" i="1" s="1"/>
  <c r="HB2645" i="1"/>
  <c r="HD2645" i="1" s="1"/>
  <c r="HB1421" i="1"/>
  <c r="HC1421" i="1" s="1"/>
  <c r="HB1793" i="1"/>
  <c r="HK1793" i="1" s="1"/>
  <c r="HB1015" i="1"/>
  <c r="HB1422" i="1"/>
  <c r="HB911" i="1"/>
  <c r="HD911" i="1" s="1"/>
  <c r="HB2519" i="1"/>
  <c r="HK2519" i="1" s="1"/>
  <c r="HB1339" i="1"/>
  <c r="HB1274" i="1"/>
  <c r="HK1274" i="1" s="1"/>
  <c r="HB837" i="1"/>
  <c r="HD837" i="1" s="1"/>
  <c r="HB2583" i="1"/>
  <c r="HC2583" i="1" s="1"/>
  <c r="HB1932" i="1"/>
  <c r="HD1932" i="1" s="1"/>
  <c r="HB1863" i="1"/>
  <c r="HK1863" i="1" s="1"/>
  <c r="HB1580" i="1"/>
  <c r="HC1580" i="1" s="1"/>
  <c r="HB2376" i="1"/>
  <c r="HD2376" i="1" s="1"/>
  <c r="HB2417" i="1"/>
  <c r="HK2417" i="1" s="1"/>
  <c r="HB1911" i="1"/>
  <c r="HD1911" i="1" s="1"/>
  <c r="HB1453" i="1"/>
  <c r="HK1453" i="1" s="1"/>
  <c r="HB3326" i="1"/>
  <c r="HK3326" i="1" s="1"/>
  <c r="HB4376" i="1"/>
  <c r="HB1376" i="1"/>
  <c r="HB2524" i="1"/>
  <c r="HD2524" i="1" s="1"/>
  <c r="HB2509" i="1"/>
  <c r="HD2509" i="1" s="1"/>
  <c r="HB2427" i="1"/>
  <c r="HC2427" i="1" s="1"/>
  <c r="HB1024" i="1"/>
  <c r="HD1024" i="1" s="1"/>
  <c r="HB1909" i="1"/>
  <c r="HD1909" i="1" s="1"/>
  <c r="HB1806" i="1"/>
  <c r="HC1806" i="1" s="1"/>
  <c r="HB1052" i="1"/>
  <c r="HK1052" i="1" s="1"/>
  <c r="HB1512" i="1"/>
  <c r="HB2601" i="1"/>
  <c r="HK2601" i="1" s="1"/>
  <c r="HB2139" i="1"/>
  <c r="HD2139" i="1" s="1"/>
  <c r="HB2204" i="1"/>
  <c r="HB2019" i="1"/>
  <c r="HB2276" i="1"/>
  <c r="HD2276" i="1" s="1"/>
  <c r="HB1975" i="1"/>
  <c r="HD1975" i="1" s="1"/>
  <c r="HB2319" i="1"/>
  <c r="HC2319" i="1" s="1"/>
  <c r="HB1141" i="1"/>
  <c r="HD1141" i="1" s="1"/>
  <c r="HB768" i="1"/>
  <c r="HK768" i="1" s="1"/>
  <c r="HB895" i="1"/>
  <c r="HC895" i="1" s="1"/>
  <c r="HB1605" i="1"/>
  <c r="HB2686" i="1"/>
  <c r="HB1336" i="1"/>
  <c r="HD1336" i="1" s="1"/>
  <c r="HB1722" i="1"/>
  <c r="HC1722" i="1" s="1"/>
  <c r="HB1428" i="1"/>
  <c r="HB797" i="1"/>
  <c r="HK797" i="1" s="1"/>
  <c r="HB1124" i="1"/>
  <c r="HD1124" i="1" s="1"/>
  <c r="HB1386" i="1"/>
  <c r="HD1386" i="1" s="1"/>
  <c r="HB2423" i="1"/>
  <c r="HC2423" i="1" s="1"/>
  <c r="HB1786" i="1"/>
  <c r="HD1786" i="1" s="1"/>
  <c r="HB926" i="1"/>
  <c r="HC926" i="1" s="1"/>
  <c r="HB2259" i="1"/>
  <c r="HK2259" i="1" s="1"/>
  <c r="HB2079" i="1"/>
  <c r="HB1623" i="1"/>
  <c r="HB1337" i="1"/>
  <c r="HD1337" i="1" s="1"/>
  <c r="HB2020" i="1"/>
  <c r="HD2020" i="1" s="1"/>
  <c r="HB857" i="1"/>
  <c r="HB785" i="1"/>
  <c r="HB1599" i="1"/>
  <c r="HC1599" i="1" s="1"/>
  <c r="HB1053" i="1"/>
  <c r="HD1053" i="1" s="1"/>
  <c r="HB1725" i="1"/>
  <c r="HD1725" i="1" s="1"/>
  <c r="HB1509" i="1"/>
  <c r="HD1509" i="1" s="1"/>
  <c r="HB1582" i="1"/>
  <c r="HK1582" i="1" s="1"/>
  <c r="HB2184" i="1"/>
  <c r="HD2184" i="1" s="1"/>
  <c r="HB1521" i="1"/>
  <c r="HD1521" i="1" s="1"/>
  <c r="HB1188" i="1"/>
  <c r="HB1858" i="1"/>
  <c r="HD1858" i="1" s="1"/>
  <c r="HB2356" i="1"/>
  <c r="HD2356" i="1" s="1"/>
  <c r="HB2382" i="1"/>
  <c r="HB2454" i="1"/>
  <c r="HK2454" i="1" s="1"/>
  <c r="HB2316" i="1"/>
  <c r="HC2316" i="1" s="1"/>
  <c r="HB799" i="1"/>
  <c r="HD799" i="1" s="1"/>
  <c r="HB1174" i="1"/>
  <c r="HC1174" i="1" s="1"/>
  <c r="HB868" i="1"/>
  <c r="HD868" i="1" s="1"/>
  <c r="HB1499" i="1"/>
  <c r="HD1499" i="1" s="1"/>
  <c r="HB2377" i="1"/>
  <c r="HK2377" i="1" s="1"/>
  <c r="HB1204" i="1"/>
  <c r="HB1682" i="1"/>
  <c r="HB2584" i="1"/>
  <c r="HC2584" i="1" s="1"/>
  <c r="HB1375" i="1"/>
  <c r="HC1375" i="1" s="1"/>
  <c r="HB3863" i="1"/>
  <c r="HB4636" i="1"/>
  <c r="HB1910" i="1"/>
  <c r="HB739" i="1"/>
  <c r="HD739" i="1" s="1"/>
  <c r="HB1887" i="1"/>
  <c r="HD1887" i="1" s="1"/>
  <c r="HB2636" i="1"/>
  <c r="HC2636" i="1" s="1"/>
  <c r="HB1788" i="1"/>
  <c r="HC1788" i="1" s="1"/>
  <c r="HB2551" i="1"/>
  <c r="HK2551" i="1" s="1"/>
  <c r="HB2378" i="1"/>
  <c r="HB2626" i="1"/>
  <c r="HB1511" i="1"/>
  <c r="HD1511" i="1" s="1"/>
  <c r="HB1894" i="1"/>
  <c r="HC1894" i="1" s="1"/>
  <c r="HB2414" i="1"/>
  <c r="HK2414" i="1" s="1"/>
  <c r="HB821" i="1"/>
  <c r="HD821" i="1" s="1"/>
  <c r="HB1010" i="1"/>
  <c r="HC1010" i="1" s="1"/>
  <c r="HB2053" i="1"/>
  <c r="HC2053" i="1" s="1"/>
  <c r="HB1485" i="1"/>
  <c r="HK1485" i="1" s="1"/>
  <c r="HB2096" i="1"/>
  <c r="HK2096" i="1" s="1"/>
  <c r="HB1916" i="1"/>
  <c r="HD1916" i="1" s="1"/>
  <c r="HB2664" i="1"/>
  <c r="HC2664" i="1" s="1"/>
  <c r="HB2231" i="1"/>
  <c r="HC2231" i="1" s="1"/>
  <c r="HB1944" i="1"/>
  <c r="HB1149" i="1"/>
  <c r="HC1149" i="1" s="1"/>
  <c r="HB1085" i="1"/>
  <c r="HC1085" i="1" s="1"/>
  <c r="HB2618" i="1"/>
  <c r="HB1865" i="1"/>
  <c r="HD1865" i="1" s="1"/>
  <c r="HB1220" i="1"/>
  <c r="HK1220" i="1" s="1"/>
  <c r="HB1593" i="1"/>
  <c r="HK1593" i="1" s="1"/>
  <c r="HB1183" i="1"/>
  <c r="HB1282" i="1"/>
  <c r="HK1282" i="1" s="1"/>
  <c r="HB2459" i="1"/>
  <c r="HK2459" i="1" s="1"/>
  <c r="HB1632" i="1"/>
  <c r="HD1632" i="1" s="1"/>
  <c r="HB1730" i="1"/>
  <c r="HD1730" i="1" s="1"/>
  <c r="HB960" i="1"/>
  <c r="HB2527" i="1"/>
  <c r="HC2527" i="1" s="1"/>
  <c r="HB1092" i="1"/>
  <c r="HD1092" i="1" s="1"/>
  <c r="HB2560" i="1"/>
  <c r="HD2560" i="1" s="1"/>
  <c r="HB1661" i="1"/>
  <c r="HB763" i="1"/>
  <c r="HC763" i="1" s="1"/>
  <c r="HB1626" i="1"/>
  <c r="HD1626" i="1" s="1"/>
  <c r="HB2359" i="1"/>
  <c r="HD2359" i="1" s="1"/>
  <c r="HB836" i="1"/>
  <c r="HC836" i="1" s="1"/>
  <c r="HB2275" i="1"/>
  <c r="HD2275" i="1" s="1"/>
  <c r="HB1641" i="1"/>
  <c r="HC1641" i="1" s="1"/>
  <c r="HB1461" i="1"/>
  <c r="HK1461" i="1" s="1"/>
  <c r="HB1676" i="1"/>
  <c r="HC1676" i="1" s="1"/>
  <c r="HB721" i="1"/>
  <c r="HD721" i="1" s="1"/>
  <c r="HB2463" i="1"/>
  <c r="HD2463" i="1" s="1"/>
  <c r="HB1528" i="1"/>
  <c r="HB945" i="1"/>
  <c r="HD945" i="1" s="1"/>
  <c r="HB2621" i="1"/>
  <c r="HK2621" i="1" s="1"/>
  <c r="HB1357" i="1"/>
  <c r="HD1357" i="1" s="1"/>
  <c r="HB1213" i="1"/>
  <c r="HD1213" i="1" s="1"/>
  <c r="HB994" i="1"/>
  <c r="HD994" i="1" s="1"/>
  <c r="HB1465" i="1"/>
  <c r="HD1465" i="1" s="1"/>
  <c r="HB1949" i="1"/>
  <c r="HD1949" i="1" s="1"/>
  <c r="HB2685" i="1"/>
  <c r="HB744" i="1"/>
  <c r="HB2405" i="1"/>
  <c r="HK2405" i="1" s="1"/>
  <c r="HB2024" i="1"/>
  <c r="HC2024" i="1" s="1"/>
  <c r="HB1891" i="1"/>
  <c r="HB1131" i="1"/>
  <c r="HC1131" i="1" s="1"/>
  <c r="HB4361" i="1"/>
  <c r="HB4542" i="1"/>
  <c r="HD4542" i="1" s="1"/>
  <c r="HB2179" i="1"/>
  <c r="HD2179" i="1" s="1"/>
  <c r="HB2397" i="1"/>
  <c r="HK2397" i="1" s="1"/>
  <c r="HB2148" i="1"/>
  <c r="HD2148" i="1" s="1"/>
  <c r="HB2127" i="1"/>
  <c r="HD2127" i="1" s="1"/>
  <c r="HB2241" i="1"/>
  <c r="HB953" i="1"/>
  <c r="HK953" i="1" s="1"/>
  <c r="HB2466" i="1"/>
  <c r="HK2466" i="1" s="1"/>
  <c r="HB1289" i="1"/>
  <c r="HC1289" i="1" s="1"/>
  <c r="HB1013" i="1"/>
  <c r="HB2699" i="1"/>
  <c r="HB2327" i="1"/>
  <c r="HC2327" i="1" s="1"/>
  <c r="HB1847" i="1"/>
  <c r="HC1847" i="1" s="1"/>
  <c r="HB1181" i="1"/>
  <c r="HB1598" i="1"/>
  <c r="HK1598" i="1" s="1"/>
  <c r="HB900" i="1"/>
  <c r="HD900" i="1" s="1"/>
  <c r="HB2087" i="1"/>
  <c r="HC2087" i="1" s="1"/>
  <c r="HB2322" i="1"/>
  <c r="HK2322" i="1" s="1"/>
  <c r="HB2033" i="1"/>
  <c r="HB2232" i="1"/>
  <c r="HD2232" i="1" s="1"/>
  <c r="HB1095" i="1"/>
  <c r="HK1095" i="1" s="1"/>
  <c r="HB1732" i="1"/>
  <c r="HB1335" i="1"/>
  <c r="HK1335" i="1" s="1"/>
  <c r="HB2028" i="1"/>
  <c r="HK2028" i="1" s="1"/>
  <c r="HB2202" i="1"/>
  <c r="HD2202" i="1" s="1"/>
  <c r="HB2083" i="1"/>
  <c r="HK2083" i="1" s="1"/>
  <c r="HB1074" i="1"/>
  <c r="HD1074" i="1" s="1"/>
  <c r="HB2607" i="1"/>
  <c r="HD2607" i="1" s="1"/>
  <c r="HB924" i="1"/>
  <c r="HD924" i="1" s="1"/>
  <c r="HB2700" i="1"/>
  <c r="HB1694" i="1"/>
  <c r="HB2458" i="1"/>
  <c r="HD2458" i="1" s="1"/>
  <c r="HB2264" i="1"/>
  <c r="HK2264" i="1" s="1"/>
  <c r="HB2521" i="1"/>
  <c r="HD2521" i="1" s="1"/>
  <c r="HB929" i="1"/>
  <c r="HC929" i="1" s="1"/>
  <c r="HB2027" i="1"/>
  <c r="HC2027" i="1" s="1"/>
  <c r="HB2050" i="1"/>
  <c r="HC2050" i="1" s="1"/>
  <c r="HB1245" i="1"/>
  <c r="HD1245" i="1" s="1"/>
  <c r="HB1472" i="1"/>
  <c r="HC1472" i="1" s="1"/>
  <c r="HB2257" i="1"/>
  <c r="HD2257" i="1" s="1"/>
  <c r="HB1683" i="1"/>
  <c r="HC1683" i="1" s="1"/>
  <c r="HB1168" i="1"/>
  <c r="HK1168" i="1" s="1"/>
  <c r="HB2238" i="1"/>
  <c r="HB1393" i="1"/>
  <c r="HD1393" i="1" s="1"/>
  <c r="HB1441" i="1"/>
  <c r="HD1441" i="1" s="1"/>
  <c r="HB1617" i="1"/>
  <c r="HB2038" i="1"/>
  <c r="HD2038" i="1" s="1"/>
  <c r="HB1681" i="1"/>
  <c r="HC1681" i="1" s="1"/>
  <c r="HB2169" i="1"/>
  <c r="HD2169" i="1" s="1"/>
  <c r="HB2190" i="1"/>
  <c r="HD2190" i="1" s="1"/>
  <c r="HB956" i="1"/>
  <c r="HD956" i="1" s="1"/>
  <c r="HB2094" i="1"/>
  <c r="HC2094" i="1" s="1"/>
  <c r="HB1017" i="1"/>
  <c r="HD1017" i="1" s="1"/>
  <c r="HB914" i="1"/>
  <c r="HC914" i="1" s="1"/>
  <c r="HB1299" i="1"/>
  <c r="HB1977" i="1"/>
  <c r="HD1977" i="1" s="1"/>
  <c r="HB1479" i="1"/>
  <c r="HC1479" i="1" s="1"/>
  <c r="HB755" i="1"/>
  <c r="HB2612" i="1"/>
  <c r="HB1443" i="1"/>
  <c r="HD1443" i="1" s="1"/>
  <c r="HB2617" i="1"/>
  <c r="HD2617" i="1" s="1"/>
  <c r="HB1049" i="1"/>
  <c r="HK1049" i="1" s="1"/>
  <c r="HB1717" i="1"/>
  <c r="HD1717" i="1" s="1"/>
  <c r="HB2220" i="1"/>
  <c r="HK2220" i="1" s="1"/>
  <c r="HB2069" i="1"/>
  <c r="HD2069" i="1" s="1"/>
  <c r="HB2650" i="1"/>
  <c r="HB1889" i="1"/>
  <c r="HB2113" i="1"/>
  <c r="HD2113" i="1" s="1"/>
  <c r="HB1306" i="1"/>
  <c r="HD1306" i="1" s="1"/>
  <c r="HB2269" i="1"/>
  <c r="HB1192" i="1"/>
  <c r="HB961" i="1"/>
  <c r="HC961" i="1" s="1"/>
  <c r="HB2692" i="1"/>
  <c r="HK2692" i="1" s="1"/>
  <c r="HB1154" i="1"/>
  <c r="HK1154" i="1" s="1"/>
  <c r="HB919" i="1"/>
  <c r="HD919" i="1" s="1"/>
  <c r="HB1355" i="1"/>
  <c r="HD1355" i="1" s="1"/>
  <c r="HB854" i="1"/>
  <c r="HD854" i="1" s="1"/>
  <c r="HB1187" i="1"/>
  <c r="HB842" i="1"/>
  <c r="HB2670" i="1"/>
  <c r="HK2670" i="1" s="1"/>
  <c r="HB2455" i="1"/>
  <c r="HK2455" i="1" s="1"/>
  <c r="HB2332" i="1"/>
  <c r="HB1564" i="1"/>
  <c r="HC1564" i="1" s="1"/>
  <c r="HB2195" i="1"/>
  <c r="HC2195" i="1" s="1"/>
  <c r="HB1664" i="1"/>
  <c r="HC1664" i="1" s="1"/>
  <c r="HB2630" i="1"/>
  <c r="HD2630" i="1" s="1"/>
  <c r="HB1673" i="1"/>
  <c r="HC1673" i="1" s="1"/>
  <c r="HB1724" i="1"/>
  <c r="HK1724" i="1" s="1"/>
  <c r="HB3385" i="1"/>
  <c r="HK3385" i="1" s="1"/>
  <c r="HB4505" i="1"/>
  <c r="HB4514" i="1"/>
  <c r="HB1179" i="1"/>
  <c r="HC1179" i="1" s="1"/>
  <c r="HB944" i="1"/>
  <c r="HD944" i="1" s="1"/>
  <c r="HF944" i="1" s="1"/>
  <c r="HB2478" i="1"/>
  <c r="HB1874" i="1"/>
  <c r="HK1874" i="1" s="1"/>
  <c r="HB891" i="1"/>
  <c r="HD891" i="1" s="1"/>
  <c r="HB1001" i="1"/>
  <c r="HC1001" i="1" s="1"/>
  <c r="HB1713" i="1"/>
  <c r="HD1713" i="1" s="1"/>
  <c r="HB1925" i="1"/>
  <c r="HC1925" i="1" s="1"/>
  <c r="HB1108" i="1"/>
  <c r="HC1108" i="1" s="1"/>
  <c r="HB2572" i="1"/>
  <c r="HD2572" i="1" s="1"/>
  <c r="HB1929" i="1"/>
  <c r="HB1340" i="1"/>
  <c r="HB2290" i="1"/>
  <c r="HK2290" i="1" s="1"/>
  <c r="HB1326" i="1"/>
  <c r="HK1326" i="1" s="1"/>
  <c r="HB949" i="1"/>
  <c r="HB894" i="1"/>
  <c r="HC894" i="1" s="1"/>
  <c r="HB1318" i="1"/>
  <c r="HC1318" i="1" s="1"/>
  <c r="HB759" i="1"/>
  <c r="HC759" i="1" s="1"/>
  <c r="HB2334" i="1"/>
  <c r="HC2334" i="1" s="1"/>
  <c r="HB1470" i="1"/>
  <c r="HC1470" i="1" s="1"/>
  <c r="HB1643" i="1"/>
  <c r="HK1643" i="1" s="1"/>
  <c r="HB2488" i="1"/>
  <c r="HC2488" i="1" s="1"/>
  <c r="HB756" i="1"/>
  <c r="HB1298" i="1"/>
  <c r="HB1296" i="1"/>
  <c r="HD1296" i="1" s="1"/>
  <c r="HB2088" i="1"/>
  <c r="HD2088" i="1" s="1"/>
  <c r="HB1589" i="1"/>
  <c r="HB2158" i="1"/>
  <c r="HK2158" i="1" s="1"/>
  <c r="HB833" i="1"/>
  <c r="HC833" i="1" s="1"/>
  <c r="HB1796" i="1"/>
  <c r="HD1796" i="1" s="1"/>
  <c r="HB2251" i="1"/>
  <c r="HD2251" i="1" s="1"/>
  <c r="HB988" i="1"/>
  <c r="HK988" i="1" s="1"/>
  <c r="HB1111" i="1"/>
  <c r="HC1111" i="1" s="1"/>
  <c r="HB1073" i="1"/>
  <c r="HC1073" i="1" s="1"/>
  <c r="HB1926" i="1"/>
  <c r="HK1926" i="1" s="1"/>
  <c r="HB1160" i="1"/>
  <c r="HB2216" i="1"/>
  <c r="HD2216" i="1" s="1"/>
  <c r="HB1791" i="1"/>
  <c r="HK1791" i="1" s="1"/>
  <c r="HB1514" i="1"/>
  <c r="HB1014" i="1"/>
  <c r="HD1014" i="1" s="1"/>
  <c r="HB1026" i="1"/>
  <c r="HD1026" i="1" s="1"/>
  <c r="HB1382" i="1"/>
  <c r="HD1382" i="1" s="1"/>
  <c r="HB1450" i="1"/>
  <c r="HD1450" i="1" s="1"/>
  <c r="HB1025" i="1"/>
  <c r="HK1025" i="1" s="1"/>
  <c r="HB1498" i="1"/>
  <c r="HC1498" i="1" s="1"/>
  <c r="HB2013" i="1"/>
  <c r="HK2013" i="1" s="1"/>
  <c r="HB1769" i="1"/>
  <c r="HK1769" i="1" s="1"/>
  <c r="HB2066" i="1"/>
  <c r="HB2388" i="1"/>
  <c r="HC2388" i="1" s="1"/>
  <c r="HB2641" i="1"/>
  <c r="HD2641" i="1" s="1"/>
  <c r="HB1775" i="1"/>
  <c r="HB1789" i="1"/>
  <c r="HB1518" i="1"/>
  <c r="HC1518" i="1" s="1"/>
  <c r="HB1239" i="1"/>
  <c r="HD1239" i="1" s="1"/>
  <c r="HB1155" i="1"/>
  <c r="HC1155" i="1" s="1"/>
  <c r="HB2203" i="1"/>
  <c r="HD2203" i="1" s="1"/>
  <c r="HB1913" i="1"/>
  <c r="HC1913" i="1" s="1"/>
  <c r="HB1407" i="1"/>
  <c r="HD1407" i="1" s="1"/>
  <c r="HB1098" i="1"/>
  <c r="HB1130" i="1"/>
  <c r="HB1555" i="1"/>
  <c r="HD1555" i="1" s="1"/>
  <c r="HB2490" i="1"/>
  <c r="HC2490" i="1" s="1"/>
  <c r="HB1126" i="1"/>
  <c r="HB2177" i="1"/>
  <c r="HB1735" i="1"/>
  <c r="HC1735" i="1" s="1"/>
  <c r="HB1426" i="1"/>
  <c r="HD1426" i="1" s="1"/>
  <c r="HB3892" i="1"/>
  <c r="HD3892" i="1" s="1"/>
  <c r="HB4114" i="1"/>
  <c r="HC4114" i="1" s="1"/>
  <c r="HB4639" i="1"/>
  <c r="HK4639" i="1" s="1"/>
  <c r="HB2239" i="1"/>
  <c r="HD2239" i="1" s="1"/>
  <c r="HF2239" i="1" s="1"/>
  <c r="HB1057" i="1"/>
  <c r="HB2214" i="1"/>
  <c r="HB1305" i="1"/>
  <c r="HK1305" i="1" s="1"/>
  <c r="HB1695" i="1"/>
  <c r="HK1695" i="1" s="1"/>
  <c r="HB1548" i="1"/>
  <c r="HB1325" i="1"/>
  <c r="HC1325" i="1" s="1"/>
  <c r="HB1113" i="1"/>
  <c r="HK1113" i="1" s="1"/>
  <c r="HB794" i="1"/>
  <c r="HK794" i="1" s="1"/>
  <c r="HB1540" i="1"/>
  <c r="HK1540" i="1" s="1"/>
  <c r="HB1535" i="1"/>
  <c r="HK1535" i="1" s="1"/>
  <c r="HB1596" i="1"/>
  <c r="HC1596" i="1" s="1"/>
  <c r="HB2221" i="1"/>
  <c r="HD2221" i="1" s="1"/>
  <c r="HB2425" i="1"/>
  <c r="HB874" i="1"/>
  <c r="HB2284" i="1"/>
  <c r="HC2284" i="1" s="1"/>
  <c r="HB939" i="1"/>
  <c r="HD939" i="1" s="1"/>
  <c r="HB987" i="1"/>
  <c r="HB1039" i="1"/>
  <c r="HK1039" i="1" s="1"/>
  <c r="HB1101" i="1"/>
  <c r="HD1101" i="1" s="1"/>
  <c r="HB1928" i="1"/>
  <c r="HC1928" i="1" s="1"/>
  <c r="HB1753" i="1"/>
  <c r="HB2070" i="1"/>
  <c r="HD2070" i="1" s="1"/>
  <c r="HB2396" i="1"/>
  <c r="HC2396" i="1" s="1"/>
  <c r="HB1763" i="1"/>
  <c r="HD1763" i="1" s="1"/>
  <c r="HB1794" i="1"/>
  <c r="HB771" i="1"/>
  <c r="HB1493" i="1"/>
  <c r="HC1493" i="1" s="1"/>
  <c r="HB1203" i="1"/>
  <c r="HD1203" i="1" s="1"/>
  <c r="HB876" i="1"/>
  <c r="HB798" i="1"/>
  <c r="HK798" i="1" s="1"/>
  <c r="HB955" i="1"/>
  <c r="HC955" i="1" s="1"/>
  <c r="HB1460" i="1"/>
  <c r="HK1460" i="1" s="1"/>
  <c r="HB1990" i="1"/>
  <c r="HD1990" i="1" s="1"/>
  <c r="HB2557" i="1"/>
  <c r="HC2557" i="1" s="1"/>
  <c r="HB813" i="1"/>
  <c r="HD813" i="1" s="1"/>
  <c r="HB1031" i="1"/>
  <c r="HK1031" i="1" s="1"/>
  <c r="HB2489" i="1"/>
  <c r="HC2489" i="1" s="1"/>
  <c r="HB1207" i="1"/>
  <c r="HB1070" i="1"/>
  <c r="HC1070" i="1" s="1"/>
  <c r="HB1839" i="1"/>
  <c r="HD1839" i="1" s="1"/>
  <c r="HB1042" i="1"/>
  <c r="HB2438" i="1"/>
  <c r="HK2438" i="1" s="1"/>
  <c r="HB1644" i="1"/>
  <c r="HC1644" i="1" s="1"/>
  <c r="HB2563" i="1"/>
  <c r="HD2563" i="1" s="1"/>
  <c r="HB1569" i="1"/>
  <c r="HD1569" i="1" s="1"/>
  <c r="HB2311" i="1"/>
  <c r="HC2311" i="1" s="1"/>
  <c r="HB1444" i="1"/>
  <c r="HD1444" i="1" s="1"/>
  <c r="HB2074" i="1"/>
  <c r="HC2074" i="1" s="1"/>
  <c r="HB2556" i="1"/>
  <c r="HB1539" i="1"/>
  <c r="HB1854" i="1"/>
  <c r="HK1854" i="1" s="1"/>
  <c r="HB2217" i="1"/>
  <c r="HD2217" i="1" s="1"/>
  <c r="HB2045" i="1"/>
  <c r="HB787" i="1"/>
  <c r="HB1431" i="1"/>
  <c r="HC1431" i="1" s="1"/>
  <c r="HB1323" i="1"/>
  <c r="HD1323" i="1" s="1"/>
  <c r="HB1573" i="1"/>
  <c r="HD1573" i="1" s="1"/>
  <c r="HB1103" i="1"/>
  <c r="HC1103" i="1" s="1"/>
  <c r="HB2075" i="1"/>
  <c r="HK2075" i="1" s="1"/>
  <c r="HB1290" i="1"/>
  <c r="HD1290" i="1" s="1"/>
  <c r="HB1466" i="1"/>
  <c r="HB2073" i="1"/>
  <c r="HB858" i="1"/>
  <c r="HD858" i="1" s="1"/>
  <c r="HB1223" i="1"/>
  <c r="HK1223" i="1" s="1"/>
  <c r="HB1338" i="1"/>
  <c r="HB2567" i="1"/>
  <c r="HK2567" i="1" s="1"/>
  <c r="HB1935" i="1"/>
  <c r="HK1935" i="1" s="1"/>
  <c r="HB2164" i="1"/>
  <c r="HK2164" i="1" s="1"/>
  <c r="HB2209" i="1"/>
  <c r="HD2209" i="1" s="1"/>
  <c r="HB1319" i="1"/>
  <c r="HD1319" i="1" s="1"/>
  <c r="HB2347" i="1"/>
  <c r="HD2347" i="1" s="1"/>
  <c r="HB2460" i="1"/>
  <c r="HC2460" i="1" s="1"/>
  <c r="HB2199" i="1"/>
  <c r="HD2199" i="1" s="1"/>
  <c r="HB1359" i="1"/>
  <c r="HC1359" i="1" s="1"/>
  <c r="HB1545" i="1"/>
  <c r="HD1545" i="1" s="1"/>
  <c r="HB745" i="1"/>
  <c r="HD745" i="1" s="1"/>
  <c r="HB1776" i="1"/>
  <c r="HB2674" i="1"/>
  <c r="HB1287" i="1"/>
  <c r="HC1287" i="1" s="1"/>
  <c r="HB1766" i="1"/>
  <c r="HD1766" i="1" s="1"/>
  <c r="HB1144" i="1"/>
  <c r="HD1144" i="1" s="1"/>
  <c r="HB1161" i="1"/>
  <c r="HC1161" i="1" s="1"/>
  <c r="HB2668" i="1"/>
  <c r="HD2668" i="1" s="1"/>
  <c r="HB1236" i="1"/>
  <c r="HD1236" i="1" s="1"/>
  <c r="HB1137" i="1"/>
  <c r="HB866" i="1"/>
  <c r="HB2482" i="1"/>
  <c r="HD2482" i="1" s="1"/>
  <c r="HB1315" i="1"/>
  <c r="HC1315" i="1" s="1"/>
  <c r="HB938" i="1"/>
  <c r="HB1047" i="1"/>
  <c r="HK1047" i="1" s="1"/>
  <c r="HB937" i="1"/>
  <c r="HD937" i="1" s="1"/>
  <c r="HB2480" i="1"/>
  <c r="HC2480" i="1" s="1"/>
  <c r="HB1347" i="1"/>
  <c r="HK1347" i="1" s="1"/>
  <c r="HB2256" i="1"/>
  <c r="HC2256" i="1" s="1"/>
  <c r="HB2609" i="1"/>
  <c r="HK2609" i="1" s="1"/>
  <c r="HB1127" i="1"/>
  <c r="HD1127" i="1" s="1"/>
  <c r="HB2541" i="1"/>
  <c r="HD2541" i="1" s="1"/>
  <c r="HB1566" i="1"/>
  <c r="HB2161" i="1"/>
  <c r="HC2161" i="1" s="1"/>
  <c r="HB2063" i="1"/>
  <c r="HC2063" i="1" s="1"/>
  <c r="HB1915" i="1"/>
  <c r="HB1871" i="1"/>
  <c r="HK1871" i="1" s="1"/>
  <c r="HB2391" i="1"/>
  <c r="HD2391" i="1" s="1"/>
  <c r="HB2656" i="1"/>
  <c r="HC2656" i="1" s="1"/>
  <c r="HB918" i="1"/>
  <c r="HK918" i="1" s="1"/>
  <c r="HB1630" i="1"/>
  <c r="HD1630" i="1" s="1"/>
  <c r="HB841" i="1"/>
  <c r="HC841" i="1" s="1"/>
  <c r="HB1745" i="1"/>
  <c r="HC1745" i="1" s="1"/>
  <c r="HB828" i="1"/>
  <c r="HC828" i="1" s="1"/>
  <c r="HB2517" i="1"/>
  <c r="HB2166" i="1"/>
  <c r="HD2166" i="1" s="1"/>
  <c r="HB2365" i="1"/>
  <c r="HD2365" i="1" s="1"/>
  <c r="HB2363" i="1"/>
  <c r="HB2342" i="1"/>
  <c r="HB1222" i="1"/>
  <c r="HD1222" i="1" s="1"/>
  <c r="HB1327" i="1"/>
  <c r="HD1327" i="1" s="1"/>
  <c r="HB1473" i="1"/>
  <c r="HD1473" i="1" s="1"/>
  <c r="HB1150" i="1"/>
  <c r="HD1150" i="1" s="1"/>
  <c r="HB964" i="1"/>
  <c r="HK964" i="1" s="1"/>
  <c r="HB2576" i="1"/>
  <c r="HC2576" i="1" s="1"/>
  <c r="HB1857" i="1"/>
  <c r="HB1270" i="1"/>
  <c r="HB1892" i="1"/>
  <c r="HD1892" i="1" s="1"/>
  <c r="HB1744" i="1"/>
  <c r="HK1744" i="1" s="1"/>
  <c r="HB1813" i="1"/>
  <c r="HB2007" i="1"/>
  <c r="HC2007" i="1" s="1"/>
  <c r="HB740" i="1"/>
  <c r="HC740" i="1" s="1"/>
  <c r="HB4700" i="1"/>
  <c r="HC4700" i="1" s="1"/>
  <c r="HB1924" i="1"/>
  <c r="HC1924" i="1" s="1"/>
  <c r="HB979" i="1"/>
  <c r="HC979" i="1" s="1"/>
  <c r="HB734" i="1"/>
  <c r="HD734" i="1" s="1"/>
  <c r="HB2054" i="1"/>
  <c r="HK2054" i="1" s="1"/>
  <c r="HB962" i="1"/>
  <c r="HB1371" i="1"/>
  <c r="HB2683" i="1"/>
  <c r="HC2683" i="1" s="1"/>
  <c r="HB758" i="1"/>
  <c r="HC758" i="1" s="1"/>
  <c r="HB1980" i="1"/>
  <c r="HB769" i="1"/>
  <c r="HK769" i="1" s="1"/>
  <c r="HB940" i="1"/>
  <c r="HD940" i="1" s="1"/>
  <c r="HB2009" i="1"/>
  <c r="HD2009" i="1" s="1"/>
  <c r="HB1798" i="1"/>
  <c r="HB2449" i="1"/>
  <c r="HD2449" i="1" s="1"/>
  <c r="HB1201" i="1"/>
  <c r="HK1201" i="1" s="1"/>
  <c r="HB2529" i="1"/>
  <c r="HD2529" i="1" s="1"/>
  <c r="HB4234" i="1"/>
  <c r="HB2021" i="1"/>
  <c r="HC2021" i="1" s="1"/>
  <c r="HB2237" i="1"/>
  <c r="HD2237" i="1" s="1"/>
  <c r="HB1367" i="1"/>
  <c r="HK1367" i="1" s="1"/>
  <c r="HB1952" i="1"/>
  <c r="HB2499" i="1"/>
  <c r="HK2499" i="1" s="1"/>
  <c r="HB2289" i="1"/>
  <c r="HD2289" i="1" s="1"/>
  <c r="HB1780" i="1"/>
  <c r="HD1780" i="1" s="1"/>
  <c r="HB1771" i="1"/>
  <c r="HD1771" i="1" s="1"/>
  <c r="HB2072" i="1"/>
  <c r="HC2072" i="1" s="1"/>
  <c r="HB2638" i="1"/>
  <c r="HD2638" i="1" s="1"/>
  <c r="HB4187" i="1"/>
  <c r="HD4187" i="1" s="1"/>
  <c r="HB1821" i="1"/>
  <c r="HB753" i="1"/>
  <c r="HB1669" i="1"/>
  <c r="HD1669" i="1" s="1"/>
  <c r="HB1463" i="1"/>
  <c r="HC1463" i="1" s="1"/>
  <c r="HB2121" i="1"/>
  <c r="HB1458" i="1"/>
  <c r="HK1458" i="1" s="1"/>
  <c r="HB1878" i="1"/>
  <c r="HD1878" i="1" s="1"/>
  <c r="HB2413" i="1"/>
  <c r="HK2413" i="1" s="1"/>
  <c r="HB1022" i="1"/>
  <c r="HK1022" i="1" s="1"/>
  <c r="HB2400" i="1"/>
  <c r="HD2400" i="1" s="1"/>
  <c r="HB2097" i="1"/>
  <c r="HC2097" i="1" s="1"/>
  <c r="HB2571" i="1"/>
  <c r="HK2571" i="1" s="1"/>
  <c r="HB2271" i="1"/>
  <c r="HB1241" i="1"/>
  <c r="HC1241" i="1" s="1"/>
  <c r="HB1814" i="1"/>
  <c r="HD1814" i="1" s="1"/>
  <c r="HB2260" i="1"/>
  <c r="HK2260" i="1" s="1"/>
  <c r="HB1142" i="1"/>
  <c r="HB2663" i="1"/>
  <c r="HD2663" i="1" s="1"/>
  <c r="HB1532" i="1"/>
  <c r="HD1532" i="1" s="1"/>
  <c r="HB1852" i="1"/>
  <c r="HD1852" i="1" s="1"/>
  <c r="HB2419" i="1"/>
  <c r="HD2419" i="1" s="1"/>
  <c r="HB1970" i="1"/>
  <c r="HK1970" i="1" s="1"/>
  <c r="HB865" i="1"/>
  <c r="HD865" i="1" s="1"/>
  <c r="HB967" i="1"/>
  <c r="HC967" i="1" s="1"/>
  <c r="HB1835" i="1"/>
  <c r="HB2661" i="1"/>
  <c r="HB2366" i="1"/>
  <c r="HC2366" i="1" s="1"/>
  <c r="HB747" i="1"/>
  <c r="HC747" i="1" s="1"/>
  <c r="HB1159" i="1"/>
  <c r="HB2360" i="1"/>
  <c r="HK2360" i="1" s="1"/>
  <c r="HB1284" i="1"/>
  <c r="HK1284" i="1" s="1"/>
  <c r="HB2634" i="1"/>
  <c r="HD2634" i="1" s="1"/>
  <c r="HB1503" i="1"/>
  <c r="HB1279" i="1"/>
  <c r="HD1279" i="1" s="1"/>
  <c r="HB783" i="1"/>
  <c r="HC783" i="1" s="1"/>
  <c r="HB1406" i="1"/>
  <c r="HD1406" i="1" s="1"/>
  <c r="HB2171" i="1"/>
  <c r="HB1310" i="1"/>
  <c r="HC1310" i="1" s="1"/>
  <c r="HB1691" i="1"/>
  <c r="HC1691" i="1" s="1"/>
  <c r="HB1360" i="1"/>
  <c r="HD1360" i="1" s="1"/>
  <c r="HB1530" i="1"/>
  <c r="HB1264" i="1"/>
  <c r="HB2703" i="1"/>
  <c r="HD2703" i="1" s="1"/>
  <c r="HB1828" i="1"/>
  <c r="HC1828" i="1" s="1"/>
  <c r="HB2229" i="1"/>
  <c r="HK2229" i="1" s="1"/>
  <c r="HB2549" i="1"/>
  <c r="HD2549" i="1" s="1"/>
  <c r="HB2415" i="1"/>
  <c r="HD2415" i="1" s="1"/>
  <c r="HB1210" i="1"/>
  <c r="HD1210" i="1" s="1"/>
  <c r="HB1167" i="1"/>
  <c r="HB780" i="1"/>
  <c r="HB896" i="1"/>
  <c r="HC896" i="1" s="1"/>
  <c r="HB933" i="1"/>
  <c r="HD933" i="1" s="1"/>
  <c r="HB975" i="1"/>
  <c r="HB2504" i="1"/>
  <c r="HD2504" i="1" s="1"/>
  <c r="HB1959" i="1"/>
  <c r="HK1959" i="1" s="1"/>
  <c r="HB1242" i="1"/>
  <c r="HD1242" i="1" s="1"/>
  <c r="HB1696" i="1"/>
  <c r="HD1696" i="1" s="1"/>
  <c r="HB888" i="1"/>
  <c r="HD888" i="1" s="1"/>
  <c r="HB2261" i="1"/>
  <c r="HC2261" i="1" s="1"/>
  <c r="HB2501" i="1"/>
  <c r="HD2501" i="1" s="1"/>
  <c r="HB2335" i="1"/>
  <c r="HK2335" i="1" s="1"/>
  <c r="HB1723" i="1"/>
  <c r="HB1027" i="1"/>
  <c r="HC1027" i="1" s="1"/>
  <c r="HB2580" i="1"/>
  <c r="HC2580" i="1" s="1"/>
  <c r="HB1997" i="1"/>
  <c r="HB1244" i="1"/>
  <c r="HK1244" i="1" s="1"/>
  <c r="HB1800" i="1"/>
  <c r="HD1800" i="1" s="1"/>
  <c r="HB2690" i="1"/>
  <c r="HK2690" i="1" s="1"/>
  <c r="HB1409" i="1"/>
  <c r="HC1409" i="1" s="1"/>
  <c r="HB2218" i="1"/>
  <c r="HK2218" i="1" s="1"/>
  <c r="HB1823" i="1"/>
  <c r="HD1823" i="1" s="1"/>
  <c r="HB2314" i="1"/>
  <c r="HD2314" i="1" s="1"/>
  <c r="HB1559" i="1"/>
  <c r="HD1559" i="1" s="1"/>
  <c r="HB1801" i="1"/>
  <c r="HB1764" i="1"/>
  <c r="HD1764" i="1" s="1"/>
  <c r="HB2189" i="1"/>
  <c r="HK2189" i="1" s="1"/>
  <c r="HB1616" i="1"/>
  <c r="HB1621" i="1"/>
  <c r="HB1494" i="1"/>
  <c r="HC1494" i="1" s="1"/>
  <c r="HB743" i="1"/>
  <c r="HC743" i="1" s="1"/>
  <c r="HB1520" i="1"/>
  <c r="HK1520" i="1" s="1"/>
  <c r="HB1076" i="1"/>
  <c r="HD1076" i="1" s="1"/>
  <c r="HB2522" i="1"/>
  <c r="HC2522" i="1" s="1"/>
  <c r="HB2665" i="1"/>
  <c r="HC2665" i="1" s="1"/>
  <c r="HB2652" i="1"/>
  <c r="HB1430" i="1"/>
  <c r="HB2653" i="1"/>
  <c r="HC2653" i="1" s="1"/>
  <c r="HB1121" i="1"/>
  <c r="HD1121" i="1" s="1"/>
  <c r="HB4440" i="1"/>
  <c r="HB2726" i="1"/>
  <c r="HB3608" i="1"/>
  <c r="HC3608" i="1" s="1"/>
  <c r="HB3143" i="1"/>
  <c r="HK3143" i="1" s="1"/>
  <c r="HB3084" i="1"/>
  <c r="HB3759" i="1"/>
  <c r="HK3759" i="1" s="1"/>
  <c r="HB3323" i="1"/>
  <c r="HC3323" i="1" s="1"/>
  <c r="HB3412" i="1"/>
  <c r="HD3412" i="1" s="1"/>
  <c r="HB3272" i="1"/>
  <c r="HB3690" i="1"/>
  <c r="HB2966" i="1"/>
  <c r="HC2966" i="1" s="1"/>
  <c r="HB3274" i="1"/>
  <c r="HC3274" i="1" s="1"/>
  <c r="HB3585" i="1"/>
  <c r="HC3585" i="1" s="1"/>
  <c r="HB3458" i="1"/>
  <c r="HK3458" i="1" s="1"/>
  <c r="HB3558" i="1"/>
  <c r="HK3558" i="1" s="1"/>
  <c r="HB3646" i="1"/>
  <c r="HK3646" i="1" s="1"/>
  <c r="HB3345" i="1"/>
  <c r="HD3345" i="1" s="1"/>
  <c r="HB3490" i="1"/>
  <c r="HK3490" i="1" s="1"/>
  <c r="HB3265" i="1"/>
  <c r="HD3265" i="1" s="1"/>
  <c r="HB3406" i="1"/>
  <c r="HC3406" i="1" s="1"/>
  <c r="HB2824" i="1"/>
  <c r="HB3202" i="1"/>
  <c r="HC3202" i="1" s="1"/>
  <c r="HB3071" i="1"/>
  <c r="HK3071" i="1" s="1"/>
  <c r="HB2808" i="1"/>
  <c r="HK2808" i="1" s="1"/>
  <c r="JJ2616" i="1"/>
  <c r="IT2616" i="1"/>
  <c r="IU2616" i="1"/>
  <c r="IY2616" i="1"/>
  <c r="JJ1689" i="1"/>
  <c r="IT1689" i="1"/>
  <c r="IU1689" i="1"/>
  <c r="IY1689" i="1"/>
  <c r="JJ2216" i="1"/>
  <c r="IT2216" i="1"/>
  <c r="IU2216" i="1"/>
  <c r="IY2216" i="1"/>
  <c r="JJ1553" i="1"/>
  <c r="IT1553" i="1"/>
  <c r="IU1553" i="1"/>
  <c r="IY1553" i="1"/>
  <c r="JJ1525" i="1"/>
  <c r="IT1525" i="1"/>
  <c r="IU1525" i="1"/>
  <c r="IY1525" i="1"/>
  <c r="JJ1948" i="1"/>
  <c r="IY1948" i="1"/>
  <c r="IT1948" i="1"/>
  <c r="IU1948" i="1"/>
  <c r="JJ1537" i="1"/>
  <c r="IT1537" i="1"/>
  <c r="IU1537" i="1"/>
  <c r="IY1537" i="1"/>
  <c r="JJ1746" i="1"/>
  <c r="IT1746" i="1"/>
  <c r="IU1746" i="1"/>
  <c r="IY1746" i="1"/>
  <c r="JJ2355" i="1"/>
  <c r="IU2355" i="1"/>
  <c r="IT2355" i="1"/>
  <c r="IY2355" i="1"/>
  <c r="JJ2381" i="1"/>
  <c r="IT2381" i="1"/>
  <c r="IU2381" i="1"/>
  <c r="IY2381" i="1"/>
  <c r="JJ1031" i="1"/>
  <c r="IT1031" i="1"/>
  <c r="IU1031" i="1"/>
  <c r="IY1031" i="1"/>
  <c r="JJ2590" i="1"/>
  <c r="IT2590" i="1"/>
  <c r="IU2590" i="1"/>
  <c r="IY2590" i="1"/>
  <c r="JJ1191" i="1"/>
  <c r="IT1191" i="1"/>
  <c r="IU1191" i="1"/>
  <c r="IY1191" i="1"/>
  <c r="JJ2502" i="1"/>
  <c r="IU2502" i="1"/>
  <c r="IY2502" i="1"/>
  <c r="IT2502" i="1"/>
  <c r="JJ2190" i="1"/>
  <c r="IT2190" i="1"/>
  <c r="IU2190" i="1"/>
  <c r="IY2190" i="1"/>
  <c r="JJ2138" i="1"/>
  <c r="IT2138" i="1"/>
  <c r="IY2138" i="1"/>
  <c r="IU2138" i="1"/>
  <c r="JJ1258" i="1"/>
  <c r="IU1258" i="1"/>
  <c r="IY1258" i="1"/>
  <c r="IT1258" i="1"/>
  <c r="JJ1655" i="1"/>
  <c r="IT1655" i="1"/>
  <c r="IU1655" i="1"/>
  <c r="IY1655" i="1"/>
  <c r="JJ2693" i="1"/>
  <c r="IT2693" i="1"/>
  <c r="IU2693" i="1"/>
  <c r="IY2693" i="1"/>
  <c r="JJ2304" i="1"/>
  <c r="IT2304" i="1"/>
  <c r="IU2304" i="1"/>
  <c r="IY2304" i="1"/>
  <c r="JJ2454" i="1"/>
  <c r="IY2454" i="1"/>
  <c r="IT2454" i="1"/>
  <c r="IU2454" i="1"/>
  <c r="JJ2291" i="1"/>
  <c r="IT2291" i="1"/>
  <c r="IU2291" i="1"/>
  <c r="IY2291" i="1"/>
  <c r="JJ959" i="1"/>
  <c r="IU959" i="1"/>
  <c r="IT959" i="1"/>
  <c r="IY959" i="1"/>
  <c r="JJ1722" i="1"/>
  <c r="IT1722" i="1"/>
  <c r="IU1722" i="1"/>
  <c r="IY1722" i="1"/>
  <c r="JJ2228" i="1"/>
  <c r="IT2228" i="1"/>
  <c r="IU2228" i="1"/>
  <c r="IY2228" i="1"/>
  <c r="JJ1830" i="1"/>
  <c r="IT1830" i="1"/>
  <c r="IU1830" i="1"/>
  <c r="IY1830" i="1"/>
  <c r="JJ1796" i="1"/>
  <c r="IT1796" i="1"/>
  <c r="IU1796" i="1"/>
  <c r="IY1796" i="1"/>
  <c r="JJ2719" i="1"/>
  <c r="IT2719" i="1"/>
  <c r="IU2719" i="1"/>
  <c r="IY2719" i="1"/>
  <c r="JJ2624" i="1"/>
  <c r="IT2624" i="1"/>
  <c r="IU2624" i="1"/>
  <c r="IY2624" i="1"/>
  <c r="JJ1633" i="1"/>
  <c r="IT1633" i="1"/>
  <c r="IU1633" i="1"/>
  <c r="IY1633" i="1"/>
  <c r="JJ1093" i="1"/>
  <c r="IT1093" i="1"/>
  <c r="IU1093" i="1"/>
  <c r="IY1093" i="1"/>
  <c r="JJ897" i="1"/>
  <c r="IU897" i="1"/>
  <c r="IT897" i="1"/>
  <c r="IY897" i="1"/>
  <c r="JJ1587" i="1"/>
  <c r="IT1587" i="1"/>
  <c r="IU1587" i="1"/>
  <c r="IY1587" i="1"/>
  <c r="JJ1359" i="1"/>
  <c r="IY1359" i="1"/>
  <c r="IT1359" i="1"/>
  <c r="IU1359" i="1"/>
  <c r="JJ1354" i="1"/>
  <c r="IT1354" i="1"/>
  <c r="IY1354" i="1"/>
  <c r="IU1354" i="1"/>
  <c r="JJ883" i="1"/>
  <c r="IT883" i="1"/>
  <c r="IU883" i="1"/>
  <c r="IY883" i="1"/>
  <c r="JJ1768" i="1"/>
  <c r="IY1768" i="1"/>
  <c r="IT1768" i="1"/>
  <c r="IU1768" i="1"/>
  <c r="JJ2045" i="1"/>
  <c r="IT2045" i="1"/>
  <c r="IU2045" i="1"/>
  <c r="IW2045" i="1" s="1"/>
  <c r="IY2045" i="1"/>
  <c r="JJ1671" i="1"/>
  <c r="IT1671" i="1"/>
  <c r="IU1671" i="1"/>
  <c r="IY1671" i="1"/>
  <c r="JJ1719" i="1"/>
  <c r="IY1719" i="1"/>
  <c r="IT1719" i="1"/>
  <c r="IU1719" i="1"/>
  <c r="JJ1458" i="1"/>
  <c r="IY1458" i="1"/>
  <c r="IU1458" i="1"/>
  <c r="IT1458" i="1"/>
  <c r="JJ750" i="1"/>
  <c r="IY750" i="1"/>
  <c r="IU750" i="1"/>
  <c r="IT750" i="1"/>
  <c r="JJ1053" i="1"/>
  <c r="IT1053" i="1"/>
  <c r="IU1053" i="1"/>
  <c r="IY1053" i="1"/>
  <c r="JJ2233" i="1"/>
  <c r="IT2233" i="1"/>
  <c r="IU2233" i="1"/>
  <c r="IY2233" i="1"/>
  <c r="JJ1457" i="1"/>
  <c r="IU1457" i="1"/>
  <c r="IY1457" i="1"/>
  <c r="IT1457" i="1"/>
  <c r="JJ2560" i="1"/>
  <c r="IT2560" i="1"/>
  <c r="IU2560" i="1"/>
  <c r="IY2560" i="1"/>
  <c r="JJ2265" i="1"/>
  <c r="IT2265" i="1"/>
  <c r="IU2265" i="1"/>
  <c r="IY2265" i="1"/>
  <c r="JJ779" i="1"/>
  <c r="IT779" i="1"/>
  <c r="IU779" i="1"/>
  <c r="IY779" i="1"/>
  <c r="JJ2122" i="1"/>
  <c r="IT2122" i="1"/>
  <c r="IU2122" i="1"/>
  <c r="IY2122" i="1"/>
  <c r="JJ1890" i="1"/>
  <c r="IT1890" i="1"/>
  <c r="IU1890" i="1"/>
  <c r="IY1890" i="1"/>
  <c r="JJ951" i="1"/>
  <c r="IU951" i="1"/>
  <c r="IY951" i="1"/>
  <c r="IT951" i="1"/>
  <c r="JJ1637" i="1"/>
  <c r="IT1637" i="1"/>
  <c r="IY1637" i="1"/>
  <c r="IU1637" i="1"/>
  <c r="JJ1203" i="1"/>
  <c r="IT1203" i="1"/>
  <c r="IU1203" i="1"/>
  <c r="IY1203" i="1"/>
  <c r="JJ1266" i="1"/>
  <c r="IU1266" i="1"/>
  <c r="IY1266" i="1"/>
  <c r="IT1266" i="1"/>
  <c r="JJ761" i="1"/>
  <c r="IT761" i="1"/>
  <c r="IU761" i="1"/>
  <c r="IY761" i="1"/>
  <c r="JJ2275" i="1"/>
  <c r="IT2275" i="1"/>
  <c r="IU2275" i="1"/>
  <c r="IY2275" i="1"/>
  <c r="JJ1130" i="1"/>
  <c r="IT1130" i="1"/>
  <c r="IU1130" i="1"/>
  <c r="IY1130" i="1"/>
  <c r="JJ1855" i="1"/>
  <c r="IT1855" i="1"/>
  <c r="IU1855" i="1"/>
  <c r="IY1855" i="1"/>
  <c r="JJ1395" i="1"/>
  <c r="IY1395" i="1"/>
  <c r="IU1395" i="1"/>
  <c r="IT1395" i="1"/>
  <c r="JJ1528" i="1"/>
  <c r="IT1528" i="1"/>
  <c r="IU1528" i="1"/>
  <c r="IY1528" i="1"/>
  <c r="JJ1304" i="1"/>
  <c r="IU1304" i="1"/>
  <c r="IY1304" i="1"/>
  <c r="IT1304" i="1"/>
  <c r="JJ1293" i="1"/>
  <c r="IT1293" i="1"/>
  <c r="IU1293" i="1"/>
  <c r="IY1293" i="1"/>
  <c r="JJ781" i="1"/>
  <c r="IY781" i="1"/>
  <c r="IT781" i="1"/>
  <c r="IU781" i="1"/>
  <c r="JJ1366" i="1"/>
  <c r="IU1366" i="1"/>
  <c r="IT1366" i="1"/>
  <c r="IY1366" i="1"/>
  <c r="JJ2545" i="1"/>
  <c r="IU2545" i="1"/>
  <c r="IY2545" i="1"/>
  <c r="IT2545" i="1"/>
  <c r="JJ2225" i="1"/>
  <c r="IU2225" i="1"/>
  <c r="IY2225" i="1"/>
  <c r="IT2225" i="1"/>
  <c r="JJ2667" i="1"/>
  <c r="IU2667" i="1"/>
  <c r="IT2667" i="1"/>
  <c r="IY2667" i="1"/>
  <c r="JJ2087" i="1"/>
  <c r="IT2087" i="1"/>
  <c r="IU2087" i="1"/>
  <c r="IW2087" i="1" s="1"/>
  <c r="IY2087" i="1"/>
  <c r="JJ1866" i="1"/>
  <c r="IT1866" i="1"/>
  <c r="IU1866" i="1"/>
  <c r="IY1866" i="1"/>
  <c r="JJ892" i="1"/>
  <c r="IT892" i="1"/>
  <c r="IY892" i="1"/>
  <c r="IU892" i="1"/>
  <c r="JJ1616" i="1"/>
  <c r="IY1616" i="1"/>
  <c r="IT1616" i="1"/>
  <c r="IU1616" i="1"/>
  <c r="JJ1182" i="1"/>
  <c r="IT1182" i="1"/>
  <c r="IU1182" i="1"/>
  <c r="IY1182" i="1"/>
  <c r="JJ1247" i="1"/>
  <c r="IT1247" i="1"/>
  <c r="IU1247" i="1"/>
  <c r="IY1247" i="1"/>
  <c r="JJ983" i="1"/>
  <c r="IY983" i="1"/>
  <c r="IT983" i="1"/>
  <c r="IU983" i="1"/>
  <c r="JJ1976" i="1"/>
  <c r="IT1976" i="1"/>
  <c r="IU1976" i="1"/>
  <c r="IY1976" i="1"/>
  <c r="JJ1852" i="1"/>
  <c r="IT1852" i="1"/>
  <c r="IU1852" i="1"/>
  <c r="IY1852" i="1"/>
  <c r="JJ2558" i="1"/>
  <c r="IY2558" i="1"/>
  <c r="IT2558" i="1"/>
  <c r="IU2558" i="1"/>
  <c r="IW2558" i="1" s="1"/>
  <c r="JJ1858" i="1"/>
  <c r="IT1858" i="1"/>
  <c r="IU1858" i="1"/>
  <c r="IY1858" i="1"/>
  <c r="JJ2140" i="1"/>
  <c r="IT2140" i="1"/>
  <c r="IU2140" i="1"/>
  <c r="IY2140" i="1"/>
  <c r="JJ1798" i="1"/>
  <c r="IU1798" i="1"/>
  <c r="IY1798" i="1"/>
  <c r="IT1798" i="1"/>
  <c r="JJ739" i="1"/>
  <c r="IY739" i="1"/>
  <c r="IU739" i="1"/>
  <c r="IT739" i="1"/>
  <c r="JJ1562" i="1"/>
  <c r="IT1562" i="1"/>
  <c r="IU1562" i="1"/>
  <c r="IY1562" i="1"/>
  <c r="JJ936" i="1"/>
  <c r="IY936" i="1"/>
  <c r="IT936" i="1"/>
  <c r="IU936" i="1"/>
  <c r="JJ776" i="1"/>
  <c r="IT776" i="1"/>
  <c r="IU776" i="1"/>
  <c r="IY776" i="1"/>
  <c r="JJ745" i="1"/>
  <c r="IU745" i="1"/>
  <c r="IY745" i="1"/>
  <c r="IT745" i="1"/>
  <c r="JJ1308" i="1"/>
  <c r="IT1308" i="1"/>
  <c r="IU1308" i="1"/>
  <c r="IY1308" i="1"/>
  <c r="JJ2463" i="1"/>
  <c r="IT2463" i="1"/>
  <c r="IU2463" i="1"/>
  <c r="IY2463" i="1"/>
  <c r="JJ1668" i="1"/>
  <c r="IT1668" i="1"/>
  <c r="IU1668" i="1"/>
  <c r="IY1668" i="1"/>
  <c r="JJ1477" i="1"/>
  <c r="IU1477" i="1"/>
  <c r="IY1477" i="1"/>
  <c r="IT1477" i="1"/>
  <c r="JJ2128" i="1"/>
  <c r="IT2128" i="1"/>
  <c r="IU2128" i="1"/>
  <c r="IY2128" i="1"/>
  <c r="JJ1362" i="1"/>
  <c r="IY1362" i="1"/>
  <c r="IU1362" i="1"/>
  <c r="IT1362" i="1"/>
  <c r="JJ1784" i="1"/>
  <c r="IT1784" i="1"/>
  <c r="IY1784" i="1"/>
  <c r="IU1784" i="1"/>
  <c r="JJ1013" i="1"/>
  <c r="IT1013" i="1"/>
  <c r="IU1013" i="1"/>
  <c r="IY1013" i="1"/>
  <c r="JJ1437" i="1"/>
  <c r="IT1437" i="1"/>
  <c r="IU1437" i="1"/>
  <c r="IY1437" i="1"/>
  <c r="JJ1005" i="1"/>
  <c r="IU1005" i="1"/>
  <c r="IY1005" i="1"/>
  <c r="IT1005" i="1"/>
  <c r="JJ2358" i="1"/>
  <c r="IT2358" i="1"/>
  <c r="IU2358" i="1"/>
  <c r="IY2358" i="1"/>
  <c r="JJ2137" i="1"/>
  <c r="IT2137" i="1"/>
  <c r="IU2137" i="1"/>
  <c r="IY2137" i="1"/>
  <c r="JJ1187" i="1"/>
  <c r="IY1187" i="1"/>
  <c r="IT1187" i="1"/>
  <c r="IU1187" i="1"/>
  <c r="JJ2261" i="1"/>
  <c r="IY2261" i="1"/>
  <c r="IT2261" i="1"/>
  <c r="IU2261" i="1"/>
  <c r="JJ1442" i="1"/>
  <c r="IT1442" i="1"/>
  <c r="IU1442" i="1"/>
  <c r="IY1442" i="1"/>
  <c r="JJ2061" i="1"/>
  <c r="IT2061" i="1"/>
  <c r="IU2061" i="1"/>
  <c r="IY2061" i="1"/>
  <c r="JJ1415" i="1"/>
  <c r="IT1415" i="1"/>
  <c r="IU1415" i="1"/>
  <c r="IY1415" i="1"/>
  <c r="JJ837" i="1"/>
  <c r="IT837" i="1"/>
  <c r="IU837" i="1"/>
  <c r="IY837" i="1"/>
  <c r="JJ1325" i="1"/>
  <c r="IY1325" i="1"/>
  <c r="IT1325" i="1"/>
  <c r="IU1325" i="1"/>
  <c r="JJ1082" i="1"/>
  <c r="IT1082" i="1"/>
  <c r="IY1082" i="1"/>
  <c r="IU1082" i="1"/>
  <c r="JJ870" i="1"/>
  <c r="IT870" i="1"/>
  <c r="IY870" i="1"/>
  <c r="IU870" i="1"/>
  <c r="JJ2199" i="1"/>
  <c r="IU2199" i="1"/>
  <c r="IY2199" i="1"/>
  <c r="IT2199" i="1"/>
  <c r="JJ1974" i="1"/>
  <c r="IY1974" i="1"/>
  <c r="IT1974" i="1"/>
  <c r="IU1974" i="1"/>
  <c r="JJ2671" i="1"/>
  <c r="IY2671" i="1"/>
  <c r="IT2671" i="1"/>
  <c r="IU2671" i="1"/>
  <c r="JJ2078" i="1"/>
  <c r="IT2078" i="1"/>
  <c r="IU2078" i="1"/>
  <c r="IW2078" i="1" s="1"/>
  <c r="IY2078" i="1"/>
  <c r="JJ1089" i="1"/>
  <c r="IT1089" i="1"/>
  <c r="IU1089" i="1"/>
  <c r="IY1089" i="1"/>
  <c r="JJ1912" i="1"/>
  <c r="IU1912" i="1"/>
  <c r="IT1912" i="1"/>
  <c r="IY1912" i="1"/>
  <c r="JJ1047" i="1"/>
  <c r="IT1047" i="1"/>
  <c r="IU1047" i="1"/>
  <c r="IY1047" i="1"/>
  <c r="JJ1681" i="1"/>
  <c r="IU1681" i="1"/>
  <c r="IT1681" i="1"/>
  <c r="IY1681" i="1"/>
  <c r="JJ1111" i="1"/>
  <c r="IT1111" i="1"/>
  <c r="IU1111" i="1"/>
  <c r="IY1111" i="1"/>
  <c r="JJ919" i="1"/>
  <c r="IU919" i="1"/>
  <c r="IY919" i="1"/>
  <c r="IT919" i="1"/>
  <c r="JJ721" i="1"/>
  <c r="IT721" i="1"/>
  <c r="IU721" i="1"/>
  <c r="IY721" i="1"/>
  <c r="JJ1733" i="1"/>
  <c r="IT1733" i="1"/>
  <c r="IU1733" i="1"/>
  <c r="IY1733" i="1"/>
  <c r="JJ2235" i="1"/>
  <c r="IT2235" i="1"/>
  <c r="IU2235" i="1"/>
  <c r="IY2235" i="1"/>
  <c r="JJ1845" i="1"/>
  <c r="IT1845" i="1"/>
  <c r="IU1845" i="1"/>
  <c r="IY1845" i="1"/>
  <c r="JJ1828" i="1"/>
  <c r="IY1828" i="1"/>
  <c r="IT1828" i="1"/>
  <c r="IU1828" i="1"/>
  <c r="JJ799" i="1"/>
  <c r="IT799" i="1"/>
  <c r="IU799" i="1"/>
  <c r="IY799" i="1"/>
  <c r="JJ2630" i="1"/>
  <c r="IY2630" i="1"/>
  <c r="IT2630" i="1"/>
  <c r="IU2630" i="1"/>
  <c r="IW2630" i="1" s="1"/>
  <c r="JJ1330" i="1"/>
  <c r="IT1330" i="1"/>
  <c r="IU1330" i="1"/>
  <c r="IY1330" i="1"/>
  <c r="JJ1851" i="1"/>
  <c r="IY1851" i="1"/>
  <c r="IT1851" i="1"/>
  <c r="IU1851" i="1"/>
  <c r="JJ1659" i="1"/>
  <c r="IY1659" i="1"/>
  <c r="IT1659" i="1"/>
  <c r="IU1659" i="1"/>
  <c r="JJ2447" i="1"/>
  <c r="IU2447" i="1"/>
  <c r="IT2447" i="1"/>
  <c r="IY2447" i="1"/>
  <c r="JJ2712" i="1"/>
  <c r="IT2712" i="1"/>
  <c r="IU2712" i="1"/>
  <c r="IY2712" i="1"/>
  <c r="JJ2378" i="1"/>
  <c r="IT2378" i="1"/>
  <c r="IU2378" i="1"/>
  <c r="IY2378" i="1"/>
  <c r="JJ1945" i="1"/>
  <c r="IU1945" i="1"/>
  <c r="IY1945" i="1"/>
  <c r="IT1945" i="1"/>
  <c r="JJ2567" i="1"/>
  <c r="IT2567" i="1"/>
  <c r="IU2567" i="1"/>
  <c r="IY2567" i="1"/>
  <c r="JJ2361" i="1"/>
  <c r="IY2361" i="1"/>
  <c r="IT2361" i="1"/>
  <c r="IU2361" i="1"/>
  <c r="JJ2096" i="1"/>
  <c r="IT2096" i="1"/>
  <c r="IU2096" i="1"/>
  <c r="IY2096" i="1"/>
  <c r="JJ1869" i="1"/>
  <c r="IT1869" i="1"/>
  <c r="IU1869" i="1"/>
  <c r="IY1869" i="1"/>
  <c r="JJ1959" i="1"/>
  <c r="IT1959" i="1"/>
  <c r="IU1959" i="1"/>
  <c r="IY1959" i="1"/>
  <c r="JJ2685" i="1"/>
  <c r="IU2685" i="1"/>
  <c r="IT2685" i="1"/>
  <c r="IY2685" i="1"/>
  <c r="JJ2656" i="1"/>
  <c r="IU2656" i="1"/>
  <c r="IY2656" i="1"/>
  <c r="IT2656" i="1"/>
  <c r="JJ1173" i="1"/>
  <c r="IT1173" i="1"/>
  <c r="IU1173" i="1"/>
  <c r="IY1173" i="1"/>
  <c r="JJ1880" i="1"/>
  <c r="IT1880" i="1"/>
  <c r="IU1880" i="1"/>
  <c r="IY1880" i="1"/>
  <c r="JJ2646" i="1"/>
  <c r="IT2646" i="1"/>
  <c r="IU2646" i="1"/>
  <c r="IY2646" i="1"/>
  <c r="JJ2316" i="1"/>
  <c r="IU2316" i="1"/>
  <c r="IY2316" i="1"/>
  <c r="IT2316" i="1"/>
  <c r="JJ2073" i="1"/>
  <c r="IY2073" i="1"/>
  <c r="IT2073" i="1"/>
  <c r="IU2073" i="1"/>
  <c r="JJ2607" i="1"/>
  <c r="IY2607" i="1"/>
  <c r="IT2607" i="1"/>
  <c r="IU2607" i="1"/>
  <c r="JJ2416" i="1"/>
  <c r="IT2416" i="1"/>
  <c r="IU2416" i="1"/>
  <c r="IY2416" i="1"/>
  <c r="JJ2546" i="1"/>
  <c r="IY2546" i="1"/>
  <c r="IT2546" i="1"/>
  <c r="IU2546" i="1"/>
  <c r="IW2546" i="1" s="1"/>
  <c r="JJ1596" i="1"/>
  <c r="IT1596" i="1"/>
  <c r="IU1596" i="1"/>
  <c r="IY1596" i="1"/>
  <c r="JJ2716" i="1"/>
  <c r="IT2716" i="1"/>
  <c r="IU2716" i="1"/>
  <c r="IW2716" i="1" s="1"/>
  <c r="IY2716" i="1"/>
  <c r="JJ2143" i="1"/>
  <c r="IT2143" i="1"/>
  <c r="IU2143" i="1"/>
  <c r="IY2143" i="1"/>
  <c r="JJ2419" i="1"/>
  <c r="IT2419" i="1"/>
  <c r="IU2419" i="1"/>
  <c r="IY2419" i="1"/>
  <c r="JJ1496" i="1"/>
  <c r="IT1496" i="1"/>
  <c r="IY1496" i="1"/>
  <c r="IU1496" i="1"/>
  <c r="JJ967" i="1"/>
  <c r="IT967" i="1"/>
  <c r="IU967" i="1"/>
  <c r="IY967" i="1"/>
  <c r="JJ2340" i="1"/>
  <c r="IT2340" i="1"/>
  <c r="IU2340" i="1"/>
  <c r="IY2340" i="1"/>
  <c r="JJ861" i="1"/>
  <c r="IT861" i="1"/>
  <c r="IU861" i="1"/>
  <c r="IY861" i="1"/>
  <c r="JJ2657" i="1"/>
  <c r="IT2657" i="1"/>
  <c r="IY2657" i="1"/>
  <c r="IU2657" i="1"/>
  <c r="JJ1886" i="1"/>
  <c r="IT1886" i="1"/>
  <c r="IU1886" i="1"/>
  <c r="IY1886" i="1"/>
  <c r="JJ1695" i="1"/>
  <c r="IT1695" i="1"/>
  <c r="IU1695" i="1"/>
  <c r="IY1695" i="1"/>
  <c r="JJ1602" i="1"/>
  <c r="IT1602" i="1"/>
  <c r="IU1602" i="1"/>
  <c r="IY1602" i="1"/>
  <c r="JJ1194" i="1"/>
  <c r="IT1194" i="1"/>
  <c r="IU1194" i="1"/>
  <c r="IY1194" i="1"/>
  <c r="JJ2043" i="1"/>
  <c r="IT2043" i="1"/>
  <c r="IY2043" i="1"/>
  <c r="IU2043" i="1"/>
  <c r="IW2043" i="1" s="1"/>
  <c r="JJ759" i="1"/>
  <c r="IT759" i="1"/>
  <c r="IU759" i="1"/>
  <c r="IY759" i="1"/>
  <c r="JJ2324" i="1"/>
  <c r="IT2324" i="1"/>
  <c r="IU2324" i="1"/>
  <c r="IY2324" i="1"/>
  <c r="JJ2619" i="1"/>
  <c r="IY2619" i="1"/>
  <c r="IT2619" i="1"/>
  <c r="IU2619" i="1"/>
  <c r="JJ2688" i="1"/>
  <c r="IU2688" i="1"/>
  <c r="IT2688" i="1"/>
  <c r="IY2688" i="1"/>
  <c r="JJ2058" i="1"/>
  <c r="IU2058" i="1"/>
  <c r="IT2058" i="1"/>
  <c r="IY2058" i="1"/>
  <c r="JJ2349" i="1"/>
  <c r="IT2349" i="1"/>
  <c r="IU2349" i="1"/>
  <c r="IY2349" i="1"/>
  <c r="JJ829" i="1"/>
  <c r="IY829" i="1"/>
  <c r="IT829" i="1"/>
  <c r="IU829" i="1"/>
  <c r="JJ2647" i="1"/>
  <c r="IU2647" i="1"/>
  <c r="IY2647" i="1"/>
  <c r="IT2647" i="1"/>
  <c r="JJ806" i="1"/>
  <c r="IT806" i="1"/>
  <c r="IU806" i="1"/>
  <c r="IY806" i="1"/>
  <c r="JF2452" i="1"/>
  <c r="JH2452" i="1" s="1"/>
  <c r="JE2452" i="1"/>
  <c r="JE2127" i="1"/>
  <c r="JF2127" i="1"/>
  <c r="JH2127" i="1" s="1"/>
  <c r="JE2089" i="1"/>
  <c r="JF2089" i="1"/>
  <c r="JH2089" i="1" s="1"/>
  <c r="JF1685" i="1"/>
  <c r="JE1685" i="1"/>
  <c r="JE2675" i="1"/>
  <c r="JF2675" i="1"/>
  <c r="JH2675" i="1" s="1"/>
  <c r="JE2501" i="1"/>
  <c r="JF2501" i="1"/>
  <c r="JH2501" i="1" s="1"/>
  <c r="JF1689" i="1"/>
  <c r="JE1689" i="1"/>
  <c r="JE2462" i="1"/>
  <c r="JF2462" i="1"/>
  <c r="JH2462" i="1" s="1"/>
  <c r="JE2579" i="1"/>
  <c r="JF2579" i="1"/>
  <c r="JH2579" i="1" s="1"/>
  <c r="JE1863" i="1"/>
  <c r="JF1863" i="1"/>
  <c r="JF1657" i="1"/>
  <c r="JE1657" i="1"/>
  <c r="JE2459" i="1"/>
  <c r="JF2459" i="1"/>
  <c r="JH2459" i="1" s="1"/>
  <c r="JE2279" i="1"/>
  <c r="JF2279" i="1"/>
  <c r="JH2279" i="1" s="1"/>
  <c r="JF2368" i="1"/>
  <c r="JH2368" i="1" s="1"/>
  <c r="JE2368" i="1"/>
  <c r="JF1733" i="1"/>
  <c r="JE1733" i="1"/>
  <c r="JE2536" i="1"/>
  <c r="JF2536" i="1"/>
  <c r="JH2536" i="1" s="1"/>
  <c r="JE1838" i="1"/>
  <c r="JF1838" i="1"/>
  <c r="JE1702" i="1"/>
  <c r="JF1702" i="1"/>
  <c r="JE2672" i="1"/>
  <c r="JF2672" i="1"/>
  <c r="JH2672" i="1" s="1"/>
  <c r="JF1737" i="1"/>
  <c r="JE1737" i="1"/>
  <c r="JE2365" i="1"/>
  <c r="JF2365" i="1"/>
  <c r="JH2365" i="1" s="1"/>
  <c r="JE2497" i="1"/>
  <c r="JF2497" i="1"/>
  <c r="JH2497" i="1" s="1"/>
  <c r="JE812" i="1"/>
  <c r="JF812" i="1"/>
  <c r="JH812" i="1" s="1"/>
  <c r="JE1276" i="1"/>
  <c r="JF1276" i="1"/>
  <c r="JH1276" i="1" s="1"/>
  <c r="JF1185" i="1"/>
  <c r="JH1185" i="1" s="1"/>
  <c r="JE1185" i="1"/>
  <c r="JE1445" i="1"/>
  <c r="JF1445" i="1"/>
  <c r="JH1445" i="1" s="1"/>
  <c r="JE1523" i="1"/>
  <c r="JF1523" i="1"/>
  <c r="JE1792" i="1"/>
  <c r="JF1792" i="1"/>
  <c r="JE1703" i="1"/>
  <c r="JF1703" i="1"/>
  <c r="JE1662" i="1"/>
  <c r="JF1662" i="1"/>
  <c r="JF1865" i="1"/>
  <c r="JE1865" i="1"/>
  <c r="JE2246" i="1"/>
  <c r="JF2246" i="1"/>
  <c r="JH2246" i="1" s="1"/>
  <c r="JE2519" i="1"/>
  <c r="JF2519" i="1"/>
  <c r="JH2519" i="1" s="1"/>
  <c r="JF2568" i="1"/>
  <c r="JH2568" i="1" s="1"/>
  <c r="JE2568" i="1"/>
  <c r="JE1235" i="1"/>
  <c r="JF1235" i="1"/>
  <c r="JH1235" i="1" s="1"/>
  <c r="JF1144" i="1"/>
  <c r="JH1144" i="1" s="1"/>
  <c r="JE1144" i="1"/>
  <c r="JF1119" i="1"/>
  <c r="JH1119" i="1" s="1"/>
  <c r="JE1119" i="1"/>
  <c r="JE1509" i="1"/>
  <c r="JF1509" i="1"/>
  <c r="JE1253" i="1"/>
  <c r="JF1253" i="1"/>
  <c r="JH1253" i="1" s="1"/>
  <c r="JE1576" i="1"/>
  <c r="JF1576" i="1"/>
  <c r="JF1629" i="1"/>
  <c r="JE1629" i="1"/>
  <c r="JE1610" i="1"/>
  <c r="JF1610" i="1"/>
  <c r="JE2068" i="1"/>
  <c r="JF2068" i="1"/>
  <c r="JH2068" i="1" s="1"/>
  <c r="JE2055" i="1"/>
  <c r="JF2055" i="1"/>
  <c r="JH2055" i="1" s="1"/>
  <c r="JE2495" i="1"/>
  <c r="JF2495" i="1"/>
  <c r="JH2495" i="1" s="1"/>
  <c r="JE2681" i="1"/>
  <c r="JF2681" i="1"/>
  <c r="JH2681" i="1" s="1"/>
  <c r="JE756" i="1"/>
  <c r="JF756" i="1"/>
  <c r="JH756" i="1" s="1"/>
  <c r="JE971" i="1"/>
  <c r="JF971" i="1"/>
  <c r="JH971" i="1" s="1"/>
  <c r="JF735" i="1"/>
  <c r="JH735" i="1" s="1"/>
  <c r="JE735" i="1"/>
  <c r="JF915" i="1"/>
  <c r="JH915" i="1" s="1"/>
  <c r="JE915" i="1"/>
  <c r="JE1471" i="1"/>
  <c r="JF1471" i="1"/>
  <c r="JE1371" i="1"/>
  <c r="JF1371" i="1"/>
  <c r="JH1371" i="1" s="1"/>
  <c r="JE1430" i="1"/>
  <c r="JF1430" i="1"/>
  <c r="JH1430" i="1" s="1"/>
  <c r="JF1809" i="1"/>
  <c r="JE1809" i="1"/>
  <c r="JE1860" i="1"/>
  <c r="JF1860" i="1"/>
  <c r="JF1990" i="1"/>
  <c r="JH1990" i="1" s="1"/>
  <c r="JE1990" i="1"/>
  <c r="JE2414" i="1"/>
  <c r="JF2414" i="1"/>
  <c r="JH2414" i="1" s="1"/>
  <c r="JE2321" i="1"/>
  <c r="JF2321" i="1"/>
  <c r="JH2321" i="1" s="1"/>
  <c r="JE2602" i="1"/>
  <c r="JF2602" i="1"/>
  <c r="JH2602" i="1" s="1"/>
  <c r="JE742" i="1"/>
  <c r="JF742" i="1"/>
  <c r="JH742" i="1" s="1"/>
  <c r="JE835" i="1"/>
  <c r="JF835" i="1"/>
  <c r="JH835" i="1" s="1"/>
  <c r="JE889" i="1"/>
  <c r="JF889" i="1"/>
  <c r="JH889" i="1" s="1"/>
  <c r="JF1601" i="1"/>
  <c r="JE1601" i="1"/>
  <c r="JE1546" i="1"/>
  <c r="JF1546" i="1"/>
  <c r="JE1902" i="1"/>
  <c r="JF1902" i="1"/>
  <c r="JE2150" i="1"/>
  <c r="JF2150" i="1"/>
  <c r="JH2150" i="1" s="1"/>
  <c r="JE2470" i="1"/>
  <c r="JF2470" i="1"/>
  <c r="JH2470" i="1" s="1"/>
  <c r="JE752" i="1"/>
  <c r="JF752" i="1"/>
  <c r="JH752" i="1" s="1"/>
  <c r="JE2038" i="1"/>
  <c r="JF2038" i="1"/>
  <c r="JH2038" i="1" s="1"/>
  <c r="JE1001" i="1"/>
  <c r="JF1001" i="1"/>
  <c r="JH1001" i="1" s="1"/>
  <c r="JE2037" i="1"/>
  <c r="JF2037" i="1"/>
  <c r="JH2037" i="1" s="1"/>
  <c r="JE2425" i="1"/>
  <c r="JF2425" i="1"/>
  <c r="JH2425" i="1" s="1"/>
  <c r="JE884" i="1"/>
  <c r="JF884" i="1"/>
  <c r="JH884" i="1" s="1"/>
  <c r="JE1611" i="1"/>
  <c r="JF1611" i="1"/>
  <c r="JE1742" i="1"/>
  <c r="JF1742" i="1"/>
  <c r="JE1153" i="1"/>
  <c r="JF1153" i="1"/>
  <c r="JH1153" i="1" s="1"/>
  <c r="JF1155" i="1"/>
  <c r="JH1155" i="1" s="1"/>
  <c r="JE1155" i="1"/>
  <c r="JE1357" i="1"/>
  <c r="JF1357" i="1"/>
  <c r="JH1357" i="1" s="1"/>
  <c r="JE1660" i="1"/>
  <c r="JF1660" i="1"/>
  <c r="JE1776" i="1"/>
  <c r="JF1776" i="1"/>
  <c r="JE1634" i="1"/>
  <c r="JF1634" i="1"/>
  <c r="JE2166" i="1"/>
  <c r="JF2166" i="1"/>
  <c r="JH2166" i="1" s="1"/>
  <c r="JE2437" i="1"/>
  <c r="JF2437" i="1"/>
  <c r="JH2437" i="1" s="1"/>
  <c r="JE2664" i="1"/>
  <c r="JF2664" i="1"/>
  <c r="JH2664" i="1" s="1"/>
  <c r="JF942" i="1"/>
  <c r="JH942" i="1" s="1"/>
  <c r="JE942" i="1"/>
  <c r="JE1510" i="1"/>
  <c r="JF1510" i="1"/>
  <c r="JE1603" i="1"/>
  <c r="JF1603" i="1"/>
  <c r="JE1819" i="1"/>
  <c r="JF1819" i="1"/>
  <c r="JE2069" i="1"/>
  <c r="JF2069" i="1"/>
  <c r="JH2069" i="1" s="1"/>
  <c r="JE2306" i="1"/>
  <c r="JF2306" i="1"/>
  <c r="JH2306" i="1" s="1"/>
  <c r="JE2659" i="1"/>
  <c r="JF2659" i="1"/>
  <c r="JH2659" i="1" s="1"/>
  <c r="JE1888" i="1"/>
  <c r="JF1888" i="1"/>
  <c r="JE2169" i="1"/>
  <c r="JF2169" i="1"/>
  <c r="JH2169" i="1" s="1"/>
  <c r="JE1734" i="1"/>
  <c r="JF1734" i="1"/>
  <c r="JF2408" i="1"/>
  <c r="JH2408" i="1" s="1"/>
  <c r="JE2408" i="1"/>
  <c r="JF2596" i="1"/>
  <c r="JH2596" i="1" s="1"/>
  <c r="JE2596" i="1"/>
  <c r="JE963" i="1"/>
  <c r="JF963" i="1"/>
  <c r="JH963" i="1" s="1"/>
  <c r="JE1170" i="1"/>
  <c r="JF1170" i="1"/>
  <c r="JH1170" i="1" s="1"/>
  <c r="JF1554" i="1"/>
  <c r="JE2450" i="1"/>
  <c r="JF2450" i="1"/>
  <c r="JH2450" i="1" s="1"/>
  <c r="JE1460" i="1"/>
  <c r="JF1460" i="1"/>
  <c r="JH1460" i="1" s="1"/>
  <c r="JF865" i="1"/>
  <c r="JH865" i="1" s="1"/>
  <c r="JJ2609" i="1"/>
  <c r="IU2609" i="1"/>
  <c r="IT2609" i="1"/>
  <c r="IY2609" i="1"/>
  <c r="JJ1430" i="1"/>
  <c r="IT1430" i="1"/>
  <c r="IU1430" i="1"/>
  <c r="IY1430" i="1"/>
  <c r="JJ1307" i="1"/>
  <c r="IU1307" i="1"/>
  <c r="IY1307" i="1"/>
  <c r="IT1307" i="1"/>
  <c r="JJ816" i="1"/>
  <c r="IT816" i="1"/>
  <c r="IU816" i="1"/>
  <c r="IY816" i="1"/>
  <c r="JJ1499" i="1"/>
  <c r="IT1499" i="1"/>
  <c r="IU1499" i="1"/>
  <c r="IY1499" i="1"/>
  <c r="JJ2210" i="1"/>
  <c r="IT2210" i="1"/>
  <c r="IU2210" i="1"/>
  <c r="IY2210" i="1"/>
  <c r="JJ1621" i="1"/>
  <c r="IT1621" i="1"/>
  <c r="IU1621" i="1"/>
  <c r="IY1621" i="1"/>
  <c r="JJ1294" i="1"/>
  <c r="IT1294" i="1"/>
  <c r="IU1294" i="1"/>
  <c r="IY1294" i="1"/>
  <c r="JJ2592" i="1"/>
  <c r="IY2592" i="1"/>
  <c r="IT2592" i="1"/>
  <c r="IU2592" i="1"/>
  <c r="JJ2552" i="1"/>
  <c r="IU2552" i="1"/>
  <c r="IW2552" i="1" s="1"/>
  <c r="IT2552" i="1"/>
  <c r="IY2552" i="1"/>
  <c r="JJ2423" i="1"/>
  <c r="IT2423" i="1"/>
  <c r="IU2423" i="1"/>
  <c r="IY2423" i="1"/>
  <c r="JJ1646" i="1"/>
  <c r="IT1646" i="1"/>
  <c r="IU1646" i="1"/>
  <c r="IY1646" i="1"/>
  <c r="JJ1539" i="1"/>
  <c r="IY1539" i="1"/>
  <c r="IT1539" i="1"/>
  <c r="IU1539" i="1"/>
  <c r="JJ1981" i="1"/>
  <c r="IU1981" i="1"/>
  <c r="IY1981" i="1"/>
  <c r="IT1981" i="1"/>
  <c r="JJ1634" i="1"/>
  <c r="IT1634" i="1"/>
  <c r="IU1634" i="1"/>
  <c r="IY1634" i="1"/>
  <c r="JJ1997" i="1"/>
  <c r="IT1997" i="1"/>
  <c r="IU1997" i="1"/>
  <c r="IY1997" i="1"/>
  <c r="JJ2373" i="1"/>
  <c r="IU2373" i="1"/>
  <c r="IY2373" i="1"/>
  <c r="IT2373" i="1"/>
  <c r="JJ1066" i="1"/>
  <c r="IT1066" i="1"/>
  <c r="IU1066" i="1"/>
  <c r="IY1066" i="1"/>
  <c r="JJ921" i="1"/>
  <c r="IT921" i="1"/>
  <c r="IU921" i="1"/>
  <c r="IW921" i="1" s="1"/>
  <c r="IY921" i="1"/>
  <c r="JJ1429" i="1"/>
  <c r="IY1429" i="1"/>
  <c r="IT1429" i="1"/>
  <c r="IU1429" i="1"/>
  <c r="JJ2625" i="1"/>
  <c r="IT2625" i="1"/>
  <c r="IU2625" i="1"/>
  <c r="IY2625" i="1"/>
  <c r="JJ1349" i="1"/>
  <c r="IT1349" i="1"/>
  <c r="IU1349" i="1"/>
  <c r="IY1349" i="1"/>
  <c r="JJ2550" i="1"/>
  <c r="IY2550" i="1"/>
  <c r="IT2550" i="1"/>
  <c r="IU2550" i="1"/>
  <c r="JJ932" i="1"/>
  <c r="IY932" i="1"/>
  <c r="IT932" i="1"/>
  <c r="IU932" i="1"/>
  <c r="JJ729" i="1"/>
  <c r="IT729" i="1"/>
  <c r="IU729" i="1"/>
  <c r="IY729" i="1"/>
  <c r="JJ2617" i="1"/>
  <c r="IU2617" i="1"/>
  <c r="IY2617" i="1"/>
  <c r="IT2617" i="1"/>
  <c r="JJ2277" i="1"/>
  <c r="IT2277" i="1"/>
  <c r="IU2277" i="1"/>
  <c r="IY2277" i="1"/>
  <c r="JJ2256" i="1"/>
  <c r="IT2256" i="1"/>
  <c r="IU2256" i="1"/>
  <c r="IY2256" i="1"/>
  <c r="JJ2315" i="1"/>
  <c r="IT2315" i="1"/>
  <c r="IY2315" i="1"/>
  <c r="IU2315" i="1"/>
  <c r="JJ1571" i="1"/>
  <c r="IT1571" i="1"/>
  <c r="IU1571" i="1"/>
  <c r="IY1571" i="1"/>
  <c r="JJ1527" i="1"/>
  <c r="IU1527" i="1"/>
  <c r="IY1527" i="1"/>
  <c r="IT1527" i="1"/>
  <c r="JJ832" i="1"/>
  <c r="IT832" i="1"/>
  <c r="IY832" i="1"/>
  <c r="IU832" i="1"/>
  <c r="JJ738" i="1"/>
  <c r="IT738" i="1"/>
  <c r="IU738" i="1"/>
  <c r="IY738" i="1"/>
  <c r="JJ1471" i="1"/>
  <c r="IY1471" i="1"/>
  <c r="IT1471" i="1"/>
  <c r="IU1471" i="1"/>
  <c r="JJ1152" i="1"/>
  <c r="IY1152" i="1"/>
  <c r="IT1152" i="1"/>
  <c r="IU1152" i="1"/>
  <c r="JJ1202" i="1"/>
  <c r="IY1202" i="1"/>
  <c r="IT1202" i="1"/>
  <c r="IU1202" i="1"/>
  <c r="JJ1163" i="1"/>
  <c r="IT1163" i="1"/>
  <c r="IU1163" i="1"/>
  <c r="IY1163" i="1"/>
  <c r="JJ1227" i="1"/>
  <c r="IT1227" i="1"/>
  <c r="IU1227" i="1"/>
  <c r="IY1227" i="1"/>
  <c r="JJ1872" i="1"/>
  <c r="IT1872" i="1"/>
  <c r="IY1872" i="1"/>
  <c r="IU1872" i="1"/>
  <c r="JJ1417" i="1"/>
  <c r="IT1417" i="1"/>
  <c r="IU1417" i="1"/>
  <c r="IY1417" i="1"/>
  <c r="JJ1548" i="1"/>
  <c r="IT1548" i="1"/>
  <c r="IU1548" i="1"/>
  <c r="IY1548" i="1"/>
  <c r="JJ1319" i="1"/>
  <c r="IT1319" i="1"/>
  <c r="IY1319" i="1"/>
  <c r="IU1319" i="1"/>
  <c r="JJ1324" i="1"/>
  <c r="IT1324" i="1"/>
  <c r="IU1324" i="1"/>
  <c r="IY1324" i="1"/>
  <c r="JJ847" i="1"/>
  <c r="IT847" i="1"/>
  <c r="IU847" i="1"/>
  <c r="IY847" i="1"/>
  <c r="JJ1703" i="1"/>
  <c r="IU1703" i="1"/>
  <c r="IY1703" i="1"/>
  <c r="IT1703" i="1"/>
  <c r="JJ828" i="1"/>
  <c r="IT828" i="1"/>
  <c r="IU828" i="1"/>
  <c r="IY828" i="1"/>
  <c r="JJ2460" i="1"/>
  <c r="IU2460" i="1"/>
  <c r="IY2460" i="1"/>
  <c r="IT2460" i="1"/>
  <c r="JJ2080" i="1"/>
  <c r="IT2080" i="1"/>
  <c r="IU2080" i="1"/>
  <c r="IY2080" i="1"/>
  <c r="JJ2553" i="1"/>
  <c r="IY2553" i="1"/>
  <c r="IT2553" i="1"/>
  <c r="IU2553" i="1"/>
  <c r="JJ1964" i="1"/>
  <c r="IY1964" i="1"/>
  <c r="IT1964" i="1"/>
  <c r="IU1964" i="1"/>
  <c r="JJ1636" i="1"/>
  <c r="IT1636" i="1"/>
  <c r="IU1636" i="1"/>
  <c r="IY1636" i="1"/>
  <c r="JJ1710" i="1"/>
  <c r="IT1710" i="1"/>
  <c r="IU1710" i="1"/>
  <c r="IY1710" i="1"/>
  <c r="JJ1502" i="1"/>
  <c r="IT1502" i="1"/>
  <c r="IU1502" i="1"/>
  <c r="IY1502" i="1"/>
  <c r="JJ1017" i="1"/>
  <c r="IT1017" i="1"/>
  <c r="IU1017" i="1"/>
  <c r="IY1017" i="1"/>
  <c r="JJ1116" i="1"/>
  <c r="IT1116" i="1"/>
  <c r="IY1116" i="1"/>
  <c r="IU1116" i="1"/>
  <c r="JJ805" i="1"/>
  <c r="IY805" i="1"/>
  <c r="IT805" i="1"/>
  <c r="IU805" i="1"/>
  <c r="JJ2167" i="1"/>
  <c r="IT2167" i="1"/>
  <c r="IU2167" i="1"/>
  <c r="IW2167" i="1" s="1"/>
  <c r="IY2167" i="1"/>
  <c r="JJ1972" i="1"/>
  <c r="IT1972" i="1"/>
  <c r="IU1972" i="1"/>
  <c r="IY1972" i="1"/>
  <c r="JJ1624" i="1"/>
  <c r="IT1624" i="1"/>
  <c r="IU1624" i="1"/>
  <c r="IY1624" i="1"/>
  <c r="JJ807" i="1"/>
  <c r="IT807" i="1"/>
  <c r="IU807" i="1"/>
  <c r="IY807" i="1"/>
  <c r="JJ1413" i="1"/>
  <c r="IT1413" i="1"/>
  <c r="IU1413" i="1"/>
  <c r="IY1413" i="1"/>
  <c r="JJ1046" i="1"/>
  <c r="IY1046" i="1"/>
  <c r="IT1046" i="1"/>
  <c r="IU1046" i="1"/>
  <c r="JJ1151" i="1"/>
  <c r="IT1151" i="1"/>
  <c r="IU1151" i="1"/>
  <c r="IY1151" i="1"/>
  <c r="JJ1071" i="1"/>
  <c r="IT1071" i="1"/>
  <c r="IU1071" i="1"/>
  <c r="IY1071" i="1"/>
  <c r="JJ2666" i="1"/>
  <c r="IT2666" i="1"/>
  <c r="IU2666" i="1"/>
  <c r="IW2666" i="1" s="1"/>
  <c r="IY2666" i="1"/>
  <c r="JJ2446" i="1"/>
  <c r="IT2446" i="1"/>
  <c r="IU2446" i="1"/>
  <c r="IY2446" i="1"/>
  <c r="JJ2044" i="1"/>
  <c r="IY2044" i="1"/>
  <c r="IT2044" i="1"/>
  <c r="IU2044" i="1"/>
  <c r="JJ2538" i="1"/>
  <c r="IT2538" i="1"/>
  <c r="IU2538" i="1"/>
  <c r="IY2538" i="1"/>
  <c r="JJ1924" i="1"/>
  <c r="IT1924" i="1"/>
  <c r="IU1924" i="1"/>
  <c r="IY1924" i="1"/>
  <c r="JJ1605" i="1"/>
  <c r="IT1605" i="1"/>
  <c r="IU1605" i="1"/>
  <c r="IY1605" i="1"/>
  <c r="JJ1696" i="1"/>
  <c r="IT1696" i="1"/>
  <c r="IY1696" i="1"/>
  <c r="IU1696" i="1"/>
  <c r="JJ1482" i="1"/>
  <c r="IT1482" i="1"/>
  <c r="IU1482" i="1"/>
  <c r="IY1482" i="1"/>
  <c r="JJ996" i="1"/>
  <c r="IU996" i="1"/>
  <c r="IY996" i="1"/>
  <c r="IT996" i="1"/>
  <c r="JJ1079" i="1"/>
  <c r="IU1079" i="1"/>
  <c r="IT1079" i="1"/>
  <c r="IY1079" i="1"/>
  <c r="JJ797" i="1"/>
  <c r="IT797" i="1"/>
  <c r="IU797" i="1"/>
  <c r="IY797" i="1"/>
  <c r="JJ1787" i="1"/>
  <c r="IU1787" i="1"/>
  <c r="IY1787" i="1"/>
  <c r="IT1787" i="1"/>
  <c r="JJ1531" i="1"/>
  <c r="IT1531" i="1"/>
  <c r="IU1531" i="1"/>
  <c r="IY1531" i="1"/>
  <c r="JJ2389" i="1"/>
  <c r="IT2389" i="1"/>
  <c r="IU2389" i="1"/>
  <c r="IY2389" i="1"/>
  <c r="JJ1564" i="1"/>
  <c r="IU1564" i="1"/>
  <c r="IY1564" i="1"/>
  <c r="IT1564" i="1"/>
  <c r="JJ1970" i="1"/>
  <c r="IU1970" i="1"/>
  <c r="IY1970" i="1"/>
  <c r="IT1970" i="1"/>
  <c r="JJ1604" i="1"/>
  <c r="IY1604" i="1"/>
  <c r="IT1604" i="1"/>
  <c r="IU1604" i="1"/>
  <c r="JJ1662" i="1"/>
  <c r="IU1662" i="1"/>
  <c r="IY1662" i="1"/>
  <c r="IT1662" i="1"/>
  <c r="JJ1420" i="1"/>
  <c r="IT1420" i="1"/>
  <c r="IU1420" i="1"/>
  <c r="IY1420" i="1"/>
  <c r="JJ1403" i="1"/>
  <c r="IT1403" i="1"/>
  <c r="IU1403" i="1"/>
  <c r="IY1403" i="1"/>
  <c r="JJ980" i="1"/>
  <c r="IT980" i="1"/>
  <c r="IU980" i="1"/>
  <c r="IY980" i="1"/>
  <c r="JJ1857" i="1"/>
  <c r="IT1857" i="1"/>
  <c r="IU1857" i="1"/>
  <c r="IY1857" i="1"/>
  <c r="JJ2650" i="1"/>
  <c r="IY2650" i="1"/>
  <c r="IT2650" i="1"/>
  <c r="IU2650" i="1"/>
  <c r="JJ2351" i="1"/>
  <c r="IY2351" i="1"/>
  <c r="IT2351" i="1"/>
  <c r="IU2351" i="1"/>
  <c r="JJ1160" i="1"/>
  <c r="IT1160" i="1"/>
  <c r="IU1160" i="1"/>
  <c r="IY1160" i="1"/>
  <c r="JJ1158" i="1"/>
  <c r="IT1158" i="1"/>
  <c r="IU1158" i="1"/>
  <c r="IY1158" i="1"/>
  <c r="JJ1985" i="1"/>
  <c r="IT1985" i="1"/>
  <c r="IU1985" i="1"/>
  <c r="IY1985" i="1"/>
  <c r="JJ1196" i="1"/>
  <c r="IU1196" i="1"/>
  <c r="IY1196" i="1"/>
  <c r="IT1196" i="1"/>
  <c r="JJ1685" i="1"/>
  <c r="IT1685" i="1"/>
  <c r="IU1685" i="1"/>
  <c r="IY1685" i="1"/>
  <c r="JJ755" i="1"/>
  <c r="IT755" i="1"/>
  <c r="IU755" i="1"/>
  <c r="IY755" i="1"/>
  <c r="JJ1346" i="1"/>
  <c r="IY1346" i="1"/>
  <c r="IT1346" i="1"/>
  <c r="IU1346" i="1"/>
  <c r="JJ855" i="1"/>
  <c r="IT855" i="1"/>
  <c r="IU855" i="1"/>
  <c r="IY855" i="1"/>
  <c r="JJ2213" i="1"/>
  <c r="IT2213" i="1"/>
  <c r="IU2213" i="1"/>
  <c r="IY2213" i="1"/>
  <c r="JJ1980" i="1"/>
  <c r="IU1980" i="1"/>
  <c r="IY1980" i="1"/>
  <c r="IT1980" i="1"/>
  <c r="JJ2682" i="1"/>
  <c r="IU2682" i="1"/>
  <c r="IT2682" i="1"/>
  <c r="IY2682" i="1"/>
  <c r="JJ2093" i="1"/>
  <c r="IT2093" i="1"/>
  <c r="IU2093" i="1"/>
  <c r="IY2093" i="1"/>
  <c r="JJ1107" i="1"/>
  <c r="IT1107" i="1"/>
  <c r="IU1107" i="1"/>
  <c r="IY1107" i="1"/>
  <c r="JJ1932" i="1"/>
  <c r="IU1932" i="1"/>
  <c r="IY1932" i="1"/>
  <c r="IT1932" i="1"/>
  <c r="JJ1070" i="1"/>
  <c r="IT1070" i="1"/>
  <c r="IU1070" i="1"/>
  <c r="IY1070" i="1"/>
  <c r="JJ1692" i="1"/>
  <c r="IT1692" i="1"/>
  <c r="IU1692" i="1"/>
  <c r="IY1692" i="1"/>
  <c r="JJ1127" i="1"/>
  <c r="IT1127" i="1"/>
  <c r="IU1127" i="1"/>
  <c r="IY1127" i="1"/>
  <c r="JJ927" i="1"/>
  <c r="IT927" i="1"/>
  <c r="IU927" i="1"/>
  <c r="IY927" i="1"/>
  <c r="JJ737" i="1"/>
  <c r="IT737" i="1"/>
  <c r="IU737" i="1"/>
  <c r="IY737" i="1"/>
  <c r="JJ1935" i="1"/>
  <c r="IY1935" i="1"/>
  <c r="IT1935" i="1"/>
  <c r="IU1935" i="1"/>
  <c r="JJ1782" i="1"/>
  <c r="IU1782" i="1"/>
  <c r="IY1782" i="1"/>
  <c r="IT1782" i="1"/>
  <c r="JJ2510" i="1"/>
  <c r="IY2510" i="1"/>
  <c r="IT2510" i="1"/>
  <c r="IU2510" i="1"/>
  <c r="JJ1824" i="1"/>
  <c r="IT1824" i="1"/>
  <c r="IY1824" i="1"/>
  <c r="IU1824" i="1"/>
  <c r="JJ2111" i="1"/>
  <c r="IT2111" i="1"/>
  <c r="IY2111" i="1"/>
  <c r="IU2111" i="1"/>
  <c r="JJ1747" i="1"/>
  <c r="IT1747" i="1"/>
  <c r="IU1747" i="1"/>
  <c r="IY1747" i="1"/>
  <c r="JJ1763" i="1"/>
  <c r="IT1763" i="1"/>
  <c r="IU1763" i="1"/>
  <c r="IY1763" i="1"/>
  <c r="JJ1533" i="1"/>
  <c r="IY1533" i="1"/>
  <c r="IT1533" i="1"/>
  <c r="IU1533" i="1"/>
  <c r="JJ886" i="1"/>
  <c r="IT886" i="1"/>
  <c r="IU886" i="1"/>
  <c r="IY886" i="1"/>
  <c r="JJ743" i="1"/>
  <c r="IT743" i="1"/>
  <c r="IU743" i="1"/>
  <c r="IY743" i="1"/>
  <c r="JJ1113" i="1"/>
  <c r="IT1113" i="1"/>
  <c r="IU1113" i="1"/>
  <c r="IY1113" i="1"/>
  <c r="JJ746" i="1"/>
  <c r="IT746" i="1"/>
  <c r="IU746" i="1"/>
  <c r="IY746" i="1"/>
  <c r="JJ2627" i="1"/>
  <c r="IT2627" i="1"/>
  <c r="IY2627" i="1"/>
  <c r="IU2627" i="1"/>
  <c r="JJ2295" i="1"/>
  <c r="IT2295" i="1"/>
  <c r="IY2295" i="1"/>
  <c r="IU2295" i="1"/>
  <c r="JJ2281" i="1"/>
  <c r="IT2281" i="1"/>
  <c r="IU2281" i="1"/>
  <c r="IY2281" i="1"/>
  <c r="JJ2326" i="1"/>
  <c r="IY2326" i="1"/>
  <c r="IT2326" i="1"/>
  <c r="IU2326" i="1"/>
  <c r="JJ1721" i="1"/>
  <c r="IT1721" i="1"/>
  <c r="IU1721" i="1"/>
  <c r="IY1721" i="1"/>
  <c r="JJ1542" i="1"/>
  <c r="IU1542" i="1"/>
  <c r="IY1542" i="1"/>
  <c r="IT1542" i="1"/>
  <c r="JJ1361" i="1"/>
  <c r="IT1361" i="1"/>
  <c r="IU1361" i="1"/>
  <c r="IY1361" i="1"/>
  <c r="JJ1750" i="1"/>
  <c r="IY1750" i="1"/>
  <c r="IT1750" i="1"/>
  <c r="IU1750" i="1"/>
  <c r="JJ2683" i="1"/>
  <c r="IU2683" i="1"/>
  <c r="IY2683" i="1"/>
  <c r="IT2683" i="1"/>
  <c r="JJ1902" i="1"/>
  <c r="IT1902" i="1"/>
  <c r="IU1902" i="1"/>
  <c r="IY1902" i="1"/>
  <c r="JJ2641" i="1"/>
  <c r="IU2641" i="1"/>
  <c r="IY2641" i="1"/>
  <c r="IT2641" i="1"/>
  <c r="JJ2409" i="1"/>
  <c r="IT2409" i="1"/>
  <c r="IU2409" i="1"/>
  <c r="IY2409" i="1"/>
  <c r="JJ2079" i="1"/>
  <c r="IY2079" i="1"/>
  <c r="IT2079" i="1"/>
  <c r="IU2079" i="1"/>
  <c r="JJ1241" i="1"/>
  <c r="IT1241" i="1"/>
  <c r="IY1241" i="1"/>
  <c r="IU1241" i="1"/>
  <c r="JJ2536" i="1"/>
  <c r="IT2536" i="1"/>
  <c r="IU2536" i="1"/>
  <c r="IY2536" i="1"/>
  <c r="JJ2472" i="1"/>
  <c r="IT2472" i="1"/>
  <c r="IU2472" i="1"/>
  <c r="IY2472" i="1"/>
  <c r="JJ1515" i="1"/>
  <c r="IY1515" i="1"/>
  <c r="IT1515" i="1"/>
  <c r="IU1515" i="1"/>
  <c r="JJ2308" i="1"/>
  <c r="IT2308" i="1"/>
  <c r="IU2308" i="1"/>
  <c r="IY2308" i="1"/>
  <c r="JJ2209" i="1"/>
  <c r="IT2209" i="1"/>
  <c r="IU2209" i="1"/>
  <c r="IY2209" i="1"/>
  <c r="JJ1094" i="1"/>
  <c r="IT1094" i="1"/>
  <c r="IU1094" i="1"/>
  <c r="IY1094" i="1"/>
  <c r="JJ2539" i="1"/>
  <c r="IY2539" i="1"/>
  <c r="IT2539" i="1"/>
  <c r="IU2539" i="1"/>
  <c r="JJ2320" i="1"/>
  <c r="IU2320" i="1"/>
  <c r="IY2320" i="1"/>
  <c r="IT2320" i="1"/>
  <c r="JJ1156" i="1"/>
  <c r="IU1156" i="1"/>
  <c r="IY1156" i="1"/>
  <c r="IT1156" i="1"/>
  <c r="JJ1052" i="1"/>
  <c r="IT1052" i="1"/>
  <c r="IU1052" i="1"/>
  <c r="IY1052" i="1"/>
  <c r="JJ2099" i="1"/>
  <c r="IT2099" i="1"/>
  <c r="IY2099" i="1"/>
  <c r="IU2099" i="1"/>
  <c r="JJ2198" i="1"/>
  <c r="IU2198" i="1"/>
  <c r="IY2198" i="1"/>
  <c r="IT2198" i="1"/>
  <c r="JJ2201" i="1"/>
  <c r="IU2201" i="1"/>
  <c r="IT2201" i="1"/>
  <c r="IY2201" i="1"/>
  <c r="JJ2206" i="1"/>
  <c r="IT2206" i="1"/>
  <c r="IU2206" i="1"/>
  <c r="IY2206" i="1"/>
  <c r="JJ1883" i="1"/>
  <c r="IT1883" i="1"/>
  <c r="IU1883" i="1"/>
  <c r="IY1883" i="1"/>
  <c r="JJ2311" i="1"/>
  <c r="IT2311" i="1"/>
  <c r="IU2311" i="1"/>
  <c r="IY2311" i="1"/>
  <c r="JJ960" i="1"/>
  <c r="IT960" i="1"/>
  <c r="IU960" i="1"/>
  <c r="IY960" i="1"/>
  <c r="JJ2466" i="1"/>
  <c r="IT2466" i="1"/>
  <c r="IU2466" i="1"/>
  <c r="IY2466" i="1"/>
  <c r="JJ2134" i="1"/>
  <c r="IT2134" i="1"/>
  <c r="IU2134" i="1"/>
  <c r="IY2134" i="1"/>
  <c r="JJ2720" i="1"/>
  <c r="IY2720" i="1"/>
  <c r="IT2720" i="1"/>
  <c r="IU2720" i="1"/>
  <c r="JJ1752" i="1"/>
  <c r="IU1752" i="1"/>
  <c r="IY1752" i="1"/>
  <c r="IT1752" i="1"/>
  <c r="JJ1931" i="1"/>
  <c r="IT1931" i="1"/>
  <c r="IY1931" i="1"/>
  <c r="IU1931" i="1"/>
  <c r="JJ2230" i="1"/>
  <c r="IT2230" i="1"/>
  <c r="IU2230" i="1"/>
  <c r="IY2230" i="1"/>
  <c r="JJ1844" i="1"/>
  <c r="IT1844" i="1"/>
  <c r="IU1844" i="1"/>
  <c r="IY1844" i="1"/>
  <c r="JJ2410" i="1"/>
  <c r="IT2410" i="1"/>
  <c r="IU2410" i="1"/>
  <c r="IY2410" i="1"/>
  <c r="JJ2337" i="1"/>
  <c r="IT2337" i="1"/>
  <c r="IU2337" i="1"/>
  <c r="IY2337" i="1"/>
  <c r="JJ2664" i="1"/>
  <c r="IU2664" i="1"/>
  <c r="IT2664" i="1"/>
  <c r="IY2664" i="1"/>
  <c r="JJ1481" i="1"/>
  <c r="IT1481" i="1"/>
  <c r="IU1481" i="1"/>
  <c r="IY1481" i="1"/>
  <c r="JJ1834" i="1"/>
  <c r="IT1834" i="1"/>
  <c r="IU1834" i="1"/>
  <c r="IY1834" i="1"/>
  <c r="JJ2219" i="1"/>
  <c r="IT2219" i="1"/>
  <c r="IU2219" i="1"/>
  <c r="IY2219" i="1"/>
  <c r="JJ1965" i="1"/>
  <c r="IT1965" i="1"/>
  <c r="IU1965" i="1"/>
  <c r="IY1965" i="1"/>
  <c r="JJ770" i="1"/>
  <c r="IT770" i="1"/>
  <c r="IU770" i="1"/>
  <c r="IY770" i="1"/>
  <c r="JJ1904" i="1"/>
  <c r="IT1904" i="1"/>
  <c r="IU1904" i="1"/>
  <c r="IY1904" i="1"/>
  <c r="JJ2208" i="1"/>
  <c r="IY2208" i="1"/>
  <c r="IT2208" i="1"/>
  <c r="IU2208" i="1"/>
  <c r="JJ1764" i="1"/>
  <c r="IT1764" i="1"/>
  <c r="IU1764" i="1"/>
  <c r="IY1764" i="1"/>
  <c r="JJ1450" i="1"/>
  <c r="IU1450" i="1"/>
  <c r="IT1450" i="1"/>
  <c r="IY1450" i="1"/>
  <c r="JJ2196" i="1"/>
  <c r="IT2196" i="1"/>
  <c r="IU2196" i="1"/>
  <c r="IY2196" i="1"/>
  <c r="JE1374" i="1"/>
  <c r="JF1374" i="1"/>
  <c r="JH1374" i="1" s="1"/>
  <c r="JF2300" i="1"/>
  <c r="JH2300" i="1" s="1"/>
  <c r="JE2300" i="1"/>
  <c r="JE2615" i="1"/>
  <c r="JF2615" i="1"/>
  <c r="JH2615" i="1" s="1"/>
  <c r="JF1889" i="1"/>
  <c r="JE1889" i="1"/>
  <c r="JE1418" i="1"/>
  <c r="JF1418" i="1"/>
  <c r="JH1418" i="1" s="1"/>
  <c r="JE1326" i="1"/>
  <c r="JF1326" i="1"/>
  <c r="JH1326" i="1" s="1"/>
  <c r="JF2312" i="1"/>
  <c r="JH2312" i="1" s="1"/>
  <c r="JE2312" i="1"/>
  <c r="JF2388" i="1"/>
  <c r="JH2388" i="1" s="1"/>
  <c r="JE2388" i="1"/>
  <c r="JE2158" i="1"/>
  <c r="JF2158" i="1"/>
  <c r="JH2158" i="1" s="1"/>
  <c r="JE2326" i="1"/>
  <c r="JF2326" i="1"/>
  <c r="JH2326" i="1" s="1"/>
  <c r="JE1521" i="1"/>
  <c r="JF1521" i="1"/>
  <c r="JE2588" i="1"/>
  <c r="JF2588" i="1"/>
  <c r="JH2588" i="1" s="1"/>
  <c r="JE2151" i="1"/>
  <c r="JF2151" i="1"/>
  <c r="JH2151" i="1" s="1"/>
  <c r="JE1928" i="1"/>
  <c r="JF1928" i="1"/>
  <c r="JE2362" i="1"/>
  <c r="JF2362" i="1"/>
  <c r="JH2362" i="1" s="1"/>
  <c r="JE1466" i="1"/>
  <c r="JF1466" i="1"/>
  <c r="JF2484" i="1"/>
  <c r="JH2484" i="1" s="1"/>
  <c r="JE2484" i="1"/>
  <c r="JE1370" i="1"/>
  <c r="JF1370" i="1"/>
  <c r="JH1370" i="1" s="1"/>
  <c r="JF1785" i="1"/>
  <c r="JE1785" i="1"/>
  <c r="JE2473" i="1"/>
  <c r="JF2473" i="1"/>
  <c r="JH2473" i="1" s="1"/>
  <c r="JE1470" i="1"/>
  <c r="JF1470" i="1"/>
  <c r="JE2272" i="1"/>
  <c r="JF2272" i="1"/>
  <c r="JH2272" i="1" s="1"/>
  <c r="JE891" i="1"/>
  <c r="JF891" i="1"/>
  <c r="JH891" i="1" s="1"/>
  <c r="JE1087" i="1"/>
  <c r="JF1087" i="1"/>
  <c r="JH1087" i="1" s="1"/>
  <c r="JE1303" i="1"/>
  <c r="JF1303" i="1"/>
  <c r="JH1303" i="1" s="1"/>
  <c r="JE1300" i="1"/>
  <c r="JF1300" i="1"/>
  <c r="JH1300" i="1" s="1"/>
  <c r="JE1384" i="1"/>
  <c r="JF1384" i="1"/>
  <c r="JH1384" i="1" s="1"/>
  <c r="JE1441" i="1"/>
  <c r="JF1441" i="1"/>
  <c r="JH1441" i="1" s="1"/>
  <c r="JE1302" i="1"/>
  <c r="JF1302" i="1"/>
  <c r="JH1302" i="1" s="1"/>
  <c r="JF1681" i="1"/>
  <c r="JE1681" i="1"/>
  <c r="JE1718" i="1"/>
  <c r="JF1718" i="1"/>
  <c r="JE2024" i="1"/>
  <c r="JF2024" i="1"/>
  <c r="JH2024" i="1" s="1"/>
  <c r="JE2236" i="1"/>
  <c r="JF2236" i="1"/>
  <c r="JH2236" i="1" s="1"/>
  <c r="JE2181" i="1"/>
  <c r="JF2181" i="1"/>
  <c r="JH2181" i="1" s="1"/>
  <c r="JF2632" i="1"/>
  <c r="JH2632" i="1" s="1"/>
  <c r="JE2632" i="1"/>
  <c r="JE875" i="1"/>
  <c r="JF875" i="1"/>
  <c r="JH875" i="1" s="1"/>
  <c r="JE1292" i="1"/>
  <c r="JF1292" i="1"/>
  <c r="JH1292" i="1" s="1"/>
  <c r="JF1191" i="1"/>
  <c r="JH1191" i="1" s="1"/>
  <c r="JE1191" i="1"/>
  <c r="JE1469" i="1"/>
  <c r="JF1469" i="1"/>
  <c r="JE1528" i="1"/>
  <c r="JF1528" i="1"/>
  <c r="JE1250" i="1"/>
  <c r="JF1250" i="1"/>
  <c r="JH1250" i="1" s="1"/>
  <c r="JE1727" i="1"/>
  <c r="JF1727" i="1"/>
  <c r="JE1666" i="1"/>
  <c r="JF1666" i="1"/>
  <c r="JF1869" i="1"/>
  <c r="JE1869" i="1"/>
  <c r="JE2252" i="1"/>
  <c r="JF2252" i="1"/>
  <c r="JH2252" i="1" s="1"/>
  <c r="JF2531" i="1"/>
  <c r="JH2531" i="1" s="1"/>
  <c r="JE2531" i="1"/>
  <c r="JE2572" i="1"/>
  <c r="JF2572" i="1"/>
  <c r="JH2572" i="1" s="1"/>
  <c r="JE745" i="1"/>
  <c r="JF745" i="1"/>
  <c r="JH745" i="1" s="1"/>
  <c r="JF874" i="1"/>
  <c r="JH874" i="1" s="1"/>
  <c r="JE874" i="1"/>
  <c r="JE783" i="1"/>
  <c r="JF783" i="1"/>
  <c r="JH783" i="1" s="1"/>
  <c r="JE1255" i="1"/>
  <c r="JF1255" i="1"/>
  <c r="JH1255" i="1" s="1"/>
  <c r="JE918" i="1"/>
  <c r="JF918" i="1"/>
  <c r="JH918" i="1" s="1"/>
  <c r="JE1388" i="1"/>
  <c r="JF1388" i="1"/>
  <c r="JH1388" i="1" s="1"/>
  <c r="JE1486" i="1"/>
  <c r="JF1486" i="1"/>
  <c r="JE1911" i="1"/>
  <c r="JF1911" i="1"/>
  <c r="JE1938" i="1"/>
  <c r="JF1938" i="1"/>
  <c r="JE2194" i="1"/>
  <c r="JF2194" i="1"/>
  <c r="JH2194" i="1" s="1"/>
  <c r="JE2490" i="1"/>
  <c r="JF2490" i="1"/>
  <c r="JH2490" i="1" s="1"/>
  <c r="JF2396" i="1"/>
  <c r="JH2396" i="1" s="1"/>
  <c r="JE2396" i="1"/>
  <c r="JE2670" i="1"/>
  <c r="JF2670" i="1"/>
  <c r="JH2670" i="1" s="1"/>
  <c r="JE737" i="1"/>
  <c r="JF737" i="1"/>
  <c r="JH737" i="1" s="1"/>
  <c r="JE967" i="1"/>
  <c r="JF967" i="1"/>
  <c r="JH967" i="1" s="1"/>
  <c r="JE985" i="1"/>
  <c r="JF985" i="1"/>
  <c r="JH985" i="1" s="1"/>
  <c r="JE1575" i="1"/>
  <c r="JF1575" i="1"/>
  <c r="JE1913" i="1"/>
  <c r="JF1913" i="1"/>
  <c r="JE2041" i="1"/>
  <c r="JF2041" i="1"/>
  <c r="JH2041" i="1" s="1"/>
  <c r="JF2412" i="1"/>
  <c r="JH2412" i="1" s="1"/>
  <c r="JE2412" i="1"/>
  <c r="JE2607" i="1"/>
  <c r="JF2607" i="1"/>
  <c r="JH2607" i="1" s="1"/>
  <c r="JE750" i="1"/>
  <c r="JF750" i="1"/>
  <c r="JH750" i="1" s="1"/>
  <c r="JE2092" i="1"/>
  <c r="JF2092" i="1"/>
  <c r="JH2092" i="1" s="1"/>
  <c r="JE1289" i="1"/>
  <c r="JF1289" i="1"/>
  <c r="JH1289" i="1" s="1"/>
  <c r="JE2051" i="1"/>
  <c r="JF2051" i="1"/>
  <c r="JH2051" i="1" s="1"/>
  <c r="JE1117" i="1"/>
  <c r="JF1117" i="1"/>
  <c r="JH1117" i="1" s="1"/>
  <c r="JE1313" i="1"/>
  <c r="JF1313" i="1"/>
  <c r="JH1313" i="1" s="1"/>
  <c r="JE1923" i="1"/>
  <c r="JF1923" i="1"/>
  <c r="JE2401" i="1"/>
  <c r="JF2401" i="1"/>
  <c r="JH2401" i="1" s="1"/>
  <c r="JE927" i="1"/>
  <c r="JF927" i="1"/>
  <c r="JH927" i="1" s="1"/>
  <c r="JF1227" i="1"/>
  <c r="JH1227" i="1" s="1"/>
  <c r="JE1227" i="1"/>
  <c r="JE1312" i="1"/>
  <c r="JF1312" i="1"/>
  <c r="JH1312" i="1" s="1"/>
  <c r="JE1282" i="1"/>
  <c r="JF1282" i="1"/>
  <c r="JH1282" i="1" s="1"/>
  <c r="JE1690" i="1"/>
  <c r="JF1690" i="1"/>
  <c r="JE1925" i="1"/>
  <c r="JF1925" i="1"/>
  <c r="JE2125" i="1"/>
  <c r="JF2559" i="1"/>
  <c r="JH2559" i="1" s="1"/>
  <c r="JE2559" i="1"/>
  <c r="JE2608" i="1"/>
  <c r="JF2608" i="1"/>
  <c r="JH2608" i="1" s="1"/>
  <c r="JE1211" i="1"/>
  <c r="JF1211" i="1"/>
  <c r="JH1211" i="1" s="1"/>
  <c r="JE990" i="1"/>
  <c r="JF990" i="1"/>
  <c r="JH990" i="1" s="1"/>
  <c r="JE2241" i="1"/>
  <c r="JJ1142" i="1"/>
  <c r="IU1142" i="1"/>
  <c r="IY1142" i="1"/>
  <c r="IT1142" i="1"/>
  <c r="JJ1490" i="1"/>
  <c r="IY1490" i="1"/>
  <c r="IT1490" i="1"/>
  <c r="IU1490" i="1"/>
  <c r="JJ1995" i="1"/>
  <c r="IT1995" i="1"/>
  <c r="IU1995" i="1"/>
  <c r="IY1995" i="1"/>
  <c r="JJ1792" i="1"/>
  <c r="IT1792" i="1"/>
  <c r="IU1792" i="1"/>
  <c r="IY1792" i="1"/>
  <c r="JJ2395" i="1"/>
  <c r="IY2395" i="1"/>
  <c r="IT2395" i="1"/>
  <c r="IU2395" i="1"/>
  <c r="JJ839" i="1"/>
  <c r="IY839" i="1"/>
  <c r="IT839" i="1"/>
  <c r="IU839" i="1"/>
  <c r="JJ1936" i="1"/>
  <c r="IT1936" i="1"/>
  <c r="IU1936" i="1"/>
  <c r="IY1936" i="1"/>
  <c r="JJ1583" i="1"/>
  <c r="IY1583" i="1"/>
  <c r="IT1583" i="1"/>
  <c r="IU1583" i="1"/>
  <c r="JJ1919" i="1"/>
  <c r="IU1919" i="1"/>
  <c r="IY1919" i="1"/>
  <c r="IT1919" i="1"/>
  <c r="JJ1300" i="1"/>
  <c r="IT1300" i="1"/>
  <c r="IU1300" i="1"/>
  <c r="IY1300" i="1"/>
  <c r="JJ834" i="1"/>
  <c r="IT834" i="1"/>
  <c r="IU834" i="1"/>
  <c r="IY834" i="1"/>
  <c r="JJ1603" i="1"/>
  <c r="IU1603" i="1"/>
  <c r="IY1603" i="1"/>
  <c r="IT1603" i="1"/>
  <c r="JJ2676" i="1"/>
  <c r="IT2676" i="1"/>
  <c r="IU2676" i="1"/>
  <c r="IY2676" i="1"/>
  <c r="JJ784" i="1"/>
  <c r="IY784" i="1"/>
  <c r="IU784" i="1"/>
  <c r="IT784" i="1"/>
  <c r="JJ2007" i="1"/>
  <c r="IT2007" i="1"/>
  <c r="IU2007" i="1"/>
  <c r="IY2007" i="1"/>
  <c r="JJ1954" i="1"/>
  <c r="IY1954" i="1"/>
  <c r="IT1954" i="1"/>
  <c r="IU1954" i="1"/>
  <c r="JJ1186" i="1"/>
  <c r="IT1186" i="1"/>
  <c r="IU1186" i="1"/>
  <c r="IY1186" i="1"/>
  <c r="JJ2573" i="1"/>
  <c r="IY2573" i="1"/>
  <c r="IT2573" i="1"/>
  <c r="IU2573" i="1"/>
  <c r="JJ1133" i="1"/>
  <c r="IU1133" i="1"/>
  <c r="IY1133" i="1"/>
  <c r="IT1133" i="1"/>
  <c r="JJ902" i="1"/>
  <c r="IU902" i="1"/>
  <c r="IT902" i="1"/>
  <c r="IY902" i="1"/>
  <c r="JJ1607" i="1"/>
  <c r="IT1607" i="1"/>
  <c r="IU1607" i="1"/>
  <c r="IY1607" i="1"/>
  <c r="JJ1534" i="1"/>
  <c r="IT1534" i="1"/>
  <c r="IU1534" i="1"/>
  <c r="IY1534" i="1"/>
  <c r="JJ982" i="1"/>
  <c r="IY982" i="1"/>
  <c r="IT982" i="1"/>
  <c r="IU982" i="1"/>
  <c r="JJ2239" i="1"/>
  <c r="IU2239" i="1"/>
  <c r="IY2239" i="1"/>
  <c r="IT2239" i="1"/>
  <c r="JJ1306" i="1"/>
  <c r="IT1306" i="1"/>
  <c r="IU1306" i="1"/>
  <c r="IY1306" i="1"/>
  <c r="JJ1806" i="1"/>
  <c r="IT1806" i="1"/>
  <c r="IU1806" i="1"/>
  <c r="IY1806" i="1"/>
  <c r="JJ2408" i="1"/>
  <c r="IY2408" i="1"/>
  <c r="IT2408" i="1"/>
  <c r="IU2408" i="1"/>
  <c r="JJ2530" i="1"/>
  <c r="IU2530" i="1"/>
  <c r="IT2530" i="1"/>
  <c r="IY2530" i="1"/>
  <c r="JJ2708" i="1"/>
  <c r="IT2708" i="1"/>
  <c r="IU2708" i="1"/>
  <c r="IY2708" i="1"/>
  <c r="JJ2294" i="1"/>
  <c r="IT2294" i="1"/>
  <c r="IU2294" i="1"/>
  <c r="IY2294" i="1"/>
  <c r="JJ2677" i="1"/>
  <c r="IY2677" i="1"/>
  <c r="IT2677" i="1"/>
  <c r="IU2677" i="1"/>
  <c r="JJ2313" i="1"/>
  <c r="IU2313" i="1"/>
  <c r="IY2313" i="1"/>
  <c r="IT2313" i="1"/>
  <c r="JJ2662" i="1"/>
  <c r="IY2662" i="1"/>
  <c r="IT2662" i="1"/>
  <c r="IU2662" i="1"/>
  <c r="IW2662" i="1" s="1"/>
  <c r="JJ1900" i="1"/>
  <c r="IT1900" i="1"/>
  <c r="IU1900" i="1"/>
  <c r="IY1900" i="1"/>
  <c r="JJ2152" i="1"/>
  <c r="IT2152" i="1"/>
  <c r="IU2152" i="1"/>
  <c r="IY2152" i="1"/>
  <c r="JJ2094" i="1"/>
  <c r="IY2094" i="1"/>
  <c r="IT2094" i="1"/>
  <c r="IU2094" i="1"/>
  <c r="JJ1131" i="1"/>
  <c r="IT1131" i="1"/>
  <c r="IU1131" i="1"/>
  <c r="IY1131" i="1"/>
  <c r="JJ1917" i="1"/>
  <c r="IT1917" i="1"/>
  <c r="IU1917" i="1"/>
  <c r="IY1917" i="1"/>
  <c r="JJ2555" i="1"/>
  <c r="IT2555" i="1"/>
  <c r="IU2555" i="1"/>
  <c r="IW2555" i="1" s="1"/>
  <c r="IY2555" i="1"/>
  <c r="JJ2072" i="1"/>
  <c r="IT2072" i="1"/>
  <c r="IU2072" i="1"/>
  <c r="IY2072" i="1"/>
  <c r="JE2427" i="1"/>
  <c r="JF2427" i="1"/>
  <c r="JH2427" i="1" s="1"/>
  <c r="JE1606" i="1"/>
  <c r="JF1606" i="1"/>
  <c r="JE1788" i="1"/>
  <c r="JF1788" i="1"/>
  <c r="JE2285" i="1"/>
  <c r="JF2285" i="1"/>
  <c r="JH2285" i="1" s="1"/>
  <c r="JE1654" i="1"/>
  <c r="JF1654" i="1"/>
  <c r="JE1132" i="1"/>
  <c r="JF1132" i="1"/>
  <c r="JH1132" i="1" s="1"/>
  <c r="JE1573" i="1"/>
  <c r="JF1573" i="1"/>
  <c r="JF2416" i="1"/>
  <c r="JH2416" i="1" s="1"/>
  <c r="JE2416" i="1"/>
  <c r="JE1024" i="1"/>
  <c r="JF1024" i="1"/>
  <c r="JH1024" i="1" s="1"/>
  <c r="JE1704" i="1"/>
  <c r="JF1704" i="1"/>
  <c r="JE2343" i="1"/>
  <c r="JF2343" i="1"/>
  <c r="JH2343" i="1" s="1"/>
  <c r="JE822" i="1"/>
  <c r="JF822" i="1"/>
  <c r="JH822" i="1" s="1"/>
  <c r="JF1753" i="1"/>
  <c r="JE1753" i="1"/>
  <c r="JE2257" i="1"/>
  <c r="JF2257" i="1"/>
  <c r="JH2257" i="1" s="1"/>
  <c r="JF787" i="1"/>
  <c r="JH787" i="1" s="1"/>
  <c r="JF1490" i="1"/>
  <c r="JJ1083" i="1"/>
  <c r="IY1083" i="1"/>
  <c r="IT1083" i="1"/>
  <c r="IU1083" i="1"/>
  <c r="JJ2049" i="1"/>
  <c r="IU2049" i="1"/>
  <c r="IY2049" i="1"/>
  <c r="IT2049" i="1"/>
  <c r="JJ2475" i="1"/>
  <c r="IT2475" i="1"/>
  <c r="IU2475" i="1"/>
  <c r="IY2475" i="1"/>
  <c r="JJ2160" i="1"/>
  <c r="IT2160" i="1"/>
  <c r="IU2160" i="1"/>
  <c r="IY2160" i="1"/>
  <c r="JJ2212" i="1"/>
  <c r="IU2212" i="1"/>
  <c r="IW2212" i="1" s="1"/>
  <c r="IY2212" i="1"/>
  <c r="IT2212" i="1"/>
  <c r="JJ2237" i="1"/>
  <c r="IT2237" i="1"/>
  <c r="IU2237" i="1"/>
  <c r="IY2237" i="1"/>
  <c r="JJ1060" i="1"/>
  <c r="IT1060" i="1"/>
  <c r="IU1060" i="1"/>
  <c r="IY1060" i="1"/>
  <c r="JJ819" i="1"/>
  <c r="IT819" i="1"/>
  <c r="IU819" i="1"/>
  <c r="IY819" i="1"/>
  <c r="JJ1676" i="1"/>
  <c r="IT1676" i="1"/>
  <c r="IU1676" i="1"/>
  <c r="IY1676" i="1"/>
  <c r="JJ2217" i="1"/>
  <c r="IT2217" i="1"/>
  <c r="IY2217" i="1"/>
  <c r="IU2217" i="1"/>
  <c r="JJ1652" i="1"/>
  <c r="IU1652" i="1"/>
  <c r="IY1652" i="1"/>
  <c r="IT1652" i="1"/>
  <c r="JJ1344" i="1"/>
  <c r="IU1344" i="1"/>
  <c r="IY1344" i="1"/>
  <c r="IT1344" i="1"/>
  <c r="JJ2606" i="1"/>
  <c r="IT2606" i="1"/>
  <c r="IU2606" i="1"/>
  <c r="IW2606" i="1" s="1"/>
  <c r="IY2606" i="1"/>
  <c r="JJ2584" i="1"/>
  <c r="IT2584" i="1"/>
  <c r="IU2584" i="1"/>
  <c r="IY2584" i="1"/>
  <c r="JJ911" i="1"/>
  <c r="IT911" i="1"/>
  <c r="IU911" i="1"/>
  <c r="IY911" i="1"/>
  <c r="JJ1846" i="1"/>
  <c r="IT1846" i="1"/>
  <c r="IU1846" i="1"/>
  <c r="IY1846" i="1"/>
  <c r="JJ1968" i="1"/>
  <c r="IT1968" i="1"/>
  <c r="IU1968" i="1"/>
  <c r="IY1968" i="1"/>
  <c r="JJ2071" i="1"/>
  <c r="IT2071" i="1"/>
  <c r="IU2071" i="1"/>
  <c r="IY2071" i="1"/>
  <c r="JJ2197" i="1"/>
  <c r="IT2197" i="1"/>
  <c r="IU2197" i="1"/>
  <c r="IY2197" i="1"/>
  <c r="JJ2353" i="1"/>
  <c r="IT2353" i="1"/>
  <c r="IU2353" i="1"/>
  <c r="IY2353" i="1"/>
  <c r="JJ731" i="1"/>
  <c r="IU731" i="1"/>
  <c r="IY731" i="1"/>
  <c r="IT731" i="1"/>
  <c r="JJ1928" i="1"/>
  <c r="IU1928" i="1"/>
  <c r="IY1928" i="1"/>
  <c r="IT1928" i="1"/>
  <c r="JJ1512" i="1"/>
  <c r="IT1512" i="1"/>
  <c r="IU1512" i="1"/>
  <c r="IY1512" i="1"/>
  <c r="JJ2551" i="1"/>
  <c r="IT2551" i="1"/>
  <c r="IU2551" i="1"/>
  <c r="IY2551" i="1"/>
  <c r="JJ2515" i="1"/>
  <c r="IY2515" i="1"/>
  <c r="IT2515" i="1"/>
  <c r="IU2515" i="1"/>
  <c r="JJ2083" i="1"/>
  <c r="IT2083" i="1"/>
  <c r="IU2083" i="1"/>
  <c r="IY2083" i="1"/>
  <c r="JJ2238" i="1"/>
  <c r="IU2238" i="1"/>
  <c r="IY2238" i="1"/>
  <c r="IT2238" i="1"/>
  <c r="JJ1380" i="1"/>
  <c r="IY1380" i="1"/>
  <c r="IT1380" i="1"/>
  <c r="IU1380" i="1"/>
  <c r="JJ1375" i="1"/>
  <c r="IT1375" i="1"/>
  <c r="IU1375" i="1"/>
  <c r="IY1375" i="1"/>
  <c r="JJ896" i="1"/>
  <c r="IU896" i="1"/>
  <c r="IY896" i="1"/>
  <c r="IT896" i="1"/>
  <c r="JJ1290" i="1"/>
  <c r="IT1290" i="1"/>
  <c r="IU1290" i="1"/>
  <c r="IY1290" i="1"/>
  <c r="JJ812" i="1"/>
  <c r="IT812" i="1"/>
  <c r="IU812" i="1"/>
  <c r="IY812" i="1"/>
  <c r="JJ1061" i="1"/>
  <c r="IY1061" i="1"/>
  <c r="IT1061" i="1"/>
  <c r="IU1061" i="1"/>
  <c r="JJ948" i="1"/>
  <c r="IT948" i="1"/>
  <c r="IU948" i="1"/>
  <c r="IY948" i="1"/>
  <c r="JJ1998" i="1"/>
  <c r="IT1998" i="1"/>
  <c r="IU1998" i="1"/>
  <c r="IY1998" i="1"/>
  <c r="JJ1667" i="1"/>
  <c r="IT1667" i="1"/>
  <c r="IY1667" i="1"/>
  <c r="IU1667" i="1"/>
  <c r="JJ907" i="1"/>
  <c r="IU907" i="1"/>
  <c r="IT907" i="1"/>
  <c r="IY907" i="1"/>
  <c r="JJ1445" i="1"/>
  <c r="IT1445" i="1"/>
  <c r="IU1445" i="1"/>
  <c r="IY1445" i="1"/>
  <c r="JJ1076" i="1"/>
  <c r="IU1076" i="1"/>
  <c r="IY1076" i="1"/>
  <c r="IT1076" i="1"/>
  <c r="JJ1185" i="1"/>
  <c r="IT1185" i="1"/>
  <c r="IU1185" i="1"/>
  <c r="IY1185" i="1"/>
  <c r="JJ1108" i="1"/>
  <c r="IT1108" i="1"/>
  <c r="IU1108" i="1"/>
  <c r="IY1108" i="1"/>
  <c r="JJ2253" i="1"/>
  <c r="IT2253" i="1"/>
  <c r="IU2253" i="1"/>
  <c r="IY2253" i="1"/>
  <c r="JJ2556" i="1"/>
  <c r="IU2556" i="1"/>
  <c r="IY2556" i="1"/>
  <c r="IT2556" i="1"/>
  <c r="JJ2364" i="1"/>
  <c r="IT2364" i="1"/>
  <c r="IU2364" i="1"/>
  <c r="IY2364" i="1"/>
  <c r="JJ1758" i="1"/>
  <c r="IT1758" i="1"/>
  <c r="IY1758" i="1"/>
  <c r="IU1758" i="1"/>
  <c r="JJ2451" i="1"/>
  <c r="IY2451" i="1"/>
  <c r="IT2451" i="1"/>
  <c r="IU2451" i="1"/>
  <c r="JJ1831" i="1"/>
  <c r="IT1831" i="1"/>
  <c r="IU1831" i="1"/>
  <c r="IY1831" i="1"/>
  <c r="JJ1178" i="1"/>
  <c r="IY1178" i="1"/>
  <c r="IT1178" i="1"/>
  <c r="IU1178" i="1"/>
  <c r="JJ1595" i="1"/>
  <c r="IU1595" i="1"/>
  <c r="IY1595" i="1"/>
  <c r="IT1595" i="1"/>
  <c r="JJ1261" i="1"/>
  <c r="IY1261" i="1"/>
  <c r="IT1261" i="1"/>
  <c r="IU1261" i="1"/>
  <c r="JJ760" i="1"/>
  <c r="IT760" i="1"/>
  <c r="IU760" i="1"/>
  <c r="IY760" i="1"/>
  <c r="JJ923" i="1"/>
  <c r="IU923" i="1"/>
  <c r="IY923" i="1"/>
  <c r="IT923" i="1"/>
  <c r="JJ1067" i="1"/>
  <c r="IT1067" i="1"/>
  <c r="IY1067" i="1"/>
  <c r="IU1067" i="1"/>
  <c r="JJ2018" i="1"/>
  <c r="IT2018" i="1"/>
  <c r="IU2018" i="1"/>
  <c r="IY2018" i="1"/>
  <c r="JJ1811" i="1"/>
  <c r="IU1811" i="1"/>
  <c r="IY1811" i="1"/>
  <c r="IT1811" i="1"/>
  <c r="JJ1419" i="1"/>
  <c r="IT1419" i="1"/>
  <c r="IU1419" i="1"/>
  <c r="IY1419" i="1"/>
  <c r="JJ1627" i="1"/>
  <c r="IT1627" i="1"/>
  <c r="IU1627" i="1"/>
  <c r="IY1627" i="1"/>
  <c r="JJ1154" i="1"/>
  <c r="IT1154" i="1"/>
  <c r="IU1154" i="1"/>
  <c r="IY1154" i="1"/>
  <c r="JJ1215" i="1"/>
  <c r="IT1215" i="1"/>
  <c r="IU1215" i="1"/>
  <c r="IY1215" i="1"/>
  <c r="JJ976" i="1"/>
  <c r="IT976" i="1"/>
  <c r="IU976" i="1"/>
  <c r="IY976" i="1"/>
  <c r="JJ895" i="1"/>
  <c r="IT895" i="1"/>
  <c r="IU895" i="1"/>
  <c r="IY895" i="1"/>
  <c r="JJ2537" i="1"/>
  <c r="IU2537" i="1"/>
  <c r="IW2537" i="1" s="1"/>
  <c r="IY2537" i="1"/>
  <c r="IT2537" i="1"/>
  <c r="JJ2301" i="1"/>
  <c r="IT2301" i="1"/>
  <c r="IU2301" i="1"/>
  <c r="IY2301" i="1"/>
  <c r="JJ1738" i="1"/>
  <c r="IT1738" i="1"/>
  <c r="IU1738" i="1"/>
  <c r="IY1738" i="1"/>
  <c r="JJ2441" i="1"/>
  <c r="IY2441" i="1"/>
  <c r="IT2441" i="1"/>
  <c r="IU2441" i="1"/>
  <c r="JJ1801" i="1"/>
  <c r="IY1801" i="1"/>
  <c r="IT1801" i="1"/>
  <c r="IU1801" i="1"/>
  <c r="JJ1148" i="1"/>
  <c r="IT1148" i="1"/>
  <c r="IY1148" i="1"/>
  <c r="IU1148" i="1"/>
  <c r="JJ1574" i="1"/>
  <c r="IT1574" i="1"/>
  <c r="IU1574" i="1"/>
  <c r="IY1574" i="1"/>
  <c r="JJ1240" i="1"/>
  <c r="IT1240" i="1"/>
  <c r="IU1240" i="1"/>
  <c r="IY1240" i="1"/>
  <c r="JJ1479" i="1"/>
  <c r="IT1479" i="1"/>
  <c r="IY1479" i="1"/>
  <c r="IU1479" i="1"/>
  <c r="JJ866" i="1"/>
  <c r="IT866" i="1"/>
  <c r="IY866" i="1"/>
  <c r="IU866" i="1"/>
  <c r="JJ1045" i="1"/>
  <c r="IT1045" i="1"/>
  <c r="IU1045" i="1"/>
  <c r="IY1045" i="1"/>
  <c r="JJ1364" i="1"/>
  <c r="IU1364" i="1"/>
  <c r="IY1364" i="1"/>
  <c r="IT1364" i="1"/>
  <c r="JJ1115" i="1"/>
  <c r="IT1115" i="1"/>
  <c r="IU1115" i="1"/>
  <c r="IY1115" i="1"/>
  <c r="JJ2252" i="1"/>
  <c r="IY2252" i="1"/>
  <c r="IT2252" i="1"/>
  <c r="IU2252" i="1"/>
  <c r="JJ880" i="1"/>
  <c r="IU880" i="1"/>
  <c r="IT880" i="1"/>
  <c r="IY880" i="1"/>
  <c r="JJ1833" i="1"/>
  <c r="IT1833" i="1"/>
  <c r="IU1833" i="1"/>
  <c r="IY1833" i="1"/>
  <c r="JJ1356" i="1"/>
  <c r="IY1356" i="1"/>
  <c r="IT1356" i="1"/>
  <c r="IU1356" i="1"/>
  <c r="JJ1513" i="1"/>
  <c r="IT1513" i="1"/>
  <c r="IU1513" i="1"/>
  <c r="IY1513" i="1"/>
  <c r="JJ1270" i="1"/>
  <c r="IT1270" i="1"/>
  <c r="IU1270" i="1"/>
  <c r="IY1270" i="1"/>
  <c r="JJ1275" i="1"/>
  <c r="IT1275" i="1"/>
  <c r="IU1275" i="1"/>
  <c r="IY1275" i="1"/>
  <c r="JJ747" i="1"/>
  <c r="IT747" i="1"/>
  <c r="IU747" i="1"/>
  <c r="IY747" i="1"/>
  <c r="JJ1245" i="1"/>
  <c r="IU1245" i="1"/>
  <c r="IY1245" i="1"/>
  <c r="IT1245" i="1"/>
  <c r="JJ2535" i="1"/>
  <c r="IT2535" i="1"/>
  <c r="IY2535" i="1"/>
  <c r="IU2535" i="1"/>
  <c r="JJ2187" i="1"/>
  <c r="IT2187" i="1"/>
  <c r="IU2187" i="1"/>
  <c r="IY2187" i="1"/>
  <c r="JJ2649" i="1"/>
  <c r="IU2649" i="1"/>
  <c r="IT2649" i="1"/>
  <c r="IY2649" i="1"/>
  <c r="JJ2054" i="1"/>
  <c r="IT2054" i="1"/>
  <c r="IU2054" i="1"/>
  <c r="IY2054" i="1"/>
  <c r="JJ1825" i="1"/>
  <c r="IY1825" i="1"/>
  <c r="IT1825" i="1"/>
  <c r="IU1825" i="1"/>
  <c r="JJ756" i="1"/>
  <c r="IY756" i="1"/>
  <c r="IT756" i="1"/>
  <c r="IU756" i="1"/>
  <c r="JJ1590" i="1"/>
  <c r="IT1590" i="1"/>
  <c r="IU1590" i="1"/>
  <c r="IY1590" i="1"/>
  <c r="JJ1136" i="1"/>
  <c r="IT1136" i="1"/>
  <c r="IY1136" i="1"/>
  <c r="IU1136" i="1"/>
  <c r="JJ1217" i="1"/>
  <c r="IY1217" i="1"/>
  <c r="IT1217" i="1"/>
  <c r="IU1217" i="1"/>
  <c r="JJ900" i="1"/>
  <c r="IT900" i="1"/>
  <c r="IU900" i="1"/>
  <c r="IY900" i="1"/>
  <c r="JJ1942" i="1"/>
  <c r="IT1942" i="1"/>
  <c r="IU1942" i="1"/>
  <c r="IY1942" i="1"/>
  <c r="JJ1795" i="1"/>
  <c r="IY1795" i="1"/>
  <c r="IT1795" i="1"/>
  <c r="IU1795" i="1"/>
  <c r="JJ2534" i="1"/>
  <c r="IU2534" i="1"/>
  <c r="IW2534" i="1" s="1"/>
  <c r="IY2534" i="1"/>
  <c r="IT2534" i="1"/>
  <c r="JJ1841" i="1"/>
  <c r="IY1841" i="1"/>
  <c r="IT1841" i="1"/>
  <c r="IU1841" i="1"/>
  <c r="JJ2121" i="1"/>
  <c r="IT2121" i="1"/>
  <c r="IU2121" i="1"/>
  <c r="IY2121" i="1"/>
  <c r="JJ1759" i="1"/>
  <c r="IY1759" i="1"/>
  <c r="IT1759" i="1"/>
  <c r="IU1759" i="1"/>
  <c r="JJ1805" i="1"/>
  <c r="IT1805" i="1"/>
  <c r="IU1805" i="1"/>
  <c r="IY1805" i="1"/>
  <c r="JJ1541" i="1"/>
  <c r="IU1541" i="1"/>
  <c r="IY1541" i="1"/>
  <c r="IT1541" i="1"/>
  <c r="JJ916" i="1"/>
  <c r="IU916" i="1"/>
  <c r="IT916" i="1"/>
  <c r="IY916" i="1"/>
  <c r="JJ748" i="1"/>
  <c r="IT748" i="1"/>
  <c r="IU748" i="1"/>
  <c r="IY748" i="1"/>
  <c r="JJ2183" i="1"/>
  <c r="IY2183" i="1"/>
  <c r="IT2183" i="1"/>
  <c r="IU2183" i="1"/>
  <c r="JJ1714" i="1"/>
  <c r="IT1714" i="1"/>
  <c r="IY1714" i="1"/>
  <c r="IU1714" i="1"/>
  <c r="JJ1449" i="1"/>
  <c r="IY1449" i="1"/>
  <c r="IT1449" i="1"/>
  <c r="IU1449" i="1"/>
  <c r="JJ2350" i="1"/>
  <c r="IT2350" i="1"/>
  <c r="IU2350" i="1"/>
  <c r="IY2350" i="1"/>
  <c r="JJ1444" i="1"/>
  <c r="IT1444" i="1"/>
  <c r="IU1444" i="1"/>
  <c r="IY1444" i="1"/>
  <c r="JJ1938" i="1"/>
  <c r="IT1938" i="1"/>
  <c r="IU1938" i="1"/>
  <c r="IY1938" i="1"/>
  <c r="JJ1506" i="1"/>
  <c r="IY1506" i="1"/>
  <c r="IT1506" i="1"/>
  <c r="IU1506" i="1"/>
  <c r="JJ1597" i="1"/>
  <c r="IT1597" i="1"/>
  <c r="IY1597" i="1"/>
  <c r="IU1597" i="1"/>
  <c r="JJ1387" i="1"/>
  <c r="IU1387" i="1"/>
  <c r="IY1387" i="1"/>
  <c r="IT1387" i="1"/>
  <c r="JJ1384" i="1"/>
  <c r="IT1384" i="1"/>
  <c r="IU1384" i="1"/>
  <c r="IY1384" i="1"/>
  <c r="JJ903" i="1"/>
  <c r="IY903" i="1"/>
  <c r="IT903" i="1"/>
  <c r="IU903" i="1"/>
  <c r="JJ975" i="1"/>
  <c r="IY975" i="1"/>
  <c r="IT975" i="1"/>
  <c r="IU975" i="1"/>
  <c r="JJ1933" i="1"/>
  <c r="IT1933" i="1"/>
  <c r="IU1933" i="1"/>
  <c r="IY1933" i="1"/>
  <c r="JJ1529" i="1"/>
  <c r="IU1529" i="1"/>
  <c r="IT1529" i="1"/>
  <c r="IY1529" i="1"/>
  <c r="JJ2561" i="1"/>
  <c r="IY2561" i="1"/>
  <c r="IT2561" i="1"/>
  <c r="IU2561" i="1"/>
  <c r="IW2561" i="1" s="1"/>
  <c r="JJ2564" i="1"/>
  <c r="IU2564" i="1"/>
  <c r="IY2564" i="1"/>
  <c r="IT2564" i="1"/>
  <c r="JJ2130" i="1"/>
  <c r="IT2130" i="1"/>
  <c r="IU2130" i="1"/>
  <c r="IY2130" i="1"/>
  <c r="JJ2246" i="1"/>
  <c r="IT2246" i="1"/>
  <c r="IU2246" i="1"/>
  <c r="IY2246" i="1"/>
  <c r="JJ1295" i="1"/>
  <c r="IY1295" i="1"/>
  <c r="IU1295" i="1"/>
  <c r="IT1295" i="1"/>
  <c r="JJ2042" i="1"/>
  <c r="IT2042" i="1"/>
  <c r="IU2042" i="1"/>
  <c r="IW2042" i="1" s="1"/>
  <c r="IY2042" i="1"/>
  <c r="JJ2074" i="1"/>
  <c r="IT2074" i="1"/>
  <c r="IU2074" i="1"/>
  <c r="IY2074" i="1"/>
  <c r="JJ2306" i="1"/>
  <c r="IT2306" i="1"/>
  <c r="IU2306" i="1"/>
  <c r="IY2306" i="1"/>
  <c r="JJ2270" i="1"/>
  <c r="IY2270" i="1"/>
  <c r="IT2270" i="1"/>
  <c r="IU2270" i="1"/>
  <c r="JJ2636" i="1"/>
  <c r="IT2636" i="1"/>
  <c r="IY2636" i="1"/>
  <c r="IU2636" i="1"/>
  <c r="JJ878" i="1"/>
  <c r="IT878" i="1"/>
  <c r="IU878" i="1"/>
  <c r="IY878" i="1"/>
  <c r="JJ844" i="1"/>
  <c r="IT844" i="1"/>
  <c r="IU844" i="1"/>
  <c r="IY844" i="1"/>
  <c r="JJ2404" i="1"/>
  <c r="IT2404" i="1"/>
  <c r="IU2404" i="1"/>
  <c r="IY2404" i="1"/>
  <c r="JJ2097" i="1"/>
  <c r="IY2097" i="1"/>
  <c r="IT2097" i="1"/>
  <c r="IU2097" i="1"/>
  <c r="JJ725" i="1"/>
  <c r="IU725" i="1"/>
  <c r="IY725" i="1"/>
  <c r="IT725" i="1"/>
  <c r="JJ2288" i="1"/>
  <c r="IT2288" i="1"/>
  <c r="IU2288" i="1"/>
  <c r="IY2288" i="1"/>
  <c r="JJ1856" i="1"/>
  <c r="IT1856" i="1"/>
  <c r="IU1856" i="1"/>
  <c r="IY1856" i="1"/>
  <c r="JJ2637" i="1"/>
  <c r="IT2637" i="1"/>
  <c r="IU2637" i="1"/>
  <c r="IY2637" i="1"/>
  <c r="JJ1547" i="1"/>
  <c r="IT1547" i="1"/>
  <c r="IU1547" i="1"/>
  <c r="IY1547" i="1"/>
  <c r="JJ1762" i="1"/>
  <c r="IY1762" i="1"/>
  <c r="IT1762" i="1"/>
  <c r="IU1762" i="1"/>
  <c r="JJ1951" i="1"/>
  <c r="IY1951" i="1"/>
  <c r="IT1951" i="1"/>
  <c r="IU1951" i="1"/>
  <c r="JJ2586" i="1"/>
  <c r="IY2586" i="1"/>
  <c r="IT2586" i="1"/>
  <c r="IU2586" i="1"/>
  <c r="JJ1423" i="1"/>
  <c r="IT1423" i="1"/>
  <c r="IU1423" i="1"/>
  <c r="IY1423" i="1"/>
  <c r="JJ2702" i="1"/>
  <c r="IT2702" i="1"/>
  <c r="IU2702" i="1"/>
  <c r="IW2702" i="1" s="1"/>
  <c r="IY2702" i="1"/>
  <c r="JJ2673" i="1"/>
  <c r="IU2673" i="1"/>
  <c r="IT2673" i="1"/>
  <c r="IY2673" i="1"/>
  <c r="JJ2422" i="1"/>
  <c r="IT2422" i="1"/>
  <c r="IU2422" i="1"/>
  <c r="IY2422" i="1"/>
  <c r="JJ1334" i="1"/>
  <c r="IT1334" i="1"/>
  <c r="IU1334" i="1"/>
  <c r="IY1334" i="1"/>
  <c r="JJ2699" i="1"/>
  <c r="IT2699" i="1"/>
  <c r="IU2699" i="1"/>
  <c r="IY2699" i="1"/>
  <c r="JJ2322" i="1"/>
  <c r="IU2322" i="1"/>
  <c r="IY2322" i="1"/>
  <c r="IT2322" i="1"/>
  <c r="JJ1389" i="1"/>
  <c r="IT1389" i="1"/>
  <c r="IU1389" i="1"/>
  <c r="IY1389" i="1"/>
  <c r="JJ1946" i="1"/>
  <c r="IT1946" i="1"/>
  <c r="IU1946" i="1"/>
  <c r="IY1946" i="1"/>
  <c r="JJ1299" i="1"/>
  <c r="IT1299" i="1"/>
  <c r="IU1299" i="1"/>
  <c r="IY1299" i="1"/>
  <c r="JJ2387" i="1"/>
  <c r="IU2387" i="1"/>
  <c r="IY2387" i="1"/>
  <c r="IT2387" i="1"/>
  <c r="JJ1355" i="1"/>
  <c r="IT1355" i="1"/>
  <c r="IU1355" i="1"/>
  <c r="IY1355" i="1"/>
  <c r="JJ2482" i="1"/>
  <c r="IT2482" i="1"/>
  <c r="IU2482" i="1"/>
  <c r="IY2482" i="1"/>
  <c r="JJ2493" i="1"/>
  <c r="IT2493" i="1"/>
  <c r="IU2493" i="1"/>
  <c r="IY2493" i="1"/>
  <c r="JJ2033" i="1"/>
  <c r="IT2033" i="1"/>
  <c r="IU2033" i="1"/>
  <c r="IY2033" i="1"/>
  <c r="JJ2298" i="1"/>
  <c r="IT2298" i="1"/>
  <c r="IU2298" i="1"/>
  <c r="IY2298" i="1"/>
  <c r="JJ2527" i="1"/>
  <c r="IT2527" i="1"/>
  <c r="IU2527" i="1"/>
  <c r="IY2527" i="1"/>
  <c r="JJ2321" i="1"/>
  <c r="IT2321" i="1"/>
  <c r="IU2321" i="1"/>
  <c r="IY2321" i="1"/>
  <c r="JJ1464" i="1"/>
  <c r="IT1464" i="1"/>
  <c r="IU1464" i="1"/>
  <c r="IY1464" i="1"/>
  <c r="JJ2109" i="1"/>
  <c r="IU2109" i="1"/>
  <c r="IY2109" i="1"/>
  <c r="IT2109" i="1"/>
  <c r="JJ2318" i="1"/>
  <c r="IT2318" i="1"/>
  <c r="IU2318" i="1"/>
  <c r="IY2318" i="1"/>
  <c r="JJ1169" i="1"/>
  <c r="IT1169" i="1"/>
  <c r="IU1169" i="1"/>
  <c r="IY1169" i="1"/>
  <c r="JJ2370" i="1"/>
  <c r="IT2370" i="1"/>
  <c r="IU2370" i="1"/>
  <c r="IY2370" i="1"/>
  <c r="JJ2426" i="1"/>
  <c r="IT2426" i="1"/>
  <c r="IU2426" i="1"/>
  <c r="IY2426" i="1"/>
  <c r="JJ2496" i="1"/>
  <c r="IT2496" i="1"/>
  <c r="IU2496" i="1"/>
  <c r="IY2496" i="1"/>
  <c r="JJ751" i="1"/>
  <c r="IT751" i="1"/>
  <c r="IU751" i="1"/>
  <c r="IY751" i="1"/>
  <c r="JJ2679" i="1"/>
  <c r="IT2679" i="1"/>
  <c r="IU2679" i="1"/>
  <c r="IY2679" i="1"/>
  <c r="JJ2437" i="1"/>
  <c r="IT2437" i="1"/>
  <c r="IU2437" i="1"/>
  <c r="IY2437" i="1"/>
  <c r="JF2456" i="1"/>
  <c r="JH2456" i="1" s="1"/>
  <c r="JE2456" i="1"/>
  <c r="JE2481" i="1"/>
  <c r="JF2481" i="1"/>
  <c r="JH2481" i="1" s="1"/>
  <c r="JE2031" i="1"/>
  <c r="JF2031" i="1"/>
  <c r="JH2031" i="1" s="1"/>
  <c r="JE1798" i="1"/>
  <c r="JF1798" i="1"/>
  <c r="JE2598" i="1"/>
  <c r="JF2598" i="1"/>
  <c r="JH2598" i="1" s="1"/>
  <c r="JE1876" i="1"/>
  <c r="JF1876" i="1"/>
  <c r="JF2168" i="1"/>
  <c r="JH2168" i="1" s="1"/>
  <c r="JE2168" i="1"/>
  <c r="JE1764" i="1"/>
  <c r="JF1764" i="1"/>
  <c r="JE2007" i="1"/>
  <c r="JF2007" i="1"/>
  <c r="JH2007" i="1" s="1"/>
  <c r="JE2165" i="1"/>
  <c r="JF2165" i="1"/>
  <c r="JH2165" i="1" s="1"/>
  <c r="JE2601" i="1"/>
  <c r="JF2601" i="1"/>
  <c r="JH2601" i="1" s="1"/>
  <c r="JE2329" i="1"/>
  <c r="JF2329" i="1"/>
  <c r="JH2329" i="1" s="1"/>
  <c r="JE2042" i="1"/>
  <c r="JF2042" i="1"/>
  <c r="JH2042" i="1" s="1"/>
  <c r="JE1715" i="1"/>
  <c r="JF1715" i="1"/>
  <c r="JE2074" i="1"/>
  <c r="JF2074" i="1"/>
  <c r="JH2074" i="1" s="1"/>
  <c r="JE2646" i="1"/>
  <c r="JF2646" i="1"/>
  <c r="JH2646" i="1" s="1"/>
  <c r="JF1841" i="1"/>
  <c r="JE1841" i="1"/>
  <c r="JE2720" i="1"/>
  <c r="JF2720" i="1"/>
  <c r="JH2720" i="1" s="1"/>
  <c r="JE1518" i="1"/>
  <c r="JF1518" i="1"/>
  <c r="JE2498" i="1"/>
  <c r="JF2498" i="1"/>
  <c r="JH2498" i="1" s="1"/>
  <c r="JF2658" i="1"/>
  <c r="JH2658" i="1" s="1"/>
  <c r="JE2658" i="1"/>
  <c r="JF2208" i="1"/>
  <c r="JH2208" i="1" s="1"/>
  <c r="JE2208" i="1"/>
  <c r="JE2294" i="1"/>
  <c r="JF2294" i="1"/>
  <c r="JH2294" i="1" s="1"/>
  <c r="JF888" i="1"/>
  <c r="JH888" i="1" s="1"/>
  <c r="JE888" i="1"/>
  <c r="JE1283" i="1"/>
  <c r="JF1283" i="1"/>
  <c r="JH1283" i="1" s="1"/>
  <c r="JE814" i="1"/>
  <c r="JF814" i="1"/>
  <c r="JH814" i="1" s="1"/>
  <c r="JE1284" i="1"/>
  <c r="JF1284" i="1"/>
  <c r="JH1284" i="1" s="1"/>
  <c r="JE1429" i="1"/>
  <c r="JF1429" i="1"/>
  <c r="JH1429" i="1" s="1"/>
  <c r="JE1358" i="1"/>
  <c r="JF1358" i="1"/>
  <c r="JH1358" i="1" s="1"/>
  <c r="JF1745" i="1"/>
  <c r="JE1745" i="1"/>
  <c r="JE1774" i="1"/>
  <c r="JF1774" i="1"/>
  <c r="JE2094" i="1"/>
  <c r="JF2094" i="1"/>
  <c r="JH2094" i="1" s="1"/>
  <c r="JF2204" i="1"/>
  <c r="JH2204" i="1" s="1"/>
  <c r="JE2204" i="1"/>
  <c r="JE2249" i="1"/>
  <c r="JF2249" i="1"/>
  <c r="JH2249" i="1" s="1"/>
  <c r="JE2700" i="1"/>
  <c r="JF2700" i="1"/>
  <c r="JH2700" i="1" s="1"/>
  <c r="JE1115" i="1"/>
  <c r="JF1115" i="1"/>
  <c r="JH1115" i="1" s="1"/>
  <c r="JE1329" i="1"/>
  <c r="JF1329" i="1"/>
  <c r="JH1329" i="1" s="1"/>
  <c r="JE1508" i="1"/>
  <c r="JF1508" i="1"/>
  <c r="JE1393" i="1"/>
  <c r="JF1393" i="1"/>
  <c r="JH1393" i="1" s="1"/>
  <c r="JE1461" i="1"/>
  <c r="JF1461" i="1"/>
  <c r="JE1306" i="1"/>
  <c r="JF1306" i="1"/>
  <c r="JH1306" i="1" s="1"/>
  <c r="JF1693" i="1"/>
  <c r="JE1693" i="1"/>
  <c r="JE1722" i="1"/>
  <c r="JF1722" i="1"/>
  <c r="JE2077" i="1"/>
  <c r="JF2077" i="1"/>
  <c r="JH2077" i="1" s="1"/>
  <c r="JE2282" i="1"/>
  <c r="JF2282" i="1"/>
  <c r="JH2282" i="1" s="1"/>
  <c r="JE2193" i="1"/>
  <c r="JF2193" i="1"/>
  <c r="JH2193" i="1" s="1"/>
  <c r="JE2644" i="1"/>
  <c r="JF2644" i="1"/>
  <c r="JH2644" i="1" s="1"/>
  <c r="JE776" i="1"/>
  <c r="JF776" i="1"/>
  <c r="JH776" i="1" s="1"/>
  <c r="JE749" i="1"/>
  <c r="JF749" i="1"/>
  <c r="JH749" i="1" s="1"/>
  <c r="JE831" i="1"/>
  <c r="JF831" i="1"/>
  <c r="JH831" i="1" s="1"/>
  <c r="JF879" i="1"/>
  <c r="JH879" i="1" s="1"/>
  <c r="JE879" i="1"/>
  <c r="JE966" i="1"/>
  <c r="JF966" i="1"/>
  <c r="JH966" i="1" s="1"/>
  <c r="JE1595" i="1"/>
  <c r="JF1595" i="1"/>
  <c r="JE1542" i="1"/>
  <c r="JF1542" i="1"/>
  <c r="JE1843" i="1"/>
  <c r="JF1843" i="1"/>
  <c r="JE2079" i="1"/>
  <c r="JF2079" i="1"/>
  <c r="JH2079" i="1" s="1"/>
  <c r="JE2135" i="1"/>
  <c r="JF2135" i="1"/>
  <c r="JH2135" i="1" s="1"/>
  <c r="JE2467" i="1"/>
  <c r="JF2467" i="1"/>
  <c r="JH2467" i="1" s="1"/>
  <c r="JE2520" i="1"/>
  <c r="JF2520" i="1"/>
  <c r="JH2520" i="1" s="1"/>
  <c r="JE911" i="1"/>
  <c r="JF911" i="1"/>
  <c r="JH911" i="1" s="1"/>
  <c r="JE833" i="1"/>
  <c r="JF833" i="1"/>
  <c r="JH833" i="1" s="1"/>
  <c r="JE1171" i="1"/>
  <c r="JF1171" i="1"/>
  <c r="JH1171" i="1" s="1"/>
  <c r="JE1081" i="1"/>
  <c r="JF1081" i="1"/>
  <c r="JH1081" i="1" s="1"/>
  <c r="JE1066" i="1"/>
  <c r="JF1066" i="1"/>
  <c r="JH1066" i="1" s="1"/>
  <c r="JE1544" i="1"/>
  <c r="JF1544" i="1"/>
  <c r="JE1787" i="1"/>
  <c r="JF1787" i="1"/>
  <c r="JE1978" i="1"/>
  <c r="JF1978" i="1"/>
  <c r="JE2429" i="1"/>
  <c r="JF2429" i="1"/>
  <c r="JH2429" i="1" s="1"/>
  <c r="JE765" i="1"/>
  <c r="JF765" i="1"/>
  <c r="JH765" i="1" s="1"/>
  <c r="JE1440" i="1"/>
  <c r="JF1440" i="1"/>
  <c r="JH1440" i="1" s="1"/>
  <c r="JE1456" i="1"/>
  <c r="JF1456" i="1"/>
  <c r="JH1456" i="1" s="1"/>
  <c r="JE1597" i="1"/>
  <c r="JF1597" i="1"/>
  <c r="JE1992" i="1"/>
  <c r="JF1992" i="1"/>
  <c r="JH1992" i="1" s="1"/>
  <c r="JF2534" i="1"/>
  <c r="JH2534" i="1" s="1"/>
  <c r="JE1183" i="1"/>
  <c r="JF1183" i="1"/>
  <c r="JH1183" i="1" s="1"/>
  <c r="JE1484" i="1"/>
  <c r="JF1484" i="1"/>
  <c r="JF2131" i="1"/>
  <c r="JH2131" i="1" s="1"/>
  <c r="JE2131" i="1"/>
  <c r="JE769" i="1"/>
  <c r="JF769" i="1"/>
  <c r="JH769" i="1" s="1"/>
  <c r="JE1073" i="1"/>
  <c r="JF1073" i="1"/>
  <c r="JH1073" i="1" s="1"/>
  <c r="JE1493" i="1"/>
  <c r="JF1493" i="1"/>
  <c r="JE1321" i="1"/>
  <c r="JF1321" i="1"/>
  <c r="JH1321" i="1" s="1"/>
  <c r="JE1338" i="1"/>
  <c r="JF1338" i="1"/>
  <c r="JH1338" i="1" s="1"/>
  <c r="JE1754" i="1"/>
  <c r="JF1754" i="1"/>
  <c r="JE1976" i="1"/>
  <c r="JF1976" i="1"/>
  <c r="JE2217" i="1"/>
  <c r="JF2217" i="1"/>
  <c r="JH2217" i="1" s="1"/>
  <c r="JE1092" i="1"/>
  <c r="JF1092" i="1"/>
  <c r="JH1092" i="1" s="1"/>
  <c r="JF1020" i="1"/>
  <c r="JH1020" i="1" s="1"/>
  <c r="JE1020" i="1"/>
  <c r="JF1145" i="1"/>
  <c r="JH1145" i="1" s="1"/>
  <c r="JE1458" i="1"/>
  <c r="JJ1372" i="1"/>
  <c r="IT1372" i="1"/>
  <c r="IU1372" i="1"/>
  <c r="IY1372" i="1"/>
  <c r="JJ1032" i="1"/>
  <c r="IT1032" i="1"/>
  <c r="IU1032" i="1"/>
  <c r="IY1032" i="1"/>
  <c r="JJ2207" i="1"/>
  <c r="IT2207" i="1"/>
  <c r="IY2207" i="1"/>
  <c r="IU2207" i="1"/>
  <c r="JE2049" i="1"/>
  <c r="JF2049" i="1"/>
  <c r="JH2049" i="1" s="1"/>
  <c r="JJ1006" i="1"/>
  <c r="IU1006" i="1"/>
  <c r="IY1006" i="1"/>
  <c r="IT1006" i="1"/>
  <c r="JJ1772" i="1"/>
  <c r="IT1772" i="1"/>
  <c r="IU1772" i="1"/>
  <c r="IY1772" i="1"/>
  <c r="JJ930" i="1"/>
  <c r="IU930" i="1"/>
  <c r="IY930" i="1"/>
  <c r="IT930" i="1"/>
  <c r="JJ2457" i="1"/>
  <c r="IU2457" i="1"/>
  <c r="IY2457" i="1"/>
  <c r="IT2457" i="1"/>
  <c r="JJ2411" i="1"/>
  <c r="IY2411" i="1"/>
  <c r="IT2411" i="1"/>
  <c r="IU2411" i="1"/>
  <c r="JJ1756" i="1"/>
  <c r="IU1756" i="1"/>
  <c r="IY1756" i="1"/>
  <c r="IT1756" i="1"/>
  <c r="JJ2164" i="1"/>
  <c r="IT2164" i="1"/>
  <c r="IU2164" i="1"/>
  <c r="IW2164" i="1" s="1"/>
  <c r="IY2164" i="1"/>
  <c r="JJ1087" i="1"/>
  <c r="IY1087" i="1"/>
  <c r="IT1087" i="1"/>
  <c r="IU1087" i="1"/>
  <c r="JJ2154" i="1"/>
  <c r="IT2154" i="1"/>
  <c r="IU2154" i="1"/>
  <c r="IY2154" i="1"/>
  <c r="JJ2480" i="1"/>
  <c r="IU2480" i="1"/>
  <c r="IY2480" i="1"/>
  <c r="IT2480" i="1"/>
  <c r="JJ2176" i="1"/>
  <c r="IT2176" i="1"/>
  <c r="IU2176" i="1"/>
  <c r="IW2176" i="1" s="1"/>
  <c r="IY2176" i="1"/>
  <c r="JJ2222" i="1"/>
  <c r="IT2222" i="1"/>
  <c r="IU2222" i="1"/>
  <c r="IY2222" i="1"/>
  <c r="JJ2266" i="1"/>
  <c r="IT2266" i="1"/>
  <c r="IU2266" i="1"/>
  <c r="IY2266" i="1"/>
  <c r="JJ1220" i="1"/>
  <c r="IY1220" i="1"/>
  <c r="IT1220" i="1"/>
  <c r="IU1220" i="1"/>
  <c r="JJ1730" i="1"/>
  <c r="IT1730" i="1"/>
  <c r="IU1730" i="1"/>
  <c r="IY1730" i="1"/>
  <c r="JJ1791" i="1"/>
  <c r="IT1791" i="1"/>
  <c r="IU1791" i="1"/>
  <c r="IY1791" i="1"/>
  <c r="JJ2262" i="1"/>
  <c r="IT2262" i="1"/>
  <c r="IU2262" i="1"/>
  <c r="IY2262" i="1"/>
  <c r="JJ2659" i="1"/>
  <c r="IU2659" i="1"/>
  <c r="IY2659" i="1"/>
  <c r="IT2659" i="1"/>
  <c r="JJ2436" i="1"/>
  <c r="IT2436" i="1"/>
  <c r="IU2436" i="1"/>
  <c r="IY2436" i="1"/>
  <c r="JJ2477" i="1"/>
  <c r="IY2477" i="1"/>
  <c r="IT2477" i="1"/>
  <c r="IU2477" i="1"/>
  <c r="JJ1055" i="1"/>
  <c r="IT1055" i="1"/>
  <c r="IU1055" i="1"/>
  <c r="IY1055" i="1"/>
  <c r="JJ1492" i="1"/>
  <c r="IT1492" i="1"/>
  <c r="IU1492" i="1"/>
  <c r="IY1492" i="1"/>
  <c r="JJ2141" i="1"/>
  <c r="IT2141" i="1"/>
  <c r="IY2141" i="1"/>
  <c r="IU2141" i="1"/>
  <c r="JJ1401" i="1"/>
  <c r="IY1401" i="1"/>
  <c r="IT1401" i="1"/>
  <c r="IU1401" i="1"/>
  <c r="JJ2384" i="1"/>
  <c r="IT2384" i="1"/>
  <c r="IU2384" i="1"/>
  <c r="IY2384" i="1"/>
  <c r="JJ1494" i="1"/>
  <c r="IY1494" i="1"/>
  <c r="IT1494" i="1"/>
  <c r="IU1494" i="1"/>
  <c r="JJ2615" i="1"/>
  <c r="IY2615" i="1"/>
  <c r="IT2615" i="1"/>
  <c r="IU2615" i="1"/>
  <c r="JJ1162" i="1"/>
  <c r="IU1162" i="1"/>
  <c r="IY1162" i="1"/>
  <c r="IT1162" i="1"/>
  <c r="JJ1213" i="1"/>
  <c r="IU1213" i="1"/>
  <c r="IY1213" i="1"/>
  <c r="IT1213" i="1"/>
  <c r="JJ1168" i="1"/>
  <c r="IT1168" i="1"/>
  <c r="IU1168" i="1"/>
  <c r="IY1168" i="1"/>
  <c r="JJ928" i="1"/>
  <c r="IT928" i="1"/>
  <c r="IU928" i="1"/>
  <c r="IY928" i="1"/>
  <c r="JJ1144" i="1"/>
  <c r="IT1144" i="1"/>
  <c r="IU1144" i="1"/>
  <c r="IY1144" i="1"/>
  <c r="JJ858" i="1"/>
  <c r="IT858" i="1"/>
  <c r="IU858" i="1"/>
  <c r="IY858" i="1"/>
  <c r="JJ796" i="1"/>
  <c r="IU796" i="1"/>
  <c r="IY796" i="1"/>
  <c r="IT796" i="1"/>
  <c r="JJ1822" i="1"/>
  <c r="IU1822" i="1"/>
  <c r="IY1822" i="1"/>
  <c r="IT1822" i="1"/>
  <c r="JJ1451" i="1"/>
  <c r="IU1451" i="1"/>
  <c r="IY1451" i="1"/>
  <c r="IT1451" i="1"/>
  <c r="JJ1643" i="1"/>
  <c r="IT1643" i="1"/>
  <c r="IU1643" i="1"/>
  <c r="IY1643" i="1"/>
  <c r="JJ1179" i="1"/>
  <c r="IT1179" i="1"/>
  <c r="IU1179" i="1"/>
  <c r="IY1179" i="1"/>
  <c r="JJ1246" i="1"/>
  <c r="IT1246" i="1"/>
  <c r="IU1246" i="1"/>
  <c r="IY1246" i="1"/>
  <c r="JJ1009" i="1"/>
  <c r="IT1009" i="1"/>
  <c r="IU1009" i="1"/>
  <c r="IY1009" i="1"/>
  <c r="JJ913" i="1"/>
  <c r="IU913" i="1"/>
  <c r="IT913" i="1"/>
  <c r="IY913" i="1"/>
  <c r="JJ1840" i="1"/>
  <c r="IT1840" i="1"/>
  <c r="IU1840" i="1"/>
  <c r="IY1840" i="1"/>
  <c r="JJ2388" i="1"/>
  <c r="IY2388" i="1"/>
  <c r="IT2388" i="1"/>
  <c r="IU2388" i="1"/>
  <c r="JJ2188" i="1"/>
  <c r="IT2188" i="1"/>
  <c r="IU2188" i="1"/>
  <c r="IY2188" i="1"/>
  <c r="JJ1373" i="1"/>
  <c r="IT1373" i="1"/>
  <c r="IY1373" i="1"/>
  <c r="IU1373" i="1"/>
  <c r="JJ2332" i="1"/>
  <c r="IU2332" i="1"/>
  <c r="IY2332" i="1"/>
  <c r="IT2332" i="1"/>
  <c r="JJ1544" i="1"/>
  <c r="IU1544" i="1"/>
  <c r="IY1544" i="1"/>
  <c r="IT1544" i="1"/>
  <c r="JJ2125" i="1"/>
  <c r="IT2125" i="1"/>
  <c r="IU2125" i="1"/>
  <c r="IY2125" i="1"/>
  <c r="JJ1466" i="1"/>
  <c r="IT1466" i="1"/>
  <c r="IY1466" i="1"/>
  <c r="IU1466" i="1"/>
  <c r="JJ992" i="1"/>
  <c r="IY992" i="1"/>
  <c r="IT992" i="1"/>
  <c r="IU992" i="1"/>
  <c r="JJ1348" i="1"/>
  <c r="IU1348" i="1"/>
  <c r="IT1348" i="1"/>
  <c r="IY1348" i="1"/>
  <c r="JJ1122" i="1"/>
  <c r="IT1122" i="1"/>
  <c r="IU1122" i="1"/>
  <c r="IY1122" i="1"/>
  <c r="JJ920" i="1"/>
  <c r="IU920" i="1"/>
  <c r="IY920" i="1"/>
  <c r="IT920" i="1"/>
  <c r="JJ1727" i="1"/>
  <c r="IT1727" i="1"/>
  <c r="IU1727" i="1"/>
  <c r="IY1727" i="1"/>
  <c r="JJ1521" i="1"/>
  <c r="IU1521" i="1"/>
  <c r="IY1521" i="1"/>
  <c r="IT1521" i="1"/>
  <c r="JJ791" i="1"/>
  <c r="IT791" i="1"/>
  <c r="IU791" i="1"/>
  <c r="IY791" i="1"/>
  <c r="JJ1396" i="1"/>
  <c r="IT1396" i="1"/>
  <c r="IU1396" i="1"/>
  <c r="IY1396" i="1"/>
  <c r="JJ774" i="1"/>
  <c r="IT774" i="1"/>
  <c r="IU774" i="1"/>
  <c r="IY774" i="1"/>
  <c r="JJ1036" i="1"/>
  <c r="IT1036" i="1"/>
  <c r="IY1036" i="1"/>
  <c r="IU1036" i="1"/>
  <c r="JJ1485" i="1"/>
  <c r="IT1485" i="1"/>
  <c r="IU1485" i="1"/>
  <c r="IY1485" i="1"/>
  <c r="JJ1048" i="1"/>
  <c r="IU1048" i="1"/>
  <c r="IY1048" i="1"/>
  <c r="IT1048" i="1"/>
  <c r="JJ2376" i="1"/>
  <c r="IT2376" i="1"/>
  <c r="IU2376" i="1"/>
  <c r="IY2376" i="1"/>
  <c r="JJ2179" i="1"/>
  <c r="IT2179" i="1"/>
  <c r="IU2179" i="1"/>
  <c r="IY2179" i="1"/>
  <c r="JJ1269" i="1"/>
  <c r="IT1269" i="1"/>
  <c r="IY1269" i="1"/>
  <c r="IU1269" i="1"/>
  <c r="JJ2292" i="1"/>
  <c r="IU2292" i="1"/>
  <c r="IY2292" i="1"/>
  <c r="IT2292" i="1"/>
  <c r="JJ1520" i="1"/>
  <c r="IU1520" i="1"/>
  <c r="IY1520" i="1"/>
  <c r="IT1520" i="1"/>
  <c r="JJ2090" i="1"/>
  <c r="IU2090" i="1"/>
  <c r="IW2090" i="1" s="1"/>
  <c r="IY2090" i="1"/>
  <c r="IT2090" i="1"/>
  <c r="JJ1447" i="1"/>
  <c r="IU1447" i="1"/>
  <c r="IY1447" i="1"/>
  <c r="IT1447" i="1"/>
  <c r="JJ957" i="1"/>
  <c r="IU957" i="1"/>
  <c r="IT957" i="1"/>
  <c r="IY957" i="1"/>
  <c r="JJ1337" i="1"/>
  <c r="IT1337" i="1"/>
  <c r="IY1337" i="1"/>
  <c r="IU1337" i="1"/>
  <c r="JJ1105" i="1"/>
  <c r="IT1105" i="1"/>
  <c r="IU1105" i="1"/>
  <c r="IY1105" i="1"/>
  <c r="JJ905" i="1"/>
  <c r="IU905" i="1"/>
  <c r="IY905" i="1"/>
  <c r="IT905" i="1"/>
  <c r="JJ2082" i="1"/>
  <c r="IU2082" i="1"/>
  <c r="IY2082" i="1"/>
  <c r="IT2082" i="1"/>
  <c r="JJ2709" i="1"/>
  <c r="IT2709" i="1"/>
  <c r="IU2709" i="1"/>
  <c r="IY2709" i="1"/>
  <c r="JJ2136" i="1"/>
  <c r="IY2136" i="1"/>
  <c r="IT2136" i="1"/>
  <c r="IU2136" i="1"/>
  <c r="JJ1926" i="1"/>
  <c r="IT1926" i="1"/>
  <c r="IU1926" i="1"/>
  <c r="IY1926" i="1"/>
  <c r="JJ1599" i="1"/>
  <c r="IT1599" i="1"/>
  <c r="IU1599" i="1"/>
  <c r="IY1599" i="1"/>
  <c r="JJ766" i="1"/>
  <c r="IT766" i="1"/>
  <c r="IU766" i="1"/>
  <c r="IY766" i="1"/>
  <c r="JJ1388" i="1"/>
  <c r="IT1388" i="1"/>
  <c r="IU1388" i="1"/>
  <c r="IY1388" i="1"/>
  <c r="JJ991" i="1"/>
  <c r="IT991" i="1"/>
  <c r="IU991" i="1"/>
  <c r="IY991" i="1"/>
  <c r="JJ1117" i="1"/>
  <c r="IU1117" i="1"/>
  <c r="IT1117" i="1"/>
  <c r="IY1117" i="1"/>
  <c r="JJ1019" i="1"/>
  <c r="IU1019" i="1"/>
  <c r="IT1019" i="1"/>
  <c r="IY1019" i="1"/>
  <c r="JJ2644" i="1"/>
  <c r="IU2644" i="1"/>
  <c r="IW2644" i="1" s="1"/>
  <c r="IY2644" i="1"/>
  <c r="IT2644" i="1"/>
  <c r="JJ2439" i="1"/>
  <c r="IY2439" i="1"/>
  <c r="IT2439" i="1"/>
  <c r="IU2439" i="1"/>
  <c r="JJ1999" i="1"/>
  <c r="IU1999" i="1"/>
  <c r="IY1999" i="1"/>
  <c r="IT1999" i="1"/>
  <c r="JJ2524" i="1"/>
  <c r="IT2524" i="1"/>
  <c r="IU2524" i="1"/>
  <c r="IY2524" i="1"/>
  <c r="JJ1905" i="1"/>
  <c r="IU1905" i="1"/>
  <c r="IY1905" i="1"/>
  <c r="IT1905" i="1"/>
  <c r="JJ1550" i="1"/>
  <c r="IT1550" i="1"/>
  <c r="IU1550" i="1"/>
  <c r="IY1550" i="1"/>
  <c r="JJ1690" i="1"/>
  <c r="IT1690" i="1"/>
  <c r="IU1690" i="1"/>
  <c r="IY1690" i="1"/>
  <c r="JJ1406" i="1"/>
  <c r="IT1406" i="1"/>
  <c r="IU1406" i="1"/>
  <c r="IY1406" i="1"/>
  <c r="JJ965" i="1"/>
  <c r="IT965" i="1"/>
  <c r="IU965" i="1"/>
  <c r="IY965" i="1"/>
  <c r="JJ1033" i="1"/>
  <c r="IU1033" i="1"/>
  <c r="IY1033" i="1"/>
  <c r="IT1033" i="1"/>
  <c r="JJ768" i="1"/>
  <c r="IT768" i="1"/>
  <c r="IU768" i="1"/>
  <c r="IY768" i="1"/>
  <c r="JJ1754" i="1"/>
  <c r="IT1754" i="1"/>
  <c r="IU1754" i="1"/>
  <c r="IY1754" i="1"/>
  <c r="JJ1469" i="1"/>
  <c r="IT1469" i="1"/>
  <c r="IU1469" i="1"/>
  <c r="IY1469" i="1"/>
  <c r="JJ2360" i="1"/>
  <c r="IU2360" i="1"/>
  <c r="IY2360" i="1"/>
  <c r="IT2360" i="1"/>
  <c r="JJ1463" i="1"/>
  <c r="IT1463" i="1"/>
  <c r="IU1463" i="1"/>
  <c r="IY1463" i="1"/>
  <c r="JJ1963" i="1"/>
  <c r="IT1963" i="1"/>
  <c r="IY1963" i="1"/>
  <c r="IU1963" i="1"/>
  <c r="JJ1557" i="1"/>
  <c r="IU1557" i="1"/>
  <c r="IY1557" i="1"/>
  <c r="IT1557" i="1"/>
  <c r="JJ1601" i="1"/>
  <c r="IY1601" i="1"/>
  <c r="IT1601" i="1"/>
  <c r="IU1601" i="1"/>
  <c r="JJ1400" i="1"/>
  <c r="IT1400" i="1"/>
  <c r="IY1400" i="1"/>
  <c r="IU1400" i="1"/>
  <c r="JJ1393" i="1"/>
  <c r="IT1393" i="1"/>
  <c r="IU1393" i="1"/>
  <c r="IY1393" i="1"/>
  <c r="JJ914" i="1"/>
  <c r="IT914" i="1"/>
  <c r="IU914" i="1"/>
  <c r="IY914" i="1"/>
  <c r="JJ2658" i="1"/>
  <c r="IT2658" i="1"/>
  <c r="IU2658" i="1"/>
  <c r="IY2658" i="1"/>
  <c r="JJ1279" i="1"/>
  <c r="IU1279" i="1"/>
  <c r="IY1279" i="1"/>
  <c r="IT1279" i="1"/>
  <c r="JJ1860" i="1"/>
  <c r="IT1860" i="1"/>
  <c r="IU1860" i="1"/>
  <c r="IY1860" i="1"/>
  <c r="JJ2240" i="1"/>
  <c r="IT2240" i="1"/>
  <c r="IU2240" i="1"/>
  <c r="IY2240" i="1"/>
  <c r="JJ2084" i="1"/>
  <c r="IU2084" i="1"/>
  <c r="IT2084" i="1"/>
  <c r="IY2084" i="1"/>
  <c r="JJ1800" i="1"/>
  <c r="IT1800" i="1"/>
  <c r="IY1800" i="1"/>
  <c r="IU1800" i="1"/>
  <c r="JJ1311" i="1"/>
  <c r="IU1311" i="1"/>
  <c r="IY1311" i="1"/>
  <c r="IT1311" i="1"/>
  <c r="JJ1483" i="1"/>
  <c r="IU1483" i="1"/>
  <c r="IY1483" i="1"/>
  <c r="IT1483" i="1"/>
  <c r="JJ1208" i="1"/>
  <c r="IY1208" i="1"/>
  <c r="IT1208" i="1"/>
  <c r="IU1208" i="1"/>
  <c r="JJ1221" i="1"/>
  <c r="IT1221" i="1"/>
  <c r="IU1221" i="1"/>
  <c r="IY1221" i="1"/>
  <c r="JJ1171" i="1"/>
  <c r="IT1171" i="1"/>
  <c r="IU1171" i="1"/>
  <c r="IY1171" i="1"/>
  <c r="JJ1189" i="1"/>
  <c r="IT1189" i="1"/>
  <c r="IY1189" i="1"/>
  <c r="IU1189" i="1"/>
  <c r="JJ1500" i="1"/>
  <c r="IU1500" i="1"/>
  <c r="IY1500" i="1"/>
  <c r="IT1500" i="1"/>
  <c r="JJ2305" i="1"/>
  <c r="IT2305" i="1"/>
  <c r="IU2305" i="1"/>
  <c r="IY2305" i="1"/>
  <c r="JJ1561" i="1"/>
  <c r="IY1561" i="1"/>
  <c r="IT1561" i="1"/>
  <c r="IU1561" i="1"/>
  <c r="JJ2412" i="1"/>
  <c r="IT2412" i="1"/>
  <c r="IU2412" i="1"/>
  <c r="IY2412" i="1"/>
  <c r="JJ906" i="1"/>
  <c r="IY906" i="1"/>
  <c r="IT906" i="1"/>
  <c r="IU906" i="1"/>
  <c r="JJ2211" i="1"/>
  <c r="IT2211" i="1"/>
  <c r="IU2211" i="1"/>
  <c r="IY2211" i="1"/>
  <c r="JJ1007" i="1"/>
  <c r="IT1007" i="1"/>
  <c r="IU1007" i="1"/>
  <c r="IY1007" i="1"/>
  <c r="JJ2005" i="1"/>
  <c r="IT2005" i="1"/>
  <c r="IY2005" i="1"/>
  <c r="IU2005" i="1"/>
  <c r="JJ2398" i="1"/>
  <c r="IT2398" i="1"/>
  <c r="IU2398" i="1"/>
  <c r="IY2398" i="1"/>
  <c r="JJ2704" i="1"/>
  <c r="IT2704" i="1"/>
  <c r="IU2704" i="1"/>
  <c r="IY2704" i="1"/>
  <c r="JJ2565" i="1"/>
  <c r="IT2565" i="1"/>
  <c r="IU2565" i="1"/>
  <c r="IY2565" i="1"/>
  <c r="JJ1072" i="1"/>
  <c r="IU1072" i="1"/>
  <c r="IY1072" i="1"/>
  <c r="IT1072" i="1"/>
  <c r="JJ1044" i="1"/>
  <c r="IY1044" i="1"/>
  <c r="IT1044" i="1"/>
  <c r="IU1044" i="1"/>
  <c r="JJ2394" i="1"/>
  <c r="IT2394" i="1"/>
  <c r="IU2394" i="1"/>
  <c r="IY2394" i="1"/>
  <c r="JJ1744" i="1"/>
  <c r="IT1744" i="1"/>
  <c r="IU1744" i="1"/>
  <c r="IY1744" i="1"/>
  <c r="JJ2193" i="1"/>
  <c r="IT2193" i="1"/>
  <c r="IU2193" i="1"/>
  <c r="IY2193" i="1"/>
  <c r="JJ1001" i="1"/>
  <c r="IY1001" i="1"/>
  <c r="IT1001" i="1"/>
  <c r="IU1001" i="1"/>
  <c r="JJ1540" i="1"/>
  <c r="IT1540" i="1"/>
  <c r="IU1540" i="1"/>
  <c r="IY1540" i="1"/>
  <c r="JJ2602" i="1"/>
  <c r="IT2602" i="1"/>
  <c r="IU2602" i="1"/>
  <c r="IY2602" i="1"/>
  <c r="JJ2267" i="1"/>
  <c r="IY2267" i="1"/>
  <c r="IT2267" i="1"/>
  <c r="IU2267" i="1"/>
  <c r="JJ1020" i="1"/>
  <c r="IT1020" i="1"/>
  <c r="IU1020" i="1"/>
  <c r="IY1020" i="1"/>
  <c r="JJ2403" i="1"/>
  <c r="IT2403" i="1"/>
  <c r="IU2403" i="1"/>
  <c r="IY2403" i="1"/>
  <c r="JJ2580" i="1"/>
  <c r="IT2580" i="1"/>
  <c r="IU2580" i="1"/>
  <c r="IY2580" i="1"/>
  <c r="JJ2474" i="1"/>
  <c r="IY2474" i="1"/>
  <c r="IT2474" i="1"/>
  <c r="IU2474" i="1"/>
  <c r="JJ2065" i="1"/>
  <c r="IT2065" i="1"/>
  <c r="IU2065" i="1"/>
  <c r="IY2065" i="1"/>
  <c r="JJ1713" i="1"/>
  <c r="IT1713" i="1"/>
  <c r="IU1713" i="1"/>
  <c r="IY1713" i="1"/>
  <c r="JJ2148" i="1"/>
  <c r="IT2148" i="1"/>
  <c r="IU2148" i="1"/>
  <c r="IY2148" i="1"/>
  <c r="JJ778" i="1"/>
  <c r="IY778" i="1"/>
  <c r="IU778" i="1"/>
  <c r="IT778" i="1"/>
  <c r="JJ2345" i="1"/>
  <c r="IT2345" i="1"/>
  <c r="IU2345" i="1"/>
  <c r="IY2345" i="1"/>
  <c r="JJ2085" i="1"/>
  <c r="IT2085" i="1"/>
  <c r="IU2085" i="1"/>
  <c r="IY2085" i="1"/>
  <c r="JJ2706" i="1"/>
  <c r="IT2706" i="1"/>
  <c r="IU2706" i="1"/>
  <c r="IY2706" i="1"/>
  <c r="JJ853" i="1"/>
  <c r="IU853" i="1"/>
  <c r="IY853" i="1"/>
  <c r="IT853" i="1"/>
  <c r="JJ2642" i="1"/>
  <c r="IT2642" i="1"/>
  <c r="IY2642" i="1"/>
  <c r="IU2642" i="1"/>
  <c r="IW2642" i="1" s="1"/>
  <c r="JJ2542" i="1"/>
  <c r="IY2542" i="1"/>
  <c r="IT2542" i="1"/>
  <c r="IU2542" i="1"/>
  <c r="JJ2715" i="1"/>
  <c r="IY2715" i="1"/>
  <c r="IT2715" i="1"/>
  <c r="IU2715" i="1"/>
  <c r="JJ1545" i="1"/>
  <c r="IY1545" i="1"/>
  <c r="IT1545" i="1"/>
  <c r="IU1545" i="1"/>
  <c r="JJ1925" i="1"/>
  <c r="IT1925" i="1"/>
  <c r="IU1925" i="1"/>
  <c r="IY1925" i="1"/>
  <c r="JJ1812" i="1"/>
  <c r="IT1812" i="1"/>
  <c r="IU1812" i="1"/>
  <c r="IY1812" i="1"/>
  <c r="JJ2405" i="1"/>
  <c r="IY2405" i="1"/>
  <c r="IT2405" i="1"/>
  <c r="IU2405" i="1"/>
  <c r="JJ2680" i="1"/>
  <c r="IU2680" i="1"/>
  <c r="IW2680" i="1" s="1"/>
  <c r="IY2680" i="1"/>
  <c r="IT2680" i="1"/>
  <c r="JJ1631" i="1"/>
  <c r="IT1631" i="1"/>
  <c r="IY1631" i="1"/>
  <c r="IU1631" i="1"/>
  <c r="JJ1679" i="1"/>
  <c r="IT1679" i="1"/>
  <c r="IU1679" i="1"/>
  <c r="IY1679" i="1"/>
  <c r="JJ1669" i="1"/>
  <c r="IT1669" i="1"/>
  <c r="IU1669" i="1"/>
  <c r="IY1669" i="1"/>
  <c r="JJ2614" i="1"/>
  <c r="IT2614" i="1"/>
  <c r="IU2614" i="1"/>
  <c r="IY2614" i="1"/>
  <c r="JJ2581" i="1"/>
  <c r="IU2581" i="1"/>
  <c r="IY2581" i="1"/>
  <c r="IT2581" i="1"/>
  <c r="JJ1507" i="1"/>
  <c r="IU1507" i="1"/>
  <c r="IT1507" i="1"/>
  <c r="IY1507" i="1"/>
  <c r="JJ1236" i="1"/>
  <c r="IT1236" i="1"/>
  <c r="IU1236" i="1"/>
  <c r="IY1236" i="1"/>
  <c r="JJ2276" i="1"/>
  <c r="IY2276" i="1"/>
  <c r="IT2276" i="1"/>
  <c r="IU2276" i="1"/>
  <c r="JJ2516" i="1"/>
  <c r="IT2516" i="1"/>
  <c r="IU2516" i="1"/>
  <c r="IY2516" i="1"/>
  <c r="JJ1589" i="1"/>
  <c r="IU1589" i="1"/>
  <c r="IY1589" i="1"/>
  <c r="IT1589" i="1"/>
  <c r="JJ1823" i="1"/>
  <c r="IT1823" i="1"/>
  <c r="IU1823" i="1"/>
  <c r="IY1823" i="1"/>
  <c r="JJ2366" i="1"/>
  <c r="IU2366" i="1"/>
  <c r="IY2366" i="1"/>
  <c r="IT2366" i="1"/>
  <c r="JE2027" i="1"/>
  <c r="JF2027" i="1"/>
  <c r="JH2027" i="1" s="1"/>
  <c r="JE2020" i="1"/>
  <c r="JF2020" i="1"/>
  <c r="JH2020" i="1" s="1"/>
  <c r="JE1896" i="1"/>
  <c r="JF1896" i="1"/>
  <c r="JE1884" i="1"/>
  <c r="JF1884" i="1"/>
  <c r="JF2591" i="1"/>
  <c r="JH2591" i="1" s="1"/>
  <c r="JE2591" i="1"/>
  <c r="JE2274" i="1"/>
  <c r="JF2274" i="1"/>
  <c r="JH2274" i="1" s="1"/>
  <c r="JF2688" i="1"/>
  <c r="JH2688" i="1" s="1"/>
  <c r="JE2688" i="1"/>
  <c r="JE2517" i="1"/>
  <c r="JF2517" i="1"/>
  <c r="JH2517" i="1" s="1"/>
  <c r="JE1962" i="1"/>
  <c r="JF1962" i="1"/>
  <c r="JE2098" i="1"/>
  <c r="JF2098" i="1"/>
  <c r="JH2098" i="1" s="1"/>
  <c r="JE2173" i="1"/>
  <c r="JF2173" i="1"/>
  <c r="JH2173" i="1" s="1"/>
  <c r="JE2419" i="1"/>
  <c r="JF2419" i="1"/>
  <c r="JH2419" i="1" s="1"/>
  <c r="JE1767" i="1"/>
  <c r="JF1767" i="1"/>
  <c r="JE2661" i="1"/>
  <c r="JF2661" i="1"/>
  <c r="JH2661" i="1" s="1"/>
  <c r="JF1882" i="1"/>
  <c r="JE1882" i="1"/>
  <c r="JE2687" i="1"/>
  <c r="JF2687" i="1"/>
  <c r="JH2687" i="1" s="1"/>
  <c r="JE1750" i="1"/>
  <c r="JF1750" i="1"/>
  <c r="JE2538" i="1"/>
  <c r="JF2538" i="1"/>
  <c r="JH2538" i="1" s="1"/>
  <c r="JE2706" i="1"/>
  <c r="JF2706" i="1"/>
  <c r="JH2706" i="1" s="1"/>
  <c r="JE2155" i="1"/>
  <c r="JF2155" i="1"/>
  <c r="JH2155" i="1" s="1"/>
  <c r="JE2711" i="1"/>
  <c r="JF2711" i="1"/>
  <c r="JH2711" i="1" s="1"/>
  <c r="JE2002" i="1"/>
  <c r="JF2002" i="1"/>
  <c r="JH2002" i="1" s="1"/>
  <c r="JE1219" i="1"/>
  <c r="JF1219" i="1"/>
  <c r="JH1219" i="1" s="1"/>
  <c r="JE917" i="1"/>
  <c r="JF917" i="1"/>
  <c r="JH917" i="1" s="1"/>
  <c r="JE727" i="1"/>
  <c r="JF727" i="1"/>
  <c r="JH727" i="1" s="1"/>
  <c r="JF883" i="1"/>
  <c r="JH883" i="1" s="1"/>
  <c r="JE883" i="1"/>
  <c r="JE1447" i="1"/>
  <c r="JF1447" i="1"/>
  <c r="JH1447" i="1" s="1"/>
  <c r="JE1348" i="1"/>
  <c r="JF1348" i="1"/>
  <c r="JH1348" i="1" s="1"/>
  <c r="JE1414" i="1"/>
  <c r="JF1414" i="1"/>
  <c r="JH1414" i="1" s="1"/>
  <c r="JF1801" i="1"/>
  <c r="JE1801" i="1"/>
  <c r="JE1830" i="1"/>
  <c r="JF1830" i="1"/>
  <c r="JE2212" i="1"/>
  <c r="JF2212" i="1"/>
  <c r="JH2212" i="1" s="1"/>
  <c r="JE2387" i="1"/>
  <c r="JF2387" i="1"/>
  <c r="JH2387" i="1" s="1"/>
  <c r="JE2309" i="1"/>
  <c r="JF2309" i="1"/>
  <c r="JH2309" i="1" s="1"/>
  <c r="JF2590" i="1"/>
  <c r="JH2590" i="1" s="1"/>
  <c r="JE2590" i="1"/>
  <c r="JE929" i="1"/>
  <c r="JF929" i="1"/>
  <c r="JH929" i="1" s="1"/>
  <c r="JF996" i="1"/>
  <c r="JH996" i="1" s="1"/>
  <c r="JE996" i="1"/>
  <c r="JE818" i="1"/>
  <c r="JF818" i="1"/>
  <c r="JH818" i="1" s="1"/>
  <c r="JE1291" i="1"/>
  <c r="JF1291" i="1"/>
  <c r="JH1291" i="1" s="1"/>
  <c r="JF1455" i="1"/>
  <c r="JH1455" i="1" s="1"/>
  <c r="JE1455" i="1"/>
  <c r="JE1362" i="1"/>
  <c r="JF1362" i="1"/>
  <c r="JH1362" i="1" s="1"/>
  <c r="JF1749" i="1"/>
  <c r="JE1749" i="1"/>
  <c r="JE1778" i="1"/>
  <c r="JF1778" i="1"/>
  <c r="JE2101" i="1"/>
  <c r="JF2101" i="1"/>
  <c r="JH2101" i="1" s="1"/>
  <c r="JE2207" i="1"/>
  <c r="JF2207" i="1"/>
  <c r="JH2207" i="1" s="1"/>
  <c r="JE2253" i="1"/>
  <c r="JF2253" i="1"/>
  <c r="JH2253" i="1" s="1"/>
  <c r="JF2704" i="1"/>
  <c r="JH2704" i="1" s="1"/>
  <c r="JE2704" i="1"/>
  <c r="JF1123" i="1"/>
  <c r="JH1123" i="1" s="1"/>
  <c r="JE1123" i="1"/>
  <c r="JE1103" i="1"/>
  <c r="JF1103" i="1"/>
  <c r="JH1103" i="1" s="1"/>
  <c r="JF951" i="1"/>
  <c r="JH951" i="1" s="1"/>
  <c r="JE951" i="1"/>
  <c r="JE972" i="1"/>
  <c r="JF972" i="1"/>
  <c r="JH972" i="1" s="1"/>
  <c r="JE1014" i="1"/>
  <c r="JF1014" i="1"/>
  <c r="JH1014" i="1" s="1"/>
  <c r="JE1572" i="1"/>
  <c r="JF1572" i="1"/>
  <c r="JF1661" i="1"/>
  <c r="JE1661" i="1"/>
  <c r="JE1910" i="1"/>
  <c r="JF1910" i="1"/>
  <c r="JE2030" i="1"/>
  <c r="JF2030" i="1"/>
  <c r="JH2030" i="1" s="1"/>
  <c r="JE2142" i="1"/>
  <c r="JF2142" i="1"/>
  <c r="JH2142" i="1" s="1"/>
  <c r="JE2389" i="1"/>
  <c r="JF2389" i="1"/>
  <c r="JH2389" i="1" s="1"/>
  <c r="JE2599" i="1"/>
  <c r="JF2599" i="1"/>
  <c r="JH2599" i="1" s="1"/>
  <c r="JE2266" i="1"/>
  <c r="JF2266" i="1"/>
  <c r="JH2266" i="1" s="1"/>
  <c r="JF748" i="1"/>
  <c r="JH748" i="1" s="1"/>
  <c r="JE748" i="1"/>
  <c r="JE1169" i="1"/>
  <c r="JF1169" i="1"/>
  <c r="JH1169" i="1" s="1"/>
  <c r="JE1208" i="1"/>
  <c r="JF1208" i="1"/>
  <c r="JH1208" i="1" s="1"/>
  <c r="JE1481" i="1"/>
  <c r="JF1481" i="1"/>
  <c r="JE1908" i="1"/>
  <c r="JF1908" i="1"/>
  <c r="JE1957" i="1"/>
  <c r="JF1957" i="1"/>
  <c r="JF2275" i="1"/>
  <c r="JH2275" i="1" s="1"/>
  <c r="JE2275" i="1"/>
  <c r="JE2405" i="1"/>
  <c r="JF2405" i="1"/>
  <c r="JH2405" i="1" s="1"/>
  <c r="JE1064" i="1"/>
  <c r="JF1064" i="1"/>
  <c r="JH1064" i="1" s="1"/>
  <c r="JE1492" i="1"/>
  <c r="JF1492" i="1"/>
  <c r="JE930" i="1"/>
  <c r="JF930" i="1"/>
  <c r="JH930" i="1" s="1"/>
  <c r="JE1946" i="1"/>
  <c r="JF1946" i="1"/>
  <c r="JE2209" i="1"/>
  <c r="JF2209" i="1"/>
  <c r="JH2209" i="1" s="1"/>
  <c r="JE886" i="1"/>
  <c r="JF886" i="1"/>
  <c r="JH886" i="1" s="1"/>
  <c r="JE1502" i="1"/>
  <c r="JF1502" i="1"/>
  <c r="JE2033" i="1"/>
  <c r="JF2033" i="1"/>
  <c r="JH2033" i="1" s="1"/>
  <c r="JE772" i="1"/>
  <c r="JF772" i="1"/>
  <c r="JH772" i="1" s="1"/>
  <c r="JE1076" i="1"/>
  <c r="JF1076" i="1"/>
  <c r="JH1076" i="1" s="1"/>
  <c r="JE1369" i="1"/>
  <c r="JF1369" i="1"/>
  <c r="JH1369" i="1" s="1"/>
  <c r="JE1394" i="1"/>
  <c r="JF1394" i="1"/>
  <c r="JH1394" i="1" s="1"/>
  <c r="JF1773" i="1"/>
  <c r="JE1773" i="1"/>
  <c r="JE2052" i="1"/>
  <c r="JF2052" i="1"/>
  <c r="JH2052" i="1" s="1"/>
  <c r="JE2322" i="1"/>
  <c r="JF2322" i="1"/>
  <c r="JH2322" i="1" s="1"/>
  <c r="JE2289" i="1"/>
  <c r="JF2289" i="1"/>
  <c r="JH2289" i="1" s="1"/>
  <c r="JE862" i="1"/>
  <c r="JF862" i="1"/>
  <c r="JH862" i="1" s="1"/>
  <c r="JF1124" i="1"/>
  <c r="JH1124" i="1" s="1"/>
  <c r="JE1124" i="1"/>
  <c r="JE2431" i="1"/>
  <c r="JF1564" i="1"/>
  <c r="JJ2449" i="1"/>
  <c r="IT2449" i="1"/>
  <c r="IU2449" i="1"/>
  <c r="IY2449" i="1"/>
  <c r="JJ2338" i="1"/>
  <c r="IU2338" i="1"/>
  <c r="IY2338" i="1"/>
  <c r="IT2338" i="1"/>
  <c r="JJ1994" i="1"/>
  <c r="IT1994" i="1"/>
  <c r="IU1994" i="1"/>
  <c r="IY1994" i="1"/>
  <c r="JJ754" i="1"/>
  <c r="IT754" i="1"/>
  <c r="IU754" i="1"/>
  <c r="IY754" i="1"/>
  <c r="JJ1804" i="1"/>
  <c r="IY1804" i="1"/>
  <c r="IT1804" i="1"/>
  <c r="IU1804" i="1"/>
  <c r="JJ1517" i="1"/>
  <c r="IT1517" i="1"/>
  <c r="IY1517" i="1"/>
  <c r="IU1517" i="1"/>
  <c r="JJ943" i="1"/>
  <c r="IT943" i="1"/>
  <c r="IU943" i="1"/>
  <c r="IY943" i="1"/>
  <c r="JJ1002" i="1"/>
  <c r="IY1002" i="1"/>
  <c r="IT1002" i="1"/>
  <c r="IU1002" i="1"/>
  <c r="JJ1029" i="1"/>
  <c r="IY1029" i="1"/>
  <c r="IT1029" i="1"/>
  <c r="IU1029" i="1"/>
  <c r="JJ1268" i="1"/>
  <c r="IT1268" i="1"/>
  <c r="IU1268" i="1"/>
  <c r="IY1268" i="1"/>
  <c r="JJ945" i="1"/>
  <c r="IT945" i="1"/>
  <c r="IU945" i="1"/>
  <c r="IY945" i="1"/>
  <c r="JJ1623" i="1"/>
  <c r="IY1623" i="1"/>
  <c r="IT1623" i="1"/>
  <c r="IU1623" i="1"/>
  <c r="JJ1239" i="1"/>
  <c r="IT1239" i="1"/>
  <c r="IU1239" i="1"/>
  <c r="IY1239" i="1"/>
  <c r="JJ909" i="1"/>
  <c r="IY909" i="1"/>
  <c r="IT909" i="1"/>
  <c r="IU909" i="1"/>
  <c r="JJ1487" i="1"/>
  <c r="IU1487" i="1"/>
  <c r="IY1487" i="1"/>
  <c r="IT1487" i="1"/>
  <c r="JJ1146" i="1"/>
  <c r="IY1146" i="1"/>
  <c r="IT1146" i="1"/>
  <c r="IU1146" i="1"/>
  <c r="JJ767" i="1"/>
  <c r="IY767" i="1"/>
  <c r="IT767" i="1"/>
  <c r="IU767" i="1"/>
  <c r="JJ1697" i="1"/>
  <c r="IU1697" i="1"/>
  <c r="IY1697" i="1"/>
  <c r="IT1697" i="1"/>
  <c r="JJ1188" i="1"/>
  <c r="IT1188" i="1"/>
  <c r="IU1188" i="1"/>
  <c r="IY1188" i="1"/>
  <c r="JJ2279" i="1"/>
  <c r="IT2279" i="1"/>
  <c r="IU2279" i="1"/>
  <c r="IY2279" i="1"/>
  <c r="JJ888" i="1"/>
  <c r="IT888" i="1"/>
  <c r="IU888" i="1"/>
  <c r="IY888" i="1"/>
  <c r="JJ793" i="1"/>
  <c r="IT793" i="1"/>
  <c r="IU793" i="1"/>
  <c r="IY793" i="1"/>
  <c r="JJ1138" i="1"/>
  <c r="IT1138" i="1"/>
  <c r="IU1138" i="1"/>
  <c r="IY1138" i="1"/>
  <c r="JJ2056" i="1"/>
  <c r="IU2056" i="1"/>
  <c r="IY2056" i="1"/>
  <c r="IT2056" i="1"/>
  <c r="JJ1075" i="1"/>
  <c r="IY1075" i="1"/>
  <c r="IT1075" i="1"/>
  <c r="IU1075" i="1"/>
  <c r="JJ915" i="1"/>
  <c r="IT915" i="1"/>
  <c r="IU915" i="1"/>
  <c r="IY915" i="1"/>
  <c r="JJ1063" i="1"/>
  <c r="IT1063" i="1"/>
  <c r="IU1063" i="1"/>
  <c r="IY1063" i="1"/>
  <c r="JJ1949" i="1"/>
  <c r="IT1949" i="1"/>
  <c r="IU1949" i="1"/>
  <c r="IY1949" i="1"/>
  <c r="JJ1350" i="1"/>
  <c r="IU1350" i="1"/>
  <c r="IY1350" i="1"/>
  <c r="IT1350" i="1"/>
  <c r="JJ2687" i="1"/>
  <c r="IT2687" i="1"/>
  <c r="IU2687" i="1"/>
  <c r="IY2687" i="1"/>
  <c r="JJ835" i="1"/>
  <c r="IT835" i="1"/>
  <c r="IU835" i="1"/>
  <c r="IY835" i="1"/>
  <c r="JJ1897" i="1"/>
  <c r="IT1897" i="1"/>
  <c r="IU1897" i="1"/>
  <c r="IY1897" i="1"/>
  <c r="JJ2064" i="1"/>
  <c r="IY2064" i="1"/>
  <c r="IT2064" i="1"/>
  <c r="IU2064" i="1"/>
  <c r="IW2064" i="1" s="1"/>
  <c r="JJ2396" i="1"/>
  <c r="IT2396" i="1"/>
  <c r="IU2396" i="1"/>
  <c r="IY2396" i="1"/>
  <c r="JJ2494" i="1"/>
  <c r="IU2494" i="1"/>
  <c r="IY2494" i="1"/>
  <c r="IT2494" i="1"/>
  <c r="JJ2343" i="1"/>
  <c r="IT2343" i="1"/>
  <c r="IY2343" i="1"/>
  <c r="IU2343" i="1"/>
  <c r="JJ809" i="1"/>
  <c r="IT809" i="1"/>
  <c r="IU809" i="1"/>
  <c r="IY809" i="1"/>
  <c r="JJ2478" i="1"/>
  <c r="IT2478" i="1"/>
  <c r="IY2478" i="1"/>
  <c r="IU2478" i="1"/>
  <c r="JF2404" i="1"/>
  <c r="JH2404" i="1" s="1"/>
  <c r="JE2404" i="1"/>
  <c r="JF1592" i="1"/>
  <c r="JE1592" i="1"/>
  <c r="JF1854" i="1"/>
  <c r="JE1854" i="1"/>
  <c r="JE2640" i="1"/>
  <c r="JF2640" i="1"/>
  <c r="JH2640" i="1" s="1"/>
  <c r="JE1650" i="1"/>
  <c r="JF1650" i="1"/>
  <c r="JE1322" i="1"/>
  <c r="JF1322" i="1"/>
  <c r="JH1322" i="1" s="1"/>
  <c r="JE866" i="1"/>
  <c r="JF866" i="1"/>
  <c r="JH866" i="1" s="1"/>
  <c r="JE1246" i="1"/>
  <c r="JF1246" i="1"/>
  <c r="JH1246" i="1" s="1"/>
  <c r="JE2039" i="1"/>
  <c r="JF2039" i="1"/>
  <c r="JH2039" i="1" s="1"/>
  <c r="JE1013" i="1"/>
  <c r="JF1013" i="1"/>
  <c r="JH1013" i="1" s="1"/>
  <c r="JE1202" i="1"/>
  <c r="JF1202" i="1"/>
  <c r="JH1202" i="1" s="1"/>
  <c r="JE2122" i="1"/>
  <c r="JF2122" i="1"/>
  <c r="JH2122" i="1" s="1"/>
  <c r="JE2641" i="1"/>
  <c r="JF2641" i="1"/>
  <c r="JH2641" i="1" s="1"/>
  <c r="JE1308" i="1"/>
  <c r="JF1308" i="1"/>
  <c r="JH1308" i="1" s="1"/>
  <c r="JE1782" i="1"/>
  <c r="JF1782" i="1"/>
  <c r="JE2708" i="1"/>
  <c r="JF2708" i="1"/>
  <c r="JH2708" i="1" s="1"/>
  <c r="JJ780" i="1"/>
  <c r="IT780" i="1"/>
  <c r="IU780" i="1"/>
  <c r="IY780" i="1"/>
  <c r="JJ966" i="1"/>
  <c r="IT966" i="1"/>
  <c r="IU966" i="1"/>
  <c r="IY966" i="1"/>
  <c r="JJ2101" i="1"/>
  <c r="IT2101" i="1"/>
  <c r="IU2101" i="1"/>
  <c r="IY2101" i="1"/>
  <c r="JJ961" i="1"/>
  <c r="IY961" i="1"/>
  <c r="IT961" i="1"/>
  <c r="IU961" i="1"/>
  <c r="JJ2189" i="1"/>
  <c r="IY2189" i="1"/>
  <c r="IT2189" i="1"/>
  <c r="IU2189" i="1"/>
  <c r="JJ838" i="1"/>
  <c r="IT838" i="1"/>
  <c r="IU838" i="1"/>
  <c r="IY838" i="1"/>
  <c r="JJ2415" i="1"/>
  <c r="IT2415" i="1"/>
  <c r="IU2415" i="1"/>
  <c r="IY2415" i="1"/>
  <c r="JJ1024" i="1"/>
  <c r="IT1024" i="1"/>
  <c r="IY1024" i="1"/>
  <c r="IU1024" i="1"/>
  <c r="JJ1903" i="1"/>
  <c r="IU1903" i="1"/>
  <c r="IY1903" i="1"/>
  <c r="IT1903" i="1"/>
  <c r="JJ1448" i="1"/>
  <c r="IT1448" i="1"/>
  <c r="IU1448" i="1"/>
  <c r="IY1448" i="1"/>
  <c r="JJ2488" i="1"/>
  <c r="IY2488" i="1"/>
  <c r="IT2488" i="1"/>
  <c r="IU2488" i="1"/>
  <c r="JJ2481" i="1"/>
  <c r="IT2481" i="1"/>
  <c r="IU2481" i="1"/>
  <c r="IY2481" i="1"/>
  <c r="JJ1788" i="1"/>
  <c r="IU1788" i="1"/>
  <c r="IY1788" i="1"/>
  <c r="IT1788" i="1"/>
  <c r="JJ2186" i="1"/>
  <c r="IT2186" i="1"/>
  <c r="IU2186" i="1"/>
  <c r="IY2186" i="1"/>
  <c r="JJ1498" i="1"/>
  <c r="IU1498" i="1"/>
  <c r="IT1498" i="1"/>
  <c r="IY1498" i="1"/>
  <c r="JJ2369" i="1"/>
  <c r="IY2369" i="1"/>
  <c r="IT2369" i="1"/>
  <c r="IU2369" i="1"/>
  <c r="JJ2506" i="1"/>
  <c r="IT2506" i="1"/>
  <c r="IU2506" i="1"/>
  <c r="IY2506" i="1"/>
  <c r="JJ2453" i="1"/>
  <c r="IT2453" i="1"/>
  <c r="IU2453" i="1"/>
  <c r="IY2453" i="1"/>
  <c r="JJ2696" i="1"/>
  <c r="IT2696" i="1"/>
  <c r="IY2696" i="1"/>
  <c r="IU2696" i="1"/>
  <c r="JJ950" i="1"/>
  <c r="IU950" i="1"/>
  <c r="IY950" i="1"/>
  <c r="IT950" i="1"/>
  <c r="JJ1398" i="1"/>
  <c r="IY1398" i="1"/>
  <c r="IT1398" i="1"/>
  <c r="IU1398" i="1"/>
  <c r="JJ2095" i="1"/>
  <c r="IT2095" i="1"/>
  <c r="IU2095" i="1"/>
  <c r="IY2095" i="1"/>
  <c r="JJ2501" i="1"/>
  <c r="IT2501" i="1"/>
  <c r="IU2501" i="1"/>
  <c r="IY2501" i="1"/>
  <c r="JJ1673" i="1"/>
  <c r="IT1673" i="1"/>
  <c r="IU1673" i="1"/>
  <c r="IY1673" i="1"/>
  <c r="JJ2075" i="1"/>
  <c r="IT2075" i="1"/>
  <c r="IU2075" i="1"/>
  <c r="IY2075" i="1"/>
  <c r="JJ2089" i="1"/>
  <c r="IT2089" i="1"/>
  <c r="IU2089" i="1"/>
  <c r="IY2089" i="1"/>
  <c r="JJ1847" i="1"/>
  <c r="IU1847" i="1"/>
  <c r="IY1847" i="1"/>
  <c r="IT1847" i="1"/>
  <c r="JJ864" i="1"/>
  <c r="IU864" i="1"/>
  <c r="IY864" i="1"/>
  <c r="IT864" i="1"/>
  <c r="JJ1069" i="1"/>
  <c r="IU1069" i="1"/>
  <c r="IT1069" i="1"/>
  <c r="IY1069" i="1"/>
  <c r="JJ969" i="1"/>
  <c r="IT969" i="1"/>
  <c r="IU969" i="1"/>
  <c r="IY969" i="1"/>
  <c r="JJ1760" i="1"/>
  <c r="IT1760" i="1"/>
  <c r="IU1760" i="1"/>
  <c r="IY1760" i="1"/>
  <c r="JJ871" i="1"/>
  <c r="IT871" i="1"/>
  <c r="IU871" i="1"/>
  <c r="IY871" i="1"/>
  <c r="JJ1407" i="1"/>
  <c r="IY1407" i="1"/>
  <c r="IT1407" i="1"/>
  <c r="IU1407" i="1"/>
  <c r="JJ984" i="1"/>
  <c r="IT984" i="1"/>
  <c r="IU984" i="1"/>
  <c r="IY984" i="1"/>
  <c r="JJ1567" i="1"/>
  <c r="IU1567" i="1"/>
  <c r="IY1567" i="1"/>
  <c r="IT1567" i="1"/>
  <c r="JJ833" i="1"/>
  <c r="IU833" i="1"/>
  <c r="IY833" i="1"/>
  <c r="IT833" i="1"/>
  <c r="JJ1480" i="1"/>
  <c r="IU1480" i="1"/>
  <c r="IY1480" i="1"/>
  <c r="IT1480" i="1"/>
  <c r="JJ852" i="1"/>
  <c r="IT852" i="1"/>
  <c r="IY852" i="1"/>
  <c r="IU852" i="1"/>
  <c r="JJ1084" i="1"/>
  <c r="IT1084" i="1"/>
  <c r="IU1084" i="1"/>
  <c r="IY1084" i="1"/>
  <c r="JJ758" i="1"/>
  <c r="IT758" i="1"/>
  <c r="IU758" i="1"/>
  <c r="IY758" i="1"/>
  <c r="JJ1068" i="1"/>
  <c r="IT1068" i="1"/>
  <c r="IU1068" i="1"/>
  <c r="IY1068" i="1"/>
  <c r="JJ1421" i="1"/>
  <c r="IY1421" i="1"/>
  <c r="IT1421" i="1"/>
  <c r="IU1421" i="1"/>
  <c r="JJ2285" i="1"/>
  <c r="IT2285" i="1"/>
  <c r="IU2285" i="1"/>
  <c r="IY2285" i="1"/>
  <c r="JJ2046" i="1"/>
  <c r="IT2046" i="1"/>
  <c r="IY2046" i="1"/>
  <c r="IU2046" i="1"/>
  <c r="JJ1973" i="1"/>
  <c r="IT1973" i="1"/>
  <c r="IY1973" i="1"/>
  <c r="IU1973" i="1"/>
  <c r="JJ2166" i="1"/>
  <c r="IT2166" i="1"/>
  <c r="IU2166" i="1"/>
  <c r="IY2166" i="1"/>
  <c r="JJ1288" i="1"/>
  <c r="IT1288" i="1"/>
  <c r="IY1288" i="1"/>
  <c r="IU1288" i="1"/>
  <c r="JJ2001" i="1"/>
  <c r="IT2001" i="1"/>
  <c r="IU2001" i="1"/>
  <c r="IY2001" i="1"/>
  <c r="JJ1201" i="1"/>
  <c r="IU1201" i="1"/>
  <c r="IY1201" i="1"/>
  <c r="IT1201" i="1"/>
  <c r="JJ1751" i="1"/>
  <c r="IT1751" i="1"/>
  <c r="IU1751" i="1"/>
  <c r="IY1751" i="1"/>
  <c r="JJ1218" i="1"/>
  <c r="IT1218" i="1"/>
  <c r="IU1218" i="1"/>
  <c r="IY1218" i="1"/>
  <c r="JJ986" i="1"/>
  <c r="IY986" i="1"/>
  <c r="IU986" i="1"/>
  <c r="IT986" i="1"/>
  <c r="JJ804" i="1"/>
  <c r="IT804" i="1"/>
  <c r="IU804" i="1"/>
  <c r="IY804" i="1"/>
  <c r="JJ1251" i="1"/>
  <c r="IT1251" i="1"/>
  <c r="IU1251" i="1"/>
  <c r="IY1251" i="1"/>
  <c r="JJ1281" i="1"/>
  <c r="IT1281" i="1"/>
  <c r="IU1281" i="1"/>
  <c r="IY1281" i="1"/>
  <c r="JJ2015" i="1"/>
  <c r="IT2015" i="1"/>
  <c r="IY2015" i="1"/>
  <c r="IU2015" i="1"/>
  <c r="JJ1237" i="1"/>
  <c r="IT1237" i="1"/>
  <c r="IU1237" i="1"/>
  <c r="IY1237" i="1"/>
  <c r="JJ1716" i="1"/>
  <c r="IT1716" i="1"/>
  <c r="IU1716" i="1"/>
  <c r="IY1716" i="1"/>
  <c r="JJ821" i="1"/>
  <c r="IT821" i="1"/>
  <c r="IY821" i="1"/>
  <c r="IU821" i="1"/>
  <c r="JJ1367" i="1"/>
  <c r="IU1367" i="1"/>
  <c r="IY1367" i="1"/>
  <c r="IT1367" i="1"/>
  <c r="JJ939" i="1"/>
  <c r="IT939" i="1"/>
  <c r="IU939" i="1"/>
  <c r="IY939" i="1"/>
  <c r="JJ2274" i="1"/>
  <c r="IT2274" i="1"/>
  <c r="IU2274" i="1"/>
  <c r="IY2274" i="1"/>
  <c r="JJ2013" i="1"/>
  <c r="IT2013" i="1"/>
  <c r="IU2013" i="1"/>
  <c r="IY2013" i="1"/>
  <c r="JJ1906" i="1"/>
  <c r="IY1906" i="1"/>
  <c r="IT1906" i="1"/>
  <c r="IU1906" i="1"/>
  <c r="JJ2131" i="1"/>
  <c r="IT2131" i="1"/>
  <c r="IU2131" i="1"/>
  <c r="IW2131" i="1" s="1"/>
  <c r="IY2131" i="1"/>
  <c r="JJ1234" i="1"/>
  <c r="IT1234" i="1"/>
  <c r="IU1234" i="1"/>
  <c r="IY1234" i="1"/>
  <c r="JJ1958" i="1"/>
  <c r="IU1958" i="1"/>
  <c r="IY1958" i="1"/>
  <c r="IT1958" i="1"/>
  <c r="JJ1155" i="1"/>
  <c r="IT1155" i="1"/>
  <c r="IU1155" i="1"/>
  <c r="IY1155" i="1"/>
  <c r="JJ1734" i="1"/>
  <c r="IT1734" i="1"/>
  <c r="IU1734" i="1"/>
  <c r="IY1734" i="1"/>
  <c r="JJ1197" i="1"/>
  <c r="IT1197" i="1"/>
  <c r="IU1197" i="1"/>
  <c r="IY1197" i="1"/>
  <c r="JJ962" i="1"/>
  <c r="IT962" i="1"/>
  <c r="IU962" i="1"/>
  <c r="IY962" i="1"/>
  <c r="JJ785" i="1"/>
  <c r="IT785" i="1"/>
  <c r="IU785" i="1"/>
  <c r="IY785" i="1"/>
  <c r="JJ1827" i="1"/>
  <c r="IT1827" i="1"/>
  <c r="IU1827" i="1"/>
  <c r="IY1827" i="1"/>
  <c r="JJ2582" i="1"/>
  <c r="IT2582" i="1"/>
  <c r="IU2582" i="1"/>
  <c r="IY2582" i="1"/>
  <c r="JJ1990" i="1"/>
  <c r="IY1990" i="1"/>
  <c r="IT1990" i="1"/>
  <c r="IU1990" i="1"/>
  <c r="JJ1745" i="1"/>
  <c r="IT1745" i="1"/>
  <c r="IU1745" i="1"/>
  <c r="IY1745" i="1"/>
  <c r="JJ1219" i="1"/>
  <c r="IT1219" i="1"/>
  <c r="IY1219" i="1"/>
  <c r="IU1219" i="1"/>
  <c r="JJ1585" i="1"/>
  <c r="IU1585" i="1"/>
  <c r="IY1585" i="1"/>
  <c r="IT1585" i="1"/>
  <c r="JJ1119" i="1"/>
  <c r="IT1119" i="1"/>
  <c r="IU1119" i="1"/>
  <c r="IY1119" i="1"/>
  <c r="JJ1199" i="1"/>
  <c r="IU1199" i="1"/>
  <c r="IY1199" i="1"/>
  <c r="IT1199" i="1"/>
  <c r="JJ924" i="1"/>
  <c r="IU924" i="1"/>
  <c r="IY924" i="1"/>
  <c r="IT924" i="1"/>
  <c r="JJ869" i="1"/>
  <c r="IT869" i="1"/>
  <c r="IU869" i="1"/>
  <c r="IY869" i="1"/>
  <c r="JJ2522" i="1"/>
  <c r="IU2522" i="1"/>
  <c r="IT2522" i="1"/>
  <c r="IY2522" i="1"/>
  <c r="JJ2284" i="1"/>
  <c r="IT2284" i="1"/>
  <c r="IU2284" i="1"/>
  <c r="IY2284" i="1"/>
  <c r="JJ1617" i="1"/>
  <c r="IT1617" i="1"/>
  <c r="IU1617" i="1"/>
  <c r="IY1617" i="1"/>
  <c r="JJ2424" i="1"/>
  <c r="IT2424" i="1"/>
  <c r="IU2424" i="1"/>
  <c r="IY2424" i="1"/>
  <c r="JJ1755" i="1"/>
  <c r="IT1755" i="1"/>
  <c r="IU1755" i="1"/>
  <c r="IY1755" i="1"/>
  <c r="JJ937" i="1"/>
  <c r="IY937" i="1"/>
  <c r="IT937" i="1"/>
  <c r="IU937" i="1"/>
  <c r="JJ1549" i="1"/>
  <c r="IT1549" i="1"/>
  <c r="IU1549" i="1"/>
  <c r="IY1549" i="1"/>
  <c r="JJ1223" i="1"/>
  <c r="IY1223" i="1"/>
  <c r="IT1223" i="1"/>
  <c r="IU1223" i="1"/>
  <c r="JJ1465" i="1"/>
  <c r="IT1465" i="1"/>
  <c r="IU1465" i="1"/>
  <c r="IY1465" i="1"/>
  <c r="JJ846" i="1"/>
  <c r="IU846" i="1"/>
  <c r="IY846" i="1"/>
  <c r="IT846" i="1"/>
  <c r="JJ988" i="1"/>
  <c r="IU988" i="1"/>
  <c r="IT988" i="1"/>
  <c r="IY988" i="1"/>
  <c r="JJ1296" i="1"/>
  <c r="IT1296" i="1"/>
  <c r="IU1296" i="1"/>
  <c r="IY1296" i="1"/>
  <c r="JJ1986" i="1"/>
  <c r="IU1986" i="1"/>
  <c r="IY1986" i="1"/>
  <c r="IT1986" i="1"/>
  <c r="JJ2244" i="1"/>
  <c r="IU2244" i="1"/>
  <c r="IY2244" i="1"/>
  <c r="IT2244" i="1"/>
  <c r="JJ2105" i="1"/>
  <c r="IU2105" i="1"/>
  <c r="IT2105" i="1"/>
  <c r="IY2105" i="1"/>
  <c r="JJ1809" i="1"/>
  <c r="IT1809" i="1"/>
  <c r="IU1809" i="1"/>
  <c r="IY1809" i="1"/>
  <c r="JJ1321" i="1"/>
  <c r="IT1321" i="1"/>
  <c r="IU1321" i="1"/>
  <c r="IY1321" i="1"/>
  <c r="JJ1493" i="1"/>
  <c r="IT1493" i="1"/>
  <c r="IU1493" i="1"/>
  <c r="IY1493" i="1"/>
  <c r="JJ1216" i="1"/>
  <c r="IT1216" i="1"/>
  <c r="IY1216" i="1"/>
  <c r="IU1216" i="1"/>
  <c r="JJ1225" i="1"/>
  <c r="IT1225" i="1"/>
  <c r="IU1225" i="1"/>
  <c r="IY1225" i="1"/>
  <c r="JJ728" i="1"/>
  <c r="IT728" i="1"/>
  <c r="IU728" i="1"/>
  <c r="IY728" i="1"/>
  <c r="JJ2479" i="1"/>
  <c r="IT2479" i="1"/>
  <c r="IU2479" i="1"/>
  <c r="IY2479" i="1"/>
  <c r="JJ2038" i="1"/>
  <c r="IY2038" i="1"/>
  <c r="IT2038" i="1"/>
  <c r="IU2038" i="1"/>
  <c r="JJ2697" i="1"/>
  <c r="IT2697" i="1"/>
  <c r="IU2697" i="1"/>
  <c r="IY2697" i="1"/>
  <c r="JJ2100" i="1"/>
  <c r="IU2100" i="1"/>
  <c r="IY2100" i="1"/>
  <c r="IT2100" i="1"/>
  <c r="JJ1892" i="1"/>
  <c r="IT1892" i="1"/>
  <c r="IU1892" i="1"/>
  <c r="IY1892" i="1"/>
  <c r="JJ1509" i="1"/>
  <c r="IT1509" i="1"/>
  <c r="IU1509" i="1"/>
  <c r="IY1509" i="1"/>
  <c r="JJ1688" i="1"/>
  <c r="IT1688" i="1"/>
  <c r="IU1688" i="1"/>
  <c r="IY1688" i="1"/>
  <c r="JJ1352" i="1"/>
  <c r="IU1352" i="1"/>
  <c r="IT1352" i="1"/>
  <c r="IY1352" i="1"/>
  <c r="JJ910" i="1"/>
  <c r="IU910" i="1"/>
  <c r="IY910" i="1"/>
  <c r="IT910" i="1"/>
  <c r="JJ1073" i="1"/>
  <c r="IT1073" i="1"/>
  <c r="IU1073" i="1"/>
  <c r="IY1073" i="1"/>
  <c r="JJ979" i="1"/>
  <c r="IT979" i="1"/>
  <c r="IU979" i="1"/>
  <c r="IY979" i="1"/>
  <c r="JJ794" i="1"/>
  <c r="IT794" i="1"/>
  <c r="IU794" i="1"/>
  <c r="IY794" i="1"/>
  <c r="JJ2098" i="1"/>
  <c r="IT2098" i="1"/>
  <c r="IU2098" i="1"/>
  <c r="IY2098" i="1"/>
  <c r="JJ2520" i="1"/>
  <c r="IY2520" i="1"/>
  <c r="IT2520" i="1"/>
  <c r="IU2520" i="1"/>
  <c r="JJ1732" i="1"/>
  <c r="IU1732" i="1"/>
  <c r="IY1732" i="1"/>
  <c r="IT1732" i="1"/>
  <c r="JJ2170" i="1"/>
  <c r="IT2170" i="1"/>
  <c r="IU2170" i="1"/>
  <c r="IY2170" i="1"/>
  <c r="JJ2104" i="1"/>
  <c r="IT2104" i="1"/>
  <c r="IU2104" i="1"/>
  <c r="IY2104" i="1"/>
  <c r="JJ2204" i="1"/>
  <c r="IT2204" i="1"/>
  <c r="IU2204" i="1"/>
  <c r="IY2204" i="1"/>
  <c r="JJ1638" i="1"/>
  <c r="IY1638" i="1"/>
  <c r="IT1638" i="1"/>
  <c r="IU1638" i="1"/>
  <c r="JJ2458" i="1"/>
  <c r="IY2458" i="1"/>
  <c r="IT2458" i="1"/>
  <c r="IU2458" i="1"/>
  <c r="JJ2600" i="1"/>
  <c r="IT2600" i="1"/>
  <c r="IU2600" i="1"/>
  <c r="IY2600" i="1"/>
  <c r="JJ1656" i="1"/>
  <c r="IY1656" i="1"/>
  <c r="IT1656" i="1"/>
  <c r="IU1656" i="1"/>
  <c r="JJ2271" i="1"/>
  <c r="IT2271" i="1"/>
  <c r="IU2271" i="1"/>
  <c r="IY2271" i="1"/>
  <c r="JJ1820" i="1"/>
  <c r="IT1820" i="1"/>
  <c r="IU1820" i="1"/>
  <c r="IY1820" i="1"/>
  <c r="JJ1619" i="1"/>
  <c r="IT1619" i="1"/>
  <c r="IU1619" i="1"/>
  <c r="IY1619" i="1"/>
  <c r="JJ1338" i="1"/>
  <c r="IY1338" i="1"/>
  <c r="IU1338" i="1"/>
  <c r="IT1338" i="1"/>
  <c r="JJ1012" i="1"/>
  <c r="IT1012" i="1"/>
  <c r="IU1012" i="1"/>
  <c r="IY1012" i="1"/>
  <c r="JJ2329" i="1"/>
  <c r="IU2329" i="1"/>
  <c r="IY2329" i="1"/>
  <c r="IT2329" i="1"/>
  <c r="JJ803" i="1"/>
  <c r="IT803" i="1"/>
  <c r="IU803" i="1"/>
  <c r="IY803" i="1"/>
  <c r="JJ2525" i="1"/>
  <c r="IT2525" i="1"/>
  <c r="IU2525" i="1"/>
  <c r="IW2525" i="1" s="1"/>
  <c r="IY2525" i="1"/>
  <c r="JJ2200" i="1"/>
  <c r="IT2200" i="1"/>
  <c r="IU2200" i="1"/>
  <c r="IW2200" i="1" s="1"/>
  <c r="IY2200" i="1"/>
  <c r="JJ2632" i="1"/>
  <c r="IT2632" i="1"/>
  <c r="IU2632" i="1"/>
  <c r="IY2632" i="1"/>
  <c r="JJ1313" i="1"/>
  <c r="IY1313" i="1"/>
  <c r="IT1313" i="1"/>
  <c r="IU1313" i="1"/>
  <c r="JJ1630" i="1"/>
  <c r="IT1630" i="1"/>
  <c r="IU1630" i="1"/>
  <c r="IY1630" i="1"/>
  <c r="JJ2691" i="1"/>
  <c r="IT2691" i="1"/>
  <c r="IU2691" i="1"/>
  <c r="IY2691" i="1"/>
  <c r="JJ1593" i="1"/>
  <c r="IT1593" i="1"/>
  <c r="IU1593" i="1"/>
  <c r="IY1593" i="1"/>
  <c r="JJ2006" i="1"/>
  <c r="IY2006" i="1"/>
  <c r="IT2006" i="1"/>
  <c r="IU2006" i="1"/>
  <c r="JJ2674" i="1"/>
  <c r="IY2674" i="1"/>
  <c r="IT2674" i="1"/>
  <c r="IU2674" i="1"/>
  <c r="JJ2273" i="1"/>
  <c r="IY2273" i="1"/>
  <c r="IT2273" i="1"/>
  <c r="IU2273" i="1"/>
  <c r="JJ1305" i="1"/>
  <c r="IT1305" i="1"/>
  <c r="IU1305" i="1"/>
  <c r="IY1305" i="1"/>
  <c r="JJ1922" i="1"/>
  <c r="IY1922" i="1"/>
  <c r="IT1922" i="1"/>
  <c r="IU1922" i="1"/>
  <c r="JJ879" i="1"/>
  <c r="IU879" i="1"/>
  <c r="IY879" i="1"/>
  <c r="IT879" i="1"/>
  <c r="JJ2380" i="1"/>
  <c r="IY2380" i="1"/>
  <c r="IT2380" i="1"/>
  <c r="IU2380" i="1"/>
  <c r="JJ1739" i="1"/>
  <c r="IT1739" i="1"/>
  <c r="IU1739" i="1"/>
  <c r="IY1739" i="1"/>
  <c r="JJ1923" i="1"/>
  <c r="IT1923" i="1"/>
  <c r="IU1923" i="1"/>
  <c r="IY1923" i="1"/>
  <c r="JJ2124" i="1"/>
  <c r="IT2124" i="1"/>
  <c r="IU2124" i="1"/>
  <c r="IY2124" i="1"/>
  <c r="JJ2594" i="1"/>
  <c r="IT2594" i="1"/>
  <c r="IU2594" i="1"/>
  <c r="IW2594" i="1" s="1"/>
  <c r="IY2594" i="1"/>
  <c r="JJ2035" i="1"/>
  <c r="IT2035" i="1"/>
  <c r="IU2035" i="1"/>
  <c r="IY2035" i="1"/>
  <c r="JJ2156" i="1"/>
  <c r="IT2156" i="1"/>
  <c r="IU2156" i="1"/>
  <c r="IW2156" i="1" s="1"/>
  <c r="IY2156" i="1"/>
  <c r="JJ2471" i="1"/>
  <c r="IY2471" i="1"/>
  <c r="IT2471" i="1"/>
  <c r="IU2471" i="1"/>
  <c r="JJ1832" i="1"/>
  <c r="IT1832" i="1"/>
  <c r="IU1832" i="1"/>
  <c r="IY1832" i="1"/>
  <c r="JJ2348" i="1"/>
  <c r="IT2348" i="1"/>
  <c r="IU2348" i="1"/>
  <c r="IY2348" i="1"/>
  <c r="JJ2414" i="1"/>
  <c r="IY2414" i="1"/>
  <c r="IT2414" i="1"/>
  <c r="IU2414" i="1"/>
  <c r="JJ2102" i="1"/>
  <c r="IY2102" i="1"/>
  <c r="IT2102" i="1"/>
  <c r="IU2102" i="1"/>
  <c r="JJ1242" i="1"/>
  <c r="IU1242" i="1"/>
  <c r="IY1242" i="1"/>
  <c r="IT1242" i="1"/>
  <c r="JJ1195" i="1"/>
  <c r="IT1195" i="1"/>
  <c r="IY1195" i="1"/>
  <c r="IU1195" i="1"/>
  <c r="JJ2260" i="1"/>
  <c r="IU2260" i="1"/>
  <c r="IW2260" i="1" s="1"/>
  <c r="IY2260" i="1"/>
  <c r="IT2260" i="1"/>
  <c r="JJ1476" i="1"/>
  <c r="IY1476" i="1"/>
  <c r="IT1476" i="1"/>
  <c r="IU1476" i="1"/>
  <c r="JJ2185" i="1"/>
  <c r="IT2185" i="1"/>
  <c r="IU2185" i="1"/>
  <c r="IW2185" i="1" s="1"/>
  <c r="IY2185" i="1"/>
  <c r="JJ2473" i="1"/>
  <c r="IT2473" i="1"/>
  <c r="IU2473" i="1"/>
  <c r="IY2473" i="1"/>
  <c r="JJ2711" i="1"/>
  <c r="IT2711" i="1"/>
  <c r="IU2711" i="1"/>
  <c r="IY2711" i="1"/>
  <c r="JJ1456" i="1"/>
  <c r="IT1456" i="1"/>
  <c r="IU1456" i="1"/>
  <c r="IY1456" i="1"/>
  <c r="JJ1416" i="1"/>
  <c r="IT1416" i="1"/>
  <c r="IY1416" i="1"/>
  <c r="IU1416" i="1"/>
  <c r="JJ2390" i="1"/>
  <c r="IY2390" i="1"/>
  <c r="IT2390" i="1"/>
  <c r="IU2390" i="1"/>
  <c r="JF1997" i="1"/>
  <c r="JH1997" i="1" s="1"/>
  <c r="JE1997" i="1"/>
  <c r="JE1691" i="1"/>
  <c r="JF1691" i="1"/>
  <c r="JE1396" i="1"/>
  <c r="JF1396" i="1"/>
  <c r="JH1396" i="1" s="1"/>
  <c r="JE1675" i="1"/>
  <c r="JF1675" i="1"/>
  <c r="JF2316" i="1"/>
  <c r="JH2316" i="1" s="1"/>
  <c r="JE2316" i="1"/>
  <c r="JF2344" i="1"/>
  <c r="JH2344" i="1" s="1"/>
  <c r="JE2344" i="1"/>
  <c r="JE2535" i="1"/>
  <c r="JF2535" i="1"/>
  <c r="JH2535" i="1" s="1"/>
  <c r="JE2315" i="1"/>
  <c r="JF2315" i="1"/>
  <c r="JH2315" i="1" s="1"/>
  <c r="JE1724" i="1"/>
  <c r="JF1724" i="1"/>
  <c r="JE1934" i="1"/>
  <c r="JF1934" i="1"/>
  <c r="JE2454" i="1"/>
  <c r="JF2454" i="1"/>
  <c r="JH2454" i="1" s="1"/>
  <c r="JF2280" i="1"/>
  <c r="JH2280" i="1" s="1"/>
  <c r="JE2280" i="1"/>
  <c r="JE1732" i="1"/>
  <c r="JF1732" i="1"/>
  <c r="JE2366" i="1"/>
  <c r="JF2366" i="1"/>
  <c r="JH2366" i="1" s="1"/>
  <c r="JE1880" i="1"/>
  <c r="JF1880" i="1"/>
  <c r="JE2278" i="1"/>
  <c r="JF2278" i="1"/>
  <c r="JH2278" i="1" s="1"/>
  <c r="JF1833" i="1"/>
  <c r="JE1833" i="1"/>
  <c r="JE2441" i="1"/>
  <c r="JF2441" i="1"/>
  <c r="JH2441" i="1" s="1"/>
  <c r="JE2667" i="1"/>
  <c r="JF2667" i="1"/>
  <c r="JH2667" i="1" s="1"/>
  <c r="JE1983" i="1"/>
  <c r="JF1983" i="1"/>
  <c r="JH1983" i="1" s="1"/>
  <c r="JE2319" i="1"/>
  <c r="JF2319" i="1"/>
  <c r="JH2319" i="1" s="1"/>
  <c r="JE1422" i="1"/>
  <c r="JF1422" i="1"/>
  <c r="JH1422" i="1" s="1"/>
  <c r="JE2509" i="1"/>
  <c r="JF2509" i="1"/>
  <c r="JH2509" i="1" s="1"/>
  <c r="JE848" i="1"/>
  <c r="JF848" i="1"/>
  <c r="JH848" i="1" s="1"/>
  <c r="JF775" i="1"/>
  <c r="JH775" i="1" s="1"/>
  <c r="JE775" i="1"/>
  <c r="JE1075" i="1"/>
  <c r="JF1075" i="1"/>
  <c r="JH1075" i="1" s="1"/>
  <c r="JF910" i="1"/>
  <c r="JH910" i="1" s="1"/>
  <c r="JE910" i="1"/>
  <c r="JE1317" i="1"/>
  <c r="JF1317" i="1"/>
  <c r="JH1317" i="1" s="1"/>
  <c r="JE1478" i="1"/>
  <c r="JF1478" i="1"/>
  <c r="JE1894" i="1"/>
  <c r="JF1894" i="1"/>
  <c r="JE1867" i="1"/>
  <c r="JF1867" i="1"/>
  <c r="JE2139" i="1"/>
  <c r="JF2139" i="1"/>
  <c r="JH2139" i="1" s="1"/>
  <c r="JE2417" i="1"/>
  <c r="JF2417" i="1"/>
  <c r="JH2417" i="1" s="1"/>
  <c r="JE2373" i="1"/>
  <c r="JF2373" i="1"/>
  <c r="JH2373" i="1" s="1"/>
  <c r="JE2654" i="1"/>
  <c r="JE1972" i="1"/>
  <c r="JE1062" i="1"/>
  <c r="JF1061" i="1"/>
  <c r="JH1061" i="1" s="1"/>
  <c r="JE1061" i="1"/>
  <c r="JE944" i="1"/>
  <c r="JF944" i="1"/>
  <c r="JH944" i="1" s="1"/>
  <c r="JE1351" i="1"/>
  <c r="JF1351" i="1"/>
  <c r="JH1351" i="1" s="1"/>
  <c r="JF1543" i="1"/>
  <c r="JE1543" i="1"/>
  <c r="JE1652" i="1"/>
  <c r="JF1652" i="1"/>
  <c r="JF1977" i="1"/>
  <c r="JE1977" i="1"/>
  <c r="JF2364" i="1"/>
  <c r="JH2364" i="1" s="1"/>
  <c r="JE2364" i="1"/>
  <c r="JE2561" i="1"/>
  <c r="JF2561" i="1"/>
  <c r="JH2561" i="1" s="1"/>
  <c r="JE1636" i="1"/>
  <c r="JF1636" i="1"/>
  <c r="JE824" i="1"/>
  <c r="JF824" i="1"/>
  <c r="JH824" i="1" s="1"/>
  <c r="JE1122" i="1"/>
  <c r="JF1122" i="1"/>
  <c r="JH1122" i="1" s="1"/>
  <c r="JE1897" i="1"/>
  <c r="JF1897" i="1"/>
  <c r="JE2341" i="1"/>
  <c r="JF2341" i="1"/>
  <c r="JH2341" i="1" s="1"/>
  <c r="JE982" i="1"/>
  <c r="JF982" i="1"/>
  <c r="JH982" i="1" s="1"/>
  <c r="JE2010" i="1"/>
  <c r="JF2010" i="1"/>
  <c r="JH2010" i="1" s="1"/>
  <c r="JE2686" i="1"/>
  <c r="JF2686" i="1"/>
  <c r="JH2686" i="1" s="1"/>
  <c r="JE755" i="1"/>
  <c r="JF755" i="1"/>
  <c r="JH755" i="1" s="1"/>
  <c r="JF995" i="1"/>
  <c r="JH995" i="1" s="1"/>
  <c r="JE995" i="1"/>
  <c r="JE890" i="1"/>
  <c r="JF890" i="1"/>
  <c r="JH890" i="1" s="1"/>
  <c r="JE1450" i="1"/>
  <c r="JF1450" i="1"/>
  <c r="JH1450" i="1" s="1"/>
  <c r="JE1848" i="1"/>
  <c r="JF1848" i="1"/>
  <c r="JE2076" i="1"/>
  <c r="JF2076" i="1"/>
  <c r="JH2076" i="1" s="1"/>
  <c r="JF2284" i="1"/>
  <c r="JH2284" i="1" s="1"/>
  <c r="JE2349" i="1"/>
  <c r="JF2349" i="1"/>
  <c r="JH2349" i="1" s="1"/>
  <c r="JE2630" i="1"/>
  <c r="JF2630" i="1"/>
  <c r="JH2630" i="1" s="1"/>
  <c r="JE1304" i="1"/>
  <c r="JF1304" i="1"/>
  <c r="JH1304" i="1" s="1"/>
  <c r="JF1134" i="1"/>
  <c r="JH1134" i="1" s="1"/>
  <c r="JF2488" i="1"/>
  <c r="JH2488" i="1" s="1"/>
  <c r="JE2488" i="1"/>
  <c r="JE1513" i="1"/>
  <c r="JF1513" i="1"/>
  <c r="JF1853" i="1"/>
  <c r="JE1853" i="1"/>
  <c r="JE2556" i="1"/>
  <c r="JF2556" i="1"/>
  <c r="JH2556" i="1" s="1"/>
  <c r="JE1070" i="1"/>
  <c r="JF1070" i="1"/>
  <c r="JH1070" i="1" s="1"/>
  <c r="JE2048" i="1"/>
  <c r="JF2048" i="1"/>
  <c r="JH2048" i="1" s="1"/>
  <c r="JF2265" i="1"/>
  <c r="JH2265" i="1" s="1"/>
  <c r="JE1423" i="1"/>
  <c r="JF1423" i="1"/>
  <c r="JH1423" i="1" s="1"/>
  <c r="JE2235" i="1"/>
  <c r="JF2577" i="1"/>
  <c r="JH2577" i="1" s="1"/>
  <c r="JE2577" i="1"/>
  <c r="JF2283" i="1"/>
  <c r="JH2283" i="1" s="1"/>
  <c r="JF726" i="1"/>
  <c r="JH726" i="1" s="1"/>
  <c r="JF2564" i="1"/>
  <c r="JH2564" i="1" s="1"/>
  <c r="JJ1785" i="1"/>
  <c r="IY1785" i="1"/>
  <c r="IT1785" i="1"/>
  <c r="IU1785" i="1"/>
  <c r="JJ2014" i="1"/>
  <c r="IT2014" i="1"/>
  <c r="IU2014" i="1"/>
  <c r="IY2014" i="1"/>
  <c r="JJ2399" i="1"/>
  <c r="IY2399" i="1"/>
  <c r="IT2399" i="1"/>
  <c r="IU2399" i="1"/>
  <c r="JJ2055" i="1"/>
  <c r="IT2055" i="1"/>
  <c r="IY2055" i="1"/>
  <c r="IU2055" i="1"/>
  <c r="JJ2227" i="1"/>
  <c r="IT2227" i="1"/>
  <c r="IY2227" i="1"/>
  <c r="IU2227" i="1"/>
  <c r="JJ1302" i="1"/>
  <c r="IT1302" i="1"/>
  <c r="IU1302" i="1"/>
  <c r="IY1302" i="1"/>
  <c r="JJ818" i="1"/>
  <c r="IU818" i="1"/>
  <c r="IT818" i="1"/>
  <c r="IY818" i="1"/>
  <c r="JJ1843" i="1"/>
  <c r="IT1843" i="1"/>
  <c r="IU1843" i="1"/>
  <c r="IY1843" i="1"/>
  <c r="JJ836" i="1"/>
  <c r="IY836" i="1"/>
  <c r="IT836" i="1"/>
  <c r="IU836" i="1"/>
  <c r="JJ2374" i="1"/>
  <c r="IT2374" i="1"/>
  <c r="IU2374" i="1"/>
  <c r="IY2374" i="1"/>
  <c r="JJ2023" i="1"/>
  <c r="IT2023" i="1"/>
  <c r="IU2023" i="1"/>
  <c r="IY2023" i="1"/>
  <c r="JJ1371" i="1"/>
  <c r="IY1371" i="1"/>
  <c r="IT1371" i="1"/>
  <c r="IU1371" i="1"/>
  <c r="JJ2020" i="1"/>
  <c r="IY2020" i="1"/>
  <c r="IT2020" i="1"/>
  <c r="IU2020" i="1"/>
  <c r="JJ2367" i="1"/>
  <c r="IT2367" i="1"/>
  <c r="IU2367" i="1"/>
  <c r="IY2367" i="1"/>
  <c r="JJ1363" i="1"/>
  <c r="IT1363" i="1"/>
  <c r="IU1363" i="1"/>
  <c r="IY1363" i="1"/>
  <c r="JJ2114" i="1"/>
  <c r="IU2114" i="1"/>
  <c r="IW2114" i="1" s="1"/>
  <c r="IY2114" i="1"/>
  <c r="IT2114" i="1"/>
  <c r="JJ955" i="1"/>
  <c r="IY955" i="1"/>
  <c r="IT955" i="1"/>
  <c r="IU955" i="1"/>
  <c r="JJ1960" i="1"/>
  <c r="IU1960" i="1"/>
  <c r="IY1960" i="1"/>
  <c r="IT1960" i="1"/>
  <c r="JJ1100" i="1"/>
  <c r="IY1100" i="1"/>
  <c r="IT1100" i="1"/>
  <c r="IU1100" i="1"/>
  <c r="JJ2513" i="1"/>
  <c r="IU2513" i="1"/>
  <c r="IW2513" i="1" s="1"/>
  <c r="IY2513" i="1"/>
  <c r="IT2513" i="1"/>
  <c r="JJ2417" i="1"/>
  <c r="IU2417" i="1"/>
  <c r="IY2417" i="1"/>
  <c r="IT2417" i="1"/>
  <c r="JJ1172" i="1"/>
  <c r="IT1172" i="1"/>
  <c r="IU1172" i="1"/>
  <c r="IY1172" i="1"/>
  <c r="JJ2344" i="1"/>
  <c r="IT2344" i="1"/>
  <c r="IU2344" i="1"/>
  <c r="IY2344" i="1"/>
  <c r="JJ1409" i="1"/>
  <c r="IT1409" i="1"/>
  <c r="IY1409" i="1"/>
  <c r="IU1409" i="1"/>
  <c r="JJ724" i="1"/>
  <c r="IT724" i="1"/>
  <c r="IU724" i="1"/>
  <c r="IY724" i="1"/>
  <c r="JJ1684" i="1"/>
  <c r="IY1684" i="1"/>
  <c r="IT1684" i="1"/>
  <c r="IU1684" i="1"/>
  <c r="JJ2268" i="1"/>
  <c r="IT2268" i="1"/>
  <c r="IU2268" i="1"/>
  <c r="IY2268" i="1"/>
  <c r="JJ1000" i="1"/>
  <c r="IT1000" i="1"/>
  <c r="IU1000" i="1"/>
  <c r="IY1000" i="1"/>
  <c r="JJ2142" i="1"/>
  <c r="IU2142" i="1"/>
  <c r="IY2142" i="1"/>
  <c r="IT2142" i="1"/>
  <c r="JJ2532" i="1"/>
  <c r="IT2532" i="1"/>
  <c r="IU2532" i="1"/>
  <c r="IY2532" i="1"/>
  <c r="JJ1335" i="1"/>
  <c r="IY1335" i="1"/>
  <c r="IT1335" i="1"/>
  <c r="IU1335" i="1"/>
  <c r="JJ1988" i="1"/>
  <c r="IT1988" i="1"/>
  <c r="IU1988" i="1"/>
  <c r="IY1988" i="1"/>
  <c r="JJ2145" i="1"/>
  <c r="IT2145" i="1"/>
  <c r="IU2145" i="1"/>
  <c r="IY2145" i="1"/>
  <c r="JJ1908" i="1"/>
  <c r="IT1908" i="1"/>
  <c r="IU1908" i="1"/>
  <c r="IY1908" i="1"/>
  <c r="JJ1265" i="1"/>
  <c r="IT1265" i="1"/>
  <c r="IU1265" i="1"/>
  <c r="IY1265" i="1"/>
  <c r="JJ2037" i="1"/>
  <c r="IT2037" i="1"/>
  <c r="IU2037" i="1"/>
  <c r="IY2037" i="1"/>
  <c r="JJ2490" i="1"/>
  <c r="IU2490" i="1"/>
  <c r="IT2490" i="1"/>
  <c r="IY2490" i="1"/>
  <c r="JJ2251" i="1"/>
  <c r="IU2251" i="1"/>
  <c r="IY2251" i="1"/>
  <c r="IT2251" i="1"/>
  <c r="JE2331" i="1"/>
  <c r="JF2331" i="1"/>
  <c r="JH2331" i="1" s="1"/>
  <c r="JE2443" i="1"/>
  <c r="JF2443" i="1"/>
  <c r="JH2443" i="1" s="1"/>
  <c r="JF2662" i="1"/>
  <c r="JH2662" i="1" s="1"/>
  <c r="JE2662" i="1"/>
  <c r="JE2458" i="1"/>
  <c r="JF2458" i="1"/>
  <c r="JH2458" i="1" s="1"/>
  <c r="JE2093" i="1"/>
  <c r="JF2093" i="1"/>
  <c r="JH2093" i="1" s="1"/>
  <c r="JE2624" i="1"/>
  <c r="JF2624" i="1"/>
  <c r="JH2624" i="1" s="1"/>
  <c r="JF1113" i="1"/>
  <c r="JH1113" i="1" s="1"/>
  <c r="JE1113" i="1"/>
  <c r="JE1961" i="1"/>
  <c r="JF1961" i="1"/>
  <c r="JE2677" i="1"/>
  <c r="JF2677" i="1"/>
  <c r="JH2677" i="1" s="1"/>
  <c r="JE1485" i="1"/>
  <c r="JF1485" i="1"/>
  <c r="JE1966" i="1"/>
  <c r="JF1966" i="1"/>
  <c r="JF2621" i="1"/>
  <c r="JH2621" i="1" s="1"/>
  <c r="JE2621" i="1"/>
  <c r="JE1009" i="1"/>
  <c r="JF1009" i="1"/>
  <c r="JH1009" i="1" s="1"/>
  <c r="JE1366" i="1"/>
  <c r="JF1366" i="1"/>
  <c r="JH1366" i="1" s="1"/>
  <c r="JE2220" i="1"/>
  <c r="JF2220" i="1"/>
  <c r="JH2220" i="1" s="1"/>
  <c r="JE2469" i="1"/>
  <c r="JE1536" i="1"/>
  <c r="JJ1243" i="1"/>
  <c r="IT1243" i="1"/>
  <c r="IU1243" i="1"/>
  <c r="IY1243" i="1"/>
  <c r="JJ1929" i="1"/>
  <c r="IY1929" i="1"/>
  <c r="IT1929" i="1"/>
  <c r="IU1929" i="1"/>
  <c r="JJ2428" i="1"/>
  <c r="IU2428" i="1"/>
  <c r="IY2428" i="1"/>
  <c r="IT2428" i="1"/>
  <c r="JJ1983" i="1"/>
  <c r="IT1983" i="1"/>
  <c r="IU1983" i="1"/>
  <c r="IY1983" i="1"/>
  <c r="JJ1862" i="1"/>
  <c r="IT1862" i="1"/>
  <c r="IU1862" i="1"/>
  <c r="IY1862" i="1"/>
  <c r="JJ1907" i="1"/>
  <c r="IT1907" i="1"/>
  <c r="IU1907" i="1"/>
  <c r="IY1907" i="1"/>
  <c r="JJ2363" i="1"/>
  <c r="IY2363" i="1"/>
  <c r="IT2363" i="1"/>
  <c r="IU2363" i="1"/>
  <c r="JJ824" i="1"/>
  <c r="IT824" i="1"/>
  <c r="IU824" i="1"/>
  <c r="IY824" i="1"/>
  <c r="JJ1462" i="1"/>
  <c r="IT1462" i="1"/>
  <c r="IY1462" i="1"/>
  <c r="IU1462" i="1"/>
  <c r="JJ2116" i="1"/>
  <c r="IT2116" i="1"/>
  <c r="IU2116" i="1"/>
  <c r="IY2116" i="1"/>
  <c r="JJ1040" i="1"/>
  <c r="IU1040" i="1"/>
  <c r="IY1040" i="1"/>
  <c r="IT1040" i="1"/>
  <c r="JJ2215" i="1"/>
  <c r="IU2215" i="1"/>
  <c r="IY2215" i="1"/>
  <c r="IT2215" i="1"/>
  <c r="JJ1385" i="1"/>
  <c r="IU1385" i="1"/>
  <c r="IY1385" i="1"/>
  <c r="IT1385" i="1"/>
  <c r="JJ2450" i="1"/>
  <c r="IU2450" i="1"/>
  <c r="IT2450" i="1"/>
  <c r="IY2450" i="1"/>
  <c r="JJ1104" i="1"/>
  <c r="IT1104" i="1"/>
  <c r="IU1104" i="1"/>
  <c r="IY1104" i="1"/>
  <c r="JJ2603" i="1"/>
  <c r="IT2603" i="1"/>
  <c r="IU2603" i="1"/>
  <c r="IY2603" i="1"/>
  <c r="JJ1214" i="1"/>
  <c r="IY1214" i="1"/>
  <c r="IT1214" i="1"/>
  <c r="IU1214" i="1"/>
  <c r="JJ2518" i="1"/>
  <c r="IU2518" i="1"/>
  <c r="IY2518" i="1"/>
  <c r="IT2518" i="1"/>
  <c r="JJ2229" i="1"/>
  <c r="IT2229" i="1"/>
  <c r="IU2229" i="1"/>
  <c r="IY2229" i="1"/>
  <c r="JJ2147" i="1"/>
  <c r="IY2147" i="1"/>
  <c r="IT2147" i="1"/>
  <c r="IU2147" i="1"/>
  <c r="JJ771" i="1"/>
  <c r="IT771" i="1"/>
  <c r="IU771" i="1"/>
  <c r="IY771" i="1"/>
  <c r="JJ1661" i="1"/>
  <c r="IT1661" i="1"/>
  <c r="IY1661" i="1"/>
  <c r="IU1661" i="1"/>
  <c r="JJ2717" i="1"/>
  <c r="IU2717" i="1"/>
  <c r="IT2717" i="1"/>
  <c r="IY2717" i="1"/>
  <c r="JJ2336" i="1"/>
  <c r="IT2336" i="1"/>
  <c r="IU2336" i="1"/>
  <c r="IY2336" i="1"/>
  <c r="JJ2485" i="1"/>
  <c r="IT2485" i="1"/>
  <c r="IU2485" i="1"/>
  <c r="IY2485" i="1"/>
  <c r="JJ2299" i="1"/>
  <c r="IU2299" i="1"/>
  <c r="IY2299" i="1"/>
  <c r="IT2299" i="1"/>
  <c r="JJ1920" i="1"/>
  <c r="IT1920" i="1"/>
  <c r="IU1920" i="1"/>
  <c r="IY1920" i="1"/>
  <c r="JJ1149" i="1"/>
  <c r="IY1149" i="1"/>
  <c r="IT1149" i="1"/>
  <c r="IU1149" i="1"/>
  <c r="JJ867" i="1"/>
  <c r="IU867" i="1"/>
  <c r="IT867" i="1"/>
  <c r="IY867" i="1"/>
  <c r="JJ808" i="1"/>
  <c r="IY808" i="1"/>
  <c r="IU808" i="1"/>
  <c r="IT808" i="1"/>
  <c r="JJ1650" i="1"/>
  <c r="IY1650" i="1"/>
  <c r="IT1650" i="1"/>
  <c r="IU1650" i="1"/>
  <c r="JJ1244" i="1"/>
  <c r="IT1244" i="1"/>
  <c r="IY1244" i="1"/>
  <c r="IU1244" i="1"/>
  <c r="JJ1315" i="1"/>
  <c r="IT1315" i="1"/>
  <c r="IU1315" i="1"/>
  <c r="IY1315" i="1"/>
  <c r="JJ786" i="1"/>
  <c r="IT786" i="1"/>
  <c r="IU786" i="1"/>
  <c r="IY786" i="1"/>
  <c r="JJ1327" i="1"/>
  <c r="IT1327" i="1"/>
  <c r="IU1327" i="1"/>
  <c r="IY1327" i="1"/>
  <c r="JJ2039" i="1"/>
  <c r="IT2039" i="1"/>
  <c r="IU2039" i="1"/>
  <c r="IY2039" i="1"/>
  <c r="JJ1280" i="1"/>
  <c r="IU1280" i="1"/>
  <c r="IY1280" i="1"/>
  <c r="IT1280" i="1"/>
  <c r="JJ1735" i="1"/>
  <c r="IU1735" i="1"/>
  <c r="IY1735" i="1"/>
  <c r="IT1735" i="1"/>
  <c r="JJ843" i="1"/>
  <c r="IU843" i="1"/>
  <c r="IY843" i="1"/>
  <c r="IT843" i="1"/>
  <c r="JJ1379" i="1"/>
  <c r="IT1379" i="1"/>
  <c r="IY1379" i="1"/>
  <c r="IU1379" i="1"/>
  <c r="JJ954" i="1"/>
  <c r="IT954" i="1"/>
  <c r="IY954" i="1"/>
  <c r="IU954" i="1"/>
  <c r="JJ1035" i="1"/>
  <c r="IU1035" i="1"/>
  <c r="IY1035" i="1"/>
  <c r="IT1035" i="1"/>
  <c r="JJ2112" i="1"/>
  <c r="IU2112" i="1"/>
  <c r="IY2112" i="1"/>
  <c r="IT2112" i="1"/>
  <c r="JJ1915" i="1"/>
  <c r="IT1915" i="1"/>
  <c r="IY1915" i="1"/>
  <c r="IU1915" i="1"/>
  <c r="JJ2613" i="1"/>
  <c r="IT2613" i="1"/>
  <c r="IU2613" i="1"/>
  <c r="IY2613" i="1"/>
  <c r="JJ1888" i="1"/>
  <c r="IT1888" i="1"/>
  <c r="IU1888" i="1"/>
  <c r="IY1888" i="1"/>
  <c r="JJ863" i="1"/>
  <c r="IU863" i="1"/>
  <c r="IY863" i="1"/>
  <c r="IT863" i="1"/>
  <c r="JJ1838" i="1"/>
  <c r="IY1838" i="1"/>
  <c r="IT1838" i="1"/>
  <c r="IU1838" i="1"/>
  <c r="JJ840" i="1"/>
  <c r="IT840" i="1"/>
  <c r="IU840" i="1"/>
  <c r="IY840" i="1"/>
  <c r="JJ1576" i="1"/>
  <c r="IT1576" i="1"/>
  <c r="IU1576" i="1"/>
  <c r="IY1576" i="1"/>
  <c r="JJ963" i="1"/>
  <c r="IT963" i="1"/>
  <c r="IU963" i="1"/>
  <c r="IY963" i="1"/>
  <c r="JJ825" i="1"/>
  <c r="IT825" i="1"/>
  <c r="IY825" i="1"/>
  <c r="IU825" i="1"/>
  <c r="JJ2257" i="1"/>
  <c r="IU2257" i="1"/>
  <c r="IT2257" i="1"/>
  <c r="IY2257" i="1"/>
  <c r="JJ2689" i="1"/>
  <c r="IY2689" i="1"/>
  <c r="IT2689" i="1"/>
  <c r="IU2689" i="1"/>
  <c r="JJ2108" i="1"/>
  <c r="IU2108" i="1"/>
  <c r="IY2108" i="1"/>
  <c r="IT2108" i="1"/>
  <c r="JJ1871" i="1"/>
  <c r="IT1871" i="1"/>
  <c r="IU1871" i="1"/>
  <c r="IY1871" i="1"/>
  <c r="JJ931" i="1"/>
  <c r="IU931" i="1"/>
  <c r="IY931" i="1"/>
  <c r="IT931" i="1"/>
  <c r="JJ1629" i="1"/>
  <c r="IY1629" i="1"/>
  <c r="IT1629" i="1"/>
  <c r="IU1629" i="1"/>
  <c r="JJ1198" i="1"/>
  <c r="IU1198" i="1"/>
  <c r="IY1198" i="1"/>
  <c r="IT1198" i="1"/>
  <c r="JJ1255" i="1"/>
  <c r="IU1255" i="1"/>
  <c r="IY1255" i="1"/>
  <c r="IT1255" i="1"/>
  <c r="JJ753" i="1"/>
  <c r="IY753" i="1"/>
  <c r="IT753" i="1"/>
  <c r="IU753" i="1"/>
  <c r="JJ2048" i="1"/>
  <c r="IT2048" i="1"/>
  <c r="IU2048" i="1"/>
  <c r="IY2048" i="1"/>
  <c r="JJ1867" i="1"/>
  <c r="IT1867" i="1"/>
  <c r="IU1867" i="1"/>
  <c r="IY1867" i="1"/>
  <c r="JJ2577" i="1"/>
  <c r="IT2577" i="1"/>
  <c r="IU2577" i="1"/>
  <c r="IY2577" i="1"/>
  <c r="JJ1864" i="1"/>
  <c r="IT1864" i="1"/>
  <c r="IU1864" i="1"/>
  <c r="IY1864" i="1"/>
  <c r="JJ777" i="1"/>
  <c r="IT777" i="1"/>
  <c r="IU777" i="1"/>
  <c r="IY777" i="1"/>
  <c r="JJ1808" i="1"/>
  <c r="IT1808" i="1"/>
  <c r="IU1808" i="1"/>
  <c r="IY1808" i="1"/>
  <c r="JJ788" i="1"/>
  <c r="IT788" i="1"/>
  <c r="IU788" i="1"/>
  <c r="IY788" i="1"/>
  <c r="JJ1566" i="1"/>
  <c r="IT1566" i="1"/>
  <c r="IU1566" i="1"/>
  <c r="IY1566" i="1"/>
  <c r="JJ946" i="1"/>
  <c r="IU946" i="1"/>
  <c r="IY946" i="1"/>
  <c r="IT946" i="1"/>
  <c r="JJ802" i="1"/>
  <c r="IT802" i="1"/>
  <c r="IU802" i="1"/>
  <c r="IY802" i="1"/>
  <c r="JJ1455" i="1"/>
  <c r="IT1455" i="1"/>
  <c r="IU1455" i="1"/>
  <c r="IY1455" i="1"/>
  <c r="JJ1339" i="1"/>
  <c r="IT1339" i="1"/>
  <c r="IU1339" i="1"/>
  <c r="IY1339" i="1"/>
  <c r="JJ2487" i="1"/>
  <c r="IU2487" i="1"/>
  <c r="IT2487" i="1"/>
  <c r="IY2487" i="1"/>
  <c r="JJ1708" i="1"/>
  <c r="IU1708" i="1"/>
  <c r="IY1708" i="1"/>
  <c r="IT1708" i="1"/>
  <c r="JJ1504" i="1"/>
  <c r="IU1504" i="1"/>
  <c r="IT1504" i="1"/>
  <c r="IY1504" i="1"/>
  <c r="JJ2144" i="1"/>
  <c r="IT2144" i="1"/>
  <c r="IU2144" i="1"/>
  <c r="IY2144" i="1"/>
  <c r="JJ1377" i="1"/>
  <c r="IY1377" i="1"/>
  <c r="IT1377" i="1"/>
  <c r="IU1377" i="1"/>
  <c r="JJ1799" i="1"/>
  <c r="IT1799" i="1"/>
  <c r="IU1799" i="1"/>
  <c r="IY1799" i="1"/>
  <c r="JJ1025" i="1"/>
  <c r="IY1025" i="1"/>
  <c r="IT1025" i="1"/>
  <c r="IU1025" i="1"/>
  <c r="JJ1470" i="1"/>
  <c r="IU1470" i="1"/>
  <c r="IY1470" i="1"/>
  <c r="IT1470" i="1"/>
  <c r="JJ1010" i="1"/>
  <c r="IT1010" i="1"/>
  <c r="IU1010" i="1"/>
  <c r="IY1010" i="1"/>
  <c r="JJ2365" i="1"/>
  <c r="IT2365" i="1"/>
  <c r="IU2365" i="1"/>
  <c r="IY2365" i="1"/>
  <c r="JJ2159" i="1"/>
  <c r="IY2159" i="1"/>
  <c r="IT2159" i="1"/>
  <c r="IU2159" i="1"/>
  <c r="JJ1209" i="1"/>
  <c r="IT1209" i="1"/>
  <c r="IU1209" i="1"/>
  <c r="IY1209" i="1"/>
  <c r="JJ2278" i="1"/>
  <c r="IT2278" i="1"/>
  <c r="IU2278" i="1"/>
  <c r="IY2278" i="1"/>
  <c r="JJ1474" i="1"/>
  <c r="IT1474" i="1"/>
  <c r="IU1474" i="1"/>
  <c r="IY1474" i="1"/>
  <c r="JJ2070" i="1"/>
  <c r="IU2070" i="1"/>
  <c r="IY2070" i="1"/>
  <c r="IT2070" i="1"/>
  <c r="JJ1427" i="1"/>
  <c r="IT1427" i="1"/>
  <c r="IU1427" i="1"/>
  <c r="IY1427" i="1"/>
  <c r="JJ882" i="1"/>
  <c r="IT882" i="1"/>
  <c r="IU882" i="1"/>
  <c r="IY882" i="1"/>
  <c r="JJ1328" i="1"/>
  <c r="IU1328" i="1"/>
  <c r="IY1328" i="1"/>
  <c r="IT1328" i="1"/>
  <c r="JJ1086" i="1"/>
  <c r="IT1086" i="1"/>
  <c r="IU1086" i="1"/>
  <c r="IY1086" i="1"/>
  <c r="JJ891" i="1"/>
  <c r="IU891" i="1"/>
  <c r="IY891" i="1"/>
  <c r="IT891" i="1"/>
  <c r="JJ2060" i="1"/>
  <c r="IT2060" i="1"/>
  <c r="IU2060" i="1"/>
  <c r="IY2060" i="1"/>
  <c r="JJ2701" i="1"/>
  <c r="IT2701" i="1"/>
  <c r="IU2701" i="1"/>
  <c r="IY2701" i="1"/>
  <c r="JJ2115" i="1"/>
  <c r="IU2115" i="1"/>
  <c r="IY2115" i="1"/>
  <c r="IT2115" i="1"/>
  <c r="JJ1916" i="1"/>
  <c r="IY1916" i="1"/>
  <c r="IT1916" i="1"/>
  <c r="IU1916" i="1"/>
  <c r="JJ1551" i="1"/>
  <c r="IT1551" i="1"/>
  <c r="IU1551" i="1"/>
  <c r="IY1551" i="1"/>
  <c r="JJ1700" i="1"/>
  <c r="IT1700" i="1"/>
  <c r="IU1700" i="1"/>
  <c r="IY1700" i="1"/>
  <c r="JJ1370" i="1"/>
  <c r="IT1370" i="1"/>
  <c r="IU1370" i="1"/>
  <c r="IY1370" i="1"/>
  <c r="JJ922" i="1"/>
  <c r="IT922" i="1"/>
  <c r="IU922" i="1"/>
  <c r="IY922" i="1"/>
  <c r="JJ1080" i="1"/>
  <c r="IT1080" i="1"/>
  <c r="IU1080" i="1"/>
  <c r="IY1080" i="1"/>
  <c r="JJ997" i="1"/>
  <c r="IT997" i="1"/>
  <c r="IU997" i="1"/>
  <c r="IY997" i="1"/>
  <c r="JJ2139" i="1"/>
  <c r="IU2139" i="1"/>
  <c r="IY2139" i="1"/>
  <c r="IT2139" i="1"/>
  <c r="JJ1731" i="1"/>
  <c r="IT1731" i="1"/>
  <c r="IY1731" i="1"/>
  <c r="IU1731" i="1"/>
  <c r="JJ2559" i="1"/>
  <c r="IT2559" i="1"/>
  <c r="IU2559" i="1"/>
  <c r="IY2559" i="1"/>
  <c r="JJ1930" i="1"/>
  <c r="IT1930" i="1"/>
  <c r="IU1930" i="1"/>
  <c r="IY1930" i="1"/>
  <c r="JJ1664" i="1"/>
  <c r="IU1664" i="1"/>
  <c r="IY1664" i="1"/>
  <c r="IT1664" i="1"/>
  <c r="JJ1014" i="1"/>
  <c r="IU1014" i="1"/>
  <c r="IW1014" i="1" s="1"/>
  <c r="IY1014" i="1"/>
  <c r="IT1014" i="1"/>
  <c r="JJ1568" i="1"/>
  <c r="IT1568" i="1"/>
  <c r="IU1568" i="1"/>
  <c r="IY1568" i="1"/>
  <c r="JJ993" i="1"/>
  <c r="IT993" i="1"/>
  <c r="IU993" i="1"/>
  <c r="IY993" i="1"/>
  <c r="JJ1161" i="1"/>
  <c r="IT1161" i="1"/>
  <c r="IU1161" i="1"/>
  <c r="IY1161" i="1"/>
  <c r="JJ885" i="1"/>
  <c r="IT885" i="1"/>
  <c r="IU885" i="1"/>
  <c r="IY885" i="1"/>
  <c r="JJ814" i="1"/>
  <c r="IT814" i="1"/>
  <c r="IU814" i="1"/>
  <c r="IY814" i="1"/>
  <c r="JJ1088" i="1"/>
  <c r="IT1088" i="1"/>
  <c r="IU1088" i="1"/>
  <c r="IW1088" i="1" s="1"/>
  <c r="IY1088" i="1"/>
  <c r="JJ1691" i="1"/>
  <c r="IU1691" i="1"/>
  <c r="IY1691" i="1"/>
  <c r="IT1691" i="1"/>
  <c r="JJ1211" i="1"/>
  <c r="IU1211" i="1"/>
  <c r="IY1211" i="1"/>
  <c r="IT1211" i="1"/>
  <c r="JJ2341" i="1"/>
  <c r="IT2341" i="1"/>
  <c r="IY2341" i="1"/>
  <c r="IU2341" i="1"/>
  <c r="JJ2543" i="1"/>
  <c r="IT2543" i="1"/>
  <c r="IU2543" i="1"/>
  <c r="IW2543" i="1" s="1"/>
  <c r="IY2543" i="1"/>
  <c r="JJ2307" i="1"/>
  <c r="IT2307" i="1"/>
  <c r="IU2307" i="1"/>
  <c r="IY2307" i="1"/>
  <c r="JJ2133" i="1"/>
  <c r="IT2133" i="1"/>
  <c r="IU2133" i="1"/>
  <c r="IY2133" i="1"/>
  <c r="JJ1303" i="1"/>
  <c r="IT1303" i="1"/>
  <c r="IU1303" i="1"/>
  <c r="IY1303" i="1"/>
  <c r="JJ1670" i="1"/>
  <c r="IT1670" i="1"/>
  <c r="IU1670" i="1"/>
  <c r="IY1670" i="1"/>
  <c r="JJ1620" i="1"/>
  <c r="IT1620" i="1"/>
  <c r="IU1620" i="1"/>
  <c r="IY1620" i="1"/>
  <c r="JJ2393" i="1"/>
  <c r="IT2393" i="1"/>
  <c r="IU2393" i="1"/>
  <c r="IY2393" i="1"/>
  <c r="JJ2648" i="1"/>
  <c r="IT2648" i="1"/>
  <c r="IU2648" i="1"/>
  <c r="IY2648" i="1"/>
  <c r="JJ2226" i="1"/>
  <c r="IT2226" i="1"/>
  <c r="IU2226" i="1"/>
  <c r="IY2226" i="1"/>
  <c r="JJ1570" i="1"/>
  <c r="IT1570" i="1"/>
  <c r="IU1570" i="1"/>
  <c r="IY1570" i="1"/>
  <c r="JJ2221" i="1"/>
  <c r="IY2221" i="1"/>
  <c r="IT2221" i="1"/>
  <c r="IU2221" i="1"/>
  <c r="IW2221" i="1" s="1"/>
  <c r="JJ2382" i="1"/>
  <c r="IU2382" i="1"/>
  <c r="IT2382" i="1"/>
  <c r="IY2382" i="1"/>
  <c r="JJ1314" i="1"/>
  <c r="IU1314" i="1"/>
  <c r="IY1314" i="1"/>
  <c r="IT1314" i="1"/>
  <c r="JJ1320" i="1"/>
  <c r="IU1320" i="1"/>
  <c r="IY1320" i="1"/>
  <c r="IT1320" i="1"/>
  <c r="JJ1729" i="1"/>
  <c r="IU1729" i="1"/>
  <c r="IY1729" i="1"/>
  <c r="IT1729" i="1"/>
  <c r="JJ1675" i="1"/>
  <c r="IT1675" i="1"/>
  <c r="IU1675" i="1"/>
  <c r="IY1675" i="1"/>
  <c r="JJ2663" i="1"/>
  <c r="IT2663" i="1"/>
  <c r="IU2663" i="1"/>
  <c r="IY2663" i="1"/>
  <c r="JJ1889" i="1"/>
  <c r="IU1889" i="1"/>
  <c r="IY1889" i="1"/>
  <c r="IT1889" i="1"/>
  <c r="JJ1893" i="1"/>
  <c r="IT1893" i="1"/>
  <c r="IU1893" i="1"/>
  <c r="IY1893" i="1"/>
  <c r="JJ2041" i="1"/>
  <c r="IU2041" i="1"/>
  <c r="IY2041" i="1"/>
  <c r="IT2041" i="1"/>
  <c r="JJ773" i="1"/>
  <c r="IT773" i="1"/>
  <c r="IU773" i="1"/>
  <c r="IY773" i="1"/>
  <c r="JJ2328" i="1"/>
  <c r="IU2328" i="1"/>
  <c r="IY2328" i="1"/>
  <c r="IT2328" i="1"/>
  <c r="JJ2031" i="1"/>
  <c r="IT2031" i="1"/>
  <c r="IU2031" i="1"/>
  <c r="IY2031" i="1"/>
  <c r="JJ2669" i="1"/>
  <c r="IT2669" i="1"/>
  <c r="IU2669" i="1"/>
  <c r="IY2669" i="1"/>
  <c r="JJ1235" i="1"/>
  <c r="IU1235" i="1"/>
  <c r="IT1235" i="1"/>
  <c r="IY1235" i="1"/>
  <c r="JJ2604" i="1"/>
  <c r="IU2604" i="1"/>
  <c r="IY2604" i="1"/>
  <c r="IT2604" i="1"/>
  <c r="JJ2468" i="1"/>
  <c r="IY2468" i="1"/>
  <c r="IT2468" i="1"/>
  <c r="IU2468" i="1"/>
  <c r="JJ2547" i="1"/>
  <c r="IY2547" i="1"/>
  <c r="IT2547" i="1"/>
  <c r="IU2547" i="1"/>
  <c r="JJ1316" i="1"/>
  <c r="IU1316" i="1"/>
  <c r="IY1316" i="1"/>
  <c r="IT1316" i="1"/>
  <c r="JJ2464" i="1"/>
  <c r="IU2464" i="1"/>
  <c r="IT2464" i="1"/>
  <c r="IY2464" i="1"/>
  <c r="JJ2640" i="1"/>
  <c r="IT2640" i="1"/>
  <c r="IU2640" i="1"/>
  <c r="IY2640" i="1"/>
  <c r="JJ2236" i="1"/>
  <c r="IT2236" i="1"/>
  <c r="IU2236" i="1"/>
  <c r="IW2236" i="1" s="1"/>
  <c r="IY2236" i="1"/>
  <c r="JJ938" i="1"/>
  <c r="IU938" i="1"/>
  <c r="IT938" i="1"/>
  <c r="IY938" i="1"/>
  <c r="JJ917" i="1"/>
  <c r="IT917" i="1"/>
  <c r="IU917" i="1"/>
  <c r="IY917" i="1"/>
  <c r="JJ1128" i="1"/>
  <c r="IT1128" i="1"/>
  <c r="IU1128" i="1"/>
  <c r="IY1128" i="1"/>
  <c r="JJ2638" i="1"/>
  <c r="IU2638" i="1"/>
  <c r="IY2638" i="1"/>
  <c r="IT2638" i="1"/>
  <c r="JJ2289" i="1"/>
  <c r="IT2289" i="1"/>
  <c r="IU2289" i="1"/>
  <c r="IY2289" i="1"/>
  <c r="JJ1753" i="1"/>
  <c r="IU1753" i="1"/>
  <c r="IY1753" i="1"/>
  <c r="IT1753" i="1"/>
  <c r="JJ1176" i="1"/>
  <c r="IT1176" i="1"/>
  <c r="IU1176" i="1"/>
  <c r="IY1176" i="1"/>
  <c r="JJ1374" i="1"/>
  <c r="IY1374" i="1"/>
  <c r="IT1374" i="1"/>
  <c r="IU1374" i="1"/>
  <c r="JJ2334" i="1"/>
  <c r="IT2334" i="1"/>
  <c r="IU2334" i="1"/>
  <c r="IY2334" i="1"/>
  <c r="JJ2700" i="1"/>
  <c r="IT2700" i="1"/>
  <c r="IU2700" i="1"/>
  <c r="IY2700" i="1"/>
  <c r="JJ1728" i="1"/>
  <c r="IT1728" i="1"/>
  <c r="IU1728" i="1"/>
  <c r="IY1728" i="1"/>
  <c r="JJ904" i="1"/>
  <c r="IU904" i="1"/>
  <c r="IY904" i="1"/>
  <c r="IT904" i="1"/>
  <c r="JJ1984" i="1"/>
  <c r="IY1984" i="1"/>
  <c r="IT1984" i="1"/>
  <c r="IU1984" i="1"/>
  <c r="JJ2002" i="1"/>
  <c r="IT2002" i="1"/>
  <c r="IU2002" i="1"/>
  <c r="IY2002" i="1"/>
  <c r="JJ2021" i="1"/>
  <c r="IT2021" i="1"/>
  <c r="IU2021" i="1"/>
  <c r="IY2021" i="1"/>
  <c r="JJ856" i="1"/>
  <c r="IU856" i="1"/>
  <c r="IY856" i="1"/>
  <c r="IT856" i="1"/>
  <c r="JJ1273" i="1"/>
  <c r="IY1273" i="1"/>
  <c r="IT1273" i="1"/>
  <c r="IU1273" i="1"/>
  <c r="JE1763" i="1"/>
  <c r="JF1763" i="1"/>
  <c r="JE2649" i="1"/>
  <c r="JF2649" i="1"/>
  <c r="JH2649" i="1" s="1"/>
  <c r="JE2233" i="1"/>
  <c r="JF2233" i="1"/>
  <c r="JH2233" i="1" s="1"/>
  <c r="JE1529" i="1"/>
  <c r="JF1529" i="1"/>
  <c r="JE2255" i="1"/>
  <c r="JF2255" i="1"/>
  <c r="JH2255" i="1" s="1"/>
  <c r="JF2380" i="1"/>
  <c r="JH2380" i="1" s="1"/>
  <c r="JE2380" i="1"/>
  <c r="JE2330" i="1"/>
  <c r="JF2330" i="1"/>
  <c r="JH2330" i="1" s="1"/>
  <c r="JE2251" i="1"/>
  <c r="JF2251" i="1"/>
  <c r="JH2251" i="1" s="1"/>
  <c r="JE2684" i="1"/>
  <c r="JF2684" i="1"/>
  <c r="JH2684" i="1" s="1"/>
  <c r="JE1796" i="1"/>
  <c r="JF1796" i="1"/>
  <c r="JE2614" i="1"/>
  <c r="JF2614" i="1"/>
  <c r="JH2614" i="1" s="1"/>
  <c r="JF1885" i="1"/>
  <c r="JE1885" i="1"/>
  <c r="JE1561" i="1"/>
  <c r="JF1561" i="1"/>
  <c r="JE1980" i="1"/>
  <c r="JF1980" i="1"/>
  <c r="JH1980" i="1" s="1"/>
  <c r="JE1948" i="1"/>
  <c r="JF1948" i="1"/>
  <c r="JF2188" i="1"/>
  <c r="JH2188" i="1" s="1"/>
  <c r="JE2188" i="1"/>
  <c r="JF1609" i="1"/>
  <c r="JE1609" i="1"/>
  <c r="JE2103" i="1"/>
  <c r="JF2103" i="1"/>
  <c r="JH2103" i="1" s="1"/>
  <c r="JE2434" i="1"/>
  <c r="JF2434" i="1"/>
  <c r="JH2434" i="1" s="1"/>
  <c r="JE1811" i="1"/>
  <c r="JF1811" i="1"/>
  <c r="JF2239" i="1"/>
  <c r="JH2239" i="1" s="1"/>
  <c r="JE2239" i="1"/>
  <c r="JE1958" i="1"/>
  <c r="JF1958" i="1"/>
  <c r="JE770" i="1"/>
  <c r="JF770" i="1"/>
  <c r="JH770" i="1" s="1"/>
  <c r="JE733" i="1"/>
  <c r="JF733" i="1"/>
  <c r="JH733" i="1" s="1"/>
  <c r="JE823" i="1"/>
  <c r="JF823" i="1"/>
  <c r="JH823" i="1" s="1"/>
  <c r="JE857" i="1"/>
  <c r="JF857" i="1"/>
  <c r="JH857" i="1" s="1"/>
  <c r="JE958" i="1"/>
  <c r="JF958" i="1"/>
  <c r="JH958" i="1" s="1"/>
  <c r="JE1557" i="1"/>
  <c r="JF1557" i="1"/>
  <c r="JE1534" i="1"/>
  <c r="JF1534" i="1"/>
  <c r="JE2138" i="1"/>
  <c r="JF2138" i="1"/>
  <c r="JH2138" i="1" s="1"/>
  <c r="JE2034" i="1"/>
  <c r="JF2034" i="1"/>
  <c r="JH2034" i="1" s="1"/>
  <c r="JE2113" i="1"/>
  <c r="JF2113" i="1"/>
  <c r="JH2113" i="1" s="1"/>
  <c r="JE2410" i="1"/>
  <c r="JF2410" i="1"/>
  <c r="JH2410" i="1" s="1"/>
  <c r="JF2385" i="1"/>
  <c r="JH2385" i="1" s="1"/>
  <c r="JE1003" i="1"/>
  <c r="JF1003" i="1"/>
  <c r="JH1003" i="1" s="1"/>
  <c r="JE1512" i="1"/>
  <c r="JF1512" i="1"/>
  <c r="JE1210" i="1"/>
  <c r="JF1210" i="1"/>
  <c r="JH1210" i="1" s="1"/>
  <c r="JE1816" i="1"/>
  <c r="JF1816" i="1"/>
  <c r="JE1562" i="1"/>
  <c r="JF1562" i="1"/>
  <c r="JE1932" i="1"/>
  <c r="JF1932" i="1"/>
  <c r="JE2457" i="1"/>
  <c r="JE2367" i="1"/>
  <c r="JF2367" i="1"/>
  <c r="JH2367" i="1" s="1"/>
  <c r="JE2629" i="1"/>
  <c r="JF2629" i="1"/>
  <c r="JH2629" i="1" s="1"/>
  <c r="JE1438" i="1"/>
  <c r="JF1438" i="1"/>
  <c r="JH1438" i="1" s="1"/>
  <c r="JE1349" i="1"/>
  <c r="JF1349" i="1"/>
  <c r="JH1349" i="1" s="1"/>
  <c r="JF1765" i="1"/>
  <c r="JE1765" i="1"/>
  <c r="JE2433" i="1"/>
  <c r="JF2433" i="1"/>
  <c r="JH2433" i="1" s="1"/>
  <c r="JE1057" i="1"/>
  <c r="JF1057" i="1"/>
  <c r="JH1057" i="1" s="1"/>
  <c r="JF1078" i="1"/>
  <c r="JH1078" i="1" s="1"/>
  <c r="JE1078" i="1"/>
  <c r="JE1901" i="1"/>
  <c r="JF1901" i="1"/>
  <c r="JE729" i="1"/>
  <c r="JF729" i="1"/>
  <c r="JH729" i="1" s="1"/>
  <c r="JE803" i="1"/>
  <c r="JF803" i="1"/>
  <c r="JH803" i="1" s="1"/>
  <c r="JE938" i="1"/>
  <c r="JF938" i="1"/>
  <c r="JH938" i="1" s="1"/>
  <c r="JE1473" i="1"/>
  <c r="JF1473" i="1"/>
  <c r="JE1916" i="1"/>
  <c r="JF1916" i="1"/>
  <c r="JF1917" i="1"/>
  <c r="JE1917" i="1"/>
  <c r="JE2263" i="1"/>
  <c r="JF2263" i="1"/>
  <c r="JH2263" i="1" s="1"/>
  <c r="JE2455" i="1"/>
  <c r="JF2455" i="1"/>
  <c r="JH2455" i="1" s="1"/>
  <c r="JE2690" i="1"/>
  <c r="JF2690" i="1"/>
  <c r="JH2690" i="1" s="1"/>
  <c r="JE1408" i="1"/>
  <c r="JF1408" i="1"/>
  <c r="JH1408" i="1" s="1"/>
  <c r="JE1620" i="1"/>
  <c r="JF1620" i="1"/>
  <c r="JE2032" i="1"/>
  <c r="JF2032" i="1"/>
  <c r="JH2032" i="1" s="1"/>
  <c r="JE2477" i="1"/>
  <c r="JF2477" i="1"/>
  <c r="JH2477" i="1" s="1"/>
  <c r="JE2589" i="1"/>
  <c r="JF2589" i="1"/>
  <c r="JH2589" i="1" s="1"/>
  <c r="JE1632" i="1"/>
  <c r="JF1632" i="1"/>
  <c r="JF1669" i="1"/>
  <c r="JE1669" i="1"/>
  <c r="JF1973" i="1"/>
  <c r="JE1973" i="1"/>
  <c r="JE2334" i="1"/>
  <c r="JF2334" i="1"/>
  <c r="JH2334" i="1" s="1"/>
  <c r="JE1207" i="1"/>
  <c r="JF1118" i="1"/>
  <c r="JH1118" i="1" s="1"/>
  <c r="JE1118" i="1"/>
  <c r="JE1318" i="1"/>
  <c r="JF1318" i="1"/>
  <c r="JH1318" i="1" s="1"/>
  <c r="JF1905" i="1"/>
  <c r="JE1985" i="1"/>
  <c r="JF1985" i="1"/>
  <c r="JH1985" i="1" s="1"/>
  <c r="JF2100" i="1"/>
  <c r="JH2100" i="1" s="1"/>
  <c r="JE2100" i="1"/>
  <c r="JE858" i="1"/>
  <c r="JF858" i="1"/>
  <c r="JH858" i="1" s="1"/>
  <c r="JE836" i="1"/>
  <c r="JF836" i="1"/>
  <c r="JH836" i="1" s="1"/>
  <c r="JE1063" i="1"/>
  <c r="JF1063" i="1"/>
  <c r="JH1063" i="1" s="1"/>
  <c r="JE1432" i="1"/>
  <c r="JF1432" i="1"/>
  <c r="JH1432" i="1" s="1"/>
  <c r="JE1714" i="1"/>
  <c r="JF1714" i="1"/>
  <c r="JJ2572" i="1"/>
  <c r="IT2572" i="1"/>
  <c r="IU2572" i="1"/>
  <c r="IY2572" i="1"/>
  <c r="JJ2119" i="1"/>
  <c r="IT2119" i="1"/>
  <c r="IU2119" i="1"/>
  <c r="IY2119" i="1"/>
  <c r="JJ2091" i="1"/>
  <c r="IU2091" i="1"/>
  <c r="IY2091" i="1"/>
  <c r="IT2091" i="1"/>
  <c r="JJ1680" i="1"/>
  <c r="IT1680" i="1"/>
  <c r="IU1680" i="1"/>
  <c r="IY1680" i="1"/>
  <c r="JJ2092" i="1"/>
  <c r="IT2092" i="1"/>
  <c r="IU2092" i="1"/>
  <c r="IY2092" i="1"/>
  <c r="JJ1041" i="1"/>
  <c r="IT1041" i="1"/>
  <c r="IU1041" i="1"/>
  <c r="IY1041" i="1"/>
  <c r="JJ722" i="1"/>
  <c r="IY722" i="1"/>
  <c r="IT722" i="1"/>
  <c r="IU722" i="1"/>
  <c r="JJ854" i="1"/>
  <c r="IT854" i="1"/>
  <c r="IU854" i="1"/>
  <c r="IY854" i="1"/>
  <c r="JJ2452" i="1"/>
  <c r="IT2452" i="1"/>
  <c r="IU2452" i="1"/>
  <c r="IY2452" i="1"/>
  <c r="JJ1317" i="1"/>
  <c r="IT1317" i="1"/>
  <c r="IU1317" i="1"/>
  <c r="IY1317" i="1"/>
  <c r="JJ1725" i="1"/>
  <c r="IT1725" i="1"/>
  <c r="IU1725" i="1"/>
  <c r="IY1725" i="1"/>
  <c r="JJ2406" i="1"/>
  <c r="IT2406" i="1"/>
  <c r="IU2406" i="1"/>
  <c r="IY2406" i="1"/>
  <c r="JJ1418" i="1"/>
  <c r="IT1418" i="1"/>
  <c r="IU1418" i="1"/>
  <c r="IY1418" i="1"/>
  <c r="JJ1701" i="1"/>
  <c r="IT1701" i="1"/>
  <c r="IU1701" i="1"/>
  <c r="IY1701" i="1"/>
  <c r="JJ2250" i="1"/>
  <c r="IT2250" i="1"/>
  <c r="IU2250" i="1"/>
  <c r="IY2250" i="1"/>
  <c r="JJ1150" i="1"/>
  <c r="IT1150" i="1"/>
  <c r="IU1150" i="1"/>
  <c r="IY1150" i="1"/>
  <c r="JJ1712" i="1"/>
  <c r="IY1712" i="1"/>
  <c r="IT1712" i="1"/>
  <c r="IU1712" i="1"/>
  <c r="JJ1818" i="1"/>
  <c r="IY1818" i="1"/>
  <c r="IT1818" i="1"/>
  <c r="IU1818" i="1"/>
  <c r="JJ1575" i="1"/>
  <c r="IT1575" i="1"/>
  <c r="IU1575" i="1"/>
  <c r="IY1575" i="1"/>
  <c r="JJ842" i="1"/>
  <c r="IT842" i="1"/>
  <c r="IY842" i="1"/>
  <c r="IU842" i="1"/>
  <c r="JJ1737" i="1"/>
  <c r="IT1737" i="1"/>
  <c r="IU1737" i="1"/>
  <c r="IY1737" i="1"/>
  <c r="JJ1453" i="1"/>
  <c r="IU1453" i="1"/>
  <c r="IT1453" i="1"/>
  <c r="IY1453" i="1"/>
  <c r="JJ2120" i="1"/>
  <c r="IU2120" i="1"/>
  <c r="IT2120" i="1"/>
  <c r="IY2120" i="1"/>
  <c r="JJ1390" i="1"/>
  <c r="IU1390" i="1"/>
  <c r="IY1390" i="1"/>
  <c r="IT1390" i="1"/>
  <c r="JJ848" i="1"/>
  <c r="IT848" i="1"/>
  <c r="IY848" i="1"/>
  <c r="IU848" i="1"/>
  <c r="JJ2127" i="1"/>
  <c r="IU2127" i="1"/>
  <c r="IY2127" i="1"/>
  <c r="IT2127" i="1"/>
  <c r="JJ2243" i="1"/>
  <c r="IT2243" i="1"/>
  <c r="IU2243" i="1"/>
  <c r="IY2243" i="1"/>
  <c r="JJ2620" i="1"/>
  <c r="IT2620" i="1"/>
  <c r="IU2620" i="1"/>
  <c r="IY2620" i="1"/>
  <c r="JJ1674" i="1"/>
  <c r="IU1674" i="1"/>
  <c r="IT1674" i="1"/>
  <c r="IY1674" i="1"/>
  <c r="JE1602" i="1"/>
  <c r="JF1602" i="1"/>
  <c r="JE2710" i="1"/>
  <c r="JF2710" i="1"/>
  <c r="JH2710" i="1" s="1"/>
  <c r="JE1683" i="1"/>
  <c r="JF1683" i="1"/>
  <c r="JF1991" i="1"/>
  <c r="JH1991" i="1" s="1"/>
  <c r="JE1991" i="1"/>
  <c r="JF1873" i="1"/>
  <c r="JE1873" i="1"/>
  <c r="JE1497" i="1"/>
  <c r="JF1497" i="1"/>
  <c r="JE1598" i="1"/>
  <c r="JF1598" i="1"/>
  <c r="JE2485" i="1"/>
  <c r="JF2485" i="1"/>
  <c r="JH2485" i="1" s="1"/>
  <c r="JE1511" i="1"/>
  <c r="JF1511" i="1"/>
  <c r="JE1403" i="1"/>
  <c r="JF1403" i="1"/>
  <c r="JH1403" i="1" s="1"/>
  <c r="JE2393" i="1"/>
  <c r="JF2393" i="1"/>
  <c r="JH2393" i="1" s="1"/>
  <c r="JE936" i="1"/>
  <c r="JF936" i="1"/>
  <c r="JH936" i="1" s="1"/>
  <c r="JE1464" i="1"/>
  <c r="JF1464" i="1"/>
  <c r="JE2117" i="1"/>
  <c r="JF2117" i="1"/>
  <c r="JH2117" i="1" s="1"/>
  <c r="JE1195" i="1"/>
  <c r="JF1195" i="1"/>
  <c r="JH1195" i="1" s="1"/>
  <c r="JF1072" i="1"/>
  <c r="JH1072" i="1" s="1"/>
  <c r="JJ1120" i="1"/>
  <c r="IU1120" i="1"/>
  <c r="IT1120" i="1"/>
  <c r="IY1120" i="1"/>
  <c r="JJ1386" i="1"/>
  <c r="IT1386" i="1"/>
  <c r="IU1386" i="1"/>
  <c r="IY1386" i="1"/>
  <c r="JJ2668" i="1"/>
  <c r="IU2668" i="1"/>
  <c r="IY2668" i="1"/>
  <c r="IT2668" i="1"/>
  <c r="JJ2180" i="1"/>
  <c r="IY2180" i="1"/>
  <c r="IT2180" i="1"/>
  <c r="IU2180" i="1"/>
  <c r="JJ2333" i="1"/>
  <c r="IT2333" i="1"/>
  <c r="IU2333" i="1"/>
  <c r="IY2333" i="1"/>
  <c r="JJ2242" i="1"/>
  <c r="IU2242" i="1"/>
  <c r="IY2242" i="1"/>
  <c r="IT2242" i="1"/>
  <c r="JJ1895" i="1"/>
  <c r="IT1895" i="1"/>
  <c r="IU1895" i="1"/>
  <c r="IY1895" i="1"/>
  <c r="JJ1285" i="1"/>
  <c r="IU1285" i="1"/>
  <c r="IY1285" i="1"/>
  <c r="IT1285" i="1"/>
  <c r="JJ2057" i="1"/>
  <c r="IT2057" i="1"/>
  <c r="IU2057" i="1"/>
  <c r="IY2057" i="1"/>
  <c r="JJ2435" i="1"/>
  <c r="IT2435" i="1"/>
  <c r="IU2435" i="1"/>
  <c r="IY2435" i="1"/>
  <c r="JJ1989" i="1"/>
  <c r="IT1989" i="1"/>
  <c r="IY1989" i="1"/>
  <c r="IU1989" i="1"/>
  <c r="JJ1934" i="1"/>
  <c r="IT1934" i="1"/>
  <c r="IY1934" i="1"/>
  <c r="IU1934" i="1"/>
  <c r="JJ1955" i="1"/>
  <c r="IT1955" i="1"/>
  <c r="IU1955" i="1"/>
  <c r="IY1955" i="1"/>
  <c r="JJ2303" i="1"/>
  <c r="IY2303" i="1"/>
  <c r="IT2303" i="1"/>
  <c r="IU2303" i="1"/>
  <c r="JJ1649" i="1"/>
  <c r="IT1649" i="1"/>
  <c r="IU1649" i="1"/>
  <c r="IY1649" i="1"/>
  <c r="JJ1769" i="1"/>
  <c r="IT1769" i="1"/>
  <c r="IU1769" i="1"/>
  <c r="IY1769" i="1"/>
  <c r="JJ2028" i="1"/>
  <c r="IT2028" i="1"/>
  <c r="IU2028" i="1"/>
  <c r="IY2028" i="1"/>
  <c r="JJ2003" i="1"/>
  <c r="IT2003" i="1"/>
  <c r="IU2003" i="1"/>
  <c r="IY2003" i="1"/>
  <c r="JJ2040" i="1"/>
  <c r="IU2040" i="1"/>
  <c r="IY2040" i="1"/>
  <c r="IT2040" i="1"/>
  <c r="JJ2386" i="1"/>
  <c r="IT2386" i="1"/>
  <c r="IU2386" i="1"/>
  <c r="IY2386" i="1"/>
  <c r="JJ1098" i="1"/>
  <c r="IT1098" i="1"/>
  <c r="IU1098" i="1"/>
  <c r="IY1098" i="1"/>
  <c r="JJ1059" i="1"/>
  <c r="IY1059" i="1"/>
  <c r="IT1059" i="1"/>
  <c r="IU1059" i="1"/>
  <c r="JJ1628" i="1"/>
  <c r="IT1628" i="1"/>
  <c r="IY1628" i="1"/>
  <c r="IU1628" i="1"/>
  <c r="JJ2639" i="1"/>
  <c r="IT2639" i="1"/>
  <c r="IU2639" i="1"/>
  <c r="IY2639" i="1"/>
  <c r="JJ1505" i="1"/>
  <c r="IT1505" i="1"/>
  <c r="IU1505" i="1"/>
  <c r="IY1505" i="1"/>
  <c r="JJ2566" i="1"/>
  <c r="IY2566" i="1"/>
  <c r="IT2566" i="1"/>
  <c r="IU2566" i="1"/>
  <c r="JJ1790" i="1"/>
  <c r="IT1790" i="1"/>
  <c r="IU1790" i="1"/>
  <c r="IY1790" i="1"/>
  <c r="JJ890" i="1"/>
  <c r="IU890" i="1"/>
  <c r="IT890" i="1"/>
  <c r="IY890" i="1"/>
  <c r="JJ1422" i="1"/>
  <c r="IY1422" i="1"/>
  <c r="IT1422" i="1"/>
  <c r="IU1422" i="1"/>
  <c r="JJ989" i="1"/>
  <c r="IU989" i="1"/>
  <c r="IT989" i="1"/>
  <c r="IY989" i="1"/>
  <c r="JJ1555" i="1"/>
  <c r="IT1555" i="1"/>
  <c r="IU1555" i="1"/>
  <c r="IY1555" i="1"/>
  <c r="JJ1101" i="1"/>
  <c r="IT1101" i="1"/>
  <c r="IU1101" i="1"/>
  <c r="IY1101" i="1"/>
  <c r="JJ1180" i="1"/>
  <c r="IT1180" i="1"/>
  <c r="IY1180" i="1"/>
  <c r="IU1180" i="1"/>
  <c r="JJ849" i="1"/>
  <c r="IU849" i="1"/>
  <c r="IT849" i="1"/>
  <c r="IY849" i="1"/>
  <c r="JJ740" i="1"/>
  <c r="IT740" i="1"/>
  <c r="IU740" i="1"/>
  <c r="IY740" i="1"/>
  <c r="JJ1894" i="1"/>
  <c r="IT1894" i="1"/>
  <c r="IU1894" i="1"/>
  <c r="IY1894" i="1"/>
  <c r="JJ1023" i="1"/>
  <c r="IT1023" i="1"/>
  <c r="IU1023" i="1"/>
  <c r="IY1023" i="1"/>
  <c r="JJ1641" i="1"/>
  <c r="IT1641" i="1"/>
  <c r="IU1641" i="1"/>
  <c r="IY1641" i="1"/>
  <c r="JJ1222" i="1"/>
  <c r="IT1222" i="1"/>
  <c r="IY1222" i="1"/>
  <c r="IU1222" i="1"/>
  <c r="JJ1292" i="1"/>
  <c r="IY1292" i="1"/>
  <c r="IT1292" i="1"/>
  <c r="IU1292" i="1"/>
  <c r="JJ769" i="1"/>
  <c r="IT769" i="1"/>
  <c r="IU769" i="1"/>
  <c r="IY769" i="1"/>
  <c r="JJ2372" i="1"/>
  <c r="IT2372" i="1"/>
  <c r="IU2372" i="1"/>
  <c r="IY2372" i="1"/>
  <c r="JJ1836" i="1"/>
  <c r="IT1836" i="1"/>
  <c r="IU1836" i="1"/>
  <c r="IY1836" i="1"/>
  <c r="JJ1711" i="1"/>
  <c r="IT1711" i="1"/>
  <c r="IU1711" i="1"/>
  <c r="IY1711" i="1"/>
  <c r="JJ2462" i="1"/>
  <c r="IY2462" i="1"/>
  <c r="IT2462" i="1"/>
  <c r="IU2462" i="1"/>
  <c r="JJ1707" i="1"/>
  <c r="IT1707" i="1"/>
  <c r="IU1707" i="1"/>
  <c r="IY1707" i="1"/>
  <c r="JJ2036" i="1"/>
  <c r="IT2036" i="1"/>
  <c r="IU2036" i="1"/>
  <c r="IY2036" i="1"/>
  <c r="JJ1635" i="1"/>
  <c r="IU1635" i="1"/>
  <c r="IY1635" i="1"/>
  <c r="IT1635" i="1"/>
  <c r="JJ1709" i="1"/>
  <c r="IU1709" i="1"/>
  <c r="IY1709" i="1"/>
  <c r="IT1709" i="1"/>
  <c r="JJ1452" i="1"/>
  <c r="IY1452" i="1"/>
  <c r="IT1452" i="1"/>
  <c r="IU1452" i="1"/>
  <c r="JJ1426" i="1"/>
  <c r="IT1426" i="1"/>
  <c r="IU1426" i="1"/>
  <c r="IY1426" i="1"/>
  <c r="JJ1049" i="1"/>
  <c r="IT1049" i="1"/>
  <c r="IU1049" i="1"/>
  <c r="IY1049" i="1"/>
  <c r="JJ2052" i="1"/>
  <c r="IU2052" i="1"/>
  <c r="IY2052" i="1"/>
  <c r="IT2052" i="1"/>
  <c r="JJ2544" i="1"/>
  <c r="IT2544" i="1"/>
  <c r="IU2544" i="1"/>
  <c r="IY2544" i="1"/>
  <c r="JJ1943" i="1"/>
  <c r="IT1943" i="1"/>
  <c r="IU1943" i="1"/>
  <c r="IY1943" i="1"/>
  <c r="JJ1618" i="1"/>
  <c r="IT1618" i="1"/>
  <c r="IU1618" i="1"/>
  <c r="IY1618" i="1"/>
  <c r="JJ1699" i="1"/>
  <c r="IU1699" i="1"/>
  <c r="IT1699" i="1"/>
  <c r="IY1699" i="1"/>
  <c r="JJ1489" i="1"/>
  <c r="IT1489" i="1"/>
  <c r="IU1489" i="1"/>
  <c r="IY1489" i="1"/>
  <c r="JJ1011" i="1"/>
  <c r="IT1011" i="1"/>
  <c r="IU1011" i="1"/>
  <c r="IW1011" i="1" s="1"/>
  <c r="IY1011" i="1"/>
  <c r="JJ1106" i="1"/>
  <c r="IY1106" i="1"/>
  <c r="IT1106" i="1"/>
  <c r="IU1106" i="1"/>
  <c r="JJ801" i="1"/>
  <c r="IT801" i="1"/>
  <c r="IU801" i="1"/>
  <c r="IY801" i="1"/>
  <c r="JJ1797" i="1"/>
  <c r="IU1797" i="1"/>
  <c r="IY1797" i="1"/>
  <c r="IT1797" i="1"/>
  <c r="JJ1588" i="1"/>
  <c r="IT1588" i="1"/>
  <c r="IY1588" i="1"/>
  <c r="IU1588" i="1"/>
  <c r="JJ2402" i="1"/>
  <c r="IT2402" i="1"/>
  <c r="IU2402" i="1"/>
  <c r="IY2402" i="1"/>
  <c r="JJ1584" i="1"/>
  <c r="IT1584" i="1"/>
  <c r="IU1584" i="1"/>
  <c r="IY1584" i="1"/>
  <c r="JJ1996" i="1"/>
  <c r="IT1996" i="1"/>
  <c r="IU1996" i="1"/>
  <c r="IY1996" i="1"/>
  <c r="JJ1611" i="1"/>
  <c r="IT1611" i="1"/>
  <c r="IU1611" i="1"/>
  <c r="IY1611" i="1"/>
  <c r="JJ1686" i="1"/>
  <c r="IT1686" i="1"/>
  <c r="IU1686" i="1"/>
  <c r="IY1686" i="1"/>
  <c r="JJ1424" i="1"/>
  <c r="IT1424" i="1"/>
  <c r="IY1424" i="1"/>
  <c r="IU1424" i="1"/>
  <c r="JJ1408" i="1"/>
  <c r="IT1408" i="1"/>
  <c r="IU1408" i="1"/>
  <c r="IY1408" i="1"/>
  <c r="JJ998" i="1"/>
  <c r="IY998" i="1"/>
  <c r="IT998" i="1"/>
  <c r="IU998" i="1"/>
  <c r="JJ1877" i="1"/>
  <c r="IT1877" i="1"/>
  <c r="IU1877" i="1"/>
  <c r="IY1877" i="1"/>
  <c r="JJ2665" i="1"/>
  <c r="IY2665" i="1"/>
  <c r="IT2665" i="1"/>
  <c r="IU2665" i="1"/>
  <c r="JJ2356" i="1"/>
  <c r="IY2356" i="1"/>
  <c r="IT2356" i="1"/>
  <c r="IU2356" i="1"/>
  <c r="JJ1205" i="1"/>
  <c r="IY1205" i="1"/>
  <c r="IT1205" i="1"/>
  <c r="IU1205" i="1"/>
  <c r="JJ1224" i="1"/>
  <c r="IT1224" i="1"/>
  <c r="IU1224" i="1"/>
  <c r="IY1224" i="1"/>
  <c r="JJ2009" i="1"/>
  <c r="IY2009" i="1"/>
  <c r="IT2009" i="1"/>
  <c r="IU2009" i="1"/>
  <c r="JJ1204" i="1"/>
  <c r="IT1204" i="1"/>
  <c r="IY1204" i="1"/>
  <c r="IU1204" i="1"/>
  <c r="JJ1698" i="1"/>
  <c r="IT1698" i="1"/>
  <c r="IU1698" i="1"/>
  <c r="IY1698" i="1"/>
  <c r="JJ762" i="1"/>
  <c r="IT762" i="1"/>
  <c r="IU762" i="1"/>
  <c r="IY762" i="1"/>
  <c r="JJ1353" i="1"/>
  <c r="IT1353" i="1"/>
  <c r="IU1353" i="1"/>
  <c r="IY1353" i="1"/>
  <c r="JJ901" i="1"/>
  <c r="IT901" i="1"/>
  <c r="IU901" i="1"/>
  <c r="IY901" i="1"/>
  <c r="JJ2247" i="1"/>
  <c r="IT2247" i="1"/>
  <c r="IU2247" i="1"/>
  <c r="IY2247" i="1"/>
  <c r="JJ2000" i="1"/>
  <c r="IU2000" i="1"/>
  <c r="IY2000" i="1"/>
  <c r="IT2000" i="1"/>
  <c r="JJ851" i="1"/>
  <c r="IT851" i="1"/>
  <c r="IU851" i="1"/>
  <c r="IY851" i="1"/>
  <c r="JJ2107" i="1"/>
  <c r="IT2107" i="1"/>
  <c r="IU2107" i="1"/>
  <c r="IY2107" i="1"/>
  <c r="JJ1137" i="1"/>
  <c r="IY1137" i="1"/>
  <c r="IT1137" i="1"/>
  <c r="IU1137" i="1"/>
  <c r="JJ1937" i="1"/>
  <c r="IT1937" i="1"/>
  <c r="IY1937" i="1"/>
  <c r="IU1937" i="1"/>
  <c r="JJ1121" i="1"/>
  <c r="IT1121" i="1"/>
  <c r="IU1121" i="1"/>
  <c r="IY1121" i="1"/>
  <c r="JJ1705" i="1"/>
  <c r="IU1705" i="1"/>
  <c r="IY1705" i="1"/>
  <c r="IT1705" i="1"/>
  <c r="JJ1174" i="1"/>
  <c r="IT1174" i="1"/>
  <c r="IU1174" i="1"/>
  <c r="IY1174" i="1"/>
  <c r="JJ933" i="1"/>
  <c r="IT933" i="1"/>
  <c r="IU933" i="1"/>
  <c r="IY933" i="1"/>
  <c r="JJ744" i="1"/>
  <c r="IT744" i="1"/>
  <c r="IU744" i="1"/>
  <c r="IY744" i="1"/>
  <c r="JJ1740" i="1"/>
  <c r="IU1740" i="1"/>
  <c r="IT1740" i="1"/>
  <c r="IY1740" i="1"/>
  <c r="JJ2568" i="1"/>
  <c r="IU2568" i="1"/>
  <c r="IT2568" i="1"/>
  <c r="IY2568" i="1"/>
  <c r="JJ1953" i="1"/>
  <c r="IT1953" i="1"/>
  <c r="IU1953" i="1"/>
  <c r="IY1953" i="1"/>
  <c r="JJ1687" i="1"/>
  <c r="IY1687" i="1"/>
  <c r="IT1687" i="1"/>
  <c r="IU1687" i="1"/>
  <c r="JJ1103" i="1"/>
  <c r="IY1103" i="1"/>
  <c r="IT1103" i="1"/>
  <c r="IU1103" i="1"/>
  <c r="JJ1572" i="1"/>
  <c r="IT1572" i="1"/>
  <c r="IU1572" i="1"/>
  <c r="IY1572" i="1"/>
  <c r="JJ1077" i="1"/>
  <c r="IT1077" i="1"/>
  <c r="IU1077" i="1"/>
  <c r="IY1077" i="1"/>
  <c r="JJ1183" i="1"/>
  <c r="IT1183" i="1"/>
  <c r="IU1183" i="1"/>
  <c r="IY1183" i="1"/>
  <c r="JJ893" i="1"/>
  <c r="IT893" i="1"/>
  <c r="IU893" i="1"/>
  <c r="IY893" i="1"/>
  <c r="JJ830" i="1"/>
  <c r="IT830" i="1"/>
  <c r="IU830" i="1"/>
  <c r="IY830" i="1"/>
  <c r="JJ2010" i="1"/>
  <c r="IT2010" i="1"/>
  <c r="IU2010" i="1"/>
  <c r="IY2010" i="1"/>
  <c r="JJ1274" i="1"/>
  <c r="IT1274" i="1"/>
  <c r="IU1274" i="1"/>
  <c r="IW1274" i="1" s="1"/>
  <c r="IY1274" i="1"/>
  <c r="JJ2455" i="1"/>
  <c r="IT2455" i="1"/>
  <c r="IY2455" i="1"/>
  <c r="IU2455" i="1"/>
  <c r="JJ1626" i="1"/>
  <c r="IU1626" i="1"/>
  <c r="IY1626" i="1"/>
  <c r="IT1626" i="1"/>
  <c r="JJ1436" i="1"/>
  <c r="IT1436" i="1"/>
  <c r="IU1436" i="1"/>
  <c r="IY1436" i="1"/>
  <c r="JJ2106" i="1"/>
  <c r="IT2106" i="1"/>
  <c r="IU2106" i="1"/>
  <c r="IY2106" i="1"/>
  <c r="JJ1329" i="1"/>
  <c r="IY1329" i="1"/>
  <c r="IT1329" i="1"/>
  <c r="IU1329" i="1"/>
  <c r="JJ1777" i="1"/>
  <c r="IT1777" i="1"/>
  <c r="IU1777" i="1"/>
  <c r="IY1777" i="1"/>
  <c r="JJ941" i="1"/>
  <c r="IU941" i="1"/>
  <c r="IY941" i="1"/>
  <c r="IT941" i="1"/>
  <c r="JJ1425" i="1"/>
  <c r="IY1425" i="1"/>
  <c r="IT1425" i="1"/>
  <c r="IU1425" i="1"/>
  <c r="JJ995" i="1"/>
  <c r="IY995" i="1"/>
  <c r="IT995" i="1"/>
  <c r="IU995" i="1"/>
  <c r="JJ1278" i="1"/>
  <c r="IT1278" i="1"/>
  <c r="IU1278" i="1"/>
  <c r="IY1278" i="1"/>
  <c r="JJ1095" i="1"/>
  <c r="IU1095" i="1"/>
  <c r="IT1095" i="1"/>
  <c r="IY1095" i="1"/>
  <c r="JJ1720" i="1"/>
  <c r="IT1720" i="1"/>
  <c r="IU1720" i="1"/>
  <c r="IY1720" i="1"/>
  <c r="JJ2645" i="1"/>
  <c r="IT2645" i="1"/>
  <c r="IU2645" i="1"/>
  <c r="IY2645" i="1"/>
  <c r="JJ1582" i="1"/>
  <c r="IU1582" i="1"/>
  <c r="IY1582" i="1"/>
  <c r="IT1582" i="1"/>
  <c r="JJ2575" i="1"/>
  <c r="IT2575" i="1"/>
  <c r="IU2575" i="1"/>
  <c r="IY2575" i="1"/>
  <c r="JJ2694" i="1"/>
  <c r="IT2694" i="1"/>
  <c r="IU2694" i="1"/>
  <c r="IY2694" i="1"/>
  <c r="JJ1064" i="1"/>
  <c r="IU1064" i="1"/>
  <c r="IT1064" i="1"/>
  <c r="IY1064" i="1"/>
  <c r="JJ1865" i="1"/>
  <c r="IT1865" i="1"/>
  <c r="IU1865" i="1"/>
  <c r="IY1865" i="1"/>
  <c r="JJ1096" i="1"/>
  <c r="IU1096" i="1"/>
  <c r="IT1096" i="1"/>
  <c r="IY1096" i="1"/>
  <c r="JJ2427" i="1"/>
  <c r="IT2427" i="1"/>
  <c r="IU2427" i="1"/>
  <c r="IY2427" i="1"/>
  <c r="JJ2191" i="1"/>
  <c r="IT2191" i="1"/>
  <c r="IU2191" i="1"/>
  <c r="IY2191" i="1"/>
  <c r="JJ2420" i="1"/>
  <c r="IU2420" i="1"/>
  <c r="IY2420" i="1"/>
  <c r="IT2420" i="1"/>
  <c r="JJ1773" i="1"/>
  <c r="IT1773" i="1"/>
  <c r="IU1773" i="1"/>
  <c r="IY1773" i="1"/>
  <c r="JJ1091" i="1"/>
  <c r="IT1091" i="1"/>
  <c r="IU1091" i="1"/>
  <c r="IY1091" i="1"/>
  <c r="JJ1560" i="1"/>
  <c r="IT1560" i="1"/>
  <c r="IY1560" i="1"/>
  <c r="IU1560" i="1"/>
  <c r="JJ2504" i="1"/>
  <c r="IY2504" i="1"/>
  <c r="IT2504" i="1"/>
  <c r="IU2504" i="1"/>
  <c r="JJ947" i="1"/>
  <c r="IT947" i="1"/>
  <c r="IU947" i="1"/>
  <c r="IY947" i="1"/>
  <c r="JJ2375" i="1"/>
  <c r="IU2375" i="1"/>
  <c r="IT2375" i="1"/>
  <c r="IY2375" i="1"/>
  <c r="JJ2523" i="1"/>
  <c r="IY2523" i="1"/>
  <c r="IT2523" i="1"/>
  <c r="IU2523" i="1"/>
  <c r="JJ2153" i="1"/>
  <c r="IY2153" i="1"/>
  <c r="IT2153" i="1"/>
  <c r="IU2153" i="1"/>
  <c r="JJ2066" i="1"/>
  <c r="IT2066" i="1"/>
  <c r="IU2066" i="1"/>
  <c r="IW2066" i="1" s="1"/>
  <c r="IY2066" i="1"/>
  <c r="JJ2593" i="1"/>
  <c r="IT2593" i="1"/>
  <c r="IU2593" i="1"/>
  <c r="IY2593" i="1"/>
  <c r="JJ2280" i="1"/>
  <c r="IT2280" i="1"/>
  <c r="IU2280" i="1"/>
  <c r="IY2280" i="1"/>
  <c r="JJ1301" i="1"/>
  <c r="IY1301" i="1"/>
  <c r="IU1301" i="1"/>
  <c r="IT1301" i="1"/>
  <c r="JJ1914" i="1"/>
  <c r="IT1914" i="1"/>
  <c r="IU1914" i="1"/>
  <c r="IY1914" i="1"/>
  <c r="JJ2652" i="1"/>
  <c r="IT2652" i="1"/>
  <c r="IU2652" i="1"/>
  <c r="IY2652" i="1"/>
  <c r="JJ2362" i="1"/>
  <c r="IT2362" i="1"/>
  <c r="IU2362" i="1"/>
  <c r="IY2362" i="1"/>
  <c r="JJ1647" i="1"/>
  <c r="IT1647" i="1"/>
  <c r="IU1647" i="1"/>
  <c r="IY1647" i="1"/>
  <c r="JJ1896" i="1"/>
  <c r="IT1896" i="1"/>
  <c r="IU1896" i="1"/>
  <c r="IY1896" i="1"/>
  <c r="JJ2103" i="1"/>
  <c r="IT2103" i="1"/>
  <c r="IU2103" i="1"/>
  <c r="IY2103" i="1"/>
  <c r="JJ2254" i="1"/>
  <c r="IT2254" i="1"/>
  <c r="IY2254" i="1"/>
  <c r="IU2254" i="1"/>
  <c r="JJ1532" i="1"/>
  <c r="IU1532" i="1"/>
  <c r="IY1532" i="1"/>
  <c r="IT1532" i="1"/>
  <c r="JJ1898" i="1"/>
  <c r="IT1898" i="1"/>
  <c r="IY1898" i="1"/>
  <c r="IU1898" i="1"/>
  <c r="JJ1264" i="1"/>
  <c r="IY1264" i="1"/>
  <c r="IT1264" i="1"/>
  <c r="IU1264" i="1"/>
  <c r="JJ1118" i="1"/>
  <c r="IT1118" i="1"/>
  <c r="IU1118" i="1"/>
  <c r="IY1118" i="1"/>
  <c r="JJ1358" i="1"/>
  <c r="IT1358" i="1"/>
  <c r="IU1358" i="1"/>
  <c r="IY1358" i="1"/>
  <c r="JJ2173" i="1"/>
  <c r="IT2173" i="1"/>
  <c r="IY2173" i="1"/>
  <c r="IU2173" i="1"/>
  <c r="JJ1193" i="1"/>
  <c r="IY1193" i="1"/>
  <c r="IT1193" i="1"/>
  <c r="IU1193" i="1"/>
  <c r="JJ2310" i="1"/>
  <c r="IU2310" i="1"/>
  <c r="IY2310" i="1"/>
  <c r="IT2310" i="1"/>
  <c r="JJ2541" i="1"/>
  <c r="IU2541" i="1"/>
  <c r="IT2541" i="1"/>
  <c r="IY2541" i="1"/>
  <c r="JJ2286" i="1"/>
  <c r="IU2286" i="1"/>
  <c r="IY2286" i="1"/>
  <c r="IT2286" i="1"/>
  <c r="JJ2489" i="1"/>
  <c r="IT2489" i="1"/>
  <c r="IU2489" i="1"/>
  <c r="IY2489" i="1"/>
  <c r="JJ1793" i="1"/>
  <c r="IT1793" i="1"/>
  <c r="IU1793" i="1"/>
  <c r="IY1793" i="1"/>
  <c r="JJ1715" i="1"/>
  <c r="IT1715" i="1"/>
  <c r="IU1715" i="1"/>
  <c r="IY1715" i="1"/>
  <c r="JJ1559" i="1"/>
  <c r="IT1559" i="1"/>
  <c r="IU1559" i="1"/>
  <c r="IY1559" i="1"/>
  <c r="JJ1438" i="1"/>
  <c r="IT1438" i="1"/>
  <c r="IU1438" i="1"/>
  <c r="IY1438" i="1"/>
  <c r="JJ2383" i="1"/>
  <c r="IT2383" i="1"/>
  <c r="IU2383" i="1"/>
  <c r="IY2383" i="1"/>
  <c r="JJ1982" i="1"/>
  <c r="IT1982" i="1"/>
  <c r="IU1982" i="1"/>
  <c r="IY1982" i="1"/>
  <c r="JJ1586" i="1"/>
  <c r="IY1586" i="1"/>
  <c r="IT1586" i="1"/>
  <c r="IU1586" i="1"/>
  <c r="JJ1706" i="1"/>
  <c r="IY1706" i="1"/>
  <c r="IT1706" i="1"/>
  <c r="IU1706" i="1"/>
  <c r="JJ2391" i="1"/>
  <c r="IT2391" i="1"/>
  <c r="IU2391" i="1"/>
  <c r="IY2391" i="1"/>
  <c r="JJ1058" i="1"/>
  <c r="IY1058" i="1"/>
  <c r="IT1058" i="1"/>
  <c r="IU1058" i="1"/>
  <c r="JE1708" i="1"/>
  <c r="JF1708" i="1"/>
  <c r="JE2221" i="1"/>
  <c r="JF2221" i="1"/>
  <c r="JH2221" i="1" s="1"/>
  <c r="JE2228" i="1"/>
  <c r="JF2228" i="1"/>
  <c r="JH2228" i="1" s="1"/>
  <c r="JF2567" i="1"/>
  <c r="JH2567" i="1" s="1"/>
  <c r="JE2567" i="1"/>
  <c r="JE1979" i="1"/>
  <c r="JF1979" i="1"/>
  <c r="JE1815" i="1"/>
  <c r="JF1815" i="1"/>
  <c r="JE2227" i="1"/>
  <c r="JF2227" i="1"/>
  <c r="JH2227" i="1" s="1"/>
  <c r="JE1933" i="1"/>
  <c r="JF1933" i="1"/>
  <c r="JF2523" i="1"/>
  <c r="JH2523" i="1" s="1"/>
  <c r="JE2523" i="1"/>
  <c r="JF1278" i="1"/>
  <c r="JH1278" i="1" s="1"/>
  <c r="JE1278" i="1"/>
  <c r="JE2623" i="1"/>
  <c r="JF2623" i="1"/>
  <c r="JH2623" i="1" s="1"/>
  <c r="JE1794" i="1"/>
  <c r="JF1794" i="1"/>
  <c r="JE2709" i="1"/>
  <c r="JF2709" i="1"/>
  <c r="JH2709" i="1" s="1"/>
  <c r="JF1781" i="1"/>
  <c r="JE1781" i="1"/>
  <c r="JE1532" i="1"/>
  <c r="JF1532" i="1"/>
  <c r="JF2372" i="1"/>
  <c r="JH2372" i="1" s="1"/>
  <c r="JE2372" i="1"/>
  <c r="JF2513" i="1"/>
  <c r="JH2513" i="1" s="1"/>
  <c r="JE2513" i="1"/>
  <c r="JE1994" i="1"/>
  <c r="JF1994" i="1"/>
  <c r="JH1994" i="1" s="1"/>
  <c r="JE2143" i="1"/>
  <c r="JF2143" i="1"/>
  <c r="JH2143" i="1" s="1"/>
  <c r="JE2617" i="1"/>
  <c r="JF2617" i="1"/>
  <c r="JH2617" i="1" s="1"/>
  <c r="JE2154" i="1"/>
  <c r="JF2154" i="1"/>
  <c r="JH2154" i="1" s="1"/>
  <c r="JE1716" i="1"/>
  <c r="JF1716" i="1"/>
  <c r="JE738" i="1"/>
  <c r="JF738" i="1"/>
  <c r="JH738" i="1" s="1"/>
  <c r="JF1016" i="1"/>
  <c r="JH1016" i="1" s="1"/>
  <c r="JE1016" i="1"/>
  <c r="JF919" i="1"/>
  <c r="JH919" i="1" s="1"/>
  <c r="JE919" i="1"/>
  <c r="JE956" i="1"/>
  <c r="JF956" i="1"/>
  <c r="JH956" i="1" s="1"/>
  <c r="JF1006" i="1"/>
  <c r="JH1006" i="1" s="1"/>
  <c r="JE1006" i="1"/>
  <c r="JE1563" i="1"/>
  <c r="JF1563" i="1"/>
  <c r="JE1719" i="1"/>
  <c r="JF1719" i="1"/>
  <c r="JF1850" i="1"/>
  <c r="JE1850" i="1"/>
  <c r="JE2004" i="1"/>
  <c r="JF2004" i="1"/>
  <c r="JH2004" i="1" s="1"/>
  <c r="JE2530" i="1"/>
  <c r="JF2530" i="1"/>
  <c r="JH2530" i="1" s="1"/>
  <c r="JE2358" i="1"/>
  <c r="JF2358" i="1"/>
  <c r="JH2358" i="1" s="1"/>
  <c r="JE2575" i="1"/>
  <c r="JF2575" i="1"/>
  <c r="JH2575" i="1" s="1"/>
  <c r="JE1147" i="1"/>
  <c r="JF1147" i="1"/>
  <c r="JH1147" i="1" s="1"/>
  <c r="JE746" i="1"/>
  <c r="JF746" i="1"/>
  <c r="JH746" i="1" s="1"/>
  <c r="JE827" i="1"/>
  <c r="JF827" i="1"/>
  <c r="JH827" i="1" s="1"/>
  <c r="JE868" i="1"/>
  <c r="JF868" i="1"/>
  <c r="JH868" i="1" s="1"/>
  <c r="JE962" i="1"/>
  <c r="JF962" i="1"/>
  <c r="JH962" i="1" s="1"/>
  <c r="JF1579" i="1"/>
  <c r="JE1579" i="1"/>
  <c r="JE1538" i="1"/>
  <c r="JF1538" i="1"/>
  <c r="JE2303" i="1"/>
  <c r="JF2303" i="1"/>
  <c r="JH2303" i="1" s="1"/>
  <c r="JE2045" i="1"/>
  <c r="JF2045" i="1"/>
  <c r="JH2045" i="1" s="1"/>
  <c r="JE2124" i="1"/>
  <c r="JF2124" i="1"/>
  <c r="JH2124" i="1" s="1"/>
  <c r="JF2420" i="1"/>
  <c r="JH2420" i="1" s="1"/>
  <c r="JE2420" i="1"/>
  <c r="JF2514" i="1"/>
  <c r="JH2514" i="1" s="1"/>
  <c r="JE2514" i="1"/>
  <c r="JE764" i="1"/>
  <c r="JF764" i="1"/>
  <c r="JH764" i="1" s="1"/>
  <c r="JE1071" i="1"/>
  <c r="JF1071" i="1"/>
  <c r="JH1071" i="1" s="1"/>
  <c r="JE1048" i="1"/>
  <c r="JF1048" i="1"/>
  <c r="JH1048" i="1" s="1"/>
  <c r="JE941" i="1"/>
  <c r="JF941" i="1"/>
  <c r="JH941" i="1" s="1"/>
  <c r="JE1344" i="1"/>
  <c r="JF1344" i="1"/>
  <c r="JH1344" i="1" s="1"/>
  <c r="JE1158" i="1"/>
  <c r="JF1158" i="1"/>
  <c r="JH1158" i="1" s="1"/>
  <c r="JE1672" i="1"/>
  <c r="JF1672" i="1"/>
  <c r="JF1641" i="1"/>
  <c r="JE1641" i="1"/>
  <c r="JE1904" i="1"/>
  <c r="JF1904" i="1"/>
  <c r="JF1953" i="1"/>
  <c r="JE1953" i="1"/>
  <c r="JE2218" i="1"/>
  <c r="JF2218" i="1"/>
  <c r="JH2218" i="1" s="1"/>
  <c r="JF2340" i="1"/>
  <c r="JH2340" i="1" s="1"/>
  <c r="JE2340" i="1"/>
  <c r="JE2555" i="1"/>
  <c r="JF2555" i="1"/>
  <c r="JH2555" i="1" s="1"/>
  <c r="JE799" i="1"/>
  <c r="JF799" i="1"/>
  <c r="JH799" i="1" s="1"/>
  <c r="JE920" i="1"/>
  <c r="JF920" i="1"/>
  <c r="JH920" i="1" s="1"/>
  <c r="JE1168" i="1"/>
  <c r="JF1168" i="1"/>
  <c r="JH1168" i="1" s="1"/>
  <c r="JE1261" i="1"/>
  <c r="JF1261" i="1"/>
  <c r="JH1261" i="1" s="1"/>
  <c r="JE1301" i="1"/>
  <c r="JF1301" i="1"/>
  <c r="JH1301" i="1" s="1"/>
  <c r="JE1651" i="1"/>
  <c r="JF1651" i="1"/>
  <c r="JE2160" i="1"/>
  <c r="JF2160" i="1"/>
  <c r="JH2160" i="1" s="1"/>
  <c r="JE2081" i="1"/>
  <c r="JF2081" i="1"/>
  <c r="JH2081" i="1" s="1"/>
  <c r="JE2689" i="1"/>
  <c r="JF2689" i="1"/>
  <c r="JH2689" i="1" s="1"/>
  <c r="JE957" i="1"/>
  <c r="JF957" i="1"/>
  <c r="JH957" i="1" s="1"/>
  <c r="JE1664" i="1"/>
  <c r="JF1664" i="1"/>
  <c r="JE1489" i="1"/>
  <c r="JF1489" i="1"/>
  <c r="JE1887" i="1"/>
  <c r="JF1887" i="1"/>
  <c r="JE2639" i="1"/>
  <c r="JF2639" i="1"/>
  <c r="JH2639" i="1" s="1"/>
  <c r="JE1174" i="1"/>
  <c r="JF1174" i="1"/>
  <c r="JH1174" i="1" s="1"/>
  <c r="JE2050" i="1"/>
  <c r="JF2050" i="1"/>
  <c r="JH2050" i="1" s="1"/>
  <c r="JF721" i="1"/>
  <c r="JH721" i="1" s="1"/>
  <c r="JE721" i="1"/>
  <c r="JE828" i="1"/>
  <c r="JF828" i="1"/>
  <c r="JH828" i="1" s="1"/>
  <c r="JE851" i="1"/>
  <c r="JF851" i="1"/>
  <c r="JH851" i="1" s="1"/>
  <c r="JF986" i="1"/>
  <c r="JH986" i="1" s="1"/>
  <c r="JE986" i="1"/>
  <c r="JE1553" i="1"/>
  <c r="JF1553" i="1"/>
  <c r="JE1989" i="1"/>
  <c r="JF1989" i="1"/>
  <c r="JH1989" i="1" s="1"/>
  <c r="JE2254" i="1"/>
  <c r="JF2254" i="1"/>
  <c r="JH2254" i="1" s="1"/>
  <c r="JE2548" i="1"/>
  <c r="JF2548" i="1"/>
  <c r="JH2548" i="1" s="1"/>
  <c r="JE872" i="1"/>
  <c r="JF872" i="1"/>
  <c r="JH872" i="1" s="1"/>
  <c r="JE989" i="1"/>
  <c r="JF989" i="1"/>
  <c r="JH989" i="1" s="1"/>
  <c r="JE1405" i="1"/>
  <c r="JF1405" i="1"/>
  <c r="JH1405" i="1" s="1"/>
  <c r="JE1230" i="1"/>
  <c r="JF1230" i="1"/>
  <c r="JH1230" i="1" s="1"/>
  <c r="JE1487" i="1"/>
  <c r="JF1487" i="1"/>
  <c r="JF1836" i="1"/>
  <c r="JE1582" i="1"/>
  <c r="JF1582" i="1"/>
  <c r="JE1970" i="1"/>
  <c r="JF1970" i="1"/>
  <c r="JF2428" i="1"/>
  <c r="JH2428" i="1" s="1"/>
  <c r="JE2428" i="1"/>
  <c r="JE2653" i="1"/>
  <c r="JF2653" i="1"/>
  <c r="JH2653" i="1" s="1"/>
  <c r="JE1290" i="1"/>
  <c r="JF1290" i="1"/>
  <c r="JH1290" i="1" s="1"/>
  <c r="JE2009" i="1"/>
  <c r="JF2009" i="1"/>
  <c r="JH2009" i="1" s="1"/>
  <c r="JE2248" i="1"/>
  <c r="JF2248" i="1"/>
  <c r="JH2248" i="1" s="1"/>
  <c r="JF2679" i="1"/>
  <c r="JH2679" i="1" s="1"/>
  <c r="JF793" i="1"/>
  <c r="JH793" i="1" s="1"/>
  <c r="JE793" i="1"/>
  <c r="JE1028" i="1"/>
  <c r="JE1214" i="1"/>
  <c r="JF1214" i="1"/>
  <c r="JH1214" i="1" s="1"/>
  <c r="JE1382" i="1"/>
  <c r="JF1382" i="1"/>
  <c r="JH1382" i="1" s="1"/>
  <c r="JE796" i="1"/>
  <c r="JF796" i="1"/>
  <c r="JH796" i="1" s="1"/>
  <c r="JF795" i="1"/>
  <c r="JH795" i="1" s="1"/>
  <c r="JF934" i="1"/>
  <c r="JH934" i="1" s="1"/>
  <c r="JE977" i="1"/>
  <c r="JF977" i="1"/>
  <c r="JH977" i="1" s="1"/>
  <c r="JE1367" i="1"/>
  <c r="JF1367" i="1"/>
  <c r="JH1367" i="1" s="1"/>
  <c r="JE1138" i="1"/>
  <c r="JF1138" i="1"/>
  <c r="JH1138" i="1" s="1"/>
  <c r="JE810" i="1"/>
  <c r="JE1354" i="1"/>
  <c r="JJ2497" i="1"/>
  <c r="IU2497" i="1"/>
  <c r="IY2497" i="1"/>
  <c r="IT2497" i="1"/>
  <c r="JJ1901" i="1"/>
  <c r="IT1901" i="1"/>
  <c r="IU1901" i="1"/>
  <c r="IY1901" i="1"/>
  <c r="JJ1402" i="1"/>
  <c r="IT1402" i="1"/>
  <c r="IU1402" i="1"/>
  <c r="IY1402" i="1"/>
  <c r="JJ1783" i="1"/>
  <c r="IT1783" i="1"/>
  <c r="IU1783" i="1"/>
  <c r="IY1783" i="1"/>
  <c r="JJ2016" i="1"/>
  <c r="IY2016" i="1"/>
  <c r="IT2016" i="1"/>
  <c r="IU2016" i="1"/>
  <c r="JJ1392" i="1"/>
  <c r="IT1392" i="1"/>
  <c r="IU1392" i="1"/>
  <c r="IY1392" i="1"/>
  <c r="JJ2595" i="1"/>
  <c r="IY2595" i="1"/>
  <c r="IT2595" i="1"/>
  <c r="IU2595" i="1"/>
  <c r="JJ1102" i="1"/>
  <c r="IT1102" i="1"/>
  <c r="IY1102" i="1"/>
  <c r="IU1102" i="1"/>
  <c r="JJ2517" i="1"/>
  <c r="IT2517" i="1"/>
  <c r="IU2517" i="1"/>
  <c r="IY2517" i="1"/>
  <c r="JJ2004" i="1"/>
  <c r="IT2004" i="1"/>
  <c r="IU2004" i="1"/>
  <c r="IY2004" i="1"/>
  <c r="JJ1125" i="1"/>
  <c r="IT1125" i="1"/>
  <c r="IU1125" i="1"/>
  <c r="IY1125" i="1"/>
  <c r="JJ1606" i="1"/>
  <c r="IT1606" i="1"/>
  <c r="IY1606" i="1"/>
  <c r="IU1606" i="1"/>
  <c r="JJ2675" i="1"/>
  <c r="IY2675" i="1"/>
  <c r="IT2675" i="1"/>
  <c r="IU2675" i="1"/>
  <c r="JJ2194" i="1"/>
  <c r="IT2194" i="1"/>
  <c r="IU2194" i="1"/>
  <c r="IY2194" i="1"/>
  <c r="JJ2431" i="1"/>
  <c r="IU2431" i="1"/>
  <c r="IY2431" i="1"/>
  <c r="IT2431" i="1"/>
  <c r="JJ2283" i="1"/>
  <c r="IT2283" i="1"/>
  <c r="IU2283" i="1"/>
  <c r="IY2283" i="1"/>
  <c r="JJ953" i="1"/>
  <c r="IY953" i="1"/>
  <c r="IT953" i="1"/>
  <c r="IU953" i="1"/>
  <c r="JJ1694" i="1"/>
  <c r="IY1694" i="1"/>
  <c r="IT1694" i="1"/>
  <c r="IU1694" i="1"/>
  <c r="JJ2220" i="1"/>
  <c r="IT2220" i="1"/>
  <c r="IY2220" i="1"/>
  <c r="IU2220" i="1"/>
  <c r="JJ1704" i="1"/>
  <c r="IT1704" i="1"/>
  <c r="IU1704" i="1"/>
  <c r="IY1704" i="1"/>
  <c r="JJ1610" i="1"/>
  <c r="IY1610" i="1"/>
  <c r="IT1610" i="1"/>
  <c r="IU1610" i="1"/>
  <c r="JJ2698" i="1"/>
  <c r="IT2698" i="1"/>
  <c r="IU2698" i="1"/>
  <c r="IY2698" i="1"/>
  <c r="JJ2608" i="1"/>
  <c r="IT2608" i="1"/>
  <c r="IU2608" i="1"/>
  <c r="IW2608" i="1" s="1"/>
  <c r="IY2608" i="1"/>
  <c r="JJ958" i="1"/>
  <c r="IU958" i="1"/>
  <c r="IY958" i="1"/>
  <c r="IT958" i="1"/>
  <c r="JJ1874" i="1"/>
  <c r="IT1874" i="1"/>
  <c r="IU1874" i="1"/>
  <c r="IY1874" i="1"/>
  <c r="JJ2027" i="1"/>
  <c r="IT2027" i="1"/>
  <c r="IU2027" i="1"/>
  <c r="IY2027" i="1"/>
  <c r="JJ2258" i="1"/>
  <c r="IT2258" i="1"/>
  <c r="IU2258" i="1"/>
  <c r="IY2258" i="1"/>
  <c r="JJ2205" i="1"/>
  <c r="IU2205" i="1"/>
  <c r="IY2205" i="1"/>
  <c r="IT2205" i="1"/>
  <c r="JJ2400" i="1"/>
  <c r="IT2400" i="1"/>
  <c r="IU2400" i="1"/>
  <c r="IY2400" i="1"/>
  <c r="JJ1666" i="1"/>
  <c r="IT1666" i="1"/>
  <c r="IU1666" i="1"/>
  <c r="IY1666" i="1"/>
  <c r="JJ1253" i="1"/>
  <c r="IT1253" i="1"/>
  <c r="IU1253" i="1"/>
  <c r="IY1253" i="1"/>
  <c r="JJ1323" i="1"/>
  <c r="IU1323" i="1"/>
  <c r="IY1323" i="1"/>
  <c r="IT1323" i="1"/>
  <c r="JJ811" i="1"/>
  <c r="IY811" i="1"/>
  <c r="IU811" i="1"/>
  <c r="IT811" i="1"/>
  <c r="JJ1326" i="1"/>
  <c r="IY1326" i="1"/>
  <c r="IU1326" i="1"/>
  <c r="IT1326" i="1"/>
  <c r="JJ813" i="1"/>
  <c r="IT813" i="1"/>
  <c r="IU813" i="1"/>
  <c r="IY813" i="1"/>
  <c r="JJ1008" i="1"/>
  <c r="IU1008" i="1"/>
  <c r="IW1008" i="1" s="1"/>
  <c r="IT1008" i="1"/>
  <c r="IY1008" i="1"/>
  <c r="JJ730" i="1"/>
  <c r="IT730" i="1"/>
  <c r="IU730" i="1"/>
  <c r="IY730" i="1"/>
  <c r="JJ1971" i="1"/>
  <c r="IY1971" i="1"/>
  <c r="IT1971" i="1"/>
  <c r="IU1971" i="1"/>
  <c r="JJ1660" i="1"/>
  <c r="IT1660" i="1"/>
  <c r="IU1660" i="1"/>
  <c r="IY1660" i="1"/>
  <c r="JJ1723" i="1"/>
  <c r="IT1723" i="1"/>
  <c r="IU1723" i="1"/>
  <c r="IY1723" i="1"/>
  <c r="JJ1508" i="1"/>
  <c r="IT1508" i="1"/>
  <c r="IU1508" i="1"/>
  <c r="IY1508" i="1"/>
  <c r="JJ1057" i="1"/>
  <c r="IU1057" i="1"/>
  <c r="IY1057" i="1"/>
  <c r="IT1057" i="1"/>
  <c r="JJ1135" i="1"/>
  <c r="IT1135" i="1"/>
  <c r="IU1135" i="1"/>
  <c r="IY1135" i="1"/>
  <c r="JJ826" i="1"/>
  <c r="IU826" i="1"/>
  <c r="IY826" i="1"/>
  <c r="IT826" i="1"/>
  <c r="JJ1249" i="1"/>
  <c r="IT1249" i="1"/>
  <c r="IU1249" i="1"/>
  <c r="IY1249" i="1"/>
  <c r="JJ1491" i="1"/>
  <c r="IT1491" i="1"/>
  <c r="IU1491" i="1"/>
  <c r="IY1491" i="1"/>
  <c r="JJ1257" i="1"/>
  <c r="IT1257" i="1"/>
  <c r="IU1257" i="1"/>
  <c r="IY1257" i="1"/>
  <c r="JJ2282" i="1"/>
  <c r="IT2282" i="1"/>
  <c r="IY2282" i="1"/>
  <c r="IU2282" i="1"/>
  <c r="JJ1159" i="1"/>
  <c r="IT1159" i="1"/>
  <c r="IU1159" i="1"/>
  <c r="IY1159" i="1"/>
  <c r="JJ1863" i="1"/>
  <c r="IT1863" i="1"/>
  <c r="IU1863" i="1"/>
  <c r="IY1863" i="1"/>
  <c r="JJ1405" i="1"/>
  <c r="IT1405" i="1"/>
  <c r="IY1405" i="1"/>
  <c r="IU1405" i="1"/>
  <c r="JJ1543" i="1"/>
  <c r="IT1543" i="1"/>
  <c r="IU1543" i="1"/>
  <c r="IY1543" i="1"/>
  <c r="JJ1310" i="1"/>
  <c r="IY1310" i="1"/>
  <c r="IT1310" i="1"/>
  <c r="IU1310" i="1"/>
  <c r="JJ1312" i="1"/>
  <c r="IT1312" i="1"/>
  <c r="IU1312" i="1"/>
  <c r="IY1312" i="1"/>
  <c r="JJ815" i="1"/>
  <c r="IY815" i="1"/>
  <c r="IT815" i="1"/>
  <c r="IU815" i="1"/>
  <c r="JJ1749" i="1"/>
  <c r="IU1749" i="1"/>
  <c r="IY1749" i="1"/>
  <c r="IT1749" i="1"/>
  <c r="JJ2448" i="1"/>
  <c r="IY2448" i="1"/>
  <c r="IT2448" i="1"/>
  <c r="IU2448" i="1"/>
  <c r="JJ1815" i="1"/>
  <c r="IT1815" i="1"/>
  <c r="IU1815" i="1"/>
  <c r="IY1815" i="1"/>
  <c r="JJ1166" i="1"/>
  <c r="IT1166" i="1"/>
  <c r="IU1166" i="1"/>
  <c r="IY1166" i="1"/>
  <c r="JJ1577" i="1"/>
  <c r="IU1577" i="1"/>
  <c r="IY1577" i="1"/>
  <c r="IT1577" i="1"/>
  <c r="JJ1254" i="1"/>
  <c r="IT1254" i="1"/>
  <c r="IU1254" i="1"/>
  <c r="IY1254" i="1"/>
  <c r="JJ1486" i="1"/>
  <c r="IT1486" i="1"/>
  <c r="IU1486" i="1"/>
  <c r="IY1486" i="1"/>
  <c r="JJ874" i="1"/>
  <c r="IU874" i="1"/>
  <c r="IY874" i="1"/>
  <c r="IT874" i="1"/>
  <c r="JJ1051" i="1"/>
  <c r="IY1051" i="1"/>
  <c r="IT1051" i="1"/>
  <c r="IU1051" i="1"/>
  <c r="JJ1399" i="1"/>
  <c r="IT1399" i="1"/>
  <c r="IU1399" i="1"/>
  <c r="IY1399" i="1"/>
  <c r="JJ1140" i="1"/>
  <c r="IU1140" i="1"/>
  <c r="IY1140" i="1"/>
  <c r="IT1140" i="1"/>
  <c r="JJ2272" i="1"/>
  <c r="IT2272" i="1"/>
  <c r="IU2272" i="1"/>
  <c r="IW2272" i="1" s="1"/>
  <c r="IY2272" i="1"/>
  <c r="JJ929" i="1"/>
  <c r="IT929" i="1"/>
  <c r="IU929" i="1"/>
  <c r="IY929" i="1"/>
  <c r="JJ1849" i="1"/>
  <c r="IT1849" i="1"/>
  <c r="IU1849" i="1"/>
  <c r="IY1849" i="1"/>
  <c r="JJ1383" i="1"/>
  <c r="IU1383" i="1"/>
  <c r="IY1383" i="1"/>
  <c r="IT1383" i="1"/>
  <c r="JJ1522" i="1"/>
  <c r="IT1522" i="1"/>
  <c r="IU1522" i="1"/>
  <c r="IY1522" i="1"/>
  <c r="JJ1277" i="1"/>
  <c r="IT1277" i="1"/>
  <c r="IU1277" i="1"/>
  <c r="IY1277" i="1"/>
  <c r="JJ1284" i="1"/>
  <c r="IT1284" i="1"/>
  <c r="IU1284" i="1"/>
  <c r="IY1284" i="1"/>
  <c r="JJ775" i="1"/>
  <c r="IT775" i="1"/>
  <c r="IU775" i="1"/>
  <c r="IY775" i="1"/>
  <c r="JJ1263" i="1"/>
  <c r="IU1263" i="1"/>
  <c r="IY1263" i="1"/>
  <c r="IT1263" i="1"/>
  <c r="JJ2540" i="1"/>
  <c r="IT2540" i="1"/>
  <c r="IU2540" i="1"/>
  <c r="IW2540" i="1" s="1"/>
  <c r="IY2540" i="1"/>
  <c r="JJ2202" i="1"/>
  <c r="IT2202" i="1"/>
  <c r="IU2202" i="1"/>
  <c r="IY2202" i="1"/>
  <c r="JJ2660" i="1"/>
  <c r="IT2660" i="1"/>
  <c r="IU2660" i="1"/>
  <c r="IY2660" i="1"/>
  <c r="JJ2077" i="1"/>
  <c r="IT2077" i="1"/>
  <c r="IU2077" i="1"/>
  <c r="IW2077" i="1" s="1"/>
  <c r="IY2077" i="1"/>
  <c r="JJ1854" i="1"/>
  <c r="IT1854" i="1"/>
  <c r="IU1854" i="1"/>
  <c r="IY1854" i="1"/>
  <c r="JJ782" i="1"/>
  <c r="IT782" i="1"/>
  <c r="IU782" i="1"/>
  <c r="IY782" i="1"/>
  <c r="JJ1594" i="1"/>
  <c r="IU1594" i="1"/>
  <c r="IY1594" i="1"/>
  <c r="IT1594" i="1"/>
  <c r="JJ1170" i="1"/>
  <c r="IT1170" i="1"/>
  <c r="IU1170" i="1"/>
  <c r="IY1170" i="1"/>
  <c r="JJ1231" i="1"/>
  <c r="IT1231" i="1"/>
  <c r="IU1231" i="1"/>
  <c r="IY1231" i="1"/>
  <c r="JJ949" i="1"/>
  <c r="IU949" i="1"/>
  <c r="IY949" i="1"/>
  <c r="IT949" i="1"/>
  <c r="JJ1956" i="1"/>
  <c r="IT1956" i="1"/>
  <c r="IU1956" i="1"/>
  <c r="IY1956" i="1"/>
  <c r="JJ1835" i="1"/>
  <c r="IU1835" i="1"/>
  <c r="IY1835" i="1"/>
  <c r="IT1835" i="1"/>
  <c r="JJ2548" i="1"/>
  <c r="IT2548" i="1"/>
  <c r="IU2548" i="1"/>
  <c r="IY2548" i="1"/>
  <c r="JJ1850" i="1"/>
  <c r="IT1850" i="1"/>
  <c r="IU1850" i="1"/>
  <c r="IY1850" i="1"/>
  <c r="JJ2129" i="1"/>
  <c r="IU2129" i="1"/>
  <c r="IT2129" i="1"/>
  <c r="IY2129" i="1"/>
  <c r="JJ1766" i="1"/>
  <c r="IT1766" i="1"/>
  <c r="IU1766" i="1"/>
  <c r="IY1766" i="1"/>
  <c r="JJ1810" i="1"/>
  <c r="IU1810" i="1"/>
  <c r="IY1810" i="1"/>
  <c r="IT1810" i="1"/>
  <c r="JJ1546" i="1"/>
  <c r="IT1546" i="1"/>
  <c r="IU1546" i="1"/>
  <c r="IY1546" i="1"/>
  <c r="JJ925" i="1"/>
  <c r="IY925" i="1"/>
  <c r="IT925" i="1"/>
  <c r="IU925" i="1"/>
  <c r="JJ764" i="1"/>
  <c r="IY764" i="1"/>
  <c r="IT764" i="1"/>
  <c r="IU764" i="1"/>
  <c r="JJ2032" i="1"/>
  <c r="IT2032" i="1"/>
  <c r="IU2032" i="1"/>
  <c r="IY2032" i="1"/>
  <c r="JJ1291" i="1"/>
  <c r="IT1291" i="1"/>
  <c r="IY1291" i="1"/>
  <c r="IU1291" i="1"/>
  <c r="JJ2459" i="1"/>
  <c r="IT2459" i="1"/>
  <c r="IU2459" i="1"/>
  <c r="IY2459" i="1"/>
  <c r="JJ1639" i="1"/>
  <c r="IT1639" i="1"/>
  <c r="IU1639" i="1"/>
  <c r="IY1639" i="1"/>
  <c r="JJ1468" i="1"/>
  <c r="IT1468" i="1"/>
  <c r="IU1468" i="1"/>
  <c r="IY1468" i="1"/>
  <c r="JJ2118" i="1"/>
  <c r="IT2118" i="1"/>
  <c r="IU2118" i="1"/>
  <c r="IY2118" i="1"/>
  <c r="JJ1341" i="1"/>
  <c r="IY1341" i="1"/>
  <c r="IT1341" i="1"/>
  <c r="IU1341" i="1"/>
  <c r="JJ1780" i="1"/>
  <c r="IT1780" i="1"/>
  <c r="IU1780" i="1"/>
  <c r="IY1780" i="1"/>
  <c r="JJ968" i="1"/>
  <c r="IU968" i="1"/>
  <c r="IY968" i="1"/>
  <c r="IT968" i="1"/>
  <c r="JJ1431" i="1"/>
  <c r="IT1431" i="1"/>
  <c r="IU1431" i="1"/>
  <c r="IY1431" i="1"/>
  <c r="JJ999" i="1"/>
  <c r="IY999" i="1"/>
  <c r="IT999" i="1"/>
  <c r="IU999" i="1"/>
  <c r="JJ1765" i="1"/>
  <c r="IY1765" i="1"/>
  <c r="IT1765" i="1"/>
  <c r="IU1765" i="1"/>
  <c r="JJ2631" i="1"/>
  <c r="IT2631" i="1"/>
  <c r="IU2631" i="1"/>
  <c r="IY2631" i="1"/>
  <c r="JJ2342" i="1"/>
  <c r="IT2342" i="1"/>
  <c r="IY2342" i="1"/>
  <c r="IU2342" i="1"/>
  <c r="JJ981" i="1"/>
  <c r="IT981" i="1"/>
  <c r="IU981" i="1"/>
  <c r="IY981" i="1"/>
  <c r="JJ1114" i="1"/>
  <c r="IT1114" i="1"/>
  <c r="IU1114" i="1"/>
  <c r="IY1114" i="1"/>
  <c r="JJ1947" i="1"/>
  <c r="IT1947" i="1"/>
  <c r="IY1947" i="1"/>
  <c r="IU1947" i="1"/>
  <c r="JJ1167" i="1"/>
  <c r="IT1167" i="1"/>
  <c r="IU1167" i="1"/>
  <c r="IY1167" i="1"/>
  <c r="JJ1672" i="1"/>
  <c r="IU1672" i="1"/>
  <c r="IY1672" i="1"/>
  <c r="IT1672" i="1"/>
  <c r="JJ727" i="1"/>
  <c r="IT727" i="1"/>
  <c r="IU727" i="1"/>
  <c r="IY727" i="1"/>
  <c r="JJ1331" i="1"/>
  <c r="IT1331" i="1"/>
  <c r="IU1331" i="1"/>
  <c r="IY1331" i="1"/>
  <c r="JJ827" i="1"/>
  <c r="IT827" i="1"/>
  <c r="IU827" i="1"/>
  <c r="IY827" i="1"/>
  <c r="JJ1192" i="1"/>
  <c r="IU1192" i="1"/>
  <c r="IY1192" i="1"/>
  <c r="IT1192" i="1"/>
  <c r="JJ1881" i="1"/>
  <c r="IT1881" i="1"/>
  <c r="IY1881" i="1"/>
  <c r="IU1881" i="1"/>
  <c r="JJ2059" i="1"/>
  <c r="IT2059" i="1"/>
  <c r="IU2059" i="1"/>
  <c r="IY2059" i="1"/>
  <c r="JJ2264" i="1"/>
  <c r="IY2264" i="1"/>
  <c r="IT2264" i="1"/>
  <c r="IU2264" i="1"/>
  <c r="JJ2214" i="1"/>
  <c r="IT2214" i="1"/>
  <c r="IU2214" i="1"/>
  <c r="IY2214" i="1"/>
  <c r="JJ2476" i="1"/>
  <c r="IT2476" i="1"/>
  <c r="IU2476" i="1"/>
  <c r="IY2476" i="1"/>
  <c r="JJ831" i="1"/>
  <c r="IT831" i="1"/>
  <c r="IU831" i="1"/>
  <c r="IY831" i="1"/>
  <c r="JJ1875" i="1"/>
  <c r="IT1875" i="1"/>
  <c r="IU1875" i="1"/>
  <c r="IY1875" i="1"/>
  <c r="JJ2309" i="1"/>
  <c r="IU2309" i="1"/>
  <c r="IY2309" i="1"/>
  <c r="IT2309" i="1"/>
  <c r="JJ1885" i="1"/>
  <c r="IT1885" i="1"/>
  <c r="IU1885" i="1"/>
  <c r="IY1885" i="1"/>
  <c r="JJ1969" i="1"/>
  <c r="IT1969" i="1"/>
  <c r="IU1969" i="1"/>
  <c r="IY1969" i="1"/>
  <c r="JJ1625" i="1"/>
  <c r="IT1625" i="1"/>
  <c r="IY1625" i="1"/>
  <c r="IU1625" i="1"/>
  <c r="JJ2643" i="1"/>
  <c r="IT2643" i="1"/>
  <c r="IU2643" i="1"/>
  <c r="IY2643" i="1"/>
  <c r="JJ1460" i="1"/>
  <c r="IT1460" i="1"/>
  <c r="IU1460" i="1"/>
  <c r="IY1460" i="1"/>
  <c r="JJ1579" i="1"/>
  <c r="IY1579" i="1"/>
  <c r="IT1579" i="1"/>
  <c r="IU1579" i="1"/>
  <c r="JJ2461" i="1"/>
  <c r="IT2461" i="1"/>
  <c r="IU2461" i="1"/>
  <c r="IY2461" i="1"/>
  <c r="JJ1538" i="1"/>
  <c r="IT1538" i="1"/>
  <c r="IY1538" i="1"/>
  <c r="IU1538" i="1"/>
  <c r="JJ1287" i="1"/>
  <c r="IT1287" i="1"/>
  <c r="IU1287" i="1"/>
  <c r="IY1287" i="1"/>
  <c r="JJ1578" i="1"/>
  <c r="IT1578" i="1"/>
  <c r="IU1578" i="1"/>
  <c r="IY1578" i="1"/>
  <c r="JJ2598" i="1"/>
  <c r="IY2598" i="1"/>
  <c r="IT2598" i="1"/>
  <c r="IU2598" i="1"/>
  <c r="JJ822" i="1"/>
  <c r="IU822" i="1"/>
  <c r="IT822" i="1"/>
  <c r="IY822" i="1"/>
  <c r="JJ1021" i="1"/>
  <c r="IT1021" i="1"/>
  <c r="IU1021" i="1"/>
  <c r="IY1021" i="1"/>
  <c r="JJ1987" i="1"/>
  <c r="IU1987" i="1"/>
  <c r="IY1987" i="1"/>
  <c r="IT1987" i="1"/>
  <c r="JJ2161" i="1"/>
  <c r="IT2161" i="1"/>
  <c r="IU2161" i="1"/>
  <c r="IY2161" i="1"/>
  <c r="JJ1232" i="1"/>
  <c r="IU1232" i="1"/>
  <c r="IT1232" i="1"/>
  <c r="IY1232" i="1"/>
  <c r="JJ2549" i="1"/>
  <c r="IT2549" i="1"/>
  <c r="IU2549" i="1"/>
  <c r="IW2549" i="1" s="1"/>
  <c r="IY2549" i="1"/>
  <c r="JJ2443" i="1"/>
  <c r="IT2443" i="1"/>
  <c r="IU2443" i="1"/>
  <c r="IY2443" i="1"/>
  <c r="JJ2113" i="1"/>
  <c r="IT2113" i="1"/>
  <c r="IU2113" i="1"/>
  <c r="IY2113" i="1"/>
  <c r="JJ1286" i="1"/>
  <c r="IY1286" i="1"/>
  <c r="IT1286" i="1"/>
  <c r="IU1286" i="1"/>
  <c r="JJ2456" i="1"/>
  <c r="IT2456" i="1"/>
  <c r="IU2456" i="1"/>
  <c r="IY2456" i="1"/>
  <c r="JJ2596" i="1"/>
  <c r="IT2596" i="1"/>
  <c r="IU2596" i="1"/>
  <c r="IY2596" i="1"/>
  <c r="JJ2714" i="1"/>
  <c r="IU2714" i="1"/>
  <c r="IW2714" i="1" s="1"/>
  <c r="IT2714" i="1"/>
  <c r="IY2714" i="1"/>
  <c r="JJ2029" i="1"/>
  <c r="IT2029" i="1"/>
  <c r="IU2029" i="1"/>
  <c r="IY2029" i="1"/>
  <c r="JJ2123" i="1"/>
  <c r="IU2123" i="1"/>
  <c r="IT2123" i="1"/>
  <c r="IY2123" i="1"/>
  <c r="JJ2218" i="1"/>
  <c r="IY2218" i="1"/>
  <c r="IT2218" i="1"/>
  <c r="IU2218" i="1"/>
  <c r="JJ2323" i="1"/>
  <c r="IY2323" i="1"/>
  <c r="IT2323" i="1"/>
  <c r="IU2323" i="1"/>
  <c r="JJ1645" i="1"/>
  <c r="IT1645" i="1"/>
  <c r="IU1645" i="1"/>
  <c r="IY1645" i="1"/>
  <c r="JJ1615" i="1"/>
  <c r="IT1615" i="1"/>
  <c r="IU1615" i="1"/>
  <c r="IY1615" i="1"/>
  <c r="JJ1143" i="1"/>
  <c r="IU1143" i="1"/>
  <c r="IY1143" i="1"/>
  <c r="IT1143" i="1"/>
  <c r="JJ1608" i="1"/>
  <c r="IT1608" i="1"/>
  <c r="IU1608" i="1"/>
  <c r="IY1608" i="1"/>
  <c r="JJ2686" i="1"/>
  <c r="IY2686" i="1"/>
  <c r="IT2686" i="1"/>
  <c r="IU2686" i="1"/>
  <c r="JJ2563" i="1"/>
  <c r="IT2563" i="1"/>
  <c r="IU2563" i="1"/>
  <c r="IY2563" i="1"/>
  <c r="JJ2597" i="1"/>
  <c r="IT2597" i="1"/>
  <c r="IU2597" i="1"/>
  <c r="IY2597" i="1"/>
  <c r="JJ1873" i="1"/>
  <c r="IY1873" i="1"/>
  <c r="IT1873" i="1"/>
  <c r="IU1873" i="1"/>
  <c r="JJ2498" i="1"/>
  <c r="IT2498" i="1"/>
  <c r="IU2498" i="1"/>
  <c r="IY2498" i="1"/>
  <c r="JJ2430" i="1"/>
  <c r="IT2430" i="1"/>
  <c r="IU2430" i="1"/>
  <c r="IY2430" i="1"/>
  <c r="JJ1683" i="1"/>
  <c r="IT1683" i="1"/>
  <c r="IU1683" i="1"/>
  <c r="IY1683" i="1"/>
  <c r="JJ1910" i="1"/>
  <c r="IT1910" i="1"/>
  <c r="IU1910" i="1"/>
  <c r="IY1910" i="1"/>
  <c r="JJ1927" i="1"/>
  <c r="IT1927" i="1"/>
  <c r="IU1927" i="1"/>
  <c r="IY1927" i="1"/>
  <c r="JJ1536" i="1"/>
  <c r="IY1536" i="1"/>
  <c r="IT1536" i="1"/>
  <c r="IU1536" i="1"/>
  <c r="JJ2296" i="1"/>
  <c r="IY2296" i="1"/>
  <c r="IT2296" i="1"/>
  <c r="IU2296" i="1"/>
  <c r="JJ2495" i="1"/>
  <c r="IT2495" i="1"/>
  <c r="IU2495" i="1"/>
  <c r="IY2495" i="1"/>
  <c r="JJ2467" i="1"/>
  <c r="IT2467" i="1"/>
  <c r="IU2467" i="1"/>
  <c r="IY2467" i="1"/>
  <c r="JE1535" i="1"/>
  <c r="JF1535" i="1"/>
  <c r="JE2335" i="1"/>
  <c r="JF2335" i="1"/>
  <c r="JH2335" i="1" s="1"/>
  <c r="JE1698" i="1"/>
  <c r="JF1698" i="1"/>
  <c r="JE2516" i="1"/>
  <c r="JF2516" i="1"/>
  <c r="JH2516" i="1" s="1"/>
  <c r="JE2120" i="1"/>
  <c r="JF2120" i="1"/>
  <c r="JH2120" i="1" s="1"/>
  <c r="JF1503" i="1"/>
  <c r="JE1503" i="1"/>
  <c r="JE1363" i="1"/>
  <c r="JF1363" i="1"/>
  <c r="JH1363" i="1" s="1"/>
  <c r="JE2219" i="1"/>
  <c r="JF2219" i="1"/>
  <c r="JH2219" i="1" s="1"/>
  <c r="JE2323" i="1"/>
  <c r="JF2323" i="1"/>
  <c r="JH2323" i="1" s="1"/>
  <c r="JE2636" i="1"/>
  <c r="JF2636" i="1"/>
  <c r="JH2636" i="1" s="1"/>
  <c r="JE2398" i="1"/>
  <c r="JF2398" i="1"/>
  <c r="JH2398" i="1" s="1"/>
  <c r="JE1999" i="1"/>
  <c r="JF1999" i="1"/>
  <c r="JH1999" i="1" s="1"/>
  <c r="JE2524" i="1"/>
  <c r="JF2524" i="1"/>
  <c r="JH2524" i="1" s="1"/>
  <c r="JF2694" i="1"/>
  <c r="JH2694" i="1" s="1"/>
  <c r="JE2694" i="1"/>
  <c r="JE2613" i="1"/>
  <c r="JF2613" i="1"/>
  <c r="JH2613" i="1" s="1"/>
  <c r="JE2592" i="1"/>
  <c r="JF2592" i="1"/>
  <c r="JH2592" i="1" s="1"/>
  <c r="JF2384" i="1"/>
  <c r="JH2384" i="1" s="1"/>
  <c r="JE2384" i="1"/>
  <c r="JE2665" i="1"/>
  <c r="JF2665" i="1"/>
  <c r="JH2665" i="1" s="1"/>
  <c r="JF2460" i="1"/>
  <c r="JH2460" i="1" s="1"/>
  <c r="JE2460" i="1"/>
  <c r="JE2189" i="1"/>
  <c r="JF2189" i="1"/>
  <c r="JH2189" i="1" s="1"/>
  <c r="JE2088" i="1"/>
  <c r="JF2088" i="1"/>
  <c r="JH2088" i="1" s="1"/>
  <c r="JF2576" i="1"/>
  <c r="JH2576" i="1" s="1"/>
  <c r="JE2576" i="1"/>
  <c r="JE761" i="1"/>
  <c r="JF761" i="1"/>
  <c r="JH761" i="1" s="1"/>
  <c r="JE968" i="1"/>
  <c r="JF968" i="1"/>
  <c r="JH968" i="1" s="1"/>
  <c r="JF1263" i="1"/>
  <c r="JH1263" i="1" s="1"/>
  <c r="JE1263" i="1"/>
  <c r="JF1052" i="1"/>
  <c r="JH1052" i="1" s="1"/>
  <c r="JE1052" i="1"/>
  <c r="JE1054" i="1"/>
  <c r="JF1054" i="1"/>
  <c r="JH1054" i="1" s="1"/>
  <c r="JE1647" i="1"/>
  <c r="JF1647" i="1"/>
  <c r="JE1844" i="1"/>
  <c r="JF1844" i="1"/>
  <c r="JE1775" i="1"/>
  <c r="JF1775" i="1"/>
  <c r="JE1954" i="1"/>
  <c r="JF1954" i="1"/>
  <c r="JE2060" i="1"/>
  <c r="JF2060" i="1"/>
  <c r="JH2060" i="1" s="1"/>
  <c r="JF2320" i="1"/>
  <c r="JH2320" i="1" s="1"/>
  <c r="JE2320" i="1"/>
  <c r="JE935" i="1"/>
  <c r="JE2149" i="1"/>
  <c r="JF1505" i="1"/>
  <c r="JE1667" i="1"/>
  <c r="JF1667" i="1"/>
  <c r="JE1638" i="1"/>
  <c r="JF1638" i="1"/>
  <c r="JF1849" i="1"/>
  <c r="JE1849" i="1"/>
  <c r="JE2446" i="1"/>
  <c r="JF2446" i="1"/>
  <c r="JH2446" i="1" s="1"/>
  <c r="JE2552" i="1"/>
  <c r="JF2552" i="1"/>
  <c r="JH2552" i="1" s="1"/>
  <c r="JE1346" i="1"/>
  <c r="JF1346" i="1"/>
  <c r="JH1346" i="1" s="1"/>
  <c r="JE2453" i="1"/>
  <c r="JF2453" i="1"/>
  <c r="JH2453" i="1" s="1"/>
  <c r="JF2244" i="1"/>
  <c r="JH2244" i="1" s="1"/>
  <c r="JE2347" i="1"/>
  <c r="JF2347" i="1"/>
  <c r="JH2347" i="1" s="1"/>
  <c r="JE1163" i="1"/>
  <c r="JF1163" i="1"/>
  <c r="JH1163" i="1" s="1"/>
  <c r="JE743" i="1"/>
  <c r="JF743" i="1"/>
  <c r="JH743" i="1" s="1"/>
  <c r="JE1325" i="1"/>
  <c r="JF1325" i="1"/>
  <c r="JH1325" i="1" s="1"/>
  <c r="JE1939" i="1"/>
  <c r="JF1939" i="1"/>
  <c r="JE1199" i="1"/>
  <c r="JE1007" i="1"/>
  <c r="JE1264" i="1"/>
  <c r="JJ2690" i="1"/>
  <c r="IT2690" i="1"/>
  <c r="IU2690" i="1"/>
  <c r="IY2690" i="1"/>
  <c r="JJ1228" i="1"/>
  <c r="IT1228" i="1"/>
  <c r="IU1228" i="1"/>
  <c r="IY1228" i="1"/>
  <c r="JJ1952" i="1"/>
  <c r="IT1952" i="1"/>
  <c r="IU1952" i="1"/>
  <c r="IY1952" i="1"/>
  <c r="JJ1771" i="1"/>
  <c r="IY1771" i="1"/>
  <c r="IT1771" i="1"/>
  <c r="IU1771" i="1"/>
  <c r="JJ1657" i="1"/>
  <c r="IT1657" i="1"/>
  <c r="IU1657" i="1"/>
  <c r="IY1657" i="1"/>
  <c r="JJ1940" i="1"/>
  <c r="IT1940" i="1"/>
  <c r="IU1940" i="1"/>
  <c r="IY1940" i="1"/>
  <c r="JJ1802" i="1"/>
  <c r="IT1802" i="1"/>
  <c r="IU1802" i="1"/>
  <c r="IY1802" i="1"/>
  <c r="JJ2175" i="1"/>
  <c r="IT2175" i="1"/>
  <c r="IU2175" i="1"/>
  <c r="IY2175" i="1"/>
  <c r="JJ2509" i="1"/>
  <c r="IT2509" i="1"/>
  <c r="IU2509" i="1"/>
  <c r="IY2509" i="1"/>
  <c r="JJ2610" i="1"/>
  <c r="IY2610" i="1"/>
  <c r="IT2610" i="1"/>
  <c r="IU2610" i="1"/>
  <c r="JJ1789" i="1"/>
  <c r="IT1789" i="1"/>
  <c r="IU1789" i="1"/>
  <c r="IY1789" i="1"/>
  <c r="JJ845" i="1"/>
  <c r="IT845" i="1"/>
  <c r="IY845" i="1"/>
  <c r="IU845" i="1"/>
  <c r="JJ1410" i="1"/>
  <c r="IY1410" i="1"/>
  <c r="IT1410" i="1"/>
  <c r="IU1410" i="1"/>
  <c r="JJ2611" i="1"/>
  <c r="IT2611" i="1"/>
  <c r="IU2611" i="1"/>
  <c r="IY2611" i="1"/>
  <c r="JJ1248" i="1"/>
  <c r="IY1248" i="1"/>
  <c r="IT1248" i="1"/>
  <c r="IU1248" i="1"/>
  <c r="JJ2533" i="1"/>
  <c r="IT2533" i="1"/>
  <c r="IU2533" i="1"/>
  <c r="IY2533" i="1"/>
  <c r="JJ918" i="1"/>
  <c r="IU918" i="1"/>
  <c r="IY918" i="1"/>
  <c r="IT918" i="1"/>
  <c r="JJ2158" i="1"/>
  <c r="IT2158" i="1"/>
  <c r="IU2158" i="1"/>
  <c r="IY2158" i="1"/>
  <c r="JJ2500" i="1"/>
  <c r="IT2500" i="1"/>
  <c r="IU2500" i="1"/>
  <c r="IY2500" i="1"/>
  <c r="JJ2181" i="1"/>
  <c r="IT2181" i="1"/>
  <c r="IU2181" i="1"/>
  <c r="IY2181" i="1"/>
  <c r="JJ2241" i="1"/>
  <c r="IT2241" i="1"/>
  <c r="IU2241" i="1"/>
  <c r="IY2241" i="1"/>
  <c r="JJ2300" i="1"/>
  <c r="IY2300" i="1"/>
  <c r="IT2300" i="1"/>
  <c r="IU2300" i="1"/>
  <c r="JJ1378" i="1"/>
  <c r="IT1378" i="1"/>
  <c r="IU1378" i="1"/>
  <c r="IY1378" i="1"/>
  <c r="JJ1736" i="1"/>
  <c r="IT1736" i="1"/>
  <c r="IU1736" i="1"/>
  <c r="IY1736" i="1"/>
  <c r="JJ1803" i="1"/>
  <c r="IT1803" i="1"/>
  <c r="IU1803" i="1"/>
  <c r="IY1803" i="1"/>
  <c r="JJ2339" i="1"/>
  <c r="IT2339" i="1"/>
  <c r="IU2339" i="1"/>
  <c r="IY2339" i="1"/>
  <c r="JJ2678" i="1"/>
  <c r="IT2678" i="1"/>
  <c r="IY2678" i="1"/>
  <c r="IU2678" i="1"/>
  <c r="IW2678" i="1" s="1"/>
  <c r="JJ2465" i="1"/>
  <c r="IY2465" i="1"/>
  <c r="IT2465" i="1"/>
  <c r="IU2465" i="1"/>
  <c r="JJ2583" i="1"/>
  <c r="IY2583" i="1"/>
  <c r="IT2583" i="1"/>
  <c r="IU2583" i="1"/>
  <c r="JJ1563" i="1"/>
  <c r="IT1563" i="1"/>
  <c r="IY1563" i="1"/>
  <c r="IU1563" i="1"/>
  <c r="JJ1112" i="1"/>
  <c r="IT1112" i="1"/>
  <c r="IU1112" i="1"/>
  <c r="IY1112" i="1"/>
  <c r="JJ1184" i="1"/>
  <c r="IY1184" i="1"/>
  <c r="IT1184" i="1"/>
  <c r="IU1184" i="1"/>
  <c r="JJ865" i="1"/>
  <c r="IT865" i="1"/>
  <c r="IU865" i="1"/>
  <c r="IY865" i="1"/>
  <c r="JJ1110" i="1"/>
  <c r="IT1110" i="1"/>
  <c r="IU1110" i="1"/>
  <c r="IY1110" i="1"/>
  <c r="JJ1432" i="1"/>
  <c r="IT1432" i="1"/>
  <c r="IU1432" i="1"/>
  <c r="IY1432" i="1"/>
  <c r="JJ736" i="1"/>
  <c r="IY736" i="1"/>
  <c r="IU736" i="1"/>
  <c r="IT736" i="1"/>
  <c r="JJ964" i="1"/>
  <c r="IY964" i="1"/>
  <c r="IT964" i="1"/>
  <c r="IU964" i="1"/>
  <c r="JJ1839" i="1"/>
  <c r="IT1839" i="1"/>
  <c r="IU1839" i="1"/>
  <c r="IY1839" i="1"/>
  <c r="JJ1230" i="1"/>
  <c r="IT1230" i="1"/>
  <c r="IU1230" i="1"/>
  <c r="IY1230" i="1"/>
  <c r="JJ1598" i="1"/>
  <c r="IY1598" i="1"/>
  <c r="IT1598" i="1"/>
  <c r="IU1598" i="1"/>
  <c r="JJ1271" i="1"/>
  <c r="IT1271" i="1"/>
  <c r="IU1271" i="1"/>
  <c r="IY1271" i="1"/>
  <c r="JJ783" i="1"/>
  <c r="IT783" i="1"/>
  <c r="IU783" i="1"/>
  <c r="IY783" i="1"/>
  <c r="JJ934" i="1"/>
  <c r="IT934" i="1"/>
  <c r="IU934" i="1"/>
  <c r="IY934" i="1"/>
  <c r="JJ1074" i="1"/>
  <c r="IT1074" i="1"/>
  <c r="IY1074" i="1"/>
  <c r="IU1074" i="1"/>
  <c r="JJ2587" i="1"/>
  <c r="IT2587" i="1"/>
  <c r="IU2587" i="1"/>
  <c r="IY2587" i="1"/>
  <c r="JJ872" i="1"/>
  <c r="IT872" i="1"/>
  <c r="IU872" i="1"/>
  <c r="IY872" i="1"/>
  <c r="JJ894" i="1"/>
  <c r="IY894" i="1"/>
  <c r="IT894" i="1"/>
  <c r="IU894" i="1"/>
  <c r="JJ2195" i="1"/>
  <c r="IY2195" i="1"/>
  <c r="IT2195" i="1"/>
  <c r="IU2195" i="1"/>
  <c r="JJ1979" i="1"/>
  <c r="IT1979" i="1"/>
  <c r="IU1979" i="1"/>
  <c r="IY1979" i="1"/>
  <c r="JJ1653" i="1"/>
  <c r="IY1653" i="1"/>
  <c r="IT1653" i="1"/>
  <c r="IU1653" i="1"/>
  <c r="JJ887" i="1"/>
  <c r="IY887" i="1"/>
  <c r="IU887" i="1"/>
  <c r="IT887" i="1"/>
  <c r="JJ1433" i="1"/>
  <c r="IT1433" i="1"/>
  <c r="IU1433" i="1"/>
  <c r="IY1433" i="1"/>
  <c r="JJ1065" i="1"/>
  <c r="IY1065" i="1"/>
  <c r="IT1065" i="1"/>
  <c r="IU1065" i="1"/>
  <c r="JJ1181" i="1"/>
  <c r="IY1181" i="1"/>
  <c r="IT1181" i="1"/>
  <c r="IU1181" i="1"/>
  <c r="JJ1081" i="1"/>
  <c r="IT1081" i="1"/>
  <c r="IU1081" i="1"/>
  <c r="IY1081" i="1"/>
  <c r="JJ1289" i="1"/>
  <c r="IY1289" i="1"/>
  <c r="IT1289" i="1"/>
  <c r="IU1289" i="1"/>
  <c r="JJ2327" i="1"/>
  <c r="IT2327" i="1"/>
  <c r="IU2327" i="1"/>
  <c r="IY2327" i="1"/>
  <c r="JJ1526" i="1"/>
  <c r="IU1526" i="1"/>
  <c r="IY1526" i="1"/>
  <c r="IT1526" i="1"/>
  <c r="JJ2110" i="1"/>
  <c r="IT2110" i="1"/>
  <c r="IU2110" i="1"/>
  <c r="IW2110" i="1" s="1"/>
  <c r="IY2110" i="1"/>
  <c r="JJ1454" i="1"/>
  <c r="IY1454" i="1"/>
  <c r="IT1454" i="1"/>
  <c r="IU1454" i="1"/>
  <c r="JJ977" i="1"/>
  <c r="IT977" i="1"/>
  <c r="IY977" i="1"/>
  <c r="IU977" i="1"/>
  <c r="JJ1343" i="1"/>
  <c r="IY1343" i="1"/>
  <c r="IT1343" i="1"/>
  <c r="IU1343" i="1"/>
  <c r="JJ1109" i="1"/>
  <c r="IT1109" i="1"/>
  <c r="IU1109" i="1"/>
  <c r="IY1109" i="1"/>
  <c r="JJ912" i="1"/>
  <c r="IT912" i="1"/>
  <c r="IU912" i="1"/>
  <c r="IY912" i="1"/>
  <c r="JJ2088" i="1"/>
  <c r="IT2088" i="1"/>
  <c r="IU2088" i="1"/>
  <c r="IY2088" i="1"/>
  <c r="JJ2713" i="1"/>
  <c r="IT2713" i="1"/>
  <c r="IU2713" i="1"/>
  <c r="IY2713" i="1"/>
  <c r="JJ2157" i="1"/>
  <c r="IT2157" i="1"/>
  <c r="IU2157" i="1"/>
  <c r="IY2157" i="1"/>
  <c r="JJ1957" i="1"/>
  <c r="IU1957" i="1"/>
  <c r="IY1957" i="1"/>
  <c r="IT1957" i="1"/>
  <c r="JJ1612" i="1"/>
  <c r="IT1612" i="1"/>
  <c r="IU1612" i="1"/>
  <c r="IY1612" i="1"/>
  <c r="JJ789" i="1"/>
  <c r="IT789" i="1"/>
  <c r="IU789" i="1"/>
  <c r="IY789" i="1"/>
  <c r="JJ1394" i="1"/>
  <c r="IT1394" i="1"/>
  <c r="IU1394" i="1"/>
  <c r="IY1394" i="1"/>
  <c r="JJ1016" i="1"/>
  <c r="IT1016" i="1"/>
  <c r="IU1016" i="1"/>
  <c r="IY1016" i="1"/>
  <c r="JJ1141" i="1"/>
  <c r="IT1141" i="1"/>
  <c r="IU1141" i="1"/>
  <c r="IY1141" i="1"/>
  <c r="JJ1037" i="1"/>
  <c r="IT1037" i="1"/>
  <c r="IU1037" i="1"/>
  <c r="IY1037" i="1"/>
  <c r="JJ2651" i="1"/>
  <c r="IT2651" i="1"/>
  <c r="IU2651" i="1"/>
  <c r="IY2651" i="1"/>
  <c r="JJ2442" i="1"/>
  <c r="IY2442" i="1"/>
  <c r="IT2442" i="1"/>
  <c r="IU2442" i="1"/>
  <c r="JJ2026" i="1"/>
  <c r="IU2026" i="1"/>
  <c r="IT2026" i="1"/>
  <c r="IY2026" i="1"/>
  <c r="JJ2529" i="1"/>
  <c r="IT2529" i="1"/>
  <c r="IU2529" i="1"/>
  <c r="IY2529" i="1"/>
  <c r="JJ1909" i="1"/>
  <c r="IT1909" i="1"/>
  <c r="IU1909" i="1"/>
  <c r="IY1909" i="1"/>
  <c r="JJ1581" i="1"/>
  <c r="IT1581" i="1"/>
  <c r="IU1581" i="1"/>
  <c r="IY1581" i="1"/>
  <c r="JJ1693" i="1"/>
  <c r="IT1693" i="1"/>
  <c r="IY1693" i="1"/>
  <c r="IU1693" i="1"/>
  <c r="JJ1439" i="1"/>
  <c r="IY1439" i="1"/>
  <c r="IU1439" i="1"/>
  <c r="IT1439" i="1"/>
  <c r="JJ987" i="1"/>
  <c r="IT987" i="1"/>
  <c r="IU987" i="1"/>
  <c r="IY987" i="1"/>
  <c r="JJ1043" i="1"/>
  <c r="IU1043" i="1"/>
  <c r="IT1043" i="1"/>
  <c r="IY1043" i="1"/>
  <c r="JJ772" i="1"/>
  <c r="IT772" i="1"/>
  <c r="IU772" i="1"/>
  <c r="IY772" i="1"/>
  <c r="JJ1775" i="1"/>
  <c r="IU1775" i="1"/>
  <c r="IY1775" i="1"/>
  <c r="IT1775" i="1"/>
  <c r="JJ1488" i="1"/>
  <c r="IT1488" i="1"/>
  <c r="IU1488" i="1"/>
  <c r="IY1488" i="1"/>
  <c r="JJ2385" i="1"/>
  <c r="IY2385" i="1"/>
  <c r="IT2385" i="1"/>
  <c r="IU2385" i="1"/>
  <c r="JJ1524" i="1"/>
  <c r="IU1524" i="1"/>
  <c r="IY1524" i="1"/>
  <c r="IT1524" i="1"/>
  <c r="JJ1966" i="1"/>
  <c r="IT1966" i="1"/>
  <c r="IU1966" i="1"/>
  <c r="IY1966" i="1"/>
  <c r="JJ1592" i="1"/>
  <c r="IU1592" i="1"/>
  <c r="IY1592" i="1"/>
  <c r="IT1592" i="1"/>
  <c r="JJ1609" i="1"/>
  <c r="IT1609" i="1"/>
  <c r="IU1609" i="1"/>
  <c r="IY1609" i="1"/>
  <c r="JJ1412" i="1"/>
  <c r="IU1412" i="1"/>
  <c r="IT1412" i="1"/>
  <c r="IY1412" i="1"/>
  <c r="JJ1397" i="1"/>
  <c r="IU1397" i="1"/>
  <c r="IT1397" i="1"/>
  <c r="IY1397" i="1"/>
  <c r="JJ926" i="1"/>
  <c r="IT926" i="1"/>
  <c r="IU926" i="1"/>
  <c r="IY926" i="1"/>
  <c r="JJ1837" i="1"/>
  <c r="IT1837" i="1"/>
  <c r="IY1837" i="1"/>
  <c r="IU1837" i="1"/>
  <c r="JJ2635" i="1"/>
  <c r="IY2635" i="1"/>
  <c r="IT2635" i="1"/>
  <c r="IU2635" i="1"/>
  <c r="JJ2346" i="1"/>
  <c r="IT2346" i="1"/>
  <c r="IU2346" i="1"/>
  <c r="IY2346" i="1"/>
  <c r="JJ1078" i="1"/>
  <c r="IT1078" i="1"/>
  <c r="IY1078" i="1"/>
  <c r="IU1078" i="1"/>
  <c r="JJ1129" i="1"/>
  <c r="IT1129" i="1"/>
  <c r="IU1129" i="1"/>
  <c r="IY1129" i="1"/>
  <c r="JJ1962" i="1"/>
  <c r="IT1962" i="1"/>
  <c r="IU1962" i="1"/>
  <c r="IY1962" i="1"/>
  <c r="JJ1190" i="1"/>
  <c r="IU1190" i="1"/>
  <c r="IY1190" i="1"/>
  <c r="IT1190" i="1"/>
  <c r="JJ1677" i="1"/>
  <c r="IU1677" i="1"/>
  <c r="IY1677" i="1"/>
  <c r="IT1677" i="1"/>
  <c r="JJ735" i="1"/>
  <c r="IT735" i="1"/>
  <c r="IU735" i="1"/>
  <c r="IY735" i="1"/>
  <c r="JJ1336" i="1"/>
  <c r="IT1336" i="1"/>
  <c r="IU1336" i="1"/>
  <c r="IY1336" i="1"/>
  <c r="JJ850" i="1"/>
  <c r="IT850" i="1"/>
  <c r="IU850" i="1"/>
  <c r="IY850" i="1"/>
  <c r="JJ1126" i="1"/>
  <c r="IT1126" i="1"/>
  <c r="IY1126" i="1"/>
  <c r="IU1126" i="1"/>
  <c r="JJ2512" i="1"/>
  <c r="IT2512" i="1"/>
  <c r="IU2512" i="1"/>
  <c r="IY2512" i="1"/>
  <c r="JJ2162" i="1"/>
  <c r="IY2162" i="1"/>
  <c r="IT2162" i="1"/>
  <c r="IU2162" i="1"/>
  <c r="JJ2626" i="1"/>
  <c r="IT2626" i="1"/>
  <c r="IU2626" i="1"/>
  <c r="IY2626" i="1"/>
  <c r="JJ2024" i="1"/>
  <c r="IT2024" i="1"/>
  <c r="IU2024" i="1"/>
  <c r="IY2024" i="1"/>
  <c r="JJ1813" i="1"/>
  <c r="IT1813" i="1"/>
  <c r="IU1813" i="1"/>
  <c r="IY1813" i="1"/>
  <c r="JJ1807" i="1"/>
  <c r="IT1807" i="1"/>
  <c r="IU1807" i="1"/>
  <c r="IY1807" i="1"/>
  <c r="JJ1573" i="1"/>
  <c r="IT1573" i="1"/>
  <c r="IU1573" i="1"/>
  <c r="IY1573" i="1"/>
  <c r="JJ1123" i="1"/>
  <c r="IU1123" i="1"/>
  <c r="IY1123" i="1"/>
  <c r="IT1123" i="1"/>
  <c r="JJ1206" i="1"/>
  <c r="IT1206" i="1"/>
  <c r="IU1206" i="1"/>
  <c r="IY1206" i="1"/>
  <c r="JJ875" i="1"/>
  <c r="IT875" i="1"/>
  <c r="IU875" i="1"/>
  <c r="IY875" i="1"/>
  <c r="JJ1743" i="1"/>
  <c r="IY1743" i="1"/>
  <c r="IT1743" i="1"/>
  <c r="IU1743" i="1"/>
  <c r="JJ1816" i="1"/>
  <c r="IT1816" i="1"/>
  <c r="IU1816" i="1"/>
  <c r="IY1816" i="1"/>
  <c r="JJ2371" i="1"/>
  <c r="IU2371" i="1"/>
  <c r="IT2371" i="1"/>
  <c r="IY2371" i="1"/>
  <c r="JJ2710" i="1"/>
  <c r="IT2710" i="1"/>
  <c r="IU2710" i="1"/>
  <c r="IY2710" i="1"/>
  <c r="JJ2507" i="1"/>
  <c r="IY2507" i="1"/>
  <c r="IT2507" i="1"/>
  <c r="IU2507" i="1"/>
  <c r="IW2507" i="1" s="1"/>
  <c r="JJ2692" i="1"/>
  <c r="IT2692" i="1"/>
  <c r="IU2692" i="1"/>
  <c r="IY2692" i="1"/>
  <c r="JJ862" i="1"/>
  <c r="IT862" i="1"/>
  <c r="IU862" i="1"/>
  <c r="IY862" i="1"/>
  <c r="JJ1322" i="1"/>
  <c r="IY1322" i="1"/>
  <c r="IT1322" i="1"/>
  <c r="IU1322" i="1"/>
  <c r="JJ2653" i="1"/>
  <c r="IY2653" i="1"/>
  <c r="IT2653" i="1"/>
  <c r="IU2653" i="1"/>
  <c r="JJ2319" i="1"/>
  <c r="IT2319" i="1"/>
  <c r="IU2319" i="1"/>
  <c r="IY2319" i="1"/>
  <c r="JJ2297" i="1"/>
  <c r="IT2297" i="1"/>
  <c r="IU2297" i="1"/>
  <c r="IY2297" i="1"/>
  <c r="JJ2655" i="1"/>
  <c r="IU2655" i="1"/>
  <c r="IT2655" i="1"/>
  <c r="IY2655" i="1"/>
  <c r="JJ1821" i="1"/>
  <c r="IT1821" i="1"/>
  <c r="IU1821" i="1"/>
  <c r="IY1821" i="1"/>
  <c r="JJ1748" i="1"/>
  <c r="IT1748" i="1"/>
  <c r="IU1748" i="1"/>
  <c r="IY1748" i="1"/>
  <c r="JJ2433" i="1"/>
  <c r="IT2433" i="1"/>
  <c r="IU2433" i="1"/>
  <c r="IY2433" i="1"/>
  <c r="JJ1665" i="1"/>
  <c r="IY1665" i="1"/>
  <c r="IT1665" i="1"/>
  <c r="IU1665" i="1"/>
  <c r="JJ1459" i="1"/>
  <c r="IU1459" i="1"/>
  <c r="IT1459" i="1"/>
  <c r="IY1459" i="1"/>
  <c r="JJ1848" i="1"/>
  <c r="IU1848" i="1"/>
  <c r="IY1848" i="1"/>
  <c r="IT1848" i="1"/>
  <c r="JJ1870" i="1"/>
  <c r="IU1870" i="1"/>
  <c r="IY1870" i="1"/>
  <c r="IT1870" i="1"/>
  <c r="JJ1523" i="1"/>
  <c r="IU1523" i="1"/>
  <c r="IY1523" i="1"/>
  <c r="IT1523" i="1"/>
  <c r="JJ1351" i="1"/>
  <c r="IT1351" i="1"/>
  <c r="IU1351" i="1"/>
  <c r="IY1351" i="1"/>
  <c r="JJ1411" i="1"/>
  <c r="IT1411" i="1"/>
  <c r="IU1411" i="1"/>
  <c r="IY1411" i="1"/>
  <c r="JJ2695" i="1"/>
  <c r="IT2695" i="1"/>
  <c r="IU2695" i="1"/>
  <c r="IY2695" i="1"/>
  <c r="JJ2654" i="1"/>
  <c r="IT2654" i="1"/>
  <c r="IU2654" i="1"/>
  <c r="IY2654" i="1"/>
  <c r="JJ1644" i="1"/>
  <c r="IY1644" i="1"/>
  <c r="IT1644" i="1"/>
  <c r="IU1644" i="1"/>
  <c r="JJ1770" i="1"/>
  <c r="IT1770" i="1"/>
  <c r="IY1770" i="1"/>
  <c r="IU1770" i="1"/>
  <c r="JJ2086" i="1"/>
  <c r="IT2086" i="1"/>
  <c r="IU2086" i="1"/>
  <c r="IY2086" i="1"/>
  <c r="JJ2670" i="1"/>
  <c r="IT2670" i="1"/>
  <c r="IU2670" i="1"/>
  <c r="IY2670" i="1"/>
  <c r="JJ1495" i="1"/>
  <c r="IT1495" i="1"/>
  <c r="IU1495" i="1"/>
  <c r="IY1495" i="1"/>
  <c r="JJ1861" i="1"/>
  <c r="IT1861" i="1"/>
  <c r="IU1861" i="1"/>
  <c r="IY1861" i="1"/>
  <c r="JJ795" i="1"/>
  <c r="IT795" i="1"/>
  <c r="IY795" i="1"/>
  <c r="IU795" i="1"/>
  <c r="JJ2347" i="1"/>
  <c r="IT2347" i="1"/>
  <c r="IU2347" i="1"/>
  <c r="IY2347" i="1"/>
  <c r="JJ889" i="1"/>
  <c r="IU889" i="1"/>
  <c r="IY889" i="1"/>
  <c r="IT889" i="1"/>
  <c r="JJ873" i="1"/>
  <c r="IU873" i="1"/>
  <c r="IY873" i="1"/>
  <c r="IT873" i="1"/>
  <c r="JJ2585" i="1"/>
  <c r="IU2585" i="1"/>
  <c r="IT2585" i="1"/>
  <c r="IY2585" i="1"/>
  <c r="JJ1887" i="1"/>
  <c r="IT1887" i="1"/>
  <c r="IU1887" i="1"/>
  <c r="IY1887" i="1"/>
  <c r="JJ2231" i="1"/>
  <c r="IT2231" i="1"/>
  <c r="IY2231" i="1"/>
  <c r="IU2231" i="1"/>
  <c r="JJ1975" i="1"/>
  <c r="IT1975" i="1"/>
  <c r="IU1975" i="1"/>
  <c r="IY1975" i="1"/>
  <c r="JJ1272" i="1"/>
  <c r="IT1272" i="1"/>
  <c r="IU1272" i="1"/>
  <c r="IY1272" i="1"/>
  <c r="JJ2067" i="1"/>
  <c r="IY2067" i="1"/>
  <c r="IT2067" i="1"/>
  <c r="IU2067" i="1"/>
  <c r="JJ2249" i="1"/>
  <c r="IT2249" i="1"/>
  <c r="IU2249" i="1"/>
  <c r="IY2249" i="1"/>
  <c r="JJ877" i="1"/>
  <c r="IU877" i="1"/>
  <c r="IT877" i="1"/>
  <c r="IY877" i="1"/>
  <c r="JJ2290" i="1"/>
  <c r="IY2290" i="1"/>
  <c r="IT2290" i="1"/>
  <c r="IU2290" i="1"/>
  <c r="JJ2069" i="1"/>
  <c r="IT2069" i="1"/>
  <c r="IY2069" i="1"/>
  <c r="IU2069" i="1"/>
  <c r="JJ2392" i="1"/>
  <c r="IT2392" i="1"/>
  <c r="IU2392" i="1"/>
  <c r="IY2392" i="1"/>
  <c r="JJ1778" i="1"/>
  <c r="IT1778" i="1"/>
  <c r="IU1778" i="1"/>
  <c r="IY1778" i="1"/>
  <c r="JJ1884" i="1"/>
  <c r="IT1884" i="1"/>
  <c r="IU1884" i="1"/>
  <c r="IY1884" i="1"/>
  <c r="JJ2514" i="1"/>
  <c r="IY2514" i="1"/>
  <c r="IT2514" i="1"/>
  <c r="IU2514" i="1"/>
  <c r="JJ2331" i="1"/>
  <c r="IU2331" i="1"/>
  <c r="IT2331" i="1"/>
  <c r="IY2331" i="1"/>
  <c r="JJ2707" i="1"/>
  <c r="IU2707" i="1"/>
  <c r="IY2707" i="1"/>
  <c r="IT2707" i="1"/>
  <c r="JJ974" i="1"/>
  <c r="IY974" i="1"/>
  <c r="IT974" i="1"/>
  <c r="IU974" i="1"/>
  <c r="JJ1034" i="1"/>
  <c r="IT1034" i="1"/>
  <c r="IU1034" i="1"/>
  <c r="IY1034" i="1"/>
  <c r="JJ1741" i="1"/>
  <c r="IT1741" i="1"/>
  <c r="IU1741" i="1"/>
  <c r="IY1741" i="1"/>
  <c r="JE2697" i="1"/>
  <c r="JF2697" i="1"/>
  <c r="JH2697" i="1" s="1"/>
  <c r="JE2183" i="1"/>
  <c r="JF2183" i="1"/>
  <c r="JH2183" i="1" s="1"/>
  <c r="JE1514" i="1"/>
  <c r="JF1514" i="1"/>
  <c r="JF2440" i="1"/>
  <c r="JH2440" i="1" s="1"/>
  <c r="JE2440" i="1"/>
  <c r="JE2610" i="1"/>
  <c r="JF2610" i="1"/>
  <c r="JH2610" i="1" s="1"/>
  <c r="JE2008" i="1"/>
  <c r="JF2008" i="1"/>
  <c r="JH2008" i="1" s="1"/>
  <c r="JE2573" i="1"/>
  <c r="JF2573" i="1"/>
  <c r="JH2573" i="1" s="1"/>
  <c r="JE1855" i="1"/>
  <c r="JF1855" i="1"/>
  <c r="JE2211" i="1"/>
  <c r="JF2211" i="1"/>
  <c r="JH2211" i="1" s="1"/>
  <c r="JF2352" i="1"/>
  <c r="JH2352" i="1" s="1"/>
  <c r="JE2352" i="1"/>
  <c r="JE2379" i="1"/>
  <c r="JF2379" i="1"/>
  <c r="JH2379" i="1" s="1"/>
  <c r="JE1784" i="1"/>
  <c r="JF1784" i="1"/>
  <c r="JE2442" i="1"/>
  <c r="JF2442" i="1"/>
  <c r="JH2442" i="1" s="1"/>
  <c r="JE2643" i="1"/>
  <c r="JF2643" i="1"/>
  <c r="JH2643" i="1" s="1"/>
  <c r="JE2185" i="1"/>
  <c r="JF2185" i="1"/>
  <c r="JH2185" i="1" s="1"/>
  <c r="JE2333" i="1"/>
  <c r="JF2333" i="1"/>
  <c r="JH2333" i="1" s="1"/>
  <c r="JE2439" i="1"/>
  <c r="JF2439" i="1"/>
  <c r="JH2439" i="1" s="1"/>
  <c r="JE2237" i="1"/>
  <c r="JF2237" i="1"/>
  <c r="JH2237" i="1" s="1"/>
  <c r="JF1996" i="1"/>
  <c r="JH1996" i="1" s="1"/>
  <c r="JE1996" i="1"/>
  <c r="JE2461" i="1"/>
  <c r="JF2461" i="1"/>
  <c r="JH2461" i="1" s="1"/>
  <c r="JE1921" i="1"/>
  <c r="JF1921" i="1"/>
  <c r="JE2317" i="1"/>
  <c r="JF2317" i="1"/>
  <c r="JH2317" i="1" s="1"/>
  <c r="JE1165" i="1"/>
  <c r="JF1165" i="1"/>
  <c r="JH1165" i="1" s="1"/>
  <c r="JE949" i="1"/>
  <c r="JF949" i="1"/>
  <c r="JH949" i="1" s="1"/>
  <c r="JE1188" i="1"/>
  <c r="JF1188" i="1"/>
  <c r="JH1188" i="1" s="1"/>
  <c r="JE1172" i="1"/>
  <c r="JF1172" i="1"/>
  <c r="JH1172" i="1" s="1"/>
  <c r="JE1102" i="1"/>
  <c r="JF1102" i="1"/>
  <c r="JH1102" i="1" s="1"/>
  <c r="JE1435" i="1"/>
  <c r="JF1435" i="1"/>
  <c r="JH1435" i="1" s="1"/>
  <c r="JE1919" i="1"/>
  <c r="JF1919" i="1"/>
  <c r="JE1831" i="1"/>
  <c r="JF1831" i="1"/>
  <c r="JE2107" i="1"/>
  <c r="JF2107" i="1"/>
  <c r="JH2107" i="1" s="1"/>
  <c r="JE2250" i="1"/>
  <c r="JF2250" i="1"/>
  <c r="JH2250" i="1" s="1"/>
  <c r="JE2371" i="1"/>
  <c r="JF2371" i="1"/>
  <c r="JH2371" i="1" s="1"/>
  <c r="JF2699" i="1"/>
  <c r="JH2699" i="1" s="1"/>
  <c r="JE2699" i="1"/>
  <c r="JE1204" i="1"/>
  <c r="JF1204" i="1"/>
  <c r="JH1204" i="1" s="1"/>
  <c r="JE984" i="1"/>
  <c r="JF984" i="1"/>
  <c r="JH984" i="1" s="1"/>
  <c r="JE1296" i="1"/>
  <c r="JF1296" i="1"/>
  <c r="JH1296" i="1" s="1"/>
  <c r="JF1640" i="1"/>
  <c r="JE778" i="1"/>
  <c r="JE1730" i="1"/>
  <c r="JF1730" i="1"/>
  <c r="JE1221" i="1"/>
  <c r="JF1221" i="1"/>
  <c r="JH1221" i="1" s="1"/>
  <c r="JE2222" i="1"/>
  <c r="JE2044" i="1"/>
  <c r="JF2044" i="1"/>
  <c r="JH2044" i="1" s="1"/>
  <c r="JE1286" i="1"/>
  <c r="JF1286" i="1"/>
  <c r="JH1286" i="1" s="1"/>
  <c r="JE1949" i="1"/>
  <c r="JF1949" i="1"/>
  <c r="JE2487" i="1"/>
  <c r="JF2487" i="1"/>
  <c r="JH2487" i="1" s="1"/>
  <c r="JF2444" i="1"/>
  <c r="JH2444" i="1" s="1"/>
  <c r="JE2444" i="1"/>
  <c r="JF2072" i="1"/>
  <c r="JH2072" i="1" s="1"/>
  <c r="JE2527" i="1"/>
  <c r="JF2527" i="1"/>
  <c r="JH2527" i="1" s="1"/>
  <c r="JE791" i="1"/>
  <c r="JF791" i="1"/>
  <c r="JH791" i="1" s="1"/>
  <c r="JE1220" i="1"/>
  <c r="JE1328" i="1"/>
  <c r="JF1328" i="1"/>
  <c r="JH1328" i="1" s="1"/>
  <c r="JE1596" i="1"/>
  <c r="JE2078" i="1"/>
  <c r="JF2078" i="1"/>
  <c r="JH2078" i="1" s="1"/>
  <c r="JE2399" i="1"/>
  <c r="JF847" i="1"/>
  <c r="JH847" i="1" s="1"/>
  <c r="JE847" i="1"/>
  <c r="JF2448" i="1"/>
  <c r="JH2448" i="1" s="1"/>
  <c r="JE2448" i="1"/>
  <c r="JE939" i="1"/>
  <c r="JF939" i="1"/>
  <c r="JH939" i="1" s="1"/>
  <c r="JF771" i="1"/>
  <c r="JH771" i="1" s="1"/>
  <c r="JE771" i="1"/>
  <c r="JF906" i="1"/>
  <c r="JH906" i="1" s="1"/>
  <c r="JE906" i="1"/>
  <c r="JJ2445" i="1"/>
  <c r="IY2445" i="1"/>
  <c r="IT2445" i="1"/>
  <c r="IU2445" i="1"/>
  <c r="JJ2012" i="1"/>
  <c r="IT2012" i="1"/>
  <c r="IU2012" i="1"/>
  <c r="IY2012" i="1"/>
  <c r="JJ1859" i="1"/>
  <c r="IT1859" i="1"/>
  <c r="IU1859" i="1"/>
  <c r="IY1859" i="1"/>
  <c r="JJ1591" i="1"/>
  <c r="IU1591" i="1"/>
  <c r="IY1591" i="1"/>
  <c r="IT1591" i="1"/>
  <c r="JJ1369" i="1"/>
  <c r="IT1369" i="1"/>
  <c r="IY1369" i="1"/>
  <c r="IU1369" i="1"/>
  <c r="JJ2232" i="1"/>
  <c r="IU2232" i="1"/>
  <c r="IY2232" i="1"/>
  <c r="IT2232" i="1"/>
  <c r="JJ2557" i="1"/>
  <c r="IT2557" i="1"/>
  <c r="IU2557" i="1"/>
  <c r="IY2557" i="1"/>
  <c r="JJ2418" i="1"/>
  <c r="IT2418" i="1"/>
  <c r="IU2418" i="1"/>
  <c r="IY2418" i="1"/>
  <c r="JJ2354" i="1"/>
  <c r="IY2354" i="1"/>
  <c r="IT2354" i="1"/>
  <c r="IU2354" i="1"/>
  <c r="JJ2440" i="1"/>
  <c r="IT2440" i="1"/>
  <c r="IU2440" i="1"/>
  <c r="IY2440" i="1"/>
  <c r="JJ898" i="1"/>
  <c r="IT898" i="1"/>
  <c r="IU898" i="1"/>
  <c r="IY898" i="1"/>
  <c r="JJ1842" i="1"/>
  <c r="IT1842" i="1"/>
  <c r="IU1842" i="1"/>
  <c r="IY1842" i="1"/>
  <c r="JJ1961" i="1"/>
  <c r="IU1961" i="1"/>
  <c r="IY1961" i="1"/>
  <c r="IT1961" i="1"/>
  <c r="JJ2034" i="1"/>
  <c r="IT2034" i="1"/>
  <c r="IU2034" i="1"/>
  <c r="IW2034" i="1" s="1"/>
  <c r="IY2034" i="1"/>
  <c r="JJ2182" i="1"/>
  <c r="IT2182" i="1"/>
  <c r="IU2182" i="1"/>
  <c r="IY2182" i="1"/>
  <c r="JJ2628" i="1"/>
  <c r="IU2628" i="1"/>
  <c r="IT2628" i="1"/>
  <c r="IY2628" i="1"/>
  <c r="JJ723" i="1"/>
  <c r="IT723" i="1"/>
  <c r="IU723" i="1"/>
  <c r="IY723" i="1"/>
  <c r="JJ1913" i="1"/>
  <c r="IT1913" i="1"/>
  <c r="IU1913" i="1"/>
  <c r="IY1913" i="1"/>
  <c r="JJ1467" i="1"/>
  <c r="IT1467" i="1"/>
  <c r="IU1467" i="1"/>
  <c r="IY1467" i="1"/>
  <c r="JJ2503" i="1"/>
  <c r="IT2503" i="1"/>
  <c r="IU2503" i="1"/>
  <c r="IY2503" i="1"/>
  <c r="JJ2499" i="1"/>
  <c r="IY2499" i="1"/>
  <c r="IT2499" i="1"/>
  <c r="IU2499" i="1"/>
  <c r="JJ1944" i="1"/>
  <c r="IU1944" i="1"/>
  <c r="IY1944" i="1"/>
  <c r="IT1944" i="1"/>
  <c r="JJ2192" i="1"/>
  <c r="IT2192" i="1"/>
  <c r="IU2192" i="1"/>
  <c r="IW2192" i="1" s="1"/>
  <c r="IY2192" i="1"/>
  <c r="JJ1503" i="1"/>
  <c r="IY1503" i="1"/>
  <c r="IT1503" i="1"/>
  <c r="IU1503" i="1"/>
  <c r="JJ2377" i="1"/>
  <c r="IT2377" i="1"/>
  <c r="IU2377" i="1"/>
  <c r="IY2377" i="1"/>
  <c r="JJ2554" i="1"/>
  <c r="IT2554" i="1"/>
  <c r="IY2554" i="1"/>
  <c r="IU2554" i="1"/>
  <c r="JJ2526" i="1"/>
  <c r="IY2526" i="1"/>
  <c r="IT2526" i="1"/>
  <c r="IU2526" i="1"/>
  <c r="JJ2703" i="1"/>
  <c r="IY2703" i="1"/>
  <c r="IT2703" i="1"/>
  <c r="IU2703" i="1"/>
  <c r="JJ1276" i="1"/>
  <c r="IT1276" i="1"/>
  <c r="IU1276" i="1"/>
  <c r="IY1276" i="1"/>
  <c r="JJ1360" i="1"/>
  <c r="IT1360" i="1"/>
  <c r="IU1360" i="1"/>
  <c r="IY1360" i="1"/>
  <c r="JJ859" i="1"/>
  <c r="IT859" i="1"/>
  <c r="IY859" i="1"/>
  <c r="IU859" i="1"/>
  <c r="JJ1015" i="1"/>
  <c r="IT1015" i="1"/>
  <c r="IU1015" i="1"/>
  <c r="IY1015" i="1"/>
  <c r="JJ734" i="1"/>
  <c r="IT734" i="1"/>
  <c r="IU734" i="1"/>
  <c r="IY734" i="1"/>
  <c r="JJ1794" i="1"/>
  <c r="IU1794" i="1"/>
  <c r="IY1794" i="1"/>
  <c r="IT1794" i="1"/>
  <c r="JJ1297" i="1"/>
  <c r="IT1297" i="1"/>
  <c r="IU1297" i="1"/>
  <c r="IY1297" i="1"/>
  <c r="JJ1028" i="1"/>
  <c r="IU1028" i="1"/>
  <c r="IY1028" i="1"/>
  <c r="IT1028" i="1"/>
  <c r="JJ823" i="1"/>
  <c r="IT823" i="1"/>
  <c r="IU823" i="1"/>
  <c r="IY823" i="1"/>
  <c r="JJ1600" i="1"/>
  <c r="IT1600" i="1"/>
  <c r="IU1600" i="1"/>
  <c r="IY1600" i="1"/>
  <c r="JJ2150" i="1"/>
  <c r="IT2150" i="1"/>
  <c r="IU2150" i="1"/>
  <c r="IY2150" i="1"/>
  <c r="JJ1472" i="1"/>
  <c r="IU1472" i="1"/>
  <c r="IT1472" i="1"/>
  <c r="IY1472" i="1"/>
  <c r="JJ1018" i="1"/>
  <c r="IU1018" i="1"/>
  <c r="IY1018" i="1"/>
  <c r="IT1018" i="1"/>
  <c r="JJ1368" i="1"/>
  <c r="IT1368" i="1"/>
  <c r="IU1368" i="1"/>
  <c r="IY1368" i="1"/>
  <c r="JJ1147" i="1"/>
  <c r="IT1147" i="1"/>
  <c r="IU1147" i="1"/>
  <c r="IY1147" i="1"/>
  <c r="JJ944" i="1"/>
  <c r="IT944" i="1"/>
  <c r="IU944" i="1"/>
  <c r="IY944" i="1"/>
  <c r="JJ2255" i="1"/>
  <c r="IY2255" i="1"/>
  <c r="IT2255" i="1"/>
  <c r="IU2255" i="1"/>
  <c r="JJ1868" i="1"/>
  <c r="IT1868" i="1"/>
  <c r="IU1868" i="1"/>
  <c r="IY1868" i="1"/>
  <c r="JJ2622" i="1"/>
  <c r="IY2622" i="1"/>
  <c r="IT2622" i="1"/>
  <c r="IU2622" i="1"/>
  <c r="JJ2025" i="1"/>
  <c r="IT2025" i="1"/>
  <c r="IU2025" i="1"/>
  <c r="IY2025" i="1"/>
  <c r="JJ1817" i="1"/>
  <c r="IU1817" i="1"/>
  <c r="IY1817" i="1"/>
  <c r="IT1817" i="1"/>
  <c r="JJ1428" i="1"/>
  <c r="IT1428" i="1"/>
  <c r="IU1428" i="1"/>
  <c r="IY1428" i="1"/>
  <c r="JJ1632" i="1"/>
  <c r="IY1632" i="1"/>
  <c r="IT1632" i="1"/>
  <c r="IU1632" i="1"/>
  <c r="JJ1164" i="1"/>
  <c r="IT1164" i="1"/>
  <c r="IY1164" i="1"/>
  <c r="IU1164" i="1"/>
  <c r="JJ1238" i="1"/>
  <c r="IU1238" i="1"/>
  <c r="IT1238" i="1"/>
  <c r="IY1238" i="1"/>
  <c r="JJ985" i="1"/>
  <c r="IT985" i="1"/>
  <c r="IU985" i="1"/>
  <c r="IY985" i="1"/>
  <c r="JJ908" i="1"/>
  <c r="IT908" i="1"/>
  <c r="IU908" i="1"/>
  <c r="IY908" i="1"/>
  <c r="JJ1939" i="1"/>
  <c r="IT1939" i="1"/>
  <c r="IU1939" i="1"/>
  <c r="IY1939" i="1"/>
  <c r="JJ2146" i="1"/>
  <c r="IT2146" i="1"/>
  <c r="IU2146" i="1"/>
  <c r="IY2146" i="1"/>
  <c r="JJ1267" i="1"/>
  <c r="IY1267" i="1"/>
  <c r="IT1267" i="1"/>
  <c r="IU1267" i="1"/>
  <c r="JJ1992" i="1"/>
  <c r="IT1992" i="1"/>
  <c r="IY1992" i="1"/>
  <c r="IU1992" i="1"/>
  <c r="JJ1165" i="1"/>
  <c r="IY1165" i="1"/>
  <c r="IT1165" i="1"/>
  <c r="IU1165" i="1"/>
  <c r="JJ1742" i="1"/>
  <c r="IT1742" i="1"/>
  <c r="IU1742" i="1"/>
  <c r="IY1742" i="1"/>
  <c r="JJ1207" i="1"/>
  <c r="IT1207" i="1"/>
  <c r="IY1207" i="1"/>
  <c r="IU1207" i="1"/>
  <c r="JJ970" i="1"/>
  <c r="IT970" i="1"/>
  <c r="IU970" i="1"/>
  <c r="IY970" i="1"/>
  <c r="JJ792" i="1"/>
  <c r="IT792" i="1"/>
  <c r="IU792" i="1"/>
  <c r="IY792" i="1"/>
  <c r="JJ1853" i="1"/>
  <c r="IT1853" i="1"/>
  <c r="IU1853" i="1"/>
  <c r="IY1853" i="1"/>
  <c r="JJ2599" i="1"/>
  <c r="IT2599" i="1"/>
  <c r="IU2599" i="1"/>
  <c r="IY2599" i="1"/>
  <c r="JJ2011" i="1"/>
  <c r="IT2011" i="1"/>
  <c r="IY2011" i="1"/>
  <c r="IU2011" i="1"/>
  <c r="JJ1776" i="1"/>
  <c r="IT1776" i="1"/>
  <c r="IU1776" i="1"/>
  <c r="IY1776" i="1"/>
  <c r="JJ1256" i="1"/>
  <c r="IT1256" i="1"/>
  <c r="IU1256" i="1"/>
  <c r="IY1256" i="1"/>
  <c r="JJ1614" i="1"/>
  <c r="IT1614" i="1"/>
  <c r="IU1614" i="1"/>
  <c r="IY1614" i="1"/>
  <c r="JJ1145" i="1"/>
  <c r="IT1145" i="1"/>
  <c r="IY1145" i="1"/>
  <c r="IU1145" i="1"/>
  <c r="JJ1210" i="1"/>
  <c r="IT1210" i="1"/>
  <c r="IY1210" i="1"/>
  <c r="IU1210" i="1"/>
  <c r="JJ935" i="1"/>
  <c r="IT935" i="1"/>
  <c r="IU935" i="1"/>
  <c r="IY935" i="1"/>
  <c r="JJ876" i="1"/>
  <c r="IT876" i="1"/>
  <c r="IY876" i="1"/>
  <c r="IU876" i="1"/>
  <c r="JJ2528" i="1"/>
  <c r="IT2528" i="1"/>
  <c r="IU2528" i="1"/>
  <c r="IW2528" i="1" s="1"/>
  <c r="IY2528" i="1"/>
  <c r="JJ2293" i="1"/>
  <c r="IU2293" i="1"/>
  <c r="IY2293" i="1"/>
  <c r="IT2293" i="1"/>
  <c r="JJ1658" i="1"/>
  <c r="IT1658" i="1"/>
  <c r="IY1658" i="1"/>
  <c r="IU1658" i="1"/>
  <c r="JJ2434" i="1"/>
  <c r="IT2434" i="1"/>
  <c r="IU2434" i="1"/>
  <c r="IY2434" i="1"/>
  <c r="JJ1786" i="1"/>
  <c r="IT1786" i="1"/>
  <c r="IU1786" i="1"/>
  <c r="IY1786" i="1"/>
  <c r="JJ1085" i="1"/>
  <c r="IT1085" i="1"/>
  <c r="IU1085" i="1"/>
  <c r="IY1085" i="1"/>
  <c r="JJ1556" i="1"/>
  <c r="IT1556" i="1"/>
  <c r="IU1556" i="1"/>
  <c r="IY1556" i="1"/>
  <c r="JJ1233" i="1"/>
  <c r="IT1233" i="1"/>
  <c r="IU1233" i="1"/>
  <c r="IY1233" i="1"/>
  <c r="JJ1475" i="1"/>
  <c r="IT1475" i="1"/>
  <c r="IU1475" i="1"/>
  <c r="IY1475" i="1"/>
  <c r="JJ857" i="1"/>
  <c r="IT857" i="1"/>
  <c r="IU857" i="1"/>
  <c r="IY857" i="1"/>
  <c r="JJ1003" i="1"/>
  <c r="IT1003" i="1"/>
  <c r="IU1003" i="1"/>
  <c r="IY1003" i="1"/>
  <c r="JJ1345" i="1"/>
  <c r="IT1345" i="1"/>
  <c r="IU1345" i="1"/>
  <c r="IY1345" i="1"/>
  <c r="JJ2081" i="1"/>
  <c r="IT2081" i="1"/>
  <c r="IY2081" i="1"/>
  <c r="IU2081" i="1"/>
  <c r="JJ2248" i="1"/>
  <c r="IT2248" i="1"/>
  <c r="IU2248" i="1"/>
  <c r="IW2248" i="1" s="1"/>
  <c r="IY2248" i="1"/>
  <c r="JJ763" i="1"/>
  <c r="IT763" i="1"/>
  <c r="IU763" i="1"/>
  <c r="IY763" i="1"/>
  <c r="JJ1814" i="1"/>
  <c r="IT1814" i="1"/>
  <c r="IU1814" i="1"/>
  <c r="IY1814" i="1"/>
  <c r="JJ1340" i="1"/>
  <c r="IT1340" i="1"/>
  <c r="IU1340" i="1"/>
  <c r="IY1340" i="1"/>
  <c r="JJ1497" i="1"/>
  <c r="IY1497" i="1"/>
  <c r="IT1497" i="1"/>
  <c r="IU1497" i="1"/>
  <c r="JJ1260" i="1"/>
  <c r="IT1260" i="1"/>
  <c r="IY1260" i="1"/>
  <c r="IU1260" i="1"/>
  <c r="JJ1259" i="1"/>
  <c r="IT1259" i="1"/>
  <c r="IU1259" i="1"/>
  <c r="IW1259" i="1" s="1"/>
  <c r="IY1259" i="1"/>
  <c r="JJ733" i="1"/>
  <c r="IY733" i="1"/>
  <c r="IT733" i="1"/>
  <c r="IU733" i="1"/>
  <c r="JJ1177" i="1"/>
  <c r="IU1177" i="1"/>
  <c r="IY1177" i="1"/>
  <c r="IT1177" i="1"/>
  <c r="JJ2521" i="1"/>
  <c r="IT2521" i="1"/>
  <c r="IU2521" i="1"/>
  <c r="IY2521" i="1"/>
  <c r="JJ2184" i="1"/>
  <c r="IT2184" i="1"/>
  <c r="IU2184" i="1"/>
  <c r="IY2184" i="1"/>
  <c r="JJ2634" i="1"/>
  <c r="IT2634" i="1"/>
  <c r="IU2634" i="1"/>
  <c r="IY2634" i="1"/>
  <c r="JJ2030" i="1"/>
  <c r="IT2030" i="1"/>
  <c r="IU2030" i="1"/>
  <c r="IY2030" i="1"/>
  <c r="JJ1819" i="1"/>
  <c r="IT1819" i="1"/>
  <c r="IU1819" i="1"/>
  <c r="IY1819" i="1"/>
  <c r="JJ742" i="1"/>
  <c r="IY742" i="1"/>
  <c r="IU742" i="1"/>
  <c r="IT742" i="1"/>
  <c r="JJ1580" i="1"/>
  <c r="IT1580" i="1"/>
  <c r="IU1580" i="1"/>
  <c r="IY1580" i="1"/>
  <c r="JJ1132" i="1"/>
  <c r="IT1132" i="1"/>
  <c r="IU1132" i="1"/>
  <c r="IY1132" i="1"/>
  <c r="JJ1212" i="1"/>
  <c r="IT1212" i="1"/>
  <c r="IU1212" i="1"/>
  <c r="IY1212" i="1"/>
  <c r="JJ881" i="1"/>
  <c r="IY881" i="1"/>
  <c r="IU881" i="1"/>
  <c r="IT881" i="1"/>
  <c r="JJ2629" i="1"/>
  <c r="IT2629" i="1"/>
  <c r="IU2629" i="1"/>
  <c r="IY2629" i="1"/>
  <c r="JJ2425" i="1"/>
  <c r="IY2425" i="1"/>
  <c r="IT2425" i="1"/>
  <c r="IU2425" i="1"/>
  <c r="JJ1967" i="1"/>
  <c r="IY1967" i="1"/>
  <c r="IT1967" i="1"/>
  <c r="IU1967" i="1"/>
  <c r="JJ2505" i="1"/>
  <c r="IT2505" i="1"/>
  <c r="IU2505" i="1"/>
  <c r="IY2505" i="1"/>
  <c r="JJ1876" i="1"/>
  <c r="IY1876" i="1"/>
  <c r="IT1876" i="1"/>
  <c r="IU1876" i="1"/>
  <c r="JJ1461" i="1"/>
  <c r="IT1461" i="1"/>
  <c r="IU1461" i="1"/>
  <c r="IY1461" i="1"/>
  <c r="JJ1678" i="1"/>
  <c r="IY1678" i="1"/>
  <c r="IT1678" i="1"/>
  <c r="IU1678" i="1"/>
  <c r="JJ1365" i="1"/>
  <c r="IT1365" i="1"/>
  <c r="IU1365" i="1"/>
  <c r="IY1365" i="1"/>
  <c r="JJ868" i="1"/>
  <c r="IT868" i="1"/>
  <c r="IU868" i="1"/>
  <c r="IY868" i="1"/>
  <c r="JJ1022" i="1"/>
  <c r="IY1022" i="1"/>
  <c r="IT1022" i="1"/>
  <c r="IU1022" i="1"/>
  <c r="JJ741" i="1"/>
  <c r="IT741" i="1"/>
  <c r="IU741" i="1"/>
  <c r="IY741" i="1"/>
  <c r="JJ1519" i="1"/>
  <c r="IT1519" i="1"/>
  <c r="IU1519" i="1"/>
  <c r="IY1519" i="1"/>
  <c r="JJ2397" i="1"/>
  <c r="IU2397" i="1"/>
  <c r="IY2397" i="1"/>
  <c r="IT2397" i="1"/>
  <c r="JJ2569" i="1"/>
  <c r="IU2569" i="1"/>
  <c r="IY2569" i="1"/>
  <c r="IT2569" i="1"/>
  <c r="JJ2661" i="1"/>
  <c r="IT2661" i="1"/>
  <c r="IU2661" i="1"/>
  <c r="IY2661" i="1"/>
  <c r="JJ2135" i="1"/>
  <c r="IT2135" i="1"/>
  <c r="IY2135" i="1"/>
  <c r="IU2135" i="1"/>
  <c r="JJ1435" i="1"/>
  <c r="IU1435" i="1"/>
  <c r="IY1435" i="1"/>
  <c r="IT1435" i="1"/>
  <c r="JJ1157" i="1"/>
  <c r="IT1157" i="1"/>
  <c r="IU1157" i="1"/>
  <c r="IY1157" i="1"/>
  <c r="JJ2053" i="1"/>
  <c r="IY2053" i="1"/>
  <c r="IT2053" i="1"/>
  <c r="IU2053" i="1"/>
  <c r="JJ1826" i="1"/>
  <c r="IT1826" i="1"/>
  <c r="IU1826" i="1"/>
  <c r="IY1826" i="1"/>
  <c r="JJ2576" i="1"/>
  <c r="IT2576" i="1"/>
  <c r="IU2576" i="1"/>
  <c r="IY2576" i="1"/>
  <c r="JJ2618" i="1"/>
  <c r="IY2618" i="1"/>
  <c r="IT2618" i="1"/>
  <c r="IU2618" i="1"/>
  <c r="JJ2203" i="1"/>
  <c r="IT2203" i="1"/>
  <c r="IU2203" i="1"/>
  <c r="IY2203" i="1"/>
  <c r="JJ2302" i="1"/>
  <c r="IT2302" i="1"/>
  <c r="IU2302" i="1"/>
  <c r="IY2302" i="1"/>
  <c r="JJ1918" i="1"/>
  <c r="IT1918" i="1"/>
  <c r="IY1918" i="1"/>
  <c r="IU1918" i="1"/>
  <c r="JJ1950" i="1"/>
  <c r="IU1950" i="1"/>
  <c r="IY1950" i="1"/>
  <c r="IT1950" i="1"/>
  <c r="JJ1882" i="1"/>
  <c r="IY1882" i="1"/>
  <c r="IT1882" i="1"/>
  <c r="IU1882" i="1"/>
  <c r="JJ2605" i="1"/>
  <c r="IT2605" i="1"/>
  <c r="IU2605" i="1"/>
  <c r="IY2605" i="1"/>
  <c r="JJ2050" i="1"/>
  <c r="IY2050" i="1"/>
  <c r="IT2050" i="1"/>
  <c r="IU2050" i="1"/>
  <c r="IW2050" i="1" s="1"/>
  <c r="JJ2570" i="1"/>
  <c r="IT2570" i="1"/>
  <c r="IU2570" i="1"/>
  <c r="IW2570" i="1" s="1"/>
  <c r="IY2570" i="1"/>
  <c r="JJ2165" i="1"/>
  <c r="IY2165" i="1"/>
  <c r="IT2165" i="1"/>
  <c r="IU2165" i="1"/>
  <c r="JJ2352" i="1"/>
  <c r="IY2352" i="1"/>
  <c r="IT2352" i="1"/>
  <c r="IU2352" i="1"/>
  <c r="JJ2017" i="1"/>
  <c r="IT2017" i="1"/>
  <c r="IU2017" i="1"/>
  <c r="IY2017" i="1"/>
  <c r="JJ1651" i="1"/>
  <c r="IT1651" i="1"/>
  <c r="IU1651" i="1"/>
  <c r="IY1651" i="1"/>
  <c r="JJ2063" i="1"/>
  <c r="IT2063" i="1"/>
  <c r="IU2063" i="1"/>
  <c r="IY2063" i="1"/>
  <c r="JJ1039" i="1"/>
  <c r="IU1039" i="1"/>
  <c r="IT1039" i="1"/>
  <c r="IY1039" i="1"/>
  <c r="JJ2421" i="1"/>
  <c r="IT2421" i="1"/>
  <c r="IU2421" i="1"/>
  <c r="IY2421" i="1"/>
  <c r="JJ2588" i="1"/>
  <c r="IT2588" i="1"/>
  <c r="IU2588" i="1"/>
  <c r="IY2588" i="1"/>
  <c r="JJ2672" i="1"/>
  <c r="IT2672" i="1"/>
  <c r="IU2672" i="1"/>
  <c r="IY2672" i="1"/>
  <c r="JJ2019" i="1"/>
  <c r="IU2019" i="1"/>
  <c r="IY2019" i="1"/>
  <c r="IT2019" i="1"/>
  <c r="JJ2062" i="1"/>
  <c r="IT2062" i="1"/>
  <c r="IU2062" i="1"/>
  <c r="IY2062" i="1"/>
  <c r="JJ2171" i="1"/>
  <c r="IY2171" i="1"/>
  <c r="IT2171" i="1"/>
  <c r="IU2171" i="1"/>
  <c r="JJ2263" i="1"/>
  <c r="IU2263" i="1"/>
  <c r="IY2263" i="1"/>
  <c r="IT2263" i="1"/>
  <c r="JJ1333" i="1"/>
  <c r="IT1333" i="1"/>
  <c r="IU1333" i="1"/>
  <c r="IY1333" i="1"/>
  <c r="JJ2168" i="1"/>
  <c r="IY2168" i="1"/>
  <c r="IT2168" i="1"/>
  <c r="IU2168" i="1"/>
  <c r="JJ2224" i="1"/>
  <c r="IT2224" i="1"/>
  <c r="IU2224" i="1"/>
  <c r="IW2224" i="1" s="1"/>
  <c r="IY2224" i="1"/>
  <c r="JJ1891" i="1"/>
  <c r="IT1891" i="1"/>
  <c r="IU1891" i="1"/>
  <c r="IY1891" i="1"/>
  <c r="JJ1511" i="1"/>
  <c r="IY1511" i="1"/>
  <c r="IT1511" i="1"/>
  <c r="IU1511" i="1"/>
  <c r="JJ1282" i="1"/>
  <c r="IU1282" i="1"/>
  <c r="IY1282" i="1"/>
  <c r="IT1282" i="1"/>
  <c r="JJ1613" i="1"/>
  <c r="IT1613" i="1"/>
  <c r="IU1613" i="1"/>
  <c r="IY1613" i="1"/>
  <c r="JJ2579" i="1"/>
  <c r="IT2579" i="1"/>
  <c r="IU2579" i="1"/>
  <c r="IY2579" i="1"/>
  <c r="JJ2223" i="1"/>
  <c r="IT2223" i="1"/>
  <c r="IU2223" i="1"/>
  <c r="IY2223" i="1"/>
  <c r="JJ1357" i="1"/>
  <c r="IT1357" i="1"/>
  <c r="IU1357" i="1"/>
  <c r="IY1357" i="1"/>
  <c r="JJ2438" i="1"/>
  <c r="IT2438" i="1"/>
  <c r="IU2438" i="1"/>
  <c r="IY2438" i="1"/>
  <c r="JJ2486" i="1"/>
  <c r="IT2486" i="1"/>
  <c r="IU2486" i="1"/>
  <c r="IY2486" i="1"/>
  <c r="JJ1911" i="1"/>
  <c r="IT1911" i="1"/>
  <c r="IU1911" i="1"/>
  <c r="IY1911" i="1"/>
  <c r="JJ1941" i="1"/>
  <c r="IT1941" i="1"/>
  <c r="IU1941" i="1"/>
  <c r="IY1941" i="1"/>
  <c r="JJ1978" i="1"/>
  <c r="IU1978" i="1"/>
  <c r="IY1978" i="1"/>
  <c r="IT1978" i="1"/>
  <c r="JJ1977" i="1"/>
  <c r="IU1977" i="1"/>
  <c r="IY1977" i="1"/>
  <c r="IT1977" i="1"/>
  <c r="JJ2163" i="1"/>
  <c r="IT2163" i="1"/>
  <c r="IU2163" i="1"/>
  <c r="IY2163" i="1"/>
  <c r="JJ2149" i="1"/>
  <c r="IT2149" i="1"/>
  <c r="IU2149" i="1"/>
  <c r="IW2149" i="1" s="1"/>
  <c r="IY2149" i="1"/>
  <c r="JJ757" i="1"/>
  <c r="IT757" i="1"/>
  <c r="IU757" i="1"/>
  <c r="IY757" i="1"/>
  <c r="JJ2022" i="1"/>
  <c r="IT2022" i="1"/>
  <c r="IY2022" i="1"/>
  <c r="IU2022" i="1"/>
  <c r="JE2269" i="1"/>
  <c r="JF2269" i="1"/>
  <c r="JH2269" i="1" s="1"/>
  <c r="JE2377" i="1"/>
  <c r="JF2377" i="1"/>
  <c r="JH2377" i="1" s="1"/>
  <c r="JF2110" i="1"/>
  <c r="JH2110" i="1" s="1"/>
  <c r="JE2110" i="1"/>
  <c r="JE2164" i="1"/>
  <c r="JF2164" i="1"/>
  <c r="JH2164" i="1" s="1"/>
  <c r="JE2012" i="1"/>
  <c r="JF2012" i="1"/>
  <c r="JH2012" i="1" s="1"/>
  <c r="JE2281" i="1"/>
  <c r="JF2281" i="1"/>
  <c r="JH2281" i="1" s="1"/>
  <c r="JF2522" i="1"/>
  <c r="JH2522" i="1" s="1"/>
  <c r="JE2522" i="1"/>
  <c r="JE2562" i="1"/>
  <c r="JF2562" i="1"/>
  <c r="JH2562" i="1" s="1"/>
  <c r="JF1878" i="1"/>
  <c r="JE1878" i="1"/>
  <c r="JE2035" i="1"/>
  <c r="JF2035" i="1"/>
  <c r="JH2035" i="1" s="1"/>
  <c r="JE2023" i="1"/>
  <c r="JF2023" i="1"/>
  <c r="JH2023" i="1" s="1"/>
  <c r="JF2549" i="1"/>
  <c r="JH2549" i="1" s="1"/>
  <c r="JE2549" i="1"/>
  <c r="JE1746" i="1"/>
  <c r="JF1746" i="1"/>
  <c r="JE2418" i="1"/>
  <c r="JF2418" i="1"/>
  <c r="JH2418" i="1" s="1"/>
  <c r="JE2071" i="1"/>
  <c r="JF2071" i="1"/>
  <c r="JH2071" i="1" s="1"/>
  <c r="JE2426" i="1"/>
  <c r="JF2426" i="1"/>
  <c r="JH2426" i="1" s="1"/>
  <c r="JE2232" i="1"/>
  <c r="JF2232" i="1"/>
  <c r="JH2232" i="1" s="1"/>
  <c r="JE2383" i="1"/>
  <c r="JF2383" i="1"/>
  <c r="JH2383" i="1" s="1"/>
  <c r="JF1929" i="1"/>
  <c r="JE1929" i="1"/>
  <c r="JE2086" i="1"/>
  <c r="JF2086" i="1"/>
  <c r="JH2086" i="1" s="1"/>
  <c r="JE1731" i="1"/>
  <c r="JF1731" i="1"/>
  <c r="JE2382" i="1"/>
  <c r="JF2382" i="1"/>
  <c r="JH2382" i="1" s="1"/>
  <c r="JE965" i="1"/>
  <c r="JF965" i="1"/>
  <c r="JH965" i="1" s="1"/>
  <c r="JE1453" i="1"/>
  <c r="JF1453" i="1"/>
  <c r="JH1453" i="1" s="1"/>
  <c r="JE925" i="1"/>
  <c r="JF925" i="1"/>
  <c r="JH925" i="1" s="1"/>
  <c r="JE1320" i="1"/>
  <c r="JF1320" i="1"/>
  <c r="JH1320" i="1" s="1"/>
  <c r="JF1150" i="1"/>
  <c r="JH1150" i="1" s="1"/>
  <c r="JE1150" i="1"/>
  <c r="JE1580" i="1"/>
  <c r="JF1580" i="1"/>
  <c r="JE1967" i="1"/>
  <c r="JF1967" i="1"/>
  <c r="JE1868" i="1"/>
  <c r="JF1868" i="1"/>
  <c r="JE2090" i="1"/>
  <c r="JF2090" i="1"/>
  <c r="JH2090" i="1" s="1"/>
  <c r="JE2170" i="1"/>
  <c r="JF2170" i="1"/>
  <c r="JH2170" i="1" s="1"/>
  <c r="JE2268" i="1"/>
  <c r="JF2268" i="1"/>
  <c r="JH2268" i="1" s="1"/>
  <c r="JF2541" i="1"/>
  <c r="JH2541" i="1" s="1"/>
  <c r="JE2541" i="1"/>
  <c r="JE2581" i="1"/>
  <c r="JF2581" i="1"/>
  <c r="JH2581" i="1" s="1"/>
  <c r="JE975" i="1"/>
  <c r="JF975" i="1"/>
  <c r="JH975" i="1" s="1"/>
  <c r="JE1200" i="1"/>
  <c r="JF1200" i="1"/>
  <c r="JH1200" i="1" s="1"/>
  <c r="JE1184" i="1"/>
  <c r="JF1184" i="1"/>
  <c r="JH1184" i="1" s="1"/>
  <c r="JE1106" i="1"/>
  <c r="JF1106" i="1"/>
  <c r="JH1106" i="1" s="1"/>
  <c r="JE1452" i="1"/>
  <c r="JF1452" i="1"/>
  <c r="JH1452" i="1" s="1"/>
  <c r="JE1780" i="1"/>
  <c r="JF1780" i="1"/>
  <c r="JE1835" i="1"/>
  <c r="JF1835" i="1"/>
  <c r="JE2215" i="1"/>
  <c r="JF2215" i="1"/>
  <c r="JH2215" i="1" s="1"/>
  <c r="JE2262" i="1"/>
  <c r="JF2262" i="1"/>
  <c r="JH2262" i="1" s="1"/>
  <c r="JE2378" i="1"/>
  <c r="JF2378" i="1"/>
  <c r="JH2378" i="1" s="1"/>
  <c r="JE2707" i="1"/>
  <c r="JF2707" i="1"/>
  <c r="JH2707" i="1" s="1"/>
  <c r="JE2499" i="1"/>
  <c r="JF2499" i="1"/>
  <c r="JH2499" i="1" s="1"/>
  <c r="JE863" i="1"/>
  <c r="JF863" i="1"/>
  <c r="JH863" i="1" s="1"/>
  <c r="JE1425" i="1"/>
  <c r="JF1425" i="1"/>
  <c r="JH1425" i="1" s="1"/>
  <c r="JE1197" i="1"/>
  <c r="JF1197" i="1"/>
  <c r="JH1197" i="1" s="1"/>
  <c r="JE1517" i="1"/>
  <c r="JF1517" i="1"/>
  <c r="JF1559" i="1"/>
  <c r="JE1559" i="1"/>
  <c r="JE1254" i="1"/>
  <c r="JF1254" i="1"/>
  <c r="JH1254" i="1" s="1"/>
  <c r="JE1804" i="1"/>
  <c r="JF1804" i="1"/>
  <c r="JE1670" i="1"/>
  <c r="JF1670" i="1"/>
  <c r="JF1877" i="1"/>
  <c r="JE1877" i="1"/>
  <c r="JE2258" i="1"/>
  <c r="JF2258" i="1"/>
  <c r="JH2258" i="1" s="1"/>
  <c r="JE2557" i="1"/>
  <c r="JF2557" i="1"/>
  <c r="JH2557" i="1" s="1"/>
  <c r="JE2580" i="1"/>
  <c r="JF2580" i="1"/>
  <c r="JH2580" i="1" s="1"/>
  <c r="JE1201" i="1"/>
  <c r="JF1201" i="1"/>
  <c r="JH1201" i="1" s="1"/>
  <c r="JE1945" i="1"/>
  <c r="JF1945" i="1"/>
  <c r="JF2712" i="1"/>
  <c r="JH2712" i="1" s="1"/>
  <c r="JE1449" i="1"/>
  <c r="JF1449" i="1"/>
  <c r="JH1449" i="1" s="1"/>
  <c r="JE2542" i="1"/>
  <c r="JF2542" i="1"/>
  <c r="JH2542" i="1" s="1"/>
  <c r="JF2660" i="1"/>
  <c r="JH2660" i="1" s="1"/>
  <c r="JE1342" i="1"/>
  <c r="JF1342" i="1"/>
  <c r="JH1342" i="1" s="1"/>
  <c r="JE1998" i="1"/>
  <c r="JF1998" i="1"/>
  <c r="JH1998" i="1" s="1"/>
  <c r="JE1965" i="1"/>
  <c r="JF1965" i="1"/>
  <c r="JE2359" i="1"/>
  <c r="JF2359" i="1"/>
  <c r="JH2359" i="1" s="1"/>
  <c r="JE2511" i="1"/>
  <c r="JF2511" i="1"/>
  <c r="JH2511" i="1" s="1"/>
  <c r="JF2558" i="1"/>
  <c r="JH2558" i="1" s="1"/>
  <c r="JE2558" i="1"/>
  <c r="JE2047" i="1"/>
  <c r="JF2047" i="1"/>
  <c r="JH2047" i="1" s="1"/>
  <c r="JE2271" i="1"/>
  <c r="JF2271" i="1"/>
  <c r="JH2271" i="1" s="1"/>
  <c r="JE983" i="1"/>
  <c r="JF983" i="1"/>
  <c r="JH983" i="1" s="1"/>
  <c r="JE2719" i="1"/>
  <c r="JE1143" i="1"/>
  <c r="JF1143" i="1"/>
  <c r="JH1143" i="1" s="1"/>
  <c r="JE882" i="1"/>
  <c r="JF882" i="1"/>
  <c r="JH882" i="1" s="1"/>
  <c r="JE1626" i="1"/>
  <c r="JF1626" i="1"/>
  <c r="JF1222" i="1"/>
  <c r="JH1222" i="1" s="1"/>
  <c r="JE1222" i="1"/>
  <c r="JF2540" i="1"/>
  <c r="JH2540" i="1" s="1"/>
  <c r="JE2540" i="1"/>
  <c r="JF1088" i="1"/>
  <c r="JH1088" i="1" s="1"/>
  <c r="JE1088" i="1"/>
  <c r="JE1431" i="1"/>
  <c r="JF1431" i="1"/>
  <c r="JH1431" i="1" s="1"/>
  <c r="JE1419" i="1"/>
  <c r="JF1419" i="1"/>
  <c r="JH1419" i="1" s="1"/>
  <c r="JE1477" i="1"/>
  <c r="JF1477" i="1"/>
  <c r="JE819" i="1"/>
  <c r="JF819" i="1"/>
  <c r="JH819" i="1" s="1"/>
  <c r="JE1519" i="1"/>
  <c r="JE2102" i="1"/>
  <c r="JF2102" i="1"/>
  <c r="JH2102" i="1" s="1"/>
  <c r="JE2502" i="1"/>
  <c r="JF2502" i="1"/>
  <c r="JH2502" i="1" s="1"/>
  <c r="JJ2531" i="1"/>
  <c r="IY2531" i="1"/>
  <c r="IT2531" i="1"/>
  <c r="IU2531" i="1"/>
  <c r="IW2531" i="1" s="1"/>
  <c r="JJ1229" i="1"/>
  <c r="IY1229" i="1"/>
  <c r="IT1229" i="1"/>
  <c r="IU1229" i="1"/>
  <c r="JJ2312" i="1"/>
  <c r="IT2312" i="1"/>
  <c r="IU2312" i="1"/>
  <c r="IY2312" i="1"/>
  <c r="JJ1382" i="1"/>
  <c r="IT1382" i="1"/>
  <c r="IU1382" i="1"/>
  <c r="IY1382" i="1"/>
  <c r="JJ2234" i="1"/>
  <c r="IT2234" i="1"/>
  <c r="IU2234" i="1"/>
  <c r="IY2234" i="1"/>
  <c r="JJ2492" i="1"/>
  <c r="IT2492" i="1"/>
  <c r="IU2492" i="1"/>
  <c r="IY2492" i="1"/>
  <c r="JJ2379" i="1"/>
  <c r="IT2379" i="1"/>
  <c r="IU2379" i="1"/>
  <c r="IY2379" i="1"/>
  <c r="JJ2684" i="1"/>
  <c r="IT2684" i="1"/>
  <c r="IU2684" i="1"/>
  <c r="IY2684" i="1"/>
  <c r="JJ2562" i="1"/>
  <c r="IT2562" i="1"/>
  <c r="IU2562" i="1"/>
  <c r="IY2562" i="1"/>
  <c r="JJ1724" i="1"/>
  <c r="IT1724" i="1"/>
  <c r="IU1724" i="1"/>
  <c r="IY1724" i="1"/>
  <c r="JJ1726" i="1"/>
  <c r="IT1726" i="1"/>
  <c r="IU1726" i="1"/>
  <c r="IY1726" i="1"/>
  <c r="JJ1779" i="1"/>
  <c r="IT1779" i="1"/>
  <c r="IU1779" i="1"/>
  <c r="IY1779" i="1"/>
  <c r="JJ2259" i="1"/>
  <c r="IT2259" i="1"/>
  <c r="IU2259" i="1"/>
  <c r="IY2259" i="1"/>
  <c r="JJ2589" i="1"/>
  <c r="IY2589" i="1"/>
  <c r="IT2589" i="1"/>
  <c r="IU2589" i="1"/>
  <c r="JJ2429" i="1"/>
  <c r="IT2429" i="1"/>
  <c r="IU2429" i="1"/>
  <c r="IY2429" i="1"/>
  <c r="JJ2407" i="1"/>
  <c r="IU2407" i="1"/>
  <c r="IT2407" i="1"/>
  <c r="IY2407" i="1"/>
  <c r="JJ1050" i="1"/>
  <c r="IT1050" i="1"/>
  <c r="IY1050" i="1"/>
  <c r="IU1050" i="1"/>
  <c r="JJ1484" i="1"/>
  <c r="IU1484" i="1"/>
  <c r="IY1484" i="1"/>
  <c r="IT1484" i="1"/>
  <c r="JJ2126" i="1"/>
  <c r="IU2126" i="1"/>
  <c r="IY2126" i="1"/>
  <c r="IT2126" i="1"/>
  <c r="JJ1097" i="1"/>
  <c r="IT1097" i="1"/>
  <c r="IU1097" i="1"/>
  <c r="IY1097" i="1"/>
  <c r="JJ2359" i="1"/>
  <c r="IT2359" i="1"/>
  <c r="IU2359" i="1"/>
  <c r="IY2359" i="1"/>
  <c r="JJ1443" i="1"/>
  <c r="IU1443" i="1"/>
  <c r="IY1443" i="1"/>
  <c r="IT1443" i="1"/>
  <c r="JJ2578" i="1"/>
  <c r="IU2578" i="1"/>
  <c r="IY2578" i="1"/>
  <c r="IT2578" i="1"/>
  <c r="JJ1124" i="1"/>
  <c r="IY1124" i="1"/>
  <c r="IT1124" i="1"/>
  <c r="IU1124" i="1"/>
  <c r="JJ2612" i="1"/>
  <c r="IU2612" i="1"/>
  <c r="IT2612" i="1"/>
  <c r="IY2612" i="1"/>
  <c r="JJ1434" i="1"/>
  <c r="IT1434" i="1"/>
  <c r="IU1434" i="1"/>
  <c r="IY1434" i="1"/>
  <c r="JJ2621" i="1"/>
  <c r="IU2621" i="1"/>
  <c r="IT2621" i="1"/>
  <c r="IY2621" i="1"/>
  <c r="JJ2314" i="1"/>
  <c r="IT2314" i="1"/>
  <c r="IU2314" i="1"/>
  <c r="IY2314" i="1"/>
  <c r="JJ2172" i="1"/>
  <c r="IT2172" i="1"/>
  <c r="IU2172" i="1"/>
  <c r="IY2172" i="1"/>
  <c r="JJ1134" i="1"/>
  <c r="IU1134" i="1"/>
  <c r="IY1134" i="1"/>
  <c r="IT1134" i="1"/>
  <c r="JJ1441" i="1"/>
  <c r="IT1441" i="1"/>
  <c r="IU1441" i="1"/>
  <c r="IY1441" i="1"/>
  <c r="JJ765" i="1"/>
  <c r="IT765" i="1"/>
  <c r="IU765" i="1"/>
  <c r="IY765" i="1"/>
  <c r="JJ971" i="1"/>
  <c r="IU971" i="1"/>
  <c r="IT971" i="1"/>
  <c r="IY971" i="1"/>
  <c r="JJ1622" i="1"/>
  <c r="IT1622" i="1"/>
  <c r="IY1622" i="1"/>
  <c r="IU1622" i="1"/>
  <c r="JJ1062" i="1"/>
  <c r="IY1062" i="1"/>
  <c r="IT1062" i="1"/>
  <c r="IU1062" i="1"/>
  <c r="JJ884" i="1"/>
  <c r="IY884" i="1"/>
  <c r="IT884" i="1"/>
  <c r="IU884" i="1"/>
  <c r="JJ2178" i="1"/>
  <c r="IT2178" i="1"/>
  <c r="IU2178" i="1"/>
  <c r="IY2178" i="1"/>
  <c r="JJ1298" i="1"/>
  <c r="IU1298" i="1"/>
  <c r="IT1298" i="1"/>
  <c r="IY1298" i="1"/>
  <c r="JJ2008" i="1"/>
  <c r="IT2008" i="1"/>
  <c r="IU2008" i="1"/>
  <c r="IY2008" i="1"/>
  <c r="JJ1262" i="1"/>
  <c r="IT1262" i="1"/>
  <c r="IU1262" i="1"/>
  <c r="IY1262" i="1"/>
  <c r="JJ1767" i="1"/>
  <c r="IT1767" i="1"/>
  <c r="IU1767" i="1"/>
  <c r="IY1767" i="1"/>
  <c r="JJ1226" i="1"/>
  <c r="IY1226" i="1"/>
  <c r="IT1226" i="1"/>
  <c r="IU1226" i="1"/>
  <c r="JJ994" i="1"/>
  <c r="IT994" i="1"/>
  <c r="IU994" i="1"/>
  <c r="IY994" i="1"/>
  <c r="JJ810" i="1"/>
  <c r="IT810" i="1"/>
  <c r="IU810" i="1"/>
  <c r="IY810" i="1"/>
  <c r="JJ1702" i="1"/>
  <c r="IU1702" i="1"/>
  <c r="IY1702" i="1"/>
  <c r="IT1702" i="1"/>
  <c r="JJ1501" i="1"/>
  <c r="IT1501" i="1"/>
  <c r="IY1501" i="1"/>
  <c r="IU1501" i="1"/>
  <c r="JJ2511" i="1"/>
  <c r="IY2511" i="1"/>
  <c r="IT2511" i="1"/>
  <c r="IU2511" i="1"/>
  <c r="JJ1757" i="1"/>
  <c r="IT1757" i="1"/>
  <c r="IU1757" i="1"/>
  <c r="IY1757" i="1"/>
  <c r="JJ1554" i="1"/>
  <c r="IT1554" i="1"/>
  <c r="IU1554" i="1"/>
  <c r="IY1554" i="1"/>
  <c r="JJ817" i="1"/>
  <c r="IT817" i="1"/>
  <c r="IU817" i="1"/>
  <c r="IY817" i="1"/>
  <c r="JJ1473" i="1"/>
  <c r="IY1473" i="1"/>
  <c r="IT1473" i="1"/>
  <c r="IU1473" i="1"/>
  <c r="JJ798" i="1"/>
  <c r="IT798" i="1"/>
  <c r="IU798" i="1"/>
  <c r="IY798" i="1"/>
  <c r="JJ1042" i="1"/>
  <c r="IT1042" i="1"/>
  <c r="IU1042" i="1"/>
  <c r="IY1042" i="1"/>
  <c r="JJ732" i="1"/>
  <c r="IT732" i="1"/>
  <c r="IU732" i="1"/>
  <c r="IY732" i="1"/>
  <c r="JJ1056" i="1"/>
  <c r="IU1056" i="1"/>
  <c r="IT1056" i="1"/>
  <c r="IY1056" i="1"/>
  <c r="JJ2591" i="1"/>
  <c r="IT2591" i="1"/>
  <c r="IU2591" i="1"/>
  <c r="IY2591" i="1"/>
  <c r="JJ1878" i="1"/>
  <c r="IT1878" i="1"/>
  <c r="IU1878" i="1"/>
  <c r="IY1878" i="1"/>
  <c r="JJ841" i="1"/>
  <c r="IT841" i="1"/>
  <c r="IU841" i="1"/>
  <c r="IY841" i="1"/>
  <c r="JJ1829" i="1"/>
  <c r="IT1829" i="1"/>
  <c r="IU1829" i="1"/>
  <c r="IY1829" i="1"/>
  <c r="JJ800" i="1"/>
  <c r="IT800" i="1"/>
  <c r="IU800" i="1"/>
  <c r="IY800" i="1"/>
  <c r="JJ1569" i="1"/>
  <c r="IT1569" i="1"/>
  <c r="IY1569" i="1"/>
  <c r="IU1569" i="1"/>
  <c r="JJ952" i="1"/>
  <c r="IY952" i="1"/>
  <c r="IT952" i="1"/>
  <c r="IU952" i="1"/>
  <c r="JJ820" i="1"/>
  <c r="IT820" i="1"/>
  <c r="IU820" i="1"/>
  <c r="IY820" i="1"/>
  <c r="JJ1642" i="1"/>
  <c r="IT1642" i="1"/>
  <c r="IU1642" i="1"/>
  <c r="IY1642" i="1"/>
  <c r="JJ1414" i="1"/>
  <c r="IU1414" i="1"/>
  <c r="IY1414" i="1"/>
  <c r="IT1414" i="1"/>
  <c r="JJ2491" i="1"/>
  <c r="IY2491" i="1"/>
  <c r="IT2491" i="1"/>
  <c r="IU2491" i="1"/>
  <c r="JJ1717" i="1"/>
  <c r="IT1717" i="1"/>
  <c r="IU1717" i="1"/>
  <c r="IY1717" i="1"/>
  <c r="JJ1514" i="1"/>
  <c r="IU1514" i="1"/>
  <c r="IY1514" i="1"/>
  <c r="IT1514" i="1"/>
  <c r="JJ2151" i="1"/>
  <c r="IT2151" i="1"/>
  <c r="IU2151" i="1"/>
  <c r="IY2151" i="1"/>
  <c r="JJ1391" i="1"/>
  <c r="IU1391" i="1"/>
  <c r="IT1391" i="1"/>
  <c r="IY1391" i="1"/>
  <c r="JJ749" i="1"/>
  <c r="IT749" i="1"/>
  <c r="IU749" i="1"/>
  <c r="IY749" i="1"/>
  <c r="JJ1030" i="1"/>
  <c r="IT1030" i="1"/>
  <c r="IU1030" i="1"/>
  <c r="IY1030" i="1"/>
  <c r="JJ1478" i="1"/>
  <c r="IT1478" i="1"/>
  <c r="IU1478" i="1"/>
  <c r="IY1478" i="1"/>
  <c r="JJ1027" i="1"/>
  <c r="IT1027" i="1"/>
  <c r="IU1027" i="1"/>
  <c r="IY1027" i="1"/>
  <c r="JJ2368" i="1"/>
  <c r="IT2368" i="1"/>
  <c r="IU2368" i="1"/>
  <c r="IY2368" i="1"/>
  <c r="JJ2169" i="1"/>
  <c r="IT2169" i="1"/>
  <c r="IU2169" i="1"/>
  <c r="IY2169" i="1"/>
  <c r="JJ1252" i="1"/>
  <c r="IT1252" i="1"/>
  <c r="IU1252" i="1"/>
  <c r="IY1252" i="1"/>
  <c r="JJ2287" i="1"/>
  <c r="IY2287" i="1"/>
  <c r="IT2287" i="1"/>
  <c r="IU2287" i="1"/>
  <c r="JJ1510" i="1"/>
  <c r="IT1510" i="1"/>
  <c r="IY1510" i="1"/>
  <c r="IU1510" i="1"/>
  <c r="JJ2076" i="1"/>
  <c r="IT2076" i="1"/>
  <c r="IU2076" i="1"/>
  <c r="IY2076" i="1"/>
  <c r="JJ1440" i="1"/>
  <c r="IU1440" i="1"/>
  <c r="IT1440" i="1"/>
  <c r="IY1440" i="1"/>
  <c r="JJ942" i="1"/>
  <c r="IT942" i="1"/>
  <c r="IU942" i="1"/>
  <c r="IY942" i="1"/>
  <c r="JJ1332" i="1"/>
  <c r="IY1332" i="1"/>
  <c r="IT1332" i="1"/>
  <c r="IU1332" i="1"/>
  <c r="JJ1099" i="1"/>
  <c r="IT1099" i="1"/>
  <c r="IY1099" i="1"/>
  <c r="IU1099" i="1"/>
  <c r="JJ899" i="1"/>
  <c r="IT899" i="1"/>
  <c r="IU899" i="1"/>
  <c r="IY899" i="1"/>
  <c r="JJ2068" i="1"/>
  <c r="IT2068" i="1"/>
  <c r="IU2068" i="1"/>
  <c r="IY2068" i="1"/>
  <c r="JJ2705" i="1"/>
  <c r="IU2705" i="1"/>
  <c r="IT2705" i="1"/>
  <c r="IY2705" i="1"/>
  <c r="JJ2132" i="1"/>
  <c r="IT2132" i="1"/>
  <c r="IU2132" i="1"/>
  <c r="IW2132" i="1" s="1"/>
  <c r="IY2132" i="1"/>
  <c r="JJ1921" i="1"/>
  <c r="IT1921" i="1"/>
  <c r="IY1921" i="1"/>
  <c r="IU1921" i="1"/>
  <c r="JJ1558" i="1"/>
  <c r="IU1558" i="1"/>
  <c r="IY1558" i="1"/>
  <c r="IT1558" i="1"/>
  <c r="JJ726" i="1"/>
  <c r="IT726" i="1"/>
  <c r="IU726" i="1"/>
  <c r="IY726" i="1"/>
  <c r="JJ1376" i="1"/>
  <c r="IT1376" i="1"/>
  <c r="IU1376" i="1"/>
  <c r="IY1376" i="1"/>
  <c r="JJ940" i="1"/>
  <c r="IY940" i="1"/>
  <c r="IT940" i="1"/>
  <c r="IU940" i="1"/>
  <c r="JJ1092" i="1"/>
  <c r="IU1092" i="1"/>
  <c r="IT1092" i="1"/>
  <c r="IY1092" i="1"/>
  <c r="JJ1004" i="1"/>
  <c r="IT1004" i="1"/>
  <c r="IU1004" i="1"/>
  <c r="IY1004" i="1"/>
  <c r="JJ2633" i="1"/>
  <c r="IT2633" i="1"/>
  <c r="IY2633" i="1"/>
  <c r="IU2633" i="1"/>
  <c r="JJ2432" i="1"/>
  <c r="IT2432" i="1"/>
  <c r="IU2432" i="1"/>
  <c r="IY2432" i="1"/>
  <c r="JJ1991" i="1"/>
  <c r="IT1991" i="1"/>
  <c r="IU1991" i="1"/>
  <c r="IY1991" i="1"/>
  <c r="JJ2519" i="1"/>
  <c r="IT2519" i="1"/>
  <c r="IU2519" i="1"/>
  <c r="IY2519" i="1"/>
  <c r="JJ1879" i="1"/>
  <c r="IY1879" i="1"/>
  <c r="IT1879" i="1"/>
  <c r="IU1879" i="1"/>
  <c r="JJ1535" i="1"/>
  <c r="IT1535" i="1"/>
  <c r="IU1535" i="1"/>
  <c r="IY1535" i="1"/>
  <c r="JJ1682" i="1"/>
  <c r="IT1682" i="1"/>
  <c r="IU1682" i="1"/>
  <c r="IY1682" i="1"/>
  <c r="JJ1381" i="1"/>
  <c r="IT1381" i="1"/>
  <c r="IU1381" i="1"/>
  <c r="IY1381" i="1"/>
  <c r="JJ956" i="1"/>
  <c r="IU956" i="1"/>
  <c r="IY956" i="1"/>
  <c r="IT956" i="1"/>
  <c r="JJ1026" i="1"/>
  <c r="IU1026" i="1"/>
  <c r="IT1026" i="1"/>
  <c r="IY1026" i="1"/>
  <c r="JJ752" i="1"/>
  <c r="IT752" i="1"/>
  <c r="IU752" i="1"/>
  <c r="IY752" i="1"/>
  <c r="JJ2508" i="1"/>
  <c r="IT2508" i="1"/>
  <c r="IU2508" i="1"/>
  <c r="IY2508" i="1"/>
  <c r="JJ2269" i="1"/>
  <c r="IU2269" i="1"/>
  <c r="IY2269" i="1"/>
  <c r="IT2269" i="1"/>
  <c r="JJ1565" i="1"/>
  <c r="IT1565" i="1"/>
  <c r="IU1565" i="1"/>
  <c r="IY1565" i="1"/>
  <c r="JJ2413" i="1"/>
  <c r="IT2413" i="1"/>
  <c r="IU2413" i="1"/>
  <c r="IY2413" i="1"/>
  <c r="JJ1718" i="1"/>
  <c r="IU1718" i="1"/>
  <c r="IY1718" i="1"/>
  <c r="IT1718" i="1"/>
  <c r="JJ790" i="1"/>
  <c r="IY790" i="1"/>
  <c r="IT790" i="1"/>
  <c r="IU790" i="1"/>
  <c r="JJ1530" i="1"/>
  <c r="IT1530" i="1"/>
  <c r="IU1530" i="1"/>
  <c r="IY1530" i="1"/>
  <c r="JJ1153" i="1"/>
  <c r="IT1153" i="1"/>
  <c r="IU1153" i="1"/>
  <c r="IY1153" i="1"/>
  <c r="JJ1446" i="1"/>
  <c r="IU1446" i="1"/>
  <c r="IY1446" i="1"/>
  <c r="IT1446" i="1"/>
  <c r="JJ787" i="1"/>
  <c r="IU787" i="1"/>
  <c r="IY787" i="1"/>
  <c r="IT787" i="1"/>
  <c r="JJ978" i="1"/>
  <c r="IU978" i="1"/>
  <c r="IT978" i="1"/>
  <c r="IY978" i="1"/>
  <c r="JJ1139" i="1"/>
  <c r="IU1139" i="1"/>
  <c r="IY1139" i="1"/>
  <c r="IT1139" i="1"/>
  <c r="JJ1054" i="1"/>
  <c r="IY1054" i="1"/>
  <c r="IT1054" i="1"/>
  <c r="IU1054" i="1"/>
  <c r="JJ1516" i="1"/>
  <c r="IT1516" i="1"/>
  <c r="IU1516" i="1"/>
  <c r="IY1516" i="1"/>
  <c r="JJ1200" i="1"/>
  <c r="IT1200" i="1"/>
  <c r="IU1200" i="1"/>
  <c r="IY1200" i="1"/>
  <c r="JJ2484" i="1"/>
  <c r="IT2484" i="1"/>
  <c r="IU2484" i="1"/>
  <c r="IY2484" i="1"/>
  <c r="JJ2177" i="1"/>
  <c r="IY2177" i="1"/>
  <c r="IT2177" i="1"/>
  <c r="IU2177" i="1"/>
  <c r="JJ1342" i="1"/>
  <c r="IT1342" i="1"/>
  <c r="IU1342" i="1"/>
  <c r="IY1342" i="1"/>
  <c r="JJ1761" i="1"/>
  <c r="IT1761" i="1"/>
  <c r="IU1761" i="1"/>
  <c r="IY1761" i="1"/>
  <c r="JJ2317" i="1"/>
  <c r="IT2317" i="1"/>
  <c r="IU2317" i="1"/>
  <c r="IY2317" i="1"/>
  <c r="JJ1654" i="1"/>
  <c r="IT1654" i="1"/>
  <c r="IU1654" i="1"/>
  <c r="IY1654" i="1"/>
  <c r="JJ2574" i="1"/>
  <c r="IT2574" i="1"/>
  <c r="IU2574" i="1"/>
  <c r="IY2574" i="1"/>
  <c r="JJ1309" i="1"/>
  <c r="IT1309" i="1"/>
  <c r="IU1309" i="1"/>
  <c r="IY1309" i="1"/>
  <c r="JJ2335" i="1"/>
  <c r="IT2335" i="1"/>
  <c r="IY2335" i="1"/>
  <c r="IU2335" i="1"/>
  <c r="JJ1993" i="1"/>
  <c r="IY1993" i="1"/>
  <c r="IT1993" i="1"/>
  <c r="IU1993" i="1"/>
  <c r="JJ2571" i="1"/>
  <c r="IT2571" i="1"/>
  <c r="IU2571" i="1"/>
  <c r="IY2571" i="1"/>
  <c r="JJ2483" i="1"/>
  <c r="IU2483" i="1"/>
  <c r="IY2483" i="1"/>
  <c r="IT2483" i="1"/>
  <c r="JJ2330" i="1"/>
  <c r="IT2330" i="1"/>
  <c r="IU2330" i="1"/>
  <c r="IY2330" i="1"/>
  <c r="JJ973" i="1"/>
  <c r="IT973" i="1"/>
  <c r="IY973" i="1"/>
  <c r="IU973" i="1"/>
  <c r="JJ1899" i="1"/>
  <c r="IY1899" i="1"/>
  <c r="IT1899" i="1"/>
  <c r="IU1899" i="1"/>
  <c r="JJ2117" i="1"/>
  <c r="IU2117" i="1"/>
  <c r="IT2117" i="1"/>
  <c r="IY2117" i="1"/>
  <c r="JJ1518" i="1"/>
  <c r="IU1518" i="1"/>
  <c r="IY1518" i="1"/>
  <c r="IT1518" i="1"/>
  <c r="JJ1781" i="1"/>
  <c r="IT1781" i="1"/>
  <c r="IU1781" i="1"/>
  <c r="IY1781" i="1"/>
  <c r="JJ2623" i="1"/>
  <c r="IT2623" i="1"/>
  <c r="IU2623" i="1"/>
  <c r="IY2623" i="1"/>
  <c r="JJ2245" i="1"/>
  <c r="IU2245" i="1"/>
  <c r="IW2245" i="1" s="1"/>
  <c r="IY2245" i="1"/>
  <c r="IT2245" i="1"/>
  <c r="JJ1318" i="1"/>
  <c r="IT1318" i="1"/>
  <c r="IU1318" i="1"/>
  <c r="IY1318" i="1"/>
  <c r="JJ1663" i="1"/>
  <c r="IT1663" i="1"/>
  <c r="IU1663" i="1"/>
  <c r="IY1663" i="1"/>
  <c r="JJ2718" i="1"/>
  <c r="IY2718" i="1"/>
  <c r="IT2718" i="1"/>
  <c r="IU2718" i="1"/>
  <c r="JJ2401" i="1"/>
  <c r="IU2401" i="1"/>
  <c r="IT2401" i="1"/>
  <c r="IY2401" i="1"/>
  <c r="JJ860" i="1"/>
  <c r="IY860" i="1"/>
  <c r="IU860" i="1"/>
  <c r="IT860" i="1"/>
  <c r="JJ2681" i="1"/>
  <c r="IT2681" i="1"/>
  <c r="IU2681" i="1"/>
  <c r="IY2681" i="1"/>
  <c r="JJ2469" i="1"/>
  <c r="IT2469" i="1"/>
  <c r="IU2469" i="1"/>
  <c r="IY2469" i="1"/>
  <c r="JJ1648" i="1"/>
  <c r="IT1648" i="1"/>
  <c r="IU1648" i="1"/>
  <c r="IY1648" i="1"/>
  <c r="JJ1640" i="1"/>
  <c r="IT1640" i="1"/>
  <c r="IU1640" i="1"/>
  <c r="IY1640" i="1"/>
  <c r="JJ1404" i="1"/>
  <c r="IU1404" i="1"/>
  <c r="IY1404" i="1"/>
  <c r="IT1404" i="1"/>
  <c r="JJ2325" i="1"/>
  <c r="IT2325" i="1"/>
  <c r="IU2325" i="1"/>
  <c r="IY2325" i="1"/>
  <c r="JJ972" i="1"/>
  <c r="IY972" i="1"/>
  <c r="IT972" i="1"/>
  <c r="IU972" i="1"/>
  <c r="JJ2470" i="1"/>
  <c r="IT2470" i="1"/>
  <c r="IU2470" i="1"/>
  <c r="IY2470" i="1"/>
  <c r="JJ2174" i="1"/>
  <c r="IY2174" i="1"/>
  <c r="IT2174" i="1"/>
  <c r="IU2174" i="1"/>
  <c r="IW2174" i="1" s="1"/>
  <c r="JJ990" i="1"/>
  <c r="IT990" i="1"/>
  <c r="IU990" i="1"/>
  <c r="IY990" i="1"/>
  <c r="JJ1038" i="1"/>
  <c r="IT1038" i="1"/>
  <c r="IY1038" i="1"/>
  <c r="IU1038" i="1"/>
  <c r="JJ2155" i="1"/>
  <c r="IT2155" i="1"/>
  <c r="IU2155" i="1"/>
  <c r="IY2155" i="1"/>
  <c r="JJ1774" i="1"/>
  <c r="IT1774" i="1"/>
  <c r="IU1774" i="1"/>
  <c r="IY1774" i="1"/>
  <c r="JJ1347" i="1"/>
  <c r="IT1347" i="1"/>
  <c r="IU1347" i="1"/>
  <c r="IY1347" i="1"/>
  <c r="JJ2051" i="1"/>
  <c r="IT2051" i="1"/>
  <c r="IU2051" i="1"/>
  <c r="IY2051" i="1"/>
  <c r="JJ2601" i="1"/>
  <c r="IY2601" i="1"/>
  <c r="IT2601" i="1"/>
  <c r="IU2601" i="1"/>
  <c r="JJ2444" i="1"/>
  <c r="IU2444" i="1"/>
  <c r="IT2444" i="1"/>
  <c r="IY2444" i="1"/>
  <c r="JJ1250" i="1"/>
  <c r="IT1250" i="1"/>
  <c r="IU1250" i="1"/>
  <c r="IY1250" i="1"/>
  <c r="JJ2357" i="1"/>
  <c r="IT2357" i="1"/>
  <c r="IU2357" i="1"/>
  <c r="IY2357" i="1"/>
  <c r="JJ1283" i="1"/>
  <c r="IU1283" i="1"/>
  <c r="IY1283" i="1"/>
  <c r="IT1283" i="1"/>
  <c r="JJ1552" i="1"/>
  <c r="IT1552" i="1"/>
  <c r="IU1552" i="1"/>
  <c r="IY1552" i="1"/>
  <c r="JJ1175" i="1"/>
  <c r="IU1175" i="1"/>
  <c r="IY1175" i="1"/>
  <c r="IT1175" i="1"/>
  <c r="JJ2047" i="1"/>
  <c r="IU2047" i="1"/>
  <c r="IY2047" i="1"/>
  <c r="IT2047" i="1"/>
  <c r="IW1090" i="1"/>
  <c r="IV1090" i="1"/>
  <c r="JF2492" i="1"/>
  <c r="JH2492" i="1" s="1"/>
  <c r="JE2492" i="1"/>
  <c r="JE2543" i="1"/>
  <c r="JF2543" i="1"/>
  <c r="JH2543" i="1" s="1"/>
  <c r="JE2381" i="1"/>
  <c r="JF2381" i="1"/>
  <c r="JH2381" i="1" s="1"/>
  <c r="JE2109" i="1"/>
  <c r="JF2109" i="1"/>
  <c r="JH2109" i="1" s="1"/>
  <c r="JE2421" i="1"/>
  <c r="JF2421" i="1"/>
  <c r="JH2421" i="1" s="1"/>
  <c r="JF1837" i="1"/>
  <c r="JE1837" i="1"/>
  <c r="JE2174" i="1"/>
  <c r="JF2174" i="1"/>
  <c r="JH2174" i="1" s="1"/>
  <c r="JE2140" i="1"/>
  <c r="JF2140" i="1"/>
  <c r="JH2140" i="1" s="1"/>
  <c r="JE1379" i="1"/>
  <c r="JF1379" i="1"/>
  <c r="JH1379" i="1" s="1"/>
  <c r="JE1871" i="1"/>
  <c r="JF1871" i="1"/>
  <c r="JE1968" i="1"/>
  <c r="JF1968" i="1"/>
  <c r="JE2566" i="1"/>
  <c r="JF2566" i="1"/>
  <c r="JH2566" i="1" s="1"/>
  <c r="JF1829" i="1"/>
  <c r="JE1829" i="1"/>
  <c r="JF2276" i="1"/>
  <c r="JH2276" i="1" s="1"/>
  <c r="JE2276" i="1"/>
  <c r="JE2056" i="1"/>
  <c r="JF2056" i="1"/>
  <c r="JH2056" i="1" s="1"/>
  <c r="JE2713" i="1"/>
  <c r="JF2713" i="1"/>
  <c r="JH2713" i="1" s="1"/>
  <c r="JE1909" i="1"/>
  <c r="JF1909" i="1"/>
  <c r="JE2231" i="1"/>
  <c r="JF2231" i="1"/>
  <c r="JH2231" i="1" s="1"/>
  <c r="JE1700" i="1"/>
  <c r="JF1700" i="1"/>
  <c r="JE2059" i="1"/>
  <c r="JF2059" i="1"/>
  <c r="JH2059" i="1" s="1"/>
  <c r="JE1274" i="1"/>
  <c r="JF1274" i="1"/>
  <c r="JH1274" i="1" s="1"/>
  <c r="JE2202" i="1"/>
  <c r="JF2202" i="1"/>
  <c r="JH2202" i="1" s="1"/>
  <c r="JE1217" i="1"/>
  <c r="JF1217" i="1"/>
  <c r="JH1217" i="1" s="1"/>
  <c r="JE1475" i="1"/>
  <c r="JF1475" i="1"/>
  <c r="JE1021" i="1"/>
  <c r="JF1021" i="1"/>
  <c r="JH1021" i="1" s="1"/>
  <c r="JE1479" i="1"/>
  <c r="JF1479" i="1"/>
  <c r="JE1198" i="1"/>
  <c r="JF1198" i="1"/>
  <c r="JH1198" i="1" s="1"/>
  <c r="JE1631" i="1"/>
  <c r="JF1631" i="1"/>
  <c r="JE1680" i="1"/>
  <c r="JF1680" i="1"/>
  <c r="JE1936" i="1"/>
  <c r="JF1936" i="1"/>
  <c r="JE2065" i="1"/>
  <c r="JF2065" i="1"/>
  <c r="JH2065" i="1" s="1"/>
  <c r="JE2267" i="1"/>
  <c r="JF2267" i="1"/>
  <c r="JH2267" i="1" s="1"/>
  <c r="JE2302" i="1"/>
  <c r="JF2302" i="1"/>
  <c r="JH2302" i="1" s="1"/>
  <c r="JE2609" i="1"/>
  <c r="JF2609" i="1"/>
  <c r="JH2609" i="1" s="1"/>
  <c r="JE785" i="1"/>
  <c r="JF785" i="1"/>
  <c r="JH785" i="1" s="1"/>
  <c r="JE1045" i="1"/>
  <c r="JF1045" i="1"/>
  <c r="JH1045" i="1" s="1"/>
  <c r="JF928" i="1"/>
  <c r="JH928" i="1" s="1"/>
  <c r="JE928" i="1"/>
  <c r="JE1327" i="1"/>
  <c r="JF1327" i="1"/>
  <c r="JH1327" i="1" s="1"/>
  <c r="JF1154" i="1"/>
  <c r="JH1154" i="1" s="1"/>
  <c r="JE1154" i="1"/>
  <c r="JE1599" i="1"/>
  <c r="JF1599" i="1"/>
  <c r="JE2014" i="1"/>
  <c r="JF2014" i="1"/>
  <c r="JH2014" i="1" s="1"/>
  <c r="JE1879" i="1"/>
  <c r="JF1879" i="1"/>
  <c r="JE2187" i="1"/>
  <c r="JF2187" i="1"/>
  <c r="JH2187" i="1" s="1"/>
  <c r="JE2186" i="1"/>
  <c r="JF2186" i="1"/>
  <c r="JH2186" i="1" s="1"/>
  <c r="JF2292" i="1"/>
  <c r="JH2292" i="1" s="1"/>
  <c r="JE2292" i="1"/>
  <c r="JE2545" i="1"/>
  <c r="JF2545" i="1"/>
  <c r="JH2545" i="1" s="1"/>
  <c r="JE751" i="1"/>
  <c r="JF751" i="1"/>
  <c r="JH751" i="1" s="1"/>
  <c r="JE1151" i="1"/>
  <c r="JF1151" i="1"/>
  <c r="JH1151" i="1" s="1"/>
  <c r="JE1499" i="1"/>
  <c r="JF1499" i="1"/>
  <c r="JE774" i="1"/>
  <c r="JF774" i="1"/>
  <c r="JH774" i="1" s="1"/>
  <c r="JE1413" i="1"/>
  <c r="JF1413" i="1"/>
  <c r="JH1413" i="1" s="1"/>
  <c r="JE1504" i="1"/>
  <c r="JF1504" i="1"/>
  <c r="JE1310" i="1"/>
  <c r="JF1310" i="1"/>
  <c r="JH1310" i="1" s="1"/>
  <c r="JF1697" i="1"/>
  <c r="JE1697" i="1"/>
  <c r="JE1726" i="1"/>
  <c r="JF1726" i="1"/>
  <c r="JE2080" i="1"/>
  <c r="JF2080" i="1"/>
  <c r="JH2080" i="1" s="1"/>
  <c r="JE2298" i="1"/>
  <c r="JF2298" i="1"/>
  <c r="JH2298" i="1" s="1"/>
  <c r="JE2197" i="1"/>
  <c r="JF2197" i="1"/>
  <c r="JH2197" i="1" s="1"/>
  <c r="JE2648" i="1"/>
  <c r="JF2648" i="1"/>
  <c r="JH2648" i="1" s="1"/>
  <c r="JF829" i="1"/>
  <c r="JH829" i="1" s="1"/>
  <c r="JE829" i="1"/>
  <c r="JE980" i="1"/>
  <c r="JF2424" i="1"/>
  <c r="JH2424" i="1" s="1"/>
  <c r="JE2424" i="1"/>
  <c r="JE1682" i="1"/>
  <c r="JE2104" i="1"/>
  <c r="JF2104" i="1"/>
  <c r="JH2104" i="1" s="1"/>
  <c r="JE2474" i="1"/>
  <c r="JF2474" i="1"/>
  <c r="JH2474" i="1" s="1"/>
  <c r="JE798" i="1"/>
  <c r="JE1398" i="1"/>
  <c r="JF1398" i="1"/>
  <c r="JH1398" i="1" s="1"/>
  <c r="JE2339" i="1"/>
  <c r="JE1365" i="1"/>
  <c r="JF1365" i="1"/>
  <c r="JH1365" i="1" s="1"/>
  <c r="JE1914" i="1"/>
  <c r="JF1914" i="1"/>
  <c r="JE1975" i="1"/>
  <c r="JF1975" i="1"/>
  <c r="JE2327" i="1"/>
  <c r="JF2327" i="1"/>
  <c r="JH2327" i="1" s="1"/>
  <c r="JE2551" i="1"/>
  <c r="JF2551" i="1"/>
  <c r="JH2551" i="1" s="1"/>
  <c r="JE1299" i="1"/>
  <c r="JF1299" i="1"/>
  <c r="JH1299" i="1" s="1"/>
  <c r="JE2053" i="1"/>
  <c r="JF2053" i="1"/>
  <c r="JH2053" i="1" s="1"/>
  <c r="JE2465" i="1"/>
  <c r="JF2465" i="1"/>
  <c r="JH2465" i="1" s="1"/>
  <c r="JE1285" i="1"/>
  <c r="JE1622" i="1"/>
  <c r="JF1622" i="1"/>
  <c r="JF2203" i="1"/>
  <c r="JH2203" i="1" s="1"/>
  <c r="JE2203" i="1"/>
  <c r="JE2633" i="1"/>
  <c r="JF2633" i="1"/>
  <c r="JH2633" i="1" s="1"/>
  <c r="JE1215" i="1"/>
  <c r="JF1215" i="1"/>
  <c r="JH1215" i="1" s="1"/>
  <c r="JF978" i="1"/>
  <c r="JH978" i="1" s="1"/>
  <c r="JE1738" i="1"/>
  <c r="JF1738" i="1"/>
  <c r="JE2099" i="1"/>
  <c r="JF2099" i="1"/>
  <c r="JH2099" i="1" s="1"/>
  <c r="JF1149" i="1"/>
  <c r="JH1149" i="1" s="1"/>
  <c r="JE1149" i="1"/>
  <c r="JE2216" i="1"/>
  <c r="JF2216" i="1"/>
  <c r="JH2216" i="1" s="1"/>
  <c r="JE2213" i="1"/>
  <c r="JF2213" i="1"/>
  <c r="JH2213" i="1" s="1"/>
  <c r="JE1240" i="1"/>
  <c r="JF1240" i="1"/>
  <c r="JH1240" i="1" s="1"/>
  <c r="JE1167" i="1"/>
  <c r="JE1839" i="1"/>
  <c r="JF1839" i="1"/>
  <c r="JJ720" i="1"/>
  <c r="HB2751" i="1"/>
  <c r="HC2751" i="1" s="1"/>
  <c r="HB3261" i="1"/>
  <c r="HK3261" i="1" s="1"/>
  <c r="HB3562" i="1"/>
  <c r="HK3562" i="1" s="1"/>
  <c r="HB3762" i="1"/>
  <c r="HD3762" i="1" s="1"/>
  <c r="HB3332" i="1"/>
  <c r="HC3332" i="1" s="1"/>
  <c r="HB3443" i="1"/>
  <c r="HC3443" i="1" s="1"/>
  <c r="HB3672" i="1"/>
  <c r="HC3672" i="1" s="1"/>
  <c r="HB3624" i="1"/>
  <c r="HC3624" i="1" s="1"/>
  <c r="HB3730" i="1"/>
  <c r="HD3730" i="1" s="1"/>
  <c r="HB4018" i="1"/>
  <c r="HK4018" i="1" s="1"/>
  <c r="HB4144" i="1"/>
  <c r="HC4144" i="1" s="1"/>
  <c r="HB3285" i="1"/>
  <c r="HC3285" i="1" s="1"/>
  <c r="HB3981" i="1"/>
  <c r="HC3981" i="1" s="1"/>
  <c r="HB4176" i="1"/>
  <c r="HC4176" i="1" s="1"/>
  <c r="HB3371" i="1"/>
  <c r="HD3371" i="1" s="1"/>
  <c r="HB3870" i="1"/>
  <c r="HD3870" i="1" s="1"/>
  <c r="HF3870" i="1" s="1"/>
  <c r="HB4123" i="1"/>
  <c r="HD4123" i="1" s="1"/>
  <c r="HB3611" i="1"/>
  <c r="HB3793" i="1"/>
  <c r="HK3793" i="1" s="1"/>
  <c r="HB3631" i="1"/>
  <c r="HK3631" i="1" s="1"/>
  <c r="HB3706" i="1"/>
  <c r="HD3706" i="1" s="1"/>
  <c r="HB4654" i="1"/>
  <c r="HB4518" i="1"/>
  <c r="HK4518" i="1" s="1"/>
  <c r="HB4548" i="1"/>
  <c r="HK4548" i="1" s="1"/>
  <c r="HB3802" i="1"/>
  <c r="HK3802" i="1" s="1"/>
  <c r="HB4119" i="1"/>
  <c r="HD4119" i="1" s="1"/>
  <c r="HB4574" i="1"/>
  <c r="HD4574" i="1" s="1"/>
  <c r="HF4574" i="1" s="1"/>
  <c r="HB4290" i="1"/>
  <c r="HD4290" i="1" s="1"/>
  <c r="HB3883" i="1"/>
  <c r="HD3883" i="1" s="1"/>
  <c r="HB4496" i="1"/>
  <c r="HK4496" i="1" s="1"/>
  <c r="HB4463" i="1"/>
  <c r="HC4463" i="1" s="1"/>
  <c r="HB4419" i="1"/>
  <c r="HD4419" i="1" s="1"/>
  <c r="HB4549" i="1"/>
  <c r="HB4268" i="1"/>
  <c r="HB4426" i="1"/>
  <c r="HC4426" i="1" s="1"/>
  <c r="HB4360" i="1"/>
  <c r="HD4360" i="1" s="1"/>
  <c r="HB3866" i="1"/>
  <c r="HC3866" i="1" s="1"/>
  <c r="HB4614" i="1"/>
  <c r="HD4614" i="1" s="1"/>
  <c r="HB2398" i="1"/>
  <c r="HC2398" i="1" s="1"/>
  <c r="HB2552" i="1"/>
  <c r="HD2552" i="1" s="1"/>
  <c r="HF2552" i="1" s="1"/>
  <c r="HB2558" i="1"/>
  <c r="HC2558" i="1" s="1"/>
  <c r="HB2344" i="1"/>
  <c r="HD2344" i="1" s="1"/>
  <c r="HF2344" i="1" s="1"/>
  <c r="HB1811" i="1"/>
  <c r="HD1811" i="1" s="1"/>
  <c r="HE1811" i="1" s="1"/>
  <c r="HB2122" i="1"/>
  <c r="HD2122" i="1" s="1"/>
  <c r="HF2122" i="1" s="1"/>
  <c r="HB1208" i="1"/>
  <c r="HD1208" i="1" s="1"/>
  <c r="HF1208" i="1" s="1"/>
  <c r="HB1674" i="1"/>
  <c r="HB2092" i="1"/>
  <c r="HD2092" i="1" s="1"/>
  <c r="HF2092" i="1" s="1"/>
  <c r="HB1936" i="1"/>
  <c r="HC1936" i="1" s="1"/>
  <c r="HB2623" i="1"/>
  <c r="HD2623" i="1" s="1"/>
  <c r="HF2623" i="1" s="1"/>
  <c r="HB1143" i="1"/>
  <c r="HK1143" i="1" s="1"/>
  <c r="HB1553" i="1"/>
  <c r="HD1553" i="1" s="1"/>
  <c r="HE1553" i="1" s="1"/>
  <c r="HB1138" i="1"/>
  <c r="HD1138" i="1" s="1"/>
  <c r="HF1138" i="1" s="1"/>
  <c r="HB2329" i="1"/>
  <c r="HD2329" i="1" s="1"/>
  <c r="HF2329" i="1" s="1"/>
  <c r="HB2065" i="1"/>
  <c r="HD2065" i="1" s="1"/>
  <c r="HF2065" i="1" s="1"/>
  <c r="HB1577" i="1"/>
  <c r="HC1577" i="1" s="1"/>
  <c r="HB992" i="1"/>
  <c r="HD992" i="1" s="1"/>
  <c r="HF992" i="1" s="1"/>
  <c r="HB2281" i="1"/>
  <c r="HC2281" i="1" s="1"/>
  <c r="HB1542" i="1"/>
  <c r="HB2595" i="1"/>
  <c r="HD2595" i="1" s="1"/>
  <c r="HF2595" i="1" s="1"/>
  <c r="HB2446" i="1"/>
  <c r="HK2446" i="1" s="1"/>
  <c r="HB1963" i="1"/>
  <c r="HD1963" i="1" s="1"/>
  <c r="HE1963" i="1" s="1"/>
  <c r="HB1979" i="1"/>
  <c r="HD1979" i="1" s="1"/>
  <c r="HE1979" i="1" s="1"/>
  <c r="HB886" i="1"/>
  <c r="HD886" i="1" s="1"/>
  <c r="HF886" i="1" s="1"/>
  <c r="HB2011" i="1"/>
  <c r="HD2011" i="1" s="1"/>
  <c r="HF2011" i="1" s="1"/>
  <c r="HB1905" i="1"/>
  <c r="HK1905" i="1" s="1"/>
  <c r="HB1163" i="1"/>
  <c r="HD1163" i="1" s="1"/>
  <c r="HF1163" i="1" s="1"/>
  <c r="HB1419" i="1"/>
  <c r="HD1419" i="1" s="1"/>
  <c r="HF1419" i="1" s="1"/>
  <c r="HB1862" i="1"/>
  <c r="HK1862" i="1" s="1"/>
  <c r="HB2451" i="1"/>
  <c r="HK2451" i="1" s="1"/>
  <c r="HB2424" i="1"/>
  <c r="HC2424" i="1" s="1"/>
  <c r="HB1063" i="1"/>
  <c r="HD1063" i="1" s="1"/>
  <c r="HB1833" i="1"/>
  <c r="HD1833" i="1" s="1"/>
  <c r="HB1876" i="1"/>
  <c r="HK1876" i="1" s="1"/>
  <c r="HB727" i="1"/>
  <c r="HK727" i="1" s="1"/>
  <c r="HB820" i="1"/>
  <c r="HC820" i="1" s="1"/>
  <c r="HB812" i="1"/>
  <c r="HK812" i="1" s="1"/>
  <c r="HB2464" i="1"/>
  <c r="HD2464" i="1" s="1"/>
  <c r="HB2295" i="1"/>
  <c r="HK2295" i="1" s="1"/>
  <c r="HB1153" i="1"/>
  <c r="HD1153" i="1" s="1"/>
  <c r="HB3002" i="1"/>
  <c r="HB3575" i="1"/>
  <c r="HB2748" i="1"/>
  <c r="HB3335" i="1"/>
  <c r="HC3335" i="1" s="1"/>
  <c r="HB3559" i="1"/>
  <c r="HK3559" i="1" s="1"/>
  <c r="HB3750" i="1"/>
  <c r="HD3750" i="1" s="1"/>
  <c r="HB3644" i="1"/>
  <c r="HD3644" i="1" s="1"/>
  <c r="HB3904" i="1"/>
  <c r="HC3904" i="1" s="1"/>
  <c r="HB4061" i="1"/>
  <c r="HC4061" i="1" s="1"/>
  <c r="HB3319" i="1"/>
  <c r="HC3319" i="1" s="1"/>
  <c r="HB3566" i="1"/>
  <c r="HC3566" i="1" s="1"/>
  <c r="HB4004" i="1"/>
  <c r="HC4004" i="1" s="1"/>
  <c r="HB4194" i="1"/>
  <c r="HC4194" i="1" s="1"/>
  <c r="HB3889" i="1"/>
  <c r="HB4173" i="1"/>
  <c r="HB4174" i="1"/>
  <c r="HC4174" i="1" s="1"/>
  <c r="HB2972" i="1"/>
  <c r="HC2972" i="1" s="1"/>
  <c r="HB3813" i="1"/>
  <c r="HD3813" i="1" s="1"/>
  <c r="HB3903" i="1"/>
  <c r="HK3903" i="1" s="1"/>
  <c r="HB4180" i="1"/>
  <c r="HD4180" i="1" s="1"/>
  <c r="HB4688" i="1"/>
  <c r="HC4688" i="1" s="1"/>
  <c r="HB4543" i="1"/>
  <c r="HB4565" i="1"/>
  <c r="HD4565" i="1" s="1"/>
  <c r="HB3927" i="1"/>
  <c r="HD3927" i="1" s="1"/>
  <c r="HB4156" i="1"/>
  <c r="HC4156" i="1" s="1"/>
  <c r="HB4642" i="1"/>
  <c r="HB4427" i="1"/>
  <c r="HB3936" i="1"/>
  <c r="HC3936" i="1" s="1"/>
  <c r="HB3938" i="1"/>
  <c r="HC3938" i="1" s="1"/>
  <c r="HB4541" i="1"/>
  <c r="HC4541" i="1" s="1"/>
  <c r="HB4322" i="1"/>
  <c r="HK4322" i="1" s="1"/>
  <c r="HB4591" i="1"/>
  <c r="HK4591" i="1" s="1"/>
  <c r="HB4286" i="1"/>
  <c r="HC4286" i="1" s="1"/>
  <c r="HB4566" i="1"/>
  <c r="HC4566" i="1" s="1"/>
  <c r="HB4393" i="1"/>
  <c r="HC4393" i="1" s="1"/>
  <c r="HB3918" i="1"/>
  <c r="HD3918" i="1" s="1"/>
  <c r="HB4579" i="1"/>
  <c r="HB977" i="1"/>
  <c r="HB2191" i="1"/>
  <c r="HB2384" i="1"/>
  <c r="HK2384" i="1" s="1"/>
  <c r="HB2055" i="1"/>
  <c r="HD2055" i="1" s="1"/>
  <c r="HF2055" i="1" s="1"/>
  <c r="HB2547" i="1"/>
  <c r="HD2547" i="1" s="1"/>
  <c r="HF2547" i="1" s="1"/>
  <c r="HB2278" i="1"/>
  <c r="HD2278" i="1" s="1"/>
  <c r="HF2278" i="1" s="1"/>
  <c r="HB1132" i="1"/>
  <c r="HD1132" i="1" s="1"/>
  <c r="HF1132" i="1" s="1"/>
  <c r="HB1526" i="1"/>
  <c r="HC1526" i="1" s="1"/>
  <c r="HB1896" i="1"/>
  <c r="HC1896" i="1" s="1"/>
  <c r="HB1177" i="1"/>
  <c r="HD1177" i="1" s="1"/>
  <c r="HF1177" i="1" s="1"/>
  <c r="HB1877" i="1"/>
  <c r="HK1877" i="1" s="1"/>
  <c r="HB1670" i="1"/>
  <c r="HD1670" i="1" s="1"/>
  <c r="HE1670" i="1" s="1"/>
  <c r="HB1908" i="1"/>
  <c r="HB1715" i="1"/>
  <c r="HB912" i="1"/>
  <c r="HD912" i="1" s="1"/>
  <c r="HF912" i="1" s="1"/>
  <c r="HB2678" i="1"/>
  <c r="HC2678" i="1" s="1"/>
  <c r="HB732" i="1"/>
  <c r="HD732" i="1" s="1"/>
  <c r="HF732" i="1" s="1"/>
  <c r="HB1276" i="1"/>
  <c r="HC1276" i="1" s="1"/>
  <c r="HB2223" i="1"/>
  <c r="HC2223" i="1" s="1"/>
  <c r="HB1380" i="1"/>
  <c r="HC1380" i="1" s="1"/>
  <c r="HB2691" i="1"/>
  <c r="HC2691" i="1" s="1"/>
  <c r="HB2429" i="1"/>
  <c r="HD2429" i="1" s="1"/>
  <c r="HF2429" i="1" s="1"/>
  <c r="HB1861" i="1"/>
  <c r="HC1861" i="1" s="1"/>
  <c r="HB2225" i="1"/>
  <c r="HD2225" i="1" s="1"/>
  <c r="HF2225" i="1" s="1"/>
  <c r="HB2561" i="1"/>
  <c r="HD2561" i="1" s="1"/>
  <c r="HB2693" i="1"/>
  <c r="HB1700" i="1"/>
  <c r="HK1700" i="1" s="1"/>
  <c r="HB2511" i="1"/>
  <c r="HC2511" i="1" s="1"/>
  <c r="HB1128" i="1"/>
  <c r="HK1128" i="1" s="1"/>
  <c r="HB1893" i="1"/>
  <c r="HD1893" i="1" s="1"/>
  <c r="HB1687" i="1"/>
  <c r="HC1687" i="1" s="1"/>
  <c r="HB2135" i="1"/>
  <c r="HK2135" i="1" s="1"/>
  <c r="HB2146" i="1"/>
  <c r="HC2146" i="1" s="1"/>
  <c r="HB1255" i="1"/>
  <c r="HD1255" i="1" s="1"/>
  <c r="HB1993" i="1"/>
  <c r="HD1993" i="1" s="1"/>
  <c r="HB1069" i="1"/>
  <c r="HD1069" i="1" s="1"/>
  <c r="HB1136" i="1"/>
  <c r="HC1136" i="1" s="1"/>
  <c r="HB1303" i="1"/>
  <c r="HC1303" i="1" s="1"/>
  <c r="HB2532" i="1"/>
  <c r="HD2532" i="1" s="1"/>
  <c r="HB1845" i="1"/>
  <c r="HC1845" i="1" s="1"/>
  <c r="HB3062" i="1"/>
  <c r="HK3062" i="1" s="1"/>
  <c r="HB3701" i="1"/>
  <c r="HK3701" i="1" s="1"/>
  <c r="HB3116" i="1"/>
  <c r="HK3116" i="1" s="1"/>
  <c r="HB3369" i="1"/>
  <c r="HC3369" i="1" s="1"/>
  <c r="HB3622" i="1"/>
  <c r="HK3622" i="1" s="1"/>
  <c r="HB3014" i="1"/>
  <c r="HD3014" i="1" s="1"/>
  <c r="HB3718" i="1"/>
  <c r="HC3718" i="1" s="1"/>
  <c r="HB3907" i="1"/>
  <c r="HD3907" i="1" s="1"/>
  <c r="HB3220" i="1"/>
  <c r="HB3531" i="1"/>
  <c r="HB3847" i="1"/>
  <c r="HK3847" i="1" s="1"/>
  <c r="HB4205" i="1"/>
  <c r="HC4205" i="1" s="1"/>
  <c r="HB4197" i="1"/>
  <c r="HC4197" i="1" s="1"/>
  <c r="HB3914" i="1"/>
  <c r="HK3914" i="1" s="1"/>
  <c r="HB4224" i="1"/>
  <c r="HD4224" i="1" s="1"/>
  <c r="HB4264" i="1"/>
  <c r="HC4264" i="1" s="1"/>
  <c r="HB3191" i="1"/>
  <c r="HC3191" i="1" s="1"/>
  <c r="HB3970" i="1"/>
  <c r="HK3970" i="1" s="1"/>
  <c r="HB4202" i="1"/>
  <c r="HC4202" i="1" s="1"/>
  <c r="HB4249" i="1"/>
  <c r="HC4249" i="1" s="1"/>
  <c r="HB3594" i="1"/>
  <c r="HB4586" i="1"/>
  <c r="HB4598" i="1"/>
  <c r="HK4598" i="1" s="1"/>
  <c r="HB3993" i="1"/>
  <c r="HD3993" i="1" s="1"/>
  <c r="HB4171" i="1"/>
  <c r="HC4171" i="1" s="1"/>
  <c r="HB4665" i="1"/>
  <c r="HD4665" i="1" s="1"/>
  <c r="HB4599" i="1"/>
  <c r="HD4599" i="1" s="1"/>
  <c r="HB4095" i="1"/>
  <c r="HC4095" i="1" s="1"/>
  <c r="HB4025" i="1"/>
  <c r="HK4025" i="1" s="1"/>
  <c r="HB3782" i="1"/>
  <c r="HK3782" i="1" s="1"/>
  <c r="HB4468" i="1"/>
  <c r="HC4468" i="1" s="1"/>
  <c r="HB4694" i="1"/>
  <c r="HK4694" i="1" s="1"/>
  <c r="HB4336" i="1"/>
  <c r="HB4577" i="1"/>
  <c r="HB4420" i="1"/>
  <c r="HD4420" i="1" s="1"/>
  <c r="HB4086" i="1"/>
  <c r="HD4086" i="1" s="1"/>
  <c r="HB1249" i="1"/>
  <c r="HK1249" i="1" s="1"/>
  <c r="HB2467" i="1"/>
  <c r="HC2467" i="1" s="1"/>
  <c r="HB1900" i="1"/>
  <c r="HC1900" i="1" s="1"/>
  <c r="HB1942" i="1"/>
  <c r="HK1942" i="1" s="1"/>
  <c r="HB1230" i="1"/>
  <c r="HC1230" i="1" s="1"/>
  <c r="HB2577" i="1"/>
  <c r="HD2577" i="1" s="1"/>
  <c r="HF2577" i="1" s="1"/>
  <c r="HB2037" i="1"/>
  <c r="HC2037" i="1" s="1"/>
  <c r="HB1885" i="1"/>
  <c r="HC1885" i="1" s="1"/>
  <c r="HB989" i="1"/>
  <c r="HB2099" i="1"/>
  <c r="HK2099" i="1" s="1"/>
  <c r="HB2180" i="1"/>
  <c r="HD2180" i="1" s="1"/>
  <c r="HF2180" i="1" s="1"/>
  <c r="HB2108" i="1"/>
  <c r="HC2108" i="1" s="1"/>
  <c r="HB2432" i="1"/>
  <c r="HD2432" i="1" s="1"/>
  <c r="HF2432" i="1" s="1"/>
  <c r="HB2351" i="1"/>
  <c r="HD2351" i="1" s="1"/>
  <c r="HF2351" i="1" s="1"/>
  <c r="HB1440" i="1"/>
  <c r="HK1440" i="1" s="1"/>
  <c r="HB1246" i="1"/>
  <c r="HC1246" i="1" s="1"/>
  <c r="HB984" i="1"/>
  <c r="HD984" i="1" s="1"/>
  <c r="HF984" i="1" s="1"/>
  <c r="HB1563" i="1"/>
  <c r="HC1563" i="1" s="1"/>
  <c r="HB1481" i="1"/>
  <c r="HK1481" i="1" s="1"/>
  <c r="HB2433" i="1"/>
  <c r="HK2433" i="1" s="1"/>
  <c r="HB1709" i="1"/>
  <c r="HB1184" i="1"/>
  <c r="HD1184" i="1" s="1"/>
  <c r="HB1364" i="1"/>
  <c r="HD1364" i="1" s="1"/>
  <c r="HF1364" i="1" s="1"/>
  <c r="HB1662" i="1"/>
  <c r="HK1662" i="1" s="1"/>
  <c r="HB816" i="1"/>
  <c r="HD816" i="1" s="1"/>
  <c r="HF816" i="1" s="1"/>
  <c r="HB735" i="1"/>
  <c r="HD735" i="1" s="1"/>
  <c r="HF735" i="1" s="1"/>
  <c r="HB2662" i="1"/>
  <c r="HD2662" i="1" s="1"/>
  <c r="HF2662" i="1" s="1"/>
  <c r="HB1471" i="1"/>
  <c r="HD1471" i="1" s="1"/>
  <c r="HE1471" i="1" s="1"/>
  <c r="HB959" i="1"/>
  <c r="HD959" i="1" s="1"/>
  <c r="HF959" i="1" s="1"/>
  <c r="HB1783" i="1"/>
  <c r="HD1783" i="1" s="1"/>
  <c r="HE1783" i="1" s="1"/>
  <c r="HB1689" i="1"/>
  <c r="HD1689" i="1" s="1"/>
  <c r="HE1689" i="1" s="1"/>
  <c r="HB802" i="1"/>
  <c r="HK802" i="1" s="1"/>
  <c r="HB835" i="1"/>
  <c r="HD835" i="1" s="1"/>
  <c r="HB2605" i="1"/>
  <c r="HD2605" i="1" s="1"/>
  <c r="HB1023" i="1"/>
  <c r="HC1023" i="1" s="1"/>
  <c r="HB849" i="1"/>
  <c r="HD849" i="1" s="1"/>
  <c r="HB1492" i="1"/>
  <c r="HC1492" i="1" s="1"/>
  <c r="HB2324" i="1"/>
  <c r="HD2324" i="1" s="1"/>
  <c r="HB1328" i="1"/>
  <c r="HK1328" i="1" s="1"/>
  <c r="HB1538" i="1"/>
  <c r="HD1538" i="1" s="1"/>
  <c r="HB2496" i="1"/>
  <c r="HD2496" i="1" s="1"/>
  <c r="HB1028" i="1"/>
  <c r="HC1028" i="1" s="1"/>
  <c r="HB3098" i="1"/>
  <c r="HC3098" i="1" s="1"/>
  <c r="HB3723" i="1"/>
  <c r="HD3723" i="1" s="1"/>
  <c r="HB3163" i="1"/>
  <c r="HB3460" i="1"/>
  <c r="HB3632" i="1"/>
  <c r="HC3632" i="1" s="1"/>
  <c r="HB3103" i="1"/>
  <c r="HC3103" i="1" s="1"/>
  <c r="HB3741" i="1"/>
  <c r="HC3741" i="1" s="1"/>
  <c r="HB3957" i="1"/>
  <c r="HD3957" i="1" s="1"/>
  <c r="HB3237" i="1"/>
  <c r="HD3237" i="1" s="1"/>
  <c r="HB3711" i="1"/>
  <c r="HC3711" i="1" s="1"/>
  <c r="HB3862" i="1"/>
  <c r="HB4347" i="1"/>
  <c r="HK4347" i="1" s="1"/>
  <c r="HB4271" i="1"/>
  <c r="HC4271" i="1" s="1"/>
  <c r="HB3955" i="1"/>
  <c r="HC3955" i="1" s="1"/>
  <c r="HB4227" i="1"/>
  <c r="HB4311" i="1"/>
  <c r="HB4259" i="1"/>
  <c r="HK4259" i="1" s="1"/>
  <c r="HB4037" i="1"/>
  <c r="HK4037" i="1" s="1"/>
  <c r="HB4207" i="1"/>
  <c r="HC4207" i="1" s="1"/>
  <c r="HB4297" i="1"/>
  <c r="HD4297" i="1" s="1"/>
  <c r="HB4019" i="1"/>
  <c r="HC4019" i="1" s="1"/>
  <c r="HB4652" i="1"/>
  <c r="HC4652" i="1" s="1"/>
  <c r="HB4619" i="1"/>
  <c r="HK4619" i="1" s="1"/>
  <c r="HB4081" i="1"/>
  <c r="HC4081" i="1" s="1"/>
  <c r="HB4206" i="1"/>
  <c r="HC4206" i="1" s="1"/>
  <c r="HB4677" i="1"/>
  <c r="HK4677" i="1" s="1"/>
  <c r="HB4310" i="1"/>
  <c r="HB4132" i="1"/>
  <c r="HB4059" i="1"/>
  <c r="HD4059" i="1" s="1"/>
  <c r="HB3895" i="1"/>
  <c r="HC3895" i="1" s="1"/>
  <c r="HB3809" i="1"/>
  <c r="HK3809" i="1" s="1"/>
  <c r="HB4550" i="1"/>
  <c r="HK4550" i="1" s="1"/>
  <c r="HB4355" i="1"/>
  <c r="HC4355" i="1" s="1"/>
  <c r="HB4662" i="1"/>
  <c r="HD4662" i="1" s="1"/>
  <c r="HB4470" i="1"/>
  <c r="HK4470" i="1" s="1"/>
  <c r="HB4243" i="1"/>
  <c r="HC4243" i="1" s="1"/>
  <c r="HB1243" i="1"/>
  <c r="HC1243" i="1" s="1"/>
  <c r="HB2416" i="1"/>
  <c r="HC2416" i="1" s="1"/>
  <c r="HB2181" i="1"/>
  <c r="HB2503" i="1"/>
  <c r="HB2010" i="1"/>
  <c r="HD2010" i="1" s="1"/>
  <c r="HF2010" i="1" s="1"/>
  <c r="HB1097" i="1"/>
  <c r="HC1097" i="1" s="1"/>
  <c r="HB2305" i="1"/>
  <c r="HK2305" i="1" s="1"/>
  <c r="HB1922" i="1"/>
  <c r="HK1922" i="1" s="1"/>
  <c r="HB1000" i="1"/>
  <c r="HD1000" i="1" s="1"/>
  <c r="HF1000" i="1" s="1"/>
  <c r="HB1193" i="1"/>
  <c r="HK1193" i="1" s="1"/>
  <c r="HB2103" i="1"/>
  <c r="HK2103" i="1" s="1"/>
  <c r="HB1807" i="1"/>
  <c r="HD1807" i="1" s="1"/>
  <c r="HE1807" i="1" s="1"/>
  <c r="HB1350" i="1"/>
  <c r="HD1350" i="1" s="1"/>
  <c r="HF1350" i="1" s="1"/>
  <c r="HB1304" i="1"/>
  <c r="HD1304" i="1" s="1"/>
  <c r="HF1304" i="1" s="1"/>
  <c r="HB1985" i="1"/>
  <c r="HD1985" i="1" s="1"/>
  <c r="HF1985" i="1" s="1"/>
  <c r="HB2394" i="1"/>
  <c r="HB1702" i="1"/>
  <c r="HD1702" i="1" s="1"/>
  <c r="HE1702" i="1" s="1"/>
  <c r="HB2450" i="1"/>
  <c r="HD2450" i="1" s="1"/>
  <c r="HF2450" i="1" s="1"/>
  <c r="HB2308" i="1"/>
  <c r="HD2308" i="1" s="1"/>
  <c r="HF2308" i="1" s="1"/>
  <c r="HB1394" i="1"/>
  <c r="HK1394" i="1" s="1"/>
  <c r="HB2404" i="1"/>
  <c r="HC2404" i="1" s="1"/>
  <c r="HB1999" i="1"/>
  <c r="HC1999" i="1" s="1"/>
  <c r="HB1543" i="1"/>
  <c r="HD1543" i="1" s="1"/>
  <c r="HE1543" i="1" s="1"/>
  <c r="HB2672" i="1"/>
  <c r="HC2672" i="1" s="1"/>
  <c r="HB1434" i="1"/>
  <c r="HK1434" i="1" s="1"/>
  <c r="HB2081" i="1"/>
  <c r="HD2081" i="1" s="1"/>
  <c r="HF2081" i="1" s="1"/>
  <c r="HB2157" i="1"/>
  <c r="HB2546" i="1"/>
  <c r="HB2591" i="1"/>
  <c r="HD2591" i="1" s="1"/>
  <c r="HF2591" i="1" s="1"/>
  <c r="HB1958" i="1"/>
  <c r="HD1958" i="1" s="1"/>
  <c r="HE1958" i="1" s="1"/>
  <c r="HB1079" i="1"/>
  <c r="HK1079" i="1" s="1"/>
  <c r="HB1898" i="1"/>
  <c r="HK1898" i="1" s="1"/>
  <c r="HB2456" i="1"/>
  <c r="HD2456" i="1" s="1"/>
  <c r="HB2543" i="1"/>
  <c r="HC2543" i="1" s="1"/>
  <c r="HB1302" i="1"/>
  <c r="HD1302" i="1" s="1"/>
  <c r="HB2534" i="1"/>
  <c r="HK2534" i="1" s="1"/>
  <c r="HB2682" i="1"/>
  <c r="HC2682" i="1" s="1"/>
  <c r="HB1816" i="1"/>
  <c r="HD1816" i="1" s="1"/>
  <c r="HB752" i="1"/>
  <c r="HD752" i="1" s="1"/>
  <c r="HB950" i="1"/>
  <c r="HB1879" i="1"/>
  <c r="HC1879" i="1" s="1"/>
  <c r="HB1324" i="1"/>
  <c r="HK1324" i="1" s="1"/>
  <c r="HB3102" i="1"/>
  <c r="HK3102" i="1" s="1"/>
  <c r="HB3137" i="1"/>
  <c r="HD3137" i="1" s="1"/>
  <c r="HB3420" i="1"/>
  <c r="HC3420" i="1" s="1"/>
  <c r="HB3655" i="1"/>
  <c r="HD3655" i="1" s="1"/>
  <c r="HB3130" i="1"/>
  <c r="HD3130" i="1" s="1"/>
  <c r="HB3382" i="1"/>
  <c r="HD3382" i="1" s="1"/>
  <c r="HB3806" i="1"/>
  <c r="HD3806" i="1" s="1"/>
  <c r="HB4005" i="1"/>
  <c r="HK4005" i="1" s="1"/>
  <c r="HB3434" i="1"/>
  <c r="HB3786" i="1"/>
  <c r="HB3965" i="1"/>
  <c r="HK3965" i="1" s="1"/>
  <c r="HB4362" i="1"/>
  <c r="HD4362" i="1" s="1"/>
  <c r="HB4377" i="1"/>
  <c r="HD4377" i="1" s="1"/>
  <c r="HB3982" i="1"/>
  <c r="HK3982" i="1" s="1"/>
  <c r="HB4233" i="1"/>
  <c r="HC4233" i="1" s="1"/>
  <c r="HB4317" i="1"/>
  <c r="HK4317" i="1" s="1"/>
  <c r="HB4265" i="1"/>
  <c r="HC4265" i="1" s="1"/>
  <c r="HB4048" i="1"/>
  <c r="HK4048" i="1" s="1"/>
  <c r="HB4333" i="1"/>
  <c r="HC4333" i="1" s="1"/>
  <c r="HB4459" i="1"/>
  <c r="HC4459" i="1" s="1"/>
  <c r="HB4080" i="1"/>
  <c r="HB4658" i="1"/>
  <c r="HK4658" i="1" s="1"/>
  <c r="HB4622" i="1"/>
  <c r="HD4622" i="1" s="1"/>
  <c r="HB4193" i="1"/>
  <c r="HK4193" i="1" s="1"/>
  <c r="HB4395" i="1"/>
  <c r="HK4395" i="1" s="1"/>
  <c r="HB4704" i="1"/>
  <c r="HC4704" i="1" s="1"/>
  <c r="HB4506" i="1"/>
  <c r="HK4506" i="1" s="1"/>
  <c r="HB4399" i="1"/>
  <c r="HD4399" i="1" s="1"/>
  <c r="HB4165" i="1"/>
  <c r="HK4165" i="1" s="1"/>
  <c r="HB3994" i="1"/>
  <c r="HD3994" i="1" s="1"/>
  <c r="HB4516" i="1"/>
  <c r="HK4516" i="1" s="1"/>
  <c r="HB3665" i="1"/>
  <c r="HD3665" i="1" s="1"/>
  <c r="HB4526" i="1"/>
  <c r="HB4256" i="1"/>
  <c r="HB4562" i="1"/>
  <c r="HD4562" i="1" s="1"/>
  <c r="HF4562" i="1" s="1"/>
  <c r="HB4293" i="1"/>
  <c r="HK4293" i="1" s="1"/>
  <c r="HB1825" i="1"/>
  <c r="HK1825" i="1" s="1"/>
  <c r="HB2564" i="1"/>
  <c r="HC2564" i="1" s="1"/>
  <c r="HB2254" i="1"/>
  <c r="HC2254" i="1" s="1"/>
  <c r="HB2646" i="1"/>
  <c r="HC2646" i="1" s="1"/>
  <c r="HB1547" i="1"/>
  <c r="HD1547" i="1" s="1"/>
  <c r="HE1547" i="1" s="1"/>
  <c r="HB2286" i="1"/>
  <c r="HD2286" i="1" s="1"/>
  <c r="HF2286" i="1" s="1"/>
  <c r="HB2034" i="1"/>
  <c r="HD2034" i="1" s="1"/>
  <c r="HF2034" i="1" s="1"/>
  <c r="HB1831" i="1"/>
  <c r="HD1831" i="1" s="1"/>
  <c r="HE1831" i="1" s="1"/>
  <c r="HB1391" i="1"/>
  <c r="HB878" i="1"/>
  <c r="HB1312" i="1"/>
  <c r="HC1312" i="1" s="1"/>
  <c r="HB1741" i="1"/>
  <c r="HD1741" i="1" s="1"/>
  <c r="HE1741" i="1" s="1"/>
  <c r="HB2632" i="1"/>
  <c r="HD2632" i="1" s="1"/>
  <c r="HF2632" i="1" s="1"/>
  <c r="HB1727" i="1"/>
  <c r="HK1727" i="1" s="1"/>
  <c r="HB1675" i="1"/>
  <c r="HC1675" i="1" s="1"/>
  <c r="HB1768" i="1"/>
  <c r="HC1768" i="1" s="1"/>
  <c r="HB2512" i="1"/>
  <c r="HC2512" i="1" s="1"/>
  <c r="HB1455" i="1"/>
  <c r="HD1455" i="1" s="1"/>
  <c r="HF1455" i="1" s="1"/>
  <c r="HB2613" i="1"/>
  <c r="HD2613" i="1" s="1"/>
  <c r="HF2613" i="1" s="1"/>
  <c r="HB2213" i="1"/>
  <c r="HC2213" i="1" s="1"/>
  <c r="HB2313" i="1"/>
  <c r="HD2313" i="1" s="1"/>
  <c r="HF2313" i="1" s="1"/>
  <c r="HB2687" i="1"/>
  <c r="HB963" i="1"/>
  <c r="HK963" i="1" s="1"/>
  <c r="HB1195" i="1"/>
  <c r="HD1195" i="1" s="1"/>
  <c r="HF1195" i="1" s="1"/>
  <c r="HB2348" i="1"/>
  <c r="HC2348" i="1" s="1"/>
  <c r="HB2163" i="1"/>
  <c r="HC2163" i="1" s="1"/>
  <c r="HB2395" i="1"/>
  <c r="HD2395" i="1" s="1"/>
  <c r="HF2395" i="1" s="1"/>
  <c r="HB1005" i="1"/>
  <c r="HD1005" i="1" s="1"/>
  <c r="HF1005" i="1" s="1"/>
  <c r="HB1006" i="1"/>
  <c r="HC1006" i="1" s="1"/>
  <c r="HB1449" i="1"/>
  <c r="HD1449" i="1" s="1"/>
  <c r="HB1639" i="1"/>
  <c r="HK1639" i="1" s="1"/>
  <c r="HB1295" i="1"/>
  <c r="HK1295" i="1" s="1"/>
  <c r="HB2659" i="1"/>
  <c r="HK2659" i="1" s="1"/>
  <c r="HB2287" i="1"/>
  <c r="HB2606" i="1"/>
  <c r="HK2606" i="1" s="1"/>
  <c r="HB2323" i="1"/>
  <c r="HD2323" i="1" s="1"/>
  <c r="HB1164" i="1"/>
  <c r="HD1164" i="1" s="1"/>
  <c r="HB1677" i="1"/>
  <c r="HC1677" i="1" s="1"/>
  <c r="HB1194" i="1"/>
  <c r="HD1194" i="1" s="1"/>
  <c r="HB862" i="1"/>
  <c r="HC862" i="1" s="1"/>
  <c r="HB3198" i="1"/>
  <c r="HD3198" i="1" s="1"/>
  <c r="HB3282" i="1"/>
  <c r="HC3282" i="1" s="1"/>
  <c r="HB3424" i="1"/>
  <c r="HK3424" i="1" s="1"/>
  <c r="HB3660" i="1"/>
  <c r="HK3660" i="1" s="1"/>
  <c r="HB3320" i="1"/>
  <c r="HC3320" i="1" s="1"/>
  <c r="HB3409" i="1"/>
  <c r="HC3409" i="1" s="1"/>
  <c r="HB3989" i="1"/>
  <c r="HD3989" i="1" s="1"/>
  <c r="HB4017" i="1"/>
  <c r="HK4017" i="1" s="1"/>
  <c r="HB3556" i="1"/>
  <c r="HK3556" i="1" s="1"/>
  <c r="HB3846" i="1"/>
  <c r="HC3846" i="1" s="1"/>
  <c r="HB3973" i="1"/>
  <c r="HD3973" i="1" s="1"/>
  <c r="HB4429" i="1"/>
  <c r="HD4429" i="1" s="1"/>
  <c r="HB3453" i="1"/>
  <c r="HC3453" i="1" s="1"/>
  <c r="HB4251" i="1"/>
  <c r="HC4251" i="1" s="1"/>
  <c r="HB4260" i="1"/>
  <c r="HD4260" i="1" s="1"/>
  <c r="HB4356" i="1"/>
  <c r="HB4338" i="1"/>
  <c r="HB4332" i="1"/>
  <c r="HB4437" i="1"/>
  <c r="HD4437" i="1" s="1"/>
  <c r="HB4483" i="1"/>
  <c r="HC4483" i="1" s="1"/>
  <c r="HB4090" i="1"/>
  <c r="HC4090" i="1" s="1"/>
  <c r="HB4673" i="1"/>
  <c r="HC4673" i="1" s="1"/>
  <c r="HB4664" i="1"/>
  <c r="HK4664" i="1" s="1"/>
  <c r="HB4284" i="1"/>
  <c r="HK4284" i="1" s="1"/>
  <c r="HB4423" i="1"/>
  <c r="HC4423" i="1" s="1"/>
  <c r="HB3476" i="1"/>
  <c r="HD3476" i="1" s="1"/>
  <c r="HB4161" i="1"/>
  <c r="HC4161" i="1" s="1"/>
  <c r="HB4415" i="1"/>
  <c r="HC4415" i="1" s="1"/>
  <c r="HB4183" i="1"/>
  <c r="HB4031" i="1"/>
  <c r="HC4031" i="1" s="1"/>
  <c r="HB4204" i="1"/>
  <c r="HK4204" i="1" s="1"/>
  <c r="HB4475" i="1"/>
  <c r="HD4475" i="1" s="1"/>
  <c r="HB4581" i="1"/>
  <c r="HK4581" i="1" s="1"/>
  <c r="HB4374" i="1"/>
  <c r="HC4374" i="1" s="1"/>
  <c r="HB4573" i="1"/>
  <c r="HD4573" i="1" s="1"/>
  <c r="HB4411" i="1"/>
  <c r="HD4411" i="1" s="1"/>
  <c r="HB2536" i="1"/>
  <c r="HC2536" i="1" s="1"/>
  <c r="HB990" i="1"/>
  <c r="HD990" i="1" s="1"/>
  <c r="HF990" i="1" s="1"/>
  <c r="HB1446" i="1"/>
  <c r="HD1446" i="1" s="1"/>
  <c r="HF1446" i="1" s="1"/>
  <c r="HB2106" i="1"/>
  <c r="HD2106" i="1" s="1"/>
  <c r="HF2106" i="1" s="1"/>
  <c r="HB1378" i="1"/>
  <c r="HB819" i="1"/>
  <c r="HB1867" i="1"/>
  <c r="HK1867" i="1" s="1"/>
  <c r="HB922" i="1"/>
  <c r="HD922" i="1" s="1"/>
  <c r="HF922" i="1" s="1"/>
  <c r="HB1294" i="1"/>
  <c r="HD1294" i="1" s="1"/>
  <c r="HF1294" i="1" s="1"/>
  <c r="HB2648" i="1"/>
  <c r="HD2648" i="1" s="1"/>
  <c r="HF2648" i="1" s="1"/>
  <c r="HB2495" i="1"/>
  <c r="HD2495" i="1" s="1"/>
  <c r="HF2495" i="1" s="1"/>
  <c r="HB1888" i="1"/>
  <c r="HC1888" i="1" s="1"/>
  <c r="HB827" i="1"/>
  <c r="HC827" i="1" s="1"/>
  <c r="HB2000" i="1"/>
  <c r="HD2000" i="1" s="1"/>
  <c r="HF2000" i="1" s="1"/>
  <c r="HB1234" i="1"/>
  <c r="HD1234" i="1" s="1"/>
  <c r="HF1234" i="1" s="1"/>
  <c r="HB1719" i="1"/>
  <c r="HC1719" i="1" s="1"/>
  <c r="HB2383" i="1"/>
  <c r="HB2386" i="1"/>
  <c r="HB2642" i="1"/>
  <c r="HK2642" i="1" s="1"/>
  <c r="HB1071" i="1"/>
  <c r="HD1071" i="1" s="1"/>
  <c r="HF1071" i="1" s="1"/>
  <c r="HB1331" i="1"/>
  <c r="HB1261" i="1"/>
  <c r="HC1261" i="1" s="1"/>
  <c r="HB982" i="1"/>
  <c r="HK982" i="1" s="1"/>
  <c r="HB1649" i="1"/>
  <c r="HC1649" i="1" s="1"/>
  <c r="HB1797" i="1"/>
  <c r="HC1797" i="1" s="1"/>
  <c r="HB757" i="1"/>
  <c r="HD757" i="1" s="1"/>
  <c r="HF757" i="1" s="1"/>
  <c r="HB1986" i="1"/>
  <c r="HK1986" i="1" s="1"/>
  <c r="HB1638" i="1"/>
  <c r="HK1638" i="1" s="1"/>
  <c r="HB2470" i="1"/>
  <c r="HC2470" i="1" s="1"/>
  <c r="HB1590" i="1"/>
  <c r="HB1362" i="1"/>
  <c r="HK1362" i="1" s="1"/>
  <c r="HB796" i="1"/>
  <c r="HD796" i="1" s="1"/>
  <c r="HB2515" i="1"/>
  <c r="HD2515" i="1" s="1"/>
  <c r="HB1785" i="1"/>
  <c r="HD1785" i="1" s="1"/>
  <c r="HB1075" i="1"/>
  <c r="HD1075" i="1" s="1"/>
  <c r="HB2586" i="1"/>
  <c r="HD2586" i="1" s="1"/>
  <c r="HB2555" i="1"/>
  <c r="HD2555" i="1" s="1"/>
  <c r="HB1314" i="1"/>
  <c r="HC1314" i="1" s="1"/>
  <c r="HB2635" i="1"/>
  <c r="HK2635" i="1" s="1"/>
  <c r="HB2841" i="1"/>
  <c r="HB3233" i="1"/>
  <c r="HK3233" i="1" s="1"/>
  <c r="HB3352" i="1"/>
  <c r="HB3572" i="1"/>
  <c r="HC3572" i="1" s="1"/>
  <c r="HB3771" i="1"/>
  <c r="HD3771" i="1" s="1"/>
  <c r="HB3338" i="1"/>
  <c r="HK3338" i="1" s="1"/>
  <c r="HB2995" i="1"/>
  <c r="HC2995" i="1" s="1"/>
  <c r="HB4084" i="1"/>
  <c r="HD4084" i="1" s="1"/>
  <c r="HB3539" i="1"/>
  <c r="HK3539" i="1" s="1"/>
  <c r="HB3977" i="1"/>
  <c r="HC3977" i="1" s="1"/>
  <c r="HB4007" i="1"/>
  <c r="HK4007" i="1" s="1"/>
  <c r="HB4021" i="1"/>
  <c r="HK4021" i="1" s="1"/>
  <c r="HB3276" i="1"/>
  <c r="HD3276" i="1" s="1"/>
  <c r="HB4135" i="1"/>
  <c r="HB4385" i="1"/>
  <c r="HC4385" i="1" s="1"/>
  <c r="HB3758" i="1"/>
  <c r="HK3758" i="1" s="1"/>
  <c r="HB4368" i="1"/>
  <c r="HC4368" i="1" s="1"/>
  <c r="HB4389" i="1"/>
  <c r="HB4434" i="1"/>
  <c r="HC4434" i="1" s="1"/>
  <c r="HB4593" i="1"/>
  <c r="HC4593" i="1" s="1"/>
  <c r="HB4568" i="1"/>
  <c r="HC4568" i="1" s="1"/>
  <c r="HB4168" i="1"/>
  <c r="HK4168" i="1" s="1"/>
  <c r="HB4103" i="1"/>
  <c r="HD4103" i="1" s="1"/>
  <c r="HF4103" i="1" s="1"/>
  <c r="HB4699" i="1"/>
  <c r="HC4699" i="1" s="1"/>
  <c r="HB4330" i="1"/>
  <c r="HD4330" i="1" s="1"/>
  <c r="HB4436" i="1"/>
  <c r="HB4252" i="1"/>
  <c r="HB4422" i="1"/>
  <c r="HC4422" i="1" s="1"/>
  <c r="HB4546" i="1"/>
  <c r="HC4546" i="1" s="1"/>
  <c r="HB4523" i="1"/>
  <c r="HD4523" i="1" s="1"/>
  <c r="HB4318" i="1"/>
  <c r="HK4318" i="1" s="1"/>
  <c r="HB4285" i="1"/>
  <c r="HD4285" i="1" s="1"/>
  <c r="HB3865" i="1"/>
  <c r="HD3865" i="1" s="1"/>
  <c r="HB4655" i="1"/>
  <c r="HK4655" i="1" s="1"/>
  <c r="HB4539" i="1"/>
  <c r="HC4539" i="1" s="1"/>
  <c r="HB4327" i="1"/>
  <c r="HC4327" i="1" s="1"/>
  <c r="HB4478" i="1"/>
  <c r="HK4478" i="1" s="1"/>
  <c r="HB1633" i="1"/>
  <c r="HB2049" i="1"/>
  <c r="HB1886" i="1"/>
  <c r="HC1886" i="1" s="1"/>
  <c r="HB1737" i="1"/>
  <c r="HD1737" i="1" s="1"/>
  <c r="HE1737" i="1" s="1"/>
  <c r="HB814" i="1"/>
  <c r="HK814" i="1" s="1"/>
  <c r="HB916" i="1"/>
  <c r="HC916" i="1" s="1"/>
  <c r="HB2306" i="1"/>
  <c r="HK2306" i="1" s="1"/>
  <c r="HB1114" i="1"/>
  <c r="HD1114" i="1" s="1"/>
  <c r="HF1114" i="1" s="1"/>
  <c r="HB2453" i="1"/>
  <c r="HD2453" i="1" s="1"/>
  <c r="HF2453" i="1" s="1"/>
  <c r="HB2440" i="1"/>
  <c r="HD2440" i="1" s="1"/>
  <c r="HF2440" i="1" s="1"/>
  <c r="HB1147" i="1"/>
  <c r="HD1147" i="1" s="1"/>
  <c r="HF1147" i="1" s="1"/>
  <c r="HB1397" i="1"/>
  <c r="HC1397" i="1" s="1"/>
  <c r="HB1401" i="1"/>
  <c r="HB2320" i="1"/>
  <c r="HB1009" i="1"/>
  <c r="HC1009" i="1" s="1"/>
  <c r="HB726" i="1"/>
  <c r="HC726" i="1" s="1"/>
  <c r="HB2590" i="1"/>
  <c r="HK2590" i="1" s="1"/>
  <c r="HB1607" i="1"/>
  <c r="HK1607" i="1" s="1"/>
  <c r="HB1965" i="1"/>
  <c r="HD1965" i="1" s="1"/>
  <c r="HE1965" i="1" s="1"/>
  <c r="HB2222" i="1"/>
  <c r="HK2222" i="1" s="1"/>
  <c r="HB2228" i="1"/>
  <c r="HC2228" i="1" s="1"/>
  <c r="HB1068" i="1"/>
  <c r="HC1068" i="1" s="1"/>
  <c r="HB985" i="1"/>
  <c r="HD985" i="1" s="1"/>
  <c r="HF985" i="1" s="1"/>
  <c r="HB2330" i="1"/>
  <c r="HD2330" i="1" s="1"/>
  <c r="HF2330" i="1" s="1"/>
  <c r="HB2310" i="1"/>
  <c r="HD2310" i="1" s="1"/>
  <c r="HF2310" i="1" s="1"/>
  <c r="HB800" i="1"/>
  <c r="HB2582" i="1"/>
  <c r="HD2582" i="1" s="1"/>
  <c r="HB1575" i="1"/>
  <c r="HK1575" i="1" s="1"/>
  <c r="HB2550" i="1"/>
  <c r="HD2550" i="1" s="1"/>
  <c r="HB1754" i="1"/>
  <c r="HC1754" i="1" s="1"/>
  <c r="HB1640" i="1"/>
  <c r="HD1640" i="1" s="1"/>
  <c r="HB2420" i="1"/>
  <c r="HC2420" i="1" s="1"/>
  <c r="HB1836" i="1"/>
  <c r="HC1836" i="1" s="1"/>
  <c r="HB1087" i="1"/>
  <c r="HD1087" i="1" s="1"/>
  <c r="HB1348" i="1"/>
  <c r="HC1348" i="1" s="1"/>
  <c r="HB1657" i="1"/>
  <c r="HK1657" i="1" s="1"/>
  <c r="HB1524" i="1"/>
  <c r="HK1524" i="1" s="1"/>
  <c r="HB2776" i="1"/>
  <c r="HB3375" i="1"/>
  <c r="HC3375" i="1" s="1"/>
  <c r="HB3620" i="1"/>
  <c r="HK3620" i="1" s="1"/>
  <c r="HB3057" i="1"/>
  <c r="HD3057" i="1" s="1"/>
  <c r="HB3396" i="1"/>
  <c r="HD3396" i="1" s="1"/>
  <c r="HB3499" i="1"/>
  <c r="HK3499" i="1" s="1"/>
  <c r="HB3312" i="1"/>
  <c r="HK3312" i="1" s="1"/>
  <c r="HB3633" i="1"/>
  <c r="HC3633" i="1" s="1"/>
  <c r="HB3804" i="1"/>
  <c r="HD3804" i="1" s="1"/>
  <c r="HB4006" i="1"/>
  <c r="HK4006" i="1" s="1"/>
  <c r="HB4158" i="1"/>
  <c r="HC4158" i="1" s="1"/>
  <c r="HB3877" i="1"/>
  <c r="HC3877" i="1" s="1"/>
  <c r="HB4077" i="1"/>
  <c r="HB4292" i="1"/>
  <c r="HD4292" i="1" s="1"/>
  <c r="HB3734" i="1"/>
  <c r="HK3734" i="1" s="1"/>
  <c r="HB4057" i="1"/>
  <c r="HC4057" i="1" s="1"/>
  <c r="HB3358" i="1"/>
  <c r="HD3358" i="1" s="1"/>
  <c r="HB4656" i="1"/>
  <c r="HD4656" i="1" s="1"/>
  <c r="HB4590" i="1"/>
  <c r="HC4590" i="1" s="1"/>
  <c r="HB4609" i="1"/>
  <c r="HD4609" i="1" s="1"/>
  <c r="HF4609" i="1" s="1"/>
  <c r="HB4626" i="1"/>
  <c r="HC4626" i="1" s="1"/>
  <c r="HB4493" i="1"/>
  <c r="HC4493" i="1" s="1"/>
  <c r="HB4499" i="1"/>
  <c r="HK4499" i="1" s="1"/>
  <c r="HB3493" i="1"/>
  <c r="HD3493" i="1" s="1"/>
  <c r="HB3937" i="1"/>
  <c r="HB4641" i="1"/>
  <c r="HC4641" i="1" s="1"/>
  <c r="HB4239" i="1"/>
  <c r="HD4239" i="1" s="1"/>
  <c r="HB3160" i="1"/>
  <c r="HK3160" i="1" s="1"/>
  <c r="HB3803" i="1"/>
  <c r="HK3803" i="1" s="1"/>
  <c r="HB4630" i="1"/>
  <c r="HK4630" i="1" s="1"/>
  <c r="HB4571" i="1"/>
  <c r="HK4571" i="1" s="1"/>
  <c r="HB4487" i="1"/>
  <c r="HK4487" i="1" s="1"/>
  <c r="HB4001" i="1"/>
  <c r="HD4001" i="1" s="1"/>
  <c r="HB3901" i="1"/>
  <c r="HK3901" i="1" s="1"/>
  <c r="HB4047" i="1"/>
  <c r="HD4047" i="1" s="1"/>
  <c r="HB4396" i="1"/>
  <c r="HB4529" i="1"/>
  <c r="HB1491" i="1"/>
  <c r="HK1491" i="1" s="1"/>
  <c r="HB2032" i="1"/>
  <c r="HD2032" i="1" s="1"/>
  <c r="HF2032" i="1" s="1"/>
  <c r="HB1983" i="1"/>
  <c r="HD1983" i="1" s="1"/>
  <c r="HF1983" i="1" s="1"/>
  <c r="HB1118" i="1"/>
  <c r="HK1118" i="1" s="1"/>
  <c r="HB1698" i="1"/>
  <c r="HK1698" i="1" s="1"/>
  <c r="HB2283" i="1"/>
  <c r="HD2283" i="1" s="1"/>
  <c r="HF2283" i="1" s="1"/>
  <c r="HB772" i="1"/>
  <c r="HD772" i="1" s="1"/>
  <c r="HF772" i="1" s="1"/>
  <c r="HB1384" i="1"/>
  <c r="HC1384" i="1" s="1"/>
  <c r="HB1743" i="1"/>
  <c r="HD1743" i="1" s="1"/>
  <c r="HE1743" i="1" s="1"/>
  <c r="HB1998" i="1"/>
  <c r="HC1998" i="1" s="1"/>
  <c r="HB1586" i="1"/>
  <c r="HB1882" i="1"/>
  <c r="HB1636" i="1"/>
  <c r="HK1636" i="1" s="1"/>
  <c r="HB1178" i="1"/>
  <c r="HD1178" i="1" s="1"/>
  <c r="HF1178" i="1" s="1"/>
  <c r="HB997" i="1"/>
  <c r="HK997" i="1" s="1"/>
  <c r="HB1991" i="1"/>
  <c r="HK1991" i="1" s="1"/>
  <c r="HB1855" i="1"/>
  <c r="HD1855" i="1" s="1"/>
  <c r="HE1855" i="1" s="1"/>
  <c r="HB1257" i="1"/>
  <c r="HD1257" i="1" s="1"/>
  <c r="HF1257" i="1" s="1"/>
  <c r="HB2525" i="1"/>
  <c r="HD2525" i="1" s="1"/>
  <c r="HF2525" i="1" s="1"/>
  <c r="HB1166" i="1"/>
  <c r="HC1166" i="1" s="1"/>
  <c r="HB2187" i="1"/>
  <c r="HK2187" i="1" s="1"/>
  <c r="HB1736" i="1"/>
  <c r="HD1736" i="1" s="1"/>
  <c r="HE1736" i="1" s="1"/>
  <c r="HB927" i="1"/>
  <c r="HB1269" i="1"/>
  <c r="HB1740" i="1"/>
  <c r="HK1740" i="1" s="1"/>
  <c r="HB867" i="1"/>
  <c r="HK867" i="1" s="1"/>
  <c r="HB905" i="1"/>
  <c r="HC905" i="1" s="1"/>
  <c r="HB2178" i="1"/>
  <c r="HK2178" i="1" s="1"/>
  <c r="HB1752" i="1"/>
  <c r="HC1752" i="1" s="1"/>
  <c r="HB1176" i="1"/>
  <c r="HD1176" i="1" s="1"/>
  <c r="HF1176" i="1" s="1"/>
  <c r="HB1755" i="1"/>
  <c r="HD1755" i="1" s="1"/>
  <c r="HB2431" i="1"/>
  <c r="HD2431" i="1" s="1"/>
  <c r="HB1227" i="1"/>
  <c r="HD1227" i="1" s="1"/>
  <c r="HB2098" i="1"/>
  <c r="HD2098" i="1" s="1"/>
  <c r="HB1469" i="1"/>
  <c r="HC1469" i="1" s="1"/>
  <c r="HB1040" i="1"/>
  <c r="HB2291" i="1"/>
  <c r="HD2291" i="1" s="1"/>
  <c r="HB2149" i="1"/>
  <c r="HC2149" i="1" s="1"/>
  <c r="HB855" i="1"/>
  <c r="HD855" i="1" s="1"/>
  <c r="HB1134" i="1"/>
  <c r="HD1134" i="1" s="1"/>
  <c r="HB1301" i="1"/>
  <c r="HK1301" i="1" s="1"/>
  <c r="HB1680" i="1"/>
  <c r="HD1680" i="1" s="1"/>
  <c r="H198" i="1"/>
  <c r="HB3182" i="1"/>
  <c r="HK3182" i="1" s="1"/>
  <c r="IY720" i="1"/>
  <c r="IU720" i="1"/>
  <c r="IT720" i="1"/>
  <c r="HB4511" i="1"/>
  <c r="HC4511" i="1" s="1"/>
  <c r="HB3447" i="1"/>
  <c r="HD3447" i="1" s="1"/>
  <c r="HB4314" i="1"/>
  <c r="HC4314" i="1" s="1"/>
  <c r="HB4561" i="1"/>
  <c r="HC4561" i="1" s="1"/>
  <c r="HB4480" i="1"/>
  <c r="HC4480" i="1" s="1"/>
  <c r="HB4645" i="1"/>
  <c r="HD4645" i="1" s="1"/>
  <c r="HB3574" i="1"/>
  <c r="HC3574" i="1" s="1"/>
  <c r="HB4261" i="1"/>
  <c r="HB4231" i="1"/>
  <c r="HD4231" i="1" s="1"/>
  <c r="HB4337" i="1"/>
  <c r="HC4337" i="1" s="1"/>
  <c r="HB4148" i="1"/>
  <c r="HC4148" i="1" s="1"/>
  <c r="HB4056" i="1"/>
  <c r="HC4056" i="1" s="1"/>
  <c r="HB3954" i="1"/>
  <c r="HB3832" i="1"/>
  <c r="HD3832" i="1" s="1"/>
  <c r="HB3721" i="1"/>
  <c r="HK3721" i="1" s="1"/>
  <c r="HB3881" i="1"/>
  <c r="HK3881" i="1" s="1"/>
  <c r="HB3547" i="1"/>
  <c r="HC3547" i="1" s="1"/>
  <c r="HB3421" i="1"/>
  <c r="HD3421" i="1" s="1"/>
  <c r="HB3405" i="1"/>
  <c r="HK3405" i="1" s="1"/>
  <c r="HB3754" i="1"/>
  <c r="HK3754" i="1" s="1"/>
  <c r="HB3679" i="1"/>
  <c r="HC3679" i="1" s="1"/>
  <c r="HB3717" i="1"/>
  <c r="HD3717" i="1" s="1"/>
  <c r="HB3577" i="1"/>
  <c r="HC3577" i="1" s="1"/>
  <c r="HB3607" i="1"/>
  <c r="HC3607" i="1" s="1"/>
  <c r="HB3528" i="1"/>
  <c r="HB3028" i="1"/>
  <c r="HD3028" i="1" s="1"/>
  <c r="HB3221" i="1"/>
  <c r="HD3221" i="1" s="1"/>
  <c r="HB4452" i="1"/>
  <c r="HK4452" i="1" s="1"/>
  <c r="HB4632" i="1"/>
  <c r="HC4632" i="1" s="1"/>
  <c r="HB4592" i="1"/>
  <c r="HD4592" i="1" s="1"/>
  <c r="HB3746" i="1"/>
  <c r="HD3746" i="1" s="1"/>
  <c r="HB4024" i="1"/>
  <c r="HK4024" i="1" s="1"/>
  <c r="HB4612" i="1"/>
  <c r="HC4612" i="1" s="1"/>
  <c r="HB4692" i="1"/>
  <c r="HC4692" i="1" s="1"/>
  <c r="HB4407" i="1"/>
  <c r="HD4407" i="1" s="1"/>
  <c r="HB4316" i="1"/>
  <c r="HK4316" i="1" s="1"/>
  <c r="HB4693" i="1"/>
  <c r="HB4175" i="1"/>
  <c r="HD4175" i="1" s="1"/>
  <c r="HB4448" i="1"/>
  <c r="HC4448" i="1" s="1"/>
  <c r="HB4640" i="1"/>
  <c r="HK4640" i="1" s="1"/>
  <c r="HB4199" i="1"/>
  <c r="HC4199" i="1" s="1"/>
  <c r="HB4240" i="1"/>
  <c r="HD4240" i="1" s="1"/>
  <c r="HB4350" i="1"/>
  <c r="HK4350" i="1" s="1"/>
  <c r="HB4401" i="1"/>
  <c r="HC4401" i="1" s="1"/>
  <c r="HB3726" i="1"/>
  <c r="HD3726" i="1" s="1"/>
  <c r="HB4100" i="1"/>
  <c r="HC4100" i="1" s="1"/>
  <c r="HB4185" i="1"/>
  <c r="HK4185" i="1" s="1"/>
  <c r="HB3975" i="1"/>
  <c r="HD3975" i="1" s="1"/>
  <c r="HB3536" i="1"/>
  <c r="HK3536" i="1" s="1"/>
  <c r="HB3321" i="1"/>
  <c r="HD3321" i="1" s="1"/>
  <c r="HB3657" i="1"/>
  <c r="HD3657" i="1" s="1"/>
  <c r="HB3095" i="1"/>
  <c r="HC3095" i="1" s="1"/>
  <c r="HB3339" i="1"/>
  <c r="HC3339" i="1" s="1"/>
  <c r="HB3386" i="1"/>
  <c r="HC3386" i="1" s="1"/>
  <c r="HB3273" i="1"/>
  <c r="HC3273" i="1" s="1"/>
  <c r="HB4091" i="1"/>
  <c r="HC4091" i="1" s="1"/>
  <c r="HB3178" i="1"/>
  <c r="HK3178" i="1" s="1"/>
  <c r="HB3614" i="1"/>
  <c r="HC3614" i="1" s="1"/>
  <c r="HB3592" i="1"/>
  <c r="HK3592" i="1" s="1"/>
  <c r="HB3482" i="1"/>
  <c r="HK3482" i="1" s="1"/>
  <c r="HB3533" i="1"/>
  <c r="HC3533" i="1" s="1"/>
  <c r="HB3373" i="1"/>
  <c r="HC3373" i="1" s="1"/>
  <c r="HB3314" i="1"/>
  <c r="HC3314" i="1" s="1"/>
  <c r="HB3207" i="1"/>
  <c r="HD3207" i="1" s="1"/>
  <c r="HB2895" i="1"/>
  <c r="HK2895" i="1" s="1"/>
  <c r="HB3283" i="1"/>
  <c r="HK3283" i="1" s="1"/>
  <c r="HB4124" i="1"/>
  <c r="HC4124" i="1" s="1"/>
  <c r="HB3383" i="1"/>
  <c r="HD3383" i="1" s="1"/>
  <c r="HB3768" i="1"/>
  <c r="HC3768" i="1" s="1"/>
  <c r="HB3140" i="1"/>
  <c r="HC3140" i="1" s="1"/>
  <c r="HB2753" i="1"/>
  <c r="HK2753" i="1" s="1"/>
  <c r="HB3078" i="1"/>
  <c r="HK3078" i="1" s="1"/>
  <c r="HB3108" i="1"/>
  <c r="HC3108" i="1" s="1"/>
  <c r="HB3162" i="1"/>
  <c r="HC3162" i="1" s="1"/>
  <c r="HB3245" i="1"/>
  <c r="HD3245" i="1" s="1"/>
  <c r="HB3270" i="1"/>
  <c r="HD3270" i="1" s="1"/>
  <c r="HB4430" i="1"/>
  <c r="HD4430" i="1" s="1"/>
  <c r="HF4430" i="1" s="1"/>
  <c r="HB4507" i="1"/>
  <c r="HK4507" i="1" s="1"/>
  <c r="HB4291" i="1"/>
  <c r="HD4291" i="1" s="1"/>
  <c r="HB4644" i="1"/>
  <c r="HK4644" i="1" s="1"/>
  <c r="HB4605" i="1"/>
  <c r="HK4605" i="1" s="1"/>
  <c r="HB3852" i="1"/>
  <c r="HD3852" i="1" s="1"/>
  <c r="HB4633" i="1"/>
  <c r="HC4633" i="1" s="1"/>
  <c r="HB4250" i="1"/>
  <c r="HB4684" i="1"/>
  <c r="HB3946" i="1"/>
  <c r="HC3946" i="1" s="1"/>
  <c r="HB4547" i="1"/>
  <c r="HK4547" i="1" s="1"/>
  <c r="HB3884" i="1"/>
  <c r="HB4522" i="1"/>
  <c r="HD4522" i="1" s="1"/>
  <c r="HB3560" i="1"/>
  <c r="HC3560" i="1" s="1"/>
  <c r="HB4274" i="1"/>
  <c r="HC4274" i="1" s="1"/>
  <c r="HB4494" i="1"/>
  <c r="HK4494" i="1" s="1"/>
  <c r="HB4615" i="1"/>
  <c r="HB4412" i="1"/>
  <c r="HC4412" i="1" s="1"/>
  <c r="HB3900" i="1"/>
  <c r="HK3900" i="1" s="1"/>
  <c r="HB4054" i="1"/>
  <c r="HC4054" i="1" s="1"/>
  <c r="HB4696" i="1"/>
  <c r="HK4696" i="1" s="1"/>
  <c r="HB4538" i="1"/>
  <c r="HC4538" i="1" s="1"/>
  <c r="HB4661" i="1"/>
  <c r="HC4661" i="1" s="1"/>
  <c r="HB4489" i="1"/>
  <c r="HB3926" i="1"/>
  <c r="HK3926" i="1" s="1"/>
  <c r="HB4613" i="1"/>
  <c r="HC4613" i="1" s="1"/>
  <c r="HB4214" i="1"/>
  <c r="HD4214" i="1" s="1"/>
  <c r="HB4588" i="1"/>
  <c r="HK4588" i="1" s="1"/>
  <c r="HB3748" i="1"/>
  <c r="HD3748" i="1" s="1"/>
  <c r="HB4367" i="1"/>
  <c r="HD4367" i="1" s="1"/>
  <c r="HB4672" i="1"/>
  <c r="HC4672" i="1" s="1"/>
  <c r="HB4307" i="1"/>
  <c r="HB3764" i="1"/>
  <c r="HC3764" i="1" s="1"/>
  <c r="HB4277" i="1"/>
  <c r="HK4277" i="1" s="1"/>
  <c r="HB3850" i="1"/>
  <c r="HD3850" i="1" s="1"/>
  <c r="HB4217" i="1"/>
  <c r="HB4343" i="1"/>
  <c r="HD4343" i="1" s="1"/>
  <c r="HB3454" i="1"/>
  <c r="HK3454" i="1" s="1"/>
  <c r="HB3583" i="1"/>
  <c r="HD3583" i="1" s="1"/>
  <c r="HB4117" i="1"/>
  <c r="HD4117" i="1" s="1"/>
  <c r="HB4370" i="1"/>
  <c r="HC4370" i="1" s="1"/>
  <c r="HB3715" i="1"/>
  <c r="HC3715" i="1" s="1"/>
  <c r="HB3856" i="1"/>
  <c r="HK3856" i="1" s="1"/>
  <c r="HB4072" i="1"/>
  <c r="HK4072" i="1" s="1"/>
  <c r="HB3364" i="1"/>
  <c r="HB3905" i="1"/>
  <c r="HD3905" i="1" s="1"/>
  <c r="HB4029" i="1"/>
  <c r="HD4029" i="1" s="1"/>
  <c r="HB3433" i="1"/>
  <c r="HB3685" i="1"/>
  <c r="HK3685" i="1" s="1"/>
  <c r="HB4011" i="1"/>
  <c r="HC4011" i="1" s="1"/>
  <c r="HB3395" i="1"/>
  <c r="HC3395" i="1" s="1"/>
  <c r="HB3428" i="1"/>
  <c r="HK3428" i="1" s="1"/>
  <c r="HB3623" i="1"/>
  <c r="HD3623" i="1" s="1"/>
  <c r="HB3217" i="1"/>
  <c r="HC3217" i="1" s="1"/>
  <c r="HB3437" i="1"/>
  <c r="HK3437" i="1" s="1"/>
  <c r="HB3703" i="1"/>
  <c r="HB3109" i="1"/>
  <c r="HK3109" i="1" s="1"/>
  <c r="HB3441" i="1"/>
  <c r="HC3441" i="1" s="1"/>
  <c r="HB3635" i="1"/>
  <c r="HD3635" i="1" s="1"/>
  <c r="HB3246" i="1"/>
  <c r="HB3387" i="1"/>
  <c r="HK3387" i="1" s="1"/>
  <c r="HB3126" i="1"/>
  <c r="HC3126" i="1" s="1"/>
  <c r="HB2759" i="1"/>
  <c r="HC2759" i="1" s="1"/>
  <c r="HB1395" i="1"/>
  <c r="HB2737" i="1"/>
  <c r="HK2737" i="1" s="1"/>
  <c r="HB2874" i="1"/>
  <c r="HC2874" i="1" s="1"/>
  <c r="HB3009" i="1"/>
  <c r="HC3009" i="1" s="1"/>
  <c r="HB3050" i="1"/>
  <c r="HK3050" i="1" s="1"/>
  <c r="HB3238" i="1"/>
  <c r="HB3201" i="1"/>
  <c r="HD3201" i="1" s="1"/>
  <c r="HB3106" i="1"/>
  <c r="HK3106" i="1" s="1"/>
  <c r="HB3213" i="1"/>
  <c r="HB3156" i="1"/>
  <c r="HK3156" i="1" s="1"/>
  <c r="HB3330" i="1"/>
  <c r="HK3330" i="1" s="1"/>
  <c r="HB3470" i="1"/>
  <c r="HC3470" i="1" s="1"/>
  <c r="HB3662" i="1"/>
  <c r="HD3662" i="1" s="1"/>
  <c r="HB2794" i="1"/>
  <c r="HK2794" i="1" s="1"/>
  <c r="HB3284" i="1"/>
  <c r="HC3284" i="1" s="1"/>
  <c r="HB3440" i="1"/>
  <c r="HK3440" i="1" s="1"/>
  <c r="HB3576" i="1"/>
  <c r="HB3696" i="1"/>
  <c r="HK3696" i="1" s="1"/>
  <c r="HB3138" i="1"/>
  <c r="HC3138" i="1" s="1"/>
  <c r="HB3360" i="1"/>
  <c r="HD3360" i="1" s="1"/>
  <c r="HB3494" i="1"/>
  <c r="HK3494" i="1" s="1"/>
  <c r="HB3636" i="1"/>
  <c r="HK3636" i="1" s="1"/>
  <c r="HB2830" i="1"/>
  <c r="HC2830" i="1" s="1"/>
  <c r="HB3290" i="1"/>
  <c r="HC3290" i="1" s="1"/>
  <c r="HB3416" i="1"/>
  <c r="HD3416" i="1" s="1"/>
  <c r="HB3549" i="1"/>
  <c r="HC3549" i="1" s="1"/>
  <c r="HB3728" i="1"/>
  <c r="HD3728" i="1" s="1"/>
  <c r="HB3169" i="1"/>
  <c r="HK3169" i="1" s="1"/>
  <c r="HB3377" i="1"/>
  <c r="HC3377" i="1" s="1"/>
  <c r="HB3495" i="1"/>
  <c r="HD3495" i="1" s="1"/>
  <c r="HB3637" i="1"/>
  <c r="HD3637" i="1" s="1"/>
  <c r="HB3079" i="1"/>
  <c r="HC3079" i="1" s="1"/>
  <c r="HB3279" i="1"/>
  <c r="HB3404" i="1"/>
  <c r="HC3404" i="1" s="1"/>
  <c r="HB3563" i="1"/>
  <c r="HD3563" i="1" s="1"/>
  <c r="HB3692" i="1"/>
  <c r="HK3692" i="1" s="1"/>
  <c r="HB2907" i="1"/>
  <c r="HC2907" i="1" s="1"/>
  <c r="HB3280" i="1"/>
  <c r="HK3280" i="1" s="1"/>
  <c r="HB2888" i="1"/>
  <c r="HK2888" i="1" s="1"/>
  <c r="HB3257" i="1"/>
  <c r="HD3257" i="1" s="1"/>
  <c r="HB3419" i="1"/>
  <c r="HD3419" i="1" s="1"/>
  <c r="HB3502" i="1"/>
  <c r="HD3502" i="1" s="1"/>
  <c r="HB3760" i="1"/>
  <c r="HC3760" i="1" s="1"/>
  <c r="HB3929" i="1"/>
  <c r="HC3929" i="1" s="1"/>
  <c r="HB4043" i="1"/>
  <c r="HB2933" i="1"/>
  <c r="HK2933" i="1" s="1"/>
  <c r="HB3579" i="1"/>
  <c r="HK3579" i="1" s="1"/>
  <c r="HB3816" i="1"/>
  <c r="HD3816" i="1" s="1"/>
  <c r="HF3816" i="1" s="1"/>
  <c r="HB3996" i="1"/>
  <c r="HK3996" i="1" s="1"/>
  <c r="HB4131" i="1"/>
  <c r="HC4131" i="1" s="1"/>
  <c r="HB3503" i="1"/>
  <c r="HD3503" i="1" s="1"/>
  <c r="HB3710" i="1"/>
  <c r="HC3710" i="1" s="1"/>
  <c r="HB3940" i="1"/>
  <c r="HK3940" i="1" s="1"/>
  <c r="HB4089" i="1"/>
  <c r="HK4089" i="1" s="1"/>
  <c r="HB3444" i="1"/>
  <c r="HC3444" i="1" s="1"/>
  <c r="HB3778" i="1"/>
  <c r="HD3778" i="1" s="1"/>
  <c r="HB3953" i="1"/>
  <c r="HB4058" i="1"/>
  <c r="HD4058" i="1" s="1"/>
  <c r="HB3149" i="1"/>
  <c r="HK3149" i="1" s="1"/>
  <c r="HB3626" i="1"/>
  <c r="HC3626" i="1" s="1"/>
  <c r="HB3822" i="1"/>
  <c r="HB3950" i="1"/>
  <c r="HK3950" i="1" s="1"/>
  <c r="HB4128" i="1"/>
  <c r="HK4128" i="1" s="1"/>
  <c r="HB3391" i="1"/>
  <c r="HD3391" i="1" s="1"/>
  <c r="HB3787" i="1"/>
  <c r="HB3910" i="1"/>
  <c r="HB4027" i="1"/>
  <c r="HK4027" i="1" s="1"/>
  <c r="HB3341" i="1"/>
  <c r="HC3341" i="1" s="1"/>
  <c r="HB3827" i="1"/>
  <c r="HB4039" i="1"/>
  <c r="HC4039" i="1" s="1"/>
  <c r="HB4278" i="1"/>
  <c r="HD4278" i="1" s="1"/>
  <c r="HB4460" i="1"/>
  <c r="HC4460" i="1" s="1"/>
  <c r="HB3483" i="1"/>
  <c r="HC3483" i="1" s="1"/>
  <c r="HB3878" i="1"/>
  <c r="HK3878" i="1" s="1"/>
  <c r="HB4142" i="1"/>
  <c r="HK4142" i="1" s="1"/>
  <c r="HB4325" i="1"/>
  <c r="HC4325" i="1" s="1"/>
  <c r="HB3322" i="1"/>
  <c r="HD3322" i="1" s="1"/>
  <c r="HB3931" i="1"/>
  <c r="HC3931" i="1" s="1"/>
  <c r="HB4266" i="1"/>
  <c r="HC4266" i="1" s="1"/>
  <c r="HB4381" i="1"/>
  <c r="HC4381" i="1" s="1"/>
  <c r="HB3675" i="1"/>
  <c r="HB4122" i="1"/>
  <c r="HK4122" i="1" s="1"/>
  <c r="HB4329" i="1"/>
  <c r="HD4329" i="1" s="1"/>
  <c r="HB3064" i="1"/>
  <c r="HK3064" i="1" s="1"/>
  <c r="HB3830" i="1"/>
  <c r="HK3830" i="1" s="1"/>
  <c r="HB4106" i="1"/>
  <c r="HB2770" i="1"/>
  <c r="HC2770" i="1" s="1"/>
  <c r="HB2969" i="1"/>
  <c r="HK2969" i="1" s="1"/>
  <c r="HB3081" i="1"/>
  <c r="HC3081" i="1" s="1"/>
  <c r="HB3093" i="1"/>
  <c r="HB2905" i="1"/>
  <c r="HD2905" i="1" s="1"/>
  <c r="HB3227" i="1"/>
  <c r="HC3227" i="1" s="1"/>
  <c r="HB3112" i="1"/>
  <c r="HB3222" i="1"/>
  <c r="HD3222" i="1" s="1"/>
  <c r="HB3174" i="1"/>
  <c r="HC3174" i="1" s="1"/>
  <c r="HB3351" i="1"/>
  <c r="HC3351" i="1" s="1"/>
  <c r="HB3498" i="1"/>
  <c r="HD3498" i="1" s="1"/>
  <c r="HB3666" i="1"/>
  <c r="HC3666" i="1" s="1"/>
  <c r="HB2828" i="1"/>
  <c r="HK2828" i="1" s="1"/>
  <c r="HB3289" i="1"/>
  <c r="HD3289" i="1" s="1"/>
  <c r="HB3451" i="1"/>
  <c r="HC3451" i="1" s="1"/>
  <c r="HB3581" i="1"/>
  <c r="HK3581" i="1" s="1"/>
  <c r="HB3702" i="1"/>
  <c r="HD3702" i="1" s="1"/>
  <c r="HB3151" i="1"/>
  <c r="HK3151" i="1" s="1"/>
  <c r="HB3365" i="1"/>
  <c r="HB3510" i="1"/>
  <c r="HK3510" i="1" s="1"/>
  <c r="HB3647" i="1"/>
  <c r="HD3647" i="1" s="1"/>
  <c r="HB3006" i="1"/>
  <c r="HC3006" i="1" s="1"/>
  <c r="HB3295" i="1"/>
  <c r="HB3431" i="1"/>
  <c r="HK3431" i="1" s="1"/>
  <c r="HB3573" i="1"/>
  <c r="HC3573" i="1" s="1"/>
  <c r="HB3738" i="1"/>
  <c r="HC3738" i="1" s="1"/>
  <c r="HB3188" i="1"/>
  <c r="HB3381" i="1"/>
  <c r="HB3526" i="1"/>
  <c r="HC3526" i="1" s="1"/>
  <c r="HB3643" i="1"/>
  <c r="HC3643" i="1" s="1"/>
  <c r="HB3091" i="1"/>
  <c r="HB3311" i="1"/>
  <c r="HD3311" i="1" s="1"/>
  <c r="HB3432" i="1"/>
  <c r="HK3432" i="1" s="1"/>
  <c r="HB3598" i="1"/>
  <c r="HK3598" i="1" s="1"/>
  <c r="HB3704" i="1"/>
  <c r="HB2932" i="1"/>
  <c r="HD2932" i="1" s="1"/>
  <c r="HB3318" i="1"/>
  <c r="HC3318" i="1" s="1"/>
  <c r="HB2955" i="1"/>
  <c r="HD2955" i="1" s="1"/>
  <c r="HB3275" i="1"/>
  <c r="HB2731" i="1"/>
  <c r="HK2731" i="1" s="1"/>
  <c r="HB3520" i="1"/>
  <c r="HD3520" i="1" s="1"/>
  <c r="HB3776" i="1"/>
  <c r="HC3776" i="1" s="1"/>
  <c r="HB3934" i="1"/>
  <c r="HB4046" i="1"/>
  <c r="HK4046" i="1" s="1"/>
  <c r="HB3118" i="1"/>
  <c r="HD3118" i="1" s="1"/>
  <c r="HB3588" i="1"/>
  <c r="HK3588" i="1" s="1"/>
  <c r="HB3843" i="1"/>
  <c r="HK3843" i="1" s="1"/>
  <c r="HB3999" i="1"/>
  <c r="HB4143" i="1"/>
  <c r="HD4143" i="1" s="1"/>
  <c r="HB3513" i="1"/>
  <c r="HD3513" i="1" s="1"/>
  <c r="HB3743" i="1"/>
  <c r="HB3944" i="1"/>
  <c r="HB4107" i="1"/>
  <c r="HK4107" i="1" s="1"/>
  <c r="HB3457" i="1"/>
  <c r="HD3457" i="1" s="1"/>
  <c r="HB3845" i="1"/>
  <c r="HB3963" i="1"/>
  <c r="HD3963" i="1" s="1"/>
  <c r="HB4064" i="1"/>
  <c r="HC4064" i="1" s="1"/>
  <c r="HB3258" i="1"/>
  <c r="HK3258" i="1" s="1"/>
  <c r="HB3645" i="1"/>
  <c r="HC3645" i="1" s="1"/>
  <c r="HB3831" i="1"/>
  <c r="HK3831" i="1" s="1"/>
  <c r="HB3959" i="1"/>
  <c r="HD3959" i="1" s="1"/>
  <c r="HB4147" i="1"/>
  <c r="HC4147" i="1" s="1"/>
  <c r="HB3401" i="1"/>
  <c r="HB3798" i="1"/>
  <c r="HD3798" i="1" s="1"/>
  <c r="HB3925" i="1"/>
  <c r="HD3925" i="1" s="1"/>
  <c r="HB4050" i="1"/>
  <c r="HC4050" i="1" s="1"/>
  <c r="HB3413" i="1"/>
  <c r="HB3857" i="1"/>
  <c r="HC3857" i="1" s="1"/>
  <c r="HB4044" i="1"/>
  <c r="HC4044" i="1" s="1"/>
  <c r="HB4313" i="1"/>
  <c r="HK4313" i="1" s="1"/>
  <c r="HB4466" i="1"/>
  <c r="HB3568" i="1"/>
  <c r="HC3568" i="1" s="1"/>
  <c r="HB3922" i="1"/>
  <c r="HD3922" i="1" s="1"/>
  <c r="HB4159" i="1"/>
  <c r="HD4159" i="1" s="1"/>
  <c r="HB4342" i="1"/>
  <c r="HB3367" i="1"/>
  <c r="HC3367" i="1" s="1"/>
  <c r="HB3997" i="1"/>
  <c r="HK3997" i="1" s="1"/>
  <c r="HB4279" i="1"/>
  <c r="HK4279" i="1" s="1"/>
  <c r="HB4397" i="1"/>
  <c r="HB3819" i="1"/>
  <c r="HK3819" i="1" s="1"/>
  <c r="HB4163" i="1"/>
  <c r="HC4163" i="1" s="1"/>
  <c r="HB4331" i="1"/>
  <c r="HC4331" i="1" s="1"/>
  <c r="HB3177" i="1"/>
  <c r="HC3177" i="1" s="1"/>
  <c r="HB2775" i="1"/>
  <c r="HB2977" i="1"/>
  <c r="HK2977" i="1" s="1"/>
  <c r="HB3155" i="1"/>
  <c r="HC3155" i="1" s="1"/>
  <c r="HB3125" i="1"/>
  <c r="HD3125" i="1" s="1"/>
  <c r="HB2951" i="1"/>
  <c r="HD2951" i="1" s="1"/>
  <c r="HB3235" i="1"/>
  <c r="HC3235" i="1" s="1"/>
  <c r="HB3115" i="1"/>
  <c r="HC3115" i="1" s="1"/>
  <c r="HB3225" i="1"/>
  <c r="HB3199" i="1"/>
  <c r="HK3199" i="1" s="1"/>
  <c r="HB3372" i="1"/>
  <c r="HC3372" i="1" s="1"/>
  <c r="HB3504" i="1"/>
  <c r="HC3504" i="1" s="1"/>
  <c r="HB3683" i="1"/>
  <c r="HK3683" i="1" s="1"/>
  <c r="HB2899" i="1"/>
  <c r="HD2899" i="1" s="1"/>
  <c r="HB3331" i="1"/>
  <c r="HC3331" i="1" s="1"/>
  <c r="HB3455" i="1"/>
  <c r="HD3455" i="1" s="1"/>
  <c r="HB3590" i="1"/>
  <c r="HK3590" i="1" s="1"/>
  <c r="HB3713" i="1"/>
  <c r="HB3157" i="1"/>
  <c r="HC3157" i="1" s="1"/>
  <c r="HB3368" i="1"/>
  <c r="HC3368" i="1" s="1"/>
  <c r="HB3515" i="1"/>
  <c r="HK3515" i="1" s="1"/>
  <c r="HB3652" i="1"/>
  <c r="HK3652" i="1" s="1"/>
  <c r="HB3024" i="1"/>
  <c r="HD3024" i="1" s="1"/>
  <c r="HB3299" i="1"/>
  <c r="HK3299" i="1" s="1"/>
  <c r="HB3442" i="1"/>
  <c r="HD3442" i="1" s="1"/>
  <c r="HB3586" i="1"/>
  <c r="HK3586" i="1" s="1"/>
  <c r="HB3753" i="1"/>
  <c r="HD3753" i="1" s="1"/>
  <c r="HB3200" i="1"/>
  <c r="HC3200" i="1" s="1"/>
  <c r="HB3384" i="1"/>
  <c r="HD3384" i="1" s="1"/>
  <c r="HB3529" i="1"/>
  <c r="HC3529" i="1" s="1"/>
  <c r="HB3668" i="1"/>
  <c r="HK3668" i="1" s="1"/>
  <c r="HB3099" i="1"/>
  <c r="HK3099" i="1" s="1"/>
  <c r="HB3317" i="1"/>
  <c r="HK3317" i="1" s="1"/>
  <c r="HB3452" i="1"/>
  <c r="HC3452" i="1" s="1"/>
  <c r="HB3602" i="1"/>
  <c r="HC3602" i="1" s="1"/>
  <c r="HB3714" i="1"/>
  <c r="HD3714" i="1" s="1"/>
  <c r="HB2991" i="1"/>
  <c r="HK2991" i="1" s="1"/>
  <c r="HB3329" i="1"/>
  <c r="HC3329" i="1" s="1"/>
  <c r="HB2973" i="1"/>
  <c r="HC2973" i="1" s="1"/>
  <c r="HB3281" i="1"/>
  <c r="HK3281" i="1" s="1"/>
  <c r="HB2996" i="1"/>
  <c r="HC2996" i="1" s="1"/>
  <c r="HB3578" i="1"/>
  <c r="HD3578" i="1" s="1"/>
  <c r="HB3789" i="1"/>
  <c r="HC3789" i="1" s="1"/>
  <c r="HB3943" i="1"/>
  <c r="HC3943" i="1" s="1"/>
  <c r="HB4049" i="1"/>
  <c r="HC4049" i="1" s="1"/>
  <c r="HB3183" i="1"/>
  <c r="HD3183" i="1" s="1"/>
  <c r="HB3600" i="1"/>
  <c r="HC3600" i="1" s="1"/>
  <c r="HB3853" i="1"/>
  <c r="HK3853" i="1" s="1"/>
  <c r="HB4002" i="1"/>
  <c r="HC4002" i="1" s="1"/>
  <c r="HB4160" i="1"/>
  <c r="HD4160" i="1" s="1"/>
  <c r="HF4160" i="1" s="1"/>
  <c r="HB3530" i="1"/>
  <c r="HK3530" i="1" s="1"/>
  <c r="HB3777" i="1"/>
  <c r="HD3777" i="1" s="1"/>
  <c r="HB3958" i="1"/>
  <c r="HC3958" i="1" s="1"/>
  <c r="HB4121" i="1"/>
  <c r="HD4121" i="1" s="1"/>
  <c r="HB3488" i="1"/>
  <c r="HD3488" i="1" s="1"/>
  <c r="HB3854" i="1"/>
  <c r="HD3854" i="1" s="1"/>
  <c r="HB3968" i="1"/>
  <c r="HD3968" i="1" s="1"/>
  <c r="HB4071" i="1"/>
  <c r="HD4071" i="1" s="1"/>
  <c r="HB3293" i="1"/>
  <c r="HD3293" i="1" s="1"/>
  <c r="HB3654" i="1"/>
  <c r="HK3654" i="1" s="1"/>
  <c r="HB3836" i="1"/>
  <c r="HD3836" i="1" s="1"/>
  <c r="HB3964" i="1"/>
  <c r="HK3964" i="1" s="1"/>
  <c r="HB4153" i="1"/>
  <c r="HC4153" i="1" s="1"/>
  <c r="HB3474" i="1"/>
  <c r="HK3474" i="1" s="1"/>
  <c r="HB3801" i="1"/>
  <c r="HC3801" i="1" s="1"/>
  <c r="HB3941" i="1"/>
  <c r="HD3941" i="1" s="1"/>
  <c r="HB4068" i="1"/>
  <c r="HC4068" i="1" s="1"/>
  <c r="HB3468" i="1"/>
  <c r="HC3468" i="1" s="1"/>
  <c r="HB3868" i="1"/>
  <c r="HC3868" i="1" s="1"/>
  <c r="HB4051" i="1"/>
  <c r="HC4051" i="1" s="1"/>
  <c r="HB4345" i="1"/>
  <c r="HC4345" i="1" s="1"/>
  <c r="HB4469" i="1"/>
  <c r="HD4469" i="1" s="1"/>
  <c r="HB3582" i="1"/>
  <c r="HC3582" i="1" s="1"/>
  <c r="HB3930" i="1"/>
  <c r="HK3930" i="1" s="1"/>
  <c r="HB4162" i="1"/>
  <c r="HK4162" i="1" s="1"/>
  <c r="HB4351" i="1"/>
  <c r="HK4351" i="1" s="1"/>
  <c r="HB3415" i="1"/>
  <c r="HK3415" i="1" s="1"/>
  <c r="HB4033" i="1"/>
  <c r="HC4033" i="1" s="1"/>
  <c r="HB4282" i="1"/>
  <c r="HC4282" i="1" s="1"/>
  <c r="HB4402" i="1"/>
  <c r="HD4402" i="1" s="1"/>
  <c r="HB3829" i="1"/>
  <c r="HC3829" i="1" s="1"/>
  <c r="HB4167" i="1"/>
  <c r="HC4167" i="1" s="1"/>
  <c r="HB4334" i="1"/>
  <c r="HC4334" i="1" s="1"/>
  <c r="HB3250" i="1"/>
  <c r="HK3250" i="1" s="1"/>
  <c r="HB3849" i="1"/>
  <c r="HK3849" i="1" s="1"/>
  <c r="HB4136" i="1"/>
  <c r="HD4136" i="1" s="1"/>
  <c r="HB2761" i="1"/>
  <c r="HK2761" i="1" s="1"/>
  <c r="HB2798" i="1"/>
  <c r="HD2798" i="1" s="1"/>
  <c r="HB3158" i="1"/>
  <c r="HB3254" i="1"/>
  <c r="HD3254" i="1" s="1"/>
  <c r="HB3173" i="1"/>
  <c r="HK3173" i="1" s="1"/>
  <c r="HB3012" i="1"/>
  <c r="HK3012" i="1" s="1"/>
  <c r="HB2743" i="1"/>
  <c r="HB3142" i="1"/>
  <c r="HD3142" i="1" s="1"/>
  <c r="HB2789" i="1"/>
  <c r="HC2789" i="1" s="1"/>
  <c r="HB3269" i="1"/>
  <c r="HK3269" i="1" s="1"/>
  <c r="HB3410" i="1"/>
  <c r="HD3410" i="1" s="1"/>
  <c r="HB2825" i="1"/>
  <c r="HD2825" i="1" s="1"/>
  <c r="HB2814" i="1"/>
  <c r="HK2814" i="1" s="1"/>
  <c r="HB2958" i="1"/>
  <c r="HK2958" i="1" s="1"/>
  <c r="HB3186" i="1"/>
  <c r="HB3101" i="1"/>
  <c r="HC3101" i="1" s="1"/>
  <c r="HB3165" i="1"/>
  <c r="HD3165" i="1" s="1"/>
  <c r="HB3129" i="1"/>
  <c r="HD3129" i="1" s="1"/>
  <c r="HB3427" i="1"/>
  <c r="HB3584" i="1"/>
  <c r="HD3584" i="1" s="1"/>
  <c r="HB2921" i="1"/>
  <c r="HC2921" i="1" s="1"/>
  <c r="HB3388" i="1"/>
  <c r="HK3388" i="1" s="1"/>
  <c r="HB3540" i="1"/>
  <c r="HC3540" i="1" s="1"/>
  <c r="HB3724" i="1"/>
  <c r="HK3724" i="1" s="1"/>
  <c r="HB3253" i="1"/>
  <c r="HK3253" i="1" s="1"/>
  <c r="HB3445" i="1"/>
  <c r="HC3445" i="1" s="1"/>
  <c r="HB3664" i="1"/>
  <c r="HB3122" i="1"/>
  <c r="HB3376" i="1"/>
  <c r="HD3376" i="1" s="1"/>
  <c r="HB3597" i="1"/>
  <c r="HC3597" i="1" s="1"/>
  <c r="HB2833" i="1"/>
  <c r="HB3328" i="1"/>
  <c r="HC3328" i="1" s="1"/>
  <c r="HB3535" i="1"/>
  <c r="HC3535" i="1" s="1"/>
  <c r="HB3739" i="1"/>
  <c r="HD3739" i="1" s="1"/>
  <c r="HB3240" i="1"/>
  <c r="HB3456" i="1"/>
  <c r="HK3456" i="1" s="1"/>
  <c r="HB3629" i="1"/>
  <c r="HK3629" i="1" s="1"/>
  <c r="HB3772" i="1"/>
  <c r="HC3772" i="1" s="1"/>
  <c r="HB3347" i="1"/>
  <c r="HK3347" i="1" s="1"/>
  <c r="HB3096" i="1"/>
  <c r="HB3359" i="1"/>
  <c r="HK3359" i="1" s="1"/>
  <c r="HB3587" i="1"/>
  <c r="HD3587" i="1" s="1"/>
  <c r="HB3842" i="1"/>
  <c r="HB4020" i="1"/>
  <c r="HD4020" i="1" s="1"/>
  <c r="HB3303" i="1"/>
  <c r="HC3303" i="1" s="1"/>
  <c r="HB3698" i="1"/>
  <c r="HD3698" i="1" s="1"/>
  <c r="HB3976" i="1"/>
  <c r="HC3976" i="1" s="1"/>
  <c r="HB3017" i="1"/>
  <c r="HD3017" i="1" s="1"/>
  <c r="HF3017" i="1" s="1"/>
  <c r="HB3564" i="1"/>
  <c r="HK3564" i="1" s="1"/>
  <c r="HB3844" i="1"/>
  <c r="HD3844" i="1" s="1"/>
  <c r="HB4137" i="1"/>
  <c r="HD4137" i="1" s="1"/>
  <c r="HB3616" i="1"/>
  <c r="HB3908" i="1"/>
  <c r="HC3908" i="1" s="1"/>
  <c r="HB4134" i="1"/>
  <c r="HC4134" i="1" s="1"/>
  <c r="HB3422" i="1"/>
  <c r="HB3791" i="1"/>
  <c r="HK3791" i="1" s="1"/>
  <c r="HB3972" i="1"/>
  <c r="HC3972" i="1" s="1"/>
  <c r="HB3172" i="1"/>
  <c r="HK3172" i="1" s="1"/>
  <c r="HB3712" i="1"/>
  <c r="HD3712" i="1" s="1"/>
  <c r="HB3945" i="1"/>
  <c r="HD3945" i="1" s="1"/>
  <c r="HB4105" i="1"/>
  <c r="HK4105" i="1" s="1"/>
  <c r="HB3755" i="1"/>
  <c r="HK3755" i="1" s="1"/>
  <c r="HB4098" i="1"/>
  <c r="HB4372" i="1"/>
  <c r="HB3342" i="1"/>
  <c r="HC3342" i="1" s="1"/>
  <c r="HB3942" i="1"/>
  <c r="HD3942" i="1" s="1"/>
  <c r="HF3942" i="1" s="1"/>
  <c r="HB4200" i="1"/>
  <c r="HB4406" i="1"/>
  <c r="HD4406" i="1" s="1"/>
  <c r="HB4052" i="1"/>
  <c r="HK4052" i="1" s="1"/>
  <c r="HB4305" i="1"/>
  <c r="HC4305" i="1" s="1"/>
  <c r="HB3484" i="1"/>
  <c r="HD3484" i="1" s="1"/>
  <c r="HB4191" i="1"/>
  <c r="HD4191" i="1" s="1"/>
  <c r="HB4352" i="1"/>
  <c r="HC4352" i="1" s="1"/>
  <c r="HB3757" i="1"/>
  <c r="HK3757" i="1" s="1"/>
  <c r="HB4083" i="1"/>
  <c r="HB4245" i="1"/>
  <c r="HC4245" i="1" s="1"/>
  <c r="HB3641" i="1"/>
  <c r="HK3641" i="1" s="1"/>
  <c r="HB3949" i="1"/>
  <c r="HD3949" i="1" s="1"/>
  <c r="HB4198" i="1"/>
  <c r="HB4289" i="1"/>
  <c r="HK4289" i="1" s="1"/>
  <c r="HB4424" i="1"/>
  <c r="HC4424" i="1" s="1"/>
  <c r="HB3781" i="1"/>
  <c r="HC3781" i="1" s="1"/>
  <c r="HB3650" i="1"/>
  <c r="HB4036" i="1"/>
  <c r="HD4036" i="1" s="1"/>
  <c r="HB4413" i="1"/>
  <c r="HC4413" i="1" s="1"/>
  <c r="HB4600" i="1"/>
  <c r="HK4600" i="1" s="1"/>
  <c r="HB3357" i="1"/>
  <c r="HK3357" i="1" s="1"/>
  <c r="HB4109" i="1"/>
  <c r="HB4384" i="1"/>
  <c r="HD4384" i="1" s="1"/>
  <c r="HB4536" i="1"/>
  <c r="HC4536" i="1" s="1"/>
  <c r="HB3794" i="1"/>
  <c r="HB4288" i="1"/>
  <c r="HC4288" i="1" s="1"/>
  <c r="HB4510" i="1"/>
  <c r="HK4510" i="1" s="1"/>
  <c r="HB4660" i="1"/>
  <c r="HD4660" i="1" s="1"/>
  <c r="HB4113" i="1"/>
  <c r="HB4359" i="1"/>
  <c r="HK4359" i="1" s="1"/>
  <c r="HB4531" i="1"/>
  <c r="HD4531" i="1" s="1"/>
  <c r="HB4643" i="1"/>
  <c r="HC4643" i="1" s="1"/>
  <c r="HB3544" i="1"/>
  <c r="HD3544" i="1" s="1"/>
  <c r="HB4126" i="1"/>
  <c r="HK4126" i="1" s="1"/>
  <c r="HB4456" i="1"/>
  <c r="HK4456" i="1" s="1"/>
  <c r="HB4583" i="1"/>
  <c r="HC4583" i="1" s="1"/>
  <c r="HB3492" i="1"/>
  <c r="HB4304" i="1"/>
  <c r="HK4304" i="1" s="1"/>
  <c r="HB4576" i="1"/>
  <c r="HC4576" i="1" s="1"/>
  <c r="HB2862" i="1"/>
  <c r="HD2862" i="1" s="1"/>
  <c r="HB3000" i="1"/>
  <c r="HD3000" i="1" s="1"/>
  <c r="HB3192" i="1"/>
  <c r="HC3192" i="1" s="1"/>
  <c r="HB3187" i="1"/>
  <c r="HC3187" i="1" s="1"/>
  <c r="HB3171" i="1"/>
  <c r="HC3171" i="1" s="1"/>
  <c r="HB3145" i="1"/>
  <c r="HK3145" i="1" s="1"/>
  <c r="HB3429" i="1"/>
  <c r="HB3604" i="1"/>
  <c r="HD3604" i="1" s="1"/>
  <c r="HB3005" i="1"/>
  <c r="HC3005" i="1" s="1"/>
  <c r="HB3392" i="1"/>
  <c r="HB3548" i="1"/>
  <c r="HD3548" i="1" s="1"/>
  <c r="HB3732" i="1"/>
  <c r="HD3732" i="1" s="1"/>
  <c r="HB3305" i="1"/>
  <c r="HC3305" i="1" s="1"/>
  <c r="HB3448" i="1"/>
  <c r="HK3448" i="1" s="1"/>
  <c r="HB3667" i="1"/>
  <c r="HD3667" i="1" s="1"/>
  <c r="HB3223" i="1"/>
  <c r="HK3223" i="1" s="1"/>
  <c r="HB3380" i="1"/>
  <c r="HD3380" i="1" s="1"/>
  <c r="HB3628" i="1"/>
  <c r="HC3628" i="1" s="1"/>
  <c r="HB2922" i="1"/>
  <c r="HC2922" i="1" s="1"/>
  <c r="HB3340" i="1"/>
  <c r="HK3340" i="1" s="1"/>
  <c r="HB3538" i="1"/>
  <c r="HD3538" i="1" s="1"/>
  <c r="HB3775" i="1"/>
  <c r="HD3775" i="1" s="1"/>
  <c r="HB3260" i="1"/>
  <c r="HD3260" i="1" s="1"/>
  <c r="HB3472" i="1"/>
  <c r="HK3472" i="1" s="1"/>
  <c r="HB3638" i="1"/>
  <c r="HK3638" i="1" s="1"/>
  <c r="HB2766" i="1"/>
  <c r="HD2766" i="1" s="1"/>
  <c r="HB3353" i="1"/>
  <c r="HK3353" i="1" s="1"/>
  <c r="HB3127" i="1"/>
  <c r="HK3127" i="1" s="1"/>
  <c r="HB3363" i="1"/>
  <c r="HK3363" i="1" s="1"/>
  <c r="HB3599" i="1"/>
  <c r="HC3599" i="1" s="1"/>
  <c r="HB3861" i="1"/>
  <c r="HD3861" i="1" s="1"/>
  <c r="HF3861" i="1" s="1"/>
  <c r="HB4023" i="1"/>
  <c r="HK4023" i="1" s="1"/>
  <c r="HB3362" i="1"/>
  <c r="HD3362" i="1" s="1"/>
  <c r="HB3709" i="1"/>
  <c r="HK3709" i="1" s="1"/>
  <c r="HB3986" i="1"/>
  <c r="HC3986" i="1" s="1"/>
  <c r="HB3184" i="1"/>
  <c r="HK3184" i="1" s="1"/>
  <c r="HB3589" i="1"/>
  <c r="HC3589" i="1" s="1"/>
  <c r="HB3851" i="1"/>
  <c r="HK3851" i="1" s="1"/>
  <c r="HB4149" i="1"/>
  <c r="HC4149" i="1" s="1"/>
  <c r="HB3670" i="1"/>
  <c r="HK3670" i="1" s="1"/>
  <c r="HB3912" i="1"/>
  <c r="HC3912" i="1" s="1"/>
  <c r="HB4138" i="1"/>
  <c r="HC4138" i="1" s="1"/>
  <c r="HB3465" i="1"/>
  <c r="HK3465" i="1" s="1"/>
  <c r="HB3797" i="1"/>
  <c r="HD3797" i="1" s="1"/>
  <c r="HB3992" i="1"/>
  <c r="HK3992" i="1" s="1"/>
  <c r="HB3208" i="1"/>
  <c r="HK3208" i="1" s="1"/>
  <c r="HB3722" i="1"/>
  <c r="HK3722" i="1" s="1"/>
  <c r="HB3951" i="1"/>
  <c r="HD3951" i="1" s="1"/>
  <c r="HF3951" i="1" s="1"/>
  <c r="HB4108" i="1"/>
  <c r="HK4108" i="1" s="1"/>
  <c r="HB3805" i="1"/>
  <c r="HD3805" i="1" s="1"/>
  <c r="HF3805" i="1" s="1"/>
  <c r="HB4110" i="1"/>
  <c r="HK4110" i="1" s="1"/>
  <c r="HB4405" i="1"/>
  <c r="HK4405" i="1" s="1"/>
  <c r="HB3414" i="1"/>
  <c r="HD3414" i="1" s="1"/>
  <c r="HB3974" i="1"/>
  <c r="HK3974" i="1" s="1"/>
  <c r="HB4238" i="1"/>
  <c r="HC4238" i="1" s="1"/>
  <c r="HB2887" i="1"/>
  <c r="HK2887" i="1" s="1"/>
  <c r="HB4093" i="1"/>
  <c r="HK4093" i="1" s="1"/>
  <c r="HB4319" i="1"/>
  <c r="HC4319" i="1" s="1"/>
  <c r="HB3552" i="1"/>
  <c r="HK3552" i="1" s="1"/>
  <c r="HB4216" i="1"/>
  <c r="HD4216" i="1" s="1"/>
  <c r="HB4375" i="1"/>
  <c r="HC4375" i="1" s="1"/>
  <c r="HB3788" i="1"/>
  <c r="HC3788" i="1" s="1"/>
  <c r="HB4112" i="1"/>
  <c r="HD4112" i="1" s="1"/>
  <c r="HB4254" i="1"/>
  <c r="HC4254" i="1" s="1"/>
  <c r="HB3676" i="1"/>
  <c r="HC3676" i="1" s="1"/>
  <c r="HB3956" i="1"/>
  <c r="HC3956" i="1" s="1"/>
  <c r="HB4201" i="1"/>
  <c r="HD4201" i="1" s="1"/>
  <c r="HB4303" i="1"/>
  <c r="HK4303" i="1" s="1"/>
  <c r="HB4433" i="1"/>
  <c r="HK4433" i="1" s="1"/>
  <c r="HB3196" i="1"/>
  <c r="HK3196" i="1" s="1"/>
  <c r="HB3682" i="1"/>
  <c r="HC3682" i="1" s="1"/>
  <c r="HB4178" i="1"/>
  <c r="HD4178" i="1" s="1"/>
  <c r="HB4418" i="1"/>
  <c r="HC4418" i="1" s="1"/>
  <c r="HB4620" i="1"/>
  <c r="HC4620" i="1" s="1"/>
  <c r="HB3477" i="1"/>
  <c r="HK3477" i="1" s="1"/>
  <c r="HB4120" i="1"/>
  <c r="HC4120" i="1" s="1"/>
  <c r="HB4390" i="1"/>
  <c r="HD4390" i="1" s="1"/>
  <c r="HB4560" i="1"/>
  <c r="HC4560" i="1" s="1"/>
  <c r="HB3814" i="1"/>
  <c r="HB4312" i="1"/>
  <c r="HK4312" i="1" s="1"/>
  <c r="HB4528" i="1"/>
  <c r="HK4528" i="1" s="1"/>
  <c r="HB4670" i="1"/>
  <c r="HC4670" i="1" s="1"/>
  <c r="HB4125" i="1"/>
  <c r="HD4125" i="1" s="1"/>
  <c r="HB4379" i="1"/>
  <c r="HC4379" i="1" s="1"/>
  <c r="HB4537" i="1"/>
  <c r="HD4537" i="1" s="1"/>
  <c r="HF4537" i="1" s="1"/>
  <c r="HB2733" i="1"/>
  <c r="HD2733" i="1" s="1"/>
  <c r="HB3167" i="1"/>
  <c r="HD3167" i="1" s="1"/>
  <c r="HB3197" i="1"/>
  <c r="HC3197" i="1" s="1"/>
  <c r="HB3255" i="1"/>
  <c r="HC3255" i="1" s="1"/>
  <c r="HB3190" i="1"/>
  <c r="HC3190" i="1" s="1"/>
  <c r="HB3252" i="1"/>
  <c r="HB3435" i="1"/>
  <c r="HK3435" i="1" s="1"/>
  <c r="HB3634" i="1"/>
  <c r="HC3634" i="1" s="1"/>
  <c r="HB3039" i="1"/>
  <c r="HB3399" i="1"/>
  <c r="HD3399" i="1" s="1"/>
  <c r="HB3553" i="1"/>
  <c r="HK3553" i="1" s="1"/>
  <c r="HB3736" i="1"/>
  <c r="HC3736" i="1" s="1"/>
  <c r="HB3315" i="1"/>
  <c r="HD3315" i="1" s="1"/>
  <c r="HB3471" i="1"/>
  <c r="HK3471" i="1" s="1"/>
  <c r="HB3684" i="1"/>
  <c r="HK3684" i="1" s="1"/>
  <c r="HB3228" i="1"/>
  <c r="HK3228" i="1" s="1"/>
  <c r="HB3411" i="1"/>
  <c r="HC3411" i="1" s="1"/>
  <c r="HB3648" i="1"/>
  <c r="HB2947" i="1"/>
  <c r="HD2947" i="1" s="1"/>
  <c r="HB3370" i="1"/>
  <c r="HK3370" i="1" s="1"/>
  <c r="HB3550" i="1"/>
  <c r="HC3550" i="1" s="1"/>
  <c r="HB2754" i="1"/>
  <c r="HD2754" i="1" s="1"/>
  <c r="HB3266" i="1"/>
  <c r="HK3266" i="1" s="1"/>
  <c r="HB3496" i="1"/>
  <c r="HD3496" i="1" s="1"/>
  <c r="HB3656" i="1"/>
  <c r="HD3656" i="1" s="1"/>
  <c r="HB2881" i="1"/>
  <c r="HK2881" i="1" s="1"/>
  <c r="HB3356" i="1"/>
  <c r="HC3356" i="1" s="1"/>
  <c r="HB3134" i="1"/>
  <c r="HK3134" i="1" s="1"/>
  <c r="HB3378" i="1"/>
  <c r="HC3378" i="1" s="1"/>
  <c r="HB3615" i="1"/>
  <c r="HB3891" i="1"/>
  <c r="HD3891" i="1" s="1"/>
  <c r="HB4040" i="1"/>
  <c r="HC4040" i="1" s="1"/>
  <c r="HB3398" i="1"/>
  <c r="HB3719" i="1"/>
  <c r="HC3719" i="1" s="1"/>
  <c r="HB3990" i="1"/>
  <c r="HD3990" i="1" s="1"/>
  <c r="HB3219" i="1"/>
  <c r="HD3219" i="1" s="1"/>
  <c r="HB3625" i="1"/>
  <c r="HC3625" i="1" s="1"/>
  <c r="HB3859" i="1"/>
  <c r="HK3859" i="1" s="1"/>
  <c r="HB3203" i="1"/>
  <c r="HC3203" i="1" s="1"/>
  <c r="HB3720" i="1"/>
  <c r="HC3720" i="1" s="1"/>
  <c r="HB3916" i="1"/>
  <c r="HC3916" i="1" s="1"/>
  <c r="HB4141" i="1"/>
  <c r="HB3514" i="1"/>
  <c r="HC3514" i="1" s="1"/>
  <c r="HB3808" i="1"/>
  <c r="HC3808" i="1" s="1"/>
  <c r="HB4000" i="1"/>
  <c r="HB3242" i="1"/>
  <c r="HK3242" i="1" s="1"/>
  <c r="HB3779" i="1"/>
  <c r="HK3779" i="1" s="1"/>
  <c r="HB3960" i="1"/>
  <c r="HK3960" i="1" s="1"/>
  <c r="HB4116" i="1"/>
  <c r="HD4116" i="1" s="1"/>
  <c r="HB3817" i="1"/>
  <c r="HC3817" i="1" s="1"/>
  <c r="HB4169" i="1"/>
  <c r="HC4169" i="1" s="1"/>
  <c r="HB4409" i="1"/>
  <c r="HD4409" i="1" s="1"/>
  <c r="HB3469" i="1"/>
  <c r="HB4045" i="1"/>
  <c r="HB4241" i="1"/>
  <c r="HK4241" i="1" s="1"/>
  <c r="HB3244" i="1"/>
  <c r="HC3244" i="1" s="1"/>
  <c r="HB4130" i="1"/>
  <c r="HB4321" i="1"/>
  <c r="HC4321" i="1" s="1"/>
  <c r="HB3640" i="1"/>
  <c r="HC3640" i="1" s="1"/>
  <c r="HB4236" i="1"/>
  <c r="HC4236" i="1" s="1"/>
  <c r="HB4382" i="1"/>
  <c r="HD4382" i="1" s="1"/>
  <c r="HF4382" i="1" s="1"/>
  <c r="HB3820" i="1"/>
  <c r="HK3820" i="1" s="1"/>
  <c r="HB4154" i="1"/>
  <c r="HD4154" i="1" s="1"/>
  <c r="HB4258" i="1"/>
  <c r="HD4258" i="1" s="1"/>
  <c r="HB3695" i="1"/>
  <c r="HC3695" i="1" s="1"/>
  <c r="HB3966" i="1"/>
  <c r="HB4203" i="1"/>
  <c r="HC4203" i="1" s="1"/>
  <c r="HB4309" i="1"/>
  <c r="HD4309" i="1" s="1"/>
  <c r="HF4309" i="1" s="1"/>
  <c r="HB4443" i="1"/>
  <c r="HB3231" i="1"/>
  <c r="HD3231" i="1" s="1"/>
  <c r="HB3747" i="1"/>
  <c r="HK3747" i="1" s="1"/>
  <c r="HB4184" i="1"/>
  <c r="HD4184" i="1" s="1"/>
  <c r="HB4450" i="1"/>
  <c r="HK4450" i="1" s="1"/>
  <c r="HB4623" i="1"/>
  <c r="HD4623" i="1" s="1"/>
  <c r="HB3681" i="1"/>
  <c r="HK3681" i="1" s="1"/>
  <c r="HB4133" i="1"/>
  <c r="HD4133" i="1" s="1"/>
  <c r="HB4421" i="1"/>
  <c r="HK4421" i="1" s="1"/>
  <c r="HB4585" i="1"/>
  <c r="HB3886" i="1"/>
  <c r="HK3886" i="1" s="1"/>
  <c r="HB4328" i="1"/>
  <c r="HC4328" i="1" s="1"/>
  <c r="HB4534" i="1"/>
  <c r="HB4683" i="1"/>
  <c r="HK4683" i="1" s="1"/>
  <c r="HB4150" i="1"/>
  <c r="HD4150" i="1" s="1"/>
  <c r="HB4398" i="1"/>
  <c r="HC4398" i="1" s="1"/>
  <c r="HB4556" i="1"/>
  <c r="HC4556" i="1" s="1"/>
  <c r="HB4657" i="1"/>
  <c r="HD4657" i="1" s="1"/>
  <c r="HB3707" i="1"/>
  <c r="HK3707" i="1" s="1"/>
  <c r="HB4298" i="1"/>
  <c r="HK4298" i="1" s="1"/>
  <c r="HB4476" i="1"/>
  <c r="HB4607" i="1"/>
  <c r="HB3841" i="1"/>
  <c r="HK3841" i="1" s="1"/>
  <c r="HB4364" i="1"/>
  <c r="HK4364" i="1" s="1"/>
  <c r="HB4602" i="1"/>
  <c r="HD4602" i="1" s="1"/>
  <c r="HB3045" i="1"/>
  <c r="HC3045" i="1" s="1"/>
  <c r="HB3111" i="1"/>
  <c r="HC3111" i="1" s="1"/>
  <c r="HB3264" i="1"/>
  <c r="HK3264" i="1" s="1"/>
  <c r="HB3224" i="1"/>
  <c r="HC3224" i="1" s="1"/>
  <c r="HB2823" i="1"/>
  <c r="HK2823" i="1" s="1"/>
  <c r="HB3205" i="1"/>
  <c r="HC3205" i="1" s="1"/>
  <c r="HB3294" i="1"/>
  <c r="HK3294" i="1" s="1"/>
  <c r="HB3466" i="1"/>
  <c r="HB3727" i="1"/>
  <c r="HC3727" i="1" s="1"/>
  <c r="HB3175" i="1"/>
  <c r="HK3175" i="1" s="1"/>
  <c r="HB3430" i="1"/>
  <c r="HK3430" i="1" s="1"/>
  <c r="HB3617" i="1"/>
  <c r="HB2829" i="1"/>
  <c r="HK2829" i="1" s="1"/>
  <c r="HB3346" i="1"/>
  <c r="HC3346" i="1" s="1"/>
  <c r="HB3570" i="1"/>
  <c r="HC3570" i="1" s="1"/>
  <c r="HB3725" i="1"/>
  <c r="HC3725" i="1" s="1"/>
  <c r="HB3287" i="1"/>
  <c r="HC3287" i="1" s="1"/>
  <c r="HB3486" i="1"/>
  <c r="HC3486" i="1" s="1"/>
  <c r="HB3671" i="1"/>
  <c r="HD3671" i="1" s="1"/>
  <c r="HB3139" i="1"/>
  <c r="HB3408" i="1"/>
  <c r="HB3605" i="1"/>
  <c r="HD3605" i="1" s="1"/>
  <c r="HB3026" i="1"/>
  <c r="HC3026" i="1" s="1"/>
  <c r="HB3336" i="1"/>
  <c r="HB3519" i="1"/>
  <c r="HB3680" i="1"/>
  <c r="HC3680" i="1" s="1"/>
  <c r="HB3148" i="1"/>
  <c r="HK3148" i="1" s="1"/>
  <c r="HB3417" i="1"/>
  <c r="HC3417" i="1" s="1"/>
  <c r="HB3243" i="1"/>
  <c r="HK3243" i="1" s="1"/>
  <c r="HB3337" i="1"/>
  <c r="HC3337" i="1" s="1"/>
  <c r="HB3653" i="1"/>
  <c r="HC3653" i="1" s="1"/>
  <c r="HB3924" i="1"/>
  <c r="HD3924" i="1" s="1"/>
  <c r="HF3924" i="1" s="1"/>
  <c r="HB4097" i="1"/>
  <c r="HB3473" i="1"/>
  <c r="HD3473" i="1" s="1"/>
  <c r="HB3790" i="1"/>
  <c r="HK3790" i="1" s="1"/>
  <c r="HB4034" i="1"/>
  <c r="HB3348" i="1"/>
  <c r="HC3348" i="1" s="1"/>
  <c r="HB3699" i="1"/>
  <c r="HC3699" i="1" s="1"/>
  <c r="HB3979" i="1"/>
  <c r="HD3979" i="1" s="1"/>
  <c r="HB3292" i="1"/>
  <c r="HD3292" i="1" s="1"/>
  <c r="HB3769" i="1"/>
  <c r="HK3769" i="1" s="1"/>
  <c r="HB3991" i="1"/>
  <c r="HD3991" i="1" s="1"/>
  <c r="HB4155" i="1"/>
  <c r="HC4155" i="1" s="1"/>
  <c r="HB3565" i="1"/>
  <c r="HB3864" i="1"/>
  <c r="HB4032" i="1"/>
  <c r="HC4032" i="1" s="1"/>
  <c r="HB3354" i="1"/>
  <c r="HC3354" i="1" s="1"/>
  <c r="HB3840" i="1"/>
  <c r="HB3980" i="1"/>
  <c r="HC3980" i="1" s="1"/>
  <c r="HB3032" i="1"/>
  <c r="HK3032" i="1" s="1"/>
  <c r="HB3948" i="1"/>
  <c r="HD3948" i="1" s="1"/>
  <c r="HB4212" i="1"/>
  <c r="HD4212" i="1" s="1"/>
  <c r="HB4445" i="1"/>
  <c r="HK4445" i="1" s="1"/>
  <c r="HB3673" i="1"/>
  <c r="HC3673" i="1" s="1"/>
  <c r="HB4088" i="1"/>
  <c r="HK4088" i="1" s="1"/>
  <c r="HB4299" i="1"/>
  <c r="HC4299" i="1" s="1"/>
  <c r="HB3517" i="1"/>
  <c r="HB4179" i="1"/>
  <c r="HD4179" i="1" s="1"/>
  <c r="HB4363" i="1"/>
  <c r="HD4363" i="1" s="1"/>
  <c r="HB3923" i="1"/>
  <c r="HB4280" i="1"/>
  <c r="HD4280" i="1" s="1"/>
  <c r="HB4403" i="1"/>
  <c r="HK4403" i="1" s="1"/>
  <c r="HB3879" i="1"/>
  <c r="HK3879" i="1" s="1"/>
  <c r="HB4188" i="1"/>
  <c r="HC4188" i="1" s="1"/>
  <c r="HB4400" i="1"/>
  <c r="HC4400" i="1" s="1"/>
  <c r="HB3799" i="1"/>
  <c r="HD3799" i="1" s="1"/>
  <c r="HB4070" i="1"/>
  <c r="HC4070" i="1" s="1"/>
  <c r="HB4220" i="1"/>
  <c r="HB4348" i="1"/>
  <c r="HB3402" i="1"/>
  <c r="HD3402" i="1" s="1"/>
  <c r="HB3478" i="1"/>
  <c r="HK3478" i="1" s="1"/>
  <c r="HB3792" i="1"/>
  <c r="HB4270" i="1"/>
  <c r="HD4270" i="1" s="1"/>
  <c r="HB4500" i="1"/>
  <c r="HC4500" i="1" s="1"/>
  <c r="HB4647" i="1"/>
  <c r="HD4647" i="1" s="1"/>
  <c r="HB3902" i="1"/>
  <c r="HK3902" i="1" s="1"/>
  <c r="HB4218" i="1"/>
  <c r="HD4218" i="1" s="1"/>
  <c r="HB4465" i="1"/>
  <c r="HK4465" i="1" s="1"/>
  <c r="HB4601" i="1"/>
  <c r="HD4601" i="1" s="1"/>
  <c r="HB4075" i="1"/>
  <c r="HB4444" i="1"/>
  <c r="HB4572" i="1"/>
  <c r="HK4572" i="1" s="1"/>
  <c r="HB3100" i="1"/>
  <c r="HK3100" i="1" s="1"/>
  <c r="HB3021" i="1"/>
  <c r="HK3021" i="1" s="1"/>
  <c r="HB2765" i="1"/>
  <c r="HD2765" i="1" s="1"/>
  <c r="HB2943" i="1"/>
  <c r="HD2943" i="1" s="1"/>
  <c r="HB3463" i="1"/>
  <c r="HC3463" i="1" s="1"/>
  <c r="HB3774" i="1"/>
  <c r="HK3774" i="1" s="1"/>
  <c r="HB3423" i="1"/>
  <c r="HC3423" i="1" s="1"/>
  <c r="HB3659" i="1"/>
  <c r="HC3659" i="1" s="1"/>
  <c r="HB3343" i="1"/>
  <c r="HC3343" i="1" s="1"/>
  <c r="HB3591" i="1"/>
  <c r="HK3591" i="1" s="1"/>
  <c r="HB3278" i="1"/>
  <c r="HD3278" i="1" s="1"/>
  <c r="HB3525" i="1"/>
  <c r="HC3525" i="1" s="1"/>
  <c r="HB3123" i="1"/>
  <c r="HD3123" i="1" s="1"/>
  <c r="HB3464" i="1"/>
  <c r="HC3464" i="1" s="1"/>
  <c r="HB2986" i="1"/>
  <c r="HK2986" i="1" s="1"/>
  <c r="HB3390" i="1"/>
  <c r="HC3390" i="1" s="1"/>
  <c r="HB3677" i="1"/>
  <c r="HD3677" i="1" s="1"/>
  <c r="HF3677" i="1" s="1"/>
  <c r="HB3218" i="1"/>
  <c r="HC3218" i="1" s="1"/>
  <c r="HB3236" i="1"/>
  <c r="HB3449" i="1"/>
  <c r="HD3449" i="1" s="1"/>
  <c r="HB3920" i="1"/>
  <c r="HK3920" i="1" s="1"/>
  <c r="HB4140" i="1"/>
  <c r="HB3742" i="1"/>
  <c r="HB4094" i="1"/>
  <c r="HD4094" i="1" s="1"/>
  <c r="HB3686" i="1"/>
  <c r="HK3686" i="1" s="1"/>
  <c r="HB4076" i="1"/>
  <c r="HB3751" i="1"/>
  <c r="HD3751" i="1" s="1"/>
  <c r="HB4026" i="1"/>
  <c r="HK4026" i="1" s="1"/>
  <c r="HB3557" i="1"/>
  <c r="HK3557" i="1" s="1"/>
  <c r="HB3909" i="1"/>
  <c r="HC3909" i="1" s="1"/>
  <c r="HB3306" i="1"/>
  <c r="HK3306" i="1" s="1"/>
  <c r="HB3872" i="1"/>
  <c r="HD3872" i="1" s="1"/>
  <c r="HB2853" i="1"/>
  <c r="HK2853" i="1" s="1"/>
  <c r="HB4010" i="1"/>
  <c r="HC4010" i="1" s="1"/>
  <c r="HB4439" i="1"/>
  <c r="HB3828" i="1"/>
  <c r="HK3828" i="1" s="1"/>
  <c r="HB4276" i="1"/>
  <c r="HC4276" i="1" s="1"/>
  <c r="HB3869" i="1"/>
  <c r="HB4339" i="1"/>
  <c r="HK4339" i="1" s="1"/>
  <c r="HB3998" i="1"/>
  <c r="HC3998" i="1" s="1"/>
  <c r="HB4388" i="1"/>
  <c r="HC4388" i="1" s="1"/>
  <c r="HB3988" i="1"/>
  <c r="HD3988" i="1" s="1"/>
  <c r="HB4306" i="1"/>
  <c r="HK4306" i="1" s="1"/>
  <c r="HB3880" i="1"/>
  <c r="HK3880" i="1" s="1"/>
  <c r="HB4213" i="1"/>
  <c r="HC4213" i="1" s="1"/>
  <c r="HB4373" i="1"/>
  <c r="HB3461" i="1"/>
  <c r="HB3952" i="1"/>
  <c r="HC3952" i="1" s="1"/>
  <c r="HB4485" i="1"/>
  <c r="HD4485" i="1" s="1"/>
  <c r="HB4680" i="1"/>
  <c r="HK4680" i="1" s="1"/>
  <c r="HB4190" i="1"/>
  <c r="HD4190" i="1" s="1"/>
  <c r="HB4515" i="1"/>
  <c r="HD4515" i="1" s="1"/>
  <c r="HB3985" i="1"/>
  <c r="HK3985" i="1" s="1"/>
  <c r="HB4472" i="1"/>
  <c r="HC4472" i="1" s="1"/>
  <c r="HB3446" i="1"/>
  <c r="HD3446" i="1" s="1"/>
  <c r="HB4255" i="1"/>
  <c r="HK4255" i="1" s="1"/>
  <c r="HB4503" i="1"/>
  <c r="HD4503" i="1" s="1"/>
  <c r="HB4666" i="1"/>
  <c r="HK4666" i="1" s="1"/>
  <c r="HB4030" i="1"/>
  <c r="HB4414" i="1"/>
  <c r="HC4414" i="1" s="1"/>
  <c r="HB4545" i="1"/>
  <c r="HC4545" i="1" s="1"/>
  <c r="HB3104" i="1"/>
  <c r="HB4477" i="1"/>
  <c r="HK4477" i="1" s="1"/>
  <c r="HB4624" i="1"/>
  <c r="HK4624" i="1" s="1"/>
  <c r="HB4392" i="1"/>
  <c r="HC4392" i="1" s="1"/>
  <c r="HB3978" i="1"/>
  <c r="HD3978" i="1" s="1"/>
  <c r="HF3978" i="1" s="1"/>
  <c r="HB4341" i="1"/>
  <c r="HD4341" i="1" s="1"/>
  <c r="HB4164" i="1"/>
  <c r="HK4164" i="1" s="1"/>
  <c r="HB4181" i="1"/>
  <c r="HD4181" i="1" s="1"/>
  <c r="HB4557" i="1"/>
  <c r="HB3120" i="1"/>
  <c r="HD3120" i="1" s="1"/>
  <c r="HB3152" i="1"/>
  <c r="HD3152" i="1" s="1"/>
  <c r="HB2990" i="1"/>
  <c r="HD2990" i="1" s="1"/>
  <c r="HB3035" i="1"/>
  <c r="HB3508" i="1"/>
  <c r="HC3508" i="1" s="1"/>
  <c r="HB3780" i="1"/>
  <c r="HD3780" i="1" s="1"/>
  <c r="HF3780" i="1" s="1"/>
  <c r="HB3459" i="1"/>
  <c r="HK3459" i="1" s="1"/>
  <c r="HB3663" i="1"/>
  <c r="HK3663" i="1" s="1"/>
  <c r="HB3379" i="1"/>
  <c r="HB3596" i="1"/>
  <c r="HC3596" i="1" s="1"/>
  <c r="HB3302" i="1"/>
  <c r="HD3302" i="1" s="1"/>
  <c r="HB3534" i="1"/>
  <c r="HB3229" i="1"/>
  <c r="HC3229" i="1" s="1"/>
  <c r="HB3475" i="1"/>
  <c r="HD3475" i="1" s="1"/>
  <c r="HB3110" i="1"/>
  <c r="HC3110" i="1" s="1"/>
  <c r="HB3393" i="1"/>
  <c r="HB3740" i="1"/>
  <c r="HD3740" i="1" s="1"/>
  <c r="HB3230" i="1"/>
  <c r="HD3230" i="1" s="1"/>
  <c r="HB3291" i="1"/>
  <c r="HC3291" i="1" s="1"/>
  <c r="HB3480" i="1"/>
  <c r="HK3480" i="1" s="1"/>
  <c r="HB3947" i="1"/>
  <c r="HK3947" i="1" s="1"/>
  <c r="HB4146" i="1"/>
  <c r="HK4146" i="1" s="1"/>
  <c r="HB3858" i="1"/>
  <c r="HD3858" i="1" s="1"/>
  <c r="HB4104" i="1"/>
  <c r="HB3796" i="1"/>
  <c r="HC3796" i="1" s="1"/>
  <c r="HB4085" i="1"/>
  <c r="HC4085" i="1" s="1"/>
  <c r="HB3867" i="1"/>
  <c r="HC3867" i="1" s="1"/>
  <c r="HB4053" i="1"/>
  <c r="HB3687" i="1"/>
  <c r="HD3687" i="1" s="1"/>
  <c r="HB3917" i="1"/>
  <c r="HD3917" i="1" s="1"/>
  <c r="HB3481" i="1"/>
  <c r="HD3481" i="1" s="1"/>
  <c r="HB3876" i="1"/>
  <c r="HB3551" i="1"/>
  <c r="HB4016" i="1"/>
  <c r="HD4016" i="1" s="1"/>
  <c r="HB4474" i="1"/>
  <c r="HK4474" i="1" s="1"/>
  <c r="HB3837" i="1"/>
  <c r="HB4358" i="1"/>
  <c r="HK4358" i="1" s="1"/>
  <c r="HB3906" i="1"/>
  <c r="HD3906" i="1" s="1"/>
  <c r="HF3906" i="1" s="1"/>
  <c r="HB2891" i="1"/>
  <c r="HK2891" i="1" s="1"/>
  <c r="HB4028" i="1"/>
  <c r="HB3344" i="1"/>
  <c r="HK3344" i="1" s="1"/>
  <c r="HB4062" i="1"/>
  <c r="HD4062" i="1" s="1"/>
  <c r="HB2908" i="1"/>
  <c r="HK2908" i="1" s="1"/>
  <c r="HB3915" i="1"/>
  <c r="HD3915" i="1" s="1"/>
  <c r="HB4225" i="1"/>
  <c r="HD4225" i="1" s="1"/>
  <c r="HB4378" i="1"/>
  <c r="HK4378" i="1" s="1"/>
  <c r="HB3506" i="1"/>
  <c r="HK3506" i="1" s="1"/>
  <c r="HB3984" i="1"/>
  <c r="HB4520" i="1"/>
  <c r="HB4701" i="1"/>
  <c r="HC4701" i="1" s="1"/>
  <c r="HB4253" i="1"/>
  <c r="HD4253" i="1" s="1"/>
  <c r="HB4527" i="1"/>
  <c r="HB4157" i="1"/>
  <c r="HK4157" i="1" s="1"/>
  <c r="HB4495" i="1"/>
  <c r="HC4495" i="1" s="1"/>
  <c r="HB3543" i="1"/>
  <c r="HD3543" i="1" s="1"/>
  <c r="HB4267" i="1"/>
  <c r="HK4267" i="1" s="1"/>
  <c r="HB4513" i="1"/>
  <c r="HK4513" i="1" s="1"/>
  <c r="HB4678" i="1"/>
  <c r="HC4678" i="1" s="1"/>
  <c r="HB4041" i="1"/>
  <c r="HK4041" i="1" s="1"/>
  <c r="HB4432" i="1"/>
  <c r="HB4551" i="1"/>
  <c r="HK4551" i="1" s="1"/>
  <c r="HB3766" i="1"/>
  <c r="HD3766" i="1" s="1"/>
  <c r="HB4481" i="1"/>
  <c r="HD4481" i="1" s="1"/>
  <c r="HB4646" i="1"/>
  <c r="HB3131" i="1"/>
  <c r="HC3131" i="1" s="1"/>
  <c r="HB3168" i="1"/>
  <c r="HC3168" i="1" s="1"/>
  <c r="HB3075" i="1"/>
  <c r="HD3075" i="1" s="1"/>
  <c r="HB3107" i="1"/>
  <c r="HC3107" i="1" s="1"/>
  <c r="HB3522" i="1"/>
  <c r="HC3522" i="1" s="1"/>
  <c r="HB2747" i="1"/>
  <c r="HD2747" i="1" s="1"/>
  <c r="HB3467" i="1"/>
  <c r="HC3467" i="1" s="1"/>
  <c r="HB3689" i="1"/>
  <c r="HB3407" i="1"/>
  <c r="HD3407" i="1" s="1"/>
  <c r="HB3621" i="1"/>
  <c r="HD3621" i="1" s="1"/>
  <c r="HB3309" i="1"/>
  <c r="HK3309" i="1" s="1"/>
  <c r="HB3541" i="1"/>
  <c r="HB3234" i="1"/>
  <c r="HC3234" i="1" s="1"/>
  <c r="HB3479" i="1"/>
  <c r="HC3479" i="1" s="1"/>
  <c r="HB3124" i="1"/>
  <c r="HC3124" i="1" s="1"/>
  <c r="HB3397" i="1"/>
  <c r="HD3397" i="1" s="1"/>
  <c r="HB3745" i="1"/>
  <c r="HC3745" i="1" s="1"/>
  <c r="HB3268" i="1"/>
  <c r="HC3268" i="1" s="1"/>
  <c r="HB3301" i="1"/>
  <c r="HK3301" i="1" s="1"/>
  <c r="HB3497" i="1"/>
  <c r="HK3497" i="1" s="1"/>
  <c r="HB3962" i="1"/>
  <c r="HB2809" i="1"/>
  <c r="HC2809" i="1" s="1"/>
  <c r="HB3887" i="1"/>
  <c r="HC3887" i="1" s="1"/>
  <c r="HB4118" i="1"/>
  <c r="HB3800" i="1"/>
  <c r="HD3800" i="1" s="1"/>
  <c r="HB4087" i="1"/>
  <c r="HK4087" i="1" s="1"/>
  <c r="HB3871" i="1"/>
  <c r="HD3871" i="1" s="1"/>
  <c r="HB4055" i="1"/>
  <c r="HK4055" i="1" s="1"/>
  <c r="HB3700" i="1"/>
  <c r="HC3700" i="1" s="1"/>
  <c r="HB3935" i="1"/>
  <c r="HC3935" i="1" s="1"/>
  <c r="HB3489" i="1"/>
  <c r="HD3489" i="1" s="1"/>
  <c r="HB3897" i="1"/>
  <c r="HK3897" i="1" s="1"/>
  <c r="HB3567" i="1"/>
  <c r="HB4022" i="1"/>
  <c r="HC4022" i="1" s="1"/>
  <c r="HB2886" i="1"/>
  <c r="HC2886" i="1" s="1"/>
  <c r="HB3848" i="1"/>
  <c r="HB4365" i="1"/>
  <c r="HK4365" i="1" s="1"/>
  <c r="HB3913" i="1"/>
  <c r="HC3913" i="1" s="1"/>
  <c r="HB3300" i="1"/>
  <c r="HK3300" i="1" s="1"/>
  <c r="HB4099" i="1"/>
  <c r="HD4099" i="1" s="1"/>
  <c r="HB3418" i="1"/>
  <c r="HK3418" i="1" s="1"/>
  <c r="HB4069" i="1"/>
  <c r="HK4069" i="1" s="1"/>
  <c r="HB3215" i="1"/>
  <c r="HD3215" i="1" s="1"/>
  <c r="HB3933" i="1"/>
  <c r="HC3933" i="1" s="1"/>
  <c r="HB4246" i="1"/>
  <c r="HB4416" i="1"/>
  <c r="HC4416" i="1" s="1"/>
  <c r="HB3545" i="1"/>
  <c r="HC3545" i="1" s="1"/>
  <c r="HB4013" i="1"/>
  <c r="HB4540" i="1"/>
  <c r="HD4540" i="1" s="1"/>
  <c r="HB3288" i="1"/>
  <c r="HC3288" i="1" s="1"/>
  <c r="HB4281" i="1"/>
  <c r="HD4281" i="1" s="1"/>
  <c r="HB4533" i="1"/>
  <c r="HK4533" i="1" s="1"/>
  <c r="HB4172" i="1"/>
  <c r="HC4172" i="1" s="1"/>
  <c r="HB4508" i="1"/>
  <c r="HC4508" i="1" s="1"/>
  <c r="HB3649" i="1"/>
  <c r="HC3649" i="1" s="1"/>
  <c r="HB4272" i="1"/>
  <c r="HD4272" i="1" s="1"/>
  <c r="HB4558" i="1"/>
  <c r="HB4681" i="1"/>
  <c r="HC4681" i="1" s="1"/>
  <c r="HB4065" i="1"/>
  <c r="HC4065" i="1" s="1"/>
  <c r="HB4435" i="1"/>
  <c r="HB4575" i="1"/>
  <c r="HK4575" i="1" s="1"/>
  <c r="HB3911" i="1"/>
  <c r="HK3911" i="1" s="1"/>
  <c r="HB4486" i="1"/>
  <c r="HC4486" i="1" s="1"/>
  <c r="HB4649" i="1"/>
  <c r="HC4649" i="1" s="1"/>
  <c r="HB3232" i="1"/>
  <c r="HK3232" i="1" s="1"/>
  <c r="HB4042" i="1"/>
  <c r="HD4042" i="1" s="1"/>
  <c r="HB4369" i="1"/>
  <c r="HC4369" i="1" s="1"/>
  <c r="HB4177" i="1"/>
  <c r="HK4177" i="1" s="1"/>
  <c r="HB4262" i="1"/>
  <c r="HD4262" i="1" s="1"/>
  <c r="HB4584" i="1"/>
  <c r="HC4584" i="1" s="1"/>
  <c r="HB3086" i="1"/>
  <c r="HC3086" i="1" s="1"/>
  <c r="HB2860" i="1"/>
  <c r="HB2961" i="1"/>
  <c r="HD2961" i="1" s="1"/>
  <c r="HB3121" i="1"/>
  <c r="HK3121" i="1" s="1"/>
  <c r="HB3298" i="1"/>
  <c r="HD3298" i="1" s="1"/>
  <c r="HB3569" i="1"/>
  <c r="HB3181" i="1"/>
  <c r="HB3518" i="1"/>
  <c r="HD3518" i="1" s="1"/>
  <c r="HB2900" i="1"/>
  <c r="HD2900" i="1" s="1"/>
  <c r="HB3436" i="1"/>
  <c r="HB3737" i="1"/>
  <c r="HB3361" i="1"/>
  <c r="HC3361" i="1" s="1"/>
  <c r="HB3691" i="1"/>
  <c r="HC3691" i="1" s="1"/>
  <c r="HB3310" i="1"/>
  <c r="HB3613" i="1"/>
  <c r="HB3206" i="1"/>
  <c r="HC3206" i="1" s="1"/>
  <c r="HB3527" i="1"/>
  <c r="HD3527" i="1" s="1"/>
  <c r="HB3763" i="1"/>
  <c r="HD3763" i="1" s="1"/>
  <c r="HB3425" i="1"/>
  <c r="HB3333" i="1"/>
  <c r="HD3333" i="1" s="1"/>
  <c r="HB3697" i="1"/>
  <c r="HC3697" i="1" s="1"/>
  <c r="HB4009" i="1"/>
  <c r="HB3512" i="1"/>
  <c r="HK3512" i="1" s="1"/>
  <c r="HB3939" i="1"/>
  <c r="HK3939" i="1" s="1"/>
  <c r="HB3374" i="1"/>
  <c r="HD3374" i="1" s="1"/>
  <c r="HB3825" i="1"/>
  <c r="HB3350" i="1"/>
  <c r="HC3350" i="1" s="1"/>
  <c r="HB3899" i="1"/>
  <c r="HD3899" i="1" s="1"/>
  <c r="HF3899" i="1" s="1"/>
  <c r="HB2848" i="1"/>
  <c r="HK2848" i="1" s="1"/>
  <c r="HB3761" i="1"/>
  <c r="HD3761" i="1" s="1"/>
  <c r="HB4038" i="1"/>
  <c r="HK4038" i="1" s="1"/>
  <c r="HB3678" i="1"/>
  <c r="HK3678" i="1" s="1"/>
  <c r="HB3987" i="1"/>
  <c r="HD3987" i="1" s="1"/>
  <c r="HB3693" i="1"/>
  <c r="HB4219" i="1"/>
  <c r="HK4219" i="1" s="1"/>
  <c r="HB3297" i="1"/>
  <c r="HC3297" i="1" s="1"/>
  <c r="HB4111" i="1"/>
  <c r="HK4111" i="1" s="1"/>
  <c r="HB4391" i="1"/>
  <c r="HB4195" i="1"/>
  <c r="HK4195" i="1" s="1"/>
  <c r="HB3439" i="1"/>
  <c r="HK3439" i="1" s="1"/>
  <c r="HB4283" i="1"/>
  <c r="HK4283" i="1" s="1"/>
  <c r="HB3694" i="1"/>
  <c r="HC3694" i="1" s="1"/>
  <c r="HB4208" i="1"/>
  <c r="HC4208" i="1" s="1"/>
  <c r="HB3500" i="1"/>
  <c r="HC3500" i="1" s="1"/>
  <c r="HB4078" i="1"/>
  <c r="HD4078" i="1" s="1"/>
  <c r="HB4269" i="1"/>
  <c r="HB3426" i="1"/>
  <c r="HB3595" i="1"/>
  <c r="HD3595" i="1" s="1"/>
  <c r="HB4295" i="1"/>
  <c r="HK4295" i="1" s="1"/>
  <c r="HB4570" i="1"/>
  <c r="HB3919" i="1"/>
  <c r="HD3919" i="1" s="1"/>
  <c r="HB4357" i="1"/>
  <c r="HC4357" i="1" s="1"/>
  <c r="HB4628" i="1"/>
  <c r="HD4628" i="1" s="1"/>
  <c r="HB4223" i="1"/>
  <c r="HC4223" i="1" s="1"/>
  <c r="HB4582" i="1"/>
  <c r="HK4582" i="1" s="1"/>
  <c r="HB3795" i="1"/>
  <c r="HK3795" i="1" s="1"/>
  <c r="HB4447" i="1"/>
  <c r="HK4447" i="1" s="1"/>
  <c r="HB4580" i="1"/>
  <c r="HB4695" i="1"/>
  <c r="HD4695" i="1" s="1"/>
  <c r="HB4102" i="1"/>
  <c r="HC4102" i="1" s="1"/>
  <c r="HB4462" i="1"/>
  <c r="HD4462" i="1" s="1"/>
  <c r="HB4616" i="1"/>
  <c r="HB4139" i="1"/>
  <c r="HC4139" i="1" s="1"/>
  <c r="HB4535" i="1"/>
  <c r="HC4535" i="1" s="1"/>
  <c r="HB4676" i="1"/>
  <c r="HD4676" i="1" s="1"/>
  <c r="HB3651" i="1"/>
  <c r="HC3651" i="1" s="1"/>
  <c r="HB4151" i="1"/>
  <c r="HK4151" i="1" s="1"/>
  <c r="HB3612" i="1"/>
  <c r="HK3612" i="1" s="1"/>
  <c r="HB4301" i="1"/>
  <c r="HK4301" i="1" s="1"/>
  <c r="HB4569" i="1"/>
  <c r="HC4569" i="1" s="1"/>
  <c r="HB4653" i="1"/>
  <c r="HB4651" i="1"/>
  <c r="HD4651" i="1" s="1"/>
  <c r="HB4675" i="1"/>
  <c r="HC4675" i="1" s="1"/>
  <c r="HB4682" i="1"/>
  <c r="HB4247" i="1"/>
  <c r="HK4247" i="1" s="1"/>
  <c r="HB4702" i="1"/>
  <c r="HC4702" i="1" s="1"/>
  <c r="HB4479" i="1"/>
  <c r="HD4479" i="1" s="1"/>
  <c r="HB3824" i="1"/>
  <c r="HD3824" i="1" s="1"/>
  <c r="HB4473" i="1"/>
  <c r="HK4473" i="1" s="1"/>
  <c r="HB4668" i="1"/>
  <c r="HD4668" i="1" s="1"/>
  <c r="HB4417" i="1"/>
  <c r="HK4417" i="1" s="1"/>
  <c r="HB4617" i="1"/>
  <c r="HB4170" i="1"/>
  <c r="HC4170" i="1" s="1"/>
  <c r="HB4627" i="1"/>
  <c r="HK4627" i="1" s="1"/>
  <c r="HB4611" i="1"/>
  <c r="HC4611" i="1" s="1"/>
  <c r="HB4275" i="1"/>
  <c r="HB4228" i="1"/>
  <c r="HK4228" i="1" s="1"/>
  <c r="HB3969" i="1"/>
  <c r="HD3969" i="1" s="1"/>
  <c r="HF3969" i="1" s="1"/>
  <c r="HB4482" i="1"/>
  <c r="HC4482" i="1" s="1"/>
  <c r="HB4453" i="1"/>
  <c r="HD4453" i="1" s="1"/>
  <c r="HB4442" i="1"/>
  <c r="HD4442" i="1" s="1"/>
  <c r="HB4532" i="1"/>
  <c r="HK4532" i="1" s="1"/>
  <c r="HB3783" i="1"/>
  <c r="HC3783" i="1" s="1"/>
  <c r="HB4559" i="1"/>
  <c r="HK4559" i="1" s="1"/>
  <c r="HB3609" i="1"/>
  <c r="HB4517" i="1"/>
  <c r="HD4517" i="1" s="1"/>
  <c r="HB4344" i="1"/>
  <c r="HC4344" i="1" s="1"/>
  <c r="HB4232" i="1"/>
  <c r="HB4603" i="1"/>
  <c r="HB4555" i="1"/>
  <c r="HD4555" i="1" s="1"/>
  <c r="HB4008" i="1"/>
  <c r="HD4008" i="1" s="1"/>
  <c r="HB4687" i="1"/>
  <c r="HK4687" i="1" s="1"/>
  <c r="HB4371" i="1"/>
  <c r="HB3462" i="1"/>
  <c r="HC3462" i="1" s="1"/>
  <c r="HB3894" i="1"/>
  <c r="HD3894" i="1" s="1"/>
  <c r="HB4686" i="1"/>
  <c r="HD4686" i="1" s="1"/>
  <c r="HB4324" i="1"/>
  <c r="HK4324" i="1" s="1"/>
  <c r="HB4648" i="1"/>
  <c r="HC4648" i="1" s="1"/>
  <c r="HB4410" i="1"/>
  <c r="HC4410" i="1" s="1"/>
  <c r="HB3226" i="1"/>
  <c r="HB4501" i="1"/>
  <c r="HD4501" i="1" s="1"/>
  <c r="HB3873" i="1"/>
  <c r="HK3873" i="1" s="1"/>
  <c r="HB4461" i="1"/>
  <c r="HC4461" i="1" s="1"/>
  <c r="HB4669" i="1"/>
  <c r="HK4669" i="1" s="1"/>
  <c r="HB4166" i="1"/>
  <c r="HD4166" i="1" s="1"/>
  <c r="HB4631" i="1"/>
  <c r="HC4631" i="1" s="1"/>
  <c r="HB3885" i="1"/>
  <c r="HD3885" i="1" s="1"/>
  <c r="HB3593" i="1"/>
  <c r="HC3593" i="1" s="1"/>
  <c r="HB4211" i="1"/>
  <c r="HK4211" i="1" s="1"/>
  <c r="HB3716" i="1"/>
  <c r="HD3716" i="1" s="1"/>
  <c r="HB3932" i="1"/>
  <c r="HK3932" i="1" s="1"/>
  <c r="HB4308" i="1"/>
  <c r="HD4308" i="1" s="1"/>
  <c r="HB4323" i="1"/>
  <c r="HC4323" i="1" s="1"/>
  <c r="HB3438" i="1"/>
  <c r="HC3438" i="1" s="1"/>
  <c r="HB3818" i="1"/>
  <c r="HD3818" i="1" s="1"/>
  <c r="HB4230" i="1"/>
  <c r="HD4230" i="1" s="1"/>
  <c r="HB4145" i="1"/>
  <c r="HD4145" i="1" s="1"/>
  <c r="HB3826" i="1"/>
  <c r="HC3826" i="1" s="1"/>
  <c r="HB3893" i="1"/>
  <c r="HC3893" i="1" s="1"/>
  <c r="HB3094" i="1"/>
  <c r="HB3731" i="1"/>
  <c r="HB3967" i="1"/>
  <c r="HC3967" i="1" s="1"/>
  <c r="HB4079" i="1"/>
  <c r="HC4079" i="1" s="1"/>
  <c r="HB3554" i="1"/>
  <c r="HB3896" i="1"/>
  <c r="HB3066" i="1"/>
  <c r="HC3066" i="1" s="1"/>
  <c r="HB3214" i="1"/>
  <c r="HK3214" i="1" s="1"/>
  <c r="HB3546" i="1"/>
  <c r="HC3546" i="1" s="1"/>
  <c r="HB2926" i="1"/>
  <c r="HK2926" i="1" s="1"/>
  <c r="HB3389" i="1"/>
  <c r="HC3389" i="1" s="1"/>
  <c r="HB3516" i="1"/>
  <c r="HC3516" i="1" s="1"/>
  <c r="HB2749" i="1"/>
  <c r="HB3327" i="1"/>
  <c r="HK3327" i="1" s="1"/>
  <c r="HB3601" i="1"/>
  <c r="HC3601" i="1" s="1"/>
  <c r="HB3749" i="1"/>
  <c r="HD3749" i="1" s="1"/>
  <c r="HB3308" i="1"/>
  <c r="HB3259" i="1"/>
  <c r="HC3259" i="1" s="1"/>
  <c r="HB3204" i="1"/>
  <c r="HC3204" i="1" s="1"/>
  <c r="HB4438" i="1"/>
  <c r="HC4438" i="1" s="1"/>
  <c r="HB3875" i="1"/>
  <c r="HD3875" i="1" s="1"/>
  <c r="HB4525" i="1"/>
  <c r="HK4525" i="1" s="1"/>
  <c r="HB3154" i="1"/>
  <c r="HD3154" i="1" s="1"/>
  <c r="HB4554" i="1"/>
  <c r="HC4554" i="1" s="1"/>
  <c r="HB4625" i="1"/>
  <c r="HK4625" i="1" s="1"/>
  <c r="HB4512" i="1"/>
  <c r="HC4512" i="1" s="1"/>
  <c r="HB4457" i="1"/>
  <c r="HK4457" i="1" s="1"/>
  <c r="HB4215" i="1"/>
  <c r="HD4215" i="1" s="1"/>
  <c r="HB4595" i="1"/>
  <c r="HK4595" i="1" s="1"/>
  <c r="HB4544" i="1"/>
  <c r="HC4544" i="1" s="1"/>
  <c r="HB4689" i="1"/>
  <c r="HC4689" i="1" s="1"/>
  <c r="HB4671" i="1"/>
  <c r="HC4671" i="1" s="1"/>
  <c r="HB4326" i="1"/>
  <c r="HK4326" i="1" s="1"/>
  <c r="HB4353" i="1"/>
  <c r="HD4353" i="1" s="1"/>
  <c r="HB3874" i="1"/>
  <c r="HK3874" i="1" s="1"/>
  <c r="HB4679" i="1"/>
  <c r="HD4679" i="1" s="1"/>
  <c r="HB4242" i="1"/>
  <c r="HB4621" i="1"/>
  <c r="HK4621" i="1" s="1"/>
  <c r="HB4386" i="1"/>
  <c r="HC4386" i="1" s="1"/>
  <c r="HB4698" i="1"/>
  <c r="HK4698" i="1" s="1"/>
  <c r="HB4497" i="1"/>
  <c r="HB3823" i="1"/>
  <c r="HC3823" i="1" s="1"/>
  <c r="HB4455" i="1"/>
  <c r="HD4455" i="1" s="1"/>
  <c r="HB4663" i="1"/>
  <c r="HK4663" i="1" s="1"/>
  <c r="HB4096" i="1"/>
  <c r="HC4096" i="1" s="1"/>
  <c r="HB4587" i="1"/>
  <c r="HD4587" i="1" s="1"/>
  <c r="HB3834" i="1"/>
  <c r="HD3834" i="1" s="1"/>
  <c r="HB3505" i="1"/>
  <c r="HD3505" i="1" s="1"/>
  <c r="HB4189" i="1"/>
  <c r="HC4189" i="1" s="1"/>
  <c r="HB3603" i="1"/>
  <c r="HK3603" i="1" s="1"/>
  <c r="HB3898" i="1"/>
  <c r="HK3898" i="1" s="1"/>
  <c r="HB4300" i="1"/>
  <c r="HD4300" i="1" s="1"/>
  <c r="HB4302" i="1"/>
  <c r="HB4394" i="1"/>
  <c r="HC4394" i="1" s="1"/>
  <c r="HB3773" i="1"/>
  <c r="HK3773" i="1" s="1"/>
  <c r="HB4221" i="1"/>
  <c r="HK4221" i="1" s="1"/>
  <c r="HB4101" i="1"/>
  <c r="HD4101" i="1" s="1"/>
  <c r="HB3688" i="1"/>
  <c r="HD3688" i="1" s="1"/>
  <c r="HB3888" i="1"/>
  <c r="HD3888" i="1" s="1"/>
  <c r="HF3888" i="1" s="1"/>
  <c r="HB2954" i="1"/>
  <c r="HC2954" i="1" s="1"/>
  <c r="HB3580" i="1"/>
  <c r="HC3580" i="1" s="1"/>
  <c r="HB3835" i="1"/>
  <c r="HK3835" i="1" s="1"/>
  <c r="HB4067" i="1"/>
  <c r="HC4067" i="1" s="1"/>
  <c r="HB3521" i="1"/>
  <c r="HC3521" i="1" s="1"/>
  <c r="HB3839" i="1"/>
  <c r="HC3839" i="1" s="1"/>
  <c r="HB3349" i="1"/>
  <c r="HK3349" i="1" s="1"/>
  <c r="HB3195" i="1"/>
  <c r="HC3195" i="1" s="1"/>
  <c r="HB3542" i="1"/>
  <c r="HK3542" i="1" s="1"/>
  <c r="HB3733" i="1"/>
  <c r="HK3733" i="1" s="1"/>
  <c r="HB3316" i="1"/>
  <c r="HD3316" i="1" s="1"/>
  <c r="HB3501" i="1"/>
  <c r="HK3501" i="1" s="1"/>
  <c r="HB3770" i="1"/>
  <c r="HK3770" i="1" s="1"/>
  <c r="HB3247" i="1"/>
  <c r="HC3247" i="1" s="1"/>
  <c r="HB3532" i="1"/>
  <c r="HD3532" i="1" s="1"/>
  <c r="HB3744" i="1"/>
  <c r="HD3744" i="1" s="1"/>
  <c r="HF3744" i="1" s="1"/>
  <c r="HB3304" i="1"/>
  <c r="HC3304" i="1" s="1"/>
  <c r="HB3088" i="1"/>
  <c r="HB2875" i="1"/>
  <c r="HK2875" i="1" s="1"/>
  <c r="HB4196" i="1"/>
  <c r="HK4196" i="1" s="1"/>
  <c r="HB4629" i="1"/>
  <c r="HD4629" i="1" s="1"/>
  <c r="HB4606" i="1"/>
  <c r="HD4606" i="1" s="1"/>
  <c r="HB4650" i="1"/>
  <c r="HC4650" i="1" s="1"/>
  <c r="HB4387" i="1"/>
  <c r="HC4387" i="1" s="1"/>
  <c r="HB4428" i="1"/>
  <c r="HC4428" i="1" s="1"/>
  <c r="HB4509" i="1"/>
  <c r="HB4589" i="1"/>
  <c r="HK4589" i="1" s="1"/>
  <c r="HB4524" i="1"/>
  <c r="HC4524" i="1" s="1"/>
  <c r="HB4294" i="1"/>
  <c r="HK4294" i="1" s="1"/>
  <c r="HB4458" i="1"/>
  <c r="HC4458" i="1" s="1"/>
  <c r="HB4634" i="1"/>
  <c r="HK4634" i="1" s="1"/>
  <c r="HB4182" i="1"/>
  <c r="HK4182" i="1" s="1"/>
  <c r="HB4502" i="1"/>
  <c r="HK4502" i="1" s="1"/>
  <c r="HB4446" i="1"/>
  <c r="HC4446" i="1" s="1"/>
  <c r="HB4467" i="1"/>
  <c r="HK4467" i="1" s="1"/>
  <c r="HB4659" i="1"/>
  <c r="HK4659" i="1" s="1"/>
  <c r="HB4229" i="1"/>
  <c r="HD4229" i="1" s="1"/>
  <c r="HB4335" i="1"/>
  <c r="HD4335" i="1" s="1"/>
  <c r="HB3860" i="1"/>
  <c r="HB4667" i="1"/>
  <c r="HD4667" i="1" s="1"/>
  <c r="HB4237" i="1"/>
  <c r="HC4237" i="1" s="1"/>
  <c r="HB4610" i="1"/>
  <c r="HB4346" i="1"/>
  <c r="HK4346" i="1" s="1"/>
  <c r="HB4690" i="1"/>
  <c r="HC4690" i="1" s="1"/>
  <c r="HB4492" i="1"/>
  <c r="HC4492" i="1" s="1"/>
  <c r="HB3765" i="1"/>
  <c r="HB4451" i="1"/>
  <c r="HD4451" i="1" s="1"/>
  <c r="HB4596" i="1"/>
  <c r="HC4596" i="1" s="1"/>
  <c r="HB4074" i="1"/>
  <c r="HC4074" i="1" s="1"/>
  <c r="HB4563" i="1"/>
  <c r="HB3812" i="1"/>
  <c r="HC3812" i="1" s="1"/>
  <c r="HB3262" i="1"/>
  <c r="HC3262" i="1" s="1"/>
  <c r="HB4186" i="1"/>
  <c r="HC4186" i="1" s="1"/>
  <c r="HB3394" i="1"/>
  <c r="HK3394" i="1" s="1"/>
  <c r="HB3890" i="1"/>
  <c r="HK3890" i="1" s="1"/>
  <c r="HB4257" i="1"/>
  <c r="HC4257" i="1" s="1"/>
  <c r="HB4296" i="1"/>
  <c r="HC4296" i="1" s="1"/>
  <c r="HB4380" i="1"/>
  <c r="HK4380" i="1" s="1"/>
  <c r="HB3756" i="1"/>
  <c r="HC3756" i="1" s="1"/>
  <c r="HB4210" i="1"/>
  <c r="HC4210" i="1" s="1"/>
  <c r="HB4092" i="1"/>
  <c r="HD4092" i="1" s="1"/>
  <c r="HB3606" i="1"/>
  <c r="HC3606" i="1" s="1"/>
  <c r="HB3882" i="1"/>
  <c r="HK3882" i="1" s="1"/>
  <c r="HB4152" i="1"/>
  <c r="HK4152" i="1" s="1"/>
  <c r="HB3571" i="1"/>
  <c r="HK3571" i="1" s="1"/>
  <c r="HB3807" i="1"/>
  <c r="HB4060" i="1"/>
  <c r="HD4060" i="1" s="1"/>
  <c r="HB3450" i="1"/>
  <c r="HC3450" i="1" s="1"/>
  <c r="HB3815" i="1"/>
  <c r="HK3815" i="1" s="1"/>
  <c r="HB3325" i="1"/>
  <c r="HC3325" i="1" s="1"/>
  <c r="HB3166" i="1"/>
  <c r="HK3166" i="1" s="1"/>
  <c r="HB3511" i="1"/>
  <c r="HK3511" i="1" s="1"/>
  <c r="HB3729" i="1"/>
  <c r="HD3729" i="1" s="1"/>
  <c r="HB3296" i="1"/>
  <c r="HD3296" i="1" s="1"/>
  <c r="HB3491" i="1"/>
  <c r="HK3491" i="1" s="1"/>
  <c r="HB3708" i="1"/>
  <c r="HD3708" i="1" s="1"/>
  <c r="HF3708" i="1" s="1"/>
  <c r="HB3193" i="1"/>
  <c r="HC3193" i="1" s="1"/>
  <c r="HB3509" i="1"/>
  <c r="HK3509" i="1" s="1"/>
  <c r="HB3735" i="1"/>
  <c r="HC3735" i="1" s="1"/>
  <c r="HB3277" i="1"/>
  <c r="HK3277" i="1" s="1"/>
  <c r="HB3074" i="1"/>
  <c r="HD3074" i="1" s="1"/>
  <c r="HB2738" i="1"/>
  <c r="HC2738" i="1" s="1"/>
  <c r="HB3073" i="1"/>
  <c r="HK3073" i="1" s="1"/>
  <c r="HB3090" i="1"/>
  <c r="HC3090" i="1" s="1"/>
  <c r="HB3136" i="1"/>
  <c r="HC3136" i="1" s="1"/>
  <c r="HB2863" i="1"/>
  <c r="HB3150" i="1"/>
  <c r="HD3150" i="1" s="1"/>
  <c r="HB3251" i="1"/>
  <c r="HC3251" i="1" s="1"/>
  <c r="HB3194" i="1"/>
  <c r="HC3194" i="1" s="1"/>
  <c r="HB3042" i="1"/>
  <c r="HD3042" i="1" s="1"/>
  <c r="HB2942" i="1"/>
  <c r="HK2942" i="1" s="1"/>
  <c r="HB3117" i="1"/>
  <c r="HC3117" i="1" s="1"/>
  <c r="HB3271" i="1"/>
  <c r="HC3271" i="1" s="1"/>
  <c r="HB3141" i="1"/>
  <c r="HD3141" i="1" s="1"/>
  <c r="HB3248" i="1"/>
  <c r="HC3248" i="1" s="1"/>
  <c r="HB3189" i="1"/>
  <c r="HD3189" i="1" s="1"/>
  <c r="HB2902" i="1"/>
  <c r="HC2902" i="1" s="1"/>
  <c r="HB2816" i="1"/>
  <c r="HB3051" i="1"/>
  <c r="HB3216" i="1"/>
  <c r="HD3216" i="1" s="1"/>
  <c r="HB3061" i="1"/>
  <c r="HD3061" i="1" s="1"/>
  <c r="HB3179" i="1"/>
  <c r="HC3179" i="1" s="1"/>
  <c r="HB3185" i="1"/>
  <c r="HC3185" i="1" s="1"/>
  <c r="HB2967" i="1"/>
  <c r="HC2967" i="1" s="1"/>
  <c r="HB3046" i="1"/>
  <c r="HD3046" i="1" s="1"/>
  <c r="HB2931" i="1"/>
  <c r="HC2931" i="1" s="1"/>
  <c r="HB3176" i="1"/>
  <c r="HC3176" i="1" s="1"/>
  <c r="HB2839" i="1"/>
  <c r="HC2839" i="1" s="1"/>
  <c r="HB3092" i="1"/>
  <c r="HD3092" i="1" s="1"/>
  <c r="HB3161" i="1"/>
  <c r="HB2913" i="1"/>
  <c r="HB3049" i="1"/>
  <c r="HD3049" i="1" s="1"/>
  <c r="HB3076" i="1"/>
  <c r="HD3076" i="1" s="1"/>
  <c r="HB2928" i="1"/>
  <c r="HD2928" i="1" s="1"/>
  <c r="HB3047" i="1"/>
  <c r="HC3047" i="1" s="1"/>
  <c r="HB2873" i="1"/>
  <c r="HK2873" i="1" s="1"/>
  <c r="HB3019" i="1"/>
  <c r="HK3019" i="1" s="1"/>
  <c r="HB3256" i="1"/>
  <c r="HK3256" i="1" s="1"/>
  <c r="HB3147" i="1"/>
  <c r="HC3147" i="1" s="1"/>
  <c r="HB2982" i="1"/>
  <c r="HC2982" i="1" s="1"/>
  <c r="HB3105" i="1"/>
  <c r="HK3105" i="1" s="1"/>
  <c r="HB2918" i="1"/>
  <c r="HB3180" i="1"/>
  <c r="HB3001" i="1"/>
  <c r="HK3001" i="1" s="1"/>
  <c r="HB3170" i="1"/>
  <c r="HK3170" i="1" s="1"/>
  <c r="HB3209" i="1"/>
  <c r="HK3209" i="1" s="1"/>
  <c r="HB2927" i="1"/>
  <c r="HK2927" i="1" s="1"/>
  <c r="HB2822" i="1"/>
  <c r="HK2822" i="1" s="1"/>
  <c r="HB2953" i="1"/>
  <c r="HC2953" i="1" s="1"/>
  <c r="HB3146" i="1"/>
  <c r="HD3146" i="1" s="1"/>
  <c r="HB2817" i="1"/>
  <c r="HC2817" i="1" s="1"/>
  <c r="HB2965" i="1"/>
  <c r="HC2965" i="1" s="1"/>
  <c r="HB3029" i="1"/>
  <c r="HC3029" i="1" s="1"/>
  <c r="HB2917" i="1"/>
  <c r="HC2917" i="1" s="1"/>
  <c r="HB3128" i="1"/>
  <c r="HC3128" i="1" s="1"/>
  <c r="HB2987" i="1"/>
  <c r="HC2987" i="1" s="1"/>
  <c r="HB2730" i="1"/>
  <c r="HK2730" i="1" s="1"/>
  <c r="HB2867" i="1"/>
  <c r="HD2867" i="1" s="1"/>
  <c r="HF2867" i="1" s="1"/>
  <c r="HB2847" i="1"/>
  <c r="HD2847" i="1" s="1"/>
  <c r="HB2871" i="1"/>
  <c r="HD2871" i="1" s="1"/>
  <c r="HB2997" i="1"/>
  <c r="HC2997" i="1" s="1"/>
  <c r="HB2832" i="1"/>
  <c r="HC2832" i="1" s="1"/>
  <c r="HB2815" i="1"/>
  <c r="HC2815" i="1" s="1"/>
  <c r="HB2736" i="1"/>
  <c r="HK2736" i="1" s="1"/>
  <c r="HB2985" i="1"/>
  <c r="HD2985" i="1" s="1"/>
  <c r="HB3034" i="1"/>
  <c r="HB2936" i="1"/>
  <c r="HD2936" i="1" s="1"/>
  <c r="HB2834" i="1"/>
  <c r="HK2834" i="1" s="1"/>
  <c r="HB2827" i="1"/>
  <c r="HK2827" i="1" s="1"/>
  <c r="HB2752" i="1"/>
  <c r="HD2752" i="1" s="1"/>
  <c r="HB2793" i="1"/>
  <c r="HC2793" i="1" s="1"/>
  <c r="HB2937" i="1"/>
  <c r="HC2937" i="1" s="1"/>
  <c r="HB3041" i="1"/>
  <c r="HC3041" i="1" s="1"/>
  <c r="HB2993" i="1"/>
  <c r="HC2993" i="1" s="1"/>
  <c r="HB2838" i="1"/>
  <c r="HK2838" i="1" s="1"/>
  <c r="HB2904" i="1"/>
  <c r="HC2904" i="1" s="1"/>
  <c r="HB2857" i="1"/>
  <c r="HK2857" i="1" s="1"/>
  <c r="HB2805" i="1"/>
  <c r="HK2805" i="1" s="1"/>
  <c r="HB3059" i="1"/>
  <c r="HC3059" i="1" s="1"/>
  <c r="HB2802" i="1"/>
  <c r="HK2802" i="1" s="1"/>
  <c r="HB3164" i="1"/>
  <c r="HK3164" i="1" s="1"/>
  <c r="HB3263" i="1"/>
  <c r="HK3263" i="1" s="1"/>
  <c r="HB3020" i="1"/>
  <c r="HK3020" i="1" s="1"/>
  <c r="HB2957" i="1"/>
  <c r="HC2957" i="1" s="1"/>
  <c r="HB2880" i="1"/>
  <c r="HD2880" i="1" s="1"/>
  <c r="HB3004" i="1"/>
  <c r="HK3004" i="1" s="1"/>
  <c r="HB3060" i="1"/>
  <c r="HD3060" i="1" s="1"/>
  <c r="HB2963" i="1"/>
  <c r="HD2963" i="1" s="1"/>
  <c r="HB2941" i="1"/>
  <c r="HC2941" i="1" s="1"/>
  <c r="HB2861" i="1"/>
  <c r="HC2861" i="1" s="1"/>
  <c r="HB2930" i="1"/>
  <c r="HK2930" i="1" s="1"/>
  <c r="HB2879" i="1"/>
  <c r="HC2879" i="1" s="1"/>
  <c r="HB2811" i="1"/>
  <c r="HK2811" i="1" s="1"/>
  <c r="HB2831" i="1"/>
  <c r="HD2831" i="1" s="1"/>
  <c r="HB2795" i="1"/>
  <c r="HD2795" i="1" s="1"/>
  <c r="HB2739" i="1"/>
  <c r="HK2739" i="1" s="1"/>
  <c r="HB2801" i="1"/>
  <c r="HC2801" i="1" s="1"/>
  <c r="HB3083" i="1"/>
  <c r="HK3083" i="1" s="1"/>
  <c r="HB3054" i="1"/>
  <c r="HC3054" i="1" s="1"/>
  <c r="HB2946" i="1"/>
  <c r="HC2946" i="1" s="1"/>
  <c r="HB2725" i="1"/>
  <c r="HC2725" i="1" s="1"/>
  <c r="HB3010" i="1"/>
  <c r="HK3010" i="1" s="1"/>
  <c r="HB3030" i="1"/>
  <c r="HC3030" i="1" s="1"/>
  <c r="HB2999" i="1"/>
  <c r="HK2999" i="1" s="1"/>
  <c r="HB2804" i="1"/>
  <c r="HD2804" i="1" s="1"/>
  <c r="HB3070" i="1"/>
  <c r="HK3070" i="1" s="1"/>
  <c r="HB2894" i="1"/>
  <c r="HC2894" i="1" s="1"/>
  <c r="HB2964" i="1"/>
  <c r="HD2964" i="1" s="1"/>
  <c r="HB2915" i="1"/>
  <c r="HC2915" i="1" s="1"/>
  <c r="HB2992" i="1"/>
  <c r="HK2992" i="1" s="1"/>
  <c r="HB2911" i="1"/>
  <c r="HD2911" i="1" s="1"/>
  <c r="HB2883" i="1"/>
  <c r="HC2883" i="1" s="1"/>
  <c r="HB2934" i="1"/>
  <c r="HK2934" i="1" s="1"/>
  <c r="HB2950" i="1"/>
  <c r="HK2950" i="1" s="1"/>
  <c r="HB2788" i="1"/>
  <c r="HC2788" i="1" s="1"/>
  <c r="HB2837" i="1"/>
  <c r="HC2837" i="1" s="1"/>
  <c r="HB2796" i="1"/>
  <c r="HK2796" i="1" s="1"/>
  <c r="HB2914" i="1"/>
  <c r="HD2914" i="1" s="1"/>
  <c r="HB2909" i="1"/>
  <c r="HK2909" i="1" s="1"/>
  <c r="HB2890" i="1"/>
  <c r="HC2890" i="1" s="1"/>
  <c r="HB3008" i="1"/>
  <c r="HD3008" i="1" s="1"/>
  <c r="HB2735" i="1"/>
  <c r="HC2735" i="1" s="1"/>
  <c r="HB2976" i="1"/>
  <c r="HK2976" i="1" s="1"/>
  <c r="HB2855" i="1"/>
  <c r="HK2855" i="1" s="1"/>
  <c r="HB2910" i="1"/>
  <c r="HC2910" i="1" s="1"/>
  <c r="HB2791" i="1"/>
  <c r="HK2791" i="1" s="1"/>
  <c r="HB2820" i="1"/>
  <c r="HK2820" i="1" s="1"/>
  <c r="HB2740" i="1"/>
  <c r="HD2740" i="1" s="1"/>
  <c r="HB3067" i="1"/>
  <c r="HD3067" i="1" s="1"/>
  <c r="HB2779" i="1"/>
  <c r="HC2779" i="1" s="1"/>
  <c r="HB2783" i="1"/>
  <c r="HK2783" i="1" s="1"/>
  <c r="HB2859" i="1"/>
  <c r="HK2859" i="1" s="1"/>
  <c r="HB2868" i="1"/>
  <c r="HD2868" i="1" s="1"/>
  <c r="HB2865" i="1"/>
  <c r="HK2865" i="1" s="1"/>
  <c r="HB3023" i="1"/>
  <c r="HC3023" i="1" s="1"/>
  <c r="HB2885" i="1"/>
  <c r="HD2885" i="1" s="1"/>
  <c r="HB3044" i="1"/>
  <c r="HC3044" i="1" s="1"/>
  <c r="HB2797" i="1"/>
  <c r="HK2797" i="1" s="1"/>
  <c r="HB2763" i="1"/>
  <c r="HD2763" i="1" s="1"/>
  <c r="HB3040" i="1"/>
  <c r="HD3040" i="1" s="1"/>
  <c r="HB2983" i="1"/>
  <c r="HC2983" i="1" s="1"/>
  <c r="HB3055" i="1"/>
  <c r="HC3055" i="1" s="1"/>
  <c r="HB3015" i="1"/>
  <c r="HD3015" i="1" s="1"/>
  <c r="HB3027" i="1"/>
  <c r="HC3027" i="1" s="1"/>
  <c r="HB2968" i="1"/>
  <c r="HK2968" i="1" s="1"/>
  <c r="HB2940" i="1"/>
  <c r="HD2940" i="1" s="1"/>
  <c r="HB2956" i="1"/>
  <c r="HK2956" i="1" s="1"/>
  <c r="HB2984" i="1"/>
  <c r="HD2984" i="1" s="1"/>
  <c r="HB2959" i="1"/>
  <c r="HK2959" i="1" s="1"/>
  <c r="HB2787" i="1"/>
  <c r="HK2787" i="1" s="1"/>
  <c r="HB2870" i="1"/>
  <c r="HK2870" i="1" s="1"/>
  <c r="HB2836" i="1"/>
  <c r="HC2836" i="1" s="1"/>
  <c r="HB2924" i="1"/>
  <c r="HD2924" i="1" s="1"/>
  <c r="HB2944" i="1"/>
  <c r="HD2944" i="1" s="1"/>
  <c r="HB2866" i="1"/>
  <c r="HD2866" i="1" s="1"/>
  <c r="HB3144" i="1"/>
  <c r="HC3144" i="1" s="1"/>
  <c r="HB3119" i="1"/>
  <c r="HC3119" i="1" s="1"/>
  <c r="HB2799" i="1"/>
  <c r="HC2799" i="1" s="1"/>
  <c r="HB2872" i="1"/>
  <c r="HC2872" i="1" s="1"/>
  <c r="HB3038" i="1"/>
  <c r="HK3038" i="1" s="1"/>
  <c r="HB2920" i="1"/>
  <c r="HK2920" i="1" s="1"/>
  <c r="HB2758" i="1"/>
  <c r="HC2758" i="1" s="1"/>
  <c r="HB2852" i="1"/>
  <c r="HC2852" i="1" s="1"/>
  <c r="HB3033" i="1"/>
  <c r="HC3033" i="1" s="1"/>
  <c r="HB3068" i="1"/>
  <c r="HK3068" i="1" s="1"/>
  <c r="HB2780" i="1"/>
  <c r="HD2780" i="1" s="1"/>
  <c r="HB2878" i="1"/>
  <c r="HK2878" i="1" s="1"/>
  <c r="HB2854" i="1"/>
  <c r="HK2854" i="1" s="1"/>
  <c r="HB2769" i="1"/>
  <c r="HK2769" i="1" s="1"/>
  <c r="HB2889" i="1"/>
  <c r="HC2889" i="1" s="1"/>
  <c r="HB2877" i="1"/>
  <c r="HD2877" i="1" s="1"/>
  <c r="HB2771" i="1"/>
  <c r="HC2771" i="1" s="1"/>
  <c r="HB2842" i="1"/>
  <c r="HC2842" i="1" s="1"/>
  <c r="HB2813" i="1"/>
  <c r="HD2813" i="1" s="1"/>
  <c r="HB3031" i="1"/>
  <c r="HD3031" i="1" s="1"/>
  <c r="HB2912" i="1"/>
  <c r="HD2912" i="1" s="1"/>
  <c r="HB2764" i="1"/>
  <c r="HC2764" i="1" s="1"/>
  <c r="HB2901" i="1"/>
  <c r="HD2901" i="1" s="1"/>
  <c r="HB3069" i="1"/>
  <c r="HK3069" i="1" s="1"/>
  <c r="HB2840" i="1"/>
  <c r="HD2840" i="1" s="1"/>
  <c r="HB2845" i="1"/>
  <c r="HD2845" i="1" s="1"/>
  <c r="HB3025" i="1"/>
  <c r="HC3025" i="1" s="1"/>
  <c r="HB2762" i="1"/>
  <c r="HK2762" i="1" s="1"/>
  <c r="HB2810" i="1"/>
  <c r="HK2810" i="1" s="1"/>
  <c r="HB2980" i="1"/>
  <c r="HK2980" i="1" s="1"/>
  <c r="HB2807" i="1"/>
  <c r="HD2807" i="1" s="1"/>
  <c r="HB2971" i="1"/>
  <c r="HC2971" i="1" s="1"/>
  <c r="HB3063" i="1"/>
  <c r="HC3063" i="1" s="1"/>
  <c r="HB2803" i="1"/>
  <c r="HC2803" i="1" s="1"/>
  <c r="HB2952" i="1"/>
  <c r="HD2952" i="1" s="1"/>
  <c r="HB3077" i="1"/>
  <c r="HD3077" i="1" s="1"/>
  <c r="HB2800" i="1"/>
  <c r="HC2800" i="1" s="1"/>
  <c r="HB3048" i="1"/>
  <c r="HC3048" i="1" s="1"/>
  <c r="HB2772" i="1"/>
  <c r="HC2772" i="1" s="1"/>
  <c r="HB2906" i="1"/>
  <c r="HK2906" i="1" s="1"/>
  <c r="HB3007" i="1"/>
  <c r="HC3007" i="1" s="1"/>
  <c r="HB2767" i="1"/>
  <c r="HK2767" i="1" s="1"/>
  <c r="HB3058" i="1"/>
  <c r="HK3058" i="1" s="1"/>
  <c r="HB2869" i="1"/>
  <c r="HD2869" i="1" s="1"/>
  <c r="HB3089" i="1"/>
  <c r="HK3089" i="1" s="1"/>
  <c r="HB2777" i="1"/>
  <c r="HK2777" i="1" s="1"/>
  <c r="HB3052" i="1"/>
  <c r="HK3052" i="1" s="1"/>
  <c r="HB2760" i="1"/>
  <c r="HD2760" i="1" s="1"/>
  <c r="HB2925" i="1"/>
  <c r="HK2925" i="1" s="1"/>
  <c r="HB2821" i="1"/>
  <c r="HC2821" i="1" s="1"/>
  <c r="HB3056" i="1"/>
  <c r="HC3056" i="1" s="1"/>
  <c r="HB2884" i="1"/>
  <c r="HK2884" i="1" s="1"/>
  <c r="HB2774" i="1"/>
  <c r="HK2774" i="1" s="1"/>
  <c r="HB2988" i="1"/>
  <c r="HK2988" i="1" s="1"/>
  <c r="HB2781" i="1"/>
  <c r="HC2781" i="1" s="1"/>
  <c r="HB2935" i="1"/>
  <c r="HC2935" i="1" s="1"/>
  <c r="HB2773" i="1"/>
  <c r="HK2773" i="1" s="1"/>
  <c r="HB2962" i="1"/>
  <c r="HC2962" i="1" s="1"/>
  <c r="HB2826" i="1"/>
  <c r="HK2826" i="1" s="1"/>
  <c r="HB3037" i="1"/>
  <c r="HC3037" i="1" s="1"/>
  <c r="HB2835" i="1"/>
  <c r="HC2835" i="1" s="1"/>
  <c r="HB3043" i="1"/>
  <c r="HK3043" i="1" s="1"/>
  <c r="HB2755" i="1"/>
  <c r="HC2755" i="1" s="1"/>
  <c r="HB2742" i="1"/>
  <c r="HC2742" i="1" s="1"/>
  <c r="HB2741" i="1"/>
  <c r="HD2741" i="1" s="1"/>
  <c r="HB3011" i="1"/>
  <c r="HK3011" i="1" s="1"/>
  <c r="HB2916" i="1"/>
  <c r="HD2916" i="1" s="1"/>
  <c r="HB2812" i="1"/>
  <c r="HC2812" i="1" s="1"/>
  <c r="HB3016" i="1"/>
  <c r="HK3016" i="1" s="1"/>
  <c r="HB2858" i="1"/>
  <c r="HC2858" i="1" s="1"/>
  <c r="HB2746" i="1"/>
  <c r="HC2746" i="1" s="1"/>
  <c r="HB2960" i="1"/>
  <c r="HD2960" i="1" s="1"/>
  <c r="HB2757" i="1"/>
  <c r="HC2757" i="1" s="1"/>
  <c r="HB2896" i="1"/>
  <c r="HC2896" i="1" s="1"/>
  <c r="HB2750" i="1"/>
  <c r="HK2750" i="1" s="1"/>
  <c r="HB2945" i="1"/>
  <c r="HC2945" i="1" s="1"/>
  <c r="HB2785" i="1"/>
  <c r="HK2785" i="1" s="1"/>
  <c r="HB3003" i="1"/>
  <c r="HK3003" i="1" s="1"/>
  <c r="HB2819" i="1"/>
  <c r="HC2819" i="1" s="1"/>
  <c r="HB3018" i="1"/>
  <c r="HD3018" i="1" s="1"/>
  <c r="HB2734" i="1"/>
  <c r="HC2734" i="1" s="1"/>
  <c r="HB3524" i="1"/>
  <c r="HC3524" i="1" s="1"/>
  <c r="HB3400" i="1"/>
  <c r="HC3400" i="1" s="1"/>
  <c r="HB3239" i="1"/>
  <c r="HK3239" i="1" s="1"/>
  <c r="HB3752" i="1"/>
  <c r="HC3752" i="1" s="1"/>
  <c r="HB3627" i="1"/>
  <c r="HD3627" i="1" s="1"/>
  <c r="HB3523" i="1"/>
  <c r="HC3523" i="1" s="1"/>
  <c r="HB3403" i="1"/>
  <c r="HD3403" i="1" s="1"/>
  <c r="HB3211" i="1"/>
  <c r="HK3211" i="1" s="1"/>
  <c r="HB3785" i="1"/>
  <c r="HC3785" i="1" s="1"/>
  <c r="HB3642" i="1"/>
  <c r="HK3642" i="1" s="1"/>
  <c r="HB3485" i="1"/>
  <c r="HC3485" i="1" s="1"/>
  <c r="HB3355" i="1"/>
  <c r="HD3355" i="1" s="1"/>
  <c r="HB3210" i="1"/>
  <c r="HD3210" i="1" s="1"/>
  <c r="HB3249" i="1"/>
  <c r="HC3249" i="1" s="1"/>
  <c r="HB3159" i="1"/>
  <c r="HD3159" i="1" s="1"/>
  <c r="HB3013" i="1"/>
  <c r="HC3013" i="1" s="1"/>
  <c r="HB3153" i="1"/>
  <c r="HK3153" i="1" s="1"/>
  <c r="HB2989" i="1"/>
  <c r="HK2989" i="1" s="1"/>
  <c r="HB3212" i="1"/>
  <c r="HC3212" i="1" s="1"/>
  <c r="HB3135" i="1"/>
  <c r="HD3135" i="1" s="1"/>
  <c r="HB3267" i="1"/>
  <c r="HK3267" i="1" s="1"/>
  <c r="HB3132" i="1"/>
  <c r="HD3132" i="1" s="1"/>
  <c r="HB3241" i="1"/>
  <c r="HC3241" i="1" s="1"/>
  <c r="HB3114" i="1"/>
  <c r="HK3114" i="1" s="1"/>
  <c r="HB3087" i="1"/>
  <c r="HK3087" i="1" s="1"/>
  <c r="HB2898" i="1"/>
  <c r="HC2898" i="1" s="1"/>
  <c r="HB2721" i="1"/>
  <c r="HD2721" i="1" s="1"/>
  <c r="HB2729" i="1"/>
  <c r="HD2729" i="1" s="1"/>
  <c r="HB2981" i="1"/>
  <c r="HK2981" i="1" s="1"/>
  <c r="HB2897" i="1"/>
  <c r="HK2897" i="1" s="1"/>
  <c r="HB2792" i="1"/>
  <c r="HC2792" i="1" s="1"/>
  <c r="HB2998" i="1"/>
  <c r="HC2998" i="1" s="1"/>
  <c r="HB2846" i="1"/>
  <c r="HC2846" i="1" s="1"/>
  <c r="HB2724" i="1"/>
  <c r="HD2724" i="1" s="1"/>
  <c r="HB2919" i="1"/>
  <c r="HC2919" i="1" s="1"/>
  <c r="HB2723" i="1"/>
  <c r="HD2723" i="1" s="1"/>
  <c r="HB2856" i="1"/>
  <c r="HC2856" i="1" s="1"/>
  <c r="HB3080" i="1"/>
  <c r="HC3080" i="1" s="1"/>
  <c r="HB2929" i="1"/>
  <c r="HK2929" i="1" s="1"/>
  <c r="HB2768" i="1"/>
  <c r="HK2768" i="1" s="1"/>
  <c r="HB2974" i="1"/>
  <c r="HK2974" i="1" s="1"/>
  <c r="HB2806" i="1"/>
  <c r="HD2806" i="1" s="1"/>
  <c r="HB2970" i="1"/>
  <c r="HC2970" i="1" s="1"/>
  <c r="HB2939" i="1"/>
  <c r="HD2939" i="1" s="1"/>
  <c r="HB2786" i="1"/>
  <c r="HK2786" i="1" s="1"/>
  <c r="HB3022" i="1"/>
  <c r="HC3022" i="1" s="1"/>
  <c r="HB2903" i="1"/>
  <c r="HD2903" i="1" s="1"/>
  <c r="HB3072" i="1"/>
  <c r="HD3072" i="1" s="1"/>
  <c r="HB2948" i="1"/>
  <c r="HK2948" i="1" s="1"/>
  <c r="HB2778" i="1"/>
  <c r="HK2778" i="1" s="1"/>
  <c r="HB2938" i="1"/>
  <c r="HD2938" i="1" s="1"/>
  <c r="HB2923" i="1"/>
  <c r="HC2923" i="1" s="1"/>
  <c r="HB2882" i="1"/>
  <c r="HC2882" i="1" s="1"/>
  <c r="HB2864" i="1"/>
  <c r="HC2864" i="1" s="1"/>
  <c r="HB2727" i="1"/>
  <c r="HK2727" i="1" s="1"/>
  <c r="HB2850" i="1"/>
  <c r="HC2850" i="1" s="1"/>
  <c r="HB3085" i="1"/>
  <c r="HK3085" i="1" s="1"/>
  <c r="HB2843" i="1"/>
  <c r="HC2843" i="1" s="1"/>
  <c r="HB3082" i="1"/>
  <c r="HK3082" i="1" s="1"/>
  <c r="HB2876" i="1"/>
  <c r="HK2876" i="1" s="1"/>
  <c r="HB2744" i="1"/>
  <c r="HC2744" i="1" s="1"/>
  <c r="HB2949" i="1"/>
  <c r="HC2949" i="1" s="1"/>
  <c r="HB2844" i="1"/>
  <c r="HD2844" i="1" s="1"/>
  <c r="HB3053" i="1"/>
  <c r="HK3053" i="1" s="1"/>
  <c r="HB2892" i="1"/>
  <c r="HK2892" i="1" s="1"/>
  <c r="HB2784" i="1"/>
  <c r="HK2784" i="1" s="1"/>
  <c r="HB3036" i="1"/>
  <c r="HK3036" i="1" s="1"/>
  <c r="HB2818" i="1"/>
  <c r="HK2818" i="1" s="1"/>
  <c r="HB2722" i="1"/>
  <c r="HB2756" i="1"/>
  <c r="HB2975" i="1"/>
  <c r="HB2893" i="1"/>
  <c r="HB2728" i="1"/>
  <c r="HB2979" i="1"/>
  <c r="HB2851" i="1"/>
  <c r="HB2745" i="1"/>
  <c r="HB2978" i="1"/>
  <c r="HB2790" i="1"/>
  <c r="HU2039" i="1"/>
  <c r="HW2039" i="1" s="1"/>
  <c r="HT2334" i="1"/>
  <c r="HV2334" i="1" s="1"/>
  <c r="HU1630" i="1"/>
  <c r="HW1630" i="1" s="1"/>
  <c r="HY1969" i="1"/>
  <c r="HY1630" i="1"/>
  <c r="HY937" i="1"/>
  <c r="HU2654" i="1"/>
  <c r="HW2654" i="1" s="1"/>
  <c r="HY2334" i="1"/>
  <c r="HY2069" i="1"/>
  <c r="HT2069" i="1"/>
  <c r="HV2069" i="1" s="1"/>
  <c r="HT2266" i="1"/>
  <c r="HV2266" i="1" s="1"/>
  <c r="HY1420" i="1"/>
  <c r="HY2266" i="1"/>
  <c r="HU1420" i="1"/>
  <c r="HV1420" i="1" s="1"/>
  <c r="HY1049" i="1"/>
  <c r="HY1360" i="1"/>
  <c r="HU1477" i="1"/>
  <c r="HW1477" i="1" s="1"/>
  <c r="HT1049" i="1"/>
  <c r="HV1049" i="1" s="1"/>
  <c r="HT1360" i="1"/>
  <c r="HV1360" i="1" s="1"/>
  <c r="HY1477" i="1"/>
  <c r="HY1233" i="1"/>
  <c r="HY2270" i="1"/>
  <c r="HT1233" i="1"/>
  <c r="HV1233" i="1" s="1"/>
  <c r="HU2270" i="1"/>
  <c r="HV2270" i="1" s="1"/>
  <c r="HU1498" i="1"/>
  <c r="HV1498" i="1" s="1"/>
  <c r="HU1455" i="1"/>
  <c r="HW1455" i="1" s="1"/>
  <c r="HY1455" i="1"/>
  <c r="HY2017" i="1"/>
  <c r="HT2439" i="1"/>
  <c r="HU732" i="1"/>
  <c r="HV732" i="1" s="1"/>
  <c r="HU2439" i="1"/>
  <c r="HW2439" i="1" s="1"/>
  <c r="HU2298" i="1"/>
  <c r="HV2298" i="1" s="1"/>
  <c r="HY1573" i="1"/>
  <c r="HT1690" i="1"/>
  <c r="HW1690" i="1" s="1"/>
  <c r="HU1282" i="1"/>
  <c r="HW1282" i="1" s="1"/>
  <c r="HT966" i="1"/>
  <c r="HV966" i="1" s="1"/>
  <c r="HY1178" i="1"/>
  <c r="HU1359" i="1"/>
  <c r="HW1359" i="1" s="1"/>
  <c r="HT1178" i="1"/>
  <c r="HV1178" i="1" s="1"/>
  <c r="HY1064" i="1"/>
  <c r="HT937" i="1"/>
  <c r="HV937" i="1" s="1"/>
  <c r="HU1771" i="1"/>
  <c r="HV1771" i="1" s="1"/>
  <c r="HY2062" i="1"/>
  <c r="HY1913" i="1"/>
  <c r="HU1109" i="1"/>
  <c r="HY1289" i="1"/>
  <c r="HT2477" i="1"/>
  <c r="HT1512" i="1"/>
  <c r="HU1442" i="1"/>
  <c r="HV1442" i="1" s="1"/>
  <c r="HU2062" i="1"/>
  <c r="HW2062" i="1" s="1"/>
  <c r="HT1913" i="1"/>
  <c r="HW1913" i="1" s="1"/>
  <c r="HY966" i="1"/>
  <c r="HY732" i="1"/>
  <c r="HT1573" i="1"/>
  <c r="HW1573" i="1" s="1"/>
  <c r="HU1209" i="1"/>
  <c r="HV1209" i="1" s="1"/>
  <c r="HT1363" i="1"/>
  <c r="HY1209" i="1"/>
  <c r="HU1512" i="1"/>
  <c r="HU1363" i="1"/>
  <c r="HW1363" i="1" s="1"/>
  <c r="HT1623" i="1"/>
  <c r="HW1623" i="1" s="1"/>
  <c r="HY1666" i="1"/>
  <c r="HU2198" i="1"/>
  <c r="HW2198" i="1" s="1"/>
  <c r="HY1623" i="1"/>
  <c r="HU2234" i="1"/>
  <c r="HV2234" i="1" s="1"/>
  <c r="HY977" i="1"/>
  <c r="HY1442" i="1"/>
  <c r="HU1666" i="1"/>
  <c r="HV1666" i="1" s="1"/>
  <c r="HT2198" i="1"/>
  <c r="HY2114" i="1"/>
  <c r="HU977" i="1"/>
  <c r="HW977" i="1" s="1"/>
  <c r="HY2556" i="1"/>
  <c r="HY2656" i="1"/>
  <c r="HT804" i="1"/>
  <c r="HT1109" i="1"/>
  <c r="HT2556" i="1"/>
  <c r="HV2556" i="1" s="1"/>
  <c r="HU2656" i="1"/>
  <c r="HV2656" i="1" s="1"/>
  <c r="HY908" i="1"/>
  <c r="HU766" i="1"/>
  <c r="HW766" i="1" s="1"/>
  <c r="HU794" i="1"/>
  <c r="HV794" i="1" s="1"/>
  <c r="HT1134" i="1"/>
  <c r="HV1134" i="1" s="1"/>
  <c r="HU1950" i="1"/>
  <c r="HV1950" i="1" s="1"/>
  <c r="HT1218" i="1"/>
  <c r="HY2402" i="1"/>
  <c r="HT1255" i="1"/>
  <c r="HY2291" i="1"/>
  <c r="HU2492" i="1"/>
  <c r="HW2492" i="1" s="1"/>
  <c r="HT1897" i="1"/>
  <c r="HW1897" i="1" s="1"/>
  <c r="HY1182" i="1"/>
  <c r="HY2575" i="1"/>
  <c r="HT2669" i="1"/>
  <c r="HU1143" i="1"/>
  <c r="HW1143" i="1" s="1"/>
  <c r="HT801" i="1"/>
  <c r="HV801" i="1" s="1"/>
  <c r="HY794" i="1"/>
  <c r="HU2055" i="1"/>
  <c r="HW2055" i="1" s="1"/>
  <c r="HY2231" i="1"/>
  <c r="HY2344" i="1"/>
  <c r="HT2107" i="1"/>
  <c r="HV2107" i="1" s="1"/>
  <c r="HY1584" i="1"/>
  <c r="HU1154" i="1"/>
  <c r="HV1154" i="1" s="1"/>
  <c r="HY2107" i="1"/>
  <c r="HT1584" i="1"/>
  <c r="HW1584" i="1" s="1"/>
  <c r="HY1506" i="1"/>
  <c r="HY1154" i="1"/>
  <c r="HU1506" i="1"/>
  <c r="HV1506" i="1" s="1"/>
  <c r="HU2231" i="1"/>
  <c r="HV2231" i="1" s="1"/>
  <c r="HY2195" i="1"/>
  <c r="HT2255" i="1"/>
  <c r="HV2255" i="1" s="1"/>
  <c r="HU2677" i="1"/>
  <c r="HW2677" i="1" s="1"/>
  <c r="HT942" i="1"/>
  <c r="HU2195" i="1"/>
  <c r="HW2195" i="1" s="1"/>
  <c r="HY2255" i="1"/>
  <c r="HY2677" i="1"/>
  <c r="HU942" i="1"/>
  <c r="HT1239" i="1"/>
  <c r="HV1239" i="1" s="1"/>
  <c r="HT1935" i="1"/>
  <c r="HW1935" i="1" s="1"/>
  <c r="HT1965" i="1"/>
  <c r="HY2372" i="1"/>
  <c r="HU1871" i="1"/>
  <c r="HV1871" i="1" s="1"/>
  <c r="HT1351" i="1"/>
  <c r="HT1827" i="1"/>
  <c r="HW1827" i="1" s="1"/>
  <c r="HU1552" i="1"/>
  <c r="HV1552" i="1" s="1"/>
  <c r="HT1729" i="1"/>
  <c r="HW1729" i="1" s="1"/>
  <c r="HY2041" i="1"/>
  <c r="HU1351" i="1"/>
  <c r="HW1351" i="1" s="1"/>
  <c r="HT1552" i="1"/>
  <c r="HU2372" i="1"/>
  <c r="HW2372" i="1" s="1"/>
  <c r="HY1198" i="1"/>
  <c r="HU2041" i="1"/>
  <c r="HW2041" i="1" s="1"/>
  <c r="HU2218" i="1"/>
  <c r="HW2218" i="1" s="1"/>
  <c r="HU1258" i="1"/>
  <c r="HW1258" i="1" s="1"/>
  <c r="HY2218" i="1"/>
  <c r="HU1667" i="1"/>
  <c r="HW1667" i="1" s="1"/>
  <c r="HU1484" i="1"/>
  <c r="HV1484" i="1" s="1"/>
  <c r="HY2409" i="1"/>
  <c r="HY2481" i="1"/>
  <c r="HT1484" i="1"/>
  <c r="HT1524" i="1"/>
  <c r="HT2409" i="1"/>
  <c r="HV2409" i="1" s="1"/>
  <c r="HU1524" i="1"/>
  <c r="HV1524" i="1" s="1"/>
  <c r="HT2093" i="1"/>
  <c r="HT2080" i="1"/>
  <c r="HY1055" i="1"/>
  <c r="HY2482" i="1"/>
  <c r="HY2664" i="1"/>
  <c r="HY1672" i="1"/>
  <c r="HU2327" i="1"/>
  <c r="HW2327" i="1" s="1"/>
  <c r="HY1084" i="1"/>
  <c r="HU1834" i="1"/>
  <c r="HV1834" i="1" s="1"/>
  <c r="HT1320" i="1"/>
  <c r="HU1320" i="1"/>
  <c r="HW1320" i="1" s="1"/>
  <c r="HT2083" i="1"/>
  <c r="HY902" i="1"/>
  <c r="HU2509" i="1"/>
  <c r="HT2017" i="1"/>
  <c r="HV2017" i="1" s="1"/>
  <c r="HY1633" i="1"/>
  <c r="HT2582" i="1"/>
  <c r="HU804" i="1"/>
  <c r="HW804" i="1" s="1"/>
  <c r="HT1426" i="1"/>
  <c r="HV1426" i="1" s="1"/>
  <c r="HT1221" i="1"/>
  <c r="HU2607" i="1"/>
  <c r="HV2607" i="1" s="1"/>
  <c r="HT2058" i="1"/>
  <c r="HT1674" i="1"/>
  <c r="HW1674" i="1" s="1"/>
  <c r="HT1498" i="1"/>
  <c r="HU2152" i="1"/>
  <c r="HU2058" i="1"/>
  <c r="HY949" i="1"/>
  <c r="HT1992" i="1"/>
  <c r="HT887" i="1"/>
  <c r="HV887" i="1" s="1"/>
  <c r="HY887" i="1"/>
  <c r="HT2391" i="1"/>
  <c r="HY1770" i="1"/>
  <c r="HU1527" i="1"/>
  <c r="HW1527" i="1" s="1"/>
  <c r="HY2499" i="1"/>
  <c r="HU2499" i="1"/>
  <c r="HW2499" i="1" s="1"/>
  <c r="HY2047" i="1"/>
  <c r="HY999" i="1"/>
  <c r="HY1668" i="1"/>
  <c r="HT2047" i="1"/>
  <c r="HV2047" i="1" s="1"/>
  <c r="HT1006" i="1"/>
  <c r="HU999" i="1"/>
  <c r="HW999" i="1" s="1"/>
  <c r="HY1570" i="1"/>
  <c r="HT1668" i="1"/>
  <c r="HW1668" i="1" s="1"/>
  <c r="HY1911" i="1"/>
  <c r="HU1006" i="1"/>
  <c r="HW1006" i="1" s="1"/>
  <c r="HU1570" i="1"/>
  <c r="HY2131" i="1"/>
  <c r="HU1911" i="1"/>
  <c r="HW1911" i="1" s="1"/>
  <c r="HT2131" i="1"/>
  <c r="HV2131" i="1" s="1"/>
  <c r="HY2663" i="1"/>
  <c r="HU2248" i="1"/>
  <c r="HW2248" i="1" s="1"/>
  <c r="HY1424" i="1"/>
  <c r="HY1258" i="1"/>
  <c r="HT1198" i="1"/>
  <c r="HV1198" i="1" s="1"/>
  <c r="HT902" i="1"/>
  <c r="HV902" i="1" s="1"/>
  <c r="HU2080" i="1"/>
  <c r="HU2663" i="1"/>
  <c r="HW2663" i="1" s="1"/>
  <c r="HY1667" i="1"/>
  <c r="HU1773" i="1"/>
  <c r="HV1773" i="1" s="1"/>
  <c r="HU1221" i="1"/>
  <c r="HW1221" i="1" s="1"/>
  <c r="HU1912" i="1"/>
  <c r="HV1912" i="1" s="1"/>
  <c r="HY2033" i="1"/>
  <c r="HY2573" i="1"/>
  <c r="HT1319" i="1"/>
  <c r="HT2627" i="1"/>
  <c r="HU2481" i="1"/>
  <c r="HV2481" i="1" s="1"/>
  <c r="HT1912" i="1"/>
  <c r="HU2033" i="1"/>
  <c r="HW2033" i="1" s="1"/>
  <c r="HU2573" i="1"/>
  <c r="HW2573" i="1" s="1"/>
  <c r="HU1319" i="1"/>
  <c r="HW1319" i="1" s="1"/>
  <c r="HU1067" i="1"/>
  <c r="HV1067" i="1" s="1"/>
  <c r="HU2319" i="1"/>
  <c r="HW2319" i="1" s="1"/>
  <c r="HT1633" i="1"/>
  <c r="HW1633" i="1" s="1"/>
  <c r="HY2333" i="1"/>
  <c r="HY1674" i="1"/>
  <c r="HU1153" i="1"/>
  <c r="HW1153" i="1" s="1"/>
  <c r="HT1153" i="1"/>
  <c r="HY1529" i="1"/>
  <c r="HT1403" i="1"/>
  <c r="HY1067" i="1"/>
  <c r="HT2319" i="1"/>
  <c r="HU1818" i="1"/>
  <c r="HV1818" i="1" s="1"/>
  <c r="HT1529" i="1"/>
  <c r="HW1529" i="1" s="1"/>
  <c r="HY2511" i="1"/>
  <c r="HU1403" i="1"/>
  <c r="HW1403" i="1" s="1"/>
  <c r="HY2064" i="1"/>
  <c r="HU2011" i="1"/>
  <c r="HW2011" i="1" s="1"/>
  <c r="HU1463" i="1"/>
  <c r="HV1463" i="1" s="1"/>
  <c r="HU2305" i="1"/>
  <c r="HW2305" i="1" s="1"/>
  <c r="HU2089" i="1"/>
  <c r="HV2089" i="1" s="1"/>
  <c r="HU1238" i="1"/>
  <c r="HW1238" i="1" s="1"/>
  <c r="HY1818" i="1"/>
  <c r="HT2511" i="1"/>
  <c r="HV2511" i="1" s="1"/>
  <c r="HU2064" i="1"/>
  <c r="HW2064" i="1" s="1"/>
  <c r="HT2011" i="1"/>
  <c r="HT1463" i="1"/>
  <c r="HY1231" i="1"/>
  <c r="HY1043" i="1"/>
  <c r="HY2415" i="1"/>
  <c r="HU1047" i="1"/>
  <c r="HW1047" i="1" s="1"/>
  <c r="HY797" i="1"/>
  <c r="HT2170" i="1"/>
  <c r="HV2170" i="1" s="1"/>
  <c r="HT1183" i="1"/>
  <c r="HV1183" i="1" s="1"/>
  <c r="HU1231" i="1"/>
  <c r="HV1231" i="1" s="1"/>
  <c r="HT1043" i="1"/>
  <c r="HV1043" i="1" s="1"/>
  <c r="HT2415" i="1"/>
  <c r="HV2415" i="1" s="1"/>
  <c r="HT797" i="1"/>
  <c r="HV797" i="1" s="1"/>
  <c r="HY761" i="1"/>
  <c r="HT1619" i="1"/>
  <c r="HY2509" i="1"/>
  <c r="HY1196" i="1"/>
  <c r="HU1151" i="1"/>
  <c r="HW1151" i="1" s="1"/>
  <c r="HU1577" i="1"/>
  <c r="HV1577" i="1" s="1"/>
  <c r="HY1488" i="1"/>
  <c r="HU761" i="1"/>
  <c r="HW761" i="1" s="1"/>
  <c r="HU1619" i="1"/>
  <c r="HV1619" i="1" s="1"/>
  <c r="HU1196" i="1"/>
  <c r="HW1196" i="1" s="1"/>
  <c r="HY1729" i="1"/>
  <c r="HT1577" i="1"/>
  <c r="HY988" i="1"/>
  <c r="HU1182" i="1"/>
  <c r="HV1182" i="1" s="1"/>
  <c r="HT1143" i="1"/>
  <c r="HY1897" i="1"/>
  <c r="HU1149" i="1"/>
  <c r="HW1149" i="1" s="1"/>
  <c r="HT1359" i="1"/>
  <c r="HY1149" i="1"/>
  <c r="HT1488" i="1"/>
  <c r="HW1488" i="1" s="1"/>
  <c r="HY2373" i="1"/>
  <c r="HT2164" i="1"/>
  <c r="HV2164" i="1" s="1"/>
  <c r="HY1793" i="1"/>
  <c r="HU2377" i="1"/>
  <c r="HW2377" i="1" s="1"/>
  <c r="HY2164" i="1"/>
  <c r="HT1801" i="1"/>
  <c r="HW1801" i="1" s="1"/>
  <c r="HU2635" i="1"/>
  <c r="HV2635" i="1" s="1"/>
  <c r="HY2001" i="1"/>
  <c r="HY1801" i="1"/>
  <c r="HY2635" i="1"/>
  <c r="HT2237" i="1"/>
  <c r="HV2237" i="1" s="1"/>
  <c r="HY2607" i="1"/>
  <c r="HT2206" i="1"/>
  <c r="HT1672" i="1"/>
  <c r="HW1672" i="1" s="1"/>
  <c r="HY1426" i="1"/>
  <c r="HT1064" i="1"/>
  <c r="HV1064" i="1" s="1"/>
  <c r="HU2664" i="1"/>
  <c r="HW2664" i="1" s="1"/>
  <c r="HT1238" i="1"/>
  <c r="HU1424" i="1"/>
  <c r="HW1424" i="1" s="1"/>
  <c r="HT988" i="1"/>
  <c r="HV988" i="1" s="1"/>
  <c r="HU2001" i="1"/>
  <c r="HV2001" i="1" s="1"/>
  <c r="HY2710" i="1"/>
  <c r="HY2237" i="1"/>
  <c r="HU2206" i="1"/>
  <c r="HW2206" i="1" s="1"/>
  <c r="HT2333" i="1"/>
  <c r="HV2333" i="1" s="1"/>
  <c r="HY1773" i="1"/>
  <c r="HY829" i="1"/>
  <c r="HT1362" i="1"/>
  <c r="HV1362" i="1" s="1"/>
  <c r="HT2232" i="1"/>
  <c r="HV2232" i="1" s="1"/>
  <c r="HY1322" i="1"/>
  <c r="HT2710" i="1"/>
  <c r="HV2710" i="1" s="1"/>
  <c r="HT829" i="1"/>
  <c r="HV829" i="1" s="1"/>
  <c r="HY1362" i="1"/>
  <c r="HY1388" i="1"/>
  <c r="HU888" i="1"/>
  <c r="HU1322" i="1"/>
  <c r="HW1322" i="1" s="1"/>
  <c r="HT867" i="1"/>
  <c r="HV867" i="1" s="1"/>
  <c r="HU1444" i="1"/>
  <c r="HV1444" i="1" s="1"/>
  <c r="HU2114" i="1"/>
  <c r="HV2114" i="1" s="1"/>
  <c r="HT896" i="1"/>
  <c r="HV896" i="1" s="1"/>
  <c r="HU2621" i="1"/>
  <c r="HV2621" i="1" s="1"/>
  <c r="HU1581" i="1"/>
  <c r="HV1581" i="1" s="1"/>
  <c r="HU2099" i="1"/>
  <c r="HW2099" i="1" s="1"/>
  <c r="HT1546" i="1"/>
  <c r="HU2277" i="1"/>
  <c r="HV2277" i="1" s="1"/>
  <c r="HU1388" i="1"/>
  <c r="HW1388" i="1" s="1"/>
  <c r="HU2482" i="1"/>
  <c r="HY855" i="1"/>
  <c r="HT888" i="1"/>
  <c r="HY867" i="1"/>
  <c r="HT1634" i="1"/>
  <c r="HY1444" i="1"/>
  <c r="HY896" i="1"/>
  <c r="HY2621" i="1"/>
  <c r="HY1862" i="1"/>
  <c r="HT1710" i="1"/>
  <c r="HY1173" i="1"/>
  <c r="HY868" i="1"/>
  <c r="HT1581" i="1"/>
  <c r="HY2099" i="1"/>
  <c r="HU1546" i="1"/>
  <c r="HY2277" i="1"/>
  <c r="HT855" i="1"/>
  <c r="HV855" i="1" s="1"/>
  <c r="HY2492" i="1"/>
  <c r="HY2232" i="1"/>
  <c r="HU1634" i="1"/>
  <c r="HV1634" i="1" s="1"/>
  <c r="HT2291" i="1"/>
  <c r="HV2291" i="1" s="1"/>
  <c r="HU2627" i="1"/>
  <c r="HW2627" i="1" s="1"/>
  <c r="HT1862" i="1"/>
  <c r="HW1862" i="1" s="1"/>
  <c r="HY2305" i="1"/>
  <c r="HU1173" i="1"/>
  <c r="HV1173" i="1" s="1"/>
  <c r="HT868" i="1"/>
  <c r="HV868" i="1" s="1"/>
  <c r="HY1183" i="1"/>
  <c r="HY1899" i="1"/>
  <c r="HU1192" i="1"/>
  <c r="HW1192" i="1" s="1"/>
  <c r="HT1533" i="1"/>
  <c r="HW1533" i="1" s="1"/>
  <c r="HU2093" i="1"/>
  <c r="HU1899" i="1"/>
  <c r="HV1899" i="1" s="1"/>
  <c r="HU2669" i="1"/>
  <c r="HT990" i="1"/>
  <c r="HT1242" i="1"/>
  <c r="HV1242" i="1" s="1"/>
  <c r="HY1138" i="1"/>
  <c r="HY1746" i="1"/>
  <c r="HT2570" i="1"/>
  <c r="HV2570" i="1" s="1"/>
  <c r="HT1347" i="1"/>
  <c r="HV1347" i="1" s="1"/>
  <c r="HT1832" i="1"/>
  <c r="HW1832" i="1" s="1"/>
  <c r="HT2174" i="1"/>
  <c r="HV2174" i="1" s="1"/>
  <c r="HU990" i="1"/>
  <c r="HW990" i="1" s="1"/>
  <c r="HY2608" i="1"/>
  <c r="HU2083" i="1"/>
  <c r="HW2083" i="1" s="1"/>
  <c r="HY1834" i="1"/>
  <c r="HU1138" i="1"/>
  <c r="HV1138" i="1" s="1"/>
  <c r="HT1746" i="1"/>
  <c r="HW1746" i="1" s="1"/>
  <c r="HY2570" i="1"/>
  <c r="HY1347" i="1"/>
  <c r="HY1062" i="1"/>
  <c r="HT2720" i="1"/>
  <c r="HV2720" i="1" s="1"/>
  <c r="HY2174" i="1"/>
  <c r="HT2608" i="1"/>
  <c r="HV2608" i="1" s="1"/>
  <c r="HT1343" i="1"/>
  <c r="HV1343" i="1" s="1"/>
  <c r="HU1812" i="1"/>
  <c r="HW1812" i="1" s="1"/>
  <c r="HU1062" i="1"/>
  <c r="HW1062" i="1" s="1"/>
  <c r="HT2569" i="1"/>
  <c r="HV2569" i="1" s="1"/>
  <c r="HY2720" i="1"/>
  <c r="HY1267" i="1"/>
  <c r="HU883" i="1"/>
  <c r="HV883" i="1" s="1"/>
  <c r="HY1343" i="1"/>
  <c r="HY1857" i="1"/>
  <c r="HY1812" i="1"/>
  <c r="HY1192" i="1"/>
  <c r="HT1047" i="1"/>
  <c r="HY2569" i="1"/>
  <c r="HT2523" i="1"/>
  <c r="HY1185" i="1"/>
  <c r="HT1267" i="1"/>
  <c r="HV1267" i="1" s="1"/>
  <c r="HU1992" i="1"/>
  <c r="HW1992" i="1" s="1"/>
  <c r="HT1857" i="1"/>
  <c r="HW1857" i="1" s="1"/>
  <c r="HU1055" i="1"/>
  <c r="HU2523" i="1"/>
  <c r="HW2523" i="1" s="1"/>
  <c r="HY1533" i="1"/>
  <c r="HT1770" i="1"/>
  <c r="HW1770" i="1" s="1"/>
  <c r="HU2120" i="1"/>
  <c r="HV2120" i="1" s="1"/>
  <c r="HT1084" i="1"/>
  <c r="HV1084" i="1" s="1"/>
  <c r="HT1012" i="1"/>
  <c r="HV1012" i="1" s="1"/>
  <c r="HY2153" i="1"/>
  <c r="HY1012" i="1"/>
  <c r="HU2391" i="1"/>
  <c r="HW2391" i="1" s="1"/>
  <c r="HT2153" i="1"/>
  <c r="HV2153" i="1" s="1"/>
  <c r="HU1080" i="1"/>
  <c r="HV1080" i="1" s="1"/>
  <c r="HT949" i="1"/>
  <c r="HV949" i="1" s="1"/>
  <c r="HY1130" i="1"/>
  <c r="HT2402" i="1"/>
  <c r="HV2402" i="1" s="1"/>
  <c r="HT2377" i="1"/>
  <c r="HT2520" i="1"/>
  <c r="HY1476" i="1"/>
  <c r="HY2596" i="1"/>
  <c r="HT2586" i="1"/>
  <c r="HV2586" i="1" s="1"/>
  <c r="HT795" i="1"/>
  <c r="HV795" i="1" s="1"/>
  <c r="HU1775" i="1"/>
  <c r="HV1775" i="1" s="1"/>
  <c r="HY1080" i="1"/>
  <c r="HT878" i="1"/>
  <c r="HV878" i="1" s="1"/>
  <c r="HT1130" i="1"/>
  <c r="HV1130" i="1" s="1"/>
  <c r="HU952" i="1"/>
  <c r="HW952" i="1" s="1"/>
  <c r="HU2520" i="1"/>
  <c r="HW2520" i="1" s="1"/>
  <c r="HY1134" i="1"/>
  <c r="HT1950" i="1"/>
  <c r="HU1218" i="1"/>
  <c r="HT2596" i="1"/>
  <c r="HV2596" i="1" s="1"/>
  <c r="HY2586" i="1"/>
  <c r="HY795" i="1"/>
  <c r="HY1775" i="1"/>
  <c r="HY878" i="1"/>
  <c r="HU1710" i="1"/>
  <c r="HV1710" i="1" s="1"/>
  <c r="HY1482" i="1"/>
  <c r="HY2248" i="1"/>
  <c r="HT2214" i="1"/>
  <c r="HV2214" i="1" s="1"/>
  <c r="HY952" i="1"/>
  <c r="HY1527" i="1"/>
  <c r="HT1793" i="1"/>
  <c r="HW1793" i="1" s="1"/>
  <c r="HY1340" i="1"/>
  <c r="HY1827" i="1"/>
  <c r="HT1871" i="1"/>
  <c r="HT1151" i="1"/>
  <c r="HU1725" i="1"/>
  <c r="HW1725" i="1" s="1"/>
  <c r="HY2170" i="1"/>
  <c r="HU2344" i="1"/>
  <c r="HW2344" i="1" s="1"/>
  <c r="HU1340" i="1"/>
  <c r="HW1340" i="1" s="1"/>
  <c r="HT869" i="1"/>
  <c r="HU2284" i="1"/>
  <c r="HW2284" i="1" s="1"/>
  <c r="HT1475" i="1"/>
  <c r="HW1475" i="1" s="1"/>
  <c r="HT754" i="1"/>
  <c r="HU869" i="1"/>
  <c r="HW869" i="1" s="1"/>
  <c r="HT2284" i="1"/>
  <c r="HY1475" i="1"/>
  <c r="HY1491" i="1"/>
  <c r="HU754" i="1"/>
  <c r="HW754" i="1" s="1"/>
  <c r="HT1707" i="1"/>
  <c r="HW1707" i="1" s="1"/>
  <c r="HY1242" i="1"/>
  <c r="HU1532" i="1"/>
  <c r="HV1532" i="1" s="1"/>
  <c r="HU1491" i="1"/>
  <c r="HV1491" i="1" s="1"/>
  <c r="HY1707" i="1"/>
  <c r="HT1803" i="1"/>
  <c r="HU897" i="1"/>
  <c r="HW897" i="1" s="1"/>
  <c r="HT2552" i="1"/>
  <c r="HV2552" i="1" s="1"/>
  <c r="HT1532" i="1"/>
  <c r="HY2472" i="1"/>
  <c r="HY2327" i="1"/>
  <c r="HT1640" i="1"/>
  <c r="HW1640" i="1" s="1"/>
  <c r="HT1232" i="1"/>
  <c r="HV1232" i="1" s="1"/>
  <c r="HU1828" i="1"/>
  <c r="HV1828" i="1" s="1"/>
  <c r="HT897" i="1"/>
  <c r="HY2552" i="1"/>
  <c r="HT2472" i="1"/>
  <c r="HV2472" i="1" s="1"/>
  <c r="HY1374" i="1"/>
  <c r="HY1693" i="1"/>
  <c r="HY1133" i="1"/>
  <c r="HY883" i="1"/>
  <c r="HU2162" i="1"/>
  <c r="HW2162" i="1" s="1"/>
  <c r="HY1232" i="1"/>
  <c r="HT1828" i="1"/>
  <c r="HT1179" i="1"/>
  <c r="HV1179" i="1" s="1"/>
  <c r="HT1374" i="1"/>
  <c r="HV1374" i="1" s="1"/>
  <c r="HT1693" i="1"/>
  <c r="HW1693" i="1" s="1"/>
  <c r="HU1133" i="1"/>
  <c r="HW1133" i="1" s="1"/>
  <c r="HT2162" i="1"/>
  <c r="HU1720" i="1"/>
  <c r="HW1720" i="1" s="1"/>
  <c r="HY2077" i="1"/>
  <c r="HY1720" i="1"/>
  <c r="HU2077" i="1"/>
  <c r="HV2077" i="1" s="1"/>
  <c r="HY2089" i="1"/>
  <c r="HY801" i="1"/>
  <c r="HT1712" i="1"/>
  <c r="HY1725" i="1"/>
  <c r="HU1712" i="1"/>
  <c r="HV1712" i="1" s="1"/>
  <c r="HT1784" i="1"/>
  <c r="HT2127" i="1"/>
  <c r="HU2050" i="1"/>
  <c r="HW2050" i="1" s="1"/>
  <c r="HY2152" i="1"/>
  <c r="HY2298" i="1"/>
  <c r="HT2055" i="1"/>
  <c r="HU1803" i="1"/>
  <c r="HU1476" i="1"/>
  <c r="HW1476" i="1" s="1"/>
  <c r="HU1965" i="1"/>
  <c r="HU1784" i="1"/>
  <c r="HV1784" i="1" s="1"/>
  <c r="HU2582" i="1"/>
  <c r="HW2582" i="1" s="1"/>
  <c r="HT2575" i="1"/>
  <c r="HV2575" i="1" s="1"/>
  <c r="HY1832" i="1"/>
  <c r="HY2120" i="1"/>
  <c r="HU908" i="1"/>
  <c r="HW908" i="1" s="1"/>
  <c r="HY1179" i="1"/>
  <c r="HY1640" i="1"/>
  <c r="HY1690" i="1"/>
  <c r="HT1969" i="1"/>
  <c r="HW1969" i="1" s="1"/>
  <c r="HT1185" i="1"/>
  <c r="HV1185" i="1" s="1"/>
  <c r="HT2039" i="1"/>
  <c r="HU1077" i="1"/>
  <c r="HW1077" i="1" s="1"/>
  <c r="HY1239" i="1"/>
  <c r="HU1255" i="1"/>
  <c r="HW1255" i="1" s="1"/>
  <c r="HT2163" i="1"/>
  <c r="HV2163" i="1" s="1"/>
  <c r="HY1935" i="1"/>
  <c r="HY2214" i="1"/>
  <c r="HU2477" i="1"/>
  <c r="HT1910" i="1"/>
  <c r="HW1910" i="1" s="1"/>
  <c r="HT2373" i="1"/>
  <c r="HV2373" i="1" s="1"/>
  <c r="HT1077" i="1"/>
  <c r="HY2163" i="1"/>
  <c r="HU1612" i="1"/>
  <c r="HV1612" i="1" s="1"/>
  <c r="HY1910" i="1"/>
  <c r="HT2654" i="1"/>
  <c r="HT1282" i="1"/>
  <c r="HU1289" i="1"/>
  <c r="HV1289" i="1" s="1"/>
  <c r="HY1612" i="1"/>
  <c r="HT1482" i="1"/>
  <c r="HW1482" i="1" s="1"/>
  <c r="HT2361" i="1"/>
  <c r="HV2361" i="1" s="1"/>
  <c r="HY1210" i="1"/>
  <c r="HY2557" i="1"/>
  <c r="HY2311" i="1"/>
  <c r="HY2068" i="1"/>
  <c r="HY2696" i="1"/>
  <c r="HY2625" i="1"/>
  <c r="HT745" i="1"/>
  <c r="HU2493" i="1"/>
  <c r="HT927" i="1"/>
  <c r="HT2097" i="1"/>
  <c r="HY900" i="1"/>
  <c r="HY2361" i="1"/>
  <c r="HT1210" i="1"/>
  <c r="HV1210" i="1" s="1"/>
  <c r="HT2557" i="1"/>
  <c r="HV2557" i="1" s="1"/>
  <c r="HU2311" i="1"/>
  <c r="HW2311" i="1" s="1"/>
  <c r="HU2068" i="1"/>
  <c r="HV2068" i="1" s="1"/>
  <c r="HT2696" i="1"/>
  <c r="HV2696" i="1" s="1"/>
  <c r="HU2625" i="1"/>
  <c r="HV2625" i="1" s="1"/>
  <c r="HU745" i="1"/>
  <c r="HW745" i="1" s="1"/>
  <c r="HT2493" i="1"/>
  <c r="HY1041" i="1"/>
  <c r="HT1756" i="1"/>
  <c r="HU927" i="1"/>
  <c r="HW927" i="1" s="1"/>
  <c r="HU2097" i="1"/>
  <c r="HW2097" i="1" s="1"/>
  <c r="HU900" i="1"/>
  <c r="HW900" i="1" s="1"/>
  <c r="HY1554" i="1"/>
  <c r="HT1041" i="1"/>
  <c r="HV1041" i="1" s="1"/>
  <c r="HU1756" i="1"/>
  <c r="HV1756" i="1" s="1"/>
  <c r="HU1079" i="1"/>
  <c r="HW1079" i="1" s="1"/>
  <c r="HY2579" i="1"/>
  <c r="HU1489" i="1"/>
  <c r="HV1489" i="1" s="1"/>
  <c r="HT1554" i="1"/>
  <c r="HW1554" i="1" s="1"/>
  <c r="HU2127" i="1"/>
  <c r="HW2127" i="1" s="1"/>
  <c r="HY2234" i="1"/>
  <c r="HY2050" i="1"/>
  <c r="HT766" i="1"/>
  <c r="HY1771" i="1"/>
  <c r="HY1079" i="1"/>
  <c r="HU2579" i="1"/>
  <c r="HV2579" i="1" s="1"/>
  <c r="HT1489" i="1"/>
  <c r="HU1504" i="1"/>
  <c r="HY1504" i="1"/>
  <c r="HT1504" i="1"/>
  <c r="HY1624" i="1"/>
  <c r="HU1624" i="1"/>
  <c r="HT1624" i="1"/>
  <c r="HK1748" i="1"/>
  <c r="HC1748" i="1"/>
  <c r="HD1748" i="1"/>
  <c r="HT2101" i="1"/>
  <c r="HU2101" i="1"/>
  <c r="HY2101" i="1"/>
  <c r="HU756" i="1"/>
  <c r="HT756" i="1"/>
  <c r="HY756" i="1"/>
  <c r="HU2636" i="1"/>
  <c r="HY2636" i="1"/>
  <c r="HT2636" i="1"/>
  <c r="HT1253" i="1"/>
  <c r="HU1253" i="1"/>
  <c r="HY1253" i="1"/>
  <c r="HU913" i="1"/>
  <c r="HY913" i="1"/>
  <c r="HT913" i="1"/>
  <c r="HU2438" i="1"/>
  <c r="HY2438" i="1"/>
  <c r="HT2438" i="1"/>
  <c r="HU1473" i="1"/>
  <c r="HY1473" i="1"/>
  <c r="HT1473" i="1"/>
  <c r="HT2240" i="1"/>
  <c r="HY2240" i="1"/>
  <c r="HU2240" i="1"/>
  <c r="HY1711" i="1"/>
  <c r="HU1711" i="1"/>
  <c r="HT1711" i="1"/>
  <c r="HY2351" i="1"/>
  <c r="HU2351" i="1"/>
  <c r="HT2351" i="1"/>
  <c r="HV1913" i="1"/>
  <c r="HU1490" i="1"/>
  <c r="HT1490" i="1"/>
  <c r="HY1490" i="1"/>
  <c r="HU1337" i="1"/>
  <c r="HY1337" i="1"/>
  <c r="HT1337" i="1"/>
  <c r="HT737" i="1"/>
  <c r="HU737" i="1"/>
  <c r="HY737" i="1"/>
  <c r="HU1874" i="1"/>
  <c r="HT1874" i="1"/>
  <c r="HY1874" i="1"/>
  <c r="HT2268" i="1"/>
  <c r="HU2268" i="1"/>
  <c r="HY2268" i="1"/>
  <c r="HU1005" i="1"/>
  <c r="HY1005" i="1"/>
  <c r="HT1005" i="1"/>
  <c r="HU1419" i="1"/>
  <c r="HY1419" i="1"/>
  <c r="HT1419" i="1"/>
  <c r="HU1809" i="1"/>
  <c r="HT1809" i="1"/>
  <c r="HY1809" i="1"/>
  <c r="HU2094" i="1"/>
  <c r="HY2094" i="1"/>
  <c r="HT2094" i="1"/>
  <c r="HU1466" i="1"/>
  <c r="HY1466" i="1"/>
  <c r="HT1466" i="1"/>
  <c r="HT2366" i="1"/>
  <c r="HU2366" i="1"/>
  <c r="HY2366" i="1"/>
  <c r="HT2342" i="1"/>
  <c r="HY2342" i="1"/>
  <c r="HU2342" i="1"/>
  <c r="HU2172" i="1"/>
  <c r="HT2172" i="1"/>
  <c r="HY2172" i="1"/>
  <c r="HU956" i="1"/>
  <c r="HT956" i="1"/>
  <c r="HY956" i="1"/>
  <c r="HT1823" i="1"/>
  <c r="HY1823" i="1"/>
  <c r="HU1823" i="1"/>
  <c r="HU2587" i="1"/>
  <c r="HT2587" i="1"/>
  <c r="HY2587" i="1"/>
  <c r="HU2705" i="1"/>
  <c r="HY2705" i="1"/>
  <c r="HT2705" i="1"/>
  <c r="HU2568" i="1"/>
  <c r="HY2568" i="1"/>
  <c r="HT2568" i="1"/>
  <c r="HU2204" i="1"/>
  <c r="HT2204" i="1"/>
  <c r="HY2204" i="1"/>
  <c r="HY1758" i="1"/>
  <c r="HT1758" i="1"/>
  <c r="HU1758" i="1"/>
  <c r="HT2243" i="1"/>
  <c r="HY2243" i="1"/>
  <c r="HU2243" i="1"/>
  <c r="HU2480" i="1"/>
  <c r="HY2480" i="1"/>
  <c r="HT2480" i="1"/>
  <c r="HU1036" i="1"/>
  <c r="HY1036" i="1"/>
  <c r="HT1036" i="1"/>
  <c r="HY930" i="1"/>
  <c r="HT930" i="1"/>
  <c r="HU930" i="1"/>
  <c r="HY815" i="1"/>
  <c r="HU815" i="1"/>
  <c r="HT815" i="1"/>
  <c r="HU774" i="1"/>
  <c r="HY774" i="1"/>
  <c r="HT774" i="1"/>
  <c r="HT1054" i="1"/>
  <c r="HY1054" i="1"/>
  <c r="HU1054" i="1"/>
  <c r="HU2468" i="1"/>
  <c r="HT2468" i="1"/>
  <c r="HY2468" i="1"/>
  <c r="HU2078" i="1"/>
  <c r="HY2078" i="1"/>
  <c r="HT2078" i="1"/>
  <c r="HY1873" i="1"/>
  <c r="HU1873" i="1"/>
  <c r="HT1873" i="1"/>
  <c r="HU1288" i="1"/>
  <c r="HT1288" i="1"/>
  <c r="HY1288" i="1"/>
  <c r="HU2345" i="1"/>
  <c r="HT2345" i="1"/>
  <c r="HY2345" i="1"/>
  <c r="HY2711" i="1"/>
  <c r="HU2711" i="1"/>
  <c r="HT2711" i="1"/>
  <c r="HU2192" i="1"/>
  <c r="HT2192" i="1"/>
  <c r="HY2192" i="1"/>
  <c r="HT2324" i="1"/>
  <c r="HY2324" i="1"/>
  <c r="HU2324" i="1"/>
  <c r="HT2589" i="1"/>
  <c r="HU2589" i="1"/>
  <c r="HY2589" i="1"/>
  <c r="HT1951" i="1"/>
  <c r="HU1951" i="1"/>
  <c r="HY1951" i="1"/>
  <c r="HU2606" i="1"/>
  <c r="HT2606" i="1"/>
  <c r="HY2606" i="1"/>
  <c r="HU2329" i="1"/>
  <c r="HT2329" i="1"/>
  <c r="HY2329" i="1"/>
  <c r="HY1608" i="1"/>
  <c r="HT1608" i="1"/>
  <c r="HU1608" i="1"/>
  <c r="HU1010" i="1"/>
  <c r="HT1010" i="1"/>
  <c r="HY1010" i="1"/>
  <c r="HY2375" i="1"/>
  <c r="HT2375" i="1"/>
  <c r="HU2375" i="1"/>
  <c r="HU763" i="1"/>
  <c r="HY763" i="1"/>
  <c r="HT763" i="1"/>
  <c r="HU2546" i="1"/>
  <c r="HT2546" i="1"/>
  <c r="HY2546" i="1"/>
  <c r="HU845" i="1"/>
  <c r="HT845" i="1"/>
  <c r="HY845" i="1"/>
  <c r="HY1165" i="1"/>
  <c r="HT1165" i="1"/>
  <c r="HU1165" i="1"/>
  <c r="HT2476" i="1"/>
  <c r="HY2476" i="1"/>
  <c r="HU2476" i="1"/>
  <c r="HY1782" i="1"/>
  <c r="HU1782" i="1"/>
  <c r="HT1782" i="1"/>
  <c r="HY1675" i="1"/>
  <c r="HU1675" i="1"/>
  <c r="HT1675" i="1"/>
  <c r="HU1352" i="1"/>
  <c r="HY1352" i="1"/>
  <c r="HT1352" i="1"/>
  <c r="HU1669" i="1"/>
  <c r="HY1669" i="1"/>
  <c r="HT1669" i="1"/>
  <c r="HY2451" i="1"/>
  <c r="HT2451" i="1"/>
  <c r="HU2451" i="1"/>
  <c r="HU2370" i="1"/>
  <c r="HY2370" i="1"/>
  <c r="HT2370" i="1"/>
  <c r="HU1741" i="1"/>
  <c r="HY1741" i="1"/>
  <c r="HT1741" i="1"/>
  <c r="HU1100" i="1"/>
  <c r="HT1100" i="1"/>
  <c r="HY1100" i="1"/>
  <c r="HU1433" i="1"/>
  <c r="HY1433" i="1"/>
  <c r="HT1433" i="1"/>
  <c r="HT1142" i="1"/>
  <c r="HU1142" i="1"/>
  <c r="HY1142" i="1"/>
  <c r="HU1810" i="1"/>
  <c r="HY1810" i="1"/>
  <c r="HT1810" i="1"/>
  <c r="HY765" i="1"/>
  <c r="HU765" i="1"/>
  <c r="HT765" i="1"/>
  <c r="HY1011" i="1"/>
  <c r="HU1011" i="1"/>
  <c r="HT1011" i="1"/>
  <c r="HT2616" i="1"/>
  <c r="HU2616" i="1"/>
  <c r="HY2616" i="1"/>
  <c r="HT2003" i="1"/>
  <c r="HU2003" i="1"/>
  <c r="HY2003" i="1"/>
  <c r="HT1786" i="1"/>
  <c r="HU1786" i="1"/>
  <c r="HY1786" i="1"/>
  <c r="HY2304" i="1"/>
  <c r="HT2304" i="1"/>
  <c r="HU2304" i="1"/>
  <c r="HY2660" i="1"/>
  <c r="HT2660" i="1"/>
  <c r="HU2660" i="1"/>
  <c r="HU2260" i="1"/>
  <c r="HT2260" i="1"/>
  <c r="HY2260" i="1"/>
  <c r="HU2071" i="1"/>
  <c r="HT2071" i="1"/>
  <c r="HY2071" i="1"/>
  <c r="HU2191" i="1"/>
  <c r="HT2191" i="1"/>
  <c r="HY2191" i="1"/>
  <c r="HY1701" i="1"/>
  <c r="HU1701" i="1"/>
  <c r="HT1701" i="1"/>
  <c r="HU2249" i="1"/>
  <c r="HY2249" i="1"/>
  <c r="HT2249" i="1"/>
  <c r="HT2503" i="1"/>
  <c r="HU2503" i="1"/>
  <c r="HY2503" i="1"/>
  <c r="HU978" i="1"/>
  <c r="HY978" i="1"/>
  <c r="HT978" i="1"/>
  <c r="HT1015" i="1"/>
  <c r="HY1015" i="1"/>
  <c r="HU1015" i="1"/>
  <c r="HU753" i="1"/>
  <c r="HY753" i="1"/>
  <c r="HT753" i="1"/>
  <c r="HT861" i="1"/>
  <c r="HU861" i="1"/>
  <c r="HY861" i="1"/>
  <c r="HU882" i="1"/>
  <c r="HT882" i="1"/>
  <c r="HY882" i="1"/>
  <c r="HY1538" i="1"/>
  <c r="HU1538" i="1"/>
  <c r="HT1538" i="1"/>
  <c r="HT1150" i="1"/>
  <c r="HU1150" i="1"/>
  <c r="HY1150" i="1"/>
  <c r="HU802" i="1"/>
  <c r="HT802" i="1"/>
  <c r="HY802" i="1"/>
  <c r="HT2692" i="1"/>
  <c r="HY2692" i="1"/>
  <c r="HU2692" i="1"/>
  <c r="HU1855" i="1"/>
  <c r="HY1855" i="1"/>
  <c r="HT1855" i="1"/>
  <c r="HU1073" i="1"/>
  <c r="HY1073" i="1"/>
  <c r="HT1073" i="1"/>
  <c r="HY1890" i="1"/>
  <c r="HT1890" i="1"/>
  <c r="HU1890" i="1"/>
  <c r="HU1324" i="1"/>
  <c r="HT1324" i="1"/>
  <c r="HY1324" i="1"/>
  <c r="HU934" i="1"/>
  <c r="HT934" i="1"/>
  <c r="HY934" i="1"/>
  <c r="HU1903" i="1"/>
  <c r="HT1903" i="1"/>
  <c r="HY1903" i="1"/>
  <c r="HU2061" i="1"/>
  <c r="HT2061" i="1"/>
  <c r="HY2061" i="1"/>
  <c r="HT1760" i="1"/>
  <c r="HY1760" i="1"/>
  <c r="HU1760" i="1"/>
  <c r="HU2437" i="1"/>
  <c r="HY2437" i="1"/>
  <c r="HT2437" i="1"/>
  <c r="HY1742" i="1"/>
  <c r="HU1742" i="1"/>
  <c r="HT1742" i="1"/>
  <c r="HU2015" i="1"/>
  <c r="HY2015" i="1"/>
  <c r="HT2015" i="1"/>
  <c r="HY2056" i="1"/>
  <c r="HT2056" i="1"/>
  <c r="HU2056" i="1"/>
  <c r="HY2052" i="1"/>
  <c r="HU2052" i="1"/>
  <c r="HT2052" i="1"/>
  <c r="HU1033" i="1"/>
  <c r="HT1033" i="1"/>
  <c r="HY1033" i="1"/>
  <c r="HU1609" i="1"/>
  <c r="HT1609" i="1"/>
  <c r="HY1609" i="1"/>
  <c r="HU2008" i="1"/>
  <c r="HY2008" i="1"/>
  <c r="HT2008" i="1"/>
  <c r="HU1316" i="1"/>
  <c r="HT1316" i="1"/>
  <c r="HY1316" i="1"/>
  <c r="HT837" i="1"/>
  <c r="HY837" i="1"/>
  <c r="HU837" i="1"/>
  <c r="HY1703" i="1"/>
  <c r="HU1703" i="1"/>
  <c r="HT1703" i="1"/>
  <c r="HY731" i="1"/>
  <c r="HU731" i="1"/>
  <c r="HT731" i="1"/>
  <c r="HY1622" i="1"/>
  <c r="HT1622" i="1"/>
  <c r="HU1622" i="1"/>
  <c r="HU2535" i="1"/>
  <c r="HT2535" i="1"/>
  <c r="HY2535" i="1"/>
  <c r="HT2043" i="1"/>
  <c r="HU2043" i="1"/>
  <c r="HY2043" i="1"/>
  <c r="HY1724" i="1"/>
  <c r="HT1724" i="1"/>
  <c r="HU1724" i="1"/>
  <c r="HU1332" i="1"/>
  <c r="HT1332" i="1"/>
  <c r="HY1332" i="1"/>
  <c r="HT2637" i="1"/>
  <c r="HU2637" i="1"/>
  <c r="HY2637" i="1"/>
  <c r="HU2115" i="1"/>
  <c r="HY2115" i="1"/>
  <c r="HT2115" i="1"/>
  <c r="HY2312" i="1"/>
  <c r="HU2312" i="1"/>
  <c r="HT2312" i="1"/>
  <c r="HU1155" i="1"/>
  <c r="HT1155" i="1"/>
  <c r="HY1155" i="1"/>
  <c r="HT1401" i="1"/>
  <c r="HY1401" i="1"/>
  <c r="HU1401" i="1"/>
  <c r="HU1013" i="1"/>
  <c r="HT1013" i="1"/>
  <c r="HY1013" i="1"/>
  <c r="HY1731" i="1"/>
  <c r="HU1731" i="1"/>
  <c r="HT1731" i="1"/>
  <c r="HY1431" i="1"/>
  <c r="HT1431" i="1"/>
  <c r="HU1431" i="1"/>
  <c r="HT854" i="1"/>
  <c r="HU854" i="1"/>
  <c r="HY854" i="1"/>
  <c r="HU2287" i="1"/>
  <c r="HT2287" i="1"/>
  <c r="HY2287" i="1"/>
  <c r="HU1551" i="1"/>
  <c r="HT1551" i="1"/>
  <c r="HY1551" i="1"/>
  <c r="HU834" i="1"/>
  <c r="HT834" i="1"/>
  <c r="HY834" i="1"/>
  <c r="HU1461" i="1"/>
  <c r="HY1461" i="1"/>
  <c r="HT1461" i="1"/>
  <c r="HU2045" i="1"/>
  <c r="HT2045" i="1"/>
  <c r="HY2045" i="1"/>
  <c r="HU749" i="1"/>
  <c r="HY749" i="1"/>
  <c r="HT749" i="1"/>
  <c r="HU1954" i="1"/>
  <c r="HY1954" i="1"/>
  <c r="HT1954" i="1"/>
  <c r="HY1740" i="1"/>
  <c r="HU1740" i="1"/>
  <c r="HT1740" i="1"/>
  <c r="HU2497" i="1"/>
  <c r="HT2497" i="1"/>
  <c r="HY2497" i="1"/>
  <c r="HW2696" i="1"/>
  <c r="HW2586" i="1"/>
  <c r="HV1672" i="1"/>
  <c r="HU2398" i="1"/>
  <c r="HY2398" i="1"/>
  <c r="HT2398" i="1"/>
  <c r="HU2549" i="1"/>
  <c r="HY2549" i="1"/>
  <c r="HT2549" i="1"/>
  <c r="HT2292" i="1"/>
  <c r="HU2292" i="1"/>
  <c r="HY2292" i="1"/>
  <c r="HU1132" i="1"/>
  <c r="HT1132" i="1"/>
  <c r="HY1132" i="1"/>
  <c r="HT762" i="1"/>
  <c r="HY762" i="1"/>
  <c r="HU762" i="1"/>
  <c r="HY1053" i="1"/>
  <c r="HT1053" i="1"/>
  <c r="HU1053" i="1"/>
  <c r="HT1783" i="1"/>
  <c r="HU1783" i="1"/>
  <c r="HY1783" i="1"/>
  <c r="HT1831" i="1"/>
  <c r="HY1831" i="1"/>
  <c r="HU1831" i="1"/>
  <c r="HY1751" i="1"/>
  <c r="HT1751" i="1"/>
  <c r="HU1751" i="1"/>
  <c r="HY2264" i="1"/>
  <c r="HT2264" i="1"/>
  <c r="HU2264" i="1"/>
  <c r="HW2170" i="1"/>
  <c r="HW868" i="1"/>
  <c r="HW1362" i="1"/>
  <c r="HY2023" i="1"/>
  <c r="HU2023" i="1"/>
  <c r="HT2023" i="1"/>
  <c r="HY1211" i="1"/>
  <c r="HU1211" i="1"/>
  <c r="HT1211" i="1"/>
  <c r="HT2640" i="1"/>
  <c r="HU2640" i="1"/>
  <c r="HY2640" i="1"/>
  <c r="HY1376" i="1"/>
  <c r="HT1376" i="1"/>
  <c r="HU1376" i="1"/>
  <c r="HY2424" i="1"/>
  <c r="HU2424" i="1"/>
  <c r="HT2424" i="1"/>
  <c r="HU790" i="1"/>
  <c r="HT790" i="1"/>
  <c r="HY790" i="1"/>
  <c r="HU975" i="1"/>
  <c r="HT975" i="1"/>
  <c r="HY975" i="1"/>
  <c r="HU2072" i="1"/>
  <c r="HT2072" i="1"/>
  <c r="HY2072" i="1"/>
  <c r="HT1275" i="1"/>
  <c r="HY1275" i="1"/>
  <c r="HU1275" i="1"/>
  <c r="HW2334" i="1"/>
  <c r="HY2288" i="1"/>
  <c r="HT2288" i="1"/>
  <c r="HU2288" i="1"/>
  <c r="HU2717" i="1"/>
  <c r="HY2717" i="1"/>
  <c r="HT2717" i="1"/>
  <c r="HU2236" i="1"/>
  <c r="HT2236" i="1"/>
  <c r="HY2236" i="1"/>
  <c r="HU1172" i="1"/>
  <c r="HT1172" i="1"/>
  <c r="HY1172" i="1"/>
  <c r="HU2090" i="1"/>
  <c r="HT2090" i="1"/>
  <c r="HY2090" i="1"/>
  <c r="HY1610" i="1"/>
  <c r="HU1610" i="1"/>
  <c r="HT1610" i="1"/>
  <c r="HY2267" i="1"/>
  <c r="HT2267" i="1"/>
  <c r="HU2267" i="1"/>
  <c r="HU2031" i="1"/>
  <c r="HY2031" i="1"/>
  <c r="HT2031" i="1"/>
  <c r="HW2710" i="1"/>
  <c r="HU1083" i="1"/>
  <c r="HY1083" i="1"/>
  <c r="HT1083" i="1"/>
  <c r="HT1001" i="1"/>
  <c r="HU1001" i="1"/>
  <c r="HY1001" i="1"/>
  <c r="HU2335" i="1"/>
  <c r="HT2335" i="1"/>
  <c r="HY2335" i="1"/>
  <c r="HU1886" i="1"/>
  <c r="HT1886" i="1"/>
  <c r="HY1886" i="1"/>
  <c r="HU1507" i="1"/>
  <c r="HY1507" i="1"/>
  <c r="HT1507" i="1"/>
  <c r="HW1012" i="1"/>
  <c r="HT2100" i="1"/>
  <c r="HY2100" i="1"/>
  <c r="HU2100" i="1"/>
  <c r="HU1283" i="1"/>
  <c r="HT1283" i="1"/>
  <c r="HY1283" i="1"/>
  <c r="HT898" i="1"/>
  <c r="HU898" i="1"/>
  <c r="HY898" i="1"/>
  <c r="HY729" i="1"/>
  <c r="HU729" i="1"/>
  <c r="HT729" i="1"/>
  <c r="HY1207" i="1"/>
  <c r="HT1207" i="1"/>
  <c r="HU1207" i="1"/>
  <c r="HT2539" i="1"/>
  <c r="HU2539" i="1"/>
  <c r="HY2539" i="1"/>
  <c r="HU2217" i="1"/>
  <c r="HT2217" i="1"/>
  <c r="HY2217" i="1"/>
  <c r="HY1046" i="1"/>
  <c r="HU1046" i="1"/>
  <c r="HT1046" i="1"/>
  <c r="HY921" i="1"/>
  <c r="HU921" i="1"/>
  <c r="HT921" i="1"/>
  <c r="HU1636" i="1"/>
  <c r="HT1636" i="1"/>
  <c r="HY1636" i="1"/>
  <c r="HV1623" i="1"/>
  <c r="HW2409" i="1"/>
  <c r="HT1685" i="1"/>
  <c r="HU1685" i="1"/>
  <c r="HY1685" i="1"/>
  <c r="HY1285" i="1"/>
  <c r="HU1285" i="1"/>
  <c r="HT1285" i="1"/>
  <c r="HY1615" i="1"/>
  <c r="HT1615" i="1"/>
  <c r="HU1615" i="1"/>
  <c r="HT1522" i="1"/>
  <c r="HY1522" i="1"/>
  <c r="HU1522" i="1"/>
  <c r="HY1184" i="1"/>
  <c r="HT1184" i="1"/>
  <c r="HU1184" i="1"/>
  <c r="HT1780" i="1"/>
  <c r="HU1780" i="1"/>
  <c r="HY1780" i="1"/>
  <c r="HY1139" i="1"/>
  <c r="HT1139" i="1"/>
  <c r="HU1139" i="1"/>
  <c r="HU1561" i="1"/>
  <c r="HY1561" i="1"/>
  <c r="HT1561" i="1"/>
  <c r="HU1722" i="1"/>
  <c r="HT1722" i="1"/>
  <c r="HY1722" i="1"/>
  <c r="HU2239" i="1"/>
  <c r="HT2239" i="1"/>
  <c r="HY2239" i="1"/>
  <c r="HT839" i="1"/>
  <c r="HY839" i="1"/>
  <c r="HU839" i="1"/>
  <c r="HT2500" i="1"/>
  <c r="HU2500" i="1"/>
  <c r="HY2500" i="1"/>
  <c r="HT1870" i="1"/>
  <c r="HY1870" i="1"/>
  <c r="HU1870" i="1"/>
  <c r="HU1694" i="1"/>
  <c r="HY1694" i="1"/>
  <c r="HT1694" i="1"/>
  <c r="HT2614" i="1"/>
  <c r="HY2614" i="1"/>
  <c r="HU2614" i="1"/>
  <c r="HY2279" i="1"/>
  <c r="HU2279" i="1"/>
  <c r="HT2279" i="1"/>
  <c r="HU1300" i="1"/>
  <c r="HT1300" i="1"/>
  <c r="HY1300" i="1"/>
  <c r="HT1405" i="1"/>
  <c r="HY1405" i="1"/>
  <c r="HU1405" i="1"/>
  <c r="HT2034" i="1"/>
  <c r="HU2034" i="1"/>
  <c r="HY2034" i="1"/>
  <c r="HU1141" i="1"/>
  <c r="HT1141" i="1"/>
  <c r="HY1141" i="1"/>
  <c r="HU791" i="1"/>
  <c r="HY791" i="1"/>
  <c r="HT791" i="1"/>
  <c r="HY1627" i="1"/>
  <c r="HT1627" i="1"/>
  <c r="HU1627" i="1"/>
  <c r="HU1905" i="1"/>
  <c r="HT1905" i="1"/>
  <c r="HY1905" i="1"/>
  <c r="HY796" i="1"/>
  <c r="HT796" i="1"/>
  <c r="HU796" i="1"/>
  <c r="HU2030" i="1"/>
  <c r="HT2030" i="1"/>
  <c r="HY2030" i="1"/>
  <c r="HU1425" i="1"/>
  <c r="HT1425" i="1"/>
  <c r="HY1425" i="1"/>
  <c r="HU2380" i="1"/>
  <c r="HT2380" i="1"/>
  <c r="HY2380" i="1"/>
  <c r="HU1946" i="1"/>
  <c r="HT1946" i="1"/>
  <c r="HY1946" i="1"/>
  <c r="HT2611" i="1"/>
  <c r="HU2611" i="1"/>
  <c r="HY2611" i="1"/>
  <c r="HU2701" i="1"/>
  <c r="HT2701" i="1"/>
  <c r="HY2701" i="1"/>
  <c r="HU1298" i="1"/>
  <c r="HT1298" i="1"/>
  <c r="HY1298" i="1"/>
  <c r="HU1131" i="1"/>
  <c r="HY1131" i="1"/>
  <c r="HT1131" i="1"/>
  <c r="HT2273" i="1"/>
  <c r="HY2273" i="1"/>
  <c r="HU2273" i="1"/>
  <c r="HU1126" i="1"/>
  <c r="HT1126" i="1"/>
  <c r="HY1126" i="1"/>
  <c r="HT1761" i="1"/>
  <c r="HY1761" i="1"/>
  <c r="HU1761" i="1"/>
  <c r="HU1621" i="1"/>
  <c r="HT1621" i="1"/>
  <c r="HY1621" i="1"/>
  <c r="HY1114" i="1"/>
  <c r="HU1114" i="1"/>
  <c r="HT1114" i="1"/>
  <c r="HU1853" i="1"/>
  <c r="HY1853" i="1"/>
  <c r="HT1853" i="1"/>
  <c r="HU1826" i="1"/>
  <c r="HY1826" i="1"/>
  <c r="HT1826" i="1"/>
  <c r="HT2623" i="1"/>
  <c r="HU2623" i="1"/>
  <c r="HY2623" i="1"/>
  <c r="HU2697" i="1"/>
  <c r="HT2697" i="1"/>
  <c r="HY2697" i="1"/>
  <c r="HY2501" i="1"/>
  <c r="HU2501" i="1"/>
  <c r="HT2501" i="1"/>
  <c r="HU1127" i="1"/>
  <c r="HY1127" i="1"/>
  <c r="HT1127" i="1"/>
  <c r="HY2719" i="1"/>
  <c r="HT2719" i="1"/>
  <c r="HU2719" i="1"/>
  <c r="HU1907" i="1"/>
  <c r="HT1907" i="1"/>
  <c r="HY1907" i="1"/>
  <c r="HT1095" i="1"/>
  <c r="HY1095" i="1"/>
  <c r="HU1095" i="1"/>
  <c r="HT1427" i="1"/>
  <c r="HY1427" i="1"/>
  <c r="HU1427" i="1"/>
  <c r="HU1440" i="1"/>
  <c r="HT1440" i="1"/>
  <c r="HY1440" i="1"/>
  <c r="HY1118" i="1"/>
  <c r="HU1118" i="1"/>
  <c r="HT1118" i="1"/>
  <c r="HY1030" i="1"/>
  <c r="HT1030" i="1"/>
  <c r="HU1030" i="1"/>
  <c r="HU738" i="1"/>
  <c r="HT738" i="1"/>
  <c r="HY738" i="1"/>
  <c r="HU1321" i="1"/>
  <c r="HY1321" i="1"/>
  <c r="HT1321" i="1"/>
  <c r="HY2442" i="1"/>
  <c r="HU2442" i="1"/>
  <c r="HT2442" i="1"/>
  <c r="HY2182" i="1"/>
  <c r="HU2182" i="1"/>
  <c r="HT2182" i="1"/>
  <c r="HT1625" i="1"/>
  <c r="HU1625" i="1"/>
  <c r="HY1625" i="1"/>
  <c r="HU2406" i="1"/>
  <c r="HT2406" i="1"/>
  <c r="HY2406" i="1"/>
  <c r="HU2328" i="1"/>
  <c r="HT2328" i="1"/>
  <c r="HY2328" i="1"/>
  <c r="HU2038" i="1"/>
  <c r="HY2038" i="1"/>
  <c r="HT2038" i="1"/>
  <c r="HU922" i="1"/>
  <c r="HT922" i="1"/>
  <c r="HY922" i="1"/>
  <c r="HT2517" i="1"/>
  <c r="HU2517" i="1"/>
  <c r="HY2517" i="1"/>
  <c r="HU1607" i="1"/>
  <c r="HY1607" i="1"/>
  <c r="HT1607" i="1"/>
  <c r="HU1203" i="1"/>
  <c r="HY1203" i="1"/>
  <c r="HT1203" i="1"/>
  <c r="HU1464" i="1"/>
  <c r="HT1464" i="1"/>
  <c r="HY1464" i="1"/>
  <c r="HU1341" i="1"/>
  <c r="HY1341" i="1"/>
  <c r="HT1341" i="1"/>
  <c r="HU2410" i="1"/>
  <c r="HY2410" i="1"/>
  <c r="HT2410" i="1"/>
  <c r="HT1197" i="1"/>
  <c r="HU1197" i="1"/>
  <c r="HY1197" i="1"/>
  <c r="HT739" i="1"/>
  <c r="HY739" i="1"/>
  <c r="HU739" i="1"/>
  <c r="HU1361" i="1"/>
  <c r="HT1361" i="1"/>
  <c r="HY1361" i="1"/>
  <c r="HT1908" i="1"/>
  <c r="HU1908" i="1"/>
  <c r="HY1908" i="1"/>
  <c r="HT1819" i="1"/>
  <c r="HY1819" i="1"/>
  <c r="HU1819" i="1"/>
  <c r="HT1212" i="1"/>
  <c r="HU1212" i="1"/>
  <c r="HY1212" i="1"/>
  <c r="HU811" i="1"/>
  <c r="HT811" i="1"/>
  <c r="HY811" i="1"/>
  <c r="HU2183" i="1"/>
  <c r="HY2183" i="1"/>
  <c r="HT2183" i="1"/>
  <c r="HU2531" i="1"/>
  <c r="HT2531" i="1"/>
  <c r="HY2531" i="1"/>
  <c r="HY1422" i="1"/>
  <c r="HU1422" i="1"/>
  <c r="HT1422" i="1"/>
  <c r="HU825" i="1"/>
  <c r="HY825" i="1"/>
  <c r="HT825" i="1"/>
  <c r="HU2674" i="1"/>
  <c r="HY2674" i="1"/>
  <c r="HT2674" i="1"/>
  <c r="HU1310" i="1"/>
  <c r="HT1310" i="1"/>
  <c r="HY1310" i="1"/>
  <c r="HT1189" i="1"/>
  <c r="HU1189" i="1"/>
  <c r="HY1189" i="1"/>
  <c r="HU2416" i="1"/>
  <c r="HT2416" i="1"/>
  <c r="HY2416" i="1"/>
  <c r="HU2533" i="1"/>
  <c r="HY2533" i="1"/>
  <c r="HT2533" i="1"/>
  <c r="HY798" i="1"/>
  <c r="HT798" i="1"/>
  <c r="HU798" i="1"/>
  <c r="HU1895" i="1"/>
  <c r="HY1895" i="1"/>
  <c r="HT1895" i="1"/>
  <c r="HU1684" i="1"/>
  <c r="HY1684" i="1"/>
  <c r="HT1684" i="1"/>
  <c r="HT1687" i="1"/>
  <c r="HU1687" i="1"/>
  <c r="HY1687" i="1"/>
  <c r="HU1262" i="1"/>
  <c r="HY1262" i="1"/>
  <c r="HT1262" i="1"/>
  <c r="HY1494" i="1"/>
  <c r="HU1494" i="1"/>
  <c r="HT1494" i="1"/>
  <c r="HU2323" i="1"/>
  <c r="HT2323" i="1"/>
  <c r="HY2323" i="1"/>
  <c r="HY2117" i="1"/>
  <c r="HT2117" i="1"/>
  <c r="HU2117" i="1"/>
  <c r="HU1944" i="1"/>
  <c r="HT1944" i="1"/>
  <c r="HY1944" i="1"/>
  <c r="HU2317" i="1"/>
  <c r="HT2317" i="1"/>
  <c r="HY2317" i="1"/>
  <c r="HY2389" i="1"/>
  <c r="HT2389" i="1"/>
  <c r="HU2389" i="1"/>
  <c r="HU1458" i="1"/>
  <c r="HY1458" i="1"/>
  <c r="HT1458" i="1"/>
  <c r="HU2226" i="1"/>
  <c r="HT2226" i="1"/>
  <c r="HY2226" i="1"/>
  <c r="HU1822" i="1"/>
  <c r="HY1822" i="1"/>
  <c r="HT1822" i="1"/>
  <c r="HT963" i="1"/>
  <c r="HY963" i="1"/>
  <c r="HU963" i="1"/>
  <c r="HT1686" i="1"/>
  <c r="HY1686" i="1"/>
  <c r="HU1686" i="1"/>
  <c r="HY1157" i="1"/>
  <c r="HT1157" i="1"/>
  <c r="HU1157" i="1"/>
  <c r="HT1470" i="1"/>
  <c r="HU1470" i="1"/>
  <c r="HY1470" i="1"/>
  <c r="HU2339" i="1"/>
  <c r="HT2339" i="1"/>
  <c r="HY2339" i="1"/>
  <c r="HU1697" i="1"/>
  <c r="HY1697" i="1"/>
  <c r="HT1697" i="1"/>
  <c r="HU2459" i="1"/>
  <c r="HT2459" i="1"/>
  <c r="HY2459" i="1"/>
  <c r="HY1509" i="1"/>
  <c r="HU1509" i="1"/>
  <c r="HT1509" i="1"/>
  <c r="HU1833" i="1"/>
  <c r="HT1833" i="1"/>
  <c r="HY1833" i="1"/>
  <c r="HT2684" i="1"/>
  <c r="HY2684" i="1"/>
  <c r="HU2684" i="1"/>
  <c r="HT1170" i="1"/>
  <c r="HY1170" i="1"/>
  <c r="HU1170" i="1"/>
  <c r="HU2659" i="1"/>
  <c r="HY2659" i="1"/>
  <c r="HT2659" i="1"/>
  <c r="HU1358" i="1"/>
  <c r="HY1358" i="1"/>
  <c r="HT1358" i="1"/>
  <c r="HW1041" i="1"/>
  <c r="HV1897" i="1"/>
  <c r="HV1770" i="1"/>
  <c r="HW937" i="1"/>
  <c r="HW2608" i="1"/>
  <c r="HT840" i="1"/>
  <c r="HU840" i="1"/>
  <c r="HY840" i="1"/>
  <c r="HU2695" i="1"/>
  <c r="HT2695" i="1"/>
  <c r="HY2695" i="1"/>
  <c r="HU2649" i="1"/>
  <c r="HT2649" i="1"/>
  <c r="HY2649" i="1"/>
  <c r="HT1039" i="1"/>
  <c r="HU1039" i="1"/>
  <c r="HY1039" i="1"/>
  <c r="HV1488" i="1"/>
  <c r="HU1334" i="1"/>
  <c r="HT1334" i="1"/>
  <c r="HY1334" i="1"/>
  <c r="HU787" i="1"/>
  <c r="HT787" i="1"/>
  <c r="HY787" i="1"/>
  <c r="HY2647" i="1"/>
  <c r="HU2647" i="1"/>
  <c r="HT2647" i="1"/>
  <c r="HU775" i="1"/>
  <c r="HT775" i="1"/>
  <c r="HY775" i="1"/>
  <c r="HU1328" i="1"/>
  <c r="HT1328" i="1"/>
  <c r="HY1328" i="1"/>
  <c r="HY2241" i="1"/>
  <c r="HU2241" i="1"/>
  <c r="HT2241" i="1"/>
  <c r="HU2714" i="1"/>
  <c r="HT2714" i="1"/>
  <c r="HY2714" i="1"/>
  <c r="HU2700" i="1"/>
  <c r="HY2700" i="1"/>
  <c r="HT2700" i="1"/>
  <c r="HT1811" i="1"/>
  <c r="HY1811" i="1"/>
  <c r="HU1811" i="1"/>
  <c r="HU2149" i="1"/>
  <c r="HY2149" i="1"/>
  <c r="HT2149" i="1"/>
  <c r="HV1554" i="1"/>
  <c r="HW2511" i="1"/>
  <c r="HW1043" i="1"/>
  <c r="HW2415" i="1"/>
  <c r="HU1434" i="1"/>
  <c r="HY1434" i="1"/>
  <c r="HT1434" i="1"/>
  <c r="HY1399" i="1"/>
  <c r="HT1399" i="1"/>
  <c r="HU1399" i="1"/>
  <c r="HU1900" i="1"/>
  <c r="HY1900" i="1"/>
  <c r="HT1900" i="1"/>
  <c r="HT1270" i="1"/>
  <c r="HY1270" i="1"/>
  <c r="HU1270" i="1"/>
  <c r="HT2400" i="1"/>
  <c r="HY2400" i="1"/>
  <c r="HU2400" i="1"/>
  <c r="HU1315" i="1"/>
  <c r="HY1315" i="1"/>
  <c r="HT1315" i="1"/>
  <c r="HT2251" i="1"/>
  <c r="HY2251" i="1"/>
  <c r="HU2251" i="1"/>
  <c r="HT2060" i="1"/>
  <c r="HU2060" i="1"/>
  <c r="HY2060" i="1"/>
  <c r="HT880" i="1"/>
  <c r="HU880" i="1"/>
  <c r="HY880" i="1"/>
  <c r="HU833" i="1"/>
  <c r="HT833" i="1"/>
  <c r="HY833" i="1"/>
  <c r="HY1111" i="1"/>
  <c r="HT1111" i="1"/>
  <c r="HU1111" i="1"/>
  <c r="HT1416" i="1"/>
  <c r="HU1416" i="1"/>
  <c r="HY1416" i="1"/>
  <c r="HT2657" i="1"/>
  <c r="HU2657" i="1"/>
  <c r="HY2657" i="1"/>
  <c r="HY2075" i="1"/>
  <c r="HU2075" i="1"/>
  <c r="HT2075" i="1"/>
  <c r="HU2485" i="1"/>
  <c r="HT2485" i="1"/>
  <c r="HY2485" i="1"/>
  <c r="HU2592" i="1"/>
  <c r="HT2592" i="1"/>
  <c r="HY2592" i="1"/>
  <c r="HY1487" i="1"/>
  <c r="HT1487" i="1"/>
  <c r="HU1487" i="1"/>
  <c r="HT799" i="1"/>
  <c r="HU799" i="1"/>
  <c r="HY799" i="1"/>
  <c r="HU1595" i="1"/>
  <c r="HT1595" i="1"/>
  <c r="HY1595" i="1"/>
  <c r="HU2313" i="1"/>
  <c r="HT2313" i="1"/>
  <c r="HY2313" i="1"/>
  <c r="HY2558" i="1"/>
  <c r="HT2558" i="1"/>
  <c r="HU2558" i="1"/>
  <c r="HU1092" i="1"/>
  <c r="HY1092" i="1"/>
  <c r="HT1092" i="1"/>
  <c r="HT793" i="1"/>
  <c r="HU793" i="1"/>
  <c r="HY793" i="1"/>
  <c r="HT2502" i="1"/>
  <c r="HU2502" i="1"/>
  <c r="HY2502" i="1"/>
  <c r="HU2227" i="1"/>
  <c r="HT2227" i="1"/>
  <c r="HY2227" i="1"/>
  <c r="HY2392" i="1"/>
  <c r="HT2392" i="1"/>
  <c r="HU2392" i="1"/>
  <c r="HT2441" i="1"/>
  <c r="HY2441" i="1"/>
  <c r="HU2441" i="1"/>
  <c r="HY1650" i="1"/>
  <c r="HT1650" i="1"/>
  <c r="HU1650" i="1"/>
  <c r="HU2365" i="1"/>
  <c r="HT2365" i="1"/>
  <c r="HY2365" i="1"/>
  <c r="HY1094" i="1"/>
  <c r="HU1094" i="1"/>
  <c r="HT1094" i="1"/>
  <c r="HU1323" i="1"/>
  <c r="HT1323" i="1"/>
  <c r="HY1323" i="1"/>
  <c r="HU1749" i="1"/>
  <c r="HY1749" i="1"/>
  <c r="HT1749" i="1"/>
  <c r="HU2067" i="1"/>
  <c r="HY2067" i="1"/>
  <c r="HT2067" i="1"/>
  <c r="HU750" i="1"/>
  <c r="HY750" i="1"/>
  <c r="HT750" i="1"/>
  <c r="HU2583" i="1"/>
  <c r="HY2583" i="1"/>
  <c r="HT2583" i="1"/>
  <c r="HT764" i="1"/>
  <c r="HU764" i="1"/>
  <c r="HY764" i="1"/>
  <c r="HY1459" i="1"/>
  <c r="HU1459" i="1"/>
  <c r="HT1459" i="1"/>
  <c r="HU2181" i="1"/>
  <c r="HT2181" i="1"/>
  <c r="HY2181" i="1"/>
  <c r="HT1338" i="1"/>
  <c r="HY1338" i="1"/>
  <c r="HU1338" i="1"/>
  <c r="HU2315" i="1"/>
  <c r="HT2315" i="1"/>
  <c r="HY2315" i="1"/>
  <c r="HU1726" i="1"/>
  <c r="HY1726" i="1"/>
  <c r="HT1726" i="1"/>
  <c r="HU2363" i="1"/>
  <c r="HY2363" i="1"/>
  <c r="HT2363" i="1"/>
  <c r="HU1671" i="1"/>
  <c r="HY1671" i="1"/>
  <c r="HT1671" i="1"/>
  <c r="HU2519" i="1"/>
  <c r="HT2519" i="1"/>
  <c r="HY2519" i="1"/>
  <c r="HU980" i="1"/>
  <c r="HT980" i="1"/>
  <c r="HY980" i="1"/>
  <c r="HT1070" i="1"/>
  <c r="HU1070" i="1"/>
  <c r="HY1070" i="1"/>
  <c r="HU1791" i="1"/>
  <c r="HY1791" i="1"/>
  <c r="HT1791" i="1"/>
  <c r="HU1631" i="1"/>
  <c r="HY1631" i="1"/>
  <c r="HT1631" i="1"/>
  <c r="HY1168" i="1"/>
  <c r="HU1168" i="1"/>
  <c r="HT1168" i="1"/>
  <c r="HU1175" i="1"/>
  <c r="HY1175" i="1"/>
  <c r="HT1175" i="1"/>
  <c r="HU1611" i="1"/>
  <c r="HY1611" i="1"/>
  <c r="HT1611" i="1"/>
  <c r="HU1021" i="1"/>
  <c r="HY1021" i="1"/>
  <c r="HT1021" i="1"/>
  <c r="HU1075" i="1"/>
  <c r="HY1075" i="1"/>
  <c r="HT1075" i="1"/>
  <c r="HT1750" i="1"/>
  <c r="HU1750" i="1"/>
  <c r="HY1750" i="1"/>
  <c r="HT2051" i="1"/>
  <c r="HU2051" i="1"/>
  <c r="HY2051" i="1"/>
  <c r="HT727" i="1"/>
  <c r="HU727" i="1"/>
  <c r="HY727" i="1"/>
  <c r="HY2532" i="1"/>
  <c r="HT2532" i="1"/>
  <c r="HU2532" i="1"/>
  <c r="HU1034" i="1"/>
  <c r="HY1034" i="1"/>
  <c r="HT1034" i="1"/>
  <c r="HU1468" i="1"/>
  <c r="HT1468" i="1"/>
  <c r="HY1468" i="1"/>
  <c r="HY1743" i="1"/>
  <c r="HU1743" i="1"/>
  <c r="HT1743" i="1"/>
  <c r="HU1945" i="1"/>
  <c r="HY1945" i="1"/>
  <c r="HT1945" i="1"/>
  <c r="HT1997" i="1"/>
  <c r="HU1997" i="1"/>
  <c r="HY1997" i="1"/>
  <c r="HU1754" i="1"/>
  <c r="HY1754" i="1"/>
  <c r="HT1754" i="1"/>
  <c r="HT721" i="1"/>
  <c r="HU721" i="1"/>
  <c r="HY721" i="1"/>
  <c r="HU894" i="1"/>
  <c r="HY894" i="1"/>
  <c r="HT894" i="1"/>
  <c r="HY2718" i="1"/>
  <c r="HU2718" i="1"/>
  <c r="HT2718" i="1"/>
  <c r="HY1303" i="1"/>
  <c r="HU1303" i="1"/>
  <c r="HT1303" i="1"/>
  <c r="HT1800" i="1"/>
  <c r="HU1800" i="1"/>
  <c r="HY1800" i="1"/>
  <c r="HU2300" i="1"/>
  <c r="HT2300" i="1"/>
  <c r="HY2300" i="1"/>
  <c r="HU1213" i="1"/>
  <c r="HY1213" i="1"/>
  <c r="HT1213" i="1"/>
  <c r="HT2687" i="1"/>
  <c r="HU2687" i="1"/>
  <c r="HY2687" i="1"/>
  <c r="HT1830" i="1"/>
  <c r="HU1830" i="1"/>
  <c r="HY1830" i="1"/>
  <c r="HU1962" i="1"/>
  <c r="HY1962" i="1"/>
  <c r="HT1962" i="1"/>
  <c r="HU2417" i="1"/>
  <c r="HT2417" i="1"/>
  <c r="HY2417" i="1"/>
  <c r="HU1391" i="1"/>
  <c r="HT1391" i="1"/>
  <c r="HY1391" i="1"/>
  <c r="HU1193" i="1"/>
  <c r="HT1193" i="1"/>
  <c r="HY1193" i="1"/>
  <c r="HU1931" i="1"/>
  <c r="HT1931" i="1"/>
  <c r="HY1931" i="1"/>
  <c r="HT2513" i="1"/>
  <c r="HU2513" i="1"/>
  <c r="HY2513" i="1"/>
  <c r="HU2230" i="1"/>
  <c r="HT2230" i="1"/>
  <c r="HY2230" i="1"/>
  <c r="HU1366" i="1"/>
  <c r="HT1366" i="1"/>
  <c r="HY1366" i="1"/>
  <c r="HU2461" i="1"/>
  <c r="HT2461" i="1"/>
  <c r="HY2461" i="1"/>
  <c r="HU1525" i="1"/>
  <c r="HY1525" i="1"/>
  <c r="HT1525" i="1"/>
  <c r="HU1976" i="1"/>
  <c r="HY1976" i="1"/>
  <c r="HT1976" i="1"/>
  <c r="HU2042" i="1"/>
  <c r="HY2042" i="1"/>
  <c r="HT2042" i="1"/>
  <c r="HU2603" i="1"/>
  <c r="HT2603" i="1"/>
  <c r="HY2603" i="1"/>
  <c r="HU773" i="1"/>
  <c r="HY773" i="1"/>
  <c r="HT773" i="1"/>
  <c r="HU1859" i="1"/>
  <c r="HY1859" i="1"/>
  <c r="HT1859" i="1"/>
  <c r="HU2612" i="1"/>
  <c r="HT2612" i="1"/>
  <c r="HY2612" i="1"/>
  <c r="HT1120" i="1"/>
  <c r="HY1120" i="1"/>
  <c r="HU1120" i="1"/>
  <c r="HY2598" i="1"/>
  <c r="HU2598" i="1"/>
  <c r="HT2598" i="1"/>
  <c r="HU734" i="1"/>
  <c r="HT734" i="1"/>
  <c r="HY734" i="1"/>
  <c r="HT1383" i="1"/>
  <c r="HU1383" i="1"/>
  <c r="HY1383" i="1"/>
  <c r="HU2554" i="1"/>
  <c r="HY2554" i="1"/>
  <c r="HT2554" i="1"/>
  <c r="HT2404" i="1"/>
  <c r="HU2404" i="1"/>
  <c r="HY2404" i="1"/>
  <c r="HU2708" i="1"/>
  <c r="HT2708" i="1"/>
  <c r="HY2708" i="1"/>
  <c r="HY2691" i="1"/>
  <c r="HU2691" i="1"/>
  <c r="HT2691" i="1"/>
  <c r="HY1481" i="1"/>
  <c r="HU1481" i="1"/>
  <c r="HT1481" i="1"/>
  <c r="HY720" i="1"/>
  <c r="HU720" i="1"/>
  <c r="HT720" i="1"/>
  <c r="HT2143" i="1"/>
  <c r="HU2143" i="1"/>
  <c r="HY2143" i="1"/>
  <c r="HU940" i="1"/>
  <c r="HY940" i="1"/>
  <c r="HT940" i="1"/>
  <c r="HT1542" i="1"/>
  <c r="HY1542" i="1"/>
  <c r="HU1542" i="1"/>
  <c r="HT2066" i="1"/>
  <c r="HU2066" i="1"/>
  <c r="HY2066" i="1"/>
  <c r="HY1496" i="1"/>
  <c r="HT1496" i="1"/>
  <c r="HU1496" i="1"/>
  <c r="HY1923" i="1"/>
  <c r="HT1923" i="1"/>
  <c r="HU1923" i="1"/>
  <c r="HU2013" i="1"/>
  <c r="HY2013" i="1"/>
  <c r="HT2013" i="1"/>
  <c r="HY2668" i="1"/>
  <c r="HU2668" i="1"/>
  <c r="HT2668" i="1"/>
  <c r="HU743" i="1"/>
  <c r="HY743" i="1"/>
  <c r="HT743" i="1"/>
  <c r="HU1626" i="1"/>
  <c r="HT1626" i="1"/>
  <c r="HY1626" i="1"/>
  <c r="HU935" i="1"/>
  <c r="HT935" i="1"/>
  <c r="HY935" i="1"/>
  <c r="HU1658" i="1"/>
  <c r="HY1658" i="1"/>
  <c r="HT1658" i="1"/>
  <c r="HY2274" i="1"/>
  <c r="HU2274" i="1"/>
  <c r="HT2274" i="1"/>
  <c r="HY1301" i="1"/>
  <c r="HT1301" i="1"/>
  <c r="HU1301" i="1"/>
  <c r="HT805" i="1"/>
  <c r="HU805" i="1"/>
  <c r="HY805" i="1"/>
  <c r="HT1704" i="1"/>
  <c r="HU1704" i="1"/>
  <c r="HY1704" i="1"/>
  <c r="HU929" i="1"/>
  <c r="HY929" i="1"/>
  <c r="HT929" i="1"/>
  <c r="HU1125" i="1"/>
  <c r="HT1125" i="1"/>
  <c r="HY1125" i="1"/>
  <c r="HU1106" i="1"/>
  <c r="HT1106" i="1"/>
  <c r="HY1106" i="1"/>
  <c r="HU2440" i="1"/>
  <c r="HT2440" i="1"/>
  <c r="HY2440" i="1"/>
  <c r="HU1251" i="1"/>
  <c r="HY1251" i="1"/>
  <c r="HT1251" i="1"/>
  <c r="HU1909" i="1"/>
  <c r="HT1909" i="1"/>
  <c r="HY1909" i="1"/>
  <c r="HU2455" i="1"/>
  <c r="HT2455" i="1"/>
  <c r="HY2455" i="1"/>
  <c r="HU2157" i="1"/>
  <c r="HY2157" i="1"/>
  <c r="HT2157" i="1"/>
  <c r="HU2155" i="1"/>
  <c r="HY2155" i="1"/>
  <c r="HT2155" i="1"/>
  <c r="HU970" i="1"/>
  <c r="HY970" i="1"/>
  <c r="HT970" i="1"/>
  <c r="HT809" i="1"/>
  <c r="HY809" i="1"/>
  <c r="HU809" i="1"/>
  <c r="HW2291" i="1"/>
  <c r="HT1638" i="1"/>
  <c r="HU1638" i="1"/>
  <c r="HY1638" i="1"/>
  <c r="HY982" i="1"/>
  <c r="HU982" i="1"/>
  <c r="HT982" i="1"/>
  <c r="HT2223" i="1"/>
  <c r="HU2223" i="1"/>
  <c r="HY2223" i="1"/>
  <c r="HT2508" i="1"/>
  <c r="HY2508" i="1"/>
  <c r="HU2508" i="1"/>
  <c r="HU2399" i="1"/>
  <c r="HT2399" i="1"/>
  <c r="HY2399" i="1"/>
  <c r="HW966" i="1"/>
  <c r="HU808" i="1"/>
  <c r="HT808" i="1"/>
  <c r="HY808" i="1"/>
  <c r="HU2314" i="1"/>
  <c r="HY2314" i="1"/>
  <c r="HT2314" i="1"/>
  <c r="HU1263" i="1"/>
  <c r="HY1263" i="1"/>
  <c r="HT1263" i="1"/>
  <c r="HU946" i="1"/>
  <c r="HT946" i="1"/>
  <c r="HY946" i="1"/>
  <c r="HT920" i="1"/>
  <c r="HU920" i="1"/>
  <c r="HY920" i="1"/>
  <c r="HV1793" i="1"/>
  <c r="HW855" i="1"/>
  <c r="HU810" i="1"/>
  <c r="HY810" i="1"/>
  <c r="HT810" i="1"/>
  <c r="HU1035" i="1"/>
  <c r="HY1035" i="1"/>
  <c r="HT1035" i="1"/>
  <c r="HT2619" i="1"/>
  <c r="HU2619" i="1"/>
  <c r="HY2619" i="1"/>
  <c r="HY1928" i="1"/>
  <c r="HT1928" i="1"/>
  <c r="HU1928" i="1"/>
  <c r="HU760" i="1"/>
  <c r="HY760" i="1"/>
  <c r="HT760" i="1"/>
  <c r="HT2690" i="1"/>
  <c r="HU2690" i="1"/>
  <c r="HY2690" i="1"/>
  <c r="HY1885" i="1"/>
  <c r="HU1885" i="1"/>
  <c r="HT1885" i="1"/>
  <c r="HU2457" i="1"/>
  <c r="HY2457" i="1"/>
  <c r="HT2457" i="1"/>
  <c r="HU931" i="1"/>
  <c r="HY931" i="1"/>
  <c r="HT931" i="1"/>
  <c r="HU1516" i="1"/>
  <c r="HY1516" i="1"/>
  <c r="HT1516" i="1"/>
  <c r="HT733" i="1"/>
  <c r="HU733" i="1"/>
  <c r="HY733" i="1"/>
  <c r="HT899" i="1"/>
  <c r="HU899" i="1"/>
  <c r="HY899" i="1"/>
  <c r="HT2381" i="1"/>
  <c r="HY2381" i="1"/>
  <c r="HU2381" i="1"/>
  <c r="HV1573" i="1"/>
  <c r="HU2425" i="1"/>
  <c r="HT2425" i="1"/>
  <c r="HY2425" i="1"/>
  <c r="HU2537" i="1"/>
  <c r="HT2537" i="1"/>
  <c r="HY2537" i="1"/>
  <c r="HT1223" i="1"/>
  <c r="HU1223" i="1"/>
  <c r="HY1223" i="1"/>
  <c r="HU1096" i="1"/>
  <c r="HY1096" i="1"/>
  <c r="HT1096" i="1"/>
  <c r="HU1919" i="1"/>
  <c r="HT1919" i="1"/>
  <c r="HY1919" i="1"/>
  <c r="HU2547" i="1"/>
  <c r="HT2547" i="1"/>
  <c r="HY2547" i="1"/>
  <c r="HY1024" i="1"/>
  <c r="HT1024" i="1"/>
  <c r="HU1024" i="1"/>
  <c r="HU1840" i="1"/>
  <c r="HT1840" i="1"/>
  <c r="HY1840" i="1"/>
  <c r="HU2661" i="1"/>
  <c r="HT2661" i="1"/>
  <c r="HY2661" i="1"/>
  <c r="HY2221" i="1"/>
  <c r="HU2221" i="1"/>
  <c r="HT2221" i="1"/>
  <c r="HU2473" i="1"/>
  <c r="HY2473" i="1"/>
  <c r="HT2473" i="1"/>
  <c r="HU1904" i="1"/>
  <c r="HT1904" i="1"/>
  <c r="HY1904" i="1"/>
  <c r="HT2132" i="1"/>
  <c r="HY2132" i="1"/>
  <c r="HU2132" i="1"/>
  <c r="HT1009" i="1"/>
  <c r="HU1009" i="1"/>
  <c r="HY1009" i="1"/>
  <c r="HY1688" i="1"/>
  <c r="HT1688" i="1"/>
  <c r="HU1688" i="1"/>
  <c r="HU1700" i="1"/>
  <c r="HT1700" i="1"/>
  <c r="HY1700" i="1"/>
  <c r="HU2118" i="1"/>
  <c r="HY2118" i="1"/>
  <c r="HT2118" i="1"/>
  <c r="HU1479" i="1"/>
  <c r="HY1479" i="1"/>
  <c r="HT1479" i="1"/>
  <c r="HU2151" i="1"/>
  <c r="HY2151" i="1"/>
  <c r="HT2151" i="1"/>
  <c r="HY2506" i="1"/>
  <c r="HU2506" i="1"/>
  <c r="HT2506" i="1"/>
  <c r="HU1017" i="1"/>
  <c r="HT1017" i="1"/>
  <c r="HY1017" i="1"/>
  <c r="HU748" i="1"/>
  <c r="HY748" i="1"/>
  <c r="HT748" i="1"/>
  <c r="HY1664" i="1"/>
  <c r="HU1664" i="1"/>
  <c r="HT1664" i="1"/>
  <c r="HU1086" i="1"/>
  <c r="HT1086" i="1"/>
  <c r="HY1086" i="1"/>
  <c r="HU779" i="1"/>
  <c r="HT779" i="1"/>
  <c r="HY779" i="1"/>
  <c r="HT2261" i="1"/>
  <c r="HY2261" i="1"/>
  <c r="HU2261" i="1"/>
  <c r="HY1304" i="1"/>
  <c r="HU1304" i="1"/>
  <c r="HT1304" i="1"/>
  <c r="HY777" i="1"/>
  <c r="HT777" i="1"/>
  <c r="HU777" i="1"/>
  <c r="HU2330" i="1"/>
  <c r="HT2330" i="1"/>
  <c r="HY2330" i="1"/>
  <c r="HU1432" i="1"/>
  <c r="HY1432" i="1"/>
  <c r="HT1432" i="1"/>
  <c r="HY1530" i="1"/>
  <c r="HU1530" i="1"/>
  <c r="HT1530" i="1"/>
  <c r="HT2098" i="1"/>
  <c r="HU2098" i="1"/>
  <c r="HY2098" i="1"/>
  <c r="HT1682" i="1"/>
  <c r="HY1682" i="1"/>
  <c r="HU1682" i="1"/>
  <c r="HT1273" i="1"/>
  <c r="HU1273" i="1"/>
  <c r="HY1273" i="1"/>
  <c r="HT1565" i="1"/>
  <c r="HY1565" i="1"/>
  <c r="HU1565" i="1"/>
  <c r="HT1639" i="1"/>
  <c r="HY1639" i="1"/>
  <c r="HU1639" i="1"/>
  <c r="HT911" i="1"/>
  <c r="HU911" i="1"/>
  <c r="HY911" i="1"/>
  <c r="HT1097" i="1"/>
  <c r="HY1097" i="1"/>
  <c r="HU1097" i="1"/>
  <c r="HT2423" i="1"/>
  <c r="HU2423" i="1"/>
  <c r="HY2423" i="1"/>
  <c r="HT1665" i="1"/>
  <c r="HY1665" i="1"/>
  <c r="HU1665" i="1"/>
  <c r="HY1443" i="1"/>
  <c r="HU1443" i="1"/>
  <c r="HT1443" i="1"/>
  <c r="HU1272" i="1"/>
  <c r="HY1272" i="1"/>
  <c r="HT1272" i="1"/>
  <c r="HT1556" i="1"/>
  <c r="HU1556" i="1"/>
  <c r="HY1556" i="1"/>
  <c r="HU1936" i="1"/>
  <c r="HT1936" i="1"/>
  <c r="HY1936" i="1"/>
  <c r="HU1988" i="1"/>
  <c r="HY1988" i="1"/>
  <c r="HT1988" i="1"/>
  <c r="HU2426" i="1"/>
  <c r="HT2426" i="1"/>
  <c r="HY2426" i="1"/>
  <c r="HY2528" i="1"/>
  <c r="HU2528" i="1"/>
  <c r="HT2528" i="1"/>
  <c r="HT2447" i="1"/>
  <c r="HY2447" i="1"/>
  <c r="HU2447" i="1"/>
  <c r="HY1647" i="1"/>
  <c r="HT1647" i="1"/>
  <c r="HU1647" i="1"/>
  <c r="HT1956" i="1"/>
  <c r="HU1956" i="1"/>
  <c r="HY1956" i="1"/>
  <c r="HU1816" i="1"/>
  <c r="HY1816" i="1"/>
  <c r="HT1816" i="1"/>
  <c r="HT1921" i="1"/>
  <c r="HU1921" i="1"/>
  <c r="HY1921" i="1"/>
  <c r="HU1517" i="1"/>
  <c r="HY1517" i="1"/>
  <c r="HT1517" i="1"/>
  <c r="HT1521" i="1"/>
  <c r="HU1521" i="1"/>
  <c r="HY1521" i="1"/>
  <c r="HT2138" i="1"/>
  <c r="HY2138" i="1"/>
  <c r="HU2138" i="1"/>
  <c r="HU1805" i="1"/>
  <c r="HY1805" i="1"/>
  <c r="HT1805" i="1"/>
  <c r="HY2193" i="1"/>
  <c r="HT2193" i="1"/>
  <c r="HU2193" i="1"/>
  <c r="HU2385" i="1"/>
  <c r="HT2385" i="1"/>
  <c r="HY2385" i="1"/>
  <c r="HU2350" i="1"/>
  <c r="HT2350" i="1"/>
  <c r="HY2350" i="1"/>
  <c r="HT874" i="1"/>
  <c r="HU874" i="1"/>
  <c r="HY874" i="1"/>
  <c r="HU964" i="1"/>
  <c r="HY964" i="1"/>
  <c r="HT964" i="1"/>
  <c r="HU1896" i="1"/>
  <c r="HT1896" i="1"/>
  <c r="HY1896" i="1"/>
  <c r="HT1436" i="1"/>
  <c r="HY1436" i="1"/>
  <c r="HU1436" i="1"/>
  <c r="HU1214" i="1"/>
  <c r="HT1214" i="1"/>
  <c r="HY1214" i="1"/>
  <c r="HU1029" i="1"/>
  <c r="HY1029" i="1"/>
  <c r="HT1029" i="1"/>
  <c r="HU1982" i="1"/>
  <c r="HT1982" i="1"/>
  <c r="HY1982" i="1"/>
  <c r="HU2352" i="1"/>
  <c r="HY2352" i="1"/>
  <c r="HT2352" i="1"/>
  <c r="HU851" i="1"/>
  <c r="HT851" i="1"/>
  <c r="HY851" i="1"/>
  <c r="HT954" i="1"/>
  <c r="HU954" i="1"/>
  <c r="HY954" i="1"/>
  <c r="HU2618" i="1"/>
  <c r="HY2618" i="1"/>
  <c r="HT2618" i="1"/>
  <c r="HT1105" i="1"/>
  <c r="HY1105" i="1"/>
  <c r="HU1105" i="1"/>
  <c r="HT735" i="1"/>
  <c r="HU735" i="1"/>
  <c r="HY735" i="1"/>
  <c r="HT2584" i="1"/>
  <c r="HU2584" i="1"/>
  <c r="HY2584" i="1"/>
  <c r="HY2435" i="1"/>
  <c r="HT2435" i="1"/>
  <c r="HU2435" i="1"/>
  <c r="HU2488" i="1"/>
  <c r="HY2488" i="1"/>
  <c r="HT2488" i="1"/>
  <c r="HU1329" i="1"/>
  <c r="HT1329" i="1"/>
  <c r="HY1329" i="1"/>
  <c r="HU1454" i="1"/>
  <c r="HT1454" i="1"/>
  <c r="HY1454" i="1"/>
  <c r="HY1788" i="1"/>
  <c r="HU1788" i="1"/>
  <c r="HT1788" i="1"/>
  <c r="HY724" i="1"/>
  <c r="HU724" i="1"/>
  <c r="HT724" i="1"/>
  <c r="HY1648" i="1"/>
  <c r="HU1648" i="1"/>
  <c r="HT1648" i="1"/>
  <c r="HY1736" i="1"/>
  <c r="HT1736" i="1"/>
  <c r="HU1736" i="1"/>
  <c r="HU838" i="1"/>
  <c r="HY838" i="1"/>
  <c r="HT838" i="1"/>
  <c r="HU1502" i="1"/>
  <c r="HT1502" i="1"/>
  <c r="HY1502" i="1"/>
  <c r="HY747" i="1"/>
  <c r="HT747" i="1"/>
  <c r="HU747" i="1"/>
  <c r="HT812" i="1"/>
  <c r="HU812" i="1"/>
  <c r="HY812" i="1"/>
  <c r="HT1378" i="1"/>
  <c r="HY1378" i="1"/>
  <c r="HU1378" i="1"/>
  <c r="HU1384" i="1"/>
  <c r="HY1384" i="1"/>
  <c r="HT1384" i="1"/>
  <c r="HU910" i="1"/>
  <c r="HT910" i="1"/>
  <c r="HY910" i="1"/>
  <c r="HY866" i="1"/>
  <c r="HT866" i="1"/>
  <c r="HU866" i="1"/>
  <c r="HT1868" i="1"/>
  <c r="HU1868" i="1"/>
  <c r="HY1868" i="1"/>
  <c r="HT2510" i="1"/>
  <c r="HU2510" i="1"/>
  <c r="HY2510" i="1"/>
  <c r="HY1044" i="1"/>
  <c r="HU1044" i="1"/>
  <c r="HT1044" i="1"/>
  <c r="HU2688" i="1"/>
  <c r="HT2688" i="1"/>
  <c r="HY2688" i="1"/>
  <c r="HY2515" i="1"/>
  <c r="HU2515" i="1"/>
  <c r="HT2515" i="1"/>
  <c r="HU2685" i="1"/>
  <c r="HT2685" i="1"/>
  <c r="HY2685" i="1"/>
  <c r="HY1410" i="1"/>
  <c r="HU1410" i="1"/>
  <c r="HT1410" i="1"/>
  <c r="HU1978" i="1"/>
  <c r="HY1978" i="1"/>
  <c r="HT1978" i="1"/>
  <c r="HY2242" i="1"/>
  <c r="HT2242" i="1"/>
  <c r="HU2242" i="1"/>
  <c r="HY842" i="1"/>
  <c r="HU842" i="1"/>
  <c r="HT842" i="1"/>
  <c r="HY1845" i="1"/>
  <c r="HU1845" i="1"/>
  <c r="HT1845" i="1"/>
  <c r="HU2209" i="1"/>
  <c r="HY2209" i="1"/>
  <c r="HT2209" i="1"/>
  <c r="HT2414" i="1"/>
  <c r="HU2414" i="1"/>
  <c r="HY2414" i="1"/>
  <c r="HU780" i="1"/>
  <c r="HT780" i="1"/>
  <c r="HY780" i="1"/>
  <c r="HU915" i="1"/>
  <c r="HT915" i="1"/>
  <c r="HY915" i="1"/>
  <c r="HT2454" i="1"/>
  <c r="HY2454" i="1"/>
  <c r="HU2454" i="1"/>
  <c r="HU1808" i="1"/>
  <c r="HT1808" i="1"/>
  <c r="HY1808" i="1"/>
  <c r="HY924" i="1"/>
  <c r="HU924" i="1"/>
  <c r="HT924" i="1"/>
  <c r="HT2505" i="1"/>
  <c r="HU2505" i="1"/>
  <c r="HY2505" i="1"/>
  <c r="HY2262" i="1"/>
  <c r="HT2262" i="1"/>
  <c r="HU2262" i="1"/>
  <c r="HY2302" i="1"/>
  <c r="HU2302" i="1"/>
  <c r="HT2302" i="1"/>
  <c r="HU2565" i="1"/>
  <c r="HY2565" i="1"/>
  <c r="HT2565" i="1"/>
  <c r="HU1578" i="1"/>
  <c r="HY1578" i="1"/>
  <c r="HT1578" i="1"/>
  <c r="HU1140" i="1"/>
  <c r="HT1140" i="1"/>
  <c r="HY1140" i="1"/>
  <c r="HU814" i="1"/>
  <c r="HT814" i="1"/>
  <c r="HY814" i="1"/>
  <c r="HU2387" i="1"/>
  <c r="HT2387" i="1"/>
  <c r="HY2387" i="1"/>
  <c r="HU945" i="1"/>
  <c r="HT945" i="1"/>
  <c r="HY945" i="1"/>
  <c r="HU2289" i="1"/>
  <c r="HT2289" i="1"/>
  <c r="HY2289" i="1"/>
  <c r="HY2187" i="1"/>
  <c r="HU2187" i="1"/>
  <c r="HT2187" i="1"/>
  <c r="HY2422" i="1"/>
  <c r="HT2422" i="1"/>
  <c r="HU2422" i="1"/>
  <c r="HY2359" i="1"/>
  <c r="HU2359" i="1"/>
  <c r="HT2359" i="1"/>
  <c r="HY758" i="1"/>
  <c r="HU758" i="1"/>
  <c r="HT758" i="1"/>
  <c r="HU1914" i="1"/>
  <c r="HY1914" i="1"/>
  <c r="HT1914" i="1"/>
  <c r="HW795" i="1"/>
  <c r="HW896" i="1"/>
  <c r="HW878" i="1"/>
  <c r="HU2310" i="1"/>
  <c r="HT2310" i="1"/>
  <c r="HY2310" i="1"/>
  <c r="HU813" i="1"/>
  <c r="HY813" i="1"/>
  <c r="HT813" i="1"/>
  <c r="HT2275" i="1"/>
  <c r="HY2275" i="1"/>
  <c r="HU2275" i="1"/>
  <c r="HU2662" i="1"/>
  <c r="HY2662" i="1"/>
  <c r="HT2662" i="1"/>
  <c r="HU1617" i="1"/>
  <c r="HY1617" i="1"/>
  <c r="HT1617" i="1"/>
  <c r="HT1706" i="1"/>
  <c r="HU1706" i="1"/>
  <c r="HY1706" i="1"/>
  <c r="HU1136" i="1"/>
  <c r="HY1136" i="1"/>
  <c r="HT1136" i="1"/>
  <c r="HT1730" i="1"/>
  <c r="HU1730" i="1"/>
  <c r="HY1730" i="1"/>
  <c r="HT1721" i="1"/>
  <c r="HY1721" i="1"/>
  <c r="HU1721" i="1"/>
  <c r="HV1674" i="1"/>
  <c r="HT1014" i="1"/>
  <c r="HY1014" i="1"/>
  <c r="HU1014" i="1"/>
  <c r="HT1309" i="1"/>
  <c r="HU1309" i="1"/>
  <c r="HY1309" i="1"/>
  <c r="HT1022" i="1"/>
  <c r="HU1022" i="1"/>
  <c r="HY1022" i="1"/>
  <c r="HY2222" i="1"/>
  <c r="HT2222" i="1"/>
  <c r="HU2222" i="1"/>
  <c r="HY1789" i="1"/>
  <c r="HU1789" i="1"/>
  <c r="HT1789" i="1"/>
  <c r="HU2210" i="1"/>
  <c r="HT2210" i="1"/>
  <c r="HY2210" i="1"/>
  <c r="HU965" i="1"/>
  <c r="HT965" i="1"/>
  <c r="HY965" i="1"/>
  <c r="HU2507" i="1"/>
  <c r="HT2507" i="1"/>
  <c r="HY2507" i="1"/>
  <c r="HY1478" i="1"/>
  <c r="HT1478" i="1"/>
  <c r="HU1478" i="1"/>
  <c r="HT2112" i="1"/>
  <c r="HU2112" i="1"/>
  <c r="HY2112" i="1"/>
  <c r="HW2232" i="1"/>
  <c r="HU996" i="1"/>
  <c r="HT996" i="1"/>
  <c r="HY996" i="1"/>
  <c r="HU2105" i="1"/>
  <c r="HT2105" i="1"/>
  <c r="HY2105" i="1"/>
  <c r="HU903" i="1"/>
  <c r="HT903" i="1"/>
  <c r="HY903" i="1"/>
  <c r="HU1589" i="1"/>
  <c r="HY1589" i="1"/>
  <c r="HT1589" i="1"/>
  <c r="HU1345" i="1"/>
  <c r="HY1345" i="1"/>
  <c r="HT1345" i="1"/>
  <c r="HT885" i="1"/>
  <c r="HU885" i="1"/>
  <c r="HY885" i="1"/>
  <c r="HT2712" i="1"/>
  <c r="HY2712" i="1"/>
  <c r="HU2712" i="1"/>
  <c r="HW2107" i="1"/>
  <c r="HY2233" i="1"/>
  <c r="HT2233" i="1"/>
  <c r="HU2233" i="1"/>
  <c r="HU816" i="1"/>
  <c r="HT816" i="1"/>
  <c r="HY816" i="1"/>
  <c r="HU1115" i="1"/>
  <c r="HT1115" i="1"/>
  <c r="HY1115" i="1"/>
  <c r="HU919" i="1"/>
  <c r="HY919" i="1"/>
  <c r="HT919" i="1"/>
  <c r="HY1984" i="1"/>
  <c r="HU1984" i="1"/>
  <c r="HT1984" i="1"/>
  <c r="HU1112" i="1"/>
  <c r="HT1112" i="1"/>
  <c r="HY1112" i="1"/>
  <c r="HT2427" i="1"/>
  <c r="HU2427" i="1"/>
  <c r="HY2427" i="1"/>
  <c r="HY2703" i="1"/>
  <c r="HU2703" i="1"/>
  <c r="HT2703" i="1"/>
  <c r="HU2032" i="1"/>
  <c r="HT2032" i="1"/>
  <c r="HY2032" i="1"/>
  <c r="HT2560" i="1"/>
  <c r="HU2560" i="1"/>
  <c r="HY2560" i="1"/>
  <c r="HY2125" i="1"/>
  <c r="HU2125" i="1"/>
  <c r="HT2125" i="1"/>
  <c r="HY2633" i="1"/>
  <c r="HT2633" i="1"/>
  <c r="HU2633" i="1"/>
  <c r="HU950" i="1"/>
  <c r="HY950" i="1"/>
  <c r="HT950" i="1"/>
  <c r="HU1187" i="1"/>
  <c r="HT1187" i="1"/>
  <c r="HY1187" i="1"/>
  <c r="HW2556" i="1"/>
  <c r="HT1093" i="1"/>
  <c r="HU1093" i="1"/>
  <c r="HY1093" i="1"/>
  <c r="HY1593" i="1"/>
  <c r="HT1593" i="1"/>
  <c r="HU1593" i="1"/>
  <c r="HT2522" i="1"/>
  <c r="HU2522" i="1"/>
  <c r="HY2522" i="1"/>
  <c r="HT2021" i="1"/>
  <c r="HU2021" i="1"/>
  <c r="HY2021" i="1"/>
  <c r="HU1835" i="1"/>
  <c r="HT1835" i="1"/>
  <c r="HY1835" i="1"/>
  <c r="HU1959" i="1"/>
  <c r="HT1959" i="1"/>
  <c r="HY1959" i="1"/>
  <c r="HU2599" i="1"/>
  <c r="HT2599" i="1"/>
  <c r="HY2599" i="1"/>
  <c r="HY1204" i="1"/>
  <c r="HT1204" i="1"/>
  <c r="HU1204" i="1"/>
  <c r="HU1613" i="1"/>
  <c r="HY1613" i="1"/>
  <c r="HT1613" i="1"/>
  <c r="HU1068" i="1"/>
  <c r="HT1068" i="1"/>
  <c r="HY1068" i="1"/>
  <c r="HU1295" i="1"/>
  <c r="HY1295" i="1"/>
  <c r="HT1295" i="1"/>
  <c r="HU1485" i="1"/>
  <c r="HY1485" i="1"/>
  <c r="HT1485" i="1"/>
  <c r="HY1549" i="1"/>
  <c r="HU1549" i="1"/>
  <c r="HT1549" i="1"/>
  <c r="HT1397" i="1"/>
  <c r="HY1397" i="1"/>
  <c r="HU1397" i="1"/>
  <c r="HY2347" i="1"/>
  <c r="HU2347" i="1"/>
  <c r="HT2347" i="1"/>
  <c r="HT831" i="1"/>
  <c r="HU831" i="1"/>
  <c r="HY831" i="1"/>
  <c r="HU991" i="1"/>
  <c r="HT991" i="1"/>
  <c r="HY991" i="1"/>
  <c r="HU2534" i="1"/>
  <c r="HY2534" i="1"/>
  <c r="HT2534" i="1"/>
  <c r="HT1447" i="1"/>
  <c r="HU1447" i="1"/>
  <c r="HY1447" i="1"/>
  <c r="HU2269" i="1"/>
  <c r="HY2269" i="1"/>
  <c r="HT2269" i="1"/>
  <c r="HU2543" i="1"/>
  <c r="HY2543" i="1"/>
  <c r="HT2543" i="1"/>
  <c r="HU1797" i="1"/>
  <c r="HT1797" i="1"/>
  <c r="HY1797" i="1"/>
  <c r="HY1364" i="1"/>
  <c r="HU1364" i="1"/>
  <c r="HT1364" i="1"/>
  <c r="HU1244" i="1"/>
  <c r="HT1244" i="1"/>
  <c r="HY1244" i="1"/>
  <c r="HU2465" i="1"/>
  <c r="HT2465" i="1"/>
  <c r="HY2465" i="1"/>
  <c r="HY1264" i="1"/>
  <c r="HU1264" i="1"/>
  <c r="HT1264" i="1"/>
  <c r="HT2250" i="1"/>
  <c r="HY2250" i="1"/>
  <c r="HU2250" i="1"/>
  <c r="HT2190" i="1"/>
  <c r="HU2190" i="1"/>
  <c r="HY2190" i="1"/>
  <c r="HU1662" i="1"/>
  <c r="HY1662" i="1"/>
  <c r="HT1662" i="1"/>
  <c r="HT2102" i="1"/>
  <c r="HU2102" i="1"/>
  <c r="HY2102" i="1"/>
  <c r="HU1505" i="1"/>
  <c r="HY1505" i="1"/>
  <c r="HT1505" i="1"/>
  <c r="HT781" i="1"/>
  <c r="HY781" i="1"/>
  <c r="HU781" i="1"/>
  <c r="HT1200" i="1"/>
  <c r="HU1200" i="1"/>
  <c r="HY1200" i="1"/>
  <c r="HY948" i="1"/>
  <c r="HU948" i="1"/>
  <c r="HT948" i="1"/>
  <c r="HU759" i="1"/>
  <c r="HY759" i="1"/>
  <c r="HT759" i="1"/>
  <c r="HY2133" i="1"/>
  <c r="HU2133" i="1"/>
  <c r="HT2133" i="1"/>
  <c r="HT2252" i="1"/>
  <c r="HU2252" i="1"/>
  <c r="HY2252" i="1"/>
  <c r="HT858" i="1"/>
  <c r="HU858" i="1"/>
  <c r="HY858" i="1"/>
  <c r="HU1294" i="1"/>
  <c r="HY1294" i="1"/>
  <c r="HT1294" i="1"/>
  <c r="HU865" i="1"/>
  <c r="HY865" i="1"/>
  <c r="HT865" i="1"/>
  <c r="HT2049" i="1"/>
  <c r="HU2049" i="1"/>
  <c r="HY2049" i="1"/>
  <c r="HT2185" i="1"/>
  <c r="HU2185" i="1"/>
  <c r="HY2185" i="1"/>
  <c r="HY974" i="1"/>
  <c r="HT974" i="1"/>
  <c r="HU974" i="1"/>
  <c r="HT772" i="1"/>
  <c r="HY772" i="1"/>
  <c r="HU772" i="1"/>
  <c r="HU1972" i="1"/>
  <c r="HY1972" i="1"/>
  <c r="HT1972" i="1"/>
  <c r="HU1764" i="1"/>
  <c r="HT1764" i="1"/>
  <c r="HY1764" i="1"/>
  <c r="HY2396" i="1"/>
  <c r="HU2396" i="1"/>
  <c r="HT2396" i="1"/>
  <c r="HY1563" i="1"/>
  <c r="HU1563" i="1"/>
  <c r="HT1563" i="1"/>
  <c r="HU1887" i="1"/>
  <c r="HY1887" i="1"/>
  <c r="HT1887" i="1"/>
  <c r="HU907" i="1"/>
  <c r="HT907" i="1"/>
  <c r="HY907" i="1"/>
  <c r="HU726" i="1"/>
  <c r="HT726" i="1"/>
  <c r="HY726" i="1"/>
  <c r="HU2073" i="1"/>
  <c r="HT2073" i="1"/>
  <c r="HY2073" i="1"/>
  <c r="HU1247" i="1"/>
  <c r="HT1247" i="1"/>
  <c r="HY1247" i="1"/>
  <c r="HY2171" i="1"/>
  <c r="HT2171" i="1"/>
  <c r="HU2171" i="1"/>
  <c r="HT1902" i="1"/>
  <c r="HU1902" i="1"/>
  <c r="HY1902" i="1"/>
  <c r="HT1389" i="1"/>
  <c r="HY1389" i="1"/>
  <c r="HU1389" i="1"/>
  <c r="HY1166" i="1"/>
  <c r="HT1166" i="1"/>
  <c r="HU1166" i="1"/>
  <c r="HY1947" i="1"/>
  <c r="HU1947" i="1"/>
  <c r="HT1947" i="1"/>
  <c r="HU2122" i="1"/>
  <c r="HT2122" i="1"/>
  <c r="HY2122" i="1"/>
  <c r="HT2571" i="1"/>
  <c r="HU2571" i="1"/>
  <c r="HY2571" i="1"/>
  <c r="HU2578" i="1"/>
  <c r="HT2578" i="1"/>
  <c r="HY2578" i="1"/>
  <c r="HU1071" i="1"/>
  <c r="HT1071" i="1"/>
  <c r="HY1071" i="1"/>
  <c r="HU1926" i="1"/>
  <c r="HT1926" i="1"/>
  <c r="HY1926" i="1"/>
  <c r="HT2446" i="1"/>
  <c r="HY2446" i="1"/>
  <c r="HU2446" i="1"/>
  <c r="HU1659" i="1"/>
  <c r="HY1659" i="1"/>
  <c r="HT1659" i="1"/>
  <c r="HU1869" i="1"/>
  <c r="HY1869" i="1"/>
  <c r="HT1869" i="1"/>
  <c r="HY2297" i="1"/>
  <c r="HU2297" i="1"/>
  <c r="HT2297" i="1"/>
  <c r="HU2159" i="1"/>
  <c r="HY2159" i="1"/>
  <c r="HT2159" i="1"/>
  <c r="HY1643" i="1"/>
  <c r="HU1643" i="1"/>
  <c r="HT1643" i="1"/>
  <c r="HT939" i="1"/>
  <c r="HU939" i="1"/>
  <c r="HY939" i="1"/>
  <c r="HT2431" i="1"/>
  <c r="HY2431" i="1"/>
  <c r="HU2431" i="1"/>
  <c r="HT1176" i="1"/>
  <c r="HU1176" i="1"/>
  <c r="HY1176" i="1"/>
  <c r="HU1663" i="1"/>
  <c r="HT1663" i="1"/>
  <c r="HY1663" i="1"/>
  <c r="HU2009" i="1"/>
  <c r="HY2009" i="1"/>
  <c r="HT2009" i="1"/>
  <c r="HU2430" i="1"/>
  <c r="HT2430" i="1"/>
  <c r="HY2430" i="1"/>
  <c r="HY2374" i="1"/>
  <c r="HU2374" i="1"/>
  <c r="HT2374" i="1"/>
  <c r="HU2076" i="1"/>
  <c r="HT2076" i="1"/>
  <c r="HY2076" i="1"/>
  <c r="HU1863" i="1"/>
  <c r="HT1863" i="1"/>
  <c r="HY1863" i="1"/>
  <c r="HY2137" i="1"/>
  <c r="HT2137" i="1"/>
  <c r="HU2137" i="1"/>
  <c r="HT2308" i="1"/>
  <c r="HY2308" i="1"/>
  <c r="HU2308" i="1"/>
  <c r="HU857" i="1"/>
  <c r="HT857" i="1"/>
  <c r="HY857" i="1"/>
  <c r="HU2156" i="1"/>
  <c r="HT2156" i="1"/>
  <c r="HY2156" i="1"/>
  <c r="HU2326" i="1"/>
  <c r="HT2326" i="1"/>
  <c r="HY2326" i="1"/>
  <c r="HY822" i="1"/>
  <c r="HU822" i="1"/>
  <c r="HT822" i="1"/>
  <c r="HY2407" i="1"/>
  <c r="HT2407" i="1"/>
  <c r="HU2407" i="1"/>
  <c r="HY1379" i="1"/>
  <c r="HT1379" i="1"/>
  <c r="HU1379" i="1"/>
  <c r="HY1604" i="1"/>
  <c r="HU1604" i="1"/>
  <c r="HT1604" i="1"/>
  <c r="HT2551" i="1"/>
  <c r="HU2551" i="1"/>
  <c r="HY2551" i="1"/>
  <c r="HU820" i="1"/>
  <c r="HY820" i="1"/>
  <c r="HT820" i="1"/>
  <c r="HT2130" i="1"/>
  <c r="HU2130" i="1"/>
  <c r="HY2130" i="1"/>
  <c r="HU2464" i="1"/>
  <c r="HT2464" i="1"/>
  <c r="HY2464" i="1"/>
  <c r="HU1547" i="1"/>
  <c r="HY1547" i="1"/>
  <c r="HT1547" i="1"/>
  <c r="HU1520" i="1"/>
  <c r="HY1520" i="1"/>
  <c r="HT1520" i="1"/>
  <c r="HT1985" i="1"/>
  <c r="HY1985" i="1"/>
  <c r="HU1985" i="1"/>
  <c r="HU2306" i="1"/>
  <c r="HY2306" i="1"/>
  <c r="HT2306" i="1"/>
  <c r="HU2516" i="1"/>
  <c r="HY2516" i="1"/>
  <c r="HT2516" i="1"/>
  <c r="HU1916" i="1"/>
  <c r="HT1916" i="1"/>
  <c r="HY1916" i="1"/>
  <c r="HY2106" i="1"/>
  <c r="HU2106" i="1"/>
  <c r="HT2106" i="1"/>
  <c r="HY1576" i="1"/>
  <c r="HU1576" i="1"/>
  <c r="HT1576" i="1"/>
  <c r="HU1274" i="1"/>
  <c r="HY1274" i="1"/>
  <c r="HT1274" i="1"/>
  <c r="HY776" i="1"/>
  <c r="HU776" i="1"/>
  <c r="HT776" i="1"/>
  <c r="HU2213" i="1"/>
  <c r="HY2213" i="1"/>
  <c r="HT2213" i="1"/>
  <c r="HT2014" i="1"/>
  <c r="HU2014" i="1"/>
  <c r="HY2014" i="1"/>
  <c r="HT995" i="1"/>
  <c r="HY995" i="1"/>
  <c r="HU995" i="1"/>
  <c r="HU1201" i="1"/>
  <c r="HY1201" i="1"/>
  <c r="HT1201" i="1"/>
  <c r="HU1495" i="1"/>
  <c r="HT1495" i="1"/>
  <c r="HY1495" i="1"/>
  <c r="HY875" i="1"/>
  <c r="HT875" i="1"/>
  <c r="HU875" i="1"/>
  <c r="HU2303" i="1"/>
  <c r="HT2303" i="1"/>
  <c r="HY2303" i="1"/>
  <c r="HW2174" i="1"/>
  <c r="HT800" i="1"/>
  <c r="HU800" i="1"/>
  <c r="HY800" i="1"/>
  <c r="HT989" i="1"/>
  <c r="HY989" i="1"/>
  <c r="HU989" i="1"/>
  <c r="HT1955" i="1"/>
  <c r="HU1955" i="1"/>
  <c r="HY1955" i="1"/>
  <c r="HT2483" i="1"/>
  <c r="HU2483" i="1"/>
  <c r="HY2483" i="1"/>
  <c r="HY2432" i="1"/>
  <c r="HT2432" i="1"/>
  <c r="HU2432" i="1"/>
  <c r="HY2096" i="1"/>
  <c r="HU2096" i="1"/>
  <c r="HT2096" i="1"/>
  <c r="HU770" i="1"/>
  <c r="HY770" i="1"/>
  <c r="HT770" i="1"/>
  <c r="HU2512" i="1"/>
  <c r="HY2512" i="1"/>
  <c r="HT2512" i="1"/>
  <c r="HU2027" i="1"/>
  <c r="HY2027" i="1"/>
  <c r="HT2027" i="1"/>
  <c r="HY1028" i="1"/>
  <c r="HU1028" i="1"/>
  <c r="HT1028" i="1"/>
  <c r="HT1970" i="1"/>
  <c r="HU1970" i="1"/>
  <c r="HY1970" i="1"/>
  <c r="HY1293" i="1"/>
  <c r="HT1293" i="1"/>
  <c r="HU1293" i="1"/>
  <c r="HT1437" i="1"/>
  <c r="HU1437" i="1"/>
  <c r="HY1437" i="1"/>
  <c r="HU1451" i="1"/>
  <c r="HT1451" i="1"/>
  <c r="HY1451" i="1"/>
  <c r="HW1233" i="1"/>
  <c r="HW1178" i="1"/>
  <c r="HU1937" i="1"/>
  <c r="HY1937" i="1"/>
  <c r="HT1937" i="1"/>
  <c r="HY1277" i="1"/>
  <c r="HT1277" i="1"/>
  <c r="HU1277" i="1"/>
  <c r="HU890" i="1"/>
  <c r="HT890" i="1"/>
  <c r="HY890" i="1"/>
  <c r="HU2186" i="1"/>
  <c r="HY2186" i="1"/>
  <c r="HT2186" i="1"/>
  <c r="HT1599" i="1"/>
  <c r="HU1599" i="1"/>
  <c r="HY1599" i="1"/>
  <c r="HU1537" i="1"/>
  <c r="HY1537" i="1"/>
  <c r="HT1537" i="1"/>
  <c r="HT2466" i="1"/>
  <c r="HU2466" i="1"/>
  <c r="HY2466" i="1"/>
  <c r="HU821" i="1"/>
  <c r="HY821" i="1"/>
  <c r="HT821" i="1"/>
  <c r="HT2144" i="1"/>
  <c r="HU2144" i="1"/>
  <c r="HY2144" i="1"/>
  <c r="HU1957" i="1"/>
  <c r="HT1957" i="1"/>
  <c r="HY1957" i="1"/>
  <c r="HU2108" i="1"/>
  <c r="HT2108" i="1"/>
  <c r="HY2108" i="1"/>
  <c r="HU1254" i="1"/>
  <c r="HT1254" i="1"/>
  <c r="HY1254" i="1"/>
  <c r="HY2018" i="1"/>
  <c r="HU2018" i="1"/>
  <c r="HT2018" i="1"/>
  <c r="HU2632" i="1"/>
  <c r="HY2632" i="1"/>
  <c r="HT2632" i="1"/>
  <c r="HU852" i="1"/>
  <c r="HT852" i="1"/>
  <c r="HY852" i="1"/>
  <c r="HU1266" i="1"/>
  <c r="HT1266" i="1"/>
  <c r="HY1266" i="1"/>
  <c r="HY2605" i="1"/>
  <c r="HU2605" i="1"/>
  <c r="HT2605" i="1"/>
  <c r="HU1510" i="1"/>
  <c r="HY1510" i="1"/>
  <c r="HT1510" i="1"/>
  <c r="HU2475" i="1"/>
  <c r="HY2475" i="1"/>
  <c r="HT2475" i="1"/>
  <c r="HU844" i="1"/>
  <c r="HT844" i="1"/>
  <c r="HY844" i="1"/>
  <c r="HT2628" i="1"/>
  <c r="HY2628" i="1"/>
  <c r="HU2628" i="1"/>
  <c r="HU1892" i="1"/>
  <c r="HT1892" i="1"/>
  <c r="HY1892" i="1"/>
  <c r="HU2341" i="1"/>
  <c r="HY2341" i="1"/>
  <c r="HT2341" i="1"/>
  <c r="HT1229" i="1"/>
  <c r="HY1229" i="1"/>
  <c r="HU1229" i="1"/>
  <c r="HT2272" i="1"/>
  <c r="HY2272" i="1"/>
  <c r="HU2272" i="1"/>
  <c r="HU2036" i="1"/>
  <c r="HT2036" i="1"/>
  <c r="HY2036" i="1"/>
  <c r="HU1651" i="1"/>
  <c r="HY1651" i="1"/>
  <c r="HT1651" i="1"/>
  <c r="HU1590" i="1"/>
  <c r="HT1590" i="1"/>
  <c r="HY1590" i="1"/>
  <c r="HU959" i="1"/>
  <c r="HY959" i="1"/>
  <c r="HT959" i="1"/>
  <c r="HT2460" i="1"/>
  <c r="HU2460" i="1"/>
  <c r="HY2460" i="1"/>
  <c r="HT2574" i="1"/>
  <c r="HU2574" i="1"/>
  <c r="HY2574" i="1"/>
  <c r="HY2322" i="1"/>
  <c r="HT2322" i="1"/>
  <c r="HU2322" i="1"/>
  <c r="HU2713" i="1"/>
  <c r="HY2713" i="1"/>
  <c r="HT2713" i="1"/>
  <c r="HU1215" i="1"/>
  <c r="HT1215" i="1"/>
  <c r="HY1215" i="1"/>
  <c r="HU2567" i="1"/>
  <c r="HY2567" i="1"/>
  <c r="HT2567" i="1"/>
  <c r="HY1103" i="1"/>
  <c r="HU1103" i="1"/>
  <c r="HT1103" i="1"/>
  <c r="HU1162" i="1"/>
  <c r="HT1162" i="1"/>
  <c r="HY1162" i="1"/>
  <c r="HU1317" i="1"/>
  <c r="HT1317" i="1"/>
  <c r="HY1317" i="1"/>
  <c r="HU1240" i="1"/>
  <c r="HT1240" i="1"/>
  <c r="HY1240" i="1"/>
  <c r="HT2403" i="1"/>
  <c r="HU2403" i="1"/>
  <c r="HY2403" i="1"/>
  <c r="HU1558" i="1"/>
  <c r="HY1558" i="1"/>
  <c r="HT1558" i="1"/>
  <c r="HU2631" i="1"/>
  <c r="HT2631" i="1"/>
  <c r="HY2631" i="1"/>
  <c r="HU1438" i="1"/>
  <c r="HY1438" i="1"/>
  <c r="HT1438" i="1"/>
  <c r="HU2199" i="1"/>
  <c r="HT2199" i="1"/>
  <c r="HY2199" i="1"/>
  <c r="HT1531" i="1"/>
  <c r="HU1531" i="1"/>
  <c r="HY1531" i="1"/>
  <c r="HU1061" i="1"/>
  <c r="HT1061" i="1"/>
  <c r="HY1061" i="1"/>
  <c r="HY1465" i="1"/>
  <c r="HU1465" i="1"/>
  <c r="HT1465" i="1"/>
  <c r="HU2059" i="1"/>
  <c r="HY2059" i="1"/>
  <c r="HT2059" i="1"/>
  <c r="HU2070" i="1"/>
  <c r="HT2070" i="1"/>
  <c r="HY2070" i="1"/>
  <c r="HT1938" i="1"/>
  <c r="HU1938" i="1"/>
  <c r="HY1938" i="1"/>
  <c r="HT1860" i="1"/>
  <c r="HU1860" i="1"/>
  <c r="HY1860" i="1"/>
  <c r="HT981" i="1"/>
  <c r="HU981" i="1"/>
  <c r="HY981" i="1"/>
  <c r="HU1653" i="1"/>
  <c r="HT1653" i="1"/>
  <c r="HY1653" i="1"/>
  <c r="HT1798" i="1"/>
  <c r="HY1798" i="1"/>
  <c r="HU1798" i="1"/>
  <c r="HY2629" i="1"/>
  <c r="HT2629" i="1"/>
  <c r="HU2629" i="1"/>
  <c r="HU943" i="1"/>
  <c r="HT943" i="1"/>
  <c r="HY943" i="1"/>
  <c r="HU2397" i="1"/>
  <c r="HY2397" i="1"/>
  <c r="HT2397" i="1"/>
  <c r="HU746" i="1"/>
  <c r="HT746" i="1"/>
  <c r="HY746" i="1"/>
  <c r="HU2180" i="1"/>
  <c r="HT2180" i="1"/>
  <c r="HY2180" i="1"/>
  <c r="HU1967" i="1"/>
  <c r="HY1967" i="1"/>
  <c r="HT1967" i="1"/>
  <c r="HU2420" i="1"/>
  <c r="HT2420" i="1"/>
  <c r="HY2420" i="1"/>
  <c r="HU1290" i="1"/>
  <c r="HT1290" i="1"/>
  <c r="HY1290" i="1"/>
  <c r="HU872" i="1"/>
  <c r="HY872" i="1"/>
  <c r="HT872" i="1"/>
  <c r="HU1821" i="1"/>
  <c r="HT1821" i="1"/>
  <c r="HY1821" i="1"/>
  <c r="HT1456" i="1"/>
  <c r="HU1456" i="1"/>
  <c r="HY1456" i="1"/>
  <c r="HU1915" i="1"/>
  <c r="HT1915" i="1"/>
  <c r="HY1915" i="1"/>
  <c r="HY1025" i="1"/>
  <c r="HU1025" i="1"/>
  <c r="HT1025" i="1"/>
  <c r="HU1550" i="1"/>
  <c r="HY1550" i="1"/>
  <c r="HT1550" i="1"/>
  <c r="HY1052" i="1"/>
  <c r="HU1052" i="1"/>
  <c r="HT1052" i="1"/>
  <c r="HU1932" i="1"/>
  <c r="HT1932" i="1"/>
  <c r="HY1932" i="1"/>
  <c r="HT1856" i="1"/>
  <c r="HY1856" i="1"/>
  <c r="HU1856" i="1"/>
  <c r="HU1745" i="1"/>
  <c r="HT1745" i="1"/>
  <c r="HY1745" i="1"/>
  <c r="HU1435" i="1"/>
  <c r="HT1435" i="1"/>
  <c r="HY1435" i="1"/>
  <c r="HU2294" i="1"/>
  <c r="HY2294" i="1"/>
  <c r="HT2294" i="1"/>
  <c r="HU1380" i="1"/>
  <c r="HT1380" i="1"/>
  <c r="HY1380" i="1"/>
  <c r="HU2525" i="1"/>
  <c r="HT2525" i="1"/>
  <c r="HY2525" i="1"/>
  <c r="HU2699" i="1"/>
  <c r="HT2699" i="1"/>
  <c r="HY2699" i="1"/>
  <c r="HU936" i="1"/>
  <c r="HT936" i="1"/>
  <c r="HY936" i="1"/>
  <c r="HU1602" i="1"/>
  <c r="HY1602" i="1"/>
  <c r="HT1602" i="1"/>
  <c r="HY1069" i="1"/>
  <c r="HU1069" i="1"/>
  <c r="HT1069" i="1"/>
  <c r="HU1088" i="1"/>
  <c r="HY1088" i="1"/>
  <c r="HT1088" i="1"/>
  <c r="HU2316" i="1"/>
  <c r="HT2316" i="1"/>
  <c r="HY2316" i="1"/>
  <c r="HT1960" i="1"/>
  <c r="HY1960" i="1"/>
  <c r="HU1960" i="1"/>
  <c r="HY1246" i="1"/>
  <c r="HU1246" i="1"/>
  <c r="HT1246" i="1"/>
  <c r="HU2318" i="1"/>
  <c r="HT2318" i="1"/>
  <c r="HY2318" i="1"/>
  <c r="HY1678" i="1"/>
  <c r="HU1678" i="1"/>
  <c r="HT1678" i="1"/>
  <c r="HY1572" i="1"/>
  <c r="HT1572" i="1"/>
  <c r="HU1572" i="1"/>
  <c r="HU2253" i="1"/>
  <c r="HT2253" i="1"/>
  <c r="HY2253" i="1"/>
  <c r="HT1728" i="1"/>
  <c r="HU1728" i="1"/>
  <c r="HY1728" i="1"/>
  <c r="HU933" i="1"/>
  <c r="HT933" i="1"/>
  <c r="HY933" i="1"/>
  <c r="HT1996" i="1"/>
  <c r="HY1996" i="1"/>
  <c r="HU1996" i="1"/>
  <c r="HU1158" i="1"/>
  <c r="HT1158" i="1"/>
  <c r="HY1158" i="1"/>
  <c r="HT1574" i="1"/>
  <c r="HY1574" i="1"/>
  <c r="HU1574" i="1"/>
  <c r="HU2084" i="1"/>
  <c r="HY2084" i="1"/>
  <c r="HT2084" i="1"/>
  <c r="HT2386" i="1"/>
  <c r="HY2386" i="1"/>
  <c r="HU2386" i="1"/>
  <c r="HT2495" i="1"/>
  <c r="HU2495" i="1"/>
  <c r="HY2495" i="1"/>
  <c r="HU1843" i="1"/>
  <c r="HY1843" i="1"/>
  <c r="HT1843" i="1"/>
  <c r="HU788" i="1"/>
  <c r="HT788" i="1"/>
  <c r="HY788" i="1"/>
  <c r="HT2168" i="1"/>
  <c r="HY2168" i="1"/>
  <c r="HU2168" i="1"/>
  <c r="HU1038" i="1"/>
  <c r="HT1038" i="1"/>
  <c r="HY1038" i="1"/>
  <c r="HU1063" i="1"/>
  <c r="HT1063" i="1"/>
  <c r="HY1063" i="1"/>
  <c r="HU1460" i="1"/>
  <c r="HT1460" i="1"/>
  <c r="HY1460" i="1"/>
  <c r="HU2388" i="1"/>
  <c r="HY2388" i="1"/>
  <c r="HT2388" i="1"/>
  <c r="HU2448" i="1"/>
  <c r="HY2448" i="1"/>
  <c r="HT2448" i="1"/>
  <c r="HU1943" i="1"/>
  <c r="HT1943" i="1"/>
  <c r="HY1943" i="1"/>
  <c r="HU1571" i="1"/>
  <c r="HY1571" i="1"/>
  <c r="HT1571" i="1"/>
  <c r="HT1852" i="1"/>
  <c r="HU1852" i="1"/>
  <c r="HY1852" i="1"/>
  <c r="HT905" i="1"/>
  <c r="HU905" i="1"/>
  <c r="HY905" i="1"/>
  <c r="HY2225" i="1"/>
  <c r="HT2225" i="1"/>
  <c r="HU2225" i="1"/>
  <c r="HU1776" i="1"/>
  <c r="HT1776" i="1"/>
  <c r="HY1776" i="1"/>
  <c r="HT2444" i="1"/>
  <c r="HY2444" i="1"/>
  <c r="HU2444" i="1"/>
  <c r="HT1371" i="1"/>
  <c r="HU1371" i="1"/>
  <c r="HY1371" i="1"/>
  <c r="HT2166" i="1"/>
  <c r="HU2166" i="1"/>
  <c r="HY2166" i="1"/>
  <c r="HU1370" i="1"/>
  <c r="HT1370" i="1"/>
  <c r="HY1370" i="1"/>
  <c r="HT767" i="1"/>
  <c r="HY767" i="1"/>
  <c r="HU767" i="1"/>
  <c r="HU1567" i="1"/>
  <c r="HY1567" i="1"/>
  <c r="HT1567" i="1"/>
  <c r="HT1078" i="1"/>
  <c r="HU1078" i="1"/>
  <c r="HY1078" i="1"/>
  <c r="HU1248" i="1"/>
  <c r="HY1248" i="1"/>
  <c r="HT1248" i="1"/>
  <c r="HT1847" i="1"/>
  <c r="HU1847" i="1"/>
  <c r="HY1847" i="1"/>
  <c r="HT1526" i="1"/>
  <c r="HY1526" i="1"/>
  <c r="HU1526" i="1"/>
  <c r="HY1087" i="1"/>
  <c r="HT1087" i="1"/>
  <c r="HU1087" i="1"/>
  <c r="HU2665" i="1"/>
  <c r="HY2665" i="1"/>
  <c r="HT2665" i="1"/>
  <c r="HY2644" i="1"/>
  <c r="HT2644" i="1"/>
  <c r="HU2644" i="1"/>
  <c r="HY1528" i="1"/>
  <c r="HU1528" i="1"/>
  <c r="HT1528" i="1"/>
  <c r="HU2119" i="1"/>
  <c r="HT2119" i="1"/>
  <c r="HY2119" i="1"/>
  <c r="HU1966" i="1"/>
  <c r="HT1966" i="1"/>
  <c r="HY1966" i="1"/>
  <c r="HY1305" i="1"/>
  <c r="HU1305" i="1"/>
  <c r="HT1305" i="1"/>
  <c r="HT2338" i="1"/>
  <c r="HU2338" i="1"/>
  <c r="HY2338" i="1"/>
  <c r="HY2449" i="1"/>
  <c r="HT2449" i="1"/>
  <c r="HU2449" i="1"/>
  <c r="HY2666" i="1"/>
  <c r="HU2666" i="1"/>
  <c r="HT2666" i="1"/>
  <c r="HW2164" i="1"/>
  <c r="HU2518" i="1"/>
  <c r="HY2518" i="1"/>
  <c r="HT2518" i="1"/>
  <c r="HU1311" i="1"/>
  <c r="HY1311" i="1"/>
  <c r="HT1311" i="1"/>
  <c r="HT2600" i="1"/>
  <c r="HY2600" i="1"/>
  <c r="HU2600" i="1"/>
  <c r="HT2617" i="1"/>
  <c r="HY2617" i="1"/>
  <c r="HU2617" i="1"/>
  <c r="HY1753" i="1"/>
  <c r="HU1753" i="1"/>
  <c r="HT1753" i="1"/>
  <c r="HY1217" i="1"/>
  <c r="HT1217" i="1"/>
  <c r="HU1217" i="1"/>
  <c r="HT2479" i="1"/>
  <c r="HY2479" i="1"/>
  <c r="HU2479" i="1"/>
  <c r="HU1881" i="1"/>
  <c r="HT1881" i="1"/>
  <c r="HY1881" i="1"/>
  <c r="HU889" i="1"/>
  <c r="HT889" i="1"/>
  <c r="HY889" i="1"/>
  <c r="HU1930" i="1"/>
  <c r="HY1930" i="1"/>
  <c r="HT1930" i="1"/>
  <c r="HT2641" i="1"/>
  <c r="HU2641" i="1"/>
  <c r="HY2641" i="1"/>
  <c r="HW867" i="1"/>
  <c r="HV1827" i="1"/>
  <c r="HU1540" i="1"/>
  <c r="HY1540" i="1"/>
  <c r="HT1540" i="1"/>
  <c r="HU2566" i="1"/>
  <c r="HY2566" i="1"/>
  <c r="HT2566" i="1"/>
  <c r="HT1596" i="1"/>
  <c r="HU1596" i="1"/>
  <c r="HY1596" i="1"/>
  <c r="HY1699" i="1"/>
  <c r="HU1699" i="1"/>
  <c r="HT1699" i="1"/>
  <c r="HU2244" i="1"/>
  <c r="HT2244" i="1"/>
  <c r="HY2244" i="1"/>
  <c r="HU2336" i="1"/>
  <c r="HT2336" i="1"/>
  <c r="HY2336" i="1"/>
  <c r="HY1777" i="1"/>
  <c r="HU1777" i="1"/>
  <c r="HT1777" i="1"/>
  <c r="HT1875" i="1"/>
  <c r="HU1875" i="1"/>
  <c r="HY1875" i="1"/>
  <c r="HT1348" i="1"/>
  <c r="HU1348" i="1"/>
  <c r="HY1348" i="1"/>
  <c r="HT2139" i="1"/>
  <c r="HY2139" i="1"/>
  <c r="HU2139" i="1"/>
  <c r="HY1925" i="1"/>
  <c r="HU1925" i="1"/>
  <c r="HT1925" i="1"/>
  <c r="HY1469" i="1"/>
  <c r="HT1469" i="1"/>
  <c r="HU1469" i="1"/>
  <c r="HT2246" i="1"/>
  <c r="HY2246" i="1"/>
  <c r="HU2246" i="1"/>
  <c r="HW2570" i="1"/>
  <c r="HW1347" i="1"/>
  <c r="HU1180" i="1"/>
  <c r="HY1180" i="1"/>
  <c r="HT1180" i="1"/>
  <c r="HY824" i="1"/>
  <c r="HU824" i="1"/>
  <c r="HT824" i="1"/>
  <c r="HY1941" i="1"/>
  <c r="HU1941" i="1"/>
  <c r="HT1941" i="1"/>
  <c r="HY1656" i="1"/>
  <c r="HU1656" i="1"/>
  <c r="HT1656" i="1"/>
  <c r="HY1002" i="1"/>
  <c r="HT1002" i="1"/>
  <c r="HU1002" i="1"/>
  <c r="HT1156" i="1"/>
  <c r="HU1156" i="1"/>
  <c r="HY1156" i="1"/>
  <c r="HT1597" i="1"/>
  <c r="HU1597" i="1"/>
  <c r="HY1597" i="1"/>
  <c r="HT2681" i="1"/>
  <c r="HU2681" i="1"/>
  <c r="HY2681" i="1"/>
  <c r="HU2390" i="1"/>
  <c r="HT2390" i="1"/>
  <c r="HY2390" i="1"/>
  <c r="HU2196" i="1"/>
  <c r="HT2196" i="1"/>
  <c r="HY2196" i="1"/>
  <c r="HU1600" i="1"/>
  <c r="HY1600" i="1"/>
  <c r="HT1600" i="1"/>
  <c r="HT1057" i="1"/>
  <c r="HY1057" i="1"/>
  <c r="HU1057" i="1"/>
  <c r="HU2278" i="1"/>
  <c r="HT2278" i="1"/>
  <c r="HY2278" i="1"/>
  <c r="HY768" i="1"/>
  <c r="HU768" i="1"/>
  <c r="HT768" i="1"/>
  <c r="HU722" i="1"/>
  <c r="HT722" i="1"/>
  <c r="HY722" i="1"/>
  <c r="HY1137" i="1"/>
  <c r="HU1137" i="1"/>
  <c r="HT1137" i="1"/>
  <c r="HU960" i="1"/>
  <c r="HY960" i="1"/>
  <c r="HT960" i="1"/>
  <c r="HT1952" i="1"/>
  <c r="HU1952" i="1"/>
  <c r="HY1952" i="1"/>
  <c r="HT2527" i="1"/>
  <c r="HU2527" i="1"/>
  <c r="HY2527" i="1"/>
  <c r="HU1074" i="1"/>
  <c r="HT1074" i="1"/>
  <c r="HY1074" i="1"/>
  <c r="HU892" i="1"/>
  <c r="HT892" i="1"/>
  <c r="HY892" i="1"/>
  <c r="HU863" i="1"/>
  <c r="HY863" i="1"/>
  <c r="HT863" i="1"/>
  <c r="HT1861" i="1"/>
  <c r="HU1861" i="1"/>
  <c r="HY1861" i="1"/>
  <c r="HU2343" i="1"/>
  <c r="HY2343" i="1"/>
  <c r="HT2343" i="1"/>
  <c r="HU742" i="1"/>
  <c r="HT742" i="1"/>
  <c r="HY742" i="1"/>
  <c r="HY1513" i="1"/>
  <c r="HU1513" i="1"/>
  <c r="HT1513" i="1"/>
  <c r="HT2085" i="1"/>
  <c r="HY2085" i="1"/>
  <c r="HU2085" i="1"/>
  <c r="HY1259" i="1"/>
  <c r="HT1259" i="1"/>
  <c r="HU1259" i="1"/>
  <c r="HU2081" i="1"/>
  <c r="HT2081" i="1"/>
  <c r="HY2081" i="1"/>
  <c r="HU1940" i="1"/>
  <c r="HY1940" i="1"/>
  <c r="HT1940" i="1"/>
  <c r="HU1568" i="1"/>
  <c r="HT1568" i="1"/>
  <c r="HY1568" i="1"/>
  <c r="HU2514" i="1"/>
  <c r="HT2514" i="1"/>
  <c r="HY2514" i="1"/>
  <c r="HY2678" i="1"/>
  <c r="HU2678" i="1"/>
  <c r="HT2678" i="1"/>
  <c r="HY1683" i="1"/>
  <c r="HT1683" i="1"/>
  <c r="HU1683" i="1"/>
  <c r="HY2128" i="1"/>
  <c r="HU2128" i="1"/>
  <c r="HT2128" i="1"/>
  <c r="HT997" i="1"/>
  <c r="HU997" i="1"/>
  <c r="HY997" i="1"/>
  <c r="HU1333" i="1"/>
  <c r="HY1333" i="1"/>
  <c r="HT1333" i="1"/>
  <c r="HU1717" i="1"/>
  <c r="HY1717" i="1"/>
  <c r="HT1717" i="1"/>
  <c r="HU2490" i="1"/>
  <c r="HT2490" i="1"/>
  <c r="HY2490" i="1"/>
  <c r="HY1271" i="1"/>
  <c r="HU1271" i="1"/>
  <c r="HT1271" i="1"/>
  <c r="HT1269" i="1"/>
  <c r="HU1269" i="1"/>
  <c r="HY1269" i="1"/>
  <c r="HU2561" i="1"/>
  <c r="HT2561" i="1"/>
  <c r="HY2561" i="1"/>
  <c r="HU1991" i="1"/>
  <c r="HT1991" i="1"/>
  <c r="HY1991" i="1"/>
  <c r="HU985" i="1"/>
  <c r="HT985" i="1"/>
  <c r="HY985" i="1"/>
  <c r="HT1629" i="1"/>
  <c r="HU1629" i="1"/>
  <c r="HY1629" i="1"/>
  <c r="HU2412" i="1"/>
  <c r="HT2412" i="1"/>
  <c r="HY2412" i="1"/>
  <c r="HU2247" i="1"/>
  <c r="HT2247" i="1"/>
  <c r="HY2247" i="1"/>
  <c r="HU1188" i="1"/>
  <c r="HY1188" i="1"/>
  <c r="HT1188" i="1"/>
  <c r="HU2220" i="1"/>
  <c r="HY2220" i="1"/>
  <c r="HT2220" i="1"/>
  <c r="HT918" i="1"/>
  <c r="HY918" i="1"/>
  <c r="HU918" i="1"/>
  <c r="HT2147" i="1"/>
  <c r="HU2147" i="1"/>
  <c r="HY2147" i="1"/>
  <c r="HU1820" i="1"/>
  <c r="HT1820" i="1"/>
  <c r="HY1820" i="1"/>
  <c r="HT2419" i="1"/>
  <c r="HU2419" i="1"/>
  <c r="HY2419" i="1"/>
  <c r="HU778" i="1"/>
  <c r="HT778" i="1"/>
  <c r="HY778" i="1"/>
  <c r="HY1998" i="1"/>
  <c r="HU1998" i="1"/>
  <c r="HT1998" i="1"/>
  <c r="HU2184" i="1"/>
  <c r="HY2184" i="1"/>
  <c r="HT2184" i="1"/>
  <c r="HU1691" i="1"/>
  <c r="HT1691" i="1"/>
  <c r="HY1691" i="1"/>
  <c r="HU1167" i="1"/>
  <c r="HY1167" i="1"/>
  <c r="HT1167" i="1"/>
  <c r="HT1249" i="1"/>
  <c r="HU1249" i="1"/>
  <c r="HY1249" i="1"/>
  <c r="HU2296" i="1"/>
  <c r="HT2296" i="1"/>
  <c r="HY2296" i="1"/>
  <c r="HU1933" i="1"/>
  <c r="HT1933" i="1"/>
  <c r="HY1933" i="1"/>
  <c r="HU891" i="1"/>
  <c r="HT891" i="1"/>
  <c r="HY891" i="1"/>
  <c r="HU847" i="1"/>
  <c r="HT847" i="1"/>
  <c r="HY847" i="1"/>
  <c r="HU1882" i="1"/>
  <c r="HT1882" i="1"/>
  <c r="HY1882" i="1"/>
  <c r="HT2140" i="1"/>
  <c r="HY2140" i="1"/>
  <c r="HU2140" i="1"/>
  <c r="HU2126" i="1"/>
  <c r="HY2126" i="1"/>
  <c r="HT2126" i="1"/>
  <c r="HU1042" i="1"/>
  <c r="HY1042" i="1"/>
  <c r="HT1042" i="1"/>
  <c r="HU2216" i="1"/>
  <c r="HT2216" i="1"/>
  <c r="HY2216" i="1"/>
  <c r="HT741" i="1"/>
  <c r="HU741" i="1"/>
  <c r="HY741" i="1"/>
  <c r="HU2228" i="1"/>
  <c r="HT2228" i="1"/>
  <c r="HY2228" i="1"/>
  <c r="HU1398" i="1"/>
  <c r="HT1398" i="1"/>
  <c r="HY1398" i="1"/>
  <c r="HY849" i="1"/>
  <c r="HU849" i="1"/>
  <c r="HT849" i="1"/>
  <c r="HU1056" i="1"/>
  <c r="HY1056" i="1"/>
  <c r="HT1056" i="1"/>
  <c r="HU994" i="1"/>
  <c r="HY994" i="1"/>
  <c r="HT994" i="1"/>
  <c r="HT2088" i="1"/>
  <c r="HU2088" i="1"/>
  <c r="HY2088" i="1"/>
  <c r="HU1297" i="1"/>
  <c r="HY1297" i="1"/>
  <c r="HT1297" i="1"/>
  <c r="HT2613" i="1"/>
  <c r="HU2613" i="1"/>
  <c r="HY2613" i="1"/>
  <c r="HU2136" i="1"/>
  <c r="HY2136" i="1"/>
  <c r="HT2136" i="1"/>
  <c r="HU2467" i="1"/>
  <c r="HT2467" i="1"/>
  <c r="HY2467" i="1"/>
  <c r="HU2048" i="1"/>
  <c r="HT2048" i="1"/>
  <c r="HY2048" i="1"/>
  <c r="HT1252" i="1"/>
  <c r="HY1252" i="1"/>
  <c r="HU1252" i="1"/>
  <c r="HT1564" i="1"/>
  <c r="HY1564" i="1"/>
  <c r="HU1564" i="1"/>
  <c r="HT2698" i="1"/>
  <c r="HY2698" i="1"/>
  <c r="HU2698" i="1"/>
  <c r="HU2025" i="1"/>
  <c r="HY2025" i="1"/>
  <c r="HT2025" i="1"/>
  <c r="HU886" i="1"/>
  <c r="HT886" i="1"/>
  <c r="HY886" i="1"/>
  <c r="HT1314" i="1"/>
  <c r="HU1314" i="1"/>
  <c r="HY1314" i="1"/>
  <c r="HU1752" i="1"/>
  <c r="HY1752" i="1"/>
  <c r="HT1752" i="1"/>
  <c r="HY1449" i="1"/>
  <c r="HT1449" i="1"/>
  <c r="HU1449" i="1"/>
  <c r="HU1116" i="1"/>
  <c r="HY1116" i="1"/>
  <c r="HT1116" i="1"/>
  <c r="HU1492" i="1"/>
  <c r="HY1492" i="1"/>
  <c r="HT1492" i="1"/>
  <c r="HT1004" i="1"/>
  <c r="HU1004" i="1"/>
  <c r="HY1004" i="1"/>
  <c r="HT2079" i="1"/>
  <c r="HY2079" i="1"/>
  <c r="HU2079" i="1"/>
  <c r="HU1872" i="1"/>
  <c r="HY1872" i="1"/>
  <c r="HT1872" i="1"/>
  <c r="HY2489" i="1"/>
  <c r="HT2489" i="1"/>
  <c r="HU2489" i="1"/>
  <c r="HT2693" i="1"/>
  <c r="HY2693" i="1"/>
  <c r="HU2693" i="1"/>
  <c r="HT1008" i="1"/>
  <c r="HU1008" i="1"/>
  <c r="HY1008" i="1"/>
  <c r="HU2188" i="1"/>
  <c r="HY2188" i="1"/>
  <c r="HT2188" i="1"/>
  <c r="HU2357" i="1"/>
  <c r="HT2357" i="1"/>
  <c r="HY2357" i="1"/>
  <c r="HT2707" i="1"/>
  <c r="HU2707" i="1"/>
  <c r="HY2707" i="1"/>
  <c r="HT879" i="1"/>
  <c r="HY879" i="1"/>
  <c r="HU879" i="1"/>
  <c r="HU2670" i="1"/>
  <c r="HY2670" i="1"/>
  <c r="HT2670" i="1"/>
  <c r="HU1878" i="1"/>
  <c r="HY1878" i="1"/>
  <c r="HT1878" i="1"/>
  <c r="HU2474" i="1"/>
  <c r="HY2474" i="1"/>
  <c r="HT2474" i="1"/>
  <c r="HU1128" i="1"/>
  <c r="HT1128" i="1"/>
  <c r="HY1128" i="1"/>
  <c r="HU2148" i="1"/>
  <c r="HT2148" i="1"/>
  <c r="HY2148" i="1"/>
  <c r="HU1716" i="1"/>
  <c r="HY1716" i="1"/>
  <c r="HT1716" i="1"/>
  <c r="HY1924" i="1"/>
  <c r="HU1924" i="1"/>
  <c r="HT1924" i="1"/>
  <c r="HW2017" i="1"/>
  <c r="HW2237" i="1"/>
  <c r="HW2569" i="1"/>
  <c r="HW2575" i="1"/>
  <c r="HV1862" i="1"/>
  <c r="HV1832" i="1"/>
  <c r="HV1707" i="1"/>
  <c r="HU2355" i="1"/>
  <c r="HT2355" i="1"/>
  <c r="HY2355" i="1"/>
  <c r="HY819" i="1"/>
  <c r="HT819" i="1"/>
  <c r="HU819" i="1"/>
  <c r="HT871" i="1"/>
  <c r="HY871" i="1"/>
  <c r="HU871" i="1"/>
  <c r="HT2176" i="1"/>
  <c r="HY2176" i="1"/>
  <c r="HU2176" i="1"/>
  <c r="HV1729" i="1"/>
  <c r="HU1566" i="1"/>
  <c r="HT1566" i="1"/>
  <c r="HY1566" i="1"/>
  <c r="HY1975" i="1"/>
  <c r="HU1975" i="1"/>
  <c r="HT1975" i="1"/>
  <c r="HU1778" i="1"/>
  <c r="HT1778" i="1"/>
  <c r="HY1778" i="1"/>
  <c r="HU2572" i="1"/>
  <c r="HT2572" i="1"/>
  <c r="HY2572" i="1"/>
  <c r="HW1179" i="1"/>
  <c r="HW2402" i="1"/>
  <c r="HV1640" i="1"/>
  <c r="HY2411" i="1"/>
  <c r="HU2411" i="1"/>
  <c r="HT2411" i="1"/>
  <c r="HT1390" i="1"/>
  <c r="HU1390" i="1"/>
  <c r="HY1390" i="1"/>
  <c r="HT2224" i="1"/>
  <c r="HU2224" i="1"/>
  <c r="HY2224" i="1"/>
  <c r="HY2207" i="1"/>
  <c r="HU2207" i="1"/>
  <c r="HT2207" i="1"/>
  <c r="HU1838" i="1"/>
  <c r="HT1838" i="1"/>
  <c r="HY1838" i="1"/>
  <c r="HT993" i="1"/>
  <c r="HY993" i="1"/>
  <c r="HU993" i="1"/>
  <c r="HT1953" i="1"/>
  <c r="HU1953" i="1"/>
  <c r="HY1953" i="1"/>
  <c r="HT1423" i="1"/>
  <c r="HU1423" i="1"/>
  <c r="HY1423" i="1"/>
  <c r="HT2536" i="1"/>
  <c r="HU2536" i="1"/>
  <c r="HY2536" i="1"/>
  <c r="HW1134" i="1"/>
  <c r="HV1690" i="1"/>
  <c r="HU832" i="1"/>
  <c r="HY832" i="1"/>
  <c r="HT832" i="1"/>
  <c r="HU2462" i="1"/>
  <c r="HY2462" i="1"/>
  <c r="HT2462" i="1"/>
  <c r="HU1963" i="1"/>
  <c r="HT1963" i="1"/>
  <c r="HY1963" i="1"/>
  <c r="HU1851" i="1"/>
  <c r="HY1851" i="1"/>
  <c r="HT1851" i="1"/>
  <c r="HT1222" i="1"/>
  <c r="HU1222" i="1"/>
  <c r="HY1222" i="1"/>
  <c r="HU2496" i="1"/>
  <c r="HT2496" i="1"/>
  <c r="HY2496" i="1"/>
  <c r="HV1746" i="1"/>
  <c r="HT2453" i="1"/>
  <c r="HU2453" i="1"/>
  <c r="HY2453" i="1"/>
  <c r="HU1225" i="1"/>
  <c r="HY1225" i="1"/>
  <c r="HT1225" i="1"/>
  <c r="HU835" i="1"/>
  <c r="HT835" i="1"/>
  <c r="HY835" i="1"/>
  <c r="HU2142" i="1"/>
  <c r="HT2142" i="1"/>
  <c r="HY2142" i="1"/>
  <c r="HW2131" i="1"/>
  <c r="HV1584" i="1"/>
  <c r="HU2360" i="1"/>
  <c r="HT2360" i="1"/>
  <c r="HY2360" i="1"/>
  <c r="HU1591" i="1"/>
  <c r="HT1591" i="1"/>
  <c r="HY1591" i="1"/>
  <c r="HU953" i="1"/>
  <c r="HY953" i="1"/>
  <c r="HT953" i="1"/>
  <c r="HU1235" i="1"/>
  <c r="HT1235" i="1"/>
  <c r="HY1235" i="1"/>
  <c r="HT2103" i="1"/>
  <c r="HU2103" i="1"/>
  <c r="HY2103" i="1"/>
  <c r="HY1331" i="1"/>
  <c r="HU1331" i="1"/>
  <c r="HT1331" i="1"/>
  <c r="HT1586" i="1"/>
  <c r="HU1586" i="1"/>
  <c r="HY1586" i="1"/>
  <c r="HY1867" i="1"/>
  <c r="HT1867" i="1"/>
  <c r="HU1867" i="1"/>
  <c r="HU2487" i="1"/>
  <c r="HT2487" i="1"/>
  <c r="HY2487" i="1"/>
  <c r="HU1302" i="1"/>
  <c r="HT1302" i="1"/>
  <c r="HY1302" i="1"/>
  <c r="HW2047" i="1"/>
  <c r="HV1969" i="1"/>
  <c r="HT1807" i="1"/>
  <c r="HY1807" i="1"/>
  <c r="HU1807" i="1"/>
  <c r="HU1195" i="1"/>
  <c r="HT1195" i="1"/>
  <c r="HY1195" i="1"/>
  <c r="HY2111" i="1"/>
  <c r="HT2111" i="1"/>
  <c r="HU2111" i="1"/>
  <c r="HT1601" i="1"/>
  <c r="HY1601" i="1"/>
  <c r="HU1601" i="1"/>
  <c r="HY740" i="1"/>
  <c r="HT740" i="1"/>
  <c r="HU740" i="1"/>
  <c r="HY1739" i="1"/>
  <c r="HU1739" i="1"/>
  <c r="HT1739" i="1"/>
  <c r="HT1644" i="1"/>
  <c r="HU1644" i="1"/>
  <c r="HY1644" i="1"/>
  <c r="HU1377" i="1"/>
  <c r="HY1377" i="1"/>
  <c r="HT1377" i="1"/>
  <c r="HU1614" i="1"/>
  <c r="HT1614" i="1"/>
  <c r="HY1614" i="1"/>
  <c r="HU2005" i="1"/>
  <c r="HY2005" i="1"/>
  <c r="HT2005" i="1"/>
  <c r="HU2452" i="1"/>
  <c r="HY2452" i="1"/>
  <c r="HT2452" i="1"/>
  <c r="HU998" i="1"/>
  <c r="HT998" i="1"/>
  <c r="HY998" i="1"/>
  <c r="HU2597" i="1"/>
  <c r="HT2597" i="1"/>
  <c r="HY2597" i="1"/>
  <c r="HU1864" i="1"/>
  <c r="HY1864" i="1"/>
  <c r="HT1864" i="1"/>
  <c r="HT1368" i="1"/>
  <c r="HY1368" i="1"/>
  <c r="HU1368" i="1"/>
  <c r="HU2087" i="1"/>
  <c r="HT2087" i="1"/>
  <c r="HY2087" i="1"/>
  <c r="HU1257" i="1"/>
  <c r="HT1257" i="1"/>
  <c r="HY1257" i="1"/>
  <c r="HT2010" i="1"/>
  <c r="HY2010" i="1"/>
  <c r="HU2010" i="1"/>
  <c r="HU1462" i="1"/>
  <c r="HY1462" i="1"/>
  <c r="HT1462" i="1"/>
  <c r="HU1737" i="1"/>
  <c r="HY1737" i="1"/>
  <c r="HT1737" i="1"/>
  <c r="HY1692" i="1"/>
  <c r="HU1692" i="1"/>
  <c r="HT1692" i="1"/>
  <c r="HU846" i="1"/>
  <c r="HY846" i="1"/>
  <c r="HT846" i="1"/>
  <c r="HU1051" i="1"/>
  <c r="HY1051" i="1"/>
  <c r="HT1051" i="1"/>
  <c r="HU1279" i="1"/>
  <c r="HT1279" i="1"/>
  <c r="HY1279" i="1"/>
  <c r="HU850" i="1"/>
  <c r="HT850" i="1"/>
  <c r="HY850" i="1"/>
  <c r="HT971" i="1"/>
  <c r="HY971" i="1"/>
  <c r="HU971" i="1"/>
  <c r="HU1220" i="1"/>
  <c r="HT1220" i="1"/>
  <c r="HY1220" i="1"/>
  <c r="HU744" i="1"/>
  <c r="HT744" i="1"/>
  <c r="HY744" i="1"/>
  <c r="HU1191" i="1"/>
  <c r="HY1191" i="1"/>
  <c r="HT1191" i="1"/>
  <c r="HY2354" i="1"/>
  <c r="HU2354" i="1"/>
  <c r="HT2354" i="1"/>
  <c r="HU2129" i="1"/>
  <c r="HY2129" i="1"/>
  <c r="HT2129" i="1"/>
  <c r="HT1774" i="1"/>
  <c r="HY1774" i="1"/>
  <c r="HU1774" i="1"/>
  <c r="HT792" i="1"/>
  <c r="HU792" i="1"/>
  <c r="HY792" i="1"/>
  <c r="HT2215" i="1"/>
  <c r="HU2215" i="1"/>
  <c r="HY2215" i="1"/>
  <c r="HY1968" i="1"/>
  <c r="HT1968" i="1"/>
  <c r="HU1968" i="1"/>
  <c r="HU1227" i="1"/>
  <c r="HY1227" i="1"/>
  <c r="HT1227" i="1"/>
  <c r="HT1772" i="1"/>
  <c r="HY1772" i="1"/>
  <c r="HU1772" i="1"/>
  <c r="HT1395" i="1"/>
  <c r="HY1395" i="1"/>
  <c r="HU1395" i="1"/>
  <c r="HU1250" i="1"/>
  <c r="HY1250" i="1"/>
  <c r="HT1250" i="1"/>
  <c r="HY2676" i="1"/>
  <c r="HU2676" i="1"/>
  <c r="HT2676" i="1"/>
  <c r="HU843" i="1"/>
  <c r="HT843" i="1"/>
  <c r="HY843" i="1"/>
  <c r="HU817" i="1"/>
  <c r="HY817" i="1"/>
  <c r="HT817" i="1"/>
  <c r="HU2178" i="1"/>
  <c r="HY2178" i="1"/>
  <c r="HT2178" i="1"/>
  <c r="HU2074" i="1"/>
  <c r="HT2074" i="1"/>
  <c r="HY2074" i="1"/>
  <c r="HU2029" i="1"/>
  <c r="HT2029" i="1"/>
  <c r="HY2029" i="1"/>
  <c r="HU1906" i="1"/>
  <c r="HY1906" i="1"/>
  <c r="HT1906" i="1"/>
  <c r="HY1497" i="1"/>
  <c r="HT1497" i="1"/>
  <c r="HU1497" i="1"/>
  <c r="HU1695" i="1"/>
  <c r="HY1695" i="1"/>
  <c r="HT1695" i="1"/>
  <c r="HU1987" i="1"/>
  <c r="HY1987" i="1"/>
  <c r="HT1987" i="1"/>
  <c r="HY2219" i="1"/>
  <c r="HU2219" i="1"/>
  <c r="HT2219" i="1"/>
  <c r="HU973" i="1"/>
  <c r="HT973" i="1"/>
  <c r="HY973" i="1"/>
  <c r="HU2358" i="1"/>
  <c r="HT2358" i="1"/>
  <c r="HY2358" i="1"/>
  <c r="HU2016" i="1"/>
  <c r="HY2016" i="1"/>
  <c r="HT2016" i="1"/>
  <c r="HU1031" i="1"/>
  <c r="HT1031" i="1"/>
  <c r="HY1031" i="1"/>
  <c r="HU1205" i="1"/>
  <c r="HT1205" i="1"/>
  <c r="HY1205" i="1"/>
  <c r="HU2471" i="1"/>
  <c r="HT2471" i="1"/>
  <c r="HY2471" i="1"/>
  <c r="HU1439" i="1"/>
  <c r="HY1439" i="1"/>
  <c r="HT1439" i="1"/>
  <c r="HU1102" i="1"/>
  <c r="HT1102" i="1"/>
  <c r="HY1102" i="1"/>
  <c r="HU2019" i="1"/>
  <c r="HY2019" i="1"/>
  <c r="HT2019" i="1"/>
  <c r="HY1082" i="1"/>
  <c r="HU1082" i="1"/>
  <c r="HT1082" i="1"/>
  <c r="HY1467" i="1"/>
  <c r="HU1467" i="1"/>
  <c r="HT1467" i="1"/>
  <c r="HT853" i="1"/>
  <c r="HU853" i="1"/>
  <c r="HY853" i="1"/>
  <c r="HY1058" i="1"/>
  <c r="HU1058" i="1"/>
  <c r="HT1058" i="1"/>
  <c r="HU2167" i="1"/>
  <c r="HY2167" i="1"/>
  <c r="HT2167" i="1"/>
  <c r="HU2208" i="1"/>
  <c r="HT2208" i="1"/>
  <c r="HY2208" i="1"/>
  <c r="HU862" i="1"/>
  <c r="HY862" i="1"/>
  <c r="HT862" i="1"/>
  <c r="HU1236" i="1"/>
  <c r="HT1236" i="1"/>
  <c r="HY1236" i="1"/>
  <c r="HU2626" i="1"/>
  <c r="HY2626" i="1"/>
  <c r="HT2626" i="1"/>
  <c r="HU1026" i="1"/>
  <c r="HT1026" i="1"/>
  <c r="HY1026" i="1"/>
  <c r="HT1072" i="1"/>
  <c r="HY1072" i="1"/>
  <c r="HU1072" i="1"/>
  <c r="HU1981" i="1"/>
  <c r="HT1981" i="1"/>
  <c r="HY1981" i="1"/>
  <c r="HY2364" i="1"/>
  <c r="HT2364" i="1"/>
  <c r="HU2364" i="1"/>
  <c r="HY925" i="1"/>
  <c r="HU925" i="1"/>
  <c r="HT925" i="1"/>
  <c r="HU932" i="1"/>
  <c r="HT932" i="1"/>
  <c r="HY932" i="1"/>
  <c r="HT1404" i="1"/>
  <c r="HY1404" i="1"/>
  <c r="HU1404" i="1"/>
  <c r="HU1657" i="1"/>
  <c r="HY1657" i="1"/>
  <c r="HT1657" i="1"/>
  <c r="HU1535" i="1"/>
  <c r="HY1535" i="1"/>
  <c r="HT1535" i="1"/>
  <c r="HT2413" i="1"/>
  <c r="HU2413" i="1"/>
  <c r="HY2413" i="1"/>
  <c r="HY1681" i="1"/>
  <c r="HT1681" i="1"/>
  <c r="HU1681" i="1"/>
  <c r="HT976" i="1"/>
  <c r="HU976" i="1"/>
  <c r="HY976" i="1"/>
  <c r="HU2667" i="1"/>
  <c r="HT2667" i="1"/>
  <c r="HY2667" i="1"/>
  <c r="HU2408" i="1"/>
  <c r="HT2408" i="1"/>
  <c r="HY2408" i="1"/>
  <c r="HY1560" i="1"/>
  <c r="HU1560" i="1"/>
  <c r="HT1560" i="1"/>
  <c r="HU1848" i="1"/>
  <c r="HY1848" i="1"/>
  <c r="HT1848" i="1"/>
  <c r="HY860" i="1"/>
  <c r="HT860" i="1"/>
  <c r="HU860" i="1"/>
  <c r="HU2280" i="1"/>
  <c r="HY2280" i="1"/>
  <c r="HT2280" i="1"/>
  <c r="HT1453" i="1"/>
  <c r="HY1453" i="1"/>
  <c r="HU1453" i="1"/>
  <c r="HU2456" i="1"/>
  <c r="HY2456" i="1"/>
  <c r="HT2456" i="1"/>
  <c r="HU1534" i="1"/>
  <c r="HY1534" i="1"/>
  <c r="HT1534" i="1"/>
  <c r="HY827" i="1"/>
  <c r="HT827" i="1"/>
  <c r="HU827" i="1"/>
  <c r="HU807" i="1"/>
  <c r="HT807" i="1"/>
  <c r="HY807" i="1"/>
  <c r="HU2620" i="1"/>
  <c r="HY2620" i="1"/>
  <c r="HT2620" i="1"/>
  <c r="HU1762" i="1"/>
  <c r="HT1762" i="1"/>
  <c r="HY1762" i="1"/>
  <c r="HU1152" i="1"/>
  <c r="HT1152" i="1"/>
  <c r="HY1152" i="1"/>
  <c r="HY2679" i="1"/>
  <c r="HT2679" i="1"/>
  <c r="HU2679" i="1"/>
  <c r="HU2650" i="1"/>
  <c r="HY2650" i="1"/>
  <c r="HT2650" i="1"/>
  <c r="HU1430" i="1"/>
  <c r="HT1430" i="1"/>
  <c r="HY1430" i="1"/>
  <c r="HT2458" i="1"/>
  <c r="HU2458" i="1"/>
  <c r="HY2458" i="1"/>
  <c r="HT1081" i="1"/>
  <c r="HU1081" i="1"/>
  <c r="HY1081" i="1"/>
  <c r="HY2395" i="1"/>
  <c r="HU2395" i="1"/>
  <c r="HT2395" i="1"/>
  <c r="HY958" i="1"/>
  <c r="HU958" i="1"/>
  <c r="HT958" i="1"/>
  <c r="HY2562" i="1"/>
  <c r="HT2562" i="1"/>
  <c r="HU2562" i="1"/>
  <c r="HY1841" i="1"/>
  <c r="HU1841" i="1"/>
  <c r="HT1841" i="1"/>
  <c r="HU1446" i="1"/>
  <c r="HY1446" i="1"/>
  <c r="HT1446" i="1"/>
  <c r="HT1066" i="1"/>
  <c r="HY1066" i="1"/>
  <c r="HU1066" i="1"/>
  <c r="HU2201" i="1"/>
  <c r="HT2201" i="1"/>
  <c r="HY2201" i="1"/>
  <c r="HT2020" i="1"/>
  <c r="HU2020" i="1"/>
  <c r="HY2020" i="1"/>
  <c r="HW1185" i="1"/>
  <c r="HW1064" i="1"/>
  <c r="HW949" i="1"/>
  <c r="HW1130" i="1"/>
  <c r="HU2200" i="1"/>
  <c r="HY2200" i="1"/>
  <c r="HT2200" i="1"/>
  <c r="HT2169" i="1"/>
  <c r="HY2169" i="1"/>
  <c r="HU2169" i="1"/>
  <c r="HT1169" i="1"/>
  <c r="HU1169" i="1"/>
  <c r="HY1169" i="1"/>
  <c r="HU2673" i="1"/>
  <c r="HT2673" i="1"/>
  <c r="HY2673" i="1"/>
  <c r="HT1587" i="1"/>
  <c r="HU1587" i="1"/>
  <c r="HY1587" i="1"/>
  <c r="HY1276" i="1"/>
  <c r="HT1276" i="1"/>
  <c r="HU1276" i="1"/>
  <c r="HT1123" i="1"/>
  <c r="HU1123" i="1"/>
  <c r="HY1123" i="1"/>
  <c r="HU1884" i="1"/>
  <c r="HY1884" i="1"/>
  <c r="HT1884" i="1"/>
  <c r="HU1964" i="1"/>
  <c r="HT1964" i="1"/>
  <c r="HY1964" i="1"/>
  <c r="HY1990" i="1"/>
  <c r="HT1990" i="1"/>
  <c r="HU1990" i="1"/>
  <c r="HY1318" i="1"/>
  <c r="HT1318" i="1"/>
  <c r="HU1318" i="1"/>
  <c r="HY2173" i="1"/>
  <c r="HT2173" i="1"/>
  <c r="HU2173" i="1"/>
  <c r="HT2348" i="1"/>
  <c r="HU2348" i="1"/>
  <c r="HY2348" i="1"/>
  <c r="HU864" i="1"/>
  <c r="HT864" i="1"/>
  <c r="HY864" i="1"/>
  <c r="HW2266" i="1"/>
  <c r="HV1529" i="1"/>
  <c r="HW2069" i="1"/>
  <c r="HW902" i="1"/>
  <c r="HV1801" i="1"/>
  <c r="HY1983" i="1"/>
  <c r="HU1983" i="1"/>
  <c r="HT1983" i="1"/>
  <c r="HT1727" i="1"/>
  <c r="HY1727" i="1"/>
  <c r="HU1727" i="1"/>
  <c r="HU1844" i="1"/>
  <c r="HY1844" i="1"/>
  <c r="HT1844" i="1"/>
  <c r="HY1161" i="1"/>
  <c r="HT1161" i="1"/>
  <c r="HU1161" i="1"/>
  <c r="HT1979" i="1"/>
  <c r="HY1979" i="1"/>
  <c r="HU1979" i="1"/>
  <c r="HU1098" i="1"/>
  <c r="HT1098" i="1"/>
  <c r="HY1098" i="1"/>
  <c r="HU2135" i="1"/>
  <c r="HY2135" i="1"/>
  <c r="HT2135" i="1"/>
  <c r="HU2548" i="1"/>
  <c r="HY2548" i="1"/>
  <c r="HT2548" i="1"/>
  <c r="HY2604" i="1"/>
  <c r="HT2604" i="1"/>
  <c r="HU2604" i="1"/>
  <c r="HU728" i="1"/>
  <c r="HY728" i="1"/>
  <c r="HT728" i="1"/>
  <c r="HU1850" i="1"/>
  <c r="HT1850" i="1"/>
  <c r="HY1850" i="1"/>
  <c r="HU1792" i="1"/>
  <c r="HY1792" i="1"/>
  <c r="HT1792" i="1"/>
  <c r="HY941" i="1"/>
  <c r="HU941" i="1"/>
  <c r="HT941" i="1"/>
  <c r="HT2259" i="1"/>
  <c r="HY2259" i="1"/>
  <c r="HU2259" i="1"/>
  <c r="HU2421" i="1"/>
  <c r="HY2421" i="1"/>
  <c r="HT2421" i="1"/>
  <c r="HT1948" i="1"/>
  <c r="HU1948" i="1"/>
  <c r="HY1948" i="1"/>
  <c r="HY2544" i="1"/>
  <c r="HT2544" i="1"/>
  <c r="HU2544" i="1"/>
  <c r="HU1085" i="1"/>
  <c r="HT1085" i="1"/>
  <c r="HY1085" i="1"/>
  <c r="HT2593" i="1"/>
  <c r="HU2593" i="1"/>
  <c r="HY2593" i="1"/>
  <c r="HU1779" i="1"/>
  <c r="HY1779" i="1"/>
  <c r="HT1779" i="1"/>
  <c r="HY1702" i="1"/>
  <c r="HU1702" i="1"/>
  <c r="HT1702" i="1"/>
  <c r="HU884" i="1"/>
  <c r="HT884" i="1"/>
  <c r="HY884" i="1"/>
  <c r="HY782" i="1"/>
  <c r="HU782" i="1"/>
  <c r="HT782" i="1"/>
  <c r="HY1961" i="1"/>
  <c r="HT1961" i="1"/>
  <c r="HU1961" i="1"/>
  <c r="HU2046" i="1"/>
  <c r="HY2046" i="1"/>
  <c r="HT2046" i="1"/>
  <c r="HU1994" i="1"/>
  <c r="HY1994" i="1"/>
  <c r="HT1994" i="1"/>
  <c r="HT1719" i="1"/>
  <c r="HY1719" i="1"/>
  <c r="HU1719" i="1"/>
  <c r="HU1715" i="1"/>
  <c r="HT1715" i="1"/>
  <c r="HY1715" i="1"/>
  <c r="HT938" i="1"/>
  <c r="HY938" i="1"/>
  <c r="HU938" i="1"/>
  <c r="HY2022" i="1"/>
  <c r="HU2022" i="1"/>
  <c r="HT2022" i="1"/>
  <c r="HY1016" i="1"/>
  <c r="HU1016" i="1"/>
  <c r="HT1016" i="1"/>
  <c r="HU789" i="1"/>
  <c r="HT789" i="1"/>
  <c r="HY789" i="1"/>
  <c r="HY2494" i="1"/>
  <c r="HU2494" i="1"/>
  <c r="HT2494" i="1"/>
  <c r="HU1050" i="1"/>
  <c r="HT1050" i="1"/>
  <c r="HY1050" i="1"/>
  <c r="HY957" i="1"/>
  <c r="HT957" i="1"/>
  <c r="HU957" i="1"/>
  <c r="HU1698" i="1"/>
  <c r="HY1698" i="1"/>
  <c r="HT1698" i="1"/>
  <c r="HU1386" i="1"/>
  <c r="HY1386" i="1"/>
  <c r="HT1386" i="1"/>
  <c r="HT2256" i="1"/>
  <c r="HU2256" i="1"/>
  <c r="HY2256" i="1"/>
  <c r="HY1536" i="1"/>
  <c r="HU1536" i="1"/>
  <c r="HT1536" i="1"/>
  <c r="HU1927" i="1"/>
  <c r="HY1927" i="1"/>
  <c r="HT1927" i="1"/>
  <c r="HU1292" i="1"/>
  <c r="HY1292" i="1"/>
  <c r="HT1292" i="1"/>
  <c r="HU1839" i="1"/>
  <c r="HT1839" i="1"/>
  <c r="HY1839" i="1"/>
  <c r="HU730" i="1"/>
  <c r="HT730" i="1"/>
  <c r="HY730" i="1"/>
  <c r="HU987" i="1"/>
  <c r="HT987" i="1"/>
  <c r="HY987" i="1"/>
  <c r="HU723" i="1"/>
  <c r="HT723" i="1"/>
  <c r="HY723" i="1"/>
  <c r="HT1580" i="1"/>
  <c r="HU1580" i="1"/>
  <c r="HY1580" i="1"/>
  <c r="HT1645" i="1"/>
  <c r="HY1645" i="1"/>
  <c r="HU1645" i="1"/>
  <c r="HU2271" i="1"/>
  <c r="HT2271" i="1"/>
  <c r="HY2271" i="1"/>
  <c r="HT2445" i="1"/>
  <c r="HU2445" i="1"/>
  <c r="HY2445" i="1"/>
  <c r="HT909" i="1"/>
  <c r="HY909" i="1"/>
  <c r="HU909" i="1"/>
  <c r="HT1677" i="1"/>
  <c r="HU1677" i="1"/>
  <c r="HY1677" i="1"/>
  <c r="HY1714" i="1"/>
  <c r="HT1714" i="1"/>
  <c r="HU1714" i="1"/>
  <c r="HT2588" i="1"/>
  <c r="HU2588" i="1"/>
  <c r="HY2588" i="1"/>
  <c r="HT947" i="1"/>
  <c r="HU947" i="1"/>
  <c r="HY947" i="1"/>
  <c r="HU1099" i="1"/>
  <c r="HY1099" i="1"/>
  <c r="HT1099" i="1"/>
  <c r="HY1744" i="1"/>
  <c r="HT1744" i="1"/>
  <c r="HU1744" i="1"/>
  <c r="HY1575" i="1"/>
  <c r="HU1575" i="1"/>
  <c r="HT1575" i="1"/>
  <c r="HT1216" i="1"/>
  <c r="HU1216" i="1"/>
  <c r="HY1216" i="1"/>
  <c r="HU1673" i="1"/>
  <c r="HT1673" i="1"/>
  <c r="HY1673" i="1"/>
  <c r="HU1588" i="1"/>
  <c r="HY1588" i="1"/>
  <c r="HT1588" i="1"/>
  <c r="HY1523" i="1"/>
  <c r="HT1523" i="1"/>
  <c r="HU1523" i="1"/>
  <c r="HU2702" i="1"/>
  <c r="HT2702" i="1"/>
  <c r="HY2702" i="1"/>
  <c r="HU1122" i="1"/>
  <c r="HT1122" i="1"/>
  <c r="HY1122" i="1"/>
  <c r="HY1400" i="1"/>
  <c r="HT1400" i="1"/>
  <c r="HU1400" i="1"/>
  <c r="HT1594" i="1"/>
  <c r="HY1594" i="1"/>
  <c r="HU1594" i="1"/>
  <c r="HU2177" i="1"/>
  <c r="HT2177" i="1"/>
  <c r="HY2177" i="1"/>
  <c r="HT1493" i="1"/>
  <c r="HY1493" i="1"/>
  <c r="HU1493" i="1"/>
  <c r="HT2689" i="1"/>
  <c r="HU2689" i="1"/>
  <c r="HY2689" i="1"/>
  <c r="HY1108" i="1"/>
  <c r="HT1108" i="1"/>
  <c r="HU1108" i="1"/>
  <c r="HU1544" i="1"/>
  <c r="HT1544" i="1"/>
  <c r="HY1544" i="1"/>
  <c r="HU1090" i="1"/>
  <c r="HT1090" i="1"/>
  <c r="HY1090" i="1"/>
  <c r="HU1406" i="1"/>
  <c r="HY1406" i="1"/>
  <c r="HT1406" i="1"/>
  <c r="HU1888" i="1"/>
  <c r="HT1888" i="1"/>
  <c r="HY1888" i="1"/>
  <c r="HU1499" i="1"/>
  <c r="HT1499" i="1"/>
  <c r="HY1499" i="1"/>
  <c r="HY786" i="1"/>
  <c r="HT786" i="1"/>
  <c r="HU786" i="1"/>
  <c r="HT1474" i="1"/>
  <c r="HU1474" i="1"/>
  <c r="HY1474" i="1"/>
  <c r="HU1429" i="1"/>
  <c r="HY1429" i="1"/>
  <c r="HT1429" i="1"/>
  <c r="HT1357" i="1"/>
  <c r="HU1357" i="1"/>
  <c r="HY1357" i="1"/>
  <c r="HU1306" i="1"/>
  <c r="HT1306" i="1"/>
  <c r="HY1306" i="1"/>
  <c r="HU1999" i="1"/>
  <c r="HY1999" i="1"/>
  <c r="HT1999" i="1"/>
  <c r="HY2384" i="1"/>
  <c r="HU2384" i="1"/>
  <c r="HT2384" i="1"/>
  <c r="HY1396" i="1"/>
  <c r="HT1396" i="1"/>
  <c r="HU1396" i="1"/>
  <c r="HU979" i="1"/>
  <c r="HT979" i="1"/>
  <c r="HY979" i="1"/>
  <c r="HT1539" i="1"/>
  <c r="HU1539" i="1"/>
  <c r="HY1539" i="1"/>
  <c r="HU1145" i="1"/>
  <c r="HY1145" i="1"/>
  <c r="HT1145" i="1"/>
  <c r="HY1689" i="1"/>
  <c r="HU1689" i="1"/>
  <c r="HT1689" i="1"/>
  <c r="HU1402" i="1"/>
  <c r="HY1402" i="1"/>
  <c r="HT1402" i="1"/>
  <c r="HT1804" i="1"/>
  <c r="HY1804" i="1"/>
  <c r="HU1804" i="1"/>
  <c r="HY2580" i="1"/>
  <c r="HU2580" i="1"/>
  <c r="HT2580" i="1"/>
  <c r="HY2428" i="1"/>
  <c r="HU2428" i="1"/>
  <c r="HT2428" i="1"/>
  <c r="HY1163" i="1"/>
  <c r="HT1163" i="1"/>
  <c r="HU1163" i="1"/>
  <c r="HU1735" i="1"/>
  <c r="HY1735" i="1"/>
  <c r="HT1735" i="1"/>
  <c r="HU826" i="1"/>
  <c r="HT826" i="1"/>
  <c r="HY826" i="1"/>
  <c r="HU2524" i="1"/>
  <c r="HY2524" i="1"/>
  <c r="HT2524" i="1"/>
  <c r="HU2590" i="1"/>
  <c r="HT2590" i="1"/>
  <c r="HY2590" i="1"/>
  <c r="HT2486" i="1"/>
  <c r="HY2486" i="1"/>
  <c r="HU2486" i="1"/>
  <c r="HU1177" i="1"/>
  <c r="HT1177" i="1"/>
  <c r="HY1177" i="1"/>
  <c r="HT1655" i="1"/>
  <c r="HU1655" i="1"/>
  <c r="HY1655" i="1"/>
  <c r="HU1732" i="1"/>
  <c r="HY1732" i="1"/>
  <c r="HT1732" i="1"/>
  <c r="HY2529" i="1"/>
  <c r="HU2529" i="1"/>
  <c r="HT2529" i="1"/>
  <c r="HU2325" i="1"/>
  <c r="HT2325" i="1"/>
  <c r="HY2325" i="1"/>
  <c r="HU1441" i="1"/>
  <c r="HY1441" i="1"/>
  <c r="HT1441" i="1"/>
  <c r="HT2349" i="1"/>
  <c r="HY2349" i="1"/>
  <c r="HU2349" i="1"/>
  <c r="HT755" i="1"/>
  <c r="HU755" i="1"/>
  <c r="HY755" i="1"/>
  <c r="HU2161" i="1"/>
  <c r="HY2161" i="1"/>
  <c r="HT2161" i="1"/>
  <c r="HU1748" i="1"/>
  <c r="HT1748" i="1"/>
  <c r="HY1748" i="1"/>
  <c r="HU823" i="1"/>
  <c r="HT823" i="1"/>
  <c r="HY823" i="1"/>
  <c r="HU2639" i="1"/>
  <c r="HY2639" i="1"/>
  <c r="HT2639" i="1"/>
  <c r="HU1104" i="1"/>
  <c r="HT1104" i="1"/>
  <c r="HY1104" i="1"/>
  <c r="HY1411" i="1"/>
  <c r="HT1411" i="1"/>
  <c r="HU1411" i="1"/>
  <c r="HU1836" i="1"/>
  <c r="HT1836" i="1"/>
  <c r="HY1836" i="1"/>
  <c r="HT1327" i="1"/>
  <c r="HU1327" i="1"/>
  <c r="HY1327" i="1"/>
  <c r="HU2332" i="1"/>
  <c r="HY2332" i="1"/>
  <c r="HT2332" i="1"/>
  <c r="HY955" i="1"/>
  <c r="HT955" i="1"/>
  <c r="HU955" i="1"/>
  <c r="HY1559" i="1"/>
  <c r="HT1559" i="1"/>
  <c r="HU1559" i="1"/>
  <c r="HU2577" i="1"/>
  <c r="HT2577" i="1"/>
  <c r="HY2577" i="1"/>
  <c r="HU1375" i="1"/>
  <c r="HT1375" i="1"/>
  <c r="HY1375" i="1"/>
  <c r="HY961" i="1"/>
  <c r="HT961" i="1"/>
  <c r="HU961" i="1"/>
  <c r="HU1637" i="1"/>
  <c r="HT1637" i="1"/>
  <c r="HY1637" i="1"/>
  <c r="HT1646" i="1"/>
  <c r="HY1646" i="1"/>
  <c r="HU1646" i="1"/>
  <c r="HY1117" i="1"/>
  <c r="HU1117" i="1"/>
  <c r="HT1117" i="1"/>
  <c r="HT916" i="1"/>
  <c r="HY916" i="1"/>
  <c r="HU916" i="1"/>
  <c r="HU2116" i="1"/>
  <c r="HY2116" i="1"/>
  <c r="HT2116" i="1"/>
  <c r="HY771" i="1"/>
  <c r="HU771" i="1"/>
  <c r="HT771" i="1"/>
  <c r="HW1426" i="1"/>
  <c r="HU904" i="1"/>
  <c r="HT904" i="1"/>
  <c r="HY904" i="1"/>
  <c r="HU1003" i="1"/>
  <c r="HT1003" i="1"/>
  <c r="HY1003" i="1"/>
  <c r="HY917" i="1"/>
  <c r="HU917" i="1"/>
  <c r="HT917" i="1"/>
  <c r="HU2197" i="1"/>
  <c r="HT2197" i="1"/>
  <c r="HY2197" i="1"/>
  <c r="HY1974" i="1"/>
  <c r="HT1974" i="1"/>
  <c r="HU1974" i="1"/>
  <c r="HT1880" i="1"/>
  <c r="HY1880" i="1"/>
  <c r="HU1880" i="1"/>
  <c r="HU1929" i="1"/>
  <c r="HY1929" i="1"/>
  <c r="HT1929" i="1"/>
  <c r="HU1000" i="1"/>
  <c r="HT1000" i="1"/>
  <c r="HY1000" i="1"/>
  <c r="HY1350" i="1"/>
  <c r="HT1350" i="1"/>
  <c r="HU1350" i="1"/>
  <c r="HU2538" i="1"/>
  <c r="HT2538" i="1"/>
  <c r="HY2538" i="1"/>
  <c r="HW1084" i="1"/>
  <c r="HW1242" i="1"/>
  <c r="HU1765" i="1"/>
  <c r="HT1765" i="1"/>
  <c r="HY1765" i="1"/>
  <c r="HT1452" i="1"/>
  <c r="HY1452" i="1"/>
  <c r="HU1452" i="1"/>
  <c r="HT1606" i="1"/>
  <c r="HU1606" i="1"/>
  <c r="HY1606" i="1"/>
  <c r="HU2282" i="1"/>
  <c r="HY2282" i="1"/>
  <c r="HT2282" i="1"/>
  <c r="HU2295" i="1"/>
  <c r="HT2295" i="1"/>
  <c r="HY2295" i="1"/>
  <c r="HU2716" i="1"/>
  <c r="HT2716" i="1"/>
  <c r="HY2716" i="1"/>
  <c r="HT2564" i="1"/>
  <c r="HY2564" i="1"/>
  <c r="HU2564" i="1"/>
  <c r="HU1545" i="1"/>
  <c r="HT1545" i="1"/>
  <c r="HY1545" i="1"/>
  <c r="HU1718" i="1"/>
  <c r="HY1718" i="1"/>
  <c r="HT1718" i="1"/>
  <c r="HT1794" i="1"/>
  <c r="HY1794" i="1"/>
  <c r="HU1794" i="1"/>
  <c r="HT1548" i="1"/>
  <c r="HY1548" i="1"/>
  <c r="HU1548" i="1"/>
  <c r="HY1407" i="1"/>
  <c r="HT1407" i="1"/>
  <c r="HU1407" i="1"/>
  <c r="HV1475" i="1"/>
  <c r="HU2037" i="1"/>
  <c r="HT2037" i="1"/>
  <c r="HY2037" i="1"/>
  <c r="HU1408" i="1"/>
  <c r="HT1408" i="1"/>
  <c r="HY1408" i="1"/>
  <c r="HT2680" i="1"/>
  <c r="HY2680" i="1"/>
  <c r="HU2680" i="1"/>
  <c r="HY1045" i="1"/>
  <c r="HT1045" i="1"/>
  <c r="HU1045" i="1"/>
  <c r="HT968" i="1"/>
  <c r="HU968" i="1"/>
  <c r="HY968" i="1"/>
  <c r="HT1562" i="1"/>
  <c r="HY1562" i="1"/>
  <c r="HU1562" i="1"/>
  <c r="HU1877" i="1"/>
  <c r="HT1877" i="1"/>
  <c r="HY1877" i="1"/>
  <c r="HU2134" i="1"/>
  <c r="HT2134" i="1"/>
  <c r="HY2134" i="1"/>
  <c r="HY1889" i="1"/>
  <c r="HU1889" i="1"/>
  <c r="HT1889" i="1"/>
  <c r="HU1110" i="1"/>
  <c r="HT1110" i="1"/>
  <c r="HY1110" i="1"/>
  <c r="HU1790" i="1"/>
  <c r="HY1790" i="1"/>
  <c r="HT1790" i="1"/>
  <c r="HT1767" i="1"/>
  <c r="HU1767" i="1"/>
  <c r="HY1767" i="1"/>
  <c r="HT2044" i="1"/>
  <c r="HU2044" i="1"/>
  <c r="HY2044" i="1"/>
  <c r="HU877" i="1"/>
  <c r="HY877" i="1"/>
  <c r="HT877" i="1"/>
  <c r="HW887" i="1"/>
  <c r="HW1049" i="1"/>
  <c r="HY2346" i="1"/>
  <c r="HU2346" i="1"/>
  <c r="HT2346" i="1"/>
  <c r="HU1365" i="1"/>
  <c r="HT1365" i="1"/>
  <c r="HY1365" i="1"/>
  <c r="HU1268" i="1"/>
  <c r="HY1268" i="1"/>
  <c r="HT1268" i="1"/>
  <c r="HY962" i="1"/>
  <c r="HU962" i="1"/>
  <c r="HT962" i="1"/>
  <c r="HT2594" i="1"/>
  <c r="HU2594" i="1"/>
  <c r="HY2594" i="1"/>
  <c r="HT2263" i="1"/>
  <c r="HU2263" i="1"/>
  <c r="HY2263" i="1"/>
  <c r="HU2203" i="1"/>
  <c r="HY2203" i="1"/>
  <c r="HT2203" i="1"/>
  <c r="HU1585" i="1"/>
  <c r="HT1585" i="1"/>
  <c r="HY1585" i="1"/>
  <c r="HY1418" i="1"/>
  <c r="HT1418" i="1"/>
  <c r="HU1418" i="1"/>
  <c r="HU1457" i="1"/>
  <c r="HT1457" i="1"/>
  <c r="HY1457" i="1"/>
  <c r="HU1958" i="1"/>
  <c r="HY1958" i="1"/>
  <c r="HT1958" i="1"/>
  <c r="HU1842" i="1"/>
  <c r="HT1842" i="1"/>
  <c r="HY1842" i="1"/>
  <c r="HU1813" i="1"/>
  <c r="HT1813" i="1"/>
  <c r="HY1813" i="1"/>
  <c r="HU1164" i="1"/>
  <c r="HT1164" i="1"/>
  <c r="HY1164" i="1"/>
  <c r="HU1541" i="1"/>
  <c r="HT1541" i="1"/>
  <c r="HY1541" i="1"/>
  <c r="HU914" i="1"/>
  <c r="HY914" i="1"/>
  <c r="HT914" i="1"/>
  <c r="HU725" i="1"/>
  <c r="HY725" i="1"/>
  <c r="HT725" i="1"/>
  <c r="HY1472" i="1"/>
  <c r="HU1472" i="1"/>
  <c r="HT1472" i="1"/>
  <c r="HY1059" i="1"/>
  <c r="HU1059" i="1"/>
  <c r="HT1059" i="1"/>
  <c r="HY1854" i="1"/>
  <c r="HU1854" i="1"/>
  <c r="HT1854" i="1"/>
  <c r="HU2542" i="1"/>
  <c r="HY2542" i="1"/>
  <c r="HT2542" i="1"/>
  <c r="HU1027" i="1"/>
  <c r="HT1027" i="1"/>
  <c r="HY1027" i="1"/>
  <c r="HU1124" i="1"/>
  <c r="HT1124" i="1"/>
  <c r="HY1124" i="1"/>
  <c r="HT1032" i="1"/>
  <c r="HU1032" i="1"/>
  <c r="HY1032" i="1"/>
  <c r="HU2443" i="1"/>
  <c r="HT2443" i="1"/>
  <c r="HY2443" i="1"/>
  <c r="HY2683" i="1"/>
  <c r="HU2683" i="1"/>
  <c r="HT2683" i="1"/>
  <c r="HT2369" i="1"/>
  <c r="HU2369" i="1"/>
  <c r="HY2369" i="1"/>
  <c r="HU818" i="1"/>
  <c r="HT818" i="1"/>
  <c r="HY818" i="1"/>
  <c r="HY751" i="1"/>
  <c r="HU751" i="1"/>
  <c r="HT751" i="1"/>
  <c r="HY2540" i="1"/>
  <c r="HU2540" i="1"/>
  <c r="HT2540" i="1"/>
  <c r="HY1846" i="1"/>
  <c r="HU1846" i="1"/>
  <c r="HT1846" i="1"/>
  <c r="HU1616" i="1"/>
  <c r="HT1616" i="1"/>
  <c r="HY1616" i="1"/>
  <c r="HU1228" i="1"/>
  <c r="HY1228" i="1"/>
  <c r="HT1228" i="1"/>
  <c r="HU2624" i="1"/>
  <c r="HT2624" i="1"/>
  <c r="HY2624" i="1"/>
  <c r="HT1641" i="1"/>
  <c r="HY1641" i="1"/>
  <c r="HU1641" i="1"/>
  <c r="HY1508" i="1"/>
  <c r="HT1508" i="1"/>
  <c r="HU1508" i="1"/>
  <c r="HU2285" i="1"/>
  <c r="HT2285" i="1"/>
  <c r="HY2285" i="1"/>
  <c r="HY2293" i="1"/>
  <c r="HU2293" i="1"/>
  <c r="HT2293" i="1"/>
  <c r="HU1450" i="1"/>
  <c r="HT1450" i="1"/>
  <c r="HY1450" i="1"/>
  <c r="HT1757" i="1"/>
  <c r="HU1757" i="1"/>
  <c r="HY1757" i="1"/>
  <c r="HT2211" i="1"/>
  <c r="HU2211" i="1"/>
  <c r="HY2211" i="1"/>
  <c r="HT1802" i="1"/>
  <c r="HY1802" i="1"/>
  <c r="HU1802" i="1"/>
  <c r="HU1705" i="1"/>
  <c r="HY1705" i="1"/>
  <c r="HT1705" i="1"/>
  <c r="HU1709" i="1"/>
  <c r="HY1709" i="1"/>
  <c r="HT1709" i="1"/>
  <c r="HT2286" i="1"/>
  <c r="HY2286" i="1"/>
  <c r="HU2286" i="1"/>
  <c r="HY1555" i="1"/>
  <c r="HU1555" i="1"/>
  <c r="HT1555" i="1"/>
  <c r="HY2092" i="1"/>
  <c r="HT2092" i="1"/>
  <c r="HU2092" i="1"/>
  <c r="HT1583" i="1"/>
  <c r="HY1583" i="1"/>
  <c r="HU1583" i="1"/>
  <c r="HU1918" i="1"/>
  <c r="HT1918" i="1"/>
  <c r="HY1918" i="1"/>
  <c r="HT1824" i="1"/>
  <c r="HU1824" i="1"/>
  <c r="HY1824" i="1"/>
  <c r="HU1291" i="1"/>
  <c r="HY1291" i="1"/>
  <c r="HT1291" i="1"/>
  <c r="HU1413" i="1"/>
  <c r="HT1413" i="1"/>
  <c r="HY1413" i="1"/>
  <c r="HU2179" i="1"/>
  <c r="HT2179" i="1"/>
  <c r="HY2179" i="1"/>
  <c r="HY1980" i="1"/>
  <c r="HT1980" i="1"/>
  <c r="HU1980" i="1"/>
  <c r="HU2212" i="1"/>
  <c r="HT2212" i="1"/>
  <c r="HY2212" i="1"/>
  <c r="HY2082" i="1"/>
  <c r="HU2082" i="1"/>
  <c r="HT2082" i="1"/>
  <c r="HU2371" i="1"/>
  <c r="HY2371" i="1"/>
  <c r="HT2371" i="1"/>
  <c r="HT836" i="1"/>
  <c r="HU836" i="1"/>
  <c r="HY836" i="1"/>
  <c r="HT1849" i="1"/>
  <c r="HU1849" i="1"/>
  <c r="HY1849" i="1"/>
  <c r="HU2609" i="1"/>
  <c r="HY2609" i="1"/>
  <c r="HT2609" i="1"/>
  <c r="HT2146" i="1"/>
  <c r="HU2146" i="1"/>
  <c r="HY2146" i="1"/>
  <c r="HU1308" i="1"/>
  <c r="HY1308" i="1"/>
  <c r="HT1308" i="1"/>
  <c r="HT830" i="1"/>
  <c r="HU830" i="1"/>
  <c r="HY830" i="1"/>
  <c r="HU2648" i="1"/>
  <c r="HY2648" i="1"/>
  <c r="HT2648" i="1"/>
  <c r="HU2000" i="1"/>
  <c r="HT2000" i="1"/>
  <c r="HY2000" i="1"/>
  <c r="HU1632" i="1"/>
  <c r="HT1632" i="1"/>
  <c r="HY1632" i="1"/>
  <c r="HU1515" i="1"/>
  <c r="HT1515" i="1"/>
  <c r="HY1515" i="1"/>
  <c r="HY1415" i="1"/>
  <c r="HT1415" i="1"/>
  <c r="HU1415" i="1"/>
  <c r="HT2154" i="1"/>
  <c r="HU2154" i="1"/>
  <c r="HY2154" i="1"/>
  <c r="HU951" i="1"/>
  <c r="HT951" i="1"/>
  <c r="HY951" i="1"/>
  <c r="HT1287" i="1"/>
  <c r="HU1287" i="1"/>
  <c r="HY1287" i="1"/>
  <c r="HU1817" i="1"/>
  <c r="HT1817" i="1"/>
  <c r="HY1817" i="1"/>
  <c r="HT1514" i="1"/>
  <c r="HU1514" i="1"/>
  <c r="HY1514" i="1"/>
  <c r="HU2007" i="1"/>
  <c r="HY2007" i="1"/>
  <c r="HT2007" i="1"/>
  <c r="HU1901" i="1"/>
  <c r="HT1901" i="1"/>
  <c r="HY1901" i="1"/>
  <c r="HU1708" i="1"/>
  <c r="HY1708" i="1"/>
  <c r="HT1708" i="1"/>
  <c r="HY856" i="1"/>
  <c r="HU856" i="1"/>
  <c r="HT856" i="1"/>
  <c r="HT2610" i="1"/>
  <c r="HY2610" i="1"/>
  <c r="HU2610" i="1"/>
  <c r="HU2378" i="1"/>
  <c r="HY2378" i="1"/>
  <c r="HT2378" i="1"/>
  <c r="HY912" i="1"/>
  <c r="HT912" i="1"/>
  <c r="HU912" i="1"/>
  <c r="HU1814" i="1"/>
  <c r="HY1814" i="1"/>
  <c r="HT1814" i="1"/>
  <c r="HU1898" i="1"/>
  <c r="HY1898" i="1"/>
  <c r="HT1898" i="1"/>
  <c r="HY2028" i="1"/>
  <c r="HT2028" i="1"/>
  <c r="HU2028" i="1"/>
  <c r="HT944" i="1"/>
  <c r="HY944" i="1"/>
  <c r="HU944" i="1"/>
  <c r="HT2601" i="1"/>
  <c r="HU2601" i="1"/>
  <c r="HY2601" i="1"/>
  <c r="HT1445" i="1"/>
  <c r="HU1445" i="1"/>
  <c r="HY1445" i="1"/>
  <c r="HU2521" i="1"/>
  <c r="HT2521" i="1"/>
  <c r="HY2521" i="1"/>
  <c r="HU1296" i="1"/>
  <c r="HT1296" i="1"/>
  <c r="HY1296" i="1"/>
  <c r="HU2110" i="1"/>
  <c r="HT2110" i="1"/>
  <c r="HY2110" i="1"/>
  <c r="HT1265" i="1"/>
  <c r="HY1265" i="1"/>
  <c r="HU1265" i="1"/>
  <c r="HU2040" i="1"/>
  <c r="HT2040" i="1"/>
  <c r="HY2040" i="1"/>
  <c r="HT1661" i="1"/>
  <c r="HU1661" i="1"/>
  <c r="HY1661" i="1"/>
  <c r="HY2024" i="1"/>
  <c r="HU2024" i="1"/>
  <c r="HT2024" i="1"/>
  <c r="HU1680" i="1"/>
  <c r="HT1680" i="1"/>
  <c r="HY1680" i="1"/>
  <c r="HU2320" i="1"/>
  <c r="HT2320" i="1"/>
  <c r="HY2320" i="1"/>
  <c r="HT1815" i="1"/>
  <c r="HU1815" i="1"/>
  <c r="HY1815" i="1"/>
  <c r="HT1649" i="1"/>
  <c r="HU1649" i="1"/>
  <c r="HY1649" i="1"/>
  <c r="HT1471" i="1"/>
  <c r="HU1471" i="1"/>
  <c r="HY1471" i="1"/>
  <c r="HU2463" i="1"/>
  <c r="HT2463" i="1"/>
  <c r="HY2463" i="1"/>
  <c r="HU1186" i="1"/>
  <c r="HT1186" i="1"/>
  <c r="HY1186" i="1"/>
  <c r="HU2205" i="1"/>
  <c r="HT2205" i="1"/>
  <c r="HY2205" i="1"/>
  <c r="HU2541" i="1"/>
  <c r="HT2541" i="1"/>
  <c r="HY2541" i="1"/>
  <c r="HT1256" i="1"/>
  <c r="HU1256" i="1"/>
  <c r="HY1256" i="1"/>
  <c r="HY1385" i="1"/>
  <c r="HU1385" i="1"/>
  <c r="HT1385" i="1"/>
  <c r="HU1503" i="1"/>
  <c r="HY1503" i="1"/>
  <c r="HT1503" i="1"/>
  <c r="HU1224" i="1"/>
  <c r="HT1224" i="1"/>
  <c r="HY1224" i="1"/>
  <c r="HU1194" i="1"/>
  <c r="HT1194" i="1"/>
  <c r="HY1194" i="1"/>
  <c r="HU1766" i="1"/>
  <c r="HT1766" i="1"/>
  <c r="HY1766" i="1"/>
  <c r="HW1239" i="1"/>
  <c r="HW2153" i="1"/>
  <c r="HW2596" i="1"/>
  <c r="HW2472" i="1"/>
  <c r="HW2163" i="1"/>
  <c r="HW797" i="1"/>
  <c r="HW2720" i="1"/>
  <c r="HW2333" i="1"/>
  <c r="HU1107" i="1"/>
  <c r="HY1107" i="1"/>
  <c r="HT1107" i="1"/>
  <c r="HU2235" i="1"/>
  <c r="HT2235" i="1"/>
  <c r="HY2235" i="1"/>
  <c r="HU2694" i="1"/>
  <c r="HY2694" i="1"/>
  <c r="HT2694" i="1"/>
  <c r="HU1326" i="1"/>
  <c r="HT1326" i="1"/>
  <c r="HY1326" i="1"/>
  <c r="HT1394" i="1"/>
  <c r="HY1394" i="1"/>
  <c r="HU1394" i="1"/>
  <c r="HY1160" i="1"/>
  <c r="HT1160" i="1"/>
  <c r="HU1160" i="1"/>
  <c r="HY736" i="1"/>
  <c r="HT736" i="1"/>
  <c r="HU736" i="1"/>
  <c r="HU1387" i="1"/>
  <c r="HY1387" i="1"/>
  <c r="HT1387" i="1"/>
  <c r="HT2340" i="1"/>
  <c r="HY2340" i="1"/>
  <c r="HU2340" i="1"/>
  <c r="HV1935" i="1"/>
  <c r="HW829" i="1"/>
  <c r="HW2214" i="1"/>
  <c r="HV1910" i="1"/>
  <c r="HW2373" i="1"/>
  <c r="HW1374" i="1"/>
  <c r="HY2290" i="1"/>
  <c r="HU2290" i="1"/>
  <c r="HT2290" i="1"/>
  <c r="HV2630" i="1"/>
  <c r="HW2630" i="1"/>
  <c r="HT1483" i="1"/>
  <c r="HY1483" i="1"/>
  <c r="HU1483" i="1"/>
  <c r="HY2671" i="1"/>
  <c r="HU2671" i="1"/>
  <c r="HT2671" i="1"/>
  <c r="HU769" i="1"/>
  <c r="HT769" i="1"/>
  <c r="HY769" i="1"/>
  <c r="HU2281" i="1"/>
  <c r="HY2281" i="1"/>
  <c r="HT2281" i="1"/>
  <c r="HU1040" i="1"/>
  <c r="HY1040" i="1"/>
  <c r="HT1040" i="1"/>
  <c r="HU1148" i="1"/>
  <c r="HT1148" i="1"/>
  <c r="HY1148" i="1"/>
  <c r="HT1781" i="1"/>
  <c r="HY1781" i="1"/>
  <c r="HU1781" i="1"/>
  <c r="HU1796" i="1"/>
  <c r="HT1796" i="1"/>
  <c r="HY1796" i="1"/>
  <c r="HU2095" i="1"/>
  <c r="HY2095" i="1"/>
  <c r="HT2095" i="1"/>
  <c r="HU2559" i="1"/>
  <c r="HT2559" i="1"/>
  <c r="HY2559" i="1"/>
  <c r="HU1876" i="1"/>
  <c r="HY1876" i="1"/>
  <c r="HT1876" i="1"/>
  <c r="HU2615" i="1"/>
  <c r="HT2615" i="1"/>
  <c r="HY2615" i="1"/>
  <c r="HY2124" i="1"/>
  <c r="HU2124" i="1"/>
  <c r="HT2124" i="1"/>
  <c r="HU2368" i="1"/>
  <c r="HT2368" i="1"/>
  <c r="HY2368" i="1"/>
  <c r="HT1603" i="1"/>
  <c r="HY1603" i="1"/>
  <c r="HU1603" i="1"/>
  <c r="HU1121" i="1"/>
  <c r="HY1121" i="1"/>
  <c r="HT1121" i="1"/>
  <c r="HU1241" i="1"/>
  <c r="HT1241" i="1"/>
  <c r="HY1241" i="1"/>
  <c r="HV1857" i="1"/>
  <c r="HY2704" i="1"/>
  <c r="HT2704" i="1"/>
  <c r="HU2704" i="1"/>
  <c r="HT2436" i="1"/>
  <c r="HY2436" i="1"/>
  <c r="HU2436" i="1"/>
  <c r="HT828" i="1"/>
  <c r="HU828" i="1"/>
  <c r="HY828" i="1"/>
  <c r="HT1356" i="1"/>
  <c r="HU1356" i="1"/>
  <c r="HY1356" i="1"/>
  <c r="HT1480" i="1"/>
  <c r="HY1480" i="1"/>
  <c r="HU1480" i="1"/>
  <c r="HV1668" i="1"/>
  <c r="HW2255" i="1"/>
  <c r="HU1511" i="1"/>
  <c r="HT1511" i="1"/>
  <c r="HY1511" i="1"/>
  <c r="HU1553" i="1"/>
  <c r="HT1553" i="1"/>
  <c r="HY1553" i="1"/>
  <c r="HU2405" i="1"/>
  <c r="HT2405" i="1"/>
  <c r="HY2405" i="1"/>
  <c r="HY1202" i="1"/>
  <c r="HU1202" i="1"/>
  <c r="HT1202" i="1"/>
  <c r="HU2555" i="1"/>
  <c r="HY2555" i="1"/>
  <c r="HT2555" i="1"/>
  <c r="HT1973" i="1"/>
  <c r="HY1973" i="1"/>
  <c r="HU1973" i="1"/>
  <c r="HU1372" i="1"/>
  <c r="HT1372" i="1"/>
  <c r="HY1372" i="1"/>
  <c r="HU1582" i="1"/>
  <c r="HY1582" i="1"/>
  <c r="HT1582" i="1"/>
  <c r="HU1060" i="1"/>
  <c r="HY1060" i="1"/>
  <c r="HT1060" i="1"/>
  <c r="HU1330" i="1"/>
  <c r="HT1330" i="1"/>
  <c r="HY1330" i="1"/>
  <c r="HW2552" i="1"/>
  <c r="HU1091" i="1"/>
  <c r="HT1091" i="1"/>
  <c r="HY1091" i="1"/>
  <c r="HT2591" i="1"/>
  <c r="HU2591" i="1"/>
  <c r="HY2591" i="1"/>
  <c r="HU1237" i="1"/>
  <c r="HY1237" i="1"/>
  <c r="HT1237" i="1"/>
  <c r="HU1942" i="1"/>
  <c r="HT1942" i="1"/>
  <c r="HY1942" i="1"/>
  <c r="HT1023" i="1"/>
  <c r="HY1023" i="1"/>
  <c r="HU1023" i="1"/>
  <c r="HT1579" i="1"/>
  <c r="HU1579" i="1"/>
  <c r="HY1579" i="1"/>
  <c r="HU2651" i="1"/>
  <c r="HT2651" i="1"/>
  <c r="HY2651" i="1"/>
  <c r="HT1569" i="1"/>
  <c r="HU1569" i="1"/>
  <c r="HY1569" i="1"/>
  <c r="HY1592" i="1"/>
  <c r="HT1592" i="1"/>
  <c r="HU1592" i="1"/>
  <c r="HU2367" i="1"/>
  <c r="HT2367" i="1"/>
  <c r="HY2367" i="1"/>
  <c r="HU1018" i="1"/>
  <c r="HT1018" i="1"/>
  <c r="HY1018" i="1"/>
  <c r="HU2141" i="1"/>
  <c r="HY2141" i="1"/>
  <c r="HT2141" i="1"/>
  <c r="HY2063" i="1"/>
  <c r="HU2063" i="1"/>
  <c r="HT2063" i="1"/>
  <c r="HU1755" i="1"/>
  <c r="HY1755" i="1"/>
  <c r="HT1755" i="1"/>
  <c r="HT2265" i="1"/>
  <c r="HU2265" i="1"/>
  <c r="HY2265" i="1"/>
  <c r="HU2653" i="1"/>
  <c r="HT2653" i="1"/>
  <c r="HY2653" i="1"/>
  <c r="HU1993" i="1"/>
  <c r="HY1993" i="1"/>
  <c r="HT1993" i="1"/>
  <c r="HU2394" i="1"/>
  <c r="HY2394" i="1"/>
  <c r="HT2394" i="1"/>
  <c r="HU1922" i="1"/>
  <c r="HY1922" i="1"/>
  <c r="HT1922" i="1"/>
  <c r="HU1353" i="1"/>
  <c r="HY1353" i="1"/>
  <c r="HT1353" i="1"/>
  <c r="HT1007" i="1"/>
  <c r="HU1007" i="1"/>
  <c r="HY1007" i="1"/>
  <c r="HU1733" i="1"/>
  <c r="HT1733" i="1"/>
  <c r="HY1733" i="1"/>
  <c r="HY1825" i="1"/>
  <c r="HU1825" i="1"/>
  <c r="HT1825" i="1"/>
  <c r="HY1866" i="1"/>
  <c r="HU1866" i="1"/>
  <c r="HT1866" i="1"/>
  <c r="HU1598" i="1"/>
  <c r="HY1598" i="1"/>
  <c r="HT1598" i="1"/>
  <c r="HU873" i="1"/>
  <c r="HT873" i="1"/>
  <c r="HY873" i="1"/>
  <c r="HY1354" i="1"/>
  <c r="HU1354" i="1"/>
  <c r="HT1354" i="1"/>
  <c r="HT984" i="1"/>
  <c r="HU984" i="1"/>
  <c r="HY984" i="1"/>
  <c r="HY2545" i="1"/>
  <c r="HU2545" i="1"/>
  <c r="HT2545" i="1"/>
  <c r="HU992" i="1"/>
  <c r="HT992" i="1"/>
  <c r="HY992" i="1"/>
  <c r="HU1543" i="1"/>
  <c r="HY1543" i="1"/>
  <c r="HT1543" i="1"/>
  <c r="HT1768" i="1"/>
  <c r="HU1768" i="1"/>
  <c r="HY1768" i="1"/>
  <c r="HU848" i="1"/>
  <c r="HY848" i="1"/>
  <c r="HT848" i="1"/>
  <c r="HU1763" i="1"/>
  <c r="HY1763" i="1"/>
  <c r="HT1763" i="1"/>
  <c r="HT1284" i="1"/>
  <c r="HY1284" i="1"/>
  <c r="HU1284" i="1"/>
  <c r="HU2643" i="1"/>
  <c r="HY2643" i="1"/>
  <c r="HT2643" i="1"/>
  <c r="HU1799" i="1"/>
  <c r="HY1799" i="1"/>
  <c r="HT1799" i="1"/>
  <c r="HU1245" i="1"/>
  <c r="HT1245" i="1"/>
  <c r="HY1245" i="1"/>
  <c r="HU2530" i="1"/>
  <c r="HY2530" i="1"/>
  <c r="HT2530" i="1"/>
  <c r="HU2158" i="1"/>
  <c r="HY2158" i="1"/>
  <c r="HT2158" i="1"/>
  <c r="HU967" i="1"/>
  <c r="HT967" i="1"/>
  <c r="HY967" i="1"/>
  <c r="HY923" i="1"/>
  <c r="HU923" i="1"/>
  <c r="HT923" i="1"/>
  <c r="HY2553" i="1"/>
  <c r="HT2553" i="1"/>
  <c r="HU2553" i="1"/>
  <c r="HT1989" i="1"/>
  <c r="HU1989" i="1"/>
  <c r="HY1989" i="1"/>
  <c r="HT2563" i="1"/>
  <c r="HU2563" i="1"/>
  <c r="HY2563" i="1"/>
  <c r="HY2337" i="1"/>
  <c r="HT2337" i="1"/>
  <c r="HU2337" i="1"/>
  <c r="HU1135" i="1"/>
  <c r="HT1135" i="1"/>
  <c r="HY1135" i="1"/>
  <c r="HU2258" i="1"/>
  <c r="HT2258" i="1"/>
  <c r="HY2258" i="1"/>
  <c r="HT1679" i="1"/>
  <c r="HU1679" i="1"/>
  <c r="HY1679" i="1"/>
  <c r="HU2478" i="1"/>
  <c r="HT2478" i="1"/>
  <c r="HY2478" i="1"/>
  <c r="HT983" i="1"/>
  <c r="HU983" i="1"/>
  <c r="HY983" i="1"/>
  <c r="HY2706" i="1"/>
  <c r="HU2706" i="1"/>
  <c r="HT2706" i="1"/>
  <c r="HU841" i="1"/>
  <c r="HT841" i="1"/>
  <c r="HY841" i="1"/>
  <c r="HU1713" i="1"/>
  <c r="HT1713" i="1"/>
  <c r="HY1713" i="1"/>
  <c r="HU2353" i="1"/>
  <c r="HT2353" i="1"/>
  <c r="HY2353" i="1"/>
  <c r="HU2165" i="1"/>
  <c r="HT2165" i="1"/>
  <c r="HY2165" i="1"/>
  <c r="HU1339" i="1"/>
  <c r="HY1339" i="1"/>
  <c r="HT1339" i="1"/>
  <c r="HU1635" i="1"/>
  <c r="HY1635" i="1"/>
  <c r="HT1635" i="1"/>
  <c r="HU1409" i="1"/>
  <c r="HT1409" i="1"/>
  <c r="HY1409" i="1"/>
  <c r="HT1392" i="1"/>
  <c r="HU1392" i="1"/>
  <c r="HY1392" i="1"/>
  <c r="HY2675" i="1"/>
  <c r="HU2675" i="1"/>
  <c r="HT2675" i="1"/>
  <c r="HY1971" i="1"/>
  <c r="HT1971" i="1"/>
  <c r="HU1971" i="1"/>
  <c r="HU1501" i="1"/>
  <c r="HY1501" i="1"/>
  <c r="HT1501" i="1"/>
  <c r="HU2379" i="1"/>
  <c r="HT2379" i="1"/>
  <c r="HY2379" i="1"/>
  <c r="HU926" i="1"/>
  <c r="HY926" i="1"/>
  <c r="HT926" i="1"/>
  <c r="HY785" i="1"/>
  <c r="HT785" i="1"/>
  <c r="HU785" i="1"/>
  <c r="HU2450" i="1"/>
  <c r="HY2450" i="1"/>
  <c r="HT2450" i="1"/>
  <c r="HU1949" i="1"/>
  <c r="HT1949" i="1"/>
  <c r="HY1949" i="1"/>
  <c r="HT1281" i="1"/>
  <c r="HY1281" i="1"/>
  <c r="HU1281" i="1"/>
  <c r="HY1620" i="1"/>
  <c r="HU1620" i="1"/>
  <c r="HT1620" i="1"/>
  <c r="HT1747" i="1"/>
  <c r="HY1747" i="1"/>
  <c r="HU1747" i="1"/>
  <c r="HU2175" i="1"/>
  <c r="HY2175" i="1"/>
  <c r="HT2175" i="1"/>
  <c r="HT1428" i="1"/>
  <c r="HU1428" i="1"/>
  <c r="HY1428" i="1"/>
  <c r="HU1642" i="1"/>
  <c r="HT1642" i="1"/>
  <c r="HY1642" i="1"/>
  <c r="HU2715" i="1"/>
  <c r="HT2715" i="1"/>
  <c r="HY2715" i="1"/>
  <c r="HT757" i="1"/>
  <c r="HU757" i="1"/>
  <c r="HY757" i="1"/>
  <c r="HU2595" i="1"/>
  <c r="HT2595" i="1"/>
  <c r="HY2595" i="1"/>
  <c r="HY2194" i="1"/>
  <c r="HT2194" i="1"/>
  <c r="HU2194" i="1"/>
  <c r="HU1421" i="1"/>
  <c r="HY1421" i="1"/>
  <c r="HT1421" i="1"/>
  <c r="HT1312" i="1"/>
  <c r="HU1312" i="1"/>
  <c r="HY1312" i="1"/>
  <c r="HU1414" i="1"/>
  <c r="HY1414" i="1"/>
  <c r="HT1414" i="1"/>
  <c r="HU1261" i="1"/>
  <c r="HY1261" i="1"/>
  <c r="HT1261" i="1"/>
  <c r="HY1174" i="1"/>
  <c r="HU1174" i="1"/>
  <c r="HT1174" i="1"/>
  <c r="HY2469" i="1"/>
  <c r="HT2469" i="1"/>
  <c r="HU2469" i="1"/>
  <c r="HU1920" i="1"/>
  <c r="HY1920" i="1"/>
  <c r="HT1920" i="1"/>
  <c r="HU870" i="1"/>
  <c r="HT870" i="1"/>
  <c r="HY870" i="1"/>
  <c r="HU1500" i="1"/>
  <c r="HT1500" i="1"/>
  <c r="HY1500" i="1"/>
  <c r="HT2642" i="1"/>
  <c r="HU2642" i="1"/>
  <c r="HY2642" i="1"/>
  <c r="HU1883" i="1"/>
  <c r="HT1883" i="1"/>
  <c r="HY1883" i="1"/>
  <c r="HT1159" i="1"/>
  <c r="HY1159" i="1"/>
  <c r="HU1159" i="1"/>
  <c r="HY2550" i="1"/>
  <c r="HU2550" i="1"/>
  <c r="HT2550" i="1"/>
  <c r="HU2006" i="1"/>
  <c r="HY2006" i="1"/>
  <c r="HT2006" i="1"/>
  <c r="HU1226" i="1"/>
  <c r="HY1226" i="1"/>
  <c r="HT1226" i="1"/>
  <c r="HT1076" i="1"/>
  <c r="HU1076" i="1"/>
  <c r="HY1076" i="1"/>
  <c r="HY1355" i="1"/>
  <c r="HT1355" i="1"/>
  <c r="HU1355" i="1"/>
  <c r="HT2299" i="1"/>
  <c r="HU2299" i="1"/>
  <c r="HY2299" i="1"/>
  <c r="HT2086" i="1"/>
  <c r="HU2086" i="1"/>
  <c r="HY2086" i="1"/>
  <c r="HT2434" i="1"/>
  <c r="HY2434" i="1"/>
  <c r="HU2434" i="1"/>
  <c r="HT1335" i="1"/>
  <c r="HU1335" i="1"/>
  <c r="HY1335" i="1"/>
  <c r="HU2672" i="1"/>
  <c r="HY2672" i="1"/>
  <c r="HT2672" i="1"/>
  <c r="HU2145" i="1"/>
  <c r="HT2145" i="1"/>
  <c r="HY2145" i="1"/>
  <c r="HU1628" i="1"/>
  <c r="HT1628" i="1"/>
  <c r="HY1628" i="1"/>
  <c r="HY783" i="1"/>
  <c r="HT783" i="1"/>
  <c r="HU783" i="1"/>
  <c r="HY2035" i="1"/>
  <c r="HT2035" i="1"/>
  <c r="HU2035" i="1"/>
  <c r="HT1336" i="1"/>
  <c r="HY1336" i="1"/>
  <c r="HU1336" i="1"/>
  <c r="HU1048" i="1"/>
  <c r="HT1048" i="1"/>
  <c r="HY1048" i="1"/>
  <c r="HT1342" i="1"/>
  <c r="HU1342" i="1"/>
  <c r="HY1342" i="1"/>
  <c r="HV1533" i="1"/>
  <c r="HW1267" i="1"/>
  <c r="HV1482" i="1"/>
  <c r="HT1785" i="1"/>
  <c r="HU1785" i="1"/>
  <c r="HY1785" i="1"/>
  <c r="HU1837" i="1"/>
  <c r="HT1837" i="1"/>
  <c r="HY1837" i="1"/>
  <c r="HU1286" i="1"/>
  <c r="HY1286" i="1"/>
  <c r="HT1286" i="1"/>
  <c r="HT1795" i="1"/>
  <c r="HU1795" i="1"/>
  <c r="HY1795" i="1"/>
  <c r="HU2504" i="1"/>
  <c r="HT2504" i="1"/>
  <c r="HY2504" i="1"/>
  <c r="HU2150" i="1"/>
  <c r="HT2150" i="1"/>
  <c r="HY2150" i="1"/>
  <c r="HW1183" i="1"/>
  <c r="HU1893" i="1"/>
  <c r="HT1893" i="1"/>
  <c r="HY1893" i="1"/>
  <c r="HT2229" i="1"/>
  <c r="HY2229" i="1"/>
  <c r="HU2229" i="1"/>
  <c r="HU1557" i="1"/>
  <c r="HT1557" i="1"/>
  <c r="HY1557" i="1"/>
  <c r="HU1280" i="1"/>
  <c r="HT1280" i="1"/>
  <c r="HY1280" i="1"/>
  <c r="HY876" i="1"/>
  <c r="HT876" i="1"/>
  <c r="HU876" i="1"/>
  <c r="HU1260" i="1"/>
  <c r="HT1260" i="1"/>
  <c r="HY1260" i="1"/>
  <c r="HY2646" i="1"/>
  <c r="HU2646" i="1"/>
  <c r="HT2646" i="1"/>
  <c r="HY1313" i="1"/>
  <c r="HT1313" i="1"/>
  <c r="HU1313" i="1"/>
  <c r="HT2109" i="1"/>
  <c r="HU2109" i="1"/>
  <c r="HY2109" i="1"/>
  <c r="HW1360" i="1"/>
  <c r="HW1198" i="1"/>
  <c r="HW1343" i="1"/>
  <c r="HW1232" i="1"/>
  <c r="HU1618" i="1"/>
  <c r="HT1618" i="1"/>
  <c r="HY1618" i="1"/>
  <c r="HU1181" i="1"/>
  <c r="HY1181" i="1"/>
  <c r="HT1181" i="1"/>
  <c r="HT1605" i="1"/>
  <c r="HY1605" i="1"/>
  <c r="HU1605" i="1"/>
  <c r="HU2418" i="1"/>
  <c r="HT2418" i="1"/>
  <c r="HY2418" i="1"/>
  <c r="HY1858" i="1"/>
  <c r="HT1858" i="1"/>
  <c r="HU1858" i="1"/>
  <c r="HU1759" i="1"/>
  <c r="HT1759" i="1"/>
  <c r="HY1759" i="1"/>
  <c r="HT1020" i="1"/>
  <c r="HU1020" i="1"/>
  <c r="HY1020" i="1"/>
  <c r="HU2091" i="1"/>
  <c r="HT2091" i="1"/>
  <c r="HY2091" i="1"/>
  <c r="HT1787" i="1"/>
  <c r="HU1787" i="1"/>
  <c r="HY1787" i="1"/>
  <c r="HU2104" i="1"/>
  <c r="HY2104" i="1"/>
  <c r="HT2104" i="1"/>
  <c r="HY752" i="1"/>
  <c r="HT752" i="1"/>
  <c r="HU752" i="1"/>
  <c r="HT2638" i="1"/>
  <c r="HU2638" i="1"/>
  <c r="HY2638" i="1"/>
  <c r="HU1676" i="1"/>
  <c r="HY1676" i="1"/>
  <c r="HT1676" i="1"/>
  <c r="HU2576" i="1"/>
  <c r="HY2576" i="1"/>
  <c r="HT2576" i="1"/>
  <c r="HU1393" i="1"/>
  <c r="HY1393" i="1"/>
  <c r="HT1393" i="1"/>
  <c r="HU2202" i="1"/>
  <c r="HT2202" i="1"/>
  <c r="HY2202" i="1"/>
  <c r="HU1206" i="1"/>
  <c r="HT1206" i="1"/>
  <c r="HY1206" i="1"/>
  <c r="HT2401" i="1"/>
  <c r="HU2401" i="1"/>
  <c r="HY2401" i="1"/>
  <c r="HT1382" i="1"/>
  <c r="HU1382" i="1"/>
  <c r="HY1382" i="1"/>
  <c r="HY1934" i="1"/>
  <c r="HU1934" i="1"/>
  <c r="HT1934" i="1"/>
  <c r="HU1367" i="1"/>
  <c r="HY1367" i="1"/>
  <c r="HT1367" i="1"/>
  <c r="HU2123" i="1"/>
  <c r="HT2123" i="1"/>
  <c r="HY2123" i="1"/>
  <c r="HY2276" i="1"/>
  <c r="HT2276" i="1"/>
  <c r="HU2276" i="1"/>
  <c r="HU2622" i="1"/>
  <c r="HT2622" i="1"/>
  <c r="HY2622" i="1"/>
  <c r="HT1369" i="1"/>
  <c r="HU1369" i="1"/>
  <c r="HY1369" i="1"/>
  <c r="HU1346" i="1"/>
  <c r="HY1346" i="1"/>
  <c r="HT1346" i="1"/>
  <c r="HU2356" i="1"/>
  <c r="HY2356" i="1"/>
  <c r="HT2356" i="1"/>
  <c r="HU2026" i="1"/>
  <c r="HY2026" i="1"/>
  <c r="HT2026" i="1"/>
  <c r="HT1696" i="1"/>
  <c r="HU1696" i="1"/>
  <c r="HY1696" i="1"/>
  <c r="HT2383" i="1"/>
  <c r="HU2383" i="1"/>
  <c r="HY2383" i="1"/>
  <c r="HT1234" i="1"/>
  <c r="HY1234" i="1"/>
  <c r="HU1234" i="1"/>
  <c r="HT1065" i="1"/>
  <c r="HU1065" i="1"/>
  <c r="HY1065" i="1"/>
  <c r="HT2307" i="1"/>
  <c r="HU2307" i="1"/>
  <c r="HY2307" i="1"/>
  <c r="HU859" i="1"/>
  <c r="HY859" i="1"/>
  <c r="HT859" i="1"/>
  <c r="HU2645" i="1"/>
  <c r="HT2645" i="1"/>
  <c r="HY2645" i="1"/>
  <c r="HT928" i="1"/>
  <c r="HU928" i="1"/>
  <c r="HY928" i="1"/>
  <c r="HU1146" i="1"/>
  <c r="HY1146" i="1"/>
  <c r="HT1146" i="1"/>
  <c r="HU2012" i="1"/>
  <c r="HT2012" i="1"/>
  <c r="HY2012" i="1"/>
  <c r="HY1101" i="1"/>
  <c r="HU1101" i="1"/>
  <c r="HT1101" i="1"/>
  <c r="HU2585" i="1"/>
  <c r="HY2585" i="1"/>
  <c r="HT2585" i="1"/>
  <c r="HU881" i="1"/>
  <c r="HT881" i="1"/>
  <c r="HY881" i="1"/>
  <c r="HY1019" i="1"/>
  <c r="HT1019" i="1"/>
  <c r="HU1019" i="1"/>
  <c r="HU2382" i="1"/>
  <c r="HT2382" i="1"/>
  <c r="HY2382" i="1"/>
  <c r="HY2393" i="1"/>
  <c r="HU2393" i="1"/>
  <c r="HT2393" i="1"/>
  <c r="HY2433" i="1"/>
  <c r="HT2433" i="1"/>
  <c r="HU2433" i="1"/>
  <c r="HU895" i="1"/>
  <c r="HT895" i="1"/>
  <c r="HY895" i="1"/>
  <c r="HU1230" i="1"/>
  <c r="HT1230" i="1"/>
  <c r="HY1230" i="1"/>
  <c r="HT1299" i="1"/>
  <c r="HY1299" i="1"/>
  <c r="HU1299" i="1"/>
  <c r="HU2581" i="1"/>
  <c r="HY2581" i="1"/>
  <c r="HT2581" i="1"/>
  <c r="HT1660" i="1"/>
  <c r="HY1660" i="1"/>
  <c r="HU1660" i="1"/>
  <c r="HY2682" i="1"/>
  <c r="HU2682" i="1"/>
  <c r="HT2682" i="1"/>
  <c r="HU1171" i="1"/>
  <c r="HT1171" i="1"/>
  <c r="HY1171" i="1"/>
  <c r="HU1243" i="1"/>
  <c r="HY1243" i="1"/>
  <c r="HT1243" i="1"/>
  <c r="HT2429" i="1"/>
  <c r="HU2429" i="1"/>
  <c r="HY2429" i="1"/>
  <c r="HU1448" i="1"/>
  <c r="HT1448" i="1"/>
  <c r="HY1448" i="1"/>
  <c r="HY2321" i="1"/>
  <c r="HU2321" i="1"/>
  <c r="HT2321" i="1"/>
  <c r="HU2301" i="1"/>
  <c r="HY2301" i="1"/>
  <c r="HT2301" i="1"/>
  <c r="HU1879" i="1"/>
  <c r="HT1879" i="1"/>
  <c r="HY1879" i="1"/>
  <c r="HY2526" i="1"/>
  <c r="HU2526" i="1"/>
  <c r="HT2526" i="1"/>
  <c r="HT1917" i="1"/>
  <c r="HU1917" i="1"/>
  <c r="HY1917" i="1"/>
  <c r="HU2238" i="1"/>
  <c r="HT2238" i="1"/>
  <c r="HY2238" i="1"/>
  <c r="HT1829" i="1"/>
  <c r="HU1829" i="1"/>
  <c r="HY1829" i="1"/>
  <c r="HU2309" i="1"/>
  <c r="HY2309" i="1"/>
  <c r="HT2309" i="1"/>
  <c r="HT2362" i="1"/>
  <c r="HY2362" i="1"/>
  <c r="HU2362" i="1"/>
  <c r="HT2121" i="1"/>
  <c r="HY2121" i="1"/>
  <c r="HU2121" i="1"/>
  <c r="HY1891" i="1"/>
  <c r="HT1891" i="1"/>
  <c r="HU1891" i="1"/>
  <c r="HT1113" i="1"/>
  <c r="HU1113" i="1"/>
  <c r="HY1113" i="1"/>
  <c r="HU1307" i="1"/>
  <c r="HY1307" i="1"/>
  <c r="HT1307" i="1"/>
  <c r="HU2484" i="1"/>
  <c r="HY2484" i="1"/>
  <c r="HT2484" i="1"/>
  <c r="HU1119" i="1"/>
  <c r="HY1119" i="1"/>
  <c r="HT1119" i="1"/>
  <c r="HU893" i="1"/>
  <c r="HT893" i="1"/>
  <c r="HY893" i="1"/>
  <c r="HU1373" i="1"/>
  <c r="HY1373" i="1"/>
  <c r="HT1373" i="1"/>
  <c r="HU1325" i="1"/>
  <c r="HT1325" i="1"/>
  <c r="HY1325" i="1"/>
  <c r="HU1199" i="1"/>
  <c r="HT1199" i="1"/>
  <c r="HY1199" i="1"/>
  <c r="HU2283" i="1"/>
  <c r="HY2283" i="1"/>
  <c r="HT2283" i="1"/>
  <c r="HU2498" i="1"/>
  <c r="HY2498" i="1"/>
  <c r="HT2498" i="1"/>
  <c r="HT906" i="1"/>
  <c r="HY906" i="1"/>
  <c r="HU906" i="1"/>
  <c r="HT2113" i="1"/>
  <c r="HU2113" i="1"/>
  <c r="HY2113" i="1"/>
  <c r="HY2658" i="1"/>
  <c r="HT2658" i="1"/>
  <c r="HU2658" i="1"/>
  <c r="HU2634" i="1"/>
  <c r="HT2634" i="1"/>
  <c r="HY2634" i="1"/>
  <c r="HT2002" i="1"/>
  <c r="HU2002" i="1"/>
  <c r="HY2002" i="1"/>
  <c r="HU986" i="1"/>
  <c r="HY986" i="1"/>
  <c r="HT986" i="1"/>
  <c r="HY1144" i="1"/>
  <c r="HT1144" i="1"/>
  <c r="HU1144" i="1"/>
  <c r="HY1037" i="1"/>
  <c r="HU1037" i="1"/>
  <c r="HT1037" i="1"/>
  <c r="HU803" i="1"/>
  <c r="HT803" i="1"/>
  <c r="HY803" i="1"/>
  <c r="HU1995" i="1"/>
  <c r="HT1995" i="1"/>
  <c r="HY1995" i="1"/>
  <c r="HU1278" i="1"/>
  <c r="HT1278" i="1"/>
  <c r="HY1278" i="1"/>
  <c r="HU1806" i="1"/>
  <c r="HY1806" i="1"/>
  <c r="HT1806" i="1"/>
  <c r="HT1670" i="1"/>
  <c r="HY1670" i="1"/>
  <c r="HU1670" i="1"/>
  <c r="HU1738" i="1"/>
  <c r="HT1738" i="1"/>
  <c r="HY1738" i="1"/>
  <c r="HY1089" i="1"/>
  <c r="HU1089" i="1"/>
  <c r="HT1089" i="1"/>
  <c r="HY2491" i="1"/>
  <c r="HU2491" i="1"/>
  <c r="HT2491" i="1"/>
  <c r="HY2470" i="1"/>
  <c r="HU2470" i="1"/>
  <c r="HT2470" i="1"/>
  <c r="HT2709" i="1"/>
  <c r="HU2709" i="1"/>
  <c r="HY2709" i="1"/>
  <c r="HY2331" i="1"/>
  <c r="HU2331" i="1"/>
  <c r="HT2331" i="1"/>
  <c r="HU2602" i="1"/>
  <c r="HT2602" i="1"/>
  <c r="HY2602" i="1"/>
  <c r="HU901" i="1"/>
  <c r="HY901" i="1"/>
  <c r="HT901" i="1"/>
  <c r="HT2257" i="1"/>
  <c r="HU2257" i="1"/>
  <c r="HY2257" i="1"/>
  <c r="HU1894" i="1"/>
  <c r="HT1894" i="1"/>
  <c r="HY1894" i="1"/>
  <c r="HT1654" i="1"/>
  <c r="HY1654" i="1"/>
  <c r="HU1654" i="1"/>
  <c r="HU2004" i="1"/>
  <c r="HY2004" i="1"/>
  <c r="HT2004" i="1"/>
  <c r="HU2245" i="1"/>
  <c r="HY2245" i="1"/>
  <c r="HT2245" i="1"/>
  <c r="HY1486" i="1"/>
  <c r="HU1486" i="1"/>
  <c r="HT1486" i="1"/>
  <c r="HT2254" i="1"/>
  <c r="HY2254" i="1"/>
  <c r="HU2254" i="1"/>
  <c r="HY806" i="1"/>
  <c r="HU806" i="1"/>
  <c r="HT806" i="1"/>
  <c r="HT2065" i="1"/>
  <c r="HU2065" i="1"/>
  <c r="HY2065" i="1"/>
  <c r="HU1977" i="1"/>
  <c r="HT1977" i="1"/>
  <c r="HY1977" i="1"/>
  <c r="HT784" i="1"/>
  <c r="HY784" i="1"/>
  <c r="HU784" i="1"/>
  <c r="HU2057" i="1"/>
  <c r="HY2057" i="1"/>
  <c r="HT2057" i="1"/>
  <c r="HT1986" i="1"/>
  <c r="HY1986" i="1"/>
  <c r="HU1986" i="1"/>
  <c r="HU1769" i="1"/>
  <c r="HY1769" i="1"/>
  <c r="HT1769" i="1"/>
  <c r="HY2160" i="1"/>
  <c r="HU2160" i="1"/>
  <c r="HT2160" i="1"/>
  <c r="HT1208" i="1"/>
  <c r="HU1208" i="1"/>
  <c r="HY1208" i="1"/>
  <c r="HY2053" i="1"/>
  <c r="HU2053" i="1"/>
  <c r="HT2053" i="1"/>
  <c r="HU969" i="1"/>
  <c r="HT969" i="1"/>
  <c r="HY969" i="1"/>
  <c r="HU2376" i="1"/>
  <c r="HY2376" i="1"/>
  <c r="HT2376" i="1"/>
  <c r="HU1412" i="1"/>
  <c r="HY1412" i="1"/>
  <c r="HT1412" i="1"/>
  <c r="HU1129" i="1"/>
  <c r="HY1129" i="1"/>
  <c r="HT1129" i="1"/>
  <c r="HU1723" i="1"/>
  <c r="HY1723" i="1"/>
  <c r="HT1723" i="1"/>
  <c r="HY972" i="1"/>
  <c r="HU972" i="1"/>
  <c r="HT972" i="1"/>
  <c r="HU1652" i="1"/>
  <c r="HY1652" i="1"/>
  <c r="HT1652" i="1"/>
  <c r="HU1417" i="1"/>
  <c r="HY1417" i="1"/>
  <c r="HT1417" i="1"/>
  <c r="HT2054" i="1"/>
  <c r="HU2054" i="1"/>
  <c r="HY2054" i="1"/>
  <c r="HY1344" i="1"/>
  <c r="HU1344" i="1"/>
  <c r="HT1344" i="1"/>
  <c r="HU2655" i="1"/>
  <c r="HY2655" i="1"/>
  <c r="HT2655" i="1"/>
  <c r="HU1939" i="1"/>
  <c r="HT1939" i="1"/>
  <c r="HY1939" i="1"/>
  <c r="HY1865" i="1"/>
  <c r="HU1865" i="1"/>
  <c r="HT1865" i="1"/>
  <c r="HV1633" i="1"/>
  <c r="HY2686" i="1"/>
  <c r="HT2686" i="1"/>
  <c r="HU2686" i="1"/>
  <c r="HU1381" i="1"/>
  <c r="HT1381" i="1"/>
  <c r="HY1381" i="1"/>
  <c r="HU1219" i="1"/>
  <c r="HT1219" i="1"/>
  <c r="HY1219" i="1"/>
  <c r="HT2189" i="1"/>
  <c r="HU2189" i="1"/>
  <c r="HY2189" i="1"/>
  <c r="HT1147" i="1"/>
  <c r="HU1147" i="1"/>
  <c r="HY1147" i="1"/>
  <c r="HT1519" i="1"/>
  <c r="HU1519" i="1"/>
  <c r="HY1519" i="1"/>
  <c r="HT2652" i="1"/>
  <c r="HU2652" i="1"/>
  <c r="HY2652" i="1"/>
  <c r="HU1518" i="1"/>
  <c r="HT1518" i="1"/>
  <c r="HY1518" i="1"/>
  <c r="HU1734" i="1"/>
  <c r="HT1734" i="1"/>
  <c r="HY1734" i="1"/>
  <c r="HT1349" i="1"/>
  <c r="HU1349" i="1"/>
  <c r="HY1349" i="1"/>
  <c r="HW801" i="1"/>
  <c r="HU1190" i="1"/>
  <c r="HT1190" i="1"/>
  <c r="HY1190" i="1"/>
  <c r="HV1693" i="1"/>
  <c r="HW2361" i="1"/>
  <c r="HW1210" i="1"/>
  <c r="HW2557" i="1"/>
  <c r="HW988" i="1"/>
  <c r="JE2532" i="1" l="1"/>
  <c r="JF720" i="1"/>
  <c r="JH720" i="1" s="1"/>
  <c r="JF1069" i="1"/>
  <c r="JH1069" i="1" s="1"/>
  <c r="JF2645" i="1"/>
  <c r="JH2645" i="1" s="1"/>
  <c r="JF1818" i="1"/>
  <c r="JF734" i="1"/>
  <c r="JH734" i="1" s="1"/>
  <c r="JF2005" i="1"/>
  <c r="JH2005" i="1" s="1"/>
  <c r="JF2198" i="1"/>
  <c r="JH2198" i="1" s="1"/>
  <c r="JF1298" i="1"/>
  <c r="JH1298" i="1" s="1"/>
  <c r="JE861" i="1"/>
  <c r="JF2565" i="1"/>
  <c r="JH2565" i="1" s="1"/>
  <c r="JF2595" i="1"/>
  <c r="JH2595" i="1" s="1"/>
  <c r="JF2407" i="1"/>
  <c r="JH2407" i="1" s="1"/>
  <c r="JF1747" i="1"/>
  <c r="JF1383" i="1"/>
  <c r="JH1383" i="1" s="1"/>
  <c r="JF1376" i="1"/>
  <c r="JH1376" i="1" s="1"/>
  <c r="JF1133" i="1"/>
  <c r="JH1133" i="1" s="1"/>
  <c r="JF1044" i="1"/>
  <c r="JH1044" i="1" s="1"/>
  <c r="JF2619" i="1"/>
  <c r="JH2619" i="1" s="1"/>
  <c r="JF2594" i="1"/>
  <c r="JH2594" i="1" s="1"/>
  <c r="JF1360" i="1"/>
  <c r="JH1360" i="1" s="1"/>
  <c r="JE1874" i="1"/>
  <c r="JF779" i="1"/>
  <c r="JH779" i="1" s="1"/>
  <c r="JF1981" i="1"/>
  <c r="JH1981" i="1" s="1"/>
  <c r="JF1494" i="1"/>
  <c r="JE987" i="1"/>
  <c r="JF1723" i="1"/>
  <c r="JF1779" i="1"/>
  <c r="JF1190" i="1"/>
  <c r="JH1190" i="1" s="1"/>
  <c r="JF1467" i="1"/>
  <c r="JH1467" i="1" s="1"/>
  <c r="JE1717" i="1"/>
  <c r="JE2152" i="1"/>
  <c r="JE1741" i="1"/>
  <c r="JF2650" i="1"/>
  <c r="JH2650" i="1" s="1"/>
  <c r="JF1080" i="1"/>
  <c r="JH1080" i="1" s="1"/>
  <c r="JE1026" i="1"/>
  <c r="JE762" i="1"/>
  <c r="JE2075" i="1"/>
  <c r="JF2685" i="1"/>
  <c r="JH2685" i="1" s="1"/>
  <c r="JF2409" i="1"/>
  <c r="JH2409" i="1" s="1"/>
  <c r="JE1491" i="1"/>
  <c r="JH1491" i="1" s="1"/>
  <c r="JE2085" i="1"/>
  <c r="JE2225" i="1"/>
  <c r="JF994" i="1"/>
  <c r="JH994" i="1" s="1"/>
  <c r="JF1728" i="1"/>
  <c r="JF1267" i="1"/>
  <c r="JH1267" i="1" s="1"/>
  <c r="JE1248" i="1"/>
  <c r="JE744" i="1"/>
  <c r="JF1593" i="1"/>
  <c r="JE1091" i="1"/>
  <c r="JF2472" i="1"/>
  <c r="JH2472" i="1" s="1"/>
  <c r="JF981" i="1"/>
  <c r="JH981" i="1" s="1"/>
  <c r="JF2627" i="1"/>
  <c r="JH2627" i="1" s="1"/>
  <c r="JE960" i="1"/>
  <c r="JF1736" i="1"/>
  <c r="JF780" i="1"/>
  <c r="JH780" i="1" s="1"/>
  <c r="JE1943" i="1"/>
  <c r="JE2011" i="1"/>
  <c r="JF914" i="1"/>
  <c r="JH914" i="1" s="1"/>
  <c r="JF2210" i="1"/>
  <c r="JH2210" i="1" s="1"/>
  <c r="JF2637" i="1"/>
  <c r="JH2637" i="1" s="1"/>
  <c r="JE1847" i="1"/>
  <c r="JF1127" i="1"/>
  <c r="JH1127" i="1" s="1"/>
  <c r="JF1287" i="1"/>
  <c r="JH1287" i="1" s="1"/>
  <c r="JF2604" i="1"/>
  <c r="JH2604" i="1" s="1"/>
  <c r="JF1268" i="1"/>
  <c r="JH1268" i="1" s="1"/>
  <c r="JF2423" i="1"/>
  <c r="JH2423" i="1" s="1"/>
  <c r="JF2512" i="1"/>
  <c r="JH2512" i="1" s="1"/>
  <c r="JF2307" i="1"/>
  <c r="JH2307" i="1" s="1"/>
  <c r="JF1552" i="1"/>
  <c r="JF747" i="1"/>
  <c r="JH747" i="1" s="1"/>
  <c r="JE2310" i="1"/>
  <c r="JF841" i="1"/>
  <c r="JH841" i="1" s="1"/>
  <c r="JE1275" i="1"/>
  <c r="JE870" i="1"/>
  <c r="JF1148" i="1"/>
  <c r="JH1148" i="1" s="1"/>
  <c r="JF997" i="1"/>
  <c r="JH997" i="1" s="1"/>
  <c r="JF2021" i="1"/>
  <c r="JH2021" i="1" s="1"/>
  <c r="HK791" i="1"/>
  <c r="JE1231" i="1"/>
  <c r="JF1791" i="1"/>
  <c r="JF1002" i="1"/>
  <c r="JH1002" i="1" s="1"/>
  <c r="JE1757" i="1"/>
  <c r="JF817" i="1"/>
  <c r="JH817" i="1" s="1"/>
  <c r="JE1410" i="1"/>
  <c r="JE1789" i="1"/>
  <c r="JE2015" i="1"/>
  <c r="JE1347" i="1"/>
  <c r="JF1196" i="1"/>
  <c r="JH1196" i="1" s="1"/>
  <c r="JF2224" i="1"/>
  <c r="JH2224" i="1" s="1"/>
  <c r="JF2507" i="1"/>
  <c r="JH2507" i="1" s="1"/>
  <c r="JF1135" i="1"/>
  <c r="JH1135" i="1" s="1"/>
  <c r="JF1120" i="1"/>
  <c r="JH1120" i="1" s="1"/>
  <c r="JE1035" i="1"/>
  <c r="JF1892" i="1"/>
  <c r="JF1314" i="1"/>
  <c r="JH1314" i="1" s="1"/>
  <c r="JF1424" i="1"/>
  <c r="JH1424" i="1" s="1"/>
  <c r="JF1612" i="1"/>
  <c r="JH1612" i="1" s="1"/>
  <c r="JF1658" i="1"/>
  <c r="JF722" i="1"/>
  <c r="JH722" i="1" s="1"/>
  <c r="JF1352" i="1"/>
  <c r="JH1352" i="1" s="1"/>
  <c r="JF1922" i="1"/>
  <c r="JH1922" i="1" s="1"/>
  <c r="JE1588" i="1"/>
  <c r="JF1051" i="1"/>
  <c r="JH1051" i="1" s="1"/>
  <c r="HC2096" i="1"/>
  <c r="JE1444" i="1"/>
  <c r="JF1018" i="1"/>
  <c r="JH1018" i="1" s="1"/>
  <c r="JF2293" i="1"/>
  <c r="JH2293" i="1" s="1"/>
  <c r="JF724" i="1"/>
  <c r="JH724" i="1" s="1"/>
  <c r="JF1627" i="1"/>
  <c r="JH1627" i="1" s="1"/>
  <c r="JF2191" i="1"/>
  <c r="JH2191" i="1" s="1"/>
  <c r="JF1684" i="1"/>
  <c r="JF2148" i="1"/>
  <c r="JH2148" i="1" s="1"/>
  <c r="JF877" i="1"/>
  <c r="JH877" i="1" s="1"/>
  <c r="JF731" i="1"/>
  <c r="JH731" i="1" s="1"/>
  <c r="HD1961" i="1"/>
  <c r="HD2375" i="1"/>
  <c r="HC2352" i="1"/>
  <c r="JF1189" i="1"/>
  <c r="JH1189" i="1" s="1"/>
  <c r="JF1537" i="1"/>
  <c r="JF1760" i="1"/>
  <c r="JF1795" i="1"/>
  <c r="JH1795" i="1" s="1"/>
  <c r="JF2578" i="1"/>
  <c r="JH2578" i="1" s="1"/>
  <c r="JF790" i="1"/>
  <c r="JH790" i="1" s="1"/>
  <c r="JF2468" i="1"/>
  <c r="JH2468" i="1" s="1"/>
  <c r="JF1400" i="1"/>
  <c r="JH1400" i="1" s="1"/>
  <c r="JF2058" i="1"/>
  <c r="JH2058" i="1" s="1"/>
  <c r="JE2111" i="1"/>
  <c r="JF913" i="1"/>
  <c r="JH913" i="1" s="1"/>
  <c r="JF1159" i="1"/>
  <c r="JH1159" i="1" s="1"/>
  <c r="JF2682" i="1"/>
  <c r="JH2682" i="1" s="1"/>
  <c r="JF1875" i="1"/>
  <c r="JF948" i="1"/>
  <c r="JH948" i="1" s="1"/>
  <c r="JF1694" i="1"/>
  <c r="JH1694" i="1" s="1"/>
  <c r="JF1739" i="1"/>
  <c r="JF1454" i="1"/>
  <c r="JH1454" i="1" s="1"/>
  <c r="JF2714" i="1"/>
  <c r="JH2714" i="1" s="1"/>
  <c r="JE1242" i="1"/>
  <c r="JE979" i="1"/>
  <c r="JE2043" i="1"/>
  <c r="JF1345" i="1"/>
  <c r="JH1345" i="1" s="1"/>
  <c r="JE1077" i="1"/>
  <c r="JF1411" i="1"/>
  <c r="JH1411" i="1" s="1"/>
  <c r="JE1578" i="1"/>
  <c r="JF754" i="1"/>
  <c r="JH754" i="1" s="1"/>
  <c r="JF1228" i="1"/>
  <c r="JH1228" i="1" s="1"/>
  <c r="JE1969" i="1"/>
  <c r="JE887" i="1"/>
  <c r="JF2680" i="1"/>
  <c r="JH2680" i="1" s="1"/>
  <c r="JF1862" i="1"/>
  <c r="JH1862" i="1" s="1"/>
  <c r="JE2430" i="1"/>
  <c r="JF806" i="1"/>
  <c r="JH806" i="1" s="1"/>
  <c r="JF1281" i="1"/>
  <c r="JH1281" i="1" s="1"/>
  <c r="JE1043" i="1"/>
  <c r="JE2553" i="1"/>
  <c r="JE2574" i="1"/>
  <c r="JF2025" i="1"/>
  <c r="JH2025" i="1" s="1"/>
  <c r="JF2392" i="1"/>
  <c r="JH2392" i="1" s="1"/>
  <c r="JE1569" i="1"/>
  <c r="JF1090" i="1"/>
  <c r="JH1090" i="1" s="1"/>
  <c r="JF2082" i="1"/>
  <c r="JH2082" i="1" s="1"/>
  <c r="JE1244" i="1"/>
  <c r="JF732" i="1"/>
  <c r="JH732" i="1" s="1"/>
  <c r="JF1236" i="1"/>
  <c r="JH1236" i="1" s="1"/>
  <c r="JF1095" i="1"/>
  <c r="JH1095" i="1" s="1"/>
  <c r="JE1744" i="1"/>
  <c r="JE2570" i="1"/>
  <c r="JE1696" i="1"/>
  <c r="JE1566" i="1"/>
  <c r="JF2351" i="1"/>
  <c r="JH2351" i="1" s="1"/>
  <c r="JE2171" i="1"/>
  <c r="JF2346" i="1"/>
  <c r="JH2346" i="1" s="1"/>
  <c r="JF973" i="1"/>
  <c r="JH973" i="1" s="1"/>
  <c r="JF1334" i="1"/>
  <c r="JH1334" i="1" s="1"/>
  <c r="JF2161" i="1"/>
  <c r="JH2161" i="1" s="1"/>
  <c r="JF2397" i="1"/>
  <c r="JH2397" i="1" s="1"/>
  <c r="JE2357" i="1"/>
  <c r="JF1239" i="1"/>
  <c r="JH1239" i="1" s="1"/>
  <c r="JF1019" i="1"/>
  <c r="JH1019" i="1" s="1"/>
  <c r="JF1105" i="1"/>
  <c r="JH1105" i="1" s="1"/>
  <c r="JE1462" i="1"/>
  <c r="JE2363" i="1"/>
  <c r="JF2114" i="1"/>
  <c r="JH2114" i="1" s="1"/>
  <c r="JF1241" i="1"/>
  <c r="JH1241" i="1" s="1"/>
  <c r="JF2070" i="1"/>
  <c r="JH2070" i="1" s="1"/>
  <c r="JF1206" i="1"/>
  <c r="JH1206" i="1" s="1"/>
  <c r="JF1851" i="1"/>
  <c r="JF1192" i="1"/>
  <c r="JH1192" i="1" s="1"/>
  <c r="JF1842" i="1"/>
  <c r="JE1755" i="1"/>
  <c r="JF2503" i="1"/>
  <c r="JH2503" i="1" s="1"/>
  <c r="JF1668" i="1"/>
  <c r="JH1668" i="1" s="1"/>
  <c r="JE1409" i="1"/>
  <c r="JE1777" i="1"/>
  <c r="JF2175" i="1"/>
  <c r="JH2175" i="1" s="1"/>
  <c r="JF1762" i="1"/>
  <c r="JE2447" i="1"/>
  <c r="JF2600" i="1"/>
  <c r="JH2600" i="1" s="1"/>
  <c r="JE1164" i="1"/>
  <c r="JF2478" i="1"/>
  <c r="JH2478" i="1" s="1"/>
  <c r="JF945" i="1"/>
  <c r="JH945" i="1" s="1"/>
  <c r="JE811" i="1"/>
  <c r="JF1920" i="1"/>
  <c r="JE2663" i="1"/>
  <c r="JF1574" i="1"/>
  <c r="JF1522" i="1"/>
  <c r="JH1522" i="1" s="1"/>
  <c r="JE2180" i="1"/>
  <c r="JE1136" i="1"/>
  <c r="JF2528" i="1"/>
  <c r="JH2528" i="1" s="1"/>
  <c r="JF1416" i="1"/>
  <c r="JH1416" i="1" s="1"/>
  <c r="JE1673" i="1"/>
  <c r="JF1311" i="1"/>
  <c r="JH1311" i="1" s="1"/>
  <c r="JF2395" i="1"/>
  <c r="JH2395" i="1" s="1"/>
  <c r="JE1397" i="1"/>
  <c r="JF1642" i="1"/>
  <c r="JE1971" i="1"/>
  <c r="JE1395" i="1"/>
  <c r="JF2526" i="1"/>
  <c r="JH2526" i="1" s="1"/>
  <c r="JF1353" i="1"/>
  <c r="JH1353" i="1" s="1"/>
  <c r="JF1093" i="1"/>
  <c r="JH1093" i="1" s="1"/>
  <c r="JE2400" i="1"/>
  <c r="JG2400" i="1" s="1"/>
  <c r="JF844" i="1"/>
  <c r="JH844" i="1" s="1"/>
  <c r="JE937" i="1"/>
  <c r="JF1012" i="1"/>
  <c r="JH1012" i="1" s="1"/>
  <c r="JE753" i="1"/>
  <c r="JF2518" i="1"/>
  <c r="JH2518" i="1" s="1"/>
  <c r="JE1769" i="1"/>
  <c r="JF895" i="1"/>
  <c r="JH895" i="1" s="1"/>
  <c r="JF2229" i="1"/>
  <c r="JH2229" i="1" s="1"/>
  <c r="JF2013" i="1"/>
  <c r="JH2013" i="1" s="1"/>
  <c r="JF2508" i="1"/>
  <c r="JH2508" i="1" s="1"/>
  <c r="JF2163" i="1"/>
  <c r="JH2163" i="1" s="1"/>
  <c r="JF2391" i="1"/>
  <c r="JH2391" i="1" s="1"/>
  <c r="JF1180" i="1"/>
  <c r="JH1180" i="1" s="1"/>
  <c r="JF1421" i="1"/>
  <c r="JH1421" i="1" s="1"/>
  <c r="JF1238" i="1"/>
  <c r="JH1238" i="1" s="1"/>
  <c r="JE1797" i="1"/>
  <c r="JF1309" i="1"/>
  <c r="JH1309" i="1" s="1"/>
  <c r="JF1141" i="1"/>
  <c r="JH1141" i="1" s="1"/>
  <c r="JF2295" i="1"/>
  <c r="JH2295" i="1" s="1"/>
  <c r="JF1699" i="1"/>
  <c r="JH1699" i="1" s="1"/>
  <c r="JE2324" i="1"/>
  <c r="JF2635" i="1"/>
  <c r="JH2635" i="1" s="1"/>
  <c r="JF2176" i="1"/>
  <c r="JH2176" i="1" s="1"/>
  <c r="JE1984" i="1"/>
  <c r="JF1679" i="1"/>
  <c r="JH1679" i="1" s="1"/>
  <c r="JF2554" i="1"/>
  <c r="JH2554" i="1" s="1"/>
  <c r="JF903" i="1"/>
  <c r="JH903" i="1" s="1"/>
  <c r="JF1571" i="1"/>
  <c r="JF1439" i="1"/>
  <c r="JH1439" i="1" s="1"/>
  <c r="JF2201" i="1"/>
  <c r="JH2201" i="1" s="1"/>
  <c r="JF1104" i="1"/>
  <c r="JH1104" i="1" s="1"/>
  <c r="JF2432" i="1"/>
  <c r="JH2432" i="1" s="1"/>
  <c r="JE1866" i="1"/>
  <c r="JF2264" i="1"/>
  <c r="JH2264" i="1" s="1"/>
  <c r="JF1251" i="1"/>
  <c r="JH1251" i="1" s="1"/>
  <c r="JF894" i="1"/>
  <c r="JH894" i="1" s="1"/>
  <c r="JE1277" i="1"/>
  <c r="JF1125" i="1"/>
  <c r="JH1125" i="1" s="1"/>
  <c r="JF2182" i="1"/>
  <c r="JH2182" i="1" s="1"/>
  <c r="JF728" i="1"/>
  <c r="JH728" i="1" s="1"/>
  <c r="JF1482" i="1"/>
  <c r="JH1482" i="1" s="1"/>
  <c r="JE1262" i="1"/>
  <c r="JF2026" i="1"/>
  <c r="JH2026" i="1" s="1"/>
  <c r="JF1404" i="1"/>
  <c r="JH1404" i="1" s="1"/>
  <c r="JF1023" i="1"/>
  <c r="JH1023" i="1" s="1"/>
  <c r="JF2620" i="1"/>
  <c r="JH2620" i="1" s="1"/>
  <c r="JF1434" i="1"/>
  <c r="JH1434" i="1" s="1"/>
  <c r="JF1433" i="1"/>
  <c r="JH1433" i="1" s="1"/>
  <c r="JF2471" i="1"/>
  <c r="JH2471" i="1" s="1"/>
  <c r="JE2657" i="1"/>
  <c r="JE1825" i="1"/>
  <c r="JF876" i="1"/>
  <c r="JH876" i="1" s="1"/>
  <c r="JF1017" i="1"/>
  <c r="JH1017" i="1" s="1"/>
  <c r="JF1907" i="1"/>
  <c r="JF2273" i="1"/>
  <c r="JH2273" i="1" s="1"/>
  <c r="JF1038" i="1"/>
  <c r="JH1038" i="1" s="1"/>
  <c r="JF1218" i="1"/>
  <c r="JH1218" i="1" s="1"/>
  <c r="JF2073" i="1"/>
  <c r="JH2073" i="1" s="1"/>
  <c r="JF1570" i="1"/>
  <c r="JF1131" i="1"/>
  <c r="JH1131" i="1" s="1"/>
  <c r="JF1459" i="1"/>
  <c r="JH1459" i="1" s="1"/>
  <c r="JF1900" i="1"/>
  <c r="JF2445" i="1"/>
  <c r="JH2445" i="1" s="1"/>
  <c r="JF1581" i="1"/>
  <c r="JF1524" i="1"/>
  <c r="JH1524" i="1" s="1"/>
  <c r="JF1748" i="1"/>
  <c r="JE856" i="1"/>
  <c r="JE2622" i="1"/>
  <c r="JF1695" i="1"/>
  <c r="JH1695" i="1" s="1"/>
  <c r="JF1457" i="1"/>
  <c r="JH1457" i="1" s="1"/>
  <c r="JF1852" i="1"/>
  <c r="JF959" i="1"/>
  <c r="JH959" i="1" s="1"/>
  <c r="JF991" i="1"/>
  <c r="JH991" i="1" s="1"/>
  <c r="JF1540" i="1"/>
  <c r="JF1483" i="1"/>
  <c r="JF1468" i="1"/>
  <c r="JF923" i="1"/>
  <c r="JH923" i="1" s="1"/>
  <c r="JF1771" i="1"/>
  <c r="JF725" i="1"/>
  <c r="JH725" i="1" s="1"/>
  <c r="JE1725" i="1"/>
  <c r="JF2546" i="1"/>
  <c r="JH2546" i="1" s="1"/>
  <c r="JF1807" i="1"/>
  <c r="JH1807" i="1" s="1"/>
  <c r="JF2647" i="1"/>
  <c r="JH2647" i="1" s="1"/>
  <c r="JF926" i="1"/>
  <c r="JH926" i="1" s="1"/>
  <c r="JE1729" i="1"/>
  <c r="JF1735" i="1"/>
  <c r="JF1565" i="1"/>
  <c r="JF1203" i="1"/>
  <c r="JH1203" i="1" s="1"/>
  <c r="JF1912" i="1"/>
  <c r="JH1912" i="1" s="1"/>
  <c r="JF1743" i="1"/>
  <c r="JF2692" i="1"/>
  <c r="JH2692" i="1" s="1"/>
  <c r="JF1401" i="1"/>
  <c r="JH1401" i="1" s="1"/>
  <c r="JF1814" i="1"/>
  <c r="JH1814" i="1" s="1"/>
  <c r="JF1463" i="1"/>
  <c r="JH1463" i="1" s="1"/>
  <c r="JF1065" i="1"/>
  <c r="JH1065" i="1" s="1"/>
  <c r="JF1084" i="1"/>
  <c r="JH1084" i="1" s="1"/>
  <c r="JF2375" i="1"/>
  <c r="JH2375" i="1" s="1"/>
  <c r="JF1935" i="1"/>
  <c r="JF2525" i="1"/>
  <c r="JH2525" i="1" s="1"/>
  <c r="JF1942" i="1"/>
  <c r="JF2105" i="1"/>
  <c r="JH2105" i="1" s="1"/>
  <c r="JE2668" i="1"/>
  <c r="JF2123" i="1"/>
  <c r="JH2123" i="1" s="1"/>
  <c r="JF1343" i="1"/>
  <c r="JH1343" i="1" s="1"/>
  <c r="JE1082" i="1"/>
  <c r="JF1356" i="1"/>
  <c r="JH1356" i="1" s="1"/>
  <c r="JF1181" i="1"/>
  <c r="JH1181" i="1" s="1"/>
  <c r="JF1068" i="1"/>
  <c r="JH1068" i="1" s="1"/>
  <c r="JE946" i="1"/>
  <c r="JF809" i="1"/>
  <c r="JH809" i="1" s="1"/>
  <c r="JE1359" i="1"/>
  <c r="JF970" i="1"/>
  <c r="JH970" i="1" s="1"/>
  <c r="JF2243" i="1"/>
  <c r="JH2243" i="1" s="1"/>
  <c r="JF1516" i="1"/>
  <c r="JF921" i="1"/>
  <c r="JH921" i="1" s="1"/>
  <c r="JF1931" i="1"/>
  <c r="JH1931" i="1" s="1"/>
  <c r="JF993" i="1"/>
  <c r="JH993" i="1" s="1"/>
  <c r="JF1802" i="1"/>
  <c r="JH1802" i="1" s="1"/>
  <c r="JF1846" i="1"/>
  <c r="JF1387" i="1"/>
  <c r="JH1387" i="1" s="1"/>
  <c r="JF1872" i="1"/>
  <c r="JH1872" i="1" s="1"/>
  <c r="JE2345" i="1"/>
  <c r="JF1178" i="1"/>
  <c r="JH1178" i="1" s="1"/>
  <c r="JF1330" i="1"/>
  <c r="JH1330" i="1" s="1"/>
  <c r="JF1944" i="1"/>
  <c r="JH1944" i="1" s="1"/>
  <c r="JE1822" i="1"/>
  <c r="JE1687" i="1"/>
  <c r="JF1840" i="1"/>
  <c r="JH1840" i="1" s="1"/>
  <c r="JF1496" i="1"/>
  <c r="JH1496" i="1" s="1"/>
  <c r="JF1094" i="1"/>
  <c r="JH1094" i="1" s="1"/>
  <c r="JF840" i="1"/>
  <c r="JH840" i="1" s="1"/>
  <c r="JF1101" i="1"/>
  <c r="JH1101" i="1" s="1"/>
  <c r="JF2638" i="1"/>
  <c r="JH2638" i="1" s="1"/>
  <c r="JF1128" i="1"/>
  <c r="JH1128" i="1" s="1"/>
  <c r="JF2308" i="1"/>
  <c r="JH2308" i="1" s="1"/>
  <c r="JF1986" i="1"/>
  <c r="JH1986" i="1" s="1"/>
  <c r="JF952" i="1"/>
  <c r="JH952" i="1" s="1"/>
  <c r="JF1350" i="1"/>
  <c r="JH1350" i="1" s="1"/>
  <c r="JF826" i="1"/>
  <c r="JH826" i="1" s="1"/>
  <c r="JF1319" i="1"/>
  <c r="JH1319" i="1" s="1"/>
  <c r="JF869" i="1"/>
  <c r="JH869" i="1" s="1"/>
  <c r="JF2563" i="1"/>
  <c r="JH2563" i="1" s="1"/>
  <c r="JF909" i="1"/>
  <c r="JH909" i="1" s="1"/>
  <c r="JF2067" i="1"/>
  <c r="JH2067" i="1" s="1"/>
  <c r="JE2693" i="1"/>
  <c r="JE1705" i="1"/>
  <c r="JE1653" i="1"/>
  <c r="JF1270" i="1"/>
  <c r="JH1270" i="1" s="1"/>
  <c r="JF1375" i="1"/>
  <c r="JH1375" i="1" s="1"/>
  <c r="JE852" i="1"/>
  <c r="JF1157" i="1"/>
  <c r="JH1157" i="1" s="1"/>
  <c r="JF1766" i="1"/>
  <c r="JH1766" i="1" s="1"/>
  <c r="JF782" i="1"/>
  <c r="JH782" i="1" s="1"/>
  <c r="JE2616" i="1"/>
  <c r="JF1426" i="1"/>
  <c r="JH1426" i="1" s="1"/>
  <c r="JF2673" i="1"/>
  <c r="JH2673" i="1" s="1"/>
  <c r="JF2195" i="1"/>
  <c r="JH2195" i="1" s="1"/>
  <c r="JF2144" i="1"/>
  <c r="JH2144" i="1" s="1"/>
  <c r="JE1160" i="1"/>
  <c r="JF1527" i="1"/>
  <c r="JH1527" i="1" s="1"/>
  <c r="JE843" i="1"/>
  <c r="JE2332" i="1"/>
  <c r="JF1030" i="1"/>
  <c r="JH1030" i="1" s="1"/>
  <c r="JF1412" i="1"/>
  <c r="JH1412" i="1" s="1"/>
  <c r="JE825" i="1"/>
  <c r="JF2625" i="1"/>
  <c r="JH2625" i="1" s="1"/>
  <c r="JF2482" i="1"/>
  <c r="JH2482" i="1" s="1"/>
  <c r="JF1476" i="1"/>
  <c r="JH1476" i="1" s="1"/>
  <c r="JF2029" i="1"/>
  <c r="JH2029" i="1" s="1"/>
  <c r="JF1533" i="1"/>
  <c r="JF2669" i="1"/>
  <c r="JH2669" i="1" s="1"/>
  <c r="JF1655" i="1"/>
  <c r="JH1655" i="1" s="1"/>
  <c r="JF1951" i="1"/>
  <c r="JH1951" i="1" s="1"/>
  <c r="JE1368" i="1"/>
  <c r="JF2022" i="1"/>
  <c r="JH2022" i="1" s="1"/>
  <c r="JF1950" i="1"/>
  <c r="JH1950" i="1" s="1"/>
  <c r="JF1272" i="1"/>
  <c r="JH1272" i="1" s="1"/>
  <c r="JF2683" i="1"/>
  <c r="JH2683" i="1" s="1"/>
  <c r="JF1085" i="1"/>
  <c r="JH1085" i="1" s="1"/>
  <c r="JF2486" i="1"/>
  <c r="JH2486" i="1" s="1"/>
  <c r="JE2028" i="1"/>
  <c r="JF2196" i="1"/>
  <c r="JH2196" i="1" s="1"/>
  <c r="JE1100" i="1"/>
  <c r="JF2500" i="1"/>
  <c r="JH2500" i="1" s="1"/>
  <c r="JF1055" i="1"/>
  <c r="JH1055" i="1" s="1"/>
  <c r="JE1142" i="1"/>
  <c r="JF2095" i="1"/>
  <c r="JH2095" i="1" s="1"/>
  <c r="JE1271" i="1"/>
  <c r="JF2494" i="1"/>
  <c r="JH2494" i="1" s="1"/>
  <c r="JF1820" i="1"/>
  <c r="JH1820" i="1" s="1"/>
  <c r="JF860" i="1"/>
  <c r="JH860" i="1" s="1"/>
  <c r="JE1960" i="1"/>
  <c r="JF2702" i="1"/>
  <c r="JH2702" i="1" s="1"/>
  <c r="JE1665" i="1"/>
  <c r="JF2413" i="1"/>
  <c r="JH2413" i="1" s="1"/>
  <c r="JE1821" i="1"/>
  <c r="JE1042" i="1"/>
  <c r="JE1805" i="1"/>
  <c r="JF1226" i="1"/>
  <c r="JH1226" i="1" s="1"/>
  <c r="JF2019" i="1"/>
  <c r="JH2019" i="1" s="1"/>
  <c r="JF839" i="1"/>
  <c r="JH839" i="1" s="1"/>
  <c r="JF2153" i="1"/>
  <c r="JH2153" i="1" s="1"/>
  <c r="JF1053" i="1"/>
  <c r="JH1053" i="1" s="1"/>
  <c r="JE2698" i="1"/>
  <c r="JE1186" i="1"/>
  <c r="JF2003" i="1"/>
  <c r="JH2003" i="1" s="1"/>
  <c r="JF1442" i="1"/>
  <c r="JH1442" i="1" s="1"/>
  <c r="JF2533" i="1"/>
  <c r="JH2533" i="1" s="1"/>
  <c r="JF1614" i="1"/>
  <c r="JH1614" i="1" s="1"/>
  <c r="JF1964" i="1"/>
  <c r="JF2493" i="1"/>
  <c r="JH2493" i="1" s="1"/>
  <c r="JE2296" i="1"/>
  <c r="JF1930" i="1"/>
  <c r="JH1930" i="1" s="1"/>
  <c r="JF1531" i="1"/>
  <c r="JH1531" i="1" s="1"/>
  <c r="JF1451" i="1"/>
  <c r="JH1451" i="1" s="1"/>
  <c r="JF2403" i="1"/>
  <c r="JH2403" i="1" s="1"/>
  <c r="JF1506" i="1"/>
  <c r="JH1506" i="1" s="1"/>
  <c r="JF2178" i="1"/>
  <c r="JH2178" i="1" s="1"/>
  <c r="JF2449" i="1"/>
  <c r="JH2449" i="1" s="1"/>
  <c r="JF2277" i="1"/>
  <c r="JH2277" i="1" s="1"/>
  <c r="JE901" i="1"/>
  <c r="JE1845" i="1"/>
  <c r="JF1173" i="1"/>
  <c r="JH1173" i="1" s="1"/>
  <c r="JF1161" i="1"/>
  <c r="JH1161" i="1" s="1"/>
  <c r="JF2406" i="1"/>
  <c r="JH2406" i="1" s="1"/>
  <c r="JF741" i="1"/>
  <c r="JH741" i="1" s="1"/>
  <c r="JF1037" i="1"/>
  <c r="JH1037" i="1" s="1"/>
  <c r="JE969" i="1"/>
  <c r="JF922" i="1"/>
  <c r="JH922" i="1" s="1"/>
  <c r="JF1391" i="1"/>
  <c r="JH1391" i="1" s="1"/>
  <c r="JF1126" i="1"/>
  <c r="JH1126" i="1" s="1"/>
  <c r="JF805" i="1"/>
  <c r="JH805" i="1" s="1"/>
  <c r="JE892" i="1"/>
  <c r="JF723" i="1"/>
  <c r="JH723" i="1" s="1"/>
  <c r="JF2584" i="1"/>
  <c r="JH2584" i="1" s="1"/>
  <c r="JF1982" i="1"/>
  <c r="JH1982" i="1" s="1"/>
  <c r="JF904" i="1"/>
  <c r="JH904" i="1" s="1"/>
  <c r="JF1040" i="1"/>
  <c r="JH1040" i="1" s="1"/>
  <c r="JE1232" i="1"/>
  <c r="JF2162" i="1"/>
  <c r="JH2162" i="1" s="1"/>
  <c r="JF1548" i="1"/>
  <c r="JH1548" i="1" s="1"/>
  <c r="JF1307" i="1"/>
  <c r="JH1307" i="1" s="1"/>
  <c r="JF1926" i="1"/>
  <c r="JF1025" i="1"/>
  <c r="JH1025" i="1" s="1"/>
  <c r="JF1187" i="1"/>
  <c r="JH1187" i="1" s="1"/>
  <c r="JE933" i="1"/>
  <c r="JF1604" i="1"/>
  <c r="JH1604" i="1" s="1"/>
  <c r="JF1056" i="1"/>
  <c r="JH1056" i="1" s="1"/>
  <c r="JF931" i="1"/>
  <c r="JH931" i="1" s="1"/>
  <c r="JF2370" i="1"/>
  <c r="JH2370" i="1" s="1"/>
  <c r="JF2184" i="1"/>
  <c r="JH2184" i="1" s="1"/>
  <c r="JE1857" i="1"/>
  <c r="JE1858" i="1"/>
  <c r="JF1390" i="1"/>
  <c r="JH1390" i="1" s="1"/>
  <c r="JF1029" i="1"/>
  <c r="JH1029" i="1" s="1"/>
  <c r="JF2126" i="1"/>
  <c r="JH2126" i="1" s="1"/>
  <c r="JF1399" i="1"/>
  <c r="JH1399" i="1" s="1"/>
  <c r="JF763" i="1"/>
  <c r="JH763" i="1" s="1"/>
  <c r="JE789" i="1"/>
  <c r="JF1663" i="1"/>
  <c r="JH1663" i="1" s="1"/>
  <c r="JF1176" i="1"/>
  <c r="JH1176" i="1" s="1"/>
  <c r="JF2291" i="1"/>
  <c r="JH2291" i="1" s="1"/>
  <c r="JF1205" i="1"/>
  <c r="JH1205" i="1" s="1"/>
  <c r="JE2172" i="1"/>
  <c r="JG2172" i="1" s="1"/>
  <c r="JF1252" i="1"/>
  <c r="JH1252" i="1" s="1"/>
  <c r="JF2603" i="1"/>
  <c r="JH2603" i="1" s="1"/>
  <c r="JF1381" i="1"/>
  <c r="JH1381" i="1" s="1"/>
  <c r="JF1526" i="1"/>
  <c r="JH1526" i="1" s="1"/>
  <c r="JF2001" i="1"/>
  <c r="JH2001" i="1" s="1"/>
  <c r="JE897" i="1"/>
  <c r="JF2084" i="1"/>
  <c r="JH2084" i="1" s="1"/>
  <c r="JE816" i="1"/>
  <c r="JF1995" i="1"/>
  <c r="JH1995" i="1" s="1"/>
  <c r="JF1827" i="1"/>
  <c r="JH1827" i="1" s="1"/>
  <c r="JF2342" i="1"/>
  <c r="JH2342" i="1" s="1"/>
  <c r="JF1803" i="1"/>
  <c r="JH1803" i="1" s="1"/>
  <c r="JF2116" i="1"/>
  <c r="JH2116" i="1" s="1"/>
  <c r="JF1678" i="1"/>
  <c r="JF781" i="1"/>
  <c r="JH781" i="1" s="1"/>
  <c r="JF1256" i="1"/>
  <c r="JH1256" i="1" s="1"/>
  <c r="JE1761" i="1"/>
  <c r="JF2506" i="1"/>
  <c r="JH2506" i="1" s="1"/>
  <c r="JF953" i="1"/>
  <c r="JH953" i="1" s="1"/>
  <c r="JE1721" i="1"/>
  <c r="JH1721" i="1" s="1"/>
  <c r="JF2018" i="1"/>
  <c r="JH2018" i="1" s="1"/>
  <c r="JF1712" i="1"/>
  <c r="JH1712" i="1" s="1"/>
  <c r="JF1828" i="1"/>
  <c r="JF1711" i="1"/>
  <c r="JH1711" i="1" s="1"/>
  <c r="JF943" i="1"/>
  <c r="JH943" i="1" s="1"/>
  <c r="JF2411" i="1"/>
  <c r="JH2411" i="1" s="1"/>
  <c r="JF1027" i="1"/>
  <c r="JH1027" i="1" s="1"/>
  <c r="JF1472" i="1"/>
  <c r="JH1472" i="1" s="1"/>
  <c r="JF2226" i="1"/>
  <c r="JH2226" i="1" s="1"/>
  <c r="JF1530" i="1"/>
  <c r="JE2505" i="1"/>
  <c r="JF1707" i="1"/>
  <c r="JH1707" i="1" s="1"/>
  <c r="JF1443" i="1"/>
  <c r="JH1443" i="1" s="1"/>
  <c r="JE838" i="1"/>
  <c r="JF2631" i="1"/>
  <c r="JH2631" i="1" s="1"/>
  <c r="JF2054" i="1"/>
  <c r="JH2054" i="1" s="1"/>
  <c r="JF1740" i="1"/>
  <c r="JH1740" i="1" s="1"/>
  <c r="JF2314" i="1"/>
  <c r="JH2314" i="1" s="1"/>
  <c r="JF1630" i="1"/>
  <c r="JE807" i="1"/>
  <c r="JF1166" i="1"/>
  <c r="JH1166" i="1" s="1"/>
  <c r="JE1701" i="1"/>
  <c r="JF1156" i="1"/>
  <c r="JH1156" i="1" s="1"/>
  <c r="JF854" i="1"/>
  <c r="JH854" i="1" s="1"/>
  <c r="JF2311" i="1"/>
  <c r="JH2311" i="1" s="1"/>
  <c r="JF1385" i="1"/>
  <c r="JH1385" i="1" s="1"/>
  <c r="JF797" i="1"/>
  <c r="JH797" i="1" s="1"/>
  <c r="JF1008" i="1"/>
  <c r="JH1008" i="1" s="1"/>
  <c r="JF1859" i="1"/>
  <c r="JF2137" i="1"/>
  <c r="JH2137" i="1" s="1"/>
  <c r="JF1786" i="1"/>
  <c r="JF1060" i="1"/>
  <c r="JH1060" i="1" s="1"/>
  <c r="JF2671" i="1"/>
  <c r="JH2671" i="1" s="1"/>
  <c r="JF1898" i="1"/>
  <c r="JF867" i="1"/>
  <c r="JH867" i="1" s="1"/>
  <c r="JF1768" i="1"/>
  <c r="JH1768" i="1" s="1"/>
  <c r="JF954" i="1"/>
  <c r="JH954" i="1" s="1"/>
  <c r="JE784" i="1"/>
  <c r="JF1417" i="1"/>
  <c r="JH1417" i="1" s="1"/>
  <c r="JF2206" i="1"/>
  <c r="JH2206" i="1" s="1"/>
  <c r="JF1558" i="1"/>
  <c r="JH1558" i="1" s="1"/>
  <c r="JF1212" i="1"/>
  <c r="JH1212" i="1" s="1"/>
  <c r="JF1752" i="1"/>
  <c r="JF2355" i="1"/>
  <c r="JH2355" i="1" s="1"/>
  <c r="JF2676" i="1"/>
  <c r="JH2676" i="1" s="1"/>
  <c r="JF1495" i="1"/>
  <c r="JF947" i="1"/>
  <c r="JH947" i="1" s="1"/>
  <c r="JF1177" i="1"/>
  <c r="JH1177" i="1" s="1"/>
  <c r="JF2256" i="1"/>
  <c r="JH2256" i="1" s="1"/>
  <c r="JE1633" i="1"/>
  <c r="JF1480" i="1"/>
  <c r="JE1258" i="1"/>
  <c r="JF1179" i="1"/>
  <c r="JH1179" i="1" s="1"/>
  <c r="JF2130" i="1"/>
  <c r="JH2130" i="1" s="1"/>
  <c r="JF1109" i="1"/>
  <c r="JH1109" i="1" s="1"/>
  <c r="JF1224" i="1"/>
  <c r="JH1224" i="1" s="1"/>
  <c r="JF1209" i="1"/>
  <c r="JH1209" i="1" s="1"/>
  <c r="JF1139" i="1"/>
  <c r="JH1139" i="1" s="1"/>
  <c r="JF2691" i="1"/>
  <c r="JH2691" i="1" s="1"/>
  <c r="JE1649" i="1"/>
  <c r="JF2585" i="1"/>
  <c r="JH2585" i="1" s="1"/>
  <c r="JE777" i="1"/>
  <c r="JE1899" i="1"/>
  <c r="JE2463" i="1"/>
  <c r="JE2132" i="1"/>
  <c r="JF1584" i="1"/>
  <c r="JE871" i="1"/>
  <c r="JF1436" i="1"/>
  <c r="JH1436" i="1" s="1"/>
  <c r="JF855" i="1"/>
  <c r="JH855" i="1" s="1"/>
  <c r="JE1783" i="1"/>
  <c r="JF1625" i="1"/>
  <c r="JH1625" i="1" s="1"/>
  <c r="JF1022" i="1"/>
  <c r="JH1022" i="1" s="1"/>
  <c r="JE2006" i="1"/>
  <c r="JE820" i="1"/>
  <c r="JF1335" i="1"/>
  <c r="JH1335" i="1" s="1"/>
  <c r="JE2582" i="1"/>
  <c r="JF1987" i="1"/>
  <c r="JH1987" i="1" s="1"/>
  <c r="JE2199" i="1"/>
  <c r="JF801" i="1"/>
  <c r="JH801" i="1" s="1"/>
  <c r="JF976" i="1"/>
  <c r="JH976" i="1" s="1"/>
  <c r="JF2483" i="1"/>
  <c r="JH2483" i="1" s="1"/>
  <c r="JF1515" i="1"/>
  <c r="JE1817" i="1"/>
  <c r="JE2390" i="1"/>
  <c r="JF1193" i="1"/>
  <c r="JH1193" i="1" s="1"/>
  <c r="JF1549" i="1"/>
  <c r="JH1549" i="1" s="1"/>
  <c r="JE2717" i="1"/>
  <c r="JF1498" i="1"/>
  <c r="JH1498" i="1" s="1"/>
  <c r="JF1243" i="1"/>
  <c r="JH1243" i="1" s="1"/>
  <c r="JE1893" i="1"/>
  <c r="JF2106" i="1"/>
  <c r="JH2106" i="1" s="1"/>
  <c r="JF2133" i="1"/>
  <c r="JH2133" i="1" s="1"/>
  <c r="JF2313" i="1"/>
  <c r="JH2313" i="1" s="1"/>
  <c r="JF2544" i="1"/>
  <c r="JH2544" i="1" s="1"/>
  <c r="JF760" i="1"/>
  <c r="JH760" i="1" s="1"/>
  <c r="JF2716" i="1"/>
  <c r="JH2716" i="1" s="1"/>
  <c r="JF2354" i="1"/>
  <c r="JH2354" i="1" s="1"/>
  <c r="JE1937" i="1"/>
  <c r="JF2097" i="1"/>
  <c r="JH2097" i="1" s="1"/>
  <c r="JE1861" i="1"/>
  <c r="JF1568" i="1"/>
  <c r="JH1568" i="1" s="1"/>
  <c r="JF1799" i="1"/>
  <c r="JF2369" i="1"/>
  <c r="JH2369" i="1" s="1"/>
  <c r="JE1108" i="1"/>
  <c r="JF1339" i="1"/>
  <c r="JH1339" i="1" s="1"/>
  <c r="JF2386" i="1"/>
  <c r="JH2386" i="1" s="1"/>
  <c r="JE2240" i="1"/>
  <c r="JF1269" i="1"/>
  <c r="JH1269" i="1" s="1"/>
  <c r="JF1223" i="1"/>
  <c r="JH1223" i="1" s="1"/>
  <c r="JE2656" i="1"/>
  <c r="JE1372" i="1"/>
  <c r="JF1437" i="1"/>
  <c r="JH1437" i="1" s="1"/>
  <c r="JF864" i="1"/>
  <c r="JH864" i="1" s="1"/>
  <c r="JF2674" i="1"/>
  <c r="JH2674" i="1" s="1"/>
  <c r="JE1677" i="1"/>
  <c r="JF1671" i="1"/>
  <c r="JH1671" i="1" s="1"/>
  <c r="JE757" i="1"/>
  <c r="JF1140" i="1"/>
  <c r="JH1140" i="1" s="1"/>
  <c r="JF2402" i="1"/>
  <c r="JH2402" i="1" s="1"/>
  <c r="JF1114" i="1"/>
  <c r="JH1114" i="1" s="1"/>
  <c r="JE1216" i="1"/>
  <c r="JF1993" i="1"/>
  <c r="JH1993" i="1" s="1"/>
  <c r="JF2325" i="1"/>
  <c r="JH2325" i="1" s="1"/>
  <c r="JF2223" i="1"/>
  <c r="JH2223" i="1" s="1"/>
  <c r="JF2128" i="1"/>
  <c r="JH2128" i="1" s="1"/>
  <c r="JF2422" i="1"/>
  <c r="JH2422" i="1" s="1"/>
  <c r="JF1099" i="1"/>
  <c r="JH1099" i="1" s="1"/>
  <c r="JF2597" i="1"/>
  <c r="JH2597" i="1" s="1"/>
  <c r="JE1233" i="1"/>
  <c r="JF1389" i="1"/>
  <c r="JH1389" i="1" s="1"/>
  <c r="JF1297" i="1"/>
  <c r="JH1297" i="1" s="1"/>
  <c r="JF1050" i="1"/>
  <c r="JH1050" i="1" s="1"/>
  <c r="JF1674" i="1"/>
  <c r="JH1674" i="1" s="1"/>
  <c r="JF1608" i="1"/>
  <c r="JH1608" i="1" s="1"/>
  <c r="JE1364" i="1"/>
  <c r="JE2318" i="1"/>
  <c r="JF2234" i="1"/>
  <c r="JH2234" i="1" s="1"/>
  <c r="JF1086" i="1"/>
  <c r="JH1086" i="1" s="1"/>
  <c r="JF1577" i="1"/>
  <c r="JH1577" i="1" s="1"/>
  <c r="JE2550" i="1"/>
  <c r="JE739" i="1"/>
  <c r="JF964" i="1"/>
  <c r="JH964" i="1" s="1"/>
  <c r="JE2091" i="1"/>
  <c r="JF2703" i="1"/>
  <c r="JH2703" i="1" s="1"/>
  <c r="JF730" i="1"/>
  <c r="JH730" i="1" s="1"/>
  <c r="JF1247" i="1"/>
  <c r="JH1247" i="1" s="1"/>
  <c r="JE1864" i="1"/>
  <c r="JF1333" i="1"/>
  <c r="JH1333" i="1" s="1"/>
  <c r="JE1194" i="1"/>
  <c r="JG1194" i="1" s="1"/>
  <c r="JE2466" i="1"/>
  <c r="JE1713" i="1"/>
  <c r="JH1713" i="1" s="1"/>
  <c r="JF1560" i="1"/>
  <c r="JH1560" i="1" s="1"/>
  <c r="JE1637" i="1"/>
  <c r="JE1591" i="1"/>
  <c r="JH1591" i="1" s="1"/>
  <c r="JE1323" i="1"/>
  <c r="JF2701" i="1"/>
  <c r="JH2701" i="1" s="1"/>
  <c r="JF2179" i="1"/>
  <c r="JH2179" i="1" s="1"/>
  <c r="JF1260" i="1"/>
  <c r="JH1260" i="1" s="1"/>
  <c r="JE2057" i="1"/>
  <c r="JE1619" i="1"/>
  <c r="JH1619" i="1" s="1"/>
  <c r="JF1340" i="1"/>
  <c r="JH1340" i="1" s="1"/>
  <c r="JE1407" i="1"/>
  <c r="JF2435" i="1"/>
  <c r="JH2435" i="1" s="1"/>
  <c r="JF1758" i="1"/>
  <c r="JH1758" i="1" s="1"/>
  <c r="JF1856" i="1"/>
  <c r="JH1856" i="1" s="1"/>
  <c r="JF1883" i="1"/>
  <c r="JH1883" i="1" s="1"/>
  <c r="JF1058" i="1"/>
  <c r="JH1058" i="1" s="1"/>
  <c r="JF1963" i="1"/>
  <c r="JF1955" i="1"/>
  <c r="JH1955" i="1" s="1"/>
  <c r="JF900" i="1"/>
  <c r="JH900" i="1" s="1"/>
  <c r="JF788" i="1"/>
  <c r="JH788" i="1" s="1"/>
  <c r="JF1305" i="1"/>
  <c r="JH1305" i="1" s="1"/>
  <c r="JF1834" i="1"/>
  <c r="JH1834" i="1" s="1"/>
  <c r="JE1583" i="1"/>
  <c r="JF1266" i="1"/>
  <c r="JH1266" i="1" s="1"/>
  <c r="JF2112" i="1"/>
  <c r="JH2112" i="1" s="1"/>
  <c r="JF999" i="1"/>
  <c r="JH999" i="1" s="1"/>
  <c r="JF1380" i="1"/>
  <c r="JH1380" i="1" s="1"/>
  <c r="JF1567" i="1"/>
  <c r="JF896" i="1"/>
  <c r="JH896" i="1" s="1"/>
  <c r="JE2260" i="1"/>
  <c r="JF1628" i="1"/>
  <c r="JH1628" i="1" s="1"/>
  <c r="JF2571" i="1"/>
  <c r="JH2571" i="1" s="1"/>
  <c r="JF2415" i="1"/>
  <c r="JH2415" i="1" s="1"/>
  <c r="JF2270" i="1"/>
  <c r="JH2270" i="1" s="1"/>
  <c r="JF808" i="1"/>
  <c r="JH808" i="1" s="1"/>
  <c r="JE1645" i="1"/>
  <c r="JF1635" i="1"/>
  <c r="JH1635" i="1" s="1"/>
  <c r="JE834" i="1"/>
  <c r="JF2159" i="1"/>
  <c r="JH2159" i="1" s="1"/>
  <c r="JF1600" i="1"/>
  <c r="JH1600" i="1" s="1"/>
  <c r="JF1129" i="1"/>
  <c r="JH1129" i="1" s="1"/>
  <c r="JF792" i="1"/>
  <c r="JH792" i="1" s="1"/>
  <c r="JF1332" i="1"/>
  <c r="JH1332" i="1" s="1"/>
  <c r="JF1265" i="1"/>
  <c r="JH1265" i="1" s="1"/>
  <c r="JF1111" i="1"/>
  <c r="JH1111" i="1" s="1"/>
  <c r="JF1361" i="1"/>
  <c r="JH1361" i="1" s="1"/>
  <c r="JF1378" i="1"/>
  <c r="JH1378" i="1" s="1"/>
  <c r="JF1474" i="1"/>
  <c r="JH1474" i="1" s="1"/>
  <c r="JF1234" i="1"/>
  <c r="JH1234" i="1" s="1"/>
  <c r="JF2583" i="1"/>
  <c r="JH2583" i="1" s="1"/>
  <c r="JE1010" i="1"/>
  <c r="JF859" i="1"/>
  <c r="JH859" i="1" s="1"/>
  <c r="JF842" i="1"/>
  <c r="JH842" i="1" s="1"/>
  <c r="JF2618" i="1"/>
  <c r="JH2618" i="1" s="1"/>
  <c r="JF853" i="1"/>
  <c r="JH853" i="1" s="1"/>
  <c r="JE2652" i="1"/>
  <c r="JF1616" i="1"/>
  <c r="JH1616" i="1" s="1"/>
  <c r="JF1940" i="1"/>
  <c r="JH1940" i="1" s="1"/>
  <c r="JF2655" i="1"/>
  <c r="JH2655" i="1" s="1"/>
  <c r="JF1034" i="1"/>
  <c r="JH1034" i="1" s="1"/>
  <c r="JF2016" i="1"/>
  <c r="JH2016" i="1" s="1"/>
  <c r="JF2547" i="1"/>
  <c r="JH2547" i="1" s="1"/>
  <c r="JF1341" i="1"/>
  <c r="JH1341" i="1" s="1"/>
  <c r="JF2000" i="1"/>
  <c r="JH2000" i="1" s="1"/>
  <c r="JF1688" i="1"/>
  <c r="JH1688" i="1" s="1"/>
  <c r="JF1257" i="1"/>
  <c r="JH1257" i="1" s="1"/>
  <c r="JF1656" i="1"/>
  <c r="JH1656" i="1" s="1"/>
  <c r="JF773" i="1"/>
  <c r="JH773" i="1" s="1"/>
  <c r="JF878" i="1"/>
  <c r="JH878" i="1" s="1"/>
  <c r="JF1720" i="1"/>
  <c r="JH1720" i="1" s="1"/>
  <c r="JF1316" i="1"/>
  <c r="JH1316" i="1" s="1"/>
  <c r="JF2118" i="1"/>
  <c r="JH2118" i="1" s="1"/>
  <c r="JF992" i="1"/>
  <c r="JH992" i="1" s="1"/>
  <c r="JF2350" i="1"/>
  <c r="JH2350" i="1" s="1"/>
  <c r="JF1488" i="1"/>
  <c r="JH1488" i="1" s="1"/>
  <c r="JF1337" i="1"/>
  <c r="JH1337" i="1" s="1"/>
  <c r="JF1594" i="1"/>
  <c r="JH1594" i="1" s="1"/>
  <c r="JF940" i="1"/>
  <c r="JH940" i="1" s="1"/>
  <c r="JF1806" i="1"/>
  <c r="JH1806" i="1" s="1"/>
  <c r="JF2134" i="1"/>
  <c r="JH2134" i="1" s="1"/>
  <c r="JF1810" i="1"/>
  <c r="JH1810" i="1" s="1"/>
  <c r="JF2157" i="1"/>
  <c r="JH2157" i="1" s="1"/>
  <c r="JF2612" i="1"/>
  <c r="JH2612" i="1" s="1"/>
  <c r="JF1826" i="1"/>
  <c r="JH1826" i="1" s="1"/>
  <c r="JF740" i="1"/>
  <c r="JH740" i="1" s="1"/>
  <c r="JF988" i="1"/>
  <c r="JH988" i="1" s="1"/>
  <c r="JF2147" i="1"/>
  <c r="JH2147" i="1" s="1"/>
  <c r="JF1947" i="1"/>
  <c r="JH1947" i="1" s="1"/>
  <c r="JF1800" i="1"/>
  <c r="JH1800" i="1" s="1"/>
  <c r="JF1280" i="1"/>
  <c r="JH1280" i="1" s="1"/>
  <c r="JF1465" i="1"/>
  <c r="JH1465" i="1" s="1"/>
  <c r="JF1004" i="1"/>
  <c r="JH1004" i="1" s="1"/>
  <c r="JF1225" i="1"/>
  <c r="JH1225" i="1" s="1"/>
  <c r="JF1249" i="1"/>
  <c r="JH1249" i="1" s="1"/>
  <c r="JF2695" i="1"/>
  <c r="JH2695" i="1" s="1"/>
  <c r="JF1098" i="1"/>
  <c r="JH1098" i="1" s="1"/>
  <c r="JE802" i="1"/>
  <c r="JF1790" i="1"/>
  <c r="JH1790" i="1" s="1"/>
  <c r="JE1813" i="1"/>
  <c r="JH1813" i="1" s="1"/>
  <c r="JF2121" i="1"/>
  <c r="JH2121" i="1" s="1"/>
  <c r="JF873" i="1"/>
  <c r="JH873" i="1" s="1"/>
  <c r="JE1000" i="1"/>
  <c r="JF2115" i="1"/>
  <c r="JH2115" i="1" s="1"/>
  <c r="JF1032" i="1"/>
  <c r="JH1032" i="1" s="1"/>
  <c r="JF893" i="1"/>
  <c r="JH893" i="1" s="1"/>
  <c r="JF1446" i="1"/>
  <c r="JH1446" i="1" s="1"/>
  <c r="JE2496" i="1"/>
  <c r="JF899" i="1"/>
  <c r="JH899" i="1" s="1"/>
  <c r="JF2066" i="1"/>
  <c r="JH2066" i="1" s="1"/>
  <c r="JF916" i="1"/>
  <c r="JH916" i="1" s="1"/>
  <c r="JE1886" i="1"/>
  <c r="JH1886" i="1" s="1"/>
  <c r="JF2145" i="1"/>
  <c r="JH2145" i="1" s="1"/>
  <c r="JF2510" i="1"/>
  <c r="JH2510" i="1" s="1"/>
  <c r="JF1585" i="1"/>
  <c r="JH1585" i="1" s="1"/>
  <c r="JF1648" i="1"/>
  <c r="JH1648" i="1" s="1"/>
  <c r="JF2156" i="1"/>
  <c r="JH2156" i="1" s="1"/>
  <c r="JF1110" i="1"/>
  <c r="JH1110" i="1" s="1"/>
  <c r="JE2464" i="1"/>
  <c r="JF1624" i="1"/>
  <c r="JF1162" i="1"/>
  <c r="JH1162" i="1" s="1"/>
  <c r="JE2480" i="1"/>
  <c r="JE1525" i="1"/>
  <c r="JE1639" i="1"/>
  <c r="JE1059" i="1"/>
  <c r="JF2136" i="1"/>
  <c r="JH2136" i="1" s="1"/>
  <c r="JF1331" i="1"/>
  <c r="JH1331" i="1" s="1"/>
  <c r="JF1924" i="1"/>
  <c r="JH1924" i="1" s="1"/>
  <c r="JF2489" i="1"/>
  <c r="JH2489" i="1" s="1"/>
  <c r="JF1644" i="1"/>
  <c r="JH1644" i="1" s="1"/>
  <c r="JF2167" i="1"/>
  <c r="JH2167" i="1" s="1"/>
  <c r="JE2119" i="1"/>
  <c r="JF1377" i="1"/>
  <c r="JH1377" i="1" s="1"/>
  <c r="JF1130" i="1"/>
  <c r="JH1130" i="1" s="1"/>
  <c r="JF2063" i="1"/>
  <c r="JH2063" i="1" s="1"/>
  <c r="JF1355" i="1"/>
  <c r="JH1355" i="1" s="1"/>
  <c r="JF1918" i="1"/>
  <c r="JH1918" i="1" s="1"/>
  <c r="JF1175" i="1"/>
  <c r="JH1175" i="1" s="1"/>
  <c r="JE1941" i="1"/>
  <c r="JF1556" i="1"/>
  <c r="JH1556" i="1" s="1"/>
  <c r="JF794" i="1"/>
  <c r="JH794" i="1" s="1"/>
  <c r="JE1617" i="1"/>
  <c r="JH1617" i="1" s="1"/>
  <c r="JF832" i="1"/>
  <c r="JH832" i="1" s="1"/>
  <c r="JF813" i="1"/>
  <c r="JH813" i="1" s="1"/>
  <c r="JF2192" i="1"/>
  <c r="JH2192" i="1" s="1"/>
  <c r="JE1041" i="1"/>
  <c r="JE1046" i="1"/>
  <c r="JF1501" i="1"/>
  <c r="JH1501" i="1" s="1"/>
  <c r="JF907" i="1"/>
  <c r="JH907" i="1" s="1"/>
  <c r="JF1415" i="1"/>
  <c r="JH1415" i="1" s="1"/>
  <c r="JE1587" i="1"/>
  <c r="JF1676" i="1"/>
  <c r="JH1676" i="1" s="1"/>
  <c r="JF804" i="1"/>
  <c r="JH804" i="1" s="1"/>
  <c r="JF1646" i="1"/>
  <c r="JH1646" i="1" s="1"/>
  <c r="JF1906" i="1"/>
  <c r="JH1906" i="1" s="1"/>
  <c r="JF1824" i="1"/>
  <c r="JF1294" i="1"/>
  <c r="JH1294" i="1" s="1"/>
  <c r="JE2360" i="1"/>
  <c r="JF1112" i="1"/>
  <c r="JH1112" i="1" s="1"/>
  <c r="JF1927" i="1"/>
  <c r="JH1927" i="1" s="1"/>
  <c r="JF1079" i="1"/>
  <c r="JH1079" i="1" s="1"/>
  <c r="JE1005" i="1"/>
  <c r="JG1005" i="1" s="1"/>
  <c r="JF2061" i="1"/>
  <c r="JH2061" i="1" s="1"/>
  <c r="JF1031" i="1"/>
  <c r="JH1031" i="1" s="1"/>
  <c r="JF2705" i="1"/>
  <c r="JH2705" i="1" s="1"/>
  <c r="JF1015" i="1"/>
  <c r="JH1015" i="1" s="1"/>
  <c r="JF1832" i="1"/>
  <c r="JH1832" i="1" s="1"/>
  <c r="JF1315" i="1"/>
  <c r="JH1315" i="1" s="1"/>
  <c r="JF2287" i="1"/>
  <c r="JH2287" i="1" s="1"/>
  <c r="JF1589" i="1"/>
  <c r="JH1589" i="1" s="1"/>
  <c r="JF2096" i="1"/>
  <c r="JH2096" i="1" s="1"/>
  <c r="JF1096" i="1"/>
  <c r="JH1096" i="1" s="1"/>
  <c r="JF1373" i="1"/>
  <c r="JH1373" i="1" s="1"/>
  <c r="JF1427" i="1"/>
  <c r="JH1427" i="1" s="1"/>
  <c r="JF1293" i="1"/>
  <c r="JH1293" i="1" s="1"/>
  <c r="JE1083" i="1"/>
  <c r="JF1550" i="1"/>
  <c r="JF2491" i="1"/>
  <c r="JH2491" i="1" s="1"/>
  <c r="JF1890" i="1"/>
  <c r="JH1890" i="1" s="1"/>
  <c r="JE2304" i="1"/>
  <c r="JF2569" i="1"/>
  <c r="JH2569" i="1" s="1"/>
  <c r="JF2587" i="1"/>
  <c r="JH2587" i="1" s="1"/>
  <c r="JF1618" i="1"/>
  <c r="JH1618" i="1" s="1"/>
  <c r="JE1036" i="1"/>
  <c r="JE1709" i="1"/>
  <c r="JF1952" i="1"/>
  <c r="JH1952" i="1" s="1"/>
  <c r="JF1182" i="1"/>
  <c r="JH1182" i="1" s="1"/>
  <c r="JF1067" i="1"/>
  <c r="JH1067" i="1" s="1"/>
  <c r="JF2438" i="1"/>
  <c r="JH2438" i="1" s="1"/>
  <c r="JF1770" i="1"/>
  <c r="JH1770" i="1" s="1"/>
  <c r="JF1152" i="1"/>
  <c r="JH1152" i="1" s="1"/>
  <c r="JF880" i="1"/>
  <c r="JH880" i="1" s="1"/>
  <c r="JF846" i="1"/>
  <c r="JH846" i="1" s="1"/>
  <c r="JF974" i="1"/>
  <c r="JH974" i="1" s="1"/>
  <c r="JF1033" i="1"/>
  <c r="JH1033" i="1" s="1"/>
  <c r="JF2337" i="1"/>
  <c r="JH2337" i="1" s="1"/>
  <c r="JF1706" i="1"/>
  <c r="JH1706" i="1" s="1"/>
  <c r="JF1116" i="1"/>
  <c r="JH1116" i="1" s="1"/>
  <c r="JF881" i="1"/>
  <c r="JH881" i="1" s="1"/>
  <c r="JF2606" i="1"/>
  <c r="JH2606" i="1" s="1"/>
  <c r="JF1279" i="1"/>
  <c r="JH1279" i="1" s="1"/>
  <c r="JF1288" i="1"/>
  <c r="JH1288" i="1" s="1"/>
  <c r="JF2297" i="1"/>
  <c r="JH2297" i="1" s="1"/>
  <c r="JF1420" i="1"/>
  <c r="JH1420" i="1" s="1"/>
  <c r="JF1643" i="1"/>
  <c r="JF2242" i="1"/>
  <c r="JH2242" i="1" s="1"/>
  <c r="JF1959" i="1"/>
  <c r="JH1959" i="1" s="1"/>
  <c r="JF1956" i="1"/>
  <c r="JH1956" i="1" s="1"/>
  <c r="JE924" i="1"/>
  <c r="JF1428" i="1"/>
  <c r="JH1428" i="1" s="1"/>
  <c r="JF759" i="1"/>
  <c r="JH759" i="1" s="1"/>
  <c r="JE1870" i="1"/>
  <c r="JF2305" i="1"/>
  <c r="JH2305" i="1" s="1"/>
  <c r="JF2479" i="1"/>
  <c r="JH2479" i="1" s="1"/>
  <c r="JF1507" i="1"/>
  <c r="JH1507" i="1" s="1"/>
  <c r="JF2537" i="1"/>
  <c r="JH2537" i="1" s="1"/>
  <c r="JF1039" i="1"/>
  <c r="JH1039" i="1" s="1"/>
  <c r="JF1121" i="1"/>
  <c r="JH1121" i="1" s="1"/>
  <c r="JF2521" i="1"/>
  <c r="JH2521" i="1" s="1"/>
  <c r="JE2436" i="1"/>
  <c r="JF2261" i="1"/>
  <c r="JH2261" i="1" s="1"/>
  <c r="JF1891" i="1"/>
  <c r="JH1891" i="1" s="1"/>
  <c r="JF1259" i="1"/>
  <c r="JH1259" i="1" s="1"/>
  <c r="JF2259" i="1"/>
  <c r="JH2259" i="1" s="1"/>
  <c r="JF1402" i="1"/>
  <c r="JH1402" i="1" s="1"/>
  <c r="JF2238" i="1"/>
  <c r="JH2238" i="1" s="1"/>
  <c r="JF1392" i="1"/>
  <c r="JH1392" i="1" s="1"/>
  <c r="JE1881" i="1"/>
  <c r="JF2108" i="1"/>
  <c r="JH2108" i="1" s="1"/>
  <c r="JF2394" i="1"/>
  <c r="JH2394" i="1" s="1"/>
  <c r="JF2715" i="1"/>
  <c r="JH2715" i="1" s="1"/>
  <c r="JF2666" i="1"/>
  <c r="JH2666" i="1" s="1"/>
  <c r="JF2611" i="1"/>
  <c r="JH2611" i="1" s="1"/>
  <c r="JF1324" i="1"/>
  <c r="JH1324" i="1" s="1"/>
  <c r="JE2718" i="1"/>
  <c r="JF2718" i="1"/>
  <c r="JH2718" i="1" s="1"/>
  <c r="JF912" i="1"/>
  <c r="JH912" i="1" s="1"/>
  <c r="JF768" i="1"/>
  <c r="JH768" i="1" s="1"/>
  <c r="JE2017" i="1"/>
  <c r="JE2205" i="1"/>
  <c r="JE800" i="1"/>
  <c r="JF850" i="1"/>
  <c r="JH850" i="1" s="1"/>
  <c r="JF998" i="1"/>
  <c r="JH998" i="1" s="1"/>
  <c r="JF1756" i="1"/>
  <c r="JH1756" i="1" s="1"/>
  <c r="JF1137" i="1"/>
  <c r="JH1137" i="1" s="1"/>
  <c r="JF2338" i="1"/>
  <c r="JH2338" i="1" s="1"/>
  <c r="JE1605" i="1"/>
  <c r="JF961" i="1"/>
  <c r="JH961" i="1" s="1"/>
  <c r="JF1974" i="1"/>
  <c r="JF2247" i="1"/>
  <c r="JH2247" i="1" s="1"/>
  <c r="JF849" i="1"/>
  <c r="JH849" i="1" s="1"/>
  <c r="JF767" i="1"/>
  <c r="JH767" i="1" s="1"/>
  <c r="JE2642" i="1"/>
  <c r="JG2642" i="1" s="1"/>
  <c r="JF2529" i="1"/>
  <c r="JH2529" i="1" s="1"/>
  <c r="JE1772" i="1"/>
  <c r="JE2515" i="1"/>
  <c r="JF2678" i="1"/>
  <c r="JH2678" i="1" s="1"/>
  <c r="JE905" i="1"/>
  <c r="JF2374" i="1"/>
  <c r="JH2374" i="1" s="1"/>
  <c r="JF1049" i="1"/>
  <c r="JH1049" i="1" s="1"/>
  <c r="JF2087" i="1"/>
  <c r="JH2087" i="1" s="1"/>
  <c r="JF2245" i="1"/>
  <c r="JH2245" i="1" s="1"/>
  <c r="JF2475" i="1"/>
  <c r="JH2475" i="1" s="1"/>
  <c r="JE2290" i="1"/>
  <c r="JF2286" i="1"/>
  <c r="JH2286" i="1" s="1"/>
  <c r="JF2328" i="1"/>
  <c r="JH2328" i="1" s="1"/>
  <c r="JF2129" i="1"/>
  <c r="JH2129" i="1" s="1"/>
  <c r="JE1237" i="1"/>
  <c r="JE1273" i="1"/>
  <c r="JF1895" i="1"/>
  <c r="JH1895" i="1" s="1"/>
  <c r="JF1520" i="1"/>
  <c r="JH1520" i="1" s="1"/>
  <c r="JF1229" i="1"/>
  <c r="JH1229" i="1" s="1"/>
  <c r="JF2046" i="1"/>
  <c r="JH2046" i="1" s="1"/>
  <c r="JF885" i="1"/>
  <c r="JH885" i="1" s="1"/>
  <c r="JF1386" i="1"/>
  <c r="JH1386" i="1" s="1"/>
  <c r="JF1623" i="1"/>
  <c r="JF1541" i="1"/>
  <c r="JH1541" i="1" s="1"/>
  <c r="JF2083" i="1"/>
  <c r="JH2083" i="1" s="1"/>
  <c r="JE2626" i="1"/>
  <c r="JE2348" i="1"/>
  <c r="JF2200" i="1"/>
  <c r="JH2200" i="1" s="1"/>
  <c r="JF1808" i="1"/>
  <c r="JH1808" i="1" s="1"/>
  <c r="JF2036" i="1"/>
  <c r="JH2036" i="1" s="1"/>
  <c r="JF758" i="1"/>
  <c r="JH758" i="1" s="1"/>
  <c r="JE1011" i="1"/>
  <c r="JF1245" i="1"/>
  <c r="JH1245" i="1" s="1"/>
  <c r="JF2451" i="1"/>
  <c r="JH2451" i="1" s="1"/>
  <c r="JE2376" i="1"/>
  <c r="JF1074" i="1"/>
  <c r="JH1074" i="1" s="1"/>
  <c r="JF837" i="1"/>
  <c r="JH837" i="1" s="1"/>
  <c r="JE1621" i="1"/>
  <c r="JF1823" i="1"/>
  <c r="JH1823" i="1" s="1"/>
  <c r="JF2361" i="1"/>
  <c r="JH2361" i="1" s="1"/>
  <c r="JF950" i="1"/>
  <c r="JH950" i="1" s="1"/>
  <c r="JF1710" i="1"/>
  <c r="JH1710" i="1" s="1"/>
  <c r="JF2586" i="1"/>
  <c r="JH2586" i="1" s="1"/>
  <c r="JE1613" i="1"/>
  <c r="JH1613" i="1" s="1"/>
  <c r="JF2628" i="1"/>
  <c r="JH2628" i="1" s="1"/>
  <c r="JF1448" i="1"/>
  <c r="JH1448" i="1" s="1"/>
  <c r="JF1586" i="1"/>
  <c r="JE1047" i="1"/>
  <c r="JE2476" i="1"/>
  <c r="JG2476" i="1" s="1"/>
  <c r="JF1547" i="1"/>
  <c r="JH1547" i="1" s="1"/>
  <c r="JF1903" i="1"/>
  <c r="JF821" i="1"/>
  <c r="JH821" i="1" s="1"/>
  <c r="JF2177" i="1"/>
  <c r="JH2177" i="1" s="1"/>
  <c r="JF1336" i="1"/>
  <c r="JH1336" i="1" s="1"/>
  <c r="JF1097" i="1"/>
  <c r="JH1097" i="1" s="1"/>
  <c r="JF2062" i="1"/>
  <c r="JH2062" i="1" s="1"/>
  <c r="JE2288" i="1"/>
  <c r="JG2288" i="1" s="1"/>
  <c r="JF2560" i="1"/>
  <c r="JH2560" i="1" s="1"/>
  <c r="JF902" i="1"/>
  <c r="JH902" i="1" s="1"/>
  <c r="JF1590" i="1"/>
  <c r="JF1107" i="1"/>
  <c r="JH1107" i="1" s="1"/>
  <c r="JF830" i="1"/>
  <c r="JH830" i="1" s="1"/>
  <c r="JF1759" i="1"/>
  <c r="JH1759" i="1" s="1"/>
  <c r="JF2301" i="1"/>
  <c r="JH2301" i="1" s="1"/>
  <c r="JF908" i="1"/>
  <c r="JH908" i="1" s="1"/>
  <c r="JF1692" i="1"/>
  <c r="JH1692" i="1" s="1"/>
  <c r="JF1406" i="1"/>
  <c r="JH1406" i="1" s="1"/>
  <c r="JF2230" i="1"/>
  <c r="JH2230" i="1" s="1"/>
  <c r="JF1659" i="1"/>
  <c r="JH1659" i="1" s="1"/>
  <c r="JF815" i="1"/>
  <c r="JH815" i="1" s="1"/>
  <c r="JF1551" i="1"/>
  <c r="JF1988" i="1"/>
  <c r="JH1988" i="1" s="1"/>
  <c r="JF2593" i="1"/>
  <c r="JH2593" i="1" s="1"/>
  <c r="JF1751" i="1"/>
  <c r="JH1751" i="1" s="1"/>
  <c r="JF2539" i="1"/>
  <c r="JH2539" i="1" s="1"/>
  <c r="JF1146" i="1"/>
  <c r="JH1146" i="1" s="1"/>
  <c r="JF1607" i="1"/>
  <c r="JH1607" i="1" s="1"/>
  <c r="JE766" i="1"/>
  <c r="JF1555" i="1"/>
  <c r="JH1555" i="1" s="1"/>
  <c r="JF2141" i="1"/>
  <c r="JH2141" i="1" s="1"/>
  <c r="JE955" i="1"/>
  <c r="JF2214" i="1"/>
  <c r="JH2214" i="1" s="1"/>
  <c r="JF786" i="1"/>
  <c r="JH786" i="1" s="1"/>
  <c r="JF2634" i="1"/>
  <c r="JH2634" i="1" s="1"/>
  <c r="JF2605" i="1"/>
  <c r="JH2605" i="1" s="1"/>
  <c r="JF2353" i="1"/>
  <c r="JH2353" i="1" s="1"/>
  <c r="JF1615" i="1"/>
  <c r="JF898" i="1"/>
  <c r="JH898" i="1" s="1"/>
  <c r="JE2336" i="1"/>
  <c r="JG2336" i="1" s="1"/>
  <c r="JF1539" i="1"/>
  <c r="JH1539" i="1" s="1"/>
  <c r="JF2040" i="1"/>
  <c r="JH2040" i="1" s="1"/>
  <c r="JE1793" i="1"/>
  <c r="JF1089" i="1"/>
  <c r="JH1089" i="1" s="1"/>
  <c r="JF2504" i="1"/>
  <c r="JH2504" i="1" s="1"/>
  <c r="JF1812" i="1"/>
  <c r="JF845" i="1"/>
  <c r="JH845" i="1" s="1"/>
  <c r="JF1213" i="1"/>
  <c r="JH1213" i="1" s="1"/>
  <c r="JE2356" i="1"/>
  <c r="JF2651" i="1"/>
  <c r="JH2651" i="1" s="1"/>
  <c r="JF1545" i="1"/>
  <c r="JH1545" i="1" s="1"/>
  <c r="JF736" i="1"/>
  <c r="JH736" i="1" s="1"/>
  <c r="JF932" i="1"/>
  <c r="JH932" i="1" s="1"/>
  <c r="JF2064" i="1"/>
  <c r="JH2064" i="1" s="1"/>
  <c r="JF2299" i="1"/>
  <c r="JH2299" i="1" s="1"/>
  <c r="JF1915" i="1"/>
  <c r="JH1915" i="1" s="1"/>
  <c r="JF1500" i="1"/>
  <c r="JH1500" i="1" s="1"/>
  <c r="JF1686" i="1"/>
  <c r="JF2190" i="1"/>
  <c r="JH2190" i="1" s="1"/>
  <c r="JF1295" i="1"/>
  <c r="JH1295" i="1" s="1"/>
  <c r="JF2146" i="1"/>
  <c r="JH2146" i="1" s="1"/>
  <c r="HK1880" i="1"/>
  <c r="HC1880" i="1"/>
  <c r="HC791" i="1"/>
  <c r="HK2537" i="1"/>
  <c r="HC1805" i="1"/>
  <c r="HD748" i="1"/>
  <c r="HK2697" i="1"/>
  <c r="HC1459" i="1"/>
  <c r="HK811" i="1"/>
  <c r="HD826" i="1"/>
  <c r="HK1478" i="1"/>
  <c r="HC1189" i="1"/>
  <c r="HK1308" i="1"/>
  <c r="HD1478" i="1"/>
  <c r="HF1478" i="1" s="1"/>
  <c r="HK2145" i="1"/>
  <c r="HD2537" i="1"/>
  <c r="HF2537" i="1" s="1"/>
  <c r="HC1074" i="1"/>
  <c r="HD893" i="1"/>
  <c r="HC893" i="1"/>
  <c r="HK1074" i="1"/>
  <c r="HD2240" i="1"/>
  <c r="HC1081" i="1"/>
  <c r="HE1081" i="1" s="1"/>
  <c r="HD1273" i="1"/>
  <c r="HF1273" i="1" s="1"/>
  <c r="HC1906" i="1"/>
  <c r="HD1459" i="1"/>
  <c r="HC994" i="1"/>
  <c r="HK907" i="1"/>
  <c r="HK3921" i="1"/>
  <c r="HD2575" i="1"/>
  <c r="HC2397" i="1"/>
  <c r="HK1140" i="1"/>
  <c r="HC907" i="1"/>
  <c r="HC4490" i="1"/>
  <c r="HK1613" i="1"/>
  <c r="HC2697" i="1"/>
  <c r="HD1925" i="1"/>
  <c r="HE1925" i="1" s="1"/>
  <c r="HC811" i="1"/>
  <c r="HD1253" i="1"/>
  <c r="HE1253" i="1" s="1"/>
  <c r="HK1150" i="1"/>
  <c r="HC1946" i="1"/>
  <c r="HC988" i="1"/>
  <c r="HD1412" i="1"/>
  <c r="HC870" i="1"/>
  <c r="HE870" i="1" s="1"/>
  <c r="HD4114" i="1"/>
  <c r="HE4114" i="1" s="1"/>
  <c r="HD978" i="1"/>
  <c r="HD1863" i="1"/>
  <c r="HD1282" i="1"/>
  <c r="HE1282" i="1" s="1"/>
  <c r="HD2473" i="1"/>
  <c r="HF2473" i="1" s="1"/>
  <c r="HK2090" i="1"/>
  <c r="HK1655" i="1"/>
  <c r="HC1804" i="1"/>
  <c r="HK868" i="1"/>
  <c r="HC1282" i="1"/>
  <c r="HD2256" i="1"/>
  <c r="HK2390" i="1"/>
  <c r="HK1925" i="1"/>
  <c r="HK2375" i="1"/>
  <c r="HD2167" i="1"/>
  <c r="HC2145" i="1"/>
  <c r="HD1804" i="1"/>
  <c r="HE1804" i="1" s="1"/>
  <c r="HK741" i="1"/>
  <c r="HC2645" i="1"/>
  <c r="HK1738" i="1"/>
  <c r="HK2581" i="1"/>
  <c r="HD2265" i="1"/>
  <c r="HF2265" i="1" s="1"/>
  <c r="HC2331" i="1"/>
  <c r="HC858" i="1"/>
  <c r="HE858" i="1" s="1"/>
  <c r="HK1651" i="1"/>
  <c r="HK2138" i="1"/>
  <c r="HK1149" i="1"/>
  <c r="HD1522" i="1"/>
  <c r="HE1522" i="1" s="1"/>
  <c r="HC1336" i="1"/>
  <c r="HK2021" i="1"/>
  <c r="HC2211" i="1"/>
  <c r="HE2211" i="1" s="1"/>
  <c r="HK2211" i="1"/>
  <c r="HC1738" i="1"/>
  <c r="HK1511" i="1"/>
  <c r="JE2696" i="1"/>
  <c r="IF1661" i="1"/>
  <c r="IG1661" i="1" s="1"/>
  <c r="IF1249" i="1"/>
  <c r="IL1249" i="1" s="1"/>
  <c r="HK1527" i="1"/>
  <c r="HC1527" i="1"/>
  <c r="HD809" i="1"/>
  <c r="HF809" i="1" s="1"/>
  <c r="HK892" i="1"/>
  <c r="HK2442" i="1"/>
  <c r="HK2349" i="1"/>
  <c r="HC1545" i="1"/>
  <c r="HC2304" i="1"/>
  <c r="HE2304" i="1" s="1"/>
  <c r="HK2237" i="1"/>
  <c r="HD2405" i="1"/>
  <c r="HC902" i="1"/>
  <c r="HD4248" i="1"/>
  <c r="HF4248" i="1" s="1"/>
  <c r="HC2041" i="1"/>
  <c r="HK2482" i="1"/>
  <c r="HD1718" i="1"/>
  <c r="HE1718" i="1" s="1"/>
  <c r="HK4404" i="1"/>
  <c r="HD723" i="1"/>
  <c r="HF723" i="1" s="1"/>
  <c r="HK2304" i="1"/>
  <c r="HC2107" i="1"/>
  <c r="HD2667" i="1"/>
  <c r="HD2447" i="1"/>
  <c r="HF2447" i="1" s="1"/>
  <c r="HK2012" i="1"/>
  <c r="HC2005" i="1"/>
  <c r="HC1977" i="1"/>
  <c r="HK1858" i="1"/>
  <c r="HD884" i="1"/>
  <c r="HF884" i="1" s="1"/>
  <c r="HD2249" i="1"/>
  <c r="HE2249" i="1" s="1"/>
  <c r="HC721" i="1"/>
  <c r="HD1427" i="1"/>
  <c r="HK1671" i="1"/>
  <c r="HK1658" i="1"/>
  <c r="HD1840" i="1"/>
  <c r="HK1035" i="1"/>
  <c r="HC1971" i="1"/>
  <c r="HC1112" i="1"/>
  <c r="HC1226" i="1"/>
  <c r="HC1453" i="1"/>
  <c r="HC1165" i="1"/>
  <c r="HK1448" i="1"/>
  <c r="HC859" i="1"/>
  <c r="HK1435" i="1"/>
  <c r="HD2290" i="1"/>
  <c r="HF2290" i="1" s="1"/>
  <c r="HK2430" i="1"/>
  <c r="HC1555" i="1"/>
  <c r="HD1691" i="1"/>
  <c r="HE1691" i="1" s="1"/>
  <c r="HD1939" i="1"/>
  <c r="HD2466" i="1"/>
  <c r="HK2166" i="1"/>
  <c r="HD2374" i="1"/>
  <c r="HK2343" i="1"/>
  <c r="HK1977" i="1"/>
  <c r="HC1225" i="1"/>
  <c r="HK2366" i="1"/>
  <c r="HC2133" i="1"/>
  <c r="HE2133" i="1" s="1"/>
  <c r="HK2325" i="1"/>
  <c r="HD2568" i="1"/>
  <c r="HE2568" i="1" s="1"/>
  <c r="HD2683" i="1"/>
  <c r="HE2683" i="1" s="1"/>
  <c r="HK1109" i="1"/>
  <c r="HC4035" i="1"/>
  <c r="HC1420" i="1"/>
  <c r="HK2224" i="1"/>
  <c r="HK4035" i="1"/>
  <c r="HC1392" i="1"/>
  <c r="HC1919" i="1"/>
  <c r="HC1403" i="1"/>
  <c r="HK1637" i="1"/>
  <c r="HC1337" i="1"/>
  <c r="HD2349" i="1"/>
  <c r="HF2349" i="1" s="1"/>
  <c r="HK1300" i="1"/>
  <c r="HK721" i="1"/>
  <c r="HK2307" i="1"/>
  <c r="HC1448" i="1"/>
  <c r="HK2584" i="1"/>
  <c r="HC4340" i="1"/>
  <c r="HC1427" i="1"/>
  <c r="HK2133" i="1"/>
  <c r="HC2012" i="1"/>
  <c r="HD1165" i="1"/>
  <c r="HC723" i="1"/>
  <c r="HC843" i="1"/>
  <c r="HD2138" i="1"/>
  <c r="HE2138" i="1" s="1"/>
  <c r="HK2683" i="1"/>
  <c r="HC2113" i="1"/>
  <c r="HK969" i="1"/>
  <c r="HC1109" i="1"/>
  <c r="HK1545" i="1"/>
  <c r="HK2244" i="1"/>
  <c r="HK1096" i="1"/>
  <c r="HK1691" i="1"/>
  <c r="HK1493" i="1"/>
  <c r="HK2318" i="1"/>
  <c r="HK843" i="1"/>
  <c r="HD2244" i="1"/>
  <c r="HF2244" i="1" s="1"/>
  <c r="HD1658" i="1"/>
  <c r="HC809" i="1"/>
  <c r="HC2265" i="1"/>
  <c r="HD2366" i="1"/>
  <c r="HC1939" i="1"/>
  <c r="HK2568" i="1"/>
  <c r="HK2041" i="1"/>
  <c r="HK2113" i="1"/>
  <c r="HK1578" i="1"/>
  <c r="HD2388" i="1"/>
  <c r="HF2388" i="1" s="1"/>
  <c r="HK896" i="1"/>
  <c r="HK851" i="1"/>
  <c r="HC1096" i="1"/>
  <c r="HD1493" i="1"/>
  <c r="HC2649" i="1"/>
  <c r="HE2649" i="1" s="1"/>
  <c r="HK4248" i="1"/>
  <c r="HK2048" i="1"/>
  <c r="HD1149" i="1"/>
  <c r="HE1149" i="1" s="1"/>
  <c r="HD892" i="1"/>
  <c r="HE892" i="1" s="1"/>
  <c r="HD2307" i="1"/>
  <c r="HD2442" i="1"/>
  <c r="HF2442" i="1" s="1"/>
  <c r="HD1226" i="1"/>
  <c r="HC2325" i="1"/>
  <c r="HC2290" i="1"/>
  <c r="HD2670" i="1"/>
  <c r="HC1296" i="1"/>
  <c r="HC1393" i="1"/>
  <c r="HK1522" i="1"/>
  <c r="HK1336" i="1"/>
  <c r="HD1435" i="1"/>
  <c r="HE1435" i="1" s="1"/>
  <c r="HC2430" i="1"/>
  <c r="HD2091" i="1"/>
  <c r="HD1697" i="1"/>
  <c r="HE1697" i="1" s="1"/>
  <c r="HD1849" i="1"/>
  <c r="HF1849" i="1" s="1"/>
  <c r="HK1720" i="1"/>
  <c r="HD2653" i="1"/>
  <c r="HF2653" i="1" s="1"/>
  <c r="HC2601" i="1"/>
  <c r="HD902" i="1"/>
  <c r="HK1235" i="1"/>
  <c r="HK2428" i="1"/>
  <c r="HK4273" i="1"/>
  <c r="HC1300" i="1"/>
  <c r="HK1112" i="1"/>
  <c r="HK2107" i="1"/>
  <c r="HC1840" i="1"/>
  <c r="HC1858" i="1"/>
  <c r="HD1851" i="1"/>
  <c r="HE1851" i="1" s="1"/>
  <c r="HK1393" i="1"/>
  <c r="HD2105" i="1"/>
  <c r="HK2005" i="1"/>
  <c r="HC2667" i="1"/>
  <c r="HC2091" i="1"/>
  <c r="HK1697" i="1"/>
  <c r="HD1720" i="1"/>
  <c r="HF1720" i="1" s="1"/>
  <c r="HK2653" i="1"/>
  <c r="HK2314" i="1"/>
  <c r="HD2601" i="1"/>
  <c r="HF2601" i="1" s="1"/>
  <c r="HD1971" i="1"/>
  <c r="HF1971" i="1" s="1"/>
  <c r="HK858" i="1"/>
  <c r="HK2242" i="1"/>
  <c r="HC1305" i="1"/>
  <c r="HD1035" i="1"/>
  <c r="HE1035" i="1" s="1"/>
  <c r="HD2602" i="1"/>
  <c r="HC1764" i="1"/>
  <c r="HK2403" i="1"/>
  <c r="HC2447" i="1"/>
  <c r="HK1420" i="1"/>
  <c r="HC1802" i="1"/>
  <c r="HC776" i="1"/>
  <c r="HC846" i="1"/>
  <c r="HD2544" i="1"/>
  <c r="HK1654" i="1"/>
  <c r="HD4464" i="1"/>
  <c r="HD2242" i="1"/>
  <c r="HF2242" i="1" s="1"/>
  <c r="HD1305" i="1"/>
  <c r="HK968" i="1"/>
  <c r="HK1268" i="1"/>
  <c r="HK1086" i="1"/>
  <c r="HK2602" i="1"/>
  <c r="HK911" i="1"/>
  <c r="HK1764" i="1"/>
  <c r="HD1106" i="1"/>
  <c r="HF1106" i="1" s="1"/>
  <c r="HK1890" i="1"/>
  <c r="HD1321" i="1"/>
  <c r="HF1321" i="1" s="1"/>
  <c r="HK776" i="1"/>
  <c r="HC1021" i="1"/>
  <c r="HD946" i="1"/>
  <c r="HE946" i="1" s="1"/>
  <c r="HK4464" i="1"/>
  <c r="HD1268" i="1"/>
  <c r="HF1268" i="1" s="1"/>
  <c r="HC1086" i="1"/>
  <c r="HC2368" i="1"/>
  <c r="HC1106" i="1"/>
  <c r="HC1890" i="1"/>
  <c r="HF1890" i="1" s="1"/>
  <c r="HK2458" i="1"/>
  <c r="HK2246" i="1"/>
  <c r="HD859" i="1"/>
  <c r="HF859" i="1" s="1"/>
  <c r="HD1354" i="1"/>
  <c r="HC1356" i="1"/>
  <c r="HC2544" i="1"/>
  <c r="HD4315" i="1"/>
  <c r="HF4315" i="1" s="1"/>
  <c r="HD1505" i="1"/>
  <c r="HK2486" i="1"/>
  <c r="HK1505" i="1"/>
  <c r="HD2486" i="1"/>
  <c r="HD1453" i="1"/>
  <c r="HF1453" i="1" s="1"/>
  <c r="HD2581" i="1"/>
  <c r="HE2581" i="1" s="1"/>
  <c r="HD2518" i="1"/>
  <c r="HC1814" i="1"/>
  <c r="HK1307" i="1"/>
  <c r="HC2237" i="1"/>
  <c r="HC1972" i="1"/>
  <c r="HK2114" i="1"/>
  <c r="HD2246" i="1"/>
  <c r="HE2246" i="1" s="1"/>
  <c r="HD2089" i="1"/>
  <c r="HF2089" i="1" s="1"/>
  <c r="HK1921" i="1"/>
  <c r="HK2649" i="1"/>
  <c r="HK946" i="1"/>
  <c r="HC2240" i="1"/>
  <c r="HK1906" i="1"/>
  <c r="HK2256" i="1"/>
  <c r="HC2154" i="1"/>
  <c r="HD2557" i="1"/>
  <c r="IF2154" i="1"/>
  <c r="IH2154" i="1" s="1"/>
  <c r="IJ2154" i="1" s="1"/>
  <c r="HC2035" i="1"/>
  <c r="HD3705" i="1"/>
  <c r="HK2044" i="1"/>
  <c r="HD2494" i="1"/>
  <c r="HF2494" i="1" s="1"/>
  <c r="HK1189" i="1"/>
  <c r="HD2303" i="1"/>
  <c r="HF2303" i="1" s="1"/>
  <c r="HC3759" i="1"/>
  <c r="HK4014" i="1"/>
  <c r="HC919" i="1"/>
  <c r="HK1761" i="1"/>
  <c r="HC4014" i="1"/>
  <c r="HE4014" i="1" s="1"/>
  <c r="HC1273" i="1"/>
  <c r="HD2096" i="1"/>
  <c r="HF2096" i="1" s="1"/>
  <c r="HC1655" i="1"/>
  <c r="HF1655" i="1" s="1"/>
  <c r="HK4114" i="1"/>
  <c r="IF1761" i="1"/>
  <c r="IG1761" i="1" s="1"/>
  <c r="IF1088" i="1"/>
  <c r="IH1088" i="1" s="1"/>
  <c r="IF1210" i="1"/>
  <c r="IG1210" i="1" s="1"/>
  <c r="IF1360" i="1"/>
  <c r="IG1360" i="1" s="1"/>
  <c r="IF2631" i="1"/>
  <c r="IG2631" i="1" s="1"/>
  <c r="IF992" i="1"/>
  <c r="IH992" i="1" s="1"/>
  <c r="IJ992" i="1" s="1"/>
  <c r="IF1920" i="1"/>
  <c r="IL1920" i="1" s="1"/>
  <c r="IF785" i="1"/>
  <c r="IG785" i="1" s="1"/>
  <c r="IF1416" i="1"/>
  <c r="IG1416" i="1" s="1"/>
  <c r="IF2272" i="1"/>
  <c r="IL2272" i="1" s="1"/>
  <c r="IF1683" i="1"/>
  <c r="IH1683" i="1" s="1"/>
  <c r="II1683" i="1" s="1"/>
  <c r="IF1797" i="1"/>
  <c r="IH1797" i="1" s="1"/>
  <c r="IF1829" i="1"/>
  <c r="IG1829" i="1" s="1"/>
  <c r="HK1901" i="1"/>
  <c r="IF1954" i="1"/>
  <c r="IF1435" i="1"/>
  <c r="IH1435" i="1" s="1"/>
  <c r="IJ1435" i="1" s="1"/>
  <c r="HD2584" i="1"/>
  <c r="HF2584" i="1" s="1"/>
  <c r="HK2388" i="1"/>
  <c r="HD896" i="1"/>
  <c r="HC1901" i="1"/>
  <c r="HD1554" i="1"/>
  <c r="HK2232" i="1"/>
  <c r="HD2679" i="1"/>
  <c r="HK1669" i="1"/>
  <c r="HC2428" i="1"/>
  <c r="HE2428" i="1" s="1"/>
  <c r="HD4340" i="1"/>
  <c r="HC2405" i="1"/>
  <c r="HC2458" i="1"/>
  <c r="HD2035" i="1"/>
  <c r="HC1511" i="1"/>
  <c r="HK2089" i="1"/>
  <c r="HK1021" i="1"/>
  <c r="HD1921" i="1"/>
  <c r="HE1921" i="1" s="1"/>
  <c r="HC4273" i="1"/>
  <c r="HE4273" i="1" s="1"/>
  <c r="HK1392" i="1"/>
  <c r="HC911" i="1"/>
  <c r="HC2482" i="1"/>
  <c r="HK2368" i="1"/>
  <c r="HD2403" i="1"/>
  <c r="HF2403" i="1" s="1"/>
  <c r="HD969" i="1"/>
  <c r="HF969" i="1" s="1"/>
  <c r="HK1403" i="1"/>
  <c r="HK1849" i="1"/>
  <c r="HC851" i="1"/>
  <c r="HC2224" i="1"/>
  <c r="HK846" i="1"/>
  <c r="HK1337" i="1"/>
  <c r="HD1671" i="1"/>
  <c r="HF1671" i="1" s="1"/>
  <c r="HD1810" i="1"/>
  <c r="HE1810" i="1" s="1"/>
  <c r="HK4315" i="1"/>
  <c r="HD4404" i="1"/>
  <c r="HC968" i="1"/>
  <c r="HC2166" i="1"/>
  <c r="HK1814" i="1"/>
  <c r="HK1296" i="1"/>
  <c r="HK2105" i="1"/>
  <c r="HD1307" i="1"/>
  <c r="HK1919" i="1"/>
  <c r="HK1972" i="1"/>
  <c r="HC1718" i="1"/>
  <c r="HC2114" i="1"/>
  <c r="HC1637" i="1"/>
  <c r="HK1555" i="1"/>
  <c r="HC1321" i="1"/>
  <c r="HD1560" i="1"/>
  <c r="HK2284" i="1"/>
  <c r="HK1354" i="1"/>
  <c r="HC2466" i="1"/>
  <c r="HK2249" i="1"/>
  <c r="HC3669" i="1"/>
  <c r="HD2527" i="1"/>
  <c r="HF2527" i="1" s="1"/>
  <c r="HK1892" i="1"/>
  <c r="HC1560" i="1"/>
  <c r="HD2284" i="1"/>
  <c r="HE2284" i="1" s="1"/>
  <c r="HK3669" i="1"/>
  <c r="HD3961" i="1"/>
  <c r="HK1027" i="1"/>
  <c r="HC2216" i="1"/>
  <c r="HE2216" i="1" s="1"/>
  <c r="HK2527" i="1"/>
  <c r="HK1706" i="1"/>
  <c r="HC1892" i="1"/>
  <c r="HK1070" i="1"/>
  <c r="HK1366" i="1"/>
  <c r="HD2161" i="1"/>
  <c r="HK2516" i="1"/>
  <c r="HC1854" i="1"/>
  <c r="HC3961" i="1"/>
  <c r="HC2518" i="1"/>
  <c r="HC2670" i="1"/>
  <c r="HD1027" i="1"/>
  <c r="HK1851" i="1"/>
  <c r="HK884" i="1"/>
  <c r="HC2374" i="1"/>
  <c r="HK2216" i="1"/>
  <c r="HD2343" i="1"/>
  <c r="HC1578" i="1"/>
  <c r="HC1706" i="1"/>
  <c r="HD1070" i="1"/>
  <c r="HF1070" i="1" s="1"/>
  <c r="HC1366" i="1"/>
  <c r="HK1802" i="1"/>
  <c r="HK2161" i="1"/>
  <c r="HD1225" i="1"/>
  <c r="HF1225" i="1" s="1"/>
  <c r="HK1554" i="1"/>
  <c r="HC2232" i="1"/>
  <c r="HC2679" i="1"/>
  <c r="HC1669" i="1"/>
  <c r="HC2516" i="1"/>
  <c r="HK1356" i="1"/>
  <c r="HD1854" i="1"/>
  <c r="HE1854" i="1" s="1"/>
  <c r="HK1810" i="1"/>
  <c r="HD1654" i="1"/>
  <c r="HF1654" i="1" s="1"/>
  <c r="HD1179" i="1"/>
  <c r="HE1179" i="1" s="1"/>
  <c r="IF1734" i="1"/>
  <c r="IH1734" i="1" s="1"/>
  <c r="II1734" i="1" s="1"/>
  <c r="HD1235" i="1"/>
  <c r="HF1235" i="1" s="1"/>
  <c r="HC2318" i="1"/>
  <c r="HE2318" i="1" s="1"/>
  <c r="HK1179" i="1"/>
  <c r="IF1036" i="1"/>
  <c r="IG1036" i="1" s="1"/>
  <c r="IF2015" i="1"/>
  <c r="IL2015" i="1" s="1"/>
  <c r="IF831" i="1"/>
  <c r="IG831" i="1" s="1"/>
  <c r="IF2619" i="1"/>
  <c r="IL2619" i="1" s="1"/>
  <c r="IF2402" i="1"/>
  <c r="IG2402" i="1" s="1"/>
  <c r="HK1914" i="1"/>
  <c r="HC1914" i="1"/>
  <c r="IF1216" i="1"/>
  <c r="IL1216" i="1" s="1"/>
  <c r="IF1993" i="1"/>
  <c r="IH1993" i="1" s="1"/>
  <c r="IJ1993" i="1" s="1"/>
  <c r="IF2364" i="1"/>
  <c r="IL2364" i="1" s="1"/>
  <c r="IF2197" i="1"/>
  <c r="IL2197" i="1" s="1"/>
  <c r="IF789" i="1"/>
  <c r="IG789" i="1" s="1"/>
  <c r="IF2487" i="1"/>
  <c r="IG2487" i="1" s="1"/>
  <c r="HD1374" i="1"/>
  <c r="HF1374" i="1" s="1"/>
  <c r="HC2336" i="1"/>
  <c r="HC1793" i="1"/>
  <c r="HC2477" i="1"/>
  <c r="HK1407" i="1"/>
  <c r="HK2399" i="1"/>
  <c r="HK1411" i="1"/>
  <c r="HD4553" i="1"/>
  <c r="HK2443" i="1"/>
  <c r="HC1407" i="1"/>
  <c r="HK2074" i="1"/>
  <c r="HC4553" i="1"/>
  <c r="HD2048" i="1"/>
  <c r="HE2048" i="1" s="1"/>
  <c r="HK2247" i="1"/>
  <c r="HK1374" i="1"/>
  <c r="HD1793" i="1"/>
  <c r="HE1793" i="1" s="1"/>
  <c r="HK2545" i="1"/>
  <c r="HD2377" i="1"/>
  <c r="HD2247" i="1"/>
  <c r="HE2247" i="1" s="1"/>
  <c r="HK1641" i="1"/>
  <c r="HD1962" i="1"/>
  <c r="HF1962" i="1" s="1"/>
  <c r="HD1515" i="1"/>
  <c r="HC1170" i="1"/>
  <c r="HD2545" i="1"/>
  <c r="HD1135" i="1"/>
  <c r="HC2377" i="1"/>
  <c r="HD2611" i="1"/>
  <c r="HD2074" i="1"/>
  <c r="HF2074" i="1" s="1"/>
  <c r="HD897" i="1"/>
  <c r="HF897" i="1" s="1"/>
  <c r="IF2434" i="1"/>
  <c r="IL2434" i="1" s="1"/>
  <c r="IF1089" i="1"/>
  <c r="IH1089" i="1" s="1"/>
  <c r="IF1524" i="1"/>
  <c r="IH1524" i="1" s="1"/>
  <c r="IF2625" i="1"/>
  <c r="IL2625" i="1" s="1"/>
  <c r="IF922" i="1"/>
  <c r="IH922" i="1" s="1"/>
  <c r="IJ922" i="1" s="1"/>
  <c r="HK2614" i="1"/>
  <c r="HD1641" i="1"/>
  <c r="HK1962" i="1"/>
  <c r="HK2136" i="1"/>
  <c r="HD738" i="1"/>
  <c r="HF738" i="1" s="1"/>
  <c r="HD1170" i="1"/>
  <c r="HE1170" i="1" s="1"/>
  <c r="HC2571" i="1"/>
  <c r="HK914" i="1"/>
  <c r="HC880" i="1"/>
  <c r="HK1442" i="1"/>
  <c r="HK1556" i="1"/>
  <c r="HK1281" i="1"/>
  <c r="HC1895" i="1"/>
  <c r="HF1895" i="1" s="1"/>
  <c r="IF2309" i="1"/>
  <c r="IF1376" i="1"/>
  <c r="IH1376" i="1" s="1"/>
  <c r="IJ1376" i="1" s="1"/>
  <c r="IF1510" i="1"/>
  <c r="IH1510" i="1" s="1"/>
  <c r="IF2433" i="1"/>
  <c r="IL2433" i="1" s="1"/>
  <c r="IF1010" i="1"/>
  <c r="HC2614" i="1"/>
  <c r="HC1368" i="1"/>
  <c r="HC2136" i="1"/>
  <c r="HE2136" i="1" s="1"/>
  <c r="HC738" i="1"/>
  <c r="HC1624" i="1"/>
  <c r="HK2529" i="1"/>
  <c r="HD2571" i="1"/>
  <c r="HC1815" i="1"/>
  <c r="HD880" i="1"/>
  <c r="HD1442" i="1"/>
  <c r="HE1442" i="1" s="1"/>
  <c r="HC1556" i="1"/>
  <c r="HK967" i="1"/>
  <c r="HD1368" i="1"/>
  <c r="HF1368" i="1" s="1"/>
  <c r="HK1707" i="1"/>
  <c r="HD1624" i="1"/>
  <c r="HE1624" i="1" s="1"/>
  <c r="HC2529" i="1"/>
  <c r="HD1815" i="1"/>
  <c r="HE1815" i="1" s="1"/>
  <c r="HD1728" i="1"/>
  <c r="HE1728" i="1" s="1"/>
  <c r="HC2054" i="1"/>
  <c r="HC2101" i="1"/>
  <c r="HK2294" i="1"/>
  <c r="HD1707" i="1"/>
  <c r="HF1707" i="1" s="1"/>
  <c r="HK1445" i="1"/>
  <c r="HD986" i="1"/>
  <c r="HE986" i="1" s="1"/>
  <c r="HC1728" i="1"/>
  <c r="HC1557" i="1"/>
  <c r="HK1817" i="1"/>
  <c r="HK2101" i="1"/>
  <c r="HD1445" i="1"/>
  <c r="HE1445" i="1" s="1"/>
  <c r="HK1019" i="1"/>
  <c r="HC986" i="1"/>
  <c r="HC2439" i="1"/>
  <c r="HD2043" i="1"/>
  <c r="HD1073" i="1"/>
  <c r="HD1557" i="1"/>
  <c r="HK1151" i="1"/>
  <c r="IF2021" i="1"/>
  <c r="IG2021" i="1" s="1"/>
  <c r="IF2699" i="1"/>
  <c r="IG2699" i="1" s="1"/>
  <c r="IF2717" i="1"/>
  <c r="IG2717" i="1" s="1"/>
  <c r="IF743" i="1"/>
  <c r="HC1019" i="1"/>
  <c r="HK1381" i="1"/>
  <c r="HK1127" i="1"/>
  <c r="HK1073" i="1"/>
  <c r="HD840" i="1"/>
  <c r="HD1151" i="1"/>
  <c r="HD3385" i="1"/>
  <c r="IF950" i="1"/>
  <c r="IH950" i="1" s="1"/>
  <c r="IJ950" i="1" s="1"/>
  <c r="IF1333" i="1"/>
  <c r="IH1333" i="1" s="1"/>
  <c r="IJ1333" i="1" s="1"/>
  <c r="IF2414" i="1"/>
  <c r="IG2414" i="1" s="1"/>
  <c r="IF2035" i="1"/>
  <c r="IL2035" i="1" s="1"/>
  <c r="HD1461" i="1"/>
  <c r="HE1461" i="1" s="1"/>
  <c r="HK2376" i="1"/>
  <c r="HC2376" i="1"/>
  <c r="HD1817" i="1"/>
  <c r="HD2417" i="1"/>
  <c r="HC2294" i="1"/>
  <c r="HC1826" i="1"/>
  <c r="HF1826" i="1" s="1"/>
  <c r="HC2551" i="1"/>
  <c r="HK2353" i="1"/>
  <c r="HD1666" i="1"/>
  <c r="HE1666" i="1" s="1"/>
  <c r="HC840" i="1"/>
  <c r="HK1217" i="1"/>
  <c r="HC3385" i="1"/>
  <c r="IF2216" i="1"/>
  <c r="IL2216" i="1" s="1"/>
  <c r="IF1819" i="1"/>
  <c r="IG1819" i="1" s="1"/>
  <c r="IF1400" i="1"/>
  <c r="IL1400" i="1" s="1"/>
  <c r="IF844" i="1"/>
  <c r="IG844" i="1" s="1"/>
  <c r="IF2136" i="1"/>
  <c r="IL2136" i="1" s="1"/>
  <c r="IF2380" i="1"/>
  <c r="IH2380" i="1" s="1"/>
  <c r="IF750" i="1"/>
  <c r="IF840" i="1"/>
  <c r="IH840" i="1" s="1"/>
  <c r="IJ840" i="1" s="1"/>
  <c r="IF1222" i="1"/>
  <c r="IL1222" i="1" s="1"/>
  <c r="IF1284" i="1"/>
  <c r="IH1284" i="1" s="1"/>
  <c r="IJ1284" i="1" s="1"/>
  <c r="IF1770" i="1"/>
  <c r="IG1770" i="1" s="1"/>
  <c r="IF1476" i="1"/>
  <c r="IL1476" i="1" s="1"/>
  <c r="IF756" i="1"/>
  <c r="IL756" i="1" s="1"/>
  <c r="IF2176" i="1"/>
  <c r="IL2176" i="1" s="1"/>
  <c r="IF2229" i="1"/>
  <c r="IL2229" i="1" s="1"/>
  <c r="IF1093" i="1"/>
  <c r="IH1093" i="1" s="1"/>
  <c r="IF1369" i="1"/>
  <c r="IF1187" i="1"/>
  <c r="IG1187" i="1" s="1"/>
  <c r="IF1988" i="1"/>
  <c r="IL1988" i="1" s="1"/>
  <c r="IF799" i="1"/>
  <c r="IH799" i="1" s="1"/>
  <c r="IJ799" i="1" s="1"/>
  <c r="IF2263" i="1"/>
  <c r="IG2263" i="1" s="1"/>
  <c r="IF2210" i="1"/>
  <c r="IL2210" i="1" s="1"/>
  <c r="IF2213" i="1"/>
  <c r="IL2213" i="1" s="1"/>
  <c r="IF979" i="1"/>
  <c r="IH979" i="1" s="1"/>
  <c r="IJ979" i="1" s="1"/>
  <c r="IF890" i="1"/>
  <c r="IH890" i="1" s="1"/>
  <c r="IF1567" i="1"/>
  <c r="IH1567" i="1" s="1"/>
  <c r="II1567" i="1" s="1"/>
  <c r="IF1602" i="1"/>
  <c r="IL1602" i="1" s="1"/>
  <c r="IF2507" i="1"/>
  <c r="IG2507" i="1" s="1"/>
  <c r="IF1151" i="1"/>
  <c r="IG1151" i="1" s="1"/>
  <c r="IF981" i="1"/>
  <c r="IH981" i="1" s="1"/>
  <c r="IJ981" i="1" s="1"/>
  <c r="IF1860" i="1"/>
  <c r="IH1860" i="1" s="1"/>
  <c r="II1860" i="1" s="1"/>
  <c r="IF1292" i="1"/>
  <c r="IL1292" i="1" s="1"/>
  <c r="IF2126" i="1"/>
  <c r="IG2126" i="1" s="1"/>
  <c r="IF1668" i="1"/>
  <c r="IH1668" i="1" s="1"/>
  <c r="IF1738" i="1"/>
  <c r="IG1738" i="1" s="1"/>
  <c r="IF876" i="1"/>
  <c r="IL876" i="1" s="1"/>
  <c r="IF2178" i="1"/>
  <c r="IG2178" i="1" s="1"/>
  <c r="IF2610" i="1"/>
  <c r="IG2610" i="1" s="1"/>
  <c r="IF2085" i="1"/>
  <c r="IH2085" i="1" s="1"/>
  <c r="IF2532" i="1"/>
  <c r="IL2532" i="1" s="1"/>
  <c r="IF2677" i="1"/>
  <c r="IH2677" i="1" s="1"/>
  <c r="IF725" i="1"/>
  <c r="IL725" i="1" s="1"/>
  <c r="IF1963" i="1"/>
  <c r="IH1963" i="1" s="1"/>
  <c r="II1963" i="1" s="1"/>
  <c r="IF2693" i="1"/>
  <c r="IG2693" i="1" s="1"/>
  <c r="IF1485" i="1"/>
  <c r="IG1485" i="1" s="1"/>
  <c r="IF779" i="1"/>
  <c r="IH779" i="1" s="1"/>
  <c r="IF1173" i="1"/>
  <c r="IL1173" i="1" s="1"/>
  <c r="IF1244" i="1"/>
  <c r="IG1244" i="1" s="1"/>
  <c r="IF1582" i="1"/>
  <c r="IF1320" i="1"/>
  <c r="IH1320" i="1" s="1"/>
  <c r="IJ1320" i="1" s="1"/>
  <c r="IF1903" i="1"/>
  <c r="IF2679" i="1"/>
  <c r="IH2679" i="1" s="1"/>
  <c r="IJ2679" i="1" s="1"/>
  <c r="IF1452" i="1"/>
  <c r="IF1622" i="1"/>
  <c r="IH1622" i="1" s="1"/>
  <c r="IF1632" i="1"/>
  <c r="IG1632" i="1" s="1"/>
  <c r="IF1324" i="1"/>
  <c r="IH1324" i="1" s="1"/>
  <c r="IJ1324" i="1" s="1"/>
  <c r="IF1170" i="1"/>
  <c r="IH1170" i="1" s="1"/>
  <c r="IJ1170" i="1" s="1"/>
  <c r="IF2098" i="1"/>
  <c r="IG2098" i="1" s="1"/>
  <c r="IF776" i="1"/>
  <c r="IH776" i="1" s="1"/>
  <c r="IJ776" i="1" s="1"/>
  <c r="IF882" i="1"/>
  <c r="IG882" i="1" s="1"/>
  <c r="IF2260" i="1"/>
  <c r="IH2260" i="1" s="1"/>
  <c r="IJ2260" i="1" s="1"/>
  <c r="IF1203" i="1"/>
  <c r="IG1203" i="1" s="1"/>
  <c r="IF2045" i="1"/>
  <c r="IH2045" i="1" s="1"/>
  <c r="IF1423" i="1"/>
  <c r="IH1423" i="1" s="1"/>
  <c r="IF1290" i="1"/>
  <c r="IG1290" i="1" s="1"/>
  <c r="IF1350" i="1"/>
  <c r="IG1350" i="1" s="1"/>
  <c r="IF1150" i="1"/>
  <c r="IG1150" i="1" s="1"/>
  <c r="IF2698" i="1"/>
  <c r="IH2698" i="1" s="1"/>
  <c r="IJ2698" i="1" s="1"/>
  <c r="IF1900" i="1"/>
  <c r="IL1900" i="1" s="1"/>
  <c r="IF2318" i="1"/>
  <c r="IH2318" i="1" s="1"/>
  <c r="IF758" i="1"/>
  <c r="IG758" i="1" s="1"/>
  <c r="IF1972" i="1"/>
  <c r="IL1972" i="1" s="1"/>
  <c r="IF1466" i="1"/>
  <c r="IG1466" i="1" s="1"/>
  <c r="IF1657" i="1"/>
  <c r="IG1657" i="1" s="1"/>
  <c r="IF2018" i="1"/>
  <c r="IH2018" i="1" s="1"/>
  <c r="IF1348" i="1"/>
  <c r="IG1348" i="1" s="1"/>
  <c r="IF1709" i="1"/>
  <c r="IL1709" i="1" s="1"/>
  <c r="IF807" i="1"/>
  <c r="IL807" i="1" s="1"/>
  <c r="IF1404" i="1"/>
  <c r="IG1404" i="1" s="1"/>
  <c r="IF2079" i="1"/>
  <c r="IH2079" i="1" s="1"/>
  <c r="IJ2079" i="1" s="1"/>
  <c r="IF2255" i="1"/>
  <c r="IH2255" i="1" s="1"/>
  <c r="IJ2255" i="1" s="1"/>
  <c r="IF1847" i="1"/>
  <c r="IG1847" i="1" s="1"/>
  <c r="IF1926" i="1"/>
  <c r="IH1926" i="1" s="1"/>
  <c r="IF2207" i="1"/>
  <c r="IG2207" i="1" s="1"/>
  <c r="IF1769" i="1"/>
  <c r="IG1769" i="1" s="1"/>
  <c r="IF2545" i="1"/>
  <c r="IH2545" i="1" s="1"/>
  <c r="IJ2545" i="1" s="1"/>
  <c r="IF921" i="1"/>
  <c r="IH921" i="1" s="1"/>
  <c r="IF1392" i="1"/>
  <c r="IG1392" i="1" s="1"/>
  <c r="IF2455" i="1"/>
  <c r="IL2455" i="1" s="1"/>
  <c r="IF1519" i="1"/>
  <c r="IL1519" i="1" s="1"/>
  <c r="IF1297" i="1"/>
  <c r="IH1297" i="1" s="1"/>
  <c r="IF1430" i="1"/>
  <c r="IL1430" i="1" s="1"/>
  <c r="IF1425" i="1"/>
  <c r="IH1425" i="1" s="1"/>
  <c r="IJ1425" i="1" s="1"/>
  <c r="IF1259" i="1"/>
  <c r="IG1259" i="1" s="1"/>
  <c r="IF2013" i="1"/>
  <c r="IH2013" i="1" s="1"/>
  <c r="IJ2013" i="1" s="1"/>
  <c r="IF1813" i="1"/>
  <c r="IH1813" i="1" s="1"/>
  <c r="II1813" i="1" s="1"/>
  <c r="IF2559" i="1"/>
  <c r="IL2559" i="1" s="1"/>
  <c r="IF1800" i="1"/>
  <c r="IL1800" i="1" s="1"/>
  <c r="IF1907" i="1"/>
  <c r="IG1907" i="1" s="1"/>
  <c r="IF2470" i="1"/>
  <c r="IG2470" i="1" s="1"/>
  <c r="IF1247" i="1"/>
  <c r="IH1247" i="1" s="1"/>
  <c r="IJ1247" i="1" s="1"/>
  <c r="IF2075" i="1"/>
  <c r="IL2075" i="1" s="1"/>
  <c r="IF1991" i="1"/>
  <c r="IH1991" i="1" s="1"/>
  <c r="IF2289" i="1"/>
  <c r="IG2289" i="1" s="1"/>
  <c r="IF955" i="1"/>
  <c r="IH955" i="1" s="1"/>
  <c r="IF1580" i="1"/>
  <c r="IH1580" i="1" s="1"/>
  <c r="IF945" i="1"/>
  <c r="IL945" i="1" s="1"/>
  <c r="IF2596" i="1"/>
  <c r="IL2596" i="1" s="1"/>
  <c r="IF1658" i="1"/>
  <c r="IH1658" i="1" s="1"/>
  <c r="IF2125" i="1"/>
  <c r="IG2125" i="1" s="1"/>
  <c r="IF884" i="1"/>
  <c r="IH884" i="1" s="1"/>
  <c r="IF1231" i="1"/>
  <c r="IG1231" i="1" s="1"/>
  <c r="IF928" i="1"/>
  <c r="IL928" i="1" s="1"/>
  <c r="IF2300" i="1"/>
  <c r="IF1450" i="1"/>
  <c r="IH1450" i="1" s="1"/>
  <c r="IF1532" i="1"/>
  <c r="IL1532" i="1" s="1"/>
  <c r="IF1609" i="1"/>
  <c r="IH1609" i="1" s="1"/>
  <c r="IF2292" i="1"/>
  <c r="IF1545" i="1"/>
  <c r="IG1545" i="1" s="1"/>
  <c r="IF932" i="1"/>
  <c r="IH932" i="1" s="1"/>
  <c r="IF2517" i="1"/>
  <c r="IF1638" i="1"/>
  <c r="IH1638" i="1" s="1"/>
  <c r="II1638" i="1" s="1"/>
  <c r="IF1279" i="1"/>
  <c r="IH1279" i="1" s="1"/>
  <c r="IF2673" i="1"/>
  <c r="IG2673" i="1" s="1"/>
  <c r="IF1135" i="1"/>
  <c r="IG1135" i="1" s="1"/>
  <c r="IF1723" i="1"/>
  <c r="IF1020" i="1"/>
  <c r="IG1020" i="1" s="1"/>
  <c r="IF1531" i="1"/>
  <c r="IH1531" i="1" s="1"/>
  <c r="IF2141" i="1"/>
  <c r="IL2141" i="1" s="1"/>
  <c r="IF2575" i="1"/>
  <c r="IF1807" i="1"/>
  <c r="IL1807" i="1" s="1"/>
  <c r="IF2017" i="1"/>
  <c r="IH2017" i="1" s="1"/>
  <c r="IF1192" i="1"/>
  <c r="IL1192" i="1" s="1"/>
  <c r="IF1096" i="1"/>
  <c r="IF1998" i="1"/>
  <c r="IG1998" i="1" s="1"/>
  <c r="IF2341" i="1"/>
  <c r="IG2341" i="1" s="1"/>
  <c r="IF2503" i="1"/>
  <c r="IG2503" i="1" s="1"/>
  <c r="IF2082" i="1"/>
  <c r="IF2167" i="1"/>
  <c r="IL2167" i="1" s="1"/>
  <c r="IF2595" i="1"/>
  <c r="IH2595" i="1" s="1"/>
  <c r="IJ2595" i="1" s="1"/>
  <c r="IF2412" i="1"/>
  <c r="IH2412" i="1" s="1"/>
  <c r="IJ2412" i="1" s="1"/>
  <c r="IF741" i="1"/>
  <c r="IF2063" i="1"/>
  <c r="IG2063" i="1" s="1"/>
  <c r="IF2096" i="1"/>
  <c r="IG2096" i="1" s="1"/>
  <c r="IF1148" i="1"/>
  <c r="IH1148" i="1" s="1"/>
  <c r="IF978" i="1"/>
  <c r="IF1145" i="1"/>
  <c r="IH1145" i="1" s="1"/>
  <c r="IF2452" i="1"/>
  <c r="IL2452" i="1" s="1"/>
  <c r="IF1832" i="1"/>
  <c r="IF771" i="1"/>
  <c r="IH771" i="1" s="1"/>
  <c r="IF1702" i="1"/>
  <c r="IF1947" i="1"/>
  <c r="IH1947" i="1" s="1"/>
  <c r="II1947" i="1" s="1"/>
  <c r="IF1153" i="1"/>
  <c r="IF924" i="1"/>
  <c r="IL924" i="1" s="1"/>
  <c r="IF1945" i="1"/>
  <c r="IF2342" i="1"/>
  <c r="IL2342" i="1" s="1"/>
  <c r="IF2478" i="1"/>
  <c r="IF2091" i="1"/>
  <c r="IH2091" i="1" s="1"/>
  <c r="IJ2091" i="1" s="1"/>
  <c r="IF2142" i="1"/>
  <c r="IF2282" i="1"/>
  <c r="IH2282" i="1" s="1"/>
  <c r="IF1977" i="1"/>
  <c r="IF874" i="1"/>
  <c r="IH874" i="1" s="1"/>
  <c r="IJ874" i="1" s="1"/>
  <c r="IF1406" i="1"/>
  <c r="IF2648" i="1"/>
  <c r="IG2648" i="1" s="1"/>
  <c r="IF1281" i="1"/>
  <c r="IF1938" i="1"/>
  <c r="IH1938" i="1" s="1"/>
  <c r="II1938" i="1" s="1"/>
  <c r="IF1374" i="1"/>
  <c r="IF1596" i="1"/>
  <c r="IL1596" i="1" s="1"/>
  <c r="IF1270" i="1"/>
  <c r="IF2426" i="1"/>
  <c r="IH2426" i="1" s="1"/>
  <c r="IJ2426" i="1" s="1"/>
  <c r="IF2647" i="1"/>
  <c r="IF1855" i="1"/>
  <c r="IG1855" i="1" s="1"/>
  <c r="IF942" i="1"/>
  <c r="IF2712" i="1"/>
  <c r="IH2712" i="1" s="1"/>
  <c r="IF2054" i="1"/>
  <c r="IF2643" i="1"/>
  <c r="IH2643" i="1" s="1"/>
  <c r="IJ2643" i="1" s="1"/>
  <c r="IF1398" i="1"/>
  <c r="IF2702" i="1"/>
  <c r="IL2702" i="1" s="1"/>
  <c r="IF982" i="1"/>
  <c r="IF1650" i="1"/>
  <c r="IG1650" i="1" s="1"/>
  <c r="IF1367" i="1"/>
  <c r="IF2329" i="1"/>
  <c r="IL2329" i="1" s="1"/>
  <c r="IF815" i="1"/>
  <c r="IF1092" i="1"/>
  <c r="IH1092" i="1" s="1"/>
  <c r="IJ1092" i="1" s="1"/>
  <c r="IF1155" i="1"/>
  <c r="IF1600" i="1"/>
  <c r="IH1600" i="1" s="1"/>
  <c r="IF2442" i="1"/>
  <c r="IF1060" i="1"/>
  <c r="IH1060" i="1" s="1"/>
  <c r="IJ1060" i="1" s="1"/>
  <c r="IF972" i="1"/>
  <c r="IF2561" i="1"/>
  <c r="IL2561" i="1" s="1"/>
  <c r="IF2589" i="1"/>
  <c r="IF783" i="1"/>
  <c r="IL783" i="1" s="1"/>
  <c r="IF2383" i="1"/>
  <c r="IG2383" i="1" s="1"/>
  <c r="IF2504" i="1"/>
  <c r="IG2504" i="1" s="1"/>
  <c r="IF2492" i="1"/>
  <c r="IH2492" i="1" s="1"/>
  <c r="IF1798" i="1"/>
  <c r="IH1798" i="1" s="1"/>
  <c r="IF2681" i="1"/>
  <c r="IG2681" i="1" s="1"/>
  <c r="IF965" i="1"/>
  <c r="IL965" i="1" s="1"/>
  <c r="IF2357" i="1"/>
  <c r="IH2357" i="1" s="1"/>
  <c r="IJ2357" i="1" s="1"/>
  <c r="IF832" i="1"/>
  <c r="IH832" i="1" s="1"/>
  <c r="IF843" i="1"/>
  <c r="IL843" i="1" s="1"/>
  <c r="IF1814" i="1"/>
  <c r="IG1814" i="1" s="1"/>
  <c r="IF1522" i="1"/>
  <c r="IL1522" i="1" s="1"/>
  <c r="IF1365" i="1"/>
  <c r="IG1365" i="1" s="1"/>
  <c r="IF2080" i="1"/>
  <c r="IG2080" i="1" s="1"/>
  <c r="IF1925" i="1"/>
  <c r="IH1925" i="1" s="1"/>
  <c r="IF1780" i="1"/>
  <c r="IH1780" i="1" s="1"/>
  <c r="II1780" i="1" s="1"/>
  <c r="IF875" i="1"/>
  <c r="IH875" i="1" s="1"/>
  <c r="IF2323" i="1"/>
  <c r="IG2323" i="1" s="1"/>
  <c r="IF2105" i="1"/>
  <c r="IG2105" i="1" s="1"/>
  <c r="IF824" i="1"/>
  <c r="IL824" i="1" s="1"/>
  <c r="IF2466" i="1"/>
  <c r="IH2466" i="1" s="1"/>
  <c r="IJ2466" i="1" s="1"/>
  <c r="IF2620" i="1"/>
  <c r="IH2620" i="1" s="1"/>
  <c r="IJ2620" i="1" s="1"/>
  <c r="IF2697" i="1"/>
  <c r="IL2697" i="1" s="1"/>
  <c r="HC739" i="1"/>
  <c r="HD1329" i="1"/>
  <c r="HF1329" i="1" s="1"/>
  <c r="HC1251" i="1"/>
  <c r="HD1154" i="1"/>
  <c r="HF1154" i="1" s="1"/>
  <c r="HK1820" i="1"/>
  <c r="HK2170" i="1"/>
  <c r="HD972" i="1"/>
  <c r="HF972" i="1" s="1"/>
  <c r="HK1209" i="1"/>
  <c r="HK1990" i="1"/>
  <c r="HK1245" i="1"/>
  <c r="HD1209" i="1"/>
  <c r="HF1209" i="1" s="1"/>
  <c r="HK1002" i="1"/>
  <c r="HD1808" i="1"/>
  <c r="HE1808" i="1" s="1"/>
  <c r="HK1725" i="1"/>
  <c r="HC831" i="1"/>
  <c r="HC2599" i="1"/>
  <c r="HC1022" i="1"/>
  <c r="HK2419" i="1"/>
  <c r="HD1049" i="1"/>
  <c r="HF1049" i="1" s="1"/>
  <c r="HK2559" i="1"/>
  <c r="HC877" i="1"/>
  <c r="HC1256" i="1"/>
  <c r="HC1843" i="1"/>
  <c r="HK1105" i="1"/>
  <c r="HC1049" i="1"/>
  <c r="HC1887" i="1"/>
  <c r="HD1588" i="1"/>
  <c r="HF1588" i="1" s="1"/>
  <c r="HK1829" i="1"/>
  <c r="HK2622" i="1"/>
  <c r="HD1251" i="1"/>
  <c r="HK1887" i="1"/>
  <c r="HD1903" i="1"/>
  <c r="HF1903" i="1" s="1"/>
  <c r="HK1504" i="1"/>
  <c r="HK1943" i="1"/>
  <c r="HC2622" i="1"/>
  <c r="HC1968" i="1"/>
  <c r="HC2169" i="1"/>
  <c r="HD1237" i="1"/>
  <c r="HF1237" i="1" s="1"/>
  <c r="HC2179" i="1"/>
  <c r="HC1504" i="1"/>
  <c r="HC2630" i="1"/>
  <c r="HK2542" i="1"/>
  <c r="HC1771" i="1"/>
  <c r="HC1820" i="1"/>
  <c r="HC1990" i="1"/>
  <c r="HC2298" i="1"/>
  <c r="HD1534" i="1"/>
  <c r="HE1534" i="1" s="1"/>
  <c r="HC1818" i="1"/>
  <c r="HK2111" i="1"/>
  <c r="HK2457" i="1"/>
  <c r="HK2179" i="1"/>
  <c r="HK2630" i="1"/>
  <c r="HC1520" i="1"/>
  <c r="HK2334" i="1"/>
  <c r="HC2229" i="1"/>
  <c r="HD1612" i="1"/>
  <c r="HE1612" i="1" s="1"/>
  <c r="HC2457" i="1"/>
  <c r="HK1627" i="1"/>
  <c r="HD1520" i="1"/>
  <c r="HF1520" i="1" s="1"/>
  <c r="HC2151" i="1"/>
  <c r="HC1823" i="1"/>
  <c r="HK4003" i="1"/>
  <c r="HC1197" i="1"/>
  <c r="HK2610" i="1"/>
  <c r="HC1308" i="1"/>
  <c r="HD2677" i="1"/>
  <c r="HF2677" i="1" s="1"/>
  <c r="HC838" i="1"/>
  <c r="HE838" i="1" s="1"/>
  <c r="HK2352" i="1"/>
  <c r="HD2397" i="1"/>
  <c r="HC1941" i="1"/>
  <c r="HK1279" i="1"/>
  <c r="HC2218" i="1"/>
  <c r="HC2075" i="1"/>
  <c r="HK919" i="1"/>
  <c r="HC1970" i="1"/>
  <c r="HC1150" i="1"/>
  <c r="HC868" i="1"/>
  <c r="HD2593" i="1"/>
  <c r="HD1761" i="1"/>
  <c r="HD1946" i="1"/>
  <c r="HE1946" i="1" s="1"/>
  <c r="HD2459" i="1"/>
  <c r="HK1141" i="1"/>
  <c r="HD1587" i="1"/>
  <c r="HF1587" i="1" s="1"/>
  <c r="HD1140" i="1"/>
  <c r="HD1598" i="1"/>
  <c r="HE1598" i="1" s="1"/>
  <c r="HK909" i="1"/>
  <c r="HD988" i="1"/>
  <c r="HK1436" i="1"/>
  <c r="HC2494" i="1"/>
  <c r="HK815" i="1"/>
  <c r="HK2655" i="1"/>
  <c r="HD2390" i="1"/>
  <c r="HK2645" i="1"/>
  <c r="HK2695" i="1"/>
  <c r="HD3759" i="1"/>
  <c r="HE3759" i="1" s="1"/>
  <c r="HD3921" i="1"/>
  <c r="HE3921" i="1" s="1"/>
  <c r="HD4490" i="1"/>
  <c r="HF4490" i="1" s="1"/>
  <c r="HD4003" i="1"/>
  <c r="HE4003" i="1" s="1"/>
  <c r="HK3674" i="1"/>
  <c r="HC1334" i="1"/>
  <c r="HK1933" i="1"/>
  <c r="HK778" i="1"/>
  <c r="HC2677" i="1"/>
  <c r="HK838" i="1"/>
  <c r="HC1495" i="1"/>
  <c r="HD1206" i="1"/>
  <c r="HF1206" i="1" s="1"/>
  <c r="HC909" i="1"/>
  <c r="HC815" i="1"/>
  <c r="HK730" i="1"/>
  <c r="HD1596" i="1"/>
  <c r="HE1596" i="1" s="1"/>
  <c r="HD2154" i="1"/>
  <c r="HF2154" i="1" s="1"/>
  <c r="HK4567" i="1"/>
  <c r="HC4454" i="1"/>
  <c r="HC804" i="1"/>
  <c r="HD1421" i="1"/>
  <c r="HF1421" i="1" s="1"/>
  <c r="HC2449" i="1"/>
  <c r="HE2449" i="1" s="1"/>
  <c r="HK2132" i="1"/>
  <c r="HK954" i="1"/>
  <c r="HK1941" i="1"/>
  <c r="HC1279" i="1"/>
  <c r="HC1214" i="1"/>
  <c r="HD2218" i="1"/>
  <c r="HF2218" i="1" s="1"/>
  <c r="HD1970" i="1"/>
  <c r="HE1970" i="1" s="1"/>
  <c r="HK1717" i="1"/>
  <c r="HD783" i="1"/>
  <c r="HK2162" i="1"/>
  <c r="HC1141" i="1"/>
  <c r="HK1587" i="1"/>
  <c r="HC1598" i="1"/>
  <c r="HC2203" i="1"/>
  <c r="HD1436" i="1"/>
  <c r="HF1436" i="1" s="1"/>
  <c r="HK2449" i="1"/>
  <c r="HD1334" i="1"/>
  <c r="HF1334" i="1" s="1"/>
  <c r="HK1472" i="1"/>
  <c r="HD2132" i="1"/>
  <c r="HE2132" i="1" s="1"/>
  <c r="HC1933" i="1"/>
  <c r="HD778" i="1"/>
  <c r="HC1733" i="1"/>
  <c r="HF1733" i="1" s="1"/>
  <c r="HD954" i="1"/>
  <c r="HE954" i="1" s="1"/>
  <c r="HD1659" i="1"/>
  <c r="HK1182" i="1"/>
  <c r="HK1214" i="1"/>
  <c r="HC888" i="1"/>
  <c r="HK1319" i="1"/>
  <c r="HK1495" i="1"/>
  <c r="HC1025" i="1"/>
  <c r="HC1717" i="1"/>
  <c r="HK904" i="1"/>
  <c r="HK1206" i="1"/>
  <c r="HD979" i="1"/>
  <c r="HK1630" i="1"/>
  <c r="HC1614" i="1"/>
  <c r="HK2203" i="1"/>
  <c r="HC2070" i="1"/>
  <c r="HK1103" i="1"/>
  <c r="HC2647" i="1"/>
  <c r="HK1076" i="1"/>
  <c r="HK2311" i="1"/>
  <c r="HC2137" i="1"/>
  <c r="HE2137" i="1" s="1"/>
  <c r="HK1081" i="1"/>
  <c r="HD4567" i="1"/>
  <c r="HK4454" i="1"/>
  <c r="HK1454" i="1"/>
  <c r="HC2315" i="1"/>
  <c r="HK1659" i="1"/>
  <c r="HK2469" i="1"/>
  <c r="HC1182" i="1"/>
  <c r="HK2078" i="1"/>
  <c r="HK888" i="1"/>
  <c r="HK1089" i="1"/>
  <c r="HC1319" i="1"/>
  <c r="HC824" i="1"/>
  <c r="HD1025" i="1"/>
  <c r="HC904" i="1"/>
  <c r="HC801" i="1"/>
  <c r="HK1699" i="1"/>
  <c r="HK803" i="1"/>
  <c r="HK2168" i="1"/>
  <c r="HK979" i="1"/>
  <c r="HC1630" i="1"/>
  <c r="HD1614" i="1"/>
  <c r="HE1614" i="1" s="1"/>
  <c r="HK2553" i="1"/>
  <c r="HK2070" i="1"/>
  <c r="HD1103" i="1"/>
  <c r="HE1103" i="1" s="1"/>
  <c r="HK2647" i="1"/>
  <c r="HC1622" i="1"/>
  <c r="HC1076" i="1"/>
  <c r="HD2311" i="1"/>
  <c r="HK3618" i="1"/>
  <c r="HC1830" i="1"/>
  <c r="HD1472" i="1"/>
  <c r="HE1472" i="1" s="1"/>
  <c r="HD1830" i="1"/>
  <c r="HE1830" i="1" s="1"/>
  <c r="HC1454" i="1"/>
  <c r="HD1313" i="1"/>
  <c r="HF1313" i="1" s="1"/>
  <c r="HK875" i="1"/>
  <c r="HK2636" i="1"/>
  <c r="HD2315" i="1"/>
  <c r="HD2441" i="1"/>
  <c r="HF2441" i="1" s="1"/>
  <c r="HD2469" i="1"/>
  <c r="HE2469" i="1" s="1"/>
  <c r="HC2078" i="1"/>
  <c r="HE2078" i="1" s="1"/>
  <c r="HK1470" i="1"/>
  <c r="HD1089" i="1"/>
  <c r="HF1089" i="1" s="1"/>
  <c r="HK1233" i="1"/>
  <c r="HK824" i="1"/>
  <c r="HD2220" i="1"/>
  <c r="HD2660" i="1"/>
  <c r="HE2660" i="1" s="1"/>
  <c r="HD801" i="1"/>
  <c r="HD1684" i="1"/>
  <c r="HC803" i="1"/>
  <c r="HC2168" i="1"/>
  <c r="HD2553" i="1"/>
  <c r="HE2553" i="1" s="1"/>
  <c r="HD2016" i="1"/>
  <c r="HF2016" i="1" s="1"/>
  <c r="HC1024" i="1"/>
  <c r="HK1622" i="1"/>
  <c r="HC2303" i="1"/>
  <c r="HD3618" i="1"/>
  <c r="HE3618" i="1" s="1"/>
  <c r="HK3366" i="1"/>
  <c r="HC4635" i="1"/>
  <c r="HE4635" i="1" s="1"/>
  <c r="HK2109" i="1"/>
  <c r="HD2636" i="1"/>
  <c r="HF2636" i="1" s="1"/>
  <c r="HC1909" i="1"/>
  <c r="HF1909" i="1" s="1"/>
  <c r="HK2116" i="1"/>
  <c r="HD1673" i="1"/>
  <c r="HE1673" i="1" s="1"/>
  <c r="HD1470" i="1"/>
  <c r="HE1470" i="1" s="1"/>
  <c r="HC1233" i="1"/>
  <c r="HK2660" i="1"/>
  <c r="HD1643" i="1"/>
  <c r="HE1643" i="1" s="1"/>
  <c r="HC1684" i="1"/>
  <c r="HC2609" i="1"/>
  <c r="HK956" i="1"/>
  <c r="HC1509" i="1"/>
  <c r="HK2072" i="1"/>
  <c r="HK930" i="1"/>
  <c r="HC2016" i="1"/>
  <c r="HK2150" i="1"/>
  <c r="HK1024" i="1"/>
  <c r="HC1981" i="1"/>
  <c r="HK2137" i="1"/>
  <c r="HK1405" i="1"/>
  <c r="HK1536" i="1"/>
  <c r="HC2695" i="1"/>
  <c r="HE2695" i="1" s="1"/>
  <c r="HD3366" i="1"/>
  <c r="HE3366" i="1" s="1"/>
  <c r="HK4635" i="1"/>
  <c r="HK2140" i="1"/>
  <c r="HC2109" i="1"/>
  <c r="HC2008" i="1"/>
  <c r="HE2008" i="1" s="1"/>
  <c r="HD947" i="1"/>
  <c r="HD2116" i="1"/>
  <c r="HK1673" i="1"/>
  <c r="HD1064" i="1"/>
  <c r="HE1064" i="1" s="1"/>
  <c r="HC1786" i="1"/>
  <c r="HC1462" i="1"/>
  <c r="HC2015" i="1"/>
  <c r="HC1502" i="1"/>
  <c r="HK2549" i="1"/>
  <c r="HC956" i="1"/>
  <c r="HK1509" i="1"/>
  <c r="HD2072" i="1"/>
  <c r="HF2072" i="1" s="1"/>
  <c r="HD930" i="1"/>
  <c r="HE930" i="1" s="1"/>
  <c r="HK1161" i="1"/>
  <c r="HC2150" i="1"/>
  <c r="HK2400" i="1"/>
  <c r="HC2502" i="1"/>
  <c r="HD1981" i="1"/>
  <c r="HD4564" i="1"/>
  <c r="HF4564" i="1" s="1"/>
  <c r="HD2599" i="1"/>
  <c r="HF2599" i="1" s="1"/>
  <c r="HC1756" i="1"/>
  <c r="HK1848" i="1"/>
  <c r="HK2008" i="1"/>
  <c r="HD1129" i="1"/>
  <c r="HF1129" i="1" s="1"/>
  <c r="HD1423" i="1"/>
  <c r="HE1423" i="1" s="1"/>
  <c r="HK1064" i="1"/>
  <c r="HK1786" i="1"/>
  <c r="HK1462" i="1"/>
  <c r="HD2015" i="1"/>
  <c r="HF2015" i="1" s="1"/>
  <c r="HC2047" i="1"/>
  <c r="HD1502" i="1"/>
  <c r="HE1502" i="1" s="1"/>
  <c r="HC2549" i="1"/>
  <c r="HD1161" i="1"/>
  <c r="HK2468" i="1"/>
  <c r="HC2400" i="1"/>
  <c r="HC1186" i="1"/>
  <c r="HC1535" i="1"/>
  <c r="HK2522" i="1"/>
  <c r="HC1536" i="1"/>
  <c r="HF1536" i="1" s="1"/>
  <c r="HC1692" i="1"/>
  <c r="HC4504" i="1"/>
  <c r="HC4564" i="1"/>
  <c r="HC3838" i="1"/>
  <c r="HK836" i="1"/>
  <c r="HD836" i="1"/>
  <c r="HE836" i="1" s="1"/>
  <c r="HC2575" i="1"/>
  <c r="HK731" i="1"/>
  <c r="HC1129" i="1"/>
  <c r="HK978" i="1"/>
  <c r="HK1423" i="1"/>
  <c r="HC826" i="1"/>
  <c r="HC2044" i="1"/>
  <c r="HK1253" i="1"/>
  <c r="HD1805" i="1"/>
  <c r="HC1863" i="1"/>
  <c r="HK2557" i="1"/>
  <c r="HD2047" i="1"/>
  <c r="HF2047" i="1" s="1"/>
  <c r="HK994" i="1"/>
  <c r="HK1197" i="1"/>
  <c r="HC2610" i="1"/>
  <c r="HE2610" i="1" s="1"/>
  <c r="HC2473" i="1"/>
  <c r="HC741" i="1"/>
  <c r="HC748" i="1"/>
  <c r="HK1186" i="1"/>
  <c r="HD1535" i="1"/>
  <c r="HK1412" i="1"/>
  <c r="HD2090" i="1"/>
  <c r="HF2090" i="1" s="1"/>
  <c r="HK870" i="1"/>
  <c r="HK3705" i="1"/>
  <c r="HD1582" i="1"/>
  <c r="HE1582" i="1" s="1"/>
  <c r="HK1756" i="1"/>
  <c r="HD2140" i="1"/>
  <c r="HF2140" i="1" s="1"/>
  <c r="HC1369" i="1"/>
  <c r="HD1848" i="1"/>
  <c r="HE1848" i="1" s="1"/>
  <c r="HD1369" i="1"/>
  <c r="HK1961" i="1"/>
  <c r="HK1507" i="1"/>
  <c r="HK2167" i="1"/>
  <c r="HD1788" i="1"/>
  <c r="HF1788" i="1" s="1"/>
  <c r="HC1405" i="1"/>
  <c r="HE1405" i="1" s="1"/>
  <c r="IF734" i="1"/>
  <c r="IF1014" i="1"/>
  <c r="IF2200" i="1"/>
  <c r="IF2104" i="1"/>
  <c r="IF1054" i="1"/>
  <c r="IF1473" i="1"/>
  <c r="IF2273" i="1"/>
  <c r="IF1653" i="1"/>
  <c r="IF1686" i="1"/>
  <c r="IF1802" i="1"/>
  <c r="IF1714" i="1"/>
  <c r="IF2326" i="1"/>
  <c r="IF2638" i="1"/>
  <c r="IF2705" i="1"/>
  <c r="IF2338" i="1"/>
  <c r="IF1417" i="1"/>
  <c r="IF1820" i="1"/>
  <c r="IF2261" i="1"/>
  <c r="IF1503" i="1"/>
  <c r="IF2005" i="1"/>
  <c r="IF2527" i="1"/>
  <c r="IF1685" i="1"/>
  <c r="IF1248" i="1"/>
  <c r="IF1955" i="1"/>
  <c r="IF1804" i="1"/>
  <c r="IF991" i="1"/>
  <c r="IF1950" i="1"/>
  <c r="IF1309" i="1"/>
  <c r="IF1984" i="1"/>
  <c r="IF1553" i="1"/>
  <c r="IF2568" i="1"/>
  <c r="IF1114" i="1"/>
  <c r="IH1114" i="1" s="1"/>
  <c r="IF817" i="1"/>
  <c r="IF812" i="1"/>
  <c r="IF2690" i="1"/>
  <c r="IF2360" i="1"/>
  <c r="IF1544" i="1"/>
  <c r="IG1544" i="1" s="1"/>
  <c r="IF2662" i="1"/>
  <c r="IL2662" i="1" s="1"/>
  <c r="IF1905" i="1"/>
  <c r="IH1905" i="1" s="1"/>
  <c r="IF933" i="1"/>
  <c r="IF2081" i="1"/>
  <c r="IG2081" i="1" s="1"/>
  <c r="IF1274" i="1"/>
  <c r="IL1274" i="1" s="1"/>
  <c r="IF2146" i="1"/>
  <c r="IG2146" i="1" s="1"/>
  <c r="IF983" i="1"/>
  <c r="IF2709" i="1"/>
  <c r="IL2709" i="1" s="1"/>
  <c r="IF2087" i="1"/>
  <c r="IH2087" i="1" s="1"/>
  <c r="IF748" i="1"/>
  <c r="IG748" i="1" s="1"/>
  <c r="IF1372" i="1"/>
  <c r="IF2415" i="1"/>
  <c r="IH2415" i="1" s="1"/>
  <c r="IJ2415" i="1" s="1"/>
  <c r="IF2716" i="1"/>
  <c r="IG2716" i="1" s="1"/>
  <c r="IF2703" i="1"/>
  <c r="IH2703" i="1" s="1"/>
  <c r="IF1438" i="1"/>
  <c r="IH1438" i="1" s="1"/>
  <c r="IF1030" i="1"/>
  <c r="IH1030" i="1" s="1"/>
  <c r="IF946" i="1"/>
  <c r="IF880" i="1"/>
  <c r="IG880" i="1" s="1"/>
  <c r="IF901" i="1"/>
  <c r="IF810" i="1"/>
  <c r="IL810" i="1" s="1"/>
  <c r="IF1109" i="1"/>
  <c r="IF1345" i="1"/>
  <c r="IL1345" i="1" s="1"/>
  <c r="IF2201" i="1"/>
  <c r="IF1115" i="1"/>
  <c r="IF2502" i="1"/>
  <c r="IL2502" i="1" s="1"/>
  <c r="IF813" i="1"/>
  <c r="IL813" i="1" s="1"/>
  <c r="IF1705" i="1"/>
  <c r="IL1705" i="1" s="1"/>
  <c r="IF1970" i="1"/>
  <c r="IF2477" i="1"/>
  <c r="IF1870" i="1"/>
  <c r="IF2594" i="1"/>
  <c r="IF1951" i="1"/>
  <c r="IH1951" i="1" s="1"/>
  <c r="II1951" i="1" s="1"/>
  <c r="IF1349" i="1"/>
  <c r="IF2026" i="1"/>
  <c r="IH2026" i="1" s="1"/>
  <c r="IF1726" i="1"/>
  <c r="IF1225" i="1"/>
  <c r="IH1225" i="1" s="1"/>
  <c r="IF1315" i="1"/>
  <c r="IF1291" i="1"/>
  <c r="IL1291" i="1" s="1"/>
  <c r="IF1401" i="1"/>
  <c r="IG1401" i="1" s="1"/>
  <c r="IF994" i="1"/>
  <c r="IL994" i="1" s="1"/>
  <c r="IF1393" i="1"/>
  <c r="IF1821" i="1"/>
  <c r="IL1821" i="1" s="1"/>
  <c r="IF2090" i="1"/>
  <c r="IF929" i="1"/>
  <c r="IL929" i="1" s="1"/>
  <c r="IF2153" i="1"/>
  <c r="IF1742" i="1"/>
  <c r="IL1742" i="1" s="1"/>
  <c r="IF1318" i="1"/>
  <c r="IG1318" i="1" s="1"/>
  <c r="IF1213" i="1"/>
  <c r="IH1213" i="1" s="1"/>
  <c r="IF2048" i="1"/>
  <c r="IF1179" i="1"/>
  <c r="IH1179" i="1" s="1"/>
  <c r="IF2161" i="1"/>
  <c r="IF2002" i="1"/>
  <c r="IG2002" i="1" s="1"/>
  <c r="IF2539" i="1"/>
  <c r="IF1295" i="1"/>
  <c r="IH1295" i="1" s="1"/>
  <c r="IF1642" i="1"/>
  <c r="IF1942" i="1"/>
  <c r="IH1942" i="1" s="1"/>
  <c r="II1942" i="1" s="1"/>
  <c r="IF1871" i="1"/>
  <c r="IF2248" i="1"/>
  <c r="IF1711" i="1"/>
  <c r="IF2053" i="1"/>
  <c r="IF986" i="1"/>
  <c r="IF1816" i="1"/>
  <c r="IH1816" i="1" s="1"/>
  <c r="IF2432" i="1"/>
  <c r="IF2173" i="1"/>
  <c r="IH2173" i="1" s="1"/>
  <c r="IJ2173" i="1" s="1"/>
  <c r="IF1194" i="1"/>
  <c r="IF2600" i="1"/>
  <c r="IF1837" i="1"/>
  <c r="IF2092" i="1"/>
  <c r="IF2237" i="1"/>
  <c r="IF2009" i="1"/>
  <c r="IF2325" i="1"/>
  <c r="IF935" i="1"/>
  <c r="IF2246" i="1"/>
  <c r="IF853" i="1"/>
  <c r="IF1312" i="1"/>
  <c r="IF2014" i="1"/>
  <c r="IF1633" i="1"/>
  <c r="IF1660" i="1"/>
  <c r="IF1479" i="1"/>
  <c r="IF1420" i="1"/>
  <c r="IF1120" i="1"/>
  <c r="IF1334" i="1"/>
  <c r="IF816" i="1"/>
  <c r="IF1879" i="1"/>
  <c r="IF1475" i="1"/>
  <c r="IF2508" i="1"/>
  <c r="IF1592" i="1"/>
  <c r="IF905" i="1"/>
  <c r="IF1177" i="1"/>
  <c r="IF1649" i="1"/>
  <c r="IF1677" i="1"/>
  <c r="IF1021" i="1"/>
  <c r="IL1021" i="1" s="1"/>
  <c r="IF904" i="1"/>
  <c r="IG904" i="1" s="1"/>
  <c r="IF1262" i="1"/>
  <c r="IF917" i="1"/>
  <c r="IF2629" i="1"/>
  <c r="IF1138" i="1"/>
  <c r="IG1138" i="1" s="1"/>
  <c r="HD1315" i="1"/>
  <c r="HC1620" i="1"/>
  <c r="HF1620" i="1" s="1"/>
  <c r="HC937" i="1"/>
  <c r="HD1494" i="1"/>
  <c r="HF1494" i="1" s="1"/>
  <c r="HK2587" i="1"/>
  <c r="HC2410" i="1"/>
  <c r="HK941" i="1"/>
  <c r="HK2143" i="1"/>
  <c r="HD2188" i="1"/>
  <c r="HE2188" i="1" s="1"/>
  <c r="HK848" i="1"/>
  <c r="HC1271" i="1"/>
  <c r="HD2548" i="1"/>
  <c r="HE2548" i="1" s="1"/>
  <c r="HK2276" i="1"/>
  <c r="HD740" i="1"/>
  <c r="HC2380" i="1"/>
  <c r="HE2380" i="1" s="1"/>
  <c r="HK1486" i="1"/>
  <c r="HD1248" i="1"/>
  <c r="HC863" i="1"/>
  <c r="HK2195" i="1"/>
  <c r="HK1429" i="1"/>
  <c r="HD2597" i="1"/>
  <c r="HF2597" i="1" s="1"/>
  <c r="HC3326" i="1"/>
  <c r="HC2266" i="1"/>
  <c r="HC1285" i="1"/>
  <c r="HC2036" i="1"/>
  <c r="HD2500" i="1"/>
  <c r="HF2500" i="1" s="1"/>
  <c r="HC1935" i="1"/>
  <c r="HD894" i="1"/>
  <c r="HK808" i="1"/>
  <c r="HK2027" i="1"/>
  <c r="HK1424" i="1"/>
  <c r="HC891" i="1"/>
  <c r="HE891" i="1" s="1"/>
  <c r="HC2508" i="1"/>
  <c r="HC1396" i="1"/>
  <c r="HC1330" i="1"/>
  <c r="HK2688" i="1"/>
  <c r="HK1532" i="1"/>
  <c r="HC1513" i="1"/>
  <c r="HC2064" i="1"/>
  <c r="HC2153" i="1"/>
  <c r="HC1629" i="1"/>
  <c r="HD1113" i="1"/>
  <c r="HF1113" i="1" s="1"/>
  <c r="HC940" i="1"/>
  <c r="HD763" i="1"/>
  <c r="HD1431" i="1"/>
  <c r="HF1431" i="1" s="1"/>
  <c r="HD808" i="1"/>
  <c r="HF808" i="1" s="1"/>
  <c r="HD2027" i="1"/>
  <c r="HF2027" i="1" s="1"/>
  <c r="HD1424" i="1"/>
  <c r="HE1424" i="1" s="1"/>
  <c r="HK891" i="1"/>
  <c r="HK2508" i="1"/>
  <c r="HK1330" i="1"/>
  <c r="HC1532" i="1"/>
  <c r="HD1513" i="1"/>
  <c r="HD2153" i="1"/>
  <c r="HF2153" i="1" s="1"/>
  <c r="HK2380" i="1"/>
  <c r="HC1610" i="1"/>
  <c r="HC1486" i="1"/>
  <c r="HK937" i="1"/>
  <c r="HD2143" i="1"/>
  <c r="HC2276" i="1"/>
  <c r="HK1248" i="1"/>
  <c r="HC1387" i="1"/>
  <c r="HK2188" i="1"/>
  <c r="HK1431" i="1"/>
  <c r="HC941" i="1"/>
  <c r="HD2587" i="1"/>
  <c r="HE2587" i="1" s="1"/>
  <c r="HD1490" i="1"/>
  <c r="HE1490" i="1" s="1"/>
  <c r="HD1244" i="1"/>
  <c r="HF1244" i="1" s="1"/>
  <c r="HK2698" i="1"/>
  <c r="HK2410" i="1"/>
  <c r="HD1051" i="1"/>
  <c r="HC2597" i="1"/>
  <c r="HC1048" i="1"/>
  <c r="HC1016" i="1"/>
  <c r="HC2243" i="1"/>
  <c r="HK1597" i="1"/>
  <c r="HK2036" i="1"/>
  <c r="HC1561" i="1"/>
  <c r="HD2158" i="1"/>
  <c r="HE2158" i="1" s="1"/>
  <c r="HC1067" i="1"/>
  <c r="HK1681" i="1"/>
  <c r="HK2703" i="1"/>
  <c r="HD848" i="1"/>
  <c r="HF848" i="1" s="1"/>
  <c r="HC807" i="1"/>
  <c r="HD1735" i="1"/>
  <c r="HK1360" i="1"/>
  <c r="HD737" i="1"/>
  <c r="HF737" i="1" s="1"/>
  <c r="HC733" i="1"/>
  <c r="HD2102" i="1"/>
  <c r="HK1561" i="1"/>
  <c r="HK1494" i="1"/>
  <c r="HC2703" i="1"/>
  <c r="HD1429" i="1"/>
  <c r="HF1429" i="1" s="1"/>
  <c r="HD807" i="1"/>
  <c r="HF807" i="1" s="1"/>
  <c r="HC2328" i="1"/>
  <c r="HC2175" i="1"/>
  <c r="HK2500" i="1"/>
  <c r="HC1490" i="1"/>
  <c r="HC1878" i="1"/>
  <c r="HD1033" i="1"/>
  <c r="HK1609" i="1"/>
  <c r="HD781" i="1"/>
  <c r="HF781" i="1" s="1"/>
  <c r="HD923" i="1"/>
  <c r="HF923" i="1" s="1"/>
  <c r="HK860" i="1"/>
  <c r="HD1016" i="1"/>
  <c r="HF1016" i="1" s="1"/>
  <c r="HD2243" i="1"/>
  <c r="HF2243" i="1" s="1"/>
  <c r="HD1935" i="1"/>
  <c r="HD955" i="1"/>
  <c r="HE955" i="1" s="1"/>
  <c r="HC2621" i="1"/>
  <c r="HK1116" i="1"/>
  <c r="HK1287" i="1"/>
  <c r="HD2462" i="1"/>
  <c r="HF2462" i="1" s="1"/>
  <c r="HD833" i="1"/>
  <c r="HF833" i="1" s="1"/>
  <c r="HD2328" i="1"/>
  <c r="HE2328" i="1" s="1"/>
  <c r="HC2483" i="1"/>
  <c r="HK1263" i="1"/>
  <c r="HK1860" i="1"/>
  <c r="HD3326" i="1"/>
  <c r="HF3326" i="1" s="1"/>
  <c r="HC1597" i="1"/>
  <c r="HC873" i="1"/>
  <c r="HE873" i="1" s="1"/>
  <c r="HD770" i="1"/>
  <c r="HC1609" i="1"/>
  <c r="HF1609" i="1" s="1"/>
  <c r="HC781" i="1"/>
  <c r="HC2017" i="1"/>
  <c r="HC923" i="1"/>
  <c r="HD2095" i="1"/>
  <c r="HK1363" i="1"/>
  <c r="HC2001" i="1"/>
  <c r="HK1222" i="1"/>
  <c r="HK1995" i="1"/>
  <c r="HD2701" i="1"/>
  <c r="HF2701" i="1" s="1"/>
  <c r="HK1124" i="1"/>
  <c r="HK955" i="1"/>
  <c r="HD2621" i="1"/>
  <c r="HC1116" i="1"/>
  <c r="HD1287" i="1"/>
  <c r="HK1443" i="1"/>
  <c r="HC2273" i="1"/>
  <c r="HD2483" i="1"/>
  <c r="HE2483" i="1" s="1"/>
  <c r="HD1263" i="1"/>
  <c r="HC1860" i="1"/>
  <c r="HF1860" i="1" s="1"/>
  <c r="HK1318" i="1"/>
  <c r="HK873" i="1"/>
  <c r="HC770" i="1"/>
  <c r="HK2017" i="1"/>
  <c r="HC2095" i="1"/>
  <c r="HC1660" i="1"/>
  <c r="HC1363" i="1"/>
  <c r="HE1363" i="1" s="1"/>
  <c r="HD2001" i="1"/>
  <c r="HF2001" i="1" s="1"/>
  <c r="HK936" i="1"/>
  <c r="HK758" i="1"/>
  <c r="HK834" i="1"/>
  <c r="HC1222" i="1"/>
  <c r="HD1995" i="1"/>
  <c r="HE1995" i="1" s="1"/>
  <c r="HC2701" i="1"/>
  <c r="HC1124" i="1"/>
  <c r="HD2316" i="1"/>
  <c r="HF2316" i="1" s="1"/>
  <c r="HC2639" i="1"/>
  <c r="HC2028" i="1"/>
  <c r="HC1443" i="1"/>
  <c r="HD2573" i="1"/>
  <c r="HK2603" i="1"/>
  <c r="HC1101" i="1"/>
  <c r="HK2548" i="1"/>
  <c r="HC2462" i="1"/>
  <c r="HD1318" i="1"/>
  <c r="HF1318" i="1" s="1"/>
  <c r="HC2651" i="1"/>
  <c r="HE2651" i="1" s="1"/>
  <c r="HD1110" i="1"/>
  <c r="HF1110" i="1" s="1"/>
  <c r="HK1660" i="1"/>
  <c r="HK1772" i="1"/>
  <c r="HK2631" i="1"/>
  <c r="HC936" i="1"/>
  <c r="HD758" i="1"/>
  <c r="HF758" i="1" s="1"/>
  <c r="HC834" i="1"/>
  <c r="HC2391" i="1"/>
  <c r="HK2316" i="1"/>
  <c r="HD2639" i="1"/>
  <c r="HF2639" i="1" s="1"/>
  <c r="HD2028" i="1"/>
  <c r="HC1483" i="1"/>
  <c r="HD1574" i="1"/>
  <c r="HE1574" i="1" s="1"/>
  <c r="HD2603" i="1"/>
  <c r="HK1101" i="1"/>
  <c r="HK1078" i="1"/>
  <c r="HK1685" i="1"/>
  <c r="HK1067" i="1"/>
  <c r="HD2175" i="1"/>
  <c r="HF2175" i="1" s="1"/>
  <c r="HD1456" i="1"/>
  <c r="HF1456" i="1" s="1"/>
  <c r="HD929" i="1"/>
  <c r="HE929" i="1" s="1"/>
  <c r="HD1396" i="1"/>
  <c r="HF1396" i="1" s="1"/>
  <c r="HD1772" i="1"/>
  <c r="HE1772" i="1" s="1"/>
  <c r="HD2631" i="1"/>
  <c r="HE2631" i="1" s="1"/>
  <c r="HC2688" i="1"/>
  <c r="HE2688" i="1" s="1"/>
  <c r="HK2641" i="1"/>
  <c r="HK2391" i="1"/>
  <c r="HC1113" i="1"/>
  <c r="HD1483" i="1"/>
  <c r="HC1574" i="1"/>
  <c r="HK1800" i="1"/>
  <c r="HC1685" i="1"/>
  <c r="HC1987" i="1"/>
  <c r="HK740" i="1"/>
  <c r="HD1271" i="1"/>
  <c r="HF1271" i="1" s="1"/>
  <c r="HD2195" i="1"/>
  <c r="HK1735" i="1"/>
  <c r="HK737" i="1"/>
  <c r="HD733" i="1"/>
  <c r="HD1681" i="1"/>
  <c r="HE1681" i="1" s="1"/>
  <c r="HK833" i="1"/>
  <c r="HC2102" i="1"/>
  <c r="HK1878" i="1"/>
  <c r="HK2651" i="1"/>
  <c r="HC2219" i="1"/>
  <c r="HK1010" i="1"/>
  <c r="HC1456" i="1"/>
  <c r="HC2504" i="1"/>
  <c r="HD2219" i="1"/>
  <c r="HD1010" i="1"/>
  <c r="HD2185" i="1"/>
  <c r="HF2185" i="1" s="1"/>
  <c r="HC1110" i="1"/>
  <c r="HD793" i="1"/>
  <c r="HF793" i="1" s="1"/>
  <c r="HK1325" i="1"/>
  <c r="HC792" i="1"/>
  <c r="HC2641" i="1"/>
  <c r="HK940" i="1"/>
  <c r="HK763" i="1"/>
  <c r="HC1800" i="1"/>
  <c r="HD1987" i="1"/>
  <c r="HD1256" i="1"/>
  <c r="HC1244" i="1"/>
  <c r="HK2504" i="1"/>
  <c r="HC1627" i="1"/>
  <c r="HF1627" i="1" s="1"/>
  <c r="HK1903" i="1"/>
  <c r="HD863" i="1"/>
  <c r="HK1048" i="1"/>
  <c r="HD1325" i="1"/>
  <c r="HE1325" i="1" s="1"/>
  <c r="HC860" i="1"/>
  <c r="HK1329" i="1"/>
  <c r="HC2110" i="1"/>
  <c r="HK1620" i="1"/>
  <c r="HK1843" i="1"/>
  <c r="HD1943" i="1"/>
  <c r="HD1022" i="1"/>
  <c r="HK877" i="1"/>
  <c r="HC1725" i="1"/>
  <c r="HC2419" i="1"/>
  <c r="HC2170" i="1"/>
  <c r="HC972" i="1"/>
  <c r="HK1771" i="1"/>
  <c r="HD1458" i="1"/>
  <c r="HF1458" i="1" s="1"/>
  <c r="HC1485" i="1"/>
  <c r="HD2559" i="1"/>
  <c r="HF2559" i="1" s="1"/>
  <c r="HK1865" i="1"/>
  <c r="HK1693" i="1"/>
  <c r="HD2229" i="1"/>
  <c r="HK2573" i="1"/>
  <c r="HD2298" i="1"/>
  <c r="HD1818" i="1"/>
  <c r="HC1534" i="1"/>
  <c r="HC1033" i="1"/>
  <c r="HC1002" i="1"/>
  <c r="HC1051" i="1"/>
  <c r="HK2185" i="1"/>
  <c r="HD792" i="1"/>
  <c r="HF792" i="1" s="1"/>
  <c r="HD2110" i="1"/>
  <c r="HF2110" i="1" s="1"/>
  <c r="HC2542" i="1"/>
  <c r="HC1458" i="1"/>
  <c r="HD1485" i="1"/>
  <c r="HE1485" i="1" s="1"/>
  <c r="HC1865" i="1"/>
  <c r="HC1693" i="1"/>
  <c r="HF1693" i="1" s="1"/>
  <c r="HC2389" i="1"/>
  <c r="HK2379" i="1"/>
  <c r="HC2514" i="1"/>
  <c r="HD777" i="1"/>
  <c r="HF777" i="1" s="1"/>
  <c r="HC2251" i="1"/>
  <c r="HK2633" i="1"/>
  <c r="HK2423" i="1"/>
  <c r="HK2675" i="1"/>
  <c r="HK2445" i="1"/>
  <c r="HD2334" i="1"/>
  <c r="HD2362" i="1"/>
  <c r="HC1237" i="1"/>
  <c r="HC2698" i="1"/>
  <c r="HD2134" i="1"/>
  <c r="HF2134" i="1" s="1"/>
  <c r="HC1842" i="1"/>
  <c r="HF1842" i="1" s="1"/>
  <c r="HC915" i="1"/>
  <c r="HK821" i="1"/>
  <c r="HC1665" i="1"/>
  <c r="HF1665" i="1" s="1"/>
  <c r="HK784" i="1"/>
  <c r="HD2111" i="1"/>
  <c r="HC1245" i="1"/>
  <c r="HC1871" i="1"/>
  <c r="HK1931" i="1"/>
  <c r="HD2007" i="1"/>
  <c r="HE2007" i="1" s="1"/>
  <c r="HC2134" i="1"/>
  <c r="HK2003" i="1"/>
  <c r="HK1842" i="1"/>
  <c r="HK915" i="1"/>
  <c r="HC821" i="1"/>
  <c r="HK1665" i="1"/>
  <c r="HD784" i="1"/>
  <c r="HE784" i="1" s="1"/>
  <c r="HD1871" i="1"/>
  <c r="HK1046" i="1"/>
  <c r="HD1931" i="1"/>
  <c r="HE1931" i="1" s="1"/>
  <c r="HK2007" i="1"/>
  <c r="HK2389" i="1"/>
  <c r="HC724" i="1"/>
  <c r="HE724" i="1" s="1"/>
  <c r="HD1874" i="1"/>
  <c r="HE1874" i="1" s="1"/>
  <c r="HD2003" i="1"/>
  <c r="HD2379" i="1"/>
  <c r="HE2379" i="1" s="1"/>
  <c r="HD2058" i="1"/>
  <c r="HF2058" i="1" s="1"/>
  <c r="HD2514" i="1"/>
  <c r="HC2085" i="1"/>
  <c r="HC777" i="1"/>
  <c r="HK1104" i="1"/>
  <c r="HK1870" i="1"/>
  <c r="HK2251" i="1"/>
  <c r="HC1480" i="1"/>
  <c r="HK1573" i="1"/>
  <c r="HD2633" i="1"/>
  <c r="HF2633" i="1" s="1"/>
  <c r="HD2423" i="1"/>
  <c r="HD1274" i="1"/>
  <c r="HD2675" i="1"/>
  <c r="HF2675" i="1" s="1"/>
  <c r="HD2445" i="1"/>
  <c r="HF2445" i="1" s="1"/>
  <c r="HK1957" i="1"/>
  <c r="HC2362" i="1"/>
  <c r="HK2540" i="1"/>
  <c r="HC1050" i="1"/>
  <c r="HC1046" i="1"/>
  <c r="HC2023" i="1"/>
  <c r="HC1978" i="1"/>
  <c r="HK1713" i="1"/>
  <c r="HD1311" i="1"/>
  <c r="HF1311" i="1" s="1"/>
  <c r="HK724" i="1"/>
  <c r="HC1874" i="1"/>
  <c r="HC1951" i="1"/>
  <c r="HC2058" i="1"/>
  <c r="HK2085" i="1"/>
  <c r="HC2435" i="1"/>
  <c r="HC2585" i="1"/>
  <c r="HC1104" i="1"/>
  <c r="HC1870" i="1"/>
  <c r="HK1480" i="1"/>
  <c r="HC1573" i="1"/>
  <c r="HF1573" i="1" s="1"/>
  <c r="HC1274" i="1"/>
  <c r="HK2484" i="1"/>
  <c r="HC1957" i="1"/>
  <c r="HK2319" i="1"/>
  <c r="HC1834" i="1"/>
  <c r="HD847" i="1"/>
  <c r="HF847" i="1" s="1"/>
  <c r="HD1731" i="1"/>
  <c r="HE1731" i="1" s="1"/>
  <c r="HC2540" i="1"/>
  <c r="HD1050" i="1"/>
  <c r="HD2023" i="1"/>
  <c r="HK1978" i="1"/>
  <c r="HC1713" i="1"/>
  <c r="HF1713" i="1" s="1"/>
  <c r="HK1850" i="1"/>
  <c r="HK1277" i="1"/>
  <c r="HK1311" i="1"/>
  <c r="HC1759" i="1"/>
  <c r="HK1951" i="1"/>
  <c r="HK2435" i="1"/>
  <c r="HK2585" i="1"/>
  <c r="HK1701" i="1"/>
  <c r="HK2165" i="1"/>
  <c r="HD2484" i="1"/>
  <c r="HE2484" i="1" s="1"/>
  <c r="HK1174" i="1"/>
  <c r="HD2319" i="1"/>
  <c r="HE2319" i="1" s="1"/>
  <c r="HK934" i="1"/>
  <c r="HC1850" i="1"/>
  <c r="HC1277" i="1"/>
  <c r="HK2292" i="1"/>
  <c r="HD1759" i="1"/>
  <c r="HE1759" i="1" s="1"/>
  <c r="HC2520" i="1"/>
  <c r="HK2554" i="1"/>
  <c r="HK2427" i="1"/>
  <c r="HD1701" i="1"/>
  <c r="HK2359" i="1"/>
  <c r="HD2165" i="1"/>
  <c r="HE2165" i="1" s="1"/>
  <c r="HK1450" i="1"/>
  <c r="HK1932" i="1"/>
  <c r="HD1174" i="1"/>
  <c r="HF1174" i="1" s="1"/>
  <c r="HK1924" i="1"/>
  <c r="HC934" i="1"/>
  <c r="HC847" i="1"/>
  <c r="HC1731" i="1"/>
  <c r="HD2296" i="1"/>
  <c r="HE2296" i="1" s="1"/>
  <c r="HK1588" i="1"/>
  <c r="HK793" i="1"/>
  <c r="HD2520" i="1"/>
  <c r="HF2520" i="1" s="1"/>
  <c r="HC2554" i="1"/>
  <c r="HC1808" i="1"/>
  <c r="HD2427" i="1"/>
  <c r="HC2359" i="1"/>
  <c r="HC1450" i="1"/>
  <c r="HE1450" i="1" s="1"/>
  <c r="HC1932" i="1"/>
  <c r="HD798" i="1"/>
  <c r="HC1154" i="1"/>
  <c r="HD1924" i="1"/>
  <c r="HE1924" i="1" s="1"/>
  <c r="HK1834" i="1"/>
  <c r="HC913" i="1"/>
  <c r="HK894" i="1"/>
  <c r="HK1612" i="1"/>
  <c r="HK929" i="1"/>
  <c r="HK2296" i="1"/>
  <c r="HD913" i="1"/>
  <c r="HF913" i="1" s="1"/>
  <c r="HC2292" i="1"/>
  <c r="HC2158" i="1"/>
  <c r="HK831" i="1"/>
  <c r="HK1968" i="1"/>
  <c r="HC798" i="1"/>
  <c r="HC1326" i="1"/>
  <c r="HK1779" i="1"/>
  <c r="HD2152" i="1"/>
  <c r="HF2152" i="1" s="1"/>
  <c r="HD1375" i="1"/>
  <c r="HE1375" i="1" s="1"/>
  <c r="HK1091" i="1"/>
  <c r="HC998" i="1"/>
  <c r="HE998" i="1" s="1"/>
  <c r="HD1326" i="1"/>
  <c r="HF1326" i="1" s="1"/>
  <c r="HC1779" i="1"/>
  <c r="HF1779" i="1" s="1"/>
  <c r="HD825" i="1"/>
  <c r="HE825" i="1" s="1"/>
  <c r="HD2119" i="1"/>
  <c r="HF2119" i="1" s="1"/>
  <c r="HC2189" i="1"/>
  <c r="HD3507" i="1"/>
  <c r="HF3507" i="1" s="1"/>
  <c r="HC2234" i="1"/>
  <c r="HD2260" i="1"/>
  <c r="HF2260" i="1" s="1"/>
  <c r="HD2234" i="1"/>
  <c r="HK2086" i="1"/>
  <c r="HK825" i="1"/>
  <c r="HK1231" i="1"/>
  <c r="HK3507" i="1"/>
  <c r="HC2260" i="1"/>
  <c r="HD2086" i="1"/>
  <c r="HE2086" i="1" s="1"/>
  <c r="HK861" i="1"/>
  <c r="HK1629" i="1"/>
  <c r="HK1315" i="1"/>
  <c r="HK2100" i="1"/>
  <c r="HK2088" i="1"/>
  <c r="HK2365" i="1"/>
  <c r="HD2273" i="1"/>
  <c r="HE2273" i="1" s="1"/>
  <c r="HD1387" i="1"/>
  <c r="HF1387" i="1" s="1"/>
  <c r="HD1078" i="1"/>
  <c r="HD2533" i="1"/>
  <c r="HE2533" i="1" s="1"/>
  <c r="HC2365" i="1"/>
  <c r="HC1487" i="1"/>
  <c r="HK1288" i="1"/>
  <c r="HK3097" i="1"/>
  <c r="HK2533" i="1"/>
  <c r="HK2422" i="1"/>
  <c r="HC2455" i="1"/>
  <c r="HC1180" i="1"/>
  <c r="HC2356" i="1"/>
  <c r="HD1994" i="1"/>
  <c r="HK944" i="1"/>
  <c r="HD1180" i="1"/>
  <c r="HK1853" i="1"/>
  <c r="HC1994" i="1"/>
  <c r="HK4383" i="1"/>
  <c r="HC1045" i="1"/>
  <c r="HK1663" i="1"/>
  <c r="HC1316" i="1"/>
  <c r="HD1085" i="1"/>
  <c r="HC2355" i="1"/>
  <c r="HC4383" i="1"/>
  <c r="HE4383" i="1" s="1"/>
  <c r="HK2152" i="1"/>
  <c r="HD1316" i="1"/>
  <c r="HD1289" i="1"/>
  <c r="HF1289" i="1" s="1"/>
  <c r="HK1085" i="1"/>
  <c r="HC1091" i="1"/>
  <c r="HE1091" i="1" s="1"/>
  <c r="HD2117" i="1"/>
  <c r="HF2117" i="1" s="1"/>
  <c r="HD1018" i="1"/>
  <c r="HF1018" i="1" s="1"/>
  <c r="HK2042" i="1"/>
  <c r="HD1383" i="1"/>
  <c r="HF1383" i="1" s="1"/>
  <c r="HD2481" i="1"/>
  <c r="HK1803" i="1"/>
  <c r="HC1286" i="1"/>
  <c r="HC921" i="1"/>
  <c r="HK872" i="1"/>
  <c r="HD1695" i="1"/>
  <c r="HK1121" i="1"/>
  <c r="HK1441" i="1"/>
  <c r="HD1618" i="1"/>
  <c r="HE1618" i="1" s="1"/>
  <c r="HD1619" i="1"/>
  <c r="HD1280" i="1"/>
  <c r="HE1280" i="1" s="1"/>
  <c r="HD1463" i="1"/>
  <c r="HF1463" i="1" s="1"/>
  <c r="HD1107" i="1"/>
  <c r="HE1107" i="1" s="1"/>
  <c r="HD2024" i="1"/>
  <c r="HD751" i="1"/>
  <c r="HF751" i="1" s="1"/>
  <c r="HD2264" i="1"/>
  <c r="HF2264" i="1" s="1"/>
  <c r="HD1479" i="1"/>
  <c r="HC1758" i="1"/>
  <c r="HC1351" i="1"/>
  <c r="HK2393" i="1"/>
  <c r="HC1956" i="1"/>
  <c r="HK2002" i="1"/>
  <c r="HC1544" i="1"/>
  <c r="HK1232" i="1"/>
  <c r="HC4578" i="1"/>
  <c r="HK1625" i="1"/>
  <c r="HC1383" i="1"/>
  <c r="HD1803" i="1"/>
  <c r="HE1803" i="1" s="1"/>
  <c r="HD921" i="1"/>
  <c r="HC1695" i="1"/>
  <c r="HC1121" i="1"/>
  <c r="HK1703" i="1"/>
  <c r="HC1791" i="1"/>
  <c r="HK1203" i="1"/>
  <c r="HK2629" i="1"/>
  <c r="HK2024" i="1"/>
  <c r="HK751" i="1"/>
  <c r="HC2264" i="1"/>
  <c r="HC2381" i="1"/>
  <c r="HK1175" i="1"/>
  <c r="HK1812" i="1"/>
  <c r="HC2393" i="1"/>
  <c r="HD1956" i="1"/>
  <c r="HC2002" i="1"/>
  <c r="HD1232" i="1"/>
  <c r="HE1232" i="1" s="1"/>
  <c r="HK2288" i="1"/>
  <c r="HK998" i="1"/>
  <c r="HD4608" i="1"/>
  <c r="HF4608" i="1" s="1"/>
  <c r="HK722" i="1"/>
  <c r="HK2266" i="1"/>
  <c r="HD2414" i="1"/>
  <c r="HF2414" i="1" s="1"/>
  <c r="HK1196" i="1"/>
  <c r="HC2463" i="1"/>
  <c r="HD722" i="1"/>
  <c r="HE722" i="1" s="1"/>
  <c r="HC2042" i="1"/>
  <c r="HC1625" i="1"/>
  <c r="HC2100" i="1"/>
  <c r="HK2064" i="1"/>
  <c r="HC1703" i="1"/>
  <c r="HK1375" i="1"/>
  <c r="HD1791" i="1"/>
  <c r="HE1791" i="1" s="1"/>
  <c r="HK1289" i="1"/>
  <c r="HK1722" i="1"/>
  <c r="HC1203" i="1"/>
  <c r="HC2629" i="1"/>
  <c r="HK2381" i="1"/>
  <c r="HD2490" i="1"/>
  <c r="HF2490" i="1" s="1"/>
  <c r="HC1175" i="1"/>
  <c r="HC1812" i="1"/>
  <c r="HC4608" i="1"/>
  <c r="HC1196" i="1"/>
  <c r="HE1196" i="1" s="1"/>
  <c r="HK2463" i="1"/>
  <c r="HD2455" i="1"/>
  <c r="HF2455" i="1" s="1"/>
  <c r="HD1722" i="1"/>
  <c r="HE1722" i="1" s="1"/>
  <c r="HK1285" i="1"/>
  <c r="HK2490" i="1"/>
  <c r="HD1487" i="1"/>
  <c r="HK2589" i="1"/>
  <c r="HD1529" i="1"/>
  <c r="HE1529" i="1" s="1"/>
  <c r="HC861" i="1"/>
  <c r="HC1663" i="1"/>
  <c r="HK1433" i="1"/>
  <c r="HC2422" i="1"/>
  <c r="HK1656" i="1"/>
  <c r="HK1610" i="1"/>
  <c r="HK2356" i="1"/>
  <c r="HC1306" i="1"/>
  <c r="HC2088" i="1"/>
  <c r="HC1011" i="1"/>
  <c r="HK2580" i="1"/>
  <c r="HC2230" i="1"/>
  <c r="HC2077" i="1"/>
  <c r="HC1839" i="1"/>
  <c r="HC2119" i="1"/>
  <c r="HK2355" i="1"/>
  <c r="HC1231" i="1"/>
  <c r="HD1853" i="1"/>
  <c r="HF1853" i="1" s="1"/>
  <c r="HC1360" i="1"/>
  <c r="HE1360" i="1" s="1"/>
  <c r="HK1712" i="1"/>
  <c r="HC1223" i="1"/>
  <c r="HD2189" i="1"/>
  <c r="HK1012" i="1"/>
  <c r="HD3097" i="1"/>
  <c r="HE3097" i="1" s="1"/>
  <c r="HK933" i="1"/>
  <c r="HK2475" i="1"/>
  <c r="HC2250" i="1"/>
  <c r="HD1045" i="1"/>
  <c r="HF1045" i="1" s="1"/>
  <c r="HD2689" i="1"/>
  <c r="HC933" i="1"/>
  <c r="HK939" i="1"/>
  <c r="HC2475" i="1"/>
  <c r="HE2475" i="1" s="1"/>
  <c r="HK2250" i="1"/>
  <c r="HC2444" i="1"/>
  <c r="HK1041" i="1"/>
  <c r="HC1433" i="1"/>
  <c r="HC2183" i="1"/>
  <c r="HD1656" i="1"/>
  <c r="HF1656" i="1" s="1"/>
  <c r="HK767" i="1"/>
  <c r="HK908" i="1"/>
  <c r="HK2312" i="1"/>
  <c r="HK935" i="1"/>
  <c r="HK1477" i="1"/>
  <c r="HK1306" i="1"/>
  <c r="HK839" i="1"/>
  <c r="HK1011" i="1"/>
  <c r="HD2580" i="1"/>
  <c r="HE2580" i="1" s="1"/>
  <c r="HD2230" i="1"/>
  <c r="HE2230" i="1" s="1"/>
  <c r="HK2077" i="1"/>
  <c r="HD2208" i="1"/>
  <c r="HK1839" i="1"/>
  <c r="HC1744" i="1"/>
  <c r="HK1572" i="1"/>
  <c r="HC1712" i="1"/>
  <c r="HD1223" i="1"/>
  <c r="HC1367" i="1"/>
  <c r="HK2139" i="1"/>
  <c r="HC2217" i="1"/>
  <c r="HC1529" i="1"/>
  <c r="HK2444" i="1"/>
  <c r="HC1041" i="1"/>
  <c r="HD2183" i="1"/>
  <c r="HF2183" i="1" s="1"/>
  <c r="HD767" i="1"/>
  <c r="HD908" i="1"/>
  <c r="HF908" i="1" s="1"/>
  <c r="HC2312" i="1"/>
  <c r="HC935" i="1"/>
  <c r="HD1477" i="1"/>
  <c r="HF1477" i="1" s="1"/>
  <c r="HD2215" i="1"/>
  <c r="HF2215" i="1" s="1"/>
  <c r="HD839" i="1"/>
  <c r="HE839" i="1" s="1"/>
  <c r="HC2354" i="1"/>
  <c r="HC2208" i="1"/>
  <c r="HD1744" i="1"/>
  <c r="HC1572" i="1"/>
  <c r="HD1379" i="1"/>
  <c r="HF1379" i="1" s="1"/>
  <c r="HD1367" i="1"/>
  <c r="HC2139" i="1"/>
  <c r="HK2217" i="1"/>
  <c r="HC3286" i="1"/>
  <c r="HE3286" i="1" s="1"/>
  <c r="HK1894" i="1"/>
  <c r="HD766" i="1"/>
  <c r="HF766" i="1" s="1"/>
  <c r="HK932" i="1"/>
  <c r="HC2215" i="1"/>
  <c r="HK1519" i="1"/>
  <c r="HK2354" i="1"/>
  <c r="HD2333" i="1"/>
  <c r="HE2333" i="1" s="1"/>
  <c r="HC1095" i="1"/>
  <c r="HK745" i="1"/>
  <c r="HK1379" i="1"/>
  <c r="HK786" i="1"/>
  <c r="HD747" i="1"/>
  <c r="HC2020" i="1"/>
  <c r="HC2288" i="1"/>
  <c r="HE2288" i="1" s="1"/>
  <c r="HK3833" i="1"/>
  <c r="HD2849" i="1"/>
  <c r="HK3286" i="1"/>
  <c r="HC2732" i="1"/>
  <c r="HC2689" i="1"/>
  <c r="HK1018" i="1"/>
  <c r="HD1286" i="1"/>
  <c r="HC872" i="1"/>
  <c r="HE872" i="1" s="1"/>
  <c r="HC1441" i="1"/>
  <c r="HK1618" i="1"/>
  <c r="HC1619" i="1"/>
  <c r="HK1092" i="1"/>
  <c r="HD2519" i="1"/>
  <c r="HE2519" i="1" s="1"/>
  <c r="HK1463" i="1"/>
  <c r="HD1519" i="1"/>
  <c r="HF1519" i="1" s="1"/>
  <c r="HK1107" i="1"/>
  <c r="HK2333" i="1"/>
  <c r="HK2063" i="1"/>
  <c r="HD1095" i="1"/>
  <c r="HC745" i="1"/>
  <c r="HK1758" i="1"/>
  <c r="HC786" i="1"/>
  <c r="HK1747" i="1"/>
  <c r="HK747" i="1"/>
  <c r="HK2020" i="1"/>
  <c r="HD1288" i="1"/>
  <c r="HF1288" i="1" s="1"/>
  <c r="HD2245" i="1"/>
  <c r="HF2245" i="1" s="1"/>
  <c r="HC3833" i="1"/>
  <c r="HK2849" i="1"/>
  <c r="HK4578" i="1"/>
  <c r="HK2732" i="1"/>
  <c r="HC939" i="1"/>
  <c r="HD1894" i="1"/>
  <c r="HE1894" i="1" s="1"/>
  <c r="HC2117" i="1"/>
  <c r="HC766" i="1"/>
  <c r="HD932" i="1"/>
  <c r="HE932" i="1" s="1"/>
  <c r="HC2481" i="1"/>
  <c r="HK1280" i="1"/>
  <c r="HC1092" i="1"/>
  <c r="HC2519" i="1"/>
  <c r="HD2063" i="1"/>
  <c r="HF2063" i="1" s="1"/>
  <c r="HK1479" i="1"/>
  <c r="HK1351" i="1"/>
  <c r="HC1747" i="1"/>
  <c r="HD1544" i="1"/>
  <c r="HC944" i="1"/>
  <c r="HE944" i="1" s="1"/>
  <c r="HC2245" i="1"/>
  <c r="HD1012" i="1"/>
  <c r="HF1012" i="1" s="1"/>
  <c r="HK2345" i="1"/>
  <c r="HD1171" i="1"/>
  <c r="HC1171" i="1"/>
  <c r="HC1425" i="1"/>
  <c r="HK1425" i="1"/>
  <c r="HK2367" i="1"/>
  <c r="HC2367" i="1"/>
  <c r="HD2345" i="1"/>
  <c r="IF1706" i="1"/>
  <c r="IL1706" i="1" s="1"/>
  <c r="IF2678" i="1"/>
  <c r="IF1754" i="1"/>
  <c r="IF1901" i="1"/>
  <c r="IF2179" i="1"/>
  <c r="IF1773" i="1"/>
  <c r="IF1007" i="1"/>
  <c r="IF2276" i="1"/>
  <c r="IF2004" i="1"/>
  <c r="IF1169" i="1"/>
  <c r="IF1505" i="1"/>
  <c r="IF1458" i="1"/>
  <c r="IF2540" i="1"/>
  <c r="IF916" i="1"/>
  <c r="IF797" i="1"/>
  <c r="IF1391" i="1"/>
  <c r="IF1515" i="1"/>
  <c r="IF735" i="1"/>
  <c r="IF1733" i="1"/>
  <c r="IF1591" i="1"/>
  <c r="IF1227" i="1"/>
  <c r="IF1989" i="1"/>
  <c r="IF1414" i="1"/>
  <c r="IF834" i="1"/>
  <c r="IF2359" i="1"/>
  <c r="IF1630" i="1"/>
  <c r="IF1748" i="1"/>
  <c r="IF2707" i="1"/>
  <c r="IF2100" i="1"/>
  <c r="IF1793" i="1"/>
  <c r="IF805" i="1"/>
  <c r="IF1909" i="1"/>
  <c r="IF2108" i="1"/>
  <c r="IF2548" i="1"/>
  <c r="IF2257" i="1"/>
  <c r="IF1787" i="1"/>
  <c r="IF1975" i="1"/>
  <c r="IF2616" i="1"/>
  <c r="IF848" i="1"/>
  <c r="IF1013" i="1"/>
  <c r="IF1041" i="1"/>
  <c r="IF1776" i="1"/>
  <c r="IF1335" i="1"/>
  <c r="IF1103" i="1"/>
  <c r="IF2315" i="1"/>
  <c r="IF859" i="1"/>
  <c r="IF2685" i="1"/>
  <c r="IF925" i="1"/>
  <c r="IF2228" i="1"/>
  <c r="IF2033" i="1"/>
  <c r="IF1897" i="1"/>
  <c r="IF1384" i="1"/>
  <c r="IF1239" i="1"/>
  <c r="IF2655" i="1"/>
  <c r="IF2295" i="1"/>
  <c r="IF2218" i="1"/>
  <c r="IF2093" i="1"/>
  <c r="IF2029" i="1"/>
  <c r="IF1421" i="1"/>
  <c r="IG1421" i="1" s="1"/>
  <c r="IF774" i="1"/>
  <c r="IH774" i="1" s="1"/>
  <c r="IJ774" i="1" s="1"/>
  <c r="IF2040" i="1"/>
  <c r="IG2040" i="1" s="1"/>
  <c r="IF2240" i="1"/>
  <c r="IG2240" i="1" s="1"/>
  <c r="IF1724" i="1"/>
  <c r="IF2101" i="1"/>
  <c r="IF2378" i="1"/>
  <c r="IF2267" i="1"/>
  <c r="IF1286" i="1"/>
  <c r="IF2306" i="1"/>
  <c r="IF1629" i="1"/>
  <c r="IG1629" i="1" s="1"/>
  <c r="IF1933" i="1"/>
  <c r="IF2485" i="1"/>
  <c r="IF1982" i="1"/>
  <c r="IF2230" i="1"/>
  <c r="IF1523" i="1"/>
  <c r="IF721" i="1"/>
  <c r="IG721" i="1" s="1"/>
  <c r="IF2379" i="1"/>
  <c r="IG2379" i="1" s="1"/>
  <c r="IF2281" i="1"/>
  <c r="IF1842" i="1"/>
  <c r="IF1831" i="1"/>
  <c r="IF1785" i="1"/>
  <c r="IL1785" i="1" s="1"/>
  <c r="IF1782" i="1"/>
  <c r="IF1611" i="1"/>
  <c r="IF1561" i="1"/>
  <c r="IF885" i="1"/>
  <c r="IF2265" i="1"/>
  <c r="IF1841" i="1"/>
  <c r="IF2601" i="1"/>
  <c r="IL2601" i="1" s="1"/>
  <c r="IF1665" i="1"/>
  <c r="IH1665" i="1" s="1"/>
  <c r="IF2388" i="1"/>
  <c r="IH2388" i="1" s="1"/>
  <c r="IJ2388" i="1" s="1"/>
  <c r="IF912" i="1"/>
  <c r="IG912" i="1" s="1"/>
  <c r="IF1496" i="1"/>
  <c r="IL1496" i="1" s="1"/>
  <c r="IF1598" i="1"/>
  <c r="IF1204" i="1"/>
  <c r="IF2621" i="1"/>
  <c r="IF2196" i="1"/>
  <c r="IF2022" i="1"/>
  <c r="IF1064" i="1"/>
  <c r="IF787" i="1"/>
  <c r="IF970" i="1"/>
  <c r="IF1898" i="1"/>
  <c r="IF1337" i="1"/>
  <c r="IF2354" i="1"/>
  <c r="IF1681" i="1"/>
  <c r="IF2102" i="1"/>
  <c r="IF2185" i="1"/>
  <c r="IF1767" i="1"/>
  <c r="IF993" i="1"/>
  <c r="IF792" i="1"/>
  <c r="IF2239" i="1"/>
  <c r="IF2162" i="1"/>
  <c r="IF2067" i="1"/>
  <c r="IF2187" i="1"/>
  <c r="IF1936" i="1"/>
  <c r="IF2169" i="1"/>
  <c r="IF1039" i="1"/>
  <c r="IF1822" i="1"/>
  <c r="IH1822" i="1" s="1"/>
  <c r="II1822" i="1" s="1"/>
  <c r="IF2337" i="1"/>
  <c r="IG2337" i="1" s="1"/>
  <c r="IF2560" i="1"/>
  <c r="IL2560" i="1" s="1"/>
  <c r="IF1072" i="1"/>
  <c r="IL1072" i="1" s="1"/>
  <c r="IF2457" i="1"/>
  <c r="IH2457" i="1" s="1"/>
  <c r="IJ2457" i="1" s="1"/>
  <c r="IF957" i="1"/>
  <c r="IH957" i="1" s="1"/>
  <c r="IF2571" i="1"/>
  <c r="IL2571" i="1" s="1"/>
  <c r="IF1266" i="1"/>
  <c r="IG1266" i="1" s="1"/>
  <c r="IF887" i="1"/>
  <c r="IH887" i="1" s="1"/>
  <c r="IJ887" i="1" s="1"/>
  <c r="IF1547" i="1"/>
  <c r="IF1139" i="1"/>
  <c r="IG1139" i="1" s="1"/>
  <c r="IF2128" i="1"/>
  <c r="IG2128" i="1" s="1"/>
  <c r="IF1882" i="1"/>
  <c r="IL1882" i="1" s="1"/>
  <c r="IF763" i="1"/>
  <c r="IL763" i="1" s="1"/>
  <c r="IF2490" i="1"/>
  <c r="IG2490" i="1" s="1"/>
  <c r="IF1211" i="1"/>
  <c r="IL1211" i="1" s="1"/>
  <c r="IF2612" i="1"/>
  <c r="IH2612" i="1" s="1"/>
  <c r="IF1537" i="1"/>
  <c r="IH1537" i="1" s="1"/>
  <c r="II1537" i="1" s="1"/>
  <c r="IF1371" i="1"/>
  <c r="IG1371" i="1" s="1"/>
  <c r="IF2211" i="1"/>
  <c r="IG2211" i="1" s="1"/>
  <c r="IF1757" i="1"/>
  <c r="IF893" i="1"/>
  <c r="IH893" i="1" s="1"/>
  <c r="IJ893" i="1" s="1"/>
  <c r="IF2159" i="1"/>
  <c r="IH2159" i="1" s="1"/>
  <c r="IF1568" i="1"/>
  <c r="IL1568" i="1" s="1"/>
  <c r="IF2499" i="1"/>
  <c r="IL2499" i="1" s="1"/>
  <c r="IF1504" i="1"/>
  <c r="IH1504" i="1" s="1"/>
  <c r="IF2701" i="1"/>
  <c r="IH2701" i="1" s="1"/>
  <c r="IJ2701" i="1" s="1"/>
  <c r="IF2234" i="1"/>
  <c r="IG2234" i="1" s="1"/>
  <c r="IF1663" i="1"/>
  <c r="IG1663" i="1" s="1"/>
  <c r="IF1403" i="1"/>
  <c r="IH1403" i="1" s="1"/>
  <c r="IJ1403" i="1" s="1"/>
  <c r="IF1613" i="1"/>
  <c r="IH1613" i="1" s="1"/>
  <c r="IF1389" i="1"/>
  <c r="IL1389" i="1" s="1"/>
  <c r="IF999" i="1"/>
  <c r="IL999" i="1" s="1"/>
  <c r="IF2488" i="1"/>
  <c r="IH2488" i="1" s="1"/>
  <c r="IJ2488" i="1" s="1"/>
  <c r="IF2220" i="1"/>
  <c r="IH2220" i="1" s="1"/>
  <c r="IJ2220" i="1" s="1"/>
  <c r="IF2188" i="1"/>
  <c r="IH2188" i="1" s="1"/>
  <c r="IJ2188" i="1" s="1"/>
  <c r="IF897" i="1"/>
  <c r="IF2103" i="1"/>
  <c r="IH2103" i="1" s="1"/>
  <c r="IJ2103" i="1" s="1"/>
  <c r="IF1282" i="1"/>
  <c r="IG1282" i="1" s="1"/>
  <c r="IF2557" i="1"/>
  <c r="IH2557" i="1" s="1"/>
  <c r="IF2164" i="1"/>
  <c r="IL2164" i="1" s="1"/>
  <c r="IF1108" i="1"/>
  <c r="IF1472" i="1"/>
  <c r="IF720" i="1"/>
  <c r="IF2443" i="1"/>
  <c r="IF2422" i="1"/>
  <c r="IF2525" i="1"/>
  <c r="IF1257" i="1"/>
  <c r="IF1106" i="1"/>
  <c r="IF2372" i="1"/>
  <c r="IF2139" i="1"/>
  <c r="IF1193" i="1"/>
  <c r="IL1193" i="1" s="1"/>
  <c r="IF1047" i="1"/>
  <c r="IF2286" i="1"/>
  <c r="IF730" i="1"/>
  <c r="IF2558" i="1"/>
  <c r="IF2666" i="1"/>
  <c r="IH2666" i="1" s="1"/>
  <c r="IF2501" i="1"/>
  <c r="IL2501" i="1" s="1"/>
  <c r="IF2222" i="1"/>
  <c r="IF1256" i="1"/>
  <c r="IF2287" i="1"/>
  <c r="IF1851" i="1"/>
  <c r="IF2577" i="1"/>
  <c r="IG2577" i="1" s="1"/>
  <c r="IF2019" i="1"/>
  <c r="IF1123" i="1"/>
  <c r="IF1542" i="1"/>
  <c r="IF754" i="1"/>
  <c r="IF2321" i="1"/>
  <c r="IF2074" i="1"/>
  <c r="IF2345" i="1"/>
  <c r="IF1645" i="1"/>
  <c r="IF768" i="1"/>
  <c r="IF2327" i="1"/>
  <c r="IF2254" i="1"/>
  <c r="IF2416" i="1"/>
  <c r="IG2416" i="1" s="1"/>
  <c r="IF2667" i="1"/>
  <c r="IF2064" i="1"/>
  <c r="IL2064" i="1" s="1"/>
  <c r="IF1710" i="1"/>
  <c r="IG1710" i="1" s="1"/>
  <c r="IF1889" i="1"/>
  <c r="IL1889" i="1" s="1"/>
  <c r="IF2691" i="1"/>
  <c r="IF1808" i="1"/>
  <c r="IF780" i="1"/>
  <c r="IF1509" i="1"/>
  <c r="IF1517" i="1"/>
  <c r="IF1589" i="1"/>
  <c r="IF1899" i="1"/>
  <c r="IF1844" i="1"/>
  <c r="IF2572" i="1"/>
  <c r="IF1209" i="1"/>
  <c r="IF803" i="1"/>
  <c r="IF1048" i="1"/>
  <c r="IF2435" i="1"/>
  <c r="IF2704" i="1"/>
  <c r="IF2630" i="1"/>
  <c r="IF944" i="1"/>
  <c r="IF1940" i="1"/>
  <c r="IF1744" i="1"/>
  <c r="IG1744" i="1" s="1"/>
  <c r="IF1130" i="1"/>
  <c r="IF2132" i="1"/>
  <c r="IF1946" i="1"/>
  <c r="IH1946" i="1" s="1"/>
  <c r="IF1760" i="1"/>
  <c r="IF1758" i="1"/>
  <c r="IF2465" i="1"/>
  <c r="IF833" i="1"/>
  <c r="IG1725" i="1"/>
  <c r="IH1725" i="1"/>
  <c r="II1725" i="1" s="1"/>
  <c r="IL1725" i="1"/>
  <c r="HD2164" i="1"/>
  <c r="HF2164" i="1" s="1"/>
  <c r="IG897" i="1"/>
  <c r="HC1773" i="1"/>
  <c r="HK1169" i="1"/>
  <c r="HD2014" i="1"/>
  <c r="HC2479" i="1"/>
  <c r="HE2479" i="1" s="1"/>
  <c r="HC1239" i="1"/>
  <c r="IL1371" i="1"/>
  <c r="HC2282" i="1"/>
  <c r="HC2509" i="1"/>
  <c r="HK1327" i="1"/>
  <c r="HK1322" i="1"/>
  <c r="HD2413" i="1"/>
  <c r="HD760" i="1"/>
  <c r="HE760" i="1" s="1"/>
  <c r="HC2009" i="1"/>
  <c r="HD2570" i="1"/>
  <c r="HF2570" i="1" s="1"/>
  <c r="HD1090" i="1"/>
  <c r="HD759" i="1"/>
  <c r="HD1390" i="1"/>
  <c r="HC1242" i="1"/>
  <c r="HC2539" i="1"/>
  <c r="HD3143" i="1"/>
  <c r="HF3143" i="1" s="1"/>
  <c r="HD1152" i="1"/>
  <c r="HC2690" i="1"/>
  <c r="IF2553" i="1"/>
  <c r="IF1959" i="1"/>
  <c r="IG1959" i="1" s="1"/>
  <c r="IF2336" i="1"/>
  <c r="IF1002" i="1"/>
  <c r="IF1012" i="1"/>
  <c r="HC830" i="1"/>
  <c r="HK1710" i="1"/>
  <c r="HD2692" i="1"/>
  <c r="HC1317" i="1"/>
  <c r="HC805" i="1"/>
  <c r="HE805" i="1" s="1"/>
  <c r="IF2711" i="1"/>
  <c r="IF1110" i="1"/>
  <c r="IF954" i="1"/>
  <c r="IF1287" i="1"/>
  <c r="IF852" i="1"/>
  <c r="IF2436" i="1"/>
  <c r="IF2664" i="1"/>
  <c r="IF2582" i="1"/>
  <c r="IF1057" i="1"/>
  <c r="IF1432" i="1"/>
  <c r="IF2044" i="1"/>
  <c r="HC1796" i="1"/>
  <c r="HD1928" i="1"/>
  <c r="HF1928" i="1" s="1"/>
  <c r="IF1500" i="1"/>
  <c r="IF1208" i="1"/>
  <c r="IF1347" i="1"/>
  <c r="IF2634" i="1"/>
  <c r="IF1514" i="1"/>
  <c r="IF2444" i="1"/>
  <c r="IF964" i="1"/>
  <c r="IF2350" i="1"/>
  <c r="IF2476" i="1"/>
  <c r="IL2476" i="1" s="1"/>
  <c r="IF2288" i="1"/>
  <c r="IF1474" i="1"/>
  <c r="IF1411" i="1"/>
  <c r="IF1119" i="1"/>
  <c r="IF1405" i="1"/>
  <c r="IF1144" i="1"/>
  <c r="HD2569" i="1"/>
  <c r="HF2569" i="1" s="1"/>
  <c r="HK2634" i="1"/>
  <c r="HK1664" i="1"/>
  <c r="HC2563" i="1"/>
  <c r="IF1852" i="1"/>
  <c r="IF2310" i="1"/>
  <c r="IF1535" i="1"/>
  <c r="IF1394" i="1"/>
  <c r="IF1621" i="1"/>
  <c r="IF1525" i="1"/>
  <c r="IF1766" i="1"/>
  <c r="IF1790" i="1"/>
  <c r="IF2708" i="1"/>
  <c r="IF1278" i="1"/>
  <c r="IF2245" i="1"/>
  <c r="IF1233" i="1"/>
  <c r="IF1166" i="1"/>
  <c r="IF1366" i="1"/>
  <c r="HD4389" i="1"/>
  <c r="HF4389" i="1" s="1"/>
  <c r="HC4389" i="1"/>
  <c r="HD1331" i="1"/>
  <c r="HF1331" i="1" s="1"/>
  <c r="HK1331" i="1"/>
  <c r="HD3608" i="1"/>
  <c r="HE3608" i="1" s="1"/>
  <c r="HK3608" i="1"/>
  <c r="HD1959" i="1"/>
  <c r="HC1959" i="1"/>
  <c r="HC1284" i="1"/>
  <c r="HD1284" i="1"/>
  <c r="HC2289" i="1"/>
  <c r="HK2289" i="1"/>
  <c r="HD1644" i="1"/>
  <c r="HK1644" i="1"/>
  <c r="HD1518" i="1"/>
  <c r="HF1518" i="1" s="1"/>
  <c r="HK1518" i="1"/>
  <c r="HK1026" i="1"/>
  <c r="HC1026" i="1"/>
  <c r="HK961" i="1"/>
  <c r="HD961" i="1"/>
  <c r="HF961" i="1" s="1"/>
  <c r="HD2327" i="1"/>
  <c r="HK2327" i="1"/>
  <c r="HK4361" i="1"/>
  <c r="HD4361" i="1"/>
  <c r="HF4361" i="1" s="1"/>
  <c r="HC4361" i="1"/>
  <c r="HD1220" i="1"/>
  <c r="HF1220" i="1" s="1"/>
  <c r="HC1220" i="1"/>
  <c r="HD1910" i="1"/>
  <c r="HE1910" i="1" s="1"/>
  <c r="HK1910" i="1"/>
  <c r="HC1910" i="1"/>
  <c r="HD1599" i="1"/>
  <c r="HE1599" i="1" s="1"/>
  <c r="HK1599" i="1"/>
  <c r="HC2524" i="1"/>
  <c r="HE2524" i="1" s="1"/>
  <c r="HK2524" i="1"/>
  <c r="HC837" i="1"/>
  <c r="HK837" i="1"/>
  <c r="HK1537" i="1"/>
  <c r="HD1537" i="1"/>
  <c r="HE1537" i="1" s="1"/>
  <c r="HD2644" i="1"/>
  <c r="HF2644" i="1" s="1"/>
  <c r="HC2644" i="1"/>
  <c r="HK762" i="1"/>
  <c r="HC762" i="1"/>
  <c r="HD864" i="1"/>
  <c r="HC864" i="1"/>
  <c r="HK4320" i="1"/>
  <c r="HC4320" i="1"/>
  <c r="HD4320" i="1"/>
  <c r="HF4320" i="1" s="1"/>
  <c r="HK2579" i="1"/>
  <c r="HD2579" i="1"/>
  <c r="HC742" i="1"/>
  <c r="HK742" i="1"/>
  <c r="HC4408" i="1"/>
  <c r="HD4408" i="1"/>
  <c r="HF4408" i="1" s="1"/>
  <c r="HK4408" i="1"/>
  <c r="HD736" i="1"/>
  <c r="HF736" i="1" s="1"/>
  <c r="HK736" i="1"/>
  <c r="HK1688" i="1"/>
  <c r="HC1688" i="1"/>
  <c r="HD4594" i="1"/>
  <c r="HF4594" i="1" s="1"/>
  <c r="HK4594" i="1"/>
  <c r="HC4674" i="1"/>
  <c r="HD4674" i="1"/>
  <c r="HF4674" i="1" s="1"/>
  <c r="HD1062" i="1"/>
  <c r="HF1062" i="1" s="1"/>
  <c r="HC1062" i="1"/>
  <c r="HD1003" i="1"/>
  <c r="HF1003" i="1" s="1"/>
  <c r="HC1003" i="1"/>
  <c r="HC2193" i="1"/>
  <c r="HD2193" i="1"/>
  <c r="HF2193" i="1" s="1"/>
  <c r="HD853" i="1"/>
  <c r="HF853" i="1" s="1"/>
  <c r="HK853" i="1"/>
  <c r="HD871" i="1"/>
  <c r="HF871" i="1" s="1"/>
  <c r="HC871" i="1"/>
  <c r="HD1211" i="1"/>
  <c r="HE1211" i="1" s="1"/>
  <c r="HK1211" i="1"/>
  <c r="HD1508" i="1"/>
  <c r="HE1508" i="1" s="1"/>
  <c r="HK1508" i="1"/>
  <c r="HC1508" i="1"/>
  <c r="HC4530" i="1"/>
  <c r="HK4530" i="1"/>
  <c r="HK983" i="1"/>
  <c r="HC983" i="1"/>
  <c r="HK1066" i="1"/>
  <c r="HC1066" i="1"/>
  <c r="HD1066" i="1"/>
  <c r="HF1066" i="1" s="1"/>
  <c r="HK4222" i="1"/>
  <c r="HC4222" i="1"/>
  <c r="HD4222" i="1"/>
  <c r="HF4222" i="1" s="1"/>
  <c r="HC2046" i="1"/>
  <c r="HE2046" i="1" s="1"/>
  <c r="HK2046" i="1"/>
  <c r="HC3307" i="1"/>
  <c r="HE3307" i="1" s="1"/>
  <c r="HK3307" i="1"/>
  <c r="HC1218" i="1"/>
  <c r="HK1218" i="1"/>
  <c r="HK869" i="1"/>
  <c r="HD869" i="1"/>
  <c r="HF869" i="1" s="1"/>
  <c r="HD4127" i="1"/>
  <c r="HF4127" i="1" s="1"/>
  <c r="HK4127" i="1"/>
  <c r="HK790" i="1"/>
  <c r="HC790" i="1"/>
  <c r="HC4552" i="1"/>
  <c r="HD4552" i="1"/>
  <c r="HF4552" i="1" s="1"/>
  <c r="HK4552" i="1"/>
  <c r="HC1457" i="1"/>
  <c r="HD1457" i="1"/>
  <c r="HF1457" i="1" s="1"/>
  <c r="HC1501" i="1"/>
  <c r="HK1501" i="1"/>
  <c r="HC2263" i="1"/>
  <c r="HK2263" i="1"/>
  <c r="HD1020" i="1"/>
  <c r="HK1020" i="1"/>
  <c r="HD1531" i="1"/>
  <c r="HK1531" i="1"/>
  <c r="HC1531" i="1"/>
  <c r="HC1258" i="1"/>
  <c r="HD1258" i="1"/>
  <c r="HC2436" i="1"/>
  <c r="HK2436" i="1"/>
  <c r="IF2266" i="1"/>
  <c r="IF1040" i="1"/>
  <c r="IF1185" i="1"/>
  <c r="IF967" i="1"/>
  <c r="IF1979" i="1"/>
  <c r="IF1083" i="1"/>
  <c r="IF2269" i="1"/>
  <c r="IF753" i="1"/>
  <c r="IF2277" i="1"/>
  <c r="IF2668" i="1"/>
  <c r="IF1175" i="1"/>
  <c r="IF1182" i="1"/>
  <c r="IL1182" i="1" s="1"/>
  <c r="IF767" i="1"/>
  <c r="IF2112" i="1"/>
  <c r="IF2592" i="1"/>
  <c r="IF1061" i="1"/>
  <c r="IF1217" i="1"/>
  <c r="IF2346" i="1"/>
  <c r="IF2046" i="1"/>
  <c r="IF1019" i="1"/>
  <c r="IF1431" i="1"/>
  <c r="IF2124" i="1"/>
  <c r="IF1395" i="1"/>
  <c r="IF2088" i="1"/>
  <c r="IF1759" i="1"/>
  <c r="IF2056" i="1"/>
  <c r="IF1912" i="1"/>
  <c r="IF2578" i="1"/>
  <c r="IF2030" i="1"/>
  <c r="IF2454" i="1"/>
  <c r="IF1032" i="1"/>
  <c r="IF888" i="1"/>
  <c r="IF1805" i="1"/>
  <c r="IF722" i="1"/>
  <c r="IF1569" i="1"/>
  <c r="IF1116" i="1"/>
  <c r="IF1313" i="1"/>
  <c r="IF2615" i="1"/>
  <c r="IF2068" i="1"/>
  <c r="IF1914" i="1"/>
  <c r="IF1087" i="1"/>
  <c r="IF1973" i="1"/>
  <c r="IF1038" i="1"/>
  <c r="IF1858" i="1"/>
  <c r="IF1612" i="1"/>
  <c r="IF1815" i="1"/>
  <c r="IF782" i="1"/>
  <c r="IF2107" i="1"/>
  <c r="IF2223" i="1"/>
  <c r="IF1643" i="1"/>
  <c r="IF2290" i="1"/>
  <c r="IF1219" i="1"/>
  <c r="IF1471" i="1"/>
  <c r="IF1830" i="1"/>
  <c r="IF1317" i="1"/>
  <c r="IF1891" i="1"/>
  <c r="IF757" i="1"/>
  <c r="IF1616" i="1"/>
  <c r="IF2319" i="1"/>
  <c r="IF1437" i="1"/>
  <c r="IF868" i="1"/>
  <c r="IF2576" i="1"/>
  <c r="IF2439" i="1"/>
  <c r="IF1322" i="1"/>
  <c r="IF1346" i="1"/>
  <c r="IF1302" i="1"/>
  <c r="IF1069" i="1"/>
  <c r="IF984" i="1"/>
  <c r="IF1300" i="1"/>
  <c r="IF2193" i="1"/>
  <c r="IF777" i="1"/>
  <c r="IF2094" i="1"/>
  <c r="IF1588" i="1"/>
  <c r="IF871" i="1"/>
  <c r="IF1242" i="1"/>
  <c r="IF1238" i="1"/>
  <c r="IF2417" i="1"/>
  <c r="IF1684" i="1"/>
  <c r="IF1716" i="1"/>
  <c r="IF1698" i="1"/>
  <c r="IF1268" i="1"/>
  <c r="IF1610" i="1"/>
  <c r="IF2670" i="1"/>
  <c r="IF1390" i="1"/>
  <c r="IF2361" i="1"/>
  <c r="IF1648" i="1"/>
  <c r="IF1674" i="1"/>
  <c r="IF1189" i="1"/>
  <c r="IG1189" i="1" s="1"/>
  <c r="IF1196" i="1"/>
  <c r="IL1196" i="1" s="1"/>
  <c r="IF2010" i="1"/>
  <c r="IF1065" i="1"/>
  <c r="IH1065" i="1" s="1"/>
  <c r="IF2041" i="1"/>
  <c r="IF1250" i="1"/>
  <c r="IG1250" i="1" s="1"/>
  <c r="IF1576" i="1"/>
  <c r="IF1327" i="1"/>
  <c r="IH1327" i="1" s="1"/>
  <c r="IF1075" i="1"/>
  <c r="IH1075" i="1" s="1"/>
  <c r="IF1480" i="1"/>
  <c r="IF1379" i="1"/>
  <c r="IL1379" i="1" s="1"/>
  <c r="IF762" i="1"/>
  <c r="IF2676" i="1"/>
  <c r="IL2676" i="1" s="1"/>
  <c r="IF2007" i="1"/>
  <c r="IF2011" i="1"/>
  <c r="IF1101" i="1"/>
  <c r="IF1341" i="1"/>
  <c r="IF2623" i="1"/>
  <c r="IG2623" i="1" s="1"/>
  <c r="IF1234" i="1"/>
  <c r="IF1565" i="1"/>
  <c r="IF1922" i="1"/>
  <c r="IH1922" i="1" s="1"/>
  <c r="II1922" i="1" s="1"/>
  <c r="IF1887" i="1"/>
  <c r="IH1887" i="1" s="1"/>
  <c r="II1887" i="1" s="1"/>
  <c r="IF1673" i="1"/>
  <c r="IF781" i="1"/>
  <c r="IF2609" i="1"/>
  <c r="IH2609" i="1" s="1"/>
  <c r="IF2297" i="1"/>
  <c r="IF1351" i="1"/>
  <c r="IF1736" i="1"/>
  <c r="IF2156" i="1"/>
  <c r="IL2156" i="1" s="1"/>
  <c r="IF2381" i="1"/>
  <c r="IF1647" i="1"/>
  <c r="IF1635" i="1"/>
  <c r="IL1635" i="1" s="1"/>
  <c r="IF1188" i="1"/>
  <c r="IL1188" i="1" s="1"/>
  <c r="IF2203" i="1"/>
  <c r="IF996" i="1"/>
  <c r="IF1533" i="1"/>
  <c r="IH1533" i="1" s="1"/>
  <c r="II1533" i="1" s="1"/>
  <c r="IF1028" i="1"/>
  <c r="IF1845" i="1"/>
  <c r="IF1042" i="1"/>
  <c r="IF1902" i="1"/>
  <c r="IL1902" i="1" s="1"/>
  <c r="IF1943" i="1"/>
  <c r="IL1943" i="1" s="1"/>
  <c r="IF977" i="1"/>
  <c r="IG977" i="1" s="1"/>
  <c r="IF1325" i="1"/>
  <c r="IG1325" i="1" s="1"/>
  <c r="IF1865" i="1"/>
  <c r="IL1865" i="1" s="1"/>
  <c r="IF766" i="1"/>
  <c r="IH766" i="1" s="1"/>
  <c r="IF2121" i="1"/>
  <c r="IH2121" i="1" s="1"/>
  <c r="IF958" i="1"/>
  <c r="IL958" i="1" s="1"/>
  <c r="IF1449" i="1"/>
  <c r="IH1449" i="1" s="1"/>
  <c r="IF1781" i="1"/>
  <c r="IH1781" i="1" s="1"/>
  <c r="IF1285" i="1"/>
  <c r="IG1285" i="1" s="1"/>
  <c r="IF1314" i="1"/>
  <c r="IH1314" i="1" s="1"/>
  <c r="IF1263" i="1"/>
  <c r="IL1263" i="1" s="1"/>
  <c r="IF2135" i="1"/>
  <c r="IH2135" i="1" s="1"/>
  <c r="IF902" i="1"/>
  <c r="IG902" i="1" s="1"/>
  <c r="IF1869" i="1"/>
  <c r="IG1869" i="1" s="1"/>
  <c r="IF1741" i="1"/>
  <c r="IG1741" i="1" s="1"/>
  <c r="IF2632" i="1"/>
  <c r="IH2632" i="1" s="1"/>
  <c r="IF2071" i="1"/>
  <c r="IH2071" i="1" s="1"/>
  <c r="IF1298" i="1"/>
  <c r="IH1298" i="1" s="1"/>
  <c r="IF2392" i="1"/>
  <c r="IG2392" i="1" s="1"/>
  <c r="IF1129" i="1"/>
  <c r="IH1129" i="1" s="1"/>
  <c r="IF2437" i="1"/>
  <c r="IH2437" i="1" s="1"/>
  <c r="IF1043" i="1"/>
  <c r="IH1043" i="1" s="1"/>
  <c r="IJ1043" i="1" s="1"/>
  <c r="IF2606" i="1"/>
  <c r="IF1133" i="1"/>
  <c r="IF1745" i="1"/>
  <c r="IF2682" i="1"/>
  <c r="IF806" i="1"/>
  <c r="IG806" i="1" s="1"/>
  <c r="IF1105" i="1"/>
  <c r="IG1105" i="1" s="1"/>
  <c r="IF2296" i="1"/>
  <c r="IL2296" i="1" s="1"/>
  <c r="IF1422" i="1"/>
  <c r="IG1422" i="1" s="1"/>
  <c r="IF2506" i="1"/>
  <c r="IH2506" i="1" s="1"/>
  <c r="IF1921" i="1"/>
  <c r="IG1921" i="1" s="1"/>
  <c r="IF1949" i="1"/>
  <c r="IH1949" i="1" s="1"/>
  <c r="IF1122" i="1"/>
  <c r="IH1122" i="1" s="1"/>
  <c r="IF860" i="1"/>
  <c r="IG860" i="1" s="1"/>
  <c r="IF960" i="1"/>
  <c r="IG960" i="1" s="1"/>
  <c r="IF2348" i="1"/>
  <c r="IG2348" i="1" s="1"/>
  <c r="IF827" i="1"/>
  <c r="IH827" i="1" s="1"/>
  <c r="IF1375" i="1"/>
  <c r="IG1375" i="1" s="1"/>
  <c r="IF918" i="1"/>
  <c r="IL918" i="1" s="1"/>
  <c r="IF2038" i="1"/>
  <c r="IG2038" i="1" s="1"/>
  <c r="IF2593" i="1"/>
  <c r="IL2593" i="1" s="1"/>
  <c r="IF1731" i="1"/>
  <c r="IG1731" i="1" s="1"/>
  <c r="IF1652" i="1"/>
  <c r="IF2151" i="1"/>
  <c r="IF1319" i="1"/>
  <c r="IF1373" i="1"/>
  <c r="IF1995" i="1"/>
  <c r="IF1388" i="1"/>
  <c r="IF1818" i="1"/>
  <c r="IF1964" i="1"/>
  <c r="IF736" i="1"/>
  <c r="IF1707" i="1"/>
  <c r="IF1016" i="1"/>
  <c r="IF2495" i="1"/>
  <c r="IF1873" i="1"/>
  <c r="IF1788" i="1"/>
  <c r="IF908" i="1"/>
  <c r="IF1587" i="1"/>
  <c r="IF2428" i="1"/>
  <c r="IF1172" i="1"/>
  <c r="IF2567" i="1"/>
  <c r="IF966" i="1"/>
  <c r="IF2497" i="1"/>
  <c r="IF1058" i="1"/>
  <c r="IG1058" i="1" s="1"/>
  <c r="IF1469" i="1"/>
  <c r="IF865" i="1"/>
  <c r="IF1540" i="1"/>
  <c r="IF1646" i="1"/>
  <c r="IF1344" i="1"/>
  <c r="IF2408" i="1"/>
  <c r="IF1246" i="1"/>
  <c r="IF1163" i="1"/>
  <c r="IF2028" i="1"/>
  <c r="IF2008" i="1"/>
  <c r="IF760" i="1"/>
  <c r="IF2298" i="1"/>
  <c r="IF2509" i="1"/>
  <c r="IF1985" i="1"/>
  <c r="IF2355" i="1"/>
  <c r="IF846" i="1"/>
  <c r="IF1715" i="1"/>
  <c r="IF1875" i="1"/>
  <c r="IF1499" i="1"/>
  <c r="IF1269" i="1"/>
  <c r="IF2660" i="1"/>
  <c r="IF755" i="1"/>
  <c r="IF2706" i="1"/>
  <c r="IF2190" i="1"/>
  <c r="IF1442" i="1"/>
  <c r="IF1102" i="1"/>
  <c r="IF1676" i="1"/>
  <c r="IF2447" i="1"/>
  <c r="IF1625" i="1"/>
  <c r="IF2385" i="1"/>
  <c r="IF1310" i="1"/>
  <c r="IF2510" i="1"/>
  <c r="IF822" i="1"/>
  <c r="IF1338" i="1"/>
  <c r="IF2427" i="1"/>
  <c r="IF2555" i="1"/>
  <c r="IF1484" i="1"/>
  <c r="IF1494" i="1"/>
  <c r="IF2511" i="1"/>
  <c r="IF1700" i="1"/>
  <c r="IF1260" i="1"/>
  <c r="IF839" i="1"/>
  <c r="IF2646" i="1"/>
  <c r="IF1935" i="1"/>
  <c r="IF2563" i="1"/>
  <c r="IF738" i="1"/>
  <c r="IF2168" i="1"/>
  <c r="IF794" i="1"/>
  <c r="IF1433" i="1"/>
  <c r="IF1321" i="1"/>
  <c r="IF2633" i="1"/>
  <c r="IF2683" i="1"/>
  <c r="IF1165" i="1"/>
  <c r="IF2174" i="1"/>
  <c r="IF1340" i="1"/>
  <c r="IF1908" i="1"/>
  <c r="IF1640" i="1"/>
  <c r="IF1383" i="1"/>
  <c r="IF745" i="1"/>
  <c r="IF2221" i="1"/>
  <c r="IF2219" i="1"/>
  <c r="IF804" i="1"/>
  <c r="IF1627" i="1"/>
  <c r="IF2689" i="1"/>
  <c r="IF1666" i="1"/>
  <c r="IF2084" i="1"/>
  <c r="IF1853" i="1"/>
  <c r="IF1031" i="1"/>
  <c r="IF877" i="1"/>
  <c r="IF1358" i="1"/>
  <c r="IF1520" i="1"/>
  <c r="IF1224" i="1"/>
  <c r="IF1717" i="1"/>
  <c r="IF2498" i="1"/>
  <c r="IF751" i="1"/>
  <c r="IF1051" i="1"/>
  <c r="IF2069" i="1"/>
  <c r="IF951" i="1"/>
  <c r="IF1112" i="1"/>
  <c r="IF1228" i="1"/>
  <c r="IF1277" i="1"/>
  <c r="IF1362" i="1"/>
  <c r="IF1190" i="1"/>
  <c r="IF2073" i="1"/>
  <c r="IF1529" i="1"/>
  <c r="IF2317" i="1"/>
  <c r="IF1833" i="1"/>
  <c r="IF2060" i="1"/>
  <c r="IF1459" i="1"/>
  <c r="IF1307" i="1"/>
  <c r="IF1311" i="1"/>
  <c r="IL1311" i="1" s="1"/>
  <c r="IF1271" i="1"/>
  <c r="IF1178" i="1"/>
  <c r="IF1086" i="1"/>
  <c r="IF1997" i="1"/>
  <c r="IF1607" i="1"/>
  <c r="IF2644" i="1"/>
  <c r="IF854" i="1"/>
  <c r="IF2227" i="1"/>
  <c r="IF1566" i="1"/>
  <c r="IF1840" i="1"/>
  <c r="IF1412" i="1"/>
  <c r="IF2111" i="1"/>
  <c r="IF1497" i="1"/>
  <c r="IF2406" i="1"/>
  <c r="IF1232" i="1"/>
  <c r="IF2403" i="1"/>
  <c r="IF1586" i="1"/>
  <c r="IF1562" i="1"/>
  <c r="IF1152" i="1"/>
  <c r="IF927" i="1"/>
  <c r="IF1701" i="1"/>
  <c r="IF1828" i="1"/>
  <c r="IF2374" i="1"/>
  <c r="IF1125" i="1"/>
  <c r="IF873" i="1"/>
  <c r="IF1792" i="1"/>
  <c r="IF1513" i="1"/>
  <c r="IF988" i="1"/>
  <c r="IF913" i="1"/>
  <c r="IF1142" i="1"/>
  <c r="IF2394" i="1"/>
  <c r="IF1056" i="1"/>
  <c r="IF2687" i="1"/>
  <c r="IF1771" i="1"/>
  <c r="IF976" i="1"/>
  <c r="IF1880" i="1"/>
  <c r="IF896" i="1"/>
  <c r="IF1156" i="1"/>
  <c r="IF1764" i="1"/>
  <c r="IF1928" i="1"/>
  <c r="IF2138" i="1"/>
  <c r="IF1467" i="1"/>
  <c r="IF2225" i="1"/>
  <c r="IF1468" i="1"/>
  <c r="IF835" i="1"/>
  <c r="IF1746" i="1"/>
  <c r="IF1546" i="1"/>
  <c r="IF2438" i="1"/>
  <c r="IF2565" i="1"/>
  <c r="IF1696" i="1"/>
  <c r="IF2413" i="1"/>
  <c r="IF1370" i="1"/>
  <c r="IF1850" i="1"/>
  <c r="IF1511" i="1"/>
  <c r="IF1407" i="1"/>
  <c r="IF1241" i="1"/>
  <c r="IF2037" i="1"/>
  <c r="IF867" i="1"/>
  <c r="IL867" i="1" s="1"/>
  <c r="IF1483" i="1"/>
  <c r="IF1644" i="1"/>
  <c r="IH1644" i="1" s="1"/>
  <c r="IF1195" i="1"/>
  <c r="IF1624" i="1"/>
  <c r="IF2537" i="1"/>
  <c r="IF1923" i="1"/>
  <c r="IG1923" i="1" s="1"/>
  <c r="IF2369" i="1"/>
  <c r="IG2369" i="1" s="1"/>
  <c r="IF1198" i="1"/>
  <c r="IF989" i="1"/>
  <c r="IL989" i="1" s="1"/>
  <c r="IF2113" i="1"/>
  <c r="IF1427" i="1"/>
  <c r="IL1427" i="1" s="1"/>
  <c r="IF2598" i="1"/>
  <c r="IF1126" i="1"/>
  <c r="IG1126" i="1" s="1"/>
  <c r="IF973" i="1"/>
  <c r="IF2404" i="1"/>
  <c r="IH2404" i="1" s="1"/>
  <c r="IF2031" i="1"/>
  <c r="IF1721" i="1"/>
  <c r="IF2550" i="1"/>
  <c r="IL2550" i="1" s="1"/>
  <c r="IF2278" i="1"/>
  <c r="IL2278" i="1" s="1"/>
  <c r="IF1143" i="1"/>
  <c r="IF1957" i="1"/>
  <c r="IF2390" i="1"/>
  <c r="IH2390" i="1" s="1"/>
  <c r="IF1585" i="1"/>
  <c r="IF2195" i="1"/>
  <c r="IF1826" i="1"/>
  <c r="IF1775" i="1"/>
  <c r="IL1775" i="1" s="1"/>
  <c r="IF1136" i="1"/>
  <c r="IF1328" i="1"/>
  <c r="IF2155" i="1"/>
  <c r="IH2155" i="1" s="1"/>
  <c r="IF911" i="1"/>
  <c r="IG911" i="1" s="1"/>
  <c r="IF1451" i="1"/>
  <c r="IF1164" i="1"/>
  <c r="IF2542" i="1"/>
  <c r="IL2542" i="1" s="1"/>
  <c r="IF1502" i="1"/>
  <c r="IF2544" i="1"/>
  <c r="IF2358" i="1"/>
  <c r="IF2356" i="1"/>
  <c r="IH2356" i="1" s="1"/>
  <c r="IF2651" i="1"/>
  <c r="IF2363" i="1"/>
  <c r="IF2027" i="1"/>
  <c r="IG2027" i="1" s="1"/>
  <c r="IF1557" i="1"/>
  <c r="IH1557" i="1" s="1"/>
  <c r="II1557" i="1" s="1"/>
  <c r="IF1174" i="1"/>
  <c r="IG1174" i="1" s="1"/>
  <c r="IF1994" i="1"/>
  <c r="IL1994" i="1" s="1"/>
  <c r="IF1778" i="1"/>
  <c r="IG1778" i="1" s="1"/>
  <c r="IF1252" i="1"/>
  <c r="IH1252" i="1" s="1"/>
  <c r="IF2473" i="1"/>
  <c r="IG2473" i="1" s="1"/>
  <c r="IF1355" i="1"/>
  <c r="IG1355" i="1" s="1"/>
  <c r="IF2247" i="1"/>
  <c r="IG2247" i="1" s="1"/>
  <c r="IF1199" i="1"/>
  <c r="IL1199" i="1" s="1"/>
  <c r="IF2491" i="1"/>
  <c r="IG2491" i="1" s="1"/>
  <c r="IF1168" i="1"/>
  <c r="IL1168" i="1" s="1"/>
  <c r="IF1783" i="1"/>
  <c r="IL1783" i="1" s="1"/>
  <c r="IF1025" i="1"/>
  <c r="IL1025" i="1" s="1"/>
  <c r="IF2586" i="1"/>
  <c r="IG2586" i="1" s="1"/>
  <c r="IF1044" i="1"/>
  <c r="IF909" i="1"/>
  <c r="IF1037" i="1"/>
  <c r="IL1037" i="1" s="1"/>
  <c r="IF788" i="1"/>
  <c r="IH788" i="1" s="1"/>
  <c r="IF1008" i="1"/>
  <c r="IG1008" i="1" s="1"/>
  <c r="IF742" i="1"/>
  <c r="IF1418" i="1"/>
  <c r="IG1418" i="1" s="1"/>
  <c r="IF1846" i="1"/>
  <c r="IL1846" i="1" s="1"/>
  <c r="IF2590" i="1"/>
  <c r="IG2590" i="1" s="1"/>
  <c r="IF1864" i="1"/>
  <c r="IG1864" i="1" s="1"/>
  <c r="IF786" i="1"/>
  <c r="IL786" i="1" s="1"/>
  <c r="IF1756" i="1"/>
  <c r="IG1756" i="1" s="1"/>
  <c r="IF2377" i="1"/>
  <c r="IL2377" i="1" s="1"/>
  <c r="IF1601" i="1"/>
  <c r="IG1601" i="1" s="1"/>
  <c r="IF851" i="1"/>
  <c r="IG851" i="1" s="1"/>
  <c r="IF1050" i="1"/>
  <c r="IH1050" i="1" s="1"/>
  <c r="IF1886" i="1"/>
  <c r="IG1886" i="1" s="1"/>
  <c r="IF2694" i="1"/>
  <c r="IH2694" i="1" s="1"/>
  <c r="IF1436" i="1"/>
  <c r="IG1436" i="1" s="1"/>
  <c r="IF2217" i="1"/>
  <c r="IL2217" i="1" s="1"/>
  <c r="IF1183" i="1"/>
  <c r="IH1183" i="1" s="1"/>
  <c r="IF1491" i="1"/>
  <c r="IG1491" i="1" s="1"/>
  <c r="IF2352" i="1"/>
  <c r="IH2352" i="1" s="1"/>
  <c r="IJ2352" i="1" s="1"/>
  <c r="IF1713" i="1"/>
  <c r="IL1713" i="1" s="1"/>
  <c r="IF1594" i="1"/>
  <c r="IL1594" i="1" s="1"/>
  <c r="IF784" i="1"/>
  <c r="IG784" i="1" s="1"/>
  <c r="IF1634" i="1"/>
  <c r="IG1634" i="1" s="1"/>
  <c r="IF2353" i="1"/>
  <c r="IG2353" i="1" s="1"/>
  <c r="IF2147" i="1"/>
  <c r="IH2147" i="1" s="1"/>
  <c r="IF1154" i="1"/>
  <c r="IG1154" i="1" s="1"/>
  <c r="IF1689" i="1"/>
  <c r="IF1303" i="1"/>
  <c r="IF1877" i="1"/>
  <c r="IF1680" i="1"/>
  <c r="IL1680" i="1" s="1"/>
  <c r="IF2471" i="1"/>
  <c r="IF2627" i="1"/>
  <c r="IF2351" i="1"/>
  <c r="IF1552" i="1"/>
  <c r="IF1076" i="1"/>
  <c r="IF1772" i="1"/>
  <c r="IF1595" i="1"/>
  <c r="IF2603" i="1"/>
  <c r="IF2099" i="1"/>
  <c r="IF1353" i="1"/>
  <c r="IF2522" i="1"/>
  <c r="IG2522" i="1" s="1"/>
  <c r="IF1881" i="1"/>
  <c r="IF2012" i="1"/>
  <c r="IF2183" i="1"/>
  <c r="IF801" i="1"/>
  <c r="IF1046" i="1"/>
  <c r="IF2552" i="1"/>
  <c r="IF1618" i="1"/>
  <c r="IF2659" i="1"/>
  <c r="IF1987" i="1"/>
  <c r="IF2386" i="1"/>
  <c r="IF1359" i="1"/>
  <c r="IF764" i="1"/>
  <c r="IF1743" i="1"/>
  <c r="IF2143" i="1"/>
  <c r="IF2127" i="1"/>
  <c r="IF910" i="1"/>
  <c r="IF825" i="1"/>
  <c r="IF2468" i="1"/>
  <c r="IF1751" i="1"/>
  <c r="IF938" i="1"/>
  <c r="IF1854" i="1"/>
  <c r="IF837" i="1"/>
  <c r="IF2145" i="1"/>
  <c r="IF1795" i="1"/>
  <c r="IF1574" i="1"/>
  <c r="IF889" i="1"/>
  <c r="IF903" i="1"/>
  <c r="IF2340" i="1"/>
  <c r="IF1659" i="1"/>
  <c r="IF2617" i="1"/>
  <c r="IF1857" i="1"/>
  <c r="IF1162" i="1"/>
  <c r="IF1573" i="1"/>
  <c r="IL1573" i="1" s="1"/>
  <c r="IF1492" i="1"/>
  <c r="IG1492" i="1" s="1"/>
  <c r="IF1235" i="1"/>
  <c r="IL1235" i="1" s="1"/>
  <c r="IF1667" i="1"/>
  <c r="IL1667" i="1" s="1"/>
  <c r="IF2421" i="1"/>
  <c r="IH2421" i="1" s="1"/>
  <c r="IF2448" i="1"/>
  <c r="IH2448" i="1" s="1"/>
  <c r="IJ2448" i="1" s="1"/>
  <c r="IF1332" i="1"/>
  <c r="IG1332" i="1" s="1"/>
  <c r="IF2006" i="1"/>
  <c r="IF2052" i="1"/>
  <c r="IF811" i="1"/>
  <c r="IF2425" i="1"/>
  <c r="IF1971" i="1"/>
  <c r="IF2274" i="1"/>
  <c r="IF2057" i="1"/>
  <c r="IF1258" i="1"/>
  <c r="IL1258" i="1" s="1"/>
  <c r="IF1672" i="1"/>
  <c r="IH1672" i="1" s="1"/>
  <c r="IF1939" i="1"/>
  <c r="IF1728" i="1"/>
  <c r="IF2198" i="1"/>
  <c r="IF1699" i="1"/>
  <c r="IF2696" i="1"/>
  <c r="IF1251" i="1"/>
  <c r="IF1827" i="1"/>
  <c r="IF2479" i="1"/>
  <c r="IF1306" i="1"/>
  <c r="IF2500" i="1"/>
  <c r="IF995" i="1"/>
  <c r="IF1490" i="1"/>
  <c r="IF1554" i="1"/>
  <c r="IF1342" i="1"/>
  <c r="IF2608" i="1"/>
  <c r="IF2181" i="1"/>
  <c r="IF1081" i="1"/>
  <c r="IF2530" i="1"/>
  <c r="IF2534" i="1"/>
  <c r="IF870" i="1"/>
  <c r="IF798" i="1"/>
  <c r="IF2000" i="1"/>
  <c r="IF1704" i="1"/>
  <c r="IF937" i="1"/>
  <c r="IF2430" i="1"/>
  <c r="IF2604" i="1"/>
  <c r="IF2209" i="1"/>
  <c r="IF1357" i="1"/>
  <c r="IF1768" i="1"/>
  <c r="IF864" i="1"/>
  <c r="IF1916" i="1"/>
  <c r="IF2622" i="1"/>
  <c r="IF1918" i="1"/>
  <c r="IF953" i="1"/>
  <c r="IF1615" i="1"/>
  <c r="IF2349" i="1"/>
  <c r="IF2182" i="1"/>
  <c r="IF2283" i="1"/>
  <c r="IF1952" i="1"/>
  <c r="IF2543" i="1"/>
  <c r="IF2396" i="1"/>
  <c r="IF838" i="1"/>
  <c r="IF2400" i="1"/>
  <c r="IF1207" i="1"/>
  <c r="IF857" i="1"/>
  <c r="IF1976" i="1"/>
  <c r="IF1157" i="1"/>
  <c r="IF2419" i="1"/>
  <c r="IF2407" i="1"/>
  <c r="IF1146" i="1"/>
  <c r="IL1146" i="1" s="1"/>
  <c r="IF1867" i="1"/>
  <c r="IF1843" i="1"/>
  <c r="IF759" i="1"/>
  <c r="IF849" i="1"/>
  <c r="IF795" i="1"/>
  <c r="IF2554" i="1"/>
  <c r="IF1066" i="1"/>
  <c r="IF775" i="1"/>
  <c r="IF2665" i="1"/>
  <c r="IF2538" i="1"/>
  <c r="IF1330" i="1"/>
  <c r="IF1084" i="1"/>
  <c r="IF961" i="1"/>
  <c r="IF2533" i="1"/>
  <c r="IF726" i="1"/>
  <c r="IF2270" i="1"/>
  <c r="IF1695" i="1"/>
  <c r="IF850" i="1"/>
  <c r="IF830" i="1"/>
  <c r="IF2304" i="1"/>
  <c r="IF2016" i="1"/>
  <c r="IF740" i="1"/>
  <c r="IF2564" i="1"/>
  <c r="IF2294" i="1"/>
  <c r="IF892" i="1"/>
  <c r="IF2039" i="1"/>
  <c r="IF1693" i="1"/>
  <c r="IF2512" i="1"/>
  <c r="IF1824" i="1"/>
  <c r="IF1316" i="1"/>
  <c r="IF2588" i="1"/>
  <c r="IF1835" i="1"/>
  <c r="IF2160" i="1"/>
  <c r="IF2206" i="1"/>
  <c r="IF1528" i="1"/>
  <c r="IF2720" i="1"/>
  <c r="IF2308" i="1"/>
  <c r="IF1140" i="1"/>
  <c r="IF1740" i="1"/>
  <c r="IF2570" i="1"/>
  <c r="IF975" i="1"/>
  <c r="IF1750" i="1"/>
  <c r="IF1579" i="1"/>
  <c r="IF1796" i="1"/>
  <c r="IF747" i="1"/>
  <c r="IF1264" i="1"/>
  <c r="IF1218" i="1"/>
  <c r="IF1626" i="1"/>
  <c r="IF1739" i="1"/>
  <c r="IF2130" i="1"/>
  <c r="IF2365" i="1"/>
  <c r="IF2671" i="1"/>
  <c r="IF2109" i="1"/>
  <c r="IF1017" i="1"/>
  <c r="IF2636" i="1"/>
  <c r="IF914" i="1"/>
  <c r="IF2587" i="1"/>
  <c r="IF1641" i="1"/>
  <c r="IF2692" i="1"/>
  <c r="IF1455" i="1"/>
  <c r="IF2347" i="1"/>
  <c r="IF1506" i="1"/>
  <c r="IF1220" i="1"/>
  <c r="IF1986" i="1"/>
  <c r="IF820" i="1"/>
  <c r="IF1439" i="1"/>
  <c r="IF1749" i="1"/>
  <c r="IF2144" i="1"/>
  <c r="IF1339" i="1"/>
  <c r="IF931" i="1"/>
  <c r="IF1675" i="1"/>
  <c r="IF1960" i="1"/>
  <c r="IF2214" i="1"/>
  <c r="IF1299" i="1"/>
  <c r="IF1617" i="1"/>
  <c r="IF1462" i="1"/>
  <c r="IF1380" i="1"/>
  <c r="IF2051" i="1"/>
  <c r="IF1070" i="1"/>
  <c r="IF2528" i="1"/>
  <c r="IF1197" i="1"/>
  <c r="IF2389" i="1"/>
  <c r="IF2584" i="1"/>
  <c r="IF1934" i="1"/>
  <c r="IF934" i="1"/>
  <c r="IF2231" i="1"/>
  <c r="IF1329" i="1"/>
  <c r="IF2120" i="1"/>
  <c r="IF1654" i="1"/>
  <c r="IF1293" i="1"/>
  <c r="IF1752" i="1"/>
  <c r="IF2462" i="1"/>
  <c r="IF1289" i="1"/>
  <c r="IF1215" i="1"/>
  <c r="IF1732" i="1"/>
  <c r="IF2672" i="1"/>
  <c r="IF1777" i="1"/>
  <c r="IF1747" i="1"/>
  <c r="IF2163" i="1"/>
  <c r="IF2573" i="1"/>
  <c r="IF2505" i="1"/>
  <c r="IF1555" i="1"/>
  <c r="IF1424" i="1"/>
  <c r="IF920" i="1"/>
  <c r="IF1090" i="1"/>
  <c r="IF1117" i="1"/>
  <c r="IF1073" i="1"/>
  <c r="IF1267" i="1"/>
  <c r="IF2602" i="1"/>
  <c r="IF1283" i="1"/>
  <c r="IF959" i="1"/>
  <c r="IF1571" i="1"/>
  <c r="IF2235" i="1"/>
  <c r="IF2134" i="1"/>
  <c r="IF2285" i="1"/>
  <c r="IF2628" i="1"/>
  <c r="IF2591" i="1"/>
  <c r="IF2410" i="1"/>
  <c r="IF1944" i="1"/>
  <c r="IF847" i="1"/>
  <c r="IF2475" i="1"/>
  <c r="IF1655" i="1"/>
  <c r="IF1671" i="1"/>
  <c r="IF1080" i="1"/>
  <c r="IF1336" i="1"/>
  <c r="IF2307" i="1"/>
  <c r="IF2489" i="1"/>
  <c r="IF1486" i="1"/>
  <c r="IF1323" i="1"/>
  <c r="IF2684" i="1"/>
  <c r="IF2556" i="1"/>
  <c r="IF2238" i="1"/>
  <c r="IF2043" i="1"/>
  <c r="IF1158" i="1"/>
  <c r="IF919" i="1"/>
  <c r="IF1556" i="1"/>
  <c r="IF1551" i="1"/>
  <c r="IF1026" i="1"/>
  <c r="IF1969" i="1"/>
  <c r="IF2303" i="1"/>
  <c r="IF1343" i="1"/>
  <c r="IF1132" i="1"/>
  <c r="IF1583" i="1"/>
  <c r="IF1378" i="1"/>
  <c r="IF2376" i="1"/>
  <c r="IF930" i="1"/>
  <c r="IF1495" i="1"/>
  <c r="IF2072" i="1"/>
  <c r="IF1679" i="1"/>
  <c r="IF2158" i="1"/>
  <c r="IF2065" i="1"/>
  <c r="IF869" i="1"/>
  <c r="IF1180" i="1"/>
  <c r="IL1180" i="1" s="1"/>
  <c r="IF855" i="1"/>
  <c r="IF1966" i="1"/>
  <c r="IF2531" i="1"/>
  <c r="IF1608" i="1"/>
  <c r="IF1812" i="1"/>
  <c r="IL1812" i="1" s="1"/>
  <c r="IF2301" i="1"/>
  <c r="IF2566" i="1"/>
  <c r="IF1501" i="1"/>
  <c r="IF2070" i="1"/>
  <c r="IF1003" i="1"/>
  <c r="IF1836" i="1"/>
  <c r="IF1382" i="1"/>
  <c r="IF1176" i="1"/>
  <c r="IF814" i="1"/>
  <c r="IF1729" i="1"/>
  <c r="IF1539" i="1"/>
  <c r="IF1896" i="1"/>
  <c r="IF2243" i="1"/>
  <c r="IF1623" i="1"/>
  <c r="IF1682" i="1"/>
  <c r="IF1930" i="1"/>
  <c r="IF2334" i="1"/>
  <c r="IF2123" i="1"/>
  <c r="IF1543" i="1"/>
  <c r="IF773" i="1"/>
  <c r="IF1011" i="1"/>
  <c r="IF2115" i="1"/>
  <c r="IF1446" i="1"/>
  <c r="IF2440" i="1"/>
  <c r="IF1461" i="1"/>
  <c r="IF1482" i="1"/>
  <c r="IF1578" i="1"/>
  <c r="IF1167" i="1"/>
  <c r="IF1396" i="1"/>
  <c r="IF2232" i="1"/>
  <c r="IF2639" i="1"/>
  <c r="IF1549" i="1"/>
  <c r="IF2429" i="1"/>
  <c r="IF796" i="1"/>
  <c r="IF778" i="1"/>
  <c r="IF2484" i="1"/>
  <c r="IF2199" i="1"/>
  <c r="IF1006" i="1"/>
  <c r="IF1548" i="1"/>
  <c r="IF1059" i="1"/>
  <c r="IF1605" i="1"/>
  <c r="IF1097" i="1"/>
  <c r="IF2224" i="1"/>
  <c r="IF1253" i="1"/>
  <c r="IF1100" i="1"/>
  <c r="IF1927" i="1"/>
  <c r="IF1708" i="1"/>
  <c r="IF1651" i="1"/>
  <c r="IF2549" i="1"/>
  <c r="IF2333" i="1"/>
  <c r="IF1521" i="1"/>
  <c r="IF2328" i="1"/>
  <c r="IF2526" i="1"/>
  <c r="IF1276" i="1"/>
  <c r="IF1636" i="1"/>
  <c r="IF2024" i="1"/>
  <c r="IF962" i="1"/>
  <c r="IF863" i="1"/>
  <c r="IF1035" i="1"/>
  <c r="IF1385" i="1"/>
  <c r="IF2150" i="1"/>
  <c r="IF2330" i="1"/>
  <c r="IF1664" i="1"/>
  <c r="IF1559" i="1"/>
  <c r="IF1720" i="1"/>
  <c r="IF2299" i="1"/>
  <c r="IF1440" i="1"/>
  <c r="IF872" i="1"/>
  <c r="IF2025" i="1"/>
  <c r="IF2331" i="1"/>
  <c r="IF1205" i="1"/>
  <c r="IF723" i="1"/>
  <c r="IF915" i="1"/>
  <c r="IF2284" i="1"/>
  <c r="IG2284" i="1" s="1"/>
  <c r="IF1848" i="1"/>
  <c r="IF1961" i="1"/>
  <c r="IF1493" i="1"/>
  <c r="IF2581" i="1"/>
  <c r="IF2688" i="1"/>
  <c r="IF1444" i="1"/>
  <c r="IF2675" i="1"/>
  <c r="IF765" i="1"/>
  <c r="IF1980" i="1"/>
  <c r="IF2268" i="1"/>
  <c r="IF1223" i="1"/>
  <c r="IF2335" i="1"/>
  <c r="IF2032" i="1"/>
  <c r="IF1526" i="1"/>
  <c r="IF1288" i="1"/>
  <c r="IF2339" i="1"/>
  <c r="IF1272" i="1"/>
  <c r="IF2332" i="1"/>
  <c r="IF1538" i="1"/>
  <c r="IF1876" i="1"/>
  <c r="IF1082" i="1"/>
  <c r="IF732" i="1"/>
  <c r="IF963" i="1"/>
  <c r="IF1067" i="1"/>
  <c r="IF2114" i="1"/>
  <c r="IF1631" i="1"/>
  <c r="IF2399" i="1"/>
  <c r="IF2047" i="1"/>
  <c r="IF1906" i="1"/>
  <c r="IF1727" i="1"/>
  <c r="IF1201" i="1"/>
  <c r="IF2456" i="1"/>
  <c r="IF1206" i="1"/>
  <c r="IF1890" i="1"/>
  <c r="IF2695" i="1"/>
  <c r="IF2280" i="1"/>
  <c r="IF1255" i="1"/>
  <c r="IF1794" i="1"/>
  <c r="IF2469" i="1"/>
  <c r="IF2322" i="1"/>
  <c r="IF1118" i="1"/>
  <c r="IF2279" i="1"/>
  <c r="IF2244" i="1"/>
  <c r="IF2311" i="1"/>
  <c r="IF1364" i="1"/>
  <c r="IF2710" i="1"/>
  <c r="IF842" i="1"/>
  <c r="IF2493" i="1"/>
  <c r="IF2382" i="1"/>
  <c r="IF2001" i="1"/>
  <c r="IF1018" i="1"/>
  <c r="IL1018" i="1" s="1"/>
  <c r="IF2658" i="1"/>
  <c r="IF1541" i="1"/>
  <c r="IF1656" i="1"/>
  <c r="IF790" i="1"/>
  <c r="IF1917" i="1"/>
  <c r="IF2023" i="1"/>
  <c r="IF898" i="1"/>
  <c r="IF818" i="1"/>
  <c r="IF1009" i="1"/>
  <c r="IF2253" i="1"/>
  <c r="HC2589" i="1"/>
  <c r="HE2589" i="1" s="1"/>
  <c r="HK3274" i="1"/>
  <c r="IF2467" i="1"/>
  <c r="IF2189" i="1"/>
  <c r="IF971" i="1"/>
  <c r="IF1570" i="1"/>
  <c r="IF1453" i="1"/>
  <c r="IF926" i="1"/>
  <c r="IF1779" i="1"/>
  <c r="IF1071" i="1"/>
  <c r="IF1823" i="1"/>
  <c r="IF1029" i="1"/>
  <c r="IF2066" i="1"/>
  <c r="IF2472" i="1"/>
  <c r="IF906" i="1"/>
  <c r="IF1956" i="1"/>
  <c r="IF2034" i="1"/>
  <c r="IF752" i="1"/>
  <c r="IF1931" i="1"/>
  <c r="IF1719" i="1"/>
  <c r="IF2640" i="1"/>
  <c r="IL2640" i="1" s="1"/>
  <c r="HK4488" i="1"/>
  <c r="HC4488" i="1"/>
  <c r="HD4488" i="1"/>
  <c r="HF4488" i="1" s="1"/>
  <c r="HC1437" i="1"/>
  <c r="HD1437" i="1"/>
  <c r="HK1437" i="1"/>
  <c r="HK1708" i="1"/>
  <c r="HD2331" i="1"/>
  <c r="HC1650" i="1"/>
  <c r="HC3324" i="1"/>
  <c r="HD3324" i="1"/>
  <c r="HK3324" i="1"/>
  <c r="HC2414" i="1"/>
  <c r="HK1650" i="1"/>
  <c r="HC1613" i="1"/>
  <c r="HC4440" i="1"/>
  <c r="HK4440" i="1"/>
  <c r="HD4440" i="1"/>
  <c r="HK1616" i="1"/>
  <c r="HC1616" i="1"/>
  <c r="HD1616" i="1"/>
  <c r="HE1616" i="1" s="1"/>
  <c r="HK1997" i="1"/>
  <c r="HD1997" i="1"/>
  <c r="HC1997" i="1"/>
  <c r="HK975" i="1"/>
  <c r="HC975" i="1"/>
  <c r="HD975" i="1"/>
  <c r="HC1530" i="1"/>
  <c r="HD1530" i="1"/>
  <c r="HE1530" i="1" s="1"/>
  <c r="HK1530" i="1"/>
  <c r="HD1159" i="1"/>
  <c r="HK1159" i="1"/>
  <c r="HC1159" i="1"/>
  <c r="HD1142" i="1"/>
  <c r="HC1142" i="1"/>
  <c r="HK1142" i="1"/>
  <c r="HD2121" i="1"/>
  <c r="HF2121" i="1" s="1"/>
  <c r="HC2121" i="1"/>
  <c r="HK2121" i="1"/>
  <c r="HK1952" i="1"/>
  <c r="HD1952" i="1"/>
  <c r="HE1952" i="1" s="1"/>
  <c r="HC1952" i="1"/>
  <c r="HD1980" i="1"/>
  <c r="HF1980" i="1" s="1"/>
  <c r="HC1980" i="1"/>
  <c r="HK1980" i="1"/>
  <c r="HD1813" i="1"/>
  <c r="HK1813" i="1"/>
  <c r="HC1813" i="1"/>
  <c r="HD2363" i="1"/>
  <c r="HF2363" i="1" s="1"/>
  <c r="HC2363" i="1"/>
  <c r="HD1915" i="1"/>
  <c r="HK1915" i="1"/>
  <c r="HC1915" i="1"/>
  <c r="HK938" i="1"/>
  <c r="HD938" i="1"/>
  <c r="HF938" i="1" s="1"/>
  <c r="HC938" i="1"/>
  <c r="HC1776" i="1"/>
  <c r="HD1776" i="1"/>
  <c r="HE1776" i="1" s="1"/>
  <c r="HK1776" i="1"/>
  <c r="HD1338" i="1"/>
  <c r="HC1338" i="1"/>
  <c r="HK1338" i="1"/>
  <c r="HD2045" i="1"/>
  <c r="HC2045" i="1"/>
  <c r="HK2045" i="1"/>
  <c r="HD1042" i="1"/>
  <c r="HK1042" i="1"/>
  <c r="HC1042" i="1"/>
  <c r="HC876" i="1"/>
  <c r="HK876" i="1"/>
  <c r="HD876" i="1"/>
  <c r="HD987" i="1"/>
  <c r="HC987" i="1"/>
  <c r="HK987" i="1"/>
  <c r="HC1548" i="1"/>
  <c r="HK1548" i="1"/>
  <c r="HD1548" i="1"/>
  <c r="HF1548" i="1" s="1"/>
  <c r="HK1126" i="1"/>
  <c r="HD1126" i="1"/>
  <c r="HC1126" i="1"/>
  <c r="HK1775" i="1"/>
  <c r="HD1775" i="1"/>
  <c r="HE1775" i="1" s="1"/>
  <c r="HC1775" i="1"/>
  <c r="HD1514" i="1"/>
  <c r="HE1514" i="1" s="1"/>
  <c r="HK1514" i="1"/>
  <c r="HC1514" i="1"/>
  <c r="HD1589" i="1"/>
  <c r="HE1589" i="1" s="1"/>
  <c r="HK1589" i="1"/>
  <c r="HC1589" i="1"/>
  <c r="HD949" i="1"/>
  <c r="HC949" i="1"/>
  <c r="HK949" i="1"/>
  <c r="HK2478" i="1"/>
  <c r="HD2478" i="1"/>
  <c r="HD2332" i="1"/>
  <c r="HF2332" i="1" s="1"/>
  <c r="HK2332" i="1"/>
  <c r="HC2332" i="1"/>
  <c r="HD2269" i="1"/>
  <c r="HK2269" i="1"/>
  <c r="HC2269" i="1"/>
  <c r="HK755" i="1"/>
  <c r="HD755" i="1"/>
  <c r="HC755" i="1"/>
  <c r="HD1617" i="1"/>
  <c r="HF1617" i="1" s="1"/>
  <c r="HC1617" i="1"/>
  <c r="HK1617" i="1"/>
  <c r="HC1732" i="1"/>
  <c r="HD1732" i="1"/>
  <c r="HD1013" i="1"/>
  <c r="HF1013" i="1" s="1"/>
  <c r="HC1013" i="1"/>
  <c r="HK1013" i="1"/>
  <c r="HK1891" i="1"/>
  <c r="HC1891" i="1"/>
  <c r="HD1891" i="1"/>
  <c r="HK1528" i="1"/>
  <c r="HD1528" i="1"/>
  <c r="HE1528" i="1" s="1"/>
  <c r="HC1528" i="1"/>
  <c r="HC2560" i="1"/>
  <c r="HK2560" i="1"/>
  <c r="HD2618" i="1"/>
  <c r="HK2618" i="1"/>
  <c r="HC2618" i="1"/>
  <c r="HK3863" i="1"/>
  <c r="HD3863" i="1"/>
  <c r="HF3863" i="1" s="1"/>
  <c r="HC3863" i="1"/>
  <c r="HC2382" i="1"/>
  <c r="HD2382" i="1"/>
  <c r="HF2382" i="1" s="1"/>
  <c r="HK2382" i="1"/>
  <c r="HK857" i="1"/>
  <c r="HC857" i="1"/>
  <c r="HD857" i="1"/>
  <c r="HK1428" i="1"/>
  <c r="HC1428" i="1"/>
  <c r="HD1428" i="1"/>
  <c r="HD2204" i="1"/>
  <c r="HC2204" i="1"/>
  <c r="HK2204" i="1"/>
  <c r="HK4376" i="1"/>
  <c r="HD4376" i="1"/>
  <c r="HF4376" i="1" s="1"/>
  <c r="HC4376" i="1"/>
  <c r="HD1339" i="1"/>
  <c r="HF1339" i="1" s="1"/>
  <c r="HC1339" i="1"/>
  <c r="HC2676" i="1"/>
  <c r="HD2676" i="1"/>
  <c r="HK2676" i="1"/>
  <c r="HD1497" i="1"/>
  <c r="HK1497" i="1"/>
  <c r="HC1497" i="1"/>
  <c r="HD1119" i="1"/>
  <c r="HF1119" i="1" s="1"/>
  <c r="HC1119" i="1"/>
  <c r="HK1119" i="1"/>
  <c r="HD1774" i="1"/>
  <c r="HE1774" i="1" s="1"/>
  <c r="HC1774" i="1"/>
  <c r="HK1774" i="1"/>
  <c r="HK910" i="1"/>
  <c r="HC910" i="1"/>
  <c r="HD910" i="1"/>
  <c r="HF910" i="1" s="1"/>
  <c r="HK1809" i="1"/>
  <c r="HD1809" i="1"/>
  <c r="HC1809" i="1"/>
  <c r="HD1678" i="1"/>
  <c r="HE1678" i="1" s="1"/>
  <c r="HC1678" i="1"/>
  <c r="HK1678" i="1"/>
  <c r="HC1262" i="1"/>
  <c r="HK1262" i="1"/>
  <c r="HD1262" i="1"/>
  <c r="HD2505" i="1"/>
  <c r="HF2505" i="1" s="1"/>
  <c r="HC2505" i="1"/>
  <c r="HC1782" i="1"/>
  <c r="HK1782" i="1"/>
  <c r="HD1782" i="1"/>
  <c r="HK1777" i="1"/>
  <c r="HD1777" i="1"/>
  <c r="HF1777" i="1" s="1"/>
  <c r="HK1038" i="1"/>
  <c r="HC1038" i="1"/>
  <c r="HK750" i="1"/>
  <c r="HD750" i="1"/>
  <c r="HF750" i="1" s="1"/>
  <c r="HK1945" i="1"/>
  <c r="HC1945" i="1"/>
  <c r="HD1945" i="1"/>
  <c r="HK1293" i="1"/>
  <c r="HD1293" i="1"/>
  <c r="HC1293" i="1"/>
  <c r="HD1452" i="1"/>
  <c r="HE1452" i="1" s="1"/>
  <c r="HK1452" i="1"/>
  <c r="HC1452" i="1"/>
  <c r="HK1415" i="1"/>
  <c r="HC1415" i="1"/>
  <c r="HD1415" i="1"/>
  <c r="HD1094" i="1"/>
  <c r="HF1094" i="1" s="1"/>
  <c r="HK1094" i="1"/>
  <c r="HC931" i="1"/>
  <c r="HD931" i="1"/>
  <c r="HF931" i="1" s="1"/>
  <c r="HK931" i="1"/>
  <c r="HD1648" i="1"/>
  <c r="HE1648" i="1" s="1"/>
  <c r="HK1648" i="1"/>
  <c r="HC1648" i="1"/>
  <c r="HC2192" i="1"/>
  <c r="HK2192" i="1"/>
  <c r="HD2192" i="1"/>
  <c r="HF2192" i="1" s="1"/>
  <c r="HK3855" i="1"/>
  <c r="HD3855" i="1"/>
  <c r="HF3855" i="1" s="1"/>
  <c r="HD2155" i="1"/>
  <c r="HC2155" i="1"/>
  <c r="HK2155" i="1"/>
  <c r="HC1365" i="1"/>
  <c r="HK1365" i="1"/>
  <c r="HD1365" i="1"/>
  <c r="HE1365" i="1" s="1"/>
  <c r="HD2565" i="1"/>
  <c r="HE2565" i="1" s="1"/>
  <c r="HC2565" i="1"/>
  <c r="HK2565" i="1"/>
  <c r="HD1219" i="1"/>
  <c r="HF1219" i="1" s="1"/>
  <c r="HC1219" i="1"/>
  <c r="HC3630" i="1"/>
  <c r="HD3630" i="1"/>
  <c r="HK3630" i="1"/>
  <c r="HK1228" i="1"/>
  <c r="HC1228" i="1"/>
  <c r="HD1228" i="1"/>
  <c r="HK1950" i="1"/>
  <c r="HC1950" i="1"/>
  <c r="HC1964" i="1"/>
  <c r="HD1964" i="1"/>
  <c r="HE1964" i="1" s="1"/>
  <c r="HK1964" i="1"/>
  <c r="HK1489" i="1"/>
  <c r="HC1489" i="1"/>
  <c r="HD1489" i="1"/>
  <c r="HE1489" i="1" s="1"/>
  <c r="HC1043" i="1"/>
  <c r="HD1043" i="1"/>
  <c r="HF1043" i="1" s="1"/>
  <c r="HK1043" i="1"/>
  <c r="HD1721" i="1"/>
  <c r="HC1721" i="1"/>
  <c r="HK4449" i="1"/>
  <c r="HC4449" i="1"/>
  <c r="HD4449" i="1"/>
  <c r="HC2681" i="1"/>
  <c r="HK2681" i="1"/>
  <c r="HD2681" i="1"/>
  <c r="HK1353" i="1"/>
  <c r="HD1353" i="1"/>
  <c r="HC1353" i="1"/>
  <c r="HK1549" i="1"/>
  <c r="HD1549" i="1"/>
  <c r="HK2658" i="1"/>
  <c r="HD2658" i="1"/>
  <c r="HF2658" i="1" s="1"/>
  <c r="HK4235" i="1"/>
  <c r="HD4235" i="1"/>
  <c r="HC4235" i="1"/>
  <c r="HC749" i="1"/>
  <c r="HD749" i="1"/>
  <c r="HK749" i="1"/>
  <c r="HD996" i="1"/>
  <c r="HF996" i="1" s="1"/>
  <c r="HC996" i="1"/>
  <c r="HD1955" i="1"/>
  <c r="HE1955" i="1" s="1"/>
  <c r="HC1955" i="1"/>
  <c r="HK1955" i="1"/>
  <c r="HK1822" i="1"/>
  <c r="HD1822" i="1"/>
  <c r="HC1822" i="1"/>
  <c r="HD2465" i="1"/>
  <c r="HF2465" i="1" s="1"/>
  <c r="HC2465" i="1"/>
  <c r="HK2465" i="1"/>
  <c r="HC1157" i="1"/>
  <c r="HK1157" i="1"/>
  <c r="HD1157" i="1"/>
  <c r="HF1157" i="1" s="1"/>
  <c r="HC3784" i="1"/>
  <c r="HK3784" i="1"/>
  <c r="HD3784" i="1"/>
  <c r="HF3784" i="1" s="1"/>
  <c r="HD2497" i="1"/>
  <c r="HE2497" i="1" s="1"/>
  <c r="HC2497" i="1"/>
  <c r="HK2497" i="1"/>
  <c r="HK890" i="1"/>
  <c r="HC890" i="1"/>
  <c r="HD890" i="1"/>
  <c r="HF890" i="1" s="1"/>
  <c r="HD2080" i="1"/>
  <c r="HC2080" i="1"/>
  <c r="HK2080" i="1"/>
  <c r="HD806" i="1"/>
  <c r="HC806" i="1"/>
  <c r="HD2680" i="1"/>
  <c r="HF2680" i="1" s="1"/>
  <c r="HK2680" i="1"/>
  <c r="HC2680" i="1"/>
  <c r="HD3113" i="1"/>
  <c r="HF3113" i="1" s="1"/>
  <c r="HK3113" i="1"/>
  <c r="HC3113" i="1"/>
  <c r="HD1927" i="1"/>
  <c r="HE1927" i="1" s="1"/>
  <c r="HK1927" i="1"/>
  <c r="HC1927" i="1"/>
  <c r="HD2004" i="1"/>
  <c r="HF2004" i="1" s="1"/>
  <c r="HC2004" i="1"/>
  <c r="HK2004" i="1"/>
  <c r="HD2126" i="1"/>
  <c r="HE2126" i="1" s="1"/>
  <c r="HK2126" i="1"/>
  <c r="HC2126" i="1"/>
  <c r="HK2142" i="1"/>
  <c r="HC2142" i="1"/>
  <c r="HD2142" i="1"/>
  <c r="HD2387" i="1"/>
  <c r="HF2387" i="1" s="1"/>
  <c r="HC2387" i="1"/>
  <c r="HK2387" i="1"/>
  <c r="HC1948" i="1"/>
  <c r="HD1948" i="1"/>
  <c r="HE1948" i="1" s="1"/>
  <c r="HK1948" i="1"/>
  <c r="HK1824" i="1"/>
  <c r="HC1824" i="1"/>
  <c r="HD1032" i="1"/>
  <c r="HC1032" i="1"/>
  <c r="HK1032" i="1"/>
  <c r="HD980" i="1"/>
  <c r="HF980" i="1" s="1"/>
  <c r="HK980" i="1"/>
  <c r="HC980" i="1"/>
  <c r="HK1474" i="1"/>
  <c r="HC1474" i="1"/>
  <c r="HD1474" i="1"/>
  <c r="HD2513" i="1"/>
  <c r="HF2513" i="1" s="1"/>
  <c r="HC2513" i="1"/>
  <c r="HK2513" i="1"/>
  <c r="HC1875" i="1"/>
  <c r="HK1875" i="1"/>
  <c r="HD1875" i="1"/>
  <c r="HE1875" i="1" s="1"/>
  <c r="HK2474" i="1"/>
  <c r="HD2474" i="1"/>
  <c r="HF2474" i="1" s="1"/>
  <c r="HC2474" i="1"/>
  <c r="HK2182" i="1"/>
  <c r="HC2182" i="1"/>
  <c r="HK1077" i="1"/>
  <c r="HC1077" i="1"/>
  <c r="HD1077" i="1"/>
  <c r="HF1077" i="1" s="1"/>
  <c r="HD2471" i="1"/>
  <c r="HK2471" i="1"/>
  <c r="HC2471" i="1"/>
  <c r="HK4597" i="1"/>
  <c r="HC4597" i="1"/>
  <c r="HD4597" i="1"/>
  <c r="HF4597" i="1" s="1"/>
  <c r="HD2174" i="1"/>
  <c r="HC2174" i="1"/>
  <c r="HK2174" i="1"/>
  <c r="HD1966" i="1"/>
  <c r="HK1966" i="1"/>
  <c r="HC1966" i="1"/>
  <c r="HC2076" i="1"/>
  <c r="HD2076" i="1"/>
  <c r="HK2076" i="1"/>
  <c r="HD1562" i="1"/>
  <c r="HE1562" i="1" s="1"/>
  <c r="HC1562" i="1"/>
  <c r="HK1562" i="1"/>
  <c r="HD782" i="1"/>
  <c r="HF782" i="1" s="1"/>
  <c r="HC782" i="1"/>
  <c r="HK782" i="1"/>
  <c r="HC1133" i="1"/>
  <c r="HD1133" i="1"/>
  <c r="HF1133" i="1" s="1"/>
  <c r="HK1133" i="1"/>
  <c r="HD2326" i="1"/>
  <c r="HE2326" i="1" s="1"/>
  <c r="HC2326" i="1"/>
  <c r="HK2326" i="1"/>
  <c r="HD1767" i="1"/>
  <c r="HC1767" i="1"/>
  <c r="HK1767" i="1"/>
  <c r="HC2620" i="1"/>
  <c r="HD2620" i="1"/>
  <c r="HF2620" i="1" s="1"/>
  <c r="HK2620" i="1"/>
  <c r="HC1447" i="1"/>
  <c r="HK1447" i="1"/>
  <c r="HD1447" i="1"/>
  <c r="HF1447" i="1" s="1"/>
  <c r="HK1579" i="1"/>
  <c r="HD1579" i="1"/>
  <c r="HC1579" i="1"/>
  <c r="HD2491" i="1"/>
  <c r="HK2491" i="1"/>
  <c r="HC2491" i="1"/>
  <c r="HK1841" i="1"/>
  <c r="HC1841" i="1"/>
  <c r="HD1841" i="1"/>
  <c r="HD2338" i="1"/>
  <c r="HC2338" i="1"/>
  <c r="HK2338" i="1"/>
  <c r="HD2272" i="1"/>
  <c r="HF2272" i="1" s="1"/>
  <c r="HK2272" i="1"/>
  <c r="HD2120" i="1"/>
  <c r="HF2120" i="1" s="1"/>
  <c r="HC2120" i="1"/>
  <c r="HK2120" i="1"/>
  <c r="HD1432" i="1"/>
  <c r="HE1432" i="1" s="1"/>
  <c r="HK1432" i="1"/>
  <c r="HK1148" i="1"/>
  <c r="HC1148" i="1"/>
  <c r="HD2476" i="1"/>
  <c r="HC2476" i="1"/>
  <c r="HK2476" i="1"/>
  <c r="HK2411" i="1"/>
  <c r="HC2411" i="1"/>
  <c r="HD2411" i="1"/>
  <c r="HK1200" i="1"/>
  <c r="HD1200" i="1"/>
  <c r="HC1200" i="1"/>
  <c r="HK1721" i="1"/>
  <c r="HK1732" i="1"/>
  <c r="HC2478" i="1"/>
  <c r="HC1708" i="1"/>
  <c r="HK2340" i="1"/>
  <c r="HD2021" i="1"/>
  <c r="HF2021" i="1" s="1"/>
  <c r="HK1219" i="1"/>
  <c r="HK1339" i="1"/>
  <c r="HC1370" i="1"/>
  <c r="HD1370" i="1"/>
  <c r="HF1370" i="1" s="1"/>
  <c r="HK1370" i="1"/>
  <c r="HK3690" i="1"/>
  <c r="HD3690" i="1"/>
  <c r="HK1801" i="1"/>
  <c r="HD1801" i="1"/>
  <c r="HF1801" i="1" s="1"/>
  <c r="HC1801" i="1"/>
  <c r="HK1723" i="1"/>
  <c r="HD1723" i="1"/>
  <c r="HE1723" i="1" s="1"/>
  <c r="HC1723" i="1"/>
  <c r="HD1310" i="1"/>
  <c r="HK1310" i="1"/>
  <c r="HD1241" i="1"/>
  <c r="HE1241" i="1" s="1"/>
  <c r="HK1241" i="1"/>
  <c r="HK753" i="1"/>
  <c r="HD753" i="1"/>
  <c r="HF753" i="1" s="1"/>
  <c r="HC753" i="1"/>
  <c r="HC1371" i="1"/>
  <c r="HD1371" i="1"/>
  <c r="HK1371" i="1"/>
  <c r="HK1270" i="1"/>
  <c r="HC1270" i="1"/>
  <c r="HD1270" i="1"/>
  <c r="HC1566" i="1"/>
  <c r="HK1566" i="1"/>
  <c r="HD1566" i="1"/>
  <c r="HE1566" i="1" s="1"/>
  <c r="HC866" i="1"/>
  <c r="HK866" i="1"/>
  <c r="HD866" i="1"/>
  <c r="HD2073" i="1"/>
  <c r="HC2073" i="1"/>
  <c r="HD1539" i="1"/>
  <c r="HK1539" i="1"/>
  <c r="HC1539" i="1"/>
  <c r="HC771" i="1"/>
  <c r="HK771" i="1"/>
  <c r="HD771" i="1"/>
  <c r="HF771" i="1" s="1"/>
  <c r="HK2214" i="1"/>
  <c r="HC2214" i="1"/>
  <c r="HD2214" i="1"/>
  <c r="HD2066" i="1"/>
  <c r="HK2066" i="1"/>
  <c r="HC2066" i="1"/>
  <c r="HD1298" i="1"/>
  <c r="HC1298" i="1"/>
  <c r="HK1298" i="1"/>
  <c r="HC4514" i="1"/>
  <c r="HD4514" i="1"/>
  <c r="HF4514" i="1" s="1"/>
  <c r="HK4514" i="1"/>
  <c r="HD1889" i="1"/>
  <c r="HE1889" i="1" s="1"/>
  <c r="HK1889" i="1"/>
  <c r="HC1889" i="1"/>
  <c r="HD2238" i="1"/>
  <c r="HC2238" i="1"/>
  <c r="HK2238" i="1"/>
  <c r="HC1694" i="1"/>
  <c r="HK1694" i="1"/>
  <c r="HD1694" i="1"/>
  <c r="HF1694" i="1" s="1"/>
  <c r="HD953" i="1"/>
  <c r="HC953" i="1"/>
  <c r="HD744" i="1"/>
  <c r="HF744" i="1" s="1"/>
  <c r="HK744" i="1"/>
  <c r="HC744" i="1"/>
  <c r="HK960" i="1"/>
  <c r="HC960" i="1"/>
  <c r="HD960" i="1"/>
  <c r="HF960" i="1" s="1"/>
  <c r="HC2626" i="1"/>
  <c r="HK2626" i="1"/>
  <c r="HD2626" i="1"/>
  <c r="HE2626" i="1" s="1"/>
  <c r="HD1682" i="1"/>
  <c r="HF1682" i="1" s="1"/>
  <c r="HK1682" i="1"/>
  <c r="HC1682" i="1"/>
  <c r="HD1623" i="1"/>
  <c r="HE1623" i="1" s="1"/>
  <c r="HK1623" i="1"/>
  <c r="HC1623" i="1"/>
  <c r="HD1512" i="1"/>
  <c r="HC1512" i="1"/>
  <c r="HK1512" i="1"/>
  <c r="HD850" i="1"/>
  <c r="HC850" i="1"/>
  <c r="HK1229" i="1"/>
  <c r="HD1229" i="1"/>
  <c r="HF1229" i="1" s="1"/>
  <c r="HC1229" i="1"/>
  <c r="HK1576" i="1"/>
  <c r="HC1576" i="1"/>
  <c r="HD1576" i="1"/>
  <c r="HE1576" i="1" s="1"/>
  <c r="HC788" i="1"/>
  <c r="HK788" i="1"/>
  <c r="HD788" i="1"/>
  <c r="HK1716" i="1"/>
  <c r="HD1716" i="1"/>
  <c r="HC1716" i="1"/>
  <c r="HD1912" i="1"/>
  <c r="HE1912" i="1" s="1"/>
  <c r="HK1912" i="1"/>
  <c r="HC1912" i="1"/>
  <c r="HK2578" i="1"/>
  <c r="HD2578" i="1"/>
  <c r="HC2578" i="1"/>
  <c r="HK1080" i="1"/>
  <c r="HD1080" i="1"/>
  <c r="HK2300" i="1"/>
  <c r="HD2300" i="1"/>
  <c r="HE2300" i="1" s="1"/>
  <c r="HC2300" i="1"/>
  <c r="HD2197" i="1"/>
  <c r="HK2197" i="1"/>
  <c r="HC2197" i="1"/>
  <c r="HK4498" i="1"/>
  <c r="HD4498" i="1"/>
  <c r="HF4498" i="1" s="1"/>
  <c r="HC1259" i="1"/>
  <c r="HD1259" i="1"/>
  <c r="HF1259" i="1" s="1"/>
  <c r="HK1259" i="1"/>
  <c r="HK1221" i="1"/>
  <c r="HD1221" i="1"/>
  <c r="HF1221" i="1" s="1"/>
  <c r="HC1221" i="1"/>
  <c r="HD4491" i="1"/>
  <c r="HK4491" i="1"/>
  <c r="HC4491" i="1"/>
  <c r="HD1592" i="1"/>
  <c r="HF1592" i="1" s="1"/>
  <c r="HC1592" i="1"/>
  <c r="HK1592" i="1"/>
  <c r="HC2301" i="1"/>
  <c r="HK2301" i="1"/>
  <c r="HD2301" i="1"/>
  <c r="HF2301" i="1" s="1"/>
  <c r="HC973" i="1"/>
  <c r="HK973" i="1"/>
  <c r="HD973" i="1"/>
  <c r="HK2279" i="1"/>
  <c r="HD2279" i="1"/>
  <c r="HF2279" i="1" s="1"/>
  <c r="HD1250" i="1"/>
  <c r="HC1250" i="1"/>
  <c r="HK1250" i="1"/>
  <c r="HD3313" i="1"/>
  <c r="HF3313" i="1" s="1"/>
  <c r="HC3313" i="1"/>
  <c r="HK3313" i="1"/>
  <c r="HD2437" i="1"/>
  <c r="HF2437" i="1" s="1"/>
  <c r="HC2437" i="1"/>
  <c r="HK2437" i="1"/>
  <c r="HK2176" i="1"/>
  <c r="HC2176" i="1"/>
  <c r="HE2176" i="1" s="1"/>
  <c r="HK3537" i="1"/>
  <c r="HD3537" i="1"/>
  <c r="HF3537" i="1" s="1"/>
  <c r="HC3537" i="1"/>
  <c r="HC1414" i="1"/>
  <c r="HD1414" i="1"/>
  <c r="HF1414" i="1" s="1"/>
  <c r="HK1414" i="1"/>
  <c r="HD765" i="1"/>
  <c r="HF765" i="1" s="1"/>
  <c r="HC765" i="1"/>
  <c r="HD1947" i="1"/>
  <c r="HE1947" i="1" s="1"/>
  <c r="HC1947" i="1"/>
  <c r="HK1947" i="1"/>
  <c r="HK4015" i="1"/>
  <c r="HD4015" i="1"/>
  <c r="HF4015" i="1" s="1"/>
  <c r="HD1475" i="1"/>
  <c r="HE1475" i="1" s="1"/>
  <c r="HC1475" i="1"/>
  <c r="HD852" i="1"/>
  <c r="HC852" i="1"/>
  <c r="HK852" i="1"/>
  <c r="HD1558" i="1"/>
  <c r="HE1558" i="1" s="1"/>
  <c r="HC1558" i="1"/>
  <c r="HK1558" i="1"/>
  <c r="HK1988" i="1"/>
  <c r="HD1988" i="1"/>
  <c r="HE1988" i="1" s="1"/>
  <c r="HC1988" i="1"/>
  <c r="HD2507" i="1"/>
  <c r="HK2507" i="1"/>
  <c r="HC2507" i="1"/>
  <c r="HK1036" i="1"/>
  <c r="HC1036" i="1"/>
  <c r="HD1036" i="1"/>
  <c r="HC1954" i="1"/>
  <c r="HD1954" i="1"/>
  <c r="HE1954" i="1" s="1"/>
  <c r="HK1954" i="1"/>
  <c r="HC2506" i="1"/>
  <c r="HD2506" i="1"/>
  <c r="HF2506" i="1" s="1"/>
  <c r="HK2506" i="1"/>
  <c r="HK1603" i="1"/>
  <c r="HC1603" i="1"/>
  <c r="HD1603" i="1"/>
  <c r="HE1603" i="1" s="1"/>
  <c r="HD2201" i="1"/>
  <c r="HC2201" i="1"/>
  <c r="HK2201" i="1"/>
  <c r="HD1571" i="1"/>
  <c r="HE1571" i="1" s="1"/>
  <c r="HK1571" i="1"/>
  <c r="HC1571" i="1"/>
  <c r="HD2253" i="1"/>
  <c r="HF2253" i="1" s="1"/>
  <c r="HK2253" i="1"/>
  <c r="HC2253" i="1"/>
  <c r="HC773" i="1"/>
  <c r="HD773" i="1"/>
  <c r="HF773" i="1" s="1"/>
  <c r="HK773" i="1"/>
  <c r="HD3995" i="1"/>
  <c r="HF3995" i="1" s="1"/>
  <c r="HK3995" i="1"/>
  <c r="HC3995" i="1"/>
  <c r="HD1960" i="1"/>
  <c r="HE1960" i="1" s="1"/>
  <c r="HK1960" i="1"/>
  <c r="HC1960" i="1"/>
  <c r="HD2535" i="1"/>
  <c r="HK2535" i="1"/>
  <c r="HC2535" i="1"/>
  <c r="HD879" i="1"/>
  <c r="HK879" i="1"/>
  <c r="HC879" i="1"/>
  <c r="HD1525" i="1"/>
  <c r="HE1525" i="1" s="1"/>
  <c r="HC1525" i="1"/>
  <c r="HK1525" i="1"/>
  <c r="HK2104" i="1"/>
  <c r="HD2104" i="1"/>
  <c r="HF2104" i="1" s="1"/>
  <c r="HC2104" i="1"/>
  <c r="HC2018" i="1"/>
  <c r="HK2018" i="1"/>
  <c r="HD2018" i="1"/>
  <c r="HD2487" i="1"/>
  <c r="HC2487" i="1"/>
  <c r="HD2340" i="1"/>
  <c r="HF2340" i="1" s="1"/>
  <c r="HC2521" i="1"/>
  <c r="HC1651" i="1"/>
  <c r="HF1651" i="1" s="1"/>
  <c r="HK2073" i="1"/>
  <c r="HD1038" i="1"/>
  <c r="HC1080" i="1"/>
  <c r="HK1475" i="1"/>
  <c r="HC3855" i="1"/>
  <c r="HC4498" i="1"/>
  <c r="HC1601" i="1"/>
  <c r="HD1601" i="1"/>
  <c r="HE1601" i="1" s="1"/>
  <c r="HK1601" i="1"/>
  <c r="HC2658" i="1"/>
  <c r="HK2521" i="1"/>
  <c r="HC1094" i="1"/>
  <c r="HC1628" i="1"/>
  <c r="HF1628" i="1" s="1"/>
  <c r="HK1099" i="1"/>
  <c r="HD1950" i="1"/>
  <c r="HE1950" i="1" s="1"/>
  <c r="HK2363" i="1"/>
  <c r="HK850" i="1"/>
  <c r="HC1549" i="1"/>
  <c r="HC1099" i="1"/>
  <c r="HC2272" i="1"/>
  <c r="HC2061" i="1"/>
  <c r="HK2061" i="1"/>
  <c r="HD2061" i="1"/>
  <c r="HD1430" i="1"/>
  <c r="HK1430" i="1"/>
  <c r="HC1430" i="1"/>
  <c r="HK780" i="1"/>
  <c r="HC780" i="1"/>
  <c r="HD780" i="1"/>
  <c r="HF780" i="1" s="1"/>
  <c r="HD2661" i="1"/>
  <c r="HF2661" i="1" s="1"/>
  <c r="HK2661" i="1"/>
  <c r="HC2661" i="1"/>
  <c r="HK2517" i="1"/>
  <c r="HC2517" i="1"/>
  <c r="HD2517" i="1"/>
  <c r="HD1359" i="1"/>
  <c r="HE1359" i="1" s="1"/>
  <c r="HK1359" i="1"/>
  <c r="HD1207" i="1"/>
  <c r="HK1207" i="1"/>
  <c r="HC1207" i="1"/>
  <c r="HK874" i="1"/>
  <c r="HD874" i="1"/>
  <c r="HF874" i="1" s="1"/>
  <c r="HC874" i="1"/>
  <c r="HK1130" i="1"/>
  <c r="HD1130" i="1"/>
  <c r="HF1130" i="1" s="1"/>
  <c r="HC1130" i="1"/>
  <c r="HD1160" i="1"/>
  <c r="HC1160" i="1"/>
  <c r="HK1160" i="1"/>
  <c r="HD1340" i="1"/>
  <c r="HK1340" i="1"/>
  <c r="HC1340" i="1"/>
  <c r="HC842" i="1"/>
  <c r="HK842" i="1"/>
  <c r="HD842" i="1"/>
  <c r="HK1299" i="1"/>
  <c r="HD1299" i="1"/>
  <c r="HF1299" i="1" s="1"/>
  <c r="HC1299" i="1"/>
  <c r="HD2033" i="1"/>
  <c r="HK2033" i="1"/>
  <c r="HC2033" i="1"/>
  <c r="HD1676" i="1"/>
  <c r="HE1676" i="1" s="1"/>
  <c r="HK1676" i="1"/>
  <c r="HC1944" i="1"/>
  <c r="HD1944" i="1"/>
  <c r="HE1944" i="1" s="1"/>
  <c r="HK1944" i="1"/>
  <c r="HC1188" i="1"/>
  <c r="HK1188" i="1"/>
  <c r="HD1188" i="1"/>
  <c r="HE1188" i="1" s="1"/>
  <c r="HD2686" i="1"/>
  <c r="HF2686" i="1" s="1"/>
  <c r="HK2686" i="1"/>
  <c r="HC2686" i="1"/>
  <c r="HD1422" i="1"/>
  <c r="HF1422" i="1" s="1"/>
  <c r="HK1422" i="1"/>
  <c r="HC1422" i="1"/>
  <c r="HD1060" i="1"/>
  <c r="HK1060" i="1"/>
  <c r="HC1060" i="1"/>
  <c r="HD1795" i="1"/>
  <c r="HK1795" i="1"/>
  <c r="HC1795" i="1"/>
  <c r="HD1162" i="1"/>
  <c r="HE1162" i="1" s="1"/>
  <c r="HC1162" i="1"/>
  <c r="HK1162" i="1"/>
  <c r="HD1827" i="1"/>
  <c r="HF1827" i="1" s="1"/>
  <c r="HC1827" i="1"/>
  <c r="HK1827" i="1"/>
  <c r="HK951" i="1"/>
  <c r="HC951" i="1"/>
  <c r="HD951" i="1"/>
  <c r="HF951" i="1" s="1"/>
  <c r="HC2255" i="1"/>
  <c r="HD2255" i="1"/>
  <c r="HK2255" i="1"/>
  <c r="HK2370" i="1"/>
  <c r="HD2370" i="1"/>
  <c r="HC2370" i="1"/>
  <c r="HK1247" i="1"/>
  <c r="HD1247" i="1"/>
  <c r="HE1247" i="1" s="1"/>
  <c r="HD2025" i="1"/>
  <c r="HF2025" i="1" s="1"/>
  <c r="HC2025" i="1"/>
  <c r="HK2025" i="1"/>
  <c r="HC2060" i="1"/>
  <c r="HK2060" i="1"/>
  <c r="HD2060" i="1"/>
  <c r="HK958" i="1"/>
  <c r="HD958" i="1"/>
  <c r="HE958" i="1" s="1"/>
  <c r="HC958" i="1"/>
  <c r="HC2233" i="1"/>
  <c r="HD2233" i="1"/>
  <c r="HF2233" i="1" s="1"/>
  <c r="HK2233" i="1"/>
  <c r="HD2196" i="1"/>
  <c r="HF2196" i="1" s="1"/>
  <c r="HK2196" i="1"/>
  <c r="HC2196" i="1"/>
  <c r="HC1146" i="1"/>
  <c r="HD1146" i="1"/>
  <c r="HK1146" i="1"/>
  <c r="HK720" i="1"/>
  <c r="HD720" i="1"/>
  <c r="HE720" i="1" s="1"/>
  <c r="HC720" i="1"/>
  <c r="HK844" i="1"/>
  <c r="HD844" i="1"/>
  <c r="HF844" i="1" s="1"/>
  <c r="HC844" i="1"/>
  <c r="HK903" i="1"/>
  <c r="HC903" i="1"/>
  <c r="HD903" i="1"/>
  <c r="HF903" i="1" s="1"/>
  <c r="HK1266" i="1"/>
  <c r="HC1266" i="1"/>
  <c r="HD1266" i="1"/>
  <c r="HC1173" i="1"/>
  <c r="HD1173" i="1"/>
  <c r="HE1173" i="1" s="1"/>
  <c r="HK1173" i="1"/>
  <c r="HD1595" i="1"/>
  <c r="HK1595" i="1"/>
  <c r="HC1595" i="1"/>
  <c r="HC3767" i="1"/>
  <c r="HK3767" i="1"/>
  <c r="HD3767" i="1"/>
  <c r="HF3767" i="1" s="1"/>
  <c r="HK1608" i="1"/>
  <c r="HD1608" i="1"/>
  <c r="HD1982" i="1"/>
  <c r="HK1982" i="1"/>
  <c r="HC1982" i="1"/>
  <c r="HC1439" i="1"/>
  <c r="HD1439" i="1"/>
  <c r="HF1439" i="1" s="1"/>
  <c r="HK1439" i="1"/>
  <c r="HD1172" i="1"/>
  <c r="HF1172" i="1" s="1"/>
  <c r="HK1172" i="1"/>
  <c r="HC1172" i="1"/>
  <c r="HC2346" i="1"/>
  <c r="HD2346" i="1"/>
  <c r="HK2346" i="1"/>
  <c r="HD2562" i="1"/>
  <c r="HK2562" i="1"/>
  <c r="HC2562" i="1"/>
  <c r="HC1385" i="1"/>
  <c r="HD1385" i="1"/>
  <c r="HC2528" i="1"/>
  <c r="HD2528" i="1"/>
  <c r="HF2528" i="1" s="1"/>
  <c r="HK2528" i="1"/>
  <c r="HC1873" i="1"/>
  <c r="HK1873" i="1"/>
  <c r="HD1185" i="1"/>
  <c r="HF1185" i="1" s="1"/>
  <c r="HK1185" i="1"/>
  <c r="HC1185" i="1"/>
  <c r="HK2297" i="1"/>
  <c r="HD2297" i="1"/>
  <c r="HE2297" i="1" s="1"/>
  <c r="HC2297" i="1"/>
  <c r="HC885" i="1"/>
  <c r="HD885" i="1"/>
  <c r="HF885" i="1" s="1"/>
  <c r="HD2604" i="1"/>
  <c r="HC2604" i="1"/>
  <c r="HK2604" i="1"/>
  <c r="HD4519" i="1"/>
  <c r="HF4519" i="1" s="1"/>
  <c r="HK4519" i="1"/>
  <c r="HC4519" i="1"/>
  <c r="HC2640" i="1"/>
  <c r="HD2640" i="1"/>
  <c r="HE2640" i="1" s="1"/>
  <c r="HK2640" i="1"/>
  <c r="HC1416" i="1"/>
  <c r="HD1416" i="1"/>
  <c r="HF1416" i="1" s="1"/>
  <c r="HK1416" i="1"/>
  <c r="HD4012" i="1"/>
  <c r="HE4012" i="1" s="1"/>
  <c r="HK4012" i="1"/>
  <c r="HD1750" i="1"/>
  <c r="HC1750" i="1"/>
  <c r="HK1750" i="1"/>
  <c r="HD974" i="1"/>
  <c r="HK974" i="1"/>
  <c r="HC974" i="1"/>
  <c r="HK1468" i="1"/>
  <c r="HD1468" i="1"/>
  <c r="HC1468" i="1"/>
  <c r="HC1647" i="1"/>
  <c r="HD1647" i="1"/>
  <c r="HE1647" i="1" s="1"/>
  <c r="HK1647" i="1"/>
  <c r="HC1278" i="1"/>
  <c r="HD1278" i="1"/>
  <c r="HF1278" i="1" s="1"/>
  <c r="HK1278" i="1"/>
  <c r="HD1584" i="1"/>
  <c r="HK1584" i="1"/>
  <c r="HC1584" i="1"/>
  <c r="HK942" i="1"/>
  <c r="HD942" i="1"/>
  <c r="HC942" i="1"/>
  <c r="HC1594" i="1"/>
  <c r="HK1594" i="1"/>
  <c r="HD1594" i="1"/>
  <c r="HE1594" i="1" s="1"/>
  <c r="HK1784" i="1"/>
  <c r="HD1784" i="1"/>
  <c r="HE1784" i="1" s="1"/>
  <c r="HC1784" i="1"/>
  <c r="HD775" i="1"/>
  <c r="HK775" i="1"/>
  <c r="HC775" i="1"/>
  <c r="HC2434" i="1"/>
  <c r="HK883" i="1"/>
  <c r="HD2434" i="1"/>
  <c r="HF2434" i="1" s="1"/>
  <c r="HD883" i="1"/>
  <c r="HE883" i="1" s="1"/>
  <c r="HD2182" i="1"/>
  <c r="HF2182" i="1" s="1"/>
  <c r="HK1911" i="1"/>
  <c r="HK1628" i="1"/>
  <c r="HC750" i="1"/>
  <c r="HC1911" i="1"/>
  <c r="HD1873" i="1"/>
  <c r="HK2726" i="1"/>
  <c r="HC2726" i="1"/>
  <c r="HD2726" i="1"/>
  <c r="HF2726" i="1" s="1"/>
  <c r="HC1621" i="1"/>
  <c r="HK1621" i="1"/>
  <c r="HD1621" i="1"/>
  <c r="HF1621" i="1" s="1"/>
  <c r="HC1264" i="1"/>
  <c r="HD1264" i="1"/>
  <c r="HF1264" i="1" s="1"/>
  <c r="HK1264" i="1"/>
  <c r="HD2360" i="1"/>
  <c r="HF2360" i="1" s="1"/>
  <c r="HC2360" i="1"/>
  <c r="HK2663" i="1"/>
  <c r="HC2663" i="1"/>
  <c r="HC2499" i="1"/>
  <c r="HD2499" i="1"/>
  <c r="HE2499" i="1" s="1"/>
  <c r="HD769" i="1"/>
  <c r="HF769" i="1" s="1"/>
  <c r="HC769" i="1"/>
  <c r="HC2342" i="1"/>
  <c r="HK2342" i="1"/>
  <c r="HD2342" i="1"/>
  <c r="HF2342" i="1" s="1"/>
  <c r="HD1047" i="1"/>
  <c r="HC1047" i="1"/>
  <c r="HC2674" i="1"/>
  <c r="HK2674" i="1"/>
  <c r="HD2674" i="1"/>
  <c r="HD2567" i="1"/>
  <c r="HF2567" i="1" s="1"/>
  <c r="HC2567" i="1"/>
  <c r="HC787" i="1"/>
  <c r="HK787" i="1"/>
  <c r="HD787" i="1"/>
  <c r="HE787" i="1" s="1"/>
  <c r="HC2438" i="1"/>
  <c r="HD2438" i="1"/>
  <c r="HF2438" i="1" s="1"/>
  <c r="HC1039" i="1"/>
  <c r="HD1039" i="1"/>
  <c r="HC2177" i="1"/>
  <c r="HD2177" i="1"/>
  <c r="HK2177" i="1"/>
  <c r="HK1789" i="1"/>
  <c r="HC1789" i="1"/>
  <c r="HD1789" i="1"/>
  <c r="HC1014" i="1"/>
  <c r="HK1014" i="1"/>
  <c r="HD1564" i="1"/>
  <c r="HF1564" i="1" s="1"/>
  <c r="HK1564" i="1"/>
  <c r="HD1192" i="1"/>
  <c r="HF1192" i="1" s="1"/>
  <c r="HK1192" i="1"/>
  <c r="HC1192" i="1"/>
  <c r="HK2612" i="1"/>
  <c r="HD2612" i="1"/>
  <c r="HC2612" i="1"/>
  <c r="HC2038" i="1"/>
  <c r="HK2038" i="1"/>
  <c r="HC1335" i="1"/>
  <c r="HD1335" i="1"/>
  <c r="HF1335" i="1" s="1"/>
  <c r="HC2699" i="1"/>
  <c r="HD2699" i="1"/>
  <c r="HK2699" i="1"/>
  <c r="HD1131" i="1"/>
  <c r="HK1131" i="1"/>
  <c r="HC945" i="1"/>
  <c r="HK945" i="1"/>
  <c r="HD1661" i="1"/>
  <c r="HF1661" i="1" s="1"/>
  <c r="HK1661" i="1"/>
  <c r="HC1661" i="1"/>
  <c r="HK4636" i="1"/>
  <c r="HD4636" i="1"/>
  <c r="HF4636" i="1" s="1"/>
  <c r="HC4636" i="1"/>
  <c r="HD2454" i="1"/>
  <c r="HF2454" i="1" s="1"/>
  <c r="HC2454" i="1"/>
  <c r="HC785" i="1"/>
  <c r="HK785" i="1"/>
  <c r="HD785" i="1"/>
  <c r="HD797" i="1"/>
  <c r="HC797" i="1"/>
  <c r="HK2019" i="1"/>
  <c r="HD2019" i="1"/>
  <c r="HC2019" i="1"/>
  <c r="HK1376" i="1"/>
  <c r="HD1376" i="1"/>
  <c r="HF1376" i="1" s="1"/>
  <c r="HC1376" i="1"/>
  <c r="HK917" i="1"/>
  <c r="HD917" i="1"/>
  <c r="HC917" i="1"/>
  <c r="HK2274" i="1"/>
  <c r="HC2274" i="1"/>
  <c r="HD2274" i="1"/>
  <c r="HF2274" i="1" s="1"/>
  <c r="HD966" i="1"/>
  <c r="HF966" i="1" s="1"/>
  <c r="HK966" i="1"/>
  <c r="HD2337" i="1"/>
  <c r="HE2337" i="1" s="1"/>
  <c r="HK2337" i="1"/>
  <c r="HK1976" i="1"/>
  <c r="HC1976" i="1"/>
  <c r="HD1976" i="1"/>
  <c r="HD1969" i="1"/>
  <c r="HK1969" i="1"/>
  <c r="HD2186" i="1"/>
  <c r="HC2186" i="1"/>
  <c r="HK1883" i="1"/>
  <c r="HD1883" i="1"/>
  <c r="HF1883" i="1" s="1"/>
  <c r="HC1883" i="1"/>
  <c r="HK2373" i="1"/>
  <c r="HD2373" i="1"/>
  <c r="HF2373" i="1" s="1"/>
  <c r="HC2373" i="1"/>
  <c r="HD3133" i="1"/>
  <c r="HF3133" i="1" s="1"/>
  <c r="HC3133" i="1"/>
  <c r="HK3133" i="1"/>
  <c r="HC1751" i="1"/>
  <c r="HK1751" i="1"/>
  <c r="HK1832" i="1"/>
  <c r="HD1832" i="1"/>
  <c r="HE1832" i="1" s="1"/>
  <c r="HC1832" i="1"/>
  <c r="HK1054" i="1"/>
  <c r="HC1054" i="1"/>
  <c r="HD1030" i="1"/>
  <c r="HE1030" i="1" s="1"/>
  <c r="HC1030" i="1"/>
  <c r="HK1030" i="1"/>
  <c r="HD1746" i="1"/>
  <c r="HC1746" i="1"/>
  <c r="HK4066" i="1"/>
  <c r="HC4066" i="1"/>
  <c r="HD4066" i="1"/>
  <c r="HF4066" i="1" s="1"/>
  <c r="HD1410" i="1"/>
  <c r="HE1410" i="1" s="1"/>
  <c r="HC1410" i="1"/>
  <c r="HC1139" i="1"/>
  <c r="HK1139" i="1"/>
  <c r="HD1139" i="1"/>
  <c r="HF1139" i="1" s="1"/>
  <c r="HK4287" i="1"/>
  <c r="HC4287" i="1"/>
  <c r="HD4287" i="1"/>
  <c r="HF4287" i="1" s="1"/>
  <c r="HK1212" i="1"/>
  <c r="HD1212" i="1"/>
  <c r="HE1212" i="1" s="1"/>
  <c r="HK2248" i="1"/>
  <c r="HD2248" i="1"/>
  <c r="HC2248" i="1"/>
  <c r="HC1679" i="1"/>
  <c r="HD1679" i="1"/>
  <c r="HK1679" i="1"/>
  <c r="HK4366" i="1"/>
  <c r="HD4366" i="1"/>
  <c r="HC4366" i="1"/>
  <c r="HD2643" i="1"/>
  <c r="HF2643" i="1" s="1"/>
  <c r="HC2643" i="1"/>
  <c r="HD1464" i="1"/>
  <c r="HF1464" i="1" s="1"/>
  <c r="HC1464" i="1"/>
  <c r="HK1464" i="1"/>
  <c r="HD1872" i="1"/>
  <c r="HE1872" i="1" s="1"/>
  <c r="HC1872" i="1"/>
  <c r="HK1872" i="1"/>
  <c r="HD3811" i="1"/>
  <c r="HF3811" i="1" s="1"/>
  <c r="HK3811" i="1"/>
  <c r="HC3811" i="1"/>
  <c r="HK2129" i="1"/>
  <c r="HD2129" i="1"/>
  <c r="HD2673" i="1"/>
  <c r="HF2673" i="1" s="1"/>
  <c r="HK2673" i="1"/>
  <c r="HC2673" i="1"/>
  <c r="HC3928" i="1"/>
  <c r="HK3928" i="1"/>
  <c r="HD3928" i="1"/>
  <c r="HF3928" i="1" s="1"/>
  <c r="HK1920" i="1"/>
  <c r="HD1920" i="1"/>
  <c r="HE1920" i="1" s="1"/>
  <c r="HC2147" i="1"/>
  <c r="HD2147" i="1"/>
  <c r="HK2147" i="1"/>
  <c r="HC1541" i="1"/>
  <c r="HD1541" i="1"/>
  <c r="HE1541" i="1" s="1"/>
  <c r="HC1646" i="1"/>
  <c r="HD1646" i="1"/>
  <c r="HE1646" i="1" s="1"/>
  <c r="HK1646" i="1"/>
  <c r="HD3334" i="1"/>
  <c r="HF3334" i="1" s="1"/>
  <c r="HC3334" i="1"/>
  <c r="HK3334" i="1"/>
  <c r="HD1668" i="1"/>
  <c r="HC1668" i="1"/>
  <c r="HD2407" i="1"/>
  <c r="HF2407" i="1" s="1"/>
  <c r="HC2407" i="1"/>
  <c r="HK1792" i="1"/>
  <c r="HC1792" i="1"/>
  <c r="HD1792" i="1"/>
  <c r="HC2262" i="1"/>
  <c r="HD2262" i="1"/>
  <c r="HK2262" i="1"/>
  <c r="HD2093" i="1"/>
  <c r="HF2093" i="1" s="1"/>
  <c r="HK2093" i="1"/>
  <c r="HC2093" i="1"/>
  <c r="HK4691" i="1"/>
  <c r="HD4691" i="1"/>
  <c r="HF4691" i="1" s="1"/>
  <c r="HC4691" i="1"/>
  <c r="HD2082" i="1"/>
  <c r="HK2082" i="1"/>
  <c r="HC2082" i="1"/>
  <c r="HD970" i="1"/>
  <c r="HF970" i="1" s="1"/>
  <c r="HC970" i="1"/>
  <c r="HK970" i="1"/>
  <c r="HK3561" i="1"/>
  <c r="HC3561" i="1"/>
  <c r="HD3561" i="1"/>
  <c r="HD2421" i="1"/>
  <c r="HF2421" i="1" s="1"/>
  <c r="HC2421" i="1"/>
  <c r="HK2421" i="1"/>
  <c r="HD728" i="1"/>
  <c r="HK728" i="1"/>
  <c r="HD2666" i="1"/>
  <c r="HE2666" i="1" s="1"/>
  <c r="HK2666" i="1"/>
  <c r="HD1790" i="1"/>
  <c r="HE1790" i="1" s="1"/>
  <c r="HC1790" i="1"/>
  <c r="HK1790" i="1"/>
  <c r="HK1506" i="1"/>
  <c r="HD1506" i="1"/>
  <c r="HE1506" i="1" s="1"/>
  <c r="HC1506" i="1"/>
  <c r="HK2236" i="1"/>
  <c r="HD2236" i="1"/>
  <c r="HC2236" i="1"/>
  <c r="HC817" i="1"/>
  <c r="HD817" i="1"/>
  <c r="HD1585" i="1"/>
  <c r="HK1585" i="1"/>
  <c r="HC1585" i="1"/>
  <c r="HC4192" i="1"/>
  <c r="HD4192" i="1"/>
  <c r="HF4192" i="1" s="1"/>
  <c r="HD1551" i="1"/>
  <c r="HC1551" i="1"/>
  <c r="HK1551" i="1"/>
  <c r="HC2198" i="1"/>
  <c r="HE2198" i="1" s="1"/>
  <c r="HK2198" i="1"/>
  <c r="HD2124" i="1"/>
  <c r="HK2124" i="1"/>
  <c r="HD2608" i="1"/>
  <c r="HC2608" i="1"/>
  <c r="HD1838" i="1"/>
  <c r="HE1838" i="1" s="1"/>
  <c r="HC1838" i="1"/>
  <c r="HK1838" i="1"/>
  <c r="HK1765" i="1"/>
  <c r="HC1765" i="1"/>
  <c r="HD1765" i="1"/>
  <c r="HC2498" i="1"/>
  <c r="HK2498" i="1"/>
  <c r="HD2498" i="1"/>
  <c r="HC2526" i="1"/>
  <c r="HK2526" i="1"/>
  <c r="HD2159" i="1"/>
  <c r="HK2159" i="1"/>
  <c r="HC1224" i="1"/>
  <c r="HK1224" i="1"/>
  <c r="HD1996" i="1"/>
  <c r="HF1996" i="1" s="1"/>
  <c r="HK1996" i="1"/>
  <c r="HC1996" i="1"/>
  <c r="HD1770" i="1"/>
  <c r="HE1770" i="1" s="1"/>
  <c r="HC1770" i="1"/>
  <c r="HK1770" i="1"/>
  <c r="HK2452" i="1"/>
  <c r="HC2452" i="1"/>
  <c r="HC2408" i="1"/>
  <c r="HD2408" i="1"/>
  <c r="HF2408" i="1" s="1"/>
  <c r="HK2408" i="1"/>
  <c r="HK1145" i="1"/>
  <c r="HD1145" i="1"/>
  <c r="HE1145" i="1" s="1"/>
  <c r="HD1645" i="1"/>
  <c r="HF1645" i="1" s="1"/>
  <c r="HK1645" i="1"/>
  <c r="HK2594" i="1"/>
  <c r="HC2594" i="1"/>
  <c r="HD2293" i="1"/>
  <c r="HC2293" i="1"/>
  <c r="HK2293" i="1"/>
  <c r="HD823" i="1"/>
  <c r="HC823" i="1"/>
  <c r="HK823" i="1"/>
  <c r="HD3084" i="1"/>
  <c r="HF3084" i="1" s="1"/>
  <c r="HK3084" i="1"/>
  <c r="HC3084" i="1"/>
  <c r="HD1409" i="1"/>
  <c r="HE1409" i="1" s="1"/>
  <c r="HK1409" i="1"/>
  <c r="HC1696" i="1"/>
  <c r="HF1696" i="1" s="1"/>
  <c r="HK1696" i="1"/>
  <c r="HK1503" i="1"/>
  <c r="HD1503" i="1"/>
  <c r="HC1503" i="1"/>
  <c r="HD1798" i="1"/>
  <c r="HF1798" i="1" s="1"/>
  <c r="HK1798" i="1"/>
  <c r="HC1798" i="1"/>
  <c r="HK1473" i="1"/>
  <c r="HC1473" i="1"/>
  <c r="HD918" i="1"/>
  <c r="HF918" i="1" s="1"/>
  <c r="HC918" i="1"/>
  <c r="HD1347" i="1"/>
  <c r="HC1347" i="1"/>
  <c r="HK1144" i="1"/>
  <c r="HC1144" i="1"/>
  <c r="HC2209" i="1"/>
  <c r="HK2209" i="1"/>
  <c r="HK1569" i="1"/>
  <c r="HC1569" i="1"/>
  <c r="HD1753" i="1"/>
  <c r="HE1753" i="1" s="1"/>
  <c r="HK1753" i="1"/>
  <c r="HC1753" i="1"/>
  <c r="HD1540" i="1"/>
  <c r="HE1540" i="1" s="1"/>
  <c r="HC1540" i="1"/>
  <c r="HC3892" i="1"/>
  <c r="HK3892" i="1"/>
  <c r="HK1155" i="1"/>
  <c r="HD1155" i="1"/>
  <c r="HC2190" i="1"/>
  <c r="HK2190" i="1"/>
  <c r="HD2083" i="1"/>
  <c r="HC2083" i="1"/>
  <c r="HD1181" i="1"/>
  <c r="HE1181" i="1" s="1"/>
  <c r="HC1181" i="1"/>
  <c r="HK1181" i="1"/>
  <c r="HK1213" i="1"/>
  <c r="HC1213" i="1"/>
  <c r="HK1183" i="1"/>
  <c r="HC1183" i="1"/>
  <c r="HD1183" i="1"/>
  <c r="HK2226" i="1"/>
  <c r="HD2226" i="1"/>
  <c r="HF2226" i="1" s="1"/>
  <c r="HD1205" i="1"/>
  <c r="HF1205" i="1" s="1"/>
  <c r="HC1205" i="1"/>
  <c r="HK1205" i="1"/>
  <c r="HC1516" i="1"/>
  <c r="HK1516" i="1"/>
  <c r="HC725" i="1"/>
  <c r="HD725" i="1"/>
  <c r="HK725" i="1"/>
  <c r="HD928" i="1"/>
  <c r="HC928" i="1"/>
  <c r="HK928" i="1"/>
  <c r="HD3810" i="1"/>
  <c r="HF3810" i="1" s="1"/>
  <c r="HC3810" i="1"/>
  <c r="HK3810" i="1"/>
  <c r="HD2235" i="1"/>
  <c r="HF2235" i="1" s="1"/>
  <c r="HC2235" i="1"/>
  <c r="HK2235" i="1"/>
  <c r="HD2615" i="1"/>
  <c r="HF2615" i="1" s="1"/>
  <c r="HK2615" i="1"/>
  <c r="HC2615" i="1"/>
  <c r="HD1065" i="1"/>
  <c r="HK1065" i="1"/>
  <c r="HK2339" i="1"/>
  <c r="HC2339" i="1"/>
  <c r="HD2339" i="1"/>
  <c r="HD789" i="1"/>
  <c r="HF789" i="1" s="1"/>
  <c r="HK789" i="1"/>
  <c r="HC1238" i="1"/>
  <c r="HD1238" i="1"/>
  <c r="HF1238" i="1" s="1"/>
  <c r="HK1238" i="1"/>
  <c r="HD3065" i="1"/>
  <c r="HF3065" i="1" s="1"/>
  <c r="HC3065" i="1"/>
  <c r="HK3065" i="1"/>
  <c r="HK2212" i="1"/>
  <c r="HD2212" i="1"/>
  <c r="HC2212" i="1"/>
  <c r="HK1349" i="1"/>
  <c r="HC1349" i="1"/>
  <c r="HD1349" i="1"/>
  <c r="HK1844" i="1"/>
  <c r="HC1844" i="1"/>
  <c r="HD1844" i="1"/>
  <c r="HE1844" i="1" s="1"/>
  <c r="HD1934" i="1"/>
  <c r="HF1934" i="1" s="1"/>
  <c r="HC1934" i="1"/>
  <c r="HK1934" i="1"/>
  <c r="HD2057" i="1"/>
  <c r="HF2057" i="1" s="1"/>
  <c r="HC2057" i="1"/>
  <c r="HK2057" i="1"/>
  <c r="HD3971" i="1"/>
  <c r="HC3971" i="1"/>
  <c r="HK3971" i="1"/>
  <c r="HD2071" i="1"/>
  <c r="HF2071" i="1" s="1"/>
  <c r="HC2071" i="1"/>
  <c r="HK2071" i="1"/>
  <c r="HC3661" i="1"/>
  <c r="HD3661" i="1"/>
  <c r="HF3661" i="1" s="1"/>
  <c r="HC882" i="1"/>
  <c r="HD882" i="1"/>
  <c r="HK920" i="1"/>
  <c r="HC920" i="1"/>
  <c r="HD4471" i="1"/>
  <c r="HF4471" i="1" s="1"/>
  <c r="HK4471" i="1"/>
  <c r="HC4471" i="1"/>
  <c r="HC1583" i="1"/>
  <c r="HK1583" i="1"/>
  <c r="HD1583" i="1"/>
  <c r="HD1408" i="1"/>
  <c r="HF1408" i="1" s="1"/>
  <c r="HK1408" i="1"/>
  <c r="HC4685" i="1"/>
  <c r="HD4685" i="1"/>
  <c r="HK4685" i="1"/>
  <c r="HK2341" i="1"/>
  <c r="HC2341" i="1"/>
  <c r="HC1058" i="1"/>
  <c r="HD1058" i="1"/>
  <c r="HF1058" i="1" s="1"/>
  <c r="HK1058" i="1"/>
  <c r="HD4697" i="1"/>
  <c r="HF4697" i="1" s="1"/>
  <c r="HC4697" i="1"/>
  <c r="HK4697" i="1"/>
  <c r="HD2350" i="1"/>
  <c r="HF2350" i="1" s="1"/>
  <c r="HC2350" i="1"/>
  <c r="HK2350" i="1"/>
  <c r="HK1260" i="1"/>
  <c r="HD1260" i="1"/>
  <c r="HC1260" i="1"/>
  <c r="HC4263" i="1"/>
  <c r="HD4263" i="1"/>
  <c r="HF4263" i="1" s="1"/>
  <c r="HK4263" i="1"/>
  <c r="HC1984" i="1"/>
  <c r="HD1984" i="1"/>
  <c r="HK1984" i="1"/>
  <c r="HK4354" i="1"/>
  <c r="HC4354" i="1"/>
  <c r="HD4354" i="1"/>
  <c r="HC1373" i="1"/>
  <c r="HK1373" i="1"/>
  <c r="HD2625" i="1"/>
  <c r="HF2625" i="1" s="1"/>
  <c r="HC2625" i="1"/>
  <c r="HK1868" i="1"/>
  <c r="HD1868" i="1"/>
  <c r="HF1868" i="1" s="1"/>
  <c r="HD2372" i="1"/>
  <c r="HE2372" i="1" s="1"/>
  <c r="HK2372" i="1"/>
  <c r="HK1602" i="1"/>
  <c r="HD1602" i="1"/>
  <c r="HF1602" i="1" s="1"/>
  <c r="HC1602" i="1"/>
  <c r="HK1388" i="1"/>
  <c r="HC1388" i="1"/>
  <c r="HK2030" i="1"/>
  <c r="HD2030" i="1"/>
  <c r="HC1864" i="1"/>
  <c r="HK1864" i="1"/>
  <c r="HC2317" i="1"/>
  <c r="HD2317" i="1"/>
  <c r="HK2317" i="1"/>
  <c r="HC1907" i="1"/>
  <c r="HD1907" i="1"/>
  <c r="HE1907" i="1" s="1"/>
  <c r="HD1604" i="1"/>
  <c r="HC1604" i="1"/>
  <c r="HK1604" i="1"/>
  <c r="IF2614" i="1"/>
  <c r="IF1326" i="1"/>
  <c r="IF2226" i="1"/>
  <c r="IF2613" i="1"/>
  <c r="IF1415" i="1"/>
  <c r="IF1597" i="1"/>
  <c r="IF2519" i="1"/>
  <c r="IF1904" i="1"/>
  <c r="IF1527" i="1"/>
  <c r="IF969" i="1"/>
  <c r="IF1004" i="1"/>
  <c r="IF1356" i="1"/>
  <c r="IF1296" i="1"/>
  <c r="IF1512" i="1"/>
  <c r="IF2680" i="1"/>
  <c r="IF1408" i="1"/>
  <c r="IF1637" i="1"/>
  <c r="IF836" i="1"/>
  <c r="IF2635" i="1"/>
  <c r="IF1915" i="1"/>
  <c r="IF1000" i="1"/>
  <c r="IF1603" i="1"/>
  <c r="IF1419" i="1"/>
  <c r="IF2700" i="1"/>
  <c r="IF1730" i="1"/>
  <c r="IF1670" i="1"/>
  <c r="IF1470" i="1"/>
  <c r="IF1577" i="1"/>
  <c r="IF1402" i="1"/>
  <c r="IF1712" i="1"/>
  <c r="IF2669" i="1"/>
  <c r="IF1160" i="1"/>
  <c r="IF1690" i="1"/>
  <c r="IF1137" i="1"/>
  <c r="IF2569" i="1"/>
  <c r="IF2117" i="1"/>
  <c r="IF990" i="1"/>
  <c r="IF2291" i="1"/>
  <c r="IF947" i="1"/>
  <c r="IF2411" i="1"/>
  <c r="IF2256" i="1"/>
  <c r="IF1753" i="1"/>
  <c r="IF949" i="1"/>
  <c r="IF2585" i="1"/>
  <c r="IF1159" i="1"/>
  <c r="IF1434" i="1"/>
  <c r="IF2049" i="1"/>
  <c r="IF1397" i="1"/>
  <c r="IF1463" i="1"/>
  <c r="IF899" i="1"/>
  <c r="IF2482" i="1"/>
  <c r="IF2241" i="1"/>
  <c r="IF1027" i="1"/>
  <c r="IF1275" i="1"/>
  <c r="IF1308" i="1"/>
  <c r="IF1386" i="1"/>
  <c r="IF2149" i="1"/>
  <c r="IF2172" i="1"/>
  <c r="IF1691" i="1"/>
  <c r="IF2106" i="1"/>
  <c r="IF2152" i="1"/>
  <c r="IF1884" i="1"/>
  <c r="IF1948" i="1"/>
  <c r="IF1572" i="1"/>
  <c r="IF739" i="1"/>
  <c r="IF1584" i="1"/>
  <c r="IF2657" i="1"/>
  <c r="IF941" i="1"/>
  <c r="IF1387" i="1"/>
  <c r="IF1628" i="1"/>
  <c r="IF1697" i="1"/>
  <c r="IF2480" i="1"/>
  <c r="IF1237" i="1"/>
  <c r="IF1236" i="1"/>
  <c r="IF1428" i="1"/>
  <c r="IF1200" i="1"/>
  <c r="IF1967" i="1"/>
  <c r="IF1273" i="1"/>
  <c r="IF1464" i="1"/>
  <c r="IF1872" i="1"/>
  <c r="IF1024" i="1"/>
  <c r="IF2305" i="1"/>
  <c r="IF900" i="1"/>
  <c r="IF2262" i="1"/>
  <c r="IF2208" i="1"/>
  <c r="IF746" i="1"/>
  <c r="IF1762" i="1"/>
  <c r="IF2459" i="1"/>
  <c r="IF2524" i="1"/>
  <c r="IF862" i="1"/>
  <c r="IF2137" i="1"/>
  <c r="IF2320" i="1"/>
  <c r="IF1477" i="1"/>
  <c r="IF2387" i="1"/>
  <c r="IF1892" i="1"/>
  <c r="IF2055" i="1"/>
  <c r="IF2458" i="1"/>
  <c r="IF770" i="1"/>
  <c r="IF2483" i="1"/>
  <c r="IF1488" i="1"/>
  <c r="IF2180" i="1"/>
  <c r="IF895" i="1"/>
  <c r="IF1184" i="1"/>
  <c r="IF1861" i="1"/>
  <c r="IF2674" i="1"/>
  <c r="IF2393" i="1"/>
  <c r="IF1825" i="1"/>
  <c r="IF2003" i="1"/>
  <c r="IF1141" i="1"/>
  <c r="IF2496" i="1"/>
  <c r="IF821" i="1"/>
  <c r="IF1990" i="1"/>
  <c r="IF2371" i="1"/>
  <c r="IF1015" i="1"/>
  <c r="IF1191" i="1"/>
  <c r="IF800" i="1"/>
  <c r="IF1722" i="1"/>
  <c r="IF1055" i="1"/>
  <c r="IF2520" i="1"/>
  <c r="IF2424" i="1"/>
  <c r="IF1536" i="1"/>
  <c r="IF2204" i="1"/>
  <c r="IF881" i="1"/>
  <c r="IF1489" i="1"/>
  <c r="IF2076" i="1"/>
  <c r="IF1774" i="1"/>
  <c r="IF2324" i="1"/>
  <c r="IF1305" i="1"/>
  <c r="IF819" i="1"/>
  <c r="IF2431" i="1"/>
  <c r="IF1550" i="1"/>
  <c r="IF1924" i="1"/>
  <c r="IF2645" i="1"/>
  <c r="IF2086" i="1"/>
  <c r="IF1034" i="1"/>
  <c r="IF2637" i="1"/>
  <c r="IF2118" i="1"/>
  <c r="IF2541" i="1"/>
  <c r="IF943" i="1"/>
  <c r="IF1301" i="1"/>
  <c r="IF2192" i="1"/>
  <c r="IF886" i="1"/>
  <c r="IF729" i="1"/>
  <c r="IF2653" i="1"/>
  <c r="IF1399" i="1"/>
  <c r="IF1049" i="1"/>
  <c r="IF948" i="1"/>
  <c r="IF1124" i="1"/>
  <c r="IF2166" i="1"/>
  <c r="IF936" i="1"/>
  <c r="IF808" i="1"/>
  <c r="IF2579" i="1"/>
  <c r="IF861" i="1"/>
  <c r="IF2264" i="1"/>
  <c r="IF858" i="1"/>
  <c r="IF1361" i="1"/>
  <c r="IF1221" i="1"/>
  <c r="IF1786" i="1"/>
  <c r="IF2656" i="1"/>
  <c r="IF1910" i="1"/>
  <c r="IF1911" i="1"/>
  <c r="IF1518" i="1"/>
  <c r="IF2449" i="1"/>
  <c r="IF1784" i="1"/>
  <c r="IF2652" i="1"/>
  <c r="IF1487" i="1"/>
  <c r="IF1254" i="1"/>
  <c r="IF2597" i="1"/>
  <c r="IF2718" i="1"/>
  <c r="IF2316" i="1"/>
  <c r="IF2259" i="1"/>
  <c r="IF1983" i="1"/>
  <c r="IF2719" i="1"/>
  <c r="IF2423" i="1"/>
  <c r="IF2165" i="1"/>
  <c r="IF1099" i="1"/>
  <c r="IF1074" i="1"/>
  <c r="IF1229" i="1"/>
  <c r="IF2236" i="1"/>
  <c r="IF1127" i="1"/>
  <c r="IF1866" i="1"/>
  <c r="IF2116" i="1"/>
  <c r="IF1409" i="1"/>
  <c r="IF2463" i="1"/>
  <c r="IF793" i="1"/>
  <c r="IF1077" i="1"/>
  <c r="IF2313" i="1"/>
  <c r="IF2450" i="1"/>
  <c r="IF2401" i="1"/>
  <c r="IF2409" i="1"/>
  <c r="IF1913" i="1"/>
  <c r="IF1134" i="1"/>
  <c r="IF1996" i="1"/>
  <c r="IF1294" i="1"/>
  <c r="IF1001" i="1"/>
  <c r="IF1085" i="1"/>
  <c r="IF878" i="1"/>
  <c r="IF2036" i="1"/>
  <c r="IF1022" i="1"/>
  <c r="IF2140" i="1"/>
  <c r="IF1410" i="1"/>
  <c r="IF724" i="1"/>
  <c r="IF2370" i="1"/>
  <c r="IF1893" i="1"/>
  <c r="IF2551" i="1"/>
  <c r="IF2642" i="1"/>
  <c r="IF1331" i="1"/>
  <c r="IF2518" i="1"/>
  <c r="IF2258" i="1"/>
  <c r="IF1838" i="1"/>
  <c r="IF1062" i="1"/>
  <c r="IF1063" i="1"/>
  <c r="IF2366" i="1"/>
  <c r="IF1639" i="1"/>
  <c r="IF2058" i="1"/>
  <c r="IF2650" i="1"/>
  <c r="IF2148" i="1"/>
  <c r="IF980" i="1"/>
  <c r="IF998" i="1"/>
  <c r="IF1243" i="1"/>
  <c r="IF2686" i="1"/>
  <c r="IF841" i="1"/>
  <c r="IF1620" i="1"/>
  <c r="IF1045" i="1"/>
  <c r="IF1261" i="1"/>
  <c r="IF2020" i="1"/>
  <c r="IF1687" i="1"/>
  <c r="IF2624" i="1"/>
  <c r="IF1091" i="1"/>
  <c r="IF2344" i="1"/>
  <c r="IF731" i="1"/>
  <c r="IF2171" i="1"/>
  <c r="IF1968" i="1"/>
  <c r="IF2391" i="1"/>
  <c r="IF845" i="1"/>
  <c r="IF1068" i="1"/>
  <c r="IF2547" i="1"/>
  <c r="IF1457" i="1"/>
  <c r="IF1999" i="1"/>
  <c r="IF1280" i="1"/>
  <c r="IF2191" i="1"/>
  <c r="IF1849" i="1"/>
  <c r="IF1530" i="1"/>
  <c r="IF1590" i="1"/>
  <c r="IF1937" i="1"/>
  <c r="IF1932" i="1"/>
  <c r="IF923" i="1"/>
  <c r="IF2367" i="1"/>
  <c r="IF2474" i="1"/>
  <c r="IF1894" i="1"/>
  <c r="IF907" i="1"/>
  <c r="IF1149" i="1"/>
  <c r="IF2514" i="1"/>
  <c r="IF1095" i="1"/>
  <c r="IF2418" i="1"/>
  <c r="IF1534" i="1"/>
  <c r="IF856" i="1"/>
  <c r="IF1806" i="1"/>
  <c r="IF2395" i="1"/>
  <c r="IF2521" i="1"/>
  <c r="IF1104" i="1"/>
  <c r="IF1426" i="1"/>
  <c r="IF1839" i="1"/>
  <c r="IF987" i="1"/>
  <c r="IF1079" i="1"/>
  <c r="IF2713" i="1"/>
  <c r="IF1669" i="1"/>
  <c r="IF2110" i="1"/>
  <c r="IF823" i="1"/>
  <c r="IF1498" i="1"/>
  <c r="IF1791" i="1"/>
  <c r="IF1245" i="1"/>
  <c r="IF1441" i="1"/>
  <c r="IF1735" i="1"/>
  <c r="IF2122" i="1"/>
  <c r="IF2420" i="1"/>
  <c r="IF2663" i="1"/>
  <c r="IF2249" i="1"/>
  <c r="IF1023" i="1"/>
  <c r="IF2184" i="1"/>
  <c r="IF1460" i="1"/>
  <c r="IF728" i="1"/>
  <c r="IF2343" i="1"/>
  <c r="IF1443" i="1"/>
  <c r="IF1614" i="1"/>
  <c r="IF2513" i="1"/>
  <c r="IF1888" i="1"/>
  <c r="IF2649" i="1"/>
  <c r="IF2302" i="1"/>
  <c r="IF2641" i="1"/>
  <c r="IF2562" i="1"/>
  <c r="IF1113" i="1"/>
  <c r="IF1883" i="1"/>
  <c r="IF1809" i="1"/>
  <c r="IF2177" i="1"/>
  <c r="IF2205" i="1"/>
  <c r="IF2715" i="1"/>
  <c r="IF1564" i="1"/>
  <c r="IF2212" i="1"/>
  <c r="IF2170" i="1"/>
  <c r="IF2529" i="1"/>
  <c r="IF1801" i="1"/>
  <c r="IF1465" i="1"/>
  <c r="IF1575" i="1"/>
  <c r="IF1765" i="1"/>
  <c r="IF1265" i="1"/>
  <c r="IF737" i="1"/>
  <c r="IF883" i="1"/>
  <c r="IF1895" i="1"/>
  <c r="IF1226" i="1"/>
  <c r="IF2405" i="1"/>
  <c r="IF1560" i="1"/>
  <c r="IF2599" i="1"/>
  <c r="IF1563" i="1"/>
  <c r="IF2095" i="1"/>
  <c r="IF791" i="1"/>
  <c r="IF2194" i="1"/>
  <c r="IF2461" i="1"/>
  <c r="IF2546" i="1"/>
  <c r="IF2375" i="1"/>
  <c r="IF2523" i="1"/>
  <c r="IF1448" i="1"/>
  <c r="IF1941" i="1"/>
  <c r="IF1718" i="1"/>
  <c r="IF1874" i="1"/>
  <c r="IF1377" i="1"/>
  <c r="IF1161" i="1"/>
  <c r="IF2133" i="1"/>
  <c r="IF2175" i="1"/>
  <c r="IF2453" i="1"/>
  <c r="IF1098" i="1"/>
  <c r="IF1811" i="1"/>
  <c r="IF997" i="1"/>
  <c r="IF1352" i="1"/>
  <c r="IF2398" i="1"/>
  <c r="IF1202" i="1"/>
  <c r="IF2097" i="1"/>
  <c r="IF2368" i="1"/>
  <c r="IF1094" i="1"/>
  <c r="IF1763" i="1"/>
  <c r="IF2059" i="1"/>
  <c r="IF2131" i="1"/>
  <c r="IF1678" i="1"/>
  <c r="IF1862" i="1"/>
  <c r="IF1581" i="1"/>
  <c r="IF1558" i="1"/>
  <c r="IF2580" i="1"/>
  <c r="IF744" i="1"/>
  <c r="IF2460" i="1"/>
  <c r="IF1868" i="1"/>
  <c r="IF828" i="1"/>
  <c r="IF1413" i="1"/>
  <c r="IF1107" i="1"/>
  <c r="IF1186" i="1"/>
  <c r="IF1965" i="1"/>
  <c r="IF1694" i="1"/>
  <c r="IF2574" i="1"/>
  <c r="IF1508" i="1"/>
  <c r="IF1078" i="1"/>
  <c r="IF2233" i="1"/>
  <c r="IF1481" i="1"/>
  <c r="IF2607" i="1"/>
  <c r="IF761" i="1"/>
  <c r="IF1619" i="1"/>
  <c r="IF2583" i="1"/>
  <c r="IF2050" i="1"/>
  <c r="IF1304" i="1"/>
  <c r="IF829" i="1"/>
  <c r="IF1978" i="1"/>
  <c r="IF802" i="1"/>
  <c r="IF879" i="1"/>
  <c r="IF1662" i="1"/>
  <c r="IF1053" i="1"/>
  <c r="IF1692" i="1"/>
  <c r="IF1834" i="1"/>
  <c r="IF940" i="1"/>
  <c r="IF1052" i="1"/>
  <c r="IF2077" i="1"/>
  <c r="IF2486" i="1"/>
  <c r="IF2451" i="1"/>
  <c r="IF1817" i="1"/>
  <c r="IF974" i="1"/>
  <c r="IF2515" i="1"/>
  <c r="IF1363" i="1"/>
  <c r="IF2536" i="1"/>
  <c r="IF1447" i="1"/>
  <c r="IF2441" i="1"/>
  <c r="IF1885" i="1"/>
  <c r="IF769" i="1"/>
  <c r="IF866" i="1"/>
  <c r="IF2157" i="1"/>
  <c r="IF2384" i="1"/>
  <c r="IF1604" i="1"/>
  <c r="IF733" i="1"/>
  <c r="IF1128" i="1"/>
  <c r="IF2516" i="1"/>
  <c r="IF2271" i="1"/>
  <c r="IF2373" i="1"/>
  <c r="IF2654" i="1"/>
  <c r="IF2446" i="1"/>
  <c r="IF2312" i="1"/>
  <c r="IF2626" i="1"/>
  <c r="IF1381" i="1"/>
  <c r="IF809" i="1"/>
  <c r="IF1507" i="1"/>
  <c r="IF2661" i="1"/>
  <c r="IF1111" i="1"/>
  <c r="IF2362" i="1"/>
  <c r="IF968" i="1"/>
  <c r="IF2242" i="1"/>
  <c r="IF1033" i="1"/>
  <c r="IF2078" i="1"/>
  <c r="IF1214" i="1"/>
  <c r="IF1789" i="1"/>
  <c r="IF1737" i="1"/>
  <c r="IF1171" i="1"/>
  <c r="IF1688" i="1"/>
  <c r="IF1863" i="1"/>
  <c r="IF1953" i="1"/>
  <c r="IF749" i="1"/>
  <c r="IF1856" i="1"/>
  <c r="IF952" i="1"/>
  <c r="IF939" i="1"/>
  <c r="IF1803" i="1"/>
  <c r="IF1354" i="1"/>
  <c r="IF1859" i="1"/>
  <c r="IF891" i="1"/>
  <c r="IF2293" i="1"/>
  <c r="IF1147" i="1"/>
  <c r="IF2083" i="1"/>
  <c r="IF826" i="1"/>
  <c r="IF1445" i="1"/>
  <c r="IF1703" i="1"/>
  <c r="IF1606" i="1"/>
  <c r="IF2061" i="1"/>
  <c r="IF1962" i="1"/>
  <c r="IF2714" i="1"/>
  <c r="IF2250" i="1"/>
  <c r="IF956" i="1"/>
  <c r="IF2605" i="1"/>
  <c r="IF2397" i="1"/>
  <c r="IF1755" i="1"/>
  <c r="IF1454" i="1"/>
  <c r="IF2186" i="1"/>
  <c r="IF2202" i="1"/>
  <c r="IF2042" i="1"/>
  <c r="IF1230" i="1"/>
  <c r="IF2119" i="1"/>
  <c r="IF985" i="1"/>
  <c r="IF1212" i="1"/>
  <c r="IF2481" i="1"/>
  <c r="IF2535" i="1"/>
  <c r="IF2062" i="1"/>
  <c r="IF1368" i="1"/>
  <c r="IF1593" i="1"/>
  <c r="IF2252" i="1"/>
  <c r="IF1599" i="1"/>
  <c r="IF2215" i="1"/>
  <c r="IF2611" i="1"/>
  <c r="IF1456" i="1"/>
  <c r="IF1121" i="1"/>
  <c r="IF1974" i="1"/>
  <c r="IF772" i="1"/>
  <c r="IF1516" i="1"/>
  <c r="IF1919" i="1"/>
  <c r="IF1992" i="1"/>
  <c r="IF727" i="1"/>
  <c r="IF1981" i="1"/>
  <c r="IF2314" i="1"/>
  <c r="IF2275" i="1"/>
  <c r="IF894" i="1"/>
  <c r="IF1799" i="1"/>
  <c r="IF1240" i="1"/>
  <c r="IF1181" i="1"/>
  <c r="IF1810" i="1"/>
  <c r="IF1878" i="1"/>
  <c r="IF2618" i="1"/>
  <c r="IF1929" i="1"/>
  <c r="IF2129" i="1"/>
  <c r="IF2494" i="1"/>
  <c r="IF2445" i="1"/>
  <c r="IF2464" i="1"/>
  <c r="IF1131" i="1"/>
  <c r="IF2251" i="1"/>
  <c r="IF1429" i="1"/>
  <c r="IF1005" i="1"/>
  <c r="IF2089" i="1"/>
  <c r="IF1478" i="1"/>
  <c r="IF1958" i="1"/>
  <c r="HK2569" i="1"/>
  <c r="HC2570" i="1"/>
  <c r="HC2164" i="1"/>
  <c r="HD2052" i="1"/>
  <c r="HE2052" i="1" s="1"/>
  <c r="HC1007" i="1"/>
  <c r="HD1760" i="1"/>
  <c r="HE1760" i="1" s="1"/>
  <c r="HC991" i="1"/>
  <c r="HD1476" i="1"/>
  <c r="HK981" i="1"/>
  <c r="HD2598" i="1"/>
  <c r="HK759" i="1"/>
  <c r="HC2014" i="1"/>
  <c r="HK1090" i="1"/>
  <c r="HK2480" i="1"/>
  <c r="HC1710" i="1"/>
  <c r="HK1386" i="1"/>
  <c r="HC1704" i="1"/>
  <c r="HC2596" i="1"/>
  <c r="HK2268" i="1"/>
  <c r="HK2479" i="1"/>
  <c r="HC2402" i="1"/>
  <c r="HC948" i="1"/>
  <c r="HK1357" i="1"/>
  <c r="HK1426" i="1"/>
  <c r="HD1742" i="1"/>
  <c r="HD1117" i="1"/>
  <c r="HK1122" i="1"/>
  <c r="HD794" i="1"/>
  <c r="HF794" i="1" s="1"/>
  <c r="HK1847" i="1"/>
  <c r="HC1533" i="1"/>
  <c r="HC2125" i="1"/>
  <c r="HC1322" i="1"/>
  <c r="HC1190" i="1"/>
  <c r="HD818" i="1"/>
  <c r="HK2539" i="1"/>
  <c r="HD2128" i="1"/>
  <c r="HF2128" i="1" s="1"/>
  <c r="HK2523" i="1"/>
  <c r="HC2299" i="1"/>
  <c r="HE2299" i="1" s="1"/>
  <c r="HC1787" i="1"/>
  <c r="HD4700" i="1"/>
  <c r="HF4700" i="1" s="1"/>
  <c r="HK4425" i="1"/>
  <c r="HC2634" i="1"/>
  <c r="HD1007" i="1"/>
  <c r="HF1007" i="1" s="1"/>
  <c r="HD991" i="1"/>
  <c r="HF991" i="1" s="1"/>
  <c r="HC1476" i="1"/>
  <c r="HC1169" i="1"/>
  <c r="HC1829" i="1"/>
  <c r="HD1664" i="1"/>
  <c r="HE1664" i="1" s="1"/>
  <c r="HD2480" i="1"/>
  <c r="HK760" i="1"/>
  <c r="HK1796" i="1"/>
  <c r="HD948" i="1"/>
  <c r="HE948" i="1" s="1"/>
  <c r="HK2009" i="1"/>
  <c r="HK2169" i="1"/>
  <c r="HD1122" i="1"/>
  <c r="HE1122" i="1" s="1"/>
  <c r="HC794" i="1"/>
  <c r="HD1847" i="1"/>
  <c r="HF1847" i="1" s="1"/>
  <c r="HD1533" i="1"/>
  <c r="HK1317" i="1"/>
  <c r="HK1928" i="1"/>
  <c r="HK2563" i="1"/>
  <c r="HC2413" i="1"/>
  <c r="HC818" i="1"/>
  <c r="HC2128" i="1"/>
  <c r="HD2523" i="1"/>
  <c r="HD1787" i="1"/>
  <c r="HE1787" i="1" s="1"/>
  <c r="HC3143" i="1"/>
  <c r="HD4425" i="1"/>
  <c r="HF4425" i="1" s="1"/>
  <c r="HC1930" i="1"/>
  <c r="HC1332" i="1"/>
  <c r="HK2510" i="1"/>
  <c r="HK1780" i="1"/>
  <c r="HK739" i="1"/>
  <c r="HD2282" i="1"/>
  <c r="HD2115" i="1"/>
  <c r="HC2006" i="1"/>
  <c r="HK2509" i="1"/>
  <c r="HD1773" i="1"/>
  <c r="HF1773" i="1" s="1"/>
  <c r="HD830" i="1"/>
  <c r="HC1105" i="1"/>
  <c r="HK845" i="1"/>
  <c r="HC2485" i="1"/>
  <c r="HK1390" i="1"/>
  <c r="HC1152" i="1"/>
  <c r="HK2267" i="1"/>
  <c r="HC1327" i="1"/>
  <c r="HE1327" i="1" s="1"/>
  <c r="HC2692" i="1"/>
  <c r="HC1975" i="1"/>
  <c r="HK1242" i="1"/>
  <c r="HD2690" i="1"/>
  <c r="HE2690" i="1" s="1"/>
  <c r="HK1918" i="1"/>
  <c r="HK1239" i="1"/>
  <c r="HK2172" i="1"/>
  <c r="HD2172" i="1"/>
  <c r="HE2172" i="1" s="1"/>
  <c r="HK4082" i="1"/>
  <c r="HD4521" i="1"/>
  <c r="HF4521" i="1" s="1"/>
  <c r="HD1930" i="1"/>
  <c r="HE1930" i="1" s="1"/>
  <c r="HK1332" i="1"/>
  <c r="HD2510" i="1"/>
  <c r="HE2510" i="1" s="1"/>
  <c r="HC1780" i="1"/>
  <c r="HC1191" i="1"/>
  <c r="HC2115" i="1"/>
  <c r="HK2006" i="1"/>
  <c r="HK2029" i="1"/>
  <c r="HC845" i="1"/>
  <c r="HK2485" i="1"/>
  <c r="HC2267" i="1"/>
  <c r="HE2267" i="1" s="1"/>
  <c r="HK743" i="1"/>
  <c r="HK1975" i="1"/>
  <c r="HC1626" i="1"/>
  <c r="HF1626" i="1" s="1"/>
  <c r="HC1398" i="1"/>
  <c r="HC2202" i="1"/>
  <c r="HE2202" i="1" s="1"/>
  <c r="HK2530" i="1"/>
  <c r="HK1766" i="1"/>
  <c r="HD1918" i="1"/>
  <c r="HE1918" i="1" s="1"/>
  <c r="HD2205" i="1"/>
  <c r="HE2205" i="1" s="1"/>
  <c r="HK1061" i="1"/>
  <c r="HC2657" i="1"/>
  <c r="HK1341" i="1"/>
  <c r="HD4082" i="1"/>
  <c r="HF4082" i="1" s="1"/>
  <c r="HC4542" i="1"/>
  <c r="HE4542" i="1" s="1"/>
  <c r="HK4484" i="1"/>
  <c r="HC4521" i="1"/>
  <c r="HD4349" i="1"/>
  <c r="HF4349" i="1" s="1"/>
  <c r="HD1191" i="1"/>
  <c r="HF1191" i="1" s="1"/>
  <c r="HK761" i="1"/>
  <c r="HD1158" i="1"/>
  <c r="HC2029" i="1"/>
  <c r="HD743" i="1"/>
  <c r="HF743" i="1" s="1"/>
  <c r="HK799" i="1"/>
  <c r="HD2056" i="1"/>
  <c r="HB2713" i="1" s="1"/>
  <c r="HK1626" i="1"/>
  <c r="HK1398" i="1"/>
  <c r="HD1734" i="1"/>
  <c r="HK2202" i="1"/>
  <c r="HD2530" i="1"/>
  <c r="HF2530" i="1" s="1"/>
  <c r="HC1766" i="1"/>
  <c r="HC2617" i="1"/>
  <c r="HC1799" i="1"/>
  <c r="HD1711" i="1"/>
  <c r="HF1711" i="1" s="1"/>
  <c r="HC2358" i="1"/>
  <c r="HK2205" i="1"/>
  <c r="HC1061" i="1"/>
  <c r="HK2657" i="1"/>
  <c r="HK2302" i="1"/>
  <c r="HC1341" i="1"/>
  <c r="HK1510" i="1"/>
  <c r="HK1451" i="1"/>
  <c r="HK4542" i="1"/>
  <c r="HC4484" i="1"/>
  <c r="HC4349" i="1"/>
  <c r="HK2053" i="1"/>
  <c r="HK2050" i="1"/>
  <c r="HK1884" i="1"/>
  <c r="HK1565" i="1"/>
  <c r="HC761" i="1"/>
  <c r="HC1158" i="1"/>
  <c r="HD2656" i="1"/>
  <c r="HE2656" i="1" s="1"/>
  <c r="HK889" i="1"/>
  <c r="HD1346" i="1"/>
  <c r="HF1346" i="1" s="1"/>
  <c r="HC799" i="1"/>
  <c r="HK2056" i="1"/>
  <c r="HK1323" i="1"/>
  <c r="HK1734" i="1"/>
  <c r="HK2617" i="1"/>
  <c r="HK1799" i="1"/>
  <c r="HK1711" i="1"/>
  <c r="HD2358" i="1"/>
  <c r="HD2302" i="1"/>
  <c r="HD1510" i="1"/>
  <c r="HK1568" i="1"/>
  <c r="HD2053" i="1"/>
  <c r="HF2053" i="1" s="1"/>
  <c r="HD2050" i="1"/>
  <c r="HD1001" i="1"/>
  <c r="HE1001" i="1" s="1"/>
  <c r="HC1884" i="1"/>
  <c r="HF1884" i="1" s="1"/>
  <c r="HC1565" i="1"/>
  <c r="HK2656" i="1"/>
  <c r="HC889" i="1"/>
  <c r="HC1346" i="1"/>
  <c r="HK1382" i="1"/>
  <c r="HK2583" i="1"/>
  <c r="HC2056" i="1"/>
  <c r="HF2713" i="1" s="1"/>
  <c r="HC1323" i="1"/>
  <c r="HK1252" i="1"/>
  <c r="HD1828" i="1"/>
  <c r="HE1828" i="1" s="1"/>
  <c r="HK2472" i="1"/>
  <c r="HC2059" i="1"/>
  <c r="HK2299" i="1"/>
  <c r="HK805" i="1"/>
  <c r="HD3658" i="1"/>
  <c r="HC2112" i="1"/>
  <c r="HK1001" i="1"/>
  <c r="HK1240" i="1"/>
  <c r="HK1938" i="1"/>
  <c r="HC1382" i="1"/>
  <c r="HD2583" i="1"/>
  <c r="HE2583" i="1" s="1"/>
  <c r="HD1460" i="1"/>
  <c r="HF1460" i="1" s="1"/>
  <c r="HC1897" i="1"/>
  <c r="HD1989" i="1"/>
  <c r="HF1989" i="1" s="1"/>
  <c r="HC1320" i="1"/>
  <c r="HD1593" i="1"/>
  <c r="HE1593" i="1" s="1"/>
  <c r="HD1252" i="1"/>
  <c r="HK1828" i="1"/>
  <c r="HC2472" i="1"/>
  <c r="HK2059" i="1"/>
  <c r="HC1852" i="1"/>
  <c r="HK1053" i="1"/>
  <c r="HC2531" i="1"/>
  <c r="HK2694" i="1"/>
  <c r="HC1568" i="1"/>
  <c r="HF1568" i="1" s="1"/>
  <c r="HC3658" i="1"/>
  <c r="HC4441" i="1"/>
  <c r="HD1093" i="1"/>
  <c r="HE1093" i="1" s="1"/>
  <c r="HD1866" i="1"/>
  <c r="HF1866" i="1" s="1"/>
  <c r="HD2112" i="1"/>
  <c r="HF2112" i="1" s="1"/>
  <c r="HC810" i="1"/>
  <c r="HD1240" i="1"/>
  <c r="HF1240" i="1" s="1"/>
  <c r="HD1400" i="1"/>
  <c r="HF1400" i="1" s="1"/>
  <c r="HD1938" i="1"/>
  <c r="HE1938" i="1" s="1"/>
  <c r="HC2031" i="1"/>
  <c r="HC1460" i="1"/>
  <c r="HD1897" i="1"/>
  <c r="HF1897" i="1" s="1"/>
  <c r="HC1989" i="1"/>
  <c r="HD1320" i="1"/>
  <c r="HE1320" i="1" s="1"/>
  <c r="HC2277" i="1"/>
  <c r="HC1593" i="1"/>
  <c r="HK1852" i="1"/>
  <c r="HC1053" i="1"/>
  <c r="HK971" i="1"/>
  <c r="HK2531" i="1"/>
  <c r="HC2694" i="1"/>
  <c r="HD1726" i="1"/>
  <c r="HC1451" i="1"/>
  <c r="HE1451" i="1" s="1"/>
  <c r="HK3610" i="1"/>
  <c r="HK4441" i="1"/>
  <c r="HK1093" i="1"/>
  <c r="HK1866" i="1"/>
  <c r="HC2052" i="1"/>
  <c r="HK810" i="1"/>
  <c r="HC1760" i="1"/>
  <c r="HC1400" i="1"/>
  <c r="HD981" i="1"/>
  <c r="HE981" i="1" s="1"/>
  <c r="HC2598" i="1"/>
  <c r="HK2031" i="1"/>
  <c r="HC1386" i="1"/>
  <c r="HK1704" i="1"/>
  <c r="HD2596" i="1"/>
  <c r="HF2596" i="1" s="1"/>
  <c r="HC2268" i="1"/>
  <c r="HE2268" i="1" s="1"/>
  <c r="HK2277" i="1"/>
  <c r="HD2402" i="1"/>
  <c r="HC1357" i="1"/>
  <c r="HC1426" i="1"/>
  <c r="HC1742" i="1"/>
  <c r="HC1117" i="1"/>
  <c r="HK2125" i="1"/>
  <c r="HD1190" i="1"/>
  <c r="HF1190" i="1" s="1"/>
  <c r="HC971" i="1"/>
  <c r="HK1726" i="1"/>
  <c r="HK4700" i="1"/>
  <c r="HC3610" i="1"/>
  <c r="HE3610" i="1" s="1"/>
  <c r="HK3528" i="1"/>
  <c r="HD3528" i="1"/>
  <c r="HC4256" i="1"/>
  <c r="HD4256" i="1"/>
  <c r="HF4256" i="1" s="1"/>
  <c r="HK4256" i="1"/>
  <c r="HD2099" i="1"/>
  <c r="HF2099" i="1" s="1"/>
  <c r="HC2099" i="1"/>
  <c r="HK4638" i="1"/>
  <c r="HC1517" i="1"/>
  <c r="HC2417" i="1"/>
  <c r="HD2371" i="1"/>
  <c r="HE2371" i="1" s="1"/>
  <c r="HD828" i="1"/>
  <c r="HE828" i="1" s="1"/>
  <c r="HK2489" i="1"/>
  <c r="HK1974" i="1"/>
  <c r="HD2231" i="1"/>
  <c r="HD4073" i="1"/>
  <c r="HF4073" i="1" s="1"/>
  <c r="HK4385" i="1"/>
  <c r="HD4077" i="1"/>
  <c r="HF4077" i="1" s="1"/>
  <c r="HC4077" i="1"/>
  <c r="HK4077" i="1"/>
  <c r="HD2503" i="1"/>
  <c r="HF2503" i="1" s="1"/>
  <c r="HK2503" i="1"/>
  <c r="HC2503" i="1"/>
  <c r="HC2693" i="1"/>
  <c r="HK2693" i="1"/>
  <c r="HD2693" i="1"/>
  <c r="HC1635" i="1"/>
  <c r="HD1635" i="1"/>
  <c r="HE1635" i="1" s="1"/>
  <c r="HK1635" i="1"/>
  <c r="HD1517" i="1"/>
  <c r="HE1517" i="1" s="1"/>
  <c r="HC1461" i="1"/>
  <c r="HD2353" i="1"/>
  <c r="HE2353" i="1" s="1"/>
  <c r="HK2371" i="1"/>
  <c r="HD1425" i="1"/>
  <c r="HF1425" i="1" s="1"/>
  <c r="HD914" i="1"/>
  <c r="HF914" i="1" s="1"/>
  <c r="HK4073" i="1"/>
  <c r="HD4385" i="1"/>
  <c r="HF4385" i="1" s="1"/>
  <c r="HD1040" i="1"/>
  <c r="HF1040" i="1" s="1"/>
  <c r="HC1040" i="1"/>
  <c r="HC3352" i="1"/>
  <c r="HD3352" i="1"/>
  <c r="HD4658" i="1"/>
  <c r="HF4658" i="1" s="1"/>
  <c r="HC4658" i="1"/>
  <c r="HC4577" i="1"/>
  <c r="HK4577" i="1"/>
  <c r="HD4577" i="1"/>
  <c r="HF4577" i="1" s="1"/>
  <c r="HC1542" i="1"/>
  <c r="HD1542" i="1"/>
  <c r="HE1542" i="1" s="1"/>
  <c r="HK1377" i="1"/>
  <c r="HC1377" i="1"/>
  <c r="HD1377" i="1"/>
  <c r="HF1377" i="1" s="1"/>
  <c r="HD2424" i="1"/>
  <c r="HE2424" i="1" s="1"/>
  <c r="HD1686" i="1"/>
  <c r="HE1686" i="1" s="1"/>
  <c r="HC2541" i="1"/>
  <c r="HE2541" i="1" s="1"/>
  <c r="HC2026" i="1"/>
  <c r="HC1730" i="1"/>
  <c r="HD2084" i="1"/>
  <c r="HF2084" i="1" s="1"/>
  <c r="HC2335" i="1"/>
  <c r="HK4031" i="1"/>
  <c r="HC4638" i="1"/>
  <c r="HE4638" i="1" s="1"/>
  <c r="HD2776" i="1"/>
  <c r="HF2776" i="1" s="1"/>
  <c r="HK2776" i="1"/>
  <c r="HC2776" i="1"/>
  <c r="HC4332" i="1"/>
  <c r="HK4332" i="1"/>
  <c r="HD4332" i="1"/>
  <c r="HD4132" i="1"/>
  <c r="HF4132" i="1" s="1"/>
  <c r="HK4132" i="1"/>
  <c r="HC4132" i="1"/>
  <c r="HD2191" i="1"/>
  <c r="HF2191" i="1" s="1"/>
  <c r="HK2191" i="1"/>
  <c r="HC2191" i="1"/>
  <c r="HK1361" i="1"/>
  <c r="HD1361" i="1"/>
  <c r="HC1361" i="1"/>
  <c r="HK2424" i="1"/>
  <c r="HK1686" i="1"/>
  <c r="HC1606" i="1"/>
  <c r="HF1606" i="1" s="1"/>
  <c r="HD2026" i="1"/>
  <c r="HF2026" i="1" s="1"/>
  <c r="HD1926" i="1"/>
  <c r="HK1521" i="1"/>
  <c r="HK1730" i="1"/>
  <c r="HD4031" i="1"/>
  <c r="HE4031" i="1" s="1"/>
  <c r="HC3954" i="1"/>
  <c r="HK3954" i="1"/>
  <c r="HD2320" i="1"/>
  <c r="HF2320" i="1" s="1"/>
  <c r="HC2320" i="1"/>
  <c r="HK2320" i="1"/>
  <c r="HC2287" i="1"/>
  <c r="HD2287" i="1"/>
  <c r="HK2287" i="1"/>
  <c r="HC4311" i="1"/>
  <c r="HD4311" i="1"/>
  <c r="HF4311" i="1" s="1"/>
  <c r="HD4427" i="1"/>
  <c r="HF4427" i="1" s="1"/>
  <c r="HC4427" i="1"/>
  <c r="HK4427" i="1"/>
  <c r="HD1642" i="1"/>
  <c r="HE1642" i="1" s="1"/>
  <c r="HK1642" i="1"/>
  <c r="HC1642" i="1"/>
  <c r="HD2335" i="1"/>
  <c r="HK2605" i="1"/>
  <c r="HK1606" i="1"/>
  <c r="HC1926" i="1"/>
  <c r="HD1769" i="1"/>
  <c r="HE1769" i="1" s="1"/>
  <c r="HK999" i="1"/>
  <c r="HC1521" i="1"/>
  <c r="HD2049" i="1"/>
  <c r="HF2049" i="1" s="1"/>
  <c r="HC2049" i="1"/>
  <c r="HK2687" i="1"/>
  <c r="HC2687" i="1"/>
  <c r="HD2687" i="1"/>
  <c r="HC3460" i="1"/>
  <c r="HD3460" i="1"/>
  <c r="HK3460" i="1"/>
  <c r="HC4173" i="1"/>
  <c r="HD4173" i="1"/>
  <c r="HF4173" i="1" s="1"/>
  <c r="HK4173" i="1"/>
  <c r="HC1072" i="1"/>
  <c r="HD1072" i="1"/>
  <c r="HF1072" i="1" s="1"/>
  <c r="HK1072" i="1"/>
  <c r="HD1404" i="1"/>
  <c r="HE1404" i="1" s="1"/>
  <c r="HC2605" i="1"/>
  <c r="HK2199" i="1"/>
  <c r="HC729" i="1"/>
  <c r="HC1769" i="1"/>
  <c r="HD999" i="1"/>
  <c r="HD2322" i="1"/>
  <c r="HC1882" i="1"/>
  <c r="HD1882" i="1"/>
  <c r="HK1882" i="1"/>
  <c r="HD1590" i="1"/>
  <c r="HE1590" i="1" s="1"/>
  <c r="HC1590" i="1"/>
  <c r="HK1590" i="1"/>
  <c r="HD3786" i="1"/>
  <c r="HF3786" i="1" s="1"/>
  <c r="HC3786" i="1"/>
  <c r="HK3786" i="1"/>
  <c r="HC4586" i="1"/>
  <c r="HD4586" i="1"/>
  <c r="HK4586" i="1"/>
  <c r="HK1674" i="1"/>
  <c r="HC1674" i="1"/>
  <c r="HD1674" i="1"/>
  <c r="HE1674" i="1" s="1"/>
  <c r="HD925" i="1"/>
  <c r="HF925" i="1" s="1"/>
  <c r="HK925" i="1"/>
  <c r="HC925" i="1"/>
  <c r="HK1404" i="1"/>
  <c r="HK1303" i="1"/>
  <c r="HC2199" i="1"/>
  <c r="HD729" i="1"/>
  <c r="HK1559" i="1"/>
  <c r="HC2322" i="1"/>
  <c r="HK3937" i="1"/>
  <c r="HC3937" i="1"/>
  <c r="HD3937" i="1"/>
  <c r="HF3937" i="1" s="1"/>
  <c r="HD819" i="1"/>
  <c r="HF819" i="1" s="1"/>
  <c r="HC819" i="1"/>
  <c r="HD950" i="1"/>
  <c r="HF950" i="1" s="1"/>
  <c r="HK950" i="1"/>
  <c r="HC950" i="1"/>
  <c r="HD3531" i="1"/>
  <c r="HF3531" i="1" s="1"/>
  <c r="HK3531" i="1"/>
  <c r="HD795" i="1"/>
  <c r="HC795" i="1"/>
  <c r="HK795" i="1"/>
  <c r="HD1303" i="1"/>
  <c r="HF1303" i="1" s="1"/>
  <c r="HK1040" i="1"/>
  <c r="HD1762" i="1"/>
  <c r="HE1762" i="1" s="1"/>
  <c r="HC1559" i="1"/>
  <c r="HD2062" i="1"/>
  <c r="HF2062" i="1" s="1"/>
  <c r="HC1269" i="1"/>
  <c r="HD1269" i="1"/>
  <c r="HF1269" i="1" s="1"/>
  <c r="HC800" i="1"/>
  <c r="HK800" i="1"/>
  <c r="HC2386" i="1"/>
  <c r="HK2386" i="1"/>
  <c r="HD878" i="1"/>
  <c r="HF878" i="1" s="1"/>
  <c r="HC878" i="1"/>
  <c r="HK878" i="1"/>
  <c r="HD2394" i="1"/>
  <c r="HF2394" i="1" s="1"/>
  <c r="HC2394" i="1"/>
  <c r="HK2394" i="1"/>
  <c r="HC1184" i="1"/>
  <c r="HE1184" i="1" s="1"/>
  <c r="HK1184" i="1"/>
  <c r="HK1715" i="1"/>
  <c r="HC1715" i="1"/>
  <c r="HD1715" i="1"/>
  <c r="HE1715" i="1" s="1"/>
  <c r="HK4268" i="1"/>
  <c r="HC4268" i="1"/>
  <c r="HD4268" i="1"/>
  <c r="HF4268" i="1" s="1"/>
  <c r="HK3272" i="1"/>
  <c r="HC3272" i="1"/>
  <c r="HD3272" i="1"/>
  <c r="HF3272" i="1" s="1"/>
  <c r="HD1167" i="1"/>
  <c r="HK1167" i="1"/>
  <c r="HC1167" i="1"/>
  <c r="HD1835" i="1"/>
  <c r="HF1835" i="1" s="1"/>
  <c r="HC1835" i="1"/>
  <c r="HK1835" i="1"/>
  <c r="HK1821" i="1"/>
  <c r="HD1821" i="1"/>
  <c r="HE1821" i="1" s="1"/>
  <c r="HC1821" i="1"/>
  <c r="HD962" i="1"/>
  <c r="HC962" i="1"/>
  <c r="HK962" i="1"/>
  <c r="HD1137" i="1"/>
  <c r="HK1137" i="1"/>
  <c r="HC1137" i="1"/>
  <c r="HC1466" i="1"/>
  <c r="HD1466" i="1"/>
  <c r="HK1466" i="1"/>
  <c r="HD2556" i="1"/>
  <c r="HE2556" i="1" s="1"/>
  <c r="HK2556" i="1"/>
  <c r="HC2556" i="1"/>
  <c r="HK1794" i="1"/>
  <c r="HC1794" i="1"/>
  <c r="HD1794" i="1"/>
  <c r="HE1794" i="1" s="1"/>
  <c r="HC1057" i="1"/>
  <c r="HD1057" i="1"/>
  <c r="HK1057" i="1"/>
  <c r="HD756" i="1"/>
  <c r="HF756" i="1" s="1"/>
  <c r="HC756" i="1"/>
  <c r="HK756" i="1"/>
  <c r="HC4505" i="1"/>
  <c r="HD4505" i="1"/>
  <c r="HF4505" i="1" s="1"/>
  <c r="HK4505" i="1"/>
  <c r="HK1187" i="1"/>
  <c r="HC1187" i="1"/>
  <c r="HD1187" i="1"/>
  <c r="HC2650" i="1"/>
  <c r="HD2650" i="1"/>
  <c r="HK2650" i="1"/>
  <c r="HD1168" i="1"/>
  <c r="HF1168" i="1" s="1"/>
  <c r="HC1168" i="1"/>
  <c r="HK2700" i="1"/>
  <c r="HD2700" i="1"/>
  <c r="HC2700" i="1"/>
  <c r="HK2685" i="1"/>
  <c r="HC2685" i="1"/>
  <c r="HD2685" i="1"/>
  <c r="HF2685" i="1" s="1"/>
  <c r="HK1015" i="1"/>
  <c r="HC1015" i="1"/>
  <c r="HD1015" i="1"/>
  <c r="HC1125" i="1"/>
  <c r="HD1125" i="1"/>
  <c r="HK1125" i="1"/>
  <c r="HK1600" i="1"/>
  <c r="HC1600" i="1"/>
  <c r="HF1600" i="1" s="1"/>
  <c r="HC779" i="1"/>
  <c r="HK779" i="1"/>
  <c r="HD779" i="1"/>
  <c r="HK1372" i="1"/>
  <c r="HD1372" i="1"/>
  <c r="HF1372" i="1" s="1"/>
  <c r="HC1570" i="1"/>
  <c r="HK1570" i="1"/>
  <c r="HD1570" i="1"/>
  <c r="HK1923" i="1"/>
  <c r="HD1923" i="1"/>
  <c r="HC1923" i="1"/>
  <c r="HC2600" i="1"/>
  <c r="HK2600" i="1"/>
  <c r="HK1343" i="1"/>
  <c r="HC1343" i="1"/>
  <c r="HD1343" i="1"/>
  <c r="HK2702" i="1"/>
  <c r="HD2702" i="1"/>
  <c r="HF2702" i="1" s="1"/>
  <c r="HC2702" i="1"/>
  <c r="HD1352" i="1"/>
  <c r="HE1352" i="1" s="1"/>
  <c r="HK1352" i="1"/>
  <c r="HC1352" i="1"/>
  <c r="HC2654" i="1"/>
  <c r="HD2654" i="1"/>
  <c r="HE2654" i="1" s="1"/>
  <c r="HK2654" i="1"/>
  <c r="HD2022" i="1"/>
  <c r="HK2022" i="1"/>
  <c r="HC2022" i="1"/>
  <c r="HK2994" i="1"/>
  <c r="HC2994" i="1"/>
  <c r="HD2994" i="1"/>
  <c r="HC1029" i="1"/>
  <c r="HD1029" i="1"/>
  <c r="HF1029" i="1" s="1"/>
  <c r="HK1029" i="1"/>
  <c r="HK1399" i="1"/>
  <c r="HD1399" i="1"/>
  <c r="HC1399" i="1"/>
  <c r="HD2361" i="1"/>
  <c r="HF2361" i="1" s="1"/>
  <c r="HC2361" i="1"/>
  <c r="HK2361" i="1"/>
  <c r="HC1869" i="1"/>
  <c r="HD1869" i="1"/>
  <c r="HE1869" i="1" s="1"/>
  <c r="HD2426" i="1"/>
  <c r="HK2426" i="1"/>
  <c r="HC2426" i="1"/>
  <c r="HK1611" i="1"/>
  <c r="HC1611" i="1"/>
  <c r="HF1611" i="1" s="1"/>
  <c r="HD1438" i="1"/>
  <c r="HF1438" i="1" s="1"/>
  <c r="HK1438" i="1"/>
  <c r="HK1418" i="1"/>
  <c r="HD1418" i="1"/>
  <c r="HC1418" i="1"/>
  <c r="HD1333" i="1"/>
  <c r="HE1333" i="1" s="1"/>
  <c r="HK1333" i="1"/>
  <c r="HD1940" i="1"/>
  <c r="HK1940" i="1"/>
  <c r="HC1940" i="1"/>
  <c r="HD2156" i="1"/>
  <c r="HC2156" i="1"/>
  <c r="HK2156" i="1"/>
  <c r="HK2392" i="1"/>
  <c r="HC2392" i="1"/>
  <c r="HD2392" i="1"/>
  <c r="HF2392" i="1" s="1"/>
  <c r="HK2068" i="1"/>
  <c r="HD2068" i="1"/>
  <c r="HE2068" i="1" s="1"/>
  <c r="HK2628" i="1"/>
  <c r="HD2628" i="1"/>
  <c r="HD3487" i="1"/>
  <c r="HF3487" i="1" s="1"/>
  <c r="HK3487" i="1"/>
  <c r="HC3487" i="1"/>
  <c r="HD1904" i="1"/>
  <c r="HE1904" i="1" s="1"/>
  <c r="HC1904" i="1"/>
  <c r="HK1904" i="1"/>
  <c r="HD1272" i="1"/>
  <c r="HC1272" i="1"/>
  <c r="HK1272" i="1"/>
  <c r="HD1615" i="1"/>
  <c r="HE1615" i="1" s="1"/>
  <c r="HC1615" i="1"/>
  <c r="HK1615" i="1"/>
  <c r="HK2671" i="1"/>
  <c r="HD2671" i="1"/>
  <c r="HF2671" i="1" s="1"/>
  <c r="HC2671" i="1"/>
  <c r="HD2118" i="1"/>
  <c r="HC2118" i="1"/>
  <c r="HK2118" i="1"/>
  <c r="HC1417" i="1"/>
  <c r="HK1417" i="1"/>
  <c r="HD1417" i="1"/>
  <c r="HF1417" i="1" s="1"/>
  <c r="HK1488" i="1"/>
  <c r="HC1488" i="1"/>
  <c r="HD1488" i="1"/>
  <c r="HD1358" i="1"/>
  <c r="HF1358" i="1" s="1"/>
  <c r="HK1358" i="1"/>
  <c r="HC1358" i="1"/>
  <c r="HK1869" i="1"/>
  <c r="HK1171" i="1"/>
  <c r="HC764" i="1"/>
  <c r="HE764" i="1" s="1"/>
  <c r="HK1762" i="1"/>
  <c r="HC1265" i="1"/>
  <c r="HD1052" i="1"/>
  <c r="HF1052" i="1" s="1"/>
  <c r="HC2062" i="1"/>
  <c r="HK2049" i="1"/>
  <c r="HD800" i="1"/>
  <c r="HF800" i="1" s="1"/>
  <c r="HD4018" i="1"/>
  <c r="HF4018" i="1" s="1"/>
  <c r="HK4693" i="1"/>
  <c r="HD4693" i="1"/>
  <c r="HD4529" i="1"/>
  <c r="HF4529" i="1" s="1"/>
  <c r="HK4529" i="1"/>
  <c r="HC4529" i="1"/>
  <c r="HD4252" i="1"/>
  <c r="HC4252" i="1"/>
  <c r="HK4252" i="1"/>
  <c r="HD3409" i="1"/>
  <c r="HE3409" i="1" s="1"/>
  <c r="HK3409" i="1"/>
  <c r="HC2546" i="1"/>
  <c r="HK2546" i="1"/>
  <c r="HC2748" i="1"/>
  <c r="HD2748" i="1"/>
  <c r="HK2748" i="1"/>
  <c r="HK4654" i="1"/>
  <c r="HC4654" i="1"/>
  <c r="HD4654" i="1"/>
  <c r="HF4654" i="1" s="1"/>
  <c r="HC2824" i="1"/>
  <c r="HK2824" i="1"/>
  <c r="HD2824" i="1"/>
  <c r="HF2824" i="1" s="1"/>
  <c r="HC2652" i="1"/>
  <c r="HD2652" i="1"/>
  <c r="HK2652" i="1"/>
  <c r="HD2171" i="1"/>
  <c r="HF2171" i="1" s="1"/>
  <c r="HC2171" i="1"/>
  <c r="HK2171" i="1"/>
  <c r="HC2271" i="1"/>
  <c r="HK2271" i="1"/>
  <c r="HD2271" i="1"/>
  <c r="HF2271" i="1" s="1"/>
  <c r="HC4234" i="1"/>
  <c r="HK4234" i="1"/>
  <c r="HD4234" i="1"/>
  <c r="HK1857" i="1"/>
  <c r="HD1857" i="1"/>
  <c r="HC1857" i="1"/>
  <c r="HC2425" i="1"/>
  <c r="HK2425" i="1"/>
  <c r="HD2425" i="1"/>
  <c r="HD1098" i="1"/>
  <c r="HE1098" i="1" s="1"/>
  <c r="HC1098" i="1"/>
  <c r="HK1098" i="1"/>
  <c r="HD1929" i="1"/>
  <c r="HE1929" i="1" s="1"/>
  <c r="HC1929" i="1"/>
  <c r="HK1929" i="1"/>
  <c r="HD2241" i="1"/>
  <c r="HC2241" i="1"/>
  <c r="HK2241" i="1"/>
  <c r="HC2378" i="1"/>
  <c r="HK2378" i="1"/>
  <c r="HD2378" i="1"/>
  <c r="HK1204" i="1"/>
  <c r="HD1204" i="1"/>
  <c r="HF1204" i="1" s="1"/>
  <c r="HC1204" i="1"/>
  <c r="HK2079" i="1"/>
  <c r="HD2079" i="1"/>
  <c r="HF2079" i="1" s="1"/>
  <c r="HC2079" i="1"/>
  <c r="HK1605" i="1"/>
  <c r="HC1605" i="1"/>
  <c r="HD1605" i="1"/>
  <c r="HK887" i="1"/>
  <c r="HD887" i="1"/>
  <c r="HC887" i="1"/>
  <c r="HD1484" i="1"/>
  <c r="HF1484" i="1" s="1"/>
  <c r="HK1484" i="1"/>
  <c r="HC1484" i="1"/>
  <c r="HC1653" i="1"/>
  <c r="HD1653" i="1"/>
  <c r="HK1653" i="1"/>
  <c r="HC1550" i="1"/>
  <c r="HK1550" i="1"/>
  <c r="HD1550" i="1"/>
  <c r="HE1550" i="1" s="1"/>
  <c r="HC995" i="1"/>
  <c r="HK995" i="1"/>
  <c r="HD995" i="1"/>
  <c r="HK774" i="1"/>
  <c r="HD774" i="1"/>
  <c r="HF774" i="1" s="1"/>
  <c r="HC774" i="1"/>
  <c r="HC2309" i="1"/>
  <c r="HD2309" i="1"/>
  <c r="HK2309" i="1"/>
  <c r="HD2039" i="1"/>
  <c r="HC2039" i="1"/>
  <c r="HK2039" i="1"/>
  <c r="HK1216" i="1"/>
  <c r="HC1216" i="1"/>
  <c r="HD1216" i="1"/>
  <c r="HF1216" i="1" s="1"/>
  <c r="HK952" i="1"/>
  <c r="HD952" i="1"/>
  <c r="HE952" i="1" s="1"/>
  <c r="HC952" i="1"/>
  <c r="HC993" i="1"/>
  <c r="HD993" i="1"/>
  <c r="HF993" i="1" s="1"/>
  <c r="HK993" i="1"/>
  <c r="HC3821" i="1"/>
  <c r="HD3821" i="1"/>
  <c r="HF3821" i="1" s="1"/>
  <c r="HK3821" i="1"/>
  <c r="HK1705" i="1"/>
  <c r="HD1705" i="1"/>
  <c r="HC1705" i="1"/>
  <c r="HD2369" i="1"/>
  <c r="HE2369" i="1" s="1"/>
  <c r="HK2369" i="1"/>
  <c r="HC2369" i="1"/>
  <c r="HK2385" i="1"/>
  <c r="HD2385" i="1"/>
  <c r="HF2385" i="1" s="1"/>
  <c r="HC2385" i="1"/>
  <c r="HK943" i="1"/>
  <c r="HD943" i="1"/>
  <c r="HF943" i="1" s="1"/>
  <c r="HC4618" i="1"/>
  <c r="HD4618" i="1"/>
  <c r="HF4618" i="1" s="1"/>
  <c r="HC1859" i="1"/>
  <c r="HK1859" i="1"/>
  <c r="HD1859" i="1"/>
  <c r="HE1859" i="1" s="1"/>
  <c r="HK2067" i="1"/>
  <c r="HD2067" i="1"/>
  <c r="HC2067" i="1"/>
  <c r="HK1345" i="1"/>
  <c r="HD1345" i="1"/>
  <c r="HF1345" i="1" s="1"/>
  <c r="HC1345" i="1"/>
  <c r="HD965" i="1"/>
  <c r="HC965" i="1"/>
  <c r="HD1500" i="1"/>
  <c r="HE1500" i="1" s="1"/>
  <c r="HK1500" i="1"/>
  <c r="HC1500" i="1"/>
  <c r="HK1482" i="1"/>
  <c r="HC1482" i="1"/>
  <c r="HD1482" i="1"/>
  <c r="HE1482" i="1" s="1"/>
  <c r="HC1937" i="1"/>
  <c r="HK1937" i="1"/>
  <c r="HD1937" i="1"/>
  <c r="HE1937" i="1" s="1"/>
  <c r="HK1523" i="1"/>
  <c r="HC1523" i="1"/>
  <c r="HC1672" i="1"/>
  <c r="HD1672" i="1"/>
  <c r="HE1672" i="1" s="1"/>
  <c r="HK1672" i="1"/>
  <c r="HD1083" i="1"/>
  <c r="HC1083" i="1"/>
  <c r="HK1083" i="1"/>
  <c r="HD1690" i="1"/>
  <c r="HC1690" i="1"/>
  <c r="HK1690" i="1"/>
  <c r="HK2566" i="1"/>
  <c r="HD2566" i="1"/>
  <c r="HF2566" i="1" s="1"/>
  <c r="HC4637" i="1"/>
  <c r="HD4637" i="1"/>
  <c r="HF4637" i="1" s="1"/>
  <c r="HK4637" i="1"/>
  <c r="HD1198" i="1"/>
  <c r="HK1198" i="1"/>
  <c r="HD1729" i="1"/>
  <c r="HE1729" i="1" s="1"/>
  <c r="HC1729" i="1"/>
  <c r="HK1729" i="1"/>
  <c r="HD4115" i="1"/>
  <c r="HK4115" i="1"/>
  <c r="HC4115" i="1"/>
  <c r="HD1034" i="1"/>
  <c r="HF1034" i="1" s="1"/>
  <c r="HC1034" i="1"/>
  <c r="HK1034" i="1"/>
  <c r="HK2493" i="1"/>
  <c r="HC2493" i="1"/>
  <c r="HD2493" i="1"/>
  <c r="HC2448" i="1"/>
  <c r="HD2448" i="1"/>
  <c r="HF2448" i="1" s="1"/>
  <c r="HK2448" i="1"/>
  <c r="HD2123" i="1"/>
  <c r="HK2123" i="1"/>
  <c r="HC2123" i="1"/>
  <c r="HK2541" i="1"/>
  <c r="HC2084" i="1"/>
  <c r="HK764" i="1"/>
  <c r="HK828" i="1"/>
  <c r="HK1265" i="1"/>
  <c r="HD2489" i="1"/>
  <c r="HE2489" i="1" s="1"/>
  <c r="HC1052" i="1"/>
  <c r="HD1974" i="1"/>
  <c r="HE1974" i="1" s="1"/>
  <c r="HK2231" i="1"/>
  <c r="HC4018" i="1"/>
  <c r="HK1826" i="1"/>
  <c r="HD2551" i="1"/>
  <c r="HF2551" i="1" s="1"/>
  <c r="HD1309" i="1"/>
  <c r="HF1309" i="1" s="1"/>
  <c r="HC2418" i="1"/>
  <c r="HK1666" i="1"/>
  <c r="HC1381" i="1"/>
  <c r="HD2336" i="1"/>
  <c r="HC1515" i="1"/>
  <c r="HC1236" i="1"/>
  <c r="HK2285" i="1"/>
  <c r="HC2401" i="1"/>
  <c r="HD2013" i="1"/>
  <c r="HF2013" i="1" s="1"/>
  <c r="HK2439" i="1"/>
  <c r="HK1135" i="1"/>
  <c r="HK2043" i="1"/>
  <c r="HC2259" i="1"/>
  <c r="HK1806" i="1"/>
  <c r="HK1632" i="1"/>
  <c r="HD1031" i="1"/>
  <c r="HD1714" i="1"/>
  <c r="HE1714" i="1" s="1"/>
  <c r="HK1017" i="1"/>
  <c r="HD1856" i="1"/>
  <c r="HE1856" i="1" s="1"/>
  <c r="HK2572" i="1"/>
  <c r="HC2364" i="1"/>
  <c r="HK2221" i="1"/>
  <c r="HD1567" i="1"/>
  <c r="HC2314" i="1"/>
  <c r="HE2314" i="1" s="1"/>
  <c r="HC2611" i="1"/>
  <c r="HD967" i="1"/>
  <c r="HK2576" i="1"/>
  <c r="HK1895" i="1"/>
  <c r="HD4226" i="1"/>
  <c r="HF4226" i="1" s="1"/>
  <c r="HC2782" i="1"/>
  <c r="HD2285" i="1"/>
  <c r="HF2285" i="1" s="1"/>
  <c r="HD2401" i="1"/>
  <c r="HE2401" i="1" s="1"/>
  <c r="HC2013" i="1"/>
  <c r="HD1806" i="1"/>
  <c r="HF1806" i="1" s="1"/>
  <c r="HC2221" i="1"/>
  <c r="HC1567" i="1"/>
  <c r="HD2576" i="1"/>
  <c r="HK2131" i="1"/>
  <c r="HC1217" i="1"/>
  <c r="HE1217" i="1" s="1"/>
  <c r="HD1199" i="1"/>
  <c r="HE1199" i="1" s="1"/>
  <c r="HC1004" i="1"/>
  <c r="HC1215" i="1"/>
  <c r="HC1127" i="1"/>
  <c r="HE1127" i="1" s="1"/>
  <c r="HD2477" i="1"/>
  <c r="HD2443" i="1"/>
  <c r="HE2443" i="1" s="1"/>
  <c r="HK924" i="1"/>
  <c r="HC1634" i="1"/>
  <c r="HC1667" i="1"/>
  <c r="HF1667" i="1" s="1"/>
  <c r="HK2696" i="1"/>
  <c r="HC1967" i="1"/>
  <c r="HC1778" i="1"/>
  <c r="HK2664" i="1"/>
  <c r="HK1406" i="1"/>
  <c r="HD2054" i="1"/>
  <c r="HE2054" i="1" s="1"/>
  <c r="HC1281" i="1"/>
  <c r="HC2399" i="1"/>
  <c r="HD2131" i="1"/>
  <c r="HF2131" i="1" s="1"/>
  <c r="HK897" i="1"/>
  <c r="HC3639" i="1"/>
  <c r="HE3639" i="1" s="1"/>
  <c r="HK3412" i="1"/>
  <c r="HK4703" i="1"/>
  <c r="HK2127" i="1"/>
  <c r="HK1120" i="1"/>
  <c r="HD1004" i="1"/>
  <c r="HD1059" i="1"/>
  <c r="HE1059" i="1" s="1"/>
  <c r="HK2460" i="1"/>
  <c r="HD1215" i="1"/>
  <c r="HE1215" i="1" s="1"/>
  <c r="HC1389" i="1"/>
  <c r="HK1749" i="1"/>
  <c r="HK895" i="1"/>
  <c r="HD1102" i="1"/>
  <c r="HF1102" i="1" s="1"/>
  <c r="HC829" i="1"/>
  <c r="HC924" i="1"/>
  <c r="HD1634" i="1"/>
  <c r="HE1634" i="1" s="1"/>
  <c r="HK1667" i="1"/>
  <c r="HD2696" i="1"/>
  <c r="HK1967" i="1"/>
  <c r="HD1778" i="1"/>
  <c r="HD2664" i="1"/>
  <c r="HF2664" i="1" s="1"/>
  <c r="HC1406" i="1"/>
  <c r="HK1008" i="1"/>
  <c r="HK2087" i="1"/>
  <c r="HK3639" i="1"/>
  <c r="HD3555" i="1"/>
  <c r="HF3555" i="1" s="1"/>
  <c r="HC3412" i="1"/>
  <c r="HE3412" i="1" s="1"/>
  <c r="HK4244" i="1"/>
  <c r="HC4187" i="1"/>
  <c r="HE4187" i="1" s="1"/>
  <c r="HK4209" i="1"/>
  <c r="HD4703" i="1"/>
  <c r="HF4703" i="1" s="1"/>
  <c r="HC2127" i="1"/>
  <c r="HC1120" i="1"/>
  <c r="HK1059" i="1"/>
  <c r="HK754" i="1"/>
  <c r="HD2460" i="1"/>
  <c r="HE2460" i="1" s="1"/>
  <c r="HK1389" i="1"/>
  <c r="HD1749" i="1"/>
  <c r="HE1749" i="1" s="1"/>
  <c r="HD895" i="1"/>
  <c r="HK1102" i="1"/>
  <c r="HD829" i="1"/>
  <c r="HK881" i="1"/>
  <c r="HC1008" i="1"/>
  <c r="HD2087" i="1"/>
  <c r="HE2087" i="1" s="1"/>
  <c r="HK2501" i="1"/>
  <c r="HK832" i="1"/>
  <c r="HK1055" i="1"/>
  <c r="HC3555" i="1"/>
  <c r="HD4244" i="1"/>
  <c r="HE4244" i="1" s="1"/>
  <c r="HK4187" i="1"/>
  <c r="HC4209" i="1"/>
  <c r="HC754" i="1"/>
  <c r="HE754" i="1" s="1"/>
  <c r="HK1745" i="1"/>
  <c r="HK854" i="1"/>
  <c r="HK1115" i="1"/>
  <c r="HK2619" i="1"/>
  <c r="HK2321" i="1"/>
  <c r="HC881" i="1"/>
  <c r="HD2206" i="1"/>
  <c r="HF2206" i="1" s="1"/>
  <c r="HC1949" i="1"/>
  <c r="HC1210" i="1"/>
  <c r="HK1290" i="1"/>
  <c r="HD1631" i="1"/>
  <c r="HC1992" i="1"/>
  <c r="HK2144" i="1"/>
  <c r="HC2501" i="1"/>
  <c r="HC1342" i="1"/>
  <c r="HC2239" i="1"/>
  <c r="HE2239" i="1" s="1"/>
  <c r="HD832" i="1"/>
  <c r="HE832" i="1" s="1"/>
  <c r="HK1037" i="1"/>
  <c r="HD1745" i="1"/>
  <c r="HF1745" i="1" s="1"/>
  <c r="HC854" i="1"/>
  <c r="HE854" i="1" s="1"/>
  <c r="HC1115" i="1"/>
  <c r="HC2619" i="1"/>
  <c r="HC2321" i="1"/>
  <c r="HE2321" i="1" s="1"/>
  <c r="HD1297" i="1"/>
  <c r="HC2200" i="1"/>
  <c r="HD2665" i="1"/>
  <c r="HK2184" i="1"/>
  <c r="HC1881" i="1"/>
  <c r="HK2130" i="1"/>
  <c r="HD2210" i="1"/>
  <c r="HK2206" i="1"/>
  <c r="HK1949" i="1"/>
  <c r="HK1210" i="1"/>
  <c r="HC1290" i="1"/>
  <c r="HC1631" i="1"/>
  <c r="HK1992" i="1"/>
  <c r="HC2144" i="1"/>
  <c r="HK2488" i="1"/>
  <c r="HK1763" i="1"/>
  <c r="HK976" i="1"/>
  <c r="HD1123" i="1"/>
  <c r="HF1123" i="1" s="1"/>
  <c r="HK1342" i="1"/>
  <c r="HD1411" i="1"/>
  <c r="HF1411" i="1" s="1"/>
  <c r="HD4063" i="1"/>
  <c r="HF4063" i="1" s="1"/>
  <c r="HC1037" i="1"/>
  <c r="HD1344" i="1"/>
  <c r="HF1344" i="1" s="1"/>
  <c r="HK1683" i="1"/>
  <c r="HK1297" i="1"/>
  <c r="HK2200" i="1"/>
  <c r="HK2665" i="1"/>
  <c r="HC2184" i="1"/>
  <c r="HC2069" i="1"/>
  <c r="HC2538" i="1"/>
  <c r="HK1881" i="1"/>
  <c r="HC2130" i="1"/>
  <c r="HK2210" i="1"/>
  <c r="HD2488" i="1"/>
  <c r="HE2488" i="1" s="1"/>
  <c r="HC1763" i="1"/>
  <c r="HD976" i="1"/>
  <c r="HK1123" i="1"/>
  <c r="HK2227" i="1"/>
  <c r="HK2239" i="1"/>
  <c r="HC4063" i="1"/>
  <c r="HC1309" i="1"/>
  <c r="HD2418" i="1"/>
  <c r="HF2418" i="1" s="1"/>
  <c r="HK1344" i="1"/>
  <c r="HD1683" i="1"/>
  <c r="HE1683" i="1" s="1"/>
  <c r="HK1236" i="1"/>
  <c r="HK2069" i="1"/>
  <c r="HK2538" i="1"/>
  <c r="HD2259" i="1"/>
  <c r="HF2259" i="1" s="1"/>
  <c r="HC1632" i="1"/>
  <c r="HC1031" i="1"/>
  <c r="HC1714" i="1"/>
  <c r="HC1017" i="1"/>
  <c r="HE1017" i="1" s="1"/>
  <c r="HK1856" i="1"/>
  <c r="HC2572" i="1"/>
  <c r="HE2572" i="1" s="1"/>
  <c r="HD2364" i="1"/>
  <c r="HC1055" i="1"/>
  <c r="HE1055" i="1" s="1"/>
  <c r="HC4226" i="1"/>
  <c r="HK2782" i="1"/>
  <c r="HC2227" i="1"/>
  <c r="HE2227" i="1" s="1"/>
  <c r="HK1199" i="1"/>
  <c r="HK1823" i="1"/>
  <c r="HK2252" i="1"/>
  <c r="HK1733" i="1"/>
  <c r="HK1788" i="1"/>
  <c r="HK1909" i="1"/>
  <c r="HD804" i="1"/>
  <c r="HF804" i="1" s="1"/>
  <c r="HK947" i="1"/>
  <c r="HC2441" i="1"/>
  <c r="HD731" i="1"/>
  <c r="HE731" i="1" s="1"/>
  <c r="HK1421" i="1"/>
  <c r="HD2075" i="1"/>
  <c r="HF2075" i="1" s="1"/>
  <c r="HC1582" i="1"/>
  <c r="HC2220" i="1"/>
  <c r="HC2593" i="1"/>
  <c r="HC1643" i="1"/>
  <c r="HK783" i="1"/>
  <c r="HC2459" i="1"/>
  <c r="HD2609" i="1"/>
  <c r="HF2609" i="1" s="1"/>
  <c r="HD1699" i="1"/>
  <c r="HD2162" i="1"/>
  <c r="HE2162" i="1" s="1"/>
  <c r="HC2468" i="1"/>
  <c r="HC730" i="1"/>
  <c r="HD2655" i="1"/>
  <c r="HE2655" i="1" s="1"/>
  <c r="HK1596" i="1"/>
  <c r="HK2502" i="1"/>
  <c r="HD2522" i="1"/>
  <c r="HE2522" i="1" s="1"/>
  <c r="HK2151" i="1"/>
  <c r="HD4504" i="1"/>
  <c r="HF4504" i="1" s="1"/>
  <c r="HD3323" i="1"/>
  <c r="HF3323" i="1" s="1"/>
  <c r="HD3674" i="1"/>
  <c r="HF3674" i="1" s="1"/>
  <c r="HD4639" i="1"/>
  <c r="HF4639" i="1" s="1"/>
  <c r="HC2668" i="1"/>
  <c r="HK2257" i="1"/>
  <c r="HD2406" i="1"/>
  <c r="HF2406" i="1" s="1"/>
  <c r="HK1546" i="1"/>
  <c r="HC2252" i="1"/>
  <c r="HE2252" i="1" s="1"/>
  <c r="HD1201" i="1"/>
  <c r="HF1201" i="1" s="1"/>
  <c r="HC1902" i="1"/>
  <c r="HC1413" i="1"/>
  <c r="HC1355" i="1"/>
  <c r="HC865" i="1"/>
  <c r="HD1724" i="1"/>
  <c r="HC1917" i="1"/>
  <c r="HC2616" i="1"/>
  <c r="HD1652" i="1"/>
  <c r="HE1652" i="1" s="1"/>
  <c r="HK2261" i="1"/>
  <c r="HK841" i="1"/>
  <c r="HK2638" i="1"/>
  <c r="HD2684" i="1"/>
  <c r="HE2684" i="1" s="1"/>
  <c r="HD926" i="1"/>
  <c r="HE926" i="1" s="1"/>
  <c r="HK1591" i="1"/>
  <c r="HC2415" i="1"/>
  <c r="HK1781" i="1"/>
  <c r="HK1916" i="1"/>
  <c r="HK957" i="1"/>
  <c r="HC2258" i="1"/>
  <c r="HK2627" i="1"/>
  <c r="HK1088" i="1"/>
  <c r="HK3983" i="1"/>
  <c r="HK4604" i="1"/>
  <c r="HC4639" i="1"/>
  <c r="HK2406" i="1"/>
  <c r="HD1546" i="1"/>
  <c r="HC1739" i="1"/>
  <c r="HK1108" i="1"/>
  <c r="HC1201" i="1"/>
  <c r="HK1902" i="1"/>
  <c r="HK1413" i="1"/>
  <c r="HK1355" i="1"/>
  <c r="HK865" i="1"/>
  <c r="HC1724" i="1"/>
  <c r="HD1917" i="1"/>
  <c r="HD2616" i="1"/>
  <c r="HC1652" i="1"/>
  <c r="HD2261" i="1"/>
  <c r="HF2261" i="1" s="1"/>
  <c r="HD841" i="1"/>
  <c r="HC2638" i="1"/>
  <c r="HK2684" i="1"/>
  <c r="HK926" i="1"/>
  <c r="HC1591" i="1"/>
  <c r="HK2415" i="1"/>
  <c r="HD1781" i="1"/>
  <c r="HE1781" i="1" s="1"/>
  <c r="HC1916" i="1"/>
  <c r="HC957" i="1"/>
  <c r="HK2258" i="1"/>
  <c r="HK1056" i="1"/>
  <c r="HD2051" i="1"/>
  <c r="HC900" i="1"/>
  <c r="HK2396" i="1"/>
  <c r="HC1084" i="1"/>
  <c r="HK2624" i="1"/>
  <c r="HK2097" i="1"/>
  <c r="HD964" i="1"/>
  <c r="HF964" i="1" s="1"/>
  <c r="HK1899" i="1"/>
  <c r="HD1267" i="1"/>
  <c r="HE1267" i="1" s="1"/>
  <c r="HD3983" i="1"/>
  <c r="HF3983" i="1" s="1"/>
  <c r="HD4604" i="1"/>
  <c r="HF4604" i="1" s="1"/>
  <c r="HK2668" i="1"/>
  <c r="HC2257" i="1"/>
  <c r="HC2160" i="1"/>
  <c r="HD1739" i="1"/>
  <c r="HF1739" i="1" s="1"/>
  <c r="HD1108" i="1"/>
  <c r="HE1108" i="1" s="1"/>
  <c r="HC1056" i="1"/>
  <c r="HC2051" i="1"/>
  <c r="HK900" i="1"/>
  <c r="HD2396" i="1"/>
  <c r="HF2396" i="1" s="1"/>
  <c r="HK1084" i="1"/>
  <c r="HD2624" i="1"/>
  <c r="HD2097" i="1"/>
  <c r="HC964" i="1"/>
  <c r="HC2627" i="1"/>
  <c r="HE2627" i="1" s="1"/>
  <c r="HD1846" i="1"/>
  <c r="HF1846" i="1" s="1"/>
  <c r="HC1275" i="1"/>
  <c r="HE1275" i="1" s="1"/>
  <c r="HK2160" i="1"/>
  <c r="HK1819" i="1"/>
  <c r="HK1100" i="1"/>
  <c r="HK2669" i="1"/>
  <c r="HK2412" i="1"/>
  <c r="HC2409" i="1"/>
  <c r="HE2409" i="1" s="1"/>
  <c r="HD1254" i="1"/>
  <c r="HE1254" i="1" s="1"/>
  <c r="HD1580" i="1"/>
  <c r="HC2040" i="1"/>
  <c r="HC1499" i="1"/>
  <c r="HC1082" i="1"/>
  <c r="HK1973" i="1"/>
  <c r="HD1291" i="1"/>
  <c r="HF1291" i="1" s="1"/>
  <c r="HC1202" i="1"/>
  <c r="HK1552" i="1"/>
  <c r="HK2637" i="1"/>
  <c r="HK898" i="1"/>
  <c r="HC2607" i="1"/>
  <c r="HE2607" i="1" s="1"/>
  <c r="HK813" i="1"/>
  <c r="HC1465" i="1"/>
  <c r="HC1581" i="1"/>
  <c r="HC746" i="1"/>
  <c r="HK1913" i="1"/>
  <c r="HK2347" i="1"/>
  <c r="HK899" i="1"/>
  <c r="HD1292" i="1"/>
  <c r="HF1292" i="1" s="1"/>
  <c r="HC1156" i="1"/>
  <c r="HK1156" i="1"/>
  <c r="HC2173" i="1"/>
  <c r="HK2148" i="1"/>
  <c r="HK822" i="1"/>
  <c r="HD1402" i="1"/>
  <c r="HE1402" i="1" s="1"/>
  <c r="HK1467" i="1"/>
  <c r="HD1819" i="1"/>
  <c r="HE1819" i="1" s="1"/>
  <c r="HD1100" i="1"/>
  <c r="HE1100" i="1" s="1"/>
  <c r="HC2669" i="1"/>
  <c r="HD2412" i="1"/>
  <c r="HF2412" i="1" s="1"/>
  <c r="HK2409" i="1"/>
  <c r="HK1254" i="1"/>
  <c r="HK1580" i="1"/>
  <c r="HD2040" i="1"/>
  <c r="HF2040" i="1" s="1"/>
  <c r="HK1499" i="1"/>
  <c r="HD1082" i="1"/>
  <c r="HD1973" i="1"/>
  <c r="HC1291" i="1"/>
  <c r="HK1202" i="1"/>
  <c r="HC1552" i="1"/>
  <c r="HC2637" i="1"/>
  <c r="HD898" i="1"/>
  <c r="HE898" i="1" s="1"/>
  <c r="HK2607" i="1"/>
  <c r="HC813" i="1"/>
  <c r="HK1465" i="1"/>
  <c r="HK1581" i="1"/>
  <c r="HK746" i="1"/>
  <c r="HD1913" i="1"/>
  <c r="HC2347" i="1"/>
  <c r="HD2194" i="1"/>
  <c r="HF2194" i="1" s="1"/>
  <c r="HC1283" i="1"/>
  <c r="HK1846" i="1"/>
  <c r="HC1292" i="1"/>
  <c r="HK4431" i="1"/>
  <c r="HD3619" i="1"/>
  <c r="HF3619" i="1" s="1"/>
  <c r="HD2173" i="1"/>
  <c r="HC2148" i="1"/>
  <c r="HD822" i="1"/>
  <c r="HF822" i="1" s="1"/>
  <c r="HK1402" i="1"/>
  <c r="HC1467" i="1"/>
  <c r="HC2194" i="1"/>
  <c r="HK1283" i="1"/>
  <c r="HC899" i="1"/>
  <c r="HE899" i="1" s="1"/>
  <c r="HC2207" i="1"/>
  <c r="HE2207" i="1" s="1"/>
  <c r="HK4129" i="1"/>
  <c r="HD4431" i="1"/>
  <c r="HF4431" i="1" s="1"/>
  <c r="HK3619" i="1"/>
  <c r="HC2270" i="1"/>
  <c r="HK2357" i="1"/>
  <c r="HC2275" i="1"/>
  <c r="HD2461" i="1"/>
  <c r="HF2461" i="1" s="1"/>
  <c r="HC1837" i="1"/>
  <c r="HD901" i="1"/>
  <c r="HF901" i="1" s="1"/>
  <c r="HK1953" i="1"/>
  <c r="HK2588" i="1"/>
  <c r="HC906" i="1"/>
  <c r="HC768" i="1"/>
  <c r="HD1498" i="1"/>
  <c r="HF1498" i="1" s="1"/>
  <c r="HK1757" i="1"/>
  <c r="HK2592" i="1"/>
  <c r="HK2574" i="1"/>
  <c r="HD2141" i="1"/>
  <c r="HF2141" i="1" s="1"/>
  <c r="HC2492" i="1"/>
  <c r="HC2280" i="1"/>
  <c r="HK2094" i="1"/>
  <c r="HK734" i="1"/>
  <c r="HK1044" i="1"/>
  <c r="HK1496" i="1"/>
  <c r="HK1111" i="1"/>
  <c r="HK1267" i="1"/>
  <c r="HD4129" i="1"/>
  <c r="HK2461" i="1"/>
  <c r="HD1837" i="1"/>
  <c r="HE1837" i="1" s="1"/>
  <c r="HK901" i="1"/>
  <c r="HC1953" i="1"/>
  <c r="HF1953" i="1" s="1"/>
  <c r="HC2588" i="1"/>
  <c r="HK906" i="1"/>
  <c r="HD768" i="1"/>
  <c r="HF768" i="1" s="1"/>
  <c r="HK1498" i="1"/>
  <c r="HC1757" i="1"/>
  <c r="HF1757" i="1" s="1"/>
  <c r="HC2592" i="1"/>
  <c r="HC2574" i="1"/>
  <c r="HC2141" i="1"/>
  <c r="HK2492" i="1"/>
  <c r="HK2280" i="1"/>
  <c r="HD2094" i="1"/>
  <c r="HE2094" i="1" s="1"/>
  <c r="HC734" i="1"/>
  <c r="HC1044" i="1"/>
  <c r="HC1496" i="1"/>
  <c r="HD1111" i="1"/>
  <c r="HF1111" i="1" s="1"/>
  <c r="HC856" i="1"/>
  <c r="HK1444" i="1"/>
  <c r="HD1899" i="1"/>
  <c r="HE1899" i="1" s="1"/>
  <c r="HC1088" i="1"/>
  <c r="HE1088" i="1" s="1"/>
  <c r="HK2207" i="1"/>
  <c r="HK2270" i="1"/>
  <c r="HK2275" i="1"/>
  <c r="HK1313" i="1"/>
  <c r="HC875" i="1"/>
  <c r="HE875" i="1" s="1"/>
  <c r="HC1507" i="1"/>
  <c r="HK856" i="1"/>
  <c r="HC1444" i="1"/>
  <c r="HD1692" i="1"/>
  <c r="HE1692" i="1" s="1"/>
  <c r="HK1275" i="1"/>
  <c r="HD3838" i="1"/>
  <c r="HF3838" i="1" s="1"/>
  <c r="HC2357" i="1"/>
  <c r="HE2357" i="1" s="1"/>
  <c r="HC3265" i="1"/>
  <c r="HC4017" i="1"/>
  <c r="HC3690" i="1"/>
  <c r="HK2966" i="1"/>
  <c r="HD726" i="1"/>
  <c r="HF726" i="1" s="1"/>
  <c r="HK1833" i="1"/>
  <c r="HK4205" i="1"/>
  <c r="HC2446" i="1"/>
  <c r="HK2323" i="1"/>
  <c r="HK1958" i="1"/>
  <c r="HK1741" i="1"/>
  <c r="HC1737" i="1"/>
  <c r="HF1737" i="1" s="1"/>
  <c r="HC2450" i="1"/>
  <c r="HE2450" i="1" s="1"/>
  <c r="HK3323" i="1"/>
  <c r="HK2972" i="1"/>
  <c r="HK3895" i="1"/>
  <c r="HC1833" i="1"/>
  <c r="HK2511" i="1"/>
  <c r="HC2055" i="1"/>
  <c r="HE2055" i="1" s="1"/>
  <c r="HK1178" i="1"/>
  <c r="HC1071" i="1"/>
  <c r="HE1071" i="1" s="1"/>
  <c r="HK2032" i="1"/>
  <c r="HD4426" i="1"/>
  <c r="HF4426" i="1" s="1"/>
  <c r="HD2966" i="1"/>
  <c r="HE2966" i="1" s="1"/>
  <c r="HD4017" i="1"/>
  <c r="HD4205" i="1"/>
  <c r="HF4205" i="1" s="1"/>
  <c r="HC4086" i="1"/>
  <c r="HE4086" i="1" s="1"/>
  <c r="HK1845" i="1"/>
  <c r="HK1879" i="1"/>
  <c r="HK3265" i="1"/>
  <c r="HK3103" i="1"/>
  <c r="HD3938" i="1"/>
  <c r="HE3938" i="1" s="1"/>
  <c r="HK4086" i="1"/>
  <c r="HC1195" i="1"/>
  <c r="HE1195" i="1" s="1"/>
  <c r="HD2678" i="1"/>
  <c r="HF2678" i="1" s="1"/>
  <c r="HC2032" i="1"/>
  <c r="HE2032" i="1" s="1"/>
  <c r="HD3103" i="1"/>
  <c r="HE3103" i="1" s="1"/>
  <c r="HD1845" i="1"/>
  <c r="HF1845" i="1" s="1"/>
  <c r="HD1324" i="1"/>
  <c r="HF1324" i="1" s="1"/>
  <c r="HK1097" i="1"/>
  <c r="HD3895" i="1"/>
  <c r="HF3895" i="1" s="1"/>
  <c r="HC4037" i="1"/>
  <c r="HC1324" i="1"/>
  <c r="HC3993" i="1"/>
  <c r="HE3993" i="1" s="1"/>
  <c r="HD4037" i="1"/>
  <c r="HC922" i="1"/>
  <c r="HE922" i="1" s="1"/>
  <c r="HK1195" i="1"/>
  <c r="HK2108" i="1"/>
  <c r="HD1662" i="1"/>
  <c r="HK4362" i="1"/>
  <c r="HK4311" i="1"/>
  <c r="HK4483" i="1"/>
  <c r="HK3993" i="1"/>
  <c r="HC3531" i="1"/>
  <c r="HD4368" i="1"/>
  <c r="HE4368" i="1" s="1"/>
  <c r="HC849" i="1"/>
  <c r="HK796" i="1"/>
  <c r="HC1662" i="1"/>
  <c r="HC4239" i="1"/>
  <c r="HC4362" i="1"/>
  <c r="HD3559" i="1"/>
  <c r="HD4483" i="1"/>
  <c r="HE4483" i="1" s="1"/>
  <c r="HC3734" i="1"/>
  <c r="HD4548" i="1"/>
  <c r="HF4548" i="1" s="1"/>
  <c r="HD3071" i="1"/>
  <c r="HF3071" i="1" s="1"/>
  <c r="HC1741" i="1"/>
  <c r="HF1741" i="1" s="1"/>
  <c r="HK2055" i="1"/>
  <c r="HK2450" i="1"/>
  <c r="HD1936" i="1"/>
  <c r="HF1936" i="1" s="1"/>
  <c r="HC4475" i="1"/>
  <c r="HE4475" i="1" s="1"/>
  <c r="HC796" i="1"/>
  <c r="HC1575" i="1"/>
  <c r="HK2149" i="1"/>
  <c r="HK922" i="1"/>
  <c r="HK4239" i="1"/>
  <c r="HC3559" i="1"/>
  <c r="HC4293" i="1"/>
  <c r="HC4548" i="1"/>
  <c r="HD3285" i="1"/>
  <c r="HE3285" i="1" s="1"/>
  <c r="HC3071" i="1"/>
  <c r="HK726" i="1"/>
  <c r="HK1936" i="1"/>
  <c r="HK849" i="1"/>
  <c r="HC2323" i="1"/>
  <c r="HD1575" i="1"/>
  <c r="HD2149" i="1"/>
  <c r="HE2149" i="1" s="1"/>
  <c r="HK1071" i="1"/>
  <c r="HD2108" i="1"/>
  <c r="HF2108" i="1" s="1"/>
  <c r="HK2678" i="1"/>
  <c r="HK819" i="1"/>
  <c r="HK3771" i="1"/>
  <c r="HD4293" i="1"/>
  <c r="HF4293" i="1" s="1"/>
  <c r="HK3352" i="1"/>
  <c r="HK3285" i="1"/>
  <c r="HK4360" i="1"/>
  <c r="HC867" i="1"/>
  <c r="HD2446" i="1"/>
  <c r="HC4292" i="1"/>
  <c r="HE4292" i="1" s="1"/>
  <c r="HC3771" i="1"/>
  <c r="HD2972" i="1"/>
  <c r="HE2972" i="1" s="1"/>
  <c r="HD3620" i="1"/>
  <c r="HF3620" i="1" s="1"/>
  <c r="HC4360" i="1"/>
  <c r="HC732" i="1"/>
  <c r="HE732" i="1" s="1"/>
  <c r="HD3274" i="1"/>
  <c r="HE3274" i="1" s="1"/>
  <c r="HC2808" i="1"/>
  <c r="HK2432" i="1"/>
  <c r="HK855" i="1"/>
  <c r="HC2986" i="1"/>
  <c r="HD3890" i="1"/>
  <c r="HF3890" i="1" s="1"/>
  <c r="HK4058" i="1"/>
  <c r="HD1097" i="1"/>
  <c r="HF1097" i="1" s="1"/>
  <c r="HK1269" i="1"/>
  <c r="HD2546" i="1"/>
  <c r="HF2546" i="1" s="1"/>
  <c r="HK4214" i="1"/>
  <c r="HK4368" i="1"/>
  <c r="HC2895" i="1"/>
  <c r="HD3585" i="1"/>
  <c r="HF3585" i="1" s="1"/>
  <c r="HK3585" i="1"/>
  <c r="HK4051" i="1"/>
  <c r="HC1958" i="1"/>
  <c r="HF1958" i="1" s="1"/>
  <c r="HK1737" i="1"/>
  <c r="HD2386" i="1"/>
  <c r="HD867" i="1"/>
  <c r="HF867" i="1" s="1"/>
  <c r="HD2511" i="1"/>
  <c r="HF2511" i="1" s="1"/>
  <c r="HK1542" i="1"/>
  <c r="HK4546" i="1"/>
  <c r="HC4193" i="1"/>
  <c r="HK4475" i="1"/>
  <c r="HD4546" i="1"/>
  <c r="HD4289" i="1"/>
  <c r="HC3458" i="1"/>
  <c r="HD3558" i="1"/>
  <c r="HE3558" i="1" s="1"/>
  <c r="HC1178" i="1"/>
  <c r="HE1178" i="1" s="1"/>
  <c r="HD3722" i="1"/>
  <c r="HF3722" i="1" s="1"/>
  <c r="HK3938" i="1"/>
  <c r="HD4193" i="1"/>
  <c r="HF4193" i="1" s="1"/>
  <c r="HC1983" i="1"/>
  <c r="HE1983" i="1" s="1"/>
  <c r="HD3458" i="1"/>
  <c r="HK4059" i="1"/>
  <c r="HK4290" i="1"/>
  <c r="HC4006" i="1"/>
  <c r="HC3490" i="1"/>
  <c r="HD4004" i="1"/>
  <c r="HE4004" i="1" s="1"/>
  <c r="HD1861" i="1"/>
  <c r="HE1861" i="1" s="1"/>
  <c r="HD3300" i="1"/>
  <c r="HF3300" i="1" s="1"/>
  <c r="HD3312" i="1"/>
  <c r="HF3312" i="1" s="1"/>
  <c r="HK3816" i="1"/>
  <c r="HD1348" i="1"/>
  <c r="HE1348" i="1" s="1"/>
  <c r="HD3853" i="1"/>
  <c r="HF3853" i="1" s="1"/>
  <c r="HC3219" i="1"/>
  <c r="HD3395" i="1"/>
  <c r="HE3395" i="1" s="1"/>
  <c r="HK3369" i="1"/>
  <c r="HK4492" i="1"/>
  <c r="HK1689" i="1"/>
  <c r="HD4286" i="1"/>
  <c r="HE4286" i="1" s="1"/>
  <c r="HC3388" i="1"/>
  <c r="HD1877" i="1"/>
  <c r="HD1577" i="1"/>
  <c r="HF1577" i="1" s="1"/>
  <c r="HD3490" i="1"/>
  <c r="HF3490" i="1" s="1"/>
  <c r="HD3901" i="1"/>
  <c r="HF3901" i="1" s="1"/>
  <c r="HD4699" i="1"/>
  <c r="HE4699" i="1" s="1"/>
  <c r="HK4688" i="1"/>
  <c r="HD3588" i="1"/>
  <c r="HK4556" i="1"/>
  <c r="HC3558" i="1"/>
  <c r="HD3847" i="1"/>
  <c r="HF3847" i="1" s="1"/>
  <c r="HD3981" i="1"/>
  <c r="HE3981" i="1" s="1"/>
  <c r="HC1639" i="1"/>
  <c r="HD1243" i="1"/>
  <c r="HE1243" i="1" s="1"/>
  <c r="HK2037" i="1"/>
  <c r="HK3672" i="1"/>
  <c r="HC4399" i="1"/>
  <c r="HE4399" i="1" s="1"/>
  <c r="HC1993" i="1"/>
  <c r="HE1993" i="1" s="1"/>
  <c r="HK1538" i="1"/>
  <c r="HC1234" i="1"/>
  <c r="HE1234" i="1" s="1"/>
  <c r="HD1942" i="1"/>
  <c r="HE1942" i="1" s="1"/>
  <c r="HK3918" i="1"/>
  <c r="HC4317" i="1"/>
  <c r="HC4411" i="1"/>
  <c r="HE4411" i="1" s="1"/>
  <c r="HK4468" i="1"/>
  <c r="HD2646" i="1"/>
  <c r="HE2646" i="1" s="1"/>
  <c r="HD4333" i="1"/>
  <c r="HF4333" i="1" s="1"/>
  <c r="HK4305" i="1"/>
  <c r="HK1153" i="1"/>
  <c r="HK2613" i="1"/>
  <c r="HD2348" i="1"/>
  <c r="HE2348" i="1" s="1"/>
  <c r="HC3809" i="1"/>
  <c r="HD3646" i="1"/>
  <c r="HF3646" i="1" s="1"/>
  <c r="HC3646" i="1"/>
  <c r="HK1547" i="1"/>
  <c r="HD3406" i="1"/>
  <c r="HE3406" i="1" s="1"/>
  <c r="HK3406" i="1"/>
  <c r="HK3345" i="1"/>
  <c r="HC3345" i="1"/>
  <c r="HK3936" i="1"/>
  <c r="HD3965" i="1"/>
  <c r="HF3965" i="1" s="1"/>
  <c r="HK4174" i="1"/>
  <c r="HD1009" i="1"/>
  <c r="HF1009" i="1" s="1"/>
  <c r="HK4068" i="1"/>
  <c r="HK3447" i="1"/>
  <c r="HC3832" i="1"/>
  <c r="HE3832" i="1" s="1"/>
  <c r="HC1362" i="1"/>
  <c r="HC1491" i="1"/>
  <c r="HD3162" i="1"/>
  <c r="HF3162" i="1" s="1"/>
  <c r="HK3832" i="1"/>
  <c r="HC2642" i="1"/>
  <c r="HK2092" i="1"/>
  <c r="HC2010" i="1"/>
  <c r="HE2010" i="1" s="1"/>
  <c r="HK3989" i="1"/>
  <c r="HC3201" i="1"/>
  <c r="HE3201" i="1" s="1"/>
  <c r="HD4259" i="1"/>
  <c r="HF4259" i="1" s="1"/>
  <c r="HC2591" i="1"/>
  <c r="HE2591" i="1" s="1"/>
  <c r="HC2582" i="1"/>
  <c r="HE2582" i="1" s="1"/>
  <c r="HC1364" i="1"/>
  <c r="HE1364" i="1" s="1"/>
  <c r="HC4420" i="1"/>
  <c r="HD1740" i="1"/>
  <c r="HE1740" i="1" s="1"/>
  <c r="HD4598" i="1"/>
  <c r="HF4598" i="1" s="1"/>
  <c r="HD1879" i="1"/>
  <c r="HE1879" i="1" s="1"/>
  <c r="HD1312" i="1"/>
  <c r="HE1312" i="1" s="1"/>
  <c r="HC2384" i="1"/>
  <c r="HK4292" i="1"/>
  <c r="HK3375" i="1"/>
  <c r="HK4426" i="1"/>
  <c r="HK3373" i="1"/>
  <c r="HC4462" i="1"/>
  <c r="HC1079" i="1"/>
  <c r="HC2590" i="1"/>
  <c r="HC1963" i="1"/>
  <c r="HF1963" i="1" s="1"/>
  <c r="HK3741" i="1"/>
  <c r="HD2808" i="1"/>
  <c r="HF2808" i="1" s="1"/>
  <c r="HC855" i="1"/>
  <c r="HE855" i="1" s="1"/>
  <c r="HD1825" i="1"/>
  <c r="HE1825" i="1" s="1"/>
  <c r="HC1825" i="1"/>
  <c r="HD4395" i="1"/>
  <c r="HD3741" i="1"/>
  <c r="HE3741" i="1" s="1"/>
  <c r="HK3775" i="1"/>
  <c r="HK3981" i="1"/>
  <c r="HD3809" i="1"/>
  <c r="HF3809" i="1" s="1"/>
  <c r="HC2632" i="1"/>
  <c r="HE2632" i="1" s="1"/>
  <c r="HC2308" i="1"/>
  <c r="HE2308" i="1" s="1"/>
  <c r="HK816" i="1"/>
  <c r="HD2305" i="1"/>
  <c r="HF2305" i="1" s="1"/>
  <c r="HK4389" i="1"/>
  <c r="HK1164" i="1"/>
  <c r="HD814" i="1"/>
  <c r="HF814" i="1" s="1"/>
  <c r="HK2632" i="1"/>
  <c r="HD3338" i="1"/>
  <c r="HF3338" i="1" s="1"/>
  <c r="HC4452" i="1"/>
  <c r="HD1876" i="1"/>
  <c r="HE1876" i="1" s="1"/>
  <c r="HC1164" i="1"/>
  <c r="HK2550" i="1"/>
  <c r="HC1294" i="1"/>
  <c r="HE1294" i="1" s="1"/>
  <c r="HC816" i="1"/>
  <c r="HE816" i="1" s="1"/>
  <c r="HK4057" i="1"/>
  <c r="HC3338" i="1"/>
  <c r="HK4545" i="1"/>
  <c r="HC4581" i="1"/>
  <c r="HK2515" i="1"/>
  <c r="HC2550" i="1"/>
  <c r="HD1079" i="1"/>
  <c r="HF1079" i="1" s="1"/>
  <c r="HD2590" i="1"/>
  <c r="HF2590" i="1" s="1"/>
  <c r="HC2623" i="1"/>
  <c r="HE2623" i="1" s="1"/>
  <c r="HK1963" i="1"/>
  <c r="HK4197" i="1"/>
  <c r="HD3102" i="1"/>
  <c r="HF3102" i="1" s="1"/>
  <c r="HD4171" i="1"/>
  <c r="HE4171" i="1" s="1"/>
  <c r="HD4541" i="1"/>
  <c r="HE4541" i="1" s="1"/>
  <c r="HD4581" i="1"/>
  <c r="HF4581" i="1" s="1"/>
  <c r="HK1492" i="1"/>
  <c r="HC2515" i="1"/>
  <c r="HC2432" i="1"/>
  <c r="HE2432" i="1" s="1"/>
  <c r="HK2308" i="1"/>
  <c r="HD1128" i="1"/>
  <c r="HF1128" i="1" s="1"/>
  <c r="HC1249" i="1"/>
  <c r="HK2751" i="1"/>
  <c r="HD4197" i="1"/>
  <c r="HE4197" i="1" s="1"/>
  <c r="HK3813" i="1"/>
  <c r="HK4171" i="1"/>
  <c r="HK4541" i="1"/>
  <c r="HD1492" i="1"/>
  <c r="HE1492" i="1" s="1"/>
  <c r="HK2623" i="1"/>
  <c r="HK4523" i="1"/>
  <c r="HD2751" i="1"/>
  <c r="HF2751" i="1" s="1"/>
  <c r="HC3813" i="1"/>
  <c r="HD4207" i="1"/>
  <c r="HF4207" i="1" s="1"/>
  <c r="HC3207" i="1"/>
  <c r="HC1128" i="1"/>
  <c r="HK732" i="1"/>
  <c r="HD3829" i="1"/>
  <c r="HE3829" i="1" s="1"/>
  <c r="HD4090" i="1"/>
  <c r="HF4090" i="1" s="1"/>
  <c r="HC3270" i="1"/>
  <c r="HE3270" i="1" s="1"/>
  <c r="HD3866" i="1"/>
  <c r="HF3866" i="1" s="1"/>
  <c r="HK4207" i="1"/>
  <c r="HC1331" i="1"/>
  <c r="HK2547" i="1"/>
  <c r="HK3829" i="1"/>
  <c r="HK3270" i="1"/>
  <c r="HD3881" i="1"/>
  <c r="HF3881" i="1" s="1"/>
  <c r="HC3062" i="1"/>
  <c r="HC1876" i="1"/>
  <c r="HK1294" i="1"/>
  <c r="HD997" i="1"/>
  <c r="HF997" i="1" s="1"/>
  <c r="HC3556" i="1"/>
  <c r="HK3750" i="1"/>
  <c r="HK3095" i="1"/>
  <c r="HD3062" i="1"/>
  <c r="HK1063" i="1"/>
  <c r="HC2532" i="1"/>
  <c r="HD1023" i="1"/>
  <c r="HC2606" i="1"/>
  <c r="HK3452" i="1"/>
  <c r="HD3632" i="1"/>
  <c r="HF3632" i="1" s="1"/>
  <c r="HK3028" i="1"/>
  <c r="HC4437" i="1"/>
  <c r="HC4204" i="1"/>
  <c r="HC3847" i="1"/>
  <c r="HC3636" i="1"/>
  <c r="HC1063" i="1"/>
  <c r="HD2606" i="1"/>
  <c r="HF2606" i="1" s="1"/>
  <c r="HC1640" i="1"/>
  <c r="HF1640" i="1" s="1"/>
  <c r="HC1740" i="1"/>
  <c r="HK2595" i="1"/>
  <c r="HK3800" i="1"/>
  <c r="HC3028" i="1"/>
  <c r="HD1362" i="1"/>
  <c r="HK2582" i="1"/>
  <c r="HD963" i="1"/>
  <c r="HF963" i="1" s="1"/>
  <c r="HK912" i="1"/>
  <c r="HC2180" i="1"/>
  <c r="HE2180" i="1" s="1"/>
  <c r="HC4598" i="1"/>
  <c r="HK4084" i="1"/>
  <c r="HD3344" i="1"/>
  <c r="HF3344" i="1" s="1"/>
  <c r="HK4420" i="1"/>
  <c r="HD3936" i="1"/>
  <c r="HE3936" i="1" s="1"/>
  <c r="HC3989" i="1"/>
  <c r="HE3989" i="1" s="1"/>
  <c r="HK4199" i="1"/>
  <c r="HK4562" i="1"/>
  <c r="HD3572" i="1"/>
  <c r="HF3572" i="1" s="1"/>
  <c r="HC3965" i="1"/>
  <c r="HC3173" i="1"/>
  <c r="HC3260" i="1"/>
  <c r="HE3260" i="1" s="1"/>
  <c r="HC3321" i="1"/>
  <c r="HD4518" i="1"/>
  <c r="HF4518" i="1" s="1"/>
  <c r="HD3373" i="1"/>
  <c r="HE3373" i="1" s="1"/>
  <c r="HC3447" i="1"/>
  <c r="HE3447" i="1" s="1"/>
  <c r="HK4641" i="1"/>
  <c r="HK2180" i="1"/>
  <c r="HC912" i="1"/>
  <c r="HE912" i="1" s="1"/>
  <c r="HD2642" i="1"/>
  <c r="HF2642" i="1" s="1"/>
  <c r="HK2010" i="1"/>
  <c r="HD1700" i="1"/>
  <c r="HC3156" i="1"/>
  <c r="HD3967" i="1"/>
  <c r="HE3967" i="1" s="1"/>
  <c r="HK4203" i="1"/>
  <c r="HK3508" i="1"/>
  <c r="HC3685" i="1"/>
  <c r="HD4422" i="1"/>
  <c r="HE4422" i="1" s="1"/>
  <c r="HD4174" i="1"/>
  <c r="HE4174" i="1" s="1"/>
  <c r="HC4518" i="1"/>
  <c r="HC3926" i="1"/>
  <c r="HD1867" i="1"/>
  <c r="HE1867" i="1" s="1"/>
  <c r="HC1702" i="1"/>
  <c r="HF1702" i="1" s="1"/>
  <c r="HD1886" i="1"/>
  <c r="HF1886" i="1" s="1"/>
  <c r="HC4125" i="1"/>
  <c r="HK4522" i="1"/>
  <c r="HC3687" i="1"/>
  <c r="HE3687" i="1" s="1"/>
  <c r="HD3375" i="1"/>
  <c r="HE3375" i="1" s="1"/>
  <c r="HC4259" i="1"/>
  <c r="HD3202" i="1"/>
  <c r="HE3202" i="1" s="1"/>
  <c r="HK3350" i="1"/>
  <c r="HC727" i="1"/>
  <c r="HK2591" i="1"/>
  <c r="HK1702" i="1"/>
  <c r="HK1364" i="1"/>
  <c r="HC1700" i="1"/>
  <c r="HC2595" i="1"/>
  <c r="HE2595" i="1" s="1"/>
  <c r="HD4701" i="1"/>
  <c r="HF4701" i="1" s="1"/>
  <c r="HK4622" i="1"/>
  <c r="HD3335" i="1"/>
  <c r="HE3335" i="1" s="1"/>
  <c r="HK3202" i="1"/>
  <c r="HK4480" i="1"/>
  <c r="HK4538" i="1"/>
  <c r="HK3348" i="1"/>
  <c r="HK4167" i="1"/>
  <c r="HK2291" i="1"/>
  <c r="HK1009" i="1"/>
  <c r="HK1312" i="1"/>
  <c r="HC2092" i="1"/>
  <c r="HE2092" i="1" s="1"/>
  <c r="HC4622" i="1"/>
  <c r="HE4622" i="1" s="1"/>
  <c r="HK3335" i="1"/>
  <c r="HD4144" i="1"/>
  <c r="HF4144" i="1" s="1"/>
  <c r="HK3231" i="1"/>
  <c r="HK2532" i="1"/>
  <c r="HK1023" i="1"/>
  <c r="HC2291" i="1"/>
  <c r="HK1886" i="1"/>
  <c r="HC1636" i="1"/>
  <c r="HD2384" i="1"/>
  <c r="HF2384" i="1" s="1"/>
  <c r="HD982" i="1"/>
  <c r="HF982" i="1" s="1"/>
  <c r="HK3251" i="1"/>
  <c r="HD4477" i="1"/>
  <c r="HF4477" i="1" s="1"/>
  <c r="HK4437" i="1"/>
  <c r="HK4144" i="1"/>
  <c r="HD1636" i="1"/>
  <c r="HE1636" i="1" s="1"/>
  <c r="HD1491" i="1"/>
  <c r="HE1491" i="1" s="1"/>
  <c r="HC3652" i="1"/>
  <c r="HK3632" i="1"/>
  <c r="HK3361" i="1"/>
  <c r="HC3791" i="1"/>
  <c r="HK1000" i="1"/>
  <c r="HK1640" i="1"/>
  <c r="HK2404" i="1"/>
  <c r="HD1687" i="1"/>
  <c r="HE1687" i="1" s="1"/>
  <c r="HK4472" i="1"/>
  <c r="HK4091" i="1"/>
  <c r="HK3818" i="1"/>
  <c r="HC2991" i="1"/>
  <c r="HD3733" i="1"/>
  <c r="HF3733" i="1" s="1"/>
  <c r="HK1194" i="1"/>
  <c r="HD4593" i="1"/>
  <c r="HF4593" i="1" s="1"/>
  <c r="HC3662" i="1"/>
  <c r="HE3662" i="1" s="1"/>
  <c r="HC4216" i="1"/>
  <c r="HE4216" i="1" s="1"/>
  <c r="HD1754" i="1"/>
  <c r="HE1754" i="1" s="1"/>
  <c r="HD3652" i="1"/>
  <c r="HF3652" i="1" s="1"/>
  <c r="HD4051" i="1"/>
  <c r="HF4051" i="1" s="1"/>
  <c r="HC4522" i="1"/>
  <c r="HD2986" i="1"/>
  <c r="HK3584" i="1"/>
  <c r="HK3687" i="1"/>
  <c r="HC3344" i="1"/>
  <c r="HD3234" i="1"/>
  <c r="HE3234" i="1" s="1"/>
  <c r="HK4632" i="1"/>
  <c r="HD3045" i="1"/>
  <c r="HD4480" i="1"/>
  <c r="HE4480" i="1" s="1"/>
  <c r="HD3986" i="1"/>
  <c r="HE3986" i="1" s="1"/>
  <c r="HK4394" i="1"/>
  <c r="HD3404" i="1"/>
  <c r="HE3404" i="1" s="1"/>
  <c r="HC4665" i="1"/>
  <c r="HC2324" i="1"/>
  <c r="HE2324" i="1" s="1"/>
  <c r="HD1607" i="1"/>
  <c r="HE1607" i="1" s="1"/>
  <c r="HD3452" i="1"/>
  <c r="HF3452" i="1" s="1"/>
  <c r="HC3751" i="1"/>
  <c r="HC3584" i="1"/>
  <c r="HD3846" i="1"/>
  <c r="HE3846" i="1" s="1"/>
  <c r="HK3234" i="1"/>
  <c r="HD4365" i="1"/>
  <c r="HF4365" i="1" s="1"/>
  <c r="HD3387" i="1"/>
  <c r="HF3387" i="1" s="1"/>
  <c r="HD4632" i="1"/>
  <c r="HE4632" i="1" s="1"/>
  <c r="HD2895" i="1"/>
  <c r="HF2895" i="1" s="1"/>
  <c r="HD4157" i="1"/>
  <c r="HK2754" i="1"/>
  <c r="HC2933" i="1"/>
  <c r="HK3751" i="1"/>
  <c r="HC3396" i="1"/>
  <c r="HE3396" i="1" s="1"/>
  <c r="HC3387" i="1"/>
  <c r="HD4199" i="1"/>
  <c r="HF4199" i="1" s="1"/>
  <c r="HD1677" i="1"/>
  <c r="HC1698" i="1"/>
  <c r="HD4167" i="1"/>
  <c r="HE4167" i="1" s="1"/>
  <c r="HK3222" i="1"/>
  <c r="HC3722" i="1"/>
  <c r="HC3231" i="1"/>
  <c r="HE3231" i="1" s="1"/>
  <c r="HD4704" i="1"/>
  <c r="HE4704" i="1" s="1"/>
  <c r="HD3903" i="1"/>
  <c r="HF3903" i="1" s="1"/>
  <c r="HC4477" i="1"/>
  <c r="HD3508" i="1"/>
  <c r="HE3508" i="1" s="1"/>
  <c r="HC4346" i="1"/>
  <c r="HK3371" i="1"/>
  <c r="HC4574" i="1"/>
  <c r="HE4574" i="1" s="1"/>
  <c r="HD3562" i="1"/>
  <c r="HF3562" i="1" s="1"/>
  <c r="HK4321" i="1"/>
  <c r="HD3791" i="1"/>
  <c r="HK4039" i="1"/>
  <c r="HD1698" i="1"/>
  <c r="HE1698" i="1" s="1"/>
  <c r="HC3183" i="1"/>
  <c r="HE3183" i="1" s="1"/>
  <c r="HC3222" i="1"/>
  <c r="HE3222" i="1" s="1"/>
  <c r="HD4339" i="1"/>
  <c r="HF4339" i="1" s="1"/>
  <c r="HC3740" i="1"/>
  <c r="HE3740" i="1" s="1"/>
  <c r="HK3420" i="1"/>
  <c r="HK4343" i="1"/>
  <c r="HC3562" i="1"/>
  <c r="HD4321" i="1"/>
  <c r="HF4321" i="1" s="1"/>
  <c r="HD3552" i="1"/>
  <c r="HF3552" i="1" s="1"/>
  <c r="HK3328" i="1"/>
  <c r="HD4039" i="1"/>
  <c r="HE4039" i="1" s="1"/>
  <c r="HD3199" i="1"/>
  <c r="HF3199" i="1" s="1"/>
  <c r="HD2564" i="1"/>
  <c r="HE2564" i="1" s="1"/>
  <c r="HK3183" i="1"/>
  <c r="HD3682" i="1"/>
  <c r="HF3682" i="1" s="1"/>
  <c r="HC4339" i="1"/>
  <c r="HD4673" i="1"/>
  <c r="HE4673" i="1" s="1"/>
  <c r="HD2995" i="1"/>
  <c r="HF2995" i="1" s="1"/>
  <c r="HD4683" i="1"/>
  <c r="HF4683" i="1" s="1"/>
  <c r="HK3339" i="1"/>
  <c r="HK3131" i="1"/>
  <c r="HK3548" i="1"/>
  <c r="HC4343" i="1"/>
  <c r="HE4343" i="1" s="1"/>
  <c r="HC2875" i="1"/>
  <c r="HK4011" i="1"/>
  <c r="HC3242" i="1"/>
  <c r="HD3982" i="1"/>
  <c r="HC3552" i="1"/>
  <c r="HD3328" i="1"/>
  <c r="HE3328" i="1" s="1"/>
  <c r="HC4122" i="1"/>
  <c r="HK4430" i="1"/>
  <c r="HC3199" i="1"/>
  <c r="HC1134" i="1"/>
  <c r="HC1979" i="1"/>
  <c r="HF1979" i="1" s="1"/>
  <c r="HK3682" i="1"/>
  <c r="HD4247" i="1"/>
  <c r="HC4084" i="1"/>
  <c r="HC4683" i="1"/>
  <c r="HD3339" i="1"/>
  <c r="HF3339" i="1" s="1"/>
  <c r="HD3131" i="1"/>
  <c r="HF3131" i="1" s="1"/>
  <c r="HD2829" i="1"/>
  <c r="HF2829" i="1" s="1"/>
  <c r="HK4190" i="1"/>
  <c r="HD2875" i="1"/>
  <c r="HD3242" i="1"/>
  <c r="HF3242" i="1" s="1"/>
  <c r="HK4280" i="1"/>
  <c r="HK3142" i="1"/>
  <c r="HD4122" i="1"/>
  <c r="HF4122" i="1" s="1"/>
  <c r="HK4071" i="1"/>
  <c r="HC4178" i="1"/>
  <c r="HE4178" i="1" s="1"/>
  <c r="HC4247" i="1"/>
  <c r="HD4176" i="1"/>
  <c r="HF4176" i="1" s="1"/>
  <c r="HK3547" i="1"/>
  <c r="HC2829" i="1"/>
  <c r="HC4270" i="1"/>
  <c r="HK4656" i="1"/>
  <c r="HC4297" i="1"/>
  <c r="HD3980" i="1"/>
  <c r="HE3980" i="1" s="1"/>
  <c r="HD4195" i="1"/>
  <c r="HF4195" i="1" s="1"/>
  <c r="HC3142" i="1"/>
  <c r="HE3142" i="1" s="1"/>
  <c r="HC3311" i="1"/>
  <c r="HC2278" i="1"/>
  <c r="HE2278" i="1" s="1"/>
  <c r="HC4071" i="1"/>
  <c r="HK4125" i="1"/>
  <c r="HD3156" i="1"/>
  <c r="HF3156" i="1" s="1"/>
  <c r="HD3547" i="1"/>
  <c r="HE3547" i="1" s="1"/>
  <c r="HD3926" i="1"/>
  <c r="HF3926" i="1" s="1"/>
  <c r="HD3685" i="1"/>
  <c r="HC3701" i="1"/>
  <c r="HC4656" i="1"/>
  <c r="HD3636" i="1"/>
  <c r="HF3636" i="1" s="1"/>
  <c r="HD4046" i="1"/>
  <c r="HF4046" i="1" s="1"/>
  <c r="HK1893" i="1"/>
  <c r="HC3890" i="1"/>
  <c r="HC3919" i="1"/>
  <c r="HE3919" i="1" s="1"/>
  <c r="HC4614" i="1"/>
  <c r="HC4046" i="1"/>
  <c r="HC3397" i="1"/>
  <c r="HK3788" i="1"/>
  <c r="HK2348" i="1"/>
  <c r="HC3317" i="1"/>
  <c r="HK3397" i="1"/>
  <c r="HK4377" i="1"/>
  <c r="HD3758" i="1"/>
  <c r="HF3758" i="1" s="1"/>
  <c r="HC3663" i="1"/>
  <c r="HD3172" i="1"/>
  <c r="HF3172" i="1" s="1"/>
  <c r="HK4486" i="1"/>
  <c r="HC4283" i="1"/>
  <c r="HC3802" i="1"/>
  <c r="HK905" i="1"/>
  <c r="HC4469" i="1"/>
  <c r="HC3057" i="1"/>
  <c r="HE3057" i="1" s="1"/>
  <c r="HD4561" i="1"/>
  <c r="HF4561" i="1" s="1"/>
  <c r="HC3881" i="1"/>
  <c r="HC4377" i="1"/>
  <c r="HK3572" i="1"/>
  <c r="HK4446" i="1"/>
  <c r="HK4438" i="1"/>
  <c r="HC3604" i="1"/>
  <c r="HC4640" i="1"/>
  <c r="HD3802" i="1"/>
  <c r="HE3802" i="1" s="1"/>
  <c r="HK2065" i="1"/>
  <c r="HK3382" i="1"/>
  <c r="HK3891" i="1"/>
  <c r="HD4414" i="1"/>
  <c r="HE4414" i="1" s="1"/>
  <c r="HD3843" i="1"/>
  <c r="HF3843" i="1" s="1"/>
  <c r="HC3075" i="1"/>
  <c r="HE3075" i="1" s="1"/>
  <c r="HC3481" i="1"/>
  <c r="HE3481" i="1" s="1"/>
  <c r="HC4562" i="1"/>
  <c r="HC4059" i="1"/>
  <c r="HD3734" i="1"/>
  <c r="HC4175" i="1"/>
  <c r="HC1538" i="1"/>
  <c r="HK4418" i="1"/>
  <c r="HD3388" i="1"/>
  <c r="HE3388" i="1" s="1"/>
  <c r="HK4671" i="1"/>
  <c r="HC3312" i="1"/>
  <c r="HC4676" i="1"/>
  <c r="HK1687" i="1"/>
  <c r="HD1328" i="1"/>
  <c r="HF1328" i="1" s="1"/>
  <c r="HD2543" i="1"/>
  <c r="HF2543" i="1" s="1"/>
  <c r="HC1132" i="1"/>
  <c r="HE1132" i="1" s="1"/>
  <c r="HK1138" i="1"/>
  <c r="HC1193" i="1"/>
  <c r="HC1176" i="1"/>
  <c r="HE1176" i="1" s="1"/>
  <c r="HD1752" i="1"/>
  <c r="HF1752" i="1" s="1"/>
  <c r="HD3299" i="1"/>
  <c r="HF3299" i="1" s="1"/>
  <c r="HC3853" i="1"/>
  <c r="HK4469" i="1"/>
  <c r="HC3557" i="1"/>
  <c r="HK3075" i="1"/>
  <c r="HD3291" i="1"/>
  <c r="HE3291" i="1" s="1"/>
  <c r="HK3481" i="1"/>
  <c r="HC4184" i="1"/>
  <c r="HE4184" i="1" s="1"/>
  <c r="HD4296" i="1"/>
  <c r="HF4296" i="1" s="1"/>
  <c r="HD3904" i="1"/>
  <c r="HF3904" i="1" s="1"/>
  <c r="HK3711" i="1"/>
  <c r="HD4317" i="1"/>
  <c r="HF4317" i="1" s="1"/>
  <c r="HK3273" i="1"/>
  <c r="HD4305" i="1"/>
  <c r="HK3543" i="1"/>
  <c r="HK4095" i="1"/>
  <c r="HD4438" i="1"/>
  <c r="HF4438" i="1" s="1"/>
  <c r="HC3298" i="1"/>
  <c r="HE3298" i="1" s="1"/>
  <c r="HC3405" i="1"/>
  <c r="HC4663" i="1"/>
  <c r="HC4285" i="1"/>
  <c r="HE4285" i="1" s="1"/>
  <c r="HK4411" i="1"/>
  <c r="HD4461" i="1"/>
  <c r="HC4664" i="1"/>
  <c r="HC2862" i="1"/>
  <c r="HD3692" i="1"/>
  <c r="HF3692" i="1" s="1"/>
  <c r="HD4460" i="1"/>
  <c r="HE4460" i="1" s="1"/>
  <c r="HK4399" i="1"/>
  <c r="HK3470" i="1"/>
  <c r="HC4284" i="1"/>
  <c r="HK4662" i="1"/>
  <c r="HC1328" i="1"/>
  <c r="HK1768" i="1"/>
  <c r="HK1114" i="1"/>
  <c r="HC2395" i="1"/>
  <c r="HE2395" i="1" s="1"/>
  <c r="HC1471" i="1"/>
  <c r="HF1471" i="1" s="1"/>
  <c r="HK1553" i="1"/>
  <c r="HK1752" i="1"/>
  <c r="HK2011" i="1"/>
  <c r="HK1380" i="1"/>
  <c r="HC886" i="1"/>
  <c r="HE886" i="1" s="1"/>
  <c r="HK1649" i="1"/>
  <c r="HC3299" i="1"/>
  <c r="HK4286" i="1"/>
  <c r="HK4184" i="1"/>
  <c r="HC3300" i="1"/>
  <c r="HK3219" i="1"/>
  <c r="HD3711" i="1"/>
  <c r="HE3711" i="1" s="1"/>
  <c r="HC3172" i="1"/>
  <c r="HC3543" i="1"/>
  <c r="HE3543" i="1" s="1"/>
  <c r="HD4486" i="1"/>
  <c r="HF4486" i="1" s="1"/>
  <c r="HK3395" i="1"/>
  <c r="HD3369" i="1"/>
  <c r="HE3369" i="1" s="1"/>
  <c r="HD3405" i="1"/>
  <c r="HF3405" i="1" s="1"/>
  <c r="HC3818" i="1"/>
  <c r="HE3818" i="1" s="1"/>
  <c r="HD4663" i="1"/>
  <c r="HF4663" i="1" s="1"/>
  <c r="HK4285" i="1"/>
  <c r="HD4283" i="1"/>
  <c r="HF4283" i="1" s="1"/>
  <c r="HK4593" i="1"/>
  <c r="HD4664" i="1"/>
  <c r="HF4664" i="1" s="1"/>
  <c r="HK2862" i="1"/>
  <c r="HK4460" i="1"/>
  <c r="HD3470" i="1"/>
  <c r="HE3470" i="1" s="1"/>
  <c r="HC4662" i="1"/>
  <c r="HE4662" i="1" s="1"/>
  <c r="HK4479" i="1"/>
  <c r="HC3865" i="1"/>
  <c r="HE3865" i="1" s="1"/>
  <c r="HD4688" i="1"/>
  <c r="HF4688" i="1" s="1"/>
  <c r="HC3816" i="1"/>
  <c r="HE3816" i="1" s="1"/>
  <c r="HD3736" i="1"/>
  <c r="HE3736" i="1" s="1"/>
  <c r="HC1194" i="1"/>
  <c r="HD1768" i="1"/>
  <c r="HF1768" i="1" s="1"/>
  <c r="HD2222" i="1"/>
  <c r="HF2222" i="1" s="1"/>
  <c r="HK1900" i="1"/>
  <c r="HC2662" i="1"/>
  <c r="HE2662" i="1" s="1"/>
  <c r="HC1440" i="1"/>
  <c r="HD1900" i="1"/>
  <c r="HF1900" i="1" s="1"/>
  <c r="HC1257" i="1"/>
  <c r="HE1257" i="1" s="1"/>
  <c r="HD4418" i="1"/>
  <c r="HF4418" i="1" s="1"/>
  <c r="HC3746" i="1"/>
  <c r="HC4221" i="1"/>
  <c r="HC4350" i="1"/>
  <c r="HC4479" i="1"/>
  <c r="HD3539" i="1"/>
  <c r="HF3539" i="1" s="1"/>
  <c r="HC3870" i="1"/>
  <c r="HE3870" i="1" s="1"/>
  <c r="HK4398" i="1"/>
  <c r="HD4671" i="1"/>
  <c r="HF4671" i="1" s="1"/>
  <c r="HK3865" i="1"/>
  <c r="HD3420" i="1"/>
  <c r="HE3420" i="1" s="1"/>
  <c r="HD3124" i="1"/>
  <c r="HE3124" i="1" s="1"/>
  <c r="HK4180" i="1"/>
  <c r="HC4290" i="1"/>
  <c r="HK3496" i="1"/>
  <c r="HC3960" i="1"/>
  <c r="HK4676" i="1"/>
  <c r="HC3739" i="1"/>
  <c r="HC3371" i="1"/>
  <c r="HE3371" i="1" s="1"/>
  <c r="HC4214" i="1"/>
  <c r="HK4392" i="1"/>
  <c r="HK4124" i="1"/>
  <c r="HC3973" i="1"/>
  <c r="HE3973" i="1" s="1"/>
  <c r="HC3583" i="1"/>
  <c r="HE3583" i="1" s="1"/>
  <c r="HK4574" i="1"/>
  <c r="HK3574" i="1"/>
  <c r="HC3542" i="1"/>
  <c r="HK3527" i="1"/>
  <c r="HC3064" i="1"/>
  <c r="HC4291" i="1"/>
  <c r="HE4291" i="1" s="1"/>
  <c r="HK3736" i="1"/>
  <c r="HK3781" i="1"/>
  <c r="HK1526" i="1"/>
  <c r="HC1114" i="1"/>
  <c r="HE1114" i="1" s="1"/>
  <c r="HD4492" i="1"/>
  <c r="HE4492" i="1" s="1"/>
  <c r="HD2135" i="1"/>
  <c r="HF2135" i="1" s="1"/>
  <c r="HC2135" i="1"/>
  <c r="HC1075" i="1"/>
  <c r="HE1075" i="1" s="1"/>
  <c r="HK2420" i="1"/>
  <c r="HD1301" i="1"/>
  <c r="HF1301" i="1" s="1"/>
  <c r="HK1005" i="1"/>
  <c r="HC1005" i="1"/>
  <c r="HE1005" i="1" s="1"/>
  <c r="HD1193" i="1"/>
  <c r="HF1193" i="1" s="1"/>
  <c r="HK1132" i="1"/>
  <c r="HK1471" i="1"/>
  <c r="HD2398" i="1"/>
  <c r="HE2398" i="1" s="1"/>
  <c r="HD1888" i="1"/>
  <c r="HF1888" i="1" s="1"/>
  <c r="HC3654" i="1"/>
  <c r="HK3746" i="1"/>
  <c r="HD4350" i="1"/>
  <c r="HF4350" i="1" s="1"/>
  <c r="HK2809" i="1"/>
  <c r="HC3539" i="1"/>
  <c r="HK3870" i="1"/>
  <c r="HD4398" i="1"/>
  <c r="HF4398" i="1" s="1"/>
  <c r="HD3815" i="1"/>
  <c r="HF3815" i="1" s="1"/>
  <c r="HC3800" i="1"/>
  <c r="HE3800" i="1" s="1"/>
  <c r="HC4180" i="1"/>
  <c r="HC3496" i="1"/>
  <c r="HD3960" i="1"/>
  <c r="HF3960" i="1" s="1"/>
  <c r="HK4568" i="1"/>
  <c r="HD2834" i="1"/>
  <c r="HF2834" i="1" s="1"/>
  <c r="HK3739" i="1"/>
  <c r="HD4392" i="1"/>
  <c r="HE4392" i="1" s="1"/>
  <c r="HD4124" i="1"/>
  <c r="HF4124" i="1" s="1"/>
  <c r="HK3973" i="1"/>
  <c r="HK3583" i="1"/>
  <c r="HK3919" i="1"/>
  <c r="HC4629" i="1"/>
  <c r="HE4629" i="1" s="1"/>
  <c r="HD3574" i="1"/>
  <c r="HF3574" i="1" s="1"/>
  <c r="HC4540" i="1"/>
  <c r="HK4482" i="1"/>
  <c r="HC3527" i="1"/>
  <c r="HD3444" i="1"/>
  <c r="HF3444" i="1" s="1"/>
  <c r="HD3064" i="1"/>
  <c r="HK4291" i="1"/>
  <c r="HD3264" i="1"/>
  <c r="HF3264" i="1" s="1"/>
  <c r="HC3258" i="1"/>
  <c r="HC4660" i="1"/>
  <c r="HE4660" i="1" s="1"/>
  <c r="JH1622" i="1"/>
  <c r="JH1682" i="1"/>
  <c r="JH1680" i="1"/>
  <c r="JH1909" i="1"/>
  <c r="JH1968" i="1"/>
  <c r="HC2283" i="1"/>
  <c r="HE2283" i="1" s="1"/>
  <c r="HK862" i="1"/>
  <c r="HK1075" i="1"/>
  <c r="HD2420" i="1"/>
  <c r="HF2420" i="1" s="1"/>
  <c r="HC1301" i="1"/>
  <c r="HD1246" i="1"/>
  <c r="HK2223" i="1"/>
  <c r="HC2011" i="1"/>
  <c r="HE2011" i="1" s="1"/>
  <c r="HK3714" i="1"/>
  <c r="HD3654" i="1"/>
  <c r="HF3654" i="1" s="1"/>
  <c r="HK3463" i="1"/>
  <c r="HK3504" i="1"/>
  <c r="HC3815" i="1"/>
  <c r="HD4571" i="1"/>
  <c r="HF4571" i="1" s="1"/>
  <c r="HK3305" i="1"/>
  <c r="HD4568" i="1"/>
  <c r="HE4568" i="1" s="1"/>
  <c r="HK3655" i="1"/>
  <c r="HK3698" i="1"/>
  <c r="HC4630" i="1"/>
  <c r="HK4573" i="1"/>
  <c r="HK4375" i="1"/>
  <c r="HK4008" i="1"/>
  <c r="HK4629" i="1"/>
  <c r="HC4281" i="1"/>
  <c r="HE4281" i="1" s="1"/>
  <c r="HD4482" i="1"/>
  <c r="HF4482" i="1" s="1"/>
  <c r="HC3459" i="1"/>
  <c r="HK4224" i="1"/>
  <c r="HD4233" i="1"/>
  <c r="HF4233" i="1" s="1"/>
  <c r="HC3264" i="1"/>
  <c r="HD3006" i="1"/>
  <c r="HE3006" i="1" s="1"/>
  <c r="HD3258" i="1"/>
  <c r="HF3258" i="1" s="1"/>
  <c r="HK4660" i="1"/>
  <c r="HK2456" i="1"/>
  <c r="HD862" i="1"/>
  <c r="HE862" i="1" s="1"/>
  <c r="HK1999" i="1"/>
  <c r="HK886" i="1"/>
  <c r="HK1257" i="1"/>
  <c r="HC3714" i="1"/>
  <c r="HE3714" i="1" s="1"/>
  <c r="HK4388" i="1"/>
  <c r="HD3463" i="1"/>
  <c r="HE3463" i="1" s="1"/>
  <c r="HK3762" i="1"/>
  <c r="HD3504" i="1"/>
  <c r="HF3504" i="1" s="1"/>
  <c r="HD3879" i="1"/>
  <c r="HF3879" i="1" s="1"/>
  <c r="HK4590" i="1"/>
  <c r="HC4571" i="1"/>
  <c r="HD3269" i="1"/>
  <c r="HF3269" i="1" s="1"/>
  <c r="HD3305" i="1"/>
  <c r="HF3305" i="1" s="1"/>
  <c r="HC3979" i="1"/>
  <c r="HE3979" i="1" s="1"/>
  <c r="HD3985" i="1"/>
  <c r="HF3985" i="1" s="1"/>
  <c r="HC3655" i="1"/>
  <c r="HE3655" i="1" s="1"/>
  <c r="HC3698" i="1"/>
  <c r="HE3698" i="1" s="1"/>
  <c r="HD4630" i="1"/>
  <c r="HF4630" i="1" s="1"/>
  <c r="HC4573" i="1"/>
  <c r="HE4573" i="1" s="1"/>
  <c r="HK3271" i="1"/>
  <c r="HK3589" i="1"/>
  <c r="HC4108" i="1"/>
  <c r="HD4375" i="1"/>
  <c r="HE4375" i="1" s="1"/>
  <c r="HC4008" i="1"/>
  <c r="HE4008" i="1" s="1"/>
  <c r="HK3074" i="1"/>
  <c r="HD3116" i="1"/>
  <c r="HF3116" i="1" s="1"/>
  <c r="HK4281" i="1"/>
  <c r="HD4652" i="1"/>
  <c r="HF4652" i="1" s="1"/>
  <c r="HD3459" i="1"/>
  <c r="HF3459" i="1" s="1"/>
  <c r="HC4224" i="1"/>
  <c r="HE4224" i="1" s="1"/>
  <c r="HK4599" i="1"/>
  <c r="HK3626" i="1"/>
  <c r="HK4233" i="1"/>
  <c r="HK3006" i="1"/>
  <c r="HD4313" i="1"/>
  <c r="HD4221" i="1"/>
  <c r="HF4221" i="1" s="1"/>
  <c r="HD3781" i="1"/>
  <c r="HF3781" i="1" s="1"/>
  <c r="HK820" i="1"/>
  <c r="HD820" i="1"/>
  <c r="HE820" i="1" s="1"/>
  <c r="HC2456" i="1"/>
  <c r="HE2456" i="1" s="1"/>
  <c r="HC2586" i="1"/>
  <c r="HE2586" i="1" s="1"/>
  <c r="HC1680" i="1"/>
  <c r="HC2222" i="1"/>
  <c r="HK2662" i="1"/>
  <c r="HC982" i="1"/>
  <c r="HD3250" i="1"/>
  <c r="HF3250" i="1" s="1"/>
  <c r="HC4506" i="1"/>
  <c r="HD4388" i="1"/>
  <c r="HE4388" i="1" s="1"/>
  <c r="HC3762" i="1"/>
  <c r="HE3762" i="1" s="1"/>
  <c r="HK2759" i="1"/>
  <c r="HC3472" i="1"/>
  <c r="HC3879" i="1"/>
  <c r="HD4590" i="1"/>
  <c r="HC3269" i="1"/>
  <c r="HD3148" i="1"/>
  <c r="HF3148" i="1" s="1"/>
  <c r="HK3979" i="1"/>
  <c r="HC3985" i="1"/>
  <c r="HK4019" i="1"/>
  <c r="HD3499" i="1"/>
  <c r="HF3499" i="1" s="1"/>
  <c r="HD3271" i="1"/>
  <c r="HD3638" i="1"/>
  <c r="HD3589" i="1"/>
  <c r="HF3589" i="1" s="1"/>
  <c r="HD4108" i="1"/>
  <c r="HF4108" i="1" s="1"/>
  <c r="HK4628" i="1"/>
  <c r="HD4502" i="1"/>
  <c r="HF4502" i="1" s="1"/>
  <c r="HC3074" i="1"/>
  <c r="HE3074" i="1" s="1"/>
  <c r="HC3116" i="1"/>
  <c r="HD3214" i="1"/>
  <c r="HK4652" i="1"/>
  <c r="HK4264" i="1"/>
  <c r="HK4429" i="1"/>
  <c r="HC4599" i="1"/>
  <c r="HE4599" i="1" s="1"/>
  <c r="HK3290" i="1"/>
  <c r="HD3626" i="1"/>
  <c r="HF3626" i="1" s="1"/>
  <c r="HC4313" i="1"/>
  <c r="HD1999" i="1"/>
  <c r="HE1999" i="1" s="1"/>
  <c r="HK2586" i="1"/>
  <c r="HK1680" i="1"/>
  <c r="HK2646" i="1"/>
  <c r="HC1138" i="1"/>
  <c r="HE1138" i="1" s="1"/>
  <c r="HD1440" i="1"/>
  <c r="HF1440" i="1" s="1"/>
  <c r="HK1246" i="1"/>
  <c r="HK2283" i="1"/>
  <c r="HD2254" i="1"/>
  <c r="HE2254" i="1" s="1"/>
  <c r="HD1526" i="1"/>
  <c r="HF1526" i="1" s="1"/>
  <c r="HC3250" i="1"/>
  <c r="HK4537" i="1"/>
  <c r="HD4506" i="1"/>
  <c r="HF4506" i="1" s="1"/>
  <c r="HC4087" i="1"/>
  <c r="HD2759" i="1"/>
  <c r="HF2759" i="1" s="1"/>
  <c r="HC3871" i="1"/>
  <c r="HK4355" i="1"/>
  <c r="HK3570" i="1"/>
  <c r="HC3148" i="1"/>
  <c r="HK3948" i="1"/>
  <c r="HK4236" i="1"/>
  <c r="HD4019" i="1"/>
  <c r="HF4019" i="1" s="1"/>
  <c r="HC3499" i="1"/>
  <c r="HC3638" i="1"/>
  <c r="HD2908" i="1"/>
  <c r="HF2908" i="1" s="1"/>
  <c r="HC4628" i="1"/>
  <c r="HE4628" i="1" s="1"/>
  <c r="HC4502" i="1"/>
  <c r="HK3677" i="1"/>
  <c r="HC3214" i="1"/>
  <c r="HK4061" i="1"/>
  <c r="HD4264" i="1"/>
  <c r="HF4264" i="1" s="1"/>
  <c r="HC4429" i="1"/>
  <c r="HE4429" i="1" s="1"/>
  <c r="HD3290" i="1"/>
  <c r="HF3290" i="1" s="1"/>
  <c r="HK4240" i="1"/>
  <c r="HK4274" i="1"/>
  <c r="HC3598" i="1"/>
  <c r="HK4331" i="1"/>
  <c r="HK3124" i="1"/>
  <c r="HC812" i="1"/>
  <c r="HK2543" i="1"/>
  <c r="HC2495" i="1"/>
  <c r="HE2495" i="1" s="1"/>
  <c r="HC2552" i="1"/>
  <c r="HE2552" i="1" s="1"/>
  <c r="HK1888" i="1"/>
  <c r="HK1176" i="1"/>
  <c r="HD2223" i="1"/>
  <c r="HF2223" i="1" s="1"/>
  <c r="HD1380" i="1"/>
  <c r="HE1380" i="1" s="1"/>
  <c r="HC1942" i="1"/>
  <c r="HK2398" i="1"/>
  <c r="HC1855" i="1"/>
  <c r="HF1855" i="1" s="1"/>
  <c r="HD2306" i="1"/>
  <c r="HF2306" i="1" s="1"/>
  <c r="HC4537" i="1"/>
  <c r="HD3557" i="1"/>
  <c r="HF3557" i="1" s="1"/>
  <c r="HK3291" i="1"/>
  <c r="HD4052" i="1"/>
  <c r="HF4052" i="1" s="1"/>
  <c r="HK3871" i="1"/>
  <c r="HD4355" i="1"/>
  <c r="HF4355" i="1" s="1"/>
  <c r="HD3570" i="1"/>
  <c r="HE3570" i="1" s="1"/>
  <c r="HC3948" i="1"/>
  <c r="HD4236" i="1"/>
  <c r="HF4236" i="1" s="1"/>
  <c r="HD3273" i="1"/>
  <c r="HE3273" i="1" s="1"/>
  <c r="HK4647" i="1"/>
  <c r="HD4095" i="1"/>
  <c r="HE4095" i="1" s="1"/>
  <c r="HC3237" i="1"/>
  <c r="HC2908" i="1"/>
  <c r="HD4591" i="1"/>
  <c r="HC3677" i="1"/>
  <c r="HE3677" i="1" s="1"/>
  <c r="HD4061" i="1"/>
  <c r="HE4061" i="1" s="1"/>
  <c r="HK4461" i="1"/>
  <c r="HD4274" i="1"/>
  <c r="HF4274" i="1" s="1"/>
  <c r="HK3351" i="1"/>
  <c r="HD3598" i="1"/>
  <c r="HF3598" i="1" s="1"/>
  <c r="HD4331" i="1"/>
  <c r="HE4331" i="1" s="1"/>
  <c r="HD4284" i="1"/>
  <c r="HF4284" i="1" s="1"/>
  <c r="HK2552" i="1"/>
  <c r="HD3542" i="1"/>
  <c r="HF3542" i="1" s="1"/>
  <c r="HC3588" i="1"/>
  <c r="HD812" i="1"/>
  <c r="HC1000" i="1"/>
  <c r="HE1000" i="1" s="1"/>
  <c r="HD2404" i="1"/>
  <c r="HF2404" i="1" s="1"/>
  <c r="HD1649" i="1"/>
  <c r="HF1649" i="1" s="1"/>
  <c r="HK4345" i="1"/>
  <c r="HC4303" i="1"/>
  <c r="HD3680" i="1"/>
  <c r="HF3680" i="1" s="1"/>
  <c r="HD3823" i="1"/>
  <c r="HF3823" i="1" s="1"/>
  <c r="HK4296" i="1"/>
  <c r="HK3904" i="1"/>
  <c r="HD4346" i="1"/>
  <c r="HF4346" i="1" s="1"/>
  <c r="HC3382" i="1"/>
  <c r="HE3382" i="1" s="1"/>
  <c r="HC4647" i="1"/>
  <c r="HK3237" i="1"/>
  <c r="HC4591" i="1"/>
  <c r="HK3298" i="1"/>
  <c r="HK3321" i="1"/>
  <c r="HC4280" i="1"/>
  <c r="HK4175" i="1"/>
  <c r="HK3952" i="1"/>
  <c r="HC2848" i="1"/>
  <c r="HC4195" i="1"/>
  <c r="HC3692" i="1"/>
  <c r="HD3351" i="1"/>
  <c r="HE3351" i="1" s="1"/>
  <c r="HC3520" i="1"/>
  <c r="HE3520" i="1" s="1"/>
  <c r="HK1397" i="1"/>
  <c r="HC802" i="1"/>
  <c r="HK1719" i="1"/>
  <c r="HC2305" i="1"/>
  <c r="HD2991" i="1"/>
  <c r="HF2991" i="1" s="1"/>
  <c r="HC4523" i="1"/>
  <c r="HE4523" i="1" s="1"/>
  <c r="HK3057" i="1"/>
  <c r="HD3556" i="1"/>
  <c r="HD4556" i="1"/>
  <c r="HE4556" i="1" s="1"/>
  <c r="HD3095" i="1"/>
  <c r="HF3095" i="1" s="1"/>
  <c r="HC4157" i="1"/>
  <c r="HK3905" i="1"/>
  <c r="HK4004" i="1"/>
  <c r="HC4228" i="1"/>
  <c r="HC4575" i="1"/>
  <c r="HK3311" i="1"/>
  <c r="HD4641" i="1"/>
  <c r="HF4641" i="1" s="1"/>
  <c r="HC2225" i="1"/>
  <c r="HE2225" i="1" s="1"/>
  <c r="HD1657" i="1"/>
  <c r="HE1657" i="1" s="1"/>
  <c r="HD2738" i="1"/>
  <c r="HF2738" i="1" s="1"/>
  <c r="HC2433" i="1"/>
  <c r="HC814" i="1"/>
  <c r="HC3442" i="1"/>
  <c r="HD3196" i="1"/>
  <c r="HK4090" i="1"/>
  <c r="HC3498" i="1"/>
  <c r="HE3498" i="1" s="1"/>
  <c r="HK3806" i="1"/>
  <c r="HD4057" i="1"/>
  <c r="HF4057" i="1" s="1"/>
  <c r="HK4561" i="1"/>
  <c r="HC3750" i="1"/>
  <c r="HE3750" i="1" s="1"/>
  <c r="HK4422" i="1"/>
  <c r="HD4204" i="1"/>
  <c r="HF4204" i="1" s="1"/>
  <c r="HC3102" i="1"/>
  <c r="HD4067" i="1"/>
  <c r="HE4067" i="1" s="1"/>
  <c r="HK3260" i="1"/>
  <c r="HC2754" i="1"/>
  <c r="HE2754" i="1" s="1"/>
  <c r="HC4016" i="1"/>
  <c r="HE4016" i="1" s="1"/>
  <c r="HD2848" i="1"/>
  <c r="HF2848" i="1" s="1"/>
  <c r="HC4406" i="1"/>
  <c r="HC3510" i="1"/>
  <c r="HD2933" i="1"/>
  <c r="HF2933" i="1" s="1"/>
  <c r="HC3620" i="1"/>
  <c r="HD3857" i="1"/>
  <c r="HF3857" i="1" s="1"/>
  <c r="HK4288" i="1"/>
  <c r="JH1748" i="1"/>
  <c r="JH1473" i="1"/>
  <c r="JH1901" i="1"/>
  <c r="JH1642" i="1"/>
  <c r="JH1971" i="1"/>
  <c r="HD3955" i="1"/>
  <c r="HF3955" i="1" s="1"/>
  <c r="HD4327" i="1"/>
  <c r="HD4640" i="1"/>
  <c r="HF4640" i="1" s="1"/>
  <c r="HD1295" i="1"/>
  <c r="HF1295" i="1" s="1"/>
  <c r="HD4188" i="1"/>
  <c r="HE4188" i="1" s="1"/>
  <c r="HK3218" i="1"/>
  <c r="HC3160" i="1"/>
  <c r="HD4452" i="1"/>
  <c r="HF4452" i="1" s="1"/>
  <c r="HD905" i="1"/>
  <c r="HF905" i="1" s="1"/>
  <c r="HC4395" i="1"/>
  <c r="HC4365" i="1"/>
  <c r="HK3866" i="1"/>
  <c r="HC3548" i="1"/>
  <c r="HE3548" i="1" s="1"/>
  <c r="HC3758" i="1"/>
  <c r="HC3918" i="1"/>
  <c r="HC4380" i="1"/>
  <c r="HC3402" i="1"/>
  <c r="HE3402" i="1" s="1"/>
  <c r="HD3441" i="1"/>
  <c r="HF3441" i="1" s="1"/>
  <c r="HD4006" i="1"/>
  <c r="HF4006" i="1" s="1"/>
  <c r="HK4117" i="1"/>
  <c r="HK4540" i="1"/>
  <c r="HD3359" i="1"/>
  <c r="HF3359" i="1" s="1"/>
  <c r="HC4058" i="1"/>
  <c r="HE4058" i="1" s="1"/>
  <c r="HD3160" i="1"/>
  <c r="HD802" i="1"/>
  <c r="HC1295" i="1"/>
  <c r="HC1657" i="1"/>
  <c r="HC1304" i="1"/>
  <c r="HE1304" i="1" s="1"/>
  <c r="HK1304" i="1"/>
  <c r="HD2433" i="1"/>
  <c r="HF2433" i="1" s="1"/>
  <c r="HD1885" i="1"/>
  <c r="HE1885" i="1" s="1"/>
  <c r="HK992" i="1"/>
  <c r="HD3631" i="1"/>
  <c r="HF3631" i="1" s="1"/>
  <c r="HC4005" i="1"/>
  <c r="JH1525" i="1"/>
  <c r="JH1530" i="1"/>
  <c r="JH1566" i="1"/>
  <c r="JH1581" i="1"/>
  <c r="JH1565" i="1"/>
  <c r="JH1570" i="1"/>
  <c r="JH1780" i="1"/>
  <c r="JH1967" i="1"/>
  <c r="JH1949" i="1"/>
  <c r="JH1562" i="1"/>
  <c r="JH1811" i="1"/>
  <c r="JH1961" i="1"/>
  <c r="JH1533" i="1"/>
  <c r="JH1478" i="1"/>
  <c r="JH1743" i="1"/>
  <c r="JH1812" i="1"/>
  <c r="JH1502" i="1"/>
  <c r="JH1884" i="1"/>
  <c r="JH1898" i="1"/>
  <c r="JH1754" i="1"/>
  <c r="JH1787" i="1"/>
  <c r="JH1508" i="1"/>
  <c r="JH1715" i="1"/>
  <c r="JH1764" i="1"/>
  <c r="JH1654" i="1"/>
  <c r="JH1575" i="1"/>
  <c r="JH1486" i="1"/>
  <c r="JH1727" i="1"/>
  <c r="JH1462" i="1"/>
  <c r="JH1611" i="1"/>
  <c r="JH1471" i="1"/>
  <c r="JH1523" i="1"/>
  <c r="HK2098" i="1"/>
  <c r="HK2106" i="1"/>
  <c r="HK1736" i="1"/>
  <c r="HC1638" i="1"/>
  <c r="HC2098" i="1"/>
  <c r="HD1397" i="1"/>
  <c r="HF1397" i="1" s="1"/>
  <c r="HK2213" i="1"/>
  <c r="HC2122" i="1"/>
  <c r="HE2122" i="1" s="1"/>
  <c r="HD1862" i="1"/>
  <c r="HE1862" i="1" s="1"/>
  <c r="HK4156" i="1"/>
  <c r="HK2967" i="1"/>
  <c r="HK1670" i="1"/>
  <c r="HK2416" i="1"/>
  <c r="HC2081" i="1"/>
  <c r="HE2081" i="1" s="1"/>
  <c r="HK3276" i="1"/>
  <c r="HD4416" i="1"/>
  <c r="HE4416" i="1" s="1"/>
  <c r="HK1069" i="1"/>
  <c r="HC1670" i="1"/>
  <c r="HF1670" i="1" s="1"/>
  <c r="HK1885" i="1"/>
  <c r="HC3276" i="1"/>
  <c r="HC1069" i="1"/>
  <c r="HE1069" i="1" s="1"/>
  <c r="HK1816" i="1"/>
  <c r="HD2213" i="1"/>
  <c r="HE2213" i="1" s="1"/>
  <c r="HC4478" i="1"/>
  <c r="HC1816" i="1"/>
  <c r="HK1998" i="1"/>
  <c r="HD1998" i="1"/>
  <c r="HD2416" i="1"/>
  <c r="HE2416" i="1" s="1"/>
  <c r="HD4478" i="1"/>
  <c r="HK2081" i="1"/>
  <c r="HK2225" i="1"/>
  <c r="HC992" i="1"/>
  <c r="HE992" i="1" s="1"/>
  <c r="HD3773" i="1"/>
  <c r="HF3773" i="1" s="1"/>
  <c r="HD1719" i="1"/>
  <c r="HE1719" i="1" s="1"/>
  <c r="HC1831" i="1"/>
  <c r="HF1831" i="1" s="1"/>
  <c r="HC1862" i="1"/>
  <c r="HK2122" i="1"/>
  <c r="HC2106" i="1"/>
  <c r="HE2106" i="1" s="1"/>
  <c r="HK1831" i="1"/>
  <c r="HC1736" i="1"/>
  <c r="HF1736" i="1" s="1"/>
  <c r="HD4249" i="1"/>
  <c r="HF4249" i="1" s="1"/>
  <c r="JH1534" i="1"/>
  <c r="HC1153" i="1"/>
  <c r="HK1993" i="1"/>
  <c r="HK1348" i="1"/>
  <c r="HD1481" i="1"/>
  <c r="HC1419" i="1"/>
  <c r="HE1419" i="1" s="1"/>
  <c r="HC985" i="1"/>
  <c r="HE985" i="1" s="1"/>
  <c r="HC3806" i="1"/>
  <c r="HK4333" i="1"/>
  <c r="HK4188" i="1"/>
  <c r="HD3672" i="1"/>
  <c r="HF3672" i="1" s="1"/>
  <c r="HD1639" i="1"/>
  <c r="HE1639" i="1" s="1"/>
  <c r="HC1147" i="1"/>
  <c r="HE1147" i="1" s="1"/>
  <c r="HD3793" i="1"/>
  <c r="HF3793" i="1" s="1"/>
  <c r="HK4699" i="1"/>
  <c r="HD3553" i="1"/>
  <c r="HF3553" i="1" s="1"/>
  <c r="HD3694" i="1"/>
  <c r="HF3694" i="1" s="1"/>
  <c r="HD4468" i="1"/>
  <c r="HE4468" i="1" s="1"/>
  <c r="HD3218" i="1"/>
  <c r="HE3218" i="1" s="1"/>
  <c r="HK4271" i="1"/>
  <c r="JH1673" i="1"/>
  <c r="JH1559" i="1"/>
  <c r="JH1866" i="1"/>
  <c r="JH1769" i="1"/>
  <c r="JH1953" i="1"/>
  <c r="JH1781" i="1"/>
  <c r="HK2034" i="1"/>
  <c r="HD2037" i="1"/>
  <c r="HF2037" i="1" s="1"/>
  <c r="HC1986" i="1"/>
  <c r="HC3793" i="1"/>
  <c r="HD4271" i="1"/>
  <c r="HE4271" i="1" s="1"/>
  <c r="HC4516" i="1"/>
  <c r="HD2451" i="1"/>
  <c r="HF2451" i="1" s="1"/>
  <c r="HC2451" i="1"/>
  <c r="HD1524" i="1"/>
  <c r="HK2495" i="1"/>
  <c r="HD1675" i="1"/>
  <c r="HF1675" i="1" s="1"/>
  <c r="HK1675" i="1"/>
  <c r="HK1965" i="1"/>
  <c r="HK2395" i="1"/>
  <c r="HK1350" i="1"/>
  <c r="HC1481" i="1"/>
  <c r="HK1577" i="1"/>
  <c r="HC2547" i="1"/>
  <c r="HE2547" i="1" s="1"/>
  <c r="HC2306" i="1"/>
  <c r="HD1638" i="1"/>
  <c r="HF1638" i="1" s="1"/>
  <c r="HK985" i="1"/>
  <c r="HK4334" i="1"/>
  <c r="HD4403" i="1"/>
  <c r="HF4403" i="1" s="1"/>
  <c r="HC3141" i="1"/>
  <c r="HK3740" i="1"/>
  <c r="HD4005" i="1"/>
  <c r="HF4005" i="1" s="1"/>
  <c r="HD3747" i="1"/>
  <c r="HD4091" i="1"/>
  <c r="HE4091" i="1" s="1"/>
  <c r="HC3733" i="1"/>
  <c r="HK4493" i="1"/>
  <c r="HC3927" i="1"/>
  <c r="HK4270" i="1"/>
  <c r="HK3045" i="1"/>
  <c r="HD3283" i="1"/>
  <c r="HF3283" i="1" s="1"/>
  <c r="HK3475" i="1"/>
  <c r="HC3656" i="1"/>
  <c r="HD3735" i="1"/>
  <c r="HE3735" i="1" s="1"/>
  <c r="HC4020" i="1"/>
  <c r="HE4020" i="1" s="1"/>
  <c r="HD3996" i="1"/>
  <c r="HD4516" i="1"/>
  <c r="HC835" i="1"/>
  <c r="HE835" i="1" s="1"/>
  <c r="HC1524" i="1"/>
  <c r="HD1986" i="1"/>
  <c r="HF1986" i="1" s="1"/>
  <c r="HK4260" i="1"/>
  <c r="HD3424" i="1"/>
  <c r="HF3424" i="1" s="1"/>
  <c r="HD4493" i="1"/>
  <c r="HE4493" i="1" s="1"/>
  <c r="HK3927" i="1"/>
  <c r="HD3718" i="1"/>
  <c r="HC3730" i="1"/>
  <c r="HE3730" i="1" s="1"/>
  <c r="HK2682" i="1"/>
  <c r="HD2635" i="1"/>
  <c r="HK1234" i="1"/>
  <c r="HC1877" i="1"/>
  <c r="HC2034" i="1"/>
  <c r="HE2034" i="1" s="1"/>
  <c r="HC1689" i="1"/>
  <c r="HF1689" i="1" s="1"/>
  <c r="HD1434" i="1"/>
  <c r="HF1434" i="1" s="1"/>
  <c r="HC3779" i="1"/>
  <c r="HC4260" i="1"/>
  <c r="HK3098" i="1"/>
  <c r="HC3424" i="1"/>
  <c r="HK3718" i="1"/>
  <c r="HK3146" i="1"/>
  <c r="HD4446" i="1"/>
  <c r="HE4446" i="1" s="1"/>
  <c r="HK4382" i="1"/>
  <c r="HC3416" i="1"/>
  <c r="HE3416" i="1" s="1"/>
  <c r="JH1825" i="1"/>
  <c r="JH1697" i="1"/>
  <c r="JH1837" i="1"/>
  <c r="HD2682" i="1"/>
  <c r="HF2682" i="1" s="1"/>
  <c r="HC2635" i="1"/>
  <c r="HK1227" i="1"/>
  <c r="HK1861" i="1"/>
  <c r="HD2187" i="1"/>
  <c r="HF2187" i="1" s="1"/>
  <c r="HC4021" i="1"/>
  <c r="HK4161" i="1"/>
  <c r="HD3098" i="1"/>
  <c r="HF3098" i="1" s="1"/>
  <c r="HD4463" i="1"/>
  <c r="HF4463" i="1" s="1"/>
  <c r="HC1227" i="1"/>
  <c r="HC2613" i="1"/>
  <c r="HE2613" i="1" s="1"/>
  <c r="HD4021" i="1"/>
  <c r="HF4021" i="1" s="1"/>
  <c r="HD4161" i="1"/>
  <c r="HF4161" i="1" s="1"/>
  <c r="HK3998" i="1"/>
  <c r="HK4202" i="1"/>
  <c r="HD4206" i="1"/>
  <c r="HE4206" i="1" s="1"/>
  <c r="HK4463" i="1"/>
  <c r="HD3149" i="1"/>
  <c r="HF3149" i="1" s="1"/>
  <c r="JH1854" i="1"/>
  <c r="JH1661" i="1"/>
  <c r="JH1749" i="1"/>
  <c r="JH1801" i="1"/>
  <c r="JH1869" i="1"/>
  <c r="HK1243" i="1"/>
  <c r="HC1434" i="1"/>
  <c r="HC1446" i="1"/>
  <c r="HE1446" i="1" s="1"/>
  <c r="HK1811" i="1"/>
  <c r="HC2187" i="1"/>
  <c r="HC1350" i="1"/>
  <c r="HE1350" i="1" s="1"/>
  <c r="HK1147" i="1"/>
  <c r="HC3901" i="1"/>
  <c r="HD4202" i="1"/>
  <c r="HE4202" i="1" s="1"/>
  <c r="HK4206" i="1"/>
  <c r="HK4327" i="1"/>
  <c r="HC1743" i="1"/>
  <c r="HF1743" i="1" s="1"/>
  <c r="HK1743" i="1"/>
  <c r="HC1811" i="1"/>
  <c r="HF1811" i="1" s="1"/>
  <c r="HK1446" i="1"/>
  <c r="HC1553" i="1"/>
  <c r="HF1553" i="1" s="1"/>
  <c r="HK2254" i="1"/>
  <c r="HK1419" i="1"/>
  <c r="HD1249" i="1"/>
  <c r="HF1249" i="1" s="1"/>
  <c r="HC997" i="1"/>
  <c r="HK1855" i="1"/>
  <c r="HC1867" i="1"/>
  <c r="HC963" i="1"/>
  <c r="HK1983" i="1"/>
  <c r="HC1965" i="1"/>
  <c r="HF1965" i="1" s="1"/>
  <c r="HC3990" i="1"/>
  <c r="HC3631" i="1"/>
  <c r="HD4494" i="1"/>
  <c r="HF4494" i="1" s="1"/>
  <c r="HD3660" i="1"/>
  <c r="HF3660" i="1" s="1"/>
  <c r="HD3439" i="1"/>
  <c r="HF3439" i="1" s="1"/>
  <c r="HK3986" i="1"/>
  <c r="HK2947" i="1"/>
  <c r="HC3292" i="1"/>
  <c r="HK3980" i="1"/>
  <c r="HC3702" i="1"/>
  <c r="HE3702" i="1" s="1"/>
  <c r="HD3908" i="1"/>
  <c r="HE3908" i="1" s="1"/>
  <c r="HC3712" i="1"/>
  <c r="HE3712" i="1" s="1"/>
  <c r="HD4318" i="1"/>
  <c r="HF4318" i="1" s="1"/>
  <c r="HD3510" i="1"/>
  <c r="HC4430" i="1"/>
  <c r="HK3207" i="1"/>
  <c r="HD4288" i="1"/>
  <c r="HE4288" i="1" s="1"/>
  <c r="HK4002" i="1"/>
  <c r="HK2766" i="1"/>
  <c r="HK4612" i="1"/>
  <c r="HD4055" i="1"/>
  <c r="HF4055" i="1" s="1"/>
  <c r="HC2733" i="1"/>
  <c r="HE2733" i="1" s="1"/>
  <c r="HD3256" i="1"/>
  <c r="HF3256" i="1" s="1"/>
  <c r="HD3540" i="1"/>
  <c r="HF3540" i="1" s="1"/>
  <c r="HD4687" i="1"/>
  <c r="HK3224" i="1"/>
  <c r="HK4251" i="1"/>
  <c r="HK3000" i="1"/>
  <c r="HD3651" i="1"/>
  <c r="HE3651" i="1" s="1"/>
  <c r="HK3625" i="1"/>
  <c r="HC4212" i="1"/>
  <c r="HD3448" i="1"/>
  <c r="HF3448" i="1" s="1"/>
  <c r="HD4038" i="1"/>
  <c r="HF4038" i="1" s="1"/>
  <c r="HC3830" i="1"/>
  <c r="HC4048" i="1"/>
  <c r="JH1729" i="1"/>
  <c r="HK2429" i="1"/>
  <c r="HD4002" i="1"/>
  <c r="HC2766" i="1"/>
  <c r="HE2766" i="1" s="1"/>
  <c r="HC4055" i="1"/>
  <c r="HK2733" i="1"/>
  <c r="HC3256" i="1"/>
  <c r="HK3883" i="1"/>
  <c r="HC4687" i="1"/>
  <c r="HD3224" i="1"/>
  <c r="HE3224" i="1" s="1"/>
  <c r="HC3875" i="1"/>
  <c r="HE3875" i="1" s="1"/>
  <c r="HK3410" i="1"/>
  <c r="HD3902" i="1"/>
  <c r="HF3902" i="1" s="1"/>
  <c r="HC3978" i="1"/>
  <c r="HE3978" i="1" s="1"/>
  <c r="HC3000" i="1"/>
  <c r="HK3651" i="1"/>
  <c r="HK3107" i="1"/>
  <c r="HD3625" i="1"/>
  <c r="HE3625" i="1" s="1"/>
  <c r="HD3830" i="1"/>
  <c r="HF3830" i="1" s="1"/>
  <c r="HC4655" i="1"/>
  <c r="HK1449" i="1"/>
  <c r="HD1836" i="1"/>
  <c r="HE1836" i="1" s="1"/>
  <c r="HK2691" i="1"/>
  <c r="HC2453" i="1"/>
  <c r="HE2453" i="1" s="1"/>
  <c r="HK3498" i="1"/>
  <c r="HC4494" i="1"/>
  <c r="HC3804" i="1"/>
  <c r="HE3804" i="1" s="1"/>
  <c r="HK3875" i="1"/>
  <c r="HC3410" i="1"/>
  <c r="HC3754" i="1"/>
  <c r="HC3902" i="1"/>
  <c r="HK3978" i="1"/>
  <c r="HC4451" i="1"/>
  <c r="HC3805" i="1"/>
  <c r="HE3805" i="1" s="1"/>
  <c r="HD3107" i="1"/>
  <c r="HE3107" i="1" s="1"/>
  <c r="HD4588" i="1"/>
  <c r="HF4588" i="1" s="1"/>
  <c r="HC4644" i="1"/>
  <c r="HK3177" i="1"/>
  <c r="HC1449" i="1"/>
  <c r="HC1087" i="1"/>
  <c r="HE1087" i="1" s="1"/>
  <c r="HK2512" i="1"/>
  <c r="HK990" i="1"/>
  <c r="HC990" i="1"/>
  <c r="HE990" i="1" s="1"/>
  <c r="HK1563" i="1"/>
  <c r="HK2344" i="1"/>
  <c r="HK3633" i="1"/>
  <c r="HK3476" i="1"/>
  <c r="HD4025" i="1"/>
  <c r="HF4025" i="1" s="1"/>
  <c r="HD3754" i="1"/>
  <c r="HF3754" i="1" s="1"/>
  <c r="HD4380" i="1"/>
  <c r="HK4453" i="1"/>
  <c r="HK3805" i="1"/>
  <c r="HC4588" i="1"/>
  <c r="HC3622" i="1"/>
  <c r="HK3416" i="1"/>
  <c r="HC3996" i="1"/>
  <c r="HD4644" i="1"/>
  <c r="HF4644" i="1" s="1"/>
  <c r="HD2672" i="1"/>
  <c r="HK3442" i="1"/>
  <c r="HD4472" i="1"/>
  <c r="HE4472" i="1" s="1"/>
  <c r="HK3546" i="1"/>
  <c r="HC4099" i="1"/>
  <c r="HE4099" i="1" s="1"/>
  <c r="HK4223" i="1"/>
  <c r="HK3141" i="1"/>
  <c r="HK3662" i="1"/>
  <c r="HK2738" i="1"/>
  <c r="HD3353" i="1"/>
  <c r="HF3353" i="1" s="1"/>
  <c r="HC4101" i="1"/>
  <c r="HE4101" i="1" s="1"/>
  <c r="HC3146" i="1"/>
  <c r="HD3663" i="1"/>
  <c r="HF3663" i="1" s="1"/>
  <c r="HD3325" i="1"/>
  <c r="HF3325" i="1" s="1"/>
  <c r="HC3763" i="1"/>
  <c r="HE3763" i="1" s="1"/>
  <c r="HK3694" i="1"/>
  <c r="HD3788" i="1"/>
  <c r="HE3788" i="1" s="1"/>
  <c r="HK3725" i="1"/>
  <c r="HK3656" i="1"/>
  <c r="HK3292" i="1"/>
  <c r="HC4382" i="1"/>
  <c r="HD3480" i="1"/>
  <c r="HF3480" i="1" s="1"/>
  <c r="HK4123" i="1"/>
  <c r="JH1665" i="1"/>
  <c r="JH1881" i="1"/>
  <c r="JH1725" i="1"/>
  <c r="HC2065" i="1"/>
  <c r="HE2065" i="1" s="1"/>
  <c r="HD2931" i="1"/>
  <c r="HE2931" i="1" s="1"/>
  <c r="HD3546" i="1"/>
  <c r="HF3546" i="1" s="1"/>
  <c r="HK4099" i="1"/>
  <c r="HD4223" i="1"/>
  <c r="HE4223" i="1" s="1"/>
  <c r="HK4101" i="1"/>
  <c r="HK3325" i="1"/>
  <c r="HK3763" i="1"/>
  <c r="HD3725" i="1"/>
  <c r="HE3725" i="1" s="1"/>
  <c r="HK4116" i="1"/>
  <c r="HC3480" i="1"/>
  <c r="JH1519" i="1"/>
  <c r="JH1477" i="1"/>
  <c r="JH1965" i="1"/>
  <c r="JH1926" i="1"/>
  <c r="JH1786" i="1"/>
  <c r="JH1578" i="1"/>
  <c r="JH1966" i="1"/>
  <c r="JH1636" i="1"/>
  <c r="JH1907" i="1"/>
  <c r="JH1972" i="1"/>
  <c r="JH1691" i="1"/>
  <c r="JH1630" i="1"/>
  <c r="JH1744" i="1"/>
  <c r="JH1851" i="1"/>
  <c r="JH1908" i="1"/>
  <c r="JH1910" i="1"/>
  <c r="JH1778" i="1"/>
  <c r="JH1830" i="1"/>
  <c r="JH1767" i="1"/>
  <c r="JH1597" i="1"/>
  <c r="JH1595" i="1"/>
  <c r="JH1606" i="1"/>
  <c r="JH1615" i="1"/>
  <c r="JH1925" i="1"/>
  <c r="JH1469" i="1"/>
  <c r="JH1470" i="1"/>
  <c r="JH1776" i="1"/>
  <c r="JH1546" i="1"/>
  <c r="JH1610" i="1"/>
  <c r="JH1662" i="1"/>
  <c r="JH1702" i="1"/>
  <c r="JH1771" i="1"/>
  <c r="HC2464" i="1"/>
  <c r="HC1255" i="1"/>
  <c r="HC2286" i="1"/>
  <c r="HE2286" i="1" s="1"/>
  <c r="HK2286" i="1"/>
  <c r="HK3582" i="1"/>
  <c r="HC3849" i="1"/>
  <c r="HK4620" i="1"/>
  <c r="HD4626" i="1"/>
  <c r="HE4626" i="1" s="1"/>
  <c r="HK2931" i="1"/>
  <c r="HD4450" i="1"/>
  <c r="HF4450" i="1" s="1"/>
  <c r="HK3282" i="1"/>
  <c r="HC3683" i="1"/>
  <c r="HK3315" i="1"/>
  <c r="HC4116" i="1"/>
  <c r="HE4116" i="1" s="1"/>
  <c r="HD3851" i="1"/>
  <c r="HF3851" i="1" s="1"/>
  <c r="HD4096" i="1"/>
  <c r="HE4096" i="1" s="1"/>
  <c r="HD2295" i="1"/>
  <c r="HK1255" i="1"/>
  <c r="HC2496" i="1"/>
  <c r="HK3836" i="1"/>
  <c r="HD3582" i="1"/>
  <c r="HE3582" i="1" s="1"/>
  <c r="HD3849" i="1"/>
  <c r="HF3849" i="1" s="1"/>
  <c r="HD4620" i="1"/>
  <c r="HF4620" i="1" s="1"/>
  <c r="HD4393" i="1"/>
  <c r="HF4393" i="1" s="1"/>
  <c r="HK4230" i="1"/>
  <c r="HC4450" i="1"/>
  <c r="HD3683" i="1"/>
  <c r="HC3315" i="1"/>
  <c r="HE3315" i="1" s="1"/>
  <c r="HC3383" i="1"/>
  <c r="HC3428" i="1"/>
  <c r="HD3232" i="1"/>
  <c r="HC3851" i="1"/>
  <c r="HD4533" i="1"/>
  <c r="HC4565" i="1"/>
  <c r="HE4565" i="1" s="1"/>
  <c r="HC2440" i="1"/>
  <c r="HE2440" i="1" s="1"/>
  <c r="HC2000" i="1"/>
  <c r="HE2000" i="1" s="1"/>
  <c r="HC1547" i="1"/>
  <c r="HF1547" i="1" s="1"/>
  <c r="HC2577" i="1"/>
  <c r="HE2577" i="1" s="1"/>
  <c r="HC3836" i="1"/>
  <c r="HD3769" i="1"/>
  <c r="HF3769" i="1" s="1"/>
  <c r="HC4230" i="1"/>
  <c r="HK3915" i="1"/>
  <c r="HC3456" i="1"/>
  <c r="HK3540" i="1"/>
  <c r="HC4470" i="1"/>
  <c r="HK4265" i="1"/>
  <c r="HK3383" i="1"/>
  <c r="HD3428" i="1"/>
  <c r="HF3428" i="1" s="1"/>
  <c r="HC3988" i="1"/>
  <c r="HD2926" i="1"/>
  <c r="HF2926" i="1" s="1"/>
  <c r="JH1709" i="1"/>
  <c r="JH1583" i="1"/>
  <c r="JH1753" i="1"/>
  <c r="JH1601" i="1"/>
  <c r="JH1629" i="1"/>
  <c r="JH1657" i="1"/>
  <c r="HC2429" i="1"/>
  <c r="HE2429" i="1" s="1"/>
  <c r="HC3915" i="1"/>
  <c r="HD3947" i="1"/>
  <c r="HF3947" i="1" s="1"/>
  <c r="HC4619" i="1"/>
  <c r="HC4024" i="1"/>
  <c r="HK3417" i="1"/>
  <c r="HK3988" i="1"/>
  <c r="HD4473" i="1"/>
  <c r="HF4473" i="1" s="1"/>
  <c r="HC3448" i="1"/>
  <c r="HD4371" i="1"/>
  <c r="HF4371" i="1" s="1"/>
  <c r="HC4371" i="1"/>
  <c r="HC3181" i="1"/>
  <c r="HD3181" i="1"/>
  <c r="HC2295" i="1"/>
  <c r="HD1136" i="1"/>
  <c r="HF1136" i="1" s="1"/>
  <c r="HK835" i="1"/>
  <c r="HK1028" i="1"/>
  <c r="HC2534" i="1"/>
  <c r="HC2659" i="1"/>
  <c r="HD2470" i="1"/>
  <c r="HF2470" i="1" s="1"/>
  <c r="HC1807" i="1"/>
  <c r="HF1807" i="1" s="1"/>
  <c r="HK1163" i="1"/>
  <c r="HD4081" i="1"/>
  <c r="HD2823" i="1"/>
  <c r="HF2823" i="1" s="1"/>
  <c r="HC3726" i="1"/>
  <c r="HD3782" i="1"/>
  <c r="HD3166" i="1"/>
  <c r="HD4007" i="1"/>
  <c r="HF4007" i="1" s="1"/>
  <c r="HC4103" i="1"/>
  <c r="HE4103" i="1" s="1"/>
  <c r="HC4341" i="1"/>
  <c r="HE4341" i="1" s="1"/>
  <c r="HC4326" i="1"/>
  <c r="HD4359" i="1"/>
  <c r="HF4359" i="1" s="1"/>
  <c r="HK1136" i="1"/>
  <c r="HD1028" i="1"/>
  <c r="HF1028" i="1" s="1"/>
  <c r="HD2534" i="1"/>
  <c r="HD2659" i="1"/>
  <c r="HK4081" i="1"/>
  <c r="HD3456" i="1"/>
  <c r="HF3456" i="1" s="1"/>
  <c r="HC3017" i="1"/>
  <c r="HE3017" i="1" s="1"/>
  <c r="HC3782" i="1"/>
  <c r="HC3166" i="1"/>
  <c r="HC4007" i="1"/>
  <c r="HK4103" i="1"/>
  <c r="HC4442" i="1"/>
  <c r="HE4442" i="1" s="1"/>
  <c r="HC2926" i="1"/>
  <c r="HK3730" i="1"/>
  <c r="HK4145" i="1"/>
  <c r="HC3748" i="1"/>
  <c r="HE3748" i="1" s="1"/>
  <c r="HK4565" i="1"/>
  <c r="HC4359" i="1"/>
  <c r="HD1384" i="1"/>
  <c r="HF1384" i="1" s="1"/>
  <c r="HK1807" i="1"/>
  <c r="HK1177" i="1"/>
  <c r="HD1166" i="1"/>
  <c r="HE1166" i="1" s="1"/>
  <c r="HC2344" i="1"/>
  <c r="HE2344" i="1" s="1"/>
  <c r="HK4393" i="1"/>
  <c r="HD2881" i="1"/>
  <c r="HF2881" i="1" s="1"/>
  <c r="HD3282" i="1"/>
  <c r="HE3282" i="1" s="1"/>
  <c r="HD4110" i="1"/>
  <c r="HC3476" i="1"/>
  <c r="HD4251" i="1"/>
  <c r="HE4251" i="1" s="1"/>
  <c r="HD4496" i="1"/>
  <c r="HF4496" i="1" s="1"/>
  <c r="HK4047" i="1"/>
  <c r="HC4047" i="1"/>
  <c r="HE4047" i="1" s="1"/>
  <c r="HD2841" i="1"/>
  <c r="HF2841" i="1" s="1"/>
  <c r="HK2841" i="1"/>
  <c r="HC2841" i="1"/>
  <c r="HD4356" i="1"/>
  <c r="HF4356" i="1" s="1"/>
  <c r="HK4356" i="1"/>
  <c r="HD4677" i="1"/>
  <c r="HF4677" i="1" s="1"/>
  <c r="HC4677" i="1"/>
  <c r="HD4579" i="1"/>
  <c r="HF4579" i="1" s="1"/>
  <c r="HC4579" i="1"/>
  <c r="HD3002" i="1"/>
  <c r="HF3002" i="1" s="1"/>
  <c r="HK3002" i="1"/>
  <c r="HK4419" i="1"/>
  <c r="HC4419" i="1"/>
  <c r="HK1068" i="1"/>
  <c r="HC3964" i="1"/>
  <c r="HC3930" i="1"/>
  <c r="HK4626" i="1"/>
  <c r="HK3287" i="1"/>
  <c r="HC2881" i="1"/>
  <c r="HK3804" i="1"/>
  <c r="HC4605" i="1"/>
  <c r="HK3756" i="1"/>
  <c r="HD4650" i="1"/>
  <c r="HC4225" i="1"/>
  <c r="HC4496" i="1"/>
  <c r="HD3999" i="1"/>
  <c r="HF3999" i="1" s="1"/>
  <c r="HK3999" i="1"/>
  <c r="HK4106" i="1"/>
  <c r="HD4106" i="1"/>
  <c r="HF4106" i="1" s="1"/>
  <c r="HD4615" i="1"/>
  <c r="HF4615" i="1" s="1"/>
  <c r="HC4615" i="1"/>
  <c r="HD3611" i="1"/>
  <c r="HF3611" i="1" s="1"/>
  <c r="HK3611" i="1"/>
  <c r="HK1314" i="1"/>
  <c r="HK1087" i="1"/>
  <c r="HK1469" i="1"/>
  <c r="HK1455" i="1"/>
  <c r="HC1455" i="1"/>
  <c r="HE1455" i="1" s="1"/>
  <c r="HK2672" i="1"/>
  <c r="HK1783" i="1"/>
  <c r="HK2577" i="1"/>
  <c r="HK2440" i="1"/>
  <c r="HK757" i="1"/>
  <c r="HC757" i="1"/>
  <c r="HE757" i="1" s="1"/>
  <c r="HD3820" i="1"/>
  <c r="HF3820" i="1" s="1"/>
  <c r="HC4191" i="1"/>
  <c r="HE4191" i="1" s="1"/>
  <c r="HD4539" i="1"/>
  <c r="HD3471" i="1"/>
  <c r="HF3471" i="1" s="1"/>
  <c r="HK3994" i="1"/>
  <c r="HD4582" i="1"/>
  <c r="HF4582" i="1" s="1"/>
  <c r="HC3306" i="1"/>
  <c r="HK3443" i="1"/>
  <c r="HD3768" i="1"/>
  <c r="HF3768" i="1" s="1"/>
  <c r="HC4038" i="1"/>
  <c r="HK2825" i="1"/>
  <c r="HD4048" i="1"/>
  <c r="HF4048" i="1" s="1"/>
  <c r="HC3765" i="1"/>
  <c r="HK3765" i="1"/>
  <c r="HK4606" i="1"/>
  <c r="HC4606" i="1"/>
  <c r="HE4606" i="1" s="1"/>
  <c r="HC3824" i="1"/>
  <c r="HE3824" i="1" s="1"/>
  <c r="HK3824" i="1"/>
  <c r="HC3761" i="1"/>
  <c r="HE3761" i="1" s="1"/>
  <c r="HK3761" i="1"/>
  <c r="HD3569" i="1"/>
  <c r="HK3569" i="1"/>
  <c r="HC3569" i="1"/>
  <c r="HD4649" i="1"/>
  <c r="HE4649" i="1" s="1"/>
  <c r="HK4649" i="1"/>
  <c r="HK3876" i="1"/>
  <c r="HD3876" i="1"/>
  <c r="HF3876" i="1" s="1"/>
  <c r="HC3876" i="1"/>
  <c r="HK3909" i="1"/>
  <c r="HD3909" i="1"/>
  <c r="HF3909" i="1" s="1"/>
  <c r="HD3774" i="1"/>
  <c r="HC3774" i="1"/>
  <c r="HK4113" i="1"/>
  <c r="HD4113" i="1"/>
  <c r="HF4113" i="1" s="1"/>
  <c r="HD3650" i="1"/>
  <c r="HC3650" i="1"/>
  <c r="HK3650" i="1"/>
  <c r="HK3484" i="1"/>
  <c r="HC3484" i="1"/>
  <c r="HE3484" i="1" s="1"/>
  <c r="HK3976" i="1"/>
  <c r="HD3976" i="1"/>
  <c r="HE3976" i="1" s="1"/>
  <c r="HC3240" i="1"/>
  <c r="HK3240" i="1"/>
  <c r="HD3240" i="1"/>
  <c r="HF3240" i="1" s="1"/>
  <c r="HD4466" i="1"/>
  <c r="HF4466" i="1" s="1"/>
  <c r="HC4466" i="1"/>
  <c r="HK3645" i="1"/>
  <c r="HD3645" i="1"/>
  <c r="HF3645" i="1" s="1"/>
  <c r="HK3704" i="1"/>
  <c r="HD3704" i="1"/>
  <c r="HF3704" i="1" s="1"/>
  <c r="HC3704" i="1"/>
  <c r="HC3295" i="1"/>
  <c r="HK3295" i="1"/>
  <c r="HK3483" i="1"/>
  <c r="HD3483" i="1"/>
  <c r="HF3483" i="1" s="1"/>
  <c r="HK3822" i="1"/>
  <c r="HC3822" i="1"/>
  <c r="HD3822" i="1"/>
  <c r="HF3822" i="1" s="1"/>
  <c r="HK2907" i="1"/>
  <c r="HD2907" i="1"/>
  <c r="HE2907" i="1" s="1"/>
  <c r="HK4401" i="1"/>
  <c r="HD4401" i="1"/>
  <c r="HF4401" i="1" s="1"/>
  <c r="HD4261" i="1"/>
  <c r="HF4261" i="1" s="1"/>
  <c r="HK4261" i="1"/>
  <c r="HC4261" i="1"/>
  <c r="HK3862" i="1"/>
  <c r="HC3862" i="1"/>
  <c r="HC4543" i="1"/>
  <c r="HD4543" i="1"/>
  <c r="HF4543" i="1" s="1"/>
  <c r="HD3423" i="1"/>
  <c r="HF3423" i="1" s="1"/>
  <c r="HK3423" i="1"/>
  <c r="HC752" i="1"/>
  <c r="HD1314" i="1"/>
  <c r="HD1469" i="1"/>
  <c r="HF1469" i="1" s="1"/>
  <c r="HD4445" i="1"/>
  <c r="HF4445" i="1" s="1"/>
  <c r="HC3820" i="1"/>
  <c r="HC3014" i="1"/>
  <c r="HE3014" i="1" s="1"/>
  <c r="HD4347" i="1"/>
  <c r="HF4347" i="1" s="1"/>
  <c r="HK3566" i="1"/>
  <c r="HK4539" i="1"/>
  <c r="HC3994" i="1"/>
  <c r="HE3994" i="1" s="1"/>
  <c r="HD3443" i="1"/>
  <c r="HF3443" i="1" s="1"/>
  <c r="HD4243" i="1"/>
  <c r="HF4243" i="1" s="1"/>
  <c r="HC2825" i="1"/>
  <c r="HC3611" i="1"/>
  <c r="HK4371" i="1"/>
  <c r="HK3551" i="1"/>
  <c r="HD3551" i="1"/>
  <c r="HF3551" i="1" s="1"/>
  <c r="HD3236" i="1"/>
  <c r="HF3236" i="1" s="1"/>
  <c r="HC3236" i="1"/>
  <c r="HK3236" i="1"/>
  <c r="HK752" i="1"/>
  <c r="HK2431" i="1"/>
  <c r="HK1384" i="1"/>
  <c r="HK2000" i="1"/>
  <c r="HC1177" i="1"/>
  <c r="HE1177" i="1" s="1"/>
  <c r="HK1166" i="1"/>
  <c r="HK3014" i="1"/>
  <c r="HC4347" i="1"/>
  <c r="HD3566" i="1"/>
  <c r="HF3566" i="1" s="1"/>
  <c r="HD4306" i="1"/>
  <c r="HF4306" i="1" s="1"/>
  <c r="HC3970" i="1"/>
  <c r="HK4243" i="1"/>
  <c r="HC4001" i="1"/>
  <c r="HE4001" i="1" s="1"/>
  <c r="HK2470" i="1"/>
  <c r="HC2431" i="1"/>
  <c r="HD1563" i="1"/>
  <c r="HE1563" i="1" s="1"/>
  <c r="HC1163" i="1"/>
  <c r="HE1163" i="1" s="1"/>
  <c r="HC3446" i="1"/>
  <c r="HC2899" i="1"/>
  <c r="HK4208" i="1"/>
  <c r="HD3970" i="1"/>
  <c r="HF3970" i="1" s="1"/>
  <c r="HK4001" i="1"/>
  <c r="HC3178" i="1"/>
  <c r="HC4060" i="1"/>
  <c r="HK4060" i="1"/>
  <c r="HC3349" i="1"/>
  <c r="HD3349" i="1"/>
  <c r="HF3349" i="1" s="1"/>
  <c r="HK4544" i="1"/>
  <c r="HD4544" i="1"/>
  <c r="HE4544" i="1" s="1"/>
  <c r="HK3259" i="1"/>
  <c r="HD3259" i="1"/>
  <c r="HE3259" i="1" s="1"/>
  <c r="HD3896" i="1"/>
  <c r="HF3896" i="1" s="1"/>
  <c r="HK3896" i="1"/>
  <c r="HK4501" i="1"/>
  <c r="HC4501" i="1"/>
  <c r="HD4603" i="1"/>
  <c r="HF4603" i="1" s="1"/>
  <c r="HC4603" i="1"/>
  <c r="HK4139" i="1"/>
  <c r="HD4139" i="1"/>
  <c r="HE4139" i="1" s="1"/>
  <c r="HC3613" i="1"/>
  <c r="HD3613" i="1"/>
  <c r="HF3613" i="1" s="1"/>
  <c r="HC2765" i="1"/>
  <c r="HK2765" i="1"/>
  <c r="HK3519" i="1"/>
  <c r="HC3519" i="1"/>
  <c r="HD3519" i="1"/>
  <c r="HF3519" i="1" s="1"/>
  <c r="HK3719" i="1"/>
  <c r="HD3719" i="1"/>
  <c r="HE3719" i="1" s="1"/>
  <c r="HC3688" i="1"/>
  <c r="HE3688" i="1" s="1"/>
  <c r="HK3688" i="1"/>
  <c r="HC3425" i="1"/>
  <c r="HD3425" i="1"/>
  <c r="HF3425" i="1" s="1"/>
  <c r="HD3379" i="1"/>
  <c r="HF3379" i="1" s="1"/>
  <c r="HK3379" i="1"/>
  <c r="HD2775" i="1"/>
  <c r="HF2775" i="1" s="1"/>
  <c r="HC2775" i="1"/>
  <c r="HC1783" i="1"/>
  <c r="HF1783" i="1" s="1"/>
  <c r="HD1068" i="1"/>
  <c r="HE1068" i="1" s="1"/>
  <c r="HK3823" i="1"/>
  <c r="HK4330" i="1"/>
  <c r="HC4190" i="1"/>
  <c r="HE4190" i="1" s="1"/>
  <c r="HD4024" i="1"/>
  <c r="HK4341" i="1"/>
  <c r="HC4117" i="1"/>
  <c r="HE4117" i="1" s="1"/>
  <c r="HD3417" i="1"/>
  <c r="HF3417" i="1" s="1"/>
  <c r="HD3348" i="1"/>
  <c r="HD4394" i="1"/>
  <c r="HF4394" i="1" s="1"/>
  <c r="HK4579" i="1"/>
  <c r="HK3712" i="1"/>
  <c r="HK4323" i="1"/>
  <c r="HC4267" i="1"/>
  <c r="HC4533" i="1"/>
  <c r="HC3843" i="1"/>
  <c r="HC4113" i="1"/>
  <c r="HC3963" i="1"/>
  <c r="HE3963" i="1" s="1"/>
  <c r="JK2149" i="1"/>
  <c r="IX1347" i="1"/>
  <c r="IZ1899" i="1"/>
  <c r="JH1804" i="1"/>
  <c r="JH1835" i="1"/>
  <c r="JH1868" i="1"/>
  <c r="JH1730" i="1"/>
  <c r="JH1855" i="1"/>
  <c r="JH1939" i="1"/>
  <c r="JH1638" i="1"/>
  <c r="JH1728" i="1"/>
  <c r="JH1899" i="1"/>
  <c r="JH1775" i="1"/>
  <c r="JH1935" i="1"/>
  <c r="JH1487" i="1"/>
  <c r="JH1489" i="1"/>
  <c r="JH1563" i="1"/>
  <c r="JH1716" i="1"/>
  <c r="JH1497" i="1"/>
  <c r="JH1932" i="1"/>
  <c r="JH1948" i="1"/>
  <c r="JH1920" i="1"/>
  <c r="JH1513" i="1"/>
  <c r="JH1960" i="1"/>
  <c r="JH1897" i="1"/>
  <c r="JH1894" i="1"/>
  <c r="JH1564" i="1"/>
  <c r="JH1752" i="1"/>
  <c r="JH1572" i="1"/>
  <c r="JH1750" i="1"/>
  <c r="JH1976" i="1"/>
  <c r="JH1484" i="1"/>
  <c r="JH1978" i="1"/>
  <c r="JH1842" i="1"/>
  <c r="JH1574" i="1"/>
  <c r="JH1911" i="1"/>
  <c r="JH1666" i="1"/>
  <c r="JH1718" i="1"/>
  <c r="JH1510" i="1"/>
  <c r="JH1742" i="1"/>
  <c r="JH1576" i="1"/>
  <c r="JH1792" i="1"/>
  <c r="JH1863" i="1"/>
  <c r="JH1975" i="1"/>
  <c r="JH1537" i="1"/>
  <c r="JH1892" i="1"/>
  <c r="JH1479" i="1"/>
  <c r="JH1552" i="1"/>
  <c r="JH1588" i="1"/>
  <c r="JH1873" i="1"/>
  <c r="JH1714" i="1"/>
  <c r="JH1916" i="1"/>
  <c r="JH1816" i="1"/>
  <c r="JH1846" i="1"/>
  <c r="JH1561" i="1"/>
  <c r="JH1763" i="1"/>
  <c r="JH1678" i="1"/>
  <c r="JH1536" i="1"/>
  <c r="JH1483" i="1"/>
  <c r="JH1723" i="1"/>
  <c r="JH1934" i="1"/>
  <c r="JH1675" i="1"/>
  <c r="JH1824" i="1"/>
  <c r="JH1942" i="1"/>
  <c r="JH1957" i="1"/>
  <c r="JH1962" i="1"/>
  <c r="JH1896" i="1"/>
  <c r="JH1686" i="1"/>
  <c r="JH1687" i="1"/>
  <c r="JH1843" i="1"/>
  <c r="JH1722" i="1"/>
  <c r="JH1774" i="1"/>
  <c r="JH1518" i="1"/>
  <c r="JH1490" i="1"/>
  <c r="JH1704" i="1"/>
  <c r="JH1903" i="1"/>
  <c r="JH1923" i="1"/>
  <c r="JH1521" i="1"/>
  <c r="JH1509" i="1"/>
  <c r="HD3001" i="1"/>
  <c r="HK3857" i="1"/>
  <c r="HC4289" i="1"/>
  <c r="JH1829" i="1"/>
  <c r="JH1480" i="1"/>
  <c r="JH1945" i="1"/>
  <c r="JH1517" i="1"/>
  <c r="JH1731" i="1"/>
  <c r="JH1632" i="1"/>
  <c r="JH1875" i="1"/>
  <c r="JH1624" i="1"/>
  <c r="JH1468" i="1"/>
  <c r="JH1880" i="1"/>
  <c r="JH1724" i="1"/>
  <c r="JH1650" i="1"/>
  <c r="JH1822" i="1"/>
  <c r="JH1586" i="1"/>
  <c r="JH1492" i="1"/>
  <c r="JH1551" i="1"/>
  <c r="JH1544" i="1"/>
  <c r="JH1542" i="1"/>
  <c r="JH1876" i="1"/>
  <c r="JH1755" i="1"/>
  <c r="JH1788" i="1"/>
  <c r="JH1528" i="1"/>
  <c r="JH1466" i="1"/>
  <c r="JH1888" i="1"/>
  <c r="JH1819" i="1"/>
  <c r="JH1634" i="1"/>
  <c r="JH1902" i="1"/>
  <c r="JH1860" i="1"/>
  <c r="HK4406" i="1"/>
  <c r="JH1741" i="1"/>
  <c r="JH1641" i="1"/>
  <c r="JH1850" i="1"/>
  <c r="JH1584" i="1"/>
  <c r="HK4020" i="1"/>
  <c r="HK3404" i="1"/>
  <c r="HK3963" i="1"/>
  <c r="HD3819" i="1"/>
  <c r="HF3819" i="1" s="1"/>
  <c r="JH1626" i="1"/>
  <c r="JH1937" i="1"/>
  <c r="JH1943" i="1"/>
  <c r="JH1670" i="1"/>
  <c r="JH1746" i="1"/>
  <c r="JH1747" i="1"/>
  <c r="JH1954" i="1"/>
  <c r="JH1535" i="1"/>
  <c r="JH1836" i="1"/>
  <c r="JH1553" i="1"/>
  <c r="JG1215" i="1"/>
  <c r="JG1178" i="1"/>
  <c r="JG2104" i="1"/>
  <c r="JG2197" i="1"/>
  <c r="JG2609" i="1"/>
  <c r="JG2202" i="1"/>
  <c r="JG2713" i="1"/>
  <c r="JG2109" i="1"/>
  <c r="IV2047" i="1"/>
  <c r="IW2047" i="1"/>
  <c r="IV1283" i="1"/>
  <c r="IW1283" i="1"/>
  <c r="JG2444" i="1"/>
  <c r="IW2444" i="1"/>
  <c r="IV2444" i="1"/>
  <c r="IX1038" i="1"/>
  <c r="IX2470" i="1"/>
  <c r="IW1404" i="1"/>
  <c r="JG1404" i="1"/>
  <c r="IV1404" i="1"/>
  <c r="IX2469" i="1"/>
  <c r="JG2401" i="1"/>
  <c r="IW2401" i="1"/>
  <c r="IX1318" i="1"/>
  <c r="IX1781" i="1"/>
  <c r="JG2483" i="1"/>
  <c r="IW2483" i="1"/>
  <c r="IX2335" i="1"/>
  <c r="IX1654" i="1"/>
  <c r="IX1342" i="1"/>
  <c r="IX1200" i="1"/>
  <c r="IW1139" i="1"/>
  <c r="IV1139" i="1"/>
  <c r="IW1446" i="1"/>
  <c r="JG1446" i="1"/>
  <c r="IV1446" i="1"/>
  <c r="IZ790" i="1"/>
  <c r="IX1565" i="1"/>
  <c r="IX752" i="1"/>
  <c r="IX1381" i="1"/>
  <c r="IZ1879" i="1"/>
  <c r="IX2432" i="1"/>
  <c r="IW1092" i="1"/>
  <c r="IV1092" i="1"/>
  <c r="IX726" i="1"/>
  <c r="IV2132" i="1"/>
  <c r="IX2132" i="1"/>
  <c r="IX899" i="1"/>
  <c r="IX942" i="1"/>
  <c r="IX1510" i="1"/>
  <c r="IX2169" i="1"/>
  <c r="IX1478" i="1"/>
  <c r="JG1391" i="1"/>
  <c r="IW1391" i="1"/>
  <c r="IV1391" i="1"/>
  <c r="IX1717" i="1"/>
  <c r="IX1642" i="1"/>
  <c r="IX1569" i="1"/>
  <c r="IX841" i="1"/>
  <c r="IW1056" i="1"/>
  <c r="IV1056" i="1"/>
  <c r="IX798" i="1"/>
  <c r="IX1554" i="1"/>
  <c r="IX1501" i="1"/>
  <c r="IX994" i="1"/>
  <c r="IX1262" i="1"/>
  <c r="IX2178" i="1"/>
  <c r="IX1622" i="1"/>
  <c r="IX1441" i="1"/>
  <c r="IX2314" i="1"/>
  <c r="IW2612" i="1"/>
  <c r="IV2612" i="1"/>
  <c r="JG1443" i="1"/>
  <c r="IW1443" i="1"/>
  <c r="IV1443" i="1"/>
  <c r="JG2126" i="1"/>
  <c r="IW2126" i="1"/>
  <c r="IV2126" i="1"/>
  <c r="IW2407" i="1"/>
  <c r="JG2407" i="1"/>
  <c r="IV2407" i="1"/>
  <c r="IX2259" i="1"/>
  <c r="IX1724" i="1"/>
  <c r="IX2379" i="1"/>
  <c r="IV1382" i="1"/>
  <c r="IX1382" i="1"/>
  <c r="JG2549" i="1"/>
  <c r="IZ1090" i="1"/>
  <c r="JK1978" i="1"/>
  <c r="JK2486" i="1"/>
  <c r="JK2223" i="1"/>
  <c r="JK1282" i="1"/>
  <c r="JK2224" i="1"/>
  <c r="JK2263" i="1"/>
  <c r="JK2019" i="1"/>
  <c r="JK2421" i="1"/>
  <c r="JK1651" i="1"/>
  <c r="JK2165" i="1"/>
  <c r="JK2605" i="1"/>
  <c r="JK1918" i="1"/>
  <c r="JK2618" i="1"/>
  <c r="JK2053" i="1"/>
  <c r="JK2135" i="1"/>
  <c r="JK2397" i="1"/>
  <c r="JK1022" i="1"/>
  <c r="JK1678" i="1"/>
  <c r="JK2505" i="1"/>
  <c r="JK2629" i="1"/>
  <c r="JK1132" i="1"/>
  <c r="JK1819" i="1"/>
  <c r="JK2184" i="1"/>
  <c r="JK733" i="1"/>
  <c r="JK1497" i="1"/>
  <c r="JK763" i="1"/>
  <c r="JK1345" i="1"/>
  <c r="JK1475" i="1"/>
  <c r="JK1085" i="1"/>
  <c r="JK1658" i="1"/>
  <c r="JK876" i="1"/>
  <c r="JK1145" i="1"/>
  <c r="JK1776" i="1"/>
  <c r="JK1853" i="1"/>
  <c r="JK1207" i="1"/>
  <c r="JK1992" i="1"/>
  <c r="JK1939" i="1"/>
  <c r="JK1238" i="1"/>
  <c r="JK1428" i="1"/>
  <c r="JK2622" i="1"/>
  <c r="JK944" i="1"/>
  <c r="JK1018" i="1"/>
  <c r="JK1600" i="1"/>
  <c r="JK1297" i="1"/>
  <c r="JK1015" i="1"/>
  <c r="JK1276" i="1"/>
  <c r="JK2554" i="1"/>
  <c r="JK2192" i="1"/>
  <c r="JK2503" i="1"/>
  <c r="JK723" i="1"/>
  <c r="JK2034" i="1"/>
  <c r="JK898" i="1"/>
  <c r="JK2418" i="1"/>
  <c r="JK1369" i="1"/>
  <c r="IV2012" i="1"/>
  <c r="IW2012" i="1"/>
  <c r="JG939" i="1"/>
  <c r="JG2112" i="1"/>
  <c r="JG1112" i="1"/>
  <c r="JG2106" i="1"/>
  <c r="JG2070" i="1"/>
  <c r="JG1058" i="1"/>
  <c r="JG2185" i="1"/>
  <c r="JG2211" i="1"/>
  <c r="JK1034" i="1"/>
  <c r="JK2331" i="1"/>
  <c r="JK1778" i="1"/>
  <c r="JK2290" i="1"/>
  <c r="IX1090" i="1"/>
  <c r="HD927" i="1"/>
  <c r="HF927" i="1" s="1"/>
  <c r="HC927" i="1"/>
  <c r="HK927" i="1"/>
  <c r="HK1586" i="1"/>
  <c r="HC1586" i="1"/>
  <c r="HD1586" i="1"/>
  <c r="HK4396" i="1"/>
  <c r="HC4396" i="1"/>
  <c r="HD4396" i="1"/>
  <c r="HK3493" i="1"/>
  <c r="HC3493" i="1"/>
  <c r="HE3493" i="1" s="1"/>
  <c r="HK3877" i="1"/>
  <c r="HD3877" i="1"/>
  <c r="HE3877" i="1" s="1"/>
  <c r="HC2310" i="1"/>
  <c r="HE2310" i="1" s="1"/>
  <c r="HK2310" i="1"/>
  <c r="HD1401" i="1"/>
  <c r="HF1401" i="1" s="1"/>
  <c r="HC1401" i="1"/>
  <c r="HK1401" i="1"/>
  <c r="HK1633" i="1"/>
  <c r="HD1633" i="1"/>
  <c r="HE1633" i="1" s="1"/>
  <c r="HC1633" i="1"/>
  <c r="HK4436" i="1"/>
  <c r="HC4436" i="1"/>
  <c r="HD4436" i="1"/>
  <c r="HD4135" i="1"/>
  <c r="HF4135" i="1" s="1"/>
  <c r="HK4135" i="1"/>
  <c r="HC4135" i="1"/>
  <c r="HC3233" i="1"/>
  <c r="HD3233" i="1"/>
  <c r="HF3233" i="1" s="1"/>
  <c r="HD2383" i="1"/>
  <c r="HF2383" i="1" s="1"/>
  <c r="HK2383" i="1"/>
  <c r="HC2383" i="1"/>
  <c r="HD1378" i="1"/>
  <c r="HF1378" i="1" s="1"/>
  <c r="HC1378" i="1"/>
  <c r="HK1378" i="1"/>
  <c r="HK4183" i="1"/>
  <c r="HD4183" i="1"/>
  <c r="HF4183" i="1" s="1"/>
  <c r="HC4183" i="1"/>
  <c r="HK4338" i="1"/>
  <c r="HC4338" i="1"/>
  <c r="HD4338" i="1"/>
  <c r="HF4338" i="1" s="1"/>
  <c r="HK3320" i="1"/>
  <c r="HD3320" i="1"/>
  <c r="HE3320" i="1" s="1"/>
  <c r="HK2313" i="1"/>
  <c r="HC2313" i="1"/>
  <c r="HD1391" i="1"/>
  <c r="HF1391" i="1" s="1"/>
  <c r="HK1391" i="1"/>
  <c r="HC1391" i="1"/>
  <c r="HK4526" i="1"/>
  <c r="HC4526" i="1"/>
  <c r="HD4526" i="1"/>
  <c r="HF4526" i="1" s="1"/>
  <c r="HK4080" i="1"/>
  <c r="HD4080" i="1"/>
  <c r="HF4080" i="1" s="1"/>
  <c r="HC4080" i="1"/>
  <c r="HC3434" i="1"/>
  <c r="HD3434" i="1"/>
  <c r="HF3434" i="1" s="1"/>
  <c r="HK3434" i="1"/>
  <c r="HD2157" i="1"/>
  <c r="HF2157" i="1" s="1"/>
  <c r="HC2157" i="1"/>
  <c r="HK2157" i="1"/>
  <c r="HC1985" i="1"/>
  <c r="HE1985" i="1" s="1"/>
  <c r="HK1985" i="1"/>
  <c r="HK2181" i="1"/>
  <c r="HC2181" i="1"/>
  <c r="HD2181" i="1"/>
  <c r="HF2181" i="1" s="1"/>
  <c r="HC4310" i="1"/>
  <c r="HD4310" i="1"/>
  <c r="HF4310" i="1" s="1"/>
  <c r="HK4310" i="1"/>
  <c r="HD4227" i="1"/>
  <c r="HK4227" i="1"/>
  <c r="HC4227" i="1"/>
  <c r="HK3163" i="1"/>
  <c r="HC3163" i="1"/>
  <c r="HD3163" i="1"/>
  <c r="HK1709" i="1"/>
  <c r="HD1709" i="1"/>
  <c r="HE1709" i="1" s="1"/>
  <c r="HC1709" i="1"/>
  <c r="HC989" i="1"/>
  <c r="HD989" i="1"/>
  <c r="HF989" i="1" s="1"/>
  <c r="HK989" i="1"/>
  <c r="HC4336" i="1"/>
  <c r="HD4336" i="1"/>
  <c r="HF4336" i="1" s="1"/>
  <c r="HK4336" i="1"/>
  <c r="HK3594" i="1"/>
  <c r="HC3594" i="1"/>
  <c r="HD3594" i="1"/>
  <c r="HF3594" i="1" s="1"/>
  <c r="HD3220" i="1"/>
  <c r="HF3220" i="1" s="1"/>
  <c r="HK3220" i="1"/>
  <c r="HC3220" i="1"/>
  <c r="HK2561" i="1"/>
  <c r="HC2561" i="1"/>
  <c r="HE2561" i="1" s="1"/>
  <c r="HD1908" i="1"/>
  <c r="HE1908" i="1" s="1"/>
  <c r="HC1908" i="1"/>
  <c r="HK1908" i="1"/>
  <c r="HD977" i="1"/>
  <c r="HF977" i="1" s="1"/>
  <c r="HC977" i="1"/>
  <c r="HK977" i="1"/>
  <c r="HC4642" i="1"/>
  <c r="HK4642" i="1"/>
  <c r="HD4642" i="1"/>
  <c r="HF4642" i="1" s="1"/>
  <c r="HD3889" i="1"/>
  <c r="HF3889" i="1" s="1"/>
  <c r="HK3889" i="1"/>
  <c r="HC3889" i="1"/>
  <c r="HC3575" i="1"/>
  <c r="HD3575" i="1"/>
  <c r="HF3575" i="1" s="1"/>
  <c r="HK3575" i="1"/>
  <c r="HD2281" i="1"/>
  <c r="HF2281" i="1" s="1"/>
  <c r="HK2281" i="1"/>
  <c r="HK1208" i="1"/>
  <c r="HC1208" i="1"/>
  <c r="HC4549" i="1"/>
  <c r="HD4549" i="1"/>
  <c r="HF4549" i="1" s="1"/>
  <c r="HK4549" i="1"/>
  <c r="HK3706" i="1"/>
  <c r="HC3706" i="1"/>
  <c r="HE3706" i="1" s="1"/>
  <c r="JG720" i="1"/>
  <c r="IV720" i="1"/>
  <c r="JG852" i="1"/>
  <c r="JG780" i="1"/>
  <c r="JG1154" i="1"/>
  <c r="JK2047" i="1"/>
  <c r="JK1283" i="1"/>
  <c r="JK2444" i="1"/>
  <c r="JK1347" i="1"/>
  <c r="JK1038" i="1"/>
  <c r="JK2470" i="1"/>
  <c r="JK1404" i="1"/>
  <c r="JK2469" i="1"/>
  <c r="JK2401" i="1"/>
  <c r="JK1318" i="1"/>
  <c r="JK1781" i="1"/>
  <c r="JK1899" i="1"/>
  <c r="JK2483" i="1"/>
  <c r="JK2335" i="1"/>
  <c r="JK1654" i="1"/>
  <c r="JK1342" i="1"/>
  <c r="JK1200" i="1"/>
  <c r="JK1139" i="1"/>
  <c r="JK1446" i="1"/>
  <c r="JK790" i="1"/>
  <c r="JK1565" i="1"/>
  <c r="JK752" i="1"/>
  <c r="JK1381" i="1"/>
  <c r="JK1879" i="1"/>
  <c r="JK2432" i="1"/>
  <c r="JK1092" i="1"/>
  <c r="JK726" i="1"/>
  <c r="JK2132" i="1"/>
  <c r="JK899" i="1"/>
  <c r="JK942" i="1"/>
  <c r="JK1510" i="1"/>
  <c r="JK2169" i="1"/>
  <c r="JK1478" i="1"/>
  <c r="JK1391" i="1"/>
  <c r="JK1717" i="1"/>
  <c r="JK1642" i="1"/>
  <c r="JK1569" i="1"/>
  <c r="JK841" i="1"/>
  <c r="JK1056" i="1"/>
  <c r="JK798" i="1"/>
  <c r="JK1554" i="1"/>
  <c r="JK1501" i="1"/>
  <c r="JK994" i="1"/>
  <c r="JK1262" i="1"/>
  <c r="JK2178" i="1"/>
  <c r="JK1622" i="1"/>
  <c r="JK1441" i="1"/>
  <c r="JK2314" i="1"/>
  <c r="JK2612" i="1"/>
  <c r="JK1443" i="1"/>
  <c r="JK2126" i="1"/>
  <c r="JK2407" i="1"/>
  <c r="JK2259" i="1"/>
  <c r="JK1724" i="1"/>
  <c r="JK2379" i="1"/>
  <c r="JK1382" i="1"/>
  <c r="IV2531" i="1"/>
  <c r="IX2531" i="1"/>
  <c r="JG2025" i="1"/>
  <c r="JG1173" i="1"/>
  <c r="JH1893" i="1"/>
  <c r="JG2702" i="1"/>
  <c r="JG2660" i="1"/>
  <c r="JG2118" i="1"/>
  <c r="JG975" i="1"/>
  <c r="IV2022" i="1"/>
  <c r="IW2022" i="1"/>
  <c r="IZ2163" i="1"/>
  <c r="IZ1941" i="1"/>
  <c r="IZ2438" i="1"/>
  <c r="IZ2579" i="1"/>
  <c r="JG1511" i="1"/>
  <c r="IW1511" i="1"/>
  <c r="IV1511" i="1"/>
  <c r="IW2168" i="1"/>
  <c r="IV2168" i="1"/>
  <c r="JG2171" i="1"/>
  <c r="IW2171" i="1"/>
  <c r="IV2171" i="1"/>
  <c r="IZ2672" i="1"/>
  <c r="IZ1039" i="1"/>
  <c r="IZ2017" i="1"/>
  <c r="IZ2570" i="1"/>
  <c r="JG1882" i="1"/>
  <c r="IV1882" i="1"/>
  <c r="IW1882" i="1"/>
  <c r="IZ2302" i="1"/>
  <c r="IZ2576" i="1"/>
  <c r="IZ1157" i="1"/>
  <c r="IZ2661" i="1"/>
  <c r="IZ1519" i="1"/>
  <c r="IZ868" i="1"/>
  <c r="IZ1461" i="1"/>
  <c r="JG1967" i="1"/>
  <c r="IV1967" i="1"/>
  <c r="IW1967" i="1"/>
  <c r="IX881" i="1"/>
  <c r="IZ1580" i="1"/>
  <c r="IZ2030" i="1"/>
  <c r="IZ2521" i="1"/>
  <c r="IZ1259" i="1"/>
  <c r="IZ1340" i="1"/>
  <c r="IZ2248" i="1"/>
  <c r="IZ1003" i="1"/>
  <c r="IZ1233" i="1"/>
  <c r="IZ1786" i="1"/>
  <c r="IX2293" i="1"/>
  <c r="IZ935" i="1"/>
  <c r="IZ1614" i="1"/>
  <c r="IW2011" i="1"/>
  <c r="IV2011" i="1"/>
  <c r="IZ792" i="1"/>
  <c r="IZ1742" i="1"/>
  <c r="JG1267" i="1"/>
  <c r="IV1267" i="1"/>
  <c r="IW1267" i="1"/>
  <c r="IZ908" i="1"/>
  <c r="IW1164" i="1"/>
  <c r="IV1164" i="1"/>
  <c r="IX1817" i="1"/>
  <c r="IZ1868" i="1"/>
  <c r="IZ1147" i="1"/>
  <c r="IZ1472" i="1"/>
  <c r="IZ823" i="1"/>
  <c r="IX1794" i="1"/>
  <c r="IW859" i="1"/>
  <c r="JG859" i="1"/>
  <c r="IV859" i="1"/>
  <c r="JG2703" i="1"/>
  <c r="IV2703" i="1"/>
  <c r="IW2703" i="1"/>
  <c r="IZ2377" i="1"/>
  <c r="IX1944" i="1"/>
  <c r="IZ1467" i="1"/>
  <c r="IZ2628" i="1"/>
  <c r="IX1961" i="1"/>
  <c r="IZ2440" i="1"/>
  <c r="IZ2557" i="1"/>
  <c r="IX1591" i="1"/>
  <c r="IX2012" i="1"/>
  <c r="IV974" i="1"/>
  <c r="JG974" i="1"/>
  <c r="IW974" i="1"/>
  <c r="JG2514" i="1"/>
  <c r="IW2514" i="1"/>
  <c r="IV2514" i="1"/>
  <c r="IZ2392" i="1"/>
  <c r="IZ877" i="1"/>
  <c r="IZ1272" i="1"/>
  <c r="IZ1887" i="1"/>
  <c r="IV889" i="1"/>
  <c r="IX889" i="1"/>
  <c r="IZ1861" i="1"/>
  <c r="IZ2086" i="1"/>
  <c r="IZ2654" i="1"/>
  <c r="IZ1351" i="1"/>
  <c r="IX1848" i="1"/>
  <c r="IZ2433" i="1"/>
  <c r="IZ2655" i="1"/>
  <c r="IV2653" i="1"/>
  <c r="IW2653" i="1"/>
  <c r="IZ2692" i="1"/>
  <c r="IZ2371" i="1"/>
  <c r="IZ875" i="1"/>
  <c r="IZ1573" i="1"/>
  <c r="IZ2024" i="1"/>
  <c r="IZ2512" i="1"/>
  <c r="IZ1336" i="1"/>
  <c r="IX1190" i="1"/>
  <c r="JG1078" i="1"/>
  <c r="IV1078" i="1"/>
  <c r="IW1078" i="1"/>
  <c r="IW1837" i="1"/>
  <c r="JG1837" i="1"/>
  <c r="IV1837" i="1"/>
  <c r="IZ1412" i="1"/>
  <c r="IZ1966" i="1"/>
  <c r="IZ1488" i="1"/>
  <c r="IZ1043" i="1"/>
  <c r="JG1693" i="1"/>
  <c r="IV1693" i="1"/>
  <c r="IW1693" i="1"/>
  <c r="IZ2529" i="1"/>
  <c r="IZ2651" i="1"/>
  <c r="IZ1016" i="1"/>
  <c r="IZ1612" i="1"/>
  <c r="IZ2713" i="1"/>
  <c r="IZ1109" i="1"/>
  <c r="IW1454" i="1"/>
  <c r="JG1454" i="1"/>
  <c r="IZ2327" i="1"/>
  <c r="IW1181" i="1"/>
  <c r="IV1181" i="1"/>
  <c r="IX887" i="1"/>
  <c r="JG2195" i="1"/>
  <c r="IV2195" i="1"/>
  <c r="IW2195" i="1"/>
  <c r="IZ2587" i="1"/>
  <c r="IZ783" i="1"/>
  <c r="IZ1230" i="1"/>
  <c r="IX736" i="1"/>
  <c r="IZ865" i="1"/>
  <c r="JG1563" i="1"/>
  <c r="IV1563" i="1"/>
  <c r="IW1563" i="1"/>
  <c r="IZ1736" i="1"/>
  <c r="IZ2241" i="1"/>
  <c r="IZ2158" i="1"/>
  <c r="IV1248" i="1"/>
  <c r="IW1248" i="1"/>
  <c r="JG845" i="1"/>
  <c r="IV845" i="1"/>
  <c r="IW845" i="1"/>
  <c r="IZ2509" i="1"/>
  <c r="IZ1940" i="1"/>
  <c r="IX2690" i="1"/>
  <c r="IZ2467" i="1"/>
  <c r="IV1536" i="1"/>
  <c r="JG1536" i="1"/>
  <c r="IW1536" i="1"/>
  <c r="IZ1683" i="1"/>
  <c r="JG1873" i="1"/>
  <c r="IV1873" i="1"/>
  <c r="IW2686" i="1"/>
  <c r="IV2686" i="1"/>
  <c r="IZ1615" i="1"/>
  <c r="IV2218" i="1"/>
  <c r="IW2218" i="1"/>
  <c r="IZ2714" i="1"/>
  <c r="IV1286" i="1"/>
  <c r="IW1286" i="1"/>
  <c r="IZ2549" i="1"/>
  <c r="IX1987" i="1"/>
  <c r="IV2598" i="1"/>
  <c r="JG2598" i="1"/>
  <c r="IW2598" i="1"/>
  <c r="IW1538" i="1"/>
  <c r="JG1538" i="1"/>
  <c r="IV1538" i="1"/>
  <c r="IZ1460" i="1"/>
  <c r="IZ1969" i="1"/>
  <c r="IZ1875" i="1"/>
  <c r="IZ2214" i="1"/>
  <c r="IV1881" i="1"/>
  <c r="JG1881" i="1"/>
  <c r="IW1881" i="1"/>
  <c r="IZ1331" i="1"/>
  <c r="IZ1167" i="1"/>
  <c r="IZ981" i="1"/>
  <c r="IW1765" i="1"/>
  <c r="JG1765" i="1"/>
  <c r="IV1765" i="1"/>
  <c r="IX968" i="1"/>
  <c r="IZ2118" i="1"/>
  <c r="IZ2459" i="1"/>
  <c r="IV764" i="1"/>
  <c r="JG764" i="1"/>
  <c r="IW764" i="1"/>
  <c r="IX1810" i="1"/>
  <c r="IZ1850" i="1"/>
  <c r="IZ1956" i="1"/>
  <c r="IZ1170" i="1"/>
  <c r="IZ1854" i="1"/>
  <c r="IZ2202" i="1"/>
  <c r="IZ775" i="1"/>
  <c r="IZ1522" i="1"/>
  <c r="IZ929" i="1"/>
  <c r="IZ1399" i="1"/>
  <c r="IZ1486" i="1"/>
  <c r="IZ1166" i="1"/>
  <c r="IX1749" i="1"/>
  <c r="JG1310" i="1"/>
  <c r="IW1310" i="1"/>
  <c r="IZ1863" i="1"/>
  <c r="IZ1257" i="1"/>
  <c r="IX826" i="1"/>
  <c r="IZ1508" i="1"/>
  <c r="IV1971" i="1"/>
  <c r="JG1971" i="1"/>
  <c r="IW1971" i="1"/>
  <c r="IZ813" i="1"/>
  <c r="IX1323" i="1"/>
  <c r="IZ2400" i="1"/>
  <c r="IZ2027" i="1"/>
  <c r="IZ2608" i="1"/>
  <c r="IZ1704" i="1"/>
  <c r="JG953" i="1"/>
  <c r="IW953" i="1"/>
  <c r="IV953" i="1"/>
  <c r="IZ2194" i="1"/>
  <c r="IZ1125" i="1"/>
  <c r="JG1102" i="1"/>
  <c r="IW1102" i="1"/>
  <c r="IV1102" i="1"/>
  <c r="IV2016" i="1"/>
  <c r="IW2016" i="1"/>
  <c r="IX1402" i="1"/>
  <c r="JG2132" i="1"/>
  <c r="JG986" i="1"/>
  <c r="JG1278" i="1"/>
  <c r="JG2567" i="1"/>
  <c r="IZ2391" i="1"/>
  <c r="IZ1982" i="1"/>
  <c r="IZ1559" i="1"/>
  <c r="IZ2489" i="1"/>
  <c r="IX2310" i="1"/>
  <c r="IZ1358" i="1"/>
  <c r="IW1898" i="1"/>
  <c r="JG1898" i="1"/>
  <c r="IV1898" i="1"/>
  <c r="IZ2103" i="1"/>
  <c r="IZ2362" i="1"/>
  <c r="IX1301" i="1"/>
  <c r="IZ2066" i="1"/>
  <c r="IZ2375" i="1"/>
  <c r="JG1560" i="1"/>
  <c r="IV1560" i="1"/>
  <c r="IW1560" i="1"/>
  <c r="IX2420" i="1"/>
  <c r="IZ1096" i="1"/>
  <c r="IZ2694" i="1"/>
  <c r="IZ2645" i="1"/>
  <c r="IZ1278" i="1"/>
  <c r="IX941" i="1"/>
  <c r="IZ2106" i="1"/>
  <c r="IW2455" i="1"/>
  <c r="JG2455" i="1"/>
  <c r="IV2455" i="1"/>
  <c r="IZ830" i="1"/>
  <c r="IZ1077" i="1"/>
  <c r="IW1687" i="1"/>
  <c r="JG1687" i="1"/>
  <c r="IV1687" i="1"/>
  <c r="IZ1740" i="1"/>
  <c r="IZ1174" i="1"/>
  <c r="IW1937" i="1"/>
  <c r="JG1937" i="1"/>
  <c r="IV1937" i="1"/>
  <c r="IZ851" i="1"/>
  <c r="IZ901" i="1"/>
  <c r="IZ1698" i="1"/>
  <c r="IZ1224" i="1"/>
  <c r="IV2665" i="1"/>
  <c r="IW2665" i="1"/>
  <c r="IZ1408" i="1"/>
  <c r="IZ1611" i="1"/>
  <c r="IZ2402" i="1"/>
  <c r="IZ801" i="1"/>
  <c r="IZ1489" i="1"/>
  <c r="IZ1943" i="1"/>
  <c r="IZ1049" i="1"/>
  <c r="IX1709" i="1"/>
  <c r="IZ1707" i="1"/>
  <c r="IZ1836" i="1"/>
  <c r="JG1292" i="1"/>
  <c r="IW1292" i="1"/>
  <c r="IV1292" i="1"/>
  <c r="IZ1023" i="1"/>
  <c r="IZ849" i="1"/>
  <c r="IZ1555" i="1"/>
  <c r="IZ890" i="1"/>
  <c r="IZ1505" i="1"/>
  <c r="IV1059" i="1"/>
  <c r="IW1059" i="1"/>
  <c r="IX2040" i="1"/>
  <c r="IZ1769" i="1"/>
  <c r="IZ1955" i="1"/>
  <c r="IZ2435" i="1"/>
  <c r="IZ1895" i="1"/>
  <c r="JG2180" i="1"/>
  <c r="IW2180" i="1"/>
  <c r="IZ1120" i="1"/>
  <c r="JK2243" i="1"/>
  <c r="JK1390" i="1"/>
  <c r="JK1737" i="1"/>
  <c r="JK1818" i="1"/>
  <c r="JK2250" i="1"/>
  <c r="JK2406" i="1"/>
  <c r="JK2452" i="1"/>
  <c r="JK1041" i="1"/>
  <c r="JK2091" i="1"/>
  <c r="JG2177" i="1"/>
  <c r="JG747" i="1"/>
  <c r="JG1110" i="1"/>
  <c r="IZ856" i="1"/>
  <c r="IX1984" i="1"/>
  <c r="JG2700" i="1"/>
  <c r="IV2700" i="1"/>
  <c r="IW2700" i="1"/>
  <c r="IV1176" i="1"/>
  <c r="IW1176" i="1"/>
  <c r="IZ2638" i="1"/>
  <c r="IX938" i="1"/>
  <c r="IX2464" i="1"/>
  <c r="IV2468" i="1"/>
  <c r="IX2468" i="1"/>
  <c r="IV2669" i="1"/>
  <c r="IW2669" i="1"/>
  <c r="IV773" i="1"/>
  <c r="JG773" i="1"/>
  <c r="IW773" i="1"/>
  <c r="IZ1889" i="1"/>
  <c r="IZ1729" i="1"/>
  <c r="IX2382" i="1"/>
  <c r="IV2226" i="1"/>
  <c r="IW2226" i="1"/>
  <c r="JG1620" i="1"/>
  <c r="IW1620" i="1"/>
  <c r="IV1620" i="1"/>
  <c r="JG2133" i="1"/>
  <c r="IV2133" i="1"/>
  <c r="IW2133" i="1"/>
  <c r="IZ2341" i="1"/>
  <c r="IW1161" i="1"/>
  <c r="IV1161" i="1"/>
  <c r="IZ1014" i="1"/>
  <c r="JG2559" i="1"/>
  <c r="IV2559" i="1"/>
  <c r="IW2559" i="1"/>
  <c r="JG997" i="1"/>
  <c r="IV997" i="1"/>
  <c r="IW997" i="1"/>
  <c r="JG1370" i="1"/>
  <c r="IW1370" i="1"/>
  <c r="IX1916" i="1"/>
  <c r="IV2060" i="1"/>
  <c r="IW2060" i="1"/>
  <c r="IZ1328" i="1"/>
  <c r="IZ2070" i="1"/>
  <c r="IW1209" i="1"/>
  <c r="IV1209" i="1"/>
  <c r="IW1010" i="1"/>
  <c r="IV1010" i="1"/>
  <c r="IV1799" i="1"/>
  <c r="JG1799" i="1"/>
  <c r="IW1799" i="1"/>
  <c r="HC2330" i="1"/>
  <c r="HE2330" i="1" s="1"/>
  <c r="HK4194" i="1"/>
  <c r="HC3660" i="1"/>
  <c r="JG1002" i="1"/>
  <c r="JG2137" i="1"/>
  <c r="JH1633" i="1"/>
  <c r="JG1056" i="1"/>
  <c r="JG2001" i="1"/>
  <c r="JG1274" i="1"/>
  <c r="JG2056" i="1"/>
  <c r="IX1175" i="1"/>
  <c r="IZ2357" i="1"/>
  <c r="IW2601" i="1"/>
  <c r="JG2601" i="1"/>
  <c r="IV2601" i="1"/>
  <c r="IZ1774" i="1"/>
  <c r="IZ990" i="1"/>
  <c r="IW972" i="1"/>
  <c r="IV972" i="1"/>
  <c r="IZ1640" i="1"/>
  <c r="IZ2681" i="1"/>
  <c r="JG2718" i="1"/>
  <c r="IV2718" i="1"/>
  <c r="IW2718" i="1"/>
  <c r="IV2245" i="1"/>
  <c r="IX2245" i="1"/>
  <c r="IX1518" i="1"/>
  <c r="IW973" i="1"/>
  <c r="JG973" i="1"/>
  <c r="IV973" i="1"/>
  <c r="IZ2571" i="1"/>
  <c r="IZ1309" i="1"/>
  <c r="IZ2317" i="1"/>
  <c r="IV2177" i="1"/>
  <c r="IW2177" i="1"/>
  <c r="IZ1516" i="1"/>
  <c r="IZ978" i="1"/>
  <c r="IZ1153" i="1"/>
  <c r="IX1718" i="1"/>
  <c r="IX2269" i="1"/>
  <c r="IZ1026" i="1"/>
  <c r="IZ1682" i="1"/>
  <c r="IZ2519" i="1"/>
  <c r="IV2633" i="1"/>
  <c r="IW2633" i="1"/>
  <c r="IW940" i="1"/>
  <c r="JG940" i="1"/>
  <c r="IV940" i="1"/>
  <c r="IX1558" i="1"/>
  <c r="IZ2705" i="1"/>
  <c r="IV1099" i="1"/>
  <c r="JG1099" i="1"/>
  <c r="IW1099" i="1"/>
  <c r="IZ1440" i="1"/>
  <c r="JG2287" i="1"/>
  <c r="IW2287" i="1"/>
  <c r="IV2287" i="1"/>
  <c r="IZ2368" i="1"/>
  <c r="IZ1030" i="1"/>
  <c r="IZ2151" i="1"/>
  <c r="IW2491" i="1"/>
  <c r="JG2491" i="1"/>
  <c r="IV2491" i="1"/>
  <c r="IZ820" i="1"/>
  <c r="IZ800" i="1"/>
  <c r="IZ1878" i="1"/>
  <c r="IZ732" i="1"/>
  <c r="JG1473" i="1"/>
  <c r="IW1473" i="1"/>
  <c r="IV1473" i="1"/>
  <c r="IZ1757" i="1"/>
  <c r="IX1702" i="1"/>
  <c r="IW1226" i="1"/>
  <c r="IV1226" i="1"/>
  <c r="IZ2008" i="1"/>
  <c r="JG884" i="1"/>
  <c r="IW884" i="1"/>
  <c r="IV884" i="1"/>
  <c r="IZ971" i="1"/>
  <c r="IX1134" i="1"/>
  <c r="IZ2621" i="1"/>
  <c r="IV1124" i="1"/>
  <c r="IW1124" i="1"/>
  <c r="IZ2359" i="1"/>
  <c r="IX1484" i="1"/>
  <c r="IZ2429" i="1"/>
  <c r="IZ1779" i="1"/>
  <c r="IZ2562" i="1"/>
  <c r="IZ2492" i="1"/>
  <c r="IZ2531" i="1"/>
  <c r="IZ2022" i="1"/>
  <c r="IW2163" i="1"/>
  <c r="IV2163" i="1"/>
  <c r="IV1941" i="1"/>
  <c r="JG1941" i="1"/>
  <c r="IW1941" i="1"/>
  <c r="JG2438" i="1"/>
  <c r="IW2438" i="1"/>
  <c r="IV2438" i="1"/>
  <c r="IV2579" i="1"/>
  <c r="IW2579" i="1"/>
  <c r="IX1511" i="1"/>
  <c r="IX2168" i="1"/>
  <c r="IX2171" i="1"/>
  <c r="IW2672" i="1"/>
  <c r="IV2672" i="1"/>
  <c r="IX1039" i="1"/>
  <c r="IV2017" i="1"/>
  <c r="IW2017" i="1"/>
  <c r="IX1882" i="1"/>
  <c r="IV2302" i="1"/>
  <c r="JG2302" i="1"/>
  <c r="IW2302" i="1"/>
  <c r="IW2576" i="1"/>
  <c r="IV2576" i="1"/>
  <c r="IW1157" i="1"/>
  <c r="IV1157" i="1"/>
  <c r="IW2661" i="1"/>
  <c r="JG2661" i="1"/>
  <c r="IV2661" i="1"/>
  <c r="IV1519" i="1"/>
  <c r="JG1519" i="1"/>
  <c r="IW1519" i="1"/>
  <c r="JG868" i="1"/>
  <c r="IV868" i="1"/>
  <c r="IW868" i="1"/>
  <c r="JG1461" i="1"/>
  <c r="IV1461" i="1"/>
  <c r="IW1461" i="1"/>
  <c r="IX1967" i="1"/>
  <c r="IV881" i="1"/>
  <c r="JG881" i="1"/>
  <c r="IW881" i="1"/>
  <c r="JG1580" i="1"/>
  <c r="IW1580" i="1"/>
  <c r="IV1580" i="1"/>
  <c r="IV2030" i="1"/>
  <c r="IW2030" i="1"/>
  <c r="IV2521" i="1"/>
  <c r="JG2521" i="1"/>
  <c r="IW2521" i="1"/>
  <c r="JG1340" i="1"/>
  <c r="IV1340" i="1"/>
  <c r="IW1340" i="1"/>
  <c r="JG1003" i="1"/>
  <c r="IW1003" i="1"/>
  <c r="IV1003" i="1"/>
  <c r="IV1233" i="1"/>
  <c r="IW1233" i="1"/>
  <c r="JG1786" i="1"/>
  <c r="IV1786" i="1"/>
  <c r="IW1786" i="1"/>
  <c r="IZ2293" i="1"/>
  <c r="JG935" i="1"/>
  <c r="IW935" i="1"/>
  <c r="IV935" i="1"/>
  <c r="JG1614" i="1"/>
  <c r="IV1614" i="1"/>
  <c r="IW1614" i="1"/>
  <c r="IZ2011" i="1"/>
  <c r="IW792" i="1"/>
  <c r="IV792" i="1"/>
  <c r="JG1742" i="1"/>
  <c r="IV1742" i="1"/>
  <c r="IW1742" i="1"/>
  <c r="IX1267" i="1"/>
  <c r="JG908" i="1"/>
  <c r="IW908" i="1"/>
  <c r="IV908" i="1"/>
  <c r="IZ1164" i="1"/>
  <c r="IZ1817" i="1"/>
  <c r="IV1868" i="1"/>
  <c r="JG1868" i="1"/>
  <c r="IW1868" i="1"/>
  <c r="JG1147" i="1"/>
  <c r="IV1147" i="1"/>
  <c r="IW1147" i="1"/>
  <c r="IX1472" i="1"/>
  <c r="IV823" i="1"/>
  <c r="JG823" i="1"/>
  <c r="IW823" i="1"/>
  <c r="IZ1794" i="1"/>
  <c r="IZ859" i="1"/>
  <c r="IX2703" i="1"/>
  <c r="IV2377" i="1"/>
  <c r="JG2377" i="1"/>
  <c r="IW2377" i="1"/>
  <c r="IZ1944" i="1"/>
  <c r="JG1467" i="1"/>
  <c r="IW1467" i="1"/>
  <c r="IV1467" i="1"/>
  <c r="IX2628" i="1"/>
  <c r="IZ1961" i="1"/>
  <c r="JG2440" i="1"/>
  <c r="IV2440" i="1"/>
  <c r="IW2440" i="1"/>
  <c r="JG2557" i="1"/>
  <c r="IV2557" i="1"/>
  <c r="IW2557" i="1"/>
  <c r="IZ1591" i="1"/>
  <c r="JK2012" i="1"/>
  <c r="JG2128" i="1"/>
  <c r="JG1059" i="1"/>
  <c r="JG1238" i="1"/>
  <c r="JG1220" i="1"/>
  <c r="JG2072" i="1"/>
  <c r="JG2054" i="1"/>
  <c r="JG2044" i="1"/>
  <c r="JG1128" i="1"/>
  <c r="JG1221" i="1"/>
  <c r="JG2115" i="1"/>
  <c r="JG1125" i="1"/>
  <c r="JG2097" i="1"/>
  <c r="JG1065" i="1"/>
  <c r="JG1172" i="1"/>
  <c r="IX974" i="1"/>
  <c r="IX2514" i="1"/>
  <c r="JG2392" i="1"/>
  <c r="IV2392" i="1"/>
  <c r="IW2392" i="1"/>
  <c r="IV877" i="1"/>
  <c r="IX877" i="1"/>
  <c r="IV1272" i="1"/>
  <c r="IW1272" i="1"/>
  <c r="IV1887" i="1"/>
  <c r="JG1887" i="1"/>
  <c r="IW1887" i="1"/>
  <c r="IZ889" i="1"/>
  <c r="JG1861" i="1"/>
  <c r="IV1861" i="1"/>
  <c r="IW1861" i="1"/>
  <c r="IW2086" i="1"/>
  <c r="IV2086" i="1"/>
  <c r="IW2654" i="1"/>
  <c r="IV2654" i="1"/>
  <c r="JG1351" i="1"/>
  <c r="IW1351" i="1"/>
  <c r="IV1351" i="1"/>
  <c r="IZ1848" i="1"/>
  <c r="JG2433" i="1"/>
  <c r="IV2433" i="1"/>
  <c r="IW2433" i="1"/>
  <c r="IX2655" i="1"/>
  <c r="IX2653" i="1"/>
  <c r="IW2692" i="1"/>
  <c r="IV2692" i="1"/>
  <c r="IX2371" i="1"/>
  <c r="IW875" i="1"/>
  <c r="JG875" i="1"/>
  <c r="IV875" i="1"/>
  <c r="JG1573" i="1"/>
  <c r="IV1573" i="1"/>
  <c r="IW1573" i="1"/>
  <c r="IV2024" i="1"/>
  <c r="IW2024" i="1"/>
  <c r="IW2512" i="1"/>
  <c r="JG2512" i="1"/>
  <c r="IV2512" i="1"/>
  <c r="IV1336" i="1"/>
  <c r="JG1336" i="1"/>
  <c r="IW1336" i="1"/>
  <c r="IZ1190" i="1"/>
  <c r="IZ1078" i="1"/>
  <c r="IZ1837" i="1"/>
  <c r="IX1412" i="1"/>
  <c r="JG1966" i="1"/>
  <c r="IV1966" i="1"/>
  <c r="JG1488" i="1"/>
  <c r="IV1488" i="1"/>
  <c r="IW1488" i="1"/>
  <c r="IX1043" i="1"/>
  <c r="IZ1693" i="1"/>
  <c r="JG2529" i="1"/>
  <c r="IV2529" i="1"/>
  <c r="IW2529" i="1"/>
  <c r="IV2651" i="1"/>
  <c r="IW2651" i="1"/>
  <c r="IV1016" i="1"/>
  <c r="IW1016" i="1"/>
  <c r="IV1612" i="1"/>
  <c r="JG1612" i="1"/>
  <c r="IW1612" i="1"/>
  <c r="IW2713" i="1"/>
  <c r="IV2713" i="1"/>
  <c r="IW1109" i="1"/>
  <c r="IV1109" i="1"/>
  <c r="IV1454" i="1"/>
  <c r="IX1454" i="1"/>
  <c r="JG2327" i="1"/>
  <c r="IV2327" i="1"/>
  <c r="IW2327" i="1"/>
  <c r="IX1181" i="1"/>
  <c r="JG887" i="1"/>
  <c r="IW887" i="1"/>
  <c r="IV887" i="1"/>
  <c r="IX2195" i="1"/>
  <c r="IV2587" i="1"/>
  <c r="IW2587" i="1"/>
  <c r="IW783" i="1"/>
  <c r="IV783" i="1"/>
  <c r="IV1230" i="1"/>
  <c r="IW1230" i="1"/>
  <c r="JG736" i="1"/>
  <c r="IW736" i="1"/>
  <c r="IV736" i="1"/>
  <c r="IV865" i="1"/>
  <c r="IW865" i="1"/>
  <c r="JG865" i="1"/>
  <c r="IZ1563" i="1"/>
  <c r="IZ2678" i="1"/>
  <c r="JG1736" i="1"/>
  <c r="IV1736" i="1"/>
  <c r="IW1736" i="1"/>
  <c r="JG2241" i="1"/>
  <c r="IW2241" i="1"/>
  <c r="IV2241" i="1"/>
  <c r="IV2158" i="1"/>
  <c r="IW2158" i="1"/>
  <c r="IX1248" i="1"/>
  <c r="IZ845" i="1"/>
  <c r="JG2509" i="1"/>
  <c r="IW2509" i="1"/>
  <c r="IV2509" i="1"/>
  <c r="JG1940" i="1"/>
  <c r="IV1940" i="1"/>
  <c r="IW1940" i="1"/>
  <c r="JG1050" i="1"/>
  <c r="JK2690" i="1"/>
  <c r="JH1797" i="1"/>
  <c r="JH1587" i="1"/>
  <c r="JG1163" i="1"/>
  <c r="JG741" i="1"/>
  <c r="JG2206" i="1"/>
  <c r="JG2705" i="1"/>
  <c r="JG804" i="1"/>
  <c r="JG1055" i="1"/>
  <c r="JG2665" i="1"/>
  <c r="JG1999" i="1"/>
  <c r="JH1503" i="1"/>
  <c r="IW2467" i="1"/>
  <c r="JG2467" i="1"/>
  <c r="IV2467" i="1"/>
  <c r="IX1536" i="1"/>
  <c r="JG1683" i="1"/>
  <c r="IW1683" i="1"/>
  <c r="IV1683" i="1"/>
  <c r="IW1873" i="1"/>
  <c r="IX1873" i="1"/>
  <c r="IX2686" i="1"/>
  <c r="JG1615" i="1"/>
  <c r="IV1615" i="1"/>
  <c r="IW1615" i="1"/>
  <c r="IX2218" i="1"/>
  <c r="IV2714" i="1"/>
  <c r="IX2714" i="1"/>
  <c r="IX1286" i="1"/>
  <c r="IZ1987" i="1"/>
  <c r="IX2598" i="1"/>
  <c r="IZ1538" i="1"/>
  <c r="JG1460" i="1"/>
  <c r="IW1460" i="1"/>
  <c r="IV1460" i="1"/>
  <c r="IW1969" i="1"/>
  <c r="JG1969" i="1"/>
  <c r="IV1969" i="1"/>
  <c r="IV1875" i="1"/>
  <c r="JG1875" i="1"/>
  <c r="IW1875" i="1"/>
  <c r="IV2214" i="1"/>
  <c r="JG2214" i="1"/>
  <c r="IW2214" i="1"/>
  <c r="IZ1881" i="1"/>
  <c r="JG1331" i="1"/>
  <c r="IW1331" i="1"/>
  <c r="IV1331" i="1"/>
  <c r="IW1167" i="1"/>
  <c r="IV1167" i="1"/>
  <c r="IV981" i="1"/>
  <c r="JG981" i="1"/>
  <c r="IW981" i="1"/>
  <c r="IX1765" i="1"/>
  <c r="HK4158" i="1"/>
  <c r="HD4194" i="1"/>
  <c r="HE4194" i="1" s="1"/>
  <c r="HK4459" i="1"/>
  <c r="JG2276" i="1"/>
  <c r="IZ1175" i="1"/>
  <c r="IV2357" i="1"/>
  <c r="JG2357" i="1"/>
  <c r="IW2357" i="1"/>
  <c r="IX2601" i="1"/>
  <c r="IV1774" i="1"/>
  <c r="JG1774" i="1"/>
  <c r="IW1774" i="1"/>
  <c r="IW990" i="1"/>
  <c r="JG990" i="1"/>
  <c r="IV990" i="1"/>
  <c r="IX972" i="1"/>
  <c r="IW1640" i="1"/>
  <c r="JG1640" i="1"/>
  <c r="IV1640" i="1"/>
  <c r="IV2681" i="1"/>
  <c r="IW2681" i="1"/>
  <c r="IX2718" i="1"/>
  <c r="IZ2245" i="1"/>
  <c r="IZ1518" i="1"/>
  <c r="IZ973" i="1"/>
  <c r="JG2571" i="1"/>
  <c r="IV2571" i="1"/>
  <c r="IW2571" i="1"/>
  <c r="IV1309" i="1"/>
  <c r="JG1309" i="1"/>
  <c r="IW1309" i="1"/>
  <c r="JG2317" i="1"/>
  <c r="IW2317" i="1"/>
  <c r="IV2317" i="1"/>
  <c r="IX2177" i="1"/>
  <c r="JG1516" i="1"/>
  <c r="IV1516" i="1"/>
  <c r="IW1516" i="1"/>
  <c r="IX978" i="1"/>
  <c r="IW1153" i="1"/>
  <c r="JG1153" i="1"/>
  <c r="IV1153" i="1"/>
  <c r="IZ1718" i="1"/>
  <c r="IZ2269" i="1"/>
  <c r="IX1026" i="1"/>
  <c r="JG1682" i="1"/>
  <c r="IV1682" i="1"/>
  <c r="IW1682" i="1"/>
  <c r="IV2519" i="1"/>
  <c r="IW2519" i="1"/>
  <c r="IZ2633" i="1"/>
  <c r="IX940" i="1"/>
  <c r="IZ1558" i="1"/>
  <c r="IX2705" i="1"/>
  <c r="IZ1099" i="1"/>
  <c r="IX1440" i="1"/>
  <c r="IX2287" i="1"/>
  <c r="IW2368" i="1"/>
  <c r="JG2368" i="1"/>
  <c r="IV2368" i="1"/>
  <c r="IV1030" i="1"/>
  <c r="JG1030" i="1"/>
  <c r="IW1030" i="1"/>
  <c r="IV2151" i="1"/>
  <c r="JG2151" i="1"/>
  <c r="IW2151" i="1"/>
  <c r="IX2491" i="1"/>
  <c r="JG820" i="1"/>
  <c r="IW820" i="1"/>
  <c r="IV820" i="1"/>
  <c r="IV800" i="1"/>
  <c r="IW800" i="1"/>
  <c r="IV1878" i="1"/>
  <c r="JG1878" i="1"/>
  <c r="IW1878" i="1"/>
  <c r="IV732" i="1"/>
  <c r="IW732" i="1"/>
  <c r="IX1473" i="1"/>
  <c r="IW1757" i="1"/>
  <c r="JG1757" i="1"/>
  <c r="IV1757" i="1"/>
  <c r="IZ1702" i="1"/>
  <c r="IX1226" i="1"/>
  <c r="IW2008" i="1"/>
  <c r="IV2008" i="1"/>
  <c r="IX884" i="1"/>
  <c r="IX971" i="1"/>
  <c r="IZ1134" i="1"/>
  <c r="IX2621" i="1"/>
  <c r="IX1124" i="1"/>
  <c r="JG2359" i="1"/>
  <c r="IW2359" i="1"/>
  <c r="IV2359" i="1"/>
  <c r="IZ1484" i="1"/>
  <c r="JG2429" i="1"/>
  <c r="IW2429" i="1"/>
  <c r="JG1779" i="1"/>
  <c r="IW1779" i="1"/>
  <c r="IV1779" i="1"/>
  <c r="JG2562" i="1"/>
  <c r="IV2562" i="1"/>
  <c r="IW2562" i="1"/>
  <c r="JG2492" i="1"/>
  <c r="IW2492" i="1"/>
  <c r="JG1049" i="1"/>
  <c r="JK2531" i="1"/>
  <c r="JG1121" i="1"/>
  <c r="JG882" i="1"/>
  <c r="JG2597" i="1"/>
  <c r="JG1254" i="1"/>
  <c r="JG2023" i="1"/>
  <c r="JG2012" i="1"/>
  <c r="IX2022" i="1"/>
  <c r="IX2163" i="1"/>
  <c r="IX1941" i="1"/>
  <c r="IX2438" i="1"/>
  <c r="IX2579" i="1"/>
  <c r="IZ1511" i="1"/>
  <c r="IZ2168" i="1"/>
  <c r="IZ2171" i="1"/>
  <c r="IX2672" i="1"/>
  <c r="IW1039" i="1"/>
  <c r="JG1039" i="1"/>
  <c r="IV1039" i="1"/>
  <c r="IX2017" i="1"/>
  <c r="IV2570" i="1"/>
  <c r="IX2570" i="1"/>
  <c r="IZ1882" i="1"/>
  <c r="IX2302" i="1"/>
  <c r="IX2576" i="1"/>
  <c r="IX1157" i="1"/>
  <c r="IX2661" i="1"/>
  <c r="IX1519" i="1"/>
  <c r="IX868" i="1"/>
  <c r="IX1461" i="1"/>
  <c r="IZ1967" i="1"/>
  <c r="IZ881" i="1"/>
  <c r="IX1580" i="1"/>
  <c r="IX2030" i="1"/>
  <c r="IX2521" i="1"/>
  <c r="IV1259" i="1"/>
  <c r="IX1259" i="1"/>
  <c r="IX1340" i="1"/>
  <c r="IV2248" i="1"/>
  <c r="IX2248" i="1"/>
  <c r="IX1003" i="1"/>
  <c r="IX1233" i="1"/>
  <c r="IX1786" i="1"/>
  <c r="JG2293" i="1"/>
  <c r="IW2293" i="1"/>
  <c r="IV2293" i="1"/>
  <c r="IX935" i="1"/>
  <c r="IX1614" i="1"/>
  <c r="IX2011" i="1"/>
  <c r="IX792" i="1"/>
  <c r="IX1742" i="1"/>
  <c r="IZ1267" i="1"/>
  <c r="IX908" i="1"/>
  <c r="IX1164" i="1"/>
  <c r="JG1817" i="1"/>
  <c r="IV1817" i="1"/>
  <c r="IW1817" i="1"/>
  <c r="IX1868" i="1"/>
  <c r="IX1147" i="1"/>
  <c r="JG1472" i="1"/>
  <c r="IV1472" i="1"/>
  <c r="IW1472" i="1"/>
  <c r="IX823" i="1"/>
  <c r="JG1794" i="1"/>
  <c r="IV1794" i="1"/>
  <c r="IW1794" i="1"/>
  <c r="IX859" i="1"/>
  <c r="IZ2703" i="1"/>
  <c r="IX2377" i="1"/>
  <c r="IV1944" i="1"/>
  <c r="JG1944" i="1"/>
  <c r="IW1944" i="1"/>
  <c r="IX1467" i="1"/>
  <c r="JG2628" i="1"/>
  <c r="IV2628" i="1"/>
  <c r="IW2628" i="1"/>
  <c r="JG1961" i="1"/>
  <c r="IV1961" i="1"/>
  <c r="IW1961" i="1"/>
  <c r="IX2440" i="1"/>
  <c r="IX2557" i="1"/>
  <c r="JG1591" i="1"/>
  <c r="IV1591" i="1"/>
  <c r="IW1591" i="1"/>
  <c r="JG2445" i="1"/>
  <c r="IW2445" i="1"/>
  <c r="IV2445" i="1"/>
  <c r="JG771" i="1"/>
  <c r="JH1964" i="1"/>
  <c r="JG1996" i="1"/>
  <c r="IZ974" i="1"/>
  <c r="IZ2514" i="1"/>
  <c r="IX2392" i="1"/>
  <c r="IW877" i="1"/>
  <c r="JG877" i="1"/>
  <c r="IX1272" i="1"/>
  <c r="IX1887" i="1"/>
  <c r="IW889" i="1"/>
  <c r="JG889" i="1"/>
  <c r="IX1861" i="1"/>
  <c r="IX2086" i="1"/>
  <c r="IX2654" i="1"/>
  <c r="IX1351" i="1"/>
  <c r="JG1848" i="1"/>
  <c r="IW1848" i="1"/>
  <c r="IV1848" i="1"/>
  <c r="IX2433" i="1"/>
  <c r="HC3002" i="1"/>
  <c r="HD4158" i="1"/>
  <c r="HF4158" i="1" s="1"/>
  <c r="HD4459" i="1"/>
  <c r="HE4459" i="1" s="1"/>
  <c r="HK3955" i="1"/>
  <c r="HD4499" i="1"/>
  <c r="HF4499" i="1" s="1"/>
  <c r="JG2213" i="1"/>
  <c r="JG2633" i="1"/>
  <c r="JG2053" i="1"/>
  <c r="JG2021" i="1"/>
  <c r="JG2080" i="1"/>
  <c r="JG774" i="1"/>
  <c r="JG2186" i="1"/>
  <c r="JG2059" i="1"/>
  <c r="JG2140" i="1"/>
  <c r="JG2543" i="1"/>
  <c r="IV1175" i="1"/>
  <c r="IW1175" i="1"/>
  <c r="IX2357" i="1"/>
  <c r="IZ2601" i="1"/>
  <c r="IX1774" i="1"/>
  <c r="IX990" i="1"/>
  <c r="IZ972" i="1"/>
  <c r="IX1640" i="1"/>
  <c r="IX2681" i="1"/>
  <c r="IZ2718" i="1"/>
  <c r="JG1518" i="1"/>
  <c r="IV1518" i="1"/>
  <c r="IW1518" i="1"/>
  <c r="IX973" i="1"/>
  <c r="IX2571" i="1"/>
  <c r="IX1309" i="1"/>
  <c r="IX2317" i="1"/>
  <c r="IZ2177" i="1"/>
  <c r="IX1516" i="1"/>
  <c r="IV978" i="1"/>
  <c r="IW978" i="1"/>
  <c r="IX1153" i="1"/>
  <c r="IV1718" i="1"/>
  <c r="JG1718" i="1"/>
  <c r="IW1718" i="1"/>
  <c r="IV2269" i="1"/>
  <c r="IW2269" i="1"/>
  <c r="IW1026" i="1"/>
  <c r="IV1026" i="1"/>
  <c r="IX1682" i="1"/>
  <c r="IX2519" i="1"/>
  <c r="IX2633" i="1"/>
  <c r="IZ940" i="1"/>
  <c r="IV1558" i="1"/>
  <c r="JG1558" i="1"/>
  <c r="IW1558" i="1"/>
  <c r="IV2705" i="1"/>
  <c r="IW2705" i="1"/>
  <c r="IX1099" i="1"/>
  <c r="JG1440" i="1"/>
  <c r="IV1440" i="1"/>
  <c r="IW1440" i="1"/>
  <c r="IZ2287" i="1"/>
  <c r="IX2368" i="1"/>
  <c r="IX1030" i="1"/>
  <c r="IX2151" i="1"/>
  <c r="IZ2491" i="1"/>
  <c r="IX820" i="1"/>
  <c r="IX800" i="1"/>
  <c r="IX1878" i="1"/>
  <c r="IX732" i="1"/>
  <c r="IZ1473" i="1"/>
  <c r="IX1757" i="1"/>
  <c r="IW1702" i="1"/>
  <c r="JG1702" i="1"/>
  <c r="IV1702" i="1"/>
  <c r="IZ1226" i="1"/>
  <c r="IX2008" i="1"/>
  <c r="IZ884" i="1"/>
  <c r="IV971" i="1"/>
  <c r="JG971" i="1"/>
  <c r="IW971" i="1"/>
  <c r="IW1134" i="1"/>
  <c r="IV1134" i="1"/>
  <c r="IV2621" i="1"/>
  <c r="IW2621" i="1"/>
  <c r="IZ1124" i="1"/>
  <c r="IX2359" i="1"/>
  <c r="IV1484" i="1"/>
  <c r="JG1484" i="1"/>
  <c r="IW1484" i="1"/>
  <c r="IV2429" i="1"/>
  <c r="IX2429" i="1"/>
  <c r="IX1779" i="1"/>
  <c r="IX2562" i="1"/>
  <c r="IV2492" i="1"/>
  <c r="IX2492" i="1"/>
  <c r="IZ2312" i="1"/>
  <c r="JH1799" i="1"/>
  <c r="JH1639" i="1"/>
  <c r="JH1580" i="1"/>
  <c r="JK2022" i="1"/>
  <c r="JK2163" i="1"/>
  <c r="JK1941" i="1"/>
  <c r="JK2438" i="1"/>
  <c r="JK2579" i="1"/>
  <c r="JK1511" i="1"/>
  <c r="JK2168" i="1"/>
  <c r="JK2171" i="1"/>
  <c r="JK2672" i="1"/>
  <c r="JK1039" i="1"/>
  <c r="JK2017" i="1"/>
  <c r="JK2570" i="1"/>
  <c r="JK1882" i="1"/>
  <c r="JK2302" i="1"/>
  <c r="JK2576" i="1"/>
  <c r="JK1157" i="1"/>
  <c r="JK2661" i="1"/>
  <c r="JK1519" i="1"/>
  <c r="JK868" i="1"/>
  <c r="JK1461" i="1"/>
  <c r="JK1967" i="1"/>
  <c r="JK881" i="1"/>
  <c r="JK1580" i="1"/>
  <c r="JK2030" i="1"/>
  <c r="JK2521" i="1"/>
  <c r="JK1259" i="1"/>
  <c r="JK1340" i="1"/>
  <c r="JK2248" i="1"/>
  <c r="JK1003" i="1"/>
  <c r="JK1233" i="1"/>
  <c r="JK1786" i="1"/>
  <c r="JK2293" i="1"/>
  <c r="JK935" i="1"/>
  <c r="JK1614" i="1"/>
  <c r="JK2011" i="1"/>
  <c r="JK792" i="1"/>
  <c r="JK1742" i="1"/>
  <c r="JK1267" i="1"/>
  <c r="JK908" i="1"/>
  <c r="JK1164" i="1"/>
  <c r="JK1817" i="1"/>
  <c r="JK1868" i="1"/>
  <c r="JK1147" i="1"/>
  <c r="JK1472" i="1"/>
  <c r="JK823" i="1"/>
  <c r="JK1794" i="1"/>
  <c r="JK859" i="1"/>
  <c r="JK2703" i="1"/>
  <c r="JK2377" i="1"/>
  <c r="JK1944" i="1"/>
  <c r="JK1467" i="1"/>
  <c r="JK2628" i="1"/>
  <c r="JK1961" i="1"/>
  <c r="JK2440" i="1"/>
  <c r="JK2557" i="1"/>
  <c r="JK1591" i="1"/>
  <c r="IX2445" i="1"/>
  <c r="JG992" i="1"/>
  <c r="JG2078" i="1"/>
  <c r="JH1870" i="1"/>
  <c r="JG1161" i="1"/>
  <c r="JH1701" i="1"/>
  <c r="JG1187" i="1"/>
  <c r="JG2107" i="1"/>
  <c r="JG1188" i="1"/>
  <c r="JG2573" i="1"/>
  <c r="JK974" i="1"/>
  <c r="JK2514" i="1"/>
  <c r="JK2392" i="1"/>
  <c r="JK877" i="1"/>
  <c r="JK1272" i="1"/>
  <c r="JK1887" i="1"/>
  <c r="JK889" i="1"/>
  <c r="JK1861" i="1"/>
  <c r="JK2086" i="1"/>
  <c r="JK2654" i="1"/>
  <c r="JK1351" i="1"/>
  <c r="JK1848" i="1"/>
  <c r="JK2433" i="1"/>
  <c r="JK2655" i="1"/>
  <c r="JK2653" i="1"/>
  <c r="JK2692" i="1"/>
  <c r="JK2371" i="1"/>
  <c r="JK875" i="1"/>
  <c r="JK1573" i="1"/>
  <c r="JK2024" i="1"/>
  <c r="JK2512" i="1"/>
  <c r="JK1336" i="1"/>
  <c r="JK1190" i="1"/>
  <c r="JK1078" i="1"/>
  <c r="JK1837" i="1"/>
  <c r="JK1412" i="1"/>
  <c r="JK1966" i="1"/>
  <c r="JK1488" i="1"/>
  <c r="JK1043" i="1"/>
  <c r="JK1693" i="1"/>
  <c r="JK2529" i="1"/>
  <c r="JK2651" i="1"/>
  <c r="JK1016" i="1"/>
  <c r="JK1612" i="1"/>
  <c r="JK2713" i="1"/>
  <c r="JK1109" i="1"/>
  <c r="JK1454" i="1"/>
  <c r="JK2327" i="1"/>
  <c r="JK1181" i="1"/>
  <c r="JK887" i="1"/>
  <c r="JK2195" i="1"/>
  <c r="JK2587" i="1"/>
  <c r="JK783" i="1"/>
  <c r="JK1230" i="1"/>
  <c r="JK736" i="1"/>
  <c r="HC4330" i="1"/>
  <c r="HE4330" i="1" s="1"/>
  <c r="HD4156" i="1"/>
  <c r="HE4156" i="1" s="1"/>
  <c r="HK4249" i="1"/>
  <c r="HC4499" i="1"/>
  <c r="JH1738" i="1"/>
  <c r="JG798" i="1"/>
  <c r="JH1864" i="1"/>
  <c r="JH1726" i="1"/>
  <c r="JH1499" i="1"/>
  <c r="JH1700" i="1"/>
  <c r="JK1175" i="1"/>
  <c r="JK2357" i="1"/>
  <c r="JK2601" i="1"/>
  <c r="JK1774" i="1"/>
  <c r="JK990" i="1"/>
  <c r="JK972" i="1"/>
  <c r="JK1640" i="1"/>
  <c r="JK2681" i="1"/>
  <c r="JK2718" i="1"/>
  <c r="JK2245" i="1"/>
  <c r="JK1518" i="1"/>
  <c r="JK973" i="1"/>
  <c r="JK2571" i="1"/>
  <c r="JK1309" i="1"/>
  <c r="JK2317" i="1"/>
  <c r="JK2177" i="1"/>
  <c r="JK1516" i="1"/>
  <c r="JK978" i="1"/>
  <c r="JK1153" i="1"/>
  <c r="JK1718" i="1"/>
  <c r="JK2269" i="1"/>
  <c r="JK1026" i="1"/>
  <c r="JK1682" i="1"/>
  <c r="JK2519" i="1"/>
  <c r="JK2633" i="1"/>
  <c r="JK940" i="1"/>
  <c r="JK1558" i="1"/>
  <c r="JK2705" i="1"/>
  <c r="JK1099" i="1"/>
  <c r="JK1440" i="1"/>
  <c r="JK2287" i="1"/>
  <c r="JK2368" i="1"/>
  <c r="JK1030" i="1"/>
  <c r="JK2151" i="1"/>
  <c r="JK2491" i="1"/>
  <c r="JK820" i="1"/>
  <c r="JK800" i="1"/>
  <c r="JK1878" i="1"/>
  <c r="JK732" i="1"/>
  <c r="JK1473" i="1"/>
  <c r="JK1757" i="1"/>
  <c r="JK1702" i="1"/>
  <c r="JK1226" i="1"/>
  <c r="JK2008" i="1"/>
  <c r="JK884" i="1"/>
  <c r="JK971" i="1"/>
  <c r="JK1134" i="1"/>
  <c r="JK2621" i="1"/>
  <c r="JK1124" i="1"/>
  <c r="JK2359" i="1"/>
  <c r="JK1484" i="1"/>
  <c r="JK2429" i="1"/>
  <c r="JK1779" i="1"/>
  <c r="JK2562" i="1"/>
  <c r="JK2492" i="1"/>
  <c r="IV2312" i="1"/>
  <c r="JG2312" i="1"/>
  <c r="IW2312" i="1"/>
  <c r="JG1143" i="1"/>
  <c r="JG2271" i="1"/>
  <c r="JG1130" i="1"/>
  <c r="JG2707" i="1"/>
  <c r="JG2035" i="1"/>
  <c r="JG2164" i="1"/>
  <c r="IZ757" i="1"/>
  <c r="IX1977" i="1"/>
  <c r="IZ1911" i="1"/>
  <c r="IZ1357" i="1"/>
  <c r="IZ1613" i="1"/>
  <c r="IZ1891" i="1"/>
  <c r="IZ1333" i="1"/>
  <c r="IZ2062" i="1"/>
  <c r="IZ2588" i="1"/>
  <c r="IZ2063" i="1"/>
  <c r="IV2352" i="1"/>
  <c r="JG2352" i="1"/>
  <c r="IW2352" i="1"/>
  <c r="IX1950" i="1"/>
  <c r="IZ2203" i="1"/>
  <c r="IZ1826" i="1"/>
  <c r="IX1435" i="1"/>
  <c r="IX2569" i="1"/>
  <c r="IZ741" i="1"/>
  <c r="IZ1365" i="1"/>
  <c r="JG1876" i="1"/>
  <c r="IW1876" i="1"/>
  <c r="IV1876" i="1"/>
  <c r="IW2425" i="1"/>
  <c r="JG2425" i="1"/>
  <c r="IV2425" i="1"/>
  <c r="IZ1212" i="1"/>
  <c r="IX742" i="1"/>
  <c r="IZ2634" i="1"/>
  <c r="IX1177" i="1"/>
  <c r="IW1260" i="1"/>
  <c r="IV1260" i="1"/>
  <c r="IZ1814" i="1"/>
  <c r="IV2081" i="1"/>
  <c r="IW2081" i="1"/>
  <c r="IZ857" i="1"/>
  <c r="IZ1556" i="1"/>
  <c r="IZ2434" i="1"/>
  <c r="IZ2528" i="1"/>
  <c r="JG1210" i="1"/>
  <c r="IV1210" i="1"/>
  <c r="IW1210" i="1"/>
  <c r="IZ1256" i="1"/>
  <c r="IZ2599" i="1"/>
  <c r="IZ970" i="1"/>
  <c r="JG1165" i="1"/>
  <c r="IW1165" i="1"/>
  <c r="IV1165" i="1"/>
  <c r="IZ2146" i="1"/>
  <c r="IZ985" i="1"/>
  <c r="JG1632" i="1"/>
  <c r="IV1632" i="1"/>
  <c r="IW1632" i="1"/>
  <c r="IZ2025" i="1"/>
  <c r="JG2255" i="1"/>
  <c r="IV2255" i="1"/>
  <c r="IW2255" i="1"/>
  <c r="IZ1368" i="1"/>
  <c r="IZ2150" i="1"/>
  <c r="IX1028" i="1"/>
  <c r="IZ734" i="1"/>
  <c r="IZ1360" i="1"/>
  <c r="JG2526" i="1"/>
  <c r="IV2526" i="1"/>
  <c r="IW2526" i="1"/>
  <c r="JG1503" i="1"/>
  <c r="IV1503" i="1"/>
  <c r="IW1503" i="1"/>
  <c r="JG2499" i="1"/>
  <c r="IW2499" i="1"/>
  <c r="IV2499" i="1"/>
  <c r="IZ1913" i="1"/>
  <c r="IZ2182" i="1"/>
  <c r="IZ1842" i="1"/>
  <c r="JG2354" i="1"/>
  <c r="IW2354" i="1"/>
  <c r="IV2354" i="1"/>
  <c r="IX2232" i="1"/>
  <c r="IZ2445" i="1"/>
  <c r="JH1760" i="1"/>
  <c r="JH1596" i="1"/>
  <c r="JH1736" i="1"/>
  <c r="JH1640" i="1"/>
  <c r="JH1779" i="1"/>
  <c r="JH1831" i="1"/>
  <c r="JH1784" i="1"/>
  <c r="IZ1741" i="1"/>
  <c r="IX2707" i="1"/>
  <c r="IZ1884" i="1"/>
  <c r="IV2069" i="1"/>
  <c r="IW2069" i="1"/>
  <c r="IZ2249" i="1"/>
  <c r="IZ1975" i="1"/>
  <c r="IZ2585" i="1"/>
  <c r="IZ2347" i="1"/>
  <c r="IZ1495" i="1"/>
  <c r="IV1770" i="1"/>
  <c r="JG1770" i="1"/>
  <c r="IZ2695" i="1"/>
  <c r="IX1523" i="1"/>
  <c r="IZ1459" i="1"/>
  <c r="IZ1748" i="1"/>
  <c r="IZ2297" i="1"/>
  <c r="JG1322" i="1"/>
  <c r="IW1322" i="1"/>
  <c r="IV1322" i="1"/>
  <c r="IZ1816" i="1"/>
  <c r="IZ1206" i="1"/>
  <c r="IZ1807" i="1"/>
  <c r="IZ2626" i="1"/>
  <c r="JG1126" i="1"/>
  <c r="IW1126" i="1"/>
  <c r="IV1126" i="1"/>
  <c r="IZ735" i="1"/>
  <c r="IZ1962" i="1"/>
  <c r="IZ2346" i="1"/>
  <c r="IZ926" i="1"/>
  <c r="IZ1609" i="1"/>
  <c r="IX1524" i="1"/>
  <c r="IX1775" i="1"/>
  <c r="IZ987" i="1"/>
  <c r="IZ1581" i="1"/>
  <c r="IZ2026" i="1"/>
  <c r="IZ1037" i="1"/>
  <c r="IZ1394" i="1"/>
  <c r="IW1957" i="1"/>
  <c r="IX1957" i="1"/>
  <c r="IZ2088" i="1"/>
  <c r="JG1343" i="1"/>
  <c r="IW1343" i="1"/>
  <c r="IV1343" i="1"/>
  <c r="IZ2110" i="1"/>
  <c r="JG1289" i="1"/>
  <c r="IV1289" i="1"/>
  <c r="IW1289" i="1"/>
  <c r="IW1065" i="1"/>
  <c r="IV1065" i="1"/>
  <c r="IV1653" i="1"/>
  <c r="JG1653" i="1"/>
  <c r="IW1653" i="1"/>
  <c r="IW894" i="1"/>
  <c r="IV894" i="1"/>
  <c r="IW1074" i="1"/>
  <c r="IV1074" i="1"/>
  <c r="IZ1271" i="1"/>
  <c r="IZ1839" i="1"/>
  <c r="IZ1432" i="1"/>
  <c r="IW1184" i="1"/>
  <c r="IV1184" i="1"/>
  <c r="JG2583" i="1"/>
  <c r="IV2583" i="1"/>
  <c r="IW2583" i="1"/>
  <c r="IZ2339" i="1"/>
  <c r="IZ1378" i="1"/>
  <c r="IZ2181" i="1"/>
  <c r="IX918" i="1"/>
  <c r="IZ2611" i="1"/>
  <c r="IZ1789" i="1"/>
  <c r="IZ2175" i="1"/>
  <c r="IZ1657" i="1"/>
  <c r="IX1952" i="1"/>
  <c r="JG897" i="1"/>
  <c r="JH1494" i="1"/>
  <c r="JH1667" i="1"/>
  <c r="HC4181" i="1"/>
  <c r="HC4694" i="1"/>
  <c r="HC3665" i="1"/>
  <c r="HE3665" i="1" s="1"/>
  <c r="HD3900" i="1"/>
  <c r="HF3900" i="1" s="1"/>
  <c r="JG1993" i="1"/>
  <c r="JG903" i="1"/>
  <c r="JG1167" i="1"/>
  <c r="JG2157" i="1"/>
  <c r="JG2058" i="1"/>
  <c r="JG2701" i="1"/>
  <c r="JG2065" i="1"/>
  <c r="JG2174" i="1"/>
  <c r="IZ1552" i="1"/>
  <c r="IZ1250" i="1"/>
  <c r="IZ2051" i="1"/>
  <c r="IZ2155" i="1"/>
  <c r="IZ2325" i="1"/>
  <c r="IZ1648" i="1"/>
  <c r="IX860" i="1"/>
  <c r="IZ1663" i="1"/>
  <c r="IZ2623" i="1"/>
  <c r="IZ2117" i="1"/>
  <c r="IZ2330" i="1"/>
  <c r="IW1993" i="1"/>
  <c r="IV1993" i="1"/>
  <c r="IZ2574" i="1"/>
  <c r="IZ1761" i="1"/>
  <c r="IZ2484" i="1"/>
  <c r="JG1054" i="1"/>
  <c r="IW1054" i="1"/>
  <c r="IV1054" i="1"/>
  <c r="IX787" i="1"/>
  <c r="IZ1530" i="1"/>
  <c r="IZ2413" i="1"/>
  <c r="IZ2508" i="1"/>
  <c r="IX956" i="1"/>
  <c r="IZ1535" i="1"/>
  <c r="IZ1991" i="1"/>
  <c r="IZ1004" i="1"/>
  <c r="IZ1376" i="1"/>
  <c r="JG1921" i="1"/>
  <c r="IV1921" i="1"/>
  <c r="IW1921" i="1"/>
  <c r="IZ2068" i="1"/>
  <c r="JG1332" i="1"/>
  <c r="IW1332" i="1"/>
  <c r="IZ2076" i="1"/>
  <c r="IZ1252" i="1"/>
  <c r="IZ1027" i="1"/>
  <c r="IZ749" i="1"/>
  <c r="IX1514" i="1"/>
  <c r="IX1414" i="1"/>
  <c r="IV952" i="1"/>
  <c r="JG952" i="1"/>
  <c r="IW952" i="1"/>
  <c r="IZ1829" i="1"/>
  <c r="IZ2537" i="1"/>
  <c r="IZ2591" i="1"/>
  <c r="IZ1042" i="1"/>
  <c r="IZ817" i="1"/>
  <c r="JG2511" i="1"/>
  <c r="IV2511" i="1"/>
  <c r="IW2511" i="1"/>
  <c r="IZ810" i="1"/>
  <c r="IZ1767" i="1"/>
  <c r="IZ1298" i="1"/>
  <c r="IW1062" i="1"/>
  <c r="IV1062" i="1"/>
  <c r="IZ765" i="1"/>
  <c r="IZ2172" i="1"/>
  <c r="IZ1434" i="1"/>
  <c r="IX2578" i="1"/>
  <c r="IZ1097" i="1"/>
  <c r="IW1050" i="1"/>
  <c r="IV1050" i="1"/>
  <c r="JG2589" i="1"/>
  <c r="IV2589" i="1"/>
  <c r="IW2589" i="1"/>
  <c r="IZ1726" i="1"/>
  <c r="IZ2684" i="1"/>
  <c r="IZ2234" i="1"/>
  <c r="IX2312" i="1"/>
  <c r="JG753" i="1"/>
  <c r="JG843" i="1"/>
  <c r="JG2110" i="1"/>
  <c r="JG757" i="1"/>
  <c r="IV757" i="1"/>
  <c r="IW757" i="1"/>
  <c r="IZ1977" i="1"/>
  <c r="IV1911" i="1"/>
  <c r="JG1911" i="1"/>
  <c r="IW1911" i="1"/>
  <c r="JG1357" i="1"/>
  <c r="IW1357" i="1"/>
  <c r="JG1613" i="1"/>
  <c r="IV1613" i="1"/>
  <c r="IW1613" i="1"/>
  <c r="IW1891" i="1"/>
  <c r="JG1891" i="1"/>
  <c r="IV1891" i="1"/>
  <c r="JG1333" i="1"/>
  <c r="IW1333" i="1"/>
  <c r="IV2062" i="1"/>
  <c r="IW2062" i="1"/>
  <c r="IV2588" i="1"/>
  <c r="IW2588" i="1"/>
  <c r="IV2063" i="1"/>
  <c r="IW2063" i="1"/>
  <c r="IX2352" i="1"/>
  <c r="IV2050" i="1"/>
  <c r="IX2050" i="1"/>
  <c r="IZ1950" i="1"/>
  <c r="IW2203" i="1"/>
  <c r="IV2203" i="1"/>
  <c r="IW1826" i="1"/>
  <c r="JG1826" i="1"/>
  <c r="IV1826" i="1"/>
  <c r="IZ1435" i="1"/>
  <c r="IV741" i="1"/>
  <c r="IW741" i="1"/>
  <c r="JG1365" i="1"/>
  <c r="IW1365" i="1"/>
  <c r="IX1876" i="1"/>
  <c r="IX2425" i="1"/>
  <c r="IW1212" i="1"/>
  <c r="IV1212" i="1"/>
  <c r="JG742" i="1"/>
  <c r="IW742" i="1"/>
  <c r="IV742" i="1"/>
  <c r="IV2634" i="1"/>
  <c r="JG2634" i="1"/>
  <c r="IW2634" i="1"/>
  <c r="IZ1177" i="1"/>
  <c r="IZ1260" i="1"/>
  <c r="JG1814" i="1"/>
  <c r="IV1814" i="1"/>
  <c r="IW1814" i="1"/>
  <c r="IZ2081" i="1"/>
  <c r="JG857" i="1"/>
  <c r="IV857" i="1"/>
  <c r="IW857" i="1"/>
  <c r="JG1556" i="1"/>
  <c r="IV1556" i="1"/>
  <c r="IW1556" i="1"/>
  <c r="IW2434" i="1"/>
  <c r="JG2434" i="1"/>
  <c r="IV2434" i="1"/>
  <c r="IZ1210" i="1"/>
  <c r="IV1256" i="1"/>
  <c r="IW1256" i="1"/>
  <c r="IV2599" i="1"/>
  <c r="IW2599" i="1"/>
  <c r="IW970" i="1"/>
  <c r="JG970" i="1"/>
  <c r="IV970" i="1"/>
  <c r="IX1165" i="1"/>
  <c r="IW2146" i="1"/>
  <c r="IV2146" i="1"/>
  <c r="JG985" i="1"/>
  <c r="IV985" i="1"/>
  <c r="IW985" i="1"/>
  <c r="IX1632" i="1"/>
  <c r="IV2025" i="1"/>
  <c r="IW2025" i="1"/>
  <c r="IX2255" i="1"/>
  <c r="JG1368" i="1"/>
  <c r="IW1368" i="1"/>
  <c r="IV1368" i="1"/>
  <c r="IW2150" i="1"/>
  <c r="IV2150" i="1"/>
  <c r="IZ1028" i="1"/>
  <c r="IV734" i="1"/>
  <c r="JG734" i="1"/>
  <c r="IW734" i="1"/>
  <c r="IV1360" i="1"/>
  <c r="JG1360" i="1"/>
  <c r="IW1360" i="1"/>
  <c r="IX2526" i="1"/>
  <c r="IX1503" i="1"/>
  <c r="IX2499" i="1"/>
  <c r="JG1913" i="1"/>
  <c r="IW1913" i="1"/>
  <c r="IV1913" i="1"/>
  <c r="IW2182" i="1"/>
  <c r="IV2182" i="1"/>
  <c r="IV1842" i="1"/>
  <c r="JG1842" i="1"/>
  <c r="IW1842" i="1"/>
  <c r="IX2354" i="1"/>
  <c r="IZ2232" i="1"/>
  <c r="JK2445" i="1"/>
  <c r="JG1101" i="1"/>
  <c r="JG1259" i="1"/>
  <c r="JG948" i="1"/>
  <c r="JG2638" i="1"/>
  <c r="JG999" i="1"/>
  <c r="JG2237" i="1"/>
  <c r="JG2008" i="1"/>
  <c r="IW1741" i="1"/>
  <c r="JG1741" i="1"/>
  <c r="IV1741" i="1"/>
  <c r="IZ2707" i="1"/>
  <c r="JG1884" i="1"/>
  <c r="IV1884" i="1"/>
  <c r="IW1884" i="1"/>
  <c r="IZ2069" i="1"/>
  <c r="IW2249" i="1"/>
  <c r="IV2249" i="1"/>
  <c r="IW1975" i="1"/>
  <c r="JG1975" i="1"/>
  <c r="IV1975" i="1"/>
  <c r="IX2585" i="1"/>
  <c r="JG2347" i="1"/>
  <c r="IW2347" i="1"/>
  <c r="IV1495" i="1"/>
  <c r="JG1495" i="1"/>
  <c r="IZ1770" i="1"/>
  <c r="IV2695" i="1"/>
  <c r="IW2695" i="1"/>
  <c r="IZ1523" i="1"/>
  <c r="IX1459" i="1"/>
  <c r="IW1748" i="1"/>
  <c r="JG1748" i="1"/>
  <c r="IV1748" i="1"/>
  <c r="JG2297" i="1"/>
  <c r="IV2297" i="1"/>
  <c r="IW2297" i="1"/>
  <c r="IX1322" i="1"/>
  <c r="IV2507" i="1"/>
  <c r="IX2507" i="1"/>
  <c r="JG1816" i="1"/>
  <c r="IV1816" i="1"/>
  <c r="IW1206" i="1"/>
  <c r="IV1206" i="1"/>
  <c r="JG1807" i="1"/>
  <c r="IV1807" i="1"/>
  <c r="IW1807" i="1"/>
  <c r="IW2626" i="1"/>
  <c r="IV2626" i="1"/>
  <c r="IZ1126" i="1"/>
  <c r="IW735" i="1"/>
  <c r="IV735" i="1"/>
  <c r="IV1962" i="1"/>
  <c r="JG1962" i="1"/>
  <c r="IW1962" i="1"/>
  <c r="JG2346" i="1"/>
  <c r="IV2346" i="1"/>
  <c r="IW2346" i="1"/>
  <c r="JG926" i="1"/>
  <c r="IV926" i="1"/>
  <c r="IW926" i="1"/>
  <c r="JG1609" i="1"/>
  <c r="IV1609" i="1"/>
  <c r="IW1609" i="1"/>
  <c r="IZ1524" i="1"/>
  <c r="IZ1775" i="1"/>
  <c r="JG987" i="1"/>
  <c r="IV987" i="1"/>
  <c r="IW987" i="1"/>
  <c r="IV1581" i="1"/>
  <c r="JG1581" i="1"/>
  <c r="IX2026" i="1"/>
  <c r="IV1037" i="1"/>
  <c r="IW1037" i="1"/>
  <c r="JG1394" i="1"/>
  <c r="IW1394" i="1"/>
  <c r="IV1394" i="1"/>
  <c r="IZ1957" i="1"/>
  <c r="IW2088" i="1"/>
  <c r="IV2088" i="1"/>
  <c r="IX1343" i="1"/>
  <c r="IX1289" i="1"/>
  <c r="IX1065" i="1"/>
  <c r="IX1653" i="1"/>
  <c r="IX894" i="1"/>
  <c r="IZ1074" i="1"/>
  <c r="IV1271" i="1"/>
  <c r="IW1271" i="1"/>
  <c r="JG1839" i="1"/>
  <c r="IV1839" i="1"/>
  <c r="IW1839" i="1"/>
  <c r="JG1432" i="1"/>
  <c r="IW1432" i="1"/>
  <c r="IX1184" i="1"/>
  <c r="IX2583" i="1"/>
  <c r="JG2339" i="1"/>
  <c r="IV2339" i="1"/>
  <c r="IW2339" i="1"/>
  <c r="JG1378" i="1"/>
  <c r="IW1378" i="1"/>
  <c r="IV1378" i="1"/>
  <c r="IW2181" i="1"/>
  <c r="IV2181" i="1"/>
  <c r="IZ918" i="1"/>
  <c r="IV2611" i="1"/>
  <c r="IW2611" i="1"/>
  <c r="JG1789" i="1"/>
  <c r="IV1789" i="1"/>
  <c r="IW1789" i="1"/>
  <c r="IV2175" i="1"/>
  <c r="IW2175" i="1"/>
  <c r="JG1657" i="1"/>
  <c r="IV1657" i="1"/>
  <c r="IW1657" i="1"/>
  <c r="JK1952" i="1"/>
  <c r="JG1104" i="1"/>
  <c r="JG2552" i="1"/>
  <c r="JG2176" i="1"/>
  <c r="JG1034" i="1"/>
  <c r="JG2264" i="1"/>
  <c r="JG1206" i="1"/>
  <c r="JG2636" i="1"/>
  <c r="JG2516" i="1"/>
  <c r="JG2495" i="1"/>
  <c r="IW2495" i="1"/>
  <c r="IV2495" i="1"/>
  <c r="JG1927" i="1"/>
  <c r="IV1927" i="1"/>
  <c r="IW1927" i="1"/>
  <c r="JG2430" i="1"/>
  <c r="IV2430" i="1"/>
  <c r="IW2430" i="1"/>
  <c r="IV2597" i="1"/>
  <c r="IW2597" i="1"/>
  <c r="JG1608" i="1"/>
  <c r="IV1608" i="1"/>
  <c r="IW1608" i="1"/>
  <c r="IV1645" i="1"/>
  <c r="JG1645" i="1"/>
  <c r="IW1645" i="1"/>
  <c r="IX2123" i="1"/>
  <c r="IW2596" i="1"/>
  <c r="IV2596" i="1"/>
  <c r="IV2113" i="1"/>
  <c r="IW2113" i="1"/>
  <c r="IX1232" i="1"/>
  <c r="IW1021" i="1"/>
  <c r="JG1021" i="1"/>
  <c r="JG1578" i="1"/>
  <c r="IV1578" i="1"/>
  <c r="IW1578" i="1"/>
  <c r="IW2461" i="1"/>
  <c r="JG2461" i="1"/>
  <c r="IV2461" i="1"/>
  <c r="IW2643" i="1"/>
  <c r="JG2643" i="1"/>
  <c r="IV2643" i="1"/>
  <c r="IW1885" i="1"/>
  <c r="JG1885" i="1"/>
  <c r="IV1885" i="1"/>
  <c r="IW831" i="1"/>
  <c r="IV831" i="1"/>
  <c r="IX2264" i="1"/>
  <c r="IZ1192" i="1"/>
  <c r="JG727" i="1"/>
  <c r="IW727" i="1"/>
  <c r="IV727" i="1"/>
  <c r="IZ1947" i="1"/>
  <c r="IZ2342" i="1"/>
  <c r="IX999" i="1"/>
  <c r="JG1780" i="1"/>
  <c r="IV1780" i="1"/>
  <c r="IW1780" i="1"/>
  <c r="JG1468" i="1"/>
  <c r="IW1468" i="1"/>
  <c r="IV1468" i="1"/>
  <c r="IZ1291" i="1"/>
  <c r="IX925" i="1"/>
  <c r="IV1766" i="1"/>
  <c r="JG1766" i="1"/>
  <c r="IW1766" i="1"/>
  <c r="IW2548" i="1"/>
  <c r="JG2548" i="1"/>
  <c r="IZ949" i="1"/>
  <c r="IZ1594" i="1"/>
  <c r="JG1284" i="1"/>
  <c r="IV1284" i="1"/>
  <c r="IW1284" i="1"/>
  <c r="IZ1383" i="1"/>
  <c r="IX1051" i="1"/>
  <c r="IV1254" i="1"/>
  <c r="IW1254" i="1"/>
  <c r="JG1815" i="1"/>
  <c r="IV1815" i="1"/>
  <c r="IW1815" i="1"/>
  <c r="IX815" i="1"/>
  <c r="IV1543" i="1"/>
  <c r="JG1543" i="1"/>
  <c r="IW1543" i="1"/>
  <c r="IW1159" i="1"/>
  <c r="JG1159" i="1"/>
  <c r="IV1159" i="1"/>
  <c r="JG1491" i="1"/>
  <c r="IV1491" i="1"/>
  <c r="IW1491" i="1"/>
  <c r="IW1135" i="1"/>
  <c r="JG1135" i="1"/>
  <c r="IV1135" i="1"/>
  <c r="IW1723" i="1"/>
  <c r="JG1723" i="1"/>
  <c r="IV1723" i="1"/>
  <c r="JG730" i="1"/>
  <c r="IV730" i="1"/>
  <c r="IW730" i="1"/>
  <c r="IV1326" i="1"/>
  <c r="JG1326" i="1"/>
  <c r="IW1326" i="1"/>
  <c r="IV1253" i="1"/>
  <c r="IW1253" i="1"/>
  <c r="IZ2205" i="1"/>
  <c r="IV1874" i="1"/>
  <c r="JG1874" i="1"/>
  <c r="IW1874" i="1"/>
  <c r="IW2698" i="1"/>
  <c r="IV2698" i="1"/>
  <c r="IZ2220" i="1"/>
  <c r="JG2283" i="1"/>
  <c r="IV2283" i="1"/>
  <c r="IW2283" i="1"/>
  <c r="IX2675" i="1"/>
  <c r="IV2004" i="1"/>
  <c r="IW2004" i="1"/>
  <c r="IX2595" i="1"/>
  <c r="JG1783" i="1"/>
  <c r="IV1783" i="1"/>
  <c r="IW1783" i="1"/>
  <c r="JK1901" i="1"/>
  <c r="JG2083" i="1"/>
  <c r="JG810" i="1"/>
  <c r="JG1142" i="1"/>
  <c r="JG1136" i="1"/>
  <c r="JG1982" i="1"/>
  <c r="JG2179" i="1"/>
  <c r="HD4694" i="1"/>
  <c r="HF4694" i="1" s="1"/>
  <c r="HK3665" i="1"/>
  <c r="JH1839" i="1"/>
  <c r="JG2203" i="1"/>
  <c r="JH1914" i="1"/>
  <c r="JH1735" i="1"/>
  <c r="JH1879" i="1"/>
  <c r="JH1936" i="1"/>
  <c r="JH1475" i="1"/>
  <c r="JG1552" i="1"/>
  <c r="IV1552" i="1"/>
  <c r="IW1552" i="1"/>
  <c r="IV1250" i="1"/>
  <c r="IW1250" i="1"/>
  <c r="IV2051" i="1"/>
  <c r="IW2051" i="1"/>
  <c r="IV2155" i="1"/>
  <c r="IW2155" i="1"/>
  <c r="IV2174" i="1"/>
  <c r="IX2174" i="1"/>
  <c r="JG2325" i="1"/>
  <c r="IW2325" i="1"/>
  <c r="IV2325" i="1"/>
  <c r="IW1648" i="1"/>
  <c r="JG1648" i="1"/>
  <c r="IV1648" i="1"/>
  <c r="IV860" i="1"/>
  <c r="JG860" i="1"/>
  <c r="IW860" i="1"/>
  <c r="IV1663" i="1"/>
  <c r="JG1663" i="1"/>
  <c r="IW1663" i="1"/>
  <c r="IV2623" i="1"/>
  <c r="IW2623" i="1"/>
  <c r="IX2117" i="1"/>
  <c r="JG2330" i="1"/>
  <c r="IV2330" i="1"/>
  <c r="IW2330" i="1"/>
  <c r="IX1993" i="1"/>
  <c r="JG2574" i="1"/>
  <c r="IV2574" i="1"/>
  <c r="IW2574" i="1"/>
  <c r="JG1761" i="1"/>
  <c r="IW1761" i="1"/>
  <c r="IV1761" i="1"/>
  <c r="JG2484" i="1"/>
  <c r="IW2484" i="1"/>
  <c r="IV2484" i="1"/>
  <c r="IX1054" i="1"/>
  <c r="IZ787" i="1"/>
  <c r="IV1530" i="1"/>
  <c r="JG1530" i="1"/>
  <c r="IW1530" i="1"/>
  <c r="IW2413" i="1"/>
  <c r="JG2413" i="1"/>
  <c r="IV2413" i="1"/>
  <c r="JG2508" i="1"/>
  <c r="IV2508" i="1"/>
  <c r="IW2508" i="1"/>
  <c r="IZ956" i="1"/>
  <c r="JG1535" i="1"/>
  <c r="IW1535" i="1"/>
  <c r="IV1535" i="1"/>
  <c r="IV1991" i="1"/>
  <c r="IW1991" i="1"/>
  <c r="IW1004" i="1"/>
  <c r="IV1004" i="1"/>
  <c r="JG1376" i="1"/>
  <c r="IV1376" i="1"/>
  <c r="IW1376" i="1"/>
  <c r="IZ1921" i="1"/>
  <c r="IV2068" i="1"/>
  <c r="IW2068" i="1"/>
  <c r="IV1332" i="1"/>
  <c r="IX1332" i="1"/>
  <c r="IV2076" i="1"/>
  <c r="IW2076" i="1"/>
  <c r="IW1252" i="1"/>
  <c r="JG1252" i="1"/>
  <c r="IV1252" i="1"/>
  <c r="IV1027" i="1"/>
  <c r="JG1027" i="1"/>
  <c r="IW1027" i="1"/>
  <c r="IV749" i="1"/>
  <c r="JG749" i="1"/>
  <c r="IW749" i="1"/>
  <c r="IZ1514" i="1"/>
  <c r="IZ1414" i="1"/>
  <c r="IX952" i="1"/>
  <c r="JG1829" i="1"/>
  <c r="IV1829" i="1"/>
  <c r="IW1829" i="1"/>
  <c r="IW2591" i="1"/>
  <c r="IV2591" i="1"/>
  <c r="JG1042" i="1"/>
  <c r="IV1042" i="1"/>
  <c r="IW1042" i="1"/>
  <c r="JG817" i="1"/>
  <c r="IV817" i="1"/>
  <c r="IW817" i="1"/>
  <c r="IX2511" i="1"/>
  <c r="IV810" i="1"/>
  <c r="IW810" i="1"/>
  <c r="JG1767" i="1"/>
  <c r="IV1767" i="1"/>
  <c r="IW1767" i="1"/>
  <c r="IV1298" i="1"/>
  <c r="IX1298" i="1"/>
  <c r="IX1062" i="1"/>
  <c r="IV765" i="1"/>
  <c r="IW765" i="1"/>
  <c r="IV2172" i="1"/>
  <c r="IW2172" i="1"/>
  <c r="IV1434" i="1"/>
  <c r="JG1434" i="1"/>
  <c r="IW1434" i="1"/>
  <c r="IZ2578" i="1"/>
  <c r="IW1097" i="1"/>
  <c r="IV1097" i="1"/>
  <c r="IZ1050" i="1"/>
  <c r="IX2589" i="1"/>
  <c r="JG1726" i="1"/>
  <c r="IV1726" i="1"/>
  <c r="IW1726" i="1"/>
  <c r="IW2684" i="1"/>
  <c r="IV2684" i="1"/>
  <c r="JG2234" i="1"/>
  <c r="IW2234" i="1"/>
  <c r="IV2234" i="1"/>
  <c r="JK2312" i="1"/>
  <c r="JG954" i="1"/>
  <c r="JG813" i="1"/>
  <c r="JG2192" i="1"/>
  <c r="JG1272" i="1"/>
  <c r="JG2258" i="1"/>
  <c r="JG1106" i="1"/>
  <c r="JG2071" i="1"/>
  <c r="JH1878" i="1"/>
  <c r="IX757" i="1"/>
  <c r="IV1977" i="1"/>
  <c r="JG1977" i="1"/>
  <c r="IW1977" i="1"/>
  <c r="IX1911" i="1"/>
  <c r="IV1357" i="1"/>
  <c r="IX1357" i="1"/>
  <c r="IX1613" i="1"/>
  <c r="IX1891" i="1"/>
  <c r="IV1333" i="1"/>
  <c r="IX1333" i="1"/>
  <c r="IX2062" i="1"/>
  <c r="IX2588" i="1"/>
  <c r="IX2063" i="1"/>
  <c r="IZ2352" i="1"/>
  <c r="IZ2050" i="1"/>
  <c r="JG1950" i="1"/>
  <c r="IV1950" i="1"/>
  <c r="IW1950" i="1"/>
  <c r="IX2203" i="1"/>
  <c r="IX1826" i="1"/>
  <c r="JG1435" i="1"/>
  <c r="IV1435" i="1"/>
  <c r="IW1435" i="1"/>
  <c r="IW2569" i="1"/>
  <c r="JG2569" i="1"/>
  <c r="IV2569" i="1"/>
  <c r="IX741" i="1"/>
  <c r="IV1365" i="1"/>
  <c r="IX1365" i="1"/>
  <c r="IZ1876" i="1"/>
  <c r="IZ2425" i="1"/>
  <c r="IX1212" i="1"/>
  <c r="IZ742" i="1"/>
  <c r="IX2634" i="1"/>
  <c r="JG1177" i="1"/>
  <c r="IV1177" i="1"/>
  <c r="IW1177" i="1"/>
  <c r="IX1260" i="1"/>
  <c r="IX1814" i="1"/>
  <c r="IX2081" i="1"/>
  <c r="IX857" i="1"/>
  <c r="IX1556" i="1"/>
  <c r="IX2434" i="1"/>
  <c r="IV2528" i="1"/>
  <c r="IX2528" i="1"/>
  <c r="IX1210" i="1"/>
  <c r="IX1256" i="1"/>
  <c r="IX2599" i="1"/>
  <c r="IX970" i="1"/>
  <c r="IZ1165" i="1"/>
  <c r="IX2146" i="1"/>
  <c r="IX985" i="1"/>
  <c r="IZ1632" i="1"/>
  <c r="IX2025" i="1"/>
  <c r="IZ2255" i="1"/>
  <c r="IX1368" i="1"/>
  <c r="IX2150" i="1"/>
  <c r="IW1028" i="1"/>
  <c r="IV1028" i="1"/>
  <c r="IX734" i="1"/>
  <c r="IX1360" i="1"/>
  <c r="IZ2526" i="1"/>
  <c r="IZ1503" i="1"/>
  <c r="IZ2499" i="1"/>
  <c r="IX1913" i="1"/>
  <c r="IX2182" i="1"/>
  <c r="IX1842" i="1"/>
  <c r="IZ2354" i="1"/>
  <c r="IV2232" i="1"/>
  <c r="JG2232" i="1"/>
  <c r="IW2232" i="1"/>
  <c r="IZ1859" i="1"/>
  <c r="JH1919" i="1"/>
  <c r="IX1741" i="1"/>
  <c r="IV2707" i="1"/>
  <c r="IW2707" i="1"/>
  <c r="IX1884" i="1"/>
  <c r="IX2069" i="1"/>
  <c r="IX2249" i="1"/>
  <c r="IX1975" i="1"/>
  <c r="IV2585" i="1"/>
  <c r="IW2585" i="1"/>
  <c r="IV2347" i="1"/>
  <c r="IX2347" i="1"/>
  <c r="IW1495" i="1"/>
  <c r="IX1495" i="1"/>
  <c r="IW1770" i="1"/>
  <c r="IX1770" i="1"/>
  <c r="IX2695" i="1"/>
  <c r="IW1523" i="1"/>
  <c r="JG1523" i="1"/>
  <c r="IV1523" i="1"/>
  <c r="JG1459" i="1"/>
  <c r="IW1459" i="1"/>
  <c r="IV1459" i="1"/>
  <c r="IX1748" i="1"/>
  <c r="IX2297" i="1"/>
  <c r="IZ1322" i="1"/>
  <c r="IZ2507" i="1"/>
  <c r="IW1816" i="1"/>
  <c r="IX1816" i="1"/>
  <c r="IX1206" i="1"/>
  <c r="IX1807" i="1"/>
  <c r="IX2626" i="1"/>
  <c r="IX1126" i="1"/>
  <c r="IX735" i="1"/>
  <c r="IX1962" i="1"/>
  <c r="IX2346" i="1"/>
  <c r="IX926" i="1"/>
  <c r="IX1609" i="1"/>
  <c r="IV1524" i="1"/>
  <c r="JG1524" i="1"/>
  <c r="IW1524" i="1"/>
  <c r="JG1775" i="1"/>
  <c r="IW1775" i="1"/>
  <c r="IV1775" i="1"/>
  <c r="IX987" i="1"/>
  <c r="IW1581" i="1"/>
  <c r="IX1581" i="1"/>
  <c r="IV2026" i="1"/>
  <c r="IW2026" i="1"/>
  <c r="IX1037" i="1"/>
  <c r="IX1394" i="1"/>
  <c r="JG1957" i="1"/>
  <c r="IV1957" i="1"/>
  <c r="IX2088" i="1"/>
  <c r="IZ1343" i="1"/>
  <c r="IV2110" i="1"/>
  <c r="IX2110" i="1"/>
  <c r="IZ1289" i="1"/>
  <c r="IZ1065" i="1"/>
  <c r="IZ1653" i="1"/>
  <c r="IZ894" i="1"/>
  <c r="IX1074" i="1"/>
  <c r="IX1271" i="1"/>
  <c r="IX1839" i="1"/>
  <c r="IV1432" i="1"/>
  <c r="IX1432" i="1"/>
  <c r="IZ1184" i="1"/>
  <c r="IX2339" i="1"/>
  <c r="IX1378" i="1"/>
  <c r="IX2181" i="1"/>
  <c r="IW918" i="1"/>
  <c r="IV918" i="1"/>
  <c r="IX2611" i="1"/>
  <c r="IX1789" i="1"/>
  <c r="IX2175" i="1"/>
  <c r="IX1657" i="1"/>
  <c r="IZ1228" i="1"/>
  <c r="JH1567" i="1"/>
  <c r="JG1077" i="1"/>
  <c r="HK3723" i="1"/>
  <c r="JG1265" i="1"/>
  <c r="JG1266" i="1"/>
  <c r="JG2656" i="1"/>
  <c r="JG1116" i="1"/>
  <c r="JG2606" i="1"/>
  <c r="JG1151" i="1"/>
  <c r="IX1552" i="1"/>
  <c r="IX1250" i="1"/>
  <c r="IX2051" i="1"/>
  <c r="IX2155" i="1"/>
  <c r="IZ2174" i="1"/>
  <c r="IX2325" i="1"/>
  <c r="IX1648" i="1"/>
  <c r="IZ860" i="1"/>
  <c r="IX1663" i="1"/>
  <c r="IX2623" i="1"/>
  <c r="JG2117" i="1"/>
  <c r="IV2117" i="1"/>
  <c r="IW2117" i="1"/>
  <c r="IX2330" i="1"/>
  <c r="IZ1993" i="1"/>
  <c r="IX2574" i="1"/>
  <c r="IX1761" i="1"/>
  <c r="IX2484" i="1"/>
  <c r="IZ1054" i="1"/>
  <c r="JG787" i="1"/>
  <c r="IV787" i="1"/>
  <c r="IW787" i="1"/>
  <c r="IX1530" i="1"/>
  <c r="IX2413" i="1"/>
  <c r="IX2508" i="1"/>
  <c r="JG956" i="1"/>
  <c r="IW956" i="1"/>
  <c r="IV956" i="1"/>
  <c r="IX1535" i="1"/>
  <c r="IX1991" i="1"/>
  <c r="IX1004" i="1"/>
  <c r="IX1376" i="1"/>
  <c r="IX1921" i="1"/>
  <c r="IX2068" i="1"/>
  <c r="IZ1332" i="1"/>
  <c r="IX2076" i="1"/>
  <c r="IX1252" i="1"/>
  <c r="IX1027" i="1"/>
  <c r="IX749" i="1"/>
  <c r="IW1514" i="1"/>
  <c r="JG1514" i="1"/>
  <c r="IV1514" i="1"/>
  <c r="IV1414" i="1"/>
  <c r="JG1414" i="1"/>
  <c r="IW1414" i="1"/>
  <c r="IZ952" i="1"/>
  <c r="IX1829" i="1"/>
  <c r="IX2591" i="1"/>
  <c r="IX1042" i="1"/>
  <c r="IX817" i="1"/>
  <c r="IZ2511" i="1"/>
  <c r="IX810" i="1"/>
  <c r="IX1767" i="1"/>
  <c r="JG1298" i="1"/>
  <c r="IW1298" i="1"/>
  <c r="IZ1062" i="1"/>
  <c r="IX765" i="1"/>
  <c r="IX2172" i="1"/>
  <c r="IX1434" i="1"/>
  <c r="IW2578" i="1"/>
  <c r="JG2578" i="1"/>
  <c r="IV2578" i="1"/>
  <c r="IX1097" i="1"/>
  <c r="IX1050" i="1"/>
  <c r="IZ2589" i="1"/>
  <c r="IX1726" i="1"/>
  <c r="IX2684" i="1"/>
  <c r="IX2234" i="1"/>
  <c r="IV1229" i="1"/>
  <c r="IW1229" i="1"/>
  <c r="JG2540" i="1"/>
  <c r="JK757" i="1"/>
  <c r="JK1977" i="1"/>
  <c r="JK1911" i="1"/>
  <c r="JK1357" i="1"/>
  <c r="JK1613" i="1"/>
  <c r="JK1891" i="1"/>
  <c r="JK1333" i="1"/>
  <c r="JK2062" i="1"/>
  <c r="JK2588" i="1"/>
  <c r="JK2063" i="1"/>
  <c r="JK2352" i="1"/>
  <c r="JK2050" i="1"/>
  <c r="JK1950" i="1"/>
  <c r="JK2203" i="1"/>
  <c r="JK1826" i="1"/>
  <c r="JK1435" i="1"/>
  <c r="JK2569" i="1"/>
  <c r="JK741" i="1"/>
  <c r="JK1365" i="1"/>
  <c r="JK1876" i="1"/>
  <c r="JK2425" i="1"/>
  <c r="JK1212" i="1"/>
  <c r="JK742" i="1"/>
  <c r="JK2634" i="1"/>
  <c r="JK1177" i="1"/>
  <c r="JK1260" i="1"/>
  <c r="JK1814" i="1"/>
  <c r="JK2081" i="1"/>
  <c r="JK857" i="1"/>
  <c r="JK1556" i="1"/>
  <c r="JK2434" i="1"/>
  <c r="JK2528" i="1"/>
  <c r="JK1210" i="1"/>
  <c r="JK1256" i="1"/>
  <c r="JK2599" i="1"/>
  <c r="JK970" i="1"/>
  <c r="JK1165" i="1"/>
  <c r="JK2146" i="1"/>
  <c r="JK985" i="1"/>
  <c r="JK1632" i="1"/>
  <c r="JK2025" i="1"/>
  <c r="JK2255" i="1"/>
  <c r="JK1368" i="1"/>
  <c r="JK2150" i="1"/>
  <c r="JK1028" i="1"/>
  <c r="JK734" i="1"/>
  <c r="JK1360" i="1"/>
  <c r="JK2526" i="1"/>
  <c r="JK1503" i="1"/>
  <c r="JK2499" i="1"/>
  <c r="JK1913" i="1"/>
  <c r="JK2182" i="1"/>
  <c r="JK1842" i="1"/>
  <c r="JK2354" i="1"/>
  <c r="JK2232" i="1"/>
  <c r="IV1859" i="1"/>
  <c r="JG1859" i="1"/>
  <c r="IW1859" i="1"/>
  <c r="JG2650" i="1"/>
  <c r="JG873" i="1"/>
  <c r="JG2635" i="1"/>
  <c r="JG2222" i="1"/>
  <c r="JG2201" i="1"/>
  <c r="JG777" i="1"/>
  <c r="JK1741" i="1"/>
  <c r="JK2707" i="1"/>
  <c r="JK1884" i="1"/>
  <c r="JK2069" i="1"/>
  <c r="JK2249" i="1"/>
  <c r="JK1975" i="1"/>
  <c r="JK2585" i="1"/>
  <c r="JK2347" i="1"/>
  <c r="JK1495" i="1"/>
  <c r="JK1770" i="1"/>
  <c r="JK2695" i="1"/>
  <c r="JK1523" i="1"/>
  <c r="JK1459" i="1"/>
  <c r="JK1748" i="1"/>
  <c r="JK2297" i="1"/>
  <c r="JK1322" i="1"/>
  <c r="JK2507" i="1"/>
  <c r="JK1816" i="1"/>
  <c r="JK1206" i="1"/>
  <c r="JK1807" i="1"/>
  <c r="JK2626" i="1"/>
  <c r="JK1126" i="1"/>
  <c r="JK735" i="1"/>
  <c r="JK1962" i="1"/>
  <c r="JK2346" i="1"/>
  <c r="JK926" i="1"/>
  <c r="JK1609" i="1"/>
  <c r="JK1524" i="1"/>
  <c r="JK1775" i="1"/>
  <c r="JK987" i="1"/>
  <c r="JK1581" i="1"/>
  <c r="JK2026" i="1"/>
  <c r="JK1037" i="1"/>
  <c r="JK1394" i="1"/>
  <c r="JK1957" i="1"/>
  <c r="JK2088" i="1"/>
  <c r="JK1343" i="1"/>
  <c r="JK2110" i="1"/>
  <c r="JK1289" i="1"/>
  <c r="JK1065" i="1"/>
  <c r="JK1653" i="1"/>
  <c r="JK894" i="1"/>
  <c r="JK1074" i="1"/>
  <c r="JK1271" i="1"/>
  <c r="JK1839" i="1"/>
  <c r="JK1432" i="1"/>
  <c r="JK1184" i="1"/>
  <c r="JK2583" i="1"/>
  <c r="JK2339" i="1"/>
  <c r="JK1378" i="1"/>
  <c r="JK2181" i="1"/>
  <c r="JK918" i="1"/>
  <c r="JK2611" i="1"/>
  <c r="JK1789" i="1"/>
  <c r="JK2175" i="1"/>
  <c r="JK1657" i="1"/>
  <c r="JG1228" i="1"/>
  <c r="IW1228" i="1"/>
  <c r="IV1228" i="1"/>
  <c r="JG864" i="1"/>
  <c r="JG1199" i="1"/>
  <c r="JG2061" i="1"/>
  <c r="JG2238" i="1"/>
  <c r="JG1017" i="1"/>
  <c r="JG1203" i="1"/>
  <c r="JG2088" i="1"/>
  <c r="JK2495" i="1"/>
  <c r="JK1927" i="1"/>
  <c r="JK2430" i="1"/>
  <c r="JK2597" i="1"/>
  <c r="JK1608" i="1"/>
  <c r="JK1645" i="1"/>
  <c r="JK2123" i="1"/>
  <c r="JK2596" i="1"/>
  <c r="JK2113" i="1"/>
  <c r="JK1232" i="1"/>
  <c r="JK1021" i="1"/>
  <c r="JK1578" i="1"/>
  <c r="JK2461" i="1"/>
  <c r="JK2643" i="1"/>
  <c r="JK1885" i="1"/>
  <c r="JK831" i="1"/>
  <c r="JK2264" i="1"/>
  <c r="JK1192" i="1"/>
  <c r="JK727" i="1"/>
  <c r="JK1947" i="1"/>
  <c r="JK2342" i="1"/>
  <c r="JK999" i="1"/>
  <c r="JK1780" i="1"/>
  <c r="JK1468" i="1"/>
  <c r="JK1291" i="1"/>
  <c r="JK925" i="1"/>
  <c r="JK1766" i="1"/>
  <c r="JK2548" i="1"/>
  <c r="JK949" i="1"/>
  <c r="JK1594" i="1"/>
  <c r="JK2077" i="1"/>
  <c r="JK2540" i="1"/>
  <c r="JK1284" i="1"/>
  <c r="JK1383" i="1"/>
  <c r="JK2272" i="1"/>
  <c r="JK1051" i="1"/>
  <c r="JK1254" i="1"/>
  <c r="JK1815" i="1"/>
  <c r="JK815" i="1"/>
  <c r="JK1543" i="1"/>
  <c r="JK1159" i="1"/>
  <c r="JK1491" i="1"/>
  <c r="JK1135" i="1"/>
  <c r="JK1723" i="1"/>
  <c r="JK730" i="1"/>
  <c r="JK1326" i="1"/>
  <c r="JK1253" i="1"/>
  <c r="JK2205" i="1"/>
  <c r="JK1874" i="1"/>
  <c r="HD3624" i="1"/>
  <c r="HF3624" i="1" s="1"/>
  <c r="HC3907" i="1"/>
  <c r="HE3907" i="1" s="1"/>
  <c r="HC3723" i="1"/>
  <c r="HE3723" i="1" s="1"/>
  <c r="HK4415" i="1"/>
  <c r="JK720" i="1"/>
  <c r="JK1090" i="1"/>
  <c r="JG978" i="1"/>
  <c r="JG2585" i="1"/>
  <c r="JK1552" i="1"/>
  <c r="JK1250" i="1"/>
  <c r="JK2051" i="1"/>
  <c r="JK2155" i="1"/>
  <c r="JK2174" i="1"/>
  <c r="JK2325" i="1"/>
  <c r="JK1648" i="1"/>
  <c r="JK860" i="1"/>
  <c r="JK1663" i="1"/>
  <c r="JK2623" i="1"/>
  <c r="JK2117" i="1"/>
  <c r="JK2330" i="1"/>
  <c r="JK1993" i="1"/>
  <c r="JK2574" i="1"/>
  <c r="JK1761" i="1"/>
  <c r="JK2484" i="1"/>
  <c r="JK1054" i="1"/>
  <c r="JK787" i="1"/>
  <c r="JK1530" i="1"/>
  <c r="JK2413" i="1"/>
  <c r="JK2508" i="1"/>
  <c r="JK956" i="1"/>
  <c r="JK1535" i="1"/>
  <c r="JK1991" i="1"/>
  <c r="JK1004" i="1"/>
  <c r="JK1376" i="1"/>
  <c r="JK1921" i="1"/>
  <c r="JK2068" i="1"/>
  <c r="JK1332" i="1"/>
  <c r="JK2076" i="1"/>
  <c r="JK1252" i="1"/>
  <c r="JK1027" i="1"/>
  <c r="JK749" i="1"/>
  <c r="JK1514" i="1"/>
  <c r="JK1414" i="1"/>
  <c r="JK952" i="1"/>
  <c r="JK1829" i="1"/>
  <c r="JK2591" i="1"/>
  <c r="JK1042" i="1"/>
  <c r="JK817" i="1"/>
  <c r="JK2511" i="1"/>
  <c r="JK810" i="1"/>
  <c r="JK1767" i="1"/>
  <c r="JK1298" i="1"/>
  <c r="JK1062" i="1"/>
  <c r="JK765" i="1"/>
  <c r="JK2172" i="1"/>
  <c r="JK1434" i="1"/>
  <c r="JK2578" i="1"/>
  <c r="JK1097" i="1"/>
  <c r="JK1050" i="1"/>
  <c r="JK2589" i="1"/>
  <c r="JK1726" i="1"/>
  <c r="JK2684" i="1"/>
  <c r="JK2234" i="1"/>
  <c r="IX1229" i="1"/>
  <c r="JG2719" i="1"/>
  <c r="JG2047" i="1"/>
  <c r="JG2121" i="1"/>
  <c r="JG2018" i="1"/>
  <c r="JG1025" i="1"/>
  <c r="JH1877" i="1"/>
  <c r="JG1197" i="1"/>
  <c r="JG2262" i="1"/>
  <c r="JG1184" i="1"/>
  <c r="JG2170" i="1"/>
  <c r="JG2086" i="1"/>
  <c r="IZ2149" i="1"/>
  <c r="IX1978" i="1"/>
  <c r="IZ2486" i="1"/>
  <c r="IZ2223" i="1"/>
  <c r="IV1282" i="1"/>
  <c r="IX1282" i="1"/>
  <c r="IZ2224" i="1"/>
  <c r="IX2263" i="1"/>
  <c r="IX2019" i="1"/>
  <c r="IZ2421" i="1"/>
  <c r="IZ1651" i="1"/>
  <c r="IW2165" i="1"/>
  <c r="IV2165" i="1"/>
  <c r="IZ2605" i="1"/>
  <c r="JG1918" i="1"/>
  <c r="IV1918" i="1"/>
  <c r="IW1918" i="1"/>
  <c r="IW2618" i="1"/>
  <c r="IV2618" i="1"/>
  <c r="IW2053" i="1"/>
  <c r="IV2053" i="1"/>
  <c r="JG2135" i="1"/>
  <c r="IW2135" i="1"/>
  <c r="IV2135" i="1"/>
  <c r="IX2397" i="1"/>
  <c r="IV1022" i="1"/>
  <c r="IW1022" i="1"/>
  <c r="JG1678" i="1"/>
  <c r="IW1678" i="1"/>
  <c r="IV1678" i="1"/>
  <c r="IZ2505" i="1"/>
  <c r="IZ2629" i="1"/>
  <c r="IZ1132" i="1"/>
  <c r="IZ1819" i="1"/>
  <c r="IZ2184" i="1"/>
  <c r="JG733" i="1"/>
  <c r="IV733" i="1"/>
  <c r="IW733" i="1"/>
  <c r="JG1497" i="1"/>
  <c r="IV1497" i="1"/>
  <c r="IW1497" i="1"/>
  <c r="IZ763" i="1"/>
  <c r="IZ1345" i="1"/>
  <c r="IZ1475" i="1"/>
  <c r="IZ1085" i="1"/>
  <c r="IV1658" i="1"/>
  <c r="JG1658" i="1"/>
  <c r="IW1658" i="1"/>
  <c r="IW876" i="1"/>
  <c r="IV876" i="1"/>
  <c r="IW1145" i="1"/>
  <c r="IV1145" i="1"/>
  <c r="IZ1776" i="1"/>
  <c r="IZ1853" i="1"/>
  <c r="IW1207" i="1"/>
  <c r="JG1207" i="1"/>
  <c r="IV1207" i="1"/>
  <c r="IV1992" i="1"/>
  <c r="IW1992" i="1"/>
  <c r="IZ1939" i="1"/>
  <c r="IZ1238" i="1"/>
  <c r="IZ1428" i="1"/>
  <c r="IV2622" i="1"/>
  <c r="JG2622" i="1"/>
  <c r="IW2622" i="1"/>
  <c r="IZ944" i="1"/>
  <c r="IV1018" i="1"/>
  <c r="IX1018" i="1"/>
  <c r="IZ1600" i="1"/>
  <c r="IZ1297" i="1"/>
  <c r="IZ1015" i="1"/>
  <c r="IZ1276" i="1"/>
  <c r="JG2554" i="1"/>
  <c r="IW2554" i="1"/>
  <c r="IZ2192" i="1"/>
  <c r="IZ2503" i="1"/>
  <c r="IZ723" i="1"/>
  <c r="IZ2034" i="1"/>
  <c r="IZ898" i="1"/>
  <c r="IZ2418" i="1"/>
  <c r="IV1369" i="1"/>
  <c r="JG1369" i="1"/>
  <c r="IW1369" i="1"/>
  <c r="IX1859" i="1"/>
  <c r="JG1083" i="1"/>
  <c r="JG960" i="1"/>
  <c r="JH1550" i="1"/>
  <c r="JG1082" i="1"/>
  <c r="JH1540" i="1"/>
  <c r="JG2699" i="1"/>
  <c r="IZ1034" i="1"/>
  <c r="IZ2331" i="1"/>
  <c r="IZ1778" i="1"/>
  <c r="JG2290" i="1"/>
  <c r="IW2290" i="1"/>
  <c r="IV2290" i="1"/>
  <c r="IV2067" i="1"/>
  <c r="IW2067" i="1"/>
  <c r="JG2231" i="1"/>
  <c r="IV2231" i="1"/>
  <c r="IW2231" i="1"/>
  <c r="IX873" i="1"/>
  <c r="IW795" i="1"/>
  <c r="IV795" i="1"/>
  <c r="IZ2670" i="1"/>
  <c r="JG1644" i="1"/>
  <c r="IV1644" i="1"/>
  <c r="IW1644" i="1"/>
  <c r="IZ1411" i="1"/>
  <c r="IX1870" i="1"/>
  <c r="IV1665" i="1"/>
  <c r="JG1665" i="1"/>
  <c r="IW1665" i="1"/>
  <c r="IZ1821" i="1"/>
  <c r="IZ2319" i="1"/>
  <c r="IZ862" i="1"/>
  <c r="IZ2710" i="1"/>
  <c r="IV1743" i="1"/>
  <c r="JG1743" i="1"/>
  <c r="IW1743" i="1"/>
  <c r="IX1123" i="1"/>
  <c r="IZ1813" i="1"/>
  <c r="JG2162" i="1"/>
  <c r="IW2162" i="1"/>
  <c r="IZ850" i="1"/>
  <c r="IX1677" i="1"/>
  <c r="IZ1129" i="1"/>
  <c r="IV2635" i="1"/>
  <c r="IW2635" i="1"/>
  <c r="IZ1397" i="1"/>
  <c r="IX1592" i="1"/>
  <c r="JG2385" i="1"/>
  <c r="IW2385" i="1"/>
  <c r="IV2385" i="1"/>
  <c r="IZ772" i="1"/>
  <c r="IX1439" i="1"/>
  <c r="IZ1909" i="1"/>
  <c r="JG2442" i="1"/>
  <c r="IV2442" i="1"/>
  <c r="IW2442" i="1"/>
  <c r="IZ1141" i="1"/>
  <c r="IZ789" i="1"/>
  <c r="IZ2157" i="1"/>
  <c r="IZ912" i="1"/>
  <c r="JG977" i="1"/>
  <c r="IV977" i="1"/>
  <c r="IW977" i="1"/>
  <c r="IX1526" i="1"/>
  <c r="IZ1081" i="1"/>
  <c r="IZ1433" i="1"/>
  <c r="IZ1979" i="1"/>
  <c r="IZ872" i="1"/>
  <c r="IZ934" i="1"/>
  <c r="JG1598" i="1"/>
  <c r="IV1598" i="1"/>
  <c r="IW1598" i="1"/>
  <c r="IW964" i="1"/>
  <c r="JG964" i="1"/>
  <c r="IV964" i="1"/>
  <c r="IZ1110" i="1"/>
  <c r="IZ1112" i="1"/>
  <c r="JG2465" i="1"/>
  <c r="IW2465" i="1"/>
  <c r="IZ1803" i="1"/>
  <c r="IW2300" i="1"/>
  <c r="JG2300" i="1"/>
  <c r="IV2300" i="1"/>
  <c r="IZ2500" i="1"/>
  <c r="IZ2533" i="1"/>
  <c r="IW1410" i="1"/>
  <c r="JG1410" i="1"/>
  <c r="IV1410" i="1"/>
  <c r="JG2610" i="1"/>
  <c r="IW2610" i="1"/>
  <c r="IV2610" i="1"/>
  <c r="IZ1802" i="1"/>
  <c r="JG1771" i="1"/>
  <c r="IV1771" i="1"/>
  <c r="IW1771" i="1"/>
  <c r="IX1228" i="1"/>
  <c r="JG1190" i="1"/>
  <c r="JH1818" i="1"/>
  <c r="JH1505" i="1"/>
  <c r="JG969" i="1"/>
  <c r="JG1052" i="1"/>
  <c r="IW2296" i="1"/>
  <c r="JG2296" i="1"/>
  <c r="IZ1910" i="1"/>
  <c r="IZ2498" i="1"/>
  <c r="IZ2563" i="1"/>
  <c r="IX1143" i="1"/>
  <c r="JG2323" i="1"/>
  <c r="IV2323" i="1"/>
  <c r="IW2323" i="1"/>
  <c r="IZ2029" i="1"/>
  <c r="IZ2456" i="1"/>
  <c r="IZ2443" i="1"/>
  <c r="IZ2161" i="1"/>
  <c r="IZ822" i="1"/>
  <c r="IZ1287" i="1"/>
  <c r="IW1579" i="1"/>
  <c r="JG1579" i="1"/>
  <c r="IV1579" i="1"/>
  <c r="JG1625" i="1"/>
  <c r="IV1625" i="1"/>
  <c r="IW1625" i="1"/>
  <c r="IX2309" i="1"/>
  <c r="IZ2476" i="1"/>
  <c r="IZ2059" i="1"/>
  <c r="IZ827" i="1"/>
  <c r="IX1672" i="1"/>
  <c r="IZ1114" i="1"/>
  <c r="IZ2631" i="1"/>
  <c r="IZ1431" i="1"/>
  <c r="IW1341" i="1"/>
  <c r="JG1341" i="1"/>
  <c r="IV1341" i="1"/>
  <c r="IZ1639" i="1"/>
  <c r="IZ2032" i="1"/>
  <c r="IZ1546" i="1"/>
  <c r="HK4554" i="1"/>
  <c r="HK3624" i="1"/>
  <c r="HK3907" i="1"/>
  <c r="HC4356" i="1"/>
  <c r="HD4415" i="1"/>
  <c r="HE4415" i="1" s="1"/>
  <c r="JH1649" i="1"/>
  <c r="JG1271" i="1"/>
  <c r="JG801" i="1"/>
  <c r="JG2669" i="1"/>
  <c r="JH1777" i="1"/>
  <c r="JG2114" i="1"/>
  <c r="JG2648" i="1"/>
  <c r="JG2014" i="1"/>
  <c r="JG1217" i="1"/>
  <c r="IX2047" i="1"/>
  <c r="IX1283" i="1"/>
  <c r="IZ2444" i="1"/>
  <c r="IZ1347" i="1"/>
  <c r="IW1038" i="1"/>
  <c r="IV1038" i="1"/>
  <c r="IZ2470" i="1"/>
  <c r="IX1404" i="1"/>
  <c r="IZ2469" i="1"/>
  <c r="IZ2401" i="1"/>
  <c r="IZ1318" i="1"/>
  <c r="IZ1781" i="1"/>
  <c r="IV1899" i="1"/>
  <c r="JG1899" i="1"/>
  <c r="IW1899" i="1"/>
  <c r="IV2483" i="1"/>
  <c r="IX2483" i="1"/>
  <c r="IW2335" i="1"/>
  <c r="JG2335" i="1"/>
  <c r="IV2335" i="1"/>
  <c r="IZ1654" i="1"/>
  <c r="IZ1342" i="1"/>
  <c r="IZ1200" i="1"/>
  <c r="IX1139" i="1"/>
  <c r="IX1446" i="1"/>
  <c r="JG790" i="1"/>
  <c r="IV790" i="1"/>
  <c r="IW790" i="1"/>
  <c r="IZ1565" i="1"/>
  <c r="IZ752" i="1"/>
  <c r="IZ1381" i="1"/>
  <c r="JG1879" i="1"/>
  <c r="IV1879" i="1"/>
  <c r="IW1879" i="1"/>
  <c r="IZ2432" i="1"/>
  <c r="IZ1092" i="1"/>
  <c r="IZ726" i="1"/>
  <c r="IZ2132" i="1"/>
  <c r="IZ899" i="1"/>
  <c r="IZ942" i="1"/>
  <c r="JG1510" i="1"/>
  <c r="IV1510" i="1"/>
  <c r="IW1510" i="1"/>
  <c r="IZ2169" i="1"/>
  <c r="IZ1478" i="1"/>
  <c r="IZ1391" i="1"/>
  <c r="IZ1717" i="1"/>
  <c r="IZ1642" i="1"/>
  <c r="JG1569" i="1"/>
  <c r="IV1569" i="1"/>
  <c r="IW1569" i="1"/>
  <c r="IZ841" i="1"/>
  <c r="IZ1056" i="1"/>
  <c r="IZ798" i="1"/>
  <c r="IZ1554" i="1"/>
  <c r="JG1501" i="1"/>
  <c r="IW1501" i="1"/>
  <c r="IV1501" i="1"/>
  <c r="IZ994" i="1"/>
  <c r="IZ1262" i="1"/>
  <c r="IZ2178" i="1"/>
  <c r="IV1622" i="1"/>
  <c r="JG1622" i="1"/>
  <c r="IW1622" i="1"/>
  <c r="IZ1441" i="1"/>
  <c r="IZ2314" i="1"/>
  <c r="IZ2612" i="1"/>
  <c r="IX1443" i="1"/>
  <c r="IX2126" i="1"/>
  <c r="IZ2407" i="1"/>
  <c r="IZ2259" i="1"/>
  <c r="IZ1724" i="1"/>
  <c r="IZ2379" i="1"/>
  <c r="IZ1382" i="1"/>
  <c r="IZ1229" i="1"/>
  <c r="JG1088" i="1"/>
  <c r="JG2558" i="1"/>
  <c r="JG2522" i="1"/>
  <c r="IZ1978" i="1"/>
  <c r="JG2486" i="1"/>
  <c r="IV2486" i="1"/>
  <c r="IW2486" i="1"/>
  <c r="JG2223" i="1"/>
  <c r="IW2223" i="1"/>
  <c r="IV2223" i="1"/>
  <c r="IZ1282" i="1"/>
  <c r="IZ2263" i="1"/>
  <c r="IZ2019" i="1"/>
  <c r="JG2421" i="1"/>
  <c r="IV2421" i="1"/>
  <c r="IW2421" i="1"/>
  <c r="JG1651" i="1"/>
  <c r="IV1651" i="1"/>
  <c r="IW1651" i="1"/>
  <c r="IX2165" i="1"/>
  <c r="IW2605" i="1"/>
  <c r="IV2605" i="1"/>
  <c r="IZ1918" i="1"/>
  <c r="IX2618" i="1"/>
  <c r="IX2053" i="1"/>
  <c r="IZ2135" i="1"/>
  <c r="IZ2613" i="1"/>
  <c r="IZ2397" i="1"/>
  <c r="IX1022" i="1"/>
  <c r="IX1678" i="1"/>
  <c r="JG2505" i="1"/>
  <c r="IV2505" i="1"/>
  <c r="IW2505" i="1"/>
  <c r="IV2629" i="1"/>
  <c r="IW2629" i="1"/>
  <c r="IV1132" i="1"/>
  <c r="JG1132" i="1"/>
  <c r="IW1132" i="1"/>
  <c r="JG1819" i="1"/>
  <c r="IV1819" i="1"/>
  <c r="IW1819" i="1"/>
  <c r="JG2184" i="1"/>
  <c r="IV2184" i="1"/>
  <c r="IW2184" i="1"/>
  <c r="IX733" i="1"/>
  <c r="IX1497" i="1"/>
  <c r="JG763" i="1"/>
  <c r="IV763" i="1"/>
  <c r="IW763" i="1"/>
  <c r="JG1345" i="1"/>
  <c r="IV1345" i="1"/>
  <c r="IW1345" i="1"/>
  <c r="IW1475" i="1"/>
  <c r="JG1475" i="1"/>
  <c r="IV1475" i="1"/>
  <c r="IV1085" i="1"/>
  <c r="IW1085" i="1"/>
  <c r="IZ1658" i="1"/>
  <c r="IZ876" i="1"/>
  <c r="IZ1145" i="1"/>
  <c r="JG1776" i="1"/>
  <c r="IV1776" i="1"/>
  <c r="IW1776" i="1"/>
  <c r="JG1853" i="1"/>
  <c r="IV1853" i="1"/>
  <c r="IW1853" i="1"/>
  <c r="IZ1207" i="1"/>
  <c r="IZ1992" i="1"/>
  <c r="IW1939" i="1"/>
  <c r="JG1939" i="1"/>
  <c r="IV1939" i="1"/>
  <c r="IX1238" i="1"/>
  <c r="IW1428" i="1"/>
  <c r="JG1428" i="1"/>
  <c r="IV1428" i="1"/>
  <c r="IX2622" i="1"/>
  <c r="JG944" i="1"/>
  <c r="IW944" i="1"/>
  <c r="IV944" i="1"/>
  <c r="IZ1018" i="1"/>
  <c r="JG1600" i="1"/>
  <c r="IV1600" i="1"/>
  <c r="IW1600" i="1"/>
  <c r="IV1297" i="1"/>
  <c r="JG1297" i="1"/>
  <c r="IW1297" i="1"/>
  <c r="JG1015" i="1"/>
  <c r="IV1015" i="1"/>
  <c r="IW1015" i="1"/>
  <c r="JG1276" i="1"/>
  <c r="IW1276" i="1"/>
  <c r="IV1276" i="1"/>
  <c r="IZ2554" i="1"/>
  <c r="JG2503" i="1"/>
  <c r="IW2503" i="1"/>
  <c r="IV2503" i="1"/>
  <c r="IV723" i="1"/>
  <c r="IW723" i="1"/>
  <c r="IW898" i="1"/>
  <c r="JG898" i="1"/>
  <c r="JG2418" i="1"/>
  <c r="IW2418" i="1"/>
  <c r="IV2418" i="1"/>
  <c r="IZ1369" i="1"/>
  <c r="JK1859" i="1"/>
  <c r="JG1157" i="1"/>
  <c r="JG2612" i="1"/>
  <c r="JG1286" i="1"/>
  <c r="JG2587" i="1"/>
  <c r="IV1034" i="1"/>
  <c r="IW1034" i="1"/>
  <c r="IX2331" i="1"/>
  <c r="IV1778" i="1"/>
  <c r="JG1778" i="1"/>
  <c r="IW1778" i="1"/>
  <c r="IX2290" i="1"/>
  <c r="IX2067" i="1"/>
  <c r="IZ2231" i="1"/>
  <c r="IZ873" i="1"/>
  <c r="IZ795" i="1"/>
  <c r="IV2670" i="1"/>
  <c r="JG2670" i="1"/>
  <c r="IW2670" i="1"/>
  <c r="IX1644" i="1"/>
  <c r="JG1411" i="1"/>
  <c r="IW1411" i="1"/>
  <c r="IZ1870" i="1"/>
  <c r="IX1665" i="1"/>
  <c r="IV1821" i="1"/>
  <c r="JG1821" i="1"/>
  <c r="IW1821" i="1"/>
  <c r="JG2319" i="1"/>
  <c r="IV2319" i="1"/>
  <c r="IW2319" i="1"/>
  <c r="IW862" i="1"/>
  <c r="JG862" i="1"/>
  <c r="IV862" i="1"/>
  <c r="IV2710" i="1"/>
  <c r="IW2710" i="1"/>
  <c r="IX1743" i="1"/>
  <c r="IZ1123" i="1"/>
  <c r="IV1813" i="1"/>
  <c r="JG1813" i="1"/>
  <c r="IW1813" i="1"/>
  <c r="IV2162" i="1"/>
  <c r="IX2162" i="1"/>
  <c r="JG850" i="1"/>
  <c r="IV850" i="1"/>
  <c r="IW850" i="1"/>
  <c r="IZ1677" i="1"/>
  <c r="JG1129" i="1"/>
  <c r="IV1129" i="1"/>
  <c r="IW1129" i="1"/>
  <c r="IX2635" i="1"/>
  <c r="IX1397" i="1"/>
  <c r="IZ1592" i="1"/>
  <c r="IX2385" i="1"/>
  <c r="JG772" i="1"/>
  <c r="IW772" i="1"/>
  <c r="IV772" i="1"/>
  <c r="IW1439" i="1"/>
  <c r="JG1439" i="1"/>
  <c r="IV1439" i="1"/>
  <c r="IW1909" i="1"/>
  <c r="JG1909" i="1"/>
  <c r="IV1909" i="1"/>
  <c r="IX2442" i="1"/>
  <c r="IW1141" i="1"/>
  <c r="JG1141" i="1"/>
  <c r="IV1141" i="1"/>
  <c r="IW789" i="1"/>
  <c r="IV789" i="1"/>
  <c r="IW2157" i="1"/>
  <c r="IV2157" i="1"/>
  <c r="IW912" i="1"/>
  <c r="IV912" i="1"/>
  <c r="IZ977" i="1"/>
  <c r="IZ1526" i="1"/>
  <c r="JG1081" i="1"/>
  <c r="IV1081" i="1"/>
  <c r="IW1081" i="1"/>
  <c r="JG1433" i="1"/>
  <c r="IW1433" i="1"/>
  <c r="IV1433" i="1"/>
  <c r="JG1979" i="1"/>
  <c r="IW1979" i="1"/>
  <c r="IV1979" i="1"/>
  <c r="IV872" i="1"/>
  <c r="JG872" i="1"/>
  <c r="IW872" i="1"/>
  <c r="IW934" i="1"/>
  <c r="JG934" i="1"/>
  <c r="IV934" i="1"/>
  <c r="IX1598" i="1"/>
  <c r="IX964" i="1"/>
  <c r="IW1110" i="1"/>
  <c r="IV1110" i="1"/>
  <c r="IV1112" i="1"/>
  <c r="IW1112" i="1"/>
  <c r="IV2465" i="1"/>
  <c r="IX2465" i="1"/>
  <c r="IV1803" i="1"/>
  <c r="JG1803" i="1"/>
  <c r="IW1803" i="1"/>
  <c r="IX2300" i="1"/>
  <c r="JG2500" i="1"/>
  <c r="IW2500" i="1"/>
  <c r="IV2500" i="1"/>
  <c r="JG2533" i="1"/>
  <c r="IV2533" i="1"/>
  <c r="IW2533" i="1"/>
  <c r="IX1410" i="1"/>
  <c r="IX2610" i="1"/>
  <c r="JG1802" i="1"/>
  <c r="IV1802" i="1"/>
  <c r="IW1802" i="1"/>
  <c r="IX1771" i="1"/>
  <c r="JK1228" i="1"/>
  <c r="JG876" i="1"/>
  <c r="JG2145" i="1"/>
  <c r="JG2182" i="1"/>
  <c r="JG1031" i="1"/>
  <c r="JG2149" i="1"/>
  <c r="JG1037" i="1"/>
  <c r="JG2116" i="1"/>
  <c r="JG2060" i="1"/>
  <c r="IV2296" i="1"/>
  <c r="IX2296" i="1"/>
  <c r="IV1910" i="1"/>
  <c r="JG1910" i="1"/>
  <c r="IW1910" i="1"/>
  <c r="JG2498" i="1"/>
  <c r="IV2498" i="1"/>
  <c r="IW2498" i="1"/>
  <c r="JG2563" i="1"/>
  <c r="IV2563" i="1"/>
  <c r="IW2563" i="1"/>
  <c r="IZ1143" i="1"/>
  <c r="IX2323" i="1"/>
  <c r="IW2029" i="1"/>
  <c r="IV2029" i="1"/>
  <c r="JG2456" i="1"/>
  <c r="IW2456" i="1"/>
  <c r="IV2456" i="1"/>
  <c r="IW2443" i="1"/>
  <c r="JG2443" i="1"/>
  <c r="IV2443" i="1"/>
  <c r="IV2161" i="1"/>
  <c r="IW2161" i="1"/>
  <c r="IX822" i="1"/>
  <c r="JG1287" i="1"/>
  <c r="IW1287" i="1"/>
  <c r="IV1287" i="1"/>
  <c r="IX1579" i="1"/>
  <c r="IZ1625" i="1"/>
  <c r="IZ2309" i="1"/>
  <c r="IW2476" i="1"/>
  <c r="IV2476" i="1"/>
  <c r="IW2059" i="1"/>
  <c r="IV2059" i="1"/>
  <c r="JG827" i="1"/>
  <c r="IV827" i="1"/>
  <c r="IW827" i="1"/>
  <c r="IZ1672" i="1"/>
  <c r="JG1114" i="1"/>
  <c r="IW1114" i="1"/>
  <c r="IV1114" i="1"/>
  <c r="JG2631" i="1"/>
  <c r="IV2631" i="1"/>
  <c r="IW2631" i="1"/>
  <c r="JG1431" i="1"/>
  <c r="IV1431" i="1"/>
  <c r="IW1431" i="1"/>
  <c r="IX1341" i="1"/>
  <c r="JG1639" i="1"/>
  <c r="IW1639" i="1"/>
  <c r="IV1639" i="1"/>
  <c r="IV2032" i="1"/>
  <c r="IW2032" i="1"/>
  <c r="JG1546" i="1"/>
  <c r="IV1546" i="1"/>
  <c r="IW1546" i="1"/>
  <c r="IX2129" i="1"/>
  <c r="IZ1835" i="1"/>
  <c r="IV1231" i="1"/>
  <c r="JG1231" i="1"/>
  <c r="IW1231" i="1"/>
  <c r="JG782" i="1"/>
  <c r="IW782" i="1"/>
  <c r="IV782" i="1"/>
  <c r="IV2660" i="1"/>
  <c r="IW2660" i="1"/>
  <c r="IZ1263" i="1"/>
  <c r="JG1277" i="1"/>
  <c r="IW1277" i="1"/>
  <c r="IV1277" i="1"/>
  <c r="JG1849" i="1"/>
  <c r="IV1849" i="1"/>
  <c r="IW1849" i="1"/>
  <c r="IZ1140" i="1"/>
  <c r="IZ874" i="1"/>
  <c r="IZ1577" i="1"/>
  <c r="IX2448" i="1"/>
  <c r="JG1312" i="1"/>
  <c r="IW1312" i="1"/>
  <c r="IZ1405" i="1"/>
  <c r="IZ2282" i="1"/>
  <c r="JG1249" i="1"/>
  <c r="IV1249" i="1"/>
  <c r="IW1249" i="1"/>
  <c r="IZ1057" i="1"/>
  <c r="IV1660" i="1"/>
  <c r="JG1660" i="1"/>
  <c r="IW1660" i="1"/>
  <c r="IV1008" i="1"/>
  <c r="IX1008" i="1"/>
  <c r="IW811" i="1"/>
  <c r="JG811" i="1"/>
  <c r="IV811" i="1"/>
  <c r="JG1666" i="1"/>
  <c r="IV1666" i="1"/>
  <c r="IW1666" i="1"/>
  <c r="IV2258" i="1"/>
  <c r="IW2258" i="1"/>
  <c r="IZ958" i="1"/>
  <c r="IX1610" i="1"/>
  <c r="IX1694" i="1"/>
  <c r="IZ2431" i="1"/>
  <c r="IZ1606" i="1"/>
  <c r="JG2517" i="1"/>
  <c r="IV2517" i="1"/>
  <c r="IW2517" i="1"/>
  <c r="IW1392" i="1"/>
  <c r="JG1392" i="1"/>
  <c r="IV1392" i="1"/>
  <c r="JK2497" i="1"/>
  <c r="JG909" i="1"/>
  <c r="JG1981" i="1"/>
  <c r="JG2680" i="1"/>
  <c r="JG2242" i="1"/>
  <c r="JG2689" i="1"/>
  <c r="HK2330" i="1"/>
  <c r="JG1149" i="1"/>
  <c r="JH1571" i="1"/>
  <c r="JH1516" i="1"/>
  <c r="JH1504" i="1"/>
  <c r="JH1599" i="1"/>
  <c r="JH1631" i="1"/>
  <c r="JH1871" i="1"/>
  <c r="IZ2047" i="1"/>
  <c r="IZ1283" i="1"/>
  <c r="IX2444" i="1"/>
  <c r="JG1347" i="1"/>
  <c r="IW1347" i="1"/>
  <c r="IV1347" i="1"/>
  <c r="IZ1038" i="1"/>
  <c r="JG2470" i="1"/>
  <c r="IW2470" i="1"/>
  <c r="IV2470" i="1"/>
  <c r="IZ1404" i="1"/>
  <c r="JG2469" i="1"/>
  <c r="IV2469" i="1"/>
  <c r="IW2469" i="1"/>
  <c r="IV2401" i="1"/>
  <c r="IX2401" i="1"/>
  <c r="JG1318" i="1"/>
  <c r="IV1318" i="1"/>
  <c r="IW1318" i="1"/>
  <c r="JG1781" i="1"/>
  <c r="IV1781" i="1"/>
  <c r="IW1781" i="1"/>
  <c r="IX1899" i="1"/>
  <c r="IZ2463" i="1"/>
  <c r="IZ2483" i="1"/>
  <c r="IZ2335" i="1"/>
  <c r="JG1654" i="1"/>
  <c r="IV1654" i="1"/>
  <c r="IW1654" i="1"/>
  <c r="IV1342" i="1"/>
  <c r="JG1342" i="1"/>
  <c r="IW1342" i="1"/>
  <c r="IV1200" i="1"/>
  <c r="IW1200" i="1"/>
  <c r="IZ1139" i="1"/>
  <c r="IZ1446" i="1"/>
  <c r="IX790" i="1"/>
  <c r="IW1565" i="1"/>
  <c r="JG1565" i="1"/>
  <c r="IV1565" i="1"/>
  <c r="JG752" i="1"/>
  <c r="IV752" i="1"/>
  <c r="IW752" i="1"/>
  <c r="JG1381" i="1"/>
  <c r="IW1381" i="1"/>
  <c r="IV1381" i="1"/>
  <c r="IX1879" i="1"/>
  <c r="JG2432" i="1"/>
  <c r="IV2432" i="1"/>
  <c r="IW2432" i="1"/>
  <c r="IX1092" i="1"/>
  <c r="IW726" i="1"/>
  <c r="IV726" i="1"/>
  <c r="IV899" i="1"/>
  <c r="JG899" i="1"/>
  <c r="IW899" i="1"/>
  <c r="IV942" i="1"/>
  <c r="IW942" i="1"/>
  <c r="IZ1510" i="1"/>
  <c r="IV2169" i="1"/>
  <c r="JG2169" i="1"/>
  <c r="IW2169" i="1"/>
  <c r="IW1478" i="1"/>
  <c r="JG1478" i="1"/>
  <c r="IV1478" i="1"/>
  <c r="IX1391" i="1"/>
  <c r="JG1717" i="1"/>
  <c r="IV1717" i="1"/>
  <c r="IW1717" i="1"/>
  <c r="JG1642" i="1"/>
  <c r="IW1642" i="1"/>
  <c r="IV1642" i="1"/>
  <c r="IZ1569" i="1"/>
  <c r="IW841" i="1"/>
  <c r="JG841" i="1"/>
  <c r="IV841" i="1"/>
  <c r="IX1056" i="1"/>
  <c r="IW798" i="1"/>
  <c r="IV798" i="1"/>
  <c r="IV1554" i="1"/>
  <c r="JG1554" i="1"/>
  <c r="IW1554" i="1"/>
  <c r="IZ1501" i="1"/>
  <c r="JG994" i="1"/>
  <c r="IV994" i="1"/>
  <c r="IW994" i="1"/>
  <c r="IV1262" i="1"/>
  <c r="IW1262" i="1"/>
  <c r="JG2178" i="1"/>
  <c r="IW2178" i="1"/>
  <c r="IV2178" i="1"/>
  <c r="IZ1622" i="1"/>
  <c r="JG1441" i="1"/>
  <c r="IW1441" i="1"/>
  <c r="IV1441" i="1"/>
  <c r="IW2314" i="1"/>
  <c r="JG2314" i="1"/>
  <c r="IV2314" i="1"/>
  <c r="IX2612" i="1"/>
  <c r="IZ1443" i="1"/>
  <c r="IZ2126" i="1"/>
  <c r="IX2407" i="1"/>
  <c r="JG2259" i="1"/>
  <c r="IW2259" i="1"/>
  <c r="IV2259" i="1"/>
  <c r="IW1724" i="1"/>
  <c r="JG1724" i="1"/>
  <c r="IV1724" i="1"/>
  <c r="IV2379" i="1"/>
  <c r="JG2379" i="1"/>
  <c r="IW2379" i="1"/>
  <c r="JG1382" i="1"/>
  <c r="IW1382" i="1"/>
  <c r="JK1229" i="1"/>
  <c r="JG2019" i="1"/>
  <c r="JG819" i="1"/>
  <c r="JG2073" i="1"/>
  <c r="JG983" i="1"/>
  <c r="JG1998" i="1"/>
  <c r="JG1233" i="1"/>
  <c r="JH1757" i="1"/>
  <c r="JG2215" i="1"/>
  <c r="JG1200" i="1"/>
  <c r="JG2090" i="1"/>
  <c r="JH1929" i="1"/>
  <c r="JG2269" i="1"/>
  <c r="IV2149" i="1"/>
  <c r="IX2149" i="1"/>
  <c r="JG1978" i="1"/>
  <c r="IV1978" i="1"/>
  <c r="IW1978" i="1"/>
  <c r="IX2486" i="1"/>
  <c r="IX2223" i="1"/>
  <c r="JG1282" i="1"/>
  <c r="IW1282" i="1"/>
  <c r="IV2224" i="1"/>
  <c r="IX2224" i="1"/>
  <c r="IW2263" i="1"/>
  <c r="IV2263" i="1"/>
  <c r="IV2019" i="1"/>
  <c r="IW2019" i="1"/>
  <c r="IX2421" i="1"/>
  <c r="IX1651" i="1"/>
  <c r="IZ2165" i="1"/>
  <c r="IX2605" i="1"/>
  <c r="IX1918" i="1"/>
  <c r="IZ2618" i="1"/>
  <c r="IZ2053" i="1"/>
  <c r="IX2135" i="1"/>
  <c r="JG2397" i="1"/>
  <c r="IW2397" i="1"/>
  <c r="IV2397" i="1"/>
  <c r="IZ1022" i="1"/>
  <c r="IZ1678" i="1"/>
  <c r="IX2505" i="1"/>
  <c r="IX2629" i="1"/>
  <c r="IX1132" i="1"/>
  <c r="IX1819" i="1"/>
  <c r="IX2184" i="1"/>
  <c r="IZ733" i="1"/>
  <c r="IZ1497" i="1"/>
  <c r="IX763" i="1"/>
  <c r="IX1345" i="1"/>
  <c r="IX1475" i="1"/>
  <c r="IX1085" i="1"/>
  <c r="IX1658" i="1"/>
  <c r="IX876" i="1"/>
  <c r="IX1145" i="1"/>
  <c r="IX1776" i="1"/>
  <c r="IX1853" i="1"/>
  <c r="IX1207" i="1"/>
  <c r="IX1992" i="1"/>
  <c r="IX1939" i="1"/>
  <c r="IV1238" i="1"/>
  <c r="IW1238" i="1"/>
  <c r="IX1428" i="1"/>
  <c r="IZ2622" i="1"/>
  <c r="IX944" i="1"/>
  <c r="JG1018" i="1"/>
  <c r="IW1018" i="1"/>
  <c r="IX1600" i="1"/>
  <c r="IX1297" i="1"/>
  <c r="IX1015" i="1"/>
  <c r="IX1276" i="1"/>
  <c r="IV2554" i="1"/>
  <c r="IX2554" i="1"/>
  <c r="IV2192" i="1"/>
  <c r="IX2192" i="1"/>
  <c r="IX2503" i="1"/>
  <c r="IX723" i="1"/>
  <c r="IV2034" i="1"/>
  <c r="IX2034" i="1"/>
  <c r="IV898" i="1"/>
  <c r="IX898" i="1"/>
  <c r="IX2418" i="1"/>
  <c r="IX1369" i="1"/>
  <c r="IZ2012" i="1"/>
  <c r="JG906" i="1"/>
  <c r="JG2152" i="1"/>
  <c r="JH1921" i="1"/>
  <c r="JH1514" i="1"/>
  <c r="IX1034" i="1"/>
  <c r="JG2331" i="1"/>
  <c r="IW2331" i="1"/>
  <c r="IV2331" i="1"/>
  <c r="IX1778" i="1"/>
  <c r="IZ2290" i="1"/>
  <c r="IZ2067" i="1"/>
  <c r="IX2231" i="1"/>
  <c r="IW873" i="1"/>
  <c r="IV873" i="1"/>
  <c r="IX795" i="1"/>
  <c r="IX2670" i="1"/>
  <c r="IZ1644" i="1"/>
  <c r="IV1411" i="1"/>
  <c r="IX1411" i="1"/>
  <c r="JK2067" i="1"/>
  <c r="JK2231" i="1"/>
  <c r="JK873" i="1"/>
  <c r="JK795" i="1"/>
  <c r="JK2670" i="1"/>
  <c r="JK1644" i="1"/>
  <c r="JK1411" i="1"/>
  <c r="JK1870" i="1"/>
  <c r="JK1665" i="1"/>
  <c r="JK1821" i="1"/>
  <c r="JK2319" i="1"/>
  <c r="JK862" i="1"/>
  <c r="JK2710" i="1"/>
  <c r="JK1743" i="1"/>
  <c r="JK1123" i="1"/>
  <c r="JK1813" i="1"/>
  <c r="JK2162" i="1"/>
  <c r="JK850" i="1"/>
  <c r="JK1677" i="1"/>
  <c r="JK1129" i="1"/>
  <c r="JK2635" i="1"/>
  <c r="JK1397" i="1"/>
  <c r="JK1592" i="1"/>
  <c r="JK2385" i="1"/>
  <c r="JK772" i="1"/>
  <c r="JK1439" i="1"/>
  <c r="JK1909" i="1"/>
  <c r="JK2442" i="1"/>
  <c r="JK1141" i="1"/>
  <c r="JK789" i="1"/>
  <c r="JK2157" i="1"/>
  <c r="JK912" i="1"/>
  <c r="JK977" i="1"/>
  <c r="JK1526" i="1"/>
  <c r="JK1081" i="1"/>
  <c r="JK1433" i="1"/>
  <c r="JK1979" i="1"/>
  <c r="JK872" i="1"/>
  <c r="JK934" i="1"/>
  <c r="JK1598" i="1"/>
  <c r="JK964" i="1"/>
  <c r="JK1110" i="1"/>
  <c r="JK1112" i="1"/>
  <c r="JK2465" i="1"/>
  <c r="JK1803" i="1"/>
  <c r="JK2300" i="1"/>
  <c r="JK2500" i="1"/>
  <c r="JK2533" i="1"/>
  <c r="JK1410" i="1"/>
  <c r="JK2610" i="1"/>
  <c r="JK1802" i="1"/>
  <c r="JK1771" i="1"/>
  <c r="IW2690" i="1"/>
  <c r="IV2690" i="1"/>
  <c r="JG723" i="1"/>
  <c r="JH1789" i="1"/>
  <c r="JH1849" i="1"/>
  <c r="JG1085" i="1"/>
  <c r="JH1874" i="1"/>
  <c r="JG2011" i="1"/>
  <c r="JG2015" i="1"/>
  <c r="JK2296" i="1"/>
  <c r="JK1910" i="1"/>
  <c r="JK2498" i="1"/>
  <c r="JK2563" i="1"/>
  <c r="JK1143" i="1"/>
  <c r="JK2323" i="1"/>
  <c r="JK2029" i="1"/>
  <c r="JK2456" i="1"/>
  <c r="JK2443" i="1"/>
  <c r="JK2161" i="1"/>
  <c r="JK822" i="1"/>
  <c r="JK1287" i="1"/>
  <c r="JK1579" i="1"/>
  <c r="JK1625" i="1"/>
  <c r="JK2309" i="1"/>
  <c r="JK2476" i="1"/>
  <c r="JK2059" i="1"/>
  <c r="JK827" i="1"/>
  <c r="JK1672" i="1"/>
  <c r="JK1114" i="1"/>
  <c r="JK2631" i="1"/>
  <c r="JK1431" i="1"/>
  <c r="JK1341" i="1"/>
  <c r="JK1639" i="1"/>
  <c r="JK2032" i="1"/>
  <c r="JK1546" i="1"/>
  <c r="JK2129" i="1"/>
  <c r="JK1835" i="1"/>
  <c r="JK1231" i="1"/>
  <c r="JK782" i="1"/>
  <c r="JK2660" i="1"/>
  <c r="JK1263" i="1"/>
  <c r="JK1277" i="1"/>
  <c r="JK1849" i="1"/>
  <c r="JK1140" i="1"/>
  <c r="JK874" i="1"/>
  <c r="JK1577" i="1"/>
  <c r="JK2448" i="1"/>
  <c r="JK1312" i="1"/>
  <c r="JK1405" i="1"/>
  <c r="JK2282" i="1"/>
  <c r="JK1249" i="1"/>
  <c r="JK1057" i="1"/>
  <c r="JK1660" i="1"/>
  <c r="JK1008" i="1"/>
  <c r="JK811" i="1"/>
  <c r="JK1666" i="1"/>
  <c r="JK2258" i="1"/>
  <c r="JK958" i="1"/>
  <c r="JK1610" i="1"/>
  <c r="JK1694" i="1"/>
  <c r="JK2431" i="1"/>
  <c r="JK1606" i="1"/>
  <c r="JK2517" i="1"/>
  <c r="JK1392" i="1"/>
  <c r="JG1402" i="1"/>
  <c r="IW1402" i="1"/>
  <c r="IV1402" i="1"/>
  <c r="JG2696" i="1"/>
  <c r="JG2084" i="1"/>
  <c r="JG2229" i="1"/>
  <c r="JG2016" i="1"/>
  <c r="JG2555" i="1"/>
  <c r="JG738" i="1"/>
  <c r="JG2623" i="1"/>
  <c r="JK1058" i="1"/>
  <c r="JK1586" i="1"/>
  <c r="JK1438" i="1"/>
  <c r="JK1793" i="1"/>
  <c r="JK2541" i="1"/>
  <c r="JK2173" i="1"/>
  <c r="JK1264" i="1"/>
  <c r="JK2254" i="1"/>
  <c r="JK1647" i="1"/>
  <c r="JK1914" i="1"/>
  <c r="JK2593" i="1"/>
  <c r="JK2523" i="1"/>
  <c r="JK2504" i="1"/>
  <c r="JK1773" i="1"/>
  <c r="JK2427" i="1"/>
  <c r="JK1064" i="1"/>
  <c r="JK1582" i="1"/>
  <c r="JK1095" i="1"/>
  <c r="JK1425" i="1"/>
  <c r="JK1329" i="1"/>
  <c r="JK1626" i="1"/>
  <c r="JK2010" i="1"/>
  <c r="JK1183" i="1"/>
  <c r="JK1103" i="1"/>
  <c r="JK2568" i="1"/>
  <c r="JK933" i="1"/>
  <c r="JK1121" i="1"/>
  <c r="JK2107" i="1"/>
  <c r="JK2247" i="1"/>
  <c r="JK762" i="1"/>
  <c r="JK2009" i="1"/>
  <c r="JK2356" i="1"/>
  <c r="JK998" i="1"/>
  <c r="JK1686" i="1"/>
  <c r="JK1584" i="1"/>
  <c r="JK1797" i="1"/>
  <c r="JK1011" i="1"/>
  <c r="JK1618" i="1"/>
  <c r="JK2052" i="1"/>
  <c r="JK1452" i="1"/>
  <c r="JK2036" i="1"/>
  <c r="JK1711" i="1"/>
  <c r="JK769" i="1"/>
  <c r="JK1641" i="1"/>
  <c r="JK740" i="1"/>
  <c r="JK1101" i="1"/>
  <c r="JK1422" i="1"/>
  <c r="JK2566" i="1"/>
  <c r="JK1628" i="1"/>
  <c r="JK2386" i="1"/>
  <c r="JK2028" i="1"/>
  <c r="JK2303" i="1"/>
  <c r="JK1989" i="1"/>
  <c r="JK1285" i="1"/>
  <c r="JK2333" i="1"/>
  <c r="JK1386" i="1"/>
  <c r="JG885" i="1"/>
  <c r="IV2243" i="1"/>
  <c r="IX2243" i="1"/>
  <c r="JG1390" i="1"/>
  <c r="IV1390" i="1"/>
  <c r="IW1390" i="1"/>
  <c r="IX1737" i="1"/>
  <c r="IZ1818" i="1"/>
  <c r="IX2250" i="1"/>
  <c r="IX2406" i="1"/>
  <c r="IX2452" i="1"/>
  <c r="IX1041" i="1"/>
  <c r="IV2091" i="1"/>
  <c r="IW2091" i="1"/>
  <c r="JH1684" i="1"/>
  <c r="JH1620" i="1"/>
  <c r="JH1512" i="1"/>
  <c r="JH1557" i="1"/>
  <c r="JH1958" i="1"/>
  <c r="JG2188" i="1"/>
  <c r="JH1796" i="1"/>
  <c r="JH1529" i="1"/>
  <c r="IX856" i="1"/>
  <c r="IW1984" i="1"/>
  <c r="IV1984" i="1"/>
  <c r="IZ2700" i="1"/>
  <c r="IZ1176" i="1"/>
  <c r="IX2638" i="1"/>
  <c r="IZ938" i="1"/>
  <c r="IZ2464" i="1"/>
  <c r="JG2468" i="1"/>
  <c r="IW2468" i="1"/>
  <c r="IZ2669" i="1"/>
  <c r="IZ773" i="1"/>
  <c r="IX1889" i="1"/>
  <c r="IX1729" i="1"/>
  <c r="IZ2382" i="1"/>
  <c r="IZ2226" i="1"/>
  <c r="IZ1620" i="1"/>
  <c r="IZ2133" i="1"/>
  <c r="IV2341" i="1"/>
  <c r="JG2341" i="1"/>
  <c r="IW2341" i="1"/>
  <c r="IZ1088" i="1"/>
  <c r="IZ1161" i="1"/>
  <c r="IV1014" i="1"/>
  <c r="IX1014" i="1"/>
  <c r="IZ2559" i="1"/>
  <c r="IZ997" i="1"/>
  <c r="IZ1370" i="1"/>
  <c r="IV1916" i="1"/>
  <c r="JG1916" i="1"/>
  <c r="IW1916" i="1"/>
  <c r="IZ2060" i="1"/>
  <c r="IX1328" i="1"/>
  <c r="IX2070" i="1"/>
  <c r="IZ1209" i="1"/>
  <c r="IZ1010" i="1"/>
  <c r="IZ1799" i="1"/>
  <c r="IZ1504" i="1"/>
  <c r="IZ1339" i="1"/>
  <c r="IX946" i="1"/>
  <c r="IZ1808" i="1"/>
  <c r="IZ2577" i="1"/>
  <c r="IW753" i="1"/>
  <c r="IV753" i="1"/>
  <c r="IW1629" i="1"/>
  <c r="JG1629" i="1"/>
  <c r="IV1629" i="1"/>
  <c r="IX2108" i="1"/>
  <c r="IV825" i="1"/>
  <c r="IW825" i="1"/>
  <c r="IZ840" i="1"/>
  <c r="IZ1888" i="1"/>
  <c r="IX2112" i="1"/>
  <c r="JG1379" i="1"/>
  <c r="IV1379" i="1"/>
  <c r="IW1379" i="1"/>
  <c r="IX1280" i="1"/>
  <c r="IZ786" i="1"/>
  <c r="JG1650" i="1"/>
  <c r="IW1650" i="1"/>
  <c r="IV1650" i="1"/>
  <c r="IW1149" i="1"/>
  <c r="IV1149" i="1"/>
  <c r="IZ2485" i="1"/>
  <c r="JG1661" i="1"/>
  <c r="IV1661" i="1"/>
  <c r="IW1661" i="1"/>
  <c r="IZ2229" i="1"/>
  <c r="IZ2603" i="1"/>
  <c r="IV1385" i="1"/>
  <c r="IX1385" i="1"/>
  <c r="IZ2116" i="1"/>
  <c r="JG2363" i="1"/>
  <c r="IV2363" i="1"/>
  <c r="IW2363" i="1"/>
  <c r="IZ1983" i="1"/>
  <c r="IZ1243" i="1"/>
  <c r="JH1495" i="1"/>
  <c r="JG2224" i="1"/>
  <c r="JH1485" i="1"/>
  <c r="IZ2490" i="1"/>
  <c r="IZ1908" i="1"/>
  <c r="IW1335" i="1"/>
  <c r="JG1335" i="1"/>
  <c r="IV1335" i="1"/>
  <c r="IZ1000" i="1"/>
  <c r="IZ724" i="1"/>
  <c r="IZ1172" i="1"/>
  <c r="IV1100" i="1"/>
  <c r="IW1100" i="1"/>
  <c r="IV2114" i="1"/>
  <c r="IX2114" i="1"/>
  <c r="IV2020" i="1"/>
  <c r="IW2020" i="1"/>
  <c r="IZ2374" i="1"/>
  <c r="IZ818" i="1"/>
  <c r="IV2055" i="1"/>
  <c r="IW2055" i="1"/>
  <c r="IV1785" i="1"/>
  <c r="JG1785" i="1"/>
  <c r="IW1785" i="1"/>
  <c r="JH1658" i="1"/>
  <c r="JH1847" i="1"/>
  <c r="IX806" i="1"/>
  <c r="IX2349" i="1"/>
  <c r="IV2043" i="1"/>
  <c r="IX2043" i="1"/>
  <c r="IX1695" i="1"/>
  <c r="IX861" i="1"/>
  <c r="IX1496" i="1"/>
  <c r="IV2716" i="1"/>
  <c r="IX2716" i="1"/>
  <c r="IX2416" i="1"/>
  <c r="IV2316" i="1"/>
  <c r="JG2316" i="1"/>
  <c r="IW2316" i="1"/>
  <c r="IX1173" i="1"/>
  <c r="IX1959" i="1"/>
  <c r="IZ2361" i="1"/>
  <c r="IX2378" i="1"/>
  <c r="IZ1659" i="1"/>
  <c r="IZ2630" i="1"/>
  <c r="IX1845" i="1"/>
  <c r="IX721" i="1"/>
  <c r="JG1681" i="1"/>
  <c r="IV1681" i="1"/>
  <c r="IW1681" i="1"/>
  <c r="IX1089" i="1"/>
  <c r="IZ1974" i="1"/>
  <c r="IX1082" i="1"/>
  <c r="IX1415" i="1"/>
  <c r="IZ2261" i="1"/>
  <c r="IX2358" i="1"/>
  <c r="IX1013" i="1"/>
  <c r="IX2128" i="1"/>
  <c r="IX2463" i="1"/>
  <c r="IX776" i="1"/>
  <c r="IZ739" i="1"/>
  <c r="IX1858" i="1"/>
  <c r="IX1976" i="1"/>
  <c r="IX1182" i="1"/>
  <c r="IX1866" i="1"/>
  <c r="IW2225" i="1"/>
  <c r="JG2225" i="1"/>
  <c r="IV2225" i="1"/>
  <c r="IZ781" i="1"/>
  <c r="IX1528" i="1"/>
  <c r="IX1130" i="1"/>
  <c r="IW1266" i="1"/>
  <c r="IV1266" i="1"/>
  <c r="IV951" i="1"/>
  <c r="IW951" i="1"/>
  <c r="IX779" i="1"/>
  <c r="IW1457" i="1"/>
  <c r="JG1457" i="1"/>
  <c r="IV1457" i="1"/>
  <c r="IZ750" i="1"/>
  <c r="IX1671" i="1"/>
  <c r="IX883" i="1"/>
  <c r="IW1587" i="1"/>
  <c r="IX1587" i="1"/>
  <c r="IX1633" i="1"/>
  <c r="IX1796" i="1"/>
  <c r="IX1722" i="1"/>
  <c r="IZ2454" i="1"/>
  <c r="IX1655" i="1"/>
  <c r="IX2190" i="1"/>
  <c r="IX2544" i="1"/>
  <c r="IX2590" i="1"/>
  <c r="JG2355" i="1"/>
  <c r="IV2355" i="1"/>
  <c r="IW2355" i="1"/>
  <c r="IZ1948" i="1"/>
  <c r="IZ2216" i="1"/>
  <c r="IX1504" i="1"/>
  <c r="JG1339" i="1"/>
  <c r="IW1339" i="1"/>
  <c r="IV1339" i="1"/>
  <c r="IZ946" i="1"/>
  <c r="IV1808" i="1"/>
  <c r="JG1808" i="1"/>
  <c r="IW1808" i="1"/>
  <c r="JG2577" i="1"/>
  <c r="IV2577" i="1"/>
  <c r="IW2577" i="1"/>
  <c r="IX753" i="1"/>
  <c r="IX1629" i="1"/>
  <c r="IZ2108" i="1"/>
  <c r="IZ825" i="1"/>
  <c r="IV840" i="1"/>
  <c r="IW840" i="1"/>
  <c r="IW1888" i="1"/>
  <c r="JG1888" i="1"/>
  <c r="IV1888" i="1"/>
  <c r="IZ2112" i="1"/>
  <c r="IZ1379" i="1"/>
  <c r="IZ1280" i="1"/>
  <c r="IV786" i="1"/>
  <c r="IW786" i="1"/>
  <c r="IX1650" i="1"/>
  <c r="IX1149" i="1"/>
  <c r="IW2485" i="1"/>
  <c r="JG2485" i="1"/>
  <c r="IV2485" i="1"/>
  <c r="IZ1661" i="1"/>
  <c r="IV2229" i="1"/>
  <c r="IW2229" i="1"/>
  <c r="IV2603" i="1"/>
  <c r="IW2603" i="1"/>
  <c r="IZ1385" i="1"/>
  <c r="IW2116" i="1"/>
  <c r="IV2116" i="1"/>
  <c r="IX2363" i="1"/>
  <c r="IW1983" i="1"/>
  <c r="IV1983" i="1"/>
  <c r="IW1243" i="1"/>
  <c r="JG1243" i="1"/>
  <c r="IV1243" i="1"/>
  <c r="IX2490" i="1"/>
  <c r="IV1908" i="1"/>
  <c r="JG1908" i="1"/>
  <c r="IW1908" i="1"/>
  <c r="IX1335" i="1"/>
  <c r="IV1000" i="1"/>
  <c r="JG1000" i="1"/>
  <c r="IW1000" i="1"/>
  <c r="JG724" i="1"/>
  <c r="IV724" i="1"/>
  <c r="IW724" i="1"/>
  <c r="IV1172" i="1"/>
  <c r="IW1172" i="1"/>
  <c r="IX1100" i="1"/>
  <c r="IZ2114" i="1"/>
  <c r="IX2020" i="1"/>
  <c r="IW2374" i="1"/>
  <c r="JG2374" i="1"/>
  <c r="IV2374" i="1"/>
  <c r="IX818" i="1"/>
  <c r="IZ2055" i="1"/>
  <c r="IX1785" i="1"/>
  <c r="JG1251" i="1"/>
  <c r="JG2029" i="1"/>
  <c r="JG1140" i="1"/>
  <c r="JG1181" i="1"/>
  <c r="JG1127" i="1"/>
  <c r="JK1456" i="1"/>
  <c r="JK2185" i="1"/>
  <c r="JK1195" i="1"/>
  <c r="JK2414" i="1"/>
  <c r="JK2471" i="1"/>
  <c r="JK2594" i="1"/>
  <c r="JK1739" i="1"/>
  <c r="JK1922" i="1"/>
  <c r="JK2674" i="1"/>
  <c r="JK2691" i="1"/>
  <c r="JK2632" i="1"/>
  <c r="JK803" i="1"/>
  <c r="JK1338" i="1"/>
  <c r="JK2271" i="1"/>
  <c r="JK2458" i="1"/>
  <c r="JK2104" i="1"/>
  <c r="JK2520" i="1"/>
  <c r="JK979" i="1"/>
  <c r="JK1352" i="1"/>
  <c r="JK1892" i="1"/>
  <c r="JK2038" i="1"/>
  <c r="JK1225" i="1"/>
  <c r="JK1321" i="1"/>
  <c r="JK2244" i="1"/>
  <c r="JK988" i="1"/>
  <c r="JK1223" i="1"/>
  <c r="JK1755" i="1"/>
  <c r="JK2284" i="1"/>
  <c r="JK924" i="1"/>
  <c r="JK1585" i="1"/>
  <c r="JK1990" i="1"/>
  <c r="JK785" i="1"/>
  <c r="JK1734" i="1"/>
  <c r="JK1234" i="1"/>
  <c r="JK2013" i="1"/>
  <c r="JK1367" i="1"/>
  <c r="JK1237" i="1"/>
  <c r="JK1251" i="1"/>
  <c r="JK1218" i="1"/>
  <c r="JK2001" i="1"/>
  <c r="JK1973" i="1"/>
  <c r="JK1421" i="1"/>
  <c r="JK1084" i="1"/>
  <c r="JK833" i="1"/>
  <c r="JK1407" i="1"/>
  <c r="JK969" i="1"/>
  <c r="JK1847" i="1"/>
  <c r="JK1673" i="1"/>
  <c r="JK1398" i="1"/>
  <c r="JK2453" i="1"/>
  <c r="JK1498" i="1"/>
  <c r="JK2481" i="1"/>
  <c r="JK1903" i="1"/>
  <c r="JK838" i="1"/>
  <c r="JK2101" i="1"/>
  <c r="JG1239" i="1"/>
  <c r="JG2026" i="1"/>
  <c r="JG2039" i="1"/>
  <c r="JK809" i="1"/>
  <c r="JK2396" i="1"/>
  <c r="JK835" i="1"/>
  <c r="JK1949" i="1"/>
  <c r="JK1075" i="1"/>
  <c r="JK793" i="1"/>
  <c r="JK1188" i="1"/>
  <c r="JK1146" i="1"/>
  <c r="JK1239" i="1"/>
  <c r="JK1268" i="1"/>
  <c r="JK943" i="1"/>
  <c r="JK754" i="1"/>
  <c r="JK2449" i="1"/>
  <c r="JG849" i="1"/>
  <c r="JG1229" i="1"/>
  <c r="JG2570" i="1"/>
  <c r="JG2647" i="1"/>
  <c r="JG2266" i="1"/>
  <c r="JG2274" i="1"/>
  <c r="IZ2366" i="1"/>
  <c r="IV2516" i="1"/>
  <c r="IW2516" i="1"/>
  <c r="IX1507" i="1"/>
  <c r="IW1669" i="1"/>
  <c r="JG1669" i="1"/>
  <c r="IV1669" i="1"/>
  <c r="IZ2680" i="1"/>
  <c r="JG1925" i="1"/>
  <c r="IV1925" i="1"/>
  <c r="IW1925" i="1"/>
  <c r="IV2542" i="1"/>
  <c r="IX2542" i="1"/>
  <c r="IV2706" i="1"/>
  <c r="JG2706" i="1"/>
  <c r="IW2706" i="1"/>
  <c r="JG778" i="1"/>
  <c r="IW778" i="1"/>
  <c r="IV778" i="1"/>
  <c r="IV2065" i="1"/>
  <c r="IW2065" i="1"/>
  <c r="JG2403" i="1"/>
  <c r="IW2403" i="1"/>
  <c r="IV2403" i="1"/>
  <c r="IV2602" i="1"/>
  <c r="IW2602" i="1"/>
  <c r="IV2193" i="1"/>
  <c r="IW2193" i="1"/>
  <c r="IX1044" i="1"/>
  <c r="IW2704" i="1"/>
  <c r="IV2704" i="1"/>
  <c r="IW1007" i="1"/>
  <c r="IV1007" i="1"/>
  <c r="JG2412" i="1"/>
  <c r="IV2412" i="1"/>
  <c r="IW2412" i="1"/>
  <c r="IZ1500" i="1"/>
  <c r="IW1221" i="1"/>
  <c r="IV1221" i="1"/>
  <c r="IZ1311" i="1"/>
  <c r="IV2240" i="1"/>
  <c r="IW2240" i="1"/>
  <c r="IV2658" i="1"/>
  <c r="JG2658" i="1"/>
  <c r="IW2658" i="1"/>
  <c r="IZ1400" i="1"/>
  <c r="IZ1963" i="1"/>
  <c r="JG1469" i="1"/>
  <c r="IV1469" i="1"/>
  <c r="IW1469" i="1"/>
  <c r="IZ1033" i="1"/>
  <c r="JG1690" i="1"/>
  <c r="IV1690" i="1"/>
  <c r="IW1690" i="1"/>
  <c r="IW2524" i="1"/>
  <c r="JG2524" i="1"/>
  <c r="IV2524" i="1"/>
  <c r="IZ2644" i="1"/>
  <c r="IV991" i="1"/>
  <c r="JG991" i="1"/>
  <c r="IW991" i="1"/>
  <c r="IV1599" i="1"/>
  <c r="JG1599" i="1"/>
  <c r="IW1599" i="1"/>
  <c r="IW2709" i="1"/>
  <c r="JG2709" i="1"/>
  <c r="IV2709" i="1"/>
  <c r="JG1105" i="1"/>
  <c r="IW1105" i="1"/>
  <c r="IV1105" i="1"/>
  <c r="IZ1447" i="1"/>
  <c r="IZ2292" i="1"/>
  <c r="JG2376" i="1"/>
  <c r="IW2376" i="1"/>
  <c r="IV2376" i="1"/>
  <c r="IZ1036" i="1"/>
  <c r="IV791" i="1"/>
  <c r="JG791" i="1"/>
  <c r="IW791" i="1"/>
  <c r="IZ920" i="1"/>
  <c r="IX992" i="1"/>
  <c r="IZ1544" i="1"/>
  <c r="IW2188" i="1"/>
  <c r="IV2188" i="1"/>
  <c r="IX913" i="1"/>
  <c r="IV1179" i="1"/>
  <c r="IW1179" i="1"/>
  <c r="IZ1822" i="1"/>
  <c r="JG1144" i="1"/>
  <c r="IV1144" i="1"/>
  <c r="IW1144" i="1"/>
  <c r="IZ1213" i="1"/>
  <c r="IX1494" i="1"/>
  <c r="IZ2141" i="1"/>
  <c r="IV2477" i="1"/>
  <c r="IX2477" i="1"/>
  <c r="IV2262" i="1"/>
  <c r="IW2262" i="1"/>
  <c r="IX1220" i="1"/>
  <c r="IX1087" i="1"/>
  <c r="IV2411" i="1"/>
  <c r="IX2411" i="1"/>
  <c r="IV1772" i="1"/>
  <c r="JG1772" i="1"/>
  <c r="IW1772" i="1"/>
  <c r="JK2207" i="1"/>
  <c r="JG1145" i="1"/>
  <c r="JG2095" i="1"/>
  <c r="JG2119" i="1"/>
  <c r="JG966" i="1"/>
  <c r="JG2193" i="1"/>
  <c r="JG2249" i="1"/>
  <c r="JG2165" i="1"/>
  <c r="IW2679" i="1"/>
  <c r="JG2679" i="1"/>
  <c r="IV2679" i="1"/>
  <c r="JG2426" i="1"/>
  <c r="IV2426" i="1"/>
  <c r="IW2426" i="1"/>
  <c r="JG2318" i="1"/>
  <c r="IW2318" i="1"/>
  <c r="IV2318" i="1"/>
  <c r="IW2321" i="1"/>
  <c r="JG2321" i="1"/>
  <c r="IV2321" i="1"/>
  <c r="IV2033" i="1"/>
  <c r="IW2033" i="1"/>
  <c r="JG1355" i="1"/>
  <c r="IW1355" i="1"/>
  <c r="JG1946" i="1"/>
  <c r="IW1946" i="1"/>
  <c r="IV1946" i="1"/>
  <c r="IW2699" i="1"/>
  <c r="IV2699" i="1"/>
  <c r="IX2673" i="1"/>
  <c r="IX2586" i="1"/>
  <c r="IW1547" i="1"/>
  <c r="JG1547" i="1"/>
  <c r="IV1547" i="1"/>
  <c r="IW2288" i="1"/>
  <c r="IV2288" i="1"/>
  <c r="IW2404" i="1"/>
  <c r="JG2404" i="1"/>
  <c r="IV2404" i="1"/>
  <c r="IZ2636" i="1"/>
  <c r="IV2074" i="1"/>
  <c r="IW2074" i="1"/>
  <c r="IW2246" i="1"/>
  <c r="IV2246" i="1"/>
  <c r="IV2561" i="1"/>
  <c r="IX2561" i="1"/>
  <c r="IX975" i="1"/>
  <c r="IZ1387" i="1"/>
  <c r="JG1938" i="1"/>
  <c r="IV1938" i="1"/>
  <c r="IW1938" i="1"/>
  <c r="IX1449" i="1"/>
  <c r="JG748" i="1"/>
  <c r="IV748" i="1"/>
  <c r="IW748" i="1"/>
  <c r="IW1805" i="1"/>
  <c r="JG1805" i="1"/>
  <c r="IV1805" i="1"/>
  <c r="IX1841" i="1"/>
  <c r="JG1942" i="1"/>
  <c r="IV1942" i="1"/>
  <c r="IW1942" i="1"/>
  <c r="IZ1136" i="1"/>
  <c r="IX1825" i="1"/>
  <c r="IV2187" i="1"/>
  <c r="JG2187" i="1"/>
  <c r="IW2187" i="1"/>
  <c r="IW747" i="1"/>
  <c r="IV747" i="1"/>
  <c r="JG1513" i="1"/>
  <c r="IW1513" i="1"/>
  <c r="IV1513" i="1"/>
  <c r="IX880" i="1"/>
  <c r="IZ1364" i="1"/>
  <c r="IZ1479" i="1"/>
  <c r="IZ1148" i="1"/>
  <c r="JG1738" i="1"/>
  <c r="IV1738" i="1"/>
  <c r="IW1738" i="1"/>
  <c r="IV895" i="1"/>
  <c r="JG895" i="1"/>
  <c r="IW895" i="1"/>
  <c r="IW1154" i="1"/>
  <c r="IV1154" i="1"/>
  <c r="IZ1811" i="1"/>
  <c r="IZ923" i="1"/>
  <c r="IZ1595" i="1"/>
  <c r="IX2451" i="1"/>
  <c r="IZ2556" i="1"/>
  <c r="IW1185" i="1"/>
  <c r="IV1185" i="1"/>
  <c r="IX907" i="1"/>
  <c r="IV948" i="1"/>
  <c r="IW948" i="1"/>
  <c r="JG1290" i="1"/>
  <c r="IV1290" i="1"/>
  <c r="IW1290" i="1"/>
  <c r="IV1380" i="1"/>
  <c r="IX1380" i="1"/>
  <c r="IX2515" i="1"/>
  <c r="IZ1928" i="1"/>
  <c r="IV2197" i="1"/>
  <c r="IW2197" i="1"/>
  <c r="IV1846" i="1"/>
  <c r="JG1846" i="1"/>
  <c r="IW1846" i="1"/>
  <c r="IZ2217" i="1"/>
  <c r="JG1060" i="1"/>
  <c r="IV1060" i="1"/>
  <c r="IW1060" i="1"/>
  <c r="JG2160" i="1"/>
  <c r="IW2160" i="1"/>
  <c r="IV2160" i="1"/>
  <c r="IX1083" i="1"/>
  <c r="JG768" i="1"/>
  <c r="JK1917" i="1"/>
  <c r="JK2152" i="1"/>
  <c r="JK2313" i="1"/>
  <c r="JK2708" i="1"/>
  <c r="JK1806" i="1"/>
  <c r="JK982" i="1"/>
  <c r="JK902" i="1"/>
  <c r="JK1186" i="1"/>
  <c r="JK784" i="1"/>
  <c r="JK834" i="1"/>
  <c r="JK1583" i="1"/>
  <c r="JK2395" i="1"/>
  <c r="JK1490" i="1"/>
  <c r="JG2087" i="1"/>
  <c r="JG912" i="1"/>
  <c r="JG2129" i="1"/>
  <c r="JG2022" i="1"/>
  <c r="JG1137" i="1"/>
  <c r="JG1139" i="1"/>
  <c r="JG783" i="1"/>
  <c r="JG2024" i="1"/>
  <c r="JG1764" i="1"/>
  <c r="IV1764" i="1"/>
  <c r="IW1764" i="1"/>
  <c r="JG770" i="1"/>
  <c r="IW770" i="1"/>
  <c r="IV770" i="1"/>
  <c r="IV1834" i="1"/>
  <c r="JG1834" i="1"/>
  <c r="IW1834" i="1"/>
  <c r="JG2337" i="1"/>
  <c r="IV2337" i="1"/>
  <c r="IW2337" i="1"/>
  <c r="IW2230" i="1"/>
  <c r="IV2230" i="1"/>
  <c r="IX2720" i="1"/>
  <c r="IW960" i="1"/>
  <c r="IV960" i="1"/>
  <c r="IW2206" i="1"/>
  <c r="IV2206" i="1"/>
  <c r="IZ2099" i="1"/>
  <c r="IZ2320" i="1"/>
  <c r="IW2209" i="1"/>
  <c r="IV2209" i="1"/>
  <c r="JG2472" i="1"/>
  <c r="IV2472" i="1"/>
  <c r="IW2472" i="1"/>
  <c r="IX2079" i="1"/>
  <c r="JG1902" i="1"/>
  <c r="IW1902" i="1"/>
  <c r="IV1902" i="1"/>
  <c r="JG1361" i="1"/>
  <c r="IW1361" i="1"/>
  <c r="IV1361" i="1"/>
  <c r="IX2326" i="1"/>
  <c r="IZ2627" i="1"/>
  <c r="IV743" i="1"/>
  <c r="JG743" i="1"/>
  <c r="IW743" i="1"/>
  <c r="IW1763" i="1"/>
  <c r="JG1763" i="1"/>
  <c r="IV1763" i="1"/>
  <c r="IZ1824" i="1"/>
  <c r="IX1935" i="1"/>
  <c r="IW1127" i="1"/>
  <c r="IV1127" i="1"/>
  <c r="IZ1932" i="1"/>
  <c r="IX2682" i="1"/>
  <c r="IW855" i="1"/>
  <c r="IV855" i="1"/>
  <c r="JG1685" i="1"/>
  <c r="IV1685" i="1"/>
  <c r="IW1685" i="1"/>
  <c r="IW1158" i="1"/>
  <c r="IV1158" i="1"/>
  <c r="IX2650" i="1"/>
  <c r="JG1403" i="1"/>
  <c r="IW1403" i="1"/>
  <c r="IV1403" i="1"/>
  <c r="IX1604" i="1"/>
  <c r="IW2389" i="1"/>
  <c r="JG2389" i="1"/>
  <c r="IV2389" i="1"/>
  <c r="IV797" i="1"/>
  <c r="JG797" i="1"/>
  <c r="IW797" i="1"/>
  <c r="IW1482" i="1"/>
  <c r="JG1482" i="1"/>
  <c r="IV1482" i="1"/>
  <c r="JG1924" i="1"/>
  <c r="IV1924" i="1"/>
  <c r="IW1924" i="1"/>
  <c r="IW2446" i="1"/>
  <c r="JG2446" i="1"/>
  <c r="IV2446" i="1"/>
  <c r="IV1151" i="1"/>
  <c r="IW1151" i="1"/>
  <c r="IW807" i="1"/>
  <c r="IV807" i="1"/>
  <c r="IW1017" i="1"/>
  <c r="IV1017" i="1"/>
  <c r="JG1636" i="1"/>
  <c r="IV1636" i="1"/>
  <c r="IW1636" i="1"/>
  <c r="IV2080" i="1"/>
  <c r="IW2080" i="1"/>
  <c r="IZ1703" i="1"/>
  <c r="IZ1319" i="1"/>
  <c r="IZ1872" i="1"/>
  <c r="IX1202" i="1"/>
  <c r="IW738" i="1"/>
  <c r="IV738" i="1"/>
  <c r="JG1571" i="1"/>
  <c r="IW1571" i="1"/>
  <c r="IV1571" i="1"/>
  <c r="JG2277" i="1"/>
  <c r="IV2277" i="1"/>
  <c r="IW2277" i="1"/>
  <c r="IX932" i="1"/>
  <c r="IW2625" i="1"/>
  <c r="JG2625" i="1"/>
  <c r="IV2625" i="1"/>
  <c r="JG1066" i="1"/>
  <c r="IW1066" i="1"/>
  <c r="IV1066" i="1"/>
  <c r="JG1634" i="1"/>
  <c r="IW1634" i="1"/>
  <c r="IV1634" i="1"/>
  <c r="IW1646" i="1"/>
  <c r="JG1646" i="1"/>
  <c r="IV1646" i="1"/>
  <c r="IX2592" i="1"/>
  <c r="IW2210" i="1"/>
  <c r="IV2210" i="1"/>
  <c r="JG2695" i="1"/>
  <c r="JK2609" i="1"/>
  <c r="JG1023" i="1"/>
  <c r="JG1170" i="1"/>
  <c r="JG2620" i="1"/>
  <c r="JG2659" i="1"/>
  <c r="JG2717" i="1"/>
  <c r="JG2037" i="1"/>
  <c r="JG2602" i="1"/>
  <c r="JG756" i="1"/>
  <c r="JG1235" i="1"/>
  <c r="JG2675" i="1"/>
  <c r="IZ968" i="1"/>
  <c r="IW2118" i="1"/>
  <c r="IV2118" i="1"/>
  <c r="JG2459" i="1"/>
  <c r="IW2459" i="1"/>
  <c r="IX764" i="1"/>
  <c r="IZ1810" i="1"/>
  <c r="IV1850" i="1"/>
  <c r="JG1850" i="1"/>
  <c r="IW1850" i="1"/>
  <c r="JG1956" i="1"/>
  <c r="IW1956" i="1"/>
  <c r="IV1956" i="1"/>
  <c r="IV1170" i="1"/>
  <c r="IW1170" i="1"/>
  <c r="IV1854" i="1"/>
  <c r="JG1854" i="1"/>
  <c r="IW1854" i="1"/>
  <c r="IV2202" i="1"/>
  <c r="IW2202" i="1"/>
  <c r="JG775" i="1"/>
  <c r="IW775" i="1"/>
  <c r="IV775" i="1"/>
  <c r="JG1522" i="1"/>
  <c r="IV1522" i="1"/>
  <c r="IW1522" i="1"/>
  <c r="JG929" i="1"/>
  <c r="IV929" i="1"/>
  <c r="IW929" i="1"/>
  <c r="IW1399" i="1"/>
  <c r="JG1399" i="1"/>
  <c r="IV1399" i="1"/>
  <c r="JG1486" i="1"/>
  <c r="IV1486" i="1"/>
  <c r="IW1486" i="1"/>
  <c r="IW1166" i="1"/>
  <c r="IV1166" i="1"/>
  <c r="IZ1749" i="1"/>
  <c r="IV1310" i="1"/>
  <c r="IX1310" i="1"/>
  <c r="IV1863" i="1"/>
  <c r="JG1863" i="1"/>
  <c r="IW1863" i="1"/>
  <c r="IW1257" i="1"/>
  <c r="IV1257" i="1"/>
  <c r="IZ826" i="1"/>
  <c r="IV1508" i="1"/>
  <c r="JG1508" i="1"/>
  <c r="IW1508" i="1"/>
  <c r="IX1971" i="1"/>
  <c r="IV813" i="1"/>
  <c r="IW813" i="1"/>
  <c r="IZ1323" i="1"/>
  <c r="IW2400" i="1"/>
  <c r="IV2400" i="1"/>
  <c r="IV2027" i="1"/>
  <c r="IW2027" i="1"/>
  <c r="JG1704" i="1"/>
  <c r="IV1704" i="1"/>
  <c r="IW1704" i="1"/>
  <c r="IX953" i="1"/>
  <c r="IV2194" i="1"/>
  <c r="IW2194" i="1"/>
  <c r="IW1125" i="1"/>
  <c r="IV1125" i="1"/>
  <c r="IZ1102" i="1"/>
  <c r="IX2016" i="1"/>
  <c r="JK1402" i="1"/>
  <c r="JG2245" i="1"/>
  <c r="JG1032" i="1"/>
  <c r="JG1080" i="1"/>
  <c r="JG795" i="1"/>
  <c r="JG2248" i="1"/>
  <c r="JG2653" i="1"/>
  <c r="JG2050" i="1"/>
  <c r="JG2081" i="1"/>
  <c r="JG1158" i="1"/>
  <c r="JH1579" i="1"/>
  <c r="JG2391" i="1"/>
  <c r="IV2391" i="1"/>
  <c r="IW2391" i="1"/>
  <c r="IV1982" i="1"/>
  <c r="IW1982" i="1"/>
  <c r="IW1559" i="1"/>
  <c r="JG1559" i="1"/>
  <c r="IV1559" i="1"/>
  <c r="JG2489" i="1"/>
  <c r="IW2489" i="1"/>
  <c r="IZ2310" i="1"/>
  <c r="JG1358" i="1"/>
  <c r="IW1358" i="1"/>
  <c r="IZ1898" i="1"/>
  <c r="IW2103" i="1"/>
  <c r="IV2103" i="1"/>
  <c r="IV2362" i="1"/>
  <c r="JG2362" i="1"/>
  <c r="IW2362" i="1"/>
  <c r="JG1301" i="1"/>
  <c r="IV1301" i="1"/>
  <c r="IW1301" i="1"/>
  <c r="IX2375" i="1"/>
  <c r="IZ1560" i="1"/>
  <c r="IZ2420" i="1"/>
  <c r="IX1096" i="1"/>
  <c r="IV2694" i="1"/>
  <c r="JG2694" i="1"/>
  <c r="IW2694" i="1"/>
  <c r="IV2645" i="1"/>
  <c r="IW2645" i="1"/>
  <c r="IV1278" i="1"/>
  <c r="IW1278" i="1"/>
  <c r="IZ941" i="1"/>
  <c r="IW2106" i="1"/>
  <c r="IV2106" i="1"/>
  <c r="IZ2455" i="1"/>
  <c r="JG830" i="1"/>
  <c r="IW830" i="1"/>
  <c r="IV830" i="1"/>
  <c r="IW1077" i="1"/>
  <c r="IV1077" i="1"/>
  <c r="IX1687" i="1"/>
  <c r="IX1740" i="1"/>
  <c r="IV1174" i="1"/>
  <c r="JG1174" i="1"/>
  <c r="IW1174" i="1"/>
  <c r="IZ1937" i="1"/>
  <c r="JG851" i="1"/>
  <c r="IV851" i="1"/>
  <c r="IW851" i="1"/>
  <c r="IV901" i="1"/>
  <c r="JG901" i="1"/>
  <c r="IW901" i="1"/>
  <c r="IW1698" i="1"/>
  <c r="JG1698" i="1"/>
  <c r="IV1698" i="1"/>
  <c r="IW1224" i="1"/>
  <c r="IV1224" i="1"/>
  <c r="IX2665" i="1"/>
  <c r="IW1408" i="1"/>
  <c r="JG1408" i="1"/>
  <c r="IV1408" i="1"/>
  <c r="IV1611" i="1"/>
  <c r="JG1611" i="1"/>
  <c r="IW1611" i="1"/>
  <c r="JG2402" i="1"/>
  <c r="IV2402" i="1"/>
  <c r="IW2402" i="1"/>
  <c r="IW801" i="1"/>
  <c r="IV801" i="1"/>
  <c r="JG1489" i="1"/>
  <c r="IV1489" i="1"/>
  <c r="IW1489" i="1"/>
  <c r="JG1943" i="1"/>
  <c r="IV1943" i="1"/>
  <c r="IW1943" i="1"/>
  <c r="IW1049" i="1"/>
  <c r="IV1049" i="1"/>
  <c r="IZ1709" i="1"/>
  <c r="IV1707" i="1"/>
  <c r="JG1707" i="1"/>
  <c r="IW1707" i="1"/>
  <c r="IV1836" i="1"/>
  <c r="JG1836" i="1"/>
  <c r="IW1836" i="1"/>
  <c r="IX1292" i="1"/>
  <c r="IV1023" i="1"/>
  <c r="IW1023" i="1"/>
  <c r="IX849" i="1"/>
  <c r="JG1555" i="1"/>
  <c r="IV1555" i="1"/>
  <c r="IX890" i="1"/>
  <c r="IW1505" i="1"/>
  <c r="JG1505" i="1"/>
  <c r="IV1505" i="1"/>
  <c r="IX1059" i="1"/>
  <c r="IZ2040" i="1"/>
  <c r="IW1769" i="1"/>
  <c r="JG1769" i="1"/>
  <c r="IV1769" i="1"/>
  <c r="IV1955" i="1"/>
  <c r="JG1955" i="1"/>
  <c r="IW1955" i="1"/>
  <c r="JG2435" i="1"/>
  <c r="IW2435" i="1"/>
  <c r="IV1895" i="1"/>
  <c r="JG1895" i="1"/>
  <c r="IW1895" i="1"/>
  <c r="IV2180" i="1"/>
  <c r="IX2180" i="1"/>
  <c r="IX1120" i="1"/>
  <c r="JG2156" i="1"/>
  <c r="JG2017" i="1"/>
  <c r="JG2674" i="1"/>
  <c r="JG936" i="1"/>
  <c r="IZ1674" i="1"/>
  <c r="IX2127" i="1"/>
  <c r="IZ2120" i="1"/>
  <c r="JG842" i="1"/>
  <c r="IV842" i="1"/>
  <c r="IW842" i="1"/>
  <c r="JG1712" i="1"/>
  <c r="IW1712" i="1"/>
  <c r="IV1712" i="1"/>
  <c r="IZ1701" i="1"/>
  <c r="IZ1725" i="1"/>
  <c r="IZ854" i="1"/>
  <c r="IZ2092" i="1"/>
  <c r="IZ2119" i="1"/>
  <c r="JG870" i="1"/>
  <c r="JG1118" i="1"/>
  <c r="JG1196" i="1"/>
  <c r="JG2239" i="1"/>
  <c r="JG856" i="1"/>
  <c r="IV856" i="1"/>
  <c r="IW856" i="1"/>
  <c r="IZ1984" i="1"/>
  <c r="IX2700" i="1"/>
  <c r="IX1176" i="1"/>
  <c r="IV2638" i="1"/>
  <c r="IW2638" i="1"/>
  <c r="JG938" i="1"/>
  <c r="IW938" i="1"/>
  <c r="IV938" i="1"/>
  <c r="JG2464" i="1"/>
  <c r="IV2464" i="1"/>
  <c r="IW2464" i="1"/>
  <c r="IZ2468" i="1"/>
  <c r="IX2669" i="1"/>
  <c r="IX773" i="1"/>
  <c r="JG1889" i="1"/>
  <c r="IV1889" i="1"/>
  <c r="IW1889" i="1"/>
  <c r="IW1729" i="1"/>
  <c r="JG1729" i="1"/>
  <c r="IV1729" i="1"/>
  <c r="JG2382" i="1"/>
  <c r="IW2382" i="1"/>
  <c r="IV2382" i="1"/>
  <c r="IX2226" i="1"/>
  <c r="IX1620" i="1"/>
  <c r="IX2133" i="1"/>
  <c r="IX2341" i="1"/>
  <c r="IV1088" i="1"/>
  <c r="IX1088" i="1"/>
  <c r="IX1161" i="1"/>
  <c r="IX2559" i="1"/>
  <c r="IX997" i="1"/>
  <c r="IV1370" i="1"/>
  <c r="IX1370" i="1"/>
  <c r="IZ1916" i="1"/>
  <c r="IX2060" i="1"/>
  <c r="JG1328" i="1"/>
  <c r="IV1328" i="1"/>
  <c r="IW1328" i="1"/>
  <c r="IV2070" i="1"/>
  <c r="IW2070" i="1"/>
  <c r="IX1209" i="1"/>
  <c r="IX1010" i="1"/>
  <c r="IX1799" i="1"/>
  <c r="JG1504" i="1"/>
  <c r="IV1504" i="1"/>
  <c r="IW1504" i="1"/>
  <c r="IX1339" i="1"/>
  <c r="JG946" i="1"/>
  <c r="IV946" i="1"/>
  <c r="IW946" i="1"/>
  <c r="IX1808" i="1"/>
  <c r="IX2577" i="1"/>
  <c r="IZ753" i="1"/>
  <c r="IZ1629" i="1"/>
  <c r="IW2108" i="1"/>
  <c r="IV2108" i="1"/>
  <c r="IX825" i="1"/>
  <c r="IX840" i="1"/>
  <c r="IX1888" i="1"/>
  <c r="IV2112" i="1"/>
  <c r="IW2112" i="1"/>
  <c r="IX1379" i="1"/>
  <c r="JG1280" i="1"/>
  <c r="IV1280" i="1"/>
  <c r="IW1280" i="1"/>
  <c r="IX786" i="1"/>
  <c r="IZ1650" i="1"/>
  <c r="IZ1149" i="1"/>
  <c r="IX2485" i="1"/>
  <c r="IX1661" i="1"/>
  <c r="IX2229" i="1"/>
  <c r="IX2603" i="1"/>
  <c r="JG1385" i="1"/>
  <c r="IW1385" i="1"/>
  <c r="IX2116" i="1"/>
  <c r="IZ2363" i="1"/>
  <c r="IX1983" i="1"/>
  <c r="IX1243" i="1"/>
  <c r="JG2662" i="1"/>
  <c r="JG2490" i="1"/>
  <c r="IV2490" i="1"/>
  <c r="IW2490" i="1"/>
  <c r="IX1908" i="1"/>
  <c r="IZ1335" i="1"/>
  <c r="IX1000" i="1"/>
  <c r="IX724" i="1"/>
  <c r="IX1172" i="1"/>
  <c r="IZ1100" i="1"/>
  <c r="IZ2020" i="1"/>
  <c r="IX2374" i="1"/>
  <c r="JG818" i="1"/>
  <c r="IV818" i="1"/>
  <c r="IW818" i="1"/>
  <c r="IX2055" i="1"/>
  <c r="IZ1785" i="1"/>
  <c r="JG816" i="1"/>
  <c r="JG2390" i="1"/>
  <c r="IW2390" i="1"/>
  <c r="IV2390" i="1"/>
  <c r="IZ2711" i="1"/>
  <c r="JG1476" i="1"/>
  <c r="IV1476" i="1"/>
  <c r="IW1476" i="1"/>
  <c r="IX1242" i="1"/>
  <c r="IZ2348" i="1"/>
  <c r="IZ2156" i="1"/>
  <c r="IZ2124" i="1"/>
  <c r="JG2380" i="1"/>
  <c r="IW2380" i="1"/>
  <c r="IV2380" i="1"/>
  <c r="IZ1305" i="1"/>
  <c r="IW2006" i="1"/>
  <c r="IV2006" i="1"/>
  <c r="IZ1630" i="1"/>
  <c r="IZ2200" i="1"/>
  <c r="IX2329" i="1"/>
  <c r="IZ1619" i="1"/>
  <c r="JG1656" i="1"/>
  <c r="IV1656" i="1"/>
  <c r="IW1656" i="1"/>
  <c r="IW1638" i="1"/>
  <c r="JG1638" i="1"/>
  <c r="IV1638" i="1"/>
  <c r="IZ2170" i="1"/>
  <c r="IZ2098" i="1"/>
  <c r="IZ1073" i="1"/>
  <c r="IZ1688" i="1"/>
  <c r="IX2100" i="1"/>
  <c r="IZ2479" i="1"/>
  <c r="IW1216" i="1"/>
  <c r="JG1216" i="1"/>
  <c r="IV1216" i="1"/>
  <c r="IZ1809" i="1"/>
  <c r="IX1986" i="1"/>
  <c r="IX846" i="1"/>
  <c r="IZ1549" i="1"/>
  <c r="IZ2424" i="1"/>
  <c r="IZ2522" i="1"/>
  <c r="IX1199" i="1"/>
  <c r="IW1219" i="1"/>
  <c r="JG1219" i="1"/>
  <c r="IV1219" i="1"/>
  <c r="IZ2582" i="1"/>
  <c r="IZ962" i="1"/>
  <c r="IZ1155" i="1"/>
  <c r="IZ2131" i="1"/>
  <c r="IZ2274" i="1"/>
  <c r="JG821" i="1"/>
  <c r="IW821" i="1"/>
  <c r="IV821" i="1"/>
  <c r="IV2015" i="1"/>
  <c r="IW2015" i="1"/>
  <c r="IZ804" i="1"/>
  <c r="IZ1751" i="1"/>
  <c r="IW1288" i="1"/>
  <c r="JG1288" i="1"/>
  <c r="IV1288" i="1"/>
  <c r="IV2046" i="1"/>
  <c r="IW2046" i="1"/>
  <c r="IZ1068" i="1"/>
  <c r="IW852" i="1"/>
  <c r="IV852" i="1"/>
  <c r="IX1567" i="1"/>
  <c r="IZ871" i="1"/>
  <c r="IZ1069" i="1"/>
  <c r="IZ2089" i="1"/>
  <c r="IZ2501" i="1"/>
  <c r="IX950" i="1"/>
  <c r="IZ2506" i="1"/>
  <c r="IZ2186" i="1"/>
  <c r="JG2488" i="1"/>
  <c r="IW2488" i="1"/>
  <c r="IV2488" i="1"/>
  <c r="IW1024" i="1"/>
  <c r="JG1024" i="1"/>
  <c r="IV1024" i="1"/>
  <c r="JG2189" i="1"/>
  <c r="IV2189" i="1"/>
  <c r="IW2189" i="1"/>
  <c r="IZ966" i="1"/>
  <c r="JG834" i="1"/>
  <c r="IV2343" i="1"/>
  <c r="JG2343" i="1"/>
  <c r="IW2343" i="1"/>
  <c r="IZ2687" i="1"/>
  <c r="IZ1063" i="1"/>
  <c r="IX2056" i="1"/>
  <c r="IZ888" i="1"/>
  <c r="IX1697" i="1"/>
  <c r="IX1487" i="1"/>
  <c r="JG1623" i="1"/>
  <c r="IV1623" i="1"/>
  <c r="IW1623" i="1"/>
  <c r="JG2655" i="1"/>
  <c r="IV2655" i="1"/>
  <c r="IW2655" i="1"/>
  <c r="IZ2653" i="1"/>
  <c r="IX2692" i="1"/>
  <c r="IW2371" i="1"/>
  <c r="JG2371" i="1"/>
  <c r="IV2371" i="1"/>
  <c r="IX875" i="1"/>
  <c r="IX1573" i="1"/>
  <c r="IX2024" i="1"/>
  <c r="IX2512" i="1"/>
  <c r="IX1336" i="1"/>
  <c r="IV1190" i="1"/>
  <c r="IW1190" i="1"/>
  <c r="IX1078" i="1"/>
  <c r="IX1837" i="1"/>
  <c r="IW1412" i="1"/>
  <c r="JG1412" i="1"/>
  <c r="IV1412" i="1"/>
  <c r="IW1966" i="1"/>
  <c r="IX1966" i="1"/>
  <c r="IX1488" i="1"/>
  <c r="IV1043" i="1"/>
  <c r="IW1043" i="1"/>
  <c r="IX1693" i="1"/>
  <c r="IX2529" i="1"/>
  <c r="IX2651" i="1"/>
  <c r="IX1016" i="1"/>
  <c r="IX1612" i="1"/>
  <c r="IX2713" i="1"/>
  <c r="IX1109" i="1"/>
  <c r="IZ1454" i="1"/>
  <c r="IX2327" i="1"/>
  <c r="IZ1181" i="1"/>
  <c r="IZ887" i="1"/>
  <c r="IZ2195" i="1"/>
  <c r="IX2587" i="1"/>
  <c r="IX783" i="1"/>
  <c r="IX1230" i="1"/>
  <c r="IZ736" i="1"/>
  <c r="IX865" i="1"/>
  <c r="IX1563" i="1"/>
  <c r="IV2678" i="1"/>
  <c r="IX2678" i="1"/>
  <c r="IX1736" i="1"/>
  <c r="IX2241" i="1"/>
  <c r="IX2158" i="1"/>
  <c r="IZ1248" i="1"/>
  <c r="IX845" i="1"/>
  <c r="IX2509" i="1"/>
  <c r="IX1940" i="1"/>
  <c r="IZ1952" i="1"/>
  <c r="JH1791" i="1"/>
  <c r="JG2260" i="1"/>
  <c r="JH1739" i="1"/>
  <c r="JH1643" i="1"/>
  <c r="JH1844" i="1"/>
  <c r="IX2467" i="1"/>
  <c r="IZ1536" i="1"/>
  <c r="IX1683" i="1"/>
  <c r="IZ1873" i="1"/>
  <c r="IZ2686" i="1"/>
  <c r="IX1615" i="1"/>
  <c r="IZ2218" i="1"/>
  <c r="IZ1286" i="1"/>
  <c r="IV2549" i="1"/>
  <c r="IX2549" i="1"/>
  <c r="IW1987" i="1"/>
  <c r="IV1987" i="1"/>
  <c r="IZ2598" i="1"/>
  <c r="IX1538" i="1"/>
  <c r="IX1460" i="1"/>
  <c r="IX1969" i="1"/>
  <c r="IX1875" i="1"/>
  <c r="IX2214" i="1"/>
  <c r="IX1881" i="1"/>
  <c r="IX1331" i="1"/>
  <c r="IX1167" i="1"/>
  <c r="IX981" i="1"/>
  <c r="IZ1765" i="1"/>
  <c r="JG968" i="1"/>
  <c r="IV968" i="1"/>
  <c r="IW968" i="1"/>
  <c r="IX2118" i="1"/>
  <c r="IV2459" i="1"/>
  <c r="IX2459" i="1"/>
  <c r="IZ764" i="1"/>
  <c r="IV1810" i="1"/>
  <c r="JG1810" i="1"/>
  <c r="IW1810" i="1"/>
  <c r="IX1850" i="1"/>
  <c r="IX1956" i="1"/>
  <c r="IX1170" i="1"/>
  <c r="IX1854" i="1"/>
  <c r="IX2202" i="1"/>
  <c r="IX775" i="1"/>
  <c r="IX1522" i="1"/>
  <c r="IX929" i="1"/>
  <c r="IX1399" i="1"/>
  <c r="IX1486" i="1"/>
  <c r="IX1166" i="1"/>
  <c r="JG1749" i="1"/>
  <c r="IV1749" i="1"/>
  <c r="IW1749" i="1"/>
  <c r="IZ1310" i="1"/>
  <c r="IX1863" i="1"/>
  <c r="IX1257" i="1"/>
  <c r="IV826" i="1"/>
  <c r="JG826" i="1"/>
  <c r="IW826" i="1"/>
  <c r="IX1508" i="1"/>
  <c r="IZ1971" i="1"/>
  <c r="IX813" i="1"/>
  <c r="IW1323" i="1"/>
  <c r="JG1323" i="1"/>
  <c r="IV1323" i="1"/>
  <c r="IX2400" i="1"/>
  <c r="IX2027" i="1"/>
  <c r="IV2608" i="1"/>
  <c r="IX2608" i="1"/>
  <c r="IX1704" i="1"/>
  <c r="IZ953" i="1"/>
  <c r="IX2194" i="1"/>
  <c r="IX1125" i="1"/>
  <c r="IX1102" i="1"/>
  <c r="IZ2016" i="1"/>
  <c r="IZ1901" i="1"/>
  <c r="JH1593" i="1"/>
  <c r="JH1532" i="1"/>
  <c r="IX2391" i="1"/>
  <c r="IX1982" i="1"/>
  <c r="IX1559" i="1"/>
  <c r="IV2489" i="1"/>
  <c r="IX2489" i="1"/>
  <c r="IV2310" i="1"/>
  <c r="JG2310" i="1"/>
  <c r="IW2310" i="1"/>
  <c r="IV1358" i="1"/>
  <c r="IX1358" i="1"/>
  <c r="IX1898" i="1"/>
  <c r="IX2103" i="1"/>
  <c r="IX2362" i="1"/>
  <c r="IZ1301" i="1"/>
  <c r="IV2066" i="1"/>
  <c r="IX2066" i="1"/>
  <c r="JG2375" i="1"/>
  <c r="IV2375" i="1"/>
  <c r="IW2375" i="1"/>
  <c r="IX1560" i="1"/>
  <c r="JG2420" i="1"/>
  <c r="IV2420" i="1"/>
  <c r="IW2420" i="1"/>
  <c r="JG1096" i="1"/>
  <c r="IV1096" i="1"/>
  <c r="IW1096" i="1"/>
  <c r="IX2694" i="1"/>
  <c r="IX2645" i="1"/>
  <c r="IX1278" i="1"/>
  <c r="JG941" i="1"/>
  <c r="IW941" i="1"/>
  <c r="IV941" i="1"/>
  <c r="IX2106" i="1"/>
  <c r="IX2455" i="1"/>
  <c r="IX830" i="1"/>
  <c r="IX1077" i="1"/>
  <c r="IZ1687" i="1"/>
  <c r="JG1740" i="1"/>
  <c r="IV1740" i="1"/>
  <c r="IW1740" i="1"/>
  <c r="IX1174" i="1"/>
  <c r="IX1937" i="1"/>
  <c r="IX851" i="1"/>
  <c r="IX901" i="1"/>
  <c r="IX1698" i="1"/>
  <c r="IX1224" i="1"/>
  <c r="IZ2665" i="1"/>
  <c r="IX1408" i="1"/>
  <c r="IX1611" i="1"/>
  <c r="IX2402" i="1"/>
  <c r="IX801" i="1"/>
  <c r="IX1489" i="1"/>
  <c r="IX1943" i="1"/>
  <c r="IX1049" i="1"/>
  <c r="JG1709" i="1"/>
  <c r="IV1709" i="1"/>
  <c r="IW1709" i="1"/>
  <c r="IX1707" i="1"/>
  <c r="IX1836" i="1"/>
  <c r="IZ1292" i="1"/>
  <c r="IX1023" i="1"/>
  <c r="IV849" i="1"/>
  <c r="IW849" i="1"/>
  <c r="IW1555" i="1"/>
  <c r="IX1555" i="1"/>
  <c r="JG890" i="1"/>
  <c r="IW890" i="1"/>
  <c r="IV890" i="1"/>
  <c r="IX1505" i="1"/>
  <c r="IZ1059" i="1"/>
  <c r="IW2040" i="1"/>
  <c r="IV2040" i="1"/>
  <c r="IX1769" i="1"/>
  <c r="IX1955" i="1"/>
  <c r="IV2435" i="1"/>
  <c r="IX2435" i="1"/>
  <c r="IX1895" i="1"/>
  <c r="IZ2180" i="1"/>
  <c r="JG1120" i="1"/>
  <c r="IV1120" i="1"/>
  <c r="IW1120" i="1"/>
  <c r="JH1963" i="1"/>
  <c r="IX1674" i="1"/>
  <c r="IZ2127" i="1"/>
  <c r="IX2120" i="1"/>
  <c r="IZ842" i="1"/>
  <c r="IX1712" i="1"/>
  <c r="JG1701" i="1"/>
  <c r="IV1701" i="1"/>
  <c r="IW1701" i="1"/>
  <c r="JG1725" i="1"/>
  <c r="IV1725" i="1"/>
  <c r="IW1725" i="1"/>
  <c r="IW854" i="1"/>
  <c r="JG854" i="1"/>
  <c r="IV854" i="1"/>
  <c r="IW2092" i="1"/>
  <c r="IV2092" i="1"/>
  <c r="IW2119" i="1"/>
  <c r="IV2119" i="1"/>
  <c r="JG2191" i="1"/>
  <c r="JG858" i="1"/>
  <c r="JH1973" i="1"/>
  <c r="JG1182" i="1"/>
  <c r="JG2263" i="1"/>
  <c r="JG1244" i="1"/>
  <c r="JG1040" i="1"/>
  <c r="JG2684" i="1"/>
  <c r="JG2233" i="1"/>
  <c r="JK856" i="1"/>
  <c r="JK1984" i="1"/>
  <c r="JK2700" i="1"/>
  <c r="JK1176" i="1"/>
  <c r="JK2638" i="1"/>
  <c r="JK938" i="1"/>
  <c r="JK2464" i="1"/>
  <c r="JK2468" i="1"/>
  <c r="JK2669" i="1"/>
  <c r="JK773" i="1"/>
  <c r="JK1889" i="1"/>
  <c r="JK1729" i="1"/>
  <c r="JK2382" i="1"/>
  <c r="JK2226" i="1"/>
  <c r="JK1620" i="1"/>
  <c r="JK2133" i="1"/>
  <c r="JK2341" i="1"/>
  <c r="JK1088" i="1"/>
  <c r="JK1161" i="1"/>
  <c r="JK1014" i="1"/>
  <c r="JK2559" i="1"/>
  <c r="JK997" i="1"/>
  <c r="JK1370" i="1"/>
  <c r="JK1916" i="1"/>
  <c r="JK2060" i="1"/>
  <c r="JK1328" i="1"/>
  <c r="JK2070" i="1"/>
  <c r="JK1209" i="1"/>
  <c r="JK1010" i="1"/>
  <c r="JK1799" i="1"/>
  <c r="JK1504" i="1"/>
  <c r="JK1339" i="1"/>
  <c r="JK946" i="1"/>
  <c r="JK1808" i="1"/>
  <c r="JK2577" i="1"/>
  <c r="JK753" i="1"/>
  <c r="JK1629" i="1"/>
  <c r="JK2108" i="1"/>
  <c r="JK825" i="1"/>
  <c r="JK840" i="1"/>
  <c r="JK1888" i="1"/>
  <c r="JK2112" i="1"/>
  <c r="JK1379" i="1"/>
  <c r="JK1280" i="1"/>
  <c r="JK786" i="1"/>
  <c r="JK1650" i="1"/>
  <c r="JK1149" i="1"/>
  <c r="JK2485" i="1"/>
  <c r="JK1661" i="1"/>
  <c r="JK2229" i="1"/>
  <c r="JK2603" i="1"/>
  <c r="JK1385" i="1"/>
  <c r="JK2116" i="1"/>
  <c r="JK2363" i="1"/>
  <c r="JK1983" i="1"/>
  <c r="JK1243" i="1"/>
  <c r="JH1621" i="1"/>
  <c r="JG2677" i="1"/>
  <c r="JK2490" i="1"/>
  <c r="JK1908" i="1"/>
  <c r="JK1335" i="1"/>
  <c r="JK1000" i="1"/>
  <c r="JK724" i="1"/>
  <c r="JK1172" i="1"/>
  <c r="JK1100" i="1"/>
  <c r="JK2114" i="1"/>
  <c r="JK2020" i="1"/>
  <c r="JK2374" i="1"/>
  <c r="JK818" i="1"/>
  <c r="JK2055" i="1"/>
  <c r="JK1785" i="1"/>
  <c r="JG1079" i="1"/>
  <c r="JG2048" i="1"/>
  <c r="JG2714" i="1"/>
  <c r="JG2630" i="1"/>
  <c r="JG2686" i="1"/>
  <c r="JG2561" i="1"/>
  <c r="JH1543" i="1"/>
  <c r="JG1109" i="1"/>
  <c r="JH1805" i="1"/>
  <c r="IX2390" i="1"/>
  <c r="IV2711" i="1"/>
  <c r="IW2711" i="1"/>
  <c r="IX1476" i="1"/>
  <c r="IZ1242" i="1"/>
  <c r="JG2348" i="1"/>
  <c r="IW2348" i="1"/>
  <c r="IV2348" i="1"/>
  <c r="JG2124" i="1"/>
  <c r="IW2124" i="1"/>
  <c r="IV2124" i="1"/>
  <c r="IX2380" i="1"/>
  <c r="IW1305" i="1"/>
  <c r="JG1305" i="1"/>
  <c r="IV1305" i="1"/>
  <c r="IX2006" i="1"/>
  <c r="JG1630" i="1"/>
  <c r="IV1630" i="1"/>
  <c r="IW1630" i="1"/>
  <c r="IZ2329" i="1"/>
  <c r="IW1619" i="1"/>
  <c r="JG1619" i="1"/>
  <c r="IV1619" i="1"/>
  <c r="IX1656" i="1"/>
  <c r="IX1638" i="1"/>
  <c r="IW2170" i="1"/>
  <c r="IV2170" i="1"/>
  <c r="IV2098" i="1"/>
  <c r="IW2098" i="1"/>
  <c r="IW1073" i="1"/>
  <c r="IV1073" i="1"/>
  <c r="IW1688" i="1"/>
  <c r="JG1688" i="1"/>
  <c r="IV1688" i="1"/>
  <c r="IZ2100" i="1"/>
  <c r="IW2479" i="1"/>
  <c r="JG2479" i="1"/>
  <c r="IV2479" i="1"/>
  <c r="JK865" i="1"/>
  <c r="JK1563" i="1"/>
  <c r="JK2678" i="1"/>
  <c r="JK1736" i="1"/>
  <c r="JK2241" i="1"/>
  <c r="JK2158" i="1"/>
  <c r="JK1248" i="1"/>
  <c r="JK845" i="1"/>
  <c r="JK2509" i="1"/>
  <c r="JK1940" i="1"/>
  <c r="IV1952" i="1"/>
  <c r="JG1952" i="1"/>
  <c r="IW1952" i="1"/>
  <c r="JG1007" i="1"/>
  <c r="JG2683" i="1"/>
  <c r="JG2510" i="1"/>
  <c r="JK2467" i="1"/>
  <c r="JK1536" i="1"/>
  <c r="JK1683" i="1"/>
  <c r="JK1873" i="1"/>
  <c r="JK2686" i="1"/>
  <c r="JK1615" i="1"/>
  <c r="JK2218" i="1"/>
  <c r="JK2714" i="1"/>
  <c r="JK1286" i="1"/>
  <c r="JK2549" i="1"/>
  <c r="JK1987" i="1"/>
  <c r="JK2598" i="1"/>
  <c r="JK1538" i="1"/>
  <c r="JK1460" i="1"/>
  <c r="JK1969" i="1"/>
  <c r="JK1875" i="1"/>
  <c r="JK2214" i="1"/>
  <c r="JK1881" i="1"/>
  <c r="JK1331" i="1"/>
  <c r="JK1167" i="1"/>
  <c r="JK981" i="1"/>
  <c r="JK1765" i="1"/>
  <c r="JK968" i="1"/>
  <c r="JK2118" i="1"/>
  <c r="JK2459" i="1"/>
  <c r="JK764" i="1"/>
  <c r="JK1810" i="1"/>
  <c r="JK1850" i="1"/>
  <c r="JK1956" i="1"/>
  <c r="JK1170" i="1"/>
  <c r="JK1854" i="1"/>
  <c r="JK2202" i="1"/>
  <c r="JK775" i="1"/>
  <c r="JK1522" i="1"/>
  <c r="JK929" i="1"/>
  <c r="JK1399" i="1"/>
  <c r="JK1486" i="1"/>
  <c r="JK1166" i="1"/>
  <c r="JK1749" i="1"/>
  <c r="JK1310" i="1"/>
  <c r="JK1863" i="1"/>
  <c r="JK1257" i="1"/>
  <c r="JK826" i="1"/>
  <c r="JK1508" i="1"/>
  <c r="JK1971" i="1"/>
  <c r="JK813" i="1"/>
  <c r="JK1323" i="1"/>
  <c r="JK2400" i="1"/>
  <c r="JK2027" i="1"/>
  <c r="JK2608" i="1"/>
  <c r="JK1704" i="1"/>
  <c r="JK953" i="1"/>
  <c r="JK2194" i="1"/>
  <c r="JK1125" i="1"/>
  <c r="JK1102" i="1"/>
  <c r="JK2016" i="1"/>
  <c r="JG1901" i="1"/>
  <c r="IW1901" i="1"/>
  <c r="IV1901" i="1"/>
  <c r="JG2175" i="1"/>
  <c r="JG1214" i="1"/>
  <c r="JG2009" i="1"/>
  <c r="JG1230" i="1"/>
  <c r="JG2254" i="1"/>
  <c r="JG921" i="1"/>
  <c r="JG945" i="1"/>
  <c r="JG1131" i="1"/>
  <c r="JG2218" i="1"/>
  <c r="JG2154" i="1"/>
  <c r="JG2228" i="1"/>
  <c r="JK2391" i="1"/>
  <c r="JK1982" i="1"/>
  <c r="JK1559" i="1"/>
  <c r="JK2489" i="1"/>
  <c r="JK2310" i="1"/>
  <c r="JK1358" i="1"/>
  <c r="JK1898" i="1"/>
  <c r="JK2103" i="1"/>
  <c r="JK2362" i="1"/>
  <c r="JK1301" i="1"/>
  <c r="JK2066" i="1"/>
  <c r="JK2375" i="1"/>
  <c r="JK1560" i="1"/>
  <c r="JK2420" i="1"/>
  <c r="JK1096" i="1"/>
  <c r="JK2694" i="1"/>
  <c r="JK2645" i="1"/>
  <c r="JK1278" i="1"/>
  <c r="JK941" i="1"/>
  <c r="JK2106" i="1"/>
  <c r="JK2455" i="1"/>
  <c r="JK830" i="1"/>
  <c r="JK1077" i="1"/>
  <c r="JK1687" i="1"/>
  <c r="JK1740" i="1"/>
  <c r="JK1174" i="1"/>
  <c r="JK1937" i="1"/>
  <c r="JK851" i="1"/>
  <c r="JK901" i="1"/>
  <c r="JK1698" i="1"/>
  <c r="JK1224" i="1"/>
  <c r="JK2665" i="1"/>
  <c r="JK1408" i="1"/>
  <c r="JK1611" i="1"/>
  <c r="JK2402" i="1"/>
  <c r="JK801" i="1"/>
  <c r="JK1489" i="1"/>
  <c r="JK1943" i="1"/>
  <c r="JK1049" i="1"/>
  <c r="JK1709" i="1"/>
  <c r="JK1707" i="1"/>
  <c r="JK1836" i="1"/>
  <c r="JK1292" i="1"/>
  <c r="JK1023" i="1"/>
  <c r="JK849" i="1"/>
  <c r="JK1555" i="1"/>
  <c r="JK890" i="1"/>
  <c r="JK1505" i="1"/>
  <c r="JK1059" i="1"/>
  <c r="JK2040" i="1"/>
  <c r="JK1769" i="1"/>
  <c r="JK1955" i="1"/>
  <c r="JK2435" i="1"/>
  <c r="JK1895" i="1"/>
  <c r="JK2180" i="1"/>
  <c r="JK1120" i="1"/>
  <c r="JG2671" i="1"/>
  <c r="JG1674" i="1"/>
  <c r="IV1674" i="1"/>
  <c r="IW1674" i="1"/>
  <c r="IV2127" i="1"/>
  <c r="IW2127" i="1"/>
  <c r="JG2120" i="1"/>
  <c r="IV2120" i="1"/>
  <c r="IW2120" i="1"/>
  <c r="IX842" i="1"/>
  <c r="IZ1712" i="1"/>
  <c r="IX1701" i="1"/>
  <c r="IX1725" i="1"/>
  <c r="IX854" i="1"/>
  <c r="IX2092" i="1"/>
  <c r="IX2119" i="1"/>
  <c r="IZ2021" i="1"/>
  <c r="IX904" i="1"/>
  <c r="IZ2334" i="1"/>
  <c r="IW1753" i="1"/>
  <c r="IX1753" i="1"/>
  <c r="IZ1128" i="1"/>
  <c r="IZ2236" i="1"/>
  <c r="IX1316" i="1"/>
  <c r="IX2604" i="1"/>
  <c r="IZ2031" i="1"/>
  <c r="IX2041" i="1"/>
  <c r="IZ2663" i="1"/>
  <c r="IX1320" i="1"/>
  <c r="IZ2648" i="1"/>
  <c r="IZ1670" i="1"/>
  <c r="IZ2307" i="1"/>
  <c r="IX1211" i="1"/>
  <c r="IZ814" i="1"/>
  <c r="IZ993" i="1"/>
  <c r="IX1664" i="1"/>
  <c r="JG1731" i="1"/>
  <c r="IV1731" i="1"/>
  <c r="IW1731" i="1"/>
  <c r="IZ1080" i="1"/>
  <c r="IZ1700" i="1"/>
  <c r="IX2115" i="1"/>
  <c r="IX891" i="1"/>
  <c r="IZ882" i="1"/>
  <c r="IZ1474" i="1"/>
  <c r="JG2159" i="1"/>
  <c r="IV2159" i="1"/>
  <c r="IW2159" i="1"/>
  <c r="IX1470" i="1"/>
  <c r="IW1377" i="1"/>
  <c r="JG1377" i="1"/>
  <c r="IV1377" i="1"/>
  <c r="IW1708" i="1"/>
  <c r="IX1708" i="1"/>
  <c r="IZ1455" i="1"/>
  <c r="IZ1566" i="1"/>
  <c r="IZ777" i="1"/>
  <c r="IZ1867" i="1"/>
  <c r="IV1255" i="1"/>
  <c r="IX1255" i="1"/>
  <c r="IX931" i="1"/>
  <c r="IW2689" i="1"/>
  <c r="IV2689" i="1"/>
  <c r="IZ963" i="1"/>
  <c r="IV1838" i="1"/>
  <c r="JG1838" i="1"/>
  <c r="IW1838" i="1"/>
  <c r="IX1035" i="1"/>
  <c r="IX843" i="1"/>
  <c r="IZ2039" i="1"/>
  <c r="IZ1315" i="1"/>
  <c r="IX808" i="1"/>
  <c r="IZ1920" i="1"/>
  <c r="IZ2336" i="1"/>
  <c r="IZ771" i="1"/>
  <c r="IX2518" i="1"/>
  <c r="IZ1104" i="1"/>
  <c r="IX2215" i="1"/>
  <c r="JG1462" i="1"/>
  <c r="IW1462" i="1"/>
  <c r="IV1462" i="1"/>
  <c r="IZ1907" i="1"/>
  <c r="IX2428" i="1"/>
  <c r="JG2693" i="1"/>
  <c r="IZ2037" i="1"/>
  <c r="IZ2145" i="1"/>
  <c r="IZ2532" i="1"/>
  <c r="IZ2268" i="1"/>
  <c r="JG1409" i="1"/>
  <c r="IW1409" i="1"/>
  <c r="IV1409" i="1"/>
  <c r="IV2417" i="1"/>
  <c r="IX2417" i="1"/>
  <c r="IX1960" i="1"/>
  <c r="IZ1363" i="1"/>
  <c r="JG1371" i="1"/>
  <c r="IW1371" i="1"/>
  <c r="IV1371" i="1"/>
  <c r="JG836" i="1"/>
  <c r="IV836" i="1"/>
  <c r="IW836" i="1"/>
  <c r="IZ1302" i="1"/>
  <c r="JG2399" i="1"/>
  <c r="IV2399" i="1"/>
  <c r="IW2399" i="1"/>
  <c r="JG933" i="1"/>
  <c r="JG1232" i="1"/>
  <c r="IX2711" i="1"/>
  <c r="IZ1476" i="1"/>
  <c r="IV1242" i="1"/>
  <c r="IW1242" i="1"/>
  <c r="IX2348" i="1"/>
  <c r="IV2156" i="1"/>
  <c r="IX2156" i="1"/>
  <c r="IX2124" i="1"/>
  <c r="IZ2380" i="1"/>
  <c r="IX1305" i="1"/>
  <c r="IZ2006" i="1"/>
  <c r="IX1630" i="1"/>
  <c r="IV2200" i="1"/>
  <c r="IX2200" i="1"/>
  <c r="JG2329" i="1"/>
  <c r="IV2329" i="1"/>
  <c r="IW2329" i="1"/>
  <c r="IX1619" i="1"/>
  <c r="IZ1656" i="1"/>
  <c r="IZ1638" i="1"/>
  <c r="IX2170" i="1"/>
  <c r="IX2098" i="1"/>
  <c r="IX1073" i="1"/>
  <c r="IX1688" i="1"/>
  <c r="IV2100" i="1"/>
  <c r="IW2100" i="1"/>
  <c r="IX2479" i="1"/>
  <c r="IX1216" i="1"/>
  <c r="IX1809" i="1"/>
  <c r="IW1986" i="1"/>
  <c r="IV1986" i="1"/>
  <c r="IW846" i="1"/>
  <c r="IV846" i="1"/>
  <c r="IX1549" i="1"/>
  <c r="IX2424" i="1"/>
  <c r="IV2522" i="1"/>
  <c r="IW2522" i="1"/>
  <c r="IV1199" i="1"/>
  <c r="IW1199" i="1"/>
  <c r="IX1219" i="1"/>
  <c r="IX2582" i="1"/>
  <c r="IX962" i="1"/>
  <c r="IX1155" i="1"/>
  <c r="IV2131" i="1"/>
  <c r="IX2131" i="1"/>
  <c r="IX2274" i="1"/>
  <c r="IX821" i="1"/>
  <c r="IX2015" i="1"/>
  <c r="IX804" i="1"/>
  <c r="IX1751" i="1"/>
  <c r="IX1288" i="1"/>
  <c r="IX2046" i="1"/>
  <c r="IX1068" i="1"/>
  <c r="IX852" i="1"/>
  <c r="JG1567" i="1"/>
  <c r="IV1567" i="1"/>
  <c r="IW1567" i="1"/>
  <c r="IX871" i="1"/>
  <c r="JG1069" i="1"/>
  <c r="IW1069" i="1"/>
  <c r="IX2089" i="1"/>
  <c r="IX2501" i="1"/>
  <c r="IV950" i="1"/>
  <c r="JG950" i="1"/>
  <c r="IW950" i="1"/>
  <c r="IV2506" i="1"/>
  <c r="IX2506" i="1"/>
  <c r="IX2186" i="1"/>
  <c r="IZ2488" i="1"/>
  <c r="IX1024" i="1"/>
  <c r="IZ2189" i="1"/>
  <c r="IX966" i="1"/>
  <c r="IZ2064" i="1"/>
  <c r="IX2687" i="1"/>
  <c r="IX1063" i="1"/>
  <c r="IW2056" i="1"/>
  <c r="IV2056" i="1"/>
  <c r="IX888" i="1"/>
  <c r="JG1697" i="1"/>
  <c r="IV1697" i="1"/>
  <c r="IW1697" i="1"/>
  <c r="JG1487" i="1"/>
  <c r="IV1487" i="1"/>
  <c r="IW1487" i="1"/>
  <c r="IZ1623" i="1"/>
  <c r="IZ1029" i="1"/>
  <c r="IX1517" i="1"/>
  <c r="IX1994" i="1"/>
  <c r="JG2275" i="1"/>
  <c r="IZ1823" i="1"/>
  <c r="IW2276" i="1"/>
  <c r="IV2276" i="1"/>
  <c r="IX2581" i="1"/>
  <c r="IZ1679" i="1"/>
  <c r="JG2405" i="1"/>
  <c r="IV2405" i="1"/>
  <c r="IW2405" i="1"/>
  <c r="IV1545" i="1"/>
  <c r="JG1545" i="1"/>
  <c r="IW1545" i="1"/>
  <c r="IZ2085" i="1"/>
  <c r="IZ2148" i="1"/>
  <c r="JG2474" i="1"/>
  <c r="IW2474" i="1"/>
  <c r="IV2474" i="1"/>
  <c r="IZ1020" i="1"/>
  <c r="IZ1540" i="1"/>
  <c r="IZ1744" i="1"/>
  <c r="IX1072" i="1"/>
  <c r="JH1569" i="1"/>
  <c r="JH1647" i="1"/>
  <c r="JG2576" i="1"/>
  <c r="IZ2495" i="1"/>
  <c r="IZ1927" i="1"/>
  <c r="IZ2430" i="1"/>
  <c r="IZ2597" i="1"/>
  <c r="IZ1608" i="1"/>
  <c r="IZ1645" i="1"/>
  <c r="IZ2123" i="1"/>
  <c r="IZ2596" i="1"/>
  <c r="IZ2113" i="1"/>
  <c r="IZ1232" i="1"/>
  <c r="IZ1021" i="1"/>
  <c r="IZ1578" i="1"/>
  <c r="IZ2461" i="1"/>
  <c r="IZ2643" i="1"/>
  <c r="IZ1885" i="1"/>
  <c r="IZ831" i="1"/>
  <c r="IV2264" i="1"/>
  <c r="IW2264" i="1"/>
  <c r="IX1192" i="1"/>
  <c r="IZ727" i="1"/>
  <c r="IV1947" i="1"/>
  <c r="JG1947" i="1"/>
  <c r="IW1947" i="1"/>
  <c r="JG2342" i="1"/>
  <c r="IV2342" i="1"/>
  <c r="IW2342" i="1"/>
  <c r="IW999" i="1"/>
  <c r="IV999" i="1"/>
  <c r="IZ1780" i="1"/>
  <c r="IZ1468" i="1"/>
  <c r="JG1291" i="1"/>
  <c r="IW1291" i="1"/>
  <c r="IV925" i="1"/>
  <c r="JG925" i="1"/>
  <c r="IW925" i="1"/>
  <c r="IZ1766" i="1"/>
  <c r="IZ2548" i="1"/>
  <c r="IX949" i="1"/>
  <c r="IX1594" i="1"/>
  <c r="IZ2077" i="1"/>
  <c r="IZ2540" i="1"/>
  <c r="IZ1284" i="1"/>
  <c r="IX1383" i="1"/>
  <c r="IZ2272" i="1"/>
  <c r="IV1051" i="1"/>
  <c r="JG1051" i="1"/>
  <c r="IW1051" i="1"/>
  <c r="IZ1254" i="1"/>
  <c r="IZ1815" i="1"/>
  <c r="IV815" i="1"/>
  <c r="JG815" i="1"/>
  <c r="IW815" i="1"/>
  <c r="IZ1543" i="1"/>
  <c r="IZ1159" i="1"/>
  <c r="IZ1491" i="1"/>
  <c r="IZ1135" i="1"/>
  <c r="IZ1723" i="1"/>
  <c r="IZ730" i="1"/>
  <c r="IX1326" i="1"/>
  <c r="IZ1253" i="1"/>
  <c r="IX2205" i="1"/>
  <c r="IZ1874" i="1"/>
  <c r="IZ2698" i="1"/>
  <c r="IV2220" i="1"/>
  <c r="JG2220" i="1"/>
  <c r="IW2220" i="1"/>
  <c r="IZ2283" i="1"/>
  <c r="IV2675" i="1"/>
  <c r="IW2675" i="1"/>
  <c r="IZ2004" i="1"/>
  <c r="JG2595" i="1"/>
  <c r="IV2595" i="1"/>
  <c r="IW2595" i="1"/>
  <c r="IZ1783" i="1"/>
  <c r="IX1901" i="1"/>
  <c r="JH1762" i="1"/>
  <c r="JH1664" i="1"/>
  <c r="JH1933" i="1"/>
  <c r="JG1706" i="1"/>
  <c r="IV1706" i="1"/>
  <c r="IW1706" i="1"/>
  <c r="IZ2383" i="1"/>
  <c r="IZ1715" i="1"/>
  <c r="IX2286" i="1"/>
  <c r="IV1193" i="1"/>
  <c r="IW1193" i="1"/>
  <c r="IZ1118" i="1"/>
  <c r="IX1532" i="1"/>
  <c r="IZ1896" i="1"/>
  <c r="IZ2652" i="1"/>
  <c r="IZ2280" i="1"/>
  <c r="JG2153" i="1"/>
  <c r="IV2153" i="1"/>
  <c r="IW2153" i="1"/>
  <c r="IZ947" i="1"/>
  <c r="IZ1091" i="1"/>
  <c r="IZ2191" i="1"/>
  <c r="IZ1865" i="1"/>
  <c r="IZ2575" i="1"/>
  <c r="IZ1720" i="1"/>
  <c r="IW995" i="1"/>
  <c r="IV995" i="1"/>
  <c r="IZ1777" i="1"/>
  <c r="IZ1436" i="1"/>
  <c r="IZ1274" i="1"/>
  <c r="IZ893" i="1"/>
  <c r="IZ1572" i="1"/>
  <c r="IZ1953" i="1"/>
  <c r="IZ744" i="1"/>
  <c r="IX1705" i="1"/>
  <c r="IW1137" i="1"/>
  <c r="IV1137" i="1"/>
  <c r="IX2000" i="1"/>
  <c r="IZ1353" i="1"/>
  <c r="IV1204" i="1"/>
  <c r="JG1204" i="1"/>
  <c r="IW1204" i="1"/>
  <c r="IV1205" i="1"/>
  <c r="IW1205" i="1"/>
  <c r="IZ1877" i="1"/>
  <c r="JG1424" i="1"/>
  <c r="IV1424" i="1"/>
  <c r="IW1424" i="1"/>
  <c r="IZ1996" i="1"/>
  <c r="JG1588" i="1"/>
  <c r="IV1588" i="1"/>
  <c r="IW1588" i="1"/>
  <c r="IV1106" i="1"/>
  <c r="IW1106" i="1"/>
  <c r="IZ1699" i="1"/>
  <c r="IZ2544" i="1"/>
  <c r="IZ1426" i="1"/>
  <c r="IX1635" i="1"/>
  <c r="JG2462" i="1"/>
  <c r="IV2462" i="1"/>
  <c r="IW2462" i="1"/>
  <c r="IZ2372" i="1"/>
  <c r="IV1222" i="1"/>
  <c r="JG1222" i="1"/>
  <c r="IW1222" i="1"/>
  <c r="IZ1894" i="1"/>
  <c r="IW1180" i="1"/>
  <c r="JG1180" i="1"/>
  <c r="IV1180" i="1"/>
  <c r="IZ989" i="1"/>
  <c r="IZ1790" i="1"/>
  <c r="IZ2639" i="1"/>
  <c r="IZ1098" i="1"/>
  <c r="IZ2003" i="1"/>
  <c r="IZ1649" i="1"/>
  <c r="JG1934" i="1"/>
  <c r="IV1934" i="1"/>
  <c r="IW1934" i="1"/>
  <c r="IZ2057" i="1"/>
  <c r="IX2242" i="1"/>
  <c r="IX2668" i="1"/>
  <c r="JH1828" i="1"/>
  <c r="JG1991" i="1"/>
  <c r="JK1674" i="1"/>
  <c r="JK2127" i="1"/>
  <c r="JK2120" i="1"/>
  <c r="JK842" i="1"/>
  <c r="JK1712" i="1"/>
  <c r="JK1701" i="1"/>
  <c r="JK1725" i="1"/>
  <c r="JK854" i="1"/>
  <c r="JK2092" i="1"/>
  <c r="JK2119" i="1"/>
  <c r="JG2013" i="1"/>
  <c r="JG1275" i="1"/>
  <c r="JG1094" i="1"/>
  <c r="JG2067" i="1"/>
  <c r="JG1986" i="1"/>
  <c r="JH1917" i="1"/>
  <c r="JG1212" i="1"/>
  <c r="JG1091" i="1"/>
  <c r="JG2113" i="1"/>
  <c r="JG1980" i="1"/>
  <c r="JG2251" i="1"/>
  <c r="IV2021" i="1"/>
  <c r="IW2021" i="1"/>
  <c r="IZ904" i="1"/>
  <c r="IV2334" i="1"/>
  <c r="JG2334" i="1"/>
  <c r="IW2334" i="1"/>
  <c r="IZ1753" i="1"/>
  <c r="IW1128" i="1"/>
  <c r="IV1128" i="1"/>
  <c r="IZ1316" i="1"/>
  <c r="IZ2604" i="1"/>
  <c r="IW2031" i="1"/>
  <c r="IV2031" i="1"/>
  <c r="IZ2041" i="1"/>
  <c r="IW2663" i="1"/>
  <c r="IV2663" i="1"/>
  <c r="IZ1320" i="1"/>
  <c r="IV2221" i="1"/>
  <c r="IX2221" i="1"/>
  <c r="IW2648" i="1"/>
  <c r="IV2648" i="1"/>
  <c r="IV1670" i="1"/>
  <c r="JG1670" i="1"/>
  <c r="IW1670" i="1"/>
  <c r="JG2307" i="1"/>
  <c r="IV2307" i="1"/>
  <c r="IW2307" i="1"/>
  <c r="IZ1211" i="1"/>
  <c r="IV814" i="1"/>
  <c r="JG814" i="1"/>
  <c r="IW814" i="1"/>
  <c r="IW993" i="1"/>
  <c r="JG993" i="1"/>
  <c r="IV993" i="1"/>
  <c r="IZ1664" i="1"/>
  <c r="IZ1731" i="1"/>
  <c r="IW1080" i="1"/>
  <c r="IV1080" i="1"/>
  <c r="JG1700" i="1"/>
  <c r="IV1700" i="1"/>
  <c r="IW1700" i="1"/>
  <c r="IZ2115" i="1"/>
  <c r="IZ891" i="1"/>
  <c r="IW882" i="1"/>
  <c r="IV882" i="1"/>
  <c r="IV1474" i="1"/>
  <c r="JG1474" i="1"/>
  <c r="IW1474" i="1"/>
  <c r="IX2159" i="1"/>
  <c r="IZ1470" i="1"/>
  <c r="IX1377" i="1"/>
  <c r="IZ1708" i="1"/>
  <c r="JG1455" i="1"/>
  <c r="IW1455" i="1"/>
  <c r="IV1455" i="1"/>
  <c r="IV1566" i="1"/>
  <c r="JG1566" i="1"/>
  <c r="IW1566" i="1"/>
  <c r="IV777" i="1"/>
  <c r="IW777" i="1"/>
  <c r="JG1867" i="1"/>
  <c r="IV1867" i="1"/>
  <c r="IW1867" i="1"/>
  <c r="IZ1255" i="1"/>
  <c r="IZ931" i="1"/>
  <c r="IX2689" i="1"/>
  <c r="IW963" i="1"/>
  <c r="IV963" i="1"/>
  <c r="IX1838" i="1"/>
  <c r="IV2613" i="1"/>
  <c r="JG2613" i="1"/>
  <c r="IW2613" i="1"/>
  <c r="IZ1035" i="1"/>
  <c r="IZ843" i="1"/>
  <c r="IV2039" i="1"/>
  <c r="IW2039" i="1"/>
  <c r="IV1315" i="1"/>
  <c r="JG1315" i="1"/>
  <c r="IW1315" i="1"/>
  <c r="IV808" i="1"/>
  <c r="JG808" i="1"/>
  <c r="IW808" i="1"/>
  <c r="JG1920" i="1"/>
  <c r="IV1920" i="1"/>
  <c r="IW1920" i="1"/>
  <c r="IW2336" i="1"/>
  <c r="IV2336" i="1"/>
  <c r="IW771" i="1"/>
  <c r="IV771" i="1"/>
  <c r="IZ2518" i="1"/>
  <c r="IW1104" i="1"/>
  <c r="IV1104" i="1"/>
  <c r="IZ2215" i="1"/>
  <c r="IZ1462" i="1"/>
  <c r="JG1907" i="1"/>
  <c r="IV1907" i="1"/>
  <c r="IW1907" i="1"/>
  <c r="IZ2428" i="1"/>
  <c r="JG2091" i="1"/>
  <c r="IV2037" i="1"/>
  <c r="IW2037" i="1"/>
  <c r="IV2145" i="1"/>
  <c r="IW2145" i="1"/>
  <c r="JG2532" i="1"/>
  <c r="IV2532" i="1"/>
  <c r="IW2532" i="1"/>
  <c r="JG2268" i="1"/>
  <c r="IW2268" i="1"/>
  <c r="IV2268" i="1"/>
  <c r="IZ1409" i="1"/>
  <c r="IZ2417" i="1"/>
  <c r="IZ1960" i="1"/>
  <c r="IW1363" i="1"/>
  <c r="JG1363" i="1"/>
  <c r="IV1363" i="1"/>
  <c r="IX1371" i="1"/>
  <c r="IX836" i="1"/>
  <c r="IV1302" i="1"/>
  <c r="JG1302" i="1"/>
  <c r="IW1302" i="1"/>
  <c r="IX2399" i="1"/>
  <c r="JG2564" i="1"/>
  <c r="JG2000" i="1"/>
  <c r="JG2617" i="1"/>
  <c r="JG2221" i="1"/>
  <c r="IX1706" i="1"/>
  <c r="JG2383" i="1"/>
  <c r="IW2383" i="1"/>
  <c r="JG1715" i="1"/>
  <c r="IW1715" i="1"/>
  <c r="IV1715" i="1"/>
  <c r="IZ2286" i="1"/>
  <c r="IX1193" i="1"/>
  <c r="IV1118" i="1"/>
  <c r="IW1118" i="1"/>
  <c r="IZ1532" i="1"/>
  <c r="JG1896" i="1"/>
  <c r="IV1896" i="1"/>
  <c r="IW1896" i="1"/>
  <c r="IW2652" i="1"/>
  <c r="JG2652" i="1"/>
  <c r="IV2652" i="1"/>
  <c r="IV2280" i="1"/>
  <c r="JG2280" i="1"/>
  <c r="IW2280" i="1"/>
  <c r="IX2153" i="1"/>
  <c r="JG947" i="1"/>
  <c r="IV947" i="1"/>
  <c r="IW947" i="1"/>
  <c r="IV1091" i="1"/>
  <c r="IW1091" i="1"/>
  <c r="IV2191" i="1"/>
  <c r="IW2191" i="1"/>
  <c r="IW1865" i="1"/>
  <c r="JG1865" i="1"/>
  <c r="IV1865" i="1"/>
  <c r="IV2575" i="1"/>
  <c r="JG2575" i="1"/>
  <c r="IW2575" i="1"/>
  <c r="JG1720" i="1"/>
  <c r="IW1720" i="1"/>
  <c r="IV1720" i="1"/>
  <c r="IX995" i="1"/>
  <c r="IV1777" i="1"/>
  <c r="JG1777" i="1"/>
  <c r="IW1777" i="1"/>
  <c r="IW1436" i="1"/>
  <c r="JG1436" i="1"/>
  <c r="IV893" i="1"/>
  <c r="JG893" i="1"/>
  <c r="IW893" i="1"/>
  <c r="JG1572" i="1"/>
  <c r="IV1572" i="1"/>
  <c r="IW1572" i="1"/>
  <c r="IV1953" i="1"/>
  <c r="JG1953" i="1"/>
  <c r="IW1953" i="1"/>
  <c r="IV744" i="1"/>
  <c r="IW744" i="1"/>
  <c r="IZ1705" i="1"/>
  <c r="IX1137" i="1"/>
  <c r="IZ2000" i="1"/>
  <c r="JG1353" i="1"/>
  <c r="IW1353" i="1"/>
  <c r="IV1353" i="1"/>
  <c r="IZ1204" i="1"/>
  <c r="IX1205" i="1"/>
  <c r="JG1877" i="1"/>
  <c r="IW1877" i="1"/>
  <c r="IV1877" i="1"/>
  <c r="IZ1424" i="1"/>
  <c r="IV1996" i="1"/>
  <c r="IW1996" i="1"/>
  <c r="IZ1588" i="1"/>
  <c r="IX1106" i="1"/>
  <c r="IX1699" i="1"/>
  <c r="JG2544" i="1"/>
  <c r="IV2544" i="1"/>
  <c r="IW2544" i="1"/>
  <c r="JG1426" i="1"/>
  <c r="IW1426" i="1"/>
  <c r="IV1426" i="1"/>
  <c r="IZ1635" i="1"/>
  <c r="IX2462" i="1"/>
  <c r="IV2372" i="1"/>
  <c r="JG2372" i="1"/>
  <c r="IW2372" i="1"/>
  <c r="IZ1222" i="1"/>
  <c r="JG1894" i="1"/>
  <c r="IV1894" i="1"/>
  <c r="IW1894" i="1"/>
  <c r="IZ1180" i="1"/>
  <c r="IX989" i="1"/>
  <c r="JG1790" i="1"/>
  <c r="IV1790" i="1"/>
  <c r="IW1790" i="1"/>
  <c r="IW2639" i="1"/>
  <c r="IV2639" i="1"/>
  <c r="IW1098" i="1"/>
  <c r="IV1098" i="1"/>
  <c r="IW2003" i="1"/>
  <c r="IV2003" i="1"/>
  <c r="JG1649" i="1"/>
  <c r="IV1649" i="1"/>
  <c r="IW1649" i="1"/>
  <c r="IZ1934" i="1"/>
  <c r="IV2057" i="1"/>
  <c r="IW2057" i="1"/>
  <c r="IZ2242" i="1"/>
  <c r="IZ2668" i="1"/>
  <c r="JG1074" i="1"/>
  <c r="IZ2620" i="1"/>
  <c r="IW848" i="1"/>
  <c r="JG848" i="1"/>
  <c r="IV848" i="1"/>
  <c r="IZ1453" i="1"/>
  <c r="IZ1575" i="1"/>
  <c r="IZ1150" i="1"/>
  <c r="IZ1418" i="1"/>
  <c r="IZ1317" i="1"/>
  <c r="JG722" i="1"/>
  <c r="IV722" i="1"/>
  <c r="IW722" i="1"/>
  <c r="IZ1680" i="1"/>
  <c r="IZ2572" i="1"/>
  <c r="JG2100" i="1"/>
  <c r="JG861" i="1"/>
  <c r="IX2021" i="1"/>
  <c r="JG904" i="1"/>
  <c r="IV904" i="1"/>
  <c r="IW904" i="1"/>
  <c r="IX2334" i="1"/>
  <c r="JG1753" i="1"/>
  <c r="IV1753" i="1"/>
  <c r="IX1128" i="1"/>
  <c r="IV2236" i="1"/>
  <c r="IX2236" i="1"/>
  <c r="JG1316" i="1"/>
  <c r="IV1316" i="1"/>
  <c r="IW1316" i="1"/>
  <c r="IV2604" i="1"/>
  <c r="JG2604" i="1"/>
  <c r="IW2604" i="1"/>
  <c r="IX2031" i="1"/>
  <c r="IW2041" i="1"/>
  <c r="IV2041" i="1"/>
  <c r="IX2663" i="1"/>
  <c r="JG1320" i="1"/>
  <c r="IV1320" i="1"/>
  <c r="IW1320" i="1"/>
  <c r="IZ2221" i="1"/>
  <c r="IX2648" i="1"/>
  <c r="IX1670" i="1"/>
  <c r="IX2307" i="1"/>
  <c r="IV1211" i="1"/>
  <c r="IW1211" i="1"/>
  <c r="IX814" i="1"/>
  <c r="IX993" i="1"/>
  <c r="JG1664" i="1"/>
  <c r="IV1664" i="1"/>
  <c r="IW1664" i="1"/>
  <c r="IX1731" i="1"/>
  <c r="IX1080" i="1"/>
  <c r="IX1700" i="1"/>
  <c r="IV2115" i="1"/>
  <c r="IW2115" i="1"/>
  <c r="IW891" i="1"/>
  <c r="IV891" i="1"/>
  <c r="IX882" i="1"/>
  <c r="IX1474" i="1"/>
  <c r="IZ2159" i="1"/>
  <c r="JG1470" i="1"/>
  <c r="IV1470" i="1"/>
  <c r="IW1470" i="1"/>
  <c r="IZ1377" i="1"/>
  <c r="JG1708" i="1"/>
  <c r="IV1708" i="1"/>
  <c r="IX1455" i="1"/>
  <c r="IX1566" i="1"/>
  <c r="IX777" i="1"/>
  <c r="IX1867" i="1"/>
  <c r="JG1255" i="1"/>
  <c r="IW1255" i="1"/>
  <c r="IV931" i="1"/>
  <c r="JG931" i="1"/>
  <c r="IW931" i="1"/>
  <c r="IZ2689" i="1"/>
  <c r="IX963" i="1"/>
  <c r="IZ1838" i="1"/>
  <c r="IX2613" i="1"/>
  <c r="IW1035" i="1"/>
  <c r="IV1035" i="1"/>
  <c r="IV843" i="1"/>
  <c r="IW843" i="1"/>
  <c r="IX2039" i="1"/>
  <c r="IX1315" i="1"/>
  <c r="IZ808" i="1"/>
  <c r="IX2343" i="1"/>
  <c r="IX1920" i="1"/>
  <c r="IX2336" i="1"/>
  <c r="IX771" i="1"/>
  <c r="JG2518" i="1"/>
  <c r="IV2518" i="1"/>
  <c r="IW2518" i="1"/>
  <c r="IX1104" i="1"/>
  <c r="IV2215" i="1"/>
  <c r="IW2215" i="1"/>
  <c r="IX1462" i="1"/>
  <c r="IX1907" i="1"/>
  <c r="JG2428" i="1"/>
  <c r="IV2428" i="1"/>
  <c r="IW2428" i="1"/>
  <c r="JG1984" i="1"/>
  <c r="JG1113" i="1"/>
  <c r="IX2037" i="1"/>
  <c r="IX2145" i="1"/>
  <c r="IX2532" i="1"/>
  <c r="IX2268" i="1"/>
  <c r="IX1409" i="1"/>
  <c r="JG2417" i="1"/>
  <c r="IW2417" i="1"/>
  <c r="IV1960" i="1"/>
  <c r="JG1960" i="1"/>
  <c r="IW1960" i="1"/>
  <c r="IX1363" i="1"/>
  <c r="IZ1371" i="1"/>
  <c r="IZ836" i="1"/>
  <c r="IX1302" i="1"/>
  <c r="IZ2399" i="1"/>
  <c r="JG726" i="1"/>
  <c r="JG1262" i="1"/>
  <c r="JG1416" i="1"/>
  <c r="IV1416" i="1"/>
  <c r="IW1416" i="1"/>
  <c r="IZ2473" i="1"/>
  <c r="IV2260" i="1"/>
  <c r="IX2260" i="1"/>
  <c r="JG2102" i="1"/>
  <c r="IV2102" i="1"/>
  <c r="IW2102" i="1"/>
  <c r="IZ1832" i="1"/>
  <c r="IZ2035" i="1"/>
  <c r="IZ1923" i="1"/>
  <c r="IX879" i="1"/>
  <c r="IW2273" i="1"/>
  <c r="IV2273" i="1"/>
  <c r="IZ1593" i="1"/>
  <c r="JG1313" i="1"/>
  <c r="IW1313" i="1"/>
  <c r="IZ2525" i="1"/>
  <c r="IZ1012" i="1"/>
  <c r="IZ1820" i="1"/>
  <c r="IZ2600" i="1"/>
  <c r="IZ2204" i="1"/>
  <c r="IX1732" i="1"/>
  <c r="IZ794" i="1"/>
  <c r="IX910" i="1"/>
  <c r="IZ1509" i="1"/>
  <c r="IZ2697" i="1"/>
  <c r="IZ728" i="1"/>
  <c r="IZ1493" i="1"/>
  <c r="IZ2105" i="1"/>
  <c r="IZ1296" i="1"/>
  <c r="IZ1465" i="1"/>
  <c r="IV937" i="1"/>
  <c r="IW937" i="1"/>
  <c r="JG937" i="1"/>
  <c r="IZ1617" i="1"/>
  <c r="IZ869" i="1"/>
  <c r="IZ1119" i="1"/>
  <c r="IZ1745" i="1"/>
  <c r="IZ1827" i="1"/>
  <c r="IZ1197" i="1"/>
  <c r="IX1958" i="1"/>
  <c r="IW1906" i="1"/>
  <c r="JG1906" i="1"/>
  <c r="IV1906" i="1"/>
  <c r="IZ939" i="1"/>
  <c r="IZ1716" i="1"/>
  <c r="IZ1281" i="1"/>
  <c r="IX986" i="1"/>
  <c r="IX1201" i="1"/>
  <c r="IZ2166" i="1"/>
  <c r="IZ2285" i="1"/>
  <c r="IZ758" i="1"/>
  <c r="IX1480" i="1"/>
  <c r="IZ984" i="1"/>
  <c r="IZ1760" i="1"/>
  <c r="IX864" i="1"/>
  <c r="IZ2075" i="1"/>
  <c r="IZ2095" i="1"/>
  <c r="IV2696" i="1"/>
  <c r="IW2696" i="1"/>
  <c r="JG2369" i="1"/>
  <c r="IV2369" i="1"/>
  <c r="IW2369" i="1"/>
  <c r="IX1788" i="1"/>
  <c r="IZ1448" i="1"/>
  <c r="IZ2415" i="1"/>
  <c r="JG961" i="1"/>
  <c r="IV961" i="1"/>
  <c r="IW961" i="1"/>
  <c r="IZ780" i="1"/>
  <c r="JG744" i="1"/>
  <c r="JG2478" i="1"/>
  <c r="IV2478" i="1"/>
  <c r="IW2478" i="1"/>
  <c r="IX2494" i="1"/>
  <c r="IZ1897" i="1"/>
  <c r="IX1350" i="1"/>
  <c r="IZ915" i="1"/>
  <c r="IZ1138" i="1"/>
  <c r="IZ2279" i="1"/>
  <c r="IV767" i="1"/>
  <c r="JG767" i="1"/>
  <c r="IW767" i="1"/>
  <c r="IW909" i="1"/>
  <c r="IV909" i="1"/>
  <c r="IZ945" i="1"/>
  <c r="IV1002" i="1"/>
  <c r="IW1002" i="1"/>
  <c r="JG1804" i="1"/>
  <c r="IW1804" i="1"/>
  <c r="IV1804" i="1"/>
  <c r="IX2338" i="1"/>
  <c r="IX1823" i="1"/>
  <c r="IZ2276" i="1"/>
  <c r="JG2581" i="1"/>
  <c r="IV2581" i="1"/>
  <c r="IW2581" i="1"/>
  <c r="IX1679" i="1"/>
  <c r="IZ2405" i="1"/>
  <c r="IZ1545" i="1"/>
  <c r="IV2642" i="1"/>
  <c r="IX2642" i="1"/>
  <c r="IX2085" i="1"/>
  <c r="IX2148" i="1"/>
  <c r="IZ2474" i="1"/>
  <c r="IX1020" i="1"/>
  <c r="IX1540" i="1"/>
  <c r="IX1744" i="1"/>
  <c r="JG1072" i="1"/>
  <c r="IW1072" i="1"/>
  <c r="IV1072" i="1"/>
  <c r="JH1698" i="1"/>
  <c r="IX2495" i="1"/>
  <c r="IX1927" i="1"/>
  <c r="IX2430" i="1"/>
  <c r="IX2597" i="1"/>
  <c r="IX1608" i="1"/>
  <c r="IX1645" i="1"/>
  <c r="JG2123" i="1"/>
  <c r="IV2123" i="1"/>
  <c r="IW2123" i="1"/>
  <c r="IX2596" i="1"/>
  <c r="IX2113" i="1"/>
  <c r="IV1232" i="1"/>
  <c r="IW1232" i="1"/>
  <c r="IV1021" i="1"/>
  <c r="IX1021" i="1"/>
  <c r="IX1578" i="1"/>
  <c r="IX2461" i="1"/>
  <c r="IX2643" i="1"/>
  <c r="IX1885" i="1"/>
  <c r="IX831" i="1"/>
  <c r="IZ2264" i="1"/>
  <c r="JG1192" i="1"/>
  <c r="IV1192" i="1"/>
  <c r="IW1192" i="1"/>
  <c r="IX727" i="1"/>
  <c r="IX1947" i="1"/>
  <c r="IX2342" i="1"/>
  <c r="IZ999" i="1"/>
  <c r="IX1780" i="1"/>
  <c r="IX1468" i="1"/>
  <c r="IV1291" i="1"/>
  <c r="IX1291" i="1"/>
  <c r="IZ925" i="1"/>
  <c r="IX1766" i="1"/>
  <c r="IV2548" i="1"/>
  <c r="IX2548" i="1"/>
  <c r="IV949" i="1"/>
  <c r="JG949" i="1"/>
  <c r="IW949" i="1"/>
  <c r="IV1594" i="1"/>
  <c r="JG1594" i="1"/>
  <c r="IW1594" i="1"/>
  <c r="IV2077" i="1"/>
  <c r="IX2077" i="1"/>
  <c r="IV2540" i="1"/>
  <c r="IX2540" i="1"/>
  <c r="IX1284" i="1"/>
  <c r="IV1383" i="1"/>
  <c r="JG1383" i="1"/>
  <c r="IW1383" i="1"/>
  <c r="IV2272" i="1"/>
  <c r="IX2272" i="1"/>
  <c r="IZ1051" i="1"/>
  <c r="IX1254" i="1"/>
  <c r="IX1815" i="1"/>
  <c r="IZ815" i="1"/>
  <c r="IX1543" i="1"/>
  <c r="IX1159" i="1"/>
  <c r="IX1491" i="1"/>
  <c r="IX1135" i="1"/>
  <c r="IX1723" i="1"/>
  <c r="IX730" i="1"/>
  <c r="IZ1326" i="1"/>
  <c r="IX1253" i="1"/>
  <c r="JG2205" i="1"/>
  <c r="IV2205" i="1"/>
  <c r="IW2205" i="1"/>
  <c r="IX1874" i="1"/>
  <c r="IX2698" i="1"/>
  <c r="IX2220" i="1"/>
  <c r="IX2283" i="1"/>
  <c r="IZ2675" i="1"/>
  <c r="IX2004" i="1"/>
  <c r="IZ2595" i="1"/>
  <c r="IX1783" i="1"/>
  <c r="IX2497" i="1"/>
  <c r="JG1268" i="1"/>
  <c r="JH1970" i="1"/>
  <c r="JH1651" i="1"/>
  <c r="JH1904" i="1"/>
  <c r="JH1708" i="1"/>
  <c r="IZ1706" i="1"/>
  <c r="IV2383" i="1"/>
  <c r="IX2383" i="1"/>
  <c r="IX1715" i="1"/>
  <c r="IV2286" i="1"/>
  <c r="JG2286" i="1"/>
  <c r="IW2286" i="1"/>
  <c r="IZ1193" i="1"/>
  <c r="IX1118" i="1"/>
  <c r="IW1532" i="1"/>
  <c r="JG1532" i="1"/>
  <c r="IV1532" i="1"/>
  <c r="IX1896" i="1"/>
  <c r="IX2652" i="1"/>
  <c r="IX2280" i="1"/>
  <c r="IZ2153" i="1"/>
  <c r="IX947" i="1"/>
  <c r="IX1091" i="1"/>
  <c r="IX2191" i="1"/>
  <c r="IX1865" i="1"/>
  <c r="IX2575" i="1"/>
  <c r="IX1720" i="1"/>
  <c r="IZ995" i="1"/>
  <c r="IX1777" i="1"/>
  <c r="IV1436" i="1"/>
  <c r="IX1436" i="1"/>
  <c r="IV1274" i="1"/>
  <c r="IX1274" i="1"/>
  <c r="IX893" i="1"/>
  <c r="IX1572" i="1"/>
  <c r="IX1953" i="1"/>
  <c r="IX744" i="1"/>
  <c r="JG1705" i="1"/>
  <c r="IW1705" i="1"/>
  <c r="IV1705" i="1"/>
  <c r="IZ1137" i="1"/>
  <c r="IV2000" i="1"/>
  <c r="IW2000" i="1"/>
  <c r="IX1353" i="1"/>
  <c r="IX1204" i="1"/>
  <c r="IZ1205" i="1"/>
  <c r="IX1877" i="1"/>
  <c r="IX1424" i="1"/>
  <c r="IX1996" i="1"/>
  <c r="IX1588" i="1"/>
  <c r="IZ1106" i="1"/>
  <c r="JG1699" i="1"/>
  <c r="IV1699" i="1"/>
  <c r="IW1699" i="1"/>
  <c r="IX1426" i="1"/>
  <c r="JG1635" i="1"/>
  <c r="IV1635" i="1"/>
  <c r="IW1635" i="1"/>
  <c r="IZ2462" i="1"/>
  <c r="IX2372" i="1"/>
  <c r="IX1222" i="1"/>
  <c r="IX1894" i="1"/>
  <c r="IX1180" i="1"/>
  <c r="IW989" i="1"/>
  <c r="IV989" i="1"/>
  <c r="IX1790" i="1"/>
  <c r="IX2639" i="1"/>
  <c r="IX1098" i="1"/>
  <c r="IX2003" i="1"/>
  <c r="IX1649" i="1"/>
  <c r="IX1934" i="1"/>
  <c r="IX2057" i="1"/>
  <c r="IW2242" i="1"/>
  <c r="IV2242" i="1"/>
  <c r="IW2668" i="1"/>
  <c r="IV2668" i="1"/>
  <c r="JH1772" i="1"/>
  <c r="JH1511" i="1"/>
  <c r="JH1683" i="1"/>
  <c r="IW2620" i="1"/>
  <c r="IV2620" i="1"/>
  <c r="IZ848" i="1"/>
  <c r="IX1453" i="1"/>
  <c r="IW1575" i="1"/>
  <c r="JG1575" i="1"/>
  <c r="IV1575" i="1"/>
  <c r="IV1150" i="1"/>
  <c r="JG1150" i="1"/>
  <c r="IW1150" i="1"/>
  <c r="IW1418" i="1"/>
  <c r="JG1418" i="1"/>
  <c r="IV1418" i="1"/>
  <c r="IW1317" i="1"/>
  <c r="JG1317" i="1"/>
  <c r="IV1317" i="1"/>
  <c r="IX722" i="1"/>
  <c r="JG1680" i="1"/>
  <c r="IW1680" i="1"/>
  <c r="IV1680" i="1"/>
  <c r="JG2572" i="1"/>
  <c r="IW2572" i="1"/>
  <c r="JG1281" i="1"/>
  <c r="JG1148" i="1"/>
  <c r="JG2082" i="1"/>
  <c r="JH1821" i="1"/>
  <c r="JH1669" i="1"/>
  <c r="JG2032" i="1"/>
  <c r="JG1133" i="1"/>
  <c r="JG2034" i="1"/>
  <c r="JK2021" i="1"/>
  <c r="JK904" i="1"/>
  <c r="JK2334" i="1"/>
  <c r="JK1753" i="1"/>
  <c r="JK1128" i="1"/>
  <c r="JK2236" i="1"/>
  <c r="JK1316" i="1"/>
  <c r="JK2604" i="1"/>
  <c r="JK2031" i="1"/>
  <c r="JK2041" i="1"/>
  <c r="JK2663" i="1"/>
  <c r="JK1320" i="1"/>
  <c r="JK2221" i="1"/>
  <c r="JK2648" i="1"/>
  <c r="JK1670" i="1"/>
  <c r="JK2307" i="1"/>
  <c r="JK1211" i="1"/>
  <c r="JK814" i="1"/>
  <c r="JK993" i="1"/>
  <c r="JK1664" i="1"/>
  <c r="JK1731" i="1"/>
  <c r="JK1080" i="1"/>
  <c r="JK1700" i="1"/>
  <c r="JK2115" i="1"/>
  <c r="JK891" i="1"/>
  <c r="JK882" i="1"/>
  <c r="JK1474" i="1"/>
  <c r="JK2159" i="1"/>
  <c r="JK1470" i="1"/>
  <c r="JK1377" i="1"/>
  <c r="JK1708" i="1"/>
  <c r="JK1455" i="1"/>
  <c r="JK1566" i="1"/>
  <c r="JK777" i="1"/>
  <c r="JK1867" i="1"/>
  <c r="JK1255" i="1"/>
  <c r="JK931" i="1"/>
  <c r="JK2689" i="1"/>
  <c r="JK963" i="1"/>
  <c r="JK1838" i="1"/>
  <c r="JK2613" i="1"/>
  <c r="JK1035" i="1"/>
  <c r="JK843" i="1"/>
  <c r="JK2039" i="1"/>
  <c r="JK1315" i="1"/>
  <c r="JK808" i="1"/>
  <c r="JK1920" i="1"/>
  <c r="JK2336" i="1"/>
  <c r="JK771" i="1"/>
  <c r="JK2518" i="1"/>
  <c r="JK1104" i="1"/>
  <c r="JK2215" i="1"/>
  <c r="JK1462" i="1"/>
  <c r="JK1907" i="1"/>
  <c r="JK2428" i="1"/>
  <c r="JK2037" i="1"/>
  <c r="JK2145" i="1"/>
  <c r="JK2532" i="1"/>
  <c r="JK2268" i="1"/>
  <c r="JK1409" i="1"/>
  <c r="JK2417" i="1"/>
  <c r="JK1960" i="1"/>
  <c r="JK1363" i="1"/>
  <c r="JK1371" i="1"/>
  <c r="JK836" i="1"/>
  <c r="JK1302" i="1"/>
  <c r="JK2399" i="1"/>
  <c r="JG2507" i="1"/>
  <c r="JG1044" i="1"/>
  <c r="JG2525" i="1"/>
  <c r="JG1122" i="1"/>
  <c r="JI2234" i="1"/>
  <c r="JG1062" i="1"/>
  <c r="JG2278" i="1"/>
  <c r="IZ1416" i="1"/>
  <c r="IW2473" i="1"/>
  <c r="JG2473" i="1"/>
  <c r="IV2473" i="1"/>
  <c r="IZ2260" i="1"/>
  <c r="IX2102" i="1"/>
  <c r="IW1832" i="1"/>
  <c r="JG1832" i="1"/>
  <c r="IV1832" i="1"/>
  <c r="IW2035" i="1"/>
  <c r="IV2035" i="1"/>
  <c r="JG1923" i="1"/>
  <c r="IV1923" i="1"/>
  <c r="IW1923" i="1"/>
  <c r="IZ879" i="1"/>
  <c r="IX2273" i="1"/>
  <c r="JG1593" i="1"/>
  <c r="IV1593" i="1"/>
  <c r="IW1593" i="1"/>
  <c r="IV1313" i="1"/>
  <c r="IX1313" i="1"/>
  <c r="IW1012" i="1"/>
  <c r="JG1012" i="1"/>
  <c r="JG1820" i="1"/>
  <c r="IW1820" i="1"/>
  <c r="IV1820" i="1"/>
  <c r="IW2600" i="1"/>
  <c r="IV2600" i="1"/>
  <c r="IV2204" i="1"/>
  <c r="IW2204" i="1"/>
  <c r="IZ1732" i="1"/>
  <c r="IW794" i="1"/>
  <c r="JG794" i="1"/>
  <c r="IV794" i="1"/>
  <c r="IZ910" i="1"/>
  <c r="JG1509" i="1"/>
  <c r="IV1509" i="1"/>
  <c r="IW1509" i="1"/>
  <c r="IW2697" i="1"/>
  <c r="JG2697" i="1"/>
  <c r="IV2697" i="1"/>
  <c r="JG728" i="1"/>
  <c r="IV728" i="1"/>
  <c r="IW728" i="1"/>
  <c r="IV1493" i="1"/>
  <c r="JG1493" i="1"/>
  <c r="IW1493" i="1"/>
  <c r="IX2105" i="1"/>
  <c r="JG1296" i="1"/>
  <c r="IV1296" i="1"/>
  <c r="IW1296" i="1"/>
  <c r="JG1465" i="1"/>
  <c r="IV1465" i="1"/>
  <c r="IW1465" i="1"/>
  <c r="IX937" i="1"/>
  <c r="IV1617" i="1"/>
  <c r="JG1617" i="1"/>
  <c r="IW1617" i="1"/>
  <c r="IW869" i="1"/>
  <c r="JG869" i="1"/>
  <c r="IV869" i="1"/>
  <c r="IW1119" i="1"/>
  <c r="IV1119" i="1"/>
  <c r="IV1745" i="1"/>
  <c r="JG1745" i="1"/>
  <c r="IW1745" i="1"/>
  <c r="IV1827" i="1"/>
  <c r="JG1827" i="1"/>
  <c r="IW1827" i="1"/>
  <c r="IV1197" i="1"/>
  <c r="IW1197" i="1"/>
  <c r="IZ1958" i="1"/>
  <c r="IX1906" i="1"/>
  <c r="IW939" i="1"/>
  <c r="IV939" i="1"/>
  <c r="JG1716" i="1"/>
  <c r="IV1716" i="1"/>
  <c r="IW1716" i="1"/>
  <c r="IW1281" i="1"/>
  <c r="IV1281" i="1"/>
  <c r="IW986" i="1"/>
  <c r="IV986" i="1"/>
  <c r="IZ1201" i="1"/>
  <c r="IW2166" i="1"/>
  <c r="IV2166" i="1"/>
  <c r="IV2285" i="1"/>
  <c r="JG2285" i="1"/>
  <c r="IW2285" i="1"/>
  <c r="IV758" i="1"/>
  <c r="JG758" i="1"/>
  <c r="IW758" i="1"/>
  <c r="IZ1480" i="1"/>
  <c r="JG984" i="1"/>
  <c r="IV984" i="1"/>
  <c r="IW984" i="1"/>
  <c r="IV1760" i="1"/>
  <c r="JG1760" i="1"/>
  <c r="IW1760" i="1"/>
  <c r="IZ864" i="1"/>
  <c r="IV2075" i="1"/>
  <c r="IW2075" i="1"/>
  <c r="IW2095" i="1"/>
  <c r="IV2095" i="1"/>
  <c r="IZ2696" i="1"/>
  <c r="IX2369" i="1"/>
  <c r="IZ1788" i="1"/>
  <c r="JG1448" i="1"/>
  <c r="IW1448" i="1"/>
  <c r="IV1448" i="1"/>
  <c r="JG2415" i="1"/>
  <c r="IW2415" i="1"/>
  <c r="IV2415" i="1"/>
  <c r="IX961" i="1"/>
  <c r="IW780" i="1"/>
  <c r="IV780" i="1"/>
  <c r="JG1260" i="1"/>
  <c r="JK2698" i="1"/>
  <c r="JK2220" i="1"/>
  <c r="JK2283" i="1"/>
  <c r="JK2675" i="1"/>
  <c r="JK2004" i="1"/>
  <c r="JK2595" i="1"/>
  <c r="JK1783" i="1"/>
  <c r="IZ2497" i="1"/>
  <c r="JG1152" i="1"/>
  <c r="JG2003" i="1"/>
  <c r="JG1028" i="1"/>
  <c r="JG989" i="1"/>
  <c r="JG1989" i="1"/>
  <c r="JG828" i="1"/>
  <c r="JG2639" i="1"/>
  <c r="JG957" i="1"/>
  <c r="JG2045" i="1"/>
  <c r="JG2004" i="1"/>
  <c r="JG2143" i="1"/>
  <c r="JG2227" i="1"/>
  <c r="JK1706" i="1"/>
  <c r="JK2383" i="1"/>
  <c r="JK1715" i="1"/>
  <c r="JK2286" i="1"/>
  <c r="JK1193" i="1"/>
  <c r="JK1118" i="1"/>
  <c r="JK1532" i="1"/>
  <c r="JK1896" i="1"/>
  <c r="JK2652" i="1"/>
  <c r="JK2280" i="1"/>
  <c r="JK2153" i="1"/>
  <c r="JK947" i="1"/>
  <c r="JK1091" i="1"/>
  <c r="JK2191" i="1"/>
  <c r="JK1865" i="1"/>
  <c r="JK2575" i="1"/>
  <c r="JK1720" i="1"/>
  <c r="JK995" i="1"/>
  <c r="JK1777" i="1"/>
  <c r="JK1436" i="1"/>
  <c r="JK1274" i="1"/>
  <c r="JK893" i="1"/>
  <c r="JK1572" i="1"/>
  <c r="JK1953" i="1"/>
  <c r="JK744" i="1"/>
  <c r="JK1705" i="1"/>
  <c r="JK1137" i="1"/>
  <c r="JK2000" i="1"/>
  <c r="JK1353" i="1"/>
  <c r="JK1204" i="1"/>
  <c r="JK1205" i="1"/>
  <c r="JK1877" i="1"/>
  <c r="JK1424" i="1"/>
  <c r="JK1996" i="1"/>
  <c r="JK1588" i="1"/>
  <c r="JK1106" i="1"/>
  <c r="JK1699" i="1"/>
  <c r="JK2544" i="1"/>
  <c r="JK1426" i="1"/>
  <c r="JK1635" i="1"/>
  <c r="JK2462" i="1"/>
  <c r="JK2372" i="1"/>
  <c r="JK1222" i="1"/>
  <c r="JK1894" i="1"/>
  <c r="JK1180" i="1"/>
  <c r="JK989" i="1"/>
  <c r="JK1790" i="1"/>
  <c r="JK2639" i="1"/>
  <c r="JK1098" i="1"/>
  <c r="JK2003" i="1"/>
  <c r="JK1649" i="1"/>
  <c r="JK1934" i="1"/>
  <c r="JK2057" i="1"/>
  <c r="JK2242" i="1"/>
  <c r="JK2668" i="1"/>
  <c r="JI2415" i="1"/>
  <c r="IX2620" i="1"/>
  <c r="IX848" i="1"/>
  <c r="JG1453" i="1"/>
  <c r="IW1453" i="1"/>
  <c r="IV1453" i="1"/>
  <c r="IX1575" i="1"/>
  <c r="IX1150" i="1"/>
  <c r="IX1418" i="1"/>
  <c r="IX1317" i="1"/>
  <c r="IZ722" i="1"/>
  <c r="IX1680" i="1"/>
  <c r="IV2572" i="1"/>
  <c r="IX2572" i="1"/>
  <c r="JG1164" i="1"/>
  <c r="JG1273" i="1"/>
  <c r="IV1273" i="1"/>
  <c r="IW1273" i="1"/>
  <c r="IZ2002" i="1"/>
  <c r="IZ1728" i="1"/>
  <c r="IV1374" i="1"/>
  <c r="JG1374" i="1"/>
  <c r="IW1374" i="1"/>
  <c r="IZ2289" i="1"/>
  <c r="IZ917" i="1"/>
  <c r="IZ2640" i="1"/>
  <c r="JG2547" i="1"/>
  <c r="IV2547" i="1"/>
  <c r="IW2547" i="1"/>
  <c r="IZ1235" i="1"/>
  <c r="IX2328" i="1"/>
  <c r="IZ1893" i="1"/>
  <c r="IZ1675" i="1"/>
  <c r="IX1314" i="1"/>
  <c r="IZ1570" i="1"/>
  <c r="IZ2393" i="1"/>
  <c r="IZ1303" i="1"/>
  <c r="IZ2543" i="1"/>
  <c r="IX1691" i="1"/>
  <c r="IZ885" i="1"/>
  <c r="IZ1568" i="1"/>
  <c r="IZ1930" i="1"/>
  <c r="IX2139" i="1"/>
  <c r="IZ922" i="1"/>
  <c r="IZ1551" i="1"/>
  <c r="IZ2701" i="1"/>
  <c r="IZ1086" i="1"/>
  <c r="IZ1427" i="1"/>
  <c r="IZ2278" i="1"/>
  <c r="IZ2365" i="1"/>
  <c r="IV1025" i="1"/>
  <c r="IW1025" i="1"/>
  <c r="IZ2144" i="1"/>
  <c r="IZ2487" i="1"/>
  <c r="IZ802" i="1"/>
  <c r="IZ788" i="1"/>
  <c r="IZ1864" i="1"/>
  <c r="IZ2048" i="1"/>
  <c r="IX1198" i="1"/>
  <c r="IZ1871" i="1"/>
  <c r="IZ2257" i="1"/>
  <c r="IZ1576" i="1"/>
  <c r="IX863" i="1"/>
  <c r="JG1915" i="1"/>
  <c r="IV1915" i="1"/>
  <c r="IW1915" i="1"/>
  <c r="IV954" i="1"/>
  <c r="IW954" i="1"/>
  <c r="IX1735" i="1"/>
  <c r="IZ1327" i="1"/>
  <c r="IV1244" i="1"/>
  <c r="IW1244" i="1"/>
  <c r="IZ867" i="1"/>
  <c r="IX2299" i="1"/>
  <c r="IZ2717" i="1"/>
  <c r="JG2147" i="1"/>
  <c r="IV2147" i="1"/>
  <c r="IW2147" i="1"/>
  <c r="IV1214" i="1"/>
  <c r="IW1214" i="1"/>
  <c r="IZ2450" i="1"/>
  <c r="IX1040" i="1"/>
  <c r="IZ824" i="1"/>
  <c r="IZ1862" i="1"/>
  <c r="IV1929" i="1"/>
  <c r="JG1929" i="1"/>
  <c r="IW1929" i="1"/>
  <c r="JG2621" i="1"/>
  <c r="IX2251" i="1"/>
  <c r="IZ1265" i="1"/>
  <c r="IZ1988" i="1"/>
  <c r="IX2142" i="1"/>
  <c r="JG1684" i="1"/>
  <c r="IV1684" i="1"/>
  <c r="IW1684" i="1"/>
  <c r="IZ2344" i="1"/>
  <c r="IV2513" i="1"/>
  <c r="IX2513" i="1"/>
  <c r="IV955" i="1"/>
  <c r="IW955" i="1"/>
  <c r="IZ2367" i="1"/>
  <c r="IZ2023" i="1"/>
  <c r="IZ1843" i="1"/>
  <c r="IW2227" i="1"/>
  <c r="IV2227" i="1"/>
  <c r="IZ2014" i="1"/>
  <c r="JG2167" i="1"/>
  <c r="JG995" i="1"/>
  <c r="IX1416" i="1"/>
  <c r="IX2473" i="1"/>
  <c r="IZ2102" i="1"/>
  <c r="IX1832" i="1"/>
  <c r="IX2035" i="1"/>
  <c r="IX1923" i="1"/>
  <c r="IW879" i="1"/>
  <c r="IV879" i="1"/>
  <c r="IZ2273" i="1"/>
  <c r="IX1593" i="1"/>
  <c r="IZ1313" i="1"/>
  <c r="IV2525" i="1"/>
  <c r="IX2525" i="1"/>
  <c r="IV1012" i="1"/>
  <c r="IX1012" i="1"/>
  <c r="IX1820" i="1"/>
  <c r="IX2600" i="1"/>
  <c r="IX2204" i="1"/>
  <c r="JG1732" i="1"/>
  <c r="IV1732" i="1"/>
  <c r="IW1732" i="1"/>
  <c r="IX794" i="1"/>
  <c r="JG910" i="1"/>
  <c r="IW910" i="1"/>
  <c r="IV910" i="1"/>
  <c r="IX1509" i="1"/>
  <c r="IX2697" i="1"/>
  <c r="IX728" i="1"/>
  <c r="IX1493" i="1"/>
  <c r="JG2105" i="1"/>
  <c r="IV2105" i="1"/>
  <c r="IW2105" i="1"/>
  <c r="IX1296" i="1"/>
  <c r="IX1465" i="1"/>
  <c r="IZ937" i="1"/>
  <c r="IX1617" i="1"/>
  <c r="IX869" i="1"/>
  <c r="IX1119" i="1"/>
  <c r="IX1745" i="1"/>
  <c r="IX1827" i="1"/>
  <c r="IX1197" i="1"/>
  <c r="IV1958" i="1"/>
  <c r="JG1958" i="1"/>
  <c r="IW1958" i="1"/>
  <c r="IZ1906" i="1"/>
  <c r="IX939" i="1"/>
  <c r="IX1716" i="1"/>
  <c r="IX1281" i="1"/>
  <c r="IZ986" i="1"/>
  <c r="JG1201" i="1"/>
  <c r="IV1201" i="1"/>
  <c r="IW1201" i="1"/>
  <c r="IX2166" i="1"/>
  <c r="IX2285" i="1"/>
  <c r="IX758" i="1"/>
  <c r="IW1480" i="1"/>
  <c r="JG1480" i="1"/>
  <c r="IV1480" i="1"/>
  <c r="IX984" i="1"/>
  <c r="IX1760" i="1"/>
  <c r="IV864" i="1"/>
  <c r="IW864" i="1"/>
  <c r="IX2075" i="1"/>
  <c r="IX2095" i="1"/>
  <c r="IX2696" i="1"/>
  <c r="IZ2369" i="1"/>
  <c r="JG1788" i="1"/>
  <c r="IV1788" i="1"/>
  <c r="IW1788" i="1"/>
  <c r="IX1448" i="1"/>
  <c r="IX2415" i="1"/>
  <c r="IZ961" i="1"/>
  <c r="IX780" i="1"/>
  <c r="IX2478" i="1"/>
  <c r="IV2494" i="1"/>
  <c r="JG2494" i="1"/>
  <c r="IW2494" i="1"/>
  <c r="IX1897" i="1"/>
  <c r="JG1350" i="1"/>
  <c r="IW1350" i="1"/>
  <c r="IV1350" i="1"/>
  <c r="IX915" i="1"/>
  <c r="IX1138" i="1"/>
  <c r="IV2279" i="1"/>
  <c r="IX2279" i="1"/>
  <c r="IZ767" i="1"/>
  <c r="IZ909" i="1"/>
  <c r="IX945" i="1"/>
  <c r="IZ1002" i="1"/>
  <c r="IZ1804" i="1"/>
  <c r="JG2338" i="1"/>
  <c r="IW2338" i="1"/>
  <c r="IV2338" i="1"/>
  <c r="JG1124" i="1"/>
  <c r="JG951" i="1"/>
  <c r="IX1589" i="1"/>
  <c r="IZ1236" i="1"/>
  <c r="IZ2614" i="1"/>
  <c r="IW1631" i="1"/>
  <c r="JG1631" i="1"/>
  <c r="IV1631" i="1"/>
  <c r="IZ1812" i="1"/>
  <c r="IW2715" i="1"/>
  <c r="JG2715" i="1"/>
  <c r="IV2715" i="1"/>
  <c r="IX853" i="1"/>
  <c r="IZ2345" i="1"/>
  <c r="IZ1713" i="1"/>
  <c r="IZ2465" i="1"/>
  <c r="IZ2580" i="1"/>
  <c r="JG2267" i="1"/>
  <c r="IV2267" i="1"/>
  <c r="IW2267" i="1"/>
  <c r="IW1001" i="1"/>
  <c r="IV1001" i="1"/>
  <c r="IZ2394" i="1"/>
  <c r="IZ2565" i="1"/>
  <c r="IZ2129" i="1"/>
  <c r="IX1835" i="1"/>
  <c r="IZ1231" i="1"/>
  <c r="IZ782" i="1"/>
  <c r="IZ2660" i="1"/>
  <c r="IX1263" i="1"/>
  <c r="IZ1277" i="1"/>
  <c r="IZ1849" i="1"/>
  <c r="IX1140" i="1"/>
  <c r="IX874" i="1"/>
  <c r="IX1577" i="1"/>
  <c r="JG2448" i="1"/>
  <c r="IW2448" i="1"/>
  <c r="IV2448" i="1"/>
  <c r="IZ1312" i="1"/>
  <c r="JG1405" i="1"/>
  <c r="IV1405" i="1"/>
  <c r="IW1405" i="1"/>
  <c r="JG2282" i="1"/>
  <c r="IW2282" i="1"/>
  <c r="IV2282" i="1"/>
  <c r="IZ1249" i="1"/>
  <c r="IX1057" i="1"/>
  <c r="IZ1660" i="1"/>
  <c r="IZ1008" i="1"/>
  <c r="IX811" i="1"/>
  <c r="IZ1666" i="1"/>
  <c r="IZ2258" i="1"/>
  <c r="IX958" i="1"/>
  <c r="JG1610" i="1"/>
  <c r="IV1610" i="1"/>
  <c r="IW1610" i="1"/>
  <c r="JG1694" i="1"/>
  <c r="IW1694" i="1"/>
  <c r="IV1694" i="1"/>
  <c r="IX2431" i="1"/>
  <c r="JG1606" i="1"/>
  <c r="IW1606" i="1"/>
  <c r="IV1606" i="1"/>
  <c r="IZ2517" i="1"/>
  <c r="IZ1392" i="1"/>
  <c r="JG2497" i="1"/>
  <c r="IV2497" i="1"/>
  <c r="IW2497" i="1"/>
  <c r="JH1515" i="1"/>
  <c r="JH1582" i="1"/>
  <c r="JG1016" i="1"/>
  <c r="JH1794" i="1"/>
  <c r="JH1815" i="1"/>
  <c r="IV1058" i="1"/>
  <c r="IW1058" i="1"/>
  <c r="IV1586" i="1"/>
  <c r="JG1586" i="1"/>
  <c r="IW1586" i="1"/>
  <c r="IZ1438" i="1"/>
  <c r="IZ1793" i="1"/>
  <c r="IZ2541" i="1"/>
  <c r="IV2173" i="1"/>
  <c r="IW2173" i="1"/>
  <c r="JG1264" i="1"/>
  <c r="IW1264" i="1"/>
  <c r="IW2254" i="1"/>
  <c r="IV2254" i="1"/>
  <c r="IZ1647" i="1"/>
  <c r="IZ1914" i="1"/>
  <c r="IZ2593" i="1"/>
  <c r="JG2523" i="1"/>
  <c r="IV2523" i="1"/>
  <c r="IW2523" i="1"/>
  <c r="JG2504" i="1"/>
  <c r="IV2504" i="1"/>
  <c r="IW2504" i="1"/>
  <c r="IZ1773" i="1"/>
  <c r="IZ2427" i="1"/>
  <c r="IZ1064" i="1"/>
  <c r="IX1582" i="1"/>
  <c r="IZ1095" i="1"/>
  <c r="JG1425" i="1"/>
  <c r="IW1425" i="1"/>
  <c r="IW1329" i="1"/>
  <c r="JG1329" i="1"/>
  <c r="IV1329" i="1"/>
  <c r="IX1626" i="1"/>
  <c r="IZ2010" i="1"/>
  <c r="IZ1183" i="1"/>
  <c r="IW1103" i="1"/>
  <c r="IV1103" i="1"/>
  <c r="IZ2568" i="1"/>
  <c r="IZ933" i="1"/>
  <c r="IZ1121" i="1"/>
  <c r="IZ2107" i="1"/>
  <c r="IZ2247" i="1"/>
  <c r="IZ762" i="1"/>
  <c r="IV2009" i="1"/>
  <c r="IW2009" i="1"/>
  <c r="JG2356" i="1"/>
  <c r="IV2356" i="1"/>
  <c r="IW2356" i="1"/>
  <c r="IV998" i="1"/>
  <c r="IW998" i="1"/>
  <c r="IZ1686" i="1"/>
  <c r="IZ1584" i="1"/>
  <c r="IX1797" i="1"/>
  <c r="IZ1011" i="1"/>
  <c r="IZ1618" i="1"/>
  <c r="IX2052" i="1"/>
  <c r="JG1452" i="1"/>
  <c r="IV1452" i="1"/>
  <c r="IW1452" i="1"/>
  <c r="IZ2036" i="1"/>
  <c r="IZ1711" i="1"/>
  <c r="IZ769" i="1"/>
  <c r="IZ1641" i="1"/>
  <c r="IZ740" i="1"/>
  <c r="IZ1101" i="1"/>
  <c r="IW1422" i="1"/>
  <c r="JG1422" i="1"/>
  <c r="IV1422" i="1"/>
  <c r="IV2566" i="1"/>
  <c r="JG2566" i="1"/>
  <c r="IW2566" i="1"/>
  <c r="IV1628" i="1"/>
  <c r="JG1628" i="1"/>
  <c r="IW1628" i="1"/>
  <c r="IZ2386" i="1"/>
  <c r="IZ2028" i="1"/>
  <c r="JG2303" i="1"/>
  <c r="IV2303" i="1"/>
  <c r="IW2303" i="1"/>
  <c r="IV1989" i="1"/>
  <c r="IW1989" i="1"/>
  <c r="IX1285" i="1"/>
  <c r="IZ2333" i="1"/>
  <c r="IZ1386" i="1"/>
  <c r="JK2620" i="1"/>
  <c r="JK848" i="1"/>
  <c r="JK1453" i="1"/>
  <c r="JK1575" i="1"/>
  <c r="JK1150" i="1"/>
  <c r="JK1418" i="1"/>
  <c r="JK1317" i="1"/>
  <c r="JK722" i="1"/>
  <c r="JK1680" i="1"/>
  <c r="JK2572" i="1"/>
  <c r="JH1677" i="1"/>
  <c r="JG1985" i="1"/>
  <c r="JI1632" i="1"/>
  <c r="JG2690" i="1"/>
  <c r="JG729" i="1"/>
  <c r="JG2005" i="1"/>
  <c r="JG2629" i="1"/>
  <c r="JG732" i="1"/>
  <c r="JI732" i="1"/>
  <c r="JG2138" i="1"/>
  <c r="JG2103" i="1"/>
  <c r="JH1885" i="1"/>
  <c r="IX1273" i="1"/>
  <c r="IW2002" i="1"/>
  <c r="IV2002" i="1"/>
  <c r="IW1728" i="1"/>
  <c r="JG1728" i="1"/>
  <c r="IV1728" i="1"/>
  <c r="IX1374" i="1"/>
  <c r="JG2289" i="1"/>
  <c r="IW2289" i="1"/>
  <c r="IV2289" i="1"/>
  <c r="IV917" i="1"/>
  <c r="JG917" i="1"/>
  <c r="IW917" i="1"/>
  <c r="IV2640" i="1"/>
  <c r="JG2640" i="1"/>
  <c r="IW2640" i="1"/>
  <c r="IX2547" i="1"/>
  <c r="IX1235" i="1"/>
  <c r="IZ2328" i="1"/>
  <c r="IV1893" i="1"/>
  <c r="JG1893" i="1"/>
  <c r="IW1893" i="1"/>
  <c r="IV1675" i="1"/>
  <c r="JG1675" i="1"/>
  <c r="IW1675" i="1"/>
  <c r="IZ1314" i="1"/>
  <c r="JG1570" i="1"/>
  <c r="IW1570" i="1"/>
  <c r="IV1570" i="1"/>
  <c r="IV2393" i="1"/>
  <c r="JG2393" i="1"/>
  <c r="IW2393" i="1"/>
  <c r="IW1303" i="1"/>
  <c r="JG1303" i="1"/>
  <c r="IV1303" i="1"/>
  <c r="IZ1691" i="1"/>
  <c r="IW885" i="1"/>
  <c r="IV885" i="1"/>
  <c r="IW1568" i="1"/>
  <c r="JG1568" i="1"/>
  <c r="IV1568" i="1"/>
  <c r="JG1930" i="1"/>
  <c r="IV1930" i="1"/>
  <c r="IW1930" i="1"/>
  <c r="IZ2139" i="1"/>
  <c r="IV922" i="1"/>
  <c r="JG922" i="1"/>
  <c r="IW922" i="1"/>
  <c r="IW1551" i="1"/>
  <c r="JG1551" i="1"/>
  <c r="IV1551" i="1"/>
  <c r="IV2701" i="1"/>
  <c r="IW2701" i="1"/>
  <c r="IW1086" i="1"/>
  <c r="IV1086" i="1"/>
  <c r="JG1427" i="1"/>
  <c r="IW1427" i="1"/>
  <c r="IV1427" i="1"/>
  <c r="IW2278" i="1"/>
  <c r="IV2278" i="1"/>
  <c r="JG2365" i="1"/>
  <c r="IV2365" i="1"/>
  <c r="IW2365" i="1"/>
  <c r="IX1025" i="1"/>
  <c r="JG2144" i="1"/>
  <c r="IW2144" i="1"/>
  <c r="IX2487" i="1"/>
  <c r="IV802" i="1"/>
  <c r="JG802" i="1"/>
  <c r="IW802" i="1"/>
  <c r="JG788" i="1"/>
  <c r="IW788" i="1"/>
  <c r="IV788" i="1"/>
  <c r="JG1864" i="1"/>
  <c r="IV1864" i="1"/>
  <c r="IW1864" i="1"/>
  <c r="IV2048" i="1"/>
  <c r="IW2048" i="1"/>
  <c r="IZ1198" i="1"/>
  <c r="IV1871" i="1"/>
  <c r="JG1871" i="1"/>
  <c r="IW1871" i="1"/>
  <c r="IX2257" i="1"/>
  <c r="JG1576" i="1"/>
  <c r="IW1576" i="1"/>
  <c r="IV1576" i="1"/>
  <c r="IZ863" i="1"/>
  <c r="IZ1915" i="1"/>
  <c r="IZ954" i="1"/>
  <c r="IZ1735" i="1"/>
  <c r="JG1327" i="1"/>
  <c r="IV1327" i="1"/>
  <c r="IW1327" i="1"/>
  <c r="IZ1244" i="1"/>
  <c r="IX867" i="1"/>
  <c r="IZ2299" i="1"/>
  <c r="IX2717" i="1"/>
  <c r="IX2147" i="1"/>
  <c r="IX1214" i="1"/>
  <c r="IX2450" i="1"/>
  <c r="IZ1040" i="1"/>
  <c r="JG824" i="1"/>
  <c r="IW824" i="1"/>
  <c r="IV824" i="1"/>
  <c r="IW1862" i="1"/>
  <c r="JG1862" i="1"/>
  <c r="IV1862" i="1"/>
  <c r="IX1929" i="1"/>
  <c r="JG1236" i="1"/>
  <c r="JG2645" i="1"/>
  <c r="JG2210" i="1"/>
  <c r="JG2624" i="1"/>
  <c r="IZ2251" i="1"/>
  <c r="IV1265" i="1"/>
  <c r="IW1265" i="1"/>
  <c r="IV1988" i="1"/>
  <c r="IW1988" i="1"/>
  <c r="IZ2142" i="1"/>
  <c r="IX1684" i="1"/>
  <c r="JG2344" i="1"/>
  <c r="IV2344" i="1"/>
  <c r="IW2344" i="1"/>
  <c r="IZ2513" i="1"/>
  <c r="IX955" i="1"/>
  <c r="JG2367" i="1"/>
  <c r="IW2367" i="1"/>
  <c r="IV2367" i="1"/>
  <c r="IW2023" i="1"/>
  <c r="IV2023" i="1"/>
  <c r="JG1843" i="1"/>
  <c r="IV1843" i="1"/>
  <c r="IW1843" i="1"/>
  <c r="IZ2227" i="1"/>
  <c r="IW2014" i="1"/>
  <c r="IV2014" i="1"/>
  <c r="JG2230" i="1"/>
  <c r="JI2230" i="1"/>
  <c r="JG855" i="1"/>
  <c r="JG1070" i="1"/>
  <c r="JH1853" i="1"/>
  <c r="JG1134" i="1"/>
  <c r="JG2076" i="1"/>
  <c r="JH1977" i="1"/>
  <c r="JG2108" i="1"/>
  <c r="JG1068" i="1"/>
  <c r="JI2394" i="1"/>
  <c r="JK1416" i="1"/>
  <c r="JK2473" i="1"/>
  <c r="JK2260" i="1"/>
  <c r="JK2102" i="1"/>
  <c r="JK1832" i="1"/>
  <c r="JK2035" i="1"/>
  <c r="JK1923" i="1"/>
  <c r="JK879" i="1"/>
  <c r="JK2273" i="1"/>
  <c r="JK1593" i="1"/>
  <c r="JK1313" i="1"/>
  <c r="JK2525" i="1"/>
  <c r="JK1012" i="1"/>
  <c r="JK1820" i="1"/>
  <c r="JK2600" i="1"/>
  <c r="JK2204" i="1"/>
  <c r="JK1732" i="1"/>
  <c r="JK794" i="1"/>
  <c r="JK910" i="1"/>
  <c r="JK1509" i="1"/>
  <c r="JK2697" i="1"/>
  <c r="JK728" i="1"/>
  <c r="JK1493" i="1"/>
  <c r="JK2105" i="1"/>
  <c r="JK1296" i="1"/>
  <c r="JK1465" i="1"/>
  <c r="JK937" i="1"/>
  <c r="JK1617" i="1"/>
  <c r="JK869" i="1"/>
  <c r="JK1119" i="1"/>
  <c r="JK1745" i="1"/>
  <c r="JK1827" i="1"/>
  <c r="JK1197" i="1"/>
  <c r="JK1958" i="1"/>
  <c r="JK1906" i="1"/>
  <c r="JK939" i="1"/>
  <c r="JK1716" i="1"/>
  <c r="JK1281" i="1"/>
  <c r="JK986" i="1"/>
  <c r="JK1201" i="1"/>
  <c r="JK2166" i="1"/>
  <c r="JK2285" i="1"/>
  <c r="JK758" i="1"/>
  <c r="JK1480" i="1"/>
  <c r="JK984" i="1"/>
  <c r="JK1760" i="1"/>
  <c r="JK864" i="1"/>
  <c r="JK2075" i="1"/>
  <c r="JK2095" i="1"/>
  <c r="JK2696" i="1"/>
  <c r="JK2369" i="1"/>
  <c r="JK1788" i="1"/>
  <c r="JK1448" i="1"/>
  <c r="JK2415" i="1"/>
  <c r="JK961" i="1"/>
  <c r="JK780" i="1"/>
  <c r="JG1256" i="1"/>
  <c r="JG1071" i="1"/>
  <c r="JG1994" i="1"/>
  <c r="IX1058" i="1"/>
  <c r="IX1586" i="1"/>
  <c r="JG1438" i="1"/>
  <c r="IV1438" i="1"/>
  <c r="IW1438" i="1"/>
  <c r="JG1793" i="1"/>
  <c r="IV1793" i="1"/>
  <c r="IW1793" i="1"/>
  <c r="IX2541" i="1"/>
  <c r="IZ2173" i="1"/>
  <c r="IV1264" i="1"/>
  <c r="IX1264" i="1"/>
  <c r="IZ2254" i="1"/>
  <c r="JG1647" i="1"/>
  <c r="IV1647" i="1"/>
  <c r="IW1647" i="1"/>
  <c r="JG1914" i="1"/>
  <c r="IV1914" i="1"/>
  <c r="IW1914" i="1"/>
  <c r="IV2593" i="1"/>
  <c r="IW2593" i="1"/>
  <c r="IX2523" i="1"/>
  <c r="IX2504" i="1"/>
  <c r="IV1773" i="1"/>
  <c r="JG1773" i="1"/>
  <c r="IW1773" i="1"/>
  <c r="JG2427" i="1"/>
  <c r="IV2427" i="1"/>
  <c r="IW2427" i="1"/>
  <c r="IX1064" i="1"/>
  <c r="IZ1582" i="1"/>
  <c r="IX1095" i="1"/>
  <c r="IV1425" i="1"/>
  <c r="IX1425" i="1"/>
  <c r="IX1329" i="1"/>
  <c r="IZ1626" i="1"/>
  <c r="IW2010" i="1"/>
  <c r="IV2010" i="1"/>
  <c r="IW1183" i="1"/>
  <c r="JG1183" i="1"/>
  <c r="IV1183" i="1"/>
  <c r="IX1103" i="1"/>
  <c r="IX2568" i="1"/>
  <c r="IV933" i="1"/>
  <c r="IW933" i="1"/>
  <c r="IV1121" i="1"/>
  <c r="IW1121" i="1"/>
  <c r="IW2107" i="1"/>
  <c r="IV2107" i="1"/>
  <c r="IV2247" i="1"/>
  <c r="IW2247" i="1"/>
  <c r="IV762" i="1"/>
  <c r="IW762" i="1"/>
  <c r="IX2009" i="1"/>
  <c r="IX2356" i="1"/>
  <c r="IX998" i="1"/>
  <c r="JG1686" i="1"/>
  <c r="IV1686" i="1"/>
  <c r="IW1686" i="1"/>
  <c r="JG1584" i="1"/>
  <c r="IV1584" i="1"/>
  <c r="IW1584" i="1"/>
  <c r="IZ1797" i="1"/>
  <c r="IV1618" i="1"/>
  <c r="JG1618" i="1"/>
  <c r="IW1618" i="1"/>
  <c r="IZ2052" i="1"/>
  <c r="IX1452" i="1"/>
  <c r="IV2036" i="1"/>
  <c r="IW2036" i="1"/>
  <c r="IV1711" i="1"/>
  <c r="JG1711" i="1"/>
  <c r="IW1711" i="1"/>
  <c r="JG769" i="1"/>
  <c r="IW769" i="1"/>
  <c r="IV769" i="1"/>
  <c r="JG1641" i="1"/>
  <c r="IV1641" i="1"/>
  <c r="IW1641" i="1"/>
  <c r="JG740" i="1"/>
  <c r="IV740" i="1"/>
  <c r="IW740" i="1"/>
  <c r="IW1101" i="1"/>
  <c r="IV1101" i="1"/>
  <c r="IX1422" i="1"/>
  <c r="IX2566" i="1"/>
  <c r="IZ1628" i="1"/>
  <c r="IW2386" i="1"/>
  <c r="JG2386" i="1"/>
  <c r="IV2386" i="1"/>
  <c r="IV2028" i="1"/>
  <c r="IW2028" i="1"/>
  <c r="IX2303" i="1"/>
  <c r="IZ1989" i="1"/>
  <c r="IZ1285" i="1"/>
  <c r="JG2333" i="1"/>
  <c r="IV2333" i="1"/>
  <c r="IW2333" i="1"/>
  <c r="JG1386" i="1"/>
  <c r="IW1386" i="1"/>
  <c r="IV1386" i="1"/>
  <c r="JG2710" i="1"/>
  <c r="IZ2243" i="1"/>
  <c r="IX1390" i="1"/>
  <c r="IZ1737" i="1"/>
  <c r="IV1818" i="1"/>
  <c r="JG1818" i="1"/>
  <c r="IW1818" i="1"/>
  <c r="IZ2250" i="1"/>
  <c r="IZ2406" i="1"/>
  <c r="IZ2452" i="1"/>
  <c r="IZ1041" i="1"/>
  <c r="IX2091" i="1"/>
  <c r="IZ1273" i="1"/>
  <c r="IX2002" i="1"/>
  <c r="IX1728" i="1"/>
  <c r="IZ1374" i="1"/>
  <c r="IX2289" i="1"/>
  <c r="IX917" i="1"/>
  <c r="IX2640" i="1"/>
  <c r="IZ2547" i="1"/>
  <c r="IV1235" i="1"/>
  <c r="IW1235" i="1"/>
  <c r="IV2328" i="1"/>
  <c r="JG2328" i="1"/>
  <c r="IW2328" i="1"/>
  <c r="IX1893" i="1"/>
  <c r="IX1675" i="1"/>
  <c r="IV1314" i="1"/>
  <c r="IW1314" i="1"/>
  <c r="JG1314" i="1"/>
  <c r="IX1570" i="1"/>
  <c r="IX2393" i="1"/>
  <c r="IX1303" i="1"/>
  <c r="IV2543" i="1"/>
  <c r="IX2543" i="1"/>
  <c r="IW1691" i="1"/>
  <c r="JG1691" i="1"/>
  <c r="IV1691" i="1"/>
  <c r="IX885" i="1"/>
  <c r="IX1568" i="1"/>
  <c r="IX1930" i="1"/>
  <c r="IV2139" i="1"/>
  <c r="IW2139" i="1"/>
  <c r="IX922" i="1"/>
  <c r="IX1551" i="1"/>
  <c r="IX2701" i="1"/>
  <c r="IX1086" i="1"/>
  <c r="IX1427" i="1"/>
  <c r="IX2278" i="1"/>
  <c r="IX2365" i="1"/>
  <c r="IZ1025" i="1"/>
  <c r="IV2144" i="1"/>
  <c r="IX2144" i="1"/>
  <c r="JG2487" i="1"/>
  <c r="IV2487" i="1"/>
  <c r="IW2487" i="1"/>
  <c r="IX802" i="1"/>
  <c r="IX788" i="1"/>
  <c r="IX1864" i="1"/>
  <c r="IX2048" i="1"/>
  <c r="JG1198" i="1"/>
  <c r="IW1198" i="1"/>
  <c r="IV1198" i="1"/>
  <c r="IX1871" i="1"/>
  <c r="IV2257" i="1"/>
  <c r="IW2257" i="1"/>
  <c r="IX1576" i="1"/>
  <c r="IV863" i="1"/>
  <c r="JG863" i="1"/>
  <c r="IW863" i="1"/>
  <c r="IX1915" i="1"/>
  <c r="IX954" i="1"/>
  <c r="IV1735" i="1"/>
  <c r="JG1735" i="1"/>
  <c r="IW1735" i="1"/>
  <c r="IX1327" i="1"/>
  <c r="IX1244" i="1"/>
  <c r="IW867" i="1"/>
  <c r="IV867" i="1"/>
  <c r="IW2299" i="1"/>
  <c r="JG2299" i="1"/>
  <c r="IV2299" i="1"/>
  <c r="IV2717" i="1"/>
  <c r="IW2717" i="1"/>
  <c r="IZ2147" i="1"/>
  <c r="IZ1214" i="1"/>
  <c r="JG2450" i="1"/>
  <c r="IV2450" i="1"/>
  <c r="IW2450" i="1"/>
  <c r="IW1040" i="1"/>
  <c r="IV1040" i="1"/>
  <c r="IX824" i="1"/>
  <c r="IX1862" i="1"/>
  <c r="IZ1929" i="1"/>
  <c r="IW2251" i="1"/>
  <c r="IV2251" i="1"/>
  <c r="IX1265" i="1"/>
  <c r="IX1988" i="1"/>
  <c r="JG2142" i="1"/>
  <c r="IW2142" i="1"/>
  <c r="IV2142" i="1"/>
  <c r="IZ1684" i="1"/>
  <c r="IX2344" i="1"/>
  <c r="IZ955" i="1"/>
  <c r="IX2367" i="1"/>
  <c r="IX2023" i="1"/>
  <c r="IX1843" i="1"/>
  <c r="IX2227" i="1"/>
  <c r="IX2014" i="1"/>
  <c r="JG1046" i="1"/>
  <c r="JG1061" i="1"/>
  <c r="JI1061" i="1"/>
  <c r="IZ1456" i="1"/>
  <c r="IZ2185" i="1"/>
  <c r="JG1195" i="1"/>
  <c r="IV1195" i="1"/>
  <c r="IW1195" i="1"/>
  <c r="JG2414" i="1"/>
  <c r="IV2414" i="1"/>
  <c r="IW2414" i="1"/>
  <c r="JG2471" i="1"/>
  <c r="IW2471" i="1"/>
  <c r="IZ2594" i="1"/>
  <c r="IZ1739" i="1"/>
  <c r="IV1922" i="1"/>
  <c r="JG1922" i="1"/>
  <c r="IW1922" i="1"/>
  <c r="IV2674" i="1"/>
  <c r="IW2674" i="1"/>
  <c r="IZ2691" i="1"/>
  <c r="IZ2632" i="1"/>
  <c r="IZ803" i="1"/>
  <c r="IX1338" i="1"/>
  <c r="IZ2271" i="1"/>
  <c r="JG2458" i="1"/>
  <c r="IW2458" i="1"/>
  <c r="IV2458" i="1"/>
  <c r="IZ2104" i="1"/>
  <c r="JG2520" i="1"/>
  <c r="IW2520" i="1"/>
  <c r="IV2520" i="1"/>
  <c r="IZ979" i="1"/>
  <c r="IZ1352" i="1"/>
  <c r="IZ1892" i="1"/>
  <c r="IW2038" i="1"/>
  <c r="IV2038" i="1"/>
  <c r="IZ1225" i="1"/>
  <c r="IZ1321" i="1"/>
  <c r="IX2244" i="1"/>
  <c r="IZ988" i="1"/>
  <c r="IW1223" i="1"/>
  <c r="IV1223" i="1"/>
  <c r="IZ1755" i="1"/>
  <c r="IZ2284" i="1"/>
  <c r="IX924" i="1"/>
  <c r="IX1585" i="1"/>
  <c r="IW1990" i="1"/>
  <c r="IV1990" i="1"/>
  <c r="IZ785" i="1"/>
  <c r="IZ1734" i="1"/>
  <c r="IZ1234" i="1"/>
  <c r="IZ2013" i="1"/>
  <c r="IX1367" i="1"/>
  <c r="IZ1237" i="1"/>
  <c r="IZ1251" i="1"/>
  <c r="IZ1218" i="1"/>
  <c r="IZ2001" i="1"/>
  <c r="JG1973" i="1"/>
  <c r="IV1973" i="1"/>
  <c r="JG1421" i="1"/>
  <c r="IW1421" i="1"/>
  <c r="IV1421" i="1"/>
  <c r="IZ1084" i="1"/>
  <c r="IX833" i="1"/>
  <c r="JG1407" i="1"/>
  <c r="IW1407" i="1"/>
  <c r="IV1407" i="1"/>
  <c r="IZ969" i="1"/>
  <c r="IX1847" i="1"/>
  <c r="IZ1673" i="1"/>
  <c r="JG1398" i="1"/>
  <c r="IW1398" i="1"/>
  <c r="IZ2453" i="1"/>
  <c r="IZ1498" i="1"/>
  <c r="IZ2481" i="1"/>
  <c r="IX1903" i="1"/>
  <c r="IZ838" i="1"/>
  <c r="IZ2101" i="1"/>
  <c r="IZ809" i="1"/>
  <c r="IZ2396" i="1"/>
  <c r="IZ835" i="1"/>
  <c r="IZ1949" i="1"/>
  <c r="IW1075" i="1"/>
  <c r="JG1075" i="1"/>
  <c r="IV1075" i="1"/>
  <c r="IZ793" i="1"/>
  <c r="IZ1188" i="1"/>
  <c r="IW1146" i="1"/>
  <c r="IV1146" i="1"/>
  <c r="IZ1239" i="1"/>
  <c r="IZ1268" i="1"/>
  <c r="IZ943" i="1"/>
  <c r="IZ754" i="1"/>
  <c r="IZ2449" i="1"/>
  <c r="JI811" i="1"/>
  <c r="JI996" i="1"/>
  <c r="JG1589" i="1"/>
  <c r="IV1589" i="1"/>
  <c r="IW1589" i="1"/>
  <c r="IX1236" i="1"/>
  <c r="IX2614" i="1"/>
  <c r="IX1631" i="1"/>
  <c r="IX1812" i="1"/>
  <c r="IZ2715" i="1"/>
  <c r="IV853" i="1"/>
  <c r="JG853" i="1"/>
  <c r="IW853" i="1"/>
  <c r="IX2345" i="1"/>
  <c r="IX1713" i="1"/>
  <c r="IX2580" i="1"/>
  <c r="IZ2267" i="1"/>
  <c r="IZ1001" i="1"/>
  <c r="IX2394" i="1"/>
  <c r="IX2565" i="1"/>
  <c r="JG1870" i="1"/>
  <c r="IV1870" i="1"/>
  <c r="IW1870" i="1"/>
  <c r="IZ1665" i="1"/>
  <c r="IX1821" i="1"/>
  <c r="IX2319" i="1"/>
  <c r="IX862" i="1"/>
  <c r="IX2710" i="1"/>
  <c r="IZ1743" i="1"/>
  <c r="IV1123" i="1"/>
  <c r="JG1123" i="1"/>
  <c r="IW1123" i="1"/>
  <c r="IX1813" i="1"/>
  <c r="IZ2162" i="1"/>
  <c r="IX850" i="1"/>
  <c r="IV1677" i="1"/>
  <c r="JG1677" i="1"/>
  <c r="IW1677" i="1"/>
  <c r="IX1129" i="1"/>
  <c r="IZ2635" i="1"/>
  <c r="JG1397" i="1"/>
  <c r="IV1397" i="1"/>
  <c r="IW1397" i="1"/>
  <c r="IV1592" i="1"/>
  <c r="JG1592" i="1"/>
  <c r="IW1592" i="1"/>
  <c r="IZ2385" i="1"/>
  <c r="IX772" i="1"/>
  <c r="IZ1439" i="1"/>
  <c r="IX1909" i="1"/>
  <c r="IZ2442" i="1"/>
  <c r="IX1141" i="1"/>
  <c r="IX789" i="1"/>
  <c r="IX2157" i="1"/>
  <c r="IX912" i="1"/>
  <c r="IX977" i="1"/>
  <c r="IW1526" i="1"/>
  <c r="JG1526" i="1"/>
  <c r="IV1526" i="1"/>
  <c r="IX1081" i="1"/>
  <c r="IX1433" i="1"/>
  <c r="IX1979" i="1"/>
  <c r="IX872" i="1"/>
  <c r="IX934" i="1"/>
  <c r="IZ1598" i="1"/>
  <c r="IZ964" i="1"/>
  <c r="IX1110" i="1"/>
  <c r="IX1112" i="1"/>
  <c r="IX1803" i="1"/>
  <c r="IZ2390" i="1"/>
  <c r="IZ2300" i="1"/>
  <c r="IX2500" i="1"/>
  <c r="IX2533" i="1"/>
  <c r="IZ1410" i="1"/>
  <c r="IZ2610" i="1"/>
  <c r="IX1802" i="1"/>
  <c r="IZ1771" i="1"/>
  <c r="IZ2690" i="1"/>
  <c r="JG825" i="1"/>
  <c r="JI1874" i="1"/>
  <c r="JG1263" i="1"/>
  <c r="IZ2296" i="1"/>
  <c r="IX1910" i="1"/>
  <c r="IX2498" i="1"/>
  <c r="IX2563" i="1"/>
  <c r="IW1143" i="1"/>
  <c r="IV1143" i="1"/>
  <c r="IZ2323" i="1"/>
  <c r="IX2029" i="1"/>
  <c r="IX2456" i="1"/>
  <c r="IX2443" i="1"/>
  <c r="IX2161" i="1"/>
  <c r="IV822" i="1"/>
  <c r="IW822" i="1"/>
  <c r="IX1287" i="1"/>
  <c r="IZ1579" i="1"/>
  <c r="IX1625" i="1"/>
  <c r="IW2309" i="1"/>
  <c r="JG2309" i="1"/>
  <c r="IV2309" i="1"/>
  <c r="IX2476" i="1"/>
  <c r="IX2059" i="1"/>
  <c r="IX827" i="1"/>
  <c r="JG1672" i="1"/>
  <c r="IV1672" i="1"/>
  <c r="IW1672" i="1"/>
  <c r="IX1114" i="1"/>
  <c r="IX2631" i="1"/>
  <c r="IX1431" i="1"/>
  <c r="IZ1341" i="1"/>
  <c r="IX1639" i="1"/>
  <c r="IX2032" i="1"/>
  <c r="IX1546" i="1"/>
  <c r="IV2129" i="1"/>
  <c r="IW2129" i="1"/>
  <c r="IV1835" i="1"/>
  <c r="JG1835" i="1"/>
  <c r="IW1835" i="1"/>
  <c r="IX1231" i="1"/>
  <c r="IX782" i="1"/>
  <c r="IX2660" i="1"/>
  <c r="IV1263" i="1"/>
  <c r="IW1263" i="1"/>
  <c r="IX1277" i="1"/>
  <c r="IX1849" i="1"/>
  <c r="IW1140" i="1"/>
  <c r="IV1140" i="1"/>
  <c r="IW874" i="1"/>
  <c r="JG874" i="1"/>
  <c r="IV874" i="1"/>
  <c r="JG1577" i="1"/>
  <c r="IV1577" i="1"/>
  <c r="IW1577" i="1"/>
  <c r="IZ2448" i="1"/>
  <c r="IV1312" i="1"/>
  <c r="IX1312" i="1"/>
  <c r="IX1405" i="1"/>
  <c r="IX2282" i="1"/>
  <c r="IX1249" i="1"/>
  <c r="JG1057" i="1"/>
  <c r="IW1057" i="1"/>
  <c r="IV1057" i="1"/>
  <c r="IX1660" i="1"/>
  <c r="IZ811" i="1"/>
  <c r="IX1666" i="1"/>
  <c r="IX2258" i="1"/>
  <c r="IW958" i="1"/>
  <c r="JG958" i="1"/>
  <c r="IV958" i="1"/>
  <c r="IZ1610" i="1"/>
  <c r="IZ1694" i="1"/>
  <c r="IW2431" i="1"/>
  <c r="JG2431" i="1"/>
  <c r="IV2431" i="1"/>
  <c r="IX1606" i="1"/>
  <c r="IX2517" i="1"/>
  <c r="IX1392" i="1"/>
  <c r="IZ1402" i="1"/>
  <c r="JH1887" i="1"/>
  <c r="JH1672" i="1"/>
  <c r="JH1538" i="1"/>
  <c r="JH1719" i="1"/>
  <c r="JG2513" i="1"/>
  <c r="JH1979" i="1"/>
  <c r="IZ1058" i="1"/>
  <c r="IZ1586" i="1"/>
  <c r="IX1438" i="1"/>
  <c r="IX1793" i="1"/>
  <c r="JG2541" i="1"/>
  <c r="IV2541" i="1"/>
  <c r="IW2541" i="1"/>
  <c r="IX2173" i="1"/>
  <c r="IZ1264" i="1"/>
  <c r="IX2254" i="1"/>
  <c r="IX1647" i="1"/>
  <c r="IX1914" i="1"/>
  <c r="IX2593" i="1"/>
  <c r="IZ2523" i="1"/>
  <c r="IZ2504" i="1"/>
  <c r="IX1773" i="1"/>
  <c r="IX2427" i="1"/>
  <c r="IV1064" i="1"/>
  <c r="IW1064" i="1"/>
  <c r="JG1582" i="1"/>
  <c r="IV1582" i="1"/>
  <c r="IW1582" i="1"/>
  <c r="IW1095" i="1"/>
  <c r="IV1095" i="1"/>
  <c r="IZ1425" i="1"/>
  <c r="IZ1329" i="1"/>
  <c r="JG1626" i="1"/>
  <c r="IV1626" i="1"/>
  <c r="IW1626" i="1"/>
  <c r="IX2010" i="1"/>
  <c r="IX1183" i="1"/>
  <c r="IZ1103" i="1"/>
  <c r="JG2568" i="1"/>
  <c r="IV2568" i="1"/>
  <c r="IW2568" i="1"/>
  <c r="IX933" i="1"/>
  <c r="IX1121" i="1"/>
  <c r="IX2107" i="1"/>
  <c r="IX2247" i="1"/>
  <c r="IX762" i="1"/>
  <c r="IZ2009" i="1"/>
  <c r="IZ2356" i="1"/>
  <c r="IZ998" i="1"/>
  <c r="IX1686" i="1"/>
  <c r="IX1584" i="1"/>
  <c r="IV1797" i="1"/>
  <c r="JG1797" i="1"/>
  <c r="IW1797" i="1"/>
  <c r="IV1011" i="1"/>
  <c r="IX1011" i="1"/>
  <c r="IX1618" i="1"/>
  <c r="IW2052" i="1"/>
  <c r="IV2052" i="1"/>
  <c r="IZ1452" i="1"/>
  <c r="IX2036" i="1"/>
  <c r="IX1711" i="1"/>
  <c r="IX769" i="1"/>
  <c r="IX1641" i="1"/>
  <c r="IX740" i="1"/>
  <c r="IX1101" i="1"/>
  <c r="IZ1422" i="1"/>
  <c r="IZ2566" i="1"/>
  <c r="IX1628" i="1"/>
  <c r="IX2386" i="1"/>
  <c r="IX2028" i="1"/>
  <c r="IZ2303" i="1"/>
  <c r="IX1989" i="1"/>
  <c r="JG1285" i="1"/>
  <c r="IV1285" i="1"/>
  <c r="IW1285" i="1"/>
  <c r="IX2333" i="1"/>
  <c r="IX1386" i="1"/>
  <c r="JH1464" i="1"/>
  <c r="JH1598" i="1"/>
  <c r="JH1602" i="1"/>
  <c r="JG2243" i="1"/>
  <c r="IW2243" i="1"/>
  <c r="IZ1390" i="1"/>
  <c r="IW1737" i="1"/>
  <c r="JG1737" i="1"/>
  <c r="IV1737" i="1"/>
  <c r="IX1818" i="1"/>
  <c r="IV2250" i="1"/>
  <c r="JG2250" i="1"/>
  <c r="IW2250" i="1"/>
  <c r="IV2406" i="1"/>
  <c r="JG2406" i="1"/>
  <c r="IW2406" i="1"/>
  <c r="JG2452" i="1"/>
  <c r="IW2452" i="1"/>
  <c r="IV2452" i="1"/>
  <c r="IW1041" i="1"/>
  <c r="IV1041" i="1"/>
  <c r="IZ2091" i="1"/>
  <c r="JG900" i="1"/>
  <c r="JH1905" i="1"/>
  <c r="JG2546" i="1"/>
  <c r="JI1473" i="1"/>
  <c r="JH1765" i="1"/>
  <c r="JI2715" i="1"/>
  <c r="JG2666" i="1"/>
  <c r="JG2611" i="1"/>
  <c r="JH1609" i="1"/>
  <c r="JG2614" i="1"/>
  <c r="JK1273" i="1"/>
  <c r="JK2002" i="1"/>
  <c r="JK1728" i="1"/>
  <c r="JK1374" i="1"/>
  <c r="JK2289" i="1"/>
  <c r="JK917" i="1"/>
  <c r="JK2640" i="1"/>
  <c r="JK2547" i="1"/>
  <c r="JK1235" i="1"/>
  <c r="JK2328" i="1"/>
  <c r="JK1893" i="1"/>
  <c r="JK1675" i="1"/>
  <c r="JK1314" i="1"/>
  <c r="JK1570" i="1"/>
  <c r="JK2393" i="1"/>
  <c r="JK1303" i="1"/>
  <c r="JK2543" i="1"/>
  <c r="JK1691" i="1"/>
  <c r="JK885" i="1"/>
  <c r="JK1568" i="1"/>
  <c r="JK1930" i="1"/>
  <c r="JK2139" i="1"/>
  <c r="JK922" i="1"/>
  <c r="JK1551" i="1"/>
  <c r="JK2701" i="1"/>
  <c r="JK1086" i="1"/>
  <c r="JK1427" i="1"/>
  <c r="JK2278" i="1"/>
  <c r="JK2365" i="1"/>
  <c r="JK1025" i="1"/>
  <c r="JK2144" i="1"/>
  <c r="JK2487" i="1"/>
  <c r="JK802" i="1"/>
  <c r="JK788" i="1"/>
  <c r="JK1864" i="1"/>
  <c r="JK2048" i="1"/>
  <c r="JK1198" i="1"/>
  <c r="JK1871" i="1"/>
  <c r="JK2257" i="1"/>
  <c r="JK1576" i="1"/>
  <c r="JK863" i="1"/>
  <c r="JK1915" i="1"/>
  <c r="JK954" i="1"/>
  <c r="JK1735" i="1"/>
  <c r="JK1327" i="1"/>
  <c r="JK1244" i="1"/>
  <c r="JK867" i="1"/>
  <c r="JK2299" i="1"/>
  <c r="JK2717" i="1"/>
  <c r="JK2147" i="1"/>
  <c r="JK1214" i="1"/>
  <c r="JK2450" i="1"/>
  <c r="JK1040" i="1"/>
  <c r="JK824" i="1"/>
  <c r="JK1862" i="1"/>
  <c r="JK1929" i="1"/>
  <c r="JI1966" i="1"/>
  <c r="JG2093" i="1"/>
  <c r="JK2251" i="1"/>
  <c r="JK1265" i="1"/>
  <c r="JK1988" i="1"/>
  <c r="JK2142" i="1"/>
  <c r="JK1684" i="1"/>
  <c r="JK2344" i="1"/>
  <c r="JK2513" i="1"/>
  <c r="JK955" i="1"/>
  <c r="JK2367" i="1"/>
  <c r="JK2023" i="1"/>
  <c r="JK1843" i="1"/>
  <c r="JK2227" i="1"/>
  <c r="JK2014" i="1"/>
  <c r="JH1861" i="1"/>
  <c r="JG1179" i="1"/>
  <c r="JG2235" i="1"/>
  <c r="JG2265" i="1"/>
  <c r="JG2063" i="1"/>
  <c r="JG2130" i="1"/>
  <c r="JI1951" i="1"/>
  <c r="JG1241" i="1"/>
  <c r="JI1305" i="1"/>
  <c r="JG2139" i="1"/>
  <c r="JG1983" i="1"/>
  <c r="JI1983" i="1"/>
  <c r="IV1456" i="1"/>
  <c r="JG1456" i="1"/>
  <c r="IW1456" i="1"/>
  <c r="IZ1195" i="1"/>
  <c r="IX2414" i="1"/>
  <c r="IV2471" i="1"/>
  <c r="IX2471" i="1"/>
  <c r="IW1739" i="1"/>
  <c r="JG1739" i="1"/>
  <c r="IV1739" i="1"/>
  <c r="IX1922" i="1"/>
  <c r="IX2674" i="1"/>
  <c r="JG2691" i="1"/>
  <c r="IV2691" i="1"/>
  <c r="IW2691" i="1"/>
  <c r="IW2632" i="1"/>
  <c r="IV2632" i="1"/>
  <c r="IV803" i="1"/>
  <c r="JG803" i="1"/>
  <c r="IW803" i="1"/>
  <c r="JG1338" i="1"/>
  <c r="IW1338" i="1"/>
  <c r="IV1338" i="1"/>
  <c r="IV2271" i="1"/>
  <c r="IW2271" i="1"/>
  <c r="IX2458" i="1"/>
  <c r="IW2104" i="1"/>
  <c r="IV2104" i="1"/>
  <c r="IX2520" i="1"/>
  <c r="IW979" i="1"/>
  <c r="JG979" i="1"/>
  <c r="IV979" i="1"/>
  <c r="IX1352" i="1"/>
  <c r="JG1892" i="1"/>
  <c r="IW1892" i="1"/>
  <c r="IV1892" i="1"/>
  <c r="IX2038" i="1"/>
  <c r="JG1225" i="1"/>
  <c r="IW1225" i="1"/>
  <c r="IW1321" i="1"/>
  <c r="JG1321" i="1"/>
  <c r="IV1321" i="1"/>
  <c r="IZ2244" i="1"/>
  <c r="IX988" i="1"/>
  <c r="IX1223" i="1"/>
  <c r="JG1755" i="1"/>
  <c r="IV1755" i="1"/>
  <c r="IW1755" i="1"/>
  <c r="JG2284" i="1"/>
  <c r="IW2284" i="1"/>
  <c r="IZ924" i="1"/>
  <c r="IZ1585" i="1"/>
  <c r="IX1990" i="1"/>
  <c r="IV785" i="1"/>
  <c r="JG785" i="1"/>
  <c r="IW785" i="1"/>
  <c r="JG1734" i="1"/>
  <c r="IV1734" i="1"/>
  <c r="IW1734" i="1"/>
  <c r="JG1234" i="1"/>
  <c r="IW1234" i="1"/>
  <c r="IV1234" i="1"/>
  <c r="IW2013" i="1"/>
  <c r="IV2013" i="1"/>
  <c r="IZ1367" i="1"/>
  <c r="IW1237" i="1"/>
  <c r="JG1237" i="1"/>
  <c r="IV1237" i="1"/>
  <c r="IV1251" i="1"/>
  <c r="IW1251" i="1"/>
  <c r="IV1218" i="1"/>
  <c r="IW1218" i="1"/>
  <c r="IW2001" i="1"/>
  <c r="IV2001" i="1"/>
  <c r="IZ1973" i="1"/>
  <c r="IX1421" i="1"/>
  <c r="JG1084" i="1"/>
  <c r="IW1084" i="1"/>
  <c r="IV1084" i="1"/>
  <c r="IZ833" i="1"/>
  <c r="IX1407" i="1"/>
  <c r="IW969" i="1"/>
  <c r="IV969" i="1"/>
  <c r="IZ1847" i="1"/>
  <c r="JG1673" i="1"/>
  <c r="IW1673" i="1"/>
  <c r="IV1673" i="1"/>
  <c r="IV1398" i="1"/>
  <c r="IX1398" i="1"/>
  <c r="JG2453" i="1"/>
  <c r="IW2453" i="1"/>
  <c r="IX1498" i="1"/>
  <c r="JG2481" i="1"/>
  <c r="IW2481" i="1"/>
  <c r="IV2481" i="1"/>
  <c r="IZ1903" i="1"/>
  <c r="JG838" i="1"/>
  <c r="IW838" i="1"/>
  <c r="IV838" i="1"/>
  <c r="IV2101" i="1"/>
  <c r="IW2101" i="1"/>
  <c r="JG1095" i="1"/>
  <c r="JI1336" i="1"/>
  <c r="JG786" i="1"/>
  <c r="IW1029" i="1"/>
  <c r="IV1029" i="1"/>
  <c r="JG1517" i="1"/>
  <c r="IV1517" i="1"/>
  <c r="IW1517" i="1"/>
  <c r="IZ1994" i="1"/>
  <c r="JG1011" i="1"/>
  <c r="JI1114" i="1"/>
  <c r="JG2704" i="1"/>
  <c r="JG2590" i="1"/>
  <c r="JG2591" i="1"/>
  <c r="JG2366" i="1"/>
  <c r="IV2366" i="1"/>
  <c r="IW2366" i="1"/>
  <c r="IX2516" i="1"/>
  <c r="JG1507" i="1"/>
  <c r="IV1507" i="1"/>
  <c r="IW1507" i="1"/>
  <c r="IX1669" i="1"/>
  <c r="IX1925" i="1"/>
  <c r="IZ2542" i="1"/>
  <c r="IX2706" i="1"/>
  <c r="IZ778" i="1"/>
  <c r="IX2065" i="1"/>
  <c r="IX2403" i="1"/>
  <c r="IX2602" i="1"/>
  <c r="IX2193" i="1"/>
  <c r="IZ1044" i="1"/>
  <c r="IX2704" i="1"/>
  <c r="IX1007" i="1"/>
  <c r="IX2412" i="1"/>
  <c r="JG1500" i="1"/>
  <c r="IW1500" i="1"/>
  <c r="IV1500" i="1"/>
  <c r="IX1221" i="1"/>
  <c r="JG1311" i="1"/>
  <c r="IW1311" i="1"/>
  <c r="IV1311" i="1"/>
  <c r="IX2240" i="1"/>
  <c r="IX2658" i="1"/>
  <c r="IV1400" i="1"/>
  <c r="IX1400" i="1"/>
  <c r="IX1963" i="1"/>
  <c r="IX1469" i="1"/>
  <c r="IV1033" i="1"/>
  <c r="JG1033" i="1"/>
  <c r="IW1033" i="1"/>
  <c r="IX1690" i="1"/>
  <c r="IX2524" i="1"/>
  <c r="IX991" i="1"/>
  <c r="IX1599" i="1"/>
  <c r="IX2709" i="1"/>
  <c r="IX1105" i="1"/>
  <c r="IW1447" i="1"/>
  <c r="JG1447" i="1"/>
  <c r="IV1447" i="1"/>
  <c r="IV2292" i="1"/>
  <c r="JG2292" i="1"/>
  <c r="IW2292" i="1"/>
  <c r="IX2376" i="1"/>
  <c r="IV1036" i="1"/>
  <c r="IX1036" i="1"/>
  <c r="IX791" i="1"/>
  <c r="JG920" i="1"/>
  <c r="IW920" i="1"/>
  <c r="IV920" i="1"/>
  <c r="IZ992" i="1"/>
  <c r="IV1544" i="1"/>
  <c r="JG1544" i="1"/>
  <c r="IW1544" i="1"/>
  <c r="IX2188" i="1"/>
  <c r="IW913" i="1"/>
  <c r="JG913" i="1"/>
  <c r="IV913" i="1"/>
  <c r="IX1179" i="1"/>
  <c r="JG1822" i="1"/>
  <c r="IV1822" i="1"/>
  <c r="IX1144" i="1"/>
  <c r="JG1213" i="1"/>
  <c r="IW1213" i="1"/>
  <c r="IV1213" i="1"/>
  <c r="IZ1494" i="1"/>
  <c r="IX2141" i="1"/>
  <c r="IZ2447" i="1"/>
  <c r="IZ2477" i="1"/>
  <c r="IX2262" i="1"/>
  <c r="IZ1220" i="1"/>
  <c r="IV2176" i="1"/>
  <c r="IX2176" i="1"/>
  <c r="IZ1087" i="1"/>
  <c r="IZ2411" i="1"/>
  <c r="IX1772" i="1"/>
  <c r="IZ1032" i="1"/>
  <c r="JG2240" i="1"/>
  <c r="JG2626" i="1"/>
  <c r="JG879" i="1"/>
  <c r="JI879" i="1"/>
  <c r="JG2204" i="1"/>
  <c r="IX2679" i="1"/>
  <c r="IX2426" i="1"/>
  <c r="IX2318" i="1"/>
  <c r="IX2321" i="1"/>
  <c r="IX2033" i="1"/>
  <c r="IV1355" i="1"/>
  <c r="IX1355" i="1"/>
  <c r="IX1946" i="1"/>
  <c r="IX2699" i="1"/>
  <c r="IW2673" i="1"/>
  <c r="JG2673" i="1"/>
  <c r="IV2673" i="1"/>
  <c r="IZ2586" i="1"/>
  <c r="IX1547" i="1"/>
  <c r="IX2288" i="1"/>
  <c r="IX2404" i="1"/>
  <c r="IX2636" i="1"/>
  <c r="IX2074" i="1"/>
  <c r="IX2246" i="1"/>
  <c r="IZ2561" i="1"/>
  <c r="IZ975" i="1"/>
  <c r="IW1387" i="1"/>
  <c r="JG1387" i="1"/>
  <c r="IV1387" i="1"/>
  <c r="IX1938" i="1"/>
  <c r="IZ1449" i="1"/>
  <c r="IX748" i="1"/>
  <c r="IX1805" i="1"/>
  <c r="IZ1841" i="1"/>
  <c r="IX1942" i="1"/>
  <c r="IX1136" i="1"/>
  <c r="IZ1825" i="1"/>
  <c r="IX2187" i="1"/>
  <c r="IX747" i="1"/>
  <c r="IX1513" i="1"/>
  <c r="IW880" i="1"/>
  <c r="JG880" i="1"/>
  <c r="IV880" i="1"/>
  <c r="JG1364" i="1"/>
  <c r="IV1364" i="1"/>
  <c r="IW1364" i="1"/>
  <c r="IX1479" i="1"/>
  <c r="IX1148" i="1"/>
  <c r="IX1738" i="1"/>
  <c r="IX895" i="1"/>
  <c r="IX1154" i="1"/>
  <c r="IV1811" i="1"/>
  <c r="JG1811" i="1"/>
  <c r="IW1811" i="1"/>
  <c r="JG923" i="1"/>
  <c r="IV923" i="1"/>
  <c r="IW923" i="1"/>
  <c r="IW1595" i="1"/>
  <c r="JG1595" i="1"/>
  <c r="IV1595" i="1"/>
  <c r="IZ2451" i="1"/>
  <c r="JG2556" i="1"/>
  <c r="IV2556" i="1"/>
  <c r="IW2556" i="1"/>
  <c r="IX1185" i="1"/>
  <c r="IW907" i="1"/>
  <c r="JG907" i="1"/>
  <c r="IV907" i="1"/>
  <c r="IX948" i="1"/>
  <c r="IX1290" i="1"/>
  <c r="IZ1380" i="1"/>
  <c r="IZ2515" i="1"/>
  <c r="JG1928" i="1"/>
  <c r="IV1928" i="1"/>
  <c r="IW1928" i="1"/>
  <c r="IX2197" i="1"/>
  <c r="IX1846" i="1"/>
  <c r="IV2606" i="1"/>
  <c r="IX2606" i="1"/>
  <c r="IX2217" i="1"/>
  <c r="IX1060" i="1"/>
  <c r="IX2160" i="1"/>
  <c r="IZ1083" i="1"/>
  <c r="IZ2072" i="1"/>
  <c r="IZ1131" i="1"/>
  <c r="IZ1900" i="1"/>
  <c r="IW2677" i="1"/>
  <c r="IV2677" i="1"/>
  <c r="IZ2530" i="1"/>
  <c r="IZ1306" i="1"/>
  <c r="IZ1534" i="1"/>
  <c r="IX1133" i="1"/>
  <c r="IW1954" i="1"/>
  <c r="JG1954" i="1"/>
  <c r="IV1954" i="1"/>
  <c r="IZ2676" i="1"/>
  <c r="IZ1300" i="1"/>
  <c r="IZ1936" i="1"/>
  <c r="IZ1792" i="1"/>
  <c r="IX1142" i="1"/>
  <c r="JI1785" i="1"/>
  <c r="IX1764" i="1"/>
  <c r="IX770" i="1"/>
  <c r="IX1834" i="1"/>
  <c r="IX2337" i="1"/>
  <c r="IX2230" i="1"/>
  <c r="IZ2720" i="1"/>
  <c r="IX960" i="1"/>
  <c r="IX2206" i="1"/>
  <c r="IX2099" i="1"/>
  <c r="IV2320" i="1"/>
  <c r="IW2320" i="1"/>
  <c r="JG2320" i="1"/>
  <c r="IX2209" i="1"/>
  <c r="IX2472" i="1"/>
  <c r="IZ2079" i="1"/>
  <c r="IX1902" i="1"/>
  <c r="IX1361" i="1"/>
  <c r="IZ2326" i="1"/>
  <c r="IX2627" i="1"/>
  <c r="IX743" i="1"/>
  <c r="IX1763" i="1"/>
  <c r="IX1824" i="1"/>
  <c r="IZ1935" i="1"/>
  <c r="IX1127" i="1"/>
  <c r="JG1932" i="1"/>
  <c r="IV1932" i="1"/>
  <c r="IW1932" i="1"/>
  <c r="JG2682" i="1"/>
  <c r="IV2682" i="1"/>
  <c r="IW2682" i="1"/>
  <c r="IX855" i="1"/>
  <c r="IX1685" i="1"/>
  <c r="IX1158" i="1"/>
  <c r="IZ2650" i="1"/>
  <c r="IX1403" i="1"/>
  <c r="IZ1604" i="1"/>
  <c r="IX2389" i="1"/>
  <c r="IX797" i="1"/>
  <c r="IX1482" i="1"/>
  <c r="IX1924" i="1"/>
  <c r="IX2446" i="1"/>
  <c r="IX1151" i="1"/>
  <c r="IX807" i="1"/>
  <c r="IV2167" i="1"/>
  <c r="IX2167" i="1"/>
  <c r="IX1017" i="1"/>
  <c r="IX1636" i="1"/>
  <c r="IX2080" i="1"/>
  <c r="JG1703" i="1"/>
  <c r="IW1703" i="1"/>
  <c r="IV1703" i="1"/>
  <c r="IX1319" i="1"/>
  <c r="IW1872" i="1"/>
  <c r="IX1872" i="1"/>
  <c r="IZ1202" i="1"/>
  <c r="IX738" i="1"/>
  <c r="IX1571" i="1"/>
  <c r="IX2277" i="1"/>
  <c r="IZ932" i="1"/>
  <c r="IX2625" i="1"/>
  <c r="IX1066" i="1"/>
  <c r="IX1634" i="1"/>
  <c r="IX1646" i="1"/>
  <c r="IZ2592" i="1"/>
  <c r="IX2210" i="1"/>
  <c r="IV1307" i="1"/>
  <c r="IX1307" i="1"/>
  <c r="JG2698" i="1"/>
  <c r="JK806" i="1"/>
  <c r="JK2349" i="1"/>
  <c r="JK2619" i="1"/>
  <c r="JK2043" i="1"/>
  <c r="JK1695" i="1"/>
  <c r="JK861" i="1"/>
  <c r="JK1496" i="1"/>
  <c r="JK2716" i="1"/>
  <c r="JK2416" i="1"/>
  <c r="JK2316" i="1"/>
  <c r="JK1173" i="1"/>
  <c r="JK1959" i="1"/>
  <c r="JK2361" i="1"/>
  <c r="JK2378" i="1"/>
  <c r="JK1659" i="1"/>
  <c r="JK2630" i="1"/>
  <c r="JK1845" i="1"/>
  <c r="JK721" i="1"/>
  <c r="JK1681" i="1"/>
  <c r="JK1089" i="1"/>
  <c r="JK1974" i="1"/>
  <c r="JK1082" i="1"/>
  <c r="JK1415" i="1"/>
  <c r="JK2261" i="1"/>
  <c r="JK2358" i="1"/>
  <c r="JK1013" i="1"/>
  <c r="JK2128" i="1"/>
  <c r="JK2463" i="1"/>
  <c r="JK776" i="1"/>
  <c r="JK739" i="1"/>
  <c r="JK1858" i="1"/>
  <c r="JK1976" i="1"/>
  <c r="JK1182" i="1"/>
  <c r="JK1866" i="1"/>
  <c r="JK2225" i="1"/>
  <c r="JK781" i="1"/>
  <c r="JK1528" i="1"/>
  <c r="JK1130" i="1"/>
  <c r="JK1266" i="1"/>
  <c r="JK951" i="1"/>
  <c r="JK779" i="1"/>
  <c r="JK1457" i="1"/>
  <c r="JK750" i="1"/>
  <c r="JK1671" i="1"/>
  <c r="JK883" i="1"/>
  <c r="JK1587" i="1"/>
  <c r="JK1633" i="1"/>
  <c r="JK1796" i="1"/>
  <c r="JK1722" i="1"/>
  <c r="JK2454" i="1"/>
  <c r="JK1655" i="1"/>
  <c r="JK2190" i="1"/>
  <c r="JK2590" i="1"/>
  <c r="JK2355" i="1"/>
  <c r="JK1948" i="1"/>
  <c r="JG2216" i="1"/>
  <c r="IW2216" i="1"/>
  <c r="IV2216" i="1"/>
  <c r="IZ1216" i="1"/>
  <c r="IV1809" i="1"/>
  <c r="JG1809" i="1"/>
  <c r="IW1809" i="1"/>
  <c r="IZ1986" i="1"/>
  <c r="IZ846" i="1"/>
  <c r="JG1549" i="1"/>
  <c r="IV1549" i="1"/>
  <c r="IW1549" i="1"/>
  <c r="JG2424" i="1"/>
  <c r="IV2424" i="1"/>
  <c r="IW2424" i="1"/>
  <c r="IX2522" i="1"/>
  <c r="IZ1199" i="1"/>
  <c r="IZ1219" i="1"/>
  <c r="IW2582" i="1"/>
  <c r="IV2582" i="1"/>
  <c r="IW962" i="1"/>
  <c r="JG962" i="1"/>
  <c r="IV962" i="1"/>
  <c r="IW1155" i="1"/>
  <c r="IV1155" i="1"/>
  <c r="IV2274" i="1"/>
  <c r="IW2274" i="1"/>
  <c r="IZ821" i="1"/>
  <c r="IZ2015" i="1"/>
  <c r="IV804" i="1"/>
  <c r="IW804" i="1"/>
  <c r="IW1751" i="1"/>
  <c r="JG1751" i="1"/>
  <c r="IV1751" i="1"/>
  <c r="IZ1288" i="1"/>
  <c r="IZ2046" i="1"/>
  <c r="IW1068" i="1"/>
  <c r="IV1068" i="1"/>
  <c r="IZ852" i="1"/>
  <c r="IZ1567" i="1"/>
  <c r="IV871" i="1"/>
  <c r="JG871" i="1"/>
  <c r="IW871" i="1"/>
  <c r="IV1069" i="1"/>
  <c r="IX1069" i="1"/>
  <c r="IW2089" i="1"/>
  <c r="IV2089" i="1"/>
  <c r="IV2501" i="1"/>
  <c r="IW2501" i="1"/>
  <c r="IZ950" i="1"/>
  <c r="IW2506" i="1"/>
  <c r="JG2506" i="1"/>
  <c r="IW2186" i="1"/>
  <c r="IV2186" i="1"/>
  <c r="IX2488" i="1"/>
  <c r="IZ1024" i="1"/>
  <c r="IX2189" i="1"/>
  <c r="IV966" i="1"/>
  <c r="IW966" i="1"/>
  <c r="JH1793" i="1"/>
  <c r="JG1089" i="1"/>
  <c r="JG894" i="1"/>
  <c r="JH1592" i="1"/>
  <c r="IZ2343" i="1"/>
  <c r="IV2064" i="1"/>
  <c r="IX2064" i="1"/>
  <c r="IV2687" i="1"/>
  <c r="IW2687" i="1"/>
  <c r="IV1063" i="1"/>
  <c r="JG1063" i="1"/>
  <c r="IW1063" i="1"/>
  <c r="IZ2056" i="1"/>
  <c r="IW888" i="1"/>
  <c r="IV888" i="1"/>
  <c r="IZ1697" i="1"/>
  <c r="IZ1487" i="1"/>
  <c r="IX1623" i="1"/>
  <c r="IX1029" i="1"/>
  <c r="IZ1517" i="1"/>
  <c r="IV1994" i="1"/>
  <c r="IW1994" i="1"/>
  <c r="JI1823" i="1"/>
  <c r="JG1097" i="1"/>
  <c r="JH1761" i="1"/>
  <c r="JI2361" i="1"/>
  <c r="JI2431" i="1"/>
  <c r="JG1245" i="1"/>
  <c r="JI2289" i="1"/>
  <c r="JG2033" i="1"/>
  <c r="JG2057" i="1"/>
  <c r="JI2057" i="1"/>
  <c r="JI2405" i="1"/>
  <c r="JG2599" i="1"/>
  <c r="JI2599" i="1"/>
  <c r="JI1414" i="1"/>
  <c r="JG2173" i="1"/>
  <c r="JK2366" i="1"/>
  <c r="JK2516" i="1"/>
  <c r="JK1507" i="1"/>
  <c r="JK1669" i="1"/>
  <c r="JK2680" i="1"/>
  <c r="JK1925" i="1"/>
  <c r="JK2542" i="1"/>
  <c r="JK2706" i="1"/>
  <c r="JK778" i="1"/>
  <c r="JK2065" i="1"/>
  <c r="JK2403" i="1"/>
  <c r="JK2602" i="1"/>
  <c r="JK2193" i="1"/>
  <c r="JK1044" i="1"/>
  <c r="JK2704" i="1"/>
  <c r="JK1007" i="1"/>
  <c r="JK2412" i="1"/>
  <c r="JK1500" i="1"/>
  <c r="JK1221" i="1"/>
  <c r="JK1311" i="1"/>
  <c r="JK2240" i="1"/>
  <c r="JK2658" i="1"/>
  <c r="JK1400" i="1"/>
  <c r="JK1963" i="1"/>
  <c r="JK1469" i="1"/>
  <c r="JK1033" i="1"/>
  <c r="JK1690" i="1"/>
  <c r="JK2524" i="1"/>
  <c r="JK2644" i="1"/>
  <c r="JK991" i="1"/>
  <c r="JK1599" i="1"/>
  <c r="JK2709" i="1"/>
  <c r="JK1105" i="1"/>
  <c r="JK1447" i="1"/>
  <c r="JK2292" i="1"/>
  <c r="JK2376" i="1"/>
  <c r="JK1036" i="1"/>
  <c r="JK791" i="1"/>
  <c r="JK920" i="1"/>
  <c r="JK992" i="1"/>
  <c r="JK1544" i="1"/>
  <c r="JK2188" i="1"/>
  <c r="JK913" i="1"/>
  <c r="JK1179" i="1"/>
  <c r="JK1822" i="1"/>
  <c r="JK1144" i="1"/>
  <c r="JK1213" i="1"/>
  <c r="JK1494" i="1"/>
  <c r="JK2141" i="1"/>
  <c r="JK2477" i="1"/>
  <c r="JK2262" i="1"/>
  <c r="JK1220" i="1"/>
  <c r="JK2176" i="1"/>
  <c r="JK1087" i="1"/>
  <c r="JK2411" i="1"/>
  <c r="JK1772" i="1"/>
  <c r="IW1032" i="1"/>
  <c r="IV1032" i="1"/>
  <c r="JG2273" i="1"/>
  <c r="JI2273" i="1"/>
  <c r="JG2678" i="1"/>
  <c r="JG2046" i="1"/>
  <c r="JG2043" i="1"/>
  <c r="JI2043" i="1"/>
  <c r="JG2200" i="1"/>
  <c r="JI2200" i="1"/>
  <c r="JG1038" i="1"/>
  <c r="JI1976" i="1"/>
  <c r="JI794" i="1"/>
  <c r="JG2528" i="1"/>
  <c r="JI2528" i="1"/>
  <c r="JI2135" i="1"/>
  <c r="JG2074" i="1"/>
  <c r="JI2074" i="1"/>
  <c r="JG2007" i="1"/>
  <c r="JG2031" i="1"/>
  <c r="JK2679" i="1"/>
  <c r="JK2426" i="1"/>
  <c r="JK2318" i="1"/>
  <c r="JK2321" i="1"/>
  <c r="JK2033" i="1"/>
  <c r="JK1355" i="1"/>
  <c r="JK1946" i="1"/>
  <c r="JK2699" i="1"/>
  <c r="JK2673" i="1"/>
  <c r="JK2586" i="1"/>
  <c r="JK1547" i="1"/>
  <c r="JK2288" i="1"/>
  <c r="JK2404" i="1"/>
  <c r="JK2636" i="1"/>
  <c r="JK2074" i="1"/>
  <c r="JK2246" i="1"/>
  <c r="JK2561" i="1"/>
  <c r="JK975" i="1"/>
  <c r="JK1387" i="1"/>
  <c r="JK1938" i="1"/>
  <c r="JK1449" i="1"/>
  <c r="JK748" i="1"/>
  <c r="JK1805" i="1"/>
  <c r="JK1841" i="1"/>
  <c r="JK1942" i="1"/>
  <c r="JK1136" i="1"/>
  <c r="JK1825" i="1"/>
  <c r="JK2187" i="1"/>
  <c r="JK747" i="1"/>
  <c r="JK1513" i="1"/>
  <c r="JK880" i="1"/>
  <c r="JK1364" i="1"/>
  <c r="JK1479" i="1"/>
  <c r="JK1148" i="1"/>
  <c r="JK1738" i="1"/>
  <c r="JK895" i="1"/>
  <c r="JK1154" i="1"/>
  <c r="JK1811" i="1"/>
  <c r="JK923" i="1"/>
  <c r="JK1595" i="1"/>
  <c r="JK2451" i="1"/>
  <c r="JK2556" i="1"/>
  <c r="JK1185" i="1"/>
  <c r="JK907" i="1"/>
  <c r="JK948" i="1"/>
  <c r="JK1290" i="1"/>
  <c r="JK1380" i="1"/>
  <c r="JK2515" i="1"/>
  <c r="JK1928" i="1"/>
  <c r="JK2197" i="1"/>
  <c r="JK1846" i="1"/>
  <c r="JK2606" i="1"/>
  <c r="JK2217" i="1"/>
  <c r="JK1060" i="1"/>
  <c r="JK2160" i="1"/>
  <c r="JK1083" i="1"/>
  <c r="JI1663" i="1"/>
  <c r="JG846" i="1"/>
  <c r="JG822" i="1"/>
  <c r="JI822" i="1"/>
  <c r="IW2072" i="1"/>
  <c r="IV2072" i="1"/>
  <c r="IW1131" i="1"/>
  <c r="IV1131" i="1"/>
  <c r="IV1900" i="1"/>
  <c r="JG1900" i="1"/>
  <c r="IW1900" i="1"/>
  <c r="IX2677" i="1"/>
  <c r="IV2530" i="1"/>
  <c r="IX2530" i="1"/>
  <c r="IW1306" i="1"/>
  <c r="JG1306" i="1"/>
  <c r="IV1306" i="1"/>
  <c r="JG1534" i="1"/>
  <c r="IV1534" i="1"/>
  <c r="IW1534" i="1"/>
  <c r="IZ1133" i="1"/>
  <c r="IX1954" i="1"/>
  <c r="IV2676" i="1"/>
  <c r="JG2676" i="1"/>
  <c r="IW2676" i="1"/>
  <c r="JG1300" i="1"/>
  <c r="IV1300" i="1"/>
  <c r="IW1300" i="1"/>
  <c r="IV1936" i="1"/>
  <c r="JG1936" i="1"/>
  <c r="IW1936" i="1"/>
  <c r="IW1792" i="1"/>
  <c r="JG1792" i="1"/>
  <c r="IV1792" i="1"/>
  <c r="IZ1142" i="1"/>
  <c r="JG1043" i="1"/>
  <c r="JI1340" i="1"/>
  <c r="JI1574" i="1"/>
  <c r="JG2161" i="1"/>
  <c r="JG1257" i="1"/>
  <c r="JI1656" i="1"/>
  <c r="JG1211" i="1"/>
  <c r="JG2085" i="1"/>
  <c r="JG927" i="1"/>
  <c r="JI927" i="1"/>
  <c r="JG750" i="1"/>
  <c r="JI737" i="1"/>
  <c r="JI1911" i="1"/>
  <c r="JI1718" i="1"/>
  <c r="JI1303" i="1"/>
  <c r="JH1785" i="1"/>
  <c r="JK1764" i="1"/>
  <c r="JK770" i="1"/>
  <c r="JK1834" i="1"/>
  <c r="JK2337" i="1"/>
  <c r="JK2230" i="1"/>
  <c r="JK2720" i="1"/>
  <c r="JK960" i="1"/>
  <c r="JK2206" i="1"/>
  <c r="JK2099" i="1"/>
  <c r="JK2320" i="1"/>
  <c r="JK2209" i="1"/>
  <c r="JK2472" i="1"/>
  <c r="JK2079" i="1"/>
  <c r="JK1902" i="1"/>
  <c r="JK1361" i="1"/>
  <c r="JK2326" i="1"/>
  <c r="JK2627" i="1"/>
  <c r="JK743" i="1"/>
  <c r="JK1763" i="1"/>
  <c r="JK1824" i="1"/>
  <c r="JK1935" i="1"/>
  <c r="JK1127" i="1"/>
  <c r="JK1932" i="1"/>
  <c r="JK2682" i="1"/>
  <c r="JK855" i="1"/>
  <c r="JK1685" i="1"/>
  <c r="JK1158" i="1"/>
  <c r="JK2650" i="1"/>
  <c r="JK1403" i="1"/>
  <c r="JK1604" i="1"/>
  <c r="JK2389" i="1"/>
  <c r="JK797" i="1"/>
  <c r="JK1482" i="1"/>
  <c r="JK1924" i="1"/>
  <c r="JK2446" i="1"/>
  <c r="JK1151" i="1"/>
  <c r="JK807" i="1"/>
  <c r="JK2167" i="1"/>
  <c r="JK1017" i="1"/>
  <c r="JK1636" i="1"/>
  <c r="JK2080" i="1"/>
  <c r="JK1703" i="1"/>
  <c r="JK1319" i="1"/>
  <c r="JK1872" i="1"/>
  <c r="JK1202" i="1"/>
  <c r="JK738" i="1"/>
  <c r="JK1571" i="1"/>
  <c r="JK2277" i="1"/>
  <c r="JK932" i="1"/>
  <c r="JK2625" i="1"/>
  <c r="JK1066" i="1"/>
  <c r="JK1634" i="1"/>
  <c r="JK1646" i="1"/>
  <c r="JK2592" i="1"/>
  <c r="JK2210" i="1"/>
  <c r="IZ1307" i="1"/>
  <c r="JI1428" i="1"/>
  <c r="JI1950" i="1"/>
  <c r="JG840" i="1"/>
  <c r="JG759" i="1"/>
  <c r="JI759" i="1"/>
  <c r="JI979" i="1"/>
  <c r="JG963" i="1"/>
  <c r="JI1510" i="1"/>
  <c r="JI1742" i="1"/>
  <c r="JI1498" i="1"/>
  <c r="JI2321" i="1"/>
  <c r="JI1371" i="1"/>
  <c r="JG2681" i="1"/>
  <c r="JI2681" i="1"/>
  <c r="JI1576" i="1"/>
  <c r="JI2497" i="1"/>
  <c r="JH1685" i="1"/>
  <c r="IX2647" i="1"/>
  <c r="IZ2058" i="1"/>
  <c r="IZ2324" i="1"/>
  <c r="IZ1194" i="1"/>
  <c r="IZ1886" i="1"/>
  <c r="IZ2340" i="1"/>
  <c r="IZ2419" i="1"/>
  <c r="IZ1596" i="1"/>
  <c r="IW2607" i="1"/>
  <c r="JG2607" i="1"/>
  <c r="IV2607" i="1"/>
  <c r="IZ2646" i="1"/>
  <c r="IX2656" i="1"/>
  <c r="IZ1869" i="1"/>
  <c r="IZ2567" i="1"/>
  <c r="IZ2712" i="1"/>
  <c r="IV1851" i="1"/>
  <c r="JG1851" i="1"/>
  <c r="IW1851" i="1"/>
  <c r="IZ799" i="1"/>
  <c r="IZ2235" i="1"/>
  <c r="IX919" i="1"/>
  <c r="IZ1047" i="1"/>
  <c r="IZ2078" i="1"/>
  <c r="IX2199" i="1"/>
  <c r="JG1325" i="1"/>
  <c r="IW1325" i="1"/>
  <c r="IZ2061" i="1"/>
  <c r="IV1187" i="1"/>
  <c r="IW1187" i="1"/>
  <c r="IX1005" i="1"/>
  <c r="IV1784" i="1"/>
  <c r="JG1784" i="1"/>
  <c r="IW1784" i="1"/>
  <c r="IX1477" i="1"/>
  <c r="IZ1308" i="1"/>
  <c r="IW936" i="1"/>
  <c r="IV936" i="1"/>
  <c r="IX1798" i="1"/>
  <c r="IW983" i="1"/>
  <c r="IV983" i="1"/>
  <c r="IV1616" i="1"/>
  <c r="JG1616" i="1"/>
  <c r="IW1616" i="1"/>
  <c r="IZ2087" i="1"/>
  <c r="IX2545" i="1"/>
  <c r="IZ1293" i="1"/>
  <c r="IX1395" i="1"/>
  <c r="IZ2275" i="1"/>
  <c r="IZ1203" i="1"/>
  <c r="IZ1890" i="1"/>
  <c r="IZ2265" i="1"/>
  <c r="IZ2233" i="1"/>
  <c r="IX1458" i="1"/>
  <c r="IZ2045" i="1"/>
  <c r="JG1354" i="1"/>
  <c r="IV1354" i="1"/>
  <c r="IW1354" i="1"/>
  <c r="IZ897" i="1"/>
  <c r="IZ2624" i="1"/>
  <c r="IZ1830" i="1"/>
  <c r="IZ959" i="1"/>
  <c r="IZ2304" i="1"/>
  <c r="IX1258" i="1"/>
  <c r="IX2502" i="1"/>
  <c r="IZ1031" i="1"/>
  <c r="IZ1746" i="1"/>
  <c r="IZ1525" i="1"/>
  <c r="IX2216" i="1"/>
  <c r="IZ2398" i="1"/>
  <c r="IZ2211" i="1"/>
  <c r="IW1561" i="1"/>
  <c r="JG1561" i="1"/>
  <c r="IV1561" i="1"/>
  <c r="JG1189" i="1"/>
  <c r="IV1189" i="1"/>
  <c r="IW1189" i="1"/>
  <c r="IV1208" i="1"/>
  <c r="IW1208" i="1"/>
  <c r="IV1800" i="1"/>
  <c r="JG1800" i="1"/>
  <c r="IW1800" i="1"/>
  <c r="IZ1860" i="1"/>
  <c r="IZ914" i="1"/>
  <c r="JG1601" i="1"/>
  <c r="IW1601" i="1"/>
  <c r="IV1601" i="1"/>
  <c r="IZ1463" i="1"/>
  <c r="IZ1754" i="1"/>
  <c r="IZ965" i="1"/>
  <c r="IZ1550" i="1"/>
  <c r="IX1999" i="1"/>
  <c r="IZ1019" i="1"/>
  <c r="IZ1388" i="1"/>
  <c r="IZ1926" i="1"/>
  <c r="IX2082" i="1"/>
  <c r="JG1337" i="1"/>
  <c r="IV1337" i="1"/>
  <c r="IW1337" i="1"/>
  <c r="IV2090" i="1"/>
  <c r="IX2090" i="1"/>
  <c r="IW1269" i="1"/>
  <c r="IV1269" i="1"/>
  <c r="IX1048" i="1"/>
  <c r="IZ774" i="1"/>
  <c r="IX1521" i="1"/>
  <c r="IZ1122" i="1"/>
  <c r="IW1466" i="1"/>
  <c r="JG1466" i="1"/>
  <c r="IV1466" i="1"/>
  <c r="IX2332" i="1"/>
  <c r="JG2388" i="1"/>
  <c r="IV2388" i="1"/>
  <c r="IW2388" i="1"/>
  <c r="IZ1009" i="1"/>
  <c r="IZ1643" i="1"/>
  <c r="IX796" i="1"/>
  <c r="IZ928" i="1"/>
  <c r="IX1162" i="1"/>
  <c r="IZ2384" i="1"/>
  <c r="IZ1492" i="1"/>
  <c r="IZ2436" i="1"/>
  <c r="IZ1791" i="1"/>
  <c r="IZ2266" i="1"/>
  <c r="IV2480" i="1"/>
  <c r="IX2480" i="1"/>
  <c r="IZ2164" i="1"/>
  <c r="IX2457" i="1"/>
  <c r="IX1006" i="1"/>
  <c r="IX1032" i="1"/>
  <c r="JI2376" i="1"/>
  <c r="JG1020" i="1"/>
  <c r="IZ751" i="1"/>
  <c r="IZ2370" i="1"/>
  <c r="IX2109" i="1"/>
  <c r="IZ2527" i="1"/>
  <c r="IZ2493" i="1"/>
  <c r="IX2387" i="1"/>
  <c r="IZ1389" i="1"/>
  <c r="IZ1334" i="1"/>
  <c r="IZ2702" i="1"/>
  <c r="JG1951" i="1"/>
  <c r="IV1951" i="1"/>
  <c r="IW1951" i="1"/>
  <c r="IZ2637" i="1"/>
  <c r="IX725" i="1"/>
  <c r="IZ844" i="1"/>
  <c r="JG2270" i="1"/>
  <c r="IW2270" i="1"/>
  <c r="IV2270" i="1"/>
  <c r="IZ2042" i="1"/>
  <c r="IZ2130" i="1"/>
  <c r="IZ1529" i="1"/>
  <c r="IW903" i="1"/>
  <c r="IV903" i="1"/>
  <c r="IV1597" i="1"/>
  <c r="JG1597" i="1"/>
  <c r="IW1597" i="1"/>
  <c r="IZ1444" i="1"/>
  <c r="JG1714" i="1"/>
  <c r="IW1714" i="1"/>
  <c r="IV1714" i="1"/>
  <c r="IZ916" i="1"/>
  <c r="JG1759" i="1"/>
  <c r="IV1759" i="1"/>
  <c r="IW1759" i="1"/>
  <c r="IV2534" i="1"/>
  <c r="IX2534" i="1"/>
  <c r="IZ900" i="1"/>
  <c r="IZ1590" i="1"/>
  <c r="IZ2054" i="1"/>
  <c r="JG2535" i="1"/>
  <c r="IW2535" i="1"/>
  <c r="IV2535" i="1"/>
  <c r="IZ1275" i="1"/>
  <c r="JG1356" i="1"/>
  <c r="IW1356" i="1"/>
  <c r="IV1356" i="1"/>
  <c r="JG2252" i="1"/>
  <c r="IW2252" i="1"/>
  <c r="IV2252" i="1"/>
  <c r="IZ1045" i="1"/>
  <c r="IZ1240" i="1"/>
  <c r="IV1801" i="1"/>
  <c r="JG1801" i="1"/>
  <c r="IW1801" i="1"/>
  <c r="IZ2301" i="1"/>
  <c r="IZ976" i="1"/>
  <c r="IZ1627" i="1"/>
  <c r="IZ2018" i="1"/>
  <c r="IZ760" i="1"/>
  <c r="IV1178" i="1"/>
  <c r="IW1178" i="1"/>
  <c r="IV1758" i="1"/>
  <c r="JG1758" i="1"/>
  <c r="IZ2253" i="1"/>
  <c r="IX1076" i="1"/>
  <c r="JG1667" i="1"/>
  <c r="IW1667" i="1"/>
  <c r="IV1667" i="1"/>
  <c r="IW1061" i="1"/>
  <c r="IV1061" i="1"/>
  <c r="IX896" i="1"/>
  <c r="IX2238" i="1"/>
  <c r="IZ2551" i="1"/>
  <c r="IX731" i="1"/>
  <c r="IZ2071" i="1"/>
  <c r="IZ911" i="1"/>
  <c r="IV1344" i="1"/>
  <c r="IX1344" i="1"/>
  <c r="IZ1676" i="1"/>
  <c r="IZ2237" i="1"/>
  <c r="IZ2475" i="1"/>
  <c r="IX2072" i="1"/>
  <c r="IX1131" i="1"/>
  <c r="IX1900" i="1"/>
  <c r="IZ2677" i="1"/>
  <c r="JG2530" i="1"/>
  <c r="IW2530" i="1"/>
  <c r="IX1306" i="1"/>
  <c r="IX1534" i="1"/>
  <c r="IV1133" i="1"/>
  <c r="IW1133" i="1"/>
  <c r="IZ1954" i="1"/>
  <c r="IX2676" i="1"/>
  <c r="IX1300" i="1"/>
  <c r="IX1936" i="1"/>
  <c r="IX1792" i="1"/>
  <c r="IV1142" i="1"/>
  <c r="IW1142" i="1"/>
  <c r="IZ2196" i="1"/>
  <c r="IV2208" i="1"/>
  <c r="IW2208" i="1"/>
  <c r="JG2208" i="1"/>
  <c r="IZ1965" i="1"/>
  <c r="IZ1481" i="1"/>
  <c r="IZ2410" i="1"/>
  <c r="JG1931" i="1"/>
  <c r="IV1931" i="1"/>
  <c r="IW1931" i="1"/>
  <c r="IZ2134" i="1"/>
  <c r="IZ2311" i="1"/>
  <c r="IZ2201" i="1"/>
  <c r="IZ1052" i="1"/>
  <c r="JG2539" i="1"/>
  <c r="IV2539" i="1"/>
  <c r="IW2539" i="1"/>
  <c r="IZ2308" i="1"/>
  <c r="IZ2536" i="1"/>
  <c r="IZ2409" i="1"/>
  <c r="IX2683" i="1"/>
  <c r="IX1542" i="1"/>
  <c r="IZ2281" i="1"/>
  <c r="IZ746" i="1"/>
  <c r="IZ886" i="1"/>
  <c r="IZ1747" i="1"/>
  <c r="IV2510" i="1"/>
  <c r="IW2510" i="1"/>
  <c r="IZ737" i="1"/>
  <c r="IZ1692" i="1"/>
  <c r="IZ1107" i="1"/>
  <c r="IX1980" i="1"/>
  <c r="JG1346" i="1"/>
  <c r="IV1346" i="1"/>
  <c r="IW1346" i="1"/>
  <c r="IX1196" i="1"/>
  <c r="IZ1160" i="1"/>
  <c r="IZ1857" i="1"/>
  <c r="IZ1420" i="1"/>
  <c r="IX1970" i="1"/>
  <c r="IZ1531" i="1"/>
  <c r="IZ1079" i="1"/>
  <c r="JG1696" i="1"/>
  <c r="IV1696" i="1"/>
  <c r="IW1696" i="1"/>
  <c r="IZ2538" i="1"/>
  <c r="IZ2666" i="1"/>
  <c r="IV1046" i="1"/>
  <c r="IW1046" i="1"/>
  <c r="IZ1624" i="1"/>
  <c r="JG805" i="1"/>
  <c r="IV805" i="1"/>
  <c r="IW805" i="1"/>
  <c r="IZ1502" i="1"/>
  <c r="JG1964" i="1"/>
  <c r="IW1964" i="1"/>
  <c r="IV1964" i="1"/>
  <c r="IX2460" i="1"/>
  <c r="IZ847" i="1"/>
  <c r="IZ1548" i="1"/>
  <c r="IZ1227" i="1"/>
  <c r="IW1152" i="1"/>
  <c r="IV1152" i="1"/>
  <c r="IW832" i="1"/>
  <c r="JG832" i="1"/>
  <c r="IV832" i="1"/>
  <c r="JG2315" i="1"/>
  <c r="IV2315" i="1"/>
  <c r="IW2315" i="1"/>
  <c r="IX2617" i="1"/>
  <c r="JG2550" i="1"/>
  <c r="IV2550" i="1"/>
  <c r="IW2550" i="1"/>
  <c r="JG1429" i="1"/>
  <c r="IV1429" i="1"/>
  <c r="IW1429" i="1"/>
  <c r="IX2373" i="1"/>
  <c r="IX1981" i="1"/>
  <c r="IZ2423" i="1"/>
  <c r="IZ1294" i="1"/>
  <c r="IZ1499" i="1"/>
  <c r="JG1307" i="1"/>
  <c r="IW1307" i="1"/>
  <c r="IZ2647" i="1"/>
  <c r="IX2058" i="1"/>
  <c r="JG2324" i="1"/>
  <c r="IW2324" i="1"/>
  <c r="IV2324" i="1"/>
  <c r="IW1194" i="1"/>
  <c r="IV1194" i="1"/>
  <c r="IV1886" i="1"/>
  <c r="JG1886" i="1"/>
  <c r="IW1886" i="1"/>
  <c r="IV2340" i="1"/>
  <c r="JG2340" i="1"/>
  <c r="IW2340" i="1"/>
  <c r="IW2419" i="1"/>
  <c r="JG2419" i="1"/>
  <c r="IV2419" i="1"/>
  <c r="IV1596" i="1"/>
  <c r="JG1596" i="1"/>
  <c r="IW1596" i="1"/>
  <c r="IX2607" i="1"/>
  <c r="JG2646" i="1"/>
  <c r="IV2646" i="1"/>
  <c r="IW2646" i="1"/>
  <c r="IZ2656" i="1"/>
  <c r="JG1869" i="1"/>
  <c r="IV1869" i="1"/>
  <c r="IW1869" i="1"/>
  <c r="IV2567" i="1"/>
  <c r="IW2567" i="1"/>
  <c r="IV2712" i="1"/>
  <c r="JG2712" i="1"/>
  <c r="IW2712" i="1"/>
  <c r="IX1851" i="1"/>
  <c r="IV799" i="1"/>
  <c r="JG799" i="1"/>
  <c r="IW799" i="1"/>
  <c r="IV2235" i="1"/>
  <c r="IW2235" i="1"/>
  <c r="IZ919" i="1"/>
  <c r="IW1047" i="1"/>
  <c r="IV1047" i="1"/>
  <c r="IZ2199" i="1"/>
  <c r="IV1325" i="1"/>
  <c r="IX1325" i="1"/>
  <c r="IV2061" i="1"/>
  <c r="IW2061" i="1"/>
  <c r="IX1187" i="1"/>
  <c r="IZ1005" i="1"/>
  <c r="IZ1784" i="1"/>
  <c r="IZ1477" i="1"/>
  <c r="IV1308" i="1"/>
  <c r="JG1308" i="1"/>
  <c r="IW1308" i="1"/>
  <c r="IX936" i="1"/>
  <c r="IZ1798" i="1"/>
  <c r="IV2558" i="1"/>
  <c r="IX2558" i="1"/>
  <c r="IX983" i="1"/>
  <c r="IX1616" i="1"/>
  <c r="IZ2545" i="1"/>
  <c r="JG1293" i="1"/>
  <c r="IV1293" i="1"/>
  <c r="IW1293" i="1"/>
  <c r="IV1395" i="1"/>
  <c r="JG1395" i="1"/>
  <c r="IW1395" i="1"/>
  <c r="IW2275" i="1"/>
  <c r="IV2275" i="1"/>
  <c r="IV1203" i="1"/>
  <c r="IW1203" i="1"/>
  <c r="JG1890" i="1"/>
  <c r="IV1890" i="1"/>
  <c r="IW1890" i="1"/>
  <c r="IV2265" i="1"/>
  <c r="IW2265" i="1"/>
  <c r="IV2233" i="1"/>
  <c r="IW2233" i="1"/>
  <c r="JG1458" i="1"/>
  <c r="IW1458" i="1"/>
  <c r="IV1458" i="1"/>
  <c r="IZ1354" i="1"/>
  <c r="IX897" i="1"/>
  <c r="IV2624" i="1"/>
  <c r="IW2624" i="1"/>
  <c r="JG1830" i="1"/>
  <c r="IV1830" i="1"/>
  <c r="IW1830" i="1"/>
  <c r="IX959" i="1"/>
  <c r="IV2304" i="1"/>
  <c r="JG2304" i="1"/>
  <c r="IW2304" i="1"/>
  <c r="IZ1258" i="1"/>
  <c r="IZ2502" i="1"/>
  <c r="IW1031" i="1"/>
  <c r="IV1031" i="1"/>
  <c r="JG1746" i="1"/>
  <c r="IV1746" i="1"/>
  <c r="IW1746" i="1"/>
  <c r="IV1525" i="1"/>
  <c r="JG1525" i="1"/>
  <c r="IW1525" i="1"/>
  <c r="JK2216" i="1"/>
  <c r="JH1817" i="1"/>
  <c r="JG2600" i="1"/>
  <c r="JH1645" i="1"/>
  <c r="JG2010" i="1"/>
  <c r="JI2010" i="1"/>
  <c r="JI1959" i="1"/>
  <c r="JI1162" i="1"/>
  <c r="JG2594" i="1"/>
  <c r="JI2594" i="1"/>
  <c r="JI1426" i="1"/>
  <c r="JG2654" i="1"/>
  <c r="JH1833" i="1"/>
  <c r="JI2454" i="1"/>
  <c r="JK2390" i="1"/>
  <c r="JK2711" i="1"/>
  <c r="JK1476" i="1"/>
  <c r="JK1242" i="1"/>
  <c r="JK2348" i="1"/>
  <c r="JK2156" i="1"/>
  <c r="JK2124" i="1"/>
  <c r="JK2380" i="1"/>
  <c r="JK1305" i="1"/>
  <c r="JK2006" i="1"/>
  <c r="JK1630" i="1"/>
  <c r="JK2200" i="1"/>
  <c r="JK2329" i="1"/>
  <c r="JK1619" i="1"/>
  <c r="JK1656" i="1"/>
  <c r="JK1638" i="1"/>
  <c r="JK2170" i="1"/>
  <c r="JK2098" i="1"/>
  <c r="JK1073" i="1"/>
  <c r="JK1688" i="1"/>
  <c r="JK2100" i="1"/>
  <c r="JK2479" i="1"/>
  <c r="JK1216" i="1"/>
  <c r="JK1809" i="1"/>
  <c r="JK1986" i="1"/>
  <c r="JK846" i="1"/>
  <c r="JK1549" i="1"/>
  <c r="JK2424" i="1"/>
  <c r="JK2522" i="1"/>
  <c r="JK1199" i="1"/>
  <c r="JK1219" i="1"/>
  <c r="JK2582" i="1"/>
  <c r="JK962" i="1"/>
  <c r="JK1155" i="1"/>
  <c r="JK2131" i="1"/>
  <c r="JK2274" i="1"/>
  <c r="JK821" i="1"/>
  <c r="JK2015" i="1"/>
  <c r="JK804" i="1"/>
  <c r="JK1751" i="1"/>
  <c r="JK1288" i="1"/>
  <c r="JK2046" i="1"/>
  <c r="JK1068" i="1"/>
  <c r="JK852" i="1"/>
  <c r="JK1567" i="1"/>
  <c r="JK871" i="1"/>
  <c r="JK1069" i="1"/>
  <c r="JK2089" i="1"/>
  <c r="JK2501" i="1"/>
  <c r="JK950" i="1"/>
  <c r="JK2506" i="1"/>
  <c r="JK2186" i="1"/>
  <c r="JK2488" i="1"/>
  <c r="JK1024" i="1"/>
  <c r="JK2189" i="1"/>
  <c r="JK966" i="1"/>
  <c r="JI1368" i="1"/>
  <c r="JI2407" i="1"/>
  <c r="JG2641" i="1"/>
  <c r="JI2641" i="1"/>
  <c r="JK2343" i="1"/>
  <c r="JK2064" i="1"/>
  <c r="JK2687" i="1"/>
  <c r="JK1063" i="1"/>
  <c r="JK2056" i="1"/>
  <c r="JK888" i="1"/>
  <c r="JK1697" i="1"/>
  <c r="JK1487" i="1"/>
  <c r="JK1623" i="1"/>
  <c r="JK1029" i="1"/>
  <c r="JK1517" i="1"/>
  <c r="JK1994" i="1"/>
  <c r="JG1242" i="1"/>
  <c r="JI1812" i="1"/>
  <c r="JI845" i="1"/>
  <c r="JI952" i="1"/>
  <c r="JI1444" i="1"/>
  <c r="JG2651" i="1"/>
  <c r="JI2322" i="1"/>
  <c r="JI1369" i="1"/>
  <c r="JG930" i="1"/>
  <c r="JG1208" i="1"/>
  <c r="JI1208" i="1"/>
  <c r="JG1014" i="1"/>
  <c r="JI1014" i="1"/>
  <c r="JG2253" i="1"/>
  <c r="JI2309" i="1"/>
  <c r="JI1348" i="1"/>
  <c r="JG2002" i="1"/>
  <c r="JI2002" i="1"/>
  <c r="JG2687" i="1"/>
  <c r="JI2687" i="1"/>
  <c r="JG2098" i="1"/>
  <c r="JI2098" i="1"/>
  <c r="IV1823" i="1"/>
  <c r="JG1823" i="1"/>
  <c r="IW1823" i="1"/>
  <c r="IX2276" i="1"/>
  <c r="IZ2581" i="1"/>
  <c r="JG1679" i="1"/>
  <c r="IV1679" i="1"/>
  <c r="IW1679" i="1"/>
  <c r="IX2405" i="1"/>
  <c r="IX1545" i="1"/>
  <c r="IZ2642" i="1"/>
  <c r="IW2085" i="1"/>
  <c r="IV2085" i="1"/>
  <c r="JG2148" i="1"/>
  <c r="IW2148" i="1"/>
  <c r="IV2148" i="1"/>
  <c r="IX2474" i="1"/>
  <c r="IW1020" i="1"/>
  <c r="IV1020" i="1"/>
  <c r="JG1540" i="1"/>
  <c r="IV1540" i="1"/>
  <c r="IW1540" i="1"/>
  <c r="JG1744" i="1"/>
  <c r="IW1744" i="1"/>
  <c r="IV1744" i="1"/>
  <c r="IZ1072" i="1"/>
  <c r="JG2398" i="1"/>
  <c r="IW2398" i="1"/>
  <c r="IV2398" i="1"/>
  <c r="IW2211" i="1"/>
  <c r="IV2211" i="1"/>
  <c r="IX1561" i="1"/>
  <c r="IZ1189" i="1"/>
  <c r="IX1208" i="1"/>
  <c r="IZ1800" i="1"/>
  <c r="JG1860" i="1"/>
  <c r="IW1860" i="1"/>
  <c r="IV1860" i="1"/>
  <c r="JG914" i="1"/>
  <c r="IV914" i="1"/>
  <c r="IW914" i="1"/>
  <c r="IX1601" i="1"/>
  <c r="JG1463" i="1"/>
  <c r="IV1463" i="1"/>
  <c r="IW1463" i="1"/>
  <c r="JG1754" i="1"/>
  <c r="IV1754" i="1"/>
  <c r="IW1754" i="1"/>
  <c r="JG965" i="1"/>
  <c r="IW965" i="1"/>
  <c r="IV965" i="1"/>
  <c r="IV1550" i="1"/>
  <c r="JG1550" i="1"/>
  <c r="IW1550" i="1"/>
  <c r="IZ1999" i="1"/>
  <c r="IX1019" i="1"/>
  <c r="JG1388" i="1"/>
  <c r="IV1388" i="1"/>
  <c r="IW1388" i="1"/>
  <c r="JG1926" i="1"/>
  <c r="IV1926" i="1"/>
  <c r="IW1926" i="1"/>
  <c r="IZ2082" i="1"/>
  <c r="IZ1337" i="1"/>
  <c r="IZ2090" i="1"/>
  <c r="IZ1269" i="1"/>
  <c r="IZ1048" i="1"/>
  <c r="IV774" i="1"/>
  <c r="IW774" i="1"/>
  <c r="IZ1521" i="1"/>
  <c r="IW1122" i="1"/>
  <c r="IV1122" i="1"/>
  <c r="IZ1466" i="1"/>
  <c r="IZ2332" i="1"/>
  <c r="IX2388" i="1"/>
  <c r="JG1009" i="1"/>
  <c r="IW1009" i="1"/>
  <c r="IV1009" i="1"/>
  <c r="JG1643" i="1"/>
  <c r="IV1643" i="1"/>
  <c r="IW1643" i="1"/>
  <c r="IZ796" i="1"/>
  <c r="JG928" i="1"/>
  <c r="IW928" i="1"/>
  <c r="IV928" i="1"/>
  <c r="IZ1162" i="1"/>
  <c r="JG2384" i="1"/>
  <c r="IW2384" i="1"/>
  <c r="IV2384" i="1"/>
  <c r="JG1492" i="1"/>
  <c r="IV1492" i="1"/>
  <c r="IW1492" i="1"/>
  <c r="JG2436" i="1"/>
  <c r="IV2436" i="1"/>
  <c r="IW2436" i="1"/>
  <c r="IV1791" i="1"/>
  <c r="JG1791" i="1"/>
  <c r="IW1791" i="1"/>
  <c r="IW2266" i="1"/>
  <c r="IV2266" i="1"/>
  <c r="IZ2480" i="1"/>
  <c r="IZ2457" i="1"/>
  <c r="IZ1006" i="1"/>
  <c r="JK1032" i="1"/>
  <c r="JG2062" i="1"/>
  <c r="JI2062" i="1"/>
  <c r="JG1008" i="1"/>
  <c r="JI950" i="1"/>
  <c r="JI1027" i="1"/>
  <c r="JG1995" i="1"/>
  <c r="JI1995" i="1"/>
  <c r="JG1209" i="1"/>
  <c r="JI1209" i="1"/>
  <c r="JI1710" i="1"/>
  <c r="JI1754" i="1"/>
  <c r="JG1073" i="1"/>
  <c r="JI1073" i="1"/>
  <c r="JI1440" i="1"/>
  <c r="JG2079" i="1"/>
  <c r="JG831" i="1"/>
  <c r="JG2077" i="1"/>
  <c r="JI2077" i="1"/>
  <c r="JI1508" i="1"/>
  <c r="JG2094" i="1"/>
  <c r="JI1715" i="1"/>
  <c r="JI1764" i="1"/>
  <c r="JI2481" i="1"/>
  <c r="JG751" i="1"/>
  <c r="IV751" i="1"/>
  <c r="IW751" i="1"/>
  <c r="IV2370" i="1"/>
  <c r="JG2370" i="1"/>
  <c r="IW2370" i="1"/>
  <c r="IZ2109" i="1"/>
  <c r="JG2527" i="1"/>
  <c r="IW2527" i="1"/>
  <c r="IV2527" i="1"/>
  <c r="JG2493" i="1"/>
  <c r="IV2493" i="1"/>
  <c r="IW2493" i="1"/>
  <c r="IZ2387" i="1"/>
  <c r="IW1389" i="1"/>
  <c r="JG1389" i="1"/>
  <c r="IV1389" i="1"/>
  <c r="JG1334" i="1"/>
  <c r="IW1334" i="1"/>
  <c r="IV1334" i="1"/>
  <c r="IX1951" i="1"/>
  <c r="IW2637" i="1"/>
  <c r="JG2637" i="1"/>
  <c r="IV2637" i="1"/>
  <c r="IZ725" i="1"/>
  <c r="JG844" i="1"/>
  <c r="IV844" i="1"/>
  <c r="IW844" i="1"/>
  <c r="IX2270" i="1"/>
  <c r="IV2130" i="1"/>
  <c r="IW2130" i="1"/>
  <c r="IX1529" i="1"/>
  <c r="IX903" i="1"/>
  <c r="IZ1597" i="1"/>
  <c r="JG1444" i="1"/>
  <c r="IW1444" i="1"/>
  <c r="IV1444" i="1"/>
  <c r="IZ1714" i="1"/>
  <c r="IX916" i="1"/>
  <c r="IX1759" i="1"/>
  <c r="IZ2534" i="1"/>
  <c r="IW900" i="1"/>
  <c r="IV900" i="1"/>
  <c r="JG1590" i="1"/>
  <c r="IW1590" i="1"/>
  <c r="IV1590" i="1"/>
  <c r="IW2054" i="1"/>
  <c r="IV2054" i="1"/>
  <c r="IZ2535" i="1"/>
  <c r="IV1275" i="1"/>
  <c r="IW1275" i="1"/>
  <c r="IX1356" i="1"/>
  <c r="IX2252" i="1"/>
  <c r="JG1045" i="1"/>
  <c r="IV1045" i="1"/>
  <c r="IW1045" i="1"/>
  <c r="JG1240" i="1"/>
  <c r="IV1240" i="1"/>
  <c r="IW1240" i="1"/>
  <c r="IX1801" i="1"/>
  <c r="JG2301" i="1"/>
  <c r="IV2301" i="1"/>
  <c r="IW2301" i="1"/>
  <c r="JG976" i="1"/>
  <c r="IV976" i="1"/>
  <c r="IW976" i="1"/>
  <c r="IW1627" i="1"/>
  <c r="JG1627" i="1"/>
  <c r="IV1627" i="1"/>
  <c r="IV2018" i="1"/>
  <c r="IW2018" i="1"/>
  <c r="JG760" i="1"/>
  <c r="IV760" i="1"/>
  <c r="IW760" i="1"/>
  <c r="IX1178" i="1"/>
  <c r="IZ1758" i="1"/>
  <c r="IW2253" i="1"/>
  <c r="IV2253" i="1"/>
  <c r="IZ1076" i="1"/>
  <c r="IZ1667" i="1"/>
  <c r="IX1061" i="1"/>
  <c r="IZ896" i="1"/>
  <c r="IZ2238" i="1"/>
  <c r="JG2551" i="1"/>
  <c r="IV2551" i="1"/>
  <c r="IW2551" i="1"/>
  <c r="IZ731" i="1"/>
  <c r="IV2071" i="1"/>
  <c r="IW2071" i="1"/>
  <c r="IW911" i="1"/>
  <c r="JG911" i="1"/>
  <c r="IV911" i="1"/>
  <c r="IZ1344" i="1"/>
  <c r="JG1676" i="1"/>
  <c r="IV1676" i="1"/>
  <c r="IW1676" i="1"/>
  <c r="IV2237" i="1"/>
  <c r="IW2237" i="1"/>
  <c r="JG2475" i="1"/>
  <c r="IV2475" i="1"/>
  <c r="IW2475" i="1"/>
  <c r="JI2144" i="1"/>
  <c r="JI2506" i="1"/>
  <c r="JK2072" i="1"/>
  <c r="JK1131" i="1"/>
  <c r="JK1900" i="1"/>
  <c r="JK2677" i="1"/>
  <c r="JK2530" i="1"/>
  <c r="JK1306" i="1"/>
  <c r="JK1534" i="1"/>
  <c r="JK1133" i="1"/>
  <c r="JK1954" i="1"/>
  <c r="JK2676" i="1"/>
  <c r="JK1300" i="1"/>
  <c r="JK1936" i="1"/>
  <c r="JK1792" i="1"/>
  <c r="JK1142" i="1"/>
  <c r="JI1808" i="1"/>
  <c r="JI923" i="1"/>
  <c r="JI767" i="1"/>
  <c r="JI809" i="1"/>
  <c r="JG1218" i="1"/>
  <c r="JI1218" i="1"/>
  <c r="JG2692" i="1"/>
  <c r="JI2529" i="1"/>
  <c r="JG2036" i="1"/>
  <c r="JI2036" i="1"/>
  <c r="JG2608" i="1"/>
  <c r="JI2608" i="1"/>
  <c r="JI1282" i="1"/>
  <c r="JI2401" i="1"/>
  <c r="JG2051" i="1"/>
  <c r="JI1575" i="1"/>
  <c r="JI1486" i="1"/>
  <c r="JI875" i="1"/>
  <c r="JH1681" i="1"/>
  <c r="JI1087" i="1"/>
  <c r="JI1370" i="1"/>
  <c r="JG2588" i="1"/>
  <c r="JI2588" i="1"/>
  <c r="IV2196" i="1"/>
  <c r="JG2196" i="1"/>
  <c r="IW2196" i="1"/>
  <c r="IX2208" i="1"/>
  <c r="IV1965" i="1"/>
  <c r="JG1965" i="1"/>
  <c r="IW1481" i="1"/>
  <c r="JG1481" i="1"/>
  <c r="IV1481" i="1"/>
  <c r="IW2410" i="1"/>
  <c r="JG2410" i="1"/>
  <c r="IV2410" i="1"/>
  <c r="IZ1931" i="1"/>
  <c r="IW2134" i="1"/>
  <c r="IV2134" i="1"/>
  <c r="JG2311" i="1"/>
  <c r="IV2311" i="1"/>
  <c r="IW2311" i="1"/>
  <c r="IX2201" i="1"/>
  <c r="IV1052" i="1"/>
  <c r="IW1052" i="1"/>
  <c r="IX2539" i="1"/>
  <c r="JG2308" i="1"/>
  <c r="IW2308" i="1"/>
  <c r="IW2536" i="1"/>
  <c r="JG2536" i="1"/>
  <c r="IV2536" i="1"/>
  <c r="JG2409" i="1"/>
  <c r="IV2409" i="1"/>
  <c r="IW2409" i="1"/>
  <c r="IZ2683" i="1"/>
  <c r="IZ1542" i="1"/>
  <c r="IW2281" i="1"/>
  <c r="JG2281" i="1"/>
  <c r="IV2281" i="1"/>
  <c r="JG746" i="1"/>
  <c r="IW746" i="1"/>
  <c r="IV746" i="1"/>
  <c r="JG886" i="1"/>
  <c r="IW886" i="1"/>
  <c r="IV886" i="1"/>
  <c r="IV1747" i="1"/>
  <c r="JG1747" i="1"/>
  <c r="IW1747" i="1"/>
  <c r="IX2510" i="1"/>
  <c r="IV737" i="1"/>
  <c r="JG737" i="1"/>
  <c r="IW737" i="1"/>
  <c r="JG1692" i="1"/>
  <c r="IW1692" i="1"/>
  <c r="IV1692" i="1"/>
  <c r="IW1107" i="1"/>
  <c r="IV1107" i="1"/>
  <c r="IZ1980" i="1"/>
  <c r="IX1346" i="1"/>
  <c r="IZ1196" i="1"/>
  <c r="IV1160" i="1"/>
  <c r="IW1160" i="1"/>
  <c r="IV1857" i="1"/>
  <c r="JG1857" i="1"/>
  <c r="IV1420" i="1"/>
  <c r="JG1420" i="1"/>
  <c r="IW1420" i="1"/>
  <c r="IZ1970" i="1"/>
  <c r="JG1531" i="1"/>
  <c r="IV1531" i="1"/>
  <c r="IW1531" i="1"/>
  <c r="IX1079" i="1"/>
  <c r="IZ1696" i="1"/>
  <c r="JG2538" i="1"/>
  <c r="IW2538" i="1"/>
  <c r="IV2538" i="1"/>
  <c r="IX1046" i="1"/>
  <c r="IV1624" i="1"/>
  <c r="JG1624" i="1"/>
  <c r="IW1624" i="1"/>
  <c r="IX805" i="1"/>
  <c r="JG1502" i="1"/>
  <c r="IV1502" i="1"/>
  <c r="IW1502" i="1"/>
  <c r="IX1964" i="1"/>
  <c r="IZ2460" i="1"/>
  <c r="JG847" i="1"/>
  <c r="IW847" i="1"/>
  <c r="IV847" i="1"/>
  <c r="IV1548" i="1"/>
  <c r="JG1548" i="1"/>
  <c r="IW1548" i="1"/>
  <c r="IV1227" i="1"/>
  <c r="IW1227" i="1"/>
  <c r="IX1152" i="1"/>
  <c r="IZ832" i="1"/>
  <c r="IZ2315" i="1"/>
  <c r="IZ2617" i="1"/>
  <c r="IX2550" i="1"/>
  <c r="IX1429" i="1"/>
  <c r="IZ2373" i="1"/>
  <c r="IZ1981" i="1"/>
  <c r="JG2423" i="1"/>
  <c r="IW2423" i="1"/>
  <c r="JG1294" i="1"/>
  <c r="IW1294" i="1"/>
  <c r="IV1294" i="1"/>
  <c r="JG1499" i="1"/>
  <c r="IV1499" i="1"/>
  <c r="IW1499" i="1"/>
  <c r="JK1307" i="1"/>
  <c r="JG1098" i="1"/>
  <c r="JI1462" i="1"/>
  <c r="JI1549" i="1"/>
  <c r="JG792" i="1"/>
  <c r="JG1223" i="1"/>
  <c r="JI1223" i="1"/>
  <c r="JH1637" i="1"/>
  <c r="JI2162" i="1"/>
  <c r="JG2199" i="1"/>
  <c r="JI2199" i="1"/>
  <c r="JG2166" i="1"/>
  <c r="JI2166" i="1"/>
  <c r="JI1357" i="1"/>
  <c r="JI1611" i="1"/>
  <c r="JG1001" i="1"/>
  <c r="JG2150" i="1"/>
  <c r="JI2150" i="1"/>
  <c r="JI889" i="1"/>
  <c r="JG1253" i="1"/>
  <c r="JI1253" i="1"/>
  <c r="JG2519" i="1"/>
  <c r="JI2519" i="1"/>
  <c r="JI2365" i="1"/>
  <c r="JH1733" i="1"/>
  <c r="JG2579" i="1"/>
  <c r="JI2579" i="1"/>
  <c r="JG2089" i="1"/>
  <c r="JI2089" i="1"/>
  <c r="IV2647" i="1"/>
  <c r="IW2647" i="1"/>
  <c r="IV2058" i="1"/>
  <c r="IW2058" i="1"/>
  <c r="IX2324" i="1"/>
  <c r="IX1194" i="1"/>
  <c r="IX1886" i="1"/>
  <c r="IX2340" i="1"/>
  <c r="IX2419" i="1"/>
  <c r="IX1596" i="1"/>
  <c r="IZ2607" i="1"/>
  <c r="IX2646" i="1"/>
  <c r="IW2656" i="1"/>
  <c r="IV2656" i="1"/>
  <c r="IX1869" i="1"/>
  <c r="IX2567" i="1"/>
  <c r="IX2712" i="1"/>
  <c r="IZ1851" i="1"/>
  <c r="IX799" i="1"/>
  <c r="IX2235" i="1"/>
  <c r="IW919" i="1"/>
  <c r="JG919" i="1"/>
  <c r="IV919" i="1"/>
  <c r="IX1047" i="1"/>
  <c r="IV2078" i="1"/>
  <c r="IX2078" i="1"/>
  <c r="IV2199" i="1"/>
  <c r="IW2199" i="1"/>
  <c r="IZ1325" i="1"/>
  <c r="IX2061" i="1"/>
  <c r="IZ1187" i="1"/>
  <c r="IV1005" i="1"/>
  <c r="IW1005" i="1"/>
  <c r="IX1784" i="1"/>
  <c r="JG1477" i="1"/>
  <c r="IV1477" i="1"/>
  <c r="IW1477" i="1"/>
  <c r="IX1308" i="1"/>
  <c r="IZ936" i="1"/>
  <c r="JG1798" i="1"/>
  <c r="IV1798" i="1"/>
  <c r="IW1798" i="1"/>
  <c r="IZ2558" i="1"/>
  <c r="IZ983" i="1"/>
  <c r="IZ1616" i="1"/>
  <c r="IV2087" i="1"/>
  <c r="IX2087" i="1"/>
  <c r="JG2545" i="1"/>
  <c r="IV2545" i="1"/>
  <c r="IW2545" i="1"/>
  <c r="IX1293" i="1"/>
  <c r="IZ1395" i="1"/>
  <c r="IX2275" i="1"/>
  <c r="IX1203" i="1"/>
  <c r="IX1890" i="1"/>
  <c r="IX2265" i="1"/>
  <c r="IX2233" i="1"/>
  <c r="IZ1458" i="1"/>
  <c r="IV2045" i="1"/>
  <c r="IX2045" i="1"/>
  <c r="IX1354" i="1"/>
  <c r="IV897" i="1"/>
  <c r="IW897" i="1"/>
  <c r="IX2624" i="1"/>
  <c r="IX1830" i="1"/>
  <c r="IV959" i="1"/>
  <c r="JG959" i="1"/>
  <c r="IW959" i="1"/>
  <c r="IX2304" i="1"/>
  <c r="IV1258" i="1"/>
  <c r="JG1258" i="1"/>
  <c r="IW1258" i="1"/>
  <c r="JG2502" i="1"/>
  <c r="IV2502" i="1"/>
  <c r="IW2502" i="1"/>
  <c r="IX1031" i="1"/>
  <c r="IX1746" i="1"/>
  <c r="IX1525" i="1"/>
  <c r="IZ1689" i="1"/>
  <c r="IX2398" i="1"/>
  <c r="IX2211" i="1"/>
  <c r="IZ1561" i="1"/>
  <c r="IX1189" i="1"/>
  <c r="IZ1208" i="1"/>
  <c r="IX1800" i="1"/>
  <c r="IX1860" i="1"/>
  <c r="IX914" i="1"/>
  <c r="IZ1601" i="1"/>
  <c r="IX1463" i="1"/>
  <c r="IX1754" i="1"/>
  <c r="IX965" i="1"/>
  <c r="IX1550" i="1"/>
  <c r="IW1999" i="1"/>
  <c r="IV1999" i="1"/>
  <c r="IW1019" i="1"/>
  <c r="IV1019" i="1"/>
  <c r="IX1388" i="1"/>
  <c r="IX1926" i="1"/>
  <c r="IV2082" i="1"/>
  <c r="IW2082" i="1"/>
  <c r="IX1337" i="1"/>
  <c r="IX1269" i="1"/>
  <c r="JG1048" i="1"/>
  <c r="IW1048" i="1"/>
  <c r="IV1048" i="1"/>
  <c r="IX774" i="1"/>
  <c r="JG1521" i="1"/>
  <c r="IV1521" i="1"/>
  <c r="IW1521" i="1"/>
  <c r="IX1122" i="1"/>
  <c r="IX1466" i="1"/>
  <c r="IW2332" i="1"/>
  <c r="JG2332" i="1"/>
  <c r="IV2332" i="1"/>
  <c r="IZ2388" i="1"/>
  <c r="IX1009" i="1"/>
  <c r="IX1643" i="1"/>
  <c r="JG796" i="1"/>
  <c r="IV796" i="1"/>
  <c r="IW796" i="1"/>
  <c r="IX928" i="1"/>
  <c r="JG1162" i="1"/>
  <c r="IV1162" i="1"/>
  <c r="IW1162" i="1"/>
  <c r="IX2384" i="1"/>
  <c r="IX1492" i="1"/>
  <c r="IX2436" i="1"/>
  <c r="IX1791" i="1"/>
  <c r="IX2266" i="1"/>
  <c r="JG2480" i="1"/>
  <c r="IW2480" i="1"/>
  <c r="IV2164" i="1"/>
  <c r="IX2164" i="1"/>
  <c r="JG2457" i="1"/>
  <c r="IV2457" i="1"/>
  <c r="IW2457" i="1"/>
  <c r="IW1006" i="1"/>
  <c r="JG1006" i="1"/>
  <c r="IV1006" i="1"/>
  <c r="IZ1372" i="1"/>
  <c r="JI1717" i="1"/>
  <c r="JI1653" i="1"/>
  <c r="JG2168" i="1"/>
  <c r="IX751" i="1"/>
  <c r="IX2370" i="1"/>
  <c r="IW2109" i="1"/>
  <c r="IV2109" i="1"/>
  <c r="IX2527" i="1"/>
  <c r="IX2493" i="1"/>
  <c r="JG2387" i="1"/>
  <c r="IV2387" i="1"/>
  <c r="IW2387" i="1"/>
  <c r="IX1389" i="1"/>
  <c r="IX1334" i="1"/>
  <c r="IV2702" i="1"/>
  <c r="IX2702" i="1"/>
  <c r="IZ1951" i="1"/>
  <c r="IX2637" i="1"/>
  <c r="IV725" i="1"/>
  <c r="JG725" i="1"/>
  <c r="IW725" i="1"/>
  <c r="IX844" i="1"/>
  <c r="IZ2270" i="1"/>
  <c r="IV2042" i="1"/>
  <c r="IX2042" i="1"/>
  <c r="IX2130" i="1"/>
  <c r="JG1529" i="1"/>
  <c r="IV1529" i="1"/>
  <c r="IW1529" i="1"/>
  <c r="IZ903" i="1"/>
  <c r="IX1597" i="1"/>
  <c r="IX1444" i="1"/>
  <c r="IX1714" i="1"/>
  <c r="IW916" i="1"/>
  <c r="JG916" i="1"/>
  <c r="IV916" i="1"/>
  <c r="IZ1759" i="1"/>
  <c r="IX900" i="1"/>
  <c r="IX1590" i="1"/>
  <c r="IX2054" i="1"/>
  <c r="IX2535" i="1"/>
  <c r="IX1275" i="1"/>
  <c r="IZ1356" i="1"/>
  <c r="IZ2252" i="1"/>
  <c r="IX1045" i="1"/>
  <c r="IX1240" i="1"/>
  <c r="IZ1801" i="1"/>
  <c r="IX2301" i="1"/>
  <c r="IX976" i="1"/>
  <c r="IX1627" i="1"/>
  <c r="IX2018" i="1"/>
  <c r="IX760" i="1"/>
  <c r="IZ1178" i="1"/>
  <c r="IW1758" i="1"/>
  <c r="IX1758" i="1"/>
  <c r="IX2253" i="1"/>
  <c r="IV1076" i="1"/>
  <c r="IW1076" i="1"/>
  <c r="IX1667" i="1"/>
  <c r="IZ1061" i="1"/>
  <c r="JG896" i="1"/>
  <c r="IW896" i="1"/>
  <c r="IV896" i="1"/>
  <c r="IV2238" i="1"/>
  <c r="IW2238" i="1"/>
  <c r="IX2551" i="1"/>
  <c r="IV731" i="1"/>
  <c r="JG731" i="1"/>
  <c r="IW731" i="1"/>
  <c r="IX2071" i="1"/>
  <c r="IX911" i="1"/>
  <c r="JG1344" i="1"/>
  <c r="IW1344" i="1"/>
  <c r="IX1676" i="1"/>
  <c r="IX2237" i="1"/>
  <c r="IX2475" i="1"/>
  <c r="IZ2555" i="1"/>
  <c r="IW2094" i="1"/>
  <c r="IV2094" i="1"/>
  <c r="IZ2294" i="1"/>
  <c r="JG2408" i="1"/>
  <c r="IW2408" i="1"/>
  <c r="IV2408" i="1"/>
  <c r="IX2239" i="1"/>
  <c r="IZ1607" i="1"/>
  <c r="IV2573" i="1"/>
  <c r="IW2573" i="1"/>
  <c r="IZ2007" i="1"/>
  <c r="IX1603" i="1"/>
  <c r="IX1919" i="1"/>
  <c r="JG839" i="1"/>
  <c r="IV839" i="1"/>
  <c r="IW839" i="1"/>
  <c r="IZ1995" i="1"/>
  <c r="JG807" i="1"/>
  <c r="JI2559" i="1"/>
  <c r="JI1359" i="1"/>
  <c r="JG2632" i="1"/>
  <c r="IX2196" i="1"/>
  <c r="IZ2208" i="1"/>
  <c r="IW1965" i="1"/>
  <c r="IX1965" i="1"/>
  <c r="IX1481" i="1"/>
  <c r="IX2410" i="1"/>
  <c r="IX1931" i="1"/>
  <c r="IX2134" i="1"/>
  <c r="IX2311" i="1"/>
  <c r="IV2201" i="1"/>
  <c r="IW2201" i="1"/>
  <c r="IX1052" i="1"/>
  <c r="IZ2539" i="1"/>
  <c r="IV2308" i="1"/>
  <c r="IX2308" i="1"/>
  <c r="IX2536" i="1"/>
  <c r="IX2409" i="1"/>
  <c r="IV2683" i="1"/>
  <c r="IW2683" i="1"/>
  <c r="JG1542" i="1"/>
  <c r="IV1542" i="1"/>
  <c r="IW1542" i="1"/>
  <c r="IX2281" i="1"/>
  <c r="IX746" i="1"/>
  <c r="IX886" i="1"/>
  <c r="IX1747" i="1"/>
  <c r="IZ2510" i="1"/>
  <c r="IX737" i="1"/>
  <c r="IX1692" i="1"/>
  <c r="IX1107" i="1"/>
  <c r="IW1980" i="1"/>
  <c r="IV1980" i="1"/>
  <c r="IZ1346" i="1"/>
  <c r="IV1196" i="1"/>
  <c r="IW1196" i="1"/>
  <c r="IX1160" i="1"/>
  <c r="IW1857" i="1"/>
  <c r="IX1857" i="1"/>
  <c r="IX1420" i="1"/>
  <c r="JG1970" i="1"/>
  <c r="IW1970" i="1"/>
  <c r="IV1970" i="1"/>
  <c r="IX1531" i="1"/>
  <c r="IV1079" i="1"/>
  <c r="IW1079" i="1"/>
  <c r="IX1696" i="1"/>
  <c r="IX2538" i="1"/>
  <c r="IV2666" i="1"/>
  <c r="IX2666" i="1"/>
  <c r="IZ1046" i="1"/>
  <c r="IX1624" i="1"/>
  <c r="IZ805" i="1"/>
  <c r="IX1502" i="1"/>
  <c r="IZ1964" i="1"/>
  <c r="JG2460" i="1"/>
  <c r="IV2460" i="1"/>
  <c r="IW2460" i="1"/>
  <c r="IX847" i="1"/>
  <c r="IX1548" i="1"/>
  <c r="IX1227" i="1"/>
  <c r="IZ1152" i="1"/>
  <c r="IX832" i="1"/>
  <c r="IX2315" i="1"/>
  <c r="IV2617" i="1"/>
  <c r="IW2617" i="1"/>
  <c r="IZ2550" i="1"/>
  <c r="IZ1429" i="1"/>
  <c r="JG2373" i="1"/>
  <c r="IV2373" i="1"/>
  <c r="IW2373" i="1"/>
  <c r="IV1981" i="1"/>
  <c r="IW1981" i="1"/>
  <c r="IV2423" i="1"/>
  <c r="IX2423" i="1"/>
  <c r="IX1294" i="1"/>
  <c r="IX1499" i="1"/>
  <c r="IZ1430" i="1"/>
  <c r="JG1160" i="1"/>
  <c r="JG2596" i="1"/>
  <c r="JG942" i="1"/>
  <c r="JI942" i="1"/>
  <c r="JG1155" i="1"/>
  <c r="JG1990" i="1"/>
  <c r="JI1990" i="1"/>
  <c r="JG915" i="1"/>
  <c r="JI1737" i="1"/>
  <c r="JK2647" i="1"/>
  <c r="JK2058" i="1"/>
  <c r="JK2324" i="1"/>
  <c r="JK1194" i="1"/>
  <c r="JK1886" i="1"/>
  <c r="JK2340" i="1"/>
  <c r="JK2419" i="1"/>
  <c r="JK1596" i="1"/>
  <c r="JK2607" i="1"/>
  <c r="JK2646" i="1"/>
  <c r="JK2656" i="1"/>
  <c r="JK1869" i="1"/>
  <c r="JK2567" i="1"/>
  <c r="JK2712" i="1"/>
  <c r="JK1851" i="1"/>
  <c r="JK799" i="1"/>
  <c r="JK2235" i="1"/>
  <c r="JK919" i="1"/>
  <c r="JK1047" i="1"/>
  <c r="JK2078" i="1"/>
  <c r="JK2199" i="1"/>
  <c r="JK1325" i="1"/>
  <c r="JK2061" i="1"/>
  <c r="JK1187" i="1"/>
  <c r="JK1005" i="1"/>
  <c r="JK1784" i="1"/>
  <c r="JK1477" i="1"/>
  <c r="JK1308" i="1"/>
  <c r="JK936" i="1"/>
  <c r="JK1798" i="1"/>
  <c r="JK2558" i="1"/>
  <c r="JK983" i="1"/>
  <c r="JK1616" i="1"/>
  <c r="JK2087" i="1"/>
  <c r="JK2545" i="1"/>
  <c r="JK1293" i="1"/>
  <c r="JK1395" i="1"/>
  <c r="JK2275" i="1"/>
  <c r="JK1203" i="1"/>
  <c r="JK1890" i="1"/>
  <c r="JK2265" i="1"/>
  <c r="JK2233" i="1"/>
  <c r="JK1458" i="1"/>
  <c r="JK2045" i="1"/>
  <c r="JK1354" i="1"/>
  <c r="JK897" i="1"/>
  <c r="JK2624" i="1"/>
  <c r="JK1830" i="1"/>
  <c r="JK959" i="1"/>
  <c r="JK2304" i="1"/>
  <c r="JK1258" i="1"/>
  <c r="JK2502" i="1"/>
  <c r="JK1031" i="1"/>
  <c r="JK1746" i="1"/>
  <c r="JK1525" i="1"/>
  <c r="IV1689" i="1"/>
  <c r="JG1689" i="1"/>
  <c r="IW1689" i="1"/>
  <c r="JG2122" i="1"/>
  <c r="JI2122" i="1"/>
  <c r="JI1322" i="1"/>
  <c r="IZ2478" i="1"/>
  <c r="IZ2494" i="1"/>
  <c r="IW1897" i="1"/>
  <c r="JG1897" i="1"/>
  <c r="IV1897" i="1"/>
  <c r="IZ1350" i="1"/>
  <c r="IV915" i="1"/>
  <c r="IW915" i="1"/>
  <c r="JG1138" i="1"/>
  <c r="IV1138" i="1"/>
  <c r="IW1138" i="1"/>
  <c r="JG2279" i="1"/>
  <c r="IW2279" i="1"/>
  <c r="IX767" i="1"/>
  <c r="IX909" i="1"/>
  <c r="IV945" i="1"/>
  <c r="IW945" i="1"/>
  <c r="IX1002" i="1"/>
  <c r="IX1804" i="1"/>
  <c r="IZ2338" i="1"/>
  <c r="JI736" i="1"/>
  <c r="JI2544" i="1"/>
  <c r="JG1022" i="1"/>
  <c r="JG2064" i="1"/>
  <c r="JG2006" i="1"/>
  <c r="JI2299" i="1"/>
  <c r="JG1086" i="1"/>
  <c r="JG2052" i="1"/>
  <c r="JI2052" i="1"/>
  <c r="JG2618" i="1"/>
  <c r="JI2618" i="1"/>
  <c r="JG1224" i="1"/>
  <c r="JI1224" i="1"/>
  <c r="JI2142" i="1"/>
  <c r="JG972" i="1"/>
  <c r="JI2207" i="1"/>
  <c r="JI1291" i="1"/>
  <c r="JG2711" i="1"/>
  <c r="JI2711" i="1"/>
  <c r="JH1882" i="1"/>
  <c r="JI1962" i="1"/>
  <c r="JK1823" i="1"/>
  <c r="JK2276" i="1"/>
  <c r="JK2581" i="1"/>
  <c r="JK1679" i="1"/>
  <c r="JK2405" i="1"/>
  <c r="JK1545" i="1"/>
  <c r="JK2642" i="1"/>
  <c r="JK2085" i="1"/>
  <c r="JK2148" i="1"/>
  <c r="JK2474" i="1"/>
  <c r="JK1020" i="1"/>
  <c r="JK1540" i="1"/>
  <c r="JK1744" i="1"/>
  <c r="JK1072" i="1"/>
  <c r="JK2398" i="1"/>
  <c r="JK2211" i="1"/>
  <c r="JK1561" i="1"/>
  <c r="JK1189" i="1"/>
  <c r="JK1208" i="1"/>
  <c r="JK1800" i="1"/>
  <c r="JK1860" i="1"/>
  <c r="JK914" i="1"/>
  <c r="JK1601" i="1"/>
  <c r="JK1463" i="1"/>
  <c r="JK1754" i="1"/>
  <c r="JK965" i="1"/>
  <c r="JK1550" i="1"/>
  <c r="JK1999" i="1"/>
  <c r="JK1019" i="1"/>
  <c r="JK1388" i="1"/>
  <c r="JK1926" i="1"/>
  <c r="JK2082" i="1"/>
  <c r="JK1337" i="1"/>
  <c r="JK2090" i="1"/>
  <c r="JK1269" i="1"/>
  <c r="JK1048" i="1"/>
  <c r="JK774" i="1"/>
  <c r="JK1521" i="1"/>
  <c r="JK1122" i="1"/>
  <c r="JK1466" i="1"/>
  <c r="JK2332" i="1"/>
  <c r="JK2388" i="1"/>
  <c r="JK1009" i="1"/>
  <c r="JK1643" i="1"/>
  <c r="JK796" i="1"/>
  <c r="JK928" i="1"/>
  <c r="JK1162" i="1"/>
  <c r="JK2384" i="1"/>
  <c r="JK1492" i="1"/>
  <c r="JK2436" i="1"/>
  <c r="JK1791" i="1"/>
  <c r="JK2266" i="1"/>
  <c r="JK2480" i="1"/>
  <c r="JK2164" i="1"/>
  <c r="JK2457" i="1"/>
  <c r="JK1006" i="1"/>
  <c r="JG1372" i="1"/>
  <c r="IW1372" i="1"/>
  <c r="IV1372" i="1"/>
  <c r="JI1381" i="1"/>
  <c r="JI1500" i="1"/>
  <c r="JI1686" i="1"/>
  <c r="JG2190" i="1"/>
  <c r="JI2190" i="1"/>
  <c r="JG1205" i="1"/>
  <c r="JI1205" i="1"/>
  <c r="JH1858" i="1"/>
  <c r="JG2146" i="1"/>
  <c r="JI2146" i="1"/>
  <c r="JG1092" i="1"/>
  <c r="JI1092" i="1"/>
  <c r="JH1717" i="1"/>
  <c r="JI769" i="1"/>
  <c r="JG2534" i="1"/>
  <c r="JI2534" i="1"/>
  <c r="JG765" i="1"/>
  <c r="JH1653" i="1"/>
  <c r="JI833" i="1"/>
  <c r="JI749" i="1"/>
  <c r="JI1722" i="1"/>
  <c r="JG1283" i="1"/>
  <c r="JI1283" i="1"/>
  <c r="JI1518" i="1"/>
  <c r="JG2042" i="1"/>
  <c r="JK751" i="1"/>
  <c r="JK2370" i="1"/>
  <c r="JK2109" i="1"/>
  <c r="JK2527" i="1"/>
  <c r="JK2493" i="1"/>
  <c r="JK2387" i="1"/>
  <c r="JK1389" i="1"/>
  <c r="JK1334" i="1"/>
  <c r="JK2702" i="1"/>
  <c r="JK1951" i="1"/>
  <c r="JK2637" i="1"/>
  <c r="JK725" i="1"/>
  <c r="JK844" i="1"/>
  <c r="JK2270" i="1"/>
  <c r="JK2042" i="1"/>
  <c r="JK2130" i="1"/>
  <c r="JK1529" i="1"/>
  <c r="JK903" i="1"/>
  <c r="JK1597" i="1"/>
  <c r="JK1444" i="1"/>
  <c r="JK1714" i="1"/>
  <c r="JK916" i="1"/>
  <c r="JK1759" i="1"/>
  <c r="JK2534" i="1"/>
  <c r="JK900" i="1"/>
  <c r="JK1590" i="1"/>
  <c r="JK2054" i="1"/>
  <c r="JK2535" i="1"/>
  <c r="JK1275" i="1"/>
  <c r="JK1356" i="1"/>
  <c r="JK2252" i="1"/>
  <c r="JK1045" i="1"/>
  <c r="JK1240" i="1"/>
  <c r="JK1801" i="1"/>
  <c r="JK2301" i="1"/>
  <c r="JK976" i="1"/>
  <c r="JK1627" i="1"/>
  <c r="JK2018" i="1"/>
  <c r="JK760" i="1"/>
  <c r="JK1178" i="1"/>
  <c r="JK1758" i="1"/>
  <c r="JK2253" i="1"/>
  <c r="JK1076" i="1"/>
  <c r="JK1667" i="1"/>
  <c r="JK1061" i="1"/>
  <c r="JK896" i="1"/>
  <c r="JK2238" i="1"/>
  <c r="JK2551" i="1"/>
  <c r="JK731" i="1"/>
  <c r="JK2071" i="1"/>
  <c r="JK911" i="1"/>
  <c r="JK1344" i="1"/>
  <c r="JK1676" i="1"/>
  <c r="JK2237" i="1"/>
  <c r="JK2475" i="1"/>
  <c r="JG1029" i="1"/>
  <c r="JG1026" i="1"/>
  <c r="JI1026" i="1"/>
  <c r="JG1226" i="1"/>
  <c r="JI1490" i="1"/>
  <c r="JI1704" i="1"/>
  <c r="IX2094" i="1"/>
  <c r="IV2662" i="1"/>
  <c r="IX2662" i="1"/>
  <c r="JG2294" i="1"/>
  <c r="IW2294" i="1"/>
  <c r="IV2294" i="1"/>
  <c r="IX2408" i="1"/>
  <c r="IZ2239" i="1"/>
  <c r="JG1607" i="1"/>
  <c r="IV1607" i="1"/>
  <c r="IW1607" i="1"/>
  <c r="IX2573" i="1"/>
  <c r="IV2007" i="1"/>
  <c r="IW2007" i="1"/>
  <c r="IZ1603" i="1"/>
  <c r="IZ1919" i="1"/>
  <c r="IX839" i="1"/>
  <c r="IV1995" i="1"/>
  <c r="IW1995" i="1"/>
  <c r="JG2537" i="1"/>
  <c r="JI2256" i="1"/>
  <c r="JG837" i="1"/>
  <c r="JI837" i="1"/>
  <c r="JI1472" i="1"/>
  <c r="JI1903" i="1"/>
  <c r="JI2515" i="1"/>
  <c r="JG867" i="1"/>
  <c r="JI1018" i="1"/>
  <c r="JI1388" i="1"/>
  <c r="JG1250" i="1"/>
  <c r="JI1250" i="1"/>
  <c r="JG891" i="1"/>
  <c r="JI891" i="1"/>
  <c r="JI1521" i="1"/>
  <c r="JK2196" i="1"/>
  <c r="JK2208" i="1"/>
  <c r="JK1965" i="1"/>
  <c r="JK1481" i="1"/>
  <c r="JK2410" i="1"/>
  <c r="JK1931" i="1"/>
  <c r="JK2134" i="1"/>
  <c r="JK2311" i="1"/>
  <c r="JK2201" i="1"/>
  <c r="JK1052" i="1"/>
  <c r="JK2539" i="1"/>
  <c r="JK2308" i="1"/>
  <c r="JK2536" i="1"/>
  <c r="JK2409" i="1"/>
  <c r="JK2683" i="1"/>
  <c r="JK1542" i="1"/>
  <c r="JK2281" i="1"/>
  <c r="JK746" i="1"/>
  <c r="JK886" i="1"/>
  <c r="JK1747" i="1"/>
  <c r="JK2510" i="1"/>
  <c r="JK737" i="1"/>
  <c r="JK1692" i="1"/>
  <c r="JK1107" i="1"/>
  <c r="JK1980" i="1"/>
  <c r="JK1346" i="1"/>
  <c r="JK1196" i="1"/>
  <c r="JK1160" i="1"/>
  <c r="JK1857" i="1"/>
  <c r="JK1420" i="1"/>
  <c r="JK1970" i="1"/>
  <c r="JK1531" i="1"/>
  <c r="JK1079" i="1"/>
  <c r="JK1696" i="1"/>
  <c r="JK2538" i="1"/>
  <c r="JK2666" i="1"/>
  <c r="JK1046" i="1"/>
  <c r="JK1624" i="1"/>
  <c r="JK805" i="1"/>
  <c r="JK1502" i="1"/>
  <c r="JK1964" i="1"/>
  <c r="JK2460" i="1"/>
  <c r="JK847" i="1"/>
  <c r="JK1548" i="1"/>
  <c r="JK1227" i="1"/>
  <c r="JK1152" i="1"/>
  <c r="JK832" i="1"/>
  <c r="JK2315" i="1"/>
  <c r="JK2617" i="1"/>
  <c r="JK2550" i="1"/>
  <c r="JK1429" i="1"/>
  <c r="JK2373" i="1"/>
  <c r="JK1981" i="1"/>
  <c r="JK2423" i="1"/>
  <c r="JK1294" i="1"/>
  <c r="JK1499" i="1"/>
  <c r="IW1430" i="1"/>
  <c r="JG1430" i="1"/>
  <c r="IV1430" i="1"/>
  <c r="JG2247" i="1"/>
  <c r="JI2247" i="1"/>
  <c r="JI2450" i="1"/>
  <c r="JI1332" i="1"/>
  <c r="JH1857" i="1"/>
  <c r="JG2069" i="1"/>
  <c r="JI2069" i="1"/>
  <c r="JH1845" i="1"/>
  <c r="JI1252" i="1"/>
  <c r="JG2038" i="1"/>
  <c r="JI2038" i="1"/>
  <c r="JG2096" i="1"/>
  <c r="JG2055" i="1"/>
  <c r="JI2055" i="1"/>
  <c r="JI1509" i="1"/>
  <c r="JG2246" i="1"/>
  <c r="JI2246" i="1"/>
  <c r="JH1737" i="1"/>
  <c r="JG2127" i="1"/>
  <c r="JI2127" i="1"/>
  <c r="IV829" i="1"/>
  <c r="JG829" i="1"/>
  <c r="IW829" i="1"/>
  <c r="IZ2688" i="1"/>
  <c r="IZ759" i="1"/>
  <c r="IZ1602" i="1"/>
  <c r="IW2657" i="1"/>
  <c r="IV2657" i="1"/>
  <c r="IZ967" i="1"/>
  <c r="IZ2143" i="1"/>
  <c r="IV2073" i="1"/>
  <c r="IW2073" i="1"/>
  <c r="IZ1880" i="1"/>
  <c r="IZ2685" i="1"/>
  <c r="IZ2096" i="1"/>
  <c r="IX1945" i="1"/>
  <c r="IZ1330" i="1"/>
  <c r="JG1828" i="1"/>
  <c r="IV1828" i="1"/>
  <c r="IW1828" i="1"/>
  <c r="IZ1733" i="1"/>
  <c r="IZ1111" i="1"/>
  <c r="IZ1912" i="1"/>
  <c r="IW2671" i="1"/>
  <c r="IV2671" i="1"/>
  <c r="IW870" i="1"/>
  <c r="IV870" i="1"/>
  <c r="IZ837" i="1"/>
  <c r="IZ1442" i="1"/>
  <c r="IZ2137" i="1"/>
  <c r="IZ1437" i="1"/>
  <c r="IX1362" i="1"/>
  <c r="IZ1668" i="1"/>
  <c r="IX745" i="1"/>
  <c r="IZ1562" i="1"/>
  <c r="IZ2140" i="1"/>
  <c r="IZ1852" i="1"/>
  <c r="IZ1247" i="1"/>
  <c r="IW892" i="1"/>
  <c r="JG892" i="1"/>
  <c r="IZ2667" i="1"/>
  <c r="IZ1366" i="1"/>
  <c r="IX1304" i="1"/>
  <c r="IZ1855" i="1"/>
  <c r="IZ761" i="1"/>
  <c r="IV1637" i="1"/>
  <c r="JG1637" i="1"/>
  <c r="IW1637" i="1"/>
  <c r="IZ2122" i="1"/>
  <c r="IZ2560" i="1"/>
  <c r="IZ1053" i="1"/>
  <c r="JG1719" i="1"/>
  <c r="IW1719" i="1"/>
  <c r="IV1719" i="1"/>
  <c r="JG1768" i="1"/>
  <c r="IW1768" i="1"/>
  <c r="IV1768" i="1"/>
  <c r="IW1359" i="1"/>
  <c r="JG1359" i="1"/>
  <c r="IV1359" i="1"/>
  <c r="IZ1093" i="1"/>
  <c r="IZ2719" i="1"/>
  <c r="IZ2228" i="1"/>
  <c r="IZ2291" i="1"/>
  <c r="IZ2693" i="1"/>
  <c r="IV2138" i="1"/>
  <c r="IW2138" i="1"/>
  <c r="IZ1191" i="1"/>
  <c r="IZ2381" i="1"/>
  <c r="IZ1537" i="1"/>
  <c r="IZ1553" i="1"/>
  <c r="IX1689" i="1"/>
  <c r="IW2005" i="1"/>
  <c r="IV2005" i="1"/>
  <c r="IW906" i="1"/>
  <c r="IV906" i="1"/>
  <c r="IZ2305" i="1"/>
  <c r="IZ1171" i="1"/>
  <c r="IX1483" i="1"/>
  <c r="IZ2084" i="1"/>
  <c r="IV1279" i="1"/>
  <c r="IX1279" i="1"/>
  <c r="IZ1393" i="1"/>
  <c r="IW1557" i="1"/>
  <c r="IX1557" i="1"/>
  <c r="IX2360" i="1"/>
  <c r="IZ768" i="1"/>
  <c r="IZ1406" i="1"/>
  <c r="IX1905" i="1"/>
  <c r="JG2439" i="1"/>
  <c r="IV2439" i="1"/>
  <c r="IW2439" i="1"/>
  <c r="IZ1117" i="1"/>
  <c r="IZ766" i="1"/>
  <c r="IV2136" i="1"/>
  <c r="JG2136" i="1"/>
  <c r="IW2136" i="1"/>
  <c r="IX905" i="1"/>
  <c r="IZ957" i="1"/>
  <c r="IX1520" i="1"/>
  <c r="IZ2179" i="1"/>
  <c r="IZ1485" i="1"/>
  <c r="IZ1396" i="1"/>
  <c r="IZ1727" i="1"/>
  <c r="IZ1348" i="1"/>
  <c r="IZ2125" i="1"/>
  <c r="JG1373" i="1"/>
  <c r="IW1373" i="1"/>
  <c r="IZ1840" i="1"/>
  <c r="IZ1246" i="1"/>
  <c r="IX1451" i="1"/>
  <c r="IZ858" i="1"/>
  <c r="IZ1168" i="1"/>
  <c r="IV2615" i="1"/>
  <c r="IW2615" i="1"/>
  <c r="JG1401" i="1"/>
  <c r="IW1401" i="1"/>
  <c r="IV1401" i="1"/>
  <c r="IZ1055" i="1"/>
  <c r="IX2659" i="1"/>
  <c r="IZ1730" i="1"/>
  <c r="IZ2222" i="1"/>
  <c r="IZ2154" i="1"/>
  <c r="IX1756" i="1"/>
  <c r="IX930" i="1"/>
  <c r="IX1372" i="1"/>
  <c r="JG2668" i="1"/>
  <c r="JI1745" i="1"/>
  <c r="JG888" i="1"/>
  <c r="IZ2437" i="1"/>
  <c r="IZ2496" i="1"/>
  <c r="IZ1169" i="1"/>
  <c r="IZ1464" i="1"/>
  <c r="IZ2298" i="1"/>
  <c r="IZ2482" i="1"/>
  <c r="IZ1299" i="1"/>
  <c r="IX2322" i="1"/>
  <c r="IZ2422" i="1"/>
  <c r="IZ1423" i="1"/>
  <c r="JG1762" i="1"/>
  <c r="IW1762" i="1"/>
  <c r="IV1762" i="1"/>
  <c r="IZ1856" i="1"/>
  <c r="IV2097" i="1"/>
  <c r="IW2097" i="1"/>
  <c r="IZ878" i="1"/>
  <c r="IZ2306" i="1"/>
  <c r="IX1295" i="1"/>
  <c r="IX2564" i="1"/>
  <c r="IZ1933" i="1"/>
  <c r="IZ1384" i="1"/>
  <c r="IV1506" i="1"/>
  <c r="JG1506" i="1"/>
  <c r="IW1506" i="1"/>
  <c r="IZ2350" i="1"/>
  <c r="JG2183" i="1"/>
  <c r="IV2183" i="1"/>
  <c r="IW2183" i="1"/>
  <c r="IX1541" i="1"/>
  <c r="IZ2121" i="1"/>
  <c r="IW1795" i="1"/>
  <c r="JG1795" i="1"/>
  <c r="IV1795" i="1"/>
  <c r="IV1217" i="1"/>
  <c r="IW1217" i="1"/>
  <c r="IV756" i="1"/>
  <c r="IW756" i="1"/>
  <c r="IZ2649" i="1"/>
  <c r="IX1245" i="1"/>
  <c r="IZ1270" i="1"/>
  <c r="IZ1833" i="1"/>
  <c r="IZ1115" i="1"/>
  <c r="IV866" i="1"/>
  <c r="JG866" i="1"/>
  <c r="IW866" i="1"/>
  <c r="IZ1574" i="1"/>
  <c r="JG2441" i="1"/>
  <c r="IW2441" i="1"/>
  <c r="IV2537" i="1"/>
  <c r="IX2537" i="1"/>
  <c r="IZ1215" i="1"/>
  <c r="IZ1419" i="1"/>
  <c r="IV1067" i="1"/>
  <c r="IW1067" i="1"/>
  <c r="JG1261" i="1"/>
  <c r="IW1261" i="1"/>
  <c r="IV1261" i="1"/>
  <c r="IZ1831" i="1"/>
  <c r="IZ2364" i="1"/>
  <c r="IZ1108" i="1"/>
  <c r="IZ1445" i="1"/>
  <c r="IZ1998" i="1"/>
  <c r="IZ812" i="1"/>
  <c r="IZ1375" i="1"/>
  <c r="IZ2083" i="1"/>
  <c r="IZ1512" i="1"/>
  <c r="IZ2353" i="1"/>
  <c r="IZ1968" i="1"/>
  <c r="IZ2584" i="1"/>
  <c r="IX1652" i="1"/>
  <c r="IZ819" i="1"/>
  <c r="IV2212" i="1"/>
  <c r="IX2212" i="1"/>
  <c r="IX2049" i="1"/>
  <c r="IV2555" i="1"/>
  <c r="IX2555" i="1"/>
  <c r="IZ2094" i="1"/>
  <c r="IZ2662" i="1"/>
  <c r="IX2294" i="1"/>
  <c r="IZ2408" i="1"/>
  <c r="IV2239" i="1"/>
  <c r="IW2239" i="1"/>
  <c r="IX1607" i="1"/>
  <c r="IZ2573" i="1"/>
  <c r="IX2007" i="1"/>
  <c r="JG1603" i="1"/>
  <c r="IV1603" i="1"/>
  <c r="IW1603" i="1"/>
  <c r="IW1919" i="1"/>
  <c r="JG1919" i="1"/>
  <c r="IV1919" i="1"/>
  <c r="IZ839" i="1"/>
  <c r="IX1995" i="1"/>
  <c r="JG789" i="1"/>
  <c r="JG2531" i="1"/>
  <c r="JI2531" i="1"/>
  <c r="JI1889" i="1"/>
  <c r="IZ1450" i="1"/>
  <c r="IZ1904" i="1"/>
  <c r="IZ2219" i="1"/>
  <c r="IZ2664" i="1"/>
  <c r="IZ1844" i="1"/>
  <c r="IW1752" i="1"/>
  <c r="IX1752" i="1"/>
  <c r="IZ2466" i="1"/>
  <c r="IZ1883" i="1"/>
  <c r="IX2198" i="1"/>
  <c r="IX1156" i="1"/>
  <c r="IZ1094" i="1"/>
  <c r="JG1515" i="1"/>
  <c r="IV1515" i="1"/>
  <c r="IW1515" i="1"/>
  <c r="IV1241" i="1"/>
  <c r="IW1241" i="1"/>
  <c r="IX2641" i="1"/>
  <c r="JG1750" i="1"/>
  <c r="IV1750" i="1"/>
  <c r="IW1750" i="1"/>
  <c r="IZ1721" i="1"/>
  <c r="JG2295" i="1"/>
  <c r="IW2295" i="1"/>
  <c r="IV2295" i="1"/>
  <c r="IZ1113" i="1"/>
  <c r="JG1533" i="1"/>
  <c r="IV1533" i="1"/>
  <c r="IW1533" i="1"/>
  <c r="JG2111" i="1"/>
  <c r="IV2111" i="1"/>
  <c r="IW2111" i="1"/>
  <c r="IX1782" i="1"/>
  <c r="IZ927" i="1"/>
  <c r="IZ1070" i="1"/>
  <c r="IZ2093" i="1"/>
  <c r="IZ2213" i="1"/>
  <c r="IZ755" i="1"/>
  <c r="IZ1985" i="1"/>
  <c r="JG2351" i="1"/>
  <c r="IV2351" i="1"/>
  <c r="IW2351" i="1"/>
  <c r="IZ980" i="1"/>
  <c r="IX1662" i="1"/>
  <c r="IX1564" i="1"/>
  <c r="IX1787" i="1"/>
  <c r="IX996" i="1"/>
  <c r="IZ1605" i="1"/>
  <c r="IV2044" i="1"/>
  <c r="IW2044" i="1"/>
  <c r="IZ1071" i="1"/>
  <c r="IZ1413" i="1"/>
  <c r="IZ1972" i="1"/>
  <c r="IW1116" i="1"/>
  <c r="IV1116" i="1"/>
  <c r="IZ1710" i="1"/>
  <c r="JG2553" i="1"/>
  <c r="IV2553" i="1"/>
  <c r="IW2553" i="1"/>
  <c r="IZ828" i="1"/>
  <c r="IZ1324" i="1"/>
  <c r="IZ1417" i="1"/>
  <c r="IZ1163" i="1"/>
  <c r="IV1471" i="1"/>
  <c r="JG1471" i="1"/>
  <c r="IW1471" i="1"/>
  <c r="IX1527" i="1"/>
  <c r="IZ2256" i="1"/>
  <c r="IZ729" i="1"/>
  <c r="IZ1349" i="1"/>
  <c r="IZ921" i="1"/>
  <c r="IZ1997" i="1"/>
  <c r="JG1539" i="1"/>
  <c r="IW1539" i="1"/>
  <c r="IV1539" i="1"/>
  <c r="IZ2552" i="1"/>
  <c r="IZ1621" i="1"/>
  <c r="IZ816" i="1"/>
  <c r="IX1430" i="1"/>
  <c r="JG762" i="1"/>
  <c r="JG735" i="1"/>
  <c r="JI735" i="1"/>
  <c r="JG1119" i="1"/>
  <c r="JG1185" i="1"/>
  <c r="JI1185" i="1"/>
  <c r="JI1689" i="1"/>
  <c r="JI2452" i="1"/>
  <c r="IX829" i="1"/>
  <c r="IX2688" i="1"/>
  <c r="IV759" i="1"/>
  <c r="IW759" i="1"/>
  <c r="JG1602" i="1"/>
  <c r="IV1602" i="1"/>
  <c r="IW1602" i="1"/>
  <c r="IZ2657" i="1"/>
  <c r="IV967" i="1"/>
  <c r="JG967" i="1"/>
  <c r="IW967" i="1"/>
  <c r="IV2143" i="1"/>
  <c r="IW2143" i="1"/>
  <c r="IV2546" i="1"/>
  <c r="IX2546" i="1"/>
  <c r="IX2073" i="1"/>
  <c r="JG1880" i="1"/>
  <c r="IV1880" i="1"/>
  <c r="IW1880" i="1"/>
  <c r="IX2685" i="1"/>
  <c r="IW2096" i="1"/>
  <c r="IV2096" i="1"/>
  <c r="IZ1945" i="1"/>
  <c r="IV2447" i="1"/>
  <c r="IX2447" i="1"/>
  <c r="IV1330" i="1"/>
  <c r="JG1330" i="1"/>
  <c r="IW1330" i="1"/>
  <c r="IX1828" i="1"/>
  <c r="JG1733" i="1"/>
  <c r="IV1733" i="1"/>
  <c r="IW1733" i="1"/>
  <c r="IW1111" i="1"/>
  <c r="JG1111" i="1"/>
  <c r="IV1111" i="1"/>
  <c r="IX1912" i="1"/>
  <c r="IX2671" i="1"/>
  <c r="IZ870" i="1"/>
  <c r="IV837" i="1"/>
  <c r="IW837" i="1"/>
  <c r="JG1442" i="1"/>
  <c r="IW1442" i="1"/>
  <c r="IV1442" i="1"/>
  <c r="IW2137" i="1"/>
  <c r="IV2137" i="1"/>
  <c r="JG1437" i="1"/>
  <c r="IW1437" i="1"/>
  <c r="IV1437" i="1"/>
  <c r="IV1362" i="1"/>
  <c r="IW1362" i="1"/>
  <c r="JG1362" i="1"/>
  <c r="JG1668" i="1"/>
  <c r="IV1668" i="1"/>
  <c r="IW1668" i="1"/>
  <c r="IZ745" i="1"/>
  <c r="JG1562" i="1"/>
  <c r="IV1562" i="1"/>
  <c r="IW1562" i="1"/>
  <c r="IW2140" i="1"/>
  <c r="IV2140" i="1"/>
  <c r="IV1852" i="1"/>
  <c r="JG1852" i="1"/>
  <c r="IW1852" i="1"/>
  <c r="IW1247" i="1"/>
  <c r="IV1247" i="1"/>
  <c r="IZ892" i="1"/>
  <c r="IX2667" i="1"/>
  <c r="IV1366" i="1"/>
  <c r="IX1366" i="1"/>
  <c r="IZ1304" i="1"/>
  <c r="IW1855" i="1"/>
  <c r="JG1855" i="1"/>
  <c r="IV1855" i="1"/>
  <c r="IV761" i="1"/>
  <c r="JG761" i="1"/>
  <c r="IW761" i="1"/>
  <c r="IZ1637" i="1"/>
  <c r="IW2122" i="1"/>
  <c r="IV2122" i="1"/>
  <c r="IW2560" i="1"/>
  <c r="JG2560" i="1"/>
  <c r="IW1053" i="1"/>
  <c r="IV1053" i="1"/>
  <c r="IX1719" i="1"/>
  <c r="IX1768" i="1"/>
  <c r="IX1359" i="1"/>
  <c r="IW1093" i="1"/>
  <c r="JG1093" i="1"/>
  <c r="IV1093" i="1"/>
  <c r="IV2719" i="1"/>
  <c r="IW2719" i="1"/>
  <c r="IW2228" i="1"/>
  <c r="IV2228" i="1"/>
  <c r="JG2291" i="1"/>
  <c r="IV2291" i="1"/>
  <c r="IW2291" i="1"/>
  <c r="IV2693" i="1"/>
  <c r="IW2693" i="1"/>
  <c r="IZ2138" i="1"/>
  <c r="IV1191" i="1"/>
  <c r="IW1191" i="1"/>
  <c r="IV2381" i="1"/>
  <c r="JG2381" i="1"/>
  <c r="IW2381" i="1"/>
  <c r="IW1537" i="1"/>
  <c r="JG1537" i="1"/>
  <c r="IV1537" i="1"/>
  <c r="JG1553" i="1"/>
  <c r="IV1553" i="1"/>
  <c r="IW1553" i="1"/>
  <c r="JK1689" i="1"/>
  <c r="JI2475" i="1"/>
  <c r="JG1067" i="1"/>
  <c r="JI1067" i="1"/>
  <c r="JG1202" i="1"/>
  <c r="JI1650" i="1"/>
  <c r="JK2478" i="1"/>
  <c r="JK2494" i="1"/>
  <c r="JK1897" i="1"/>
  <c r="JK1350" i="1"/>
  <c r="JK915" i="1"/>
  <c r="JK1138" i="1"/>
  <c r="JK2279" i="1"/>
  <c r="JK767" i="1"/>
  <c r="JK909" i="1"/>
  <c r="JK945" i="1"/>
  <c r="JK1002" i="1"/>
  <c r="JK1804" i="1"/>
  <c r="JK2338" i="1"/>
  <c r="JG2028" i="1"/>
  <c r="JI2028" i="1"/>
  <c r="JG1107" i="1"/>
  <c r="JI1107" i="1"/>
  <c r="JG998" i="1"/>
  <c r="JI998" i="1"/>
  <c r="JI1448" i="1"/>
  <c r="JI2205" i="1"/>
  <c r="JI1822" i="1"/>
  <c r="JI1586" i="1"/>
  <c r="JI2196" i="1"/>
  <c r="JI1810" i="1"/>
  <c r="JG1076" i="1"/>
  <c r="JI1076" i="1"/>
  <c r="JI797" i="1"/>
  <c r="JG1169" i="1"/>
  <c r="JI1169" i="1"/>
  <c r="JG2030" i="1"/>
  <c r="JG2101" i="1"/>
  <c r="JI2101" i="1"/>
  <c r="JI818" i="1"/>
  <c r="JG2212" i="1"/>
  <c r="JG2155" i="1"/>
  <c r="JI2155" i="1"/>
  <c r="JI2517" i="1"/>
  <c r="JG2020" i="1"/>
  <c r="IZ1589" i="1"/>
  <c r="IV1236" i="1"/>
  <c r="IW1236" i="1"/>
  <c r="IW2614" i="1"/>
  <c r="IV2614" i="1"/>
  <c r="IZ1631" i="1"/>
  <c r="JG1812" i="1"/>
  <c r="IV1812" i="1"/>
  <c r="IW1812" i="1"/>
  <c r="IX2715" i="1"/>
  <c r="IZ853" i="1"/>
  <c r="JG2345" i="1"/>
  <c r="IV2345" i="1"/>
  <c r="IW2345" i="1"/>
  <c r="IV1713" i="1"/>
  <c r="JG1713" i="1"/>
  <c r="IW1713" i="1"/>
  <c r="JG2580" i="1"/>
  <c r="IV2580" i="1"/>
  <c r="IW2580" i="1"/>
  <c r="IX2267" i="1"/>
  <c r="IX1001" i="1"/>
  <c r="JG2394" i="1"/>
  <c r="IW2394" i="1"/>
  <c r="IV2394" i="1"/>
  <c r="JG2565" i="1"/>
  <c r="IW2565" i="1"/>
  <c r="IV2565" i="1"/>
  <c r="IZ2005" i="1"/>
  <c r="IX906" i="1"/>
  <c r="JG2305" i="1"/>
  <c r="IW2305" i="1"/>
  <c r="IV2305" i="1"/>
  <c r="JG1171" i="1"/>
  <c r="IW1171" i="1"/>
  <c r="IV1171" i="1"/>
  <c r="IZ1483" i="1"/>
  <c r="IX2084" i="1"/>
  <c r="IZ1279" i="1"/>
  <c r="JG1393" i="1"/>
  <c r="IV1393" i="1"/>
  <c r="IW1393" i="1"/>
  <c r="IZ1557" i="1"/>
  <c r="IZ2360" i="1"/>
  <c r="IV768" i="1"/>
  <c r="IW768" i="1"/>
  <c r="JG1406" i="1"/>
  <c r="IW1406" i="1"/>
  <c r="IZ1905" i="1"/>
  <c r="IX2439" i="1"/>
  <c r="IX1117" i="1"/>
  <c r="JG766" i="1"/>
  <c r="IV766" i="1"/>
  <c r="IW766" i="1"/>
  <c r="IX2136" i="1"/>
  <c r="IZ905" i="1"/>
  <c r="IX957" i="1"/>
  <c r="IZ1520" i="1"/>
  <c r="IV2179" i="1"/>
  <c r="IW2179" i="1"/>
  <c r="JG1485" i="1"/>
  <c r="IV1485" i="1"/>
  <c r="IW1485" i="1"/>
  <c r="JG1396" i="1"/>
  <c r="IV1396" i="1"/>
  <c r="IW1396" i="1"/>
  <c r="JG1727" i="1"/>
  <c r="IV1727" i="1"/>
  <c r="IW1727" i="1"/>
  <c r="IX1348" i="1"/>
  <c r="IW2125" i="1"/>
  <c r="IV2125" i="1"/>
  <c r="IZ1373" i="1"/>
  <c r="JG1840" i="1"/>
  <c r="IV1840" i="1"/>
  <c r="IW1840" i="1"/>
  <c r="IV1246" i="1"/>
  <c r="JG1246" i="1"/>
  <c r="IW1246" i="1"/>
  <c r="IZ1451" i="1"/>
  <c r="IW858" i="1"/>
  <c r="IV858" i="1"/>
  <c r="IV1168" i="1"/>
  <c r="JG1168" i="1"/>
  <c r="IW1168" i="1"/>
  <c r="IX2615" i="1"/>
  <c r="IX1401" i="1"/>
  <c r="IW1055" i="1"/>
  <c r="IV1055" i="1"/>
  <c r="IZ2659" i="1"/>
  <c r="JG1730" i="1"/>
  <c r="IV1730" i="1"/>
  <c r="IW1730" i="1"/>
  <c r="IW2222" i="1"/>
  <c r="IV2222" i="1"/>
  <c r="IV2154" i="1"/>
  <c r="IW2154" i="1"/>
  <c r="IZ1756" i="1"/>
  <c r="IZ930" i="1"/>
  <c r="JG2049" i="1"/>
  <c r="JK1372" i="1"/>
  <c r="JG1193" i="1"/>
  <c r="JI815" i="1"/>
  <c r="JI1551" i="1"/>
  <c r="JI1335" i="1"/>
  <c r="JG1988" i="1"/>
  <c r="JG2582" i="1"/>
  <c r="JG2593" i="1"/>
  <c r="JI2593" i="1"/>
  <c r="JI1577" i="1"/>
  <c r="JG1992" i="1"/>
  <c r="JI1992" i="1"/>
  <c r="JG2603" i="1"/>
  <c r="JI2603" i="1"/>
  <c r="JI1544" i="1"/>
  <c r="JI776" i="1"/>
  <c r="JH1693" i="1"/>
  <c r="JG1115" i="1"/>
  <c r="JH1745" i="1"/>
  <c r="JG2720" i="1"/>
  <c r="JI2720" i="1"/>
  <c r="JI1876" i="1"/>
  <c r="IW2437" i="1"/>
  <c r="JG2437" i="1"/>
  <c r="IV2437" i="1"/>
  <c r="JG2496" i="1"/>
  <c r="IV2496" i="1"/>
  <c r="IW2496" i="1"/>
  <c r="IV1169" i="1"/>
  <c r="IW1169" i="1"/>
  <c r="IW1464" i="1"/>
  <c r="JG1464" i="1"/>
  <c r="IV1464" i="1"/>
  <c r="IV2298" i="1"/>
  <c r="JG2298" i="1"/>
  <c r="IW2298" i="1"/>
  <c r="JG2482" i="1"/>
  <c r="IW2482" i="1"/>
  <c r="IV2482" i="1"/>
  <c r="JG1299" i="1"/>
  <c r="IV1299" i="1"/>
  <c r="IW1299" i="1"/>
  <c r="IZ2322" i="1"/>
  <c r="IW2422" i="1"/>
  <c r="JG2422" i="1"/>
  <c r="IV2422" i="1"/>
  <c r="JG1423" i="1"/>
  <c r="IW1423" i="1"/>
  <c r="IV1423" i="1"/>
  <c r="IX1762" i="1"/>
  <c r="JG1856" i="1"/>
  <c r="IV1856" i="1"/>
  <c r="IW1856" i="1"/>
  <c r="IX2097" i="1"/>
  <c r="IW878" i="1"/>
  <c r="JG878" i="1"/>
  <c r="IV878" i="1"/>
  <c r="JG2306" i="1"/>
  <c r="IV2306" i="1"/>
  <c r="IW2306" i="1"/>
  <c r="JG1295" i="1"/>
  <c r="IV1295" i="1"/>
  <c r="IW1295" i="1"/>
  <c r="IZ2564" i="1"/>
  <c r="IW1933" i="1"/>
  <c r="JG1933" i="1"/>
  <c r="IV1933" i="1"/>
  <c r="JG1384" i="1"/>
  <c r="IW1384" i="1"/>
  <c r="IV1384" i="1"/>
  <c r="IX1506" i="1"/>
  <c r="JG2350" i="1"/>
  <c r="IW2350" i="1"/>
  <c r="IV2350" i="1"/>
  <c r="IX2183" i="1"/>
  <c r="IZ1541" i="1"/>
  <c r="IV2121" i="1"/>
  <c r="IW2121" i="1"/>
  <c r="IX1795" i="1"/>
  <c r="IX1217" i="1"/>
  <c r="IX756" i="1"/>
  <c r="IX2649" i="1"/>
  <c r="IZ1245" i="1"/>
  <c r="JG1270" i="1"/>
  <c r="IV1270" i="1"/>
  <c r="IW1270" i="1"/>
  <c r="IV1833" i="1"/>
  <c r="JG1833" i="1"/>
  <c r="IW1833" i="1"/>
  <c r="IW1115" i="1"/>
  <c r="IV1115" i="1"/>
  <c r="IZ866" i="1"/>
  <c r="JG1574" i="1"/>
  <c r="IV1574" i="1"/>
  <c r="IW1574" i="1"/>
  <c r="IV2441" i="1"/>
  <c r="IX2441" i="1"/>
  <c r="IV1215" i="1"/>
  <c r="IW1215" i="1"/>
  <c r="JG1419" i="1"/>
  <c r="IW1419" i="1"/>
  <c r="IV1419" i="1"/>
  <c r="IZ1067" i="1"/>
  <c r="IX1261" i="1"/>
  <c r="IW1831" i="1"/>
  <c r="JG1831" i="1"/>
  <c r="IV1831" i="1"/>
  <c r="JG2364" i="1"/>
  <c r="IW2364" i="1"/>
  <c r="IV2364" i="1"/>
  <c r="JG1108" i="1"/>
  <c r="IW1108" i="1"/>
  <c r="IW1445" i="1"/>
  <c r="JG1445" i="1"/>
  <c r="IV1445" i="1"/>
  <c r="IW1998" i="1"/>
  <c r="IV1998" i="1"/>
  <c r="JG812" i="1"/>
  <c r="IV812" i="1"/>
  <c r="IW812" i="1"/>
  <c r="IW1375" i="1"/>
  <c r="JG1375" i="1"/>
  <c r="IV1375" i="1"/>
  <c r="IV2083" i="1"/>
  <c r="IW2083" i="1"/>
  <c r="JG1512" i="1"/>
  <c r="IV1512" i="1"/>
  <c r="IW1512" i="1"/>
  <c r="IW2353" i="1"/>
  <c r="JG2353" i="1"/>
  <c r="IV2353" i="1"/>
  <c r="JG1968" i="1"/>
  <c r="IV1968" i="1"/>
  <c r="IW1968" i="1"/>
  <c r="JG2584" i="1"/>
  <c r="IW2584" i="1"/>
  <c r="IV2584" i="1"/>
  <c r="IZ1652" i="1"/>
  <c r="IW819" i="1"/>
  <c r="IV819" i="1"/>
  <c r="IZ2212" i="1"/>
  <c r="IZ2049" i="1"/>
  <c r="JI2345" i="1"/>
  <c r="JI1755" i="1"/>
  <c r="JI787" i="1"/>
  <c r="JI1788" i="1"/>
  <c r="JK2555" i="1"/>
  <c r="JK2094" i="1"/>
  <c r="JK2662" i="1"/>
  <c r="JK2294" i="1"/>
  <c r="JK2408" i="1"/>
  <c r="JK2239" i="1"/>
  <c r="JK1607" i="1"/>
  <c r="JK2573" i="1"/>
  <c r="JK2007" i="1"/>
  <c r="JK1603" i="1"/>
  <c r="JK1919" i="1"/>
  <c r="JK839" i="1"/>
  <c r="JK1995" i="1"/>
  <c r="JI2539" i="1"/>
  <c r="JG1146" i="1"/>
  <c r="JI1526" i="1"/>
  <c r="JI1607" i="1"/>
  <c r="JG1035" i="1"/>
  <c r="JI1035" i="1"/>
  <c r="JG2141" i="1"/>
  <c r="JI2141" i="1"/>
  <c r="JG2125" i="1"/>
  <c r="JI2125" i="1"/>
  <c r="JI1312" i="1"/>
  <c r="JI1270" i="1"/>
  <c r="JI1289" i="1"/>
  <c r="JI985" i="1"/>
  <c r="JI2490" i="1"/>
  <c r="JG918" i="1"/>
  <c r="JI918" i="1"/>
  <c r="JI1528" i="1"/>
  <c r="JG2181" i="1"/>
  <c r="JI2181" i="1"/>
  <c r="JI1441" i="1"/>
  <c r="JG2272" i="1"/>
  <c r="JI2272" i="1"/>
  <c r="JI1466" i="1"/>
  <c r="JH1889" i="1"/>
  <c r="IX1450" i="1"/>
  <c r="IV1904" i="1"/>
  <c r="JG1904" i="1"/>
  <c r="IW1904" i="1"/>
  <c r="JG2219" i="1"/>
  <c r="IV2219" i="1"/>
  <c r="IW2219" i="1"/>
  <c r="IX2664" i="1"/>
  <c r="IV1844" i="1"/>
  <c r="JG1844" i="1"/>
  <c r="IW1844" i="1"/>
  <c r="IZ1752" i="1"/>
  <c r="JG2466" i="1"/>
  <c r="IV2466" i="1"/>
  <c r="IW2466" i="1"/>
  <c r="IW1883" i="1"/>
  <c r="JG1883" i="1"/>
  <c r="IV1883" i="1"/>
  <c r="IZ2198" i="1"/>
  <c r="IZ1156" i="1"/>
  <c r="IV1094" i="1"/>
  <c r="IW1094" i="1"/>
  <c r="IX1515" i="1"/>
  <c r="IZ1241" i="1"/>
  <c r="IX1750" i="1"/>
  <c r="JG1721" i="1"/>
  <c r="IV1721" i="1"/>
  <c r="IW1721" i="1"/>
  <c r="IZ2295" i="1"/>
  <c r="IW1113" i="1"/>
  <c r="IV1113" i="1"/>
  <c r="IX1533" i="1"/>
  <c r="IZ2111" i="1"/>
  <c r="IZ1782" i="1"/>
  <c r="IW927" i="1"/>
  <c r="IV927" i="1"/>
  <c r="IV1070" i="1"/>
  <c r="IW1070" i="1"/>
  <c r="IW2093" i="1"/>
  <c r="IV2093" i="1"/>
  <c r="IV2213" i="1"/>
  <c r="IW2213" i="1"/>
  <c r="JG755" i="1"/>
  <c r="IW755" i="1"/>
  <c r="IV755" i="1"/>
  <c r="IV1985" i="1"/>
  <c r="IW1985" i="1"/>
  <c r="IX2351" i="1"/>
  <c r="JG980" i="1"/>
  <c r="IW980" i="1"/>
  <c r="IV980" i="1"/>
  <c r="IZ1662" i="1"/>
  <c r="IZ1564" i="1"/>
  <c r="IZ1787" i="1"/>
  <c r="IZ996" i="1"/>
  <c r="IW1605" i="1"/>
  <c r="JG1605" i="1"/>
  <c r="IV1605" i="1"/>
  <c r="IX2044" i="1"/>
  <c r="IW1071" i="1"/>
  <c r="IV1071" i="1"/>
  <c r="JG1413" i="1"/>
  <c r="IV1413" i="1"/>
  <c r="IW1413" i="1"/>
  <c r="IW1972" i="1"/>
  <c r="JG1972" i="1"/>
  <c r="IV1972" i="1"/>
  <c r="IZ1116" i="1"/>
  <c r="JG1710" i="1"/>
  <c r="IW1710" i="1"/>
  <c r="IV1710" i="1"/>
  <c r="IX2553" i="1"/>
  <c r="IW828" i="1"/>
  <c r="IV828" i="1"/>
  <c r="JG1324" i="1"/>
  <c r="IW1324" i="1"/>
  <c r="IV1324" i="1"/>
  <c r="IV1417" i="1"/>
  <c r="JG1417" i="1"/>
  <c r="IW1417" i="1"/>
  <c r="IW1163" i="1"/>
  <c r="IV1163" i="1"/>
  <c r="IX1471" i="1"/>
  <c r="IZ1527" i="1"/>
  <c r="JG2256" i="1"/>
  <c r="IW2256" i="1"/>
  <c r="IV2256" i="1"/>
  <c r="IV729" i="1"/>
  <c r="IW729" i="1"/>
  <c r="JG1349" i="1"/>
  <c r="IW1349" i="1"/>
  <c r="IV1997" i="1"/>
  <c r="IW1997" i="1"/>
  <c r="IX1539" i="1"/>
  <c r="IV2552" i="1"/>
  <c r="IX2552" i="1"/>
  <c r="JG1621" i="1"/>
  <c r="IV1621" i="1"/>
  <c r="IW1621" i="1"/>
  <c r="IW816" i="1"/>
  <c r="IV816" i="1"/>
  <c r="JK1430" i="1"/>
  <c r="JG2075" i="1"/>
  <c r="JI2075" i="1"/>
  <c r="JG1176" i="1"/>
  <c r="JI1176" i="1"/>
  <c r="JI2126" i="1"/>
  <c r="JI2123" i="1"/>
  <c r="JG1053" i="1"/>
  <c r="JI1053" i="1"/>
  <c r="JI1888" i="1"/>
  <c r="JG1247" i="1"/>
  <c r="JI1247" i="1"/>
  <c r="JI1634" i="1"/>
  <c r="JI884" i="1"/>
  <c r="JG1166" i="1"/>
  <c r="JI1166" i="1"/>
  <c r="JI1860" i="1"/>
  <c r="JG2068" i="1"/>
  <c r="JH1865" i="1"/>
  <c r="JG2672" i="1"/>
  <c r="JI2672" i="1"/>
  <c r="JI2279" i="1"/>
  <c r="JH1689" i="1"/>
  <c r="IZ829" i="1"/>
  <c r="IW2688" i="1"/>
  <c r="JG2688" i="1"/>
  <c r="IV2688" i="1"/>
  <c r="IX759" i="1"/>
  <c r="IX1602" i="1"/>
  <c r="IX2657" i="1"/>
  <c r="IX967" i="1"/>
  <c r="IX2143" i="1"/>
  <c r="IZ2546" i="1"/>
  <c r="IZ2073" i="1"/>
  <c r="IX1880" i="1"/>
  <c r="IV2685" i="1"/>
  <c r="JG2685" i="1"/>
  <c r="IW2685" i="1"/>
  <c r="IX2096" i="1"/>
  <c r="IV1945" i="1"/>
  <c r="JG1945" i="1"/>
  <c r="IW1945" i="1"/>
  <c r="JG2447" i="1"/>
  <c r="IW2447" i="1"/>
  <c r="IX1330" i="1"/>
  <c r="IZ1828" i="1"/>
  <c r="IX1733" i="1"/>
  <c r="IX1111" i="1"/>
  <c r="JG1912" i="1"/>
  <c r="IV1912" i="1"/>
  <c r="IW1912" i="1"/>
  <c r="IZ2671" i="1"/>
  <c r="IX870" i="1"/>
  <c r="IX837" i="1"/>
  <c r="IX1442" i="1"/>
  <c r="IX2137" i="1"/>
  <c r="IX1437" i="1"/>
  <c r="IZ1362" i="1"/>
  <c r="IX1668" i="1"/>
  <c r="JG745" i="1"/>
  <c r="IV745" i="1"/>
  <c r="IW745" i="1"/>
  <c r="IX1562" i="1"/>
  <c r="IX2140" i="1"/>
  <c r="IX1852" i="1"/>
  <c r="IX1247" i="1"/>
  <c r="IV892" i="1"/>
  <c r="IX892" i="1"/>
  <c r="JG2667" i="1"/>
  <c r="IV2667" i="1"/>
  <c r="IW2667" i="1"/>
  <c r="JG1366" i="1"/>
  <c r="IW1366" i="1"/>
  <c r="JG1304" i="1"/>
  <c r="IV1304" i="1"/>
  <c r="IW1304" i="1"/>
  <c r="IX1855" i="1"/>
  <c r="IX761" i="1"/>
  <c r="IX1637" i="1"/>
  <c r="IX2122" i="1"/>
  <c r="IV2560" i="1"/>
  <c r="IX2560" i="1"/>
  <c r="IX1053" i="1"/>
  <c r="IZ1719" i="1"/>
  <c r="IZ1768" i="1"/>
  <c r="IZ1359" i="1"/>
  <c r="IX1093" i="1"/>
  <c r="IX2719" i="1"/>
  <c r="IX2228" i="1"/>
  <c r="IX2291" i="1"/>
  <c r="IX2693" i="1"/>
  <c r="IX2138" i="1"/>
  <c r="IX1191" i="1"/>
  <c r="IX2381" i="1"/>
  <c r="IX1537" i="1"/>
  <c r="IX1553" i="1"/>
  <c r="IZ2619" i="1"/>
  <c r="IZ2616" i="1"/>
  <c r="IX2005" i="1"/>
  <c r="IZ906" i="1"/>
  <c r="IX2305" i="1"/>
  <c r="IX1171" i="1"/>
  <c r="IV1483" i="1"/>
  <c r="JG1483" i="1"/>
  <c r="IW1483" i="1"/>
  <c r="IV2084" i="1"/>
  <c r="IW2084" i="1"/>
  <c r="JG1279" i="1"/>
  <c r="IW1279" i="1"/>
  <c r="IX1393" i="1"/>
  <c r="JG1557" i="1"/>
  <c r="IV1557" i="1"/>
  <c r="JG2360" i="1"/>
  <c r="IW2360" i="1"/>
  <c r="IV2360" i="1"/>
  <c r="IX768" i="1"/>
  <c r="IV1406" i="1"/>
  <c r="IX1406" i="1"/>
  <c r="JG1905" i="1"/>
  <c r="IW1905" i="1"/>
  <c r="IV1905" i="1"/>
  <c r="IZ2439" i="1"/>
  <c r="IV1117" i="1"/>
  <c r="JG1117" i="1"/>
  <c r="IW1117" i="1"/>
  <c r="IX766" i="1"/>
  <c r="IZ2136" i="1"/>
  <c r="JG905" i="1"/>
  <c r="IW905" i="1"/>
  <c r="IV905" i="1"/>
  <c r="IV957" i="1"/>
  <c r="IW957" i="1"/>
  <c r="IV1520" i="1"/>
  <c r="JG1520" i="1"/>
  <c r="IW1520" i="1"/>
  <c r="IX2179" i="1"/>
  <c r="IX1485" i="1"/>
  <c r="IX1396" i="1"/>
  <c r="IX1727" i="1"/>
  <c r="JG1348" i="1"/>
  <c r="IV1348" i="1"/>
  <c r="IW1348" i="1"/>
  <c r="IX2125" i="1"/>
  <c r="IV1373" i="1"/>
  <c r="IX1373" i="1"/>
  <c r="IX1840" i="1"/>
  <c r="IX1246" i="1"/>
  <c r="JG1451" i="1"/>
  <c r="IV1451" i="1"/>
  <c r="IW1451" i="1"/>
  <c r="IX858" i="1"/>
  <c r="IX1168" i="1"/>
  <c r="IZ2615" i="1"/>
  <c r="IZ1401" i="1"/>
  <c r="IX1055" i="1"/>
  <c r="IV2659" i="1"/>
  <c r="IW2659" i="1"/>
  <c r="IX1730" i="1"/>
  <c r="IX2222" i="1"/>
  <c r="IX2154" i="1"/>
  <c r="JG1756" i="1"/>
  <c r="IV1756" i="1"/>
  <c r="IW1756" i="1"/>
  <c r="IW930" i="1"/>
  <c r="IV930" i="1"/>
  <c r="JG2207" i="1"/>
  <c r="IW2207" i="1"/>
  <c r="JG1047" i="1"/>
  <c r="JI1047" i="1"/>
  <c r="JI2500" i="1"/>
  <c r="JG2131" i="1"/>
  <c r="IX2437" i="1"/>
  <c r="IX2496" i="1"/>
  <c r="IX1169" i="1"/>
  <c r="IX1464" i="1"/>
  <c r="IX2298" i="1"/>
  <c r="IX2482" i="1"/>
  <c r="IX1299" i="1"/>
  <c r="IV2322" i="1"/>
  <c r="JG2322" i="1"/>
  <c r="IW2322" i="1"/>
  <c r="IX2422" i="1"/>
  <c r="IX1423" i="1"/>
  <c r="IZ1762" i="1"/>
  <c r="IX1856" i="1"/>
  <c r="IZ2097" i="1"/>
  <c r="IX878" i="1"/>
  <c r="IX2306" i="1"/>
  <c r="IZ1295" i="1"/>
  <c r="IV2564" i="1"/>
  <c r="IW2564" i="1"/>
  <c r="IX1933" i="1"/>
  <c r="IX1384" i="1"/>
  <c r="IZ1506" i="1"/>
  <c r="IX2350" i="1"/>
  <c r="IZ2183" i="1"/>
  <c r="IV1541" i="1"/>
  <c r="JG1541" i="1"/>
  <c r="IW1541" i="1"/>
  <c r="IX2121" i="1"/>
  <c r="IZ1795" i="1"/>
  <c r="IZ1217" i="1"/>
  <c r="IZ756" i="1"/>
  <c r="IV2649" i="1"/>
  <c r="JG2649" i="1"/>
  <c r="IW2649" i="1"/>
  <c r="IV1245" i="1"/>
  <c r="IW1245" i="1"/>
  <c r="IX1270" i="1"/>
  <c r="IX1833" i="1"/>
  <c r="IX1115" i="1"/>
  <c r="IX866" i="1"/>
  <c r="IX1574" i="1"/>
  <c r="IZ2441" i="1"/>
  <c r="IX1215" i="1"/>
  <c r="IX1419" i="1"/>
  <c r="IX1067" i="1"/>
  <c r="IZ1261" i="1"/>
  <c r="IX1831" i="1"/>
  <c r="IX2364" i="1"/>
  <c r="IV1108" i="1"/>
  <c r="IX1108" i="1"/>
  <c r="IX1445" i="1"/>
  <c r="IX1998" i="1"/>
  <c r="IX812" i="1"/>
  <c r="IX1375" i="1"/>
  <c r="IX2083" i="1"/>
  <c r="IX1512" i="1"/>
  <c r="IX2353" i="1"/>
  <c r="IX1968" i="1"/>
  <c r="IX2584" i="1"/>
  <c r="IV1652" i="1"/>
  <c r="JG1652" i="1"/>
  <c r="IW1652" i="1"/>
  <c r="IX819" i="1"/>
  <c r="IW2049" i="1"/>
  <c r="IV2049" i="1"/>
  <c r="JI2328" i="1"/>
  <c r="JI2416" i="1"/>
  <c r="IZ1917" i="1"/>
  <c r="IZ2152" i="1"/>
  <c r="IX2313" i="1"/>
  <c r="IZ2708" i="1"/>
  <c r="IZ1806" i="1"/>
  <c r="IV982" i="1"/>
  <c r="JG982" i="1"/>
  <c r="IW982" i="1"/>
  <c r="IZ902" i="1"/>
  <c r="IZ1186" i="1"/>
  <c r="IX784" i="1"/>
  <c r="IZ834" i="1"/>
  <c r="JG1583" i="1"/>
  <c r="IV1583" i="1"/>
  <c r="IW1583" i="1"/>
  <c r="JG2395" i="1"/>
  <c r="IV2395" i="1"/>
  <c r="IW2395" i="1"/>
  <c r="JG1490" i="1"/>
  <c r="IW1490" i="1"/>
  <c r="IV1490" i="1"/>
  <c r="JG2627" i="1"/>
  <c r="JI2627" i="1"/>
  <c r="JG1227" i="1"/>
  <c r="IV1450" i="1"/>
  <c r="JG1450" i="1"/>
  <c r="IW1450" i="1"/>
  <c r="IX1904" i="1"/>
  <c r="IX2219" i="1"/>
  <c r="JG2664" i="1"/>
  <c r="IV2664" i="1"/>
  <c r="IW2664" i="1"/>
  <c r="IX1844" i="1"/>
  <c r="JG1752" i="1"/>
  <c r="IV1752" i="1"/>
  <c r="IX2466" i="1"/>
  <c r="IX1883" i="1"/>
  <c r="JG2198" i="1"/>
  <c r="IW2198" i="1"/>
  <c r="IV2198" i="1"/>
  <c r="JG1156" i="1"/>
  <c r="IV1156" i="1"/>
  <c r="IW1156" i="1"/>
  <c r="IX1094" i="1"/>
  <c r="IZ1515" i="1"/>
  <c r="IX1241" i="1"/>
  <c r="IW2641" i="1"/>
  <c r="IV2641" i="1"/>
  <c r="IZ1750" i="1"/>
  <c r="IX1721" i="1"/>
  <c r="IX2295" i="1"/>
  <c r="IX1113" i="1"/>
  <c r="IZ1533" i="1"/>
  <c r="IX2111" i="1"/>
  <c r="IV1782" i="1"/>
  <c r="JG1782" i="1"/>
  <c r="IW1782" i="1"/>
  <c r="IX927" i="1"/>
  <c r="IX1070" i="1"/>
  <c r="IX2093" i="1"/>
  <c r="IX2213" i="1"/>
  <c r="IX755" i="1"/>
  <c r="IX1985" i="1"/>
  <c r="IZ2351" i="1"/>
  <c r="IX980" i="1"/>
  <c r="IW1662" i="1"/>
  <c r="JG1662" i="1"/>
  <c r="IV1662" i="1"/>
  <c r="JG1564" i="1"/>
  <c r="IV1564" i="1"/>
  <c r="IW1564" i="1"/>
  <c r="JG1787" i="1"/>
  <c r="IV1787" i="1"/>
  <c r="IW1787" i="1"/>
  <c r="IW996" i="1"/>
  <c r="JG996" i="1"/>
  <c r="IV996" i="1"/>
  <c r="IX1605" i="1"/>
  <c r="IZ2044" i="1"/>
  <c r="IX1071" i="1"/>
  <c r="IX1413" i="1"/>
  <c r="IX1972" i="1"/>
  <c r="IX1116" i="1"/>
  <c r="IX1710" i="1"/>
  <c r="IZ2553" i="1"/>
  <c r="IX828" i="1"/>
  <c r="IX1324" i="1"/>
  <c r="IX1417" i="1"/>
  <c r="IX1163" i="1"/>
  <c r="IZ1471" i="1"/>
  <c r="IV1527" i="1"/>
  <c r="JG1527" i="1"/>
  <c r="IW1527" i="1"/>
  <c r="IX2256" i="1"/>
  <c r="IX729" i="1"/>
  <c r="IV1349" i="1"/>
  <c r="IX1349" i="1"/>
  <c r="IV921" i="1"/>
  <c r="IX921" i="1"/>
  <c r="IX1997" i="1"/>
  <c r="IZ1539" i="1"/>
  <c r="IX1621" i="1"/>
  <c r="IX816" i="1"/>
  <c r="IZ2609" i="1"/>
  <c r="JI865" i="1"/>
  <c r="JI1554" i="1"/>
  <c r="JK829" i="1"/>
  <c r="JK2688" i="1"/>
  <c r="JK759" i="1"/>
  <c r="JK1602" i="1"/>
  <c r="JK2657" i="1"/>
  <c r="JK967" i="1"/>
  <c r="JK2143" i="1"/>
  <c r="JK2546" i="1"/>
  <c r="JK2073" i="1"/>
  <c r="JK1880" i="1"/>
  <c r="JK2685" i="1"/>
  <c r="JK2096" i="1"/>
  <c r="JK1945" i="1"/>
  <c r="JK2447" i="1"/>
  <c r="JK1330" i="1"/>
  <c r="JK1828" i="1"/>
  <c r="JK1733" i="1"/>
  <c r="JK1111" i="1"/>
  <c r="JK1912" i="1"/>
  <c r="JK2671" i="1"/>
  <c r="JK870" i="1"/>
  <c r="JK837" i="1"/>
  <c r="JK1442" i="1"/>
  <c r="JK2137" i="1"/>
  <c r="JK1437" i="1"/>
  <c r="JK1362" i="1"/>
  <c r="JK1668" i="1"/>
  <c r="JK745" i="1"/>
  <c r="JK1562" i="1"/>
  <c r="JK2140" i="1"/>
  <c r="JK1852" i="1"/>
  <c r="JK1247" i="1"/>
  <c r="JK892" i="1"/>
  <c r="JK2667" i="1"/>
  <c r="JK1366" i="1"/>
  <c r="JK1304" i="1"/>
  <c r="JK1855" i="1"/>
  <c r="JK761" i="1"/>
  <c r="JK1637" i="1"/>
  <c r="JK2122" i="1"/>
  <c r="JK2560" i="1"/>
  <c r="JK1053" i="1"/>
  <c r="JK1719" i="1"/>
  <c r="JK1768" i="1"/>
  <c r="JK1359" i="1"/>
  <c r="JK1093" i="1"/>
  <c r="JK2719" i="1"/>
  <c r="JK2228" i="1"/>
  <c r="JK2291" i="1"/>
  <c r="JK2693" i="1"/>
  <c r="JK2138" i="1"/>
  <c r="JK1191" i="1"/>
  <c r="JK2381" i="1"/>
  <c r="JK1537" i="1"/>
  <c r="JK1553" i="1"/>
  <c r="IW2616" i="1"/>
  <c r="JG2616" i="1"/>
  <c r="IV2616" i="1"/>
  <c r="JI1630" i="1"/>
  <c r="JG2708" i="1"/>
  <c r="JI2708" i="1"/>
  <c r="JG1013" i="1"/>
  <c r="JI2640" i="1"/>
  <c r="IV809" i="1"/>
  <c r="JG809" i="1"/>
  <c r="IW809" i="1"/>
  <c r="JG2396" i="1"/>
  <c r="IW2396" i="1"/>
  <c r="IV2396" i="1"/>
  <c r="IV835" i="1"/>
  <c r="JG835" i="1"/>
  <c r="IW835" i="1"/>
  <c r="JG1949" i="1"/>
  <c r="IV1949" i="1"/>
  <c r="IW1949" i="1"/>
  <c r="IX1075" i="1"/>
  <c r="IV793" i="1"/>
  <c r="IW793" i="1"/>
  <c r="JG793" i="1"/>
  <c r="IV1188" i="1"/>
  <c r="IW1188" i="1"/>
  <c r="IX1146" i="1"/>
  <c r="IV1239" i="1"/>
  <c r="IW1239" i="1"/>
  <c r="IV1268" i="1"/>
  <c r="IW1268" i="1"/>
  <c r="IV943" i="1"/>
  <c r="JG943" i="1"/>
  <c r="IW943" i="1"/>
  <c r="JG754" i="1"/>
  <c r="IV754" i="1"/>
  <c r="IW754" i="1"/>
  <c r="IW2449" i="1"/>
  <c r="JG2449" i="1"/>
  <c r="IV2449" i="1"/>
  <c r="JI1594" i="1"/>
  <c r="JI1120" i="1"/>
  <c r="JI1806" i="1"/>
  <c r="JG2134" i="1"/>
  <c r="JI2134" i="1"/>
  <c r="JG1019" i="1"/>
  <c r="JI1019" i="1"/>
  <c r="JI1851" i="1"/>
  <c r="JG2066" i="1"/>
  <c r="JI862" i="1"/>
  <c r="JH1773" i="1"/>
  <c r="JI772" i="1"/>
  <c r="JG2209" i="1"/>
  <c r="JG1064" i="1"/>
  <c r="JI1064" i="1"/>
  <c r="JI1908" i="1"/>
  <c r="JG1103" i="1"/>
  <c r="JI1103" i="1"/>
  <c r="JI1778" i="1"/>
  <c r="JI727" i="1"/>
  <c r="JI2706" i="1"/>
  <c r="JG2027" i="1"/>
  <c r="JI2027" i="1"/>
  <c r="JK1589" i="1"/>
  <c r="JK1236" i="1"/>
  <c r="JK2614" i="1"/>
  <c r="JK1631" i="1"/>
  <c r="JK1812" i="1"/>
  <c r="JK2715" i="1"/>
  <c r="JK853" i="1"/>
  <c r="JK2345" i="1"/>
  <c r="JK1713" i="1"/>
  <c r="JK2580" i="1"/>
  <c r="JK2267" i="1"/>
  <c r="JK1001" i="1"/>
  <c r="JK2394" i="1"/>
  <c r="JK2565" i="1"/>
  <c r="JK2005" i="1"/>
  <c r="JK906" i="1"/>
  <c r="JK2305" i="1"/>
  <c r="JK1171" i="1"/>
  <c r="JK1483" i="1"/>
  <c r="JK2084" i="1"/>
  <c r="JK1279" i="1"/>
  <c r="JK1393" i="1"/>
  <c r="JK1557" i="1"/>
  <c r="JK2360" i="1"/>
  <c r="JK768" i="1"/>
  <c r="JK1406" i="1"/>
  <c r="JK1905" i="1"/>
  <c r="JK2439" i="1"/>
  <c r="JK1117" i="1"/>
  <c r="JK766" i="1"/>
  <c r="JK2136" i="1"/>
  <c r="JK905" i="1"/>
  <c r="JK957" i="1"/>
  <c r="JK1520" i="1"/>
  <c r="JK2179" i="1"/>
  <c r="JK1485" i="1"/>
  <c r="JK1396" i="1"/>
  <c r="JK1727" i="1"/>
  <c r="JK1348" i="1"/>
  <c r="JK2125" i="1"/>
  <c r="JK1373" i="1"/>
  <c r="JK1840" i="1"/>
  <c r="JK1246" i="1"/>
  <c r="JK1451" i="1"/>
  <c r="JK858" i="1"/>
  <c r="JK1168" i="1"/>
  <c r="JK2615" i="1"/>
  <c r="JK1401" i="1"/>
  <c r="JK1055" i="1"/>
  <c r="JK2659" i="1"/>
  <c r="JK1730" i="1"/>
  <c r="JK2222" i="1"/>
  <c r="JK2154" i="1"/>
  <c r="JK1756" i="1"/>
  <c r="JK930" i="1"/>
  <c r="IZ2207" i="1"/>
  <c r="JG2605" i="1"/>
  <c r="JH1605" i="1"/>
  <c r="JI1759" i="1"/>
  <c r="JG1100" i="1"/>
  <c r="JI905" i="1"/>
  <c r="JH1705" i="1"/>
  <c r="JI2301" i="1"/>
  <c r="JI1756" i="1"/>
  <c r="JG2217" i="1"/>
  <c r="JI2217" i="1"/>
  <c r="JI1321" i="1"/>
  <c r="JI2429" i="1"/>
  <c r="JI1066" i="1"/>
  <c r="JG2644" i="1"/>
  <c r="JI2644" i="1"/>
  <c r="JI1306" i="1"/>
  <c r="JI2700" i="1"/>
  <c r="JI1358" i="1"/>
  <c r="JI2294" i="1"/>
  <c r="JH1841" i="1"/>
  <c r="JI2601" i="1"/>
  <c r="JK2437" i="1"/>
  <c r="JK2496" i="1"/>
  <c r="JK1169" i="1"/>
  <c r="JK1464" i="1"/>
  <c r="JK2298" i="1"/>
  <c r="JK2482" i="1"/>
  <c r="JK1299" i="1"/>
  <c r="JK2322" i="1"/>
  <c r="JK2422" i="1"/>
  <c r="JK1423" i="1"/>
  <c r="JK1762" i="1"/>
  <c r="JK1856" i="1"/>
  <c r="JK2097" i="1"/>
  <c r="JK878" i="1"/>
  <c r="JK2306" i="1"/>
  <c r="JK1295" i="1"/>
  <c r="JK2564" i="1"/>
  <c r="JK1933" i="1"/>
  <c r="JK1384" i="1"/>
  <c r="JK1506" i="1"/>
  <c r="JK2350" i="1"/>
  <c r="JK2183" i="1"/>
  <c r="JK1541" i="1"/>
  <c r="JK2121" i="1"/>
  <c r="JK1795" i="1"/>
  <c r="JK1217" i="1"/>
  <c r="JK756" i="1"/>
  <c r="JK2649" i="1"/>
  <c r="JK1245" i="1"/>
  <c r="JK1270" i="1"/>
  <c r="JK1833" i="1"/>
  <c r="JK1115" i="1"/>
  <c r="JK866" i="1"/>
  <c r="JK1574" i="1"/>
  <c r="JK2441" i="1"/>
  <c r="JK2537" i="1"/>
  <c r="JK1215" i="1"/>
  <c r="JK1419" i="1"/>
  <c r="JK1067" i="1"/>
  <c r="JK1261" i="1"/>
  <c r="JK1831" i="1"/>
  <c r="JK2364" i="1"/>
  <c r="JK1108" i="1"/>
  <c r="JK1445" i="1"/>
  <c r="JK1998" i="1"/>
  <c r="JK812" i="1"/>
  <c r="JK1375" i="1"/>
  <c r="JK2083" i="1"/>
  <c r="JK1512" i="1"/>
  <c r="JK2353" i="1"/>
  <c r="JK1968" i="1"/>
  <c r="JK2584" i="1"/>
  <c r="JK1652" i="1"/>
  <c r="JK819" i="1"/>
  <c r="JK2212" i="1"/>
  <c r="JK2049" i="1"/>
  <c r="JI2353" i="1"/>
  <c r="JG1004" i="1"/>
  <c r="JI1004" i="1"/>
  <c r="JG2257" i="1"/>
  <c r="JI2257" i="1"/>
  <c r="JI1606" i="1"/>
  <c r="IV1917" i="1"/>
  <c r="JG1917" i="1"/>
  <c r="IW1917" i="1"/>
  <c r="IW2152" i="1"/>
  <c r="IV2152" i="1"/>
  <c r="IZ2313" i="1"/>
  <c r="IW2708" i="1"/>
  <c r="IV2708" i="1"/>
  <c r="IV1806" i="1"/>
  <c r="JG1806" i="1"/>
  <c r="IW1806" i="1"/>
  <c r="IX982" i="1"/>
  <c r="IX902" i="1"/>
  <c r="JG1186" i="1"/>
  <c r="IW1186" i="1"/>
  <c r="IV1186" i="1"/>
  <c r="JG784" i="1"/>
  <c r="IW784" i="1"/>
  <c r="IV784" i="1"/>
  <c r="IW834" i="1"/>
  <c r="IV834" i="1"/>
  <c r="IX1583" i="1"/>
  <c r="IX2395" i="1"/>
  <c r="IX1490" i="1"/>
  <c r="JG2163" i="1"/>
  <c r="JI1615" i="1"/>
  <c r="JG1269" i="1"/>
  <c r="JI1269" i="1"/>
  <c r="JI898" i="1"/>
  <c r="JG2716" i="1"/>
  <c r="JI2716" i="1"/>
  <c r="JI1539" i="1"/>
  <c r="JG1987" i="1"/>
  <c r="JG2040" i="1"/>
  <c r="JI990" i="1"/>
  <c r="JG2092" i="1"/>
  <c r="JI2092" i="1"/>
  <c r="JG2041" i="1"/>
  <c r="JI2041" i="1"/>
  <c r="JI967" i="1"/>
  <c r="JG2194" i="1"/>
  <c r="JI2194" i="1"/>
  <c r="JI1255" i="1"/>
  <c r="JG2236" i="1"/>
  <c r="JI1384" i="1"/>
  <c r="JI2362" i="1"/>
  <c r="JG2158" i="1"/>
  <c r="JI2158" i="1"/>
  <c r="JG2615" i="1"/>
  <c r="JI2615" i="1"/>
  <c r="JK1450" i="1"/>
  <c r="JK1904" i="1"/>
  <c r="JK2219" i="1"/>
  <c r="JK2664" i="1"/>
  <c r="JK1844" i="1"/>
  <c r="JK1752" i="1"/>
  <c r="JK2466" i="1"/>
  <c r="JK1883" i="1"/>
  <c r="JK2198" i="1"/>
  <c r="JK1156" i="1"/>
  <c r="JK1094" i="1"/>
  <c r="JK1515" i="1"/>
  <c r="JK1241" i="1"/>
  <c r="JK2641" i="1"/>
  <c r="JK1750" i="1"/>
  <c r="JK1721" i="1"/>
  <c r="JK2295" i="1"/>
  <c r="JK1113" i="1"/>
  <c r="JK1533" i="1"/>
  <c r="JK2111" i="1"/>
  <c r="JK1782" i="1"/>
  <c r="JK927" i="1"/>
  <c r="JK1070" i="1"/>
  <c r="JK2093" i="1"/>
  <c r="JK2213" i="1"/>
  <c r="JK755" i="1"/>
  <c r="JK1985" i="1"/>
  <c r="JK2351" i="1"/>
  <c r="JK980" i="1"/>
  <c r="JK1662" i="1"/>
  <c r="JK1564" i="1"/>
  <c r="JK1787" i="1"/>
  <c r="JK996" i="1"/>
  <c r="JK1605" i="1"/>
  <c r="JK2044" i="1"/>
  <c r="JK1071" i="1"/>
  <c r="JK1413" i="1"/>
  <c r="JK1972" i="1"/>
  <c r="JK1116" i="1"/>
  <c r="JK1710" i="1"/>
  <c r="JK2553" i="1"/>
  <c r="JK828" i="1"/>
  <c r="JK1324" i="1"/>
  <c r="JK1417" i="1"/>
  <c r="JK1163" i="1"/>
  <c r="JK1471" i="1"/>
  <c r="JK1527" i="1"/>
  <c r="JK2256" i="1"/>
  <c r="JK729" i="1"/>
  <c r="JK1349" i="1"/>
  <c r="JK921" i="1"/>
  <c r="JK1997" i="1"/>
  <c r="JK1539" i="1"/>
  <c r="JK2552" i="1"/>
  <c r="JK1621" i="1"/>
  <c r="JK816" i="1"/>
  <c r="IX2609" i="1"/>
  <c r="JI1827" i="1"/>
  <c r="JI907" i="1"/>
  <c r="JG1248" i="1"/>
  <c r="JI1248" i="1"/>
  <c r="JH1554" i="1"/>
  <c r="JG2226" i="1"/>
  <c r="JG1175" i="1"/>
  <c r="JI1175" i="1"/>
  <c r="JI1768" i="1"/>
  <c r="JH1941" i="1"/>
  <c r="JI2664" i="1"/>
  <c r="JI1776" i="1"/>
  <c r="JI1153" i="1"/>
  <c r="JI752" i="1"/>
  <c r="JI1546" i="1"/>
  <c r="JI742" i="1"/>
  <c r="JH1809" i="1"/>
  <c r="JI1610" i="1"/>
  <c r="JI1662" i="1"/>
  <c r="JI1276" i="1"/>
  <c r="JI1702" i="1"/>
  <c r="JI2459" i="1"/>
  <c r="JG2501" i="1"/>
  <c r="IZ806" i="1"/>
  <c r="IZ2349" i="1"/>
  <c r="JG2619" i="1"/>
  <c r="IV2619" i="1"/>
  <c r="IW2619" i="1"/>
  <c r="IZ1695" i="1"/>
  <c r="IZ861" i="1"/>
  <c r="IV1496" i="1"/>
  <c r="JG1496" i="1"/>
  <c r="IW1496" i="1"/>
  <c r="IZ2716" i="1"/>
  <c r="IZ2416" i="1"/>
  <c r="IX2316" i="1"/>
  <c r="IZ1173" i="1"/>
  <c r="IZ1959" i="1"/>
  <c r="JG2361" i="1"/>
  <c r="IW2361" i="1"/>
  <c r="IV2361" i="1"/>
  <c r="IZ2378" i="1"/>
  <c r="JG1659" i="1"/>
  <c r="IV1659" i="1"/>
  <c r="IW1659" i="1"/>
  <c r="IZ1845" i="1"/>
  <c r="IZ721" i="1"/>
  <c r="IZ1681" i="1"/>
  <c r="IZ1089" i="1"/>
  <c r="JG1974" i="1"/>
  <c r="IW1974" i="1"/>
  <c r="IV1974" i="1"/>
  <c r="IW1082" i="1"/>
  <c r="IV1082" i="1"/>
  <c r="IZ1415" i="1"/>
  <c r="JG2261" i="1"/>
  <c r="IV2261" i="1"/>
  <c r="IW2261" i="1"/>
  <c r="IZ2358" i="1"/>
  <c r="IZ1013" i="1"/>
  <c r="IZ2128" i="1"/>
  <c r="IZ776" i="1"/>
  <c r="IX739" i="1"/>
  <c r="IZ1858" i="1"/>
  <c r="IZ1976" i="1"/>
  <c r="IZ1182" i="1"/>
  <c r="IZ1866" i="1"/>
  <c r="IX2225" i="1"/>
  <c r="JG781" i="1"/>
  <c r="IV781" i="1"/>
  <c r="IW781" i="1"/>
  <c r="IZ1528" i="1"/>
  <c r="IZ1130" i="1"/>
  <c r="IX1266" i="1"/>
  <c r="IX951" i="1"/>
  <c r="IZ779" i="1"/>
  <c r="IX1457" i="1"/>
  <c r="IX750" i="1"/>
  <c r="IZ1671" i="1"/>
  <c r="IZ883" i="1"/>
  <c r="IZ1587" i="1"/>
  <c r="IZ1633" i="1"/>
  <c r="IZ1796" i="1"/>
  <c r="IZ1722" i="1"/>
  <c r="JG2454" i="1"/>
  <c r="IV2454" i="1"/>
  <c r="IW2454" i="1"/>
  <c r="IZ1655" i="1"/>
  <c r="IZ2190" i="1"/>
  <c r="IZ2590" i="1"/>
  <c r="IZ2355" i="1"/>
  <c r="JG1948" i="1"/>
  <c r="IW1948" i="1"/>
  <c r="IV1948" i="1"/>
  <c r="IX2616" i="1"/>
  <c r="JH1848" i="1"/>
  <c r="JH1652" i="1"/>
  <c r="JH1783" i="1"/>
  <c r="JH1867" i="1"/>
  <c r="JH1732" i="1"/>
  <c r="JG1997" i="1"/>
  <c r="JI1997" i="1"/>
  <c r="IX1456" i="1"/>
  <c r="IV2185" i="1"/>
  <c r="IX2185" i="1"/>
  <c r="IX1195" i="1"/>
  <c r="IZ2414" i="1"/>
  <c r="IZ2471" i="1"/>
  <c r="IV2594" i="1"/>
  <c r="IX2594" i="1"/>
  <c r="IX1739" i="1"/>
  <c r="IZ1922" i="1"/>
  <c r="IZ2569" i="1"/>
  <c r="IZ2674" i="1"/>
  <c r="IX2691" i="1"/>
  <c r="IX2632" i="1"/>
  <c r="IX803" i="1"/>
  <c r="IZ1338" i="1"/>
  <c r="IX2271" i="1"/>
  <c r="IZ2458" i="1"/>
  <c r="IX2104" i="1"/>
  <c r="IZ2520" i="1"/>
  <c r="IX979" i="1"/>
  <c r="JG1352" i="1"/>
  <c r="IV1352" i="1"/>
  <c r="IW1352" i="1"/>
  <c r="IX1892" i="1"/>
  <c r="IZ2038" i="1"/>
  <c r="IV1225" i="1"/>
  <c r="IX1225" i="1"/>
  <c r="IX1321" i="1"/>
  <c r="IV2244" i="1"/>
  <c r="JG2244" i="1"/>
  <c r="IW2244" i="1"/>
  <c r="JG988" i="1"/>
  <c r="IV988" i="1"/>
  <c r="IW988" i="1"/>
  <c r="IZ1223" i="1"/>
  <c r="IX1755" i="1"/>
  <c r="IV2284" i="1"/>
  <c r="IX2284" i="1"/>
  <c r="IV924" i="1"/>
  <c r="IW924" i="1"/>
  <c r="JG1585" i="1"/>
  <c r="IW1585" i="1"/>
  <c r="IV1585" i="1"/>
  <c r="IZ1990" i="1"/>
  <c r="IX785" i="1"/>
  <c r="IX1734" i="1"/>
  <c r="IX1234" i="1"/>
  <c r="IX2013" i="1"/>
  <c r="JG1367" i="1"/>
  <c r="IW1367" i="1"/>
  <c r="IV1367" i="1"/>
  <c r="IX1237" i="1"/>
  <c r="IX1251" i="1"/>
  <c r="IX1218" i="1"/>
  <c r="IX2001" i="1"/>
  <c r="IW1973" i="1"/>
  <c r="IX1973" i="1"/>
  <c r="IZ1421" i="1"/>
  <c r="IX1084" i="1"/>
  <c r="IV833" i="1"/>
  <c r="JG833" i="1"/>
  <c r="IW833" i="1"/>
  <c r="IZ1407" i="1"/>
  <c r="IX969" i="1"/>
  <c r="IW1847" i="1"/>
  <c r="JG1847" i="1"/>
  <c r="IV1847" i="1"/>
  <c r="IX1673" i="1"/>
  <c r="IZ1398" i="1"/>
  <c r="IV2453" i="1"/>
  <c r="IX2453" i="1"/>
  <c r="IW1498" i="1"/>
  <c r="JG1498" i="1"/>
  <c r="IV1498" i="1"/>
  <c r="IX2481" i="1"/>
  <c r="IW1903" i="1"/>
  <c r="JG1903" i="1"/>
  <c r="IV1903" i="1"/>
  <c r="IX838" i="1"/>
  <c r="IX2101" i="1"/>
  <c r="JH1969" i="1"/>
  <c r="JH1782" i="1"/>
  <c r="JI1854" i="1"/>
  <c r="IX809" i="1"/>
  <c r="IX2396" i="1"/>
  <c r="IX835" i="1"/>
  <c r="IX1949" i="1"/>
  <c r="IZ1075" i="1"/>
  <c r="IX793" i="1"/>
  <c r="IX1188" i="1"/>
  <c r="IZ1146" i="1"/>
  <c r="IX1239" i="1"/>
  <c r="IX1268" i="1"/>
  <c r="IX943" i="1"/>
  <c r="IX754" i="1"/>
  <c r="IX2449" i="1"/>
  <c r="JH1900" i="1"/>
  <c r="JG2657" i="1"/>
  <c r="JI2657" i="1"/>
  <c r="JH1623" i="1"/>
  <c r="JH1946" i="1"/>
  <c r="JH1481" i="1"/>
  <c r="JI1661" i="1"/>
  <c r="JI1123" i="1"/>
  <c r="JI1749" i="1"/>
  <c r="JI1801" i="1"/>
  <c r="IX2366" i="1"/>
  <c r="IZ2516" i="1"/>
  <c r="IZ1507" i="1"/>
  <c r="IZ1669" i="1"/>
  <c r="IV2680" i="1"/>
  <c r="IX2680" i="1"/>
  <c r="IZ1925" i="1"/>
  <c r="JG2542" i="1"/>
  <c r="IW2542" i="1"/>
  <c r="IZ2706" i="1"/>
  <c r="IX778" i="1"/>
  <c r="IZ2065" i="1"/>
  <c r="IZ2403" i="1"/>
  <c r="IZ2583" i="1"/>
  <c r="IZ2602" i="1"/>
  <c r="IZ2193" i="1"/>
  <c r="IW1044" i="1"/>
  <c r="IV1044" i="1"/>
  <c r="IZ2704" i="1"/>
  <c r="IZ1007" i="1"/>
  <c r="IZ2412" i="1"/>
  <c r="IX1500" i="1"/>
  <c r="IZ1221" i="1"/>
  <c r="IX1311" i="1"/>
  <c r="IZ2240" i="1"/>
  <c r="IZ2658" i="1"/>
  <c r="JG1400" i="1"/>
  <c r="IW1400" i="1"/>
  <c r="JG1963" i="1"/>
  <c r="IV1963" i="1"/>
  <c r="IW1963" i="1"/>
  <c r="IZ1469" i="1"/>
  <c r="IX1033" i="1"/>
  <c r="IZ1690" i="1"/>
  <c r="IZ2524" i="1"/>
  <c r="IV2644" i="1"/>
  <c r="IX2644" i="1"/>
  <c r="IZ991" i="1"/>
  <c r="IZ1599" i="1"/>
  <c r="IZ2709" i="1"/>
  <c r="IZ1105" i="1"/>
  <c r="IX1447" i="1"/>
  <c r="IX2292" i="1"/>
  <c r="IZ2376" i="1"/>
  <c r="JG1036" i="1"/>
  <c r="IW1036" i="1"/>
  <c r="IZ791" i="1"/>
  <c r="IX920" i="1"/>
  <c r="IW992" i="1"/>
  <c r="IV992" i="1"/>
  <c r="IX1544" i="1"/>
  <c r="IZ2188" i="1"/>
  <c r="IZ913" i="1"/>
  <c r="IZ1179" i="1"/>
  <c r="IW1822" i="1"/>
  <c r="IX1822" i="1"/>
  <c r="IZ1144" i="1"/>
  <c r="IX1213" i="1"/>
  <c r="JG1494" i="1"/>
  <c r="IV1494" i="1"/>
  <c r="IW1494" i="1"/>
  <c r="IV2141" i="1"/>
  <c r="IW2141" i="1"/>
  <c r="JG2477" i="1"/>
  <c r="IW2477" i="1"/>
  <c r="IZ2262" i="1"/>
  <c r="IV1220" i="1"/>
  <c r="IW1220" i="1"/>
  <c r="IZ2176" i="1"/>
  <c r="IV1087" i="1"/>
  <c r="JG1087" i="1"/>
  <c r="IW1087" i="1"/>
  <c r="JG2411" i="1"/>
  <c r="IW2411" i="1"/>
  <c r="IZ1772" i="1"/>
  <c r="IV2207" i="1"/>
  <c r="IX2207" i="1"/>
  <c r="JH1696" i="1"/>
  <c r="JG2663" i="1"/>
  <c r="JH1493" i="1"/>
  <c r="JH1461" i="1"/>
  <c r="JH1798" i="1"/>
  <c r="IZ2679" i="1"/>
  <c r="IZ2426" i="1"/>
  <c r="IZ2318" i="1"/>
  <c r="IZ2321" i="1"/>
  <c r="IZ2033" i="1"/>
  <c r="IZ1355" i="1"/>
  <c r="IZ1946" i="1"/>
  <c r="IZ2641" i="1"/>
  <c r="IZ2699" i="1"/>
  <c r="IZ2673" i="1"/>
  <c r="JG2586" i="1"/>
  <c r="IV2586" i="1"/>
  <c r="IW2586" i="1"/>
  <c r="IZ1547" i="1"/>
  <c r="IZ2288" i="1"/>
  <c r="IZ2404" i="1"/>
  <c r="IW2636" i="1"/>
  <c r="IV2636" i="1"/>
  <c r="IZ2074" i="1"/>
  <c r="IZ2246" i="1"/>
  <c r="IW975" i="1"/>
  <c r="IV975" i="1"/>
  <c r="IX1387" i="1"/>
  <c r="IZ1938" i="1"/>
  <c r="JG1449" i="1"/>
  <c r="IV1449" i="1"/>
  <c r="IW1449" i="1"/>
  <c r="IZ748" i="1"/>
  <c r="IZ1805" i="1"/>
  <c r="JG1841" i="1"/>
  <c r="IV1841" i="1"/>
  <c r="IW1841" i="1"/>
  <c r="IZ1942" i="1"/>
  <c r="IW1136" i="1"/>
  <c r="IV1136" i="1"/>
  <c r="JG1825" i="1"/>
  <c r="IV1825" i="1"/>
  <c r="IW1825" i="1"/>
  <c r="IZ2187" i="1"/>
  <c r="IZ747" i="1"/>
  <c r="IZ1513" i="1"/>
  <c r="IZ880" i="1"/>
  <c r="IX1364" i="1"/>
  <c r="JG1479" i="1"/>
  <c r="IV1479" i="1"/>
  <c r="IW1479" i="1"/>
  <c r="IW1148" i="1"/>
  <c r="IV1148" i="1"/>
  <c r="IZ1738" i="1"/>
  <c r="IZ895" i="1"/>
  <c r="IZ1154" i="1"/>
  <c r="IX1811" i="1"/>
  <c r="IX923" i="1"/>
  <c r="IX1595" i="1"/>
  <c r="JG2451" i="1"/>
  <c r="IV2451" i="1"/>
  <c r="IW2451" i="1"/>
  <c r="IX2556" i="1"/>
  <c r="IZ1185" i="1"/>
  <c r="IZ907" i="1"/>
  <c r="IZ948" i="1"/>
  <c r="IZ1290" i="1"/>
  <c r="JG1380" i="1"/>
  <c r="IW1380" i="1"/>
  <c r="JG2515" i="1"/>
  <c r="IV2515" i="1"/>
  <c r="IW2515" i="1"/>
  <c r="IX1928" i="1"/>
  <c r="IZ2197" i="1"/>
  <c r="IZ1846" i="1"/>
  <c r="IZ2606" i="1"/>
  <c r="IW2217" i="1"/>
  <c r="IV2217" i="1"/>
  <c r="IZ1060" i="1"/>
  <c r="IZ2160" i="1"/>
  <c r="IW1083" i="1"/>
  <c r="IV1083" i="1"/>
  <c r="JH1859" i="1"/>
  <c r="JI1753" i="1"/>
  <c r="JH1573" i="1"/>
  <c r="IX1917" i="1"/>
  <c r="IX2152" i="1"/>
  <c r="JG2313" i="1"/>
  <c r="IV2313" i="1"/>
  <c r="IW2313" i="1"/>
  <c r="IX2708" i="1"/>
  <c r="IX1806" i="1"/>
  <c r="IZ982" i="1"/>
  <c r="JG902" i="1"/>
  <c r="IV902" i="1"/>
  <c r="IW902" i="1"/>
  <c r="IX1186" i="1"/>
  <c r="IZ784" i="1"/>
  <c r="IX834" i="1"/>
  <c r="IZ1583" i="1"/>
  <c r="IZ2395" i="1"/>
  <c r="IZ1490" i="1"/>
  <c r="JH1590" i="1"/>
  <c r="JH1974" i="1"/>
  <c r="JG924" i="1"/>
  <c r="JH1690" i="1"/>
  <c r="JH1913" i="1"/>
  <c r="JH1938" i="1"/>
  <c r="JI1869" i="1"/>
  <c r="JG1191" i="1"/>
  <c r="JH1928" i="1"/>
  <c r="JI2388" i="1"/>
  <c r="JI2300" i="1"/>
  <c r="IZ1764" i="1"/>
  <c r="IZ770" i="1"/>
  <c r="IZ1834" i="1"/>
  <c r="IZ2337" i="1"/>
  <c r="IZ2230" i="1"/>
  <c r="IW2720" i="1"/>
  <c r="IV2720" i="1"/>
  <c r="IZ960" i="1"/>
  <c r="IZ2206" i="1"/>
  <c r="JG2099" i="1"/>
  <c r="IV2099" i="1"/>
  <c r="IW2099" i="1"/>
  <c r="IX2320" i="1"/>
  <c r="IZ2209" i="1"/>
  <c r="IZ2472" i="1"/>
  <c r="IV2079" i="1"/>
  <c r="IW2079" i="1"/>
  <c r="IZ1902" i="1"/>
  <c r="IZ1361" i="1"/>
  <c r="JG2326" i="1"/>
  <c r="IW2326" i="1"/>
  <c r="IV2326" i="1"/>
  <c r="IW2627" i="1"/>
  <c r="IV2627" i="1"/>
  <c r="IZ743" i="1"/>
  <c r="IZ1763" i="1"/>
  <c r="JG1824" i="1"/>
  <c r="IV1824" i="1"/>
  <c r="IW1824" i="1"/>
  <c r="IV1935" i="1"/>
  <c r="JG1935" i="1"/>
  <c r="IW1935" i="1"/>
  <c r="IZ1127" i="1"/>
  <c r="IX1932" i="1"/>
  <c r="IZ2682" i="1"/>
  <c r="IZ855" i="1"/>
  <c r="IZ1685" i="1"/>
  <c r="IZ1158" i="1"/>
  <c r="IW2650" i="1"/>
  <c r="IV2650" i="1"/>
  <c r="IZ1403" i="1"/>
  <c r="IV1604" i="1"/>
  <c r="JG1604" i="1"/>
  <c r="IW1604" i="1"/>
  <c r="IZ2389" i="1"/>
  <c r="IZ797" i="1"/>
  <c r="IZ1482" i="1"/>
  <c r="IZ1924" i="1"/>
  <c r="IZ2446" i="1"/>
  <c r="IZ1151" i="1"/>
  <c r="IZ807" i="1"/>
  <c r="IZ2167" i="1"/>
  <c r="IZ1017" i="1"/>
  <c r="IZ1636" i="1"/>
  <c r="IZ2080" i="1"/>
  <c r="IX1703" i="1"/>
  <c r="JG1319" i="1"/>
  <c r="IW1319" i="1"/>
  <c r="IV1319" i="1"/>
  <c r="IV1872" i="1"/>
  <c r="JG1872" i="1"/>
  <c r="IV1202" i="1"/>
  <c r="IW1202" i="1"/>
  <c r="IZ738" i="1"/>
  <c r="IZ1571" i="1"/>
  <c r="IZ2277" i="1"/>
  <c r="JG932" i="1"/>
  <c r="IW932" i="1"/>
  <c r="IV932" i="1"/>
  <c r="IZ2625" i="1"/>
  <c r="IZ1066" i="1"/>
  <c r="IZ1634" i="1"/>
  <c r="IZ1646" i="1"/>
  <c r="JG2592" i="1"/>
  <c r="IV2592" i="1"/>
  <c r="IW2592" i="1"/>
  <c r="IZ2210" i="1"/>
  <c r="IV2609" i="1"/>
  <c r="IW2609" i="1"/>
  <c r="JH1852" i="1"/>
  <c r="JH1734" i="1"/>
  <c r="JH1603" i="1"/>
  <c r="JH1660" i="1"/>
  <c r="JI2472" i="1"/>
  <c r="JI1601" i="1"/>
  <c r="JI1629" i="1"/>
  <c r="JH1703" i="1"/>
  <c r="JH1838" i="1"/>
  <c r="JI1657" i="1"/>
  <c r="IW806" i="1"/>
  <c r="JG806" i="1"/>
  <c r="IV806" i="1"/>
  <c r="JG2349" i="1"/>
  <c r="IV2349" i="1"/>
  <c r="IW2349" i="1"/>
  <c r="IX2619" i="1"/>
  <c r="IZ2043" i="1"/>
  <c r="IV1695" i="1"/>
  <c r="JG1695" i="1"/>
  <c r="IW1695" i="1"/>
  <c r="IW861" i="1"/>
  <c r="IV861" i="1"/>
  <c r="IZ1496" i="1"/>
  <c r="JG2416" i="1"/>
  <c r="IW2416" i="1"/>
  <c r="IV2416" i="1"/>
  <c r="IZ2316" i="1"/>
  <c r="IV1173" i="1"/>
  <c r="IW1173" i="1"/>
  <c r="IV1959" i="1"/>
  <c r="JG1959" i="1"/>
  <c r="IW1959" i="1"/>
  <c r="IX2361" i="1"/>
  <c r="JG2378" i="1"/>
  <c r="IW2378" i="1"/>
  <c r="IV2378" i="1"/>
  <c r="IX1659" i="1"/>
  <c r="IV2630" i="1"/>
  <c r="IX2630" i="1"/>
  <c r="IV1845" i="1"/>
  <c r="JG1845" i="1"/>
  <c r="IW1845" i="1"/>
  <c r="JG721" i="1"/>
  <c r="IV721" i="1"/>
  <c r="IW721" i="1"/>
  <c r="IX1681" i="1"/>
  <c r="IW1089" i="1"/>
  <c r="IV1089" i="1"/>
  <c r="IX1974" i="1"/>
  <c r="IZ1082" i="1"/>
  <c r="JG1415" i="1"/>
  <c r="IW1415" i="1"/>
  <c r="IV1415" i="1"/>
  <c r="IX2261" i="1"/>
  <c r="JG2358" i="1"/>
  <c r="IW2358" i="1"/>
  <c r="IV2358" i="1"/>
  <c r="IV1013" i="1"/>
  <c r="IW1013" i="1"/>
  <c r="IV2128" i="1"/>
  <c r="IW2128" i="1"/>
  <c r="JG2463" i="1"/>
  <c r="IV2463" i="1"/>
  <c r="IW2463" i="1"/>
  <c r="JG776" i="1"/>
  <c r="IW776" i="1"/>
  <c r="IV776" i="1"/>
  <c r="IW739" i="1"/>
  <c r="JG739" i="1"/>
  <c r="IV739" i="1"/>
  <c r="JG1858" i="1"/>
  <c r="IV1858" i="1"/>
  <c r="IW1858" i="1"/>
  <c r="JG1976" i="1"/>
  <c r="IV1976" i="1"/>
  <c r="IW1976" i="1"/>
  <c r="IW1182" i="1"/>
  <c r="IV1182" i="1"/>
  <c r="JG1866" i="1"/>
  <c r="IV1866" i="1"/>
  <c r="IW1866" i="1"/>
  <c r="IZ2225" i="1"/>
  <c r="IX781" i="1"/>
  <c r="JG1528" i="1"/>
  <c r="IV1528" i="1"/>
  <c r="IW1528" i="1"/>
  <c r="IW1130" i="1"/>
  <c r="IV1130" i="1"/>
  <c r="IZ1266" i="1"/>
  <c r="IZ951" i="1"/>
  <c r="IV779" i="1"/>
  <c r="JG779" i="1"/>
  <c r="IW779" i="1"/>
  <c r="IZ1457" i="1"/>
  <c r="IW750" i="1"/>
  <c r="IV750" i="1"/>
  <c r="IV1671" i="1"/>
  <c r="JG1671" i="1"/>
  <c r="IW1671" i="1"/>
  <c r="IW883" i="1"/>
  <c r="JG883" i="1"/>
  <c r="IV883" i="1"/>
  <c r="JG1587" i="1"/>
  <c r="IV1587" i="1"/>
  <c r="JG1633" i="1"/>
  <c r="IV1633" i="1"/>
  <c r="IW1633" i="1"/>
  <c r="JG1796" i="1"/>
  <c r="IV1796" i="1"/>
  <c r="IW1796" i="1"/>
  <c r="IW1722" i="1"/>
  <c r="JG1722" i="1"/>
  <c r="IV1722" i="1"/>
  <c r="IX2454" i="1"/>
  <c r="IW1655" i="1"/>
  <c r="JG1655" i="1"/>
  <c r="IV1655" i="1"/>
  <c r="IV2190" i="1"/>
  <c r="IW2190" i="1"/>
  <c r="IW2590" i="1"/>
  <c r="IV2590" i="1"/>
  <c r="IX2355" i="1"/>
  <c r="IX1948" i="1"/>
  <c r="JI1771" i="1"/>
  <c r="JK2616" i="1"/>
  <c r="HD2146" i="1"/>
  <c r="HD1898" i="1"/>
  <c r="HK1836" i="1"/>
  <c r="HK1134" i="1"/>
  <c r="HC2103" i="1"/>
  <c r="HK1230" i="1"/>
  <c r="HD1118" i="1"/>
  <c r="HF1118" i="1" s="1"/>
  <c r="HD4168" i="1"/>
  <c r="HC3360" i="1"/>
  <c r="HE3360" i="1" s="1"/>
  <c r="HK3061" i="1"/>
  <c r="HC3370" i="1"/>
  <c r="HK4374" i="1"/>
  <c r="HK3396" i="1"/>
  <c r="HK4119" i="1"/>
  <c r="HD4265" i="1"/>
  <c r="HE4265" i="1" s="1"/>
  <c r="HD4434" i="1"/>
  <c r="HE4434" i="1" s="1"/>
  <c r="HC4253" i="1"/>
  <c r="HE4253" i="1" s="1"/>
  <c r="HD4165" i="1"/>
  <c r="HF4165" i="1" s="1"/>
  <c r="HD4079" i="1"/>
  <c r="HF4079" i="1" s="1"/>
  <c r="HD3261" i="1"/>
  <c r="HK3643" i="1"/>
  <c r="HK4381" i="1"/>
  <c r="HC1893" i="1"/>
  <c r="HF1893" i="1" s="1"/>
  <c r="HK2496" i="1"/>
  <c r="HK2648" i="1"/>
  <c r="HC2351" i="1"/>
  <c r="HE2351" i="1" s="1"/>
  <c r="HC1543" i="1"/>
  <c r="HF1543" i="1" s="1"/>
  <c r="HK2564" i="1"/>
  <c r="HD1991" i="1"/>
  <c r="HF1991" i="1" s="1"/>
  <c r="HK916" i="1"/>
  <c r="HC4168" i="1"/>
  <c r="HK3360" i="1"/>
  <c r="HD3370" i="1"/>
  <c r="HK3354" i="1"/>
  <c r="HK4176" i="1"/>
  <c r="HD4374" i="1"/>
  <c r="HD4470" i="1"/>
  <c r="HF4470" i="1" s="1"/>
  <c r="HC4165" i="1"/>
  <c r="HK4297" i="1"/>
  <c r="HD3862" i="1"/>
  <c r="HE3862" i="1" s="1"/>
  <c r="HD3521" i="1"/>
  <c r="HE3521" i="1" s="1"/>
  <c r="HC3261" i="1"/>
  <c r="HK2464" i="1"/>
  <c r="HK1754" i="1"/>
  <c r="HC2178" i="1"/>
  <c r="HK984" i="1"/>
  <c r="HK4462" i="1"/>
  <c r="HC3749" i="1"/>
  <c r="HE3749" i="1" s="1"/>
  <c r="HK2995" i="1"/>
  <c r="HD3633" i="1"/>
  <c r="HE3633" i="1" s="1"/>
  <c r="HK3846" i="1"/>
  <c r="HC3883" i="1"/>
  <c r="HE3883" i="1" s="1"/>
  <c r="HK3538" i="1"/>
  <c r="HK3362" i="1"/>
  <c r="HC4485" i="1"/>
  <c r="HE4485" i="1" s="1"/>
  <c r="HC4025" i="1"/>
  <c r="HD3701" i="1"/>
  <c r="HF3701" i="1" s="1"/>
  <c r="HK4614" i="1"/>
  <c r="HD3622" i="1"/>
  <c r="HE3622" i="1" s="1"/>
  <c r="HD3368" i="1"/>
  <c r="HF3368" i="1" s="1"/>
  <c r="HD4655" i="1"/>
  <c r="HE4655" i="1" s="1"/>
  <c r="HK2324" i="1"/>
  <c r="HD2512" i="1"/>
  <c r="HE2512" i="1" s="1"/>
  <c r="HK2163" i="1"/>
  <c r="HD1905" i="1"/>
  <c r="HE1905" i="1" s="1"/>
  <c r="HK1276" i="1"/>
  <c r="HC1991" i="1"/>
  <c r="HK1979" i="1"/>
  <c r="HK2536" i="1"/>
  <c r="HK1797" i="1"/>
  <c r="HK2228" i="1"/>
  <c r="HC1607" i="1"/>
  <c r="HC4363" i="1"/>
  <c r="HE4363" i="1" s="1"/>
  <c r="HK4673" i="1"/>
  <c r="HD4364" i="1"/>
  <c r="HF4364" i="1" s="1"/>
  <c r="HC3903" i="1"/>
  <c r="HD4619" i="1"/>
  <c r="HD4295" i="1"/>
  <c r="HF4295" i="1" s="1"/>
  <c r="HK3115" i="1"/>
  <c r="HK3613" i="1"/>
  <c r="HD4381" i="1"/>
  <c r="HE4381" i="1" s="1"/>
  <c r="HD3309" i="1"/>
  <c r="HF3309" i="1" s="1"/>
  <c r="HC4295" i="1"/>
  <c r="HK3129" i="1"/>
  <c r="HD727" i="1"/>
  <c r="HK1677" i="1"/>
  <c r="HC2555" i="1"/>
  <c r="HE2555" i="1" s="1"/>
  <c r="HC2648" i="1"/>
  <c r="HE2648" i="1" s="1"/>
  <c r="HC1727" i="1"/>
  <c r="HD827" i="1"/>
  <c r="HE827" i="1" s="1"/>
  <c r="HK2278" i="1"/>
  <c r="HK2329" i="1"/>
  <c r="HD2103" i="1"/>
  <c r="HF2103" i="1" s="1"/>
  <c r="HC735" i="1"/>
  <c r="HE735" i="1" s="1"/>
  <c r="HK735" i="1"/>
  <c r="HC1905" i="1"/>
  <c r="HK2467" i="1"/>
  <c r="HC1118" i="1"/>
  <c r="HD4550" i="1"/>
  <c r="HK3977" i="1"/>
  <c r="HK4328" i="1"/>
  <c r="HK4704" i="1"/>
  <c r="HC3914" i="1"/>
  <c r="HC3982" i="1"/>
  <c r="HE3982" i="1" s="1"/>
  <c r="HK3850" i="1"/>
  <c r="HC3129" i="1"/>
  <c r="HE3129" i="1" s="1"/>
  <c r="HK3374" i="1"/>
  <c r="HC4123" i="1"/>
  <c r="HE4123" i="1" s="1"/>
  <c r="HK4543" i="1"/>
  <c r="HC4318" i="1"/>
  <c r="HE4318" i="1" s="1"/>
  <c r="HK4665" i="1"/>
  <c r="HC4487" i="1"/>
  <c r="HC1302" i="1"/>
  <c r="HK2555" i="1"/>
  <c r="HK2453" i="1"/>
  <c r="HD1727" i="1"/>
  <c r="HE1727" i="1" s="1"/>
  <c r="HD2558" i="1"/>
  <c r="HF2558" i="1" s="1"/>
  <c r="HC959" i="1"/>
  <c r="HE959" i="1" s="1"/>
  <c r="HD1230" i="1"/>
  <c r="HF1230" i="1" s="1"/>
  <c r="HD1276" i="1"/>
  <c r="HD2467" i="1"/>
  <c r="HE2467" i="1" s="1"/>
  <c r="HC4550" i="1"/>
  <c r="HD3977" i="1"/>
  <c r="HF3977" i="1" s="1"/>
  <c r="HC3571" i="1"/>
  <c r="HK3453" i="1"/>
  <c r="HD3914" i="1"/>
  <c r="HF3914" i="1" s="1"/>
  <c r="HC3358" i="1"/>
  <c r="HE3358" i="1" s="1"/>
  <c r="HK3130" i="1"/>
  <c r="HK3341" i="1"/>
  <c r="HK4609" i="1"/>
  <c r="HD4487" i="1"/>
  <c r="HC4364" i="1"/>
  <c r="HK1302" i="1"/>
  <c r="HK772" i="1"/>
  <c r="HC772" i="1"/>
  <c r="HE772" i="1" s="1"/>
  <c r="HK827" i="1"/>
  <c r="HK1261" i="1"/>
  <c r="HK1543" i="1"/>
  <c r="HD1896" i="1"/>
  <c r="HE1896" i="1" s="1"/>
  <c r="HD1143" i="1"/>
  <c r="HC2329" i="1"/>
  <c r="HE2329" i="1" s="1"/>
  <c r="HD2536" i="1"/>
  <c r="HE2536" i="1" s="1"/>
  <c r="HD1006" i="1"/>
  <c r="HF1006" i="1" s="1"/>
  <c r="HD916" i="1"/>
  <c r="HK4276" i="1"/>
  <c r="HK3314" i="1"/>
  <c r="HD2891" i="1"/>
  <c r="HD3453" i="1"/>
  <c r="HF3453" i="1" s="1"/>
  <c r="HK3358" i="1"/>
  <c r="HC3130" i="1"/>
  <c r="HE3130" i="1" s="1"/>
  <c r="HD4423" i="1"/>
  <c r="HF4423" i="1" s="1"/>
  <c r="HK3644" i="1"/>
  <c r="HD3803" i="1"/>
  <c r="HF3803" i="1" s="1"/>
  <c r="HD4322" i="1"/>
  <c r="HF4322" i="1" s="1"/>
  <c r="HK4566" i="1"/>
  <c r="HC4609" i="1"/>
  <c r="HE4609" i="1" s="1"/>
  <c r="HD3867" i="1"/>
  <c r="HF3867" i="1" s="1"/>
  <c r="HK1785" i="1"/>
  <c r="HK1755" i="1"/>
  <c r="HK2558" i="1"/>
  <c r="HD1261" i="1"/>
  <c r="HE1261" i="1" s="1"/>
  <c r="HK1006" i="1"/>
  <c r="HC1922" i="1"/>
  <c r="HK959" i="1"/>
  <c r="HD2228" i="1"/>
  <c r="HE2228" i="1" s="1"/>
  <c r="HK3137" i="1"/>
  <c r="HD4661" i="1"/>
  <c r="HE4661" i="1" s="1"/>
  <c r="HC3790" i="1"/>
  <c r="HK3319" i="1"/>
  <c r="HK2886" i="1"/>
  <c r="HK3332" i="1"/>
  <c r="HK3191" i="1"/>
  <c r="HK4423" i="1"/>
  <c r="HK3198" i="1"/>
  <c r="HC3644" i="1"/>
  <c r="HE3644" i="1" s="1"/>
  <c r="HK4410" i="1"/>
  <c r="HC3803" i="1"/>
  <c r="HC3686" i="1"/>
  <c r="HK3957" i="1"/>
  <c r="HC4322" i="1"/>
  <c r="HD4566" i="1"/>
  <c r="HF4566" i="1" s="1"/>
  <c r="HK4448" i="1"/>
  <c r="HC2961" i="1"/>
  <c r="HE2961" i="1" s="1"/>
  <c r="HD3634" i="1"/>
  <c r="HE3634" i="1" s="1"/>
  <c r="HC3430" i="1"/>
  <c r="HK2146" i="1"/>
  <c r="HC1898" i="1"/>
  <c r="HC1785" i="1"/>
  <c r="HF1785" i="1" s="1"/>
  <c r="HC1755" i="1"/>
  <c r="HF1755" i="1" s="1"/>
  <c r="HC1143" i="1"/>
  <c r="HD2178" i="1"/>
  <c r="HF2178" i="1" s="1"/>
  <c r="HD1922" i="1"/>
  <c r="HC984" i="1"/>
  <c r="HD2691" i="1"/>
  <c r="HF2691" i="1" s="1"/>
  <c r="HD1797" i="1"/>
  <c r="HF1797" i="1" s="1"/>
  <c r="HK3854" i="1"/>
  <c r="HD3468" i="1"/>
  <c r="HF3468" i="1" s="1"/>
  <c r="HC3137" i="1"/>
  <c r="HE3137" i="1" s="1"/>
  <c r="HK4661" i="1"/>
  <c r="HD3100" i="1"/>
  <c r="HF3100" i="1" s="1"/>
  <c r="HD3319" i="1"/>
  <c r="HF3319" i="1" s="1"/>
  <c r="HD4093" i="1"/>
  <c r="HF4093" i="1" s="1"/>
  <c r="HC4119" i="1"/>
  <c r="HE4119" i="1" s="1"/>
  <c r="HD3332" i="1"/>
  <c r="HD3191" i="1"/>
  <c r="HF3191" i="1" s="1"/>
  <c r="HK4434" i="1"/>
  <c r="HC3198" i="1"/>
  <c r="HE3198" i="1" s="1"/>
  <c r="HD4410" i="1"/>
  <c r="HE4410" i="1" s="1"/>
  <c r="HC3957" i="1"/>
  <c r="HE3957" i="1" s="1"/>
  <c r="HK3735" i="1"/>
  <c r="HD3350" i="1"/>
  <c r="HE3350" i="1" s="1"/>
  <c r="HD4323" i="1"/>
  <c r="HF4323" i="1" s="1"/>
  <c r="HK4603" i="1"/>
  <c r="HK3194" i="1"/>
  <c r="HK4314" i="1"/>
  <c r="HD4575" i="1"/>
  <c r="HF4575" i="1" s="1"/>
  <c r="HK2961" i="1"/>
  <c r="HK3776" i="1"/>
  <c r="HD2163" i="1"/>
  <c r="HE2163" i="1" s="1"/>
  <c r="HK1896" i="1"/>
  <c r="HD1394" i="1"/>
  <c r="HF1394" i="1" s="1"/>
  <c r="HC1394" i="1"/>
  <c r="HK2351" i="1"/>
  <c r="HC2525" i="1"/>
  <c r="HE2525" i="1" s="1"/>
  <c r="HK2525" i="1"/>
  <c r="HC4433" i="1"/>
  <c r="HC3100" i="1"/>
  <c r="HC4093" i="1"/>
  <c r="HD4611" i="1"/>
  <c r="HF4611" i="1" s="1"/>
  <c r="HD4111" i="1"/>
  <c r="HF4111" i="1" s="1"/>
  <c r="HD4669" i="1"/>
  <c r="HF4669" i="1" s="1"/>
  <c r="HD4228" i="1"/>
  <c r="HE4228" i="1" s="1"/>
  <c r="HD4314" i="1"/>
  <c r="HE4314" i="1" s="1"/>
  <c r="HD3151" i="1"/>
  <c r="HF3151" i="1" s="1"/>
  <c r="HC3399" i="1"/>
  <c r="HE3399" i="1" s="1"/>
  <c r="HC3819" i="1"/>
  <c r="HE3819" i="1" s="1"/>
  <c r="HD4304" i="1"/>
  <c r="HF4304" i="1" s="1"/>
  <c r="HD3930" i="1"/>
  <c r="HF3930" i="1" s="1"/>
  <c r="HC2823" i="1"/>
  <c r="HD3287" i="1"/>
  <c r="HC4445" i="1"/>
  <c r="HK3726" i="1"/>
  <c r="HC3947" i="1"/>
  <c r="HK3017" i="1"/>
  <c r="HC3551" i="1"/>
  <c r="HC4693" i="1"/>
  <c r="HE4693" i="1" s="1"/>
  <c r="HC3353" i="1"/>
  <c r="HC4306" i="1"/>
  <c r="HE4306" i="1" s="1"/>
  <c r="HK3446" i="1"/>
  <c r="HK2775" i="1"/>
  <c r="HK2899" i="1"/>
  <c r="HD3756" i="1"/>
  <c r="HC3528" i="1"/>
  <c r="HE3528" i="1" s="1"/>
  <c r="HK4225" i="1"/>
  <c r="HK4451" i="1"/>
  <c r="HD3306" i="1"/>
  <c r="HF3306" i="1" s="1"/>
  <c r="HK3768" i="1"/>
  <c r="HC4473" i="1"/>
  <c r="HK4615" i="1"/>
  <c r="HD4513" i="1"/>
  <c r="HC3959" i="1"/>
  <c r="HE3959" i="1" s="1"/>
  <c r="HK3715" i="1"/>
  <c r="HK3425" i="1"/>
  <c r="HC4513" i="1"/>
  <c r="HC4136" i="1"/>
  <c r="HE4136" i="1" s="1"/>
  <c r="HD4612" i="1"/>
  <c r="HC3769" i="1"/>
  <c r="HK4231" i="1"/>
  <c r="HK3945" i="1"/>
  <c r="HD3666" i="1"/>
  <c r="HE3666" i="1" s="1"/>
  <c r="HD3745" i="1"/>
  <c r="HE3745" i="1" s="1"/>
  <c r="HD4525" i="1"/>
  <c r="HC3471" i="1"/>
  <c r="HD4605" i="1"/>
  <c r="HF4605" i="1" s="1"/>
  <c r="HD3522" i="1"/>
  <c r="HE3522" i="1" s="1"/>
  <c r="HD3954" i="1"/>
  <c r="HK4650" i="1"/>
  <c r="HK3108" i="1"/>
  <c r="HD4208" i="1"/>
  <c r="HF4208" i="1" s="1"/>
  <c r="HC4582" i="1"/>
  <c r="HD3178" i="1"/>
  <c r="HK3748" i="1"/>
  <c r="HD3147" i="1"/>
  <c r="HE3147" i="1" s="1"/>
  <c r="HC4036" i="1"/>
  <c r="HE4036" i="1" s="1"/>
  <c r="HC4531" i="1"/>
  <c r="HE4531" i="1" s="1"/>
  <c r="HC4162" i="1"/>
  <c r="HD3826" i="1"/>
  <c r="HF3826" i="1" s="1"/>
  <c r="HK4136" i="1"/>
  <c r="HK3192" i="1"/>
  <c r="HK3817" i="1"/>
  <c r="HC4231" i="1"/>
  <c r="HE4231" i="1" s="1"/>
  <c r="HC3945" i="1"/>
  <c r="HE3945" i="1" s="1"/>
  <c r="HK4623" i="1"/>
  <c r="HK3666" i="1"/>
  <c r="HK3745" i="1"/>
  <c r="HK4149" i="1"/>
  <c r="HC4525" i="1"/>
  <c r="HK3522" i="1"/>
  <c r="HD3536" i="1"/>
  <c r="HF3536" i="1" s="1"/>
  <c r="HD4400" i="1"/>
  <c r="HD4689" i="1"/>
  <c r="HF4689" i="1" s="1"/>
  <c r="HD3108" i="1"/>
  <c r="HE3108" i="1" s="1"/>
  <c r="HD4511" i="1"/>
  <c r="HF4511" i="1" s="1"/>
  <c r="HC4453" i="1"/>
  <c r="HE4453" i="1" s="1"/>
  <c r="HK4212" i="1"/>
  <c r="HK3230" i="1"/>
  <c r="HC3374" i="1"/>
  <c r="HE3374" i="1" s="1"/>
  <c r="HC4111" i="1"/>
  <c r="HC4669" i="1"/>
  <c r="HD3765" i="1"/>
  <c r="HC3280" i="1"/>
  <c r="HK4131" i="1"/>
  <c r="HC3073" i="1"/>
  <c r="HD3295" i="1"/>
  <c r="HF3295" i="1" s="1"/>
  <c r="HK4466" i="1"/>
  <c r="HK4036" i="1"/>
  <c r="HD3586" i="1"/>
  <c r="HF3586" i="1" s="1"/>
  <c r="HD3192" i="1"/>
  <c r="HE3192" i="1" s="1"/>
  <c r="HD3817" i="1"/>
  <c r="HE3817" i="1" s="1"/>
  <c r="HD3612" i="1"/>
  <c r="HK3533" i="1"/>
  <c r="HK3389" i="1"/>
  <c r="HC4623" i="1"/>
  <c r="HE4623" i="1" s="1"/>
  <c r="HC4657" i="1"/>
  <c r="HE4657" i="1" s="1"/>
  <c r="HD4149" i="1"/>
  <c r="HF4149" i="1" s="1"/>
  <c r="HD3700" i="1"/>
  <c r="HF3700" i="1" s="1"/>
  <c r="HC4467" i="1"/>
  <c r="HC3536" i="1"/>
  <c r="HK4400" i="1"/>
  <c r="HC4218" i="1"/>
  <c r="HE4218" i="1" s="1"/>
  <c r="HK4511" i="1"/>
  <c r="HK3316" i="1"/>
  <c r="HD3549" i="1"/>
  <c r="HF3549" i="1" s="1"/>
  <c r="HD3280" i="1"/>
  <c r="HF3280" i="1" s="1"/>
  <c r="HD4131" i="1"/>
  <c r="HE4131" i="1" s="1"/>
  <c r="HC3950" i="1"/>
  <c r="HC3878" i="1"/>
  <c r="HC3431" i="1"/>
  <c r="HC4112" i="1"/>
  <c r="HE4112" i="1" s="1"/>
  <c r="HC3586" i="1"/>
  <c r="HD4659" i="1"/>
  <c r="HF4659" i="1" s="1"/>
  <c r="HD2737" i="1"/>
  <c r="HF2737" i="1" s="1"/>
  <c r="HD3533" i="1"/>
  <c r="HE3533" i="1" s="1"/>
  <c r="HK3679" i="1"/>
  <c r="HK4657" i="1"/>
  <c r="HD2794" i="1"/>
  <c r="HC3667" i="1"/>
  <c r="HE3667" i="1" s="1"/>
  <c r="HK3700" i="1"/>
  <c r="HD3418" i="1"/>
  <c r="HC4166" i="1"/>
  <c r="HE4166" i="1" s="1"/>
  <c r="HK3623" i="1"/>
  <c r="HD4467" i="1"/>
  <c r="HF4467" i="1" s="1"/>
  <c r="HK4218" i="1"/>
  <c r="HC3861" i="1"/>
  <c r="HE3861" i="1" s="1"/>
  <c r="HC3316" i="1"/>
  <c r="HE3316" i="1" s="1"/>
  <c r="HK4172" i="1"/>
  <c r="HD3248" i="1"/>
  <c r="HF3248" i="1" s="1"/>
  <c r="HK3449" i="1"/>
  <c r="HK3549" i="1"/>
  <c r="HD3950" i="1"/>
  <c r="HD3878" i="1"/>
  <c r="HF3878" i="1" s="1"/>
  <c r="HD3431" i="1"/>
  <c r="HF3431" i="1" s="1"/>
  <c r="HC2932" i="1"/>
  <c r="HE2932" i="1" s="1"/>
  <c r="HK3568" i="1"/>
  <c r="HK4112" i="1"/>
  <c r="HC3189" i="1"/>
  <c r="HE3189" i="1" s="1"/>
  <c r="HK3197" i="1"/>
  <c r="HK3329" i="1"/>
  <c r="HK4160" i="1"/>
  <c r="HD3477" i="1"/>
  <c r="HF3477" i="1" s="1"/>
  <c r="HD3724" i="1"/>
  <c r="HD3243" i="1"/>
  <c r="HF3243" i="1" s="1"/>
  <c r="HD3859" i="1"/>
  <c r="HC2737" i="1"/>
  <c r="HD3679" i="1"/>
  <c r="HF3679" i="1" s="1"/>
  <c r="HC2794" i="1"/>
  <c r="HK3667" i="1"/>
  <c r="HC3418" i="1"/>
  <c r="HK4166" i="1"/>
  <c r="HC3167" i="1"/>
  <c r="HE3167" i="1" s="1"/>
  <c r="HC3623" i="1"/>
  <c r="HE3623" i="1" s="1"/>
  <c r="HK4370" i="1"/>
  <c r="HC4353" i="1"/>
  <c r="HE4353" i="1" s="1"/>
  <c r="HK3176" i="1"/>
  <c r="HD4172" i="1"/>
  <c r="HF4172" i="1" s="1"/>
  <c r="HD4146" i="1"/>
  <c r="HF4146" i="1" s="1"/>
  <c r="HK3248" i="1"/>
  <c r="HK2932" i="1"/>
  <c r="HD3831" i="1"/>
  <c r="HF3831" i="1" s="1"/>
  <c r="HD3568" i="1"/>
  <c r="HF3568" i="1" s="1"/>
  <c r="HD3529" i="1"/>
  <c r="HF3529" i="1" s="1"/>
  <c r="HD3329" i="1"/>
  <c r="HF3329" i="1" s="1"/>
  <c r="HC4160" i="1"/>
  <c r="HE4160" i="1" s="1"/>
  <c r="HD3964" i="1"/>
  <c r="HF3964" i="1" s="1"/>
  <c r="HC3477" i="1"/>
  <c r="HC3724" i="1"/>
  <c r="HC3243" i="1"/>
  <c r="HC3859" i="1"/>
  <c r="HK4191" i="1"/>
  <c r="HC4110" i="1"/>
  <c r="HK3167" i="1"/>
  <c r="HD4370" i="1"/>
  <c r="HF4370" i="1" s="1"/>
  <c r="HC4465" i="1"/>
  <c r="HK4442" i="1"/>
  <c r="HK4353" i="1"/>
  <c r="HD3176" i="1"/>
  <c r="HF3176" i="1" s="1"/>
  <c r="HC4145" i="1"/>
  <c r="HE4145" i="1" s="1"/>
  <c r="HD4142" i="1"/>
  <c r="HF4142" i="1" s="1"/>
  <c r="HC4106" i="1"/>
  <c r="HK4587" i="1"/>
  <c r="HC3999" i="1"/>
  <c r="HC3831" i="1"/>
  <c r="HD4378" i="1"/>
  <c r="HF4378" i="1" s="1"/>
  <c r="HC3232" i="1"/>
  <c r="HE3232" i="1" s="1"/>
  <c r="HK4702" i="1"/>
  <c r="HD4634" i="1"/>
  <c r="HK4096" i="1"/>
  <c r="HK3943" i="1"/>
  <c r="HK4402" i="1"/>
  <c r="HD4528" i="1"/>
  <c r="HC3061" i="1"/>
  <c r="HE3061" i="1" s="1"/>
  <c r="HK3749" i="1"/>
  <c r="HK3026" i="1"/>
  <c r="HD3790" i="1"/>
  <c r="HF3790" i="1" s="1"/>
  <c r="HC2730" i="1"/>
  <c r="HK3597" i="1"/>
  <c r="HC4309" i="1"/>
  <c r="HE4309" i="1" s="1"/>
  <c r="HC3012" i="1"/>
  <c r="HD4547" i="1"/>
  <c r="HF4547" i="1" s="1"/>
  <c r="HK4481" i="1"/>
  <c r="HC4300" i="1"/>
  <c r="HE4300" i="1" s="1"/>
  <c r="HD3170" i="1"/>
  <c r="HC3657" i="1"/>
  <c r="HE3657" i="1" s="1"/>
  <c r="HC3932" i="1"/>
  <c r="HD4698" i="1"/>
  <c r="HF4698" i="1" s="1"/>
  <c r="HD3005" i="1"/>
  <c r="HF3005" i="1" s="1"/>
  <c r="HK4065" i="1"/>
  <c r="HD3691" i="1"/>
  <c r="HE3691" i="1" s="1"/>
  <c r="HK4215" i="1"/>
  <c r="HC3778" i="1"/>
  <c r="HE3778" i="1" s="1"/>
  <c r="HK3949" i="1"/>
  <c r="HD3943" i="1"/>
  <c r="HF3943" i="1" s="1"/>
  <c r="HC4402" i="1"/>
  <c r="HE4402" i="1" s="1"/>
  <c r="HC4528" i="1"/>
  <c r="HK3867" i="1"/>
  <c r="HD3012" i="1"/>
  <c r="HF3012" i="1" s="1"/>
  <c r="HC3362" i="1"/>
  <c r="HE3362" i="1" s="1"/>
  <c r="HD3571" i="1"/>
  <c r="HF3571" i="1" s="1"/>
  <c r="HD2886" i="1"/>
  <c r="HF2886" i="1" s="1"/>
  <c r="HC4547" i="1"/>
  <c r="HC4481" i="1"/>
  <c r="HE4481" i="1" s="1"/>
  <c r="HK3657" i="1"/>
  <c r="HD3932" i="1"/>
  <c r="HC4698" i="1"/>
  <c r="HK4079" i="1"/>
  <c r="HC3850" i="1"/>
  <c r="HE3850" i="1" s="1"/>
  <c r="HD4065" i="1"/>
  <c r="HF4065" i="1" s="1"/>
  <c r="HK3691" i="1"/>
  <c r="HK3778" i="1"/>
  <c r="HC3854" i="1"/>
  <c r="HE3854" i="1" s="1"/>
  <c r="HD4276" i="1"/>
  <c r="HE4276" i="1" s="1"/>
  <c r="HD3314" i="1"/>
  <c r="HF3314" i="1" s="1"/>
  <c r="HD3354" i="1"/>
  <c r="HF3354" i="1" s="1"/>
  <c r="HK4363" i="1"/>
  <c r="HD4328" i="1"/>
  <c r="HF4328" i="1" s="1"/>
  <c r="HC3164" i="1"/>
  <c r="HD2753" i="1"/>
  <c r="HF2753" i="1" s="1"/>
  <c r="HK4485" i="1"/>
  <c r="HK4253" i="1"/>
  <c r="HD3686" i="1"/>
  <c r="HD4545" i="1"/>
  <c r="HF4545" i="1" s="1"/>
  <c r="HK4611" i="1"/>
  <c r="HD3115" i="1"/>
  <c r="HF3115" i="1" s="1"/>
  <c r="HD3757" i="1"/>
  <c r="HF3757" i="1" s="1"/>
  <c r="HK3368" i="1"/>
  <c r="HD3341" i="1"/>
  <c r="HE3341" i="1" s="1"/>
  <c r="HC3151" i="1"/>
  <c r="HD3643" i="1"/>
  <c r="HF3643" i="1" s="1"/>
  <c r="HD3164" i="1"/>
  <c r="HF3164" i="1" s="1"/>
  <c r="HK3521" i="1"/>
  <c r="HC3099" i="1"/>
  <c r="HK3468" i="1"/>
  <c r="HD4433" i="1"/>
  <c r="HK4186" i="1"/>
  <c r="HC3635" i="1"/>
  <c r="HE3635" i="1" s="1"/>
  <c r="HK4134" i="1"/>
  <c r="HC2891" i="1"/>
  <c r="HC3309" i="1"/>
  <c r="HC3538" i="1"/>
  <c r="HE3538" i="1" s="1"/>
  <c r="HK3887" i="1"/>
  <c r="HD3992" i="1"/>
  <c r="HF3992" i="1" s="1"/>
  <c r="HD3430" i="1"/>
  <c r="HK3545" i="1"/>
  <c r="HK3123" i="1"/>
  <c r="HD3304" i="1"/>
  <c r="HE3304" i="1" s="1"/>
  <c r="HD3194" i="1"/>
  <c r="HF3194" i="1" s="1"/>
  <c r="HD4448" i="1"/>
  <c r="HE4448" i="1" s="1"/>
  <c r="HK4344" i="1"/>
  <c r="HC3245" i="1"/>
  <c r="HE3245" i="1" s="1"/>
  <c r="HK3634" i="1"/>
  <c r="HK3457" i="1"/>
  <c r="HD3099" i="1"/>
  <c r="HK4040" i="1"/>
  <c r="HD3808" i="1"/>
  <c r="HE3808" i="1" s="1"/>
  <c r="HD4186" i="1"/>
  <c r="HE4186" i="1" s="1"/>
  <c r="HK3635" i="1"/>
  <c r="HK3110" i="1"/>
  <c r="HC3587" i="1"/>
  <c r="HE3587" i="1" s="1"/>
  <c r="HD4134" i="1"/>
  <c r="HF4134" i="1" s="1"/>
  <c r="HK3942" i="1"/>
  <c r="HC3221" i="1"/>
  <c r="HE3221" i="1" s="1"/>
  <c r="HD3887" i="1"/>
  <c r="HC3992" i="1"/>
  <c r="HD3721" i="1"/>
  <c r="HF3721" i="1" s="1"/>
  <c r="HD3545" i="1"/>
  <c r="HE3545" i="1" s="1"/>
  <c r="HC3123" i="1"/>
  <c r="HE3123" i="1" s="1"/>
  <c r="HK4675" i="1"/>
  <c r="HC3076" i="1"/>
  <c r="HE3076" i="1" s="1"/>
  <c r="HK3304" i="1"/>
  <c r="HD3079" i="1"/>
  <c r="HE3079" i="1" s="1"/>
  <c r="HD4344" i="1"/>
  <c r="HE4344" i="1" s="1"/>
  <c r="HK3245" i="1"/>
  <c r="HC3457" i="1"/>
  <c r="HE3457" i="1" s="1"/>
  <c r="HD4040" i="1"/>
  <c r="HE4040" i="1" s="1"/>
  <c r="HK3808" i="1"/>
  <c r="HK3244" i="1"/>
  <c r="HD3110" i="1"/>
  <c r="HE3110" i="1" s="1"/>
  <c r="HK3587" i="1"/>
  <c r="HC3942" i="1"/>
  <c r="HE3942" i="1" s="1"/>
  <c r="HK4237" i="1"/>
  <c r="HK3221" i="1"/>
  <c r="HK3227" i="1"/>
  <c r="HC3721" i="1"/>
  <c r="HC3478" i="1"/>
  <c r="HC3106" i="1"/>
  <c r="HK4029" i="1"/>
  <c r="HD4675" i="1"/>
  <c r="HF4675" i="1" s="1"/>
  <c r="HK3076" i="1"/>
  <c r="HK3772" i="1"/>
  <c r="HK3086" i="1"/>
  <c r="HK3079" i="1"/>
  <c r="HK3929" i="1"/>
  <c r="HD4294" i="1"/>
  <c r="HF4294" i="1" s="1"/>
  <c r="HK4050" i="1"/>
  <c r="HC4279" i="1"/>
  <c r="HD3026" i="1"/>
  <c r="HE3026" i="1" s="1"/>
  <c r="HD3244" i="1"/>
  <c r="HE3244" i="1" s="1"/>
  <c r="HD2730" i="1"/>
  <c r="HD3597" i="1"/>
  <c r="HE3597" i="1" s="1"/>
  <c r="HK4309" i="1"/>
  <c r="HD4237" i="1"/>
  <c r="HF4237" i="1" s="1"/>
  <c r="HD3227" i="1"/>
  <c r="HF3227" i="1" s="1"/>
  <c r="HD3478" i="1"/>
  <c r="HD3106" i="1"/>
  <c r="HF3106" i="1" s="1"/>
  <c r="HC4029" i="1"/>
  <c r="HE4029" i="1" s="1"/>
  <c r="HD3086" i="1"/>
  <c r="HF3086" i="1" s="1"/>
  <c r="HD3929" i="1"/>
  <c r="HE3929" i="1" s="1"/>
  <c r="HC4294" i="1"/>
  <c r="HD4050" i="1"/>
  <c r="HE4050" i="1" s="1"/>
  <c r="HD4279" i="1"/>
  <c r="HK4536" i="1"/>
  <c r="HK3858" i="1"/>
  <c r="HK4300" i="1"/>
  <c r="HC3170" i="1"/>
  <c r="HK3005" i="1"/>
  <c r="HC3949" i="1"/>
  <c r="HE3949" i="1" s="1"/>
  <c r="HD4185" i="1"/>
  <c r="HF4185" i="1" s="1"/>
  <c r="HK3577" i="1"/>
  <c r="HK4148" i="1"/>
  <c r="HD3920" i="1"/>
  <c r="HF3920" i="1" s="1"/>
  <c r="HC4407" i="1"/>
  <c r="HE4407" i="1" s="1"/>
  <c r="HC4185" i="1"/>
  <c r="HD3577" i="1"/>
  <c r="HF3577" i="1" s="1"/>
  <c r="HK3391" i="1"/>
  <c r="HK4407" i="1"/>
  <c r="HD3343" i="1"/>
  <c r="HD3169" i="1"/>
  <c r="HF3169" i="1" s="1"/>
  <c r="HK3467" i="1"/>
  <c r="HC3506" i="1"/>
  <c r="HD3445" i="1"/>
  <c r="HE3445" i="1" s="1"/>
  <c r="HC3281" i="1"/>
  <c r="HC4503" i="1"/>
  <c r="HE4503" i="1" s="1"/>
  <c r="HC3134" i="1"/>
  <c r="HK4633" i="1"/>
  <c r="HD3912" i="1"/>
  <c r="HE3912" i="1" s="1"/>
  <c r="HK4325" i="1"/>
  <c r="HC4351" i="1"/>
  <c r="HC3729" i="1"/>
  <c r="HE3729" i="1" s="1"/>
  <c r="HD3029" i="1"/>
  <c r="HE3029" i="1" s="1"/>
  <c r="HC3592" i="1"/>
  <c r="HD4196" i="1"/>
  <c r="HF4196" i="1" s="1"/>
  <c r="HC3917" i="1"/>
  <c r="HE3917" i="1" s="1"/>
  <c r="HK3500" i="1"/>
  <c r="HD4326" i="1"/>
  <c r="HE4326" i="1" s="1"/>
  <c r="HD3776" i="1"/>
  <c r="HE3776" i="1" s="1"/>
  <c r="HC4384" i="1"/>
  <c r="HE4384" i="1" s="1"/>
  <c r="HC4390" i="1"/>
  <c r="HE4390" i="1" s="1"/>
  <c r="HD4074" i="1"/>
  <c r="HE4074" i="1" s="1"/>
  <c r="HC4133" i="1"/>
  <c r="HE4133" i="1" s="1"/>
  <c r="HK3783" i="1"/>
  <c r="HD3592" i="1"/>
  <c r="HF3592" i="1" s="1"/>
  <c r="HC4078" i="1"/>
  <c r="HE4078" i="1" s="1"/>
  <c r="HD3770" i="1"/>
  <c r="HF3770" i="1" s="1"/>
  <c r="HC3105" i="1"/>
  <c r="HC4229" i="1"/>
  <c r="HE4229" i="1" s="1"/>
  <c r="HC3513" i="1"/>
  <c r="HE3513" i="1" s="1"/>
  <c r="HD4474" i="1"/>
  <c r="HF4474" i="1" s="1"/>
  <c r="HC4601" i="1"/>
  <c r="HE4601" i="1" s="1"/>
  <c r="HD4148" i="1"/>
  <c r="HE4148" i="1" s="1"/>
  <c r="HD3228" i="1"/>
  <c r="HF3228" i="1" s="1"/>
  <c r="HD3411" i="1"/>
  <c r="HF3411" i="1" s="1"/>
  <c r="HK3009" i="1"/>
  <c r="HD3155" i="1"/>
  <c r="HF3155" i="1" s="1"/>
  <c r="HK4213" i="1"/>
  <c r="HC4152" i="1"/>
  <c r="HK3893" i="1"/>
  <c r="HC3834" i="1"/>
  <c r="HE3834" i="1" s="1"/>
  <c r="HK4369" i="1"/>
  <c r="HD2887" i="1"/>
  <c r="HF2887" i="1" s="1"/>
  <c r="HC2958" i="1"/>
  <c r="HD3755" i="1"/>
  <c r="HF3755" i="1" s="1"/>
  <c r="HD4267" i="1"/>
  <c r="HC3852" i="1"/>
  <c r="HE3852" i="1" s="1"/>
  <c r="HD4510" i="1"/>
  <c r="HD4162" i="1"/>
  <c r="HF4162" i="1" s="1"/>
  <c r="HK4692" i="1"/>
  <c r="HC4378" i="1"/>
  <c r="HC3612" i="1"/>
  <c r="HD3389" i="1"/>
  <c r="HE3389" i="1" s="1"/>
  <c r="HK3826" i="1"/>
  <c r="HC4154" i="1"/>
  <c r="HE4154" i="1" s="1"/>
  <c r="HD3614" i="1"/>
  <c r="HF3614" i="1" s="1"/>
  <c r="HK4387" i="1"/>
  <c r="HC3629" i="1"/>
  <c r="HD4105" i="1"/>
  <c r="HF4105" i="1" s="1"/>
  <c r="HD4465" i="1"/>
  <c r="HF4465" i="1" s="1"/>
  <c r="HD3223" i="1"/>
  <c r="HD3678" i="1"/>
  <c r="HF3678" i="1" s="1"/>
  <c r="HK4210" i="1"/>
  <c r="HK3834" i="1"/>
  <c r="HC4146" i="1"/>
  <c r="HD3500" i="1"/>
  <c r="HE3500" i="1" s="1"/>
  <c r="HC3449" i="1"/>
  <c r="HE3449" i="1" s="1"/>
  <c r="HK3852" i="1"/>
  <c r="HC4142" i="1"/>
  <c r="HK2973" i="1"/>
  <c r="HD4692" i="1"/>
  <c r="HE4692" i="1" s="1"/>
  <c r="HC2761" i="1"/>
  <c r="HK4154" i="1"/>
  <c r="HC3874" i="1"/>
  <c r="HC3154" i="1"/>
  <c r="HE3154" i="1" s="1"/>
  <c r="HD3253" i="1"/>
  <c r="HF3253" i="1" s="1"/>
  <c r="HK3614" i="1"/>
  <c r="HK3337" i="1"/>
  <c r="HD4387" i="1"/>
  <c r="HE4387" i="1" s="1"/>
  <c r="HD3629" i="1"/>
  <c r="HF3629" i="1" s="1"/>
  <c r="HC4105" i="1"/>
  <c r="HC3223" i="1"/>
  <c r="HC3678" i="1"/>
  <c r="HD4210" i="1"/>
  <c r="HD2888" i="1"/>
  <c r="HF2888" i="1" s="1"/>
  <c r="HD2973" i="1"/>
  <c r="HE2973" i="1" s="1"/>
  <c r="HK4153" i="1"/>
  <c r="HD2761" i="1"/>
  <c r="HF2761" i="1" s="1"/>
  <c r="HD3874" i="1"/>
  <c r="HF3874" i="1" s="1"/>
  <c r="HK3154" i="1"/>
  <c r="HC3253" i="1"/>
  <c r="HK2770" i="1"/>
  <c r="HK3486" i="1"/>
  <c r="HD3337" i="1"/>
  <c r="HE3337" i="1" s="1"/>
  <c r="HD3203" i="1"/>
  <c r="HE3203" i="1" s="1"/>
  <c r="HD3331" i="1"/>
  <c r="HE3331" i="1" s="1"/>
  <c r="HD4255" i="1"/>
  <c r="HC3896" i="1"/>
  <c r="HC4634" i="1"/>
  <c r="HC2888" i="1"/>
  <c r="HK3399" i="1"/>
  <c r="HC3379" i="1"/>
  <c r="HK3573" i="1"/>
  <c r="HC4143" i="1"/>
  <c r="HE4143" i="1" s="1"/>
  <c r="HC3922" i="1"/>
  <c r="HE3922" i="1" s="1"/>
  <c r="HD3177" i="1"/>
  <c r="HF3177" i="1" s="1"/>
  <c r="HC4304" i="1"/>
  <c r="HD4153" i="1"/>
  <c r="HF4153" i="1" s="1"/>
  <c r="HD3880" i="1"/>
  <c r="HF3880" i="1" s="1"/>
  <c r="HK4337" i="1"/>
  <c r="HC3707" i="1"/>
  <c r="HD2770" i="1"/>
  <c r="HE2770" i="1" s="1"/>
  <c r="HD3486" i="1"/>
  <c r="HF3486" i="1" s="1"/>
  <c r="HK3203" i="1"/>
  <c r="HK4596" i="1"/>
  <c r="HK4678" i="1"/>
  <c r="HK3140" i="1"/>
  <c r="HC3564" i="1"/>
  <c r="HK4352" i="1"/>
  <c r="HC3799" i="1"/>
  <c r="HE3799" i="1" s="1"/>
  <c r="HK3331" i="1"/>
  <c r="HD4405" i="1"/>
  <c r="HK3217" i="1"/>
  <c r="HK4100" i="1"/>
  <c r="HC4255" i="1"/>
  <c r="HD4128" i="1"/>
  <c r="HF4128" i="1" s="1"/>
  <c r="HC4587" i="1"/>
  <c r="HE4587" i="1" s="1"/>
  <c r="HD3573" i="1"/>
  <c r="HF3573" i="1" s="1"/>
  <c r="HK4143" i="1"/>
  <c r="HK3922" i="1"/>
  <c r="HK4413" i="1"/>
  <c r="HC3880" i="1"/>
  <c r="HD4337" i="1"/>
  <c r="HF4337" i="1" s="1"/>
  <c r="HD3707" i="1"/>
  <c r="HF3707" i="1" s="1"/>
  <c r="HD3795" i="1"/>
  <c r="HK3090" i="1"/>
  <c r="HK4631" i="1"/>
  <c r="HD3356" i="1"/>
  <c r="HF3356" i="1" s="1"/>
  <c r="HD4596" i="1"/>
  <c r="HF4596" i="1" s="1"/>
  <c r="HD4678" i="1"/>
  <c r="HF4678" i="1" s="1"/>
  <c r="HD2839" i="1"/>
  <c r="HE2839" i="1" s="1"/>
  <c r="HD3140" i="1"/>
  <c r="HE3140" i="1" s="1"/>
  <c r="HD3564" i="1"/>
  <c r="HF3564" i="1" s="1"/>
  <c r="HD4352" i="1"/>
  <c r="HE4352" i="1" s="1"/>
  <c r="HK3799" i="1"/>
  <c r="HC3501" i="1"/>
  <c r="HC4405" i="1"/>
  <c r="HD2814" i="1"/>
  <c r="HF2814" i="1" s="1"/>
  <c r="HD3217" i="1"/>
  <c r="HE3217" i="1" s="1"/>
  <c r="HD4100" i="1"/>
  <c r="HF4100" i="1" s="1"/>
  <c r="HD4069" i="1"/>
  <c r="HF4069" i="1" s="1"/>
  <c r="HK3462" i="1"/>
  <c r="HC4128" i="1"/>
  <c r="HD4413" i="1"/>
  <c r="HE4413" i="1" s="1"/>
  <c r="HK3753" i="1"/>
  <c r="HK4120" i="1"/>
  <c r="HD3268" i="1"/>
  <c r="HF3268" i="1" s="1"/>
  <c r="HK3187" i="1"/>
  <c r="HC3795" i="1"/>
  <c r="HD3090" i="1"/>
  <c r="HE3090" i="1" s="1"/>
  <c r="HD4631" i="1"/>
  <c r="HE4631" i="1" s="1"/>
  <c r="HK4412" i="1"/>
  <c r="HC2828" i="1"/>
  <c r="HK3659" i="1"/>
  <c r="HK3356" i="1"/>
  <c r="HK3673" i="1"/>
  <c r="HD3501" i="1"/>
  <c r="HD3511" i="1"/>
  <c r="HF3511" i="1" s="1"/>
  <c r="HD3127" i="1"/>
  <c r="HF3127" i="1" s="1"/>
  <c r="HK3596" i="1"/>
  <c r="HC2814" i="1"/>
  <c r="HK4042" i="1"/>
  <c r="HC4069" i="1"/>
  <c r="HD3462" i="1"/>
  <c r="HE3462" i="1" s="1"/>
  <c r="HK3518" i="1"/>
  <c r="HC3753" i="1"/>
  <c r="HE3753" i="1" s="1"/>
  <c r="HD4120" i="1"/>
  <c r="HF4120" i="1" s="1"/>
  <c r="HD2977" i="1"/>
  <c r="HK3268" i="1"/>
  <c r="HD3187" i="1"/>
  <c r="HD4412" i="1"/>
  <c r="HF4412" i="1" s="1"/>
  <c r="HD2828" i="1"/>
  <c r="HD3659" i="1"/>
  <c r="HF3659" i="1" s="1"/>
  <c r="HD3673" i="1"/>
  <c r="HE3673" i="1" s="1"/>
  <c r="HC4532" i="1"/>
  <c r="HC3511" i="1"/>
  <c r="HC3127" i="1"/>
  <c r="HK3888" i="1"/>
  <c r="HD3596" i="1"/>
  <c r="HE3596" i="1" s="1"/>
  <c r="HC4042" i="1"/>
  <c r="HE4042" i="1" s="1"/>
  <c r="HK4508" i="1"/>
  <c r="HC3518" i="1"/>
  <c r="HE3518" i="1" s="1"/>
  <c r="HC2977" i="1"/>
  <c r="HK3717" i="1"/>
  <c r="HK4668" i="1"/>
  <c r="HD4532" i="1"/>
  <c r="HF4532" i="1" s="1"/>
  <c r="HC3888" i="1"/>
  <c r="HE3888" i="1" s="1"/>
  <c r="HK2874" i="1"/>
  <c r="HK3728" i="1"/>
  <c r="HK3503" i="1"/>
  <c r="HD4508" i="1"/>
  <c r="HE4508" i="1" s="1"/>
  <c r="HD3530" i="1"/>
  <c r="HF3530" i="1" s="1"/>
  <c r="HD4254" i="1"/>
  <c r="HF4254" i="1" s="1"/>
  <c r="HC3717" i="1"/>
  <c r="HE3717" i="1" s="1"/>
  <c r="HD3935" i="1"/>
  <c r="HF3935" i="1" s="1"/>
  <c r="HC4668" i="1"/>
  <c r="HE4668" i="1" s="1"/>
  <c r="HC2747" i="1"/>
  <c r="HE2747" i="1" s="1"/>
  <c r="HC3681" i="1"/>
  <c r="HK3284" i="1"/>
  <c r="HD3684" i="1"/>
  <c r="HF3684" i="1" s="1"/>
  <c r="HC3991" i="1"/>
  <c r="HE3991" i="1" s="1"/>
  <c r="HK4169" i="1"/>
  <c r="HC4164" i="1"/>
  <c r="HK3333" i="1"/>
  <c r="HD3670" i="1"/>
  <c r="HF3670" i="1" s="1"/>
  <c r="HD2874" i="1"/>
  <c r="HK3205" i="1"/>
  <c r="HK3872" i="1"/>
  <c r="HC3728" i="1"/>
  <c r="HE3728" i="1" s="1"/>
  <c r="HC3503" i="1"/>
  <c r="HE3503" i="1" s="1"/>
  <c r="HC4367" i="1"/>
  <c r="HE4367" i="1" s="1"/>
  <c r="HD3073" i="1"/>
  <c r="HF3073" i="1" s="1"/>
  <c r="HK3318" i="1"/>
  <c r="HC3530" i="1"/>
  <c r="HK4254" i="1"/>
  <c r="HC4659" i="1"/>
  <c r="HK3189" i="1"/>
  <c r="HK3935" i="1"/>
  <c r="HK2747" i="1"/>
  <c r="HD3681" i="1"/>
  <c r="HF3681" i="1" s="1"/>
  <c r="HD3284" i="1"/>
  <c r="HE3284" i="1" s="1"/>
  <c r="HC3684" i="1"/>
  <c r="HK3991" i="1"/>
  <c r="HD4169" i="1"/>
  <c r="HF4169" i="1" s="1"/>
  <c r="HD4164" i="1"/>
  <c r="HF4164" i="1" s="1"/>
  <c r="HC3333" i="1"/>
  <c r="HE3333" i="1" s="1"/>
  <c r="HC3670" i="1"/>
  <c r="HD3205" i="1"/>
  <c r="HF3205" i="1" s="1"/>
  <c r="HD3715" i="1"/>
  <c r="HE3715" i="1" s="1"/>
  <c r="HK4016" i="1"/>
  <c r="HC3872" i="1"/>
  <c r="HE3872" i="1" s="1"/>
  <c r="HD3197" i="1"/>
  <c r="HF3197" i="1" s="1"/>
  <c r="HK4367" i="1"/>
  <c r="HD3318" i="1"/>
  <c r="HF3318" i="1" s="1"/>
  <c r="HK3959" i="1"/>
  <c r="HK4531" i="1"/>
  <c r="HD4345" i="1"/>
  <c r="HE4345" i="1" s="1"/>
  <c r="HD4334" i="1"/>
  <c r="HK4178" i="1"/>
  <c r="HC3266" i="1"/>
  <c r="HK3990" i="1"/>
  <c r="HD4087" i="1"/>
  <c r="HD3779" i="1"/>
  <c r="HF3779" i="1" s="1"/>
  <c r="HC4403" i="1"/>
  <c r="HC4052" i="1"/>
  <c r="HE4052" i="1" s="1"/>
  <c r="HD3184" i="1"/>
  <c r="HF3184" i="1" s="1"/>
  <c r="HC3553" i="1"/>
  <c r="HK4689" i="1"/>
  <c r="HC3283" i="1"/>
  <c r="HE3283" i="1" s="1"/>
  <c r="HC3773" i="1"/>
  <c r="HC3439" i="1"/>
  <c r="HC4196" i="1"/>
  <c r="HD3454" i="1"/>
  <c r="HF3454" i="1" s="1"/>
  <c r="HC3230" i="1"/>
  <c r="HE3230" i="1" s="1"/>
  <c r="HD2967" i="1"/>
  <c r="HF2967" i="1" s="1"/>
  <c r="HD3998" i="1"/>
  <c r="HF3998" i="1" s="1"/>
  <c r="HD4535" i="1"/>
  <c r="HF4535" i="1" s="1"/>
  <c r="HD3579" i="1"/>
  <c r="HF3579" i="1" s="1"/>
  <c r="HC3149" i="1"/>
  <c r="HK4064" i="1"/>
  <c r="HC4510" i="1"/>
  <c r="HC3293" i="1"/>
  <c r="HE3293" i="1" s="1"/>
  <c r="HK3126" i="1"/>
  <c r="HD3266" i="1"/>
  <c r="HF3266" i="1" s="1"/>
  <c r="HC3184" i="1"/>
  <c r="HD3911" i="1"/>
  <c r="HF3911" i="1" s="1"/>
  <c r="HK3899" i="1"/>
  <c r="HC3454" i="1"/>
  <c r="HC2822" i="1"/>
  <c r="HK4535" i="1"/>
  <c r="HC3969" i="1"/>
  <c r="HE3969" i="1" s="1"/>
  <c r="HC3579" i="1"/>
  <c r="HK3780" i="1"/>
  <c r="HD4064" i="1"/>
  <c r="HF4064" i="1" s="1"/>
  <c r="HK3293" i="1"/>
  <c r="HD3126" i="1"/>
  <c r="HE3126" i="1" s="1"/>
  <c r="HD3066" i="1"/>
  <c r="HE3066" i="1" s="1"/>
  <c r="HK2789" i="1"/>
  <c r="HC3911" i="1"/>
  <c r="HK2921" i="1"/>
  <c r="HC3899" i="1"/>
  <c r="HE3899" i="1" s="1"/>
  <c r="HK4257" i="1"/>
  <c r="HD3032" i="1"/>
  <c r="HF3032" i="1" s="1"/>
  <c r="HK4455" i="1"/>
  <c r="HD2822" i="1"/>
  <c r="HF2822" i="1" s="1"/>
  <c r="HD3182" i="1"/>
  <c r="HF3182" i="1" s="1"/>
  <c r="HK3969" i="1"/>
  <c r="HC3780" i="1"/>
  <c r="HE3780" i="1" s="1"/>
  <c r="HK3118" i="1"/>
  <c r="HK3479" i="1"/>
  <c r="HK3066" i="1"/>
  <c r="HD2789" i="1"/>
  <c r="HF2789" i="1" s="1"/>
  <c r="HD2921" i="1"/>
  <c r="HE2921" i="1" s="1"/>
  <c r="HD4257" i="1"/>
  <c r="HF4257" i="1" s="1"/>
  <c r="HC3032" i="1"/>
  <c r="HC4455" i="1"/>
  <c r="HE4455" i="1" s="1"/>
  <c r="HK4555" i="1"/>
  <c r="HC4592" i="1"/>
  <c r="HE4592" i="1" s="1"/>
  <c r="HC3182" i="1"/>
  <c r="HK3732" i="1"/>
  <c r="HK3563" i="1"/>
  <c r="HC3118" i="1"/>
  <c r="HE3118" i="1" s="1"/>
  <c r="HK4424" i="1"/>
  <c r="HK3600" i="1"/>
  <c r="HD3479" i="1"/>
  <c r="HE3479" i="1" s="1"/>
  <c r="HK3699" i="1"/>
  <c r="HK3640" i="1"/>
  <c r="HC2943" i="1"/>
  <c r="HE2943" i="1" s="1"/>
  <c r="HK3421" i="1"/>
  <c r="HC4555" i="1"/>
  <c r="HE4555" i="1" s="1"/>
  <c r="HK4592" i="1"/>
  <c r="HC3732" i="1"/>
  <c r="HE3732" i="1" s="1"/>
  <c r="HC3563" i="1"/>
  <c r="HE3563" i="1" s="1"/>
  <c r="HD4424" i="1"/>
  <c r="HD3600" i="1"/>
  <c r="HE3600" i="1" s="1"/>
  <c r="HD3699" i="1"/>
  <c r="HF3699" i="1" s="1"/>
  <c r="HD3640" i="1"/>
  <c r="HE3640" i="1" s="1"/>
  <c r="HD3372" i="1"/>
  <c r="HF3372" i="1" s="1"/>
  <c r="HK3303" i="1"/>
  <c r="HK3111" i="1"/>
  <c r="HK4645" i="1"/>
  <c r="HK2943" i="1"/>
  <c r="HC3421" i="1"/>
  <c r="HE3421" i="1" s="1"/>
  <c r="HK4500" i="1"/>
  <c r="HK3206" i="1"/>
  <c r="HD4357" i="1"/>
  <c r="HE4357" i="1" s="1"/>
  <c r="HK4613" i="1"/>
  <c r="HD4026" i="1"/>
  <c r="HF4026" i="1" s="1"/>
  <c r="HK3174" i="1"/>
  <c r="HD3432" i="1"/>
  <c r="HF3432" i="1" s="1"/>
  <c r="HK4163" i="1"/>
  <c r="HK3602" i="1"/>
  <c r="HK2871" i="1"/>
  <c r="HK3372" i="1"/>
  <c r="HD3303" i="1"/>
  <c r="HF3303" i="1" s="1"/>
  <c r="HD3111" i="1"/>
  <c r="HF3111" i="1" s="1"/>
  <c r="HK3951" i="1"/>
  <c r="HC4645" i="1"/>
  <c r="HE4645" i="1" s="1"/>
  <c r="HD4500" i="1"/>
  <c r="HE4500" i="1" s="1"/>
  <c r="HD4624" i="1"/>
  <c r="HF4624" i="1" s="1"/>
  <c r="HD3206" i="1"/>
  <c r="HE3206" i="1" s="1"/>
  <c r="HK3450" i="1"/>
  <c r="HK3386" i="1"/>
  <c r="HK4515" i="1"/>
  <c r="HK4357" i="1"/>
  <c r="HD4613" i="1"/>
  <c r="HC4182" i="1"/>
  <c r="HK3346" i="1"/>
  <c r="HC4026" i="1"/>
  <c r="HD3174" i="1"/>
  <c r="HE3174" i="1" s="1"/>
  <c r="HK2830" i="1"/>
  <c r="HK4329" i="1"/>
  <c r="HD3288" i="1"/>
  <c r="HE3288" i="1" s="1"/>
  <c r="HC3873" i="1"/>
  <c r="HC3432" i="1"/>
  <c r="HD4163" i="1"/>
  <c r="HF4163" i="1" s="1"/>
  <c r="HK4576" i="1"/>
  <c r="HK3560" i="1"/>
  <c r="HC3024" i="1"/>
  <c r="HE3024" i="1" s="1"/>
  <c r="HD3602" i="1"/>
  <c r="HE3602" i="1" s="1"/>
  <c r="HC2871" i="1"/>
  <c r="HE2871" i="1" s="1"/>
  <c r="HD3913" i="1"/>
  <c r="HK3972" i="1"/>
  <c r="HK4150" i="1"/>
  <c r="HC3951" i="1"/>
  <c r="HE3951" i="1" s="1"/>
  <c r="HK3168" i="1"/>
  <c r="HD3277" i="1"/>
  <c r="HC4624" i="1"/>
  <c r="HD3450" i="1"/>
  <c r="HF3450" i="1" s="1"/>
  <c r="HD3121" i="1"/>
  <c r="HF3121" i="1" s="1"/>
  <c r="HD3386" i="1"/>
  <c r="HF3386" i="1" s="1"/>
  <c r="HC4515" i="1"/>
  <c r="HE4515" i="1" s="1"/>
  <c r="HD4182" i="1"/>
  <c r="HD3346" i="1"/>
  <c r="HD2830" i="1"/>
  <c r="HE2830" i="1" s="1"/>
  <c r="HC4329" i="1"/>
  <c r="HE4329" i="1" s="1"/>
  <c r="HK3288" i="1"/>
  <c r="HD3873" i="1"/>
  <c r="HF3873" i="1" s="1"/>
  <c r="HD4507" i="1"/>
  <c r="HF4507" i="1" s="1"/>
  <c r="HD4576" i="1"/>
  <c r="HE4576" i="1" s="1"/>
  <c r="HD3560" i="1"/>
  <c r="HF3560" i="1" s="1"/>
  <c r="HK3024" i="1"/>
  <c r="HK4379" i="1"/>
  <c r="HK3913" i="1"/>
  <c r="HK3535" i="1"/>
  <c r="HD3972" i="1"/>
  <c r="HD3438" i="1"/>
  <c r="HF3438" i="1" s="1"/>
  <c r="HC4150" i="1"/>
  <c r="HE4150" i="1" s="1"/>
  <c r="HD3168" i="1"/>
  <c r="HE3168" i="1" s="1"/>
  <c r="HC3277" i="1"/>
  <c r="HD3195" i="1"/>
  <c r="HE3195" i="1" s="1"/>
  <c r="HC3121" i="1"/>
  <c r="HK4495" i="1"/>
  <c r="HK3204" i="1"/>
  <c r="HK4690" i="1"/>
  <c r="HD3390" i="1"/>
  <c r="HF3390" i="1" s="1"/>
  <c r="HK4062" i="1"/>
  <c r="HK3117" i="1"/>
  <c r="HD3330" i="1"/>
  <c r="HF3330" i="1" s="1"/>
  <c r="HK4278" i="1"/>
  <c r="HC4507" i="1"/>
  <c r="HK3647" i="1"/>
  <c r="HD4044" i="1"/>
  <c r="HF4044" i="1" s="1"/>
  <c r="HD4379" i="1"/>
  <c r="HF4379" i="1" s="1"/>
  <c r="HK3680" i="1"/>
  <c r="HD3535" i="1"/>
  <c r="HE3535" i="1" s="1"/>
  <c r="HK3438" i="1"/>
  <c r="HC3747" i="1"/>
  <c r="HE3747" i="1" s="1"/>
  <c r="HD3472" i="1"/>
  <c r="HK4216" i="1"/>
  <c r="HK3195" i="1"/>
  <c r="HK3917" i="1"/>
  <c r="HD4495" i="1"/>
  <c r="HF4495" i="1" s="1"/>
  <c r="HD3204" i="1"/>
  <c r="HF3204" i="1" s="1"/>
  <c r="HD4011" i="1"/>
  <c r="HF4011" i="1" s="1"/>
  <c r="HD4690" i="1"/>
  <c r="HE4690" i="1" s="1"/>
  <c r="HD4702" i="1"/>
  <c r="HF4702" i="1" s="1"/>
  <c r="HK3390" i="1"/>
  <c r="HC4062" i="1"/>
  <c r="HE4062" i="1" s="1"/>
  <c r="HD3117" i="1"/>
  <c r="HF3117" i="1" s="1"/>
  <c r="HC3330" i="1"/>
  <c r="HC4278" i="1"/>
  <c r="HE4278" i="1" s="1"/>
  <c r="HC4240" i="1"/>
  <c r="HE4240" i="1" s="1"/>
  <c r="HC3647" i="1"/>
  <c r="HE3647" i="1" s="1"/>
  <c r="HK4044" i="1"/>
  <c r="IX720" i="1"/>
  <c r="IW720" i="1"/>
  <c r="IZ720" i="1"/>
  <c r="HD3916" i="1"/>
  <c r="HK3916" i="1"/>
  <c r="HK3607" i="1"/>
  <c r="HD3482" i="1"/>
  <c r="HC3975" i="1"/>
  <c r="HE3975" i="1" s="1"/>
  <c r="HC3384" i="1"/>
  <c r="HD3607" i="1"/>
  <c r="HE3607" i="1" s="1"/>
  <c r="HD3378" i="1"/>
  <c r="HF3378" i="1" s="1"/>
  <c r="HC3482" i="1"/>
  <c r="HK4138" i="1"/>
  <c r="HK3975" i="1"/>
  <c r="HC4151" i="1"/>
  <c r="HC3974" i="1"/>
  <c r="HD4151" i="1"/>
  <c r="HF4151" i="1" s="1"/>
  <c r="HK4056" i="1"/>
  <c r="HD4056" i="1"/>
  <c r="HK3451" i="1"/>
  <c r="HD3451" i="1"/>
  <c r="HF3451" i="1" s="1"/>
  <c r="HK4679" i="1"/>
  <c r="HD4316" i="1"/>
  <c r="HF4316" i="1" s="1"/>
  <c r="HD3078" i="1"/>
  <c r="HF3078" i="1" s="1"/>
  <c r="HK3181" i="1"/>
  <c r="HD3415" i="1"/>
  <c r="HF3415" i="1" s="1"/>
  <c r="HK3956" i="1"/>
  <c r="HC4316" i="1"/>
  <c r="HD3247" i="1"/>
  <c r="HC3078" i="1"/>
  <c r="HC2985" i="1"/>
  <c r="HE2985" i="1" s="1"/>
  <c r="HD4560" i="1"/>
  <c r="HF4560" i="1" s="1"/>
  <c r="HD4147" i="1"/>
  <c r="HK4643" i="1"/>
  <c r="HK3200" i="1"/>
  <c r="HC3488" i="1"/>
  <c r="HE3488" i="1" s="1"/>
  <c r="HD3474" i="1"/>
  <c r="HF3474" i="1" s="1"/>
  <c r="HD4303" i="1"/>
  <c r="HK3766" i="1"/>
  <c r="HD2969" i="1"/>
  <c r="HF2969" i="1" s="1"/>
  <c r="HC3340" i="1"/>
  <c r="HD4023" i="1"/>
  <c r="HF4023" i="1" s="1"/>
  <c r="HC3216" i="1"/>
  <c r="HC3165" i="1"/>
  <c r="HK4258" i="1"/>
  <c r="HK3201" i="1"/>
  <c r="HK3489" i="1"/>
  <c r="HD4447" i="1"/>
  <c r="HD3783" i="1"/>
  <c r="HE3783" i="1" s="1"/>
  <c r="HK3262" i="1"/>
  <c r="HK2902" i="1"/>
  <c r="HK3402" i="1"/>
  <c r="HK4601" i="1"/>
  <c r="HK4181" i="1"/>
  <c r="HD3173" i="1"/>
  <c r="HF3173" i="1" s="1"/>
  <c r="HD3437" i="1"/>
  <c r="HF3437" i="1" s="1"/>
  <c r="HD3939" i="1"/>
  <c r="HD3297" i="1"/>
  <c r="HF3297" i="1" s="1"/>
  <c r="HK3414" i="1"/>
  <c r="HC3671" i="1"/>
  <c r="HE3671" i="1" s="1"/>
  <c r="HC3605" i="1"/>
  <c r="HE3605" i="1" s="1"/>
  <c r="HD3653" i="1"/>
  <c r="HF3653" i="1" s="1"/>
  <c r="HC3473" i="1"/>
  <c r="HE3473" i="1" s="1"/>
  <c r="HK3720" i="1"/>
  <c r="HD3514" i="1"/>
  <c r="HK4409" i="1"/>
  <c r="HD4241" i="1"/>
  <c r="HD4633" i="1"/>
  <c r="HK3912" i="1"/>
  <c r="HC2887" i="1"/>
  <c r="HD3952" i="1"/>
  <c r="HE3952" i="1" s="1"/>
  <c r="HC4094" i="1"/>
  <c r="HE4094" i="1" s="1"/>
  <c r="HD3828" i="1"/>
  <c r="HC3770" i="1"/>
  <c r="HK3604" i="1"/>
  <c r="HK3760" i="1"/>
  <c r="HK3710" i="1"/>
  <c r="HD4277" i="1"/>
  <c r="HF4277" i="1" s="1"/>
  <c r="HD3526" i="1"/>
  <c r="HF3526" i="1" s="1"/>
  <c r="HC2955" i="1"/>
  <c r="HE2955" i="1" s="1"/>
  <c r="HC3997" i="1"/>
  <c r="HC3641" i="1"/>
  <c r="HD4600" i="1"/>
  <c r="HF4600" i="1" s="1"/>
  <c r="HC3900" i="1"/>
  <c r="HD3200" i="1"/>
  <c r="HF3200" i="1" s="1"/>
  <c r="HK3488" i="1"/>
  <c r="HC3474" i="1"/>
  <c r="HK4390" i="1"/>
  <c r="HC3766" i="1"/>
  <c r="HC2969" i="1"/>
  <c r="HD3340" i="1"/>
  <c r="HF3340" i="1" s="1"/>
  <c r="HC4023" i="1"/>
  <c r="HK4701" i="1"/>
  <c r="HK3155" i="1"/>
  <c r="HC4258" i="1"/>
  <c r="HC4447" i="1"/>
  <c r="HD2902" i="1"/>
  <c r="HE2902" i="1" s="1"/>
  <c r="HC3437" i="1"/>
  <c r="HK4067" i="1"/>
  <c r="HD4152" i="1"/>
  <c r="HD3506" i="1"/>
  <c r="HC3414" i="1"/>
  <c r="HK3343" i="1"/>
  <c r="HC3228" i="1"/>
  <c r="HC2947" i="1"/>
  <c r="HD3134" i="1"/>
  <c r="HF3134" i="1" s="1"/>
  <c r="HC3891" i="1"/>
  <c r="HE3891" i="1" s="1"/>
  <c r="HD3720" i="1"/>
  <c r="HF3720" i="1" s="1"/>
  <c r="HK3514" i="1"/>
  <c r="HC4409" i="1"/>
  <c r="HE4409" i="1" s="1"/>
  <c r="HC4241" i="1"/>
  <c r="HK3702" i="1"/>
  <c r="HD3772" i="1"/>
  <c r="HC3359" i="1"/>
  <c r="HK3908" i="1"/>
  <c r="HC3755" i="1"/>
  <c r="HC3828" i="1"/>
  <c r="HC4277" i="1"/>
  <c r="HK3520" i="1"/>
  <c r="HK3513" i="1"/>
  <c r="HD3641" i="1"/>
  <c r="HF3641" i="1" s="1"/>
  <c r="HC4600" i="1"/>
  <c r="HD4068" i="1"/>
  <c r="HD4351" i="1"/>
  <c r="HD3251" i="1"/>
  <c r="HD3467" i="1"/>
  <c r="HD3009" i="1"/>
  <c r="HF3009" i="1" s="1"/>
  <c r="HD3105" i="1"/>
  <c r="HF3105" i="1" s="1"/>
  <c r="HK3162" i="1"/>
  <c r="HD2809" i="1"/>
  <c r="HF2809" i="1" s="1"/>
  <c r="HC3858" i="1"/>
  <c r="HE3858" i="1" s="1"/>
  <c r="HK3967" i="1"/>
  <c r="HD4203" i="1"/>
  <c r="HE4203" i="1" s="1"/>
  <c r="HK4133" i="1"/>
  <c r="HK3729" i="1"/>
  <c r="HC2753" i="1"/>
  <c r="HC2834" i="1"/>
  <c r="HK3235" i="1"/>
  <c r="HD4572" i="1"/>
  <c r="HF4572" i="1" s="1"/>
  <c r="HK3441" i="1"/>
  <c r="HD3361" i="1"/>
  <c r="HC3475" i="1"/>
  <c r="HE3475" i="1" s="1"/>
  <c r="HC3920" i="1"/>
  <c r="HD4538" i="1"/>
  <c r="HF4538" i="1" s="1"/>
  <c r="HC3001" i="1"/>
  <c r="HC3905" i="1"/>
  <c r="HK4414" i="1"/>
  <c r="HD4369" i="1"/>
  <c r="HF4369" i="1" s="1"/>
  <c r="HC3797" i="1"/>
  <c r="HK4022" i="1"/>
  <c r="HD2958" i="1"/>
  <c r="HC3169" i="1"/>
  <c r="HK3444" i="1"/>
  <c r="HC3391" i="1"/>
  <c r="HE3391" i="1" s="1"/>
  <c r="HK4416" i="1"/>
  <c r="HC4667" i="1"/>
  <c r="HE4667" i="1" s="1"/>
  <c r="HK4384" i="1"/>
  <c r="HD4643" i="1"/>
  <c r="HF4643" i="1" s="1"/>
  <c r="HC4517" i="1"/>
  <c r="HE4517" i="1" s="1"/>
  <c r="HC3668" i="1"/>
  <c r="HK4074" i="1"/>
  <c r="HK4503" i="1"/>
  <c r="HC4651" i="1"/>
  <c r="HE4651" i="1" s="1"/>
  <c r="HK3029" i="1"/>
  <c r="HD4213" i="1"/>
  <c r="HD3235" i="1"/>
  <c r="HF3235" i="1" s="1"/>
  <c r="HC4572" i="1"/>
  <c r="HD3856" i="1"/>
  <c r="HK4078" i="1"/>
  <c r="HD4648" i="1"/>
  <c r="HK3445" i="1"/>
  <c r="HK3797" i="1"/>
  <c r="HD4022" i="1"/>
  <c r="HF4022" i="1" s="1"/>
  <c r="HK3138" i="1"/>
  <c r="HK3376" i="1"/>
  <c r="HK4667" i="1"/>
  <c r="HD4107" i="1"/>
  <c r="HF4107" i="1" s="1"/>
  <c r="HK4147" i="1"/>
  <c r="HC4457" i="1"/>
  <c r="HK3157" i="1"/>
  <c r="HD3668" i="1"/>
  <c r="HC4312" i="1"/>
  <c r="HC3049" i="1"/>
  <c r="HE3049" i="1" s="1"/>
  <c r="HK4651" i="1"/>
  <c r="HK3716" i="1"/>
  <c r="HC3856" i="1"/>
  <c r="HK4648" i="1"/>
  <c r="HK3744" i="1"/>
  <c r="HC3906" i="1"/>
  <c r="HE3906" i="1" s="1"/>
  <c r="HD3138" i="1"/>
  <c r="HE3138" i="1" s="1"/>
  <c r="HC3376" i="1"/>
  <c r="HE3376" i="1" s="1"/>
  <c r="HD4027" i="1"/>
  <c r="HF4027" i="1" s="1"/>
  <c r="HC4107" i="1"/>
  <c r="HK4524" i="1"/>
  <c r="HD3281" i="1"/>
  <c r="HF3281" i="1" s="1"/>
  <c r="HK4282" i="1"/>
  <c r="HD4312" i="1"/>
  <c r="HF4312" i="1" s="1"/>
  <c r="HD4554" i="1"/>
  <c r="HE4554" i="1" s="1"/>
  <c r="HD4457" i="1"/>
  <c r="HK3049" i="1"/>
  <c r="HD3157" i="1"/>
  <c r="HF3157" i="1" s="1"/>
  <c r="HC4474" i="1"/>
  <c r="HD3886" i="1"/>
  <c r="HF3886" i="1" s="1"/>
  <c r="HD4298" i="1"/>
  <c r="HK3171" i="1"/>
  <c r="HC3301" i="1"/>
  <c r="HC3716" i="1"/>
  <c r="HE3716" i="1" s="1"/>
  <c r="HC3894" i="1"/>
  <c r="HE3894" i="1" s="1"/>
  <c r="HK4428" i="1"/>
  <c r="HK3289" i="1"/>
  <c r="HC2900" i="1"/>
  <c r="HK4681" i="1"/>
  <c r="HD3294" i="1"/>
  <c r="HF3294" i="1" s="1"/>
  <c r="HC3744" i="1"/>
  <c r="HE3744" i="1" s="1"/>
  <c r="HK3906" i="1"/>
  <c r="HK4229" i="1"/>
  <c r="HD3893" i="1"/>
  <c r="HF3893" i="1" s="1"/>
  <c r="HD4584" i="1"/>
  <c r="HF4584" i="1" s="1"/>
  <c r="HD4417" i="1"/>
  <c r="HF4417" i="1" s="1"/>
  <c r="HC3757" i="1"/>
  <c r="HC2853" i="1"/>
  <c r="HD3175" i="1"/>
  <c r="HC4027" i="1"/>
  <c r="HD4325" i="1"/>
  <c r="HE4325" i="1" s="1"/>
  <c r="HC4679" i="1"/>
  <c r="HE4679" i="1" s="1"/>
  <c r="HD2954" i="1"/>
  <c r="HF2954" i="1" s="1"/>
  <c r="HK3136" i="1"/>
  <c r="HD4536" i="1"/>
  <c r="HF4536" i="1" s="1"/>
  <c r="HD4456" i="1"/>
  <c r="HD4524" i="1"/>
  <c r="HF4524" i="1" s="1"/>
  <c r="HD4282" i="1"/>
  <c r="HE4282" i="1" s="1"/>
  <c r="HC3595" i="1"/>
  <c r="HE3595" i="1" s="1"/>
  <c r="HD4102" i="1"/>
  <c r="HC3886" i="1"/>
  <c r="HC4298" i="1"/>
  <c r="HD3171" i="1"/>
  <c r="HD3301" i="1"/>
  <c r="HF3301" i="1" s="1"/>
  <c r="HC4092" i="1"/>
  <c r="HE4092" i="1" s="1"/>
  <c r="HK3894" i="1"/>
  <c r="HD4428" i="1"/>
  <c r="HE4428" i="1" s="1"/>
  <c r="HC3152" i="1"/>
  <c r="HE3152" i="1" s="1"/>
  <c r="HD3946" i="1"/>
  <c r="HF3946" i="1" s="1"/>
  <c r="HC3289" i="1"/>
  <c r="HE3289" i="1" s="1"/>
  <c r="HK2900" i="1"/>
  <c r="HD4681" i="1"/>
  <c r="HF4681" i="1" s="1"/>
  <c r="HC3294" i="1"/>
  <c r="HD3649" i="1"/>
  <c r="HE3649" i="1" s="1"/>
  <c r="HC4041" i="1"/>
  <c r="HK3455" i="1"/>
  <c r="HK3516" i="1"/>
  <c r="HK4584" i="1"/>
  <c r="HC4417" i="1"/>
  <c r="HK3525" i="1"/>
  <c r="HK3697" i="1"/>
  <c r="HK3844" i="1"/>
  <c r="HK3987" i="1"/>
  <c r="HD2853" i="1"/>
  <c r="HC3175" i="1"/>
  <c r="HC3637" i="1"/>
  <c r="HE3637" i="1" s="1"/>
  <c r="HC3257" i="1"/>
  <c r="HE3257" i="1" s="1"/>
  <c r="HK2954" i="1"/>
  <c r="HD3136" i="1"/>
  <c r="HE3136" i="1" s="1"/>
  <c r="HD3738" i="1"/>
  <c r="HE3738" i="1" s="1"/>
  <c r="HC3925" i="1"/>
  <c r="HE3925" i="1" s="1"/>
  <c r="HK4159" i="1"/>
  <c r="HC4456" i="1"/>
  <c r="HK3789" i="1"/>
  <c r="HK3777" i="1"/>
  <c r="HK3676" i="1"/>
  <c r="HC3380" i="1"/>
  <c r="HD3363" i="1"/>
  <c r="HF3363" i="1" s="1"/>
  <c r="HK3621" i="1"/>
  <c r="HK3595" i="1"/>
  <c r="HK4102" i="1"/>
  <c r="HK3302" i="1"/>
  <c r="HK4092" i="1"/>
  <c r="HK3152" i="1"/>
  <c r="HK3946" i="1"/>
  <c r="HC2798" i="1"/>
  <c r="HK3708" i="1"/>
  <c r="HK3649" i="1"/>
  <c r="HD4041" i="1"/>
  <c r="HK3601" i="1"/>
  <c r="HC3455" i="1"/>
  <c r="HE3455" i="1" s="1"/>
  <c r="HD3516" i="1"/>
  <c r="HF3516" i="1" s="1"/>
  <c r="HK4155" i="1"/>
  <c r="HK4032" i="1"/>
  <c r="HD4088" i="1"/>
  <c r="HK4179" i="1"/>
  <c r="HC3215" i="1"/>
  <c r="HE3215" i="1" s="1"/>
  <c r="HC3505" i="1"/>
  <c r="HE3505" i="1" s="1"/>
  <c r="HK4672" i="1"/>
  <c r="HD3525" i="1"/>
  <c r="HD3697" i="1"/>
  <c r="HC3844" i="1"/>
  <c r="HC3987" i="1"/>
  <c r="HE3987" i="1" s="1"/>
  <c r="HD3342" i="1"/>
  <c r="HF3342" i="1" s="1"/>
  <c r="HK3885" i="1"/>
  <c r="HK3637" i="1"/>
  <c r="HK3257" i="1"/>
  <c r="HK3738" i="1"/>
  <c r="HK3925" i="1"/>
  <c r="HC4159" i="1"/>
  <c r="HD3789" i="1"/>
  <c r="HE3789" i="1" s="1"/>
  <c r="HC3777" i="1"/>
  <c r="HE3777" i="1" s="1"/>
  <c r="HD3676" i="1"/>
  <c r="HK3380" i="1"/>
  <c r="HC3363" i="1"/>
  <c r="HC3621" i="1"/>
  <c r="HE3621" i="1" s="1"/>
  <c r="HC3302" i="1"/>
  <c r="HE3302" i="1" s="1"/>
  <c r="HD3841" i="1"/>
  <c r="HK2798" i="1"/>
  <c r="HD3440" i="1"/>
  <c r="HC3898" i="1"/>
  <c r="HK4070" i="1"/>
  <c r="HK4386" i="1"/>
  <c r="HK3255" i="1"/>
  <c r="HC3708" i="1"/>
  <c r="HD3601" i="1"/>
  <c r="HE3601" i="1" s="1"/>
  <c r="HD4155" i="1"/>
  <c r="HD4032" i="1"/>
  <c r="HE4032" i="1" s="1"/>
  <c r="HC4088" i="1"/>
  <c r="HC4179" i="1"/>
  <c r="HE4179" i="1" s="1"/>
  <c r="HK3215" i="1"/>
  <c r="HK3505" i="1"/>
  <c r="HD4672" i="1"/>
  <c r="HF4672" i="1" s="1"/>
  <c r="HK4085" i="1"/>
  <c r="HC4627" i="1"/>
  <c r="HC2905" i="1"/>
  <c r="HE2905" i="1" s="1"/>
  <c r="HD3435" i="1"/>
  <c r="HF3435" i="1" s="1"/>
  <c r="HK3342" i="1"/>
  <c r="HC3885" i="1"/>
  <c r="HE3885" i="1" s="1"/>
  <c r="HC4301" i="1"/>
  <c r="HK4266" i="1"/>
  <c r="HC2990" i="1"/>
  <c r="HE2990" i="1" s="1"/>
  <c r="HK4583" i="1"/>
  <c r="HK3216" i="1"/>
  <c r="HK3165" i="1"/>
  <c r="HC3841" i="1"/>
  <c r="HC3489" i="1"/>
  <c r="HE3489" i="1" s="1"/>
  <c r="HD3262" i="1"/>
  <c r="HC3440" i="1"/>
  <c r="HD3898" i="1"/>
  <c r="HF3898" i="1" s="1"/>
  <c r="HD4070" i="1"/>
  <c r="HF4070" i="1" s="1"/>
  <c r="HD4386" i="1"/>
  <c r="HF4386" i="1" s="1"/>
  <c r="HD3255" i="1"/>
  <c r="HE3255" i="1" s="1"/>
  <c r="HC3939" i="1"/>
  <c r="HK3297" i="1"/>
  <c r="HK2987" i="1"/>
  <c r="HK3671" i="1"/>
  <c r="HK3605" i="1"/>
  <c r="HK3653" i="1"/>
  <c r="HK3473" i="1"/>
  <c r="HD4085" i="1"/>
  <c r="HD4627" i="1"/>
  <c r="HF4627" i="1" s="1"/>
  <c r="HK2905" i="1"/>
  <c r="HC3435" i="1"/>
  <c r="HK4094" i="1"/>
  <c r="HC4215" i="1"/>
  <c r="HE4215" i="1" s="1"/>
  <c r="HD4301" i="1"/>
  <c r="HF4301" i="1" s="1"/>
  <c r="HD3760" i="1"/>
  <c r="HF3760" i="1" s="1"/>
  <c r="HD3710" i="1"/>
  <c r="HF3710" i="1" s="1"/>
  <c r="HD4266" i="1"/>
  <c r="HF4266" i="1" s="1"/>
  <c r="HK2990" i="1"/>
  <c r="HK3193" i="1"/>
  <c r="HK3526" i="1"/>
  <c r="HK2955" i="1"/>
  <c r="HD3997" i="1"/>
  <c r="HF3997" i="1" s="1"/>
  <c r="HD4583" i="1"/>
  <c r="HE4583" i="1" s="1"/>
  <c r="HD3193" i="1"/>
  <c r="HF3193" i="1" s="1"/>
  <c r="HK3578" i="1"/>
  <c r="HC4121" i="1"/>
  <c r="HE4121" i="1" s="1"/>
  <c r="HC3254" i="1"/>
  <c r="HE3254" i="1" s="1"/>
  <c r="HK3807" i="1"/>
  <c r="HC3807" i="1"/>
  <c r="HC4610" i="1"/>
  <c r="HD4610" i="1"/>
  <c r="HF4610" i="1" s="1"/>
  <c r="HK3088" i="1"/>
  <c r="HC3088" i="1"/>
  <c r="HC4302" i="1"/>
  <c r="HD4302" i="1"/>
  <c r="HF4302" i="1" s="1"/>
  <c r="HC3308" i="1"/>
  <c r="HD3308" i="1"/>
  <c r="HF3308" i="1" s="1"/>
  <c r="HK3308" i="1"/>
  <c r="HD3554" i="1"/>
  <c r="HF3554" i="1" s="1"/>
  <c r="HC3554" i="1"/>
  <c r="HK3554" i="1"/>
  <c r="HK4232" i="1"/>
  <c r="HC4232" i="1"/>
  <c r="HD4232" i="1"/>
  <c r="HD4682" i="1"/>
  <c r="HF4682" i="1" s="1"/>
  <c r="HK4682" i="1"/>
  <c r="HC4570" i="1"/>
  <c r="HD4570" i="1"/>
  <c r="HF4570" i="1" s="1"/>
  <c r="HK4570" i="1"/>
  <c r="HD3825" i="1"/>
  <c r="HF3825" i="1" s="1"/>
  <c r="HC3825" i="1"/>
  <c r="HK3825" i="1"/>
  <c r="HK2860" i="1"/>
  <c r="HD2860" i="1"/>
  <c r="HF2860" i="1" s="1"/>
  <c r="HK4013" i="1"/>
  <c r="HC4013" i="1"/>
  <c r="HD4013" i="1"/>
  <c r="HF4013" i="1" s="1"/>
  <c r="HC4118" i="1"/>
  <c r="HD4118" i="1"/>
  <c r="HF4118" i="1" s="1"/>
  <c r="HD4646" i="1"/>
  <c r="HF4646" i="1" s="1"/>
  <c r="HK4646" i="1"/>
  <c r="HC4646" i="1"/>
  <c r="HK4028" i="1"/>
  <c r="HC4028" i="1"/>
  <c r="HD4028" i="1"/>
  <c r="HF4028" i="1" s="1"/>
  <c r="HC3393" i="1"/>
  <c r="HD3393" i="1"/>
  <c r="HF3393" i="1" s="1"/>
  <c r="HK3393" i="1"/>
  <c r="HC3104" i="1"/>
  <c r="HD3104" i="1"/>
  <c r="HF3104" i="1" s="1"/>
  <c r="HC3869" i="1"/>
  <c r="HD3869" i="1"/>
  <c r="HF3869" i="1" s="1"/>
  <c r="HK3923" i="1"/>
  <c r="HC3923" i="1"/>
  <c r="HD3923" i="1"/>
  <c r="HC4034" i="1"/>
  <c r="HD4034" i="1"/>
  <c r="HK4034" i="1"/>
  <c r="HD3617" i="1"/>
  <c r="HK3617" i="1"/>
  <c r="HD4534" i="1"/>
  <c r="HC4534" i="1"/>
  <c r="HD4130" i="1"/>
  <c r="HK4130" i="1"/>
  <c r="HC3398" i="1"/>
  <c r="HK3398" i="1"/>
  <c r="HK3492" i="1"/>
  <c r="HC3492" i="1"/>
  <c r="HD4200" i="1"/>
  <c r="HF4200" i="1" s="1"/>
  <c r="HC4200" i="1"/>
  <c r="HK4200" i="1"/>
  <c r="HC2833" i="1"/>
  <c r="HK2833" i="1"/>
  <c r="HD2833" i="1"/>
  <c r="HK3225" i="1"/>
  <c r="HD3225" i="1"/>
  <c r="HF3225" i="1" s="1"/>
  <c r="HD3413" i="1"/>
  <c r="HF3413" i="1" s="1"/>
  <c r="HC3413" i="1"/>
  <c r="HK3413" i="1"/>
  <c r="HK3934" i="1"/>
  <c r="HC3934" i="1"/>
  <c r="HD3934" i="1"/>
  <c r="HF3934" i="1" s="1"/>
  <c r="HD3112" i="1"/>
  <c r="HF3112" i="1" s="1"/>
  <c r="HC3112" i="1"/>
  <c r="HK3112" i="1"/>
  <c r="HD4043" i="1"/>
  <c r="HF4043" i="1" s="1"/>
  <c r="HK4043" i="1"/>
  <c r="HC3246" i="1"/>
  <c r="HD3246" i="1"/>
  <c r="HF3246" i="1" s="1"/>
  <c r="HC4217" i="1"/>
  <c r="HK4217" i="1"/>
  <c r="HD4217" i="1"/>
  <c r="HD3884" i="1"/>
  <c r="HF3884" i="1" s="1"/>
  <c r="HK3884" i="1"/>
  <c r="HK3384" i="1"/>
  <c r="HC3578" i="1"/>
  <c r="HC3196" i="1"/>
  <c r="HE3196" i="1" s="1"/>
  <c r="HK3254" i="1"/>
  <c r="HK3378" i="1"/>
  <c r="HC4308" i="1"/>
  <c r="HE4308" i="1" s="1"/>
  <c r="HK3246" i="1"/>
  <c r="HK3247" i="1"/>
  <c r="HC3884" i="1"/>
  <c r="HD3974" i="1"/>
  <c r="HF3974" i="1" s="1"/>
  <c r="HK4238" i="1"/>
  <c r="HC4682" i="1"/>
  <c r="HD3088" i="1"/>
  <c r="HD4211" i="1"/>
  <c r="HF4211" i="1" s="1"/>
  <c r="HC3509" i="1"/>
  <c r="HD3509" i="1"/>
  <c r="HF3509" i="1" s="1"/>
  <c r="HD3394" i="1"/>
  <c r="HC3394" i="1"/>
  <c r="HD3839" i="1"/>
  <c r="HE3839" i="1" s="1"/>
  <c r="HK3839" i="1"/>
  <c r="HD4497" i="1"/>
  <c r="HK4497" i="1"/>
  <c r="HC4497" i="1"/>
  <c r="HK3226" i="1"/>
  <c r="HC3226" i="1"/>
  <c r="HK4275" i="1"/>
  <c r="HC4275" i="1"/>
  <c r="HD4275" i="1"/>
  <c r="HC4616" i="1"/>
  <c r="HD4616" i="1"/>
  <c r="HF4616" i="1" s="1"/>
  <c r="HK4616" i="1"/>
  <c r="HC4391" i="1"/>
  <c r="HD4391" i="1"/>
  <c r="HK4391" i="1"/>
  <c r="HC3310" i="1"/>
  <c r="HD3310" i="1"/>
  <c r="HK3310" i="1"/>
  <c r="HC4435" i="1"/>
  <c r="HD4435" i="1"/>
  <c r="HF4435" i="1" s="1"/>
  <c r="HK3848" i="1"/>
  <c r="HD3848" i="1"/>
  <c r="HD3541" i="1"/>
  <c r="HF3541" i="1" s="1"/>
  <c r="HC3541" i="1"/>
  <c r="HD4527" i="1"/>
  <c r="HF4527" i="1" s="1"/>
  <c r="HC4527" i="1"/>
  <c r="HK4527" i="1"/>
  <c r="HC4053" i="1"/>
  <c r="HD4053" i="1"/>
  <c r="HK4053" i="1"/>
  <c r="HK3035" i="1"/>
  <c r="HC3035" i="1"/>
  <c r="HD3035" i="1"/>
  <c r="HD4076" i="1"/>
  <c r="HF4076" i="1" s="1"/>
  <c r="HK4076" i="1"/>
  <c r="HD3464" i="1"/>
  <c r="HE3464" i="1" s="1"/>
  <c r="HK3464" i="1"/>
  <c r="HD3792" i="1"/>
  <c r="HK3792" i="1"/>
  <c r="HC3792" i="1"/>
  <c r="HD3840" i="1"/>
  <c r="HC3840" i="1"/>
  <c r="HK3840" i="1"/>
  <c r="HC3336" i="1"/>
  <c r="HD3336" i="1"/>
  <c r="HF3336" i="1" s="1"/>
  <c r="HK3336" i="1"/>
  <c r="HK4602" i="1"/>
  <c r="HC4602" i="1"/>
  <c r="HE4602" i="1" s="1"/>
  <c r="HD4443" i="1"/>
  <c r="HF4443" i="1" s="1"/>
  <c r="HK4443" i="1"/>
  <c r="HK4000" i="1"/>
  <c r="HD4000" i="1"/>
  <c r="HF4000" i="1" s="1"/>
  <c r="HD3550" i="1"/>
  <c r="HF3550" i="1" s="1"/>
  <c r="HK3550" i="1"/>
  <c r="HC3039" i="1"/>
  <c r="HD3039" i="1"/>
  <c r="HF3039" i="1" s="1"/>
  <c r="HD3392" i="1"/>
  <c r="HC3392" i="1"/>
  <c r="HK3392" i="1"/>
  <c r="HC3794" i="1"/>
  <c r="HK3794" i="1"/>
  <c r="HK4198" i="1"/>
  <c r="HC4198" i="1"/>
  <c r="HD3422" i="1"/>
  <c r="HF3422" i="1" s="1"/>
  <c r="HK3422" i="1"/>
  <c r="HC3422" i="1"/>
  <c r="HK3842" i="1"/>
  <c r="HC3842" i="1"/>
  <c r="HD3842" i="1"/>
  <c r="HF3842" i="1" s="1"/>
  <c r="HC3427" i="1"/>
  <c r="HD3427" i="1"/>
  <c r="HF3427" i="1" s="1"/>
  <c r="HK2743" i="1"/>
  <c r="HC2743" i="1"/>
  <c r="HD3515" i="1"/>
  <c r="HF3515" i="1" s="1"/>
  <c r="HC3515" i="1"/>
  <c r="HC4397" i="1"/>
  <c r="HD4397" i="1"/>
  <c r="HK4397" i="1"/>
  <c r="HD3845" i="1"/>
  <c r="HC3845" i="1"/>
  <c r="HK3845" i="1"/>
  <c r="HC3091" i="1"/>
  <c r="HK3091" i="1"/>
  <c r="HD3091" i="1"/>
  <c r="HF3091" i="1" s="1"/>
  <c r="HC3365" i="1"/>
  <c r="HK3365" i="1"/>
  <c r="HK3675" i="1"/>
  <c r="HD3675" i="1"/>
  <c r="HF3675" i="1" s="1"/>
  <c r="HC3827" i="1"/>
  <c r="HK3827" i="1"/>
  <c r="HD3953" i="1"/>
  <c r="HF3953" i="1" s="1"/>
  <c r="HK3953" i="1"/>
  <c r="HK3279" i="1"/>
  <c r="HD3279" i="1"/>
  <c r="HF3279" i="1" s="1"/>
  <c r="HD3213" i="1"/>
  <c r="HF3213" i="1" s="1"/>
  <c r="HK3213" i="1"/>
  <c r="HC3213" i="1"/>
  <c r="HD3433" i="1"/>
  <c r="HC3433" i="1"/>
  <c r="HK3433" i="1"/>
  <c r="HK4489" i="1"/>
  <c r="HD4489" i="1"/>
  <c r="HF4489" i="1" s="1"/>
  <c r="HC4489" i="1"/>
  <c r="HK3529" i="1"/>
  <c r="HD3956" i="1"/>
  <c r="HE3956" i="1" s="1"/>
  <c r="HC3848" i="1"/>
  <c r="HK4308" i="1"/>
  <c r="HC4000" i="1"/>
  <c r="HD3807" i="1"/>
  <c r="HF3807" i="1" s="1"/>
  <c r="HK3427" i="1"/>
  <c r="HK3861" i="1"/>
  <c r="HD4238" i="1"/>
  <c r="HE4238" i="1" s="1"/>
  <c r="HD2743" i="1"/>
  <c r="HC3617" i="1"/>
  <c r="HC4043" i="1"/>
  <c r="HD3827" i="1"/>
  <c r="HF3827" i="1" s="1"/>
  <c r="HC3364" i="1"/>
  <c r="HK3364" i="1"/>
  <c r="HK4054" i="1"/>
  <c r="HD4054" i="1"/>
  <c r="HE4054" i="1" s="1"/>
  <c r="HD3868" i="1"/>
  <c r="HC3415" i="1"/>
  <c r="HK4201" i="1"/>
  <c r="HK3411" i="1"/>
  <c r="HC4443" i="1"/>
  <c r="HD4138" i="1"/>
  <c r="HK4302" i="1"/>
  <c r="HD3491" i="1"/>
  <c r="HC3208" i="1"/>
  <c r="HC2928" i="1"/>
  <c r="HC4262" i="1"/>
  <c r="HE4262" i="1" s="1"/>
  <c r="HC4595" i="1"/>
  <c r="HK4458" i="1"/>
  <c r="HC3180" i="1"/>
  <c r="HK3180" i="1"/>
  <c r="HK3051" i="1"/>
  <c r="HD3051" i="1"/>
  <c r="HF3051" i="1" s="1"/>
  <c r="HK3812" i="1"/>
  <c r="HD3812" i="1"/>
  <c r="HD3835" i="1"/>
  <c r="HC3835" i="1"/>
  <c r="HD4512" i="1"/>
  <c r="HF4512" i="1" s="1"/>
  <c r="HK4512" i="1"/>
  <c r="HK3731" i="1"/>
  <c r="HC3731" i="1"/>
  <c r="HD3731" i="1"/>
  <c r="HC4324" i="1"/>
  <c r="HD4324" i="1"/>
  <c r="HF4324" i="1" s="1"/>
  <c r="HC4695" i="1"/>
  <c r="HK4695" i="1"/>
  <c r="HD4219" i="1"/>
  <c r="HC4219" i="1"/>
  <c r="HC3512" i="1"/>
  <c r="HD3512" i="1"/>
  <c r="HF3512" i="1" s="1"/>
  <c r="HD3737" i="1"/>
  <c r="HF3737" i="1" s="1"/>
  <c r="HK3737" i="1"/>
  <c r="HK4558" i="1"/>
  <c r="HC4558" i="1"/>
  <c r="HD4558" i="1"/>
  <c r="HF4558" i="1" s="1"/>
  <c r="HC3567" i="1"/>
  <c r="HK3567" i="1"/>
  <c r="HD3567" i="1"/>
  <c r="HF3567" i="1" s="1"/>
  <c r="HK3407" i="1"/>
  <c r="HC3407" i="1"/>
  <c r="HC4358" i="1"/>
  <c r="HD4358" i="1"/>
  <c r="HK3461" i="1"/>
  <c r="HD3461" i="1"/>
  <c r="HF3461" i="1" s="1"/>
  <c r="HC3461" i="1"/>
  <c r="HC3742" i="1"/>
  <c r="HD3742" i="1"/>
  <c r="HF3742" i="1" s="1"/>
  <c r="HC4444" i="1"/>
  <c r="HD4444" i="1"/>
  <c r="HK4444" i="1"/>
  <c r="HK3517" i="1"/>
  <c r="HC3517" i="1"/>
  <c r="HD3517" i="1"/>
  <c r="HF3517" i="1" s="1"/>
  <c r="HC4097" i="1"/>
  <c r="HD4097" i="1"/>
  <c r="HF4097" i="1" s="1"/>
  <c r="HK4097" i="1"/>
  <c r="HD3408" i="1"/>
  <c r="HF3408" i="1" s="1"/>
  <c r="HC3408" i="1"/>
  <c r="HK3408" i="1"/>
  <c r="HC4607" i="1"/>
  <c r="HK4607" i="1"/>
  <c r="HD4607" i="1"/>
  <c r="HC4585" i="1"/>
  <c r="HD4585" i="1"/>
  <c r="HK4585" i="1"/>
  <c r="HD4045" i="1"/>
  <c r="HK4045" i="1"/>
  <c r="HD4141" i="1"/>
  <c r="HK4141" i="1"/>
  <c r="HC3648" i="1"/>
  <c r="HD3648" i="1"/>
  <c r="HF3648" i="1" s="1"/>
  <c r="HD3252" i="1"/>
  <c r="HF3252" i="1" s="1"/>
  <c r="HC3252" i="1"/>
  <c r="HK3252" i="1"/>
  <c r="HK3814" i="1"/>
  <c r="HC3814" i="1"/>
  <c r="HD3814" i="1"/>
  <c r="HD4109" i="1"/>
  <c r="HK4109" i="1"/>
  <c r="HK3616" i="1"/>
  <c r="HC3616" i="1"/>
  <c r="HD3616" i="1"/>
  <c r="HF3616" i="1" s="1"/>
  <c r="HC3122" i="1"/>
  <c r="HK3122" i="1"/>
  <c r="HD3122" i="1"/>
  <c r="HF3122" i="1" s="1"/>
  <c r="HC3713" i="1"/>
  <c r="HD3713" i="1"/>
  <c r="HK3713" i="1"/>
  <c r="HD3367" i="1"/>
  <c r="HF3367" i="1" s="1"/>
  <c r="HK3367" i="1"/>
  <c r="HC3944" i="1"/>
  <c r="HD3944" i="1"/>
  <c r="HF3944" i="1" s="1"/>
  <c r="HC3381" i="1"/>
  <c r="HD3381" i="1"/>
  <c r="HF3381" i="1" s="1"/>
  <c r="HC3093" i="1"/>
  <c r="HD3093" i="1"/>
  <c r="HF3093" i="1" s="1"/>
  <c r="HK3093" i="1"/>
  <c r="HC3910" i="1"/>
  <c r="HK3910" i="1"/>
  <c r="HC4089" i="1"/>
  <c r="HD4089" i="1"/>
  <c r="HF4089" i="1" s="1"/>
  <c r="HC3495" i="1"/>
  <c r="HE3495" i="1" s="1"/>
  <c r="HK3495" i="1"/>
  <c r="HC4684" i="1"/>
  <c r="HD4684" i="1"/>
  <c r="HF4684" i="1" s="1"/>
  <c r="HK4684" i="1"/>
  <c r="HD3398" i="1"/>
  <c r="HF3398" i="1" s="1"/>
  <c r="HC4130" i="1"/>
  <c r="HD4595" i="1"/>
  <c r="HF4595" i="1" s="1"/>
  <c r="HD3794" i="1"/>
  <c r="HC3034" i="1"/>
  <c r="HK3034" i="1"/>
  <c r="HD2918" i="1"/>
  <c r="HF2918" i="1" s="1"/>
  <c r="HK2918" i="1"/>
  <c r="HC3161" i="1"/>
  <c r="HD3161" i="1"/>
  <c r="HF3161" i="1" s="1"/>
  <c r="HK3161" i="1"/>
  <c r="HC2863" i="1"/>
  <c r="HK2863" i="1"/>
  <c r="HD2863" i="1"/>
  <c r="HF2863" i="1" s="1"/>
  <c r="HK3606" i="1"/>
  <c r="HD3606" i="1"/>
  <c r="HE3606" i="1" s="1"/>
  <c r="HD4563" i="1"/>
  <c r="HC4563" i="1"/>
  <c r="HK4563" i="1"/>
  <c r="HK4509" i="1"/>
  <c r="HD4509" i="1"/>
  <c r="HC4509" i="1"/>
  <c r="HK3580" i="1"/>
  <c r="HD3580" i="1"/>
  <c r="HE3580" i="1" s="1"/>
  <c r="HC4242" i="1"/>
  <c r="HK4242" i="1"/>
  <c r="HD4242" i="1"/>
  <c r="HF4242" i="1" s="1"/>
  <c r="HK2749" i="1"/>
  <c r="HC2749" i="1"/>
  <c r="HD2749" i="1"/>
  <c r="HK3593" i="1"/>
  <c r="HD3593" i="1"/>
  <c r="HF3593" i="1" s="1"/>
  <c r="HK4686" i="1"/>
  <c r="HC4686" i="1"/>
  <c r="HE4686" i="1" s="1"/>
  <c r="HK4617" i="1"/>
  <c r="HC4617" i="1"/>
  <c r="HD4617" i="1"/>
  <c r="HF4617" i="1" s="1"/>
  <c r="HC4580" i="1"/>
  <c r="HD4580" i="1"/>
  <c r="HK4580" i="1"/>
  <c r="HD4269" i="1"/>
  <c r="HK4269" i="1"/>
  <c r="HC4269" i="1"/>
  <c r="HC4009" i="1"/>
  <c r="HD4009" i="1"/>
  <c r="HF4009" i="1" s="1"/>
  <c r="HK4009" i="1"/>
  <c r="HK3436" i="1"/>
  <c r="HD3436" i="1"/>
  <c r="HD4177" i="1"/>
  <c r="HF4177" i="1" s="1"/>
  <c r="HC4177" i="1"/>
  <c r="HD3933" i="1"/>
  <c r="HK3933" i="1"/>
  <c r="HD3689" i="1"/>
  <c r="HF3689" i="1" s="1"/>
  <c r="HK3689" i="1"/>
  <c r="HC3689" i="1"/>
  <c r="HK3984" i="1"/>
  <c r="HC3984" i="1"/>
  <c r="HD3534" i="1"/>
  <c r="HF3534" i="1" s="1"/>
  <c r="HK3534" i="1"/>
  <c r="HC3534" i="1"/>
  <c r="HD4666" i="1"/>
  <c r="HC4666" i="1"/>
  <c r="HD4010" i="1"/>
  <c r="HK4010" i="1"/>
  <c r="HC3591" i="1"/>
  <c r="HD3591" i="1"/>
  <c r="HF3591" i="1" s="1"/>
  <c r="HD3565" i="1"/>
  <c r="HK3565" i="1"/>
  <c r="HC4476" i="1"/>
  <c r="HD4476" i="1"/>
  <c r="HF4476" i="1" s="1"/>
  <c r="HK3544" i="1"/>
  <c r="HC3544" i="1"/>
  <c r="HD4098" i="1"/>
  <c r="HK4098" i="1"/>
  <c r="HD3664" i="1"/>
  <c r="HK3664" i="1"/>
  <c r="HC3401" i="1"/>
  <c r="HD3401" i="1"/>
  <c r="HK3401" i="1"/>
  <c r="HC3275" i="1"/>
  <c r="HD3275" i="1"/>
  <c r="HF3275" i="1" s="1"/>
  <c r="HK3275" i="1"/>
  <c r="HC3188" i="1"/>
  <c r="HK3188" i="1"/>
  <c r="HD3188" i="1"/>
  <c r="HF3188" i="1" s="1"/>
  <c r="HD3081" i="1"/>
  <c r="HE3081" i="1" s="1"/>
  <c r="HK3081" i="1"/>
  <c r="HC3787" i="1"/>
  <c r="HD3787" i="1"/>
  <c r="HD4250" i="1"/>
  <c r="HF4250" i="1" s="1"/>
  <c r="HK4250" i="1"/>
  <c r="HC4250" i="1"/>
  <c r="HK3801" i="1"/>
  <c r="HK3868" i="1"/>
  <c r="HK4033" i="1"/>
  <c r="HD3365" i="1"/>
  <c r="HC3664" i="1"/>
  <c r="HC3491" i="1"/>
  <c r="HD4621" i="1"/>
  <c r="HF4621" i="1" s="1"/>
  <c r="HC3465" i="1"/>
  <c r="HD3208" i="1"/>
  <c r="HK4262" i="1"/>
  <c r="HD4458" i="1"/>
  <c r="HE4458" i="1" s="1"/>
  <c r="HC3737" i="1"/>
  <c r="HK3787" i="1"/>
  <c r="HK3944" i="1"/>
  <c r="HK3764" i="1"/>
  <c r="HD3764" i="1"/>
  <c r="HE3764" i="1" s="1"/>
  <c r="HK3576" i="1"/>
  <c r="HC3576" i="1"/>
  <c r="HD3576" i="1"/>
  <c r="HF3576" i="1" s="1"/>
  <c r="HK3968" i="1"/>
  <c r="HD3801" i="1"/>
  <c r="HD4033" i="1"/>
  <c r="HF4033" i="1" s="1"/>
  <c r="HK4670" i="1"/>
  <c r="HC4589" i="1"/>
  <c r="HD3050" i="1"/>
  <c r="HF3050" i="1" s="1"/>
  <c r="HD3494" i="1"/>
  <c r="HK3541" i="1"/>
  <c r="HC3436" i="1"/>
  <c r="HC4621" i="1"/>
  <c r="HK2922" i="1"/>
  <c r="HD3465" i="1"/>
  <c r="HC4272" i="1"/>
  <c r="HD3226" i="1"/>
  <c r="HD3696" i="1"/>
  <c r="HF3696" i="1" s="1"/>
  <c r="HC4076" i="1"/>
  <c r="HD3910" i="1"/>
  <c r="HF3910" i="1" s="1"/>
  <c r="HC3238" i="1"/>
  <c r="HD3238" i="1"/>
  <c r="HF3238" i="1" s="1"/>
  <c r="HK3238" i="1"/>
  <c r="HD3703" i="1"/>
  <c r="HF3703" i="1" s="1"/>
  <c r="HK3703" i="1"/>
  <c r="HC3703" i="1"/>
  <c r="HD3958" i="1"/>
  <c r="HF3958" i="1" s="1"/>
  <c r="HC3968" i="1"/>
  <c r="HE3968" i="1" s="1"/>
  <c r="HC3941" i="1"/>
  <c r="HD4670" i="1"/>
  <c r="HE4670" i="1" s="1"/>
  <c r="HD4589" i="1"/>
  <c r="HC3050" i="1"/>
  <c r="HC3225" i="1"/>
  <c r="HC3494" i="1"/>
  <c r="HK4118" i="1"/>
  <c r="HK3120" i="1"/>
  <c r="HC4098" i="1"/>
  <c r="HK4476" i="1"/>
  <c r="HK3599" i="1"/>
  <c r="HD3327" i="1"/>
  <c r="HD2922" i="1"/>
  <c r="HE2922" i="1" s="1"/>
  <c r="HK4272" i="1"/>
  <c r="HC4551" i="1"/>
  <c r="HC3696" i="1"/>
  <c r="HD4680" i="1"/>
  <c r="HF4680" i="1" s="1"/>
  <c r="HD3021" i="1"/>
  <c r="HF3021" i="1" s="1"/>
  <c r="HC3279" i="1"/>
  <c r="HC3953" i="1"/>
  <c r="HC3675" i="1"/>
  <c r="HC4072" i="1"/>
  <c r="HD4072" i="1"/>
  <c r="HF4072" i="1" s="1"/>
  <c r="HK4049" i="1"/>
  <c r="HK3958" i="1"/>
  <c r="HK3941" i="1"/>
  <c r="HC3565" i="1"/>
  <c r="HK4170" i="1"/>
  <c r="HC3120" i="1"/>
  <c r="HE3120" i="1" s="1"/>
  <c r="HK3742" i="1"/>
  <c r="HK3628" i="1"/>
  <c r="HD3599" i="1"/>
  <c r="HE3599" i="1" s="1"/>
  <c r="HC2860" i="1"/>
  <c r="HK3648" i="1"/>
  <c r="HC4141" i="1"/>
  <c r="HC4045" i="1"/>
  <c r="HC3051" i="1"/>
  <c r="HC3882" i="1"/>
  <c r="HC3327" i="1"/>
  <c r="HK4319" i="1"/>
  <c r="HD3984" i="1"/>
  <c r="HF3984" i="1" s="1"/>
  <c r="HD4551" i="1"/>
  <c r="HF4551" i="1" s="1"/>
  <c r="HC4680" i="1"/>
  <c r="HC3021" i="1"/>
  <c r="HK3039" i="1"/>
  <c r="HC4109" i="1"/>
  <c r="HD3109" i="1"/>
  <c r="HF3109" i="1" s="1"/>
  <c r="HC3109" i="1"/>
  <c r="HK2996" i="1"/>
  <c r="HD4049" i="1"/>
  <c r="HK4121" i="1"/>
  <c r="HD4170" i="1"/>
  <c r="HF4170" i="1" s="1"/>
  <c r="HK4534" i="1"/>
  <c r="HK3150" i="1"/>
  <c r="HD3628" i="1"/>
  <c r="HD3364" i="1"/>
  <c r="HF3364" i="1" s="1"/>
  <c r="HD3882" i="1"/>
  <c r="HF3882" i="1" s="1"/>
  <c r="HC3709" i="1"/>
  <c r="HD4319" i="1"/>
  <c r="HK3869" i="1"/>
  <c r="HK3104" i="1"/>
  <c r="HK3125" i="1"/>
  <c r="HK3381" i="1"/>
  <c r="HD4198" i="1"/>
  <c r="HF4198" i="1" s="1"/>
  <c r="HD3492" i="1"/>
  <c r="HF3492" i="1" s="1"/>
  <c r="HK2913" i="1"/>
  <c r="HC2913" i="1"/>
  <c r="HK3860" i="1"/>
  <c r="HD3860" i="1"/>
  <c r="HF3860" i="1" s="1"/>
  <c r="HC3860" i="1"/>
  <c r="HK3532" i="1"/>
  <c r="HC3532" i="1"/>
  <c r="HD3603" i="1"/>
  <c r="HF3603" i="1" s="1"/>
  <c r="HC3603" i="1"/>
  <c r="HK3609" i="1"/>
  <c r="HC3609" i="1"/>
  <c r="HD3609" i="1"/>
  <c r="HF3609" i="1" s="1"/>
  <c r="HD4653" i="1"/>
  <c r="HF4653" i="1" s="1"/>
  <c r="HK4653" i="1"/>
  <c r="HC4653" i="1"/>
  <c r="HC3426" i="1"/>
  <c r="HD3426" i="1"/>
  <c r="HK3426" i="1"/>
  <c r="HD4246" i="1"/>
  <c r="HC4246" i="1"/>
  <c r="HK4246" i="1"/>
  <c r="HC3962" i="1"/>
  <c r="HD3962" i="1"/>
  <c r="HF3962" i="1" s="1"/>
  <c r="HK3962" i="1"/>
  <c r="HC4520" i="1"/>
  <c r="HD4520" i="1"/>
  <c r="HK4520" i="1"/>
  <c r="HD3796" i="1"/>
  <c r="HF3796" i="1" s="1"/>
  <c r="HK3796" i="1"/>
  <c r="HD3229" i="1"/>
  <c r="HE3229" i="1" s="1"/>
  <c r="HK3229" i="1"/>
  <c r="HK4030" i="1"/>
  <c r="HC4030" i="1"/>
  <c r="HD4030" i="1"/>
  <c r="HK4439" i="1"/>
  <c r="HD4439" i="1"/>
  <c r="HF4439" i="1" s="1"/>
  <c r="HC4439" i="1"/>
  <c r="HC3278" i="1"/>
  <c r="HE3278" i="1" s="1"/>
  <c r="HK3278" i="1"/>
  <c r="HK4348" i="1"/>
  <c r="HC4348" i="1"/>
  <c r="HD4348" i="1"/>
  <c r="HF4348" i="1" s="1"/>
  <c r="HK3864" i="1"/>
  <c r="HD3864" i="1"/>
  <c r="HC3864" i="1"/>
  <c r="HD3727" i="1"/>
  <c r="HK3727" i="1"/>
  <c r="HD3966" i="1"/>
  <c r="HC3966" i="1"/>
  <c r="HK3966" i="1"/>
  <c r="HC3615" i="1"/>
  <c r="HD3615" i="1"/>
  <c r="HF3615" i="1" s="1"/>
  <c r="HC3429" i="1"/>
  <c r="HK3429" i="1"/>
  <c r="HD3429" i="1"/>
  <c r="HC4126" i="1"/>
  <c r="HD4126" i="1"/>
  <c r="HK4245" i="1"/>
  <c r="HD4245" i="1"/>
  <c r="HF4245" i="1" s="1"/>
  <c r="HC4372" i="1"/>
  <c r="HD4372" i="1"/>
  <c r="HF4372" i="1" s="1"/>
  <c r="HK4372" i="1"/>
  <c r="HK3096" i="1"/>
  <c r="HD3096" i="1"/>
  <c r="HF3096" i="1" s="1"/>
  <c r="HC3096" i="1"/>
  <c r="HD3101" i="1"/>
  <c r="HF3101" i="1" s="1"/>
  <c r="HK3101" i="1"/>
  <c r="HC2951" i="1"/>
  <c r="HK2951" i="1"/>
  <c r="HC3798" i="1"/>
  <c r="HE3798" i="1" s="1"/>
  <c r="HK3798" i="1"/>
  <c r="HC2731" i="1"/>
  <c r="HD2731" i="1"/>
  <c r="HF2731" i="1" s="1"/>
  <c r="HC3581" i="1"/>
  <c r="HD3581" i="1"/>
  <c r="HF3581" i="1" s="1"/>
  <c r="HK3931" i="1"/>
  <c r="HD3931" i="1"/>
  <c r="HK3502" i="1"/>
  <c r="HC3502" i="1"/>
  <c r="HD4696" i="1"/>
  <c r="HC4696" i="1"/>
  <c r="HC4201" i="1"/>
  <c r="HE4201" i="1" s="1"/>
  <c r="HC3775" i="1"/>
  <c r="HK4435" i="1"/>
  <c r="HK2816" i="1"/>
  <c r="HD2816" i="1"/>
  <c r="HF2816" i="1" s="1"/>
  <c r="HK3296" i="1"/>
  <c r="HC3296" i="1"/>
  <c r="HE3296" i="1" s="1"/>
  <c r="HK4335" i="1"/>
  <c r="HC4335" i="1"/>
  <c r="HK4189" i="1"/>
  <c r="HD4189" i="1"/>
  <c r="HC4625" i="1"/>
  <c r="HD4625" i="1"/>
  <c r="HF4625" i="1" s="1"/>
  <c r="HC3094" i="1"/>
  <c r="HD3094" i="1"/>
  <c r="HF3094" i="1" s="1"/>
  <c r="HK3094" i="1"/>
  <c r="HC4559" i="1"/>
  <c r="HD4559" i="1"/>
  <c r="HF4559" i="1" s="1"/>
  <c r="HK4569" i="1"/>
  <c r="HD4569" i="1"/>
  <c r="HE4569" i="1" s="1"/>
  <c r="HK3693" i="1"/>
  <c r="HC3693" i="1"/>
  <c r="HD3693" i="1"/>
  <c r="HD3897" i="1"/>
  <c r="HC3897" i="1"/>
  <c r="HC3497" i="1"/>
  <c r="HD3497" i="1"/>
  <c r="HF3497" i="1" s="1"/>
  <c r="HC4432" i="1"/>
  <c r="HD4432" i="1"/>
  <c r="HF4432" i="1" s="1"/>
  <c r="HK4432" i="1"/>
  <c r="HC3837" i="1"/>
  <c r="HK3837" i="1"/>
  <c r="HD3837" i="1"/>
  <c r="HC4104" i="1"/>
  <c r="HD4104" i="1"/>
  <c r="HK4104" i="1"/>
  <c r="HD4557" i="1"/>
  <c r="HK4557" i="1"/>
  <c r="HC4557" i="1"/>
  <c r="HC4373" i="1"/>
  <c r="HD4373" i="1"/>
  <c r="HF4373" i="1" s="1"/>
  <c r="HK4373" i="1"/>
  <c r="HK4140" i="1"/>
  <c r="HC4140" i="1"/>
  <c r="HC4075" i="1"/>
  <c r="HD4075" i="1"/>
  <c r="HF4075" i="1" s="1"/>
  <c r="HK4075" i="1"/>
  <c r="HC4220" i="1"/>
  <c r="HD4220" i="1"/>
  <c r="HF4220" i="1" s="1"/>
  <c r="HK4220" i="1"/>
  <c r="HK4299" i="1"/>
  <c r="HD4299" i="1"/>
  <c r="HF4299" i="1" s="1"/>
  <c r="HC3924" i="1"/>
  <c r="HK3924" i="1"/>
  <c r="HD3139" i="1"/>
  <c r="HK3139" i="1"/>
  <c r="HC3466" i="1"/>
  <c r="HK3466" i="1"/>
  <c r="HD3466" i="1"/>
  <c r="HC4421" i="1"/>
  <c r="HD4421" i="1"/>
  <c r="HK3695" i="1"/>
  <c r="HD3695" i="1"/>
  <c r="HF3695" i="1" s="1"/>
  <c r="HK3469" i="1"/>
  <c r="HC3469" i="1"/>
  <c r="HD3469" i="1"/>
  <c r="HF3469" i="1" s="1"/>
  <c r="HD3190" i="1"/>
  <c r="HF3190" i="1" s="1"/>
  <c r="HK3190" i="1"/>
  <c r="HC3145" i="1"/>
  <c r="HD3145" i="1"/>
  <c r="HC3357" i="1"/>
  <c r="HD3357" i="1"/>
  <c r="HF3357" i="1" s="1"/>
  <c r="HC4083" i="1"/>
  <c r="HK4083" i="1"/>
  <c r="HD4083" i="1"/>
  <c r="HF4083" i="1" s="1"/>
  <c r="HK4137" i="1"/>
  <c r="HC4137" i="1"/>
  <c r="HE4137" i="1" s="1"/>
  <c r="HD3347" i="1"/>
  <c r="HC3347" i="1"/>
  <c r="HC3186" i="1"/>
  <c r="HD3186" i="1"/>
  <c r="HK3186" i="1"/>
  <c r="HC3158" i="1"/>
  <c r="HD3158" i="1"/>
  <c r="HK3158" i="1"/>
  <c r="HD3590" i="1"/>
  <c r="HF3590" i="1" s="1"/>
  <c r="HC3590" i="1"/>
  <c r="HC4342" i="1"/>
  <c r="HD4342" i="1"/>
  <c r="HK4342" i="1"/>
  <c r="HC3743" i="1"/>
  <c r="HD3743" i="1"/>
  <c r="HF3743" i="1" s="1"/>
  <c r="HK3743" i="1"/>
  <c r="HC3322" i="1"/>
  <c r="HK3322" i="1"/>
  <c r="HC3940" i="1"/>
  <c r="HD3940" i="1"/>
  <c r="HK3419" i="1"/>
  <c r="HC3419" i="1"/>
  <c r="HE3419" i="1" s="1"/>
  <c r="HD3377" i="1"/>
  <c r="HF3377" i="1" s="1"/>
  <c r="HK3377" i="1"/>
  <c r="HK4307" i="1"/>
  <c r="HC4307" i="1"/>
  <c r="HD4307" i="1"/>
  <c r="HD3317" i="1"/>
  <c r="HE3317" i="1" s="1"/>
  <c r="HD2996" i="1"/>
  <c r="HK4560" i="1"/>
  <c r="HC3139" i="1"/>
  <c r="HC3150" i="1"/>
  <c r="HE3150" i="1" s="1"/>
  <c r="HC4211" i="1"/>
  <c r="HK4610" i="1"/>
  <c r="HC2816" i="1"/>
  <c r="HK3615" i="1"/>
  <c r="HD3709" i="1"/>
  <c r="HF3709" i="1" s="1"/>
  <c r="HD4140" i="1"/>
  <c r="HC3125" i="1"/>
  <c r="HD1395" i="1"/>
  <c r="HC1395" i="1"/>
  <c r="HK1395" i="1"/>
  <c r="HK4517" i="1"/>
  <c r="HK3092" i="1"/>
  <c r="HD2987" i="1"/>
  <c r="HD3185" i="1"/>
  <c r="HF3185" i="1" s="1"/>
  <c r="HD2942" i="1"/>
  <c r="HF2942" i="1" s="1"/>
  <c r="HC2942" i="1"/>
  <c r="HD3179" i="1"/>
  <c r="HF3179" i="1" s="1"/>
  <c r="HK3179" i="1"/>
  <c r="HK3042" i="1"/>
  <c r="HK3185" i="1"/>
  <c r="HK2867" i="1"/>
  <c r="HC3042" i="1"/>
  <c r="HE3042" i="1" s="1"/>
  <c r="HC2873" i="1"/>
  <c r="HD2873" i="1"/>
  <c r="HC3046" i="1"/>
  <c r="HE3046" i="1" s="1"/>
  <c r="HK2839" i="1"/>
  <c r="HK3046" i="1"/>
  <c r="HC2736" i="1"/>
  <c r="HD2736" i="1"/>
  <c r="HD2982" i="1"/>
  <c r="HF2982" i="1" s="1"/>
  <c r="HC2963" i="1"/>
  <c r="HK2982" i="1"/>
  <c r="HK2965" i="1"/>
  <c r="HC3092" i="1"/>
  <c r="HD2965" i="1"/>
  <c r="HD2913" i="1"/>
  <c r="HF2913" i="1" s="1"/>
  <c r="HD3180" i="1"/>
  <c r="HK2928" i="1"/>
  <c r="HC2867" i="1"/>
  <c r="HE2867" i="1" s="1"/>
  <c r="HK3128" i="1"/>
  <c r="HK3047" i="1"/>
  <c r="HD3128" i="1"/>
  <c r="HF3128" i="1" s="1"/>
  <c r="HD3047" i="1"/>
  <c r="HE3047" i="1" s="1"/>
  <c r="HK2953" i="1"/>
  <c r="HD2953" i="1"/>
  <c r="HC3019" i="1"/>
  <c r="HD3019" i="1"/>
  <c r="HF3019" i="1" s="1"/>
  <c r="HD2917" i="1"/>
  <c r="HF2917" i="1" s="1"/>
  <c r="HK2817" i="1"/>
  <c r="HC2918" i="1"/>
  <c r="HD3034" i="1"/>
  <c r="HF3034" i="1" s="1"/>
  <c r="HK3147" i="1"/>
  <c r="HK2815" i="1"/>
  <c r="HD2815" i="1"/>
  <c r="HE2815" i="1" s="1"/>
  <c r="HK2917" i="1"/>
  <c r="HD2817" i="1"/>
  <c r="HD2927" i="1"/>
  <c r="HF2927" i="1" s="1"/>
  <c r="HC2927" i="1"/>
  <c r="HK2847" i="1"/>
  <c r="HD3209" i="1"/>
  <c r="HC3209" i="1"/>
  <c r="HD2997" i="1"/>
  <c r="HE2997" i="1" s="1"/>
  <c r="HK2997" i="1"/>
  <c r="HK2832" i="1"/>
  <c r="HC2847" i="1"/>
  <c r="HD2832" i="1"/>
  <c r="HE2832" i="1" s="1"/>
  <c r="HK2985" i="1"/>
  <c r="HD2827" i="1"/>
  <c r="HC2827" i="1"/>
  <c r="HK2936" i="1"/>
  <c r="HC2936" i="1"/>
  <c r="HC2752" i="1"/>
  <c r="HE2752" i="1" s="1"/>
  <c r="HD2793" i="1"/>
  <c r="HE2793" i="1" s="1"/>
  <c r="HD2811" i="1"/>
  <c r="HF2811" i="1" s="1"/>
  <c r="HC2811" i="1"/>
  <c r="HK2752" i="1"/>
  <c r="HK2779" i="1"/>
  <c r="HC2914" i="1"/>
  <c r="HK2793" i="1"/>
  <c r="HD2937" i="1"/>
  <c r="HF2937" i="1" s="1"/>
  <c r="HD2957" i="1"/>
  <c r="HE2957" i="1" s="1"/>
  <c r="HK2937" i="1"/>
  <c r="HK2946" i="1"/>
  <c r="HK3041" i="1"/>
  <c r="HD3041" i="1"/>
  <c r="HC2901" i="1"/>
  <c r="HE2901" i="1" s="1"/>
  <c r="HC2911" i="1"/>
  <c r="HK2993" i="1"/>
  <c r="HD3010" i="1"/>
  <c r="HF3010" i="1" s="1"/>
  <c r="HK2911" i="1"/>
  <c r="HD2993" i="1"/>
  <c r="HC2805" i="1"/>
  <c r="HD2805" i="1"/>
  <c r="HF2805" i="1" s="1"/>
  <c r="HK3060" i="1"/>
  <c r="HK2861" i="1"/>
  <c r="HD2861" i="1"/>
  <c r="HK2963" i="1"/>
  <c r="HD2946" i="1"/>
  <c r="HF2946" i="1" s="1"/>
  <c r="HC3060" i="1"/>
  <c r="HD2838" i="1"/>
  <c r="HF2838" i="1" s="1"/>
  <c r="HD3059" i="1"/>
  <c r="HF3059" i="1" s="1"/>
  <c r="HC2838" i="1"/>
  <c r="HK3059" i="1"/>
  <c r="HK2904" i="1"/>
  <c r="HD2976" i="1"/>
  <c r="HF2976" i="1" s="1"/>
  <c r="HD2904" i="1"/>
  <c r="HC2976" i="1"/>
  <c r="HD3070" i="1"/>
  <c r="HF3070" i="1" s="1"/>
  <c r="HD2857" i="1"/>
  <c r="HC2857" i="1"/>
  <c r="HD3004" i="1"/>
  <c r="HF3004" i="1" s="1"/>
  <c r="HC3004" i="1"/>
  <c r="HD2837" i="1"/>
  <c r="HF2837" i="1" s="1"/>
  <c r="HC3020" i="1"/>
  <c r="HD3020" i="1"/>
  <c r="HF3020" i="1" s="1"/>
  <c r="HK2957" i="1"/>
  <c r="HD2879" i="1"/>
  <c r="HD2802" i="1"/>
  <c r="HF2802" i="1" s="1"/>
  <c r="HK2879" i="1"/>
  <c r="HC2802" i="1"/>
  <c r="HC2999" i="1"/>
  <c r="HD2999" i="1"/>
  <c r="HK2837" i="1"/>
  <c r="HC2831" i="1"/>
  <c r="HE2831" i="1" s="1"/>
  <c r="HD2801" i="1"/>
  <c r="HF2801" i="1" s="1"/>
  <c r="HD2779" i="1"/>
  <c r="HE2779" i="1" s="1"/>
  <c r="HC2880" i="1"/>
  <c r="HE2880" i="1" s="1"/>
  <c r="HK2914" i="1"/>
  <c r="HC2780" i="1"/>
  <c r="HE2780" i="1" s="1"/>
  <c r="HC3070" i="1"/>
  <c r="HK3055" i="1"/>
  <c r="HC3263" i="1"/>
  <c r="HD3055" i="1"/>
  <c r="HE3055" i="1" s="1"/>
  <c r="HD3263" i="1"/>
  <c r="HF3263" i="1" s="1"/>
  <c r="HK2831" i="1"/>
  <c r="HK2801" i="1"/>
  <c r="HK2944" i="1"/>
  <c r="HK2880" i="1"/>
  <c r="HC2944" i="1"/>
  <c r="HE2944" i="1" s="1"/>
  <c r="HD2941" i="1"/>
  <c r="HE2941" i="1" s="1"/>
  <c r="HK2941" i="1"/>
  <c r="HC2930" i="1"/>
  <c r="HD2930" i="1"/>
  <c r="HF2930" i="1" s="1"/>
  <c r="HC2739" i="1"/>
  <c r="HD2739" i="1"/>
  <c r="HF2739" i="1" s="1"/>
  <c r="HC2992" i="1"/>
  <c r="HK2795" i="1"/>
  <c r="HC2795" i="1"/>
  <c r="HE2795" i="1" s="1"/>
  <c r="HC3083" i="1"/>
  <c r="HD3083" i="1"/>
  <c r="HC3010" i="1"/>
  <c r="HD2950" i="1"/>
  <c r="HF2950" i="1" s="1"/>
  <c r="HC2950" i="1"/>
  <c r="HD2791" i="1"/>
  <c r="HC2791" i="1"/>
  <c r="HK3054" i="1"/>
  <c r="HD3054" i="1"/>
  <c r="HF3054" i="1" s="1"/>
  <c r="HK3030" i="1"/>
  <c r="HK2883" i="1"/>
  <c r="HK2725" i="1"/>
  <c r="HD2883" i="1"/>
  <c r="HE2883" i="1" s="1"/>
  <c r="HD2725" i="1"/>
  <c r="HE2725" i="1" s="1"/>
  <c r="HD3030" i="1"/>
  <c r="HE3030" i="1" s="1"/>
  <c r="HD2788" i="1"/>
  <c r="HE2788" i="1" s="1"/>
  <c r="HC2796" i="1"/>
  <c r="HD2796" i="1"/>
  <c r="HF2796" i="1" s="1"/>
  <c r="HK2894" i="1"/>
  <c r="HD2894" i="1"/>
  <c r="HK3008" i="1"/>
  <c r="HD2915" i="1"/>
  <c r="HF2915" i="1" s="1"/>
  <c r="HC3008" i="1"/>
  <c r="HE3008" i="1" s="1"/>
  <c r="HK2915" i="1"/>
  <c r="HK2964" i="1"/>
  <c r="HC2964" i="1"/>
  <c r="HE2964" i="1" s="1"/>
  <c r="HK2804" i="1"/>
  <c r="HC2804" i="1"/>
  <c r="HE2804" i="1" s="1"/>
  <c r="HK2788" i="1"/>
  <c r="HD2992" i="1"/>
  <c r="HK2735" i="1"/>
  <c r="HD2934" i="1"/>
  <c r="HF2934" i="1" s="1"/>
  <c r="HC2934" i="1"/>
  <c r="HD2859" i="1"/>
  <c r="HF2859" i="1" s="1"/>
  <c r="HC2859" i="1"/>
  <c r="HD2909" i="1"/>
  <c r="HF2909" i="1" s="1"/>
  <c r="HD2890" i="1"/>
  <c r="HF2890" i="1" s="1"/>
  <c r="HC2909" i="1"/>
  <c r="HK2890" i="1"/>
  <c r="HD2783" i="1"/>
  <c r="HC3015" i="1"/>
  <c r="HK3015" i="1"/>
  <c r="HC2854" i="1"/>
  <c r="HD2735" i="1"/>
  <c r="HE2735" i="1" s="1"/>
  <c r="HD2846" i="1"/>
  <c r="HD2855" i="1"/>
  <c r="HK3241" i="1"/>
  <c r="HC2855" i="1"/>
  <c r="HC2740" i="1"/>
  <c r="HK3044" i="1"/>
  <c r="HD3044" i="1"/>
  <c r="HF3044" i="1" s="1"/>
  <c r="HC3067" i="1"/>
  <c r="HK3067" i="1"/>
  <c r="HK3040" i="1"/>
  <c r="HC3040" i="1"/>
  <c r="HK2910" i="1"/>
  <c r="HD2910" i="1"/>
  <c r="HC2924" i="1"/>
  <c r="HD2820" i="1"/>
  <c r="HF2820" i="1" s="1"/>
  <c r="HK2983" i="1"/>
  <c r="HC2820" i="1"/>
  <c r="HK2764" i="1"/>
  <c r="HK2740" i="1"/>
  <c r="HD2968" i="1"/>
  <c r="HF2968" i="1" s="1"/>
  <c r="HC2968" i="1"/>
  <c r="HC2783" i="1"/>
  <c r="HK3027" i="1"/>
  <c r="HD3027" i="1"/>
  <c r="HC2868" i="1"/>
  <c r="HE2868" i="1" s="1"/>
  <c r="HK2868" i="1"/>
  <c r="HD2865" i="1"/>
  <c r="HC2865" i="1"/>
  <c r="HC2940" i="1"/>
  <c r="HK2940" i="1"/>
  <c r="HD2906" i="1"/>
  <c r="HF2906" i="1" s="1"/>
  <c r="HD3023" i="1"/>
  <c r="HF3023" i="1" s="1"/>
  <c r="HC2877" i="1"/>
  <c r="HD2956" i="1"/>
  <c r="HK2872" i="1"/>
  <c r="HC2984" i="1"/>
  <c r="HE2984" i="1" s="1"/>
  <c r="HC2906" i="1"/>
  <c r="HC2956" i="1"/>
  <c r="HD2872" i="1"/>
  <c r="HE2872" i="1" s="1"/>
  <c r="HD2792" i="1"/>
  <c r="HF2792" i="1" s="1"/>
  <c r="HC2885" i="1"/>
  <c r="HK2885" i="1"/>
  <c r="HK3212" i="1"/>
  <c r="HD2762" i="1"/>
  <c r="HK2742" i="1"/>
  <c r="HC3403" i="1"/>
  <c r="HE3403" i="1" s="1"/>
  <c r="HC2762" i="1"/>
  <c r="HK3023" i="1"/>
  <c r="HK2877" i="1"/>
  <c r="HD2764" i="1"/>
  <c r="HF2764" i="1" s="1"/>
  <c r="HD3087" i="1"/>
  <c r="HF3087" i="1" s="1"/>
  <c r="HK2803" i="1"/>
  <c r="HD2803" i="1"/>
  <c r="HE2803" i="1" s="1"/>
  <c r="HD2920" i="1"/>
  <c r="HF2920" i="1" s="1"/>
  <c r="HD2983" i="1"/>
  <c r="HE2983" i="1" s="1"/>
  <c r="HK2924" i="1"/>
  <c r="HK2858" i="1"/>
  <c r="HD2758" i="1"/>
  <c r="HC2724" i="1"/>
  <c r="HE2724" i="1" s="1"/>
  <c r="HC2763" i="1"/>
  <c r="HC2786" i="1"/>
  <c r="HD2870" i="1"/>
  <c r="HF2870" i="1" s="1"/>
  <c r="HK2763" i="1"/>
  <c r="HC2844" i="1"/>
  <c r="HD2787" i="1"/>
  <c r="HF2787" i="1" s="1"/>
  <c r="HC2870" i="1"/>
  <c r="HC2787" i="1"/>
  <c r="HC3031" i="1"/>
  <c r="HK2758" i="1"/>
  <c r="HD3241" i="1"/>
  <c r="HF3241" i="1" s="1"/>
  <c r="HK3132" i="1"/>
  <c r="HK2807" i="1"/>
  <c r="HC2807" i="1"/>
  <c r="HC2813" i="1"/>
  <c r="HE2813" i="1" s="1"/>
  <c r="HD3642" i="1"/>
  <c r="HF3642" i="1" s="1"/>
  <c r="HK2813" i="1"/>
  <c r="HC3058" i="1"/>
  <c r="HD2797" i="1"/>
  <c r="HF2797" i="1" s="1"/>
  <c r="HD3058" i="1"/>
  <c r="HF3058" i="1" s="1"/>
  <c r="HC2797" i="1"/>
  <c r="HK2724" i="1"/>
  <c r="HK2819" i="1"/>
  <c r="HC3267" i="1"/>
  <c r="HD2959" i="1"/>
  <c r="HF2959" i="1" s="1"/>
  <c r="HC2959" i="1"/>
  <c r="HD3038" i="1"/>
  <c r="HK2984" i="1"/>
  <c r="HC3011" i="1"/>
  <c r="HD2988" i="1"/>
  <c r="HF2988" i="1" s="1"/>
  <c r="HC2741" i="1"/>
  <c r="HK2846" i="1"/>
  <c r="HK2771" i="1"/>
  <c r="HD2771" i="1"/>
  <c r="HE2771" i="1" s="1"/>
  <c r="HD2980" i="1"/>
  <c r="HF2980" i="1" s="1"/>
  <c r="HD3068" i="1"/>
  <c r="HF3068" i="1" s="1"/>
  <c r="HD3037" i="1"/>
  <c r="HF3037" i="1" s="1"/>
  <c r="HK2901" i="1"/>
  <c r="HK2836" i="1"/>
  <c r="HC3016" i="1"/>
  <c r="HK2780" i="1"/>
  <c r="HD2929" i="1"/>
  <c r="HF2929" i="1" s="1"/>
  <c r="HK2866" i="1"/>
  <c r="HC2866" i="1"/>
  <c r="HE2866" i="1" s="1"/>
  <c r="HC3068" i="1"/>
  <c r="HD2836" i="1"/>
  <c r="HC3355" i="1"/>
  <c r="HE3355" i="1" s="1"/>
  <c r="HC2960" i="1"/>
  <c r="HE2960" i="1" s="1"/>
  <c r="HC3038" i="1"/>
  <c r="HK3144" i="1"/>
  <c r="HD3144" i="1"/>
  <c r="HF3144" i="1" s="1"/>
  <c r="HD2854" i="1"/>
  <c r="HD3153" i="1"/>
  <c r="HF3153" i="1" s="1"/>
  <c r="HC2845" i="1"/>
  <c r="HD2925" i="1"/>
  <c r="HF2925" i="1" s="1"/>
  <c r="HK2842" i="1"/>
  <c r="HK2889" i="1"/>
  <c r="HD3267" i="1"/>
  <c r="HF3267" i="1" s="1"/>
  <c r="HD2842" i="1"/>
  <c r="HE2842" i="1" s="1"/>
  <c r="HK2772" i="1"/>
  <c r="HC2988" i="1"/>
  <c r="HD2889" i="1"/>
  <c r="HE2889" i="1" s="1"/>
  <c r="HD3011" i="1"/>
  <c r="HF3011" i="1" s="1"/>
  <c r="HC2920" i="1"/>
  <c r="HK2845" i="1"/>
  <c r="HC3153" i="1"/>
  <c r="HD3119" i="1"/>
  <c r="HF3119" i="1" s="1"/>
  <c r="HK3025" i="1"/>
  <c r="HD2981" i="1"/>
  <c r="HF2981" i="1" s="1"/>
  <c r="HD2769" i="1"/>
  <c r="HF2769" i="1" s="1"/>
  <c r="HD2767" i="1"/>
  <c r="HF2767" i="1" s="1"/>
  <c r="HD2799" i="1"/>
  <c r="HE2799" i="1" s="1"/>
  <c r="HK3119" i="1"/>
  <c r="HD3025" i="1"/>
  <c r="HF3025" i="1" s="1"/>
  <c r="HC2981" i="1"/>
  <c r="HC2769" i="1"/>
  <c r="HC2767" i="1"/>
  <c r="HK2799" i="1"/>
  <c r="HK3785" i="1"/>
  <c r="HD3785" i="1"/>
  <c r="HE3785" i="1" s="1"/>
  <c r="HK2896" i="1"/>
  <c r="HD3003" i="1"/>
  <c r="HF3003" i="1" s="1"/>
  <c r="HC2939" i="1"/>
  <c r="HE2939" i="1" s="1"/>
  <c r="HC3003" i="1"/>
  <c r="HK2939" i="1"/>
  <c r="HC2980" i="1"/>
  <c r="HC2723" i="1"/>
  <c r="HC3114" i="1"/>
  <c r="HK3355" i="1"/>
  <c r="HK2903" i="1"/>
  <c r="HK3031" i="1"/>
  <c r="HD2919" i="1"/>
  <c r="HF2919" i="1" s="1"/>
  <c r="HD3114" i="1"/>
  <c r="HF3114" i="1" s="1"/>
  <c r="HC2903" i="1"/>
  <c r="HE2903" i="1" s="1"/>
  <c r="HK3022" i="1"/>
  <c r="HK2912" i="1"/>
  <c r="HK2864" i="1"/>
  <c r="HD3016" i="1"/>
  <c r="HD3033" i="1"/>
  <c r="HF3033" i="1" s="1"/>
  <c r="HC2912" i="1"/>
  <c r="HD2864" i="1"/>
  <c r="HF2864" i="1" s="1"/>
  <c r="HK3033" i="1"/>
  <c r="HD2812" i="1"/>
  <c r="HE2812" i="1" s="1"/>
  <c r="HD2935" i="1"/>
  <c r="HF2935" i="1" s="1"/>
  <c r="HK2734" i="1"/>
  <c r="HK3063" i="1"/>
  <c r="HK2852" i="1"/>
  <c r="HD2773" i="1"/>
  <c r="HF2773" i="1" s="1"/>
  <c r="HD2734" i="1"/>
  <c r="HF2734" i="1" s="1"/>
  <c r="HK2744" i="1"/>
  <c r="HD3063" i="1"/>
  <c r="HE3063" i="1" s="1"/>
  <c r="HD2852" i="1"/>
  <c r="HE2852" i="1" s="1"/>
  <c r="HC2773" i="1"/>
  <c r="HD2744" i="1"/>
  <c r="HE2744" i="1" s="1"/>
  <c r="HK2971" i="1"/>
  <c r="HK2723" i="1"/>
  <c r="HD2971" i="1"/>
  <c r="HE2971" i="1" s="1"/>
  <c r="HD3053" i="1"/>
  <c r="HF3053" i="1" s="1"/>
  <c r="HC3018" i="1"/>
  <c r="HK2869" i="1"/>
  <c r="HC3053" i="1"/>
  <c r="HC2929" i="1"/>
  <c r="HK2760" i="1"/>
  <c r="HD2878" i="1"/>
  <c r="HF2878" i="1" s="1"/>
  <c r="HC2721" i="1"/>
  <c r="HE2721" i="1" s="1"/>
  <c r="HC3239" i="1"/>
  <c r="HC2878" i="1"/>
  <c r="HK2721" i="1"/>
  <c r="HD3239" i="1"/>
  <c r="HF3239" i="1" s="1"/>
  <c r="HK2952" i="1"/>
  <c r="HD3089" i="1"/>
  <c r="HF3089" i="1" s="1"/>
  <c r="HC3069" i="1"/>
  <c r="HC3089" i="1"/>
  <c r="HD3069" i="1"/>
  <c r="HF3069" i="1" s="1"/>
  <c r="HD2768" i="1"/>
  <c r="HF2768" i="1" s="1"/>
  <c r="HK2800" i="1"/>
  <c r="HD2800" i="1"/>
  <c r="HF2800" i="1" s="1"/>
  <c r="HC2840" i="1"/>
  <c r="HK2840" i="1"/>
  <c r="HK3135" i="1"/>
  <c r="HK2741" i="1"/>
  <c r="HC3135" i="1"/>
  <c r="HE3135" i="1" s="1"/>
  <c r="HD3211" i="1"/>
  <c r="HF3211" i="1" s="1"/>
  <c r="HC2774" i="1"/>
  <c r="HC3211" i="1"/>
  <c r="HK3007" i="1"/>
  <c r="HD2774" i="1"/>
  <c r="HF2774" i="1" s="1"/>
  <c r="HD2785" i="1"/>
  <c r="HF2785" i="1" s="1"/>
  <c r="HK2882" i="1"/>
  <c r="HD3007" i="1"/>
  <c r="HF3007" i="1" s="1"/>
  <c r="HC2785" i="1"/>
  <c r="HD2882" i="1"/>
  <c r="HF2882" i="1" s="1"/>
  <c r="HC2810" i="1"/>
  <c r="HK2998" i="1"/>
  <c r="HD2810" i="1"/>
  <c r="HF2810" i="1" s="1"/>
  <c r="HC2876" i="1"/>
  <c r="HD2998" i="1"/>
  <c r="HE2998" i="1" s="1"/>
  <c r="HD2876" i="1"/>
  <c r="HF2876" i="1" s="1"/>
  <c r="HD2923" i="1"/>
  <c r="HE2923" i="1" s="1"/>
  <c r="HK2970" i="1"/>
  <c r="HD2989" i="1"/>
  <c r="HD2896" i="1"/>
  <c r="HF2896" i="1" s="1"/>
  <c r="HK2821" i="1"/>
  <c r="HK2755" i="1"/>
  <c r="HD2821" i="1"/>
  <c r="HF2821" i="1" s="1"/>
  <c r="HD2772" i="1"/>
  <c r="HE2772" i="1" s="1"/>
  <c r="HK3627" i="1"/>
  <c r="HK3523" i="1"/>
  <c r="HC3627" i="1"/>
  <c r="HC3052" i="1"/>
  <c r="HD2843" i="1"/>
  <c r="HF2843" i="1" s="1"/>
  <c r="HK2843" i="1"/>
  <c r="HC2952" i="1"/>
  <c r="HE2952" i="1" s="1"/>
  <c r="HK3077" i="1"/>
  <c r="HD3043" i="1"/>
  <c r="HC3077" i="1"/>
  <c r="HC3043" i="1"/>
  <c r="HK3048" i="1"/>
  <c r="HC2989" i="1"/>
  <c r="HD3056" i="1"/>
  <c r="HF3056" i="1" s="1"/>
  <c r="HD3048" i="1"/>
  <c r="HF3048" i="1" s="1"/>
  <c r="HD2858" i="1"/>
  <c r="HE2858" i="1" s="1"/>
  <c r="HD3052" i="1"/>
  <c r="HF3052" i="1" s="1"/>
  <c r="HK2898" i="1"/>
  <c r="HC3132" i="1"/>
  <c r="HE3132" i="1" s="1"/>
  <c r="HC3642" i="1"/>
  <c r="HD2819" i="1"/>
  <c r="HE2819" i="1" s="1"/>
  <c r="HD2786" i="1"/>
  <c r="HF2786" i="1" s="1"/>
  <c r="HD2948" i="1"/>
  <c r="HF2948" i="1" s="1"/>
  <c r="HD2898" i="1"/>
  <c r="HF2898" i="1" s="1"/>
  <c r="HC2777" i="1"/>
  <c r="HK3072" i="1"/>
  <c r="HD2962" i="1"/>
  <c r="HF2962" i="1" s="1"/>
  <c r="HC3087" i="1"/>
  <c r="HK3249" i="1"/>
  <c r="HK3400" i="1"/>
  <c r="HK2916" i="1"/>
  <c r="HD2777" i="1"/>
  <c r="HF2777" i="1" s="1"/>
  <c r="HC3072" i="1"/>
  <c r="HK2962" i="1"/>
  <c r="HD3249" i="1"/>
  <c r="HE3249" i="1" s="1"/>
  <c r="HK3524" i="1"/>
  <c r="HC2916" i="1"/>
  <c r="HE2916" i="1" s="1"/>
  <c r="HK2949" i="1"/>
  <c r="HC3210" i="1"/>
  <c r="HE3210" i="1" s="1"/>
  <c r="HD3524" i="1"/>
  <c r="HE3524" i="1" s="1"/>
  <c r="HD2949" i="1"/>
  <c r="HE2949" i="1" s="1"/>
  <c r="HD2781" i="1"/>
  <c r="HF2781" i="1" s="1"/>
  <c r="HC2826" i="1"/>
  <c r="HK3210" i="1"/>
  <c r="HK2746" i="1"/>
  <c r="HK2781" i="1"/>
  <c r="HD2746" i="1"/>
  <c r="HE2746" i="1" s="1"/>
  <c r="HK2960" i="1"/>
  <c r="HK2812" i="1"/>
  <c r="HD3022" i="1"/>
  <c r="HK3056" i="1"/>
  <c r="HC2760" i="1"/>
  <c r="HD2755" i="1"/>
  <c r="HD2826" i="1"/>
  <c r="HF2826" i="1" s="1"/>
  <c r="HK2919" i="1"/>
  <c r="HC2897" i="1"/>
  <c r="HD3400" i="1"/>
  <c r="HE3400" i="1" s="1"/>
  <c r="HK2935" i="1"/>
  <c r="HK2844" i="1"/>
  <c r="HC2869" i="1"/>
  <c r="HE2869" i="1" s="1"/>
  <c r="HK3080" i="1"/>
  <c r="HD2856" i="1"/>
  <c r="HD2897" i="1"/>
  <c r="HF2897" i="1" s="1"/>
  <c r="HK3159" i="1"/>
  <c r="HK3485" i="1"/>
  <c r="HD3080" i="1"/>
  <c r="HE3080" i="1" s="1"/>
  <c r="HK2806" i="1"/>
  <c r="HK2856" i="1"/>
  <c r="HC3159" i="1"/>
  <c r="HD3485" i="1"/>
  <c r="HF3485" i="1" s="1"/>
  <c r="HD3523" i="1"/>
  <c r="HF3523" i="1" s="1"/>
  <c r="HK3018" i="1"/>
  <c r="HK3037" i="1"/>
  <c r="HC2806" i="1"/>
  <c r="HC2729" i="1"/>
  <c r="HE2729" i="1" s="1"/>
  <c r="HD3013" i="1"/>
  <c r="HF3013" i="1" s="1"/>
  <c r="HK3752" i="1"/>
  <c r="HK2757" i="1"/>
  <c r="HK2792" i="1"/>
  <c r="HD3212" i="1"/>
  <c r="HF3212" i="1" s="1"/>
  <c r="HK3403" i="1"/>
  <c r="HD2742" i="1"/>
  <c r="HF2742" i="1" s="1"/>
  <c r="HC2768" i="1"/>
  <c r="HD2970" i="1"/>
  <c r="HD2835" i="1"/>
  <c r="HE2835" i="1" s="1"/>
  <c r="HC2925" i="1"/>
  <c r="HK2835" i="1"/>
  <c r="HK2945" i="1"/>
  <c r="HD2945" i="1"/>
  <c r="HF2945" i="1" s="1"/>
  <c r="HC2884" i="1"/>
  <c r="HD3082" i="1"/>
  <c r="HC2974" i="1"/>
  <c r="HC2750" i="1"/>
  <c r="HD2884" i="1"/>
  <c r="HC3082" i="1"/>
  <c r="HD2974" i="1"/>
  <c r="HF2974" i="1" s="1"/>
  <c r="HD2750" i="1"/>
  <c r="HK2729" i="1"/>
  <c r="HK3013" i="1"/>
  <c r="HD3752" i="1"/>
  <c r="HF3752" i="1" s="1"/>
  <c r="HD2757" i="1"/>
  <c r="HF2757" i="1" s="1"/>
  <c r="HW1965" i="1"/>
  <c r="HC2784" i="1"/>
  <c r="HD2784" i="1"/>
  <c r="HF2784" i="1" s="1"/>
  <c r="HC2948" i="1"/>
  <c r="HD2850" i="1"/>
  <c r="HE2850" i="1" s="1"/>
  <c r="HK2850" i="1"/>
  <c r="HC2778" i="1"/>
  <c r="HK2938" i="1"/>
  <c r="HC3085" i="1"/>
  <c r="HD2778" i="1"/>
  <c r="HC2938" i="1"/>
  <c r="HE2938" i="1" s="1"/>
  <c r="HK2923" i="1"/>
  <c r="HC2727" i="1"/>
  <c r="HD3085" i="1"/>
  <c r="HD2727" i="1"/>
  <c r="HF2727" i="1" s="1"/>
  <c r="HD3036" i="1"/>
  <c r="HF3036" i="1" s="1"/>
  <c r="HC2818" i="1"/>
  <c r="HC3036" i="1"/>
  <c r="HD2892" i="1"/>
  <c r="HF2892" i="1" s="1"/>
  <c r="HC2892" i="1"/>
  <c r="HD2818" i="1"/>
  <c r="HF2818" i="1" s="1"/>
  <c r="HV1151" i="1"/>
  <c r="HF4402" i="1"/>
  <c r="HF2903" i="1"/>
  <c r="HF2868" i="1"/>
  <c r="HF2724" i="1"/>
  <c r="HE3990" i="1"/>
  <c r="HF3990" i="1"/>
  <c r="HF3750" i="1"/>
  <c r="HK2975" i="1"/>
  <c r="HC2975" i="1"/>
  <c r="HD2975" i="1"/>
  <c r="HF2831" i="1"/>
  <c r="HF3749" i="1"/>
  <c r="HE4129" i="1"/>
  <c r="HF4129" i="1"/>
  <c r="HF4308" i="1"/>
  <c r="HF3120" i="1"/>
  <c r="HF3075" i="1"/>
  <c r="HF3489" i="1"/>
  <c r="HF4119" i="1"/>
  <c r="HF4290" i="1"/>
  <c r="HE4290" i="1"/>
  <c r="HF3979" i="1"/>
  <c r="HE2899" i="1"/>
  <c r="HF2899" i="1"/>
  <c r="HF4591" i="1"/>
  <c r="HF2765" i="1"/>
  <c r="HE2765" i="1"/>
  <c r="HF3076" i="1"/>
  <c r="HF3449" i="1"/>
  <c r="HF3163" i="1"/>
  <c r="HF4235" i="1"/>
  <c r="HF3062" i="1"/>
  <c r="HE4469" i="1"/>
  <c r="HF4469" i="1"/>
  <c r="HE4537" i="1"/>
  <c r="HE4598" i="1"/>
  <c r="HF4191" i="1"/>
  <c r="HE3269" i="1"/>
  <c r="HE3383" i="1"/>
  <c r="HF3383" i="1"/>
  <c r="HF3583" i="1"/>
  <c r="HF3688" i="1"/>
  <c r="HF4440" i="1"/>
  <c r="HE4440" i="1"/>
  <c r="HF4436" i="1"/>
  <c r="HF3961" i="1"/>
  <c r="HF3008" i="1"/>
  <c r="HF4464" i="1"/>
  <c r="HE4464" i="1"/>
  <c r="HF3804" i="1"/>
  <c r="HF2943" i="1"/>
  <c r="HF3907" i="1"/>
  <c r="HF3276" i="1"/>
  <c r="HE3276" i="1"/>
  <c r="HF3371" i="1"/>
  <c r="HF3799" i="1"/>
  <c r="HF2795" i="1"/>
  <c r="HF3763" i="1"/>
  <c r="HF3333" i="1"/>
  <c r="HF3761" i="1"/>
  <c r="HC2893" i="1"/>
  <c r="HD2893" i="1"/>
  <c r="HK2893" i="1"/>
  <c r="HF3254" i="1"/>
  <c r="HE2881" i="1"/>
  <c r="HF3723" i="1"/>
  <c r="HE3904" i="1"/>
  <c r="HF4239" i="1"/>
  <c r="HE4239" i="1"/>
  <c r="HF3683" i="1"/>
  <c r="HE3746" i="1"/>
  <c r="HF3746" i="1"/>
  <c r="HF4420" i="1"/>
  <c r="HE4420" i="1"/>
  <c r="HF2780" i="1"/>
  <c r="HF3167" i="1"/>
  <c r="HF3130" i="1"/>
  <c r="HF4614" i="1"/>
  <c r="HE4614" i="1"/>
  <c r="HF4229" i="1"/>
  <c r="HF2928" i="1"/>
  <c r="HF3455" i="1"/>
  <c r="HF2947" i="1"/>
  <c r="HE3656" i="1"/>
  <c r="HF3656" i="1"/>
  <c r="HF3891" i="1"/>
  <c r="HF3719" i="1"/>
  <c r="HF4116" i="1"/>
  <c r="HE4382" i="1"/>
  <c r="HF3215" i="1"/>
  <c r="HF4455" i="1"/>
  <c r="HF4419" i="1"/>
  <c r="HE4419" i="1"/>
  <c r="HF4638" i="1"/>
  <c r="HF3376" i="1"/>
  <c r="HF3844" i="1"/>
  <c r="HF3712" i="1"/>
  <c r="HF3484" i="1"/>
  <c r="HF4599" i="1"/>
  <c r="HF4227" i="1"/>
  <c r="HE4227" i="1"/>
  <c r="HF3732" i="1"/>
  <c r="HF3748" i="1"/>
  <c r="HF3160" i="1"/>
  <c r="HF3665" i="1"/>
  <c r="HF4291" i="1"/>
  <c r="HF3513" i="1"/>
  <c r="HF4159" i="1"/>
  <c r="HF4036" i="1"/>
  <c r="HF4002" i="1"/>
  <c r="HE4002" i="1"/>
  <c r="HE4654" i="1"/>
  <c r="HF4586" i="1"/>
  <c r="HF4523" i="1"/>
  <c r="HE4504" i="1"/>
  <c r="HF2847" i="1"/>
  <c r="HE4350" i="1"/>
  <c r="HF3061" i="1"/>
  <c r="HF4363" i="1"/>
  <c r="HD2979" i="1"/>
  <c r="HF2979" i="1" s="1"/>
  <c r="HC2979" i="1"/>
  <c r="HK2979" i="1"/>
  <c r="HE4522" i="1"/>
  <c r="HF4522" i="1"/>
  <c r="HF4286" i="1"/>
  <c r="HF3458" i="1"/>
  <c r="HF2740" i="1"/>
  <c r="HF3460" i="1"/>
  <c r="HE4530" i="1"/>
  <c r="HF4530" i="1"/>
  <c r="HF2960" i="1"/>
  <c r="HE3504" i="1"/>
  <c r="HF3771" i="1"/>
  <c r="HE3771" i="1"/>
  <c r="HF3729" i="1"/>
  <c r="HE3065" i="1"/>
  <c r="HE3339" i="1"/>
  <c r="HE4296" i="1"/>
  <c r="HF4340" i="1"/>
  <c r="HE4311" i="1"/>
  <c r="HE4333" i="1"/>
  <c r="HE3424" i="1"/>
  <c r="HF4622" i="1"/>
  <c r="HC2728" i="1"/>
  <c r="HD2728" i="1"/>
  <c r="HK2728" i="1"/>
  <c r="HF3159" i="1"/>
  <c r="HF3403" i="1"/>
  <c r="HF3024" i="1"/>
  <c r="HF3753" i="1"/>
  <c r="HF3293" i="1"/>
  <c r="HF3380" i="1"/>
  <c r="HE3705" i="1"/>
  <c r="HF3705" i="1"/>
  <c r="HF2885" i="1"/>
  <c r="HF3584" i="1"/>
  <c r="HE3584" i="1"/>
  <c r="HF4099" i="1"/>
  <c r="HF4231" i="1"/>
  <c r="HF4668" i="1"/>
  <c r="HF2747" i="1"/>
  <c r="HF3635" i="1"/>
  <c r="HF3014" i="1"/>
  <c r="HF3639" i="1"/>
  <c r="HF3231" i="1"/>
  <c r="HF4623" i="1"/>
  <c r="HF4657" i="1"/>
  <c r="HF4693" i="1"/>
  <c r="HF4407" i="1"/>
  <c r="HE4161" i="1"/>
  <c r="HF3221" i="1"/>
  <c r="HF3669" i="1"/>
  <c r="HE3669" i="1"/>
  <c r="HF4092" i="1"/>
  <c r="HF4260" i="1"/>
  <c r="HE4260" i="1"/>
  <c r="HF4166" i="1"/>
  <c r="HF4330" i="1"/>
  <c r="HF3476" i="1"/>
  <c r="HE3476" i="1"/>
  <c r="HF2752" i="1"/>
  <c r="HF3028" i="1"/>
  <c r="HE3028" i="1"/>
  <c r="HF3548" i="1"/>
  <c r="HF3989" i="1"/>
  <c r="HF4377" i="1"/>
  <c r="HE4377" i="1"/>
  <c r="HF4485" i="1"/>
  <c r="HK2756" i="1"/>
  <c r="HC2756" i="1"/>
  <c r="HD2756" i="1"/>
  <c r="HF3132" i="1"/>
  <c r="HF3714" i="1"/>
  <c r="HF3777" i="1"/>
  <c r="HF3854" i="1"/>
  <c r="HF4390" i="1"/>
  <c r="HF4462" i="1"/>
  <c r="HE4462" i="1"/>
  <c r="HF4478" i="1"/>
  <c r="HF2871" i="1"/>
  <c r="HF3137" i="1"/>
  <c r="HF4383" i="1"/>
  <c r="HF4230" i="1"/>
  <c r="HE4230" i="1"/>
  <c r="HF3915" i="1"/>
  <c r="HE3915" i="1"/>
  <c r="HE3726" i="1"/>
  <c r="HF3726" i="1"/>
  <c r="HF4503" i="1"/>
  <c r="HF4651" i="1"/>
  <c r="HE2751" i="1"/>
  <c r="HF3141" i="1"/>
  <c r="HE3141" i="1"/>
  <c r="HF3762" i="1"/>
  <c r="HF3196" i="1"/>
  <c r="HF4395" i="1"/>
  <c r="HE3162" i="1"/>
  <c r="HF4247" i="1"/>
  <c r="HF3057" i="1"/>
  <c r="HE3806" i="1"/>
  <c r="HF3806" i="1"/>
  <c r="HE3539" i="1"/>
  <c r="HF4258" i="1"/>
  <c r="HF4184" i="1"/>
  <c r="HE4320" i="1"/>
  <c r="HF3558" i="1"/>
  <c r="HF3103" i="1"/>
  <c r="HF3658" i="1"/>
  <c r="HE3658" i="1"/>
  <c r="HF4662" i="1"/>
  <c r="HF2984" i="1"/>
  <c r="HF3216" i="1"/>
  <c r="HF3165" i="1"/>
  <c r="HF3498" i="1"/>
  <c r="HE4073" i="1"/>
  <c r="HE4176" i="1"/>
  <c r="HF4292" i="1"/>
  <c r="HF3018" i="1"/>
  <c r="HF3201" i="1"/>
  <c r="HF3265" i="1"/>
  <c r="HE3265" i="1"/>
  <c r="HF3396" i="1"/>
  <c r="HF4017" i="1"/>
  <c r="HE3983" i="1"/>
  <c r="HF3832" i="1"/>
  <c r="HF3921" i="1"/>
  <c r="HE4057" i="1"/>
  <c r="HF4590" i="1"/>
  <c r="HE4590" i="1"/>
  <c r="HE4562" i="1"/>
  <c r="HF2994" i="1"/>
  <c r="HE4144" i="1"/>
  <c r="HF4095" i="1"/>
  <c r="HF3651" i="1"/>
  <c r="HF2911" i="1"/>
  <c r="HF3001" i="1"/>
  <c r="HE3585" i="1"/>
  <c r="HF3214" i="1"/>
  <c r="HF4014" i="1"/>
  <c r="HF4004" i="1"/>
  <c r="HF3818" i="1"/>
  <c r="HF3982" i="1"/>
  <c r="HF3706" i="1"/>
  <c r="HF2760" i="1"/>
  <c r="HF3278" i="1"/>
  <c r="HF3230" i="1"/>
  <c r="HF3374" i="1"/>
  <c r="HF4416" i="1"/>
  <c r="HF4404" i="1"/>
  <c r="HE4404" i="1"/>
  <c r="HF3949" i="1"/>
  <c r="HC2790" i="1"/>
  <c r="HK2790" i="1"/>
  <c r="HD2790" i="1"/>
  <c r="HE3452" i="1"/>
  <c r="HE3594" i="1"/>
  <c r="HF3766" i="1"/>
  <c r="HF2733" i="1"/>
  <c r="HF3532" i="1"/>
  <c r="HF3407" i="1"/>
  <c r="HD2978" i="1"/>
  <c r="HC2978" i="1"/>
  <c r="HK2978" i="1"/>
  <c r="HF2723" i="1"/>
  <c r="HF2729" i="1"/>
  <c r="HF3355" i="1"/>
  <c r="HF3183" i="1"/>
  <c r="HF4121" i="1"/>
  <c r="HF4071" i="1"/>
  <c r="HE4071" i="1"/>
  <c r="HF4201" i="1"/>
  <c r="HE3682" i="1"/>
  <c r="HF4125" i="1"/>
  <c r="HE4125" i="1"/>
  <c r="HF4685" i="1"/>
  <c r="HE4221" i="1"/>
  <c r="HE4081" i="1"/>
  <c r="HF4081" i="1"/>
  <c r="HF3189" i="1"/>
  <c r="HE3546" i="1"/>
  <c r="HE3820" i="1"/>
  <c r="HK2745" i="1"/>
  <c r="HC2745" i="1"/>
  <c r="HD2745" i="1"/>
  <c r="HF3135" i="1"/>
  <c r="HF3578" i="1"/>
  <c r="HF3941" i="1"/>
  <c r="HF4136" i="1"/>
  <c r="HF3833" i="1"/>
  <c r="HE3833" i="1"/>
  <c r="HF3222" i="1"/>
  <c r="HF3360" i="1"/>
  <c r="HF3717" i="1"/>
  <c r="HE4389" i="1"/>
  <c r="HF4479" i="1"/>
  <c r="HE4479" i="1"/>
  <c r="HF2912" i="1"/>
  <c r="HF3662" i="1"/>
  <c r="HF3302" i="1"/>
  <c r="HK2851" i="1"/>
  <c r="HC2851" i="1"/>
  <c r="HD2851" i="1"/>
  <c r="HF2721" i="1"/>
  <c r="HF3488" i="1"/>
  <c r="HF4178" i="1"/>
  <c r="HF4396" i="1"/>
  <c r="HF2766" i="1"/>
  <c r="HE3751" i="1"/>
  <c r="HF3751" i="1"/>
  <c r="HF3270" i="1"/>
  <c r="HF3657" i="1"/>
  <c r="HF4059" i="1"/>
  <c r="HE4059" i="1"/>
  <c r="HE3694" i="1"/>
  <c r="HF3046" i="1"/>
  <c r="HF4174" i="1"/>
  <c r="HF4272" i="1"/>
  <c r="HF4047" i="1"/>
  <c r="HF4409" i="1"/>
  <c r="HE4222" i="1"/>
  <c r="HE4454" i="1"/>
  <c r="HE4243" i="1"/>
  <c r="HE4207" i="1"/>
  <c r="HF3493" i="1"/>
  <c r="HF4001" i="1"/>
  <c r="HF3296" i="1"/>
  <c r="HE3892" i="1"/>
  <c r="HF3892" i="1"/>
  <c r="HF4380" i="1"/>
  <c r="HE4380" i="1"/>
  <c r="HF3402" i="1"/>
  <c r="HF4578" i="1"/>
  <c r="HE4578" i="1"/>
  <c r="HE3045" i="1"/>
  <c r="HF3045" i="1"/>
  <c r="HF4117" i="1"/>
  <c r="HF2754" i="1"/>
  <c r="HE4361" i="1"/>
  <c r="HF4281" i="1"/>
  <c r="HE4264" i="1"/>
  <c r="HF2807" i="1"/>
  <c r="HF3129" i="1"/>
  <c r="HF4020" i="1"/>
  <c r="HF3587" i="1"/>
  <c r="HF4137" i="1"/>
  <c r="HF3945" i="1"/>
  <c r="HF4154" i="1"/>
  <c r="HF3747" i="1"/>
  <c r="HF4150" i="1"/>
  <c r="HE4671" i="1"/>
  <c r="HF3883" i="1"/>
  <c r="HF3865" i="1"/>
  <c r="HF2916" i="1"/>
  <c r="HF3800" i="1"/>
  <c r="HF3871" i="1"/>
  <c r="HE3871" i="1"/>
  <c r="HF3716" i="1"/>
  <c r="HF3570" i="1"/>
  <c r="HE3446" i="1"/>
  <c r="HF3446" i="1"/>
  <c r="HF4422" i="1"/>
  <c r="HF4300" i="1"/>
  <c r="HF3146" i="1"/>
  <c r="HE3146" i="1"/>
  <c r="HF4647" i="1"/>
  <c r="HE4647" i="1"/>
  <c r="HF4601" i="1"/>
  <c r="HF3543" i="1"/>
  <c r="HE4181" i="1"/>
  <c r="HF4181" i="1"/>
  <c r="HF4449" i="1"/>
  <c r="HF4567" i="1"/>
  <c r="HE4567" i="1"/>
  <c r="HF2901" i="1"/>
  <c r="HF3031" i="1"/>
  <c r="HF3366" i="1"/>
  <c r="HF3395" i="1"/>
  <c r="HF4656" i="1"/>
  <c r="HE4656" i="1"/>
  <c r="HF4628" i="1"/>
  <c r="HE4688" i="1"/>
  <c r="HF4606" i="1"/>
  <c r="HE3428" i="1"/>
  <c r="HE3574" i="1"/>
  <c r="HF3307" i="1"/>
  <c r="HF3991" i="1"/>
  <c r="HF3948" i="1"/>
  <c r="HE3948" i="1"/>
  <c r="HF4645" i="1"/>
  <c r="HF2844" i="1"/>
  <c r="HF2939" i="1"/>
  <c r="HF3412" i="1"/>
  <c r="HF4060" i="1"/>
  <c r="HE4060" i="1"/>
  <c r="HF4003" i="1"/>
  <c r="HE3955" i="1"/>
  <c r="HF4029" i="1"/>
  <c r="HF3975" i="1"/>
  <c r="HF4078" i="1"/>
  <c r="HF3286" i="1"/>
  <c r="HF3067" i="1"/>
  <c r="HF3824" i="1"/>
  <c r="HF3074" i="1"/>
  <c r="HF3316" i="1"/>
  <c r="HF3957" i="1"/>
  <c r="HF3905" i="1"/>
  <c r="HE3321" i="1"/>
  <c r="HF3321" i="1"/>
  <c r="HF3850" i="1"/>
  <c r="HF3505" i="1"/>
  <c r="HF4491" i="1"/>
  <c r="HF4555" i="1"/>
  <c r="HF4285" i="1"/>
  <c r="HF3797" i="1"/>
  <c r="HF4501" i="1"/>
  <c r="HE4501" i="1"/>
  <c r="HF3210" i="1"/>
  <c r="HF3627" i="1"/>
  <c r="HF3442" i="1"/>
  <c r="HE3442" i="1"/>
  <c r="HF3384" i="1"/>
  <c r="HF3968" i="1"/>
  <c r="HF3836" i="1"/>
  <c r="HE3836" i="1"/>
  <c r="HF2986" i="1"/>
  <c r="HF2964" i="1"/>
  <c r="HF3049" i="1"/>
  <c r="HF3621" i="1"/>
  <c r="HF3397" i="1"/>
  <c r="HE3397" i="1"/>
  <c r="HF3595" i="1"/>
  <c r="HF2940" i="1"/>
  <c r="HF4133" i="1"/>
  <c r="HF4542" i="1"/>
  <c r="HF3971" i="1"/>
  <c r="HE3971" i="1"/>
  <c r="HF3358" i="1"/>
  <c r="HE4019" i="1"/>
  <c r="HF4676" i="1"/>
  <c r="HE4676" i="1"/>
  <c r="HF3690" i="1"/>
  <c r="HF3559" i="1"/>
  <c r="HE3559" i="1"/>
  <c r="HF4251" i="1"/>
  <c r="HE4214" i="1"/>
  <c r="HF4214" i="1"/>
  <c r="HF4442" i="1"/>
  <c r="HF2924" i="1"/>
  <c r="HF4225" i="1"/>
  <c r="HE4225" i="1"/>
  <c r="HF4602" i="1"/>
  <c r="HF4035" i="1"/>
  <c r="HE4035" i="1"/>
  <c r="HE3793" i="1"/>
  <c r="HF4687" i="1"/>
  <c r="HF2763" i="1"/>
  <c r="HF3152" i="1"/>
  <c r="HE3496" i="1"/>
  <c r="HF3496" i="1"/>
  <c r="HE3219" i="1"/>
  <c r="HF3219" i="1"/>
  <c r="HE3813" i="1"/>
  <c r="HF3813" i="1"/>
  <c r="HE3927" i="1"/>
  <c r="HF3927" i="1"/>
  <c r="HF4024" i="1"/>
  <c r="HF3875" i="1"/>
  <c r="HF2914" i="1"/>
  <c r="HE3102" i="1"/>
  <c r="HF3410" i="1"/>
  <c r="HE3410" i="1"/>
  <c r="HF3289" i="1"/>
  <c r="HF2900" i="1"/>
  <c r="HF3655" i="1"/>
  <c r="HF3382" i="1"/>
  <c r="HF3421" i="1"/>
  <c r="HF3994" i="1"/>
  <c r="HF4573" i="1"/>
  <c r="HF3060" i="1"/>
  <c r="HF3644" i="1"/>
  <c r="HE3237" i="1"/>
  <c r="HF3237" i="1"/>
  <c r="HF3973" i="1"/>
  <c r="HF3919" i="1"/>
  <c r="HF3993" i="1"/>
  <c r="HF3610" i="1"/>
  <c r="HE3000" i="1"/>
  <c r="HF3000" i="1"/>
  <c r="HF3475" i="1"/>
  <c r="HF3481" i="1"/>
  <c r="HF4273" i="1"/>
  <c r="HF3282" i="1"/>
  <c r="HF2748" i="1"/>
  <c r="HF4216" i="1"/>
  <c r="HE4173" i="1"/>
  <c r="HE4180" i="1"/>
  <c r="HF4180" i="1"/>
  <c r="HF3718" i="1"/>
  <c r="HE3718" i="1"/>
  <c r="HF3739" i="1"/>
  <c r="HE3739" i="1"/>
  <c r="HF4305" i="1"/>
  <c r="HE4305" i="1"/>
  <c r="HF4341" i="1"/>
  <c r="HF4086" i="1"/>
  <c r="HF3202" i="1"/>
  <c r="HF4008" i="1"/>
  <c r="HF3630" i="1"/>
  <c r="HF4453" i="1"/>
  <c r="HF3414" i="1"/>
  <c r="HF3740" i="1"/>
  <c r="HF3858" i="1"/>
  <c r="HF3687" i="1"/>
  <c r="HF3154" i="1"/>
  <c r="HE4484" i="1"/>
  <c r="HF4484" i="1"/>
  <c r="HE4015" i="1"/>
  <c r="HF2741" i="1"/>
  <c r="HF3150" i="1"/>
  <c r="HF3667" i="1"/>
  <c r="HF3538" i="1"/>
  <c r="HF3362" i="1"/>
  <c r="HF4110" i="1"/>
  <c r="HF3894" i="1"/>
  <c r="HF3936" i="1"/>
  <c r="HE3084" i="1"/>
  <c r="HF4101" i="1"/>
  <c r="HF4197" i="1"/>
  <c r="HF4343" i="1"/>
  <c r="HF4437" i="1"/>
  <c r="HE4437" i="1"/>
  <c r="HF4481" i="1"/>
  <c r="HE3918" i="1"/>
  <c r="HF3918" i="1"/>
  <c r="HF4483" i="1"/>
  <c r="HF2877" i="1"/>
  <c r="HF3528" i="1"/>
  <c r="HF3638" i="1"/>
  <c r="HE4451" i="1"/>
  <c r="HF4451" i="1"/>
  <c r="HF3917" i="1"/>
  <c r="HF3671" i="1"/>
  <c r="HF3605" i="1"/>
  <c r="HF3473" i="1"/>
  <c r="HF3348" i="1"/>
  <c r="HE3348" i="1"/>
  <c r="HF4084" i="1"/>
  <c r="HE4084" i="1"/>
  <c r="HE2849" i="1"/>
  <c r="HF2849" i="1"/>
  <c r="HF4362" i="1"/>
  <c r="HE4362" i="1"/>
  <c r="HF4546" i="1"/>
  <c r="HE4546" i="1"/>
  <c r="HC2722" i="1"/>
  <c r="HD2722" i="1"/>
  <c r="HK2722" i="1"/>
  <c r="HF2866" i="1"/>
  <c r="HF3623" i="1"/>
  <c r="HF4190" i="1"/>
  <c r="HF4335" i="1"/>
  <c r="HF2869" i="1"/>
  <c r="HF2798" i="1"/>
  <c r="HE2875" i="1"/>
  <c r="HF2875" i="1"/>
  <c r="HF3198" i="1"/>
  <c r="HF3315" i="1"/>
  <c r="HF3698" i="1"/>
  <c r="HF4270" i="1"/>
  <c r="HE4270" i="1"/>
  <c r="HF4218" i="1"/>
  <c r="HF2804" i="1"/>
  <c r="HE3271" i="1"/>
  <c r="HF3271" i="1"/>
  <c r="HF3775" i="1"/>
  <c r="HF4253" i="1"/>
  <c r="HF4353" i="1"/>
  <c r="HF3260" i="1"/>
  <c r="HF4515" i="1"/>
  <c r="HE4297" i="1"/>
  <c r="HF4297" i="1"/>
  <c r="HE4226" i="1"/>
  <c r="HF2840" i="1"/>
  <c r="HF3345" i="1"/>
  <c r="HE3345" i="1"/>
  <c r="HF3725" i="1"/>
  <c r="HE3292" i="1"/>
  <c r="HF3292" i="1"/>
  <c r="HE4349" i="1"/>
  <c r="HF4354" i="1"/>
  <c r="HF3495" i="1"/>
  <c r="HF3502" i="1"/>
  <c r="HF3447" i="1"/>
  <c r="HF3588" i="1"/>
  <c r="HF4406" i="1"/>
  <c r="HE4406" i="1"/>
  <c r="HF4553" i="1"/>
  <c r="HF4058" i="1"/>
  <c r="HF2880" i="1"/>
  <c r="HE3207" i="1"/>
  <c r="HF3207" i="1"/>
  <c r="HF3399" i="1"/>
  <c r="HF3006" i="1"/>
  <c r="HF2955" i="1"/>
  <c r="HF3457" i="1"/>
  <c r="HF4313" i="1"/>
  <c r="HE4268" i="1"/>
  <c r="HE4540" i="1"/>
  <c r="HF4540" i="1"/>
  <c r="HF4094" i="1"/>
  <c r="HE2782" i="1"/>
  <c r="HF2782" i="1"/>
  <c r="HF3142" i="1"/>
  <c r="HF4240" i="1"/>
  <c r="HF4114" i="1"/>
  <c r="HF4399" i="1"/>
  <c r="HF3518" i="1"/>
  <c r="HF4531" i="1"/>
  <c r="HF4516" i="1"/>
  <c r="HF2936" i="1"/>
  <c r="HF3702" i="1"/>
  <c r="HF3872" i="1"/>
  <c r="HF4062" i="1"/>
  <c r="HF4123" i="1"/>
  <c r="HF4695" i="1"/>
  <c r="HE2825" i="1"/>
  <c r="HF2825" i="1"/>
  <c r="HF2952" i="1"/>
  <c r="HF3728" i="1"/>
  <c r="HF3637" i="1"/>
  <c r="HF3563" i="1"/>
  <c r="HF3503" i="1"/>
  <c r="HF4278" i="1"/>
  <c r="HF4329" i="1"/>
  <c r="HF4665" i="1"/>
  <c r="HE4665" i="1"/>
  <c r="HF4667" i="1"/>
  <c r="HF3092" i="1"/>
  <c r="HF2961" i="1"/>
  <c r="HF3245" i="1"/>
  <c r="HF4384" i="1"/>
  <c r="HE4441" i="1"/>
  <c r="HF4441" i="1"/>
  <c r="HF4157" i="1"/>
  <c r="HE4249" i="1"/>
  <c r="HF4629" i="1"/>
  <c r="HF2963" i="1"/>
  <c r="HF3298" i="1"/>
  <c r="HF3385" i="1"/>
  <c r="HE3385" i="1"/>
  <c r="HE4127" i="1"/>
  <c r="HF3988" i="1"/>
  <c r="HE3988" i="1"/>
  <c r="HE3552" i="1"/>
  <c r="HF4411" i="1"/>
  <c r="HF3352" i="1"/>
  <c r="HF3527" i="1"/>
  <c r="HE3527" i="1"/>
  <c r="HF2862" i="1"/>
  <c r="HE2862" i="1"/>
  <c r="HF3604" i="1"/>
  <c r="HE3604" i="1"/>
  <c r="HE3290" i="1"/>
  <c r="HF4460" i="1"/>
  <c r="HF4565" i="1"/>
  <c r="HE4430" i="1"/>
  <c r="HE3199" i="1"/>
  <c r="HF4517" i="1"/>
  <c r="HF3232" i="1"/>
  <c r="HF4262" i="1"/>
  <c r="HF4592" i="1"/>
  <c r="HE2732" i="1"/>
  <c r="HF2732" i="1"/>
  <c r="HE3876" i="1"/>
  <c r="HF2806" i="1"/>
  <c r="HF2813" i="1"/>
  <c r="HE3425" i="1"/>
  <c r="HF3987" i="1"/>
  <c r="HE4283" i="1"/>
  <c r="HF4224" i="1"/>
  <c r="HF3885" i="1"/>
  <c r="HE4037" i="1"/>
  <c r="HF4037" i="1"/>
  <c r="HF4215" i="1"/>
  <c r="HF3852" i="1"/>
  <c r="HF2951" i="1"/>
  <c r="HF3257" i="1"/>
  <c r="HF3778" i="1"/>
  <c r="HF3391" i="1"/>
  <c r="HF3064" i="1"/>
  <c r="HE3064" i="1"/>
  <c r="HF4367" i="1"/>
  <c r="HF3077" i="1"/>
  <c r="HF3311" i="1"/>
  <c r="HE3311" i="1"/>
  <c r="HF2932" i="1"/>
  <c r="HF3963" i="1"/>
  <c r="HF3798" i="1"/>
  <c r="HF4660" i="1"/>
  <c r="HF4686" i="1"/>
  <c r="HF3980" i="1"/>
  <c r="HF4175" i="1"/>
  <c r="HE4175" i="1"/>
  <c r="HF3040" i="1"/>
  <c r="HF3569" i="1"/>
  <c r="HF3730" i="1"/>
  <c r="HF3510" i="1"/>
  <c r="HF3736" i="1"/>
  <c r="HF4475" i="1"/>
  <c r="HF4212" i="1"/>
  <c r="HE4212" i="1"/>
  <c r="HE4280" i="1"/>
  <c r="HF4280" i="1"/>
  <c r="HE3575" i="1"/>
  <c r="HF4016" i="1"/>
  <c r="HF3274" i="1"/>
  <c r="HF4145" i="1"/>
  <c r="HF4368" i="1"/>
  <c r="HF4332" i="1"/>
  <c r="HF3072" i="1"/>
  <c r="HF2985" i="1"/>
  <c r="HF3181" i="1"/>
  <c r="HF3959" i="1"/>
  <c r="HF3650" i="1"/>
  <c r="HF3802" i="1"/>
  <c r="HE4360" i="1"/>
  <c r="HF4360" i="1"/>
  <c r="HF4179" i="1"/>
  <c r="HF3834" i="1"/>
  <c r="HF4042" i="1"/>
  <c r="HF4187" i="1"/>
  <c r="HF4635" i="1"/>
  <c r="HF3015" i="1"/>
  <c r="HF3123" i="1"/>
  <c r="HE4209" i="1"/>
  <c r="HF4209" i="1"/>
  <c r="HF2944" i="1"/>
  <c r="HF2905" i="1"/>
  <c r="HE3672" i="1"/>
  <c r="HF4429" i="1"/>
  <c r="HF4461" i="1"/>
  <c r="HE4461" i="1"/>
  <c r="HF4252" i="1"/>
  <c r="HF4327" i="1"/>
  <c r="HE4327" i="1"/>
  <c r="HF2938" i="1"/>
  <c r="HF2845" i="1"/>
  <c r="HF3042" i="1"/>
  <c r="HF3774" i="1"/>
  <c r="HF3416" i="1"/>
  <c r="HF3419" i="1"/>
  <c r="HF3996" i="1"/>
  <c r="HE3483" i="1"/>
  <c r="HF3322" i="1"/>
  <c r="HF4587" i="1"/>
  <c r="HF4533" i="1"/>
  <c r="HF4679" i="1"/>
  <c r="HE4452" i="1"/>
  <c r="HF3125" i="1"/>
  <c r="HF2990" i="1"/>
  <c r="HF3647" i="1"/>
  <c r="HF3520" i="1"/>
  <c r="HF3118" i="1"/>
  <c r="HF4143" i="1"/>
  <c r="HF3925" i="1"/>
  <c r="HF3922" i="1"/>
  <c r="HF4112" i="1"/>
  <c r="HF3544" i="1"/>
  <c r="HV1455" i="1"/>
  <c r="HV1630" i="1"/>
  <c r="HV2039" i="1"/>
  <c r="HF2046" i="1"/>
  <c r="HV766" i="1"/>
  <c r="HV2477" i="1"/>
  <c r="HW1420" i="1"/>
  <c r="HW1771" i="1"/>
  <c r="HF2172" i="1"/>
  <c r="HV2439" i="1"/>
  <c r="HV2654" i="1"/>
  <c r="HV2062" i="1"/>
  <c r="HW1498" i="1"/>
  <c r="HV1363" i="1"/>
  <c r="HW2298" i="1"/>
  <c r="HV1109" i="1"/>
  <c r="HW1666" i="1"/>
  <c r="HW1442" i="1"/>
  <c r="HW1109" i="1"/>
  <c r="HF1057" i="1"/>
  <c r="HV1282" i="1"/>
  <c r="HV1477" i="1"/>
  <c r="HV1322" i="1"/>
  <c r="HV2327" i="1"/>
  <c r="HW2270" i="1"/>
  <c r="HV1258" i="1"/>
  <c r="HW2234" i="1"/>
  <c r="HW732" i="1"/>
  <c r="HW1209" i="1"/>
  <c r="HV1359" i="1"/>
  <c r="HW2656" i="1"/>
  <c r="HV2198" i="1"/>
  <c r="HW1512" i="1"/>
  <c r="HV977" i="1"/>
  <c r="HV1512" i="1"/>
  <c r="HV2195" i="1"/>
  <c r="HV2663" i="1"/>
  <c r="HF2646" i="1"/>
  <c r="HE2131" i="1"/>
  <c r="HV1527" i="1"/>
  <c r="HV2080" i="1"/>
  <c r="HF1740" i="1"/>
  <c r="HV1965" i="1"/>
  <c r="HV2093" i="1"/>
  <c r="HE1440" i="1"/>
  <c r="HW2114" i="1"/>
  <c r="HW883" i="1"/>
  <c r="HV2218" i="1"/>
  <c r="HW1173" i="1"/>
  <c r="HW1182" i="1"/>
  <c r="HW1506" i="1"/>
  <c r="HW1950" i="1"/>
  <c r="HV1133" i="1"/>
  <c r="HV1351" i="1"/>
  <c r="HW2607" i="1"/>
  <c r="HW2001" i="1"/>
  <c r="HV908" i="1"/>
  <c r="HW1289" i="1"/>
  <c r="HV1911" i="1"/>
  <c r="HW2077" i="1"/>
  <c r="HW2120" i="1"/>
  <c r="HW1634" i="1"/>
  <c r="HV2677" i="1"/>
  <c r="HW1912" i="1"/>
  <c r="HV761" i="1"/>
  <c r="HF1662" i="1"/>
  <c r="HV2058" i="1"/>
  <c r="HV2311" i="1"/>
  <c r="HW2093" i="1"/>
  <c r="HE1936" i="1"/>
  <c r="HW2231" i="1"/>
  <c r="HV1319" i="1"/>
  <c r="HW2621" i="1"/>
  <c r="HE1882" i="1"/>
  <c r="HW1138" i="1"/>
  <c r="HV2011" i="1"/>
  <c r="HW1154" i="1"/>
  <c r="HW1899" i="1"/>
  <c r="HV2344" i="1"/>
  <c r="HW1612" i="1"/>
  <c r="HW1552" i="1"/>
  <c r="HV952" i="1"/>
  <c r="HW794" i="1"/>
  <c r="HV1340" i="1"/>
  <c r="HV1143" i="1"/>
  <c r="HV2064" i="1"/>
  <c r="HF2254" i="1"/>
  <c r="HV1196" i="1"/>
  <c r="HF1243" i="1"/>
  <c r="HW1818" i="1"/>
  <c r="HV900" i="1"/>
  <c r="HW1067" i="1"/>
  <c r="HV999" i="1"/>
  <c r="HW2277" i="1"/>
  <c r="HV2492" i="1"/>
  <c r="HV2627" i="1"/>
  <c r="HV2372" i="1"/>
  <c r="HW1775" i="1"/>
  <c r="HW2058" i="1"/>
  <c r="HW1619" i="1"/>
  <c r="HV2669" i="1"/>
  <c r="HV2041" i="1"/>
  <c r="HW2635" i="1"/>
  <c r="HW1710" i="1"/>
  <c r="HV2033" i="1"/>
  <c r="HV1812" i="1"/>
  <c r="HW2481" i="1"/>
  <c r="HF2693" i="1"/>
  <c r="HV1725" i="1"/>
  <c r="HW1080" i="1"/>
  <c r="HV1079" i="1"/>
  <c r="HV2248" i="1"/>
  <c r="HV2305" i="1"/>
  <c r="HV1218" i="1"/>
  <c r="HF1199" i="1"/>
  <c r="HW1834" i="1"/>
  <c r="HE1662" i="1"/>
  <c r="HV1424" i="1"/>
  <c r="HV2319" i="1"/>
  <c r="HW2080" i="1"/>
  <c r="HV2573" i="1"/>
  <c r="HV2050" i="1"/>
  <c r="HV745" i="1"/>
  <c r="HV2083" i="1"/>
  <c r="HW1055" i="1"/>
  <c r="HV1055" i="1"/>
  <c r="HF2348" i="1"/>
  <c r="HV2482" i="1"/>
  <c r="HW2482" i="1"/>
  <c r="HV888" i="1"/>
  <c r="HW888" i="1"/>
  <c r="HF1481" i="1"/>
  <c r="HE1481" i="1"/>
  <c r="HE1700" i="1"/>
  <c r="HW1570" i="1"/>
  <c r="HV1570" i="1"/>
  <c r="HV2152" i="1"/>
  <c r="HW2152" i="1"/>
  <c r="HV2509" i="1"/>
  <c r="HW2509" i="1"/>
  <c r="HW942" i="1"/>
  <c r="HV942" i="1"/>
  <c r="HV2055" i="1"/>
  <c r="HE1128" i="1"/>
  <c r="HV2582" i="1"/>
  <c r="HW2089" i="1"/>
  <c r="HE997" i="1"/>
  <c r="HW1484" i="1"/>
  <c r="HW1773" i="1"/>
  <c r="HV2523" i="1"/>
  <c r="HW1577" i="1"/>
  <c r="HW1231" i="1"/>
  <c r="HV2099" i="1"/>
  <c r="HV1221" i="1"/>
  <c r="HE1208" i="1"/>
  <c r="HV1667" i="1"/>
  <c r="HF2416" i="1"/>
  <c r="HW1444" i="1"/>
  <c r="HW1218" i="1"/>
  <c r="HW1524" i="1"/>
  <c r="HV1320" i="1"/>
  <c r="HV804" i="1"/>
  <c r="HF1719" i="1"/>
  <c r="HE2313" i="1"/>
  <c r="HV1153" i="1"/>
  <c r="HV1077" i="1"/>
  <c r="HW1871" i="1"/>
  <c r="HW1803" i="1"/>
  <c r="HV1238" i="1"/>
  <c r="HW1828" i="1"/>
  <c r="HE2642" i="1"/>
  <c r="HV2097" i="1"/>
  <c r="HV2391" i="1"/>
  <c r="HE2590" i="1"/>
  <c r="HW1463" i="1"/>
  <c r="HV2284" i="1"/>
  <c r="HF1482" i="1"/>
  <c r="HV1255" i="1"/>
  <c r="HV2162" i="1"/>
  <c r="HV1720" i="1"/>
  <c r="HV1992" i="1"/>
  <c r="HV990" i="1"/>
  <c r="HV2377" i="1"/>
  <c r="HV1006" i="1"/>
  <c r="HV2499" i="1"/>
  <c r="HV869" i="1"/>
  <c r="HW1546" i="1"/>
  <c r="HF1844" i="1"/>
  <c r="HE1288" i="1"/>
  <c r="HV1388" i="1"/>
  <c r="HW1489" i="1"/>
  <c r="HV927" i="1"/>
  <c r="HF1184" i="1"/>
  <c r="HV1546" i="1"/>
  <c r="HV2127" i="1"/>
  <c r="HV1403" i="1"/>
  <c r="HW2625" i="1"/>
  <c r="HV754" i="1"/>
  <c r="HW1756" i="1"/>
  <c r="HV1476" i="1"/>
  <c r="HV1047" i="1"/>
  <c r="HW1532" i="1"/>
  <c r="HV2520" i="1"/>
  <c r="HW1581" i="1"/>
  <c r="HW1712" i="1"/>
  <c r="HF2561" i="1"/>
  <c r="HV2206" i="1"/>
  <c r="HV1192" i="1"/>
  <c r="HV1149" i="1"/>
  <c r="HF1563" i="1"/>
  <c r="HV2664" i="1"/>
  <c r="HW2477" i="1"/>
  <c r="HV897" i="1"/>
  <c r="HV1803" i="1"/>
  <c r="HW2669" i="1"/>
  <c r="HV1062" i="1"/>
  <c r="HV2493" i="1"/>
  <c r="HX868" i="1"/>
  <c r="HZ2481" i="1"/>
  <c r="HW1491" i="1"/>
  <c r="HW2068" i="1"/>
  <c r="HZ1969" i="1"/>
  <c r="HX2677" i="1"/>
  <c r="HW2579" i="1"/>
  <c r="HW2493" i="1"/>
  <c r="HZ1147" i="1"/>
  <c r="HW1784" i="1"/>
  <c r="HZ1630" i="1"/>
  <c r="HX2582" i="1"/>
  <c r="HX2608" i="1"/>
  <c r="HX754" i="1"/>
  <c r="HX1529" i="1"/>
  <c r="HZ1570" i="1"/>
  <c r="HZ2652" i="1"/>
  <c r="HX1986" i="1"/>
  <c r="HX2065" i="1"/>
  <c r="HX2257" i="1"/>
  <c r="HX2709" i="1"/>
  <c r="HX2429" i="1"/>
  <c r="HX897" i="1"/>
  <c r="HX1360" i="1"/>
  <c r="HZ1891" i="1"/>
  <c r="HZ1019" i="1"/>
  <c r="HV2012" i="1"/>
  <c r="HW2012" i="1"/>
  <c r="HV1346" i="1"/>
  <c r="HW1346" i="1"/>
  <c r="HZ1858" i="1"/>
  <c r="HZ1355" i="1"/>
  <c r="HX1747" i="1"/>
  <c r="HV1501" i="1"/>
  <c r="HW1501" i="1"/>
  <c r="HW2353" i="1"/>
  <c r="HV2353" i="1"/>
  <c r="HV1135" i="1"/>
  <c r="HW1135" i="1"/>
  <c r="HW2530" i="1"/>
  <c r="HV2530" i="1"/>
  <c r="HV1543" i="1"/>
  <c r="HW1543" i="1"/>
  <c r="HX2265" i="1"/>
  <c r="HW2651" i="1"/>
  <c r="HV2651" i="1"/>
  <c r="HX2405" i="1"/>
  <c r="HF1887" i="1"/>
  <c r="HE1887" i="1"/>
  <c r="HF2294" i="1"/>
  <c r="HE2294" i="1"/>
  <c r="HE1733" i="1"/>
  <c r="HV1566" i="1"/>
  <c r="HW1566" i="1"/>
  <c r="HX2305" i="1"/>
  <c r="HZ1716" i="1"/>
  <c r="HZ1878" i="1"/>
  <c r="HX2357" i="1"/>
  <c r="HX2489" i="1"/>
  <c r="HZ1492" i="1"/>
  <c r="HW1314" i="1"/>
  <c r="HV1314" i="1"/>
  <c r="HZ1564" i="1"/>
  <c r="HZ2136" i="1"/>
  <c r="HZ994" i="1"/>
  <c r="HX2228" i="1"/>
  <c r="HZ2126" i="1"/>
  <c r="HX891" i="1"/>
  <c r="HZ1167" i="1"/>
  <c r="HX778" i="1"/>
  <c r="HZ918" i="1"/>
  <c r="HX2412" i="1"/>
  <c r="HX2561" i="1"/>
  <c r="HZ1717" i="1"/>
  <c r="HX1683" i="1"/>
  <c r="HZ1940" i="1"/>
  <c r="HW1513" i="1"/>
  <c r="HV1513" i="1"/>
  <c r="HZ863" i="1"/>
  <c r="HW1952" i="1"/>
  <c r="HV1952" i="1"/>
  <c r="HX2131" i="1"/>
  <c r="HV2244" i="1"/>
  <c r="HW2244" i="1"/>
  <c r="HW1930" i="1"/>
  <c r="HV1930" i="1"/>
  <c r="HZ1690" i="1"/>
  <c r="HX1881" i="1"/>
  <c r="HZ2617" i="1"/>
  <c r="HF796" i="1"/>
  <c r="HE796" i="1"/>
  <c r="HF2586" i="1"/>
  <c r="HF2007" i="1"/>
  <c r="HZ2327" i="1"/>
  <c r="HX2338" i="1"/>
  <c r="HX2119" i="1"/>
  <c r="HZ2569" i="1"/>
  <c r="HZ1006" i="1"/>
  <c r="HZ1087" i="1"/>
  <c r="HX1078" i="1"/>
  <c r="HX2166" i="1"/>
  <c r="HZ2225" i="1"/>
  <c r="HW1943" i="1"/>
  <c r="HV1943" i="1"/>
  <c r="HW1063" i="1"/>
  <c r="HV1063" i="1"/>
  <c r="HW1843" i="1"/>
  <c r="HV1843" i="1"/>
  <c r="HX1574" i="1"/>
  <c r="HX1728" i="1"/>
  <c r="HW2318" i="1"/>
  <c r="HV2318" i="1"/>
  <c r="HV1088" i="1"/>
  <c r="HW1088" i="1"/>
  <c r="HW2699" i="1"/>
  <c r="HV2699" i="1"/>
  <c r="HW1435" i="1"/>
  <c r="HV1435" i="1"/>
  <c r="HZ1052" i="1"/>
  <c r="HX1456" i="1"/>
  <c r="HW2420" i="1"/>
  <c r="HV2420" i="1"/>
  <c r="HV2397" i="1"/>
  <c r="HW2397" i="1"/>
  <c r="HW1653" i="1"/>
  <c r="HV1653" i="1"/>
  <c r="HW2070" i="1"/>
  <c r="HV2070" i="1"/>
  <c r="HX1531" i="1"/>
  <c r="HW1558" i="1"/>
  <c r="HV1558" i="1"/>
  <c r="HW1162" i="1"/>
  <c r="HV1162" i="1"/>
  <c r="HW2713" i="1"/>
  <c r="HV2713" i="1"/>
  <c r="HW959" i="1"/>
  <c r="HV959" i="1"/>
  <c r="HX2272" i="1"/>
  <c r="HX2628" i="1"/>
  <c r="HX1266" i="1"/>
  <c r="HX1871" i="1"/>
  <c r="HW1254" i="1"/>
  <c r="HV1254" i="1"/>
  <c r="HZ2144" i="1"/>
  <c r="HW1293" i="1"/>
  <c r="HV1293" i="1"/>
  <c r="HX2512" i="1"/>
  <c r="HZ800" i="1"/>
  <c r="HW875" i="1"/>
  <c r="HV875" i="1"/>
  <c r="HW1345" i="1"/>
  <c r="HV1345" i="1"/>
  <c r="HZ965" i="1"/>
  <c r="HZ1022" i="1"/>
  <c r="HX1706" i="1"/>
  <c r="HZ2422" i="1"/>
  <c r="HV2387" i="1"/>
  <c r="HW2387" i="1"/>
  <c r="HV2565" i="1"/>
  <c r="HW2565" i="1"/>
  <c r="HZ924" i="1"/>
  <c r="HW780" i="1"/>
  <c r="HV780" i="1"/>
  <c r="HZ842" i="1"/>
  <c r="HW2685" i="1"/>
  <c r="HV2685" i="1"/>
  <c r="HX2510" i="1"/>
  <c r="HV1384" i="1"/>
  <c r="HW1384" i="1"/>
  <c r="HV1502" i="1"/>
  <c r="HW1502" i="1"/>
  <c r="HZ724" i="1"/>
  <c r="HV2488" i="1"/>
  <c r="HW2488" i="1"/>
  <c r="HX1105" i="1"/>
  <c r="HV2352" i="1"/>
  <c r="HW2352" i="1"/>
  <c r="HX1436" i="1"/>
  <c r="HV2350" i="1"/>
  <c r="HW2350" i="1"/>
  <c r="HX2138" i="1"/>
  <c r="HW1816" i="1"/>
  <c r="HV1816" i="1"/>
  <c r="HZ2528" i="1"/>
  <c r="HX1556" i="1"/>
  <c r="HX2423" i="1"/>
  <c r="HX1565" i="1"/>
  <c r="HZ1530" i="1"/>
  <c r="HZ1304" i="1"/>
  <c r="HZ1664" i="1"/>
  <c r="HW1516" i="1"/>
  <c r="HV1516" i="1"/>
  <c r="HX2690" i="1"/>
  <c r="HW1035" i="1"/>
  <c r="HV1035" i="1"/>
  <c r="HX808" i="1"/>
  <c r="HW2649" i="1"/>
  <c r="HV2649" i="1"/>
  <c r="HZ2659" i="1"/>
  <c r="HW2342" i="1"/>
  <c r="HV2342" i="1"/>
  <c r="HZ1043" i="1"/>
  <c r="HX2630" i="1"/>
  <c r="HX1577" i="1"/>
  <c r="HW2652" i="1"/>
  <c r="HV2652" i="1"/>
  <c r="HV1147" i="1"/>
  <c r="HW1147" i="1"/>
  <c r="HX2686" i="1"/>
  <c r="HZ1080" i="1"/>
  <c r="HZ2409" i="1"/>
  <c r="HZ1367" i="1"/>
  <c r="HZ2401" i="1"/>
  <c r="HX2576" i="1"/>
  <c r="HV1676" i="1"/>
  <c r="HW1676" i="1"/>
  <c r="HX1787" i="1"/>
  <c r="HZ2091" i="1"/>
  <c r="HZ2418" i="1"/>
  <c r="HW1605" i="1"/>
  <c r="HV1605" i="1"/>
  <c r="HX1231" i="1"/>
  <c r="HZ1260" i="1"/>
  <c r="HW2229" i="1"/>
  <c r="HV2229" i="1"/>
  <c r="HX2150" i="1"/>
  <c r="HZ2625" i="1"/>
  <c r="HZ1628" i="1"/>
  <c r="HV2434" i="1"/>
  <c r="HW2434" i="1"/>
  <c r="HZ1076" i="1"/>
  <c r="HW1159" i="1"/>
  <c r="HV1159" i="1"/>
  <c r="HZ870" i="1"/>
  <c r="HX1261" i="1"/>
  <c r="HV2194" i="1"/>
  <c r="HW2194" i="1"/>
  <c r="HZ1642" i="1"/>
  <c r="HX1620" i="1"/>
  <c r="HV785" i="1"/>
  <c r="HW785" i="1"/>
  <c r="HV1971" i="1"/>
  <c r="HW1971" i="1"/>
  <c r="HX1635" i="1"/>
  <c r="HZ1713" i="1"/>
  <c r="HZ2478" i="1"/>
  <c r="HW2337" i="1"/>
  <c r="HV2337" i="1"/>
  <c r="HX923" i="1"/>
  <c r="HZ1245" i="1"/>
  <c r="HX1763" i="1"/>
  <c r="HZ992" i="1"/>
  <c r="HZ873" i="1"/>
  <c r="HZ1733" i="1"/>
  <c r="HX2394" i="1"/>
  <c r="HX1755" i="1"/>
  <c r="HZ2367" i="1"/>
  <c r="HZ1579" i="1"/>
  <c r="HZ2591" i="1"/>
  <c r="HX1372" i="1"/>
  <c r="HW2405" i="1"/>
  <c r="HV2405" i="1"/>
  <c r="HW1356" i="1"/>
  <c r="HV1356" i="1"/>
  <c r="HX2368" i="1"/>
  <c r="HZ2559" i="1"/>
  <c r="HX1148" i="1"/>
  <c r="HV2671" i="1"/>
  <c r="HW2671" i="1"/>
  <c r="HV2290" i="1"/>
  <c r="HW2290" i="1"/>
  <c r="HV2340" i="1"/>
  <c r="HW2340" i="1"/>
  <c r="HV1394" i="1"/>
  <c r="HW1394" i="1"/>
  <c r="HX2439" i="1"/>
  <c r="HV1107" i="1"/>
  <c r="HW1107" i="1"/>
  <c r="HW1503" i="1"/>
  <c r="HV1503" i="1"/>
  <c r="HV2205" i="1"/>
  <c r="HW2205" i="1"/>
  <c r="HX1649" i="1"/>
  <c r="HZ2024" i="1"/>
  <c r="HV2110" i="1"/>
  <c r="HW2110" i="1"/>
  <c r="HX2601" i="1"/>
  <c r="HV1814" i="1"/>
  <c r="HW1814" i="1"/>
  <c r="HZ856" i="1"/>
  <c r="HX1514" i="1"/>
  <c r="HX2154" i="1"/>
  <c r="HW2000" i="1"/>
  <c r="HV2000" i="1"/>
  <c r="HX2146" i="1"/>
  <c r="HW2371" i="1"/>
  <c r="HV2371" i="1"/>
  <c r="HV2179" i="1"/>
  <c r="HW2179" i="1"/>
  <c r="HW1918" i="1"/>
  <c r="HV1918" i="1"/>
  <c r="HX2286" i="1"/>
  <c r="HX2211" i="1"/>
  <c r="HV2285" i="1"/>
  <c r="HW2285" i="1"/>
  <c r="HW1228" i="1"/>
  <c r="HV1228" i="1"/>
  <c r="HZ751" i="1"/>
  <c r="HV2443" i="1"/>
  <c r="HW2443" i="1"/>
  <c r="HV2542" i="1"/>
  <c r="HW2542" i="1"/>
  <c r="HV725" i="1"/>
  <c r="HW725" i="1"/>
  <c r="HV1813" i="1"/>
  <c r="HW1813" i="1"/>
  <c r="HZ1418" i="1"/>
  <c r="HX2594" i="1"/>
  <c r="HZ2346" i="1"/>
  <c r="HZ2255" i="1"/>
  <c r="HW1562" i="1"/>
  <c r="HV1562" i="1"/>
  <c r="HX1408" i="1"/>
  <c r="HZ1548" i="1"/>
  <c r="HZ2492" i="1"/>
  <c r="HV2716" i="1"/>
  <c r="HW2716" i="1"/>
  <c r="HX1452" i="1"/>
  <c r="HF849" i="1"/>
  <c r="HE849" i="1"/>
  <c r="HF1538" i="1"/>
  <c r="HE1538" i="1"/>
  <c r="HE1611" i="1"/>
  <c r="HE1609" i="1"/>
  <c r="HX1133" i="1"/>
  <c r="HZ1880" i="1"/>
  <c r="HZ1289" i="1"/>
  <c r="HV904" i="1"/>
  <c r="HW904" i="1"/>
  <c r="HX797" i="1"/>
  <c r="HX1077" i="1"/>
  <c r="HX2116" i="1"/>
  <c r="HZ1637" i="1"/>
  <c r="HV1559" i="1"/>
  <c r="HW1559" i="1"/>
  <c r="HZ1836" i="1"/>
  <c r="HZ823" i="1"/>
  <c r="HW2349" i="1"/>
  <c r="HV2349" i="1"/>
  <c r="HX1732" i="1"/>
  <c r="HZ2590" i="1"/>
  <c r="HW1163" i="1"/>
  <c r="HV1163" i="1"/>
  <c r="HX1402" i="1"/>
  <c r="HZ979" i="1"/>
  <c r="HZ1306" i="1"/>
  <c r="HW786" i="1"/>
  <c r="HV786" i="1"/>
  <c r="HZ1090" i="1"/>
  <c r="HV1493" i="1"/>
  <c r="HW1493" i="1"/>
  <c r="HZ1122" i="1"/>
  <c r="HZ1673" i="1"/>
  <c r="HX1099" i="1"/>
  <c r="HZ1677" i="1"/>
  <c r="HW1645" i="1"/>
  <c r="HV1645" i="1"/>
  <c r="HZ730" i="1"/>
  <c r="HX1536" i="1"/>
  <c r="HW957" i="1"/>
  <c r="HV957" i="1"/>
  <c r="HX1016" i="1"/>
  <c r="HW1719" i="1"/>
  <c r="HV1719" i="1"/>
  <c r="HX782" i="1"/>
  <c r="HX1948" i="1"/>
  <c r="HV1792" i="1"/>
  <c r="HW1792" i="1"/>
  <c r="HV2548" i="1"/>
  <c r="HW2548" i="1"/>
  <c r="HX1844" i="1"/>
  <c r="HX1134" i="1"/>
  <c r="HW2173" i="1"/>
  <c r="HV2173" i="1"/>
  <c r="HX1884" i="1"/>
  <c r="HF1001" i="1"/>
  <c r="HZ1587" i="1"/>
  <c r="HZ2673" i="1"/>
  <c r="HW1066" i="1"/>
  <c r="HV1066" i="1"/>
  <c r="HX2333" i="1"/>
  <c r="HX2395" i="1"/>
  <c r="HX2650" i="1"/>
  <c r="HX2620" i="1"/>
  <c r="HX2456" i="1"/>
  <c r="HX1848" i="1"/>
  <c r="HZ976" i="1"/>
  <c r="HX1657" i="1"/>
  <c r="HV2364" i="1"/>
  <c r="HW2364" i="1"/>
  <c r="HX2626" i="1"/>
  <c r="HX2167" i="1"/>
  <c r="HX1082" i="1"/>
  <c r="HZ2471" i="1"/>
  <c r="HZ2358" i="1"/>
  <c r="HX1695" i="1"/>
  <c r="HZ2074" i="1"/>
  <c r="HX2676" i="1"/>
  <c r="HX1227" i="1"/>
  <c r="HW1774" i="1"/>
  <c r="HV1774" i="1"/>
  <c r="HZ744" i="1"/>
  <c r="HZ1279" i="1"/>
  <c r="HX1737" i="1"/>
  <c r="HZ2087" i="1"/>
  <c r="HZ998" i="1"/>
  <c r="HX1377" i="1"/>
  <c r="HV1601" i="1"/>
  <c r="HW1601" i="1"/>
  <c r="HX2487" i="1"/>
  <c r="HZ1235" i="1"/>
  <c r="HX2218" i="1"/>
  <c r="HZ1225" i="1"/>
  <c r="HW1222" i="1"/>
  <c r="HV1222" i="1"/>
  <c r="HV993" i="1"/>
  <c r="HW993" i="1"/>
  <c r="HZ1390" i="1"/>
  <c r="HF1449" i="1"/>
  <c r="HE1449" i="1"/>
  <c r="HE1978" i="1"/>
  <c r="HF1978" i="1"/>
  <c r="HZ2572" i="1"/>
  <c r="HX2176" i="1"/>
  <c r="HV1716" i="1"/>
  <c r="HW1716" i="1"/>
  <c r="HW1878" i="1"/>
  <c r="HV1878" i="1"/>
  <c r="HV2357" i="1"/>
  <c r="HW2357" i="1"/>
  <c r="HZ2489" i="1"/>
  <c r="HW1492" i="1"/>
  <c r="HV1492" i="1"/>
  <c r="HX1314" i="1"/>
  <c r="HX1564" i="1"/>
  <c r="HV2136" i="1"/>
  <c r="HW2136" i="1"/>
  <c r="HW994" i="1"/>
  <c r="HV994" i="1"/>
  <c r="HW2228" i="1"/>
  <c r="HV2228" i="1"/>
  <c r="HV2126" i="1"/>
  <c r="HW2126" i="1"/>
  <c r="HV891" i="1"/>
  <c r="HW891" i="1"/>
  <c r="HV1167" i="1"/>
  <c r="HW1167" i="1"/>
  <c r="HV778" i="1"/>
  <c r="HW778" i="1"/>
  <c r="HX918" i="1"/>
  <c r="HV2412" i="1"/>
  <c r="HW2412" i="1"/>
  <c r="HW2561" i="1"/>
  <c r="HV2561" i="1"/>
  <c r="HW1717" i="1"/>
  <c r="HV1717" i="1"/>
  <c r="HZ1683" i="1"/>
  <c r="HW1940" i="1"/>
  <c r="HV1940" i="1"/>
  <c r="HZ1513" i="1"/>
  <c r="HV863" i="1"/>
  <c r="HW863" i="1"/>
  <c r="HX1952" i="1"/>
  <c r="HZ768" i="1"/>
  <c r="HV2196" i="1"/>
  <c r="HW2196" i="1"/>
  <c r="HX1156" i="1"/>
  <c r="HX1180" i="1"/>
  <c r="HX1746" i="1"/>
  <c r="HW1540" i="1"/>
  <c r="HV1540" i="1"/>
  <c r="HW1881" i="1"/>
  <c r="HV1881" i="1"/>
  <c r="HX2617" i="1"/>
  <c r="HF2353" i="1"/>
  <c r="HX1305" i="1"/>
  <c r="HV2119" i="1"/>
  <c r="HW2119" i="1"/>
  <c r="HX2017" i="1"/>
  <c r="HZ2047" i="1"/>
  <c r="HW1266" i="1"/>
  <c r="HV1266" i="1"/>
  <c r="HZ852" i="1"/>
  <c r="HZ2108" i="1"/>
  <c r="HW1599" i="1"/>
  <c r="HV1599" i="1"/>
  <c r="HX2232" i="1"/>
  <c r="HX1293" i="1"/>
  <c r="HZ2512" i="1"/>
  <c r="HF1099" i="1"/>
  <c r="HE1099" i="1"/>
  <c r="HF1041" i="1"/>
  <c r="HE1041" i="1"/>
  <c r="HF1608" i="1"/>
  <c r="HE1608" i="1"/>
  <c r="HF921" i="1"/>
  <c r="HE1120" i="1"/>
  <c r="HF1120" i="1"/>
  <c r="HF1433" i="1"/>
  <c r="HE1433" i="1"/>
  <c r="HZ1965" i="1"/>
  <c r="HV2014" i="1"/>
  <c r="HW2014" i="1"/>
  <c r="HW1576" i="1"/>
  <c r="HV1576" i="1"/>
  <c r="HZ2306" i="1"/>
  <c r="HX2464" i="1"/>
  <c r="HW1604" i="1"/>
  <c r="HV1604" i="1"/>
  <c r="HX2326" i="1"/>
  <c r="HX2137" i="1"/>
  <c r="HX2430" i="1"/>
  <c r="HZ2431" i="1"/>
  <c r="HV2297" i="1"/>
  <c r="HW2297" i="1"/>
  <c r="HX1926" i="1"/>
  <c r="HX2122" i="1"/>
  <c r="HW1902" i="1"/>
  <c r="HV1902" i="1"/>
  <c r="HX726" i="1"/>
  <c r="HV2396" i="1"/>
  <c r="HW2396" i="1"/>
  <c r="HX974" i="1"/>
  <c r="HZ1294" i="1"/>
  <c r="HZ759" i="1"/>
  <c r="HZ1505" i="1"/>
  <c r="HZ2250" i="1"/>
  <c r="HW1364" i="1"/>
  <c r="HV1364" i="1"/>
  <c r="HW1447" i="1"/>
  <c r="HV1447" i="1"/>
  <c r="HV2347" i="1"/>
  <c r="HW2347" i="1"/>
  <c r="HZ1295" i="1"/>
  <c r="HX2599" i="1"/>
  <c r="HV2522" i="1"/>
  <c r="HW2522" i="1"/>
  <c r="HX1911" i="1"/>
  <c r="HZ2633" i="1"/>
  <c r="HV2560" i="1"/>
  <c r="HW2560" i="1"/>
  <c r="HX1112" i="1"/>
  <c r="HZ1115" i="1"/>
  <c r="HX1589" i="1"/>
  <c r="HE1524" i="1"/>
  <c r="IJ2712" i="1"/>
  <c r="II1798" i="1"/>
  <c r="HF724" i="1"/>
  <c r="HE1820" i="1"/>
  <c r="HF1820" i="1"/>
  <c r="HZ1617" i="1"/>
  <c r="HX2310" i="1"/>
  <c r="HZ2391" i="1"/>
  <c r="HX1812" i="1"/>
  <c r="HV1904" i="1"/>
  <c r="HW1904" i="1"/>
  <c r="HZ1992" i="1"/>
  <c r="HZ869" i="1"/>
  <c r="HW1092" i="1"/>
  <c r="HV1092" i="1"/>
  <c r="HZ2060" i="1"/>
  <c r="HW1270" i="1"/>
  <c r="HV1270" i="1"/>
  <c r="HV1900" i="1"/>
  <c r="HW1900" i="1"/>
  <c r="HV2335" i="1"/>
  <c r="HW2335" i="1"/>
  <c r="HZ913" i="1"/>
  <c r="HW2101" i="1"/>
  <c r="HV2101" i="1"/>
  <c r="HW1557" i="1"/>
  <c r="HV1557" i="1"/>
  <c r="HZ868" i="1"/>
  <c r="HZ1174" i="1"/>
  <c r="HV2450" i="1"/>
  <c r="HW2450" i="1"/>
  <c r="HZ1825" i="1"/>
  <c r="HW1018" i="1"/>
  <c r="HV1018" i="1"/>
  <c r="HW1237" i="1"/>
  <c r="HV1237" i="1"/>
  <c r="HZ2654" i="1"/>
  <c r="HX2290" i="1"/>
  <c r="HZ1255" i="1"/>
  <c r="HX2110" i="1"/>
  <c r="HV856" i="1"/>
  <c r="HW856" i="1"/>
  <c r="HZ2286" i="1"/>
  <c r="HZ725" i="1"/>
  <c r="HZ860" i="1"/>
  <c r="HW1026" i="1"/>
  <c r="HV1026" i="1"/>
  <c r="HX1772" i="1"/>
  <c r="HZ1692" i="1"/>
  <c r="HV1614" i="1"/>
  <c r="HW1614" i="1"/>
  <c r="HV2360" i="1"/>
  <c r="HW2360" i="1"/>
  <c r="HZ1222" i="1"/>
  <c r="HZ1348" i="1"/>
  <c r="HZ2608" i="1"/>
  <c r="HZ2655" i="1"/>
  <c r="HW1208" i="1"/>
  <c r="HV1208" i="1"/>
  <c r="HZ2004" i="1"/>
  <c r="HV2470" i="1"/>
  <c r="HW2470" i="1"/>
  <c r="HZ906" i="1"/>
  <c r="HX2238" i="1"/>
  <c r="HX2433" i="1"/>
  <c r="HV2307" i="1"/>
  <c r="HW2307" i="1"/>
  <c r="HX1623" i="1"/>
  <c r="HV2401" i="1"/>
  <c r="HW2401" i="1"/>
  <c r="HX2418" i="1"/>
  <c r="HE1658" i="1"/>
  <c r="HF1658" i="1"/>
  <c r="HV1076" i="1"/>
  <c r="HW1076" i="1"/>
  <c r="HX1642" i="1"/>
  <c r="HX1971" i="1"/>
  <c r="HX2478" i="1"/>
  <c r="HV923" i="1"/>
  <c r="HW923" i="1"/>
  <c r="HZ1763" i="1"/>
  <c r="HX873" i="1"/>
  <c r="HZ1755" i="1"/>
  <c r="HV1579" i="1"/>
  <c r="HW1579" i="1"/>
  <c r="HW1372" i="1"/>
  <c r="HV1372" i="1"/>
  <c r="HZ1394" i="1"/>
  <c r="HZ1815" i="1"/>
  <c r="HX1708" i="1"/>
  <c r="HX2609" i="1"/>
  <c r="HW1583" i="1"/>
  <c r="HV1583" i="1"/>
  <c r="HW1508" i="1"/>
  <c r="HV1508" i="1"/>
  <c r="HZ1032" i="1"/>
  <c r="HZ1842" i="1"/>
  <c r="HZ1562" i="1"/>
  <c r="HX1718" i="1"/>
  <c r="HW1371" i="1"/>
  <c r="HV1371" i="1"/>
  <c r="HX2253" i="1"/>
  <c r="HX943" i="1"/>
  <c r="HX844" i="1"/>
  <c r="HW965" i="1"/>
  <c r="HV965" i="1"/>
  <c r="HF746" i="1"/>
  <c r="HE746" i="1"/>
  <c r="HZ2189" i="1"/>
  <c r="HZ806" i="1"/>
  <c r="HX1696" i="1"/>
  <c r="HZ2609" i="1"/>
  <c r="HX1850" i="1"/>
  <c r="HZ2135" i="1"/>
  <c r="HZ1857" i="1"/>
  <c r="HW1844" i="1"/>
  <c r="HV1844" i="1"/>
  <c r="IJ2557" i="1"/>
  <c r="II1668" i="1"/>
  <c r="HF2109" i="1"/>
  <c r="HE2109" i="1"/>
  <c r="HF1904" i="1"/>
  <c r="HF1824" i="1"/>
  <c r="HE1824" i="1"/>
  <c r="HW2673" i="1"/>
  <c r="HV2673" i="1"/>
  <c r="HX1729" i="1"/>
  <c r="HX1066" i="1"/>
  <c r="HX2523" i="1"/>
  <c r="HZ2395" i="1"/>
  <c r="HV2650" i="1"/>
  <c r="HW2650" i="1"/>
  <c r="HW2620" i="1"/>
  <c r="HV2620" i="1"/>
  <c r="HW2456" i="1"/>
  <c r="HV2456" i="1"/>
  <c r="HV1848" i="1"/>
  <c r="HW1848" i="1"/>
  <c r="HX976" i="1"/>
  <c r="HW1657" i="1"/>
  <c r="HV1657" i="1"/>
  <c r="HZ2364" i="1"/>
  <c r="HV2626" i="1"/>
  <c r="HW2626" i="1"/>
  <c r="HW2167" i="1"/>
  <c r="HV2167" i="1"/>
  <c r="HZ1082" i="1"/>
  <c r="HW2471" i="1"/>
  <c r="HV2471" i="1"/>
  <c r="HW2358" i="1"/>
  <c r="HV2358" i="1"/>
  <c r="HW1695" i="1"/>
  <c r="HV1695" i="1"/>
  <c r="HW2074" i="1"/>
  <c r="HV2074" i="1"/>
  <c r="HZ2676" i="1"/>
  <c r="HW1227" i="1"/>
  <c r="HV1227" i="1"/>
  <c r="HX1774" i="1"/>
  <c r="HW744" i="1"/>
  <c r="HV744" i="1"/>
  <c r="HV1279" i="1"/>
  <c r="HW1279" i="1"/>
  <c r="HV1737" i="1"/>
  <c r="HW1737" i="1"/>
  <c r="HW2087" i="1"/>
  <c r="HV2087" i="1"/>
  <c r="HW998" i="1"/>
  <c r="HV998" i="1"/>
  <c r="HV1377" i="1"/>
  <c r="HW1377" i="1"/>
  <c r="HX1601" i="1"/>
  <c r="HV1867" i="1"/>
  <c r="HW1867" i="1"/>
  <c r="HZ1801" i="1"/>
  <c r="HZ2266" i="1"/>
  <c r="HX993" i="1"/>
  <c r="HX1390" i="1"/>
  <c r="HF2481" i="1"/>
  <c r="HZ1242" i="1"/>
  <c r="HZ871" i="1"/>
  <c r="HX1463" i="1"/>
  <c r="HX1192" i="1"/>
  <c r="HX2148" i="1"/>
  <c r="HZ2670" i="1"/>
  <c r="HZ2188" i="1"/>
  <c r="HZ1872" i="1"/>
  <c r="HZ1116" i="1"/>
  <c r="HX886" i="1"/>
  <c r="HZ1252" i="1"/>
  <c r="HV2613" i="1"/>
  <c r="HW2613" i="1"/>
  <c r="HZ1056" i="1"/>
  <c r="HV741" i="1"/>
  <c r="HW741" i="1"/>
  <c r="HZ2140" i="1"/>
  <c r="HX1933" i="1"/>
  <c r="HX1691" i="1"/>
  <c r="HV2419" i="1"/>
  <c r="HW2419" i="1"/>
  <c r="HZ2220" i="1"/>
  <c r="HV1629" i="1"/>
  <c r="HW1629" i="1"/>
  <c r="HV1269" i="1"/>
  <c r="HW1269" i="1"/>
  <c r="HZ1333" i="1"/>
  <c r="HW2678" i="1"/>
  <c r="HV2678" i="1"/>
  <c r="HX2081" i="1"/>
  <c r="HX742" i="1"/>
  <c r="HX892" i="1"/>
  <c r="HZ960" i="1"/>
  <c r="HX2278" i="1"/>
  <c r="HX2390" i="1"/>
  <c r="HX1002" i="1"/>
  <c r="HW1469" i="1"/>
  <c r="HV1469" i="1"/>
  <c r="HX1875" i="1"/>
  <c r="HW1699" i="1"/>
  <c r="HV1699" i="1"/>
  <c r="HZ902" i="1"/>
  <c r="HZ2479" i="1"/>
  <c r="HZ2600" i="1"/>
  <c r="HF2515" i="1"/>
  <c r="HE2515" i="1"/>
  <c r="HF2555" i="1"/>
  <c r="HF2457" i="1"/>
  <c r="HE2457" i="1"/>
  <c r="HX2089" i="1"/>
  <c r="HZ1305" i="1"/>
  <c r="HX1526" i="1"/>
  <c r="HV1567" i="1"/>
  <c r="HW1567" i="1"/>
  <c r="HX1371" i="1"/>
  <c r="HX905" i="1"/>
  <c r="HW2448" i="1"/>
  <c r="HV2448" i="1"/>
  <c r="HV1038" i="1"/>
  <c r="HW1038" i="1"/>
  <c r="HX2495" i="1"/>
  <c r="HW1158" i="1"/>
  <c r="HV1158" i="1"/>
  <c r="HV2253" i="1"/>
  <c r="HW2253" i="1"/>
  <c r="HZ1246" i="1"/>
  <c r="HZ1069" i="1"/>
  <c r="HV2525" i="1"/>
  <c r="HW2525" i="1"/>
  <c r="HV1745" i="1"/>
  <c r="HW1745" i="1"/>
  <c r="HW1550" i="1"/>
  <c r="HV1550" i="1"/>
  <c r="HW1821" i="1"/>
  <c r="HV1821" i="1"/>
  <c r="HV1967" i="1"/>
  <c r="HW1967" i="1"/>
  <c r="HW943" i="1"/>
  <c r="HV943" i="1"/>
  <c r="HX981" i="1"/>
  <c r="HW2059" i="1"/>
  <c r="HV2059" i="1"/>
  <c r="HW2199" i="1"/>
  <c r="HV2199" i="1"/>
  <c r="HX2403" i="1"/>
  <c r="HZ1103" i="1"/>
  <c r="HZ2322" i="1"/>
  <c r="HW1590" i="1"/>
  <c r="HV1590" i="1"/>
  <c r="HX1229" i="1"/>
  <c r="HV844" i="1"/>
  <c r="HW844" i="1"/>
  <c r="HZ2475" i="1"/>
  <c r="HV852" i="1"/>
  <c r="HW852" i="1"/>
  <c r="HW2108" i="1"/>
  <c r="HV2108" i="1"/>
  <c r="HX821" i="1"/>
  <c r="HX2186" i="1"/>
  <c r="HZ1970" i="1"/>
  <c r="HX770" i="1"/>
  <c r="HZ1495" i="1"/>
  <c r="HZ2319" i="1"/>
  <c r="HV1589" i="1"/>
  <c r="HW1589" i="1"/>
  <c r="HX2055" i="1"/>
  <c r="HV1914" i="1"/>
  <c r="HW1914" i="1"/>
  <c r="HZ2187" i="1"/>
  <c r="HV814" i="1"/>
  <c r="HW814" i="1"/>
  <c r="HZ2302" i="1"/>
  <c r="HV1808" i="1"/>
  <c r="HW1808" i="1"/>
  <c r="HX2414" i="1"/>
  <c r="HZ2242" i="1"/>
  <c r="HZ2515" i="1"/>
  <c r="HX1868" i="1"/>
  <c r="HX1378" i="1"/>
  <c r="HV838" i="1"/>
  <c r="HW838" i="1"/>
  <c r="HZ1788" i="1"/>
  <c r="HZ2435" i="1"/>
  <c r="HV2618" i="1"/>
  <c r="HW2618" i="1"/>
  <c r="HV1982" i="1"/>
  <c r="HW1982" i="1"/>
  <c r="HW1896" i="1"/>
  <c r="HV1896" i="1"/>
  <c r="HV2385" i="1"/>
  <c r="HW2385" i="1"/>
  <c r="HX1521" i="1"/>
  <c r="HX1956" i="1"/>
  <c r="HV2426" i="1"/>
  <c r="HW2426" i="1"/>
  <c r="HV1272" i="1"/>
  <c r="HW1272" i="1"/>
  <c r="HX1097" i="1"/>
  <c r="HX1273" i="1"/>
  <c r="HV1432" i="1"/>
  <c r="HW1432" i="1"/>
  <c r="HX2261" i="1"/>
  <c r="HW748" i="1"/>
  <c r="HV748" i="1"/>
  <c r="HX1784" i="1"/>
  <c r="HX2118" i="1"/>
  <c r="HX1688" i="1"/>
  <c r="HZ2473" i="1"/>
  <c r="HZ1096" i="1"/>
  <c r="HZ1209" i="1"/>
  <c r="HE1240" i="1"/>
  <c r="HF953" i="1"/>
  <c r="HV2714" i="1"/>
  <c r="HW2714" i="1"/>
  <c r="HZ2647" i="1"/>
  <c r="HE2001" i="1"/>
  <c r="IJ1279" i="1"/>
  <c r="II1524" i="1"/>
  <c r="HZ2497" i="1"/>
  <c r="HZ2045" i="1"/>
  <c r="HZ2287" i="1"/>
  <c r="HZ1013" i="1"/>
  <c r="HX2115" i="1"/>
  <c r="HZ2043" i="1"/>
  <c r="HX1703" i="1"/>
  <c r="HZ1609" i="1"/>
  <c r="HX2015" i="1"/>
  <c r="HZ2061" i="1"/>
  <c r="HV1890" i="1"/>
  <c r="HW1890" i="1"/>
  <c r="HZ802" i="1"/>
  <c r="HZ861" i="1"/>
  <c r="HZ2503" i="1"/>
  <c r="HZ2071" i="1"/>
  <c r="HZ1786" i="1"/>
  <c r="HX765" i="1"/>
  <c r="HZ1100" i="1"/>
  <c r="HX1669" i="1"/>
  <c r="HW2476" i="1"/>
  <c r="HV2476" i="1"/>
  <c r="HX763" i="1"/>
  <c r="HZ2329" i="1"/>
  <c r="HV2324" i="1"/>
  <c r="HW2324" i="1"/>
  <c r="HZ1288" i="1"/>
  <c r="HW1054" i="1"/>
  <c r="HV1054" i="1"/>
  <c r="HX1036" i="1"/>
  <c r="HF2216" i="1"/>
  <c r="HE1573" i="1"/>
  <c r="HE2261" i="1"/>
  <c r="HE2686" i="1"/>
  <c r="HE2263" i="1"/>
  <c r="HF2263" i="1"/>
  <c r="HF1450" i="1"/>
  <c r="HF2220" i="1"/>
  <c r="HF1127" i="1"/>
  <c r="HE2113" i="1"/>
  <c r="HF2113" i="1"/>
  <c r="HF1924" i="1"/>
  <c r="HF839" i="1"/>
  <c r="HV2686" i="1"/>
  <c r="HW2686" i="1"/>
  <c r="HZ2053" i="1"/>
  <c r="HX2113" i="1"/>
  <c r="HV1199" i="1"/>
  <c r="HW1199" i="1"/>
  <c r="HX1829" i="1"/>
  <c r="HV1879" i="1"/>
  <c r="HW1879" i="1"/>
  <c r="HX1382" i="1"/>
  <c r="HV1393" i="1"/>
  <c r="HW1393" i="1"/>
  <c r="HZ1676" i="1"/>
  <c r="HZ2710" i="1"/>
  <c r="HZ2646" i="1"/>
  <c r="HF812" i="1"/>
  <c r="HE812" i="1"/>
  <c r="HX783" i="1"/>
  <c r="HZ2368" i="1"/>
  <c r="HX2671" i="1"/>
  <c r="HZ1107" i="1"/>
  <c r="HZ1503" i="1"/>
  <c r="HW1649" i="1"/>
  <c r="HV1649" i="1"/>
  <c r="HV2601" i="1"/>
  <c r="HW2601" i="1"/>
  <c r="HZ1228" i="1"/>
  <c r="HX1646" i="1"/>
  <c r="HE2006" i="1"/>
  <c r="HF2006" i="1"/>
  <c r="HZ1467" i="1"/>
  <c r="HZ1652" i="1"/>
  <c r="HZ1605" i="1"/>
  <c r="HX1260" i="1"/>
  <c r="HF2651" i="1"/>
  <c r="HF1834" i="1"/>
  <c r="HE1834" i="1"/>
  <c r="HE1156" i="1"/>
  <c r="HF1156" i="1"/>
  <c r="HX1628" i="1"/>
  <c r="HZ1159" i="1"/>
  <c r="HX2194" i="1"/>
  <c r="HZ1635" i="1"/>
  <c r="HX2367" i="1"/>
  <c r="HZ1149" i="1"/>
  <c r="HZ1186" i="1"/>
  <c r="HZ1413" i="1"/>
  <c r="HX1935" i="1"/>
  <c r="HX2421" i="1"/>
  <c r="HV1587" i="1"/>
  <c r="HW1587" i="1"/>
  <c r="HX2720" i="1"/>
  <c r="HZ2620" i="1"/>
  <c r="HV976" i="1"/>
  <c r="HW976" i="1"/>
  <c r="HZ2626" i="1"/>
  <c r="HX2471" i="1"/>
  <c r="HZ1695" i="1"/>
  <c r="HZ1774" i="1"/>
  <c r="HX2087" i="1"/>
  <c r="HE1707" i="1"/>
  <c r="HX2572" i="1"/>
  <c r="HX2670" i="1"/>
  <c r="HX1116" i="1"/>
  <c r="HZ2613" i="1"/>
  <c r="HZ1691" i="1"/>
  <c r="HX960" i="1"/>
  <c r="HX2525" i="1"/>
  <c r="IJ2380" i="1"/>
  <c r="HX1488" i="1"/>
  <c r="HV1617" i="1"/>
  <c r="HW1617" i="1"/>
  <c r="HV2310" i="1"/>
  <c r="HW2310" i="1"/>
  <c r="HZ1024" i="1"/>
  <c r="HZ2381" i="1"/>
  <c r="HZ931" i="1"/>
  <c r="HZ1634" i="1"/>
  <c r="HV1509" i="1"/>
  <c r="HW1509" i="1"/>
  <c r="HX2317" i="1"/>
  <c r="HV1189" i="1"/>
  <c r="HW1189" i="1"/>
  <c r="HX922" i="1"/>
  <c r="HX738" i="1"/>
  <c r="HZ1761" i="1"/>
  <c r="HX1905" i="1"/>
  <c r="HZ2614" i="1"/>
  <c r="HE1555" i="1"/>
  <c r="HF1555" i="1"/>
  <c r="HX1756" i="1"/>
  <c r="HW1412" i="1"/>
  <c r="HV1412" i="1"/>
  <c r="HW2238" i="1"/>
  <c r="HV2238" i="1"/>
  <c r="II1816" i="1"/>
  <c r="HZ2504" i="1"/>
  <c r="HX1048" i="1"/>
  <c r="HZ2669" i="1"/>
  <c r="HX1076" i="1"/>
  <c r="HZ1620" i="1"/>
  <c r="HW1733" i="1"/>
  <c r="HV1733" i="1"/>
  <c r="HF1069" i="1"/>
  <c r="HF1032" i="1"/>
  <c r="HE1032" i="1"/>
  <c r="HX1326" i="1"/>
  <c r="HW1385" i="1"/>
  <c r="HV1385" i="1"/>
  <c r="HX1296" i="1"/>
  <c r="HZ944" i="1"/>
  <c r="HX1817" i="1"/>
  <c r="HZ2648" i="1"/>
  <c r="HX1413" i="1"/>
  <c r="HZ1709" i="1"/>
  <c r="HX1616" i="1"/>
  <c r="HX818" i="1"/>
  <c r="HZ914" i="1"/>
  <c r="HX1842" i="1"/>
  <c r="HX1585" i="1"/>
  <c r="HX1506" i="1"/>
  <c r="HX1484" i="1"/>
  <c r="HX2295" i="1"/>
  <c r="HW1974" i="1"/>
  <c r="HV1974" i="1"/>
  <c r="HZ2173" i="1"/>
  <c r="HV2189" i="1"/>
  <c r="HW2189" i="1"/>
  <c r="HX2638" i="1"/>
  <c r="HZ1020" i="1"/>
  <c r="HZ2109" i="1"/>
  <c r="HV876" i="1"/>
  <c r="HW876" i="1"/>
  <c r="HZ1893" i="1"/>
  <c r="HF1948" i="1"/>
  <c r="HE1191" i="1"/>
  <c r="HW1785" i="1"/>
  <c r="HV1785" i="1"/>
  <c r="HV1048" i="1"/>
  <c r="HW1048" i="1"/>
  <c r="HZ2696" i="1"/>
  <c r="HZ2145" i="1"/>
  <c r="HX1226" i="1"/>
  <c r="HZ1883" i="1"/>
  <c r="HX1414" i="1"/>
  <c r="HZ1428" i="1"/>
  <c r="HX926" i="1"/>
  <c r="HX1339" i="1"/>
  <c r="HX1799" i="1"/>
  <c r="HV828" i="1"/>
  <c r="HW828" i="1"/>
  <c r="HX1241" i="1"/>
  <c r="HV2124" i="1"/>
  <c r="HW2124" i="1"/>
  <c r="HZ2095" i="1"/>
  <c r="HZ1040" i="1"/>
  <c r="HZ1483" i="1"/>
  <c r="HZ1725" i="1"/>
  <c r="HX1387" i="1"/>
  <c r="HV1326" i="1"/>
  <c r="HW1326" i="1"/>
  <c r="HZ962" i="1"/>
  <c r="HZ1790" i="1"/>
  <c r="HX1889" i="1"/>
  <c r="HZ968" i="1"/>
  <c r="HX2654" i="1"/>
  <c r="HZ1794" i="1"/>
  <c r="HZ2538" i="1"/>
  <c r="HZ2373" i="1"/>
  <c r="HX1350" i="1"/>
  <c r="HX1974" i="1"/>
  <c r="HV2197" i="1"/>
  <c r="HW2197" i="1"/>
  <c r="HW916" i="1"/>
  <c r="HV916" i="1"/>
  <c r="HV961" i="1"/>
  <c r="HW961" i="1"/>
  <c r="HV955" i="1"/>
  <c r="HW955" i="1"/>
  <c r="HW1411" i="1"/>
  <c r="HV1411" i="1"/>
  <c r="HZ1748" i="1"/>
  <c r="HX1441" i="1"/>
  <c r="HX2524" i="1"/>
  <c r="HX2428" i="1"/>
  <c r="HX1689" i="1"/>
  <c r="HV1396" i="1"/>
  <c r="HW1396" i="1"/>
  <c r="HZ1357" i="1"/>
  <c r="HZ1499" i="1"/>
  <c r="HZ1544" i="1"/>
  <c r="HZ2177" i="1"/>
  <c r="HZ2702" i="1"/>
  <c r="HZ1216" i="1"/>
  <c r="HZ947" i="1"/>
  <c r="HV909" i="1"/>
  <c r="HW909" i="1"/>
  <c r="HZ1580" i="1"/>
  <c r="HZ1839" i="1"/>
  <c r="HZ2256" i="1"/>
  <c r="HZ1050" i="1"/>
  <c r="HX2022" i="1"/>
  <c r="HX1994" i="1"/>
  <c r="HZ884" i="1"/>
  <c r="HX1085" i="1"/>
  <c r="HV2421" i="1"/>
  <c r="HW2421" i="1"/>
  <c r="HV1850" i="1"/>
  <c r="HW1850" i="1"/>
  <c r="HW2135" i="1"/>
  <c r="HV2135" i="1"/>
  <c r="HZ1098" i="1"/>
  <c r="HZ1475" i="1"/>
  <c r="HW1318" i="1"/>
  <c r="HV1318" i="1"/>
  <c r="HZ1123" i="1"/>
  <c r="HZ1169" i="1"/>
  <c r="HX1446" i="1"/>
  <c r="HZ797" i="1"/>
  <c r="HX1841" i="1"/>
  <c r="HZ1081" i="1"/>
  <c r="HV2679" i="1"/>
  <c r="HW2679" i="1"/>
  <c r="HZ807" i="1"/>
  <c r="HV1453" i="1"/>
  <c r="HW1453" i="1"/>
  <c r="HX1560" i="1"/>
  <c r="HV1404" i="1"/>
  <c r="HW1404" i="1"/>
  <c r="HZ1981" i="1"/>
  <c r="HZ1236" i="1"/>
  <c r="HX1058" i="1"/>
  <c r="HX2019" i="1"/>
  <c r="HZ1205" i="1"/>
  <c r="HZ973" i="1"/>
  <c r="HW1497" i="1"/>
  <c r="HV1497" i="1"/>
  <c r="HX2178" i="1"/>
  <c r="HX1250" i="1"/>
  <c r="HV1968" i="1"/>
  <c r="HW1968" i="1"/>
  <c r="HX2129" i="1"/>
  <c r="HZ1220" i="1"/>
  <c r="HX1051" i="1"/>
  <c r="HX1462" i="1"/>
  <c r="HV1368" i="1"/>
  <c r="HW1368" i="1"/>
  <c r="HX2452" i="1"/>
  <c r="HZ1644" i="1"/>
  <c r="HW2111" i="1"/>
  <c r="HV2111" i="1"/>
  <c r="HX1867" i="1"/>
  <c r="HX949" i="1"/>
  <c r="HX871" i="1"/>
  <c r="HV2148" i="1"/>
  <c r="HW2148" i="1"/>
  <c r="HV2670" i="1"/>
  <c r="HW2670" i="1"/>
  <c r="HV2188" i="1"/>
  <c r="HW2188" i="1"/>
  <c r="HW1872" i="1"/>
  <c r="HV1872" i="1"/>
  <c r="HV1116" i="1"/>
  <c r="HW1116" i="1"/>
  <c r="HV886" i="1"/>
  <c r="HW886" i="1"/>
  <c r="HX1252" i="1"/>
  <c r="HX2613" i="1"/>
  <c r="HW1056" i="1"/>
  <c r="HV1056" i="1"/>
  <c r="HX741" i="1"/>
  <c r="HX2140" i="1"/>
  <c r="HV1933" i="1"/>
  <c r="HW1933" i="1"/>
  <c r="HV1691" i="1"/>
  <c r="HW1691" i="1"/>
  <c r="HX2419" i="1"/>
  <c r="HV2220" i="1"/>
  <c r="HW2220" i="1"/>
  <c r="HX1629" i="1"/>
  <c r="HX1269" i="1"/>
  <c r="HV1333" i="1"/>
  <c r="HW1333" i="1"/>
  <c r="HZ2678" i="1"/>
  <c r="HW2081" i="1"/>
  <c r="HV2081" i="1"/>
  <c r="HV742" i="1"/>
  <c r="HW742" i="1"/>
  <c r="HV892" i="1"/>
  <c r="HW892" i="1"/>
  <c r="HV960" i="1"/>
  <c r="HW960" i="1"/>
  <c r="HW2278" i="1"/>
  <c r="HV2278" i="1"/>
  <c r="HW2390" i="1"/>
  <c r="HV2390" i="1"/>
  <c r="HX1656" i="1"/>
  <c r="HZ1699" i="1"/>
  <c r="HZ2099" i="1"/>
  <c r="HX2666" i="1"/>
  <c r="HZ949" i="1"/>
  <c r="HZ1528" i="1"/>
  <c r="HZ1847" i="1"/>
  <c r="HV767" i="1"/>
  <c r="HW767" i="1"/>
  <c r="HV2444" i="1"/>
  <c r="HW2444" i="1"/>
  <c r="HZ1852" i="1"/>
  <c r="HX2388" i="1"/>
  <c r="HW2168" i="1"/>
  <c r="HV2168" i="1"/>
  <c r="HV2386" i="1"/>
  <c r="HW2386" i="1"/>
  <c r="HW1996" i="1"/>
  <c r="HV1996" i="1"/>
  <c r="HV1572" i="1"/>
  <c r="HW1572" i="1"/>
  <c r="HV1960" i="1"/>
  <c r="HW1960" i="1"/>
  <c r="HX1602" i="1"/>
  <c r="HZ1380" i="1"/>
  <c r="HW1856" i="1"/>
  <c r="HV1856" i="1"/>
  <c r="HX1025" i="1"/>
  <c r="HX872" i="1"/>
  <c r="HZ2180" i="1"/>
  <c r="HV2629" i="1"/>
  <c r="HW2629" i="1"/>
  <c r="HZ1860" i="1"/>
  <c r="HX1465" i="1"/>
  <c r="HX1438" i="1"/>
  <c r="HZ1240" i="1"/>
  <c r="HX2567" i="1"/>
  <c r="HZ2574" i="1"/>
  <c r="HX2341" i="1"/>
  <c r="HW2475" i="1"/>
  <c r="HV2475" i="1"/>
  <c r="HZ2186" i="1"/>
  <c r="HX1827" i="1"/>
  <c r="HV1970" i="1"/>
  <c r="HW1970" i="1"/>
  <c r="HZ770" i="1"/>
  <c r="HE1779" i="1"/>
  <c r="HF2012" i="1"/>
  <c r="HE2012" i="1"/>
  <c r="HE761" i="1"/>
  <c r="HF761" i="1"/>
  <c r="HF1286" i="1"/>
  <c r="HE1286" i="1"/>
  <c r="HF2389" i="1"/>
  <c r="HE2389" i="1"/>
  <c r="HX1006" i="1"/>
  <c r="HZ2213" i="1"/>
  <c r="HV2106" i="1"/>
  <c r="HW2106" i="1"/>
  <c r="HZ1985" i="1"/>
  <c r="HW2130" i="1"/>
  <c r="HV2130" i="1"/>
  <c r="HX1379" i="1"/>
  <c r="HX2156" i="1"/>
  <c r="HX1863" i="1"/>
  <c r="HZ2009" i="1"/>
  <c r="HV939" i="1"/>
  <c r="HW939" i="1"/>
  <c r="HZ1869" i="1"/>
  <c r="HX1071" i="1"/>
  <c r="HW1947" i="1"/>
  <c r="HV1947" i="1"/>
  <c r="HX2171" i="1"/>
  <c r="HX907" i="1"/>
  <c r="HX1764" i="1"/>
  <c r="HV2185" i="1"/>
  <c r="HW2185" i="1"/>
  <c r="HW858" i="1"/>
  <c r="HV858" i="1"/>
  <c r="HW948" i="1"/>
  <c r="HV948" i="1"/>
  <c r="HW2102" i="1"/>
  <c r="HV2102" i="1"/>
  <c r="HW1264" i="1"/>
  <c r="HV1264" i="1"/>
  <c r="HX1797" i="1"/>
  <c r="HZ2534" i="1"/>
  <c r="HZ1397" i="1"/>
  <c r="HX1068" i="1"/>
  <c r="HX1959" i="1"/>
  <c r="HX1593" i="1"/>
  <c r="HZ1524" i="1"/>
  <c r="HZ2125" i="1"/>
  <c r="HX2032" i="1"/>
  <c r="HZ816" i="1"/>
  <c r="HZ1827" i="1"/>
  <c r="HZ2298" i="1"/>
  <c r="HZ2662" i="1"/>
  <c r="HZ1688" i="1"/>
  <c r="HW2473" i="1"/>
  <c r="HV2473" i="1"/>
  <c r="HX1950" i="1"/>
  <c r="HX2155" i="1"/>
  <c r="HX1251" i="1"/>
  <c r="HX929" i="1"/>
  <c r="HX2274" i="1"/>
  <c r="HX743" i="1"/>
  <c r="HW1496" i="1"/>
  <c r="HV1496" i="1"/>
  <c r="HZ2143" i="1"/>
  <c r="HZ2708" i="1"/>
  <c r="HZ734" i="1"/>
  <c r="HX1859" i="1"/>
  <c r="HX1976" i="1"/>
  <c r="HZ2230" i="1"/>
  <c r="HZ1391" i="1"/>
  <c r="HZ2687" i="1"/>
  <c r="HX1303" i="1"/>
  <c r="HX1754" i="1"/>
  <c r="HZ1468" i="1"/>
  <c r="HZ2051" i="1"/>
  <c r="HX1611" i="1"/>
  <c r="HX1791" i="1"/>
  <c r="HX1671" i="1"/>
  <c r="HW1338" i="1"/>
  <c r="HV1338" i="1"/>
  <c r="HX2583" i="1"/>
  <c r="HZ1323" i="1"/>
  <c r="HV2441" i="1"/>
  <c r="HW2441" i="1"/>
  <c r="HZ793" i="1"/>
  <c r="HZ799" i="1"/>
  <c r="HX2075" i="1"/>
  <c r="HX1111" i="1"/>
  <c r="HX2149" i="1"/>
  <c r="HZ1079" i="1"/>
  <c r="HX729" i="1"/>
  <c r="HX1610" i="1"/>
  <c r="HX1349" i="1"/>
  <c r="HX1519" i="1"/>
  <c r="HX2189" i="1"/>
  <c r="HV1344" i="1"/>
  <c r="HW1344" i="1"/>
  <c r="HV972" i="1"/>
  <c r="HW972" i="1"/>
  <c r="HZ2376" i="1"/>
  <c r="HV2160" i="1"/>
  <c r="HW2160" i="1"/>
  <c r="HZ784" i="1"/>
  <c r="HZ2254" i="1"/>
  <c r="HZ1654" i="1"/>
  <c r="HX2602" i="1"/>
  <c r="HW2491" i="1"/>
  <c r="HV2491" i="1"/>
  <c r="HZ1806" i="1"/>
  <c r="HW1037" i="1"/>
  <c r="HV1037" i="1"/>
  <c r="HX2634" i="1"/>
  <c r="HZ2498" i="1"/>
  <c r="HZ1373" i="1"/>
  <c r="HZ1307" i="1"/>
  <c r="HZ2362" i="1"/>
  <c r="HV1917" i="1"/>
  <c r="HW1917" i="1"/>
  <c r="HV2321" i="1"/>
  <c r="HW2321" i="1"/>
  <c r="HX1171" i="1"/>
  <c r="HZ1299" i="1"/>
  <c r="HW2393" i="1"/>
  <c r="HV2393" i="1"/>
  <c r="HZ2585" i="1"/>
  <c r="HW928" i="1"/>
  <c r="HV928" i="1"/>
  <c r="HV1065" i="1"/>
  <c r="HW1065" i="1"/>
  <c r="HZ2026" i="1"/>
  <c r="HW2622" i="1"/>
  <c r="HV2622" i="1"/>
  <c r="HZ1934" i="1"/>
  <c r="HZ2635" i="1"/>
  <c r="HX1206" i="1"/>
  <c r="HW752" i="1"/>
  <c r="HV752" i="1"/>
  <c r="HV1020" i="1"/>
  <c r="HW1020" i="1"/>
  <c r="HZ1181" i="1"/>
  <c r="HW2109" i="1"/>
  <c r="HV2109" i="1"/>
  <c r="HX876" i="1"/>
  <c r="HX1893" i="1"/>
  <c r="HF2464" i="1"/>
  <c r="HE2464" i="1"/>
  <c r="HF1300" i="1"/>
  <c r="HE1300" i="1"/>
  <c r="HV2504" i="1"/>
  <c r="HW2504" i="1"/>
  <c r="HX1785" i="1"/>
  <c r="HX794" i="1"/>
  <c r="HV1336" i="1"/>
  <c r="HW1336" i="1"/>
  <c r="HZ2068" i="1"/>
  <c r="HX2145" i="1"/>
  <c r="HW2086" i="1"/>
  <c r="HV2086" i="1"/>
  <c r="HZ1226" i="1"/>
  <c r="HX1883" i="1"/>
  <c r="HZ1920" i="1"/>
  <c r="HZ1414" i="1"/>
  <c r="HX2595" i="1"/>
  <c r="HV1428" i="1"/>
  <c r="HW1428" i="1"/>
  <c r="HZ1281" i="1"/>
  <c r="HZ926" i="1"/>
  <c r="HW2675" i="1"/>
  <c r="HV2675" i="1"/>
  <c r="HZ1339" i="1"/>
  <c r="HX841" i="1"/>
  <c r="HV1679" i="1"/>
  <c r="HW1679" i="1"/>
  <c r="HV2563" i="1"/>
  <c r="HW2563" i="1"/>
  <c r="HX967" i="1"/>
  <c r="HZ1799" i="1"/>
  <c r="HZ848" i="1"/>
  <c r="HV2545" i="1"/>
  <c r="HW2545" i="1"/>
  <c r="HZ1598" i="1"/>
  <c r="HW1007" i="1"/>
  <c r="HV1007" i="1"/>
  <c r="HZ1993" i="1"/>
  <c r="HV2063" i="1"/>
  <c r="HW2063" i="1"/>
  <c r="HX1592" i="1"/>
  <c r="HZ1023" i="1"/>
  <c r="HX1091" i="1"/>
  <c r="HW1330" i="1"/>
  <c r="HV1330" i="1"/>
  <c r="HX1973" i="1"/>
  <c r="HW2095" i="1"/>
  <c r="HV2095" i="1"/>
  <c r="HW1040" i="1"/>
  <c r="HV1040" i="1"/>
  <c r="HX1483" i="1"/>
  <c r="HF1050" i="1"/>
  <c r="HZ2001" i="1"/>
  <c r="HZ2477" i="1"/>
  <c r="HZ1387" i="1"/>
  <c r="HX2694" i="1"/>
  <c r="HX2011" i="1"/>
  <c r="HX1268" i="1"/>
  <c r="HW1790" i="1"/>
  <c r="HV1790" i="1"/>
  <c r="HW1889" i="1"/>
  <c r="HV1889" i="1"/>
  <c r="HV968" i="1"/>
  <c r="HW968" i="1"/>
  <c r="HX1857" i="1"/>
  <c r="HV2037" i="1"/>
  <c r="HW2037" i="1"/>
  <c r="HX1794" i="1"/>
  <c r="HZ1322" i="1"/>
  <c r="HX2538" i="1"/>
  <c r="HZ1350" i="1"/>
  <c r="HZ1974" i="1"/>
  <c r="HX917" i="1"/>
  <c r="HZ2627" i="1"/>
  <c r="HZ916" i="1"/>
  <c r="HX961" i="1"/>
  <c r="HX955" i="1"/>
  <c r="HX1411" i="1"/>
  <c r="HX1748" i="1"/>
  <c r="HZ1441" i="1"/>
  <c r="HW1655" i="1"/>
  <c r="HV1655" i="1"/>
  <c r="HZ2524" i="1"/>
  <c r="HW2428" i="1"/>
  <c r="HV2428" i="1"/>
  <c r="HV1689" i="1"/>
  <c r="HW1689" i="1"/>
  <c r="HX1396" i="1"/>
  <c r="HV1357" i="1"/>
  <c r="HW1357" i="1"/>
  <c r="HX1499" i="1"/>
  <c r="HX1544" i="1"/>
  <c r="HX2177" i="1"/>
  <c r="HX2702" i="1"/>
  <c r="HV1216" i="1"/>
  <c r="HW1216" i="1"/>
  <c r="HW947" i="1"/>
  <c r="HV947" i="1"/>
  <c r="HZ909" i="1"/>
  <c r="HW1580" i="1"/>
  <c r="HV1580" i="1"/>
  <c r="HX1839" i="1"/>
  <c r="HV2256" i="1"/>
  <c r="HW2256" i="1"/>
  <c r="HX1050" i="1"/>
  <c r="HW2022" i="1"/>
  <c r="HV2022" i="1"/>
  <c r="HZ1994" i="1"/>
  <c r="HX884" i="1"/>
  <c r="HX2552" i="1"/>
  <c r="HV1085" i="1"/>
  <c r="HW1085" i="1"/>
  <c r="HV2259" i="1"/>
  <c r="HW2259" i="1"/>
  <c r="HX728" i="1"/>
  <c r="HX1098" i="1"/>
  <c r="HZ1403" i="1"/>
  <c r="HX1318" i="1"/>
  <c r="HV1123" i="1"/>
  <c r="HW1123" i="1"/>
  <c r="HZ1619" i="1"/>
  <c r="HV1169" i="1"/>
  <c r="HW1169" i="1"/>
  <c r="HZ1446" i="1"/>
  <c r="HX2163" i="1"/>
  <c r="HZ953" i="1"/>
  <c r="HX2453" i="1"/>
  <c r="HX2270" i="1"/>
  <c r="HW1851" i="1"/>
  <c r="HV1851" i="1"/>
  <c r="HV2536" i="1"/>
  <c r="HW2536" i="1"/>
  <c r="HX1838" i="1"/>
  <c r="HW2411" i="1"/>
  <c r="HV2411" i="1"/>
  <c r="HF778" i="1"/>
  <c r="HE778" i="1"/>
  <c r="HZ1899" i="1"/>
  <c r="HX2099" i="1"/>
  <c r="HX1778" i="1"/>
  <c r="HX1064" i="1"/>
  <c r="HV819" i="1"/>
  <c r="HW819" i="1"/>
  <c r="HZ1128" i="1"/>
  <c r="HW879" i="1"/>
  <c r="HV879" i="1"/>
  <c r="HZ1008" i="1"/>
  <c r="HW2079" i="1"/>
  <c r="HV2079" i="1"/>
  <c r="HW1449" i="1"/>
  <c r="HV1449" i="1"/>
  <c r="HX2025" i="1"/>
  <c r="HZ2048" i="1"/>
  <c r="HX1297" i="1"/>
  <c r="HX849" i="1"/>
  <c r="HZ2216" i="1"/>
  <c r="HZ1882" i="1"/>
  <c r="HZ2296" i="1"/>
  <c r="HX2184" i="1"/>
  <c r="HZ1820" i="1"/>
  <c r="HX1188" i="1"/>
  <c r="HZ985" i="1"/>
  <c r="HX1271" i="1"/>
  <c r="HZ997" i="1"/>
  <c r="HZ2514" i="1"/>
  <c r="HW1259" i="1"/>
  <c r="HV1259" i="1"/>
  <c r="HX2343" i="1"/>
  <c r="HZ1074" i="1"/>
  <c r="HX1137" i="1"/>
  <c r="HW1057" i="1"/>
  <c r="HV1057" i="1"/>
  <c r="HZ2681" i="1"/>
  <c r="HX2499" i="1"/>
  <c r="HZ1469" i="1"/>
  <c r="HW1777" i="1"/>
  <c r="HV1777" i="1"/>
  <c r="HZ1596" i="1"/>
  <c r="HX1818" i="1"/>
  <c r="HX1640" i="1"/>
  <c r="HV2666" i="1"/>
  <c r="HW2666" i="1"/>
  <c r="HZ1729" i="1"/>
  <c r="HW1847" i="1"/>
  <c r="HV1847" i="1"/>
  <c r="HZ767" i="1"/>
  <c r="HZ2444" i="1"/>
  <c r="HW1852" i="1"/>
  <c r="HV1852" i="1"/>
  <c r="HZ2388" i="1"/>
  <c r="HZ2168" i="1"/>
  <c r="HZ2386" i="1"/>
  <c r="HZ1996" i="1"/>
  <c r="HX1572" i="1"/>
  <c r="HZ1960" i="1"/>
  <c r="HZ1602" i="1"/>
  <c r="HX1380" i="1"/>
  <c r="HZ1856" i="1"/>
  <c r="HW1025" i="1"/>
  <c r="HV1025" i="1"/>
  <c r="HZ872" i="1"/>
  <c r="HX2180" i="1"/>
  <c r="HX2629" i="1"/>
  <c r="HW1860" i="1"/>
  <c r="HV1860" i="1"/>
  <c r="HV1465" i="1"/>
  <c r="HW1465" i="1"/>
  <c r="HZ1438" i="1"/>
  <c r="HX1240" i="1"/>
  <c r="HZ2567" i="1"/>
  <c r="HV2574" i="1"/>
  <c r="HW2574" i="1"/>
  <c r="HZ1651" i="1"/>
  <c r="HZ2341" i="1"/>
  <c r="HX1510" i="1"/>
  <c r="HV821" i="1"/>
  <c r="HW821" i="1"/>
  <c r="HW2186" i="1"/>
  <c r="HV2186" i="1"/>
  <c r="HZ867" i="1"/>
  <c r="HX2033" i="1"/>
  <c r="HX1970" i="1"/>
  <c r="HW770" i="1"/>
  <c r="HV770" i="1"/>
  <c r="HZ1640" i="1"/>
  <c r="HX2483" i="1"/>
  <c r="HX1707" i="1"/>
  <c r="HV2032" i="1"/>
  <c r="HW2032" i="1"/>
  <c r="HX2573" i="1"/>
  <c r="HX2112" i="1"/>
  <c r="HV2210" i="1"/>
  <c r="HW2210" i="1"/>
  <c r="HX1309" i="1"/>
  <c r="HZ2152" i="1"/>
  <c r="HW1730" i="1"/>
  <c r="HV1730" i="1"/>
  <c r="HZ754" i="1"/>
  <c r="HZ2291" i="1"/>
  <c r="HW2118" i="1"/>
  <c r="HV2118" i="1"/>
  <c r="HZ1223" i="1"/>
  <c r="HW899" i="1"/>
  <c r="HV899" i="1"/>
  <c r="HZ2457" i="1"/>
  <c r="HX1928" i="1"/>
  <c r="HX2508" i="1"/>
  <c r="HX921" i="1"/>
  <c r="HZ2288" i="1"/>
  <c r="HZ1154" i="1"/>
  <c r="HV2640" i="1"/>
  <c r="HW2640" i="1"/>
  <c r="HZ1012" i="1"/>
  <c r="HX1005" i="1"/>
  <c r="HE1222" i="1"/>
  <c r="HF1222" i="1"/>
  <c r="HF2568" i="1"/>
  <c r="HF1629" i="1"/>
  <c r="HE1629" i="1"/>
  <c r="HE2312" i="1"/>
  <c r="HF2312" i="1"/>
  <c r="HF1392" i="1"/>
  <c r="HE1392" i="1"/>
  <c r="HE1587" i="1"/>
  <c r="HZ1143" i="1"/>
  <c r="HZ2553" i="1"/>
  <c r="HZ1282" i="1"/>
  <c r="HZ1148" i="1"/>
  <c r="HW2024" i="1"/>
  <c r="HV2024" i="1"/>
  <c r="HZ2371" i="1"/>
  <c r="HX2179" i="1"/>
  <c r="HW2211" i="1"/>
  <c r="HV2211" i="1"/>
  <c r="HX2285" i="1"/>
  <c r="HW751" i="1"/>
  <c r="HV751" i="1"/>
  <c r="HX2443" i="1"/>
  <c r="HX1813" i="1"/>
  <c r="HV2594" i="1"/>
  <c r="HW2594" i="1"/>
  <c r="HZ1767" i="1"/>
  <c r="HZ1408" i="1"/>
  <c r="HZ1452" i="1"/>
  <c r="HW1880" i="1"/>
  <c r="HV1880" i="1"/>
  <c r="HX1239" i="1"/>
  <c r="HW2577" i="1"/>
  <c r="HV2577" i="1"/>
  <c r="HZ2529" i="1"/>
  <c r="HX1474" i="1"/>
  <c r="HZ1744" i="1"/>
  <c r="HV987" i="1"/>
  <c r="HW987" i="1"/>
  <c r="HZ1961" i="1"/>
  <c r="HZ2548" i="1"/>
  <c r="HZ1161" i="1"/>
  <c r="HZ1983" i="1"/>
  <c r="HX2348" i="1"/>
  <c r="HV1964" i="1"/>
  <c r="HW1964" i="1"/>
  <c r="HX2196" i="1"/>
  <c r="HF858" i="1"/>
  <c r="HF2234" i="1"/>
  <c r="HE2234" i="1"/>
  <c r="HZ2434" i="1"/>
  <c r="HZ1261" i="1"/>
  <c r="HX785" i="1"/>
  <c r="HX1713" i="1"/>
  <c r="HX2337" i="1"/>
  <c r="HX1245" i="1"/>
  <c r="HX992" i="1"/>
  <c r="HZ2394" i="1"/>
  <c r="HV2591" i="1"/>
  <c r="HW2591" i="1"/>
  <c r="HZ1553" i="1"/>
  <c r="HW2368" i="1"/>
  <c r="HV2368" i="1"/>
  <c r="HX2135" i="1"/>
  <c r="HZ1844" i="1"/>
  <c r="HX2173" i="1"/>
  <c r="HE1816" i="1"/>
  <c r="HF1816" i="1"/>
  <c r="HF1931" i="1"/>
  <c r="HZ2148" i="1"/>
  <c r="HZ886" i="1"/>
  <c r="HV2140" i="1"/>
  <c r="HW2140" i="1"/>
  <c r="HX2220" i="1"/>
  <c r="HX1333" i="1"/>
  <c r="HZ742" i="1"/>
  <c r="HZ892" i="1"/>
  <c r="HZ2390" i="1"/>
  <c r="HW1002" i="1"/>
  <c r="HV1002" i="1"/>
  <c r="HW2479" i="1"/>
  <c r="HV2479" i="1"/>
  <c r="HW2600" i="1"/>
  <c r="HV2600" i="1"/>
  <c r="HZ2448" i="1"/>
  <c r="HX1745" i="1"/>
  <c r="HW981" i="1"/>
  <c r="HV981" i="1"/>
  <c r="HZ1229" i="1"/>
  <c r="HW2655" i="1"/>
  <c r="HV2655" i="1"/>
  <c r="HX1208" i="1"/>
  <c r="HW2004" i="1"/>
  <c r="HV2004" i="1"/>
  <c r="HZ2470" i="1"/>
  <c r="HV803" i="1"/>
  <c r="HW803" i="1"/>
  <c r="HX906" i="1"/>
  <c r="HX2121" i="1"/>
  <c r="HW1243" i="1"/>
  <c r="HV1243" i="1"/>
  <c r="HW2581" i="1"/>
  <c r="HV2581" i="1"/>
  <c r="HV881" i="1"/>
  <c r="HW881" i="1"/>
  <c r="HV1146" i="1"/>
  <c r="HW1146" i="1"/>
  <c r="HX1369" i="1"/>
  <c r="HX1934" i="1"/>
  <c r="HX2401" i="1"/>
  <c r="HX2229" i="1"/>
  <c r="HE1010" i="1"/>
  <c r="HF1010" i="1"/>
  <c r="HF2376" i="1"/>
  <c r="HE2376" i="1"/>
  <c r="HF1369" i="1"/>
  <c r="HX2504" i="1"/>
  <c r="HX1612" i="1"/>
  <c r="HX745" i="1"/>
  <c r="HZ2086" i="1"/>
  <c r="HX1920" i="1"/>
  <c r="HZ2595" i="1"/>
  <c r="HW1281" i="1"/>
  <c r="HV1281" i="1"/>
  <c r="HX2675" i="1"/>
  <c r="HZ841" i="1"/>
  <c r="HZ1679" i="1"/>
  <c r="HZ2563" i="1"/>
  <c r="HZ967" i="1"/>
  <c r="HX848" i="1"/>
  <c r="HX2545" i="1"/>
  <c r="HX1598" i="1"/>
  <c r="HZ1007" i="1"/>
  <c r="HX1993" i="1"/>
  <c r="HX2063" i="1"/>
  <c r="HV1592" i="1"/>
  <c r="HW1592" i="1"/>
  <c r="HW1023" i="1"/>
  <c r="HV1023" i="1"/>
  <c r="HZ1091" i="1"/>
  <c r="HX1330" i="1"/>
  <c r="HZ1973" i="1"/>
  <c r="HZ2311" i="1"/>
  <c r="HV1553" i="1"/>
  <c r="HW1553" i="1"/>
  <c r="HX2037" i="1"/>
  <c r="HZ1655" i="1"/>
  <c r="HV1681" i="1"/>
  <c r="HW1681" i="1"/>
  <c r="HW2453" i="1"/>
  <c r="HV2453" i="1"/>
  <c r="HZ1851" i="1"/>
  <c r="HZ2536" i="1"/>
  <c r="HZ1838" i="1"/>
  <c r="HX2411" i="1"/>
  <c r="HF1194" i="1"/>
  <c r="HE1194" i="1"/>
  <c r="HZ1002" i="1"/>
  <c r="HX1651" i="1"/>
  <c r="HX2001" i="1"/>
  <c r="HZ1362" i="1"/>
  <c r="HZ1734" i="1"/>
  <c r="HX804" i="1"/>
  <c r="HZ1219" i="1"/>
  <c r="HZ1218" i="1"/>
  <c r="HZ1344" i="1"/>
  <c r="HZ972" i="1"/>
  <c r="HW2376" i="1"/>
  <c r="HV2376" i="1"/>
  <c r="HZ2160" i="1"/>
  <c r="HX784" i="1"/>
  <c r="HX2254" i="1"/>
  <c r="HX1654" i="1"/>
  <c r="HW2602" i="1"/>
  <c r="HV2602" i="1"/>
  <c r="HZ2491" i="1"/>
  <c r="HW1806" i="1"/>
  <c r="HV1806" i="1"/>
  <c r="HZ1037" i="1"/>
  <c r="HV2634" i="1"/>
  <c r="HW2634" i="1"/>
  <c r="HW2498" i="1"/>
  <c r="HV2498" i="1"/>
  <c r="HW1373" i="1"/>
  <c r="HV1373" i="1"/>
  <c r="HV1307" i="1"/>
  <c r="HW1307" i="1"/>
  <c r="HX2362" i="1"/>
  <c r="HX1917" i="1"/>
  <c r="HZ2321" i="1"/>
  <c r="HW1171" i="1"/>
  <c r="HV1171" i="1"/>
  <c r="HX1299" i="1"/>
  <c r="HZ2393" i="1"/>
  <c r="HV2585" i="1"/>
  <c r="HW2585" i="1"/>
  <c r="HX928" i="1"/>
  <c r="HX1065" i="1"/>
  <c r="HV2026" i="1"/>
  <c r="HW2026" i="1"/>
  <c r="HW2276" i="1"/>
  <c r="HV2276" i="1"/>
  <c r="HV1206" i="1"/>
  <c r="HW1206" i="1"/>
  <c r="HX752" i="1"/>
  <c r="HX1020" i="1"/>
  <c r="HV1181" i="1"/>
  <c r="HW1181" i="1"/>
  <c r="HX2109" i="1"/>
  <c r="HZ876" i="1"/>
  <c r="HV1893" i="1"/>
  <c r="HW1893" i="1"/>
  <c r="HZ1795" i="1"/>
  <c r="HZ1336" i="1"/>
  <c r="HW2145" i="1"/>
  <c r="HV2145" i="1"/>
  <c r="HX2086" i="1"/>
  <c r="HV1226" i="1"/>
  <c r="HW1226" i="1"/>
  <c r="HV1883" i="1"/>
  <c r="HW1883" i="1"/>
  <c r="HW1920" i="1"/>
  <c r="HV1920" i="1"/>
  <c r="HV1414" i="1"/>
  <c r="HW1414" i="1"/>
  <c r="HW2595" i="1"/>
  <c r="HV2595" i="1"/>
  <c r="HX1428" i="1"/>
  <c r="HX1281" i="1"/>
  <c r="HV926" i="1"/>
  <c r="HW926" i="1"/>
  <c r="HZ2675" i="1"/>
  <c r="HW1339" i="1"/>
  <c r="HV1339" i="1"/>
  <c r="HW841" i="1"/>
  <c r="HV841" i="1"/>
  <c r="HX1679" i="1"/>
  <c r="HX2563" i="1"/>
  <c r="HV967" i="1"/>
  <c r="HW967" i="1"/>
  <c r="HV1799" i="1"/>
  <c r="HW1799" i="1"/>
  <c r="HW848" i="1"/>
  <c r="HV848" i="1"/>
  <c r="HZ2545" i="1"/>
  <c r="HV1598" i="1"/>
  <c r="HW1598" i="1"/>
  <c r="HX1007" i="1"/>
  <c r="HW1993" i="1"/>
  <c r="HV1993" i="1"/>
  <c r="HZ2063" i="1"/>
  <c r="HZ1592" i="1"/>
  <c r="HX1023" i="1"/>
  <c r="HV1091" i="1"/>
  <c r="HW1091" i="1"/>
  <c r="HX1060" i="1"/>
  <c r="HZ1232" i="1"/>
  <c r="HZ1796" i="1"/>
  <c r="HX2281" i="1"/>
  <c r="HF739" i="1"/>
  <c r="HE739" i="1"/>
  <c r="HF873" i="1"/>
  <c r="HZ1912" i="1"/>
  <c r="HV1387" i="1"/>
  <c r="HW1387" i="1"/>
  <c r="HX1194" i="1"/>
  <c r="HW1256" i="1"/>
  <c r="HV1256" i="1"/>
  <c r="HX2463" i="1"/>
  <c r="HX2320" i="1"/>
  <c r="HX2040" i="1"/>
  <c r="HX2521" i="1"/>
  <c r="HX2028" i="1"/>
  <c r="HZ2378" i="1"/>
  <c r="HX1901" i="1"/>
  <c r="HV1287" i="1"/>
  <c r="HW1287" i="1"/>
  <c r="HX1515" i="1"/>
  <c r="HW830" i="1"/>
  <c r="HV830" i="1"/>
  <c r="HW1849" i="1"/>
  <c r="HV1849" i="1"/>
  <c r="HX2212" i="1"/>
  <c r="HZ1291" i="1"/>
  <c r="HX2092" i="1"/>
  <c r="HZ1705" i="1"/>
  <c r="HX1450" i="1"/>
  <c r="HZ1641" i="1"/>
  <c r="HV1846" i="1"/>
  <c r="HW1846" i="1"/>
  <c r="HV2369" i="1"/>
  <c r="HW2369" i="1"/>
  <c r="HX1124" i="1"/>
  <c r="HV1059" i="1"/>
  <c r="HW1059" i="1"/>
  <c r="HX1541" i="1"/>
  <c r="HZ1958" i="1"/>
  <c r="HZ2203" i="1"/>
  <c r="HZ1268" i="1"/>
  <c r="HX877" i="1"/>
  <c r="HZ1110" i="1"/>
  <c r="HZ1889" i="1"/>
  <c r="HX968" i="1"/>
  <c r="HW1045" i="1"/>
  <c r="HV1045" i="1"/>
  <c r="HX2041" i="1"/>
  <c r="HX1545" i="1"/>
  <c r="HZ2282" i="1"/>
  <c r="HW2538" i="1"/>
  <c r="HV2538" i="1"/>
  <c r="HZ1000" i="1"/>
  <c r="HV917" i="1"/>
  <c r="HW917" i="1"/>
  <c r="HX1196" i="1"/>
  <c r="HX916" i="1"/>
  <c r="HZ961" i="1"/>
  <c r="HZ955" i="1"/>
  <c r="HZ1411" i="1"/>
  <c r="HV1748" i="1"/>
  <c r="HW1748" i="1"/>
  <c r="HV1441" i="1"/>
  <c r="HW1441" i="1"/>
  <c r="HX1655" i="1"/>
  <c r="HV2524" i="1"/>
  <c r="HW2524" i="1"/>
  <c r="HZ2428" i="1"/>
  <c r="HZ1689" i="1"/>
  <c r="HZ1396" i="1"/>
  <c r="HX1357" i="1"/>
  <c r="HW1499" i="1"/>
  <c r="HV1499" i="1"/>
  <c r="HV1544" i="1"/>
  <c r="HW1544" i="1"/>
  <c r="HW2177" i="1"/>
  <c r="HV2177" i="1"/>
  <c r="HW2702" i="1"/>
  <c r="HV2702" i="1"/>
  <c r="HX1216" i="1"/>
  <c r="HX947" i="1"/>
  <c r="HX909" i="1"/>
  <c r="HX1580" i="1"/>
  <c r="HV1839" i="1"/>
  <c r="HW1839" i="1"/>
  <c r="HX2256" i="1"/>
  <c r="HV1050" i="1"/>
  <c r="HW1050" i="1"/>
  <c r="HZ2022" i="1"/>
  <c r="HW1994" i="1"/>
  <c r="HV1994" i="1"/>
  <c r="HW884" i="1"/>
  <c r="HV884" i="1"/>
  <c r="HX1702" i="1"/>
  <c r="HW2544" i="1"/>
  <c r="HV2544" i="1"/>
  <c r="HX1049" i="1"/>
  <c r="HZ2259" i="1"/>
  <c r="HZ728" i="1"/>
  <c r="HV1098" i="1"/>
  <c r="HW1098" i="1"/>
  <c r="HE806" i="1"/>
  <c r="HF806" i="1"/>
  <c r="HE2444" i="1"/>
  <c r="HF2444" i="1"/>
  <c r="HE1738" i="1"/>
  <c r="HF1738" i="1"/>
  <c r="HF1933" i="1"/>
  <c r="HE1933" i="1"/>
  <c r="HE2279" i="1"/>
  <c r="HZ883" i="1"/>
  <c r="HX1910" i="1"/>
  <c r="HX1169" i="1"/>
  <c r="HX1710" i="1"/>
  <c r="HW1446" i="1"/>
  <c r="HV1446" i="1"/>
  <c r="HZ1426" i="1"/>
  <c r="HZ1049" i="1"/>
  <c r="HW953" i="1"/>
  <c r="HV953" i="1"/>
  <c r="HZ2142" i="1"/>
  <c r="HZ1963" i="1"/>
  <c r="HX2536" i="1"/>
  <c r="HW1838" i="1"/>
  <c r="HV1838" i="1"/>
  <c r="HZ2411" i="1"/>
  <c r="HF2323" i="1"/>
  <c r="HE2323" i="1"/>
  <c r="HF862" i="1"/>
  <c r="HX1834" i="1"/>
  <c r="HX990" i="1"/>
  <c r="HX819" i="1"/>
  <c r="HZ1656" i="1"/>
  <c r="HX1925" i="1"/>
  <c r="HZ1777" i="1"/>
  <c r="HV1596" i="1"/>
  <c r="HW1596" i="1"/>
  <c r="HZ2069" i="1"/>
  <c r="HX1217" i="1"/>
  <c r="HZ1311" i="1"/>
  <c r="HE1785" i="1"/>
  <c r="HX1720" i="1"/>
  <c r="HX1498" i="1"/>
  <c r="HZ2666" i="1"/>
  <c r="HX2644" i="1"/>
  <c r="HZ1707" i="1"/>
  <c r="HX1532" i="1"/>
  <c r="HX1847" i="1"/>
  <c r="HX767" i="1"/>
  <c r="HX2444" i="1"/>
  <c r="HX1852" i="1"/>
  <c r="HV2388" i="1"/>
  <c r="HW2388" i="1"/>
  <c r="HX2168" i="1"/>
  <c r="HX2386" i="1"/>
  <c r="HX1996" i="1"/>
  <c r="HZ1572" i="1"/>
  <c r="HX1960" i="1"/>
  <c r="HW1602" i="1"/>
  <c r="HV1602" i="1"/>
  <c r="HW1380" i="1"/>
  <c r="HV1380" i="1"/>
  <c r="HX1856" i="1"/>
  <c r="HZ1025" i="1"/>
  <c r="HW872" i="1"/>
  <c r="HV872" i="1"/>
  <c r="HW2180" i="1"/>
  <c r="HV2180" i="1"/>
  <c r="HZ2629" i="1"/>
  <c r="HX1860" i="1"/>
  <c r="HZ1465" i="1"/>
  <c r="HV1438" i="1"/>
  <c r="HW1438" i="1"/>
  <c r="HV1240" i="1"/>
  <c r="HW1240" i="1"/>
  <c r="HW2567" i="1"/>
  <c r="HV2567" i="1"/>
  <c r="HX2574" i="1"/>
  <c r="HV1651" i="1"/>
  <c r="HW1651" i="1"/>
  <c r="HW2341" i="1"/>
  <c r="HV2341" i="1"/>
  <c r="HZ1510" i="1"/>
  <c r="HV2632" i="1"/>
  <c r="HW2632" i="1"/>
  <c r="HZ2466" i="1"/>
  <c r="HZ2270" i="1"/>
  <c r="HZ890" i="1"/>
  <c r="HZ1109" i="1"/>
  <c r="HX1209" i="1"/>
  <c r="HZ1451" i="1"/>
  <c r="HX1028" i="1"/>
  <c r="HX2096" i="1"/>
  <c r="HX1201" i="1"/>
  <c r="HZ1832" i="1"/>
  <c r="HX2712" i="1"/>
  <c r="HW903" i="1"/>
  <c r="HV903" i="1"/>
  <c r="HX2105" i="1"/>
  <c r="HZ1455" i="1"/>
  <c r="HX2556" i="1"/>
  <c r="HZ1700" i="1"/>
  <c r="HV1009" i="1"/>
  <c r="HW1009" i="1"/>
  <c r="HZ1263" i="1"/>
  <c r="HZ2248" i="1"/>
  <c r="HX840" i="1"/>
  <c r="HZ2684" i="1"/>
  <c r="HX1490" i="1"/>
  <c r="HF1272" i="1"/>
  <c r="HX2383" i="1"/>
  <c r="HF1817" i="1"/>
  <c r="HE1817" i="1"/>
  <c r="HZ1814" i="1"/>
  <c r="HV1514" i="1"/>
  <c r="HW1514" i="1"/>
  <c r="HV2154" i="1"/>
  <c r="HW2154" i="1"/>
  <c r="HV2146" i="1"/>
  <c r="HW2146" i="1"/>
  <c r="HX1918" i="1"/>
  <c r="HZ2542" i="1"/>
  <c r="HX1418" i="1"/>
  <c r="HW2346" i="1"/>
  <c r="HV2346" i="1"/>
  <c r="HZ1231" i="1"/>
  <c r="HE1427" i="1"/>
  <c r="HF1427" i="1"/>
  <c r="HF2287" i="1"/>
  <c r="HV1156" i="1"/>
  <c r="HW1156" i="1"/>
  <c r="HZ2340" i="1"/>
  <c r="HZ1766" i="1"/>
  <c r="HZ1661" i="1"/>
  <c r="HV944" i="1"/>
  <c r="HW944" i="1"/>
  <c r="HZ1817" i="1"/>
  <c r="HX2082" i="1"/>
  <c r="HZ1757" i="1"/>
  <c r="HZ818" i="1"/>
  <c r="HX914" i="1"/>
  <c r="HX1668" i="1"/>
  <c r="HV1408" i="1"/>
  <c r="HW1408" i="1"/>
  <c r="HX1548" i="1"/>
  <c r="HZ2295" i="1"/>
  <c r="HX1880" i="1"/>
  <c r="HZ2197" i="1"/>
  <c r="HZ1850" i="1"/>
  <c r="HZ1884" i="1"/>
  <c r="HF1002" i="1"/>
  <c r="HE1002" i="1"/>
  <c r="HF1565" i="1"/>
  <c r="HE1565" i="1"/>
  <c r="HW1305" i="1"/>
  <c r="HV1305" i="1"/>
  <c r="HX1038" i="1"/>
  <c r="HW1069" i="1"/>
  <c r="HV1069" i="1"/>
  <c r="HX1821" i="1"/>
  <c r="HX2199" i="1"/>
  <c r="HW1103" i="1"/>
  <c r="HV1103" i="1"/>
  <c r="HX2475" i="1"/>
  <c r="HX852" i="1"/>
  <c r="HZ1293" i="1"/>
  <c r="HZ1818" i="1"/>
  <c r="HZ2064" i="1"/>
  <c r="HX1115" i="1"/>
  <c r="HX1022" i="1"/>
  <c r="HZ1822" i="1"/>
  <c r="HX1464" i="1"/>
  <c r="HZ1826" i="1"/>
  <c r="HW2034" i="1"/>
  <c r="HV2034" i="1"/>
  <c r="HV1652" i="1"/>
  <c r="HW1652" i="1"/>
  <c r="HV2057" i="1"/>
  <c r="HW2057" i="1"/>
  <c r="HV901" i="1"/>
  <c r="HW901" i="1"/>
  <c r="HX1670" i="1"/>
  <c r="HX2002" i="1"/>
  <c r="HW1325" i="1"/>
  <c r="HV1325" i="1"/>
  <c r="HV2484" i="1"/>
  <c r="HW2484" i="1"/>
  <c r="HW2301" i="1"/>
  <c r="HV2301" i="1"/>
  <c r="HZ2433" i="1"/>
  <c r="HX2307" i="1"/>
  <c r="HZ2622" i="1"/>
  <c r="HV2576" i="1"/>
  <c r="HW2576" i="1"/>
  <c r="HE1454" i="1"/>
  <c r="HF1454" i="1"/>
  <c r="HX1394" i="1"/>
  <c r="HX1766" i="1"/>
  <c r="HW1661" i="1"/>
  <c r="HV1661" i="1"/>
  <c r="HX912" i="1"/>
  <c r="HW2082" i="1"/>
  <c r="HV2082" i="1"/>
  <c r="HV1757" i="1"/>
  <c r="HW1757" i="1"/>
  <c r="HV1854" i="1"/>
  <c r="HW1854" i="1"/>
  <c r="HX1790" i="1"/>
  <c r="HZ2037" i="1"/>
  <c r="HZ952" i="1"/>
  <c r="HZ2421" i="1"/>
  <c r="HX2376" i="1"/>
  <c r="HV2362" i="1"/>
  <c r="HW2362" i="1"/>
  <c r="HZ1759" i="1"/>
  <c r="HF2266" i="1"/>
  <c r="HE2266" i="1"/>
  <c r="HF1686" i="1"/>
  <c r="HF929" i="1"/>
  <c r="HE1641" i="1"/>
  <c r="HF1641" i="1"/>
  <c r="HE2463" i="1"/>
  <c r="HF2463" i="1"/>
  <c r="HZ2258" i="1"/>
  <c r="HF891" i="1"/>
  <c r="HF2307" i="1"/>
  <c r="HE2307" i="1"/>
  <c r="HV2320" i="1"/>
  <c r="HW2320" i="1"/>
  <c r="HX1287" i="1"/>
  <c r="HZ2092" i="1"/>
  <c r="HV1124" i="1"/>
  <c r="HW1124" i="1"/>
  <c r="HX1000" i="1"/>
  <c r="HZ1055" i="1"/>
  <c r="HX1117" i="1"/>
  <c r="HZ1375" i="1"/>
  <c r="HX2332" i="1"/>
  <c r="HZ1104" i="1"/>
  <c r="HX2161" i="1"/>
  <c r="HZ2325" i="1"/>
  <c r="HZ1177" i="1"/>
  <c r="HZ826" i="1"/>
  <c r="HX2580" i="1"/>
  <c r="HX1145" i="1"/>
  <c r="HX2384" i="1"/>
  <c r="HX1429" i="1"/>
  <c r="HZ1888" i="1"/>
  <c r="HW1108" i="1"/>
  <c r="HV1108" i="1"/>
  <c r="HW1594" i="1"/>
  <c r="HV1594" i="1"/>
  <c r="HV1523" i="1"/>
  <c r="HW1523" i="1"/>
  <c r="HX1575" i="1"/>
  <c r="HZ2588" i="1"/>
  <c r="HZ2445" i="1"/>
  <c r="HZ723" i="1"/>
  <c r="HX1292" i="1"/>
  <c r="HX1386" i="1"/>
  <c r="HX2494" i="1"/>
  <c r="HW938" i="1"/>
  <c r="HV938" i="1"/>
  <c r="HX2046" i="1"/>
  <c r="HV1702" i="1"/>
  <c r="HW1702" i="1"/>
  <c r="HX2544" i="1"/>
  <c r="HX2259" i="1"/>
  <c r="HV728" i="1"/>
  <c r="HW728" i="1"/>
  <c r="HW1979" i="1"/>
  <c r="HV1979" i="1"/>
  <c r="HV1727" i="1"/>
  <c r="HW1727" i="1"/>
  <c r="HZ942" i="1"/>
  <c r="HW2169" i="1"/>
  <c r="HV2169" i="1"/>
  <c r="HZ2020" i="1"/>
  <c r="HZ1239" i="1"/>
  <c r="HV2562" i="1"/>
  <c r="HW2562" i="1"/>
  <c r="HZ2458" i="1"/>
  <c r="HZ1152" i="1"/>
  <c r="HW827" i="1"/>
  <c r="HV827" i="1"/>
  <c r="HX2280" i="1"/>
  <c r="HZ2408" i="1"/>
  <c r="HZ2413" i="1"/>
  <c r="HZ932" i="1"/>
  <c r="HW1072" i="1"/>
  <c r="HV1072" i="1"/>
  <c r="HX862" i="1"/>
  <c r="HZ853" i="1"/>
  <c r="HZ1102" i="1"/>
  <c r="HZ1031" i="1"/>
  <c r="HX2219" i="1"/>
  <c r="HX1906" i="1"/>
  <c r="HX817" i="1"/>
  <c r="HW1395" i="1"/>
  <c r="HV1395" i="1"/>
  <c r="HZ2215" i="1"/>
  <c r="HX2354" i="1"/>
  <c r="HW971" i="1"/>
  <c r="HV971" i="1"/>
  <c r="HX846" i="1"/>
  <c r="HW2010" i="1"/>
  <c r="HV2010" i="1"/>
  <c r="HX1864" i="1"/>
  <c r="HX2005" i="1"/>
  <c r="HX1739" i="1"/>
  <c r="HZ1195" i="1"/>
  <c r="HW1586" i="1"/>
  <c r="HV1586" i="1"/>
  <c r="HZ1591" i="1"/>
  <c r="HX2142" i="1"/>
  <c r="HX1963" i="1"/>
  <c r="HX1475" i="1"/>
  <c r="HX902" i="1"/>
  <c r="HZ1423" i="1"/>
  <c r="HX2207" i="1"/>
  <c r="HZ1581" i="1"/>
  <c r="HX1975" i="1"/>
  <c r="HZ819" i="1"/>
  <c r="HX1941" i="1"/>
  <c r="HW1925" i="1"/>
  <c r="HV1925" i="1"/>
  <c r="HZ2336" i="1"/>
  <c r="HX1596" i="1"/>
  <c r="HZ2641" i="1"/>
  <c r="HZ1529" i="1"/>
  <c r="HX1388" i="1"/>
  <c r="HV2449" i="1"/>
  <c r="HW2449" i="1"/>
  <c r="HZ2644" i="1"/>
  <c r="HX1832" i="1"/>
  <c r="HX2665" i="1"/>
  <c r="HX1248" i="1"/>
  <c r="HZ1370" i="1"/>
  <c r="HZ1776" i="1"/>
  <c r="HX1571" i="1"/>
  <c r="HZ1460" i="1"/>
  <c r="HZ788" i="1"/>
  <c r="HX2084" i="1"/>
  <c r="HZ933" i="1"/>
  <c r="HX1678" i="1"/>
  <c r="HZ2316" i="1"/>
  <c r="HZ936" i="1"/>
  <c r="HX2294" i="1"/>
  <c r="HZ1932" i="1"/>
  <c r="HZ1915" i="1"/>
  <c r="HZ1290" i="1"/>
  <c r="HZ746" i="1"/>
  <c r="HW1798" i="1"/>
  <c r="HV1798" i="1"/>
  <c r="HZ1938" i="1"/>
  <c r="HZ1061" i="1"/>
  <c r="HZ2631" i="1"/>
  <c r="HZ1317" i="1"/>
  <c r="HZ1215" i="1"/>
  <c r="HZ2460" i="1"/>
  <c r="HZ2036" i="1"/>
  <c r="HZ1892" i="1"/>
  <c r="HZ1584" i="1"/>
  <c r="HV2466" i="1"/>
  <c r="HW2466" i="1"/>
  <c r="HX890" i="1"/>
  <c r="HW1277" i="1"/>
  <c r="HV1277" i="1"/>
  <c r="HF852" i="1"/>
  <c r="HE2508" i="1"/>
  <c r="HF2508" i="1"/>
  <c r="HF2167" i="1"/>
  <c r="HE2167" i="1"/>
  <c r="HZ2164" i="1"/>
  <c r="HZ2402" i="1"/>
  <c r="HX2093" i="1"/>
  <c r="HZ1201" i="1"/>
  <c r="HZ1463" i="1"/>
  <c r="HX2237" i="1"/>
  <c r="HV776" i="1"/>
  <c r="HW776" i="1"/>
  <c r="HX1916" i="1"/>
  <c r="HZ1520" i="1"/>
  <c r="HZ820" i="1"/>
  <c r="HX2407" i="1"/>
  <c r="HX857" i="1"/>
  <c r="HX2076" i="1"/>
  <c r="HX1663" i="1"/>
  <c r="HW1643" i="1"/>
  <c r="HV1643" i="1"/>
  <c r="HZ1659" i="1"/>
  <c r="HX2578" i="1"/>
  <c r="HX1166" i="1"/>
  <c r="HX1247" i="1"/>
  <c r="HZ1887" i="1"/>
  <c r="HZ1972" i="1"/>
  <c r="HV2049" i="1"/>
  <c r="HW2049" i="1"/>
  <c r="HW2252" i="1"/>
  <c r="HV2252" i="1"/>
  <c r="HV1200" i="1"/>
  <c r="HW1200" i="1"/>
  <c r="HZ1662" i="1"/>
  <c r="HX2465" i="1"/>
  <c r="HZ2543" i="1"/>
  <c r="HX991" i="1"/>
  <c r="HV1549" i="1"/>
  <c r="HW1549" i="1"/>
  <c r="HZ1613" i="1"/>
  <c r="HX1835" i="1"/>
  <c r="HW1093" i="1"/>
  <c r="HV1093" i="1"/>
  <c r="HV1187" i="1"/>
  <c r="HW1187" i="1"/>
  <c r="HW2703" i="1"/>
  <c r="HV2703" i="1"/>
  <c r="HX1984" i="1"/>
  <c r="HW2233" i="1"/>
  <c r="HV2233" i="1"/>
  <c r="HE2197" i="1"/>
  <c r="HF2197" i="1"/>
  <c r="HZ2275" i="1"/>
  <c r="HX2359" i="1"/>
  <c r="HZ945" i="1"/>
  <c r="HX1578" i="1"/>
  <c r="HZ2505" i="1"/>
  <c r="HZ915" i="1"/>
  <c r="HX1845" i="1"/>
  <c r="HX1410" i="1"/>
  <c r="HX1044" i="1"/>
  <c r="HZ910" i="1"/>
  <c r="HW747" i="1"/>
  <c r="HV747" i="1"/>
  <c r="HX1648" i="1"/>
  <c r="HZ1329" i="1"/>
  <c r="HZ735" i="1"/>
  <c r="HZ851" i="1"/>
  <c r="HZ1214" i="1"/>
  <c r="HZ874" i="1"/>
  <c r="HX1805" i="1"/>
  <c r="HZ1921" i="1"/>
  <c r="HV2447" i="1"/>
  <c r="HW2447" i="1"/>
  <c r="HZ1936" i="1"/>
  <c r="HW1665" i="1"/>
  <c r="HV1665" i="1"/>
  <c r="HV1639" i="1"/>
  <c r="HW1639" i="1"/>
  <c r="HZ2098" i="1"/>
  <c r="HV777" i="1"/>
  <c r="HW777" i="1"/>
  <c r="HZ1086" i="1"/>
  <c r="HX2506" i="1"/>
  <c r="HZ2162" i="1"/>
  <c r="HX1712" i="1"/>
  <c r="HV2313" i="1"/>
  <c r="HW2313" i="1"/>
  <c r="HX1315" i="1"/>
  <c r="HV1434" i="1"/>
  <c r="HW1434" i="1"/>
  <c r="HW1507" i="1"/>
  <c r="HV1507" i="1"/>
  <c r="HW1083" i="1"/>
  <c r="HV1083" i="1"/>
  <c r="II1672" i="1"/>
  <c r="HF981" i="1"/>
  <c r="HF2029" i="1"/>
  <c r="HE2029" i="1"/>
  <c r="HF1441" i="1"/>
  <c r="HE1441" i="1"/>
  <c r="HE1268" i="1"/>
  <c r="HZ2579" i="1"/>
  <c r="HV1751" i="1"/>
  <c r="HW1751" i="1"/>
  <c r="HZ1758" i="1"/>
  <c r="HW2587" i="1"/>
  <c r="HV2587" i="1"/>
  <c r="HF1373" i="1"/>
  <c r="HE1373" i="1"/>
  <c r="HW1787" i="1"/>
  <c r="HV1787" i="1"/>
  <c r="HF2587" i="1"/>
  <c r="HE915" i="1"/>
  <c r="HF915" i="1"/>
  <c r="HE1823" i="1"/>
  <c r="HF1823" i="1"/>
  <c r="HZ2150" i="1"/>
  <c r="HZ2550" i="1"/>
  <c r="HW1409" i="1"/>
  <c r="HV1409" i="1"/>
  <c r="HZ1372" i="1"/>
  <c r="HV1548" i="1"/>
  <c r="HW1548" i="1"/>
  <c r="HX755" i="1"/>
  <c r="HX1539" i="1"/>
  <c r="HV1406" i="1"/>
  <c r="HW1406" i="1"/>
  <c r="HW1588" i="1"/>
  <c r="HV1588" i="1"/>
  <c r="HW1927" i="1"/>
  <c r="HV1927" i="1"/>
  <c r="HZ1374" i="1"/>
  <c r="HZ958" i="1"/>
  <c r="HW1762" i="1"/>
  <c r="HV1762" i="1"/>
  <c r="HV1535" i="1"/>
  <c r="HW1535" i="1"/>
  <c r="HW2016" i="1"/>
  <c r="HV2016" i="1"/>
  <c r="HX792" i="1"/>
  <c r="HV1257" i="1"/>
  <c r="HW1257" i="1"/>
  <c r="HX1807" i="1"/>
  <c r="HV768" i="1"/>
  <c r="HW768" i="1"/>
  <c r="HZ2229" i="1"/>
  <c r="HF1196" i="1"/>
  <c r="HF939" i="1"/>
  <c r="HE939" i="1"/>
  <c r="HF2475" i="1"/>
  <c r="HZ2650" i="1"/>
  <c r="HZ1657" i="1"/>
  <c r="HX2358" i="1"/>
  <c r="HW2676" i="1"/>
  <c r="HV2676" i="1"/>
  <c r="HX1279" i="1"/>
  <c r="HX998" i="1"/>
  <c r="HZ1601" i="1"/>
  <c r="HW1390" i="1"/>
  <c r="HV1390" i="1"/>
  <c r="II1613" i="1"/>
  <c r="IJ771" i="1"/>
  <c r="HF2008" i="1"/>
  <c r="HZ2089" i="1"/>
  <c r="HW1112" i="1"/>
  <c r="HV1112" i="1"/>
  <c r="HZ760" i="1"/>
  <c r="HZ1895" i="1"/>
  <c r="HV1212" i="1"/>
  <c r="HW1212" i="1"/>
  <c r="HW1625" i="1"/>
  <c r="HV1625" i="1"/>
  <c r="HX1298" i="1"/>
  <c r="HX1139" i="1"/>
  <c r="HE1708" i="1"/>
  <c r="HF1708" i="1"/>
  <c r="HF764" i="1"/>
  <c r="IJ875" i="1"/>
  <c r="HX2340" i="1"/>
  <c r="HV1815" i="1"/>
  <c r="HW1815" i="1"/>
  <c r="HZ1708" i="1"/>
  <c r="HZ1583" i="1"/>
  <c r="HW1032" i="1"/>
  <c r="HV1032" i="1"/>
  <c r="HW1884" i="1"/>
  <c r="HV1884" i="1"/>
  <c r="HW1349" i="1"/>
  <c r="HV1349" i="1"/>
  <c r="HX1806" i="1"/>
  <c r="HZ752" i="1"/>
  <c r="HZ1618" i="1"/>
  <c r="HF2211" i="1"/>
  <c r="HE2185" i="1"/>
  <c r="HE2140" i="1"/>
  <c r="HV1795" i="1"/>
  <c r="HW1795" i="1"/>
  <c r="HX2672" i="1"/>
  <c r="HZ2165" i="1"/>
  <c r="HW1194" i="1"/>
  <c r="HV1194" i="1"/>
  <c r="HV2040" i="1"/>
  <c r="HW2040" i="1"/>
  <c r="HX830" i="1"/>
  <c r="HV1450" i="1"/>
  <c r="HW1450" i="1"/>
  <c r="HW2054" i="1"/>
  <c r="HV2054" i="1"/>
  <c r="HX2104" i="1"/>
  <c r="HX1313" i="1"/>
  <c r="HX1280" i="1"/>
  <c r="HF1332" i="1"/>
  <c r="HE1332" i="1"/>
  <c r="HF2449" i="1"/>
  <c r="HF949" i="1"/>
  <c r="HE949" i="1"/>
  <c r="HF894" i="1"/>
  <c r="HE894" i="1"/>
  <c r="HE1665" i="1"/>
  <c r="HF1756" i="1"/>
  <c r="HE1756" i="1"/>
  <c r="HF1112" i="1"/>
  <c r="HE1112" i="1"/>
  <c r="HF2417" i="1"/>
  <c r="HE1244" i="1"/>
  <c r="HF2634" i="1"/>
  <c r="HE2634" i="1"/>
  <c r="HX2557" i="1"/>
  <c r="HX1362" i="1"/>
  <c r="HX1795" i="1"/>
  <c r="HV2035" i="1"/>
  <c r="HW2035" i="1"/>
  <c r="HX1202" i="1"/>
  <c r="HZ1484" i="1"/>
  <c r="HX2436" i="1"/>
  <c r="HW1121" i="1"/>
  <c r="HV1121" i="1"/>
  <c r="HX2615" i="1"/>
  <c r="HZ2041" i="1"/>
  <c r="HV1796" i="1"/>
  <c r="HW1796" i="1"/>
  <c r="HW2281" i="1"/>
  <c r="HV2281" i="1"/>
  <c r="HF2282" i="1"/>
  <c r="HZ1183" i="1"/>
  <c r="HZ1238" i="1"/>
  <c r="HX736" i="1"/>
  <c r="HZ2235" i="1"/>
  <c r="HX1055" i="1"/>
  <c r="HZ1224" i="1"/>
  <c r="HZ2541" i="1"/>
  <c r="HZ1471" i="1"/>
  <c r="HZ1680" i="1"/>
  <c r="HV1265" i="1"/>
  <c r="HW1265" i="1"/>
  <c r="HZ1445" i="1"/>
  <c r="HX1898" i="1"/>
  <c r="HV2610" i="1"/>
  <c r="HW2610" i="1"/>
  <c r="HX2007" i="1"/>
  <c r="HZ951" i="1"/>
  <c r="HZ1632" i="1"/>
  <c r="HX1308" i="1"/>
  <c r="HZ836" i="1"/>
  <c r="HV1980" i="1"/>
  <c r="HW1980" i="1"/>
  <c r="HZ1824" i="1"/>
  <c r="HX1555" i="1"/>
  <c r="HW1802" i="1"/>
  <c r="HV1802" i="1"/>
  <c r="HX2293" i="1"/>
  <c r="HZ2624" i="1"/>
  <c r="HX2540" i="1"/>
  <c r="HX2683" i="1"/>
  <c r="HZ1027" i="1"/>
  <c r="HX1472" i="1"/>
  <c r="HZ1164" i="1"/>
  <c r="HZ1457" i="1"/>
  <c r="HZ2263" i="1"/>
  <c r="HZ1365" i="1"/>
  <c r="HV877" i="1"/>
  <c r="HW877" i="1"/>
  <c r="HV1110" i="1"/>
  <c r="HW1110" i="1"/>
  <c r="HX2134" i="1"/>
  <c r="HZ1045" i="1"/>
  <c r="HZ1198" i="1"/>
  <c r="HV2564" i="1"/>
  <c r="HW2564" i="1"/>
  <c r="HZ1606" i="1"/>
  <c r="HX883" i="1"/>
  <c r="HV1000" i="1"/>
  <c r="HW1000" i="1"/>
  <c r="HX2596" i="1"/>
  <c r="HW1117" i="1"/>
  <c r="HV1117" i="1"/>
  <c r="HX1375" i="1"/>
  <c r="HZ2332" i="1"/>
  <c r="HX1104" i="1"/>
  <c r="HZ2161" i="1"/>
  <c r="HX2325" i="1"/>
  <c r="HX1177" i="1"/>
  <c r="HX826" i="1"/>
  <c r="HW2580" i="1"/>
  <c r="HV2580" i="1"/>
  <c r="HZ1145" i="1"/>
  <c r="HV2384" i="1"/>
  <c r="HW2384" i="1"/>
  <c r="HZ1429" i="1"/>
  <c r="HX1888" i="1"/>
  <c r="HX1108" i="1"/>
  <c r="HZ1594" i="1"/>
  <c r="HX1523" i="1"/>
  <c r="HV1575" i="1"/>
  <c r="HW1575" i="1"/>
  <c r="HW2588" i="1"/>
  <c r="HV2588" i="1"/>
  <c r="HW2445" i="1"/>
  <c r="HV2445" i="1"/>
  <c r="HX723" i="1"/>
  <c r="HX1232" i="1"/>
  <c r="HX1482" i="1"/>
  <c r="HX2361" i="1"/>
  <c r="HX2492" i="1"/>
  <c r="HX1828" i="1"/>
  <c r="HX2586" i="1"/>
  <c r="HX988" i="1"/>
  <c r="HX2627" i="1"/>
  <c r="HX977" i="1"/>
  <c r="HX1771" i="1"/>
  <c r="HX1512" i="1"/>
  <c r="HX2234" i="1"/>
  <c r="HX1455" i="1"/>
  <c r="HX2064" i="1"/>
  <c r="HZ1292" i="1"/>
  <c r="HZ1386" i="1"/>
  <c r="HV2494" i="1"/>
  <c r="HW2494" i="1"/>
  <c r="HZ938" i="1"/>
  <c r="HZ2046" i="1"/>
  <c r="HZ1702" i="1"/>
  <c r="HZ2544" i="1"/>
  <c r="HX941" i="1"/>
  <c r="HW2604" i="1"/>
  <c r="HV2604" i="1"/>
  <c r="HX864" i="1"/>
  <c r="HX1990" i="1"/>
  <c r="HX1276" i="1"/>
  <c r="HF2534" i="1"/>
  <c r="HE2534" i="1"/>
  <c r="HF1437" i="1"/>
  <c r="HF2410" i="1"/>
  <c r="HE2410" i="1"/>
  <c r="HX2344" i="1"/>
  <c r="HZ2169" i="1"/>
  <c r="HW2020" i="1"/>
  <c r="HV2020" i="1"/>
  <c r="HX2562" i="1"/>
  <c r="HV2458" i="1"/>
  <c r="HW2458" i="1"/>
  <c r="HX1152" i="1"/>
  <c r="HX827" i="1"/>
  <c r="HZ2280" i="1"/>
  <c r="HX2408" i="1"/>
  <c r="HV2413" i="1"/>
  <c r="HW2413" i="1"/>
  <c r="HX932" i="1"/>
  <c r="HZ1072" i="1"/>
  <c r="HZ862" i="1"/>
  <c r="HV853" i="1"/>
  <c r="HW853" i="1"/>
  <c r="HX1102" i="1"/>
  <c r="HX1031" i="1"/>
  <c r="HW2219" i="1"/>
  <c r="HV2219" i="1"/>
  <c r="HZ1906" i="1"/>
  <c r="HZ817" i="1"/>
  <c r="HZ1395" i="1"/>
  <c r="HW2215" i="1"/>
  <c r="HV2215" i="1"/>
  <c r="HW2354" i="1"/>
  <c r="HV2354" i="1"/>
  <c r="HZ971" i="1"/>
  <c r="HZ846" i="1"/>
  <c r="HZ2010" i="1"/>
  <c r="HZ1864" i="1"/>
  <c r="HZ2005" i="1"/>
  <c r="HV1739" i="1"/>
  <c r="HW1739" i="1"/>
  <c r="HX1195" i="1"/>
  <c r="HX1586" i="1"/>
  <c r="HZ1506" i="1"/>
  <c r="HX1591" i="1"/>
  <c r="HW2142" i="1"/>
  <c r="HV2142" i="1"/>
  <c r="HW1963" i="1"/>
  <c r="HV1963" i="1"/>
  <c r="HX2039" i="1"/>
  <c r="HX888" i="1"/>
  <c r="HW1423" i="1"/>
  <c r="HV1423" i="1"/>
  <c r="HW2207" i="1"/>
  <c r="HV2207" i="1"/>
  <c r="HX908" i="1"/>
  <c r="HW1975" i="1"/>
  <c r="HV1975" i="1"/>
  <c r="HZ2355" i="1"/>
  <c r="HX2656" i="1"/>
  <c r="HX1924" i="1"/>
  <c r="HX2474" i="1"/>
  <c r="HZ2707" i="1"/>
  <c r="HW2693" i="1"/>
  <c r="HV2693" i="1"/>
  <c r="HZ1004" i="1"/>
  <c r="HX1752" i="1"/>
  <c r="HW2698" i="1"/>
  <c r="HV2698" i="1"/>
  <c r="HZ2467" i="1"/>
  <c r="HZ2088" i="1"/>
  <c r="HZ1398" i="1"/>
  <c r="HX1042" i="1"/>
  <c r="HZ847" i="1"/>
  <c r="HZ1249" i="1"/>
  <c r="HX1998" i="1"/>
  <c r="HZ2147" i="1"/>
  <c r="HZ2247" i="1"/>
  <c r="HZ1991" i="1"/>
  <c r="HZ2490" i="1"/>
  <c r="HX2128" i="1"/>
  <c r="HZ1568" i="1"/>
  <c r="HW2085" i="1"/>
  <c r="HV2085" i="1"/>
  <c r="HZ1861" i="1"/>
  <c r="HZ2527" i="1"/>
  <c r="HZ722" i="1"/>
  <c r="HZ2039" i="1"/>
  <c r="HZ1077" i="1"/>
  <c r="HZ801" i="1"/>
  <c r="HZ1775" i="1"/>
  <c r="HZ766" i="1"/>
  <c r="HZ1489" i="1"/>
  <c r="HZ2663" i="1"/>
  <c r="HZ1712" i="1"/>
  <c r="HZ2033" i="1"/>
  <c r="HZ1178" i="1"/>
  <c r="HZ2195" i="1"/>
  <c r="HZ1803" i="1"/>
  <c r="HX1600" i="1"/>
  <c r="HZ1597" i="1"/>
  <c r="HV1941" i="1"/>
  <c r="HW1941" i="1"/>
  <c r="HZ1925" i="1"/>
  <c r="HX2336" i="1"/>
  <c r="HX2566" i="1"/>
  <c r="HW2641" i="1"/>
  <c r="HV2641" i="1"/>
  <c r="HZ889" i="1"/>
  <c r="HX1753" i="1"/>
  <c r="HX2518" i="1"/>
  <c r="HF1362" i="1"/>
  <c r="HE2537" i="1"/>
  <c r="HZ1476" i="1"/>
  <c r="HZ1966" i="1"/>
  <c r="HX1862" i="1"/>
  <c r="HZ2665" i="1"/>
  <c r="HZ1248" i="1"/>
  <c r="HX1370" i="1"/>
  <c r="HX1776" i="1"/>
  <c r="HZ1571" i="1"/>
  <c r="HX1460" i="1"/>
  <c r="HX788" i="1"/>
  <c r="HZ2084" i="1"/>
  <c r="HX933" i="1"/>
  <c r="HV1678" i="1"/>
  <c r="HW1678" i="1"/>
  <c r="HX2316" i="1"/>
  <c r="HX936" i="1"/>
  <c r="HZ2294" i="1"/>
  <c r="HX1932" i="1"/>
  <c r="HX1915" i="1"/>
  <c r="HX1290" i="1"/>
  <c r="HX746" i="1"/>
  <c r="HZ1798" i="1"/>
  <c r="HV1938" i="1"/>
  <c r="HW1938" i="1"/>
  <c r="HX1061" i="1"/>
  <c r="HX2631" i="1"/>
  <c r="HX1317" i="1"/>
  <c r="HX1215" i="1"/>
  <c r="HV2460" i="1"/>
  <c r="HW2460" i="1"/>
  <c r="HX2036" i="1"/>
  <c r="HX1892" i="1"/>
  <c r="HW2018" i="1"/>
  <c r="HV2018" i="1"/>
  <c r="HZ2131" i="1"/>
  <c r="HX2466" i="1"/>
  <c r="HZ1746" i="1"/>
  <c r="HV890" i="1"/>
  <c r="HW890" i="1"/>
  <c r="HX1277" i="1"/>
  <c r="HZ2055" i="1"/>
  <c r="HX1955" i="1"/>
  <c r="HZ2656" i="1"/>
  <c r="HZ776" i="1"/>
  <c r="HW1916" i="1"/>
  <c r="HV1916" i="1"/>
  <c r="HV1520" i="1"/>
  <c r="HW1520" i="1"/>
  <c r="HV820" i="1"/>
  <c r="HW820" i="1"/>
  <c r="HZ2407" i="1"/>
  <c r="HW857" i="1"/>
  <c r="HV857" i="1"/>
  <c r="HW2076" i="1"/>
  <c r="HV2076" i="1"/>
  <c r="HV1663" i="1"/>
  <c r="HW1663" i="1"/>
  <c r="HZ1643" i="1"/>
  <c r="HV1659" i="1"/>
  <c r="HW1659" i="1"/>
  <c r="HW2578" i="1"/>
  <c r="HV2578" i="1"/>
  <c r="HZ1166" i="1"/>
  <c r="HV1247" i="1"/>
  <c r="HW1247" i="1"/>
  <c r="HV1887" i="1"/>
  <c r="HW1887" i="1"/>
  <c r="HW1972" i="1"/>
  <c r="HV1972" i="1"/>
  <c r="HX2049" i="1"/>
  <c r="HX2252" i="1"/>
  <c r="HX1200" i="1"/>
  <c r="HV1662" i="1"/>
  <c r="HW1662" i="1"/>
  <c r="HV2465" i="1"/>
  <c r="HW2465" i="1"/>
  <c r="HV2543" i="1"/>
  <c r="HW2543" i="1"/>
  <c r="HV991" i="1"/>
  <c r="HW991" i="1"/>
  <c r="HZ1549" i="1"/>
  <c r="HW1613" i="1"/>
  <c r="HV1613" i="1"/>
  <c r="HV1835" i="1"/>
  <c r="HW1835" i="1"/>
  <c r="HX1093" i="1"/>
  <c r="HX950" i="1"/>
  <c r="HZ996" i="1"/>
  <c r="HZ1950" i="1"/>
  <c r="HF2582" i="1"/>
  <c r="HZ2482" i="1"/>
  <c r="HW1700" i="1"/>
  <c r="HV1700" i="1"/>
  <c r="HW2661" i="1"/>
  <c r="HV2661" i="1"/>
  <c r="HZ2537" i="1"/>
  <c r="HZ1697" i="1"/>
  <c r="HZ1686" i="1"/>
  <c r="HZ1458" i="1"/>
  <c r="HX2117" i="1"/>
  <c r="HW1687" i="1"/>
  <c r="HV1687" i="1"/>
  <c r="HZ2533" i="1"/>
  <c r="HZ2674" i="1"/>
  <c r="HZ2183" i="1"/>
  <c r="HV1908" i="1"/>
  <c r="HW1908" i="1"/>
  <c r="HZ2410" i="1"/>
  <c r="HZ1607" i="1"/>
  <c r="HX2328" i="1"/>
  <c r="HW2442" i="1"/>
  <c r="HV2442" i="1"/>
  <c r="HV1118" i="1"/>
  <c r="HW1118" i="1"/>
  <c r="HX1907" i="1"/>
  <c r="HX2697" i="1"/>
  <c r="HV1114" i="1"/>
  <c r="HW1114" i="1"/>
  <c r="HZ2273" i="1"/>
  <c r="HV2611" i="1"/>
  <c r="HW2611" i="1"/>
  <c r="HX2030" i="1"/>
  <c r="HZ791" i="1"/>
  <c r="HX1300" i="1"/>
  <c r="HZ1870" i="1"/>
  <c r="HX1722" i="1"/>
  <c r="HX1184" i="1"/>
  <c r="HW1685" i="1"/>
  <c r="HV1685" i="1"/>
  <c r="HW1939" i="1"/>
  <c r="HV1939" i="1"/>
  <c r="HW1417" i="1"/>
  <c r="HV1417" i="1"/>
  <c r="HW1129" i="1"/>
  <c r="HV1129" i="1"/>
  <c r="HW2245" i="1"/>
  <c r="HV2245" i="1"/>
  <c r="HE893" i="1"/>
  <c r="HF893" i="1"/>
  <c r="HV1500" i="1"/>
  <c r="HW1500" i="1"/>
  <c r="HV2715" i="1"/>
  <c r="HW2715" i="1"/>
  <c r="HX983" i="1"/>
  <c r="HX1284" i="1"/>
  <c r="HW1922" i="1"/>
  <c r="HV1922" i="1"/>
  <c r="HZ1533" i="1"/>
  <c r="HX1327" i="1"/>
  <c r="HX1804" i="1"/>
  <c r="HV1999" i="1"/>
  <c r="HW1999" i="1"/>
  <c r="HZ1400" i="1"/>
  <c r="HV2271" i="1"/>
  <c r="HW2271" i="1"/>
  <c r="HV1698" i="1"/>
  <c r="HW1698" i="1"/>
  <c r="HW1715" i="1"/>
  <c r="HV1715" i="1"/>
  <c r="HX761" i="1"/>
  <c r="HW1430" i="1"/>
  <c r="HV1430" i="1"/>
  <c r="HV2667" i="1"/>
  <c r="HW2667" i="1"/>
  <c r="HW2208" i="1"/>
  <c r="HV2208" i="1"/>
  <c r="HW2029" i="1"/>
  <c r="HV2029" i="1"/>
  <c r="HW1191" i="1"/>
  <c r="HV1191" i="1"/>
  <c r="HV2597" i="1"/>
  <c r="HW2597" i="1"/>
  <c r="HZ2487" i="1"/>
  <c r="HX2652" i="1"/>
  <c r="HZ1412" i="1"/>
  <c r="HV806" i="1"/>
  <c r="HW806" i="1"/>
  <c r="HX803" i="1"/>
  <c r="HX1325" i="1"/>
  <c r="HZ1243" i="1"/>
  <c r="HX881" i="1"/>
  <c r="HX2091" i="1"/>
  <c r="HX1356" i="1"/>
  <c r="HX2559" i="1"/>
  <c r="HX1374" i="1"/>
  <c r="HZ2439" i="1"/>
  <c r="HX2593" i="1"/>
  <c r="HF875" i="1"/>
  <c r="HF2136" i="1"/>
  <c r="HZ1526" i="1"/>
  <c r="HW905" i="1"/>
  <c r="HV905" i="1"/>
  <c r="HV1246" i="1"/>
  <c r="HW1246" i="1"/>
  <c r="HZ1967" i="1"/>
  <c r="HX2322" i="1"/>
  <c r="HZ1067" i="1"/>
  <c r="HE1795" i="1"/>
  <c r="HF909" i="1"/>
  <c r="HE909" i="1"/>
  <c r="HZ828" i="1"/>
  <c r="HX2124" i="1"/>
  <c r="HV2559" i="1"/>
  <c r="HW2559" i="1"/>
  <c r="HZ1351" i="1"/>
  <c r="HF1033" i="1"/>
  <c r="HE1033" i="1"/>
  <c r="HX1186" i="1"/>
  <c r="HX1415" i="1"/>
  <c r="HX1508" i="1"/>
  <c r="HV1350" i="1"/>
  <c r="HW1350" i="1"/>
  <c r="HX1344" i="1"/>
  <c r="HF2521" i="1"/>
  <c r="HE2521" i="1"/>
  <c r="HF1245" i="1"/>
  <c r="HE1245" i="1"/>
  <c r="HF2275" i="1"/>
  <c r="HE2275" i="1"/>
  <c r="HF721" i="1"/>
  <c r="HE721" i="1"/>
  <c r="HX1219" i="1"/>
  <c r="HX2696" i="1"/>
  <c r="HX1723" i="1"/>
  <c r="HZ1977" i="1"/>
  <c r="HX1089" i="1"/>
  <c r="HW2658" i="1"/>
  <c r="HV2658" i="1"/>
  <c r="HZ1113" i="1"/>
  <c r="HZ1448" i="1"/>
  <c r="HZ1230" i="1"/>
  <c r="HZ2645" i="1"/>
  <c r="HW1234" i="1"/>
  <c r="HV1234" i="1"/>
  <c r="HX2276" i="1"/>
  <c r="HZ1989" i="1"/>
  <c r="HV2521" i="1"/>
  <c r="HW2521" i="1"/>
  <c r="HX1770" i="1"/>
  <c r="HX1759" i="1"/>
  <c r="HE2295" i="1"/>
  <c r="HF2295" i="1"/>
  <c r="HX1113" i="1"/>
  <c r="HZ2509" i="1"/>
  <c r="HZ2104" i="1"/>
  <c r="HV1618" i="1"/>
  <c r="HW1618" i="1"/>
  <c r="HZ1313" i="1"/>
  <c r="HV1280" i="1"/>
  <c r="HW1280" i="1"/>
  <c r="HX1286" i="1"/>
  <c r="HW2704" i="1"/>
  <c r="HV2704" i="1"/>
  <c r="HV1603" i="1"/>
  <c r="HW1603" i="1"/>
  <c r="HV2615" i="1"/>
  <c r="HW2615" i="1"/>
  <c r="HZ2062" i="1"/>
  <c r="HW1781" i="1"/>
  <c r="HV1781" i="1"/>
  <c r="HZ769" i="1"/>
  <c r="HZ1527" i="1"/>
  <c r="HX1224" i="1"/>
  <c r="HX1680" i="1"/>
  <c r="HV1445" i="1"/>
  <c r="HW1445" i="1"/>
  <c r="HZ2007" i="1"/>
  <c r="HX1632" i="1"/>
  <c r="HV836" i="1"/>
  <c r="HW836" i="1"/>
  <c r="HW1555" i="1"/>
  <c r="HV1555" i="1"/>
  <c r="HX2624" i="1"/>
  <c r="HX1027" i="1"/>
  <c r="HX1164" i="1"/>
  <c r="HV2263" i="1"/>
  <c r="HW2263" i="1"/>
  <c r="HX1282" i="1"/>
  <c r="HZ2044" i="1"/>
  <c r="HE2112" i="1"/>
  <c r="HZ1910" i="1"/>
  <c r="HX1003" i="1"/>
  <c r="HZ2333" i="1"/>
  <c r="HZ1444" i="1"/>
  <c r="HZ1117" i="1"/>
  <c r="HV1375" i="1"/>
  <c r="HW1375" i="1"/>
  <c r="HW2332" i="1"/>
  <c r="HV2332" i="1"/>
  <c r="HV1104" i="1"/>
  <c r="HW1104" i="1"/>
  <c r="HW2161" i="1"/>
  <c r="HV2161" i="1"/>
  <c r="HW2325" i="1"/>
  <c r="HV2325" i="1"/>
  <c r="HV1177" i="1"/>
  <c r="HW1177" i="1"/>
  <c r="HV826" i="1"/>
  <c r="HW826" i="1"/>
  <c r="HZ2580" i="1"/>
  <c r="HV1145" i="1"/>
  <c r="HW1145" i="1"/>
  <c r="HZ2384" i="1"/>
  <c r="HW1429" i="1"/>
  <c r="HV1429" i="1"/>
  <c r="HW1888" i="1"/>
  <c r="HV1888" i="1"/>
  <c r="HZ1108" i="1"/>
  <c r="HX1594" i="1"/>
  <c r="HZ1523" i="1"/>
  <c r="HZ1575" i="1"/>
  <c r="HX2588" i="1"/>
  <c r="HX2445" i="1"/>
  <c r="HW723" i="1"/>
  <c r="HV723" i="1"/>
  <c r="HV1292" i="1"/>
  <c r="HW1292" i="1"/>
  <c r="HV1386" i="1"/>
  <c r="HW1386" i="1"/>
  <c r="HZ2494" i="1"/>
  <c r="HX938" i="1"/>
  <c r="HW2046" i="1"/>
  <c r="HV2046" i="1"/>
  <c r="HX1779" i="1"/>
  <c r="HW941" i="1"/>
  <c r="HV941" i="1"/>
  <c r="HW864" i="1"/>
  <c r="HV864" i="1"/>
  <c r="HZ1990" i="1"/>
  <c r="HZ1276" i="1"/>
  <c r="HE1595" i="1"/>
  <c r="HE1046" i="1"/>
  <c r="HF1046" i="1"/>
  <c r="HE1628" i="1"/>
  <c r="HF2160" i="1"/>
  <c r="HE2160" i="1"/>
  <c r="HF2133" i="1"/>
  <c r="HE2017" i="1"/>
  <c r="HF2017" i="1"/>
  <c r="HF2252" i="1"/>
  <c r="HE2107" i="1"/>
  <c r="HF2107" i="1"/>
  <c r="HZ2214" i="1"/>
  <c r="HX2169" i="1"/>
  <c r="HZ2562" i="1"/>
  <c r="HX2458" i="1"/>
  <c r="HV1152" i="1"/>
  <c r="HW1152" i="1"/>
  <c r="HZ827" i="1"/>
  <c r="HW2280" i="1"/>
  <c r="HV2280" i="1"/>
  <c r="HW2408" i="1"/>
  <c r="HV2408" i="1"/>
  <c r="HX2413" i="1"/>
  <c r="HV932" i="1"/>
  <c r="HW932" i="1"/>
  <c r="HX1072" i="1"/>
  <c r="HW862" i="1"/>
  <c r="HV862" i="1"/>
  <c r="HX853" i="1"/>
  <c r="HV1102" i="1"/>
  <c r="HW1102" i="1"/>
  <c r="HV1031" i="1"/>
  <c r="HW1031" i="1"/>
  <c r="HZ2219" i="1"/>
  <c r="HV1906" i="1"/>
  <c r="HW1906" i="1"/>
  <c r="HW817" i="1"/>
  <c r="HV817" i="1"/>
  <c r="HX1395" i="1"/>
  <c r="HX2215" i="1"/>
  <c r="HZ2354" i="1"/>
  <c r="HX971" i="1"/>
  <c r="HV846" i="1"/>
  <c r="HW846" i="1"/>
  <c r="HX2010" i="1"/>
  <c r="HW1864" i="1"/>
  <c r="HV1864" i="1"/>
  <c r="HW2005" i="1"/>
  <c r="HV2005" i="1"/>
  <c r="HZ1739" i="1"/>
  <c r="HW1195" i="1"/>
  <c r="HV1195" i="1"/>
  <c r="HZ1302" i="1"/>
  <c r="HX1331" i="1"/>
  <c r="HX887" i="1"/>
  <c r="HV1591" i="1"/>
  <c r="HW1591" i="1"/>
  <c r="HZ835" i="1"/>
  <c r="HZ2496" i="1"/>
  <c r="HX2462" i="1"/>
  <c r="HX2069" i="1"/>
  <c r="HX1423" i="1"/>
  <c r="HZ2207" i="1"/>
  <c r="IJ2085" i="1"/>
  <c r="HE1713" i="1"/>
  <c r="HF1308" i="1"/>
  <c r="HE1308" i="1"/>
  <c r="HX942" i="1"/>
  <c r="HX2327" i="1"/>
  <c r="HZ1975" i="1"/>
  <c r="HX1185" i="1"/>
  <c r="HX2355" i="1"/>
  <c r="HZ1532" i="1"/>
  <c r="HZ1941" i="1"/>
  <c r="HV2139" i="1"/>
  <c r="HW2139" i="1"/>
  <c r="HX2372" i="1"/>
  <c r="HW2336" i="1"/>
  <c r="HV2336" i="1"/>
  <c r="HZ2566" i="1"/>
  <c r="HX2641" i="1"/>
  <c r="HX889" i="1"/>
  <c r="HV1753" i="1"/>
  <c r="HW1753" i="1"/>
  <c r="HZ2518" i="1"/>
  <c r="HF1075" i="1"/>
  <c r="IJ2018" i="1"/>
  <c r="HX1803" i="1"/>
  <c r="HX1966" i="1"/>
  <c r="HW2665" i="1"/>
  <c r="HV2665" i="1"/>
  <c r="HW1248" i="1"/>
  <c r="HV1248" i="1"/>
  <c r="HW1370" i="1"/>
  <c r="HV1370" i="1"/>
  <c r="HV1776" i="1"/>
  <c r="HW1776" i="1"/>
  <c r="HW1571" i="1"/>
  <c r="HV1571" i="1"/>
  <c r="HW1460" i="1"/>
  <c r="HV1460" i="1"/>
  <c r="HV788" i="1"/>
  <c r="HW788" i="1"/>
  <c r="HW2084" i="1"/>
  <c r="HV2084" i="1"/>
  <c r="HV933" i="1"/>
  <c r="HW933" i="1"/>
  <c r="HZ1678" i="1"/>
  <c r="HW2316" i="1"/>
  <c r="HV2316" i="1"/>
  <c r="HV936" i="1"/>
  <c r="HW936" i="1"/>
  <c r="HW2294" i="1"/>
  <c r="HV2294" i="1"/>
  <c r="HV1932" i="1"/>
  <c r="HW1932" i="1"/>
  <c r="HW1915" i="1"/>
  <c r="HV1915" i="1"/>
  <c r="HV1290" i="1"/>
  <c r="HW1290" i="1"/>
  <c r="HV746" i="1"/>
  <c r="HW746" i="1"/>
  <c r="HX1798" i="1"/>
  <c r="HX1938" i="1"/>
  <c r="HW1061" i="1"/>
  <c r="HV1061" i="1"/>
  <c r="HV2631" i="1"/>
  <c r="HW2631" i="1"/>
  <c r="HV1317" i="1"/>
  <c r="HW1317" i="1"/>
  <c r="HV1215" i="1"/>
  <c r="HW1215" i="1"/>
  <c r="HX2460" i="1"/>
  <c r="HW2036" i="1"/>
  <c r="HV2036" i="1"/>
  <c r="HW1892" i="1"/>
  <c r="HV1892" i="1"/>
  <c r="HW2605" i="1"/>
  <c r="HV2605" i="1"/>
  <c r="HZ2018" i="1"/>
  <c r="HZ1957" i="1"/>
  <c r="HX1537" i="1"/>
  <c r="HZ2284" i="1"/>
  <c r="HZ1437" i="1"/>
  <c r="HX2027" i="1"/>
  <c r="HW2432" i="1"/>
  <c r="HV2432" i="1"/>
  <c r="HF2176" i="1"/>
  <c r="HX2298" i="1"/>
  <c r="HW989" i="1"/>
  <c r="HV989" i="1"/>
  <c r="HZ2303" i="1"/>
  <c r="HV995" i="1"/>
  <c r="HW995" i="1"/>
  <c r="HX996" i="1"/>
  <c r="HX1233" i="1"/>
  <c r="HZ2507" i="1"/>
  <c r="HV2222" i="1"/>
  <c r="HW2222" i="1"/>
  <c r="HW1136" i="1"/>
  <c r="HV1136" i="1"/>
  <c r="HZ2359" i="1"/>
  <c r="HW945" i="1"/>
  <c r="HV945" i="1"/>
  <c r="HV1578" i="1"/>
  <c r="HW1578" i="1"/>
  <c r="HX2505" i="1"/>
  <c r="HW915" i="1"/>
  <c r="HV915" i="1"/>
  <c r="HZ1845" i="1"/>
  <c r="HZ1410" i="1"/>
  <c r="HZ1044" i="1"/>
  <c r="HW910" i="1"/>
  <c r="HV910" i="1"/>
  <c r="HZ747" i="1"/>
  <c r="HZ1648" i="1"/>
  <c r="HW1329" i="1"/>
  <c r="HV1329" i="1"/>
  <c r="HX735" i="1"/>
  <c r="HV851" i="1"/>
  <c r="HW851" i="1"/>
  <c r="HW1214" i="1"/>
  <c r="HV1214" i="1"/>
  <c r="HX874" i="1"/>
  <c r="HW1805" i="1"/>
  <c r="HV1805" i="1"/>
  <c r="HX1921" i="1"/>
  <c r="HX2447" i="1"/>
  <c r="HW1936" i="1"/>
  <c r="HV1936" i="1"/>
  <c r="HX1665" i="1"/>
  <c r="HX1639" i="1"/>
  <c r="HX2098" i="1"/>
  <c r="HZ777" i="1"/>
  <c r="HW1086" i="1"/>
  <c r="HV1086" i="1"/>
  <c r="HZ2506" i="1"/>
  <c r="HZ2132" i="1"/>
  <c r="HZ1840" i="1"/>
  <c r="HX2195" i="1"/>
  <c r="HF872" i="1"/>
  <c r="HZ1320" i="1"/>
  <c r="HZ897" i="1"/>
  <c r="HV1328" i="1"/>
  <c r="HW1328" i="1"/>
  <c r="HE1620" i="1"/>
  <c r="HE811" i="1"/>
  <c r="HF811" i="1"/>
  <c r="HX855" i="1"/>
  <c r="HZ2097" i="1"/>
  <c r="HZ2549" i="1"/>
  <c r="HF1116" i="1"/>
  <c r="HE1116" i="1"/>
  <c r="HE2129" i="1"/>
  <c r="HF2129" i="1"/>
  <c r="HE2082" i="1"/>
  <c r="HF2082" i="1"/>
  <c r="HF2571" i="1"/>
  <c r="HE2571" i="1"/>
  <c r="HE2629" i="1"/>
  <c r="HF2629" i="1"/>
  <c r="HX1660" i="1"/>
  <c r="HV895" i="1"/>
  <c r="HW895" i="1"/>
  <c r="HV859" i="1"/>
  <c r="HW859" i="1"/>
  <c r="HZ1837" i="1"/>
  <c r="HV1342" i="1"/>
  <c r="HW1342" i="1"/>
  <c r="HV1421" i="1"/>
  <c r="HW1421" i="1"/>
  <c r="HZ1354" i="1"/>
  <c r="HX2716" i="1"/>
  <c r="HF2698" i="1"/>
  <c r="HE2698" i="1"/>
  <c r="HX904" i="1"/>
  <c r="HZ771" i="1"/>
  <c r="HV2639" i="1"/>
  <c r="HW2639" i="1"/>
  <c r="HW1735" i="1"/>
  <c r="HV1735" i="1"/>
  <c r="HX2689" i="1"/>
  <c r="HZ1714" i="1"/>
  <c r="HV789" i="1"/>
  <c r="HW789" i="1"/>
  <c r="HE810" i="1"/>
  <c r="HF810" i="1"/>
  <c r="HZ829" i="1"/>
  <c r="HV2201" i="1"/>
  <c r="HW2201" i="1"/>
  <c r="HW1534" i="1"/>
  <c r="HV1534" i="1"/>
  <c r="HZ925" i="1"/>
  <c r="HV1439" i="1"/>
  <c r="HW1439" i="1"/>
  <c r="HW843" i="1"/>
  <c r="HV843" i="1"/>
  <c r="HW850" i="1"/>
  <c r="HV850" i="1"/>
  <c r="HZ740" i="1"/>
  <c r="HX2103" i="1"/>
  <c r="HX1225" i="1"/>
  <c r="HX832" i="1"/>
  <c r="HZ824" i="1"/>
  <c r="HX2170" i="1"/>
  <c r="HZ2057" i="1"/>
  <c r="HZ901" i="1"/>
  <c r="HZ1670" i="1"/>
  <c r="HV2002" i="1"/>
  <c r="HW2002" i="1"/>
  <c r="HZ2484" i="1"/>
  <c r="HZ2301" i="1"/>
  <c r="HZ2581" i="1"/>
  <c r="HZ1146" i="1"/>
  <c r="HW1696" i="1"/>
  <c r="HV1696" i="1"/>
  <c r="HW1369" i="1"/>
  <c r="HV1369" i="1"/>
  <c r="HV1367" i="1"/>
  <c r="HW1367" i="1"/>
  <c r="HZ2576" i="1"/>
  <c r="HZ2638" i="1"/>
  <c r="HE1833" i="1"/>
  <c r="HF1833" i="1"/>
  <c r="HZ1326" i="1"/>
  <c r="HX1385" i="1"/>
  <c r="HZ1296" i="1"/>
  <c r="HV912" i="1"/>
  <c r="HW912" i="1"/>
  <c r="HX2648" i="1"/>
  <c r="HX1709" i="1"/>
  <c r="HZ1616" i="1"/>
  <c r="HX1854" i="1"/>
  <c r="HZ1585" i="1"/>
  <c r="HX1351" i="1"/>
  <c r="HZ1765" i="1"/>
  <c r="HE2543" i="1"/>
  <c r="HZ2596" i="1"/>
  <c r="HZ1848" i="1"/>
  <c r="HZ2167" i="1"/>
  <c r="HX2074" i="1"/>
  <c r="HX744" i="1"/>
  <c r="HZ1737" i="1"/>
  <c r="HZ1377" i="1"/>
  <c r="HW2487" i="1"/>
  <c r="HV2487" i="1"/>
  <c r="HX1235" i="1"/>
  <c r="HZ993" i="1"/>
  <c r="HF2325" i="1"/>
  <c r="HE2325" i="1"/>
  <c r="HZ1567" i="1"/>
  <c r="HX1158" i="1"/>
  <c r="HZ1550" i="1"/>
  <c r="HZ2059" i="1"/>
  <c r="HW2403" i="1"/>
  <c r="HV2403" i="1"/>
  <c r="HX1590" i="1"/>
  <c r="HX2108" i="1"/>
  <c r="HZ1258" i="1"/>
  <c r="HV2512" i="1"/>
  <c r="HW2512" i="1"/>
  <c r="HX800" i="1"/>
  <c r="HX2560" i="1"/>
  <c r="HV1494" i="1"/>
  <c r="HW1494" i="1"/>
  <c r="HZ739" i="1"/>
  <c r="HZ1427" i="1"/>
  <c r="HX2380" i="1"/>
  <c r="HZ839" i="1"/>
  <c r="HF1876" i="1"/>
  <c r="HF1731" i="1"/>
  <c r="HZ2621" i="1"/>
  <c r="HV784" i="1"/>
  <c r="HW784" i="1"/>
  <c r="HZ1171" i="1"/>
  <c r="HZ2436" i="1"/>
  <c r="HZ1121" i="1"/>
  <c r="HZ2615" i="1"/>
  <c r="HZ1343" i="1"/>
  <c r="HX1796" i="1"/>
  <c r="HZ2281" i="1"/>
  <c r="HV1865" i="1"/>
  <c r="HW1865" i="1"/>
  <c r="HZ1769" i="1"/>
  <c r="HX1278" i="1"/>
  <c r="HX1230" i="1"/>
  <c r="HZ999" i="1"/>
  <c r="HZ1381" i="1"/>
  <c r="HX2054" i="1"/>
  <c r="HV1977" i="1"/>
  <c r="HW1977" i="1"/>
  <c r="HZ2331" i="1"/>
  <c r="HV1278" i="1"/>
  <c r="HW1278" i="1"/>
  <c r="HV2283" i="1"/>
  <c r="HW2283" i="1"/>
  <c r="HZ2526" i="1"/>
  <c r="HZ2682" i="1"/>
  <c r="HW2382" i="1"/>
  <c r="HV2382" i="1"/>
  <c r="HZ1101" i="1"/>
  <c r="HV2645" i="1"/>
  <c r="HW2645" i="1"/>
  <c r="HW2356" i="1"/>
  <c r="HV2356" i="1"/>
  <c r="HZ2123" i="1"/>
  <c r="HV2202" i="1"/>
  <c r="HW2202" i="1"/>
  <c r="HE1842" i="1"/>
  <c r="HE1866" i="1"/>
  <c r="HX2541" i="1"/>
  <c r="HW1471" i="1"/>
  <c r="HV1471" i="1"/>
  <c r="HZ1265" i="1"/>
  <c r="HZ1898" i="1"/>
  <c r="HX951" i="1"/>
  <c r="HZ1308" i="1"/>
  <c r="HX1980" i="1"/>
  <c r="HW1824" i="1"/>
  <c r="HV1824" i="1"/>
  <c r="HZ1802" i="1"/>
  <c r="HV2293" i="1"/>
  <c r="HW2293" i="1"/>
  <c r="HV2540" i="1"/>
  <c r="HW2540" i="1"/>
  <c r="HW2683" i="1"/>
  <c r="HV2683" i="1"/>
  <c r="HW1472" i="1"/>
  <c r="HV1472" i="1"/>
  <c r="HX1457" i="1"/>
  <c r="HX1365" i="1"/>
  <c r="HX1381" i="1"/>
  <c r="HX1417" i="1"/>
  <c r="HZ2065" i="1"/>
  <c r="HZ1738" i="1"/>
  <c r="HZ2113" i="1"/>
  <c r="HZ1829" i="1"/>
  <c r="HZ895" i="1"/>
  <c r="HZ2383" i="1"/>
  <c r="HZ1382" i="1"/>
  <c r="HF2111" i="1"/>
  <c r="HE2111" i="1"/>
  <c r="HE2257" i="1"/>
  <c r="HF2257" i="1"/>
  <c r="HX999" i="1"/>
  <c r="HZ2035" i="1"/>
  <c r="HX2550" i="1"/>
  <c r="HZ2715" i="1"/>
  <c r="HX1501" i="1"/>
  <c r="HZ983" i="1"/>
  <c r="HX2530" i="1"/>
  <c r="HX1354" i="1"/>
  <c r="HZ2265" i="1"/>
  <c r="HZ2651" i="1"/>
  <c r="HZ1582" i="1"/>
  <c r="HZ1202" i="1"/>
  <c r="HF1993" i="1"/>
  <c r="HW1308" i="1"/>
  <c r="HV1308" i="1"/>
  <c r="HZ1877" i="1"/>
  <c r="HX1407" i="1"/>
  <c r="HX2564" i="1"/>
  <c r="HX1606" i="1"/>
  <c r="HF1023" i="1"/>
  <c r="HE1023" i="1"/>
  <c r="HX2477" i="1"/>
  <c r="HZ794" i="1"/>
  <c r="HW1003" i="1"/>
  <c r="HV1003" i="1"/>
  <c r="HZ2720" i="1"/>
  <c r="HX1255" i="1"/>
  <c r="HX771" i="1"/>
  <c r="HV1646" i="1"/>
  <c r="HW1646" i="1"/>
  <c r="HZ2577" i="1"/>
  <c r="HZ1327" i="1"/>
  <c r="HX2639" i="1"/>
  <c r="HZ755" i="1"/>
  <c r="HX2529" i="1"/>
  <c r="HV2486" i="1"/>
  <c r="HW2486" i="1"/>
  <c r="HX1735" i="1"/>
  <c r="HV1804" i="1"/>
  <c r="HW1804" i="1"/>
  <c r="HZ1539" i="1"/>
  <c r="HX1999" i="1"/>
  <c r="HZ1474" i="1"/>
  <c r="HX1406" i="1"/>
  <c r="HZ2689" i="1"/>
  <c r="HW1400" i="1"/>
  <c r="HV1400" i="1"/>
  <c r="HX1588" i="1"/>
  <c r="HV1744" i="1"/>
  <c r="HW1744" i="1"/>
  <c r="HW1714" i="1"/>
  <c r="HV1714" i="1"/>
  <c r="HZ2271" i="1"/>
  <c r="HZ987" i="1"/>
  <c r="HX1927" i="1"/>
  <c r="HX1698" i="1"/>
  <c r="HZ789" i="1"/>
  <c r="HZ1715" i="1"/>
  <c r="HW1961" i="1"/>
  <c r="HV1961" i="1"/>
  <c r="HZ1779" i="1"/>
  <c r="HZ887" i="1"/>
  <c r="HZ941" i="1"/>
  <c r="HW1161" i="1"/>
  <c r="HV1161" i="1"/>
  <c r="HX1983" i="1"/>
  <c r="HZ888" i="1"/>
  <c r="HZ2348" i="1"/>
  <c r="HZ1964" i="1"/>
  <c r="HE2682" i="1"/>
  <c r="HF1226" i="1"/>
  <c r="HX2200" i="1"/>
  <c r="HX958" i="1"/>
  <c r="HZ1430" i="1"/>
  <c r="HZ1762" i="1"/>
  <c r="HX1534" i="1"/>
  <c r="HV860" i="1"/>
  <c r="HW860" i="1"/>
  <c r="HZ2667" i="1"/>
  <c r="HX1535" i="1"/>
  <c r="HX925" i="1"/>
  <c r="HZ1026" i="1"/>
  <c r="HZ2208" i="1"/>
  <c r="HX1467" i="1"/>
  <c r="HX1439" i="1"/>
  <c r="HX2016" i="1"/>
  <c r="HX1987" i="1"/>
  <c r="HZ2029" i="1"/>
  <c r="HZ843" i="1"/>
  <c r="HW1772" i="1"/>
  <c r="HV1772" i="1"/>
  <c r="HZ792" i="1"/>
  <c r="HX1191" i="1"/>
  <c r="HZ850" i="1"/>
  <c r="HX1692" i="1"/>
  <c r="HZ1257" i="1"/>
  <c r="HZ2597" i="1"/>
  <c r="HZ1614" i="1"/>
  <c r="HW740" i="1"/>
  <c r="HV740" i="1"/>
  <c r="HV1807" i="1"/>
  <c r="HW1807" i="1"/>
  <c r="HX1302" i="1"/>
  <c r="HW1331" i="1"/>
  <c r="HV1331" i="1"/>
  <c r="HZ2103" i="1"/>
  <c r="HZ2360" i="1"/>
  <c r="HX835" i="1"/>
  <c r="HX2496" i="1"/>
  <c r="HZ2462" i="1"/>
  <c r="HZ1953" i="1"/>
  <c r="HZ2224" i="1"/>
  <c r="HZ2344" i="1"/>
  <c r="HX2120" i="1"/>
  <c r="HZ1566" i="1"/>
  <c r="HZ1710" i="1"/>
  <c r="HV2355" i="1"/>
  <c r="HW2355" i="1"/>
  <c r="HX2319" i="1"/>
  <c r="HZ1924" i="1"/>
  <c r="HW2474" i="1"/>
  <c r="HV2474" i="1"/>
  <c r="HX2707" i="1"/>
  <c r="HX2693" i="1"/>
  <c r="HX1004" i="1"/>
  <c r="HW1752" i="1"/>
  <c r="HV1752" i="1"/>
  <c r="HX2698" i="1"/>
  <c r="HV2467" i="1"/>
  <c r="HW2467" i="1"/>
  <c r="HX2088" i="1"/>
  <c r="HV1398" i="1"/>
  <c r="HW1398" i="1"/>
  <c r="HW1042" i="1"/>
  <c r="HV1042" i="1"/>
  <c r="HV847" i="1"/>
  <c r="HW847" i="1"/>
  <c r="HX1249" i="1"/>
  <c r="HZ1998" i="1"/>
  <c r="HX2147" i="1"/>
  <c r="HV2247" i="1"/>
  <c r="HW2247" i="1"/>
  <c r="HV1991" i="1"/>
  <c r="HW1991" i="1"/>
  <c r="HV2490" i="1"/>
  <c r="HW2490" i="1"/>
  <c r="HZ2128" i="1"/>
  <c r="HV1568" i="1"/>
  <c r="HW1568" i="1"/>
  <c r="HX2085" i="1"/>
  <c r="HX1861" i="1"/>
  <c r="HX2527" i="1"/>
  <c r="HW722" i="1"/>
  <c r="HV722" i="1"/>
  <c r="HV1600" i="1"/>
  <c r="HW1600" i="1"/>
  <c r="HX1597" i="1"/>
  <c r="HX824" i="1"/>
  <c r="HZ2139" i="1"/>
  <c r="HZ2218" i="1"/>
  <c r="HZ2244" i="1"/>
  <c r="HW2566" i="1"/>
  <c r="HV2566" i="1"/>
  <c r="HX1319" i="1"/>
  <c r="HV889" i="1"/>
  <c r="HW889" i="1"/>
  <c r="HZ1753" i="1"/>
  <c r="HW2518" i="1"/>
  <c r="HV2518" i="1"/>
  <c r="HE1826" i="1"/>
  <c r="HZ2338" i="1"/>
  <c r="HZ2305" i="1"/>
  <c r="HV1966" i="1"/>
  <c r="HW1966" i="1"/>
  <c r="HZ1347" i="1"/>
  <c r="HZ1254" i="1"/>
  <c r="HX1957" i="1"/>
  <c r="HZ1537" i="1"/>
  <c r="HE1606" i="1"/>
  <c r="HE793" i="1"/>
  <c r="HF2315" i="1"/>
  <c r="HF1158" i="1"/>
  <c r="HF1363" i="1"/>
  <c r="HX2152" i="1"/>
  <c r="HX2303" i="1"/>
  <c r="HZ995" i="1"/>
  <c r="HZ1274" i="1"/>
  <c r="HZ2516" i="1"/>
  <c r="HZ1547" i="1"/>
  <c r="HW2551" i="1"/>
  <c r="HV2551" i="1"/>
  <c r="HW822" i="1"/>
  <c r="HV822" i="1"/>
  <c r="HZ2308" i="1"/>
  <c r="HW2374" i="1"/>
  <c r="HV2374" i="1"/>
  <c r="HW1176" i="1"/>
  <c r="HV1176" i="1"/>
  <c r="HZ2159" i="1"/>
  <c r="HZ2446" i="1"/>
  <c r="HV2571" i="1"/>
  <c r="HW2571" i="1"/>
  <c r="HZ1389" i="1"/>
  <c r="HX2073" i="1"/>
  <c r="HV1563" i="1"/>
  <c r="HW1563" i="1"/>
  <c r="HZ772" i="1"/>
  <c r="HZ865" i="1"/>
  <c r="HV2133" i="1"/>
  <c r="HW2133" i="1"/>
  <c r="HZ781" i="1"/>
  <c r="HW2190" i="1"/>
  <c r="HV2190" i="1"/>
  <c r="HX1244" i="1"/>
  <c r="HZ2269" i="1"/>
  <c r="HV831" i="1"/>
  <c r="HW831" i="1"/>
  <c r="HZ1485" i="1"/>
  <c r="HX1204" i="1"/>
  <c r="HW2021" i="1"/>
  <c r="HV2021" i="1"/>
  <c r="HV950" i="1"/>
  <c r="HW950" i="1"/>
  <c r="HV2427" i="1"/>
  <c r="HW2427" i="1"/>
  <c r="HX1345" i="1"/>
  <c r="HE991" i="1"/>
  <c r="HZ977" i="1"/>
  <c r="HX2127" i="1"/>
  <c r="HW2422" i="1"/>
  <c r="HV2422" i="1"/>
  <c r="HZ2387" i="1"/>
  <c r="HX2565" i="1"/>
  <c r="HX924" i="1"/>
  <c r="HZ780" i="1"/>
  <c r="HX842" i="1"/>
  <c r="HZ2685" i="1"/>
  <c r="HZ2510" i="1"/>
  <c r="HX1384" i="1"/>
  <c r="HZ1502" i="1"/>
  <c r="HX724" i="1"/>
  <c r="HX2488" i="1"/>
  <c r="HW1105" i="1"/>
  <c r="HV1105" i="1"/>
  <c r="HX2352" i="1"/>
  <c r="HW1436" i="1"/>
  <c r="HV1436" i="1"/>
  <c r="HZ2350" i="1"/>
  <c r="HW2138" i="1"/>
  <c r="HV2138" i="1"/>
  <c r="HX1816" i="1"/>
  <c r="HX2528" i="1"/>
  <c r="HZ1556" i="1"/>
  <c r="HZ2423" i="1"/>
  <c r="HV1565" i="1"/>
  <c r="HW1565" i="1"/>
  <c r="HX1530" i="1"/>
  <c r="HX1304" i="1"/>
  <c r="HX1664" i="1"/>
  <c r="HX1079" i="1"/>
  <c r="HW809" i="1"/>
  <c r="HV809" i="1"/>
  <c r="HZ2455" i="1"/>
  <c r="HZ1106" i="1"/>
  <c r="HZ805" i="1"/>
  <c r="HZ935" i="1"/>
  <c r="HX2013" i="1"/>
  <c r="HW1542" i="1"/>
  <c r="HV1542" i="1"/>
  <c r="HX1481" i="1"/>
  <c r="HX2554" i="1"/>
  <c r="HW1120" i="1"/>
  <c r="HV1120" i="1"/>
  <c r="HZ2603" i="1"/>
  <c r="HZ2461" i="1"/>
  <c r="HZ1931" i="1"/>
  <c r="HX1962" i="1"/>
  <c r="HZ2300" i="1"/>
  <c r="HX894" i="1"/>
  <c r="HX1945" i="1"/>
  <c r="HW2532" i="1"/>
  <c r="HV2532" i="1"/>
  <c r="HX1075" i="1"/>
  <c r="HX1168" i="1"/>
  <c r="HZ980" i="1"/>
  <c r="HX1726" i="1"/>
  <c r="HX1459" i="1"/>
  <c r="HX2067" i="1"/>
  <c r="HZ2365" i="1"/>
  <c r="HZ2227" i="1"/>
  <c r="HZ1784" i="1"/>
  <c r="HZ2592" i="1"/>
  <c r="HW2657" i="1"/>
  <c r="HV2657" i="1"/>
  <c r="HW880" i="1"/>
  <c r="HV880" i="1"/>
  <c r="HX2700" i="1"/>
  <c r="HZ1283" i="1"/>
  <c r="HX2031" i="1"/>
  <c r="HZ1172" i="1"/>
  <c r="HX1043" i="1"/>
  <c r="HZ1897" i="1"/>
  <c r="HV1738" i="1"/>
  <c r="HW1738" i="1"/>
  <c r="HW1995" i="1"/>
  <c r="HV1995" i="1"/>
  <c r="HW986" i="1"/>
  <c r="HV986" i="1"/>
  <c r="HW1119" i="1"/>
  <c r="HV1119" i="1"/>
  <c r="HE2050" i="1"/>
  <c r="HF2050" i="1"/>
  <c r="HX1725" i="1"/>
  <c r="HX1335" i="1"/>
  <c r="HZ1356" i="1"/>
  <c r="HV1876" i="1"/>
  <c r="HW1876" i="1"/>
  <c r="HZ1160" i="1"/>
  <c r="HX2205" i="1"/>
  <c r="HX2000" i="1"/>
  <c r="HE1627" i="1"/>
  <c r="HX2486" i="1"/>
  <c r="HE1884" i="1"/>
  <c r="HX1242" i="1"/>
  <c r="HW1987" i="1"/>
  <c r="HV1987" i="1"/>
  <c r="HW2246" i="1"/>
  <c r="HV2246" i="1"/>
  <c r="HZ2121" i="1"/>
  <c r="HF2145" i="1"/>
  <c r="HE2145" i="1"/>
  <c r="HF2614" i="1"/>
  <c r="HE2614" i="1"/>
  <c r="HF2366" i="1"/>
  <c r="HE2366" i="1"/>
  <c r="HV2150" i="1"/>
  <c r="HW2150" i="1"/>
  <c r="HX870" i="1"/>
  <c r="HV1620" i="1"/>
  <c r="HW1620" i="1"/>
  <c r="HX1733" i="1"/>
  <c r="HZ2290" i="1"/>
  <c r="HX1426" i="1"/>
  <c r="HW1415" i="1"/>
  <c r="HV1415" i="1"/>
  <c r="HZ2163" i="1"/>
  <c r="HX1899" i="1"/>
  <c r="HX2673" i="1"/>
  <c r="HZ1066" i="1"/>
  <c r="HW2395" i="1"/>
  <c r="HV2395" i="1"/>
  <c r="HZ2456" i="1"/>
  <c r="HX2364" i="1"/>
  <c r="HV1082" i="1"/>
  <c r="HW1082" i="1"/>
  <c r="HZ1227" i="1"/>
  <c r="HZ761" i="1"/>
  <c r="HX2188" i="1"/>
  <c r="HX1872" i="1"/>
  <c r="HV1252" i="1"/>
  <c r="HW1252" i="1"/>
  <c r="HX1056" i="1"/>
  <c r="HZ741" i="1"/>
  <c r="HZ1933" i="1"/>
  <c r="HZ2419" i="1"/>
  <c r="HZ1629" i="1"/>
  <c r="HZ1269" i="1"/>
  <c r="HX2678" i="1"/>
  <c r="HZ2081" i="1"/>
  <c r="HZ2278" i="1"/>
  <c r="II1600" i="1"/>
  <c r="HV2495" i="1"/>
  <c r="HW2495" i="1"/>
  <c r="HE2242" i="1"/>
  <c r="HZ1721" i="1"/>
  <c r="HX1775" i="1"/>
  <c r="HX1096" i="1"/>
  <c r="HZ810" i="1"/>
  <c r="HV1470" i="1"/>
  <c r="HW1470" i="1"/>
  <c r="HW1422" i="1"/>
  <c r="HV1422" i="1"/>
  <c r="HZ1127" i="1"/>
  <c r="HX1615" i="1"/>
  <c r="HX2077" i="1"/>
  <c r="HX2635" i="1"/>
  <c r="HF2358" i="1"/>
  <c r="HF2246" i="1"/>
  <c r="HW2638" i="1"/>
  <c r="HV2638" i="1"/>
  <c r="HV2091" i="1"/>
  <c r="HW2091" i="1"/>
  <c r="HW2418" i="1"/>
  <c r="HV2418" i="1"/>
  <c r="HX1605" i="1"/>
  <c r="HW1260" i="1"/>
  <c r="HV1260" i="1"/>
  <c r="HE821" i="1"/>
  <c r="HF821" i="1"/>
  <c r="HZ1785" i="1"/>
  <c r="HW1628" i="1"/>
  <c r="HV1628" i="1"/>
  <c r="HX2434" i="1"/>
  <c r="HX1159" i="1"/>
  <c r="HW870" i="1"/>
  <c r="HV870" i="1"/>
  <c r="HV1261" i="1"/>
  <c r="HW1261" i="1"/>
  <c r="HZ2194" i="1"/>
  <c r="HW1642" i="1"/>
  <c r="HV1642" i="1"/>
  <c r="HZ785" i="1"/>
  <c r="HZ1971" i="1"/>
  <c r="HV1635" i="1"/>
  <c r="HW1635" i="1"/>
  <c r="HW1713" i="1"/>
  <c r="HV1713" i="1"/>
  <c r="HV2478" i="1"/>
  <c r="HW2478" i="1"/>
  <c r="HZ2337" i="1"/>
  <c r="HZ923" i="1"/>
  <c r="HV1245" i="1"/>
  <c r="HW1245" i="1"/>
  <c r="HV1763" i="1"/>
  <c r="HW1763" i="1"/>
  <c r="HW992" i="1"/>
  <c r="HV992" i="1"/>
  <c r="HW873" i="1"/>
  <c r="HV873" i="1"/>
  <c r="HW2394" i="1"/>
  <c r="HV2394" i="1"/>
  <c r="HV1755" i="1"/>
  <c r="HW1755" i="1"/>
  <c r="HV2367" i="1"/>
  <c r="HW2367" i="1"/>
  <c r="HX1579" i="1"/>
  <c r="HX2591" i="1"/>
  <c r="HZ1330" i="1"/>
  <c r="HW1973" i="1"/>
  <c r="HV1973" i="1"/>
  <c r="HZ2058" i="1"/>
  <c r="HX1553" i="1"/>
  <c r="HZ1241" i="1"/>
  <c r="HX1562" i="1"/>
  <c r="HW1794" i="1"/>
  <c r="HV1794" i="1"/>
  <c r="HZ1718" i="1"/>
  <c r="HX1765" i="1"/>
  <c r="HX2197" i="1"/>
  <c r="HZ1085" i="1"/>
  <c r="HW1519" i="1"/>
  <c r="HV1519" i="1"/>
  <c r="HX972" i="1"/>
  <c r="HX2160" i="1"/>
  <c r="HW2254" i="1"/>
  <c r="HV2254" i="1"/>
  <c r="HV1654" i="1"/>
  <c r="HW1654" i="1"/>
  <c r="HZ2602" i="1"/>
  <c r="HX2491" i="1"/>
  <c r="HX1037" i="1"/>
  <c r="HZ2634" i="1"/>
  <c r="HX2498" i="1"/>
  <c r="HX1373" i="1"/>
  <c r="HX1307" i="1"/>
  <c r="HZ1917" i="1"/>
  <c r="HX2321" i="1"/>
  <c r="HV1299" i="1"/>
  <c r="HW1299" i="1"/>
  <c r="HX2393" i="1"/>
  <c r="HX2585" i="1"/>
  <c r="HZ928" i="1"/>
  <c r="HZ1065" i="1"/>
  <c r="HX2026" i="1"/>
  <c r="HX2622" i="1"/>
  <c r="HW1934" i="1"/>
  <c r="HV1934" i="1"/>
  <c r="HZ1206" i="1"/>
  <c r="HX1181" i="1"/>
  <c r="HX1912" i="1"/>
  <c r="HX1734" i="1"/>
  <c r="HX937" i="1"/>
  <c r="HX1047" i="1"/>
  <c r="HX1865" i="1"/>
  <c r="HZ2054" i="1"/>
  <c r="HZ969" i="1"/>
  <c r="HX1769" i="1"/>
  <c r="HX1486" i="1"/>
  <c r="HZ1894" i="1"/>
  <c r="HX2331" i="1"/>
  <c r="HZ1278" i="1"/>
  <c r="HW1144" i="1"/>
  <c r="HV1144" i="1"/>
  <c r="HX2283" i="1"/>
  <c r="HZ893" i="1"/>
  <c r="HX2309" i="1"/>
  <c r="HX2526" i="1"/>
  <c r="HX2682" i="1"/>
  <c r="HZ2382" i="1"/>
  <c r="HX1101" i="1"/>
  <c r="HX2356" i="1"/>
  <c r="HZ2202" i="1"/>
  <c r="HF1505" i="1"/>
  <c r="HE1505" i="1"/>
  <c r="HE2042" i="1"/>
  <c r="HF2042" i="1"/>
  <c r="HX1527" i="1"/>
  <c r="HX1336" i="1"/>
  <c r="HZ2077" i="1"/>
  <c r="HZ2299" i="1"/>
  <c r="HX2006" i="1"/>
  <c r="HZ2642" i="1"/>
  <c r="HV2469" i="1"/>
  <c r="HW2469" i="1"/>
  <c r="HZ1312" i="1"/>
  <c r="HZ757" i="1"/>
  <c r="HX2175" i="1"/>
  <c r="HZ1949" i="1"/>
  <c r="HZ2379" i="1"/>
  <c r="HZ1392" i="1"/>
  <c r="HX2706" i="1"/>
  <c r="HX2158" i="1"/>
  <c r="HX2643" i="1"/>
  <c r="HZ1768" i="1"/>
  <c r="HZ984" i="1"/>
  <c r="HX1866" i="1"/>
  <c r="HX1353" i="1"/>
  <c r="HZ2653" i="1"/>
  <c r="HX2141" i="1"/>
  <c r="HZ1569" i="1"/>
  <c r="HZ1942" i="1"/>
  <c r="HW2555" i="1"/>
  <c r="HV2555" i="1"/>
  <c r="HW1511" i="1"/>
  <c r="HV1511" i="1"/>
  <c r="HF770" i="1"/>
  <c r="HZ988" i="1"/>
  <c r="HX952" i="1"/>
  <c r="HW736" i="1"/>
  <c r="HV736" i="1"/>
  <c r="HX1256" i="1"/>
  <c r="HW2463" i="1"/>
  <c r="HV2463" i="1"/>
  <c r="HZ2028" i="1"/>
  <c r="HW2378" i="1"/>
  <c r="HV2378" i="1"/>
  <c r="HV1901" i="1"/>
  <c r="HW1901" i="1"/>
  <c r="HV1515" i="1"/>
  <c r="HW1515" i="1"/>
  <c r="HX1849" i="1"/>
  <c r="HW2212" i="1"/>
  <c r="HV2212" i="1"/>
  <c r="HW1291" i="1"/>
  <c r="HV1291" i="1"/>
  <c r="HV1705" i="1"/>
  <c r="HW1705" i="1"/>
  <c r="HX1641" i="1"/>
  <c r="HZ1846" i="1"/>
  <c r="HX2369" i="1"/>
  <c r="HZ1059" i="1"/>
  <c r="HW1541" i="1"/>
  <c r="HV1541" i="1"/>
  <c r="HV1958" i="1"/>
  <c r="HW1958" i="1"/>
  <c r="HW2203" i="1"/>
  <c r="HV2203" i="1"/>
  <c r="HW1268" i="1"/>
  <c r="HV1268" i="1"/>
  <c r="HZ877" i="1"/>
  <c r="HX1110" i="1"/>
  <c r="HZ2134" i="1"/>
  <c r="HX1045" i="1"/>
  <c r="HX2062" i="1"/>
  <c r="HV1545" i="1"/>
  <c r="HW1545" i="1"/>
  <c r="HW2282" i="1"/>
  <c r="HV2282" i="1"/>
  <c r="HE2605" i="1"/>
  <c r="HF2605" i="1"/>
  <c r="HF2324" i="1"/>
  <c r="HW1734" i="1"/>
  <c r="HV1734" i="1"/>
  <c r="HV1219" i="1"/>
  <c r="HW1219" i="1"/>
  <c r="HZ1723" i="1"/>
  <c r="HX969" i="1"/>
  <c r="HX1977" i="1"/>
  <c r="HW1486" i="1"/>
  <c r="HV1486" i="1"/>
  <c r="HX1894" i="1"/>
  <c r="HV2331" i="1"/>
  <c r="HW2331" i="1"/>
  <c r="HV1089" i="1"/>
  <c r="HW1089" i="1"/>
  <c r="HX1144" i="1"/>
  <c r="HX2658" i="1"/>
  <c r="HZ2283" i="1"/>
  <c r="HX893" i="1"/>
  <c r="HW1113" i="1"/>
  <c r="HV1113" i="1"/>
  <c r="HZ2309" i="1"/>
  <c r="HW2526" i="1"/>
  <c r="HV2526" i="1"/>
  <c r="HX1448" i="1"/>
  <c r="HV2682" i="1"/>
  <c r="HW2682" i="1"/>
  <c r="HX2382" i="1"/>
  <c r="HV1101" i="1"/>
  <c r="HW1101" i="1"/>
  <c r="HX2645" i="1"/>
  <c r="HZ1234" i="1"/>
  <c r="HZ2356" i="1"/>
  <c r="HZ2276" i="1"/>
  <c r="HX2202" i="1"/>
  <c r="HZ1190" i="1"/>
  <c r="HZ1442" i="1"/>
  <c r="HZ1518" i="1"/>
  <c r="HZ1773" i="1"/>
  <c r="HZ1865" i="1"/>
  <c r="HW1723" i="1"/>
  <c r="HV1723" i="1"/>
  <c r="HW969" i="1"/>
  <c r="HV969" i="1"/>
  <c r="HV1769" i="1"/>
  <c r="HW1769" i="1"/>
  <c r="HZ1486" i="1"/>
  <c r="HW1894" i="1"/>
  <c r="HV1894" i="1"/>
  <c r="HZ1089" i="1"/>
  <c r="HZ1144" i="1"/>
  <c r="HZ2658" i="1"/>
  <c r="HV893" i="1"/>
  <c r="HW893" i="1"/>
  <c r="HW2309" i="1"/>
  <c r="HV2309" i="1"/>
  <c r="HV1448" i="1"/>
  <c r="HW1448" i="1"/>
  <c r="HW1230" i="1"/>
  <c r="HV1230" i="1"/>
  <c r="HX1234" i="1"/>
  <c r="HF1063" i="1"/>
  <c r="HE1063" i="1"/>
  <c r="HE2500" i="1"/>
  <c r="HF2541" i="1"/>
  <c r="HX1210" i="1"/>
  <c r="HX2097" i="1"/>
  <c r="HX1149" i="1"/>
  <c r="HX2035" i="1"/>
  <c r="HX1582" i="1"/>
  <c r="HV1202" i="1"/>
  <c r="HW1202" i="1"/>
  <c r="HW1480" i="1"/>
  <c r="HV1480" i="1"/>
  <c r="HE1893" i="1"/>
  <c r="HE1255" i="1"/>
  <c r="HF1255" i="1"/>
  <c r="HE1303" i="1"/>
  <c r="HX2235" i="1"/>
  <c r="HZ2523" i="1"/>
  <c r="HZ2610" i="1"/>
  <c r="HW2134" i="1"/>
  <c r="HV2134" i="1"/>
  <c r="HZ2564" i="1"/>
  <c r="HV1606" i="1"/>
  <c r="HW1606" i="1"/>
  <c r="HX1183" i="1"/>
  <c r="HX1190" i="1"/>
  <c r="HX1518" i="1"/>
  <c r="HX1897" i="1"/>
  <c r="HX1672" i="1"/>
  <c r="HZ1939" i="1"/>
  <c r="HX1129" i="1"/>
  <c r="HX2053" i="1"/>
  <c r="HV1986" i="1"/>
  <c r="HW1986" i="1"/>
  <c r="HX2245" i="1"/>
  <c r="HZ2257" i="1"/>
  <c r="HZ2709" i="1"/>
  <c r="HZ1995" i="1"/>
  <c r="HX986" i="1"/>
  <c r="HZ1199" i="1"/>
  <c r="HX1119" i="1"/>
  <c r="HV1891" i="1"/>
  <c r="HW1891" i="1"/>
  <c r="HZ1879" i="1"/>
  <c r="HZ2429" i="1"/>
  <c r="HV1660" i="1"/>
  <c r="HW1660" i="1"/>
  <c r="HW1019" i="1"/>
  <c r="HV1019" i="1"/>
  <c r="HZ2012" i="1"/>
  <c r="HX859" i="1"/>
  <c r="HX1346" i="1"/>
  <c r="HX2123" i="1"/>
  <c r="HX1393" i="1"/>
  <c r="HX1012" i="1"/>
  <c r="HV1858" i="1"/>
  <c r="HW1858" i="1"/>
  <c r="HZ1552" i="1"/>
  <c r="HZ1828" i="1"/>
  <c r="HX732" i="1"/>
  <c r="HX2646" i="1"/>
  <c r="HZ1557" i="1"/>
  <c r="HF2689" i="1"/>
  <c r="HF2486" i="1"/>
  <c r="HE2486" i="1"/>
  <c r="HZ2630" i="1"/>
  <c r="HZ2361" i="1"/>
  <c r="HZ1286" i="1"/>
  <c r="HX1289" i="1"/>
  <c r="HZ1633" i="1"/>
  <c r="HZ1335" i="1"/>
  <c r="HW1355" i="1"/>
  <c r="HV1355" i="1"/>
  <c r="HZ1500" i="1"/>
  <c r="HX1174" i="1"/>
  <c r="HX1421" i="1"/>
  <c r="HW1747" i="1"/>
  <c r="HV1747" i="1"/>
  <c r="HX2450" i="1"/>
  <c r="HZ1409" i="1"/>
  <c r="HZ2353" i="1"/>
  <c r="HZ1135" i="1"/>
  <c r="HV2553" i="1"/>
  <c r="HW2553" i="1"/>
  <c r="HW1284" i="1"/>
  <c r="HV1284" i="1"/>
  <c r="HX1543" i="1"/>
  <c r="HX1825" i="1"/>
  <c r="HX1922" i="1"/>
  <c r="HZ1018" i="1"/>
  <c r="HX1237" i="1"/>
  <c r="HZ1480" i="1"/>
  <c r="HX2704" i="1"/>
  <c r="HZ1603" i="1"/>
  <c r="HX1876" i="1"/>
  <c r="HX1198" i="1"/>
  <c r="HZ1781" i="1"/>
  <c r="HX769" i="1"/>
  <c r="HZ2557" i="1"/>
  <c r="HX1267" i="1"/>
  <c r="HV2235" i="1"/>
  <c r="HW2235" i="1"/>
  <c r="HV1224" i="1"/>
  <c r="HW1224" i="1"/>
  <c r="HW2541" i="1"/>
  <c r="HV2541" i="1"/>
  <c r="HX1471" i="1"/>
  <c r="HV1680" i="1"/>
  <c r="HW1680" i="1"/>
  <c r="HX1265" i="1"/>
  <c r="HX1445" i="1"/>
  <c r="HV1898" i="1"/>
  <c r="HW1898" i="1"/>
  <c r="HX2610" i="1"/>
  <c r="HV2007" i="1"/>
  <c r="HW2007" i="1"/>
  <c r="HV951" i="1"/>
  <c r="HW951" i="1"/>
  <c r="HW1632" i="1"/>
  <c r="HV1632" i="1"/>
  <c r="HX836" i="1"/>
  <c r="HZ1980" i="1"/>
  <c r="HX1824" i="1"/>
  <c r="HZ1555" i="1"/>
  <c r="HX1802" i="1"/>
  <c r="HZ2293" i="1"/>
  <c r="HV2624" i="1"/>
  <c r="HW2624" i="1"/>
  <c r="HZ2540" i="1"/>
  <c r="HZ2683" i="1"/>
  <c r="HV1027" i="1"/>
  <c r="HW1027" i="1"/>
  <c r="HZ1472" i="1"/>
  <c r="HV1164" i="1"/>
  <c r="HW1164" i="1"/>
  <c r="HV1457" i="1"/>
  <c r="HW1457" i="1"/>
  <c r="HX2263" i="1"/>
  <c r="HZ2552" i="1"/>
  <c r="HW1365" i="1"/>
  <c r="HV1365" i="1"/>
  <c r="HW2044" i="1"/>
  <c r="HV2044" i="1"/>
  <c r="HW1190" i="1"/>
  <c r="HV1190" i="1"/>
  <c r="HW1518" i="1"/>
  <c r="HV1518" i="1"/>
  <c r="HZ1041" i="1"/>
  <c r="HV1381" i="1"/>
  <c r="HW1381" i="1"/>
  <c r="HX2493" i="1"/>
  <c r="HZ2586" i="1"/>
  <c r="HX1939" i="1"/>
  <c r="HZ1417" i="1"/>
  <c r="HZ1129" i="1"/>
  <c r="HV2053" i="1"/>
  <c r="HW2053" i="1"/>
  <c r="HZ1986" i="1"/>
  <c r="HV2065" i="1"/>
  <c r="HW2065" i="1"/>
  <c r="HZ2245" i="1"/>
  <c r="HW2257" i="1"/>
  <c r="HV2257" i="1"/>
  <c r="HW2709" i="1"/>
  <c r="HV2709" i="1"/>
  <c r="HX1738" i="1"/>
  <c r="HX1995" i="1"/>
  <c r="HZ986" i="1"/>
  <c r="HW2113" i="1"/>
  <c r="HV2113" i="1"/>
  <c r="HX1199" i="1"/>
  <c r="HZ1119" i="1"/>
  <c r="HX1891" i="1"/>
  <c r="HW1829" i="1"/>
  <c r="HV1829" i="1"/>
  <c r="HX1879" i="1"/>
  <c r="HW2429" i="1"/>
  <c r="HV2429" i="1"/>
  <c r="HZ1660" i="1"/>
  <c r="HX895" i="1"/>
  <c r="HX1019" i="1"/>
  <c r="HX2012" i="1"/>
  <c r="HZ859" i="1"/>
  <c r="HW2383" i="1"/>
  <c r="HV2383" i="1"/>
  <c r="HZ1346" i="1"/>
  <c r="HV2123" i="1"/>
  <c r="HW2123" i="1"/>
  <c r="HX1676" i="1"/>
  <c r="HZ1787" i="1"/>
  <c r="HX1858" i="1"/>
  <c r="HX1322" i="1"/>
  <c r="HW2646" i="1"/>
  <c r="HV2646" i="1"/>
  <c r="HX1557" i="1"/>
  <c r="HF1153" i="1"/>
  <c r="HE1153" i="1"/>
  <c r="IJ1991" i="1"/>
  <c r="HE1818" i="1"/>
  <c r="HE933" i="1"/>
  <c r="HF933" i="1"/>
  <c r="HF2668" i="1"/>
  <c r="HE2668" i="1"/>
  <c r="HF2270" i="1"/>
  <c r="HE2270" i="1"/>
  <c r="HF2357" i="1"/>
  <c r="HE1018" i="1"/>
  <c r="HE1911" i="1"/>
  <c r="HF1911" i="1"/>
  <c r="HE1780" i="1"/>
  <c r="HF1780" i="1"/>
  <c r="HE1961" i="1"/>
  <c r="HF1961" i="1"/>
  <c r="HE1880" i="1"/>
  <c r="HF1880" i="1"/>
  <c r="HX1693" i="1"/>
  <c r="HX927" i="1"/>
  <c r="HV1286" i="1"/>
  <c r="HW1286" i="1"/>
  <c r="HZ1342" i="1"/>
  <c r="HW783" i="1"/>
  <c r="HV783" i="1"/>
  <c r="HZ1672" i="1"/>
  <c r="HV1335" i="1"/>
  <c r="HW1335" i="1"/>
  <c r="HX1355" i="1"/>
  <c r="HV2550" i="1"/>
  <c r="HW2550" i="1"/>
  <c r="HX1500" i="1"/>
  <c r="HW1174" i="1"/>
  <c r="HV1174" i="1"/>
  <c r="HZ1421" i="1"/>
  <c r="HX2715" i="1"/>
  <c r="HZ1747" i="1"/>
  <c r="HZ2450" i="1"/>
  <c r="HZ1501" i="1"/>
  <c r="HX1409" i="1"/>
  <c r="HX2353" i="1"/>
  <c r="HV983" i="1"/>
  <c r="HW983" i="1"/>
  <c r="HX1135" i="1"/>
  <c r="HX2553" i="1"/>
  <c r="HZ2530" i="1"/>
  <c r="HZ1284" i="1"/>
  <c r="HZ1543" i="1"/>
  <c r="HV1354" i="1"/>
  <c r="HW1354" i="1"/>
  <c r="HV1825" i="1"/>
  <c r="HW1825" i="1"/>
  <c r="HZ1922" i="1"/>
  <c r="HW2265" i="1"/>
  <c r="HV2265" i="1"/>
  <c r="HX1018" i="1"/>
  <c r="HX2651" i="1"/>
  <c r="HZ1237" i="1"/>
  <c r="HZ2677" i="1"/>
  <c r="HW1582" i="1"/>
  <c r="HV1582" i="1"/>
  <c r="HZ2405" i="1"/>
  <c r="HX1480" i="1"/>
  <c r="HZ2704" i="1"/>
  <c r="HX1603" i="1"/>
  <c r="HZ1876" i="1"/>
  <c r="HZ732" i="1"/>
  <c r="HX1781" i="1"/>
  <c r="HV769" i="1"/>
  <c r="HW769" i="1"/>
  <c r="HF2532" i="1"/>
  <c r="HE2532" i="1"/>
  <c r="IJ1088" i="1"/>
  <c r="HZ1210" i="1"/>
  <c r="HX1160" i="1"/>
  <c r="HX1533" i="1"/>
  <c r="HX1107" i="1"/>
  <c r="HX1444" i="1"/>
  <c r="HX1503" i="1"/>
  <c r="HZ2205" i="1"/>
  <c r="HZ1649" i="1"/>
  <c r="HX2024" i="1"/>
  <c r="HZ2110" i="1"/>
  <c r="HZ2601" i="1"/>
  <c r="HX1814" i="1"/>
  <c r="HX856" i="1"/>
  <c r="HZ1514" i="1"/>
  <c r="HZ2154" i="1"/>
  <c r="HZ2000" i="1"/>
  <c r="HZ2146" i="1"/>
  <c r="HX2371" i="1"/>
  <c r="HZ2179" i="1"/>
  <c r="HZ1918" i="1"/>
  <c r="HV2286" i="1"/>
  <c r="HW2286" i="1"/>
  <c r="HZ2211" i="1"/>
  <c r="HZ2285" i="1"/>
  <c r="HX1228" i="1"/>
  <c r="HX751" i="1"/>
  <c r="HZ2443" i="1"/>
  <c r="HX2542" i="1"/>
  <c r="HX725" i="1"/>
  <c r="HZ1813" i="1"/>
  <c r="HV1418" i="1"/>
  <c r="HW1418" i="1"/>
  <c r="HZ2594" i="1"/>
  <c r="HX2346" i="1"/>
  <c r="HX2044" i="1"/>
  <c r="HX2680" i="1"/>
  <c r="HZ1407" i="1"/>
  <c r="HZ1360" i="1"/>
  <c r="HZ2716" i="1"/>
  <c r="HW1452" i="1"/>
  <c r="HV1452" i="1"/>
  <c r="HE802" i="1"/>
  <c r="HF802" i="1"/>
  <c r="HF1546" i="1"/>
  <c r="HE1546" i="1"/>
  <c r="HX829" i="1"/>
  <c r="HW1929" i="1"/>
  <c r="HV1929" i="1"/>
  <c r="HZ1267" i="1"/>
  <c r="HZ904" i="1"/>
  <c r="HX2153" i="1"/>
  <c r="HV771" i="1"/>
  <c r="HW771" i="1"/>
  <c r="HZ1646" i="1"/>
  <c r="HX2577" i="1"/>
  <c r="HW1327" i="1"/>
  <c r="HV1327" i="1"/>
  <c r="HZ2639" i="1"/>
  <c r="HW755" i="1"/>
  <c r="HV755" i="1"/>
  <c r="HV2529" i="1"/>
  <c r="HW2529" i="1"/>
  <c r="HZ2486" i="1"/>
  <c r="HZ1735" i="1"/>
  <c r="HZ1804" i="1"/>
  <c r="HW1539" i="1"/>
  <c r="HV1539" i="1"/>
  <c r="HZ1999" i="1"/>
  <c r="HW1474" i="1"/>
  <c r="HV1474" i="1"/>
  <c r="HZ1406" i="1"/>
  <c r="HV2689" i="1"/>
  <c r="HW2689" i="1"/>
  <c r="HX1400" i="1"/>
  <c r="HZ1588" i="1"/>
  <c r="HX1744" i="1"/>
  <c r="HX1714" i="1"/>
  <c r="HX2271" i="1"/>
  <c r="HX987" i="1"/>
  <c r="HZ1927" i="1"/>
  <c r="HZ1698" i="1"/>
  <c r="HX789" i="1"/>
  <c r="HX1715" i="1"/>
  <c r="HX1961" i="1"/>
  <c r="HV1779" i="1"/>
  <c r="HW1779" i="1"/>
  <c r="HZ1668" i="1"/>
  <c r="HX2548" i="1"/>
  <c r="HX1161" i="1"/>
  <c r="HW1983" i="1"/>
  <c r="HV1983" i="1"/>
  <c r="HV2348" i="1"/>
  <c r="HW2348" i="1"/>
  <c r="HX1964" i="1"/>
  <c r="HF2456" i="1"/>
  <c r="HF2132" i="1"/>
  <c r="HE1368" i="1"/>
  <c r="HX1424" i="1"/>
  <c r="HX2201" i="1"/>
  <c r="HZ1196" i="1"/>
  <c r="HW958" i="1"/>
  <c r="HV958" i="1"/>
  <c r="HX1430" i="1"/>
  <c r="HX1762" i="1"/>
  <c r="HZ1534" i="1"/>
  <c r="HX860" i="1"/>
  <c r="HX2667" i="1"/>
  <c r="HZ1535" i="1"/>
  <c r="HW925" i="1"/>
  <c r="HV925" i="1"/>
  <c r="HX1026" i="1"/>
  <c r="HX2208" i="1"/>
  <c r="HV1467" i="1"/>
  <c r="HW1467" i="1"/>
  <c r="HZ1439" i="1"/>
  <c r="HZ2016" i="1"/>
  <c r="HZ1987" i="1"/>
  <c r="HX2029" i="1"/>
  <c r="HX843" i="1"/>
  <c r="HZ1772" i="1"/>
  <c r="HW792" i="1"/>
  <c r="HV792" i="1"/>
  <c r="HZ1191" i="1"/>
  <c r="HX850" i="1"/>
  <c r="HW1692" i="1"/>
  <c r="HV1692" i="1"/>
  <c r="HX1257" i="1"/>
  <c r="HX2597" i="1"/>
  <c r="HX1614" i="1"/>
  <c r="HX740" i="1"/>
  <c r="HZ1807" i="1"/>
  <c r="HV1302" i="1"/>
  <c r="HW1302" i="1"/>
  <c r="HZ1331" i="1"/>
  <c r="HV2103" i="1"/>
  <c r="HW2103" i="1"/>
  <c r="HX2360" i="1"/>
  <c r="HV835" i="1"/>
  <c r="HW835" i="1"/>
  <c r="HW2496" i="1"/>
  <c r="HV2496" i="1"/>
  <c r="HW2462" i="1"/>
  <c r="HV2462" i="1"/>
  <c r="HF1677" i="1"/>
  <c r="HE1677" i="1"/>
  <c r="HZ1133" i="1"/>
  <c r="HX1566" i="1"/>
  <c r="HX1716" i="1"/>
  <c r="HX1878" i="1"/>
  <c r="HZ2357" i="1"/>
  <c r="HV2489" i="1"/>
  <c r="HW2489" i="1"/>
  <c r="HX1492" i="1"/>
  <c r="HZ1314" i="1"/>
  <c r="HW1564" i="1"/>
  <c r="HV1564" i="1"/>
  <c r="HX2136" i="1"/>
  <c r="HX994" i="1"/>
  <c r="HZ2228" i="1"/>
  <c r="HX2126" i="1"/>
  <c r="HZ891" i="1"/>
  <c r="HX1167" i="1"/>
  <c r="HZ778" i="1"/>
  <c r="HV918" i="1"/>
  <c r="HW918" i="1"/>
  <c r="HZ2412" i="1"/>
  <c r="HZ2561" i="1"/>
  <c r="HX1717" i="1"/>
  <c r="HV1683" i="1"/>
  <c r="HW1683" i="1"/>
  <c r="HX1940" i="1"/>
  <c r="HX1513" i="1"/>
  <c r="HX863" i="1"/>
  <c r="HZ1952" i="1"/>
  <c r="HX768" i="1"/>
  <c r="HZ2196" i="1"/>
  <c r="HZ1156" i="1"/>
  <c r="HW824" i="1"/>
  <c r="HV824" i="1"/>
  <c r="HX2139" i="1"/>
  <c r="HX1584" i="1"/>
  <c r="HX2244" i="1"/>
  <c r="HX1801" i="1"/>
  <c r="HZ1881" i="1"/>
  <c r="HV2617" i="1"/>
  <c r="HW2617" i="1"/>
  <c r="IJ1295" i="1"/>
  <c r="HF2148" i="1"/>
  <c r="HE2148" i="1"/>
  <c r="HX1581" i="1"/>
  <c r="HZ1130" i="1"/>
  <c r="HZ2119" i="1"/>
  <c r="HZ2575" i="1"/>
  <c r="HX2607" i="1"/>
  <c r="HZ1266" i="1"/>
  <c r="HZ2570" i="1"/>
  <c r="HX1254" i="1"/>
  <c r="HW1957" i="1"/>
  <c r="HV1957" i="1"/>
  <c r="HZ1937" i="1"/>
  <c r="HX1437" i="1"/>
  <c r="HV2027" i="1"/>
  <c r="HW2027" i="1"/>
  <c r="HZ2432" i="1"/>
  <c r="IJ1179" i="1"/>
  <c r="HE974" i="1"/>
  <c r="HF974" i="1"/>
  <c r="HX989" i="1"/>
  <c r="HZ2114" i="1"/>
  <c r="HW1274" i="1"/>
  <c r="HV1274" i="1"/>
  <c r="HV2516" i="1"/>
  <c r="HW2516" i="1"/>
  <c r="HV1547" i="1"/>
  <c r="HW1547" i="1"/>
  <c r="HX2551" i="1"/>
  <c r="HZ822" i="1"/>
  <c r="HX2308" i="1"/>
  <c r="HZ2374" i="1"/>
  <c r="HX1176" i="1"/>
  <c r="HV2159" i="1"/>
  <c r="HW2159" i="1"/>
  <c r="HX2446" i="1"/>
  <c r="HX2571" i="1"/>
  <c r="HX1389" i="1"/>
  <c r="HW2073" i="1"/>
  <c r="HV2073" i="1"/>
  <c r="HZ1563" i="1"/>
  <c r="HX772" i="1"/>
  <c r="HW865" i="1"/>
  <c r="HV865" i="1"/>
  <c r="HZ2133" i="1"/>
  <c r="HX781" i="1"/>
  <c r="HX2190" i="1"/>
  <c r="HW1244" i="1"/>
  <c r="HV1244" i="1"/>
  <c r="HV2269" i="1"/>
  <c r="HW2269" i="1"/>
  <c r="HX831" i="1"/>
  <c r="HV1485" i="1"/>
  <c r="HW1485" i="1"/>
  <c r="HZ1204" i="1"/>
  <c r="HX2021" i="1"/>
  <c r="HV2633" i="1"/>
  <c r="HW2633" i="1"/>
  <c r="HX2570" i="1"/>
  <c r="HZ919" i="1"/>
  <c r="HW2507" i="1"/>
  <c r="HV2507" i="1"/>
  <c r="HZ2222" i="1"/>
  <c r="HZ2083" i="1"/>
  <c r="HW1706" i="1"/>
  <c r="HV1706" i="1"/>
  <c r="HZ2174" i="1"/>
  <c r="HV813" i="1"/>
  <c r="HW813" i="1"/>
  <c r="HV2151" i="1"/>
  <c r="HW2151" i="1"/>
  <c r="HV1840" i="1"/>
  <c r="HW1840" i="1"/>
  <c r="HZ1516" i="1"/>
  <c r="HW2690" i="1"/>
  <c r="HV2690" i="1"/>
  <c r="HZ1035" i="1"/>
  <c r="HX2174" i="1"/>
  <c r="HZ982" i="1"/>
  <c r="HZ2217" i="1"/>
  <c r="HV2236" i="1"/>
  <c r="HW2236" i="1"/>
  <c r="HZ2072" i="1"/>
  <c r="HV2424" i="1"/>
  <c r="HW2424" i="1"/>
  <c r="HF2659" i="1"/>
  <c r="HE1164" i="1"/>
  <c r="HF1164" i="1"/>
  <c r="HF1601" i="1"/>
  <c r="HF1527" i="1"/>
  <c r="HE1527" i="1"/>
  <c r="HW1778" i="1"/>
  <c r="HV1778" i="1"/>
  <c r="HW871" i="1"/>
  <c r="HV871" i="1"/>
  <c r="HW1924" i="1"/>
  <c r="HV1924" i="1"/>
  <c r="HZ2474" i="1"/>
  <c r="HV2707" i="1"/>
  <c r="HW2707" i="1"/>
  <c r="HZ2693" i="1"/>
  <c r="HW1004" i="1"/>
  <c r="HV1004" i="1"/>
  <c r="HZ1752" i="1"/>
  <c r="HZ2698" i="1"/>
  <c r="HX2467" i="1"/>
  <c r="HW2088" i="1"/>
  <c r="HV2088" i="1"/>
  <c r="HX1398" i="1"/>
  <c r="HZ1042" i="1"/>
  <c r="HX847" i="1"/>
  <c r="HV1249" i="1"/>
  <c r="HW1249" i="1"/>
  <c r="HV1998" i="1"/>
  <c r="HW1998" i="1"/>
  <c r="HV2147" i="1"/>
  <c r="HW2147" i="1"/>
  <c r="HX2247" i="1"/>
  <c r="HX1991" i="1"/>
  <c r="HX2490" i="1"/>
  <c r="HV2128" i="1"/>
  <c r="HW2128" i="1"/>
  <c r="HX1568" i="1"/>
  <c r="HZ2085" i="1"/>
  <c r="HV1861" i="1"/>
  <c r="HW1861" i="1"/>
  <c r="HW2527" i="1"/>
  <c r="HV2527" i="1"/>
  <c r="HX722" i="1"/>
  <c r="HZ1600" i="1"/>
  <c r="HV1597" i="1"/>
  <c r="HW1597" i="1"/>
  <c r="HW1656" i="1"/>
  <c r="HV1656" i="1"/>
  <c r="HX1469" i="1"/>
  <c r="HX1777" i="1"/>
  <c r="HX1699" i="1"/>
  <c r="HX1403" i="1"/>
  <c r="HX2266" i="1"/>
  <c r="HZ1217" i="1"/>
  <c r="HW1311" i="1"/>
  <c r="HV1311" i="1"/>
  <c r="HF2635" i="1"/>
  <c r="HX2482" i="1"/>
  <c r="HZ908" i="1"/>
  <c r="HV2338" i="1"/>
  <c r="HW2338" i="1"/>
  <c r="HZ1185" i="1"/>
  <c r="HV2644" i="1"/>
  <c r="HW2644" i="1"/>
  <c r="HV1526" i="1"/>
  <c r="HW1526" i="1"/>
  <c r="HX1567" i="1"/>
  <c r="HZ1371" i="1"/>
  <c r="HZ905" i="1"/>
  <c r="HX2448" i="1"/>
  <c r="HZ1038" i="1"/>
  <c r="HZ2495" i="1"/>
  <c r="HZ1158" i="1"/>
  <c r="HZ2253" i="1"/>
  <c r="HX1246" i="1"/>
  <c r="HX1069" i="1"/>
  <c r="HZ2525" i="1"/>
  <c r="HZ1745" i="1"/>
  <c r="HX1550" i="1"/>
  <c r="HZ1821" i="1"/>
  <c r="HX1967" i="1"/>
  <c r="HZ943" i="1"/>
  <c r="HZ981" i="1"/>
  <c r="HX2059" i="1"/>
  <c r="HZ2199" i="1"/>
  <c r="HZ2403" i="1"/>
  <c r="HX1103" i="1"/>
  <c r="HV2322" i="1"/>
  <c r="HW2322" i="1"/>
  <c r="HZ1590" i="1"/>
  <c r="HW1229" i="1"/>
  <c r="HV1229" i="1"/>
  <c r="HZ844" i="1"/>
  <c r="HZ2605" i="1"/>
  <c r="HX2018" i="1"/>
  <c r="HZ2372" i="1"/>
  <c r="HZ821" i="1"/>
  <c r="HX1599" i="1"/>
  <c r="HW1937" i="1"/>
  <c r="HV1937" i="1"/>
  <c r="HW1437" i="1"/>
  <c r="HV1437" i="1"/>
  <c r="HZ2027" i="1"/>
  <c r="HX2432" i="1"/>
  <c r="HF863" i="1"/>
  <c r="HE863" i="1"/>
  <c r="II1926" i="1"/>
  <c r="HE1850" i="1"/>
  <c r="HF1850" i="1"/>
  <c r="HE2127" i="1"/>
  <c r="HF2127" i="1"/>
  <c r="HE738" i="1"/>
  <c r="HX1476" i="1"/>
  <c r="HZ1179" i="1"/>
  <c r="HZ1955" i="1"/>
  <c r="HX966" i="1"/>
  <c r="HX1495" i="1"/>
  <c r="HZ2017" i="1"/>
  <c r="HV2213" i="1"/>
  <c r="HW2213" i="1"/>
  <c r="HZ2106" i="1"/>
  <c r="HX1985" i="1"/>
  <c r="HX2130" i="1"/>
  <c r="HZ1379" i="1"/>
  <c r="HV2156" i="1"/>
  <c r="HW2156" i="1"/>
  <c r="HV1863" i="1"/>
  <c r="HW1863" i="1"/>
  <c r="HW2009" i="1"/>
  <c r="HV2009" i="1"/>
  <c r="HX939" i="1"/>
  <c r="HW1869" i="1"/>
  <c r="HV1869" i="1"/>
  <c r="HV1071" i="1"/>
  <c r="HW1071" i="1"/>
  <c r="HZ1947" i="1"/>
  <c r="HZ2171" i="1"/>
  <c r="HV907" i="1"/>
  <c r="HW907" i="1"/>
  <c r="HV1764" i="1"/>
  <c r="HW1764" i="1"/>
  <c r="HX2185" i="1"/>
  <c r="HX858" i="1"/>
  <c r="HZ948" i="1"/>
  <c r="HX2102" i="1"/>
  <c r="HZ1264" i="1"/>
  <c r="HV1797" i="1"/>
  <c r="HW1797" i="1"/>
  <c r="HV2534" i="1"/>
  <c r="HW2534" i="1"/>
  <c r="HX1397" i="1"/>
  <c r="HV1068" i="1"/>
  <c r="HW1068" i="1"/>
  <c r="HW1959" i="1"/>
  <c r="HV1959" i="1"/>
  <c r="HZ1593" i="1"/>
  <c r="HZ1187" i="1"/>
  <c r="HZ1871" i="1"/>
  <c r="HX2427" i="1"/>
  <c r="HW1984" i="1"/>
  <c r="HV1984" i="1"/>
  <c r="HX2233" i="1"/>
  <c r="HZ885" i="1"/>
  <c r="HX867" i="1"/>
  <c r="HZ1477" i="1"/>
  <c r="HW1478" i="1"/>
  <c r="HV1478" i="1"/>
  <c r="HX1789" i="1"/>
  <c r="HV1014" i="1"/>
  <c r="HW1014" i="1"/>
  <c r="HF1659" i="1"/>
  <c r="HE1659" i="1"/>
  <c r="HX2377" i="1"/>
  <c r="HX1730" i="1"/>
  <c r="HX1359" i="1"/>
  <c r="HX2275" i="1"/>
  <c r="HX758" i="1"/>
  <c r="HZ2289" i="1"/>
  <c r="HZ1140" i="1"/>
  <c r="HW2262" i="1"/>
  <c r="HV2262" i="1"/>
  <c r="HV2454" i="1"/>
  <c r="HW2454" i="1"/>
  <c r="HX2209" i="1"/>
  <c r="HX1978" i="1"/>
  <c r="HZ2688" i="1"/>
  <c r="HW866" i="1"/>
  <c r="HV866" i="1"/>
  <c r="HZ812" i="1"/>
  <c r="HV1736" i="1"/>
  <c r="HW1736" i="1"/>
  <c r="HZ1454" i="1"/>
  <c r="HZ2584" i="1"/>
  <c r="HZ954" i="1"/>
  <c r="HX1029" i="1"/>
  <c r="HX964" i="1"/>
  <c r="HV2193" i="1"/>
  <c r="HW2193" i="1"/>
  <c r="HX1517" i="1"/>
  <c r="HW1647" i="1"/>
  <c r="HV1647" i="1"/>
  <c r="HX1988" i="1"/>
  <c r="HX1443" i="1"/>
  <c r="HZ911" i="1"/>
  <c r="HV1682" i="1"/>
  <c r="HW1682" i="1"/>
  <c r="HZ2330" i="1"/>
  <c r="HZ779" i="1"/>
  <c r="HZ1017" i="1"/>
  <c r="HX1479" i="1"/>
  <c r="HX2132" i="1"/>
  <c r="HX2221" i="1"/>
  <c r="HZ2547" i="1"/>
  <c r="HX2080" i="1"/>
  <c r="HX2537" i="1"/>
  <c r="HX899" i="1"/>
  <c r="HZ1233" i="1"/>
  <c r="HV2457" i="1"/>
  <c r="HW2457" i="1"/>
  <c r="HZ1928" i="1"/>
  <c r="HF838" i="1"/>
  <c r="IJ779" i="1"/>
  <c r="HE2600" i="1"/>
  <c r="HF2600" i="1"/>
  <c r="HF1666" i="1"/>
  <c r="HX2579" i="1"/>
  <c r="HX2248" i="1"/>
  <c r="HV808" i="1"/>
  <c r="HW808" i="1"/>
  <c r="HZ2399" i="1"/>
  <c r="HZ1638" i="1"/>
  <c r="HZ878" i="1"/>
  <c r="HX2050" i="1"/>
  <c r="HZ2155" i="1"/>
  <c r="HZ1251" i="1"/>
  <c r="HZ929" i="1"/>
  <c r="HV2274" i="1"/>
  <c r="HW2274" i="1"/>
  <c r="HZ743" i="1"/>
  <c r="HX1496" i="1"/>
  <c r="HW2143" i="1"/>
  <c r="HV2143" i="1"/>
  <c r="HX2708" i="1"/>
  <c r="HX734" i="1"/>
  <c r="HZ1859" i="1"/>
  <c r="HZ1976" i="1"/>
  <c r="HX2230" i="1"/>
  <c r="HX1391" i="1"/>
  <c r="HW2687" i="1"/>
  <c r="HV2687" i="1"/>
  <c r="HV1303" i="1"/>
  <c r="HW1303" i="1"/>
  <c r="HZ1754" i="1"/>
  <c r="HX1468" i="1"/>
  <c r="HV2051" i="1"/>
  <c r="HW2051" i="1"/>
  <c r="HZ1611" i="1"/>
  <c r="HZ1791" i="1"/>
  <c r="HZ1671" i="1"/>
  <c r="HZ1338" i="1"/>
  <c r="HZ2583" i="1"/>
  <c r="HX1323" i="1"/>
  <c r="HZ2441" i="1"/>
  <c r="HV793" i="1"/>
  <c r="HW793" i="1"/>
  <c r="HZ1911" i="1"/>
  <c r="HZ1595" i="1"/>
  <c r="HX2592" i="1"/>
  <c r="HZ1111" i="1"/>
  <c r="HZ1315" i="1"/>
  <c r="HV1399" i="1"/>
  <c r="HW1399" i="1"/>
  <c r="HX1138" i="1"/>
  <c r="HZ2149" i="1"/>
  <c r="HX2241" i="1"/>
  <c r="HZ787" i="1"/>
  <c r="HF1059" i="1"/>
  <c r="HZ2695" i="1"/>
  <c r="HX2684" i="1"/>
  <c r="HX795" i="1"/>
  <c r="HW1697" i="1"/>
  <c r="HV1697" i="1"/>
  <c r="HX1686" i="1"/>
  <c r="HV1458" i="1"/>
  <c r="HW1458" i="1"/>
  <c r="HZ2117" i="1"/>
  <c r="HX1687" i="1"/>
  <c r="HV2533" i="1"/>
  <c r="HW2533" i="1"/>
  <c r="HV2674" i="1"/>
  <c r="HW2674" i="1"/>
  <c r="HV2183" i="1"/>
  <c r="HW2183" i="1"/>
  <c r="HX1908" i="1"/>
  <c r="HW2410" i="1"/>
  <c r="HV2410" i="1"/>
  <c r="HW1607" i="1"/>
  <c r="HV1607" i="1"/>
  <c r="HW2328" i="1"/>
  <c r="HV2328" i="1"/>
  <c r="HZ2442" i="1"/>
  <c r="HZ1118" i="1"/>
  <c r="HW1907" i="1"/>
  <c r="HV1907" i="1"/>
  <c r="HV2697" i="1"/>
  <c r="HW2697" i="1"/>
  <c r="HZ1114" i="1"/>
  <c r="HX2273" i="1"/>
  <c r="HX2611" i="1"/>
  <c r="HV2030" i="1"/>
  <c r="HW2030" i="1"/>
  <c r="HV791" i="1"/>
  <c r="HW791" i="1"/>
  <c r="HV1300" i="1"/>
  <c r="HW1300" i="1"/>
  <c r="HX1870" i="1"/>
  <c r="HV1722" i="1"/>
  <c r="HW1722" i="1"/>
  <c r="HZ1184" i="1"/>
  <c r="HX1685" i="1"/>
  <c r="HV921" i="1"/>
  <c r="HW921" i="1"/>
  <c r="HX1283" i="1"/>
  <c r="HZ1886" i="1"/>
  <c r="HW1610" i="1"/>
  <c r="HV1610" i="1"/>
  <c r="HX2717" i="1"/>
  <c r="HX2072" i="1"/>
  <c r="HZ2424" i="1"/>
  <c r="HE1941" i="1"/>
  <c r="HF1941" i="1"/>
  <c r="HF754" i="1"/>
  <c r="HF2085" i="1"/>
  <c r="HE2085" i="1"/>
  <c r="HE1198" i="1"/>
  <c r="HF1198" i="1"/>
  <c r="HF2174" i="1"/>
  <c r="HE2174" i="1"/>
  <c r="HF1829" i="1"/>
  <c r="HE1829" i="1"/>
  <c r="HF1597" i="1"/>
  <c r="HE1597" i="1"/>
  <c r="HF2198" i="1"/>
  <c r="HF2630" i="1"/>
  <c r="HE2630" i="1"/>
  <c r="HF1214" i="1"/>
  <c r="HE1214" i="1"/>
  <c r="HE1561" i="1"/>
  <c r="HF1561" i="1"/>
  <c r="HF1470" i="1"/>
  <c r="HX2023" i="1"/>
  <c r="HX1751" i="1"/>
  <c r="HX1041" i="1"/>
  <c r="HV2549" i="1"/>
  <c r="HW2549" i="1"/>
  <c r="HZ1047" i="1"/>
  <c r="HX2068" i="1"/>
  <c r="HX2497" i="1"/>
  <c r="HX2045" i="1"/>
  <c r="HX2287" i="1"/>
  <c r="HX1013" i="1"/>
  <c r="HZ2115" i="1"/>
  <c r="HW2043" i="1"/>
  <c r="HV2043" i="1"/>
  <c r="HV1703" i="1"/>
  <c r="HW1703" i="1"/>
  <c r="HX1609" i="1"/>
  <c r="HZ2015" i="1"/>
  <c r="HX2061" i="1"/>
  <c r="HX1890" i="1"/>
  <c r="HX802" i="1"/>
  <c r="HW861" i="1"/>
  <c r="HV861" i="1"/>
  <c r="HV2503" i="1"/>
  <c r="HW2503" i="1"/>
  <c r="HX2071" i="1"/>
  <c r="HW1786" i="1"/>
  <c r="HV1786" i="1"/>
  <c r="HV765" i="1"/>
  <c r="HW765" i="1"/>
  <c r="HX1100" i="1"/>
  <c r="HZ1669" i="1"/>
  <c r="HZ2476" i="1"/>
  <c r="HZ763" i="1"/>
  <c r="HX2329" i="1"/>
  <c r="HZ2324" i="1"/>
  <c r="HX1288" i="1"/>
  <c r="HZ1054" i="1"/>
  <c r="HZ1036" i="1"/>
  <c r="HZ2204" i="1"/>
  <c r="HX2058" i="1"/>
  <c r="HZ2342" i="1"/>
  <c r="HZ1005" i="1"/>
  <c r="HX1552" i="1"/>
  <c r="HW1490" i="1"/>
  <c r="HV1490" i="1"/>
  <c r="HX1666" i="1"/>
  <c r="HX2351" i="1"/>
  <c r="HF2409" i="1"/>
  <c r="HE1703" i="1"/>
  <c r="HF1703" i="1"/>
  <c r="HE1870" i="1"/>
  <c r="HF1870" i="1"/>
  <c r="HF1624" i="1"/>
  <c r="HF1393" i="1"/>
  <c r="HE1393" i="1"/>
  <c r="HF1579" i="1"/>
  <c r="HE1579" i="1"/>
  <c r="HF2240" i="1"/>
  <c r="HE2240" i="1"/>
  <c r="HF2346" i="1"/>
  <c r="HF1180" i="1"/>
  <c r="HF1589" i="1"/>
  <c r="HF829" i="1"/>
  <c r="IJ2045" i="1"/>
  <c r="HF797" i="1"/>
  <c r="HF1786" i="1"/>
  <c r="HE1786" i="1"/>
  <c r="HE911" i="1"/>
  <c r="HF911" i="1"/>
  <c r="HF1966" i="1"/>
  <c r="HE1966" i="1"/>
  <c r="HF1462" i="1"/>
  <c r="HE1462" i="1"/>
  <c r="HF1771" i="1"/>
  <c r="HE1771" i="1"/>
  <c r="HE1494" i="1"/>
  <c r="HE1682" i="1"/>
  <c r="HF1298" i="1"/>
  <c r="HV913" i="1"/>
  <c r="HW913" i="1"/>
  <c r="HX2101" i="1"/>
  <c r="HE2047" i="1"/>
  <c r="HE1047" i="1"/>
  <c r="HF1047" i="1"/>
  <c r="HF1202" i="1"/>
  <c r="HE1202" i="1"/>
  <c r="HF1353" i="1"/>
  <c r="HE1353" i="1"/>
  <c r="HE1934" i="1"/>
  <c r="HF2618" i="1"/>
  <c r="HE1706" i="1"/>
  <c r="HF1706" i="1"/>
  <c r="HF803" i="1"/>
  <c r="HE803" i="1"/>
  <c r="HF825" i="1"/>
  <c r="HE1864" i="1"/>
  <c r="HF1864" i="1"/>
  <c r="HF1095" i="1"/>
  <c r="HE1095" i="1"/>
  <c r="HF2028" i="1"/>
  <c r="HF2607" i="1"/>
  <c r="HE1890" i="1"/>
  <c r="HF1031" i="1"/>
  <c r="HE1031" i="1"/>
  <c r="HF1839" i="1"/>
  <c r="HE1839" i="1"/>
  <c r="HE956" i="1"/>
  <c r="HF956" i="1"/>
  <c r="HE1465" i="1"/>
  <c r="HF1465" i="1"/>
  <c r="HF2405" i="1"/>
  <c r="HE2405" i="1"/>
  <c r="HE979" i="1"/>
  <c r="HF979" i="1"/>
  <c r="HF1325" i="1"/>
  <c r="HE2026" i="1"/>
  <c r="HF1663" i="1"/>
  <c r="HE1663" i="1"/>
  <c r="HE2349" i="1"/>
  <c r="HW1955" i="1"/>
  <c r="HV1955" i="1"/>
  <c r="HV1495" i="1"/>
  <c r="HW1495" i="1"/>
  <c r="HX776" i="1"/>
  <c r="HZ1916" i="1"/>
  <c r="HX1520" i="1"/>
  <c r="HX820" i="1"/>
  <c r="HW2407" i="1"/>
  <c r="HV2407" i="1"/>
  <c r="HZ857" i="1"/>
  <c r="HZ2076" i="1"/>
  <c r="HZ1663" i="1"/>
  <c r="HX1643" i="1"/>
  <c r="HX1659" i="1"/>
  <c r="HZ2578" i="1"/>
  <c r="HW1166" i="1"/>
  <c r="HV1166" i="1"/>
  <c r="HZ1247" i="1"/>
  <c r="HX1887" i="1"/>
  <c r="HX1972" i="1"/>
  <c r="HZ2049" i="1"/>
  <c r="HZ2252" i="1"/>
  <c r="HZ1200" i="1"/>
  <c r="HX1662" i="1"/>
  <c r="HZ2465" i="1"/>
  <c r="HX2543" i="1"/>
  <c r="HZ991" i="1"/>
  <c r="HX1549" i="1"/>
  <c r="HX1613" i="1"/>
  <c r="HZ1835" i="1"/>
  <c r="HZ1093" i="1"/>
  <c r="HX1187" i="1"/>
  <c r="HZ2560" i="1"/>
  <c r="HZ1112" i="1"/>
  <c r="HZ1984" i="1"/>
  <c r="HZ2233" i="1"/>
  <c r="HV885" i="1"/>
  <c r="HW885" i="1"/>
  <c r="HX1109" i="1"/>
  <c r="HX2284" i="1"/>
  <c r="HX1478" i="1"/>
  <c r="HV1789" i="1"/>
  <c r="HW1789" i="1"/>
  <c r="HZ1014" i="1"/>
  <c r="HF2550" i="1"/>
  <c r="HE2550" i="1"/>
  <c r="HE2520" i="1"/>
  <c r="HX1136" i="1"/>
  <c r="HZ966" i="1"/>
  <c r="HX813" i="1"/>
  <c r="HW758" i="1"/>
  <c r="HV758" i="1"/>
  <c r="HX2289" i="1"/>
  <c r="HX1140" i="1"/>
  <c r="HX2262" i="1"/>
  <c r="HZ2454" i="1"/>
  <c r="HZ2209" i="1"/>
  <c r="HZ1978" i="1"/>
  <c r="HX2688" i="1"/>
  <c r="HX866" i="1"/>
  <c r="HW812" i="1"/>
  <c r="HV812" i="1"/>
  <c r="HX1736" i="1"/>
  <c r="HX1454" i="1"/>
  <c r="HW2584" i="1"/>
  <c r="HV2584" i="1"/>
  <c r="HW954" i="1"/>
  <c r="HV954" i="1"/>
  <c r="HZ1029" i="1"/>
  <c r="HZ964" i="1"/>
  <c r="HX2193" i="1"/>
  <c r="HZ1517" i="1"/>
  <c r="HX1647" i="1"/>
  <c r="HZ1988" i="1"/>
  <c r="HV1443" i="1"/>
  <c r="HW1443" i="1"/>
  <c r="HV911" i="1"/>
  <c r="HW911" i="1"/>
  <c r="HZ1682" i="1"/>
  <c r="HX2330" i="1"/>
  <c r="HX779" i="1"/>
  <c r="HX1017" i="1"/>
  <c r="HZ1479" i="1"/>
  <c r="HZ1904" i="1"/>
  <c r="HW2221" i="1"/>
  <c r="HV2221" i="1"/>
  <c r="HX2547" i="1"/>
  <c r="HZ2107" i="1"/>
  <c r="HV2537" i="1"/>
  <c r="HW2537" i="1"/>
  <c r="HZ733" i="1"/>
  <c r="HX1258" i="1"/>
  <c r="HX1885" i="1"/>
  <c r="HZ2619" i="1"/>
  <c r="HE1330" i="1"/>
  <c r="HF1330" i="1"/>
  <c r="HZ2277" i="1"/>
  <c r="HZ946" i="1"/>
  <c r="HZ2093" i="1"/>
  <c r="HX2399" i="1"/>
  <c r="HW1638" i="1"/>
  <c r="HV1638" i="1"/>
  <c r="HZ1667" i="1"/>
  <c r="HV2155" i="1"/>
  <c r="HW2155" i="1"/>
  <c r="HV1251" i="1"/>
  <c r="HW1251" i="1"/>
  <c r="HV929" i="1"/>
  <c r="HW929" i="1"/>
  <c r="HZ2274" i="1"/>
  <c r="HV743" i="1"/>
  <c r="HW743" i="1"/>
  <c r="HZ1496" i="1"/>
  <c r="HX2143" i="1"/>
  <c r="HV2708" i="1"/>
  <c r="HW2708" i="1"/>
  <c r="HV734" i="1"/>
  <c r="HW734" i="1"/>
  <c r="HW1859" i="1"/>
  <c r="HV1859" i="1"/>
  <c r="HW1976" i="1"/>
  <c r="HV1976" i="1"/>
  <c r="HW2230" i="1"/>
  <c r="HV2230" i="1"/>
  <c r="HV1391" i="1"/>
  <c r="HW1391" i="1"/>
  <c r="HX2687" i="1"/>
  <c r="HZ1303" i="1"/>
  <c r="HV1754" i="1"/>
  <c r="HW1754" i="1"/>
  <c r="HV1468" i="1"/>
  <c r="HW1468" i="1"/>
  <c r="HX2051" i="1"/>
  <c r="HW1611" i="1"/>
  <c r="HV1611" i="1"/>
  <c r="HW1791" i="1"/>
  <c r="HV1791" i="1"/>
  <c r="HW1671" i="1"/>
  <c r="HV1671" i="1"/>
  <c r="HX1338" i="1"/>
  <c r="HW2583" i="1"/>
  <c r="HV2583" i="1"/>
  <c r="HV1323" i="1"/>
  <c r="HW1323" i="1"/>
  <c r="HX2441" i="1"/>
  <c r="HX793" i="1"/>
  <c r="HZ2556" i="1"/>
  <c r="HX1595" i="1"/>
  <c r="HV2592" i="1"/>
  <c r="HW2592" i="1"/>
  <c r="HZ833" i="1"/>
  <c r="HW1315" i="1"/>
  <c r="HV1315" i="1"/>
  <c r="HX1399" i="1"/>
  <c r="HX1913" i="1"/>
  <c r="HV2149" i="1"/>
  <c r="HW2149" i="1"/>
  <c r="HW2241" i="1"/>
  <c r="HV2241" i="1"/>
  <c r="HX787" i="1"/>
  <c r="HE2116" i="1"/>
  <c r="HF2116" i="1"/>
  <c r="HF2397" i="1"/>
  <c r="HX766" i="1"/>
  <c r="HX2695" i="1"/>
  <c r="HX1358" i="1"/>
  <c r="HZ1833" i="1"/>
  <c r="HX2291" i="1"/>
  <c r="HZ2339" i="1"/>
  <c r="HV963" i="1"/>
  <c r="HW963" i="1"/>
  <c r="HW2389" i="1"/>
  <c r="HV2389" i="1"/>
  <c r="HZ2323" i="1"/>
  <c r="HX1684" i="1"/>
  <c r="HZ2416" i="1"/>
  <c r="HX825" i="1"/>
  <c r="HZ811" i="1"/>
  <c r="HZ1361" i="1"/>
  <c r="HX1341" i="1"/>
  <c r="HZ2517" i="1"/>
  <c r="HZ2406" i="1"/>
  <c r="HX1321" i="1"/>
  <c r="HZ1440" i="1"/>
  <c r="HW2719" i="1"/>
  <c r="HV2719" i="1"/>
  <c r="HZ2623" i="1"/>
  <c r="HZ1621" i="1"/>
  <c r="HX1131" i="1"/>
  <c r="HZ1946" i="1"/>
  <c r="HW796" i="1"/>
  <c r="HV796" i="1"/>
  <c r="HZ1141" i="1"/>
  <c r="HX2279" i="1"/>
  <c r="HZ2500" i="1"/>
  <c r="HX1561" i="1"/>
  <c r="HV1522" i="1"/>
  <c r="HW1522" i="1"/>
  <c r="HZ921" i="1"/>
  <c r="HV1283" i="1"/>
  <c r="HW1283" i="1"/>
  <c r="HX1886" i="1"/>
  <c r="HZ1610" i="1"/>
  <c r="HZ2717" i="1"/>
  <c r="HX1554" i="1"/>
  <c r="HW2072" i="1"/>
  <c r="HV2072" i="1"/>
  <c r="HW1376" i="1"/>
  <c r="HV1376" i="1"/>
  <c r="HE1755" i="1"/>
  <c r="HF855" i="1"/>
  <c r="HF1843" i="1"/>
  <c r="HE1843" i="1"/>
  <c r="HF2304" i="1"/>
  <c r="HE1129" i="1"/>
  <c r="HE2669" i="1"/>
  <c r="HF2669" i="1"/>
  <c r="HE968" i="1"/>
  <c r="HF968" i="1"/>
  <c r="HE2255" i="1"/>
  <c r="HF2255" i="1"/>
  <c r="HE1488" i="1"/>
  <c r="HE1841" i="1"/>
  <c r="HE1814" i="1"/>
  <c r="HF1814" i="1"/>
  <c r="HE2271" i="1"/>
  <c r="HV2023" i="1"/>
  <c r="HW2023" i="1"/>
  <c r="HZ1751" i="1"/>
  <c r="HW762" i="1"/>
  <c r="HV762" i="1"/>
  <c r="HX2398" i="1"/>
  <c r="HX1633" i="1"/>
  <c r="HV2497" i="1"/>
  <c r="HW2497" i="1"/>
  <c r="HW2045" i="1"/>
  <c r="HV2045" i="1"/>
  <c r="HV2287" i="1"/>
  <c r="HW2287" i="1"/>
  <c r="HV1013" i="1"/>
  <c r="HW1013" i="1"/>
  <c r="HV2115" i="1"/>
  <c r="HW2115" i="1"/>
  <c r="HX2043" i="1"/>
  <c r="HZ1703" i="1"/>
  <c r="HV1609" i="1"/>
  <c r="HW1609" i="1"/>
  <c r="HW2015" i="1"/>
  <c r="HV2015" i="1"/>
  <c r="HV2061" i="1"/>
  <c r="HW2061" i="1"/>
  <c r="HZ1890" i="1"/>
  <c r="HW802" i="1"/>
  <c r="HV802" i="1"/>
  <c r="HX861" i="1"/>
  <c r="HX2503" i="1"/>
  <c r="HW2071" i="1"/>
  <c r="HV2071" i="1"/>
  <c r="HX1786" i="1"/>
  <c r="HZ765" i="1"/>
  <c r="HV1100" i="1"/>
  <c r="HW1100" i="1"/>
  <c r="HV1669" i="1"/>
  <c r="HW1669" i="1"/>
  <c r="HX2476" i="1"/>
  <c r="HV763" i="1"/>
  <c r="HW763" i="1"/>
  <c r="HV2329" i="1"/>
  <c r="HW2329" i="1"/>
  <c r="HX2324" i="1"/>
  <c r="HV1288" i="1"/>
  <c r="HW1288" i="1"/>
  <c r="HX1054" i="1"/>
  <c r="HW1036" i="1"/>
  <c r="HV1036" i="1"/>
  <c r="HX2204" i="1"/>
  <c r="HX2311" i="1"/>
  <c r="HX2342" i="1"/>
  <c r="HW1005" i="1"/>
  <c r="HV1005" i="1"/>
  <c r="HZ1874" i="1"/>
  <c r="HZ1138" i="1"/>
  <c r="HW2351" i="1"/>
  <c r="HV2351" i="1"/>
  <c r="HE2014" i="1"/>
  <c r="HF2014" i="1"/>
  <c r="HF2321" i="1"/>
  <c r="HF2560" i="1"/>
  <c r="HE2560" i="1"/>
  <c r="HF2656" i="1"/>
  <c r="HE983" i="1"/>
  <c r="HF983" i="1"/>
  <c r="HE2391" i="1"/>
  <c r="HF2391" i="1"/>
  <c r="HF1187" i="1"/>
  <c r="HF1054" i="1"/>
  <c r="HE1054" i="1"/>
  <c r="HF1080" i="1"/>
  <c r="HF2262" i="1"/>
  <c r="IJ2159" i="1"/>
  <c r="HF906" i="1"/>
  <c r="HE906" i="1"/>
  <c r="HE2374" i="1"/>
  <c r="HF2374" i="1"/>
  <c r="HE1067" i="1"/>
  <c r="HF1067" i="1"/>
  <c r="HF1791" i="1"/>
  <c r="HF1970" i="1"/>
  <c r="HE1289" i="1"/>
  <c r="HE2184" i="1"/>
  <c r="HF2184" i="1"/>
  <c r="HE1025" i="1"/>
  <c r="HF1025" i="1"/>
  <c r="HE1990" i="1"/>
  <c r="HF1990" i="1"/>
  <c r="HF2621" i="1"/>
  <c r="HE2621" i="1"/>
  <c r="HF1306" i="1"/>
  <c r="HE1306" i="1"/>
  <c r="HF2159" i="1"/>
  <c r="HE2159" i="1"/>
  <c r="HE2360" i="1"/>
  <c r="HF995" i="1"/>
  <c r="HE995" i="1"/>
  <c r="HE1764" i="1"/>
  <c r="HF1764" i="1"/>
  <c r="HF1881" i="1"/>
  <c r="HE1881" i="1"/>
  <c r="HE2130" i="1"/>
  <c r="HF2130" i="1"/>
  <c r="HZ1253" i="1"/>
  <c r="HF801" i="1"/>
  <c r="HF2060" i="1"/>
  <c r="HE969" i="1"/>
  <c r="HE1408" i="1"/>
  <c r="HE1464" i="1"/>
  <c r="HE2259" i="1"/>
  <c r="HF2426" i="1"/>
  <c r="HE2426" i="1"/>
  <c r="HF1545" i="1"/>
  <c r="HE1545" i="1"/>
  <c r="HF745" i="1"/>
  <c r="HE745" i="1"/>
  <c r="HE789" i="1"/>
  <c r="HF1122" i="1"/>
  <c r="HE1366" i="1"/>
  <c r="HF1366" i="1"/>
  <c r="HF896" i="1"/>
  <c r="HE896" i="1"/>
  <c r="HF2610" i="1"/>
  <c r="HE1073" i="1"/>
  <c r="HF1073" i="1"/>
  <c r="HF1360" i="1"/>
  <c r="HF2144" i="1"/>
  <c r="HE2144" i="1"/>
  <c r="HE851" i="1"/>
  <c r="HF851" i="1"/>
  <c r="HE1225" i="1"/>
  <c r="HX919" i="1"/>
  <c r="HX885" i="1"/>
  <c r="HZ2105" i="1"/>
  <c r="HZ1478" i="1"/>
  <c r="HZ1789" i="1"/>
  <c r="HX1014" i="1"/>
  <c r="IJ921" i="1"/>
  <c r="HX2164" i="1"/>
  <c r="HZ1136" i="1"/>
  <c r="HX1151" i="1"/>
  <c r="HZ813" i="1"/>
  <c r="HX1062" i="1"/>
  <c r="HZ758" i="1"/>
  <c r="HW2289" i="1"/>
  <c r="HV2289" i="1"/>
  <c r="HV1140" i="1"/>
  <c r="HW1140" i="1"/>
  <c r="HZ2262" i="1"/>
  <c r="HX2454" i="1"/>
  <c r="HW2209" i="1"/>
  <c r="HV2209" i="1"/>
  <c r="HV1978" i="1"/>
  <c r="HW1978" i="1"/>
  <c r="HV2688" i="1"/>
  <c r="HW2688" i="1"/>
  <c r="HZ866" i="1"/>
  <c r="HX812" i="1"/>
  <c r="HZ1736" i="1"/>
  <c r="HW1454" i="1"/>
  <c r="HV1454" i="1"/>
  <c r="HX2584" i="1"/>
  <c r="HX954" i="1"/>
  <c r="HW1029" i="1"/>
  <c r="HV1029" i="1"/>
  <c r="HW964" i="1"/>
  <c r="HV964" i="1"/>
  <c r="HZ2193" i="1"/>
  <c r="HW1517" i="1"/>
  <c r="HV1517" i="1"/>
  <c r="HZ1647" i="1"/>
  <c r="HV1988" i="1"/>
  <c r="HW1988" i="1"/>
  <c r="HZ1443" i="1"/>
  <c r="HX911" i="1"/>
  <c r="HX1682" i="1"/>
  <c r="HV2330" i="1"/>
  <c r="HW2330" i="1"/>
  <c r="HV779" i="1"/>
  <c r="HW779" i="1"/>
  <c r="HW1017" i="1"/>
  <c r="HV1017" i="1"/>
  <c r="HW1479" i="1"/>
  <c r="HV1479" i="1"/>
  <c r="HZ1512" i="1"/>
  <c r="HX1904" i="1"/>
  <c r="HZ2221" i="1"/>
  <c r="HW2547" i="1"/>
  <c r="HV2547" i="1"/>
  <c r="HZ1919" i="1"/>
  <c r="HZ2425" i="1"/>
  <c r="HV733" i="1"/>
  <c r="HW733" i="1"/>
  <c r="HZ2232" i="1"/>
  <c r="HV1885" i="1"/>
  <c r="HW1885" i="1"/>
  <c r="HV2619" i="1"/>
  <c r="HW2619" i="1"/>
  <c r="HE2003" i="1"/>
  <c r="HF2003" i="1"/>
  <c r="HX946" i="1"/>
  <c r="HV2399" i="1"/>
  <c r="HW2399" i="1"/>
  <c r="HX1638" i="1"/>
  <c r="HX2157" i="1"/>
  <c r="HZ2440" i="1"/>
  <c r="HZ1704" i="1"/>
  <c r="HX1658" i="1"/>
  <c r="HX2668" i="1"/>
  <c r="HZ2066" i="1"/>
  <c r="HX720" i="1"/>
  <c r="HX1793" i="1"/>
  <c r="HZ2404" i="1"/>
  <c r="HX2598" i="1"/>
  <c r="HX773" i="1"/>
  <c r="HX1525" i="1"/>
  <c r="HZ2513" i="1"/>
  <c r="HZ2417" i="1"/>
  <c r="HX1213" i="1"/>
  <c r="HX2718" i="1"/>
  <c r="HZ1997" i="1"/>
  <c r="HX1034" i="1"/>
  <c r="HZ1750" i="1"/>
  <c r="HX1175" i="1"/>
  <c r="HZ1070" i="1"/>
  <c r="HX2363" i="1"/>
  <c r="HZ2181" i="1"/>
  <c r="HX750" i="1"/>
  <c r="HX1094" i="1"/>
  <c r="HW2392" i="1"/>
  <c r="HV2392" i="1"/>
  <c r="HX1524" i="1"/>
  <c r="HV1595" i="1"/>
  <c r="HW1595" i="1"/>
  <c r="HZ1420" i="1"/>
  <c r="HZ2485" i="1"/>
  <c r="HX833" i="1"/>
  <c r="HV2400" i="1"/>
  <c r="HW2400" i="1"/>
  <c r="HZ1399" i="1"/>
  <c r="HV1811" i="1"/>
  <c r="HW1811" i="1"/>
  <c r="HZ2241" i="1"/>
  <c r="HV787" i="1"/>
  <c r="HW787" i="1"/>
  <c r="IJ1423" i="1"/>
  <c r="HE2243" i="1"/>
  <c r="HX1489" i="1"/>
  <c r="HZ1334" i="1"/>
  <c r="HX1674" i="1"/>
  <c r="HW2695" i="1"/>
  <c r="HV2695" i="1"/>
  <c r="HZ1358" i="1"/>
  <c r="HX1833" i="1"/>
  <c r="HX878" i="1"/>
  <c r="HZ2050" i="1"/>
  <c r="HX2339" i="1"/>
  <c r="HZ963" i="1"/>
  <c r="HX2389" i="1"/>
  <c r="HX2323" i="1"/>
  <c r="HZ1684" i="1"/>
  <c r="HX2416" i="1"/>
  <c r="HZ825" i="1"/>
  <c r="HX811" i="1"/>
  <c r="HX1361" i="1"/>
  <c r="HZ1341" i="1"/>
  <c r="HV2517" i="1"/>
  <c r="HW2517" i="1"/>
  <c r="HX2406" i="1"/>
  <c r="HZ1321" i="1"/>
  <c r="HX1440" i="1"/>
  <c r="HX2719" i="1"/>
  <c r="HW2623" i="1"/>
  <c r="HV2623" i="1"/>
  <c r="HX1621" i="1"/>
  <c r="HZ1131" i="1"/>
  <c r="HX1946" i="1"/>
  <c r="HX796" i="1"/>
  <c r="HX1141" i="1"/>
  <c r="HV2279" i="1"/>
  <c r="HW2279" i="1"/>
  <c r="HW2500" i="1"/>
  <c r="HV2500" i="1"/>
  <c r="HZ1561" i="1"/>
  <c r="HZ1522" i="1"/>
  <c r="HX1046" i="1"/>
  <c r="HW1207" i="1"/>
  <c r="HV1207" i="1"/>
  <c r="HV2100" i="1"/>
  <c r="HW2100" i="1"/>
  <c r="HW1886" i="1"/>
  <c r="HV1886" i="1"/>
  <c r="HZ2090" i="1"/>
  <c r="HW2717" i="1"/>
  <c r="HV2717" i="1"/>
  <c r="HZ975" i="1"/>
  <c r="HX1376" i="1"/>
  <c r="HF2469" i="1"/>
  <c r="HF817" i="1"/>
  <c r="HE1400" i="1"/>
  <c r="HE936" i="1"/>
  <c r="HF936" i="1"/>
  <c r="HE2435" i="1"/>
  <c r="HF2435" i="1"/>
  <c r="HE1651" i="1"/>
  <c r="HE1421" i="1"/>
  <c r="HF1701" i="1"/>
  <c r="HE1701" i="1"/>
  <c r="HE1745" i="1"/>
  <c r="HF1145" i="1"/>
  <c r="HE2485" i="1"/>
  <c r="HF2485" i="1"/>
  <c r="HZ2023" i="1"/>
  <c r="HX1442" i="1"/>
  <c r="HZ927" i="1"/>
  <c r="HV1831" i="1"/>
  <c r="HW1831" i="1"/>
  <c r="HZ762" i="1"/>
  <c r="HZ2398" i="1"/>
  <c r="HX1740" i="1"/>
  <c r="HX1461" i="1"/>
  <c r="HZ854" i="1"/>
  <c r="HW1401" i="1"/>
  <c r="HV1401" i="1"/>
  <c r="HZ2637" i="1"/>
  <c r="HZ2535" i="1"/>
  <c r="HV837" i="1"/>
  <c r="HW837" i="1"/>
  <c r="HZ1033" i="1"/>
  <c r="HX1742" i="1"/>
  <c r="HZ1903" i="1"/>
  <c r="HX1073" i="1"/>
  <c r="HZ1150" i="1"/>
  <c r="HX753" i="1"/>
  <c r="HX2249" i="1"/>
  <c r="HZ2260" i="1"/>
  <c r="HZ2003" i="1"/>
  <c r="HX1810" i="1"/>
  <c r="HX1741" i="1"/>
  <c r="HX1352" i="1"/>
  <c r="HV1165" i="1"/>
  <c r="HW1165" i="1"/>
  <c r="HV2375" i="1"/>
  <c r="HW2375" i="1"/>
  <c r="HZ2606" i="1"/>
  <c r="HZ2192" i="1"/>
  <c r="HX1873" i="1"/>
  <c r="HX774" i="1"/>
  <c r="HX2480" i="1"/>
  <c r="HW2204" i="1"/>
  <c r="HV2204" i="1"/>
  <c r="HW1823" i="1"/>
  <c r="HV1823" i="1"/>
  <c r="HZ2366" i="1"/>
  <c r="HX2094" i="1"/>
  <c r="HZ2268" i="1"/>
  <c r="HX1874" i="1"/>
  <c r="HZ2351" i="1"/>
  <c r="HF2186" i="1"/>
  <c r="HE2186" i="1"/>
  <c r="HE1466" i="1"/>
  <c r="HF1466" i="1"/>
  <c r="HF1251" i="1"/>
  <c r="HE1336" i="1"/>
  <c r="HF1336" i="1"/>
  <c r="HF1486" i="1"/>
  <c r="HE1486" i="1"/>
  <c r="HF2356" i="1"/>
  <c r="HE2356" i="1"/>
  <c r="HF2583" i="1"/>
  <c r="HE841" i="1"/>
  <c r="HF841" i="1"/>
  <c r="HF1148" i="1"/>
  <c r="HE1148" i="1"/>
  <c r="HF1315" i="1"/>
  <c r="HE1315" i="1"/>
  <c r="HF1468" i="1"/>
  <c r="HE1468" i="1"/>
  <c r="HF879" i="1"/>
  <c r="HE879" i="1"/>
  <c r="HE1082" i="1"/>
  <c r="HF1082" i="1"/>
  <c r="HV1253" i="1"/>
  <c r="HW1253" i="1"/>
  <c r="HF2210" i="1"/>
  <c r="HE2210" i="1"/>
  <c r="II1946" i="1"/>
  <c r="HE2341" i="1"/>
  <c r="HF2341" i="1"/>
  <c r="HE1626" i="1"/>
  <c r="HF1320" i="1"/>
  <c r="HF1946" i="1"/>
  <c r="HE1266" i="1"/>
  <c r="HF1266" i="1"/>
  <c r="HE1696" i="1"/>
  <c r="HF1591" i="1"/>
  <c r="HE1591" i="1"/>
  <c r="HF1323" i="1"/>
  <c r="HE1323" i="1"/>
  <c r="HX1546" i="1"/>
  <c r="HF2402" i="1"/>
  <c r="HE1734" i="1"/>
  <c r="HF1734" i="1"/>
  <c r="HF2009" i="1"/>
  <c r="HE2009" i="1"/>
  <c r="HE1923" i="1"/>
  <c r="HF1923" i="1"/>
  <c r="HF2535" i="1"/>
  <c r="HE2535" i="1"/>
  <c r="HF2489" i="1"/>
  <c r="HF1357" i="1"/>
  <c r="HE1357" i="1"/>
  <c r="HE2024" i="1"/>
  <c r="HF2024" i="1"/>
  <c r="HF2177" i="1"/>
  <c r="HE2177" i="1"/>
  <c r="HE1767" i="1"/>
  <c r="HF1509" i="1"/>
  <c r="HE1509" i="1"/>
  <c r="HE1977" i="1"/>
  <c r="HF1977" i="1"/>
  <c r="HF1443" i="1"/>
  <c r="HE1443" i="1"/>
  <c r="HF1784" i="1"/>
  <c r="HE2289" i="1"/>
  <c r="HF2289" i="1"/>
  <c r="HF2572" i="1"/>
  <c r="HE2327" i="1"/>
  <c r="HF2327" i="1"/>
  <c r="HE1916" i="1"/>
  <c r="HF1916" i="1"/>
  <c r="HE1083" i="1"/>
  <c r="HF1083" i="1"/>
  <c r="HF1525" i="1"/>
  <c r="HE1239" i="1"/>
  <c r="HF1239" i="1"/>
  <c r="IJ2666" i="1"/>
  <c r="HF880" i="1"/>
  <c r="HE737" i="1"/>
  <c r="HE900" i="1"/>
  <c r="HF900" i="1"/>
  <c r="HZ2661" i="1"/>
  <c r="HX1919" i="1"/>
  <c r="HX2425" i="1"/>
  <c r="HX733" i="1"/>
  <c r="HZ1885" i="1"/>
  <c r="HX2619" i="1"/>
  <c r="HF2554" i="1"/>
  <c r="HE2554" i="1"/>
  <c r="HF2509" i="1"/>
  <c r="HE2509" i="1"/>
  <c r="HE2152" i="1"/>
  <c r="HV946" i="1"/>
  <c r="HW946" i="1"/>
  <c r="HW2508" i="1"/>
  <c r="HV2508" i="1"/>
  <c r="HZ2157" i="1"/>
  <c r="HX2440" i="1"/>
  <c r="HV1704" i="1"/>
  <c r="HW1704" i="1"/>
  <c r="HZ1658" i="1"/>
  <c r="HW2668" i="1"/>
  <c r="HV2668" i="1"/>
  <c r="HV2066" i="1"/>
  <c r="HW2066" i="1"/>
  <c r="HV720" i="1"/>
  <c r="HW720" i="1"/>
  <c r="HW2404" i="1"/>
  <c r="HV2404" i="1"/>
  <c r="HW2598" i="1"/>
  <c r="HV2598" i="1"/>
  <c r="HZ773" i="1"/>
  <c r="HZ1525" i="1"/>
  <c r="HW2513" i="1"/>
  <c r="HV2513" i="1"/>
  <c r="HX2417" i="1"/>
  <c r="HZ1213" i="1"/>
  <c r="HV2718" i="1"/>
  <c r="HW2718" i="1"/>
  <c r="HV1997" i="1"/>
  <c r="HW1997" i="1"/>
  <c r="HZ1034" i="1"/>
  <c r="HW1750" i="1"/>
  <c r="HV1750" i="1"/>
  <c r="HZ1175" i="1"/>
  <c r="HW1070" i="1"/>
  <c r="HV1070" i="1"/>
  <c r="HZ2363" i="1"/>
  <c r="HX2181" i="1"/>
  <c r="HZ750" i="1"/>
  <c r="HV1094" i="1"/>
  <c r="HW1094" i="1"/>
  <c r="HX2392" i="1"/>
  <c r="HX1092" i="1"/>
  <c r="HX2485" i="1"/>
  <c r="HW833" i="1"/>
  <c r="HV833" i="1"/>
  <c r="HZ2080" i="1"/>
  <c r="HZ2400" i="1"/>
  <c r="HX1434" i="1"/>
  <c r="HZ1811" i="1"/>
  <c r="HZ1328" i="1"/>
  <c r="HZ1793" i="1"/>
  <c r="HX1334" i="1"/>
  <c r="HZ1363" i="1"/>
  <c r="HX1221" i="1"/>
  <c r="HZ840" i="1"/>
  <c r="HW1358" i="1"/>
  <c r="HV1358" i="1"/>
  <c r="HW1833" i="1"/>
  <c r="HV1833" i="1"/>
  <c r="HZ1062" i="1"/>
  <c r="HV2339" i="1"/>
  <c r="HW2339" i="1"/>
  <c r="HX963" i="1"/>
  <c r="HZ2389" i="1"/>
  <c r="HW2323" i="1"/>
  <c r="HV2323" i="1"/>
  <c r="HV1684" i="1"/>
  <c r="HW1684" i="1"/>
  <c r="HW2416" i="1"/>
  <c r="HV2416" i="1"/>
  <c r="HV825" i="1"/>
  <c r="HW825" i="1"/>
  <c r="HW811" i="1"/>
  <c r="HV811" i="1"/>
  <c r="HV1361" i="1"/>
  <c r="HW1361" i="1"/>
  <c r="HV1341" i="1"/>
  <c r="HW1341" i="1"/>
  <c r="HX2517" i="1"/>
  <c r="HW2406" i="1"/>
  <c r="HV2406" i="1"/>
  <c r="HV1321" i="1"/>
  <c r="HW1321" i="1"/>
  <c r="HV1440" i="1"/>
  <c r="HW1440" i="1"/>
  <c r="HZ2719" i="1"/>
  <c r="HX2623" i="1"/>
  <c r="HW1621" i="1"/>
  <c r="HV1621" i="1"/>
  <c r="HW1131" i="1"/>
  <c r="HV1131" i="1"/>
  <c r="HV1946" i="1"/>
  <c r="HW1946" i="1"/>
  <c r="HZ796" i="1"/>
  <c r="HW1141" i="1"/>
  <c r="HV1141" i="1"/>
  <c r="HZ2279" i="1"/>
  <c r="HX2500" i="1"/>
  <c r="HV1561" i="1"/>
  <c r="HW1561" i="1"/>
  <c r="HX1522" i="1"/>
  <c r="HW1046" i="1"/>
  <c r="HV1046" i="1"/>
  <c r="HX1207" i="1"/>
  <c r="HZ2100" i="1"/>
  <c r="HX2231" i="1"/>
  <c r="HZ2335" i="1"/>
  <c r="HX2090" i="1"/>
  <c r="HV2288" i="1"/>
  <c r="HW2288" i="1"/>
  <c r="HX975" i="1"/>
  <c r="HZ1376" i="1"/>
  <c r="HE1040" i="1"/>
  <c r="HE1134" i="1"/>
  <c r="HF1134" i="1"/>
  <c r="HF1036" i="1"/>
  <c r="HF1182" i="1"/>
  <c r="HE1182" i="1"/>
  <c r="HF1355" i="1"/>
  <c r="HE1355" i="1"/>
  <c r="HE2332" i="1"/>
  <c r="HF865" i="1"/>
  <c r="HE865" i="1"/>
  <c r="HE1115" i="1"/>
  <c r="HF1115" i="1"/>
  <c r="HF767" i="1"/>
  <c r="HE767" i="1"/>
  <c r="HF845" i="1"/>
  <c r="HE845" i="1"/>
  <c r="HE1027" i="1"/>
  <c r="HF1027" i="1"/>
  <c r="HF2199" i="1"/>
  <c r="HE2199" i="1"/>
  <c r="HX801" i="1"/>
  <c r="HZ1831" i="1"/>
  <c r="HX762" i="1"/>
  <c r="HW2398" i="1"/>
  <c r="HV2398" i="1"/>
  <c r="HW1740" i="1"/>
  <c r="HV1740" i="1"/>
  <c r="HZ1461" i="1"/>
  <c r="HV854" i="1"/>
  <c r="HW854" i="1"/>
  <c r="HZ1401" i="1"/>
  <c r="HV2637" i="1"/>
  <c r="HW2637" i="1"/>
  <c r="HX2535" i="1"/>
  <c r="HZ837" i="1"/>
  <c r="HX1033" i="1"/>
  <c r="HV1742" i="1"/>
  <c r="HW1742" i="1"/>
  <c r="HX1903" i="1"/>
  <c r="HZ1073" i="1"/>
  <c r="HW1150" i="1"/>
  <c r="HV1150" i="1"/>
  <c r="HZ753" i="1"/>
  <c r="HZ2249" i="1"/>
  <c r="HX2260" i="1"/>
  <c r="HW2003" i="1"/>
  <c r="HV2003" i="1"/>
  <c r="HZ1810" i="1"/>
  <c r="HZ1741" i="1"/>
  <c r="HZ1352" i="1"/>
  <c r="HX1165" i="1"/>
  <c r="HX2375" i="1"/>
  <c r="HX2606" i="1"/>
  <c r="HX2192" i="1"/>
  <c r="HW1873" i="1"/>
  <c r="HV1873" i="1"/>
  <c r="HZ774" i="1"/>
  <c r="HZ2480" i="1"/>
  <c r="HX2568" i="1"/>
  <c r="HZ1823" i="1"/>
  <c r="HV2366" i="1"/>
  <c r="HW2366" i="1"/>
  <c r="HZ2094" i="1"/>
  <c r="HW2268" i="1"/>
  <c r="HV2268" i="1"/>
  <c r="HW1874" i="1"/>
  <c r="HV1874" i="1"/>
  <c r="HF2380" i="1"/>
  <c r="HF2604" i="1"/>
  <c r="HE1233" i="1"/>
  <c r="HF1233" i="1"/>
  <c r="HE2455" i="1"/>
  <c r="HE1926" i="1"/>
  <c r="HE2452" i="1"/>
  <c r="HF2452" i="1"/>
  <c r="HF1254" i="1"/>
  <c r="HF1064" i="1"/>
  <c r="HF1280" i="1"/>
  <c r="HE1917" i="1"/>
  <c r="HE1732" i="1"/>
  <c r="HF1497" i="1"/>
  <c r="HE1497" i="1"/>
  <c r="HF1124" i="1"/>
  <c r="HE1124" i="1"/>
  <c r="HF2069" i="1"/>
  <c r="HE2069" i="1"/>
  <c r="HF2594" i="1"/>
  <c r="HE2594" i="1"/>
  <c r="HE2584" i="1"/>
  <c r="HF742" i="1"/>
  <c r="HE742" i="1"/>
  <c r="HX1253" i="1"/>
  <c r="HF2524" i="1"/>
  <c r="HF2666" i="1"/>
  <c r="HE2643" i="1"/>
  <c r="HF2574" i="1"/>
  <c r="HE2574" i="1"/>
  <c r="HE1865" i="1"/>
  <c r="HF1865" i="1"/>
  <c r="HE2063" i="1"/>
  <c r="HE1388" i="1"/>
  <c r="HF1388" i="1"/>
  <c r="HX1624" i="1"/>
  <c r="HE1218" i="1"/>
  <c r="HF1218" i="1"/>
  <c r="HF1403" i="1"/>
  <c r="HE1403" i="1"/>
  <c r="HF2202" i="1"/>
  <c r="HE924" i="1"/>
  <c r="HF924" i="1"/>
  <c r="HE1972" i="1"/>
  <c r="HF1972" i="1"/>
  <c r="HF1042" i="1"/>
  <c r="HE1042" i="1"/>
  <c r="HE1949" i="1"/>
  <c r="HF1949" i="1"/>
  <c r="HF940" i="1"/>
  <c r="HE940" i="1"/>
  <c r="HF1974" i="1"/>
  <c r="HE1581" i="1"/>
  <c r="HF1581" i="1"/>
  <c r="HE2462" i="1"/>
  <c r="HE1799" i="1"/>
  <c r="HF1799" i="1"/>
  <c r="HF975" i="1"/>
  <c r="HE975" i="1"/>
  <c r="HE2381" i="1"/>
  <c r="HF2381" i="1"/>
  <c r="HE2364" i="1"/>
  <c r="HF2364" i="1"/>
  <c r="HF2258" i="1"/>
  <c r="HE2258" i="1"/>
  <c r="HF1631" i="1"/>
  <c r="HE1631" i="1"/>
  <c r="HE942" i="1"/>
  <c r="HF942" i="1"/>
  <c r="HE2256" i="1"/>
  <c r="HF2256" i="1"/>
  <c r="HF2188" i="1"/>
  <c r="HF1317" i="1"/>
  <c r="HE1317" i="1"/>
  <c r="HF1554" i="1"/>
  <c r="HE1554" i="1"/>
  <c r="HF2221" i="1"/>
  <c r="HE2221" i="1"/>
  <c r="HE1101" i="1"/>
  <c r="HF1101" i="1"/>
  <c r="HF1402" i="1"/>
  <c r="HF861" i="1"/>
  <c r="HE861" i="1"/>
  <c r="HE1840" i="1"/>
  <c r="HF1840" i="1"/>
  <c r="HE2292" i="1"/>
  <c r="HF2292" i="1"/>
  <c r="HX2520" i="1"/>
  <c r="HZ989" i="1"/>
  <c r="HV1201" i="1"/>
  <c r="HW1201" i="1"/>
  <c r="HX1274" i="1"/>
  <c r="HX2516" i="1"/>
  <c r="HX1547" i="1"/>
  <c r="HZ2551" i="1"/>
  <c r="HX822" i="1"/>
  <c r="HV2308" i="1"/>
  <c r="HW2308" i="1"/>
  <c r="HX2374" i="1"/>
  <c r="HZ1176" i="1"/>
  <c r="HX2159" i="1"/>
  <c r="HV2446" i="1"/>
  <c r="HW2446" i="1"/>
  <c r="HZ2571" i="1"/>
  <c r="HV1389" i="1"/>
  <c r="HW1389" i="1"/>
  <c r="HZ2073" i="1"/>
  <c r="HX1563" i="1"/>
  <c r="HV772" i="1"/>
  <c r="HW772" i="1"/>
  <c r="HX865" i="1"/>
  <c r="HX2133" i="1"/>
  <c r="HW781" i="1"/>
  <c r="HV781" i="1"/>
  <c r="HZ2190" i="1"/>
  <c r="HZ1244" i="1"/>
  <c r="HX2269" i="1"/>
  <c r="HZ831" i="1"/>
  <c r="HX1485" i="1"/>
  <c r="HW1204" i="1"/>
  <c r="HV1204" i="1"/>
  <c r="HZ2021" i="1"/>
  <c r="HZ950" i="1"/>
  <c r="HZ2032" i="1"/>
  <c r="HW919" i="1"/>
  <c r="HV919" i="1"/>
  <c r="HZ1345" i="1"/>
  <c r="HW2105" i="1"/>
  <c r="HV2105" i="1"/>
  <c r="HX2507" i="1"/>
  <c r="HX2222" i="1"/>
  <c r="HF1754" i="1"/>
  <c r="HF1087" i="1"/>
  <c r="HF1305" i="1"/>
  <c r="HE1305" i="1"/>
  <c r="HF1819" i="1"/>
  <c r="HZ2520" i="1"/>
  <c r="HZ1706" i="1"/>
  <c r="HX1617" i="1"/>
  <c r="HZ2310" i="1"/>
  <c r="HW2359" i="1"/>
  <c r="HV2359" i="1"/>
  <c r="HX945" i="1"/>
  <c r="HZ1578" i="1"/>
  <c r="HV2505" i="1"/>
  <c r="HW2505" i="1"/>
  <c r="HX915" i="1"/>
  <c r="HV1845" i="1"/>
  <c r="HW1845" i="1"/>
  <c r="HV1410" i="1"/>
  <c r="HW1410" i="1"/>
  <c r="HW1044" i="1"/>
  <c r="HV1044" i="1"/>
  <c r="HX910" i="1"/>
  <c r="HX747" i="1"/>
  <c r="HV1648" i="1"/>
  <c r="HW1648" i="1"/>
  <c r="HX1329" i="1"/>
  <c r="HW735" i="1"/>
  <c r="HV735" i="1"/>
  <c r="HX851" i="1"/>
  <c r="HX1214" i="1"/>
  <c r="HV874" i="1"/>
  <c r="HW874" i="1"/>
  <c r="HZ1805" i="1"/>
  <c r="HW1921" i="1"/>
  <c r="HV1921" i="1"/>
  <c r="HZ2447" i="1"/>
  <c r="HX1936" i="1"/>
  <c r="HZ1665" i="1"/>
  <c r="HZ1639" i="1"/>
  <c r="HW2098" i="1"/>
  <c r="HV2098" i="1"/>
  <c r="HX777" i="1"/>
  <c r="HX1086" i="1"/>
  <c r="HW2506" i="1"/>
  <c r="HV2506" i="1"/>
  <c r="HZ2118" i="1"/>
  <c r="HW1688" i="1"/>
  <c r="HV1688" i="1"/>
  <c r="HX2473" i="1"/>
  <c r="HX2661" i="1"/>
  <c r="HW1919" i="1"/>
  <c r="HV1919" i="1"/>
  <c r="HW2425" i="1"/>
  <c r="HV2425" i="1"/>
  <c r="HZ2573" i="1"/>
  <c r="HX1516" i="1"/>
  <c r="HZ2690" i="1"/>
  <c r="HX1035" i="1"/>
  <c r="HF740" i="1"/>
  <c r="HE740" i="1"/>
  <c r="HZ1546" i="1"/>
  <c r="HX1263" i="1"/>
  <c r="HZ2508" i="1"/>
  <c r="HX1491" i="1"/>
  <c r="HZ2127" i="1"/>
  <c r="HV2157" i="1"/>
  <c r="HW2157" i="1"/>
  <c r="HV2440" i="1"/>
  <c r="HW2440" i="1"/>
  <c r="HX1704" i="1"/>
  <c r="HV1658" i="1"/>
  <c r="HW1658" i="1"/>
  <c r="HZ2668" i="1"/>
  <c r="HX2066" i="1"/>
  <c r="HZ720" i="1"/>
  <c r="HZ855" i="1"/>
  <c r="HX2404" i="1"/>
  <c r="HZ2598" i="1"/>
  <c r="HV773" i="1"/>
  <c r="HW773" i="1"/>
  <c r="HW1525" i="1"/>
  <c r="HV1525" i="1"/>
  <c r="HX2513" i="1"/>
  <c r="HW2417" i="1"/>
  <c r="HV2417" i="1"/>
  <c r="HW1213" i="1"/>
  <c r="HV1213" i="1"/>
  <c r="HZ2718" i="1"/>
  <c r="HX1997" i="1"/>
  <c r="HW1034" i="1"/>
  <c r="HV1034" i="1"/>
  <c r="HX1750" i="1"/>
  <c r="HV1175" i="1"/>
  <c r="HW1175" i="1"/>
  <c r="HX1070" i="1"/>
  <c r="HW2363" i="1"/>
  <c r="HV2363" i="1"/>
  <c r="HW2181" i="1"/>
  <c r="HV2181" i="1"/>
  <c r="HW750" i="1"/>
  <c r="HV750" i="1"/>
  <c r="HZ1094" i="1"/>
  <c r="HZ2392" i="1"/>
  <c r="HZ1092" i="1"/>
  <c r="HZ1812" i="1"/>
  <c r="HW2485" i="1"/>
  <c r="HV2485" i="1"/>
  <c r="HZ2657" i="1"/>
  <c r="HZ880" i="1"/>
  <c r="HX2107" i="1"/>
  <c r="HX2400" i="1"/>
  <c r="HZ1434" i="1"/>
  <c r="HX2334" i="1"/>
  <c r="HX1811" i="1"/>
  <c r="HX1328" i="1"/>
  <c r="HE2427" i="1"/>
  <c r="HF2427" i="1"/>
  <c r="HE1476" i="1"/>
  <c r="HX2162" i="1"/>
  <c r="HV1334" i="1"/>
  <c r="HW1334" i="1"/>
  <c r="HX1992" i="1"/>
  <c r="HW840" i="1"/>
  <c r="HV840" i="1"/>
  <c r="HX2659" i="1"/>
  <c r="HZ2234" i="1"/>
  <c r="HX1509" i="1"/>
  <c r="HZ1470" i="1"/>
  <c r="HX1822" i="1"/>
  <c r="HZ2317" i="1"/>
  <c r="HX1494" i="1"/>
  <c r="HX1895" i="1"/>
  <c r="HZ1189" i="1"/>
  <c r="HX1422" i="1"/>
  <c r="HZ1212" i="1"/>
  <c r="HW739" i="1"/>
  <c r="HV739" i="1"/>
  <c r="HZ1464" i="1"/>
  <c r="HZ922" i="1"/>
  <c r="HZ1625" i="1"/>
  <c r="HZ738" i="1"/>
  <c r="HW1427" i="1"/>
  <c r="HV1427" i="1"/>
  <c r="HX1127" i="1"/>
  <c r="HX1826" i="1"/>
  <c r="HW1761" i="1"/>
  <c r="HV1761" i="1"/>
  <c r="HZ1298" i="1"/>
  <c r="HZ2380" i="1"/>
  <c r="HZ1905" i="1"/>
  <c r="HZ2034" i="1"/>
  <c r="HV2614" i="1"/>
  <c r="HW2614" i="1"/>
  <c r="HW839" i="1"/>
  <c r="HV839" i="1"/>
  <c r="HW1139" i="1"/>
  <c r="HV1139" i="1"/>
  <c r="HV1615" i="1"/>
  <c r="HW1615" i="1"/>
  <c r="HZ1046" i="1"/>
  <c r="HZ1207" i="1"/>
  <c r="HX2100" i="1"/>
  <c r="HX2335" i="1"/>
  <c r="HW2090" i="1"/>
  <c r="HV2090" i="1"/>
  <c r="HX2288" i="1"/>
  <c r="HX2415" i="1"/>
  <c r="HV975" i="1"/>
  <c r="HW975" i="1"/>
  <c r="HZ2640" i="1"/>
  <c r="HE2431" i="1"/>
  <c r="HF2431" i="1"/>
  <c r="HE2422" i="1"/>
  <c r="HF2422" i="1"/>
  <c r="HE834" i="1"/>
  <c r="HF834" i="1"/>
  <c r="HE1022" i="1"/>
  <c r="HF1022" i="1"/>
  <c r="HF1448" i="1"/>
  <c r="HE1448" i="1"/>
  <c r="HE2545" i="1"/>
  <c r="HF2545" i="1"/>
  <c r="HX900" i="1"/>
  <c r="HX1831" i="1"/>
  <c r="HZ1132" i="1"/>
  <c r="HZ2493" i="1"/>
  <c r="HZ1740" i="1"/>
  <c r="HV1461" i="1"/>
  <c r="HW1461" i="1"/>
  <c r="HX854" i="1"/>
  <c r="HX1401" i="1"/>
  <c r="HX2637" i="1"/>
  <c r="HW2535" i="1"/>
  <c r="HV2535" i="1"/>
  <c r="HX837" i="1"/>
  <c r="HV1033" i="1"/>
  <c r="HW1033" i="1"/>
  <c r="HZ1742" i="1"/>
  <c r="HV1903" i="1"/>
  <c r="HW1903" i="1"/>
  <c r="HW1073" i="1"/>
  <c r="HV1073" i="1"/>
  <c r="HX1150" i="1"/>
  <c r="HV753" i="1"/>
  <c r="HW753" i="1"/>
  <c r="HW2249" i="1"/>
  <c r="HV2249" i="1"/>
  <c r="HW2260" i="1"/>
  <c r="HV2260" i="1"/>
  <c r="HX2003" i="1"/>
  <c r="HV1810" i="1"/>
  <c r="HW1810" i="1"/>
  <c r="HV1741" i="1"/>
  <c r="HW1741" i="1"/>
  <c r="HV1352" i="1"/>
  <c r="HW1352" i="1"/>
  <c r="HZ1165" i="1"/>
  <c r="HZ2375" i="1"/>
  <c r="HW2606" i="1"/>
  <c r="HV2606" i="1"/>
  <c r="HW2192" i="1"/>
  <c r="HV2192" i="1"/>
  <c r="HZ1873" i="1"/>
  <c r="HW774" i="1"/>
  <c r="HV774" i="1"/>
  <c r="HW2480" i="1"/>
  <c r="HV2480" i="1"/>
  <c r="HZ2568" i="1"/>
  <c r="HX1823" i="1"/>
  <c r="HX2366" i="1"/>
  <c r="HV2094" i="1"/>
  <c r="HW2094" i="1"/>
  <c r="HX2268" i="1"/>
  <c r="HZ737" i="1"/>
  <c r="HZ2511" i="1"/>
  <c r="HX1711" i="1"/>
  <c r="HF2359" i="1"/>
  <c r="HE2359" i="1"/>
  <c r="HF2371" i="1"/>
  <c r="HE884" i="1"/>
  <c r="HE2044" i="1"/>
  <c r="HF2044" i="1"/>
  <c r="HF2251" i="1"/>
  <c r="HE2251" i="1"/>
  <c r="HF889" i="1"/>
  <c r="HE889" i="1"/>
  <c r="HE2031" i="1"/>
  <c r="HF2031" i="1"/>
  <c r="HF1211" i="1"/>
  <c r="HF1086" i="1"/>
  <c r="HE1086" i="1"/>
  <c r="HF2005" i="1"/>
  <c r="HE2005" i="1"/>
  <c r="HX1473" i="1"/>
  <c r="HF2484" i="1"/>
  <c r="HF1952" i="1"/>
  <c r="HF2557" i="1"/>
  <c r="HE2557" i="1"/>
  <c r="HF1327" i="1"/>
  <c r="HF1681" i="1"/>
  <c r="HF868" i="1"/>
  <c r="HE868" i="1"/>
  <c r="HF2650" i="1"/>
  <c r="HF2269" i="1"/>
  <c r="HE2269" i="1"/>
  <c r="HE2593" i="1"/>
  <c r="HF2593" i="1"/>
  <c r="HF2638" i="1"/>
  <c r="HE2638" i="1"/>
  <c r="HF2517" i="1"/>
  <c r="HE2517" i="1"/>
  <c r="HF2368" i="1"/>
  <c r="HE2368" i="1"/>
  <c r="HX2636" i="1"/>
  <c r="HE999" i="1"/>
  <c r="HF999" i="1"/>
  <c r="HF1030" i="1"/>
  <c r="HF1616" i="1"/>
  <c r="HE2367" i="1"/>
  <c r="HF2367" i="1"/>
  <c r="HE1792" i="1"/>
  <c r="HE2143" i="1"/>
  <c r="HF2143" i="1"/>
  <c r="HE1203" i="1"/>
  <c r="HF1203" i="1"/>
  <c r="HE2370" i="1"/>
  <c r="HF2370" i="1"/>
  <c r="HF2663" i="1"/>
  <c r="HE2663" i="1"/>
  <c r="HW1624" i="1"/>
  <c r="HV1624" i="1"/>
  <c r="HE2156" i="1"/>
  <c r="HF2156" i="1"/>
  <c r="HE2091" i="1"/>
  <c r="HF2091" i="1"/>
  <c r="HE1210" i="1"/>
  <c r="HF1210" i="1"/>
  <c r="HE2280" i="1"/>
  <c r="HF2280" i="1"/>
  <c r="HF2114" i="1"/>
  <c r="HE2114" i="1"/>
  <c r="HF1017" i="1"/>
  <c r="HE1479" i="1"/>
  <c r="HF1479" i="1"/>
  <c r="HE2096" i="1"/>
  <c r="HE769" i="1"/>
  <c r="HF1802" i="1"/>
  <c r="HE1802" i="1"/>
  <c r="HF2626" i="1"/>
  <c r="HF2189" i="1"/>
  <c r="HF1100" i="1"/>
  <c r="HF2598" i="1"/>
  <c r="HE2598" i="1"/>
  <c r="HF2078" i="1"/>
  <c r="HF2518" i="1"/>
  <c r="HF1943" i="1"/>
  <c r="HE1943" i="1"/>
  <c r="HE1939" i="1"/>
  <c r="HF1939" i="1"/>
  <c r="HE2622" i="1"/>
  <c r="HF2622" i="1"/>
  <c r="HE1549" i="1"/>
  <c r="HZ1577" i="1"/>
  <c r="HZ1783" i="1"/>
  <c r="HX1132" i="1"/>
  <c r="HX2481" i="1"/>
  <c r="HX1954" i="1"/>
  <c r="HZ834" i="1"/>
  <c r="HV1431" i="1"/>
  <c r="HW1431" i="1"/>
  <c r="HZ1155" i="1"/>
  <c r="HZ1332" i="1"/>
  <c r="HW1622" i="1"/>
  <c r="HV1622" i="1"/>
  <c r="HZ1316" i="1"/>
  <c r="HX2052" i="1"/>
  <c r="HX2437" i="1"/>
  <c r="HZ934" i="1"/>
  <c r="HX1855" i="1"/>
  <c r="HX1538" i="1"/>
  <c r="HV1015" i="1"/>
  <c r="HW1015" i="1"/>
  <c r="HX1701" i="1"/>
  <c r="HV2660" i="1"/>
  <c r="HW2660" i="1"/>
  <c r="HZ2616" i="1"/>
  <c r="HZ1142" i="1"/>
  <c r="HX2370" i="1"/>
  <c r="HX1675" i="1"/>
  <c r="HZ845" i="1"/>
  <c r="HZ1010" i="1"/>
  <c r="HZ1951" i="1"/>
  <c r="HX2711" i="1"/>
  <c r="HX2078" i="1"/>
  <c r="HX815" i="1"/>
  <c r="HW2243" i="1"/>
  <c r="HV2243" i="1"/>
  <c r="HW2568" i="1"/>
  <c r="HV2568" i="1"/>
  <c r="HZ956" i="1"/>
  <c r="HX1466" i="1"/>
  <c r="HZ1809" i="1"/>
  <c r="HV737" i="1"/>
  <c r="HW737" i="1"/>
  <c r="HZ2334" i="1"/>
  <c r="HW1711" i="1"/>
  <c r="HV1711" i="1"/>
  <c r="HE877" i="1"/>
  <c r="HF877" i="1"/>
  <c r="HE2619" i="1"/>
  <c r="HF2619" i="1"/>
  <c r="HE1474" i="1"/>
  <c r="HF1514" i="1"/>
  <c r="HE2041" i="1"/>
  <c r="HF2041" i="1"/>
  <c r="HE1750" i="1"/>
  <c r="HF1750" i="1"/>
  <c r="HF2602" i="1"/>
  <c r="HE2602" i="1"/>
  <c r="HZ1473" i="1"/>
  <c r="HE941" i="1"/>
  <c r="HF941" i="1"/>
  <c r="HF1386" i="1"/>
  <c r="HE1386" i="1"/>
  <c r="HF1704" i="1"/>
  <c r="HE1704" i="1"/>
  <c r="HE1520" i="1"/>
  <c r="HF2439" i="1"/>
  <c r="HE2439" i="1"/>
  <c r="HF1915" i="1"/>
  <c r="HE1915" i="1"/>
  <c r="HF1914" i="1"/>
  <c r="HE1914" i="1"/>
  <c r="HE1957" i="1"/>
  <c r="HF1957" i="1"/>
  <c r="HE823" i="1"/>
  <c r="HF823" i="1"/>
  <c r="HF2088" i="1"/>
  <c r="HE2088" i="1"/>
  <c r="HF1107" i="1"/>
  <c r="HZ2636" i="1"/>
  <c r="HE1748" i="1"/>
  <c r="HF1748" i="1"/>
  <c r="HE1757" i="1"/>
  <c r="HE2118" i="1"/>
  <c r="HF2118" i="1"/>
  <c r="HE1521" i="1"/>
  <c r="HF1521" i="1"/>
  <c r="HF2333" i="1"/>
  <c r="HF920" i="1"/>
  <c r="HE920" i="1"/>
  <c r="HF2459" i="1"/>
  <c r="HE2459" i="1"/>
  <c r="HE2377" i="1"/>
  <c r="HF2377" i="1"/>
  <c r="HF2080" i="1"/>
  <c r="HZ1624" i="1"/>
  <c r="HF2276" i="1"/>
  <c r="HE2276" i="1"/>
  <c r="HE2168" i="1"/>
  <c r="HF2168" i="1"/>
  <c r="HE2083" i="1"/>
  <c r="HF2083" i="1"/>
  <c r="HF1213" i="1"/>
  <c r="HE1213" i="1"/>
  <c r="HF1891" i="1"/>
  <c r="HE1891" i="1"/>
  <c r="HE1735" i="1"/>
  <c r="HF1735" i="1"/>
  <c r="HF2526" i="1"/>
  <c r="HE2526" i="1"/>
  <c r="HF2355" i="1"/>
  <c r="HE2355" i="1"/>
  <c r="HF2617" i="1"/>
  <c r="HE2617" i="1"/>
  <c r="HE1197" i="1"/>
  <c r="HF1197" i="1"/>
  <c r="HE1140" i="1"/>
  <c r="HF1140" i="1"/>
  <c r="HF2690" i="1"/>
  <c r="HF2553" i="1"/>
  <c r="HE1679" i="1"/>
  <c r="HF1679" i="1"/>
  <c r="HE794" i="1"/>
  <c r="HF2493" i="1"/>
  <c r="HE2493" i="1"/>
  <c r="HF1637" i="1"/>
  <c r="HE1637" i="1"/>
  <c r="HF1533" i="1"/>
  <c r="HE1533" i="1"/>
  <c r="HF1988" i="1"/>
  <c r="HE1322" i="1"/>
  <c r="HF1322" i="1"/>
  <c r="HE1155" i="1"/>
  <c r="HF1155" i="1"/>
  <c r="HF1098" i="1"/>
  <c r="HE2625" i="1"/>
  <c r="HE1487" i="1"/>
  <c r="HF1442" i="1"/>
  <c r="HF2033" i="1"/>
  <c r="HE2033" i="1"/>
  <c r="HE1928" i="1"/>
  <c r="HE2563" i="1"/>
  <c r="HF2563" i="1"/>
  <c r="HE1263" i="1"/>
  <c r="HF1263" i="1"/>
  <c r="HE2345" i="1"/>
  <c r="HF2345" i="1"/>
  <c r="HF2314" i="1"/>
  <c r="HF1997" i="1"/>
  <c r="HF1367" i="1"/>
  <c r="HE1367" i="1"/>
  <c r="HE2506" i="1"/>
  <c r="HF1024" i="1"/>
  <c r="HE1024" i="1"/>
  <c r="HE902" i="1"/>
  <c r="HF902" i="1"/>
  <c r="HF2352" i="1"/>
  <c r="HE2352" i="1"/>
  <c r="HF2241" i="1"/>
  <c r="HW1263" i="1"/>
  <c r="HV1263" i="1"/>
  <c r="HZ2223" i="1"/>
  <c r="HZ809" i="1"/>
  <c r="HX2455" i="1"/>
  <c r="HX1106" i="1"/>
  <c r="HV805" i="1"/>
  <c r="HW805" i="1"/>
  <c r="HX935" i="1"/>
  <c r="HZ2013" i="1"/>
  <c r="HZ1542" i="1"/>
  <c r="HW1481" i="1"/>
  <c r="HV1481" i="1"/>
  <c r="HZ2554" i="1"/>
  <c r="HZ1120" i="1"/>
  <c r="HX2603" i="1"/>
  <c r="HX2461" i="1"/>
  <c r="HX1931" i="1"/>
  <c r="HZ1962" i="1"/>
  <c r="HX2300" i="1"/>
  <c r="HZ894" i="1"/>
  <c r="HZ1945" i="1"/>
  <c r="HX2532" i="1"/>
  <c r="HZ1075" i="1"/>
  <c r="HW1168" i="1"/>
  <c r="HV1168" i="1"/>
  <c r="HX980" i="1"/>
  <c r="HZ1726" i="1"/>
  <c r="HV1459" i="1"/>
  <c r="HW1459" i="1"/>
  <c r="HZ2067" i="1"/>
  <c r="HX2365" i="1"/>
  <c r="HX2227" i="1"/>
  <c r="HV2558" i="1"/>
  <c r="HW2558" i="1"/>
  <c r="HW799" i="1"/>
  <c r="HV799" i="1"/>
  <c r="HW2075" i="1"/>
  <c r="HV2075" i="1"/>
  <c r="HX2657" i="1"/>
  <c r="HX880" i="1"/>
  <c r="HV2060" i="1"/>
  <c r="HW2060" i="1"/>
  <c r="HZ1270" i="1"/>
  <c r="HZ2700" i="1"/>
  <c r="HZ775" i="1"/>
  <c r="HZ1039" i="1"/>
  <c r="HV2659" i="1"/>
  <c r="HW2659" i="1"/>
  <c r="HZ1491" i="1"/>
  <c r="HZ1509" i="1"/>
  <c r="HX1470" i="1"/>
  <c r="HW1822" i="1"/>
  <c r="HV1822" i="1"/>
  <c r="HV2317" i="1"/>
  <c r="HW2317" i="1"/>
  <c r="HZ1494" i="1"/>
  <c r="HW1895" i="1"/>
  <c r="HV1895" i="1"/>
  <c r="HX1189" i="1"/>
  <c r="HZ1422" i="1"/>
  <c r="HX1212" i="1"/>
  <c r="HX739" i="1"/>
  <c r="HW1464" i="1"/>
  <c r="HV1464" i="1"/>
  <c r="HW922" i="1"/>
  <c r="HV922" i="1"/>
  <c r="HX1625" i="1"/>
  <c r="HW738" i="1"/>
  <c r="HV738" i="1"/>
  <c r="HX1427" i="1"/>
  <c r="HW1127" i="1"/>
  <c r="HV1127" i="1"/>
  <c r="HW1826" i="1"/>
  <c r="HV1826" i="1"/>
  <c r="HX1761" i="1"/>
  <c r="HV1298" i="1"/>
  <c r="HW1298" i="1"/>
  <c r="HW2380" i="1"/>
  <c r="HV2380" i="1"/>
  <c r="HV1905" i="1"/>
  <c r="HW1905" i="1"/>
  <c r="HX2034" i="1"/>
  <c r="HX2614" i="1"/>
  <c r="HX839" i="1"/>
  <c r="HZ1139" i="1"/>
  <c r="HZ1615" i="1"/>
  <c r="HX2217" i="1"/>
  <c r="HW729" i="1"/>
  <c r="HV729" i="1"/>
  <c r="HZ1001" i="1"/>
  <c r="HZ2031" i="1"/>
  <c r="HX1172" i="1"/>
  <c r="HZ1666" i="1"/>
  <c r="HX2640" i="1"/>
  <c r="IJ1145" i="1"/>
  <c r="HE2201" i="1"/>
  <c r="HF2201" i="1"/>
  <c r="HF1413" i="1"/>
  <c r="HE1413" i="1"/>
  <c r="HE758" i="1"/>
  <c r="HF2038" i="1"/>
  <c r="HE2038" i="1"/>
  <c r="HF2585" i="1"/>
  <c r="HE2585" i="1"/>
  <c r="HE2166" i="1"/>
  <c r="HF2166" i="1"/>
  <c r="HE1310" i="1"/>
  <c r="HF1310" i="1"/>
  <c r="HE1279" i="1"/>
  <c r="HF1279" i="1"/>
  <c r="HF854" i="1"/>
  <c r="HE1858" i="1"/>
  <c r="HF1858" i="1"/>
  <c r="HF779" i="1"/>
  <c r="HF2100" i="1"/>
  <c r="HE2100" i="1"/>
  <c r="HF2064" i="1"/>
  <c r="HE2064" i="1"/>
  <c r="HF1851" i="1"/>
  <c r="HV1783" i="1"/>
  <c r="HW1783" i="1"/>
  <c r="HZ804" i="1"/>
  <c r="HV1132" i="1"/>
  <c r="HW1132" i="1"/>
  <c r="HX1080" i="1"/>
  <c r="HZ2206" i="1"/>
  <c r="HZ1954" i="1"/>
  <c r="HX834" i="1"/>
  <c r="HX1431" i="1"/>
  <c r="HX1155" i="1"/>
  <c r="HX1332" i="1"/>
  <c r="HX1622" i="1"/>
  <c r="HX1316" i="1"/>
  <c r="HV2052" i="1"/>
  <c r="HW2052" i="1"/>
  <c r="HZ2437" i="1"/>
  <c r="HX934" i="1"/>
  <c r="HZ1855" i="1"/>
  <c r="HW1538" i="1"/>
  <c r="HV1538" i="1"/>
  <c r="HZ1015" i="1"/>
  <c r="HW1701" i="1"/>
  <c r="HV1701" i="1"/>
  <c r="HX2660" i="1"/>
  <c r="HW2616" i="1"/>
  <c r="HV2616" i="1"/>
  <c r="HW1142" i="1"/>
  <c r="HV1142" i="1"/>
  <c r="HZ2370" i="1"/>
  <c r="HV1675" i="1"/>
  <c r="HW1675" i="1"/>
  <c r="HX845" i="1"/>
  <c r="HX1010" i="1"/>
  <c r="HW1951" i="1"/>
  <c r="HV1951" i="1"/>
  <c r="HW2711" i="1"/>
  <c r="HV2711" i="1"/>
  <c r="HZ2078" i="1"/>
  <c r="HW815" i="1"/>
  <c r="HV815" i="1"/>
  <c r="HZ2243" i="1"/>
  <c r="HX2705" i="1"/>
  <c r="HX956" i="1"/>
  <c r="HZ1466" i="1"/>
  <c r="HX1809" i="1"/>
  <c r="HX737" i="1"/>
  <c r="HX869" i="1"/>
  <c r="HZ1711" i="1"/>
  <c r="HF1104" i="1"/>
  <c r="HE1104" i="1"/>
  <c r="HF2419" i="1"/>
  <c r="HE2419" i="1"/>
  <c r="HE2195" i="1"/>
  <c r="HF2195" i="1"/>
  <c r="HF1015" i="1"/>
  <c r="HZ1153" i="1"/>
  <c r="HF1316" i="1"/>
  <c r="HE1316" i="1"/>
  <c r="HF824" i="1"/>
  <c r="HE824" i="1"/>
  <c r="HF1060" i="1"/>
  <c r="HE1060" i="1"/>
  <c r="HF1480" i="1"/>
  <c r="HE1480" i="1"/>
  <c r="HF1935" i="1"/>
  <c r="HE1935" i="1"/>
  <c r="HV1473" i="1"/>
  <c r="HW1473" i="1"/>
  <c r="HF1722" i="1"/>
  <c r="HE1932" i="1"/>
  <c r="HF1932" i="1"/>
  <c r="HF2538" i="1"/>
  <c r="HE2538" i="1"/>
  <c r="HE1284" i="1"/>
  <c r="HF1284" i="1"/>
  <c r="HE2316" i="1"/>
  <c r="HE2703" i="1"/>
  <c r="HF2703" i="1"/>
  <c r="HE1751" i="1"/>
  <c r="HF1751" i="1"/>
  <c r="HZ1554" i="1"/>
  <c r="HV2636" i="1"/>
  <c r="HW2636" i="1"/>
  <c r="HF783" i="1"/>
  <c r="HE783" i="1"/>
  <c r="HF2237" i="1"/>
  <c r="HE2237" i="1"/>
  <c r="HE881" i="1"/>
  <c r="HF881" i="1"/>
  <c r="HE2592" i="1"/>
  <c r="HF2592" i="1"/>
  <c r="HE2430" i="1"/>
  <c r="HF2430" i="1"/>
  <c r="HF2562" i="1"/>
  <c r="HE2562" i="1"/>
  <c r="HE2415" i="1"/>
  <c r="HF2415" i="1"/>
  <c r="HF2549" i="1"/>
  <c r="HE2549" i="1"/>
  <c r="HF1207" i="1"/>
  <c r="HF2169" i="1"/>
  <c r="HE2169" i="1"/>
  <c r="HE1117" i="1"/>
  <c r="HF1117" i="1"/>
  <c r="HE1361" i="1"/>
  <c r="HF1361" i="1"/>
  <c r="HE2696" i="1"/>
  <c r="HF2696" i="1"/>
  <c r="HE2365" i="1"/>
  <c r="HF2365" i="1"/>
  <c r="HF734" i="1"/>
  <c r="HE734" i="1"/>
  <c r="HE833" i="1"/>
  <c r="HE763" i="1"/>
  <c r="HF763" i="1"/>
  <c r="HF928" i="1"/>
  <c r="HE928" i="1"/>
  <c r="HE1901" i="1"/>
  <c r="HF1901" i="1"/>
  <c r="HE1351" i="1"/>
  <c r="HF1351" i="1"/>
  <c r="HE1835" i="1"/>
  <c r="HE1056" i="1"/>
  <c r="HF1056" i="1"/>
  <c r="HE1511" i="1"/>
  <c r="HF1511" i="1"/>
  <c r="HE1705" i="1"/>
  <c r="HF1061" i="1"/>
  <c r="HE1061" i="1"/>
  <c r="HE1909" i="1"/>
  <c r="HF1228" i="1"/>
  <c r="HE1228" i="1"/>
  <c r="HZ1498" i="1"/>
  <c r="HZ2120" i="1"/>
  <c r="HW800" i="1"/>
  <c r="HV800" i="1"/>
  <c r="HW2303" i="1"/>
  <c r="HV2303" i="1"/>
  <c r="HX995" i="1"/>
  <c r="HZ1862" i="1"/>
  <c r="HZ2607" i="1"/>
  <c r="HZ2014" i="1"/>
  <c r="HX1576" i="1"/>
  <c r="HX2306" i="1"/>
  <c r="HZ2464" i="1"/>
  <c r="HX1604" i="1"/>
  <c r="HZ2326" i="1"/>
  <c r="HV2137" i="1"/>
  <c r="HW2137" i="1"/>
  <c r="HZ2430" i="1"/>
  <c r="HV2431" i="1"/>
  <c r="HW2431" i="1"/>
  <c r="HX2297" i="1"/>
  <c r="HZ1926" i="1"/>
  <c r="HZ2122" i="1"/>
  <c r="HZ1902" i="1"/>
  <c r="HZ726" i="1"/>
  <c r="HX2396" i="1"/>
  <c r="HW974" i="1"/>
  <c r="HV974" i="1"/>
  <c r="HX1294" i="1"/>
  <c r="HX759" i="1"/>
  <c r="HX1505" i="1"/>
  <c r="HV2250" i="1"/>
  <c r="HW2250" i="1"/>
  <c r="HX1364" i="1"/>
  <c r="HZ1447" i="1"/>
  <c r="HX2347" i="1"/>
  <c r="HX1295" i="1"/>
  <c r="HZ2599" i="1"/>
  <c r="HZ2522" i="1"/>
  <c r="HX2633" i="1"/>
  <c r="HX2703" i="1"/>
  <c r="HW1115" i="1"/>
  <c r="HV1115" i="1"/>
  <c r="HZ1589" i="1"/>
  <c r="HV996" i="1"/>
  <c r="HW996" i="1"/>
  <c r="HX1178" i="1"/>
  <c r="HX965" i="1"/>
  <c r="HW1022" i="1"/>
  <c r="HV1022" i="1"/>
  <c r="HE1640" i="1"/>
  <c r="HF1837" i="1"/>
  <c r="HE723" i="1"/>
  <c r="HW1721" i="1"/>
  <c r="HV1721" i="1"/>
  <c r="HX2662" i="1"/>
  <c r="HX2422" i="1"/>
  <c r="HX2387" i="1"/>
  <c r="HZ2565" i="1"/>
  <c r="HW924" i="1"/>
  <c r="HV924" i="1"/>
  <c r="HX780" i="1"/>
  <c r="HV842" i="1"/>
  <c r="HW842" i="1"/>
  <c r="HX2685" i="1"/>
  <c r="HW2510" i="1"/>
  <c r="HV2510" i="1"/>
  <c r="HZ1384" i="1"/>
  <c r="HX1502" i="1"/>
  <c r="HV724" i="1"/>
  <c r="HW724" i="1"/>
  <c r="HZ2488" i="1"/>
  <c r="HZ1105" i="1"/>
  <c r="HZ2352" i="1"/>
  <c r="HZ1436" i="1"/>
  <c r="HX2350" i="1"/>
  <c r="HZ2138" i="1"/>
  <c r="HZ1816" i="1"/>
  <c r="HV2528" i="1"/>
  <c r="HW2528" i="1"/>
  <c r="HV1556" i="1"/>
  <c r="HW1556" i="1"/>
  <c r="HW2423" i="1"/>
  <c r="HV2423" i="1"/>
  <c r="HZ1565" i="1"/>
  <c r="HV1530" i="1"/>
  <c r="HW1530" i="1"/>
  <c r="HW1304" i="1"/>
  <c r="HV1304" i="1"/>
  <c r="HV1664" i="1"/>
  <c r="HW1664" i="1"/>
  <c r="HX1700" i="1"/>
  <c r="HZ1009" i="1"/>
  <c r="HX1840" i="1"/>
  <c r="HV1096" i="1"/>
  <c r="HW1096" i="1"/>
  <c r="HW2381" i="1"/>
  <c r="HV2381" i="1"/>
  <c r="HX931" i="1"/>
  <c r="HX760" i="1"/>
  <c r="HX810" i="1"/>
  <c r="HE1695" i="1"/>
  <c r="HE1121" i="1"/>
  <c r="HF1121" i="1"/>
  <c r="HX1340" i="1"/>
  <c r="HZ920" i="1"/>
  <c r="HZ1488" i="1"/>
  <c r="HX2314" i="1"/>
  <c r="HZ1359" i="1"/>
  <c r="HW2223" i="1"/>
  <c r="HV2223" i="1"/>
  <c r="HZ896" i="1"/>
  <c r="HX809" i="1"/>
  <c r="HW2455" i="1"/>
  <c r="HV2455" i="1"/>
  <c r="HW1106" i="1"/>
  <c r="HV1106" i="1"/>
  <c r="HX805" i="1"/>
  <c r="HV935" i="1"/>
  <c r="HW935" i="1"/>
  <c r="HV2013" i="1"/>
  <c r="HW2013" i="1"/>
  <c r="HX1542" i="1"/>
  <c r="HZ1481" i="1"/>
  <c r="HV2554" i="1"/>
  <c r="HW2554" i="1"/>
  <c r="HX1120" i="1"/>
  <c r="HV2603" i="1"/>
  <c r="HW2603" i="1"/>
  <c r="HW2461" i="1"/>
  <c r="HV2461" i="1"/>
  <c r="HV1931" i="1"/>
  <c r="HW1931" i="1"/>
  <c r="HV1962" i="1"/>
  <c r="HW1962" i="1"/>
  <c r="HV2300" i="1"/>
  <c r="HW2300" i="1"/>
  <c r="HW894" i="1"/>
  <c r="HV894" i="1"/>
  <c r="HV1945" i="1"/>
  <c r="HW1945" i="1"/>
  <c r="HZ2532" i="1"/>
  <c r="HW1075" i="1"/>
  <c r="HV1075" i="1"/>
  <c r="HZ1168" i="1"/>
  <c r="HV980" i="1"/>
  <c r="HW980" i="1"/>
  <c r="HW1726" i="1"/>
  <c r="HV1726" i="1"/>
  <c r="HZ1459" i="1"/>
  <c r="HW2067" i="1"/>
  <c r="HV2067" i="1"/>
  <c r="HV2365" i="1"/>
  <c r="HW2365" i="1"/>
  <c r="HW2227" i="1"/>
  <c r="HV2227" i="1"/>
  <c r="HX2558" i="1"/>
  <c r="HX799" i="1"/>
  <c r="HZ2075" i="1"/>
  <c r="HZ1416" i="1"/>
  <c r="HX2060" i="1"/>
  <c r="HX1270" i="1"/>
  <c r="HV2700" i="1"/>
  <c r="HW2700" i="1"/>
  <c r="HX775" i="1"/>
  <c r="IJ2492" i="1"/>
  <c r="HX2277" i="1"/>
  <c r="HV1039" i="1"/>
  <c r="HW1039" i="1"/>
  <c r="HV1170" i="1"/>
  <c r="HW1170" i="1"/>
  <c r="HX1320" i="1"/>
  <c r="HX1634" i="1"/>
  <c r="HZ2459" i="1"/>
  <c r="HW1157" i="1"/>
  <c r="HV1157" i="1"/>
  <c r="HZ2226" i="1"/>
  <c r="HZ1944" i="1"/>
  <c r="HX1262" i="1"/>
  <c r="HW798" i="1"/>
  <c r="HV798" i="1"/>
  <c r="HZ1310" i="1"/>
  <c r="HZ2531" i="1"/>
  <c r="HW1819" i="1"/>
  <c r="HV1819" i="1"/>
  <c r="HZ1197" i="1"/>
  <c r="HX1203" i="1"/>
  <c r="HX2038" i="1"/>
  <c r="HX2182" i="1"/>
  <c r="HV1030" i="1"/>
  <c r="HW1030" i="1"/>
  <c r="HV1095" i="1"/>
  <c r="HW1095" i="1"/>
  <c r="HX2501" i="1"/>
  <c r="HX1853" i="1"/>
  <c r="HZ1126" i="1"/>
  <c r="HZ2701" i="1"/>
  <c r="HZ1425" i="1"/>
  <c r="HV1627" i="1"/>
  <c r="HW1627" i="1"/>
  <c r="HV1405" i="1"/>
  <c r="HW1405" i="1"/>
  <c r="HX1694" i="1"/>
  <c r="HZ2239" i="1"/>
  <c r="HZ1780" i="1"/>
  <c r="HX1285" i="1"/>
  <c r="HV2217" i="1"/>
  <c r="HW2217" i="1"/>
  <c r="HZ729" i="1"/>
  <c r="HV1001" i="1"/>
  <c r="HW1001" i="1"/>
  <c r="HV2031" i="1"/>
  <c r="HW2031" i="1"/>
  <c r="HW1172" i="1"/>
  <c r="HV1172" i="1"/>
  <c r="HZ790" i="1"/>
  <c r="HX1211" i="1"/>
  <c r="HE1227" i="1"/>
  <c r="HF1227" i="1"/>
  <c r="HE2291" i="1"/>
  <c r="HF2291" i="1"/>
  <c r="HF2336" i="1"/>
  <c r="HF1504" i="1"/>
  <c r="HE1504" i="1"/>
  <c r="HF965" i="1"/>
  <c r="HF2688" i="1"/>
  <c r="HF1664" i="1"/>
  <c r="HF1131" i="1"/>
  <c r="HE1131" i="1"/>
  <c r="HE1513" i="1"/>
  <c r="HF1513" i="1"/>
  <c r="HE888" i="1"/>
  <c r="HF888" i="1"/>
  <c r="HX1783" i="1"/>
  <c r="HZ937" i="1"/>
  <c r="HZ2292" i="1"/>
  <c r="HX1143" i="1"/>
  <c r="HW1954" i="1"/>
  <c r="HV1954" i="1"/>
  <c r="HV834" i="1"/>
  <c r="HW834" i="1"/>
  <c r="HZ1431" i="1"/>
  <c r="HV1155" i="1"/>
  <c r="HW1155" i="1"/>
  <c r="HV1332" i="1"/>
  <c r="HW1332" i="1"/>
  <c r="HZ1622" i="1"/>
  <c r="HV1316" i="1"/>
  <c r="HW1316" i="1"/>
  <c r="HZ2052" i="1"/>
  <c r="HW2437" i="1"/>
  <c r="HV2437" i="1"/>
  <c r="HV934" i="1"/>
  <c r="HW934" i="1"/>
  <c r="HW1855" i="1"/>
  <c r="HV1855" i="1"/>
  <c r="HZ1538" i="1"/>
  <c r="HX1015" i="1"/>
  <c r="HZ1701" i="1"/>
  <c r="HZ2660" i="1"/>
  <c r="HX2616" i="1"/>
  <c r="HX1142" i="1"/>
  <c r="HV2370" i="1"/>
  <c r="HW2370" i="1"/>
  <c r="HZ1675" i="1"/>
  <c r="HW845" i="1"/>
  <c r="HV845" i="1"/>
  <c r="HV1010" i="1"/>
  <c r="HW1010" i="1"/>
  <c r="HX1951" i="1"/>
  <c r="HZ2711" i="1"/>
  <c r="HV2078" i="1"/>
  <c r="HW2078" i="1"/>
  <c r="HZ815" i="1"/>
  <c r="HX2243" i="1"/>
  <c r="HX2409" i="1"/>
  <c r="HZ2705" i="1"/>
  <c r="HW956" i="1"/>
  <c r="HV956" i="1"/>
  <c r="HV1466" i="1"/>
  <c r="HW1466" i="1"/>
  <c r="HW1809" i="1"/>
  <c r="HV1809" i="1"/>
  <c r="HX1337" i="1"/>
  <c r="HF1236" i="1"/>
  <c r="HE1236" i="1"/>
  <c r="HF729" i="1"/>
  <c r="HE1725" i="1"/>
  <c r="HF1725" i="1"/>
  <c r="HF1762" i="1"/>
  <c r="HV2240" i="1"/>
  <c r="HW2240" i="1"/>
  <c r="HE1710" i="1"/>
  <c r="HF1710" i="1"/>
  <c r="HF831" i="1"/>
  <c r="HE831" i="1"/>
  <c r="HE1690" i="1"/>
  <c r="HF1690" i="1"/>
  <c r="HF1968" i="1"/>
  <c r="HE1968" i="1"/>
  <c r="HF2267" i="1"/>
  <c r="HE2200" i="1"/>
  <c r="HF2200" i="1"/>
  <c r="HE1014" i="1"/>
  <c r="HF1014" i="1"/>
  <c r="HF1647" i="1"/>
  <c r="HF2343" i="1"/>
  <c r="HE2343" i="1"/>
  <c r="HF2608" i="1"/>
  <c r="HE2608" i="1"/>
  <c r="HF1499" i="1"/>
  <c r="HE1499" i="1"/>
  <c r="HE1192" i="1"/>
  <c r="HF795" i="1"/>
  <c r="HE1975" i="1"/>
  <c r="HF1975" i="1"/>
  <c r="HE762" i="1"/>
  <c r="HF762" i="1"/>
  <c r="HF1559" i="1"/>
  <c r="HE1559" i="1"/>
  <c r="HX2438" i="1"/>
  <c r="HZ756" i="1"/>
  <c r="HF2214" i="1"/>
  <c r="HE2214" i="1"/>
  <c r="HE848" i="1"/>
  <c r="HF1552" i="1"/>
  <c r="HE1552" i="1"/>
  <c r="HF1578" i="1"/>
  <c r="HE1578" i="1"/>
  <c r="HF1473" i="1"/>
  <c r="HE1473" i="1"/>
  <c r="HE1109" i="1"/>
  <c r="HF1109" i="1"/>
  <c r="HE1693" i="1"/>
  <c r="HF882" i="1"/>
  <c r="HE882" i="1"/>
  <c r="HE2274" i="1"/>
  <c r="HE1074" i="1"/>
  <c r="HF1074" i="1"/>
  <c r="HF1426" i="1"/>
  <c r="HE1426" i="1"/>
  <c r="HE1052" i="1"/>
  <c r="HF1714" i="1"/>
  <c r="HE1144" i="1"/>
  <c r="HF1144" i="1"/>
  <c r="HF1766" i="1"/>
  <c r="HE1766" i="1"/>
  <c r="HE1667" i="1"/>
  <c r="HE755" i="1"/>
  <c r="HF755" i="1"/>
  <c r="HF2499" i="1"/>
  <c r="HF930" i="1"/>
  <c r="HE988" i="1"/>
  <c r="HF988" i="1"/>
  <c r="HE2016" i="1"/>
  <c r="HF1570" i="1"/>
  <c r="HE1570" i="1"/>
  <c r="HE1406" i="1"/>
  <c r="HF1406" i="1"/>
  <c r="HE2161" i="1"/>
  <c r="HF2161" i="1"/>
  <c r="HE1572" i="1"/>
  <c r="HF1572" i="1"/>
  <c r="HF1557" i="1"/>
  <c r="HE1557" i="1"/>
  <c r="HF725" i="1"/>
  <c r="HE725" i="1"/>
  <c r="HE2059" i="1"/>
  <c r="HF2059" i="1"/>
  <c r="HF2284" i="1"/>
  <c r="HE1205" i="1"/>
  <c r="HF887" i="1"/>
  <c r="HF866" i="1"/>
  <c r="HE947" i="1"/>
  <c r="HF947" i="1"/>
  <c r="HE2487" i="1"/>
  <c r="HF2487" i="1"/>
  <c r="HW920" i="1"/>
  <c r="HV920" i="1"/>
  <c r="HZ2314" i="1"/>
  <c r="HX2223" i="1"/>
  <c r="HX970" i="1"/>
  <c r="HZ1909" i="1"/>
  <c r="HZ1125" i="1"/>
  <c r="HW1301" i="1"/>
  <c r="HV1301" i="1"/>
  <c r="HZ1626" i="1"/>
  <c r="HV1923" i="1"/>
  <c r="HW1923" i="1"/>
  <c r="HX940" i="1"/>
  <c r="HX2691" i="1"/>
  <c r="HZ1383" i="1"/>
  <c r="HZ2612" i="1"/>
  <c r="HX2042" i="1"/>
  <c r="HZ1366" i="1"/>
  <c r="HZ1193" i="1"/>
  <c r="HZ1830" i="1"/>
  <c r="HZ1800" i="1"/>
  <c r="HZ721" i="1"/>
  <c r="HX1743" i="1"/>
  <c r="HZ727" i="1"/>
  <c r="HX1021" i="1"/>
  <c r="HX1631" i="1"/>
  <c r="HZ2519" i="1"/>
  <c r="HZ2315" i="1"/>
  <c r="HZ764" i="1"/>
  <c r="HX1749" i="1"/>
  <c r="HW1650" i="1"/>
  <c r="HV1650" i="1"/>
  <c r="HZ2502" i="1"/>
  <c r="HZ2558" i="1"/>
  <c r="HW1487" i="1"/>
  <c r="HV1487" i="1"/>
  <c r="HW1416" i="1"/>
  <c r="HV1416" i="1"/>
  <c r="HV2251" i="1"/>
  <c r="HW2251" i="1"/>
  <c r="HX1573" i="1"/>
  <c r="HW775" i="1"/>
  <c r="HV775" i="1"/>
  <c r="HE1721" i="1"/>
  <c r="HF1951" i="1"/>
  <c r="HE1951" i="1"/>
  <c r="HF1019" i="1"/>
  <c r="HE1019" i="1"/>
  <c r="IJ1148" i="1"/>
  <c r="HF2565" i="1"/>
  <c r="HX1153" i="1"/>
  <c r="HX1039" i="1"/>
  <c r="HX2664" i="1"/>
  <c r="HX1773" i="1"/>
  <c r="HZ1170" i="1"/>
  <c r="HX2663" i="1"/>
  <c r="HX2391" i="1"/>
  <c r="HX2459" i="1"/>
  <c r="HX1157" i="1"/>
  <c r="HX2226" i="1"/>
  <c r="HX1944" i="1"/>
  <c r="HZ1262" i="1"/>
  <c r="HX798" i="1"/>
  <c r="HX1310" i="1"/>
  <c r="HX2531" i="1"/>
  <c r="HZ1819" i="1"/>
  <c r="HV1197" i="1"/>
  <c r="HW1197" i="1"/>
  <c r="HZ1203" i="1"/>
  <c r="HZ2038" i="1"/>
  <c r="HV2182" i="1"/>
  <c r="HW2182" i="1"/>
  <c r="HX1030" i="1"/>
  <c r="HZ1095" i="1"/>
  <c r="HW2501" i="1"/>
  <c r="HV2501" i="1"/>
  <c r="HZ1853" i="1"/>
  <c r="HX1126" i="1"/>
  <c r="HX2701" i="1"/>
  <c r="HX1425" i="1"/>
  <c r="HX1627" i="1"/>
  <c r="HZ1405" i="1"/>
  <c r="HZ1694" i="1"/>
  <c r="HX2239" i="1"/>
  <c r="HW1780" i="1"/>
  <c r="HV1780" i="1"/>
  <c r="HW1285" i="1"/>
  <c r="HV1285" i="1"/>
  <c r="HZ1636" i="1"/>
  <c r="HZ2539" i="1"/>
  <c r="HZ898" i="1"/>
  <c r="HX1182" i="1"/>
  <c r="HX1001" i="1"/>
  <c r="HW2267" i="1"/>
  <c r="HV2267" i="1"/>
  <c r="HZ1573" i="1"/>
  <c r="HV1275" i="1"/>
  <c r="HW1275" i="1"/>
  <c r="HX790" i="1"/>
  <c r="HW1211" i="1"/>
  <c r="HV1211" i="1"/>
  <c r="HE1381" i="1"/>
  <c r="HF1381" i="1"/>
  <c r="HE1953" i="1"/>
  <c r="HE2588" i="1"/>
  <c r="HF2588" i="1"/>
  <c r="HF1423" i="1"/>
  <c r="HV2264" i="1"/>
  <c r="HW2264" i="1"/>
  <c r="HW1053" i="1"/>
  <c r="HV1053" i="1"/>
  <c r="HZ1770" i="1"/>
  <c r="HV2292" i="1"/>
  <c r="HW2292" i="1"/>
  <c r="HX2625" i="1"/>
  <c r="HX749" i="1"/>
  <c r="HZ1551" i="1"/>
  <c r="HX1731" i="1"/>
  <c r="HX2312" i="1"/>
  <c r="HV1724" i="1"/>
  <c r="HW1724" i="1"/>
  <c r="HX731" i="1"/>
  <c r="HX2008" i="1"/>
  <c r="HW2056" i="1"/>
  <c r="HV2056" i="1"/>
  <c r="HV1760" i="1"/>
  <c r="HW1760" i="1"/>
  <c r="HZ1324" i="1"/>
  <c r="HW2692" i="1"/>
  <c r="HV2692" i="1"/>
  <c r="HZ882" i="1"/>
  <c r="HX978" i="1"/>
  <c r="HZ2191" i="1"/>
  <c r="HV2304" i="1"/>
  <c r="HW2304" i="1"/>
  <c r="HX1011" i="1"/>
  <c r="HX1433" i="1"/>
  <c r="HV2451" i="1"/>
  <c r="HW2451" i="1"/>
  <c r="HX1782" i="1"/>
  <c r="HZ2546" i="1"/>
  <c r="HW1608" i="1"/>
  <c r="HV1608" i="1"/>
  <c r="HZ2589" i="1"/>
  <c r="HZ2345" i="1"/>
  <c r="HZ2468" i="1"/>
  <c r="HW930" i="1"/>
  <c r="HV930" i="1"/>
  <c r="HZ1623" i="1"/>
  <c r="HV2705" i="1"/>
  <c r="HW2705" i="1"/>
  <c r="HZ2172" i="1"/>
  <c r="HX1419" i="1"/>
  <c r="HZ1337" i="1"/>
  <c r="HE2170" i="1"/>
  <c r="HF2170" i="1"/>
  <c r="HF2326" i="1"/>
  <c r="HF1995" i="1"/>
  <c r="HF1319" i="1"/>
  <c r="HE1319" i="1"/>
  <c r="HE1133" i="1"/>
  <c r="HF935" i="1"/>
  <c r="HE935" i="1"/>
  <c r="HZ2240" i="1"/>
  <c r="HE1619" i="1"/>
  <c r="HF1619" i="1"/>
  <c r="HF1389" i="1"/>
  <c r="HE1389" i="1"/>
  <c r="HF2105" i="1"/>
  <c r="HE2105" i="1"/>
  <c r="HF1940" i="1"/>
  <c r="HE1940" i="1"/>
  <c r="HF895" i="1"/>
  <c r="HE895" i="1"/>
  <c r="HE2616" i="1"/>
  <c r="HF2616" i="1"/>
  <c r="HE1307" i="1"/>
  <c r="HF1307" i="1"/>
  <c r="HF1160" i="1"/>
  <c r="HE1160" i="1"/>
  <c r="HE1919" i="1"/>
  <c r="HF1919" i="1"/>
  <c r="HE2701" i="1"/>
  <c r="HF2401" i="1"/>
  <c r="HF1150" i="1"/>
  <c r="HE1150" i="1"/>
  <c r="HE1382" i="1"/>
  <c r="HF1382" i="1"/>
  <c r="HF1274" i="1"/>
  <c r="HF2124" i="1"/>
  <c r="HE2124" i="1"/>
  <c r="HE904" i="1"/>
  <c r="HF904" i="1"/>
  <c r="HE1460" i="1"/>
  <c r="HE2445" i="1"/>
  <c r="HF1723" i="1"/>
  <c r="HE2482" i="1"/>
  <c r="HF2482" i="1"/>
  <c r="HF2667" i="1"/>
  <c r="HE2667" i="1"/>
  <c r="HE1796" i="1"/>
  <c r="HF1796" i="1"/>
  <c r="HZ2438" i="1"/>
  <c r="HX756" i="1"/>
  <c r="HE1265" i="1"/>
  <c r="HF1265" i="1"/>
  <c r="HF1822" i="1"/>
  <c r="HE1822" i="1"/>
  <c r="HF1761" i="1"/>
  <c r="HE1761" i="1"/>
  <c r="HF1085" i="1"/>
  <c r="HE1085" i="1"/>
  <c r="HF1892" i="1"/>
  <c r="HE1892" i="1"/>
  <c r="HF1270" i="1"/>
  <c r="HE1270" i="1"/>
  <c r="HE1335" i="1"/>
  <c r="HE1632" i="1"/>
  <c r="HF1632" i="1"/>
  <c r="HE994" i="1"/>
  <c r="HF994" i="1"/>
  <c r="HF1742" i="1"/>
  <c r="HE1742" i="1"/>
  <c r="HX2710" i="1"/>
  <c r="HE788" i="1"/>
  <c r="HF788" i="1"/>
  <c r="HE1285" i="1"/>
  <c r="HF1285" i="1"/>
  <c r="HE1044" i="1"/>
  <c r="HF1044" i="1"/>
  <c r="HE1483" i="1"/>
  <c r="HF1483" i="1"/>
  <c r="HE1853" i="1"/>
  <c r="HE1746" i="1"/>
  <c r="HF1746" i="1"/>
  <c r="HF1496" i="1"/>
  <c r="HE1496" i="1"/>
  <c r="HF2231" i="1"/>
  <c r="HE2231" i="1"/>
  <c r="HF2472" i="1"/>
  <c r="HE2472" i="1"/>
  <c r="HF1789" i="1"/>
  <c r="HE1789" i="1"/>
  <c r="HE2203" i="1"/>
  <c r="HF2203" i="1"/>
  <c r="HE1130" i="1"/>
  <c r="HF840" i="1"/>
  <c r="HF1091" i="1"/>
  <c r="HZ1340" i="1"/>
  <c r="HF2018" i="1"/>
  <c r="HE2018" i="1"/>
  <c r="HF1878" i="1"/>
  <c r="HE1878" i="1"/>
  <c r="II1797" i="1"/>
  <c r="IJ1297" i="1"/>
  <c r="HE2540" i="1"/>
  <c r="HF2540" i="1"/>
  <c r="HE2250" i="1"/>
  <c r="HF2250" i="1"/>
  <c r="HZ2694" i="1"/>
  <c r="HW1186" i="1"/>
  <c r="HV1186" i="1"/>
  <c r="HX944" i="1"/>
  <c r="HZ1415" i="1"/>
  <c r="HZ2082" i="1"/>
  <c r="HW1413" i="1"/>
  <c r="HV1413" i="1"/>
  <c r="HV1709" i="1"/>
  <c r="HW1709" i="1"/>
  <c r="HX1757" i="1"/>
  <c r="HZ1508" i="1"/>
  <c r="HW1616" i="1"/>
  <c r="HV1616" i="1"/>
  <c r="HX1032" i="1"/>
  <c r="HZ1854" i="1"/>
  <c r="HV914" i="1"/>
  <c r="HW914" i="1"/>
  <c r="HV1842" i="1"/>
  <c r="HW1842" i="1"/>
  <c r="HW1585" i="1"/>
  <c r="HV1585" i="1"/>
  <c r="HX962" i="1"/>
  <c r="HW1767" i="1"/>
  <c r="HV1767" i="1"/>
  <c r="HF835" i="1"/>
  <c r="HZ1424" i="1"/>
  <c r="HX786" i="1"/>
  <c r="HX1130" i="1"/>
  <c r="HZ2582" i="1"/>
  <c r="HZ879" i="1"/>
  <c r="HZ2025" i="1"/>
  <c r="HW849" i="1"/>
  <c r="HV849" i="1"/>
  <c r="HZ2184" i="1"/>
  <c r="HX985" i="1"/>
  <c r="HW997" i="1"/>
  <c r="HV997" i="1"/>
  <c r="HX2514" i="1"/>
  <c r="HZ2343" i="1"/>
  <c r="HX1074" i="1"/>
  <c r="HV1137" i="1"/>
  <c r="HW1137" i="1"/>
  <c r="HW2681" i="1"/>
  <c r="HV2681" i="1"/>
  <c r="HX1969" i="1"/>
  <c r="HZ1180" i="1"/>
  <c r="HZ2246" i="1"/>
  <c r="HW1348" i="1"/>
  <c r="HV1348" i="1"/>
  <c r="HX2449" i="1"/>
  <c r="HZ1456" i="1"/>
  <c r="II1580" i="1"/>
  <c r="HF1774" i="1"/>
  <c r="HE1048" i="1"/>
  <c r="HF1048" i="1"/>
  <c r="HX875" i="1"/>
  <c r="HX2575" i="1"/>
  <c r="HX2014" i="1"/>
  <c r="HV2306" i="1"/>
  <c r="HW2306" i="1"/>
  <c r="HW2464" i="1"/>
  <c r="HV2464" i="1"/>
  <c r="HV2326" i="1"/>
  <c r="HW2326" i="1"/>
  <c r="HZ2137" i="1"/>
  <c r="HX2431" i="1"/>
  <c r="HZ2297" i="1"/>
  <c r="HW1926" i="1"/>
  <c r="HV1926" i="1"/>
  <c r="HW2122" i="1"/>
  <c r="HV2122" i="1"/>
  <c r="HX1902" i="1"/>
  <c r="HW726" i="1"/>
  <c r="HV726" i="1"/>
  <c r="HZ2396" i="1"/>
  <c r="HV1294" i="1"/>
  <c r="HW1294" i="1"/>
  <c r="HW759" i="1"/>
  <c r="HV759" i="1"/>
  <c r="HV1505" i="1"/>
  <c r="HW1505" i="1"/>
  <c r="HX2250" i="1"/>
  <c r="HZ1364" i="1"/>
  <c r="HX1447" i="1"/>
  <c r="HZ2347" i="1"/>
  <c r="HV1295" i="1"/>
  <c r="HW1295" i="1"/>
  <c r="HW2599" i="1"/>
  <c r="HV2599" i="1"/>
  <c r="HX2522" i="1"/>
  <c r="HX2125" i="1"/>
  <c r="HZ2499" i="1"/>
  <c r="HZ2703" i="1"/>
  <c r="HZ2198" i="1"/>
  <c r="HX816" i="1"/>
  <c r="HW2712" i="1"/>
  <c r="HV2712" i="1"/>
  <c r="HZ903" i="1"/>
  <c r="HZ2112" i="1"/>
  <c r="HZ2210" i="1"/>
  <c r="HZ1309" i="1"/>
  <c r="HE1575" i="1"/>
  <c r="HF1575" i="1"/>
  <c r="HZ1388" i="1"/>
  <c r="HX2302" i="1"/>
  <c r="HW1378" i="1"/>
  <c r="HV1378" i="1"/>
  <c r="HZ1956" i="1"/>
  <c r="HZ1674" i="1"/>
  <c r="HX982" i="1"/>
  <c r="HX1125" i="1"/>
  <c r="HZ940" i="1"/>
  <c r="HZ2042" i="1"/>
  <c r="HX1193" i="1"/>
  <c r="HV1800" i="1"/>
  <c r="HW1800" i="1"/>
  <c r="HW1743" i="1"/>
  <c r="HV1743" i="1"/>
  <c r="HW727" i="1"/>
  <c r="HV727" i="1"/>
  <c r="HZ1631" i="1"/>
  <c r="HX2519" i="1"/>
  <c r="HX2315" i="1"/>
  <c r="HZ1749" i="1"/>
  <c r="HX1650" i="1"/>
  <c r="HW2502" i="1"/>
  <c r="HV2502" i="1"/>
  <c r="HZ2313" i="1"/>
  <c r="HX1487" i="1"/>
  <c r="HZ2649" i="1"/>
  <c r="HX1170" i="1"/>
  <c r="HW2459" i="1"/>
  <c r="HV2459" i="1"/>
  <c r="HV2226" i="1"/>
  <c r="HW2226" i="1"/>
  <c r="HW1262" i="1"/>
  <c r="HV1262" i="1"/>
  <c r="HV1310" i="1"/>
  <c r="HW1310" i="1"/>
  <c r="HV2531" i="1"/>
  <c r="HW2531" i="1"/>
  <c r="HX1197" i="1"/>
  <c r="HV1203" i="1"/>
  <c r="HW1203" i="1"/>
  <c r="HW2038" i="1"/>
  <c r="HV2038" i="1"/>
  <c r="HZ2182" i="1"/>
  <c r="HZ1030" i="1"/>
  <c r="HZ2501" i="1"/>
  <c r="HV1853" i="1"/>
  <c r="HW1853" i="1"/>
  <c r="HV1126" i="1"/>
  <c r="HW1126" i="1"/>
  <c r="HW2701" i="1"/>
  <c r="HV2701" i="1"/>
  <c r="HW1425" i="1"/>
  <c r="HV1425" i="1"/>
  <c r="HZ1627" i="1"/>
  <c r="HX1405" i="1"/>
  <c r="HV1694" i="1"/>
  <c r="HW1694" i="1"/>
  <c r="HW2239" i="1"/>
  <c r="HV2239" i="1"/>
  <c r="HX1780" i="1"/>
  <c r="HZ1285" i="1"/>
  <c r="HX1636" i="1"/>
  <c r="HW2539" i="1"/>
  <c r="HV2539" i="1"/>
  <c r="HX1420" i="1"/>
  <c r="HW898" i="1"/>
  <c r="HV898" i="1"/>
  <c r="HZ2236" i="1"/>
  <c r="HF2149" i="1"/>
  <c r="HE1873" i="1"/>
  <c r="HF1873" i="1"/>
  <c r="HF2238" i="1"/>
  <c r="HE2238" i="1"/>
  <c r="HF2036" i="1"/>
  <c r="HE2036" i="1"/>
  <c r="HE1278" i="1"/>
  <c r="HE2641" i="1"/>
  <c r="HF2641" i="1"/>
  <c r="HX2264" i="1"/>
  <c r="HX1053" i="1"/>
  <c r="HX2292" i="1"/>
  <c r="HZ745" i="1"/>
  <c r="HX1218" i="1"/>
  <c r="HZ749" i="1"/>
  <c r="HX1551" i="1"/>
  <c r="HW1731" i="1"/>
  <c r="HV1731" i="1"/>
  <c r="HV2312" i="1"/>
  <c r="HW2312" i="1"/>
  <c r="HX1724" i="1"/>
  <c r="HV731" i="1"/>
  <c r="HW731" i="1"/>
  <c r="HZ2008" i="1"/>
  <c r="HX2056" i="1"/>
  <c r="HZ1760" i="1"/>
  <c r="HX1324" i="1"/>
  <c r="HZ2692" i="1"/>
  <c r="HX882" i="1"/>
  <c r="HZ978" i="1"/>
  <c r="HX2191" i="1"/>
  <c r="HX2304" i="1"/>
  <c r="HV1011" i="1"/>
  <c r="HW1011" i="1"/>
  <c r="HZ1433" i="1"/>
  <c r="HX2451" i="1"/>
  <c r="HV1782" i="1"/>
  <c r="HW1782" i="1"/>
  <c r="HX2546" i="1"/>
  <c r="HX1608" i="1"/>
  <c r="HV2589" i="1"/>
  <c r="HW2589" i="1"/>
  <c r="HX2345" i="1"/>
  <c r="HX2468" i="1"/>
  <c r="HX930" i="1"/>
  <c r="HW1758" i="1"/>
  <c r="HV1758" i="1"/>
  <c r="HZ2587" i="1"/>
  <c r="HX2172" i="1"/>
  <c r="HZ2231" i="1"/>
  <c r="HZ1419" i="1"/>
  <c r="HW1337" i="1"/>
  <c r="HV1337" i="1"/>
  <c r="HE1090" i="1"/>
  <c r="HF1090" i="1"/>
  <c r="HE1390" i="1"/>
  <c r="HF1390" i="1"/>
  <c r="HX2240" i="1"/>
  <c r="HE1805" i="1"/>
  <c r="HF1805" i="1"/>
  <c r="HE1297" i="1"/>
  <c r="HF1297" i="1"/>
  <c r="HE2507" i="1"/>
  <c r="HF2507" i="1"/>
  <c r="HE1026" i="1"/>
  <c r="HF1026" i="1"/>
  <c r="HE2529" i="1"/>
  <c r="HF2529" i="1"/>
  <c r="HF1092" i="1"/>
  <c r="HE1092" i="1"/>
  <c r="HF1428" i="1"/>
  <c r="HE2423" i="1"/>
  <c r="HF2423" i="1"/>
  <c r="HF1863" i="1"/>
  <c r="HE1863" i="1"/>
  <c r="HE1717" i="1"/>
  <c r="HF1717" i="1"/>
  <c r="HE1645" i="1"/>
  <c r="HF945" i="1"/>
  <c r="HE945" i="1"/>
  <c r="HF2056" i="1"/>
  <c r="HF2692" i="1"/>
  <c r="HF2660" i="1"/>
  <c r="HF2334" i="1"/>
  <c r="HE2334" i="1"/>
  <c r="HE1065" i="1"/>
  <c r="HF1065" i="1"/>
  <c r="HW2438" i="1"/>
  <c r="HV2438" i="1"/>
  <c r="HW756" i="1"/>
  <c r="HV756" i="1"/>
  <c r="HF2268" i="1"/>
  <c r="HE2362" i="1"/>
  <c r="HF2362" i="1"/>
  <c r="HE2527" i="1"/>
  <c r="HE1398" i="1"/>
  <c r="HF1398" i="1"/>
  <c r="HF2043" i="1"/>
  <c r="HE2043" i="1"/>
  <c r="HE2077" i="1"/>
  <c r="HF2077" i="1"/>
  <c r="HF2479" i="1"/>
  <c r="HF2674" i="1"/>
  <c r="HF813" i="1"/>
  <c r="HE813" i="1"/>
  <c r="HF2190" i="1"/>
  <c r="HE2190" i="1"/>
  <c r="HE2492" i="1"/>
  <c r="HF2492" i="1"/>
  <c r="HE1501" i="1"/>
  <c r="HF1501" i="1"/>
  <c r="HE1252" i="1"/>
  <c r="HF1252" i="1"/>
  <c r="HE774" i="1"/>
  <c r="HF1828" i="1"/>
  <c r="HF1630" i="1"/>
  <c r="HE1630" i="1"/>
  <c r="HF1420" i="1"/>
  <c r="HE1420" i="1"/>
  <c r="HE1248" i="1"/>
  <c r="HF1248" i="1"/>
  <c r="HF1967" i="1"/>
  <c r="HE1967" i="1"/>
  <c r="HE2298" i="1"/>
  <c r="HF2298" i="1"/>
  <c r="HE1871" i="1"/>
  <c r="HX1837" i="1"/>
  <c r="HX1342" i="1"/>
  <c r="HZ783" i="1"/>
  <c r="HZ2672" i="1"/>
  <c r="HV2299" i="1"/>
  <c r="HW2299" i="1"/>
  <c r="HZ2006" i="1"/>
  <c r="HV2642" i="1"/>
  <c r="HW2642" i="1"/>
  <c r="HX2469" i="1"/>
  <c r="HV1312" i="1"/>
  <c r="HW1312" i="1"/>
  <c r="HW757" i="1"/>
  <c r="HV757" i="1"/>
  <c r="HZ2175" i="1"/>
  <c r="HX1949" i="1"/>
  <c r="HX2379" i="1"/>
  <c r="HV1392" i="1"/>
  <c r="HW1392" i="1"/>
  <c r="HX2165" i="1"/>
  <c r="HV2706" i="1"/>
  <c r="HW2706" i="1"/>
  <c r="HX2258" i="1"/>
  <c r="HW1989" i="1"/>
  <c r="HV1989" i="1"/>
  <c r="HZ2158" i="1"/>
  <c r="HZ2643" i="1"/>
  <c r="HV1768" i="1"/>
  <c r="HW1768" i="1"/>
  <c r="HW984" i="1"/>
  <c r="HV984" i="1"/>
  <c r="HW1866" i="1"/>
  <c r="HV1866" i="1"/>
  <c r="HZ1353" i="1"/>
  <c r="HX2653" i="1"/>
  <c r="HZ2141" i="1"/>
  <c r="HW1569" i="1"/>
  <c r="HV1569" i="1"/>
  <c r="HX1942" i="1"/>
  <c r="HZ1060" i="1"/>
  <c r="HX2555" i="1"/>
  <c r="HZ1511" i="1"/>
  <c r="HX828" i="1"/>
  <c r="HW1241" i="1"/>
  <c r="HV1241" i="1"/>
  <c r="HZ2124" i="1"/>
  <c r="HW1148" i="1"/>
  <c r="HV1148" i="1"/>
  <c r="HZ2671" i="1"/>
  <c r="HZ736" i="1"/>
  <c r="HV1766" i="1"/>
  <c r="HW1766" i="1"/>
  <c r="HZ1385" i="1"/>
  <c r="HX1815" i="1"/>
  <c r="HX1661" i="1"/>
  <c r="HW1296" i="1"/>
  <c r="HV1296" i="1"/>
  <c r="HZ912" i="1"/>
  <c r="HV1708" i="1"/>
  <c r="HW1708" i="1"/>
  <c r="HW1817" i="1"/>
  <c r="HV1817" i="1"/>
  <c r="HW2648" i="1"/>
  <c r="HV2648" i="1"/>
  <c r="HW2609" i="1"/>
  <c r="HV2609" i="1"/>
  <c r="HX1583" i="1"/>
  <c r="HV818" i="1"/>
  <c r="HW818" i="1"/>
  <c r="HX1877" i="1"/>
  <c r="HW2680" i="1"/>
  <c r="HV2680" i="1"/>
  <c r="HW1718" i="1"/>
  <c r="HV1718" i="1"/>
  <c r="HV2295" i="1"/>
  <c r="HW2295" i="1"/>
  <c r="HW1765" i="1"/>
  <c r="HV1765" i="1"/>
  <c r="HE2101" i="1"/>
  <c r="HF2101" i="1"/>
  <c r="HX2214" i="1"/>
  <c r="HX1929" i="1"/>
  <c r="HZ1482" i="1"/>
  <c r="HZ917" i="1"/>
  <c r="HX2472" i="1"/>
  <c r="HZ2116" i="1"/>
  <c r="HX1637" i="1"/>
  <c r="HX1559" i="1"/>
  <c r="HX1836" i="1"/>
  <c r="HX823" i="1"/>
  <c r="HZ2349" i="1"/>
  <c r="HZ1732" i="1"/>
  <c r="HX2590" i="1"/>
  <c r="HX1163" i="1"/>
  <c r="HZ1402" i="1"/>
  <c r="HX979" i="1"/>
  <c r="HX1306" i="1"/>
  <c r="HX1090" i="1"/>
  <c r="HZ1493" i="1"/>
  <c r="HX1122" i="1"/>
  <c r="HX1673" i="1"/>
  <c r="HZ1099" i="1"/>
  <c r="HW1677" i="1"/>
  <c r="HV1677" i="1"/>
  <c r="HZ1645" i="1"/>
  <c r="HX730" i="1"/>
  <c r="HV1536" i="1"/>
  <c r="HW1536" i="1"/>
  <c r="HX957" i="1"/>
  <c r="HV1016" i="1"/>
  <c r="HW1016" i="1"/>
  <c r="HZ1719" i="1"/>
  <c r="HW782" i="1"/>
  <c r="HV782" i="1"/>
  <c r="HZ2593" i="1"/>
  <c r="HZ1948" i="1"/>
  <c r="HX1792" i="1"/>
  <c r="HX2604" i="1"/>
  <c r="HZ1979" i="1"/>
  <c r="HZ1727" i="1"/>
  <c r="HX1690" i="1"/>
  <c r="HZ1318" i="1"/>
  <c r="HX1123" i="1"/>
  <c r="HF2697" i="1"/>
  <c r="HE2697" i="1"/>
  <c r="HX1587" i="1"/>
  <c r="HZ1173" i="1"/>
  <c r="HZ2200" i="1"/>
  <c r="HX2020" i="1"/>
  <c r="HZ2472" i="1"/>
  <c r="HW1841" i="1"/>
  <c r="HV1841" i="1"/>
  <c r="HW1081" i="1"/>
  <c r="HV1081" i="1"/>
  <c r="HX2679" i="1"/>
  <c r="HX807" i="1"/>
  <c r="HZ1453" i="1"/>
  <c r="HV1560" i="1"/>
  <c r="HW1560" i="1"/>
  <c r="HX1681" i="1"/>
  <c r="HZ1404" i="1"/>
  <c r="HX1981" i="1"/>
  <c r="HX1236" i="1"/>
  <c r="HV1058" i="1"/>
  <c r="HW1058" i="1"/>
  <c r="HZ2019" i="1"/>
  <c r="HX1205" i="1"/>
  <c r="HX973" i="1"/>
  <c r="HX1497" i="1"/>
  <c r="HZ2178" i="1"/>
  <c r="HZ1250" i="1"/>
  <c r="HX1968" i="1"/>
  <c r="HZ2129" i="1"/>
  <c r="HX1220" i="1"/>
  <c r="HZ1051" i="1"/>
  <c r="HZ1462" i="1"/>
  <c r="HZ1368" i="1"/>
  <c r="HZ2452" i="1"/>
  <c r="HV1644" i="1"/>
  <c r="HW1644" i="1"/>
  <c r="HX2111" i="1"/>
  <c r="HZ1867" i="1"/>
  <c r="HV1235" i="1"/>
  <c r="HW1235" i="1"/>
  <c r="HV1225" i="1"/>
  <c r="HW1225" i="1"/>
  <c r="HX1222" i="1"/>
  <c r="HZ832" i="1"/>
  <c r="HW1953" i="1"/>
  <c r="HV1953" i="1"/>
  <c r="HV2224" i="1"/>
  <c r="HW2224" i="1"/>
  <c r="HX1084" i="1"/>
  <c r="HV2572" i="1"/>
  <c r="HW2572" i="1"/>
  <c r="HV2176" i="1"/>
  <c r="HW2176" i="1"/>
  <c r="HX1128" i="1"/>
  <c r="HV1008" i="1"/>
  <c r="HW1008" i="1"/>
  <c r="HZ2079" i="1"/>
  <c r="HX1449" i="1"/>
  <c r="HX2048" i="1"/>
  <c r="HZ1297" i="1"/>
  <c r="HX2216" i="1"/>
  <c r="HX1882" i="1"/>
  <c r="HX2296" i="1"/>
  <c r="HX1820" i="1"/>
  <c r="HZ1188" i="1"/>
  <c r="HV1271" i="1"/>
  <c r="HW1271" i="1"/>
  <c r="HX1259" i="1"/>
  <c r="HZ1057" i="1"/>
  <c r="HZ1875" i="1"/>
  <c r="HX1540" i="1"/>
  <c r="HX1930" i="1"/>
  <c r="HZ1134" i="1"/>
  <c r="HX2479" i="1"/>
  <c r="HX2600" i="1"/>
  <c r="HX2402" i="1"/>
  <c r="HZ1064" i="1"/>
  <c r="HX1528" i="1"/>
  <c r="HZ1192" i="1"/>
  <c r="HV1087" i="1"/>
  <c r="HW1087" i="1"/>
  <c r="HZ1078" i="1"/>
  <c r="HZ2166" i="1"/>
  <c r="HV2225" i="1"/>
  <c r="HW2225" i="1"/>
  <c r="HZ1943" i="1"/>
  <c r="HZ1063" i="1"/>
  <c r="HX1843" i="1"/>
  <c r="HV1574" i="1"/>
  <c r="HW1574" i="1"/>
  <c r="HZ1728" i="1"/>
  <c r="HZ2318" i="1"/>
  <c r="HX1088" i="1"/>
  <c r="HZ2699" i="1"/>
  <c r="HZ1435" i="1"/>
  <c r="HX1052" i="1"/>
  <c r="HZ2420" i="1"/>
  <c r="HX2397" i="1"/>
  <c r="HZ1653" i="1"/>
  <c r="HZ2070" i="1"/>
  <c r="HZ1531" i="1"/>
  <c r="HX1558" i="1"/>
  <c r="HZ1162" i="1"/>
  <c r="HX2713" i="1"/>
  <c r="HX959" i="1"/>
  <c r="HV2272" i="1"/>
  <c r="HW2272" i="1"/>
  <c r="HW2628" i="1"/>
  <c r="HV2628" i="1"/>
  <c r="HV1510" i="1"/>
  <c r="HW1510" i="1"/>
  <c r="HX2632" i="1"/>
  <c r="HW2144" i="1"/>
  <c r="HV2144" i="1"/>
  <c r="HV1537" i="1"/>
  <c r="HW1537" i="1"/>
  <c r="HZ1277" i="1"/>
  <c r="HX1451" i="1"/>
  <c r="HV1028" i="1"/>
  <c r="HW1028" i="1"/>
  <c r="HW2096" i="1"/>
  <c r="HV2096" i="1"/>
  <c r="HE1660" i="1"/>
  <c r="HF1660" i="1"/>
  <c r="HF860" i="1"/>
  <c r="HE860" i="1"/>
  <c r="HZ1720" i="1"/>
  <c r="HZ2483" i="1"/>
  <c r="HZ1576" i="1"/>
  <c r="HZ1604" i="1"/>
  <c r="HW2430" i="1"/>
  <c r="HV2430" i="1"/>
  <c r="HZ974" i="1"/>
  <c r="HX1721" i="1"/>
  <c r="HV2662" i="1"/>
  <c r="HW2662" i="1"/>
  <c r="HX1914" i="1"/>
  <c r="HX2187" i="1"/>
  <c r="HZ814" i="1"/>
  <c r="HZ1808" i="1"/>
  <c r="HZ2414" i="1"/>
  <c r="HW2242" i="1"/>
  <c r="HV2242" i="1"/>
  <c r="HX2515" i="1"/>
  <c r="HZ1868" i="1"/>
  <c r="HX838" i="1"/>
  <c r="HX1788" i="1"/>
  <c r="HW2435" i="1"/>
  <c r="HV2435" i="1"/>
  <c r="HX2618" i="1"/>
  <c r="HZ1982" i="1"/>
  <c r="HZ1896" i="1"/>
  <c r="HZ2385" i="1"/>
  <c r="HZ1521" i="1"/>
  <c r="HZ2426" i="1"/>
  <c r="HX1272" i="1"/>
  <c r="HV1097" i="1"/>
  <c r="HW1097" i="1"/>
  <c r="HZ1273" i="1"/>
  <c r="HX1432" i="1"/>
  <c r="HW2261" i="1"/>
  <c r="HV2261" i="1"/>
  <c r="HX748" i="1"/>
  <c r="HX2151" i="1"/>
  <c r="HX1009" i="1"/>
  <c r="HV1024" i="1"/>
  <c r="HW1024" i="1"/>
  <c r="HV1223" i="1"/>
  <c r="HW1223" i="1"/>
  <c r="HX2381" i="1"/>
  <c r="HW931" i="1"/>
  <c r="HV931" i="1"/>
  <c r="HW760" i="1"/>
  <c r="HV760" i="1"/>
  <c r="HV810" i="1"/>
  <c r="HW810" i="1"/>
  <c r="HF2179" i="1"/>
  <c r="HE2179" i="1"/>
  <c r="IJ884" i="1"/>
  <c r="HF1902" i="1"/>
  <c r="HE1902" i="1"/>
  <c r="HX920" i="1"/>
  <c r="HX1363" i="1"/>
  <c r="HW2314" i="1"/>
  <c r="HV2314" i="1"/>
  <c r="HZ795" i="1"/>
  <c r="HZ970" i="1"/>
  <c r="HX1909" i="1"/>
  <c r="HX1301" i="1"/>
  <c r="HX1626" i="1"/>
  <c r="HX1923" i="1"/>
  <c r="HW2691" i="1"/>
  <c r="HV2691" i="1"/>
  <c r="HW1383" i="1"/>
  <c r="HV1383" i="1"/>
  <c r="HX2612" i="1"/>
  <c r="HX1366" i="1"/>
  <c r="HW1830" i="1"/>
  <c r="HV1830" i="1"/>
  <c r="HW721" i="1"/>
  <c r="HV721" i="1"/>
  <c r="HZ1021" i="1"/>
  <c r="HV764" i="1"/>
  <c r="HW764" i="1"/>
  <c r="HX1416" i="1"/>
  <c r="HZ2251" i="1"/>
  <c r="HX1900" i="1"/>
  <c r="HX1154" i="1"/>
  <c r="HZ2714" i="1"/>
  <c r="HX2647" i="1"/>
  <c r="HX2083" i="1"/>
  <c r="HZ1756" i="1"/>
  <c r="HX896" i="1"/>
  <c r="HZ1157" i="1"/>
  <c r="HW1944" i="1"/>
  <c r="HV1944" i="1"/>
  <c r="HZ798" i="1"/>
  <c r="HX1819" i="1"/>
  <c r="HX1095" i="1"/>
  <c r="HX1507" i="1"/>
  <c r="HX1083" i="1"/>
  <c r="HX2267" i="1"/>
  <c r="HZ1913" i="1"/>
  <c r="HZ1275" i="1"/>
  <c r="HW790" i="1"/>
  <c r="HV790" i="1"/>
  <c r="HZ1211" i="1"/>
  <c r="HF1169" i="1"/>
  <c r="HE1169" i="1"/>
  <c r="HE1105" i="1"/>
  <c r="HF1105" i="1"/>
  <c r="HE842" i="1"/>
  <c r="HF842" i="1"/>
  <c r="HE1532" i="1"/>
  <c r="HF1532" i="1"/>
  <c r="HZ1349" i="1"/>
  <c r="HZ1519" i="1"/>
  <c r="HZ2664" i="1"/>
  <c r="HX1147" i="1"/>
  <c r="HZ2686" i="1"/>
  <c r="HX2669" i="1"/>
  <c r="HX2655" i="1"/>
  <c r="HX1652" i="1"/>
  <c r="HX1412" i="1"/>
  <c r="HZ1208" i="1"/>
  <c r="HX2057" i="1"/>
  <c r="HX806" i="1"/>
  <c r="HX2004" i="1"/>
  <c r="HX901" i="1"/>
  <c r="HX2470" i="1"/>
  <c r="HW1670" i="1"/>
  <c r="HV1670" i="1"/>
  <c r="HZ803" i="1"/>
  <c r="HZ2002" i="1"/>
  <c r="HV906" i="1"/>
  <c r="HW906" i="1"/>
  <c r="HZ1325" i="1"/>
  <c r="HX2484" i="1"/>
  <c r="HV2121" i="1"/>
  <c r="HW2121" i="1"/>
  <c r="HZ2238" i="1"/>
  <c r="HX2301" i="1"/>
  <c r="HX1243" i="1"/>
  <c r="HX2581" i="1"/>
  <c r="HV2433" i="1"/>
  <c r="HW2433" i="1"/>
  <c r="HZ881" i="1"/>
  <c r="HX1146" i="1"/>
  <c r="HZ2307" i="1"/>
  <c r="HZ1696" i="1"/>
  <c r="HZ1369" i="1"/>
  <c r="HX1367" i="1"/>
  <c r="HV1382" i="1"/>
  <c r="HW1382" i="1"/>
  <c r="HZ1393" i="1"/>
  <c r="HZ1182" i="1"/>
  <c r="HW2104" i="1"/>
  <c r="HV2104" i="1"/>
  <c r="HV1759" i="1"/>
  <c r="HW1759" i="1"/>
  <c r="HX1618" i="1"/>
  <c r="HV1313" i="1"/>
  <c r="HW1313" i="1"/>
  <c r="HZ1280" i="1"/>
  <c r="IJ788" i="1"/>
  <c r="HE1613" i="1"/>
  <c r="HF1613" i="1"/>
  <c r="HF2504" i="1"/>
  <c r="HE2504" i="1"/>
  <c r="HZ900" i="1"/>
  <c r="HZ2170" i="1"/>
  <c r="HV1837" i="1"/>
  <c r="HW1837" i="1"/>
  <c r="HZ1048" i="1"/>
  <c r="HX2206" i="1"/>
  <c r="HV2672" i="1"/>
  <c r="HW2672" i="1"/>
  <c r="HX2299" i="1"/>
  <c r="HW2006" i="1"/>
  <c r="HV2006" i="1"/>
  <c r="HX2642" i="1"/>
  <c r="HZ2469" i="1"/>
  <c r="HX1312" i="1"/>
  <c r="HX757" i="1"/>
  <c r="HV2175" i="1"/>
  <c r="HW2175" i="1"/>
  <c r="HW1949" i="1"/>
  <c r="HV1949" i="1"/>
  <c r="HV2379" i="1"/>
  <c r="HW2379" i="1"/>
  <c r="HX1392" i="1"/>
  <c r="HV2165" i="1"/>
  <c r="HW2165" i="1"/>
  <c r="HZ2706" i="1"/>
  <c r="HW2258" i="1"/>
  <c r="HV2258" i="1"/>
  <c r="HX1989" i="1"/>
  <c r="HW2158" i="1"/>
  <c r="HV2158" i="1"/>
  <c r="HW2643" i="1"/>
  <c r="HV2643" i="1"/>
  <c r="HX1768" i="1"/>
  <c r="HX984" i="1"/>
  <c r="HZ1866" i="1"/>
  <c r="HV1353" i="1"/>
  <c r="HW1353" i="1"/>
  <c r="HV2653" i="1"/>
  <c r="HW2653" i="1"/>
  <c r="HW2141" i="1"/>
  <c r="HV2141" i="1"/>
  <c r="HX1569" i="1"/>
  <c r="HW1942" i="1"/>
  <c r="HV1942" i="1"/>
  <c r="HV1060" i="1"/>
  <c r="HW1060" i="1"/>
  <c r="HZ2555" i="1"/>
  <c r="HX1511" i="1"/>
  <c r="HV2436" i="1"/>
  <c r="HW2436" i="1"/>
  <c r="HX1121" i="1"/>
  <c r="HX2095" i="1"/>
  <c r="HX1040" i="1"/>
  <c r="HV1483" i="1"/>
  <c r="HW1483" i="1"/>
  <c r="HZ1693" i="1"/>
  <c r="HX1173" i="1"/>
  <c r="HV1160" i="1"/>
  <c r="HW1160" i="1"/>
  <c r="HZ1612" i="1"/>
  <c r="HV2694" i="1"/>
  <c r="HW2694" i="1"/>
  <c r="HZ1194" i="1"/>
  <c r="HZ1256" i="1"/>
  <c r="HZ2463" i="1"/>
  <c r="HZ2320" i="1"/>
  <c r="HZ2040" i="1"/>
  <c r="HZ2521" i="1"/>
  <c r="HV2028" i="1"/>
  <c r="HW2028" i="1"/>
  <c r="HX2378" i="1"/>
  <c r="HZ1901" i="1"/>
  <c r="HZ1287" i="1"/>
  <c r="HZ1515" i="1"/>
  <c r="HZ830" i="1"/>
  <c r="HZ1849" i="1"/>
  <c r="HZ2212" i="1"/>
  <c r="HX1291" i="1"/>
  <c r="HW2092" i="1"/>
  <c r="HV2092" i="1"/>
  <c r="HX1705" i="1"/>
  <c r="HZ1450" i="1"/>
  <c r="HV1641" i="1"/>
  <c r="HW1641" i="1"/>
  <c r="HX1846" i="1"/>
  <c r="HZ2369" i="1"/>
  <c r="HZ1124" i="1"/>
  <c r="HX1059" i="1"/>
  <c r="HZ1541" i="1"/>
  <c r="HX1958" i="1"/>
  <c r="HX2203" i="1"/>
  <c r="HV962" i="1"/>
  <c r="HW962" i="1"/>
  <c r="HX1767" i="1"/>
  <c r="HW1877" i="1"/>
  <c r="HV1877" i="1"/>
  <c r="HZ2680" i="1"/>
  <c r="HV1407" i="1"/>
  <c r="HW1407" i="1"/>
  <c r="HX1343" i="1"/>
  <c r="HZ1545" i="1"/>
  <c r="HX2282" i="1"/>
  <c r="HE2496" i="1"/>
  <c r="HF2496" i="1"/>
  <c r="HF2628" i="1"/>
  <c r="HE2628" i="1"/>
  <c r="HZ1834" i="1"/>
  <c r="HX1238" i="1"/>
  <c r="HZ1929" i="1"/>
  <c r="HZ1003" i="1"/>
  <c r="HZ2011" i="1"/>
  <c r="HW2116" i="1"/>
  <c r="HV2116" i="1"/>
  <c r="HW1637" i="1"/>
  <c r="HV1637" i="1"/>
  <c r="HZ1559" i="1"/>
  <c r="HW1836" i="1"/>
  <c r="HV1836" i="1"/>
  <c r="HW823" i="1"/>
  <c r="HV823" i="1"/>
  <c r="HX2349" i="1"/>
  <c r="HV1732" i="1"/>
  <c r="HW1732" i="1"/>
  <c r="HW2590" i="1"/>
  <c r="HV2590" i="1"/>
  <c r="HZ1163" i="1"/>
  <c r="HW1402" i="1"/>
  <c r="HV1402" i="1"/>
  <c r="HV979" i="1"/>
  <c r="HW979" i="1"/>
  <c r="HV1306" i="1"/>
  <c r="HW1306" i="1"/>
  <c r="HZ786" i="1"/>
  <c r="HV1090" i="1"/>
  <c r="HW1090" i="1"/>
  <c r="HX1493" i="1"/>
  <c r="HV1122" i="1"/>
  <c r="HW1122" i="1"/>
  <c r="HW1673" i="1"/>
  <c r="HV1673" i="1"/>
  <c r="HW1099" i="1"/>
  <c r="HV1099" i="1"/>
  <c r="HX1677" i="1"/>
  <c r="HX1645" i="1"/>
  <c r="HV730" i="1"/>
  <c r="HW730" i="1"/>
  <c r="HZ1536" i="1"/>
  <c r="HZ957" i="1"/>
  <c r="HZ1016" i="1"/>
  <c r="HX1719" i="1"/>
  <c r="HZ782" i="1"/>
  <c r="HV2593" i="1"/>
  <c r="HW2593" i="1"/>
  <c r="HV1948" i="1"/>
  <c r="HW1948" i="1"/>
  <c r="HZ1792" i="1"/>
  <c r="HX2255" i="1"/>
  <c r="HZ2604" i="1"/>
  <c r="HX1979" i="1"/>
  <c r="HX1727" i="1"/>
  <c r="HX1630" i="1"/>
  <c r="HZ864" i="1"/>
  <c r="HW1990" i="1"/>
  <c r="HV1990" i="1"/>
  <c r="HV1276" i="1"/>
  <c r="HW1276" i="1"/>
  <c r="HF1302" i="1"/>
  <c r="HF752" i="1"/>
  <c r="HE752" i="1"/>
  <c r="HE1625" i="1"/>
  <c r="HF1625" i="1"/>
  <c r="HE1650" i="1"/>
  <c r="HF1650" i="1"/>
  <c r="HE2067" i="1"/>
  <c r="HF2067" i="1"/>
  <c r="HF1507" i="1"/>
  <c r="HE1507" i="1"/>
  <c r="HF2023" i="1"/>
  <c r="HE2023" i="1"/>
  <c r="HE2375" i="1"/>
  <c r="HF2375" i="1"/>
  <c r="HF1051" i="1"/>
  <c r="HE1051" i="1"/>
  <c r="HZ1084" i="1"/>
  <c r="HX2373" i="1"/>
  <c r="HZ1935" i="1"/>
  <c r="HV2200" i="1"/>
  <c r="HW2200" i="1"/>
  <c r="HZ2201" i="1"/>
  <c r="HZ2153" i="1"/>
  <c r="HZ1841" i="1"/>
  <c r="HX1081" i="1"/>
  <c r="HZ2679" i="1"/>
  <c r="HV807" i="1"/>
  <c r="HW807" i="1"/>
  <c r="HX1453" i="1"/>
  <c r="HZ1560" i="1"/>
  <c r="HZ1681" i="1"/>
  <c r="HX1404" i="1"/>
  <c r="HW1981" i="1"/>
  <c r="HV1981" i="1"/>
  <c r="HW1236" i="1"/>
  <c r="HV1236" i="1"/>
  <c r="HZ1058" i="1"/>
  <c r="HV2019" i="1"/>
  <c r="HW2019" i="1"/>
  <c r="HW1205" i="1"/>
  <c r="HV1205" i="1"/>
  <c r="HW973" i="1"/>
  <c r="HV973" i="1"/>
  <c r="HZ1497" i="1"/>
  <c r="HV2178" i="1"/>
  <c r="HW2178" i="1"/>
  <c r="HW1250" i="1"/>
  <c r="HV1250" i="1"/>
  <c r="HZ1968" i="1"/>
  <c r="HW2129" i="1"/>
  <c r="HV2129" i="1"/>
  <c r="HW1220" i="1"/>
  <c r="HV1220" i="1"/>
  <c r="HW1051" i="1"/>
  <c r="HV1051" i="1"/>
  <c r="HV1462" i="1"/>
  <c r="HW1462" i="1"/>
  <c r="HX1368" i="1"/>
  <c r="HV2452" i="1"/>
  <c r="HW2452" i="1"/>
  <c r="HX1644" i="1"/>
  <c r="HZ2111" i="1"/>
  <c r="HZ1586" i="1"/>
  <c r="HX953" i="1"/>
  <c r="HZ2453" i="1"/>
  <c r="HX1851" i="1"/>
  <c r="HW832" i="1"/>
  <c r="HV832" i="1"/>
  <c r="HZ1319" i="1"/>
  <c r="HX1953" i="1"/>
  <c r="HX2224" i="1"/>
  <c r="HX1619" i="1"/>
  <c r="HZ1778" i="1"/>
  <c r="HZ2176" i="1"/>
  <c r="HX2114" i="1"/>
  <c r="HW1128" i="1"/>
  <c r="HV1128" i="1"/>
  <c r="HX879" i="1"/>
  <c r="HX1008" i="1"/>
  <c r="HX2079" i="1"/>
  <c r="HZ1449" i="1"/>
  <c r="HW2025" i="1"/>
  <c r="HV2025" i="1"/>
  <c r="HV2048" i="1"/>
  <c r="HW2048" i="1"/>
  <c r="HV1297" i="1"/>
  <c r="HW1297" i="1"/>
  <c r="HZ849" i="1"/>
  <c r="HV2216" i="1"/>
  <c r="HW2216" i="1"/>
  <c r="HV1882" i="1"/>
  <c r="HW1882" i="1"/>
  <c r="HW2296" i="1"/>
  <c r="HV2296" i="1"/>
  <c r="HW2184" i="1"/>
  <c r="HV2184" i="1"/>
  <c r="HW1820" i="1"/>
  <c r="HV1820" i="1"/>
  <c r="HV1188" i="1"/>
  <c r="HW1188" i="1"/>
  <c r="HW985" i="1"/>
  <c r="HV985" i="1"/>
  <c r="HZ1271" i="1"/>
  <c r="HX997" i="1"/>
  <c r="HW2514" i="1"/>
  <c r="HV2514" i="1"/>
  <c r="HZ1259" i="1"/>
  <c r="HW2343" i="1"/>
  <c r="HV2343" i="1"/>
  <c r="HW1074" i="1"/>
  <c r="HV1074" i="1"/>
  <c r="HZ1137" i="1"/>
  <c r="HX1057" i="1"/>
  <c r="HX2681" i="1"/>
  <c r="HX2047" i="1"/>
  <c r="HW1180" i="1"/>
  <c r="HV1180" i="1"/>
  <c r="HX2246" i="1"/>
  <c r="HX1348" i="1"/>
  <c r="HW1875" i="1"/>
  <c r="HV1875" i="1"/>
  <c r="HZ1540" i="1"/>
  <c r="HZ1930" i="1"/>
  <c r="HV1217" i="1"/>
  <c r="HW1217" i="1"/>
  <c r="HX1311" i="1"/>
  <c r="HF1314" i="1"/>
  <c r="HE1314" i="1"/>
  <c r="II1622" i="1"/>
  <c r="HF1037" i="1"/>
  <c r="HE1037" i="1"/>
  <c r="HF1803" i="1"/>
  <c r="HX1965" i="1"/>
  <c r="HX1179" i="1"/>
  <c r="HZ2449" i="1"/>
  <c r="HZ990" i="1"/>
  <c r="HW1528" i="1"/>
  <c r="HV1528" i="1"/>
  <c r="HZ2237" i="1"/>
  <c r="HX1087" i="1"/>
  <c r="HW1078" i="1"/>
  <c r="HV1078" i="1"/>
  <c r="HV2166" i="1"/>
  <c r="HW2166" i="1"/>
  <c r="HX2225" i="1"/>
  <c r="HX1943" i="1"/>
  <c r="HX1063" i="1"/>
  <c r="HZ1843" i="1"/>
  <c r="HZ1574" i="1"/>
  <c r="HV1728" i="1"/>
  <c r="HW1728" i="1"/>
  <c r="HX2318" i="1"/>
  <c r="HZ1088" i="1"/>
  <c r="HX2699" i="1"/>
  <c r="HX1435" i="1"/>
  <c r="HV1052" i="1"/>
  <c r="HW1052" i="1"/>
  <c r="HV1456" i="1"/>
  <c r="HW1456" i="1"/>
  <c r="HX2420" i="1"/>
  <c r="HZ2397" i="1"/>
  <c r="HX1653" i="1"/>
  <c r="HX2070" i="1"/>
  <c r="HV1531" i="1"/>
  <c r="HW1531" i="1"/>
  <c r="HZ1558" i="1"/>
  <c r="HX1162" i="1"/>
  <c r="HZ2713" i="1"/>
  <c r="HZ959" i="1"/>
  <c r="HZ2272" i="1"/>
  <c r="HZ2628" i="1"/>
  <c r="HX2605" i="1"/>
  <c r="HZ2632" i="1"/>
  <c r="HX2144" i="1"/>
  <c r="HZ1599" i="1"/>
  <c r="HX1937" i="1"/>
  <c r="HX1477" i="1"/>
  <c r="HW1451" i="1"/>
  <c r="HV1451" i="1"/>
  <c r="HZ1028" i="1"/>
  <c r="HZ2096" i="1"/>
  <c r="HF1277" i="1"/>
  <c r="HE1277" i="1"/>
  <c r="HE1467" i="1"/>
  <c r="HF1467" i="1"/>
  <c r="HE1146" i="1"/>
  <c r="HF1146" i="1"/>
  <c r="HW2483" i="1"/>
  <c r="HV2483" i="1"/>
  <c r="HZ875" i="1"/>
  <c r="HX2569" i="1"/>
  <c r="HX2213" i="1"/>
  <c r="HX2106" i="1"/>
  <c r="HW1985" i="1"/>
  <c r="HV1985" i="1"/>
  <c r="HZ2130" i="1"/>
  <c r="HV1379" i="1"/>
  <c r="HW1379" i="1"/>
  <c r="HZ2156" i="1"/>
  <c r="HZ1863" i="1"/>
  <c r="HX2009" i="1"/>
  <c r="HZ939" i="1"/>
  <c r="HX1869" i="1"/>
  <c r="HZ1071" i="1"/>
  <c r="HX1947" i="1"/>
  <c r="HV2171" i="1"/>
  <c r="HW2171" i="1"/>
  <c r="HZ907" i="1"/>
  <c r="HZ1764" i="1"/>
  <c r="HZ2185" i="1"/>
  <c r="HZ858" i="1"/>
  <c r="HX948" i="1"/>
  <c r="HZ2102" i="1"/>
  <c r="HX1264" i="1"/>
  <c r="HZ1797" i="1"/>
  <c r="HX2534" i="1"/>
  <c r="HW1397" i="1"/>
  <c r="HV1397" i="1"/>
  <c r="HZ1068" i="1"/>
  <c r="HZ1959" i="1"/>
  <c r="HW1593" i="1"/>
  <c r="HV1593" i="1"/>
  <c r="HV2125" i="1"/>
  <c r="HW2125" i="1"/>
  <c r="HX1347" i="1"/>
  <c r="HZ2427" i="1"/>
  <c r="HX1067" i="1"/>
  <c r="HW816" i="1"/>
  <c r="HV816" i="1"/>
  <c r="HZ2712" i="1"/>
  <c r="HX903" i="1"/>
  <c r="HW2112" i="1"/>
  <c r="HV2112" i="1"/>
  <c r="HX2210" i="1"/>
  <c r="HW1309" i="1"/>
  <c r="HV1309" i="1"/>
  <c r="HE1004" i="1"/>
  <c r="HF1004" i="1"/>
  <c r="HZ1730" i="1"/>
  <c r="HW2275" i="1"/>
  <c r="HV2275" i="1"/>
  <c r="HX1667" i="1"/>
  <c r="HZ1914" i="1"/>
  <c r="HW2187" i="1"/>
  <c r="HV2187" i="1"/>
  <c r="HX814" i="1"/>
  <c r="HV2302" i="1"/>
  <c r="HW2302" i="1"/>
  <c r="HX1808" i="1"/>
  <c r="HV2414" i="1"/>
  <c r="HW2414" i="1"/>
  <c r="HX2242" i="1"/>
  <c r="HW2515" i="1"/>
  <c r="HV2515" i="1"/>
  <c r="HV1868" i="1"/>
  <c r="HW1868" i="1"/>
  <c r="HZ1378" i="1"/>
  <c r="HZ838" i="1"/>
  <c r="HW1788" i="1"/>
  <c r="HV1788" i="1"/>
  <c r="HX2435" i="1"/>
  <c r="HZ2618" i="1"/>
  <c r="HX1982" i="1"/>
  <c r="HX1896" i="1"/>
  <c r="HX2385" i="1"/>
  <c r="HW1521" i="1"/>
  <c r="HV1521" i="1"/>
  <c r="HW1956" i="1"/>
  <c r="HV1956" i="1"/>
  <c r="HX2426" i="1"/>
  <c r="HZ1272" i="1"/>
  <c r="HZ1097" i="1"/>
  <c r="HW1273" i="1"/>
  <c r="HV1273" i="1"/>
  <c r="HZ1432" i="1"/>
  <c r="HZ2261" i="1"/>
  <c r="HZ748" i="1"/>
  <c r="HZ2151" i="1"/>
  <c r="HW2132" i="1"/>
  <c r="HV2132" i="1"/>
  <c r="HX2198" i="1"/>
  <c r="HX1024" i="1"/>
  <c r="HX1223" i="1"/>
  <c r="HZ899" i="1"/>
  <c r="HX2457" i="1"/>
  <c r="HV1928" i="1"/>
  <c r="HW1928" i="1"/>
  <c r="HZ2377" i="1"/>
  <c r="HZ1221" i="1"/>
  <c r="HZ808" i="1"/>
  <c r="HZ1151" i="1"/>
  <c r="HW982" i="1"/>
  <c r="HV982" i="1"/>
  <c r="HW970" i="1"/>
  <c r="HV970" i="1"/>
  <c r="HV1909" i="1"/>
  <c r="HW1909" i="1"/>
  <c r="HW1125" i="1"/>
  <c r="HV1125" i="1"/>
  <c r="HZ1301" i="1"/>
  <c r="HW1626" i="1"/>
  <c r="HV1626" i="1"/>
  <c r="HZ1923" i="1"/>
  <c r="HV940" i="1"/>
  <c r="HW940" i="1"/>
  <c r="HZ2691" i="1"/>
  <c r="HX1383" i="1"/>
  <c r="HV2612" i="1"/>
  <c r="HW2612" i="1"/>
  <c r="HW2042" i="1"/>
  <c r="HV2042" i="1"/>
  <c r="HV1366" i="1"/>
  <c r="HW1366" i="1"/>
  <c r="HW1193" i="1"/>
  <c r="HV1193" i="1"/>
  <c r="HX1830" i="1"/>
  <c r="HX1800" i="1"/>
  <c r="HX721" i="1"/>
  <c r="HZ1743" i="1"/>
  <c r="HX727" i="1"/>
  <c r="HV1021" i="1"/>
  <c r="HW1021" i="1"/>
  <c r="HW1631" i="1"/>
  <c r="HV1631" i="1"/>
  <c r="HV2519" i="1"/>
  <c r="HW2519" i="1"/>
  <c r="HW2315" i="1"/>
  <c r="HV2315" i="1"/>
  <c r="HX764" i="1"/>
  <c r="HV1749" i="1"/>
  <c r="HW1749" i="1"/>
  <c r="HZ1650" i="1"/>
  <c r="HX2502" i="1"/>
  <c r="HX2313" i="1"/>
  <c r="HZ1487" i="1"/>
  <c r="HW1111" i="1"/>
  <c r="HV1111" i="1"/>
  <c r="HX2251" i="1"/>
  <c r="HZ1900" i="1"/>
  <c r="HX1570" i="1"/>
  <c r="HX2714" i="1"/>
  <c r="HW2647" i="1"/>
  <c r="HV2647" i="1"/>
  <c r="HF2471" i="1"/>
  <c r="HE1773" i="1"/>
  <c r="HZ1771" i="1"/>
  <c r="HX2649" i="1"/>
  <c r="HV2684" i="1"/>
  <c r="HW2684" i="1"/>
  <c r="HX1697" i="1"/>
  <c r="HV1686" i="1"/>
  <c r="HW1686" i="1"/>
  <c r="HX1458" i="1"/>
  <c r="HV2117" i="1"/>
  <c r="HW2117" i="1"/>
  <c r="HZ1687" i="1"/>
  <c r="HX2533" i="1"/>
  <c r="HX2674" i="1"/>
  <c r="HX2183" i="1"/>
  <c r="HZ1908" i="1"/>
  <c r="HX2410" i="1"/>
  <c r="HX1607" i="1"/>
  <c r="HZ2328" i="1"/>
  <c r="HX2442" i="1"/>
  <c r="HX1118" i="1"/>
  <c r="HZ1907" i="1"/>
  <c r="HZ2697" i="1"/>
  <c r="HX1114" i="1"/>
  <c r="HV2273" i="1"/>
  <c r="HW2273" i="1"/>
  <c r="HZ2611" i="1"/>
  <c r="HZ2030" i="1"/>
  <c r="HX791" i="1"/>
  <c r="HZ1300" i="1"/>
  <c r="HW1870" i="1"/>
  <c r="HV1870" i="1"/>
  <c r="HZ1722" i="1"/>
  <c r="HV1184" i="1"/>
  <c r="HW1184" i="1"/>
  <c r="HZ1685" i="1"/>
  <c r="HW1636" i="1"/>
  <c r="HV1636" i="1"/>
  <c r="HX2539" i="1"/>
  <c r="HX898" i="1"/>
  <c r="HZ1507" i="1"/>
  <c r="HZ1083" i="1"/>
  <c r="HZ2267" i="1"/>
  <c r="HX2236" i="1"/>
  <c r="HX2511" i="1"/>
  <c r="HX1275" i="1"/>
  <c r="HX2424" i="1"/>
  <c r="HE2098" i="1"/>
  <c r="HF2098" i="1"/>
  <c r="HF1680" i="1"/>
  <c r="HE1680" i="1"/>
  <c r="HE978" i="1"/>
  <c r="HF978" i="1"/>
  <c r="HF843" i="1"/>
  <c r="HE843" i="1"/>
  <c r="HF2670" i="1"/>
  <c r="HE2670" i="1"/>
  <c r="HF2073" i="1"/>
  <c r="HE2073" i="1"/>
  <c r="HE826" i="1"/>
  <c r="HF826" i="1"/>
  <c r="HE759" i="1"/>
  <c r="HF759" i="1"/>
  <c r="HF1296" i="1"/>
  <c r="HE1296" i="1"/>
  <c r="HZ2264" i="1"/>
  <c r="HZ1053" i="1"/>
  <c r="HX2549" i="1"/>
  <c r="HX2621" i="1"/>
  <c r="HW749" i="1"/>
  <c r="HV749" i="1"/>
  <c r="HW1551" i="1"/>
  <c r="HV1551" i="1"/>
  <c r="HZ1731" i="1"/>
  <c r="HZ2312" i="1"/>
  <c r="HZ1724" i="1"/>
  <c r="HZ731" i="1"/>
  <c r="HV2008" i="1"/>
  <c r="HW2008" i="1"/>
  <c r="HZ2056" i="1"/>
  <c r="HX1760" i="1"/>
  <c r="HW1324" i="1"/>
  <c r="HV1324" i="1"/>
  <c r="HX2692" i="1"/>
  <c r="HW882" i="1"/>
  <c r="HV882" i="1"/>
  <c r="HV978" i="1"/>
  <c r="HW978" i="1"/>
  <c r="HW2191" i="1"/>
  <c r="HV2191" i="1"/>
  <c r="HZ2304" i="1"/>
  <c r="HZ1011" i="1"/>
  <c r="HV1433" i="1"/>
  <c r="HW1433" i="1"/>
  <c r="HZ2451" i="1"/>
  <c r="HZ1782" i="1"/>
  <c r="HW2546" i="1"/>
  <c r="HV2546" i="1"/>
  <c r="HZ1608" i="1"/>
  <c r="HX2589" i="1"/>
  <c r="HW2345" i="1"/>
  <c r="HV2345" i="1"/>
  <c r="HV2468" i="1"/>
  <c r="HW2468" i="1"/>
  <c r="HZ930" i="1"/>
  <c r="HX1758" i="1"/>
  <c r="HX2587" i="1"/>
  <c r="HW2172" i="1"/>
  <c r="HV2172" i="1"/>
  <c r="HX2509" i="1"/>
  <c r="HV1419" i="1"/>
  <c r="HW1419" i="1"/>
  <c r="HZ1490" i="1"/>
  <c r="HZ2415" i="1"/>
  <c r="HF919" i="1"/>
  <c r="HE919" i="1"/>
  <c r="HE2480" i="1"/>
  <c r="HF2480" i="1"/>
  <c r="HF1584" i="1"/>
  <c r="HE1584" i="1"/>
  <c r="HE2142" i="1"/>
  <c r="HF2142" i="1"/>
  <c r="HE1495" i="1"/>
  <c r="HF1495" i="1"/>
  <c r="HE728" i="1"/>
  <c r="HF728" i="1"/>
  <c r="HE2542" i="1"/>
  <c r="HF2542" i="1"/>
  <c r="HE2665" i="1"/>
  <c r="HF2665" i="1"/>
  <c r="HF1610" i="1"/>
  <c r="HE1610" i="1"/>
  <c r="HF2165" i="1"/>
  <c r="HE837" i="1"/>
  <c r="HF837" i="1"/>
  <c r="HE1580" i="1"/>
  <c r="HF1580" i="1"/>
  <c r="HE2477" i="1"/>
  <c r="HF2477" i="1"/>
  <c r="HE799" i="1"/>
  <c r="HF799" i="1"/>
  <c r="HF937" i="1"/>
  <c r="HE937" i="1"/>
  <c r="IJ2677" i="1"/>
  <c r="HE2354" i="1"/>
  <c r="HF2354" i="1"/>
  <c r="HE1973" i="1"/>
  <c r="HF1973" i="1"/>
  <c r="HF1338" i="1"/>
  <c r="HE1338" i="1"/>
  <c r="HX913" i="1"/>
  <c r="HZ2101" i="1"/>
  <c r="IJ2135" i="1"/>
  <c r="HE1011" i="1"/>
  <c r="HF1011" i="1"/>
  <c r="HF2277" i="1"/>
  <c r="HE2277" i="1"/>
  <c r="HE1135" i="1"/>
  <c r="HF1135" i="1"/>
  <c r="HE1183" i="1"/>
  <c r="HF1183" i="1"/>
  <c r="HE1699" i="1"/>
  <c r="HF1699" i="1"/>
  <c r="HF1604" i="1"/>
  <c r="HE1604" i="1"/>
  <c r="HE2637" i="1"/>
  <c r="HF2637" i="1"/>
  <c r="IJ2612" i="1"/>
  <c r="HF1906" i="1"/>
  <c r="HE1906" i="1"/>
  <c r="HF2652" i="1"/>
  <c r="HE2652" i="1"/>
  <c r="HE1730" i="1"/>
  <c r="HF1730" i="1"/>
  <c r="HF1530" i="1"/>
  <c r="HE1982" i="1"/>
  <c r="HF1982" i="1"/>
  <c r="HF1141" i="1"/>
  <c r="HE1141" i="1"/>
  <c r="HF1287" i="1"/>
  <c r="HE1287" i="1"/>
  <c r="HE1020" i="1"/>
  <c r="HF1020" i="1"/>
  <c r="HE2476" i="1"/>
  <c r="HF2476" i="1"/>
  <c r="HE2458" i="1"/>
  <c r="HF2458" i="1"/>
  <c r="HF2229" i="1"/>
  <c r="HE2229" i="1"/>
  <c r="HF2612" i="1"/>
  <c r="HE2612" i="1"/>
  <c r="HF2573" i="1"/>
  <c r="HE2573" i="1"/>
  <c r="HE1758" i="1"/>
  <c r="HF1758" i="1"/>
  <c r="HE2378" i="1"/>
  <c r="HF2378" i="1"/>
  <c r="HF1161" i="1"/>
  <c r="HE1161" i="1"/>
  <c r="HE2125" i="1"/>
  <c r="HF2125" i="1"/>
  <c r="HF1913" i="1"/>
  <c r="HE1913" i="1"/>
  <c r="HE2347" i="1"/>
  <c r="HF2347" i="1"/>
  <c r="HF2209" i="1"/>
  <c r="HE2209" i="1"/>
  <c r="HF2328" i="1"/>
  <c r="HF1503" i="1"/>
  <c r="HE1503" i="1"/>
  <c r="HE1347" i="1"/>
  <c r="HF1347" i="1"/>
  <c r="HE2494" i="1"/>
  <c r="HF2051" i="1"/>
  <c r="HE2051" i="1"/>
  <c r="HE2232" i="1"/>
  <c r="HF2232" i="1"/>
  <c r="HE2498" i="1"/>
  <c r="HF2498" i="1"/>
  <c r="HF1096" i="1"/>
  <c r="HE1096" i="1"/>
  <c r="HF2224" i="1"/>
  <c r="HE2224" i="1"/>
  <c r="HE2302" i="1"/>
  <c r="HF2302" i="1"/>
  <c r="HE1959" i="1"/>
  <c r="HF1959" i="1"/>
  <c r="HF2539" i="1"/>
  <c r="HE2539" i="1"/>
  <c r="HE1716" i="1"/>
  <c r="HF1716" i="1"/>
  <c r="HF1340" i="1"/>
  <c r="HF2139" i="1"/>
  <c r="HE2139" i="1"/>
  <c r="HE2204" i="1"/>
  <c r="HF2204" i="1"/>
  <c r="HE917" i="1"/>
  <c r="HF917" i="1"/>
  <c r="HF2523" i="1"/>
  <c r="HE2523" i="1"/>
  <c r="HF1644" i="1"/>
  <c r="HE1644" i="1"/>
  <c r="HF1556" i="1"/>
  <c r="HE1556" i="1"/>
  <c r="HE1084" i="1"/>
  <c r="HF1084" i="1"/>
  <c r="HF815" i="1"/>
  <c r="HE815" i="1"/>
  <c r="HF786" i="1"/>
  <c r="HE786" i="1"/>
  <c r="HF2624" i="1"/>
  <c r="HE2624" i="1"/>
  <c r="IJ2282" i="1"/>
  <c r="II1504" i="1"/>
  <c r="HE1151" i="1"/>
  <c r="HF1151" i="1"/>
  <c r="HE1956" i="1"/>
  <c r="HE2531" i="1"/>
  <c r="HF2531" i="1"/>
  <c r="HF2399" i="1"/>
  <c r="HE2399" i="1"/>
  <c r="HE2390" i="1"/>
  <c r="HF2390" i="1"/>
  <c r="HF1493" i="1"/>
  <c r="HE1493" i="1"/>
  <c r="HF1623" i="1"/>
  <c r="HF976" i="1"/>
  <c r="HE976" i="1"/>
  <c r="HE1852" i="1"/>
  <c r="HF1852" i="1"/>
  <c r="IJ890" i="1"/>
  <c r="HE2611" i="1"/>
  <c r="HF2611" i="1"/>
  <c r="HF2339" i="1"/>
  <c r="HE2339" i="1"/>
  <c r="HE747" i="1"/>
  <c r="HF747" i="1"/>
  <c r="HF1585" i="1"/>
  <c r="HE1585" i="1"/>
  <c r="HF2155" i="1"/>
  <c r="HE2155" i="1"/>
  <c r="HF2400" i="1"/>
  <c r="HE2400" i="1"/>
  <c r="HE1622" i="1"/>
  <c r="HF1622" i="1"/>
  <c r="HF775" i="1"/>
  <c r="HE775" i="1"/>
  <c r="HF785" i="1"/>
  <c r="HE785" i="1"/>
  <c r="HF2645" i="1"/>
  <c r="HE2645" i="1"/>
  <c r="HE1341" i="1"/>
  <c r="HF1341" i="1"/>
  <c r="HF1510" i="1"/>
  <c r="HE1510" i="1"/>
  <c r="HF1747" i="1"/>
  <c r="HE1747" i="1"/>
  <c r="HF967" i="1"/>
  <c r="HE967" i="1"/>
  <c r="HE1077" i="1"/>
  <c r="HF2309" i="1"/>
  <c r="HE1189" i="1"/>
  <c r="HF1189" i="1"/>
  <c r="HE2647" i="1"/>
  <c r="HF2647" i="1"/>
  <c r="HF1984" i="1"/>
  <c r="HE1984" i="1"/>
  <c r="IJ957" i="1"/>
  <c r="HE1569" i="1"/>
  <c r="HF1569" i="1"/>
  <c r="HE2045" i="1"/>
  <c r="HF2045" i="1"/>
  <c r="HF1981" i="1"/>
  <c r="HE1981" i="1"/>
  <c r="HF2030" i="1"/>
  <c r="HE2030" i="1"/>
  <c r="HE1516" i="1"/>
  <c r="HF1516" i="1"/>
  <c r="HF1763" i="1"/>
  <c r="HE1763" i="1"/>
  <c r="HF1809" i="1"/>
  <c r="HE1809" i="1"/>
  <c r="HF1415" i="1"/>
  <c r="HE1223" i="1"/>
  <c r="HF1223" i="1"/>
  <c r="HF2657" i="1"/>
  <c r="HE2657" i="1"/>
  <c r="HE733" i="1"/>
  <c r="HF733" i="1"/>
  <c r="HE1139" i="1"/>
  <c r="HF1945" i="1"/>
  <c r="HE1945" i="1"/>
  <c r="HE1535" i="1"/>
  <c r="HE2502" i="1"/>
  <c r="HF2502" i="1"/>
  <c r="HE1076" i="1"/>
  <c r="HF1076" i="1"/>
  <c r="HF1337" i="1"/>
  <c r="HE1337" i="1"/>
  <c r="HF1987" i="1"/>
  <c r="HE1987" i="1"/>
  <c r="HF2311" i="1"/>
  <c r="HE2311" i="1"/>
  <c r="HF787" i="1"/>
  <c r="HF2151" i="1"/>
  <c r="HE2151" i="1"/>
  <c r="HF1371" i="1"/>
  <c r="HE1371" i="1"/>
  <c r="HE964" i="1"/>
  <c r="HF1539" i="1"/>
  <c r="HE1539" i="1"/>
  <c r="HE2102" i="1"/>
  <c r="HF2102" i="1"/>
  <c r="HE1171" i="1"/>
  <c r="HF1171" i="1"/>
  <c r="HF1812" i="1"/>
  <c r="HE1812" i="1"/>
  <c r="HF2097" i="1"/>
  <c r="HE2097" i="1"/>
  <c r="HE1281" i="1"/>
  <c r="HF1281" i="1"/>
  <c r="HE1354" i="1"/>
  <c r="HF1354" i="1"/>
  <c r="HE818" i="1"/>
  <c r="HF818" i="1"/>
  <c r="HE907" i="1"/>
  <c r="HF907" i="1"/>
  <c r="HE1342" i="1"/>
  <c r="HF1342" i="1"/>
  <c r="HF1186" i="1"/>
  <c r="HE1186" i="1"/>
  <c r="HF2466" i="1"/>
  <c r="HE2466" i="1"/>
  <c r="HE1688" i="1"/>
  <c r="HF1688" i="1"/>
  <c r="HF1412" i="1"/>
  <c r="HE1412" i="1"/>
  <c r="HF1857" i="1"/>
  <c r="HE1857" i="1"/>
  <c r="HF1258" i="1"/>
  <c r="HE1544" i="1"/>
  <c r="HF1544" i="1"/>
  <c r="HX1504" i="1"/>
  <c r="HE2035" i="1"/>
  <c r="HF2035" i="1"/>
  <c r="HF1992" i="1"/>
  <c r="HE1992" i="1"/>
  <c r="HE741" i="1"/>
  <c r="HF741" i="1"/>
  <c r="HF1008" i="1"/>
  <c r="HE1008" i="1"/>
  <c r="HF1929" i="1"/>
  <c r="HF987" i="1"/>
  <c r="HE987" i="1"/>
  <c r="HE791" i="1"/>
  <c r="HF791" i="1"/>
  <c r="HE1685" i="1"/>
  <c r="HF1685" i="1"/>
  <c r="HF2576" i="1"/>
  <c r="HE2576" i="1"/>
  <c r="HE2020" i="1"/>
  <c r="HF2020" i="1"/>
  <c r="HF2002" i="1"/>
  <c r="HE2002" i="1"/>
  <c r="HF2694" i="1"/>
  <c r="HE2694" i="1"/>
  <c r="HZ1504" i="1"/>
  <c r="HF1523" i="1"/>
  <c r="HE1523" i="1"/>
  <c r="HF2654" i="1"/>
  <c r="HE748" i="1"/>
  <c r="HF748" i="1"/>
  <c r="HF850" i="1"/>
  <c r="HE850" i="1"/>
  <c r="HE1827" i="1"/>
  <c r="HE934" i="1"/>
  <c r="HF934" i="1"/>
  <c r="HE1567" i="1"/>
  <c r="HF2579" i="1"/>
  <c r="HE2579" i="1"/>
  <c r="HE1021" i="1"/>
  <c r="HF1021" i="1"/>
  <c r="HF1669" i="1"/>
  <c r="HE1669" i="1"/>
  <c r="HE1053" i="1"/>
  <c r="HF1053" i="1"/>
  <c r="HF2516" i="1"/>
  <c r="HE2516" i="1"/>
  <c r="HE1512" i="1"/>
  <c r="HF1512" i="1"/>
  <c r="HE864" i="1"/>
  <c r="HF864" i="1"/>
  <c r="HF790" i="1"/>
  <c r="HE790" i="1"/>
  <c r="HE857" i="1"/>
  <c r="HF857" i="1"/>
  <c r="HE1444" i="1"/>
  <c r="HF1444" i="1"/>
  <c r="HW1504" i="1"/>
  <c r="HV1504" i="1"/>
  <c r="HE776" i="1"/>
  <c r="HF776" i="1"/>
  <c r="HE874" i="1"/>
  <c r="HF1712" i="1"/>
  <c r="HE1712" i="1"/>
  <c r="HF1175" i="1"/>
  <c r="HE1175" i="1"/>
  <c r="HE2468" i="1"/>
  <c r="HF2468" i="1"/>
  <c r="HF1459" i="1"/>
  <c r="HE1459" i="1"/>
  <c r="HE1800" i="1"/>
  <c r="HF1800" i="1"/>
  <c r="HE1782" i="1"/>
  <c r="HF1782" i="1"/>
  <c r="HE2338" i="1"/>
  <c r="HF2338" i="1"/>
  <c r="HF1605" i="1"/>
  <c r="HE1605" i="1"/>
  <c r="HF971" i="1"/>
  <c r="HE971" i="1"/>
  <c r="HF730" i="1"/>
  <c r="HE730" i="1"/>
  <c r="HE1548" i="1"/>
  <c r="HF2393" i="1"/>
  <c r="HE2393" i="1"/>
  <c r="HF2019" i="1"/>
  <c r="HE2019" i="1"/>
  <c r="HE846" i="1"/>
  <c r="HF846" i="1"/>
  <c r="HE856" i="1"/>
  <c r="HF856" i="1"/>
  <c r="HF1356" i="1"/>
  <c r="HE1356" i="1"/>
  <c r="HE1583" i="1"/>
  <c r="HF1583" i="1"/>
  <c r="HF2676" i="1"/>
  <c r="HE2676" i="1"/>
  <c r="HF1976" i="1"/>
  <c r="HE1976" i="1"/>
  <c r="HF1224" i="1"/>
  <c r="HE1224" i="1"/>
  <c r="HF2436" i="1"/>
  <c r="HE2436" i="1"/>
  <c r="HE1290" i="1"/>
  <c r="HF1290" i="1"/>
  <c r="HE1242" i="1"/>
  <c r="HF1242" i="1"/>
  <c r="HF1231" i="1"/>
  <c r="HE1231" i="1"/>
  <c r="HF2603" i="1"/>
  <c r="HE2603" i="1"/>
  <c r="HF957" i="1"/>
  <c r="HE957" i="1"/>
  <c r="HE2473" i="1"/>
  <c r="HF1407" i="1"/>
  <c r="HE1407" i="1"/>
  <c r="HF2293" i="1"/>
  <c r="HE2293" i="1"/>
  <c r="HE2076" i="1"/>
  <c r="HF2076" i="1"/>
  <c r="HE1293" i="1"/>
  <c r="HF1293" i="1"/>
  <c r="HF2022" i="1"/>
  <c r="HE2022" i="1"/>
  <c r="HF2248" i="1"/>
  <c r="HE2248" i="1"/>
  <c r="HE2150" i="1"/>
  <c r="HF2150" i="1"/>
  <c r="HF2425" i="1"/>
  <c r="HE2425" i="1"/>
  <c r="HE1039" i="1"/>
  <c r="HF1039" i="1"/>
  <c r="HF2070" i="1"/>
  <c r="HE2070" i="1"/>
  <c r="HE1551" i="1"/>
  <c r="HE2679" i="1"/>
  <c r="HF2679" i="1"/>
  <c r="HE1078" i="1"/>
  <c r="HF1078" i="1"/>
  <c r="HE2501" i="1"/>
  <c r="HF2501" i="1"/>
  <c r="HF1283" i="1"/>
  <c r="HE1283" i="1"/>
  <c r="HE2079" i="1"/>
  <c r="HE2074" i="1"/>
  <c r="HF2217" i="1"/>
  <c r="HE2217" i="1"/>
  <c r="HF1969" i="1"/>
  <c r="HE1969" i="1"/>
  <c r="HF1926" i="1" l="1"/>
  <c r="HE2471" i="1"/>
  <c r="HE1437" i="1"/>
  <c r="HF1531" i="1"/>
  <c r="HE2115" i="1"/>
  <c r="HE2212" i="1"/>
  <c r="HE1250" i="1"/>
  <c r="HE3782" i="1"/>
  <c r="HE2659" i="1"/>
  <c r="HE3734" i="1"/>
  <c r="HE829" i="1"/>
  <c r="HE1125" i="1"/>
  <c r="HE2335" i="1"/>
  <c r="HE2358" i="1"/>
  <c r="HE817" i="1"/>
  <c r="HF1792" i="1"/>
  <c r="HE880" i="1"/>
  <c r="HE2986" i="1"/>
  <c r="HF1567" i="1"/>
  <c r="HE4234" i="1"/>
  <c r="HE4366" i="1"/>
  <c r="HE1340" i="1"/>
  <c r="HE1207" i="1"/>
  <c r="HE1038" i="1"/>
  <c r="HE1200" i="1"/>
  <c r="HE2309" i="1"/>
  <c r="HF1653" i="1"/>
  <c r="HE1343" i="1"/>
  <c r="HE1349" i="1"/>
  <c r="HE1036" i="1"/>
  <c r="HE2491" i="1"/>
  <c r="HF1956" i="1"/>
  <c r="HE1152" i="1"/>
  <c r="HF1535" i="1"/>
  <c r="JI1046" i="1"/>
  <c r="JI1637" i="1"/>
  <c r="HF1778" i="1"/>
  <c r="HE1399" i="1"/>
  <c r="HE2700" i="1"/>
  <c r="HE2322" i="1"/>
  <c r="HE2095" i="1"/>
  <c r="JI2480" i="1"/>
  <c r="JI2582" i="1"/>
  <c r="JI1857" i="1"/>
  <c r="HE2039" i="1"/>
  <c r="HE1137" i="1"/>
  <c r="HE1167" i="1"/>
  <c r="HE2317" i="1"/>
  <c r="HE2236" i="1"/>
  <c r="HE2699" i="1"/>
  <c r="HE2681" i="1"/>
  <c r="HE1262" i="1"/>
  <c r="HF1813" i="1"/>
  <c r="HE1142" i="1"/>
  <c r="HE2208" i="1"/>
  <c r="HE798" i="1"/>
  <c r="HE1256" i="1"/>
  <c r="HE2219" i="1"/>
  <c r="HF1684" i="1"/>
  <c r="HF1515" i="1"/>
  <c r="HE2575" i="1"/>
  <c r="JI820" i="1"/>
  <c r="HE3791" i="1"/>
  <c r="HE1187" i="1"/>
  <c r="HF1765" i="1"/>
  <c r="HE2147" i="1"/>
  <c r="HE1415" i="1"/>
  <c r="HE1258" i="1"/>
  <c r="HE2514" i="1"/>
  <c r="JI766" i="1"/>
  <c r="JI1605" i="1"/>
  <c r="JI1216" i="1"/>
  <c r="JI2006" i="1"/>
  <c r="HE1158" i="1"/>
  <c r="HE830" i="1"/>
  <c r="HF1744" i="1"/>
  <c r="HE2028" i="1"/>
  <c r="HE4553" i="1"/>
  <c r="HF1560" i="1"/>
  <c r="HE1226" i="1"/>
  <c r="JI2622" i="1"/>
  <c r="HE2173" i="1"/>
  <c r="HE2123" i="1"/>
  <c r="HE4115" i="1"/>
  <c r="HE1418" i="1"/>
  <c r="HE779" i="1"/>
  <c r="HE962" i="1"/>
  <c r="HF1551" i="1"/>
  <c r="HE3561" i="1"/>
  <c r="HF1668" i="1"/>
  <c r="HE1385" i="1"/>
  <c r="HF1595" i="1"/>
  <c r="HE1430" i="1"/>
  <c r="HE2411" i="1"/>
  <c r="HE4235" i="1"/>
  <c r="HE4449" i="1"/>
  <c r="HE1126" i="1"/>
  <c r="HE1159" i="1"/>
  <c r="HE2413" i="1"/>
  <c r="HF1695" i="1"/>
  <c r="HE1274" i="1"/>
  <c r="HE2220" i="1"/>
  <c r="HE1165" i="1"/>
  <c r="JI924" i="1"/>
  <c r="JI2240" i="1"/>
  <c r="JI1687" i="1"/>
  <c r="HE910" i="1"/>
  <c r="HF2335" i="1"/>
  <c r="HE768" i="1"/>
  <c r="HF1566" i="1"/>
  <c r="HF1942" i="1"/>
  <c r="HE3531" i="1"/>
  <c r="HF3734" i="1"/>
  <c r="HE4158" i="1"/>
  <c r="HE4608" i="1"/>
  <c r="HE4582" i="1"/>
  <c r="HE3903" i="1"/>
  <c r="HE1111" i="1"/>
  <c r="HE2551" i="1"/>
  <c r="HF828" i="1"/>
  <c r="HE1043" i="1"/>
  <c r="HE2671" i="1"/>
  <c r="HF1894" i="1"/>
  <c r="HE1374" i="1"/>
  <c r="HE4615" i="1"/>
  <c r="HE3423" i="1"/>
  <c r="HE918" i="1"/>
  <c r="HE1028" i="1"/>
  <c r="HE2511" i="1"/>
  <c r="HF3351" i="1"/>
  <c r="HE3443" i="1"/>
  <c r="HF2972" i="1"/>
  <c r="HF3373" i="1"/>
  <c r="HE3557" i="1"/>
  <c r="HE2194" i="1"/>
  <c r="HE2350" i="1"/>
  <c r="HE1102" i="1"/>
  <c r="HF1247" i="1"/>
  <c r="HF1599" i="1"/>
  <c r="HE1049" i="1"/>
  <c r="HE1801" i="1"/>
  <c r="HF1673" i="1"/>
  <c r="HF2048" i="1"/>
  <c r="HF1166" i="1"/>
  <c r="HE4082" i="1"/>
  <c r="HF1794" i="1"/>
  <c r="HE2396" i="1"/>
  <c r="HE1029" i="1"/>
  <c r="HE1868" i="1"/>
  <c r="HE1564" i="1"/>
  <c r="HE951" i="1"/>
  <c r="HF2300" i="1"/>
  <c r="HE2004" i="1"/>
  <c r="HE1962" i="1"/>
  <c r="HF1445" i="1"/>
  <c r="HF2424" i="1"/>
  <c r="HE1711" i="1"/>
  <c r="HE1463" i="1"/>
  <c r="HF4244" i="1"/>
  <c r="HF1500" i="1"/>
  <c r="HF2522" i="1"/>
  <c r="HE2040" i="1"/>
  <c r="HF1200" i="1"/>
  <c r="HE1383" i="1"/>
  <c r="HF4139" i="1"/>
  <c r="HF4632" i="1"/>
  <c r="HF2488" i="1"/>
  <c r="HF926" i="1"/>
  <c r="HE1339" i="1"/>
  <c r="HE869" i="1"/>
  <c r="HF1125" i="1"/>
  <c r="HE2363" i="1"/>
  <c r="HF954" i="1"/>
  <c r="HF946" i="1"/>
  <c r="HE2433" i="1"/>
  <c r="HE3909" i="1"/>
  <c r="HE2128" i="1"/>
  <c r="HE931" i="1"/>
  <c r="HE1372" i="1"/>
  <c r="HE1765" i="1"/>
  <c r="HF1615" i="1"/>
  <c r="HE756" i="1"/>
  <c r="HE871" i="1"/>
  <c r="HF1960" i="1"/>
  <c r="HF2631" i="1"/>
  <c r="HF1921" i="1"/>
  <c r="HE4248" i="1"/>
  <c r="HE3098" i="1"/>
  <c r="HF3938" i="1"/>
  <c r="HE1168" i="1"/>
  <c r="HF1409" i="1"/>
  <c r="HE2559" i="1"/>
  <c r="HF1212" i="1"/>
  <c r="HF2086" i="1"/>
  <c r="HE1602" i="1"/>
  <c r="HF1657" i="1"/>
  <c r="HE2407" i="1"/>
  <c r="HF836" i="1"/>
  <c r="HE4124" i="1"/>
  <c r="HE3823" i="1"/>
  <c r="HE3646" i="1"/>
  <c r="HF1103" i="1"/>
  <c r="HF2413" i="1"/>
  <c r="HE1668" i="1"/>
  <c r="HF1165" i="1"/>
  <c r="HE2290" i="1"/>
  <c r="HE1519" i="1"/>
  <c r="HE1416" i="1"/>
  <c r="HF1430" i="1"/>
  <c r="HE2206" i="1"/>
  <c r="HE2382" i="1"/>
  <c r="HF2443" i="1"/>
  <c r="HF1683" i="1"/>
  <c r="HE1429" i="1"/>
  <c r="HF1359" i="1"/>
  <c r="HF2173" i="1"/>
  <c r="HE1326" i="1"/>
  <c r="HF1385" i="1"/>
  <c r="HF1137" i="1"/>
  <c r="HF2907" i="1"/>
  <c r="HE3781" i="1"/>
  <c r="HE3313" i="1"/>
  <c r="HE3645" i="1"/>
  <c r="HE4552" i="1"/>
  <c r="HE4090" i="1"/>
  <c r="HE2090" i="1"/>
  <c r="HE2601" i="1"/>
  <c r="HE1414" i="1"/>
  <c r="HF2123" i="1"/>
  <c r="HF1697" i="1"/>
  <c r="HE1845" i="1"/>
  <c r="HF2379" i="1"/>
  <c r="HE3613" i="1"/>
  <c r="HF3608" i="1"/>
  <c r="HF4171" i="1"/>
  <c r="HF4223" i="1"/>
  <c r="HF1964" i="1"/>
  <c r="HE2403" i="1"/>
  <c r="HF2337" i="1"/>
  <c r="HF2162" i="1"/>
  <c r="HE777" i="1"/>
  <c r="HF1879" i="1"/>
  <c r="HE2597" i="1"/>
  <c r="HF2247" i="1"/>
  <c r="HE1526" i="1"/>
  <c r="HE4641" i="1"/>
  <c r="HE4514" i="1"/>
  <c r="HF4115" i="1"/>
  <c r="HF4480" i="1"/>
  <c r="HE4620" i="1"/>
  <c r="HE3611" i="1"/>
  <c r="HE4403" i="1"/>
  <c r="HE3896" i="1"/>
  <c r="HE1309" i="1"/>
  <c r="HE1295" i="1"/>
  <c r="HE1577" i="1"/>
  <c r="HE4445" i="1"/>
  <c r="HE1431" i="1"/>
  <c r="HE1897" i="1"/>
  <c r="HE938" i="1"/>
  <c r="HF1506" i="1"/>
  <c r="HF1920" i="1"/>
  <c r="HF1126" i="1"/>
  <c r="HE1396" i="1"/>
  <c r="HE4498" i="1"/>
  <c r="HE1016" i="1"/>
  <c r="HE859" i="1"/>
  <c r="HF1674" i="1"/>
  <c r="HE3305" i="1"/>
  <c r="HE1788" i="1"/>
  <c r="HF2580" i="1"/>
  <c r="HE1439" i="1"/>
  <c r="HF2533" i="1"/>
  <c r="HE1980" i="1"/>
  <c r="HE1847" i="1"/>
  <c r="HE1478" i="1"/>
  <c r="HE1334" i="1"/>
  <c r="HE2303" i="1"/>
  <c r="HF4414" i="1"/>
  <c r="HF4626" i="1"/>
  <c r="HF2655" i="1"/>
  <c r="HF962" i="1"/>
  <c r="HE1458" i="1"/>
  <c r="HE2442" i="1"/>
  <c r="HF1418" i="1"/>
  <c r="HE2245" i="1"/>
  <c r="HE4321" i="1"/>
  <c r="HF3470" i="1"/>
  <c r="HF3561" i="1"/>
  <c r="HE3353" i="1"/>
  <c r="HE2013" i="1"/>
  <c r="HF1253" i="1"/>
  <c r="HE1174" i="1"/>
  <c r="HE1411" i="1"/>
  <c r="HE4261" i="1"/>
  <c r="HE3417" i="1"/>
  <c r="HE2808" i="1"/>
  <c r="HE4205" i="1"/>
  <c r="HE4561" i="1"/>
  <c r="HE3379" i="1"/>
  <c r="HF1598" i="1"/>
  <c r="HF1159" i="1"/>
  <c r="HF1753" i="1"/>
  <c r="HE2392" i="1"/>
  <c r="HF2411" i="1"/>
  <c r="HE2438" i="1"/>
  <c r="HF1885" i="1"/>
  <c r="HE4577" i="1"/>
  <c r="HF2684" i="1"/>
  <c r="HF2094" i="1"/>
  <c r="HE1201" i="1"/>
  <c r="HF1541" i="1"/>
  <c r="HF1038" i="1"/>
  <c r="HF2514" i="1"/>
  <c r="HE3487" i="1"/>
  <c r="HE3652" i="1"/>
  <c r="HF3791" i="1"/>
  <c r="HE4233" i="1"/>
  <c r="HF1781" i="1"/>
  <c r="HF4067" i="1"/>
  <c r="HE3441" i="1"/>
  <c r="HF3463" i="1"/>
  <c r="HF1352" i="1"/>
  <c r="HF820" i="1"/>
  <c r="HE822" i="1"/>
  <c r="HE736" i="1"/>
  <c r="HF2296" i="1"/>
  <c r="HE3233" i="1"/>
  <c r="HF4468" i="1"/>
  <c r="HF3409" i="1"/>
  <c r="HF4392" i="1"/>
  <c r="HF3741" i="1"/>
  <c r="HE4548" i="1"/>
  <c r="HF4704" i="1"/>
  <c r="HF2714" i="1"/>
  <c r="HF1492" i="1"/>
  <c r="HE2182" i="1"/>
  <c r="HE1588" i="1"/>
  <c r="HE2420" i="1"/>
  <c r="HF1676" i="1"/>
  <c r="HE2569" i="1"/>
  <c r="HF4202" i="1"/>
  <c r="HE4637" i="1"/>
  <c r="HE3095" i="1"/>
  <c r="HF4366" i="1"/>
  <c r="HE765" i="1"/>
  <c r="HF1333" i="1"/>
  <c r="HE2072" i="1"/>
  <c r="HE1376" i="1"/>
  <c r="HF1633" i="1"/>
  <c r="HE4108" i="1"/>
  <c r="HE4346" i="1"/>
  <c r="HE3507" i="1"/>
  <c r="HF4091" i="1"/>
  <c r="HF4568" i="1"/>
  <c r="HE3439" i="1"/>
  <c r="HF2068" i="1"/>
  <c r="HF1348" i="1"/>
  <c r="HF2205" i="1"/>
  <c r="HE2154" i="1"/>
  <c r="HE4482" i="1"/>
  <c r="HF3335" i="1"/>
  <c r="HE3857" i="1"/>
  <c r="HF3273" i="1"/>
  <c r="HF3369" i="1"/>
  <c r="HF3124" i="1"/>
  <c r="HE2406" i="1"/>
  <c r="HE1259" i="1"/>
  <c r="HF3285" i="1"/>
  <c r="HF3735" i="1"/>
  <c r="HE2841" i="1"/>
  <c r="HE1377" i="1"/>
  <c r="HF2147" i="1"/>
  <c r="HE908" i="1"/>
  <c r="HE792" i="1"/>
  <c r="HF1035" i="1"/>
  <c r="HF2564" i="1"/>
  <c r="HE4604" i="1"/>
  <c r="HF4234" i="1"/>
  <c r="HE2824" i="1"/>
  <c r="HF3782" i="1"/>
  <c r="HE901" i="1"/>
  <c r="HE2490" i="1"/>
  <c r="HE1621" i="1"/>
  <c r="HF2491" i="1"/>
  <c r="HE2664" i="1"/>
  <c r="HF2230" i="1"/>
  <c r="HF1804" i="1"/>
  <c r="HE1318" i="1"/>
  <c r="HE2596" i="1"/>
  <c r="HF1162" i="1"/>
  <c r="HE1387" i="1"/>
  <c r="HE1070" i="1"/>
  <c r="HE2633" i="1"/>
  <c r="HE2412" i="1"/>
  <c r="HE1653" i="1"/>
  <c r="HE2192" i="1"/>
  <c r="HE1694" i="1"/>
  <c r="HE1209" i="1"/>
  <c r="HE2685" i="1"/>
  <c r="HE1592" i="1"/>
  <c r="HE2058" i="1"/>
  <c r="HF1596" i="1"/>
  <c r="HE1190" i="1"/>
  <c r="HE1883" i="1"/>
  <c r="HF2460" i="1"/>
  <c r="HE1744" i="1"/>
  <c r="HE1237" i="1"/>
  <c r="HE807" i="1"/>
  <c r="HF1343" i="1"/>
  <c r="HE1329" i="1"/>
  <c r="HE1062" i="1"/>
  <c r="HE1971" i="1"/>
  <c r="HF883" i="1"/>
  <c r="HF892" i="1"/>
  <c r="HE1119" i="1"/>
  <c r="HF2052" i="1"/>
  <c r="HE2675" i="1"/>
  <c r="HF2931" i="1"/>
  <c r="HF3388" i="1"/>
  <c r="HF1772" i="1"/>
  <c r="HE1849" i="1"/>
  <c r="HE1777" i="1"/>
  <c r="HF1215" i="1"/>
  <c r="HF952" i="1"/>
  <c r="HE2644" i="1"/>
  <c r="HE993" i="1"/>
  <c r="HF1181" i="1"/>
  <c r="HE2272" i="1"/>
  <c r="HF1678" i="1"/>
  <c r="HF832" i="1"/>
  <c r="HE1888" i="1"/>
  <c r="HF1861" i="1"/>
  <c r="HE3326" i="1"/>
  <c r="HF2966" i="1"/>
  <c r="HE4593" i="1"/>
  <c r="HF1241" i="1"/>
  <c r="HE1436" i="1"/>
  <c r="HE2226" i="1"/>
  <c r="HE1560" i="1"/>
  <c r="HE1072" i="1"/>
  <c r="HE2599" i="1"/>
  <c r="HF1349" i="1"/>
  <c r="HE2609" i="1"/>
  <c r="HF2297" i="1"/>
  <c r="HE2388" i="1"/>
  <c r="HE2285" i="1"/>
  <c r="HE2530" i="1"/>
  <c r="HE804" i="1"/>
  <c r="HE1989" i="1"/>
  <c r="HE3926" i="1"/>
  <c r="HE4236" i="1"/>
  <c r="HF3846" i="1"/>
  <c r="HF3097" i="1"/>
  <c r="JI2336" i="1"/>
  <c r="HE2421" i="1"/>
  <c r="HE1531" i="1"/>
  <c r="HE1123" i="1"/>
  <c r="HE1498" i="1"/>
  <c r="HE923" i="1"/>
  <c r="HE1229" i="1"/>
  <c r="HF731" i="1"/>
  <c r="HF1874" i="1"/>
  <c r="HE1456" i="1"/>
  <c r="HE966" i="1"/>
  <c r="HF1173" i="1"/>
  <c r="HF1652" i="1"/>
  <c r="HF1643" i="1"/>
  <c r="HF1152" i="1"/>
  <c r="HF1918" i="1"/>
  <c r="HE1106" i="1"/>
  <c r="HF2519" i="1"/>
  <c r="HE1313" i="1"/>
  <c r="HE3626" i="1"/>
  <c r="HF4541" i="1"/>
  <c r="HF4031" i="1"/>
  <c r="HF3759" i="1"/>
  <c r="HE1271" i="1"/>
  <c r="HE2264" i="1"/>
  <c r="HE3810" i="1"/>
  <c r="HE3902" i="1"/>
  <c r="HF2581" i="1"/>
  <c r="HE1291" i="1"/>
  <c r="HF830" i="1"/>
  <c r="HE914" i="1"/>
  <c r="HE844" i="1"/>
  <c r="HF2158" i="1"/>
  <c r="HE2053" i="1"/>
  <c r="HE1518" i="1"/>
  <c r="HF1821" i="1"/>
  <c r="HE1649" i="1"/>
  <c r="HF1068" i="1"/>
  <c r="HE4183" i="1"/>
  <c r="HE4355" i="1"/>
  <c r="HF3976" i="1"/>
  <c r="HF1472" i="1"/>
  <c r="HE2448" i="1"/>
  <c r="HF948" i="1"/>
  <c r="IJ1725" i="1"/>
  <c r="HF958" i="1"/>
  <c r="HE1617" i="1"/>
  <c r="HF1925" i="1"/>
  <c r="HF1108" i="1"/>
  <c r="HF1490" i="1"/>
  <c r="HE1638" i="1"/>
  <c r="HE3674" i="1"/>
  <c r="HE3632" i="1"/>
  <c r="HF4167" i="1"/>
  <c r="HE3624" i="1"/>
  <c r="HE771" i="1"/>
  <c r="HF720" i="1"/>
  <c r="HE2373" i="1"/>
  <c r="HF1856" i="1"/>
  <c r="HE1204" i="1"/>
  <c r="HF1769" i="1"/>
  <c r="HE1806" i="1"/>
  <c r="HF760" i="1"/>
  <c r="HE1219" i="1"/>
  <c r="HF2319" i="1"/>
  <c r="HE2340" i="1"/>
  <c r="HF1461" i="1"/>
  <c r="HE1900" i="1"/>
  <c r="HF1603" i="1"/>
  <c r="HF2483" i="1"/>
  <c r="HF2497" i="1"/>
  <c r="HF898" i="1"/>
  <c r="HF4375" i="1"/>
  <c r="HE3236" i="1"/>
  <c r="HE1661" i="1"/>
  <c r="HF1872" i="1"/>
  <c r="HF1522" i="1"/>
  <c r="HF1718" i="1"/>
  <c r="HE4394" i="1"/>
  <c r="HE1299" i="1"/>
  <c r="HF2115" i="1"/>
  <c r="HE751" i="1"/>
  <c r="HF1375" i="1"/>
  <c r="HF1282" i="1"/>
  <c r="HE4426" i="1"/>
  <c r="HE1447" i="1"/>
  <c r="HF2212" i="1"/>
  <c r="HF1365" i="1"/>
  <c r="HE1273" i="1"/>
  <c r="HF1188" i="1"/>
  <c r="HF2095" i="1"/>
  <c r="HF1452" i="1"/>
  <c r="HF2322" i="1"/>
  <c r="HE2037" i="1"/>
  <c r="HF3259" i="1"/>
  <c r="HE3002" i="1"/>
  <c r="HE1778" i="1"/>
  <c r="HF1793" i="1"/>
  <c r="HF2273" i="1"/>
  <c r="HE2089" i="1"/>
  <c r="HF1475" i="1"/>
  <c r="HF986" i="1"/>
  <c r="HE773" i="1"/>
  <c r="HE4664" i="1"/>
  <c r="HE3323" i="1"/>
  <c r="HF4673" i="1"/>
  <c r="HF1854" i="1"/>
  <c r="HF1410" i="1"/>
  <c r="HF1859" i="1"/>
  <c r="HE2222" i="1"/>
  <c r="HF1810" i="1"/>
  <c r="HE2408" i="1"/>
  <c r="HF1912" i="1"/>
  <c r="HF2640" i="1"/>
  <c r="HE1798" i="1"/>
  <c r="HF1938" i="1"/>
  <c r="HE1012" i="1"/>
  <c r="HF2556" i="1"/>
  <c r="HE1206" i="1"/>
  <c r="HF1435" i="1"/>
  <c r="HE1469" i="1"/>
  <c r="HF1399" i="1"/>
  <c r="HF1149" i="1"/>
  <c r="HE766" i="1"/>
  <c r="HF2510" i="1"/>
  <c r="HE3784" i="1"/>
  <c r="HF3406" i="1"/>
  <c r="HF3328" i="1"/>
  <c r="HE2567" i="1"/>
  <c r="HF1250" i="1"/>
  <c r="HE1720" i="1"/>
  <c r="HE1113" i="1"/>
  <c r="HF2126" i="1"/>
  <c r="HF1170" i="1"/>
  <c r="HF932" i="1"/>
  <c r="HE2404" i="1"/>
  <c r="HF1832" i="1"/>
  <c r="HF2054" i="1"/>
  <c r="HF1838" i="1"/>
  <c r="HE1220" i="1"/>
  <c r="HE2414" i="1"/>
  <c r="HF1729" i="1"/>
  <c r="HE1484" i="1"/>
  <c r="HF4061" i="1"/>
  <c r="HE3863" i="1"/>
  <c r="HF3547" i="1"/>
  <c r="HF2087" i="1"/>
  <c r="HE1739" i="1"/>
  <c r="HF2700" i="1"/>
  <c r="HF2369" i="1"/>
  <c r="HE2021" i="1"/>
  <c r="HE2175" i="1"/>
  <c r="HF3234" i="1"/>
  <c r="HE1752" i="1"/>
  <c r="HE1379" i="1"/>
  <c r="HF2236" i="1"/>
  <c r="HE1813" i="1"/>
  <c r="HE1034" i="1"/>
  <c r="HF1432" i="1"/>
  <c r="HF1593" i="1"/>
  <c r="HE2119" i="1"/>
  <c r="HE961" i="1"/>
  <c r="HF2548" i="1"/>
  <c r="HF1424" i="1"/>
  <c r="HE950" i="1"/>
  <c r="HE1986" i="1"/>
  <c r="HE4549" i="1"/>
  <c r="HF1142" i="1"/>
  <c r="HF1776" i="1"/>
  <c r="HE2653" i="1"/>
  <c r="HE4007" i="1"/>
  <c r="HE2342" i="1"/>
  <c r="HF1167" i="1"/>
  <c r="HF2039" i="1"/>
  <c r="HF2683" i="1"/>
  <c r="HE2451" i="1"/>
  <c r="HE1344" i="1"/>
  <c r="HF1262" i="1"/>
  <c r="HF1927" i="1"/>
  <c r="HF955" i="1"/>
  <c r="HF1618" i="1"/>
  <c r="HE2636" i="1"/>
  <c r="HF1709" i="1"/>
  <c r="HE3566" i="1"/>
  <c r="HE2117" i="1"/>
  <c r="HE2702" i="1"/>
  <c r="HE2025" i="1"/>
  <c r="HE2301" i="1"/>
  <c r="HF2219" i="1"/>
  <c r="HE4588" i="1"/>
  <c r="HF2317" i="1"/>
  <c r="HE743" i="1"/>
  <c r="HE3256" i="1"/>
  <c r="HF1232" i="1"/>
  <c r="HE1457" i="1"/>
  <c r="HE1154" i="1"/>
  <c r="HE890" i="1"/>
  <c r="HF2372" i="1"/>
  <c r="HE1656" i="1"/>
  <c r="HF2208" i="1"/>
  <c r="HE1515" i="1"/>
  <c r="HE2244" i="1"/>
  <c r="HF1749" i="1"/>
  <c r="HE1684" i="1"/>
  <c r="HF798" i="1"/>
  <c r="HE2437" i="1"/>
  <c r="HF1093" i="1"/>
  <c r="HE3471" i="1"/>
  <c r="HF1540" i="1"/>
  <c r="HF1691" i="1"/>
  <c r="HF2681" i="1"/>
  <c r="HF2699" i="1"/>
  <c r="HF2575" i="1"/>
  <c r="HE1264" i="1"/>
  <c r="HE1321" i="1"/>
  <c r="HF1404" i="1"/>
  <c r="HE2265" i="1"/>
  <c r="HE4393" i="1"/>
  <c r="HE2104" i="1"/>
  <c r="HF1574" i="1"/>
  <c r="HF1256" i="1"/>
  <c r="HE2738" i="1"/>
  <c r="HF1728" i="1"/>
  <c r="HE4450" i="1"/>
  <c r="JI2624" i="1"/>
  <c r="JI2554" i="1"/>
  <c r="JI2091" i="1"/>
  <c r="JI1470" i="1"/>
  <c r="JI1313" i="1"/>
  <c r="JI2520" i="1"/>
  <c r="JI800" i="1"/>
  <c r="JI2209" i="1"/>
  <c r="JI940" i="1"/>
  <c r="JI1013" i="1"/>
  <c r="JI1841" i="1"/>
  <c r="JI2068" i="1"/>
  <c r="JI2329" i="1"/>
  <c r="JI2277" i="1"/>
  <c r="JI2049" i="1"/>
  <c r="JI2290" i="1"/>
  <c r="JI762" i="1"/>
  <c r="JI2342" i="1"/>
  <c r="JI2572" i="1"/>
  <c r="JI1029" i="1"/>
  <c r="JI842" i="1"/>
  <c r="JI994" i="1"/>
  <c r="JI1635" i="1"/>
  <c r="JI2414" i="1"/>
  <c r="JI745" i="1"/>
  <c r="JI1895" i="1"/>
  <c r="JI2560" i="1"/>
  <c r="JI1242" i="1"/>
  <c r="JI2349" i="1"/>
  <c r="JI901" i="1"/>
  <c r="JI1681" i="1"/>
  <c r="JI2437" i="1"/>
  <c r="JI750" i="1"/>
  <c r="JI1842" i="1"/>
  <c r="JI1393" i="1"/>
  <c r="JI926" i="1"/>
  <c r="JI2455" i="1"/>
  <c r="JI721" i="1"/>
  <c r="JI883" i="1"/>
  <c r="JI2313" i="1"/>
  <c r="JG800" i="1"/>
  <c r="HF4459" i="1"/>
  <c r="HF3375" i="1"/>
  <c r="HE3178" i="1"/>
  <c r="JI2663" i="1"/>
  <c r="JI2226" i="1"/>
  <c r="JI1469" i="1"/>
  <c r="JI1987" i="1"/>
  <c r="JI2598" i="1"/>
  <c r="JI1597" i="1"/>
  <c r="JI2605" i="1"/>
  <c r="JI1767" i="1"/>
  <c r="JI1941" i="1"/>
  <c r="JI2550" i="1"/>
  <c r="JI1705" i="1"/>
  <c r="JI1902" i="1"/>
  <c r="JI1401" i="1"/>
  <c r="JI2326" i="1"/>
  <c r="JI2153" i="1"/>
  <c r="JI1146" i="1"/>
  <c r="JI1923" i="1"/>
  <c r="JI1843" i="1"/>
  <c r="JI2387" i="1"/>
  <c r="JI1086" i="1"/>
  <c r="JI1155" i="1"/>
  <c r="JI2632" i="1"/>
  <c r="JI1541" i="1"/>
  <c r="JI1171" i="1"/>
  <c r="JI930" i="1"/>
  <c r="JI963" i="1"/>
  <c r="JI1219" i="1"/>
  <c r="JI987" i="1"/>
  <c r="JG1010" i="1"/>
  <c r="JI2591" i="1"/>
  <c r="JI1907" i="1"/>
  <c r="JI1397" i="1"/>
  <c r="JI1482" i="1"/>
  <c r="JI2108" i="1"/>
  <c r="JI1985" i="1"/>
  <c r="JI1683" i="1"/>
  <c r="JG1041" i="1"/>
  <c r="HE4603" i="1"/>
  <c r="HF1954" i="1"/>
  <c r="JI1496" i="1"/>
  <c r="JI1257" i="1"/>
  <c r="JI2673" i="1"/>
  <c r="HE3556" i="1"/>
  <c r="HE3133" i="1"/>
  <c r="JI1846" i="1"/>
  <c r="HF3218" i="1"/>
  <c r="HE3769" i="1"/>
  <c r="HF4271" i="1"/>
  <c r="HE4652" i="1"/>
  <c r="HF3224" i="1"/>
  <c r="HE4499" i="1"/>
  <c r="HE3444" i="1"/>
  <c r="HF1687" i="1"/>
  <c r="HF1836" i="1"/>
  <c r="HE726" i="1"/>
  <c r="HE4463" i="1"/>
  <c r="HF4096" i="1"/>
  <c r="HE3663" i="1"/>
  <c r="HF4039" i="1"/>
  <c r="HF3320" i="1"/>
  <c r="HE4051" i="1"/>
  <c r="HE2470" i="1"/>
  <c r="HF1999" i="1"/>
  <c r="HE4571" i="1"/>
  <c r="HE3240" i="1"/>
  <c r="HF3404" i="1"/>
  <c r="HF4188" i="1"/>
  <c r="HF3556" i="1"/>
  <c r="HE4506" i="1"/>
  <c r="HE4473" i="1"/>
  <c r="HF2138" i="1"/>
  <c r="HE2331" i="1"/>
  <c r="IL2085" i="1"/>
  <c r="HE3338" i="1"/>
  <c r="HE1370" i="1"/>
  <c r="HF1759" i="1"/>
  <c r="JI823" i="1"/>
  <c r="HE3830" i="1"/>
  <c r="JI2546" i="1"/>
  <c r="JI1177" i="1"/>
  <c r="JI1862" i="1"/>
  <c r="JI1304" i="1"/>
  <c r="JI1298" i="1"/>
  <c r="JI2460" i="1"/>
  <c r="JI748" i="1"/>
  <c r="JI1068" i="1"/>
  <c r="JI733" i="1"/>
  <c r="JI2690" i="1"/>
  <c r="JI1195" i="1"/>
  <c r="JI2709" i="1"/>
  <c r="JI828" i="1"/>
  <c r="JI1770" i="1"/>
  <c r="JI1062" i="1"/>
  <c r="JI1536" i="1"/>
  <c r="JI779" i="1"/>
  <c r="JI2626" i="1"/>
  <c r="JI2315" i="1"/>
  <c r="JI2130" i="1"/>
  <c r="JI2614" i="1"/>
  <c r="JI1901" i="1"/>
  <c r="JI2628" i="1"/>
  <c r="JI1773" i="1"/>
  <c r="JI937" i="1"/>
  <c r="JI1436" i="1"/>
  <c r="JI2138" i="1"/>
  <c r="JI1850" i="1"/>
  <c r="JI1772" i="1"/>
  <c r="JI2143" i="1"/>
  <c r="JI1678" i="1"/>
  <c r="JI2004" i="1"/>
  <c r="JI989" i="1"/>
  <c r="JI1816" i="1"/>
  <c r="JI1422" i="1"/>
  <c r="JI1075" i="1"/>
  <c r="JI947" i="1"/>
  <c r="JI2214" i="1"/>
  <c r="JI770" i="1"/>
  <c r="JI1748" i="1"/>
  <c r="JI825" i="1"/>
  <c r="JI1861" i="1"/>
  <c r="JI1994" i="1"/>
  <c r="JI944" i="1"/>
  <c r="JI951" i="1"/>
  <c r="JI1723" i="1"/>
  <c r="JI2032" i="1"/>
  <c r="JI1725" i="1"/>
  <c r="JI835" i="1"/>
  <c r="JI1324" i="1"/>
  <c r="JI867" i="1"/>
  <c r="JI1329" i="1"/>
  <c r="JI1915" i="1"/>
  <c r="JI1896" i="1"/>
  <c r="JI1022" i="1"/>
  <c r="JI1845" i="1"/>
  <c r="JI2484" i="1"/>
  <c r="JI1471" i="1"/>
  <c r="JI1898" i="1"/>
  <c r="JI2651" i="1"/>
  <c r="JI2411" i="1"/>
  <c r="JI2654" i="1"/>
  <c r="JI2600" i="1"/>
  <c r="JI970" i="1"/>
  <c r="JI840" i="1"/>
  <c r="JI2503" i="1"/>
  <c r="JI1323" i="1"/>
  <c r="JI2678" i="1"/>
  <c r="JI1507" i="1"/>
  <c r="JI2590" i="1"/>
  <c r="JI2265" i="1"/>
  <c r="JI1534" i="1"/>
  <c r="JI1069" i="1"/>
  <c r="JI2210" i="1"/>
  <c r="JI1832" i="1"/>
  <c r="JI1446" i="1"/>
  <c r="JG955" i="1"/>
  <c r="JI2621" i="1"/>
  <c r="JI827" i="1"/>
  <c r="JI1675" i="1"/>
  <c r="JI2611" i="1"/>
  <c r="JI1789" i="1"/>
  <c r="JI1609" i="1"/>
  <c r="JI746" i="1"/>
  <c r="JI2076" i="1"/>
  <c r="JI2447" i="1"/>
  <c r="JI893" i="1"/>
  <c r="JI1124" i="1"/>
  <c r="JI2488" i="1"/>
  <c r="JI2463" i="1"/>
  <c r="JI1934" i="1"/>
  <c r="JI2525" i="1"/>
  <c r="JI1971" i="1"/>
  <c r="JI2235" i="1"/>
  <c r="JI1905" i="1"/>
  <c r="JI2710" i="1"/>
  <c r="JI2303" i="1"/>
  <c r="JI1880" i="1"/>
  <c r="JI1039" i="1"/>
  <c r="JI1853" i="1"/>
  <c r="JI2380" i="1"/>
  <c r="JI1651" i="1"/>
  <c r="JI1924" i="1"/>
  <c r="JI2278" i="1"/>
  <c r="JI1956" i="1"/>
  <c r="JI2319" i="1"/>
  <c r="JI1134" i="1"/>
  <c r="JI1236" i="1"/>
  <c r="JI2005" i="1"/>
  <c r="JI1584" i="1"/>
  <c r="JI2167" i="1"/>
  <c r="JI1885" i="1"/>
  <c r="JI957" i="1"/>
  <c r="JI2003" i="1"/>
  <c r="JI2198" i="1"/>
  <c r="JI1933" i="1"/>
  <c r="JI2568" i="1"/>
  <c r="JI874" i="1"/>
  <c r="JI2204" i="1"/>
  <c r="JI1761" i="1"/>
  <c r="JI1636" i="1"/>
  <c r="JI1179" i="1"/>
  <c r="JI1364" i="1"/>
  <c r="JI2485" i="1"/>
  <c r="JI1256" i="1"/>
  <c r="JI2417" i="1"/>
  <c r="JI2373" i="1"/>
  <c r="JI1044" i="1"/>
  <c r="JI2330" i="1"/>
  <c r="JI1882" i="1"/>
  <c r="JI1828" i="1"/>
  <c r="JI2617" i="1"/>
  <c r="HE1009" i="1"/>
  <c r="HF1312" i="1"/>
  <c r="HE943" i="1"/>
  <c r="HE4466" i="1"/>
  <c r="HF4446" i="1"/>
  <c r="JI1583" i="1"/>
  <c r="JI775" i="1"/>
  <c r="JI971" i="1"/>
  <c r="JI2236" i="1"/>
  <c r="JI1925" i="1"/>
  <c r="JI2163" i="1"/>
  <c r="JI1744" i="1"/>
  <c r="JI2291" i="1"/>
  <c r="JI2486" i="1"/>
  <c r="JI1024" i="1"/>
  <c r="JI1542" i="1"/>
  <c r="JI1988" i="1"/>
  <c r="JI2020" i="1"/>
  <c r="JI1492" i="1"/>
  <c r="JI802" i="1"/>
  <c r="JI789" i="1"/>
  <c r="JI888" i="1"/>
  <c r="JI1302" i="1"/>
  <c r="JI908" i="1"/>
  <c r="JI2285" i="1"/>
  <c r="JI1447" i="1"/>
  <c r="JI1545" i="1"/>
  <c r="JI1824" i="1"/>
  <c r="JI2368" i="1"/>
  <c r="JI1160" i="1"/>
  <c r="JI807" i="1"/>
  <c r="JI1858" i="1"/>
  <c r="JI1001" i="1"/>
  <c r="JI2051" i="1"/>
  <c r="JI2079" i="1"/>
  <c r="JI722" i="1"/>
  <c r="JI1533" i="1"/>
  <c r="JI2296" i="1"/>
  <c r="JI2288" i="1"/>
  <c r="JI1863" i="1"/>
  <c r="JI2169" i="1"/>
  <c r="JI1668" i="1"/>
  <c r="JI1688" i="1"/>
  <c r="JI1132" i="1"/>
  <c r="JI1572" i="1"/>
  <c r="JI894" i="1"/>
  <c r="JI2698" i="1"/>
  <c r="JI1459" i="1"/>
  <c r="JI720" i="1"/>
  <c r="JI1612" i="1"/>
  <c r="JI1468" i="1"/>
  <c r="JI729" i="1"/>
  <c r="JI2227" i="1"/>
  <c r="JI2639" i="1"/>
  <c r="JI1355" i="1"/>
  <c r="JI910" i="1"/>
  <c r="JI1334" i="1"/>
  <c r="JI2649" i="1"/>
  <c r="JI1751" i="1"/>
  <c r="JI1659" i="1"/>
  <c r="JI2212" i="1"/>
  <c r="JI2408" i="1"/>
  <c r="JI2172" i="1"/>
  <c r="JI2096" i="1"/>
  <c r="JI1375" i="1"/>
  <c r="JI1699" i="1"/>
  <c r="JI1547" i="1"/>
  <c r="JI2042" i="1"/>
  <c r="JI765" i="1"/>
  <c r="JI886" i="1"/>
  <c r="JI932" i="1"/>
  <c r="JI1523" i="1"/>
  <c r="JI792" i="1"/>
  <c r="JI1727" i="1"/>
  <c r="JI1404" i="1"/>
  <c r="JI2094" i="1"/>
  <c r="JI1502" i="1"/>
  <c r="JI2595" i="1"/>
  <c r="JI1020" i="1"/>
  <c r="JI2470" i="1"/>
  <c r="JI846" i="1"/>
  <c r="JI2007" i="1"/>
  <c r="JI1038" i="1"/>
  <c r="JI1457" i="1"/>
  <c r="JI1750" i="1"/>
  <c r="JI1752" i="1"/>
  <c r="JI1691" i="1"/>
  <c r="JI755" i="1"/>
  <c r="JI2311" i="1"/>
  <c r="JI1849" i="1"/>
  <c r="JI1815" i="1"/>
  <c r="JI855" i="1"/>
  <c r="JI2103" i="1"/>
  <c r="JI1613" i="1"/>
  <c r="JI793" i="1"/>
  <c r="JI1977" i="1"/>
  <c r="JI1122" i="1"/>
  <c r="JI806" i="1"/>
  <c r="JI1113" i="1"/>
  <c r="JI2564" i="1"/>
  <c r="JI2443" i="1"/>
  <c r="JI1408" i="1"/>
  <c r="JI1608" i="1"/>
  <c r="JI1830" i="1"/>
  <c r="JI2066" i="1"/>
  <c r="JI1144" i="1"/>
  <c r="JI2476" i="1"/>
  <c r="JI1555" i="1"/>
  <c r="JI760" i="1"/>
  <c r="JI911" i="1"/>
  <c r="JI2030" i="1"/>
  <c r="JI830" i="1"/>
  <c r="JI1202" i="1"/>
  <c r="JI1865" i="1"/>
  <c r="JI2668" i="1"/>
  <c r="JI1445" i="1"/>
  <c r="JI2241" i="1"/>
  <c r="JI1774" i="1"/>
  <c r="JI763" i="1"/>
  <c r="JI972" i="1"/>
  <c r="JI1491" i="1"/>
  <c r="JI1942" i="1"/>
  <c r="JI2596" i="1"/>
  <c r="JI2396" i="1"/>
  <c r="JI2168" i="1"/>
  <c r="JI2495" i="1"/>
  <c r="JI1527" i="1"/>
  <c r="JI2354" i="1"/>
  <c r="JI1326" i="1"/>
  <c r="JI831" i="1"/>
  <c r="JI2195" i="1"/>
  <c r="JI2504" i="1"/>
  <c r="JI1478" i="1"/>
  <c r="JI1501" i="1"/>
  <c r="JI1733" i="1"/>
  <c r="JI1792" i="1"/>
  <c r="JI2306" i="1"/>
  <c r="JI2691" i="1"/>
  <c r="JI1666" i="1"/>
  <c r="JI1051" i="1"/>
  <c r="JI2282" i="1"/>
  <c r="JI1097" i="1"/>
  <c r="JI1308" i="1"/>
  <c r="JI1685" i="1"/>
  <c r="JI2312" i="1"/>
  <c r="JI1095" i="1"/>
  <c r="JI2139" i="1"/>
  <c r="JI2063" i="1"/>
  <c r="JI2093" i="1"/>
  <c r="JI1912" i="1"/>
  <c r="JI2117" i="1"/>
  <c r="JI1071" i="1"/>
  <c r="JI1396" i="1"/>
  <c r="JI982" i="1"/>
  <c r="JI871" i="1"/>
  <c r="JI1875" i="1"/>
  <c r="JI1016" i="1"/>
  <c r="HE744" i="1"/>
  <c r="IL1365" i="1"/>
  <c r="JI1406" i="1"/>
  <c r="JI1009" i="1"/>
  <c r="JI2434" i="1"/>
  <c r="JI2082" i="1"/>
  <c r="JI1262" i="1"/>
  <c r="JI2535" i="1"/>
  <c r="JI2154" i="1"/>
  <c r="JI1955" i="1"/>
  <c r="JI2496" i="1"/>
  <c r="JI803" i="1"/>
  <c r="JI1984" i="1"/>
  <c r="JI744" i="1"/>
  <c r="JI1063" i="1"/>
  <c r="JI1361" i="1"/>
  <c r="JI2477" i="1"/>
  <c r="JI1279" i="1"/>
  <c r="JI2364" i="1"/>
  <c r="JI1562" i="1"/>
  <c r="JI2221" i="1"/>
  <c r="JI1074" i="1"/>
  <c r="JI1268" i="1"/>
  <c r="JI1931" i="1"/>
  <c r="JI1273" i="1"/>
  <c r="JI2165" i="1"/>
  <c r="JI1660" i="1"/>
  <c r="JI2081" i="1"/>
  <c r="JI2280" i="1"/>
  <c r="JI2254" i="1"/>
  <c r="JI2228" i="1"/>
  <c r="JI1275" i="1"/>
  <c r="JI2403" i="1"/>
  <c r="JI1403" i="1"/>
  <c r="JI1793" i="1"/>
  <c r="JI1182" i="1"/>
  <c r="JI1450" i="1"/>
  <c r="JI2037" i="1"/>
  <c r="JI2683" i="1"/>
  <c r="JI921" i="1"/>
  <c r="JI1033" i="1"/>
  <c r="JI1212" i="1"/>
  <c r="JI1366" i="1"/>
  <c r="JI1973" i="1"/>
  <c r="JI2625" i="1"/>
  <c r="JI2160" i="1"/>
  <c r="JI2468" i="1"/>
  <c r="JI2067" i="1"/>
  <c r="JI1669" i="1"/>
  <c r="JI1561" i="1"/>
  <c r="JI2060" i="1"/>
  <c r="JI2695" i="1"/>
  <c r="JI958" i="1"/>
  <c r="JI2120" i="1"/>
  <c r="JI1347" i="1"/>
  <c r="JI2113" i="1"/>
  <c r="JI1168" i="1"/>
  <c r="JI1311" i="1"/>
  <c r="JI726" i="1"/>
  <c r="JI1433" i="1"/>
  <c r="JI1196" i="1"/>
  <c r="JI1593" i="1"/>
  <c r="JI1131" i="1"/>
  <c r="JI1455" i="1"/>
  <c r="JI868" i="1"/>
  <c r="JI856" i="1"/>
  <c r="JI1916" i="1"/>
  <c r="JI2507" i="1"/>
  <c r="JI1351" i="1"/>
  <c r="JI1028" i="1"/>
  <c r="JI1904" i="1"/>
  <c r="JI1225" i="1"/>
  <c r="JI781" i="1"/>
  <c r="JI848" i="1"/>
  <c r="JI977" i="1"/>
  <c r="JI2148" i="1"/>
  <c r="JI861" i="1"/>
  <c r="JI1714" i="1"/>
  <c r="JI997" i="1"/>
  <c r="JI808" i="1"/>
  <c r="JI2402" i="1"/>
  <c r="JI1970" i="1"/>
  <c r="JI1048" i="1"/>
  <c r="JI1164" i="1"/>
  <c r="JI2577" i="1"/>
  <c r="JI1641" i="1"/>
  <c r="JI1443" i="1"/>
  <c r="JI2629" i="1"/>
  <c r="JI1237" i="1"/>
  <c r="JI754" i="1"/>
  <c r="JI1794" i="1"/>
  <c r="JI1765" i="1"/>
  <c r="JI955" i="1"/>
  <c r="JI900" i="1"/>
  <c r="JI1210" i="1"/>
  <c r="JI2255" i="1"/>
  <c r="JI899" i="1"/>
  <c r="JI1011" i="1"/>
  <c r="JI1564" i="1"/>
  <c r="JI1484" i="1"/>
  <c r="JI2031" i="1"/>
  <c r="JI974" i="1"/>
  <c r="JI2085" i="1"/>
  <c r="JI2151" i="1"/>
  <c r="JI1395" i="1"/>
  <c r="JI2536" i="1"/>
  <c r="JI2509" i="1"/>
  <c r="JI1743" i="1"/>
  <c r="JI1213" i="1"/>
  <c r="JI2389" i="1"/>
  <c r="JI1884" i="1"/>
  <c r="JI1008" i="1"/>
  <c r="JI1183" i="1"/>
  <c r="JI814" i="1"/>
  <c r="JI1654" i="1"/>
  <c r="JI2692" i="1"/>
  <c r="JI2670" i="1"/>
  <c r="JI1098" i="1"/>
  <c r="JI2456" i="1"/>
  <c r="JI2412" i="1"/>
  <c r="JI2432" i="1"/>
  <c r="JI915" i="1"/>
  <c r="JI2064" i="1"/>
  <c r="JI1957" i="1"/>
  <c r="JI1295" i="1"/>
  <c r="JI1226" i="1"/>
  <c r="JI2537" i="1"/>
  <c r="JI1692" i="1"/>
  <c r="JI1418" i="1"/>
  <c r="JI2462" i="1"/>
  <c r="JI1693" i="1"/>
  <c r="JI1119" i="1"/>
  <c r="JI1280" i="1"/>
  <c r="JI2338" i="1"/>
  <c r="JI1872" i="1"/>
  <c r="JI2661" i="1"/>
  <c r="JI1193" i="1"/>
  <c r="JI1338" i="1"/>
  <c r="JI1115" i="1"/>
  <c r="JI1604" i="1"/>
  <c r="JI1819" i="1"/>
  <c r="JI2131" i="1"/>
  <c r="JI1227" i="1"/>
  <c r="JI1809" i="1"/>
  <c r="JI2634" i="1"/>
  <c r="JI1465" i="1"/>
  <c r="JI1910" i="1"/>
  <c r="JI1100" i="1"/>
  <c r="JI1595" i="1"/>
  <c r="JI2040" i="1"/>
  <c r="JI2252" i="1"/>
  <c r="JI1918" i="1"/>
  <c r="JI2425" i="1"/>
  <c r="JI2501" i="1"/>
  <c r="JI2208" i="1"/>
  <c r="JI1191" i="1"/>
  <c r="JI2218" i="1"/>
  <c r="JI933" i="1"/>
  <c r="IL882" i="1"/>
  <c r="HF1818" i="1"/>
  <c r="JI1522" i="1"/>
  <c r="JI1643" i="1"/>
  <c r="JI1007" i="1"/>
  <c r="JI1109" i="1"/>
  <c r="JI2556" i="1"/>
  <c r="JI2263" i="1"/>
  <c r="JI2260" i="1"/>
  <c r="JI834" i="1"/>
  <c r="JI795" i="1"/>
  <c r="JI2602" i="1"/>
  <c r="JI1460" i="1"/>
  <c r="JI1200" i="1"/>
  <c r="JI1149" i="1"/>
  <c r="JI1821" i="1"/>
  <c r="JI2124" i="1"/>
  <c r="JI2337" i="1"/>
  <c r="JI1645" i="1"/>
  <c r="JI2409" i="1"/>
  <c r="JI2482" i="1"/>
  <c r="JI2565" i="1"/>
  <c r="JI2684" i="1"/>
  <c r="JI1621" i="1"/>
  <c r="JI2464" i="1"/>
  <c r="JI1158" i="1"/>
  <c r="JI1023" i="1"/>
  <c r="JI2095" i="1"/>
  <c r="JI1454" i="1"/>
  <c r="JI764" i="1"/>
  <c r="JI2000" i="1"/>
  <c r="JI2251" i="1"/>
  <c r="JI1003" i="1"/>
  <c r="JI2275" i="1"/>
  <c r="JI1232" i="1"/>
  <c r="JI796" i="1"/>
  <c r="JI2510" i="1"/>
  <c r="JI1766" i="1"/>
  <c r="JI2561" i="1"/>
  <c r="JI1423" i="1"/>
  <c r="JI1920" i="1"/>
  <c r="JI1948" i="1"/>
  <c r="JI2344" i="1"/>
  <c r="JI2017" i="1"/>
  <c r="JI1261" i="1"/>
  <c r="JI1032" i="1"/>
  <c r="JI1913" i="1"/>
  <c r="JI1859" i="1"/>
  <c r="JI1192" i="1"/>
  <c r="JI2016" i="1"/>
  <c r="JI2413" i="1"/>
  <c r="JI2442" i="1"/>
  <c r="JI1800" i="1"/>
  <c r="JI2433" i="1"/>
  <c r="JI1281" i="1"/>
  <c r="JI2386" i="1"/>
  <c r="JI1671" i="1"/>
  <c r="JI1980" i="1"/>
  <c r="JI1438" i="1"/>
  <c r="JI1781" i="1"/>
  <c r="JI1769" i="1"/>
  <c r="JI2356" i="1"/>
  <c r="JI757" i="1"/>
  <c r="JI2693" i="1"/>
  <c r="JI2393" i="1"/>
  <c r="JI1138" i="1"/>
  <c r="JI1739" i="1"/>
  <c r="JI1897" i="1"/>
  <c r="JI1141" i="1"/>
  <c r="JI2410" i="1"/>
  <c r="JI2586" i="1"/>
  <c r="JI1805" i="1"/>
  <c r="JI1118" i="1"/>
  <c r="JI2156" i="1"/>
  <c r="JI1383" i="1"/>
  <c r="JI2675" i="1"/>
  <c r="JI2717" i="1"/>
  <c r="JI1690" i="1"/>
  <c r="JI1105" i="1"/>
  <c r="JI1783" i="1"/>
  <c r="JI2229" i="1"/>
  <c r="JI1840" i="1"/>
  <c r="JI2686" i="1"/>
  <c r="JI1079" i="1"/>
  <c r="JI914" i="1"/>
  <c r="JI2682" i="1"/>
  <c r="JI2245" i="1"/>
  <c r="JI2680" i="1"/>
  <c r="JI1922" i="1"/>
  <c r="JI2379" i="1"/>
  <c r="JI1961" i="1"/>
  <c r="JI1811" i="1"/>
  <c r="JI1963" i="1"/>
  <c r="JI1267" i="1"/>
  <c r="JI2604" i="1"/>
  <c r="JI2441" i="1"/>
  <c r="JI1040" i="1"/>
  <c r="JI858" i="1"/>
  <c r="JI1006" i="1"/>
  <c r="JI1543" i="1"/>
  <c r="JI870" i="1"/>
  <c r="JI2548" i="1"/>
  <c r="JI1838" i="1"/>
  <c r="JI1461" i="1"/>
  <c r="JI2295" i="1"/>
  <c r="JI2266" i="1"/>
  <c r="JI1181" i="1"/>
  <c r="JI2420" i="1"/>
  <c r="JI812" i="1"/>
  <c r="JI2620" i="1"/>
  <c r="JI2129" i="1"/>
  <c r="JI934" i="1"/>
  <c r="JI1363" i="1"/>
  <c r="JI2269" i="1"/>
  <c r="JI2073" i="1"/>
  <c r="JI1655" i="1"/>
  <c r="JI2182" i="1"/>
  <c r="JI872" i="1"/>
  <c r="JI1233" i="1"/>
  <c r="JI723" i="1"/>
  <c r="JI2619" i="1"/>
  <c r="JI1646" i="1"/>
  <c r="JI2479" i="1"/>
  <c r="JI1719" i="1"/>
  <c r="JI1337" i="1"/>
  <c r="JI1140" i="1"/>
  <c r="JI1867" i="1"/>
  <c r="JI2647" i="1"/>
  <c r="JI1696" i="1"/>
  <c r="JI1456" i="1"/>
  <c r="JI1429" i="1"/>
  <c r="JI1974" i="1"/>
  <c r="JI2024" i="1"/>
  <c r="JI1129" i="1"/>
  <c r="JI1603" i="1"/>
  <c r="JI756" i="1"/>
  <c r="JI1080" i="1"/>
  <c r="JI1489" i="1"/>
  <c r="JI2239" i="1"/>
  <c r="JI1552" i="1"/>
  <c r="JI2314" i="1"/>
  <c r="JI2270" i="1"/>
  <c r="JI2630" i="1"/>
  <c r="JI943" i="1"/>
  <c r="JI1030" i="1"/>
  <c r="JI1420" i="1"/>
  <c r="JI734" i="1"/>
  <c r="JI1174" i="1"/>
  <c r="JI1532" i="1"/>
  <c r="JI2404" i="1"/>
  <c r="JI2576" i="1"/>
  <c r="JI2512" i="1"/>
  <c r="JI1057" i="1"/>
  <c r="JI857" i="1"/>
  <c r="JI2469" i="1"/>
  <c r="JI956" i="1"/>
  <c r="JI1148" i="1"/>
  <c r="JI839" i="1"/>
  <c r="JI1763" i="1"/>
  <c r="JI2331" i="1"/>
  <c r="JI890" i="1"/>
  <c r="JI1317" i="1"/>
  <c r="JI2616" i="1"/>
  <c r="JI1042" i="1"/>
  <c r="JI2308" i="1"/>
  <c r="JI1506" i="1"/>
  <c r="JI1906" i="1"/>
  <c r="JI2645" i="1"/>
  <c r="JI1070" i="1"/>
  <c r="JI2688" i="1"/>
  <c r="JI1263" i="1"/>
  <c r="JI2513" i="1"/>
  <c r="JI2547" i="1"/>
  <c r="JI2666" i="1"/>
  <c r="JI1642" i="1"/>
  <c r="JI1972" i="1"/>
  <c r="JI946" i="1"/>
  <c r="JI1246" i="1"/>
  <c r="JI1385" i="1"/>
  <c r="JI2033" i="1"/>
  <c r="JI2173" i="1"/>
  <c r="JI1520" i="1"/>
  <c r="JI1284" i="1"/>
  <c r="JI2161" i="1"/>
  <c r="JI2391" i="1"/>
  <c r="JI1374" i="1"/>
  <c r="JI1342" i="1"/>
  <c r="JI1197" i="1"/>
  <c r="JI1909" i="1"/>
  <c r="JI1435" i="1"/>
  <c r="JI1627" i="1"/>
  <c r="JI1644" i="1"/>
  <c r="JI819" i="1"/>
  <c r="JI1316" i="1"/>
  <c r="JI1746" i="1"/>
  <c r="JI1437" i="1"/>
  <c r="JI782" i="1"/>
  <c r="JI895" i="1"/>
  <c r="JI1553" i="1"/>
  <c r="JI821" i="1"/>
  <c r="JI1709" i="1"/>
  <c r="JI880" i="1"/>
  <c r="JI1848" i="1"/>
  <c r="JI2667" i="1"/>
  <c r="JI1239" i="1"/>
  <c r="JI1229" i="1"/>
  <c r="JI1946" i="1"/>
  <c r="JI1458" i="1"/>
  <c r="JI2646" i="1"/>
  <c r="JI912" i="1"/>
  <c r="JI2286" i="1"/>
  <c r="JI1300" i="1"/>
  <c r="JI1399" i="1"/>
  <c r="JI1930" i="1"/>
  <c r="JI1730" i="1"/>
  <c r="JI2237" i="1"/>
  <c r="JI1839" i="1"/>
  <c r="JI801" i="1"/>
  <c r="JI2317" i="1"/>
  <c r="JI1031" i="1"/>
  <c r="JI2637" i="1"/>
  <c r="JI896" i="1"/>
  <c r="JI981" i="1"/>
  <c r="JI738" i="1"/>
  <c r="JI1180" i="1"/>
  <c r="JI1485" i="1"/>
  <c r="JI1658" i="1"/>
  <c r="JI1732" i="1"/>
  <c r="JI1969" i="1"/>
  <c r="JI1695" i="1"/>
  <c r="JI2493" i="1"/>
  <c r="JI1673" i="1"/>
  <c r="JI2426" i="1"/>
  <c r="JI1365" i="1"/>
  <c r="JI2149" i="1"/>
  <c r="JI2689" i="1"/>
  <c r="JI1626" i="1"/>
  <c r="JI906" i="1"/>
  <c r="JI2518" i="1"/>
  <c r="JI2011" i="1"/>
  <c r="JI1309" i="1"/>
  <c r="JI1887" i="1"/>
  <c r="JI1979" i="1"/>
  <c r="JI1802" i="1"/>
  <c r="JI2188" i="1"/>
  <c r="JI1251" i="1"/>
  <c r="JI2341" i="1"/>
  <c r="JI2026" i="1"/>
  <c r="JI2105" i="1"/>
  <c r="JI1145" i="1"/>
  <c r="JI2467" i="1"/>
  <c r="JI1798" i="1"/>
  <c r="JI1249" i="1"/>
  <c r="JI2186" i="1"/>
  <c r="JI1700" i="1"/>
  <c r="JI1667" i="1"/>
  <c r="JI1272" i="1"/>
  <c r="JI876" i="1"/>
  <c r="JI1558" i="1"/>
  <c r="JI2435" i="1"/>
  <c r="JI1670" i="1"/>
  <c r="JI743" i="1"/>
  <c r="JI1301" i="1"/>
  <c r="JI1464" i="1"/>
  <c r="JI877" i="1"/>
  <c r="JI1012" i="1"/>
  <c r="JI1782" i="1"/>
  <c r="JI817" i="1"/>
  <c r="JI1412" i="1"/>
  <c r="JI2377" i="1"/>
  <c r="JI2612" i="1"/>
  <c r="JI1376" i="1"/>
  <c r="JI1037" i="1"/>
  <c r="JI1515" i="1"/>
  <c r="JI1425" i="1"/>
  <c r="JI2453" i="1"/>
  <c r="JI935" i="1"/>
  <c r="JI2084" i="1"/>
  <c r="JI1598" i="1"/>
  <c r="JI2283" i="1"/>
  <c r="JI1652" i="1"/>
  <c r="JI2642" i="1"/>
  <c r="JI929" i="1"/>
  <c r="JI2159" i="1"/>
  <c r="JI966" i="1"/>
  <c r="JI1442" i="1"/>
  <c r="JI1735" i="1"/>
  <c r="JI1929" i="1"/>
  <c r="JI1729" i="1"/>
  <c r="JI983" i="1"/>
  <c r="JI2152" i="1"/>
  <c r="JI1954" i="1"/>
  <c r="JI2679" i="1"/>
  <c r="JI2555" i="1"/>
  <c r="JI1602" i="1"/>
  <c r="JI2307" i="1"/>
  <c r="JI2039" i="1"/>
  <c r="JI1623" i="1"/>
  <c r="JI2538" i="1"/>
  <c r="JI1600" i="1"/>
  <c r="JI1573" i="1"/>
  <c r="JI2022" i="1"/>
  <c r="JI1139" i="1"/>
  <c r="JI1734" i="1"/>
  <c r="JI2526" i="1"/>
  <c r="JI1935" i="1"/>
  <c r="JI2653" i="1"/>
  <c r="JI2575" i="1"/>
  <c r="JI1078" i="1"/>
  <c r="JI816" i="1"/>
  <c r="JI2384" i="1"/>
  <c r="JI2428" i="1"/>
  <c r="JI1411" i="1"/>
  <c r="JI2714" i="1"/>
  <c r="JI1410" i="1"/>
  <c r="JI2655" i="1"/>
  <c r="JI2175" i="1"/>
  <c r="JI1230" i="1"/>
  <c r="JI1344" i="1"/>
  <c r="JI1917" i="1"/>
  <c r="JI1817" i="1"/>
  <c r="JI1953" i="1"/>
  <c r="JI1991" i="1"/>
  <c r="JI2013" i="1"/>
  <c r="JI1706" i="1"/>
  <c r="JI2178" i="1"/>
  <c r="JI1333" i="1"/>
  <c r="JI1476" i="1"/>
  <c r="JI2284" i="1"/>
  <c r="JI2348" i="1"/>
  <c r="JI1072" i="1"/>
  <c r="JI2034" i="1"/>
  <c r="JI2390" i="1"/>
  <c r="JI2489" i="1"/>
  <c r="JI920" i="1"/>
  <c r="JI1708" i="1"/>
  <c r="JI1511" i="1"/>
  <c r="JI995" i="1"/>
  <c r="JI1741" i="1"/>
  <c r="JI904" i="1"/>
  <c r="JI1427" i="1"/>
  <c r="JI1624" i="1"/>
  <c r="JI824" i="1"/>
  <c r="JI1724" i="1"/>
  <c r="JI1386" i="1"/>
  <c r="JI1356" i="1"/>
  <c r="JI2367" i="1"/>
  <c r="JI1578" i="1"/>
  <c r="JI1241" i="1"/>
  <c r="JI2366" i="1"/>
  <c r="JI786" i="1"/>
  <c r="JI2704" i="1"/>
  <c r="JI2658" i="1"/>
  <c r="JI1407" i="1"/>
  <c r="JI1089" i="1"/>
  <c r="JI1245" i="1"/>
  <c r="JI1362" i="1"/>
  <c r="JI2046" i="1"/>
  <c r="JI1978" i="1"/>
  <c r="JI1043" i="1"/>
  <c r="JI1211" i="1"/>
  <c r="JI1292" i="1"/>
  <c r="JI2449" i="1"/>
  <c r="JI866" i="1"/>
  <c r="JI1387" i="1"/>
  <c r="JI2253" i="1"/>
  <c r="JI2451" i="1"/>
  <c r="JI1787" i="1"/>
  <c r="JI2498" i="1"/>
  <c r="JI2343" i="1"/>
  <c r="JI2607" i="1"/>
  <c r="JI978" i="1"/>
  <c r="JI2325" i="1"/>
  <c r="JI2491" i="1"/>
  <c r="JI1084" i="1"/>
  <c r="JI1937" i="1"/>
  <c r="JI2524" i="1"/>
  <c r="JI1672" i="1"/>
  <c r="JI1952" i="1"/>
  <c r="JI1127" i="1"/>
  <c r="JI2419" i="1"/>
  <c r="JI2193" i="1"/>
  <c r="JI2427" i="1"/>
  <c r="JI2374" i="1"/>
  <c r="JI1938" i="1"/>
  <c r="JI1487" i="1"/>
  <c r="JI1563" i="1"/>
  <c r="JI2674" i="1"/>
  <c r="JI1161" i="1"/>
  <c r="JI1993" i="1"/>
  <c r="JI2703" i="1"/>
  <c r="JI2566" i="1"/>
  <c r="JI2540" i="1"/>
  <c r="JI2569" i="1"/>
  <c r="JI1818" i="1"/>
  <c r="JI2189" i="1"/>
  <c r="JI1290" i="1"/>
  <c r="JI1998" i="1"/>
  <c r="JI2392" i="1"/>
  <c r="JI1826" i="1"/>
  <c r="JI1085" i="1"/>
  <c r="JI1535" i="1"/>
  <c r="JI2696" i="1"/>
  <c r="JI1707" i="1"/>
  <c r="JI1538" i="1"/>
  <c r="JI1834" i="1"/>
  <c r="JI849" i="1"/>
  <c r="JI1394" i="1"/>
  <c r="JI2274" i="1"/>
  <c r="JI1493" i="1"/>
  <c r="JI1137" i="1"/>
  <c r="JI783" i="1"/>
  <c r="JI1430" i="1"/>
  <c r="JI1367" i="1"/>
  <c r="JI2327" i="1"/>
  <c r="JI928" i="1"/>
  <c r="JI1694" i="1"/>
  <c r="JI2088" i="1"/>
  <c r="JI773" i="1"/>
  <c r="JI785" i="1"/>
  <c r="JI1582" i="1"/>
  <c r="JI2019" i="1"/>
  <c r="JI925" i="1"/>
  <c r="JI1747" i="1"/>
  <c r="JI1354" i="1"/>
  <c r="JI1836" i="1"/>
  <c r="JI1147" i="1"/>
  <c r="JI731" i="1"/>
  <c r="JI758" i="1"/>
  <c r="JI887" i="1"/>
  <c r="JI1194" i="1"/>
  <c r="JI1390" i="1"/>
  <c r="JI2249" i="1"/>
  <c r="JI2087" i="1"/>
  <c r="JI1590" i="1"/>
  <c r="JI1852" i="1"/>
  <c r="JI2659" i="1"/>
  <c r="JI2050" i="1"/>
  <c r="JI1497" i="1"/>
  <c r="JI790" i="1"/>
  <c r="JI2398" i="1"/>
  <c r="JI1894" i="1"/>
  <c r="JI1679" i="1"/>
  <c r="JI1932" i="1"/>
  <c r="JI1090" i="1"/>
  <c r="JI2248" i="1"/>
  <c r="JI1703" i="1"/>
  <c r="JI1481" i="1"/>
  <c r="JI1940" i="1"/>
  <c r="JI1091" i="1"/>
  <c r="JI1986" i="1"/>
  <c r="JI2358" i="1"/>
  <c r="JI761" i="1"/>
  <c r="JI1791" i="1"/>
  <c r="JI1960" i="1"/>
  <c r="JI1244" i="1"/>
  <c r="JI1360" i="1"/>
  <c r="JI1588" i="1"/>
  <c r="JI1170" i="1"/>
  <c r="JI850" i="1"/>
  <c r="JI1081" i="1"/>
  <c r="JI860" i="1"/>
  <c r="JI2100" i="1"/>
  <c r="JI2530" i="1"/>
  <c r="JI1833" i="1"/>
  <c r="JI962" i="1"/>
  <c r="JI2009" i="1"/>
  <c r="JI2563" i="1"/>
  <c r="JI1288" i="1"/>
  <c r="JI1820" i="1"/>
  <c r="JI1513" i="1"/>
  <c r="JI2677" i="1"/>
  <c r="JI2191" i="1"/>
  <c r="JI1592" i="1"/>
  <c r="JI936" i="1"/>
  <c r="JI1716" i="1"/>
  <c r="JI1382" i="1"/>
  <c r="JI2473" i="1"/>
  <c r="JI902" i="1"/>
  <c r="JI2119" i="1"/>
  <c r="JI2570" i="1"/>
  <c r="JI1847" i="1"/>
  <c r="JI2458" i="1"/>
  <c r="JI2298" i="1"/>
  <c r="IH2517" i="1"/>
  <c r="IJ2517" i="1" s="1"/>
  <c r="IL2517" i="1"/>
  <c r="JI2574" i="1"/>
  <c r="JI2185" i="1"/>
  <c r="JI1758" i="1"/>
  <c r="JI993" i="1"/>
  <c r="JI1055" i="1"/>
  <c r="JI2633" i="1"/>
  <c r="JI805" i="1"/>
  <c r="JI2483" i="1"/>
  <c r="JI2058" i="1"/>
  <c r="JI2400" i="1"/>
  <c r="JI1784" i="1"/>
  <c r="JI1647" i="1"/>
  <c r="JI1982" i="1"/>
  <c r="JI2203" i="1"/>
  <c r="JI1449" i="1"/>
  <c r="JI881" i="1"/>
  <c r="JI838" i="1"/>
  <c r="JI1474" i="1"/>
  <c r="JI2222" i="1"/>
  <c r="JI2610" i="1"/>
  <c r="JI2370" i="1"/>
  <c r="JI2613" i="1"/>
  <c r="JI1777" i="1"/>
  <c r="JI2102" i="1"/>
  <c r="JI2121" i="1"/>
  <c r="JI2304" i="1"/>
  <c r="JI1052" i="1"/>
  <c r="JI1352" i="1"/>
  <c r="JI1377" i="1"/>
  <c r="JI1968" i="1"/>
  <c r="JI1157" i="1"/>
  <c r="JI1277" i="1"/>
  <c r="JI2471" i="1"/>
  <c r="JI1676" i="1"/>
  <c r="JI2219" i="1"/>
  <c r="JI1648" i="1"/>
  <c r="JI1419" i="1"/>
  <c r="JI1943" i="1"/>
  <c r="JI2090" i="1"/>
  <c r="JI1041" i="1"/>
  <c r="JI2015" i="1"/>
  <c r="JI2571" i="1"/>
  <c r="JI2623" i="1"/>
  <c r="JI885" i="1"/>
  <c r="JI2224" i="1"/>
  <c r="JI1036" i="1"/>
  <c r="JI1495" i="1"/>
  <c r="JI2029" i="1"/>
  <c r="JI1135" i="1"/>
  <c r="JI1900" i="1"/>
  <c r="JI1807" i="1"/>
  <c r="JI917" i="1"/>
  <c r="JI2363" i="1"/>
  <c r="JI768" i="1"/>
  <c r="JI1117" i="1"/>
  <c r="JI1928" i="1"/>
  <c r="JI1235" i="1"/>
  <c r="JI2662" i="1"/>
  <c r="JI1625" i="1"/>
  <c r="JI2523" i="1"/>
  <c r="JI1873" i="1"/>
  <c r="JI728" i="1"/>
  <c r="JI2233" i="1"/>
  <c r="JI2220" i="1"/>
  <c r="JI2048" i="1"/>
  <c r="JI2297" i="1"/>
  <c r="JI1844" i="1"/>
  <c r="JI1214" i="1"/>
  <c r="JI945" i="1"/>
  <c r="JI2671" i="1"/>
  <c r="JI2316" i="1"/>
  <c r="JI1094" i="1"/>
  <c r="JI1947" i="1"/>
  <c r="JI941" i="1"/>
  <c r="JI922" i="1"/>
  <c r="JI1568" i="1"/>
  <c r="JI919" i="1"/>
  <c r="JI1207" i="1"/>
  <c r="JI1133" i="1"/>
  <c r="JI1483" i="1"/>
  <c r="JI1260" i="1"/>
  <c r="JI1152" i="1"/>
  <c r="JI1989" i="1"/>
  <c r="JI2045" i="1"/>
  <c r="JI1677" i="1"/>
  <c r="JI1775" i="1"/>
  <c r="JI2597" i="1"/>
  <c r="JI2059" i="1"/>
  <c r="JI2573" i="1"/>
  <c r="JI1829" i="1"/>
  <c r="JI2502" i="1"/>
  <c r="JI2035" i="1"/>
  <c r="JI1866" i="1"/>
  <c r="JI903" i="1"/>
  <c r="JI1864" i="1"/>
  <c r="JI2174" i="1"/>
  <c r="JI784" i="1"/>
  <c r="JI1101" i="1"/>
  <c r="JI999" i="1"/>
  <c r="JI1331" i="1"/>
  <c r="JI2176" i="1"/>
  <c r="JI2592" i="1"/>
  <c r="JI2083" i="1"/>
  <c r="JI954" i="1"/>
  <c r="JI1945" i="1"/>
  <c r="JI1265" i="1"/>
  <c r="JI2445" i="1"/>
  <c r="JI2494" i="1"/>
  <c r="JI1424" i="1"/>
  <c r="JI2238" i="1"/>
  <c r="JI1698" i="1"/>
  <c r="JI1519" i="1"/>
  <c r="JI1548" i="1"/>
  <c r="JI2262" i="1"/>
  <c r="JI1190" i="1"/>
  <c r="JI2694" i="1"/>
  <c r="JI1622" i="1"/>
  <c r="JI2421" i="1"/>
  <c r="JI2522" i="1"/>
  <c r="JI1550" i="1"/>
  <c r="JI1674" i="1"/>
  <c r="JI2335" i="1"/>
  <c r="JI1981" i="1"/>
  <c r="JI799" i="1"/>
  <c r="JI2340" i="1"/>
  <c r="JI854" i="1"/>
  <c r="JI1975" i="1"/>
  <c r="JI1463" i="1"/>
  <c r="JI2697" i="1"/>
  <c r="JI2492" i="1"/>
  <c r="JI1531" i="1"/>
  <c r="JI1799" i="1"/>
  <c r="JI1343" i="1"/>
  <c r="JI1093" i="1"/>
  <c r="JI1736" i="1"/>
  <c r="JI1096" i="1"/>
  <c r="JI2179" i="1"/>
  <c r="JI1294" i="1"/>
  <c r="JI826" i="1"/>
  <c r="JI1186" i="1"/>
  <c r="JI1240" i="1"/>
  <c r="JI2201" i="1"/>
  <c r="JI1567" i="1"/>
  <c r="JI2585" i="1"/>
  <c r="JI1477" i="1"/>
  <c r="JI1083" i="1"/>
  <c r="JI2532" i="1"/>
  <c r="JI2648" i="1"/>
  <c r="JI2527" i="1"/>
  <c r="JI2587" i="1"/>
  <c r="JI2145" i="1"/>
  <c r="JI1505" i="1"/>
  <c r="JI863" i="1"/>
  <c r="JI2514" i="1"/>
  <c r="JI1264" i="1"/>
  <c r="JI1372" i="1"/>
  <c r="JI2541" i="1"/>
  <c r="JI1187" i="1"/>
  <c r="JI832" i="1"/>
  <c r="JI1639" i="1"/>
  <c r="JI2164" i="1"/>
  <c r="JI897" i="1"/>
  <c r="JI753" i="1"/>
  <c r="JI1259" i="1"/>
  <c r="JI916" i="1"/>
  <c r="JI1060" i="1"/>
  <c r="JI1034" i="1"/>
  <c r="JI2636" i="1"/>
  <c r="JI810" i="1"/>
  <c r="JI1405" i="1"/>
  <c r="JI1421" i="1"/>
  <c r="JI1665" i="1"/>
  <c r="JI2244" i="1"/>
  <c r="JI2606" i="1"/>
  <c r="JI873" i="1"/>
  <c r="JI1616" i="1"/>
  <c r="JI1017" i="1"/>
  <c r="JI1617" i="1"/>
  <c r="JI1431" i="1"/>
  <c r="JI2018" i="1"/>
  <c r="JI1184" i="1"/>
  <c r="JI847" i="1"/>
  <c r="JI2699" i="1"/>
  <c r="JI2669" i="1"/>
  <c r="JI1310" i="1"/>
  <c r="JI1504" i="1"/>
  <c r="JI939" i="1"/>
  <c r="JI1835" i="1"/>
  <c r="JI747" i="1"/>
  <c r="JI2243" i="1"/>
  <c r="JI1254" i="1"/>
  <c r="JI992" i="1"/>
  <c r="JI1614" i="1"/>
  <c r="JI1287" i="1"/>
  <c r="JI2223" i="1"/>
  <c r="JI2111" i="1"/>
  <c r="JI1167" i="1"/>
  <c r="JI2701" i="1"/>
  <c r="JI2324" i="1"/>
  <c r="JI1760" i="1"/>
  <c r="JI841" i="1"/>
  <c r="JI2423" i="1"/>
  <c r="JI829" i="1"/>
  <c r="JI1517" i="1"/>
  <c r="JI1886" i="1"/>
  <c r="JI1266" i="1"/>
  <c r="JI1434" i="1"/>
  <c r="JI1126" i="1"/>
  <c r="JI2685" i="1"/>
  <c r="JI864" i="1"/>
  <c r="JI1392" i="1"/>
  <c r="JI2478" i="1"/>
  <c r="JI1307" i="1"/>
  <c r="JI2352" i="1"/>
  <c r="JI2551" i="1"/>
  <c r="JI751" i="1"/>
  <c r="JI2545" i="1"/>
  <c r="JI1318" i="1"/>
  <c r="JI2310" i="1"/>
  <c r="JI2499" i="1"/>
  <c r="JI2505" i="1"/>
  <c r="JI1790" i="1"/>
  <c r="JI1964" i="1"/>
  <c r="JI1315" i="1"/>
  <c r="JI2652" i="1"/>
  <c r="JI2216" i="1"/>
  <c r="JI1439" i="1"/>
  <c r="JI2259" i="1"/>
  <c r="JI1640" i="1"/>
  <c r="JI1104" i="1"/>
  <c r="JI2264" i="1"/>
  <c r="JI2516" i="1"/>
  <c r="JI1142" i="1"/>
  <c r="JI851" i="1"/>
  <c r="JI1697" i="1"/>
  <c r="JI813" i="1"/>
  <c r="JI2378" i="1"/>
  <c r="JI1881" i="1"/>
  <c r="JI991" i="1"/>
  <c r="JI1339" i="1"/>
  <c r="JI740" i="1"/>
  <c r="JI1926" i="1"/>
  <c r="JI2170" i="1"/>
  <c r="JI960" i="1"/>
  <c r="JI2440" i="1"/>
  <c r="JI973" i="1"/>
  <c r="JI2292" i="1"/>
  <c r="JI2395" i="1"/>
  <c r="JI2072" i="1"/>
  <c r="JI1172" i="1"/>
  <c r="JI892" i="1"/>
  <c r="JI1892" i="1"/>
  <c r="JI2078" i="1"/>
  <c r="JI1296" i="1"/>
  <c r="JI798" i="1"/>
  <c r="JI1143" i="1"/>
  <c r="JI2557" i="1"/>
  <c r="JI1738" i="1"/>
  <c r="JI980" i="1"/>
  <c r="JI843" i="1"/>
  <c r="JI913" i="1"/>
  <c r="JI1494" i="1"/>
  <c r="JI1585" i="1"/>
  <c r="JI1015" i="1"/>
  <c r="JI1151" i="1"/>
  <c r="JI1883" i="1"/>
  <c r="JI777" i="1"/>
  <c r="JI2430" i="1"/>
  <c r="JI2719" i="1"/>
  <c r="JI1786" i="1"/>
  <c r="JI1320" i="1"/>
  <c r="JI2014" i="1"/>
  <c r="JI1088" i="1"/>
  <c r="JI1286" i="1"/>
  <c r="JI2333" i="1"/>
  <c r="JI1297" i="1"/>
  <c r="JI2461" i="1"/>
  <c r="JI741" i="1"/>
  <c r="JI791" i="1"/>
  <c r="JI1720" i="1"/>
  <c r="JI2438" i="1"/>
  <c r="JI1499" i="1"/>
  <c r="JI1150" i="1"/>
  <c r="JI948" i="1"/>
  <c r="JI984" i="1"/>
  <c r="JI2347" i="1"/>
  <c r="JI2350" i="1"/>
  <c r="JI1136" i="1"/>
  <c r="JI1664" i="1"/>
  <c r="JI2192" i="1"/>
  <c r="JI2268" i="1"/>
  <c r="JI2656" i="1"/>
  <c r="JI1879" i="1"/>
  <c r="JI2357" i="1"/>
  <c r="JI1927" i="1"/>
  <c r="JI1325" i="1"/>
  <c r="JI1488" i="1"/>
  <c r="JI1591" i="1"/>
  <c r="JI2332" i="1"/>
  <c r="JI2355" i="1"/>
  <c r="JI2107" i="1"/>
  <c r="JI1813" i="1"/>
  <c r="JI2707" i="1"/>
  <c r="JI1299" i="1"/>
  <c r="JI2187" i="1"/>
  <c r="JI1878" i="1"/>
  <c r="JI961" i="1"/>
  <c r="JI1831" i="1"/>
  <c r="JI2346" i="1"/>
  <c r="JI2466" i="1"/>
  <c r="JI2225" i="1"/>
  <c r="JI1731" i="1"/>
  <c r="JI1010" i="1"/>
  <c r="JI1914" i="1"/>
  <c r="JI1045" i="1"/>
  <c r="JI853" i="1"/>
  <c r="JI1919" i="1"/>
  <c r="JI2375" i="1"/>
  <c r="JI1025" i="1"/>
  <c r="JI2086" i="1"/>
  <c r="JI1680" i="1"/>
  <c r="JI2558" i="1"/>
  <c r="JI2369" i="1"/>
  <c r="JI1890" i="1"/>
  <c r="JI2171" i="1"/>
  <c r="JI1373" i="1"/>
  <c r="JI2116" i="1"/>
  <c r="JI909" i="1"/>
  <c r="JI2424" i="1"/>
  <c r="JI2215" i="1"/>
  <c r="JI1000" i="1"/>
  <c r="JI1795" i="1"/>
  <c r="JI869" i="1"/>
  <c r="JI2136" i="1"/>
  <c r="JI1415" i="1"/>
  <c r="JI774" i="1"/>
  <c r="JI1949" i="1"/>
  <c r="JI2271" i="1"/>
  <c r="JI1580" i="1"/>
  <c r="JI2638" i="1"/>
  <c r="JI949" i="1"/>
  <c r="JI1206" i="1"/>
  <c r="JI2184" i="1"/>
  <c r="JI1837" i="1"/>
  <c r="JI2542" i="1"/>
  <c r="JI2320" i="1"/>
  <c r="JI1814" i="1"/>
  <c r="JI1936" i="1"/>
  <c r="JI1165" i="1"/>
  <c r="JI2061" i="1"/>
  <c r="JI1054" i="1"/>
  <c r="JI1649" i="1"/>
  <c r="JI2047" i="1"/>
  <c r="JI2418" i="1"/>
  <c r="JI1082" i="1"/>
  <c r="JI1271" i="1"/>
  <c r="JI2114" i="1"/>
  <c r="JI1757" i="1"/>
  <c r="JI1293" i="1"/>
  <c r="JI1540" i="1"/>
  <c r="JI2133" i="1"/>
  <c r="JI859" i="1"/>
  <c r="JI2242" i="1"/>
  <c r="JI2109" i="1"/>
  <c r="JI931" i="1"/>
  <c r="JI1188" i="1"/>
  <c r="JI2359" i="1"/>
  <c r="JI2382" i="1"/>
  <c r="JI2157" i="1"/>
  <c r="JI1021" i="1"/>
  <c r="JI2110" i="1"/>
  <c r="JI1891" i="1"/>
  <c r="JI1402" i="1"/>
  <c r="JI2552" i="1"/>
  <c r="JI2583" i="1"/>
  <c r="JI988" i="1"/>
  <c r="JI2071" i="1"/>
  <c r="JI2231" i="1"/>
  <c r="JI1380" i="1"/>
  <c r="JI2439" i="1"/>
  <c r="JI2446" i="1"/>
  <c r="JI1965" i="1"/>
  <c r="JI2562" i="1"/>
  <c r="JI969" i="1"/>
  <c r="JI1682" i="1"/>
  <c r="JI1217" i="1"/>
  <c r="JI964" i="1"/>
  <c r="JI878" i="1"/>
  <c r="JI965" i="1"/>
  <c r="JI2521" i="1"/>
  <c r="JI724" i="1"/>
  <c r="JI739" i="1"/>
  <c r="JI1125" i="1"/>
  <c r="JI2137" i="1"/>
  <c r="JI2351" i="1"/>
  <c r="JI2508" i="1"/>
  <c r="JI1620" i="1"/>
  <c r="JI2177" i="1"/>
  <c r="JI1278" i="1"/>
  <c r="JI1797" i="1"/>
  <c r="JI1453" i="1"/>
  <c r="JI844" i="1"/>
  <c r="JI1099" i="1"/>
  <c r="JI2070" i="1"/>
  <c r="JI1631" i="1"/>
  <c r="JI1178" i="1"/>
  <c r="JI1556" i="1"/>
  <c r="JI1803" i="1"/>
  <c r="JI1856" i="1"/>
  <c r="JI1559" i="1"/>
  <c r="JI2543" i="1"/>
  <c r="JI2053" i="1"/>
  <c r="JI1967" i="1"/>
  <c r="JI1530" i="1"/>
  <c r="JI2665" i="1"/>
  <c r="JI2584" i="1"/>
  <c r="JI1939" i="1"/>
  <c r="JI2183" i="1"/>
  <c r="JI1319" i="1"/>
  <c r="JI1059" i="1"/>
  <c r="JI1198" i="1"/>
  <c r="JI1341" i="1"/>
  <c r="JI2589" i="1"/>
  <c r="JI1868" i="1"/>
  <c r="JI1619" i="1"/>
  <c r="JI1173" i="1"/>
  <c r="JI1514" i="1"/>
  <c r="JI1328" i="1"/>
  <c r="JI2609" i="1"/>
  <c r="JI2080" i="1"/>
  <c r="JI2581" i="1"/>
  <c r="JI1581" i="1"/>
  <c r="JI2206" i="1"/>
  <c r="JI1855" i="1"/>
  <c r="JI2115" i="1"/>
  <c r="JI2054" i="1"/>
  <c r="JI2302" i="1"/>
  <c r="JI1525" i="1"/>
  <c r="JI2385" i="1"/>
  <c r="JI2147" i="1"/>
  <c r="JI2372" i="1"/>
  <c r="JI975" i="1"/>
  <c r="JI2660" i="1"/>
  <c r="JI2211" i="1"/>
  <c r="JI778" i="1"/>
  <c r="JI2718" i="1"/>
  <c r="JI2474" i="1"/>
  <c r="JI2140" i="1"/>
  <c r="JI1285" i="1"/>
  <c r="JI1701" i="1"/>
  <c r="JI1780" i="1"/>
  <c r="JI2511" i="1"/>
  <c r="JI1049" i="1"/>
  <c r="JI968" i="1"/>
  <c r="JI1712" i="1"/>
  <c r="JI2643" i="1"/>
  <c r="JI2128" i="1"/>
  <c r="JI1413" i="1"/>
  <c r="JI2293" i="1"/>
  <c r="JI1110" i="1"/>
  <c r="JI2334" i="1"/>
  <c r="JI1579" i="1"/>
  <c r="JI2025" i="1"/>
  <c r="JI1154" i="1"/>
  <c r="JI2106" i="1"/>
  <c r="JI725" i="1"/>
  <c r="JI1599" i="1"/>
  <c r="JI1398" i="1"/>
  <c r="JI1537" i="1"/>
  <c r="JI2099" i="1"/>
  <c r="JI1870" i="1"/>
  <c r="JI1566" i="1"/>
  <c r="JI1740" i="1"/>
  <c r="JI1944" i="1"/>
  <c r="JI1220" i="1"/>
  <c r="JI2001" i="1"/>
  <c r="JI1400" i="1"/>
  <c r="JI1512" i="1"/>
  <c r="JI986" i="1"/>
  <c r="JI2360" i="1"/>
  <c r="JI1804" i="1"/>
  <c r="JI2702" i="1"/>
  <c r="JI1633" i="1"/>
  <c r="JI1921" i="1"/>
  <c r="JI1112" i="1"/>
  <c r="JI1234" i="1"/>
  <c r="JI2549" i="1"/>
  <c r="JI2197" i="1"/>
  <c r="JI2465" i="1"/>
  <c r="JI1203" i="1"/>
  <c r="JI1199" i="1"/>
  <c r="JI1204" i="1"/>
  <c r="JI2635" i="1"/>
  <c r="JI2650" i="1"/>
  <c r="JI1877" i="1"/>
  <c r="JI1077" i="1"/>
  <c r="JI1106" i="1"/>
  <c r="JI1345" i="1"/>
  <c r="JI1825" i="1"/>
  <c r="JI1762" i="1"/>
  <c r="JI1628" i="1"/>
  <c r="JI1779" i="1"/>
  <c r="JI2065" i="1"/>
  <c r="JI1130" i="1"/>
  <c r="JI1228" i="1"/>
  <c r="JI1156" i="1"/>
  <c r="JI2287" i="1"/>
  <c r="JI1479" i="1"/>
  <c r="JI976" i="1"/>
  <c r="JI2213" i="1"/>
  <c r="JI2444" i="1"/>
  <c r="JI2012" i="1"/>
  <c r="JI2580" i="1"/>
  <c r="JI882" i="1"/>
  <c r="JI1899" i="1"/>
  <c r="JI2406" i="1"/>
  <c r="JI2250" i="1"/>
  <c r="JI1221" i="1"/>
  <c r="JI2381" i="1"/>
  <c r="JI1189" i="1"/>
  <c r="JI2457" i="1"/>
  <c r="JI788" i="1"/>
  <c r="JI1503" i="1"/>
  <c r="JI1201" i="1"/>
  <c r="JI780" i="1"/>
  <c r="JI1102" i="1"/>
  <c r="JI1524" i="1"/>
  <c r="JI1871" i="1"/>
  <c r="JI1571" i="1"/>
  <c r="HE3636" i="1"/>
  <c r="HE2776" i="1"/>
  <c r="HE4697" i="1"/>
  <c r="HF1770" i="1"/>
  <c r="HE2618" i="1"/>
  <c r="HF1732" i="1"/>
  <c r="HE2336" i="1"/>
  <c r="JI2267" i="1"/>
  <c r="JI2021" i="1"/>
  <c r="JI2448" i="1"/>
  <c r="JI1467" i="1"/>
  <c r="JI804" i="1"/>
  <c r="JI1638" i="1"/>
  <c r="JI1050" i="1"/>
  <c r="JI1065" i="1"/>
  <c r="JI2631" i="1"/>
  <c r="JI2436" i="1"/>
  <c r="JI1379" i="1"/>
  <c r="JI1056" i="1"/>
  <c r="JI1409" i="1"/>
  <c r="JI1529" i="1"/>
  <c r="JI1349" i="1"/>
  <c r="JI836" i="1"/>
  <c r="JI2132" i="1"/>
  <c r="JI1258" i="1"/>
  <c r="JI1378" i="1"/>
  <c r="JI1111" i="1"/>
  <c r="JI2371" i="1"/>
  <c r="JI2180" i="1"/>
  <c r="JI2397" i="1"/>
  <c r="JI1893" i="1"/>
  <c r="JI2713" i="1"/>
  <c r="JI1516" i="1"/>
  <c r="JI1215" i="1"/>
  <c r="JI1327" i="1"/>
  <c r="JI1416" i="1"/>
  <c r="JI771" i="1"/>
  <c r="JI2023" i="1"/>
  <c r="JI2261" i="1"/>
  <c r="JI1121" i="1"/>
  <c r="JI1346" i="1"/>
  <c r="JI1128" i="1"/>
  <c r="JI2399" i="1"/>
  <c r="JI1721" i="1"/>
  <c r="JI2056" i="1"/>
  <c r="JI1350" i="1"/>
  <c r="JI1796" i="1"/>
  <c r="JI1711" i="1"/>
  <c r="JI1159" i="1"/>
  <c r="JI1587" i="1"/>
  <c r="JI2712" i="1"/>
  <c r="JI852" i="1"/>
  <c r="JI1058" i="1"/>
  <c r="JI1389" i="1"/>
  <c r="JI1713" i="1"/>
  <c r="JI1330" i="1"/>
  <c r="JI1570" i="1"/>
  <c r="JI2276" i="1"/>
  <c r="JI1728" i="1"/>
  <c r="JI2578" i="1"/>
  <c r="JI2097" i="1"/>
  <c r="JI1417" i="1"/>
  <c r="JI1222" i="1"/>
  <c r="JI1002" i="1"/>
  <c r="JI1958" i="1"/>
  <c r="JI938" i="1"/>
  <c r="JI1684" i="1"/>
  <c r="JI2567" i="1"/>
  <c r="JI1005" i="1"/>
  <c r="JI2281" i="1"/>
  <c r="JI2118" i="1"/>
  <c r="JI1451" i="1"/>
  <c r="JI2487" i="1"/>
  <c r="JI730" i="1"/>
  <c r="JI2202" i="1"/>
  <c r="JI2104" i="1"/>
  <c r="JI1231" i="1"/>
  <c r="JI2553" i="1"/>
  <c r="JI2323" i="1"/>
  <c r="JI1589" i="1"/>
  <c r="JI2533" i="1"/>
  <c r="JI1475" i="1"/>
  <c r="JI1116" i="1"/>
  <c r="JI959" i="1"/>
  <c r="JI1108" i="1"/>
  <c r="JI2258" i="1"/>
  <c r="JI1480" i="1"/>
  <c r="JI1618" i="1"/>
  <c r="JI2422" i="1"/>
  <c r="JI1569" i="1"/>
  <c r="JI2305" i="1"/>
  <c r="JI2008" i="1"/>
  <c r="JI1314" i="1"/>
  <c r="JI1596" i="1"/>
  <c r="JI1726" i="1"/>
  <c r="JI1353" i="1"/>
  <c r="JI1452" i="1"/>
  <c r="JI2676" i="1"/>
  <c r="JI2339" i="1"/>
  <c r="JI953" i="1"/>
  <c r="JI1996" i="1"/>
  <c r="JI2232" i="1"/>
  <c r="JI1565" i="1"/>
  <c r="JI1243" i="1"/>
  <c r="JI1999" i="1"/>
  <c r="JI2705" i="1"/>
  <c r="JI1163" i="1"/>
  <c r="JI2044" i="1"/>
  <c r="JI1238" i="1"/>
  <c r="JI1274" i="1"/>
  <c r="JI1391" i="1"/>
  <c r="JI1557" i="1"/>
  <c r="JI2318" i="1"/>
  <c r="JI1432" i="1"/>
  <c r="JI2383" i="1"/>
  <c r="JI1560" i="1"/>
  <c r="JI2112" i="1"/>
  <c r="HE4247" i="1"/>
  <c r="HE1015" i="1"/>
  <c r="HE2235" i="1"/>
  <c r="HE1080" i="1"/>
  <c r="HF3291" i="1"/>
  <c r="HE4477" i="1"/>
  <c r="HE4418" i="1"/>
  <c r="HE1903" i="1"/>
  <c r="HE4021" i="1"/>
  <c r="HE1345" i="1"/>
  <c r="HE2454" i="1"/>
  <c r="HE866" i="1"/>
  <c r="HE2153" i="1"/>
  <c r="HE1996" i="1"/>
  <c r="HE2604" i="1"/>
  <c r="HF1815" i="1"/>
  <c r="HE2241" i="1"/>
  <c r="HE925" i="1"/>
  <c r="HF1489" i="1"/>
  <c r="HE780" i="1"/>
  <c r="HE2461" i="1"/>
  <c r="HF1612" i="1"/>
  <c r="HE1477" i="1"/>
  <c r="HE1671" i="1"/>
  <c r="HE1097" i="1"/>
  <c r="HF1862" i="1"/>
  <c r="HE4284" i="1"/>
  <c r="HF4556" i="1"/>
  <c r="HF4492" i="1"/>
  <c r="HE960" i="1"/>
  <c r="HE996" i="1"/>
  <c r="HE800" i="1"/>
  <c r="HE4594" i="1"/>
  <c r="HF3582" i="1"/>
  <c r="HE2447" i="1"/>
  <c r="HE2441" i="1"/>
  <c r="HE2417" i="1"/>
  <c r="IG992" i="1"/>
  <c r="II992" i="1" s="1"/>
  <c r="HE2282" i="1"/>
  <c r="HE2015" i="1"/>
  <c r="HE4293" i="1"/>
  <c r="HE1298" i="1"/>
  <c r="HE921" i="1"/>
  <c r="IG1092" i="1"/>
  <c r="II1092" i="1" s="1"/>
  <c r="HF1830" i="1"/>
  <c r="HF1542" i="1"/>
  <c r="HE4691" i="1"/>
  <c r="HE3811" i="1"/>
  <c r="HE4636" i="1"/>
  <c r="HE1045" i="1"/>
  <c r="HE2315" i="1"/>
  <c r="HE4494" i="1"/>
  <c r="HF1700" i="1"/>
  <c r="HF1692" i="1"/>
  <c r="HE809" i="1"/>
  <c r="HE2385" i="1"/>
  <c r="HE4488" i="1"/>
  <c r="HE4256" i="1"/>
  <c r="HF3420" i="1"/>
  <c r="HE4267" i="1"/>
  <c r="HE3765" i="1"/>
  <c r="HE2397" i="1"/>
  <c r="HE1397" i="1"/>
  <c r="HF1179" i="1"/>
  <c r="HE2674" i="1"/>
  <c r="HE1453" i="1"/>
  <c r="HE885" i="1"/>
  <c r="HE2120" i="1"/>
  <c r="HE2465" i="1"/>
  <c r="IG1423" i="1"/>
  <c r="II1423" i="1" s="1"/>
  <c r="HE2677" i="1"/>
  <c r="HE2121" i="1"/>
  <c r="HE4677" i="1"/>
  <c r="HE4339" i="1"/>
  <c r="HF1841" i="1"/>
  <c r="HE4431" i="1"/>
  <c r="HE2926" i="1"/>
  <c r="HE3387" i="1"/>
  <c r="HE3458" i="1"/>
  <c r="HE1292" i="1"/>
  <c r="HE4505" i="1"/>
  <c r="IG832" i="1"/>
  <c r="II832" i="1" s="1"/>
  <c r="HE953" i="1"/>
  <c r="HE3970" i="1"/>
  <c r="HE3220" i="1"/>
  <c r="HE3901" i="1"/>
  <c r="HE4006" i="1"/>
  <c r="HE814" i="1"/>
  <c r="HE3588" i="1"/>
  <c r="HE965" i="1"/>
  <c r="HE3786" i="1"/>
  <c r="HF1642" i="1"/>
  <c r="IH2452" i="1"/>
  <c r="IJ2452" i="1" s="1"/>
  <c r="HE4340" i="1"/>
  <c r="IL1036" i="1"/>
  <c r="HE2635" i="1"/>
  <c r="HE1089" i="1"/>
  <c r="HE2678" i="1"/>
  <c r="HE4192" i="1"/>
  <c r="HF3981" i="1"/>
  <c r="HF3711" i="1"/>
  <c r="IH1661" i="1"/>
  <c r="IL1661" i="1"/>
  <c r="HE801" i="1"/>
  <c r="HE1251" i="1"/>
  <c r="HE2544" i="1"/>
  <c r="HF2249" i="1"/>
  <c r="HE2829" i="1"/>
  <c r="HE3768" i="1"/>
  <c r="HF4194" i="1"/>
  <c r="HE3258" i="1"/>
  <c r="HE3881" i="1"/>
  <c r="HE2066" i="1"/>
  <c r="HE2481" i="1"/>
  <c r="HE1221" i="1"/>
  <c r="IL992" i="1"/>
  <c r="HE2518" i="1"/>
  <c r="HF1594" i="1"/>
  <c r="IG2176" i="1"/>
  <c r="HE2233" i="1"/>
  <c r="HE2578" i="1"/>
  <c r="HE4338" i="1"/>
  <c r="HE2933" i="1"/>
  <c r="HF1635" i="1"/>
  <c r="HE2262" i="1"/>
  <c r="IH2197" i="1"/>
  <c r="IJ2197" i="1" s="1"/>
  <c r="HE2606" i="1"/>
  <c r="HE3809" i="1"/>
  <c r="HE4658" i="1"/>
  <c r="HF3908" i="1"/>
  <c r="HE4490" i="1"/>
  <c r="HE2260" i="1"/>
  <c r="HF1937" i="1"/>
  <c r="HF4472" i="1"/>
  <c r="HE3250" i="1"/>
  <c r="IL2125" i="1"/>
  <c r="HF1474" i="1"/>
  <c r="HE1428" i="1"/>
  <c r="HE1013" i="1"/>
  <c r="IG2197" i="1"/>
  <c r="HE3961" i="1"/>
  <c r="HE2056" i="1"/>
  <c r="IL1658" i="1"/>
  <c r="IL1657" i="1"/>
  <c r="IH2383" i="1"/>
  <c r="IJ2383" i="1" s="1"/>
  <c r="HF2544" i="1"/>
  <c r="HE1235" i="1"/>
  <c r="HE4663" i="1"/>
  <c r="HE3542" i="1"/>
  <c r="HE3519" i="1"/>
  <c r="HE4018" i="1"/>
  <c r="HE4521" i="1"/>
  <c r="HE2759" i="1"/>
  <c r="HE3434" i="1"/>
  <c r="HE4644" i="1"/>
  <c r="HF1724" i="1"/>
  <c r="HE3172" i="1"/>
  <c r="HE2418" i="1"/>
  <c r="IL2154" i="1"/>
  <c r="IL832" i="1"/>
  <c r="HE840" i="1"/>
  <c r="HE770" i="1"/>
  <c r="HF1955" i="1"/>
  <c r="HF1549" i="1"/>
  <c r="HE1328" i="1"/>
  <c r="HF1488" i="1"/>
  <c r="HE2062" i="1"/>
  <c r="HF1930" i="1"/>
  <c r="HE2402" i="1"/>
  <c r="IH1249" i="1"/>
  <c r="IJ1249" i="1" s="1"/>
  <c r="HF1634" i="1"/>
  <c r="IH1532" i="1"/>
  <c r="II1532" i="1" s="1"/>
  <c r="HF1576" i="1"/>
  <c r="HE2134" i="1"/>
  <c r="HE2061" i="1"/>
  <c r="IG1249" i="1"/>
  <c r="HE4396" i="1"/>
  <c r="HE3569" i="1"/>
  <c r="HE3685" i="1"/>
  <c r="HF1917" i="1"/>
  <c r="HE4132" i="1"/>
  <c r="HE1007" i="1"/>
  <c r="IH945" i="1"/>
  <c r="IJ945" i="1" s="1"/>
  <c r="IL1088" i="1"/>
  <c r="IG1522" i="1"/>
  <c r="HF2061" i="1"/>
  <c r="HE1724" i="1"/>
  <c r="HF2578" i="1"/>
  <c r="HF1537" i="1"/>
  <c r="HF2066" i="1"/>
  <c r="HE808" i="1"/>
  <c r="HE2027" i="1"/>
  <c r="HE2566" i="1"/>
  <c r="HF1848" i="1"/>
  <c r="HF722" i="1"/>
  <c r="HF1867" i="1"/>
  <c r="HE1654" i="1"/>
  <c r="HE4425" i="1"/>
  <c r="HF3967" i="1"/>
  <c r="HF3685" i="1"/>
  <c r="HE4199" i="1"/>
  <c r="HE2995" i="1"/>
  <c r="HF3618" i="1"/>
  <c r="HE4315" i="1"/>
  <c r="HE4496" i="1"/>
  <c r="HE3001" i="1"/>
  <c r="HE4110" i="1"/>
  <c r="IG1926" i="1"/>
  <c r="IJ1926" i="1" s="1"/>
  <c r="IG1734" i="1"/>
  <c r="IJ1734" i="1" s="1"/>
  <c r="HE1136" i="1"/>
  <c r="HF1808" i="1"/>
  <c r="HF1267" i="1"/>
  <c r="HE4274" i="1"/>
  <c r="HE3692" i="1"/>
  <c r="HE4401" i="1"/>
  <c r="HF4331" i="1"/>
  <c r="HE3866" i="1"/>
  <c r="HF3788" i="1"/>
  <c r="HE3895" i="1"/>
  <c r="HE3540" i="1"/>
  <c r="HE3619" i="1"/>
  <c r="HF3829" i="1"/>
  <c r="HF3625" i="1"/>
  <c r="IL1734" i="1"/>
  <c r="IG1435" i="1"/>
  <c r="II1435" i="1" s="1"/>
  <c r="IG1920" i="1"/>
  <c r="IL2631" i="1"/>
  <c r="IG1192" i="1"/>
  <c r="HF1950" i="1"/>
  <c r="HE3774" i="1"/>
  <c r="IG2625" i="1"/>
  <c r="IH2625" i="1"/>
  <c r="IJ2625" i="1" s="1"/>
  <c r="IG2364" i="1"/>
  <c r="IH2364" i="1"/>
  <c r="IL1466" i="1"/>
  <c r="IG2091" i="1"/>
  <c r="II2091" i="1" s="1"/>
  <c r="IL789" i="1"/>
  <c r="IH807" i="1"/>
  <c r="IJ807" i="1" s="1"/>
  <c r="IG2272" i="1"/>
  <c r="IH1920" i="1"/>
  <c r="HE4579" i="1"/>
  <c r="HE3758" i="1"/>
  <c r="HE4252" i="1"/>
  <c r="HE1272" i="1"/>
  <c r="IH2229" i="1"/>
  <c r="IJ2229" i="1" s="1"/>
  <c r="IH789" i="1"/>
  <c r="IH965" i="1"/>
  <c r="IJ965" i="1" s="1"/>
  <c r="IL1993" i="1"/>
  <c r="IH1400" i="1"/>
  <c r="IJ1400" i="1" s="1"/>
  <c r="IJ832" i="1"/>
  <c r="II1531" i="1"/>
  <c r="IG1532" i="1"/>
  <c r="IG2154" i="1"/>
  <c r="II2154" i="1" s="1"/>
  <c r="IH2289" i="1"/>
  <c r="IG1324" i="1"/>
  <c r="II1324" i="1" s="1"/>
  <c r="IL1531" i="1"/>
  <c r="IL2698" i="1"/>
  <c r="IL1797" i="1"/>
  <c r="HE3851" i="1"/>
  <c r="HE3638" i="1"/>
  <c r="HE1425" i="1"/>
  <c r="HF1760" i="1"/>
  <c r="IG1531" i="1"/>
  <c r="IJ1531" i="1" s="1"/>
  <c r="IG2698" i="1"/>
  <c r="II2698" i="1" s="1"/>
  <c r="HE2193" i="1"/>
  <c r="IL840" i="1"/>
  <c r="IH1292" i="1"/>
  <c r="IJ1292" i="1" s="1"/>
  <c r="IH2414" i="1"/>
  <c r="IJ2414" i="1" s="1"/>
  <c r="IL2595" i="1"/>
  <c r="IG1088" i="1"/>
  <c r="II1088" i="1" s="1"/>
  <c r="IG2595" i="1"/>
  <c r="II2595" i="1" s="1"/>
  <c r="IG2079" i="1"/>
  <c r="II2079" i="1" s="1"/>
  <c r="IH2402" i="1"/>
  <c r="IL2079" i="1"/>
  <c r="IG840" i="1"/>
  <c r="II840" i="1" s="1"/>
  <c r="IL1829" i="1"/>
  <c r="IL1093" i="1"/>
  <c r="IG1972" i="1"/>
  <c r="IG1400" i="1"/>
  <c r="HE3704" i="1"/>
  <c r="IH1360" i="1"/>
  <c r="IL1145" i="1"/>
  <c r="IL1423" i="1"/>
  <c r="IL1524" i="1"/>
  <c r="HE781" i="1"/>
  <c r="IL1435" i="1"/>
  <c r="IG1093" i="1"/>
  <c r="II1093" i="1" s="1"/>
  <c r="IG1524" i="1"/>
  <c r="IJ1524" i="1" s="1"/>
  <c r="IG1683" i="1"/>
  <c r="IJ1683" i="1" s="1"/>
  <c r="IL2679" i="1"/>
  <c r="IL2492" i="1"/>
  <c r="IH1365" i="1"/>
  <c r="IJ1365" i="1" s="1"/>
  <c r="IL932" i="1"/>
  <c r="IG2229" i="1"/>
  <c r="IH1998" i="1"/>
  <c r="IL884" i="1"/>
  <c r="IL1279" i="1"/>
  <c r="IL1092" i="1"/>
  <c r="IL1998" i="1"/>
  <c r="IL1450" i="1"/>
  <c r="IL2096" i="1"/>
  <c r="IG1145" i="1"/>
  <c r="II1145" i="1" s="1"/>
  <c r="IL1683" i="1"/>
  <c r="HE3661" i="1"/>
  <c r="IG1450" i="1"/>
  <c r="II1450" i="1" s="1"/>
  <c r="IH2096" i="1"/>
  <c r="IJ2096" i="1" s="1"/>
  <c r="IL1360" i="1"/>
  <c r="IG2085" i="1"/>
  <c r="II2085" i="1" s="1"/>
  <c r="IH1972" i="1"/>
  <c r="IG884" i="1"/>
  <c r="II884" i="1" s="1"/>
  <c r="IH2487" i="1"/>
  <c r="IH1855" i="1"/>
  <c r="IH2631" i="1"/>
  <c r="IJ1089" i="1"/>
  <c r="IH2717" i="1"/>
  <c r="IL2717" i="1"/>
  <c r="IH1829" i="1"/>
  <c r="IH2213" i="1"/>
  <c r="IJ2213" i="1" s="1"/>
  <c r="IL1738" i="1"/>
  <c r="HF784" i="1"/>
  <c r="HF2331" i="1"/>
  <c r="HE2108" i="1"/>
  <c r="HF4493" i="1"/>
  <c r="IG776" i="1"/>
  <c r="II776" i="1" s="1"/>
  <c r="IL776" i="1"/>
  <c r="IH1807" i="1"/>
  <c r="II1807" i="1" s="1"/>
  <c r="IL1089" i="1"/>
  <c r="IL1761" i="1"/>
  <c r="IG1089" i="1"/>
  <c r="II1089" i="1" s="1"/>
  <c r="IL2063" i="1"/>
  <c r="IH2063" i="1"/>
  <c r="IH1210" i="1"/>
  <c r="IH1770" i="1"/>
  <c r="IG2013" i="1"/>
  <c r="II2013" i="1" s="1"/>
  <c r="IH1522" i="1"/>
  <c r="IG945" i="1"/>
  <c r="IL1770" i="1"/>
  <c r="IG1947" i="1"/>
  <c r="IJ1947" i="1" s="1"/>
  <c r="HF2398" i="1"/>
  <c r="HF4206" i="1"/>
  <c r="HE4438" i="1"/>
  <c r="HE3472" i="1"/>
  <c r="HE2823" i="1"/>
  <c r="HE2135" i="1"/>
  <c r="HF1869" i="1"/>
  <c r="IH2035" i="1"/>
  <c r="IJ2035" i="1" s="1"/>
  <c r="IL1210" i="1"/>
  <c r="IL2402" i="1"/>
  <c r="IH1761" i="1"/>
  <c r="IG1797" i="1"/>
  <c r="IJ1797" i="1" s="1"/>
  <c r="II1510" i="1"/>
  <c r="IJ1093" i="1"/>
  <c r="HE3683" i="1"/>
  <c r="IH1231" i="1"/>
  <c r="IG2452" i="1"/>
  <c r="IG2136" i="1"/>
  <c r="IH1348" i="1"/>
  <c r="IL875" i="1"/>
  <c r="IG2015" i="1"/>
  <c r="IG2679" i="1"/>
  <c r="II2679" i="1" s="1"/>
  <c r="IL1600" i="1"/>
  <c r="IH725" i="1"/>
  <c r="IG771" i="1"/>
  <c r="II771" i="1" s="1"/>
  <c r="IG965" i="1"/>
  <c r="IG807" i="1"/>
  <c r="IH1416" i="1"/>
  <c r="IG1600" i="1"/>
  <c r="IJ1600" i="1" s="1"/>
  <c r="IL981" i="1"/>
  <c r="IH831" i="1"/>
  <c r="IH1036" i="1"/>
  <c r="IH2341" i="1"/>
  <c r="IH785" i="1"/>
  <c r="IG1798" i="1"/>
  <c r="IJ1798" i="1" s="1"/>
  <c r="IH2532" i="1"/>
  <c r="IL2341" i="1"/>
  <c r="IG1622" i="1"/>
  <c r="IJ1622" i="1" s="1"/>
  <c r="IL2380" i="1"/>
  <c r="IH1392" i="1"/>
  <c r="IH1632" i="1"/>
  <c r="IL1510" i="1"/>
  <c r="IH2105" i="1"/>
  <c r="IL1350" i="1"/>
  <c r="IH2507" i="1"/>
  <c r="IL2282" i="1"/>
  <c r="IG2282" i="1"/>
  <c r="II2282" i="1" s="1"/>
  <c r="IH2272" i="1"/>
  <c r="IG1510" i="1"/>
  <c r="IJ1510" i="1" s="1"/>
  <c r="IL2105" i="1"/>
  <c r="IH1350" i="1"/>
  <c r="IL1348" i="1"/>
  <c r="IL2487" i="1"/>
  <c r="IL1798" i="1"/>
  <c r="IG875" i="1"/>
  <c r="II875" i="1" s="1"/>
  <c r="IL2507" i="1"/>
  <c r="IH844" i="1"/>
  <c r="IH2470" i="1"/>
  <c r="IH2015" i="1"/>
  <c r="IL785" i="1"/>
  <c r="IG2532" i="1"/>
  <c r="IL844" i="1"/>
  <c r="IL1392" i="1"/>
  <c r="HE2164" i="1"/>
  <c r="IL1231" i="1"/>
  <c r="IL1187" i="1"/>
  <c r="IG725" i="1"/>
  <c r="IG1376" i="1"/>
  <c r="II1376" i="1" s="1"/>
  <c r="IH2075" i="1"/>
  <c r="IJ2075" i="1" s="1"/>
  <c r="HE3156" i="1"/>
  <c r="IG981" i="1"/>
  <c r="II981" i="1" s="1"/>
  <c r="IL1416" i="1"/>
  <c r="IL2470" i="1"/>
  <c r="IJ1450" i="1"/>
  <c r="IG1170" i="1"/>
  <c r="II1170" i="1" s="1"/>
  <c r="IG2433" i="1"/>
  <c r="IL1404" i="1"/>
  <c r="HE4113" i="1"/>
  <c r="IL1170" i="1"/>
  <c r="HE1079" i="1"/>
  <c r="IG2167" i="1"/>
  <c r="IL2712" i="1"/>
  <c r="IL1622" i="1"/>
  <c r="IG1060" i="1"/>
  <c r="II1060" i="1" s="1"/>
  <c r="HE2991" i="1"/>
  <c r="HE753" i="1"/>
  <c r="IL2412" i="1"/>
  <c r="IL1297" i="1"/>
  <c r="IG1963" i="1"/>
  <c r="IJ1963" i="1" s="1"/>
  <c r="IL1991" i="1"/>
  <c r="IH2126" i="1"/>
  <c r="IL1963" i="1"/>
  <c r="IH843" i="1"/>
  <c r="HE2084" i="1"/>
  <c r="IG843" i="1"/>
  <c r="IG950" i="1"/>
  <c r="II950" i="1" s="1"/>
  <c r="IL1150" i="1"/>
  <c r="IL2018" i="1"/>
  <c r="HE2075" i="1"/>
  <c r="IH748" i="1"/>
  <c r="IJ748" i="1" s="1"/>
  <c r="IH1020" i="1"/>
  <c r="IG1297" i="1"/>
  <c r="II1297" i="1" s="1"/>
  <c r="IL831" i="1"/>
  <c r="IG1954" i="1"/>
  <c r="IH1954" i="1"/>
  <c r="IL1954" i="1"/>
  <c r="IH2136" i="1"/>
  <c r="IG2380" i="1"/>
  <c r="II2380" i="1" s="1"/>
  <c r="IG1292" i="1"/>
  <c r="IG1991" i="1"/>
  <c r="II1991" i="1" s="1"/>
  <c r="IH2433" i="1"/>
  <c r="IH1988" i="1"/>
  <c r="IJ1988" i="1" s="1"/>
  <c r="IL1376" i="1"/>
  <c r="HE3214" i="1"/>
  <c r="IH2619" i="1"/>
  <c r="HE4564" i="1"/>
  <c r="IG2619" i="1"/>
  <c r="IH1404" i="1"/>
  <c r="II1609" i="1"/>
  <c r="IJ955" i="1"/>
  <c r="IL1609" i="1"/>
  <c r="IG1993" i="1"/>
  <c r="II1993" i="1" s="1"/>
  <c r="IL2699" i="1"/>
  <c r="IG1216" i="1"/>
  <c r="IG1668" i="1"/>
  <c r="IJ1668" i="1" s="1"/>
  <c r="IG1333" i="1"/>
  <c r="II1333" i="1" s="1"/>
  <c r="IG1609" i="1"/>
  <c r="IJ1609" i="1" s="1"/>
  <c r="IH2098" i="1"/>
  <c r="IG1938" i="1"/>
  <c r="IJ1938" i="1" s="1"/>
  <c r="IG924" i="1"/>
  <c r="IL1333" i="1"/>
  <c r="IG2255" i="1"/>
  <c r="II2255" i="1" s="1"/>
  <c r="IH2561" i="1"/>
  <c r="IJ2561" i="1" s="1"/>
  <c r="IL2126" i="1"/>
  <c r="IL2255" i="1"/>
  <c r="IL2414" i="1"/>
  <c r="IG955" i="1"/>
  <c r="II955" i="1" s="1"/>
  <c r="IG2412" i="1"/>
  <c r="II2412" i="1" s="1"/>
  <c r="IG2141" i="1"/>
  <c r="IH1216" i="1"/>
  <c r="IJ1216" i="1" s="1"/>
  <c r="IG1580" i="1"/>
  <c r="IJ1580" i="1" s="1"/>
  <c r="IH2210" i="1"/>
  <c r="IJ2210" i="1" s="1"/>
  <c r="IL2263" i="1"/>
  <c r="IG2434" i="1"/>
  <c r="HE1216" i="1"/>
  <c r="HF3107" i="1"/>
  <c r="HE3847" i="1"/>
  <c r="IL955" i="1"/>
  <c r="IH2141" i="1"/>
  <c r="IG1320" i="1"/>
  <c r="II1320" i="1" s="1"/>
  <c r="IH2434" i="1"/>
  <c r="IL1926" i="1"/>
  <c r="IH2021" i="1"/>
  <c r="IJ2021" i="1" s="1"/>
  <c r="IG1900" i="1"/>
  <c r="IL1938" i="1"/>
  <c r="IH1173" i="1"/>
  <c r="IJ1173" i="1" s="1"/>
  <c r="IH1738" i="1"/>
  <c r="IL758" i="1"/>
  <c r="HE2658" i="1"/>
  <c r="IL2021" i="1"/>
  <c r="IH1900" i="1"/>
  <c r="IG1222" i="1"/>
  <c r="HF1715" i="1"/>
  <c r="HE897" i="1"/>
  <c r="HE2528" i="1"/>
  <c r="HF4012" i="1"/>
  <c r="HE3965" i="1"/>
  <c r="HE3272" i="1"/>
  <c r="HF1528" i="1"/>
  <c r="IG1807" i="1"/>
  <c r="IH2699" i="1"/>
  <c r="IG1519" i="1"/>
  <c r="IL2545" i="1"/>
  <c r="II1925" i="1"/>
  <c r="IJ2026" i="1"/>
  <c r="HE4642" i="1"/>
  <c r="HE4354" i="1"/>
  <c r="IH2125" i="1"/>
  <c r="IG2517" i="1"/>
  <c r="II2517" i="1" s="1"/>
  <c r="IH1203" i="1"/>
  <c r="IL2426" i="1"/>
  <c r="IH743" i="1"/>
  <c r="IG743" i="1"/>
  <c r="IL743" i="1"/>
  <c r="HE4347" i="1"/>
  <c r="HE3071" i="1"/>
  <c r="HF1550" i="1"/>
  <c r="IL1925" i="1"/>
  <c r="IH2216" i="1"/>
  <c r="IG756" i="1"/>
  <c r="IL1203" i="1"/>
  <c r="IH2610" i="1"/>
  <c r="HE4287" i="1"/>
  <c r="IG1925" i="1"/>
  <c r="IJ1925" i="1" s="1"/>
  <c r="IG2216" i="1"/>
  <c r="IL1819" i="1"/>
  <c r="IH756" i="1"/>
  <c r="IG2260" i="1"/>
  <c r="II2260" i="1" s="1"/>
  <c r="HE3113" i="1"/>
  <c r="IH2167" i="1"/>
  <c r="IH1545" i="1"/>
  <c r="IG2712" i="1"/>
  <c r="II2712" i="1" s="1"/>
  <c r="IL922" i="1"/>
  <c r="IG1425" i="1"/>
  <c r="II1425" i="1" s="1"/>
  <c r="IH1222" i="1"/>
  <c r="IG2213" i="1"/>
  <c r="IL1632" i="1"/>
  <c r="IH2263" i="1"/>
  <c r="IH1150" i="1"/>
  <c r="HE3499" i="1"/>
  <c r="HE3116" i="1"/>
  <c r="HE4427" i="1"/>
  <c r="IH1819" i="1"/>
  <c r="II1819" i="1" s="1"/>
  <c r="IL2260" i="1"/>
  <c r="HE2215" i="1"/>
  <c r="IG2559" i="1"/>
  <c r="HF1582" i="1"/>
  <c r="IL2383" i="1"/>
  <c r="IL2080" i="1"/>
  <c r="IL1638" i="1"/>
  <c r="IH758" i="1"/>
  <c r="IG1988" i="1"/>
  <c r="IG1010" i="1"/>
  <c r="IH1010" i="1"/>
  <c r="IL1010" i="1"/>
  <c r="IH2080" i="1"/>
  <c r="IJ2080" i="1" s="1"/>
  <c r="IH2176" i="1"/>
  <c r="IG1148" i="1"/>
  <c r="II1148" i="1" s="1"/>
  <c r="IG1567" i="1"/>
  <c r="IJ1567" i="1" s="1"/>
  <c r="IG922" i="1"/>
  <c r="II922" i="1" s="1"/>
  <c r="IG1742" i="1"/>
  <c r="IL2026" i="1"/>
  <c r="IG1638" i="1"/>
  <c r="IJ1638" i="1" s="1"/>
  <c r="HE4543" i="1"/>
  <c r="IL2504" i="1"/>
  <c r="IH1742" i="1"/>
  <c r="II1742" i="1" s="1"/>
  <c r="IG2026" i="1"/>
  <c r="II2026" i="1" s="1"/>
  <c r="IL1148" i="1"/>
  <c r="IG2329" i="1"/>
  <c r="HE1050" i="1"/>
  <c r="IL874" i="1"/>
  <c r="IG2426" i="1"/>
  <c r="II2426" i="1" s="1"/>
  <c r="IL2013" i="1"/>
  <c r="IG874" i="1"/>
  <c r="II874" i="1" s="1"/>
  <c r="IL2289" i="1"/>
  <c r="IH1519" i="1"/>
  <c r="IG1173" i="1"/>
  <c r="IL748" i="1"/>
  <c r="IH2504" i="1"/>
  <c r="HE2570" i="1"/>
  <c r="IL1320" i="1"/>
  <c r="HE2639" i="1"/>
  <c r="IH1187" i="1"/>
  <c r="IG1860" i="1"/>
  <c r="IJ1860" i="1" s="1"/>
  <c r="IL1860" i="1"/>
  <c r="IH2309" i="1"/>
  <c r="IL2309" i="1"/>
  <c r="IG2309" i="1"/>
  <c r="HE797" i="1"/>
  <c r="IH1657" i="1"/>
  <c r="IL1020" i="1"/>
  <c r="IG2035" i="1"/>
  <c r="IG2466" i="1"/>
  <c r="II2466" i="1" s="1"/>
  <c r="IL1545" i="1"/>
  <c r="IL950" i="1"/>
  <c r="IL771" i="1"/>
  <c r="IL1425" i="1"/>
  <c r="IG2075" i="1"/>
  <c r="II1658" i="1"/>
  <c r="IJ2017" i="1"/>
  <c r="IJ932" i="1"/>
  <c r="IJ2318" i="1"/>
  <c r="IH1847" i="1"/>
  <c r="IL1284" i="1"/>
  <c r="IH1650" i="1"/>
  <c r="IG783" i="1"/>
  <c r="IL1847" i="1"/>
  <c r="IH1769" i="1"/>
  <c r="IG890" i="1"/>
  <c r="II890" i="1" s="1"/>
  <c r="IH1476" i="1"/>
  <c r="IG2697" i="1"/>
  <c r="IH876" i="1"/>
  <c r="IJ876" i="1" s="1"/>
  <c r="IL979" i="1"/>
  <c r="IL1813" i="1"/>
  <c r="IH882" i="1"/>
  <c r="IG1284" i="1"/>
  <c r="II1284" i="1" s="1"/>
  <c r="IG779" i="1"/>
  <c r="II779" i="1" s="1"/>
  <c r="IG1596" i="1"/>
  <c r="IG2342" i="1"/>
  <c r="IH924" i="1"/>
  <c r="IG1813" i="1"/>
  <c r="IJ1813" i="1" s="1"/>
  <c r="IL1650" i="1"/>
  <c r="IG979" i="1"/>
  <c r="II979" i="1" s="1"/>
  <c r="IH2207" i="1"/>
  <c r="HE782" i="1"/>
  <c r="HF3986" i="1"/>
  <c r="HE3773" i="1"/>
  <c r="IG932" i="1"/>
  <c r="II932" i="1" s="1"/>
  <c r="IG1658" i="1"/>
  <c r="IJ1658" i="1" s="1"/>
  <c r="HF1944" i="1"/>
  <c r="IH1814" i="1"/>
  <c r="IH1466" i="1"/>
  <c r="IL2017" i="1"/>
  <c r="IG1476" i="1"/>
  <c r="IG1279" i="1"/>
  <c r="II1279" i="1" s="1"/>
  <c r="IH1244" i="1"/>
  <c r="IH2702" i="1"/>
  <c r="IL1580" i="1"/>
  <c r="IH1259" i="1"/>
  <c r="IL1814" i="1"/>
  <c r="IL2318" i="1"/>
  <c r="IG2017" i="1"/>
  <c r="II2017" i="1" s="1"/>
  <c r="IH783" i="1"/>
  <c r="IH2329" i="1"/>
  <c r="IG2492" i="1"/>
  <c r="II2492" i="1" s="1"/>
  <c r="IG2561" i="1"/>
  <c r="IH2342" i="1"/>
  <c r="IL921" i="1"/>
  <c r="IL2610" i="1"/>
  <c r="IG2545" i="1"/>
  <c r="II2545" i="1" s="1"/>
  <c r="IG2596" i="1"/>
  <c r="IG2318" i="1"/>
  <c r="II2318" i="1" s="1"/>
  <c r="IH2697" i="1"/>
  <c r="IG2702" i="1"/>
  <c r="IL2098" i="1"/>
  <c r="IL1244" i="1"/>
  <c r="IL1668" i="1"/>
  <c r="IG876" i="1"/>
  <c r="IL2207" i="1"/>
  <c r="IH750" i="1"/>
  <c r="IG750" i="1"/>
  <c r="IL750" i="1"/>
  <c r="HE3815" i="1"/>
  <c r="IH2596" i="1"/>
  <c r="IL1567" i="1"/>
  <c r="IH1596" i="1"/>
  <c r="IG2210" i="1"/>
  <c r="HE2505" i="1"/>
  <c r="HF1590" i="1"/>
  <c r="HE1675" i="1"/>
  <c r="HE4385" i="1"/>
  <c r="HF4288" i="1"/>
  <c r="HE3589" i="1"/>
  <c r="HE3960" i="1"/>
  <c r="HE4395" i="1"/>
  <c r="IH1192" i="1"/>
  <c r="IL779" i="1"/>
  <c r="IL1855" i="1"/>
  <c r="HE4371" i="1"/>
  <c r="IL2466" i="1"/>
  <c r="IG2643" i="1"/>
  <c r="II2643" i="1" s="1"/>
  <c r="HE4529" i="1"/>
  <c r="IH2693" i="1"/>
  <c r="IG1430" i="1"/>
  <c r="IL1324" i="1"/>
  <c r="IL1947" i="1"/>
  <c r="IH1369" i="1"/>
  <c r="IL1369" i="1"/>
  <c r="IG1369" i="1"/>
  <c r="IL1060" i="1"/>
  <c r="IL2643" i="1"/>
  <c r="IG799" i="1"/>
  <c r="II799" i="1" s="1"/>
  <c r="IL799" i="1"/>
  <c r="IL2693" i="1"/>
  <c r="HE750" i="1"/>
  <c r="IL2648" i="1"/>
  <c r="HE2346" i="1"/>
  <c r="IH2648" i="1"/>
  <c r="IH1430" i="1"/>
  <c r="IJ1430" i="1" s="1"/>
  <c r="IH1155" i="1"/>
  <c r="IG1155" i="1"/>
  <c r="IL1155" i="1"/>
  <c r="IG942" i="1"/>
  <c r="IL942" i="1"/>
  <c r="IH942" i="1"/>
  <c r="IL1977" i="1"/>
  <c r="IH1977" i="1"/>
  <c r="IG1977" i="1"/>
  <c r="IG1832" i="1"/>
  <c r="IL1832" i="1"/>
  <c r="IH1832" i="1"/>
  <c r="IH1452" i="1"/>
  <c r="IG1452" i="1"/>
  <c r="IL1452" i="1"/>
  <c r="HE963" i="1"/>
  <c r="HE3490" i="1"/>
  <c r="HE4289" i="1"/>
  <c r="HE2287" i="1"/>
  <c r="HE3928" i="1"/>
  <c r="IH1907" i="1"/>
  <c r="IG1247" i="1"/>
  <c r="II1247" i="1" s="1"/>
  <c r="IH1800" i="1"/>
  <c r="IG2045" i="1"/>
  <c r="II2045" i="1" s="1"/>
  <c r="IL2673" i="1"/>
  <c r="IH2673" i="1"/>
  <c r="IG928" i="1"/>
  <c r="IG1780" i="1"/>
  <c r="IJ1780" i="1" s="1"/>
  <c r="IL1780" i="1"/>
  <c r="IH815" i="1"/>
  <c r="IG815" i="1"/>
  <c r="IL815" i="1"/>
  <c r="IH2647" i="1"/>
  <c r="IL2647" i="1"/>
  <c r="IG2647" i="1"/>
  <c r="IH2142" i="1"/>
  <c r="IL2142" i="1"/>
  <c r="IG2142" i="1"/>
  <c r="IL1903" i="1"/>
  <c r="IG1903" i="1"/>
  <c r="IH1903" i="1"/>
  <c r="IH928" i="1"/>
  <c r="IL2681" i="1"/>
  <c r="IH2455" i="1"/>
  <c r="IL2677" i="1"/>
  <c r="IH978" i="1"/>
  <c r="IG978" i="1"/>
  <c r="IL978" i="1"/>
  <c r="IG1096" i="1"/>
  <c r="IH1096" i="1"/>
  <c r="IL1096" i="1"/>
  <c r="HE4259" i="1"/>
  <c r="HE4618" i="1"/>
  <c r="IL1290" i="1"/>
  <c r="IH2681" i="1"/>
  <c r="IL1151" i="1"/>
  <c r="IH1367" i="1"/>
  <c r="IG1367" i="1"/>
  <c r="IL1367" i="1"/>
  <c r="IG1270" i="1"/>
  <c r="IL1270" i="1"/>
  <c r="IH1270" i="1"/>
  <c r="IG2478" i="1"/>
  <c r="IL2478" i="1"/>
  <c r="IH2478" i="1"/>
  <c r="IH1582" i="1"/>
  <c r="IL1582" i="1"/>
  <c r="IH2323" i="1"/>
  <c r="IL2091" i="1"/>
  <c r="IL2323" i="1"/>
  <c r="IH1135" i="1"/>
  <c r="IG2455" i="1"/>
  <c r="IL1907" i="1"/>
  <c r="IH2559" i="1"/>
  <c r="IJ2559" i="1" s="1"/>
  <c r="IG1602" i="1"/>
  <c r="IG2018" i="1"/>
  <c r="II2018" i="1" s="1"/>
  <c r="IH2589" i="1"/>
  <c r="IG2589" i="1"/>
  <c r="IL2589" i="1"/>
  <c r="IH982" i="1"/>
  <c r="IG982" i="1"/>
  <c r="IL982" i="1"/>
  <c r="IG1374" i="1"/>
  <c r="IH1374" i="1"/>
  <c r="IL1374" i="1"/>
  <c r="IH1945" i="1"/>
  <c r="IG1945" i="1"/>
  <c r="IL1945" i="1"/>
  <c r="IH2503" i="1"/>
  <c r="IG741" i="1"/>
  <c r="IL741" i="1"/>
  <c r="IH741" i="1"/>
  <c r="IL2575" i="1"/>
  <c r="IG2575" i="1"/>
  <c r="IH2575" i="1"/>
  <c r="IH2292" i="1"/>
  <c r="IL2292" i="1"/>
  <c r="IG2292" i="1"/>
  <c r="IL2503" i="1"/>
  <c r="IL1769" i="1"/>
  <c r="IL1247" i="1"/>
  <c r="IH1151" i="1"/>
  <c r="IH1602" i="1"/>
  <c r="IG1582" i="1"/>
  <c r="IL2045" i="1"/>
  <c r="IG2620" i="1"/>
  <c r="II2620" i="1" s="1"/>
  <c r="IL2620" i="1"/>
  <c r="IG972" i="1"/>
  <c r="IH972" i="1"/>
  <c r="IL972" i="1"/>
  <c r="IG1398" i="1"/>
  <c r="IH1398" i="1"/>
  <c r="IL1398" i="1"/>
  <c r="IH1281" i="1"/>
  <c r="IG1281" i="1"/>
  <c r="IL1281" i="1"/>
  <c r="IL1153" i="1"/>
  <c r="IH1153" i="1"/>
  <c r="IG1153" i="1"/>
  <c r="IL1485" i="1"/>
  <c r="IH1485" i="1"/>
  <c r="IG1709" i="1"/>
  <c r="IG1800" i="1"/>
  <c r="IL890" i="1"/>
  <c r="IG2677" i="1"/>
  <c r="II2677" i="1" s="1"/>
  <c r="IH1290" i="1"/>
  <c r="IH1709" i="1"/>
  <c r="HE1180" i="1"/>
  <c r="IL1259" i="1"/>
  <c r="IL2178" i="1"/>
  <c r="IH824" i="1"/>
  <c r="IG824" i="1"/>
  <c r="IG2357" i="1"/>
  <c r="II2357" i="1" s="1"/>
  <c r="IL2357" i="1"/>
  <c r="IH2442" i="1"/>
  <c r="IL2442" i="1"/>
  <c r="IG2442" i="1"/>
  <c r="IL2054" i="1"/>
  <c r="IH2054" i="1"/>
  <c r="IG2054" i="1"/>
  <c r="IL1406" i="1"/>
  <c r="IG1406" i="1"/>
  <c r="IH1406" i="1"/>
  <c r="IG1702" i="1"/>
  <c r="IL1702" i="1"/>
  <c r="IH1702" i="1"/>
  <c r="HF1899" i="1"/>
  <c r="HE3855" i="1"/>
  <c r="IL1135" i="1"/>
  <c r="IG921" i="1"/>
  <c r="II921" i="1" s="1"/>
  <c r="IH2178" i="1"/>
  <c r="IL2082" i="1"/>
  <c r="IG2082" i="1"/>
  <c r="IH2082" i="1"/>
  <c r="IL1723" i="1"/>
  <c r="IG1723" i="1"/>
  <c r="IH1723" i="1"/>
  <c r="IL2300" i="1"/>
  <c r="IG2300" i="1"/>
  <c r="IH2300" i="1"/>
  <c r="HE2661" i="1"/>
  <c r="HE1997" i="1"/>
  <c r="HE4519" i="1"/>
  <c r="HF1889" i="1"/>
  <c r="HF1524" i="1"/>
  <c r="HF1517" i="1"/>
  <c r="HE3838" i="1"/>
  <c r="HE3889" i="1"/>
  <c r="HE4533" i="1"/>
  <c r="HE4055" i="1"/>
  <c r="HE4478" i="1"/>
  <c r="HE3300" i="1"/>
  <c r="HE2171" i="1"/>
  <c r="HE2748" i="1"/>
  <c r="HE729" i="1"/>
  <c r="HE3460" i="1"/>
  <c r="HE3352" i="1"/>
  <c r="IH2002" i="1"/>
  <c r="IJ2002" i="1" s="1"/>
  <c r="HF1871" i="1"/>
  <c r="IH1138" i="1"/>
  <c r="HE1066" i="1"/>
  <c r="HE905" i="1"/>
  <c r="HE903" i="1"/>
  <c r="HF4289" i="1"/>
  <c r="HE1346" i="1"/>
  <c r="HE1311" i="1"/>
  <c r="HE2181" i="1"/>
  <c r="HE4398" i="1"/>
  <c r="IG2502" i="1"/>
  <c r="HE795" i="1"/>
  <c r="HE4077" i="1"/>
  <c r="HE4263" i="1"/>
  <c r="HE1058" i="1"/>
  <c r="HF1775" i="1"/>
  <c r="HE2692" i="1"/>
  <c r="HE4591" i="1"/>
  <c r="HE4471" i="1"/>
  <c r="HE1422" i="1"/>
  <c r="HF1767" i="1"/>
  <c r="HF1562" i="1"/>
  <c r="HF1875" i="1"/>
  <c r="HF1485" i="1"/>
  <c r="HF1502" i="1"/>
  <c r="HF1614" i="1"/>
  <c r="HE2218" i="1"/>
  <c r="HE1369" i="1"/>
  <c r="HE4703" i="1"/>
  <c r="HF3508" i="1"/>
  <c r="HE876" i="1"/>
  <c r="HF876" i="1"/>
  <c r="HE1586" i="1"/>
  <c r="HF1586" i="1"/>
  <c r="HF749" i="1"/>
  <c r="HE749" i="1"/>
  <c r="HF3324" i="1"/>
  <c r="HE3324" i="1"/>
  <c r="HF2672" i="1"/>
  <c r="HE2672" i="1"/>
  <c r="HE1246" i="1"/>
  <c r="HF1246" i="1"/>
  <c r="HF1705" i="1"/>
  <c r="HE887" i="1"/>
  <c r="HF1994" i="1"/>
  <c r="HE1994" i="1"/>
  <c r="IH1115" i="1"/>
  <c r="IJ1115" i="1" s="1"/>
  <c r="IG1115" i="1"/>
  <c r="HE3996" i="1"/>
  <c r="HE4630" i="1"/>
  <c r="HF2687" i="1"/>
  <c r="HE2687" i="1"/>
  <c r="HE3131" i="1"/>
  <c r="HE3325" i="1"/>
  <c r="HE4024" i="1"/>
  <c r="HE4356" i="1"/>
  <c r="HE3166" i="1"/>
  <c r="HE4640" i="1"/>
  <c r="HE1362" i="1"/>
  <c r="HF1795" i="1"/>
  <c r="IH1705" i="1"/>
  <c r="II1705" i="1" s="1"/>
  <c r="HE2434" i="1"/>
  <c r="IL1225" i="1"/>
  <c r="IG1705" i="1"/>
  <c r="IG1225" i="1"/>
  <c r="II1225" i="1" s="1"/>
  <c r="HE3349" i="1"/>
  <c r="HE4038" i="1"/>
  <c r="IG1438" i="1"/>
  <c r="II1438" i="1" s="1"/>
  <c r="IH1421" i="1"/>
  <c r="HE2253" i="1"/>
  <c r="HE1185" i="1"/>
  <c r="HE2060" i="1"/>
  <c r="HE2183" i="1"/>
  <c r="HE913" i="1"/>
  <c r="HE4408" i="1"/>
  <c r="IH2709" i="1"/>
  <c r="IJ2709" i="1" s="1"/>
  <c r="HE972" i="1"/>
  <c r="HE2908" i="1"/>
  <c r="HE4581" i="1"/>
  <c r="HF1476" i="1"/>
  <c r="HE3334" i="1"/>
  <c r="IG810" i="1"/>
  <c r="HF1648" i="1"/>
  <c r="HE3843" i="1"/>
  <c r="HE4204" i="1"/>
  <c r="HE1324" i="1"/>
  <c r="HE3690" i="1"/>
  <c r="HE4685" i="1"/>
  <c r="HE4066" i="1"/>
  <c r="IL1533" i="1"/>
  <c r="HE4336" i="1"/>
  <c r="HE3562" i="1"/>
  <c r="HF1698" i="1"/>
  <c r="HE4674" i="1"/>
  <c r="HE4687" i="1"/>
  <c r="HE3890" i="1"/>
  <c r="HE2141" i="1"/>
  <c r="HE3849" i="1"/>
  <c r="HE3160" i="1"/>
  <c r="HE4313" i="1"/>
  <c r="HE3299" i="1"/>
  <c r="HE4518" i="1"/>
  <c r="HE3537" i="1"/>
  <c r="HF1487" i="1"/>
  <c r="HE2110" i="1"/>
  <c r="IJ2087" i="1"/>
  <c r="HE3510" i="1"/>
  <c r="HE4017" i="1"/>
  <c r="HE1417" i="1"/>
  <c r="HE3937" i="1"/>
  <c r="IL2087" i="1"/>
  <c r="HE2726" i="1"/>
  <c r="IH810" i="1"/>
  <c r="HE4491" i="1"/>
  <c r="HE2080" i="1"/>
  <c r="HE847" i="1"/>
  <c r="HE1110" i="1"/>
  <c r="HE4694" i="1"/>
  <c r="HE867" i="1"/>
  <c r="IG2087" i="1"/>
  <c r="II2087" i="1" s="1"/>
  <c r="HE2689" i="1"/>
  <c r="IL1942" i="1"/>
  <c r="HF1380" i="1"/>
  <c r="HE4486" i="1"/>
  <c r="HE3680" i="1"/>
  <c r="IG1942" i="1"/>
  <c r="IJ1942" i="1" s="1"/>
  <c r="IH929" i="1"/>
  <c r="IH904" i="1"/>
  <c r="IL904" i="1"/>
  <c r="IG1951" i="1"/>
  <c r="IJ1951" i="1" s="1"/>
  <c r="IG929" i="1"/>
  <c r="IL1951" i="1"/>
  <c r="IG1021" i="1"/>
  <c r="HE1886" i="1"/>
  <c r="HE982" i="1"/>
  <c r="HF4649" i="1"/>
  <c r="HE3572" i="1"/>
  <c r="HF4544" i="1"/>
  <c r="HE4122" i="1"/>
  <c r="HE3722" i="1"/>
  <c r="HE3555" i="1"/>
  <c r="HE2994" i="1"/>
  <c r="HE2650" i="1"/>
  <c r="HE852" i="1"/>
  <c r="HF1721" i="1"/>
  <c r="HE3143" i="1"/>
  <c r="HE2189" i="1"/>
  <c r="HF1534" i="1"/>
  <c r="IG2709" i="1"/>
  <c r="HF4539" i="1"/>
  <c r="HE4539" i="1"/>
  <c r="HE4650" i="1"/>
  <c r="HF4650" i="1"/>
  <c r="HF1260" i="1"/>
  <c r="HE1260" i="1"/>
  <c r="HE1877" i="1"/>
  <c r="HF1877" i="1"/>
  <c r="HE2446" i="1"/>
  <c r="HF2446" i="1"/>
  <c r="HE3754" i="1"/>
  <c r="HF1998" i="1"/>
  <c r="HE1998" i="1"/>
  <c r="HF1726" i="1"/>
  <c r="HE1726" i="1"/>
  <c r="HE1094" i="1"/>
  <c r="HF2478" i="1"/>
  <c r="HE2478" i="1"/>
  <c r="HE1434" i="1"/>
  <c r="HE4700" i="1"/>
  <c r="HE2223" i="1"/>
  <c r="HE3620" i="1"/>
  <c r="HE3405" i="1"/>
  <c r="HE4639" i="1"/>
  <c r="HE4701" i="1"/>
  <c r="HF4388" i="1"/>
  <c r="HF3166" i="1"/>
  <c r="HE3630" i="1"/>
  <c r="HE4048" i="1"/>
  <c r="HE1193" i="1"/>
  <c r="HF1787" i="1"/>
  <c r="HE4597" i="1"/>
  <c r="HF4156" i="1"/>
  <c r="IH784" i="1"/>
  <c r="IG1816" i="1"/>
  <c r="IJ1816" i="1" s="1"/>
  <c r="HF1907" i="1"/>
  <c r="HF1491" i="1"/>
  <c r="IH1821" i="1"/>
  <c r="HE3985" i="1"/>
  <c r="HE3879" i="1"/>
  <c r="HE4063" i="1"/>
  <c r="IG1821" i="1"/>
  <c r="IH880" i="1"/>
  <c r="IJ880" i="1" s="1"/>
  <c r="IJ1030" i="1"/>
  <c r="IL2173" i="1"/>
  <c r="IG2173" i="1"/>
  <c r="II2173" i="1" s="1"/>
  <c r="HE4080" i="1"/>
  <c r="HE3733" i="1"/>
  <c r="HE4586" i="1"/>
  <c r="HE4332" i="1"/>
  <c r="IL1138" i="1"/>
  <c r="IH2348" i="1"/>
  <c r="IJ2348" i="1" s="1"/>
  <c r="IL2002" i="1"/>
  <c r="IG994" i="1"/>
  <c r="IG1030" i="1"/>
  <c r="II1030" i="1" s="1"/>
  <c r="HE2474" i="1"/>
  <c r="IL1030" i="1"/>
  <c r="HE3995" i="1"/>
  <c r="IG1274" i="1"/>
  <c r="IG2404" i="1"/>
  <c r="II2404" i="1" s="1"/>
  <c r="IH1274" i="1"/>
  <c r="IH2081" i="1"/>
  <c r="IH994" i="1"/>
  <c r="IL2081" i="1"/>
  <c r="IH2502" i="1"/>
  <c r="IH2716" i="1"/>
  <c r="IL2716" i="1"/>
  <c r="HF1529" i="1"/>
  <c r="HE1768" i="1"/>
  <c r="IG1183" i="1"/>
  <c r="II1183" i="1" s="1"/>
  <c r="IL1179" i="1"/>
  <c r="IH2662" i="1"/>
  <c r="IG2662" i="1"/>
  <c r="HE1846" i="1"/>
  <c r="IL1672" i="1"/>
  <c r="IH902" i="1"/>
  <c r="IJ902" i="1" s="1"/>
  <c r="IJ1438" i="1"/>
  <c r="IJ2703" i="1"/>
  <c r="II1905" i="1"/>
  <c r="IL1905" i="1"/>
  <c r="IG1314" i="1"/>
  <c r="II1314" i="1" s="1"/>
  <c r="IG2694" i="1"/>
  <c r="II2694" i="1" s="1"/>
  <c r="IL1438" i="1"/>
  <c r="IG1043" i="1"/>
  <c r="II1043" i="1" s="1"/>
  <c r="IL1816" i="1"/>
  <c r="IG1179" i="1"/>
  <c r="II1179" i="1" s="1"/>
  <c r="IG1672" i="1"/>
  <c r="IJ1672" i="1" s="1"/>
  <c r="IH1291" i="1"/>
  <c r="IG1291" i="1"/>
  <c r="IG2703" i="1"/>
  <c r="II2703" i="1" s="1"/>
  <c r="IG1905" i="1"/>
  <c r="IJ1905" i="1" s="1"/>
  <c r="IL2703" i="1"/>
  <c r="IJ1213" i="1"/>
  <c r="IJ1225" i="1"/>
  <c r="IL2448" i="1"/>
  <c r="IL1213" i="1"/>
  <c r="IL1741" i="1"/>
  <c r="IG1213" i="1"/>
  <c r="II1213" i="1" s="1"/>
  <c r="IH1146" i="1"/>
  <c r="IJ1146" i="1" s="1"/>
  <c r="IH1741" i="1"/>
  <c r="II1741" i="1" s="1"/>
  <c r="IG2476" i="1"/>
  <c r="IH1865" i="1"/>
  <c r="II1865" i="1" s="1"/>
  <c r="IL1115" i="1"/>
  <c r="IH1544" i="1"/>
  <c r="IL1327" i="1"/>
  <c r="IL1544" i="1"/>
  <c r="IH1635" i="1"/>
  <c r="II1635" i="1" s="1"/>
  <c r="IG2415" i="1"/>
  <c r="II2415" i="1" s="1"/>
  <c r="IL1318" i="1"/>
  <c r="IL2415" i="1"/>
  <c r="IH1318" i="1"/>
  <c r="IH2522" i="1"/>
  <c r="IJ2522" i="1" s="1"/>
  <c r="IG1449" i="1"/>
  <c r="II1449" i="1" s="1"/>
  <c r="IL1250" i="1"/>
  <c r="IH1037" i="1"/>
  <c r="IJ1037" i="1" s="1"/>
  <c r="IL1401" i="1"/>
  <c r="IL2522" i="1"/>
  <c r="IL1449" i="1"/>
  <c r="IL977" i="1"/>
  <c r="IL2404" i="1"/>
  <c r="IH1401" i="1"/>
  <c r="IJ1401" i="1" s="1"/>
  <c r="IJ1114" i="1"/>
  <c r="IG917" i="1"/>
  <c r="IH917" i="1"/>
  <c r="IL917" i="1"/>
  <c r="IL816" i="1"/>
  <c r="IG816" i="1"/>
  <c r="IH816" i="1"/>
  <c r="IG2325" i="1"/>
  <c r="IH2325" i="1"/>
  <c r="IL2325" i="1"/>
  <c r="IH1711" i="1"/>
  <c r="IG1711" i="1"/>
  <c r="IL1711" i="1"/>
  <c r="IG1726" i="1"/>
  <c r="IH1726" i="1"/>
  <c r="IL1726" i="1"/>
  <c r="IH2201" i="1"/>
  <c r="IG2201" i="1"/>
  <c r="IL2201" i="1"/>
  <c r="IH1372" i="1"/>
  <c r="IL1372" i="1"/>
  <c r="IG1372" i="1"/>
  <c r="IH2360" i="1"/>
  <c r="IG2360" i="1"/>
  <c r="IL2360" i="1"/>
  <c r="IH1955" i="1"/>
  <c r="IL1955" i="1"/>
  <c r="IG1955" i="1"/>
  <c r="IG2326" i="1"/>
  <c r="IH2326" i="1"/>
  <c r="IL2326" i="1"/>
  <c r="IG1262" i="1"/>
  <c r="IL1262" i="1"/>
  <c r="IH1262" i="1"/>
  <c r="IH1334" i="1"/>
  <c r="IL1334" i="1"/>
  <c r="IG1334" i="1"/>
  <c r="IH2009" i="1"/>
  <c r="IG2009" i="1"/>
  <c r="IL2009" i="1"/>
  <c r="IG2248" i="1"/>
  <c r="IH2248" i="1"/>
  <c r="IL2248" i="1"/>
  <c r="IG1345" i="1"/>
  <c r="IH1345" i="1"/>
  <c r="IH2690" i="1"/>
  <c r="IG2690" i="1"/>
  <c r="IL2690" i="1"/>
  <c r="IH1248" i="1"/>
  <c r="IL1248" i="1"/>
  <c r="IG1248" i="1"/>
  <c r="IH1714" i="1"/>
  <c r="IG1714" i="1"/>
  <c r="IL1714" i="1"/>
  <c r="IH1120" i="1"/>
  <c r="IL1120" i="1"/>
  <c r="IG1120" i="1"/>
  <c r="IL2237" i="1"/>
  <c r="IH2237" i="1"/>
  <c r="IG2237" i="1"/>
  <c r="IH1871" i="1"/>
  <c r="IG1871" i="1"/>
  <c r="IL1871" i="1"/>
  <c r="IL2153" i="1"/>
  <c r="IH2153" i="1"/>
  <c r="IG2153" i="1"/>
  <c r="IL1349" i="1"/>
  <c r="IG1349" i="1"/>
  <c r="IH1349" i="1"/>
  <c r="IG1109" i="1"/>
  <c r="IL1109" i="1"/>
  <c r="IH1109" i="1"/>
  <c r="IH812" i="1"/>
  <c r="IG812" i="1"/>
  <c r="IL812" i="1"/>
  <c r="IG1685" i="1"/>
  <c r="IL1685" i="1"/>
  <c r="IH1685" i="1"/>
  <c r="IH1802" i="1"/>
  <c r="IL1802" i="1"/>
  <c r="IG1802" i="1"/>
  <c r="IL1295" i="1"/>
  <c r="IL1420" i="1"/>
  <c r="IG1420" i="1"/>
  <c r="IH1420" i="1"/>
  <c r="IL2092" i="1"/>
  <c r="IG2092" i="1"/>
  <c r="IH2092" i="1"/>
  <c r="IH817" i="1"/>
  <c r="IG817" i="1"/>
  <c r="IL817" i="1"/>
  <c r="IL2527" i="1"/>
  <c r="IG2527" i="1"/>
  <c r="IH2527" i="1"/>
  <c r="IH1686" i="1"/>
  <c r="IL1686" i="1"/>
  <c r="IG1686" i="1"/>
  <c r="IH1677" i="1"/>
  <c r="IG1677" i="1"/>
  <c r="IL1677" i="1"/>
  <c r="IG1479" i="1"/>
  <c r="IH1479" i="1"/>
  <c r="IL1479" i="1"/>
  <c r="IG1837" i="1"/>
  <c r="IL1837" i="1"/>
  <c r="IH1837" i="1"/>
  <c r="IG1642" i="1"/>
  <c r="IL1642" i="1"/>
  <c r="IH1642" i="1"/>
  <c r="IL2090" i="1"/>
  <c r="IH2090" i="1"/>
  <c r="IG2090" i="1"/>
  <c r="IH2594" i="1"/>
  <c r="IG2594" i="1"/>
  <c r="IL2594" i="1"/>
  <c r="IG901" i="1"/>
  <c r="IH901" i="1"/>
  <c r="IL901" i="1"/>
  <c r="IG983" i="1"/>
  <c r="IH983" i="1"/>
  <c r="IL983" i="1"/>
  <c r="IG2005" i="1"/>
  <c r="IH2005" i="1"/>
  <c r="IL2005" i="1"/>
  <c r="IG1653" i="1"/>
  <c r="IH1653" i="1"/>
  <c r="IL1653" i="1"/>
  <c r="IG1649" i="1"/>
  <c r="IL1649" i="1"/>
  <c r="IH1649" i="1"/>
  <c r="IG1660" i="1"/>
  <c r="IL1660" i="1"/>
  <c r="IH1660" i="1"/>
  <c r="IH2600" i="1"/>
  <c r="IG2600" i="1"/>
  <c r="IL2600" i="1"/>
  <c r="IG1870" i="1"/>
  <c r="IH1870" i="1"/>
  <c r="IL1870" i="1"/>
  <c r="IH2568" i="1"/>
  <c r="IL2568" i="1"/>
  <c r="IG2568" i="1"/>
  <c r="IH1503" i="1"/>
  <c r="IL1503" i="1"/>
  <c r="IG1503" i="1"/>
  <c r="IG2273" i="1"/>
  <c r="IL2273" i="1"/>
  <c r="IH2273" i="1"/>
  <c r="IL880" i="1"/>
  <c r="IG1295" i="1"/>
  <c r="II1295" i="1" s="1"/>
  <c r="IH1021" i="1"/>
  <c r="IG1177" i="1"/>
  <c r="IH1177" i="1"/>
  <c r="IL1177" i="1"/>
  <c r="IH1633" i="1"/>
  <c r="IL1633" i="1"/>
  <c r="IG1633" i="1"/>
  <c r="IG1194" i="1"/>
  <c r="IL1194" i="1"/>
  <c r="IH1194" i="1"/>
  <c r="IH2539" i="1"/>
  <c r="IG2539" i="1"/>
  <c r="IL2539" i="1"/>
  <c r="IH1393" i="1"/>
  <c r="IL1393" i="1"/>
  <c r="IG1393" i="1"/>
  <c r="IG2477" i="1"/>
  <c r="IH2477" i="1"/>
  <c r="IL2477" i="1"/>
  <c r="IL946" i="1"/>
  <c r="IH946" i="1"/>
  <c r="IG946" i="1"/>
  <c r="IG1553" i="1"/>
  <c r="IH1553" i="1"/>
  <c r="IL1553" i="1"/>
  <c r="IL2261" i="1"/>
  <c r="IG2261" i="1"/>
  <c r="IH2261" i="1"/>
  <c r="IL1473" i="1"/>
  <c r="IG1473" i="1"/>
  <c r="IH1473" i="1"/>
  <c r="IH905" i="1"/>
  <c r="IG905" i="1"/>
  <c r="IL905" i="1"/>
  <c r="IG2014" i="1"/>
  <c r="IL2014" i="1"/>
  <c r="IH2014" i="1"/>
  <c r="IH1970" i="1"/>
  <c r="IG1970" i="1"/>
  <c r="IL1970" i="1"/>
  <c r="IG1984" i="1"/>
  <c r="IL1984" i="1"/>
  <c r="IH1984" i="1"/>
  <c r="IH1820" i="1"/>
  <c r="IG1820" i="1"/>
  <c r="IL1820" i="1"/>
  <c r="IG1054" i="1"/>
  <c r="IH1054" i="1"/>
  <c r="IL1054" i="1"/>
  <c r="IL1114" i="1"/>
  <c r="IH1592" i="1"/>
  <c r="IG1592" i="1"/>
  <c r="IL1592" i="1"/>
  <c r="IL1312" i="1"/>
  <c r="IG1312" i="1"/>
  <c r="IH1312" i="1"/>
  <c r="IH2432" i="1"/>
  <c r="IL2432" i="1"/>
  <c r="IG2432" i="1"/>
  <c r="IG2161" i="1"/>
  <c r="IH2161" i="1"/>
  <c r="IL2161" i="1"/>
  <c r="IG933" i="1"/>
  <c r="IL933" i="1"/>
  <c r="IH933" i="1"/>
  <c r="IH1309" i="1"/>
  <c r="IG1309" i="1"/>
  <c r="IL1309" i="1"/>
  <c r="IG1417" i="1"/>
  <c r="IL1417" i="1"/>
  <c r="IH1417" i="1"/>
  <c r="IG2104" i="1"/>
  <c r="IH2104" i="1"/>
  <c r="IL2104" i="1"/>
  <c r="IG1114" i="1"/>
  <c r="II1114" i="1" s="1"/>
  <c r="IG1667" i="1"/>
  <c r="IH2146" i="1"/>
  <c r="IJ2146" i="1" s="1"/>
  <c r="IH2508" i="1"/>
  <c r="IL2508" i="1"/>
  <c r="IG2508" i="1"/>
  <c r="IL853" i="1"/>
  <c r="IH853" i="1"/>
  <c r="IG853" i="1"/>
  <c r="IH813" i="1"/>
  <c r="IG813" i="1"/>
  <c r="IH1950" i="1"/>
  <c r="IG1950" i="1"/>
  <c r="IL1950" i="1"/>
  <c r="IH2338" i="1"/>
  <c r="IG2338" i="1"/>
  <c r="IL2338" i="1"/>
  <c r="IL2200" i="1"/>
  <c r="IG2200" i="1"/>
  <c r="IH2200" i="1"/>
  <c r="HE1331" i="1"/>
  <c r="IL2146" i="1"/>
  <c r="IG1475" i="1"/>
  <c r="IL1475" i="1"/>
  <c r="IH1475" i="1"/>
  <c r="IL2246" i="1"/>
  <c r="IH2246" i="1"/>
  <c r="IG2246" i="1"/>
  <c r="IG986" i="1"/>
  <c r="IH986" i="1"/>
  <c r="IL986" i="1"/>
  <c r="IG2048" i="1"/>
  <c r="IH2048" i="1"/>
  <c r="IL2048" i="1"/>
  <c r="IH1315" i="1"/>
  <c r="IG1315" i="1"/>
  <c r="IL1315" i="1"/>
  <c r="IL991" i="1"/>
  <c r="IG991" i="1"/>
  <c r="IH991" i="1"/>
  <c r="IL2705" i="1"/>
  <c r="IH2705" i="1"/>
  <c r="IG2705" i="1"/>
  <c r="IG1014" i="1"/>
  <c r="IL1014" i="1"/>
  <c r="IH1014" i="1"/>
  <c r="IG2629" i="1"/>
  <c r="IL2629" i="1"/>
  <c r="IH2629" i="1"/>
  <c r="IL1879" i="1"/>
  <c r="IG1879" i="1"/>
  <c r="IH1879" i="1"/>
  <c r="IL935" i="1"/>
  <c r="IH935" i="1"/>
  <c r="IG935" i="1"/>
  <c r="IL2053" i="1"/>
  <c r="IG2053" i="1"/>
  <c r="IH2053" i="1"/>
  <c r="IL1804" i="1"/>
  <c r="IH1804" i="1"/>
  <c r="IG1804" i="1"/>
  <c r="IH2638" i="1"/>
  <c r="IG2638" i="1"/>
  <c r="IL2638" i="1"/>
  <c r="IG734" i="1"/>
  <c r="IL734" i="1"/>
  <c r="IH734" i="1"/>
  <c r="IL2040" i="1"/>
  <c r="IH2379" i="1"/>
  <c r="IJ2379" i="1" s="1"/>
  <c r="IL2379" i="1"/>
  <c r="IH1667" i="1"/>
  <c r="IH1601" i="1"/>
  <c r="IL1183" i="1"/>
  <c r="IH2040" i="1"/>
  <c r="IG1706" i="1"/>
  <c r="IL902" i="1"/>
  <c r="IL1710" i="1"/>
  <c r="IJ2404" i="1"/>
  <c r="IG2676" i="1"/>
  <c r="IG2542" i="1"/>
  <c r="IG1781" i="1"/>
  <c r="IJ1781" i="1" s="1"/>
  <c r="IG1146" i="1"/>
  <c r="IL1314" i="1"/>
  <c r="IL1105" i="1"/>
  <c r="IH1496" i="1"/>
  <c r="II1496" i="1" s="1"/>
  <c r="IG2506" i="1"/>
  <c r="II2506" i="1" s="1"/>
  <c r="IH1139" i="1"/>
  <c r="IG2388" i="1"/>
  <c r="II2388" i="1" s="1"/>
  <c r="IH1731" i="1"/>
  <c r="II1731" i="1" s="1"/>
  <c r="IL1189" i="1"/>
  <c r="IL2392" i="1"/>
  <c r="IL1731" i="1"/>
  <c r="IH2392" i="1"/>
  <c r="IJ2392" i="1" s="1"/>
  <c r="IL1922" i="1"/>
  <c r="IG1568" i="1"/>
  <c r="IL2284" i="1"/>
  <c r="IG1327" i="1"/>
  <c r="II1327" i="1" s="1"/>
  <c r="IG2609" i="1"/>
  <c r="II2609" i="1" s="1"/>
  <c r="IG2612" i="1"/>
  <c r="II2612" i="1" s="1"/>
  <c r="IJ2694" i="1"/>
  <c r="IH1785" i="1"/>
  <c r="II1785" i="1" s="1"/>
  <c r="IG958" i="1"/>
  <c r="IL2694" i="1"/>
  <c r="IH1573" i="1"/>
  <c r="II1573" i="1" s="1"/>
  <c r="IL1252" i="1"/>
  <c r="IL1043" i="1"/>
  <c r="IG2550" i="1"/>
  <c r="IH1154" i="1"/>
  <c r="IJ1154" i="1" s="1"/>
  <c r="IH1018" i="1"/>
  <c r="IJ1018" i="1" s="1"/>
  <c r="IG2356" i="1"/>
  <c r="II2356" i="1" s="1"/>
  <c r="IG1018" i="1"/>
  <c r="IG1922" i="1"/>
  <c r="IJ1922" i="1" s="1"/>
  <c r="IL2506" i="1"/>
  <c r="IH1174" i="1"/>
  <c r="IL1959" i="1"/>
  <c r="IL1122" i="1"/>
  <c r="IH2247" i="1"/>
  <c r="IJ2247" i="1" s="1"/>
  <c r="IL1822" i="1"/>
  <c r="IH2284" i="1"/>
  <c r="IJ2284" i="1" s="1"/>
  <c r="IG1533" i="1"/>
  <c r="IJ1533" i="1" s="1"/>
  <c r="IG1122" i="1"/>
  <c r="II1122" i="1" s="1"/>
  <c r="IG1168" i="1"/>
  <c r="IL2388" i="1"/>
  <c r="IG766" i="1"/>
  <c r="II766" i="1" s="1"/>
  <c r="IH977" i="1"/>
  <c r="IL2348" i="1"/>
  <c r="IH851" i="1"/>
  <c r="IJ851" i="1" s="1"/>
  <c r="II1665" i="1"/>
  <c r="IJ1183" i="1"/>
  <c r="IJ2356" i="1"/>
  <c r="IL1665" i="1"/>
  <c r="IH1492" i="1"/>
  <c r="IG1902" i="1"/>
  <c r="IH1389" i="1"/>
  <c r="IJ1389" i="1" s="1"/>
  <c r="IG2601" i="1"/>
  <c r="IL1492" i="1"/>
  <c r="IH1902" i="1"/>
  <c r="II1902" i="1" s="1"/>
  <c r="IH2601" i="1"/>
  <c r="HG2516" i="1"/>
  <c r="HE4310" i="1"/>
  <c r="IH1180" i="1"/>
  <c r="IJ1180" i="1" s="1"/>
  <c r="IG1258" i="1"/>
  <c r="IG2155" i="1"/>
  <c r="II2155" i="1" s="1"/>
  <c r="IG788" i="1"/>
  <c r="II788" i="1" s="1"/>
  <c r="IL1781" i="1"/>
  <c r="IL2356" i="1"/>
  <c r="IL721" i="1"/>
  <c r="IH1263" i="1"/>
  <c r="IH721" i="1"/>
  <c r="IG1263" i="1"/>
  <c r="HL1934" i="1"/>
  <c r="HE4683" i="1"/>
  <c r="IL1174" i="1"/>
  <c r="IL2488" i="1"/>
  <c r="IG1665" i="1"/>
  <c r="IJ1665" i="1" s="1"/>
  <c r="IL1126" i="1"/>
  <c r="IG774" i="1"/>
  <c r="II774" i="1" s="1"/>
  <c r="IG2188" i="1"/>
  <c r="II2188" i="1" s="1"/>
  <c r="IL766" i="1"/>
  <c r="IG1129" i="1"/>
  <c r="II1129" i="1" s="1"/>
  <c r="IH1126" i="1"/>
  <c r="IJ1126" i="1" s="1"/>
  <c r="IH1199" i="1"/>
  <c r="IJ1199" i="1" s="1"/>
  <c r="IJ1327" i="1"/>
  <c r="IH1311" i="1"/>
  <c r="IJ1311" i="1" s="1"/>
  <c r="IL1629" i="1"/>
  <c r="IH1680" i="1"/>
  <c r="IG1644" i="1"/>
  <c r="IJ1644" i="1" s="1"/>
  <c r="IH2590" i="1"/>
  <c r="IL2211" i="1"/>
  <c r="IG1680" i="1"/>
  <c r="IL2421" i="1"/>
  <c r="IL806" i="1"/>
  <c r="IG1573" i="1"/>
  <c r="IG1635" i="1"/>
  <c r="IH2550" i="1"/>
  <c r="IJ2550" i="1" s="1"/>
  <c r="IH1168" i="1"/>
  <c r="IH2353" i="1"/>
  <c r="IJ2353" i="1" s="1"/>
  <c r="IH912" i="1"/>
  <c r="IH1869" i="1"/>
  <c r="II1869" i="1" s="1"/>
  <c r="IH1025" i="1"/>
  <c r="IL912" i="1"/>
  <c r="IH960" i="1"/>
  <c r="IJ960" i="1" s="1"/>
  <c r="IL2155" i="1"/>
  <c r="IG1025" i="1"/>
  <c r="HE1302" i="1"/>
  <c r="IL960" i="1"/>
  <c r="IH806" i="1"/>
  <c r="IL1375" i="1"/>
  <c r="IG1865" i="1"/>
  <c r="HG1371" i="1"/>
  <c r="HE4025" i="1"/>
  <c r="IL1058" i="1"/>
  <c r="IH1629" i="1"/>
  <c r="IH1375" i="1"/>
  <c r="IH1105" i="1"/>
  <c r="IJ1105" i="1" s="1"/>
  <c r="IL1634" i="1"/>
  <c r="IH867" i="1"/>
  <c r="IJ867" i="1" s="1"/>
  <c r="IL851" i="1"/>
  <c r="IG1389" i="1"/>
  <c r="IJ1129" i="1"/>
  <c r="IJ2155" i="1"/>
  <c r="II1644" i="1"/>
  <c r="IJ1122" i="1"/>
  <c r="IJ1314" i="1"/>
  <c r="IG1180" i="1"/>
  <c r="IG1311" i="1"/>
  <c r="IL1946" i="1"/>
  <c r="IH1258" i="1"/>
  <c r="IG1196" i="1"/>
  <c r="IL1129" i="1"/>
  <c r="IL2491" i="1"/>
  <c r="IL2147" i="1"/>
  <c r="IL2234" i="1"/>
  <c r="IG1946" i="1"/>
  <c r="IJ1946" i="1" s="1"/>
  <c r="IH1189" i="1"/>
  <c r="IL1949" i="1"/>
  <c r="IH1196" i="1"/>
  <c r="IH2491" i="1"/>
  <c r="IJ2491" i="1" s="1"/>
  <c r="IG1050" i="1"/>
  <c r="II1050" i="1" s="1"/>
  <c r="IL1421" i="1"/>
  <c r="IG1235" i="1"/>
  <c r="IH2676" i="1"/>
  <c r="IL2609" i="1"/>
  <c r="IH1235" i="1"/>
  <c r="IG2156" i="1"/>
  <c r="IG1252" i="1"/>
  <c r="II1252" i="1" s="1"/>
  <c r="IH2217" i="1"/>
  <c r="IG2135" i="1"/>
  <c r="II2135" i="1" s="1"/>
  <c r="IG2217" i="1"/>
  <c r="IH2156" i="1"/>
  <c r="IL2473" i="1"/>
  <c r="IL2135" i="1"/>
  <c r="IH1921" i="1"/>
  <c r="II1921" i="1" s="1"/>
  <c r="IL1154" i="1"/>
  <c r="IG1775" i="1"/>
  <c r="IL2247" i="1"/>
  <c r="IL1418" i="1"/>
  <c r="HE853" i="1"/>
  <c r="IL1921" i="1"/>
  <c r="IH1775" i="1"/>
  <c r="IH1418" i="1"/>
  <c r="IJ1418" i="1" s="1"/>
  <c r="IG1943" i="1"/>
  <c r="IL1644" i="1"/>
  <c r="IG1846" i="1"/>
  <c r="IL957" i="1"/>
  <c r="IH1943" i="1"/>
  <c r="IG1199" i="1"/>
  <c r="IH1846" i="1"/>
  <c r="IH1713" i="1"/>
  <c r="II1713" i="1" s="1"/>
  <c r="HE4376" i="1"/>
  <c r="IH1889" i="1"/>
  <c r="II1889" i="1" s="1"/>
  <c r="IH1706" i="1"/>
  <c r="IG893" i="1"/>
  <c r="II893" i="1" s="1"/>
  <c r="IG1613" i="1"/>
  <c r="IJ1613" i="1" s="1"/>
  <c r="II1781" i="1"/>
  <c r="IJ2609" i="1"/>
  <c r="IJ1252" i="1"/>
  <c r="IJ2506" i="1"/>
  <c r="IJ1449" i="1"/>
  <c r="IJ2632" i="1"/>
  <c r="IJ766" i="1"/>
  <c r="IJ1075" i="1"/>
  <c r="IH1182" i="1"/>
  <c r="IL1075" i="1"/>
  <c r="IH1188" i="1"/>
  <c r="IG1182" i="1"/>
  <c r="IG1075" i="1"/>
  <c r="II1075" i="1" s="1"/>
  <c r="IG1188" i="1"/>
  <c r="IH1882" i="1"/>
  <c r="II1882" i="1" s="1"/>
  <c r="IL1744" i="1"/>
  <c r="IH911" i="1"/>
  <c r="IH2377" i="1"/>
  <c r="IJ2377" i="1" s="1"/>
  <c r="IL1663" i="1"/>
  <c r="HE4516" i="1"/>
  <c r="HE4157" i="1"/>
  <c r="HE3344" i="1"/>
  <c r="IH1812" i="1"/>
  <c r="II1812" i="1" s="1"/>
  <c r="IH1058" i="1"/>
  <c r="IJ1058" i="1" s="1"/>
  <c r="HE973" i="1"/>
  <c r="IH1756" i="1"/>
  <c r="IG1496" i="1"/>
  <c r="IG1785" i="1"/>
  <c r="IH1923" i="1"/>
  <c r="II1923" i="1" s="1"/>
  <c r="IH2278" i="1"/>
  <c r="IJ2278" i="1" s="1"/>
  <c r="IG1994" i="1"/>
  <c r="HE4436" i="1"/>
  <c r="HE4359" i="1"/>
  <c r="IG2448" i="1"/>
  <c r="II2448" i="1" s="1"/>
  <c r="IH918" i="1"/>
  <c r="IL1923" i="1"/>
  <c r="IL1050" i="1"/>
  <c r="IL2353" i="1"/>
  <c r="IL2188" i="1"/>
  <c r="IH1332" i="1"/>
  <c r="IG2632" i="1"/>
  <c r="II2632" i="1" s="1"/>
  <c r="IG918" i="1"/>
  <c r="IH2369" i="1"/>
  <c r="IJ2369" i="1" s="1"/>
  <c r="IG1822" i="1"/>
  <c r="IJ1822" i="1" s="1"/>
  <c r="IG2457" i="1"/>
  <c r="II2457" i="1" s="1"/>
  <c r="IL1332" i="1"/>
  <c r="IL911" i="1"/>
  <c r="IH2586" i="1"/>
  <c r="IL2586" i="1"/>
  <c r="IL2632" i="1"/>
  <c r="IL2369" i="1"/>
  <c r="IG999" i="1"/>
  <c r="IH2064" i="1"/>
  <c r="IL2220" i="1"/>
  <c r="IG2640" i="1"/>
  <c r="IG2352" i="1"/>
  <c r="II2352" i="1" s="1"/>
  <c r="IH1250" i="1"/>
  <c r="IL1298" i="1"/>
  <c r="IH2542" i="1"/>
  <c r="IH1436" i="1"/>
  <c r="IG2064" i="1"/>
  <c r="IH1568" i="1"/>
  <c r="IJ1050" i="1"/>
  <c r="IJ2421" i="1"/>
  <c r="IJ827" i="1"/>
  <c r="IH2560" i="1"/>
  <c r="IL893" i="1"/>
  <c r="HF1646" i="1"/>
  <c r="IL1869" i="1"/>
  <c r="IH2490" i="1"/>
  <c r="IL2159" i="1"/>
  <c r="IG2220" i="1"/>
  <c r="II2220" i="1" s="1"/>
  <c r="IL827" i="1"/>
  <c r="IG1713" i="1"/>
  <c r="IG867" i="1"/>
  <c r="IL2128" i="1"/>
  <c r="IG827" i="1"/>
  <c r="II827" i="1" s="1"/>
  <c r="IG1783" i="1"/>
  <c r="IL1491" i="1"/>
  <c r="HF1508" i="1"/>
  <c r="IG2557" i="1"/>
  <c r="II2557" i="1" s="1"/>
  <c r="IL2490" i="1"/>
  <c r="HE2057" i="1"/>
  <c r="IH1783" i="1"/>
  <c r="IH1491" i="1"/>
  <c r="IL2612" i="1"/>
  <c r="IL2457" i="1"/>
  <c r="IH1663" i="1"/>
  <c r="IL1139" i="1"/>
  <c r="IH2416" i="1"/>
  <c r="IH1864" i="1"/>
  <c r="IL2416" i="1"/>
  <c r="HE4135" i="1"/>
  <c r="IH2027" i="1"/>
  <c r="IL2577" i="1"/>
  <c r="IG2701" i="1"/>
  <c r="II2701" i="1" s="1"/>
  <c r="IG2159" i="1"/>
  <c r="II2159" i="1" s="1"/>
  <c r="HE3456" i="1"/>
  <c r="HE3598" i="1"/>
  <c r="HE4193" i="1"/>
  <c r="IG2421" i="1"/>
  <c r="II2421" i="1" s="1"/>
  <c r="IH2473" i="1"/>
  <c r="IJ2473" i="1" s="1"/>
  <c r="IG2390" i="1"/>
  <c r="II2390" i="1" s="1"/>
  <c r="IL2027" i="1"/>
  <c r="IG2147" i="1"/>
  <c r="II2147" i="1" s="1"/>
  <c r="IL1065" i="1"/>
  <c r="IH2577" i="1"/>
  <c r="IG1193" i="1"/>
  <c r="IH2128" i="1"/>
  <c r="IL774" i="1"/>
  <c r="HE2071" i="1"/>
  <c r="HE1238" i="1"/>
  <c r="IL2390" i="1"/>
  <c r="IG1065" i="1"/>
  <c r="II1065" i="1" s="1"/>
  <c r="IG2666" i="1"/>
  <c r="II2666" i="1" s="1"/>
  <c r="IH1193" i="1"/>
  <c r="IH2211" i="1"/>
  <c r="IG2560" i="1"/>
  <c r="IL2701" i="1"/>
  <c r="IH1211" i="1"/>
  <c r="IJ1211" i="1" s="1"/>
  <c r="IJ1065" i="1"/>
  <c r="IL1504" i="1"/>
  <c r="IH1760" i="1"/>
  <c r="IL1760" i="1"/>
  <c r="IG1760" i="1"/>
  <c r="IG1209" i="1"/>
  <c r="IL1209" i="1"/>
  <c r="IH1209" i="1"/>
  <c r="IL1123" i="1"/>
  <c r="IH1123" i="1"/>
  <c r="IG1123" i="1"/>
  <c r="IH1047" i="1"/>
  <c r="IL1047" i="1"/>
  <c r="IG1047" i="1"/>
  <c r="IH2164" i="1"/>
  <c r="IG2164" i="1"/>
  <c r="IL792" i="1"/>
  <c r="IH792" i="1"/>
  <c r="IG792" i="1"/>
  <c r="IH2022" i="1"/>
  <c r="IL2022" i="1"/>
  <c r="IG2022" i="1"/>
  <c r="IL885" i="1"/>
  <c r="IG885" i="1"/>
  <c r="IH885" i="1"/>
  <c r="IL1982" i="1"/>
  <c r="IG1982" i="1"/>
  <c r="IH1982" i="1"/>
  <c r="IH925" i="1"/>
  <c r="IL925" i="1"/>
  <c r="IG925" i="1"/>
  <c r="IL1787" i="1"/>
  <c r="IH1787" i="1"/>
  <c r="IG1787" i="1"/>
  <c r="IG834" i="1"/>
  <c r="IL834" i="1"/>
  <c r="IH834" i="1"/>
  <c r="IL1458" i="1"/>
  <c r="IG1458" i="1"/>
  <c r="IH1458" i="1"/>
  <c r="IG2572" i="1"/>
  <c r="IL2572" i="1"/>
  <c r="IH2572" i="1"/>
  <c r="IG2667" i="1"/>
  <c r="IH2667" i="1"/>
  <c r="IL2667" i="1"/>
  <c r="IH2019" i="1"/>
  <c r="IG2019" i="1"/>
  <c r="IL2019" i="1"/>
  <c r="IG1072" i="1"/>
  <c r="IH1072" i="1"/>
  <c r="IH993" i="1"/>
  <c r="IL993" i="1"/>
  <c r="IG993" i="1"/>
  <c r="IH2196" i="1"/>
  <c r="IL2196" i="1"/>
  <c r="IG2196" i="1"/>
  <c r="IL1561" i="1"/>
  <c r="IG1561" i="1"/>
  <c r="IH1561" i="1"/>
  <c r="IG2485" i="1"/>
  <c r="IH2485" i="1"/>
  <c r="IL2485" i="1"/>
  <c r="IH2685" i="1"/>
  <c r="IL2685" i="1"/>
  <c r="IG2685" i="1"/>
  <c r="IG2257" i="1"/>
  <c r="IL2257" i="1"/>
  <c r="IH2257" i="1"/>
  <c r="IG1414" i="1"/>
  <c r="IH1414" i="1"/>
  <c r="IL1414" i="1"/>
  <c r="IH1505" i="1"/>
  <c r="IL1505" i="1"/>
  <c r="IG1505" i="1"/>
  <c r="HL1503" i="1"/>
  <c r="HE2895" i="1"/>
  <c r="HE2546" i="1"/>
  <c r="HE3821" i="1"/>
  <c r="IG763" i="1"/>
  <c r="IL2103" i="1"/>
  <c r="IH2240" i="1"/>
  <c r="IL2132" i="1"/>
  <c r="IH2132" i="1"/>
  <c r="IG2132" i="1"/>
  <c r="IH1844" i="1"/>
  <c r="IG1844" i="1"/>
  <c r="IL1844" i="1"/>
  <c r="IL2139" i="1"/>
  <c r="IG2139" i="1"/>
  <c r="IH2139" i="1"/>
  <c r="IH1282" i="1"/>
  <c r="IL1282" i="1"/>
  <c r="IL1767" i="1"/>
  <c r="IG1767" i="1"/>
  <c r="IH1767" i="1"/>
  <c r="IH2621" i="1"/>
  <c r="IL2621" i="1"/>
  <c r="IG2621" i="1"/>
  <c r="IG1611" i="1"/>
  <c r="IH1611" i="1"/>
  <c r="IL1611" i="1"/>
  <c r="IH1933" i="1"/>
  <c r="IL1933" i="1"/>
  <c r="IG1933" i="1"/>
  <c r="IG2029" i="1"/>
  <c r="IH2029" i="1"/>
  <c r="IL2029" i="1"/>
  <c r="IH859" i="1"/>
  <c r="IG859" i="1"/>
  <c r="IL859" i="1"/>
  <c r="IL2548" i="1"/>
  <c r="IH2548" i="1"/>
  <c r="IG2548" i="1"/>
  <c r="IG1989" i="1"/>
  <c r="IH1989" i="1"/>
  <c r="IL1989" i="1"/>
  <c r="IH1169" i="1"/>
  <c r="IL1169" i="1"/>
  <c r="IG1169" i="1"/>
  <c r="HE3660" i="1"/>
  <c r="HE3654" i="1"/>
  <c r="HE4195" i="1"/>
  <c r="IG1130" i="1"/>
  <c r="IH1130" i="1"/>
  <c r="IL1130" i="1"/>
  <c r="IH1899" i="1"/>
  <c r="IG1899" i="1"/>
  <c r="IL1899" i="1"/>
  <c r="IL2254" i="1"/>
  <c r="IH2254" i="1"/>
  <c r="IG2254" i="1"/>
  <c r="IH1851" i="1"/>
  <c r="IL1851" i="1"/>
  <c r="IG1851" i="1"/>
  <c r="IH2372" i="1"/>
  <c r="IL2372" i="1"/>
  <c r="IG2372" i="1"/>
  <c r="IH2337" i="1"/>
  <c r="IL2337" i="1"/>
  <c r="IG2185" i="1"/>
  <c r="IH2185" i="1"/>
  <c r="IL2185" i="1"/>
  <c r="IG1204" i="1"/>
  <c r="IL1204" i="1"/>
  <c r="IH1204" i="1"/>
  <c r="IG1782" i="1"/>
  <c r="IH1782" i="1"/>
  <c r="IL1782" i="1"/>
  <c r="IL2093" i="1"/>
  <c r="IH2093" i="1"/>
  <c r="IG2093" i="1"/>
  <c r="IH2315" i="1"/>
  <c r="IL2315" i="1"/>
  <c r="IG2315" i="1"/>
  <c r="IL2108" i="1"/>
  <c r="IG2108" i="1"/>
  <c r="IH2108" i="1"/>
  <c r="IG1227" i="1"/>
  <c r="IL1227" i="1"/>
  <c r="IH1227" i="1"/>
  <c r="IL2004" i="1"/>
  <c r="IH2004" i="1"/>
  <c r="IG2004" i="1"/>
  <c r="IH2501" i="1"/>
  <c r="IH2234" i="1"/>
  <c r="IL2557" i="1"/>
  <c r="IL1537" i="1"/>
  <c r="IG1537" i="1"/>
  <c r="IJ1537" i="1" s="1"/>
  <c r="IH1589" i="1"/>
  <c r="IG1589" i="1"/>
  <c r="IL1589" i="1"/>
  <c r="IH2327" i="1"/>
  <c r="IL2327" i="1"/>
  <c r="IG2327" i="1"/>
  <c r="IL2287" i="1"/>
  <c r="IH2287" i="1"/>
  <c r="IG2287" i="1"/>
  <c r="IH1106" i="1"/>
  <c r="IG1106" i="1"/>
  <c r="IL1106" i="1"/>
  <c r="IL897" i="1"/>
  <c r="IH897" i="1"/>
  <c r="IH2499" i="1"/>
  <c r="IG2499" i="1"/>
  <c r="IH2102" i="1"/>
  <c r="IL2102" i="1"/>
  <c r="IG2102" i="1"/>
  <c r="IL1598" i="1"/>
  <c r="IH1598" i="1"/>
  <c r="IG1598" i="1"/>
  <c r="IG2306" i="1"/>
  <c r="IL2306" i="1"/>
  <c r="IH2306" i="1"/>
  <c r="IG2218" i="1"/>
  <c r="IH2218" i="1"/>
  <c r="IL2218" i="1"/>
  <c r="IH1103" i="1"/>
  <c r="IG1103" i="1"/>
  <c r="IL1103" i="1"/>
  <c r="IL1909" i="1"/>
  <c r="IG1909" i="1"/>
  <c r="IH1909" i="1"/>
  <c r="IL1591" i="1"/>
  <c r="IH1591" i="1"/>
  <c r="IG1591" i="1"/>
  <c r="IH2276" i="1"/>
  <c r="IL2276" i="1"/>
  <c r="IG2276" i="1"/>
  <c r="HE3767" i="1"/>
  <c r="IG2501" i="1"/>
  <c r="IG957" i="1"/>
  <c r="II957" i="1" s="1"/>
  <c r="IG1504" i="1"/>
  <c r="IJ1504" i="1" s="1"/>
  <c r="IH1940" i="1"/>
  <c r="IL1940" i="1"/>
  <c r="IG1940" i="1"/>
  <c r="IH1517" i="1"/>
  <c r="IL1517" i="1"/>
  <c r="IG1517" i="1"/>
  <c r="IG768" i="1"/>
  <c r="IL768" i="1"/>
  <c r="IH768" i="1"/>
  <c r="IG1256" i="1"/>
  <c r="IH1256" i="1"/>
  <c r="IL1256" i="1"/>
  <c r="IG1257" i="1"/>
  <c r="IL1257" i="1"/>
  <c r="IH1257" i="1"/>
  <c r="IG1039" i="1"/>
  <c r="IH1039" i="1"/>
  <c r="IL1039" i="1"/>
  <c r="IH1681" i="1"/>
  <c r="IG1681" i="1"/>
  <c r="IL1681" i="1"/>
  <c r="IL1831" i="1"/>
  <c r="IH1831" i="1"/>
  <c r="IG1831" i="1"/>
  <c r="IL1286" i="1"/>
  <c r="IH1286" i="1"/>
  <c r="IG1286" i="1"/>
  <c r="IH2295" i="1"/>
  <c r="IG2295" i="1"/>
  <c r="IL2295" i="1"/>
  <c r="IL1335" i="1"/>
  <c r="IG1335" i="1"/>
  <c r="IH1335" i="1"/>
  <c r="IG805" i="1"/>
  <c r="IL805" i="1"/>
  <c r="IH805" i="1"/>
  <c r="IL1733" i="1"/>
  <c r="IG1733" i="1"/>
  <c r="IH1733" i="1"/>
  <c r="IG1007" i="1"/>
  <c r="IH1007" i="1"/>
  <c r="IL1007" i="1"/>
  <c r="HF1882" i="1"/>
  <c r="HE2620" i="1"/>
  <c r="IG1889" i="1"/>
  <c r="IL2666" i="1"/>
  <c r="IG887" i="1"/>
  <c r="II887" i="1" s="1"/>
  <c r="IH1744" i="1"/>
  <c r="IL2240" i="1"/>
  <c r="IL944" i="1"/>
  <c r="IG944" i="1"/>
  <c r="IH944" i="1"/>
  <c r="IH1509" i="1"/>
  <c r="IL1509" i="1"/>
  <c r="IG1509" i="1"/>
  <c r="IH1645" i="1"/>
  <c r="IL1645" i="1"/>
  <c r="IG1645" i="1"/>
  <c r="IL2222" i="1"/>
  <c r="IG2222" i="1"/>
  <c r="IH2222" i="1"/>
  <c r="IG2525" i="1"/>
  <c r="IL2525" i="1"/>
  <c r="IH2525" i="1"/>
  <c r="IL2169" i="1"/>
  <c r="IH2169" i="1"/>
  <c r="IG2169" i="1"/>
  <c r="IH2354" i="1"/>
  <c r="IG2354" i="1"/>
  <c r="IL2354" i="1"/>
  <c r="IL1842" i="1"/>
  <c r="IH1842" i="1"/>
  <c r="IG1842" i="1"/>
  <c r="IH2267" i="1"/>
  <c r="IL2267" i="1"/>
  <c r="IG2267" i="1"/>
  <c r="IH2655" i="1"/>
  <c r="IG2655" i="1"/>
  <c r="IL2655" i="1"/>
  <c r="IL1776" i="1"/>
  <c r="IH1776" i="1"/>
  <c r="IG1776" i="1"/>
  <c r="IH1793" i="1"/>
  <c r="IL1793" i="1"/>
  <c r="IG1793" i="1"/>
  <c r="IG735" i="1"/>
  <c r="IH735" i="1"/>
  <c r="IL735" i="1"/>
  <c r="IH1773" i="1"/>
  <c r="IG1773" i="1"/>
  <c r="IL1773" i="1"/>
  <c r="IG2630" i="1"/>
  <c r="IL2630" i="1"/>
  <c r="IH2630" i="1"/>
  <c r="IH780" i="1"/>
  <c r="IG780" i="1"/>
  <c r="IL780" i="1"/>
  <c r="IL2345" i="1"/>
  <c r="IH2345" i="1"/>
  <c r="IG2345" i="1"/>
  <c r="IL2422" i="1"/>
  <c r="IG2422" i="1"/>
  <c r="IH2422" i="1"/>
  <c r="IL1547" i="1"/>
  <c r="IG1547" i="1"/>
  <c r="IH1936" i="1"/>
  <c r="IL1936" i="1"/>
  <c r="IG1936" i="1"/>
  <c r="IL1337" i="1"/>
  <c r="IH1337" i="1"/>
  <c r="IG1337" i="1"/>
  <c r="IH2281" i="1"/>
  <c r="IG2281" i="1"/>
  <c r="IL2281" i="1"/>
  <c r="IG2378" i="1"/>
  <c r="IL2378" i="1"/>
  <c r="IH2378" i="1"/>
  <c r="IH1239" i="1"/>
  <c r="IJ1239" i="1" s="1"/>
  <c r="IL1239" i="1"/>
  <c r="IG1239" i="1"/>
  <c r="IH1041" i="1"/>
  <c r="IG1041" i="1"/>
  <c r="IL1041" i="1"/>
  <c r="IH2100" i="1"/>
  <c r="IG2100" i="1"/>
  <c r="IL2100" i="1"/>
  <c r="IH1515" i="1"/>
  <c r="IG1515" i="1"/>
  <c r="IL1515" i="1"/>
  <c r="IH2179" i="1"/>
  <c r="IL2179" i="1"/>
  <c r="IG2179" i="1"/>
  <c r="IH2704" i="1"/>
  <c r="IG2704" i="1"/>
  <c r="IL2704" i="1"/>
  <c r="IH1808" i="1"/>
  <c r="IL1808" i="1"/>
  <c r="IG1808" i="1"/>
  <c r="IG2074" i="1"/>
  <c r="IH2074" i="1"/>
  <c r="IL2074" i="1"/>
  <c r="IL2443" i="1"/>
  <c r="IH2443" i="1"/>
  <c r="IG2443" i="1"/>
  <c r="IG1757" i="1"/>
  <c r="IL1757" i="1"/>
  <c r="IL2187" i="1"/>
  <c r="IH2187" i="1"/>
  <c r="IG2187" i="1"/>
  <c r="IH1898" i="1"/>
  <c r="IG1898" i="1"/>
  <c r="IL1898" i="1"/>
  <c r="IG2101" i="1"/>
  <c r="IL2101" i="1"/>
  <c r="IH2101" i="1"/>
  <c r="IG1384" i="1"/>
  <c r="IL1384" i="1"/>
  <c r="IH1384" i="1"/>
  <c r="IH1013" i="1"/>
  <c r="IL1013" i="1"/>
  <c r="IG1013" i="1"/>
  <c r="IH2707" i="1"/>
  <c r="IG2707" i="1"/>
  <c r="IL2707" i="1"/>
  <c r="IH1391" i="1"/>
  <c r="IL1391" i="1"/>
  <c r="IG1391" i="1"/>
  <c r="IL1901" i="1"/>
  <c r="IG1901" i="1"/>
  <c r="IH1901" i="1"/>
  <c r="IH1778" i="1"/>
  <c r="II1778" i="1" s="1"/>
  <c r="IL1436" i="1"/>
  <c r="IL2590" i="1"/>
  <c r="IH1710" i="1"/>
  <c r="IG1882" i="1"/>
  <c r="IL1613" i="1"/>
  <c r="IH1371" i="1"/>
  <c r="IH833" i="1"/>
  <c r="IG833" i="1"/>
  <c r="IL833" i="1"/>
  <c r="IG2435" i="1"/>
  <c r="IL2435" i="1"/>
  <c r="IH2435" i="1"/>
  <c r="IL2691" i="1"/>
  <c r="IH2691" i="1"/>
  <c r="IG2691" i="1"/>
  <c r="IG2321" i="1"/>
  <c r="IL2321" i="1"/>
  <c r="IH2321" i="1"/>
  <c r="IL2558" i="1"/>
  <c r="IG2558" i="1"/>
  <c r="IH2558" i="1"/>
  <c r="IG720" i="1"/>
  <c r="IH720" i="1"/>
  <c r="IL720" i="1"/>
  <c r="IH1266" i="1"/>
  <c r="IL1266" i="1"/>
  <c r="IH2067" i="1"/>
  <c r="IG2067" i="1"/>
  <c r="IL2067" i="1"/>
  <c r="IL970" i="1"/>
  <c r="IG970" i="1"/>
  <c r="IH970" i="1"/>
  <c r="IG1724" i="1"/>
  <c r="IH1724" i="1"/>
  <c r="IL1724" i="1"/>
  <c r="IG1897" i="1"/>
  <c r="IH1897" i="1"/>
  <c r="IL1897" i="1"/>
  <c r="IH848" i="1"/>
  <c r="IG848" i="1"/>
  <c r="IL848" i="1"/>
  <c r="IL1748" i="1"/>
  <c r="IG1748" i="1"/>
  <c r="IH1748" i="1"/>
  <c r="IH797" i="1"/>
  <c r="IG797" i="1"/>
  <c r="IL797" i="1"/>
  <c r="IL1754" i="1"/>
  <c r="IG1754" i="1"/>
  <c r="IH1754" i="1"/>
  <c r="IG2103" i="1"/>
  <c r="II2103" i="1" s="1"/>
  <c r="IH763" i="1"/>
  <c r="IL2465" i="1"/>
  <c r="IG2465" i="1"/>
  <c r="IH2465" i="1"/>
  <c r="IG1048" i="1"/>
  <c r="IH1048" i="1"/>
  <c r="IL1048" i="1"/>
  <c r="IG754" i="1"/>
  <c r="IL754" i="1"/>
  <c r="IH754" i="1"/>
  <c r="IL730" i="1"/>
  <c r="IG730" i="1"/>
  <c r="IH730" i="1"/>
  <c r="IG1472" i="1"/>
  <c r="IL1472" i="1"/>
  <c r="IH1472" i="1"/>
  <c r="IH2571" i="1"/>
  <c r="IG2571" i="1"/>
  <c r="IH2162" i="1"/>
  <c r="IG2162" i="1"/>
  <c r="IL2162" i="1"/>
  <c r="IG787" i="1"/>
  <c r="IH787" i="1"/>
  <c r="IL787" i="1"/>
  <c r="IL1841" i="1"/>
  <c r="IG1841" i="1"/>
  <c r="IH1841" i="1"/>
  <c r="IG1523" i="1"/>
  <c r="IL1523" i="1"/>
  <c r="IH1523" i="1"/>
  <c r="IL2033" i="1"/>
  <c r="IH2033" i="1"/>
  <c r="IG2033" i="1"/>
  <c r="IG2616" i="1"/>
  <c r="IL2616" i="1"/>
  <c r="IH2616" i="1"/>
  <c r="IH1630" i="1"/>
  <c r="IL1630" i="1"/>
  <c r="IG1630" i="1"/>
  <c r="IH916" i="1"/>
  <c r="IL916" i="1"/>
  <c r="IG916" i="1"/>
  <c r="IH2678" i="1"/>
  <c r="IL2678" i="1"/>
  <c r="IG2678" i="1"/>
  <c r="HG1820" i="1"/>
  <c r="HE3264" i="1"/>
  <c r="HE1301" i="1"/>
  <c r="IL887" i="1"/>
  <c r="IG1211" i="1"/>
  <c r="IG2488" i="1"/>
  <c r="II2488" i="1" s="1"/>
  <c r="IH1547" i="1"/>
  <c r="IH1757" i="1"/>
  <c r="IH999" i="1"/>
  <c r="IG1758" i="1"/>
  <c r="IL1758" i="1"/>
  <c r="IH1758" i="1"/>
  <c r="IL803" i="1"/>
  <c r="IH803" i="1"/>
  <c r="IG803" i="1"/>
  <c r="IG1542" i="1"/>
  <c r="IL1542" i="1"/>
  <c r="IH1542" i="1"/>
  <c r="IL2286" i="1"/>
  <c r="IG2286" i="1"/>
  <c r="IH2286" i="1"/>
  <c r="IH1108" i="1"/>
  <c r="IG1108" i="1"/>
  <c r="IL1108" i="1"/>
  <c r="IL1403" i="1"/>
  <c r="IG1403" i="1"/>
  <c r="II1403" i="1" s="1"/>
  <c r="IG2239" i="1"/>
  <c r="IH2239" i="1"/>
  <c r="IL2239" i="1"/>
  <c r="IG1064" i="1"/>
  <c r="IL1064" i="1"/>
  <c r="IH1064" i="1"/>
  <c r="IL2265" i="1"/>
  <c r="IH2265" i="1"/>
  <c r="IG2265" i="1"/>
  <c r="IH2230" i="1"/>
  <c r="IL2230" i="1"/>
  <c r="IG2230" i="1"/>
  <c r="IH2228" i="1"/>
  <c r="IL2228" i="1"/>
  <c r="IG2228" i="1"/>
  <c r="IH1975" i="1"/>
  <c r="IG1975" i="1"/>
  <c r="IL1975" i="1"/>
  <c r="IH2359" i="1"/>
  <c r="IG2359" i="1"/>
  <c r="IL2359" i="1"/>
  <c r="IH2540" i="1"/>
  <c r="IG2540" i="1"/>
  <c r="IL2540" i="1"/>
  <c r="IJ2147" i="1"/>
  <c r="II1949" i="1"/>
  <c r="IJ2437" i="1"/>
  <c r="IJ2390" i="1"/>
  <c r="IJ1298" i="1"/>
  <c r="IJ2071" i="1"/>
  <c r="IJ2121" i="1"/>
  <c r="IG1621" i="1"/>
  <c r="IL1621" i="1"/>
  <c r="IH1621" i="1"/>
  <c r="IG1119" i="1"/>
  <c r="IL1119" i="1"/>
  <c r="IH1119" i="1"/>
  <c r="IH1500" i="1"/>
  <c r="IL1500" i="1"/>
  <c r="IG1500" i="1"/>
  <c r="IG852" i="1"/>
  <c r="IL852" i="1"/>
  <c r="IH852" i="1"/>
  <c r="IG1812" i="1"/>
  <c r="IH2640" i="1"/>
  <c r="IH2476" i="1"/>
  <c r="IL784" i="1"/>
  <c r="IG2278" i="1"/>
  <c r="IH958" i="1"/>
  <c r="IG1298" i="1"/>
  <c r="II1298" i="1" s="1"/>
  <c r="IL1778" i="1"/>
  <c r="IL1394" i="1"/>
  <c r="IH1394" i="1"/>
  <c r="IG1394" i="1"/>
  <c r="IH1411" i="1"/>
  <c r="IG1411" i="1"/>
  <c r="IL1411" i="1"/>
  <c r="IL1287" i="1"/>
  <c r="IH1287" i="1"/>
  <c r="IG1287" i="1"/>
  <c r="IH2553" i="1"/>
  <c r="IG2553" i="1"/>
  <c r="IL2553" i="1"/>
  <c r="IL1887" i="1"/>
  <c r="IL1601" i="1"/>
  <c r="IH1535" i="1"/>
  <c r="IG1535" i="1"/>
  <c r="IL1535" i="1"/>
  <c r="IG1474" i="1"/>
  <c r="IH1474" i="1"/>
  <c r="IL1474" i="1"/>
  <c r="IH954" i="1"/>
  <c r="IG954" i="1"/>
  <c r="IL954" i="1"/>
  <c r="IL1366" i="1"/>
  <c r="IH1366" i="1"/>
  <c r="IG1366" i="1"/>
  <c r="IH2310" i="1"/>
  <c r="IG2310" i="1"/>
  <c r="IL2310" i="1"/>
  <c r="IG2288" i="1"/>
  <c r="IL2288" i="1"/>
  <c r="IH2288" i="1"/>
  <c r="IH1110" i="1"/>
  <c r="IG1110" i="1"/>
  <c r="IL1110" i="1"/>
  <c r="IL1166" i="1"/>
  <c r="IH1166" i="1"/>
  <c r="IG1166" i="1"/>
  <c r="IH1852" i="1"/>
  <c r="IG1852" i="1"/>
  <c r="IL1852" i="1"/>
  <c r="IG2711" i="1"/>
  <c r="IL2711" i="1"/>
  <c r="IH2711" i="1"/>
  <c r="IH1959" i="1"/>
  <c r="II1959" i="1" s="1"/>
  <c r="IH2296" i="1"/>
  <c r="IL2437" i="1"/>
  <c r="IH1886" i="1"/>
  <c r="IH1233" i="1"/>
  <c r="IG1233" i="1"/>
  <c r="IL1233" i="1"/>
  <c r="IH2350" i="1"/>
  <c r="IL2350" i="1"/>
  <c r="IG2350" i="1"/>
  <c r="HF2213" i="1"/>
  <c r="HF1672" i="1"/>
  <c r="HE3853" i="1"/>
  <c r="IG2593" i="1"/>
  <c r="IH1634" i="1"/>
  <c r="IL788" i="1"/>
  <c r="IH1285" i="1"/>
  <c r="IG2437" i="1"/>
  <c r="II2437" i="1" s="1"/>
  <c r="IL2038" i="1"/>
  <c r="IL1886" i="1"/>
  <c r="IG2245" i="1"/>
  <c r="IH2245" i="1"/>
  <c r="IL2245" i="1"/>
  <c r="IL964" i="1"/>
  <c r="IH964" i="1"/>
  <c r="IG964" i="1"/>
  <c r="IG2044" i="1"/>
  <c r="IH2044" i="1"/>
  <c r="IL2044" i="1"/>
  <c r="IH2593" i="1"/>
  <c r="IL1285" i="1"/>
  <c r="IH2038" i="1"/>
  <c r="IG1037" i="1"/>
  <c r="IG1887" i="1"/>
  <c r="IJ1887" i="1" s="1"/>
  <c r="IH1278" i="1"/>
  <c r="IL1278" i="1"/>
  <c r="IG1278" i="1"/>
  <c r="IL2444" i="1"/>
  <c r="IG2444" i="1"/>
  <c r="IH2444" i="1"/>
  <c r="IH1432" i="1"/>
  <c r="IG1432" i="1"/>
  <c r="IL1432" i="1"/>
  <c r="IG2296" i="1"/>
  <c r="IH1422" i="1"/>
  <c r="IH1355" i="1"/>
  <c r="HE2513" i="1"/>
  <c r="IG2377" i="1"/>
  <c r="IL2708" i="1"/>
  <c r="IH2708" i="1"/>
  <c r="IG2708" i="1"/>
  <c r="IH1514" i="1"/>
  <c r="IG1514" i="1"/>
  <c r="IL1514" i="1"/>
  <c r="IG1057" i="1"/>
  <c r="IH1057" i="1"/>
  <c r="IL1057" i="1"/>
  <c r="IL1422" i="1"/>
  <c r="IL2121" i="1"/>
  <c r="IL2071" i="1"/>
  <c r="IL1355" i="1"/>
  <c r="IL1756" i="1"/>
  <c r="IG1790" i="1"/>
  <c r="IH1790" i="1"/>
  <c r="IL1790" i="1"/>
  <c r="IH2634" i="1"/>
  <c r="IG2634" i="1"/>
  <c r="IL2634" i="1"/>
  <c r="IG2582" i="1"/>
  <c r="IH2582" i="1"/>
  <c r="IL2582" i="1"/>
  <c r="IL1012" i="1"/>
  <c r="IH1012" i="1"/>
  <c r="IG1012" i="1"/>
  <c r="HE2615" i="1"/>
  <c r="IG1949" i="1"/>
  <c r="IJ1949" i="1" s="1"/>
  <c r="IG2121" i="1"/>
  <c r="II2121" i="1" s="1"/>
  <c r="IG2071" i="1"/>
  <c r="II2071" i="1" s="1"/>
  <c r="IH1994" i="1"/>
  <c r="IG1594" i="1"/>
  <c r="IL1864" i="1"/>
  <c r="IH1766" i="1"/>
  <c r="IG1766" i="1"/>
  <c r="IL1766" i="1"/>
  <c r="IL1144" i="1"/>
  <c r="IG1144" i="1"/>
  <c r="IH1144" i="1"/>
  <c r="IG1347" i="1"/>
  <c r="IH1347" i="1"/>
  <c r="IL1347" i="1"/>
  <c r="IL2664" i="1"/>
  <c r="IH2664" i="1"/>
  <c r="IG2664" i="1"/>
  <c r="IG1002" i="1"/>
  <c r="IH1002" i="1"/>
  <c r="IL1002" i="1"/>
  <c r="HF1636" i="1"/>
  <c r="HF973" i="1"/>
  <c r="HF3877" i="1"/>
  <c r="HF4699" i="1"/>
  <c r="HE3999" i="1"/>
  <c r="IH1594" i="1"/>
  <c r="IG1525" i="1"/>
  <c r="IL1525" i="1"/>
  <c r="IH1525" i="1"/>
  <c r="IG1405" i="1"/>
  <c r="IL1405" i="1"/>
  <c r="IH1405" i="1"/>
  <c r="IG1208" i="1"/>
  <c r="IH1208" i="1"/>
  <c r="IL1208" i="1"/>
  <c r="IH2436" i="1"/>
  <c r="IG2436" i="1"/>
  <c r="IL2436" i="1"/>
  <c r="IH2336" i="1"/>
  <c r="IG2336" i="1"/>
  <c r="IL2336" i="1"/>
  <c r="IH786" i="1"/>
  <c r="IG1071" i="1"/>
  <c r="IH1071" i="1"/>
  <c r="IL1071" i="1"/>
  <c r="IH818" i="1"/>
  <c r="IL818" i="1"/>
  <c r="IG818" i="1"/>
  <c r="IH842" i="1"/>
  <c r="IL842" i="1"/>
  <c r="IG842" i="1"/>
  <c r="IL2695" i="1"/>
  <c r="IH2695" i="1"/>
  <c r="IG2695" i="1"/>
  <c r="IG963" i="1"/>
  <c r="IH963" i="1"/>
  <c r="IL963" i="1"/>
  <c r="IG1223" i="1"/>
  <c r="IH1223" i="1"/>
  <c r="IL1223" i="1"/>
  <c r="IG915" i="1"/>
  <c r="IL915" i="1"/>
  <c r="IH915" i="1"/>
  <c r="IH2150" i="1"/>
  <c r="IL2150" i="1"/>
  <c r="IG2150" i="1"/>
  <c r="IL2549" i="1"/>
  <c r="IG2549" i="1"/>
  <c r="IH2549" i="1"/>
  <c r="IG2199" i="1"/>
  <c r="IH2199" i="1"/>
  <c r="IL2199" i="1"/>
  <c r="IG1461" i="1"/>
  <c r="IL1461" i="1"/>
  <c r="IH1461" i="1"/>
  <c r="IL2243" i="1"/>
  <c r="IH2243" i="1"/>
  <c r="IG2243" i="1"/>
  <c r="IL2301" i="1"/>
  <c r="IG2301" i="1"/>
  <c r="IH2301" i="1"/>
  <c r="IL1495" i="1"/>
  <c r="IH1495" i="1"/>
  <c r="IG1495" i="1"/>
  <c r="IH919" i="1"/>
  <c r="IG919" i="1"/>
  <c r="IL919" i="1"/>
  <c r="IL1671" i="1"/>
  <c r="IH1671" i="1"/>
  <c r="IG1671" i="1"/>
  <c r="IL959" i="1"/>
  <c r="IH959" i="1"/>
  <c r="IG959" i="1"/>
  <c r="IH2163" i="1"/>
  <c r="IG2163" i="1"/>
  <c r="IL2163" i="1"/>
  <c r="IH1329" i="1"/>
  <c r="IL1329" i="1"/>
  <c r="IG1329" i="1"/>
  <c r="IH1617" i="1"/>
  <c r="IG1617" i="1"/>
  <c r="IL1617" i="1"/>
  <c r="IH1220" i="1"/>
  <c r="IL1220" i="1"/>
  <c r="IG1220" i="1"/>
  <c r="IL2365" i="1"/>
  <c r="IH2365" i="1"/>
  <c r="IG2365" i="1"/>
  <c r="IG1740" i="1"/>
  <c r="IH1740" i="1"/>
  <c r="IL1740" i="1"/>
  <c r="IL1693" i="1"/>
  <c r="IH1693" i="1"/>
  <c r="IG1693" i="1"/>
  <c r="IL726" i="1"/>
  <c r="IG726" i="1"/>
  <c r="IH726" i="1"/>
  <c r="IH759" i="1"/>
  <c r="IL759" i="1"/>
  <c r="IG759" i="1"/>
  <c r="IG2396" i="1"/>
  <c r="IL2396" i="1"/>
  <c r="IH2396" i="1"/>
  <c r="IL1768" i="1"/>
  <c r="IG1768" i="1"/>
  <c r="IH1768" i="1"/>
  <c r="IL1081" i="1"/>
  <c r="IG1081" i="1"/>
  <c r="IH1081" i="1"/>
  <c r="IH2696" i="1"/>
  <c r="IL2696" i="1"/>
  <c r="IG2696" i="1"/>
  <c r="IH2052" i="1"/>
  <c r="IL2052" i="1"/>
  <c r="IG2052" i="1"/>
  <c r="IG1659" i="1"/>
  <c r="IH1659" i="1"/>
  <c r="IL1659" i="1"/>
  <c r="IL825" i="1"/>
  <c r="IH825" i="1"/>
  <c r="IG825" i="1"/>
  <c r="IH1046" i="1"/>
  <c r="IG1046" i="1"/>
  <c r="IL1046" i="1"/>
  <c r="IH1552" i="1"/>
  <c r="IL1552" i="1"/>
  <c r="IG1552" i="1"/>
  <c r="IG909" i="1"/>
  <c r="IL909" i="1"/>
  <c r="IH909" i="1"/>
  <c r="IH1164" i="1"/>
  <c r="IL1164" i="1"/>
  <c r="IG1164" i="1"/>
  <c r="IG1143" i="1"/>
  <c r="IH1143" i="1"/>
  <c r="IL1143" i="1"/>
  <c r="IH1198" i="1"/>
  <c r="IG1198" i="1"/>
  <c r="IL1198" i="1"/>
  <c r="IL1511" i="1"/>
  <c r="IG1511" i="1"/>
  <c r="IH1511" i="1"/>
  <c r="IH1467" i="1"/>
  <c r="IL1467" i="1"/>
  <c r="IG1467" i="1"/>
  <c r="IG1142" i="1"/>
  <c r="IH1142" i="1"/>
  <c r="IL1142" i="1"/>
  <c r="IG1562" i="1"/>
  <c r="IH1562" i="1"/>
  <c r="IL1562" i="1"/>
  <c r="IG2644" i="1"/>
  <c r="IH2644" i="1"/>
  <c r="IL2644" i="1"/>
  <c r="IG1529" i="1"/>
  <c r="IH1529" i="1"/>
  <c r="IL1529" i="1"/>
  <c r="IG1717" i="1"/>
  <c r="IH1717" i="1"/>
  <c r="IL1717" i="1"/>
  <c r="IG2219" i="1"/>
  <c r="IH2219" i="1"/>
  <c r="IL2219" i="1"/>
  <c r="IH1433" i="1"/>
  <c r="IL1433" i="1"/>
  <c r="IG1433" i="1"/>
  <c r="IL1484" i="1"/>
  <c r="IG1484" i="1"/>
  <c r="IH1484" i="1"/>
  <c r="IG1442" i="1"/>
  <c r="IH1442" i="1"/>
  <c r="IL1442" i="1"/>
  <c r="IG2509" i="1"/>
  <c r="IH2509" i="1"/>
  <c r="IL2509" i="1"/>
  <c r="IH1469" i="1"/>
  <c r="IL1469" i="1"/>
  <c r="IG1469" i="1"/>
  <c r="IG1016" i="1"/>
  <c r="IH1016" i="1"/>
  <c r="IL1016" i="1"/>
  <c r="IG996" i="1"/>
  <c r="IL996" i="1"/>
  <c r="IH996" i="1"/>
  <c r="IH1673" i="1"/>
  <c r="IL1673" i="1"/>
  <c r="IG1673" i="1"/>
  <c r="IH1379" i="1"/>
  <c r="IG1379" i="1"/>
  <c r="IH1648" i="1"/>
  <c r="IG1648" i="1"/>
  <c r="IL1648" i="1"/>
  <c r="IG871" i="1"/>
  <c r="IL871" i="1"/>
  <c r="IH871" i="1"/>
  <c r="IH2576" i="1"/>
  <c r="IL2576" i="1"/>
  <c r="IG2576" i="1"/>
  <c r="IH1643" i="1"/>
  <c r="IL1643" i="1"/>
  <c r="IG1643" i="1"/>
  <c r="IL2615" i="1"/>
  <c r="IG2615" i="1"/>
  <c r="IH2615" i="1"/>
  <c r="IG2056" i="1"/>
  <c r="IH2056" i="1"/>
  <c r="IL2056" i="1"/>
  <c r="IL2112" i="1"/>
  <c r="IH2112" i="1"/>
  <c r="IG2112" i="1"/>
  <c r="IH1040" i="1"/>
  <c r="IG1040" i="1"/>
  <c r="IL1040" i="1"/>
  <c r="IL2352" i="1"/>
  <c r="IH1779" i="1"/>
  <c r="IG1779" i="1"/>
  <c r="IL1779" i="1"/>
  <c r="IH898" i="1"/>
  <c r="IL898" i="1"/>
  <c r="IG898" i="1"/>
  <c r="IH2710" i="1"/>
  <c r="IL2710" i="1"/>
  <c r="IG2710" i="1"/>
  <c r="IH1890" i="1"/>
  <c r="IG1890" i="1"/>
  <c r="IL1890" i="1"/>
  <c r="IL732" i="1"/>
  <c r="IH732" i="1"/>
  <c r="IG732" i="1"/>
  <c r="IG2268" i="1"/>
  <c r="IH2268" i="1"/>
  <c r="IL2268" i="1"/>
  <c r="IG723" i="1"/>
  <c r="IL723" i="1"/>
  <c r="IH723" i="1"/>
  <c r="IL1385" i="1"/>
  <c r="IG1385" i="1"/>
  <c r="IH1385" i="1"/>
  <c r="IH1651" i="1"/>
  <c r="IL1651" i="1"/>
  <c r="IG1651" i="1"/>
  <c r="IL2484" i="1"/>
  <c r="IG2484" i="1"/>
  <c r="IH2484" i="1"/>
  <c r="IH2440" i="1"/>
  <c r="IL2440" i="1"/>
  <c r="IG2440" i="1"/>
  <c r="IG1896" i="1"/>
  <c r="IL1896" i="1"/>
  <c r="IH1896" i="1"/>
  <c r="IG930" i="1"/>
  <c r="IH930" i="1"/>
  <c r="IL930" i="1"/>
  <c r="IL1158" i="1"/>
  <c r="IG1158" i="1"/>
  <c r="IH1158" i="1"/>
  <c r="IH1655" i="1"/>
  <c r="IL1655" i="1"/>
  <c r="IG1655" i="1"/>
  <c r="IH1283" i="1"/>
  <c r="IL1283" i="1"/>
  <c r="IG1283" i="1"/>
  <c r="IL1747" i="1"/>
  <c r="IH1747" i="1"/>
  <c r="IG1747" i="1"/>
  <c r="IH2231" i="1"/>
  <c r="IL2231" i="1"/>
  <c r="IG2231" i="1"/>
  <c r="IG1299" i="1"/>
  <c r="IL1299" i="1"/>
  <c r="IH1299" i="1"/>
  <c r="IH1506" i="1"/>
  <c r="IG1506" i="1"/>
  <c r="IL1506" i="1"/>
  <c r="IL2130" i="1"/>
  <c r="IG2130" i="1"/>
  <c r="IH2130" i="1"/>
  <c r="IL1140" i="1"/>
  <c r="IH1140" i="1"/>
  <c r="IG1140" i="1"/>
  <c r="IH2039" i="1"/>
  <c r="IL2039" i="1"/>
  <c r="IG2039" i="1"/>
  <c r="IH2533" i="1"/>
  <c r="IG2533" i="1"/>
  <c r="IL2533" i="1"/>
  <c r="IH1843" i="1"/>
  <c r="IG1843" i="1"/>
  <c r="IL1843" i="1"/>
  <c r="IG2543" i="1"/>
  <c r="IL2543" i="1"/>
  <c r="IH2543" i="1"/>
  <c r="IH1357" i="1"/>
  <c r="IG1357" i="1"/>
  <c r="IL1357" i="1"/>
  <c r="IH2181" i="1"/>
  <c r="IL2181" i="1"/>
  <c r="IG2181" i="1"/>
  <c r="IG1699" i="1"/>
  <c r="IH1699" i="1"/>
  <c r="IL1699" i="1"/>
  <c r="IH2006" i="1"/>
  <c r="IG2006" i="1"/>
  <c r="IL2006" i="1"/>
  <c r="IH2340" i="1"/>
  <c r="IL2340" i="1"/>
  <c r="IG2340" i="1"/>
  <c r="IL910" i="1"/>
  <c r="IH910" i="1"/>
  <c r="IG910" i="1"/>
  <c r="IG801" i="1"/>
  <c r="IH801" i="1"/>
  <c r="IL801" i="1"/>
  <c r="IL2351" i="1"/>
  <c r="IH2351" i="1"/>
  <c r="IG2351" i="1"/>
  <c r="IG1044" i="1"/>
  <c r="IL1044" i="1"/>
  <c r="IH1044" i="1"/>
  <c r="IL1451" i="1"/>
  <c r="IH1451" i="1"/>
  <c r="IG1451" i="1"/>
  <c r="IL1850" i="1"/>
  <c r="IG1850" i="1"/>
  <c r="IH1850" i="1"/>
  <c r="IG2138" i="1"/>
  <c r="IH2138" i="1"/>
  <c r="IL2138" i="1"/>
  <c r="IL913" i="1"/>
  <c r="IH913" i="1"/>
  <c r="IG913" i="1"/>
  <c r="IH1586" i="1"/>
  <c r="IL1586" i="1"/>
  <c r="IG1586" i="1"/>
  <c r="IL1607" i="1"/>
  <c r="IH1607" i="1"/>
  <c r="IG1607" i="1"/>
  <c r="IG2073" i="1"/>
  <c r="IH2073" i="1"/>
  <c r="IL2073" i="1"/>
  <c r="IL1224" i="1"/>
  <c r="IH1224" i="1"/>
  <c r="IG1224" i="1"/>
  <c r="IH2221" i="1"/>
  <c r="IG2221" i="1"/>
  <c r="IL2221" i="1"/>
  <c r="IH794" i="1"/>
  <c r="IG794" i="1"/>
  <c r="IL794" i="1"/>
  <c r="IG2555" i="1"/>
  <c r="IH2555" i="1"/>
  <c r="IL2555" i="1"/>
  <c r="IH2190" i="1"/>
  <c r="IG2190" i="1"/>
  <c r="IL2190" i="1"/>
  <c r="IG2298" i="1"/>
  <c r="IL2298" i="1"/>
  <c r="IH2298" i="1"/>
  <c r="IH1707" i="1"/>
  <c r="IL1707" i="1"/>
  <c r="IG1707" i="1"/>
  <c r="IH2203" i="1"/>
  <c r="IG2203" i="1"/>
  <c r="IL2203" i="1"/>
  <c r="IH1480" i="1"/>
  <c r="II1480" i="1" s="1"/>
  <c r="IL1480" i="1"/>
  <c r="IG1480" i="1"/>
  <c r="IL2361" i="1"/>
  <c r="IG2361" i="1"/>
  <c r="IH2361" i="1"/>
  <c r="IL1588" i="1"/>
  <c r="IG1588" i="1"/>
  <c r="IH1588" i="1"/>
  <c r="IG868" i="1"/>
  <c r="IL868" i="1"/>
  <c r="IH868" i="1"/>
  <c r="IH2223" i="1"/>
  <c r="IJ2223" i="1" s="1"/>
  <c r="IG2223" i="1"/>
  <c r="IL2223" i="1"/>
  <c r="IG1313" i="1"/>
  <c r="IL1313" i="1"/>
  <c r="IH1313" i="1"/>
  <c r="IH1759" i="1"/>
  <c r="IL1759" i="1"/>
  <c r="IG1759" i="1"/>
  <c r="IG767" i="1"/>
  <c r="IH767" i="1"/>
  <c r="IL767" i="1"/>
  <c r="IL2266" i="1"/>
  <c r="IG2266" i="1"/>
  <c r="IH2266" i="1"/>
  <c r="HE2093" i="1"/>
  <c r="IH1719" i="1"/>
  <c r="IG1719" i="1"/>
  <c r="IL1719" i="1"/>
  <c r="IH926" i="1"/>
  <c r="IL926" i="1"/>
  <c r="IG926" i="1"/>
  <c r="IH2023" i="1"/>
  <c r="IG2023" i="1"/>
  <c r="IL2023" i="1"/>
  <c r="IG1364" i="1"/>
  <c r="IH1364" i="1"/>
  <c r="IL1364" i="1"/>
  <c r="IH1206" i="1"/>
  <c r="IJ1206" i="1" s="1"/>
  <c r="IL1206" i="1"/>
  <c r="IG1206" i="1"/>
  <c r="IH1082" i="1"/>
  <c r="IL1082" i="1"/>
  <c r="IG1082" i="1"/>
  <c r="IL1980" i="1"/>
  <c r="IG1980" i="1"/>
  <c r="IH1980" i="1"/>
  <c r="IG1205" i="1"/>
  <c r="IL1205" i="1"/>
  <c r="IH1205" i="1"/>
  <c r="IH1035" i="1"/>
  <c r="IL1035" i="1"/>
  <c r="IG1035" i="1"/>
  <c r="IG1708" i="1"/>
  <c r="IL1708" i="1"/>
  <c r="IH1708" i="1"/>
  <c r="IG778" i="1"/>
  <c r="IH778" i="1"/>
  <c r="IL778" i="1"/>
  <c r="IH1446" i="1"/>
  <c r="IL1446" i="1"/>
  <c r="IG1446" i="1"/>
  <c r="IH1539" i="1"/>
  <c r="IL1539" i="1"/>
  <c r="IG1539" i="1"/>
  <c r="IL1608" i="1"/>
  <c r="IH1608" i="1"/>
  <c r="IG1608" i="1"/>
  <c r="IH2376" i="1"/>
  <c r="IG2376" i="1"/>
  <c r="IL2376" i="1"/>
  <c r="IG2043" i="1"/>
  <c r="IL2043" i="1"/>
  <c r="IH2043" i="1"/>
  <c r="IG2475" i="1"/>
  <c r="IH2475" i="1"/>
  <c r="IL2475" i="1"/>
  <c r="IG2602" i="1"/>
  <c r="IL2602" i="1"/>
  <c r="IH2602" i="1"/>
  <c r="IH1777" i="1"/>
  <c r="IG1777" i="1"/>
  <c r="IL1777" i="1"/>
  <c r="IL934" i="1"/>
  <c r="IG934" i="1"/>
  <c r="IH934" i="1"/>
  <c r="IG2214" i="1"/>
  <c r="IL2214" i="1"/>
  <c r="IH2214" i="1"/>
  <c r="IL2347" i="1"/>
  <c r="IH2347" i="1"/>
  <c r="IG2347" i="1"/>
  <c r="IG1739" i="1"/>
  <c r="IL1739" i="1"/>
  <c r="IH1739" i="1"/>
  <c r="IG2308" i="1"/>
  <c r="IH2308" i="1"/>
  <c r="IL2308" i="1"/>
  <c r="IL892" i="1"/>
  <c r="IG892" i="1"/>
  <c r="IH892" i="1"/>
  <c r="IH961" i="1"/>
  <c r="IG961" i="1"/>
  <c r="IL961" i="1"/>
  <c r="IL1867" i="1"/>
  <c r="IG1867" i="1"/>
  <c r="IH1867" i="1"/>
  <c r="IL1952" i="1"/>
  <c r="IH1952" i="1"/>
  <c r="IG1952" i="1"/>
  <c r="IH2209" i="1"/>
  <c r="IL2209" i="1"/>
  <c r="IG2209" i="1"/>
  <c r="IH2608" i="1"/>
  <c r="IG2608" i="1"/>
  <c r="IL2608" i="1"/>
  <c r="IH2198" i="1"/>
  <c r="IL2198" i="1"/>
  <c r="IG2198" i="1"/>
  <c r="IH903" i="1"/>
  <c r="IG903" i="1"/>
  <c r="IL903" i="1"/>
  <c r="IL2127" i="1"/>
  <c r="IH2127" i="1"/>
  <c r="IG2127" i="1"/>
  <c r="IL2183" i="1"/>
  <c r="IH2183" i="1"/>
  <c r="IG2183" i="1"/>
  <c r="IH2627" i="1"/>
  <c r="IL2627" i="1"/>
  <c r="IG2627" i="1"/>
  <c r="IG1370" i="1"/>
  <c r="IL1370" i="1"/>
  <c r="IH1370" i="1"/>
  <c r="IH1928" i="1"/>
  <c r="IL1928" i="1"/>
  <c r="IG1928" i="1"/>
  <c r="IG988" i="1"/>
  <c r="IH988" i="1"/>
  <c r="IL988" i="1"/>
  <c r="IH2403" i="1"/>
  <c r="IG2403" i="1"/>
  <c r="IL2403" i="1"/>
  <c r="IG1997" i="1"/>
  <c r="IL1997" i="1"/>
  <c r="IH1997" i="1"/>
  <c r="IH1190" i="1"/>
  <c r="IG1190" i="1"/>
  <c r="IL1190" i="1"/>
  <c r="IH1520" i="1"/>
  <c r="IG1520" i="1"/>
  <c r="IL1520" i="1"/>
  <c r="IH745" i="1"/>
  <c r="IG745" i="1"/>
  <c r="IL745" i="1"/>
  <c r="IH2168" i="1"/>
  <c r="IG2168" i="1"/>
  <c r="IL2168" i="1"/>
  <c r="IG2427" i="1"/>
  <c r="IH2427" i="1"/>
  <c r="IL2427" i="1"/>
  <c r="IG2706" i="1"/>
  <c r="IH2706" i="1"/>
  <c r="IL2706" i="1"/>
  <c r="IG760" i="1"/>
  <c r="IL760" i="1"/>
  <c r="IH760" i="1"/>
  <c r="IH2497" i="1"/>
  <c r="IG2497" i="1"/>
  <c r="IL2497" i="1"/>
  <c r="IL736" i="1"/>
  <c r="IH736" i="1"/>
  <c r="IG736" i="1"/>
  <c r="IG1390" i="1"/>
  <c r="IL1390" i="1"/>
  <c r="IH1390" i="1"/>
  <c r="IG2094" i="1"/>
  <c r="IL2094" i="1"/>
  <c r="IH2094" i="1"/>
  <c r="IH1437" i="1"/>
  <c r="IG1437" i="1"/>
  <c r="IL1437" i="1"/>
  <c r="IL2107" i="1"/>
  <c r="IG2107" i="1"/>
  <c r="IH2107" i="1"/>
  <c r="IH1116" i="1"/>
  <c r="IG1116" i="1"/>
  <c r="IL1116" i="1"/>
  <c r="IH2088" i="1"/>
  <c r="IL2088" i="1"/>
  <c r="IG2088" i="1"/>
  <c r="IH1931" i="1"/>
  <c r="IL1931" i="1"/>
  <c r="IG1931" i="1"/>
  <c r="IG1453" i="1"/>
  <c r="IH1453" i="1"/>
  <c r="IL1453" i="1"/>
  <c r="IH1917" i="1"/>
  <c r="IL1917" i="1"/>
  <c r="IG1917" i="1"/>
  <c r="IL2311" i="1"/>
  <c r="IH2311" i="1"/>
  <c r="IG2311" i="1"/>
  <c r="IH2456" i="1"/>
  <c r="IL2456" i="1"/>
  <c r="IG2456" i="1"/>
  <c r="IG1876" i="1"/>
  <c r="IH1876" i="1"/>
  <c r="IL1876" i="1"/>
  <c r="IG765" i="1"/>
  <c r="IL765" i="1"/>
  <c r="IH765" i="1"/>
  <c r="IG2331" i="1"/>
  <c r="IH2331" i="1"/>
  <c r="IL2331" i="1"/>
  <c r="IH863" i="1"/>
  <c r="IG863" i="1"/>
  <c r="IL863" i="1"/>
  <c r="IG1927" i="1"/>
  <c r="IH1927" i="1"/>
  <c r="IL1927" i="1"/>
  <c r="IG796" i="1"/>
  <c r="IH796" i="1"/>
  <c r="IL796" i="1"/>
  <c r="IH2115" i="1"/>
  <c r="IG2115" i="1"/>
  <c r="IL2115" i="1"/>
  <c r="IH1729" i="1"/>
  <c r="IG1729" i="1"/>
  <c r="IL1729" i="1"/>
  <c r="IG2531" i="1"/>
  <c r="IL2531" i="1"/>
  <c r="IH2531" i="1"/>
  <c r="IL1378" i="1"/>
  <c r="IG1378" i="1"/>
  <c r="IH1378" i="1"/>
  <c r="IG2238" i="1"/>
  <c r="IL2238" i="1"/>
  <c r="IH2238" i="1"/>
  <c r="IG847" i="1"/>
  <c r="IH847" i="1"/>
  <c r="IL847" i="1"/>
  <c r="IG1267" i="1"/>
  <c r="IH1267" i="1"/>
  <c r="IL1267" i="1"/>
  <c r="IH2672" i="1"/>
  <c r="IG2672" i="1"/>
  <c r="IL2672" i="1"/>
  <c r="IH1934" i="1"/>
  <c r="IG1934" i="1"/>
  <c r="IL1934" i="1"/>
  <c r="IH1960" i="1"/>
  <c r="II1960" i="1" s="1"/>
  <c r="IG1960" i="1"/>
  <c r="IL1960" i="1"/>
  <c r="IH1455" i="1"/>
  <c r="IL1455" i="1"/>
  <c r="IG1455" i="1"/>
  <c r="IL1626" i="1"/>
  <c r="IG1626" i="1"/>
  <c r="IH1626" i="1"/>
  <c r="IL2720" i="1"/>
  <c r="IH2720" i="1"/>
  <c r="IG2720" i="1"/>
  <c r="IG2294" i="1"/>
  <c r="IL2294" i="1"/>
  <c r="IH2294" i="1"/>
  <c r="IG1084" i="1"/>
  <c r="IH1084" i="1"/>
  <c r="IL1084" i="1"/>
  <c r="IG2283" i="1"/>
  <c r="IH2283" i="1"/>
  <c r="IL2283" i="1"/>
  <c r="IH2604" i="1"/>
  <c r="IL2604" i="1"/>
  <c r="IG2604" i="1"/>
  <c r="IH1342" i="1"/>
  <c r="IG1342" i="1"/>
  <c r="IL1342" i="1"/>
  <c r="IG1728" i="1"/>
  <c r="IL1728" i="1"/>
  <c r="IH1728" i="1"/>
  <c r="IH889" i="1"/>
  <c r="IL889" i="1"/>
  <c r="IG889" i="1"/>
  <c r="IH2143" i="1"/>
  <c r="IL2143" i="1"/>
  <c r="IG2143" i="1"/>
  <c r="IG2012" i="1"/>
  <c r="IH2012" i="1"/>
  <c r="IL2012" i="1"/>
  <c r="IL2471" i="1"/>
  <c r="IG2471" i="1"/>
  <c r="IH2471" i="1"/>
  <c r="IG1557" i="1"/>
  <c r="IJ1557" i="1" s="1"/>
  <c r="IL1557" i="1"/>
  <c r="IL1721" i="1"/>
  <c r="IG1721" i="1"/>
  <c r="IH1721" i="1"/>
  <c r="IG2537" i="1"/>
  <c r="IH2537" i="1"/>
  <c r="IL2537" i="1"/>
  <c r="IL2413" i="1"/>
  <c r="IG2413" i="1"/>
  <c r="IH2413" i="1"/>
  <c r="IL1764" i="1"/>
  <c r="IH1764" i="1"/>
  <c r="IG1764" i="1"/>
  <c r="IH1513" i="1"/>
  <c r="IG1513" i="1"/>
  <c r="IL1513" i="1"/>
  <c r="IH1232" i="1"/>
  <c r="IG1232" i="1"/>
  <c r="IL1232" i="1"/>
  <c r="IH1086" i="1"/>
  <c r="IG1086" i="1"/>
  <c r="IL1086" i="1"/>
  <c r="IH1362" i="1"/>
  <c r="IL1362" i="1"/>
  <c r="IG1362" i="1"/>
  <c r="IL1358" i="1"/>
  <c r="IG1358" i="1"/>
  <c r="IH1358" i="1"/>
  <c r="IG1383" i="1"/>
  <c r="IL1383" i="1"/>
  <c r="IH1383" i="1"/>
  <c r="IG738" i="1"/>
  <c r="IH738" i="1"/>
  <c r="IL738" i="1"/>
  <c r="IH1338" i="1"/>
  <c r="IG1338" i="1"/>
  <c r="IL1338" i="1"/>
  <c r="IG755" i="1"/>
  <c r="IH755" i="1"/>
  <c r="IL755" i="1"/>
  <c r="IG2008" i="1"/>
  <c r="IH2008" i="1"/>
  <c r="IL2008" i="1"/>
  <c r="IH966" i="1"/>
  <c r="IL966" i="1"/>
  <c r="IG966" i="1"/>
  <c r="IG1964" i="1"/>
  <c r="IL1964" i="1"/>
  <c r="IH1964" i="1"/>
  <c r="IL1565" i="1"/>
  <c r="IH1565" i="1"/>
  <c r="IG1565" i="1"/>
  <c r="IH2670" i="1"/>
  <c r="IL2670" i="1"/>
  <c r="IG2670" i="1"/>
  <c r="IH777" i="1"/>
  <c r="IL777" i="1"/>
  <c r="IG777" i="1"/>
  <c r="IH2319" i="1"/>
  <c r="IG2319" i="1"/>
  <c r="IL2319" i="1"/>
  <c r="IH782" i="1"/>
  <c r="IG782" i="1"/>
  <c r="IL782" i="1"/>
  <c r="IG1569" i="1"/>
  <c r="IL1569" i="1"/>
  <c r="IH1569" i="1"/>
  <c r="IH1395" i="1"/>
  <c r="IJ1395" i="1" s="1"/>
  <c r="IL1395" i="1"/>
  <c r="IG1395" i="1"/>
  <c r="IH1175" i="1"/>
  <c r="IG1175" i="1"/>
  <c r="IL1175" i="1"/>
  <c r="IG752" i="1"/>
  <c r="IL752" i="1"/>
  <c r="IH752" i="1"/>
  <c r="IL1570" i="1"/>
  <c r="IH1570" i="1"/>
  <c r="IG1570" i="1"/>
  <c r="IG790" i="1"/>
  <c r="IL790" i="1"/>
  <c r="IH790" i="1"/>
  <c r="IL2244" i="1"/>
  <c r="IG2244" i="1"/>
  <c r="IH2244" i="1"/>
  <c r="IG1201" i="1"/>
  <c r="IL1201" i="1"/>
  <c r="IH1201" i="1"/>
  <c r="IL1538" i="1"/>
  <c r="IG1538" i="1"/>
  <c r="IH1538" i="1"/>
  <c r="IH2675" i="1"/>
  <c r="IG2675" i="1"/>
  <c r="IL2675" i="1"/>
  <c r="IG2025" i="1"/>
  <c r="IL2025" i="1"/>
  <c r="IH2025" i="1"/>
  <c r="IH962" i="1"/>
  <c r="IG962" i="1"/>
  <c r="IL962" i="1"/>
  <c r="IH1100" i="1"/>
  <c r="IL1100" i="1"/>
  <c r="IG1100" i="1"/>
  <c r="IL2429" i="1"/>
  <c r="IH2429" i="1"/>
  <c r="IG2429" i="1"/>
  <c r="IL1011" i="1"/>
  <c r="IG1011" i="1"/>
  <c r="IH1011" i="1"/>
  <c r="IG814" i="1"/>
  <c r="IH814" i="1"/>
  <c r="IL814" i="1"/>
  <c r="IH1966" i="1"/>
  <c r="IL1966" i="1"/>
  <c r="IG1966" i="1"/>
  <c r="IL1583" i="1"/>
  <c r="IH1583" i="1"/>
  <c r="IG1583" i="1"/>
  <c r="IH2556" i="1"/>
  <c r="IL2556" i="1"/>
  <c r="IG2556" i="1"/>
  <c r="IL1944" i="1"/>
  <c r="IG1944" i="1"/>
  <c r="IH1944" i="1"/>
  <c r="IL1073" i="1"/>
  <c r="IG1073" i="1"/>
  <c r="IH1073" i="1"/>
  <c r="IH1732" i="1"/>
  <c r="IL1732" i="1"/>
  <c r="IG1732" i="1"/>
  <c r="IH2584" i="1"/>
  <c r="IG2584" i="1"/>
  <c r="IL2584" i="1"/>
  <c r="IL1675" i="1"/>
  <c r="IH1675" i="1"/>
  <c r="IG1675" i="1"/>
  <c r="IG2692" i="1"/>
  <c r="IL2692" i="1"/>
  <c r="IH2692" i="1"/>
  <c r="IG1218" i="1"/>
  <c r="IH1218" i="1"/>
  <c r="IL1218" i="1"/>
  <c r="IH1528" i="1"/>
  <c r="IL1528" i="1"/>
  <c r="IG1528" i="1"/>
  <c r="IG2564" i="1"/>
  <c r="IL2564" i="1"/>
  <c r="IH2564" i="1"/>
  <c r="IH1330" i="1"/>
  <c r="IL1330" i="1"/>
  <c r="IG1330" i="1"/>
  <c r="IL2407" i="1"/>
  <c r="IH2407" i="1"/>
  <c r="IG2407" i="1"/>
  <c r="IH2182" i="1"/>
  <c r="IJ2182" i="1" s="1"/>
  <c r="IG2182" i="1"/>
  <c r="IL2182" i="1"/>
  <c r="IL2430" i="1"/>
  <c r="IH2430" i="1"/>
  <c r="IG2430" i="1"/>
  <c r="IH1554" i="1"/>
  <c r="IL1554" i="1"/>
  <c r="IG1554" i="1"/>
  <c r="IH1939" i="1"/>
  <c r="IL1939" i="1"/>
  <c r="IG1939" i="1"/>
  <c r="IG1574" i="1"/>
  <c r="IH1574" i="1"/>
  <c r="IL1574" i="1"/>
  <c r="IL1743" i="1"/>
  <c r="IG1743" i="1"/>
  <c r="IH1743" i="1"/>
  <c r="IG1881" i="1"/>
  <c r="IH1881" i="1"/>
  <c r="IL1881" i="1"/>
  <c r="IG1328" i="1"/>
  <c r="IL1328" i="1"/>
  <c r="IH1328" i="1"/>
  <c r="IH2031" i="1"/>
  <c r="IG2031" i="1"/>
  <c r="IL2031" i="1"/>
  <c r="IL1624" i="1"/>
  <c r="IG1624" i="1"/>
  <c r="IH1624" i="1"/>
  <c r="IL1696" i="1"/>
  <c r="IG1696" i="1"/>
  <c r="IH1696" i="1"/>
  <c r="IH1156" i="1"/>
  <c r="IG1156" i="1"/>
  <c r="IL1156" i="1"/>
  <c r="IG1792" i="1"/>
  <c r="IL1792" i="1"/>
  <c r="IH1792" i="1"/>
  <c r="IG2406" i="1"/>
  <c r="IH2406" i="1"/>
  <c r="IL2406" i="1"/>
  <c r="IH1178" i="1"/>
  <c r="IG1178" i="1"/>
  <c r="IL1178" i="1"/>
  <c r="IH1277" i="1"/>
  <c r="IG1277" i="1"/>
  <c r="IL1277" i="1"/>
  <c r="IH877" i="1"/>
  <c r="IL877" i="1"/>
  <c r="IG877" i="1"/>
  <c r="IH1640" i="1"/>
  <c r="IL1640" i="1"/>
  <c r="IG1640" i="1"/>
  <c r="IG2563" i="1"/>
  <c r="IH2563" i="1"/>
  <c r="IL2563" i="1"/>
  <c r="IH822" i="1"/>
  <c r="IG822" i="1"/>
  <c r="IL822" i="1"/>
  <c r="IL2660" i="1"/>
  <c r="IH2660" i="1"/>
  <c r="IG2660" i="1"/>
  <c r="IL2028" i="1"/>
  <c r="IH2028" i="1"/>
  <c r="IG2028" i="1"/>
  <c r="IG2567" i="1"/>
  <c r="IH2567" i="1"/>
  <c r="IL2567" i="1"/>
  <c r="IL1818" i="1"/>
  <c r="IG1818" i="1"/>
  <c r="IH1818" i="1"/>
  <c r="IG2682" i="1"/>
  <c r="IH2682" i="1"/>
  <c r="IL2682" i="1"/>
  <c r="IH1325" i="1"/>
  <c r="IL1325" i="1"/>
  <c r="IH1647" i="1"/>
  <c r="IL1647" i="1"/>
  <c r="IG1647" i="1"/>
  <c r="IH1234" i="1"/>
  <c r="IL1234" i="1"/>
  <c r="IG1234" i="1"/>
  <c r="IG1576" i="1"/>
  <c r="IH1576" i="1"/>
  <c r="IL1576" i="1"/>
  <c r="IL1610" i="1"/>
  <c r="IH1610" i="1"/>
  <c r="IG1610" i="1"/>
  <c r="IG2193" i="1"/>
  <c r="IH2193" i="1"/>
  <c r="IL2193" i="1"/>
  <c r="IH1616" i="1"/>
  <c r="IL1616" i="1"/>
  <c r="IG1616" i="1"/>
  <c r="IL1815" i="1"/>
  <c r="IG1815" i="1"/>
  <c r="IH1815" i="1"/>
  <c r="IG722" i="1"/>
  <c r="IL722" i="1"/>
  <c r="IH722" i="1"/>
  <c r="IG2124" i="1"/>
  <c r="IH2124" i="1"/>
  <c r="IL2124" i="1"/>
  <c r="IG2668" i="1"/>
  <c r="IH2668" i="1"/>
  <c r="IL2668" i="1"/>
  <c r="HF1790" i="1"/>
  <c r="HE2196" i="1"/>
  <c r="IL2034" i="1"/>
  <c r="IH2034" i="1"/>
  <c r="IG2034" i="1"/>
  <c r="IG971" i="1"/>
  <c r="IH971" i="1"/>
  <c r="IL971" i="1"/>
  <c r="IH1656" i="1"/>
  <c r="IL1656" i="1"/>
  <c r="IG1656" i="1"/>
  <c r="IL2279" i="1"/>
  <c r="IH2279" i="1"/>
  <c r="IG2279" i="1"/>
  <c r="IL1727" i="1"/>
  <c r="IG1727" i="1"/>
  <c r="IH1727" i="1"/>
  <c r="IH2332" i="1"/>
  <c r="IG2332" i="1"/>
  <c r="IL2332" i="1"/>
  <c r="IH1444" i="1"/>
  <c r="IL1444" i="1"/>
  <c r="IG1444" i="1"/>
  <c r="IH872" i="1"/>
  <c r="IL872" i="1"/>
  <c r="IG872" i="1"/>
  <c r="IG2024" i="1"/>
  <c r="IL2024" i="1"/>
  <c r="IH2024" i="1"/>
  <c r="IH1253" i="1"/>
  <c r="IL1253" i="1"/>
  <c r="IG1253" i="1"/>
  <c r="IH1549" i="1"/>
  <c r="IL1549" i="1"/>
  <c r="IG1549" i="1"/>
  <c r="IH773" i="1"/>
  <c r="IG773" i="1"/>
  <c r="IL773" i="1"/>
  <c r="IG1176" i="1"/>
  <c r="IH1176" i="1"/>
  <c r="IL1176" i="1"/>
  <c r="IG855" i="1"/>
  <c r="IL855" i="1"/>
  <c r="IH855" i="1"/>
  <c r="IL1132" i="1"/>
  <c r="IG1132" i="1"/>
  <c r="IH1132" i="1"/>
  <c r="IH2684" i="1"/>
  <c r="IG2684" i="1"/>
  <c r="IL2684" i="1"/>
  <c r="IG2410" i="1"/>
  <c r="IL2410" i="1"/>
  <c r="IH2410" i="1"/>
  <c r="IH1117" i="1"/>
  <c r="IL1117" i="1"/>
  <c r="IG1117" i="1"/>
  <c r="IL1215" i="1"/>
  <c r="IG1215" i="1"/>
  <c r="IH1215" i="1"/>
  <c r="IL2389" i="1"/>
  <c r="IH2389" i="1"/>
  <c r="IG2389" i="1"/>
  <c r="IH931" i="1"/>
  <c r="IL931" i="1"/>
  <c r="IG931" i="1"/>
  <c r="IH1641" i="1"/>
  <c r="IL1641" i="1"/>
  <c r="IG1641" i="1"/>
  <c r="IL1264" i="1"/>
  <c r="IH1264" i="1"/>
  <c r="IG1264" i="1"/>
  <c r="IH2206" i="1"/>
  <c r="IG2206" i="1"/>
  <c r="IL2206" i="1"/>
  <c r="IL740" i="1"/>
  <c r="IH740" i="1"/>
  <c r="IG740" i="1"/>
  <c r="IL2538" i="1"/>
  <c r="IG2538" i="1"/>
  <c r="IH2538" i="1"/>
  <c r="IH2419" i="1"/>
  <c r="IL2419" i="1"/>
  <c r="IG2419" i="1"/>
  <c r="IH2349" i="1"/>
  <c r="IL2349" i="1"/>
  <c r="IG2349" i="1"/>
  <c r="IL937" i="1"/>
  <c r="IG937" i="1"/>
  <c r="IH937" i="1"/>
  <c r="IH1490" i="1"/>
  <c r="IL1490" i="1"/>
  <c r="IG1490" i="1"/>
  <c r="IL1795" i="1"/>
  <c r="IH1795" i="1"/>
  <c r="IG1795" i="1"/>
  <c r="IL764" i="1"/>
  <c r="IG764" i="1"/>
  <c r="IH764" i="1"/>
  <c r="IH1877" i="1"/>
  <c r="IG1877" i="1"/>
  <c r="IL1877" i="1"/>
  <c r="IH2363" i="1"/>
  <c r="IG2363" i="1"/>
  <c r="IL2363" i="1"/>
  <c r="IH1136" i="1"/>
  <c r="IJ1136" i="1" s="1"/>
  <c r="IG1136" i="1"/>
  <c r="IL1136" i="1"/>
  <c r="IH1195" i="1"/>
  <c r="IG1195" i="1"/>
  <c r="IL1195" i="1"/>
  <c r="IH2565" i="1"/>
  <c r="IG2565" i="1"/>
  <c r="IL2565" i="1"/>
  <c r="IH896" i="1"/>
  <c r="IG896" i="1"/>
  <c r="IL896" i="1"/>
  <c r="IG873" i="1"/>
  <c r="IL873" i="1"/>
  <c r="IH873" i="1"/>
  <c r="IH1497" i="1"/>
  <c r="II1497" i="1" s="1"/>
  <c r="IL1497" i="1"/>
  <c r="IG1497" i="1"/>
  <c r="IH1271" i="1"/>
  <c r="IG1271" i="1"/>
  <c r="IL1271" i="1"/>
  <c r="IH1228" i="1"/>
  <c r="IG1228" i="1"/>
  <c r="IL1228" i="1"/>
  <c r="IG1031" i="1"/>
  <c r="IH1031" i="1"/>
  <c r="IL1031" i="1"/>
  <c r="IH1908" i="1"/>
  <c r="IL1908" i="1"/>
  <c r="IG1908" i="1"/>
  <c r="IH1935" i="1"/>
  <c r="IL1935" i="1"/>
  <c r="IG1935" i="1"/>
  <c r="IG2510" i="1"/>
  <c r="IH2510" i="1"/>
  <c r="IL2510" i="1"/>
  <c r="IG1269" i="1"/>
  <c r="IL1269" i="1"/>
  <c r="IH1269" i="1"/>
  <c r="IL1163" i="1"/>
  <c r="IH1163" i="1"/>
  <c r="IG1163" i="1"/>
  <c r="IG1172" i="1"/>
  <c r="IH1172" i="1"/>
  <c r="IL1172" i="1"/>
  <c r="IH1388" i="1"/>
  <c r="IL1388" i="1"/>
  <c r="IG1388" i="1"/>
  <c r="IG1745" i="1"/>
  <c r="IH1745" i="1"/>
  <c r="IL1745" i="1"/>
  <c r="IG2381" i="1"/>
  <c r="IH2381" i="1"/>
  <c r="IL2381" i="1"/>
  <c r="IH2623" i="1"/>
  <c r="IL2623" i="1"/>
  <c r="IH1268" i="1"/>
  <c r="IL1268" i="1"/>
  <c r="IG1268" i="1"/>
  <c r="IL1300" i="1"/>
  <c r="IG1300" i="1"/>
  <c r="IH1300" i="1"/>
  <c r="IG757" i="1"/>
  <c r="IL757" i="1"/>
  <c r="IH757" i="1"/>
  <c r="IG1612" i="1"/>
  <c r="IL1612" i="1"/>
  <c r="IH1612" i="1"/>
  <c r="IL1805" i="1"/>
  <c r="IH1805" i="1"/>
  <c r="IG1805" i="1"/>
  <c r="IH1431" i="1"/>
  <c r="IG1431" i="1"/>
  <c r="IL1431" i="1"/>
  <c r="IL2277" i="1"/>
  <c r="IG2277" i="1"/>
  <c r="IH2277" i="1"/>
  <c r="HE970" i="1"/>
  <c r="IG786" i="1"/>
  <c r="IL1956" i="1"/>
  <c r="IG1956" i="1"/>
  <c r="IH1956" i="1"/>
  <c r="IH2189" i="1"/>
  <c r="IL2189" i="1"/>
  <c r="IG2189" i="1"/>
  <c r="IL1541" i="1"/>
  <c r="IG1541" i="1"/>
  <c r="IH1541" i="1"/>
  <c r="IH1118" i="1"/>
  <c r="IG1118" i="1"/>
  <c r="IL1118" i="1"/>
  <c r="IH1906" i="1"/>
  <c r="IG1906" i="1"/>
  <c r="IL1906" i="1"/>
  <c r="IL1272" i="1"/>
  <c r="IG1272" i="1"/>
  <c r="IH1272" i="1"/>
  <c r="IL2688" i="1"/>
  <c r="IG2688" i="1"/>
  <c r="IH2688" i="1"/>
  <c r="IH1440" i="1"/>
  <c r="IL1440" i="1"/>
  <c r="IG1440" i="1"/>
  <c r="IG1636" i="1"/>
  <c r="IH1636" i="1"/>
  <c r="IL1636" i="1"/>
  <c r="IL2224" i="1"/>
  <c r="IG2224" i="1"/>
  <c r="IH2224" i="1"/>
  <c r="IH2639" i="1"/>
  <c r="IG2639" i="1"/>
  <c r="IL2639" i="1"/>
  <c r="IH1543" i="1"/>
  <c r="II1543" i="1" s="1"/>
  <c r="IG1543" i="1"/>
  <c r="IL1543" i="1"/>
  <c r="IH1382" i="1"/>
  <c r="IL1382" i="1"/>
  <c r="IG1382" i="1"/>
  <c r="IH1343" i="1"/>
  <c r="IL1343" i="1"/>
  <c r="IG1343" i="1"/>
  <c r="IL1323" i="1"/>
  <c r="IG1323" i="1"/>
  <c r="IH1323" i="1"/>
  <c r="IL2591" i="1"/>
  <c r="IG2591" i="1"/>
  <c r="IH2591" i="1"/>
  <c r="IG1090" i="1"/>
  <c r="IL1090" i="1"/>
  <c r="IH1090" i="1"/>
  <c r="IG1289" i="1"/>
  <c r="IL1289" i="1"/>
  <c r="IH1289" i="1"/>
  <c r="IL1197" i="1"/>
  <c r="IH1197" i="1"/>
  <c r="IG1197" i="1"/>
  <c r="IH1339" i="1"/>
  <c r="IL1339" i="1"/>
  <c r="IG1339" i="1"/>
  <c r="IH2587" i="1"/>
  <c r="IL2587" i="1"/>
  <c r="IG2587" i="1"/>
  <c r="IL747" i="1"/>
  <c r="IH747" i="1"/>
  <c r="IG747" i="1"/>
  <c r="IL2160" i="1"/>
  <c r="IG2160" i="1"/>
  <c r="IH2160" i="1"/>
  <c r="IH2016" i="1"/>
  <c r="IG2016" i="1"/>
  <c r="IL2016" i="1"/>
  <c r="IG2665" i="1"/>
  <c r="IH2665" i="1"/>
  <c r="IL2665" i="1"/>
  <c r="IH1157" i="1"/>
  <c r="IL1157" i="1"/>
  <c r="IG1157" i="1"/>
  <c r="IG1615" i="1"/>
  <c r="IL1615" i="1"/>
  <c r="IH1615" i="1"/>
  <c r="IH1704" i="1"/>
  <c r="IG1704" i="1"/>
  <c r="IL1704" i="1"/>
  <c r="IL995" i="1"/>
  <c r="IG995" i="1"/>
  <c r="IH995" i="1"/>
  <c r="IL2145" i="1"/>
  <c r="IG2145" i="1"/>
  <c r="IH2145" i="1"/>
  <c r="IG1359" i="1"/>
  <c r="IL1359" i="1"/>
  <c r="IH1359" i="1"/>
  <c r="IG1353" i="1"/>
  <c r="IL1353" i="1"/>
  <c r="IH1353" i="1"/>
  <c r="IL1303" i="1"/>
  <c r="IG1303" i="1"/>
  <c r="IH1303" i="1"/>
  <c r="IH2651" i="1"/>
  <c r="IL2651" i="1"/>
  <c r="IG2651" i="1"/>
  <c r="IH973" i="1"/>
  <c r="IG973" i="1"/>
  <c r="IL973" i="1"/>
  <c r="IL2438" i="1"/>
  <c r="IG2438" i="1"/>
  <c r="IH2438" i="1"/>
  <c r="IL1880" i="1"/>
  <c r="IG1880" i="1"/>
  <c r="IH1880" i="1"/>
  <c r="IH1125" i="1"/>
  <c r="IG1125" i="1"/>
  <c r="IL1125" i="1"/>
  <c r="IH2111" i="1"/>
  <c r="IG2111" i="1"/>
  <c r="IL2111" i="1"/>
  <c r="IL1112" i="1"/>
  <c r="IH1112" i="1"/>
  <c r="IG1112" i="1"/>
  <c r="IL1853" i="1"/>
  <c r="IH1853" i="1"/>
  <c r="IG1853" i="1"/>
  <c r="IH1340" i="1"/>
  <c r="IL1340" i="1"/>
  <c r="IG1340" i="1"/>
  <c r="IH2646" i="1"/>
  <c r="IG2646" i="1"/>
  <c r="IL2646" i="1"/>
  <c r="IL1310" i="1"/>
  <c r="IH1310" i="1"/>
  <c r="IG1310" i="1"/>
  <c r="IL1499" i="1"/>
  <c r="IG1499" i="1"/>
  <c r="IH1499" i="1"/>
  <c r="IG1246" i="1"/>
  <c r="IH1246" i="1"/>
  <c r="IL1246" i="1"/>
  <c r="IG2428" i="1"/>
  <c r="IL2428" i="1"/>
  <c r="IH2428" i="1"/>
  <c r="IL1995" i="1"/>
  <c r="IH1995" i="1"/>
  <c r="IG1995" i="1"/>
  <c r="IG1133" i="1"/>
  <c r="IH1133" i="1"/>
  <c r="IL1133" i="1"/>
  <c r="IG1341" i="1"/>
  <c r="IL1341" i="1"/>
  <c r="IH1341" i="1"/>
  <c r="IG2041" i="1"/>
  <c r="IH2041" i="1"/>
  <c r="IL2041" i="1"/>
  <c r="IG1698" i="1"/>
  <c r="IH1698" i="1"/>
  <c r="IL1698" i="1"/>
  <c r="IL984" i="1"/>
  <c r="IH984" i="1"/>
  <c r="IG984" i="1"/>
  <c r="IL1891" i="1"/>
  <c r="IH1891" i="1"/>
  <c r="IG1891" i="1"/>
  <c r="IL1858" i="1"/>
  <c r="IG1858" i="1"/>
  <c r="IH1858" i="1"/>
  <c r="IL888" i="1"/>
  <c r="IG888" i="1"/>
  <c r="IH888" i="1"/>
  <c r="IG1019" i="1"/>
  <c r="IL1019" i="1"/>
  <c r="IH1019" i="1"/>
  <c r="IL753" i="1"/>
  <c r="IG753" i="1"/>
  <c r="IH753" i="1"/>
  <c r="IH906" i="1"/>
  <c r="IL906" i="1"/>
  <c r="IG906" i="1"/>
  <c r="IG2467" i="1"/>
  <c r="IL2467" i="1"/>
  <c r="IH2467" i="1"/>
  <c r="IL2658" i="1"/>
  <c r="IG2658" i="1"/>
  <c r="IH2658" i="1"/>
  <c r="IH2322" i="1"/>
  <c r="IJ2322" i="1" s="1"/>
  <c r="IG2322" i="1"/>
  <c r="IL2322" i="1"/>
  <c r="IH2047" i="1"/>
  <c r="IG2047" i="1"/>
  <c r="IL2047" i="1"/>
  <c r="IG2339" i="1"/>
  <c r="IH2339" i="1"/>
  <c r="IL2339" i="1"/>
  <c r="IH2581" i="1"/>
  <c r="IG2581" i="1"/>
  <c r="IL2581" i="1"/>
  <c r="IH2299" i="1"/>
  <c r="IL2299" i="1"/>
  <c r="IG2299" i="1"/>
  <c r="IH1276" i="1"/>
  <c r="IL1276" i="1"/>
  <c r="IG1276" i="1"/>
  <c r="IG1097" i="1"/>
  <c r="IL1097" i="1"/>
  <c r="IH1097" i="1"/>
  <c r="IG2232" i="1"/>
  <c r="IH2232" i="1"/>
  <c r="IL2232" i="1"/>
  <c r="IG2123" i="1"/>
  <c r="IH2123" i="1"/>
  <c r="IL2123" i="1"/>
  <c r="IH1836" i="1"/>
  <c r="IG1836" i="1"/>
  <c r="IL1836" i="1"/>
  <c r="IL869" i="1"/>
  <c r="IH869" i="1"/>
  <c r="IG869" i="1"/>
  <c r="IH2303" i="1"/>
  <c r="IL2303" i="1"/>
  <c r="IG2303" i="1"/>
  <c r="IH1486" i="1"/>
  <c r="IL1486" i="1"/>
  <c r="IG1486" i="1"/>
  <c r="IL2628" i="1"/>
  <c r="IG2628" i="1"/>
  <c r="IH2628" i="1"/>
  <c r="IH920" i="1"/>
  <c r="IG920" i="1"/>
  <c r="IL920" i="1"/>
  <c r="IG2462" i="1"/>
  <c r="IH2462" i="1"/>
  <c r="IL2462" i="1"/>
  <c r="IH2528" i="1"/>
  <c r="IL2528" i="1"/>
  <c r="IG2528" i="1"/>
  <c r="IG2144" i="1"/>
  <c r="IL2144" i="1"/>
  <c r="IH2144" i="1"/>
  <c r="IG914" i="1"/>
  <c r="IH914" i="1"/>
  <c r="IL914" i="1"/>
  <c r="IL1796" i="1"/>
  <c r="IH1796" i="1"/>
  <c r="IG1796" i="1"/>
  <c r="IH1835" i="1"/>
  <c r="IL1835" i="1"/>
  <c r="IG1835" i="1"/>
  <c r="IH2304" i="1"/>
  <c r="IG2304" i="1"/>
  <c r="IL2304" i="1"/>
  <c r="IL775" i="1"/>
  <c r="IH775" i="1"/>
  <c r="IG775" i="1"/>
  <c r="IH1976" i="1"/>
  <c r="IG1976" i="1"/>
  <c r="IL1976" i="1"/>
  <c r="IL953" i="1"/>
  <c r="IG953" i="1"/>
  <c r="IH953" i="1"/>
  <c r="IG2000" i="1"/>
  <c r="IH2000" i="1"/>
  <c r="IL2000" i="1"/>
  <c r="IG2500" i="1"/>
  <c r="IL2500" i="1"/>
  <c r="IH2500" i="1"/>
  <c r="IH2057" i="1"/>
  <c r="IG2057" i="1"/>
  <c r="IL2057" i="1"/>
  <c r="IL837" i="1"/>
  <c r="IG837" i="1"/>
  <c r="IH837" i="1"/>
  <c r="IH2386" i="1"/>
  <c r="IG2386" i="1"/>
  <c r="IL2386" i="1"/>
  <c r="IG2099" i="1"/>
  <c r="IH2099" i="1"/>
  <c r="IL2099" i="1"/>
  <c r="IH1689" i="1"/>
  <c r="IL1689" i="1"/>
  <c r="IG1689" i="1"/>
  <c r="IL1826" i="1"/>
  <c r="IH1826" i="1"/>
  <c r="IG1826" i="1"/>
  <c r="IG1483" i="1"/>
  <c r="IL1483" i="1"/>
  <c r="IH1483" i="1"/>
  <c r="IH1546" i="1"/>
  <c r="IG1546" i="1"/>
  <c r="IL1546" i="1"/>
  <c r="IG976" i="1"/>
  <c r="IH976" i="1"/>
  <c r="IL976" i="1"/>
  <c r="IH2374" i="1"/>
  <c r="IL2374" i="1"/>
  <c r="IG2374" i="1"/>
  <c r="IG1412" i="1"/>
  <c r="IH1412" i="1"/>
  <c r="IL1412" i="1"/>
  <c r="IL1307" i="1"/>
  <c r="IH1307" i="1"/>
  <c r="IG1307" i="1"/>
  <c r="IG951" i="1"/>
  <c r="IH951" i="1"/>
  <c r="IL951" i="1"/>
  <c r="IH2084" i="1"/>
  <c r="IG2084" i="1"/>
  <c r="IL2084" i="1"/>
  <c r="IL2174" i="1"/>
  <c r="IH2174" i="1"/>
  <c r="IG2174" i="1"/>
  <c r="IH839" i="1"/>
  <c r="IL839" i="1"/>
  <c r="IG839" i="1"/>
  <c r="IH2385" i="1"/>
  <c r="IL2385" i="1"/>
  <c r="IG2385" i="1"/>
  <c r="IG1875" i="1"/>
  <c r="IH1875" i="1"/>
  <c r="IL1875" i="1"/>
  <c r="IH2408" i="1"/>
  <c r="IL2408" i="1"/>
  <c r="IG2408" i="1"/>
  <c r="IH1587" i="1"/>
  <c r="IG1587" i="1"/>
  <c r="IL1587" i="1"/>
  <c r="IH1373" i="1"/>
  <c r="IG1373" i="1"/>
  <c r="IL1373" i="1"/>
  <c r="IH860" i="1"/>
  <c r="IL860" i="1"/>
  <c r="IL2606" i="1"/>
  <c r="IH2606" i="1"/>
  <c r="IG2606" i="1"/>
  <c r="IL1736" i="1"/>
  <c r="IH1736" i="1"/>
  <c r="IG1736" i="1"/>
  <c r="IH1101" i="1"/>
  <c r="IG1101" i="1"/>
  <c r="IL1101" i="1"/>
  <c r="IH1716" i="1"/>
  <c r="IL1716" i="1"/>
  <c r="IG1716" i="1"/>
  <c r="IH1069" i="1"/>
  <c r="IG1069" i="1"/>
  <c r="IL1069" i="1"/>
  <c r="IH1317" i="1"/>
  <c r="IL1317" i="1"/>
  <c r="IG1317" i="1"/>
  <c r="IG1038" i="1"/>
  <c r="IH1038" i="1"/>
  <c r="IL1038" i="1"/>
  <c r="IG1032" i="1"/>
  <c r="IH1032" i="1"/>
  <c r="IL1032" i="1"/>
  <c r="IG2046" i="1"/>
  <c r="IL2046" i="1"/>
  <c r="IH2046" i="1"/>
  <c r="IH2269" i="1"/>
  <c r="IG2269" i="1"/>
  <c r="IL2269" i="1"/>
  <c r="HE980" i="1"/>
  <c r="HE2387" i="1"/>
  <c r="IH2472" i="1"/>
  <c r="IG2472" i="1"/>
  <c r="IL2472" i="1"/>
  <c r="IH2469" i="1"/>
  <c r="IG2469" i="1"/>
  <c r="IL2469" i="1"/>
  <c r="IH2399" i="1"/>
  <c r="IL2399" i="1"/>
  <c r="IG2399" i="1"/>
  <c r="IH1288" i="1"/>
  <c r="IL1288" i="1"/>
  <c r="IG1288" i="1"/>
  <c r="IL1493" i="1"/>
  <c r="IG1493" i="1"/>
  <c r="IH1493" i="1"/>
  <c r="IH1720" i="1"/>
  <c r="IL1720" i="1"/>
  <c r="IG1720" i="1"/>
  <c r="IL2526" i="1"/>
  <c r="IH2526" i="1"/>
  <c r="IG2526" i="1"/>
  <c r="IH1605" i="1"/>
  <c r="IG1605" i="1"/>
  <c r="IL1605" i="1"/>
  <c r="IG1396" i="1"/>
  <c r="IH1396" i="1"/>
  <c r="IL1396" i="1"/>
  <c r="IH2334" i="1"/>
  <c r="IL2334" i="1"/>
  <c r="IG2334" i="1"/>
  <c r="IH1003" i="1"/>
  <c r="IG1003" i="1"/>
  <c r="IL1003" i="1"/>
  <c r="IG2065" i="1"/>
  <c r="IH2065" i="1"/>
  <c r="IL2065" i="1"/>
  <c r="IL1969" i="1"/>
  <c r="IG1969" i="1"/>
  <c r="IH1969" i="1"/>
  <c r="IH2489" i="1"/>
  <c r="IL2489" i="1"/>
  <c r="IG2489" i="1"/>
  <c r="IH2285" i="1"/>
  <c r="IL2285" i="1"/>
  <c r="IG2285" i="1"/>
  <c r="IG1424" i="1"/>
  <c r="IL1424" i="1"/>
  <c r="IH1424" i="1"/>
  <c r="IL1752" i="1"/>
  <c r="IG1752" i="1"/>
  <c r="IH1752" i="1"/>
  <c r="IL1070" i="1"/>
  <c r="IG1070" i="1"/>
  <c r="IH1070" i="1"/>
  <c r="IH1749" i="1"/>
  <c r="IL1749" i="1"/>
  <c r="IG1749" i="1"/>
  <c r="IH2636" i="1"/>
  <c r="IG2636" i="1"/>
  <c r="IL2636" i="1"/>
  <c r="IG1579" i="1"/>
  <c r="IL1579" i="1"/>
  <c r="IH1579" i="1"/>
  <c r="IG2588" i="1"/>
  <c r="IH2588" i="1"/>
  <c r="IL2588" i="1"/>
  <c r="IG830" i="1"/>
  <c r="IL830" i="1"/>
  <c r="IH830" i="1"/>
  <c r="IG1066" i="1"/>
  <c r="IH1066" i="1"/>
  <c r="IL1066" i="1"/>
  <c r="IL857" i="1"/>
  <c r="IH857" i="1"/>
  <c r="IG857" i="1"/>
  <c r="IL1918" i="1"/>
  <c r="IG1918" i="1"/>
  <c r="IH1918" i="1"/>
  <c r="IG798" i="1"/>
  <c r="IH798" i="1"/>
  <c r="IL798" i="1"/>
  <c r="IH1306" i="1"/>
  <c r="IG1306" i="1"/>
  <c r="IL1306" i="1"/>
  <c r="IL2274" i="1"/>
  <c r="IH2274" i="1"/>
  <c r="IG2274" i="1"/>
  <c r="IG1854" i="1"/>
  <c r="IL1854" i="1"/>
  <c r="IH1854" i="1"/>
  <c r="IH1987" i="1"/>
  <c r="IL1987" i="1"/>
  <c r="IG1987" i="1"/>
  <c r="IH2603" i="1"/>
  <c r="IL2603" i="1"/>
  <c r="IG2603" i="1"/>
  <c r="IL742" i="1"/>
  <c r="IH742" i="1"/>
  <c r="IG742" i="1"/>
  <c r="IG2358" i="1"/>
  <c r="IL2358" i="1"/>
  <c r="IH2358" i="1"/>
  <c r="IG2195" i="1"/>
  <c r="IH2195" i="1"/>
  <c r="IL2195" i="1"/>
  <c r="IL2598" i="1"/>
  <c r="IH2598" i="1"/>
  <c r="IG2598" i="1"/>
  <c r="IH1746" i="1"/>
  <c r="IL1746" i="1"/>
  <c r="IG1746" i="1"/>
  <c r="IG1771" i="1"/>
  <c r="IL1771" i="1"/>
  <c r="IH1771" i="1"/>
  <c r="IG1828" i="1"/>
  <c r="IH1828" i="1"/>
  <c r="IL1828" i="1"/>
  <c r="IL1840" i="1"/>
  <c r="IG1840" i="1"/>
  <c r="IH1840" i="1"/>
  <c r="IL1459" i="1"/>
  <c r="IG1459" i="1"/>
  <c r="IH1459" i="1"/>
  <c r="IH2069" i="1"/>
  <c r="IG2069" i="1"/>
  <c r="IL2069" i="1"/>
  <c r="IG1666" i="1"/>
  <c r="IH1666" i="1"/>
  <c r="IL1666" i="1"/>
  <c r="IH1165" i="1"/>
  <c r="IL1165" i="1"/>
  <c r="IG1165" i="1"/>
  <c r="IH1260" i="1"/>
  <c r="IG1260" i="1"/>
  <c r="IL1260" i="1"/>
  <c r="IG1625" i="1"/>
  <c r="IH1625" i="1"/>
  <c r="IL1625" i="1"/>
  <c r="IL1715" i="1"/>
  <c r="IH1715" i="1"/>
  <c r="IG1715" i="1"/>
  <c r="IH1344" i="1"/>
  <c r="IL1344" i="1"/>
  <c r="IG1344" i="1"/>
  <c r="IG908" i="1"/>
  <c r="IH908" i="1"/>
  <c r="IL908" i="1"/>
  <c r="IH1319" i="1"/>
  <c r="IG1319" i="1"/>
  <c r="IL1319" i="1"/>
  <c r="IG1042" i="1"/>
  <c r="IL1042" i="1"/>
  <c r="IH1042" i="1"/>
  <c r="IH1351" i="1"/>
  <c r="IG1351" i="1"/>
  <c r="IL1351" i="1"/>
  <c r="IH2011" i="1"/>
  <c r="IG2011" i="1"/>
  <c r="IL2011" i="1"/>
  <c r="IH2010" i="1"/>
  <c r="IL2010" i="1"/>
  <c r="IG2010" i="1"/>
  <c r="IH1684" i="1"/>
  <c r="IL1684" i="1"/>
  <c r="IG1684" i="1"/>
  <c r="IG1302" i="1"/>
  <c r="IL1302" i="1"/>
  <c r="IH1302" i="1"/>
  <c r="IL1830" i="1"/>
  <c r="IH1830" i="1"/>
  <c r="IG1830" i="1"/>
  <c r="IG1973" i="1"/>
  <c r="IH1973" i="1"/>
  <c r="IL1973" i="1"/>
  <c r="IH2454" i="1"/>
  <c r="IL2454" i="1"/>
  <c r="IG2454" i="1"/>
  <c r="IG2346" i="1"/>
  <c r="IH2346" i="1"/>
  <c r="IL2346" i="1"/>
  <c r="IL1083" i="1"/>
  <c r="IH1083" i="1"/>
  <c r="IG1083" i="1"/>
  <c r="IG2066" i="1"/>
  <c r="IL2066" i="1"/>
  <c r="IH2066" i="1"/>
  <c r="IG2001" i="1"/>
  <c r="IL2001" i="1"/>
  <c r="IH2001" i="1"/>
  <c r="IH1794" i="1"/>
  <c r="IL1794" i="1"/>
  <c r="IG1794" i="1"/>
  <c r="IL1631" i="1"/>
  <c r="IG1631" i="1"/>
  <c r="IH1631" i="1"/>
  <c r="IG1526" i="1"/>
  <c r="IH1526" i="1"/>
  <c r="IL1526" i="1"/>
  <c r="IH1961" i="1"/>
  <c r="IG1961" i="1"/>
  <c r="IL1961" i="1"/>
  <c r="IL1559" i="1"/>
  <c r="IH1559" i="1"/>
  <c r="IG1559" i="1"/>
  <c r="IL2328" i="1"/>
  <c r="IH2328" i="1"/>
  <c r="IG2328" i="1"/>
  <c r="IG1059" i="1"/>
  <c r="IH1059" i="1"/>
  <c r="IL1059" i="1"/>
  <c r="IH1167" i="1"/>
  <c r="IG1167" i="1"/>
  <c r="IL1167" i="1"/>
  <c r="IG1930" i="1"/>
  <c r="IH1930" i="1"/>
  <c r="IL1930" i="1"/>
  <c r="IH2070" i="1"/>
  <c r="IG2070" i="1"/>
  <c r="IL2070" i="1"/>
  <c r="IL2158" i="1"/>
  <c r="IG2158" i="1"/>
  <c r="IH2158" i="1"/>
  <c r="IL1026" i="1"/>
  <c r="IH1026" i="1"/>
  <c r="IG1026" i="1"/>
  <c r="IL2307" i="1"/>
  <c r="IG2307" i="1"/>
  <c r="IH2307" i="1"/>
  <c r="IG2134" i="1"/>
  <c r="IL2134" i="1"/>
  <c r="IH2134" i="1"/>
  <c r="IH1555" i="1"/>
  <c r="IL1555" i="1"/>
  <c r="IG1555" i="1"/>
  <c r="IL1293" i="1"/>
  <c r="IH1293" i="1"/>
  <c r="IG1293" i="1"/>
  <c r="IH2051" i="1"/>
  <c r="IL2051" i="1"/>
  <c r="IG2051" i="1"/>
  <c r="IL1439" i="1"/>
  <c r="IH1439" i="1"/>
  <c r="IG1439" i="1"/>
  <c r="IH1017" i="1"/>
  <c r="IG1017" i="1"/>
  <c r="IL1017" i="1"/>
  <c r="IH1750" i="1"/>
  <c r="IG1750" i="1"/>
  <c r="IL1750" i="1"/>
  <c r="IH1316" i="1"/>
  <c r="IG1316" i="1"/>
  <c r="IL1316" i="1"/>
  <c r="IG850" i="1"/>
  <c r="IH850" i="1"/>
  <c r="IL850" i="1"/>
  <c r="IH2554" i="1"/>
  <c r="IG2554" i="1"/>
  <c r="IL2554" i="1"/>
  <c r="IH1207" i="1"/>
  <c r="IG1207" i="1"/>
  <c r="IL1207" i="1"/>
  <c r="IH2622" i="1"/>
  <c r="IL2622" i="1"/>
  <c r="IG2622" i="1"/>
  <c r="IG870" i="1"/>
  <c r="IH870" i="1"/>
  <c r="IL870" i="1"/>
  <c r="IH2479" i="1"/>
  <c r="IL2479" i="1"/>
  <c r="IG2479" i="1"/>
  <c r="IG1971" i="1"/>
  <c r="IL1971" i="1"/>
  <c r="IH1971" i="1"/>
  <c r="IH1162" i="1"/>
  <c r="IG1162" i="1"/>
  <c r="IL1162" i="1"/>
  <c r="IG938" i="1"/>
  <c r="IL938" i="1"/>
  <c r="IH938" i="1"/>
  <c r="IL2659" i="1"/>
  <c r="IG2659" i="1"/>
  <c r="IH2659" i="1"/>
  <c r="IL1595" i="1"/>
  <c r="IG1595" i="1"/>
  <c r="IH1595" i="1"/>
  <c r="IH1008" i="1"/>
  <c r="IL1008" i="1"/>
  <c r="IL2544" i="1"/>
  <c r="IH2544" i="1"/>
  <c r="IG2544" i="1"/>
  <c r="IH1585" i="1"/>
  <c r="IL1585" i="1"/>
  <c r="IG1585" i="1"/>
  <c r="IG1427" i="1"/>
  <c r="IH1427" i="1"/>
  <c r="IH2037" i="1"/>
  <c r="IL2037" i="1"/>
  <c r="IG2037" i="1"/>
  <c r="IL835" i="1"/>
  <c r="IH835" i="1"/>
  <c r="IG835" i="1"/>
  <c r="IG2687" i="1"/>
  <c r="IL2687" i="1"/>
  <c r="IH2687" i="1"/>
  <c r="IG1701" i="1"/>
  <c r="IH1701" i="1"/>
  <c r="IL1701" i="1"/>
  <c r="IH1566" i="1"/>
  <c r="IL1566" i="1"/>
  <c r="IG1566" i="1"/>
  <c r="IG2060" i="1"/>
  <c r="IH2060" i="1"/>
  <c r="IL2060" i="1"/>
  <c r="IL1051" i="1"/>
  <c r="IH1051" i="1"/>
  <c r="IG1051" i="1"/>
  <c r="IH2689" i="1"/>
  <c r="IL2689" i="1"/>
  <c r="IG2689" i="1"/>
  <c r="IH2683" i="1"/>
  <c r="IG2683" i="1"/>
  <c r="IL2683" i="1"/>
  <c r="IH1700" i="1"/>
  <c r="IL1700" i="1"/>
  <c r="IG1700" i="1"/>
  <c r="IH2447" i="1"/>
  <c r="IG2447" i="1"/>
  <c r="IL2447" i="1"/>
  <c r="IH846" i="1"/>
  <c r="IL846" i="1"/>
  <c r="IG846" i="1"/>
  <c r="IH1646" i="1"/>
  <c r="IG1646" i="1"/>
  <c r="IL1646" i="1"/>
  <c r="IL1788" i="1"/>
  <c r="IH1788" i="1"/>
  <c r="IG1788" i="1"/>
  <c r="IH2151" i="1"/>
  <c r="IL2151" i="1"/>
  <c r="IG2151" i="1"/>
  <c r="IL1845" i="1"/>
  <c r="IG1845" i="1"/>
  <c r="IH1845" i="1"/>
  <c r="IH2297" i="1"/>
  <c r="IL2297" i="1"/>
  <c r="IG2297" i="1"/>
  <c r="IH2007" i="1"/>
  <c r="IG2007" i="1"/>
  <c r="IL2007" i="1"/>
  <c r="IG2417" i="1"/>
  <c r="IL2417" i="1"/>
  <c r="IH2417" i="1"/>
  <c r="IH1346" i="1"/>
  <c r="IL1346" i="1"/>
  <c r="IG1346" i="1"/>
  <c r="IL1471" i="1"/>
  <c r="IH1471" i="1"/>
  <c r="IG1471" i="1"/>
  <c r="IL1087" i="1"/>
  <c r="IH1087" i="1"/>
  <c r="IG1087" i="1"/>
  <c r="IH2030" i="1"/>
  <c r="IG2030" i="1"/>
  <c r="IL2030" i="1"/>
  <c r="IL1217" i="1"/>
  <c r="IG1217" i="1"/>
  <c r="IH1217" i="1"/>
  <c r="IH1979" i="1"/>
  <c r="IL1979" i="1"/>
  <c r="IG1979" i="1"/>
  <c r="IH1029" i="1"/>
  <c r="IG1029" i="1"/>
  <c r="IL1029" i="1"/>
  <c r="IL2253" i="1"/>
  <c r="IG2253" i="1"/>
  <c r="IH2253" i="1"/>
  <c r="IL2382" i="1"/>
  <c r="IH2382" i="1"/>
  <c r="IG2382" i="1"/>
  <c r="IL1255" i="1"/>
  <c r="IH1255" i="1"/>
  <c r="IG1255" i="1"/>
  <c r="IL2114" i="1"/>
  <c r="IH2114" i="1"/>
  <c r="IG2114" i="1"/>
  <c r="IL2032" i="1"/>
  <c r="IG2032" i="1"/>
  <c r="IH2032" i="1"/>
  <c r="IG1848" i="1"/>
  <c r="IH1848" i="1"/>
  <c r="IL1848" i="1"/>
  <c r="IL1664" i="1"/>
  <c r="IG1664" i="1"/>
  <c r="IH1664" i="1"/>
  <c r="IH1521" i="1"/>
  <c r="IG1521" i="1"/>
  <c r="IL1521" i="1"/>
  <c r="IG1548" i="1"/>
  <c r="IH1548" i="1"/>
  <c r="IL1548" i="1"/>
  <c r="IH1578" i="1"/>
  <c r="IG1578" i="1"/>
  <c r="IL1578" i="1"/>
  <c r="IG1682" i="1"/>
  <c r="IH1682" i="1"/>
  <c r="IL1682" i="1"/>
  <c r="IL1501" i="1"/>
  <c r="IG1501" i="1"/>
  <c r="IH1501" i="1"/>
  <c r="IH1679" i="1"/>
  <c r="IG1679" i="1"/>
  <c r="IL1679" i="1"/>
  <c r="IH1551" i="1"/>
  <c r="IG1551" i="1"/>
  <c r="IL1551" i="1"/>
  <c r="IG1336" i="1"/>
  <c r="IH1336" i="1"/>
  <c r="IL1336" i="1"/>
  <c r="IH2235" i="1"/>
  <c r="IG2235" i="1"/>
  <c r="IL2235" i="1"/>
  <c r="IH2505" i="1"/>
  <c r="IG2505" i="1"/>
  <c r="IL2505" i="1"/>
  <c r="IH1654" i="1"/>
  <c r="IG1654" i="1"/>
  <c r="IL1654" i="1"/>
  <c r="IG1380" i="1"/>
  <c r="IH1380" i="1"/>
  <c r="IL1380" i="1"/>
  <c r="IH820" i="1"/>
  <c r="IL820" i="1"/>
  <c r="IG820" i="1"/>
  <c r="IL2109" i="1"/>
  <c r="IH2109" i="1"/>
  <c r="IG2109" i="1"/>
  <c r="IH975" i="1"/>
  <c r="IG975" i="1"/>
  <c r="IL975" i="1"/>
  <c r="IG1824" i="1"/>
  <c r="IH1824" i="1"/>
  <c r="IL1824" i="1"/>
  <c r="IL1695" i="1"/>
  <c r="IG1695" i="1"/>
  <c r="IH1695" i="1"/>
  <c r="IG795" i="1"/>
  <c r="IL795" i="1"/>
  <c r="IH795" i="1"/>
  <c r="IG2400" i="1"/>
  <c r="IL2400" i="1"/>
  <c r="IH2400" i="1"/>
  <c r="IL1916" i="1"/>
  <c r="IH1916" i="1"/>
  <c r="IG1916" i="1"/>
  <c r="IH2534" i="1"/>
  <c r="IL2534" i="1"/>
  <c r="IG2534" i="1"/>
  <c r="IH1827" i="1"/>
  <c r="IL1827" i="1"/>
  <c r="IG1827" i="1"/>
  <c r="IL2425" i="1"/>
  <c r="IH2425" i="1"/>
  <c r="IG2425" i="1"/>
  <c r="IG1857" i="1"/>
  <c r="IL1857" i="1"/>
  <c r="IH1857" i="1"/>
  <c r="IG1751" i="1"/>
  <c r="IH1751" i="1"/>
  <c r="IL1751" i="1"/>
  <c r="IL1618" i="1"/>
  <c r="IH1618" i="1"/>
  <c r="IG1618" i="1"/>
  <c r="IH1772" i="1"/>
  <c r="IL1772" i="1"/>
  <c r="IG1772" i="1"/>
  <c r="IL1502" i="1"/>
  <c r="IG1502" i="1"/>
  <c r="IH1502" i="1"/>
  <c r="IG2113" i="1"/>
  <c r="IH2113" i="1"/>
  <c r="IL2113" i="1"/>
  <c r="IH1241" i="1"/>
  <c r="IL1241" i="1"/>
  <c r="IG1241" i="1"/>
  <c r="IH1468" i="1"/>
  <c r="IG1468" i="1"/>
  <c r="IL1468" i="1"/>
  <c r="IH1056" i="1"/>
  <c r="IL1056" i="1"/>
  <c r="IG1056" i="1"/>
  <c r="IL927" i="1"/>
  <c r="IG927" i="1"/>
  <c r="IH927" i="1"/>
  <c r="IH2227" i="1"/>
  <c r="IL2227" i="1"/>
  <c r="IG2227" i="1"/>
  <c r="IL1833" i="1"/>
  <c r="IG1833" i="1"/>
  <c r="IH1833" i="1"/>
  <c r="IH751" i="1"/>
  <c r="IL751" i="1"/>
  <c r="IG751" i="1"/>
  <c r="IH1627" i="1"/>
  <c r="IG1627" i="1"/>
  <c r="IL1627" i="1"/>
  <c r="IG2633" i="1"/>
  <c r="IH2633" i="1"/>
  <c r="IL2633" i="1"/>
  <c r="IL2511" i="1"/>
  <c r="IH2511" i="1"/>
  <c r="IG2511" i="1"/>
  <c r="IG1676" i="1"/>
  <c r="IL1676" i="1"/>
  <c r="IH1676" i="1"/>
  <c r="IH2355" i="1"/>
  <c r="IG2355" i="1"/>
  <c r="IL2355" i="1"/>
  <c r="IH1540" i="1"/>
  <c r="IL1540" i="1"/>
  <c r="IG1540" i="1"/>
  <c r="IH1873" i="1"/>
  <c r="IL1873" i="1"/>
  <c r="IG1873" i="1"/>
  <c r="IG1652" i="1"/>
  <c r="IH1652" i="1"/>
  <c r="IL1652" i="1"/>
  <c r="IL1028" i="1"/>
  <c r="IH1028" i="1"/>
  <c r="IG1028" i="1"/>
  <c r="IL1238" i="1"/>
  <c r="IG1238" i="1"/>
  <c r="IH1238" i="1"/>
  <c r="IH1322" i="1"/>
  <c r="IG1322" i="1"/>
  <c r="IL1322" i="1"/>
  <c r="IH1219" i="1"/>
  <c r="IG1219" i="1"/>
  <c r="IL1219" i="1"/>
  <c r="IG1914" i="1"/>
  <c r="IL1914" i="1"/>
  <c r="IH1914" i="1"/>
  <c r="IL2578" i="1"/>
  <c r="IH2578" i="1"/>
  <c r="IG2578" i="1"/>
  <c r="IL1061" i="1"/>
  <c r="IG1061" i="1"/>
  <c r="IH1061" i="1"/>
  <c r="IH967" i="1"/>
  <c r="IL967" i="1"/>
  <c r="IG967" i="1"/>
  <c r="HE2386" i="1"/>
  <c r="HF1571" i="1"/>
  <c r="IL1823" i="1"/>
  <c r="IG1823" i="1"/>
  <c r="IH1823" i="1"/>
  <c r="IH1009" i="1"/>
  <c r="IL1009" i="1"/>
  <c r="IG1009" i="1"/>
  <c r="IH2493" i="1"/>
  <c r="IG2493" i="1"/>
  <c r="IL2493" i="1"/>
  <c r="IG2280" i="1"/>
  <c r="IL2280" i="1"/>
  <c r="IH2280" i="1"/>
  <c r="IH1067" i="1"/>
  <c r="IG1067" i="1"/>
  <c r="IL1067" i="1"/>
  <c r="IL2335" i="1"/>
  <c r="IG2335" i="1"/>
  <c r="IH2335" i="1"/>
  <c r="IL2330" i="1"/>
  <c r="IG2330" i="1"/>
  <c r="IH2330" i="1"/>
  <c r="IG2333" i="1"/>
  <c r="IL2333" i="1"/>
  <c r="IH2333" i="1"/>
  <c r="IL1006" i="1"/>
  <c r="IH1006" i="1"/>
  <c r="IG1006" i="1"/>
  <c r="IG1482" i="1"/>
  <c r="IH1482" i="1"/>
  <c r="IL1482" i="1"/>
  <c r="IG1623" i="1"/>
  <c r="IH1623" i="1"/>
  <c r="IL1623" i="1"/>
  <c r="IH2566" i="1"/>
  <c r="IL2566" i="1"/>
  <c r="IG2566" i="1"/>
  <c r="IH2072" i="1"/>
  <c r="IL2072" i="1"/>
  <c r="IG2072" i="1"/>
  <c r="IH1556" i="1"/>
  <c r="IG1556" i="1"/>
  <c r="IL1556" i="1"/>
  <c r="IH1080" i="1"/>
  <c r="IL1080" i="1"/>
  <c r="IG1080" i="1"/>
  <c r="IL1571" i="1"/>
  <c r="IH1571" i="1"/>
  <c r="IG1571" i="1"/>
  <c r="IG2573" i="1"/>
  <c r="IH2573" i="1"/>
  <c r="IL2573" i="1"/>
  <c r="IL2120" i="1"/>
  <c r="IH2120" i="1"/>
  <c r="IG2120" i="1"/>
  <c r="IH1462" i="1"/>
  <c r="IG1462" i="1"/>
  <c r="IL1462" i="1"/>
  <c r="IH1986" i="1"/>
  <c r="IG1986" i="1"/>
  <c r="IL1986" i="1"/>
  <c r="IL2671" i="1"/>
  <c r="IG2671" i="1"/>
  <c r="IH2671" i="1"/>
  <c r="IL2570" i="1"/>
  <c r="IH2570" i="1"/>
  <c r="IG2570" i="1"/>
  <c r="IL2512" i="1"/>
  <c r="IH2512" i="1"/>
  <c r="IG2512" i="1"/>
  <c r="IG2270" i="1"/>
  <c r="IL2270" i="1"/>
  <c r="IH2270" i="1"/>
  <c r="IG849" i="1"/>
  <c r="IH849" i="1"/>
  <c r="IL849" i="1"/>
  <c r="IH838" i="1"/>
  <c r="IG838" i="1"/>
  <c r="IL838" i="1"/>
  <c r="IG864" i="1"/>
  <c r="IH864" i="1"/>
  <c r="IL864" i="1"/>
  <c r="IH2530" i="1"/>
  <c r="IG2530" i="1"/>
  <c r="IL2530" i="1"/>
  <c r="IL1251" i="1"/>
  <c r="IH1251" i="1"/>
  <c r="IG1251" i="1"/>
  <c r="IH811" i="1"/>
  <c r="IL811" i="1"/>
  <c r="IG811" i="1"/>
  <c r="IH2617" i="1"/>
  <c r="IG2617" i="1"/>
  <c r="IL2617" i="1"/>
  <c r="IH2468" i="1"/>
  <c r="IG2468" i="1"/>
  <c r="IL2468" i="1"/>
  <c r="IH2552" i="1"/>
  <c r="IG2552" i="1"/>
  <c r="IL2552" i="1"/>
  <c r="IL1076" i="1"/>
  <c r="IH1076" i="1"/>
  <c r="IG1076" i="1"/>
  <c r="IG1957" i="1"/>
  <c r="IH1957" i="1"/>
  <c r="IL1957" i="1"/>
  <c r="IH989" i="1"/>
  <c r="IG989" i="1"/>
  <c r="IH1407" i="1"/>
  <c r="IG1407" i="1"/>
  <c r="IL1407" i="1"/>
  <c r="IL2225" i="1"/>
  <c r="IG2225" i="1"/>
  <c r="IH2225" i="1"/>
  <c r="IL2394" i="1"/>
  <c r="IG2394" i="1"/>
  <c r="IH2394" i="1"/>
  <c r="IG1152" i="1"/>
  <c r="IL1152" i="1"/>
  <c r="IH1152" i="1"/>
  <c r="IH854" i="1"/>
  <c r="IG854" i="1"/>
  <c r="IL854" i="1"/>
  <c r="IG2317" i="1"/>
  <c r="IH2317" i="1"/>
  <c r="IL2317" i="1"/>
  <c r="IH2498" i="1"/>
  <c r="IL2498" i="1"/>
  <c r="IG2498" i="1"/>
  <c r="IH804" i="1"/>
  <c r="IL804" i="1"/>
  <c r="IG804" i="1"/>
  <c r="IG1321" i="1"/>
  <c r="IL1321" i="1"/>
  <c r="IH1321" i="1"/>
  <c r="IH1494" i="1"/>
  <c r="IL1494" i="1"/>
  <c r="IG1494" i="1"/>
  <c r="IG1102" i="1"/>
  <c r="IL1102" i="1"/>
  <c r="IH1102" i="1"/>
  <c r="IG1985" i="1"/>
  <c r="IL1985" i="1"/>
  <c r="IH1985" i="1"/>
  <c r="IG865" i="1"/>
  <c r="IH865" i="1"/>
  <c r="IL865" i="1"/>
  <c r="IG2495" i="1"/>
  <c r="IL2495" i="1"/>
  <c r="IH2495" i="1"/>
  <c r="IL781" i="1"/>
  <c r="IH781" i="1"/>
  <c r="IG781" i="1"/>
  <c r="IG762" i="1"/>
  <c r="IL762" i="1"/>
  <c r="IH762" i="1"/>
  <c r="IH1674" i="1"/>
  <c r="IL1674" i="1"/>
  <c r="IG1674" i="1"/>
  <c r="IL1242" i="1"/>
  <c r="IH1242" i="1"/>
  <c r="IG1242" i="1"/>
  <c r="IL2439" i="1"/>
  <c r="IG2439" i="1"/>
  <c r="IH2439" i="1"/>
  <c r="IH2290" i="1"/>
  <c r="IG2290" i="1"/>
  <c r="IL2290" i="1"/>
  <c r="IG2068" i="1"/>
  <c r="IL2068" i="1"/>
  <c r="IH2068" i="1"/>
  <c r="IG1912" i="1"/>
  <c r="IL1912" i="1"/>
  <c r="IH1912" i="1"/>
  <c r="IL2592" i="1"/>
  <c r="IH2592" i="1"/>
  <c r="IG2592" i="1"/>
  <c r="IL1185" i="1"/>
  <c r="IH1185" i="1"/>
  <c r="IG1185" i="1"/>
  <c r="HE1003" i="1"/>
  <c r="HF1910" i="1"/>
  <c r="HE2099" i="1"/>
  <c r="IH2494" i="1"/>
  <c r="IG2494" i="1"/>
  <c r="IL2494" i="1"/>
  <c r="IG1981" i="1"/>
  <c r="IL1981" i="1"/>
  <c r="IH1981" i="1"/>
  <c r="IL2252" i="1"/>
  <c r="IG2252" i="1"/>
  <c r="IH2252" i="1"/>
  <c r="IG2186" i="1"/>
  <c r="IL2186" i="1"/>
  <c r="IH2186" i="1"/>
  <c r="IH1445" i="1"/>
  <c r="IG1445" i="1"/>
  <c r="IL1445" i="1"/>
  <c r="IH749" i="1"/>
  <c r="IG749" i="1"/>
  <c r="IL749" i="1"/>
  <c r="IG2362" i="1"/>
  <c r="IH2362" i="1"/>
  <c r="IL2362" i="1"/>
  <c r="IL2516" i="1"/>
  <c r="IH2516" i="1"/>
  <c r="IG2516" i="1"/>
  <c r="IH1363" i="1"/>
  <c r="IG1363" i="1"/>
  <c r="IL1363" i="1"/>
  <c r="IG1662" i="1"/>
  <c r="IH1662" i="1"/>
  <c r="IL1662" i="1"/>
  <c r="IL2233" i="1"/>
  <c r="IG2233" i="1"/>
  <c r="IH2233" i="1"/>
  <c r="IH744" i="1"/>
  <c r="IL744" i="1"/>
  <c r="IG744" i="1"/>
  <c r="IG1202" i="1"/>
  <c r="IH1202" i="1"/>
  <c r="IL1202" i="1"/>
  <c r="IH1718" i="1"/>
  <c r="IL1718" i="1"/>
  <c r="IG1718" i="1"/>
  <c r="IG1560" i="1"/>
  <c r="IH1560" i="1"/>
  <c r="IL1560" i="1"/>
  <c r="IH2170" i="1"/>
  <c r="IG2170" i="1"/>
  <c r="IL2170" i="1"/>
  <c r="IH2649" i="1"/>
  <c r="IG2649" i="1"/>
  <c r="IL2649" i="1"/>
  <c r="IG2420" i="1"/>
  <c r="IL2420" i="1"/>
  <c r="IH2420" i="1"/>
  <c r="IL987" i="1"/>
  <c r="IH987" i="1"/>
  <c r="IG987" i="1"/>
  <c r="IH1149" i="1"/>
  <c r="IG1149" i="1"/>
  <c r="IL1149" i="1"/>
  <c r="IG1280" i="1"/>
  <c r="IL1280" i="1"/>
  <c r="IH1280" i="1"/>
  <c r="IH2624" i="1"/>
  <c r="IL2624" i="1"/>
  <c r="IG2624" i="1"/>
  <c r="IG2650" i="1"/>
  <c r="IH2650" i="1"/>
  <c r="IL2650" i="1"/>
  <c r="IH1893" i="1"/>
  <c r="IL1893" i="1"/>
  <c r="IG1893" i="1"/>
  <c r="IH1134" i="1"/>
  <c r="IL1134" i="1"/>
  <c r="IG1134" i="1"/>
  <c r="IG1127" i="1"/>
  <c r="IH1127" i="1"/>
  <c r="IL1127" i="1"/>
  <c r="IG2597" i="1"/>
  <c r="IL2597" i="1"/>
  <c r="IH2597" i="1"/>
  <c r="IH1361" i="1"/>
  <c r="IG1361" i="1"/>
  <c r="IL1361" i="1"/>
  <c r="IL2653" i="1"/>
  <c r="IH2653" i="1"/>
  <c r="IG2653" i="1"/>
  <c r="IG1924" i="1"/>
  <c r="IH1924" i="1"/>
  <c r="IL1924" i="1"/>
  <c r="IH2424" i="1"/>
  <c r="IL2424" i="1"/>
  <c r="IG2424" i="1"/>
  <c r="IH2003" i="1"/>
  <c r="IL2003" i="1"/>
  <c r="IG2003" i="1"/>
  <c r="IG2055" i="1"/>
  <c r="IH2055" i="1"/>
  <c r="IL2055" i="1"/>
  <c r="IL2262" i="1"/>
  <c r="IH2262" i="1"/>
  <c r="IG2262" i="1"/>
  <c r="IL2480" i="1"/>
  <c r="IH2480" i="1"/>
  <c r="IG2480" i="1"/>
  <c r="IH2106" i="1"/>
  <c r="IL2106" i="1"/>
  <c r="IG2106" i="1"/>
  <c r="IL1397" i="1"/>
  <c r="IH1397" i="1"/>
  <c r="IG1397" i="1"/>
  <c r="IL2117" i="1"/>
  <c r="IH2117" i="1"/>
  <c r="IG2117" i="1"/>
  <c r="IL2700" i="1"/>
  <c r="IH2700" i="1"/>
  <c r="IG2700" i="1"/>
  <c r="IH1356" i="1"/>
  <c r="IL1356" i="1"/>
  <c r="IG1356" i="1"/>
  <c r="HE2680" i="1"/>
  <c r="HE1358" i="1"/>
  <c r="IH2129" i="1"/>
  <c r="IL2129" i="1"/>
  <c r="IG2129" i="1"/>
  <c r="IL727" i="1"/>
  <c r="IH727" i="1"/>
  <c r="IG727" i="1"/>
  <c r="IG1593" i="1"/>
  <c r="IH1593" i="1"/>
  <c r="IL1593" i="1"/>
  <c r="IG1454" i="1"/>
  <c r="IH1454" i="1"/>
  <c r="IL1454" i="1"/>
  <c r="IG826" i="1"/>
  <c r="IH826" i="1"/>
  <c r="IL826" i="1"/>
  <c r="IG1953" i="1"/>
  <c r="IH1953" i="1"/>
  <c r="IL1953" i="1"/>
  <c r="IG1111" i="1"/>
  <c r="IL1111" i="1"/>
  <c r="IH1111" i="1"/>
  <c r="IH1128" i="1"/>
  <c r="IL1128" i="1"/>
  <c r="IG1128" i="1"/>
  <c r="IL2515" i="1"/>
  <c r="IH2515" i="1"/>
  <c r="IG2515" i="1"/>
  <c r="IG879" i="1"/>
  <c r="IL879" i="1"/>
  <c r="IH879" i="1"/>
  <c r="IG1078" i="1"/>
  <c r="IH1078" i="1"/>
  <c r="IL1078" i="1"/>
  <c r="IL2580" i="1"/>
  <c r="IH2580" i="1"/>
  <c r="IG2580" i="1"/>
  <c r="IH2398" i="1"/>
  <c r="IL2398" i="1"/>
  <c r="IG2398" i="1"/>
  <c r="IH1941" i="1"/>
  <c r="IG1941" i="1"/>
  <c r="IL1941" i="1"/>
  <c r="IL2405" i="1"/>
  <c r="IG2405" i="1"/>
  <c r="IH2405" i="1"/>
  <c r="IG2212" i="1"/>
  <c r="IH2212" i="1"/>
  <c r="IL2212" i="1"/>
  <c r="IL1888" i="1"/>
  <c r="IG1888" i="1"/>
  <c r="IH1888" i="1"/>
  <c r="IL2122" i="1"/>
  <c r="IG2122" i="1"/>
  <c r="IH2122" i="1"/>
  <c r="IG1839" i="1"/>
  <c r="IH1839" i="1"/>
  <c r="IL1839" i="1"/>
  <c r="IG907" i="1"/>
  <c r="IL907" i="1"/>
  <c r="IH907" i="1"/>
  <c r="IH1999" i="1"/>
  <c r="IG1999" i="1"/>
  <c r="IL1999" i="1"/>
  <c r="IG1687" i="1"/>
  <c r="IH1687" i="1"/>
  <c r="IL1687" i="1"/>
  <c r="IH2058" i="1"/>
  <c r="IG2058" i="1"/>
  <c r="IL2058" i="1"/>
  <c r="IG2370" i="1"/>
  <c r="IL2370" i="1"/>
  <c r="IH2370" i="1"/>
  <c r="IH1913" i="1"/>
  <c r="IG1913" i="1"/>
  <c r="IL1913" i="1"/>
  <c r="IG2236" i="1"/>
  <c r="IL2236" i="1"/>
  <c r="IH2236" i="1"/>
  <c r="IH1254" i="1"/>
  <c r="IG1254" i="1"/>
  <c r="IL1254" i="1"/>
  <c r="IG858" i="1"/>
  <c r="IH858" i="1"/>
  <c r="IL858" i="1"/>
  <c r="IL729" i="1"/>
  <c r="IG729" i="1"/>
  <c r="IH729" i="1"/>
  <c r="IH1550" i="1"/>
  <c r="IG1550" i="1"/>
  <c r="IL1550" i="1"/>
  <c r="IH2520" i="1"/>
  <c r="IL2520" i="1"/>
  <c r="IG2520" i="1"/>
  <c r="IH1825" i="1"/>
  <c r="IG1825" i="1"/>
  <c r="IL1825" i="1"/>
  <c r="IG1892" i="1"/>
  <c r="IH1892" i="1"/>
  <c r="IL1892" i="1"/>
  <c r="IG900" i="1"/>
  <c r="IH900" i="1"/>
  <c r="IL900" i="1"/>
  <c r="IH1697" i="1"/>
  <c r="IG1697" i="1"/>
  <c r="IL1697" i="1"/>
  <c r="IH1691" i="1"/>
  <c r="IG1691" i="1"/>
  <c r="IL1691" i="1"/>
  <c r="IH2049" i="1"/>
  <c r="IG2049" i="1"/>
  <c r="IL2049" i="1"/>
  <c r="IG2569" i="1"/>
  <c r="IH2569" i="1"/>
  <c r="IL2569" i="1"/>
  <c r="IL1419" i="1"/>
  <c r="IH1419" i="1"/>
  <c r="IG1419" i="1"/>
  <c r="IG1004" i="1"/>
  <c r="IH1004" i="1"/>
  <c r="IL1004" i="1"/>
  <c r="IH1929" i="1"/>
  <c r="IL1929" i="1"/>
  <c r="IG1929" i="1"/>
  <c r="IG1992" i="1"/>
  <c r="IH1992" i="1"/>
  <c r="IL1992" i="1"/>
  <c r="IG1368" i="1"/>
  <c r="IL1368" i="1"/>
  <c r="IH1368" i="1"/>
  <c r="IH1755" i="1"/>
  <c r="IL1755" i="1"/>
  <c r="IG1755" i="1"/>
  <c r="IL2083" i="1"/>
  <c r="IG2083" i="1"/>
  <c r="IH2083" i="1"/>
  <c r="IH1863" i="1"/>
  <c r="IL1863" i="1"/>
  <c r="IG1863" i="1"/>
  <c r="IL2661" i="1"/>
  <c r="IG2661" i="1"/>
  <c r="IH2661" i="1"/>
  <c r="IH733" i="1"/>
  <c r="IG733" i="1"/>
  <c r="IL733" i="1"/>
  <c r="IL974" i="1"/>
  <c r="IH974" i="1"/>
  <c r="IG974" i="1"/>
  <c r="IH802" i="1"/>
  <c r="IG802" i="1"/>
  <c r="IL802" i="1"/>
  <c r="IL1508" i="1"/>
  <c r="IH1508" i="1"/>
  <c r="IG1508" i="1"/>
  <c r="IL1558" i="1"/>
  <c r="IG1558" i="1"/>
  <c r="IH1558" i="1"/>
  <c r="IL1352" i="1"/>
  <c r="IG1352" i="1"/>
  <c r="IH1352" i="1"/>
  <c r="IH1448" i="1"/>
  <c r="IG1448" i="1"/>
  <c r="IL1448" i="1"/>
  <c r="IH1226" i="1"/>
  <c r="IG1226" i="1"/>
  <c r="IL1226" i="1"/>
  <c r="IH1564" i="1"/>
  <c r="IG1564" i="1"/>
  <c r="IL1564" i="1"/>
  <c r="IH2513" i="1"/>
  <c r="IL2513" i="1"/>
  <c r="IG2513" i="1"/>
  <c r="IH1735" i="1"/>
  <c r="IG1735" i="1"/>
  <c r="IL1735" i="1"/>
  <c r="IG1426" i="1"/>
  <c r="IH1426" i="1"/>
  <c r="IL1426" i="1"/>
  <c r="IG1894" i="1"/>
  <c r="IH1894" i="1"/>
  <c r="IL1894" i="1"/>
  <c r="IH1457" i="1"/>
  <c r="IL1457" i="1"/>
  <c r="IG1457" i="1"/>
  <c r="IH2020" i="1"/>
  <c r="IL2020" i="1"/>
  <c r="IG2020" i="1"/>
  <c r="IL1639" i="1"/>
  <c r="IG1639" i="1"/>
  <c r="IH1639" i="1"/>
  <c r="IG724" i="1"/>
  <c r="IL724" i="1"/>
  <c r="IH724" i="1"/>
  <c r="IG2409" i="1"/>
  <c r="IH2409" i="1"/>
  <c r="IL2409" i="1"/>
  <c r="IG1229" i="1"/>
  <c r="IL1229" i="1"/>
  <c r="IH1229" i="1"/>
  <c r="IH1487" i="1"/>
  <c r="IG1487" i="1"/>
  <c r="IL1487" i="1"/>
  <c r="IH2264" i="1"/>
  <c r="IG2264" i="1"/>
  <c r="IL2264" i="1"/>
  <c r="IH886" i="1"/>
  <c r="IG886" i="1"/>
  <c r="IL886" i="1"/>
  <c r="IH2431" i="1"/>
  <c r="IG2431" i="1"/>
  <c r="IL2431" i="1"/>
  <c r="IH1055" i="1"/>
  <c r="IG1055" i="1"/>
  <c r="IL1055" i="1"/>
  <c r="IG2393" i="1"/>
  <c r="IH2393" i="1"/>
  <c r="IL2393" i="1"/>
  <c r="IH2387" i="1"/>
  <c r="IG2387" i="1"/>
  <c r="IL2387" i="1"/>
  <c r="IG2305" i="1"/>
  <c r="IH2305" i="1"/>
  <c r="IL2305" i="1"/>
  <c r="IH1628" i="1"/>
  <c r="IG1628" i="1"/>
  <c r="IL1628" i="1"/>
  <c r="IL2172" i="1"/>
  <c r="IG2172" i="1"/>
  <c r="IH2172" i="1"/>
  <c r="IH1434" i="1"/>
  <c r="IG1434" i="1"/>
  <c r="IL1434" i="1"/>
  <c r="IL1137" i="1"/>
  <c r="IG1137" i="1"/>
  <c r="IH1137" i="1"/>
  <c r="IH1603" i="1"/>
  <c r="IG1603" i="1"/>
  <c r="IL1603" i="1"/>
  <c r="IL969" i="1"/>
  <c r="IG969" i="1"/>
  <c r="IH969" i="1"/>
  <c r="IL1958" i="1"/>
  <c r="IH1958" i="1"/>
  <c r="IG1958" i="1"/>
  <c r="IH2618" i="1"/>
  <c r="IG2618" i="1"/>
  <c r="IL2618" i="1"/>
  <c r="IG1919" i="1"/>
  <c r="IH1919" i="1"/>
  <c r="IL1919" i="1"/>
  <c r="IG2062" i="1"/>
  <c r="IL2062" i="1"/>
  <c r="IH2062" i="1"/>
  <c r="IH2397" i="1"/>
  <c r="IG2397" i="1"/>
  <c r="IL2397" i="1"/>
  <c r="IH1147" i="1"/>
  <c r="IG1147" i="1"/>
  <c r="IL1147" i="1"/>
  <c r="IH1688" i="1"/>
  <c r="IG1688" i="1"/>
  <c r="IL1688" i="1"/>
  <c r="IL1507" i="1"/>
  <c r="IH1507" i="1"/>
  <c r="IG1507" i="1"/>
  <c r="IH1604" i="1"/>
  <c r="IG1604" i="1"/>
  <c r="IL1604" i="1"/>
  <c r="IL1817" i="1"/>
  <c r="IG1817" i="1"/>
  <c r="IH1817" i="1"/>
  <c r="IG1978" i="1"/>
  <c r="IH1978" i="1"/>
  <c r="IL1978" i="1"/>
  <c r="IG2574" i="1"/>
  <c r="IH2574" i="1"/>
  <c r="IL2574" i="1"/>
  <c r="IL1581" i="1"/>
  <c r="IG1581" i="1"/>
  <c r="IH1581" i="1"/>
  <c r="IG997" i="1"/>
  <c r="IL997" i="1"/>
  <c r="IH997" i="1"/>
  <c r="IL2523" i="1"/>
  <c r="IH2523" i="1"/>
  <c r="IG2523" i="1"/>
  <c r="IL1895" i="1"/>
  <c r="IH1895" i="1"/>
  <c r="IG1895" i="1"/>
  <c r="IG2715" i="1"/>
  <c r="IH2715" i="1"/>
  <c r="IL2715" i="1"/>
  <c r="IG1614" i="1"/>
  <c r="IL1614" i="1"/>
  <c r="IH1614" i="1"/>
  <c r="IL1441" i="1"/>
  <c r="IG1441" i="1"/>
  <c r="IH1441" i="1"/>
  <c r="IL1104" i="1"/>
  <c r="IH1104" i="1"/>
  <c r="IG1104" i="1"/>
  <c r="IL2474" i="1"/>
  <c r="IH2474" i="1"/>
  <c r="IG2474" i="1"/>
  <c r="IL2547" i="1"/>
  <c r="IH2547" i="1"/>
  <c r="IG2547" i="1"/>
  <c r="IH1261" i="1"/>
  <c r="IG1261" i="1"/>
  <c r="IL1261" i="1"/>
  <c r="IL2366" i="1"/>
  <c r="IG2366" i="1"/>
  <c r="IH2366" i="1"/>
  <c r="IH1410" i="1"/>
  <c r="IG1410" i="1"/>
  <c r="IL1410" i="1"/>
  <c r="IG2401" i="1"/>
  <c r="IH2401" i="1"/>
  <c r="IL2401" i="1"/>
  <c r="IL1074" i="1"/>
  <c r="IH1074" i="1"/>
  <c r="IG1074" i="1"/>
  <c r="IH2652" i="1"/>
  <c r="IL2652" i="1"/>
  <c r="IG2652" i="1"/>
  <c r="IG861" i="1"/>
  <c r="IL861" i="1"/>
  <c r="IH861" i="1"/>
  <c r="IH2192" i="1"/>
  <c r="IL2192" i="1"/>
  <c r="IG2192" i="1"/>
  <c r="IL819" i="1"/>
  <c r="IG819" i="1"/>
  <c r="IH819" i="1"/>
  <c r="IG1722" i="1"/>
  <c r="IH1722" i="1"/>
  <c r="IL1722" i="1"/>
  <c r="IG2674" i="1"/>
  <c r="IH2674" i="1"/>
  <c r="IL2674" i="1"/>
  <c r="IH1477" i="1"/>
  <c r="IG1477" i="1"/>
  <c r="IL1477" i="1"/>
  <c r="IL1024" i="1"/>
  <c r="IG1024" i="1"/>
  <c r="IH1024" i="1"/>
  <c r="IG1387" i="1"/>
  <c r="IH1387" i="1"/>
  <c r="IL1387" i="1"/>
  <c r="IH2149" i="1"/>
  <c r="IL2149" i="1"/>
  <c r="IG2149" i="1"/>
  <c r="IH1159" i="1"/>
  <c r="IL1159" i="1"/>
  <c r="IG1159" i="1"/>
  <c r="IL1690" i="1"/>
  <c r="IG1690" i="1"/>
  <c r="IH1690" i="1"/>
  <c r="IH1000" i="1"/>
  <c r="IG1000" i="1"/>
  <c r="IL1000" i="1"/>
  <c r="IG1527" i="1"/>
  <c r="IL1527" i="1"/>
  <c r="IH1527" i="1"/>
  <c r="IH1478" i="1"/>
  <c r="IL1478" i="1"/>
  <c r="IG1478" i="1"/>
  <c r="IG1878" i="1"/>
  <c r="IH1878" i="1"/>
  <c r="IL1878" i="1"/>
  <c r="IL1516" i="1"/>
  <c r="IG1516" i="1"/>
  <c r="IH1516" i="1"/>
  <c r="IG2535" i="1"/>
  <c r="IH2535" i="1"/>
  <c r="IL2535" i="1"/>
  <c r="IG2605" i="1"/>
  <c r="IH2605" i="1"/>
  <c r="IL2605" i="1"/>
  <c r="IL2293" i="1"/>
  <c r="IG2293" i="1"/>
  <c r="IH2293" i="1"/>
  <c r="IH1171" i="1"/>
  <c r="IL1171" i="1"/>
  <c r="IG1171" i="1"/>
  <c r="IL809" i="1"/>
  <c r="IG809" i="1"/>
  <c r="IH809" i="1"/>
  <c r="IH2384" i="1"/>
  <c r="IG2384" i="1"/>
  <c r="IL2384" i="1"/>
  <c r="IG2451" i="1"/>
  <c r="IH2451" i="1"/>
  <c r="IL2451" i="1"/>
  <c r="IH829" i="1"/>
  <c r="IL829" i="1"/>
  <c r="IG829" i="1"/>
  <c r="IH1694" i="1"/>
  <c r="IL1694" i="1"/>
  <c r="IG1694" i="1"/>
  <c r="IL1862" i="1"/>
  <c r="IG1862" i="1"/>
  <c r="IH1862" i="1"/>
  <c r="IH1811" i="1"/>
  <c r="IL1811" i="1"/>
  <c r="IG1811" i="1"/>
  <c r="IG2375" i="1"/>
  <c r="IH2375" i="1"/>
  <c r="IL2375" i="1"/>
  <c r="IG883" i="1"/>
  <c r="IH883" i="1"/>
  <c r="IL883" i="1"/>
  <c r="IG2205" i="1"/>
  <c r="IH2205" i="1"/>
  <c r="IL2205" i="1"/>
  <c r="IG1443" i="1"/>
  <c r="IH1443" i="1"/>
  <c r="IL1443" i="1"/>
  <c r="IH1245" i="1"/>
  <c r="IL1245" i="1"/>
  <c r="IG1245" i="1"/>
  <c r="IL2521" i="1"/>
  <c r="IH2521" i="1"/>
  <c r="IG2521" i="1"/>
  <c r="IL2367" i="1"/>
  <c r="IG2367" i="1"/>
  <c r="IH2367" i="1"/>
  <c r="IH1068" i="1"/>
  <c r="IL1068" i="1"/>
  <c r="IG1068" i="1"/>
  <c r="IH1045" i="1"/>
  <c r="IG1045" i="1"/>
  <c r="IL1045" i="1"/>
  <c r="IL1063" i="1"/>
  <c r="IH1063" i="1"/>
  <c r="IG1063" i="1"/>
  <c r="IG2140" i="1"/>
  <c r="IH2140" i="1"/>
  <c r="IL2140" i="1"/>
  <c r="IH2450" i="1"/>
  <c r="IL2450" i="1"/>
  <c r="IG2450" i="1"/>
  <c r="IG1099" i="1"/>
  <c r="IH1099" i="1"/>
  <c r="IL1099" i="1"/>
  <c r="IH1784" i="1"/>
  <c r="IG1784" i="1"/>
  <c r="IL1784" i="1"/>
  <c r="IG2579" i="1"/>
  <c r="IL2579" i="1"/>
  <c r="IH2579" i="1"/>
  <c r="IG1301" i="1"/>
  <c r="IL1301" i="1"/>
  <c r="IH1301" i="1"/>
  <c r="IL1305" i="1"/>
  <c r="IG1305" i="1"/>
  <c r="IH1305" i="1"/>
  <c r="IG800" i="1"/>
  <c r="IH800" i="1"/>
  <c r="IL800" i="1"/>
  <c r="IG1861" i="1"/>
  <c r="IH1861" i="1"/>
  <c r="IL1861" i="1"/>
  <c r="IL2320" i="1"/>
  <c r="IH2320" i="1"/>
  <c r="IG2320" i="1"/>
  <c r="IH1872" i="1"/>
  <c r="IG1872" i="1"/>
  <c r="IL1872" i="1"/>
  <c r="IL941" i="1"/>
  <c r="IG941" i="1"/>
  <c r="IH941" i="1"/>
  <c r="IL1386" i="1"/>
  <c r="IG1386" i="1"/>
  <c r="IH1386" i="1"/>
  <c r="IG2585" i="1"/>
  <c r="IH2585" i="1"/>
  <c r="IL2585" i="1"/>
  <c r="IG1160" i="1"/>
  <c r="IH1160" i="1"/>
  <c r="IL1160" i="1"/>
  <c r="IG1915" i="1"/>
  <c r="IL1915" i="1"/>
  <c r="IH1915" i="1"/>
  <c r="IL1904" i="1"/>
  <c r="IG1904" i="1"/>
  <c r="IH1904" i="1"/>
  <c r="IH2089" i="1"/>
  <c r="IL2089" i="1"/>
  <c r="IG2089" i="1"/>
  <c r="IL1810" i="1"/>
  <c r="IH1810" i="1"/>
  <c r="IG1810" i="1"/>
  <c r="IG772" i="1"/>
  <c r="IL772" i="1"/>
  <c r="IH772" i="1"/>
  <c r="IG2481" i="1"/>
  <c r="IH2481" i="1"/>
  <c r="IL2481" i="1"/>
  <c r="IH956" i="1"/>
  <c r="IL956" i="1"/>
  <c r="IG956" i="1"/>
  <c r="IH891" i="1"/>
  <c r="IG891" i="1"/>
  <c r="IL891" i="1"/>
  <c r="IH1737" i="1"/>
  <c r="IG1737" i="1"/>
  <c r="IL1737" i="1"/>
  <c r="IH1381" i="1"/>
  <c r="IL1381" i="1"/>
  <c r="IG1381" i="1"/>
  <c r="IH2157" i="1"/>
  <c r="IL2157" i="1"/>
  <c r="IG2157" i="1"/>
  <c r="IL2486" i="1"/>
  <c r="IH2486" i="1"/>
  <c r="IG2486" i="1"/>
  <c r="IH1304" i="1"/>
  <c r="IG1304" i="1"/>
  <c r="IL1304" i="1"/>
  <c r="IG1965" i="1"/>
  <c r="IH1965" i="1"/>
  <c r="IL1965" i="1"/>
  <c r="IG1678" i="1"/>
  <c r="IH1678" i="1"/>
  <c r="IL1678" i="1"/>
  <c r="IL1098" i="1"/>
  <c r="IH1098" i="1"/>
  <c r="IG1098" i="1"/>
  <c r="IG2546" i="1"/>
  <c r="IL2546" i="1"/>
  <c r="IH2546" i="1"/>
  <c r="IG737" i="1"/>
  <c r="IH737" i="1"/>
  <c r="IL737" i="1"/>
  <c r="IH2177" i="1"/>
  <c r="IL2177" i="1"/>
  <c r="IG2177" i="1"/>
  <c r="IH2343" i="1"/>
  <c r="IL2343" i="1"/>
  <c r="IG2343" i="1"/>
  <c r="IG1791" i="1"/>
  <c r="IH1791" i="1"/>
  <c r="IL1791" i="1"/>
  <c r="IG2395" i="1"/>
  <c r="IH2395" i="1"/>
  <c r="IL2395" i="1"/>
  <c r="IG923" i="1"/>
  <c r="IL923" i="1"/>
  <c r="IH923" i="1"/>
  <c r="IH845" i="1"/>
  <c r="IG845" i="1"/>
  <c r="IL845" i="1"/>
  <c r="IH1620" i="1"/>
  <c r="IL1620" i="1"/>
  <c r="IG1620" i="1"/>
  <c r="IH1062" i="1"/>
  <c r="IL1062" i="1"/>
  <c r="IG1062" i="1"/>
  <c r="IL1022" i="1"/>
  <c r="IH1022" i="1"/>
  <c r="IG1022" i="1"/>
  <c r="IL2313" i="1"/>
  <c r="IH2313" i="1"/>
  <c r="IG2313" i="1"/>
  <c r="IG2165" i="1"/>
  <c r="IL2165" i="1"/>
  <c r="IH2165" i="1"/>
  <c r="IG2449" i="1"/>
  <c r="IH2449" i="1"/>
  <c r="IL2449" i="1"/>
  <c r="IH808" i="1"/>
  <c r="IL808" i="1"/>
  <c r="IG808" i="1"/>
  <c r="IH943" i="1"/>
  <c r="IG943" i="1"/>
  <c r="IL943" i="1"/>
  <c r="IL2324" i="1"/>
  <c r="IG2324" i="1"/>
  <c r="IH2324" i="1"/>
  <c r="IH1191" i="1"/>
  <c r="IG1191" i="1"/>
  <c r="IL1191" i="1"/>
  <c r="IH1184" i="1"/>
  <c r="IG1184" i="1"/>
  <c r="IL1184" i="1"/>
  <c r="IH2137" i="1"/>
  <c r="IL2137" i="1"/>
  <c r="IG2137" i="1"/>
  <c r="IH1464" i="1"/>
  <c r="IG1464" i="1"/>
  <c r="IL1464" i="1"/>
  <c r="IG2657" i="1"/>
  <c r="IL2657" i="1"/>
  <c r="IH2657" i="1"/>
  <c r="IG1308" i="1"/>
  <c r="IH1308" i="1"/>
  <c r="IL1308" i="1"/>
  <c r="IG949" i="1"/>
  <c r="IH949" i="1"/>
  <c r="IL949" i="1"/>
  <c r="IG2669" i="1"/>
  <c r="IH2669" i="1"/>
  <c r="IL2669" i="1"/>
  <c r="IH2635" i="1"/>
  <c r="IL2635" i="1"/>
  <c r="IG2635" i="1"/>
  <c r="IL2519" i="1"/>
  <c r="IH2519" i="1"/>
  <c r="IG2519" i="1"/>
  <c r="HE1172" i="1"/>
  <c r="HE1157" i="1"/>
  <c r="HE2394" i="1"/>
  <c r="IL1005" i="1"/>
  <c r="IG1005" i="1"/>
  <c r="IH1005" i="1"/>
  <c r="IH1181" i="1"/>
  <c r="IG1181" i="1"/>
  <c r="IL1181" i="1"/>
  <c r="IL1974" i="1"/>
  <c r="IH1974" i="1"/>
  <c r="IG1974" i="1"/>
  <c r="IG1212" i="1"/>
  <c r="IH1212" i="1"/>
  <c r="IL1212" i="1"/>
  <c r="IH2250" i="1"/>
  <c r="IL2250" i="1"/>
  <c r="IG2250" i="1"/>
  <c r="IH1859" i="1"/>
  <c r="IG1859" i="1"/>
  <c r="IL1859" i="1"/>
  <c r="IH1789" i="1"/>
  <c r="IL1789" i="1"/>
  <c r="IG1789" i="1"/>
  <c r="IG2626" i="1"/>
  <c r="IH2626" i="1"/>
  <c r="IL2626" i="1"/>
  <c r="IG866" i="1"/>
  <c r="IL866" i="1"/>
  <c r="IH866" i="1"/>
  <c r="IH2077" i="1"/>
  <c r="IG2077" i="1"/>
  <c r="IL2077" i="1"/>
  <c r="IL2050" i="1"/>
  <c r="IH2050" i="1"/>
  <c r="IG2050" i="1"/>
  <c r="IH1186" i="1"/>
  <c r="IG1186" i="1"/>
  <c r="IL1186" i="1"/>
  <c r="IH2131" i="1"/>
  <c r="IG2131" i="1"/>
  <c r="IL2131" i="1"/>
  <c r="IL2453" i="1"/>
  <c r="IG2453" i="1"/>
  <c r="IH2453" i="1"/>
  <c r="IH2461" i="1"/>
  <c r="IL2461" i="1"/>
  <c r="IG2461" i="1"/>
  <c r="IL1265" i="1"/>
  <c r="IH1265" i="1"/>
  <c r="IG1265" i="1"/>
  <c r="IG1809" i="1"/>
  <c r="IL1809" i="1"/>
  <c r="IH1809" i="1"/>
  <c r="IG728" i="1"/>
  <c r="IH728" i="1"/>
  <c r="IL728" i="1"/>
  <c r="IH1498" i="1"/>
  <c r="IG1498" i="1"/>
  <c r="IL1498" i="1"/>
  <c r="IH1806" i="1"/>
  <c r="IG1806" i="1"/>
  <c r="IL1806" i="1"/>
  <c r="IL1932" i="1"/>
  <c r="IG1932" i="1"/>
  <c r="IH1932" i="1"/>
  <c r="IL2391" i="1"/>
  <c r="IH2391" i="1"/>
  <c r="IG2391" i="1"/>
  <c r="IH841" i="1"/>
  <c r="IL841" i="1"/>
  <c r="IG841" i="1"/>
  <c r="IH1838" i="1"/>
  <c r="IL1838" i="1"/>
  <c r="IG1838" i="1"/>
  <c r="IG2036" i="1"/>
  <c r="IH2036" i="1"/>
  <c r="IL2036" i="1"/>
  <c r="IH1077" i="1"/>
  <c r="IG1077" i="1"/>
  <c r="IL1077" i="1"/>
  <c r="IL2423" i="1"/>
  <c r="IG2423" i="1"/>
  <c r="IH2423" i="1"/>
  <c r="IG1518" i="1"/>
  <c r="IH1518" i="1"/>
  <c r="IL1518" i="1"/>
  <c r="IG936" i="1"/>
  <c r="IH936" i="1"/>
  <c r="IL936" i="1"/>
  <c r="IG2541" i="1"/>
  <c r="IH2541" i="1"/>
  <c r="IL2541" i="1"/>
  <c r="IG1774" i="1"/>
  <c r="IH1774" i="1"/>
  <c r="IL1774" i="1"/>
  <c r="IH1015" i="1"/>
  <c r="IG1015" i="1"/>
  <c r="IL1015" i="1"/>
  <c r="IH895" i="1"/>
  <c r="IG895" i="1"/>
  <c r="IL895" i="1"/>
  <c r="IH862" i="1"/>
  <c r="IL862" i="1"/>
  <c r="IG862" i="1"/>
  <c r="IH1273" i="1"/>
  <c r="IL1273" i="1"/>
  <c r="IG1273" i="1"/>
  <c r="IH1584" i="1"/>
  <c r="IG1584" i="1"/>
  <c r="IL1584" i="1"/>
  <c r="IL1275" i="1"/>
  <c r="IH1275" i="1"/>
  <c r="IG1275" i="1"/>
  <c r="IL1753" i="1"/>
  <c r="IH1753" i="1"/>
  <c r="IG1753" i="1"/>
  <c r="IG1712" i="1"/>
  <c r="IH1712" i="1"/>
  <c r="IL1712" i="1"/>
  <c r="IL836" i="1"/>
  <c r="IH836" i="1"/>
  <c r="IG836" i="1"/>
  <c r="IG1597" i="1"/>
  <c r="IH1597" i="1"/>
  <c r="IL1597" i="1"/>
  <c r="HE2673" i="1"/>
  <c r="IG1429" i="1"/>
  <c r="IL1429" i="1"/>
  <c r="IH1429" i="1"/>
  <c r="IH1240" i="1"/>
  <c r="IL1240" i="1"/>
  <c r="IG1240" i="1"/>
  <c r="IL1121" i="1"/>
  <c r="IG1121" i="1"/>
  <c r="IH1121" i="1"/>
  <c r="IL985" i="1"/>
  <c r="IG985" i="1"/>
  <c r="IH985" i="1"/>
  <c r="IH2714" i="1"/>
  <c r="IL2714" i="1"/>
  <c r="IG2714" i="1"/>
  <c r="IH1354" i="1"/>
  <c r="IL1354" i="1"/>
  <c r="IG1354" i="1"/>
  <c r="IG1214" i="1"/>
  <c r="IH1214" i="1"/>
  <c r="IL1214" i="1"/>
  <c r="IH2312" i="1"/>
  <c r="IG2312" i="1"/>
  <c r="IL2312" i="1"/>
  <c r="IG769" i="1"/>
  <c r="IH769" i="1"/>
  <c r="IL769" i="1"/>
  <c r="IL1052" i="1"/>
  <c r="IG1052" i="1"/>
  <c r="IH1052" i="1"/>
  <c r="IG2583" i="1"/>
  <c r="IH2583" i="1"/>
  <c r="IL2583" i="1"/>
  <c r="IG1107" i="1"/>
  <c r="IH1107" i="1"/>
  <c r="IL1107" i="1"/>
  <c r="IL2059" i="1"/>
  <c r="IG2059" i="1"/>
  <c r="IH2059" i="1"/>
  <c r="IH2175" i="1"/>
  <c r="IG2175" i="1"/>
  <c r="IL2175" i="1"/>
  <c r="IG2194" i="1"/>
  <c r="IH2194" i="1"/>
  <c r="IL2194" i="1"/>
  <c r="IH1765" i="1"/>
  <c r="IL1765" i="1"/>
  <c r="IG1765" i="1"/>
  <c r="IG1883" i="1"/>
  <c r="IH1883" i="1"/>
  <c r="IL1883" i="1"/>
  <c r="IH1460" i="1"/>
  <c r="IG1460" i="1"/>
  <c r="IL1460" i="1"/>
  <c r="IG823" i="1"/>
  <c r="IL823" i="1"/>
  <c r="IH823" i="1"/>
  <c r="IG856" i="1"/>
  <c r="IL856" i="1"/>
  <c r="IH856" i="1"/>
  <c r="IG1937" i="1"/>
  <c r="IL1937" i="1"/>
  <c r="IH1937" i="1"/>
  <c r="IG1968" i="1"/>
  <c r="IH1968" i="1"/>
  <c r="IL1968" i="1"/>
  <c r="IG2686" i="1"/>
  <c r="IL2686" i="1"/>
  <c r="IH2686" i="1"/>
  <c r="IL2258" i="1"/>
  <c r="IH2258" i="1"/>
  <c r="IG2258" i="1"/>
  <c r="IG878" i="1"/>
  <c r="IH878" i="1"/>
  <c r="IL878" i="1"/>
  <c r="IH793" i="1"/>
  <c r="IG793" i="1"/>
  <c r="IL793" i="1"/>
  <c r="IG2719" i="1"/>
  <c r="IL2719" i="1"/>
  <c r="IH2719" i="1"/>
  <c r="IG1911" i="1"/>
  <c r="IL1911" i="1"/>
  <c r="IH1911" i="1"/>
  <c r="IG2166" i="1"/>
  <c r="IH2166" i="1"/>
  <c r="IL2166" i="1"/>
  <c r="IL2118" i="1"/>
  <c r="IH2118" i="1"/>
  <c r="IG2118" i="1"/>
  <c r="IH2076" i="1"/>
  <c r="IG2076" i="1"/>
  <c r="IL2076" i="1"/>
  <c r="IH2371" i="1"/>
  <c r="IG2371" i="1"/>
  <c r="IL2371" i="1"/>
  <c r="IG2180" i="1"/>
  <c r="IL2180" i="1"/>
  <c r="IH2180" i="1"/>
  <c r="IH2524" i="1"/>
  <c r="IG2524" i="1"/>
  <c r="IL2524" i="1"/>
  <c r="IL1967" i="1"/>
  <c r="IG1967" i="1"/>
  <c r="IH1967" i="1"/>
  <c r="IG739" i="1"/>
  <c r="IH739" i="1"/>
  <c r="IL739" i="1"/>
  <c r="IL1027" i="1"/>
  <c r="IG1027" i="1"/>
  <c r="IH1027" i="1"/>
  <c r="IG2256" i="1"/>
  <c r="IH2256" i="1"/>
  <c r="IL2256" i="1"/>
  <c r="IL1402" i="1"/>
  <c r="IH1402" i="1"/>
  <c r="IG1402" i="1"/>
  <c r="IL1637" i="1"/>
  <c r="IH1637" i="1"/>
  <c r="IG1637" i="1"/>
  <c r="IG1415" i="1"/>
  <c r="IH1415" i="1"/>
  <c r="IL1415" i="1"/>
  <c r="IH2251" i="1"/>
  <c r="IG2251" i="1"/>
  <c r="IL2251" i="1"/>
  <c r="IG1799" i="1"/>
  <c r="IL1799" i="1"/>
  <c r="IH1799" i="1"/>
  <c r="IG1456" i="1"/>
  <c r="IH1456" i="1"/>
  <c r="IL1456" i="1"/>
  <c r="IH2119" i="1"/>
  <c r="IL2119" i="1"/>
  <c r="IG2119" i="1"/>
  <c r="IH1962" i="1"/>
  <c r="IG1962" i="1"/>
  <c r="IL1962" i="1"/>
  <c r="IH1803" i="1"/>
  <c r="IL1803" i="1"/>
  <c r="IG1803" i="1"/>
  <c r="IL2078" i="1"/>
  <c r="IG2078" i="1"/>
  <c r="IH2078" i="1"/>
  <c r="IH2446" i="1"/>
  <c r="IG2446" i="1"/>
  <c r="IL2446" i="1"/>
  <c r="IH1885" i="1"/>
  <c r="IL1885" i="1"/>
  <c r="IG1885" i="1"/>
  <c r="IH940" i="1"/>
  <c r="IL940" i="1"/>
  <c r="IG940" i="1"/>
  <c r="IH1619" i="1"/>
  <c r="IG1619" i="1"/>
  <c r="IL1619" i="1"/>
  <c r="IL1413" i="1"/>
  <c r="IH1413" i="1"/>
  <c r="IG1413" i="1"/>
  <c r="IG1763" i="1"/>
  <c r="IL1763" i="1"/>
  <c r="IH1763" i="1"/>
  <c r="IH2133" i="1"/>
  <c r="IG2133" i="1"/>
  <c r="IL2133" i="1"/>
  <c r="IH791" i="1"/>
  <c r="IG791" i="1"/>
  <c r="IL791" i="1"/>
  <c r="IH1575" i="1"/>
  <c r="IL1575" i="1"/>
  <c r="IG1575" i="1"/>
  <c r="IG1113" i="1"/>
  <c r="IL1113" i="1"/>
  <c r="IH1113" i="1"/>
  <c r="IH2184" i="1"/>
  <c r="IG2184" i="1"/>
  <c r="IL2184" i="1"/>
  <c r="IG2110" i="1"/>
  <c r="IH2110" i="1"/>
  <c r="IL2110" i="1"/>
  <c r="IG1534" i="1"/>
  <c r="IL1534" i="1"/>
  <c r="IH1534" i="1"/>
  <c r="IH1590" i="1"/>
  <c r="IL1590" i="1"/>
  <c r="IG1590" i="1"/>
  <c r="IH2171" i="1"/>
  <c r="IG2171" i="1"/>
  <c r="IL2171" i="1"/>
  <c r="IG1243" i="1"/>
  <c r="IH1243" i="1"/>
  <c r="IL1243" i="1"/>
  <c r="IH2518" i="1"/>
  <c r="IG2518" i="1"/>
  <c r="IL2518" i="1"/>
  <c r="IH1085" i="1"/>
  <c r="IL1085" i="1"/>
  <c r="IG1085" i="1"/>
  <c r="IL2463" i="1"/>
  <c r="IH2463" i="1"/>
  <c r="IG2463" i="1"/>
  <c r="IG1983" i="1"/>
  <c r="IL1983" i="1"/>
  <c r="IH1983" i="1"/>
  <c r="IH1910" i="1"/>
  <c r="IG1910" i="1"/>
  <c r="IL1910" i="1"/>
  <c r="IG1124" i="1"/>
  <c r="IH1124" i="1"/>
  <c r="IL1124" i="1"/>
  <c r="IL2637" i="1"/>
  <c r="IH2637" i="1"/>
  <c r="IG2637" i="1"/>
  <c r="IL1489" i="1"/>
  <c r="IG1489" i="1"/>
  <c r="IH1489" i="1"/>
  <c r="IL1990" i="1"/>
  <c r="IH1990" i="1"/>
  <c r="IG1990" i="1"/>
  <c r="IG1488" i="1"/>
  <c r="IH1488" i="1"/>
  <c r="IL1488" i="1"/>
  <c r="IG2459" i="1"/>
  <c r="IL2459" i="1"/>
  <c r="IH2459" i="1"/>
  <c r="IL1200" i="1"/>
  <c r="IH1200" i="1"/>
  <c r="IG1200" i="1"/>
  <c r="IG1572" i="1"/>
  <c r="IH1572" i="1"/>
  <c r="IL1572" i="1"/>
  <c r="IG2241" i="1"/>
  <c r="IH2241" i="1"/>
  <c r="IL2241" i="1"/>
  <c r="IL2411" i="1"/>
  <c r="IH2411" i="1"/>
  <c r="IG2411" i="1"/>
  <c r="IG1577" i="1"/>
  <c r="IL1577" i="1"/>
  <c r="IH1577" i="1"/>
  <c r="IH1408" i="1"/>
  <c r="IL1408" i="1"/>
  <c r="IG1408" i="1"/>
  <c r="IH2613" i="1"/>
  <c r="IG2613" i="1"/>
  <c r="IL2613" i="1"/>
  <c r="IL1131" i="1"/>
  <c r="IG1131" i="1"/>
  <c r="IH1131" i="1"/>
  <c r="IH894" i="1"/>
  <c r="IG894" i="1"/>
  <c r="IL894" i="1"/>
  <c r="IL2611" i="1"/>
  <c r="IH2611" i="1"/>
  <c r="IG2611" i="1"/>
  <c r="IH1230" i="1"/>
  <c r="IG1230" i="1"/>
  <c r="IL1230" i="1"/>
  <c r="IG2061" i="1"/>
  <c r="IH2061" i="1"/>
  <c r="IL2061" i="1"/>
  <c r="IG939" i="1"/>
  <c r="IL939" i="1"/>
  <c r="IH939" i="1"/>
  <c r="IH1033" i="1"/>
  <c r="IG1033" i="1"/>
  <c r="IL1033" i="1"/>
  <c r="IL2654" i="1"/>
  <c r="IH2654" i="1"/>
  <c r="IG2654" i="1"/>
  <c r="IH2441" i="1"/>
  <c r="IG2441" i="1"/>
  <c r="IL2441" i="1"/>
  <c r="IH1834" i="1"/>
  <c r="IG1834" i="1"/>
  <c r="IL1834" i="1"/>
  <c r="IG761" i="1"/>
  <c r="IH761" i="1"/>
  <c r="IL761" i="1"/>
  <c r="IG828" i="1"/>
  <c r="IL828" i="1"/>
  <c r="IH828" i="1"/>
  <c r="IH1094" i="1"/>
  <c r="IL1094" i="1"/>
  <c r="IG1094" i="1"/>
  <c r="IH1161" i="1"/>
  <c r="IL1161" i="1"/>
  <c r="IG1161" i="1"/>
  <c r="IH2095" i="1"/>
  <c r="IG2095" i="1"/>
  <c r="IL2095" i="1"/>
  <c r="IL1465" i="1"/>
  <c r="IH1465" i="1"/>
  <c r="IG1465" i="1"/>
  <c r="IH2562" i="1"/>
  <c r="IG2562" i="1"/>
  <c r="IL2562" i="1"/>
  <c r="IG1023" i="1"/>
  <c r="IL1023" i="1"/>
  <c r="IH1023" i="1"/>
  <c r="IL1669" i="1"/>
  <c r="IG1669" i="1"/>
  <c r="IH1669" i="1"/>
  <c r="IL2418" i="1"/>
  <c r="IG2418" i="1"/>
  <c r="IH2418" i="1"/>
  <c r="IG1530" i="1"/>
  <c r="IH1530" i="1"/>
  <c r="IL1530" i="1"/>
  <c r="IG731" i="1"/>
  <c r="IH731" i="1"/>
  <c r="IL731" i="1"/>
  <c r="IG998" i="1"/>
  <c r="IH998" i="1"/>
  <c r="IL998" i="1"/>
  <c r="IG1331" i="1"/>
  <c r="IL1331" i="1"/>
  <c r="IH1331" i="1"/>
  <c r="IG1001" i="1"/>
  <c r="IH1001" i="1"/>
  <c r="IL1001" i="1"/>
  <c r="IG1409" i="1"/>
  <c r="IL1409" i="1"/>
  <c r="IH1409" i="1"/>
  <c r="IH2259" i="1"/>
  <c r="IL2259" i="1"/>
  <c r="IG2259" i="1"/>
  <c r="IL2656" i="1"/>
  <c r="IH2656" i="1"/>
  <c r="IG2656" i="1"/>
  <c r="IL948" i="1"/>
  <c r="IG948" i="1"/>
  <c r="IH948" i="1"/>
  <c r="IH1034" i="1"/>
  <c r="IG1034" i="1"/>
  <c r="IL1034" i="1"/>
  <c r="IH881" i="1"/>
  <c r="IG881" i="1"/>
  <c r="IL881" i="1"/>
  <c r="IL821" i="1"/>
  <c r="IG821" i="1"/>
  <c r="IH821" i="1"/>
  <c r="IH2483" i="1"/>
  <c r="IL2483" i="1"/>
  <c r="IG2483" i="1"/>
  <c r="IH1762" i="1"/>
  <c r="IG1762" i="1"/>
  <c r="IL1762" i="1"/>
  <c r="IH1428" i="1"/>
  <c r="IG1428" i="1"/>
  <c r="IL1428" i="1"/>
  <c r="IH1948" i="1"/>
  <c r="IG1948" i="1"/>
  <c r="IL1948" i="1"/>
  <c r="IG2482" i="1"/>
  <c r="IH2482" i="1"/>
  <c r="IL2482" i="1"/>
  <c r="IL947" i="1"/>
  <c r="IG947" i="1"/>
  <c r="IH947" i="1"/>
  <c r="IG1470" i="1"/>
  <c r="IH1470" i="1"/>
  <c r="IL1470" i="1"/>
  <c r="IL2680" i="1"/>
  <c r="IH2680" i="1"/>
  <c r="IG2680" i="1"/>
  <c r="IG2226" i="1"/>
  <c r="IL2226" i="1"/>
  <c r="IH2226" i="1"/>
  <c r="HF1947" i="1"/>
  <c r="IH2464" i="1"/>
  <c r="IG2464" i="1"/>
  <c r="IL2464" i="1"/>
  <c r="IL2275" i="1"/>
  <c r="IH2275" i="1"/>
  <c r="IG2275" i="1"/>
  <c r="IL2215" i="1"/>
  <c r="IG2215" i="1"/>
  <c r="IH2215" i="1"/>
  <c r="IH2042" i="1"/>
  <c r="IG2042" i="1"/>
  <c r="IL2042" i="1"/>
  <c r="IH1606" i="1"/>
  <c r="IG1606" i="1"/>
  <c r="IL1606" i="1"/>
  <c r="IL952" i="1"/>
  <c r="IH952" i="1"/>
  <c r="IG952" i="1"/>
  <c r="IH2242" i="1"/>
  <c r="IL2242" i="1"/>
  <c r="IG2242" i="1"/>
  <c r="IL2373" i="1"/>
  <c r="IH2373" i="1"/>
  <c r="IG2373" i="1"/>
  <c r="IG1447" i="1"/>
  <c r="IH1447" i="1"/>
  <c r="IL1447" i="1"/>
  <c r="IL1692" i="1"/>
  <c r="IG1692" i="1"/>
  <c r="IH1692" i="1"/>
  <c r="IL2607" i="1"/>
  <c r="IG2607" i="1"/>
  <c r="IH2607" i="1"/>
  <c r="IH1868" i="1"/>
  <c r="IL1868" i="1"/>
  <c r="IG1868" i="1"/>
  <c r="IG2368" i="1"/>
  <c r="IL2368" i="1"/>
  <c r="IH2368" i="1"/>
  <c r="IH1377" i="1"/>
  <c r="IL1377" i="1"/>
  <c r="IG1377" i="1"/>
  <c r="IL1563" i="1"/>
  <c r="IH1563" i="1"/>
  <c r="IG1563" i="1"/>
  <c r="IH1801" i="1"/>
  <c r="IG1801" i="1"/>
  <c r="IL1801" i="1"/>
  <c r="IH2641" i="1"/>
  <c r="IG2641" i="1"/>
  <c r="IL2641" i="1"/>
  <c r="IH2249" i="1"/>
  <c r="IL2249" i="1"/>
  <c r="IG2249" i="1"/>
  <c r="IH2713" i="1"/>
  <c r="IG2713" i="1"/>
  <c r="IL2713" i="1"/>
  <c r="IG1095" i="1"/>
  <c r="IH1095" i="1"/>
  <c r="IL1095" i="1"/>
  <c r="IG1849" i="1"/>
  <c r="IH1849" i="1"/>
  <c r="IL1849" i="1"/>
  <c r="IL2344" i="1"/>
  <c r="IG2344" i="1"/>
  <c r="IH2344" i="1"/>
  <c r="IH980" i="1"/>
  <c r="IG980" i="1"/>
  <c r="IL980" i="1"/>
  <c r="IH2642" i="1"/>
  <c r="IL2642" i="1"/>
  <c r="IG2642" i="1"/>
  <c r="IL1294" i="1"/>
  <c r="IG1294" i="1"/>
  <c r="IH1294" i="1"/>
  <c r="IL2116" i="1"/>
  <c r="IG2116" i="1"/>
  <c r="IH2116" i="1"/>
  <c r="IG2316" i="1"/>
  <c r="IL2316" i="1"/>
  <c r="IH2316" i="1"/>
  <c r="IH1786" i="1"/>
  <c r="IL1786" i="1"/>
  <c r="IG1786" i="1"/>
  <c r="IH1049" i="1"/>
  <c r="IG1049" i="1"/>
  <c r="IL1049" i="1"/>
  <c r="IG2086" i="1"/>
  <c r="IL2086" i="1"/>
  <c r="IH2086" i="1"/>
  <c r="IL2204" i="1"/>
  <c r="IG2204" i="1"/>
  <c r="IH2204" i="1"/>
  <c r="IH2496" i="1"/>
  <c r="IL2496" i="1"/>
  <c r="IG2496" i="1"/>
  <c r="IG770" i="1"/>
  <c r="IL770" i="1"/>
  <c r="IH770" i="1"/>
  <c r="IH746" i="1"/>
  <c r="IL746" i="1"/>
  <c r="IG746" i="1"/>
  <c r="IH1236" i="1"/>
  <c r="IL1236" i="1"/>
  <c r="IG1236" i="1"/>
  <c r="IH1884" i="1"/>
  <c r="IG1884" i="1"/>
  <c r="IL1884" i="1"/>
  <c r="IH899" i="1"/>
  <c r="IJ899" i="1" s="1"/>
  <c r="IG899" i="1"/>
  <c r="IL899" i="1"/>
  <c r="IL2291" i="1"/>
  <c r="IG2291" i="1"/>
  <c r="IH2291" i="1"/>
  <c r="IG1670" i="1"/>
  <c r="IL1670" i="1"/>
  <c r="IH1670" i="1"/>
  <c r="IG1512" i="1"/>
  <c r="IL1512" i="1"/>
  <c r="IH1512" i="1"/>
  <c r="IH1326" i="1"/>
  <c r="IG1326" i="1"/>
  <c r="IL1326" i="1"/>
  <c r="IH2445" i="1"/>
  <c r="IL2445" i="1"/>
  <c r="IG2445" i="1"/>
  <c r="IH2314" i="1"/>
  <c r="IL2314" i="1"/>
  <c r="IG2314" i="1"/>
  <c r="IH1599" i="1"/>
  <c r="IL1599" i="1"/>
  <c r="IG1599" i="1"/>
  <c r="IH2202" i="1"/>
  <c r="IL2202" i="1"/>
  <c r="IG2202" i="1"/>
  <c r="IL1703" i="1"/>
  <c r="IH1703" i="1"/>
  <c r="IG1703" i="1"/>
  <c r="IL1856" i="1"/>
  <c r="IH1856" i="1"/>
  <c r="IG1856" i="1"/>
  <c r="IG968" i="1"/>
  <c r="IH968" i="1"/>
  <c r="IL968" i="1"/>
  <c r="IL2271" i="1"/>
  <c r="IH2271" i="1"/>
  <c r="IG2271" i="1"/>
  <c r="IG2536" i="1"/>
  <c r="IL2536" i="1"/>
  <c r="IH2536" i="1"/>
  <c r="IL1053" i="1"/>
  <c r="IH1053" i="1"/>
  <c r="IG1053" i="1"/>
  <c r="IG1481" i="1"/>
  <c r="IH1481" i="1"/>
  <c r="IL1481" i="1"/>
  <c r="IG2460" i="1"/>
  <c r="IL2460" i="1"/>
  <c r="IH2460" i="1"/>
  <c r="IL2097" i="1"/>
  <c r="IG2097" i="1"/>
  <c r="IH2097" i="1"/>
  <c r="IG1874" i="1"/>
  <c r="IL1874" i="1"/>
  <c r="IH1874" i="1"/>
  <c r="IG2599" i="1"/>
  <c r="IL2599" i="1"/>
  <c r="IH2599" i="1"/>
  <c r="IH2529" i="1"/>
  <c r="IL2529" i="1"/>
  <c r="IG2529" i="1"/>
  <c r="IH2302" i="1"/>
  <c r="IG2302" i="1"/>
  <c r="IL2302" i="1"/>
  <c r="IG2663" i="1"/>
  <c r="IL2663" i="1"/>
  <c r="IH2663" i="1"/>
  <c r="IL1079" i="1"/>
  <c r="IH1079" i="1"/>
  <c r="IG1079" i="1"/>
  <c r="IH2514" i="1"/>
  <c r="IG2514" i="1"/>
  <c r="IL2514" i="1"/>
  <c r="IH2191" i="1"/>
  <c r="IL2191" i="1"/>
  <c r="IG2191" i="1"/>
  <c r="IH1091" i="1"/>
  <c r="IL1091" i="1"/>
  <c r="IG1091" i="1"/>
  <c r="IL2148" i="1"/>
  <c r="IH2148" i="1"/>
  <c r="IG2148" i="1"/>
  <c r="IH2551" i="1"/>
  <c r="IL2551" i="1"/>
  <c r="IG2551" i="1"/>
  <c r="IH1996" i="1"/>
  <c r="IG1996" i="1"/>
  <c r="IL1996" i="1"/>
  <c r="IG1866" i="1"/>
  <c r="IH1866" i="1"/>
  <c r="IL1866" i="1"/>
  <c r="IH2718" i="1"/>
  <c r="IL2718" i="1"/>
  <c r="IG2718" i="1"/>
  <c r="IH1221" i="1"/>
  <c r="IG1221" i="1"/>
  <c r="IL1221" i="1"/>
  <c r="IL1399" i="1"/>
  <c r="IG1399" i="1"/>
  <c r="IH1399" i="1"/>
  <c r="IG2645" i="1"/>
  <c r="IL2645" i="1"/>
  <c r="IH2645" i="1"/>
  <c r="IH1536" i="1"/>
  <c r="IG1536" i="1"/>
  <c r="IL1536" i="1"/>
  <c r="IL1141" i="1"/>
  <c r="IG1141" i="1"/>
  <c r="IH1141" i="1"/>
  <c r="IH2458" i="1"/>
  <c r="IL2458" i="1"/>
  <c r="IG2458" i="1"/>
  <c r="IH2208" i="1"/>
  <c r="IG2208" i="1"/>
  <c r="IL2208" i="1"/>
  <c r="IL1237" i="1"/>
  <c r="IH1237" i="1"/>
  <c r="IG1237" i="1"/>
  <c r="IG2152" i="1"/>
  <c r="IL2152" i="1"/>
  <c r="IH2152" i="1"/>
  <c r="IL1463" i="1"/>
  <c r="IG1463" i="1"/>
  <c r="IH1463" i="1"/>
  <c r="IG990" i="1"/>
  <c r="IH990" i="1"/>
  <c r="IL990" i="1"/>
  <c r="IL1730" i="1"/>
  <c r="IH1730" i="1"/>
  <c r="IG1730" i="1"/>
  <c r="IL1296" i="1"/>
  <c r="IG1296" i="1"/>
  <c r="IH1296" i="1"/>
  <c r="IL2614" i="1"/>
  <c r="IH2614" i="1"/>
  <c r="IG2614" i="1"/>
  <c r="HF1558" i="1"/>
  <c r="HE1269" i="1"/>
  <c r="HE2693" i="1"/>
  <c r="HF1639" i="1"/>
  <c r="HE2361" i="1"/>
  <c r="HE2503" i="1"/>
  <c r="HE878" i="1"/>
  <c r="HE1057" i="1"/>
  <c r="HE2320" i="1"/>
  <c r="HE819" i="1"/>
  <c r="HE2049" i="1"/>
  <c r="HE2191" i="1"/>
  <c r="HE1438" i="1"/>
  <c r="HE3650" i="1"/>
  <c r="HE3242" i="1"/>
  <c r="HE2305" i="1"/>
  <c r="HG1084" i="1"/>
  <c r="HL2483" i="1"/>
  <c r="HE3163" i="1"/>
  <c r="HE4526" i="1"/>
  <c r="HE3480" i="1"/>
  <c r="HE4005" i="1"/>
  <c r="HE3459" i="1"/>
  <c r="HE3062" i="1"/>
  <c r="HE2775" i="1"/>
  <c r="HE2187" i="1"/>
  <c r="HE2848" i="1"/>
  <c r="HE4046" i="1"/>
  <c r="HE3181" i="1"/>
  <c r="HE3631" i="1"/>
  <c r="HE4365" i="1"/>
  <c r="HE3312" i="1"/>
  <c r="HF4415" i="1"/>
  <c r="HE1249" i="1"/>
  <c r="HF2386" i="1"/>
  <c r="HE4502" i="1"/>
  <c r="HE4303" i="1"/>
  <c r="HE3149" i="1"/>
  <c r="HE3553" i="1"/>
  <c r="HE3551" i="1"/>
  <c r="HE4619" i="1"/>
  <c r="HE3822" i="1"/>
  <c r="HL1173" i="1"/>
  <c r="HE1384" i="1"/>
  <c r="HE2306" i="1"/>
  <c r="HE3900" i="1"/>
  <c r="HE3947" i="1"/>
  <c r="HE3148" i="1"/>
  <c r="HE4317" i="1"/>
  <c r="HE4106" i="1"/>
  <c r="HL2089" i="1"/>
  <c r="HG1620" i="1"/>
  <c r="HL2094" i="1"/>
  <c r="HG2087" i="1"/>
  <c r="HL1582" i="1"/>
  <c r="HE2384" i="1"/>
  <c r="HG857" i="1"/>
  <c r="HG1782" i="1"/>
  <c r="HG1349" i="1"/>
  <c r="HG2578" i="1"/>
  <c r="HG2045" i="1"/>
  <c r="HL2113" i="1"/>
  <c r="HL2645" i="1"/>
  <c r="HL1838" i="1"/>
  <c r="HG931" i="1"/>
  <c r="HL1204" i="1"/>
  <c r="HL1484" i="1"/>
  <c r="HL2403" i="1"/>
  <c r="HL1805" i="1"/>
  <c r="HL2533" i="1"/>
  <c r="HL1556" i="1"/>
  <c r="HG1615" i="1"/>
  <c r="HL1493" i="1"/>
  <c r="HG1026" i="1"/>
  <c r="HL1620" i="1"/>
  <c r="HG1645" i="1"/>
  <c r="HG1668" i="1"/>
  <c r="HL1285" i="1"/>
  <c r="HL2216" i="1"/>
  <c r="HL2393" i="1"/>
  <c r="HG1959" i="1"/>
  <c r="HG2338" i="1"/>
  <c r="HG1101" i="1"/>
  <c r="HG896" i="1"/>
  <c r="HG2571" i="1"/>
  <c r="HG2123" i="1"/>
  <c r="HL1916" i="1"/>
  <c r="HL2314" i="1"/>
  <c r="HL2147" i="1"/>
  <c r="HG2675" i="1"/>
  <c r="HG2120" i="1"/>
  <c r="HG2501" i="1"/>
  <c r="HG1103" i="1"/>
  <c r="HG2002" i="1"/>
  <c r="HG874" i="1"/>
  <c r="HG1688" i="1"/>
  <c r="HL2624" i="1"/>
  <c r="HL2471" i="1"/>
  <c r="HF1825" i="1"/>
  <c r="HG885" i="1"/>
  <c r="HL1069" i="1"/>
  <c r="HL2224" i="1"/>
  <c r="HL2235" i="1"/>
  <c r="HG771" i="1"/>
  <c r="HL2079" i="1"/>
  <c r="HG1602" i="1"/>
  <c r="HG1544" i="1"/>
  <c r="HL964" i="1"/>
  <c r="HL1548" i="1"/>
  <c r="HL2576" i="1"/>
  <c r="HG2311" i="1"/>
  <c r="HL818" i="1"/>
  <c r="HG1379" i="1"/>
  <c r="HL2556" i="1"/>
  <c r="HL1615" i="1"/>
  <c r="HG2345" i="1"/>
  <c r="HG2647" i="1"/>
  <c r="HL2390" i="1"/>
  <c r="HL1605" i="1"/>
  <c r="HG1852" i="1"/>
  <c r="HL2437" i="1"/>
  <c r="HL1678" i="1"/>
  <c r="HL2138" i="1"/>
  <c r="HL1624" i="1"/>
  <c r="HG2581" i="1"/>
  <c r="HL724" i="1"/>
  <c r="HL1137" i="1"/>
  <c r="HG2375" i="1"/>
  <c r="HL2090" i="1"/>
  <c r="HG2090" i="1"/>
  <c r="HL720" i="1"/>
  <c r="HL1569" i="1"/>
  <c r="HL1813" i="1"/>
  <c r="HG775" i="1"/>
  <c r="HL786" i="1"/>
  <c r="HG2358" i="1"/>
  <c r="HL1180" i="1"/>
  <c r="HG2566" i="1"/>
  <c r="HG1096" i="1"/>
  <c r="HG2217" i="1"/>
  <c r="HG2204" i="1"/>
  <c r="HL771" i="1"/>
  <c r="HG1431" i="1"/>
  <c r="HL1535" i="1"/>
  <c r="HG1123" i="1"/>
  <c r="HL2155" i="1"/>
  <c r="HL900" i="1"/>
  <c r="HG1966" i="1"/>
  <c r="HG1716" i="1"/>
  <c r="HL1602" i="1"/>
  <c r="HG2194" i="1"/>
  <c r="HL851" i="1"/>
  <c r="HL2074" i="1"/>
  <c r="HL1283" i="1"/>
  <c r="HL2139" i="1"/>
  <c r="HG2102" i="1"/>
  <c r="HL1512" i="1"/>
  <c r="HG733" i="1"/>
  <c r="HL1827" i="1"/>
  <c r="HG2506" i="1"/>
  <c r="HG976" i="1"/>
  <c r="HL2647" i="1"/>
  <c r="HG1622" i="1"/>
  <c r="HG1585" i="1"/>
  <c r="HG1126" i="1"/>
  <c r="HL1291" i="1"/>
  <c r="HL1897" i="1"/>
  <c r="HG2507" i="1"/>
  <c r="HG1222" i="1"/>
  <c r="HG1941" i="1"/>
  <c r="HL1666" i="1"/>
  <c r="HL1265" i="1"/>
  <c r="HG1033" i="1"/>
  <c r="HL2140" i="1"/>
  <c r="HL1381" i="1"/>
  <c r="HG2144" i="1"/>
  <c r="HG730" i="1"/>
  <c r="HL2600" i="1"/>
  <c r="HL2399" i="1"/>
  <c r="HL925" i="1"/>
  <c r="HG2072" i="1"/>
  <c r="HL1039" i="1"/>
  <c r="HG2317" i="1"/>
  <c r="HG1583" i="1"/>
  <c r="HG971" i="1"/>
  <c r="HG2679" i="1"/>
  <c r="HG1444" i="1"/>
  <c r="HG776" i="1"/>
  <c r="HG1142" i="1"/>
  <c r="HG2702" i="1"/>
  <c r="HL1603" i="1"/>
  <c r="HG1186" i="1"/>
  <c r="HG2657" i="1"/>
  <c r="HL1365" i="1"/>
  <c r="HG2400" i="1"/>
  <c r="HL737" i="1"/>
  <c r="HG1031" i="1"/>
  <c r="HL2660" i="1"/>
  <c r="HG2029" i="1"/>
  <c r="HG2095" i="1"/>
  <c r="HG2449" i="1"/>
  <c r="HG866" i="1"/>
  <c r="HL1669" i="1"/>
  <c r="HL2087" i="1"/>
  <c r="HL747" i="1"/>
  <c r="HG1815" i="1"/>
  <c r="HL2358" i="1"/>
  <c r="HL846" i="1"/>
  <c r="HG1510" i="1"/>
  <c r="HG2421" i="1"/>
  <c r="HL2701" i="1"/>
  <c r="HL2516" i="1"/>
  <c r="HG2618" i="1"/>
  <c r="HL1973" i="1"/>
  <c r="HL1857" i="1"/>
  <c r="HG1813" i="1"/>
  <c r="HL1956" i="1"/>
  <c r="HL1431" i="1"/>
  <c r="HG1551" i="1"/>
  <c r="HG2236" i="1"/>
  <c r="HL1561" i="1"/>
  <c r="HG2347" i="1"/>
  <c r="HL1828" i="1"/>
  <c r="HG2479" i="1"/>
  <c r="HL1297" i="1"/>
  <c r="HG818" i="1"/>
  <c r="HL791" i="1"/>
  <c r="HL2498" i="1"/>
  <c r="HL2639" i="1"/>
  <c r="HG2476" i="1"/>
  <c r="HL1872" i="1"/>
  <c r="HG850" i="1"/>
  <c r="HG1342" i="1"/>
  <c r="HL976" i="1"/>
  <c r="HG2070" i="1"/>
  <c r="HG1854" i="1"/>
  <c r="HG987" i="1"/>
  <c r="HL1510" i="1"/>
  <c r="HL2082" i="1"/>
  <c r="HG846" i="1"/>
  <c r="HG1555" i="1"/>
  <c r="HL1912" i="1"/>
  <c r="HL1223" i="1"/>
  <c r="HG1493" i="1"/>
  <c r="HG2624" i="1"/>
  <c r="HG2302" i="1"/>
  <c r="HL1944" i="1"/>
  <c r="HG838" i="1"/>
  <c r="HL806" i="1"/>
  <c r="HG1070" i="1"/>
  <c r="HG2676" i="1"/>
  <c r="HL2019" i="1"/>
  <c r="HL2494" i="1"/>
  <c r="HG2378" i="1"/>
  <c r="HG1567" i="1"/>
  <c r="HL1258" i="1"/>
  <c r="HL2338" i="1"/>
  <c r="HG1175" i="1"/>
  <c r="HL1567" i="1"/>
  <c r="HL1913" i="1"/>
  <c r="HG2284" i="1"/>
  <c r="HL1544" i="1"/>
  <c r="HG1857" i="1"/>
  <c r="HL1342" i="1"/>
  <c r="HL1142" i="1"/>
  <c r="HG1928" i="1"/>
  <c r="HG2151" i="1"/>
  <c r="HL1599" i="1"/>
  <c r="HG2314" i="1"/>
  <c r="HG911" i="1"/>
  <c r="HG1873" i="1"/>
  <c r="HL1850" i="1"/>
  <c r="HG1665" i="1"/>
  <c r="HL852" i="1"/>
  <c r="HL2070" i="1"/>
  <c r="HL1232" i="1"/>
  <c r="HL1354" i="1"/>
  <c r="HG1252" i="1"/>
  <c r="HG1038" i="1"/>
  <c r="HG2468" i="1"/>
  <c r="HG2209" i="1"/>
  <c r="HL1945" i="1"/>
  <c r="HG1281" i="1"/>
  <c r="HG1728" i="1"/>
  <c r="HL2421" i="1"/>
  <c r="HG902" i="1"/>
  <c r="HL2640" i="1"/>
  <c r="HG1039" i="1"/>
  <c r="HG2576" i="1"/>
  <c r="HL1987" i="1"/>
  <c r="HL1341" i="1"/>
  <c r="HL2204" i="1"/>
  <c r="HL815" i="1"/>
  <c r="HL1122" i="1"/>
  <c r="HL1977" i="1"/>
  <c r="HG2226" i="1"/>
  <c r="HG1512" i="1"/>
  <c r="HL1175" i="1"/>
  <c r="HG1347" i="1"/>
  <c r="HL1518" i="1"/>
  <c r="HG2694" i="1"/>
  <c r="HL2322" i="1"/>
  <c r="HG787" i="1"/>
  <c r="HL1832" i="1"/>
  <c r="HG1540" i="1"/>
  <c r="HL2396" i="1"/>
  <c r="HL2293" i="1"/>
  <c r="HL1795" i="1"/>
  <c r="HG1119" i="1"/>
  <c r="HL1706" i="1"/>
  <c r="HG1127" i="1"/>
  <c r="HG2263" i="1"/>
  <c r="HG2195" i="1"/>
  <c r="HL1314" i="1"/>
  <c r="HG1165" i="1"/>
  <c r="HL1611" i="1"/>
  <c r="HL1361" i="1"/>
  <c r="HL1112" i="1"/>
  <c r="HL2539" i="1"/>
  <c r="HL1644" i="1"/>
  <c r="HG2232" i="1"/>
  <c r="HL2653" i="1"/>
  <c r="HG1321" i="1"/>
  <c r="HL2601" i="1"/>
  <c r="HL856" i="1"/>
  <c r="HL2466" i="1"/>
  <c r="HL1241" i="1"/>
  <c r="HL1103" i="1"/>
  <c r="HG1258" i="1"/>
  <c r="HL971" i="1"/>
  <c r="HL1782" i="1"/>
  <c r="HL1459" i="1"/>
  <c r="HL1712" i="1"/>
  <c r="HL2102" i="1"/>
  <c r="HG2233" i="1"/>
  <c r="HL1596" i="1"/>
  <c r="HL907" i="1"/>
  <c r="HL1281" i="1"/>
  <c r="HG2054" i="1"/>
  <c r="HL2522" i="1"/>
  <c r="HG1367" i="1"/>
  <c r="HL1798" i="1"/>
  <c r="HL1622" i="1"/>
  <c r="HG2309" i="1"/>
  <c r="HL2217" i="1"/>
  <c r="HL1151" i="1"/>
  <c r="HG815" i="1"/>
  <c r="HG2022" i="1"/>
  <c r="HL2084" i="1"/>
  <c r="HL803" i="1"/>
  <c r="HG736" i="1"/>
  <c r="HG2629" i="1"/>
  <c r="HG1202" i="1"/>
  <c r="HL1528" i="1"/>
  <c r="HG1573" i="1"/>
  <c r="HG2409" i="1"/>
  <c r="HL2198" i="1"/>
  <c r="HL792" i="1"/>
  <c r="HG2444" i="1"/>
  <c r="HL752" i="1"/>
  <c r="HG1953" i="1"/>
  <c r="HG1360" i="1"/>
  <c r="HL1711" i="1"/>
  <c r="HL1443" i="1"/>
  <c r="HG1340" i="1"/>
  <c r="HG2224" i="1"/>
  <c r="HG1548" i="1"/>
  <c r="HL2501" i="1"/>
  <c r="HG1712" i="1"/>
  <c r="HG856" i="1"/>
  <c r="HG2104" i="1"/>
  <c r="HL2468" i="1"/>
  <c r="HL874" i="1"/>
  <c r="HL1091" i="1"/>
  <c r="HL1523" i="1"/>
  <c r="HG791" i="1"/>
  <c r="HL934" i="1"/>
  <c r="HG962" i="1"/>
  <c r="HG1997" i="1"/>
  <c r="HL1531" i="1"/>
  <c r="HG1569" i="1"/>
  <c r="HL2611" i="1"/>
  <c r="HL1101" i="1"/>
  <c r="HL1084" i="1"/>
  <c r="HL746" i="1"/>
  <c r="HG788" i="1"/>
  <c r="HL1890" i="1"/>
  <c r="HL1541" i="1"/>
  <c r="HG2129" i="1"/>
  <c r="HG839" i="1"/>
  <c r="HG1769" i="1"/>
  <c r="HG2312" i="1"/>
  <c r="HG1532" i="1"/>
  <c r="HG2167" i="1"/>
  <c r="HL1164" i="1"/>
  <c r="HG2463" i="1"/>
  <c r="HG1773" i="1"/>
  <c r="HG1137" i="1"/>
  <c r="HL1302" i="1"/>
  <c r="HL2482" i="1"/>
  <c r="HG786" i="1"/>
  <c r="HL1716" i="1"/>
  <c r="HG2645" i="1"/>
  <c r="HG2089" i="1"/>
  <c r="HL1555" i="1"/>
  <c r="HL2246" i="1"/>
  <c r="HG1242" i="1"/>
  <c r="HG1185" i="1"/>
  <c r="HL1869" i="1"/>
  <c r="HG1463" i="1"/>
  <c r="HG945" i="1"/>
  <c r="HG1462" i="1"/>
  <c r="HG1450" i="1"/>
  <c r="HL1579" i="1"/>
  <c r="HG1629" i="1"/>
  <c r="HG1423" i="1"/>
  <c r="HL860" i="1"/>
  <c r="HG1045" i="1"/>
  <c r="HG1845" i="1"/>
  <c r="HL2042" i="1"/>
  <c r="HL731" i="1"/>
  <c r="HL2655" i="1"/>
  <c r="HL1078" i="1"/>
  <c r="HL2676" i="1"/>
  <c r="HG2128" i="1"/>
  <c r="HL1800" i="1"/>
  <c r="HG2097" i="1"/>
  <c r="HG934" i="1"/>
  <c r="HG840" i="1"/>
  <c r="HL2317" i="1"/>
  <c r="HL2020" i="1"/>
  <c r="HG748" i="1"/>
  <c r="HG1412" i="1"/>
  <c r="HG907" i="1"/>
  <c r="HL2104" i="1"/>
  <c r="HL1997" i="1"/>
  <c r="HL1653" i="1"/>
  <c r="HG2189" i="1"/>
  <c r="HG2390" i="1"/>
  <c r="HL2309" i="1"/>
  <c r="HL2413" i="1"/>
  <c r="HL917" i="1"/>
  <c r="HL1691" i="1"/>
  <c r="HL1554" i="1"/>
  <c r="HG2018" i="1"/>
  <c r="HG1293" i="1"/>
  <c r="HL2072" i="1"/>
  <c r="HG2607" i="1"/>
  <c r="HL2220" i="1"/>
  <c r="HL2596" i="1"/>
  <c r="HL1937" i="1"/>
  <c r="HL1870" i="1"/>
  <c r="HL1268" i="1"/>
  <c r="HL1597" i="1"/>
  <c r="HG2085" i="1"/>
  <c r="HG1590" i="1"/>
  <c r="HL1738" i="1"/>
  <c r="HG929" i="1"/>
  <c r="HL2266" i="1"/>
  <c r="HL2323" i="1"/>
  <c r="HG2139" i="1"/>
  <c r="HG1800" i="1"/>
  <c r="HG1259" i="1"/>
  <c r="HG1907" i="1"/>
  <c r="HG1073" i="1"/>
  <c r="HG1847" i="1"/>
  <c r="HG2620" i="1"/>
  <c r="HG2388" i="1"/>
  <c r="HG2601" i="1"/>
  <c r="HG2610" i="1"/>
  <c r="HL2327" i="1"/>
  <c r="HG745" i="1"/>
  <c r="HL2408" i="1"/>
  <c r="HL2679" i="1"/>
  <c r="HG1232" i="1"/>
  <c r="HL1259" i="1"/>
  <c r="HG864" i="1"/>
  <c r="HG1827" i="1"/>
  <c r="HG1262" i="1"/>
  <c r="HL2128" i="1"/>
  <c r="HG1832" i="1"/>
  <c r="HG1661" i="1"/>
  <c r="HL2002" i="1"/>
  <c r="HG2640" i="1"/>
  <c r="HL733" i="1"/>
  <c r="HL1685" i="1"/>
  <c r="HG2030" i="1"/>
  <c r="HG1539" i="1"/>
  <c r="HG2522" i="1"/>
  <c r="HG887" i="1"/>
  <c r="HG1875" i="1"/>
  <c r="HG1365" i="1"/>
  <c r="HL1263" i="1"/>
  <c r="HL1379" i="1"/>
  <c r="HG785" i="1"/>
  <c r="HG2539" i="1"/>
  <c r="HL2342" i="1"/>
  <c r="HL1852" i="1"/>
  <c r="HL785" i="1"/>
  <c r="HL1262" i="1"/>
  <c r="HL2076" i="1"/>
  <c r="HG1518" i="1"/>
  <c r="HL2436" i="1"/>
  <c r="HG2028" i="1"/>
  <c r="HL2268" i="1"/>
  <c r="HL972" i="1"/>
  <c r="HL1703" i="1"/>
  <c r="HG1214" i="1"/>
  <c r="HL754" i="1"/>
  <c r="HG2149" i="1"/>
  <c r="HL2697" i="1"/>
  <c r="HG2211" i="1"/>
  <c r="HG1332" i="1"/>
  <c r="HG2295" i="1"/>
  <c r="HL1308" i="1"/>
  <c r="HL1340" i="1"/>
  <c r="HG1691" i="1"/>
  <c r="HG1239" i="1"/>
  <c r="HL1083" i="1"/>
  <c r="HG2246" i="1"/>
  <c r="HL1776" i="1"/>
  <c r="HL1551" i="1"/>
  <c r="HG2654" i="1"/>
  <c r="HL2248" i="1"/>
  <c r="HG1912" i="1"/>
  <c r="HG2373" i="1"/>
  <c r="HG1053" i="1"/>
  <c r="HL748" i="1"/>
  <c r="HG964" i="1"/>
  <c r="HL864" i="1"/>
  <c r="HG1596" i="1"/>
  <c r="HL2097" i="1"/>
  <c r="HL2189" i="1"/>
  <c r="HG1205" i="1"/>
  <c r="HG1024" i="1"/>
  <c r="HL1623" i="1"/>
  <c r="HL2491" i="1"/>
  <c r="HL2194" i="1"/>
  <c r="HL741" i="1"/>
  <c r="HG1159" i="1"/>
  <c r="HG1272" i="1"/>
  <c r="HG1116" i="1"/>
  <c r="HL1924" i="1"/>
  <c r="HG1092" i="1"/>
  <c r="HG1392" i="1"/>
  <c r="HL2568" i="1"/>
  <c r="HL1278" i="1"/>
  <c r="HL1344" i="1"/>
  <c r="HG2514" i="1"/>
  <c r="HG811" i="1"/>
  <c r="HG1244" i="1"/>
  <c r="HG727" i="1"/>
  <c r="HG1664" i="1"/>
  <c r="HL1629" i="1"/>
  <c r="HE984" i="1"/>
  <c r="HG1630" i="1"/>
  <c r="HG2073" i="1"/>
  <c r="HG1641" i="1"/>
  <c r="HG852" i="1"/>
  <c r="HG1441" i="1"/>
  <c r="HG1786" i="1"/>
  <c r="HG1370" i="1"/>
  <c r="HG1095" i="1"/>
  <c r="HG2405" i="1"/>
  <c r="HG2473" i="1"/>
  <c r="HG1556" i="1"/>
  <c r="HG2399" i="1"/>
  <c r="HG2074" i="1"/>
  <c r="HG2155" i="1"/>
  <c r="HG1341" i="1"/>
  <c r="HG1263" i="1"/>
  <c r="HG2491" i="1"/>
  <c r="HG2342" i="1"/>
  <c r="HG1139" i="1"/>
  <c r="HG2438" i="1"/>
  <c r="HG1029" i="1"/>
  <c r="HG2466" i="1"/>
  <c r="HG1356" i="1"/>
  <c r="HG1078" i="1"/>
  <c r="HG1366" i="1"/>
  <c r="HG900" i="1"/>
  <c r="HG1605" i="1"/>
  <c r="HG859" i="1"/>
  <c r="HG2043" i="1"/>
  <c r="HG1173" i="1"/>
  <c r="HG2023" i="1"/>
  <c r="HG784" i="1"/>
  <c r="HG1286" i="1"/>
  <c r="HG872" i="1"/>
  <c r="HG2474" i="1"/>
  <c r="HG1477" i="1"/>
  <c r="HG1373" i="1"/>
  <c r="HG1839" i="1"/>
  <c r="HG1587" i="1"/>
  <c r="HG2611" i="1"/>
  <c r="HG2019" i="1"/>
  <c r="HG1189" i="1"/>
  <c r="HG1623" i="1"/>
  <c r="HG2563" i="1"/>
  <c r="HG2339" i="1"/>
  <c r="HG2502" i="1"/>
  <c r="HG1599" i="1"/>
  <c r="HG2020" i="1"/>
  <c r="HG1685" i="1"/>
  <c r="HG1459" i="1"/>
  <c r="HG2579" i="1"/>
  <c r="HG1021" i="1"/>
  <c r="HG1241" i="1"/>
  <c r="HG2079" i="1"/>
  <c r="HG1969" i="1"/>
  <c r="HG1151" i="1"/>
  <c r="HG1924" i="1"/>
  <c r="HG2532" i="1"/>
  <c r="HG1601" i="1"/>
  <c r="HG1713" i="1"/>
  <c r="HG1785" i="1"/>
  <c r="HG1198" i="1"/>
  <c r="HG2692" i="1"/>
  <c r="HG1065" i="1"/>
  <c r="HG2362" i="1"/>
  <c r="HG1501" i="1"/>
  <c r="HG2653" i="1"/>
  <c r="HG2413" i="1"/>
  <c r="HG2655" i="1"/>
  <c r="HG1956" i="1"/>
  <c r="HG2408" i="1"/>
  <c r="HG1838" i="1"/>
  <c r="HG1531" i="1"/>
  <c r="HG2556" i="1"/>
  <c r="HG1354" i="1"/>
  <c r="HG1523" i="1"/>
  <c r="HG1753" i="1"/>
  <c r="HG1603" i="1"/>
  <c r="HG2161" i="1"/>
  <c r="HG1794" i="1"/>
  <c r="HG1812" i="1"/>
  <c r="HG1669" i="1"/>
  <c r="HG790" i="1"/>
  <c r="HG1283" i="1"/>
  <c r="HG2523" i="1"/>
  <c r="HG1225" i="1"/>
  <c r="HG2531" i="1"/>
  <c r="HG1829" i="1"/>
  <c r="HG2630" i="1"/>
  <c r="HG2334" i="1"/>
  <c r="HG1465" i="1"/>
  <c r="HG909" i="1"/>
  <c r="HG2393" i="1"/>
  <c r="HG2350" i="1"/>
  <c r="HG917" i="1"/>
  <c r="HG1981" i="1"/>
  <c r="HG1761" i="1"/>
  <c r="HG1739" i="1"/>
  <c r="HG2634" i="1"/>
  <c r="HG835" i="1"/>
  <c r="HG1308" i="1"/>
  <c r="HG2420" i="1"/>
  <c r="HG1644" i="1"/>
  <c r="HG1621" i="1"/>
  <c r="HG1798" i="1"/>
  <c r="HG1747" i="1"/>
  <c r="HL1906" i="1"/>
  <c r="HL1982" i="1"/>
  <c r="HL1657" i="1"/>
  <c r="HL1445" i="1"/>
  <c r="HL1460" i="1"/>
  <c r="HL1047" i="1"/>
  <c r="HL1353" i="1"/>
  <c r="HL2620" i="1"/>
  <c r="HL1231" i="1"/>
  <c r="HL2488" i="1"/>
  <c r="HL1189" i="1"/>
  <c r="HL1077" i="1"/>
  <c r="HL1984" i="1"/>
  <c r="HL1415" i="1"/>
  <c r="HL1337" i="1"/>
  <c r="HL962" i="1"/>
  <c r="HL1812" i="1"/>
  <c r="HL1053" i="1"/>
  <c r="HL850" i="1"/>
  <c r="HL2373" i="1"/>
  <c r="HL1969" i="1"/>
  <c r="HL1587" i="1"/>
  <c r="HL2205" i="1"/>
  <c r="HL1583" i="1"/>
  <c r="HL1621" i="1"/>
  <c r="HL1020" i="1"/>
  <c r="HL1150" i="1"/>
  <c r="HL892" i="1"/>
  <c r="HL2659" i="1"/>
  <c r="HL1372" i="1"/>
  <c r="HL1390" i="1"/>
  <c r="HL1775" i="1"/>
  <c r="HL1940" i="1"/>
  <c r="HL2261" i="1"/>
  <c r="HL2056" i="1"/>
  <c r="HL1062" i="1"/>
  <c r="HL774" i="1"/>
  <c r="HL2425" i="1"/>
  <c r="HL1959" i="1"/>
  <c r="HL1123" i="1"/>
  <c r="HL967" i="1"/>
  <c r="HL2233" i="1"/>
  <c r="HL1412" i="1"/>
  <c r="HL902" i="1"/>
  <c r="HL1186" i="1"/>
  <c r="HL2236" i="1"/>
  <c r="HL2328" i="1"/>
  <c r="HL1021" i="1"/>
  <c r="HL2150" i="1"/>
  <c r="HL1688" i="1"/>
  <c r="HL1356" i="1"/>
  <c r="HL789" i="1"/>
  <c r="HL1181" i="1"/>
  <c r="HL1525" i="1"/>
  <c r="HL2302" i="1"/>
  <c r="HL857" i="1"/>
  <c r="HL2523" i="1"/>
  <c r="HL2244" i="1"/>
  <c r="HL1717" i="1"/>
  <c r="HL1146" i="1"/>
  <c r="HL1119" i="1"/>
  <c r="HL2167" i="1"/>
  <c r="HL947" i="1"/>
  <c r="HL949" i="1"/>
  <c r="HL1454" i="1"/>
  <c r="HL2052" i="1"/>
  <c r="HL2279" i="1"/>
  <c r="HL2457" i="1"/>
  <c r="HL2127" i="1"/>
  <c r="HL1575" i="1"/>
  <c r="HL2174" i="1"/>
  <c r="HL908" i="1"/>
  <c r="HL2686" i="1"/>
  <c r="HL956" i="1"/>
  <c r="HL2603" i="1"/>
  <c r="HL2400" i="1"/>
  <c r="HL775" i="1"/>
  <c r="HL2345" i="1"/>
  <c r="HL2506" i="1"/>
  <c r="HL1024" i="1"/>
  <c r="HL1076" i="1"/>
  <c r="HL1367" i="1"/>
  <c r="HL2694" i="1"/>
  <c r="HL2054" i="1"/>
  <c r="HL1444" i="1"/>
  <c r="HL2654" i="1"/>
  <c r="HL2018" i="1"/>
  <c r="HL730" i="1"/>
  <c r="HL776" i="1"/>
  <c r="HL1854" i="1"/>
  <c r="HL1096" i="1"/>
  <c r="HL790" i="1"/>
  <c r="HL2264" i="1"/>
  <c r="HL2579" i="1"/>
  <c r="HL2226" i="1"/>
  <c r="HL1089" i="1"/>
  <c r="HL2527" i="1"/>
  <c r="HL957" i="1"/>
  <c r="HL2531" i="1"/>
  <c r="HL1585" i="1"/>
  <c r="HL2563" i="1"/>
  <c r="HL1875" i="1"/>
  <c r="HL1371" i="1"/>
  <c r="HL2272" i="1"/>
  <c r="HL1347" i="1"/>
  <c r="HL2434" i="1"/>
  <c r="HL894" i="1"/>
  <c r="HL1032" i="1"/>
  <c r="HL1660" i="1"/>
  <c r="HL797" i="1"/>
  <c r="HL1290" i="1"/>
  <c r="HL2035" i="1"/>
  <c r="HL2045" i="1"/>
  <c r="HF727" i="1"/>
  <c r="HE727" i="1"/>
  <c r="HE2146" i="1"/>
  <c r="HF2146" i="1"/>
  <c r="HF4448" i="1"/>
  <c r="HE3194" i="1"/>
  <c r="HL928" i="1"/>
  <c r="HG758" i="1"/>
  <c r="HE3318" i="1"/>
  <c r="HE4487" i="1"/>
  <c r="HE3306" i="1"/>
  <c r="HG1525" i="1"/>
  <c r="HG2417" i="1"/>
  <c r="HG1756" i="1"/>
  <c r="HL1326" i="1"/>
  <c r="HG1777" i="1"/>
  <c r="HL1713" i="1"/>
  <c r="HL1574" i="1"/>
  <c r="HL1116" i="1"/>
  <c r="HG1851" i="1"/>
  <c r="HG1680" i="1"/>
  <c r="HF4267" i="1"/>
  <c r="HE3086" i="1"/>
  <c r="HL1785" i="1"/>
  <c r="HE3448" i="1"/>
  <c r="HF4276" i="1"/>
  <c r="HE4596" i="1"/>
  <c r="HE2886" i="1"/>
  <c r="HF4612" i="1"/>
  <c r="HE4612" i="1"/>
  <c r="HL2621" i="1"/>
  <c r="HL2129" i="1"/>
  <c r="HL2435" i="1"/>
  <c r="HL825" i="1"/>
  <c r="HL2123" i="1"/>
  <c r="HL2594" i="1"/>
  <c r="HL1430" i="1"/>
  <c r="HL1396" i="1"/>
  <c r="HL2460" i="1"/>
  <c r="HL1592" i="1"/>
  <c r="HL2377" i="1"/>
  <c r="HL1413" i="1"/>
  <c r="HL758" i="1"/>
  <c r="HL2064" i="1"/>
  <c r="HL2267" i="1"/>
  <c r="HL1540" i="1"/>
  <c r="HL787" i="1"/>
  <c r="HL1168" i="1"/>
  <c r="HL2013" i="1"/>
  <c r="HL2445" i="1"/>
  <c r="HL1473" i="1"/>
  <c r="HL2626" i="1"/>
  <c r="HL1759" i="1"/>
  <c r="HL1777" i="1"/>
  <c r="HL1133" i="1"/>
  <c r="HL895" i="1"/>
  <c r="HL1428" i="1"/>
  <c r="HL1270" i="1"/>
  <c r="HL994" i="1"/>
  <c r="HL1770" i="1"/>
  <c r="HL2411" i="1"/>
  <c r="HL2298" i="1"/>
  <c r="HL840" i="1"/>
  <c r="HL1794" i="1"/>
  <c r="HL1902" i="1"/>
  <c r="HL1169" i="1"/>
  <c r="HL978" i="1"/>
  <c r="HL795" i="1"/>
  <c r="HL1034" i="1"/>
  <c r="HL2580" i="1"/>
  <c r="HL1501" i="1"/>
  <c r="HL1673" i="1"/>
  <c r="HL2186" i="1"/>
  <c r="HL1475" i="1"/>
  <c r="HL1764" i="1"/>
  <c r="HL1730" i="1"/>
  <c r="HL1059" i="1"/>
  <c r="HL1553" i="1"/>
  <c r="HL1054" i="1"/>
  <c r="HL1527" i="1"/>
  <c r="HL1733" i="1"/>
  <c r="HL2112" i="1"/>
  <c r="HL2137" i="1"/>
  <c r="HL2349" i="1"/>
  <c r="HL936" i="1"/>
  <c r="HL2604" i="1"/>
  <c r="HL1025" i="1"/>
  <c r="HL2031" i="1"/>
  <c r="HL823" i="1"/>
  <c r="HL2407" i="1"/>
  <c r="HL2141" i="1"/>
  <c r="HL1098" i="1"/>
  <c r="HL1651" i="1"/>
  <c r="HL1298" i="1"/>
  <c r="HL2015" i="1"/>
  <c r="HL979" i="1"/>
  <c r="HL2040" i="1"/>
  <c r="HL1306" i="1"/>
  <c r="HL1129" i="1"/>
  <c r="HL1488" i="1"/>
  <c r="HL999" i="1"/>
  <c r="HL2609" i="1"/>
  <c r="HL763" i="1"/>
  <c r="HL2364" i="1"/>
  <c r="HL1835" i="1"/>
  <c r="HL2153" i="1"/>
  <c r="HL1690" i="1"/>
  <c r="HL2237" i="1"/>
  <c r="HL2562" i="1"/>
  <c r="HL1939" i="1"/>
  <c r="HL2699" i="1"/>
  <c r="HL2667" i="1"/>
  <c r="HL2208" i="1"/>
  <c r="HL1044" i="1"/>
  <c r="HL866" i="1"/>
  <c r="HL2110" i="1"/>
  <c r="HL1301" i="1"/>
  <c r="HL842" i="1"/>
  <c r="HL2641" i="1"/>
  <c r="HL1519" i="1"/>
  <c r="HL744" i="1"/>
  <c r="HL1789" i="1"/>
  <c r="HL1008" i="1"/>
  <c r="HL1809" i="1"/>
  <c r="HL2098" i="1"/>
  <c r="HL2073" i="1"/>
  <c r="HL2423" i="1"/>
  <c r="HL1889" i="1"/>
  <c r="HL1338" i="1"/>
  <c r="HL931" i="1"/>
  <c r="HL2170" i="1"/>
  <c r="HL2616" i="1"/>
  <c r="HL1422" i="1"/>
  <c r="HL1127" i="1"/>
  <c r="HL855" i="1"/>
  <c r="HL1115" i="1"/>
  <c r="HL1170" i="1"/>
  <c r="HL2583" i="1"/>
  <c r="HL2068" i="1"/>
  <c r="HL1907" i="1"/>
  <c r="HL1926" i="1"/>
  <c r="HL2683" i="1"/>
  <c r="HL986" i="1"/>
  <c r="HL2300" i="1"/>
  <c r="HL2232" i="1"/>
  <c r="HL2078" i="1"/>
  <c r="HL993" i="1"/>
  <c r="HL1734" i="1"/>
  <c r="HL954" i="1"/>
  <c r="HL1943" i="1"/>
  <c r="HL2171" i="1"/>
  <c r="HL2430" i="1"/>
  <c r="HL2549" i="1"/>
  <c r="HL2355" i="1"/>
  <c r="HL1351" i="1"/>
  <c r="HL884" i="1"/>
  <c r="HL2696" i="1"/>
  <c r="HL1927" i="1"/>
  <c r="HL888" i="1"/>
  <c r="HL1382" i="1"/>
  <c r="HL2214" i="1"/>
  <c r="HL756" i="1"/>
  <c r="HL2690" i="1"/>
  <c r="HL1951" i="1"/>
  <c r="HL2238" i="1"/>
  <c r="HL2326" i="1"/>
  <c r="HL1389" i="1"/>
  <c r="HL2684" i="1"/>
  <c r="HL2159" i="1"/>
  <c r="HL2508" i="1"/>
  <c r="HL845" i="1"/>
  <c r="HL2193" i="1"/>
  <c r="HL1447" i="1"/>
  <c r="HL1970" i="1"/>
  <c r="HL2548" i="1"/>
  <c r="HL2024" i="1"/>
  <c r="HL1240" i="1"/>
  <c r="HL1724" i="1"/>
  <c r="HL2025" i="1"/>
  <c r="HL1917" i="1"/>
  <c r="HL1928" i="1"/>
  <c r="HL2044" i="1"/>
  <c r="HL1117" i="1"/>
  <c r="HL2502" i="1"/>
  <c r="HL2151" i="1"/>
  <c r="HL1975" i="1"/>
  <c r="HL2333" i="1"/>
  <c r="HL2083" i="1"/>
  <c r="HL1190" i="1"/>
  <c r="HL1130" i="1"/>
  <c r="HL1247" i="1"/>
  <c r="HL2077" i="1"/>
  <c r="HL890" i="1"/>
  <c r="HL2229" i="1"/>
  <c r="HL1524" i="1"/>
  <c r="HL2014" i="1"/>
  <c r="HL2009" i="1"/>
  <c r="HL1124" i="1"/>
  <c r="HL1154" i="1"/>
  <c r="HL1400" i="1"/>
  <c r="HL1279" i="1"/>
  <c r="HL1104" i="1"/>
  <c r="HL1642" i="1"/>
  <c r="HL881" i="1"/>
  <c r="HL1213" i="1"/>
  <c r="HL1705" i="1"/>
  <c r="HL1763" i="1"/>
  <c r="HL1513" i="1"/>
  <c r="HL1935" i="1"/>
  <c r="HL1952" i="1"/>
  <c r="HL1572" i="1"/>
  <c r="HL1953" i="1"/>
  <c r="HL1549" i="1"/>
  <c r="HL1236" i="1"/>
  <c r="HL2382" i="1"/>
  <c r="HL920" i="1"/>
  <c r="HL2700" i="1"/>
  <c r="HL2658" i="1"/>
  <c r="HL2586" i="1"/>
  <c r="HL1696" i="1"/>
  <c r="HL2061" i="1"/>
  <c r="HL1847" i="1"/>
  <c r="HL2183" i="1"/>
  <c r="HL1355" i="1"/>
  <c r="HL889" i="1"/>
  <c r="HL1581" i="1"/>
  <c r="HL975" i="1"/>
  <c r="HL2255" i="1"/>
  <c r="HL1988" i="1"/>
  <c r="HL1802" i="1"/>
  <c r="HL2197" i="1"/>
  <c r="HL1498" i="1"/>
  <c r="HL1891" i="1"/>
  <c r="HL901" i="1"/>
  <c r="HL2005" i="1"/>
  <c r="HL1220" i="1"/>
  <c r="HL2415" i="1"/>
  <c r="HL1017" i="1"/>
  <c r="HL1744" i="1"/>
  <c r="HL769" i="1"/>
  <c r="HL2350" i="1"/>
  <c r="HL2588" i="1"/>
  <c r="HL2200" i="1"/>
  <c r="HL1160" i="1"/>
  <c r="HL1723" i="1"/>
  <c r="HL1796" i="1"/>
  <c r="HL2412" i="1"/>
  <c r="HL1793" i="1"/>
  <c r="HL1919" i="1"/>
  <c r="HL1457" i="1"/>
  <c r="HL1753" i="1"/>
  <c r="HL1016" i="1"/>
  <c r="HL829" i="1"/>
  <c r="HL1626" i="1"/>
  <c r="HL2490" i="1"/>
  <c r="HL1280" i="1"/>
  <c r="HL1589" i="1"/>
  <c r="HL2557" i="1"/>
  <c r="HL2524" i="1"/>
  <c r="HL2643" i="1"/>
  <c r="HL2381" i="1"/>
  <c r="HL896" i="1"/>
  <c r="HL1448" i="1"/>
  <c r="HL1107" i="1"/>
  <c r="HL2663" i="1"/>
  <c r="HL1210" i="1"/>
  <c r="HL1560" i="1"/>
  <c r="HL1808" i="1"/>
  <c r="HL1254" i="1"/>
  <c r="HL768" i="1"/>
  <c r="HL1915" i="1"/>
  <c r="HL1487" i="1"/>
  <c r="HL848" i="1"/>
  <c r="HL1207" i="1"/>
  <c r="HL1766" i="1"/>
  <c r="HL1980" i="1"/>
  <c r="HL1557" i="1"/>
  <c r="HL1205" i="1"/>
  <c r="HL1014" i="1"/>
  <c r="HL904" i="1"/>
  <c r="HL938" i="1"/>
  <c r="HL2118" i="1"/>
  <c r="HL780" i="1"/>
  <c r="HL1746" i="1"/>
  <c r="HL1322" i="1"/>
  <c r="HL1162" i="1"/>
  <c r="HL1995" i="1"/>
  <c r="HL1274" i="1"/>
  <c r="HL1901" i="1"/>
  <c r="HL2290" i="1"/>
  <c r="HL1710" i="1"/>
  <c r="HL1192" i="1"/>
  <c r="HL1500" i="1"/>
  <c r="HL1604" i="1"/>
  <c r="HL751" i="1"/>
  <c r="HL2499" i="1"/>
  <c r="HL2347" i="1"/>
  <c r="HL2374" i="1"/>
  <c r="HL1920" i="1"/>
  <c r="HL1106" i="1"/>
  <c r="HL1718" i="1"/>
  <c r="HL2289" i="1"/>
  <c r="HL868" i="1"/>
  <c r="HL801" i="1"/>
  <c r="HL2114" i="1"/>
  <c r="HL2001" i="1"/>
  <c r="HL1040" i="1"/>
  <c r="HL2526" i="1"/>
  <c r="HL2617" i="1"/>
  <c r="HL2553" i="1"/>
  <c r="HL1061" i="1"/>
  <c r="HL1310" i="1"/>
  <c r="HL729" i="1"/>
  <c r="HL2195" i="1"/>
  <c r="HL1060" i="1"/>
  <c r="HL1552" i="1"/>
  <c r="HL1694" i="1"/>
  <c r="HL887" i="1"/>
  <c r="HL2401" i="1"/>
  <c r="HL869" i="1"/>
  <c r="HL1635" i="1"/>
  <c r="HL1781" i="1"/>
  <c r="HL2059" i="1"/>
  <c r="HL2134" i="1"/>
  <c r="HL783" i="1"/>
  <c r="HL1335" i="1"/>
  <c r="HL1853" i="1"/>
  <c r="HL2212" i="1"/>
  <c r="HL1121" i="1"/>
  <c r="HL2058" i="1"/>
  <c r="HL1532" i="1"/>
  <c r="HL1863" i="1"/>
  <c r="HL2637" i="1"/>
  <c r="HL1426" i="1"/>
  <c r="HL914" i="1"/>
  <c r="HL1420" i="1"/>
  <c r="HL2209" i="1"/>
  <c r="HL1590" i="1"/>
  <c r="HL1309" i="1"/>
  <c r="HL826" i="1"/>
  <c r="HL2542" i="1"/>
  <c r="HL1573" i="1"/>
  <c r="HL2675" i="1"/>
  <c r="HL2125" i="1"/>
  <c r="HL834" i="1"/>
  <c r="HL2069" i="1"/>
  <c r="HL2251" i="1"/>
  <c r="HL1414" i="1"/>
  <c r="HL1237" i="1"/>
  <c r="HL2644" i="1"/>
  <c r="HL2365" i="1"/>
  <c r="HL1679" i="1"/>
  <c r="HL1442" i="1"/>
  <c r="HL1981" i="1"/>
  <c r="HL1480" i="1"/>
  <c r="HL1578" i="1"/>
  <c r="HL1693" i="1"/>
  <c r="HL1416" i="1"/>
  <c r="HL1647" i="1"/>
  <c r="HL955" i="1"/>
  <c r="HL1052" i="1"/>
  <c r="HL1144" i="1"/>
  <c r="HL1614" i="1"/>
  <c r="HL2677" i="1"/>
  <c r="HL1105" i="1"/>
  <c r="HL2599" i="1"/>
  <c r="HL1851" i="1"/>
  <c r="HL760" i="1"/>
  <c r="HL1806" i="1"/>
  <c r="HL2337" i="1"/>
  <c r="HL1029" i="1"/>
  <c r="HL2574" i="1"/>
  <c r="HL807" i="1"/>
  <c r="HL1321" i="1"/>
  <c r="HL1960" i="1"/>
  <c r="HL2359" i="1"/>
  <c r="HL871" i="1"/>
  <c r="HL1520" i="1"/>
  <c r="HL1914" i="1"/>
  <c r="HL1458" i="1"/>
  <c r="HL2441" i="1"/>
  <c r="HL877" i="1"/>
  <c r="HL734" i="1"/>
  <c r="HL1661" i="1"/>
  <c r="HL2201" i="1"/>
  <c r="HL1352" i="1"/>
  <c r="HL1522" i="1"/>
  <c r="HL2538" i="1"/>
  <c r="HL2565" i="1"/>
  <c r="HL1049" i="1"/>
  <c r="HL1892" i="1"/>
  <c r="HL1496" i="1"/>
  <c r="HL2625" i="1"/>
  <c r="HL1608" i="1"/>
  <c r="HL2487" i="1"/>
  <c r="HL1810" i="1"/>
  <c r="HL898" i="1"/>
  <c r="HL1134" i="1"/>
  <c r="HL2656" i="1"/>
  <c r="HL1388" i="1"/>
  <c r="HL1330" i="1"/>
  <c r="HL880" i="1"/>
  <c r="HL2241" i="1"/>
  <c r="HL2518" i="1"/>
  <c r="HL1339" i="1"/>
  <c r="HL2221" i="1"/>
  <c r="HL1271" i="1"/>
  <c r="HL910" i="1"/>
  <c r="HL1725" i="1"/>
  <c r="HL1152" i="1"/>
  <c r="HL2273" i="1"/>
  <c r="HL1406" i="1"/>
  <c r="HL725" i="1"/>
  <c r="HL1721" i="1"/>
  <c r="HL2622" i="1"/>
  <c r="HL2105" i="1"/>
  <c r="HL2372" i="1"/>
  <c r="HL1883" i="1"/>
  <c r="HL2469" i="1"/>
  <c r="HL2388" i="1"/>
  <c r="HL942" i="1"/>
  <c r="HL2152" i="1"/>
  <c r="HL1393" i="1"/>
  <c r="HL995" i="1"/>
  <c r="HL2259" i="1"/>
  <c r="HL2202" i="1"/>
  <c r="HL1377" i="1"/>
  <c r="HL859" i="1"/>
  <c r="HL1225" i="1"/>
  <c r="HL2427" i="1"/>
  <c r="HL2593" i="1"/>
  <c r="HL1946" i="1"/>
  <c r="HL1545" i="1"/>
  <c r="HL2419" i="1"/>
  <c r="HL1704" i="1"/>
  <c r="HL1932" i="1"/>
  <c r="HL798" i="1"/>
  <c r="HL2335" i="1"/>
  <c r="HL2206" i="1"/>
  <c r="HL1747" i="1"/>
  <c r="HL1139" i="1"/>
  <c r="HL2702" i="1"/>
  <c r="HL953" i="1"/>
  <c r="HL1319" i="1"/>
  <c r="HL1386" i="1"/>
  <c r="HL930" i="1"/>
  <c r="HL1950" i="1"/>
  <c r="HL1859" i="1"/>
  <c r="HL2447" i="1"/>
  <c r="HL2517" i="1"/>
  <c r="HL1203" i="1"/>
  <c r="HL2256" i="1"/>
  <c r="HL1750" i="1"/>
  <c r="HL1082" i="1"/>
  <c r="HL1521" i="1"/>
  <c r="HL1266" i="1"/>
  <c r="HL1923" i="1"/>
  <c r="HL1357" i="1"/>
  <c r="HG1916" i="1"/>
  <c r="HG1436" i="1"/>
  <c r="HG1701" i="1"/>
  <c r="HG1514" i="1"/>
  <c r="HG1642" i="1"/>
  <c r="HG1017" i="1"/>
  <c r="HG1413" i="1"/>
  <c r="HG1939" i="1"/>
  <c r="HG1480" i="1"/>
  <c r="HG2685" i="1"/>
  <c r="HG1720" i="1"/>
  <c r="HG1279" i="1"/>
  <c r="HG2297" i="1"/>
  <c r="HG2592" i="1"/>
  <c r="HG2609" i="1"/>
  <c r="HG2365" i="1"/>
  <c r="HG1653" i="1"/>
  <c r="HG967" i="1"/>
  <c r="HG1227" i="1"/>
  <c r="HG1762" i="1"/>
  <c r="HG1578" i="1"/>
  <c r="HG1742" i="1"/>
  <c r="HG2335" i="1"/>
  <c r="HG988" i="1"/>
  <c r="HG1572" i="1"/>
  <c r="HG1171" i="1"/>
  <c r="HG828" i="1"/>
  <c r="HG1964" i="1"/>
  <c r="HG842" i="1"/>
  <c r="HG2542" i="1"/>
  <c r="HG1428" i="1"/>
  <c r="HG1872" i="1"/>
  <c r="HG1635" i="1"/>
  <c r="HG1055" i="1"/>
  <c r="HG2292" i="1"/>
  <c r="HG1306" i="1"/>
  <c r="HG2152" i="1"/>
  <c r="HG1711" i="1"/>
  <c r="HG845" i="1"/>
  <c r="HG2380" i="1"/>
  <c r="HG2251" i="1"/>
  <c r="HG1911" i="1"/>
  <c r="HG2540" i="1"/>
  <c r="HG2243" i="1"/>
  <c r="HG1013" i="1"/>
  <c r="HG1978" i="1"/>
  <c r="HG1446" i="1"/>
  <c r="HG801" i="1"/>
  <c r="HG2671" i="1"/>
  <c r="HG1355" i="1"/>
  <c r="HG1266" i="1"/>
  <c r="HG2024" i="1"/>
  <c r="HG880" i="1"/>
  <c r="HG1745" i="1"/>
  <c r="HG1327" i="1"/>
  <c r="HG1203" i="1"/>
  <c r="HG2300" i="1"/>
  <c r="HG2033" i="1"/>
  <c r="HG2008" i="1"/>
  <c r="HG953" i="1"/>
  <c r="HG822" i="1"/>
  <c r="HG2061" i="1"/>
  <c r="HG2631" i="1"/>
  <c r="HG986" i="1"/>
  <c r="HG2572" i="1"/>
  <c r="HG2051" i="1"/>
  <c r="HG1022" i="1"/>
  <c r="HG2359" i="1"/>
  <c r="HG1435" i="1"/>
  <c r="HG898" i="1"/>
  <c r="HG1735" i="1"/>
  <c r="HG2488" i="1"/>
  <c r="HG1960" i="1"/>
  <c r="HG1749" i="1"/>
  <c r="HG824" i="1"/>
  <c r="HG823" i="1"/>
  <c r="HG1155" i="1"/>
  <c r="HG1927" i="1"/>
  <c r="HG2593" i="1"/>
  <c r="HG1809" i="1"/>
  <c r="HG1223" i="1"/>
  <c r="HG1077" i="1"/>
  <c r="HG1100" i="1"/>
  <c r="HG2688" i="1"/>
  <c r="HG1513" i="1"/>
  <c r="HG877" i="1"/>
  <c r="HG1133" i="1"/>
  <c r="HG1559" i="1"/>
  <c r="HG1426" i="1"/>
  <c r="HG1853" i="1"/>
  <c r="HG1557" i="1"/>
  <c r="HG1721" i="1"/>
  <c r="HG2622" i="1"/>
  <c r="HG1652" i="1"/>
  <c r="HG1863" i="1"/>
  <c r="HG1883" i="1"/>
  <c r="HG1420" i="1"/>
  <c r="HG1105" i="1"/>
  <c r="HG2599" i="1"/>
  <c r="HG1074" i="1"/>
  <c r="HG1037" i="1"/>
  <c r="HG2098" i="1"/>
  <c r="HG760" i="1"/>
  <c r="HG2595" i="1"/>
  <c r="HG2262" i="1"/>
  <c r="HG961" i="1"/>
  <c r="HG1403" i="1"/>
  <c r="HG2379" i="1"/>
  <c r="HG1106" i="1"/>
  <c r="HG1750" i="1"/>
  <c r="HG1520" i="1"/>
  <c r="HG2333" i="1"/>
  <c r="HG1117" i="1"/>
  <c r="HG2690" i="1"/>
  <c r="HG2100" i="1"/>
  <c r="HG2214" i="1"/>
  <c r="HG881" i="1"/>
  <c r="HG2091" i="1"/>
  <c r="HG1835" i="1"/>
  <c r="HG1511" i="1"/>
  <c r="HG1301" i="1"/>
  <c r="HG1943" i="1"/>
  <c r="HG884" i="1"/>
  <c r="HG1209" i="1"/>
  <c r="HG1474" i="1"/>
  <c r="HG1889" i="1"/>
  <c r="HG1213" i="1"/>
  <c r="HG751" i="1"/>
  <c r="HG1679" i="1"/>
  <c r="HG2179" i="1"/>
  <c r="HG1381" i="1"/>
  <c r="HG1160" i="1"/>
  <c r="HG2177" i="1"/>
  <c r="HG1470" i="1"/>
  <c r="HG1581" i="1"/>
  <c r="HG2001" i="1"/>
  <c r="HG2518" i="1"/>
  <c r="HG868" i="1"/>
  <c r="HG969" i="1"/>
  <c r="HG2370" i="1"/>
  <c r="HG996" i="1"/>
  <c r="HG2201" i="1"/>
  <c r="HG1935" i="1"/>
  <c r="HG2538" i="1"/>
  <c r="HG1757" i="1"/>
  <c r="HG920" i="1"/>
  <c r="HG1207" i="1"/>
  <c r="HG1631" i="1"/>
  <c r="HG1316" i="1"/>
  <c r="HG2382" i="1"/>
  <c r="HG1502" i="1"/>
  <c r="HG1705" i="1"/>
  <c r="HG1516" i="1"/>
  <c r="HG1535" i="1"/>
  <c r="HG2326" i="1"/>
  <c r="HG1192" i="1"/>
  <c r="HG1748" i="1"/>
  <c r="HG794" i="1"/>
  <c r="HG947" i="1"/>
  <c r="HG1019" i="1"/>
  <c r="HG2565" i="1"/>
  <c r="HG830" i="1"/>
  <c r="HG935" i="1"/>
  <c r="HG2105" i="1"/>
  <c r="HG2401" i="1"/>
  <c r="HG1284" i="1"/>
  <c r="HG1085" i="1"/>
  <c r="HG2372" i="1"/>
  <c r="HG1248" i="1"/>
  <c r="HG1162" i="1"/>
  <c r="HG1296" i="1"/>
  <c r="HG2480" i="1"/>
  <c r="HG1204" i="1"/>
  <c r="HG1206" i="1"/>
  <c r="HG1457" i="1"/>
  <c r="HG2457" i="1"/>
  <c r="HG1955" i="1"/>
  <c r="HG1429" i="1"/>
  <c r="HG2594" i="1"/>
  <c r="HG1591" i="1"/>
  <c r="HG1042" i="1"/>
  <c r="HG2462" i="1"/>
  <c r="HG1059" i="1"/>
  <c r="HG1488" i="1"/>
  <c r="HG1938" i="1"/>
  <c r="HG1086" i="1"/>
  <c r="HG841" i="1"/>
  <c r="HG1264" i="1"/>
  <c r="HG1343" i="1"/>
  <c r="HG1099" i="1"/>
  <c r="HG921" i="1"/>
  <c r="HG1375" i="1"/>
  <c r="HG1220" i="1"/>
  <c r="HG1533" i="1"/>
  <c r="HG1098" i="1"/>
  <c r="HG1722" i="1"/>
  <c r="HG1339" i="1"/>
  <c r="HG1458" i="1"/>
  <c r="HG1592" i="1"/>
  <c r="HG2663" i="1"/>
  <c r="HG763" i="1"/>
  <c r="HG1415" i="1"/>
  <c r="HG2267" i="1"/>
  <c r="HG1506" i="1"/>
  <c r="HG1197" i="1"/>
  <c r="HG2058" i="1"/>
  <c r="HG1541" i="1"/>
  <c r="HG1468" i="1"/>
  <c r="HG2258" i="1"/>
  <c r="HG2063" i="1"/>
  <c r="HG1864" i="1"/>
  <c r="HG1167" i="1"/>
  <c r="HG2188" i="1"/>
  <c r="HG1566" i="1"/>
  <c r="HG1433" i="1"/>
  <c r="HG1564" i="1"/>
  <c r="HG1352" i="1"/>
  <c r="HG2455" i="1"/>
  <c r="HG1932" i="1"/>
  <c r="HG999" i="1"/>
  <c r="HG1237" i="1"/>
  <c r="HG1144" i="1"/>
  <c r="HG2121" i="1"/>
  <c r="HG729" i="1"/>
  <c r="HG2124" i="1"/>
  <c r="HG1265" i="1"/>
  <c r="HG1891" i="1"/>
  <c r="HG1140" i="1"/>
  <c r="HG2192" i="1"/>
  <c r="HG1311" i="1"/>
  <c r="HG904" i="1"/>
  <c r="HG1190" i="1"/>
  <c r="HG2004" i="1"/>
  <c r="HG1323" i="1"/>
  <c r="HG1792" i="1"/>
  <c r="HG2530" i="1"/>
  <c r="HG1210" i="1"/>
  <c r="HG1317" i="1"/>
  <c r="HG1980" i="1"/>
  <c r="HG2575" i="1"/>
  <c r="HG1858" i="1"/>
  <c r="HG1988" i="1"/>
  <c r="HG2166" i="1"/>
  <c r="HG1479" i="1"/>
  <c r="HG1240" i="1"/>
  <c r="HG762" i="1"/>
  <c r="HG1406" i="1"/>
  <c r="HG725" i="1"/>
  <c r="HG1487" i="1"/>
  <c r="HG2242" i="1"/>
  <c r="HG1902" i="1"/>
  <c r="HG1549" i="1"/>
  <c r="HG728" i="1"/>
  <c r="HG2529" i="1"/>
  <c r="HG1781" i="1"/>
  <c r="HG2483" i="1"/>
  <c r="HG2271" i="1"/>
  <c r="HG2391" i="1"/>
  <c r="HG2341" i="1"/>
  <c r="HG2031" i="1"/>
  <c r="HG2548" i="1"/>
  <c r="HG1407" i="1"/>
  <c r="HG2656" i="1"/>
  <c r="HG2269" i="1"/>
  <c r="HG1684" i="1"/>
  <c r="HG2114" i="1"/>
  <c r="HG737" i="1"/>
  <c r="HG1729" i="1"/>
  <c r="HG910" i="1"/>
  <c r="HG1926" i="1"/>
  <c r="HG1522" i="1"/>
  <c r="HG2301" i="1"/>
  <c r="HG2168" i="1"/>
  <c r="HG1975" i="1"/>
  <c r="HG2169" i="1"/>
  <c r="HG1337" i="1"/>
  <c r="HG2110" i="1"/>
  <c r="HG1710" i="1"/>
  <c r="HG1919" i="1"/>
  <c r="HG2206" i="1"/>
  <c r="HG1387" i="1"/>
  <c r="HG2582" i="1"/>
  <c r="HG2533" i="1"/>
  <c r="HG2036" i="1"/>
  <c r="HG966" i="1"/>
  <c r="HG2064" i="1"/>
  <c r="HG2562" i="1"/>
  <c r="HG1593" i="1"/>
  <c r="HG2016" i="1"/>
  <c r="HG1503" i="1"/>
  <c r="HG2142" i="1"/>
  <c r="HG1338" i="1"/>
  <c r="HG1287" i="1"/>
  <c r="HG1299" i="1"/>
  <c r="HG1718" i="1"/>
  <c r="HG1659" i="1"/>
  <c r="HG1917" i="1"/>
  <c r="HG2584" i="1"/>
  <c r="HG2044" i="1"/>
  <c r="HG1915" i="1"/>
  <c r="HG2368" i="1"/>
  <c r="HG2289" i="1"/>
  <c r="HG1134" i="1"/>
  <c r="HG1145" i="1"/>
  <c r="HG1521" i="1"/>
  <c r="HG2402" i="1"/>
  <c r="HG1409" i="1"/>
  <c r="HG1104" i="1"/>
  <c r="HG1254" i="1"/>
  <c r="HG2171" i="1"/>
  <c r="HG2608" i="1"/>
  <c r="HG1473" i="1"/>
  <c r="HG2441" i="1"/>
  <c r="HG1619" i="1"/>
  <c r="HG1346" i="1"/>
  <c r="HG941" i="1"/>
  <c r="HG914" i="1"/>
  <c r="HG2411" i="1"/>
  <c r="HG2602" i="1"/>
  <c r="HG2580" i="1"/>
  <c r="HG2492" i="1"/>
  <c r="HG2315" i="1"/>
  <c r="HG1475" i="1"/>
  <c r="HG1497" i="1"/>
  <c r="HG889" i="1"/>
  <c r="HG2276" i="1"/>
  <c r="HG1918" i="1"/>
  <c r="HG2078" i="1"/>
  <c r="HG1152" i="1"/>
  <c r="HG1060" i="1"/>
  <c r="HG2210" i="1"/>
  <c r="HG2080" i="1"/>
  <c r="HG779" i="1"/>
  <c r="HG2545" i="1"/>
  <c r="HG1562" i="1"/>
  <c r="HG783" i="1"/>
  <c r="HG734" i="1"/>
  <c r="HG833" i="1"/>
  <c r="HG928" i="1"/>
  <c r="HG1389" i="1"/>
  <c r="HG795" i="1"/>
  <c r="HG848" i="1"/>
  <c r="HG2459" i="1"/>
  <c r="HG1766" i="1"/>
  <c r="HG755" i="1"/>
  <c r="HG1442" i="1"/>
  <c r="HG2147" i="1"/>
  <c r="HG1083" i="1"/>
  <c r="HG2094" i="1"/>
  <c r="HG942" i="1"/>
  <c r="HG834" i="1"/>
  <c r="HG1464" i="1"/>
  <c r="HG1280" i="1"/>
  <c r="HG1386" i="1"/>
  <c r="HG742" i="1"/>
  <c r="HG2083" i="1"/>
  <c r="HG2273" i="1"/>
  <c r="HG1064" i="1"/>
  <c r="HG2316" i="1"/>
  <c r="HG948" i="1"/>
  <c r="HG1714" i="1"/>
  <c r="HG1667" i="1"/>
  <c r="HG2096" i="1"/>
  <c r="HG2221" i="1"/>
  <c r="HG1984" i="1"/>
  <c r="HG1987" i="1"/>
  <c r="HG1725" i="1"/>
  <c r="HG1868" i="1"/>
  <c r="HG1552" i="1"/>
  <c r="HG2377" i="1"/>
  <c r="HG1694" i="1"/>
  <c r="HG2231" i="1"/>
  <c r="HG1789" i="1"/>
  <c r="HG2551" i="1"/>
  <c r="HG2681" i="1"/>
  <c r="HG2255" i="1"/>
  <c r="HG807" i="1"/>
  <c r="HG2425" i="1"/>
  <c r="HG2003" i="1"/>
  <c r="HG1030" i="1"/>
  <c r="HG1744" i="1"/>
  <c r="HG1253" i="1"/>
  <c r="HG1643" i="1"/>
  <c r="HG1734" i="1"/>
  <c r="HG2700" i="1"/>
  <c r="HG918" i="1"/>
  <c r="HG2038" i="1"/>
  <c r="HG1131" i="1"/>
  <c r="HG2143" i="1"/>
  <c r="HG993" i="1"/>
  <c r="HG2059" i="1"/>
  <c r="HG951" i="1"/>
  <c r="HG1951" i="1"/>
  <c r="HG2460" i="1"/>
  <c r="HG1109" i="1"/>
  <c r="HG2274" i="1"/>
  <c r="HG2203" i="1"/>
  <c r="HG2418" i="1"/>
  <c r="HG1319" i="1"/>
  <c r="HG2616" i="1"/>
  <c r="HG1150" i="1"/>
  <c r="HG938" i="1"/>
  <c r="HG1822" i="1"/>
  <c r="HG1398" i="1"/>
  <c r="HG1733" i="1"/>
  <c r="HG1399" i="1"/>
  <c r="HG2158" i="1"/>
  <c r="HG1330" i="1"/>
  <c r="HG924" i="1"/>
  <c r="HG1400" i="1"/>
  <c r="HG2557" i="1"/>
  <c r="HG2355" i="1"/>
  <c r="HL1815" i="1"/>
  <c r="HG2499" i="1"/>
  <c r="HG1020" i="1"/>
  <c r="HL1373" i="1"/>
  <c r="HL2629" i="1"/>
  <c r="HL1822" i="1"/>
  <c r="HG2354" i="1"/>
  <c r="HG2639" i="1"/>
  <c r="HL2165" i="1"/>
  <c r="HG2216" i="1"/>
  <c r="HL2029" i="1"/>
  <c r="HL2192" i="1"/>
  <c r="HL1398" i="1"/>
  <c r="HL2362" i="1"/>
  <c r="HG1717" i="1"/>
  <c r="HL1015" i="1"/>
  <c r="HL759" i="1"/>
  <c r="HG2238" i="1"/>
  <c r="HL1873" i="1"/>
  <c r="HL2149" i="1"/>
  <c r="HL2231" i="1"/>
  <c r="HL1630" i="1"/>
  <c r="HL2119" i="1"/>
  <c r="HG1632" i="1"/>
  <c r="HG1723" i="1"/>
  <c r="HL2215" i="1"/>
  <c r="HL1474" i="1"/>
  <c r="HL2143" i="1"/>
  <c r="HG1690" i="1"/>
  <c r="HL2657" i="1"/>
  <c r="HL2030" i="1"/>
  <c r="HG1808" i="1"/>
  <c r="HL1359" i="1"/>
  <c r="HL1191" i="1"/>
  <c r="HL2664" i="1"/>
  <c r="HL1072" i="1"/>
  <c r="HG2637" i="1"/>
  <c r="HL1370" i="1"/>
  <c r="HG2215" i="1"/>
  <c r="HL1038" i="1"/>
  <c r="HL1668" i="1"/>
  <c r="HG1467" i="1"/>
  <c r="HG2684" i="1"/>
  <c r="HL2507" i="1"/>
  <c r="HG919" i="1"/>
  <c r="HL1188" i="1"/>
  <c r="HG826" i="1"/>
  <c r="HL2203" i="1"/>
  <c r="HG1496" i="1"/>
  <c r="HG1483" i="1"/>
  <c r="HL1849" i="1"/>
  <c r="HL1742" i="1"/>
  <c r="HG1796" i="1"/>
  <c r="HG955" i="1"/>
  <c r="HL1307" i="1"/>
  <c r="HL2472" i="1"/>
  <c r="HG831" i="1"/>
  <c r="HG2430" i="1"/>
  <c r="HG2650" i="1"/>
  <c r="HG2625" i="1"/>
  <c r="HL1497" i="1"/>
  <c r="HG2336" i="1"/>
  <c r="HG1121" i="1"/>
  <c r="HG1738" i="1"/>
  <c r="HL764" i="1"/>
  <c r="HL909" i="1"/>
  <c r="HG2229" i="1"/>
  <c r="HG2567" i="1"/>
  <c r="HG1604" i="1"/>
  <c r="HG1291" i="1"/>
  <c r="HL1432" i="1"/>
  <c r="HG1307" i="1"/>
  <c r="HL1477" i="1"/>
  <c r="HL1392" i="1"/>
  <c r="HL1222" i="1"/>
  <c r="HL1296" i="1"/>
  <c r="HL1695" i="1"/>
  <c r="HL1286" i="1"/>
  <c r="HG1929" i="1"/>
  <c r="HG1856" i="1"/>
  <c r="HL2492" i="1"/>
  <c r="HG1011" i="1"/>
  <c r="HG1495" i="1"/>
  <c r="HL1664" i="1"/>
  <c r="HL2336" i="1"/>
  <c r="HL1387" i="1"/>
  <c r="HG1044" i="1"/>
  <c r="HL1856" i="1"/>
  <c r="HG1500" i="1"/>
  <c r="HL1748" i="1"/>
  <c r="HL1346" i="1"/>
  <c r="HG2290" i="1"/>
  <c r="HG1806" i="1"/>
  <c r="HL1019" i="1"/>
  <c r="HG1945" i="1"/>
  <c r="HG2626" i="1"/>
  <c r="HL1648" i="1"/>
  <c r="HL965" i="1"/>
  <c r="HL1056" i="1"/>
  <c r="HL1996" i="1"/>
  <c r="HG960" i="1"/>
  <c r="HG2164" i="1"/>
  <c r="HG2424" i="1"/>
  <c r="HG2487" i="1"/>
  <c r="HL1161" i="1"/>
  <c r="HG2448" i="1"/>
  <c r="HL788" i="1"/>
  <c r="HL1530" i="1"/>
  <c r="HL736" i="1"/>
  <c r="HL2571" i="1"/>
  <c r="HG1460" i="1"/>
  <c r="HG895" i="1"/>
  <c r="HG1188" i="1"/>
  <c r="HG759" i="1"/>
  <c r="HG792" i="1"/>
  <c r="HG1008" i="1"/>
  <c r="HL2573" i="1"/>
  <c r="HL755" i="1"/>
  <c r="HG1859" i="1"/>
  <c r="HL2479" i="1"/>
  <c r="HL2230" i="1"/>
  <c r="HG2268" i="1"/>
  <c r="HL2334" i="1"/>
  <c r="HL1209" i="1"/>
  <c r="HG1090" i="1"/>
  <c r="HG1746" i="1"/>
  <c r="HG2077" i="1"/>
  <c r="HL1761" i="1"/>
  <c r="HL2633" i="1"/>
  <c r="HL1316" i="1"/>
  <c r="HG1169" i="1"/>
  <c r="HL1765" i="1"/>
  <c r="HL2371" i="1"/>
  <c r="HG1765" i="1"/>
  <c r="HG2237" i="1"/>
  <c r="HL1479" i="1"/>
  <c r="HL1464" i="1"/>
  <c r="HL1250" i="1"/>
  <c r="HG862" i="1"/>
  <c r="HL1483" i="1"/>
  <c r="HG1285" i="1"/>
  <c r="HL1126" i="1"/>
  <c r="HL1699" i="1"/>
  <c r="HG2230" i="1"/>
  <c r="HG2113" i="1"/>
  <c r="HG2497" i="1"/>
  <c r="HG978" i="1"/>
  <c r="HG1277" i="1"/>
  <c r="HL1992" i="1"/>
  <c r="HL1967" i="1"/>
  <c r="HG930" i="1"/>
  <c r="HG882" i="1"/>
  <c r="HL1135" i="1"/>
  <c r="HG1422" i="1"/>
  <c r="HL1762" i="1"/>
  <c r="HL1410" i="1"/>
  <c r="HG1278" i="1"/>
  <c r="HL2036" i="1"/>
  <c r="HL987" i="1"/>
  <c r="HL1349" i="1"/>
  <c r="HL2043" i="1"/>
  <c r="HG1130" i="1"/>
  <c r="HG2553" i="1"/>
  <c r="HL1714" i="1"/>
  <c r="HG2291" i="1"/>
  <c r="HG1498" i="1"/>
  <c r="HL2585" i="1"/>
  <c r="HG2415" i="1"/>
  <c r="HG1027" i="1"/>
  <c r="HL1515" i="1"/>
  <c r="HG1570" i="1"/>
  <c r="HG1795" i="1"/>
  <c r="HG744" i="1"/>
  <c r="HL1632" i="1"/>
  <c r="HL1593" i="1"/>
  <c r="HG1135" i="1"/>
  <c r="HG1519" i="1"/>
  <c r="HG1274" i="1"/>
  <c r="HG1940" i="1"/>
  <c r="HL1584" i="1"/>
  <c r="HL811" i="1"/>
  <c r="HL1820" i="1"/>
  <c r="HL2161" i="1"/>
  <c r="HL1248" i="1"/>
  <c r="HG2190" i="1"/>
  <c r="HG2277" i="1"/>
  <c r="HG1610" i="1"/>
  <c r="HG2699" i="1"/>
  <c r="HG1236" i="1"/>
  <c r="HL1804" i="1"/>
  <c r="HG1695" i="1"/>
  <c r="HL1929" i="1"/>
  <c r="HL2124" i="1"/>
  <c r="HG2170" i="1"/>
  <c r="HL2100" i="1"/>
  <c r="HG1693" i="1"/>
  <c r="HL1499" i="1"/>
  <c r="HG2364" i="1"/>
  <c r="HL1559" i="1"/>
  <c r="HG743" i="1"/>
  <c r="HL833" i="1"/>
  <c r="HG2156" i="1"/>
  <c r="HG1484" i="1"/>
  <c r="HG994" i="1"/>
  <c r="HL1074" i="1"/>
  <c r="HL1085" i="1"/>
  <c r="HL2277" i="1"/>
  <c r="HL839" i="1"/>
  <c r="HG2701" i="1"/>
  <c r="HL2480" i="1"/>
  <c r="HG1656" i="1"/>
  <c r="HG724" i="1"/>
  <c r="HL1803" i="1"/>
  <c r="HL1570" i="1"/>
  <c r="HG1770" i="1"/>
  <c r="HG774" i="1"/>
  <c r="HG2343" i="1"/>
  <c r="HL1652" i="1"/>
  <c r="HL1215" i="1"/>
  <c r="HG1416" i="1"/>
  <c r="HG1091" i="1"/>
  <c r="HL2062" i="1"/>
  <c r="HL2190" i="1"/>
  <c r="HG1892" i="1"/>
  <c r="HL1502" i="1"/>
  <c r="HG2445" i="1"/>
  <c r="HL2529" i="1"/>
  <c r="HL2389" i="1"/>
  <c r="HL2121" i="1"/>
  <c r="HL2592" i="1"/>
  <c r="HL1100" i="1"/>
  <c r="HL1637" i="1"/>
  <c r="HG2052" i="1"/>
  <c r="HL1993" i="1"/>
  <c r="HG1778" i="1"/>
  <c r="HL1758" i="1"/>
  <c r="HG1849" i="1"/>
  <c r="HG1335" i="1"/>
  <c r="HL882" i="1"/>
  <c r="HL1463" i="1"/>
  <c r="HG2477" i="1"/>
  <c r="HL728" i="1"/>
  <c r="HL919" i="1"/>
  <c r="HG1804" i="1"/>
  <c r="HL1680" i="1"/>
  <c r="HG1004" i="1"/>
  <c r="HG2298" i="1"/>
  <c r="HL1287" i="1"/>
  <c r="HL1185" i="1"/>
  <c r="HL1065" i="1"/>
  <c r="HL799" i="1"/>
  <c r="HG2013" i="1"/>
  <c r="HL1092" i="1"/>
  <c r="HG1647" i="1"/>
  <c r="HG1992" i="1"/>
  <c r="HL1751" i="1"/>
  <c r="HG2667" i="1"/>
  <c r="HG1382" i="1"/>
  <c r="HL1656" i="1"/>
  <c r="HL935" i="1"/>
  <c r="HL1539" i="1"/>
  <c r="HG1361" i="1"/>
  <c r="HL2033" i="1"/>
  <c r="HL1616" i="1"/>
  <c r="HL2397" i="1"/>
  <c r="HL1051" i="1"/>
  <c r="HG806" i="1"/>
  <c r="HL2016" i="1"/>
  <c r="HG746" i="1"/>
  <c r="HG2458" i="1"/>
  <c r="HL1272" i="1"/>
  <c r="HL1011" i="1"/>
  <c r="HL1610" i="1"/>
  <c r="HL2312" i="1"/>
  <c r="HG1410" i="1"/>
  <c r="HG2496" i="1"/>
  <c r="HG2212" i="1"/>
  <c r="HG741" i="1"/>
  <c r="HG2328" i="1"/>
  <c r="HL2458" i="1"/>
  <c r="HL1141" i="1"/>
  <c r="HL2274" i="1"/>
  <c r="HG1906" i="1"/>
  <c r="HL945" i="1"/>
  <c r="HL1284" i="1"/>
  <c r="HL2688" i="1"/>
  <c r="HG1967" i="1"/>
  <c r="HL1070" i="1"/>
  <c r="HG890" i="1"/>
  <c r="HG991" i="1"/>
  <c r="HG2119" i="1"/>
  <c r="HG2005" i="1"/>
  <c r="HG1215" i="1"/>
  <c r="HL2311" i="1"/>
  <c r="HG1637" i="1"/>
  <c r="HG2041" i="1"/>
  <c r="HG1933" i="1"/>
  <c r="HL2444" i="1"/>
  <c r="HG1492" i="1"/>
  <c r="HL2135" i="1"/>
  <c r="HL2185" i="1"/>
  <c r="HG1830" i="1"/>
  <c r="HG1686" i="1"/>
  <c r="HL1423" i="1"/>
  <c r="HG2412" i="1"/>
  <c r="HL830" i="1"/>
  <c r="HL1772" i="1"/>
  <c r="HL2392" i="1"/>
  <c r="HG2279" i="1"/>
  <c r="HG2067" i="1"/>
  <c r="HG2337" i="1"/>
  <c r="HG2062" i="1"/>
  <c r="HG799" i="1"/>
  <c r="HL1594" i="1"/>
  <c r="HL1450" i="1"/>
  <c r="HL2343" i="1"/>
  <c r="HL1273" i="1"/>
  <c r="HL1964" i="1"/>
  <c r="HG2035" i="1"/>
  <c r="HL1252" i="1"/>
  <c r="HG1052" i="1"/>
  <c r="HG813" i="1"/>
  <c r="HG1897" i="1"/>
  <c r="HL2497" i="1"/>
  <c r="HL966" i="1"/>
  <c r="HL2179" i="1"/>
  <c r="HG2322" i="1"/>
  <c r="HG2472" i="1"/>
  <c r="HL813" i="1"/>
  <c r="HL2316" i="1"/>
  <c r="HG2423" i="1"/>
  <c r="HL1619" i="1"/>
  <c r="HL1090" i="1"/>
  <c r="HL1452" i="1"/>
  <c r="HL1348" i="1"/>
  <c r="HL1667" i="1"/>
  <c r="HG1270" i="1"/>
  <c r="HL1720" i="1"/>
  <c r="HG2484" i="1"/>
  <c r="HL2493" i="1"/>
  <c r="HL1514" i="1"/>
  <c r="HG2141" i="1"/>
  <c r="HL1933" i="1"/>
  <c r="HG1650" i="1"/>
  <c r="HG1625" i="1"/>
  <c r="HG1609" i="1"/>
  <c r="HL1111" i="1"/>
  <c r="HG2573" i="1"/>
  <c r="HG2612" i="1"/>
  <c r="HG1141" i="1"/>
  <c r="HL2652" i="1"/>
  <c r="HG1034" i="1"/>
  <c r="HL937" i="1"/>
  <c r="HL2263" i="1"/>
  <c r="HL1495" i="1"/>
  <c r="HG1247" i="1"/>
  <c r="HG1452" i="1"/>
  <c r="HG1507" i="1"/>
  <c r="HL988" i="1"/>
  <c r="HL2476" i="1"/>
  <c r="HG2674" i="1"/>
  <c r="HG1699" i="1"/>
  <c r="HL762" i="1"/>
  <c r="HG1432" i="1"/>
  <c r="HG1594" i="1"/>
  <c r="HG2165" i="1"/>
  <c r="HG1014" i="1"/>
  <c r="HL828" i="1"/>
  <c r="HG2641" i="1"/>
  <c r="HG1793" i="1"/>
  <c r="HL1171" i="1"/>
  <c r="HL2448" i="1"/>
  <c r="HG2696" i="1"/>
  <c r="HL2674" i="1"/>
  <c r="HG2118" i="1"/>
  <c r="HL2703" i="1"/>
  <c r="HL1206" i="1"/>
  <c r="HL1562" i="1"/>
  <c r="HL1645" i="1"/>
  <c r="HG1015" i="1"/>
  <c r="HG2588" i="1"/>
  <c r="HL2284" i="1"/>
  <c r="HG1322" i="1"/>
  <c r="HG1388" i="1"/>
  <c r="HG2585" i="1"/>
  <c r="HL1036" i="1"/>
  <c r="HL2363" i="1"/>
  <c r="HG1582" i="1"/>
  <c r="HF3521" i="1"/>
  <c r="HG2360" i="1"/>
  <c r="HG2686" i="1"/>
  <c r="HG2485" i="1"/>
  <c r="HG981" i="1"/>
  <c r="HF3691" i="1"/>
  <c r="HE2761" i="1"/>
  <c r="HE3790" i="1"/>
  <c r="HE3501" i="1"/>
  <c r="HE3468" i="1"/>
  <c r="HF2770" i="1"/>
  <c r="HF4413" i="1"/>
  <c r="HF3217" i="1"/>
  <c r="HF4074" i="1"/>
  <c r="HF4410" i="1"/>
  <c r="HE3204" i="1"/>
  <c r="HE3453" i="1"/>
  <c r="HE3277" i="1"/>
  <c r="HE4532" i="1"/>
  <c r="HE3372" i="1"/>
  <c r="HE3873" i="1"/>
  <c r="HF4228" i="1"/>
  <c r="HF3634" i="1"/>
  <c r="HF3090" i="1"/>
  <c r="HF3445" i="1"/>
  <c r="HF3673" i="1"/>
  <c r="HE3826" i="1"/>
  <c r="HE3253" i="1"/>
  <c r="HE4257" i="1"/>
  <c r="HF4434" i="1"/>
  <c r="HE3579" i="1"/>
  <c r="HE3115" i="1"/>
  <c r="HE3486" i="1"/>
  <c r="HF4619" i="1"/>
  <c r="HE1991" i="1"/>
  <c r="HF4314" i="1"/>
  <c r="HE3586" i="1"/>
  <c r="HE4134" i="1"/>
  <c r="HE4295" i="1"/>
  <c r="HF1261" i="1"/>
  <c r="HE3643" i="1"/>
  <c r="HE3874" i="1"/>
  <c r="HF4631" i="1"/>
  <c r="HE4255" i="1"/>
  <c r="HE3223" i="1"/>
  <c r="HF4487" i="1"/>
  <c r="HF4344" i="1"/>
  <c r="HF3929" i="1"/>
  <c r="HF3389" i="1"/>
  <c r="HE4495" i="1"/>
  <c r="HF3472" i="1"/>
  <c r="HE3930" i="1"/>
  <c r="HE3571" i="1"/>
  <c r="HF3337" i="1"/>
  <c r="HE3205" i="1"/>
  <c r="HF3079" i="1"/>
  <c r="HF3203" i="1"/>
  <c r="HG2340" i="1"/>
  <c r="HE4279" i="1"/>
  <c r="HE2730" i="1"/>
  <c r="HE3012" i="1"/>
  <c r="HE4525" i="1"/>
  <c r="HL2250" i="1"/>
  <c r="HE3261" i="1"/>
  <c r="HE3117" i="1"/>
  <c r="HE3411" i="1"/>
  <c r="HE1230" i="1"/>
  <c r="HE3964" i="1"/>
  <c r="HG2304" i="1"/>
  <c r="HG2381" i="1"/>
  <c r="HG1767" i="1"/>
  <c r="HG2202" i="1"/>
  <c r="HL2063" i="1"/>
  <c r="HG2452" i="1"/>
  <c r="HL1233" i="1"/>
  <c r="HG1618" i="1"/>
  <c r="HL2218" i="1"/>
  <c r="HG2039" i="1"/>
  <c r="HG1524" i="1"/>
  <c r="HL876" i="1"/>
  <c r="HG2261" i="1"/>
  <c r="HG2683" i="1"/>
  <c r="HL1841" i="1"/>
  <c r="HL2670" i="1"/>
  <c r="HG1230" i="1"/>
  <c r="HL1665" i="1"/>
  <c r="HF3178" i="1"/>
  <c r="HE3831" i="1"/>
  <c r="HE4378" i="1"/>
  <c r="HF3277" i="1"/>
  <c r="HG1282" i="1"/>
  <c r="HG1537" i="1"/>
  <c r="HG1683" i="1"/>
  <c r="HG2490" i="1"/>
  <c r="HL2610" i="1"/>
  <c r="HL1799" i="1"/>
  <c r="HG979" i="1"/>
  <c r="HL2454" i="1"/>
  <c r="HL2391" i="1"/>
  <c r="HG767" i="1"/>
  <c r="HG2554" i="1"/>
  <c r="HG975" i="1"/>
  <c r="HG1799" i="1"/>
  <c r="HL1315" i="1"/>
  <c r="HG773" i="1"/>
  <c r="HL2380" i="1"/>
  <c r="HL2199" i="1"/>
  <c r="HG1617" i="1"/>
  <c r="HG1201" i="1"/>
  <c r="HL1425" i="1"/>
  <c r="HG1251" i="1"/>
  <c r="HG1067" i="1"/>
  <c r="HG1089" i="1"/>
  <c r="HL2566" i="1"/>
  <c r="HL1558" i="1"/>
  <c r="HL1887" i="1"/>
  <c r="HE1006" i="1"/>
  <c r="HE4575" i="1"/>
  <c r="HF3522" i="1"/>
  <c r="HE3032" i="1"/>
  <c r="HE3935" i="1"/>
  <c r="HF3817" i="1"/>
  <c r="HF4692" i="1"/>
  <c r="HE4507" i="1"/>
  <c r="HE2814" i="1"/>
  <c r="HE4467" i="1"/>
  <c r="HE3914" i="1"/>
  <c r="HG1887" i="1"/>
  <c r="HE3867" i="1"/>
  <c r="HE3155" i="1"/>
  <c r="HG2633" i="1"/>
  <c r="HG1504" i="1"/>
  <c r="HG1076" i="1"/>
  <c r="HG1056" i="1"/>
  <c r="HG1351" i="1"/>
  <c r="HL1631" i="1"/>
  <c r="HL1409" i="1"/>
  <c r="HG2549" i="1"/>
  <c r="HL1109" i="1"/>
  <c r="HG2703" i="1"/>
  <c r="HL2269" i="1"/>
  <c r="HG2200" i="1"/>
  <c r="HL1858" i="1"/>
  <c r="HL1504" i="1"/>
  <c r="HL1516" i="1"/>
  <c r="HL1511" i="1"/>
  <c r="HL1566" i="1"/>
  <c r="HL1197" i="1"/>
  <c r="HL948" i="1"/>
  <c r="HG780" i="1"/>
  <c r="HG869" i="1"/>
  <c r="HL2584" i="1"/>
  <c r="HG1914" i="1"/>
  <c r="HL1722" i="1"/>
  <c r="HG1310" i="1"/>
  <c r="HL2379" i="1"/>
  <c r="HG2352" i="1"/>
  <c r="HL1155" i="1"/>
  <c r="HL2280" i="1"/>
  <c r="HG2535" i="1"/>
  <c r="HG2644" i="1"/>
  <c r="HL1320" i="1"/>
  <c r="HL2088" i="1"/>
  <c r="HL1957" i="1"/>
  <c r="HG798" i="1"/>
  <c r="HL2356" i="1"/>
  <c r="HL1476" i="1"/>
  <c r="HL2258" i="1"/>
  <c r="HL2462" i="1"/>
  <c r="HG2280" i="1"/>
  <c r="HL1949" i="1"/>
  <c r="HG1616" i="1"/>
  <c r="HL742" i="1"/>
  <c r="HL1212" i="1"/>
  <c r="HL1749" i="1"/>
  <c r="HG2604" i="1"/>
  <c r="HL1022" i="1"/>
  <c r="HG1129" i="1"/>
  <c r="HL2188" i="1"/>
  <c r="HG2666" i="1"/>
  <c r="HG2356" i="1"/>
  <c r="HG1589" i="1"/>
  <c r="HG2186" i="1"/>
  <c r="HL2116" i="1"/>
  <c r="HL1538" i="1"/>
  <c r="HL1411" i="1"/>
  <c r="HL1676" i="1"/>
  <c r="HG1378" i="1"/>
  <c r="HE3005" i="1"/>
  <c r="HF3195" i="1"/>
  <c r="HG1016" i="1"/>
  <c r="HG1993" i="1"/>
  <c r="HG2270" i="1"/>
  <c r="HG2560" i="1"/>
  <c r="HG1580" i="1"/>
  <c r="HG1869" i="1"/>
  <c r="HG1651" i="1"/>
  <c r="HG958" i="1"/>
  <c r="HG876" i="1"/>
  <c r="HG2009" i="1"/>
  <c r="HG2461" i="1"/>
  <c r="HG1107" i="1"/>
  <c r="HG2407" i="1"/>
  <c r="HG1648" i="1"/>
  <c r="HG1499" i="1"/>
  <c r="HG2208" i="1"/>
  <c r="HG1035" i="1"/>
  <c r="HG901" i="1"/>
  <c r="HG965" i="1"/>
  <c r="HG1995" i="1"/>
  <c r="HG1968" i="1"/>
  <c r="HG1704" i="1"/>
  <c r="HG2439" i="1"/>
  <c r="HG2482" i="1"/>
  <c r="HF4613" i="1"/>
  <c r="HE4613" i="1"/>
  <c r="HE4334" i="1"/>
  <c r="HF4334" i="1"/>
  <c r="HF3887" i="1"/>
  <c r="HE3887" i="1"/>
  <c r="HE3612" i="1"/>
  <c r="HF3612" i="1"/>
  <c r="HL2243" i="1"/>
  <c r="HL767" i="1"/>
  <c r="HL1466" i="1"/>
  <c r="HL1697" i="1"/>
  <c r="HL1201" i="1"/>
  <c r="HL1035" i="1"/>
  <c r="HL2038" i="1"/>
  <c r="HL961" i="1"/>
  <c r="HL2169" i="1"/>
  <c r="HL1974" i="1"/>
  <c r="HL1140" i="1"/>
  <c r="HL794" i="1"/>
  <c r="HL1564" i="1"/>
  <c r="HL1968" i="1"/>
  <c r="HL1868" i="1"/>
  <c r="HL1506" i="1"/>
  <c r="HL2685" i="1"/>
  <c r="HL2339" i="1"/>
  <c r="HL1131" i="1"/>
  <c r="HL2602" i="1"/>
  <c r="HL2608" i="1"/>
  <c r="HF1143" i="1"/>
  <c r="HE1143" i="1"/>
  <c r="HE4168" i="1"/>
  <c r="HF4168" i="1"/>
  <c r="HG2294" i="1"/>
  <c r="HL1505" i="1"/>
  <c r="HG2505" i="1"/>
  <c r="HG1885" i="1"/>
  <c r="HL2384" i="1"/>
  <c r="HG1424" i="1"/>
  <c r="HG1249" i="1"/>
  <c r="HF4525" i="1"/>
  <c r="HF3244" i="1"/>
  <c r="HF3192" i="1"/>
  <c r="HE3529" i="1"/>
  <c r="HF3745" i="1"/>
  <c r="HF4655" i="1"/>
  <c r="HF3666" i="1"/>
  <c r="HE4182" i="1"/>
  <c r="HE3164" i="1"/>
  <c r="HE3280" i="1"/>
  <c r="HF4576" i="1"/>
  <c r="HF3029" i="1"/>
  <c r="HF3500" i="1"/>
  <c r="HE3356" i="1"/>
  <c r="HF4326" i="1"/>
  <c r="HF3462" i="1"/>
  <c r="HE4370" i="1"/>
  <c r="HE3684" i="1"/>
  <c r="HF4345" i="1"/>
  <c r="HE4164" i="1"/>
  <c r="HE3151" i="1"/>
  <c r="HF1896" i="1"/>
  <c r="HF3765" i="1"/>
  <c r="HE3191" i="1"/>
  <c r="HF2921" i="1"/>
  <c r="HE3314" i="1"/>
  <c r="HL1167" i="1"/>
  <c r="HL2091" i="1"/>
  <c r="HG2443" i="1"/>
  <c r="HG2517" i="1"/>
  <c r="HG1681" i="1"/>
  <c r="HL1253" i="1"/>
  <c r="HL1375" i="1"/>
  <c r="HL777" i="1"/>
  <c r="HG2469" i="1"/>
  <c r="HL1264" i="1"/>
  <c r="HL1073" i="1"/>
  <c r="HL1042" i="1"/>
  <c r="HL2156" i="1"/>
  <c r="HG2574" i="1"/>
  <c r="HL2367" i="1"/>
  <c r="HL2638" i="1"/>
  <c r="HG1124" i="1"/>
  <c r="HL1086" i="1"/>
  <c r="HL865" i="1"/>
  <c r="HG1087" i="1"/>
  <c r="HG2327" i="1"/>
  <c r="HL1485" i="1"/>
  <c r="HL2519" i="1"/>
  <c r="HL1336" i="1"/>
  <c r="HL2285" i="1"/>
  <c r="HL1938" i="1"/>
  <c r="HG738" i="1"/>
  <c r="HG974" i="1"/>
  <c r="HL1767" i="1"/>
  <c r="HL2126" i="1"/>
  <c r="HG1289" i="1"/>
  <c r="HL1618" i="1"/>
  <c r="HL2514" i="1"/>
  <c r="HL1874" i="1"/>
  <c r="HG1836" i="1"/>
  <c r="HL1363" i="1"/>
  <c r="HG2486" i="1"/>
  <c r="HF3026" i="1"/>
  <c r="HE4412" i="1"/>
  <c r="HE3779" i="1"/>
  <c r="HE3977" i="1"/>
  <c r="HE3354" i="1"/>
  <c r="HE3432" i="1"/>
  <c r="HF2467" i="1"/>
  <c r="HF2830" i="1"/>
  <c r="HE3878" i="1"/>
  <c r="HF4186" i="1"/>
  <c r="HE4294" i="1"/>
  <c r="HE2891" i="1"/>
  <c r="HE3560" i="1"/>
  <c r="HF4255" i="1"/>
  <c r="HE3568" i="1"/>
  <c r="HF3140" i="1"/>
  <c r="HF4661" i="1"/>
  <c r="HE3309" i="1"/>
  <c r="HE4439" i="1"/>
  <c r="HE3920" i="1"/>
  <c r="HE2828" i="1"/>
  <c r="HE4405" i="1"/>
  <c r="HE3592" i="1"/>
  <c r="HE3686" i="1"/>
  <c r="HE2737" i="1"/>
  <c r="HE4165" i="1"/>
  <c r="HF1898" i="1"/>
  <c r="HE4100" i="1"/>
  <c r="HF4690" i="1"/>
  <c r="HF3776" i="1"/>
  <c r="HE3450" i="1"/>
  <c r="HE4169" i="1"/>
  <c r="HE4379" i="1"/>
  <c r="HF4050" i="1"/>
  <c r="HE4423" i="1"/>
  <c r="HE4474" i="1"/>
  <c r="HE2887" i="1"/>
  <c r="HE3478" i="1"/>
  <c r="HE3418" i="1"/>
  <c r="HE3073" i="1"/>
  <c r="HG1007" i="1"/>
  <c r="HG2176" i="1"/>
  <c r="HL2564" i="1"/>
  <c r="HF827" i="1"/>
  <c r="HF4387" i="1"/>
  <c r="HF3633" i="1"/>
  <c r="HF3533" i="1"/>
  <c r="HE4011" i="1"/>
  <c r="HE4510" i="1"/>
  <c r="HF1905" i="1"/>
  <c r="HG1246" i="1"/>
  <c r="HL2541" i="1"/>
  <c r="HG781" i="1"/>
  <c r="HG1726" i="1"/>
  <c r="HG915" i="1"/>
  <c r="HL2173" i="1"/>
  <c r="HL2378" i="1"/>
  <c r="HG1837" i="1"/>
  <c r="HL2211" i="1"/>
  <c r="HE3368" i="1"/>
  <c r="HG1156" i="1"/>
  <c r="HL1955" i="1"/>
  <c r="HL1159" i="1"/>
  <c r="HE3227" i="1"/>
  <c r="HG1921" i="1"/>
  <c r="HG2344" i="1"/>
  <c r="HG1058" i="1"/>
  <c r="HG1063" i="1"/>
  <c r="HL1601" i="1"/>
  <c r="HL847" i="1"/>
  <c r="HL1378" i="1"/>
  <c r="HG1421" i="1"/>
  <c r="HL1677" i="1"/>
  <c r="HF3808" i="1"/>
  <c r="HF3972" i="1"/>
  <c r="HE3972" i="1"/>
  <c r="HF3346" i="1"/>
  <c r="HE3346" i="1"/>
  <c r="HE3913" i="1"/>
  <c r="HF3913" i="1"/>
  <c r="HF4424" i="1"/>
  <c r="HE4424" i="1"/>
  <c r="HF4087" i="1"/>
  <c r="HE4087" i="1"/>
  <c r="HF2874" i="1"/>
  <c r="HE2874" i="1"/>
  <c r="HE3187" i="1"/>
  <c r="HF3187" i="1"/>
  <c r="HF4210" i="1"/>
  <c r="HE4210" i="1"/>
  <c r="HF3343" i="1"/>
  <c r="HE3343" i="1"/>
  <c r="HF3430" i="1"/>
  <c r="HE3430" i="1"/>
  <c r="HF3170" i="1"/>
  <c r="HE3170" i="1"/>
  <c r="HE4528" i="1"/>
  <c r="HF4528" i="1"/>
  <c r="HF3950" i="1"/>
  <c r="HE3950" i="1"/>
  <c r="HE4400" i="1"/>
  <c r="HF4400" i="1"/>
  <c r="HE3954" i="1"/>
  <c r="HF3954" i="1"/>
  <c r="HF3756" i="1"/>
  <c r="HE3756" i="1"/>
  <c r="HE3287" i="1"/>
  <c r="HF3287" i="1"/>
  <c r="HF3332" i="1"/>
  <c r="HE3332" i="1"/>
  <c r="HE1922" i="1"/>
  <c r="HF1922" i="1"/>
  <c r="HE916" i="1"/>
  <c r="HF916" i="1"/>
  <c r="HE1276" i="1"/>
  <c r="HF1276" i="1"/>
  <c r="HF1607" i="1"/>
  <c r="HG1040" i="1"/>
  <c r="HG1182" i="1"/>
  <c r="HF4374" i="1"/>
  <c r="HE4374" i="1"/>
  <c r="HL2598" i="1"/>
  <c r="HL854" i="1"/>
  <c r="HL2332" i="1"/>
  <c r="HG1817" i="1"/>
  <c r="HL2682" i="1"/>
  <c r="HL1163" i="1"/>
  <c r="HE3724" i="1"/>
  <c r="HL2546" i="1"/>
  <c r="HL926" i="1"/>
  <c r="HG2577" i="1"/>
  <c r="HL1333" i="1"/>
  <c r="HL1303" i="1"/>
  <c r="HL1012" i="1"/>
  <c r="HG849" i="1"/>
  <c r="HL2310" i="1"/>
  <c r="HL1888" i="1"/>
  <c r="HF3174" i="1"/>
  <c r="HF4510" i="1"/>
  <c r="HG1509" i="1"/>
  <c r="HL2162" i="1"/>
  <c r="HG2060" i="1"/>
  <c r="HG1990" i="1"/>
  <c r="HG1478" i="1"/>
  <c r="HG843" i="1"/>
  <c r="HG1755" i="1"/>
  <c r="HG1925" i="1"/>
  <c r="HL1826" i="1"/>
  <c r="HG985" i="1"/>
  <c r="HL2689" i="1"/>
  <c r="HG2357" i="1"/>
  <c r="HG2180" i="1"/>
  <c r="HL2534" i="1"/>
  <c r="HL2606" i="1"/>
  <c r="HL1380" i="1"/>
  <c r="HF4182" i="1"/>
  <c r="HF3545" i="1"/>
  <c r="HE3295" i="1"/>
  <c r="HE2915" i="1"/>
  <c r="HF4131" i="1"/>
  <c r="HG4468" i="1"/>
  <c r="HF3223" i="1"/>
  <c r="HF4265" i="1"/>
  <c r="HF3501" i="1"/>
  <c r="HE3659" i="1"/>
  <c r="HF4500" i="1"/>
  <c r="HE3329" i="1"/>
  <c r="HF3724" i="1"/>
  <c r="HF3600" i="1"/>
  <c r="HF3479" i="1"/>
  <c r="HE989" i="1"/>
  <c r="HL2353" i="1"/>
  <c r="HL2117" i="1"/>
  <c r="HL2325" i="1"/>
  <c r="HF2891" i="1"/>
  <c r="HF2828" i="1"/>
  <c r="HF3206" i="1"/>
  <c r="HE3100" i="1"/>
  <c r="HL4257" i="1"/>
  <c r="HE3536" i="1"/>
  <c r="HE3795" i="1"/>
  <c r="HE4550" i="1"/>
  <c r="HE1401" i="1"/>
  <c r="HL1986" i="1"/>
  <c r="HL1093" i="1"/>
  <c r="HL1299" i="1"/>
  <c r="HF2228" i="1"/>
  <c r="HE4064" i="1"/>
  <c r="HE3629" i="1"/>
  <c r="HE3707" i="1"/>
  <c r="HE3911" i="1"/>
  <c r="HE3243" i="1"/>
  <c r="HE3859" i="1"/>
  <c r="HL2550" i="1"/>
  <c r="HG2205" i="1"/>
  <c r="HG1784" i="1"/>
  <c r="HL924" i="1"/>
  <c r="HG2319" i="1"/>
  <c r="HG1682" i="1"/>
  <c r="HG1363" i="1"/>
  <c r="HL1323" i="1"/>
  <c r="HG1025" i="1"/>
  <c r="HG2184" i="1"/>
  <c r="HG2138" i="1"/>
  <c r="HG2321" i="1"/>
  <c r="HL1469" i="1"/>
  <c r="HL2369" i="1"/>
  <c r="HG1235" i="1"/>
  <c r="HG1896" i="1"/>
  <c r="HL1954" i="1"/>
  <c r="HL1884" i="1"/>
  <c r="HL1780" i="1"/>
  <c r="HE1898" i="1"/>
  <c r="HL1429" i="1"/>
  <c r="HF2163" i="1"/>
  <c r="HE3573" i="1"/>
  <c r="HE3431" i="1"/>
  <c r="HE3614" i="1"/>
  <c r="HF3110" i="1"/>
  <c r="HE3106" i="1"/>
  <c r="HF3168" i="1"/>
  <c r="HE3807" i="1"/>
  <c r="HE3701" i="1"/>
  <c r="HF3862" i="1"/>
  <c r="HE2958" i="1"/>
  <c r="HE4659" i="1"/>
  <c r="HE2977" i="1"/>
  <c r="HE3564" i="1"/>
  <c r="HE3099" i="1"/>
  <c r="HE2794" i="1"/>
  <c r="HE4162" i="1"/>
  <c r="HE4322" i="1"/>
  <c r="HL819" i="1"/>
  <c r="HE977" i="1"/>
  <c r="HL1456" i="1"/>
  <c r="HL1871" i="1"/>
  <c r="HL1238" i="1"/>
  <c r="HF3066" i="1"/>
  <c r="HF3622" i="1"/>
  <c r="HE4254" i="1"/>
  <c r="HE3679" i="1"/>
  <c r="HE4237" i="1"/>
  <c r="HL3060" i="1"/>
  <c r="HL2937" i="1"/>
  <c r="HL2936" i="1"/>
  <c r="HL3281" i="1"/>
  <c r="HL3407" i="1"/>
  <c r="HE3670" i="1"/>
  <c r="HG4128" i="1"/>
  <c r="HE4105" i="1"/>
  <c r="HE4142" i="1"/>
  <c r="HE3992" i="1"/>
  <c r="HE3932" i="1"/>
  <c r="HL2525" i="1"/>
  <c r="HG1888" i="1"/>
  <c r="HL2536" i="1"/>
  <c r="HE3370" i="1"/>
  <c r="JL1997" i="1"/>
  <c r="HL2607" i="1"/>
  <c r="HL952" i="1"/>
  <c r="HF4405" i="1"/>
  <c r="HL3277" i="1"/>
  <c r="HL3048" i="1"/>
  <c r="HL2998" i="1"/>
  <c r="HE4634" i="1"/>
  <c r="HE4513" i="1"/>
  <c r="HL1979" i="1"/>
  <c r="HE1378" i="1"/>
  <c r="HL2589" i="1"/>
  <c r="HL2160" i="1"/>
  <c r="HL1256" i="1"/>
  <c r="HG1257" i="1"/>
  <c r="HL2092" i="1"/>
  <c r="HF3341" i="1"/>
  <c r="HE4689" i="1"/>
  <c r="HE3803" i="1"/>
  <c r="HE4511" i="1"/>
  <c r="HF4148" i="1"/>
  <c r="HE4337" i="1"/>
  <c r="HF3715" i="1"/>
  <c r="HE4351" i="1"/>
  <c r="HE2822" i="1"/>
  <c r="HL1760" i="1"/>
  <c r="HG1041" i="1"/>
  <c r="HG2493" i="1"/>
  <c r="HG2526" i="1"/>
  <c r="HL2168" i="1"/>
  <c r="HL2402" i="1"/>
  <c r="HL2080" i="1"/>
  <c r="HL1792" i="1"/>
  <c r="HL1757" i="1"/>
  <c r="HL2484" i="1"/>
  <c r="HL2041" i="1"/>
  <c r="HG1211" i="1"/>
  <c r="HL1145" i="1"/>
  <c r="HG2422" i="1"/>
  <c r="HL2304" i="1"/>
  <c r="HL1598" i="1"/>
  <c r="HG1545" i="1"/>
  <c r="HL2370" i="1"/>
  <c r="HL969" i="1"/>
  <c r="HL1681" i="1"/>
  <c r="HG2272" i="1"/>
  <c r="HL1791" i="1"/>
  <c r="HL1200" i="1"/>
  <c r="HL2520" i="1"/>
  <c r="HL1754" i="1"/>
  <c r="HL1918" i="1"/>
  <c r="HG1977" i="1"/>
  <c r="HL1224" i="1"/>
  <c r="HL2177" i="1"/>
  <c r="HL1864" i="1"/>
  <c r="HG2346" i="1"/>
  <c r="HL2426" i="1"/>
  <c r="HL1591" i="1"/>
  <c r="HL1881" i="1"/>
  <c r="HL1441" i="1"/>
  <c r="HL1325" i="1"/>
  <c r="HL793" i="1"/>
  <c r="HG1108" i="1"/>
  <c r="HL1041" i="1"/>
  <c r="HG927" i="1"/>
  <c r="HG1780" i="1"/>
  <c r="HG933" i="1"/>
  <c r="HF1727" i="1"/>
  <c r="HE4044" i="1"/>
  <c r="HE4079" i="1"/>
  <c r="HE3330" i="1"/>
  <c r="HE3134" i="1"/>
  <c r="HE3699" i="1"/>
  <c r="HE2888" i="1"/>
  <c r="HF4040" i="1"/>
  <c r="HE3998" i="1"/>
  <c r="HE1394" i="1"/>
  <c r="HE2383" i="1"/>
  <c r="HG1743" i="1"/>
  <c r="HG2587" i="1"/>
  <c r="HL2181" i="1"/>
  <c r="HG809" i="1"/>
  <c r="HG2057" i="1"/>
  <c r="HL1404" i="1"/>
  <c r="HL1576" i="1"/>
  <c r="HL2053" i="1"/>
  <c r="HL2451" i="1"/>
  <c r="HG2664" i="1"/>
  <c r="HL1909" i="1"/>
  <c r="HL1194" i="1"/>
  <c r="HL1998" i="1"/>
  <c r="HL2615" i="1"/>
  <c r="HL1837" i="1"/>
  <c r="HG870" i="1"/>
  <c r="HL2532" i="1"/>
  <c r="HL1179" i="1"/>
  <c r="HG2021" i="1"/>
  <c r="HL1816" i="1"/>
  <c r="HL2239" i="1"/>
  <c r="HL1607" i="1"/>
  <c r="HL1385" i="1"/>
  <c r="HL2691" i="1"/>
  <c r="HL2424" i="1"/>
  <c r="HL885" i="1"/>
  <c r="HG1904" i="1"/>
  <c r="HL2418" i="1"/>
  <c r="HL1097" i="1"/>
  <c r="HL2257" i="1"/>
  <c r="HL2631" i="1"/>
  <c r="HG1469" i="1"/>
  <c r="HL2582" i="1"/>
  <c r="HL2551" i="1"/>
  <c r="HL1114" i="1"/>
  <c r="HL1399" i="1"/>
  <c r="HL943" i="1"/>
  <c r="HL2636" i="1"/>
  <c r="HL1360" i="1"/>
  <c r="HL1823" i="1"/>
  <c r="HG1870" i="1"/>
  <c r="HL2678" i="1"/>
  <c r="HL2324" i="1"/>
  <c r="HL1910" i="1"/>
  <c r="HL878" i="1"/>
  <c r="HL814" i="1"/>
  <c r="HL944" i="1"/>
  <c r="HE3526" i="1"/>
  <c r="HF4508" i="1"/>
  <c r="HE3549" i="1"/>
  <c r="HE3176" i="1"/>
  <c r="HE4093" i="1"/>
  <c r="HF2839" i="1"/>
  <c r="HE3721" i="1"/>
  <c r="HF3126" i="1"/>
  <c r="HE3173" i="1"/>
  <c r="HF2794" i="1"/>
  <c r="HE4675" i="1"/>
  <c r="HE4433" i="1"/>
  <c r="JL1471" i="1"/>
  <c r="JL1605" i="1"/>
  <c r="JL927" i="1"/>
  <c r="JL1156" i="1"/>
  <c r="JL1375" i="1"/>
  <c r="JL2441" i="1"/>
  <c r="JL1541" i="1"/>
  <c r="JL1762" i="1"/>
  <c r="JL2615" i="1"/>
  <c r="JL2179" i="1"/>
  <c r="JL1557" i="1"/>
  <c r="JL2267" i="1"/>
  <c r="JL1553" i="1"/>
  <c r="JL1719" i="1"/>
  <c r="JL1852" i="1"/>
  <c r="JL1912" i="1"/>
  <c r="JL2143" i="1"/>
  <c r="JL2007" i="1"/>
  <c r="JL915" i="1"/>
  <c r="JL1689" i="1"/>
  <c r="JL1499" i="1"/>
  <c r="JL1548" i="1"/>
  <c r="JL1531" i="1"/>
  <c r="JL1747" i="1"/>
  <c r="JL2311" i="1"/>
  <c r="JL1061" i="1"/>
  <c r="JL1240" i="1"/>
  <c r="JL1714" i="1"/>
  <c r="JL2702" i="1"/>
  <c r="JL2164" i="1"/>
  <c r="JL2388" i="1"/>
  <c r="JL1388" i="1"/>
  <c r="JL1189" i="1"/>
  <c r="JL1545" i="1"/>
  <c r="JL1746" i="1"/>
  <c r="JL2233" i="1"/>
  <c r="JL1798" i="1"/>
  <c r="JL919" i="1"/>
  <c r="JL2340" i="1"/>
  <c r="JL1954" i="1"/>
  <c r="JL1029" i="1"/>
  <c r="JL950" i="1"/>
  <c r="JL2015" i="1"/>
  <c r="JL846" i="1"/>
  <c r="JL1619" i="1"/>
  <c r="JL2711" i="1"/>
  <c r="JL2216" i="1"/>
  <c r="JL1646" i="1"/>
  <c r="JL2080" i="1"/>
  <c r="JL1403" i="1"/>
  <c r="JL2627" i="1"/>
  <c r="JL2230" i="1"/>
  <c r="JL1380" i="1"/>
  <c r="JL1738" i="1"/>
  <c r="JL1805" i="1"/>
  <c r="JL1547" i="1"/>
  <c r="JL2176" i="1"/>
  <c r="JL1544" i="1"/>
  <c r="JL2644" i="1"/>
  <c r="JL2412" i="1"/>
  <c r="JL2680" i="1"/>
  <c r="JL1948" i="1"/>
  <c r="JL750" i="1"/>
  <c r="JL1858" i="1"/>
  <c r="JL1681" i="1"/>
  <c r="JL1496" i="1"/>
  <c r="JL2344" i="1"/>
  <c r="JL1929" i="1"/>
  <c r="JL1735" i="1"/>
  <c r="JL2487" i="1"/>
  <c r="JL1568" i="1"/>
  <c r="JL2547" i="1"/>
  <c r="JL984" i="1"/>
  <c r="JL1197" i="1"/>
  <c r="JL2697" i="1"/>
  <c r="JL2273" i="1"/>
  <c r="JL1575" i="1"/>
  <c r="JL1790" i="1"/>
  <c r="JL1588" i="1"/>
  <c r="JL1572" i="1"/>
  <c r="JL2153" i="1"/>
  <c r="JL1302" i="1"/>
  <c r="JL1920" i="1"/>
  <c r="JL1867" i="1"/>
  <c r="JL1700" i="1"/>
  <c r="JL2663" i="1"/>
  <c r="JL2180" i="1"/>
  <c r="JL1292" i="1"/>
  <c r="JL1224" i="1"/>
  <c r="JL941" i="1"/>
  <c r="JL1898" i="1"/>
  <c r="JL2194" i="1"/>
  <c r="JL1863" i="1"/>
  <c r="JL1956" i="1"/>
  <c r="JL2214" i="1"/>
  <c r="JL2686" i="1"/>
  <c r="JL845" i="1"/>
  <c r="JL1172" i="1"/>
  <c r="JL1243" i="1"/>
  <c r="JL1280" i="1"/>
  <c r="JL1339" i="1"/>
  <c r="JL1014" i="1"/>
  <c r="JL2468" i="1"/>
  <c r="JL2609" i="1"/>
  <c r="JL2708" i="1"/>
  <c r="JL1268" i="1"/>
  <c r="JL2453" i="1"/>
  <c r="JL1251" i="1"/>
  <c r="JL1223" i="1"/>
  <c r="JL2271" i="1"/>
  <c r="JL2185" i="1"/>
  <c r="JL2333" i="1"/>
  <c r="JL769" i="1"/>
  <c r="JL2009" i="1"/>
  <c r="JL1425" i="1"/>
  <c r="JL1264" i="1"/>
  <c r="JL1694" i="1"/>
  <c r="JL1312" i="1"/>
  <c r="JL2129" i="1"/>
  <c r="JL2309" i="1"/>
  <c r="JL2498" i="1"/>
  <c r="JL1410" i="1"/>
  <c r="JL1979" i="1"/>
  <c r="JL772" i="1"/>
  <c r="JL2710" i="1"/>
  <c r="JL2067" i="1"/>
  <c r="JL1726" i="1"/>
  <c r="JL2511" i="1"/>
  <c r="JL1332" i="1"/>
  <c r="JL1054" i="1"/>
  <c r="JL2174" i="1"/>
  <c r="JL1090" i="1"/>
  <c r="JL1135" i="1"/>
  <c r="JL2077" i="1"/>
  <c r="JL727" i="1"/>
  <c r="JL2123" i="1"/>
  <c r="JL1184" i="1"/>
  <c r="JL1957" i="1"/>
  <c r="JL735" i="1"/>
  <c r="JL2695" i="1"/>
  <c r="JL2182" i="1"/>
  <c r="JL1632" i="1"/>
  <c r="JL2081" i="1"/>
  <c r="JL1435" i="1"/>
  <c r="JL1357" i="1"/>
  <c r="JL2562" i="1"/>
  <c r="JL1702" i="1"/>
  <c r="JL1440" i="1"/>
  <c r="JL978" i="1"/>
  <c r="JL972" i="1"/>
  <c r="JL2587" i="1"/>
  <c r="JL1693" i="1"/>
  <c r="JL875" i="1"/>
  <c r="JL1887" i="1"/>
  <c r="JL1591" i="1"/>
  <c r="JL1472" i="1"/>
  <c r="JL2293" i="1"/>
  <c r="JL1461" i="1"/>
  <c r="JL2171" i="1"/>
  <c r="JL1041" i="1"/>
  <c r="JL2314" i="1"/>
  <c r="JL1642" i="1"/>
  <c r="JL1879" i="1"/>
  <c r="JL1899" i="1"/>
  <c r="JL2034" i="1"/>
  <c r="JL1428" i="1"/>
  <c r="JL1345" i="1"/>
  <c r="JL2135" i="1"/>
  <c r="JL2223" i="1"/>
  <c r="HL1010" i="1"/>
  <c r="HL2496" i="1"/>
  <c r="HL722" i="1"/>
  <c r="HL1925" i="1"/>
  <c r="HL1440" i="1"/>
  <c r="HL1550" i="1"/>
  <c r="HL808" i="1"/>
  <c r="HG1971" i="1"/>
  <c r="HL1715" i="1"/>
  <c r="HL1094" i="1"/>
  <c r="HL2473" i="1"/>
  <c r="HL893" i="1"/>
  <c r="HG1934" i="1"/>
  <c r="HG2403" i="1"/>
  <c r="HL1362" i="1"/>
  <c r="HL1739" i="1"/>
  <c r="HG2296" i="1"/>
  <c r="HL1779" i="1"/>
  <c r="HL1166" i="1"/>
  <c r="HL2306" i="1"/>
  <c r="HL2296" i="1"/>
  <c r="HL1613" i="1"/>
  <c r="HL2158" i="1"/>
  <c r="HL1214" i="1"/>
  <c r="HL1198" i="1"/>
  <c r="HL1755" i="1"/>
  <c r="HL1305" i="1"/>
  <c r="HL1788" i="1"/>
  <c r="HG1172" i="1"/>
  <c r="HL985" i="1"/>
  <c r="HG2034" i="1"/>
  <c r="HL2247" i="1"/>
  <c r="HL2561" i="1"/>
  <c r="HL2687" i="1"/>
  <c r="HL1878" i="1"/>
  <c r="HL2012" i="1"/>
  <c r="HL1001" i="1"/>
  <c r="HL1976" i="1"/>
  <c r="HG1703" i="1"/>
  <c r="HL989" i="1"/>
  <c r="HL2605" i="1"/>
  <c r="HL1641" i="1"/>
  <c r="HL2163" i="1"/>
  <c r="HL1292" i="1"/>
  <c r="HL1229" i="1"/>
  <c r="HG1191" i="1"/>
  <c r="HG4008" i="1"/>
  <c r="HF3596" i="1"/>
  <c r="HG3297" i="1"/>
  <c r="HE3530" i="1"/>
  <c r="HF2977" i="1"/>
  <c r="HE3303" i="1"/>
  <c r="HL2837" i="1"/>
  <c r="HE2816" i="1"/>
  <c r="JL1163" i="1"/>
  <c r="JL996" i="1"/>
  <c r="JL1782" i="1"/>
  <c r="JL2198" i="1"/>
  <c r="JL812" i="1"/>
  <c r="JL1574" i="1"/>
  <c r="JL2183" i="1"/>
  <c r="JL1423" i="1"/>
  <c r="JL1168" i="1"/>
  <c r="JL1520" i="1"/>
  <c r="JL1393" i="1"/>
  <c r="JL2580" i="1"/>
  <c r="JL1537" i="1"/>
  <c r="JL1053" i="1"/>
  <c r="JL2140" i="1"/>
  <c r="JL1111" i="1"/>
  <c r="JL967" i="1"/>
  <c r="JL2573" i="1"/>
  <c r="JL1350" i="1"/>
  <c r="JL1294" i="1"/>
  <c r="JL847" i="1"/>
  <c r="JL1970" i="1"/>
  <c r="JL886" i="1"/>
  <c r="JL2134" i="1"/>
  <c r="JL1667" i="1"/>
  <c r="JL1045" i="1"/>
  <c r="JL1444" i="1"/>
  <c r="JL1334" i="1"/>
  <c r="JL2480" i="1"/>
  <c r="JL2332" i="1"/>
  <c r="JL1019" i="1"/>
  <c r="JL1561" i="1"/>
  <c r="JL2405" i="1"/>
  <c r="JL1031" i="1"/>
  <c r="JL2265" i="1"/>
  <c r="JL936" i="1"/>
  <c r="JL2235" i="1"/>
  <c r="JL1886" i="1"/>
  <c r="JL1133" i="1"/>
  <c r="JL1623" i="1"/>
  <c r="JL2501" i="1"/>
  <c r="JL821" i="1"/>
  <c r="JL1986" i="1"/>
  <c r="JL2329" i="1"/>
  <c r="JL2390" i="1"/>
  <c r="JL1634" i="1"/>
  <c r="JL1636" i="1"/>
  <c r="JL2650" i="1"/>
  <c r="JL2326" i="1"/>
  <c r="JL2337" i="1"/>
  <c r="JL1290" i="1"/>
  <c r="JL1148" i="1"/>
  <c r="JL748" i="1"/>
  <c r="JL2586" i="1"/>
  <c r="JL1220" i="1"/>
  <c r="JL992" i="1"/>
  <c r="JL2524" i="1"/>
  <c r="JL1007" i="1"/>
  <c r="JL1669" i="1"/>
  <c r="JL2355" i="1"/>
  <c r="JL1457" i="1"/>
  <c r="JL739" i="1"/>
  <c r="JL721" i="1"/>
  <c r="JL861" i="1"/>
  <c r="JL1684" i="1"/>
  <c r="JL1862" i="1"/>
  <c r="JL954" i="1"/>
  <c r="JL2144" i="1"/>
  <c r="JL885" i="1"/>
  <c r="JL2640" i="1"/>
  <c r="JL780" i="1"/>
  <c r="JL1480" i="1"/>
  <c r="JL1827" i="1"/>
  <c r="JL1509" i="1"/>
  <c r="JL879" i="1"/>
  <c r="JL1453" i="1"/>
  <c r="JL989" i="1"/>
  <c r="JL1996" i="1"/>
  <c r="JL893" i="1"/>
  <c r="JL2280" i="1"/>
  <c r="JL1783" i="1"/>
  <c r="JL836" i="1"/>
  <c r="JL808" i="1"/>
  <c r="JL777" i="1"/>
  <c r="JL1080" i="1"/>
  <c r="JL2041" i="1"/>
  <c r="JL1895" i="1"/>
  <c r="JL1836" i="1"/>
  <c r="JL1698" i="1"/>
  <c r="JL1278" i="1"/>
  <c r="JL1358" i="1"/>
  <c r="JL953" i="1"/>
  <c r="JL1310" i="1"/>
  <c r="JL1850" i="1"/>
  <c r="JL1875" i="1"/>
  <c r="JL1873" i="1"/>
  <c r="JL1248" i="1"/>
  <c r="JL724" i="1"/>
  <c r="JL1983" i="1"/>
  <c r="JL1379" i="1"/>
  <c r="JL1504" i="1"/>
  <c r="JL1161" i="1"/>
  <c r="JL2464" i="1"/>
  <c r="JL2313" i="1"/>
  <c r="JL1239" i="1"/>
  <c r="JL1398" i="1"/>
  <c r="JL1237" i="1"/>
  <c r="JL988" i="1"/>
  <c r="JL1338" i="1"/>
  <c r="JL1456" i="1"/>
  <c r="JL1285" i="1"/>
  <c r="JL1711" i="1"/>
  <c r="JL762" i="1"/>
  <c r="JL1095" i="1"/>
  <c r="JL2173" i="1"/>
  <c r="JL1610" i="1"/>
  <c r="JL2448" i="1"/>
  <c r="JL1546" i="1"/>
  <c r="JL1625" i="1"/>
  <c r="JL1910" i="1"/>
  <c r="JL2533" i="1"/>
  <c r="JL1433" i="1"/>
  <c r="JL2385" i="1"/>
  <c r="JL862" i="1"/>
  <c r="JL1229" i="1"/>
  <c r="JL1228" i="1"/>
  <c r="JL1859" i="1"/>
  <c r="JL2589" i="1"/>
  <c r="JL817" i="1"/>
  <c r="JL2068" i="1"/>
  <c r="JL2484" i="1"/>
  <c r="JL2155" i="1"/>
  <c r="JL720" i="1"/>
  <c r="JL1491" i="1"/>
  <c r="JL1594" i="1"/>
  <c r="JL1192" i="1"/>
  <c r="JL1645" i="1"/>
  <c r="JL1432" i="1"/>
  <c r="JL1394" i="1"/>
  <c r="JL1126" i="1"/>
  <c r="JL1770" i="1"/>
  <c r="JL1913" i="1"/>
  <c r="JL985" i="1"/>
  <c r="JL1814" i="1"/>
  <c r="JL1826" i="1"/>
  <c r="JL1911" i="1"/>
  <c r="JL1779" i="1"/>
  <c r="JL1757" i="1"/>
  <c r="JL1099" i="1"/>
  <c r="JL1516" i="1"/>
  <c r="JL990" i="1"/>
  <c r="JL2195" i="1"/>
  <c r="JL1043" i="1"/>
  <c r="JL2371" i="1"/>
  <c r="JL1272" i="1"/>
  <c r="JL2557" i="1"/>
  <c r="JL1147" i="1"/>
  <c r="JL1786" i="1"/>
  <c r="JL868" i="1"/>
  <c r="JL2168" i="1"/>
  <c r="JL2452" i="1"/>
  <c r="JL1441" i="1"/>
  <c r="JL1717" i="1"/>
  <c r="JL1381" i="1"/>
  <c r="JL1781" i="1"/>
  <c r="JL723" i="1"/>
  <c r="JL1238" i="1"/>
  <c r="JL763" i="1"/>
  <c r="JL2053" i="1"/>
  <c r="JL2486" i="1"/>
  <c r="HL1674" i="1"/>
  <c r="HL1491" i="1"/>
  <c r="HL2006" i="1"/>
  <c r="HL1226" i="1"/>
  <c r="HL963" i="1"/>
  <c r="HL922" i="1"/>
  <c r="HL1230" i="1"/>
  <c r="HL959" i="1"/>
  <c r="HG1961" i="1"/>
  <c r="HL2500" i="1"/>
  <c r="HG1334" i="1"/>
  <c r="HL1376" i="1"/>
  <c r="HG2282" i="1"/>
  <c r="HL1345" i="1"/>
  <c r="HL1057" i="1"/>
  <c r="HL974" i="1"/>
  <c r="HL2176" i="1"/>
  <c r="HL1866" i="1"/>
  <c r="HL2182" i="1"/>
  <c r="HL2191" i="1"/>
  <c r="HG1456" i="1"/>
  <c r="HG1111" i="1"/>
  <c r="HL2004" i="1"/>
  <c r="HL2344" i="1"/>
  <c r="HL2099" i="1"/>
  <c r="HL1184" i="1"/>
  <c r="HL2148" i="1"/>
  <c r="HG1807" i="1"/>
  <c r="HL1842" i="1"/>
  <c r="HL939" i="1"/>
  <c r="HG1275" i="1"/>
  <c r="HG2635" i="1"/>
  <c r="HL1595" i="1"/>
  <c r="HL1740" i="1"/>
  <c r="HL2464" i="1"/>
  <c r="HL2405" i="1"/>
  <c r="HL1470" i="1"/>
  <c r="HG2127" i="1"/>
  <c r="HL2467" i="1"/>
  <c r="HL923" i="1"/>
  <c r="HL2101" i="1"/>
  <c r="HL2213" i="1"/>
  <c r="HL1481" i="1"/>
  <c r="HL2627" i="1"/>
  <c r="HL2115" i="1"/>
  <c r="HL1675" i="1"/>
  <c r="HL849" i="1"/>
  <c r="HL2234" i="1"/>
  <c r="HL1472" i="1"/>
  <c r="HL2591" i="1"/>
  <c r="HL1994" i="1"/>
  <c r="HL1249" i="1"/>
  <c r="HL1227" i="1"/>
  <c r="HL2308" i="1"/>
  <c r="HF2536" i="1"/>
  <c r="HF4381" i="1"/>
  <c r="HL2808" i="1"/>
  <c r="HE3386" i="1"/>
  <c r="HE3248" i="1"/>
  <c r="HE4128" i="1"/>
  <c r="JL816" i="1"/>
  <c r="JL1417" i="1"/>
  <c r="JL1787" i="1"/>
  <c r="JL2111" i="1"/>
  <c r="JL1883" i="1"/>
  <c r="JL1998" i="1"/>
  <c r="JL866" i="1"/>
  <c r="JL2350" i="1"/>
  <c r="JL2422" i="1"/>
  <c r="JL858" i="1"/>
  <c r="JL957" i="1"/>
  <c r="JL1279" i="1"/>
  <c r="JL1713" i="1"/>
  <c r="JL2381" i="1"/>
  <c r="JL2560" i="1"/>
  <c r="JL1562" i="1"/>
  <c r="JL1733" i="1"/>
  <c r="JL2657" i="1"/>
  <c r="JL1607" i="1"/>
  <c r="JL1897" i="1"/>
  <c r="JL2423" i="1"/>
  <c r="JL2460" i="1"/>
  <c r="JL1420" i="1"/>
  <c r="JL746" i="1"/>
  <c r="JL1931" i="1"/>
  <c r="JL2475" i="1"/>
  <c r="JL1076" i="1"/>
  <c r="JL2252" i="1"/>
  <c r="JL1597" i="1"/>
  <c r="JL1389" i="1"/>
  <c r="JL2266" i="1"/>
  <c r="JL1466" i="1"/>
  <c r="JL1999" i="1"/>
  <c r="JL2211" i="1"/>
  <c r="JL1679" i="1"/>
  <c r="JL2502" i="1"/>
  <c r="JL1890" i="1"/>
  <c r="JL1308" i="1"/>
  <c r="JL799" i="1"/>
  <c r="JL1194" i="1"/>
  <c r="JL1534" i="1"/>
  <c r="JL1487" i="1"/>
  <c r="JL2089" i="1"/>
  <c r="JL2274" i="1"/>
  <c r="JL1809" i="1"/>
  <c r="JL2200" i="1"/>
  <c r="JL1066" i="1"/>
  <c r="JL1017" i="1"/>
  <c r="JL1158" i="1"/>
  <c r="JL1361" i="1"/>
  <c r="JL1834" i="1"/>
  <c r="JL948" i="1"/>
  <c r="JL1479" i="1"/>
  <c r="JL1449" i="1"/>
  <c r="JL2673" i="1"/>
  <c r="JL2262" i="1"/>
  <c r="JL920" i="1"/>
  <c r="JL1690" i="1"/>
  <c r="JL2704" i="1"/>
  <c r="JL1507" i="1"/>
  <c r="JL2590" i="1"/>
  <c r="JL779" i="1"/>
  <c r="JL776" i="1"/>
  <c r="JL1845" i="1"/>
  <c r="JL1695" i="1"/>
  <c r="JL2142" i="1"/>
  <c r="JL824" i="1"/>
  <c r="JL1915" i="1"/>
  <c r="JL1025" i="1"/>
  <c r="JL1691" i="1"/>
  <c r="JL917" i="1"/>
  <c r="JL961" i="1"/>
  <c r="JL758" i="1"/>
  <c r="JL1745" i="1"/>
  <c r="JL910" i="1"/>
  <c r="JL1923" i="1"/>
  <c r="JL848" i="1"/>
  <c r="JL1180" i="1"/>
  <c r="JL1424" i="1"/>
  <c r="JL1274" i="1"/>
  <c r="JL2652" i="1"/>
  <c r="JL2595" i="1"/>
  <c r="JL1371" i="1"/>
  <c r="JL1315" i="1"/>
  <c r="JL1566" i="1"/>
  <c r="JL1731" i="1"/>
  <c r="JL2031" i="1"/>
  <c r="JL2119" i="1"/>
  <c r="JL2435" i="1"/>
  <c r="JL1707" i="1"/>
  <c r="JL901" i="1"/>
  <c r="JL2645" i="1"/>
  <c r="JL2310" i="1"/>
  <c r="JL1704" i="1"/>
  <c r="JL1749" i="1"/>
  <c r="JL1810" i="1"/>
  <c r="JL1969" i="1"/>
  <c r="JL1683" i="1"/>
  <c r="JL2158" i="1"/>
  <c r="JL1000" i="1"/>
  <c r="JL2363" i="1"/>
  <c r="JL2112" i="1"/>
  <c r="JL1799" i="1"/>
  <c r="JL1088" i="1"/>
  <c r="JL938" i="1"/>
  <c r="JL2152" i="1"/>
  <c r="JL1146" i="1"/>
  <c r="JL1673" i="1"/>
  <c r="JL1367" i="1"/>
  <c r="JL2244" i="1"/>
  <c r="JL803" i="1"/>
  <c r="JL1989" i="1"/>
  <c r="JL2036" i="1"/>
  <c r="JL2247" i="1"/>
  <c r="JL1582" i="1"/>
  <c r="JL2541" i="1"/>
  <c r="JL958" i="1"/>
  <c r="JL1577" i="1"/>
  <c r="JL2032" i="1"/>
  <c r="JL1579" i="1"/>
  <c r="JL2296" i="1"/>
  <c r="JL2500" i="1"/>
  <c r="JL1081" i="1"/>
  <c r="JL1592" i="1"/>
  <c r="JL2319" i="1"/>
  <c r="JL1050" i="1"/>
  <c r="JL1042" i="1"/>
  <c r="JL1921" i="1"/>
  <c r="JL1761" i="1"/>
  <c r="JL2051" i="1"/>
  <c r="JL1159" i="1"/>
  <c r="JL949" i="1"/>
  <c r="JL2264" i="1"/>
  <c r="JL1608" i="1"/>
  <c r="JL1839" i="1"/>
  <c r="JL1037" i="1"/>
  <c r="JL2626" i="1"/>
  <c r="JL1495" i="1"/>
  <c r="JL2499" i="1"/>
  <c r="JL2146" i="1"/>
  <c r="JL1260" i="1"/>
  <c r="JL2203" i="1"/>
  <c r="JL1977" i="1"/>
  <c r="JL2429" i="1"/>
  <c r="JL1473" i="1"/>
  <c r="JL2705" i="1"/>
  <c r="JL2177" i="1"/>
  <c r="JL1774" i="1"/>
  <c r="JL887" i="1"/>
  <c r="JL1488" i="1"/>
  <c r="JL2692" i="1"/>
  <c r="JL877" i="1"/>
  <c r="JL2440" i="1"/>
  <c r="JL1868" i="1"/>
  <c r="JL1233" i="1"/>
  <c r="JL1519" i="1"/>
  <c r="JL1511" i="1"/>
  <c r="JL2012" i="1"/>
  <c r="JL2406" i="1"/>
  <c r="JL1622" i="1"/>
  <c r="JL1391" i="1"/>
  <c r="JL752" i="1"/>
  <c r="JL1318" i="1"/>
  <c r="JL2503" i="1"/>
  <c r="JL1939" i="1"/>
  <c r="JL1497" i="1"/>
  <c r="JL2618" i="1"/>
  <c r="JL1978" i="1"/>
  <c r="HL1027" i="1"/>
  <c r="HL2431" i="1"/>
  <c r="HL2509" i="1"/>
  <c r="HL1329" i="1"/>
  <c r="HG1598" i="1"/>
  <c r="HL2535" i="1"/>
  <c r="HG1696" i="1"/>
  <c r="HG1946" i="1"/>
  <c r="HL2443" i="1"/>
  <c r="HL879" i="1"/>
  <c r="HL841" i="1"/>
  <c r="HL1486" i="1"/>
  <c r="HL1113" i="1"/>
  <c r="HL2485" i="1"/>
  <c r="HL1745" i="1"/>
  <c r="HG936" i="1"/>
  <c r="HL2003" i="1"/>
  <c r="HL1468" i="1"/>
  <c r="HG1486" i="1"/>
  <c r="HL2262" i="1"/>
  <c r="HG972" i="1"/>
  <c r="HL1814" i="1"/>
  <c r="HG968" i="1"/>
  <c r="HL872" i="1"/>
  <c r="HG2026" i="1"/>
  <c r="HL1840" i="1"/>
  <c r="HL1221" i="1"/>
  <c r="HG757" i="1"/>
  <c r="HL2287" i="1"/>
  <c r="HL1985" i="1"/>
  <c r="HG1313" i="1"/>
  <c r="HL897" i="1"/>
  <c r="HL1971" i="1"/>
  <c r="HL809" i="1"/>
  <c r="HG2478" i="1"/>
  <c r="HL1961" i="1"/>
  <c r="HG2668" i="1"/>
  <c r="HL1005" i="1"/>
  <c r="HL2512" i="1"/>
  <c r="HL2453" i="1"/>
  <c r="HL2305" i="1"/>
  <c r="HL1687" i="1"/>
  <c r="HL2307" i="1"/>
  <c r="HL1818" i="1"/>
  <c r="HL2286" i="1"/>
  <c r="HL1438" i="1"/>
  <c r="HL2581" i="1"/>
  <c r="HG923" i="1"/>
  <c r="HL1719" i="1"/>
  <c r="HL1958" i="1"/>
  <c r="HL765" i="1"/>
  <c r="HL984" i="1"/>
  <c r="HL1834" i="1"/>
  <c r="HG2000" i="1"/>
  <c r="HL1075" i="1"/>
  <c r="HL1172" i="1"/>
  <c r="HL1328" i="1"/>
  <c r="HL1465" i="1"/>
  <c r="HG1372" i="1"/>
  <c r="HG1850" i="1"/>
  <c r="HL2252" i="1"/>
  <c r="HL1507" i="1"/>
  <c r="HL1045" i="1"/>
  <c r="HL2547" i="1"/>
  <c r="HL1295" i="1"/>
  <c r="HL1726" i="1"/>
  <c r="HL1797" i="1"/>
  <c r="HL1862" i="1"/>
  <c r="HL2109" i="1"/>
  <c r="HE2558" i="1"/>
  <c r="HL3862" i="1"/>
  <c r="HF3304" i="1"/>
  <c r="HE3438" i="1"/>
  <c r="HE4149" i="1"/>
  <c r="HE4470" i="1"/>
  <c r="HF3108" i="1"/>
  <c r="HE4185" i="1"/>
  <c r="HF3478" i="1"/>
  <c r="HE3577" i="1"/>
  <c r="HE3182" i="1"/>
  <c r="HE4328" i="1"/>
  <c r="HE3319" i="1"/>
  <c r="HF2730" i="1"/>
  <c r="HE3268" i="1"/>
  <c r="HF3912" i="1"/>
  <c r="HF3859" i="1"/>
  <c r="HE4611" i="1"/>
  <c r="HE4026" i="1"/>
  <c r="HE3266" i="1"/>
  <c r="HE2857" i="1"/>
  <c r="HE3497" i="1"/>
  <c r="HE3275" i="1"/>
  <c r="HE3394" i="1"/>
  <c r="JL2616" i="1"/>
  <c r="JL1621" i="1"/>
  <c r="JL1324" i="1"/>
  <c r="JL1564" i="1"/>
  <c r="JL1533" i="1"/>
  <c r="JL2466" i="1"/>
  <c r="JL2049" i="1"/>
  <c r="JL1445" i="1"/>
  <c r="JL1115" i="1"/>
  <c r="JL1506" i="1"/>
  <c r="JL2322" i="1"/>
  <c r="JL1451" i="1"/>
  <c r="JL905" i="1"/>
  <c r="JL2084" i="1"/>
  <c r="JL2345" i="1"/>
  <c r="JL1191" i="1"/>
  <c r="JL2122" i="1"/>
  <c r="JL745" i="1"/>
  <c r="JL1828" i="1"/>
  <c r="JL1602" i="1"/>
  <c r="JL2239" i="1"/>
  <c r="JL2494" i="1"/>
  <c r="JL1981" i="1"/>
  <c r="JL1964" i="1"/>
  <c r="JL1857" i="1"/>
  <c r="JL2281" i="1"/>
  <c r="JL2410" i="1"/>
  <c r="JL2237" i="1"/>
  <c r="JL2253" i="1"/>
  <c r="JL1356" i="1"/>
  <c r="JL903" i="1"/>
  <c r="JL2387" i="1"/>
  <c r="JL1791" i="1"/>
  <c r="JL1122" i="1"/>
  <c r="JL1550" i="1"/>
  <c r="JL2398" i="1"/>
  <c r="JL2581" i="1"/>
  <c r="JL1258" i="1"/>
  <c r="JL1203" i="1"/>
  <c r="JL1477" i="1"/>
  <c r="JL1851" i="1"/>
  <c r="JL2324" i="1"/>
  <c r="JL1306" i="1"/>
  <c r="JL1697" i="1"/>
  <c r="JL1069" i="1"/>
  <c r="JL2131" i="1"/>
  <c r="JL1216" i="1"/>
  <c r="JL1630" i="1"/>
  <c r="JL2625" i="1"/>
  <c r="JL2167" i="1"/>
  <c r="JL1685" i="1"/>
  <c r="JL1902" i="1"/>
  <c r="JL770" i="1"/>
  <c r="JL1083" i="1"/>
  <c r="JL907" i="1"/>
  <c r="JL1364" i="1"/>
  <c r="JL1938" i="1"/>
  <c r="JL2699" i="1"/>
  <c r="JL2477" i="1"/>
  <c r="JL791" i="1"/>
  <c r="JL1033" i="1"/>
  <c r="JL1044" i="1"/>
  <c r="JL2516" i="1"/>
  <c r="JL2190" i="1"/>
  <c r="JL951" i="1"/>
  <c r="JL2463" i="1"/>
  <c r="JL2630" i="1"/>
  <c r="JL2043" i="1"/>
  <c r="JL1988" i="1"/>
  <c r="JL1040" i="1"/>
  <c r="JL863" i="1"/>
  <c r="JL2365" i="1"/>
  <c r="JL2543" i="1"/>
  <c r="JL2289" i="1"/>
  <c r="JL2415" i="1"/>
  <c r="JL2285" i="1"/>
  <c r="JL1119" i="1"/>
  <c r="JL794" i="1"/>
  <c r="JL2035" i="1"/>
  <c r="JL2620" i="1"/>
  <c r="JL1894" i="1"/>
  <c r="JL1877" i="1"/>
  <c r="JL1436" i="1"/>
  <c r="JL1896" i="1"/>
  <c r="JL2004" i="1"/>
  <c r="JL1363" i="1"/>
  <c r="JL2039" i="1"/>
  <c r="JL1455" i="1"/>
  <c r="JL1664" i="1"/>
  <c r="JL2604" i="1"/>
  <c r="JL2092" i="1"/>
  <c r="JL1955" i="1"/>
  <c r="JL1709" i="1"/>
  <c r="JL851" i="1"/>
  <c r="JL2694" i="1"/>
  <c r="JL2489" i="1"/>
  <c r="JL2608" i="1"/>
  <c r="JL1166" i="1"/>
  <c r="JL764" i="1"/>
  <c r="JL1460" i="1"/>
  <c r="JL1536" i="1"/>
  <c r="JL2241" i="1"/>
  <c r="JL1335" i="1"/>
  <c r="JL2116" i="1"/>
  <c r="JL1888" i="1"/>
  <c r="JL1010" i="1"/>
  <c r="JL2341" i="1"/>
  <c r="JL2638" i="1"/>
  <c r="JL1490" i="1"/>
  <c r="JL1917" i="1"/>
  <c r="JL1188" i="1"/>
  <c r="JL1847" i="1"/>
  <c r="JL2013" i="1"/>
  <c r="JL1321" i="1"/>
  <c r="JL2632" i="1"/>
  <c r="JL2303" i="1"/>
  <c r="JL1452" i="1"/>
  <c r="JL2107" i="1"/>
  <c r="JL1064" i="1"/>
  <c r="JL1793" i="1"/>
  <c r="JL2258" i="1"/>
  <c r="JL874" i="1"/>
  <c r="JL1639" i="1"/>
  <c r="JL1287" i="1"/>
  <c r="JL2300" i="1"/>
  <c r="JL1526" i="1"/>
  <c r="JL1397" i="1"/>
  <c r="JL1821" i="1"/>
  <c r="JL2497" i="1"/>
  <c r="JL1097" i="1"/>
  <c r="JL2591" i="1"/>
  <c r="JL1376" i="1"/>
  <c r="JL2574" i="1"/>
  <c r="JL1250" i="1"/>
  <c r="JL1543" i="1"/>
  <c r="JL2548" i="1"/>
  <c r="JL831" i="1"/>
  <c r="JL2597" i="1"/>
  <c r="JL1657" i="1"/>
  <c r="JL1271" i="1"/>
  <c r="JL2026" i="1"/>
  <c r="JL1807" i="1"/>
  <c r="JL2347" i="1"/>
  <c r="JL1503" i="1"/>
  <c r="JL1165" i="1"/>
  <c r="JL1177" i="1"/>
  <c r="JL1950" i="1"/>
  <c r="JL757" i="1"/>
  <c r="JL2312" i="1"/>
  <c r="JL1484" i="1"/>
  <c r="JL732" i="1"/>
  <c r="JL1558" i="1"/>
  <c r="JL2317" i="1"/>
  <c r="JL2601" i="1"/>
  <c r="JL1181" i="1"/>
  <c r="JL1966" i="1"/>
  <c r="JL2653" i="1"/>
  <c r="JL2392" i="1"/>
  <c r="JL1961" i="1"/>
  <c r="JL1817" i="1"/>
  <c r="JL1003" i="1"/>
  <c r="JL2661" i="1"/>
  <c r="JL2579" i="1"/>
  <c r="JL2250" i="1"/>
  <c r="JL2178" i="1"/>
  <c r="JL1478" i="1"/>
  <c r="JL1565" i="1"/>
  <c r="JL2401" i="1"/>
  <c r="HE927" i="1"/>
  <c r="JL2192" i="1"/>
  <c r="JL1992" i="1"/>
  <c r="JL733" i="1"/>
  <c r="JL1918" i="1"/>
  <c r="JL2149" i="1"/>
  <c r="HL2276" i="1"/>
  <c r="HL1218" i="1"/>
  <c r="HL1435" i="1"/>
  <c r="HL2439" i="1"/>
  <c r="HL1064" i="1"/>
  <c r="HL2166" i="1"/>
  <c r="HG1120" i="1"/>
  <c r="HL1158" i="1"/>
  <c r="HL951" i="1"/>
  <c r="HG769" i="1"/>
  <c r="HG2617" i="1"/>
  <c r="HL2489" i="1"/>
  <c r="HG2259" i="1"/>
  <c r="HG2367" i="1"/>
  <c r="HG2638" i="1"/>
  <c r="HL743" i="1"/>
  <c r="HG1466" i="1"/>
  <c r="HG871" i="1"/>
  <c r="HL2619" i="1"/>
  <c r="HG1724" i="1"/>
  <c r="HG2598" i="1"/>
  <c r="HL1729" i="1"/>
  <c r="HG1329" i="1"/>
  <c r="HG789" i="1"/>
  <c r="HL940" i="1"/>
  <c r="HL2666" i="1"/>
  <c r="HL1030" i="1"/>
  <c r="HL1643" i="1"/>
  <c r="HG2159" i="1"/>
  <c r="HL1327" i="1"/>
  <c r="HL2066" i="1"/>
  <c r="HL1211" i="1"/>
  <c r="HL2455" i="1"/>
  <c r="HL1317" i="1"/>
  <c r="HL1728" i="1"/>
  <c r="HG1181" i="1"/>
  <c r="HG1443" i="1"/>
  <c r="HG2264" i="1"/>
  <c r="HG1972" i="1"/>
  <c r="HL1403" i="1"/>
  <c r="HL1801" i="1"/>
  <c r="HG1320" i="1"/>
  <c r="HL2341" i="1"/>
  <c r="HL1494" i="1"/>
  <c r="HL2253" i="1"/>
  <c r="HL1701" i="1"/>
  <c r="HL981" i="1"/>
  <c r="HG1036" i="1"/>
  <c r="HL2554" i="1"/>
  <c r="HL1659" i="1"/>
  <c r="HL1108" i="1"/>
  <c r="HG2447" i="1"/>
  <c r="HL1183" i="1"/>
  <c r="HL1408" i="1"/>
  <c r="HL2559" i="1"/>
  <c r="HG1154" i="1"/>
  <c r="HG2220" i="1"/>
  <c r="HG1970" i="1"/>
  <c r="HL1187" i="1"/>
  <c r="HG2568" i="1"/>
  <c r="HL1843" i="1"/>
  <c r="HG2508" i="1"/>
  <c r="HL1405" i="1"/>
  <c r="HL1217" i="1"/>
  <c r="HG1158" i="1"/>
  <c r="HL1449" i="1"/>
  <c r="HG1884" i="1"/>
  <c r="HL1427" i="1"/>
  <c r="HL1879" i="1"/>
  <c r="HL1962" i="1"/>
  <c r="HG1627" i="1"/>
  <c r="HG1662" i="1"/>
  <c r="HG2500" i="1"/>
  <c r="HG2182" i="1"/>
  <c r="HG2589" i="1"/>
  <c r="HG782" i="1"/>
  <c r="HL2270" i="1"/>
  <c r="HG2613" i="1"/>
  <c r="HL933" i="1"/>
  <c r="HL2634" i="1"/>
  <c r="HG1196" i="1"/>
  <c r="HG1401" i="1"/>
  <c r="HG2369" i="1"/>
  <c r="HL1383" i="1"/>
  <c r="HL1313" i="1"/>
  <c r="HG2395" i="1"/>
  <c r="HL1244" i="1"/>
  <c r="HL2295" i="1"/>
  <c r="HL1149" i="1"/>
  <c r="HL863" i="1"/>
  <c r="HL2144" i="1"/>
  <c r="HL1845" i="1"/>
  <c r="HL991" i="1"/>
  <c r="HL1451" i="1"/>
  <c r="HG1999" i="1"/>
  <c r="HL2017" i="1"/>
  <c r="HL1023" i="1"/>
  <c r="HL1646" i="1"/>
  <c r="HL2630" i="1"/>
  <c r="HL1663" i="1"/>
  <c r="HL2095" i="1"/>
  <c r="HL1058" i="1"/>
  <c r="HG2133" i="1"/>
  <c r="HL2465" i="1"/>
  <c r="HL2449" i="1"/>
  <c r="HL2122" i="1"/>
  <c r="HG1217" i="1"/>
  <c r="HL1983" i="1"/>
  <c r="HL2478" i="1"/>
  <c r="HL1639" i="1"/>
  <c r="HG2187" i="1"/>
  <c r="HL1896" i="1"/>
  <c r="HL2046" i="1"/>
  <c r="HL1654" i="1"/>
  <c r="HL2503" i="1"/>
  <c r="HL2672" i="1"/>
  <c r="HL781" i="1"/>
  <c r="HL1037" i="1"/>
  <c r="HE1118" i="1"/>
  <c r="HE4304" i="1"/>
  <c r="HE4465" i="1"/>
  <c r="HF3370" i="1"/>
  <c r="HE4153" i="1"/>
  <c r="HL3072" i="1"/>
  <c r="HE3755" i="1"/>
  <c r="HE3477" i="1"/>
  <c r="HE2178" i="1"/>
  <c r="JL2552" i="1"/>
  <c r="JL828" i="1"/>
  <c r="JL1662" i="1"/>
  <c r="JL1113" i="1"/>
  <c r="JL1752" i="1"/>
  <c r="JL2212" i="1"/>
  <c r="JL1108" i="1"/>
  <c r="JL1833" i="1"/>
  <c r="JL1384" i="1"/>
  <c r="JL1299" i="1"/>
  <c r="JL930" i="1"/>
  <c r="JL1246" i="1"/>
  <c r="JL2136" i="1"/>
  <c r="JL1483" i="1"/>
  <c r="JL853" i="1"/>
  <c r="JL2138" i="1"/>
  <c r="JL1637" i="1"/>
  <c r="JL1668" i="1"/>
  <c r="JL1330" i="1"/>
  <c r="JL759" i="1"/>
  <c r="JL2408" i="1"/>
  <c r="JL2338" i="1"/>
  <c r="JL2478" i="1"/>
  <c r="JL2373" i="1"/>
  <c r="JL1502" i="1"/>
  <c r="JL1160" i="1"/>
  <c r="JL1542" i="1"/>
  <c r="JL1481" i="1"/>
  <c r="JL1676" i="1"/>
  <c r="JL1758" i="1"/>
  <c r="JL1275" i="1"/>
  <c r="JL1529" i="1"/>
  <c r="JL2493" i="1"/>
  <c r="JL2436" i="1"/>
  <c r="JL1521" i="1"/>
  <c r="JL965" i="1"/>
  <c r="JL1072" i="1"/>
  <c r="JL2276" i="1"/>
  <c r="JL2304" i="1"/>
  <c r="JL2275" i="1"/>
  <c r="JL1784" i="1"/>
  <c r="JL2712" i="1"/>
  <c r="JL2058" i="1"/>
  <c r="JL2530" i="1"/>
  <c r="JL888" i="1"/>
  <c r="JL871" i="1"/>
  <c r="JL1155" i="1"/>
  <c r="JL2479" i="1"/>
  <c r="JL2006" i="1"/>
  <c r="JL932" i="1"/>
  <c r="JL807" i="1"/>
  <c r="JL855" i="1"/>
  <c r="JL2079" i="1"/>
  <c r="JL1764" i="1"/>
  <c r="JL2160" i="1"/>
  <c r="JL1185" i="1"/>
  <c r="JL880" i="1"/>
  <c r="JL1387" i="1"/>
  <c r="JL1946" i="1"/>
  <c r="JL2141" i="1"/>
  <c r="JL1036" i="1"/>
  <c r="JL1469" i="1"/>
  <c r="JL2193" i="1"/>
  <c r="JL2366" i="1"/>
  <c r="JL1655" i="1"/>
  <c r="JL1266" i="1"/>
  <c r="JL2128" i="1"/>
  <c r="JL1659" i="1"/>
  <c r="JL2619" i="1"/>
  <c r="JL1265" i="1"/>
  <c r="JL2450" i="1"/>
  <c r="JL1576" i="1"/>
  <c r="JL2278" i="1"/>
  <c r="JL1303" i="1"/>
  <c r="JL1374" i="1"/>
  <c r="JL1448" i="1"/>
  <c r="JL2166" i="1"/>
  <c r="JL869" i="1"/>
  <c r="JL1732" i="1"/>
  <c r="JL1832" i="1"/>
  <c r="JL2668" i="1"/>
  <c r="JL1222" i="1"/>
  <c r="JL1205" i="1"/>
  <c r="JL1777" i="1"/>
  <c r="JL1532" i="1"/>
  <c r="JL2675" i="1"/>
  <c r="JL1960" i="1"/>
  <c r="JL2428" i="1"/>
  <c r="JL843" i="1"/>
  <c r="JL1708" i="1"/>
  <c r="JL993" i="1"/>
  <c r="JL1316" i="1"/>
  <c r="JL854" i="1"/>
  <c r="JL1769" i="1"/>
  <c r="JL1049" i="1"/>
  <c r="JL1937" i="1"/>
  <c r="JL1096" i="1"/>
  <c r="JL1559" i="1"/>
  <c r="JL2027" i="1"/>
  <c r="JL1486" i="1"/>
  <c r="JL2459" i="1"/>
  <c r="JL1538" i="1"/>
  <c r="JL2467" i="1"/>
  <c r="JL1736" i="1"/>
  <c r="JL1908" i="1"/>
  <c r="JL1385" i="1"/>
  <c r="JL840" i="1"/>
  <c r="JL1209" i="1"/>
  <c r="JL2133" i="1"/>
  <c r="JL1176" i="1"/>
  <c r="JL2395" i="1"/>
  <c r="JL793" i="1"/>
  <c r="JL969" i="1"/>
  <c r="JL1234" i="1"/>
  <c r="JL1225" i="1"/>
  <c r="JL2691" i="1"/>
  <c r="JL2028" i="1"/>
  <c r="JL2052" i="1"/>
  <c r="JL1121" i="1"/>
  <c r="JL2427" i="1"/>
  <c r="JL1438" i="1"/>
  <c r="JL1666" i="1"/>
  <c r="JL1140" i="1"/>
  <c r="JL1341" i="1"/>
  <c r="JL822" i="1"/>
  <c r="JL1803" i="1"/>
  <c r="JL977" i="1"/>
  <c r="JL2635" i="1"/>
  <c r="JL1665" i="1"/>
  <c r="JL2578" i="1"/>
  <c r="JL1829" i="1"/>
  <c r="JL1004" i="1"/>
  <c r="JL1993" i="1"/>
  <c r="JL1552" i="1"/>
  <c r="JL815" i="1"/>
  <c r="JL1766" i="1"/>
  <c r="JL1885" i="1"/>
  <c r="JL2430" i="1"/>
  <c r="JL2175" i="1"/>
  <c r="JL1074" i="1"/>
  <c r="JL1581" i="1"/>
  <c r="JL1206" i="1"/>
  <c r="JL2585" i="1"/>
  <c r="JL2526" i="1"/>
  <c r="JL970" i="1"/>
  <c r="JL2634" i="1"/>
  <c r="JL2050" i="1"/>
  <c r="JL2445" i="1"/>
  <c r="JL2359" i="1"/>
  <c r="JL1878" i="1"/>
  <c r="JL940" i="1"/>
  <c r="JL1309" i="1"/>
  <c r="JL2357" i="1"/>
  <c r="JL2327" i="1"/>
  <c r="JL1412" i="1"/>
  <c r="JL2655" i="1"/>
  <c r="JL2514" i="1"/>
  <c r="JL2628" i="1"/>
  <c r="JL1164" i="1"/>
  <c r="JL2248" i="1"/>
  <c r="JL1157" i="1"/>
  <c r="JL2438" i="1"/>
  <c r="JL2690" i="1"/>
  <c r="JL1818" i="1"/>
  <c r="JL1382" i="1"/>
  <c r="JL1262" i="1"/>
  <c r="JL2169" i="1"/>
  <c r="JL790" i="1"/>
  <c r="JL2469" i="1"/>
  <c r="JL2554" i="1"/>
  <c r="JL1207" i="1"/>
  <c r="JL2184" i="1"/>
  <c r="JL2605" i="1"/>
  <c r="HL2614" i="1"/>
  <c r="HL2292" i="1"/>
  <c r="HG1427" i="1"/>
  <c r="HL1542" i="1"/>
  <c r="HL1461" i="1"/>
  <c r="HL2668" i="1"/>
  <c r="HL782" i="1"/>
  <c r="HL2178" i="1"/>
  <c r="HL1948" i="1"/>
  <c r="HL1202" i="1"/>
  <c r="HL2227" i="1"/>
  <c r="HL1606" i="1"/>
  <c r="HL1737" i="1"/>
  <c r="HL1880" i="1"/>
  <c r="HL1293" i="1"/>
  <c r="HL723" i="1"/>
  <c r="HL2133" i="1"/>
  <c r="HL1899" i="1"/>
  <c r="HL1698" i="1"/>
  <c r="HL2504" i="1"/>
  <c r="HL2175" i="1"/>
  <c r="HL1609" i="1"/>
  <c r="HL1368" i="1"/>
  <c r="HL1031" i="1"/>
  <c r="HL738" i="1"/>
  <c r="HG2160" i="1"/>
  <c r="HG1255" i="1"/>
  <c r="HL2385" i="1"/>
  <c r="HL1437" i="1"/>
  <c r="HG1226" i="1"/>
  <c r="HL2475" i="1"/>
  <c r="HL2612" i="1"/>
  <c r="HL726" i="1"/>
  <c r="HL1752" i="1"/>
  <c r="HG1147" i="1"/>
  <c r="HL1277" i="1"/>
  <c r="HL1702" i="1"/>
  <c r="HL2288" i="1"/>
  <c r="HL1026" i="1"/>
  <c r="HL1568" i="1"/>
  <c r="HE2103" i="1"/>
  <c r="JL1539" i="1"/>
  <c r="JL2553" i="1"/>
  <c r="JL980" i="1"/>
  <c r="JL2295" i="1"/>
  <c r="JL1844" i="1"/>
  <c r="JL819" i="1"/>
  <c r="JL2364" i="1"/>
  <c r="JL1270" i="1"/>
  <c r="JL1933" i="1"/>
  <c r="JL2482" i="1"/>
  <c r="JL1756" i="1"/>
  <c r="JL1840" i="1"/>
  <c r="JL766" i="1"/>
  <c r="JL1171" i="1"/>
  <c r="JL2715" i="1"/>
  <c r="JL2693" i="1"/>
  <c r="JL761" i="1"/>
  <c r="JL1362" i="1"/>
  <c r="JL2447" i="1"/>
  <c r="JL2688" i="1"/>
  <c r="JL2294" i="1"/>
  <c r="JL1804" i="1"/>
  <c r="JL1429" i="1"/>
  <c r="JL805" i="1"/>
  <c r="JL1196" i="1"/>
  <c r="JL2683" i="1"/>
  <c r="JL1965" i="1"/>
  <c r="JL1344" i="1"/>
  <c r="JL1178" i="1"/>
  <c r="JL2535" i="1"/>
  <c r="JL2130" i="1"/>
  <c r="JL2527" i="1"/>
  <c r="JL1492" i="1"/>
  <c r="JL774" i="1"/>
  <c r="JL1754" i="1"/>
  <c r="JL1744" i="1"/>
  <c r="JL1823" i="1"/>
  <c r="JL959" i="1"/>
  <c r="JL1395" i="1"/>
  <c r="JL1005" i="1"/>
  <c r="JL2567" i="1"/>
  <c r="JL2647" i="1"/>
  <c r="JL2677" i="1"/>
  <c r="JL1032" i="1"/>
  <c r="JL2056" i="1"/>
  <c r="JL1567" i="1"/>
  <c r="JL962" i="1"/>
  <c r="JL2100" i="1"/>
  <c r="JL1305" i="1"/>
  <c r="JL2277" i="1"/>
  <c r="JL1151" i="1"/>
  <c r="JL2682" i="1"/>
  <c r="JL2472" i="1"/>
  <c r="JL1060" i="1"/>
  <c r="JL2556" i="1"/>
  <c r="JL1513" i="1"/>
  <c r="JL975" i="1"/>
  <c r="JL1355" i="1"/>
  <c r="JL1494" i="1"/>
  <c r="JL2376" i="1"/>
  <c r="JL1963" i="1"/>
  <c r="JL2602" i="1"/>
  <c r="JL2454" i="1"/>
  <c r="JL1130" i="1"/>
  <c r="JL1013" i="1"/>
  <c r="JL2378" i="1"/>
  <c r="JL2349" i="1"/>
  <c r="JL2014" i="1"/>
  <c r="JL2251" i="1"/>
  <c r="JL1214" i="1"/>
  <c r="JL2257" i="1"/>
  <c r="JL1427" i="1"/>
  <c r="JL2393" i="1"/>
  <c r="JL1728" i="1"/>
  <c r="JL1788" i="1"/>
  <c r="JL1201" i="1"/>
  <c r="JL1617" i="1"/>
  <c r="JL2204" i="1"/>
  <c r="JL2102" i="1"/>
  <c r="JL2242" i="1"/>
  <c r="JL2372" i="1"/>
  <c r="JL1204" i="1"/>
  <c r="JL995" i="1"/>
  <c r="JL1118" i="1"/>
  <c r="JL2283" i="1"/>
  <c r="JL2417" i="1"/>
  <c r="JL1907" i="1"/>
  <c r="JL1035" i="1"/>
  <c r="JL1377" i="1"/>
  <c r="JL814" i="1"/>
  <c r="JL2236" i="1"/>
  <c r="JL1725" i="1"/>
  <c r="JL2040" i="1"/>
  <c r="JL1943" i="1"/>
  <c r="JL1174" i="1"/>
  <c r="JL2420" i="1"/>
  <c r="JL1982" i="1"/>
  <c r="JL2400" i="1"/>
  <c r="JL1399" i="1"/>
  <c r="JL2118" i="1"/>
  <c r="JL2598" i="1"/>
  <c r="JL2678" i="1"/>
  <c r="JL1785" i="1"/>
  <c r="JL2490" i="1"/>
  <c r="JL2603" i="1"/>
  <c r="JL825" i="1"/>
  <c r="JL2070" i="1"/>
  <c r="JL1620" i="1"/>
  <c r="JL2700" i="1"/>
  <c r="JL1583" i="1"/>
  <c r="JL1075" i="1"/>
  <c r="JL1407" i="1"/>
  <c r="JL1734" i="1"/>
  <c r="JL2038" i="1"/>
  <c r="JL2674" i="1"/>
  <c r="JL2386" i="1"/>
  <c r="JL1618" i="1"/>
  <c r="JL933" i="1"/>
  <c r="JL1773" i="1"/>
  <c r="JL1586" i="1"/>
  <c r="JL811" i="1"/>
  <c r="JL1849" i="1"/>
  <c r="JL1431" i="1"/>
  <c r="JL2161" i="1"/>
  <c r="JL2465" i="1"/>
  <c r="JL912" i="1"/>
  <c r="JL1129" i="1"/>
  <c r="JL1870" i="1"/>
  <c r="JL1434" i="1"/>
  <c r="JL952" i="1"/>
  <c r="JL1991" i="1"/>
  <c r="JL2330" i="1"/>
  <c r="JL1815" i="1"/>
  <c r="JL925" i="1"/>
  <c r="JL2643" i="1"/>
  <c r="JL1927" i="1"/>
  <c r="JL1789" i="1"/>
  <c r="JL894" i="1"/>
  <c r="JL987" i="1"/>
  <c r="JL1816" i="1"/>
  <c r="JL1975" i="1"/>
  <c r="JL1360" i="1"/>
  <c r="JL2599" i="1"/>
  <c r="JL742" i="1"/>
  <c r="JL2352" i="1"/>
  <c r="JL1124" i="1"/>
  <c r="JL800" i="1"/>
  <c r="JL2633" i="1"/>
  <c r="JL2571" i="1"/>
  <c r="JL1175" i="1"/>
  <c r="JL1454" i="1"/>
  <c r="JL1837" i="1"/>
  <c r="JL2433" i="1"/>
  <c r="JL974" i="1"/>
  <c r="JL1467" i="1"/>
  <c r="JL908" i="1"/>
  <c r="JL1340" i="1"/>
  <c r="JL2576" i="1"/>
  <c r="JL1941" i="1"/>
  <c r="JL1737" i="1"/>
  <c r="JL2379" i="1"/>
  <c r="JL994" i="1"/>
  <c r="JL1510" i="1"/>
  <c r="JL1446" i="1"/>
  <c r="JL1404" i="1"/>
  <c r="HE1391" i="1"/>
  <c r="JL1276" i="1"/>
  <c r="JL1853" i="1"/>
  <c r="JL1819" i="1"/>
  <c r="JL2165" i="1"/>
  <c r="JL1710" i="1"/>
  <c r="JL2351" i="1"/>
  <c r="JL1721" i="1"/>
  <c r="JL2664" i="1"/>
  <c r="JL1652" i="1"/>
  <c r="JL1831" i="1"/>
  <c r="JL1245" i="1"/>
  <c r="JL2564" i="1"/>
  <c r="JL2298" i="1"/>
  <c r="JL2154" i="1"/>
  <c r="JL1373" i="1"/>
  <c r="JL1117" i="1"/>
  <c r="JL2305" i="1"/>
  <c r="JL1812" i="1"/>
  <c r="JL2291" i="1"/>
  <c r="JL1855" i="1"/>
  <c r="JL1437" i="1"/>
  <c r="JL1945" i="1"/>
  <c r="JL829" i="1"/>
  <c r="JL2662" i="1"/>
  <c r="JL1002" i="1"/>
  <c r="JL2550" i="1"/>
  <c r="JL1624" i="1"/>
  <c r="JL1346" i="1"/>
  <c r="JL2409" i="1"/>
  <c r="JL2208" i="1"/>
  <c r="JL911" i="1"/>
  <c r="JL760" i="1"/>
  <c r="JL2054" i="1"/>
  <c r="JL2042" i="1"/>
  <c r="JL2109" i="1"/>
  <c r="JL2384" i="1"/>
  <c r="JL1048" i="1"/>
  <c r="JL1463" i="1"/>
  <c r="JL1540" i="1"/>
  <c r="JL1830" i="1"/>
  <c r="JL1293" i="1"/>
  <c r="JL1187" i="1"/>
  <c r="JL1869" i="1"/>
  <c r="JL1900" i="1"/>
  <c r="JL1063" i="1"/>
  <c r="JL966" i="1"/>
  <c r="JL852" i="1"/>
  <c r="JL2582" i="1"/>
  <c r="JL1688" i="1"/>
  <c r="JL2380" i="1"/>
  <c r="JL1571" i="1"/>
  <c r="JL2446" i="1"/>
  <c r="JL1932" i="1"/>
  <c r="JL2209" i="1"/>
  <c r="JL2217" i="1"/>
  <c r="JL2451" i="1"/>
  <c r="JL747" i="1"/>
  <c r="JL2561" i="1"/>
  <c r="JL2033" i="1"/>
  <c r="JL1213" i="1"/>
  <c r="JL2292" i="1"/>
  <c r="JL1400" i="1"/>
  <c r="JL2403" i="1"/>
  <c r="JL1722" i="1"/>
  <c r="JL1528" i="1"/>
  <c r="JL2358" i="1"/>
  <c r="JL2361" i="1"/>
  <c r="JL806" i="1"/>
  <c r="JL2227" i="1"/>
  <c r="JL2147" i="1"/>
  <c r="JL1871" i="1"/>
  <c r="JL1086" i="1"/>
  <c r="JL1570" i="1"/>
  <c r="JL2002" i="1"/>
  <c r="JL2369" i="1"/>
  <c r="JL986" i="1"/>
  <c r="JL937" i="1"/>
  <c r="JL2600" i="1"/>
  <c r="JL2260" i="1"/>
  <c r="JL2572" i="1"/>
  <c r="JL2057" i="1"/>
  <c r="JL2462" i="1"/>
  <c r="JL1353" i="1"/>
  <c r="JL1720" i="1"/>
  <c r="JL1193" i="1"/>
  <c r="JL2220" i="1"/>
  <c r="JL1409" i="1"/>
  <c r="JL1462" i="1"/>
  <c r="JL2613" i="1"/>
  <c r="JL1470" i="1"/>
  <c r="JL1211" i="1"/>
  <c r="JL1128" i="1"/>
  <c r="JL1701" i="1"/>
  <c r="JL1059" i="1"/>
  <c r="JL1489" i="1"/>
  <c r="JL1740" i="1"/>
  <c r="JL1560" i="1"/>
  <c r="JL2391" i="1"/>
  <c r="JL1323" i="1"/>
  <c r="JL929" i="1"/>
  <c r="JL968" i="1"/>
  <c r="JL1987" i="1"/>
  <c r="JL1563" i="1"/>
  <c r="JL2055" i="1"/>
  <c r="JL2229" i="1"/>
  <c r="JL2108" i="1"/>
  <c r="JL1328" i="1"/>
  <c r="JL2226" i="1"/>
  <c r="JL1984" i="1"/>
  <c r="JL1402" i="1"/>
  <c r="JL834" i="1"/>
  <c r="JL2207" i="1"/>
  <c r="JL1949" i="1"/>
  <c r="JL833" i="1"/>
  <c r="JL785" i="1"/>
  <c r="JL1892" i="1"/>
  <c r="JL1922" i="1"/>
  <c r="JL1628" i="1"/>
  <c r="JL1011" i="1"/>
  <c r="JL2568" i="1"/>
  <c r="JL2504" i="1"/>
  <c r="JL1058" i="1"/>
  <c r="JL1008" i="1"/>
  <c r="JL1277" i="1"/>
  <c r="JL2631" i="1"/>
  <c r="JL2443" i="1"/>
  <c r="JL1112" i="1"/>
  <c r="JL2157" i="1"/>
  <c r="JL1677" i="1"/>
  <c r="JL1411" i="1"/>
  <c r="JL2172" i="1"/>
  <c r="JL1414" i="1"/>
  <c r="JL1535" i="1"/>
  <c r="JL2117" i="1"/>
  <c r="JL1874" i="1"/>
  <c r="JL1254" i="1"/>
  <c r="JL1291" i="1"/>
  <c r="JL2461" i="1"/>
  <c r="JL2495" i="1"/>
  <c r="JL2611" i="1"/>
  <c r="JL1653" i="1"/>
  <c r="JL1775" i="1"/>
  <c r="JL2507" i="1"/>
  <c r="JL2249" i="1"/>
  <c r="JL734" i="1"/>
  <c r="JL1256" i="1"/>
  <c r="JL1212" i="1"/>
  <c r="JL2063" i="1"/>
  <c r="JL2621" i="1"/>
  <c r="JL820" i="1"/>
  <c r="JL2519" i="1"/>
  <c r="JL973" i="1"/>
  <c r="JL1109" i="1"/>
  <c r="JL1078" i="1"/>
  <c r="JL1848" i="1"/>
  <c r="JL1944" i="1"/>
  <c r="JL1267" i="1"/>
  <c r="JL1259" i="1"/>
  <c r="JL2302" i="1"/>
  <c r="JL2163" i="1"/>
  <c r="JL1390" i="1"/>
  <c r="JL1724" i="1"/>
  <c r="JL1501" i="1"/>
  <c r="JL942" i="1"/>
  <c r="JL1139" i="1"/>
  <c r="JL2470" i="1"/>
  <c r="HE2157" i="1"/>
  <c r="HE2281" i="1"/>
  <c r="JL1015" i="1"/>
  <c r="JL1776" i="1"/>
  <c r="JL1132" i="1"/>
  <c r="JL1651" i="1"/>
  <c r="HL2587" i="1"/>
  <c r="HG1671" i="1"/>
  <c r="HL1018" i="1"/>
  <c r="HG1088" i="1"/>
  <c r="HL2428" i="1"/>
  <c r="HL2275" i="1"/>
  <c r="HL1193" i="1"/>
  <c r="HG2544" i="1"/>
  <c r="HL2597" i="1"/>
  <c r="HL2086" i="1"/>
  <c r="HL2442" i="1"/>
  <c r="HL1153" i="1"/>
  <c r="HL1911" i="1"/>
  <c r="HG883" i="1"/>
  <c r="HL820" i="1"/>
  <c r="HL2164" i="1"/>
  <c r="HL821" i="1"/>
  <c r="HL2618" i="1"/>
  <c r="HL1790" i="1"/>
  <c r="HL2254" i="1"/>
  <c r="HL2456" i="1"/>
  <c r="HL2577" i="1"/>
  <c r="HL1882" i="1"/>
  <c r="HL1255" i="1"/>
  <c r="HG1613" i="1"/>
  <c r="HL2260" i="1"/>
  <c r="HG957" i="1"/>
  <c r="HL2028" i="1"/>
  <c r="HL2075" i="1"/>
  <c r="HG1358" i="1"/>
  <c r="HL1332" i="1"/>
  <c r="HL2000" i="1"/>
  <c r="HL886" i="1"/>
  <c r="HL1434" i="1"/>
  <c r="HG2470" i="1"/>
  <c r="HL1242" i="1"/>
  <c r="HL2560" i="1"/>
  <c r="HL2318" i="1"/>
  <c r="HG2260" i="1"/>
  <c r="HL1009" i="1"/>
  <c r="HL1176" i="1"/>
  <c r="HL1260" i="1"/>
  <c r="HL2510" i="1"/>
  <c r="HE3695" i="1"/>
  <c r="HE2967" i="1"/>
  <c r="HF2973" i="1"/>
  <c r="HE3390" i="1"/>
  <c r="HE3700" i="1"/>
  <c r="JL921" i="1"/>
  <c r="JL1116" i="1"/>
  <c r="JL1985" i="1"/>
  <c r="JL1750" i="1"/>
  <c r="JL2219" i="1"/>
  <c r="JL2584" i="1"/>
  <c r="JL1261" i="1"/>
  <c r="JL2649" i="1"/>
  <c r="JL1295" i="1"/>
  <c r="JL1464" i="1"/>
  <c r="JL2222" i="1"/>
  <c r="JL2125" i="1"/>
  <c r="JL2439" i="1"/>
  <c r="JL906" i="1"/>
  <c r="JL1631" i="1"/>
  <c r="JL2228" i="1"/>
  <c r="JL1304" i="1"/>
  <c r="JL2137" i="1"/>
  <c r="JL2096" i="1"/>
  <c r="JL1430" i="1"/>
  <c r="JL2094" i="1"/>
  <c r="JL945" i="1"/>
  <c r="JL2617" i="1"/>
  <c r="JL1046" i="1"/>
  <c r="JL1980" i="1"/>
  <c r="JL2536" i="1"/>
  <c r="JL2196" i="1"/>
  <c r="JL2071" i="1"/>
  <c r="JL2018" i="1"/>
  <c r="JL1590" i="1"/>
  <c r="JL2270" i="1"/>
  <c r="JL2370" i="1"/>
  <c r="JL1162" i="1"/>
  <c r="JL1269" i="1"/>
  <c r="JL1601" i="1"/>
  <c r="JL1020" i="1"/>
  <c r="JL2624" i="1"/>
  <c r="JL2545" i="1"/>
  <c r="JL2061" i="1"/>
  <c r="JL2656" i="1"/>
  <c r="JL1142" i="1"/>
  <c r="JL1131" i="1"/>
  <c r="JL2687" i="1"/>
  <c r="JL2189" i="1"/>
  <c r="JL1068" i="1"/>
  <c r="JL1219" i="1"/>
  <c r="JL1073" i="1"/>
  <c r="JL2124" i="1"/>
  <c r="JL738" i="1"/>
  <c r="JL1924" i="1"/>
  <c r="JL1127" i="1"/>
  <c r="JL2320" i="1"/>
  <c r="JL2606" i="1"/>
  <c r="JL1595" i="1"/>
  <c r="JL2187" i="1"/>
  <c r="JL2246" i="1"/>
  <c r="JL2321" i="1"/>
  <c r="JL1144" i="1"/>
  <c r="JL1447" i="1"/>
  <c r="JL2658" i="1"/>
  <c r="JL2065" i="1"/>
  <c r="JL1796" i="1"/>
  <c r="JL781" i="1"/>
  <c r="JL2261" i="1"/>
  <c r="JL1959" i="1"/>
  <c r="JL1843" i="1"/>
  <c r="JL2717" i="1"/>
  <c r="JL1198" i="1"/>
  <c r="JL2701" i="1"/>
  <c r="JL1314" i="1"/>
  <c r="JL1273" i="1"/>
  <c r="JL2696" i="1"/>
  <c r="JL1281" i="1"/>
  <c r="JL1465" i="1"/>
  <c r="JL1820" i="1"/>
  <c r="JL2473" i="1"/>
  <c r="JL1680" i="1"/>
  <c r="JL1934" i="1"/>
  <c r="JL1635" i="1"/>
  <c r="JL2000" i="1"/>
  <c r="JL2575" i="1"/>
  <c r="JL2286" i="1"/>
  <c r="JL2698" i="1"/>
  <c r="JL2268" i="1"/>
  <c r="JL2215" i="1"/>
  <c r="JL1838" i="1"/>
  <c r="JL2159" i="1"/>
  <c r="JL2307" i="1"/>
  <c r="JL1753" i="1"/>
  <c r="JL1712" i="1"/>
  <c r="JL1505" i="1"/>
  <c r="JL801" i="1"/>
  <c r="JL1687" i="1"/>
  <c r="JL2375" i="1"/>
  <c r="JL813" i="1"/>
  <c r="JL1522" i="1"/>
  <c r="JL1765" i="1"/>
  <c r="JL2549" i="1"/>
  <c r="JL865" i="1"/>
  <c r="JL818" i="1"/>
  <c r="JL1661" i="1"/>
  <c r="JL1629" i="1"/>
  <c r="JL2060" i="1"/>
  <c r="JL2382" i="1"/>
  <c r="JL856" i="1"/>
  <c r="JL784" i="1"/>
  <c r="JL835" i="1"/>
  <c r="JL2101" i="1"/>
  <c r="JL1084" i="1"/>
  <c r="JL1990" i="1"/>
  <c r="JL1352" i="1"/>
  <c r="JL1739" i="1"/>
  <c r="JL2566" i="1"/>
  <c r="JL1797" i="1"/>
  <c r="JL1103" i="1"/>
  <c r="JL2523" i="1"/>
  <c r="JL1660" i="1"/>
  <c r="JL1263" i="1"/>
  <c r="JL1114" i="1"/>
  <c r="JL2456" i="1"/>
  <c r="JL1110" i="1"/>
  <c r="JL789" i="1"/>
  <c r="JL850" i="1"/>
  <c r="JL1644" i="1"/>
  <c r="JL765" i="1"/>
  <c r="JL1514" i="1"/>
  <c r="JL956" i="1"/>
  <c r="JL2623" i="1"/>
  <c r="JL2205" i="1"/>
  <c r="JL1051" i="1"/>
  <c r="JL1468" i="1"/>
  <c r="JL1578" i="1"/>
  <c r="JL918" i="1"/>
  <c r="JL1065" i="1"/>
  <c r="JL1524" i="1"/>
  <c r="JL1322" i="1"/>
  <c r="JL2069" i="1"/>
  <c r="JL1028" i="1"/>
  <c r="JL1210" i="1"/>
  <c r="JL2425" i="1"/>
  <c r="JL2588" i="1"/>
  <c r="JL1901" i="1"/>
  <c r="JL1134" i="1"/>
  <c r="JL2491" i="1"/>
  <c r="JL1682" i="1"/>
  <c r="JL1518" i="1"/>
  <c r="JL2713" i="1"/>
  <c r="JL1190" i="1"/>
  <c r="JL1351" i="1"/>
  <c r="JL2377" i="1"/>
  <c r="JL1742" i="1"/>
  <c r="JL2521" i="1"/>
  <c r="JL1882" i="1"/>
  <c r="JL2022" i="1"/>
  <c r="JL2243" i="1"/>
  <c r="JL2259" i="1"/>
  <c r="JL1554" i="1"/>
  <c r="JL899" i="1"/>
  <c r="JL1200" i="1"/>
  <c r="JL1038" i="1"/>
  <c r="JL2290" i="1"/>
  <c r="JL1297" i="1"/>
  <c r="JL1145" i="1"/>
  <c r="JL2629" i="1"/>
  <c r="JL2421" i="1"/>
  <c r="HL1433" i="1"/>
  <c r="HL1099" i="1"/>
  <c r="HL2632" i="1"/>
  <c r="HL1672" i="1"/>
  <c r="HL1439" i="1"/>
  <c r="HG1687" i="1"/>
  <c r="HL836" i="1"/>
  <c r="HL1811" i="1"/>
  <c r="HL1424" i="1"/>
  <c r="HL891" i="1"/>
  <c r="HL2131" i="1"/>
  <c r="HL2340" i="1"/>
  <c r="HL1908" i="1"/>
  <c r="HG1245" i="1"/>
  <c r="HL2187" i="1"/>
  <c r="HL2283" i="1"/>
  <c r="HL1741" i="1"/>
  <c r="HL2420" i="1"/>
  <c r="HL796" i="1"/>
  <c r="HL2294" i="1"/>
  <c r="HL1546" i="1"/>
  <c r="HL1063" i="1"/>
  <c r="HL2417" i="1"/>
  <c r="HL2410" i="1"/>
  <c r="HG2257" i="1"/>
  <c r="HL1628" i="1"/>
  <c r="HL1893" i="1"/>
  <c r="HG2140" i="1"/>
  <c r="HL980" i="1"/>
  <c r="HL1756" i="1"/>
  <c r="HG1658" i="1"/>
  <c r="HL1095" i="1"/>
  <c r="HL2271" i="1"/>
  <c r="HG2198" i="1"/>
  <c r="HL1312" i="1"/>
  <c r="HL2026" i="1"/>
  <c r="HL950" i="1"/>
  <c r="HG1672" i="1"/>
  <c r="HL761" i="1"/>
  <c r="HG2510" i="1"/>
  <c r="HL853" i="1"/>
  <c r="HG2605" i="1"/>
  <c r="HL1136" i="1"/>
  <c r="HL1692" i="1"/>
  <c r="HL2321" i="1"/>
  <c r="HL2628" i="1"/>
  <c r="HL2154" i="1"/>
  <c r="HG2642" i="1"/>
  <c r="HG1374" i="1"/>
  <c r="HL2222" i="1"/>
  <c r="HL2281" i="1"/>
  <c r="HF3261" i="1"/>
  <c r="HE4323" i="1"/>
  <c r="HE4172" i="1"/>
  <c r="HE4535" i="1"/>
  <c r="HE4111" i="1"/>
  <c r="HE4545" i="1"/>
  <c r="HE4669" i="1"/>
  <c r="HF3288" i="1"/>
  <c r="HL3992" i="1"/>
  <c r="HF3932" i="1"/>
  <c r="HE4364" i="1"/>
  <c r="HF3418" i="1"/>
  <c r="HE3681" i="1"/>
  <c r="HE3197" i="1"/>
  <c r="HF4433" i="1"/>
  <c r="JL1349" i="1"/>
  <c r="JL1972" i="1"/>
  <c r="JL755" i="1"/>
  <c r="JL2641" i="1"/>
  <c r="JL1904" i="1"/>
  <c r="JL1968" i="1"/>
  <c r="JL1067" i="1"/>
  <c r="JL756" i="1"/>
  <c r="JL2306" i="1"/>
  <c r="JL1169" i="1"/>
  <c r="JL1730" i="1"/>
  <c r="JL1348" i="1"/>
  <c r="JL1905" i="1"/>
  <c r="JL2005" i="1"/>
  <c r="JL2614" i="1"/>
  <c r="JL2719" i="1"/>
  <c r="JL1366" i="1"/>
  <c r="JL1442" i="1"/>
  <c r="JL2685" i="1"/>
  <c r="JL1995" i="1"/>
  <c r="JL2555" i="1"/>
  <c r="JL909" i="1"/>
  <c r="JL2315" i="1"/>
  <c r="JL2666" i="1"/>
  <c r="JL1107" i="1"/>
  <c r="JL2308" i="1"/>
  <c r="JL731" i="1"/>
  <c r="JL1627" i="1"/>
  <c r="JL900" i="1"/>
  <c r="JL844" i="1"/>
  <c r="JL751" i="1"/>
  <c r="JL928" i="1"/>
  <c r="JL2090" i="1"/>
  <c r="JL914" i="1"/>
  <c r="JL2474" i="1"/>
  <c r="JL897" i="1"/>
  <c r="JL2087" i="1"/>
  <c r="JL1325" i="1"/>
  <c r="JL2646" i="1"/>
  <c r="JL1792" i="1"/>
  <c r="JL2072" i="1"/>
  <c r="JL2064" i="1"/>
  <c r="JL1024" i="1"/>
  <c r="JL2046" i="1"/>
  <c r="JL1199" i="1"/>
  <c r="JL2098" i="1"/>
  <c r="JL2156" i="1"/>
  <c r="JL1202" i="1"/>
  <c r="JL1482" i="1"/>
  <c r="JL1935" i="1"/>
  <c r="JL2099" i="1"/>
  <c r="JL1846" i="1"/>
  <c r="JL923" i="1"/>
  <c r="JL1825" i="1"/>
  <c r="JL2074" i="1"/>
  <c r="JL2318" i="1"/>
  <c r="JL1822" i="1"/>
  <c r="JL1105" i="1"/>
  <c r="JL2240" i="1"/>
  <c r="JL778" i="1"/>
  <c r="JL1633" i="1"/>
  <c r="JL2225" i="1"/>
  <c r="JL1415" i="1"/>
  <c r="JL1173" i="1"/>
  <c r="JL2023" i="1"/>
  <c r="JL2299" i="1"/>
  <c r="JL2048" i="1"/>
  <c r="JL1551" i="1"/>
  <c r="JL1675" i="1"/>
  <c r="JL2095" i="1"/>
  <c r="JL1716" i="1"/>
  <c r="JL1296" i="1"/>
  <c r="JL1012" i="1"/>
  <c r="JL1416" i="1"/>
  <c r="JL722" i="1"/>
  <c r="JL1649" i="1"/>
  <c r="JL1426" i="1"/>
  <c r="JL1137" i="1"/>
  <c r="JL1865" i="1"/>
  <c r="JL1715" i="1"/>
  <c r="JL2532" i="1"/>
  <c r="JL1104" i="1"/>
  <c r="JL963" i="1"/>
  <c r="JL1474" i="1"/>
  <c r="JL1670" i="1"/>
  <c r="JL2334" i="1"/>
  <c r="JL842" i="1"/>
  <c r="JL890" i="1"/>
  <c r="JL2402" i="1"/>
  <c r="JL1077" i="1"/>
  <c r="JL2066" i="1"/>
  <c r="JL1971" i="1"/>
  <c r="JL775" i="1"/>
  <c r="JL981" i="1"/>
  <c r="JL1286" i="1"/>
  <c r="JL2374" i="1"/>
  <c r="JL2485" i="1"/>
  <c r="JL753" i="1"/>
  <c r="JL1916" i="1"/>
  <c r="JL1729" i="1"/>
  <c r="JL1186" i="1"/>
  <c r="JL2396" i="1"/>
  <c r="JL838" i="1"/>
  <c r="JL1421" i="1"/>
  <c r="JL1585" i="1"/>
  <c r="JL979" i="1"/>
  <c r="JL2594" i="1"/>
  <c r="JL1422" i="1"/>
  <c r="JL1584" i="1"/>
  <c r="JL1183" i="1"/>
  <c r="JL2593" i="1"/>
  <c r="JL1392" i="1"/>
  <c r="JL1057" i="1"/>
  <c r="JL2660" i="1"/>
  <c r="JL1672" i="1"/>
  <c r="JL2029" i="1"/>
  <c r="JL964" i="1"/>
  <c r="JL1141" i="1"/>
  <c r="JL2162" i="1"/>
  <c r="JL2670" i="1"/>
  <c r="JL1062" i="1"/>
  <c r="JL749" i="1"/>
  <c r="JL2508" i="1"/>
  <c r="JL1663" i="1"/>
  <c r="JL1253" i="1"/>
  <c r="JL2272" i="1"/>
  <c r="JL1780" i="1"/>
  <c r="JL1021" i="1"/>
  <c r="JL2181" i="1"/>
  <c r="JL1289" i="1"/>
  <c r="JL1609" i="1"/>
  <c r="JL2297" i="1"/>
  <c r="JL1884" i="1"/>
  <c r="JL2150" i="1"/>
  <c r="JL2528" i="1"/>
  <c r="JL1876" i="1"/>
  <c r="JL2062" i="1"/>
  <c r="JL971" i="1"/>
  <c r="JL2151" i="1"/>
  <c r="JL1026" i="1"/>
  <c r="JL2245" i="1"/>
  <c r="JL1612" i="1"/>
  <c r="JL1336" i="1"/>
  <c r="JL2654" i="1"/>
  <c r="JL2703" i="1"/>
  <c r="JL792" i="1"/>
  <c r="JL2030" i="1"/>
  <c r="JL2570" i="1"/>
  <c r="JL2407" i="1"/>
  <c r="JL798" i="1"/>
  <c r="JL2132" i="1"/>
  <c r="JL1342" i="1"/>
  <c r="JL1347" i="1"/>
  <c r="HF1908" i="1"/>
  <c r="JL1778" i="1"/>
  <c r="JL1600" i="1"/>
  <c r="JL876" i="1"/>
  <c r="JL2505" i="1"/>
  <c r="JL2019" i="1"/>
  <c r="HG1788" i="1"/>
  <c r="HG1606" i="1"/>
  <c r="HL1120" i="1"/>
  <c r="HL1081" i="1"/>
  <c r="HL810" i="1"/>
  <c r="HL2050" i="1"/>
  <c r="HL1334" i="1"/>
  <c r="HL915" i="1"/>
  <c r="HG1018" i="1"/>
  <c r="HL2357" i="1"/>
  <c r="HL1471" i="1"/>
  <c r="HL883" i="1"/>
  <c r="HL1208" i="1"/>
  <c r="HL2521" i="1"/>
  <c r="HG1575" i="1"/>
  <c r="HG2349" i="1"/>
  <c r="HL861" i="1"/>
  <c r="HL1825" i="1"/>
  <c r="HG2546" i="1"/>
  <c r="HL2698" i="1"/>
  <c r="HL2111" i="1"/>
  <c r="HL2180" i="1"/>
  <c r="HG2145" i="1"/>
  <c r="HG1047" i="1"/>
  <c r="HL2037" i="1"/>
  <c r="HL1773" i="1"/>
  <c r="HL838" i="1"/>
  <c r="HL913" i="1"/>
  <c r="HL2027" i="1"/>
  <c r="HG722" i="1"/>
  <c r="HL2299" i="1"/>
  <c r="HG1046" i="1"/>
  <c r="HL1066" i="1"/>
  <c r="HL1830" i="1"/>
  <c r="HL1930" i="1"/>
  <c r="HG1841" i="1"/>
  <c r="HL1177" i="1"/>
  <c r="HL1898" i="1"/>
  <c r="HG1950" i="1"/>
  <c r="HL1922" i="1"/>
  <c r="HG1419" i="1"/>
  <c r="HL1536" i="1"/>
  <c r="HL2081" i="1"/>
  <c r="HL2578" i="1"/>
  <c r="HL2461" i="1"/>
  <c r="HG1986" i="1"/>
  <c r="HL2695" i="1"/>
  <c r="HL2646" i="1"/>
  <c r="HL1700" i="1"/>
  <c r="HL1006" i="1"/>
  <c r="HL1067" i="1"/>
  <c r="HL1453" i="1"/>
  <c r="HL1817" i="1"/>
  <c r="HE4065" i="1"/>
  <c r="HF4513" i="1"/>
  <c r="HE4566" i="1"/>
  <c r="HF3601" i="1"/>
  <c r="HE3127" i="1"/>
  <c r="HE4208" i="1"/>
  <c r="HE4698" i="1"/>
  <c r="HE3678" i="1"/>
  <c r="HF4550" i="1"/>
  <c r="HE3111" i="1"/>
  <c r="HF3602" i="1"/>
  <c r="HE3177" i="1"/>
  <c r="HF3607" i="1"/>
  <c r="HF3099" i="1"/>
  <c r="HF3597" i="1"/>
  <c r="HL3831" i="1"/>
  <c r="JL729" i="1"/>
  <c r="JL1413" i="1"/>
  <c r="JL2213" i="1"/>
  <c r="JL1241" i="1"/>
  <c r="JL1450" i="1"/>
  <c r="JL2353" i="1"/>
  <c r="JL1419" i="1"/>
  <c r="JL1217" i="1"/>
  <c r="JL878" i="1"/>
  <c r="JL2496" i="1"/>
  <c r="JL2659" i="1"/>
  <c r="JL1727" i="1"/>
  <c r="JL1406" i="1"/>
  <c r="JL2565" i="1"/>
  <c r="JL1236" i="1"/>
  <c r="JL1093" i="1"/>
  <c r="JL2667" i="1"/>
  <c r="JL837" i="1"/>
  <c r="JL1880" i="1"/>
  <c r="JL839" i="1"/>
  <c r="JL767" i="1"/>
  <c r="JL832" i="1"/>
  <c r="JL2538" i="1"/>
  <c r="JL1692" i="1"/>
  <c r="JL2539" i="1"/>
  <c r="JL2551" i="1"/>
  <c r="JL976" i="1"/>
  <c r="JL2534" i="1"/>
  <c r="JL725" i="1"/>
  <c r="JL796" i="1"/>
  <c r="JL1337" i="1"/>
  <c r="JL1860" i="1"/>
  <c r="JL2148" i="1"/>
  <c r="JL1354" i="1"/>
  <c r="JL1616" i="1"/>
  <c r="JL2199" i="1"/>
  <c r="JL2607" i="1"/>
  <c r="JL1936" i="1"/>
  <c r="JL2343" i="1"/>
  <c r="JL2488" i="1"/>
  <c r="JL1288" i="1"/>
  <c r="JL2522" i="1"/>
  <c r="JL2170" i="1"/>
  <c r="JL2348" i="1"/>
  <c r="JL1872" i="1"/>
  <c r="JL797" i="1"/>
  <c r="JL1824" i="1"/>
  <c r="JL2206" i="1"/>
  <c r="JL2197" i="1"/>
  <c r="JL1811" i="1"/>
  <c r="JL1136" i="1"/>
  <c r="JL2636" i="1"/>
  <c r="JL2426" i="1"/>
  <c r="JL1772" i="1"/>
  <c r="JL1179" i="1"/>
  <c r="JL2709" i="1"/>
  <c r="JL1311" i="1"/>
  <c r="JL2706" i="1"/>
  <c r="JL1587" i="1"/>
  <c r="JL1866" i="1"/>
  <c r="JL1082" i="1"/>
  <c r="JL2316" i="1"/>
  <c r="JL2367" i="1"/>
  <c r="JL867" i="1"/>
  <c r="JL1864" i="1"/>
  <c r="JL922" i="1"/>
  <c r="JL1893" i="1"/>
  <c r="JL2075" i="1"/>
  <c r="JL939" i="1"/>
  <c r="JL2105" i="1"/>
  <c r="JL2525" i="1"/>
  <c r="JL1317" i="1"/>
  <c r="JL2003" i="1"/>
  <c r="JL2544" i="1"/>
  <c r="JL1705" i="1"/>
  <c r="JL2191" i="1"/>
  <c r="JL2383" i="1"/>
  <c r="JL2145" i="1"/>
  <c r="JL2518" i="1"/>
  <c r="JL2689" i="1"/>
  <c r="JL882" i="1"/>
  <c r="JL2648" i="1"/>
  <c r="JL904" i="1"/>
  <c r="JL2120" i="1"/>
  <c r="JL1555" i="1"/>
  <c r="JL1611" i="1"/>
  <c r="JL830" i="1"/>
  <c r="JL1301" i="1"/>
  <c r="JL2016" i="1"/>
  <c r="JL1508" i="1"/>
  <c r="JL2202" i="1"/>
  <c r="JL1167" i="1"/>
  <c r="JL2714" i="1"/>
  <c r="JL2020" i="1"/>
  <c r="JL1149" i="1"/>
  <c r="JL2577" i="1"/>
  <c r="JL1370" i="1"/>
  <c r="JL1889" i="1"/>
  <c r="JL902" i="1"/>
  <c r="JL2449" i="1"/>
  <c r="JL809" i="1"/>
  <c r="JL1903" i="1"/>
  <c r="JL1973" i="1"/>
  <c r="JL924" i="1"/>
  <c r="JL2520" i="1"/>
  <c r="JL2471" i="1"/>
  <c r="JL1101" i="1"/>
  <c r="JL1686" i="1"/>
  <c r="JL2010" i="1"/>
  <c r="JL1914" i="1"/>
  <c r="JL2517" i="1"/>
  <c r="JL1249" i="1"/>
  <c r="JL782" i="1"/>
  <c r="JL827" i="1"/>
  <c r="JL2323" i="1"/>
  <c r="JL1771" i="1"/>
  <c r="JL1598" i="1"/>
  <c r="JL2442" i="1"/>
  <c r="JL1813" i="1"/>
  <c r="JL795" i="1"/>
  <c r="JL1298" i="1"/>
  <c r="JL1027" i="1"/>
  <c r="JL2413" i="1"/>
  <c r="JL860" i="1"/>
  <c r="JL1326" i="1"/>
  <c r="JL1383" i="1"/>
  <c r="JL999" i="1"/>
  <c r="JL1232" i="1"/>
  <c r="JL1378" i="1"/>
  <c r="JL2110" i="1"/>
  <c r="JL926" i="1"/>
  <c r="JL1748" i="1"/>
  <c r="JL2707" i="1"/>
  <c r="JL2232" i="1"/>
  <c r="JL1368" i="1"/>
  <c r="JL2434" i="1"/>
  <c r="JL1365" i="1"/>
  <c r="JL1333" i="1"/>
  <c r="JL1952" i="1"/>
  <c r="JL884" i="1"/>
  <c r="JL1030" i="1"/>
  <c r="JL2269" i="1"/>
  <c r="JL2718" i="1"/>
  <c r="JL736" i="1"/>
  <c r="JL1016" i="1"/>
  <c r="JL2512" i="1"/>
  <c r="JL2086" i="1"/>
  <c r="JL859" i="1"/>
  <c r="JL2011" i="1"/>
  <c r="JL1580" i="1"/>
  <c r="JL2017" i="1"/>
  <c r="JL2126" i="1"/>
  <c r="JL1056" i="1"/>
  <c r="JL726" i="1"/>
  <c r="JL1654" i="1"/>
  <c r="JL2444" i="1"/>
  <c r="JL2331" i="1"/>
  <c r="JL1369" i="1"/>
  <c r="JL1018" i="1"/>
  <c r="JL1658" i="1"/>
  <c r="JL1678" i="1"/>
  <c r="JL2263" i="1"/>
  <c r="HG740" i="1"/>
  <c r="HG747" i="1"/>
  <c r="HG1763" i="1"/>
  <c r="HG1061" i="1"/>
  <c r="HG1901" i="1"/>
  <c r="HG1218" i="1"/>
  <c r="HG1751" i="1"/>
  <c r="HG1049" i="1"/>
  <c r="HL824" i="1"/>
  <c r="HL831" i="1"/>
  <c r="HG2419" i="1"/>
  <c r="HG888" i="1"/>
  <c r="HG854" i="1"/>
  <c r="HL1343" i="1"/>
  <c r="HG1430" i="1"/>
  <c r="HG1614" i="1"/>
  <c r="HG940" i="1"/>
  <c r="HL1735" i="1"/>
  <c r="HG756" i="1"/>
  <c r="HL2459" i="1"/>
  <c r="HL1684" i="1"/>
  <c r="HG2524" i="1"/>
  <c r="HG2088" i="1"/>
  <c r="HG1957" i="1"/>
  <c r="HG2454" i="1"/>
  <c r="HL941" i="1"/>
  <c r="HL2297" i="1"/>
  <c r="HG2619" i="1"/>
  <c r="HL779" i="1"/>
  <c r="HG1168" i="1"/>
  <c r="HG1271" i="1"/>
  <c r="HG2498" i="1"/>
  <c r="HL1533" i="1"/>
  <c r="HL1784" i="1"/>
  <c r="HL1634" i="1"/>
  <c r="HL960" i="1"/>
  <c r="HL2650" i="1"/>
  <c r="HG2583" i="1"/>
  <c r="HG1336" i="1"/>
  <c r="HG2025" i="1"/>
  <c r="HL1421" i="1"/>
  <c r="HG817" i="1"/>
  <c r="HL918" i="1"/>
  <c r="HL1489" i="1"/>
  <c r="HL2301" i="1"/>
  <c r="HG1414" i="1"/>
  <c r="HL1989" i="1"/>
  <c r="HL2452" i="1"/>
  <c r="HG1233" i="1"/>
  <c r="HG1448" i="1"/>
  <c r="HG1115" i="1"/>
  <c r="HL1407" i="1"/>
  <c r="HL1509" i="1"/>
  <c r="HG1949" i="1"/>
  <c r="HG1923" i="1"/>
  <c r="HL1282" i="1"/>
  <c r="HG1082" i="1"/>
  <c r="HG1989" i="1"/>
  <c r="HG1771" i="1"/>
  <c r="HG2066" i="1"/>
  <c r="HL1478" i="1"/>
  <c r="HL1125" i="1"/>
  <c r="HL1683" i="1"/>
  <c r="HL1182" i="1"/>
  <c r="HL2530" i="1"/>
  <c r="HG1102" i="1"/>
  <c r="HL906" i="1"/>
  <c r="HG1268" i="1"/>
  <c r="HL2120" i="1"/>
  <c r="HL2474" i="1"/>
  <c r="HG2520" i="1"/>
  <c r="HG1663" i="1"/>
  <c r="HG1075" i="1"/>
  <c r="HL921" i="1"/>
  <c r="HL2315" i="1"/>
  <c r="HG1184" i="1"/>
  <c r="HG2541" i="1"/>
  <c r="HG2432" i="1"/>
  <c r="HL867" i="1"/>
  <c r="HL770" i="1"/>
  <c r="HG1842" i="1"/>
  <c r="HL1534" i="1"/>
  <c r="HL1436" i="1"/>
  <c r="HL1311" i="1"/>
  <c r="HL804" i="1"/>
  <c r="HG2148" i="1"/>
  <c r="HL2132" i="1"/>
  <c r="HL2540" i="1"/>
  <c r="HL2486" i="1"/>
  <c r="HG2281" i="1"/>
  <c r="HG2093" i="1"/>
  <c r="HL1318" i="1"/>
  <c r="HG2434" i="1"/>
  <c r="HL2681" i="1"/>
  <c r="HL2060" i="1"/>
  <c r="HG731" i="1"/>
  <c r="HG1874" i="1"/>
  <c r="HL2635" i="1"/>
  <c r="HL1331" i="1"/>
  <c r="HL2481" i="1"/>
  <c r="HL2386" i="1"/>
  <c r="HL968" i="1"/>
  <c r="HG1819" i="1"/>
  <c r="HL1000" i="1"/>
  <c r="HL1490" i="1"/>
  <c r="HG1402" i="1"/>
  <c r="HL2071" i="1"/>
  <c r="HL2375" i="1"/>
  <c r="HL2067" i="1"/>
  <c r="HL1364" i="1"/>
  <c r="HL1050" i="1"/>
  <c r="HL1860" i="1"/>
  <c r="HL1087" i="1"/>
  <c r="HL1526" i="1"/>
  <c r="HL1369" i="1"/>
  <c r="HL1235" i="1"/>
  <c r="HL1395" i="1"/>
  <c r="HL970" i="1"/>
  <c r="HL1682" i="1"/>
  <c r="HG1269" i="1"/>
  <c r="HG1931" i="1"/>
  <c r="HL1707" i="1"/>
  <c r="HF2512" i="1"/>
  <c r="HE1797" i="1"/>
  <c r="HF4634" i="1"/>
  <c r="HE4163" i="1"/>
  <c r="HF2889" i="1"/>
  <c r="HE4069" i="1"/>
  <c r="HF4279" i="1"/>
  <c r="HF3147" i="1"/>
  <c r="HF4352" i="1"/>
  <c r="HE4678" i="1"/>
  <c r="HF3686" i="1"/>
  <c r="HE4605" i="1"/>
  <c r="HE4146" i="1"/>
  <c r="HE3121" i="1"/>
  <c r="HF3640" i="1"/>
  <c r="HE3880" i="1"/>
  <c r="HF3350" i="1"/>
  <c r="HF3331" i="1"/>
  <c r="HE3943" i="1"/>
  <c r="HE4120" i="1"/>
  <c r="HF3795" i="1"/>
  <c r="HE3770" i="1"/>
  <c r="HG1649" i="1"/>
  <c r="JL2256" i="1"/>
  <c r="JL1071" i="1"/>
  <c r="JL2093" i="1"/>
  <c r="JL1515" i="1"/>
  <c r="JL1512" i="1"/>
  <c r="JL1215" i="1"/>
  <c r="JL1795" i="1"/>
  <c r="JL2097" i="1"/>
  <c r="JL2437" i="1"/>
  <c r="JL1055" i="1"/>
  <c r="JL1396" i="1"/>
  <c r="JL768" i="1"/>
  <c r="JL2394" i="1"/>
  <c r="JL1589" i="1"/>
  <c r="JL1359" i="1"/>
  <c r="JL892" i="1"/>
  <c r="JL870" i="1"/>
  <c r="JL2073" i="1"/>
  <c r="JL1919" i="1"/>
  <c r="JL2279" i="1"/>
  <c r="JL1152" i="1"/>
  <c r="JL1696" i="1"/>
  <c r="JL737" i="1"/>
  <c r="JL1052" i="1"/>
  <c r="JL2238" i="1"/>
  <c r="JL2301" i="1"/>
  <c r="JL1759" i="1"/>
  <c r="JL2637" i="1"/>
  <c r="JL1006" i="1"/>
  <c r="JL1643" i="1"/>
  <c r="JL2082" i="1"/>
  <c r="JL1800" i="1"/>
  <c r="JL2085" i="1"/>
  <c r="JL2045" i="1"/>
  <c r="JL983" i="1"/>
  <c r="JL2078" i="1"/>
  <c r="JL1596" i="1"/>
  <c r="JL1300" i="1"/>
  <c r="JL1994" i="1"/>
  <c r="JL2186" i="1"/>
  <c r="JL1751" i="1"/>
  <c r="JL2424" i="1"/>
  <c r="JL1638" i="1"/>
  <c r="JL1242" i="1"/>
  <c r="JL2210" i="1"/>
  <c r="JL1319" i="1"/>
  <c r="JL2389" i="1"/>
  <c r="JL1763" i="1"/>
  <c r="JL960" i="1"/>
  <c r="JL1928" i="1"/>
  <c r="JL1154" i="1"/>
  <c r="JL1942" i="1"/>
  <c r="JL2404" i="1"/>
  <c r="JL2679" i="1"/>
  <c r="JL2411" i="1"/>
  <c r="JL913" i="1"/>
  <c r="JL1599" i="1"/>
  <c r="JL1221" i="1"/>
  <c r="JL2542" i="1"/>
  <c r="JL883" i="1"/>
  <c r="JL1182" i="1"/>
  <c r="JL1974" i="1"/>
  <c r="JL2416" i="1"/>
  <c r="JL955" i="1"/>
  <c r="JL1244" i="1"/>
  <c r="JL788" i="1"/>
  <c r="JL2139" i="1"/>
  <c r="JL2328" i="1"/>
  <c r="JL864" i="1"/>
  <c r="JL1906" i="1"/>
  <c r="JL1493" i="1"/>
  <c r="JL1313" i="1"/>
  <c r="JL1418" i="1"/>
  <c r="JL1098" i="1"/>
  <c r="JL1699" i="1"/>
  <c r="JL744" i="1"/>
  <c r="JL1091" i="1"/>
  <c r="JL1706" i="1"/>
  <c r="JL2037" i="1"/>
  <c r="JL771" i="1"/>
  <c r="JL931" i="1"/>
  <c r="JL891" i="1"/>
  <c r="JL2221" i="1"/>
  <c r="JL2021" i="1"/>
  <c r="JL2127" i="1"/>
  <c r="JL849" i="1"/>
  <c r="JL1408" i="1"/>
  <c r="JL2455" i="1"/>
  <c r="JL2362" i="1"/>
  <c r="JL1102" i="1"/>
  <c r="JL826" i="1"/>
  <c r="JL1854" i="1"/>
  <c r="JL1331" i="1"/>
  <c r="JL2218" i="1"/>
  <c r="JL1940" i="1"/>
  <c r="JL2114" i="1"/>
  <c r="JL1650" i="1"/>
  <c r="JL1808" i="1"/>
  <c r="JL997" i="1"/>
  <c r="JL773" i="1"/>
  <c r="JL982" i="1"/>
  <c r="JL754" i="1"/>
  <c r="JL2481" i="1"/>
  <c r="JL2001" i="1"/>
  <c r="JL2284" i="1"/>
  <c r="JL2104" i="1"/>
  <c r="JL2414" i="1"/>
  <c r="JL740" i="1"/>
  <c r="JL998" i="1"/>
  <c r="JL1626" i="1"/>
  <c r="JL1647" i="1"/>
  <c r="JL1606" i="1"/>
  <c r="JL2282" i="1"/>
  <c r="JL1231" i="1"/>
  <c r="JL2059" i="1"/>
  <c r="JL1143" i="1"/>
  <c r="JL1802" i="1"/>
  <c r="JL934" i="1"/>
  <c r="JL1909" i="1"/>
  <c r="JL1123" i="1"/>
  <c r="JL873" i="1"/>
  <c r="JL2234" i="1"/>
  <c r="JL1767" i="1"/>
  <c r="JL1252" i="1"/>
  <c r="JL1530" i="1"/>
  <c r="JL1648" i="1"/>
  <c r="JL730" i="1"/>
  <c r="JL1284" i="1"/>
  <c r="JL2342" i="1"/>
  <c r="JL2113" i="1"/>
  <c r="JL2339" i="1"/>
  <c r="JL1343" i="1"/>
  <c r="JL2346" i="1"/>
  <c r="JL1459" i="1"/>
  <c r="JL1741" i="1"/>
  <c r="JL2354" i="1"/>
  <c r="JL2255" i="1"/>
  <c r="JL1556" i="1"/>
  <c r="JL741" i="1"/>
  <c r="JL1891" i="1"/>
  <c r="JL2008" i="1"/>
  <c r="JL2368" i="1"/>
  <c r="JL1718" i="1"/>
  <c r="JL2681" i="1"/>
  <c r="JL1230" i="1"/>
  <c r="JL2651" i="1"/>
  <c r="JL2024" i="1"/>
  <c r="JL1861" i="1"/>
  <c r="JL1794" i="1"/>
  <c r="JL1614" i="1"/>
  <c r="JL881" i="1"/>
  <c r="JL1039" i="1"/>
  <c r="JL1443" i="1"/>
  <c r="JL841" i="1"/>
  <c r="JL1092" i="1"/>
  <c r="JL2335" i="1"/>
  <c r="JL1283" i="1"/>
  <c r="JL1034" i="1"/>
  <c r="JL2418" i="1"/>
  <c r="JL944" i="1"/>
  <c r="JL1085" i="1"/>
  <c r="JL1022" i="1"/>
  <c r="JL2224" i="1"/>
  <c r="HG2396" i="1"/>
  <c r="HL2051" i="1"/>
  <c r="HL2096" i="1"/>
  <c r="HL2572" i="1"/>
  <c r="HL2210" i="1"/>
  <c r="HG1952" i="1"/>
  <c r="HG2519" i="1"/>
  <c r="HG1125" i="1"/>
  <c r="HL958" i="1"/>
  <c r="HG2371" i="1"/>
  <c r="HL2545" i="1"/>
  <c r="HL1617" i="1"/>
  <c r="HL2671" i="1"/>
  <c r="HG2431" i="1"/>
  <c r="HG1560" i="1"/>
  <c r="HG1802" i="1"/>
  <c r="HG1974" i="1"/>
  <c r="HL1972" i="1"/>
  <c r="HL2368" i="1"/>
  <c r="HL2360" i="1"/>
  <c r="HL1771" i="1"/>
  <c r="HL1537" i="1"/>
  <c r="HL1732" i="1"/>
  <c r="HG1054" i="1"/>
  <c r="HL773" i="1"/>
  <c r="HL2422" i="1"/>
  <c r="HG2256" i="1"/>
  <c r="HL1239" i="1"/>
  <c r="HG1634" i="1"/>
  <c r="HG1357" i="1"/>
  <c r="HG1425" i="1"/>
  <c r="HL1865" i="1"/>
  <c r="HL2047" i="1"/>
  <c r="HG2661" i="1"/>
  <c r="HL1148" i="1"/>
  <c r="HL1251" i="1"/>
  <c r="HG1200" i="1"/>
  <c r="HG2332" i="1"/>
  <c r="HL817" i="1"/>
  <c r="HL844" i="1"/>
  <c r="HL2661" i="1"/>
  <c r="HG1148" i="1"/>
  <c r="HG2285" i="1"/>
  <c r="HG2665" i="1"/>
  <c r="HL983" i="1"/>
  <c r="HG2397" i="1"/>
  <c r="HL2039" i="1"/>
  <c r="HL2537" i="1"/>
  <c r="HG2320" i="1"/>
  <c r="HL996" i="1"/>
  <c r="HG1114" i="1"/>
  <c r="HL2282" i="1"/>
  <c r="HL827" i="1"/>
  <c r="HL1768" i="1"/>
  <c r="HG1586" i="1"/>
  <c r="HG2464" i="1"/>
  <c r="HG2658" i="1"/>
  <c r="HG1439" i="1"/>
  <c r="HG2471" i="1"/>
  <c r="HL997" i="1"/>
  <c r="HL1261" i="1"/>
  <c r="HL822" i="1"/>
  <c r="HL1636" i="1"/>
  <c r="HL727" i="1"/>
  <c r="HL1778" i="1"/>
  <c r="HL1128" i="1"/>
  <c r="HL2406" i="1"/>
  <c r="HL2673" i="1"/>
  <c r="HL812" i="1"/>
  <c r="HL2567" i="1"/>
  <c r="HL843" i="1"/>
  <c r="HL2669" i="1"/>
  <c r="HG855" i="1"/>
  <c r="HG2603" i="1"/>
  <c r="HL870" i="1"/>
  <c r="HL1709" i="1"/>
  <c r="HL2023" i="1"/>
  <c r="HL1650" i="1"/>
  <c r="HG1294" i="1"/>
  <c r="HG1900" i="1"/>
  <c r="HL1886" i="1"/>
  <c r="HL1294" i="1"/>
  <c r="HL1921" i="1"/>
  <c r="HL2106" i="1"/>
  <c r="HG749" i="1"/>
  <c r="HG805" i="1"/>
  <c r="HE2691" i="1"/>
  <c r="HF3284" i="1"/>
  <c r="HE3235" i="1"/>
  <c r="HF4357" i="1"/>
  <c r="HE4702" i="1"/>
  <c r="JL1527" i="1"/>
  <c r="JL2044" i="1"/>
  <c r="JL1070" i="1"/>
  <c r="JL1094" i="1"/>
  <c r="JL2083" i="1"/>
  <c r="JL2537" i="1"/>
  <c r="JL2121" i="1"/>
  <c r="JL1856" i="1"/>
  <c r="JL1401" i="1"/>
  <c r="JL1485" i="1"/>
  <c r="JL2360" i="1"/>
  <c r="JL1001" i="1"/>
  <c r="JL1768" i="1"/>
  <c r="JL1247" i="1"/>
  <c r="JL2671" i="1"/>
  <c r="JL2546" i="1"/>
  <c r="JL1603" i="1"/>
  <c r="JL1372" i="1"/>
  <c r="JL1138" i="1"/>
  <c r="JL1227" i="1"/>
  <c r="JL1079" i="1"/>
  <c r="JL2510" i="1"/>
  <c r="JL2201" i="1"/>
  <c r="JL896" i="1"/>
  <c r="JL1801" i="1"/>
  <c r="JL916" i="1"/>
  <c r="JL1951" i="1"/>
  <c r="JL2457" i="1"/>
  <c r="JL1009" i="1"/>
  <c r="JL1926" i="1"/>
  <c r="JL1208" i="1"/>
  <c r="JL2642" i="1"/>
  <c r="JL1525" i="1"/>
  <c r="JL1458" i="1"/>
  <c r="JL2558" i="1"/>
  <c r="JL1047" i="1"/>
  <c r="JL2419" i="1"/>
  <c r="JL1307" i="1"/>
  <c r="JL2676" i="1"/>
  <c r="JL1517" i="1"/>
  <c r="JL2506" i="1"/>
  <c r="JL804" i="1"/>
  <c r="JL1549" i="1"/>
  <c r="JL1656" i="1"/>
  <c r="JL1476" i="1"/>
  <c r="JL2592" i="1"/>
  <c r="JL1703" i="1"/>
  <c r="JL1604" i="1"/>
  <c r="JL743" i="1"/>
  <c r="JL2720" i="1"/>
  <c r="JL2515" i="1"/>
  <c r="JL895" i="1"/>
  <c r="JL1841" i="1"/>
  <c r="JL2288" i="1"/>
  <c r="JL1087" i="1"/>
  <c r="JL2188" i="1"/>
  <c r="JL991" i="1"/>
  <c r="JL1500" i="1"/>
  <c r="JL1925" i="1"/>
  <c r="JL1671" i="1"/>
  <c r="JL1976" i="1"/>
  <c r="JL1089" i="1"/>
  <c r="JL2716" i="1"/>
  <c r="JL2513" i="1"/>
  <c r="JL1327" i="1"/>
  <c r="JL802" i="1"/>
  <c r="JL1930" i="1"/>
  <c r="JL1235" i="1"/>
  <c r="JL1760" i="1"/>
  <c r="JL1958" i="1"/>
  <c r="JL728" i="1"/>
  <c r="JL1593" i="1"/>
  <c r="JL1150" i="1"/>
  <c r="JL2639" i="1"/>
  <c r="JL1106" i="1"/>
  <c r="JL1953" i="1"/>
  <c r="JL947" i="1"/>
  <c r="JL2399" i="1"/>
  <c r="JL2336" i="1"/>
  <c r="JL1255" i="1"/>
  <c r="JL2115" i="1"/>
  <c r="JL1320" i="1"/>
  <c r="JL1674" i="1"/>
  <c r="JL1120" i="1"/>
  <c r="JL1023" i="1"/>
  <c r="JL2665" i="1"/>
  <c r="JL2106" i="1"/>
  <c r="JL2103" i="1"/>
  <c r="JL1125" i="1"/>
  <c r="JL1257" i="1"/>
  <c r="JL1170" i="1"/>
  <c r="JL1881" i="1"/>
  <c r="JL1615" i="1"/>
  <c r="JL2509" i="1"/>
  <c r="JL1100" i="1"/>
  <c r="JL786" i="1"/>
  <c r="JL946" i="1"/>
  <c r="JL2559" i="1"/>
  <c r="JL2669" i="1"/>
  <c r="JL1806" i="1"/>
  <c r="JL943" i="1"/>
  <c r="JL1498" i="1"/>
  <c r="JL1218" i="1"/>
  <c r="JL1755" i="1"/>
  <c r="JL2458" i="1"/>
  <c r="JL1195" i="1"/>
  <c r="JL1386" i="1"/>
  <c r="JL1641" i="1"/>
  <c r="JL2356" i="1"/>
  <c r="JL1329" i="1"/>
  <c r="JL2254" i="1"/>
  <c r="JL2431" i="1"/>
  <c r="JL1405" i="1"/>
  <c r="JL1835" i="1"/>
  <c r="JL2476" i="1"/>
  <c r="JL2563" i="1"/>
  <c r="JL2610" i="1"/>
  <c r="JL872" i="1"/>
  <c r="JL1439" i="1"/>
  <c r="JL1743" i="1"/>
  <c r="JL2231" i="1"/>
  <c r="JL2684" i="1"/>
  <c r="JL810" i="1"/>
  <c r="JL2076" i="1"/>
  <c r="JL787" i="1"/>
  <c r="JL2325" i="1"/>
  <c r="JL1723" i="1"/>
  <c r="JL2540" i="1"/>
  <c r="JL1947" i="1"/>
  <c r="JL2596" i="1"/>
  <c r="JL2583" i="1"/>
  <c r="JL2088" i="1"/>
  <c r="JL1962" i="1"/>
  <c r="JL1523" i="1"/>
  <c r="JL1842" i="1"/>
  <c r="JL2025" i="1"/>
  <c r="JL857" i="1"/>
  <c r="JL2569" i="1"/>
  <c r="JL1613" i="1"/>
  <c r="JL2492" i="1"/>
  <c r="JL1226" i="1"/>
  <c r="JL2287" i="1"/>
  <c r="JL1153" i="1"/>
  <c r="JL1640" i="1"/>
  <c r="JL783" i="1"/>
  <c r="JL2529" i="1"/>
  <c r="JL1573" i="1"/>
  <c r="JL889" i="1"/>
  <c r="JL823" i="1"/>
  <c r="JL935" i="1"/>
  <c r="JL1967" i="1"/>
  <c r="JL2672" i="1"/>
  <c r="JL2531" i="1"/>
  <c r="JL2091" i="1"/>
  <c r="JL2612" i="1"/>
  <c r="JL1569" i="1"/>
  <c r="JL2432" i="1"/>
  <c r="JL2483" i="1"/>
  <c r="JL2047" i="1"/>
  <c r="JL898" i="1"/>
  <c r="JL2622" i="1"/>
  <c r="JL1475" i="1"/>
  <c r="JL2397" i="1"/>
  <c r="JL1282" i="1"/>
  <c r="JA2692" i="1"/>
  <c r="JA2663" i="1"/>
  <c r="JA2564" i="1"/>
  <c r="JA2619" i="1"/>
  <c r="JA2693" i="1"/>
  <c r="JA2534" i="1"/>
  <c r="JA2668" i="1"/>
  <c r="JA2620" i="1"/>
  <c r="JA2656" i="1"/>
  <c r="JA2465" i="1"/>
  <c r="JA2688" i="1"/>
  <c r="JA2463" i="1"/>
  <c r="JA2681" i="1"/>
  <c r="JA2611" i="1"/>
  <c r="JA2510" i="1"/>
  <c r="JA2337" i="1"/>
  <c r="JA2670" i="1"/>
  <c r="JA2683" i="1"/>
  <c r="JA2645" i="1"/>
  <c r="JA2489" i="1"/>
  <c r="JA2613" i="1"/>
  <c r="JA2331" i="1"/>
  <c r="JA2609" i="1"/>
  <c r="JA2610" i="1"/>
  <c r="JA2583" i="1"/>
  <c r="JA2598" i="1"/>
  <c r="JA2569" i="1"/>
  <c r="JA2710" i="1"/>
  <c r="JA2677" i="1"/>
  <c r="JA2641" i="1"/>
  <c r="JA2492" i="1"/>
  <c r="JA2558" i="1"/>
  <c r="JA2447" i="1"/>
  <c r="JA2638" i="1"/>
  <c r="JA2647" i="1"/>
  <c r="JA2636" i="1"/>
  <c r="JA2719" i="1"/>
  <c r="JA2531" i="1"/>
  <c r="JA2697" i="1"/>
  <c r="JA2661" i="1"/>
  <c r="JA2717" i="1"/>
  <c r="JA2627" i="1"/>
  <c r="JA2589" i="1"/>
  <c r="JA2390" i="1"/>
  <c r="JA2691" i="1"/>
  <c r="JA2634" i="1"/>
  <c r="JA2708" i="1"/>
  <c r="JA2596" i="1"/>
  <c r="JA2672" i="1"/>
  <c r="JA2718" i="1"/>
  <c r="JA2706" i="1"/>
  <c r="JA2621" i="1"/>
  <c r="JA2702" i="1"/>
  <c r="JA2573" i="1"/>
  <c r="JA2713" i="1"/>
  <c r="JA2574" i="1"/>
  <c r="JA2655" i="1"/>
  <c r="JA2537" i="1"/>
  <c r="JA2652" i="1"/>
  <c r="JA2704" i="1"/>
  <c r="JA2632" i="1"/>
  <c r="JA2646" i="1"/>
  <c r="JA2585" i="1"/>
  <c r="JA2546" i="1"/>
  <c r="JA2666" i="1"/>
  <c r="JA2625" i="1"/>
  <c r="JA2682" i="1"/>
  <c r="JA2600" i="1"/>
  <c r="JA2657" i="1"/>
  <c r="JA2435" i="1"/>
  <c r="JA772" i="1"/>
  <c r="JA928" i="1"/>
  <c r="JA997" i="1"/>
  <c r="JA1554" i="1"/>
  <c r="JA913" i="1"/>
  <c r="JA991" i="1"/>
  <c r="JA1151" i="1"/>
  <c r="JA814" i="1"/>
  <c r="JA1576" i="1"/>
  <c r="JA993" i="1"/>
  <c r="JA992" i="1"/>
  <c r="JA1269" i="1"/>
  <c r="JA1391" i="1"/>
  <c r="JA1212" i="1"/>
  <c r="JA760" i="1"/>
  <c r="JA859" i="1"/>
  <c r="JA868" i="1"/>
  <c r="JA1176" i="1"/>
  <c r="JA1190" i="1"/>
  <c r="JA779" i="1"/>
  <c r="JA945" i="1"/>
  <c r="JA797" i="1"/>
  <c r="JA998" i="1"/>
  <c r="JA1003" i="1"/>
  <c r="JA1023" i="1"/>
  <c r="JA1446" i="1"/>
  <c r="JA1593" i="1"/>
  <c r="JA1047" i="1"/>
  <c r="JA1252" i="1"/>
  <c r="JA1184" i="1"/>
  <c r="JA1168" i="1"/>
  <c r="JA1432" i="1"/>
  <c r="JA1203" i="1"/>
  <c r="JA1716" i="1"/>
  <c r="JA1820" i="1"/>
  <c r="JA2141" i="1"/>
  <c r="JA2385" i="1"/>
  <c r="JA2587" i="1"/>
  <c r="JA2516" i="1"/>
  <c r="JA2685" i="1"/>
  <c r="JA1164" i="1"/>
  <c r="JA827" i="1"/>
  <c r="JA823" i="1"/>
  <c r="JA1287" i="1"/>
  <c r="JA1331" i="1"/>
  <c r="JA1508" i="1"/>
  <c r="JA1476" i="1"/>
  <c r="JA1428" i="1"/>
  <c r="JA835" i="1"/>
  <c r="JA1301" i="1"/>
  <c r="JA1335" i="1"/>
  <c r="JA1244" i="1"/>
  <c r="JA1978" i="1"/>
  <c r="JA1759" i="1"/>
  <c r="JA721" i="1"/>
  <c r="JA731" i="1"/>
  <c r="JA902" i="1"/>
  <c r="JA1276" i="1"/>
  <c r="JA855" i="1"/>
  <c r="JA846" i="1"/>
  <c r="JA880" i="1"/>
  <c r="JA1350" i="1"/>
  <c r="JA1042" i="1"/>
  <c r="JA1490" i="1"/>
  <c r="JA807" i="1"/>
  <c r="JA885" i="1"/>
  <c r="JA1231" i="1"/>
  <c r="JA1348" i="1"/>
  <c r="JA1578" i="1"/>
  <c r="JA1614" i="1"/>
  <c r="JA1592" i="1"/>
  <c r="JA1887" i="1"/>
  <c r="JA2084" i="1"/>
  <c r="JA2195" i="1"/>
  <c r="JA2420" i="1"/>
  <c r="JA2524" i="1"/>
  <c r="JA2504" i="1"/>
  <c r="JA1486" i="1"/>
  <c r="JA1595" i="1"/>
  <c r="JA1808" i="1"/>
  <c r="JA1911" i="1"/>
  <c r="JA2224" i="1"/>
  <c r="JA2377" i="1"/>
  <c r="JA2536" i="1"/>
  <c r="JA1922" i="1"/>
  <c r="JA1739" i="1"/>
  <c r="JA1780" i="1"/>
  <c r="JA1964" i="1"/>
  <c r="JA2082" i="1"/>
  <c r="JA2301" i="1"/>
  <c r="JA2473" i="1"/>
  <c r="JA2551" i="1"/>
  <c r="JA1347" i="1"/>
  <c r="JA1655" i="1"/>
  <c r="JA1755" i="1"/>
  <c r="JA2347" i="1"/>
  <c r="JA2198" i="1"/>
  <c r="JA2429" i="1"/>
  <c r="JA2597" i="1"/>
  <c r="JA2624" i="1"/>
  <c r="JA1247" i="1"/>
  <c r="JA1259" i="1"/>
  <c r="JA1377" i="1"/>
  <c r="JA1761" i="1"/>
  <c r="JA1668" i="1"/>
  <c r="JA1916" i="1"/>
  <c r="JA2106" i="1"/>
  <c r="JA2532" i="1"/>
  <c r="JA2478" i="1"/>
  <c r="JA1588" i="1"/>
  <c r="JA1389" i="1"/>
  <c r="JA1993" i="1"/>
  <c r="JA1670" i="1"/>
  <c r="JA1962" i="1"/>
  <c r="JA2073" i="1"/>
  <c r="JA2310" i="1"/>
  <c r="JA2488" i="1"/>
  <c r="JA1536" i="1"/>
  <c r="JA1420" i="1"/>
  <c r="JA1694" i="1"/>
  <c r="JA1748" i="1"/>
  <c r="JA1951" i="1"/>
  <c r="JA2267" i="1"/>
  <c r="JA2088" i="1"/>
  <c r="JA2322" i="1"/>
  <c r="JA2686" i="1"/>
  <c r="JA1564" i="1"/>
  <c r="JA1396" i="1"/>
  <c r="JA1722" i="1"/>
  <c r="JA1661" i="1"/>
  <c r="JA1968" i="1"/>
  <c r="JA2038" i="1"/>
  <c r="JA2064" i="1"/>
  <c r="JA2690" i="1"/>
  <c r="JA2290" i="1"/>
  <c r="JA1687" i="1"/>
  <c r="JA1227" i="1"/>
  <c r="JA1801" i="1"/>
  <c r="JA1921" i="1"/>
  <c r="JA2110" i="1"/>
  <c r="JA1992" i="1"/>
  <c r="JA2162" i="1"/>
  <c r="JA2450" i="1"/>
  <c r="JA2373" i="1"/>
  <c r="JA1338" i="1"/>
  <c r="JA1773" i="1"/>
  <c r="JA1920" i="1"/>
  <c r="JA2068" i="1"/>
  <c r="JA2136" i="1"/>
  <c r="JA2444" i="1"/>
  <c r="JA2460" i="1"/>
  <c r="JA2469" i="1"/>
  <c r="JA1634" i="1"/>
  <c r="JA1305" i="1"/>
  <c r="JA1760" i="1"/>
  <c r="JA1802" i="1"/>
  <c r="JA2007" i="1"/>
  <c r="JA2086" i="1"/>
  <c r="JA2363" i="1"/>
  <c r="JA2679" i="1"/>
  <c r="JA2421" i="1"/>
  <c r="JA2554" i="1"/>
  <c r="JA786" i="1"/>
  <c r="JA722" i="1"/>
  <c r="JA1094" i="1"/>
  <c r="JA1360" i="1"/>
  <c r="JA907" i="1"/>
  <c r="JA937" i="1"/>
  <c r="JA1066" i="1"/>
  <c r="JA1156" i="1"/>
  <c r="JA1658" i="1"/>
  <c r="JA1243" i="1"/>
  <c r="JA1219" i="1"/>
  <c r="JA1062" i="1"/>
  <c r="JA1291" i="1"/>
  <c r="JA1692" i="1"/>
  <c r="JA774" i="1"/>
  <c r="JA857" i="1"/>
  <c r="JA1059" i="1"/>
  <c r="JA1256" i="1"/>
  <c r="JA1135" i="1"/>
  <c r="JA890" i="1"/>
  <c r="JA751" i="1"/>
  <c r="JA951" i="1"/>
  <c r="JA1123" i="1"/>
  <c r="JA767" i="1"/>
  <c r="JA1253" i="1"/>
  <c r="JA1610" i="1"/>
  <c r="JA1621" i="1"/>
  <c r="JA784" i="1"/>
  <c r="JA919" i="1"/>
  <c r="JA1130" i="1"/>
  <c r="JA1352" i="1"/>
  <c r="JA1561" i="1"/>
  <c r="JA1161" i="1"/>
  <c r="JA1871" i="1"/>
  <c r="JA1969" i="1"/>
  <c r="JA2340" i="1"/>
  <c r="JA2541" i="1"/>
  <c r="JA2396" i="1"/>
  <c r="JA2523" i="1"/>
  <c r="JA790" i="1"/>
  <c r="JA1729" i="1"/>
  <c r="JA905" i="1"/>
  <c r="JA737" i="1"/>
  <c r="JA1029" i="1"/>
  <c r="JA1408" i="1"/>
  <c r="JA1462" i="1"/>
  <c r="JA1300" i="1"/>
  <c r="JA1719" i="1"/>
  <c r="JA896" i="1"/>
  <c r="JA1125" i="1"/>
  <c r="JA1110" i="1"/>
  <c r="JA1026" i="1"/>
  <c r="JA949" i="1"/>
  <c r="JA1904" i="1"/>
  <c r="JA920" i="1"/>
  <c r="JA730" i="1"/>
  <c r="JA1142" i="1"/>
  <c r="JA948" i="1"/>
  <c r="JA728" i="1"/>
  <c r="JA745" i="1"/>
  <c r="JA1019" i="1"/>
  <c r="JA1093" i="1"/>
  <c r="JA1411" i="1"/>
  <c r="JA1451" i="1"/>
  <c r="JA749" i="1"/>
  <c r="JA1222" i="1"/>
  <c r="JA1141" i="1"/>
  <c r="JA1217" i="1"/>
  <c r="JA1546" i="1"/>
  <c r="JA1787" i="1"/>
  <c r="JA1763" i="1"/>
  <c r="JA1929" i="1"/>
  <c r="JA2186" i="1"/>
  <c r="JA2177" i="1"/>
  <c r="JA2547" i="1"/>
  <c r="JA2476" i="1"/>
  <c r="JA2154" i="1"/>
  <c r="JA1571" i="1"/>
  <c r="JA1585" i="1"/>
  <c r="JA1772" i="1"/>
  <c r="JA2164" i="1"/>
  <c r="JA2350" i="1"/>
  <c r="JA1970" i="1"/>
  <c r="JA2393" i="1"/>
  <c r="JA2273" i="1"/>
  <c r="JA1855" i="1"/>
  <c r="JA1988" i="1"/>
  <c r="JA2104" i="1"/>
  <c r="JA2304" i="1"/>
  <c r="JA2370" i="1"/>
  <c r="JA2360" i="1"/>
  <c r="JA2696" i="1"/>
  <c r="JA1354" i="1"/>
  <c r="JA1791" i="1"/>
  <c r="JA1636" i="1"/>
  <c r="JA2148" i="1"/>
  <c r="JA2268" i="1"/>
  <c r="JA2319" i="1"/>
  <c r="JA2231" i="1"/>
  <c r="JA1081" i="1"/>
  <c r="JA1732" i="1"/>
  <c r="JA1504" i="1"/>
  <c r="JA1376" i="1"/>
  <c r="JA1839" i="1"/>
  <c r="JA2029" i="1"/>
  <c r="JA2075" i="1"/>
  <c r="JA2193" i="1"/>
  <c r="JA2413" i="1"/>
  <c r="JA2617" i="1"/>
  <c r="JA1557" i="1"/>
  <c r="JA1154" i="1"/>
  <c r="JA1786" i="1"/>
  <c r="JA1758" i="1"/>
  <c r="JA2059" i="1"/>
  <c r="JA2139" i="1"/>
  <c r="JA2529" i="1"/>
  <c r="JA2484" i="1"/>
  <c r="JA1574" i="1"/>
  <c r="JA1502" i="1"/>
  <c r="JA1858" i="1"/>
  <c r="JA1848" i="1"/>
  <c r="JA1965" i="1"/>
  <c r="JA2364" i="1"/>
  <c r="JA2123" i="1"/>
  <c r="JA2382" i="1"/>
  <c r="JA2411" i="1"/>
  <c r="JA1918" i="1"/>
  <c r="JA1700" i="1"/>
  <c r="JA1752" i="1"/>
  <c r="JA1825" i="1"/>
  <c r="JA1880" i="1"/>
  <c r="JA2150" i="1"/>
  <c r="JA2041" i="1"/>
  <c r="JA2405" i="1"/>
  <c r="JA2372" i="1"/>
  <c r="JA1534" i="1"/>
  <c r="JA1257" i="1"/>
  <c r="JA1831" i="1"/>
  <c r="JA2116" i="1"/>
  <c r="JA2128" i="1"/>
  <c r="JA1991" i="1"/>
  <c r="JA2456" i="1"/>
  <c r="JA2565" i="1"/>
  <c r="JA1607" i="1"/>
  <c r="JA1856" i="1"/>
  <c r="JA2034" i="1"/>
  <c r="JA2168" i="1"/>
  <c r="JA1947" i="1"/>
  <c r="JA2553" i="1"/>
  <c r="JA2423" i="1"/>
  <c r="JA1250" i="1"/>
  <c r="JA1566" i="1"/>
  <c r="JA1077" i="1"/>
  <c r="JA1849" i="1"/>
  <c r="JA1736" i="1"/>
  <c r="JA2131" i="1"/>
  <c r="JA2194" i="1"/>
  <c r="JA1994" i="1"/>
  <c r="JA2307" i="1"/>
  <c r="JA2545" i="1"/>
  <c r="JA809" i="1"/>
  <c r="JA1198" i="1"/>
  <c r="JA1282" i="1"/>
  <c r="JA1426" i="1"/>
  <c r="JA980" i="1"/>
  <c r="JA1012" i="1"/>
  <c r="JA879" i="1"/>
  <c r="JA1436" i="1"/>
  <c r="JA726" i="1"/>
  <c r="JA755" i="1"/>
  <c r="JA1133" i="1"/>
  <c r="JA1069" i="1"/>
  <c r="JA1543" i="1"/>
  <c r="JA1647" i="1"/>
  <c r="JA851" i="1"/>
  <c r="JA865" i="1"/>
  <c r="JA1129" i="1"/>
  <c r="JA1022" i="1"/>
  <c r="JA858" i="1"/>
  <c r="JA1027" i="1"/>
  <c r="JA910" i="1"/>
  <c r="JA927" i="1"/>
  <c r="JA1234" i="1"/>
  <c r="JA1245" i="1"/>
  <c r="JA1228" i="1"/>
  <c r="JA1558" i="1"/>
  <c r="JA1001" i="1"/>
  <c r="JA897" i="1"/>
  <c r="JA1092" i="1"/>
  <c r="JA1204" i="1"/>
  <c r="JA1265" i="1"/>
  <c r="JA1630" i="1"/>
  <c r="JA1273" i="1"/>
  <c r="JA1897" i="1"/>
  <c r="JA2015" i="1"/>
  <c r="JA2171" i="1"/>
  <c r="JA2430" i="1"/>
  <c r="JA2673" i="1"/>
  <c r="JA2081" i="1"/>
  <c r="JA996" i="1"/>
  <c r="JA1816" i="1"/>
  <c r="JA983" i="1"/>
  <c r="JA1207" i="1"/>
  <c r="JA1115" i="1"/>
  <c r="JA1214" i="1"/>
  <c r="JA1949" i="1"/>
  <c r="JA1413" i="1"/>
  <c r="JA1721" i="1"/>
  <c r="JA836" i="1"/>
  <c r="JA1063" i="1"/>
  <c r="JA1447" i="1"/>
  <c r="JA1690" i="1"/>
  <c r="JA1152" i="1"/>
  <c r="JA747" i="1"/>
  <c r="JA1088" i="1"/>
  <c r="JA844" i="1"/>
  <c r="JA1028" i="1"/>
  <c r="JA979" i="1"/>
  <c r="JA729" i="1"/>
  <c r="JA800" i="1"/>
  <c r="JA1160" i="1"/>
  <c r="JA1126" i="1"/>
  <c r="JA1332" i="1"/>
  <c r="JA1550" i="1"/>
  <c r="JA820" i="1"/>
  <c r="JA1086" i="1"/>
  <c r="JA881" i="1"/>
  <c r="JA1031" i="1"/>
  <c r="JA1695" i="1"/>
  <c r="JA1410" i="1"/>
  <c r="JA2003" i="1"/>
  <c r="JA1283" i="1"/>
  <c r="JA2170" i="1"/>
  <c r="JA2133" i="1"/>
  <c r="JA2442" i="1"/>
  <c r="JA2623" i="1"/>
  <c r="JA2349" i="1"/>
  <c r="JA1612" i="1"/>
  <c r="JA1796" i="1"/>
  <c r="JA2009" i="1"/>
  <c r="JA2016" i="1"/>
  <c r="JA2258" i="1"/>
  <c r="JA2271" i="1"/>
  <c r="JA2648" i="1"/>
  <c r="JA2479" i="1"/>
  <c r="JA1794" i="1"/>
  <c r="JA2245" i="1"/>
  <c r="JA1996" i="1"/>
  <c r="JA2153" i="1"/>
  <c r="JA2654" i="1"/>
  <c r="JA2595" i="1"/>
  <c r="JA1663" i="1"/>
  <c r="JA1292" i="1"/>
  <c r="JA1497" i="1"/>
  <c r="JA1776" i="1"/>
  <c r="JA2001" i="1"/>
  <c r="JA2127" i="1"/>
  <c r="JA2410" i="1"/>
  <c r="JA2417" i="1"/>
  <c r="JA1162" i="1"/>
  <c r="JA1545" i="1"/>
  <c r="JA1440" i="1"/>
  <c r="JA1638" i="1"/>
  <c r="JA1778" i="1"/>
  <c r="JA2281" i="1"/>
  <c r="JA2255" i="1"/>
  <c r="JA2232" i="1"/>
  <c r="JA2216" i="1"/>
  <c r="JA2650" i="1"/>
  <c r="JA1506" i="1"/>
  <c r="JA1313" i="1"/>
  <c r="JA1746" i="1"/>
  <c r="JA1764" i="1"/>
  <c r="JA2006" i="1"/>
  <c r="JA2196" i="1"/>
  <c r="JA2406" i="1"/>
  <c r="JA2631" i="1"/>
  <c r="JA1443" i="1"/>
  <c r="JA1707" i="1"/>
  <c r="JA1307" i="1"/>
  <c r="JA1680" i="1"/>
  <c r="JA1971" i="1"/>
  <c r="JA1958" i="1"/>
  <c r="JA2115" i="1"/>
  <c r="JA2651" i="1"/>
  <c r="JA2436" i="1"/>
  <c r="JA1397" i="1"/>
  <c r="JA1705" i="1"/>
  <c r="JA1701" i="1"/>
  <c r="JA1948" i="1"/>
  <c r="JA1823" i="1"/>
  <c r="JA2120" i="1"/>
  <c r="JA2057" i="1"/>
  <c r="JA2571" i="1"/>
  <c r="JA2667" i="1"/>
  <c r="JA1699" i="1"/>
  <c r="JA1144" i="1"/>
  <c r="JA1681" i="1"/>
  <c r="JA1894" i="1"/>
  <c r="JA2132" i="1"/>
  <c r="JA2024" i="1"/>
  <c r="JA2556" i="1"/>
  <c r="JA2514" i="1"/>
  <c r="JA2443" i="1"/>
  <c r="JA1749" i="1"/>
  <c r="JA1731" i="1"/>
  <c r="JA1999" i="1"/>
  <c r="JA2152" i="1"/>
  <c r="JA1910" i="1"/>
  <c r="JA2454" i="1"/>
  <c r="JA2639" i="1"/>
  <c r="JA1361" i="1"/>
  <c r="JA1547" i="1"/>
  <c r="JA1293" i="1"/>
  <c r="JA1728" i="1"/>
  <c r="JA2173" i="1"/>
  <c r="JA1901" i="1"/>
  <c r="JA2158" i="1"/>
  <c r="JA2223" i="1"/>
  <c r="JA2464" i="1"/>
  <c r="JA2428" i="1"/>
  <c r="JA875" i="1"/>
  <c r="JA1337" i="1"/>
  <c r="JA1460" i="1"/>
  <c r="JA1070" i="1"/>
  <c r="JA723" i="1"/>
  <c r="JA870" i="1"/>
  <c r="JA1000" i="1"/>
  <c r="JA941" i="1"/>
  <c r="JA769" i="1"/>
  <c r="JA724" i="1"/>
  <c r="JA1060" i="1"/>
  <c r="JA1009" i="1"/>
  <c r="JA1954" i="1"/>
  <c r="JA1587" i="1"/>
  <c r="JA842" i="1"/>
  <c r="JA763" i="1"/>
  <c r="JA754" i="1"/>
  <c r="JA1131" i="1"/>
  <c r="JA1120" i="1"/>
  <c r="JA1196" i="1"/>
  <c r="JA834" i="1"/>
  <c r="JA841" i="1"/>
  <c r="JA1007" i="1"/>
  <c r="JA1224" i="1"/>
  <c r="JA1370" i="1"/>
  <c r="JA1628" i="1"/>
  <c r="JA805" i="1"/>
  <c r="JA1002" i="1"/>
  <c r="JA1036" i="1"/>
  <c r="JA1280" i="1"/>
  <c r="JA1626" i="1"/>
  <c r="JA1689" i="1"/>
  <c r="JA1484" i="1"/>
  <c r="JA1963" i="1"/>
  <c r="JA2019" i="1"/>
  <c r="JA2206" i="1"/>
  <c r="JA2346" i="1"/>
  <c r="JA2557" i="1"/>
  <c r="JA2279" i="1"/>
  <c r="JA899" i="1"/>
  <c r="JA1959" i="1"/>
  <c r="JA915" i="1"/>
  <c r="JA872" i="1"/>
  <c r="JA1205" i="1"/>
  <c r="JA1712" i="1"/>
  <c r="JA1528" i="1"/>
  <c r="JA1358" i="1"/>
  <c r="JA1797" i="1"/>
  <c r="JA982" i="1"/>
  <c r="JA1334" i="1"/>
  <c r="JA1395" i="1"/>
  <c r="JA1468" i="1"/>
  <c r="JA1153" i="1"/>
  <c r="JA793" i="1"/>
  <c r="JA1177" i="1"/>
  <c r="JA930" i="1"/>
  <c r="JA1095" i="1"/>
  <c r="JA1061" i="1"/>
  <c r="JA1186" i="1"/>
  <c r="JA832" i="1"/>
  <c r="JA1100" i="1"/>
  <c r="JA860" i="1"/>
  <c r="JA1473" i="1"/>
  <c r="JA1317" i="1"/>
  <c r="JA878" i="1"/>
  <c r="JA748" i="1"/>
  <c r="JA1098" i="1"/>
  <c r="JA1403" i="1"/>
  <c r="JA1329" i="1"/>
  <c r="JA1601" i="1"/>
  <c r="JA1696" i="1"/>
  <c r="JA1945" i="1"/>
  <c r="JA2122" i="1"/>
  <c r="JA2004" i="1"/>
  <c r="JA2270" i="1"/>
  <c r="JA2345" i="1"/>
  <c r="JA1833" i="1"/>
  <c r="JA1533" i="1"/>
  <c r="JA1888" i="1"/>
  <c r="JA1785" i="1"/>
  <c r="JA2239" i="1"/>
  <c r="JA2058" i="1"/>
  <c r="JA2408" i="1"/>
  <c r="JA2448" i="1"/>
  <c r="JA2674" i="1"/>
  <c r="JA1631" i="1"/>
  <c r="JA1899" i="1"/>
  <c r="JA1866" i="1"/>
  <c r="JA2208" i="1"/>
  <c r="JA2458" i="1"/>
  <c r="JA2419" i="1"/>
  <c r="JA1399" i="1"/>
  <c r="JA1394" i="1"/>
  <c r="JA1745" i="1"/>
  <c r="JA1817" i="1"/>
  <c r="JA1946" i="1"/>
  <c r="JA2254" i="1"/>
  <c r="JA2543" i="1"/>
  <c r="JA2501" i="1"/>
  <c r="JA1101" i="1"/>
  <c r="JA1864" i="1"/>
  <c r="JA1539" i="1"/>
  <c r="JA1783" i="1"/>
  <c r="JA1807" i="1"/>
  <c r="JA1909" i="1"/>
  <c r="JA1938" i="1"/>
  <c r="JA2121" i="1"/>
  <c r="JA2640" i="1"/>
  <c r="JA2622" i="1"/>
  <c r="JA1654" i="1"/>
  <c r="JA1513" i="1"/>
  <c r="JA1633" i="1"/>
  <c r="JA1657" i="1"/>
  <c r="JA2112" i="1"/>
  <c r="JA2117" i="1"/>
  <c r="JA2414" i="1"/>
  <c r="JA2221" i="1"/>
  <c r="JA1581" i="1"/>
  <c r="JA1765" i="1"/>
  <c r="JA1572" i="1"/>
  <c r="JA1725" i="1"/>
  <c r="JA2072" i="1"/>
  <c r="JA2253" i="1"/>
  <c r="JA2190" i="1"/>
  <c r="JA2716" i="1"/>
  <c r="JA2060" i="1"/>
  <c r="JA1598" i="1"/>
  <c r="JA1380" i="1"/>
  <c r="JA1747" i="1"/>
  <c r="JA1185" i="1"/>
  <c r="JA1981" i="1"/>
  <c r="JA2065" i="1"/>
  <c r="JA2076" i="1"/>
  <c r="JA2277" i="1"/>
  <c r="JA2540" i="1"/>
  <c r="JA1438" i="1"/>
  <c r="JA1344" i="1"/>
  <c r="JA1390" i="1"/>
  <c r="JA1926" i="1"/>
  <c r="JA2205" i="1"/>
  <c r="JA2175" i="1"/>
  <c r="JA2490" i="1"/>
  <c r="JA2606" i="1"/>
  <c r="JA2616" i="1"/>
  <c r="JA1813" i="1"/>
  <c r="JA1608" i="1"/>
  <c r="JA1863" i="1"/>
  <c r="JA2102" i="1"/>
  <c r="JA1934" i="1"/>
  <c r="JA2324" i="1"/>
  <c r="JA2455" i="1"/>
  <c r="JA1195" i="1"/>
  <c r="JA1877" i="1"/>
  <c r="JA1417" i="1"/>
  <c r="JA1767" i="1"/>
  <c r="JA2389" i="1"/>
  <c r="JA1850" i="1"/>
  <c r="JA2241" i="1"/>
  <c r="JA2316" i="1"/>
  <c r="JA2517" i="1"/>
  <c r="JA2552" i="1"/>
  <c r="JA953" i="1"/>
  <c r="JA1052" i="1"/>
  <c r="JA1238" i="1"/>
  <c r="JA1568" i="1"/>
  <c r="JA741" i="1"/>
  <c r="JA990" i="1"/>
  <c r="JA1272" i="1"/>
  <c r="JA1372" i="1"/>
  <c r="JA789" i="1"/>
  <c r="JA847" i="1"/>
  <c r="JA1248" i="1"/>
  <c r="JA1158" i="1"/>
  <c r="JA1590" i="1"/>
  <c r="JA791" i="1"/>
  <c r="JA887" i="1"/>
  <c r="JA808" i="1"/>
  <c r="JA969" i="1"/>
  <c r="JA1187" i="1"/>
  <c r="JA938" i="1"/>
  <c r="JA960" i="1"/>
  <c r="JA804" i="1"/>
  <c r="JA874" i="1"/>
  <c r="JA1239" i="1"/>
  <c r="JA1122" i="1"/>
  <c r="JA1662" i="1"/>
  <c r="JA1685" i="1"/>
  <c r="JA782" i="1"/>
  <c r="JA985" i="1"/>
  <c r="JA1194" i="1"/>
  <c r="JA1143" i="1"/>
  <c r="JA1328" i="1"/>
  <c r="JA1913" i="1"/>
  <c r="JA1942" i="1"/>
  <c r="JA1814" i="1"/>
  <c r="JA2321" i="1"/>
  <c r="JA2087" i="1"/>
  <c r="JA2494" i="1"/>
  <c r="JA2513" i="1"/>
  <c r="JA2395" i="1"/>
  <c r="JA1260" i="1"/>
  <c r="JA1738" i="1"/>
  <c r="JA933" i="1"/>
  <c r="JA1258" i="1"/>
  <c r="JA798" i="1"/>
  <c r="JA1652" i="1"/>
  <c r="JA1646" i="1"/>
  <c r="JA1308" i="1"/>
  <c r="JA1762" i="1"/>
  <c r="JA1055" i="1"/>
  <c r="JA1050" i="1"/>
  <c r="JA1341" i="1"/>
  <c r="JA1414" i="1"/>
  <c r="JA1175" i="1"/>
  <c r="JA757" i="1"/>
  <c r="JA925" i="1"/>
  <c r="JA815" i="1"/>
  <c r="JA964" i="1"/>
  <c r="JA987" i="1"/>
  <c r="JA883" i="1"/>
  <c r="JA810" i="1"/>
  <c r="JA863" i="1"/>
  <c r="JA1078" i="1"/>
  <c r="JA1139" i="1"/>
  <c r="JA1641" i="1"/>
  <c r="JA886" i="1"/>
  <c r="JA1294" i="1"/>
  <c r="JA1054" i="1"/>
  <c r="JA1314" i="1"/>
  <c r="JA1199" i="1"/>
  <c r="JA1645" i="1"/>
  <c r="JA1912" i="1"/>
  <c r="JA2143" i="1"/>
  <c r="JA2113" i="1"/>
  <c r="JA2096" i="1"/>
  <c r="JA2426" i="1"/>
  <c r="JA2519" i="1"/>
  <c r="JA2694" i="1"/>
  <c r="JA1519" i="1"/>
  <c r="JA1789" i="1"/>
  <c r="JA1740" i="1"/>
  <c r="JA1844" i="1"/>
  <c r="JA2181" i="1"/>
  <c r="JA2544" i="1"/>
  <c r="JA2703" i="1"/>
  <c r="JA2635" i="1"/>
  <c r="JA1843" i="1"/>
  <c r="JA1868" i="1"/>
  <c r="JA2035" i="1"/>
  <c r="JA2250" i="1"/>
  <c r="JA2522" i="1"/>
  <c r="JA2614" i="1"/>
  <c r="JA1510" i="1"/>
  <c r="JA1491" i="1"/>
  <c r="JA1469" i="1"/>
  <c r="JA1717" i="1"/>
  <c r="JA2071" i="1"/>
  <c r="JA2085" i="1"/>
  <c r="JA2380" i="1"/>
  <c r="JA2294" i="1"/>
  <c r="JA1208" i="1"/>
  <c r="JA1312" i="1"/>
  <c r="JA1371" i="1"/>
  <c r="JA1939" i="1"/>
  <c r="JA1710" i="1"/>
  <c r="JA1812" i="1"/>
  <c r="JA2386" i="1"/>
  <c r="JA2093" i="1"/>
  <c r="JA2695" i="1"/>
  <c r="JA2528" i="1"/>
  <c r="JA1798" i="1"/>
  <c r="JA1106" i="1"/>
  <c r="JA1931" i="1"/>
  <c r="JA1616" i="1"/>
  <c r="JA1983" i="1"/>
  <c r="JA2183" i="1"/>
  <c r="JA2669" i="1"/>
  <c r="JA2438" i="1"/>
  <c r="JA1450" i="1"/>
  <c r="JA1321" i="1"/>
  <c r="JA1487" i="1"/>
  <c r="JA1937" i="1"/>
  <c r="JA2000" i="1"/>
  <c r="JA2165" i="1"/>
  <c r="JA2326" i="1"/>
  <c r="JA2446" i="1"/>
  <c r="JA2318" i="1"/>
  <c r="JA1525" i="1"/>
  <c r="JA1320" i="1"/>
  <c r="JA1597" i="1"/>
  <c r="JA1538" i="1"/>
  <c r="JA1838" i="1"/>
  <c r="JA2374" i="1"/>
  <c r="JA2049" i="1"/>
  <c r="JA2500" i="1"/>
  <c r="JA2711" i="1"/>
  <c r="JA1452" i="1"/>
  <c r="JA1727" i="1"/>
  <c r="JA1596" i="1"/>
  <c r="JA1865" i="1"/>
  <c r="JA2092" i="1"/>
  <c r="JA2070" i="1"/>
  <c r="JA2334" i="1"/>
  <c r="JA2628" i="1"/>
  <c r="JA2515" i="1"/>
  <c r="JA1577" i="1"/>
  <c r="JA1895" i="1"/>
  <c r="JA1987" i="1"/>
  <c r="JA2161" i="1"/>
  <c r="JA2157" i="1"/>
  <c r="JA2358" i="1"/>
  <c r="JA2533" i="1"/>
  <c r="JA1435" i="1"/>
  <c r="JA1606" i="1"/>
  <c r="JA1493" i="1"/>
  <c r="JA1862" i="1"/>
  <c r="JA1935" i="1"/>
  <c r="JA2033" i="1"/>
  <c r="JA2103" i="1"/>
  <c r="JA2432" i="1"/>
  <c r="JA2698" i="1"/>
  <c r="JA2457" i="1"/>
  <c r="JA1138" i="1"/>
  <c r="JA1311" i="1"/>
  <c r="JA970" i="1"/>
  <c r="JA1040" i="1"/>
  <c r="JA877" i="1"/>
  <c r="JA750" i="1"/>
  <c r="JA824" i="1"/>
  <c r="JA1127" i="1"/>
  <c r="JA1108" i="1"/>
  <c r="JA813" i="1"/>
  <c r="JA862" i="1"/>
  <c r="JA1386" i="1"/>
  <c r="JA1367" i="1"/>
  <c r="JA1418" i="1"/>
  <c r="JA1112" i="1"/>
  <c r="JA942" i="1"/>
  <c r="JA903" i="1"/>
  <c r="JA762" i="1"/>
  <c r="JA1024" i="1"/>
  <c r="JA1085" i="1"/>
  <c r="JA1290" i="1"/>
  <c r="JA734" i="1"/>
  <c r="JA1064" i="1"/>
  <c r="JA909" i="1"/>
  <c r="JA1140" i="1"/>
  <c r="JA1624" i="1"/>
  <c r="JA1906" i="1"/>
  <c r="JA959" i="1"/>
  <c r="JA1045" i="1"/>
  <c r="JA1296" i="1"/>
  <c r="JA1278" i="1"/>
  <c r="JA1381" i="1"/>
  <c r="JA1471" i="1"/>
  <c r="JA1514" i="1"/>
  <c r="JA1952" i="1"/>
  <c r="JA2226" i="1"/>
  <c r="JA2235" i="1"/>
  <c r="JA2643" i="1"/>
  <c r="JA2453" i="1"/>
  <c r="JA2481" i="1"/>
  <c r="JA1326" i="1"/>
  <c r="JA1896" i="1"/>
  <c r="JA818" i="1"/>
  <c r="JA912" i="1"/>
  <c r="JA963" i="1"/>
  <c r="JA1496" i="1"/>
  <c r="JA1467" i="1"/>
  <c r="JA1056" i="1"/>
  <c r="JA2227" i="1"/>
  <c r="JA1076" i="1"/>
  <c r="JA1170" i="1"/>
  <c r="JA1225" i="1"/>
  <c r="JA1518" i="1"/>
  <c r="JA1118" i="1"/>
  <c r="JA727" i="1"/>
  <c r="JA759" i="1"/>
  <c r="JA843" i="1"/>
  <c r="JA848" i="1"/>
  <c r="JA1264" i="1"/>
  <c r="JA1810" i="1"/>
  <c r="JA725" i="1"/>
  <c r="JA955" i="1"/>
  <c r="JA1096" i="1"/>
  <c r="JA1223" i="1"/>
  <c r="JA1751" i="1"/>
  <c r="JA856" i="1"/>
  <c r="JA901" i="1"/>
  <c r="JA746" i="1"/>
  <c r="JA1240" i="1"/>
  <c r="JA1415" i="1"/>
  <c r="JA1617" i="1"/>
  <c r="JA1793" i="1"/>
  <c r="JA2146" i="1"/>
  <c r="JA2222" i="1"/>
  <c r="JA2256" i="1"/>
  <c r="JA2283" i="1"/>
  <c r="JA2675" i="1"/>
  <c r="JA2219" i="1"/>
  <c r="JA1540" i="1"/>
  <c r="JA1401" i="1"/>
  <c r="JA1859" i="1"/>
  <c r="JA2051" i="1"/>
  <c r="JA2159" i="1"/>
  <c r="JA2437" i="1"/>
  <c r="JA2700" i="1"/>
  <c r="JA2658" i="1"/>
  <c r="JA1811" i="1"/>
  <c r="JA1826" i="1"/>
  <c r="JA2022" i="1"/>
  <c r="JA2383" i="1"/>
  <c r="JA2715" i="1"/>
  <c r="JA2572" i="1"/>
  <c r="JA1454" i="1"/>
  <c r="JA1364" i="1"/>
  <c r="JA1837" i="1"/>
  <c r="JA1679" i="1"/>
  <c r="JA2236" i="1"/>
  <c r="JA2329" i="1"/>
  <c r="JA2472" i="1"/>
  <c r="JA2409" i="1"/>
  <c r="JA1309" i="1"/>
  <c r="JA1530" i="1"/>
  <c r="JA1393" i="1"/>
  <c r="JA1715" i="1"/>
  <c r="JA1854" i="1"/>
  <c r="JA2067" i="1"/>
  <c r="JA2108" i="1"/>
  <c r="JA2314" i="1"/>
  <c r="JA2339" i="1"/>
  <c r="JA2246" i="1"/>
  <c r="JA1682" i="1"/>
  <c r="JA1369" i="1"/>
  <c r="JA1706" i="1"/>
  <c r="JA2299" i="1"/>
  <c r="JA2066" i="1"/>
  <c r="JA2237" i="1"/>
  <c r="JA2342" i="1"/>
  <c r="JA2680" i="1"/>
  <c r="JA1517" i="1"/>
  <c r="JA1387" i="1"/>
  <c r="JA1355" i="1"/>
  <c r="JA1474" i="1"/>
  <c r="JA2094" i="1"/>
  <c r="JA2278" i="1"/>
  <c r="JA2229" i="1"/>
  <c r="JA2495" i="1"/>
  <c r="JA2602" i="1"/>
  <c r="JA1665" i="1"/>
  <c r="JA1407" i="1"/>
  <c r="JA2011" i="1"/>
  <c r="JA1788" i="1"/>
  <c r="JA2129" i="1"/>
  <c r="JA2180" i="1"/>
  <c r="JA2149" i="1"/>
  <c r="JA2684" i="1"/>
  <c r="JA2518" i="1"/>
  <c r="JA1353" i="1"/>
  <c r="JA1567" i="1"/>
  <c r="JA1891" i="1"/>
  <c r="JA1852" i="1"/>
  <c r="JA2185" i="1"/>
  <c r="JA2042" i="1"/>
  <c r="JA2376" i="1"/>
  <c r="JA2282" i="1"/>
  <c r="JA2402" i="1"/>
  <c r="JA1674" i="1"/>
  <c r="JA1853" i="1"/>
  <c r="JA2107" i="1"/>
  <c r="JA2018" i="1"/>
  <c r="JA2063" i="1"/>
  <c r="JA2491" i="1"/>
  <c r="JA2397" i="1"/>
  <c r="JA1422" i="1"/>
  <c r="JA1501" i="1"/>
  <c r="JA1072" i="1"/>
  <c r="JA1613" i="1"/>
  <c r="JA1857" i="1"/>
  <c r="JA1950" i="1"/>
  <c r="JA2202" i="1"/>
  <c r="JA2550" i="1"/>
  <c r="JA2720" i="1"/>
  <c r="JA2575" i="1"/>
  <c r="JA2497" i="1"/>
  <c r="JA1145" i="1"/>
  <c r="JA1174" i="1"/>
  <c r="JA1191" i="1"/>
  <c r="JA1071" i="1"/>
  <c r="JA744" i="1"/>
  <c r="JA1213" i="1"/>
  <c r="JA1251" i="1"/>
  <c r="JA1363" i="1"/>
  <c r="JA1032" i="1"/>
  <c r="JA830" i="1"/>
  <c r="JA1039" i="1"/>
  <c r="JA1242" i="1"/>
  <c r="JA1481" i="1"/>
  <c r="JA845" i="1"/>
  <c r="JA785" i="1"/>
  <c r="JA773" i="1"/>
  <c r="JA831" i="1"/>
  <c r="JA826" i="1"/>
  <c r="JA1356" i="1"/>
  <c r="JA1211" i="1"/>
  <c r="JA869" i="1"/>
  <c r="JA1134" i="1"/>
  <c r="JA1087" i="1"/>
  <c r="JA1271" i="1"/>
  <c r="JA1325" i="1"/>
  <c r="JA1453" i="1"/>
  <c r="JA936" i="1"/>
  <c r="JA850" i="1"/>
  <c r="JA1005" i="1"/>
  <c r="JA1075" i="1"/>
  <c r="JA1792" i="1"/>
  <c r="JA1620" i="1"/>
  <c r="JA1499" i="1"/>
  <c r="JA2182" i="1"/>
  <c r="JA2220" i="1"/>
  <c r="JA2381" i="1"/>
  <c r="JA2604" i="1"/>
  <c r="JA2357" i="1"/>
  <c r="JA2566" i="1"/>
  <c r="JA1043" i="1"/>
  <c r="JA2047" i="1"/>
  <c r="JA968" i="1"/>
  <c r="JA1037" i="1"/>
  <c r="JA1150" i="1"/>
  <c r="JA1303" i="1"/>
  <c r="JA1512" i="1"/>
  <c r="JA828" i="1"/>
  <c r="JA895" i="1"/>
  <c r="JA1267" i="1"/>
  <c r="JA1011" i="1"/>
  <c r="JA1297" i="1"/>
  <c r="JA1846" i="1"/>
  <c r="JA1676" i="1"/>
  <c r="JA840" i="1"/>
  <c r="JA825" i="1"/>
  <c r="JA967" i="1"/>
  <c r="JA977" i="1"/>
  <c r="JA916" i="1"/>
  <c r="JA1441" i="1"/>
  <c r="JA771" i="1"/>
  <c r="JA914" i="1"/>
  <c r="JA935" i="1"/>
  <c r="JA1535" i="1"/>
  <c r="JA1726" i="1"/>
  <c r="JA758" i="1"/>
  <c r="JA1073" i="1"/>
  <c r="JA1053" i="1"/>
  <c r="JA1020" i="1"/>
  <c r="JA1421" i="1"/>
  <c r="JA1768" i="1"/>
  <c r="JA2043" i="1"/>
  <c r="JA2203" i="1"/>
  <c r="JA2284" i="1"/>
  <c r="JA2365" i="1"/>
  <c r="JA2433" i="1"/>
  <c r="JA2300" i="1"/>
  <c r="JA2477" i="1"/>
  <c r="JA1327" i="1"/>
  <c r="JA1594" i="1"/>
  <c r="JA2209" i="1"/>
  <c r="JA2098" i="1"/>
  <c r="JA2040" i="1"/>
  <c r="JA2394" i="1"/>
  <c r="JA2351" i="1"/>
  <c r="JA2400" i="1"/>
  <c r="JA1750" i="1"/>
  <c r="JA1713" i="1"/>
  <c r="JA2230" i="1"/>
  <c r="JA2327" i="1"/>
  <c r="JA2633" i="1"/>
  <c r="JA2228" i="1"/>
  <c r="JA1552" i="1"/>
  <c r="JA1629" i="1"/>
  <c r="JA1898" i="1"/>
  <c r="JA2263" i="1"/>
  <c r="JA2362" i="1"/>
  <c r="JA2174" i="1"/>
  <c r="JA2570" i="1"/>
  <c r="JA2485" i="1"/>
  <c r="JA1074" i="1"/>
  <c r="JA1583" i="1"/>
  <c r="JA1310" i="1"/>
  <c r="JA1635" i="1"/>
  <c r="JA1771" i="1"/>
  <c r="JA1836" i="1"/>
  <c r="JA2201" i="1"/>
  <c r="JA2099" i="1"/>
  <c r="JA2629" i="1"/>
  <c r="JA2422" i="1"/>
  <c r="JA1498" i="1"/>
  <c r="JA1382" i="1"/>
  <c r="JA1829" i="1"/>
  <c r="JA2023" i="1"/>
  <c r="JA1976" i="1"/>
  <c r="JA2320" i="1"/>
  <c r="JA2615" i="1"/>
  <c r="JA2506" i="1"/>
  <c r="JA1656" i="1"/>
  <c r="JA1048" i="1"/>
  <c r="JA2002" i="1"/>
  <c r="JA2101" i="1"/>
  <c r="JA1919" i="1"/>
  <c r="JA2214" i="1"/>
  <c r="JA2144" i="1"/>
  <c r="JA2555" i="1"/>
  <c r="JA2441" i="1"/>
  <c r="JA1834" i="1"/>
  <c r="JA1235" i="1"/>
  <c r="JA1708" i="1"/>
  <c r="JA1677" i="1"/>
  <c r="JA1974" i="1"/>
  <c r="JA2280" i="1"/>
  <c r="JA2242" i="1"/>
  <c r="JA2248" i="1"/>
  <c r="JA2288" i="1"/>
  <c r="JA1702" i="1"/>
  <c r="JA1718" i="1"/>
  <c r="JA1686" i="1"/>
  <c r="JA1975" i="1"/>
  <c r="JA2138" i="1"/>
  <c r="JA2197" i="1"/>
  <c r="JA2387" i="1"/>
  <c r="JA2302" i="1"/>
  <c r="JA1316" i="1"/>
  <c r="JA1669" i="1"/>
  <c r="JA1343" i="1"/>
  <c r="JA1977" i="1"/>
  <c r="JA1908" i="1"/>
  <c r="JA1940" i="1"/>
  <c r="JA2607" i="1"/>
  <c r="JA2252" i="1"/>
  <c r="JA1531" i="1"/>
  <c r="JA1351" i="1"/>
  <c r="JA1302" i="1"/>
  <c r="JA1892" i="1"/>
  <c r="JA1889" i="1"/>
  <c r="JA2114" i="1"/>
  <c r="JA2100" i="1"/>
  <c r="JA2449" i="1"/>
  <c r="JA2295" i="1"/>
  <c r="JA2475" i="1"/>
  <c r="JA2031" i="1"/>
  <c r="JA733" i="1"/>
  <c r="JA974" i="1"/>
  <c r="JA1229" i="1"/>
  <c r="JA1051" i="1"/>
  <c r="JA794" i="1"/>
  <c r="JA852" i="1"/>
  <c r="JA1099" i="1"/>
  <c r="JA1261" i="1"/>
  <c r="JA1065" i="1"/>
  <c r="JA1004" i="1"/>
  <c r="JA829" i="1"/>
  <c r="JA1444" i="1"/>
  <c r="JA1586" i="1"/>
  <c r="JA2026" i="1"/>
  <c r="JA975" i="1"/>
  <c r="JA799" i="1"/>
  <c r="JA1014" i="1"/>
  <c r="JA884" i="1"/>
  <c r="JA1279" i="1"/>
  <c r="JA1611" i="1"/>
  <c r="JA864" i="1"/>
  <c r="JA781" i="1"/>
  <c r="JA1189" i="1"/>
  <c r="JA1149" i="1"/>
  <c r="JA1437" i="1"/>
  <c r="JA1615" i="1"/>
  <c r="JA871" i="1"/>
  <c r="JA889" i="1"/>
  <c r="JA1220" i="1"/>
  <c r="JA1172" i="1"/>
  <c r="JA2008" i="1"/>
  <c r="JA1589" i="1"/>
  <c r="JA1379" i="1"/>
  <c r="JA1874" i="1"/>
  <c r="JA2332" i="1"/>
  <c r="JA2069" i="1"/>
  <c r="JA2701" i="1"/>
  <c r="JA2440" i="1"/>
  <c r="JA2649" i="1"/>
  <c r="JA1483" i="1"/>
  <c r="JA735" i="1"/>
  <c r="JA893" i="1"/>
  <c r="JA1163" i="1"/>
  <c r="JA1221" i="1"/>
  <c r="JA1500" i="1"/>
  <c r="JA1461" i="1"/>
  <c r="JA944" i="1"/>
  <c r="JA768" i="1"/>
  <c r="JA966" i="1"/>
  <c r="JA1113" i="1"/>
  <c r="JA1463" i="1"/>
  <c r="JA1330" i="1"/>
  <c r="JA1743" i="1"/>
  <c r="JA822" i="1"/>
  <c r="JA795" i="1"/>
  <c r="JA934" i="1"/>
  <c r="JA821" i="1"/>
  <c r="JA1079" i="1"/>
  <c r="JA1551" i="1"/>
  <c r="JA802" i="1"/>
  <c r="JA1285" i="1"/>
  <c r="JA1089" i="1"/>
  <c r="JA1249" i="1"/>
  <c r="JA740" i="1"/>
  <c r="JA984" i="1"/>
  <c r="JA961" i="1"/>
  <c r="JA1090" i="1"/>
  <c r="JA1340" i="1"/>
  <c r="JA1018" i="1"/>
  <c r="JA1704" i="1"/>
  <c r="JA1800" i="1"/>
  <c r="JA1893" i="1"/>
  <c r="JA2384" i="1"/>
  <c r="JA2030" i="1"/>
  <c r="JA2560" i="1"/>
  <c r="JA2325" i="1"/>
  <c r="JA2527" i="1"/>
  <c r="JA1430" i="1"/>
  <c r="JA1643" i="1"/>
  <c r="JA2017" i="1"/>
  <c r="JA2036" i="1"/>
  <c r="JA2189" i="1"/>
  <c r="JA2508" i="1"/>
  <c r="JA2567" i="1"/>
  <c r="JA1289" i="1"/>
  <c r="JA1627" i="1"/>
  <c r="JA1869" i="1"/>
  <c r="JA2105" i="1"/>
  <c r="JA2097" i="1"/>
  <c r="JA2568" i="1"/>
  <c r="JA2467" i="1"/>
  <c r="JA1458" i="1"/>
  <c r="JA1649" i="1"/>
  <c r="JA1799" i="1"/>
  <c r="JA1737" i="1"/>
  <c r="JA2249" i="1"/>
  <c r="JA2361" i="1"/>
  <c r="JA2653" i="1"/>
  <c r="JA2580" i="1"/>
  <c r="JA1429" i="1"/>
  <c r="JA1688" i="1"/>
  <c r="JA1445" i="1"/>
  <c r="JA1549" i="1"/>
  <c r="JA1675" i="1"/>
  <c r="JA1960" i="1"/>
  <c r="JA2276" i="1"/>
  <c r="JA2213" i="1"/>
  <c r="JA2590" i="1"/>
  <c r="JA2424" i="1"/>
  <c r="JA1425" i="1"/>
  <c r="JA1957" i="1"/>
  <c r="JA1733" i="1"/>
  <c r="JA1914" i="1"/>
  <c r="JA2257" i="1"/>
  <c r="JA2109" i="1"/>
  <c r="JA2217" i="1"/>
  <c r="JA2264" i="1"/>
  <c r="JA1805" i="1"/>
  <c r="JA1295" i="1"/>
  <c r="JA1698" i="1"/>
  <c r="JA2317" i="1"/>
  <c r="JA2061" i="1"/>
  <c r="JA2074" i="1"/>
  <c r="JA2140" i="1"/>
  <c r="JA2502" i="1"/>
  <c r="JA2577" i="1"/>
  <c r="JA2021" i="1"/>
  <c r="JA1374" i="1"/>
  <c r="JA1650" i="1"/>
  <c r="JA1703" i="1"/>
  <c r="JA1982" i="1"/>
  <c r="JA2218" i="1"/>
  <c r="JA2468" i="1"/>
  <c r="JA2368" i="1"/>
  <c r="JA2511" i="1"/>
  <c r="JA1683" i="1"/>
  <c r="JA1697" i="1"/>
  <c r="JA1427" i="1"/>
  <c r="JA2020" i="1"/>
  <c r="JA2297" i="1"/>
  <c r="JA2262" i="1"/>
  <c r="JA2676" i="1"/>
  <c r="JA2521" i="1"/>
  <c r="JA1148" i="1"/>
  <c r="JA1488" i="1"/>
  <c r="JA1847" i="1"/>
  <c r="JA1995" i="1"/>
  <c r="JA2039" i="1"/>
  <c r="JA2199" i="1"/>
  <c r="JA2687" i="1"/>
  <c r="JA2415" i="1"/>
  <c r="JA1466" i="1"/>
  <c r="JA1673" i="1"/>
  <c r="JA1573" i="1"/>
  <c r="JA1876" i="1"/>
  <c r="JA1886" i="1"/>
  <c r="JA2179" i="1"/>
  <c r="JA2135" i="1"/>
  <c r="JA2303" i="1"/>
  <c r="JA2462" i="1"/>
  <c r="JA2707" i="1"/>
  <c r="JA2662" i="1"/>
  <c r="JA792" i="1"/>
  <c r="JA1114" i="1"/>
  <c r="JA1392" i="1"/>
  <c r="JA1202" i="1"/>
  <c r="JA926" i="1"/>
  <c r="JA943" i="1"/>
  <c r="JA1373" i="1"/>
  <c r="JA1058" i="1"/>
  <c r="JA1479" i="1"/>
  <c r="JA796" i="1"/>
  <c r="JA917" i="1"/>
  <c r="JA1016" i="1"/>
  <c r="JA1870" i="1"/>
  <c r="JA819" i="1"/>
  <c r="JA770" i="1"/>
  <c r="JA921" i="1"/>
  <c r="JA1121" i="1"/>
  <c r="JA1254" i="1"/>
  <c r="JA1455" i="1"/>
  <c r="JA837" i="1"/>
  <c r="JA894" i="1"/>
  <c r="JA765" i="1"/>
  <c r="JA1262" i="1"/>
  <c r="JA1181" i="1"/>
  <c r="JA1477" i="1"/>
  <c r="JA1579" i="1"/>
  <c r="JA1105" i="1"/>
  <c r="JA950" i="1"/>
  <c r="JA898" i="1"/>
  <c r="JA981" i="1"/>
  <c r="JA1478" i="1"/>
  <c r="JA780" i="1"/>
  <c r="JA1602" i="1"/>
  <c r="JA2275" i="1"/>
  <c r="JA2260" i="1"/>
  <c r="JA2200" i="1"/>
  <c r="JA2709" i="1"/>
  <c r="JA2581" i="1"/>
  <c r="JA2705" i="1"/>
  <c r="JA1632" i="1"/>
  <c r="JA788" i="1"/>
  <c r="JA1117" i="1"/>
  <c r="JA1033" i="1"/>
  <c r="JA1362" i="1"/>
  <c r="JA1828" i="1"/>
  <c r="JA1556" i="1"/>
  <c r="JA1442" i="1"/>
  <c r="JA849" i="1"/>
  <c r="JA904" i="1"/>
  <c r="JA1173" i="1"/>
  <c r="JA1306" i="1"/>
  <c r="JA1553" i="1"/>
  <c r="JA1527" i="1"/>
  <c r="JA911" i="1"/>
  <c r="JA900" i="1"/>
  <c r="JA892" i="1"/>
  <c r="JA924" i="1"/>
  <c r="JA965" i="1"/>
  <c r="JA1318" i="1"/>
  <c r="JA973" i="1"/>
  <c r="JA1183" i="1"/>
  <c r="JA1268" i="1"/>
  <c r="JA923" i="1"/>
  <c r="JA816" i="1"/>
  <c r="JA803" i="1"/>
  <c r="JA1049" i="1"/>
  <c r="JA994" i="1"/>
  <c r="JA1544" i="1"/>
  <c r="JA1416" i="1"/>
  <c r="JA1735" i="1"/>
  <c r="JA1860" i="1"/>
  <c r="JA2062" i="1"/>
  <c r="JA2089" i="1"/>
  <c r="JA2225" i="1"/>
  <c r="JA2431" i="1"/>
  <c r="JA2434" i="1"/>
  <c r="JA2671" i="1"/>
  <c r="JA1409" i="1"/>
  <c r="JA1915" i="1"/>
  <c r="JA1883" i="1"/>
  <c r="JA1980" i="1"/>
  <c r="JA2188" i="1"/>
  <c r="JA2289" i="1"/>
  <c r="JA2499" i="1"/>
  <c r="JA1274" i="1"/>
  <c r="JA1806" i="1"/>
  <c r="JA1967" i="1"/>
  <c r="JA2272" i="1"/>
  <c r="JA2238" i="1"/>
  <c r="JA2313" i="1"/>
  <c r="JA2483" i="1"/>
  <c r="JA1470" i="1"/>
  <c r="JA1832" i="1"/>
  <c r="JA1867" i="1"/>
  <c r="JA1790" i="1"/>
  <c r="JA2274" i="1"/>
  <c r="JA2535" i="1"/>
  <c r="JA2714" i="1"/>
  <c r="JA2699" i="1"/>
  <c r="JA1359" i="1"/>
  <c r="JA1402" i="1"/>
  <c r="JA1197" i="1"/>
  <c r="JA1724" i="1"/>
  <c r="JA1824" i="1"/>
  <c r="JA1861" i="1"/>
  <c r="JA2352" i="1"/>
  <c r="JA2333" i="1"/>
  <c r="JA2388" i="1"/>
  <c r="JA1651" i="1"/>
  <c r="JA1529" i="1"/>
  <c r="JA1599" i="1"/>
  <c r="JA1448" i="1"/>
  <c r="JA1809" i="1"/>
  <c r="JA2172" i="1"/>
  <c r="JA2204" i="1"/>
  <c r="JA2659" i="1"/>
  <c r="JA2306" i="1"/>
  <c r="JA2014" i="1"/>
  <c r="JA1398" i="1"/>
  <c r="JA1757" i="1"/>
  <c r="JA2025" i="1"/>
  <c r="JA2078" i="1"/>
  <c r="JA2328" i="1"/>
  <c r="JA2269" i="1"/>
  <c r="JA1932" i="1"/>
  <c r="JA1406" i="1"/>
  <c r="JA1515" i="1"/>
  <c r="JA1167" i="1"/>
  <c r="JA1604" i="1"/>
  <c r="JA1905" i="1"/>
  <c r="JA2055" i="1"/>
  <c r="JA2287" i="1"/>
  <c r="JA2559" i="1"/>
  <c r="JA2412" i="1"/>
  <c r="JA2503" i="1"/>
  <c r="JA1659" i="1"/>
  <c r="JA1709" i="1"/>
  <c r="JA1505" i="1"/>
  <c r="JA1961" i="1"/>
  <c r="JA2392" i="1"/>
  <c r="JA2156" i="1"/>
  <c r="JA2612" i="1"/>
  <c r="JA2678" i="1"/>
  <c r="JA1322" i="1"/>
  <c r="JA1795" i="1"/>
  <c r="JA1779" i="1"/>
  <c r="JA1943" i="1"/>
  <c r="JA2207" i="1"/>
  <c r="JA2266" i="1"/>
  <c r="JA2416" i="1"/>
  <c r="JA2605" i="1"/>
  <c r="JA1584" i="1"/>
  <c r="JA1600" i="1"/>
  <c r="JA1542" i="1"/>
  <c r="JA1744" i="1"/>
  <c r="JA1881" i="1"/>
  <c r="JA1955" i="1"/>
  <c r="JA2028" i="1"/>
  <c r="JA2354" i="1"/>
  <c r="JA2601" i="1"/>
  <c r="JA2379" i="1"/>
  <c r="JA2366" i="1"/>
  <c r="JA873" i="1"/>
  <c r="JA906" i="1"/>
  <c r="JA1299" i="1"/>
  <c r="JA1209" i="1"/>
  <c r="JA743" i="1"/>
  <c r="JA986" i="1"/>
  <c r="JA1182" i="1"/>
  <c r="JA1936" i="1"/>
  <c r="JA761" i="1"/>
  <c r="JA1171" i="1"/>
  <c r="JA1263" i="1"/>
  <c r="JA976" i="1"/>
  <c r="JA1582" i="1"/>
  <c r="JA876" i="1"/>
  <c r="JA738" i="1"/>
  <c r="JA756" i="1"/>
  <c r="JA1067" i="1"/>
  <c r="JA1132" i="1"/>
  <c r="JA1013" i="1"/>
  <c r="JA736" i="1"/>
  <c r="JA947" i="1"/>
  <c r="JA853" i="1"/>
  <c r="JA833" i="1"/>
  <c r="JA1025" i="1"/>
  <c r="JA1345" i="1"/>
  <c r="JA1434" i="1"/>
  <c r="JA1006" i="1"/>
  <c r="JA1034" i="1"/>
  <c r="JA1215" i="1"/>
  <c r="JA1324" i="1"/>
  <c r="JA1741" i="1"/>
  <c r="JA776" i="1"/>
  <c r="JA1840" i="1"/>
  <c r="JA2184" i="1"/>
  <c r="JA2398" i="1"/>
  <c r="JA2292" i="1"/>
  <c r="JA2403" i="1"/>
  <c r="JA2592" i="1"/>
  <c r="JA2265" i="1"/>
  <c r="JA1520" i="1"/>
  <c r="JA882" i="1"/>
  <c r="JA1021" i="1"/>
  <c r="JA952" i="1"/>
  <c r="JA1116" i="1"/>
  <c r="JA1178" i="1"/>
  <c r="JA1537" i="1"/>
  <c r="JA1644" i="1"/>
  <c r="JA778" i="1"/>
  <c r="JA1044" i="1"/>
  <c r="JA1030" i="1"/>
  <c r="JA1304" i="1"/>
  <c r="JA1671" i="1"/>
  <c r="JA1103" i="1"/>
  <c r="JA988" i="1"/>
  <c r="JA839" i="1"/>
  <c r="JA811" i="1"/>
  <c r="JA995" i="1"/>
  <c r="JA891" i="1"/>
  <c r="JA1666" i="1"/>
  <c r="JA739" i="1"/>
  <c r="JA1038" i="1"/>
  <c r="JA1146" i="1"/>
  <c r="JA1179" i="1"/>
  <c r="JA918" i="1"/>
  <c r="JA971" i="1"/>
  <c r="JA1041" i="1"/>
  <c r="JA1084" i="1"/>
  <c r="JA1640" i="1"/>
  <c r="JA1580" i="1"/>
  <c r="JA1775" i="1"/>
  <c r="JA1618" i="1"/>
  <c r="JA1902" i="1"/>
  <c r="JA2330" i="1"/>
  <c r="JA2169" i="1"/>
  <c r="JA2505" i="1"/>
  <c r="JA2459" i="1"/>
  <c r="JA2561" i="1"/>
  <c r="JA1404" i="1"/>
  <c r="JA1827" i="1"/>
  <c r="JA1884" i="1"/>
  <c r="JA2090" i="1"/>
  <c r="JA2285" i="1"/>
  <c r="JA2439" i="1"/>
  <c r="JA2630" i="1"/>
  <c r="JA1672" i="1"/>
  <c r="JA1941" i="1"/>
  <c r="JA2311" i="1"/>
  <c r="JA2404" i="1"/>
  <c r="JA2375" i="1"/>
  <c r="JA2482" i="1"/>
  <c r="JA2660" i="1"/>
  <c r="JA1439" i="1"/>
  <c r="JA1642" i="1"/>
  <c r="JA1784" i="1"/>
  <c r="JA1821" i="1"/>
  <c r="JA2348" i="1"/>
  <c r="JA2418" i="1"/>
  <c r="JA2586" i="1"/>
  <c r="JA2471" i="1"/>
  <c r="JA1319" i="1"/>
  <c r="JA1667" i="1"/>
  <c r="JA1333" i="1"/>
  <c r="JA1804" i="1"/>
  <c r="JA1766" i="1"/>
  <c r="JA1723" i="1"/>
  <c r="JA2032" i="1"/>
  <c r="JA2251" i="1"/>
  <c r="JA2474" i="1"/>
  <c r="JA1882" i="1"/>
  <c r="JA1714" i="1"/>
  <c r="JA1522" i="1"/>
  <c r="JA929" i="1"/>
  <c r="JA2052" i="1"/>
  <c r="JA2293" i="1"/>
  <c r="JA2341" i="1"/>
  <c r="JA2427" i="1"/>
  <c r="JA2591" i="1"/>
  <c r="JA1509" i="1"/>
  <c r="JA1230" i="1"/>
  <c r="JA1933" i="1"/>
  <c r="JA1753" i="1"/>
  <c r="JA2215" i="1"/>
  <c r="JA2160" i="1"/>
  <c r="JA2480" i="1"/>
  <c r="JA2486" i="1"/>
  <c r="JA1521" i="1"/>
  <c r="JA1464" i="1"/>
  <c r="JA1375" i="1"/>
  <c r="JA1818" i="1"/>
  <c r="JA2119" i="1"/>
  <c r="JA1907" i="1"/>
  <c r="JA2210" i="1"/>
  <c r="JA2512" i="1"/>
  <c r="JA2509" i="1"/>
  <c r="JA2599" i="1"/>
  <c r="JA1339" i="1"/>
  <c r="JA1609" i="1"/>
  <c r="JA1781" i="1"/>
  <c r="JA2046" i="1"/>
  <c r="JA2111" i="1"/>
  <c r="JA2147" i="1"/>
  <c r="JA2452" i="1"/>
  <c r="JA2451" i="1"/>
  <c r="JA1495" i="1"/>
  <c r="JA1803" i="1"/>
  <c r="JA2155" i="1"/>
  <c r="JA1928" i="1"/>
  <c r="JA2309" i="1"/>
  <c r="JA2151" i="1"/>
  <c r="JA2665" i="1"/>
  <c r="JA2323" i="1"/>
  <c r="JA1972" i="1"/>
  <c r="JA1678" i="1"/>
  <c r="JA1548" i="1"/>
  <c r="JA1653" i="1"/>
  <c r="JA2005" i="1"/>
  <c r="JA1917" i="1"/>
  <c r="JA2077" i="1"/>
  <c r="JA2618" i="1"/>
  <c r="JA2689" i="1"/>
  <c r="JA2588" i="1"/>
  <c r="JA2353" i="1"/>
  <c r="JA867" i="1"/>
  <c r="JA1010" i="1"/>
  <c r="JA1400" i="1"/>
  <c r="JA1091" i="1"/>
  <c r="JA861" i="1"/>
  <c r="JA989" i="1"/>
  <c r="JA1218" i="1"/>
  <c r="JA1412" i="1"/>
  <c r="JA854" i="1"/>
  <c r="JA1109" i="1"/>
  <c r="JA1157" i="1"/>
  <c r="JA1507" i="1"/>
  <c r="JA1423" i="1"/>
  <c r="JA1107" i="1"/>
  <c r="JA732" i="1"/>
  <c r="JA946" i="1"/>
  <c r="JA1237" i="1"/>
  <c r="JA1159" i="1"/>
  <c r="JA1210" i="1"/>
  <c r="JA787" i="1"/>
  <c r="JA812" i="1"/>
  <c r="JA777" i="1"/>
  <c r="JA1192" i="1"/>
  <c r="JA1342" i="1"/>
  <c r="JA1774" i="1"/>
  <c r="JA1323" i="1"/>
  <c r="JA1147" i="1"/>
  <c r="JA1137" i="1"/>
  <c r="JA1241" i="1"/>
  <c r="JA972" i="1"/>
  <c r="JA1503" i="1"/>
  <c r="JA1008" i="1"/>
  <c r="JA1756" i="1"/>
  <c r="JA1925" i="1"/>
  <c r="JA2044" i="1"/>
  <c r="JA2240" i="1"/>
  <c r="JA2470" i="1"/>
  <c r="JA2530" i="1"/>
  <c r="JA2407" i="1"/>
  <c r="JA1475" i="1"/>
  <c r="JA764" i="1"/>
  <c r="JA1165" i="1"/>
  <c r="JA1288" i="1"/>
  <c r="JA1465" i="1"/>
  <c r="JA1524" i="1"/>
  <c r="JA1523" i="1"/>
  <c r="JA1485" i="1"/>
  <c r="JA957" i="1"/>
  <c r="JA1200" i="1"/>
  <c r="JA1255" i="1"/>
  <c r="JA1080" i="1"/>
  <c r="JA1336" i="1"/>
  <c r="JA1924" i="1"/>
  <c r="JA1124" i="1"/>
  <c r="JA752" i="1"/>
  <c r="JA940" i="1"/>
  <c r="JA908" i="1"/>
  <c r="JA1111" i="1"/>
  <c r="JA1424" i="1"/>
  <c r="JA932" i="1"/>
  <c r="JA1128" i="1"/>
  <c r="JA1216" i="1"/>
  <c r="JA1166" i="1"/>
  <c r="JA783" i="1"/>
  <c r="JA1119" i="1"/>
  <c r="JA1136" i="1"/>
  <c r="JA1270" i="1"/>
  <c r="JA1900" i="1"/>
  <c r="JA1570" i="1"/>
  <c r="JA1927" i="1"/>
  <c r="JA1842" i="1"/>
  <c r="JA2091" i="1"/>
  <c r="JA2243" i="1"/>
  <c r="JA2401" i="1"/>
  <c r="JA2593" i="1"/>
  <c r="JA2594" i="1"/>
  <c r="JA1357" i="1"/>
  <c r="JA1206" i="1"/>
  <c r="JA1822" i="1"/>
  <c r="JA1830" i="1"/>
  <c r="JA2053" i="1"/>
  <c r="JA2369" i="1"/>
  <c r="JA2579" i="1"/>
  <c r="JA2399" i="1"/>
  <c r="JA1639" i="1"/>
  <c r="JA1730" i="1"/>
  <c r="JA2166" i="1"/>
  <c r="JA2037" i="1"/>
  <c r="JA2538" i="1"/>
  <c r="JA2466" i="1"/>
  <c r="JA2445" i="1"/>
  <c r="JA1472" i="1"/>
  <c r="JA1563" i="1"/>
  <c r="JA1903" i="1"/>
  <c r="JA1885" i="1"/>
  <c r="JA1979" i="1"/>
  <c r="JA2247" i="1"/>
  <c r="JA2525" i="1"/>
  <c r="JA2496" i="1"/>
  <c r="JA1419" i="1"/>
  <c r="JA1769" i="1"/>
  <c r="JA1275" i="1"/>
  <c r="JA1559" i="1"/>
  <c r="JA1815" i="1"/>
  <c r="JA2130" i="1"/>
  <c r="JA2291" i="1"/>
  <c r="JA2211" i="1"/>
  <c r="JA2584" i="1"/>
  <c r="JA1315" i="1"/>
  <c r="JA1368" i="1"/>
  <c r="JA1684" i="1"/>
  <c r="JA1782" i="1"/>
  <c r="JA1526" i="1"/>
  <c r="JA2178" i="1"/>
  <c r="JA2261" i="1"/>
  <c r="JA2493" i="1"/>
  <c r="JA2367" i="1"/>
  <c r="JA1637" i="1"/>
  <c r="JA1365" i="1"/>
  <c r="JA1984" i="1"/>
  <c r="JA1956" i="1"/>
  <c r="JA2050" i="1"/>
  <c r="JA2095" i="1"/>
  <c r="JA2562" i="1"/>
  <c r="JA2642" i="1"/>
  <c r="JA1456" i="1"/>
  <c r="JA1482" i="1"/>
  <c r="JA1562" i="1"/>
  <c r="JA1622" i="1"/>
  <c r="JA2335" i="1"/>
  <c r="JA2045" i="1"/>
  <c r="JA2338" i="1"/>
  <c r="JA2336" i="1"/>
  <c r="JA2603" i="1"/>
  <c r="JA1841" i="1"/>
  <c r="JA1298" i="1"/>
  <c r="JA1720" i="1"/>
  <c r="JA2137" i="1"/>
  <c r="JA2013" i="1"/>
  <c r="JA2212" i="1"/>
  <c r="JA2244" i="1"/>
  <c r="JA2507" i="1"/>
  <c r="JA2234" i="1"/>
  <c r="JA1516" i="1"/>
  <c r="JA1845" i="1"/>
  <c r="JA2371" i="1"/>
  <c r="JA1944" i="1"/>
  <c r="JA2187" i="1"/>
  <c r="JA2312" i="1"/>
  <c r="JA2637" i="1"/>
  <c r="JA2608" i="1"/>
  <c r="JA1193" i="1"/>
  <c r="JA1619" i="1"/>
  <c r="JA1648" i="1"/>
  <c r="JA1851" i="1"/>
  <c r="JA2125" i="1"/>
  <c r="JA2124" i="1"/>
  <c r="JA2359" i="1"/>
  <c r="JA2712" i="1"/>
  <c r="JA2664" i="1"/>
  <c r="JA1664" i="1"/>
  <c r="JA806" i="1"/>
  <c r="JA1281" i="1"/>
  <c r="JA931" i="1"/>
  <c r="JA1569" i="1"/>
  <c r="JA962" i="1"/>
  <c r="JA1246" i="1"/>
  <c r="JA1378" i="1"/>
  <c r="JA1605" i="1"/>
  <c r="JA817" i="1"/>
  <c r="JA775" i="1"/>
  <c r="JA1104" i="1"/>
  <c r="JA1388" i="1"/>
  <c r="JA1433" i="1"/>
  <c r="JA956" i="1"/>
  <c r="JA954" i="1"/>
  <c r="JA838" i="1"/>
  <c r="JA1068" i="1"/>
  <c r="JA1180" i="1"/>
  <c r="JA1459" i="1"/>
  <c r="JA1035" i="1"/>
  <c r="JA766" i="1"/>
  <c r="JA1017" i="1"/>
  <c r="JA999" i="1"/>
  <c r="JA1457" i="1"/>
  <c r="JA1990" i="1"/>
  <c r="JA1492" i="1"/>
  <c r="JA922" i="1"/>
  <c r="JA1155" i="1"/>
  <c r="JA1188" i="1"/>
  <c r="JA1480" i="1"/>
  <c r="JA1603" i="1"/>
  <c r="JA1097" i="1"/>
  <c r="JA1875" i="1"/>
  <c r="JA2027" i="1"/>
  <c r="JA2163" i="1"/>
  <c r="JA2259" i="1"/>
  <c r="JA2548" i="1"/>
  <c r="JA2308" i="1"/>
  <c r="JA2539" i="1"/>
  <c r="JA1489" i="1"/>
  <c r="JA753" i="1"/>
  <c r="JA939" i="1"/>
  <c r="JA1102" i="1"/>
  <c r="JA1286" i="1"/>
  <c r="JA1777" i="1"/>
  <c r="JA1449" i="1"/>
  <c r="JA1560" i="1"/>
  <c r="JA958" i="1"/>
  <c r="JA1266" i="1"/>
  <c r="JA1201" i="1"/>
  <c r="JA1384" i="1"/>
  <c r="JA1511" i="1"/>
  <c r="JA1873" i="1"/>
  <c r="JA1083" i="1"/>
  <c r="JA801" i="1"/>
  <c r="JA1015" i="1"/>
  <c r="JA1057" i="1"/>
  <c r="JA1169" i="1"/>
  <c r="JA742" i="1"/>
  <c r="JA888" i="1"/>
  <c r="JA1082" i="1"/>
  <c r="JA1284" i="1"/>
  <c r="JA1346" i="1"/>
  <c r="JA978" i="1"/>
  <c r="JA866" i="1"/>
  <c r="JA1226" i="1"/>
  <c r="JA1236" i="1"/>
  <c r="JA1349" i="1"/>
  <c r="JA1879" i="1"/>
  <c r="JA1923" i="1"/>
  <c r="JA2191" i="1"/>
  <c r="JA1953" i="1"/>
  <c r="JA2083" i="1"/>
  <c r="JA2286" i="1"/>
  <c r="JA2356" i="1"/>
  <c r="JA2296" i="1"/>
  <c r="JA1541" i="1"/>
  <c r="JA1046" i="1"/>
  <c r="JA1770" i="1"/>
  <c r="JA1691" i="1"/>
  <c r="JA2012" i="1"/>
  <c r="JA2233" i="1"/>
  <c r="JA2576" i="1"/>
  <c r="JA2578" i="1"/>
  <c r="JA1625" i="1"/>
  <c r="JA1734" i="1"/>
  <c r="JA1872" i="1"/>
  <c r="JA2145" i="1"/>
  <c r="JA2425" i="1"/>
  <c r="JA2542" i="1"/>
  <c r="JA2487" i="1"/>
  <c r="JA1233" i="1"/>
  <c r="JA1623" i="1"/>
  <c r="JA1835" i="1"/>
  <c r="JA2010" i="1"/>
  <c r="JA2118" i="1"/>
  <c r="JA2626" i="1"/>
  <c r="JA2192" i="1"/>
  <c r="JA2563" i="1"/>
  <c r="JA1232" i="1"/>
  <c r="JA1985" i="1"/>
  <c r="JA1277" i="1"/>
  <c r="JA1575" i="1"/>
  <c r="JA1693" i="1"/>
  <c r="JA1997" i="1"/>
  <c r="JA1973" i="1"/>
  <c r="JA2355" i="1"/>
  <c r="JA2549" i="1"/>
  <c r="JA1532" i="1"/>
  <c r="JA1383" i="1"/>
  <c r="JA1819" i="1"/>
  <c r="JA1742" i="1"/>
  <c r="JA1930" i="1"/>
  <c r="JA2126" i="1"/>
  <c r="JA2498" i="1"/>
  <c r="JA2391" i="1"/>
  <c r="JA2644" i="1"/>
  <c r="JA1494" i="1"/>
  <c r="JA1385" i="1"/>
  <c r="JA1878" i="1"/>
  <c r="JA1711" i="1"/>
  <c r="JA1989" i="1"/>
  <c r="JA2048" i="1"/>
  <c r="JA2526" i="1"/>
  <c r="JA2343" i="1"/>
  <c r="JA1591" i="1"/>
  <c r="JA1366" i="1"/>
  <c r="JA1966" i="1"/>
  <c r="JA1754" i="1"/>
  <c r="JA2054" i="1"/>
  <c r="JA2080" i="1"/>
  <c r="JA2142" i="1"/>
  <c r="JA2378" i="1"/>
  <c r="JA2056" i="1"/>
  <c r="JA1555" i="1"/>
  <c r="JA1405" i="1"/>
  <c r="JA2344" i="1"/>
  <c r="JA1890" i="1"/>
  <c r="JA2134" i="1"/>
  <c r="JA1986" i="1"/>
  <c r="JA2305" i="1"/>
  <c r="JA2167" i="1"/>
  <c r="JA2298" i="1"/>
  <c r="JA2520" i="1"/>
  <c r="JA1431" i="1"/>
  <c r="JA1565" i="1"/>
  <c r="JA1660" i="1"/>
  <c r="JA2079" i="1"/>
  <c r="JA1998" i="1"/>
  <c r="JA2315" i="1"/>
  <c r="JA2176" i="1"/>
  <c r="JA2582" i="1"/>
  <c r="JA2461" i="1"/>
  <c r="HE3144" i="1"/>
  <c r="HE3997" i="1"/>
  <c r="HE3367" i="1"/>
  <c r="HF3738" i="1"/>
  <c r="HE3378" i="1"/>
  <c r="HL1731" i="1"/>
  <c r="HL1876" i="1"/>
  <c r="HL1246" i="1"/>
  <c r="HL1807" i="1"/>
  <c r="HL1689" i="1"/>
  <c r="HL2142" i="1"/>
  <c r="HE3377" i="1"/>
  <c r="HF4458" i="1"/>
  <c r="HF2958" i="1"/>
  <c r="HF3839" i="1"/>
  <c r="HE4680" i="1"/>
  <c r="HE4299" i="1"/>
  <c r="HL3322" i="1"/>
  <c r="HE3357" i="1"/>
  <c r="HL3104" i="1"/>
  <c r="HE4624" i="1"/>
  <c r="HE4196" i="1"/>
  <c r="HE4547" i="1"/>
  <c r="HL929" i="1"/>
  <c r="HL750" i="1"/>
  <c r="HL2495" i="1"/>
  <c r="HL1947" i="1"/>
  <c r="HL2662" i="1"/>
  <c r="HL2242" i="1"/>
  <c r="HF2997" i="1"/>
  <c r="HG2968" i="1"/>
  <c r="HG3102" i="1"/>
  <c r="HE4266" i="1"/>
  <c r="HL739" i="1"/>
  <c r="HL2463" i="1"/>
  <c r="HL2265" i="1"/>
  <c r="HL2552" i="1"/>
  <c r="HL2329" i="1"/>
  <c r="HL2320" i="1"/>
  <c r="HL2387" i="1"/>
  <c r="HL1577" i="1"/>
  <c r="HL1936" i="1"/>
  <c r="HL1885" i="1"/>
  <c r="HL1942" i="1"/>
  <c r="HL998" i="1"/>
  <c r="HL2361" i="1"/>
  <c r="HL1571" i="1"/>
  <c r="HL2223" i="1"/>
  <c r="HL1216" i="1"/>
  <c r="HL1174" i="1"/>
  <c r="HL740" i="1"/>
  <c r="HL2157" i="1"/>
  <c r="HL2007" i="1"/>
  <c r="HL1904" i="1"/>
  <c r="HL2021" i="1"/>
  <c r="HL4145" i="1"/>
  <c r="HL3085" i="1"/>
  <c r="HL3480" i="1"/>
  <c r="HL4353" i="1"/>
  <c r="HL3247" i="1"/>
  <c r="HL4465" i="1"/>
  <c r="HL3972" i="1"/>
  <c r="HL2889" i="1"/>
  <c r="HL1228" i="1"/>
  <c r="HL1612" i="1"/>
  <c r="HL1543" i="1"/>
  <c r="HL1455" i="1"/>
  <c r="HL2404" i="1"/>
  <c r="HL2450" i="1"/>
  <c r="HL2034" i="1"/>
  <c r="HL753" i="1"/>
  <c r="HL1963" i="1"/>
  <c r="HL2093" i="1"/>
  <c r="HL982" i="1"/>
  <c r="HL1234" i="1"/>
  <c r="HL2228" i="1"/>
  <c r="HL2680" i="1"/>
  <c r="HL2331" i="1"/>
  <c r="HL1462" i="1"/>
  <c r="HL1638" i="1"/>
  <c r="HL1931" i="1"/>
  <c r="HL2366" i="1"/>
  <c r="HL4641" i="1"/>
  <c r="HL4327" i="1"/>
  <c r="HL3123" i="1"/>
  <c r="HL3818" i="1"/>
  <c r="HL4500" i="1"/>
  <c r="HL3762" i="1"/>
  <c r="HL2781" i="1"/>
  <c r="HL2962" i="1"/>
  <c r="HL2755" i="1"/>
  <c r="HL3025" i="1"/>
  <c r="HL2842" i="1"/>
  <c r="HL2914" i="1"/>
  <c r="HL2957" i="1"/>
  <c r="HL2904" i="1"/>
  <c r="HL2953" i="1"/>
  <c r="HL2982" i="1"/>
  <c r="HL3185" i="1"/>
  <c r="HL3502" i="1"/>
  <c r="HL3429" i="1"/>
  <c r="HL3426" i="1"/>
  <c r="HL3532" i="1"/>
  <c r="HL3599" i="1"/>
  <c r="HL3081" i="1"/>
  <c r="HE3310" i="1"/>
  <c r="HL2245" i="1"/>
  <c r="HL1048" i="1"/>
  <c r="HL2528" i="1"/>
  <c r="HL2032" i="1"/>
  <c r="HL2648" i="1"/>
  <c r="HL2010" i="1"/>
  <c r="HL2613" i="1"/>
  <c r="HL816" i="1"/>
  <c r="HL1138" i="1"/>
  <c r="HL2249" i="1"/>
  <c r="HL1662" i="1"/>
  <c r="HL2172" i="1"/>
  <c r="HL1417" i="1"/>
  <c r="HL2433" i="1"/>
  <c r="HL912" i="1"/>
  <c r="HL1366" i="1"/>
  <c r="HL1846" i="1"/>
  <c r="HL875" i="1"/>
  <c r="HL835" i="1"/>
  <c r="HL1195" i="1"/>
  <c r="HL1991" i="1"/>
  <c r="HL4635" i="1"/>
  <c r="HL3125" i="1"/>
  <c r="HL3184" i="1"/>
  <c r="HL2765" i="1"/>
  <c r="HL3756" i="1"/>
  <c r="HL1013" i="1"/>
  <c r="HL1941" i="1"/>
  <c r="HL1007" i="1"/>
  <c r="HL1965" i="1"/>
  <c r="HL2107" i="1"/>
  <c r="HL2569" i="1"/>
  <c r="HL2505" i="1"/>
  <c r="HL1743" i="1"/>
  <c r="HL1028" i="1"/>
  <c r="HL1978" i="1"/>
  <c r="HL1819" i="1"/>
  <c r="HL1787" i="1"/>
  <c r="HL1831" i="1"/>
  <c r="HL1774" i="1"/>
  <c r="HL946" i="1"/>
  <c r="HL1517" i="1"/>
  <c r="HL1894" i="1"/>
  <c r="HL1492" i="1"/>
  <c r="HL2544" i="1"/>
  <c r="HL1199" i="1"/>
  <c r="HL2446" i="1"/>
  <c r="HL1157" i="1"/>
  <c r="HL1482" i="1"/>
  <c r="HL1547" i="1"/>
  <c r="HL2623" i="1"/>
  <c r="HL2351" i="1"/>
  <c r="HL1269" i="1"/>
  <c r="HL1736" i="1"/>
  <c r="HL1143" i="1"/>
  <c r="HL735" i="1"/>
  <c r="HL1580" i="1"/>
  <c r="HL1304" i="1"/>
  <c r="HL1110" i="1"/>
  <c r="HL1625" i="1"/>
  <c r="HG1700" i="1"/>
  <c r="HL3736" i="1"/>
  <c r="HF4569" i="1"/>
  <c r="HF4054" i="1"/>
  <c r="HE3451" i="1"/>
  <c r="HE2942" i="1"/>
  <c r="HE4342" i="1"/>
  <c r="HE4373" i="1"/>
  <c r="HG3188" i="1"/>
  <c r="HE3461" i="1"/>
  <c r="HE3413" i="1"/>
  <c r="HE4088" i="1"/>
  <c r="HE4417" i="1"/>
  <c r="HL1300" i="1"/>
  <c r="HL1877" i="1"/>
  <c r="HL992" i="1"/>
  <c r="HL2693" i="1"/>
  <c r="HL2394" i="1"/>
  <c r="HL899" i="1"/>
  <c r="HL1655" i="1"/>
  <c r="HL1586" i="1"/>
  <c r="HL977" i="1"/>
  <c r="HL1649" i="1"/>
  <c r="HL905" i="1"/>
  <c r="HL1257" i="1"/>
  <c r="HL800" i="1"/>
  <c r="HL2130" i="1"/>
  <c r="HL837" i="1"/>
  <c r="HL2184" i="1"/>
  <c r="HL1102" i="1"/>
  <c r="HL1905" i="1"/>
  <c r="HL832" i="1"/>
  <c r="HL1219" i="1"/>
  <c r="HL932" i="1"/>
  <c r="HL903" i="1"/>
  <c r="HF4325" i="1"/>
  <c r="HL3579" i="1"/>
  <c r="HF4282" i="1"/>
  <c r="HL4097" i="1"/>
  <c r="HL1401" i="1"/>
  <c r="HL2219" i="1"/>
  <c r="HL1118" i="1"/>
  <c r="HL1727" i="1"/>
  <c r="HL2513" i="1"/>
  <c r="HL1563" i="1"/>
  <c r="HL1600" i="1"/>
  <c r="HL1288" i="1"/>
  <c r="HL1178" i="1"/>
  <c r="HL2049" i="1"/>
  <c r="HL2649" i="1"/>
  <c r="HL1079" i="1"/>
  <c r="HL2395" i="1"/>
  <c r="HL1391" i="1"/>
  <c r="HL721" i="1"/>
  <c r="HL2354" i="1"/>
  <c r="HL2477" i="1"/>
  <c r="HL911" i="1"/>
  <c r="HL1289" i="1"/>
  <c r="HL2665" i="1"/>
  <c r="HL1043" i="1"/>
  <c r="HL2048" i="1"/>
  <c r="HL4475" i="1"/>
  <c r="HL4535" i="1"/>
  <c r="HL4235" i="1"/>
  <c r="HL3748" i="1"/>
  <c r="HE2918" i="1"/>
  <c r="HE3238" i="1"/>
  <c r="HE4009" i="1"/>
  <c r="HE3944" i="1"/>
  <c r="HG3641" i="1"/>
  <c r="HL1165" i="1"/>
  <c r="HL1068" i="1"/>
  <c r="HL1903" i="1"/>
  <c r="HL1848" i="1"/>
  <c r="HL2414" i="1"/>
  <c r="HL2055" i="1"/>
  <c r="HL2278" i="1"/>
  <c r="HL2590" i="1"/>
  <c r="HL1529" i="1"/>
  <c r="HL1844" i="1"/>
  <c r="HL1895" i="1"/>
  <c r="HL2429" i="1"/>
  <c r="HL1783" i="1"/>
  <c r="HL1861" i="1"/>
  <c r="HL1900" i="1"/>
  <c r="HL2057" i="1"/>
  <c r="HL2383" i="1"/>
  <c r="HL1394" i="1"/>
  <c r="HL1245" i="1"/>
  <c r="HL2692" i="1"/>
  <c r="HL1769" i="1"/>
  <c r="HL2346" i="1"/>
  <c r="HL1147" i="1"/>
  <c r="HL1002" i="1"/>
  <c r="HL766" i="1"/>
  <c r="HL1627" i="1"/>
  <c r="HL757" i="1"/>
  <c r="HL3922" i="1"/>
  <c r="HF3047" i="1"/>
  <c r="HL4368" i="1"/>
  <c r="HL4318" i="1"/>
  <c r="HL4655" i="1"/>
  <c r="HL3630" i="1"/>
  <c r="HE3180" i="1"/>
  <c r="HL3419" i="1"/>
  <c r="HL4083" i="1"/>
  <c r="HL4043" i="1"/>
  <c r="HL805" i="1"/>
  <c r="HL2432" i="1"/>
  <c r="HL1467" i="1"/>
  <c r="HL778" i="1"/>
  <c r="HL1384" i="1"/>
  <c r="HL1358" i="1"/>
  <c r="HL1999" i="1"/>
  <c r="HL2313" i="1"/>
  <c r="HL1055" i="1"/>
  <c r="HL1243" i="1"/>
  <c r="HL1446" i="1"/>
  <c r="HL1275" i="1"/>
  <c r="HL1071" i="1"/>
  <c r="HL2065" i="1"/>
  <c r="HL2225" i="1"/>
  <c r="HL916" i="1"/>
  <c r="HL2398" i="1"/>
  <c r="HL2348" i="1"/>
  <c r="HL2543" i="1"/>
  <c r="HL2240" i="1"/>
  <c r="HL2575" i="1"/>
  <c r="HL2555" i="1"/>
  <c r="HL2515" i="1"/>
  <c r="HL1633" i="1"/>
  <c r="HL749" i="1"/>
  <c r="HL3326" i="1"/>
  <c r="HL3504" i="1"/>
  <c r="HF4238" i="1"/>
  <c r="HL2558" i="1"/>
  <c r="HL1686" i="1"/>
  <c r="HL784" i="1"/>
  <c r="HL2376" i="1"/>
  <c r="HL1350" i="1"/>
  <c r="HL2207" i="1"/>
  <c r="HL1839" i="1"/>
  <c r="HL1829" i="1"/>
  <c r="HL2085" i="1"/>
  <c r="HL1640" i="1"/>
  <c r="HL1397" i="1"/>
  <c r="HL1046" i="1"/>
  <c r="HL990" i="1"/>
  <c r="HL2103" i="1"/>
  <c r="HL2108" i="1"/>
  <c r="HL2595" i="1"/>
  <c r="HL745" i="1"/>
  <c r="HL2409" i="1"/>
  <c r="HL1855" i="1"/>
  <c r="HL862" i="1"/>
  <c r="HL873" i="1"/>
  <c r="HL2146" i="1"/>
  <c r="HL2438" i="1"/>
  <c r="HG2389" i="1"/>
  <c r="HL1033" i="1"/>
  <c r="HL2303" i="1"/>
  <c r="HL732" i="1"/>
  <c r="HL1267" i="1"/>
  <c r="HL1821" i="1"/>
  <c r="HL1670" i="1"/>
  <c r="HL772" i="1"/>
  <c r="HL2330" i="1"/>
  <c r="HL1088" i="1"/>
  <c r="HL1003" i="1"/>
  <c r="HL2196" i="1"/>
  <c r="HL1132" i="1"/>
  <c r="HL1867" i="1"/>
  <c r="HL2319" i="1"/>
  <c r="HL1080" i="1"/>
  <c r="HL1276" i="1"/>
  <c r="HL1402" i="1"/>
  <c r="HG1177" i="1"/>
  <c r="HL2470" i="1"/>
  <c r="HL1588" i="1"/>
  <c r="HE3054" i="1"/>
  <c r="HL2841" i="1"/>
  <c r="HF3081" i="1"/>
  <c r="HE3184" i="1"/>
  <c r="HE3157" i="1"/>
  <c r="HE3297" i="1"/>
  <c r="HE4653" i="1"/>
  <c r="HE3534" i="1"/>
  <c r="HE4432" i="1"/>
  <c r="HF3138" i="1"/>
  <c r="HE3342" i="1"/>
  <c r="HE4386" i="1"/>
  <c r="HE3848" i="1"/>
  <c r="HE3185" i="1"/>
  <c r="HF4583" i="1"/>
  <c r="HF3136" i="1"/>
  <c r="HE4076" i="1"/>
  <c r="HE3263" i="1"/>
  <c r="HE2913" i="1"/>
  <c r="HE4118" i="1"/>
  <c r="HL1990" i="1"/>
  <c r="HL1966" i="1"/>
  <c r="HL1786" i="1"/>
  <c r="HL2352" i="1"/>
  <c r="HL1824" i="1"/>
  <c r="HL1004" i="1"/>
  <c r="HL2570" i="1"/>
  <c r="HL2145" i="1"/>
  <c r="HL2416" i="1"/>
  <c r="HG3419" i="1"/>
  <c r="HG2905" i="1"/>
  <c r="HE4245" i="1"/>
  <c r="HE3104" i="1"/>
  <c r="HE2962" i="1"/>
  <c r="HL3417" i="1"/>
  <c r="HE4538" i="1"/>
  <c r="HL3739" i="1"/>
  <c r="HL3339" i="1"/>
  <c r="HL3536" i="1"/>
  <c r="HE3984" i="1"/>
  <c r="HE3013" i="1"/>
  <c r="HE4170" i="1"/>
  <c r="HE3281" i="1"/>
  <c r="HE4220" i="1"/>
  <c r="HL3941" i="1"/>
  <c r="HE4089" i="1"/>
  <c r="HE3835" i="1"/>
  <c r="HE3279" i="1"/>
  <c r="HE4536" i="1"/>
  <c r="HF3180" i="1"/>
  <c r="HE2946" i="1"/>
  <c r="HE2757" i="1"/>
  <c r="HL3910" i="1"/>
  <c r="HL3517" i="1"/>
  <c r="HL4275" i="1"/>
  <c r="HE3294" i="1"/>
  <c r="HE3886" i="1"/>
  <c r="HL3289" i="1"/>
  <c r="HE3213" i="1"/>
  <c r="HE4512" i="1"/>
  <c r="HE3516" i="1"/>
  <c r="HE3193" i="1"/>
  <c r="HF4428" i="1"/>
  <c r="HE3541" i="1"/>
  <c r="HE3225" i="1"/>
  <c r="HE2809" i="1"/>
  <c r="HL2867" i="1"/>
  <c r="HL3186" i="1"/>
  <c r="HG4104" i="1"/>
  <c r="HL3864" i="1"/>
  <c r="HL3229" i="1"/>
  <c r="HL3869" i="1"/>
  <c r="HL4049" i="1"/>
  <c r="HL3933" i="1"/>
  <c r="HL4580" i="1"/>
  <c r="HE3910" i="1"/>
  <c r="HL4444" i="1"/>
  <c r="HL3827" i="1"/>
  <c r="HG3840" i="1"/>
  <c r="HL4053" i="1"/>
  <c r="HL4200" i="1"/>
  <c r="HL3473" i="1"/>
  <c r="HL3649" i="1"/>
  <c r="HL3710" i="1"/>
  <c r="HF4088" i="1"/>
  <c r="HF4342" i="1"/>
  <c r="HF4032" i="1"/>
  <c r="HE4684" i="1"/>
  <c r="HF3255" i="1"/>
  <c r="HF3848" i="1"/>
  <c r="HL3606" i="1"/>
  <c r="HL3093" i="1"/>
  <c r="HL4607" i="1"/>
  <c r="HL4489" i="1"/>
  <c r="HL3422" i="1"/>
  <c r="HL3884" i="1"/>
  <c r="HL4232" i="1"/>
  <c r="HL2990" i="1"/>
  <c r="HL4386" i="1"/>
  <c r="HL4672" i="1"/>
  <c r="HL3708" i="1"/>
  <c r="HL3987" i="1"/>
  <c r="HL2900" i="1"/>
  <c r="HL3797" i="1"/>
  <c r="HL3760" i="1"/>
  <c r="HL3402" i="1"/>
  <c r="HE4316" i="1"/>
  <c r="HL1324" i="1"/>
  <c r="HL2011" i="1"/>
  <c r="HL2511" i="1"/>
  <c r="HL1418" i="1"/>
  <c r="HG1886" i="1"/>
  <c r="HL4044" i="1"/>
  <c r="HL4004" i="1"/>
  <c r="HE4476" i="1"/>
  <c r="HL3314" i="1"/>
  <c r="HL4673" i="1"/>
  <c r="HF2793" i="1"/>
  <c r="HE4034" i="1"/>
  <c r="HG1505" i="1"/>
  <c r="HG2446" i="1"/>
  <c r="HG1893" i="1"/>
  <c r="HG952" i="1"/>
  <c r="HG1032" i="1"/>
  <c r="HG2068" i="1"/>
  <c r="HG2047" i="1"/>
  <c r="HG793" i="1"/>
  <c r="HG1453" i="1"/>
  <c r="HG832" i="1"/>
  <c r="HG2027" i="1"/>
  <c r="HG1303" i="1"/>
  <c r="HG1697" i="1"/>
  <c r="HG2084" i="1"/>
  <c r="HG1325" i="1"/>
  <c r="HG1437" i="1"/>
  <c r="HG980" i="1"/>
  <c r="HG1472" i="1"/>
  <c r="HG1908" i="1"/>
  <c r="HG1290" i="1"/>
  <c r="HG1579" i="1"/>
  <c r="HG2197" i="1"/>
  <c r="HG1894" i="1"/>
  <c r="HG2451" i="1"/>
  <c r="HG2687" i="1"/>
  <c r="HG1922" i="1"/>
  <c r="HG1913" i="1"/>
  <c r="HG1764" i="1"/>
  <c r="HG2048" i="1"/>
  <c r="HG1302" i="1"/>
  <c r="HG2007" i="1"/>
  <c r="HG2109" i="1"/>
  <c r="HG2228" i="1"/>
  <c r="HG2287" i="1"/>
  <c r="HG1324" i="1"/>
  <c r="HG1930" i="1"/>
  <c r="HG2150" i="1"/>
  <c r="HG1752" i="1"/>
  <c r="HG1529" i="1"/>
  <c r="HG984" i="1"/>
  <c r="HG1216" i="1"/>
  <c r="HG4641" i="1"/>
  <c r="HG4274" i="1"/>
  <c r="HG4535" i="1"/>
  <c r="HG3136" i="1"/>
  <c r="HG3481" i="1"/>
  <c r="HG3450" i="1"/>
  <c r="HG954" i="1"/>
  <c r="HG1408" i="1"/>
  <c r="HG2559" i="1"/>
  <c r="HG1731" i="1"/>
  <c r="HG2135" i="1"/>
  <c r="HG2442" i="1"/>
  <c r="HG1057" i="1"/>
  <c r="HG2042" i="1"/>
  <c r="HG2570" i="1"/>
  <c r="HG1072" i="1"/>
  <c r="HG1890" i="1"/>
  <c r="HG2670" i="1"/>
  <c r="HG860" i="1"/>
  <c r="HG2278" i="1"/>
  <c r="HG1709" i="1"/>
  <c r="HG1612" i="1"/>
  <c r="HG1234" i="1"/>
  <c r="HG2537" i="1"/>
  <c r="HG1543" i="1"/>
  <c r="HG1397" i="1"/>
  <c r="HG1005" i="1"/>
  <c r="HG1775" i="1"/>
  <c r="HG1305" i="1"/>
  <c r="HG1438" i="1"/>
  <c r="HG1068" i="1"/>
  <c r="HG2146" i="1"/>
  <c r="HG1534" i="1"/>
  <c r="HG2512" i="1"/>
  <c r="HG2383" i="1"/>
  <c r="HG1359" i="1"/>
  <c r="HG2660" i="1"/>
  <c r="HG1528" i="1"/>
  <c r="HG1273" i="1"/>
  <c r="HG2627" i="1"/>
  <c r="HG1670" i="1"/>
  <c r="HG1568" i="1"/>
  <c r="HG1816" i="1"/>
  <c r="HG1708" i="1"/>
  <c r="HG1783" i="1"/>
  <c r="HG1384" i="1"/>
  <c r="HG912" i="1"/>
  <c r="HG1138" i="1"/>
  <c r="HG1079" i="1"/>
  <c r="HG2965" i="1"/>
  <c r="HG4219" i="1"/>
  <c r="HG3872" i="1"/>
  <c r="HG2386" i="1"/>
  <c r="HG1183" i="1"/>
  <c r="HG2126" i="1"/>
  <c r="HG1640" i="1"/>
  <c r="HG2239" i="1"/>
  <c r="HG2266" i="1"/>
  <c r="HG1418" i="1"/>
  <c r="HG1730" i="1"/>
  <c r="HG2437" i="1"/>
  <c r="HG1814" i="1"/>
  <c r="HG2174" i="1"/>
  <c r="HG1394" i="1"/>
  <c r="HG2410" i="1"/>
  <c r="HG2534" i="1"/>
  <c r="HG1132" i="1"/>
  <c r="HG750" i="1"/>
  <c r="HG2108" i="1"/>
  <c r="HG1000" i="1"/>
  <c r="HG1314" i="1"/>
  <c r="HG2636" i="1"/>
  <c r="HG2697" i="1"/>
  <c r="HG1471" i="1"/>
  <c r="HG1624" i="1"/>
  <c r="HG2014" i="1"/>
  <c r="HG1702" i="1"/>
  <c r="HG1081" i="1"/>
  <c r="HG2351" i="1"/>
  <c r="HG1028" i="1"/>
  <c r="HG1490" i="1"/>
  <c r="HG1948" i="1"/>
  <c r="HG1660" i="1"/>
  <c r="HG853" i="1"/>
  <c r="HG1588" i="1"/>
  <c r="HG1973" i="1"/>
  <c r="HG937" i="1"/>
  <c r="HG2621" i="1"/>
  <c r="HG2374" i="1"/>
  <c r="HG1805" i="1"/>
  <c r="HG1476" i="1"/>
  <c r="HG1965" i="1"/>
  <c r="HG997" i="1"/>
  <c r="HG766" i="1"/>
  <c r="HG989" i="1"/>
  <c r="HG2178" i="1"/>
  <c r="HG1823" i="1"/>
  <c r="HG735" i="1"/>
  <c r="HG1831" i="1"/>
  <c r="HG2032" i="1"/>
  <c r="HG2528" i="1"/>
  <c r="HG2953" i="1"/>
  <c r="HG3925" i="1"/>
  <c r="HG4261" i="1"/>
  <c r="HG3987" i="1"/>
  <c r="HG3909" i="1"/>
  <c r="HG4196" i="1"/>
  <c r="HG4218" i="1"/>
  <c r="HG3284" i="1"/>
  <c r="HE4681" i="1"/>
  <c r="HG1811" i="1"/>
  <c r="HG2112" i="1"/>
  <c r="HG1318" i="1"/>
  <c r="HG1369" i="1"/>
  <c r="HG1530" i="1"/>
  <c r="HG803" i="1"/>
  <c r="HG2218" i="1"/>
  <c r="HG1344" i="1"/>
  <c r="HG1843" i="1"/>
  <c r="HG2017" i="1"/>
  <c r="HG1595" i="1"/>
  <c r="HG1128" i="1"/>
  <c r="HG778" i="1"/>
  <c r="HG1051" i="1"/>
  <c r="HG2324" i="1"/>
  <c r="HG1776" i="1"/>
  <c r="HG983" i="1"/>
  <c r="HG1741" i="1"/>
  <c r="HG2467" i="1"/>
  <c r="HG1050" i="1"/>
  <c r="HG2222" i="1"/>
  <c r="HG2495" i="1"/>
  <c r="HG906" i="1"/>
  <c r="HG2427" i="1"/>
  <c r="HG2632" i="1"/>
  <c r="HG1194" i="1"/>
  <c r="HG2092" i="1"/>
  <c r="HG1069" i="1"/>
  <c r="HG851" i="1"/>
  <c r="HG2481" i="1"/>
  <c r="HG1860" i="1"/>
  <c r="HG1260" i="1"/>
  <c r="HG726" i="1"/>
  <c r="HG2547" i="1"/>
  <c r="HG3047" i="1"/>
  <c r="HG4604" i="1"/>
  <c r="HG4305" i="1"/>
  <c r="HG3387" i="1"/>
  <c r="HE2970" i="1"/>
  <c r="HF2970" i="1"/>
  <c r="HF2836" i="1"/>
  <c r="HE2836" i="1"/>
  <c r="HG3042" i="1"/>
  <c r="HG2951" i="1"/>
  <c r="HE3068" i="1"/>
  <c r="HG3068" i="1"/>
  <c r="HG3015" i="1"/>
  <c r="HE3015" i="1"/>
  <c r="HF2879" i="1"/>
  <c r="HE2879" i="1"/>
  <c r="HF2953" i="1"/>
  <c r="HE2953" i="1"/>
  <c r="HG3304" i="1"/>
  <c r="HG3832" i="1"/>
  <c r="HG3220" i="1"/>
  <c r="HG4262" i="1"/>
  <c r="HG4080" i="1"/>
  <c r="HG2862" i="1"/>
  <c r="HG4381" i="1"/>
  <c r="HG4081" i="1"/>
  <c r="HG3752" i="1"/>
  <c r="HG4160" i="1"/>
  <c r="HG2726" i="1"/>
  <c r="HG2983" i="1"/>
  <c r="HG4125" i="1"/>
  <c r="HG4221" i="1"/>
  <c r="HG2735" i="1"/>
  <c r="HG3635" i="1"/>
  <c r="HG3799" i="1"/>
  <c r="HG4191" i="1"/>
  <c r="HG3269" i="1"/>
  <c r="HG4060" i="1"/>
  <c r="HG3506" i="1"/>
  <c r="HG2879" i="1"/>
  <c r="HG3446" i="1"/>
  <c r="HG2839" i="1"/>
  <c r="HG4549" i="1"/>
  <c r="HG3395" i="1"/>
  <c r="HG4591" i="1"/>
  <c r="HG3048" i="1"/>
  <c r="HG4683" i="1"/>
  <c r="HG3323" i="1"/>
  <c r="HG4562" i="1"/>
  <c r="HG3592" i="1"/>
  <c r="HG3919" i="1"/>
  <c r="HG3682" i="1"/>
  <c r="HG3741" i="1"/>
  <c r="HG3335" i="1"/>
  <c r="HG3686" i="1"/>
  <c r="HG4281" i="1"/>
  <c r="HG4059" i="1"/>
  <c r="HG3134" i="1"/>
  <c r="HG4146" i="1"/>
  <c r="HG4365" i="1"/>
  <c r="HG3948" i="1"/>
  <c r="HG3166" i="1"/>
  <c r="HG3932" i="1"/>
  <c r="HG3358" i="1"/>
  <c r="HG4423" i="1"/>
  <c r="HG2895" i="1"/>
  <c r="HG4688" i="1"/>
  <c r="HG4357" i="1"/>
  <c r="HG3801" i="1"/>
  <c r="HG3268" i="1"/>
  <c r="HG3679" i="1"/>
  <c r="HG4292" i="1"/>
  <c r="HG3921" i="1"/>
  <c r="HG4412" i="1"/>
  <c r="HG2775" i="1"/>
  <c r="HG3154" i="1"/>
  <c r="HG3098" i="1"/>
  <c r="HG4144" i="1"/>
  <c r="HG4214" i="1"/>
  <c r="HG3385" i="1"/>
  <c r="HG3992" i="1"/>
  <c r="HG3793" i="1"/>
  <c r="HG4470" i="1"/>
  <c r="HG3547" i="1"/>
  <c r="HG4376" i="1"/>
  <c r="HG4574" i="1"/>
  <c r="HG3778" i="1"/>
  <c r="HG3143" i="1"/>
  <c r="HG4525" i="1"/>
  <c r="HG3690" i="1"/>
  <c r="HG3594" i="1"/>
  <c r="HG3880" i="1"/>
  <c r="HG3157" i="1"/>
  <c r="HG3276" i="1"/>
  <c r="HG4638" i="1"/>
  <c r="HG3782" i="1"/>
  <c r="HG3666" i="1"/>
  <c r="HG4011" i="1"/>
  <c r="HG3486" i="1"/>
  <c r="HG4567" i="1"/>
  <c r="HG4656" i="1"/>
  <c r="HG3574" i="1"/>
  <c r="HG3868" i="1"/>
  <c r="HG3806" i="1"/>
  <c r="HG4091" i="1"/>
  <c r="HG4590" i="1"/>
  <c r="HG3131" i="1"/>
  <c r="HG3813" i="1"/>
  <c r="HG3511" i="1"/>
  <c r="HG3362" i="1"/>
  <c r="HG4442" i="1"/>
  <c r="HG4257" i="1"/>
  <c r="HG3585" i="1"/>
  <c r="HG3291" i="1"/>
  <c r="HG2891" i="1"/>
  <c r="HG4253" i="1"/>
  <c r="HG4138" i="1"/>
  <c r="HG3926" i="1"/>
  <c r="HG2776" i="1"/>
  <c r="HG3116" i="1"/>
  <c r="HG3889" i="1"/>
  <c r="HG4407" i="1"/>
  <c r="HG3190" i="1"/>
  <c r="HG4437" i="1"/>
  <c r="HG2734" i="1"/>
  <c r="HG4386" i="1"/>
  <c r="HG3202" i="1"/>
  <c r="HG3950" i="1"/>
  <c r="HG4618" i="1"/>
  <c r="HG2765" i="1"/>
  <c r="HG3702" i="1"/>
  <c r="HG4026" i="1"/>
  <c r="HG3379" i="1"/>
  <c r="HG4233" i="1"/>
  <c r="HG3518" i="1"/>
  <c r="HG4531" i="1"/>
  <c r="HG3818" i="1"/>
  <c r="HG2857" i="1"/>
  <c r="HG4267" i="1"/>
  <c r="HG3064" i="1"/>
  <c r="HG3944" i="1"/>
  <c r="HG3949" i="1"/>
  <c r="HG3851" i="1"/>
  <c r="HG3081" i="1"/>
  <c r="HG4325" i="1"/>
  <c r="HG4565" i="1"/>
  <c r="HG4643" i="1"/>
  <c r="HG3531" i="1"/>
  <c r="HG4332" i="1"/>
  <c r="HG3922" i="1"/>
  <c r="HG4042" i="1"/>
  <c r="HG3896" i="1"/>
  <c r="HG4327" i="1"/>
  <c r="HG4692" i="1"/>
  <c r="HG3460" i="1"/>
  <c r="HG4350" i="1"/>
  <c r="HG3646" i="1"/>
  <c r="HG3978" i="1"/>
  <c r="HG3237" i="1"/>
  <c r="HG4054" i="1"/>
  <c r="HG3620" i="1"/>
  <c r="HG3229" i="1"/>
  <c r="HG3717" i="1"/>
  <c r="HG4479" i="1"/>
  <c r="HG4472" i="1"/>
  <c r="HG3754" i="1"/>
  <c r="HG3625" i="1"/>
  <c r="HG3995" i="1"/>
  <c r="HG3723" i="1"/>
  <c r="HG3439" i="1"/>
  <c r="HG3912" i="1"/>
  <c r="HG2746" i="1"/>
  <c r="HG3124" i="1"/>
  <c r="HG4645" i="1"/>
  <c r="HG3277" i="1"/>
  <c r="HG4003" i="1"/>
  <c r="HG3688" i="1"/>
  <c r="HG4678" i="1"/>
  <c r="HG2921" i="1"/>
  <c r="HG3162" i="1"/>
  <c r="HG3319" i="1"/>
  <c r="HG3201" i="1"/>
  <c r="HG3983" i="1"/>
  <c r="HG4066" i="1"/>
  <c r="HG3382" i="1"/>
  <c r="HG4095" i="1"/>
  <c r="HG4148" i="1"/>
  <c r="HG2748" i="1"/>
  <c r="HG4110" i="1"/>
  <c r="HG3044" i="1"/>
  <c r="HG3191" i="1"/>
  <c r="HG4015" i="1"/>
  <c r="HG3538" i="1"/>
  <c r="HG3430" i="1"/>
  <c r="HG4190" i="1"/>
  <c r="HG2821" i="1"/>
  <c r="HG3564" i="1"/>
  <c r="HG4270" i="1"/>
  <c r="HG2918" i="1"/>
  <c r="HG3292" i="1"/>
  <c r="HG4093" i="1"/>
  <c r="HG3555" i="1"/>
  <c r="HG3271" i="1"/>
  <c r="HG4499" i="1"/>
  <c r="HG4374" i="1"/>
  <c r="HG4197" i="1"/>
  <c r="HG4352" i="1"/>
  <c r="HG4519" i="1"/>
  <c r="HG2922" i="1"/>
  <c r="HG4375" i="1"/>
  <c r="HG2800" i="1"/>
  <c r="HG3931" i="1"/>
  <c r="HG3454" i="1"/>
  <c r="HG4702" i="1"/>
  <c r="HG4436" i="1"/>
  <c r="HG3563" i="1"/>
  <c r="HG4611" i="1"/>
  <c r="HG3969" i="1"/>
  <c r="HG3849" i="1"/>
  <c r="HG4542" i="1"/>
  <c r="HG3106" i="1"/>
  <c r="HG3833" i="1"/>
  <c r="HG2998" i="1"/>
  <c r="HG3463" i="1"/>
  <c r="HG4577" i="1"/>
  <c r="HG4229" i="1"/>
  <c r="HG4624" i="1"/>
  <c r="HG4222" i="1"/>
  <c r="HG3493" i="1"/>
  <c r="HG3328" i="1"/>
  <c r="HG3583" i="1"/>
  <c r="HG3768" i="1"/>
  <c r="HG4596" i="1"/>
  <c r="HG4647" i="1"/>
  <c r="HG3386" i="1"/>
  <c r="HG3829" i="1"/>
  <c r="HG3467" i="1"/>
  <c r="HG4363" i="1"/>
  <c r="HG4309" i="1"/>
  <c r="HG3471" i="1"/>
  <c r="HG2829" i="1"/>
  <c r="HG4236" i="1"/>
  <c r="HG3946" i="1"/>
  <c r="HG4012" i="1"/>
  <c r="HG3298" i="1"/>
  <c r="HG3911" i="1"/>
  <c r="HG4467" i="1"/>
  <c r="HG4450" i="1"/>
  <c r="HG4149" i="1"/>
  <c r="HG2875" i="1"/>
  <c r="HG4405" i="1"/>
  <c r="HG4488" i="1"/>
  <c r="HG3260" i="1"/>
  <c r="HG2725" i="1"/>
  <c r="HG3826" i="1"/>
  <c r="HG3305" i="1"/>
  <c r="HG4370" i="1"/>
  <c r="HG3238" i="1"/>
  <c r="HG3528" i="1"/>
  <c r="HG4319" i="1"/>
  <c r="HG3176" i="1"/>
  <c r="HG3878" i="1"/>
  <c r="HG3712" i="1"/>
  <c r="HG4122" i="1"/>
  <c r="HG4637" i="1"/>
  <c r="HG3513" i="1"/>
  <c r="HG4123" i="1"/>
  <c r="HG3177" i="1"/>
  <c r="HG4496" i="1"/>
  <c r="HG3449" i="1"/>
  <c r="HG3142" i="1"/>
  <c r="HG4096" i="1"/>
  <c r="HG3295" i="1"/>
  <c r="HG4466" i="1"/>
  <c r="HG3651" i="1"/>
  <c r="HG3706" i="1"/>
  <c r="HG3374" i="1"/>
  <c r="HG3816" i="1"/>
  <c r="HG3831" i="1"/>
  <c r="HG4283" i="1"/>
  <c r="HG4192" i="1"/>
  <c r="HG3086" i="1"/>
  <c r="HG4513" i="1"/>
  <c r="HG2970" i="1"/>
  <c r="HG4182" i="1"/>
  <c r="HG3672" i="1"/>
  <c r="HG4587" i="1"/>
  <c r="HG3483" i="1"/>
  <c r="HG4022" i="1"/>
  <c r="HG4271" i="1"/>
  <c r="HG3462" i="1"/>
  <c r="HG3812" i="1"/>
  <c r="HG3988" i="1"/>
  <c r="HG4615" i="1"/>
  <c r="HG3999" i="1"/>
  <c r="HG4660" i="1"/>
  <c r="HG3662" i="1"/>
  <c r="HG3652" i="1"/>
  <c r="HG3632" i="1"/>
  <c r="HG4685" i="1"/>
  <c r="HG4082" i="1"/>
  <c r="HG3155" i="1"/>
  <c r="HG3024" i="1"/>
  <c r="HG4361" i="1"/>
  <c r="HG3371" i="1"/>
  <c r="HG4001" i="1"/>
  <c r="HG3097" i="1"/>
  <c r="HG4078" i="1"/>
  <c r="HG3349" i="1"/>
  <c r="HG4601" i="1"/>
  <c r="HG3366" i="1"/>
  <c r="HG4403" i="1"/>
  <c r="HG2910" i="1"/>
  <c r="HG4547" i="1"/>
  <c r="HG2994" i="1"/>
  <c r="HG3655" i="1"/>
  <c r="HG3644" i="1"/>
  <c r="HG4185" i="1"/>
  <c r="HG3331" i="1"/>
  <c r="HG4139" i="1"/>
  <c r="HG3005" i="1"/>
  <c r="HG3740" i="1"/>
  <c r="HG3344" i="1"/>
  <c r="HG4700" i="1"/>
  <c r="HG4425" i="1"/>
  <c r="HG4494" i="1"/>
  <c r="HG4320" i="1"/>
  <c r="HG3200" i="1"/>
  <c r="HG3372" i="1"/>
  <c r="HG4031" i="1"/>
  <c r="HG3852" i="1"/>
  <c r="HG3692" i="1"/>
  <c r="HG4167" i="1"/>
  <c r="HG3820" i="1"/>
  <c r="HG3333" i="1"/>
  <c r="HG2815" i="1"/>
  <c r="HG2779" i="1"/>
  <c r="HG3412" i="1"/>
  <c r="HG3029" i="1"/>
  <c r="HG3338" i="1"/>
  <c r="HG3756" i="1"/>
  <c r="HG4181" i="1"/>
  <c r="HG4628" i="1"/>
  <c r="HG3369" i="1"/>
  <c r="HG2996" i="1"/>
  <c r="HG4670" i="1"/>
  <c r="HG4388" i="1"/>
  <c r="HG4398" i="1"/>
  <c r="HG3265" i="1"/>
  <c r="HG2945" i="1"/>
  <c r="HG3219" i="1"/>
  <c r="HG4199" i="1"/>
  <c r="HG3056" i="1"/>
  <c r="HG3965" i="1"/>
  <c r="HG4077" i="1"/>
  <c r="HG3443" i="1"/>
  <c r="HG3858" i="1"/>
  <c r="HG3629" i="1"/>
  <c r="HG4476" i="1"/>
  <c r="HG4216" i="1"/>
  <c r="HG3895" i="1"/>
  <c r="HG4105" i="1"/>
  <c r="HG2917" i="1"/>
  <c r="HG3861" i="1"/>
  <c r="HG3084" i="1"/>
  <c r="HG4317" i="1"/>
  <c r="HG4387" i="1"/>
  <c r="HG3601" i="1"/>
  <c r="HG4599" i="1"/>
  <c r="HG4050" i="1"/>
  <c r="HG3321" i="1"/>
  <c r="HG3076" i="1"/>
  <c r="HG4597" i="1"/>
  <c r="HG3843" i="1"/>
  <c r="HG4552" i="1"/>
  <c r="HG3765" i="1"/>
  <c r="HG4114" i="1"/>
  <c r="HG4413" i="1"/>
  <c r="HG3391" i="1"/>
  <c r="HG4401" i="1"/>
  <c r="HG3809" i="1"/>
  <c r="HG3539" i="1"/>
  <c r="HG4629" i="1"/>
  <c r="HG4592" i="1"/>
  <c r="HG3329" i="1"/>
  <c r="HG3192" i="1"/>
  <c r="HG3434" i="1"/>
  <c r="HG2902" i="1"/>
  <c r="HG3761" i="1"/>
  <c r="HG4171" i="1"/>
  <c r="HG4465" i="1"/>
  <c r="HG4116" i="1"/>
  <c r="HG2819" i="1"/>
  <c r="HG2859" i="1"/>
  <c r="HG4540" i="1"/>
  <c r="HG4102" i="1"/>
  <c r="HG4158" i="1"/>
  <c r="HG4336" i="1"/>
  <c r="HG3496" i="1"/>
  <c r="HG3410" i="1"/>
  <c r="HG3902" i="1"/>
  <c r="HG4019" i="1"/>
  <c r="HG3168" i="1"/>
  <c r="HG4251" i="1"/>
  <c r="HG3108" i="1"/>
  <c r="HG2972" i="1"/>
  <c r="HG2949" i="1"/>
  <c r="HG3733" i="1"/>
  <c r="HG3127" i="1"/>
  <c r="HG3630" i="1"/>
  <c r="HG3484" i="1"/>
  <c r="HG4354" i="1"/>
  <c r="HG3464" i="1"/>
  <c r="HG4463" i="1"/>
  <c r="HG3862" i="1"/>
  <c r="HG4318" i="1"/>
  <c r="HG4639" i="1"/>
  <c r="HG2890" i="1"/>
  <c r="HG4046" i="1"/>
  <c r="HG4662" i="1"/>
  <c r="HG4634" i="1"/>
  <c r="HG3650" i="1"/>
  <c r="HG4255" i="1"/>
  <c r="HG3416" i="1"/>
  <c r="HG3054" i="1"/>
  <c r="HG4584" i="1"/>
  <c r="HG3575" i="1"/>
  <c r="HG3569" i="1"/>
  <c r="HG3730" i="1"/>
  <c r="HG3261" i="1"/>
  <c r="HG4064" i="1"/>
  <c r="HG2065" i="1"/>
  <c r="HG2283" i="1"/>
  <c r="HG2525" i="1"/>
  <c r="HG2306" i="1"/>
  <c r="HG3424" i="1"/>
  <c r="HG4133" i="1"/>
  <c r="HG3556" i="1"/>
  <c r="HG4037" i="1"/>
  <c r="HG3586" i="1"/>
  <c r="HG3126" i="1"/>
  <c r="HG3244" i="1"/>
  <c r="HG4572" i="1"/>
  <c r="HG4134" i="1"/>
  <c r="HG2789" i="1"/>
  <c r="HG3383" i="1"/>
  <c r="HG3113" i="1"/>
  <c r="HG3805" i="1"/>
  <c r="HG4539" i="1"/>
  <c r="HG4115" i="1"/>
  <c r="HG3445" i="1"/>
  <c r="HG2946" i="1"/>
  <c r="HG3479" i="1"/>
  <c r="HG4408" i="1"/>
  <c r="HG3356" i="1"/>
  <c r="HG4188" i="1"/>
  <c r="HG4208" i="1"/>
  <c r="HG2874" i="1"/>
  <c r="HG3172" i="1"/>
  <c r="HG3022" i="1"/>
  <c r="HG3623" i="1"/>
  <c r="HG2993" i="1"/>
  <c r="HG4453" i="1"/>
  <c r="HG3025" i="1"/>
  <c r="HG4483" i="1"/>
  <c r="HG3519" i="1"/>
  <c r="HG4106" i="1"/>
  <c r="HG3863" i="1"/>
  <c r="HG3258" i="1"/>
  <c r="HG4062" i="1"/>
  <c r="HG4510" i="1"/>
  <c r="HG4440" i="1"/>
  <c r="HG3390" i="1"/>
  <c r="HG3444" i="1"/>
  <c r="HG4576" i="1"/>
  <c r="HG4004" i="1"/>
  <c r="HG4228" i="1"/>
  <c r="HG3697" i="1"/>
  <c r="HG3264" i="1"/>
  <c r="HG4536" i="1"/>
  <c r="HG4065" i="1"/>
  <c r="HG4504" i="1"/>
  <c r="HG3222" i="1"/>
  <c r="HG4071" i="1"/>
  <c r="HG3293" i="1"/>
  <c r="HG4099" i="1"/>
  <c r="HG3606" i="1"/>
  <c r="HG4431" i="1"/>
  <c r="HG3888" i="1"/>
  <c r="HG3957" i="1"/>
  <c r="HG4300" i="1"/>
  <c r="HG4070" i="1"/>
  <c r="HG3195" i="1"/>
  <c r="HG3524" i="1"/>
  <c r="HG3582" i="1"/>
  <c r="HG3722" i="1"/>
  <c r="HG4337" i="1"/>
  <c r="HG3960" i="1"/>
  <c r="HG4273" i="1"/>
  <c r="HG3259" i="1"/>
  <c r="HG3951" i="1"/>
  <c r="HG3947" i="1"/>
  <c r="HG3128" i="1"/>
  <c r="HG3353" i="1"/>
  <c r="HG4297" i="1"/>
  <c r="HG3685" i="1"/>
  <c r="HG4459" i="1"/>
  <c r="HG4341" i="1"/>
  <c r="HG4410" i="1"/>
  <c r="HG3917" i="1"/>
  <c r="HG3611" i="1"/>
  <c r="HG3006" i="1"/>
  <c r="HG4245" i="1"/>
  <c r="HG4294" i="1"/>
  <c r="HG4501" i="1"/>
  <c r="HG3163" i="1"/>
  <c r="HG4278" i="1"/>
  <c r="HG4094" i="1"/>
  <c r="HG4399" i="1"/>
  <c r="HG2848" i="1"/>
  <c r="HG3780" i="1"/>
  <c r="HG3674" i="1"/>
  <c r="HG3452" i="1"/>
  <c r="HG3590" i="1"/>
  <c r="HG3657" i="1"/>
  <c r="HG4498" i="1"/>
  <c r="HG3448" i="1"/>
  <c r="HG3420" i="1"/>
  <c r="HG4290" i="1"/>
  <c r="HG3773" i="1"/>
  <c r="HG3673" i="1"/>
  <c r="HG4018" i="1"/>
  <c r="HG4124" i="1"/>
  <c r="HG2850" i="1"/>
  <c r="HG3217" i="1"/>
  <c r="HG4613" i="1"/>
  <c r="HG3542" i="1"/>
  <c r="HG4620" i="1"/>
  <c r="HG4661" i="1"/>
  <c r="HG2809" i="1"/>
  <c r="HG3498" i="1"/>
  <c r="HG3111" i="1"/>
  <c r="HG3453" i="1"/>
  <c r="HG2770" i="1"/>
  <c r="HG3986" i="1"/>
  <c r="HG3599" i="1"/>
  <c r="HG4180" i="1"/>
  <c r="HG3670" i="1"/>
  <c r="HG4295" i="1"/>
  <c r="HG3877" i="1"/>
  <c r="HG4693" i="1"/>
  <c r="HG4330" i="1"/>
  <c r="HG2971" i="1"/>
  <c r="HG4346" i="1"/>
  <c r="HG3788" i="1"/>
  <c r="HG4703" i="1"/>
  <c r="HG4514" i="1"/>
  <c r="HG3634" i="1"/>
  <c r="HG4655" i="1"/>
  <c r="HG3214" i="1"/>
  <c r="HG4473" i="1"/>
  <c r="HG4636" i="1"/>
  <c r="HG3233" i="1"/>
  <c r="HG4416" i="1"/>
  <c r="HG4583" i="1"/>
  <c r="HG4326" i="1"/>
  <c r="HG3802" i="1"/>
  <c r="HG4088" i="1"/>
  <c r="HG4338" i="1"/>
  <c r="HG4085" i="1"/>
  <c r="HG3274" i="1"/>
  <c r="HG3318" i="1"/>
  <c r="HG2649" i="1"/>
  <c r="HG2923" i="1"/>
  <c r="HG3855" i="1"/>
  <c r="HG4136" i="1"/>
  <c r="HG3656" i="1"/>
  <c r="HG4464" i="1"/>
  <c r="HG4608" i="1"/>
  <c r="HG4518" i="1"/>
  <c r="HG3958" i="1"/>
  <c r="HG2995" i="1"/>
  <c r="HG4103" i="1"/>
  <c r="HG4152" i="1"/>
  <c r="HG3695" i="1"/>
  <c r="HG4602" i="1"/>
  <c r="HG4101" i="1"/>
  <c r="HG4689" i="1"/>
  <c r="HG4356" i="1"/>
  <c r="HG3282" i="1"/>
  <c r="HG4438" i="1"/>
  <c r="HG4657" i="1"/>
  <c r="HG4092" i="1"/>
  <c r="HG4343" i="1"/>
  <c r="HG4036" i="1"/>
  <c r="HG3791" i="1"/>
  <c r="HG4142" i="1"/>
  <c r="HG3704" i="1"/>
  <c r="HG3710" i="1"/>
  <c r="HG4344" i="1"/>
  <c r="HG3138" i="1"/>
  <c r="HG3367" i="1"/>
  <c r="HG3213" i="1"/>
  <c r="HG3996" i="1"/>
  <c r="HG3117" i="1"/>
  <c r="HG944" i="1"/>
  <c r="HG2288" i="1"/>
  <c r="HG2646" i="1"/>
  <c r="HG1638" i="1"/>
  <c r="HG1417" i="1"/>
  <c r="HG1719" i="1"/>
  <c r="HG1009" i="1"/>
  <c r="HG2011" i="1"/>
  <c r="HG1768" i="1"/>
  <c r="HG1563" i="1"/>
  <c r="HG2099" i="1"/>
  <c r="HG943" i="1"/>
  <c r="HG1482" i="1"/>
  <c r="HG2234" i="1"/>
  <c r="HG3545" i="1"/>
  <c r="HG3529" i="1"/>
  <c r="HG4223" i="1"/>
  <c r="HG3110" i="1"/>
  <c r="HG3037" i="1"/>
  <c r="HG4455" i="1"/>
  <c r="HG3890" i="1"/>
  <c r="HG3659" i="1"/>
  <c r="HG4606" i="1"/>
  <c r="HG4649" i="1"/>
  <c r="HG3059" i="1"/>
  <c r="HG4055" i="1"/>
  <c r="HG3994" i="1"/>
  <c r="HG3796" i="1"/>
  <c r="HG3516" i="1"/>
  <c r="HG4035" i="1"/>
  <c r="HG3709" i="1"/>
  <c r="HG4173" i="1"/>
  <c r="HG4086" i="1"/>
  <c r="HG3345" i="1"/>
  <c r="HG4155" i="1"/>
  <c r="HG4664" i="1"/>
  <c r="HG3151" i="1"/>
  <c r="HG4677" i="1"/>
  <c r="HG2888" i="1"/>
  <c r="HG4266" i="1"/>
  <c r="HG3275" i="1"/>
  <c r="HG3610" i="1"/>
  <c r="HG3032" i="1"/>
  <c r="HG4595" i="1"/>
  <c r="HG4195" i="1"/>
  <c r="HG2959" i="1"/>
  <c r="HG4202" i="1"/>
  <c r="HG3521" i="1"/>
  <c r="HG4187" i="1"/>
  <c r="HG3520" i="1"/>
  <c r="HG4475" i="1"/>
  <c r="HG4366" i="1"/>
  <c r="HG4135" i="1"/>
  <c r="HG4673" i="1"/>
  <c r="HG2943" i="1"/>
  <c r="HG4454" i="1"/>
  <c r="HG3170" i="1"/>
  <c r="HG4521" i="1"/>
  <c r="HG4063" i="1"/>
  <c r="HG3570" i="1"/>
  <c r="HG4422" i="1"/>
  <c r="HG3543" i="1"/>
  <c r="HG2882" i="1"/>
  <c r="HG3935" i="1"/>
  <c r="HG2759" i="1"/>
  <c r="HG4631" i="1"/>
  <c r="HG3660" i="1"/>
  <c r="HG3687" i="1"/>
  <c r="HG3080" i="1"/>
  <c r="HG4210" i="1"/>
  <c r="HG3224" i="1"/>
  <c r="HG3698" i="1"/>
  <c r="HG3725" i="1"/>
  <c r="HG4509" i="1"/>
  <c r="HG3065" i="1"/>
  <c r="HG3508" i="1"/>
  <c r="HG2808" i="1"/>
  <c r="HG4032" i="1"/>
  <c r="HG3160" i="1"/>
  <c r="HG3470" i="1"/>
  <c r="HG4349" i="1"/>
  <c r="HG4048" i="1"/>
  <c r="HG3760" i="1"/>
  <c r="HG4235" i="1"/>
  <c r="HG4633" i="1"/>
  <c r="HG4224" i="1"/>
  <c r="HG4215" i="1"/>
  <c r="HG4430" i="1"/>
  <c r="HG3963" i="1"/>
  <c r="HG2820" i="1"/>
  <c r="HG4672" i="1"/>
  <c r="HG4111" i="1"/>
  <c r="HG4642" i="1"/>
  <c r="HG3838" i="1"/>
  <c r="HG4145" i="1"/>
  <c r="HG4252" i="1"/>
  <c r="HG4175" i="1"/>
  <c r="HG4178" i="1"/>
  <c r="HG3400" i="1"/>
  <c r="HG4541" i="1"/>
  <c r="HG3720" i="1"/>
  <c r="HG4047" i="1"/>
  <c r="HG4526" i="1"/>
  <c r="HG4681" i="1"/>
  <c r="HG4394" i="1"/>
  <c r="HG2861" i="1"/>
  <c r="HG4176" i="1"/>
  <c r="HG3307" i="1"/>
  <c r="HG3684" i="1"/>
  <c r="HG4225" i="1"/>
  <c r="HG3867" i="1"/>
  <c r="HG3628" i="1"/>
  <c r="HG2832" i="1"/>
  <c r="HG3639" i="1"/>
  <c r="HG4400" i="1"/>
  <c r="HG3451" i="1"/>
  <c r="HG4451" i="1"/>
  <c r="HG4189" i="1"/>
  <c r="HG3579" i="1"/>
  <c r="HG4507" i="1"/>
  <c r="HG3961" i="1"/>
  <c r="HG2894" i="1"/>
  <c r="HG3182" i="1"/>
  <c r="HG4014" i="1"/>
  <c r="HG4548" i="1"/>
  <c r="HG3613" i="1"/>
  <c r="HG2954" i="1"/>
  <c r="HG4635" i="1"/>
  <c r="HG4452" i="1"/>
  <c r="HG2755" i="1"/>
  <c r="HG4429" i="1"/>
  <c r="HG4461" i="1"/>
  <c r="HG2938" i="1"/>
  <c r="HG4609" i="1"/>
  <c r="HG3749" i="1"/>
  <c r="HG3608" i="1"/>
  <c r="HG3973" i="1"/>
  <c r="HG4121" i="1"/>
  <c r="HG3514" i="1"/>
  <c r="HG3721" i="1"/>
  <c r="HG3745" i="1"/>
  <c r="HG3074" i="1"/>
  <c r="HG4449" i="1"/>
  <c r="HG4560" i="1"/>
  <c r="HG4186" i="1"/>
  <c r="HG3396" i="1"/>
  <c r="HG4573" i="1"/>
  <c r="HG3903" i="1"/>
  <c r="HG2772" i="1"/>
  <c r="HG4007" i="1"/>
  <c r="HG3173" i="1"/>
  <c r="HG4484" i="1"/>
  <c r="HG4515" i="1"/>
  <c r="HG2992" i="1"/>
  <c r="HG4481" i="1"/>
  <c r="HG3429" i="1"/>
  <c r="HG3598" i="1"/>
  <c r="HG3503" i="1"/>
  <c r="HG3525" i="1"/>
  <c r="HG4277" i="1"/>
  <c r="HG3645" i="1"/>
  <c r="HG3000" i="1"/>
  <c r="HG2841" i="1"/>
  <c r="HG3857" i="1"/>
  <c r="HG3893" i="1"/>
  <c r="HG4411" i="1"/>
  <c r="HG3527" i="1"/>
  <c r="HG3929" i="1"/>
  <c r="HG4404" i="1"/>
  <c r="HG4569" i="1"/>
  <c r="HG4644" i="1"/>
  <c r="HG4112" i="1"/>
  <c r="HG2944" i="1"/>
  <c r="HG2926" i="1"/>
  <c r="HG3794" i="1"/>
  <c r="HG2836" i="1"/>
  <c r="HG4458" i="1"/>
  <c r="HG2049" i="1"/>
  <c r="HG1157" i="1"/>
  <c r="HG2494" i="1"/>
  <c r="HG2163" i="1"/>
  <c r="HG2299" i="1"/>
  <c r="HG1983" i="1"/>
  <c r="HG2428" i="1"/>
  <c r="HG2693" i="1"/>
  <c r="HG1542" i="1"/>
  <c r="HG2308" i="1"/>
  <c r="HG2131" i="1"/>
  <c r="HG2552" i="1"/>
  <c r="HG827" i="1"/>
  <c r="HG1675" i="1"/>
  <c r="HG1261" i="1"/>
  <c r="HG1834" i="1"/>
  <c r="HG4184" i="1"/>
  <c r="HG3879" i="1"/>
  <c r="HG2843" i="1"/>
  <c r="HG3678" i="1"/>
  <c r="HG3023" i="1"/>
  <c r="HG3146" i="1"/>
  <c r="HG3734" i="1"/>
  <c r="HG4654" i="1"/>
  <c r="HG3203" i="1"/>
  <c r="HG4205" i="1"/>
  <c r="HG3409" i="1"/>
  <c r="HG4127" i="1"/>
  <c r="HG2757" i="1"/>
  <c r="HG3184" i="1"/>
  <c r="HG4108" i="1"/>
  <c r="HG3417" i="1"/>
  <c r="HG3507" i="1"/>
  <c r="HG2738" i="1"/>
  <c r="HG3669" i="1"/>
  <c r="HG3522" i="1"/>
  <c r="HG3638" i="1"/>
  <c r="HG3665" i="1"/>
  <c r="HG3197" i="1"/>
  <c r="HG3218" i="1"/>
  <c r="HG2904" i="1"/>
  <c r="HG3744" i="1"/>
  <c r="HG3982" i="1"/>
  <c r="HG3071" i="1"/>
  <c r="HG3381" i="1"/>
  <c r="HG3875" i="1"/>
  <c r="HG3425" i="1"/>
  <c r="HG3057" i="1"/>
  <c r="HG2764" i="1"/>
  <c r="HG3892" i="1"/>
  <c r="HG4207" i="1"/>
  <c r="HG2899" i="1"/>
  <c r="HG3536" i="1"/>
  <c r="HG3914" i="1"/>
  <c r="HG4006" i="1"/>
  <c r="HG4049" i="1"/>
  <c r="HG4057" i="1"/>
  <c r="HG3667" i="1"/>
  <c r="HG4211" i="1"/>
  <c r="HG3550" i="1"/>
  <c r="HG3985" i="1"/>
  <c r="HG3624" i="1"/>
  <c r="HG2816" i="1"/>
  <c r="HG3918" i="1"/>
  <c r="HG3375" i="1"/>
  <c r="HG3095" i="1"/>
  <c r="HG4265" i="1"/>
  <c r="HG3739" i="1"/>
  <c r="HG2915" i="1"/>
  <c r="HG4279" i="1"/>
  <c r="HG4304" i="1"/>
  <c r="HG4588" i="1"/>
  <c r="HG3561" i="1"/>
  <c r="HG2825" i="1"/>
  <c r="HG3728" i="1"/>
  <c r="HG4329" i="1"/>
  <c r="HG3828" i="1"/>
  <c r="HG4367" i="1"/>
  <c r="HG2932" i="1"/>
  <c r="HG4550" i="1"/>
  <c r="HG3907" i="1"/>
  <c r="HG3719" i="1"/>
  <c r="HG3204" i="1"/>
  <c r="HG4395" i="1"/>
  <c r="HG4169" i="1"/>
  <c r="HG3499" i="1"/>
  <c r="HG3327" i="1"/>
  <c r="HG4238" i="1"/>
  <c r="HG3732" i="1"/>
  <c r="HG4579" i="1"/>
  <c r="HG3952" i="1"/>
  <c r="HG3810" i="1"/>
  <c r="HG4100" i="1"/>
  <c r="HG4038" i="1"/>
  <c r="HG3178" i="1"/>
  <c r="HG4533" i="1"/>
  <c r="HG3774" i="1"/>
  <c r="HG4212" i="1"/>
  <c r="HG4640" i="1"/>
  <c r="HG4248" i="1"/>
  <c r="HG3181" i="1"/>
  <c r="HG1790" i="1"/>
  <c r="HG2591" i="1"/>
  <c r="HG2511" i="1"/>
  <c r="HG2122" i="1"/>
  <c r="HG2172" i="1"/>
  <c r="HG2249" i="1"/>
  <c r="HG1821" i="1"/>
  <c r="HG1655" i="1"/>
  <c r="HG772" i="1"/>
  <c r="HG1163" i="1"/>
  <c r="HG2475" i="1"/>
  <c r="HG1391" i="1"/>
  <c r="HG878" i="1"/>
  <c r="HG1692" i="1"/>
  <c r="HG1001" i="1"/>
  <c r="HG2606" i="1"/>
  <c r="HG3028" i="1"/>
  <c r="HG3649" i="1"/>
  <c r="HG2781" i="1"/>
  <c r="HG4306" i="1"/>
  <c r="HG4311" i="1"/>
  <c r="HG2908" i="1"/>
  <c r="HG4227" i="1"/>
  <c r="HG3392" i="1"/>
  <c r="HG4658" i="1"/>
  <c r="HG2830" i="1"/>
  <c r="HG4424" i="1"/>
  <c r="HG3334" i="1"/>
  <c r="HG3368" i="1"/>
  <c r="HG2867" i="1"/>
  <c r="HG3326" i="1"/>
  <c r="HG3510" i="1"/>
  <c r="HG3073" i="1"/>
  <c r="HG2958" i="1"/>
  <c r="HG4575" i="1"/>
  <c r="HG2889" i="1"/>
  <c r="HG3736" i="1"/>
  <c r="HG3959" i="1"/>
  <c r="HG1607" i="1"/>
  <c r="HG1405" i="1"/>
  <c r="HG1376" i="1"/>
  <c r="HG1985" i="1"/>
  <c r="HG1654" i="1"/>
  <c r="HG1238" i="1"/>
  <c r="HG2561" i="1"/>
  <c r="HG2673" i="1"/>
  <c r="HG1288" i="1"/>
  <c r="HG2440" i="1"/>
  <c r="HG2569" i="1"/>
  <c r="HG819" i="1"/>
  <c r="HG2543" i="1"/>
  <c r="HG4156" i="1"/>
  <c r="HG2794" i="1"/>
  <c r="HG4697" i="1"/>
  <c r="HG3458" i="1"/>
  <c r="HG3240" i="1"/>
  <c r="HG2814" i="1"/>
  <c r="HG3148" i="1"/>
  <c r="HG4648" i="1"/>
  <c r="HG4213" i="1"/>
  <c r="HG3144" i="1"/>
  <c r="HG4157" i="1"/>
  <c r="HG4353" i="1"/>
  <c r="HG4428" i="1"/>
  <c r="HG3014" i="1"/>
  <c r="HG3870" i="1"/>
  <c r="HG4486" i="1"/>
  <c r="HG3748" i="1"/>
  <c r="HG4151" i="1"/>
  <c r="HG4314" i="1"/>
  <c r="HG4663" i="1"/>
  <c r="HG3311" i="1"/>
  <c r="HG3290" i="1"/>
  <c r="HG3341" i="1"/>
  <c r="HG2817" i="1"/>
  <c r="HG3118" i="1"/>
  <c r="HG4113" i="1"/>
  <c r="HG4368" i="1"/>
  <c r="HG1826" i="1"/>
  <c r="HG1787" i="1"/>
  <c r="HG2191" i="1"/>
  <c r="HG1097" i="1"/>
  <c r="HG2384" i="1"/>
  <c r="HG1740" i="1"/>
  <c r="HG1345" i="1"/>
  <c r="HG1553" i="1"/>
  <c r="HG1947" i="1"/>
  <c r="HG2329" i="1"/>
  <c r="HG1143" i="1"/>
  <c r="HG893" i="1"/>
  <c r="HG4021" i="1"/>
  <c r="HG2802" i="1"/>
  <c r="HG3577" i="1"/>
  <c r="HG4244" i="1"/>
  <c r="HG4523" i="1"/>
  <c r="HG4328" i="1"/>
  <c r="HG3421" i="1"/>
  <c r="HG4249" i="1"/>
  <c r="HG4687" i="1"/>
  <c r="HG4226" i="1"/>
  <c r="HG3364" i="1"/>
  <c r="HG3873" i="1"/>
  <c r="HG3475" i="1"/>
  <c r="HG4143" i="1"/>
  <c r="HG4069" i="1"/>
  <c r="HG2837" i="1"/>
  <c r="HG3480" i="1"/>
  <c r="HG3661" i="1"/>
  <c r="HG3377" i="1"/>
  <c r="HG4044" i="1"/>
  <c r="HG1527" i="1"/>
  <c r="HG1979" i="1"/>
  <c r="HG720" i="1"/>
  <c r="HG1491" i="1"/>
  <c r="HG2213" i="1"/>
  <c r="HG1698" i="1"/>
  <c r="HG2536" i="1"/>
  <c r="HG1861" i="1"/>
  <c r="HG1267" i="1"/>
  <c r="HG1689" i="1"/>
  <c r="HG2615" i="1"/>
  <c r="HG1846" i="1"/>
  <c r="HG1451" i="1"/>
  <c r="HG4389" i="1"/>
  <c r="HG3013" i="1"/>
  <c r="HG4393" i="1"/>
  <c r="HG3256" i="1"/>
  <c r="HG2935" i="1"/>
  <c r="HG3273" i="1"/>
  <c r="HG4053" i="1"/>
  <c r="HG3936" i="1"/>
  <c r="HG3472" i="1"/>
  <c r="HG4166" i="1"/>
  <c r="HG3027" i="1"/>
  <c r="HG4603" i="1"/>
  <c r="HG3405" i="1"/>
  <c r="HG3350" i="1"/>
  <c r="HG2731" i="1"/>
  <c r="HG3115" i="1"/>
  <c r="HG4310" i="1"/>
  <c r="HG4581" i="1"/>
  <c r="HG4680" i="1"/>
  <c r="HG3731" i="1"/>
  <c r="HG4280" i="1"/>
  <c r="HG4016" i="1"/>
  <c r="HG3279" i="1"/>
  <c r="HG3573" i="1"/>
  <c r="HG2672" i="1"/>
  <c r="HG1304" i="1"/>
  <c r="HG1243" i="1"/>
  <c r="HG1636" i="1"/>
  <c r="HG2181" i="1"/>
  <c r="HG2416" i="1"/>
  <c r="HG1003" i="1"/>
  <c r="HG1178" i="1"/>
  <c r="HG732" i="1"/>
  <c r="HG922" i="1"/>
  <c r="HG1350" i="1"/>
  <c r="HG2050" i="1"/>
  <c r="HG2662" i="1"/>
  <c r="HG2366" i="1"/>
  <c r="HG903" i="1"/>
  <c r="HG3121" i="1"/>
  <c r="HG3979" i="1"/>
  <c r="HG3227" i="1"/>
  <c r="HG2730" i="1"/>
  <c r="HG4704" i="1"/>
  <c r="HG4545" i="1"/>
  <c r="HG4193" i="1"/>
  <c r="HG3352" i="1"/>
  <c r="HG2856" i="1"/>
  <c r="HG4517" i="1"/>
  <c r="HG3784" i="1"/>
  <c r="HG4209" i="1"/>
  <c r="HG3459" i="1"/>
  <c r="HG4432" i="1"/>
  <c r="HG2907" i="1"/>
  <c r="HG1331" i="1"/>
  <c r="HG990" i="1"/>
  <c r="HG1674" i="1"/>
  <c r="HG2564" i="1"/>
  <c r="HG2695" i="1"/>
  <c r="HG2513" i="1"/>
  <c r="HG2055" i="1"/>
  <c r="HG1963" i="1"/>
  <c r="HG814" i="1"/>
  <c r="HG1411" i="1"/>
  <c r="HG2248" i="1"/>
  <c r="HG2614" i="1"/>
  <c r="HG2101" i="1"/>
  <c r="HG3781" i="1"/>
  <c r="HG3763" i="1"/>
  <c r="HG4203" i="1"/>
  <c r="HG2799" i="1"/>
  <c r="HG2886" i="1"/>
  <c r="HG4079" i="1"/>
  <c r="HG3348" i="1"/>
  <c r="HG3839" i="1"/>
  <c r="HG3589" i="1"/>
  <c r="HG2758" i="1"/>
  <c r="HG3280" i="1"/>
  <c r="HG2782" i="1"/>
  <c r="HG3876" i="1"/>
  <c r="HG3552" i="1"/>
  <c r="HG4448" i="1"/>
  <c r="HG3199" i="1"/>
  <c r="HG3568" i="1"/>
  <c r="HG3174" i="1"/>
  <c r="HG4360" i="1"/>
  <c r="HG1550" i="1"/>
  <c r="HG836" i="1"/>
  <c r="HG1118" i="1"/>
  <c r="HG2106" i="1"/>
  <c r="HG3916" i="1"/>
  <c r="HG3993" i="1"/>
  <c r="HG4487" i="1"/>
  <c r="HG4051" i="1"/>
  <c r="HG3640" i="1"/>
  <c r="HG3939" i="1"/>
  <c r="HG3954" i="1"/>
  <c r="HG2803" i="1"/>
  <c r="HG4061" i="1"/>
  <c r="HG4302" i="1"/>
  <c r="HG3198" i="1"/>
  <c r="HG3580" i="1"/>
  <c r="HG2872" i="1"/>
  <c r="HG3149" i="1"/>
  <c r="HG3834" i="1"/>
  <c r="HG3830" i="1"/>
  <c r="HG3123" i="1"/>
  <c r="HG4679" i="1"/>
  <c r="HG3526" i="1"/>
  <c r="HG4323" i="1"/>
  <c r="HG1833" i="1"/>
  <c r="HG2227" i="1"/>
  <c r="HG2207" i="1"/>
  <c r="HG1558" i="1"/>
  <c r="HG1193" i="1"/>
  <c r="HG1936" i="1"/>
  <c r="HG2196" i="1"/>
  <c r="HG1810" i="1"/>
  <c r="HG1229" i="1"/>
  <c r="HG2361" i="1"/>
  <c r="HG2590" i="1"/>
  <c r="HG812" i="1"/>
  <c r="HG1576" i="1"/>
  <c r="HG1824" i="1"/>
  <c r="HG2678" i="1"/>
  <c r="HG4033" i="1"/>
  <c r="HG2883" i="1"/>
  <c r="HG4164" i="1"/>
  <c r="HG2937" i="1"/>
  <c r="HG4586" i="1"/>
  <c r="HG2793" i="1"/>
  <c r="HG3559" i="1"/>
  <c r="HG3096" i="1"/>
  <c r="HG4556" i="1"/>
  <c r="HG3090" i="1"/>
  <c r="HG3315" i="1"/>
  <c r="HG2933" i="1"/>
  <c r="HG4291" i="1"/>
  <c r="HG3330" i="1"/>
  <c r="HG3194" i="1"/>
  <c r="HG4342" i="1"/>
  <c r="HG3691" i="1"/>
  <c r="HG3079" i="1"/>
  <c r="HG3604" i="1"/>
  <c r="HG3626" i="1"/>
  <c r="HG3970" i="1"/>
  <c r="HG4497" i="1"/>
  <c r="HG4322" i="1"/>
  <c r="HG3432" i="1"/>
  <c r="HG3980" i="1"/>
  <c r="HG3033" i="1"/>
  <c r="HG4385" i="1"/>
  <c r="HG3822" i="1"/>
  <c r="HG1547" i="1"/>
  <c r="HG1899" i="1"/>
  <c r="HG1825" i="1"/>
  <c r="HG1905" i="1"/>
  <c r="HG753" i="1"/>
  <c r="HG2310" i="1"/>
  <c r="HG1998" i="1"/>
  <c r="HG1176" i="1"/>
  <c r="HG1199" i="1"/>
  <c r="HG899" i="1"/>
  <c r="HG2651" i="1"/>
  <c r="HG2331" i="1"/>
  <c r="HG939" i="1"/>
  <c r="HG3322" i="1"/>
  <c r="HE3322" i="1"/>
  <c r="HF3145" i="1"/>
  <c r="HE3145" i="1"/>
  <c r="HG3693" i="1"/>
  <c r="HE3502" i="1"/>
  <c r="HG3502" i="1"/>
  <c r="HE3429" i="1"/>
  <c r="HF3429" i="1"/>
  <c r="HE4246" i="1"/>
  <c r="HF4246" i="1"/>
  <c r="HE3532" i="1"/>
  <c r="HG3532" i="1"/>
  <c r="HG3109" i="1"/>
  <c r="HG4045" i="1"/>
  <c r="HE3327" i="1"/>
  <c r="HF3327" i="1"/>
  <c r="HG4272" i="1"/>
  <c r="HG3465" i="1"/>
  <c r="HG3787" i="1"/>
  <c r="HE3794" i="1"/>
  <c r="HF3794" i="1"/>
  <c r="HG3713" i="1"/>
  <c r="HF4607" i="1"/>
  <c r="HE4607" i="1"/>
  <c r="HE4138" i="1"/>
  <c r="HF4138" i="1"/>
  <c r="HG3617" i="1"/>
  <c r="HG3422" i="1"/>
  <c r="HE3617" i="1"/>
  <c r="HF3617" i="1"/>
  <c r="HG4232" i="1"/>
  <c r="HE3525" i="1"/>
  <c r="HF3525" i="1"/>
  <c r="HF2853" i="1"/>
  <c r="HE2853" i="1"/>
  <c r="HF4102" i="1"/>
  <c r="HE4102" i="1"/>
  <c r="HG2853" i="1"/>
  <c r="HE2834" i="1"/>
  <c r="HG2834" i="1"/>
  <c r="HE3772" i="1"/>
  <c r="HF3772" i="1"/>
  <c r="HG3766" i="1"/>
  <c r="HE3766" i="1"/>
  <c r="HE3514" i="1"/>
  <c r="HF3514" i="1"/>
  <c r="HF3247" i="1"/>
  <c r="HE3247" i="1"/>
  <c r="HG2225" i="1"/>
  <c r="HG2385" i="1"/>
  <c r="HG873" i="1"/>
  <c r="HG1071" i="1"/>
  <c r="HG1494" i="1"/>
  <c r="HG1678" i="1"/>
  <c r="HG1297" i="1"/>
  <c r="HG1312" i="1"/>
  <c r="HG2219" i="1"/>
  <c r="HG1002" i="1"/>
  <c r="HG1364" i="1"/>
  <c r="HG1727" i="1"/>
  <c r="HG1994" i="1"/>
  <c r="HG2558" i="1"/>
  <c r="HG4043" i="1"/>
  <c r="HG2966" i="1"/>
  <c r="HG3185" i="1"/>
  <c r="HG4652" i="1"/>
  <c r="HG4538" i="1"/>
  <c r="HG3718" i="1"/>
  <c r="HG3803" i="1"/>
  <c r="HG4495" i="1"/>
  <c r="HG3077" i="1"/>
  <c r="HE3077" i="1"/>
  <c r="HE2783" i="1"/>
  <c r="HF2783" i="1"/>
  <c r="HE2817" i="1"/>
  <c r="HF2817" i="1"/>
  <c r="HF3186" i="1"/>
  <c r="HE3186" i="1"/>
  <c r="HG3145" i="1"/>
  <c r="HG3466" i="1"/>
  <c r="HG4075" i="1"/>
  <c r="HG4335" i="1"/>
  <c r="HE4319" i="1"/>
  <c r="HF4319" i="1"/>
  <c r="HG4141" i="1"/>
  <c r="HF3465" i="1"/>
  <c r="HE3465" i="1"/>
  <c r="HE4010" i="1"/>
  <c r="HF4010" i="1"/>
  <c r="HF3933" i="1"/>
  <c r="HE3933" i="1"/>
  <c r="HF4580" i="1"/>
  <c r="HE4580" i="1"/>
  <c r="HF4444" i="1"/>
  <c r="HE4444" i="1"/>
  <c r="HG4695" i="1"/>
  <c r="HE4695" i="1"/>
  <c r="HE4443" i="1"/>
  <c r="HG4443" i="1"/>
  <c r="HF2743" i="1"/>
  <c r="HE2743" i="1"/>
  <c r="HE3827" i="1"/>
  <c r="HG3827" i="1"/>
  <c r="HE4397" i="1"/>
  <c r="HF4397" i="1"/>
  <c r="HF4053" i="1"/>
  <c r="HE4053" i="1"/>
  <c r="HG4682" i="1"/>
  <c r="HG4200" i="1"/>
  <c r="HE4200" i="1"/>
  <c r="HE4610" i="1"/>
  <c r="HG4610" i="1"/>
  <c r="HE4627" i="1"/>
  <c r="HG4627" i="1"/>
  <c r="HG3757" i="1"/>
  <c r="HE3757" i="1"/>
  <c r="HG3668" i="1"/>
  <c r="HE2753" i="1"/>
  <c r="HG2753" i="1"/>
  <c r="HG3974" i="1"/>
  <c r="HF3916" i="1"/>
  <c r="HE3916" i="1"/>
  <c r="HG992" i="1"/>
  <c r="HG863" i="1"/>
  <c r="HG894" i="1"/>
  <c r="HG1517" i="1"/>
  <c r="HG2081" i="1"/>
  <c r="HG1164" i="1"/>
  <c r="HG2465" i="1"/>
  <c r="HG1333" i="1"/>
  <c r="HG886" i="1"/>
  <c r="HG2107" i="1"/>
  <c r="HG2154" i="1"/>
  <c r="HG2223" i="1"/>
  <c r="HG2185" i="1"/>
  <c r="HG2125" i="1"/>
  <c r="HG2652" i="1"/>
  <c r="HG1561" i="1"/>
  <c r="HG754" i="1"/>
  <c r="HG1396" i="1"/>
  <c r="HG2392" i="1"/>
  <c r="HG2433" i="1"/>
  <c r="HG963" i="1"/>
  <c r="HG1574" i="1"/>
  <c r="HG1295" i="1"/>
  <c r="HG2103" i="1"/>
  <c r="HG764" i="1"/>
  <c r="HG1571" i="1"/>
  <c r="HG1110" i="1"/>
  <c r="HG1546" i="1"/>
  <c r="HG977" i="1"/>
  <c r="HG1066" i="1"/>
  <c r="HG1646" i="1"/>
  <c r="HG1309" i="1"/>
  <c r="HG1862" i="1"/>
  <c r="HG1276" i="1"/>
  <c r="HG2275" i="1"/>
  <c r="HG829" i="1"/>
  <c r="HG1180" i="1"/>
  <c r="HG761" i="1"/>
  <c r="HG1707" i="1"/>
  <c r="HG1195" i="1"/>
  <c r="HG858" i="1"/>
  <c r="HG2136" i="1"/>
  <c r="HG2555" i="1"/>
  <c r="HG1797" i="1"/>
  <c r="HG2348" i="1"/>
  <c r="HG2254" i="1"/>
  <c r="HG3346" i="1"/>
  <c r="HG4690" i="1"/>
  <c r="HG4632" i="1"/>
  <c r="HG1212" i="1"/>
  <c r="HG2253" i="1"/>
  <c r="HG2153" i="1"/>
  <c r="HG1554" i="1"/>
  <c r="HG1298" i="1"/>
  <c r="HG768" i="1"/>
  <c r="HG1515" i="1"/>
  <c r="HG1489" i="1"/>
  <c r="HG1377" i="1"/>
  <c r="HG1976" i="1"/>
  <c r="HG844" i="1"/>
  <c r="HG2489" i="1"/>
  <c r="HG2643" i="1"/>
  <c r="HG1174" i="1"/>
  <c r="HG1732" i="1"/>
  <c r="HG1393" i="1"/>
  <c r="HG1673" i="1"/>
  <c r="HG926" i="1"/>
  <c r="HG1626" i="1"/>
  <c r="HG2130" i="1"/>
  <c r="HG1315" i="1"/>
  <c r="HG837" i="1"/>
  <c r="HG1791" i="1"/>
  <c r="HG1113" i="1"/>
  <c r="HG2075" i="1"/>
  <c r="HG2435" i="1"/>
  <c r="HG1445" i="1"/>
  <c r="HG2550" i="1"/>
  <c r="HG804" i="1"/>
  <c r="HG861" i="1"/>
  <c r="HG2597" i="1"/>
  <c r="HG796" i="1"/>
  <c r="HG2111" i="1"/>
  <c r="HG2173" i="1"/>
  <c r="HG2010" i="1"/>
  <c r="HG1536" i="1"/>
  <c r="HG1657" i="1"/>
  <c r="HG1840" i="1"/>
  <c r="HG2250" i="1"/>
  <c r="HG949" i="1"/>
  <c r="HG1250" i="1"/>
  <c r="HG2659" i="1"/>
  <c r="HG2406" i="1"/>
  <c r="HG1876" i="1"/>
  <c r="HG2252" i="1"/>
  <c r="HG1385" i="1"/>
  <c r="HG1736" i="1"/>
  <c r="HG770" i="1"/>
  <c r="HG1161" i="1"/>
  <c r="HG2247" i="1"/>
  <c r="HG1449" i="1"/>
  <c r="HG2689" i="1"/>
  <c r="HG2162" i="1"/>
  <c r="HG1170" i="1"/>
  <c r="HG2680" i="1"/>
  <c r="HG1628" i="1"/>
  <c r="HG1112" i="1"/>
  <c r="HG950" i="1"/>
  <c r="HG2628" i="1"/>
  <c r="HG2076" i="1"/>
  <c r="HG2436" i="1"/>
  <c r="HG1584" i="1"/>
  <c r="HG1855" i="1"/>
  <c r="HG2053" i="1"/>
  <c r="HG1256" i="1"/>
  <c r="HG739" i="1"/>
  <c r="HG1526" i="1"/>
  <c r="HG1608" i="1"/>
  <c r="HG1954" i="1"/>
  <c r="HG1122" i="1"/>
  <c r="HG1485" i="1"/>
  <c r="HG2596" i="1"/>
  <c r="HG1048" i="1"/>
  <c r="HG2012" i="1"/>
  <c r="HG1565" i="1"/>
  <c r="HG1208" i="1"/>
  <c r="HG2450" i="1"/>
  <c r="HG1600" i="1"/>
  <c r="HG4010" i="1"/>
  <c r="HG3653" i="1"/>
  <c r="HG3235" i="1"/>
  <c r="HG3700" i="1"/>
  <c r="HG2414" i="1"/>
  <c r="HG905" i="1"/>
  <c r="HG1639" i="1"/>
  <c r="HG810" i="1"/>
  <c r="HG820" i="1"/>
  <c r="HG2504" i="1"/>
  <c r="HG1326" i="1"/>
  <c r="HG1300" i="1"/>
  <c r="HG1395" i="1"/>
  <c r="HG1772" i="1"/>
  <c r="HG1879" i="1"/>
  <c r="HG1434" i="1"/>
  <c r="HG925" i="1"/>
  <c r="HG1380" i="1"/>
  <c r="HG1166" i="1"/>
  <c r="HG765" i="1"/>
  <c r="HG2307" i="1"/>
  <c r="HG1228" i="1"/>
  <c r="HG956" i="1"/>
  <c r="HG1348" i="1"/>
  <c r="HG2429" i="1"/>
  <c r="HG2046" i="1"/>
  <c r="HG1447" i="1"/>
  <c r="HG1187" i="1"/>
  <c r="HG1006" i="1"/>
  <c r="HG2503" i="1"/>
  <c r="HG1010" i="1"/>
  <c r="HG1093" i="1"/>
  <c r="HG1136" i="1"/>
  <c r="HG2134" i="1"/>
  <c r="HG2521" i="1"/>
  <c r="HG1758" i="1"/>
  <c r="HG1062" i="1"/>
  <c r="HG1937" i="1"/>
  <c r="HG2241" i="1"/>
  <c r="HG1779" i="1"/>
  <c r="HG2404" i="1"/>
  <c r="HG2325" i="1"/>
  <c r="HG1844" i="1"/>
  <c r="HG1877" i="1"/>
  <c r="HG1633" i="1"/>
  <c r="HG4163" i="1"/>
  <c r="HG3285" i="1"/>
  <c r="HE4022" i="1"/>
  <c r="HG3351" i="1"/>
  <c r="HG3230" i="1"/>
  <c r="HG4555" i="1"/>
  <c r="HG2833" i="1"/>
  <c r="HG3183" i="1"/>
  <c r="HG2245" i="1"/>
  <c r="HG2313" i="1"/>
  <c r="HG892" i="1"/>
  <c r="HG897" i="1"/>
  <c r="HG1538" i="1"/>
  <c r="HG1597" i="1"/>
  <c r="HG973" i="1"/>
  <c r="HG913" i="1"/>
  <c r="HG998" i="1"/>
  <c r="HG1737" i="1"/>
  <c r="HG1898" i="1"/>
  <c r="HG867" i="1"/>
  <c r="HG1848" i="1"/>
  <c r="HG2677" i="1"/>
  <c r="HG1224" i="1"/>
  <c r="HG1754" i="1"/>
  <c r="HG1012" i="1"/>
  <c r="HG1715" i="1"/>
  <c r="HG2376" i="1"/>
  <c r="HG821" i="1"/>
  <c r="HG1882" i="1"/>
  <c r="HG2175" i="1"/>
  <c r="HG797" i="1"/>
  <c r="HG1920" i="1"/>
  <c r="HG1774" i="1"/>
  <c r="HG1803" i="1"/>
  <c r="HG1991" i="1"/>
  <c r="HG2293" i="1"/>
  <c r="HG1454" i="1"/>
  <c r="HG1383" i="1"/>
  <c r="HG875" i="1"/>
  <c r="HG1676" i="1"/>
  <c r="HG816" i="1"/>
  <c r="HG916" i="1"/>
  <c r="HG2648" i="1"/>
  <c r="HG2453" i="1"/>
  <c r="HG3997" i="1"/>
  <c r="HG3764" i="1"/>
  <c r="HG4172" i="1"/>
  <c r="HG2990" i="1"/>
  <c r="HG4659" i="1"/>
  <c r="HG721" i="1"/>
  <c r="HG802" i="1"/>
  <c r="HG723" i="1"/>
  <c r="HG2387" i="1"/>
  <c r="HG1368" i="1"/>
  <c r="HG1328" i="1"/>
  <c r="HG1153" i="1"/>
  <c r="HG2265" i="1"/>
  <c r="HG1353" i="1"/>
  <c r="HG2527" i="1"/>
  <c r="HG2015" i="1"/>
  <c r="HG1666" i="1"/>
  <c r="HG1867" i="1"/>
  <c r="HG1023" i="1"/>
  <c r="HG1455" i="1"/>
  <c r="HG2117" i="1"/>
  <c r="HG1910" i="1"/>
  <c r="HG1461" i="1"/>
  <c r="HG1094" i="1"/>
  <c r="HG1878" i="1"/>
  <c r="HG2086" i="1"/>
  <c r="HG1962" i="1"/>
  <c r="HG1982" i="1"/>
  <c r="HG2426" i="1"/>
  <c r="HG1146" i="1"/>
  <c r="HG2330" i="1"/>
  <c r="HG970" i="1"/>
  <c r="HG2398" i="1"/>
  <c r="HG2691" i="1"/>
  <c r="HG2115" i="1"/>
  <c r="HG1404" i="1"/>
  <c r="HG2394" i="1"/>
  <c r="HG2157" i="1"/>
  <c r="HG2303" i="1"/>
  <c r="HG982" i="1"/>
  <c r="HG946" i="1"/>
  <c r="HG800" i="1"/>
  <c r="HG1292" i="1"/>
  <c r="HG1895" i="1"/>
  <c r="HG1440" i="1"/>
  <c r="HG1508" i="1"/>
  <c r="HG3933" i="1"/>
  <c r="HG4508" i="1"/>
  <c r="HG3221" i="1"/>
  <c r="HG4056" i="1"/>
  <c r="HE4272" i="1"/>
  <c r="HG3860" i="1"/>
  <c r="HG2244" i="1"/>
  <c r="HG825" i="1"/>
  <c r="HG1865" i="1"/>
  <c r="HG2199" i="1"/>
  <c r="HG777" i="1"/>
  <c r="HG2116" i="1"/>
  <c r="HG2235" i="1"/>
  <c r="HG2363" i="1"/>
  <c r="HG1996" i="1"/>
  <c r="HG2069" i="1"/>
  <c r="HG2240" i="1"/>
  <c r="HG865" i="1"/>
  <c r="HG2509" i="1"/>
  <c r="HG2193" i="1"/>
  <c r="HG1944" i="1"/>
  <c r="HG2082" i="1"/>
  <c r="HG995" i="1"/>
  <c r="HG879" i="1"/>
  <c r="HG2040" i="1"/>
  <c r="HG1080" i="1"/>
  <c r="HG908" i="1"/>
  <c r="HG2669" i="1"/>
  <c r="HG2183" i="1"/>
  <c r="HG1362" i="1"/>
  <c r="HG1760" i="1"/>
  <c r="HG1219" i="1"/>
  <c r="HG2682" i="1"/>
  <c r="HG2698" i="1"/>
  <c r="HG1866" i="1"/>
  <c r="HG1880" i="1"/>
  <c r="HG2037" i="1"/>
  <c r="HG1231" i="1"/>
  <c r="HG2586" i="1"/>
  <c r="HG2006" i="1"/>
  <c r="HG2456" i="1"/>
  <c r="HG1818" i="1"/>
  <c r="HG808" i="1"/>
  <c r="HG1801" i="1"/>
  <c r="HG2600" i="1"/>
  <c r="HG1221" i="1"/>
  <c r="HG2318" i="1"/>
  <c r="HG2071" i="1"/>
  <c r="HG2305" i="1"/>
  <c r="HG1611" i="1"/>
  <c r="HG959" i="1"/>
  <c r="HG891" i="1"/>
  <c r="HG2132" i="1"/>
  <c r="HG1706" i="1"/>
  <c r="HG2137" i="1"/>
  <c r="HG1481" i="1"/>
  <c r="HG1828" i="1"/>
  <c r="HG1390" i="1"/>
  <c r="HG1903" i="1"/>
  <c r="HG2323" i="1"/>
  <c r="HG2286" i="1"/>
  <c r="HG1149" i="1"/>
  <c r="HG1043" i="1"/>
  <c r="HG1871" i="1"/>
  <c r="HG2515" i="1"/>
  <c r="HG847" i="1"/>
  <c r="HG1881" i="1"/>
  <c r="HG2056" i="1"/>
  <c r="HG2353" i="1"/>
  <c r="HG932" i="1"/>
  <c r="HG752" i="1"/>
  <c r="HG1759" i="1"/>
  <c r="HG1909" i="1"/>
  <c r="HG1677" i="1"/>
  <c r="HG1958" i="1"/>
  <c r="HG1179" i="1"/>
  <c r="HG2623" i="1"/>
  <c r="HG1942" i="1"/>
  <c r="HG1577" i="1"/>
  <c r="HG3560" i="1"/>
  <c r="HG4512" i="1"/>
  <c r="HG3647" i="1"/>
  <c r="HG3551" i="1"/>
  <c r="HG3283" i="1"/>
  <c r="HG3406" i="1"/>
  <c r="HL2651" i="1"/>
  <c r="HL3650" i="1"/>
  <c r="HL4175" i="1"/>
  <c r="HL2926" i="1"/>
  <c r="HL4686" i="1"/>
  <c r="HL4482" i="1"/>
  <c r="HL3513" i="1"/>
  <c r="HL4405" i="1"/>
  <c r="HL4032" i="1"/>
  <c r="HL4346" i="1"/>
  <c r="HL3839" i="1"/>
  <c r="HL3471" i="1"/>
  <c r="HL4173" i="1"/>
  <c r="HL3923" i="1"/>
  <c r="HL3199" i="1"/>
  <c r="HL3655" i="1"/>
  <c r="HL3711" i="1"/>
  <c r="HL2642" i="1"/>
  <c r="HL2136" i="1"/>
  <c r="HL3068" i="1"/>
  <c r="HL4634" i="1"/>
  <c r="HL3672" i="1"/>
  <c r="HL3834" i="1"/>
  <c r="HL3042" i="1"/>
  <c r="HL4461" i="1"/>
  <c r="HL3515" i="1"/>
  <c r="HE2951" i="1"/>
  <c r="HL3169" i="1"/>
  <c r="HL4702" i="1"/>
  <c r="HL4611" i="1"/>
  <c r="HL3670" i="1"/>
  <c r="HL4155" i="1"/>
  <c r="HL4437" i="1"/>
  <c r="HG4220" i="1"/>
  <c r="HL4216" i="1"/>
  <c r="HL3387" i="1"/>
  <c r="HL4011" i="1"/>
  <c r="HL3880" i="1"/>
  <c r="HL4674" i="1"/>
  <c r="HL4546" i="1"/>
  <c r="HG2739" i="1"/>
  <c r="HL3997" i="1"/>
  <c r="HL4575" i="1"/>
  <c r="HL4246" i="1"/>
  <c r="HL3374" i="1"/>
  <c r="HL4440" i="1"/>
  <c r="HL3507" i="1"/>
  <c r="HL4474" i="1"/>
  <c r="HL2922" i="1"/>
  <c r="HL4093" i="1"/>
  <c r="HL3349" i="1"/>
  <c r="HL3847" i="1"/>
  <c r="HL4650" i="1"/>
  <c r="HL4393" i="1"/>
  <c r="HL3391" i="1"/>
  <c r="HL4208" i="1"/>
  <c r="HL3859" i="1"/>
  <c r="HL3746" i="1"/>
  <c r="HL2852" i="1"/>
  <c r="HL3022" i="1"/>
  <c r="HL3027" i="1"/>
  <c r="HE3040" i="1"/>
  <c r="HG3040" i="1"/>
  <c r="HG2854" i="1"/>
  <c r="HL2735" i="1"/>
  <c r="HL3055" i="1"/>
  <c r="HL2879" i="1"/>
  <c r="HE2976" i="1"/>
  <c r="HG2976" i="1"/>
  <c r="HL2861" i="1"/>
  <c r="HL2847" i="1"/>
  <c r="HE2965" i="1"/>
  <c r="HF2965" i="1"/>
  <c r="HL4517" i="1"/>
  <c r="HG3940" i="1"/>
  <c r="HF3158" i="1"/>
  <c r="HE3158" i="1"/>
  <c r="HG4421" i="1"/>
  <c r="HG4625" i="1"/>
  <c r="HL2951" i="1"/>
  <c r="HE4126" i="1"/>
  <c r="HG4030" i="1"/>
  <c r="HG3603" i="1"/>
  <c r="HE4049" i="1"/>
  <c r="HF4049" i="1"/>
  <c r="HG3882" i="1"/>
  <c r="HL4272" i="1"/>
  <c r="HL4262" i="1"/>
  <c r="HE3401" i="1"/>
  <c r="HL3689" i="1"/>
  <c r="HL4269" i="1"/>
  <c r="HF2749" i="1"/>
  <c r="HE2749" i="1"/>
  <c r="HG4563" i="1"/>
  <c r="HL3034" i="1"/>
  <c r="HG3814" i="1"/>
  <c r="HG3517" i="1"/>
  <c r="HE3407" i="1"/>
  <c r="HG3407" i="1"/>
  <c r="HF3491" i="1"/>
  <c r="HE3491" i="1"/>
  <c r="HL3529" i="1"/>
  <c r="HL3953" i="1"/>
  <c r="HG3845" i="1"/>
  <c r="HG3842" i="1"/>
  <c r="HG3336" i="1"/>
  <c r="HG3035" i="1"/>
  <c r="HE4435" i="1"/>
  <c r="HG4275" i="1"/>
  <c r="HG3509" i="1"/>
  <c r="HL3112" i="1"/>
  <c r="HL2833" i="1"/>
  <c r="HE4534" i="1"/>
  <c r="HF4534" i="1"/>
  <c r="HG3088" i="1"/>
  <c r="HL2955" i="1"/>
  <c r="HF2758" i="1"/>
  <c r="HE2758" i="1"/>
  <c r="HF2956" i="1"/>
  <c r="HE2956" i="1"/>
  <c r="HG3070" i="1"/>
  <c r="HE2904" i="1"/>
  <c r="HF2904" i="1"/>
  <c r="HE3092" i="1"/>
  <c r="HG3092" i="1"/>
  <c r="HL3217" i="1"/>
  <c r="HL3754" i="1"/>
  <c r="HL3456" i="1"/>
  <c r="HL4402" i="1"/>
  <c r="HL4234" i="1"/>
  <c r="HL4001" i="1"/>
  <c r="HL4102" i="1"/>
  <c r="HL3790" i="1"/>
  <c r="HL3014" i="1"/>
  <c r="HL4657" i="1"/>
  <c r="HL3239" i="1"/>
  <c r="HL4683" i="1"/>
  <c r="HL2992" i="1"/>
  <c r="HL3266" i="1"/>
  <c r="HL3496" i="1"/>
  <c r="HL3283" i="1"/>
  <c r="HL4139" i="1"/>
  <c r="HL3613" i="1"/>
  <c r="HL3183" i="1"/>
  <c r="HL4455" i="1"/>
  <c r="HL4614" i="1"/>
  <c r="HL2947" i="1"/>
  <c r="HL4561" i="1"/>
  <c r="HL3478" i="1"/>
  <c r="HL4631" i="1"/>
  <c r="HL3786" i="1"/>
  <c r="HL4114" i="1"/>
  <c r="HL4645" i="1"/>
  <c r="HL2814" i="1"/>
  <c r="HL4254" i="1"/>
  <c r="HL3078" i="1"/>
  <c r="HL2761" i="1"/>
  <c r="HL4336" i="1"/>
  <c r="HL3806" i="1"/>
  <c r="HL3780" i="1"/>
  <c r="HL3546" i="1"/>
  <c r="HL3256" i="1"/>
  <c r="HL3360" i="1"/>
  <c r="HL2865" i="1"/>
  <c r="HL3699" i="1"/>
  <c r="HL4668" i="1"/>
  <c r="HL3899" i="1"/>
  <c r="HL4480" i="1"/>
  <c r="HL3795" i="1"/>
  <c r="HL4490" i="1"/>
  <c r="HL3019" i="1"/>
  <c r="HL3663" i="1"/>
  <c r="HL3482" i="1"/>
  <c r="HL3173" i="1"/>
  <c r="HL3291" i="1"/>
  <c r="HL4199" i="1"/>
  <c r="HL2791" i="1"/>
  <c r="HL3154" i="1"/>
  <c r="HL3623" i="1"/>
  <c r="HL3728" i="1"/>
  <c r="HL3574" i="1"/>
  <c r="HL3151" i="1"/>
  <c r="HL3270" i="1"/>
  <c r="HL3011" i="1"/>
  <c r="HL3971" i="1"/>
  <c r="HL4012" i="1"/>
  <c r="HL4127" i="1"/>
  <c r="HL4219" i="1"/>
  <c r="HL4430" i="1"/>
  <c r="HL4394" i="1"/>
  <c r="HL4671" i="1"/>
  <c r="HL4418" i="1"/>
  <c r="HL3863" i="1"/>
  <c r="HL3442" i="1"/>
  <c r="HL4256" i="1"/>
  <c r="HL4166" i="1"/>
  <c r="HL3332" i="1"/>
  <c r="HL4485" i="1"/>
  <c r="HL3597" i="1"/>
  <c r="HL3679" i="1"/>
  <c r="HL3219" i="1"/>
  <c r="HL3851" i="1"/>
  <c r="HL3115" i="1"/>
  <c r="HL4283" i="1"/>
  <c r="HL3586" i="1"/>
  <c r="HL4021" i="1"/>
  <c r="HL3705" i="1"/>
  <c r="HL4378" i="1"/>
  <c r="HL3333" i="1"/>
  <c r="HL3821" i="1"/>
  <c r="HL2967" i="1"/>
  <c r="HL3761" i="1"/>
  <c r="HL3772" i="1"/>
  <c r="HL4063" i="1"/>
  <c r="HL4247" i="1"/>
  <c r="HL2762" i="1"/>
  <c r="HL3867" i="1"/>
  <c r="HL4015" i="1"/>
  <c r="HL3684" i="1"/>
  <c r="HL3519" i="1"/>
  <c r="HL4486" i="1"/>
  <c r="HL4105" i="1"/>
  <c r="HL4108" i="1"/>
  <c r="HL4499" i="1"/>
  <c r="HL3791" i="1"/>
  <c r="HL4553" i="1"/>
  <c r="HL3643" i="1"/>
  <c r="HL4331" i="1"/>
  <c r="HL4677" i="1"/>
  <c r="HL4036" i="1"/>
  <c r="HL3236" i="1"/>
  <c r="HL4026" i="1"/>
  <c r="HL3561" i="1"/>
  <c r="HL4592" i="1"/>
  <c r="HL3778" i="1"/>
  <c r="HL3988" i="1"/>
  <c r="HL4016" i="1"/>
  <c r="HL3459" i="1"/>
  <c r="HL4609" i="1"/>
  <c r="HL3560" i="1"/>
  <c r="HL4606" i="1"/>
  <c r="HL4555" i="1"/>
  <c r="HL3566" i="1"/>
  <c r="HL3801" i="1"/>
  <c r="HL4328" i="1"/>
  <c r="HL4542" i="1"/>
  <c r="HL3098" i="1"/>
  <c r="HL4236" i="1"/>
  <c r="HL3421" i="1"/>
  <c r="HL3610" i="1"/>
  <c r="HL4448" i="1"/>
  <c r="HL4221" i="1"/>
  <c r="HL3244" i="1"/>
  <c r="HL3930" i="1"/>
  <c r="HL4522" i="1"/>
  <c r="HL2943" i="1"/>
  <c r="HL3619" i="1"/>
  <c r="HL4006" i="1"/>
  <c r="HL4408" i="1"/>
  <c r="HL2899" i="1"/>
  <c r="HL3773" i="1"/>
  <c r="HL3113" i="1"/>
  <c r="HL4579" i="1"/>
  <c r="HL3087" i="1"/>
  <c r="HL3196" i="1"/>
  <c r="HL4445" i="1"/>
  <c r="HL4320" i="1"/>
  <c r="HL3331" i="1"/>
  <c r="HL4534" i="1"/>
  <c r="HL3273" i="1"/>
  <c r="HL4450" i="1"/>
  <c r="HL3926" i="1"/>
  <c r="HL3638" i="1"/>
  <c r="HL4035" i="1"/>
  <c r="HL3986" i="1"/>
  <c r="HL4226" i="1"/>
  <c r="HL3231" i="1"/>
  <c r="HL4447" i="1"/>
  <c r="HL2753" i="1"/>
  <c r="HL3629" i="1"/>
  <c r="HL3803" i="1"/>
  <c r="HL4406" i="1"/>
  <c r="HL4206" i="1"/>
  <c r="HL3598" i="1"/>
  <c r="HL3900" i="1"/>
  <c r="HL3591" i="1"/>
  <c r="HL4128" i="1"/>
  <c r="HL3503" i="1"/>
  <c r="HL3295" i="1"/>
  <c r="HL3873" i="1"/>
  <c r="HL4493" i="1"/>
  <c r="HL4312" i="1"/>
  <c r="HL3131" i="1"/>
  <c r="HL4225" i="1"/>
  <c r="HL3876" i="1"/>
  <c r="HL3352" i="1"/>
  <c r="HL4192" i="1"/>
  <c r="HL4600" i="1"/>
  <c r="HL4071" i="1"/>
  <c r="HL3126" i="1"/>
  <c r="HL3140" i="1"/>
  <c r="HL4426" i="1"/>
  <c r="HL4321" i="1"/>
  <c r="HL4052" i="1"/>
  <c r="HL3148" i="1"/>
  <c r="HL3501" i="1"/>
  <c r="HL4183" i="1"/>
  <c r="HL3724" i="1"/>
  <c r="HL3057" i="1"/>
  <c r="HL4376" i="1"/>
  <c r="HL3902" i="1"/>
  <c r="HL3106" i="1"/>
  <c r="HL4041" i="1"/>
  <c r="HL4197" i="1"/>
  <c r="HL2748" i="1"/>
  <c r="HL4467" i="1"/>
  <c r="HL4453" i="1"/>
  <c r="HL3207" i="1"/>
  <c r="HL4293" i="1"/>
  <c r="HL3704" i="1"/>
  <c r="HL4694" i="1"/>
  <c r="HL4516" i="1"/>
  <c r="HL3230" i="1"/>
  <c r="HL4548" i="1"/>
  <c r="HL3852" i="1"/>
  <c r="HL4662" i="1"/>
  <c r="HL3182" i="1"/>
  <c r="HL3857" i="1"/>
  <c r="HL4385" i="1"/>
  <c r="HL3174" i="1"/>
  <c r="HL3996" i="1"/>
  <c r="HL4248" i="1"/>
  <c r="HL4187" i="1"/>
  <c r="HL3285" i="1"/>
  <c r="HL3178" i="1"/>
  <c r="HL3787" i="1"/>
  <c r="HL4644" i="1"/>
  <c r="HL3432" i="1"/>
  <c r="HL3673" i="1"/>
  <c r="HL3366" i="1"/>
  <c r="HL3280" i="1"/>
  <c r="HL3458" i="1"/>
  <c r="HL3065" i="1"/>
  <c r="HL3363" i="1"/>
  <c r="HL2737" i="1"/>
  <c r="HL3983" i="1"/>
  <c r="HL4205" i="1"/>
  <c r="HL4079" i="1"/>
  <c r="HL4435" i="1"/>
  <c r="HL3009" i="1"/>
  <c r="HL4638" i="1"/>
  <c r="HL4454" i="1"/>
  <c r="HL3805" i="1"/>
  <c r="HL3317" i="1"/>
  <c r="HL3849" i="1"/>
  <c r="HL4213" i="1"/>
  <c r="HL4103" i="1"/>
  <c r="HL3894" i="1"/>
  <c r="HL3156" i="1"/>
  <c r="HL3486" i="1"/>
  <c r="HL2786" i="1"/>
  <c r="HL3397" i="1"/>
  <c r="HL3133" i="1"/>
  <c r="HL4586" i="1"/>
  <c r="HL3581" i="1"/>
  <c r="HL3823" i="1"/>
  <c r="HL3866" i="1"/>
  <c r="HL2950" i="1"/>
  <c r="HL2759" i="1"/>
  <c r="HL4019" i="1"/>
  <c r="HL3168" i="1"/>
  <c r="HL3487" i="1"/>
  <c r="HL4578" i="1"/>
  <c r="HL3907" i="1"/>
  <c r="HL3306" i="1"/>
  <c r="HL4619" i="1"/>
  <c r="HL3991" i="1"/>
  <c r="HL4532" i="1"/>
  <c r="HL3267" i="1"/>
  <c r="HL3631" i="1"/>
  <c r="HL3539" i="1"/>
  <c r="HL3879" i="1"/>
  <c r="HL4700" i="1"/>
  <c r="HL2909" i="1"/>
  <c r="HL4676" i="1"/>
  <c r="HL4095" i="1"/>
  <c r="HL3592" i="1"/>
  <c r="HL3895" i="1"/>
  <c r="HL3084" i="1"/>
  <c r="HL3016" i="1"/>
  <c r="HL4190" i="1"/>
  <c r="HL4008" i="1"/>
  <c r="HL4530" i="1"/>
  <c r="HL4477" i="1"/>
  <c r="HL3440" i="1"/>
  <c r="HL4689" i="1"/>
  <c r="HL3399" i="1"/>
  <c r="HL4313" i="1"/>
  <c r="HL4415" i="1"/>
  <c r="HL3549" i="1"/>
  <c r="HL3611" i="1"/>
  <c r="HL4291" i="1"/>
  <c r="HL3449" i="1"/>
  <c r="HL4027" i="1"/>
  <c r="HL4132" i="1"/>
  <c r="HL4014" i="1"/>
  <c r="HL3232" i="1"/>
  <c r="HL4642" i="1"/>
  <c r="HL3804" i="1"/>
  <c r="HL4529" i="1"/>
  <c r="HL4261" i="1"/>
  <c r="HL4479" i="1"/>
  <c r="HL3584" i="1"/>
  <c r="HL3701" i="1"/>
  <c r="HL3841" i="1"/>
  <c r="HL3418" i="1"/>
  <c r="HL3369" i="1"/>
  <c r="HL4412" i="1"/>
  <c r="HL4608" i="1"/>
  <c r="HL3383" i="1"/>
  <c r="HL4017" i="1"/>
  <c r="HL4525" i="1"/>
  <c r="HL4148" i="1"/>
  <c r="HL3508" i="1"/>
  <c r="HL4483" i="1"/>
  <c r="HL2855" i="1"/>
  <c r="HL4211" i="1"/>
  <c r="HL3292" i="1"/>
  <c r="HL4265" i="1"/>
  <c r="HL3327" i="1"/>
  <c r="HL4599" i="1"/>
  <c r="HL4039" i="1"/>
  <c r="HL3457" i="1"/>
  <c r="HL3470" i="1"/>
  <c r="HL4463" i="1"/>
  <c r="HL4456" i="1"/>
  <c r="HL2732" i="1"/>
  <c r="HL2736" i="1"/>
  <c r="HL4054" i="1"/>
  <c r="HL4381" i="1"/>
  <c r="HL3071" i="1"/>
  <c r="HL3781" i="1"/>
  <c r="HL4271" i="1"/>
  <c r="HL3117" i="1"/>
  <c r="HL4640" i="1"/>
  <c r="HL3073" i="1"/>
  <c r="HL3520" i="1"/>
  <c r="HL3569" i="1"/>
  <c r="HL4252" i="1"/>
  <c r="HL4417" i="1"/>
  <c r="HL4322" i="1"/>
  <c r="HL3357" i="1"/>
  <c r="HL2836" i="1"/>
  <c r="HL1508" i="1"/>
  <c r="HL2022" i="1"/>
  <c r="HL3813" i="1"/>
  <c r="HL4389" i="1"/>
  <c r="HL3170" i="1"/>
  <c r="HL3248" i="1"/>
  <c r="HL3036" i="1"/>
  <c r="HL4347" i="1"/>
  <c r="HL3811" i="1"/>
  <c r="HL3203" i="1"/>
  <c r="HL3353" i="1"/>
  <c r="HL4066" i="1"/>
  <c r="HL3660" i="1"/>
  <c r="HL3305" i="1"/>
  <c r="HL3271" i="1"/>
  <c r="HL2767" i="1"/>
  <c r="HL2972" i="1"/>
  <c r="HL3718" i="1"/>
  <c r="HL2908" i="1"/>
  <c r="HL4050" i="1"/>
  <c r="HL4268" i="1"/>
  <c r="HL4636" i="1"/>
  <c r="HL2862" i="1"/>
  <c r="HL3999" i="1"/>
  <c r="HL2820" i="1"/>
  <c r="HL3324" i="1"/>
  <c r="HL4526" i="1"/>
  <c r="HL3058" i="1"/>
  <c r="HL3622" i="1"/>
  <c r="HL3359" i="1"/>
  <c r="HL3209" i="1"/>
  <c r="HL4308" i="1"/>
  <c r="HL3259" i="1"/>
  <c r="HL3929" i="1"/>
  <c r="HL3192" i="1"/>
  <c r="HL4264" i="1"/>
  <c r="HL3062" i="1"/>
  <c r="HL4588" i="1"/>
  <c r="HL3832" i="1"/>
  <c r="HL4024" i="1"/>
  <c r="HL4629" i="1"/>
  <c r="HL3260" i="1"/>
  <c r="HL4602" i="1"/>
  <c r="HL3903" i="1"/>
  <c r="HL4341" i="1"/>
  <c r="HL3202" i="1"/>
  <c r="HL3977" i="1"/>
  <c r="HL4333" i="1"/>
  <c r="HL3127" i="1"/>
  <c r="HL3348" i="1"/>
  <c r="HL4227" i="1"/>
  <c r="HL3850" i="1"/>
  <c r="HL3969" i="1"/>
  <c r="HL2961" i="1"/>
  <c r="HL3076" i="1"/>
  <c r="HL4301" i="1"/>
  <c r="HL4496" i="1"/>
  <c r="HL2954" i="1"/>
  <c r="HL3490" i="1"/>
  <c r="HL3722" i="1"/>
  <c r="HL3644" i="1"/>
  <c r="HL3626" i="1"/>
  <c r="HL4153" i="1"/>
  <c r="HL4380" i="1"/>
  <c r="HL3205" i="1"/>
  <c r="HL4369" i="1"/>
  <c r="HL3506" i="1"/>
  <c r="HL3875" i="1"/>
  <c r="HL4484" i="1"/>
  <c r="HL3696" i="1"/>
  <c r="HL4110" i="1"/>
  <c r="HL3198" i="1"/>
  <c r="HL3224" i="1"/>
  <c r="HL3555" i="1"/>
  <c r="HL4438" i="1"/>
  <c r="HL3709" i="1"/>
  <c r="HL4593" i="1"/>
  <c r="HL4289" i="1"/>
  <c r="HL4106" i="1"/>
  <c r="HL3665" i="1"/>
  <c r="HL3390" i="1"/>
  <c r="HL3770" i="1"/>
  <c r="HL3245" i="1"/>
  <c r="HL2826" i="1"/>
  <c r="HL4574" i="1"/>
  <c r="HL3737" i="1"/>
  <c r="HL4404" i="1"/>
  <c r="HL3435" i="1"/>
  <c r="HL3809" i="1"/>
  <c r="HL3620" i="1"/>
  <c r="HL4212" i="1"/>
  <c r="HL4042" i="1"/>
  <c r="HL3896" i="1"/>
  <c r="HL4064" i="1"/>
  <c r="HL4326" i="1"/>
  <c r="HL2727" i="1"/>
  <c r="HL3970" i="1"/>
  <c r="HL1565" i="1"/>
  <c r="HL4577" i="1"/>
  <c r="HL3889" i="1"/>
  <c r="HL3233" i="1"/>
  <c r="HL3433" i="1"/>
  <c r="HL3325" i="1"/>
  <c r="HL2828" i="1"/>
  <c r="HL3628" i="1"/>
  <c r="HL3001" i="1"/>
  <c r="HL4218" i="1"/>
  <c r="HL3172" i="1"/>
  <c r="HL4295" i="1"/>
  <c r="HL4089" i="1"/>
  <c r="HL3160" i="1"/>
  <c r="HL4284" i="1"/>
  <c r="HL2743" i="1"/>
  <c r="HL3637" i="1"/>
  <c r="HL2927" i="1"/>
  <c r="HL4510" i="1"/>
  <c r="HL4031" i="1"/>
  <c r="HL4652" i="1"/>
  <c r="HL4416" i="1"/>
  <c r="HL4595" i="1"/>
  <c r="HL3952" i="1"/>
  <c r="HL4228" i="1"/>
  <c r="HL3431" i="1"/>
  <c r="HL4487" i="1"/>
  <c r="HL4209" i="1"/>
  <c r="HL3261" i="1"/>
  <c r="HL4679" i="1"/>
  <c r="HL3531" i="1"/>
  <c r="HL4587" i="1"/>
  <c r="HL4452" i="1"/>
  <c r="HL4069" i="1"/>
  <c r="HL3830" i="1"/>
  <c r="HL1671" i="1"/>
  <c r="HL1833" i="1"/>
  <c r="HL1658" i="1"/>
  <c r="HL1196" i="1"/>
  <c r="HL3089" i="1"/>
  <c r="HL3024" i="1"/>
  <c r="HL2931" i="1"/>
  <c r="HL4693" i="1"/>
  <c r="HL3604" i="1"/>
  <c r="HL4612" i="1"/>
  <c r="HL3389" i="1"/>
  <c r="HL3677" i="1"/>
  <c r="HL3707" i="1"/>
  <c r="HL3938" i="1"/>
  <c r="HL4591" i="1"/>
  <c r="HL3538" i="1"/>
  <c r="HL4253" i="1"/>
  <c r="HL3414" i="1"/>
  <c r="HL4161" i="1"/>
  <c r="HL4306" i="1"/>
  <c r="HL4058" i="1"/>
  <c r="HL4288" i="1"/>
  <c r="HL3304" i="1"/>
  <c r="HL4597" i="1"/>
  <c r="HL4615" i="1"/>
  <c r="HL3819" i="1"/>
  <c r="HL4458" i="1"/>
  <c r="HL3462" i="1"/>
  <c r="HL3774" i="1"/>
  <c r="HL3822" i="1"/>
  <c r="HL4274" i="1"/>
  <c r="HL3647" i="1"/>
  <c r="HL4360" i="1"/>
  <c r="HL4065" i="1"/>
  <c r="HL4533" i="1"/>
  <c r="HL4112" i="1"/>
  <c r="HL4680" i="1"/>
  <c r="HL4581" i="1"/>
  <c r="HL3452" i="1"/>
  <c r="HL3719" i="1"/>
  <c r="HL3572" i="1"/>
  <c r="HL3583" i="1"/>
  <c r="HL4135" i="1"/>
  <c r="HL3615" i="1"/>
  <c r="HL3214" i="1"/>
  <c r="HL3687" i="1"/>
  <c r="HL3472" i="1"/>
  <c r="HL3589" i="1"/>
  <c r="HL3793" i="1"/>
  <c r="HL4355" i="1"/>
  <c r="HL4305" i="1"/>
  <c r="HL3732" i="1"/>
  <c r="HL4359" i="1"/>
  <c r="HL2974" i="1"/>
  <c r="HL3691" i="1"/>
  <c r="HL3603" i="1"/>
  <c r="HL4639" i="1"/>
  <c r="HL3784" i="1"/>
  <c r="HL4512" i="1"/>
  <c r="HL3573" i="1"/>
  <c r="HL3347" i="1"/>
  <c r="HL2848" i="1"/>
  <c r="HL4125" i="1"/>
  <c r="HL3189" i="1"/>
  <c r="HL3110" i="1"/>
  <c r="HL4299" i="1"/>
  <c r="HL3646" i="1"/>
  <c r="HL3481" i="1"/>
  <c r="HL4421" i="1"/>
  <c r="HL4352" i="1"/>
  <c r="HL3911" i="1"/>
  <c r="HL4237" i="1"/>
  <c r="HL4296" i="1"/>
  <c r="HL3109" i="1"/>
  <c r="HL3712" i="1"/>
  <c r="HL4126" i="1"/>
  <c r="HL3585" i="1"/>
  <c r="HL3368" i="1"/>
  <c r="HL4633" i="1"/>
  <c r="HL3069" i="1"/>
  <c r="HL4401" i="1"/>
  <c r="HL3949" i="1"/>
  <c r="HL4604" i="1"/>
  <c r="HL3346" i="1"/>
  <c r="HL4429" i="1"/>
  <c r="HL4163" i="1"/>
  <c r="HL3980" i="1"/>
  <c r="HL4584" i="1"/>
  <c r="HL2966" i="1"/>
  <c r="HL4143" i="1"/>
  <c r="HL4255" i="1"/>
  <c r="HL3731" i="1"/>
  <c r="HL4338" i="1"/>
  <c r="HL4506" i="1"/>
  <c r="HL3066" i="1"/>
  <c r="HL2991" i="1"/>
  <c r="HL4411" i="1"/>
  <c r="HL4111" i="1"/>
  <c r="HL4168" i="1"/>
  <c r="HL4243" i="1"/>
  <c r="HL4696" i="1"/>
  <c r="HL3454" i="1"/>
  <c r="HL2977" i="1"/>
  <c r="HL4562" i="1"/>
  <c r="HL3551" i="1"/>
  <c r="HL4476" i="1"/>
  <c r="HL3690" i="1"/>
  <c r="HL3725" i="1"/>
  <c r="HL4340" i="1"/>
  <c r="HL3425" i="1"/>
  <c r="HL4660" i="1"/>
  <c r="HL4080" i="1"/>
  <c r="HL4280" i="1"/>
  <c r="HL3274" i="1"/>
  <c r="HL4323" i="1"/>
  <c r="HL3483" i="1"/>
  <c r="HL4332" i="1"/>
  <c r="HL3940" i="1"/>
  <c r="HL4625" i="1"/>
  <c r="HL3083" i="1"/>
  <c r="HL4422" i="1"/>
  <c r="HL4076" i="1"/>
  <c r="HL4281" i="1"/>
  <c r="HL3836" i="1"/>
  <c r="HL2805" i="1"/>
  <c r="HL3553" i="1"/>
  <c r="HL3891" i="1"/>
  <c r="HL4630" i="1"/>
  <c r="HL2823" i="1"/>
  <c r="HL3624" i="1"/>
  <c r="HL4410" i="1"/>
  <c r="HL4196" i="1"/>
  <c r="HL4687" i="1"/>
  <c r="HL4260" i="1"/>
  <c r="HL3484" i="1"/>
  <c r="HL3288" i="1"/>
  <c r="HL3776" i="1"/>
  <c r="HL4109" i="1"/>
  <c r="HL3634" i="1"/>
  <c r="HL4669" i="1"/>
  <c r="HL4240" i="1"/>
  <c r="HL3919" i="1"/>
  <c r="HL4037" i="1"/>
  <c r="HL4643" i="1"/>
  <c r="HL4508" i="1"/>
  <c r="HL3438" i="1"/>
  <c r="HL3475" i="1"/>
  <c r="HL2968" i="1"/>
  <c r="HL3963" i="1"/>
  <c r="HL3477" i="1"/>
  <c r="HL4162" i="1"/>
  <c r="HL2913" i="1"/>
  <c r="HL3269" i="1"/>
  <c r="HL3898" i="1"/>
  <c r="HL3237" i="1"/>
  <c r="HL3936" i="1"/>
  <c r="HL3651" i="1"/>
  <c r="HL3095" i="1"/>
  <c r="HL4270" i="1"/>
  <c r="HL2860" i="1"/>
  <c r="HL4356" i="1"/>
  <c r="HL4131" i="1"/>
  <c r="HL3767" i="1"/>
  <c r="HL4543" i="1"/>
  <c r="HL3038" i="1"/>
  <c r="HL4560" i="1"/>
  <c r="HG3158" i="1"/>
  <c r="HG3357" i="1"/>
  <c r="HL4075" i="1"/>
  <c r="HE4104" i="1"/>
  <c r="HF4104" i="1"/>
  <c r="HF3693" i="1"/>
  <c r="HE3693" i="1"/>
  <c r="HF4189" i="1"/>
  <c r="HE4189" i="1"/>
  <c r="HE4696" i="1"/>
  <c r="HF4696" i="1"/>
  <c r="HE3864" i="1"/>
  <c r="HF3864" i="1"/>
  <c r="HL4030" i="1"/>
  <c r="HG4246" i="1"/>
  <c r="HL2996" i="1"/>
  <c r="HG3051" i="1"/>
  <c r="HL3958" i="1"/>
  <c r="HE3226" i="1"/>
  <c r="HF3226" i="1"/>
  <c r="HE3801" i="1"/>
  <c r="HF3801" i="1"/>
  <c r="HF3208" i="1"/>
  <c r="HE3208" i="1"/>
  <c r="HE3787" i="1"/>
  <c r="HF3787" i="1"/>
  <c r="HG3401" i="1"/>
  <c r="HG3591" i="1"/>
  <c r="HF4269" i="1"/>
  <c r="HE4269" i="1"/>
  <c r="HG2749" i="1"/>
  <c r="HF4563" i="1"/>
  <c r="HE4563" i="1"/>
  <c r="HG3034" i="1"/>
  <c r="HE3034" i="1"/>
  <c r="HE3713" i="1"/>
  <c r="HF3713" i="1"/>
  <c r="HL3814" i="1"/>
  <c r="HF4219" i="1"/>
  <c r="HE4219" i="1"/>
  <c r="HF3812" i="1"/>
  <c r="HE3812" i="1"/>
  <c r="HL4302" i="1"/>
  <c r="HF3845" i="1"/>
  <c r="HE3845" i="1"/>
  <c r="HL3842" i="1"/>
  <c r="HG3039" i="1"/>
  <c r="HG4435" i="1"/>
  <c r="HE3578" i="1"/>
  <c r="HG3578" i="1"/>
  <c r="HE3112" i="1"/>
  <c r="HG3112" i="1"/>
  <c r="HL3617" i="1"/>
  <c r="HL3393" i="1"/>
  <c r="HG4013" i="1"/>
  <c r="HL3526" i="1"/>
  <c r="HE4085" i="1"/>
  <c r="HF4085" i="1"/>
  <c r="HG3440" i="1"/>
  <c r="HE3708" i="1"/>
  <c r="HG3708" i="1"/>
  <c r="HF3676" i="1"/>
  <c r="HE3676" i="1"/>
  <c r="HE3697" i="1"/>
  <c r="HF3697" i="1"/>
  <c r="HE4041" i="1"/>
  <c r="HF4041" i="1"/>
  <c r="HG3175" i="1"/>
  <c r="HE3175" i="1"/>
  <c r="HF3175" i="1"/>
  <c r="HG3856" i="1"/>
  <c r="HL4022" i="1"/>
  <c r="HE3467" i="1"/>
  <c r="HF3467" i="1"/>
  <c r="HG3359" i="1"/>
  <c r="HG3414" i="1"/>
  <c r="HE3414" i="1"/>
  <c r="HG2969" i="1"/>
  <c r="HL4056" i="1"/>
  <c r="HL927" i="1"/>
  <c r="HL3802" i="1"/>
  <c r="HL3764" i="1"/>
  <c r="HL3959" i="1"/>
  <c r="HL2985" i="1"/>
  <c r="HL2907" i="1"/>
  <c r="HL3575" i="1"/>
  <c r="HL3706" i="1"/>
  <c r="HL3547" i="1"/>
  <c r="HL4375" i="1"/>
  <c r="HL4223" i="1"/>
  <c r="HL4495" i="1"/>
  <c r="HL1836" i="1"/>
  <c r="HL2008" i="1"/>
  <c r="HL858" i="1"/>
  <c r="HL1156" i="1"/>
  <c r="HL2905" i="1"/>
  <c r="HL3944" i="1"/>
  <c r="HL3079" i="1"/>
  <c r="HL2822" i="1"/>
  <c r="HL3838" i="1"/>
  <c r="HL4603" i="1"/>
  <c r="HF4126" i="1"/>
  <c r="HL3116" i="1"/>
  <c r="HL2776" i="1"/>
  <c r="HL4623" i="1"/>
  <c r="HL4319" i="1"/>
  <c r="HL4364" i="1"/>
  <c r="HL3211" i="1"/>
  <c r="HE3435" i="1"/>
  <c r="HL3544" i="1"/>
  <c r="HL3351" i="1"/>
  <c r="HL2958" i="1"/>
  <c r="HL3054" i="1"/>
  <c r="HL3661" i="1"/>
  <c r="HL2731" i="1"/>
  <c r="HL4460" i="1"/>
  <c r="HL2932" i="1"/>
  <c r="HL2739" i="1"/>
  <c r="HL2816" i="1"/>
  <c r="HL3966" i="1"/>
  <c r="HL4470" i="1"/>
  <c r="HL3920" i="1"/>
  <c r="HL3375" i="1"/>
  <c r="HL4358" i="1"/>
  <c r="HL3844" i="1"/>
  <c r="HL3100" i="1"/>
  <c r="HL3600" i="1"/>
  <c r="HL973" i="1"/>
  <c r="HL2440" i="1"/>
  <c r="HL4182" i="1"/>
  <c r="HL3118" i="1"/>
  <c r="HL3377" i="1"/>
  <c r="HL3495" i="1"/>
  <c r="HL4317" i="1"/>
  <c r="HL3580" i="1"/>
  <c r="HL4297" i="1"/>
  <c r="HL3128" i="1"/>
  <c r="HL3043" i="1"/>
  <c r="HL3753" i="1"/>
  <c r="HL3434" i="1"/>
  <c r="HL802" i="1"/>
  <c r="HL4088" i="1"/>
  <c r="HL3730" i="1"/>
  <c r="HL3318" i="1"/>
  <c r="HL3416" i="1"/>
  <c r="HL2857" i="1"/>
  <c r="HL3545" i="1"/>
  <c r="HL4491" i="1"/>
  <c r="HL3636" i="1"/>
  <c r="HL4101" i="1"/>
  <c r="HF2922" i="1"/>
  <c r="HL4425" i="1"/>
  <c r="HL4632" i="1"/>
  <c r="HL3143" i="1"/>
  <c r="HF3835" i="1"/>
  <c r="HL3082" i="1"/>
  <c r="HL3328" i="1"/>
  <c r="HL4492" i="1"/>
  <c r="HL2829" i="1"/>
  <c r="HL1708" i="1"/>
  <c r="HL2291" i="1"/>
  <c r="HL1419" i="1"/>
  <c r="HL1374" i="1"/>
  <c r="HL4107" i="1"/>
  <c r="HL3510" i="1"/>
  <c r="HL2853" i="1"/>
  <c r="HL2817" i="1"/>
  <c r="HL4113" i="1"/>
  <c r="HL4172" i="1"/>
  <c r="HL3509" i="1"/>
  <c r="HL2934" i="1"/>
  <c r="HL4371" i="1"/>
  <c r="HL3257" i="1"/>
  <c r="HL3177" i="1"/>
  <c r="HL3197" i="1"/>
  <c r="HL4566" i="1"/>
  <c r="HL3122" i="1"/>
  <c r="HL4515" i="1"/>
  <c r="HL4481" i="1"/>
  <c r="HL3103" i="1"/>
  <c r="HL3766" i="1"/>
  <c r="HL4622" i="1"/>
  <c r="HL3243" i="1"/>
  <c r="HG2988" i="1"/>
  <c r="HG2807" i="1"/>
  <c r="HG2786" i="1"/>
  <c r="HE2846" i="1"/>
  <c r="HF2846" i="1"/>
  <c r="HG2934" i="1"/>
  <c r="HL2963" i="1"/>
  <c r="HG3209" i="1"/>
  <c r="HG3046" i="1"/>
  <c r="HL3695" i="1"/>
  <c r="HL4220" i="1"/>
  <c r="HL4557" i="1"/>
  <c r="HG3094" i="1"/>
  <c r="HG3775" i="1"/>
  <c r="HE3775" i="1"/>
  <c r="HL3798" i="1"/>
  <c r="HL3727" i="1"/>
  <c r="HL4439" i="1"/>
  <c r="HE3609" i="1"/>
  <c r="HG3609" i="1"/>
  <c r="HG3696" i="1"/>
  <c r="HG3737" i="1"/>
  <c r="HE3737" i="1"/>
  <c r="HG4250" i="1"/>
  <c r="HL3565" i="1"/>
  <c r="HG4570" i="1"/>
  <c r="HG3435" i="1"/>
  <c r="HL4701" i="1"/>
  <c r="HG2806" i="1"/>
  <c r="HE2806" i="1"/>
  <c r="HL2772" i="1"/>
  <c r="HF3027" i="1"/>
  <c r="HE3027" i="1"/>
  <c r="HE2894" i="1"/>
  <c r="HF2894" i="1"/>
  <c r="HL3041" i="1"/>
  <c r="HF3209" i="1"/>
  <c r="HE3209" i="1"/>
  <c r="HE2873" i="1"/>
  <c r="HL3092" i="1"/>
  <c r="HG3150" i="1"/>
  <c r="HE3940" i="1"/>
  <c r="HL3158" i="1"/>
  <c r="HG4083" i="1"/>
  <c r="HE4083" i="1"/>
  <c r="HF4421" i="1"/>
  <c r="HE4421" i="1"/>
  <c r="HF4557" i="1"/>
  <c r="HE4557" i="1"/>
  <c r="HE4625" i="1"/>
  <c r="HF3727" i="1"/>
  <c r="HE3727" i="1"/>
  <c r="HE4030" i="1"/>
  <c r="HE3962" i="1"/>
  <c r="HG3962" i="1"/>
  <c r="HL3609" i="1"/>
  <c r="HL3381" i="1"/>
  <c r="HL4121" i="1"/>
  <c r="HE4551" i="1"/>
  <c r="HG4551" i="1"/>
  <c r="HG4076" i="1"/>
  <c r="HL4250" i="1"/>
  <c r="HG4269" i="1"/>
  <c r="HL3593" i="1"/>
  <c r="HL4563" i="1"/>
  <c r="HE3814" i="1"/>
  <c r="HF3814" i="1"/>
  <c r="HL4585" i="1"/>
  <c r="HG4358" i="1"/>
  <c r="HG3512" i="1"/>
  <c r="HG3835" i="1"/>
  <c r="HG3208" i="1"/>
  <c r="HL3279" i="1"/>
  <c r="HE3842" i="1"/>
  <c r="HF3392" i="1"/>
  <c r="HE3392" i="1"/>
  <c r="HF3035" i="1"/>
  <c r="HE3035" i="1"/>
  <c r="HL3848" i="1"/>
  <c r="HE4275" i="1"/>
  <c r="HF4275" i="1"/>
  <c r="HE4043" i="1"/>
  <c r="HF2833" i="1"/>
  <c r="HE2833" i="1"/>
  <c r="HG4534" i="1"/>
  <c r="HG3885" i="1"/>
  <c r="HE4155" i="1"/>
  <c r="HF4155" i="1"/>
  <c r="HG3257" i="1"/>
  <c r="HG4041" i="1"/>
  <c r="HL3744" i="1"/>
  <c r="HL4667" i="1"/>
  <c r="HG3169" i="1"/>
  <c r="HE3169" i="1"/>
  <c r="HL3441" i="1"/>
  <c r="HG3755" i="1"/>
  <c r="HG3228" i="1"/>
  <c r="HE4633" i="1"/>
  <c r="HF4633" i="1"/>
  <c r="HE3165" i="1"/>
  <c r="HG3165" i="1"/>
  <c r="HL3451" i="1"/>
  <c r="HL3342" i="1"/>
  <c r="HE3844" i="1"/>
  <c r="HG3844" i="1"/>
  <c r="HL3601" i="1"/>
  <c r="HG4027" i="1"/>
  <c r="HG2900" i="1"/>
  <c r="HE2900" i="1"/>
  <c r="HF4457" i="1"/>
  <c r="HE4457" i="1"/>
  <c r="HL4648" i="1"/>
  <c r="HL3376" i="1"/>
  <c r="HL3343" i="1"/>
  <c r="HF4241" i="1"/>
  <c r="HE4241" i="1"/>
  <c r="HE3216" i="1"/>
  <c r="HG3216" i="1"/>
  <c r="HG2985" i="1"/>
  <c r="HE4056" i="1"/>
  <c r="HF4056" i="1"/>
  <c r="HF3482" i="1"/>
  <c r="HE3482" i="1"/>
  <c r="HE3336" i="1"/>
  <c r="HL2746" i="1"/>
  <c r="HL2821" i="1"/>
  <c r="HL2878" i="1"/>
  <c r="HG2878" i="1"/>
  <c r="HL2971" i="1"/>
  <c r="HL3031" i="1"/>
  <c r="HL2740" i="1"/>
  <c r="HL2890" i="1"/>
  <c r="HG3010" i="1"/>
  <c r="HG2880" i="1"/>
  <c r="HE2993" i="1"/>
  <c r="HF2993" i="1"/>
  <c r="HL2793" i="1"/>
  <c r="HE2963" i="1"/>
  <c r="HG2963" i="1"/>
  <c r="HG3125" i="1"/>
  <c r="HE3125" i="1"/>
  <c r="HL3190" i="1"/>
  <c r="HL3139" i="1"/>
  <c r="HL3837" i="1"/>
  <c r="HL4335" i="1"/>
  <c r="HF3931" i="1"/>
  <c r="HE3931" i="1"/>
  <c r="HG4348" i="1"/>
  <c r="HG3934" i="1"/>
  <c r="HL4085" i="1"/>
  <c r="HF2873" i="1"/>
  <c r="HE4027" i="1"/>
  <c r="HF3649" i="1"/>
  <c r="HG3798" i="1"/>
  <c r="HL2725" i="1"/>
  <c r="HG3581" i="1"/>
  <c r="HL4372" i="1"/>
  <c r="HL4653" i="1"/>
  <c r="HL3161" i="1"/>
  <c r="HL3297" i="1"/>
  <c r="HE3228" i="1"/>
  <c r="HF3940" i="1"/>
  <c r="HE2959" i="1"/>
  <c r="HE2917" i="1"/>
  <c r="HE4070" i="1"/>
  <c r="HL3984" i="1"/>
  <c r="HL4509" i="1"/>
  <c r="HL2918" i="1"/>
  <c r="HL3367" i="1"/>
  <c r="HF4109" i="1"/>
  <c r="HE4109" i="1"/>
  <c r="HF4045" i="1"/>
  <c r="HE4045" i="1"/>
  <c r="HG4097" i="1"/>
  <c r="HF4358" i="1"/>
  <c r="HE4358" i="1"/>
  <c r="HG2928" i="1"/>
  <c r="HE2928" i="1"/>
  <c r="HL3364" i="1"/>
  <c r="HG3091" i="1"/>
  <c r="HE3091" i="1"/>
  <c r="HG3427" i="1"/>
  <c r="HG4616" i="1"/>
  <c r="HL3225" i="1"/>
  <c r="HF4130" i="1"/>
  <c r="HE4130" i="1"/>
  <c r="HG3869" i="1"/>
  <c r="HL3595" i="1"/>
  <c r="HL3455" i="1"/>
  <c r="HE4213" i="1"/>
  <c r="HF4213" i="1"/>
  <c r="HL3444" i="1"/>
  <c r="HE3361" i="1"/>
  <c r="HF3361" i="1"/>
  <c r="HL3162" i="1"/>
  <c r="HE2947" i="1"/>
  <c r="HG2947" i="1"/>
  <c r="HL3912" i="1"/>
  <c r="HF3939" i="1"/>
  <c r="HE3939" i="1"/>
  <c r="HL4258" i="1"/>
  <c r="HE4147" i="1"/>
  <c r="HF4147" i="1"/>
  <c r="HG3384" i="1"/>
  <c r="HE3384" i="1"/>
  <c r="HL3796" i="1"/>
  <c r="HE3426" i="1"/>
  <c r="HF3426" i="1"/>
  <c r="HG4109" i="1"/>
  <c r="HL3648" i="1"/>
  <c r="HG4072" i="1"/>
  <c r="HG3576" i="1"/>
  <c r="HG3491" i="1"/>
  <c r="HL4098" i="1"/>
  <c r="HG4666" i="1"/>
  <c r="HG4177" i="1"/>
  <c r="HL4242" i="1"/>
  <c r="HG4130" i="1"/>
  <c r="HG4607" i="1"/>
  <c r="HG4444" i="1"/>
  <c r="HL3051" i="1"/>
  <c r="HG4397" i="1"/>
  <c r="HG3792" i="1"/>
  <c r="HL4238" i="1"/>
  <c r="HL3554" i="1"/>
  <c r="HL3605" i="1"/>
  <c r="HG4159" i="1"/>
  <c r="HG2798" i="1"/>
  <c r="HE2798" i="1"/>
  <c r="HL3789" i="1"/>
  <c r="HL4414" i="1"/>
  <c r="HL3729" i="1"/>
  <c r="HF4068" i="1"/>
  <c r="HE4068" i="1"/>
  <c r="HG3473" i="1"/>
  <c r="HL2902" i="1"/>
  <c r="HL3956" i="1"/>
  <c r="HE4151" i="1"/>
  <c r="HE3422" i="1"/>
  <c r="HE3078" i="1"/>
  <c r="HE3427" i="1"/>
  <c r="HE3593" i="1"/>
  <c r="HF3394" i="1"/>
  <c r="HE4159" i="1"/>
  <c r="HL2923" i="1"/>
  <c r="HL3400" i="1"/>
  <c r="HL2898" i="1"/>
  <c r="HL2800" i="1"/>
  <c r="HG3011" i="1"/>
  <c r="HG2844" i="1"/>
  <c r="HL2803" i="1"/>
  <c r="HG2865" i="1"/>
  <c r="HL2832" i="1"/>
  <c r="HL3147" i="1"/>
  <c r="HG2736" i="1"/>
  <c r="HG3469" i="1"/>
  <c r="HG3924" i="1"/>
  <c r="HE3628" i="1"/>
  <c r="HF3628" i="1"/>
  <c r="HL4118" i="1"/>
  <c r="HL3238" i="1"/>
  <c r="HL3541" i="1"/>
  <c r="HL4033" i="1"/>
  <c r="HL3534" i="1"/>
  <c r="HL3436" i="1"/>
  <c r="HL4617" i="1"/>
  <c r="HG3616" i="1"/>
  <c r="HL4141" i="1"/>
  <c r="HL4558" i="1"/>
  <c r="HL3794" i="1"/>
  <c r="HG4217" i="1"/>
  <c r="HG3413" i="1"/>
  <c r="HL3398" i="1"/>
  <c r="HG3923" i="1"/>
  <c r="HG4646" i="1"/>
  <c r="HL4583" i="1"/>
  <c r="HL3215" i="1"/>
  <c r="HL4092" i="1"/>
  <c r="HG4417" i="1"/>
  <c r="HL4229" i="1"/>
  <c r="HF4298" i="1"/>
  <c r="HE4298" i="1"/>
  <c r="HL3157" i="1"/>
  <c r="HF3856" i="1"/>
  <c r="HE3856" i="1"/>
  <c r="HL3967" i="1"/>
  <c r="HG3671" i="1"/>
  <c r="HF4447" i="1"/>
  <c r="HE4447" i="1"/>
  <c r="HG3289" i="1"/>
  <c r="HF4034" i="1"/>
  <c r="HL3616" i="1"/>
  <c r="HL3302" i="1"/>
  <c r="HG2722" i="1"/>
  <c r="HE4302" i="1"/>
  <c r="HE4000" i="1"/>
  <c r="HG2790" i="1"/>
  <c r="HG2826" i="1"/>
  <c r="HG2767" i="1"/>
  <c r="HL2845" i="1"/>
  <c r="HL2944" i="1"/>
  <c r="HL3047" i="1"/>
  <c r="HL4307" i="1"/>
  <c r="HL3924" i="1"/>
  <c r="HL4432" i="1"/>
  <c r="HL3296" i="1"/>
  <c r="HL3096" i="1"/>
  <c r="HG3615" i="1"/>
  <c r="HL3278" i="1"/>
  <c r="HL4520" i="1"/>
  <c r="HL3860" i="1"/>
  <c r="HG3021" i="1"/>
  <c r="HE3953" i="1"/>
  <c r="HG3436" i="1"/>
  <c r="HL3188" i="1"/>
  <c r="HG3544" i="1"/>
  <c r="HE2863" i="1"/>
  <c r="HL4684" i="1"/>
  <c r="HG3180" i="1"/>
  <c r="HL3427" i="1"/>
  <c r="HL3365" i="1"/>
  <c r="HL4198" i="1"/>
  <c r="HL4443" i="1"/>
  <c r="HF3792" i="1"/>
  <c r="HE3792" i="1"/>
  <c r="HG4527" i="1"/>
  <c r="HE4497" i="1"/>
  <c r="HE3884" i="1"/>
  <c r="HL4217" i="1"/>
  <c r="HL3492" i="1"/>
  <c r="HL4028" i="1"/>
  <c r="HG3825" i="1"/>
  <c r="HL2987" i="1"/>
  <c r="HL3216" i="1"/>
  <c r="HL3505" i="1"/>
  <c r="HE3440" i="1"/>
  <c r="HL3738" i="1"/>
  <c r="HL4179" i="1"/>
  <c r="HL3152" i="1"/>
  <c r="HL4159" i="1"/>
  <c r="HL3525" i="1"/>
  <c r="HL3171" i="1"/>
  <c r="HG4107" i="1"/>
  <c r="HL4384" i="1"/>
  <c r="HL3514" i="1"/>
  <c r="HE3828" i="1"/>
  <c r="HL3181" i="1"/>
  <c r="HL4138" i="1"/>
  <c r="HE2755" i="1"/>
  <c r="HF2755" i="1"/>
  <c r="HG3060" i="1"/>
  <c r="HG2811" i="1"/>
  <c r="HL3469" i="1"/>
  <c r="HG4373" i="1"/>
  <c r="HL3094" i="1"/>
  <c r="HG4439" i="1"/>
  <c r="HL3150" i="1"/>
  <c r="HL3742" i="1"/>
  <c r="HF3494" i="1"/>
  <c r="HE3494" i="1"/>
  <c r="HG4684" i="1"/>
  <c r="HF4141" i="1"/>
  <c r="HE4141" i="1"/>
  <c r="HG4000" i="1"/>
  <c r="HL3213" i="1"/>
  <c r="HG3398" i="1"/>
  <c r="HG4179" i="1"/>
  <c r="HE3841" i="1"/>
  <c r="HF3841" i="1"/>
  <c r="HG3920" i="1"/>
  <c r="HG4258" i="1"/>
  <c r="HE4258" i="1"/>
  <c r="HL3489" i="1"/>
  <c r="HF3464" i="1"/>
  <c r="HG2745" i="1"/>
  <c r="HE3085" i="1"/>
  <c r="HE2974" i="1"/>
  <c r="HL2856" i="1"/>
  <c r="HL3077" i="1"/>
  <c r="HL3033" i="1"/>
  <c r="HG2845" i="1"/>
  <c r="HL2870" i="1"/>
  <c r="HG2909" i="1"/>
  <c r="HE3083" i="1"/>
  <c r="HL2880" i="1"/>
  <c r="HE3020" i="1"/>
  <c r="HL2911" i="1"/>
  <c r="HL3179" i="1"/>
  <c r="HE4140" i="1"/>
  <c r="HG4307" i="1"/>
  <c r="HE3743" i="1"/>
  <c r="HE3139" i="1"/>
  <c r="HL4140" i="1"/>
  <c r="HL4569" i="1"/>
  <c r="HL3931" i="1"/>
  <c r="HL4348" i="1"/>
  <c r="HL3039" i="1"/>
  <c r="HG2860" i="1"/>
  <c r="HE3675" i="1"/>
  <c r="HG4098" i="1"/>
  <c r="HL3703" i="1"/>
  <c r="HG4621" i="1"/>
  <c r="HE4666" i="1"/>
  <c r="HE4242" i="1"/>
  <c r="HL2863" i="1"/>
  <c r="HE3093" i="1"/>
  <c r="HE3122" i="1"/>
  <c r="HL3180" i="1"/>
  <c r="HL4201" i="1"/>
  <c r="HL3861" i="1"/>
  <c r="HG3433" i="1"/>
  <c r="HL3675" i="1"/>
  <c r="HG3515" i="1"/>
  <c r="HG4198" i="1"/>
  <c r="HL4000" i="1"/>
  <c r="HL3792" i="1"/>
  <c r="HL4527" i="1"/>
  <c r="HL4391" i="1"/>
  <c r="HL4497" i="1"/>
  <c r="HE4217" i="1"/>
  <c r="HL3934" i="1"/>
  <c r="HG3492" i="1"/>
  <c r="HG4034" i="1"/>
  <c r="HE4028" i="1"/>
  <c r="HL3825" i="1"/>
  <c r="HG3554" i="1"/>
  <c r="HL3807" i="1"/>
  <c r="HL3671" i="1"/>
  <c r="HL3165" i="1"/>
  <c r="HL3925" i="1"/>
  <c r="HL3946" i="1"/>
  <c r="HG4456" i="1"/>
  <c r="HL3697" i="1"/>
  <c r="HL4524" i="1"/>
  <c r="HE4312" i="1"/>
  <c r="HG3905" i="1"/>
  <c r="HL4133" i="1"/>
  <c r="HE4600" i="1"/>
  <c r="HG3437" i="1"/>
  <c r="HL3488" i="1"/>
  <c r="HL3262" i="1"/>
  <c r="HL3975" i="1"/>
  <c r="HG2822" i="1"/>
  <c r="HE3511" i="1"/>
  <c r="HG3223" i="1"/>
  <c r="HE3454" i="1"/>
  <c r="HL2945" i="1"/>
  <c r="HG2760" i="1"/>
  <c r="HG3087" i="1"/>
  <c r="HG2956" i="1"/>
  <c r="HL3030" i="1"/>
  <c r="HG2901" i="1"/>
  <c r="HL2928" i="1"/>
  <c r="HL2839" i="1"/>
  <c r="HL4610" i="1"/>
  <c r="HG4372" i="1"/>
  <c r="HE4509" i="1"/>
  <c r="HG3308" i="1"/>
  <c r="HG3302" i="1"/>
  <c r="HL3516" i="1"/>
  <c r="HG4474" i="1"/>
  <c r="HG4242" i="1"/>
  <c r="HE3653" i="1"/>
  <c r="HE3837" i="1"/>
  <c r="HF3837" i="1"/>
  <c r="HF3083" i="1"/>
  <c r="HE3252" i="1"/>
  <c r="HG2914" i="1"/>
  <c r="HE2914" i="1"/>
  <c r="HF4666" i="1"/>
  <c r="HF3229" i="1"/>
  <c r="HE2736" i="1"/>
  <c r="HE3365" i="1"/>
  <c r="HE3408" i="1"/>
  <c r="HE3731" i="1"/>
  <c r="HE4391" i="1"/>
  <c r="HE3923" i="1"/>
  <c r="HE3668" i="1"/>
  <c r="HG4028" i="1"/>
  <c r="HE4177" i="1"/>
  <c r="HE4621" i="1"/>
  <c r="HF3868" i="1"/>
  <c r="HE3868" i="1"/>
  <c r="HG3894" i="1"/>
  <c r="HG3497" i="1"/>
  <c r="HE3101" i="1"/>
  <c r="HL4666" i="1"/>
  <c r="HE3359" i="1"/>
  <c r="HE4369" i="1"/>
  <c r="HL3242" i="1"/>
  <c r="HL4174" i="1"/>
  <c r="HL3763" i="1"/>
  <c r="HL4419" i="1"/>
  <c r="HL3361" i="1"/>
  <c r="HL3371" i="1"/>
  <c r="HL3187" i="1"/>
  <c r="HL4379" i="1"/>
  <c r="HL4565" i="1"/>
  <c r="HL4224" i="1"/>
  <c r="HL2959" i="1"/>
  <c r="HE4595" i="1"/>
  <c r="HL4210" i="1"/>
  <c r="HL3499" i="1"/>
  <c r="HL4185" i="1"/>
  <c r="HL4457" i="1"/>
  <c r="HL4589" i="1"/>
  <c r="HL4311" i="1"/>
  <c r="HL2738" i="1"/>
  <c r="HL3877" i="1"/>
  <c r="HE4072" i="1"/>
  <c r="HL4434" i="1"/>
  <c r="HE3924" i="1"/>
  <c r="HL3645" i="1"/>
  <c r="HL3577" i="1"/>
  <c r="HL3641" i="1"/>
  <c r="HE2789" i="1"/>
  <c r="HG2911" i="1"/>
  <c r="HE2911" i="1"/>
  <c r="HE3308" i="1"/>
  <c r="HE4672" i="1"/>
  <c r="HE3550" i="1"/>
  <c r="HE2969" i="1"/>
  <c r="HG3263" i="1"/>
  <c r="HE3094" i="1"/>
  <c r="HL3962" i="1"/>
  <c r="HE4097" i="1"/>
  <c r="HL3461" i="1"/>
  <c r="HE4616" i="1"/>
  <c r="HL4130" i="1"/>
  <c r="HL3885" i="1"/>
  <c r="HE4643" i="1"/>
  <c r="HE3109" i="1"/>
  <c r="HE4348" i="1"/>
  <c r="HF3317" i="1"/>
  <c r="HF3139" i="1"/>
  <c r="HE2739" i="1"/>
  <c r="HE4524" i="1"/>
  <c r="HF3310" i="1"/>
  <c r="HE3022" i="1"/>
  <c r="HF3022" i="1"/>
  <c r="HE3720" i="1"/>
  <c r="HE3897" i="1"/>
  <c r="HE3096" i="1"/>
  <c r="HE4075" i="1"/>
  <c r="HF2941" i="1"/>
  <c r="HL4365" i="1"/>
  <c r="HL3420" i="1"/>
  <c r="HL4528" i="1"/>
  <c r="HL3493" i="1"/>
  <c r="HL3240" i="1"/>
  <c r="HL3878" i="1"/>
  <c r="HL4395" i="1"/>
  <c r="HL3669" i="1"/>
  <c r="HL3028" i="1"/>
  <c r="HL3769" i="1"/>
  <c r="HL3537" i="1"/>
  <c r="HL4023" i="1"/>
  <c r="HL4186" i="1"/>
  <c r="HL4158" i="1"/>
  <c r="HL3307" i="1"/>
  <c r="HL3960" i="1"/>
  <c r="HL4007" i="1"/>
  <c r="HL3994" i="1"/>
  <c r="HL4061" i="1"/>
  <c r="HL3086" i="1"/>
  <c r="HL3816" i="1"/>
  <c r="HL3264" i="1"/>
  <c r="HL4068" i="1"/>
  <c r="HL4554" i="1"/>
  <c r="HL3680" i="1"/>
  <c r="HL3533" i="1"/>
  <c r="HL3310" i="1"/>
  <c r="HL4544" i="1"/>
  <c r="HL3562" i="1"/>
  <c r="HL4241" i="1"/>
  <c r="HL3656" i="1"/>
  <c r="HL4699" i="1"/>
  <c r="HL3338" i="1"/>
  <c r="HL4357" i="1"/>
  <c r="HL4590" i="1"/>
  <c r="HL3428" i="1"/>
  <c r="HL3688" i="1"/>
  <c r="HL4471" i="1"/>
  <c r="HL3558" i="1"/>
  <c r="HL3855" i="1"/>
  <c r="HL3282" i="1"/>
  <c r="HL2796" i="1"/>
  <c r="HL4370" i="1"/>
  <c r="HL4459" i="1"/>
  <c r="HL3698" i="1"/>
  <c r="HL4451" i="1"/>
  <c r="HL4468" i="1"/>
  <c r="HL3345" i="1"/>
  <c r="HE3941" i="1"/>
  <c r="HG3941" i="1"/>
  <c r="HE3689" i="1"/>
  <c r="HL3350" i="1"/>
  <c r="HL4473" i="1"/>
  <c r="HG3278" i="1"/>
  <c r="HL3982" i="1"/>
  <c r="HL4367" i="1"/>
  <c r="HL3692" i="1"/>
  <c r="HL3674" i="1"/>
  <c r="HL2873" i="1"/>
  <c r="HL4436" i="1"/>
  <c r="HF4140" i="1"/>
  <c r="HL3021" i="1"/>
  <c r="HF3401" i="1"/>
  <c r="HL3313" i="1"/>
  <c r="HL3998" i="1"/>
  <c r="HL2887" i="1"/>
  <c r="HL4285" i="1"/>
  <c r="HL2933" i="1"/>
  <c r="HL3404" i="1"/>
  <c r="HL3465" i="1"/>
  <c r="HG3122" i="1"/>
  <c r="HL2988" i="1"/>
  <c r="HE4335" i="1"/>
  <c r="HL3733" i="1"/>
  <c r="HL3476" i="1"/>
  <c r="HL4194" i="1"/>
  <c r="HL3685" i="1"/>
  <c r="HL3344" i="1"/>
  <c r="HL3788" i="1"/>
  <c r="HL3528" i="1"/>
  <c r="HL3362" i="1"/>
  <c r="HL4541" i="1"/>
  <c r="HL3812" i="1"/>
  <c r="HL4149" i="1"/>
  <c r="HL4556" i="1"/>
  <c r="HL3985" i="1"/>
  <c r="HL3914" i="1"/>
  <c r="HL4184" i="1"/>
  <c r="HL3633" i="1"/>
  <c r="HF3897" i="1"/>
  <c r="HL4350" i="1"/>
  <c r="HL3715" i="1"/>
  <c r="HL3856" i="1"/>
  <c r="HL3294" i="1"/>
  <c r="HL3195" i="1"/>
  <c r="HL3783" i="1"/>
  <c r="HL3300" i="1"/>
  <c r="HL3017" i="1"/>
  <c r="HE3590" i="1"/>
  <c r="HE4682" i="1"/>
  <c r="HL4511" i="1"/>
  <c r="HL2942" i="1"/>
  <c r="HL3373" i="1"/>
  <c r="HL3596" i="1"/>
  <c r="HE4572" i="1"/>
  <c r="HL4345" i="1"/>
  <c r="HL3632" i="1"/>
  <c r="HL4536" i="1"/>
  <c r="HE2954" i="1"/>
  <c r="HF2857" i="1"/>
  <c r="HL4704" i="1"/>
  <c r="HL2854" i="1"/>
  <c r="HL3396" i="1"/>
  <c r="HL3479" i="1"/>
  <c r="HL2881" i="1"/>
  <c r="HL3050" i="1"/>
  <c r="HL4433" i="1"/>
  <c r="HL4330" i="1"/>
  <c r="HL4374" i="1"/>
  <c r="HE3009" i="1"/>
  <c r="HF4554" i="1"/>
  <c r="HL4303" i="1"/>
  <c r="HF3789" i="1"/>
  <c r="HL4151" i="1"/>
  <c r="HL3020" i="1"/>
  <c r="HL3590" i="1"/>
  <c r="HL3010" i="1"/>
  <c r="HE3492" i="1"/>
  <c r="HG3675" i="1"/>
  <c r="HG2870" i="1"/>
  <c r="HG3020" i="1"/>
  <c r="HE3905" i="1"/>
  <c r="HE3437" i="1"/>
  <c r="HE3576" i="1"/>
  <c r="HE3664" i="1"/>
  <c r="HF3664" i="1"/>
  <c r="HE3051" i="1"/>
  <c r="HF3840" i="1"/>
  <c r="HE3840" i="1"/>
  <c r="HL3226" i="1"/>
  <c r="HE3934" i="1"/>
  <c r="HE3393" i="1"/>
  <c r="HG3393" i="1"/>
  <c r="HE2860" i="1"/>
  <c r="HL3653" i="1"/>
  <c r="HL4282" i="1"/>
  <c r="HE4152" i="1"/>
  <c r="HF4152" i="1"/>
  <c r="HL3720" i="1"/>
  <c r="HF3668" i="1"/>
  <c r="HF4203" i="1"/>
  <c r="HE4307" i="1"/>
  <c r="HE4098" i="1"/>
  <c r="HF4648" i="1"/>
  <c r="HE4648" i="1"/>
  <c r="HE3212" i="1"/>
  <c r="HL2784" i="1"/>
  <c r="HG2784" i="1"/>
  <c r="HE3347" i="1"/>
  <c r="HE3436" i="1"/>
  <c r="HE4617" i="1"/>
  <c r="HE3648" i="1"/>
  <c r="HE3742" i="1"/>
  <c r="HE4558" i="1"/>
  <c r="HE3415" i="1"/>
  <c r="HE3433" i="1"/>
  <c r="HE4456" i="1"/>
  <c r="HL3206" i="1"/>
  <c r="HE3796" i="1"/>
  <c r="HE3860" i="1"/>
  <c r="HF4098" i="1"/>
  <c r="HF4520" i="1"/>
  <c r="HE4520" i="1"/>
  <c r="HE4301" i="1"/>
  <c r="HL2798" i="1"/>
  <c r="HF3085" i="1"/>
  <c r="HG4600" i="1"/>
  <c r="HL2994" i="1"/>
  <c r="HL4180" i="1"/>
  <c r="HL3951" i="1"/>
  <c r="HL3858" i="1"/>
  <c r="HL3220" i="1"/>
  <c r="HL2794" i="1"/>
  <c r="HL4559" i="1"/>
  <c r="HL4504" i="1"/>
  <c r="HL3979" i="1"/>
  <c r="HL2802" i="1"/>
  <c r="HL3107" i="1"/>
  <c r="HL3906" i="1"/>
  <c r="HL3286" i="1"/>
  <c r="HL3301" i="1"/>
  <c r="HL3694" i="1"/>
  <c r="HL2827" i="1"/>
  <c r="HL4117" i="1"/>
  <c r="HL4165" i="1"/>
  <c r="HL3817" i="1"/>
  <c r="HE4324" i="1"/>
  <c r="HL4081" i="1"/>
  <c r="HE4033" i="1"/>
  <c r="HL3521" i="1"/>
  <c r="HL3512" i="1"/>
  <c r="HL3552" i="1"/>
  <c r="HL3450" i="1"/>
  <c r="HL2770" i="1"/>
  <c r="HL3921" i="1"/>
  <c r="HL4309" i="1"/>
  <c r="HL2809" i="1"/>
  <c r="HE3958" i="1"/>
  <c r="HL4571" i="1"/>
  <c r="HL3989" i="1"/>
  <c r="HF4509" i="1"/>
  <c r="HL2941" i="1"/>
  <c r="HL3935" i="1"/>
  <c r="HF4670" i="1"/>
  <c r="HL4279" i="1"/>
  <c r="HL4637" i="1"/>
  <c r="HL3950" i="1"/>
  <c r="HL4354" i="1"/>
  <c r="HL2811" i="1"/>
  <c r="HL4582" i="1"/>
  <c r="HL4072" i="1"/>
  <c r="HE3188" i="1"/>
  <c r="HF4351" i="1"/>
  <c r="HE2731" i="1"/>
  <c r="HE2837" i="1"/>
  <c r="HG3605" i="1"/>
  <c r="HE3974" i="1"/>
  <c r="HE3882" i="1"/>
  <c r="HE4560" i="1"/>
  <c r="HE2855" i="1"/>
  <c r="HE2999" i="1"/>
  <c r="HF2999" i="1"/>
  <c r="HF3966" i="1"/>
  <c r="HE3966" i="1"/>
  <c r="HG3161" i="1"/>
  <c r="HE3161" i="1"/>
  <c r="HL4045" i="1"/>
  <c r="HL3091" i="1"/>
  <c r="HE4570" i="1"/>
  <c r="HL4147" i="1"/>
  <c r="HL3155" i="1"/>
  <c r="HE4584" i="1"/>
  <c r="HF4217" i="1"/>
  <c r="HG3743" i="1"/>
  <c r="HF2725" i="1"/>
  <c r="HE2910" i="1"/>
  <c r="HF2910" i="1"/>
  <c r="HF3041" i="1"/>
  <c r="HE3041" i="1"/>
  <c r="HF2987" i="1"/>
  <c r="HE2987" i="1"/>
  <c r="HE3512" i="1"/>
  <c r="HE3301" i="1"/>
  <c r="HE2845" i="1"/>
  <c r="HE3128" i="1"/>
  <c r="HE3398" i="1"/>
  <c r="HF2856" i="1"/>
  <c r="HE2856" i="1"/>
  <c r="HE2861" i="1"/>
  <c r="HF2861" i="1"/>
  <c r="HE4023" i="1"/>
  <c r="HG4023" i="1"/>
  <c r="HE4198" i="1"/>
  <c r="HF2832" i="1"/>
  <c r="HF3535" i="1"/>
  <c r="HF2750" i="1"/>
  <c r="HE2750" i="1"/>
  <c r="HE3018" i="1"/>
  <c r="HG3018" i="1"/>
  <c r="HG2936" i="1"/>
  <c r="HE2936" i="1"/>
  <c r="HE3696" i="1"/>
  <c r="HE4250" i="1"/>
  <c r="HF4585" i="1"/>
  <c r="HE4585" i="1"/>
  <c r="HE3898" i="1"/>
  <c r="HL3908" i="1"/>
  <c r="HE2982" i="1"/>
  <c r="HE3190" i="1"/>
  <c r="HF3580" i="1"/>
  <c r="HF4303" i="1"/>
  <c r="HE3946" i="1"/>
  <c r="HL3303" i="1"/>
  <c r="HL3726" i="1"/>
  <c r="HL3714" i="1"/>
  <c r="HL3134" i="1"/>
  <c r="HL3053" i="1"/>
  <c r="HL4664" i="1"/>
  <c r="HL4304" i="1"/>
  <c r="HL3639" i="1"/>
  <c r="HL3272" i="1"/>
  <c r="HL4084" i="1"/>
  <c r="HL3683" i="1"/>
  <c r="HL3099" i="1"/>
  <c r="HL3250" i="1"/>
  <c r="HL2999" i="1"/>
  <c r="HL4620" i="1"/>
  <c r="HL3897" i="1"/>
  <c r="HL4292" i="1"/>
  <c r="HL3111" i="1"/>
  <c r="HL3323" i="1"/>
  <c r="HL3406" i="1"/>
  <c r="HL3358" i="1"/>
  <c r="HL3559" i="1"/>
  <c r="HL3965" i="1"/>
  <c r="HL4157" i="1"/>
  <c r="HL3893" i="1"/>
  <c r="HL4038" i="1"/>
  <c r="HL3341" i="1"/>
  <c r="HL3810" i="1"/>
  <c r="HL3311" i="1"/>
  <c r="HL3568" i="1"/>
  <c r="HL4167" i="1"/>
  <c r="HL4472" i="1"/>
  <c r="HL3717" i="1"/>
  <c r="HL3640" i="1"/>
  <c r="HL4550" i="1"/>
  <c r="HL2973" i="1"/>
  <c r="HL3004" i="1"/>
  <c r="HL4382" i="1"/>
  <c r="HL3500" i="1"/>
  <c r="HL3799" i="1"/>
  <c r="HL3074" i="1"/>
  <c r="HL4062" i="1"/>
  <c r="HL4521" i="1"/>
  <c r="HL4618" i="1"/>
  <c r="HL4310" i="1"/>
  <c r="HL4099" i="1"/>
  <c r="HL3635" i="1"/>
  <c r="HL4407" i="1"/>
  <c r="HL2849" i="1"/>
  <c r="HL3815" i="1"/>
  <c r="HL3494" i="1"/>
  <c r="HL4263" i="1"/>
  <c r="HL3153" i="1"/>
  <c r="HL3497" i="1"/>
  <c r="HL3556" i="1"/>
  <c r="HL4398" i="1"/>
  <c r="HL4494" i="1"/>
  <c r="HL3550" i="1"/>
  <c r="HL4188" i="1"/>
  <c r="HL4442" i="1"/>
  <c r="HL4545" i="1"/>
  <c r="HL3405" i="1"/>
  <c r="HL4267" i="1"/>
  <c r="HL3290" i="1"/>
  <c r="HL4325" i="1"/>
  <c r="HL4344" i="1"/>
  <c r="HL2965" i="1"/>
  <c r="HL4046" i="1"/>
  <c r="HL3652" i="1"/>
  <c r="HL2969" i="1"/>
  <c r="HL3388" i="1"/>
  <c r="HL4082" i="1"/>
  <c r="HL4051" i="1"/>
  <c r="HL2726" i="1"/>
  <c r="HL2733" i="1"/>
  <c r="HL4286" i="1"/>
  <c r="HL4626" i="1"/>
  <c r="HL3287" i="1"/>
  <c r="HL3460" i="1"/>
  <c r="HL3276" i="1"/>
  <c r="HL4498" i="1"/>
  <c r="HL3045" i="1"/>
  <c r="HL4675" i="1"/>
  <c r="HL3448" i="1"/>
  <c r="HL3735" i="1"/>
  <c r="HL3976" i="1"/>
  <c r="HL3234" i="1"/>
  <c r="HL4119" i="1"/>
  <c r="HL3824" i="1"/>
  <c r="HL4057" i="1"/>
  <c r="HL4547" i="1"/>
  <c r="HL4502" i="1"/>
  <c r="HL4691" i="1"/>
  <c r="HL3061" i="1"/>
  <c r="HL3263" i="1"/>
  <c r="HL3927" i="1"/>
  <c r="HL3978" i="1"/>
  <c r="HL3973" i="1"/>
  <c r="HL3740" i="1"/>
  <c r="HL3090" i="1"/>
  <c r="HL4697" i="1"/>
  <c r="HL2775" i="1"/>
  <c r="HL3511" i="1"/>
  <c r="HL3667" i="1"/>
  <c r="HL4343" i="1"/>
  <c r="HL2875" i="1"/>
  <c r="HL3775" i="1"/>
  <c r="HL4538" i="1"/>
  <c r="HL3176" i="1"/>
  <c r="HL3974" i="1"/>
  <c r="HL4315" i="1"/>
  <c r="HL3430" i="1"/>
  <c r="HL3564" i="1"/>
  <c r="HL3208" i="1"/>
  <c r="HL4488" i="1"/>
  <c r="HL4505" i="1"/>
  <c r="HL4122" i="1"/>
  <c r="HL3447" i="1"/>
  <c r="HL3588" i="1"/>
  <c r="HL3928" i="1"/>
  <c r="HL3466" i="1"/>
  <c r="HL4665" i="1"/>
  <c r="HL2976" i="1"/>
  <c r="HL2888" i="1"/>
  <c r="HL4193" i="1"/>
  <c r="HL3993" i="1"/>
  <c r="HL3563" i="1"/>
  <c r="HL4576" i="1"/>
  <c r="HL4383" i="1"/>
  <c r="HL4222" i="1"/>
  <c r="HL4627" i="1"/>
  <c r="HL3829" i="1"/>
  <c r="HL3293" i="1"/>
  <c r="HL3320" i="1"/>
  <c r="HL2742" i="1"/>
  <c r="HL3618" i="1"/>
  <c r="HL4568" i="1"/>
  <c r="HL3253" i="1"/>
  <c r="HL4259" i="1"/>
  <c r="HL3167" i="1"/>
  <c r="HL3881" i="1"/>
  <c r="HL3642" i="1"/>
  <c r="HL3654" i="1"/>
  <c r="HL3105" i="1"/>
  <c r="HL2986" i="1"/>
  <c r="HL4087" i="1"/>
  <c r="HL3608" i="1"/>
  <c r="HL4176" i="1"/>
  <c r="HL3265" i="1"/>
  <c r="HL4091" i="1"/>
  <c r="HL2730" i="1"/>
  <c r="HL3284" i="1"/>
  <c r="HL3382" i="1"/>
  <c r="HL3298" i="1"/>
  <c r="HL4100" i="1"/>
  <c r="HL3527" i="1"/>
  <c r="HL4195" i="1"/>
  <c r="HL4513" i="1"/>
  <c r="HL3114" i="1"/>
  <c r="HL3222" i="1"/>
  <c r="HL3820" i="1"/>
  <c r="HL4136" i="1"/>
  <c r="HL4659" i="1"/>
  <c r="HL3662" i="1"/>
  <c r="HL3594" i="1"/>
  <c r="HL3602" i="1"/>
  <c r="HL4334" i="1"/>
  <c r="HL4692" i="1"/>
  <c r="HL4276" i="1"/>
  <c r="HL3354" i="1"/>
  <c r="HL3612" i="1"/>
  <c r="HL4446" i="1"/>
  <c r="HL4116" i="1"/>
  <c r="HL3129" i="1"/>
  <c r="HL3939" i="1"/>
  <c r="HL3681" i="1"/>
  <c r="HL4423" i="1"/>
  <c r="HL2895" i="1"/>
  <c r="HL3166" i="1"/>
  <c r="HL3415" i="1"/>
  <c r="HL4366" i="1"/>
  <c r="HL3759" i="1"/>
  <c r="HL4073" i="1"/>
  <c r="HL4298" i="1"/>
  <c r="HL3658" i="1"/>
  <c r="HL3356" i="1"/>
  <c r="HL4144" i="1"/>
  <c r="HL3947" i="1"/>
  <c r="HL4428" i="1"/>
  <c r="HL4152" i="1"/>
  <c r="HL3032" i="1"/>
  <c r="HL4387" i="1"/>
  <c r="HL3315" i="1"/>
  <c r="HL4519" i="1"/>
  <c r="HL3917" i="1"/>
  <c r="HL2891" i="1"/>
  <c r="HL4273" i="1"/>
  <c r="HL3522" i="1"/>
  <c r="HL4400" i="1"/>
  <c r="HL3846" i="1"/>
  <c r="HL3394" i="1"/>
  <c r="HL3771" i="1"/>
  <c r="HL3918" i="1"/>
  <c r="HL4086" i="1"/>
  <c r="HL3223" i="1"/>
  <c r="HL4048" i="1"/>
  <c r="HL3193" i="1"/>
  <c r="HL3258" i="1"/>
  <c r="HL4233" i="1"/>
  <c r="HL4441" i="1"/>
  <c r="HL3163" i="1"/>
  <c r="HL4013" i="1"/>
  <c r="HL4507" i="1"/>
  <c r="HL3961" i="1"/>
  <c r="HL3888" i="1"/>
  <c r="HL4572" i="1"/>
  <c r="HL3758" i="1"/>
  <c r="HL4047" i="1"/>
  <c r="HL4361" i="1"/>
  <c r="HL3070" i="1"/>
  <c r="HL4294" i="1"/>
  <c r="HL3006" i="1"/>
  <c r="HL2766" i="1"/>
  <c r="HL3913" i="1"/>
  <c r="HL3750" i="1"/>
  <c r="HL4427" i="1"/>
  <c r="HL4178" i="1"/>
  <c r="HL3571" i="1"/>
  <c r="HL4598" i="1"/>
  <c r="HL3990" i="1"/>
  <c r="HL3246" i="1"/>
  <c r="HL4002" i="1"/>
  <c r="HL4654" i="1"/>
  <c r="HL4403" i="1"/>
  <c r="HL3410" i="1"/>
  <c r="HL4214" i="1"/>
  <c r="HL4249" i="1"/>
  <c r="HL3052" i="1"/>
  <c r="HL3443" i="1"/>
  <c r="HL4690" i="1"/>
  <c r="HL4202" i="1"/>
  <c r="HL3064" i="1"/>
  <c r="HL3136" i="1"/>
  <c r="HL3329" i="1"/>
  <c r="HL3833" i="1"/>
  <c r="HL3741" i="1"/>
  <c r="HL3964" i="1"/>
  <c r="HL3002" i="1"/>
  <c r="HL4120" i="1"/>
  <c r="HL3251" i="1"/>
  <c r="HL4646" i="1"/>
  <c r="HL3874" i="1"/>
  <c r="HL3309" i="1"/>
  <c r="HL4539" i="1"/>
  <c r="HE3466" i="1"/>
  <c r="HE3603" i="1"/>
  <c r="HE4211" i="1"/>
  <c r="HL3088" i="1"/>
  <c r="HG3380" i="1"/>
  <c r="HE3380" i="1"/>
  <c r="HL3138" i="1"/>
  <c r="HE4277" i="1"/>
  <c r="HL4409" i="1"/>
  <c r="HG4118" i="1"/>
  <c r="HL4420" i="1"/>
  <c r="HL3886" i="1"/>
  <c r="HL3625" i="1"/>
  <c r="HG3455" i="1"/>
  <c r="HL4020" i="1"/>
  <c r="HF4307" i="1"/>
  <c r="HL2754" i="1"/>
  <c r="HL3723" i="1"/>
  <c r="HL3252" i="1"/>
  <c r="HL4231" i="1"/>
  <c r="HL3682" i="1"/>
  <c r="HL3463" i="1"/>
  <c r="HL4685" i="1"/>
  <c r="HL4160" i="1"/>
  <c r="HL3334" i="1"/>
  <c r="HE3710" i="1"/>
  <c r="HL4215" i="1"/>
  <c r="HL3145" i="1"/>
  <c r="HL4663" i="1"/>
  <c r="HL3005" i="1"/>
  <c r="HL4077" i="1"/>
  <c r="HL3102" i="1"/>
  <c r="HL4363" i="1"/>
  <c r="HL4388" i="1"/>
  <c r="HL4239" i="1"/>
  <c r="HL4156" i="1"/>
  <c r="HL3026" i="1"/>
  <c r="HL4324" i="1"/>
  <c r="HL3548" i="1"/>
  <c r="HL3268" i="1"/>
  <c r="HL3175" i="1"/>
  <c r="HL3755" i="1"/>
  <c r="HL4191" i="1"/>
  <c r="HL4514" i="1"/>
  <c r="HF4456" i="1"/>
  <c r="HL3249" i="1"/>
  <c r="HL2883" i="1"/>
  <c r="HL2795" i="1"/>
  <c r="HE4372" i="1"/>
  <c r="HL4009" i="1"/>
  <c r="HL3578" i="1"/>
  <c r="HF3952" i="1"/>
  <c r="HL2768" i="1"/>
  <c r="HL2896" i="1"/>
  <c r="HL3664" i="1"/>
  <c r="HL4010" i="1"/>
  <c r="HL2749" i="1"/>
  <c r="HL4397" i="1"/>
  <c r="HL3384" i="1"/>
  <c r="JA720" i="1"/>
  <c r="HF4497" i="1"/>
  <c r="HG4617" i="1"/>
  <c r="HF3440" i="1"/>
  <c r="HF3599" i="1"/>
  <c r="HE3554" i="1"/>
  <c r="HF3433" i="1"/>
  <c r="HE3469" i="1"/>
  <c r="HF3923" i="1"/>
  <c r="HF3347" i="1"/>
  <c r="HE4527" i="1"/>
  <c r="HG3884" i="1"/>
  <c r="HE2811" i="1"/>
  <c r="HG3742" i="1"/>
  <c r="HE3825" i="1"/>
  <c r="HE4107" i="1"/>
  <c r="HE3515" i="1"/>
  <c r="HF2736" i="1"/>
  <c r="HE3893" i="1"/>
  <c r="HG3648" i="1"/>
  <c r="HE3703" i="1"/>
  <c r="HF4391" i="1"/>
  <c r="HE3381" i="1"/>
  <c r="HE3615" i="1"/>
  <c r="HG3001" i="1"/>
  <c r="HE3364" i="1"/>
  <c r="HF3365" i="1"/>
  <c r="HG3953" i="1"/>
  <c r="HF3764" i="1"/>
  <c r="HG3152" i="1"/>
  <c r="HG4566" i="1"/>
  <c r="HG2871" i="1"/>
  <c r="HE3474" i="1"/>
  <c r="HE3021" i="1"/>
  <c r="HE2992" i="1"/>
  <c r="HE3641" i="1"/>
  <c r="HF3828" i="1"/>
  <c r="HG4653" i="1"/>
  <c r="HF2855" i="1"/>
  <c r="HE3581" i="1"/>
  <c r="HG3408" i="1"/>
  <c r="HE3200" i="1"/>
  <c r="HG3897" i="1"/>
  <c r="HG4201" i="1"/>
  <c r="HG3565" i="1"/>
  <c r="HG3689" i="1"/>
  <c r="HL3621" i="1"/>
  <c r="HL3049" i="1"/>
  <c r="HG2955" i="1"/>
  <c r="HE3709" i="1"/>
  <c r="HE3616" i="1"/>
  <c r="HE4559" i="1"/>
  <c r="HF2902" i="1"/>
  <c r="HF3731" i="1"/>
  <c r="HE3060" i="1"/>
  <c r="HE3179" i="1"/>
  <c r="HE3760" i="1"/>
  <c r="HF3783" i="1"/>
  <c r="HL3576" i="1"/>
  <c r="HF3436" i="1"/>
  <c r="HG3910" i="1"/>
  <c r="HL3676" i="1"/>
  <c r="HL4601" i="1"/>
  <c r="HE3544" i="1"/>
  <c r="HG4321" i="1"/>
  <c r="HG3050" i="1"/>
  <c r="HG4025" i="1"/>
  <c r="HG3504" i="1"/>
  <c r="HG3571" i="1"/>
  <c r="HG4471" i="1"/>
  <c r="HG3314" i="1"/>
  <c r="HG4675" i="1"/>
  <c r="HG4511" i="1"/>
  <c r="HG3883" i="1"/>
  <c r="HG4170" i="1"/>
  <c r="HG4347" i="1"/>
  <c r="HG3049" i="1"/>
  <c r="HG4506" i="1"/>
  <c r="HG3664" i="1"/>
  <c r="HG3299" i="1"/>
  <c r="HG3171" i="1"/>
  <c r="HG3320" i="1"/>
  <c r="HG4260" i="1"/>
  <c r="HG4415" i="1"/>
  <c r="HG3104" i="1"/>
  <c r="HE3567" i="1"/>
  <c r="HE4589" i="1"/>
  <c r="HF4589" i="1"/>
  <c r="HE3565" i="1"/>
  <c r="HF3565" i="1"/>
  <c r="HE3363" i="1"/>
  <c r="HG3363" i="1"/>
  <c r="HF3171" i="1"/>
  <c r="HE3171" i="1"/>
  <c r="HG4528" i="1"/>
  <c r="HG2849" i="1"/>
  <c r="HG3533" i="1"/>
  <c r="HG4286" i="1"/>
  <c r="HG2973" i="1"/>
  <c r="HG3846" i="1"/>
  <c r="HG4414" i="1"/>
  <c r="HG4482" i="1"/>
  <c r="HG3847" i="1"/>
  <c r="HG4691" i="1"/>
  <c r="HG3438" i="1"/>
  <c r="HG4522" i="1"/>
  <c r="HG3680" i="1"/>
  <c r="HG3099" i="1"/>
  <c r="HG4230" i="1"/>
  <c r="HG3942" i="1"/>
  <c r="HG3418" i="1"/>
  <c r="HG3428" i="1"/>
  <c r="HG3901" i="1"/>
  <c r="HG3505" i="1"/>
  <c r="HG4140" i="1"/>
  <c r="HG3637" i="1"/>
  <c r="HG3281" i="1"/>
  <c r="HG4391" i="1"/>
  <c r="HG3489" i="1"/>
  <c r="HG3587" i="1"/>
  <c r="HG3553" i="1"/>
  <c r="HG2744" i="1"/>
  <c r="HG3248" i="1"/>
  <c r="HG4543" i="1"/>
  <c r="HG2962" i="1"/>
  <c r="HG4359" i="1"/>
  <c r="HG3621" i="1"/>
  <c r="HG4087" i="1"/>
  <c r="HG2780" i="1"/>
  <c r="HG4605" i="1"/>
  <c r="HG3066" i="1"/>
  <c r="HG2864" i="1"/>
  <c r="HG3729" i="1"/>
  <c r="HG4362" i="1"/>
  <c r="HG4315" i="1"/>
  <c r="HG3750" i="1"/>
  <c r="HG3133" i="1"/>
  <c r="HG4441" i="1"/>
  <c r="HG3468" i="1"/>
  <c r="HG4298" i="1"/>
  <c r="HG3558" i="1"/>
  <c r="HG3971" i="1"/>
  <c r="HG4696" i="1"/>
  <c r="HG4132" i="1"/>
  <c r="HG2732" i="1"/>
  <c r="HG4460" i="1"/>
  <c r="HG3431" i="1"/>
  <c r="HG3002" i="1"/>
  <c r="HG3477" i="1"/>
  <c r="HG3964" i="1"/>
  <c r="HG3041" i="1"/>
  <c r="HG4614" i="1"/>
  <c r="HG3891" i="1"/>
  <c r="HG3215" i="1"/>
  <c r="HG3622" i="1"/>
  <c r="HG3976" i="1"/>
  <c r="HG4594" i="1"/>
  <c r="HG3899" i="1"/>
  <c r="HG3677" i="1"/>
  <c r="HG4419" i="1"/>
  <c r="HG3376" i="1"/>
  <c r="HG3303" i="1"/>
  <c r="HG3567" i="1"/>
  <c r="HG4029" i="1"/>
  <c r="HG4502" i="1"/>
  <c r="HG3316" i="1"/>
  <c r="HG3715" i="1"/>
  <c r="HG3119" i="1"/>
  <c r="HG3337" i="1"/>
  <c r="HG4699" i="1"/>
  <c r="HG4392" i="1"/>
  <c r="HG3255" i="1"/>
  <c r="HG4067" i="1"/>
  <c r="HG4698" i="1"/>
  <c r="HG2957" i="1"/>
  <c r="HG3785" i="1"/>
  <c r="HG4002" i="1"/>
  <c r="HG3956" i="1"/>
  <c r="HG3943" i="1"/>
  <c r="HG4490" i="1"/>
  <c r="HG3990" i="1"/>
  <c r="HG3886" i="1"/>
  <c r="HG3654" i="1"/>
  <c r="HG3548" i="1"/>
  <c r="HG4598" i="1"/>
  <c r="HG3254" i="1"/>
  <c r="HG4150" i="1"/>
  <c r="HG3991" i="1"/>
  <c r="HG4630" i="1"/>
  <c r="HG3286" i="1"/>
  <c r="HG4491" i="1"/>
  <c r="HG4380" i="1"/>
  <c r="HG4446" i="1"/>
  <c r="HG3694" i="1"/>
  <c r="HG3726" i="1"/>
  <c r="HG3853" i="1"/>
  <c r="HG4119" i="1"/>
  <c r="HG3140" i="1"/>
  <c r="HG3179" i="1"/>
  <c r="HG3030" i="1"/>
  <c r="HG3772" i="1"/>
  <c r="HG2788" i="1"/>
  <c r="HG4313" i="1"/>
  <c r="HG4126" i="1"/>
  <c r="HG3415" i="1"/>
  <c r="HG3541" i="1"/>
  <c r="HG4396" i="1"/>
  <c r="HG3769" i="1"/>
  <c r="HG3167" i="1"/>
  <c r="HG3485" i="1"/>
  <c r="HG4120" i="1"/>
  <c r="HG2842" i="1"/>
  <c r="HG3614" i="1"/>
  <c r="HG4194" i="1"/>
  <c r="HG4477" i="1"/>
  <c r="HG3312" i="1"/>
  <c r="HG4469" i="1"/>
  <c r="HG3156" i="1"/>
  <c r="HG3008" i="1"/>
  <c r="HG3535" i="1"/>
  <c r="HG3633" i="1"/>
  <c r="HG4364" i="1"/>
  <c r="HG2858" i="1"/>
  <c r="HG3482" i="1"/>
  <c r="HG3927" i="1"/>
  <c r="HG4676" i="1"/>
  <c r="HG2824" i="1"/>
  <c r="HG3779" i="1"/>
  <c r="HG3597" i="1"/>
  <c r="HG3841" i="1"/>
  <c r="HG3501" i="1"/>
  <c r="HG3906" i="1"/>
  <c r="HG4462" i="1"/>
  <c r="HG3618" i="1"/>
  <c r="HG4239" i="1"/>
  <c r="HG3800" i="1"/>
  <c r="HG3245" i="1"/>
  <c r="HG4384" i="1"/>
  <c r="HG3821" i="1"/>
  <c r="HG3332" i="1"/>
  <c r="HG2761" i="1"/>
  <c r="HG3596" i="1"/>
  <c r="HG2754" i="1"/>
  <c r="HG3500" i="1"/>
  <c r="HG3342" i="1"/>
  <c r="HG4206" i="1"/>
  <c r="HG3093" i="1"/>
  <c r="HG3530" i="1"/>
  <c r="HG3270" i="1"/>
  <c r="HG3009" i="1"/>
  <c r="HG3790" i="1"/>
  <c r="HG4378" i="1"/>
  <c r="HG3967" i="1"/>
  <c r="HG2742" i="1"/>
  <c r="HG4296" i="1"/>
  <c r="HG4402" i="1"/>
  <c r="HG3249" i="1"/>
  <c r="HG3250" i="1"/>
  <c r="HG4671" i="1"/>
  <c r="HG2828" i="1"/>
  <c r="HG4532" i="1"/>
  <c r="HG3107" i="1"/>
  <c r="HG3770" i="1"/>
  <c r="HG2999" i="1"/>
  <c r="HG4622" i="1"/>
  <c r="HG3663" i="1"/>
  <c r="HG4285" i="1"/>
  <c r="HG3871" i="1"/>
  <c r="HG3701" i="1"/>
  <c r="HG4650" i="1"/>
  <c r="HG4009" i="1"/>
  <c r="HG3426" i="1"/>
  <c r="HG4478" i="1"/>
  <c r="HG3865" i="1"/>
  <c r="HG4480" i="1"/>
  <c r="HG3306" i="1"/>
  <c r="HG3129" i="1"/>
  <c r="HG4020" i="1"/>
  <c r="HG4406" i="1"/>
  <c r="HG2982" i="1"/>
  <c r="HG4131" i="1"/>
  <c r="HG3207" i="1"/>
  <c r="HG3776" i="1"/>
  <c r="HG4284" i="1"/>
  <c r="HG3631" i="1"/>
  <c r="HG3753" i="1"/>
  <c r="HG3488" i="1"/>
  <c r="HG4324" i="1"/>
  <c r="HG3815" i="1"/>
  <c r="HG4153" i="1"/>
  <c r="HG4379" i="1"/>
  <c r="HG2766" i="1"/>
  <c r="HG2931" i="1"/>
  <c r="HG3699" i="1"/>
  <c r="HG4701" i="1"/>
  <c r="HG3977" i="1"/>
  <c r="HG4161" i="1"/>
  <c r="HG4340" i="1"/>
  <c r="HG3324" i="1"/>
  <c r="HG3557" i="1"/>
  <c r="HG3607" i="1"/>
  <c r="HG3808" i="1"/>
  <c r="HG4074" i="1"/>
  <c r="HG3120" i="1"/>
  <c r="HG3747" i="1"/>
  <c r="HG4651" i="1"/>
  <c r="HG3523" i="1"/>
  <c r="HG3850" i="1"/>
  <c r="HG4301" i="1"/>
  <c r="HG3236" i="1"/>
  <c r="HG3900" i="1"/>
  <c r="HG2737" i="1"/>
  <c r="HG2887" i="1"/>
  <c r="HG4485" i="1"/>
  <c r="HG3619" i="1"/>
  <c r="HG3045" i="1"/>
  <c r="HG4520" i="1"/>
  <c r="HG3301" i="1"/>
  <c r="HG4137" i="1"/>
  <c r="HG4117" i="1"/>
  <c r="HG4243" i="1"/>
  <c r="HG3735" i="1"/>
  <c r="HG4058" i="1"/>
  <c r="HG3288" i="1"/>
  <c r="HG3147" i="1"/>
  <c r="HG3588" i="1"/>
  <c r="HG4316" i="1"/>
  <c r="HG3026" i="1"/>
  <c r="HG3823" i="1"/>
  <c r="HG4084" i="1"/>
  <c r="HG3881" i="1"/>
  <c r="HG4068" i="1"/>
  <c r="HG4168" i="1"/>
  <c r="HG4276" i="1"/>
  <c r="HG3225" i="1"/>
  <c r="HG4530" i="1"/>
  <c r="HG3904" i="1"/>
  <c r="HG3676" i="1"/>
  <c r="HG4339" i="1"/>
  <c r="HG3759" i="1"/>
  <c r="HG3234" i="1"/>
  <c r="HG4558" i="1"/>
  <c r="HG3975" i="1"/>
  <c r="HG4667" i="1"/>
  <c r="HG4516" i="1"/>
  <c r="HG4674" i="1"/>
  <c r="HG2881" i="1"/>
  <c r="HG3762" i="1"/>
  <c r="HG3716" i="1"/>
  <c r="HG3824" i="1"/>
  <c r="HG4293" i="1"/>
  <c r="HG4568" i="1"/>
  <c r="HG4580" i="1"/>
  <c r="HG4174" i="1"/>
  <c r="HG3186" i="1"/>
  <c r="HG4331" i="1"/>
  <c r="HG2986" i="1"/>
  <c r="HG2977" i="1"/>
  <c r="HG4445" i="1"/>
  <c r="HG4247" i="1"/>
  <c r="HG3252" i="1"/>
  <c r="HG4005" i="1"/>
  <c r="HG3966" i="1"/>
  <c r="HG3683" i="1"/>
  <c r="HG3711" i="1"/>
  <c r="HG4345" i="1"/>
  <c r="HG3612" i="1"/>
  <c r="HG4585" i="1"/>
  <c r="HG3804" i="1"/>
  <c r="HG3758" i="1"/>
  <c r="HG4427" i="1"/>
  <c r="HG3411" i="1"/>
  <c r="HG4256" i="1"/>
  <c r="HG4073" i="1"/>
  <c r="HG4017" i="1"/>
  <c r="HG2801" i="1"/>
  <c r="HG3247" i="1"/>
  <c r="HG4559" i="1"/>
  <c r="HG3103" i="1"/>
  <c r="HG3232" i="1"/>
  <c r="HG3819" i="1"/>
  <c r="HG3360" i="1"/>
  <c r="HG3487" i="1"/>
  <c r="HG3388" i="1"/>
  <c r="HG2733" i="1"/>
  <c r="HG4371" i="1"/>
  <c r="HG3930" i="1"/>
  <c r="HG3189" i="1"/>
  <c r="HG3546" i="1"/>
  <c r="HG4312" i="1"/>
  <c r="HG2747" i="1"/>
  <c r="HG4234" i="1"/>
  <c r="HG3062" i="1"/>
  <c r="HG3242" i="1"/>
  <c r="HG4582" i="1"/>
  <c r="HG4426" i="1"/>
  <c r="HG4492" i="1"/>
  <c r="HG3972" i="1"/>
  <c r="HG3887" i="1"/>
  <c r="HG3955" i="1"/>
  <c r="HG3294" i="1"/>
  <c r="HG3981" i="1"/>
  <c r="HG3937" i="1"/>
  <c r="HG3017" i="1"/>
  <c r="HG3164" i="1"/>
  <c r="HG2873" i="1"/>
  <c r="HG3714" i="1"/>
  <c r="HG3137" i="1"/>
  <c r="HG4420" i="1"/>
  <c r="HG4619" i="1"/>
  <c r="HG3727" i="1"/>
  <c r="HG4694" i="1"/>
  <c r="HG4457" i="1"/>
  <c r="HG3681" i="1"/>
  <c r="HG3402" i="1"/>
  <c r="HG3441" i="1"/>
  <c r="HG4433" i="1"/>
  <c r="HG3007" i="1"/>
  <c r="HG4351" i="1"/>
  <c r="HG4544" i="1"/>
  <c r="HG3205" i="1"/>
  <c r="HG4409" i="1"/>
  <c r="HG3593" i="1"/>
  <c r="HG3636" i="1"/>
  <c r="HG4039" i="1"/>
  <c r="HG3399" i="1"/>
  <c r="HG3457" i="1"/>
  <c r="HG4524" i="1"/>
  <c r="HG3243" i="1"/>
  <c r="HG4668" i="1"/>
  <c r="HG4623" i="1"/>
  <c r="HG3746" i="1"/>
  <c r="HG4503" i="1"/>
  <c r="HG4183" i="1"/>
  <c r="HG3998" i="1"/>
  <c r="HG2961" i="1"/>
  <c r="HG3874" i="1"/>
  <c r="HG3859" i="1"/>
  <c r="HG3795" i="1"/>
  <c r="HG3938" i="1"/>
  <c r="HG4500" i="1"/>
  <c r="HG3361" i="1"/>
  <c r="HG4589" i="1"/>
  <c r="HG4377" i="1"/>
  <c r="HG2751" i="1"/>
  <c r="HG3105" i="1"/>
  <c r="HG4165" i="1"/>
  <c r="HG3562" i="1"/>
  <c r="HG4241" i="1"/>
  <c r="HG3908" i="1"/>
  <c r="HG4553" i="1"/>
  <c r="HG3549" i="1"/>
  <c r="HG3447" i="1"/>
  <c r="HG3193" i="1"/>
  <c r="HG4268" i="1"/>
  <c r="HG3836" i="1"/>
  <c r="HG2823" i="1"/>
  <c r="HG3751" i="1"/>
  <c r="HG2997" i="1"/>
  <c r="HG3078" i="1"/>
  <c r="HG3476" i="1"/>
  <c r="HG2919" i="1"/>
  <c r="HG3602" i="1"/>
  <c r="HG4282" i="1"/>
  <c r="HG4554" i="1"/>
  <c r="HG4612" i="1"/>
  <c r="HG3848" i="1"/>
  <c r="HG2852" i="1"/>
  <c r="HG3389" i="1"/>
  <c r="HG3423" i="1"/>
  <c r="HG3339" i="1"/>
  <c r="HG4129" i="1"/>
  <c r="HG3442" i="1"/>
  <c r="HG3707" i="1"/>
  <c r="HG3370" i="1"/>
  <c r="HG3945" i="1"/>
  <c r="HG3461" i="1"/>
  <c r="HG2987" i="1"/>
  <c r="HG3786" i="1"/>
  <c r="HG3313" i="1"/>
  <c r="HG4240" i="1"/>
  <c r="HG4263" i="1"/>
  <c r="HG3540" i="1"/>
  <c r="HG3898" i="1"/>
  <c r="HG3266" i="1"/>
  <c r="HG3272" i="1"/>
  <c r="HG4578" i="1"/>
  <c r="HG3206" i="1"/>
  <c r="HG3807" i="1"/>
  <c r="HG4154" i="1"/>
  <c r="HG3566" i="1"/>
  <c r="HG3984" i="1"/>
  <c r="HG3837" i="1"/>
  <c r="HG2942" i="1"/>
  <c r="HG4593" i="1"/>
  <c r="HG3404" i="1"/>
  <c r="HG3767" i="1"/>
  <c r="HG3738" i="1"/>
  <c r="HG4147" i="1"/>
  <c r="HG3317" i="1"/>
  <c r="HG4686" i="1"/>
  <c r="HG3490" i="1"/>
  <c r="HG2896" i="1"/>
  <c r="HG4571" i="1"/>
  <c r="HG3241" i="1"/>
  <c r="HG3789" i="1"/>
  <c r="HG4254" i="1"/>
  <c r="HG2941" i="1"/>
  <c r="HG3287" i="1"/>
  <c r="HG4333" i="1"/>
  <c r="HG4564" i="1"/>
  <c r="HG3378" i="1"/>
  <c r="HG3537" i="1"/>
  <c r="HG3854" i="1"/>
  <c r="HG4383" i="1"/>
  <c r="HG3783" i="1"/>
  <c r="HG3703" i="1"/>
  <c r="HG3300" i="1"/>
  <c r="HG4537" i="1"/>
  <c r="HG3915" i="1"/>
  <c r="HG3309" i="1"/>
  <c r="HG3478" i="1"/>
  <c r="HG2743" i="1"/>
  <c r="HG3989" i="1"/>
  <c r="HG3534" i="1"/>
  <c r="HG3141" i="1"/>
  <c r="HG4493" i="1"/>
  <c r="HG3343" i="1"/>
  <c r="HG4382" i="1"/>
  <c r="HG4369" i="1"/>
  <c r="HG4264" i="1"/>
  <c r="HG2967" i="1"/>
  <c r="HG3063" i="1"/>
  <c r="HG2835" i="1"/>
  <c r="HG3643" i="1"/>
  <c r="HG4288" i="1"/>
  <c r="HG2991" i="1"/>
  <c r="HG3724" i="1"/>
  <c r="HG4162" i="1"/>
  <c r="HG3705" i="1"/>
  <c r="HG3365" i="1"/>
  <c r="HG4231" i="1"/>
  <c r="HG2812" i="1"/>
  <c r="HG3866" i="1"/>
  <c r="HG3212" i="1"/>
  <c r="HG3600" i="1"/>
  <c r="HG4303" i="1"/>
  <c r="HG3251" i="1"/>
  <c r="HG3055" i="1"/>
  <c r="HG3139" i="1"/>
  <c r="HG3187" i="1"/>
  <c r="HG4237" i="1"/>
  <c r="HG3771" i="1"/>
  <c r="HG4447" i="1"/>
  <c r="HG3130" i="1"/>
  <c r="HG3928" i="1"/>
  <c r="HE2996" i="1"/>
  <c r="HF2996" i="1"/>
  <c r="HG3968" i="1"/>
  <c r="HG3226" i="1"/>
  <c r="HE3088" i="1"/>
  <c r="HF3088" i="1"/>
  <c r="HF3262" i="1"/>
  <c r="HE3262" i="1"/>
  <c r="HG3777" i="1"/>
  <c r="HE3797" i="1"/>
  <c r="HG3797" i="1"/>
  <c r="HF3251" i="1"/>
  <c r="HE3251" i="1"/>
  <c r="HE3506" i="1"/>
  <c r="HF3506" i="1"/>
  <c r="HE3340" i="1"/>
  <c r="HG3340" i="1"/>
  <c r="HG4024" i="1"/>
  <c r="HG3811" i="1"/>
  <c r="HG3595" i="1"/>
  <c r="HG3075" i="1"/>
  <c r="HG2771" i="1"/>
  <c r="HG4418" i="1"/>
  <c r="HG3325" i="1"/>
  <c r="HG3310" i="1"/>
  <c r="HG4665" i="1"/>
  <c r="HG2898" i="1"/>
  <c r="HG4669" i="1"/>
  <c r="HG3572" i="1"/>
  <c r="HG4390" i="1"/>
  <c r="HG2846" i="1"/>
  <c r="HG4434" i="1"/>
  <c r="HG3913" i="1"/>
  <c r="HG3394" i="1"/>
  <c r="HG3231" i="1"/>
  <c r="HG3495" i="1"/>
  <c r="HG2913" i="1"/>
  <c r="HF3606" i="1"/>
  <c r="HG4561" i="1"/>
  <c r="HG4040" i="1"/>
  <c r="HG4090" i="1"/>
  <c r="HG3817" i="1"/>
  <c r="HG4529" i="1"/>
  <c r="HG3494" i="1"/>
  <c r="HG3474" i="1"/>
  <c r="HG4287" i="1"/>
  <c r="HG3354" i="1"/>
  <c r="HG4626" i="1"/>
  <c r="HG4334" i="1"/>
  <c r="HG4289" i="1"/>
  <c r="HG3373" i="1"/>
  <c r="HG3658" i="1"/>
  <c r="HG4299" i="1"/>
  <c r="HG3397" i="1"/>
  <c r="HG3061" i="1"/>
  <c r="HG3101" i="1"/>
  <c r="HG3262" i="1"/>
  <c r="HG4259" i="1"/>
  <c r="HG3253" i="1"/>
  <c r="HG3584" i="1"/>
  <c r="HG3196" i="1"/>
  <c r="HG2863" i="1"/>
  <c r="HG3347" i="1"/>
  <c r="HG3296" i="1"/>
  <c r="HF4030" i="1"/>
  <c r="HF3956" i="1"/>
  <c r="HG3456" i="1"/>
  <c r="HG4355" i="1"/>
  <c r="HG3100" i="1"/>
  <c r="HG2792" i="1"/>
  <c r="HG4204" i="1"/>
  <c r="HG4546" i="1"/>
  <c r="HG4505" i="1"/>
  <c r="HG3012" i="1"/>
  <c r="HG4052" i="1"/>
  <c r="HE3105" i="1"/>
  <c r="HG2948" i="1"/>
  <c r="HG3072" i="1"/>
  <c r="HG3003" i="1"/>
  <c r="HG2741" i="1"/>
  <c r="HE2802" i="1"/>
  <c r="HG4557" i="1"/>
  <c r="HL3392" i="1"/>
  <c r="HG4308" i="1"/>
  <c r="HG3246" i="1"/>
  <c r="HG2727" i="1"/>
  <c r="HG2884" i="1"/>
  <c r="HG3642" i="1"/>
  <c r="HG3043" i="1"/>
  <c r="HG2810" i="1"/>
  <c r="HG3058" i="1"/>
  <c r="HG2791" i="1"/>
  <c r="HG2785" i="1"/>
  <c r="HG3038" i="1"/>
  <c r="HG3016" i="1"/>
  <c r="HG2885" i="1"/>
  <c r="HG3067" i="1"/>
  <c r="HG2796" i="1"/>
  <c r="HG2950" i="1"/>
  <c r="HL4104" i="1"/>
  <c r="HG3864" i="1"/>
  <c r="HG4089" i="1"/>
  <c r="HL3713" i="1"/>
  <c r="HE3517" i="1"/>
  <c r="HE3509" i="1"/>
  <c r="HE4013" i="1"/>
  <c r="HG2840" i="1"/>
  <c r="HG3239" i="1"/>
  <c r="HG2940" i="1"/>
  <c r="HG2827" i="1"/>
  <c r="HG2927" i="1"/>
  <c r="HG4489" i="1"/>
  <c r="HL3840" i="1"/>
  <c r="HL3035" i="1"/>
  <c r="HE4232" i="1"/>
  <c r="HG2728" i="1"/>
  <c r="HL2782" i="1"/>
  <c r="HL3872" i="1"/>
  <c r="HL4540" i="1"/>
  <c r="HL3587" i="1"/>
  <c r="HG3036" i="1"/>
  <c r="HG3210" i="1"/>
  <c r="HG2773" i="1"/>
  <c r="HG3153" i="1"/>
  <c r="HG2912" i="1"/>
  <c r="HG3114" i="1"/>
  <c r="HG2906" i="1"/>
  <c r="HG2855" i="1"/>
  <c r="HG3083" i="1"/>
  <c r="HG2893" i="1"/>
  <c r="HG3082" i="1"/>
  <c r="HG3052" i="1"/>
  <c r="HG2866" i="1"/>
  <c r="HG2762" i="1"/>
  <c r="HG3004" i="1"/>
  <c r="HG2847" i="1"/>
  <c r="HG2756" i="1"/>
  <c r="HG3159" i="1"/>
  <c r="HG3627" i="1"/>
  <c r="HG3211" i="1"/>
  <c r="HG3053" i="1"/>
  <c r="HG2981" i="1"/>
  <c r="HG2924" i="1"/>
  <c r="HG2975" i="1"/>
  <c r="HG2818" i="1"/>
  <c r="HG2750" i="1"/>
  <c r="HG2897" i="1"/>
  <c r="HG2989" i="1"/>
  <c r="HG2876" i="1"/>
  <c r="HG3069" i="1"/>
  <c r="HG3031" i="1"/>
  <c r="HG2851" i="1"/>
  <c r="HG2978" i="1"/>
  <c r="HL4244" i="1"/>
  <c r="HL3543" i="1"/>
  <c r="HL3336" i="1"/>
  <c r="HL3468" i="1"/>
  <c r="HG3085" i="1"/>
  <c r="HG2974" i="1"/>
  <c r="HL3942" i="1"/>
  <c r="HL3743" i="1"/>
  <c r="HL3828" i="1"/>
  <c r="HL4649" i="1"/>
  <c r="HL3316" i="1"/>
  <c r="HL3308" i="1"/>
  <c r="HL3932" i="1"/>
  <c r="HL4647" i="1"/>
  <c r="HL4616" i="1"/>
  <c r="HL4034" i="1"/>
  <c r="HL3411" i="1"/>
  <c r="HL3200" i="1"/>
  <c r="HL4531" i="1"/>
  <c r="HL3518" i="1"/>
  <c r="HE3869" i="1"/>
  <c r="HL3702" i="1"/>
  <c r="HL3542" i="1"/>
  <c r="HL4067" i="1"/>
  <c r="HL4070" i="1"/>
  <c r="HL3235" i="1"/>
  <c r="HL3865" i="1"/>
  <c r="HL2834" i="1"/>
  <c r="HL3883" i="1"/>
  <c r="HL3777" i="1"/>
  <c r="HL2778" i="1"/>
  <c r="HL3013" i="1"/>
  <c r="HL3485" i="1"/>
  <c r="HL3210" i="1"/>
  <c r="HL3063" i="1"/>
  <c r="HL3212" i="1"/>
  <c r="HL2783" i="1"/>
  <c r="HL3040" i="1"/>
  <c r="HL3015" i="1"/>
  <c r="HL2894" i="1"/>
  <c r="HL3439" i="1"/>
  <c r="HL4594" i="1"/>
  <c r="HL3721" i="1"/>
  <c r="HL3945" i="1"/>
  <c r="HL4390" i="1"/>
  <c r="HL3149" i="1"/>
  <c r="HL3909" i="1"/>
  <c r="HL4613" i="1"/>
  <c r="HL3445" i="1"/>
  <c r="HL3437" i="1"/>
  <c r="HL3491" i="1"/>
  <c r="HL3446" i="1"/>
  <c r="HL3337" i="1"/>
  <c r="HL4464" i="1"/>
  <c r="HL4651" i="1"/>
  <c r="HL2989" i="1"/>
  <c r="HL3892" i="1"/>
  <c r="HL4413" i="1"/>
  <c r="HL3395" i="1"/>
  <c r="HL3955" i="1"/>
  <c r="HL3146" i="1"/>
  <c r="HL3557" i="1"/>
  <c r="HL3299" i="1"/>
  <c r="HL3159" i="1"/>
  <c r="HL3135" i="1"/>
  <c r="HL2734" i="1"/>
  <c r="HL2780" i="1"/>
  <c r="HL3067" i="1"/>
  <c r="HL2788" i="1"/>
  <c r="HE2805" i="1"/>
  <c r="HE3019" i="1"/>
  <c r="HL3540" i="1"/>
  <c r="HL4339" i="1"/>
  <c r="HL4059" i="1"/>
  <c r="HL3995" i="1"/>
  <c r="HL4204" i="1"/>
  <c r="HG2752" i="1"/>
  <c r="HL2789" i="1"/>
  <c r="HL4469" i="1"/>
  <c r="HL3218" i="1"/>
  <c r="HL3734" i="1"/>
  <c r="HL3204" i="1"/>
  <c r="HL3659" i="1"/>
  <c r="HL3075" i="1"/>
  <c r="HL4466" i="1"/>
  <c r="HF2957" i="1"/>
  <c r="HL2921" i="1"/>
  <c r="HL4003" i="1"/>
  <c r="HL4478" i="1"/>
  <c r="HL3853" i="1"/>
  <c r="HL3312" i="1"/>
  <c r="HL3403" i="1"/>
  <c r="HL3037" i="1"/>
  <c r="HL3080" i="1"/>
  <c r="HL2882" i="1"/>
  <c r="HL3785" i="1"/>
  <c r="HL2901" i="1"/>
  <c r="HL2764" i="1"/>
  <c r="HL3044" i="1"/>
  <c r="HL2804" i="1"/>
  <c r="HL3059" i="1"/>
  <c r="HL3385" i="1"/>
  <c r="HL2874" i="1"/>
  <c r="HL3000" i="1"/>
  <c r="HL3108" i="1"/>
  <c r="HL4573" i="1"/>
  <c r="HL4169" i="1"/>
  <c r="HL2995" i="1"/>
  <c r="HL3453" i="1"/>
  <c r="HL3201" i="1"/>
  <c r="HL3319" i="1"/>
  <c r="HL3467" i="1"/>
  <c r="HL4670" i="1"/>
  <c r="HL3582" i="1"/>
  <c r="HL3254" i="1"/>
  <c r="HL3937" i="1"/>
  <c r="HL4351" i="1"/>
  <c r="HL2824" i="1"/>
  <c r="HL3826" i="1"/>
  <c r="HL2997" i="1"/>
  <c r="HL4396" i="1"/>
  <c r="HL3530" i="1"/>
  <c r="HL3904" i="1"/>
  <c r="HL3423" i="1"/>
  <c r="HL4661" i="1"/>
  <c r="HL3101" i="1"/>
  <c r="HL4245" i="1"/>
  <c r="HL4207" i="1"/>
  <c r="HL2838" i="1"/>
  <c r="HL4025" i="1"/>
  <c r="HE3246" i="1"/>
  <c r="HL4431" i="1"/>
  <c r="HL4040" i="1"/>
  <c r="HL3012" i="1"/>
  <c r="HL3003" i="1"/>
  <c r="HL3693" i="1"/>
  <c r="HL4290" i="1"/>
  <c r="HL3474" i="1"/>
  <c r="HL3464" i="1"/>
  <c r="HL4501" i="1"/>
  <c r="HL3321" i="1"/>
  <c r="HE2937" i="1"/>
  <c r="HL3954" i="1"/>
  <c r="HL2886" i="1"/>
  <c r="HL4503" i="1"/>
  <c r="HL3401" i="1"/>
  <c r="HL4266" i="1"/>
  <c r="HL4115" i="1"/>
  <c r="HL3567" i="1"/>
  <c r="HL3018" i="1"/>
  <c r="HL3056" i="1"/>
  <c r="HL2843" i="1"/>
  <c r="HL2970" i="1"/>
  <c r="HL3355" i="1"/>
  <c r="HL2799" i="1"/>
  <c r="HL2956" i="1"/>
  <c r="HG2740" i="1"/>
  <c r="HG2964" i="1"/>
  <c r="HG2838" i="1"/>
  <c r="HF1395" i="1"/>
  <c r="HE1395" i="1"/>
  <c r="HL3678" i="1"/>
  <c r="HL4164" i="1"/>
  <c r="HL4170" i="1"/>
  <c r="HL3854" i="1"/>
  <c r="HL4424" i="1"/>
  <c r="HL4314" i="1"/>
  <c r="HL4658" i="1"/>
  <c r="HE3591" i="1"/>
  <c r="HL3255" i="1"/>
  <c r="HL3882" i="1"/>
  <c r="HL4300" i="1"/>
  <c r="HL3700" i="1"/>
  <c r="HL3779" i="1"/>
  <c r="HL3845" i="1"/>
  <c r="HL4278" i="1"/>
  <c r="HF3466" i="1"/>
  <c r="HL4094" i="1"/>
  <c r="HL4551" i="1"/>
  <c r="HL4688" i="1"/>
  <c r="HL3408" i="1"/>
  <c r="HL3747" i="1"/>
  <c r="HL3097" i="1"/>
  <c r="HL3370" i="1"/>
  <c r="HL2792" i="1"/>
  <c r="HL2844" i="1"/>
  <c r="HL2949" i="1"/>
  <c r="HL2760" i="1"/>
  <c r="HL3132" i="1"/>
  <c r="HL3023" i="1"/>
  <c r="HL2983" i="1"/>
  <c r="HL2964" i="1"/>
  <c r="HL2779" i="1"/>
  <c r="HL2917" i="1"/>
  <c r="HL3228" i="1"/>
  <c r="HL3686" i="1"/>
  <c r="HL4171" i="1"/>
  <c r="HL4203" i="1"/>
  <c r="HL4624" i="1"/>
  <c r="HL3782" i="1"/>
  <c r="HL4074" i="1"/>
  <c r="HL3379" i="1"/>
  <c r="HL4096" i="1"/>
  <c r="HL2830" i="1"/>
  <c r="HL3765" i="1"/>
  <c r="HL4567" i="1"/>
  <c r="HL4018" i="1"/>
  <c r="HL3372" i="1"/>
  <c r="HL3808" i="1"/>
  <c r="HL3843" i="1"/>
  <c r="HL4695" i="1"/>
  <c r="HL4177" i="1"/>
  <c r="HL3835" i="1"/>
  <c r="HL4698" i="1"/>
  <c r="HL4656" i="1"/>
  <c r="HL4549" i="1"/>
  <c r="HL4678" i="1"/>
  <c r="HL3570" i="1"/>
  <c r="HE4489" i="1"/>
  <c r="HL3666" i="1"/>
  <c r="HL4154" i="1"/>
  <c r="HL4462" i="1"/>
  <c r="HL3887" i="1"/>
  <c r="HL3749" i="1"/>
  <c r="HL2850" i="1"/>
  <c r="HL2835" i="1"/>
  <c r="HL2757" i="1"/>
  <c r="HL2935" i="1"/>
  <c r="HL2812" i="1"/>
  <c r="HL2777" i="1"/>
  <c r="HL3007" i="1"/>
  <c r="HL2920" i="1"/>
  <c r="HL2819" i="1"/>
  <c r="HL3241" i="1"/>
  <c r="HL2859" i="1"/>
  <c r="HL2915" i="1"/>
  <c r="HL2801" i="1"/>
  <c r="HL2993" i="1"/>
  <c r="HL2752" i="1"/>
  <c r="HE4646" i="1"/>
  <c r="HL4134" i="1"/>
  <c r="HL3915" i="1"/>
  <c r="HL4277" i="1"/>
  <c r="HL4703" i="1"/>
  <c r="HE3039" i="1"/>
  <c r="HL3905" i="1"/>
  <c r="HL4060" i="1"/>
  <c r="HL3029" i="1"/>
  <c r="HL3141" i="1"/>
  <c r="HL3275" i="1"/>
  <c r="HL4399" i="1"/>
  <c r="HL4570" i="1"/>
  <c r="HL4518" i="1"/>
  <c r="HL4078" i="1"/>
  <c r="HL4449" i="1"/>
  <c r="HL3412" i="1"/>
  <c r="HL4596" i="1"/>
  <c r="HL3871" i="1"/>
  <c r="HL3916" i="1"/>
  <c r="HL3335" i="1"/>
  <c r="HL4090" i="1"/>
  <c r="HL2925" i="1"/>
  <c r="HL3752" i="1"/>
  <c r="HL3524" i="1"/>
  <c r="HL2744" i="1"/>
  <c r="HL2758" i="1"/>
  <c r="HL2858" i="1"/>
  <c r="HL2831" i="1"/>
  <c r="HL2815" i="1"/>
  <c r="HL4682" i="1"/>
  <c r="HL3121" i="1"/>
  <c r="HL3800" i="1"/>
  <c r="HL2930" i="1"/>
  <c r="HL3164" i="1"/>
  <c r="HL3535" i="1"/>
  <c r="HL4129" i="1"/>
  <c r="HL3340" i="1"/>
  <c r="HL4342" i="1"/>
  <c r="HL4329" i="1"/>
  <c r="HL3142" i="1"/>
  <c r="HL2946" i="1"/>
  <c r="HL3957" i="1"/>
  <c r="HF4232" i="1"/>
  <c r="HL4628" i="1"/>
  <c r="HL4029" i="1"/>
  <c r="HL4181" i="1"/>
  <c r="HL3948" i="1"/>
  <c r="HL3901" i="1"/>
  <c r="HL4137" i="1"/>
  <c r="HL4123" i="1"/>
  <c r="HL4552" i="1"/>
  <c r="HL4392" i="1"/>
  <c r="HL3227" i="1"/>
  <c r="HL4605" i="1"/>
  <c r="HE3050" i="1"/>
  <c r="HL4537" i="1"/>
  <c r="HL2892" i="1"/>
  <c r="HL3523" i="1"/>
  <c r="HL2864" i="1"/>
  <c r="HL2980" i="1"/>
  <c r="HL2771" i="1"/>
  <c r="HL2797" i="1"/>
  <c r="HL2872" i="1"/>
  <c r="HL3409" i="1"/>
  <c r="HL4251" i="1"/>
  <c r="HL3191" i="1"/>
  <c r="HL4337" i="1"/>
  <c r="HL3498" i="1"/>
  <c r="HL4055" i="1"/>
  <c r="HL4523" i="1"/>
  <c r="HL3968" i="1"/>
  <c r="HL4005" i="1"/>
  <c r="HL3751" i="1"/>
  <c r="HL4316" i="1"/>
  <c r="HL3668" i="1"/>
  <c r="HL4377" i="1"/>
  <c r="HL3130" i="1"/>
  <c r="HL4362" i="1"/>
  <c r="HL3614" i="1"/>
  <c r="HL3221" i="1"/>
  <c r="HL3870" i="1"/>
  <c r="HL2747" i="1"/>
  <c r="HL3380" i="1"/>
  <c r="HL3868" i="1"/>
  <c r="HL4189" i="1"/>
  <c r="HL3330" i="1"/>
  <c r="HL4349" i="1"/>
  <c r="HL3757" i="1"/>
  <c r="HL4146" i="1"/>
  <c r="HL3046" i="1"/>
  <c r="HL3124" i="1"/>
  <c r="HL3607" i="1"/>
  <c r="HL4287" i="1"/>
  <c r="HL3424" i="1"/>
  <c r="HL3120" i="1"/>
  <c r="HL3657" i="1"/>
  <c r="HL3716" i="1"/>
  <c r="HL4150" i="1"/>
  <c r="HL4230" i="1"/>
  <c r="HL2871" i="1"/>
  <c r="HL3413" i="1"/>
  <c r="HL4142" i="1"/>
  <c r="HL2825" i="1"/>
  <c r="HL4124" i="1"/>
  <c r="HL4621" i="1"/>
  <c r="HL3745" i="1"/>
  <c r="HL2751" i="1"/>
  <c r="HL3943" i="1"/>
  <c r="HL3137" i="1"/>
  <c r="HL3194" i="1"/>
  <c r="HL4373" i="1"/>
  <c r="HL3768" i="1"/>
  <c r="HL3386" i="1"/>
  <c r="HL3981" i="1"/>
  <c r="HL4681" i="1"/>
  <c r="HL3890" i="1"/>
  <c r="HL3378" i="1"/>
  <c r="HL4564" i="1"/>
  <c r="HL2919" i="1"/>
  <c r="HL3627" i="1"/>
  <c r="HL3119" i="1"/>
  <c r="HL3144" i="1"/>
  <c r="HL2846" i="1"/>
  <c r="HL2787" i="1"/>
  <c r="HL2910" i="1"/>
  <c r="HL3008" i="1"/>
  <c r="HE3044" i="1"/>
  <c r="HE3059" i="1"/>
  <c r="HF2812" i="1"/>
  <c r="HF2788" i="1"/>
  <c r="HG2804" i="1"/>
  <c r="HE2827" i="1"/>
  <c r="HF2883" i="1"/>
  <c r="HG3019" i="1"/>
  <c r="HF2923" i="1"/>
  <c r="HE2801" i="1"/>
  <c r="HG2805" i="1"/>
  <c r="HG2795" i="1"/>
  <c r="HG2831" i="1"/>
  <c r="HE2927" i="1"/>
  <c r="HE2847" i="1"/>
  <c r="HF2872" i="1"/>
  <c r="HF2815" i="1"/>
  <c r="HE3004" i="1"/>
  <c r="HE2859" i="1"/>
  <c r="HE2838" i="1"/>
  <c r="HF2827" i="1"/>
  <c r="HF2779" i="1"/>
  <c r="HE2740" i="1"/>
  <c r="HE3070" i="1"/>
  <c r="HE3010" i="1"/>
  <c r="HE2930" i="1"/>
  <c r="HG2729" i="1"/>
  <c r="HE2844" i="1"/>
  <c r="HG2930" i="1"/>
  <c r="HF2735" i="1"/>
  <c r="HF3055" i="1"/>
  <c r="HE3211" i="1"/>
  <c r="HG2787" i="1"/>
  <c r="HF2983" i="1"/>
  <c r="HE2934" i="1"/>
  <c r="HE2784" i="1"/>
  <c r="HE2807" i="1"/>
  <c r="HF3030" i="1"/>
  <c r="HF2744" i="1"/>
  <c r="HE2786" i="1"/>
  <c r="HE2800" i="1"/>
  <c r="HE2764" i="1"/>
  <c r="HG2952" i="1"/>
  <c r="HG3355" i="1"/>
  <c r="HE2950" i="1"/>
  <c r="HE2820" i="1"/>
  <c r="HE2919" i="1"/>
  <c r="HE2791" i="1"/>
  <c r="HE2968" i="1"/>
  <c r="HG2869" i="1"/>
  <c r="HE2796" i="1"/>
  <c r="HF2971" i="1"/>
  <c r="HG3132" i="1"/>
  <c r="HE2821" i="1"/>
  <c r="HE2882" i="1"/>
  <c r="HG2783" i="1"/>
  <c r="HF2791" i="1"/>
  <c r="HF2803" i="1"/>
  <c r="HE2945" i="1"/>
  <c r="HF2992" i="1"/>
  <c r="HE2935" i="1"/>
  <c r="HE3089" i="1"/>
  <c r="HE2854" i="1"/>
  <c r="HL2924" i="1"/>
  <c r="HL2984" i="1"/>
  <c r="HE2865" i="1"/>
  <c r="HE2896" i="1"/>
  <c r="HE3114" i="1"/>
  <c r="HF2865" i="1"/>
  <c r="HL2877" i="1"/>
  <c r="HE2885" i="1"/>
  <c r="HF2852" i="1"/>
  <c r="HE3038" i="1"/>
  <c r="HL2785" i="1"/>
  <c r="HL2885" i="1"/>
  <c r="HE3007" i="1"/>
  <c r="HE2792" i="1"/>
  <c r="HE2878" i="1"/>
  <c r="HE2890" i="1"/>
  <c r="HE3037" i="1"/>
  <c r="HE3067" i="1"/>
  <c r="HE2909" i="1"/>
  <c r="HE3016" i="1"/>
  <c r="HL2807" i="1"/>
  <c r="HE2988" i="1"/>
  <c r="HL2813" i="1"/>
  <c r="HE3267" i="1"/>
  <c r="HE2741" i="1"/>
  <c r="HG2877" i="1"/>
  <c r="HL2940" i="1"/>
  <c r="HE2877" i="1"/>
  <c r="HL2869" i="1"/>
  <c r="HL2741" i="1"/>
  <c r="HE2906" i="1"/>
  <c r="HL2868" i="1"/>
  <c r="HE2734" i="1"/>
  <c r="HF3016" i="1"/>
  <c r="HG2868" i="1"/>
  <c r="HE2924" i="1"/>
  <c r="HE2767" i="1"/>
  <c r="HE3031" i="1"/>
  <c r="HE3023" i="1"/>
  <c r="HL2906" i="1"/>
  <c r="HE3523" i="1"/>
  <c r="HE2912" i="1"/>
  <c r="HF3785" i="1"/>
  <c r="HF3038" i="1"/>
  <c r="HF2854" i="1"/>
  <c r="HG2724" i="1"/>
  <c r="HG2960" i="1"/>
  <c r="HL2960" i="1"/>
  <c r="HL2866" i="1"/>
  <c r="HL2724" i="1"/>
  <c r="HE2940" i="1"/>
  <c r="HL2912" i="1"/>
  <c r="HE2774" i="1"/>
  <c r="HE2742" i="1"/>
  <c r="HL2840" i="1"/>
  <c r="HF2949" i="1"/>
  <c r="HG2813" i="1"/>
  <c r="HG3267" i="1"/>
  <c r="HG2984" i="1"/>
  <c r="HG2777" i="1"/>
  <c r="HL2938" i="1"/>
  <c r="HE2762" i="1"/>
  <c r="HE3241" i="1"/>
  <c r="HE3058" i="1"/>
  <c r="HE2840" i="1"/>
  <c r="HE2843" i="1"/>
  <c r="HE2870" i="1"/>
  <c r="HG2778" i="1"/>
  <c r="HG3403" i="1"/>
  <c r="HF2842" i="1"/>
  <c r="HF2762" i="1"/>
  <c r="HL2763" i="1"/>
  <c r="HF3080" i="1"/>
  <c r="HL2723" i="1"/>
  <c r="HE2769" i="1"/>
  <c r="HL2750" i="1"/>
  <c r="HE3025" i="1"/>
  <c r="HG2763" i="1"/>
  <c r="HE2980" i="1"/>
  <c r="HF2771" i="1"/>
  <c r="HE2763" i="1"/>
  <c r="HG2980" i="1"/>
  <c r="HE3036" i="1"/>
  <c r="HG2797" i="1"/>
  <c r="HE2797" i="1"/>
  <c r="HG3089" i="1"/>
  <c r="HL2773" i="1"/>
  <c r="HG2774" i="1"/>
  <c r="HE2864" i="1"/>
  <c r="HL2981" i="1"/>
  <c r="HL2774" i="1"/>
  <c r="HE3239" i="1"/>
  <c r="HL2939" i="1"/>
  <c r="HE2787" i="1"/>
  <c r="HG2903" i="1"/>
  <c r="HE2810" i="1"/>
  <c r="HG2939" i="1"/>
  <c r="HL2810" i="1"/>
  <c r="HF2799" i="1"/>
  <c r="HL2884" i="1"/>
  <c r="HL2876" i="1"/>
  <c r="HE2929" i="1"/>
  <c r="HE3003" i="1"/>
  <c r="HF3249" i="1"/>
  <c r="HE3153" i="1"/>
  <c r="HE2989" i="1"/>
  <c r="HF3524" i="1"/>
  <c r="HE3119" i="1"/>
  <c r="HG2721" i="1"/>
  <c r="HF3063" i="1"/>
  <c r="HE2777" i="1"/>
  <c r="HL2769" i="1"/>
  <c r="HG2769" i="1"/>
  <c r="HE2723" i="1"/>
  <c r="HG2723" i="1"/>
  <c r="HL2929" i="1"/>
  <c r="HE2760" i="1"/>
  <c r="HE2920" i="1"/>
  <c r="HL2721" i="1"/>
  <c r="HE2773" i="1"/>
  <c r="HE3069" i="1"/>
  <c r="HE3087" i="1"/>
  <c r="HF2989" i="1"/>
  <c r="HG2916" i="1"/>
  <c r="HL2952" i="1"/>
  <c r="HE2981" i="1"/>
  <c r="HE3052" i="1"/>
  <c r="HE3011" i="1"/>
  <c r="HE3033" i="1"/>
  <c r="HG2929" i="1"/>
  <c r="HF2858" i="1"/>
  <c r="HG2920" i="1"/>
  <c r="HF2772" i="1"/>
  <c r="HG3135" i="1"/>
  <c r="HE3072" i="1"/>
  <c r="HL2903" i="1"/>
  <c r="HL2729" i="1"/>
  <c r="HF2835" i="1"/>
  <c r="HE3043" i="1"/>
  <c r="HE3752" i="1"/>
  <c r="HE3642" i="1"/>
  <c r="HL2948" i="1"/>
  <c r="HE3053" i="1"/>
  <c r="HF2819" i="1"/>
  <c r="HE2778" i="1"/>
  <c r="HE2884" i="1"/>
  <c r="HE2925" i="1"/>
  <c r="HE3048" i="1"/>
  <c r="HE3159" i="1"/>
  <c r="HE3485" i="1"/>
  <c r="HF2884" i="1"/>
  <c r="HF2998" i="1"/>
  <c r="HF3400" i="1"/>
  <c r="HE3627" i="1"/>
  <c r="HE2876" i="1"/>
  <c r="HL2916" i="1"/>
  <c r="HE2898" i="1"/>
  <c r="HE3056" i="1"/>
  <c r="HF2778" i="1"/>
  <c r="HF2850" i="1"/>
  <c r="HG2925" i="1"/>
  <c r="HE2781" i="1"/>
  <c r="HE2785" i="1"/>
  <c r="HE2768" i="1"/>
  <c r="HG2768" i="1"/>
  <c r="HF3043" i="1"/>
  <c r="HL2806" i="1"/>
  <c r="HF2746" i="1"/>
  <c r="HE2948" i="1"/>
  <c r="HE3082" i="1"/>
  <c r="HE2897" i="1"/>
  <c r="HL2897" i="1"/>
  <c r="HE2826" i="1"/>
  <c r="HF3082" i="1"/>
  <c r="HE2727" i="1"/>
  <c r="HL2851" i="1"/>
  <c r="HL2979" i="1"/>
  <c r="HG2892" i="1"/>
  <c r="HE2892" i="1"/>
  <c r="HL2756" i="1"/>
  <c r="HE2818" i="1"/>
  <c r="HL2818" i="1"/>
  <c r="HL2975" i="1"/>
  <c r="HL2790" i="1"/>
  <c r="HL2745" i="1"/>
  <c r="HL2893" i="1"/>
  <c r="HL2978" i="1"/>
  <c r="HL2728" i="1"/>
  <c r="HL2722" i="1"/>
  <c r="HF2728" i="1"/>
  <c r="HE2728" i="1"/>
  <c r="HE2722" i="1"/>
  <c r="HF2722" i="1"/>
  <c r="HF2978" i="1"/>
  <c r="HE2978" i="1"/>
  <c r="HE2893" i="1"/>
  <c r="HF2893" i="1"/>
  <c r="HE2979" i="1"/>
  <c r="HG2979" i="1"/>
  <c r="HF2975" i="1"/>
  <c r="HE2975" i="1"/>
  <c r="HF2851" i="1"/>
  <c r="HE2851" i="1"/>
  <c r="HB2715" i="1"/>
  <c r="HB2716" i="1"/>
  <c r="HF2745" i="1"/>
  <c r="HE2745" i="1"/>
  <c r="HE2790" i="1"/>
  <c r="HF2790" i="1"/>
  <c r="HE2756" i="1"/>
  <c r="HF2756" i="1"/>
  <c r="IA731" i="1"/>
  <c r="IA1378" i="1"/>
  <c r="IA1157" i="1"/>
  <c r="IA1063" i="1"/>
  <c r="IA2649" i="1"/>
  <c r="IA2352" i="1"/>
  <c r="IA1542" i="1"/>
  <c r="IA2657" i="1"/>
  <c r="IA2668" i="1"/>
  <c r="IA1546" i="1"/>
  <c r="IA2447" i="1"/>
  <c r="IA1578" i="1"/>
  <c r="IA2032" i="1"/>
  <c r="IA1176" i="1"/>
  <c r="IA989" i="1"/>
  <c r="IA2480" i="1"/>
  <c r="IA1831" i="1"/>
  <c r="IA840" i="1"/>
  <c r="IA2080" i="1"/>
  <c r="IA2363" i="1"/>
  <c r="IA927" i="1"/>
  <c r="IA2241" i="1"/>
  <c r="IA1997" i="1"/>
  <c r="IA2425" i="1"/>
  <c r="IA1478" i="1"/>
  <c r="IA1253" i="1"/>
  <c r="IA1138" i="1"/>
  <c r="IA1621" i="1"/>
  <c r="IA2416" i="1"/>
  <c r="IA733" i="1"/>
  <c r="IA1682" i="1"/>
  <c r="IA991" i="1"/>
  <c r="IA2578" i="1"/>
  <c r="IA2204" i="1"/>
  <c r="IA779" i="1"/>
  <c r="IA1477" i="1"/>
  <c r="IA2199" i="1"/>
  <c r="IA1158" i="1"/>
  <c r="IA2174" i="1"/>
  <c r="IA2570" i="1"/>
  <c r="IA2561" i="1"/>
  <c r="IA2639" i="1"/>
  <c r="IA2443" i="1"/>
  <c r="IA2154" i="1"/>
  <c r="IA732" i="1"/>
  <c r="IA1237" i="1"/>
  <c r="IA2530" i="1"/>
  <c r="IA1119" i="1"/>
  <c r="IA2683" i="1"/>
  <c r="IA1480" i="1"/>
  <c r="IA2353" i="1"/>
  <c r="IA1557" i="1"/>
  <c r="IA2564" i="1"/>
  <c r="IA1907" i="1"/>
  <c r="IA1188" i="1"/>
  <c r="IA1419" i="1"/>
  <c r="IA2137" i="1"/>
  <c r="IA934" i="1"/>
  <c r="IA1724" i="1"/>
  <c r="IA2264" i="1"/>
  <c r="IA1722" i="1"/>
  <c r="IA1900" i="1"/>
  <c r="IA2427" i="1"/>
  <c r="IA939" i="1"/>
  <c r="IA875" i="1"/>
  <c r="IA2237" i="1"/>
  <c r="IA1271" i="1"/>
  <c r="IA1586" i="1"/>
  <c r="IA1834" i="1"/>
  <c r="IA2170" i="1"/>
  <c r="IA1349" i="1"/>
  <c r="IA1275" i="1"/>
  <c r="IA2385" i="1"/>
  <c r="IA2414" i="1"/>
  <c r="IA1943" i="1"/>
  <c r="IA2452" i="1"/>
  <c r="IA2019" i="1"/>
  <c r="IA2141" i="1"/>
  <c r="IA2231" i="1"/>
  <c r="IA749" i="1"/>
  <c r="IA1285" i="1"/>
  <c r="IA2210" i="1"/>
  <c r="IA2025" i="1"/>
  <c r="IA1340" i="1"/>
  <c r="IA2345" i="1"/>
  <c r="IA2191" i="1"/>
  <c r="IA1830" i="1"/>
  <c r="IA2705" i="1"/>
  <c r="IA1675" i="1"/>
  <c r="IA2531" i="1"/>
  <c r="IA2532" i="1"/>
  <c r="IA1565" i="1"/>
  <c r="IA1105" i="1"/>
  <c r="IA2607" i="1"/>
  <c r="IA775" i="1"/>
  <c r="IA1945" i="1"/>
  <c r="IA2013" i="1"/>
  <c r="IA1046" i="1"/>
  <c r="IA1298" i="1"/>
  <c r="IA950" i="1"/>
  <c r="IA774" i="1"/>
  <c r="IA2535" i="1"/>
  <c r="IA1341" i="1"/>
  <c r="IA1919" i="1"/>
  <c r="IA813" i="1"/>
  <c r="IA2105" i="1"/>
  <c r="IA1874" i="1"/>
  <c r="IA921" i="1"/>
  <c r="IA2623" i="1"/>
  <c r="IA2556" i="1"/>
  <c r="IA2093" i="1"/>
  <c r="IA1036" i="1"/>
  <c r="IA2424" i="1"/>
  <c r="IA1184" i="1"/>
  <c r="IA1114" i="1"/>
  <c r="IA2441" i="1"/>
  <c r="IA743" i="1"/>
  <c r="IA2330" i="1"/>
  <c r="IA2495" i="1"/>
  <c r="IA2217" i="1"/>
  <c r="IA1516" i="1"/>
  <c r="IA2133" i="1"/>
  <c r="IA2114" i="1"/>
  <c r="IA2432" i="1"/>
  <c r="IA1266" i="1"/>
  <c r="IA2412" i="1"/>
  <c r="IA1314" i="1"/>
  <c r="IA1772" i="1"/>
  <c r="IA1535" i="1"/>
  <c r="IA1698" i="1"/>
  <c r="IA1514" i="1"/>
  <c r="IA1876" i="1"/>
  <c r="IA859" i="1"/>
  <c r="IA1041" i="1"/>
  <c r="IA1784" i="1"/>
  <c r="IA1547" i="1"/>
  <c r="IA2305" i="1"/>
  <c r="IA2462" i="1"/>
  <c r="IA1762" i="1"/>
  <c r="IA941" i="1"/>
  <c r="IA2271" i="1"/>
  <c r="IA1539" i="1"/>
  <c r="IA2035" i="1"/>
  <c r="IA1853" i="1"/>
  <c r="IA1608" i="1"/>
  <c r="IA2312" i="1"/>
  <c r="IA2267" i="1"/>
  <c r="IA1923" i="1"/>
  <c r="IA1151" i="1"/>
  <c r="IA1914" i="1"/>
  <c r="IA2102" i="1"/>
  <c r="IA2111" i="1"/>
  <c r="IA2679" i="1"/>
  <c r="IA1450" i="1"/>
  <c r="IA2706" i="1"/>
  <c r="IA2469" i="1"/>
  <c r="IA900" i="1"/>
  <c r="IA1369" i="1"/>
  <c r="IA1913" i="1"/>
  <c r="IA1756" i="1"/>
  <c r="IA1896" i="1"/>
  <c r="IA1808" i="1"/>
  <c r="IA2420" i="1"/>
  <c r="IA1368" i="1"/>
  <c r="IA1645" i="1"/>
  <c r="IA1760" i="1"/>
  <c r="IA2313" i="1"/>
  <c r="IA1388" i="1"/>
  <c r="IA2112" i="1"/>
  <c r="IA2396" i="1"/>
  <c r="IA879" i="1"/>
  <c r="IA2438" i="1"/>
  <c r="IA2589" i="1"/>
  <c r="IA1193" i="1"/>
  <c r="IA1125" i="1"/>
  <c r="IA1310" i="1"/>
  <c r="IA920" i="1"/>
  <c r="IA2488" i="1"/>
  <c r="IA1862" i="1"/>
  <c r="IA2700" i="1"/>
  <c r="IA894" i="1"/>
  <c r="IA2636" i="1"/>
  <c r="IA956" i="1"/>
  <c r="IA1783" i="1"/>
  <c r="IA1212" i="1"/>
  <c r="IA2690" i="1"/>
  <c r="IA2118" i="1"/>
  <c r="IA2021" i="1"/>
  <c r="IA2249" i="1"/>
  <c r="IA1376" i="1"/>
  <c r="IA1363" i="1"/>
  <c r="IA2003" i="1"/>
  <c r="IA2637" i="1"/>
  <c r="IA2023" i="1"/>
  <c r="IA1358" i="1"/>
  <c r="IA1704" i="1"/>
  <c r="IA1703" i="1"/>
  <c r="IA2323" i="1"/>
  <c r="IA2274" i="1"/>
  <c r="IA946" i="1"/>
  <c r="IA2233" i="1"/>
  <c r="IA2465" i="1"/>
  <c r="IA1054" i="1"/>
  <c r="IA1233" i="1"/>
  <c r="IA954" i="1"/>
  <c r="IA885" i="1"/>
  <c r="IA1955" i="1"/>
  <c r="IA2027" i="1"/>
  <c r="IA2605" i="1"/>
  <c r="IA981" i="1"/>
  <c r="IA1038" i="1"/>
  <c r="IA908" i="1"/>
  <c r="IA2693" i="1"/>
  <c r="IA2374" i="1"/>
  <c r="IA1156" i="1"/>
  <c r="IA1807" i="1"/>
  <c r="IA1927" i="1"/>
  <c r="IA1999" i="1"/>
  <c r="IA1986" i="1"/>
  <c r="IA1312" i="1"/>
  <c r="IA1894" i="1"/>
  <c r="IA928" i="1"/>
  <c r="IA1066" i="1"/>
  <c r="IA1599" i="1"/>
  <c r="IA1521" i="1"/>
  <c r="IA1926" i="1"/>
  <c r="IA845" i="1"/>
  <c r="IA1731" i="1"/>
  <c r="IA1083" i="1"/>
  <c r="IA2328" i="1"/>
  <c r="IA808" i="1"/>
  <c r="IA2151" i="1"/>
  <c r="IA1863" i="1"/>
  <c r="IA2632" i="1"/>
  <c r="IA2397" i="1"/>
  <c r="IA1574" i="1"/>
  <c r="IA1968" i="1"/>
  <c r="IA1058" i="1"/>
  <c r="IA864" i="1"/>
  <c r="IA1696" i="1"/>
  <c r="IA1982" i="1"/>
  <c r="IA814" i="1"/>
  <c r="IA1134" i="1"/>
  <c r="IA832" i="1"/>
  <c r="IA1462" i="1"/>
  <c r="IA1948" i="1"/>
  <c r="IA1732" i="1"/>
  <c r="IA2124" i="1"/>
  <c r="IA1353" i="1"/>
  <c r="IA745" i="1"/>
  <c r="IA903" i="1"/>
  <c r="IA2582" i="1"/>
  <c r="IA882" i="1"/>
  <c r="IA1095" i="1"/>
  <c r="IA1262" i="1"/>
  <c r="IA1366" i="1"/>
  <c r="IA1909" i="1"/>
  <c r="IA790" i="1"/>
  <c r="IA1780" i="1"/>
  <c r="IA2565" i="1"/>
  <c r="IA1015" i="1"/>
  <c r="IA1615" i="1"/>
  <c r="IA1509" i="1"/>
  <c r="IA1270" i="1"/>
  <c r="IA1142" i="1"/>
  <c r="IA1316" i="1"/>
  <c r="IA1577" i="1"/>
  <c r="IA2511" i="1"/>
  <c r="IA1873" i="1"/>
  <c r="IA1740" i="1"/>
  <c r="IA2640" i="1"/>
  <c r="IA1805" i="1"/>
  <c r="IA753" i="1"/>
  <c r="IA1401" i="1"/>
  <c r="IA2389" i="1"/>
  <c r="IA1175" i="1"/>
  <c r="IA1525" i="1"/>
  <c r="IA1658" i="1"/>
  <c r="IA2260" i="1"/>
  <c r="IA1131" i="1"/>
  <c r="IA1399" i="1"/>
  <c r="IA2417" i="1"/>
  <c r="IA2440" i="1"/>
  <c r="IA1136" i="1"/>
  <c r="IA2277" i="1"/>
  <c r="IA2107" i="1"/>
  <c r="IA1984" i="1"/>
  <c r="IA1663" i="1"/>
  <c r="IA1315" i="1"/>
  <c r="IA2583" i="1"/>
  <c r="IA2584" i="1"/>
  <c r="IA1179" i="1"/>
  <c r="IA943" i="1"/>
  <c r="IA2085" i="1"/>
  <c r="IA2083" i="1"/>
  <c r="IA1204" i="1"/>
  <c r="IA2196" i="1"/>
  <c r="IA2285" i="1"/>
  <c r="IA1210" i="1"/>
  <c r="IA2552" i="1"/>
  <c r="IA1018" i="1"/>
  <c r="IA1286" i="1"/>
  <c r="IA1828" i="1"/>
  <c r="IA1199" i="1"/>
  <c r="IA1508" i="1"/>
  <c r="IA2240" i="1"/>
  <c r="IA1636" i="1"/>
  <c r="IA1589" i="1"/>
  <c r="IA1504" i="1"/>
  <c r="IA1507" i="1"/>
  <c r="IA1300" i="1"/>
  <c r="IA1221" i="1"/>
  <c r="IA748" i="1"/>
  <c r="IA858" i="1"/>
  <c r="IA2156" i="1"/>
  <c r="IA1843" i="1"/>
  <c r="IA990" i="1"/>
  <c r="IA1930" i="1"/>
  <c r="IA1137" i="1"/>
  <c r="IA849" i="1"/>
  <c r="IA1841" i="1"/>
  <c r="IA1559" i="1"/>
  <c r="IA2521" i="1"/>
  <c r="IA1693" i="1"/>
  <c r="IA2555" i="1"/>
  <c r="IA1866" i="1"/>
  <c r="IA2307" i="1"/>
  <c r="IA1325" i="1"/>
  <c r="IA1208" i="1"/>
  <c r="IA1435" i="1"/>
  <c r="IA2166" i="1"/>
  <c r="IA1051" i="1"/>
  <c r="IA2593" i="1"/>
  <c r="IA2349" i="1"/>
  <c r="IA1385" i="1"/>
  <c r="IA2587" i="1"/>
  <c r="IA2008" i="1"/>
  <c r="IA2347" i="1"/>
  <c r="IA1337" i="1"/>
  <c r="IA1573" i="1"/>
  <c r="IA764" i="1"/>
  <c r="IA815" i="1"/>
  <c r="IA2052" i="1"/>
  <c r="IA2239" i="1"/>
  <c r="IA2430" i="1"/>
  <c r="IA1466" i="1"/>
  <c r="IA1139" i="1"/>
  <c r="IA1491" i="1"/>
  <c r="IA2067" i="1"/>
  <c r="IA1962" i="1"/>
  <c r="IA2616" i="1"/>
  <c r="IA737" i="1"/>
  <c r="IA1742" i="1"/>
  <c r="IA2493" i="1"/>
  <c r="IA1189" i="1"/>
  <c r="IA1812" i="1"/>
  <c r="IA2573" i="1"/>
  <c r="IA2310" i="1"/>
  <c r="IA1793" i="1"/>
  <c r="IA773" i="1"/>
  <c r="IA2351" i="1"/>
  <c r="IA825" i="1"/>
  <c r="IA2513" i="1"/>
  <c r="IA2221" i="1"/>
  <c r="IA1440" i="1"/>
  <c r="IA1200" i="1"/>
  <c r="IA2076" i="1"/>
  <c r="IA2324" i="1"/>
  <c r="IA2115" i="1"/>
  <c r="IA1111" i="1"/>
  <c r="IA1338" i="1"/>
  <c r="IA929" i="1"/>
  <c r="IA911" i="1"/>
  <c r="IA1454" i="1"/>
  <c r="IA2171" i="1"/>
  <c r="IA844" i="1"/>
  <c r="IA905" i="1"/>
  <c r="IA2222" i="1"/>
  <c r="IA822" i="1"/>
  <c r="IA2575" i="1"/>
  <c r="IA1881" i="1"/>
  <c r="IA778" i="1"/>
  <c r="IA1987" i="1"/>
  <c r="IA1534" i="1"/>
  <c r="IA1646" i="1"/>
  <c r="IA2211" i="1"/>
  <c r="IA2601" i="1"/>
  <c r="IA2704" i="1"/>
  <c r="IA986" i="1"/>
  <c r="IA2293" i="1"/>
  <c r="IA2610" i="1"/>
  <c r="IA984" i="1"/>
  <c r="IA2382" i="1"/>
  <c r="IA1085" i="1"/>
  <c r="IA1612" i="1"/>
  <c r="IA1554" i="1"/>
  <c r="IA1782" i="1"/>
  <c r="IA1301" i="1"/>
  <c r="IA2377" i="1"/>
  <c r="IA2261" i="1"/>
  <c r="IA2185" i="1"/>
  <c r="IA2628" i="1"/>
  <c r="IA2449" i="1"/>
  <c r="IA1540" i="1"/>
  <c r="IA1319" i="1"/>
  <c r="IA2153" i="1"/>
  <c r="IA782" i="1"/>
  <c r="IA2040" i="1"/>
  <c r="IA1021" i="1"/>
  <c r="IA974" i="1"/>
  <c r="IA2699" i="1"/>
  <c r="IA1078" i="1"/>
  <c r="IA1297" i="1"/>
  <c r="IA2472" i="1"/>
  <c r="IA1099" i="1"/>
  <c r="IA1433" i="1"/>
  <c r="IA2501" i="1"/>
  <c r="IA2042" i="1"/>
  <c r="IA2343" i="1"/>
  <c r="IA1424" i="1"/>
  <c r="IA2546" i="1"/>
  <c r="IA1551" i="1"/>
  <c r="IA2315" i="1"/>
  <c r="IA2612" i="1"/>
  <c r="IA1459" i="1"/>
  <c r="IA1009" i="1"/>
  <c r="IA1954" i="1"/>
  <c r="IA1422" i="1"/>
  <c r="IA1624" i="1"/>
  <c r="IA1132" i="1"/>
  <c r="IA1092" i="1"/>
  <c r="IA2073" i="1"/>
  <c r="IA2551" i="1"/>
  <c r="IA2719" i="1"/>
  <c r="IA2192" i="1"/>
  <c r="IA854" i="1"/>
  <c r="IA1443" i="1"/>
  <c r="IA2500" i="1"/>
  <c r="IA1988" i="1"/>
  <c r="IA1112" i="1"/>
  <c r="IA2252" i="1"/>
  <c r="IA857" i="1"/>
  <c r="IA1671" i="1"/>
  <c r="IA1251" i="1"/>
  <c r="IA1140" i="1"/>
  <c r="IA1947" i="1"/>
  <c r="IA1379" i="1"/>
  <c r="IA1821" i="1"/>
  <c r="IA1371" i="1"/>
  <c r="IA1042" i="1"/>
  <c r="IA2474" i="1"/>
  <c r="IA1563" i="1"/>
  <c r="IA1937" i="1"/>
  <c r="IA2119" i="1"/>
  <c r="IA1952" i="1"/>
  <c r="IA2357" i="1"/>
  <c r="IA2016" i="1"/>
  <c r="IA1804" i="1"/>
  <c r="IA2594" i="1"/>
  <c r="IA2110" i="1"/>
  <c r="IA1922" i="1"/>
  <c r="IA1787" i="1"/>
  <c r="IA1660" i="1"/>
  <c r="IA1129" i="1"/>
  <c r="IA1781" i="1"/>
  <c r="IA2361" i="1"/>
  <c r="IA1552" i="1"/>
  <c r="IA2012" i="1"/>
  <c r="IA1995" i="1"/>
  <c r="IA2658" i="1"/>
  <c r="IA1865" i="1"/>
  <c r="IA2276" i="1"/>
  <c r="IA2309" i="1"/>
  <c r="IA1768" i="1"/>
  <c r="IA2642" i="1"/>
  <c r="IA1519" i="1"/>
  <c r="IA2468" i="1"/>
  <c r="IA2502" i="1"/>
  <c r="IA1126" i="1"/>
  <c r="IA2451" i="1"/>
  <c r="IA2030" i="1"/>
  <c r="IA1908" i="1"/>
  <c r="IA1487" i="1"/>
  <c r="IA1432" i="1"/>
  <c r="IA1730" i="1"/>
  <c r="IA1764" i="1"/>
  <c r="IA2096" i="1"/>
  <c r="IA2272" i="1"/>
  <c r="IA2176" i="1"/>
  <c r="IA2201" i="1"/>
  <c r="IA1163" i="1"/>
  <c r="IA1545" i="1"/>
  <c r="IA2320" i="1"/>
  <c r="IA881" i="1"/>
  <c r="IA1277" i="1"/>
  <c r="IA1875" i="1"/>
  <c r="IA2129" i="1"/>
  <c r="IA1404" i="1"/>
  <c r="IA2006" i="1"/>
  <c r="IA2236" i="1"/>
  <c r="IA1030" i="1"/>
  <c r="IA1749" i="1"/>
  <c r="IA940" i="1"/>
  <c r="IA1364" i="1"/>
  <c r="IA1456" i="1"/>
  <c r="IA2082" i="1"/>
  <c r="IA2172" i="1"/>
  <c r="IA1324" i="1"/>
  <c r="IA1694" i="1"/>
  <c r="IA2519" i="1"/>
  <c r="IA1383" i="1"/>
  <c r="IA2314" i="1"/>
  <c r="IA756" i="1"/>
  <c r="IA2660" i="1"/>
  <c r="IA2292" i="1"/>
  <c r="IA1944" i="1"/>
  <c r="IA1416" i="1"/>
  <c r="IA1384" i="1"/>
  <c r="IA1855" i="1"/>
  <c r="IA2206" i="1"/>
  <c r="IA1666" i="1"/>
  <c r="IA1332" i="1"/>
  <c r="IA2392" i="1"/>
  <c r="IA831" i="1"/>
  <c r="IA2094" i="1"/>
  <c r="IA1073" i="1"/>
  <c r="IA1461" i="1"/>
  <c r="IA2279" i="1"/>
  <c r="IA1034" i="1"/>
  <c r="IA2268" i="1"/>
  <c r="IA2606" i="1"/>
  <c r="IA1150" i="1"/>
  <c r="IA1522" i="1"/>
  <c r="IA1684" i="1"/>
  <c r="IA1334" i="1"/>
  <c r="IA2181" i="1"/>
  <c r="IA1512" i="1"/>
  <c r="IA2262" i="1"/>
  <c r="IA1751" i="1"/>
  <c r="IA2406" i="1"/>
  <c r="IA966" i="1"/>
  <c r="IA1014" i="1"/>
  <c r="IA2560" i="1"/>
  <c r="IA2049" i="1"/>
  <c r="IA763" i="1"/>
  <c r="IA1118" i="1"/>
  <c r="IA1791" i="1"/>
  <c r="IA1976" i="1"/>
  <c r="IA2155" i="1"/>
  <c r="IA2547" i="1"/>
  <c r="IA2289" i="1"/>
  <c r="IA1130" i="1"/>
  <c r="IA891" i="1"/>
  <c r="IA1439" i="1"/>
  <c r="IA1668" i="1"/>
  <c r="IA1735" i="1"/>
  <c r="IA1417" i="1"/>
  <c r="IA1555" i="1"/>
  <c r="IA2630" i="1"/>
  <c r="IA2611" i="1"/>
  <c r="IA2618" i="1"/>
  <c r="IA1959" i="1"/>
  <c r="IA907" i="1"/>
  <c r="IA2130" i="1"/>
  <c r="IA1028" i="1"/>
  <c r="IA959" i="1"/>
  <c r="IA1778" i="1"/>
  <c r="IA2604" i="1"/>
  <c r="IA1016" i="1"/>
  <c r="IA1541" i="1"/>
  <c r="IA2212" i="1"/>
  <c r="IA2463" i="1"/>
  <c r="IA2002" i="1"/>
  <c r="IA1273" i="1"/>
  <c r="IA2318" i="1"/>
  <c r="IA2200" i="1"/>
  <c r="IA1318" i="1"/>
  <c r="IA1719" i="1"/>
  <c r="IA736" i="1"/>
  <c r="IA1511" i="1"/>
  <c r="IA2182" i="1"/>
  <c r="IA2198" i="1"/>
  <c r="IA1415" i="1"/>
  <c r="IA1405" i="1"/>
  <c r="IA2038" i="1"/>
  <c r="IA2711" i="1"/>
  <c r="IA1701" i="1"/>
  <c r="IA1622" i="1"/>
  <c r="IA937" i="1"/>
  <c r="IA2226" i="1"/>
  <c r="IA1481" i="1"/>
  <c r="IA896" i="1"/>
  <c r="IA2522" i="1"/>
  <c r="IA2326" i="1"/>
  <c r="IA2243" i="1"/>
  <c r="IA2370" i="1"/>
  <c r="IA1039" i="1"/>
  <c r="IA1726" i="1"/>
  <c r="IA809" i="1"/>
  <c r="IA2334" i="1"/>
  <c r="IA1155" i="1"/>
  <c r="IA2317" i="1"/>
  <c r="IA1094" i="1"/>
  <c r="IA2598" i="1"/>
  <c r="IA1706" i="1"/>
  <c r="IA2335" i="1"/>
  <c r="IA1062" i="1"/>
  <c r="IA2157" i="1"/>
  <c r="IA1885" i="1"/>
  <c r="IA975" i="1"/>
  <c r="IA1561" i="1"/>
  <c r="IA1890" i="1"/>
  <c r="IA2717" i="1"/>
  <c r="IA1141" i="1"/>
  <c r="IA2517" i="1"/>
  <c r="IA2339" i="1"/>
  <c r="IA1904" i="1"/>
  <c r="IA1517" i="1"/>
  <c r="IA1005" i="1"/>
  <c r="IA2476" i="1"/>
  <c r="IA1886" i="1"/>
  <c r="IA2442" i="1"/>
  <c r="IA2695" i="1"/>
  <c r="IA1611" i="1"/>
  <c r="IA1859" i="1"/>
  <c r="IA812" i="1"/>
  <c r="IA1871" i="1"/>
  <c r="IA1264" i="1"/>
  <c r="IA1590" i="1"/>
  <c r="IA1745" i="1"/>
  <c r="IA1588" i="1"/>
  <c r="IA2486" i="1"/>
  <c r="IA2716" i="1"/>
  <c r="IA1918" i="1"/>
  <c r="IA1649" i="1"/>
  <c r="IA2405" i="1"/>
  <c r="IA1501" i="1"/>
  <c r="IA1500" i="1"/>
  <c r="IA2257" i="1"/>
  <c r="IA1089" i="1"/>
  <c r="IA1773" i="1"/>
  <c r="IA1234" i="1"/>
  <c r="IA2299" i="1"/>
  <c r="IA1206" i="1"/>
  <c r="IA1718" i="1"/>
  <c r="IA1971" i="1"/>
  <c r="IA1482" i="1"/>
  <c r="IA1207" i="1"/>
  <c r="IA2101" i="1"/>
  <c r="IA930" i="1"/>
  <c r="IA1771" i="1"/>
  <c r="IA899" i="1"/>
  <c r="IA2712" i="1"/>
  <c r="IA1068" i="1"/>
  <c r="IA2713" i="1"/>
  <c r="IA1497" i="1"/>
  <c r="IA957" i="1"/>
  <c r="IA1849" i="1"/>
  <c r="IA1256" i="1"/>
  <c r="IA803" i="1"/>
  <c r="IA970" i="1"/>
  <c r="IA1604" i="1"/>
  <c r="IA1162" i="1"/>
  <c r="IA1728" i="1"/>
  <c r="IA1192" i="1"/>
  <c r="IA1057" i="1"/>
  <c r="IA2079" i="1"/>
  <c r="IA1250" i="1"/>
  <c r="IA1173" i="1"/>
  <c r="IA1493" i="1"/>
  <c r="IA1627" i="1"/>
  <c r="IA2703" i="1"/>
  <c r="IA1854" i="1"/>
  <c r="IA1203" i="1"/>
  <c r="IA2075" i="1"/>
  <c r="IA1816" i="1"/>
  <c r="IA2599" i="1"/>
  <c r="IA2120" i="1"/>
  <c r="IA2437" i="1"/>
  <c r="IA2031" i="1"/>
  <c r="IA1120" i="1"/>
  <c r="IA2223" i="1"/>
  <c r="IA2375" i="1"/>
  <c r="IA738" i="1"/>
  <c r="IA1434" i="1"/>
  <c r="IA2127" i="1"/>
  <c r="IA2520" i="1"/>
  <c r="IA1244" i="1"/>
  <c r="IA2571" i="1"/>
  <c r="IA1352" i="1"/>
  <c r="IA1328" i="1"/>
  <c r="IA1903" i="1"/>
  <c r="IA2398" i="1"/>
  <c r="IA1070" i="1"/>
  <c r="IA2404" i="1"/>
  <c r="IA1647" i="1"/>
  <c r="IA1736" i="1"/>
  <c r="IA1610" i="1"/>
  <c r="IA1303" i="1"/>
  <c r="IA1479" i="1"/>
  <c r="IA1093" i="1"/>
  <c r="IA1669" i="1"/>
  <c r="IA878" i="1"/>
  <c r="IA1187" i="1"/>
  <c r="IA2106" i="1"/>
  <c r="IA821" i="1"/>
  <c r="IA2525" i="1"/>
  <c r="IA982" i="1"/>
  <c r="IA2228" i="1"/>
  <c r="IA904" i="1"/>
  <c r="IA1360" i="1"/>
  <c r="IA2179" i="1"/>
  <c r="IA2205" i="1"/>
  <c r="IA2450" i="1"/>
  <c r="IA1672" i="1"/>
  <c r="IA1980" i="1"/>
  <c r="IA2557" i="1"/>
  <c r="IA2134" i="1"/>
  <c r="IA1059" i="1"/>
  <c r="IA988" i="1"/>
  <c r="IA2077" i="1"/>
  <c r="IA893" i="1"/>
  <c r="IA1053" i="1"/>
  <c r="IA1280" i="1"/>
  <c r="IA2692" i="1"/>
  <c r="IA1800" i="1"/>
  <c r="IA1431" i="1"/>
  <c r="IA2014" i="1"/>
  <c r="IA1011" i="1"/>
  <c r="IA1650" i="1"/>
  <c r="IA1935" i="1"/>
  <c r="IA1536" i="1"/>
  <c r="IA1124" i="1"/>
  <c r="IA830" i="1"/>
  <c r="IA1194" i="1"/>
  <c r="IA1182" i="1"/>
  <c r="IA2686" i="1"/>
  <c r="IA798" i="1"/>
  <c r="IA2714" i="1"/>
  <c r="IA795" i="1"/>
  <c r="IA1868" i="1"/>
  <c r="IA1576" i="1"/>
  <c r="IA1867" i="1"/>
  <c r="IA2178" i="1"/>
  <c r="IA1727" i="1"/>
  <c r="IA2116" i="1"/>
  <c r="IA1060" i="1"/>
  <c r="IA2672" i="1"/>
  <c r="IA1631" i="1"/>
  <c r="IA1674" i="1"/>
  <c r="IA2499" i="1"/>
  <c r="IA2246" i="1"/>
  <c r="IA1623" i="1"/>
  <c r="IA727" i="1"/>
  <c r="IA1538" i="1"/>
  <c r="IA2138" i="1"/>
  <c r="IA726" i="1"/>
  <c r="IA2464" i="1"/>
  <c r="IA1498" i="1"/>
  <c r="IA1001" i="1"/>
  <c r="IA1494" i="1"/>
  <c r="IA2554" i="1"/>
  <c r="IA1165" i="1"/>
  <c r="IA1625" i="1"/>
  <c r="IA1470" i="1"/>
  <c r="IA2718" i="1"/>
  <c r="IA855" i="1"/>
  <c r="IA1639" i="1"/>
  <c r="IA1345" i="1"/>
  <c r="IA2190" i="1"/>
  <c r="IA1741" i="1"/>
  <c r="IA796" i="1"/>
  <c r="IA1811" i="1"/>
  <c r="IA2366" i="1"/>
  <c r="IA762" i="1"/>
  <c r="IA1321" i="1"/>
  <c r="IA963" i="1"/>
  <c r="IA2485" i="1"/>
  <c r="IA2232" i="1"/>
  <c r="IA1361" i="1"/>
  <c r="IA1833" i="1"/>
  <c r="IA833" i="1"/>
  <c r="IA1667" i="1"/>
  <c r="IA2619" i="1"/>
  <c r="IA964" i="1"/>
  <c r="IA1978" i="1"/>
  <c r="IA1835" i="1"/>
  <c r="IA1247" i="1"/>
  <c r="IA787" i="1"/>
  <c r="IA1595" i="1"/>
  <c r="IA1638" i="1"/>
  <c r="IA1593" i="1"/>
  <c r="IA948" i="1"/>
  <c r="IA2372" i="1"/>
  <c r="IA1217" i="1"/>
  <c r="IA1600" i="1"/>
  <c r="IA919" i="1"/>
  <c r="IA1267" i="1"/>
  <c r="IA1407" i="1"/>
  <c r="IA1813" i="1"/>
  <c r="IA1747" i="1"/>
  <c r="IA2586" i="1"/>
  <c r="IA1472" i="1"/>
  <c r="IA1518" i="1"/>
  <c r="IA2283" i="1"/>
  <c r="IA1723" i="1"/>
  <c r="IA1392" i="1"/>
  <c r="IA2671" i="1"/>
  <c r="IA1309" i="1"/>
  <c r="IA1488" i="1"/>
  <c r="IA2380" i="1"/>
  <c r="IA2056" i="1"/>
  <c r="IA1681" i="1"/>
  <c r="IA2304" i="1"/>
  <c r="IA1272" i="1"/>
  <c r="IA2680" i="1"/>
  <c r="IA1515" i="1"/>
  <c r="IA1048" i="1"/>
  <c r="IA1393" i="1"/>
  <c r="IA1211" i="1"/>
  <c r="IA2483" i="1"/>
  <c r="IA1531" i="1"/>
  <c r="IA1979" i="1"/>
  <c r="IA2643" i="1"/>
  <c r="IA783" i="1"/>
  <c r="IA978" i="1"/>
  <c r="IA1956" i="1"/>
  <c r="IA2297" i="1"/>
  <c r="IA1180" i="1"/>
  <c r="IA2184" i="1"/>
  <c r="IA1770" i="1"/>
  <c r="IA898" i="1"/>
  <c r="IA1170" i="1"/>
  <c r="IA1425" i="1"/>
  <c r="IA1197" i="1"/>
  <c r="IA2459" i="1"/>
  <c r="IA1168" i="1"/>
  <c r="IA1359" i="1"/>
  <c r="IA1902" i="1"/>
  <c r="IA1153" i="1"/>
  <c r="IA1711" i="1"/>
  <c r="IA2078" i="1"/>
  <c r="IA804" i="1"/>
  <c r="IA1473" i="1"/>
  <c r="IA1809" i="1"/>
  <c r="IA1951" i="1"/>
  <c r="IA834" i="1"/>
  <c r="IA2568" i="1"/>
  <c r="IA2034" i="1"/>
  <c r="IA922" i="1"/>
  <c r="IA720" i="1"/>
  <c r="IA1969" i="1"/>
  <c r="IA2652" i="1"/>
  <c r="IA1147" i="1"/>
  <c r="IA1630" i="1"/>
  <c r="IA1570" i="1"/>
  <c r="IA2481" i="1"/>
  <c r="IA2508" i="1"/>
  <c r="IA1665" i="1"/>
  <c r="IA1823" i="1"/>
  <c r="IA1810" i="1"/>
  <c r="IA2100" i="1"/>
  <c r="IA750" i="1"/>
  <c r="IA1033" i="1"/>
  <c r="IA2090" i="1"/>
  <c r="IA1420" i="1"/>
  <c r="IA1750" i="1"/>
  <c r="IA866" i="1"/>
  <c r="IA1946" i="1"/>
  <c r="IA811" i="1"/>
  <c r="IA1029" i="1"/>
  <c r="IA2209" i="1"/>
  <c r="IA1916" i="1"/>
  <c r="IA2342" i="1"/>
  <c r="IA2015" i="1"/>
  <c r="IA1047" i="1"/>
  <c r="IA2117" i="1"/>
  <c r="IA1911" i="1"/>
  <c r="IA2399" i="1"/>
  <c r="IA2688" i="1"/>
  <c r="IA2698" i="1"/>
  <c r="IA2072" i="1"/>
  <c r="IA1035" i="1"/>
  <c r="IA1133" i="1"/>
  <c r="IA1191" i="1"/>
  <c r="IA1196" i="1"/>
  <c r="IA2146" i="1"/>
  <c r="IA1543" i="1"/>
  <c r="IA1346" i="1"/>
  <c r="IA1603" i="1"/>
  <c r="IA1335" i="1"/>
  <c r="IA2429" i="1"/>
  <c r="IA1486" i="1"/>
  <c r="IA1442" i="1"/>
  <c r="IA877" i="1"/>
  <c r="IA1846" i="1"/>
  <c r="IA1942" i="1"/>
  <c r="IA2379" i="1"/>
  <c r="IA1797" i="1"/>
  <c r="IA1901" i="1"/>
  <c r="IA2238" i="1"/>
  <c r="IA2251" i="1"/>
  <c r="IA1653" i="1"/>
  <c r="IA1402" i="1"/>
  <c r="IA2415" i="1"/>
  <c r="IA1097" i="1"/>
  <c r="IA1259" i="1"/>
  <c r="IA2453" i="1"/>
  <c r="IA2011" i="1"/>
  <c r="IA1490" i="1"/>
  <c r="IA1685" i="1"/>
  <c r="IA1687" i="1"/>
  <c r="IA1743" i="1"/>
  <c r="IA1558" i="1"/>
  <c r="IA1560" i="1"/>
  <c r="IA1003" i="1"/>
  <c r="IA2369" i="1"/>
  <c r="IA1064" i="1"/>
  <c r="IA1453" i="1"/>
  <c r="IA2175" i="1"/>
  <c r="IA2697" i="1"/>
  <c r="IA2691" i="1"/>
  <c r="IA838" i="1"/>
  <c r="IA1071" i="1"/>
  <c r="IA1088" i="1"/>
  <c r="IA1449" i="1"/>
  <c r="IA1084" i="1"/>
  <c r="IA1792" i="1"/>
  <c r="IA786" i="1"/>
  <c r="IA1929" i="1"/>
  <c r="IA1287" i="1"/>
  <c r="IA2664" i="1"/>
  <c r="IA2426" i="1"/>
  <c r="IA1720" i="1"/>
  <c r="IA2070" i="1"/>
  <c r="IA917" i="1"/>
  <c r="IA912" i="1"/>
  <c r="IA2158" i="1"/>
  <c r="IA2694" i="1"/>
  <c r="IA2539" i="1"/>
  <c r="IA1819" i="1"/>
  <c r="IA2558" i="1"/>
  <c r="IA721" i="1"/>
  <c r="IA1626" i="1"/>
  <c r="IA729" i="1"/>
  <c r="IA2701" i="1"/>
  <c r="IA1436" i="1"/>
  <c r="IA1447" i="1"/>
  <c r="IA2122" i="1"/>
  <c r="IA1075" i="1"/>
  <c r="IA1010" i="1"/>
  <c r="IA1905" i="1"/>
  <c r="IA1464" i="1"/>
  <c r="IA2234" i="1"/>
  <c r="IA880" i="1"/>
  <c r="IA837" i="1"/>
  <c r="IA2400" i="1"/>
  <c r="IA1213" i="1"/>
  <c r="IA2661" i="1"/>
  <c r="IA2050" i="1"/>
  <c r="IA2066" i="1"/>
  <c r="IA2193" i="1"/>
  <c r="IA758" i="1"/>
  <c r="IA1789" i="1"/>
  <c r="IA765" i="1"/>
  <c r="IA1496" i="1"/>
  <c r="IA2454" i="1"/>
  <c r="IA2149" i="1"/>
  <c r="IA1754" i="1"/>
  <c r="IA1928" i="1"/>
  <c r="IA1017" i="1"/>
  <c r="IA2017" i="1"/>
  <c r="IA2403" i="1"/>
  <c r="IA2253" i="1"/>
  <c r="IA1185" i="1"/>
  <c r="IA1752" i="1"/>
  <c r="IA1331" i="1"/>
  <c r="IA1406" i="1"/>
  <c r="IA2000" i="1"/>
  <c r="IA2677" i="1"/>
  <c r="IA1284" i="1"/>
  <c r="IA1421" i="1"/>
  <c r="IA1342" i="1"/>
  <c r="IA2245" i="1"/>
  <c r="IA1135" i="1"/>
  <c r="IA1633" i="1"/>
  <c r="IA1879" i="1"/>
  <c r="IA1190" i="1"/>
  <c r="IA1569" i="1"/>
  <c r="IA1949" i="1"/>
  <c r="IA1769" i="1"/>
  <c r="IA2281" i="1"/>
  <c r="IA1427" i="1"/>
  <c r="IA1377" i="1"/>
  <c r="IA1670" i="1"/>
  <c r="IA1044" i="1"/>
  <c r="IA2303" i="1"/>
  <c r="IA1975" i="1"/>
  <c r="IA2219" i="1"/>
  <c r="IA2580" i="1"/>
  <c r="IA1527" i="1"/>
  <c r="IA2062" i="1"/>
  <c r="IA1977" i="1"/>
  <c r="IA1533" i="1"/>
  <c r="IA1607" i="1"/>
  <c r="IA1697" i="1"/>
  <c r="IA2482" i="1"/>
  <c r="IA1549" i="1"/>
  <c r="IA2131" i="1"/>
  <c r="IA889" i="1"/>
  <c r="IA1597" i="1"/>
  <c r="IA1077" i="1"/>
  <c r="IA2147" i="1"/>
  <c r="IA846" i="1"/>
  <c r="IA1606" i="1"/>
  <c r="IA1238" i="1"/>
  <c r="IA1708" i="1"/>
  <c r="IA735" i="1"/>
  <c r="IA945" i="1"/>
  <c r="IA1887" i="1"/>
  <c r="IA1520" i="1"/>
  <c r="IA2036" i="1"/>
  <c r="IA1932" i="1"/>
  <c r="IA1195" i="1"/>
  <c r="IA2408" i="1"/>
  <c r="IA2325" i="1"/>
  <c r="IA2037" i="1"/>
  <c r="IA2622" i="1"/>
  <c r="IA1661" i="1"/>
  <c r="IA2270" i="1"/>
  <c r="IA883" i="1"/>
  <c r="IA955" i="1"/>
  <c r="IA1110" i="1"/>
  <c r="IA2545" i="1"/>
  <c r="IA1229" i="1"/>
  <c r="IA2394" i="1"/>
  <c r="IA1744" i="1"/>
  <c r="IA1148" i="1"/>
  <c r="IA2168" i="1"/>
  <c r="IA1339" i="1"/>
  <c r="IA1307" i="1"/>
  <c r="IA784" i="1"/>
  <c r="IA2708" i="1"/>
  <c r="IA1524" i="1"/>
  <c r="IA2186" i="1"/>
  <c r="IA2678" i="1"/>
  <c r="IA973" i="1"/>
  <c r="IA1123" i="1"/>
  <c r="IA2173" i="1"/>
  <c r="IA861" i="1"/>
  <c r="IA2045" i="1"/>
  <c r="IA871" i="1"/>
  <c r="IA1815" i="1"/>
  <c r="IA2655" i="1"/>
  <c r="IA1174" i="1"/>
  <c r="IA1992" i="1"/>
  <c r="IA2108" i="1"/>
  <c r="IA2489" i="1"/>
  <c r="IA1289" i="1"/>
  <c r="IA1418" i="1"/>
  <c r="IA992" i="1"/>
  <c r="IA1628" i="1"/>
  <c r="IA2422" i="1"/>
  <c r="IA1690" i="1"/>
  <c r="IA2602" i="1"/>
  <c r="IA2058" i="1"/>
  <c r="IA810" i="1"/>
  <c r="IA2227" i="1"/>
  <c r="IA2300" i="1"/>
  <c r="IA935" i="1"/>
  <c r="IA2387" i="1"/>
  <c r="IA2446" i="1"/>
  <c r="IA2516" i="1"/>
  <c r="IA1537" i="1"/>
  <c r="IA2338" i="1"/>
  <c r="IA1753" i="1"/>
  <c r="IA1924" i="1"/>
  <c r="IA1614" i="1"/>
  <c r="IA1430" i="1"/>
  <c r="IA887" i="1"/>
  <c r="IA1877" i="1"/>
  <c r="IA1202" i="1"/>
  <c r="IA1382" i="1"/>
  <c r="IA1308" i="1"/>
  <c r="IA2123" i="1"/>
  <c r="IA739" i="1"/>
  <c r="IA1737" i="1"/>
  <c r="IA901" i="1"/>
  <c r="IA1837" i="1"/>
  <c r="IA2549" i="1"/>
  <c r="IA1410" i="1"/>
  <c r="IA1678" i="1"/>
  <c r="IA1276" i="1"/>
  <c r="IA1575" i="1"/>
  <c r="IA2410" i="1"/>
  <c r="IA776" i="1"/>
  <c r="IA1966" i="1"/>
  <c r="IA2039" i="1"/>
  <c r="IA971" i="1"/>
  <c r="IA2544" i="1"/>
  <c r="IA1183" i="1"/>
  <c r="IA1484" i="1"/>
  <c r="IA2089" i="1"/>
  <c r="IA1329" i="1"/>
  <c r="IA2460" i="1"/>
  <c r="IA1423" i="1"/>
  <c r="IA1759" i="1"/>
  <c r="IA1826" i="1"/>
  <c r="IA1766" i="1"/>
  <c r="IA1700" i="1"/>
  <c r="IA2466" i="1"/>
  <c r="IA1311" i="1"/>
  <c r="IA2142" i="1"/>
  <c r="IA1396" i="1"/>
  <c r="IA961" i="1"/>
  <c r="IA2675" i="1"/>
  <c r="IA876" i="1"/>
  <c r="IA1002" i="1"/>
  <c r="IA1851" i="1"/>
  <c r="IA2595" i="1"/>
  <c r="IA2390" i="1"/>
  <c r="IA1282" i="1"/>
  <c r="IA1223" i="1"/>
  <c r="IA2341" i="1"/>
  <c r="IA2388" i="1"/>
  <c r="IA985" i="1"/>
  <c r="IA2627" i="1"/>
  <c r="IA1598" i="1"/>
  <c r="IA1373" i="1"/>
  <c r="IA2143" i="1"/>
  <c r="IA1688" i="1"/>
  <c r="IA1847" i="1"/>
  <c r="IA1205" i="1"/>
  <c r="IA947" i="1"/>
  <c r="IA962" i="1"/>
  <c r="IA2648" i="1"/>
  <c r="IA1634" i="1"/>
  <c r="IA1691" i="1"/>
  <c r="IA802" i="1"/>
  <c r="IA2497" i="1"/>
  <c r="IA2475" i="1"/>
  <c r="IA1857" i="1"/>
  <c r="IA1394" i="1"/>
  <c r="IA2608" i="1"/>
  <c r="IA868" i="1"/>
  <c r="IA1295" i="1"/>
  <c r="IA852" i="1"/>
  <c r="IA2074" i="1"/>
  <c r="IA2625" i="1"/>
  <c r="IA2659" i="1"/>
  <c r="IA1052" i="1"/>
  <c r="IA994" i="1"/>
  <c r="IA1283" i="1"/>
  <c r="IA2365" i="1"/>
  <c r="IA805" i="1"/>
  <c r="IA781" i="1"/>
  <c r="IA2159" i="1"/>
  <c r="IA1274" i="1"/>
  <c r="IA2597" i="1"/>
  <c r="IA2383" i="1"/>
  <c r="IA1343" i="1"/>
  <c r="IA2057" i="1"/>
  <c r="IA771" i="1"/>
  <c r="IA2097" i="1"/>
  <c r="IA777" i="1"/>
  <c r="IA1845" i="1"/>
  <c r="IA1957" i="1"/>
  <c r="IA1990" i="1"/>
  <c r="IA1523" i="1"/>
  <c r="IA1313" i="1"/>
  <c r="IA1412" i="1"/>
  <c r="IA2273" i="1"/>
  <c r="IA1803" i="1"/>
  <c r="IA722" i="1"/>
  <c r="IA1249" i="1"/>
  <c r="IA2707" i="1"/>
  <c r="IA1702" i="1"/>
  <c r="IA1145" i="1"/>
  <c r="IA1365" i="1"/>
  <c r="IA1445" i="1"/>
  <c r="IA2229" i="1"/>
  <c r="IA1372" i="1"/>
  <c r="IA2579" i="1"/>
  <c r="IA2543" i="1"/>
  <c r="IA1215" i="1"/>
  <c r="IA936" i="1"/>
  <c r="IA1104" i="1"/>
  <c r="IA2433" i="1"/>
  <c r="IA2197" i="1"/>
  <c r="IA2340" i="1"/>
  <c r="IA1832" i="1"/>
  <c r="IA2666" i="1"/>
  <c r="IA1656" i="1"/>
  <c r="IA1689" i="1"/>
  <c r="IA2282" i="1"/>
  <c r="IA1268" i="1"/>
  <c r="IA1641" i="1"/>
  <c r="IA1037" i="1"/>
  <c r="IA972" i="1"/>
  <c r="IA1007" i="1"/>
  <c r="IA892" i="1"/>
  <c r="IA2529" i="1"/>
  <c r="IA2553" i="1"/>
  <c r="IA1651" i="1"/>
  <c r="IA872" i="1"/>
  <c r="IA2681" i="1"/>
  <c r="IA1899" i="1"/>
  <c r="IA1619" i="1"/>
  <c r="IA1994" i="1"/>
  <c r="IA2585" i="1"/>
  <c r="IA2498" i="1"/>
  <c r="IA2051" i="1"/>
  <c r="IA2009" i="1"/>
  <c r="IA2180" i="1"/>
  <c r="IA1081" i="1"/>
  <c r="IA1216" i="1"/>
  <c r="IA1748" i="1"/>
  <c r="IA1893" i="1"/>
  <c r="IA1620" i="1"/>
  <c r="IA931" i="1"/>
  <c r="IA2613" i="1"/>
  <c r="IA1774" i="1"/>
  <c r="IA1467" i="1"/>
  <c r="IA2329" i="1"/>
  <c r="IA2515" i="1"/>
  <c r="IA2600" i="1"/>
  <c r="IA1252" i="1"/>
  <c r="IA1242" i="1"/>
  <c r="IA2135" i="1"/>
  <c r="IA1755" i="1"/>
  <c r="IA1348" i="1"/>
  <c r="IA860" i="1"/>
  <c r="IA1255" i="1"/>
  <c r="IA1115" i="1"/>
  <c r="IA1390" i="1"/>
  <c r="IA1090" i="1"/>
  <c r="IA823" i="1"/>
  <c r="IA1880" i="1"/>
  <c r="IA2492" i="1"/>
  <c r="IA1245" i="1"/>
  <c r="IA1642" i="1"/>
  <c r="IA1260" i="1"/>
  <c r="IA1664" i="1"/>
  <c r="IA800" i="1"/>
  <c r="IA1940" i="1"/>
  <c r="IA2136" i="1"/>
  <c r="IA1355" i="1"/>
  <c r="IA1019" i="1"/>
  <c r="IA969" i="1"/>
  <c r="IA2278" i="1"/>
  <c r="IA1931" i="1"/>
  <c r="IA1106" i="1"/>
  <c r="IA2423" i="1"/>
  <c r="IA1257" i="1"/>
  <c r="IA1964" i="1"/>
  <c r="IA1779" i="1"/>
  <c r="IA2720" i="1"/>
  <c r="IA1582" i="1"/>
  <c r="IA895" i="1"/>
  <c r="IA1898" i="1"/>
  <c r="IA1117" i="1"/>
  <c r="IA1967" i="1"/>
  <c r="IA2656" i="1"/>
  <c r="IA2084" i="1"/>
  <c r="IA2195" i="1"/>
  <c r="IA2527" i="1"/>
  <c r="IA847" i="1"/>
  <c r="IA862" i="1"/>
  <c r="IA1198" i="1"/>
  <c r="IA2263" i="1"/>
  <c r="IA1824" i="1"/>
  <c r="IA1601" i="1"/>
  <c r="IA2162" i="1"/>
  <c r="IA2275" i="1"/>
  <c r="IA1317" i="1"/>
  <c r="IA2316" i="1"/>
  <c r="IA2644" i="1"/>
  <c r="IA2336" i="1"/>
  <c r="IA942" i="1"/>
  <c r="IA1822" i="1"/>
  <c r="IA1455" i="1"/>
  <c r="IA2069" i="1"/>
  <c r="IA2428" i="1"/>
  <c r="IA2321" i="1"/>
  <c r="IA1344" i="1"/>
  <c r="IA2086" i="1"/>
  <c r="IA742" i="1"/>
  <c r="IA1143" i="1"/>
  <c r="IA1820" i="1"/>
  <c r="IA2524" i="1"/>
  <c r="IA926" i="1"/>
  <c r="IA2068" i="1"/>
  <c r="IA2376" i="1"/>
  <c r="IA799" i="1"/>
  <c r="IA1468" i="1"/>
  <c r="IA2662" i="1"/>
  <c r="IA1528" i="1"/>
  <c r="IA2702" i="1"/>
  <c r="IA2373" i="1"/>
  <c r="IA944" i="1"/>
  <c r="IA2614" i="1"/>
  <c r="IA2381" i="1"/>
  <c r="IA1695" i="1"/>
  <c r="IA1635" i="1"/>
  <c r="IA1228" i="1"/>
  <c r="IA2646" i="1"/>
  <c r="IA2053" i="1"/>
  <c r="IA2647" i="1"/>
  <c r="IA2242" i="1"/>
  <c r="IA1970" i="1"/>
  <c r="IA1069" i="1"/>
  <c r="IA2479" i="1"/>
  <c r="IA2220" i="1"/>
  <c r="IA1562" i="1"/>
  <c r="IA768" i="1"/>
  <c r="IA2358" i="1"/>
  <c r="IA1836" i="1"/>
  <c r="IA1548" i="1"/>
  <c r="IA856" i="1"/>
  <c r="IA1304" i="1"/>
  <c r="IA1022" i="1"/>
  <c r="IA1564" i="1"/>
  <c r="IA1891" i="1"/>
  <c r="IA2709" i="1"/>
  <c r="IA2523" i="1"/>
  <c r="IA1144" i="1"/>
  <c r="IA2356" i="1"/>
  <c r="IA2054" i="1"/>
  <c r="IA1330" i="1"/>
  <c r="IA1721" i="1"/>
  <c r="IA2081" i="1"/>
  <c r="IA761" i="1"/>
  <c r="IA2461" i="1"/>
  <c r="IA2455" i="1"/>
  <c r="IA1556" i="1"/>
  <c r="IA995" i="1"/>
  <c r="IA2360" i="1"/>
  <c r="IA2208" i="1"/>
  <c r="IA2348" i="1"/>
  <c r="IA2651" i="1"/>
  <c r="IA1829" i="1"/>
  <c r="IA1265" i="1"/>
  <c r="IA2331" i="1"/>
  <c r="IA2615" i="1"/>
  <c r="IA2167" i="1"/>
  <c r="IA1296" i="1"/>
  <c r="IA824" i="1"/>
  <c r="IA925" i="1"/>
  <c r="IA2018" i="1"/>
  <c r="IA2207" i="1"/>
  <c r="IA1302" i="1"/>
  <c r="IA827" i="1"/>
  <c r="IA2494" i="1"/>
  <c r="IA1108" i="1"/>
  <c r="IA1444" i="1"/>
  <c r="IA2183" i="1"/>
  <c r="IA2537" i="1"/>
  <c r="IA1950" i="1"/>
  <c r="IA1798" i="1"/>
  <c r="IA1178" i="1"/>
  <c r="IA1861" i="1"/>
  <c r="IA1506" i="1"/>
  <c r="IA1072" i="1"/>
  <c r="IA2046" i="1"/>
  <c r="IA1457" i="1"/>
  <c r="IA1936" i="1"/>
  <c r="IA1662" i="1"/>
  <c r="IA1659" i="1"/>
  <c r="IA2631" i="1"/>
  <c r="IA1031" i="1"/>
  <c r="IA1152" i="1"/>
  <c r="IA1375" i="1"/>
  <c r="IA2258" i="1"/>
  <c r="IA2684" i="1"/>
  <c r="IA1025" i="1"/>
  <c r="IA1049" i="1"/>
  <c r="IA2203" i="1"/>
  <c r="IA1705" i="1"/>
  <c r="IA2378" i="1"/>
  <c r="IA1912" i="1"/>
  <c r="IA1218" i="1"/>
  <c r="IA2311" i="1"/>
  <c r="IA2448" i="1"/>
  <c r="IA1844" i="1"/>
  <c r="IA2444" i="1"/>
  <c r="IA1596" i="1"/>
  <c r="IA1008" i="1"/>
  <c r="IA848" i="1"/>
  <c r="IA1281" i="1"/>
  <c r="IA2635" i="1"/>
  <c r="IA793" i="1"/>
  <c r="IA2298" i="1"/>
  <c r="IA1397" i="1"/>
  <c r="IA949" i="1"/>
  <c r="IA1220" i="1"/>
  <c r="IA1236" i="1"/>
  <c r="IA797" i="1"/>
  <c r="IA1475" i="1"/>
  <c r="IA884" i="1"/>
  <c r="IA2177" i="1"/>
  <c r="IA2538" i="1"/>
  <c r="IA2669" i="1"/>
  <c r="IA2710" i="1"/>
  <c r="IA2061" i="1"/>
  <c r="IA1209" i="1"/>
  <c r="IA1246" i="1"/>
  <c r="IA902" i="1"/>
  <c r="IA960" i="1"/>
  <c r="IA1116" i="1"/>
  <c r="IA1842" i="1"/>
  <c r="IA1763" i="1"/>
  <c r="IA1222" i="1"/>
  <c r="IA2654" i="1"/>
  <c r="IA2047" i="1"/>
  <c r="IA998" i="1"/>
  <c r="IA2471" i="1"/>
  <c r="IA2401" i="1"/>
  <c r="IA1530" i="1"/>
  <c r="IA842" i="1"/>
  <c r="IA965" i="1"/>
  <c r="IA2327" i="1"/>
  <c r="IA1717" i="1"/>
  <c r="IA1227" i="1"/>
  <c r="IA2603" i="1"/>
  <c r="IA1502" i="1"/>
  <c r="IA865" i="1"/>
  <c r="IA1710" i="1"/>
  <c r="IA2103" i="1"/>
  <c r="IA850" i="1"/>
  <c r="IA1026" i="1"/>
  <c r="IA888" i="1"/>
  <c r="IA2265" i="1"/>
  <c r="IA2113" i="1"/>
  <c r="IA1121" i="1"/>
  <c r="IA1848" i="1"/>
  <c r="IA2507" i="1"/>
  <c r="IA2354" i="1"/>
  <c r="IA2333" i="1"/>
  <c r="IA2645" i="1"/>
  <c r="IA2674" i="1"/>
  <c r="IA996" i="1"/>
  <c r="IA2055" i="1"/>
  <c r="IA1476" i="1"/>
  <c r="IA2033" i="1"/>
  <c r="IA1398" i="1"/>
  <c r="IA938" i="1"/>
  <c r="IA1045" i="1"/>
  <c r="IA1164" i="1"/>
  <c r="IA1680" i="1"/>
  <c r="IA2550" i="1"/>
  <c r="IA910" i="1"/>
  <c r="IA1463" i="1"/>
  <c r="IA1061" i="1"/>
  <c r="IA933" i="1"/>
  <c r="IA1102" i="1"/>
  <c r="IA2458" i="1"/>
  <c r="IA1888" i="1"/>
  <c r="IA2411" i="1"/>
  <c r="IA1426" i="1"/>
  <c r="IA1958" i="1"/>
  <c r="IA1592" i="1"/>
  <c r="IA2491" i="1"/>
  <c r="IA1219" i="1"/>
  <c r="IA1973" i="1"/>
  <c r="IA2291" i="1"/>
  <c r="IA2567" i="1"/>
  <c r="IA1856" i="1"/>
  <c r="IA767" i="1"/>
  <c r="IA2296" i="1"/>
  <c r="IA1974" i="1"/>
  <c r="IA1387" i="1"/>
  <c r="IA1799" i="1"/>
  <c r="IA1934" i="1"/>
  <c r="IA1299" i="1"/>
  <c r="IA1827" i="1"/>
  <c r="IA2534" i="1"/>
  <c r="IA1981" i="1"/>
  <c r="IA1544" i="1"/>
  <c r="IA1794" i="1"/>
  <c r="IA2109" i="1"/>
  <c r="IA1761" i="1"/>
  <c r="IA1024" i="1"/>
  <c r="IA2626" i="1"/>
  <c r="IA1159" i="1"/>
  <c r="IA1676" i="1"/>
  <c r="IA1872" i="1"/>
  <c r="IA2609" i="1"/>
  <c r="IA1032" i="1"/>
  <c r="IA2391" i="1"/>
  <c r="IA2306" i="1"/>
  <c r="IA2512" i="1"/>
  <c r="IA2087" i="1"/>
  <c r="IA730" i="1"/>
  <c r="IA1306" i="1"/>
  <c r="IA2591" i="1"/>
  <c r="IA1367" i="1"/>
  <c r="IA1917" i="1"/>
  <c r="IA785" i="1"/>
  <c r="IA1269" i="1"/>
  <c r="IA1160" i="1"/>
  <c r="IA980" i="1"/>
  <c r="IA977" i="1"/>
  <c r="IA772" i="1"/>
  <c r="IA1998" i="1"/>
  <c r="IA1566" i="1"/>
  <c r="IA794" i="1"/>
  <c r="IA1738" i="1"/>
  <c r="IA2436" i="1"/>
  <c r="IA1171" i="1"/>
  <c r="IA2059" i="1"/>
  <c r="IA2596" i="1"/>
  <c r="IA1326" i="1"/>
  <c r="IA1146" i="1"/>
  <c r="IA2518" i="1"/>
  <c r="IA1230" i="1"/>
  <c r="IA1351" i="1"/>
  <c r="IA2439" i="1"/>
  <c r="IA2487" i="1"/>
  <c r="IA2533" i="1"/>
  <c r="IA1166" i="1"/>
  <c r="IA2407" i="1"/>
  <c r="IA1571" i="1"/>
  <c r="IA1712" i="1"/>
  <c r="IA2088" i="1"/>
  <c r="IA1395" i="1"/>
  <c r="IA836" i="1"/>
  <c r="IA1471" i="1"/>
  <c r="IA2041" i="1"/>
  <c r="IA2150" i="1"/>
  <c r="IA1201" i="1"/>
  <c r="IA1938" i="1"/>
  <c r="IA853" i="1"/>
  <c r="IA1055" i="1"/>
  <c r="IA2064" i="1"/>
  <c r="IA818" i="1"/>
  <c r="IA1231" i="1"/>
  <c r="IA1814" i="1"/>
  <c r="IA2248" i="1"/>
  <c r="IA728" i="1"/>
  <c r="IA2022" i="1"/>
  <c r="IA1291" i="1"/>
  <c r="IA2063" i="1"/>
  <c r="IA967" i="1"/>
  <c r="IA1261" i="1"/>
  <c r="IA1983" i="1"/>
  <c r="IA1452" i="1"/>
  <c r="IA1012" i="1"/>
  <c r="IA754" i="1"/>
  <c r="IA867" i="1"/>
  <c r="IA1074" i="1"/>
  <c r="IA1882" i="1"/>
  <c r="IA1441" i="1"/>
  <c r="IA1350" i="1"/>
  <c r="IA2477" i="1"/>
  <c r="IA1023" i="1"/>
  <c r="IA1806" i="1"/>
  <c r="IA2687" i="1"/>
  <c r="IA816" i="1"/>
  <c r="IA2574" i="1"/>
  <c r="IA1098" i="1"/>
  <c r="IA1499" i="1"/>
  <c r="IA1483" i="1"/>
  <c r="IA1428" i="1"/>
  <c r="IA2504" i="1"/>
  <c r="IA1609" i="1"/>
  <c r="IA1096" i="1"/>
  <c r="IA2319" i="1"/>
  <c r="IA2188" i="1"/>
  <c r="IA1082" i="1"/>
  <c r="IA906" i="1"/>
  <c r="IA913" i="1"/>
  <c r="IA979" i="1"/>
  <c r="IA1637" i="1"/>
  <c r="IA2559" i="1"/>
  <c r="IA1579" i="1"/>
  <c r="IA2478" i="1"/>
  <c r="IA870" i="1"/>
  <c r="IA2418" i="1"/>
  <c r="IA2409" i="1"/>
  <c r="IA2225" i="1"/>
  <c r="IA1492" i="1"/>
  <c r="IA1785" i="1"/>
  <c r="IA1127" i="1"/>
  <c r="IA1629" i="1"/>
  <c r="IA2163" i="1"/>
  <c r="IA2510" i="1"/>
  <c r="IA1485" i="1"/>
  <c r="IA2308" i="1"/>
  <c r="IA1254" i="1"/>
  <c r="IA2244" i="1"/>
  <c r="IA792" i="1"/>
  <c r="IA1715" i="1"/>
  <c r="IA755" i="1"/>
  <c r="IA2065" i="1"/>
  <c r="IA1101" i="1"/>
  <c r="IA1550" i="1"/>
  <c r="IA1765" i="1"/>
  <c r="IA2581" i="1"/>
  <c r="IA1910" i="1"/>
  <c r="IA2044" i="1"/>
  <c r="IA2007" i="1"/>
  <c r="IA2104" i="1"/>
  <c r="IA1448" i="1"/>
  <c r="IA1400" i="1"/>
  <c r="IA2663" i="1"/>
  <c r="IA1568" i="1"/>
  <c r="IA2467" i="1"/>
  <c r="IA2355" i="1"/>
  <c r="IA817" i="1"/>
  <c r="IA2169" i="1"/>
  <c r="IA1027" i="1"/>
  <c r="IA2541" i="1"/>
  <c r="IA958" i="1"/>
  <c r="IA1921" i="1"/>
  <c r="IA1584" i="1"/>
  <c r="IA788" i="1"/>
  <c r="IA723" i="1"/>
  <c r="IA1818" i="1"/>
  <c r="IA1757" i="1"/>
  <c r="IA1091" i="1"/>
  <c r="IA2563" i="1"/>
  <c r="IA2434" i="1"/>
  <c r="IA1161" i="1"/>
  <c r="IA1408" i="1"/>
  <c r="IA2371" i="1"/>
  <c r="IA1438" i="1"/>
  <c r="IA1602" i="1"/>
  <c r="IA2216" i="1"/>
  <c r="IA1128" i="1"/>
  <c r="IA953" i="1"/>
  <c r="IA1323" i="1"/>
  <c r="IA1391" i="1"/>
  <c r="IA1380" i="1"/>
  <c r="IA2099" i="1"/>
  <c r="IA1169" i="1"/>
  <c r="IA1050" i="1"/>
  <c r="IA1357" i="1"/>
  <c r="IA1040" i="1"/>
  <c r="IA1020" i="1"/>
  <c r="IA1413" i="1"/>
  <c r="IA1100" i="1"/>
  <c r="IA2473" i="1"/>
  <c r="IA2302" i="1"/>
  <c r="IA2322" i="1"/>
  <c r="IA2670" i="1"/>
  <c r="IA806" i="1"/>
  <c r="IA1617" i="1"/>
  <c r="IA1513" i="1"/>
  <c r="IA1225" i="1"/>
  <c r="IA1279" i="1"/>
  <c r="IA2367" i="1"/>
  <c r="IA1713" i="1"/>
  <c r="IA2091" i="1"/>
  <c r="IA1080" i="1"/>
  <c r="IA924" i="1"/>
  <c r="IA918" i="1"/>
  <c r="IA2419" i="1"/>
  <c r="IA2685" i="1"/>
  <c r="IA1347" i="1"/>
  <c r="IA2218" i="1"/>
  <c r="IA2344" i="1"/>
  <c r="IA2667" i="1"/>
  <c r="IA789" i="1"/>
  <c r="IA2689" i="1"/>
  <c r="IA983" i="1"/>
  <c r="IA1381" i="1"/>
  <c r="IA993" i="1"/>
  <c r="IA2301" i="1"/>
  <c r="IA1714" i="1"/>
  <c r="IA1354" i="1"/>
  <c r="IA1648" i="1"/>
  <c r="IA1941" i="1"/>
  <c r="IA1739" i="1"/>
  <c r="IA2562" i="1"/>
  <c r="IA2509" i="1"/>
  <c r="IA1989" i="1"/>
  <c r="IA1113" i="1"/>
  <c r="IA1526" i="1"/>
  <c r="IA1870" i="1"/>
  <c r="IA1925" i="1"/>
  <c r="IA1489" i="1"/>
  <c r="IA1906" i="1"/>
  <c r="IA1386" i="1"/>
  <c r="IA1594" i="1"/>
  <c r="IA2161" i="1"/>
  <c r="IA1632" i="1"/>
  <c r="IA1224" i="1"/>
  <c r="IA1895" i="1"/>
  <c r="IA1374" i="1"/>
  <c r="IA1086" i="1"/>
  <c r="IA2402" i="1"/>
  <c r="IA1460" i="1"/>
  <c r="IA1591" i="1"/>
  <c r="IA1239" i="1"/>
  <c r="IA2445" i="1"/>
  <c r="IA1263" i="1"/>
  <c r="IA1451" i="1"/>
  <c r="IA1510" i="1"/>
  <c r="IA1777" i="1"/>
  <c r="IA1336" i="1"/>
  <c r="IA1734" i="1"/>
  <c r="IA1655" i="1"/>
  <c r="IA1679" i="1"/>
  <c r="IA886" i="1"/>
  <c r="IA2548" i="1"/>
  <c r="IA1767" i="1"/>
  <c r="IA1960" i="1"/>
  <c r="IA2001" i="1"/>
  <c r="IA1414" i="1"/>
  <c r="IA1181" i="1"/>
  <c r="IA2230" i="1"/>
  <c r="IA1985" i="1"/>
  <c r="IA770" i="1"/>
  <c r="IA1240" i="1"/>
  <c r="IA1852" i="1"/>
  <c r="IA2256" i="1"/>
  <c r="IA968" i="1"/>
  <c r="IA1725" i="1"/>
  <c r="IA2095" i="1"/>
  <c r="IA1883" i="1"/>
  <c r="IA914" i="1"/>
  <c r="IA2620" i="1"/>
  <c r="IA1186" i="1"/>
  <c r="IA1605" i="1"/>
  <c r="IA1503" i="1"/>
  <c r="IA2043" i="1"/>
  <c r="IA2435" i="1"/>
  <c r="IA1495" i="1"/>
  <c r="IA1103" i="1"/>
  <c r="IA2140" i="1"/>
  <c r="IA2189" i="1"/>
  <c r="IA2060" i="1"/>
  <c r="IA2633" i="1"/>
  <c r="IA2250" i="1"/>
  <c r="IA2572" i="1"/>
  <c r="IA744" i="1"/>
  <c r="IA1677" i="1"/>
  <c r="IA1043" i="1"/>
  <c r="IA2528" i="1"/>
  <c r="IA724" i="1"/>
  <c r="IA923" i="1"/>
  <c r="IA2194" i="1"/>
  <c r="IA1933" i="1"/>
  <c r="IA2456" i="1"/>
  <c r="IA2121" i="1"/>
  <c r="IA1897" i="1"/>
  <c r="IA2350" i="1"/>
  <c r="IA2224" i="1"/>
  <c r="IA1327" i="1"/>
  <c r="IA1802" i="1"/>
  <c r="IA999" i="1"/>
  <c r="IA2621" i="1"/>
  <c r="IA1567" i="1"/>
  <c r="IA1585" i="1"/>
  <c r="IA2484" i="1"/>
  <c r="IA740" i="1"/>
  <c r="IA829" i="1"/>
  <c r="IA1840" i="1"/>
  <c r="IA747" i="1"/>
  <c r="IA1532" i="1"/>
  <c r="IA2496" i="1"/>
  <c r="IA2384" i="1"/>
  <c r="IA769" i="1"/>
  <c r="IA1243" i="1"/>
  <c r="IA2294" i="1"/>
  <c r="IA1248" i="1"/>
  <c r="IA766" i="1"/>
  <c r="IA2490" i="1"/>
  <c r="IA2005" i="1"/>
  <c r="IA2280" i="1"/>
  <c r="IA1292" i="1"/>
  <c r="IA951" i="1"/>
  <c r="IA1618" i="1"/>
  <c r="IA760" i="1"/>
  <c r="IA1657" i="1"/>
  <c r="IA874" i="1"/>
  <c r="IA915" i="1"/>
  <c r="IA2164" i="1"/>
  <c r="IA746" i="1"/>
  <c r="IA1529" i="1"/>
  <c r="IA819" i="1"/>
  <c r="IA2588" i="1"/>
  <c r="IA2092" i="1"/>
  <c r="IA1293" i="1"/>
  <c r="IA1817" i="1"/>
  <c r="IA1465" i="1"/>
  <c r="IA2259" i="1"/>
  <c r="IA1000" i="1"/>
  <c r="IA1796" i="1"/>
  <c r="IA1795" i="1"/>
  <c r="IA1362" i="1"/>
  <c r="IA1838" i="1"/>
  <c r="IA841" i="1"/>
  <c r="IA2470" i="1"/>
  <c r="IA2148" i="1"/>
  <c r="IA1553" i="1"/>
  <c r="IA1961" i="1"/>
  <c r="IA1154" i="1"/>
  <c r="IA1729" i="1"/>
  <c r="IA1920" i="1"/>
  <c r="IA2026" i="1"/>
  <c r="IA1839" i="1"/>
  <c r="IA1149" i="1"/>
  <c r="IA1107" i="1"/>
  <c r="IA1786" i="1"/>
  <c r="IA1788" i="1"/>
  <c r="IA1305" i="1"/>
  <c r="IA2676" i="1"/>
  <c r="IA2004" i="1"/>
  <c r="IA725" i="1"/>
  <c r="IA1825" i="1"/>
  <c r="IA1505" i="1"/>
  <c r="IA2255" i="1"/>
  <c r="IA751" i="1"/>
  <c r="IA2024" i="1"/>
  <c r="IA1076" i="1"/>
  <c r="IA1087" i="1"/>
  <c r="IA1167" i="1"/>
  <c r="IA1878" i="1"/>
  <c r="IA1858" i="1"/>
  <c r="IA1278" i="1"/>
  <c r="IA2634" i="1"/>
  <c r="IA2337" i="1"/>
  <c r="IA741" i="1"/>
  <c r="IA1356" i="1"/>
  <c r="IA780" i="1"/>
  <c r="IA2269" i="1"/>
  <c r="IA1389" i="1"/>
  <c r="IA2139" i="1"/>
  <c r="IA2128" i="1"/>
  <c r="IA1953" i="1"/>
  <c r="IA843" i="1"/>
  <c r="IA1474" i="1"/>
  <c r="IA2577" i="1"/>
  <c r="IA2715" i="1"/>
  <c r="IA2682" i="1"/>
  <c r="IA839" i="1"/>
  <c r="IA2638" i="1"/>
  <c r="IA897" i="1"/>
  <c r="IA2132" i="1"/>
  <c r="IA2359" i="1"/>
  <c r="IA1437" i="1"/>
  <c r="IA828" i="1"/>
  <c r="IA791" i="1"/>
  <c r="IA1458" i="1"/>
  <c r="IA1746" i="1"/>
  <c r="IA2665" i="1"/>
  <c r="IA1775" i="1"/>
  <c r="IA1991" i="1"/>
  <c r="IA1864" i="1"/>
  <c r="IA2332" i="1"/>
  <c r="IA2624" i="1"/>
  <c r="IA2235" i="1"/>
  <c r="IA2165" i="1"/>
  <c r="IA752" i="1"/>
  <c r="IA2650" i="1"/>
  <c r="IA1214" i="1"/>
  <c r="IA2505" i="1"/>
  <c r="IA1613" i="1"/>
  <c r="IA1290" i="1"/>
  <c r="IA1776" i="1"/>
  <c r="IA2215" i="1"/>
  <c r="IA932" i="1"/>
  <c r="IA2020" i="1"/>
  <c r="IA826" i="1"/>
  <c r="IA2421" i="1"/>
  <c r="IA1884" i="1"/>
  <c r="IA2542" i="1"/>
  <c r="IA1109" i="1"/>
  <c r="IA1963" i="1"/>
  <c r="IA1889" i="1"/>
  <c r="IA1232" i="1"/>
  <c r="IA2536" i="1"/>
  <c r="IA2288" i="1"/>
  <c r="IA2457" i="1"/>
  <c r="IA2152" i="1"/>
  <c r="IA1996" i="1"/>
  <c r="IA2514" i="1"/>
  <c r="IA2048" i="1"/>
  <c r="IA1446" i="1"/>
  <c r="IA1403" i="1"/>
  <c r="IA1322" i="1"/>
  <c r="IA1993" i="1"/>
  <c r="IA1654" i="1"/>
  <c r="IA1079" i="1"/>
  <c r="IA1699" i="1"/>
  <c r="IA1644" i="1"/>
  <c r="IA1580" i="1"/>
  <c r="IA2145" i="1"/>
  <c r="IA1652" i="1"/>
  <c r="IA2071" i="1"/>
  <c r="IA1013" i="1"/>
  <c r="IA2187" i="1"/>
  <c r="IA1333" i="1"/>
  <c r="IA2266" i="1"/>
  <c r="IA1692" i="1"/>
  <c r="IA2286" i="1"/>
  <c r="IA759" i="1"/>
  <c r="IA2431" i="1"/>
  <c r="IA1683" i="1"/>
  <c r="IA1235" i="1"/>
  <c r="IA2673" i="1"/>
  <c r="IA1673" i="1"/>
  <c r="IA2590" i="1"/>
  <c r="IA2346" i="1"/>
  <c r="IA1733" i="1"/>
  <c r="IA2144" i="1"/>
  <c r="IA1006" i="1"/>
  <c r="IA2617" i="1"/>
  <c r="IA1716" i="1"/>
  <c r="IA2540" i="1"/>
  <c r="IA1409" i="1"/>
  <c r="IA1939" i="1"/>
  <c r="IA2028" i="1"/>
  <c r="IA2653" i="1"/>
  <c r="IA757" i="1"/>
  <c r="IA2202" i="1"/>
  <c r="IA1065" i="1"/>
  <c r="IA1241" i="1"/>
  <c r="IA2290" i="1"/>
  <c r="IA1172" i="1"/>
  <c r="IA2592" i="1"/>
  <c r="IA2029" i="1"/>
  <c r="IA987" i="1"/>
  <c r="IA2526" i="1"/>
  <c r="IA1258" i="1"/>
  <c r="IA1616" i="1"/>
  <c r="IA2576" i="1"/>
  <c r="IA1320" i="1"/>
  <c r="IA2506" i="1"/>
  <c r="IA2284" i="1"/>
  <c r="IA2566" i="1"/>
  <c r="IA835" i="1"/>
  <c r="IA2214" i="1"/>
  <c r="IA1067" i="1"/>
  <c r="IA1686" i="1"/>
  <c r="IA1643" i="1"/>
  <c r="IA801" i="1"/>
  <c r="IA2247" i="1"/>
  <c r="IA1004" i="1"/>
  <c r="IA2010" i="1"/>
  <c r="IA1429" i="1"/>
  <c r="IA1583" i="1"/>
  <c r="IA1758" i="1"/>
  <c r="IA2098" i="1"/>
  <c r="IA851" i="1"/>
  <c r="IA1972" i="1"/>
  <c r="IA820" i="1"/>
  <c r="IA1892" i="1"/>
  <c r="IA1915" i="1"/>
  <c r="IA1370" i="1"/>
  <c r="IA2641" i="1"/>
  <c r="IA1581" i="1"/>
  <c r="IA2413" i="1"/>
  <c r="IA1177" i="1"/>
  <c r="IA952" i="1"/>
  <c r="IA1850" i="1"/>
  <c r="IA2295" i="1"/>
  <c r="IA890" i="1"/>
  <c r="IA2629" i="1"/>
  <c r="IA1572" i="1"/>
  <c r="IA1707" i="1"/>
  <c r="IA1411" i="1"/>
  <c r="IA2393" i="1"/>
  <c r="IA2160" i="1"/>
  <c r="IA1640" i="1"/>
  <c r="IA2386" i="1"/>
  <c r="IA1469" i="1"/>
  <c r="IA997" i="1"/>
  <c r="IA909" i="1"/>
  <c r="IA916" i="1"/>
  <c r="IA1226" i="1"/>
  <c r="IA2362" i="1"/>
  <c r="IA2254" i="1"/>
  <c r="IA734" i="1"/>
  <c r="IA2125" i="1"/>
  <c r="IA1869" i="1"/>
  <c r="IA2213" i="1"/>
  <c r="IA1860" i="1"/>
  <c r="IA807" i="1"/>
  <c r="IA1790" i="1"/>
  <c r="IA2696" i="1"/>
  <c r="IA1709" i="1"/>
  <c r="IA2368" i="1"/>
  <c r="IA1288" i="1"/>
  <c r="IA2503" i="1"/>
  <c r="IA2287" i="1"/>
  <c r="IA1056" i="1"/>
  <c r="IA1801" i="1"/>
  <c r="IA2364" i="1"/>
  <c r="IA2395" i="1"/>
  <c r="IA869" i="1"/>
  <c r="IA1294" i="1"/>
  <c r="IA1965" i="1"/>
  <c r="IA976" i="1"/>
  <c r="IA1587" i="1"/>
  <c r="IA1122" i="1"/>
  <c r="IA873" i="1"/>
  <c r="IA2569" i="1"/>
  <c r="IA863" i="1"/>
  <c r="IA2126" i="1"/>
  <c r="II2383" i="1" l="1"/>
  <c r="II2452" i="1"/>
  <c r="II1249" i="1"/>
  <c r="II807" i="1"/>
  <c r="II2625" i="1"/>
  <c r="IJ1661" i="1"/>
  <c r="II1661" i="1"/>
  <c r="II2197" i="1"/>
  <c r="II945" i="1"/>
  <c r="IJ1532" i="1"/>
  <c r="II2284" i="1"/>
  <c r="II2035" i="1"/>
  <c r="II1180" i="1"/>
  <c r="II965" i="1"/>
  <c r="II2364" i="1"/>
  <c r="IJ2364" i="1"/>
  <c r="II1400" i="1"/>
  <c r="II1292" i="1"/>
  <c r="II789" i="1"/>
  <c r="IJ789" i="1"/>
  <c r="II2229" i="1"/>
  <c r="IJ1920" i="1"/>
  <c r="II1920" i="1"/>
  <c r="II2289" i="1"/>
  <c r="IJ2289" i="1"/>
  <c r="II2414" i="1"/>
  <c r="II2402" i="1"/>
  <c r="IJ2402" i="1"/>
  <c r="IJ1807" i="1"/>
  <c r="II1855" i="1"/>
  <c r="IJ1855" i="1"/>
  <c r="II2487" i="1"/>
  <c r="IJ2487" i="1"/>
  <c r="II2096" i="1"/>
  <c r="II1365" i="1"/>
  <c r="IJ1972" i="1"/>
  <c r="II1972" i="1"/>
  <c r="IJ1998" i="1"/>
  <c r="II1998" i="1"/>
  <c r="II1360" i="1"/>
  <c r="IJ1360" i="1"/>
  <c r="II2631" i="1"/>
  <c r="IJ2631" i="1"/>
  <c r="II2213" i="1"/>
  <c r="II1522" i="1"/>
  <c r="IJ1522" i="1"/>
  <c r="II1770" i="1"/>
  <c r="IJ1770" i="1"/>
  <c r="II1210" i="1"/>
  <c r="IJ1210" i="1"/>
  <c r="IJ2063" i="1"/>
  <c r="II2063" i="1"/>
  <c r="IJ1829" i="1"/>
  <c r="II1829" i="1"/>
  <c r="II2717" i="1"/>
  <c r="IJ2717" i="1"/>
  <c r="II1761" i="1"/>
  <c r="IJ1761" i="1"/>
  <c r="IJ2470" i="1"/>
  <c r="II2470" i="1"/>
  <c r="II785" i="1"/>
  <c r="IJ785" i="1"/>
  <c r="II2210" i="1"/>
  <c r="IJ844" i="1"/>
  <c r="II844" i="1"/>
  <c r="II2507" i="1"/>
  <c r="IJ2507" i="1"/>
  <c r="II2341" i="1"/>
  <c r="IJ2341" i="1"/>
  <c r="IJ1036" i="1"/>
  <c r="II1036" i="1"/>
  <c r="IJ2105" i="1"/>
  <c r="II2105" i="1"/>
  <c r="II831" i="1"/>
  <c r="IJ831" i="1"/>
  <c r="IJ1348" i="1"/>
  <c r="II1348" i="1"/>
  <c r="IJ1632" i="1"/>
  <c r="II1632" i="1"/>
  <c r="IJ1392" i="1"/>
  <c r="II1392" i="1"/>
  <c r="IJ1416" i="1"/>
  <c r="II1416" i="1"/>
  <c r="IJ1231" i="1"/>
  <c r="II1231" i="1"/>
  <c r="II1350" i="1"/>
  <c r="IJ1350" i="1"/>
  <c r="IJ2272" i="1"/>
  <c r="II2272" i="1"/>
  <c r="IJ2532" i="1"/>
  <c r="II2532" i="1"/>
  <c r="II725" i="1"/>
  <c r="IJ725" i="1"/>
  <c r="II2021" i="1"/>
  <c r="II2075" i="1"/>
  <c r="IJ2015" i="1"/>
  <c r="II2015" i="1"/>
  <c r="II2561" i="1"/>
  <c r="II748" i="1"/>
  <c r="II2080" i="1"/>
  <c r="IJ2136" i="1"/>
  <c r="II2136" i="1"/>
  <c r="IJ1954" i="1"/>
  <c r="II1954" i="1"/>
  <c r="II843" i="1"/>
  <c r="IJ843" i="1"/>
  <c r="II2126" i="1"/>
  <c r="IJ2126" i="1"/>
  <c r="II1020" i="1"/>
  <c r="IJ1020" i="1"/>
  <c r="II2433" i="1"/>
  <c r="IJ2433" i="1"/>
  <c r="II1988" i="1"/>
  <c r="II1173" i="1"/>
  <c r="IJ1819" i="1"/>
  <c r="II1404" i="1"/>
  <c r="IJ1404" i="1"/>
  <c r="II2619" i="1"/>
  <c r="IJ2619" i="1"/>
  <c r="II1216" i="1"/>
  <c r="IJ1900" i="1"/>
  <c r="II1900" i="1"/>
  <c r="II2434" i="1"/>
  <c r="IJ2434" i="1"/>
  <c r="IJ2098" i="1"/>
  <c r="II2098" i="1"/>
  <c r="IJ2699" i="1"/>
  <c r="II2699" i="1"/>
  <c r="IJ2141" i="1"/>
  <c r="II2141" i="1"/>
  <c r="II1738" i="1"/>
  <c r="IJ1738" i="1"/>
  <c r="IJ1742" i="1"/>
  <c r="II2610" i="1"/>
  <c r="IJ2610" i="1"/>
  <c r="II2176" i="1"/>
  <c r="IJ2176" i="1"/>
  <c r="II1430" i="1"/>
  <c r="II1203" i="1"/>
  <c r="IJ1203" i="1"/>
  <c r="IJ2504" i="1"/>
  <c r="II2504" i="1"/>
  <c r="II1545" i="1"/>
  <c r="IJ1545" i="1"/>
  <c r="IJ2216" i="1"/>
  <c r="II2216" i="1"/>
  <c r="II1657" i="1"/>
  <c r="IJ1657" i="1"/>
  <c r="IJ1010" i="1"/>
  <c r="II1010" i="1"/>
  <c r="II2167" i="1"/>
  <c r="IJ2167" i="1"/>
  <c r="II2125" i="1"/>
  <c r="IJ2125" i="1"/>
  <c r="II1519" i="1"/>
  <c r="IJ1519" i="1"/>
  <c r="II758" i="1"/>
  <c r="IJ758" i="1"/>
  <c r="IJ1150" i="1"/>
  <c r="II1150" i="1"/>
  <c r="II756" i="1"/>
  <c r="IJ756" i="1"/>
  <c r="IJ2309" i="1"/>
  <c r="II2309" i="1"/>
  <c r="IJ2263" i="1"/>
  <c r="II2263" i="1"/>
  <c r="IJ743" i="1"/>
  <c r="II743" i="1"/>
  <c r="II1187" i="1"/>
  <c r="IJ1187" i="1"/>
  <c r="II1222" i="1"/>
  <c r="IJ1222" i="1"/>
  <c r="II1192" i="1"/>
  <c r="IJ1192" i="1"/>
  <c r="II2596" i="1"/>
  <c r="IJ2596" i="1"/>
  <c r="II1259" i="1"/>
  <c r="IJ1259" i="1"/>
  <c r="II882" i="1"/>
  <c r="IJ882" i="1"/>
  <c r="II1847" i="1"/>
  <c r="IJ1847" i="1"/>
  <c r="IJ2702" i="1"/>
  <c r="II2702" i="1"/>
  <c r="II750" i="1"/>
  <c r="IJ750" i="1"/>
  <c r="IJ1244" i="1"/>
  <c r="II1244" i="1"/>
  <c r="II2207" i="1"/>
  <c r="IJ2207" i="1"/>
  <c r="IJ2342" i="1"/>
  <c r="II2342" i="1"/>
  <c r="IJ1476" i="1"/>
  <c r="II1476" i="1"/>
  <c r="II2377" i="1"/>
  <c r="II2329" i="1"/>
  <c r="IJ2329" i="1"/>
  <c r="IJ1466" i="1"/>
  <c r="II1466" i="1"/>
  <c r="IJ924" i="1"/>
  <c r="II924" i="1"/>
  <c r="II1769" i="1"/>
  <c r="IJ1769" i="1"/>
  <c r="IJ783" i="1"/>
  <c r="II783" i="1"/>
  <c r="II1814" i="1"/>
  <c r="IJ1814" i="1"/>
  <c r="II876" i="1"/>
  <c r="IJ1596" i="1"/>
  <c r="II1596" i="1"/>
  <c r="II2697" i="1"/>
  <c r="IJ2697" i="1"/>
  <c r="IJ1650" i="1"/>
  <c r="II1650" i="1"/>
  <c r="II1369" i="1"/>
  <c r="IJ1369" i="1"/>
  <c r="IJ2648" i="1"/>
  <c r="II2648" i="1"/>
  <c r="II2693" i="1"/>
  <c r="IJ2693" i="1"/>
  <c r="II2575" i="1"/>
  <c r="IJ2575" i="1"/>
  <c r="IJ1135" i="1"/>
  <c r="II1135" i="1"/>
  <c r="IJ1800" i="1"/>
  <c r="II1800" i="1"/>
  <c r="IJ1153" i="1"/>
  <c r="II1153" i="1"/>
  <c r="IJ978" i="1"/>
  <c r="II978" i="1"/>
  <c r="II2178" i="1"/>
  <c r="IJ2178" i="1"/>
  <c r="IJ1367" i="1"/>
  <c r="II1367" i="1"/>
  <c r="II2647" i="1"/>
  <c r="IJ2647" i="1"/>
  <c r="IJ1907" i="1"/>
  <c r="II1907" i="1"/>
  <c r="II2054" i="1"/>
  <c r="IJ2054" i="1"/>
  <c r="IJ741" i="1"/>
  <c r="II741" i="1"/>
  <c r="IJ982" i="1"/>
  <c r="II982" i="1"/>
  <c r="IJ2323" i="1"/>
  <c r="II2323" i="1"/>
  <c r="IJ2455" i="1"/>
  <c r="II2455" i="1"/>
  <c r="IJ1977" i="1"/>
  <c r="II1977" i="1"/>
  <c r="II1709" i="1"/>
  <c r="IJ1709" i="1"/>
  <c r="IJ1602" i="1"/>
  <c r="II1602" i="1"/>
  <c r="IJ2681" i="1"/>
  <c r="II2681" i="1"/>
  <c r="IJ2300" i="1"/>
  <c r="II2300" i="1"/>
  <c r="II1290" i="1"/>
  <c r="IJ1290" i="1"/>
  <c r="II1281" i="1"/>
  <c r="IJ1281" i="1"/>
  <c r="II1151" i="1"/>
  <c r="IJ1151" i="1"/>
  <c r="II1582" i="1"/>
  <c r="IJ1582" i="1"/>
  <c r="IJ928" i="1"/>
  <c r="II928" i="1"/>
  <c r="IJ815" i="1"/>
  <c r="II815" i="1"/>
  <c r="II942" i="1"/>
  <c r="IJ942" i="1"/>
  <c r="IJ2503" i="1"/>
  <c r="II2503" i="1"/>
  <c r="IJ2589" i="1"/>
  <c r="II2589" i="1"/>
  <c r="II2478" i="1"/>
  <c r="IJ2478" i="1"/>
  <c r="II1903" i="1"/>
  <c r="IJ1903" i="1"/>
  <c r="IJ2442" i="1"/>
  <c r="II2442" i="1"/>
  <c r="IJ1398" i="1"/>
  <c r="II1398" i="1"/>
  <c r="II1723" i="1"/>
  <c r="IJ1723" i="1"/>
  <c r="IJ1702" i="1"/>
  <c r="II1702" i="1"/>
  <c r="IJ1945" i="1"/>
  <c r="II1945" i="1"/>
  <c r="IJ1270" i="1"/>
  <c r="II1270" i="1"/>
  <c r="IJ1096" i="1"/>
  <c r="II1096" i="1"/>
  <c r="II2673" i="1"/>
  <c r="IJ2673" i="1"/>
  <c r="IJ1485" i="1"/>
  <c r="II1485" i="1"/>
  <c r="II972" i="1"/>
  <c r="IJ972" i="1"/>
  <c r="II1452" i="1"/>
  <c r="IJ1452" i="1"/>
  <c r="II1155" i="1"/>
  <c r="IJ1155" i="1"/>
  <c r="IJ2082" i="1"/>
  <c r="II2082" i="1"/>
  <c r="II1406" i="1"/>
  <c r="IJ1406" i="1"/>
  <c r="IJ824" i="1"/>
  <c r="II824" i="1"/>
  <c r="II2292" i="1"/>
  <c r="IJ2292" i="1"/>
  <c r="IJ1374" i="1"/>
  <c r="II1374" i="1"/>
  <c r="IJ2142" i="1"/>
  <c r="II2142" i="1"/>
  <c r="II1832" i="1"/>
  <c r="IJ1832" i="1"/>
  <c r="II2559" i="1"/>
  <c r="II2002" i="1"/>
  <c r="II2379" i="1"/>
  <c r="IJ1138" i="1"/>
  <c r="II1138" i="1"/>
  <c r="IJ1705" i="1"/>
  <c r="II1115" i="1"/>
  <c r="IJ1421" i="1"/>
  <c r="II1421" i="1"/>
  <c r="II1146" i="1"/>
  <c r="II2709" i="1"/>
  <c r="II2348" i="1"/>
  <c r="II810" i="1"/>
  <c r="IJ810" i="1"/>
  <c r="IJ904" i="1"/>
  <c r="II904" i="1"/>
  <c r="IJ929" i="1"/>
  <c r="II929" i="1"/>
  <c r="IJ1635" i="1"/>
  <c r="II902" i="1"/>
  <c r="IJ1731" i="1"/>
  <c r="II851" i="1"/>
  <c r="IJ784" i="1"/>
  <c r="II784" i="1"/>
  <c r="II1821" i="1"/>
  <c r="IJ1821" i="1"/>
  <c r="II880" i="1"/>
  <c r="II867" i="1"/>
  <c r="II1037" i="1"/>
  <c r="IJ994" i="1"/>
  <c r="II994" i="1"/>
  <c r="II2081" i="1"/>
  <c r="IJ2081" i="1"/>
  <c r="IJ1274" i="1"/>
  <c r="II1274" i="1"/>
  <c r="IJ2662" i="1"/>
  <c r="II2662" i="1"/>
  <c r="II2716" i="1"/>
  <c r="IJ2716" i="1"/>
  <c r="II1401" i="1"/>
  <c r="IJ2502" i="1"/>
  <c r="II2502" i="1"/>
  <c r="IJ1573" i="1"/>
  <c r="II1291" i="1"/>
  <c r="IJ1291" i="1"/>
  <c r="IJ1865" i="1"/>
  <c r="IJ1889" i="1"/>
  <c r="IJ1318" i="1"/>
  <c r="II1318" i="1"/>
  <c r="II2522" i="1"/>
  <c r="IJ1741" i="1"/>
  <c r="II1544" i="1"/>
  <c r="IJ1544" i="1"/>
  <c r="IJ2246" i="1"/>
  <c r="II2246" i="1"/>
  <c r="IJ2338" i="1"/>
  <c r="II2338" i="1"/>
  <c r="II933" i="1"/>
  <c r="IJ933" i="1"/>
  <c r="II1633" i="1"/>
  <c r="IJ1633" i="1"/>
  <c r="IJ1503" i="1"/>
  <c r="II1503" i="1"/>
  <c r="II1686" i="1"/>
  <c r="IJ1686" i="1"/>
  <c r="IJ2237" i="1"/>
  <c r="II2237" i="1"/>
  <c r="II1334" i="1"/>
  <c r="IJ1334" i="1"/>
  <c r="IJ2360" i="1"/>
  <c r="II2360" i="1"/>
  <c r="IJ1711" i="1"/>
  <c r="II1711" i="1"/>
  <c r="IJ2638" i="1"/>
  <c r="II2638" i="1"/>
  <c r="IJ2261" i="1"/>
  <c r="II2261" i="1"/>
  <c r="II1649" i="1"/>
  <c r="IJ1649" i="1"/>
  <c r="II1837" i="1"/>
  <c r="IJ1837" i="1"/>
  <c r="II2527" i="1"/>
  <c r="IJ2527" i="1"/>
  <c r="II2690" i="1"/>
  <c r="IJ2690" i="1"/>
  <c r="IJ1262" i="1"/>
  <c r="II1262" i="1"/>
  <c r="II2629" i="1"/>
  <c r="IJ2629" i="1"/>
  <c r="IJ1475" i="1"/>
  <c r="II1475" i="1"/>
  <c r="IJ1592" i="1"/>
  <c r="II1592" i="1"/>
  <c r="IJ1177" i="1"/>
  <c r="II1177" i="1"/>
  <c r="IJ901" i="1"/>
  <c r="II901" i="1"/>
  <c r="IJ1349" i="1"/>
  <c r="II1349" i="1"/>
  <c r="II1345" i="1"/>
  <c r="IJ1345" i="1"/>
  <c r="II2325" i="1"/>
  <c r="IJ2325" i="1"/>
  <c r="II1804" i="1"/>
  <c r="IJ1804" i="1"/>
  <c r="II1950" i="1"/>
  <c r="IJ1950" i="1"/>
  <c r="II1970" i="1"/>
  <c r="IJ1970" i="1"/>
  <c r="IJ1393" i="1"/>
  <c r="II1393" i="1"/>
  <c r="II2568" i="1"/>
  <c r="IJ2568" i="1"/>
  <c r="IJ1372" i="1"/>
  <c r="II1372" i="1"/>
  <c r="II1315" i="1"/>
  <c r="IJ1315" i="1"/>
  <c r="IJ2104" i="1"/>
  <c r="II2104" i="1"/>
  <c r="II2161" i="1"/>
  <c r="IJ2161" i="1"/>
  <c r="II2014" i="1"/>
  <c r="IJ2014" i="1"/>
  <c r="II1021" i="1"/>
  <c r="IJ1021" i="1"/>
  <c r="II1802" i="1"/>
  <c r="IJ1802" i="1"/>
  <c r="II1120" i="1"/>
  <c r="IJ1120" i="1"/>
  <c r="IJ816" i="1"/>
  <c r="II816" i="1"/>
  <c r="II2053" i="1"/>
  <c r="IJ2053" i="1"/>
  <c r="II1014" i="1"/>
  <c r="IJ1014" i="1"/>
  <c r="II813" i="1"/>
  <c r="IJ813" i="1"/>
  <c r="II1054" i="1"/>
  <c r="IJ1054" i="1"/>
  <c r="IJ1553" i="1"/>
  <c r="II1553" i="1"/>
  <c r="II1870" i="1"/>
  <c r="IJ1870" i="1"/>
  <c r="IJ1653" i="1"/>
  <c r="II1653" i="1"/>
  <c r="II1479" i="1"/>
  <c r="IJ1479" i="1"/>
  <c r="IJ1685" i="1"/>
  <c r="II1685" i="1"/>
  <c r="IJ2248" i="1"/>
  <c r="II2248" i="1"/>
  <c r="II2326" i="1"/>
  <c r="IJ2326" i="1"/>
  <c r="II2146" i="1"/>
  <c r="IJ2048" i="1"/>
  <c r="II2048" i="1"/>
  <c r="IJ1417" i="1"/>
  <c r="II1417" i="1"/>
  <c r="II2539" i="1"/>
  <c r="IJ2539" i="1"/>
  <c r="II2594" i="1"/>
  <c r="IJ2594" i="1"/>
  <c r="II817" i="1"/>
  <c r="IJ817" i="1"/>
  <c r="II2153" i="1"/>
  <c r="IJ2153" i="1"/>
  <c r="IJ2201" i="1"/>
  <c r="II2201" i="1"/>
  <c r="IJ2200" i="1"/>
  <c r="II2200" i="1"/>
  <c r="II853" i="1"/>
  <c r="IJ853" i="1"/>
  <c r="II1194" i="1"/>
  <c r="IJ1194" i="1"/>
  <c r="II2273" i="1"/>
  <c r="IJ2273" i="1"/>
  <c r="IJ2092" i="1"/>
  <c r="II2092" i="1"/>
  <c r="II1714" i="1"/>
  <c r="IJ1714" i="1"/>
  <c r="IJ734" i="1"/>
  <c r="II734" i="1"/>
  <c r="IJ2432" i="1"/>
  <c r="II2432" i="1"/>
  <c r="II946" i="1"/>
  <c r="IJ946" i="1"/>
  <c r="II2005" i="1"/>
  <c r="IJ2005" i="1"/>
  <c r="II2090" i="1"/>
  <c r="IJ2090" i="1"/>
  <c r="II1726" i="1"/>
  <c r="IJ1726" i="1"/>
  <c r="IJ917" i="1"/>
  <c r="II917" i="1"/>
  <c r="II1154" i="1"/>
  <c r="IJ935" i="1"/>
  <c r="II935" i="1"/>
  <c r="IJ2705" i="1"/>
  <c r="II2705" i="1"/>
  <c r="II986" i="1"/>
  <c r="IJ986" i="1"/>
  <c r="IJ1312" i="1"/>
  <c r="II1312" i="1"/>
  <c r="IJ1820" i="1"/>
  <c r="II1820" i="1"/>
  <c r="IJ905" i="1"/>
  <c r="II905" i="1"/>
  <c r="II2600" i="1"/>
  <c r="IJ2600" i="1"/>
  <c r="II1677" i="1"/>
  <c r="IJ1677" i="1"/>
  <c r="II2009" i="1"/>
  <c r="IJ2009" i="1"/>
  <c r="IJ1955" i="1"/>
  <c r="II1955" i="1"/>
  <c r="II1018" i="1"/>
  <c r="IJ1984" i="1"/>
  <c r="II1984" i="1"/>
  <c r="II1473" i="1"/>
  <c r="IJ1473" i="1"/>
  <c r="II1660" i="1"/>
  <c r="IJ1660" i="1"/>
  <c r="II1642" i="1"/>
  <c r="IJ1642" i="1"/>
  <c r="II1420" i="1"/>
  <c r="IJ1420" i="1"/>
  <c r="IJ812" i="1"/>
  <c r="II812" i="1"/>
  <c r="IJ1871" i="1"/>
  <c r="II1871" i="1"/>
  <c r="II1248" i="1"/>
  <c r="IJ1248" i="1"/>
  <c r="IJ1902" i="1"/>
  <c r="II1879" i="1"/>
  <c r="IJ1879" i="1"/>
  <c r="IJ991" i="1"/>
  <c r="II991" i="1"/>
  <c r="IJ2508" i="1"/>
  <c r="II2508" i="1"/>
  <c r="II1309" i="1"/>
  <c r="IJ1309" i="1"/>
  <c r="IJ2477" i="1"/>
  <c r="II2477" i="1"/>
  <c r="II983" i="1"/>
  <c r="IJ983" i="1"/>
  <c r="II1109" i="1"/>
  <c r="IJ1109" i="1"/>
  <c r="IJ1959" i="1"/>
  <c r="II2040" i="1"/>
  <c r="IJ2040" i="1"/>
  <c r="II1389" i="1"/>
  <c r="II1601" i="1"/>
  <c r="IJ1601" i="1"/>
  <c r="IJ1667" i="1"/>
  <c r="II1667" i="1"/>
  <c r="IJ1496" i="1"/>
  <c r="IJ1921" i="1"/>
  <c r="II1139" i="1"/>
  <c r="IJ1139" i="1"/>
  <c r="II960" i="1"/>
  <c r="II2392" i="1"/>
  <c r="II1126" i="1"/>
  <c r="II2247" i="1"/>
  <c r="II2278" i="1"/>
  <c r="IJ1923" i="1"/>
  <c r="II2491" i="1"/>
  <c r="IJ1174" i="1"/>
  <c r="II1174" i="1"/>
  <c r="IJ977" i="1"/>
  <c r="II977" i="1"/>
  <c r="IJ1785" i="1"/>
  <c r="IJ1882" i="1"/>
  <c r="II1492" i="1"/>
  <c r="IJ1492" i="1"/>
  <c r="II2550" i="1"/>
  <c r="II1199" i="1"/>
  <c r="II721" i="1"/>
  <c r="IJ721" i="1"/>
  <c r="IJ2601" i="1"/>
  <c r="II2601" i="1"/>
  <c r="IJ1263" i="1"/>
  <c r="II1263" i="1"/>
  <c r="IJ1713" i="1"/>
  <c r="IJ1375" i="1"/>
  <c r="II1375" i="1"/>
  <c r="IJ1629" i="1"/>
  <c r="II1629" i="1"/>
  <c r="IJ1025" i="1"/>
  <c r="II1025" i="1"/>
  <c r="II2590" i="1"/>
  <c r="IJ2590" i="1"/>
  <c r="II2353" i="1"/>
  <c r="IJ1869" i="1"/>
  <c r="II912" i="1"/>
  <c r="IJ912" i="1"/>
  <c r="II1680" i="1"/>
  <c r="IJ1680" i="1"/>
  <c r="IJ1812" i="1"/>
  <c r="II1311" i="1"/>
  <c r="IJ806" i="1"/>
  <c r="II806" i="1"/>
  <c r="IJ1168" i="1"/>
  <c r="II1168" i="1"/>
  <c r="II1105" i="1"/>
  <c r="IJ2217" i="1"/>
  <c r="II2217" i="1"/>
  <c r="IJ1189" i="1"/>
  <c r="II1189" i="1"/>
  <c r="II1846" i="1"/>
  <c r="IJ1846" i="1"/>
  <c r="II1235" i="1"/>
  <c r="IJ1235" i="1"/>
  <c r="IJ1943" i="1"/>
  <c r="II1943" i="1"/>
  <c r="II1418" i="1"/>
  <c r="II2473" i="1"/>
  <c r="II2676" i="1"/>
  <c r="IJ2676" i="1"/>
  <c r="II2156" i="1"/>
  <c r="IJ2156" i="1"/>
  <c r="IJ1706" i="1"/>
  <c r="II1706" i="1"/>
  <c r="IJ1775" i="1"/>
  <c r="II1775" i="1"/>
  <c r="IJ1258" i="1"/>
  <c r="II1258" i="1"/>
  <c r="II1196" i="1"/>
  <c r="IJ1196" i="1"/>
  <c r="II1436" i="1"/>
  <c r="IJ1436" i="1"/>
  <c r="II2542" i="1"/>
  <c r="IJ2542" i="1"/>
  <c r="II1756" i="1"/>
  <c r="IJ1756" i="1"/>
  <c r="II2586" i="1"/>
  <c r="IJ2586" i="1"/>
  <c r="IJ1250" i="1"/>
  <c r="II1250" i="1"/>
  <c r="II918" i="1"/>
  <c r="IJ918" i="1"/>
  <c r="IJ1188" i="1"/>
  <c r="II1188" i="1"/>
  <c r="II1058" i="1"/>
  <c r="II1211" i="1"/>
  <c r="II2369" i="1"/>
  <c r="II1182" i="1"/>
  <c r="IJ1182" i="1"/>
  <c r="II2064" i="1"/>
  <c r="IJ2064" i="1"/>
  <c r="II1136" i="1"/>
  <c r="IJ1960" i="1"/>
  <c r="IJ1568" i="1"/>
  <c r="II1568" i="1"/>
  <c r="II1332" i="1"/>
  <c r="IJ1332" i="1"/>
  <c r="II911" i="1"/>
  <c r="IJ911" i="1"/>
  <c r="II2490" i="1"/>
  <c r="IJ2490" i="1"/>
  <c r="IJ1864" i="1"/>
  <c r="II1864" i="1"/>
  <c r="II2416" i="1"/>
  <c r="IJ2416" i="1"/>
  <c r="II1239" i="1"/>
  <c r="II1663" i="1"/>
  <c r="IJ1663" i="1"/>
  <c r="IJ2560" i="1"/>
  <c r="II2560" i="1"/>
  <c r="IJ2128" i="1"/>
  <c r="II2128" i="1"/>
  <c r="II2577" i="1"/>
  <c r="IJ2577" i="1"/>
  <c r="II1491" i="1"/>
  <c r="IJ1491" i="1"/>
  <c r="IJ1783" i="1"/>
  <c r="II1783" i="1"/>
  <c r="IJ2211" i="1"/>
  <c r="II2211" i="1"/>
  <c r="II2027" i="1"/>
  <c r="IJ2027" i="1"/>
  <c r="II1193" i="1"/>
  <c r="IJ1193" i="1"/>
  <c r="II2239" i="1"/>
  <c r="IJ2239" i="1"/>
  <c r="IJ2074" i="1"/>
  <c r="II2074" i="1"/>
  <c r="IJ2354" i="1"/>
  <c r="II2354" i="1"/>
  <c r="IJ1645" i="1"/>
  <c r="II1645" i="1"/>
  <c r="IJ2327" i="1"/>
  <c r="II2327" i="1"/>
  <c r="IJ1227" i="1"/>
  <c r="II1227" i="1"/>
  <c r="IJ1130" i="1"/>
  <c r="II1130" i="1"/>
  <c r="IJ2196" i="1"/>
  <c r="II2196" i="1"/>
  <c r="II2572" i="1"/>
  <c r="IJ2572" i="1"/>
  <c r="II2022" i="1"/>
  <c r="IJ2022" i="1"/>
  <c r="IJ1209" i="1"/>
  <c r="II1209" i="1"/>
  <c r="IJ1480" i="1"/>
  <c r="II2228" i="1"/>
  <c r="IJ2228" i="1"/>
  <c r="IJ1630" i="1"/>
  <c r="II1630" i="1"/>
  <c r="IJ730" i="1"/>
  <c r="II730" i="1"/>
  <c r="IJ763" i="1"/>
  <c r="II763" i="1"/>
  <c r="II1515" i="1"/>
  <c r="IJ1515" i="1"/>
  <c r="II2422" i="1"/>
  <c r="IJ2422" i="1"/>
  <c r="II1681" i="1"/>
  <c r="IJ1681" i="1"/>
  <c r="IJ2218" i="1"/>
  <c r="II2218" i="1"/>
  <c r="II2499" i="1"/>
  <c r="IJ2499" i="1"/>
  <c r="IJ1782" i="1"/>
  <c r="II1782" i="1"/>
  <c r="II2372" i="1"/>
  <c r="IJ2372" i="1"/>
  <c r="IJ2548" i="1"/>
  <c r="II2548" i="1"/>
  <c r="IJ1611" i="1"/>
  <c r="II1611" i="1"/>
  <c r="IJ803" i="1"/>
  <c r="II803" i="1"/>
  <c r="IJ2616" i="1"/>
  <c r="II2616" i="1"/>
  <c r="II848" i="1"/>
  <c r="IJ848" i="1"/>
  <c r="IJ2067" i="1"/>
  <c r="II2067" i="1"/>
  <c r="II1710" i="1"/>
  <c r="IJ1710" i="1"/>
  <c r="II2707" i="1"/>
  <c r="IJ2707" i="1"/>
  <c r="II1898" i="1"/>
  <c r="IJ1898" i="1"/>
  <c r="IJ2169" i="1"/>
  <c r="II2169" i="1"/>
  <c r="II2276" i="1"/>
  <c r="IJ2276" i="1"/>
  <c r="II897" i="1"/>
  <c r="IJ897" i="1"/>
  <c r="II792" i="1"/>
  <c r="IJ792" i="1"/>
  <c r="II2322" i="1"/>
  <c r="II787" i="1"/>
  <c r="IJ787" i="1"/>
  <c r="IJ1754" i="1"/>
  <c r="II1754" i="1"/>
  <c r="IJ2691" i="1"/>
  <c r="II2691" i="1"/>
  <c r="IJ1773" i="1"/>
  <c r="II1773" i="1"/>
  <c r="II2655" i="1"/>
  <c r="IJ2655" i="1"/>
  <c r="II1509" i="1"/>
  <c r="IJ1509" i="1"/>
  <c r="IJ1007" i="1"/>
  <c r="II1007" i="1"/>
  <c r="II1039" i="1"/>
  <c r="IJ1039" i="1"/>
  <c r="IJ2306" i="1"/>
  <c r="II2306" i="1"/>
  <c r="II1589" i="1"/>
  <c r="IJ1589" i="1"/>
  <c r="IJ2108" i="1"/>
  <c r="II2108" i="1"/>
  <c r="II1204" i="1"/>
  <c r="IJ1204" i="1"/>
  <c r="II2685" i="1"/>
  <c r="IJ2685" i="1"/>
  <c r="II993" i="1"/>
  <c r="IJ993" i="1"/>
  <c r="IJ1778" i="1"/>
  <c r="II925" i="1"/>
  <c r="IJ925" i="1"/>
  <c r="II2540" i="1"/>
  <c r="IJ2540" i="1"/>
  <c r="IJ2230" i="1"/>
  <c r="II2230" i="1"/>
  <c r="II1758" i="1"/>
  <c r="IJ1758" i="1"/>
  <c r="IJ754" i="1"/>
  <c r="II754" i="1"/>
  <c r="II1897" i="1"/>
  <c r="IJ1897" i="1"/>
  <c r="IJ1266" i="1"/>
  <c r="II1266" i="1"/>
  <c r="II2187" i="1"/>
  <c r="IJ2187" i="1"/>
  <c r="IJ1808" i="1"/>
  <c r="II1808" i="1"/>
  <c r="IJ2100" i="1"/>
  <c r="II2100" i="1"/>
  <c r="IJ2281" i="1"/>
  <c r="II2281" i="1"/>
  <c r="IJ2525" i="1"/>
  <c r="II2525" i="1"/>
  <c r="IJ944" i="1"/>
  <c r="II944" i="1"/>
  <c r="II2295" i="1"/>
  <c r="IJ2295" i="1"/>
  <c r="IJ1517" i="1"/>
  <c r="II1517" i="1"/>
  <c r="IJ1591" i="1"/>
  <c r="II1591" i="1"/>
  <c r="II1851" i="1"/>
  <c r="IJ1851" i="1"/>
  <c r="II1844" i="1"/>
  <c r="IJ1844" i="1"/>
  <c r="IJ1072" i="1"/>
  <c r="II1072" i="1"/>
  <c r="IJ1458" i="1"/>
  <c r="II1458" i="1"/>
  <c r="II1982" i="1"/>
  <c r="IJ1982" i="1"/>
  <c r="IJ2435" i="1"/>
  <c r="II2435" i="1"/>
  <c r="II1013" i="1"/>
  <c r="IJ1013" i="1"/>
  <c r="IJ2345" i="1"/>
  <c r="II2345" i="1"/>
  <c r="IJ735" i="1"/>
  <c r="II735" i="1"/>
  <c r="II1733" i="1"/>
  <c r="IJ1733" i="1"/>
  <c r="IJ1257" i="1"/>
  <c r="II1257" i="1"/>
  <c r="II859" i="1"/>
  <c r="IJ859" i="1"/>
  <c r="II2621" i="1"/>
  <c r="IJ2621" i="1"/>
  <c r="II2485" i="1"/>
  <c r="IJ2485" i="1"/>
  <c r="IJ2164" i="1"/>
  <c r="II2164" i="1"/>
  <c r="IJ1760" i="1"/>
  <c r="II1760" i="1"/>
  <c r="IJ2265" i="1"/>
  <c r="II2265" i="1"/>
  <c r="IJ1108" i="1"/>
  <c r="II1108" i="1"/>
  <c r="II2033" i="1"/>
  <c r="IJ2033" i="1"/>
  <c r="II720" i="1"/>
  <c r="IJ720" i="1"/>
  <c r="II1901" i="1"/>
  <c r="IJ1901" i="1"/>
  <c r="IJ1384" i="1"/>
  <c r="II1384" i="1"/>
  <c r="IJ1337" i="1"/>
  <c r="II1337" i="1"/>
  <c r="IJ2267" i="1"/>
  <c r="II2267" i="1"/>
  <c r="IJ1286" i="1"/>
  <c r="II1286" i="1"/>
  <c r="IJ1909" i="1"/>
  <c r="II1909" i="1"/>
  <c r="II1106" i="1"/>
  <c r="IJ1106" i="1"/>
  <c r="II2254" i="1"/>
  <c r="IJ2254" i="1"/>
  <c r="II1767" i="1"/>
  <c r="IJ1767" i="1"/>
  <c r="IJ2132" i="1"/>
  <c r="II2132" i="1"/>
  <c r="II1505" i="1"/>
  <c r="IJ1505" i="1"/>
  <c r="IJ2359" i="1"/>
  <c r="II2359" i="1"/>
  <c r="II2286" i="1"/>
  <c r="IJ2286" i="1"/>
  <c r="II999" i="1"/>
  <c r="IJ999" i="1"/>
  <c r="II2678" i="1"/>
  <c r="IJ2678" i="1"/>
  <c r="IJ2162" i="1"/>
  <c r="II2162" i="1"/>
  <c r="IJ1724" i="1"/>
  <c r="II1724" i="1"/>
  <c r="IJ2704" i="1"/>
  <c r="II2704" i="1"/>
  <c r="II1041" i="1"/>
  <c r="IJ1041" i="1"/>
  <c r="IJ2222" i="1"/>
  <c r="II2222" i="1"/>
  <c r="IJ1940" i="1"/>
  <c r="II1940" i="1"/>
  <c r="IJ1598" i="1"/>
  <c r="II1598" i="1"/>
  <c r="II2234" i="1"/>
  <c r="IJ2234" i="1"/>
  <c r="IJ2185" i="1"/>
  <c r="II2185" i="1"/>
  <c r="II2029" i="1"/>
  <c r="IJ2029" i="1"/>
  <c r="IJ1561" i="1"/>
  <c r="II1561" i="1"/>
  <c r="IJ834" i="1"/>
  <c r="II834" i="1"/>
  <c r="IJ885" i="1"/>
  <c r="II885" i="1"/>
  <c r="IJ1064" i="1"/>
  <c r="II1064" i="1"/>
  <c r="II1757" i="1"/>
  <c r="IJ1757" i="1"/>
  <c r="II1523" i="1"/>
  <c r="IJ1523" i="1"/>
  <c r="IJ1048" i="1"/>
  <c r="II1048" i="1"/>
  <c r="II797" i="1"/>
  <c r="IJ797" i="1"/>
  <c r="II2558" i="1"/>
  <c r="IJ2558" i="1"/>
  <c r="II1842" i="1"/>
  <c r="IJ1842" i="1"/>
  <c r="IJ1744" i="1"/>
  <c r="II1744" i="1"/>
  <c r="II805" i="1"/>
  <c r="IJ805" i="1"/>
  <c r="IJ2287" i="1"/>
  <c r="II2287" i="1"/>
  <c r="IJ2501" i="1"/>
  <c r="II2501" i="1"/>
  <c r="II2315" i="1"/>
  <c r="IJ2315" i="1"/>
  <c r="II1169" i="1"/>
  <c r="IJ1169" i="1"/>
  <c r="II2240" i="1"/>
  <c r="IJ2240" i="1"/>
  <c r="II1414" i="1"/>
  <c r="IJ1414" i="1"/>
  <c r="II2019" i="1"/>
  <c r="IJ2019" i="1"/>
  <c r="IJ1047" i="1"/>
  <c r="II1047" i="1"/>
  <c r="II1547" i="1"/>
  <c r="IJ1547" i="1"/>
  <c r="IJ2571" i="1"/>
  <c r="II2571" i="1"/>
  <c r="II1748" i="1"/>
  <c r="IJ1748" i="1"/>
  <c r="IJ970" i="1"/>
  <c r="II970" i="1"/>
  <c r="IJ2101" i="1"/>
  <c r="II2101" i="1"/>
  <c r="II2443" i="1"/>
  <c r="IJ2443" i="1"/>
  <c r="II780" i="1"/>
  <c r="IJ780" i="1"/>
  <c r="II1793" i="1"/>
  <c r="IJ1793" i="1"/>
  <c r="II1831" i="1"/>
  <c r="IJ1831" i="1"/>
  <c r="IJ1256" i="1"/>
  <c r="II1256" i="1"/>
  <c r="II1975" i="1"/>
  <c r="IJ1975" i="1"/>
  <c r="II1542" i="1"/>
  <c r="IJ1542" i="1"/>
  <c r="II916" i="1"/>
  <c r="IJ916" i="1"/>
  <c r="IJ1472" i="1"/>
  <c r="II1472" i="1"/>
  <c r="IJ2465" i="1"/>
  <c r="II2465" i="1"/>
  <c r="IJ833" i="1"/>
  <c r="II833" i="1"/>
  <c r="IJ2179" i="1"/>
  <c r="II2179" i="1"/>
  <c r="IJ1936" i="1"/>
  <c r="II1936" i="1"/>
  <c r="II2630" i="1"/>
  <c r="IJ2630" i="1"/>
  <c r="II2004" i="1"/>
  <c r="IJ2004" i="1"/>
  <c r="IJ2093" i="1"/>
  <c r="II2093" i="1"/>
  <c r="IJ2337" i="1"/>
  <c r="II2337" i="1"/>
  <c r="II1899" i="1"/>
  <c r="IJ1899" i="1"/>
  <c r="IJ1989" i="1"/>
  <c r="II1989" i="1"/>
  <c r="IJ1282" i="1"/>
  <c r="II1282" i="1"/>
  <c r="II2257" i="1"/>
  <c r="IJ2257" i="1"/>
  <c r="II2667" i="1"/>
  <c r="IJ2667" i="1"/>
  <c r="II1123" i="1"/>
  <c r="IJ1123" i="1"/>
  <c r="II1841" i="1"/>
  <c r="IJ1841" i="1"/>
  <c r="IJ2321" i="1"/>
  <c r="II2321" i="1"/>
  <c r="II1371" i="1"/>
  <c r="IJ1371" i="1"/>
  <c r="IJ1391" i="1"/>
  <c r="II1391" i="1"/>
  <c r="IJ2378" i="1"/>
  <c r="II2378" i="1"/>
  <c r="IJ1776" i="1"/>
  <c r="II1776" i="1"/>
  <c r="II1335" i="1"/>
  <c r="IJ1335" i="1"/>
  <c r="II768" i="1"/>
  <c r="IJ768" i="1"/>
  <c r="II1103" i="1"/>
  <c r="IJ1103" i="1"/>
  <c r="IJ2102" i="1"/>
  <c r="II2102" i="1"/>
  <c r="II1933" i="1"/>
  <c r="IJ1933" i="1"/>
  <c r="IJ2139" i="1"/>
  <c r="II2139" i="1"/>
  <c r="II1787" i="1"/>
  <c r="IJ1787" i="1"/>
  <c r="IJ1208" i="1"/>
  <c r="II1208" i="1"/>
  <c r="IJ2708" i="1"/>
  <c r="II2708" i="1"/>
  <c r="IJ1634" i="1"/>
  <c r="II1634" i="1"/>
  <c r="IJ1233" i="1"/>
  <c r="II1233" i="1"/>
  <c r="II1166" i="1"/>
  <c r="IJ1166" i="1"/>
  <c r="IJ1366" i="1"/>
  <c r="II1366" i="1"/>
  <c r="IJ1394" i="1"/>
  <c r="II1394" i="1"/>
  <c r="II1012" i="1"/>
  <c r="IJ1012" i="1"/>
  <c r="II964" i="1"/>
  <c r="IJ964" i="1"/>
  <c r="II1886" i="1"/>
  <c r="IJ1886" i="1"/>
  <c r="II2182" i="1"/>
  <c r="II1405" i="1"/>
  <c r="IJ1405" i="1"/>
  <c r="II1002" i="1"/>
  <c r="IJ1002" i="1"/>
  <c r="IJ1278" i="1"/>
  <c r="II1278" i="1"/>
  <c r="II2296" i="1"/>
  <c r="IJ2296" i="1"/>
  <c r="IJ1500" i="1"/>
  <c r="II1500" i="1"/>
  <c r="II1766" i="1"/>
  <c r="IJ1766" i="1"/>
  <c r="IJ2582" i="1"/>
  <c r="II2582" i="1"/>
  <c r="IJ1355" i="1"/>
  <c r="II1355" i="1"/>
  <c r="II2245" i="1"/>
  <c r="IJ2245" i="1"/>
  <c r="IJ1110" i="1"/>
  <c r="II1110" i="1"/>
  <c r="IJ954" i="1"/>
  <c r="II954" i="1"/>
  <c r="II2553" i="1"/>
  <c r="IJ2553" i="1"/>
  <c r="IJ958" i="1"/>
  <c r="II958" i="1"/>
  <c r="II1119" i="1"/>
  <c r="IJ1119" i="1"/>
  <c r="IJ1525" i="1"/>
  <c r="II1525" i="1"/>
  <c r="II1422" i="1"/>
  <c r="IJ1422" i="1"/>
  <c r="II2711" i="1"/>
  <c r="IJ2711" i="1"/>
  <c r="IJ2288" i="1"/>
  <c r="II2288" i="1"/>
  <c r="II2664" i="1"/>
  <c r="IJ2664" i="1"/>
  <c r="II1057" i="1"/>
  <c r="IJ1057" i="1"/>
  <c r="II2038" i="1"/>
  <c r="IJ2038" i="1"/>
  <c r="II1474" i="1"/>
  <c r="IJ1474" i="1"/>
  <c r="II1287" i="1"/>
  <c r="IJ1287" i="1"/>
  <c r="IJ2336" i="1"/>
  <c r="II2336" i="1"/>
  <c r="II1994" i="1"/>
  <c r="IJ1994" i="1"/>
  <c r="II2476" i="1"/>
  <c r="IJ2476" i="1"/>
  <c r="IJ1621" i="1"/>
  <c r="II1621" i="1"/>
  <c r="II2223" i="1"/>
  <c r="IJ1594" i="1"/>
  <c r="II1594" i="1"/>
  <c r="IJ2634" i="1"/>
  <c r="II2634" i="1"/>
  <c r="IJ2593" i="1"/>
  <c r="II2593" i="1"/>
  <c r="IJ2640" i="1"/>
  <c r="II2640" i="1"/>
  <c r="II1347" i="1"/>
  <c r="IJ1347" i="1"/>
  <c r="II1432" i="1"/>
  <c r="IJ1432" i="1"/>
  <c r="II2350" i="1"/>
  <c r="IJ2350" i="1"/>
  <c r="II2436" i="1"/>
  <c r="IJ2436" i="1"/>
  <c r="IJ1790" i="1"/>
  <c r="II1790" i="1"/>
  <c r="II1514" i="1"/>
  <c r="IJ1514" i="1"/>
  <c r="II2444" i="1"/>
  <c r="IJ2444" i="1"/>
  <c r="II2044" i="1"/>
  <c r="IJ2044" i="1"/>
  <c r="IJ1285" i="1"/>
  <c r="II1285" i="1"/>
  <c r="II1852" i="1"/>
  <c r="IJ1852" i="1"/>
  <c r="IJ2310" i="1"/>
  <c r="II2310" i="1"/>
  <c r="IJ1535" i="1"/>
  <c r="II1535" i="1"/>
  <c r="IJ1411" i="1"/>
  <c r="II1411" i="1"/>
  <c r="IJ852" i="1"/>
  <c r="II852" i="1"/>
  <c r="II1144" i="1"/>
  <c r="IJ1144" i="1"/>
  <c r="IJ1242" i="1"/>
  <c r="II1242" i="1"/>
  <c r="IJ2317" i="1"/>
  <c r="II2317" i="1"/>
  <c r="IJ811" i="1"/>
  <c r="II811" i="1"/>
  <c r="II838" i="1"/>
  <c r="IJ838" i="1"/>
  <c r="II1556" i="1"/>
  <c r="IJ1556" i="1"/>
  <c r="II1009" i="1"/>
  <c r="IJ1009" i="1"/>
  <c r="II1322" i="1"/>
  <c r="IJ1322" i="1"/>
  <c r="IJ1873" i="1"/>
  <c r="II1873" i="1"/>
  <c r="IJ1468" i="1"/>
  <c r="II1468" i="1"/>
  <c r="II1772" i="1"/>
  <c r="IJ1772" i="1"/>
  <c r="II975" i="1"/>
  <c r="IJ975" i="1"/>
  <c r="IJ1654" i="1"/>
  <c r="II1654" i="1"/>
  <c r="IJ1551" i="1"/>
  <c r="II1551" i="1"/>
  <c r="IJ1578" i="1"/>
  <c r="II1578" i="1"/>
  <c r="IJ1346" i="1"/>
  <c r="II1346" i="1"/>
  <c r="II846" i="1"/>
  <c r="IJ846" i="1"/>
  <c r="IJ2689" i="1"/>
  <c r="II2689" i="1"/>
  <c r="IJ1059" i="1"/>
  <c r="II1059" i="1"/>
  <c r="II1526" i="1"/>
  <c r="IJ1526" i="1"/>
  <c r="IJ1771" i="1"/>
  <c r="II1771" i="1"/>
  <c r="IJ2358" i="1"/>
  <c r="II2358" i="1"/>
  <c r="II1854" i="1"/>
  <c r="IJ1854" i="1"/>
  <c r="II1918" i="1"/>
  <c r="IJ1918" i="1"/>
  <c r="IJ1070" i="1"/>
  <c r="II1070" i="1"/>
  <c r="II2269" i="1"/>
  <c r="IJ2269" i="1"/>
  <c r="IJ1317" i="1"/>
  <c r="II1317" i="1"/>
  <c r="IJ1483" i="1"/>
  <c r="II1483" i="1"/>
  <c r="IJ2144" i="1"/>
  <c r="II2144" i="1"/>
  <c r="IJ2628" i="1"/>
  <c r="II2628" i="1"/>
  <c r="II1858" i="1"/>
  <c r="IJ1858" i="1"/>
  <c r="IJ2428" i="1"/>
  <c r="II2428" i="1"/>
  <c r="IJ1359" i="1"/>
  <c r="II1359" i="1"/>
  <c r="II1615" i="1"/>
  <c r="IJ1615" i="1"/>
  <c r="II2160" i="1"/>
  <c r="IJ2160" i="1"/>
  <c r="IJ1323" i="1"/>
  <c r="II1323" i="1"/>
  <c r="IJ2688" i="1"/>
  <c r="II2688" i="1"/>
  <c r="II1541" i="1"/>
  <c r="IJ1541" i="1"/>
  <c r="II1908" i="1"/>
  <c r="IJ1908" i="1"/>
  <c r="IJ1195" i="1"/>
  <c r="II1195" i="1"/>
  <c r="II2349" i="1"/>
  <c r="IJ2349" i="1"/>
  <c r="IJ2206" i="1"/>
  <c r="II2206" i="1"/>
  <c r="IJ2684" i="1"/>
  <c r="II2684" i="1"/>
  <c r="IJ773" i="1"/>
  <c r="II773" i="1"/>
  <c r="II872" i="1"/>
  <c r="IJ872" i="1"/>
  <c r="II2407" i="1"/>
  <c r="IJ2407" i="1"/>
  <c r="IJ1218" i="1"/>
  <c r="II1218" i="1"/>
  <c r="II1583" i="1"/>
  <c r="IJ1583" i="1"/>
  <c r="II2429" i="1"/>
  <c r="IJ2429" i="1"/>
  <c r="II738" i="1"/>
  <c r="IJ738" i="1"/>
  <c r="II1455" i="1"/>
  <c r="IJ1455" i="1"/>
  <c r="IJ1190" i="1"/>
  <c r="II1190" i="1"/>
  <c r="II1928" i="1"/>
  <c r="IJ1928" i="1"/>
  <c r="II2209" i="1"/>
  <c r="IJ2209" i="1"/>
  <c r="IJ1539" i="1"/>
  <c r="II1539" i="1"/>
  <c r="IJ1035" i="1"/>
  <c r="II1035" i="1"/>
  <c r="II1719" i="1"/>
  <c r="IJ1719" i="1"/>
  <c r="IJ1451" i="1"/>
  <c r="II1451" i="1"/>
  <c r="II910" i="1"/>
  <c r="IJ910" i="1"/>
  <c r="IJ2644" i="1"/>
  <c r="II2644" i="1"/>
  <c r="II1659" i="1"/>
  <c r="IJ1659" i="1"/>
  <c r="IJ1693" i="1"/>
  <c r="II1693" i="1"/>
  <c r="IJ1671" i="1"/>
  <c r="II1671" i="1"/>
  <c r="IJ2243" i="1"/>
  <c r="II2243" i="1"/>
  <c r="II2695" i="1"/>
  <c r="IJ2695" i="1"/>
  <c r="II1494" i="1"/>
  <c r="IJ1494" i="1"/>
  <c r="IJ2671" i="1"/>
  <c r="II2671" i="1"/>
  <c r="II1823" i="1"/>
  <c r="IJ1823" i="1"/>
  <c r="IJ1238" i="1"/>
  <c r="II1238" i="1"/>
  <c r="II795" i="1"/>
  <c r="IJ795" i="1"/>
  <c r="IJ2032" i="1"/>
  <c r="II2032" i="1"/>
  <c r="II2253" i="1"/>
  <c r="IJ2253" i="1"/>
  <c r="IJ2417" i="1"/>
  <c r="II2417" i="1"/>
  <c r="II2687" i="1"/>
  <c r="IJ2687" i="1"/>
  <c r="IJ2479" i="1"/>
  <c r="II2479" i="1"/>
  <c r="IJ2554" i="1"/>
  <c r="II2554" i="1"/>
  <c r="II1017" i="1"/>
  <c r="IJ1017" i="1"/>
  <c r="IJ1555" i="1"/>
  <c r="II1555" i="1"/>
  <c r="IJ1973" i="1"/>
  <c r="II1973" i="1"/>
  <c r="II1625" i="1"/>
  <c r="IJ1625" i="1"/>
  <c r="II2588" i="1"/>
  <c r="IJ2588" i="1"/>
  <c r="IJ2046" i="1"/>
  <c r="II2046" i="1"/>
  <c r="II2174" i="1"/>
  <c r="IJ2174" i="1"/>
  <c r="II1412" i="1"/>
  <c r="IJ1412" i="1"/>
  <c r="IJ2000" i="1"/>
  <c r="II2000" i="1"/>
  <c r="II2041" i="1"/>
  <c r="IJ2041" i="1"/>
  <c r="II1197" i="1"/>
  <c r="IJ1197" i="1"/>
  <c r="IJ1269" i="1"/>
  <c r="II1269" i="1"/>
  <c r="IJ873" i="1"/>
  <c r="II873" i="1"/>
  <c r="IJ1215" i="1"/>
  <c r="II1215" i="1"/>
  <c r="II1132" i="1"/>
  <c r="IJ1132" i="1"/>
  <c r="IJ2668" i="1"/>
  <c r="II2668" i="1"/>
  <c r="II822" i="1"/>
  <c r="IJ822" i="1"/>
  <c r="IJ1277" i="1"/>
  <c r="II1277" i="1"/>
  <c r="IJ1156" i="1"/>
  <c r="II1156" i="1"/>
  <c r="IJ1939" i="1"/>
  <c r="II1939" i="1"/>
  <c r="II1732" i="1"/>
  <c r="IJ1732" i="1"/>
  <c r="IJ2675" i="1"/>
  <c r="II2675" i="1"/>
  <c r="II777" i="1"/>
  <c r="IJ777" i="1"/>
  <c r="II966" i="1"/>
  <c r="IJ966" i="1"/>
  <c r="IJ1086" i="1"/>
  <c r="II1086" i="1"/>
  <c r="IJ2294" i="1"/>
  <c r="II2294" i="1"/>
  <c r="II1997" i="1"/>
  <c r="IJ1997" i="1"/>
  <c r="II1370" i="1"/>
  <c r="IJ1370" i="1"/>
  <c r="IJ934" i="1"/>
  <c r="II934" i="1"/>
  <c r="IJ2043" i="1"/>
  <c r="II2043" i="1"/>
  <c r="II1205" i="1"/>
  <c r="IJ1205" i="1"/>
  <c r="II2221" i="1"/>
  <c r="IJ2221" i="1"/>
  <c r="IJ1586" i="1"/>
  <c r="II1586" i="1"/>
  <c r="IJ2181" i="1"/>
  <c r="II2181" i="1"/>
  <c r="IJ2533" i="1"/>
  <c r="II2533" i="1"/>
  <c r="IJ1506" i="1"/>
  <c r="II1506" i="1"/>
  <c r="IJ1283" i="1"/>
  <c r="II1283" i="1"/>
  <c r="IJ1890" i="1"/>
  <c r="II1890" i="1"/>
  <c r="II1379" i="1"/>
  <c r="IJ1379" i="1"/>
  <c r="IJ1469" i="1"/>
  <c r="II1469" i="1"/>
  <c r="IJ1433" i="1"/>
  <c r="II1433" i="1"/>
  <c r="IJ1617" i="1"/>
  <c r="II1617" i="1"/>
  <c r="IJ2150" i="1"/>
  <c r="II2150" i="1"/>
  <c r="II849" i="1"/>
  <c r="IJ849" i="1"/>
  <c r="II2109" i="1"/>
  <c r="IJ2109" i="1"/>
  <c r="IJ1548" i="1"/>
  <c r="II1548" i="1"/>
  <c r="II2489" i="1"/>
  <c r="IJ2489" i="1"/>
  <c r="IJ2469" i="1"/>
  <c r="II2469" i="1"/>
  <c r="II2408" i="1"/>
  <c r="IJ2408" i="1"/>
  <c r="IJ2304" i="1"/>
  <c r="II2304" i="1"/>
  <c r="II2047" i="1"/>
  <c r="IJ2047" i="1"/>
  <c r="IJ2111" i="1"/>
  <c r="II2111" i="1"/>
  <c r="II1300" i="1"/>
  <c r="IJ1300" i="1"/>
  <c r="IJ1616" i="1"/>
  <c r="II1616" i="1"/>
  <c r="II1073" i="1"/>
  <c r="IJ1073" i="1"/>
  <c r="II847" i="1"/>
  <c r="IJ847" i="1"/>
  <c r="II1952" i="1"/>
  <c r="IJ1952" i="1"/>
  <c r="II1364" i="1"/>
  <c r="IJ1364" i="1"/>
  <c r="IJ1299" i="1"/>
  <c r="II1299" i="1"/>
  <c r="II1461" i="1"/>
  <c r="IJ1461" i="1"/>
  <c r="IM1221" i="1"/>
  <c r="IK2551" i="1"/>
  <c r="II865" i="1"/>
  <c r="IJ865" i="1"/>
  <c r="IJ2552" i="1"/>
  <c r="II2552" i="1"/>
  <c r="IJ2072" i="1"/>
  <c r="II2072" i="1"/>
  <c r="IJ1067" i="1"/>
  <c r="II1067" i="1"/>
  <c r="IJ1540" i="1"/>
  <c r="II1540" i="1"/>
  <c r="II2227" i="1"/>
  <c r="IJ2227" i="1"/>
  <c r="IJ1241" i="1"/>
  <c r="II1241" i="1"/>
  <c r="II1827" i="1"/>
  <c r="IJ1827" i="1"/>
  <c r="II2505" i="1"/>
  <c r="IJ2505" i="1"/>
  <c r="II1679" i="1"/>
  <c r="IJ1679" i="1"/>
  <c r="IJ2030" i="1"/>
  <c r="II2030" i="1"/>
  <c r="II2151" i="1"/>
  <c r="IJ2151" i="1"/>
  <c r="IJ2447" i="1"/>
  <c r="II2447" i="1"/>
  <c r="II870" i="1"/>
  <c r="IJ870" i="1"/>
  <c r="IJ850" i="1"/>
  <c r="II850" i="1"/>
  <c r="II1439" i="1"/>
  <c r="IJ1439" i="1"/>
  <c r="IJ2328" i="1"/>
  <c r="II2328" i="1"/>
  <c r="IJ1459" i="1"/>
  <c r="II1459" i="1"/>
  <c r="IJ1579" i="1"/>
  <c r="II1579" i="1"/>
  <c r="II1752" i="1"/>
  <c r="IJ1752" i="1"/>
  <c r="II1969" i="1"/>
  <c r="IJ1969" i="1"/>
  <c r="II1493" i="1"/>
  <c r="IJ1493" i="1"/>
  <c r="IJ1069" i="1"/>
  <c r="II1069" i="1"/>
  <c r="II837" i="1"/>
  <c r="IJ837" i="1"/>
  <c r="IJ953" i="1"/>
  <c r="II953" i="1"/>
  <c r="II753" i="1"/>
  <c r="IJ753" i="1"/>
  <c r="IJ1341" i="1"/>
  <c r="II1341" i="1"/>
  <c r="IJ2145" i="1"/>
  <c r="II2145" i="1"/>
  <c r="II1289" i="1"/>
  <c r="IJ1289" i="1"/>
  <c r="IJ2224" i="1"/>
  <c r="II2224" i="1"/>
  <c r="IJ1272" i="1"/>
  <c r="II1272" i="1"/>
  <c r="II2419" i="1"/>
  <c r="IJ2419" i="1"/>
  <c r="IJ1549" i="1"/>
  <c r="II1549" i="1"/>
  <c r="IJ1444" i="1"/>
  <c r="II1444" i="1"/>
  <c r="II1656" i="1"/>
  <c r="IJ1656" i="1"/>
  <c r="II2567" i="1"/>
  <c r="IJ2567" i="1"/>
  <c r="IJ2563" i="1"/>
  <c r="II2563" i="1"/>
  <c r="II1881" i="1"/>
  <c r="IJ1881" i="1"/>
  <c r="IJ1570" i="1"/>
  <c r="II1570" i="1"/>
  <c r="IJ2008" i="1"/>
  <c r="II2008" i="1"/>
  <c r="IJ2537" i="1"/>
  <c r="II2537" i="1"/>
  <c r="IJ1342" i="1"/>
  <c r="II1342" i="1"/>
  <c r="II1729" i="1"/>
  <c r="IJ1729" i="1"/>
  <c r="IJ863" i="1"/>
  <c r="II863" i="1"/>
  <c r="IJ2456" i="1"/>
  <c r="II2456" i="1"/>
  <c r="IJ1931" i="1"/>
  <c r="II1931" i="1"/>
  <c r="II1437" i="1"/>
  <c r="IJ1437" i="1"/>
  <c r="II2497" i="1"/>
  <c r="IJ2497" i="1"/>
  <c r="II2168" i="1"/>
  <c r="IJ2168" i="1"/>
  <c r="II903" i="1"/>
  <c r="IJ903" i="1"/>
  <c r="IJ1446" i="1"/>
  <c r="II1446" i="1"/>
  <c r="IJ1224" i="1"/>
  <c r="II1224" i="1"/>
  <c r="IJ913" i="1"/>
  <c r="II913" i="1"/>
  <c r="IJ2509" i="1"/>
  <c r="II2509" i="1"/>
  <c r="II2219" i="1"/>
  <c r="IJ2219" i="1"/>
  <c r="II1562" i="1"/>
  <c r="IJ1562" i="1"/>
  <c r="II1740" i="1"/>
  <c r="IJ1740" i="1"/>
  <c r="IJ2068" i="1"/>
  <c r="II2068" i="1"/>
  <c r="II1321" i="1"/>
  <c r="IJ1321" i="1"/>
  <c r="II1006" i="1"/>
  <c r="IJ1006" i="1"/>
  <c r="IJ2578" i="1"/>
  <c r="II2578" i="1"/>
  <c r="II2633" i="1"/>
  <c r="IJ2633" i="1"/>
  <c r="II1618" i="1"/>
  <c r="IJ1618" i="1"/>
  <c r="IJ1051" i="1"/>
  <c r="II1051" i="1"/>
  <c r="IJ938" i="1"/>
  <c r="II938" i="1"/>
  <c r="II1631" i="1"/>
  <c r="IJ1631" i="1"/>
  <c r="II2010" i="1"/>
  <c r="IJ2010" i="1"/>
  <c r="IJ2069" i="1"/>
  <c r="II2069" i="1"/>
  <c r="II2334" i="1"/>
  <c r="IJ2334" i="1"/>
  <c r="IJ2386" i="1"/>
  <c r="II2386" i="1"/>
  <c r="IJ1276" i="1"/>
  <c r="II1276" i="1"/>
  <c r="II2646" i="1"/>
  <c r="IJ2646" i="1"/>
  <c r="II2639" i="1"/>
  <c r="IJ2639" i="1"/>
  <c r="IJ1031" i="1"/>
  <c r="II1031" i="1"/>
  <c r="IJ1795" i="1"/>
  <c r="II1795" i="1"/>
  <c r="II1234" i="1"/>
  <c r="IJ1234" i="1"/>
  <c r="II1696" i="1"/>
  <c r="IJ1696" i="1"/>
  <c r="IJ2692" i="1"/>
  <c r="II2692" i="1"/>
  <c r="II1538" i="1"/>
  <c r="IJ1538" i="1"/>
  <c r="II2308" i="1"/>
  <c r="IJ2308" i="1"/>
  <c r="IJ2266" i="1"/>
  <c r="II2266" i="1"/>
  <c r="IJ1044" i="1"/>
  <c r="II1044" i="1"/>
  <c r="IJ723" i="1"/>
  <c r="II723" i="1"/>
  <c r="II1643" i="1"/>
  <c r="IJ1643" i="1"/>
  <c r="II2396" i="1"/>
  <c r="IJ2396" i="1"/>
  <c r="IJ1674" i="1"/>
  <c r="II1674" i="1"/>
  <c r="II854" i="1"/>
  <c r="IJ854" i="1"/>
  <c r="II1407" i="1"/>
  <c r="IJ1407" i="1"/>
  <c r="IJ2270" i="1"/>
  <c r="II2270" i="1"/>
  <c r="II2333" i="1"/>
  <c r="IJ2333" i="1"/>
  <c r="II2280" i="1"/>
  <c r="IJ2280" i="1"/>
  <c r="IJ1914" i="1"/>
  <c r="II1914" i="1"/>
  <c r="IJ927" i="1"/>
  <c r="II927" i="1"/>
  <c r="IJ1695" i="1"/>
  <c r="II1695" i="1"/>
  <c r="II1501" i="1"/>
  <c r="IJ1501" i="1"/>
  <c r="IJ2544" i="1"/>
  <c r="II2544" i="1"/>
  <c r="II2070" i="1"/>
  <c r="IJ2070" i="1"/>
  <c r="IJ1083" i="1"/>
  <c r="II1083" i="1"/>
  <c r="IJ1830" i="1"/>
  <c r="II1830" i="1"/>
  <c r="IJ908" i="1"/>
  <c r="II908" i="1"/>
  <c r="IJ742" i="1"/>
  <c r="II742" i="1"/>
  <c r="II2274" i="1"/>
  <c r="IJ2274" i="1"/>
  <c r="II857" i="1"/>
  <c r="IJ857" i="1"/>
  <c r="IJ1396" i="1"/>
  <c r="II1396" i="1"/>
  <c r="IJ1875" i="1"/>
  <c r="II1875" i="1"/>
  <c r="II1826" i="1"/>
  <c r="IJ1826" i="1"/>
  <c r="IJ2123" i="1"/>
  <c r="II2123" i="1"/>
  <c r="II1891" i="1"/>
  <c r="IJ1891" i="1"/>
  <c r="IJ1246" i="1"/>
  <c r="II1246" i="1"/>
  <c r="II747" i="1"/>
  <c r="IJ747" i="1"/>
  <c r="IJ1431" i="1"/>
  <c r="II1431" i="1"/>
  <c r="IJ2538" i="1"/>
  <c r="II2538" i="1"/>
  <c r="II855" i="1"/>
  <c r="IJ855" i="1"/>
  <c r="IJ2124" i="1"/>
  <c r="II2124" i="1"/>
  <c r="IJ2193" i="1"/>
  <c r="II2193" i="1"/>
  <c r="II1178" i="1"/>
  <c r="IJ1178" i="1"/>
  <c r="II1554" i="1"/>
  <c r="IJ1554" i="1"/>
  <c r="II1330" i="1"/>
  <c r="IJ1330" i="1"/>
  <c r="II1966" i="1"/>
  <c r="IJ1966" i="1"/>
  <c r="IJ1100" i="1"/>
  <c r="II1100" i="1"/>
  <c r="II2670" i="1"/>
  <c r="IJ2670" i="1"/>
  <c r="II1232" i="1"/>
  <c r="IJ1232" i="1"/>
  <c r="IJ2238" i="1"/>
  <c r="II2238" i="1"/>
  <c r="II2094" i="1"/>
  <c r="IJ2094" i="1"/>
  <c r="II760" i="1"/>
  <c r="IJ760" i="1"/>
  <c r="IJ1867" i="1"/>
  <c r="II1867" i="1"/>
  <c r="IJ1739" i="1"/>
  <c r="II1739" i="1"/>
  <c r="IJ1980" i="1"/>
  <c r="II1980" i="1"/>
  <c r="IJ2190" i="1"/>
  <c r="II2190" i="1"/>
  <c r="IJ2340" i="1"/>
  <c r="II2340" i="1"/>
  <c r="IJ1357" i="1"/>
  <c r="II1357" i="1"/>
  <c r="IJ2039" i="1"/>
  <c r="II2039" i="1"/>
  <c r="IJ1655" i="1"/>
  <c r="II1655" i="1"/>
  <c r="IJ2440" i="1"/>
  <c r="II2440" i="1"/>
  <c r="II2710" i="1"/>
  <c r="IJ2710" i="1"/>
  <c r="II2112" i="1"/>
  <c r="IJ2112" i="1"/>
  <c r="IJ1673" i="1"/>
  <c r="II1673" i="1"/>
  <c r="II1198" i="1"/>
  <c r="IJ1198" i="1"/>
  <c r="II1552" i="1"/>
  <c r="IJ1552" i="1"/>
  <c r="IJ2052" i="1"/>
  <c r="II2052" i="1"/>
  <c r="IJ1329" i="1"/>
  <c r="II1329" i="1"/>
  <c r="II919" i="1"/>
  <c r="IJ919" i="1"/>
  <c r="II842" i="1"/>
  <c r="IJ842" i="1"/>
  <c r="IJ1251" i="1"/>
  <c r="II1251" i="1"/>
  <c r="II2573" i="1"/>
  <c r="IJ2573" i="1"/>
  <c r="II1585" i="1"/>
  <c r="IJ1585" i="1"/>
  <c r="II2134" i="1"/>
  <c r="IJ2134" i="1"/>
  <c r="IJ1319" i="1"/>
  <c r="II1319" i="1"/>
  <c r="II1720" i="1"/>
  <c r="IJ1720" i="1"/>
  <c r="IJ2606" i="1"/>
  <c r="II2606" i="1"/>
  <c r="II1836" i="1"/>
  <c r="IJ1836" i="1"/>
  <c r="IJ906" i="1"/>
  <c r="II906" i="1"/>
  <c r="IJ973" i="1"/>
  <c r="II973" i="1"/>
  <c r="II1745" i="1"/>
  <c r="IJ1745" i="1"/>
  <c r="IJ1264" i="1"/>
  <c r="II1264" i="1"/>
  <c r="IJ1569" i="1"/>
  <c r="II1569" i="1"/>
  <c r="II1383" i="1"/>
  <c r="IJ1383" i="1"/>
  <c r="IJ2012" i="1"/>
  <c r="II2012" i="1"/>
  <c r="II1040" i="1"/>
  <c r="IJ1040" i="1"/>
  <c r="IJ915" i="1"/>
  <c r="II915" i="1"/>
  <c r="II762" i="1"/>
  <c r="IJ762" i="1"/>
  <c r="IJ1985" i="1"/>
  <c r="II1985" i="1"/>
  <c r="IJ1152" i="1"/>
  <c r="II1152" i="1"/>
  <c r="IJ1571" i="1"/>
  <c r="II1571" i="1"/>
  <c r="II1028" i="1"/>
  <c r="IJ1028" i="1"/>
  <c r="II2113" i="1"/>
  <c r="IJ2113" i="1"/>
  <c r="II1751" i="1"/>
  <c r="IJ1751" i="1"/>
  <c r="IJ2114" i="1"/>
  <c r="II2114" i="1"/>
  <c r="II1087" i="1"/>
  <c r="IJ1087" i="1"/>
  <c r="II1788" i="1"/>
  <c r="IJ1788" i="1"/>
  <c r="IJ2060" i="1"/>
  <c r="II2060" i="1"/>
  <c r="IJ835" i="1"/>
  <c r="II835" i="1"/>
  <c r="II2307" i="1"/>
  <c r="IJ2307" i="1"/>
  <c r="IJ2011" i="1"/>
  <c r="II2011" i="1"/>
  <c r="II1260" i="1"/>
  <c r="IJ1260" i="1"/>
  <c r="IJ1746" i="1"/>
  <c r="II1746" i="1"/>
  <c r="II2472" i="1"/>
  <c r="IJ2472" i="1"/>
  <c r="IJ1032" i="1"/>
  <c r="II1032" i="1"/>
  <c r="II860" i="1"/>
  <c r="IJ860" i="1"/>
  <c r="II2084" i="1"/>
  <c r="IJ2084" i="1"/>
  <c r="IJ2374" i="1"/>
  <c r="II2374" i="1"/>
  <c r="II1835" i="1"/>
  <c r="IJ1835" i="1"/>
  <c r="II2528" i="1"/>
  <c r="IJ2528" i="1"/>
  <c r="II1486" i="1"/>
  <c r="IJ1486" i="1"/>
  <c r="II2299" i="1"/>
  <c r="IJ2299" i="1"/>
  <c r="II1340" i="1"/>
  <c r="IJ1340" i="1"/>
  <c r="IJ1125" i="1"/>
  <c r="II1125" i="1"/>
  <c r="II2651" i="1"/>
  <c r="IJ2651" i="1"/>
  <c r="IJ1157" i="1"/>
  <c r="II1157" i="1"/>
  <c r="II1343" i="1"/>
  <c r="IJ1343" i="1"/>
  <c r="II2189" i="1"/>
  <c r="IJ2189" i="1"/>
  <c r="IJ2510" i="1"/>
  <c r="II2510" i="1"/>
  <c r="II971" i="1"/>
  <c r="IJ971" i="1"/>
  <c r="II1647" i="1"/>
  <c r="IJ1647" i="1"/>
  <c r="IJ1624" i="1"/>
  <c r="II1624" i="1"/>
  <c r="IJ1743" i="1"/>
  <c r="II1743" i="1"/>
  <c r="II2564" i="1"/>
  <c r="IJ2564" i="1"/>
  <c r="IJ1944" i="1"/>
  <c r="II1944" i="1"/>
  <c r="II1201" i="1"/>
  <c r="IJ1201" i="1"/>
  <c r="II752" i="1"/>
  <c r="IJ752" i="1"/>
  <c r="IJ1358" i="1"/>
  <c r="II1358" i="1"/>
  <c r="II1721" i="1"/>
  <c r="IJ1721" i="1"/>
  <c r="IJ2720" i="1"/>
  <c r="II2720" i="1"/>
  <c r="II2331" i="1"/>
  <c r="IJ2331" i="1"/>
  <c r="IJ2311" i="1"/>
  <c r="II2311" i="1"/>
  <c r="II778" i="1"/>
  <c r="IJ778" i="1"/>
  <c r="II868" i="1"/>
  <c r="IJ868" i="1"/>
  <c r="II2543" i="1"/>
  <c r="IJ2543" i="1"/>
  <c r="IJ1158" i="1"/>
  <c r="II1158" i="1"/>
  <c r="II2484" i="1"/>
  <c r="IJ2484" i="1"/>
  <c r="IJ2576" i="1"/>
  <c r="II2576" i="1"/>
  <c r="IJ996" i="1"/>
  <c r="II996" i="1"/>
  <c r="II1185" i="1"/>
  <c r="IJ1185" i="1"/>
  <c r="IJ989" i="1"/>
  <c r="II989" i="1"/>
  <c r="II2468" i="1"/>
  <c r="IJ2468" i="1"/>
  <c r="IJ2530" i="1"/>
  <c r="II2530" i="1"/>
  <c r="IJ1986" i="1"/>
  <c r="II1986" i="1"/>
  <c r="II2566" i="1"/>
  <c r="IJ2566" i="1"/>
  <c r="IJ2355" i="1"/>
  <c r="II2355" i="1"/>
  <c r="II1627" i="1"/>
  <c r="IJ1627" i="1"/>
  <c r="II2534" i="1"/>
  <c r="IJ2534" i="1"/>
  <c r="II820" i="1"/>
  <c r="IJ820" i="1"/>
  <c r="IJ2235" i="1"/>
  <c r="II2235" i="1"/>
  <c r="II1521" i="1"/>
  <c r="IJ1521" i="1"/>
  <c r="IJ1029" i="1"/>
  <c r="II1029" i="1"/>
  <c r="IJ2007" i="1"/>
  <c r="II2007" i="1"/>
  <c r="II1700" i="1"/>
  <c r="IJ1700" i="1"/>
  <c r="II1930" i="1"/>
  <c r="IJ1930" i="1"/>
  <c r="IJ1559" i="1"/>
  <c r="II1559" i="1"/>
  <c r="II1302" i="1"/>
  <c r="IJ1302" i="1"/>
  <c r="II1840" i="1"/>
  <c r="IJ1840" i="1"/>
  <c r="IJ1424" i="1"/>
  <c r="II1424" i="1"/>
  <c r="II1716" i="1"/>
  <c r="IJ1716" i="1"/>
  <c r="IJ2658" i="1"/>
  <c r="II2658" i="1"/>
  <c r="IJ1019" i="1"/>
  <c r="II1019" i="1"/>
  <c r="II1499" i="1"/>
  <c r="IJ1499" i="1"/>
  <c r="II1880" i="1"/>
  <c r="IJ1880" i="1"/>
  <c r="II1303" i="1"/>
  <c r="IJ1303" i="1"/>
  <c r="IJ995" i="1"/>
  <c r="II995" i="1"/>
  <c r="IJ1090" i="1"/>
  <c r="II1090" i="1"/>
  <c r="II1956" i="1"/>
  <c r="IJ1956" i="1"/>
  <c r="II1805" i="1"/>
  <c r="IJ1805" i="1"/>
  <c r="IJ1388" i="1"/>
  <c r="II1388" i="1"/>
  <c r="IJ1228" i="1"/>
  <c r="II1228" i="1"/>
  <c r="II896" i="1"/>
  <c r="IJ896" i="1"/>
  <c r="II2363" i="1"/>
  <c r="IJ2363" i="1"/>
  <c r="II1490" i="1"/>
  <c r="IJ1490" i="1"/>
  <c r="II1641" i="1"/>
  <c r="IJ1641" i="1"/>
  <c r="II1117" i="1"/>
  <c r="IJ1117" i="1"/>
  <c r="II1253" i="1"/>
  <c r="IJ1253" i="1"/>
  <c r="IJ2332" i="1"/>
  <c r="II2332" i="1"/>
  <c r="II722" i="1"/>
  <c r="IJ722" i="1"/>
  <c r="II2028" i="1"/>
  <c r="IJ2028" i="1"/>
  <c r="IJ2406" i="1"/>
  <c r="II2406" i="1"/>
  <c r="IJ2430" i="1"/>
  <c r="II2430" i="1"/>
  <c r="IJ1675" i="1"/>
  <c r="II1675" i="1"/>
  <c r="IJ814" i="1"/>
  <c r="II814" i="1"/>
  <c r="IJ1565" i="1"/>
  <c r="II1565" i="1"/>
  <c r="II755" i="1"/>
  <c r="IJ755" i="1"/>
  <c r="II2143" i="1"/>
  <c r="IJ2143" i="1"/>
  <c r="II2604" i="1"/>
  <c r="IJ2604" i="1"/>
  <c r="IJ1934" i="1"/>
  <c r="II1934" i="1"/>
  <c r="IJ2115" i="1"/>
  <c r="II2115" i="1"/>
  <c r="II2088" i="1"/>
  <c r="IJ2088" i="1"/>
  <c r="IJ745" i="1"/>
  <c r="II745" i="1"/>
  <c r="II2403" i="1"/>
  <c r="IJ2403" i="1"/>
  <c r="II2627" i="1"/>
  <c r="IJ2627" i="1"/>
  <c r="IJ2198" i="1"/>
  <c r="II2198" i="1"/>
  <c r="II1777" i="1"/>
  <c r="IJ1777" i="1"/>
  <c r="IJ2376" i="1"/>
  <c r="II2376" i="1"/>
  <c r="IJ2023" i="1"/>
  <c r="II2023" i="1"/>
  <c r="IJ767" i="1"/>
  <c r="II767" i="1"/>
  <c r="IJ2555" i="1"/>
  <c r="II2555" i="1"/>
  <c r="IJ2073" i="1"/>
  <c r="II2073" i="1"/>
  <c r="IJ2138" i="1"/>
  <c r="II2138" i="1"/>
  <c r="II2351" i="1"/>
  <c r="IJ2351" i="1"/>
  <c r="II1140" i="1"/>
  <c r="IJ1140" i="1"/>
  <c r="II2268" i="1"/>
  <c r="IJ2268" i="1"/>
  <c r="II871" i="1"/>
  <c r="IJ871" i="1"/>
  <c r="II1442" i="1"/>
  <c r="IJ1442" i="1"/>
  <c r="II1717" i="1"/>
  <c r="IJ1717" i="1"/>
  <c r="IJ1142" i="1"/>
  <c r="II1142" i="1"/>
  <c r="II1143" i="1"/>
  <c r="IJ1143" i="1"/>
  <c r="II2365" i="1"/>
  <c r="IJ2365" i="1"/>
  <c r="II1495" i="1"/>
  <c r="IJ1495" i="1"/>
  <c r="II2199" i="1"/>
  <c r="IJ2199" i="1"/>
  <c r="IJ1223" i="1"/>
  <c r="II1223" i="1"/>
  <c r="IJ2290" i="1"/>
  <c r="II2290" i="1"/>
  <c r="IJ804" i="1"/>
  <c r="II804" i="1"/>
  <c r="II2330" i="1"/>
  <c r="IJ2330" i="1"/>
  <c r="IJ1676" i="1"/>
  <c r="II1676" i="1"/>
  <c r="IJ1502" i="1"/>
  <c r="II1502" i="1"/>
  <c r="IJ1857" i="1"/>
  <c r="II1857" i="1"/>
  <c r="II1664" i="1"/>
  <c r="IJ1664" i="1"/>
  <c r="II1008" i="1"/>
  <c r="IJ1008" i="1"/>
  <c r="II1162" i="1"/>
  <c r="IJ1162" i="1"/>
  <c r="II2622" i="1"/>
  <c r="IJ2622" i="1"/>
  <c r="II1316" i="1"/>
  <c r="IJ1316" i="1"/>
  <c r="II2051" i="1"/>
  <c r="IJ2051" i="1"/>
  <c r="II1794" i="1"/>
  <c r="IJ1794" i="1"/>
  <c r="IJ2346" i="1"/>
  <c r="II2346" i="1"/>
  <c r="II2598" i="1"/>
  <c r="IJ2598" i="1"/>
  <c r="II1066" i="1"/>
  <c r="IJ1066" i="1"/>
  <c r="IJ2065" i="1"/>
  <c r="II2065" i="1"/>
  <c r="II951" i="1"/>
  <c r="IJ951" i="1"/>
  <c r="II976" i="1"/>
  <c r="IJ976" i="1"/>
  <c r="II1796" i="1"/>
  <c r="IJ1796" i="1"/>
  <c r="IJ2462" i="1"/>
  <c r="II2462" i="1"/>
  <c r="II2232" i="1"/>
  <c r="IJ2232" i="1"/>
  <c r="II984" i="1"/>
  <c r="IJ984" i="1"/>
  <c r="II1133" i="1"/>
  <c r="IJ1133" i="1"/>
  <c r="II1853" i="1"/>
  <c r="IJ1853" i="1"/>
  <c r="II2665" i="1"/>
  <c r="IJ2665" i="1"/>
  <c r="II1636" i="1"/>
  <c r="IJ1636" i="1"/>
  <c r="IJ1268" i="1"/>
  <c r="II1268" i="1"/>
  <c r="IJ937" i="1"/>
  <c r="II937" i="1"/>
  <c r="II2410" i="1"/>
  <c r="IJ2410" i="1"/>
  <c r="IJ2024" i="1"/>
  <c r="II2024" i="1"/>
  <c r="IJ1727" i="1"/>
  <c r="II1727" i="1"/>
  <c r="IJ1610" i="1"/>
  <c r="II1610" i="1"/>
  <c r="IJ1325" i="1"/>
  <c r="II1325" i="1"/>
  <c r="IJ1640" i="1"/>
  <c r="II1640" i="1"/>
  <c r="IJ962" i="1"/>
  <c r="II962" i="1"/>
  <c r="II782" i="1"/>
  <c r="IJ782" i="1"/>
  <c r="IJ1513" i="1"/>
  <c r="II1513" i="1"/>
  <c r="II1626" i="1"/>
  <c r="IJ1626" i="1"/>
  <c r="IJ1378" i="1"/>
  <c r="II1378" i="1"/>
  <c r="II765" i="1"/>
  <c r="IJ765" i="1"/>
  <c r="II1390" i="1"/>
  <c r="IJ1390" i="1"/>
  <c r="II2602" i="1"/>
  <c r="IJ2602" i="1"/>
  <c r="II1708" i="1"/>
  <c r="IJ1708" i="1"/>
  <c r="IJ2203" i="1"/>
  <c r="II2203" i="1"/>
  <c r="II2006" i="1"/>
  <c r="IJ2006" i="1"/>
  <c r="II2231" i="1"/>
  <c r="IJ2231" i="1"/>
  <c r="II898" i="1"/>
  <c r="IJ898" i="1"/>
  <c r="IJ2056" i="1"/>
  <c r="II2056" i="1"/>
  <c r="II1046" i="1"/>
  <c r="IJ1046" i="1"/>
  <c r="II2696" i="1"/>
  <c r="IJ2696" i="1"/>
  <c r="IJ759" i="1"/>
  <c r="II759" i="1"/>
  <c r="IJ2163" i="1"/>
  <c r="II2163" i="1"/>
  <c r="II818" i="1"/>
  <c r="IJ818" i="1"/>
  <c r="II2439" i="1"/>
  <c r="IJ2439" i="1"/>
  <c r="II1102" i="1"/>
  <c r="IJ1102" i="1"/>
  <c r="II2394" i="1"/>
  <c r="IJ2394" i="1"/>
  <c r="IJ1957" i="1"/>
  <c r="II1957" i="1"/>
  <c r="IJ864" i="1"/>
  <c r="II864" i="1"/>
  <c r="II2512" i="1"/>
  <c r="IJ2512" i="1"/>
  <c r="II1623" i="1"/>
  <c r="IJ1623" i="1"/>
  <c r="IJ1652" i="1"/>
  <c r="II1652" i="1"/>
  <c r="IJ1916" i="1"/>
  <c r="II1916" i="1"/>
  <c r="IJ1824" i="1"/>
  <c r="II1824" i="1"/>
  <c r="II1380" i="1"/>
  <c r="IJ1380" i="1"/>
  <c r="IJ1336" i="1"/>
  <c r="II1336" i="1"/>
  <c r="IJ1682" i="1"/>
  <c r="II1682" i="1"/>
  <c r="IJ1255" i="1"/>
  <c r="II1255" i="1"/>
  <c r="IJ1471" i="1"/>
  <c r="II1471" i="1"/>
  <c r="II1595" i="1"/>
  <c r="IJ1595" i="1"/>
  <c r="IJ1971" i="1"/>
  <c r="II1971" i="1"/>
  <c r="IJ2001" i="1"/>
  <c r="II2001" i="1"/>
  <c r="IJ1351" i="1"/>
  <c r="II1351" i="1"/>
  <c r="IJ1344" i="1"/>
  <c r="II1344" i="1"/>
  <c r="II1165" i="1"/>
  <c r="IJ1165" i="1"/>
  <c r="II2603" i="1"/>
  <c r="IJ2603" i="1"/>
  <c r="IJ1306" i="1"/>
  <c r="II1306" i="1"/>
  <c r="IJ2636" i="1"/>
  <c r="II2636" i="1"/>
  <c r="IJ1605" i="1"/>
  <c r="II1605" i="1"/>
  <c r="II1288" i="1"/>
  <c r="IJ1288" i="1"/>
  <c r="II1038" i="1"/>
  <c r="IJ1038" i="1"/>
  <c r="IJ1373" i="1"/>
  <c r="II1373" i="1"/>
  <c r="II2385" i="1"/>
  <c r="IJ2385" i="1"/>
  <c r="II1689" i="1"/>
  <c r="IJ1689" i="1"/>
  <c r="IJ2057" i="1"/>
  <c r="II2057" i="1"/>
  <c r="II1976" i="1"/>
  <c r="IJ1976" i="1"/>
  <c r="II2303" i="1"/>
  <c r="IJ2303" i="1"/>
  <c r="IJ2581" i="1"/>
  <c r="II2581" i="1"/>
  <c r="II2587" i="1"/>
  <c r="IJ2587" i="1"/>
  <c r="II1382" i="1"/>
  <c r="IJ1382" i="1"/>
  <c r="II1906" i="1"/>
  <c r="IJ1906" i="1"/>
  <c r="II1612" i="1"/>
  <c r="IJ1612" i="1"/>
  <c r="II1172" i="1"/>
  <c r="IJ1172" i="1"/>
  <c r="II740" i="1"/>
  <c r="IJ740" i="1"/>
  <c r="II1176" i="1"/>
  <c r="IJ1176" i="1"/>
  <c r="II2034" i="1"/>
  <c r="IJ2034" i="1"/>
  <c r="IJ1792" i="1"/>
  <c r="II1792" i="1"/>
  <c r="II1011" i="1"/>
  <c r="IJ1011" i="1"/>
  <c r="IJ2025" i="1"/>
  <c r="II2025" i="1"/>
  <c r="II2244" i="1"/>
  <c r="IJ2244" i="1"/>
  <c r="IJ1964" i="1"/>
  <c r="II1964" i="1"/>
  <c r="II2283" i="1"/>
  <c r="IJ2283" i="1"/>
  <c r="IJ796" i="1"/>
  <c r="II796" i="1"/>
  <c r="II2706" i="1"/>
  <c r="IJ2706" i="1"/>
  <c r="II988" i="1"/>
  <c r="IJ988" i="1"/>
  <c r="IJ2183" i="1"/>
  <c r="II2183" i="1"/>
  <c r="IJ2347" i="1"/>
  <c r="II2347" i="1"/>
  <c r="IJ1608" i="1"/>
  <c r="II1608" i="1"/>
  <c r="IJ1588" i="1"/>
  <c r="II1588" i="1"/>
  <c r="II1850" i="1"/>
  <c r="IJ1850" i="1"/>
  <c r="II2130" i="1"/>
  <c r="IJ2130" i="1"/>
  <c r="II1484" i="1"/>
  <c r="IJ1484" i="1"/>
  <c r="IJ1081" i="1"/>
  <c r="II1081" i="1"/>
  <c r="IJ726" i="1"/>
  <c r="II726" i="1"/>
  <c r="II2301" i="1"/>
  <c r="IJ2301" i="1"/>
  <c r="IJ2549" i="1"/>
  <c r="II2549" i="1"/>
  <c r="II2592" i="1"/>
  <c r="IJ2592" i="1"/>
  <c r="IJ781" i="1"/>
  <c r="II781" i="1"/>
  <c r="IJ2617" i="1"/>
  <c r="II2617" i="1"/>
  <c r="II1462" i="1"/>
  <c r="IJ1462" i="1"/>
  <c r="II1080" i="1"/>
  <c r="IJ1080" i="1"/>
  <c r="II2493" i="1"/>
  <c r="IJ2493" i="1"/>
  <c r="II967" i="1"/>
  <c r="IJ967" i="1"/>
  <c r="II1219" i="1"/>
  <c r="IJ1219" i="1"/>
  <c r="IJ751" i="1"/>
  <c r="II751" i="1"/>
  <c r="II1056" i="1"/>
  <c r="IJ1056" i="1"/>
  <c r="IJ1979" i="1"/>
  <c r="II1979" i="1"/>
  <c r="II2297" i="1"/>
  <c r="IJ2297" i="1"/>
  <c r="IJ1646" i="1"/>
  <c r="II1646" i="1"/>
  <c r="II2683" i="1"/>
  <c r="IJ2683" i="1"/>
  <c r="II1566" i="1"/>
  <c r="IJ1566" i="1"/>
  <c r="IJ2037" i="1"/>
  <c r="II2037" i="1"/>
  <c r="II1293" i="1"/>
  <c r="IJ1293" i="1"/>
  <c r="II1026" i="1"/>
  <c r="IJ1026" i="1"/>
  <c r="IJ1042" i="1"/>
  <c r="II1042" i="1"/>
  <c r="II830" i="1"/>
  <c r="IJ830" i="1"/>
  <c r="II1101" i="1"/>
  <c r="IJ1101" i="1"/>
  <c r="II2500" i="1"/>
  <c r="IJ2500" i="1"/>
  <c r="IJ1097" i="1"/>
  <c r="II1097" i="1"/>
  <c r="II2467" i="1"/>
  <c r="IJ2467" i="1"/>
  <c r="II888" i="1"/>
  <c r="IJ888" i="1"/>
  <c r="IJ2438" i="1"/>
  <c r="II2438" i="1"/>
  <c r="IJ1353" i="1"/>
  <c r="II1353" i="1"/>
  <c r="II2591" i="1"/>
  <c r="IJ2591" i="1"/>
  <c r="II2623" i="1"/>
  <c r="IJ2623" i="1"/>
  <c r="II1935" i="1"/>
  <c r="IJ1935" i="1"/>
  <c r="IJ1271" i="1"/>
  <c r="II1271" i="1"/>
  <c r="II2565" i="1"/>
  <c r="IJ2565" i="1"/>
  <c r="II1877" i="1"/>
  <c r="IJ1877" i="1"/>
  <c r="II931" i="1"/>
  <c r="IJ931" i="1"/>
  <c r="II1815" i="1"/>
  <c r="IJ1815" i="1"/>
  <c r="IJ2682" i="1"/>
  <c r="II2682" i="1"/>
  <c r="IJ2660" i="1"/>
  <c r="II2660" i="1"/>
  <c r="IJ1574" i="1"/>
  <c r="II1574" i="1"/>
  <c r="II1764" i="1"/>
  <c r="IJ1764" i="1"/>
  <c r="II889" i="1"/>
  <c r="IJ889" i="1"/>
  <c r="IJ2672" i="1"/>
  <c r="II2672" i="1"/>
  <c r="II1917" i="1"/>
  <c r="IJ1917" i="1"/>
  <c r="II1116" i="1"/>
  <c r="IJ1116" i="1"/>
  <c r="II1520" i="1"/>
  <c r="IJ1520" i="1"/>
  <c r="IJ2608" i="1"/>
  <c r="II2608" i="1"/>
  <c r="IJ961" i="1"/>
  <c r="II961" i="1"/>
  <c r="II1082" i="1"/>
  <c r="IJ1082" i="1"/>
  <c r="IJ926" i="1"/>
  <c r="II926" i="1"/>
  <c r="II1607" i="1"/>
  <c r="IJ1607" i="1"/>
  <c r="IJ801" i="1"/>
  <c r="II801" i="1"/>
  <c r="IJ1699" i="1"/>
  <c r="II1699" i="1"/>
  <c r="II1747" i="1"/>
  <c r="IJ1747" i="1"/>
  <c r="II930" i="1"/>
  <c r="IJ930" i="1"/>
  <c r="IJ732" i="1"/>
  <c r="II732" i="1"/>
  <c r="IJ2615" i="1"/>
  <c r="II2615" i="1"/>
  <c r="IJ1016" i="1"/>
  <c r="II1016" i="1"/>
  <c r="II1529" i="1"/>
  <c r="IJ1529" i="1"/>
  <c r="II825" i="1"/>
  <c r="IJ825" i="1"/>
  <c r="IJ959" i="1"/>
  <c r="II959" i="1"/>
  <c r="II963" i="1"/>
  <c r="IJ963" i="1"/>
  <c r="IJ1071" i="1"/>
  <c r="II1071" i="1"/>
  <c r="IJ2498" i="1"/>
  <c r="II2498" i="1"/>
  <c r="II2335" i="1"/>
  <c r="IJ2335" i="1"/>
  <c r="II1061" i="1"/>
  <c r="IJ1061" i="1"/>
  <c r="II1833" i="1"/>
  <c r="IJ1833" i="1"/>
  <c r="II2400" i="1"/>
  <c r="IJ2400" i="1"/>
  <c r="IJ1217" i="1"/>
  <c r="II1217" i="1"/>
  <c r="II1845" i="1"/>
  <c r="IJ1845" i="1"/>
  <c r="IJ1427" i="1"/>
  <c r="II1427" i="1"/>
  <c r="IJ1207" i="1"/>
  <c r="II1207" i="1"/>
  <c r="IJ1750" i="1"/>
  <c r="II1750" i="1"/>
  <c r="IJ1167" i="1"/>
  <c r="II1167" i="1"/>
  <c r="IJ1961" i="1"/>
  <c r="II1961" i="1"/>
  <c r="II1715" i="1"/>
  <c r="IJ1715" i="1"/>
  <c r="IJ1666" i="1"/>
  <c r="II1666" i="1"/>
  <c r="II1828" i="1"/>
  <c r="IJ1828" i="1"/>
  <c r="IJ2195" i="1"/>
  <c r="II2195" i="1"/>
  <c r="II798" i="1"/>
  <c r="IJ798" i="1"/>
  <c r="II2526" i="1"/>
  <c r="IJ2526" i="1"/>
  <c r="II1307" i="1"/>
  <c r="IJ1307" i="1"/>
  <c r="IJ2099" i="1"/>
  <c r="II2099" i="1"/>
  <c r="IJ775" i="1"/>
  <c r="II775" i="1"/>
  <c r="IJ914" i="1"/>
  <c r="II914" i="1"/>
  <c r="IJ869" i="1"/>
  <c r="II869" i="1"/>
  <c r="IJ2339" i="1"/>
  <c r="II2339" i="1"/>
  <c r="IJ1698" i="1"/>
  <c r="II1698" i="1"/>
  <c r="II1995" i="1"/>
  <c r="IJ1995" i="1"/>
  <c r="IJ1310" i="1"/>
  <c r="II1310" i="1"/>
  <c r="II1112" i="1"/>
  <c r="IJ1112" i="1"/>
  <c r="IJ1543" i="1"/>
  <c r="IJ1497" i="1"/>
  <c r="II764" i="1"/>
  <c r="IJ764" i="1"/>
  <c r="IJ1576" i="1"/>
  <c r="II1576" i="1"/>
  <c r="II877" i="1"/>
  <c r="IJ877" i="1"/>
  <c r="II2031" i="1"/>
  <c r="IJ2031" i="1"/>
  <c r="II1528" i="1"/>
  <c r="IJ1528" i="1"/>
  <c r="II2584" i="1"/>
  <c r="IJ2584" i="1"/>
  <c r="IJ2556" i="1"/>
  <c r="II2556" i="1"/>
  <c r="II1175" i="1"/>
  <c r="IJ1175" i="1"/>
  <c r="IJ2319" i="1"/>
  <c r="II2319" i="1"/>
  <c r="IJ1338" i="1"/>
  <c r="II1338" i="1"/>
  <c r="IJ1362" i="1"/>
  <c r="II1362" i="1"/>
  <c r="IJ2471" i="1"/>
  <c r="II2471" i="1"/>
  <c r="IJ1728" i="1"/>
  <c r="II1728" i="1"/>
  <c r="II2531" i="1"/>
  <c r="IJ2531" i="1"/>
  <c r="II2107" i="1"/>
  <c r="IJ2107" i="1"/>
  <c r="II892" i="1"/>
  <c r="IJ892" i="1"/>
  <c r="IJ2214" i="1"/>
  <c r="II2214" i="1"/>
  <c r="II1206" i="1"/>
  <c r="IJ1759" i="1"/>
  <c r="II1759" i="1"/>
  <c r="II1707" i="1"/>
  <c r="IJ1707" i="1"/>
  <c r="IJ794" i="1"/>
  <c r="II794" i="1"/>
  <c r="IJ1843" i="1"/>
  <c r="II1843" i="1"/>
  <c r="II1651" i="1"/>
  <c r="IJ1651" i="1"/>
  <c r="II1779" i="1"/>
  <c r="IJ1779" i="1"/>
  <c r="IJ1467" i="1"/>
  <c r="II1467" i="1"/>
  <c r="II1164" i="1"/>
  <c r="IJ1164" i="1"/>
  <c r="II1220" i="1"/>
  <c r="IJ1220" i="1"/>
  <c r="II1912" i="1"/>
  <c r="IJ1912" i="1"/>
  <c r="IJ2495" i="1"/>
  <c r="II2495" i="1"/>
  <c r="II2225" i="1"/>
  <c r="IJ2225" i="1"/>
  <c r="II1076" i="1"/>
  <c r="IJ1076" i="1"/>
  <c r="IJ2570" i="1"/>
  <c r="II2570" i="1"/>
  <c r="IJ2120" i="1"/>
  <c r="II2120" i="1"/>
  <c r="II1482" i="1"/>
  <c r="IJ1482" i="1"/>
  <c r="II2511" i="1"/>
  <c r="IJ2511" i="1"/>
  <c r="IJ2425" i="1"/>
  <c r="II2425" i="1"/>
  <c r="II1848" i="1"/>
  <c r="IJ1848" i="1"/>
  <c r="IJ2382" i="1"/>
  <c r="II2382" i="1"/>
  <c r="IJ1701" i="1"/>
  <c r="II1701" i="1"/>
  <c r="II2659" i="1"/>
  <c r="IJ2659" i="1"/>
  <c r="II2158" i="1"/>
  <c r="IJ2158" i="1"/>
  <c r="IJ2066" i="1"/>
  <c r="II2066" i="1"/>
  <c r="II2454" i="1"/>
  <c r="IJ2454" i="1"/>
  <c r="II1684" i="1"/>
  <c r="IJ1684" i="1"/>
  <c r="II1987" i="1"/>
  <c r="IJ1987" i="1"/>
  <c r="II1749" i="1"/>
  <c r="IJ1749" i="1"/>
  <c r="II2285" i="1"/>
  <c r="IJ2285" i="1"/>
  <c r="IJ1003" i="1"/>
  <c r="II1003" i="1"/>
  <c r="IJ2399" i="1"/>
  <c r="II2399" i="1"/>
  <c r="II1736" i="1"/>
  <c r="IJ1736" i="1"/>
  <c r="IJ1587" i="1"/>
  <c r="II1587" i="1"/>
  <c r="II839" i="1"/>
  <c r="IJ839" i="1"/>
  <c r="II1546" i="1"/>
  <c r="IJ1546" i="1"/>
  <c r="IJ920" i="1"/>
  <c r="II920" i="1"/>
  <c r="II1704" i="1"/>
  <c r="IJ1704" i="1"/>
  <c r="IJ2016" i="1"/>
  <c r="II2016" i="1"/>
  <c r="IJ1339" i="1"/>
  <c r="II1339" i="1"/>
  <c r="IJ1440" i="1"/>
  <c r="II1440" i="1"/>
  <c r="IJ1118" i="1"/>
  <c r="II1118" i="1"/>
  <c r="II2277" i="1"/>
  <c r="IJ2277" i="1"/>
  <c r="IJ757" i="1"/>
  <c r="II757" i="1"/>
  <c r="II2381" i="1"/>
  <c r="IJ2381" i="1"/>
  <c r="II1163" i="1"/>
  <c r="IJ1163" i="1"/>
  <c r="IJ2389" i="1"/>
  <c r="II2389" i="1"/>
  <c r="II2279" i="1"/>
  <c r="IJ2279" i="1"/>
  <c r="II1818" i="1"/>
  <c r="IJ1818" i="1"/>
  <c r="II1328" i="1"/>
  <c r="IJ1328" i="1"/>
  <c r="IJ790" i="1"/>
  <c r="II790" i="1"/>
  <c r="II1395" i="1"/>
  <c r="II2413" i="1"/>
  <c r="IJ2413" i="1"/>
  <c r="IJ1084" i="1"/>
  <c r="II1084" i="1"/>
  <c r="II1267" i="1"/>
  <c r="IJ1267" i="1"/>
  <c r="IJ1927" i="1"/>
  <c r="II1927" i="1"/>
  <c r="II1876" i="1"/>
  <c r="IJ1876" i="1"/>
  <c r="II1453" i="1"/>
  <c r="IJ1453" i="1"/>
  <c r="II736" i="1"/>
  <c r="IJ736" i="1"/>
  <c r="IJ2427" i="1"/>
  <c r="II2427" i="1"/>
  <c r="IJ2127" i="1"/>
  <c r="II2127" i="1"/>
  <c r="II2475" i="1"/>
  <c r="IJ2475" i="1"/>
  <c r="IJ1313" i="1"/>
  <c r="II1313" i="1"/>
  <c r="II2361" i="1"/>
  <c r="IJ2361" i="1"/>
  <c r="II2298" i="1"/>
  <c r="IJ2298" i="1"/>
  <c r="II1896" i="1"/>
  <c r="IJ1896" i="1"/>
  <c r="II1385" i="1"/>
  <c r="IJ1385" i="1"/>
  <c r="IJ1648" i="1"/>
  <c r="II1648" i="1"/>
  <c r="IJ1511" i="1"/>
  <c r="II1511" i="1"/>
  <c r="IJ909" i="1"/>
  <c r="II909" i="1"/>
  <c r="IJ1768" i="1"/>
  <c r="II1768" i="1"/>
  <c r="IJ786" i="1"/>
  <c r="II786" i="1"/>
  <c r="IJ1296" i="1"/>
  <c r="II1296" i="1"/>
  <c r="IJ2152" i="1"/>
  <c r="II2152" i="1"/>
  <c r="IJ1141" i="1"/>
  <c r="II1141" i="1"/>
  <c r="IM2514" i="1"/>
  <c r="IK2529" i="1"/>
  <c r="IJ2460" i="1"/>
  <c r="II2460" i="1"/>
  <c r="IK2271" i="1"/>
  <c r="IK2202" i="1"/>
  <c r="IM1326" i="1"/>
  <c r="IM899" i="1"/>
  <c r="IJ770" i="1"/>
  <c r="II770" i="1"/>
  <c r="IM1049" i="1"/>
  <c r="IJ1294" i="1"/>
  <c r="II1294" i="1"/>
  <c r="IM1849" i="1"/>
  <c r="IM2641" i="1"/>
  <c r="IJ2368" i="1"/>
  <c r="II2368" i="1"/>
  <c r="IM1447" i="1"/>
  <c r="IM1606" i="1"/>
  <c r="IM2464" i="1"/>
  <c r="IM1470" i="1"/>
  <c r="IM1428" i="1"/>
  <c r="IM881" i="1"/>
  <c r="IK2259" i="1"/>
  <c r="IM998" i="1"/>
  <c r="IJ1669" i="1"/>
  <c r="II1669" i="1"/>
  <c r="IM2095" i="1"/>
  <c r="IM761" i="1"/>
  <c r="IM1033" i="1"/>
  <c r="IK2611" i="1"/>
  <c r="IK1408" i="1"/>
  <c r="IM1572" i="1"/>
  <c r="IK1990" i="1"/>
  <c r="IM1910" i="1"/>
  <c r="IM2518" i="1"/>
  <c r="IJ1534" i="1"/>
  <c r="II1534" i="1"/>
  <c r="IK1575" i="1"/>
  <c r="IK1413" i="1"/>
  <c r="IM2446" i="1"/>
  <c r="IK2119" i="1"/>
  <c r="IM1415" i="1"/>
  <c r="II1027" i="1"/>
  <c r="IJ1027" i="1"/>
  <c r="II2180" i="1"/>
  <c r="IJ2180" i="1"/>
  <c r="IM2166" i="1"/>
  <c r="IM878" i="1"/>
  <c r="IJ1937" i="1"/>
  <c r="II1937" i="1"/>
  <c r="IM1883" i="1"/>
  <c r="II2059" i="1"/>
  <c r="IJ2059" i="1"/>
  <c r="IM769" i="1"/>
  <c r="IK2714" i="1"/>
  <c r="IJ1429" i="1"/>
  <c r="II1429" i="1"/>
  <c r="IK1712" i="1"/>
  <c r="IJ1273" i="1"/>
  <c r="II1273" i="1"/>
  <c r="IK1774" i="1"/>
  <c r="IM2423" i="1"/>
  <c r="II841" i="1"/>
  <c r="IJ841" i="1"/>
  <c r="II1498" i="1"/>
  <c r="IJ1498" i="1"/>
  <c r="IJ2461" i="1"/>
  <c r="II2461" i="1"/>
  <c r="IM2050" i="1"/>
  <c r="IJ1789" i="1"/>
  <c r="II1789" i="1"/>
  <c r="IM1974" i="1"/>
  <c r="IM2519" i="1"/>
  <c r="IK1308" i="1"/>
  <c r="IJ1184" i="1"/>
  <c r="II1184" i="1"/>
  <c r="II808" i="1"/>
  <c r="IJ808" i="1"/>
  <c r="IM1022" i="1"/>
  <c r="IK923" i="1"/>
  <c r="IJ2177" i="1"/>
  <c r="II2177" i="1"/>
  <c r="IK1678" i="1"/>
  <c r="IJ2157" i="1"/>
  <c r="II2157" i="1"/>
  <c r="IJ956" i="1"/>
  <c r="II956" i="1"/>
  <c r="IJ2089" i="1"/>
  <c r="II2089" i="1"/>
  <c r="IK2585" i="1"/>
  <c r="IM2320" i="1"/>
  <c r="IK1301" i="1"/>
  <c r="II2450" i="1"/>
  <c r="IJ2450" i="1"/>
  <c r="II1068" i="1"/>
  <c r="IJ1068" i="1"/>
  <c r="IK1443" i="1"/>
  <c r="IJ1811" i="1"/>
  <c r="II1811" i="1"/>
  <c r="IK2451" i="1"/>
  <c r="IM2293" i="1"/>
  <c r="IK1878" i="1"/>
  <c r="IM1690" i="1"/>
  <c r="IM1024" i="1"/>
  <c r="IM819" i="1"/>
  <c r="IM1074" i="1"/>
  <c r="IJ1261" i="1"/>
  <c r="II1261" i="1"/>
  <c r="IM1441" i="1"/>
  <c r="IM2523" i="1"/>
  <c r="IK1978" i="1"/>
  <c r="IJ1688" i="1"/>
  <c r="II1688" i="1"/>
  <c r="IK1919" i="1"/>
  <c r="II1603" i="1"/>
  <c r="IJ1603" i="1"/>
  <c r="IJ1628" i="1"/>
  <c r="II1628" i="1"/>
  <c r="II1055" i="1"/>
  <c r="IJ1055" i="1"/>
  <c r="II1487" i="1"/>
  <c r="IJ1487" i="1"/>
  <c r="IM1639" i="1"/>
  <c r="IK1426" i="1"/>
  <c r="II1226" i="1"/>
  <c r="IJ1226" i="1"/>
  <c r="IM1508" i="1"/>
  <c r="IM2661" i="1"/>
  <c r="IK1368" i="1"/>
  <c r="IM1419" i="1"/>
  <c r="II1697" i="1"/>
  <c r="IJ1697" i="1"/>
  <c r="IJ2520" i="1"/>
  <c r="II2520" i="1"/>
  <c r="II1254" i="1"/>
  <c r="IJ1254" i="1"/>
  <c r="II2058" i="1"/>
  <c r="IJ2058" i="1"/>
  <c r="IK1839" i="1"/>
  <c r="IM2405" i="1"/>
  <c r="IK1078" i="1"/>
  <c r="IK1111" i="1"/>
  <c r="IK1593" i="1"/>
  <c r="IM1356" i="1"/>
  <c r="IM2106" i="1"/>
  <c r="IM2003" i="1"/>
  <c r="IK1361" i="1"/>
  <c r="IM1893" i="1"/>
  <c r="IK1149" i="1"/>
  <c r="IK2170" i="1"/>
  <c r="IM744" i="1"/>
  <c r="II2516" i="1"/>
  <c r="IJ2516" i="1"/>
  <c r="IM2186" i="1"/>
  <c r="IK1296" i="1"/>
  <c r="IM2152" i="1"/>
  <c r="IK1141" i="1"/>
  <c r="IK1221" i="1"/>
  <c r="IM2551" i="1"/>
  <c r="IK2514" i="1"/>
  <c r="IM2529" i="1"/>
  <c r="IM2460" i="1"/>
  <c r="IJ2271" i="1"/>
  <c r="II2271" i="1"/>
  <c r="IM2202" i="1"/>
  <c r="IK1326" i="1"/>
  <c r="II899" i="1"/>
  <c r="IK899" i="1"/>
  <c r="IM770" i="1"/>
  <c r="IK1049" i="1"/>
  <c r="IK1294" i="1"/>
  <c r="IJ1849" i="1"/>
  <c r="II1849" i="1"/>
  <c r="IK2641" i="1"/>
  <c r="IM2368" i="1"/>
  <c r="IJ1447" i="1"/>
  <c r="II1447" i="1"/>
  <c r="IK1606" i="1"/>
  <c r="IK2464" i="1"/>
  <c r="II1470" i="1"/>
  <c r="IJ1470" i="1"/>
  <c r="IK1428" i="1"/>
  <c r="IK881" i="1"/>
  <c r="IM2259" i="1"/>
  <c r="II998" i="1"/>
  <c r="IJ998" i="1"/>
  <c r="IK1669" i="1"/>
  <c r="IK2095" i="1"/>
  <c r="II761" i="1"/>
  <c r="IJ761" i="1"/>
  <c r="IK1033" i="1"/>
  <c r="IJ2611" i="1"/>
  <c r="II2611" i="1"/>
  <c r="IM1408" i="1"/>
  <c r="II1572" i="1"/>
  <c r="IJ1572" i="1"/>
  <c r="IJ1990" i="1"/>
  <c r="II1990" i="1"/>
  <c r="IK1910" i="1"/>
  <c r="IK2518" i="1"/>
  <c r="IM1534" i="1"/>
  <c r="IM1575" i="1"/>
  <c r="II1413" i="1"/>
  <c r="IJ1413" i="1"/>
  <c r="IK2446" i="1"/>
  <c r="IM2119" i="1"/>
  <c r="II1415" i="1"/>
  <c r="IJ1415" i="1"/>
  <c r="IK1027" i="1"/>
  <c r="IM2180" i="1"/>
  <c r="II2166" i="1"/>
  <c r="IJ2166" i="1"/>
  <c r="IJ878" i="1"/>
  <c r="II878" i="1"/>
  <c r="IM1937" i="1"/>
  <c r="IJ1883" i="1"/>
  <c r="II1883" i="1"/>
  <c r="IK2059" i="1"/>
  <c r="IJ769" i="1"/>
  <c r="II769" i="1"/>
  <c r="IM2714" i="1"/>
  <c r="IM1429" i="1"/>
  <c r="IK1753" i="1"/>
  <c r="IK862" i="1"/>
  <c r="IM2541" i="1"/>
  <c r="IM1077" i="1"/>
  <c r="IK2391" i="1"/>
  <c r="IM728" i="1"/>
  <c r="IJ2453" i="1"/>
  <c r="II2453" i="1"/>
  <c r="IM2077" i="1"/>
  <c r="IM1859" i="1"/>
  <c r="IM1181" i="1"/>
  <c r="IK2635" i="1"/>
  <c r="IJ2657" i="1"/>
  <c r="II2657" i="1"/>
  <c r="IM1191" i="1"/>
  <c r="IM2449" i="1"/>
  <c r="IK1062" i="1"/>
  <c r="IM2395" i="1"/>
  <c r="IM737" i="1"/>
  <c r="IM1965" i="1"/>
  <c r="IK1381" i="1"/>
  <c r="IM2481" i="1"/>
  <c r="II1904" i="1"/>
  <c r="IJ1904" i="1"/>
  <c r="IJ1386" i="1"/>
  <c r="II1386" i="1"/>
  <c r="IM1861" i="1"/>
  <c r="IJ2579" i="1"/>
  <c r="II2579" i="1"/>
  <c r="IM2140" i="1"/>
  <c r="IJ2367" i="1"/>
  <c r="II2367" i="1"/>
  <c r="IM2205" i="1"/>
  <c r="II1862" i="1"/>
  <c r="IJ1862" i="1"/>
  <c r="IM2384" i="1"/>
  <c r="IM2605" i="1"/>
  <c r="IK1478" i="1"/>
  <c r="IK1159" i="1"/>
  <c r="IM1477" i="1"/>
  <c r="IK2192" i="1"/>
  <c r="IM2401" i="1"/>
  <c r="IK2547" i="1"/>
  <c r="II1614" i="1"/>
  <c r="IJ1614" i="1"/>
  <c r="II997" i="1"/>
  <c r="IJ997" i="1"/>
  <c r="IJ1817" i="1"/>
  <c r="II1817" i="1"/>
  <c r="IM1147" i="1"/>
  <c r="IM2618" i="1"/>
  <c r="II1137" i="1"/>
  <c r="IJ1137" i="1"/>
  <c r="IM2305" i="1"/>
  <c r="IM2431" i="1"/>
  <c r="IJ1229" i="1"/>
  <c r="II1229" i="1"/>
  <c r="IK2020" i="1"/>
  <c r="IM1735" i="1"/>
  <c r="IM1448" i="1"/>
  <c r="IM802" i="1"/>
  <c r="IK1863" i="1"/>
  <c r="IM1992" i="1"/>
  <c r="IM2569" i="1"/>
  <c r="IM900" i="1"/>
  <c r="IM1550" i="1"/>
  <c r="IJ2236" i="1"/>
  <c r="II2236" i="1"/>
  <c r="IM1687" i="1"/>
  <c r="IJ2122" i="1"/>
  <c r="II2122" i="1"/>
  <c r="IM1941" i="1"/>
  <c r="IJ879" i="1"/>
  <c r="II879" i="1"/>
  <c r="IM1953" i="1"/>
  <c r="IK727" i="1"/>
  <c r="II1356" i="1"/>
  <c r="IJ1356" i="1"/>
  <c r="IJ2106" i="1"/>
  <c r="II2106" i="1"/>
  <c r="IJ2003" i="1"/>
  <c r="II2003" i="1"/>
  <c r="IJ1361" i="1"/>
  <c r="II1361" i="1"/>
  <c r="II1893" i="1"/>
  <c r="IJ1893" i="1"/>
  <c r="II1149" i="1"/>
  <c r="IJ1149" i="1"/>
  <c r="IJ2170" i="1"/>
  <c r="II2170" i="1"/>
  <c r="II744" i="1"/>
  <c r="IJ744" i="1"/>
  <c r="IM2516" i="1"/>
  <c r="IK2186" i="1"/>
  <c r="IM1296" i="1"/>
  <c r="IK2152" i="1"/>
  <c r="IM1141" i="1"/>
  <c r="II1221" i="1"/>
  <c r="IJ1221" i="1"/>
  <c r="IJ2551" i="1"/>
  <c r="II2551" i="1"/>
  <c r="IJ2514" i="1"/>
  <c r="II2514" i="1"/>
  <c r="II2529" i="1"/>
  <c r="IJ2529" i="1"/>
  <c r="IK2460" i="1"/>
  <c r="IM2271" i="1"/>
  <c r="II2202" i="1"/>
  <c r="IJ2202" i="1"/>
  <c r="IJ1326" i="1"/>
  <c r="II1326" i="1"/>
  <c r="IK770" i="1"/>
  <c r="IJ1049" i="1"/>
  <c r="II1049" i="1"/>
  <c r="IM1294" i="1"/>
  <c r="IK1849" i="1"/>
  <c r="IJ2641" i="1"/>
  <c r="II2641" i="1"/>
  <c r="IK2368" i="1"/>
  <c r="IK1447" i="1"/>
  <c r="IJ1606" i="1"/>
  <c r="II1606" i="1"/>
  <c r="II2464" i="1"/>
  <c r="IJ2464" i="1"/>
  <c r="IK1470" i="1"/>
  <c r="IJ1428" i="1"/>
  <c r="II1428" i="1"/>
  <c r="II881" i="1"/>
  <c r="IJ881" i="1"/>
  <c r="IJ2259" i="1"/>
  <c r="II2259" i="1"/>
  <c r="IK998" i="1"/>
  <c r="IM1669" i="1"/>
  <c r="IJ2095" i="1"/>
  <c r="II2095" i="1"/>
  <c r="IK761" i="1"/>
  <c r="II1033" i="1"/>
  <c r="IJ1033" i="1"/>
  <c r="IM2611" i="1"/>
  <c r="IJ1408" i="1"/>
  <c r="II1408" i="1"/>
  <c r="IK1572" i="1"/>
  <c r="IM1990" i="1"/>
  <c r="II1910" i="1"/>
  <c r="IJ1910" i="1"/>
  <c r="IJ2518" i="1"/>
  <c r="II2518" i="1"/>
  <c r="IK1534" i="1"/>
  <c r="IJ1575" i="1"/>
  <c r="II1575" i="1"/>
  <c r="IM1413" i="1"/>
  <c r="IJ2446" i="1"/>
  <c r="II2446" i="1"/>
  <c r="II2119" i="1"/>
  <c r="IJ2119" i="1"/>
  <c r="IK1415" i="1"/>
  <c r="IM1027" i="1"/>
  <c r="IK2180" i="1"/>
  <c r="IK2166" i="1"/>
  <c r="IK878" i="1"/>
  <c r="IK1937" i="1"/>
  <c r="IK1883" i="1"/>
  <c r="IM2059" i="1"/>
  <c r="IK769" i="1"/>
  <c r="IJ2714" i="1"/>
  <c r="II2714" i="1"/>
  <c r="IK1429" i="1"/>
  <c r="IJ1753" i="1"/>
  <c r="II1753" i="1"/>
  <c r="IM862" i="1"/>
  <c r="IJ2541" i="1"/>
  <c r="II2541" i="1"/>
  <c r="IK1077" i="1"/>
  <c r="IJ2391" i="1"/>
  <c r="II2391" i="1"/>
  <c r="IJ728" i="1"/>
  <c r="II728" i="1"/>
  <c r="IK2453" i="1"/>
  <c r="IK2077" i="1"/>
  <c r="IK1859" i="1"/>
  <c r="IK1181" i="1"/>
  <c r="IM2635" i="1"/>
  <c r="IM2657" i="1"/>
  <c r="IK1191" i="1"/>
  <c r="II2449" i="1"/>
  <c r="IJ2449" i="1"/>
  <c r="IM1062" i="1"/>
  <c r="IJ2395" i="1"/>
  <c r="II2395" i="1"/>
  <c r="IJ737" i="1"/>
  <c r="II737" i="1"/>
  <c r="IJ1965" i="1"/>
  <c r="II1965" i="1"/>
  <c r="IM1381" i="1"/>
  <c r="II2481" i="1"/>
  <c r="IJ2481" i="1"/>
  <c r="IK1904" i="1"/>
  <c r="IK1386" i="1"/>
  <c r="II1861" i="1"/>
  <c r="IJ1861" i="1"/>
  <c r="IM2579" i="1"/>
  <c r="IJ2140" i="1"/>
  <c r="II2140" i="1"/>
  <c r="IK2367" i="1"/>
  <c r="IJ2205" i="1"/>
  <c r="II2205" i="1"/>
  <c r="IK1862" i="1"/>
  <c r="IK2384" i="1"/>
  <c r="II2605" i="1"/>
  <c r="IJ2605" i="1"/>
  <c r="IM1478" i="1"/>
  <c r="IM1159" i="1"/>
  <c r="IK1477" i="1"/>
  <c r="IM2192" i="1"/>
  <c r="IJ2401" i="1"/>
  <c r="II2401" i="1"/>
  <c r="II2547" i="1"/>
  <c r="IJ2547" i="1"/>
  <c r="IM1614" i="1"/>
  <c r="IM997" i="1"/>
  <c r="IK1817" i="1"/>
  <c r="IK1147" i="1"/>
  <c r="IK2618" i="1"/>
  <c r="IK1137" i="1"/>
  <c r="IJ2305" i="1"/>
  <c r="II2305" i="1"/>
  <c r="IK2431" i="1"/>
  <c r="IM1229" i="1"/>
  <c r="IM2020" i="1"/>
  <c r="IK1735" i="1"/>
  <c r="IK1448" i="1"/>
  <c r="IK802" i="1"/>
  <c r="IM1863" i="1"/>
  <c r="II1992" i="1"/>
  <c r="IJ1992" i="1"/>
  <c r="II2569" i="1"/>
  <c r="IJ2569" i="1"/>
  <c r="II900" i="1"/>
  <c r="IJ900" i="1"/>
  <c r="IK1550" i="1"/>
  <c r="IM2236" i="1"/>
  <c r="IJ1687" i="1"/>
  <c r="II1687" i="1"/>
  <c r="IK2122" i="1"/>
  <c r="IK1941" i="1"/>
  <c r="IM879" i="1"/>
  <c r="IJ1953" i="1"/>
  <c r="II1953" i="1"/>
  <c r="II727" i="1"/>
  <c r="IJ727" i="1"/>
  <c r="IK2700" i="1"/>
  <c r="IK2480" i="1"/>
  <c r="IK2424" i="1"/>
  <c r="IJ2597" i="1"/>
  <c r="II2597" i="1"/>
  <c r="IM2650" i="1"/>
  <c r="IK987" i="1"/>
  <c r="IM1560" i="1"/>
  <c r="IJ2233" i="1"/>
  <c r="II2233" i="1"/>
  <c r="IM2362" i="1"/>
  <c r="II2252" i="1"/>
  <c r="IJ2252" i="1"/>
  <c r="IK1730" i="1"/>
  <c r="IK1237" i="1"/>
  <c r="IM1536" i="1"/>
  <c r="IK2718" i="1"/>
  <c r="IK2148" i="1"/>
  <c r="IK1079" i="1"/>
  <c r="II2599" i="1"/>
  <c r="IJ2599" i="1"/>
  <c r="IM1481" i="1"/>
  <c r="IM968" i="1"/>
  <c r="IK1599" i="1"/>
  <c r="IJ1512" i="1"/>
  <c r="II1512" i="1"/>
  <c r="IM1884" i="1"/>
  <c r="IK2496" i="1"/>
  <c r="IK1786" i="1"/>
  <c r="IK2642" i="1"/>
  <c r="IM1095" i="1"/>
  <c r="IM1801" i="1"/>
  <c r="IK1868" i="1"/>
  <c r="IK2373" i="1"/>
  <c r="IM2042" i="1"/>
  <c r="IJ947" i="1"/>
  <c r="II947" i="1"/>
  <c r="IM1762" i="1"/>
  <c r="IM1034" i="1"/>
  <c r="II1409" i="1"/>
  <c r="IJ1409" i="1"/>
  <c r="IM731" i="1"/>
  <c r="IJ1023" i="1"/>
  <c r="II1023" i="1"/>
  <c r="IK1161" i="1"/>
  <c r="IM1834" i="1"/>
  <c r="IJ939" i="1"/>
  <c r="II939" i="1"/>
  <c r="IM894" i="1"/>
  <c r="II1577" i="1"/>
  <c r="IJ1577" i="1"/>
  <c r="IK1200" i="1"/>
  <c r="IJ1489" i="1"/>
  <c r="II1489" i="1"/>
  <c r="IJ1983" i="1"/>
  <c r="II1983" i="1"/>
  <c r="IM1243" i="1"/>
  <c r="IM2110" i="1"/>
  <c r="IM791" i="1"/>
  <c r="IM1619" i="1"/>
  <c r="II2078" i="1"/>
  <c r="IJ2078" i="1"/>
  <c r="IM1456" i="1"/>
  <c r="IK1637" i="1"/>
  <c r="IM739" i="1"/>
  <c r="IM2371" i="1"/>
  <c r="IJ1911" i="1"/>
  <c r="II1911" i="1"/>
  <c r="IK2258" i="1"/>
  <c r="II856" i="1"/>
  <c r="IJ856" i="1"/>
  <c r="IK1765" i="1"/>
  <c r="IM1107" i="1"/>
  <c r="IM2312" i="1"/>
  <c r="IJ985" i="1"/>
  <c r="II985" i="1"/>
  <c r="IM1753" i="1"/>
  <c r="IJ862" i="1"/>
  <c r="II862" i="1"/>
  <c r="IK2541" i="1"/>
  <c r="II1077" i="1"/>
  <c r="IJ1077" i="1"/>
  <c r="IM2391" i="1"/>
  <c r="IK728" i="1"/>
  <c r="IM2453" i="1"/>
  <c r="IJ2077" i="1"/>
  <c r="II2077" i="1"/>
  <c r="II1859" i="1"/>
  <c r="IJ1859" i="1"/>
  <c r="IJ1181" i="1"/>
  <c r="II1181" i="1"/>
  <c r="IJ2635" i="1"/>
  <c r="II2635" i="1"/>
  <c r="IK2657" i="1"/>
  <c r="IJ1191" i="1"/>
  <c r="II1191" i="1"/>
  <c r="IK2449" i="1"/>
  <c r="IJ1062" i="1"/>
  <c r="II1062" i="1"/>
  <c r="IK2395" i="1"/>
  <c r="IK737" i="1"/>
  <c r="IK1965" i="1"/>
  <c r="IJ1381" i="1"/>
  <c r="II1381" i="1"/>
  <c r="IK2481" i="1"/>
  <c r="IM1904" i="1"/>
  <c r="IM1386" i="1"/>
  <c r="IK1861" i="1"/>
  <c r="IK2579" i="1"/>
  <c r="IK2140" i="1"/>
  <c r="IM2367" i="1"/>
  <c r="IK2205" i="1"/>
  <c r="IM1862" i="1"/>
  <c r="IJ2384" i="1"/>
  <c r="II2384" i="1"/>
  <c r="IK2605" i="1"/>
  <c r="II1478" i="1"/>
  <c r="IJ1478" i="1"/>
  <c r="II1159" i="1"/>
  <c r="IJ1159" i="1"/>
  <c r="II1477" i="1"/>
  <c r="IJ1477" i="1"/>
  <c r="IJ2192" i="1"/>
  <c r="II2192" i="1"/>
  <c r="IK2401" i="1"/>
  <c r="IM2547" i="1"/>
  <c r="IK1614" i="1"/>
  <c r="IK997" i="1"/>
  <c r="IM1817" i="1"/>
  <c r="II1147" i="1"/>
  <c r="IJ1147" i="1"/>
  <c r="IJ2618" i="1"/>
  <c r="II2618" i="1"/>
  <c r="IM1137" i="1"/>
  <c r="IK2305" i="1"/>
  <c r="IJ2431" i="1"/>
  <c r="II2431" i="1"/>
  <c r="IK1229" i="1"/>
  <c r="II2020" i="1"/>
  <c r="IJ2020" i="1"/>
  <c r="IJ1735" i="1"/>
  <c r="II1735" i="1"/>
  <c r="II1448" i="1"/>
  <c r="IJ1448" i="1"/>
  <c r="IJ802" i="1"/>
  <c r="II802" i="1"/>
  <c r="IJ1863" i="1"/>
  <c r="II1863" i="1"/>
  <c r="IK1992" i="1"/>
  <c r="IK2569" i="1"/>
  <c r="IK900" i="1"/>
  <c r="II1550" i="1"/>
  <c r="IJ1550" i="1"/>
  <c r="IK2236" i="1"/>
  <c r="IK1687" i="1"/>
  <c r="IM2122" i="1"/>
  <c r="IJ1941" i="1"/>
  <c r="II1941" i="1"/>
  <c r="IK879" i="1"/>
  <c r="IK1953" i="1"/>
  <c r="IM727" i="1"/>
  <c r="IJ2700" i="1"/>
  <c r="II2700" i="1"/>
  <c r="II2480" i="1"/>
  <c r="IJ2480" i="1"/>
  <c r="IM2424" i="1"/>
  <c r="IM2597" i="1"/>
  <c r="IJ2650" i="1"/>
  <c r="II2650" i="1"/>
  <c r="IJ987" i="1"/>
  <c r="II987" i="1"/>
  <c r="II1560" i="1"/>
  <c r="IJ1560" i="1"/>
  <c r="IK2233" i="1"/>
  <c r="II2362" i="1"/>
  <c r="IJ2362" i="1"/>
  <c r="IK2252" i="1"/>
  <c r="IJ1730" i="1"/>
  <c r="II1730" i="1"/>
  <c r="IJ1237" i="1"/>
  <c r="II1237" i="1"/>
  <c r="IK1536" i="1"/>
  <c r="IM2718" i="1"/>
  <c r="IJ2148" i="1"/>
  <c r="II2148" i="1"/>
  <c r="II1079" i="1"/>
  <c r="IJ1079" i="1"/>
  <c r="IM2599" i="1"/>
  <c r="II1481" i="1"/>
  <c r="IJ1481" i="1"/>
  <c r="IJ968" i="1"/>
  <c r="II968" i="1"/>
  <c r="IM1599" i="1"/>
  <c r="IM1512" i="1"/>
  <c r="IK1884" i="1"/>
  <c r="IM2496" i="1"/>
  <c r="IM1786" i="1"/>
  <c r="IM2642" i="1"/>
  <c r="IJ1095" i="1"/>
  <c r="II1095" i="1"/>
  <c r="IK1801" i="1"/>
  <c r="IM1868" i="1"/>
  <c r="IJ2373" i="1"/>
  <c r="II2373" i="1"/>
  <c r="IK2042" i="1"/>
  <c r="IK947" i="1"/>
  <c r="IK1762" i="1"/>
  <c r="IK1034" i="1"/>
  <c r="IM1409" i="1"/>
  <c r="IJ731" i="1"/>
  <c r="II731" i="1"/>
  <c r="IM1023" i="1"/>
  <c r="IM1161" i="1"/>
  <c r="IK1834" i="1"/>
  <c r="IM939" i="1"/>
  <c r="IK894" i="1"/>
  <c r="IM1577" i="1"/>
  <c r="IJ1200" i="1"/>
  <c r="II1200" i="1"/>
  <c r="IK1489" i="1"/>
  <c r="IM1983" i="1"/>
  <c r="II1243" i="1"/>
  <c r="IJ1243" i="1"/>
  <c r="IJ2110" i="1"/>
  <c r="II2110" i="1"/>
  <c r="IK791" i="1"/>
  <c r="IK1619" i="1"/>
  <c r="IK2078" i="1"/>
  <c r="II1456" i="1"/>
  <c r="IJ1456" i="1"/>
  <c r="IJ1637" i="1"/>
  <c r="II1637" i="1"/>
  <c r="IJ739" i="1"/>
  <c r="II739" i="1"/>
  <c r="IK2371" i="1"/>
  <c r="IM1911" i="1"/>
  <c r="II2258" i="1"/>
  <c r="IJ2258" i="1"/>
  <c r="IM856" i="1"/>
  <c r="IM1765" i="1"/>
  <c r="II1107" i="1"/>
  <c r="IJ1107" i="1"/>
  <c r="IK2312" i="1"/>
  <c r="IK985" i="1"/>
  <c r="IM1597" i="1"/>
  <c r="IK1275" i="1"/>
  <c r="IM895" i="1"/>
  <c r="IM936" i="1"/>
  <c r="IM2036" i="1"/>
  <c r="IJ1932" i="1"/>
  <c r="II1932" i="1"/>
  <c r="II1809" i="1"/>
  <c r="IJ1809" i="1"/>
  <c r="IM2131" i="1"/>
  <c r="II866" i="1"/>
  <c r="IJ866" i="1"/>
  <c r="IK2250" i="1"/>
  <c r="II1005" i="1"/>
  <c r="IJ1005" i="1"/>
  <c r="IM2669" i="1"/>
  <c r="IM1464" i="1"/>
  <c r="IJ2324" i="1"/>
  <c r="II2324" i="1"/>
  <c r="IJ2165" i="1"/>
  <c r="II2165" i="1"/>
  <c r="IK1620" i="1"/>
  <c r="IM1791" i="1"/>
  <c r="II2546" i="1"/>
  <c r="IJ2546" i="1"/>
  <c r="IM1304" i="1"/>
  <c r="IM1737" i="1"/>
  <c r="IJ772" i="1"/>
  <c r="II772" i="1"/>
  <c r="IJ1915" i="1"/>
  <c r="II1915" i="1"/>
  <c r="IJ941" i="1"/>
  <c r="II941" i="1"/>
  <c r="IM800" i="1"/>
  <c r="IM1784" i="1"/>
  <c r="IK1063" i="1"/>
  <c r="IK2521" i="1"/>
  <c r="IM883" i="1"/>
  <c r="IK1694" i="1"/>
  <c r="IJ809" i="1"/>
  <c r="II809" i="1"/>
  <c r="IM2535" i="1"/>
  <c r="IJ1527" i="1"/>
  <c r="II1527" i="1"/>
  <c r="IK2149" i="1"/>
  <c r="IM2674" i="1"/>
  <c r="IJ861" i="1"/>
  <c r="II861" i="1"/>
  <c r="IM1410" i="1"/>
  <c r="IK2474" i="1"/>
  <c r="IM2715" i="1"/>
  <c r="IJ1581" i="1"/>
  <c r="II1581" i="1"/>
  <c r="IM1604" i="1"/>
  <c r="IM2397" i="1"/>
  <c r="IK1958" i="1"/>
  <c r="IM1434" i="1"/>
  <c r="IM2387" i="1"/>
  <c r="IM886" i="1"/>
  <c r="IM2409" i="1"/>
  <c r="IK1457" i="1"/>
  <c r="IK2513" i="1"/>
  <c r="IJ1352" i="1"/>
  <c r="II1352" i="1"/>
  <c r="IK974" i="1"/>
  <c r="II2083" i="1"/>
  <c r="IJ2083" i="1"/>
  <c r="IK1929" i="1"/>
  <c r="IM2049" i="1"/>
  <c r="IM1892" i="1"/>
  <c r="II729" i="1"/>
  <c r="IJ729" i="1"/>
  <c r="IM1913" i="1"/>
  <c r="IM1999" i="1"/>
  <c r="II1888" i="1"/>
  <c r="IJ1888" i="1"/>
  <c r="IK2398" i="1"/>
  <c r="IK2515" i="1"/>
  <c r="IM826" i="1"/>
  <c r="IK2129" i="1"/>
  <c r="IM2700" i="1"/>
  <c r="IM2480" i="1"/>
  <c r="IJ2424" i="1"/>
  <c r="II2424" i="1"/>
  <c r="IK2597" i="1"/>
  <c r="IK2650" i="1"/>
  <c r="IM987" i="1"/>
  <c r="IK1560" i="1"/>
  <c r="IM2233" i="1"/>
  <c r="IK2362" i="1"/>
  <c r="IM2252" i="1"/>
  <c r="IM1730" i="1"/>
  <c r="IM1237" i="1"/>
  <c r="IJ1536" i="1"/>
  <c r="II1536" i="1"/>
  <c r="IJ2718" i="1"/>
  <c r="II2718" i="1"/>
  <c r="IM2148" i="1"/>
  <c r="IM1079" i="1"/>
  <c r="IK2599" i="1"/>
  <c r="IK1481" i="1"/>
  <c r="IK968" i="1"/>
  <c r="II1599" i="1"/>
  <c r="IJ1599" i="1"/>
  <c r="IK1512" i="1"/>
  <c r="IJ1884" i="1"/>
  <c r="II1884" i="1"/>
  <c r="II2496" i="1"/>
  <c r="IJ2496" i="1"/>
  <c r="II1786" i="1"/>
  <c r="IJ1786" i="1"/>
  <c r="II2642" i="1"/>
  <c r="IJ2642" i="1"/>
  <c r="IK1095" i="1"/>
  <c r="IJ1801" i="1"/>
  <c r="II1801" i="1"/>
  <c r="II1868" i="1"/>
  <c r="IJ1868" i="1"/>
  <c r="IM2373" i="1"/>
  <c r="II2042" i="1"/>
  <c r="IJ2042" i="1"/>
  <c r="IM947" i="1"/>
  <c r="IJ1762" i="1"/>
  <c r="II1762" i="1"/>
  <c r="IJ1034" i="1"/>
  <c r="II1034" i="1"/>
  <c r="IK1409" i="1"/>
  <c r="IK731" i="1"/>
  <c r="IK1023" i="1"/>
  <c r="IJ1161" i="1"/>
  <c r="II1161" i="1"/>
  <c r="IJ1834" i="1"/>
  <c r="II1834" i="1"/>
  <c r="IK939" i="1"/>
  <c r="IJ894" i="1"/>
  <c r="II894" i="1"/>
  <c r="IK1577" i="1"/>
  <c r="IM1200" i="1"/>
  <c r="IM1489" i="1"/>
  <c r="IK1983" i="1"/>
  <c r="IK1243" i="1"/>
  <c r="IK2110" i="1"/>
  <c r="IJ791" i="1"/>
  <c r="II791" i="1"/>
  <c r="II1619" i="1"/>
  <c r="IJ1619" i="1"/>
  <c r="IM2078" i="1"/>
  <c r="IK1456" i="1"/>
  <c r="IM1637" i="1"/>
  <c r="IK739" i="1"/>
  <c r="II2371" i="1"/>
  <c r="IJ2371" i="1"/>
  <c r="IK1911" i="1"/>
  <c r="IM2258" i="1"/>
  <c r="IK856" i="1"/>
  <c r="II1765" i="1"/>
  <c r="IJ1765" i="1"/>
  <c r="IK1107" i="1"/>
  <c r="IJ2312" i="1"/>
  <c r="II2312" i="1"/>
  <c r="IM985" i="1"/>
  <c r="IJ1597" i="1"/>
  <c r="II1597" i="1"/>
  <c r="II1275" i="1"/>
  <c r="IJ1275" i="1"/>
  <c r="IK895" i="1"/>
  <c r="IJ936" i="1"/>
  <c r="II936" i="1"/>
  <c r="II2036" i="1"/>
  <c r="IJ2036" i="1"/>
  <c r="IK1932" i="1"/>
  <c r="IM1809" i="1"/>
  <c r="IK2131" i="1"/>
  <c r="IM866" i="1"/>
  <c r="IM2250" i="1"/>
  <c r="IK1005" i="1"/>
  <c r="IJ2669" i="1"/>
  <c r="II2669" i="1"/>
  <c r="IK1464" i="1"/>
  <c r="IK2324" i="1"/>
  <c r="IM2165" i="1"/>
  <c r="IM1620" i="1"/>
  <c r="II1791" i="1"/>
  <c r="IJ1791" i="1"/>
  <c r="IM2546" i="1"/>
  <c r="IK1304" i="1"/>
  <c r="IK1737" i="1"/>
  <c r="IM772" i="1"/>
  <c r="IM1915" i="1"/>
  <c r="IK941" i="1"/>
  <c r="IJ800" i="1"/>
  <c r="II800" i="1"/>
  <c r="IK1784" i="1"/>
  <c r="IJ1063" i="1"/>
  <c r="II1063" i="1"/>
  <c r="II2521" i="1"/>
  <c r="IJ2521" i="1"/>
  <c r="IJ883" i="1"/>
  <c r="II883" i="1"/>
  <c r="IM1694" i="1"/>
  <c r="IK809" i="1"/>
  <c r="IJ2535" i="1"/>
  <c r="II2535" i="1"/>
  <c r="IM1527" i="1"/>
  <c r="IM2149" i="1"/>
  <c r="IJ2674" i="1"/>
  <c r="II2674" i="1"/>
  <c r="IM861" i="1"/>
  <c r="IK1410" i="1"/>
  <c r="II2474" i="1"/>
  <c r="IJ2474" i="1"/>
  <c r="IJ2715" i="1"/>
  <c r="II2715" i="1"/>
  <c r="IK1581" i="1"/>
  <c r="IK1604" i="1"/>
  <c r="IK2397" i="1"/>
  <c r="II1958" i="1"/>
  <c r="IJ1958" i="1"/>
  <c r="IK1434" i="1"/>
  <c r="IK2387" i="1"/>
  <c r="IK886" i="1"/>
  <c r="II2409" i="1"/>
  <c r="IJ2409" i="1"/>
  <c r="IM1457" i="1"/>
  <c r="IM2513" i="1"/>
  <c r="IK1352" i="1"/>
  <c r="IJ974" i="1"/>
  <c r="II974" i="1"/>
  <c r="IK2083" i="1"/>
  <c r="IM1929" i="1"/>
  <c r="IK2049" i="1"/>
  <c r="IJ1892" i="1"/>
  <c r="II1892" i="1"/>
  <c r="IK729" i="1"/>
  <c r="IK1913" i="1"/>
  <c r="IK1999" i="1"/>
  <c r="IK1888" i="1"/>
  <c r="IM2398" i="1"/>
  <c r="IJ2515" i="1"/>
  <c r="II2515" i="1"/>
  <c r="II826" i="1"/>
  <c r="IJ826" i="1"/>
  <c r="IM2129" i="1"/>
  <c r="IK2117" i="1"/>
  <c r="IK2262" i="1"/>
  <c r="IM1924" i="1"/>
  <c r="IM1127" i="1"/>
  <c r="IK2624" i="1"/>
  <c r="IJ2420" i="1"/>
  <c r="II2420" i="1"/>
  <c r="IK1718" i="1"/>
  <c r="IM1662" i="1"/>
  <c r="IM749" i="1"/>
  <c r="II1981" i="1"/>
  <c r="IJ1981" i="1"/>
  <c r="IM990" i="1"/>
  <c r="IM2208" i="1"/>
  <c r="II2645" i="1"/>
  <c r="IJ2645" i="1"/>
  <c r="IM1866" i="1"/>
  <c r="IK1091" i="1"/>
  <c r="IJ2663" i="1"/>
  <c r="II2663" i="1"/>
  <c r="II1874" i="1"/>
  <c r="IJ1874" i="1"/>
  <c r="IK1053" i="1"/>
  <c r="IK1856" i="1"/>
  <c r="IK2314" i="1"/>
  <c r="IJ1670" i="1"/>
  <c r="II1670" i="1"/>
  <c r="IK1236" i="1"/>
  <c r="II2204" i="1"/>
  <c r="IJ2204" i="1"/>
  <c r="II2316" i="1"/>
  <c r="IJ2316" i="1"/>
  <c r="IM980" i="1"/>
  <c r="IM2713" i="1"/>
  <c r="IK1563" i="1"/>
  <c r="II2607" i="1"/>
  <c r="IJ2607" i="1"/>
  <c r="IK2242" i="1"/>
  <c r="IJ2215" i="1"/>
  <c r="II2215" i="1"/>
  <c r="II2226" i="1"/>
  <c r="IJ2226" i="1"/>
  <c r="IM2482" i="1"/>
  <c r="IK2483" i="1"/>
  <c r="IJ948" i="1"/>
  <c r="II948" i="1"/>
  <c r="IM1001" i="1"/>
  <c r="IM1530" i="1"/>
  <c r="IM2562" i="1"/>
  <c r="IK1094" i="1"/>
  <c r="IM2441" i="1"/>
  <c r="IM2061" i="1"/>
  <c r="II1131" i="1"/>
  <c r="IJ1131" i="1"/>
  <c r="IK2411" i="1"/>
  <c r="II2459" i="1"/>
  <c r="IJ2459" i="1"/>
  <c r="IK2637" i="1"/>
  <c r="IK2463" i="1"/>
  <c r="IM2171" i="1"/>
  <c r="IM2184" i="1"/>
  <c r="IM2133" i="1"/>
  <c r="IK940" i="1"/>
  <c r="IK1803" i="1"/>
  <c r="II1799" i="1"/>
  <c r="IJ1799" i="1"/>
  <c r="IK1402" i="1"/>
  <c r="II1967" i="1"/>
  <c r="IJ1967" i="1"/>
  <c r="IM2076" i="1"/>
  <c r="IJ2719" i="1"/>
  <c r="II2719" i="1"/>
  <c r="IJ2686" i="1"/>
  <c r="II2686" i="1"/>
  <c r="II823" i="1"/>
  <c r="IJ823" i="1"/>
  <c r="IM2194" i="1"/>
  <c r="IM2583" i="1"/>
  <c r="IM1214" i="1"/>
  <c r="IJ1121" i="1"/>
  <c r="II1121" i="1"/>
  <c r="IK1597" i="1"/>
  <c r="IM1275" i="1"/>
  <c r="II895" i="1"/>
  <c r="IJ895" i="1"/>
  <c r="IK936" i="1"/>
  <c r="IK2036" i="1"/>
  <c r="IM1932" i="1"/>
  <c r="IK1809" i="1"/>
  <c r="II2131" i="1"/>
  <c r="IJ2131" i="1"/>
  <c r="IK866" i="1"/>
  <c r="II2250" i="1"/>
  <c r="IJ2250" i="1"/>
  <c r="IM1005" i="1"/>
  <c r="IK2669" i="1"/>
  <c r="IJ1464" i="1"/>
  <c r="II1464" i="1"/>
  <c r="IM2324" i="1"/>
  <c r="IK2165" i="1"/>
  <c r="II1620" i="1"/>
  <c r="IJ1620" i="1"/>
  <c r="IK1791" i="1"/>
  <c r="IK2546" i="1"/>
  <c r="II1304" i="1"/>
  <c r="IJ1304" i="1"/>
  <c r="II1737" i="1"/>
  <c r="IJ1737" i="1"/>
  <c r="IK772" i="1"/>
  <c r="IK1915" i="1"/>
  <c r="IM941" i="1"/>
  <c r="IK800" i="1"/>
  <c r="IJ1784" i="1"/>
  <c r="II1784" i="1"/>
  <c r="IM1063" i="1"/>
  <c r="IM2521" i="1"/>
  <c r="IK883" i="1"/>
  <c r="IJ1694" i="1"/>
  <c r="II1694" i="1"/>
  <c r="IM809" i="1"/>
  <c r="IK2535" i="1"/>
  <c r="IK1527" i="1"/>
  <c r="IJ2149" i="1"/>
  <c r="II2149" i="1"/>
  <c r="IK2674" i="1"/>
  <c r="IK861" i="1"/>
  <c r="II1410" i="1"/>
  <c r="IJ1410" i="1"/>
  <c r="IM2474" i="1"/>
  <c r="IK2715" i="1"/>
  <c r="IM1581" i="1"/>
  <c r="II1604" i="1"/>
  <c r="IJ1604" i="1"/>
  <c r="IJ2397" i="1"/>
  <c r="II2397" i="1"/>
  <c r="IM1958" i="1"/>
  <c r="II1434" i="1"/>
  <c r="IJ1434" i="1"/>
  <c r="II2387" i="1"/>
  <c r="IJ2387" i="1"/>
  <c r="IJ886" i="1"/>
  <c r="II886" i="1"/>
  <c r="IK2409" i="1"/>
  <c r="II1457" i="1"/>
  <c r="IJ1457" i="1"/>
  <c r="II2513" i="1"/>
  <c r="IJ2513" i="1"/>
  <c r="IM1352" i="1"/>
  <c r="IM974" i="1"/>
  <c r="IM2083" i="1"/>
  <c r="IJ1929" i="1"/>
  <c r="II1929" i="1"/>
  <c r="IJ2049" i="1"/>
  <c r="II2049" i="1"/>
  <c r="IK1892" i="1"/>
  <c r="IM729" i="1"/>
  <c r="IJ1913" i="1"/>
  <c r="II1913" i="1"/>
  <c r="II1999" i="1"/>
  <c r="IJ1999" i="1"/>
  <c r="IM1888" i="1"/>
  <c r="II2398" i="1"/>
  <c r="IJ2398" i="1"/>
  <c r="IM2515" i="1"/>
  <c r="IK826" i="1"/>
  <c r="IJ2129" i="1"/>
  <c r="II2129" i="1"/>
  <c r="IJ2117" i="1"/>
  <c r="II2117" i="1"/>
  <c r="II2262" i="1"/>
  <c r="IJ2262" i="1"/>
  <c r="IJ1924" i="1"/>
  <c r="II1924" i="1"/>
  <c r="II1127" i="1"/>
  <c r="IJ1127" i="1"/>
  <c r="IM2624" i="1"/>
  <c r="IM2420" i="1"/>
  <c r="IM1718" i="1"/>
  <c r="IJ1662" i="1"/>
  <c r="II1662" i="1"/>
  <c r="IK749" i="1"/>
  <c r="IM1981" i="1"/>
  <c r="IJ990" i="1"/>
  <c r="II990" i="1"/>
  <c r="IK2208" i="1"/>
  <c r="IM2645" i="1"/>
  <c r="IJ1866" i="1"/>
  <c r="II1866" i="1"/>
  <c r="IM1091" i="1"/>
  <c r="IM2663" i="1"/>
  <c r="IM1874" i="1"/>
  <c r="II1053" i="1"/>
  <c r="IJ1053" i="1"/>
  <c r="II1856" i="1"/>
  <c r="IJ1856" i="1"/>
  <c r="IM2314" i="1"/>
  <c r="IM1670" i="1"/>
  <c r="IM1236" i="1"/>
  <c r="IK2204" i="1"/>
  <c r="IM2316" i="1"/>
  <c r="IK980" i="1"/>
  <c r="IK2713" i="1"/>
  <c r="II1563" i="1"/>
  <c r="IJ1563" i="1"/>
  <c r="IK2607" i="1"/>
  <c r="IM2242" i="1"/>
  <c r="IK2215" i="1"/>
  <c r="IM2226" i="1"/>
  <c r="IJ2482" i="1"/>
  <c r="II2482" i="1"/>
  <c r="IM2483" i="1"/>
  <c r="IK948" i="1"/>
  <c r="II1001" i="1"/>
  <c r="IJ1001" i="1"/>
  <c r="II1530" i="1"/>
  <c r="IJ1530" i="1"/>
  <c r="IK2562" i="1"/>
  <c r="IM1094" i="1"/>
  <c r="IK2441" i="1"/>
  <c r="II2061" i="1"/>
  <c r="IJ2061" i="1"/>
  <c r="IK1131" i="1"/>
  <c r="II2411" i="1"/>
  <c r="IJ2411" i="1"/>
  <c r="IM2459" i="1"/>
  <c r="II2637" i="1"/>
  <c r="IJ2637" i="1"/>
  <c r="II2463" i="1"/>
  <c r="IJ2463" i="1"/>
  <c r="IK2171" i="1"/>
  <c r="IK2184" i="1"/>
  <c r="IK2133" i="1"/>
  <c r="IM940" i="1"/>
  <c r="IM1803" i="1"/>
  <c r="IM1799" i="1"/>
  <c r="II1402" i="1"/>
  <c r="IJ1402" i="1"/>
  <c r="IK1967" i="1"/>
  <c r="IK2076" i="1"/>
  <c r="IM2719" i="1"/>
  <c r="IM2686" i="1"/>
  <c r="IM823" i="1"/>
  <c r="IJ2194" i="1"/>
  <c r="II2194" i="1"/>
  <c r="IJ2583" i="1"/>
  <c r="II2583" i="1"/>
  <c r="IJ1214" i="1"/>
  <c r="II1214" i="1"/>
  <c r="IK1121" i="1"/>
  <c r="IK836" i="1"/>
  <c r="IM1584" i="1"/>
  <c r="IM1015" i="1"/>
  <c r="IM1518" i="1"/>
  <c r="IK1838" i="1"/>
  <c r="IM1806" i="1"/>
  <c r="IK1265" i="1"/>
  <c r="IM1186" i="1"/>
  <c r="IM2626" i="1"/>
  <c r="IM1212" i="1"/>
  <c r="IM949" i="1"/>
  <c r="IK2137" i="1"/>
  <c r="IM943" i="1"/>
  <c r="IK2313" i="1"/>
  <c r="IM845" i="1"/>
  <c r="IK2343" i="1"/>
  <c r="IK1098" i="1"/>
  <c r="IK2486" i="1"/>
  <c r="IM891" i="1"/>
  <c r="IK1810" i="1"/>
  <c r="IM1160" i="1"/>
  <c r="IM1872" i="1"/>
  <c r="IJ1305" i="1"/>
  <c r="II1305" i="1"/>
  <c r="IM1099" i="1"/>
  <c r="IM1045" i="1"/>
  <c r="IK1245" i="1"/>
  <c r="IM2375" i="1"/>
  <c r="IK829" i="1"/>
  <c r="IK1171" i="1"/>
  <c r="IJ1516" i="1"/>
  <c r="II1516" i="1"/>
  <c r="IM1000" i="1"/>
  <c r="IM1387" i="1"/>
  <c r="IM1722" i="1"/>
  <c r="IK2652" i="1"/>
  <c r="IJ2366" i="1"/>
  <c r="II2366" i="1"/>
  <c r="IK1104" i="1"/>
  <c r="IK1895" i="1"/>
  <c r="IM2574" i="1"/>
  <c r="IK1507" i="1"/>
  <c r="II2062" i="1"/>
  <c r="IJ2062" i="1"/>
  <c r="IJ969" i="1"/>
  <c r="II969" i="1"/>
  <c r="II2172" i="1"/>
  <c r="IJ2172" i="1"/>
  <c r="IM2393" i="1"/>
  <c r="IM2264" i="1"/>
  <c r="II724" i="1"/>
  <c r="IJ724" i="1"/>
  <c r="IM1894" i="1"/>
  <c r="IM1564" i="1"/>
  <c r="IJ1558" i="1"/>
  <c r="II1558" i="1"/>
  <c r="IM733" i="1"/>
  <c r="IK1755" i="1"/>
  <c r="IM1004" i="1"/>
  <c r="IM1691" i="1"/>
  <c r="IM1825" i="1"/>
  <c r="IM858" i="1"/>
  <c r="II2370" i="1"/>
  <c r="IJ2370" i="1"/>
  <c r="II907" i="1"/>
  <c r="IJ907" i="1"/>
  <c r="IM2212" i="1"/>
  <c r="IK2580" i="1"/>
  <c r="IK1128" i="1"/>
  <c r="IM1454" i="1"/>
  <c r="IM2117" i="1"/>
  <c r="IM2262" i="1"/>
  <c r="IK1924" i="1"/>
  <c r="IK1127" i="1"/>
  <c r="IJ2624" i="1"/>
  <c r="II2624" i="1"/>
  <c r="IK2420" i="1"/>
  <c r="IJ1718" i="1"/>
  <c r="II1718" i="1"/>
  <c r="IK1662" i="1"/>
  <c r="IJ749" i="1"/>
  <c r="II749" i="1"/>
  <c r="IK1981" i="1"/>
  <c r="IK990" i="1"/>
  <c r="II2208" i="1"/>
  <c r="IJ2208" i="1"/>
  <c r="IK2645" i="1"/>
  <c r="IK1866" i="1"/>
  <c r="II1091" i="1"/>
  <c r="IJ1091" i="1"/>
  <c r="IK2663" i="1"/>
  <c r="IK1874" i="1"/>
  <c r="IM1053" i="1"/>
  <c r="IM1856" i="1"/>
  <c r="IJ2314" i="1"/>
  <c r="II2314" i="1"/>
  <c r="IK1670" i="1"/>
  <c r="IJ1236" i="1"/>
  <c r="II1236" i="1"/>
  <c r="IM2204" i="1"/>
  <c r="IK2316" i="1"/>
  <c r="IJ980" i="1"/>
  <c r="II980" i="1"/>
  <c r="IJ2713" i="1"/>
  <c r="II2713" i="1"/>
  <c r="IM1563" i="1"/>
  <c r="IM2607" i="1"/>
  <c r="IJ2242" i="1"/>
  <c r="II2242" i="1"/>
  <c r="IM2215" i="1"/>
  <c r="IK2226" i="1"/>
  <c r="IK2482" i="1"/>
  <c r="II2483" i="1"/>
  <c r="IJ2483" i="1"/>
  <c r="IM948" i="1"/>
  <c r="IK1001" i="1"/>
  <c r="IK1530" i="1"/>
  <c r="II2562" i="1"/>
  <c r="IJ2562" i="1"/>
  <c r="IJ1094" i="1"/>
  <c r="II1094" i="1"/>
  <c r="IJ2441" i="1"/>
  <c r="II2441" i="1"/>
  <c r="IK2061" i="1"/>
  <c r="IM1131" i="1"/>
  <c r="IM2411" i="1"/>
  <c r="IK2459" i="1"/>
  <c r="IM2637" i="1"/>
  <c r="IM2463" i="1"/>
  <c r="II2171" i="1"/>
  <c r="IJ2171" i="1"/>
  <c r="IJ2184" i="1"/>
  <c r="II2184" i="1"/>
  <c r="IJ2133" i="1"/>
  <c r="II2133" i="1"/>
  <c r="IJ940" i="1"/>
  <c r="II940" i="1"/>
  <c r="IJ1803" i="1"/>
  <c r="II1803" i="1"/>
  <c r="IK1799" i="1"/>
  <c r="IM1402" i="1"/>
  <c r="IM1967" i="1"/>
  <c r="IJ2076" i="1"/>
  <c r="II2076" i="1"/>
  <c r="IK2719" i="1"/>
  <c r="IK2686" i="1"/>
  <c r="IK823" i="1"/>
  <c r="IK2194" i="1"/>
  <c r="IK2583" i="1"/>
  <c r="IK1214" i="1"/>
  <c r="IM1121" i="1"/>
  <c r="II836" i="1"/>
  <c r="IJ836" i="1"/>
  <c r="IK1584" i="1"/>
  <c r="IK1015" i="1"/>
  <c r="IJ1518" i="1"/>
  <c r="II1518" i="1"/>
  <c r="IM1838" i="1"/>
  <c r="IK1806" i="1"/>
  <c r="IJ1265" i="1"/>
  <c r="II1265" i="1"/>
  <c r="IK1186" i="1"/>
  <c r="II2626" i="1"/>
  <c r="IJ2626" i="1"/>
  <c r="II1212" i="1"/>
  <c r="IJ1212" i="1"/>
  <c r="IJ949" i="1"/>
  <c r="II949" i="1"/>
  <c r="IM2137" i="1"/>
  <c r="IK943" i="1"/>
  <c r="II2313" i="1"/>
  <c r="IJ2313" i="1"/>
  <c r="IK845" i="1"/>
  <c r="IM2343" i="1"/>
  <c r="IJ1098" i="1"/>
  <c r="II1098" i="1"/>
  <c r="II2486" i="1"/>
  <c r="IJ2486" i="1"/>
  <c r="IK891" i="1"/>
  <c r="IJ1810" i="1"/>
  <c r="II1810" i="1"/>
  <c r="IJ1160" i="1"/>
  <c r="II1160" i="1"/>
  <c r="IK1872" i="1"/>
  <c r="IK1305" i="1"/>
  <c r="II1099" i="1"/>
  <c r="IJ1099" i="1"/>
  <c r="IK1045" i="1"/>
  <c r="IM1245" i="1"/>
  <c r="II2375" i="1"/>
  <c r="IJ2375" i="1"/>
  <c r="IM829" i="1"/>
  <c r="IM1171" i="1"/>
  <c r="IK1516" i="1"/>
  <c r="IK1000" i="1"/>
  <c r="II1387" i="1"/>
  <c r="IJ1387" i="1"/>
  <c r="II1722" i="1"/>
  <c r="IJ1722" i="1"/>
  <c r="IM2652" i="1"/>
  <c r="IK2366" i="1"/>
  <c r="II1104" i="1"/>
  <c r="IJ1104" i="1"/>
  <c r="IJ1895" i="1"/>
  <c r="II1895" i="1"/>
  <c r="II2574" i="1"/>
  <c r="IJ2574" i="1"/>
  <c r="II1507" i="1"/>
  <c r="IJ1507" i="1"/>
  <c r="IM2062" i="1"/>
  <c r="IK969" i="1"/>
  <c r="IK2172" i="1"/>
  <c r="IJ2393" i="1"/>
  <c r="II2393" i="1"/>
  <c r="IK2264" i="1"/>
  <c r="IM1271" i="1"/>
  <c r="IM1925" i="1"/>
  <c r="IM1130" i="1"/>
  <c r="IM919" i="1"/>
  <c r="IM971" i="1"/>
  <c r="IM2552" i="1"/>
  <c r="IM2457" i="1"/>
  <c r="IM2336" i="1"/>
  <c r="IM935" i="1"/>
  <c r="IM1376" i="1"/>
  <c r="IM1042" i="1"/>
  <c r="IM1547" i="1"/>
  <c r="IM902" i="1"/>
  <c r="IM1132" i="1"/>
  <c r="IM1517" i="1"/>
  <c r="IM2337" i="1"/>
  <c r="IM1886" i="1"/>
  <c r="IM1251" i="1"/>
  <c r="IM1998" i="1"/>
  <c r="IM2500" i="1"/>
  <c r="IM1848" i="1"/>
  <c r="IM2228" i="1"/>
  <c r="IM1855" i="1"/>
  <c r="IM1437" i="1"/>
  <c r="IM1744" i="1"/>
  <c r="IM1673" i="1"/>
  <c r="IM1076" i="1"/>
  <c r="IM2289" i="1"/>
  <c r="IM2245" i="1"/>
  <c r="IM1982" i="1"/>
  <c r="IM2601" i="1"/>
  <c r="IM1207" i="1"/>
  <c r="IM1224" i="1"/>
  <c r="IM1233" i="1"/>
  <c r="IM2197" i="1"/>
  <c r="IM1436" i="1"/>
  <c r="IM2103" i="1"/>
  <c r="IM2130" i="1"/>
  <c r="IM2378" i="1"/>
  <c r="IM905" i="1"/>
  <c r="IM777" i="1"/>
  <c r="IM2683" i="1"/>
  <c r="IM1493" i="1"/>
  <c r="IM2244" i="1"/>
  <c r="IM1917" i="1"/>
  <c r="IM1300" i="1"/>
  <c r="IM958" i="1"/>
  <c r="IM2113" i="1"/>
  <c r="IM931" i="1"/>
  <c r="IM1902" i="1"/>
  <c r="IM2301" i="1"/>
  <c r="IM795" i="1"/>
  <c r="IM1155" i="1"/>
  <c r="IM2235" i="1"/>
  <c r="IM1382" i="1"/>
  <c r="IM1652" i="1"/>
  <c r="IM1109" i="1"/>
  <c r="IM1960" i="1"/>
  <c r="IM1018" i="1"/>
  <c r="IM1756" i="1"/>
  <c r="IM1050" i="1"/>
  <c r="IM2189" i="1"/>
  <c r="IM2139" i="1"/>
  <c r="IM2266" i="1"/>
  <c r="IM1013" i="1"/>
  <c r="IM1072" i="1"/>
  <c r="IM2705" i="1"/>
  <c r="IM1255" i="1"/>
  <c r="IM2255" i="1"/>
  <c r="IM1110" i="1"/>
  <c r="IM2359" i="1"/>
  <c r="IM1585" i="1"/>
  <c r="IM1666" i="1"/>
  <c r="IM1808" i="1"/>
  <c r="IM1616" i="1"/>
  <c r="IM1645" i="1"/>
  <c r="IM2263" i="1"/>
  <c r="IM1182" i="1"/>
  <c r="IM2056" i="1"/>
  <c r="IM2284" i="1"/>
  <c r="IM1952" i="1"/>
  <c r="IM1175" i="1"/>
  <c r="IM2675" i="1"/>
  <c r="IM2188" i="1"/>
  <c r="IM1163" i="1"/>
  <c r="IM810" i="1"/>
  <c r="IM2223" i="1"/>
  <c r="IM2589" i="1"/>
  <c r="IM1773" i="1"/>
  <c r="IM1587" i="1"/>
  <c r="IM1887" i="1"/>
  <c r="IM1040" i="1"/>
  <c r="IM1654" i="1"/>
  <c r="IM2522" i="1"/>
  <c r="IM1102" i="1"/>
  <c r="IM981" i="1"/>
  <c r="IM1840" i="1"/>
  <c r="IM2169" i="1"/>
  <c r="IM1565" i="1"/>
  <c r="IM1583" i="1"/>
  <c r="IM2243" i="1"/>
  <c r="IM1787" i="1"/>
  <c r="IM1580" i="1"/>
  <c r="IM1220" i="1"/>
  <c r="IM1664" i="1"/>
  <c r="IM973" i="1"/>
  <c r="IM1101" i="1"/>
  <c r="IM1242" i="1"/>
  <c r="IM1709" i="1"/>
  <c r="IM2296" i="1"/>
  <c r="IM2697" i="1"/>
  <c r="IM2658" i="1"/>
  <c r="IM1942" i="1"/>
  <c r="IM780" i="1"/>
  <c r="IM868" i="1"/>
  <c r="IM1843" i="1"/>
  <c r="IM913" i="1"/>
  <c r="IM767" i="1"/>
  <c r="IM1675" i="1"/>
  <c r="IM1668" i="1"/>
  <c r="IM1483" i="1"/>
  <c r="IM2182" i="1"/>
  <c r="IM2092" i="1"/>
  <c r="IM1985" i="1"/>
  <c r="IM1359" i="1"/>
  <c r="IM1164" i="1"/>
  <c r="IM1187" i="1"/>
  <c r="IM1660" i="1"/>
  <c r="IM869" i="1"/>
  <c r="IM1751" i="1"/>
  <c r="IM1069" i="1"/>
  <c r="IM1931" i="1"/>
  <c r="IM1462" i="1"/>
  <c r="IM1177" i="1"/>
  <c r="IM1047" i="1"/>
  <c r="IM776" i="1"/>
  <c r="IM2311" i="1"/>
  <c r="IM1854" i="1"/>
  <c r="IM933" i="1"/>
  <c r="IM1293" i="1"/>
  <c r="IM1491" i="1"/>
  <c r="IM1196" i="1"/>
  <c r="IM1559" i="1"/>
  <c r="IM1949" i="1"/>
  <c r="IM2389" i="1"/>
  <c r="IM1891" i="1"/>
  <c r="IM1194" i="1"/>
  <c r="IM2600" i="1"/>
  <c r="IM2595" i="1"/>
  <c r="IM1677" i="1"/>
  <c r="IM1770" i="1"/>
  <c r="IM1816" i="1"/>
  <c r="IM2132" i="1"/>
  <c r="IM786" i="1"/>
  <c r="IM1339" i="1"/>
  <c r="IM1551" i="1"/>
  <c r="IM2025" i="1"/>
  <c r="IM723" i="1"/>
  <c r="IM1404" i="1"/>
  <c r="IM1539" i="1"/>
  <c r="IM1780" i="1"/>
  <c r="IM1543" i="1"/>
  <c r="IM1136" i="1"/>
  <c r="IM1649" i="1"/>
  <c r="IM1545" i="1"/>
  <c r="IM2673" i="1"/>
  <c r="IM1394" i="1"/>
  <c r="IM1311" i="1"/>
  <c r="IM910" i="1"/>
  <c r="IM932" i="1"/>
  <c r="IM1142" i="1"/>
  <c r="IM1754" i="1"/>
  <c r="IM2248" i="1"/>
  <c r="IM2335" i="1"/>
  <c r="IM1897" i="1"/>
  <c r="IM1984" i="1"/>
  <c r="IM2596" i="1"/>
  <c r="IM2283" i="1"/>
  <c r="IM1282" i="1"/>
  <c r="IM1775" i="1"/>
  <c r="IM925" i="1"/>
  <c r="IM765" i="1"/>
  <c r="IM1422" i="1"/>
  <c r="IM2576" i="1"/>
  <c r="IM2352" i="1"/>
  <c r="IM2150" i="1"/>
  <c r="IM2295" i="1"/>
  <c r="IM1135" i="1"/>
  <c r="IM1019" i="1"/>
  <c r="IM1439" i="1"/>
  <c r="IM1032" i="1"/>
  <c r="IM2334" i="1"/>
  <c r="IM801" i="1"/>
  <c r="IM1852" i="1"/>
  <c r="IM2323" i="1"/>
  <c r="IM955" i="1"/>
  <c r="IM1503" i="1"/>
  <c r="IM2134" i="1"/>
  <c r="IM1411" i="1"/>
  <c r="IM838" i="1"/>
  <c r="IM2467" i="1"/>
  <c r="IM1682" i="1"/>
  <c r="IM2032" i="1"/>
  <c r="IM2322" i="1"/>
  <c r="IM2503" i="1"/>
  <c r="IM2382" i="1"/>
  <c r="IM1589" i="1"/>
  <c r="IM2027" i="1"/>
  <c r="IM977" i="1"/>
  <c r="IM834" i="1"/>
  <c r="IM1306" i="1"/>
  <c r="IM1307" i="1"/>
  <c r="IM2678" i="1"/>
  <c r="IM1805" i="1"/>
  <c r="IM901" i="1"/>
  <c r="IM1139" i="1"/>
  <c r="IM1003" i="1"/>
  <c r="IM1950" i="1"/>
  <c r="IM2381" i="1"/>
  <c r="IM2005" i="1"/>
  <c r="IM1138" i="1"/>
  <c r="IM1663" i="1"/>
  <c r="IM2554" i="1"/>
  <c r="IM1940" i="1"/>
  <c r="IM1014" i="1"/>
  <c r="IM2340" i="1"/>
  <c r="IM1571" i="1"/>
  <c r="IM751" i="1"/>
  <c r="IM1827" i="1"/>
  <c r="IM1514" i="1"/>
  <c r="IM1480" i="1"/>
  <c r="IM2525" i="1"/>
  <c r="IM1698" i="1"/>
  <c r="IM2575" i="1"/>
  <c r="IM1683" i="1"/>
  <c r="IM953" i="1"/>
  <c r="IM2668" i="1"/>
  <c r="IM2014" i="1"/>
  <c r="IM806" i="1"/>
  <c r="IM1353" i="1"/>
  <c r="IM827" i="1"/>
  <c r="IM1431" i="1"/>
  <c r="IM2704" i="1"/>
  <c r="IM2145" i="1"/>
  <c r="IM1129" i="1"/>
  <c r="IM1185" i="1"/>
  <c r="IM917" i="1"/>
  <c r="IM1433" i="1"/>
  <c r="IM2181" i="1"/>
  <c r="IM1693" i="1"/>
  <c r="IM2426" i="1"/>
  <c r="IM1451" i="1"/>
  <c r="IM1860" i="1"/>
  <c r="IM1696" i="1"/>
  <c r="IM2566" i="1"/>
  <c r="IM1938" i="1"/>
  <c r="IM1197" i="1"/>
  <c r="IM720" i="1"/>
  <c r="IM1927" i="1"/>
  <c r="IM1041" i="1"/>
  <c r="IM1452" i="1"/>
  <c r="IM1544" i="1"/>
  <c r="IM1244" i="1"/>
  <c r="IM1366" i="1"/>
  <c r="IM1611" i="1"/>
  <c r="IM1642" i="1"/>
  <c r="IM2506" i="1"/>
  <c r="IM764" i="1"/>
  <c r="IM1327" i="1"/>
  <c r="IM1939" i="1"/>
  <c r="IM2670" i="1"/>
  <c r="IM1176" i="1"/>
  <c r="IM2297" i="1"/>
  <c r="IM1289" i="1"/>
  <c r="IM2465" i="1"/>
  <c r="IM1337" i="1"/>
  <c r="IM1105" i="1"/>
  <c r="IM2033" i="1"/>
  <c r="IM1021" i="1"/>
  <c r="IM2240" i="1"/>
  <c r="IM2625" i="1"/>
  <c r="IM1037" i="1"/>
  <c r="IM2278" i="1"/>
  <c r="IM1790" i="1"/>
  <c r="IM1579" i="1"/>
  <c r="IM855" i="1"/>
  <c r="IM1607" i="1"/>
  <c r="IM874" i="1"/>
  <c r="IM2410" i="1"/>
  <c r="IM2479" i="1"/>
  <c r="IM1646" i="1"/>
  <c r="IM1287" i="1"/>
  <c r="IM2099" i="1"/>
  <c r="IM1529" i="1"/>
  <c r="IM2419" i="1"/>
  <c r="IM2203" i="1"/>
  <c r="IM2001" i="1"/>
  <c r="IM1569" i="1"/>
  <c r="IM1475" i="1"/>
  <c r="IM2495" i="1"/>
  <c r="IM2530" i="1"/>
  <c r="IM2543" i="1"/>
  <c r="IM880" i="1"/>
  <c r="IM2345" i="1"/>
  <c r="IM2687" i="1"/>
  <c r="IM1955" i="1"/>
  <c r="IM2534" i="1"/>
  <c r="IM1738" i="1"/>
  <c r="IM2220" i="1"/>
  <c r="IM1389" i="1"/>
  <c r="IM1272" i="1"/>
  <c r="IM1658" i="1"/>
  <c r="IM1056" i="1"/>
  <c r="IM1459" i="1"/>
  <c r="IM2634" i="1"/>
  <c r="IM2403" i="1"/>
  <c r="IM2347" i="1"/>
  <c r="IM2274" i="1"/>
  <c r="IM2572" i="1"/>
  <c r="IM1546" i="1"/>
  <c r="IM2221" i="1"/>
  <c r="IM2442" i="1"/>
  <c r="IM1180" i="1"/>
  <c r="IM2046" i="1"/>
  <c r="IM1169" i="1"/>
  <c r="IM1556" i="1"/>
  <c r="IM1879" i="1"/>
  <c r="IM742" i="1"/>
  <c r="IM1405" i="1"/>
  <c r="IM1896" i="1"/>
  <c r="IM797" i="1"/>
  <c r="IM1521" i="1"/>
  <c r="IM1720" i="1"/>
  <c r="IM1360" i="1"/>
  <c r="IM2561" i="1"/>
  <c r="IM2094" i="1"/>
  <c r="IM762" i="1"/>
  <c r="IM2608" i="1"/>
  <c r="IM1299" i="1"/>
  <c r="IM2105" i="1"/>
  <c r="IM1988" i="1"/>
  <c r="IM2527" i="1"/>
  <c r="IM2394" i="1"/>
  <c r="IM1081" i="1"/>
  <c r="IM966" i="1"/>
  <c r="IM1270" i="1"/>
  <c r="IM954" i="1"/>
  <c r="IM2570" i="1"/>
  <c r="IM1016" i="1"/>
  <c r="IM1535" i="1"/>
  <c r="IM1017" i="1"/>
  <c r="IM1146" i="1"/>
  <c r="IM1238" i="1"/>
  <c r="IM1813" i="1"/>
  <c r="IM2606" i="1"/>
  <c r="IM2173" i="1"/>
  <c r="IM1313" i="1"/>
  <c r="IM2111" i="1"/>
  <c r="IM1800" i="1"/>
  <c r="IM2648" i="1"/>
  <c r="IM1321" i="1"/>
  <c r="IM1788" i="1"/>
  <c r="IM2230" i="1"/>
  <c r="IM876" i="1"/>
  <c r="IM898" i="1"/>
  <c r="IM2696" i="1"/>
  <c r="IM1767" i="1"/>
  <c r="IM2318" i="1"/>
  <c r="IM1345" i="1"/>
  <c r="IM2037" i="1"/>
  <c r="IM1403" i="1"/>
  <c r="IM1615" i="1"/>
  <c r="IM2299" i="1"/>
  <c r="IM1640" i="1"/>
  <c r="IM2070" i="1"/>
  <c r="IM1157" i="1"/>
  <c r="IM2350" i="1"/>
  <c r="IM1844" i="1"/>
  <c r="IM2360" i="1"/>
  <c r="IM1618" i="1"/>
  <c r="IM2355" i="1"/>
  <c r="IM1538" i="1"/>
  <c r="IM991" i="1"/>
  <c r="IM1499" i="1"/>
  <c r="IM1595" i="1"/>
  <c r="IM1592" i="1"/>
  <c r="IM2620" i="1"/>
  <c r="IM1218" i="1"/>
  <c r="IM2404" i="1"/>
  <c r="IM1926" i="1"/>
  <c r="IM2012" i="1"/>
  <c r="IM1172" i="1"/>
  <c r="IM2120" i="1"/>
  <c r="IM1292" i="1"/>
  <c r="IM988" i="1"/>
  <c r="IM1600" i="1"/>
  <c r="IM1864" i="1"/>
  <c r="IM2063" i="1"/>
  <c r="IM1921" i="1"/>
  <c r="IM1684" i="1"/>
  <c r="IM1379" i="1"/>
  <c r="IM2665" i="1"/>
  <c r="IM2485" i="1"/>
  <c r="IM1851" i="1"/>
  <c r="IM2136" i="1"/>
  <c r="IM2144" i="1"/>
  <c r="IM2594" i="1"/>
  <c r="IM1258" i="1"/>
  <c r="IM1362" i="1"/>
  <c r="IM1395" i="1"/>
  <c r="IM1739" i="1"/>
  <c r="IM2432" i="1"/>
  <c r="IM1235" i="1"/>
  <c r="IM1728" i="1"/>
  <c r="IM824" i="1"/>
  <c r="IM860" i="1"/>
  <c r="IM2257" i="1"/>
  <c r="IM2198" i="1"/>
  <c r="IM1256" i="1"/>
  <c r="IM2487" i="1"/>
  <c r="IM2688" i="1"/>
  <c r="IM967" i="1"/>
  <c r="IM951" i="1"/>
  <c r="IM960" i="1"/>
  <c r="IM1624" i="1"/>
  <c r="IM1638" i="1"/>
  <c r="IM2075" i="1"/>
  <c r="IM1165" i="1"/>
  <c r="IM2531" i="1"/>
  <c r="IM2143" i="1"/>
  <c r="IM1918" i="1"/>
  <c r="IM2623" i="1"/>
  <c r="IM1290" i="1"/>
  <c r="IM2471" i="1"/>
  <c r="IM1900" i="1"/>
  <c r="IM2040" i="1"/>
  <c r="IM1225" i="1"/>
  <c r="IM882" i="1"/>
  <c r="IM2659" i="1"/>
  <c r="IM995" i="1"/>
  <c r="IM2183" i="1"/>
  <c r="IM1228" i="1"/>
  <c r="IM2073" i="1"/>
  <c r="IM844" i="1"/>
  <c r="IM1453" i="1"/>
  <c r="IM924" i="1"/>
  <c r="IM2557" i="1"/>
  <c r="IM2586" i="1"/>
  <c r="IM2052" i="1"/>
  <c r="IM897" i="1"/>
  <c r="IM2711" i="1"/>
  <c r="IM2363" i="1"/>
  <c r="IM1264" i="1"/>
  <c r="IM781" i="1"/>
  <c r="IM760" i="1"/>
  <c r="IM1093" i="1"/>
  <c r="IM1626" i="1"/>
  <c r="IM2072" i="1"/>
  <c r="IM2682" i="1"/>
  <c r="IM1935" i="1"/>
  <c r="IM822" i="1"/>
  <c r="IM1371" i="1"/>
  <c r="IM835" i="1"/>
  <c r="IM1060" i="1"/>
  <c r="IM1975" i="1"/>
  <c r="IM1898" i="1"/>
  <c r="IM992" i="1"/>
  <c r="IM788" i="1"/>
  <c r="IM1028" i="1"/>
  <c r="IM2109" i="1"/>
  <c r="IM1608" i="1"/>
  <c r="IM1501" i="1"/>
  <c r="IM1115" i="1"/>
  <c r="IM1708" i="1"/>
  <c r="IM2379" i="1"/>
  <c r="IM1133" i="1"/>
  <c r="IM2664" i="1"/>
  <c r="IM1476" i="1"/>
  <c r="IM2156" i="1"/>
  <c r="IM2079" i="1"/>
  <c r="IM2298" i="1"/>
  <c r="IM1100" i="1"/>
  <c r="IM1140" i="1"/>
  <c r="IM1119" i="1"/>
  <c r="IM1956" i="1"/>
  <c r="IM1490" i="1"/>
  <c r="IM2285" i="1"/>
  <c r="IM1061" i="1"/>
  <c r="IM1736" i="1"/>
  <c r="IM2154" i="1"/>
  <c r="IM1772" i="1"/>
  <c r="IM1833" i="1"/>
  <c r="IM1596" i="1"/>
  <c r="IM1375" i="1"/>
  <c r="IM2146" i="1"/>
  <c r="IM984" i="1"/>
  <c r="IM1444" i="1"/>
  <c r="IM2127" i="1"/>
  <c r="IM2209" i="1"/>
  <c r="IM2265" i="1"/>
  <c r="IM1364" i="1"/>
  <c r="IM2217" i="1"/>
  <c r="IM2280" i="1"/>
  <c r="IM1467" i="1"/>
  <c r="IM978" i="1"/>
  <c r="IM2628" i="1"/>
  <c r="IM2377" i="1"/>
  <c r="IM1469" i="1"/>
  <c r="IM2060" i="1"/>
  <c r="IM1966" i="1"/>
  <c r="IM1635" i="1"/>
  <c r="IM999" i="1"/>
  <c r="IM2348" i="1"/>
  <c r="IM1324" i="1"/>
  <c r="IM1440" i="1"/>
  <c r="IM938" i="1"/>
  <c r="IM1706" i="1"/>
  <c r="IM1759" i="1"/>
  <c r="IM2319" i="1"/>
  <c r="IM1166" i="1"/>
  <c r="IM1812" i="1"/>
  <c r="IM1188" i="1"/>
  <c r="IM2539" i="1"/>
  <c r="IM993" i="1"/>
  <c r="IM2671" i="1"/>
  <c r="IM2006" i="1"/>
  <c r="IM1796" i="1"/>
  <c r="IM928" i="1"/>
  <c r="IM1721" i="1"/>
  <c r="IM1217" i="1"/>
  <c r="IM1369" i="1"/>
  <c r="IM2412" i="1"/>
  <c r="IM2174" i="1"/>
  <c r="IM1745" i="1"/>
  <c r="IM1253" i="1"/>
  <c r="IM1779" i="1"/>
  <c r="IM1215" i="1"/>
  <c r="IM1087" i="1"/>
  <c r="IM2333" i="1"/>
  <c r="IM2224" i="1"/>
  <c r="IM922" i="1"/>
  <c r="IM2632" i="1"/>
  <c r="IM2695" i="1"/>
  <c r="IM2511" i="1"/>
  <c r="IM2239" i="1"/>
  <c r="IM2349" i="1"/>
  <c r="IM1031" i="1"/>
  <c r="IM1500" i="1"/>
  <c r="IM2619" i="1"/>
  <c r="IM735" i="1"/>
  <c r="IM2088" i="1"/>
  <c r="IM2609" i="1"/>
  <c r="IM1303" i="1"/>
  <c r="IM1623" i="1"/>
  <c r="IM1248" i="1"/>
  <c r="IM2383" i="1"/>
  <c r="IM1092" i="1"/>
  <c r="IM2022" i="1"/>
  <c r="IM2692" i="1"/>
  <c r="IM2638" i="1"/>
  <c r="IM1873" i="1"/>
  <c r="IM972" i="1"/>
  <c r="IM1223" i="1"/>
  <c r="IM1699" i="1"/>
  <c r="IM2071" i="1"/>
  <c r="IM2646" i="1"/>
  <c r="IM2193" i="1"/>
  <c r="IM2633" i="1"/>
  <c r="IM747" i="1"/>
  <c r="IM1922" i="1"/>
  <c r="IM2427" i="1"/>
  <c r="IM2160" i="1"/>
  <c r="IM1209" i="1"/>
  <c r="IM1746" i="1"/>
  <c r="IM2346" i="1"/>
  <c r="IM1234" i="1"/>
  <c r="IM1246" i="1"/>
  <c r="IM1826" i="1"/>
  <c r="IM1189" i="1"/>
  <c r="IM2672" i="1"/>
  <c r="IM1432" i="1"/>
  <c r="IM2631" i="1"/>
  <c r="IM2098" i="1"/>
  <c r="IM1914" i="1"/>
  <c r="IM1832" i="1"/>
  <c r="IM1734" i="1"/>
  <c r="IM831" i="1"/>
  <c r="IM857" i="1"/>
  <c r="IM1997" i="1"/>
  <c r="IM1302" i="1"/>
  <c r="IM2444" i="1"/>
  <c r="IM785" i="1"/>
  <c r="IM745" i="1"/>
  <c r="IM2435" i="1"/>
  <c r="IM1179" i="1"/>
  <c r="IM1768" i="1"/>
  <c r="IM2101" i="1"/>
  <c r="IM2308" i="1"/>
  <c r="IM1971" i="1"/>
  <c r="IM1880" i="1"/>
  <c r="IM1336" i="1"/>
  <c r="IM1766" i="1"/>
  <c r="IM1743" i="1"/>
  <c r="IM1297" i="1"/>
  <c r="IM1486" i="1"/>
  <c r="IM1383" i="1"/>
  <c r="IM2031" i="1"/>
  <c r="IM2034" i="1"/>
  <c r="IM1916" i="1"/>
  <c r="IM930" i="1"/>
  <c r="IM1204" i="1"/>
  <c r="IM1424" i="1"/>
  <c r="IM2153" i="1"/>
  <c r="IM2390" i="1"/>
  <c r="IM871" i="1"/>
  <c r="IM1605" i="1"/>
  <c r="IM2563" i="1"/>
  <c r="IM2512" i="1"/>
  <c r="IM1468" i="1"/>
  <c r="IM1046" i="1"/>
  <c r="IM1064" i="1"/>
  <c r="IM1657" i="1"/>
  <c r="IM730" i="1"/>
  <c r="IM1761" i="1"/>
  <c r="IM2231" i="1"/>
  <c r="IM816" i="1"/>
  <c r="IM904" i="1"/>
  <c r="IM2475" i="1"/>
  <c r="IM2053" i="1"/>
  <c r="IM2690" i="1"/>
  <c r="IM752" i="1"/>
  <c r="IM2528" i="1"/>
  <c r="IM2578" i="1"/>
  <c r="IM2155" i="1"/>
  <c r="IM2468" i="1"/>
  <c r="IM2488" i="1"/>
  <c r="IM2338" i="1"/>
  <c r="IM2007" i="1"/>
  <c r="IM1206" i="1"/>
  <c r="IM2288" i="1"/>
  <c r="IM1391" i="1"/>
  <c r="IM2425" i="1"/>
  <c r="IM926" i="1"/>
  <c r="IM813" i="1"/>
  <c r="IM2470" i="1"/>
  <c r="IM2123" i="1"/>
  <c r="IM1203" i="1"/>
  <c r="IM2590" i="1"/>
  <c r="IM1153" i="1"/>
  <c r="IM1907" i="1"/>
  <c r="IM1804" i="1"/>
  <c r="IM2555" i="1"/>
  <c r="IM896" i="1"/>
  <c r="IM1088" i="1"/>
  <c r="IM2588" i="1"/>
  <c r="IM1655" i="1"/>
  <c r="IM1928" i="1"/>
  <c r="IM1057" i="1"/>
  <c r="IM1058" i="1"/>
  <c r="IM2178" i="1"/>
  <c r="IM1752" i="1"/>
  <c r="IM1742" i="1"/>
  <c r="IM1731" i="1"/>
  <c r="IM1008" i="1"/>
  <c r="IM1601" i="1"/>
  <c r="IM2684" i="1"/>
  <c r="IM908" i="1"/>
  <c r="IM1048" i="1"/>
  <c r="IM964" i="1"/>
  <c r="IM2498" i="1"/>
  <c r="IM757" i="1"/>
  <c r="IM1059" i="1"/>
  <c r="IM1298" i="1"/>
  <c r="IM1964" i="1"/>
  <c r="IM839" i="1"/>
  <c r="IM1316" i="1"/>
  <c r="IM1262" i="1"/>
  <c r="IM1794" i="1"/>
  <c r="IM1335" i="1"/>
  <c r="IM2238" i="1"/>
  <c r="IM859" i="1"/>
  <c r="IM970" i="1"/>
  <c r="IM1934" i="1"/>
  <c r="IM1685" i="1"/>
  <c r="IM734" i="1"/>
  <c r="IM1116" i="1"/>
  <c r="IM2179" i="1"/>
  <c r="IM1829" i="1"/>
  <c r="IM1705" i="1"/>
  <c r="IM2000" i="1"/>
  <c r="IM2437" i="1"/>
  <c r="IM2538" i="1"/>
  <c r="IM2573" i="1"/>
  <c r="IM768" i="1"/>
  <c r="IM1310" i="1"/>
  <c r="IM2556" i="1"/>
  <c r="IM2124" i="1"/>
  <c r="IM1103" i="1"/>
  <c r="IM2286" i="1"/>
  <c r="IM2707" i="1"/>
  <c r="IM1520" i="1"/>
  <c r="IM1869" i="1"/>
  <c r="IM1071" i="1"/>
  <c r="IM1991" i="1"/>
  <c r="IM1494" i="1"/>
  <c r="IM2489" i="1"/>
  <c r="IM1908" i="1"/>
  <c r="IM1976" i="1"/>
  <c r="IM1198" i="1"/>
  <c r="IM1086" i="1"/>
  <c r="IM2292" i="1"/>
  <c r="IM1979" i="1"/>
  <c r="IM1707" i="1"/>
  <c r="IM2030" i="1"/>
  <c r="IM2466" i="1"/>
  <c r="IM2651" i="1"/>
  <c r="IM1686" i="1"/>
  <c r="IM773" i="1"/>
  <c r="IM774" i="1"/>
  <c r="IM1143" i="1"/>
  <c r="IM911" i="1"/>
  <c r="IM2018" i="1"/>
  <c r="IM2621" i="1"/>
  <c r="IM1340" i="1"/>
  <c r="IM2004" i="1"/>
  <c r="IM1239" i="1"/>
  <c r="IM1484" i="1"/>
  <c r="IM1156" i="1"/>
  <c r="IM1824" i="1"/>
  <c r="IM1835" i="1"/>
  <c r="IM2126" i="1"/>
  <c r="IM1959" i="1"/>
  <c r="IM1497" i="1"/>
  <c r="IM736" i="1"/>
  <c r="IM2542" i="1"/>
  <c r="IM2041" i="1"/>
  <c r="IM1208" i="1"/>
  <c r="IM2330" i="1"/>
  <c r="IM2112" i="1"/>
  <c r="IM996" i="1"/>
  <c r="IM1295" i="1"/>
  <c r="IM1586" i="1"/>
  <c r="IM1702" i="1"/>
  <c r="IM2720" i="1"/>
  <c r="IM1277" i="1"/>
  <c r="IM2002" i="1"/>
  <c r="IM1973" i="1"/>
  <c r="IM1621" i="1"/>
  <c r="IM2591" i="1"/>
  <c r="IM2477" i="1"/>
  <c r="IM1741" i="1"/>
  <c r="IM2392" i="1"/>
  <c r="IM851" i="1"/>
  <c r="IM1986" i="1"/>
  <c r="IM1671" i="1"/>
  <c r="IM1537" i="1"/>
  <c r="IM872" i="1"/>
  <c r="IM2051" i="1"/>
  <c r="IM2315" i="1"/>
  <c r="IM2408" i="1"/>
  <c r="IM2268" i="1"/>
  <c r="IM2559" i="1"/>
  <c r="IM1158" i="1"/>
  <c r="IM2462" i="1"/>
  <c r="IM1882" i="1"/>
  <c r="IM2035" i="1"/>
  <c r="IM2365" i="1"/>
  <c r="IM1617" i="1"/>
  <c r="IM2306" i="1"/>
  <c r="IM2582" i="1"/>
  <c r="IM2196" i="1"/>
  <c r="IM2647" i="1"/>
  <c r="IM1795" i="1"/>
  <c r="IM2069" i="1"/>
  <c r="IM1513" i="1"/>
  <c r="IM2057" i="1"/>
  <c r="IM1740" i="1"/>
  <c r="IM1401" i="1"/>
  <c r="IM2272" i="1"/>
  <c r="IM1776" i="1"/>
  <c r="IM2011" i="1"/>
  <c r="IM2685" i="1"/>
  <c r="IM1936" i="1"/>
  <c r="IM2603" i="1"/>
  <c r="IM1711" i="1"/>
  <c r="IM1867" i="1"/>
  <c r="IM885" i="1"/>
  <c r="IM1205" i="1"/>
  <c r="IM1627" i="1"/>
  <c r="IM741" i="1"/>
  <c r="IM1993" i="1"/>
  <c r="IM2309" i="1"/>
  <c r="IM817" i="1"/>
  <c r="IM2493" i="1"/>
  <c r="IM2164" i="1"/>
  <c r="IM1566" i="1"/>
  <c r="IM934" i="1"/>
  <c r="IM921" i="1"/>
  <c r="IM725" i="1"/>
  <c r="IM965" i="1"/>
  <c r="IM763" i="1"/>
  <c r="IM927" i="1"/>
  <c r="IM945" i="1"/>
  <c r="IM796" i="1"/>
  <c r="IM2115" i="1"/>
  <c r="IM2321" i="1"/>
  <c r="IM1373" i="1"/>
  <c r="IM1815" i="1"/>
  <c r="IM1641" i="1"/>
  <c r="IM1612" i="1"/>
  <c r="IM1150" i="1"/>
  <c r="IM2211" i="1"/>
  <c r="IM2421" i="1"/>
  <c r="IM2666" i="1"/>
  <c r="IM1554" i="1"/>
  <c r="IM1777" i="1"/>
  <c r="IM2287" i="1"/>
  <c r="IM1482" i="1"/>
  <c r="IM2232" i="1"/>
  <c r="IM2698" i="1"/>
  <c r="IM2478" i="1"/>
  <c r="IM2415" i="1"/>
  <c r="IM1944" i="1"/>
  <c r="IM1075" i="1"/>
  <c r="IM1725" i="1"/>
  <c r="IM2662" i="1"/>
  <c r="IM1144" i="1"/>
  <c r="IM2602" i="1"/>
  <c r="IM2142" i="1"/>
  <c r="IM726" i="1"/>
  <c r="IM1442" i="1"/>
  <c r="IM2709" i="1"/>
  <c r="IM1528" i="1"/>
  <c r="IM2342" i="1"/>
  <c r="IM2501" i="1"/>
  <c r="IM2093" i="1"/>
  <c r="IM1070" i="1"/>
  <c r="IM1930" i="1"/>
  <c r="IM1899" i="1"/>
  <c r="IM1349" i="1"/>
  <c r="IM1043" i="1"/>
  <c r="IM2553" i="1"/>
  <c r="IM2176" i="1"/>
  <c r="IM914" i="1"/>
  <c r="IM1643" i="1"/>
  <c r="IM1089" i="1"/>
  <c r="IM2430" i="1"/>
  <c r="IM1038" i="1"/>
  <c r="IM1778" i="1"/>
  <c r="IM2253" i="1"/>
  <c r="IM1591" i="1"/>
  <c r="IM1201" i="1"/>
  <c r="IM864" i="1"/>
  <c r="IM2260" i="1"/>
  <c r="IM1943" i="1"/>
  <c r="IM766" i="1"/>
  <c r="IM2269" i="1"/>
  <c r="IM2281" i="1"/>
  <c r="IM1096" i="1"/>
  <c r="IM1495" i="1"/>
  <c r="IM2361" i="1"/>
  <c r="IM732" i="1"/>
  <c r="IM1267" i="1"/>
  <c r="IM1117" i="1"/>
  <c r="IM2491" i="1"/>
  <c r="IM825" i="1"/>
  <c r="IM848" i="1"/>
  <c r="IM1963" i="1"/>
  <c r="IM2469" i="1"/>
  <c r="IM2356" i="1"/>
  <c r="IM1374" i="1"/>
  <c r="IM852" i="1"/>
  <c r="IM2159" i="1"/>
  <c r="IM1951" i="1"/>
  <c r="IM2655" i="1"/>
  <c r="IM1458" i="1"/>
  <c r="IM1846" i="1"/>
  <c r="IM1557" i="1"/>
  <c r="IM1322" i="1"/>
  <c r="IM2699" i="1"/>
  <c r="IM1515" i="1"/>
  <c r="IM2476" i="1"/>
  <c r="IM2339" i="1"/>
  <c r="IM903" i="1"/>
  <c r="IM1857" i="1"/>
  <c r="IM1145" i="1"/>
  <c r="IM2369" i="1"/>
  <c r="IM2277" i="1"/>
  <c r="IM1390" i="1"/>
  <c r="IM2091" i="1"/>
  <c r="IM1317" i="1"/>
  <c r="IM1552" i="1"/>
  <c r="IM1819" i="1"/>
  <c r="IM755" i="1"/>
  <c r="IM1398" i="1"/>
  <c r="IM1148" i="1"/>
  <c r="IM2290" i="1"/>
  <c r="IM1406" i="1"/>
  <c r="IM1183" i="1"/>
  <c r="IM2254" i="1"/>
  <c r="IM2422" i="1"/>
  <c r="IM2443" i="1"/>
  <c r="IM1764" i="1"/>
  <c r="IM804" i="1"/>
  <c r="IM1286" i="1"/>
  <c r="IM906" i="1"/>
  <c r="IM782" i="1"/>
  <c r="IM1842" i="1"/>
  <c r="IM1875" i="1"/>
  <c r="IM1760" i="1"/>
  <c r="IM1933" i="1"/>
  <c r="IM2104" i="1"/>
  <c r="IM937" i="1"/>
  <c r="IM843" i="1"/>
  <c r="IM893" i="1"/>
  <c r="IM2141" i="1"/>
  <c r="IM2019" i="1"/>
  <c r="IM1114" i="1"/>
  <c r="IM1792" i="1"/>
  <c r="IM1578" i="1"/>
  <c r="IM2639" i="1"/>
  <c r="IM2593" i="1"/>
  <c r="IM1372" i="1"/>
  <c r="IM1435" i="1"/>
  <c r="IM2325" i="1"/>
  <c r="IM1602" i="1"/>
  <c r="IM877" i="1"/>
  <c r="IM2571" i="1"/>
  <c r="IM2693" i="1"/>
  <c r="IM1676" i="1"/>
  <c r="IM1025" i="1"/>
  <c r="IM1333" i="1"/>
  <c r="IM2629" i="1"/>
  <c r="IM2270" i="1"/>
  <c r="IM799" i="1"/>
  <c r="IM2185" i="1"/>
  <c r="IM833" i="1"/>
  <c r="IM1679" i="1"/>
  <c r="IM830" i="1"/>
  <c r="IM2708" i="1"/>
  <c r="IM790" i="1"/>
  <c r="IM1029" i="1"/>
  <c r="IM888" i="1"/>
  <c r="IM738" i="1"/>
  <c r="IM811" i="1"/>
  <c r="IM1080" i="1"/>
  <c r="IM2396" i="1"/>
  <c r="IM1009" i="1"/>
  <c r="IM1540" i="1"/>
  <c r="IM2372" i="1"/>
  <c r="IM1423" i="1"/>
  <c r="IM1814" i="1"/>
  <c r="IM1946" i="1"/>
  <c r="IM2558" i="1"/>
  <c r="IM1252" i="1"/>
  <c r="IM1193" i="1"/>
  <c r="IM1073" i="1"/>
  <c r="IM2374" i="1"/>
  <c r="IM2107" i="1"/>
  <c r="IM2341" i="1"/>
  <c r="IM1568" i="1"/>
  <c r="IM2380" i="1"/>
  <c r="IM1502" i="1"/>
  <c r="IM1315" i="1"/>
  <c r="IM2121" i="1"/>
  <c r="IM1633" i="1"/>
  <c r="IM2029" i="1"/>
  <c r="IM1283" i="1"/>
  <c r="IM2147" i="1"/>
  <c r="IM1977" i="1"/>
  <c r="IM1421" i="1"/>
  <c r="IM846" i="1"/>
  <c r="IM963" i="1"/>
  <c r="IM983" i="1"/>
  <c r="IM842" i="1"/>
  <c r="IM2568" i="1"/>
  <c r="IM2084" i="1"/>
  <c r="IM2054" i="1"/>
  <c r="IM1631" i="1"/>
  <c r="IM1523" i="1"/>
  <c r="IM2161" i="1"/>
  <c r="IM2386" i="1"/>
  <c r="IM2008" i="1"/>
  <c r="IM1412" i="1"/>
  <c r="IM2219" i="1"/>
  <c r="IM2540" i="1"/>
  <c r="IM1471" i="1"/>
  <c r="IM2276" i="1"/>
  <c r="IM1531" i="1"/>
  <c r="IM1858" i="1"/>
  <c r="IM2630" i="1"/>
  <c r="IM1384" i="1"/>
  <c r="IM2128" i="1"/>
  <c r="IM2447" i="1"/>
  <c r="IM1231" i="1"/>
  <c r="IM1576" i="1"/>
  <c r="IM1723" i="1"/>
  <c r="IM1278" i="1"/>
  <c r="IM2439" i="1"/>
  <c r="IM2038" i="1"/>
  <c r="IM1446" i="1"/>
  <c r="IM1162" i="1"/>
  <c r="IM863" i="1"/>
  <c r="IM989" i="1"/>
  <c r="IM2643" i="1"/>
  <c r="IM1054" i="1"/>
  <c r="IM1837" i="1"/>
  <c r="IM2279" i="1"/>
  <c r="IM2509" i="1"/>
  <c r="IM2706" i="1"/>
  <c r="IM942" i="1"/>
  <c r="IM1853" i="1"/>
  <c r="IM2353" i="1"/>
  <c r="IM1400" i="1"/>
  <c r="IM2294" i="1"/>
  <c r="IM1170" i="1"/>
  <c r="IM1097" i="1"/>
  <c r="IM1729" i="1"/>
  <c r="IM849" i="1"/>
  <c r="IM2066" i="1"/>
  <c r="IM1719" i="1"/>
  <c r="IM1263" i="1"/>
  <c r="IM2267" i="1"/>
  <c r="IM1920" i="1"/>
  <c r="IM1174" i="1"/>
  <c r="IM1192" i="1"/>
  <c r="IM2074" i="1"/>
  <c r="IM1090" i="1"/>
  <c r="IM798" i="1"/>
  <c r="IM753" i="1"/>
  <c r="IM2610" i="1"/>
  <c r="IM2026" i="1"/>
  <c r="IM1549" i="1"/>
  <c r="IM1567" i="1"/>
  <c r="IM1524" i="1"/>
  <c r="IM2162" i="1"/>
  <c r="IM1216" i="1"/>
  <c r="IM1923" i="1"/>
  <c r="IM2604" i="1"/>
  <c r="IM2484" i="1"/>
  <c r="IM2622" i="1"/>
  <c r="IM961" i="1"/>
  <c r="IM1695" i="1"/>
  <c r="IM2364" i="1"/>
  <c r="IM979" i="1"/>
  <c r="IM1039" i="1"/>
  <c r="IM1727" i="1"/>
  <c r="IM1358" i="1"/>
  <c r="IM724" i="1"/>
  <c r="IM2612" i="1"/>
  <c r="IM2564" i="1"/>
  <c r="IM778" i="1"/>
  <c r="IM2598" i="1"/>
  <c r="IM1970" i="1"/>
  <c r="IM918" i="1"/>
  <c r="IM2567" i="1"/>
  <c r="IM1797" i="1"/>
  <c r="IM2508" i="1"/>
  <c r="IM2438" i="1"/>
  <c r="IM1747" i="1"/>
  <c r="IM2187" i="1"/>
  <c r="IM2473" i="1"/>
  <c r="IM1945" i="1"/>
  <c r="IM2024" i="1"/>
  <c r="IM1818" i="1"/>
  <c r="IM867" i="1"/>
  <c r="IM2158" i="1"/>
  <c r="IM1378" i="1"/>
  <c r="IM1830" i="1"/>
  <c r="IM2047" i="1"/>
  <c r="IM1613" i="1"/>
  <c r="IM1020" i="1"/>
  <c r="IM2227" i="1"/>
  <c r="IM1416" i="1"/>
  <c r="IM1325" i="1"/>
  <c r="IM1466" i="1"/>
  <c r="IM2492" i="1"/>
  <c r="IM1319" i="1"/>
  <c r="IM950" i="1"/>
  <c r="IM1876" i="1"/>
  <c r="IM1067" i="1"/>
  <c r="IM2455" i="1"/>
  <c r="IM1714" i="1"/>
  <c r="IM2216" i="1"/>
  <c r="IM1704" i="1"/>
  <c r="IM2548" i="1"/>
  <c r="IM2021" i="1"/>
  <c r="IM1700" i="1"/>
  <c r="IM792" i="1"/>
  <c r="IM2085" i="1"/>
  <c r="IM2560" i="1"/>
  <c r="IM1257" i="1"/>
  <c r="IM1511" i="1"/>
  <c r="IM2581" i="1"/>
  <c r="IM1348" i="1"/>
  <c r="IM775" i="1"/>
  <c r="IM2636" i="1"/>
  <c r="IM2213" i="1"/>
  <c r="IM2199" i="1"/>
  <c r="IM2436" i="1"/>
  <c r="IM754" i="1"/>
  <c r="IM1418" i="1"/>
  <c r="IM1035" i="1"/>
  <c r="IM1598" i="1"/>
  <c r="IM820" i="1"/>
  <c r="IM1828" i="1"/>
  <c r="IM1291" i="1"/>
  <c r="IM1392" i="1"/>
  <c r="IM1122" i="1"/>
  <c r="IM1659" i="1"/>
  <c r="IM1757" i="1"/>
  <c r="IM2016" i="1"/>
  <c r="IM832" i="1"/>
  <c r="IM1582" i="1"/>
  <c r="IM1496" i="1"/>
  <c r="IM2010" i="1"/>
  <c r="IM1847" i="1"/>
  <c r="IM1845" i="1"/>
  <c r="IM1269" i="1"/>
  <c r="IM2190" i="1"/>
  <c r="IM789" i="1"/>
  <c r="IM1250" i="1"/>
  <c r="IM2351" i="1"/>
  <c r="IM1219" i="1"/>
  <c r="IM787" i="1"/>
  <c r="IM1890" i="1"/>
  <c r="IM1881" i="1"/>
  <c r="IM756" i="1"/>
  <c r="IM1651" i="1"/>
  <c r="IM2304" i="1"/>
  <c r="IM2448" i="1"/>
  <c r="IM1346" i="1"/>
  <c r="IM1288" i="1"/>
  <c r="IM1505" i="1"/>
  <c r="IM1393" i="1"/>
  <c r="IM870" i="1"/>
  <c r="IM840" i="1"/>
  <c r="IM1906" i="1"/>
  <c r="IM1342" i="1"/>
  <c r="IM771" i="1"/>
  <c r="IM1396" i="1"/>
  <c r="IM1771" i="1"/>
  <c r="IM1350" i="1"/>
  <c r="IM1609" i="1"/>
  <c r="IM2544" i="1"/>
  <c r="IM2533" i="1"/>
  <c r="IM2490" i="1"/>
  <c r="IM1260" i="1"/>
  <c r="IM962" i="1"/>
  <c r="IM1541" i="1"/>
  <c r="IM1726" i="1"/>
  <c r="IM1338" i="1"/>
  <c r="IM1525" i="1"/>
  <c r="IM2587" i="1"/>
  <c r="IM2710" i="1"/>
  <c r="IM2043" i="1"/>
  <c r="IM2510" i="1"/>
  <c r="IM2472" i="1"/>
  <c r="IM994" i="1"/>
  <c r="IM1168" i="1"/>
  <c r="IM1994" i="1"/>
  <c r="IM1519" i="1"/>
  <c r="IM2300" i="1"/>
  <c r="IM1227" i="1"/>
  <c r="IM740" i="1"/>
  <c r="IM1636" i="1"/>
  <c r="IM1007" i="1"/>
  <c r="IM2200" i="1"/>
  <c r="IM1474" i="1"/>
  <c r="IM916" i="1"/>
  <c r="IM1865" i="1"/>
  <c r="IM2627" i="1"/>
  <c r="IM1733" i="1"/>
  <c r="IM2087" i="1"/>
  <c r="IM959" i="1"/>
  <c r="IM1312" i="1"/>
  <c r="IM976" i="1"/>
  <c r="IM1785" i="1"/>
  <c r="IM2667" i="1"/>
  <c r="IM1167" i="1"/>
  <c r="IM2310" i="1"/>
  <c r="IM1123" i="1"/>
  <c r="IM2402" i="1"/>
  <c r="IM2440" i="1"/>
  <c r="IM1082" i="1"/>
  <c r="IM884" i="1"/>
  <c r="IM1689" i="1"/>
  <c r="IM2206" i="1"/>
  <c r="IM721" i="1"/>
  <c r="IM1323" i="1"/>
  <c r="IM2102" i="1"/>
  <c r="IM2358" i="1"/>
  <c r="IM2660" i="1"/>
  <c r="IM2428" i="1"/>
  <c r="IM1199" i="1"/>
  <c r="IM1112" i="1"/>
  <c r="IM1385" i="1"/>
  <c r="IM944" i="1"/>
  <c r="IM1284" i="1"/>
  <c r="IM2328" i="1"/>
  <c r="IM1713" i="1"/>
  <c r="IM915" i="1"/>
  <c r="IM1674" i="1"/>
  <c r="IM1758" i="1"/>
  <c r="IM2434" i="1"/>
  <c r="IM1011" i="1"/>
  <c r="IM1330" i="1"/>
  <c r="IM2237" i="1"/>
  <c r="IM2406" i="1"/>
  <c r="IM1870" i="1"/>
  <c r="IM2537" i="1"/>
  <c r="IM1989" i="1"/>
  <c r="IM1510" i="1"/>
  <c r="IM2507" i="1"/>
  <c r="IM1334" i="1"/>
  <c r="IM1320" i="1"/>
  <c r="IM2702" i="1"/>
  <c r="IM1006" i="1"/>
  <c r="IM1909" i="1"/>
  <c r="IM2327" i="1"/>
  <c r="IM1969" i="1"/>
  <c r="IM2229" i="1"/>
  <c r="IM1905" i="1"/>
  <c r="IM1455" i="1"/>
  <c r="IM2125" i="1"/>
  <c r="IM2013" i="1"/>
  <c r="IM837" i="1"/>
  <c r="IM2429" i="1"/>
  <c r="IM1285" i="1"/>
  <c r="IM803" i="1"/>
  <c r="IM1125" i="1"/>
  <c r="IM1370" i="1"/>
  <c r="IM2550" i="1"/>
  <c r="IM2532" i="1"/>
  <c r="IM1241" i="1"/>
  <c r="IM1724" i="1"/>
  <c r="IM1588" i="1"/>
  <c r="IM2676" i="1"/>
  <c r="IM1347" i="1"/>
  <c r="IM783" i="1"/>
  <c r="IM2616" i="1"/>
  <c r="IM2332" i="1"/>
  <c r="IM2163" i="1"/>
  <c r="IM1562" i="1"/>
  <c r="IM1388" i="1"/>
  <c r="IM1365" i="1"/>
  <c r="IM1629" i="1"/>
  <c r="IM1769" i="1"/>
  <c r="IM1152" i="1"/>
  <c r="IM2044" i="1"/>
  <c r="IM1506" i="1"/>
  <c r="IM1449" i="1"/>
  <c r="IM1802" i="1"/>
  <c r="IM1210" i="1"/>
  <c r="IM1574" i="1"/>
  <c r="IM1407" i="1"/>
  <c r="IM2065" i="1"/>
  <c r="IM2218" i="1"/>
  <c r="IM2195" i="1"/>
  <c r="IM1118" i="1"/>
  <c r="IM1010" i="1"/>
  <c r="IM2201" i="1"/>
  <c r="IM794" i="1"/>
  <c r="IM1126" i="1"/>
  <c r="IM1268" i="1"/>
  <c r="IM2214" i="1"/>
  <c r="IM2400" i="1"/>
  <c r="IM2526" i="1"/>
  <c r="IM1329" i="1"/>
  <c r="IM1106" i="1"/>
  <c r="IM2067" i="1"/>
  <c r="IM2234" i="1"/>
  <c r="IM957" i="1"/>
  <c r="IM2048" i="1"/>
  <c r="IM2388" i="1"/>
  <c r="IM1667" i="1"/>
  <c r="IM2701" i="1"/>
  <c r="IM1213" i="1"/>
  <c r="IM1318" i="1"/>
  <c r="IM1625" i="1"/>
  <c r="IM1450" i="1"/>
  <c r="IM1259" i="1"/>
  <c r="IM2414" i="1"/>
  <c r="IM892" i="1"/>
  <c r="IM1417" i="1"/>
  <c r="IM748" i="1"/>
  <c r="IM1661" i="1"/>
  <c r="IM2326" i="1"/>
  <c r="IM2039" i="1"/>
  <c r="IM2207" i="1"/>
  <c r="IM2222" i="1"/>
  <c r="IM1274" i="1"/>
  <c r="IM889" i="1"/>
  <c r="IM873" i="1"/>
  <c r="IM1190" i="1"/>
  <c r="IM2009" i="1"/>
  <c r="IM2225" i="1"/>
  <c r="IM818" i="1"/>
  <c r="IM1380" i="1"/>
  <c r="IM2096" i="1"/>
  <c r="IM1328" i="1"/>
  <c r="IM1309" i="1"/>
  <c r="IM1748" i="1"/>
  <c r="IM1632" i="1"/>
  <c r="IM1427" i="1"/>
  <c r="IM1594" i="1"/>
  <c r="IM1980" i="1"/>
  <c r="IM1807" i="1"/>
  <c r="IM1232" i="1"/>
  <c r="IM1438" i="1"/>
  <c r="IM1461" i="1"/>
  <c r="IM1972" i="1"/>
  <c r="IM1522" i="1"/>
  <c r="IM1479" i="1"/>
  <c r="IM2617" i="1"/>
  <c r="IM2615" i="1"/>
  <c r="IM2357" i="1"/>
  <c r="IM2307" i="1"/>
  <c r="IM1836" i="1"/>
  <c r="IM1850" i="1"/>
  <c r="IM1681" i="1"/>
  <c r="IM1912" i="1"/>
  <c r="IM1509" i="1"/>
  <c r="IM2168" i="1"/>
  <c r="IM1472" i="1"/>
  <c r="IM1961" i="1"/>
  <c r="IM2151" i="1"/>
  <c r="IM2028" i="1"/>
  <c r="IM946" i="1"/>
  <c r="IM2712" i="1"/>
  <c r="IM1561" i="1"/>
  <c r="IM1430" i="1"/>
  <c r="IM1783" i="1"/>
  <c r="IM2416" i="1"/>
  <c r="IM1314" i="1"/>
  <c r="IM2247" i="1"/>
  <c r="IM2354" i="1"/>
  <c r="IM2545" i="1"/>
  <c r="IM1026" i="1"/>
  <c r="IM1871" i="1"/>
  <c r="IM2584" i="1"/>
  <c r="IM1178" i="1"/>
  <c r="IM2417" i="1"/>
  <c r="IM1533" i="1"/>
  <c r="IM1650" i="1"/>
  <c r="IM1821" i="1"/>
  <c r="IM1044" i="1"/>
  <c r="IM1281" i="1"/>
  <c r="IM1750" i="1"/>
  <c r="IM1610" i="1"/>
  <c r="IM807" i="1"/>
  <c r="IM759" i="1"/>
  <c r="IM1249" i="1"/>
  <c r="IM854" i="1"/>
  <c r="IM887" i="1"/>
  <c r="IM890" i="1"/>
  <c r="IM2261" i="1"/>
  <c r="IM2210" i="1"/>
  <c r="IM2082" i="1"/>
  <c r="IM1665" i="1"/>
  <c r="IM812" i="1"/>
  <c r="IM2090" i="1"/>
  <c r="IM1542" i="1"/>
  <c r="IM1831" i="1"/>
  <c r="IM2640" i="1"/>
  <c r="IM1083" i="1"/>
  <c r="IM1276" i="1"/>
  <c r="IM2273" i="1"/>
  <c r="IM1266" i="1"/>
  <c r="IM2135" i="1"/>
  <c r="IM1995" i="1"/>
  <c r="IM1002" i="1"/>
  <c r="IM2497" i="1"/>
  <c r="IM2023" i="1"/>
  <c r="IM784" i="1"/>
  <c r="IM1344" i="1"/>
  <c r="IM2644" i="1"/>
  <c r="IM1195" i="1"/>
  <c r="IM1793" i="1"/>
  <c r="IM2499" i="1"/>
  <c r="IM1823" i="1"/>
  <c r="IM2017" i="1"/>
  <c r="IM1680" i="1"/>
  <c r="IM2433" i="1"/>
  <c r="IM2399" i="1"/>
  <c r="IM1332" i="1"/>
  <c r="IM1051" i="1"/>
  <c r="IM743" i="1"/>
  <c r="IM2317" i="1"/>
  <c r="IM975" i="1"/>
  <c r="IM1987" i="1"/>
  <c r="IM2407" i="1"/>
  <c r="IM1526" i="1"/>
  <c r="IM1473" i="1"/>
  <c r="IM920" i="1"/>
  <c r="IM929" i="1"/>
  <c r="IM1717" i="1"/>
  <c r="IM2045" i="1"/>
  <c r="IM1120" i="1"/>
  <c r="IM1414" i="1"/>
  <c r="IM1036" i="1"/>
  <c r="IM1355" i="1"/>
  <c r="IM1903" i="1"/>
  <c r="IM2691" i="1"/>
  <c r="IM1877" i="1"/>
  <c r="IM1820" i="1"/>
  <c r="IM1084" i="1"/>
  <c r="IM2167" i="1"/>
  <c r="IM2385" i="1"/>
  <c r="IM1425" i="1"/>
  <c r="IM1622" i="1"/>
  <c r="IM1701" i="1"/>
  <c r="IM1548" i="1"/>
  <c r="IM1570" i="1"/>
  <c r="IM853" i="1"/>
  <c r="IM982" i="1"/>
  <c r="IM2549" i="1"/>
  <c r="IM2517" i="1"/>
  <c r="IM1553" i="1"/>
  <c r="IM2694" i="1"/>
  <c r="IM1716" i="1"/>
  <c r="IM2331" i="1"/>
  <c r="IM1957" i="1"/>
  <c r="IM814" i="1"/>
  <c r="IM1647" i="1"/>
  <c r="IM2679" i="1"/>
  <c r="IM1732" i="1"/>
  <c r="IM2081" i="1"/>
  <c r="IM1901" i="1"/>
  <c r="IM2677" i="1"/>
  <c r="IM2015" i="1"/>
  <c r="IM2413" i="1"/>
  <c r="IM1341" i="1"/>
  <c r="IM1648" i="1"/>
  <c r="IM2303" i="1"/>
  <c r="IM1954" i="1"/>
  <c r="IM1782" i="1"/>
  <c r="IM875" i="1"/>
  <c r="IM1634" i="1"/>
  <c r="IM2502" i="1"/>
  <c r="IM1822" i="1"/>
  <c r="IM2565" i="1"/>
  <c r="IM1492" i="1"/>
  <c r="IM1573" i="1"/>
  <c r="IM847" i="1"/>
  <c r="IM2100" i="1"/>
  <c r="IM2454" i="1"/>
  <c r="IM2068" i="1"/>
  <c r="IM1947" i="1"/>
  <c r="IM1841" i="1"/>
  <c r="IM1781" i="1"/>
  <c r="IM1173" i="1"/>
  <c r="IM2592" i="1"/>
  <c r="IM1154" i="1"/>
  <c r="IM865" i="1"/>
  <c r="IM815" i="1"/>
  <c r="IM2246" i="1"/>
  <c r="IM1211" i="1"/>
  <c r="IM909" i="1"/>
  <c r="IM986" i="1"/>
  <c r="IM1351" i="1"/>
  <c r="IM1222" i="1"/>
  <c r="IM2504" i="1"/>
  <c r="IM1749" i="1"/>
  <c r="IM758" i="1"/>
  <c r="IM1504" i="1"/>
  <c r="IM1367" i="1"/>
  <c r="IM1710" i="1"/>
  <c r="IM2681" i="1"/>
  <c r="IM1343" i="1"/>
  <c r="IM2064" i="1"/>
  <c r="IM912" i="1"/>
  <c r="IM1532" i="1"/>
  <c r="IM2282" i="1"/>
  <c r="IM1151" i="1"/>
  <c r="IM2505" i="1"/>
  <c r="IM1485" i="1"/>
  <c r="IM1279" i="1"/>
  <c r="IM2114" i="1"/>
  <c r="IM1715" i="1"/>
  <c r="IM1798" i="1"/>
  <c r="IM850" i="1"/>
  <c r="IM2376" i="1"/>
  <c r="IM2138" i="1"/>
  <c r="IM1247" i="1"/>
  <c r="IM1108" i="1"/>
  <c r="IM1012" i="1"/>
  <c r="IM1065" i="1"/>
  <c r="IM2689" i="1"/>
  <c r="IM2452" i="1"/>
  <c r="IM722" i="1"/>
  <c r="IM2080" i="1"/>
  <c r="IM1555" i="1"/>
  <c r="IM1357" i="1"/>
  <c r="IM779" i="1"/>
  <c r="IM1630" i="1"/>
  <c r="IM2456" i="1"/>
  <c r="IM750" i="1"/>
  <c r="IM2329" i="1"/>
  <c r="IM2703" i="1"/>
  <c r="IM805" i="1"/>
  <c r="IM1889" i="1"/>
  <c r="IM2108" i="1"/>
  <c r="IM1653" i="1"/>
  <c r="IM2717" i="1"/>
  <c r="IM1644" i="1"/>
  <c r="IM2577" i="1"/>
  <c r="IM1420" i="1"/>
  <c r="IM2716" i="1"/>
  <c r="IM1066" i="1"/>
  <c r="IM1030" i="1"/>
  <c r="IM1656" i="1"/>
  <c r="IM1672" i="1"/>
  <c r="IJ1894" i="1"/>
  <c r="II1894" i="1"/>
  <c r="IK1564" i="1"/>
  <c r="IK1558" i="1"/>
  <c r="IK733" i="1"/>
  <c r="IM1755" i="1"/>
  <c r="II1004" i="1"/>
  <c r="IJ1004" i="1"/>
  <c r="IK1691" i="1"/>
  <c r="IK1825" i="1"/>
  <c r="IJ858" i="1"/>
  <c r="II858" i="1"/>
  <c r="IM2370" i="1"/>
  <c r="IM907" i="1"/>
  <c r="II2212" i="1"/>
  <c r="IJ2212" i="1"/>
  <c r="IJ2580" i="1"/>
  <c r="II2580" i="1"/>
  <c r="IM1128" i="1"/>
  <c r="II1454" i="1"/>
  <c r="IJ1454" i="1"/>
  <c r="IK1397" i="1"/>
  <c r="IM2055" i="1"/>
  <c r="IK2653" i="1"/>
  <c r="IK1134" i="1"/>
  <c r="II1280" i="1"/>
  <c r="IJ1280" i="1"/>
  <c r="IM2649" i="1"/>
  <c r="IM1202" i="1"/>
  <c r="IM1363" i="1"/>
  <c r="IM1445" i="1"/>
  <c r="IM2494" i="1"/>
  <c r="IK2614" i="1"/>
  <c r="IJ1463" i="1"/>
  <c r="II1463" i="1"/>
  <c r="IK2458" i="1"/>
  <c r="IJ1399" i="1"/>
  <c r="II1399" i="1"/>
  <c r="IM1996" i="1"/>
  <c r="IK2191" i="1"/>
  <c r="IM2302" i="1"/>
  <c r="II2097" i="1"/>
  <c r="IJ2097" i="1"/>
  <c r="II2536" i="1"/>
  <c r="IJ2536" i="1"/>
  <c r="IK1703" i="1"/>
  <c r="IK2445" i="1"/>
  <c r="IJ2291" i="1"/>
  <c r="II2291" i="1"/>
  <c r="IK746" i="1"/>
  <c r="II2086" i="1"/>
  <c r="IJ2086" i="1"/>
  <c r="II2116" i="1"/>
  <c r="IJ2116" i="1"/>
  <c r="IJ2344" i="1"/>
  <c r="II2344" i="1"/>
  <c r="IK2249" i="1"/>
  <c r="IK1377" i="1"/>
  <c r="IJ1692" i="1"/>
  <c r="II1692" i="1"/>
  <c r="IK952" i="1"/>
  <c r="IK2275" i="1"/>
  <c r="IK2680" i="1"/>
  <c r="IM1948" i="1"/>
  <c r="IJ821" i="1"/>
  <c r="II821" i="1"/>
  <c r="IK2656" i="1"/>
  <c r="II1331" i="1"/>
  <c r="IJ1331" i="1"/>
  <c r="IJ2418" i="1"/>
  <c r="II2418" i="1"/>
  <c r="IK1465" i="1"/>
  <c r="IJ828" i="1"/>
  <c r="II828" i="1"/>
  <c r="IK2654" i="1"/>
  <c r="IM1230" i="1"/>
  <c r="IM2613" i="1"/>
  <c r="IM2241" i="1"/>
  <c r="IM1488" i="1"/>
  <c r="IM1124" i="1"/>
  <c r="IK1085" i="1"/>
  <c r="IK1590" i="1"/>
  <c r="II1113" i="1"/>
  <c r="IJ1113" i="1"/>
  <c r="IJ1763" i="1"/>
  <c r="II1763" i="1"/>
  <c r="IK1885" i="1"/>
  <c r="IM1962" i="1"/>
  <c r="IM2251" i="1"/>
  <c r="IM2256" i="1"/>
  <c r="IM2524" i="1"/>
  <c r="IK2118" i="1"/>
  <c r="IM793" i="1"/>
  <c r="IM1968" i="1"/>
  <c r="IM1460" i="1"/>
  <c r="IM2175" i="1"/>
  <c r="II1052" i="1"/>
  <c r="IJ1052" i="1"/>
  <c r="IK1354" i="1"/>
  <c r="IK1240" i="1"/>
  <c r="IM836" i="1"/>
  <c r="IJ1584" i="1"/>
  <c r="II1584" i="1"/>
  <c r="II1015" i="1"/>
  <c r="IJ1015" i="1"/>
  <c r="IK1518" i="1"/>
  <c r="II1838" i="1"/>
  <c r="IJ1838" i="1"/>
  <c r="II1806" i="1"/>
  <c r="IJ1806" i="1"/>
  <c r="IM1265" i="1"/>
  <c r="II1186" i="1"/>
  <c r="IJ1186" i="1"/>
  <c r="IK2626" i="1"/>
  <c r="IK1212" i="1"/>
  <c r="IK949" i="1"/>
  <c r="IJ2137" i="1"/>
  <c r="II2137" i="1"/>
  <c r="IJ943" i="1"/>
  <c r="II943" i="1"/>
  <c r="IM2313" i="1"/>
  <c r="II845" i="1"/>
  <c r="IJ845" i="1"/>
  <c r="IJ2343" i="1"/>
  <c r="II2343" i="1"/>
  <c r="IM1098" i="1"/>
  <c r="IM2486" i="1"/>
  <c r="IJ891" i="1"/>
  <c r="II891" i="1"/>
  <c r="IM1810" i="1"/>
  <c r="IK1160" i="1"/>
  <c r="IJ1872" i="1"/>
  <c r="II1872" i="1"/>
  <c r="IM1305" i="1"/>
  <c r="IK1099" i="1"/>
  <c r="IJ1045" i="1"/>
  <c r="II1045" i="1"/>
  <c r="II1245" i="1"/>
  <c r="IJ1245" i="1"/>
  <c r="IK2375" i="1"/>
  <c r="IJ829" i="1"/>
  <c r="II829" i="1"/>
  <c r="II1171" i="1"/>
  <c r="IJ1171" i="1"/>
  <c r="IM1516" i="1"/>
  <c r="IJ1000" i="1"/>
  <c r="II1000" i="1"/>
  <c r="IK1387" i="1"/>
  <c r="IK1722" i="1"/>
  <c r="II2652" i="1"/>
  <c r="IJ2652" i="1"/>
  <c r="IM2366" i="1"/>
  <c r="IM1104" i="1"/>
  <c r="IM1895" i="1"/>
  <c r="IK2574" i="1"/>
  <c r="IM1507" i="1"/>
  <c r="IK2062" i="1"/>
  <c r="IM969" i="1"/>
  <c r="IM2172" i="1"/>
  <c r="IK2393" i="1"/>
  <c r="II2264" i="1"/>
  <c r="IJ2264" i="1"/>
  <c r="IK2588" i="1"/>
  <c r="IK1942" i="1"/>
  <c r="IK2027" i="1"/>
  <c r="IK1654" i="1"/>
  <c r="IK1571" i="1"/>
  <c r="IK2590" i="1"/>
  <c r="IK2498" i="1"/>
  <c r="IK2598" i="1"/>
  <c r="IK2046" i="1"/>
  <c r="IK2557" i="1"/>
  <c r="IK1411" i="1"/>
  <c r="IK854" i="1"/>
  <c r="IK1003" i="1"/>
  <c r="IK1649" i="1"/>
  <c r="IK1652" i="1"/>
  <c r="IK1757" i="1"/>
  <c r="IK1816" i="1"/>
  <c r="IK1432" i="1"/>
  <c r="IK1157" i="1"/>
  <c r="IK1984" i="1"/>
  <c r="IK1896" i="1"/>
  <c r="IK757" i="1"/>
  <c r="IK2549" i="1"/>
  <c r="IK2682" i="1"/>
  <c r="IK1827" i="1"/>
  <c r="IK995" i="1"/>
  <c r="IK1664" i="1"/>
  <c r="IK764" i="1"/>
  <c r="IK1611" i="1"/>
  <c r="IK2296" i="1"/>
  <c r="IK2214" i="1"/>
  <c r="IK2218" i="1"/>
  <c r="IK1154" i="1"/>
  <c r="IK2493" i="1"/>
  <c r="IK1336" i="1"/>
  <c r="IK2168" i="1"/>
  <c r="IK1440" i="1"/>
  <c r="IK1767" i="1"/>
  <c r="IK2125" i="1"/>
  <c r="IK1707" i="1"/>
  <c r="IK1130" i="1"/>
  <c r="IK742" i="1"/>
  <c r="IK2103" i="1"/>
  <c r="IK2443" i="1"/>
  <c r="IK827" i="1"/>
  <c r="IK1228" i="1"/>
  <c r="IK1431" i="1"/>
  <c r="IK1852" i="1"/>
  <c r="IK1324" i="1"/>
  <c r="IK1991" i="1"/>
  <c r="IK1048" i="1"/>
  <c r="IK1189" i="1"/>
  <c r="IK2625" i="1"/>
  <c r="IK2620" i="1"/>
  <c r="IK1135" i="1"/>
  <c r="IK1570" i="1"/>
  <c r="IK1764" i="1"/>
  <c r="IK736" i="1"/>
  <c r="IK765" i="1"/>
  <c r="IK2350" i="1"/>
  <c r="IK1864" i="1"/>
  <c r="IK2592" i="1"/>
  <c r="IK1556" i="1"/>
  <c r="IK1364" i="1"/>
  <c r="IK2189" i="1"/>
  <c r="IK991" i="1"/>
  <c r="IK2581" i="1"/>
  <c r="IK1271" i="1"/>
  <c r="IK1451" i="1"/>
  <c r="IK1613" i="1"/>
  <c r="IK771" i="1"/>
  <c r="IK2545" i="1"/>
  <c r="IK2248" i="1"/>
  <c r="IK1980" i="1"/>
  <c r="IK958" i="1"/>
  <c r="IK1396" i="1"/>
  <c r="IK1549" i="1"/>
  <c r="IK2239" i="1"/>
  <c r="IK1238" i="1"/>
  <c r="IK1675" i="1"/>
  <c r="IK871" i="1"/>
  <c r="IK2606" i="1"/>
  <c r="IK1014" i="1"/>
  <c r="IK2333" i="1"/>
  <c r="IK1306" i="1"/>
  <c r="IK1490" i="1"/>
  <c r="IK1480" i="1"/>
  <c r="IK1594" i="1"/>
  <c r="IK1327" i="1"/>
  <c r="IK1777" i="1"/>
  <c r="IK1102" i="1"/>
  <c r="IK975" i="1"/>
  <c r="IK1132" i="1"/>
  <c r="IK1744" i="1"/>
  <c r="IK1380" i="1"/>
  <c r="IK2668" i="1"/>
  <c r="IK935" i="1"/>
  <c r="IK1205" i="1"/>
  <c r="IK2335" i="1"/>
  <c r="IK1056" i="1"/>
  <c r="IK2069" i="1"/>
  <c r="IK2169" i="1"/>
  <c r="IK2037" i="1"/>
  <c r="IK1282" i="1"/>
  <c r="IK2231" i="1"/>
  <c r="IK1800" i="1"/>
  <c r="IK1860" i="1"/>
  <c r="IK1973" i="1"/>
  <c r="IK1300" i="1"/>
  <c r="IK2092" i="1"/>
  <c r="IK1622" i="1"/>
  <c r="IK2383" i="1"/>
  <c r="IK863" i="1"/>
  <c r="IK2415" i="1"/>
  <c r="IK945" i="1"/>
  <c r="IK2475" i="1"/>
  <c r="IK2337" i="1"/>
  <c r="IK909" i="1"/>
  <c r="IK2298" i="1"/>
  <c r="IK1362" i="1"/>
  <c r="IK1917" i="1"/>
  <c r="IK1925" i="1"/>
  <c r="IK1342" i="1"/>
  <c r="IK2454" i="1"/>
  <c r="IK1144" i="1"/>
  <c r="IK2038" i="1"/>
  <c r="IK2139" i="1"/>
  <c r="IK2280" i="1"/>
  <c r="IK1824" i="1"/>
  <c r="IK1826" i="1"/>
  <c r="IK1682" i="1"/>
  <c r="IK2134" i="1"/>
  <c r="IK2345" i="1"/>
  <c r="IK751" i="1"/>
  <c r="IK1370" i="1"/>
  <c r="IK1607" i="1"/>
  <c r="IK1007" i="1"/>
  <c r="IK2430" i="1"/>
  <c r="IK1950" i="1"/>
  <c r="IK1109" i="1"/>
  <c r="IK1621" i="1"/>
  <c r="IK2283" i="1"/>
  <c r="IK1539" i="1"/>
  <c r="IK1943" i="1"/>
  <c r="IK2617" i="1"/>
  <c r="IK1404" i="1"/>
  <c r="IK986" i="1"/>
  <c r="IK1105" i="1"/>
  <c r="IK1509" i="1"/>
  <c r="IK1521" i="1"/>
  <c r="IK2381" i="1"/>
  <c r="IK1600" i="1"/>
  <c r="IK1583" i="1"/>
  <c r="IK1163" i="1"/>
  <c r="IK795" i="1"/>
  <c r="IK1879" i="1"/>
  <c r="IK816" i="1"/>
  <c r="IK790" i="1"/>
  <c r="IK2237" i="1"/>
  <c r="IK2081" i="1"/>
  <c r="IK2025" i="1"/>
  <c r="IK2001" i="1"/>
  <c r="IK1177" i="1"/>
  <c r="IK2555" i="1"/>
  <c r="IK2164" i="1"/>
  <c r="IK925" i="1"/>
  <c r="IK1101" i="1"/>
  <c r="IK966" i="1"/>
  <c r="IK1759" i="1"/>
  <c r="IK1843" i="1"/>
  <c r="IK1155" i="1"/>
  <c r="IK1554" i="1"/>
  <c r="IK1930" i="1"/>
  <c r="IK1406" i="1"/>
  <c r="IK815" i="1"/>
  <c r="IK2560" i="1"/>
  <c r="IK1578" i="1"/>
  <c r="IK2159" i="1"/>
  <c r="IK2419" i="1"/>
  <c r="IK1491" i="1"/>
  <c r="IK2359" i="1"/>
  <c r="IK1646" i="1"/>
  <c r="IK1446" i="1"/>
  <c r="IK806" i="1"/>
  <c r="IK1709" i="1"/>
  <c r="IK1248" i="1"/>
  <c r="IK931" i="1"/>
  <c r="IK747" i="1"/>
  <c r="IK2181" i="1"/>
  <c r="IK1311" i="1"/>
  <c r="IK1822" i="1"/>
  <c r="IK1851" i="1"/>
  <c r="IK1717" i="1"/>
  <c r="IK2201" i="1"/>
  <c r="IK2632" i="1"/>
  <c r="IK1298" i="1"/>
  <c r="IK2146" i="1"/>
  <c r="IK2578" i="1"/>
  <c r="IK2285" i="1"/>
  <c r="IK1366" i="1"/>
  <c r="IK951" i="1"/>
  <c r="IK810" i="1"/>
  <c r="IK2260" i="1"/>
  <c r="IK2378" i="1"/>
  <c r="IK723" i="1"/>
  <c r="IK1813" i="1"/>
  <c r="IK2228" i="1"/>
  <c r="IK1210" i="1"/>
  <c r="IK766" i="1"/>
  <c r="IK870" i="1"/>
  <c r="IK2045" i="1"/>
  <c r="IK1805" i="1"/>
  <c r="IK1020" i="1"/>
  <c r="IK2200" i="1"/>
  <c r="IK1632" i="1"/>
  <c r="IK1180" i="1"/>
  <c r="IK2014" i="1"/>
  <c r="IK984" i="1"/>
  <c r="IK1768" i="1"/>
  <c r="IK973" i="1"/>
  <c r="IK1775" i="1"/>
  <c r="IK1545" i="1"/>
  <c r="IK2380" i="1"/>
  <c r="IK1330" i="1"/>
  <c r="IK2457" i="1"/>
  <c r="IK2012" i="1"/>
  <c r="IK1887" i="1"/>
  <c r="IK1758" i="1"/>
  <c r="IK2616" i="1"/>
  <c r="IK735" i="1"/>
  <c r="IK1857" i="1"/>
  <c r="IK798" i="1"/>
  <c r="IK1119" i="1"/>
  <c r="IK1751" i="1"/>
  <c r="IK1337" i="1"/>
  <c r="IK1224" i="1"/>
  <c r="IK1787" i="1"/>
  <c r="IK2532" i="1"/>
  <c r="IK1898" i="1"/>
  <c r="IK2676" i="1"/>
  <c r="IK2659" i="1"/>
  <c r="IK2688" i="1"/>
  <c r="IK2227" i="1"/>
  <c r="IK2566" i="1"/>
  <c r="IK2500" i="1"/>
  <c r="IK1427" i="1"/>
  <c r="IK784" i="1"/>
  <c r="IK2096" i="1"/>
  <c r="IK1666" i="1"/>
  <c r="IK2488" i="1"/>
  <c r="IK1376" i="1"/>
  <c r="IK2396" i="1"/>
  <c r="IK944" i="1"/>
  <c r="IK1553" i="1"/>
  <c r="IK2565" i="1"/>
  <c r="IK1804" i="1"/>
  <c r="IK1401" i="1"/>
  <c r="IK1918" i="1"/>
  <c r="IK2594" i="1"/>
  <c r="IK1513" i="1"/>
  <c r="IK1756" i="1"/>
  <c r="IK1026" i="1"/>
  <c r="IK1959" i="1"/>
  <c r="IK1565" i="1"/>
  <c r="IK2382" i="1"/>
  <c r="IK910" i="1"/>
  <c r="IK2358" i="1"/>
  <c r="IK2332" i="1"/>
  <c r="IK1462" i="1"/>
  <c r="IK1808" i="1"/>
  <c r="IK1383" i="1"/>
  <c r="IK2589" i="1"/>
  <c r="IK1197" i="1"/>
  <c r="IK1483" i="1"/>
  <c r="IK1529" i="1"/>
  <c r="IK1183" i="1"/>
  <c r="IK1580" i="1"/>
  <c r="IK1829" i="1"/>
  <c r="IK2479" i="1"/>
  <c r="IK1921" i="1"/>
  <c r="IK1126" i="1"/>
  <c r="IK1713" i="1"/>
  <c r="IK2040" i="1"/>
  <c r="IK916" i="1"/>
  <c r="IK1076" i="1"/>
  <c r="IK2372" i="1"/>
  <c r="IK2508" i="1"/>
  <c r="IK1143" i="1"/>
  <c r="IK1886" i="1"/>
  <c r="IK1081" i="1"/>
  <c r="IK1538" i="1"/>
  <c r="IK2531" i="1"/>
  <c r="IK1788" i="1"/>
  <c r="IK1369" i="1"/>
  <c r="IK1574" i="1"/>
  <c r="IK1949" i="1"/>
  <c r="IK1472" i="1"/>
  <c r="IK915" i="1"/>
  <c r="IK1170" i="1"/>
  <c r="IK946" i="1"/>
  <c r="IK2289" i="1"/>
  <c r="IK2245" i="1"/>
  <c r="IK1416" i="1"/>
  <c r="IK778" i="1"/>
  <c r="IK1964" i="1"/>
  <c r="IK1720" i="1"/>
  <c r="IK960" i="1"/>
  <c r="IK2468" i="1"/>
  <c r="IK2544" i="1"/>
  <c r="IK1931" i="1"/>
  <c r="IK1624" i="1"/>
  <c r="IK1299" i="1"/>
  <c r="IK970" i="1"/>
  <c r="IK1340" i="1"/>
  <c r="IK1152" i="1"/>
  <c r="IK2041" i="1"/>
  <c r="IK2135" i="1"/>
  <c r="IK2065" i="1"/>
  <c r="IK2377" i="1"/>
  <c r="IK2057" i="1"/>
  <c r="IK738" i="1"/>
  <c r="IK2130" i="1"/>
  <c r="IK2587" i="1"/>
  <c r="IK1461" i="1"/>
  <c r="IK834" i="1"/>
  <c r="IK1595" i="1"/>
  <c r="IK1268" i="1"/>
  <c r="IK1092" i="1"/>
  <c r="IK1207" i="1"/>
  <c r="IK1502" i="1"/>
  <c r="IK1474" i="1"/>
  <c r="IK2467" i="1"/>
  <c r="IK1642" i="1"/>
  <c r="IK1405" i="1"/>
  <c r="IK2542" i="1"/>
  <c r="IK1711" i="1"/>
  <c r="IK2575" i="1"/>
  <c r="IK1845" i="1"/>
  <c r="IK2198" i="1"/>
  <c r="IK2006" i="1"/>
  <c r="IK2505" i="1"/>
  <c r="IK1281" i="1"/>
  <c r="IK1029" i="1"/>
  <c r="IK1486" i="1"/>
  <c r="IK2301" i="1"/>
  <c r="IK1500" i="1"/>
  <c r="IK2413" i="1"/>
  <c r="IK1721" i="1"/>
  <c r="IK1325" i="1"/>
  <c r="IK2319" i="1"/>
  <c r="IK1900" i="1"/>
  <c r="IK2030" i="1"/>
  <c r="IK1938" i="1"/>
  <c r="IK1998" i="1"/>
  <c r="IK1002" i="1"/>
  <c r="IK988" i="1"/>
  <c r="IK1638" i="1"/>
  <c r="IK1891" i="1"/>
  <c r="IK1086" i="1"/>
  <c r="IK1741" i="1"/>
  <c r="IK1579" i="1"/>
  <c r="IK1172" i="1"/>
  <c r="IK865" i="1"/>
  <c r="IK2582" i="1"/>
  <c r="IK2002" i="1"/>
  <c r="IK2621" i="1"/>
  <c r="IK1656" i="1"/>
  <c r="IK1743" i="1"/>
  <c r="IK1437" i="1"/>
  <c r="IK1971" i="1"/>
  <c r="IK792" i="1"/>
  <c r="IK1031" i="1"/>
  <c r="IK2346" i="1"/>
  <c r="IK1677" i="1"/>
  <c r="IK1659" i="1"/>
  <c r="IK2266" i="1"/>
  <c r="IK2033" i="1"/>
  <c r="IK1940" i="1"/>
  <c r="IK1728" i="1"/>
  <c r="IK2506" i="1"/>
  <c r="IK2428" i="1"/>
  <c r="IK2400" i="1"/>
  <c r="IK2007" i="1"/>
  <c r="IK2623" i="1"/>
  <c r="IK1988" i="1"/>
  <c r="IK2665" i="1"/>
  <c r="IK1142" i="1"/>
  <c r="IK2444" i="1"/>
  <c r="IK2348" i="1"/>
  <c r="IK1569" i="1"/>
  <c r="IK1850" i="1"/>
  <c r="IK2071" i="1"/>
  <c r="IK2633" i="1"/>
  <c r="IK1353" i="1"/>
  <c r="IK2408" i="1"/>
  <c r="IK1302" i="1"/>
  <c r="IK2269" i="1"/>
  <c r="IK1995" i="1"/>
  <c r="IK1133" i="1"/>
  <c r="IK1514" i="1"/>
  <c r="IK1608" i="1"/>
  <c r="IK1610" i="1"/>
  <c r="IK1469" i="1"/>
  <c r="IK1175" i="1"/>
  <c r="IK1668" i="1"/>
  <c r="IK2331" i="1"/>
  <c r="IK859" i="1"/>
  <c r="IK2534" i="1"/>
  <c r="IK1249" i="1"/>
  <c r="IK2339" i="1"/>
  <c r="IK1651" i="1"/>
  <c r="IK1182" i="1"/>
  <c r="IK2440" i="1"/>
  <c r="IK1601" i="1"/>
  <c r="IK1100" i="1"/>
  <c r="IK1059" i="1"/>
  <c r="IK904" i="1"/>
  <c r="IK876" i="1"/>
  <c r="IK2073" i="1"/>
  <c r="IK787" i="1"/>
  <c r="IK1108" i="1"/>
  <c r="IK2217" i="1"/>
  <c r="IK1543" i="1"/>
  <c r="IK1323" i="1"/>
  <c r="IK1780" i="1"/>
  <c r="IK932" i="1"/>
  <c r="IK2417" i="1"/>
  <c r="IK1783" i="1"/>
  <c r="IK1645" i="1"/>
  <c r="IK1705" i="1"/>
  <c r="IK1585" i="1"/>
  <c r="IK2330" i="1"/>
  <c r="IK1634" i="1"/>
  <c r="IK1341" i="1"/>
  <c r="IK1848" i="1"/>
  <c r="IK2470" i="1"/>
  <c r="IK898" i="1"/>
  <c r="IK2292" i="1"/>
  <c r="IK1749" i="1"/>
  <c r="IK2552" i="1"/>
  <c r="IK1153" i="1"/>
  <c r="IK1087" i="1"/>
  <c r="IK824" i="1"/>
  <c r="IK1738" i="1"/>
  <c r="IK814" i="1"/>
  <c r="IK2427" i="1"/>
  <c r="IK2678" i="1"/>
  <c r="IK848" i="1"/>
  <c r="IK1439" i="1"/>
  <c r="IK1745" i="1"/>
  <c r="IK2697" i="1"/>
  <c r="IK2658" i="1"/>
  <c r="IK2056" i="1"/>
  <c r="IK2268" i="1"/>
  <c r="IK1292" i="1"/>
  <c r="IK1103" i="1"/>
  <c r="IK2132" i="1"/>
  <c r="IK2608" i="1"/>
  <c r="IK2679" i="1"/>
  <c r="IK2338" i="1"/>
  <c r="IK763" i="1"/>
  <c r="IK2410" i="1"/>
  <c r="IK1476" i="1"/>
  <c r="IK1761" i="1"/>
  <c r="IK855" i="1"/>
  <c r="IK2404" i="1"/>
  <c r="IK801" i="1"/>
  <c r="IK2105" i="1"/>
  <c r="IK1179" i="1"/>
  <c r="IK2163" i="1"/>
  <c r="IK929" i="1"/>
  <c r="IK1295" i="1"/>
  <c r="IK2426" i="1"/>
  <c r="IK2478" i="1"/>
  <c r="IK1966" i="1"/>
  <c r="IK1673" i="1"/>
  <c r="IK1347" i="1"/>
  <c r="IK1065" i="1"/>
  <c r="IK1871" i="1"/>
  <c r="IK2008" i="1"/>
  <c r="IK1069" i="1"/>
  <c r="IK964" i="1"/>
  <c r="IK1731" i="1"/>
  <c r="IK776" i="1"/>
  <c r="IK1588" i="1"/>
  <c r="IK1957" i="1"/>
  <c r="IK2195" i="1"/>
  <c r="IK2407" i="1"/>
  <c r="IK1506" i="1"/>
  <c r="IK2211" i="1"/>
  <c r="IK1902" i="1"/>
  <c r="IK1587" i="1"/>
  <c r="IK2179" i="1"/>
  <c r="IK849" i="1"/>
  <c r="IK1122" i="1"/>
  <c r="IK2035" i="1"/>
  <c r="IK2328" i="1"/>
  <c r="IK851" i="1"/>
  <c r="IK1032" i="1"/>
  <c r="IK1685" i="1"/>
  <c r="IK2509" i="1"/>
  <c r="IK2379" i="1"/>
  <c r="IK901" i="1"/>
  <c r="IK1010" i="1"/>
  <c r="IK1615" i="1"/>
  <c r="IK1070" i="1"/>
  <c r="IK2123" i="1"/>
  <c r="IK1657" i="1"/>
  <c r="IK1357" i="1"/>
  <c r="IK1969" i="1"/>
  <c r="IK1241" i="1"/>
  <c r="IK1071" i="1"/>
  <c r="IK2094" i="1"/>
  <c r="IK722" i="1"/>
  <c r="IK2124" i="1"/>
  <c r="IK2178" i="1"/>
  <c r="IK1716" i="1"/>
  <c r="IK2287" i="1"/>
  <c r="IK2297" i="1"/>
  <c r="IK2080" i="1"/>
  <c r="IK1256" i="1"/>
  <c r="IK965" i="1"/>
  <c r="IK2013" i="1"/>
  <c r="IK1769" i="1"/>
  <c r="IK1165" i="1"/>
  <c r="IK2646" i="1"/>
  <c r="IK905" i="1"/>
  <c r="IK2495" i="1"/>
  <c r="IK2530" i="1"/>
  <c r="IK2323" i="1"/>
  <c r="IK2155" i="1"/>
  <c r="IK999" i="1"/>
  <c r="IK1881" i="1"/>
  <c r="IK918" i="1"/>
  <c r="IK844" i="1"/>
  <c r="IK1351" i="1"/>
  <c r="IK1232" i="1"/>
  <c r="IK1954" i="1"/>
  <c r="IK1125" i="1"/>
  <c r="IK2235" i="1"/>
  <c r="IK2563" i="1"/>
  <c r="IK1746" i="1"/>
  <c r="IK1162" i="1"/>
  <c r="IK2360" i="1"/>
  <c r="IK2704" i="1"/>
  <c r="IK2671" i="1"/>
  <c r="IK2011" i="1"/>
  <c r="IK2570" i="1"/>
  <c r="IK1796" i="1"/>
  <c r="IK2711" i="1"/>
  <c r="IK2138" i="1"/>
  <c r="IK2032" i="1"/>
  <c r="IK1316" i="1"/>
  <c r="IK1779" i="1"/>
  <c r="IK2070" i="1"/>
  <c r="IK2034" i="1"/>
  <c r="IK869" i="1"/>
  <c r="IK2527" i="1"/>
  <c r="IK1375" i="1"/>
  <c r="IK1158" i="1"/>
  <c r="IK2317" i="1"/>
  <c r="IK2161" i="1"/>
  <c r="IK1016" i="1"/>
  <c r="IK2394" i="1"/>
  <c r="IK2308" i="1"/>
  <c r="IK1920" i="1"/>
  <c r="IK1706" i="1"/>
  <c r="IK1057" i="1"/>
  <c r="IK913" i="1"/>
  <c r="IK2224" i="1"/>
  <c r="IK2193" i="1"/>
  <c r="IK1928" i="1"/>
  <c r="IK1335" i="1"/>
  <c r="IK1890" i="1"/>
  <c r="IK1080" i="1"/>
  <c r="IK2225" i="1"/>
  <c r="IK1739" i="1"/>
  <c r="IK903" i="1"/>
  <c r="IK1315" i="1"/>
  <c r="IK2559" i="1"/>
  <c r="IK1234" i="1"/>
  <c r="IK2156" i="1"/>
  <c r="IK760" i="1"/>
  <c r="IK1093" i="1"/>
  <c r="IK1270" i="1"/>
  <c r="IK2517" i="1"/>
  <c r="IK1511" i="1"/>
  <c r="IK2255" i="1"/>
  <c r="IK2683" i="1"/>
  <c r="IK1338" i="1"/>
  <c r="IK1173" i="1"/>
  <c r="IK2556" i="1"/>
  <c r="IK1046" i="1"/>
  <c r="IK1303" i="1"/>
  <c r="IK1867" i="1"/>
  <c r="IK1064" i="1"/>
  <c r="IK1993" i="1"/>
  <c r="IK2558" i="1"/>
  <c r="IK1058" i="1"/>
  <c r="IK1555" i="1"/>
  <c r="IK1922" i="1"/>
  <c r="IK2347" i="1"/>
  <c r="IK1422" i="1"/>
  <c r="IK1782" i="1"/>
  <c r="IK1475" i="1"/>
  <c r="IK2543" i="1"/>
  <c r="IK1223" i="1"/>
  <c r="IK2406" i="1"/>
  <c r="IK2349" i="1"/>
  <c r="IK2109" i="1"/>
  <c r="IK2315" i="1"/>
  <c r="IK2127" i="1"/>
  <c r="IK2079" i="1"/>
  <c r="IK2591" i="1"/>
  <c r="IK2274" i="1"/>
  <c r="IK2512" i="1"/>
  <c r="IK1484" i="1"/>
  <c r="IK896" i="1"/>
  <c r="IK1523" i="1"/>
  <c r="IK1467" i="1"/>
  <c r="IK1916" i="1"/>
  <c r="IK1188" i="1"/>
  <c r="IK2276" i="1"/>
  <c r="IK1531" i="1"/>
  <c r="IK1499" i="1"/>
  <c r="IK880" i="1"/>
  <c r="IK1875" i="1"/>
  <c r="IK2573" i="1"/>
  <c r="IK1870" i="1"/>
  <c r="IK1373" i="1"/>
  <c r="IK914" i="1"/>
  <c r="IK2197" i="1"/>
  <c r="IK1382" i="1"/>
  <c r="IK2196" i="1"/>
  <c r="IK779" i="1"/>
  <c r="IK1551" i="1"/>
  <c r="IK1770" i="1"/>
  <c r="IK1740" i="1"/>
  <c r="IK2539" i="1"/>
  <c r="IK993" i="1"/>
  <c r="IK1960" i="1"/>
  <c r="IK831" i="1"/>
  <c r="IK2272" i="1"/>
  <c r="IK1040" i="1"/>
  <c r="IK1253" i="1"/>
  <c r="IK2392" i="1"/>
  <c r="IK1264" i="1"/>
  <c r="IK2695" i="1"/>
  <c r="IK1776" i="1"/>
  <c r="IK1546" i="1"/>
  <c r="IK1873" i="1"/>
  <c r="IK2465" i="1"/>
  <c r="IK1976" i="1"/>
  <c r="IK1997" i="1"/>
  <c r="IK2267" i="1"/>
  <c r="IK1307" i="1"/>
  <c r="IK1684" i="1"/>
  <c r="IK2389" i="1"/>
  <c r="IK1623" i="1"/>
  <c r="IK1136" i="1"/>
  <c r="IK1970" i="1"/>
  <c r="IK1812" i="1"/>
  <c r="IK846" i="1"/>
  <c r="IK2067" i="1"/>
  <c r="IK2422" i="1"/>
  <c r="IK2690" i="1"/>
  <c r="IK2412" i="1"/>
  <c r="IK2634" i="1"/>
  <c r="IK2207" i="1"/>
  <c r="IK2629" i="1"/>
  <c r="IK1658" i="1"/>
  <c r="IK1146" i="1"/>
  <c r="IK1520" i="1"/>
  <c r="IK1140" i="1"/>
  <c r="IK777" i="1"/>
  <c r="IK1655" i="1"/>
  <c r="IK1797" i="1"/>
  <c r="IK928" i="1"/>
  <c r="IK1468" i="1"/>
  <c r="IK972" i="1"/>
  <c r="IK1277" i="1"/>
  <c r="IK1493" i="1"/>
  <c r="IK1934" i="1"/>
  <c r="IK730" i="1"/>
  <c r="IK1833" i="1"/>
  <c r="IK1233" i="1"/>
  <c r="IK1239" i="1"/>
  <c r="IK2487" i="1"/>
  <c r="IK794" i="1"/>
  <c r="IK2278" i="1"/>
  <c r="IK1766" i="1"/>
  <c r="IK934" i="1"/>
  <c r="IK2022" i="1"/>
  <c r="IK1204" i="1"/>
  <c r="IK1349" i="1"/>
  <c r="IK1272" i="1"/>
  <c r="IK786" i="1"/>
  <c r="IK1750" i="1"/>
  <c r="IK1773" i="1"/>
  <c r="IK922" i="1"/>
  <c r="IK1255" i="1"/>
  <c r="IK745" i="1"/>
  <c r="IK1617" i="1"/>
  <c r="IK1060" i="1"/>
  <c r="IK2306" i="1"/>
  <c r="IK1540" i="1"/>
  <c r="IK2244" i="1"/>
  <c r="IK1198" i="1"/>
  <c r="IK741" i="1"/>
  <c r="IK1203" i="1"/>
  <c r="IK2288" i="1"/>
  <c r="IK924" i="1"/>
  <c r="IK2150" i="1"/>
  <c r="IK2154" i="1"/>
  <c r="IK1251" i="1"/>
  <c r="IK2603" i="1"/>
  <c r="IK812" i="1"/>
  <c r="IK1724" i="1"/>
  <c r="IK1596" i="1"/>
  <c r="IK2053" i="1"/>
  <c r="IK2031" i="1"/>
  <c r="IK875" i="1"/>
  <c r="IK1339" i="1"/>
  <c r="IK2052" i="1"/>
  <c r="IK954" i="1"/>
  <c r="IK1097" i="1"/>
  <c r="IK1537" i="1"/>
  <c r="IK1907" i="1"/>
  <c r="IK1156" i="1"/>
  <c r="IK2435" i="1"/>
  <c r="IK1618" i="1"/>
  <c r="IK2386" i="1"/>
  <c r="IK2120" i="1"/>
  <c r="IK2628" i="1"/>
  <c r="IK992" i="1"/>
  <c r="IK2434" i="1"/>
  <c r="IK2334" i="1"/>
  <c r="IK2694" i="1"/>
  <c r="IK2595" i="1"/>
  <c r="IK1115" i="1"/>
  <c r="IK1218" i="1"/>
  <c r="IK1559" i="1"/>
  <c r="IK1908" i="1"/>
  <c r="IK2051" i="1"/>
  <c r="IK2174" i="1"/>
  <c r="IK1286" i="1"/>
  <c r="IK1051" i="1"/>
  <c r="IK762" i="1"/>
  <c r="IK1935" i="1"/>
  <c r="IK2425" i="1"/>
  <c r="IK1794" i="1"/>
  <c r="IK1297" i="1"/>
  <c r="IK2469" i="1"/>
  <c r="IK1671" i="1"/>
  <c r="IK2307" i="1"/>
  <c r="IK2638" i="1"/>
  <c r="IK926" i="1"/>
  <c r="IK817" i="1"/>
  <c r="IK1729" i="1"/>
  <c r="IK2707" i="1"/>
  <c r="IK2188" i="1"/>
  <c r="IK2504" i="1"/>
  <c r="IK1927" i="1"/>
  <c r="IK2442" i="1"/>
  <c r="IK1616" i="1"/>
  <c r="IK838" i="1"/>
  <c r="IK1635" i="1"/>
  <c r="IK1348" i="1"/>
  <c r="IK1630" i="1"/>
  <c r="IK1548" i="1"/>
  <c r="IK2685" i="1"/>
  <c r="IK1246" i="1"/>
  <c r="IK2619" i="1"/>
  <c r="IK2402" i="1"/>
  <c r="IK1139" i="1"/>
  <c r="IK2336" i="1"/>
  <c r="IK2687" i="1"/>
  <c r="IK788" i="1"/>
  <c r="IK811" i="1"/>
  <c r="IK1955" i="1"/>
  <c r="IK1869" i="1"/>
  <c r="IK1693" i="1"/>
  <c r="IK1494" i="1"/>
  <c r="IK2511" i="1"/>
  <c r="IK835" i="1"/>
  <c r="IK2299" i="1"/>
  <c r="IK1535" i="1"/>
  <c r="IK813" i="1"/>
  <c r="IK2088" i="1"/>
  <c r="IK2609" i="1"/>
  <c r="IK1176" i="1"/>
  <c r="IK1044" i="1"/>
  <c r="IK2063" i="1"/>
  <c r="IK897" i="1"/>
  <c r="IK1497" i="1"/>
  <c r="IK953" i="1"/>
  <c r="IK2615" i="1"/>
  <c r="IK1626" i="1"/>
  <c r="IK2710" i="1"/>
  <c r="IK2675" i="1"/>
  <c r="IK872" i="1"/>
  <c r="IK1287" i="1"/>
  <c r="IK2160" i="1"/>
  <c r="IK2221" i="1"/>
  <c r="IK1736" i="1"/>
  <c r="IK1389" i="1"/>
  <c r="IK2300" i="1"/>
  <c r="IK2304" i="1"/>
  <c r="IK2448" i="1"/>
  <c r="IK2553" i="1"/>
  <c r="IK1018" i="1"/>
  <c r="IK756" i="1"/>
  <c r="IK1346" i="1"/>
  <c r="IK2321" i="1"/>
  <c r="IK1279" i="1"/>
  <c r="IK1733" i="1"/>
  <c r="IK1665" i="1"/>
  <c r="IK842" i="1"/>
  <c r="IK1566" i="1"/>
  <c r="IK1054" i="1"/>
  <c r="IK1847" i="1"/>
  <c r="IK1676" i="1"/>
  <c r="IK1552" i="1"/>
  <c r="IK1333" i="1"/>
  <c r="IK850" i="1"/>
  <c r="IK979" i="1"/>
  <c r="IK2126" i="1"/>
  <c r="IK2600" i="1"/>
  <c r="IK2000" i="1"/>
  <c r="IK1939" i="1"/>
  <c r="IK1835" i="1"/>
  <c r="IK822" i="1"/>
  <c r="IK1880" i="1"/>
  <c r="IK1017" i="1"/>
  <c r="IK1009" i="1"/>
  <c r="IK2143" i="1"/>
  <c r="IK1832" i="1"/>
  <c r="IK882" i="1"/>
  <c r="IK2286" i="1"/>
  <c r="IK1150" i="1"/>
  <c r="IK2636" i="1"/>
  <c r="IK1814" i="1"/>
  <c r="IK2510" i="1"/>
  <c r="IK1719" i="1"/>
  <c r="IK2540" i="1"/>
  <c r="IK2610" i="1"/>
  <c r="IK2128" i="1"/>
  <c r="IK1083" i="1"/>
  <c r="IK2176" i="1"/>
  <c r="IK1372" i="1"/>
  <c r="IK1660" i="1"/>
  <c r="IK1906" i="1"/>
  <c r="IK950" i="1"/>
  <c r="IK2087" i="1"/>
  <c r="IK2639" i="1"/>
  <c r="IK2708" i="1"/>
  <c r="IK2491" i="1"/>
  <c r="IK1215" i="1"/>
  <c r="IK2363" i="1"/>
  <c r="IK853" i="1"/>
  <c r="IK2010" i="1"/>
  <c r="IK1785" i="1"/>
  <c r="IK732" i="1"/>
  <c r="IK2114" i="1"/>
  <c r="IK1714" i="1"/>
  <c r="IK1118" i="1"/>
  <c r="IK2677" i="1"/>
  <c r="IK1319" i="1"/>
  <c r="IK1961" i="1"/>
  <c r="IK2631" i="1"/>
  <c r="IK1840" i="1"/>
  <c r="IK933" i="1"/>
  <c r="IK983" i="1"/>
  <c r="IK1430" i="1"/>
  <c r="IK2567" i="1"/>
  <c r="IK1433" i="1"/>
  <c r="IK2648" i="1"/>
  <c r="IK1106" i="1"/>
  <c r="IK2537" i="1"/>
  <c r="IK2004" i="1"/>
  <c r="IK2356" i="1"/>
  <c r="IK1038" i="1"/>
  <c r="IK1591" i="1"/>
  <c r="IK2699" i="1"/>
  <c r="IK1418" i="1"/>
  <c r="IK1492" i="1"/>
  <c r="IK2039" i="1"/>
  <c r="IK1568" i="1"/>
  <c r="IK1274" i="1"/>
  <c r="IK1116" i="1"/>
  <c r="IK2115" i="1"/>
  <c r="IK2655" i="1"/>
  <c r="IK1485" i="1"/>
  <c r="IK1374" i="1"/>
  <c r="IK2026" i="1"/>
  <c r="IK796" i="1"/>
  <c r="IK1633" i="1"/>
  <c r="IK1435" i="1"/>
  <c r="IK2158" i="1"/>
  <c r="IK2005" i="1"/>
  <c r="IK2017" i="1"/>
  <c r="IK2047" i="1"/>
  <c r="IK1414" i="1"/>
  <c r="IK2627" i="1"/>
  <c r="IK2216" i="1"/>
  <c r="IK873" i="1"/>
  <c r="IK2429" i="1"/>
  <c r="IK1096" i="1"/>
  <c r="IK2664" i="1"/>
  <c r="IK1421" i="1"/>
  <c r="IK1442" i="1"/>
  <c r="IK2361" i="1"/>
  <c r="IK1704" i="1"/>
  <c r="IK2100" i="1"/>
  <c r="IK1219" i="1"/>
  <c r="IK2238" i="1"/>
  <c r="IK781" i="1"/>
  <c r="IK1072" i="1"/>
  <c r="IK1732" i="1"/>
  <c r="IK1547" i="1"/>
  <c r="IK789" i="1"/>
  <c r="IK1110" i="1"/>
  <c r="IK752" i="1"/>
  <c r="IK818" i="1"/>
  <c r="IK1605" i="1"/>
  <c r="IK2489" i="1"/>
  <c r="IK1592" i="1"/>
  <c r="IK906" i="1"/>
  <c r="IK1562" i="1"/>
  <c r="IK1933" i="1"/>
  <c r="IK1073" i="1"/>
  <c r="IK2253" i="1"/>
  <c r="IK2647" i="1"/>
  <c r="IK1557" i="1"/>
  <c r="IK1519" i="1"/>
  <c r="IK867" i="1"/>
  <c r="IK782" i="1"/>
  <c r="IK2630" i="1"/>
  <c r="IK2167" i="1"/>
  <c r="IK2447" i="1"/>
  <c r="IK2593" i="1"/>
  <c r="IK720" i="1"/>
  <c r="IK2203" i="1"/>
  <c r="IK1028" i="1"/>
  <c r="IK2485" i="1"/>
  <c r="IK2263" i="1"/>
  <c r="IK1262" i="1"/>
  <c r="IK2643" i="1"/>
  <c r="IK832" i="1"/>
  <c r="IK1944" i="1"/>
  <c r="IK1075" i="1"/>
  <c r="IK1828" i="1"/>
  <c r="IK2082" i="1"/>
  <c r="IK2471" i="1"/>
  <c r="IK1631" i="1"/>
  <c r="IK2662" i="1"/>
  <c r="IK1199" i="1"/>
  <c r="IK1283" i="1"/>
  <c r="IK884" i="1"/>
  <c r="IK1250" i="1"/>
  <c r="IK1039" i="1"/>
  <c r="IK785" i="1"/>
  <c r="IK2144" i="1"/>
  <c r="IK1589" i="1"/>
  <c r="IK1194" i="1"/>
  <c r="IK1290" i="1"/>
  <c r="IK803" i="1"/>
  <c r="IK908" i="1"/>
  <c r="IK919" i="1"/>
  <c r="IK2311" i="1"/>
  <c r="IK2684" i="1"/>
  <c r="IK1640" i="1"/>
  <c r="IK2220" i="1"/>
  <c r="IK1360" i="1"/>
  <c r="IK1424" i="1"/>
  <c r="IK1989" i="1"/>
  <c r="IK2309" i="1"/>
  <c r="IK1760" i="1"/>
  <c r="IK1252" i="1"/>
  <c r="IK1979" i="1"/>
  <c r="IK1035" i="1"/>
  <c r="IK927" i="1"/>
  <c r="IK1726" i="1"/>
  <c r="IK2462" i="1"/>
  <c r="IK1858" i="1"/>
  <c r="IK1576" i="1"/>
  <c r="IK754" i="1"/>
  <c r="IK1567" i="1"/>
  <c r="IK1818" i="1"/>
  <c r="IK1322" i="1"/>
  <c r="IK959" i="1"/>
  <c r="IK1725" i="1"/>
  <c r="IK2145" i="1"/>
  <c r="IK2182" i="1"/>
  <c r="IK977" i="1"/>
  <c r="IK893" i="1"/>
  <c r="IK1977" i="1"/>
  <c r="IK1314" i="1"/>
  <c r="IK2622" i="1"/>
  <c r="IK2281" i="1"/>
  <c r="IK1923" i="1"/>
  <c r="IK1117" i="1"/>
  <c r="IK2093" i="1"/>
  <c r="IK2310" i="1"/>
  <c r="IK2270" i="1"/>
  <c r="IK1802" i="1"/>
  <c r="IK1260" i="1"/>
  <c r="IK2548" i="1"/>
  <c r="IK1138" i="1"/>
  <c r="IK1388" i="1"/>
  <c r="IK2365" i="1"/>
  <c r="IK888" i="1"/>
  <c r="IK2018" i="1"/>
  <c r="IK937" i="1"/>
  <c r="IK1702" i="1"/>
  <c r="IK1723" i="1"/>
  <c r="IK1278" i="1"/>
  <c r="IK1263" i="1"/>
  <c r="IK2223" i="1"/>
  <c r="IK753" i="1"/>
  <c r="IK1089" i="1"/>
  <c r="IK2473" i="1"/>
  <c r="IK1524" i="1"/>
  <c r="IK1403" i="1"/>
  <c r="IK1663" i="1"/>
  <c r="IK1395" i="1"/>
  <c r="IK2295" i="1"/>
  <c r="IK797" i="1"/>
  <c r="IK2340" i="1"/>
  <c r="IK843" i="1"/>
  <c r="IK2341" i="1"/>
  <c r="IK2421" i="1"/>
  <c r="IK1145" i="1"/>
  <c r="IK1865" i="1"/>
  <c r="IK1609" i="1"/>
  <c r="IK1602" i="1"/>
  <c r="IK2604" i="1"/>
  <c r="IK2290" i="1"/>
  <c r="IK2538" i="1"/>
  <c r="IK2246" i="1"/>
  <c r="IK2357" i="1"/>
  <c r="IK1876" i="1"/>
  <c r="IK2709" i="1"/>
  <c r="IK1689" i="1"/>
  <c r="IK2342" i="1"/>
  <c r="IK978" i="1"/>
  <c r="IK1321" i="1"/>
  <c r="IK911" i="1"/>
  <c r="IK1951" i="1"/>
  <c r="IK1222" i="1"/>
  <c r="IK1084" i="1"/>
  <c r="IK2107" i="1"/>
  <c r="IK725" i="1"/>
  <c r="IK1823" i="1"/>
  <c r="IK2219" i="1"/>
  <c r="IK2024" i="1"/>
  <c r="IK1846" i="1"/>
  <c r="IK1653" i="1"/>
  <c r="IK2016" i="1"/>
  <c r="IK2101" i="1"/>
  <c r="IK860" i="1"/>
  <c r="IK1313" i="1"/>
  <c r="IK1914" i="1"/>
  <c r="IK1225" i="1"/>
  <c r="IK2230" i="1"/>
  <c r="IK1167" i="1"/>
  <c r="IK1830" i="1"/>
  <c r="IK1114" i="1"/>
  <c r="IK2374" i="1"/>
  <c r="IK2666" i="1"/>
  <c r="IK2029" i="1"/>
  <c r="IK1350" i="1"/>
  <c r="IK2698" i="1"/>
  <c r="IK1541" i="1"/>
  <c r="IK2084" i="1"/>
  <c r="IK2325" i="1"/>
  <c r="IK938" i="1"/>
  <c r="IK1269" i="1"/>
  <c r="IK2492" i="1"/>
  <c r="IK2147" i="1"/>
  <c r="IK1025" i="1"/>
  <c r="IK2644" i="1"/>
  <c r="IK1452" i="1"/>
  <c r="IK1187" i="1"/>
  <c r="IK1169" i="1"/>
  <c r="IK1066" i="1"/>
  <c r="IK2712" i="1"/>
  <c r="IK1371" i="1"/>
  <c r="IK971" i="1"/>
  <c r="IK1217" i="1"/>
  <c r="IK2240" i="1"/>
  <c r="IK2502" i="1"/>
  <c r="IK1674" i="1"/>
  <c r="IK2151" i="1"/>
  <c r="IK920" i="1"/>
  <c r="IK2044" i="1"/>
  <c r="IK1672" i="1"/>
  <c r="IK2672" i="1"/>
  <c r="IK1641" i="1"/>
  <c r="IK852" i="1"/>
  <c r="IK1291" i="1"/>
  <c r="IK1455" i="1"/>
  <c r="IK2187" i="1"/>
  <c r="IK1842" i="1"/>
  <c r="IK2222" i="1"/>
  <c r="IK804" i="1"/>
  <c r="IK2074" i="1"/>
  <c r="IK740" i="1"/>
  <c r="IK1778" i="1"/>
  <c r="IK2651" i="1"/>
  <c r="IK1220" i="1"/>
  <c r="IK1244" i="1"/>
  <c r="IK976" i="1"/>
  <c r="IK820" i="1"/>
  <c r="IK1449" i="1"/>
  <c r="IK2640" i="1"/>
  <c r="IK2162" i="1"/>
  <c r="IK962" i="1"/>
  <c r="IK1495" i="1"/>
  <c r="IK1312" i="1"/>
  <c r="IK847" i="1"/>
  <c r="IK773" i="1"/>
  <c r="IK1390" i="1"/>
  <c r="IK2385" i="1"/>
  <c r="IK2533" i="1"/>
  <c r="IK2706" i="1"/>
  <c r="IK2351" i="1"/>
  <c r="IK1510" i="1"/>
  <c r="IK2054" i="1"/>
  <c r="IK1819" i="1"/>
  <c r="IK1019" i="1"/>
  <c r="IK2554" i="1"/>
  <c r="IK1517" i="1"/>
  <c r="IK1526" i="1"/>
  <c r="IK1042" i="1"/>
  <c r="IK887" i="1"/>
  <c r="IK1088" i="1"/>
  <c r="IK2113" i="1"/>
  <c r="IK1696" i="1"/>
  <c r="IK2121" i="1"/>
  <c r="IK2390" i="1"/>
  <c r="IK1612" i="1"/>
  <c r="IK2141" i="1"/>
  <c r="IK1946" i="1"/>
  <c r="IK775" i="1"/>
  <c r="IK1231" i="1"/>
  <c r="IK981" i="1"/>
  <c r="IK2322" i="1"/>
  <c r="IK1289" i="1"/>
  <c r="IK1123" i="1"/>
  <c r="IK2019" i="1"/>
  <c r="IK2476" i="1"/>
  <c r="IK2277" i="1"/>
  <c r="IK2142" i="1"/>
  <c r="IK2232" i="1"/>
  <c r="IK1285" i="1"/>
  <c r="IK996" i="1"/>
  <c r="IK2571" i="1"/>
  <c r="IK1400" i="1"/>
  <c r="IK2602" i="1"/>
  <c r="IK1082" i="1"/>
  <c r="IK942" i="1"/>
  <c r="IK2060" i="1"/>
  <c r="IK1359" i="1"/>
  <c r="IK839" i="1"/>
  <c r="IK1986" i="1"/>
  <c r="IK1627" i="1"/>
  <c r="IK2528" i="1"/>
  <c r="IK2522" i="1"/>
  <c r="IK1708" i="1"/>
  <c r="IK1288" i="1"/>
  <c r="IK921" i="1"/>
  <c r="IK1994" i="1"/>
  <c r="IK1542" i="1"/>
  <c r="IK1471" i="1"/>
  <c r="IK1192" i="1"/>
  <c r="IK1378" i="1"/>
  <c r="IK1384" i="1"/>
  <c r="IK2066" i="1"/>
  <c r="IK1168" i="1"/>
  <c r="IK1174" i="1"/>
  <c r="IK1090" i="1"/>
  <c r="IK1479" i="1"/>
  <c r="IK1573" i="1"/>
  <c r="IK1047" i="1"/>
  <c r="IK1683" i="1"/>
  <c r="IK840" i="1"/>
  <c r="IK1792" i="1"/>
  <c r="IK1216" i="1"/>
  <c r="IK2279" i="1"/>
  <c r="IK2369" i="1"/>
  <c r="IK1392" i="1"/>
  <c r="IK1853" i="1"/>
  <c r="IK1148" i="1"/>
  <c r="IK1267" i="1"/>
  <c r="IK1795" i="1"/>
  <c r="IK874" i="1"/>
  <c r="IK1358" i="1"/>
  <c r="IK2364" i="1"/>
  <c r="IK2576" i="1"/>
  <c r="IK2673" i="1"/>
  <c r="IK2720" i="1"/>
  <c r="IK1206" i="1"/>
  <c r="IK1643" i="1"/>
  <c r="IK967" i="1"/>
  <c r="IK1227" i="1"/>
  <c r="IK1423" i="1"/>
  <c r="IK2439" i="1"/>
  <c r="IK1598" i="1"/>
  <c r="IK1505" i="1"/>
  <c r="IK1412" i="1"/>
  <c r="IK2436" i="1"/>
  <c r="IK1945" i="1"/>
  <c r="IK930" i="1"/>
  <c r="IK994" i="1"/>
  <c r="IK2705" i="1"/>
  <c r="IK2484" i="1"/>
  <c r="IK1208" i="1"/>
  <c r="IK864" i="1"/>
  <c r="IK889" i="1"/>
  <c r="IK1582" i="1"/>
  <c r="IK2353" i="1"/>
  <c r="IK2091" i="1"/>
  <c r="IK1700" i="1"/>
  <c r="IK2693" i="1"/>
  <c r="IK2667" i="1"/>
  <c r="IK1067" i="1"/>
  <c r="IK2455" i="1"/>
  <c r="IK1211" i="1"/>
  <c r="IK2185" i="1"/>
  <c r="IK1679" i="1"/>
  <c r="IK1821" i="1"/>
  <c r="IK1727" i="1"/>
  <c r="IK1013" i="1"/>
  <c r="IK768" i="1"/>
  <c r="IK2294" i="1"/>
  <c r="IK1196" i="1"/>
  <c r="IK2273" i="1"/>
  <c r="IK758" i="1"/>
  <c r="IK767" i="1"/>
  <c r="IK1482" i="1"/>
  <c r="IK1276" i="1"/>
  <c r="IK1473" i="1"/>
  <c r="IK2501" i="1"/>
  <c r="IK2577" i="1"/>
  <c r="IK1209" i="1"/>
  <c r="IK1501" i="1"/>
  <c r="IK2526" i="1"/>
  <c r="IK2327" i="1"/>
  <c r="IK2466" i="1"/>
  <c r="IK2173" i="1"/>
  <c r="IK885" i="1"/>
  <c r="IK2213" i="1"/>
  <c r="IK2681" i="1"/>
  <c r="IK1318" i="1"/>
  <c r="IK1030" i="1"/>
  <c r="IK1151" i="1"/>
  <c r="IK2416" i="1"/>
  <c r="IK1334" i="1"/>
  <c r="IK1438" i="1"/>
  <c r="IK1661" i="1"/>
  <c r="IK982" i="1"/>
  <c r="IK1815" i="1"/>
  <c r="IK2472" i="1"/>
  <c r="IK1393" i="1"/>
  <c r="IK833" i="1"/>
  <c r="IK1754" i="1"/>
  <c r="IK2028" i="1"/>
  <c r="IK1164" i="1"/>
  <c r="IK2318" i="1"/>
  <c r="IK2586" i="1"/>
  <c r="IK2284" i="1"/>
  <c r="IK1112" i="1"/>
  <c r="IK2497" i="1"/>
  <c r="IK2085" i="1"/>
  <c r="IK1178" i="1"/>
  <c r="IK1533" i="1"/>
  <c r="IK2499" i="1"/>
  <c r="IK957" i="1"/>
  <c r="IK1213" i="1"/>
  <c r="IK1365" i="1"/>
  <c r="IK1310" i="1"/>
  <c r="IK1532" i="1"/>
  <c r="IK1710" i="1"/>
  <c r="IK1798" i="1"/>
  <c r="IK1043" i="1"/>
  <c r="IK1686" i="1"/>
  <c r="IK989" i="1"/>
  <c r="IK1837" i="1"/>
  <c r="IK892" i="1"/>
  <c r="IK721" i="1"/>
  <c r="IK2243" i="1"/>
  <c r="IK1844" i="1"/>
  <c r="IK726" i="1"/>
  <c r="IK2153" i="1"/>
  <c r="IK1037" i="1"/>
  <c r="IK1379" i="1"/>
  <c r="IK1681" i="1"/>
  <c r="IK1912" i="1"/>
  <c r="IK2601" i="1"/>
  <c r="IK1905" i="1"/>
  <c r="IK1420" i="1"/>
  <c r="IK2329" i="1"/>
  <c r="IK2691" i="1"/>
  <c r="IK1793" i="1"/>
  <c r="IK2261" i="1"/>
  <c r="IK1772" i="1"/>
  <c r="IK1972" i="1"/>
  <c r="IK2716" i="1"/>
  <c r="IK1909" i="1"/>
  <c r="IK2376" i="1"/>
  <c r="IK890" i="1"/>
  <c r="IK1259" i="1"/>
  <c r="IK2701" i="1"/>
  <c r="IK1889" i="1"/>
  <c r="IK1320" i="1"/>
  <c r="IK1504" i="1"/>
  <c r="IK2717" i="1"/>
  <c r="IK1450" i="1"/>
  <c r="IK837" i="1"/>
  <c r="IK2111" i="1"/>
  <c r="IK2190" i="1"/>
  <c r="IK783" i="1"/>
  <c r="IK780" i="1"/>
  <c r="IK2490" i="1"/>
  <c r="IK1343" i="1"/>
  <c r="IK2477" i="1"/>
  <c r="IK2696" i="1"/>
  <c r="IK1836" i="1"/>
  <c r="IK857" i="1"/>
  <c r="IK1459" i="1"/>
  <c r="IK2043" i="1"/>
  <c r="IK1947" i="1"/>
  <c r="IK1701" i="1"/>
  <c r="IK750" i="1"/>
  <c r="IK1466" i="1"/>
  <c r="IK1036" i="1"/>
  <c r="IK1781" i="1"/>
  <c r="IK2048" i="1"/>
  <c r="IK748" i="1"/>
  <c r="IK1528" i="1"/>
  <c r="IK2021" i="1"/>
  <c r="IK1293" i="1"/>
  <c r="IK1807" i="1"/>
  <c r="IK1195" i="1"/>
  <c r="IK2452" i="1"/>
  <c r="IK1985" i="1"/>
  <c r="IK2265" i="1"/>
  <c r="IK2550" i="1"/>
  <c r="IK1648" i="1"/>
  <c r="IK2584" i="1"/>
  <c r="IK1926" i="1"/>
  <c r="IK1901" i="1"/>
  <c r="IK1882" i="1"/>
  <c r="IK2108" i="1"/>
  <c r="IK1417" i="1"/>
  <c r="IK1193" i="1"/>
  <c r="IK877" i="1"/>
  <c r="IK1771" i="1"/>
  <c r="IK1385" i="1"/>
  <c r="IK1936" i="1"/>
  <c r="IK2257" i="1"/>
  <c r="IK1544" i="1"/>
  <c r="IK961" i="1"/>
  <c r="IK755" i="1"/>
  <c r="IK1561" i="1"/>
  <c r="IK2568" i="1"/>
  <c r="IK2525" i="1"/>
  <c r="IK2023" i="1"/>
  <c r="IK2068" i="1"/>
  <c r="IK1129" i="1"/>
  <c r="IK1734" i="1"/>
  <c r="IK1394" i="1"/>
  <c r="IK2399" i="1"/>
  <c r="IK2692" i="1"/>
  <c r="IK1120" i="1"/>
  <c r="IK1407" i="1"/>
  <c r="IK2229" i="1"/>
  <c r="IK1515" i="1"/>
  <c r="IK1636" i="1"/>
  <c r="IK1317" i="1"/>
  <c r="IK799" i="1"/>
  <c r="IK1041" i="1"/>
  <c r="IK807" i="1"/>
  <c r="IK1166" i="1"/>
  <c r="IK1329" i="1"/>
  <c r="IK1345" i="1"/>
  <c r="IK1061" i="1"/>
  <c r="IK2354" i="1"/>
  <c r="IK1899" i="1"/>
  <c r="IK2075" i="1"/>
  <c r="IK2437" i="1"/>
  <c r="IK2247" i="1"/>
  <c r="IK1841" i="1"/>
  <c r="IK1332" i="1"/>
  <c r="IK1258" i="1"/>
  <c r="IK1235" i="1"/>
  <c r="IK2414" i="1"/>
  <c r="IK2572" i="1"/>
  <c r="IK1854" i="1"/>
  <c r="IK1344" i="1"/>
  <c r="IK830" i="1"/>
  <c r="IK2112" i="1"/>
  <c r="IK1021" i="1"/>
  <c r="IK1952" i="1"/>
  <c r="IK1247" i="1"/>
  <c r="IK743" i="1"/>
  <c r="IK955" i="1"/>
  <c r="IK2403" i="1"/>
  <c r="IK2072" i="1"/>
  <c r="IK1748" i="1"/>
  <c r="IK1503" i="1"/>
  <c r="IK1680" i="1"/>
  <c r="IK2015" i="1"/>
  <c r="IK2282" i="1"/>
  <c r="IK2388" i="1"/>
  <c r="IK2210" i="1"/>
  <c r="IK1496" i="1"/>
  <c r="IK1644" i="1"/>
  <c r="IK1522" i="1"/>
  <c r="IK805" i="1"/>
  <c r="IK1877" i="1"/>
  <c r="IK1667" i="1"/>
  <c r="IK2209" i="1"/>
  <c r="IK2660" i="1"/>
  <c r="IK1855" i="1"/>
  <c r="IK1011" i="1"/>
  <c r="IK1444" i="1"/>
  <c r="IK1790" i="1"/>
  <c r="IK2670" i="1"/>
  <c r="IK1284" i="1"/>
  <c r="IK1453" i="1"/>
  <c r="IK1367" i="1"/>
  <c r="IK2199" i="1"/>
  <c r="IK2596" i="1"/>
  <c r="IK2612" i="1"/>
  <c r="IK1525" i="1"/>
  <c r="IK1897" i="1"/>
  <c r="IK759" i="1"/>
  <c r="IK1398" i="1"/>
  <c r="IK1752" i="1"/>
  <c r="IK902" i="1"/>
  <c r="IK868" i="1"/>
  <c r="IK2561" i="1"/>
  <c r="IK2099" i="1"/>
  <c r="IK2352" i="1"/>
  <c r="IK1190" i="1"/>
  <c r="IK825" i="1"/>
  <c r="IK1266" i="1"/>
  <c r="IK2009" i="1"/>
  <c r="IK1831" i="1"/>
  <c r="IK2355" i="1"/>
  <c r="IK1982" i="1"/>
  <c r="IK963" i="1"/>
  <c r="IK1647" i="1"/>
  <c r="IK1695" i="1"/>
  <c r="IK1425" i="1"/>
  <c r="IK1008" i="1"/>
  <c r="IK1242" i="1"/>
  <c r="IK2098" i="1"/>
  <c r="IK2102" i="1"/>
  <c r="IK1328" i="1"/>
  <c r="IK1956" i="1"/>
  <c r="IK734" i="1"/>
  <c r="IK1963" i="1"/>
  <c r="IK1747" i="1"/>
  <c r="IK1586" i="1"/>
  <c r="IK2254" i="1"/>
  <c r="IK2564" i="1"/>
  <c r="IK1391" i="1"/>
  <c r="IK2090" i="1"/>
  <c r="IK2456" i="1"/>
  <c r="IK912" i="1"/>
  <c r="IK1903" i="1"/>
  <c r="IK1355" i="1"/>
  <c r="IK2064" i="1"/>
  <c r="IK1742" i="1"/>
  <c r="IK2303" i="1"/>
  <c r="IK2702" i="1"/>
  <c r="IK2326" i="1"/>
  <c r="IK1625" i="1"/>
  <c r="IK1309" i="1"/>
  <c r="IK1458" i="1"/>
  <c r="IK2104" i="1"/>
  <c r="IK1201" i="1"/>
  <c r="IK1012" i="1"/>
  <c r="IK1975" i="1"/>
  <c r="IK1987" i="1"/>
  <c r="IK2689" i="1"/>
  <c r="IK2206" i="1"/>
  <c r="IK724" i="1"/>
  <c r="IK917" i="1"/>
  <c r="IK1699" i="1"/>
  <c r="IK1050" i="1"/>
  <c r="IK1436" i="1"/>
  <c r="IK1698" i="1"/>
  <c r="IK2183" i="1"/>
  <c r="IK2136" i="1"/>
  <c r="IK2433" i="1"/>
  <c r="IK2438" i="1"/>
  <c r="IK1715" i="1"/>
  <c r="IK2432" i="1"/>
  <c r="IK1650" i="1"/>
  <c r="IK1257" i="1"/>
  <c r="IK2503" i="1"/>
  <c r="IK1820" i="1"/>
  <c r="IK1629" i="1"/>
  <c r="IK2234" i="1"/>
  <c r="IK2703" i="1"/>
  <c r="IK1006" i="1"/>
  <c r="IK774" i="1"/>
  <c r="IK2507" i="1"/>
  <c r="IK1185" i="1"/>
  <c r="IK1894" i="1"/>
  <c r="II1564" i="1"/>
  <c r="IJ1564" i="1"/>
  <c r="IM1558" i="1"/>
  <c r="II733" i="1"/>
  <c r="IJ733" i="1"/>
  <c r="IJ1755" i="1"/>
  <c r="II1755" i="1"/>
  <c r="IK1004" i="1"/>
  <c r="II1691" i="1"/>
  <c r="IJ1691" i="1"/>
  <c r="IJ1825" i="1"/>
  <c r="II1825" i="1"/>
  <c r="IK858" i="1"/>
  <c r="IK2370" i="1"/>
  <c r="IK907" i="1"/>
  <c r="IK2212" i="1"/>
  <c r="IM2580" i="1"/>
  <c r="IJ1128" i="1"/>
  <c r="II1128" i="1"/>
  <c r="IK1454" i="1"/>
  <c r="IJ1397" i="1"/>
  <c r="II1397" i="1"/>
  <c r="IJ2055" i="1"/>
  <c r="II2055" i="1"/>
  <c r="IJ2653" i="1"/>
  <c r="II2653" i="1"/>
  <c r="IM1134" i="1"/>
  <c r="IM1280" i="1"/>
  <c r="IK2649" i="1"/>
  <c r="IJ1202" i="1"/>
  <c r="II1202" i="1"/>
  <c r="IK1363" i="1"/>
  <c r="IK1445" i="1"/>
  <c r="IK2494" i="1"/>
  <c r="IJ2614" i="1"/>
  <c r="II2614" i="1"/>
  <c r="IK1463" i="1"/>
  <c r="IM2458" i="1"/>
  <c r="IK1399" i="1"/>
  <c r="IK1996" i="1"/>
  <c r="IM2191" i="1"/>
  <c r="IK2302" i="1"/>
  <c r="IK2097" i="1"/>
  <c r="IM2536" i="1"/>
  <c r="IJ1703" i="1"/>
  <c r="II1703" i="1"/>
  <c r="IM2445" i="1"/>
  <c r="IK2291" i="1"/>
  <c r="IM746" i="1"/>
  <c r="IM2086" i="1"/>
  <c r="IK2116" i="1"/>
  <c r="IK2344" i="1"/>
  <c r="IM2249" i="1"/>
  <c r="IM1377" i="1"/>
  <c r="IK1692" i="1"/>
  <c r="IJ952" i="1"/>
  <c r="II952" i="1"/>
  <c r="II2275" i="1"/>
  <c r="IJ2275" i="1"/>
  <c r="II2680" i="1"/>
  <c r="IJ2680" i="1"/>
  <c r="IK1948" i="1"/>
  <c r="IK821" i="1"/>
  <c r="IJ2656" i="1"/>
  <c r="II2656" i="1"/>
  <c r="IM1331" i="1"/>
  <c r="IK2418" i="1"/>
  <c r="IJ1465" i="1"/>
  <c r="II1465" i="1"/>
  <c r="IM828" i="1"/>
  <c r="IJ2654" i="1"/>
  <c r="II2654" i="1"/>
  <c r="IK1230" i="1"/>
  <c r="IK2613" i="1"/>
  <c r="II2241" i="1"/>
  <c r="IJ2241" i="1"/>
  <c r="II1488" i="1"/>
  <c r="IJ1488" i="1"/>
  <c r="II1124" i="1"/>
  <c r="IJ1124" i="1"/>
  <c r="IM1085" i="1"/>
  <c r="IM1590" i="1"/>
  <c r="IM1113" i="1"/>
  <c r="IM1763" i="1"/>
  <c r="IM1885" i="1"/>
  <c r="IK1962" i="1"/>
  <c r="IK2251" i="1"/>
  <c r="II2256" i="1"/>
  <c r="IJ2256" i="1"/>
  <c r="IK2524" i="1"/>
  <c r="IJ2118" i="1"/>
  <c r="II2118" i="1"/>
  <c r="IK793" i="1"/>
  <c r="II1968" i="1"/>
  <c r="IJ1968" i="1"/>
  <c r="IK1460" i="1"/>
  <c r="IK2175" i="1"/>
  <c r="IK1052" i="1"/>
  <c r="IM1354" i="1"/>
  <c r="IM1240" i="1"/>
  <c r="IM1712" i="1"/>
  <c r="IK1273" i="1"/>
  <c r="IM1774" i="1"/>
  <c r="II2423" i="1"/>
  <c r="IJ2423" i="1"/>
  <c r="IK841" i="1"/>
  <c r="IM1498" i="1"/>
  <c r="IK2461" i="1"/>
  <c r="IK2050" i="1"/>
  <c r="IK1789" i="1"/>
  <c r="IK1974" i="1"/>
  <c r="IK2519" i="1"/>
  <c r="IM1308" i="1"/>
  <c r="IM1184" i="1"/>
  <c r="IK808" i="1"/>
  <c r="IK1022" i="1"/>
  <c r="II923" i="1"/>
  <c r="IJ923" i="1"/>
  <c r="IK2177" i="1"/>
  <c r="IM1678" i="1"/>
  <c r="IK2157" i="1"/>
  <c r="IK956" i="1"/>
  <c r="IK2089" i="1"/>
  <c r="IM2585" i="1"/>
  <c r="IK2320" i="1"/>
  <c r="II1301" i="1"/>
  <c r="IJ1301" i="1"/>
  <c r="IK2450" i="1"/>
  <c r="IK1068" i="1"/>
  <c r="IM1443" i="1"/>
  <c r="IK1811" i="1"/>
  <c r="IM2451" i="1"/>
  <c r="II2293" i="1"/>
  <c r="IJ2293" i="1"/>
  <c r="IM1878" i="1"/>
  <c r="IJ1690" i="1"/>
  <c r="II1690" i="1"/>
  <c r="IJ1024" i="1"/>
  <c r="II1024" i="1"/>
  <c r="IJ819" i="1"/>
  <c r="II819" i="1"/>
  <c r="IK1074" i="1"/>
  <c r="IM1261" i="1"/>
  <c r="II1441" i="1"/>
  <c r="IJ1441" i="1"/>
  <c r="IK2523" i="1"/>
  <c r="IM1978" i="1"/>
  <c r="IM1688" i="1"/>
  <c r="IM1919" i="1"/>
  <c r="IM1603" i="1"/>
  <c r="IM1628" i="1"/>
  <c r="IM1055" i="1"/>
  <c r="IM1487" i="1"/>
  <c r="IJ1639" i="1"/>
  <c r="II1639" i="1"/>
  <c r="IM1426" i="1"/>
  <c r="IM1226" i="1"/>
  <c r="IK1508" i="1"/>
  <c r="IJ2661" i="1"/>
  <c r="II2661" i="1"/>
  <c r="IJ1368" i="1"/>
  <c r="II1368" i="1"/>
  <c r="IK1419" i="1"/>
  <c r="IM1697" i="1"/>
  <c r="IK2520" i="1"/>
  <c r="IM1254" i="1"/>
  <c r="IM2058" i="1"/>
  <c r="IM1839" i="1"/>
  <c r="II2405" i="1"/>
  <c r="IJ2405" i="1"/>
  <c r="IM1078" i="1"/>
  <c r="II1111" i="1"/>
  <c r="IJ1111" i="1"/>
  <c r="IM1593" i="1"/>
  <c r="IM1397" i="1"/>
  <c r="IK2055" i="1"/>
  <c r="IM2653" i="1"/>
  <c r="IJ1134" i="1"/>
  <c r="II1134" i="1"/>
  <c r="IK1280" i="1"/>
  <c r="II2649" i="1"/>
  <c r="IJ2649" i="1"/>
  <c r="IK1202" i="1"/>
  <c r="II1363" i="1"/>
  <c r="IJ1363" i="1"/>
  <c r="II1445" i="1"/>
  <c r="IJ1445" i="1"/>
  <c r="II2494" i="1"/>
  <c r="IJ2494" i="1"/>
  <c r="IM2614" i="1"/>
  <c r="IM1463" i="1"/>
  <c r="II2458" i="1"/>
  <c r="IJ2458" i="1"/>
  <c r="IM1399" i="1"/>
  <c r="II1996" i="1"/>
  <c r="IJ1996" i="1"/>
  <c r="II2191" i="1"/>
  <c r="IJ2191" i="1"/>
  <c r="IJ2302" i="1"/>
  <c r="II2302" i="1"/>
  <c r="IM2097" i="1"/>
  <c r="IK2536" i="1"/>
  <c r="IM1703" i="1"/>
  <c r="II2445" i="1"/>
  <c r="IJ2445" i="1"/>
  <c r="IM2291" i="1"/>
  <c r="II746" i="1"/>
  <c r="IJ746" i="1"/>
  <c r="IK2086" i="1"/>
  <c r="IM2116" i="1"/>
  <c r="IM2344" i="1"/>
  <c r="II2249" i="1"/>
  <c r="IJ2249" i="1"/>
  <c r="II1377" i="1"/>
  <c r="IJ1377" i="1"/>
  <c r="IM1692" i="1"/>
  <c r="IM952" i="1"/>
  <c r="IM2275" i="1"/>
  <c r="IM2680" i="1"/>
  <c r="IJ1948" i="1"/>
  <c r="II1948" i="1"/>
  <c r="IM821" i="1"/>
  <c r="IM2656" i="1"/>
  <c r="IK1331" i="1"/>
  <c r="IM2418" i="1"/>
  <c r="IM1465" i="1"/>
  <c r="IK828" i="1"/>
  <c r="IM2654" i="1"/>
  <c r="IJ1230" i="1"/>
  <c r="II1230" i="1"/>
  <c r="II2613" i="1"/>
  <c r="IJ2613" i="1"/>
  <c r="IK2241" i="1"/>
  <c r="IK1488" i="1"/>
  <c r="IK1124" i="1"/>
  <c r="IJ1085" i="1"/>
  <c r="II1085" i="1"/>
  <c r="IJ1590" i="1"/>
  <c r="II1590" i="1"/>
  <c r="IK1113" i="1"/>
  <c r="IK1763" i="1"/>
  <c r="II1885" i="1"/>
  <c r="IJ1885" i="1"/>
  <c r="IJ1962" i="1"/>
  <c r="II1962" i="1"/>
  <c r="IJ2251" i="1"/>
  <c r="II2251" i="1"/>
  <c r="IK2256" i="1"/>
  <c r="II2524" i="1"/>
  <c r="IJ2524" i="1"/>
  <c r="IM2118" i="1"/>
  <c r="IJ793" i="1"/>
  <c r="II793" i="1"/>
  <c r="IK1968" i="1"/>
  <c r="II1460" i="1"/>
  <c r="IJ1460" i="1"/>
  <c r="IJ2175" i="1"/>
  <c r="II2175" i="1"/>
  <c r="IM1052" i="1"/>
  <c r="IJ1354" i="1"/>
  <c r="II1354" i="1"/>
  <c r="IJ1240" i="1"/>
  <c r="II1240" i="1"/>
  <c r="II1712" i="1"/>
  <c r="IJ1712" i="1"/>
  <c r="IM1273" i="1"/>
  <c r="II1774" i="1"/>
  <c r="IJ1774" i="1"/>
  <c r="IK2423" i="1"/>
  <c r="IM841" i="1"/>
  <c r="IK1498" i="1"/>
  <c r="IM2461" i="1"/>
  <c r="IJ2050" i="1"/>
  <c r="II2050" i="1"/>
  <c r="IM1789" i="1"/>
  <c r="II1974" i="1"/>
  <c r="IJ1974" i="1"/>
  <c r="IJ2519" i="1"/>
  <c r="II2519" i="1"/>
  <c r="II1308" i="1"/>
  <c r="IJ1308" i="1"/>
  <c r="IK1184" i="1"/>
  <c r="IM808" i="1"/>
  <c r="II1022" i="1"/>
  <c r="IJ1022" i="1"/>
  <c r="IM923" i="1"/>
  <c r="IM2177" i="1"/>
  <c r="II1678" i="1"/>
  <c r="IJ1678" i="1"/>
  <c r="IM2157" i="1"/>
  <c r="IM956" i="1"/>
  <c r="IM2089" i="1"/>
  <c r="II2585" i="1"/>
  <c r="IJ2585" i="1"/>
  <c r="IJ2320" i="1"/>
  <c r="II2320" i="1"/>
  <c r="IM1301" i="1"/>
  <c r="IM2450" i="1"/>
  <c r="IM1068" i="1"/>
  <c r="IJ1443" i="1"/>
  <c r="II1443" i="1"/>
  <c r="IM1811" i="1"/>
  <c r="II2451" i="1"/>
  <c r="IJ2451" i="1"/>
  <c r="IK2293" i="1"/>
  <c r="II1878" i="1"/>
  <c r="IJ1878" i="1"/>
  <c r="IK1690" i="1"/>
  <c r="IK1024" i="1"/>
  <c r="IK819" i="1"/>
  <c r="II1074" i="1"/>
  <c r="IJ1074" i="1"/>
  <c r="IK1261" i="1"/>
  <c r="IK1441" i="1"/>
  <c r="II2523" i="1"/>
  <c r="IJ2523" i="1"/>
  <c r="II1978" i="1"/>
  <c r="IJ1978" i="1"/>
  <c r="IK1688" i="1"/>
  <c r="II1919" i="1"/>
  <c r="IJ1919" i="1"/>
  <c r="IK1603" i="1"/>
  <c r="IK1628" i="1"/>
  <c r="IK1055" i="1"/>
  <c r="IK1487" i="1"/>
  <c r="IK1639" i="1"/>
  <c r="II1426" i="1"/>
  <c r="IJ1426" i="1"/>
  <c r="IK1226" i="1"/>
  <c r="IJ1508" i="1"/>
  <c r="II1508" i="1"/>
  <c r="IK2661" i="1"/>
  <c r="IM1368" i="1"/>
  <c r="II1419" i="1"/>
  <c r="IJ1419" i="1"/>
  <c r="IK1697" i="1"/>
  <c r="IM2520" i="1"/>
  <c r="IK1254" i="1"/>
  <c r="IK2058" i="1"/>
  <c r="II1839" i="1"/>
  <c r="IJ1839" i="1"/>
  <c r="IK2405" i="1"/>
  <c r="II1078" i="1"/>
  <c r="IJ1078" i="1"/>
  <c r="IM1111" i="1"/>
  <c r="IJ1593" i="1"/>
  <c r="II1593" i="1"/>
  <c r="IK1356" i="1"/>
  <c r="IK2106" i="1"/>
  <c r="IK2003" i="1"/>
  <c r="IM1361" i="1"/>
  <c r="IK1893" i="1"/>
  <c r="IM1149" i="1"/>
  <c r="IM2170" i="1"/>
  <c r="IK744" i="1"/>
  <c r="IK2516" i="1"/>
  <c r="IJ2186" i="1"/>
  <c r="II2186" i="1"/>
  <c r="HM2108" i="1"/>
  <c r="HM2172" i="1"/>
  <c r="HM2234" i="1"/>
  <c r="HM1138" i="1"/>
  <c r="HM2331" i="1"/>
  <c r="HM2414" i="1"/>
  <c r="HM1067" i="1"/>
  <c r="HM1708" i="1"/>
  <c r="HM1903" i="1"/>
  <c r="HM861" i="1"/>
  <c r="HM1467" i="1"/>
  <c r="HM2481" i="1"/>
  <c r="HM1633" i="1"/>
  <c r="HM2132" i="1"/>
  <c r="HM1836" i="1"/>
  <c r="HM875" i="1"/>
  <c r="HM2525" i="1"/>
  <c r="HM2271" i="1"/>
  <c r="HM2099" i="1"/>
  <c r="HM1366" i="1"/>
  <c r="HM1118" i="1"/>
  <c r="HM944" i="1"/>
  <c r="HM985" i="1"/>
  <c r="HM1568" i="1"/>
  <c r="HM2325" i="1"/>
  <c r="HM843" i="1"/>
  <c r="HM761" i="1"/>
  <c r="HM1332" i="1"/>
  <c r="HM1736" i="1"/>
  <c r="HM1905" i="1"/>
  <c r="HM2475" i="1"/>
  <c r="HM837" i="1"/>
  <c r="HM2453" i="1"/>
  <c r="HM1000" i="1"/>
  <c r="HM1825" i="1"/>
  <c r="HM1507" i="1"/>
  <c r="HM1909" i="1"/>
  <c r="HM1289" i="1"/>
  <c r="HM2010" i="1"/>
  <c r="HM1582" i="1"/>
  <c r="HM2395" i="1"/>
  <c r="HM2387" i="1"/>
  <c r="HM1079" i="1"/>
  <c r="HM2093" i="1"/>
  <c r="HM2552" i="1"/>
  <c r="HM2183" i="1"/>
  <c r="HM1305" i="1"/>
  <c r="HM2366" i="1"/>
  <c r="HM1845" i="1"/>
  <c r="HM1143" i="1"/>
  <c r="HM1401" i="1"/>
  <c r="HM750" i="1"/>
  <c r="HM1910" i="1"/>
  <c r="HM1731" i="1"/>
  <c r="HM927" i="1"/>
  <c r="HM2278" i="1"/>
  <c r="HM2477" i="1"/>
  <c r="HM1033" i="1"/>
  <c r="HM1727" i="1"/>
  <c r="HM1774" i="1"/>
  <c r="HM2344" i="1"/>
  <c r="HM808" i="1"/>
  <c r="HM2682" i="1"/>
  <c r="HM2536" i="1"/>
  <c r="HM1628" i="1"/>
  <c r="HM2503" i="1"/>
  <c r="HM2615" i="1"/>
  <c r="HM1031" i="1"/>
  <c r="HM1246" i="1"/>
  <c r="HM2055" i="1"/>
  <c r="HM2095" i="1"/>
  <c r="HM721" i="1"/>
  <c r="HM1505" i="1"/>
  <c r="HM2075" i="1"/>
  <c r="HM2456" i="1"/>
  <c r="HM1303" i="1"/>
  <c r="HM992" i="1"/>
  <c r="HM1214" i="1"/>
  <c r="HM2692" i="1"/>
  <c r="HM1294" i="1"/>
  <c r="HM1839" i="1"/>
  <c r="HM2404" i="1"/>
  <c r="HM2623" i="1"/>
  <c r="HM1689" i="1"/>
  <c r="HM1986" i="1"/>
  <c r="HM1333" i="1"/>
  <c r="HM2408" i="1"/>
  <c r="HM905" i="1"/>
  <c r="HM911" i="1"/>
  <c r="HM878" i="1"/>
  <c r="HM2049" i="1"/>
  <c r="HM2716" i="1"/>
  <c r="HM977" i="1"/>
  <c r="HM1848" i="1"/>
  <c r="HM1976" i="1"/>
  <c r="HM1437" i="1"/>
  <c r="HM1837" i="1"/>
  <c r="HM1358" i="1"/>
  <c r="HM1752" i="1"/>
  <c r="HM2561" i="1"/>
  <c r="HM1546" i="1"/>
  <c r="HM2386" i="1"/>
  <c r="HM1277" i="1"/>
  <c r="HM1238" i="1"/>
  <c r="HM2000" i="1"/>
  <c r="HM2691" i="1"/>
  <c r="HM1149" i="1"/>
  <c r="HM1492" i="1"/>
  <c r="HM2631" i="1"/>
  <c r="HM1136" i="1"/>
  <c r="HM1066" i="1"/>
  <c r="HM1719" i="1"/>
  <c r="HM2275" i="1"/>
  <c r="HM816" i="1"/>
  <c r="HM1625" i="1"/>
  <c r="HM1165" i="1"/>
  <c r="HM1482" i="1"/>
  <c r="HM2092" i="1"/>
  <c r="HM1470" i="1"/>
  <c r="HM1244" i="1"/>
  <c r="HM1931" i="1"/>
  <c r="HM2570" i="1"/>
  <c r="HM2228" i="1"/>
  <c r="HM1878" i="1"/>
  <c r="HM2544" i="1"/>
  <c r="HM2648" i="1"/>
  <c r="HM2449" i="1"/>
  <c r="HM2551" i="1"/>
  <c r="HM1649" i="1"/>
  <c r="HM2418" i="1"/>
  <c r="HM1383" i="1"/>
  <c r="HM2473" i="1"/>
  <c r="HM2519" i="1"/>
  <c r="HM1600" i="1"/>
  <c r="HM2595" i="1"/>
  <c r="HM1255" i="1"/>
  <c r="HM2577" i="1"/>
  <c r="HM781" i="1"/>
  <c r="HM2240" i="1"/>
  <c r="HM1536" i="1"/>
  <c r="HM1172" i="1"/>
  <c r="HM2687" i="1"/>
  <c r="HM2695" i="1"/>
  <c r="HM2467" i="1"/>
  <c r="HM1157" i="1"/>
  <c r="HM913" i="1"/>
  <c r="HM1807" i="1"/>
  <c r="HM2211" i="1"/>
  <c r="HM1299" i="1"/>
  <c r="HM727" i="1"/>
  <c r="HM2582" i="1"/>
  <c r="HM1640" i="1"/>
  <c r="HM1797" i="1"/>
  <c r="HM899" i="1"/>
  <c r="HM2060" i="1"/>
  <c r="HM1419" i="1"/>
  <c r="HM2046" i="1"/>
  <c r="HM1328" i="1"/>
  <c r="HM2011" i="1"/>
  <c r="HM1563" i="1"/>
  <c r="HM1698" i="1"/>
  <c r="HM2575" i="1"/>
  <c r="HM2394" i="1"/>
  <c r="HM2023" i="1"/>
  <c r="HM2409" i="1"/>
  <c r="HM997" i="1"/>
  <c r="HM1156" i="1"/>
  <c r="HM1147" i="1"/>
  <c r="HM1646" i="1"/>
  <c r="HM1948" i="1"/>
  <c r="HM2410" i="1"/>
  <c r="HM2242" i="1"/>
  <c r="HM2296" i="1"/>
  <c r="HM1364" i="1"/>
  <c r="HM1048" i="1"/>
  <c r="HM1508" i="1"/>
  <c r="HM738" i="1"/>
  <c r="HM1075" i="1"/>
  <c r="HM2265" i="1"/>
  <c r="HM1990" i="1"/>
  <c r="HM1787" i="1"/>
  <c r="HM2180" i="1"/>
  <c r="HM1006" i="1"/>
  <c r="HM1176" i="1"/>
  <c r="HM1898" i="1"/>
  <c r="HM1063" i="1"/>
  <c r="HM2442" i="1"/>
  <c r="HM1384" i="1"/>
  <c r="HM2613" i="1"/>
  <c r="HM1790" i="1"/>
  <c r="HM1846" i="1"/>
  <c r="HM1391" i="1"/>
  <c r="HM1819" i="1"/>
  <c r="HM2144" i="1"/>
  <c r="HM1257" i="1"/>
  <c r="HM2673" i="1"/>
  <c r="HM2446" i="1"/>
  <c r="HM2627" i="1"/>
  <c r="HM1636" i="1"/>
  <c r="HM2581" i="1"/>
  <c r="HM1199" i="1"/>
  <c r="HM2021" i="1"/>
  <c r="HM1994" i="1"/>
  <c r="HM1481" i="1"/>
  <c r="HM2222" i="1"/>
  <c r="HM1639" i="1"/>
  <c r="HM1941" i="1"/>
  <c r="HM1955" i="1"/>
  <c r="HM2136" i="1"/>
  <c r="HM2239" i="1"/>
  <c r="HM1007" i="1"/>
  <c r="HM2707" i="1"/>
  <c r="HM2532" i="1"/>
  <c r="HM973" i="1"/>
  <c r="HM1904" i="1"/>
  <c r="HM766" i="1"/>
  <c r="HM2142" i="1"/>
  <c r="HM2569" i="1"/>
  <c r="HM757" i="1"/>
  <c r="HM2346" i="1"/>
  <c r="HM2219" i="1"/>
  <c r="HM1242" i="1"/>
  <c r="HM2252" i="1"/>
  <c r="HM2176" i="1"/>
  <c r="HM2606" i="1"/>
  <c r="HM1476" i="1"/>
  <c r="HM998" i="1"/>
  <c r="HM984" i="1"/>
  <c r="HM2597" i="1"/>
  <c r="HM1436" i="1"/>
  <c r="HM2665" i="1"/>
  <c r="HM2330" i="1"/>
  <c r="HM1654" i="1"/>
  <c r="HM1399" i="1"/>
  <c r="HM2420" i="1"/>
  <c r="HM1565" i="1"/>
  <c r="HM1429" i="1"/>
  <c r="HM1788" i="1"/>
  <c r="HM1229" i="1"/>
  <c r="HM833" i="1"/>
  <c r="HM1208" i="1"/>
  <c r="HM1676" i="1"/>
  <c r="HM2107" i="1"/>
  <c r="HM2017" i="1"/>
  <c r="HM1942" i="1"/>
  <c r="HM1128" i="1"/>
  <c r="HM1830" i="1"/>
  <c r="HM991" i="1"/>
  <c r="HM2227" i="1"/>
  <c r="HM838" i="1"/>
  <c r="HM2157" i="1"/>
  <c r="HM1963" i="1"/>
  <c r="HM2605" i="1"/>
  <c r="HM1455" i="1"/>
  <c r="HM1369" i="1"/>
  <c r="HM1979" i="1"/>
  <c r="HM821" i="1"/>
  <c r="HM2496" i="1"/>
  <c r="HM1658" i="1"/>
  <c r="HM2450" i="1"/>
  <c r="HM2148" i="1"/>
  <c r="HM2016" i="1"/>
  <c r="HM1980" i="1"/>
  <c r="HM930" i="1"/>
  <c r="HM1099" i="1"/>
  <c r="HM1095" i="1"/>
  <c r="HM1894" i="1"/>
  <c r="HM893" i="1"/>
  <c r="HM1204" i="1"/>
  <c r="HM1650" i="1"/>
  <c r="HM1638" i="1"/>
  <c r="HM1702" i="1"/>
  <c r="HM1088" i="1"/>
  <c r="HM1851" i="1"/>
  <c r="HM964" i="1"/>
  <c r="HM2611" i="1"/>
  <c r="HM772" i="1"/>
  <c r="HM1783" i="1"/>
  <c r="HM2318" i="1"/>
  <c r="HM1816" i="1"/>
  <c r="HM1821" i="1"/>
  <c r="HM1462" i="1"/>
  <c r="HM1009" i="1"/>
  <c r="HM1526" i="1"/>
  <c r="HM1755" i="1"/>
  <c r="HM726" i="1"/>
  <c r="HM2073" i="1"/>
  <c r="HM1847" i="1"/>
  <c r="HM1504" i="1"/>
  <c r="HM751" i="1"/>
  <c r="HM2283" i="1"/>
  <c r="HM1779" i="1"/>
  <c r="HM1946" i="1"/>
  <c r="HM2164" i="1"/>
  <c r="HM1884" i="1"/>
  <c r="HM2267" i="1"/>
  <c r="HM818" i="1"/>
  <c r="HM1681" i="1"/>
  <c r="HM1189" i="1"/>
  <c r="HM1002" i="1"/>
  <c r="HM2306" i="1"/>
  <c r="HM2591" i="1"/>
  <c r="HM1097" i="1"/>
  <c r="HM749" i="1"/>
  <c r="HM1110" i="1"/>
  <c r="HM979" i="1"/>
  <c r="HM1083" i="1"/>
  <c r="HM2272" i="1"/>
  <c r="HM2214" i="1"/>
  <c r="HM1523" i="1"/>
  <c r="HM1579" i="1"/>
  <c r="HM1460" i="1"/>
  <c r="HM2431" i="1"/>
  <c r="HM2006" i="1"/>
  <c r="HM1010" i="1"/>
  <c r="HM1370" i="1"/>
  <c r="HM999" i="1"/>
  <c r="HM1127" i="1"/>
  <c r="HM939" i="1"/>
  <c r="HM928" i="1"/>
  <c r="HM1240" i="1"/>
  <c r="HM2371" i="1"/>
  <c r="HM1758" i="1"/>
  <c r="HM2624" i="1"/>
  <c r="HM2586" i="1"/>
  <c r="HM1745" i="1"/>
  <c r="HM1803" i="1"/>
  <c r="HM2594" i="1"/>
  <c r="HM1213" i="1"/>
  <c r="HM2392" i="1"/>
  <c r="HM1672" i="1"/>
  <c r="HM1180" i="1"/>
  <c r="HM1891" i="1"/>
  <c r="HM1562" i="1"/>
  <c r="HM2498" i="1"/>
  <c r="HM1187" i="1"/>
  <c r="HM918" i="1"/>
  <c r="HM1339" i="1"/>
  <c r="HM1445" i="1"/>
  <c r="HM2571" i="1"/>
  <c r="HM1706" i="1"/>
  <c r="HM1487" i="1"/>
  <c r="HM1635" i="1"/>
  <c r="HM2268" i="1"/>
  <c r="HM1074" i="1"/>
  <c r="HM2526" i="1"/>
  <c r="HM1451" i="1"/>
  <c r="HM1037" i="1"/>
  <c r="HM1885" i="1"/>
  <c r="HM2546" i="1"/>
  <c r="HM932" i="1"/>
  <c r="HM1256" i="1"/>
  <c r="HM2417" i="1"/>
  <c r="HM1550" i="1"/>
  <c r="HM2642" i="1"/>
  <c r="HM873" i="1"/>
  <c r="HM853" i="1"/>
  <c r="HM2678" i="1"/>
  <c r="HM2342" i="1"/>
  <c r="HM1182" i="1"/>
  <c r="HM2685" i="1"/>
  <c r="HM1556" i="1"/>
  <c r="HM2315" i="1"/>
  <c r="HM1697" i="1"/>
  <c r="HM1121" i="1"/>
  <c r="HM1351" i="1"/>
  <c r="HM1772" i="1"/>
  <c r="HM947" i="1"/>
  <c r="HM828" i="1"/>
  <c r="HM851" i="1"/>
  <c r="HM1057" i="1"/>
  <c r="HM1245" i="1"/>
  <c r="HM2057" i="1"/>
  <c r="HM2310" i="1"/>
  <c r="HM1538" i="1"/>
  <c r="HM2533" i="1"/>
  <c r="HM2014" i="1"/>
  <c r="HM1701" i="1"/>
  <c r="HM883" i="1"/>
  <c r="HM996" i="1"/>
  <c r="HM1581" i="1"/>
  <c r="HM793" i="1"/>
  <c r="HM1105" i="1"/>
  <c r="HM1522" i="1"/>
  <c r="HM841" i="1"/>
  <c r="HM1993" i="1"/>
  <c r="HM2471" i="1"/>
  <c r="HM1666" i="1"/>
  <c r="HM1801" i="1"/>
  <c r="HM2432" i="1"/>
  <c r="HM1114" i="1"/>
  <c r="HM1456" i="1"/>
  <c r="HM1166" i="1"/>
  <c r="HM2086" i="1"/>
  <c r="HM1194" i="1"/>
  <c r="HM2348" i="1"/>
  <c r="HM1900" i="1"/>
  <c r="HM2189" i="1"/>
  <c r="HM925" i="1"/>
  <c r="HM2262" i="1"/>
  <c r="HM783" i="1"/>
  <c r="HM2314" i="1"/>
  <c r="HM2508" i="1"/>
  <c r="HM2412" i="1"/>
  <c r="HM2104" i="1"/>
  <c r="HM1468" i="1"/>
  <c r="HM1827" i="1"/>
  <c r="HM2580" i="1"/>
  <c r="HM2636" i="1"/>
  <c r="HM1179" i="1"/>
  <c r="HM2225" i="1"/>
  <c r="HM1385" i="1"/>
  <c r="HM1861" i="1"/>
  <c r="HM2434" i="1"/>
  <c r="HM1091" i="1"/>
  <c r="HM1549" i="1"/>
  <c r="HM1859" i="1"/>
  <c r="HM2056" i="1"/>
  <c r="HM1053" i="1"/>
  <c r="HM1664" i="1"/>
  <c r="HM1258" i="1"/>
  <c r="HM1519" i="1"/>
  <c r="HM1754" i="1"/>
  <c r="HM2718" i="1"/>
  <c r="HM720" i="1"/>
  <c r="HM1411" i="1"/>
  <c r="HM1408" i="1"/>
  <c r="HM1392" i="1"/>
  <c r="HM1254" i="1"/>
  <c r="HM1927" i="1"/>
  <c r="HM813" i="1"/>
  <c r="HM1542" i="1"/>
  <c r="HM2207" i="1"/>
  <c r="HM2429" i="1"/>
  <c r="HM1315" i="1"/>
  <c r="HM1722" i="1"/>
  <c r="HM1014" i="1"/>
  <c r="HM2425" i="1"/>
  <c r="HM1800" i="1"/>
  <c r="HM1776" i="1"/>
  <c r="HM2224" i="1"/>
  <c r="HM972" i="1"/>
  <c r="HM1017" i="1"/>
  <c r="HM1107" i="1"/>
  <c r="HM1045" i="1"/>
  <c r="HM1490" i="1"/>
  <c r="HM1911" i="1"/>
  <c r="HM1925" i="1"/>
  <c r="HM1670" i="1"/>
  <c r="HM1312" i="1"/>
  <c r="HM1895" i="1"/>
  <c r="HM822" i="1"/>
  <c r="HM1674" i="1"/>
  <c r="HM2459" i="1"/>
  <c r="HM965" i="1"/>
  <c r="HM1746" i="1"/>
  <c r="HM1603" i="1"/>
  <c r="HM2340" i="1"/>
  <c r="HM1573" i="1"/>
  <c r="HM1644" i="1"/>
  <c r="HM1049" i="1"/>
  <c r="HM2233" i="1"/>
  <c r="HM1282" i="1"/>
  <c r="HM2593" i="1"/>
  <c r="HM1361" i="1"/>
  <c r="HM2403" i="1"/>
  <c r="HM1428" i="1"/>
  <c r="HM2602" i="1"/>
  <c r="HM1616" i="1"/>
  <c r="HM981" i="1"/>
  <c r="HM1359" i="1"/>
  <c r="HM2079" i="1"/>
  <c r="HM2200" i="1"/>
  <c r="HM1516" i="1"/>
  <c r="HM1653" i="1"/>
  <c r="HM988" i="1"/>
  <c r="HM1029" i="1"/>
  <c r="HM2452" i="1"/>
  <c r="HM1961" i="1"/>
  <c r="HM1432" i="1"/>
  <c r="HM1450" i="1"/>
  <c r="HM1501" i="1"/>
  <c r="HM2119" i="1"/>
  <c r="HM2415" i="1"/>
  <c r="HM2670" i="1"/>
  <c r="HM1691" i="1"/>
  <c r="HM763" i="1"/>
  <c r="HM2126" i="1"/>
  <c r="HM2042" i="1"/>
  <c r="HM1090" i="1"/>
  <c r="HM2619" i="1"/>
  <c r="HM2422" i="1"/>
  <c r="HM1874" i="1"/>
  <c r="HM2128" i="1"/>
  <c r="HM1344" i="1"/>
  <c r="HM1188" i="1"/>
  <c r="HM1035" i="1"/>
  <c r="HM1041" i="1"/>
  <c r="HM949" i="1"/>
  <c r="HM1011" i="1"/>
  <c r="HM1220" i="1"/>
  <c r="HM774" i="1"/>
  <c r="HM846" i="1"/>
  <c r="HM2110" i="1"/>
  <c r="HM1892" i="1"/>
  <c r="HM2210" i="1"/>
  <c r="HM2066" i="1"/>
  <c r="HM1466" i="1"/>
  <c r="HM1591" i="1"/>
  <c r="HM1142" i="1"/>
  <c r="HM1838" i="1"/>
  <c r="HM1410" i="1"/>
  <c r="HM2134" i="1"/>
  <c r="HM1109" i="1"/>
  <c r="HM1734" i="1"/>
  <c r="HM1025" i="1"/>
  <c r="HM2313" i="1"/>
  <c r="HM765" i="1"/>
  <c r="HM1446" i="1"/>
  <c r="HM1829" i="1"/>
  <c r="HM1300" i="1"/>
  <c r="HM970" i="1"/>
  <c r="HM827" i="1"/>
  <c r="HM974" i="1"/>
  <c r="HM2353" i="1"/>
  <c r="HM2184" i="1"/>
  <c r="HM2292" i="1"/>
  <c r="HM1663" i="1"/>
  <c r="HM2680" i="1"/>
  <c r="HM2022" i="1"/>
  <c r="HM2133" i="1"/>
  <c r="HM1292" i="1"/>
  <c r="HM796" i="1"/>
  <c r="HM2486" i="1"/>
  <c r="HM2299" i="1"/>
  <c r="HM2385" i="1"/>
  <c r="HM2106" i="1"/>
  <c r="HM1417" i="1"/>
  <c r="HM1778" i="1"/>
  <c r="HM2628" i="1"/>
  <c r="HM1547" i="1"/>
  <c r="HM1607" i="1"/>
  <c r="HM800" i="1"/>
  <c r="HM885" i="1"/>
  <c r="HM1692" i="1"/>
  <c r="HM2649" i="1"/>
  <c r="HM2550" i="1"/>
  <c r="HM1721" i="1"/>
  <c r="HM845" i="1"/>
  <c r="HM2535" i="1"/>
  <c r="HM1116" i="1"/>
  <c r="HM2216" i="1"/>
  <c r="HM2596" i="1"/>
  <c r="HM733" i="1"/>
  <c r="HM2639" i="1"/>
  <c r="HM1656" i="1"/>
  <c r="HM2105" i="1"/>
  <c r="HM2632" i="1"/>
  <c r="HM1811" i="1"/>
  <c r="HM1442" i="1"/>
  <c r="HM1135" i="1"/>
  <c r="HM1849" i="1"/>
  <c r="HM1168" i="1"/>
  <c r="HM2217" i="1"/>
  <c r="HM1141" i="1"/>
  <c r="HM2554" i="1"/>
  <c r="HM2566" i="1"/>
  <c r="HM2349" i="1"/>
  <c r="HM1748" i="1"/>
  <c r="HM2333" i="1"/>
  <c r="HM1140" i="1"/>
  <c r="HM1598" i="1"/>
  <c r="HM2140" i="1"/>
  <c r="HM2671" i="1"/>
  <c r="HM2236" i="1"/>
  <c r="HM2688" i="1"/>
  <c r="HM1435" i="1"/>
  <c r="HM857" i="1"/>
  <c r="HM2625" i="1"/>
  <c r="HM2562" i="1"/>
  <c r="HM2489" i="1"/>
  <c r="HM1555" i="1"/>
  <c r="HM1951" i="1"/>
  <c r="HM1975" i="1"/>
  <c r="HM2168" i="1"/>
  <c r="HM2232" i="1"/>
  <c r="HM1270" i="1"/>
  <c r="HM1082" i="1"/>
  <c r="HM966" i="1"/>
  <c r="HM1271" i="1"/>
  <c r="HM2553" i="1"/>
  <c r="HM1191" i="1"/>
  <c r="HM1761" i="1"/>
  <c r="HM1593" i="1"/>
  <c r="HM1206" i="1"/>
  <c r="HM1348" i="1"/>
  <c r="HM2400" i="1"/>
  <c r="HM1137" i="1"/>
  <c r="HM2430" i="1"/>
  <c r="HM1614" i="1"/>
  <c r="HM1084" i="1"/>
  <c r="HM1209" i="1"/>
  <c r="HM2684" i="1"/>
  <c r="HM1578" i="1"/>
  <c r="HM737" i="1"/>
  <c r="HM1850" i="1"/>
  <c r="HM1250" i="1"/>
  <c r="HM2029" i="1"/>
  <c r="HM1652" i="1"/>
  <c r="HM2215" i="1"/>
  <c r="HM1937" i="1"/>
  <c r="HM1111" i="1"/>
  <c r="HM2368" i="1"/>
  <c r="HM2601" i="1"/>
  <c r="HM1574" i="1"/>
  <c r="HM2209" i="1"/>
  <c r="HM1150" i="1"/>
  <c r="HM1197" i="1"/>
  <c r="HM2202" i="1"/>
  <c r="HM2476" i="1"/>
  <c r="HM1134" i="1"/>
  <c r="HM746" i="1"/>
  <c r="HM1938" i="1"/>
  <c r="HM2035" i="1"/>
  <c r="HM2135" i="1"/>
  <c r="HM2197" i="1"/>
  <c r="HM1629" i="1"/>
  <c r="HM1020" i="1"/>
  <c r="HM1913" i="1"/>
  <c r="HM2338" i="1"/>
  <c r="HM2072" i="1"/>
  <c r="HM1594" i="1"/>
  <c r="HM1935" i="1"/>
  <c r="HM1489" i="1"/>
  <c r="HM2378" i="1"/>
  <c r="HM2598" i="1"/>
  <c r="HM2335" i="1"/>
  <c r="HM2289" i="1"/>
  <c r="HM1518" i="1"/>
  <c r="HM2411" i="1"/>
  <c r="HM1537" i="1"/>
  <c r="HM877" i="1"/>
  <c r="HM876" i="1"/>
  <c r="HM1599" i="1"/>
  <c r="HM1463" i="1"/>
  <c r="HM1247" i="1"/>
  <c r="HM2326" i="1"/>
  <c r="HM2171" i="1"/>
  <c r="HM2102" i="1"/>
  <c r="HM1314" i="1"/>
  <c r="HM866" i="1"/>
  <c r="HM1765" i="1"/>
  <c r="HM803" i="1"/>
  <c r="HM1060" i="1"/>
  <c r="HM1792" i="1"/>
  <c r="HM2655" i="1"/>
  <c r="HM2355" i="1"/>
  <c r="HM908" i="1"/>
  <c r="HM2656" i="1"/>
  <c r="HM2664" i="1"/>
  <c r="HM1671" i="1"/>
  <c r="HM1809" i="1"/>
  <c r="HM2622" i="1"/>
  <c r="HM1694" i="1"/>
  <c r="HM2341" i="1"/>
  <c r="HM2327" i="1"/>
  <c r="HM1997" i="1"/>
  <c r="HM1796" i="1"/>
  <c r="HM1506" i="1"/>
  <c r="HM773" i="1"/>
  <c r="HM1321" i="1"/>
  <c r="HM1962" i="1"/>
  <c r="HM1443" i="1"/>
  <c r="HM1012" i="1"/>
  <c r="HM1810" i="1"/>
  <c r="HM1583" i="1"/>
  <c r="HM2527" i="1"/>
  <c r="HM1695" i="1"/>
  <c r="HM2663" i="1"/>
  <c r="HM2152" i="1"/>
  <c r="HM956" i="1"/>
  <c r="HM1372" i="1"/>
  <c r="HM2421" i="1"/>
  <c r="HM856" i="1"/>
  <c r="HM1379" i="1"/>
  <c r="HM1684" i="1"/>
  <c r="HM954" i="1"/>
  <c r="HM1438" i="1"/>
  <c r="HM2081" i="1"/>
  <c r="HM1235" i="1"/>
  <c r="HM2130" i="1"/>
  <c r="HM1195" i="1"/>
  <c r="HM812" i="1"/>
  <c r="HM858" i="1"/>
  <c r="HM2295" i="1"/>
  <c r="HM1867" i="1"/>
  <c r="HM1054" i="1"/>
  <c r="HM1077" i="1"/>
  <c r="HM1623" i="1"/>
  <c r="HM1064" i="1"/>
  <c r="HM1512" i="1"/>
  <c r="HM1940" i="1"/>
  <c r="HM1794" i="1"/>
  <c r="HM1521" i="1"/>
  <c r="HM1669" i="1"/>
  <c r="HM2118" i="1"/>
  <c r="HM940" i="1"/>
  <c r="HM1171" i="1"/>
  <c r="HM848" i="1"/>
  <c r="HM2694" i="1"/>
  <c r="HM2266" i="1"/>
  <c r="HM1259" i="1"/>
  <c r="HM2599" i="1"/>
  <c r="HM823" i="1"/>
  <c r="HM2514" i="1"/>
  <c r="HM2204" i="1"/>
  <c r="HM1760" i="1"/>
  <c r="HM2159" i="1"/>
  <c r="HM1879" i="1"/>
  <c r="HM1933" i="1"/>
  <c r="HM2522" i="1"/>
  <c r="HM725" i="1"/>
  <c r="HM2192" i="1"/>
  <c r="HM1367" i="1"/>
  <c r="HM2616" i="1"/>
  <c r="HM1387" i="1"/>
  <c r="HM1868" i="1"/>
  <c r="HM1932" i="1"/>
  <c r="HM1233" i="1"/>
  <c r="HM1602" i="1"/>
  <c r="HM1981" i="1"/>
  <c r="HM1106" i="1"/>
  <c r="HM1815" i="1"/>
  <c r="HM2637" i="1"/>
  <c r="HM1939" i="1"/>
  <c r="HM901" i="1"/>
  <c r="HM1320" i="1"/>
  <c r="HM2317" i="1"/>
  <c r="HM1657" i="1"/>
  <c r="HM953" i="1"/>
  <c r="HM2460" i="1"/>
  <c r="HM1560" i="1"/>
  <c r="HM784" i="1"/>
  <c r="HM1001" i="1"/>
  <c r="HM740" i="1"/>
  <c r="HM2115" i="1"/>
  <c r="HM1228" i="1"/>
  <c r="HM2007" i="1"/>
  <c r="HM1715" i="1"/>
  <c r="HM1947" i="1"/>
  <c r="HM2512" i="1"/>
  <c r="HM2305" i="1"/>
  <c r="HM2191" i="1"/>
  <c r="HM1726" i="1"/>
  <c r="HM1571" i="1"/>
  <c r="HM2286" i="1"/>
  <c r="HM863" i="1"/>
  <c r="HM2699" i="1"/>
  <c r="HM2273" i="1"/>
  <c r="HM1173" i="1"/>
  <c r="HM2237" i="1"/>
  <c r="HM1210" i="1"/>
  <c r="HM2256" i="1"/>
  <c r="HM2043" i="1"/>
  <c r="HM955" i="1"/>
  <c r="HM815" i="1"/>
  <c r="HM1272" i="1"/>
  <c r="HM1308" i="1"/>
  <c r="HM987" i="1"/>
  <c r="HM768" i="1"/>
  <c r="HM1158" i="1"/>
  <c r="HM906" i="1"/>
  <c r="HM2500" i="1"/>
  <c r="HM1113" i="1"/>
  <c r="HM1405" i="1"/>
  <c r="HM1268" i="1"/>
  <c r="HM1952" i="1"/>
  <c r="HM2579" i="1"/>
  <c r="HM2264" i="1"/>
  <c r="HM1584" i="1"/>
  <c r="HM2507" i="1"/>
  <c r="HM1131" i="1"/>
  <c r="HM839" i="1"/>
  <c r="HM2501" i="1"/>
  <c r="HM1373" i="1"/>
  <c r="HM2657" i="1"/>
  <c r="HM2166" i="1"/>
  <c r="HM2051" i="1"/>
  <c r="HM2530" i="1"/>
  <c r="HM1620" i="1"/>
  <c r="HM2588" i="1"/>
  <c r="HM1566" i="1"/>
  <c r="HM963" i="1"/>
  <c r="HM1525" i="1"/>
  <c r="HM2018" i="1"/>
  <c r="HM2713" i="1"/>
  <c r="HM1724" i="1"/>
  <c r="HM896" i="1"/>
  <c r="HM2357" i="1"/>
  <c r="HM1737" i="1"/>
  <c r="HM2558" i="1"/>
  <c r="HM1043" i="1"/>
  <c r="HM2303" i="1"/>
  <c r="HM1966" i="1"/>
  <c r="HM2294" i="1"/>
  <c r="HM2178" i="1"/>
  <c r="HM1834" i="1"/>
  <c r="HM1899" i="1"/>
  <c r="HM814" i="1"/>
  <c r="HM2173" i="1"/>
  <c r="HM1362" i="1"/>
  <c r="HM2324" i="1"/>
  <c r="HM2223" i="1"/>
  <c r="HM1627" i="1"/>
  <c r="HM935" i="1"/>
  <c r="HM1552" i="1"/>
  <c r="HM951" i="1"/>
  <c r="HM1840" i="1"/>
  <c r="HM2020" i="1"/>
  <c r="HM2082" i="1"/>
  <c r="HM1414" i="1"/>
  <c r="HM1553" i="1"/>
  <c r="HM2181" i="1"/>
  <c r="HM1089" i="1"/>
  <c r="HM1347" i="1"/>
  <c r="HM1785" i="1"/>
  <c r="HM1753" i="1"/>
  <c r="HM2030" i="1"/>
  <c r="HM2285" i="1"/>
  <c r="HM2167" i="1"/>
  <c r="HM2139" i="1"/>
  <c r="HM1530" i="1"/>
  <c r="HM1856" i="1"/>
  <c r="HM2702" i="1"/>
  <c r="HM983" i="1"/>
  <c r="HM917" i="1"/>
  <c r="HM1835" i="1"/>
  <c r="HM1120" i="1"/>
  <c r="HM2174" i="1"/>
  <c r="HM2040" i="1"/>
  <c r="HM2469" i="1"/>
  <c r="HM2621" i="1"/>
  <c r="HM1439" i="1"/>
  <c r="HM891" i="1"/>
  <c r="HM1812" i="1"/>
  <c r="HM2198" i="1"/>
  <c r="HM792" i="1"/>
  <c r="HM1215" i="1"/>
  <c r="HM2244" i="1"/>
  <c r="HM1488" i="1"/>
  <c r="HM1683" i="1"/>
  <c r="HM1112" i="1"/>
  <c r="HM1452" i="1"/>
  <c r="HM1406" i="1"/>
  <c r="HM1802" i="1"/>
  <c r="HM1596" i="1"/>
  <c r="HM962" i="1"/>
  <c r="HM1232" i="1"/>
  <c r="HM2677" i="1"/>
  <c r="HM2565" i="1"/>
  <c r="HM2365" i="1"/>
  <c r="HM1264" i="1"/>
  <c r="HM2583" i="1"/>
  <c r="HM2165" i="1"/>
  <c r="HM1078" i="1"/>
  <c r="HM1557" i="1"/>
  <c r="HM2301" i="1"/>
  <c r="HM1350" i="1"/>
  <c r="HM1219" i="1"/>
  <c r="HM732" i="1"/>
  <c r="HM1102" i="1"/>
  <c r="HM1094" i="1"/>
  <c r="HM723" i="1"/>
  <c r="HM2028" i="1"/>
  <c r="HM1472" i="1"/>
  <c r="HM1862" i="1"/>
  <c r="HM2053" i="1"/>
  <c r="HM2589" i="1"/>
  <c r="HM2146" i="1"/>
  <c r="HM1318" i="1"/>
  <c r="HM1720" i="1"/>
  <c r="HM1217" i="1"/>
  <c r="HM2472" i="1"/>
  <c r="HM2399" i="1"/>
  <c r="HM2054" i="1"/>
  <c r="HM884" i="1"/>
  <c r="HM2270" i="1"/>
  <c r="HM1540" i="1"/>
  <c r="HM1248" i="1"/>
  <c r="HM1668" i="1"/>
  <c r="HM2396" i="1"/>
  <c r="HM1534" i="1"/>
  <c r="HM2003" i="1"/>
  <c r="HM2127" i="1"/>
  <c r="HM1395" i="1"/>
  <c r="HM862" i="1"/>
  <c r="HM849" i="1"/>
  <c r="HM1058" i="1"/>
  <c r="HM1609" i="1"/>
  <c r="HM2361" i="1"/>
  <c r="HM1824" i="1"/>
  <c r="HM2067" i="1"/>
  <c r="HM968" i="1"/>
  <c r="HM2027" i="1"/>
  <c r="HM2465" i="1"/>
  <c r="HM2257" i="1"/>
  <c r="HM1396" i="1"/>
  <c r="HM1982" i="1"/>
  <c r="HM2710" i="1"/>
  <c r="HM1426" i="1"/>
  <c r="HM2068" i="1"/>
  <c r="HM1280" i="1"/>
  <c r="HM1424" i="1"/>
  <c r="HM2644" i="1"/>
  <c r="HM2367" i="1"/>
  <c r="HM1775" i="1"/>
  <c r="HM2390" i="1"/>
  <c r="HM830" i="1"/>
  <c r="HM2096" i="1"/>
  <c r="HM785" i="1"/>
  <c r="HM1101" i="1"/>
  <c r="HM2186" i="1"/>
  <c r="HM1832" i="1"/>
  <c r="HM1104" i="1"/>
  <c r="HM2245" i="1"/>
  <c r="HM2001" i="1"/>
  <c r="HM1764" i="1"/>
  <c r="HM1597" i="1"/>
  <c r="HM1572" i="1"/>
  <c r="HM1799" i="1"/>
  <c r="HM2661" i="1"/>
  <c r="HM2205" i="1"/>
  <c r="HM1175" i="1"/>
  <c r="HM1852" i="1"/>
  <c r="HM2542" i="1"/>
  <c r="HM1409" i="1"/>
  <c r="HM2047" i="1"/>
  <c r="HM1345" i="1"/>
  <c r="HM2208" i="1"/>
  <c r="HM1712" i="1"/>
  <c r="HM1341" i="1"/>
  <c r="HM1274" i="1"/>
  <c r="HM993" i="1"/>
  <c r="HM969" i="1"/>
  <c r="HM829" i="1"/>
  <c r="HM2712" i="1"/>
  <c r="HM2002" i="1"/>
  <c r="HM1162" i="1"/>
  <c r="HM2206" i="1"/>
  <c r="HM2584" i="1"/>
  <c r="HM2443" i="1"/>
  <c r="HM2374" i="1"/>
  <c r="HM2645" i="1"/>
  <c r="HM2013" i="1"/>
  <c r="HM2218" i="1"/>
  <c r="HM1969" i="1"/>
  <c r="HM2436" i="1"/>
  <c r="HM1611" i="1"/>
  <c r="HM1307" i="1"/>
  <c r="HM2487" i="1"/>
  <c r="HM2038" i="1"/>
  <c r="HM1545" i="1"/>
  <c r="HM2332" i="1"/>
  <c r="HM807" i="1"/>
  <c r="HM2287" i="1"/>
  <c r="HM1945" i="1"/>
  <c r="HM2113" i="1"/>
  <c r="HM937" i="1"/>
  <c r="HM1762" i="1"/>
  <c r="HM1714" i="1"/>
  <c r="HM1705" i="1"/>
  <c r="HM1914" i="1"/>
  <c r="HM924" i="1"/>
  <c r="HM959" i="1"/>
  <c r="HM1457" i="1"/>
  <c r="HM2226" i="1"/>
  <c r="HM2347" i="1"/>
  <c r="HM1751" i="1"/>
  <c r="HM2059" i="1"/>
  <c r="HM2356" i="1"/>
  <c r="HM1327" i="1"/>
  <c r="HM1659" i="1"/>
  <c r="HM921" i="1"/>
  <c r="HM1500" i="1"/>
  <c r="HM1974" i="1"/>
  <c r="HM2557" i="1"/>
  <c r="HM2161" i="1"/>
  <c r="HM1813" i="1"/>
  <c r="HM1926" i="1"/>
  <c r="HM2063" i="1"/>
  <c r="HM1944" i="1"/>
  <c r="HM806" i="1"/>
  <c r="HM2676" i="1"/>
  <c r="HM2703" i="1"/>
  <c r="HM1056" i="1"/>
  <c r="HM2069" i="1"/>
  <c r="HM1954" i="1"/>
  <c r="HM1261" i="1"/>
  <c r="HM2709" i="1"/>
  <c r="HM1999" i="1"/>
  <c r="HM2352" i="1"/>
  <c r="HM2398" i="1"/>
  <c r="HM747" i="1"/>
  <c r="HM801" i="1"/>
  <c r="HM1624" i="1"/>
  <c r="HM1575" i="1"/>
  <c r="HM811" i="1"/>
  <c r="HM842" i="1"/>
  <c r="HM1448" i="1"/>
  <c r="HM897" i="1"/>
  <c r="HM938" i="1"/>
  <c r="HM2279" i="1"/>
  <c r="HM2334" i="1"/>
  <c r="HM1008" i="1"/>
  <c r="HM1928" i="1"/>
  <c r="HM1808" i="1"/>
  <c r="HM2381" i="1"/>
  <c r="HM1252" i="1"/>
  <c r="HM776" i="1"/>
  <c r="HM1092" i="1"/>
  <c r="HM1021" i="1"/>
  <c r="HM2686" i="1"/>
  <c r="HM2121" i="1"/>
  <c r="HM2643" i="1"/>
  <c r="HM1665" i="1"/>
  <c r="HM1192" i="1"/>
  <c r="HM934" i="1"/>
  <c r="HM2568" i="1"/>
  <c r="HM920" i="1"/>
  <c r="HM1988" i="1"/>
  <c r="HM2454" i="1"/>
  <c r="HM1447" i="1"/>
  <c r="HM1605" i="1"/>
  <c r="HM2479" i="1"/>
  <c r="HM744" i="1"/>
  <c r="HM1382" i="1"/>
  <c r="HM2377" i="1"/>
  <c r="HM1317" i="1"/>
  <c r="HM1325" i="1"/>
  <c r="HM1024" i="1"/>
  <c r="HM1420" i="1"/>
  <c r="HM2188" i="1"/>
  <c r="HM2033" i="1"/>
  <c r="HM1923" i="1"/>
  <c r="HM2720" i="1"/>
  <c r="HM1016" i="1"/>
  <c r="HM1843" i="1"/>
  <c r="HM1782" i="1"/>
  <c r="HM1122" i="1"/>
  <c r="HM1570" i="1"/>
  <c r="HM1647" i="1"/>
  <c r="HM2251" i="1"/>
  <c r="HM2370" i="1"/>
  <c r="HM855" i="1"/>
  <c r="HM2717" i="1"/>
  <c r="HM2647" i="1"/>
  <c r="HM795" i="1"/>
  <c r="HM1717" i="1"/>
  <c r="HM1693" i="1"/>
  <c r="HM1212" i="1"/>
  <c r="HM1469" i="1"/>
  <c r="HM1221" i="1"/>
  <c r="HM2087" i="1"/>
  <c r="HM2097" i="1"/>
  <c r="HM1371" i="1"/>
  <c r="HM852" i="1"/>
  <c r="HM790" i="1"/>
  <c r="HM2293" i="1"/>
  <c r="HM1992" i="1"/>
  <c r="HM1742" i="1"/>
  <c r="HM1953" i="1"/>
  <c r="HM2638" i="1"/>
  <c r="HM2604" i="1"/>
  <c r="HM1983" i="1"/>
  <c r="HM1823" i="1"/>
  <c r="HM2528" i="1"/>
  <c r="HM1682" i="1"/>
  <c r="HM1576" i="1"/>
  <c r="HM1740" i="1"/>
  <c r="HM943" i="1"/>
  <c r="HM1275" i="1"/>
  <c r="HM2405" i="1"/>
  <c r="HM1132" i="1"/>
  <c r="HM1184" i="1"/>
  <c r="HM952" i="1"/>
  <c r="HM2510" i="1"/>
  <c r="HM995" i="1"/>
  <c r="HM2036" i="1"/>
  <c r="HM1491" i="1"/>
  <c r="HM1866" i="1"/>
  <c r="HM1973" i="1"/>
  <c r="HM2364" i="1"/>
  <c r="HM2650" i="1"/>
  <c r="HM986" i="1"/>
  <c r="HM1407" i="1"/>
  <c r="HM775" i="1"/>
  <c r="HM2482" i="1"/>
  <c r="HM2195" i="1"/>
  <c r="HM1167" i="1"/>
  <c r="HM874" i="1"/>
  <c r="HM2592" i="1"/>
  <c r="HM2162" i="1"/>
  <c r="HM1076" i="1"/>
  <c r="HM1423" i="1"/>
  <c r="HM1169" i="1"/>
  <c r="HM1793" i="1"/>
  <c r="HM1237" i="1"/>
  <c r="HM2683" i="1"/>
  <c r="HM898" i="1"/>
  <c r="HM2491" i="1"/>
  <c r="HM1618" i="1"/>
  <c r="HM1343" i="1"/>
  <c r="HM2488" i="1"/>
  <c r="HM799" i="1"/>
  <c r="HM2258" i="1"/>
  <c r="HM1728" i="1"/>
  <c r="HM2112" i="1"/>
  <c r="HM2328" i="1"/>
  <c r="HM1151" i="1"/>
  <c r="HM724" i="1"/>
  <c r="HM2125" i="1"/>
  <c r="HM2190" i="1"/>
  <c r="HM1511" i="1"/>
  <c r="HM1972" i="1"/>
  <c r="HM2116" i="1"/>
  <c r="HM2131" i="1"/>
  <c r="HM2576" i="1"/>
  <c r="HM2573" i="1"/>
  <c r="HM1645" i="1"/>
  <c r="HM1464" i="1"/>
  <c r="HM1273" i="1"/>
  <c r="HM2654" i="1"/>
  <c r="HM967" i="1"/>
  <c r="HM791" i="1"/>
  <c r="HM1051" i="1"/>
  <c r="HM1284" i="1"/>
  <c r="HM2641" i="1"/>
  <c r="HM1145" i="1"/>
  <c r="HM1497" i="1"/>
  <c r="HM1718" i="1"/>
  <c r="HM2248" i="1"/>
  <c r="HM2309" i="1"/>
  <c r="HM1875" i="1"/>
  <c r="HM2679" i="1"/>
  <c r="HM1354" i="1"/>
  <c r="HM1805" i="1"/>
  <c r="HM2312" i="1"/>
  <c r="HM2458" i="1"/>
  <c r="HM1806" i="1"/>
  <c r="HM758" i="1"/>
  <c r="HM1253" i="1"/>
  <c r="HM2360" i="1"/>
  <c r="HM2509" i="1"/>
  <c r="HM2137" i="1"/>
  <c r="HM2255" i="1"/>
  <c r="HM2587" i="1"/>
  <c r="HM1286" i="1"/>
  <c r="HM1873" i="1"/>
  <c r="HM2490" i="1"/>
  <c r="HM1956" i="1"/>
  <c r="HM2711" i="1"/>
  <c r="HM1309" i="1"/>
  <c r="HM2497" i="1"/>
  <c r="HM2062" i="1"/>
  <c r="HM869" i="1"/>
  <c r="HM1117" i="1"/>
  <c r="HM1679" i="1"/>
  <c r="HM743" i="1"/>
  <c r="HM2316" i="1"/>
  <c r="HM960" i="1"/>
  <c r="HM859" i="1"/>
  <c r="HM2322" i="1"/>
  <c r="HM1296" i="1"/>
  <c r="HM2690" i="1"/>
  <c r="HM1648" i="1"/>
  <c r="HM881" i="1"/>
  <c r="HM2548" i="1"/>
  <c r="HM1771" i="1"/>
  <c r="HM1403" i="1"/>
  <c r="HM2039" i="1"/>
  <c r="HM1381" i="1"/>
  <c r="HM1858" i="1"/>
  <c r="HM1357" i="1"/>
  <c r="HM1393" i="1"/>
  <c r="HM2089" i="1"/>
  <c r="HM741" i="1"/>
  <c r="HM2362" i="1"/>
  <c r="HM2419" i="1"/>
  <c r="HM1430" i="1"/>
  <c r="HM2427" i="1"/>
  <c r="HM1022" i="1"/>
  <c r="HM1224" i="1"/>
  <c r="HM2090" i="1"/>
  <c r="HM1291" i="1"/>
  <c r="HM2423" i="1"/>
  <c r="HM1781" i="1"/>
  <c r="HM2088" i="1"/>
  <c r="HM1203" i="1"/>
  <c r="HM2706" i="1"/>
  <c r="HM1039" i="1"/>
  <c r="HM2714" i="1"/>
  <c r="HM1119" i="1"/>
  <c r="HM1019" i="1"/>
  <c r="HM2493" i="1"/>
  <c r="HM2259" i="1"/>
  <c r="HM1018" i="1"/>
  <c r="HM2556" i="1"/>
  <c r="HM2480" i="1"/>
  <c r="HM2077" i="1"/>
  <c r="HM1389" i="1"/>
  <c r="HM734" i="1"/>
  <c r="HM2517" i="1"/>
  <c r="HM2282" i="1"/>
  <c r="HM1912" i="1"/>
  <c r="HM1146" i="1"/>
  <c r="HM1710" i="1"/>
  <c r="HM2100" i="1"/>
  <c r="HM2078" i="1"/>
  <c r="HM889" i="1"/>
  <c r="HM2483" i="1"/>
  <c r="HM1096" i="1"/>
  <c r="HM1390" i="1"/>
  <c r="HM1416" i="1"/>
  <c r="HM1306" i="1"/>
  <c r="HM817" i="1"/>
  <c r="HM1881" i="1"/>
  <c r="HM2635" i="1"/>
  <c r="HM1876" i="1"/>
  <c r="HM916" i="1"/>
  <c r="HM832" i="1"/>
  <c r="HM1943" i="1"/>
  <c r="HM1744" i="1"/>
  <c r="HM1996" i="1"/>
  <c r="HM948" i="1"/>
  <c r="HM1496" i="1"/>
  <c r="HM2058" i="1"/>
  <c r="HM1916" i="1"/>
  <c r="HM2439" i="1"/>
  <c r="HM2005" i="1"/>
  <c r="HM1820" i="1"/>
  <c r="HM1870" i="1"/>
  <c r="HM2358" i="1"/>
  <c r="HM2129" i="1"/>
  <c r="HM1897" i="1"/>
  <c r="HM1987" i="1"/>
  <c r="HM2199" i="1"/>
  <c r="HM2091" i="1"/>
  <c r="HM1723" i="1"/>
  <c r="HM1929" i="1"/>
  <c r="HM2697" i="1"/>
  <c r="HM1527" i="1"/>
  <c r="HM1479" i="1"/>
  <c r="HM1959" i="1"/>
  <c r="HM1478" i="1"/>
  <c r="HM2401" i="1"/>
  <c r="HM2179" i="1"/>
  <c r="HM1967" i="1"/>
  <c r="HM728" i="1"/>
  <c r="HM1262" i="1"/>
  <c r="HM2537" i="1"/>
  <c r="HM2640" i="1"/>
  <c r="HM2609" i="1"/>
  <c r="HM1207" i="1"/>
  <c r="HM1667" i="1"/>
  <c r="HM2124" i="1"/>
  <c r="HM1353" i="1"/>
  <c r="HM2653" i="1"/>
  <c r="HM1917" i="1"/>
  <c r="HM888" i="1"/>
  <c r="HM1062" i="1"/>
  <c r="HM1337" i="1"/>
  <c r="HM1044" i="1"/>
  <c r="HM1637" i="1"/>
  <c r="HM1100" i="1"/>
  <c r="HM1872" i="1"/>
  <c r="HM2194" i="1"/>
  <c r="HM1124" i="1"/>
  <c r="HM1200" i="1"/>
  <c r="HM880" i="1"/>
  <c r="HM2633" i="1"/>
  <c r="HM2071" i="1"/>
  <c r="HM1276" i="1"/>
  <c r="HM1883" i="1"/>
  <c r="HM1329" i="1"/>
  <c r="HM2009" i="1"/>
  <c r="HM1336" i="1"/>
  <c r="HM2524" i="1"/>
  <c r="HM1098" i="1"/>
  <c r="HM1218" i="1"/>
  <c r="HM780" i="1"/>
  <c r="HM1632" i="1"/>
  <c r="HM786" i="1"/>
  <c r="HM1298" i="1"/>
  <c r="HM1989" i="1"/>
  <c r="HM1129" i="1"/>
  <c r="HM759" i="1"/>
  <c r="HM1302" i="1"/>
  <c r="HM1622" i="1"/>
  <c r="HM1283" i="1"/>
  <c r="HM1480" i="1"/>
  <c r="HM2608" i="1"/>
  <c r="HM752" i="1"/>
  <c r="HM1069" i="1"/>
  <c r="HM1133" i="1"/>
  <c r="HM2521" i="1"/>
  <c r="HM2485" i="1"/>
  <c r="HM1515" i="1"/>
  <c r="HM1310" i="1"/>
  <c r="HM1123" i="1"/>
  <c r="HM1205" i="1"/>
  <c r="HM2382" i="1"/>
  <c r="HM1924" i="1"/>
  <c r="HM1634" i="1"/>
  <c r="HM1322" i="1"/>
  <c r="HM2437" i="1"/>
  <c r="HM1484" i="1"/>
  <c r="HM2193" i="1"/>
  <c r="HM2572" i="1"/>
  <c r="HM1968" i="1"/>
  <c r="HM1285" i="1"/>
  <c r="HM914" i="1"/>
  <c r="HM1290" i="1"/>
  <c r="HM2474" i="1"/>
  <c r="HM2391" i="1"/>
  <c r="HM1413" i="1"/>
  <c r="HM892" i="1"/>
  <c r="HM1890" i="1"/>
  <c r="HM2468" i="1"/>
  <c r="HM1651" i="1"/>
  <c r="HM1239" i="1"/>
  <c r="HM1042" i="1"/>
  <c r="HM958" i="1"/>
  <c r="HM1421" i="1"/>
  <c r="HM1281" i="1"/>
  <c r="HM779" i="1"/>
  <c r="HM788" i="1"/>
  <c r="HM2564" i="1"/>
  <c r="HM2243" i="1"/>
  <c r="HM1864" i="1"/>
  <c r="HM1902" i="1"/>
  <c r="HM755" i="1"/>
  <c r="HM1477" i="1"/>
  <c r="HM2435" i="1"/>
  <c r="HM2041" i="1"/>
  <c r="HM1529" i="1"/>
  <c r="HM847" i="1"/>
  <c r="HM2715" i="1"/>
  <c r="HM2354" i="1"/>
  <c r="HM2693" i="1"/>
  <c r="HM1005" i="1"/>
  <c r="HM1269" i="1"/>
  <c r="HM2122" i="1"/>
  <c r="HM2376" i="1"/>
  <c r="HM1093" i="1"/>
  <c r="HM2614" i="1"/>
  <c r="HM1662" i="1"/>
  <c r="HM1612" i="1"/>
  <c r="HM2117" i="1"/>
  <c r="HM1922" i="1"/>
  <c r="HM1739" i="1"/>
  <c r="HM1304" i="1"/>
  <c r="HM2543" i="1"/>
  <c r="HM2032" i="1"/>
  <c r="HM1295" i="1"/>
  <c r="HM1743" i="1"/>
  <c r="HM2260" i="1"/>
  <c r="HM2004" i="1"/>
  <c r="HM1374" i="1"/>
  <c r="HM2281" i="1"/>
  <c r="HM1606" i="1"/>
  <c r="HM2540" i="1"/>
  <c r="HM1193" i="1"/>
  <c r="HM753" i="1"/>
  <c r="HM1543" i="1"/>
  <c r="HM2101" i="1"/>
  <c r="HM2668" i="1"/>
  <c r="HM1402" i="1"/>
  <c r="HM2662" i="1"/>
  <c r="HM2478" i="1"/>
  <c r="HM1882" i="1"/>
  <c r="HM722" i="1"/>
  <c r="HM2196" i="1"/>
  <c r="HM1641" i="1"/>
  <c r="HM1965" i="1"/>
  <c r="HM835" i="1"/>
  <c r="HM1174" i="1"/>
  <c r="HM1243" i="1"/>
  <c r="HM2463" i="1"/>
  <c r="HM1601" i="1"/>
  <c r="HM2515" i="1"/>
  <c r="HM1394" i="1"/>
  <c r="HM2504" i="1"/>
  <c r="HM1376" i="1"/>
  <c r="HM836" i="1"/>
  <c r="HM767" i="1"/>
  <c r="HM2455" i="1"/>
  <c r="HM2280" i="1"/>
  <c r="HM2221" i="1"/>
  <c r="HM2220" i="1"/>
  <c r="HM1459" i="1"/>
  <c r="HM919" i="1"/>
  <c r="HM1585" i="1"/>
  <c r="HM1615" i="1"/>
  <c r="HM2393" i="1"/>
  <c r="HM2369" i="1"/>
  <c r="HM1814" i="1"/>
  <c r="HM2015" i="1"/>
  <c r="HM1619" i="1"/>
  <c r="HM2098" i="1"/>
  <c r="HM1610" i="1"/>
  <c r="HM1326" i="1"/>
  <c r="HM1984" i="1"/>
  <c r="HM902" i="1"/>
  <c r="HM2516" i="1"/>
  <c r="HM915" i="1"/>
  <c r="HM2120" i="1"/>
  <c r="HM1201" i="1"/>
  <c r="HM2359" i="1"/>
  <c r="HM1266" i="1"/>
  <c r="HM1608" i="1"/>
  <c r="HM2506" i="1"/>
  <c r="HM2539" i="1"/>
  <c r="HM2705" i="1"/>
  <c r="HM2574" i="1"/>
  <c r="HM1036" i="1"/>
  <c r="HM2462" i="1"/>
  <c r="HM2484" i="1"/>
  <c r="HM931" i="1"/>
  <c r="HM894" i="1"/>
  <c r="HM976" i="1"/>
  <c r="HM748" i="1"/>
  <c r="HM1865" i="1"/>
  <c r="HM1355" i="1"/>
  <c r="HM1729" i="1"/>
  <c r="HM2044" i="1"/>
  <c r="HM1499" i="1"/>
  <c r="HM2337" i="1"/>
  <c r="HM2652" i="1"/>
  <c r="HM2323" i="1"/>
  <c r="HM860" i="1"/>
  <c r="HM1278" i="1"/>
  <c r="HM2373" i="1"/>
  <c r="HM2253" i="1"/>
  <c r="HM1211" i="1"/>
  <c r="HM2304" i="1"/>
  <c r="HM1592" i="1"/>
  <c r="HM1454" i="1"/>
  <c r="HM2246" i="1"/>
  <c r="HM2150" i="1"/>
  <c r="HM2250" i="1"/>
  <c r="HM1494" i="1"/>
  <c r="HM961" i="1"/>
  <c r="HM1559" i="1"/>
  <c r="HM2445" i="1"/>
  <c r="HM1901" i="1"/>
  <c r="HM1863" i="1"/>
  <c r="HM764" i="1"/>
  <c r="HM1541" i="1"/>
  <c r="HM1503" i="1"/>
  <c r="HM868" i="1"/>
  <c r="HM1190" i="1"/>
  <c r="HM1185" i="1"/>
  <c r="HM2277" i="1"/>
  <c r="HM1703" i="1"/>
  <c r="HM1531" i="1"/>
  <c r="HM1241" i="1"/>
  <c r="HM1919" i="1"/>
  <c r="HM1558" i="1"/>
  <c r="HM975" i="1"/>
  <c r="HM2441" i="1"/>
  <c r="HM798" i="1"/>
  <c r="HM2658" i="1"/>
  <c r="HM2529" i="1"/>
  <c r="HM2466" i="1"/>
  <c r="HM887" i="1"/>
  <c r="HM936" i="1"/>
  <c r="HM825" i="1"/>
  <c r="HM1155" i="1"/>
  <c r="HM2538" i="1"/>
  <c r="HM2499" i="1"/>
  <c r="HM1680" i="1"/>
  <c r="HM1161" i="1"/>
  <c r="HM754" i="1"/>
  <c r="HM1554" i="1"/>
  <c r="HM941" i="1"/>
  <c r="HM1081" i="1"/>
  <c r="HM1841" i="1"/>
  <c r="HM2177" i="1"/>
  <c r="HM1732" i="1"/>
  <c r="HM2407" i="1"/>
  <c r="HM2269" i="1"/>
  <c r="HM1422" i="1"/>
  <c r="HM1828" i="1"/>
  <c r="HM1349" i="1"/>
  <c r="HM1108" i="1"/>
  <c r="HM1115" i="1"/>
  <c r="HM1330" i="1"/>
  <c r="HM2416" i="1"/>
  <c r="HM2590" i="1"/>
  <c r="HM778" i="1"/>
  <c r="HM2012" i="1"/>
  <c r="HM1177" i="1"/>
  <c r="HM1404" i="1"/>
  <c r="HM2513" i="1"/>
  <c r="HM2321" i="1"/>
  <c r="HM1028" i="1"/>
  <c r="HM1880" i="1"/>
  <c r="HM1998" i="1"/>
  <c r="HM802" i="1"/>
  <c r="HM2351" i="1"/>
  <c r="HM2438" i="1"/>
  <c r="HM2424" i="1"/>
  <c r="HM2187" i="1"/>
  <c r="HM1786" i="1"/>
  <c r="HM2249" i="1"/>
  <c r="HM1896" i="1"/>
  <c r="HM1068" i="1"/>
  <c r="HM2560" i="1"/>
  <c r="HM2085" i="1"/>
  <c r="HM2307" i="1"/>
  <c r="HM1249" i="1"/>
  <c r="HM926" i="1"/>
  <c r="HM1163" i="1"/>
  <c r="HM1434" i="1"/>
  <c r="HM1686" i="1"/>
  <c r="HM1080" i="1"/>
  <c r="HM2034" i="1"/>
  <c r="HM1517" i="1"/>
  <c r="HM1050" i="1"/>
  <c r="HM2254" i="1"/>
  <c r="HM2048" i="1"/>
  <c r="HM2008" i="1"/>
  <c r="HM1216" i="1"/>
  <c r="HM929" i="1"/>
  <c r="HM2578" i="1"/>
  <c r="HM1397" i="1"/>
  <c r="HM1471" i="1"/>
  <c r="HM809" i="1"/>
  <c r="HM1677" i="1"/>
  <c r="HM2288" i="1"/>
  <c r="HM1613" i="1"/>
  <c r="HM1159" i="1"/>
  <c r="HM1588" i="1"/>
  <c r="HM1003" i="1"/>
  <c r="HM745" i="1"/>
  <c r="HM2175" i="1"/>
  <c r="HM2470" i="1"/>
  <c r="HM2319" i="1"/>
  <c r="HM1267" i="1"/>
  <c r="HM2440" i="1"/>
  <c r="HM2555" i="1"/>
  <c r="HM2383" i="1"/>
  <c r="HM2534" i="1"/>
  <c r="HM1893" i="1"/>
  <c r="HM2681" i="1"/>
  <c r="HM1733" i="1"/>
  <c r="HM1589" i="1"/>
  <c r="HM1533" i="1"/>
  <c r="HM1040" i="1"/>
  <c r="HM1346" i="1"/>
  <c r="HM1822" i="1"/>
  <c r="HM1795" i="1"/>
  <c r="HM1415" i="1"/>
  <c r="HM1906" i="1"/>
  <c r="HM2563" i="1"/>
  <c r="HM2094" i="1"/>
  <c r="HM2064" i="1"/>
  <c r="HM2428" i="1"/>
  <c r="HM1626" i="1"/>
  <c r="HM834" i="1"/>
  <c r="HM1915" i="1"/>
  <c r="HM1747" i="1"/>
  <c r="HM1386" i="1"/>
  <c r="HM1474" i="1"/>
  <c r="HM1532" i="1"/>
  <c r="HM1356" i="1"/>
  <c r="HM1223" i="1"/>
  <c r="HM864" i="1"/>
  <c r="HM1316" i="1"/>
  <c r="HM1768" i="1"/>
  <c r="HM1985" i="1"/>
  <c r="HM1475" i="1"/>
  <c r="HM1749" i="1"/>
  <c r="HM2141" i="1"/>
  <c r="HM1777" i="1"/>
  <c r="HM2149" i="1"/>
  <c r="HM2343" i="1"/>
  <c r="HM850" i="1"/>
  <c r="HM770" i="1"/>
  <c r="HM1918" i="1"/>
  <c r="HM2300" i="1"/>
  <c r="HM1957" i="1"/>
  <c r="HM2169" i="1"/>
  <c r="HM1766" i="1"/>
  <c r="HM904" i="1"/>
  <c r="HM1265" i="1"/>
  <c r="HM1495" i="1"/>
  <c r="HM2185" i="1"/>
  <c r="HM2457" i="1"/>
  <c r="HM1365" i="1"/>
  <c r="HM1977" i="1"/>
  <c r="HM2451" i="1"/>
  <c r="HM1449" i="1"/>
  <c r="HM1441" i="1"/>
  <c r="HM1027" i="1"/>
  <c r="HM2143" i="1"/>
  <c r="HM1301" i="1"/>
  <c r="HM1483" i="1"/>
  <c r="HM1528" i="1"/>
  <c r="HM1544" i="1"/>
  <c r="HM1673" i="1"/>
  <c r="HM1251" i="1"/>
  <c r="HM2397" i="1"/>
  <c r="HM1791" i="1"/>
  <c r="HM1804" i="1"/>
  <c r="HM1126" i="1"/>
  <c r="HM1713" i="1"/>
  <c r="HM1561" i="1"/>
  <c r="HM2603" i="1"/>
  <c r="HM2070" i="1"/>
  <c r="HM2274" i="1"/>
  <c r="HM1433" i="1"/>
  <c r="HM1154" i="1"/>
  <c r="HM865" i="1"/>
  <c r="HM777" i="1"/>
  <c r="HM2667" i="1"/>
  <c r="HM2212" i="1"/>
  <c r="HM731" i="1"/>
  <c r="HM957" i="1"/>
  <c r="HM771" i="1"/>
  <c r="HM922" i="1"/>
  <c r="HM1059" i="1"/>
  <c r="HM742" i="1"/>
  <c r="HM2153" i="1"/>
  <c r="HM1287" i="1"/>
  <c r="HM736" i="1"/>
  <c r="HM1297" i="1"/>
  <c r="HM1551" i="1"/>
  <c r="HM1070" i="1"/>
  <c r="HM2634" i="1"/>
  <c r="HM1524" i="1"/>
  <c r="HM2363" i="1"/>
  <c r="HM1073" i="1"/>
  <c r="HM1520" i="1"/>
  <c r="HM1642" i="1"/>
  <c r="HM1352" i="1"/>
  <c r="HM1950" i="1"/>
  <c r="HM760" i="1"/>
  <c r="HM1854" i="1"/>
  <c r="HM1160" i="1"/>
  <c r="HM1735" i="1"/>
  <c r="HM840" i="1"/>
  <c r="HM1015" i="1"/>
  <c r="HM1038" i="1"/>
  <c r="HM2659" i="1"/>
  <c r="HM1412" i="1"/>
  <c r="HM2617" i="1"/>
  <c r="HM1509" i="1"/>
  <c r="HM2402" i="1"/>
  <c r="HM2379" i="1"/>
  <c r="HM2626" i="1"/>
  <c r="HM2238" i="1"/>
  <c r="HM2675" i="1"/>
  <c r="HM1660" i="1"/>
  <c r="HM2620" i="1"/>
  <c r="HM2290" i="1"/>
  <c r="HM1178" i="1"/>
  <c r="HM1087" i="1"/>
  <c r="HM2464" i="1"/>
  <c r="HM1842" i="1"/>
  <c r="HM1687" i="1"/>
  <c r="HM2109" i="1"/>
  <c r="HM2291" i="1"/>
  <c r="HM1586" i="1"/>
  <c r="HM1831" i="1"/>
  <c r="HM2461" i="1"/>
  <c r="HM2630" i="1"/>
  <c r="HM2145" i="1"/>
  <c r="HM1324" i="1"/>
  <c r="HM1260" i="1"/>
  <c r="HM1877" i="1"/>
  <c r="HM2567" i="1"/>
  <c r="HM2618" i="1"/>
  <c r="HM1153" i="1"/>
  <c r="HM804" i="1"/>
  <c r="HM912" i="1"/>
  <c r="HM2247" i="1"/>
  <c r="HM1311" i="1"/>
  <c r="HM1833" i="1"/>
  <c r="HM1026" i="1"/>
  <c r="HM1700" i="1"/>
  <c r="HM2154" i="1"/>
  <c r="HM1860" i="1"/>
  <c r="HM1595" i="1"/>
  <c r="HM1580" i="1"/>
  <c r="HM2163" i="1"/>
  <c r="HM1380" i="1"/>
  <c r="HM2505" i="1"/>
  <c r="HM1331" i="1"/>
  <c r="HM1817" i="1"/>
  <c r="HM1234" i="1"/>
  <c r="HM946" i="1"/>
  <c r="HM1978" i="1"/>
  <c r="HM1741" i="1"/>
  <c r="HM1196" i="1"/>
  <c r="HM2511" i="1"/>
  <c r="HM1936" i="1"/>
  <c r="HM1046" i="1"/>
  <c r="HM2669" i="1"/>
  <c r="HM1773" i="1"/>
  <c r="HM1453" i="1"/>
  <c r="HM2320" i="1"/>
  <c r="HM739" i="1"/>
  <c r="HM1465" i="1"/>
  <c r="HM2037" i="1"/>
  <c r="HM1461" i="1"/>
  <c r="HM2495" i="1"/>
  <c r="HM819" i="1"/>
  <c r="HM886" i="1"/>
  <c r="HM2406" i="1"/>
  <c r="HM1780" i="1"/>
  <c r="HM1004" i="1"/>
  <c r="HM2065" i="1"/>
  <c r="HM989" i="1"/>
  <c r="HM870" i="1"/>
  <c r="HM1818" i="1"/>
  <c r="HM1844" i="1"/>
  <c r="HM1930" i="1"/>
  <c r="HM2541" i="1"/>
  <c r="HM2447" i="1"/>
  <c r="HM1949" i="1"/>
  <c r="HM1750" i="1"/>
  <c r="HM2276" i="1"/>
  <c r="HM1139" i="1"/>
  <c r="HM1853" i="1"/>
  <c r="HM1398" i="1"/>
  <c r="HM1186" i="1"/>
  <c r="HM2531" i="1"/>
  <c r="HM2052" i="1"/>
  <c r="HM2704" i="1"/>
  <c r="HM844" i="1"/>
  <c r="HM2719" i="1"/>
  <c r="HM1030" i="1"/>
  <c r="HM1130" i="1"/>
  <c r="HM1964" i="1"/>
  <c r="HM1231" i="1"/>
  <c r="HM1103" i="1"/>
  <c r="HM789" i="1"/>
  <c r="HM2380" i="1"/>
  <c r="HM1225" i="1"/>
  <c r="HM2031" i="1"/>
  <c r="HM2297" i="1"/>
  <c r="HM769" i="1"/>
  <c r="HM2372" i="1"/>
  <c r="HM890" i="1"/>
  <c r="HM1685" i="1"/>
  <c r="HM2235" i="1"/>
  <c r="HM1342" i="1"/>
  <c r="HM1425" i="1"/>
  <c r="HM1486" i="1"/>
  <c r="HM1388" i="1"/>
  <c r="HM2545" i="1"/>
  <c r="HM2025" i="1"/>
  <c r="HM1564" i="1"/>
  <c r="HM2284" i="1"/>
  <c r="HM1995" i="1"/>
  <c r="HM945" i="1"/>
  <c r="HM2261" i="1"/>
  <c r="HM2523" i="1"/>
  <c r="HM1738" i="1"/>
  <c r="HM1363" i="1"/>
  <c r="HM2061" i="1"/>
  <c r="HM1757" i="1"/>
  <c r="HM1661" i="1"/>
  <c r="HM1034" i="1"/>
  <c r="HM2600" i="1"/>
  <c r="HM2651" i="1"/>
  <c r="HM1548" i="1"/>
  <c r="HM900" i="1"/>
  <c r="HM2426" i="1"/>
  <c r="HM2520" i="1"/>
  <c r="HM2610" i="1"/>
  <c r="HM729" i="1"/>
  <c r="HM1473" i="1"/>
  <c r="HM826" i="1"/>
  <c r="HM2660" i="1"/>
  <c r="HM1510" i="1"/>
  <c r="HM1323" i="1"/>
  <c r="HM942" i="1"/>
  <c r="HM1690" i="1"/>
  <c r="HM2336" i="1"/>
  <c r="HM1699" i="1"/>
  <c r="HM1032" i="1"/>
  <c r="HM1678" i="1"/>
  <c r="HM867" i="1"/>
  <c r="HM872" i="1"/>
  <c r="HM2388" i="1"/>
  <c r="HM1086" i="1"/>
  <c r="HM1784" i="1"/>
  <c r="HM2339" i="1"/>
  <c r="HM756" i="1"/>
  <c r="HM2231" i="1"/>
  <c r="HM1493" i="1"/>
  <c r="HM1427" i="1"/>
  <c r="HM871" i="1"/>
  <c r="HM1617" i="1"/>
  <c r="HM2201" i="1"/>
  <c r="HM2502" i="1"/>
  <c r="HM2083" i="1"/>
  <c r="HM1065" i="1"/>
  <c r="HM2629" i="1"/>
  <c r="HM2701" i="1"/>
  <c r="HM1798" i="1"/>
  <c r="HM971" i="1"/>
  <c r="HM2494" i="1"/>
  <c r="HM1696" i="1"/>
  <c r="HM2080" i="1"/>
  <c r="HM1514" i="1"/>
  <c r="HM787" i="1"/>
  <c r="HM2700" i="1"/>
  <c r="HM1934" i="1"/>
  <c r="HM2345" i="1"/>
  <c r="HM730" i="1"/>
  <c r="HM1770" i="1"/>
  <c r="HM2182" i="1"/>
  <c r="HM1313" i="1"/>
  <c r="HM2689" i="1"/>
  <c r="HM1226" i="1"/>
  <c r="HM1148" i="1"/>
  <c r="HM794" i="1"/>
  <c r="HM2448" i="1"/>
  <c r="HM909" i="1"/>
  <c r="HM1164" i="1"/>
  <c r="HM1567" i="1"/>
  <c r="HM2084" i="1"/>
  <c r="HM2050" i="1"/>
  <c r="HM2559" i="1"/>
  <c r="HM1377" i="1"/>
  <c r="HM1340" i="1"/>
  <c r="HM1227" i="1"/>
  <c r="HM1288" i="1"/>
  <c r="HM2103" i="1"/>
  <c r="HM2026" i="1"/>
  <c r="HM1756" i="1"/>
  <c r="HM1958" i="1"/>
  <c r="HM1655" i="1"/>
  <c r="HM2213" i="1"/>
  <c r="HM2158" i="1"/>
  <c r="HM1023" i="1"/>
  <c r="HM2698" i="1"/>
  <c r="HM1707" i="1"/>
  <c r="HM735" i="1"/>
  <c r="HM2375" i="1"/>
  <c r="HM950" i="1"/>
  <c r="HM1368" i="1"/>
  <c r="HM1908" i="1"/>
  <c r="HM2433" i="1"/>
  <c r="HM1886" i="1"/>
  <c r="HM1855" i="1"/>
  <c r="HM980" i="1"/>
  <c r="HM1378" i="1"/>
  <c r="HM2612" i="1"/>
  <c r="HM1198" i="1"/>
  <c r="HM2160" i="1"/>
  <c r="HM820" i="1"/>
  <c r="HM2672" i="1"/>
  <c r="HM1921" i="1"/>
  <c r="HM1360" i="1"/>
  <c r="HM1871" i="1"/>
  <c r="HM1888" i="1"/>
  <c r="HM982" i="1"/>
  <c r="HM990" i="1"/>
  <c r="HM2111" i="1"/>
  <c r="HM903" i="1"/>
  <c r="HM1577" i="1"/>
  <c r="HM2547" i="1"/>
  <c r="HM1709" i="1"/>
  <c r="HM923" i="1"/>
  <c r="HM1013" i="1"/>
  <c r="HM1440" i="1"/>
  <c r="HM1991" i="1"/>
  <c r="HM2329" i="1"/>
  <c r="HM1202" i="1"/>
  <c r="HM2646" i="1"/>
  <c r="HM805" i="1"/>
  <c r="HM2607" i="1"/>
  <c r="HM1293" i="1"/>
  <c r="HM1418" i="1"/>
  <c r="HM1071" i="1"/>
  <c r="HM782" i="1"/>
  <c r="HM1769" i="1"/>
  <c r="HM1055" i="1"/>
  <c r="HM1675" i="1"/>
  <c r="HM1907" i="1"/>
  <c r="HM2114" i="1"/>
  <c r="HM2549" i="1"/>
  <c r="HM2151" i="1"/>
  <c r="HM2203" i="1"/>
  <c r="HM1604" i="1"/>
  <c r="HM2045" i="1"/>
  <c r="HM1535" i="1"/>
  <c r="HM1181" i="1"/>
  <c r="HM2302" i="1"/>
  <c r="HM2019" i="1"/>
  <c r="HM1920" i="1"/>
  <c r="HM2666" i="1"/>
  <c r="HM2518" i="1"/>
  <c r="HM1688" i="1"/>
  <c r="HM2384" i="1"/>
  <c r="HM1960" i="1"/>
  <c r="HM1458" i="1"/>
  <c r="HM1704" i="1"/>
  <c r="HM1631" i="1"/>
  <c r="HM1144" i="1"/>
  <c r="HM1335" i="1"/>
  <c r="HM2492" i="1"/>
  <c r="HM1222" i="1"/>
  <c r="HM2076" i="1"/>
  <c r="HM1444" i="1"/>
  <c r="HM1569" i="1"/>
  <c r="HM1711" i="1"/>
  <c r="HM933" i="1"/>
  <c r="HM1826" i="1"/>
  <c r="HM1767" i="1"/>
  <c r="HM2156" i="1"/>
  <c r="HM1513" i="1"/>
  <c r="HM1759" i="1"/>
  <c r="HM895" i="1"/>
  <c r="HM762" i="1"/>
  <c r="HM2444" i="1"/>
  <c r="HM2155" i="1"/>
  <c r="HM1621" i="1"/>
  <c r="HM2138" i="1"/>
  <c r="HM1230" i="1"/>
  <c r="HM1125" i="1"/>
  <c r="HM1279" i="1"/>
  <c r="HM2585" i="1"/>
  <c r="HM2350" i="1"/>
  <c r="HM1319" i="1"/>
  <c r="HM994" i="1"/>
  <c r="HM2229" i="1"/>
  <c r="HM2308" i="1"/>
  <c r="HM1587" i="1"/>
  <c r="HM907" i="1"/>
  <c r="HM2708" i="1"/>
  <c r="HM1170" i="1"/>
  <c r="HM831" i="1"/>
  <c r="HM2263" i="1"/>
  <c r="HM1047" i="1"/>
  <c r="HM1334" i="1"/>
  <c r="HM1730" i="1"/>
  <c r="HM1400" i="1"/>
  <c r="HM824" i="1"/>
  <c r="HM1236" i="1"/>
  <c r="HM1502" i="1"/>
  <c r="HM1590" i="1"/>
  <c r="HM882" i="1"/>
  <c r="HM2413" i="1"/>
  <c r="HM1152" i="1"/>
  <c r="HM2074" i="1"/>
  <c r="HM1887" i="1"/>
  <c r="HM2123" i="1"/>
  <c r="HM1970" i="1"/>
  <c r="HM854" i="1"/>
  <c r="HM1061" i="1"/>
  <c r="HM2311" i="1"/>
  <c r="HM2298" i="1"/>
  <c r="HM1338" i="1"/>
  <c r="HM2170" i="1"/>
  <c r="HM1716" i="1"/>
  <c r="HM1857" i="1"/>
  <c r="HM2696" i="1"/>
  <c r="HM810" i="1"/>
  <c r="HM1643" i="1"/>
  <c r="HM910" i="1"/>
  <c r="HM1539" i="1"/>
  <c r="HM1052" i="1"/>
  <c r="HM1630" i="1"/>
  <c r="HM2230" i="1"/>
  <c r="HM1072" i="1"/>
  <c r="HM797" i="1"/>
  <c r="HM1263" i="1"/>
  <c r="HM1485" i="1"/>
  <c r="HM2024" i="1"/>
  <c r="HM2241" i="1"/>
  <c r="HM1498" i="1"/>
  <c r="HM1725" i="1"/>
  <c r="HM2389" i="1"/>
  <c r="HM2674" i="1"/>
  <c r="HM978" i="1"/>
  <c r="HM1085" i="1"/>
  <c r="HM2147" i="1"/>
  <c r="HM1431" i="1"/>
  <c r="HM1789" i="1"/>
  <c r="HM1971" i="1"/>
  <c r="HM879" i="1"/>
  <c r="HM1375" i="1"/>
  <c r="HM1763" i="1"/>
  <c r="HM1889" i="1"/>
  <c r="HM1869" i="1"/>
  <c r="HM1183" i="1"/>
  <c r="HB2718" i="1"/>
  <c r="IN2170" i="1" l="1"/>
  <c r="IN2520" i="1"/>
  <c r="IN952" i="1"/>
  <c r="IN1226" i="1"/>
  <c r="IN2654" i="1"/>
  <c r="IN1692" i="1"/>
  <c r="IN1839" i="1"/>
  <c r="IN1426" i="1"/>
  <c r="IN2451" i="1"/>
  <c r="IN1678" i="1"/>
  <c r="IN1763" i="1"/>
  <c r="IN1068" i="1"/>
  <c r="IN2177" i="1"/>
  <c r="IN1789" i="1"/>
  <c r="IN2118" i="1"/>
  <c r="IN1703" i="1"/>
  <c r="IN1463" i="1"/>
  <c r="IN2450" i="1"/>
  <c r="IN923" i="1"/>
  <c r="IN1465" i="1"/>
  <c r="IN2614" i="1"/>
  <c r="IN1254" i="1"/>
  <c r="IN1443" i="1"/>
  <c r="IN1590" i="1"/>
  <c r="IN828" i="1"/>
  <c r="IN1111" i="1"/>
  <c r="IN1368" i="1"/>
  <c r="IN1301" i="1"/>
  <c r="IN2418" i="1"/>
  <c r="IN2097" i="1"/>
  <c r="IN2653" i="1"/>
  <c r="IN1487" i="1"/>
  <c r="IN1085" i="1"/>
  <c r="IN2461" i="1"/>
  <c r="IN1697" i="1"/>
  <c r="IN1055" i="1"/>
  <c r="IN2536" i="1"/>
  <c r="IN808" i="1"/>
  <c r="IN1052" i="1"/>
  <c r="IN2656" i="1"/>
  <c r="IN2344" i="1"/>
  <c r="IN1397" i="1"/>
  <c r="IN1628" i="1"/>
  <c r="IN1774" i="1"/>
  <c r="IN841" i="1"/>
  <c r="IN821" i="1"/>
  <c r="IN2116" i="1"/>
  <c r="IN1593" i="1"/>
  <c r="IN1603" i="1"/>
  <c r="IN1184" i="1"/>
  <c r="IN1331" i="1"/>
  <c r="IN1377" i="1"/>
  <c r="IN1149" i="1"/>
  <c r="IN1919" i="1"/>
  <c r="IN1308" i="1"/>
  <c r="IN1712" i="1"/>
  <c r="IN2249" i="1"/>
  <c r="IN2191" i="1"/>
  <c r="IN2580" i="1"/>
  <c r="IN2089" i="1"/>
  <c r="IN1688" i="1"/>
  <c r="IN2585" i="1"/>
  <c r="IN1240" i="1"/>
  <c r="IN1280" i="1"/>
  <c r="IN1361" i="1"/>
  <c r="IN956" i="1"/>
  <c r="IN2680" i="1"/>
  <c r="IN1078" i="1"/>
  <c r="IN1978" i="1"/>
  <c r="IN1878" i="1"/>
  <c r="IN1354" i="1"/>
  <c r="IN1134" i="1"/>
  <c r="IN1558" i="1"/>
  <c r="IN1811" i="1"/>
  <c r="IN2157" i="1"/>
  <c r="IN1273" i="1"/>
  <c r="IN2275" i="1"/>
  <c r="IN2291" i="1"/>
  <c r="IN1399" i="1"/>
  <c r="IN2086" i="1"/>
  <c r="IN2458" i="1"/>
  <c r="IN1885" i="1"/>
  <c r="IN746" i="1"/>
  <c r="IN1104" i="1"/>
  <c r="IN793" i="1"/>
  <c r="IN1066" i="1"/>
  <c r="IN750" i="1"/>
  <c r="IN1108" i="1"/>
  <c r="IN2282" i="1"/>
  <c r="IN1222" i="1"/>
  <c r="IN1841" i="1"/>
  <c r="IN875" i="1"/>
  <c r="IN2679" i="1"/>
  <c r="IN1570" i="1"/>
  <c r="IN1355" i="1"/>
  <c r="IN975" i="1"/>
  <c r="IN1195" i="1"/>
  <c r="IN1083" i="1"/>
  <c r="IN854" i="1"/>
  <c r="IN1178" i="1"/>
  <c r="IN2712" i="1"/>
  <c r="IN2307" i="1"/>
  <c r="IN1594" i="1"/>
  <c r="IN873" i="1"/>
  <c r="IN1259" i="1"/>
  <c r="IN1106" i="1"/>
  <c r="IN2218" i="1"/>
  <c r="IN1365" i="1"/>
  <c r="IN2532" i="1"/>
  <c r="IN2229" i="1"/>
  <c r="IN1870" i="1"/>
  <c r="IN944" i="1"/>
  <c r="IN884" i="1"/>
  <c r="IN2087" i="1"/>
  <c r="IN1519" i="1"/>
  <c r="IN1541" i="1"/>
  <c r="IN1906" i="1"/>
  <c r="IN1890" i="1"/>
  <c r="IN1582" i="1"/>
  <c r="IN1418" i="1"/>
  <c r="IN2085" i="1"/>
  <c r="IN1319" i="1"/>
  <c r="IN867" i="1"/>
  <c r="IN1970" i="1"/>
  <c r="IN961" i="1"/>
  <c r="IN753" i="1"/>
  <c r="IN1729" i="1"/>
  <c r="IN1054" i="1"/>
  <c r="IN2447" i="1"/>
  <c r="IN2386" i="1"/>
  <c r="IN1977" i="1"/>
  <c r="IN2374" i="1"/>
  <c r="IN1080" i="1"/>
  <c r="IN2270" i="1"/>
  <c r="IN2593" i="1"/>
  <c r="IN1760" i="1"/>
  <c r="IN1406" i="1"/>
  <c r="IN1145" i="1"/>
  <c r="IN1951" i="1"/>
  <c r="IN732" i="1"/>
  <c r="IN2253" i="1"/>
  <c r="IN1930" i="1"/>
  <c r="IN2662" i="1"/>
  <c r="IN2666" i="1"/>
  <c r="IN927" i="1"/>
  <c r="IN741" i="1"/>
  <c r="IN1401" i="1"/>
  <c r="IN2035" i="1"/>
  <c r="IN1986" i="1"/>
  <c r="IN1586" i="1"/>
  <c r="IN1835" i="1"/>
  <c r="IN773" i="1"/>
  <c r="IN2489" i="1"/>
  <c r="IN768" i="1"/>
  <c r="IN970" i="1"/>
  <c r="IN2498" i="1"/>
  <c r="IN1057" i="1"/>
  <c r="IN2123" i="1"/>
  <c r="IN2155" i="1"/>
  <c r="IN1657" i="1"/>
  <c r="IN930" i="1"/>
  <c r="IN2308" i="1"/>
  <c r="IN1734" i="1"/>
  <c r="IN1746" i="1"/>
  <c r="IN972" i="1"/>
  <c r="IN735" i="1"/>
  <c r="IN1087" i="1"/>
  <c r="IN2006" i="1"/>
  <c r="IN1324" i="1"/>
  <c r="IN2217" i="1"/>
  <c r="IN2154" i="1"/>
  <c r="IN1476" i="1"/>
  <c r="IN1898" i="1"/>
  <c r="IN781" i="1"/>
  <c r="IN1228" i="1"/>
  <c r="IN2143" i="1"/>
  <c r="IN2198" i="1"/>
  <c r="IN2144" i="1"/>
  <c r="IN1292" i="1"/>
  <c r="IN1538" i="1"/>
  <c r="IN2037" i="1"/>
  <c r="IN2111" i="1"/>
  <c r="IN1270" i="1"/>
  <c r="IN1360" i="1"/>
  <c r="IN2442" i="1"/>
  <c r="IN1389" i="1"/>
  <c r="IN1569" i="1"/>
  <c r="IN855" i="1"/>
  <c r="IN1289" i="1"/>
  <c r="IN1544" i="1"/>
  <c r="IN1693" i="1"/>
  <c r="IN2014" i="1"/>
  <c r="IN2340" i="1"/>
  <c r="IN1805" i="1"/>
  <c r="IN1682" i="1"/>
  <c r="IN1439" i="1"/>
  <c r="IN2283" i="1"/>
  <c r="IN2673" i="1"/>
  <c r="IN786" i="1"/>
  <c r="IN1196" i="1"/>
  <c r="IN1751" i="1"/>
  <c r="IN767" i="1"/>
  <c r="IN973" i="1"/>
  <c r="IN2522" i="1"/>
  <c r="IN1175" i="1"/>
  <c r="IN1110" i="1"/>
  <c r="IN1960" i="1"/>
  <c r="IN1300" i="1"/>
  <c r="IN1233" i="1"/>
  <c r="IN2228" i="1"/>
  <c r="IN1376" i="1"/>
  <c r="IN1245" i="1"/>
  <c r="IN1402" i="1"/>
  <c r="IN2463" i="1"/>
  <c r="IN1053" i="1"/>
  <c r="IN733" i="1"/>
  <c r="IN1000" i="1"/>
  <c r="IN1160" i="1"/>
  <c r="IN2626" i="1"/>
  <c r="IN1803" i="1"/>
  <c r="IN1236" i="1"/>
  <c r="IN2645" i="1"/>
  <c r="IN2083" i="1"/>
  <c r="IN2583" i="1"/>
  <c r="IN2513" i="1"/>
  <c r="IN1915" i="1"/>
  <c r="IN1237" i="1"/>
  <c r="IN2700" i="1"/>
  <c r="IN2049" i="1"/>
  <c r="IN1434" i="1"/>
  <c r="IN1577" i="1"/>
  <c r="IN1599" i="1"/>
  <c r="IN2453" i="1"/>
  <c r="IN1107" i="1"/>
  <c r="IN894" i="1"/>
  <c r="IN1990" i="1"/>
  <c r="IN2271" i="1"/>
  <c r="IN1296" i="1"/>
  <c r="IN1735" i="1"/>
  <c r="IN1181" i="1"/>
  <c r="IN2714" i="1"/>
  <c r="IN2529" i="1"/>
  <c r="IN2293" i="1"/>
  <c r="IN1033" i="1"/>
  <c r="IN1447" i="1"/>
  <c r="IN2366" i="1"/>
  <c r="IN1124" i="1"/>
  <c r="IN2494" i="1"/>
  <c r="IN2716" i="1"/>
  <c r="IN2456" i="1"/>
  <c r="IN1247" i="1"/>
  <c r="IN1532" i="1"/>
  <c r="IN1351" i="1"/>
  <c r="IN1947" i="1"/>
  <c r="IN1782" i="1"/>
  <c r="IN1647" i="1"/>
  <c r="IN1548" i="1"/>
  <c r="IN1036" i="1"/>
  <c r="IN2317" i="1"/>
  <c r="IN2644" i="1"/>
  <c r="IN2640" i="1"/>
  <c r="IN1249" i="1"/>
  <c r="IN2584" i="1"/>
  <c r="IN946" i="1"/>
  <c r="IN2357" i="1"/>
  <c r="IN1427" i="1"/>
  <c r="IN889" i="1"/>
  <c r="IN1450" i="1"/>
  <c r="IN1329" i="1"/>
  <c r="IN2065" i="1"/>
  <c r="IN1388" i="1"/>
  <c r="IN2550" i="1"/>
  <c r="IN1969" i="1"/>
  <c r="IN2406" i="1"/>
  <c r="IN1385" i="1"/>
  <c r="IN1082" i="1"/>
  <c r="IN1733" i="1"/>
  <c r="IN1994" i="1"/>
  <c r="IN962" i="1"/>
  <c r="IN840" i="1"/>
  <c r="IN787" i="1"/>
  <c r="IN832" i="1"/>
  <c r="IN754" i="1"/>
  <c r="IN792" i="1"/>
  <c r="IN2492" i="1"/>
  <c r="IN1818" i="1"/>
  <c r="IN2598" i="1"/>
  <c r="IN2622" i="1"/>
  <c r="IN798" i="1"/>
  <c r="IN1097" i="1"/>
  <c r="IN2643" i="1"/>
  <c r="IN2128" i="1"/>
  <c r="IN2161" i="1"/>
  <c r="IN2147" i="1"/>
  <c r="IN1073" i="1"/>
  <c r="IN811" i="1"/>
  <c r="IN2629" i="1"/>
  <c r="IN2639" i="1"/>
  <c r="IN1875" i="1"/>
  <c r="IN2290" i="1"/>
  <c r="IN1857" i="1"/>
  <c r="IN2159" i="1"/>
  <c r="IN2361" i="1"/>
  <c r="IN1778" i="1"/>
  <c r="IN1070" i="1"/>
  <c r="IN1725" i="1"/>
  <c r="IN2421" i="1"/>
  <c r="IN763" i="1"/>
  <c r="IN1627" i="1"/>
  <c r="IN1740" i="1"/>
  <c r="IN1882" i="1"/>
  <c r="IN851" i="1"/>
  <c r="IN1295" i="1"/>
  <c r="IN1824" i="1"/>
  <c r="IN1686" i="1"/>
  <c r="IN1494" i="1"/>
  <c r="IN2573" i="1"/>
  <c r="IN859" i="1"/>
  <c r="IN964" i="1"/>
  <c r="IN1928" i="1"/>
  <c r="IN2470" i="1"/>
  <c r="IN2578" i="1"/>
  <c r="IN1064" i="1"/>
  <c r="IN1916" i="1"/>
  <c r="IN2101" i="1"/>
  <c r="IN1832" i="1"/>
  <c r="IN1209" i="1"/>
  <c r="IN1873" i="1"/>
  <c r="IN2619" i="1"/>
  <c r="IN1215" i="1"/>
  <c r="IN2671" i="1"/>
  <c r="IN2348" i="1"/>
  <c r="IN1364" i="1"/>
  <c r="IN1736" i="1"/>
  <c r="IN2664" i="1"/>
  <c r="IN1975" i="1"/>
  <c r="IN1264" i="1"/>
  <c r="IN2183" i="1"/>
  <c r="IN2531" i="1"/>
  <c r="IN2257" i="1"/>
  <c r="IN2136" i="1"/>
  <c r="IN2120" i="1"/>
  <c r="IN2355" i="1"/>
  <c r="IN1345" i="1"/>
  <c r="IN1313" i="1"/>
  <c r="IN966" i="1"/>
  <c r="IN1720" i="1"/>
  <c r="IN2221" i="1"/>
  <c r="IN2220" i="1"/>
  <c r="IN2001" i="1"/>
  <c r="IN1579" i="1"/>
  <c r="IN2297" i="1"/>
  <c r="IN1452" i="1"/>
  <c r="IN2181" i="1"/>
  <c r="IN2668" i="1"/>
  <c r="IN1014" i="1"/>
  <c r="IN2678" i="1"/>
  <c r="IN2467" i="1"/>
  <c r="IN1019" i="1"/>
  <c r="IN2596" i="1"/>
  <c r="IN1545" i="1"/>
  <c r="IN2132" i="1"/>
  <c r="IN1491" i="1"/>
  <c r="IN869" i="1"/>
  <c r="IN913" i="1"/>
  <c r="IN1664" i="1"/>
  <c r="IN1654" i="1"/>
  <c r="IN1952" i="1"/>
  <c r="IN2255" i="1"/>
  <c r="IN1109" i="1"/>
  <c r="IN1917" i="1"/>
  <c r="IN1224" i="1"/>
  <c r="IN1848" i="1"/>
  <c r="IN935" i="1"/>
  <c r="IN2652" i="1"/>
  <c r="IN2637" i="1"/>
  <c r="IN1186" i="1"/>
  <c r="IN940" i="1"/>
  <c r="IN1670" i="1"/>
  <c r="IN1888" i="1"/>
  <c r="IN974" i="1"/>
  <c r="IN2194" i="1"/>
  <c r="IN1866" i="1"/>
  <c r="IN1457" i="1"/>
  <c r="IN1694" i="1"/>
  <c r="IN772" i="1"/>
  <c r="IN1730" i="1"/>
  <c r="IN1765" i="1"/>
  <c r="IN2122" i="1"/>
  <c r="IN1619" i="1"/>
  <c r="IN2192" i="1"/>
  <c r="IN2481" i="1"/>
  <c r="IN1859" i="1"/>
  <c r="IN2259" i="1"/>
  <c r="IN1893" i="1"/>
  <c r="IN2446" i="1"/>
  <c r="IN761" i="1"/>
  <c r="IN2058" i="1"/>
  <c r="IN1261" i="1"/>
  <c r="IN1498" i="1"/>
  <c r="IN1113" i="1"/>
  <c r="IN2445" i="1"/>
  <c r="IN2486" i="1"/>
  <c r="IN2524" i="1"/>
  <c r="IN1488" i="1"/>
  <c r="IN1445" i="1"/>
  <c r="IN1128" i="1"/>
  <c r="IN1420" i="1"/>
  <c r="IN1630" i="1"/>
  <c r="IN2138" i="1"/>
  <c r="IN912" i="1"/>
  <c r="IN986" i="1"/>
  <c r="IN2068" i="1"/>
  <c r="IN1954" i="1"/>
  <c r="IN814" i="1"/>
  <c r="IN1701" i="1"/>
  <c r="IN1414" i="1"/>
  <c r="IN743" i="1"/>
  <c r="IN1344" i="1"/>
  <c r="IN1831" i="1"/>
  <c r="IN759" i="1"/>
  <c r="IN1871" i="1"/>
  <c r="IN2028" i="1"/>
  <c r="IN2615" i="1"/>
  <c r="IN1632" i="1"/>
  <c r="IN1274" i="1"/>
  <c r="IN1625" i="1"/>
  <c r="IN2526" i="1"/>
  <c r="IN1407" i="1"/>
  <c r="IN1562" i="1"/>
  <c r="IN1370" i="1"/>
  <c r="IN2327" i="1"/>
  <c r="IN2237" i="1"/>
  <c r="IN1112" i="1"/>
  <c r="IN2440" i="1"/>
  <c r="IN2627" i="1"/>
  <c r="IN1168" i="1"/>
  <c r="IN1260" i="1"/>
  <c r="IN870" i="1"/>
  <c r="IN1219" i="1"/>
  <c r="IN2016" i="1"/>
  <c r="IN2436" i="1"/>
  <c r="IN1700" i="1"/>
  <c r="IN1466" i="1"/>
  <c r="IN2024" i="1"/>
  <c r="IN778" i="1"/>
  <c r="IN2484" i="1"/>
  <c r="IN1090" i="1"/>
  <c r="IN1170" i="1"/>
  <c r="IN989" i="1"/>
  <c r="IN1384" i="1"/>
  <c r="IN1523" i="1"/>
  <c r="IN1283" i="1"/>
  <c r="IN1193" i="1"/>
  <c r="IN738" i="1"/>
  <c r="IN1333" i="1"/>
  <c r="IN1578" i="1"/>
  <c r="IN1842" i="1"/>
  <c r="IN1148" i="1"/>
  <c r="IN903" i="1"/>
  <c r="IN852" i="1"/>
  <c r="IN1495" i="1"/>
  <c r="IN1038" i="1"/>
  <c r="IN2093" i="1"/>
  <c r="IN1075" i="1"/>
  <c r="IN2211" i="1"/>
  <c r="IN965" i="1"/>
  <c r="IN1205" i="1"/>
  <c r="IN2057" i="1"/>
  <c r="IN2462" i="1"/>
  <c r="IN2392" i="1"/>
  <c r="IN996" i="1"/>
  <c r="IN1156" i="1"/>
  <c r="IN2651" i="1"/>
  <c r="IN1991" i="1"/>
  <c r="IN2538" i="1"/>
  <c r="IN2238" i="1"/>
  <c r="IN1048" i="1"/>
  <c r="IN1655" i="1"/>
  <c r="IN813" i="1"/>
  <c r="IN2528" i="1"/>
  <c r="IN1046" i="1"/>
  <c r="IN2034" i="1"/>
  <c r="IN1768" i="1"/>
  <c r="IN1914" i="1"/>
  <c r="IN2160" i="1"/>
  <c r="IN2638" i="1"/>
  <c r="IN1500" i="1"/>
  <c r="IN1779" i="1"/>
  <c r="IN993" i="1"/>
  <c r="IN999" i="1"/>
  <c r="IN2265" i="1"/>
  <c r="IN1061" i="1"/>
  <c r="IN1133" i="1"/>
  <c r="IN1060" i="1"/>
  <c r="IN2363" i="1"/>
  <c r="IN995" i="1"/>
  <c r="IN1165" i="1"/>
  <c r="IN860" i="1"/>
  <c r="IN1851" i="1"/>
  <c r="IN1172" i="1"/>
  <c r="IN1618" i="1"/>
  <c r="IN2318" i="1"/>
  <c r="IN2173" i="1"/>
  <c r="IN1081" i="1"/>
  <c r="IN1521" i="1"/>
  <c r="IN1546" i="1"/>
  <c r="IN1738" i="1"/>
  <c r="IN2203" i="1"/>
  <c r="IN1790" i="1"/>
  <c r="IN1176" i="1"/>
  <c r="IN1041" i="1"/>
  <c r="IN1433" i="1"/>
  <c r="IN953" i="1"/>
  <c r="IN1940" i="1"/>
  <c r="IN1307" i="1"/>
  <c r="IN838" i="1"/>
  <c r="IN1135" i="1"/>
  <c r="IN1984" i="1"/>
  <c r="IN1649" i="1"/>
  <c r="IN1816" i="1"/>
  <c r="IN1293" i="1"/>
  <c r="IN1660" i="1"/>
  <c r="IN1843" i="1"/>
  <c r="IN1220" i="1"/>
  <c r="IN1040" i="1"/>
  <c r="IN2284" i="1"/>
  <c r="IN1255" i="1"/>
  <c r="IN1652" i="1"/>
  <c r="IN2244" i="1"/>
  <c r="IN1207" i="1"/>
  <c r="IN2500" i="1"/>
  <c r="IN2336" i="1"/>
  <c r="IN1121" i="1"/>
  <c r="IN948" i="1"/>
  <c r="IN2212" i="1"/>
  <c r="IN891" i="1"/>
  <c r="IN2226" i="1"/>
  <c r="IN2314" i="1"/>
  <c r="IN1352" i="1"/>
  <c r="IN1958" i="1"/>
  <c r="IN1932" i="1"/>
  <c r="IN2061" i="1"/>
  <c r="IN1127" i="1"/>
  <c r="IN2250" i="1"/>
  <c r="IN1489" i="1"/>
  <c r="IN2252" i="1"/>
  <c r="IN826" i="1"/>
  <c r="IN2397" i="1"/>
  <c r="IN856" i="1"/>
  <c r="IN939" i="1"/>
  <c r="IN2597" i="1"/>
  <c r="IN1386" i="1"/>
  <c r="IN2391" i="1"/>
  <c r="IN791" i="1"/>
  <c r="IN2042" i="1"/>
  <c r="IN968" i="1"/>
  <c r="IN2362" i="1"/>
  <c r="IN2579" i="1"/>
  <c r="IN2516" i="1"/>
  <c r="IN1687" i="1"/>
  <c r="IN2205" i="1"/>
  <c r="IN2077" i="1"/>
  <c r="IN2551" i="1"/>
  <c r="IN1639" i="1"/>
  <c r="IN1883" i="1"/>
  <c r="IN2095" i="1"/>
  <c r="IN1098" i="1"/>
  <c r="IN2256" i="1"/>
  <c r="IN2241" i="1"/>
  <c r="IN1363" i="1"/>
  <c r="IN1755" i="1"/>
  <c r="IN2577" i="1"/>
  <c r="IN779" i="1"/>
  <c r="IN2376" i="1"/>
  <c r="IN2064" i="1"/>
  <c r="IN909" i="1"/>
  <c r="IN2454" i="1"/>
  <c r="IN2303" i="1"/>
  <c r="IN1957" i="1"/>
  <c r="IN1622" i="1"/>
  <c r="IN1120" i="1"/>
  <c r="IN1051" i="1"/>
  <c r="IN784" i="1"/>
  <c r="IN1542" i="1"/>
  <c r="IN807" i="1"/>
  <c r="IN1026" i="1"/>
  <c r="IN2151" i="1"/>
  <c r="IN2617" i="1"/>
  <c r="IN1748" i="1"/>
  <c r="IN2222" i="1"/>
  <c r="IN1318" i="1"/>
  <c r="IN2400" i="1"/>
  <c r="IN1574" i="1"/>
  <c r="IN2163" i="1"/>
  <c r="IN1125" i="1"/>
  <c r="IN1909" i="1"/>
  <c r="IN1330" i="1"/>
  <c r="IN1199" i="1"/>
  <c r="IN2402" i="1"/>
  <c r="IN1865" i="1"/>
  <c r="IN994" i="1"/>
  <c r="IN2490" i="1"/>
  <c r="IN1393" i="1"/>
  <c r="IN2351" i="1"/>
  <c r="IN1757" i="1"/>
  <c r="IN2199" i="1"/>
  <c r="IN2021" i="1"/>
  <c r="IN1325" i="1"/>
  <c r="IN1945" i="1"/>
  <c r="IN2564" i="1"/>
  <c r="IN2604" i="1"/>
  <c r="IN2074" i="1"/>
  <c r="IN2294" i="1"/>
  <c r="IN863" i="1"/>
  <c r="IN2630" i="1"/>
  <c r="IN1631" i="1"/>
  <c r="IN2029" i="1"/>
  <c r="IN1252" i="1"/>
  <c r="IN888" i="1"/>
  <c r="IN1025" i="1"/>
  <c r="IN1792" i="1"/>
  <c r="IN782" i="1"/>
  <c r="IN1398" i="1"/>
  <c r="IN2339" i="1"/>
  <c r="IN1374" i="1"/>
  <c r="IN1096" i="1"/>
  <c r="IN2430" i="1"/>
  <c r="IN2501" i="1"/>
  <c r="IN1944" i="1"/>
  <c r="IN1150" i="1"/>
  <c r="IN725" i="1"/>
  <c r="IN885" i="1"/>
  <c r="IN1513" i="1"/>
  <c r="IN1158" i="1"/>
  <c r="IN1741" i="1"/>
  <c r="IN2112" i="1"/>
  <c r="IN1484" i="1"/>
  <c r="IN2466" i="1"/>
  <c r="IN1071" i="1"/>
  <c r="IN2437" i="1"/>
  <c r="IN1335" i="1"/>
  <c r="IN908" i="1"/>
  <c r="IN2588" i="1"/>
  <c r="IN926" i="1"/>
  <c r="IN752" i="1"/>
  <c r="IN1468" i="1"/>
  <c r="IN2031" i="1"/>
  <c r="IN1179" i="1"/>
  <c r="IN2098" i="1"/>
  <c r="IN2427" i="1"/>
  <c r="IN2692" i="1"/>
  <c r="IN1031" i="1"/>
  <c r="IN1253" i="1"/>
  <c r="IN2539" i="1"/>
  <c r="IN1635" i="1"/>
  <c r="IN2209" i="1"/>
  <c r="IN2285" i="1"/>
  <c r="IN2379" i="1"/>
  <c r="IN835" i="1"/>
  <c r="IN2711" i="1"/>
  <c r="IN2659" i="1"/>
  <c r="IN2075" i="1"/>
  <c r="IN824" i="1"/>
  <c r="IN2485" i="1"/>
  <c r="IN2012" i="1"/>
  <c r="IN2360" i="1"/>
  <c r="IN1767" i="1"/>
  <c r="IN2606" i="1"/>
  <c r="IN2394" i="1"/>
  <c r="IN797" i="1"/>
  <c r="IN2572" i="1"/>
  <c r="IN2534" i="1"/>
  <c r="IN2419" i="1"/>
  <c r="IN2278" i="1"/>
  <c r="IN2670" i="1"/>
  <c r="IN1927" i="1"/>
  <c r="IN917" i="1"/>
  <c r="IN1683" i="1"/>
  <c r="IN2554" i="1"/>
  <c r="IN1306" i="1"/>
  <c r="IN1411" i="1"/>
  <c r="IN2295" i="1"/>
  <c r="IN1897" i="1"/>
  <c r="IN1136" i="1"/>
  <c r="IN1770" i="1"/>
  <c r="IN933" i="1"/>
  <c r="IN1187" i="1"/>
  <c r="IN868" i="1"/>
  <c r="IN1580" i="1"/>
  <c r="IN1887" i="1"/>
  <c r="IN2056" i="1"/>
  <c r="IN2705" i="1"/>
  <c r="IN1382" i="1"/>
  <c r="IN1493" i="1"/>
  <c r="IN2601" i="1"/>
  <c r="IN1998" i="1"/>
  <c r="IN2457" i="1"/>
  <c r="IN2062" i="1"/>
  <c r="IN2343" i="1"/>
  <c r="IN2411" i="1"/>
  <c r="IN1564" i="1"/>
  <c r="IN1806" i="1"/>
  <c r="IN941" i="1"/>
  <c r="IN2324" i="1"/>
  <c r="IN2441" i="1"/>
  <c r="IN1924" i="1"/>
  <c r="IN866" i="1"/>
  <c r="IN1200" i="1"/>
  <c r="IN1604" i="1"/>
  <c r="IN2535" i="1"/>
  <c r="IN1868" i="1"/>
  <c r="IN2424" i="1"/>
  <c r="IN1904" i="1"/>
  <c r="IN2110" i="1"/>
  <c r="IN1834" i="1"/>
  <c r="IN1481" i="1"/>
  <c r="IN1159" i="1"/>
  <c r="IN1965" i="1"/>
  <c r="IN2119" i="1"/>
  <c r="IN1408" i="1"/>
  <c r="IN2003" i="1"/>
  <c r="IN2523" i="1"/>
  <c r="IN2423" i="1"/>
  <c r="IN2641" i="1"/>
  <c r="IN836" i="1"/>
  <c r="IN2251" i="1"/>
  <c r="IN2613" i="1"/>
  <c r="IN2302" i="1"/>
  <c r="IN1202" i="1"/>
  <c r="IN1644" i="1"/>
  <c r="IN1357" i="1"/>
  <c r="IN850" i="1"/>
  <c r="IN1343" i="1"/>
  <c r="IN1211" i="1"/>
  <c r="IN2100" i="1"/>
  <c r="IN1648" i="1"/>
  <c r="IN2331" i="1"/>
  <c r="IN1425" i="1"/>
  <c r="IN2045" i="1"/>
  <c r="IN1332" i="1"/>
  <c r="IN2023" i="1"/>
  <c r="IN2090" i="1"/>
  <c r="IN1610" i="1"/>
  <c r="IN2545" i="1"/>
  <c r="IN1961" i="1"/>
  <c r="IN1479" i="1"/>
  <c r="IN1309" i="1"/>
  <c r="IN2207" i="1"/>
  <c r="IN1213" i="1"/>
  <c r="IN2214" i="1"/>
  <c r="IN1210" i="1"/>
  <c r="IN2332" i="1"/>
  <c r="IN803" i="1"/>
  <c r="IN1006" i="1"/>
  <c r="IN1011" i="1"/>
  <c r="IN2428" i="1"/>
  <c r="IN1123" i="1"/>
  <c r="IN916" i="1"/>
  <c r="IN2472" i="1"/>
  <c r="IN2533" i="1"/>
  <c r="IN1505" i="1"/>
  <c r="IN1250" i="1"/>
  <c r="IN1659" i="1"/>
  <c r="IN2213" i="1"/>
  <c r="IN2548" i="1"/>
  <c r="IN1416" i="1"/>
  <c r="IN2473" i="1"/>
  <c r="IN2612" i="1"/>
  <c r="IN1923" i="1"/>
  <c r="IN1192" i="1"/>
  <c r="IN1400" i="1"/>
  <c r="IN1162" i="1"/>
  <c r="IN1858" i="1"/>
  <c r="IN2054" i="1"/>
  <c r="IN1633" i="1"/>
  <c r="IN2558" i="1"/>
  <c r="IN1029" i="1"/>
  <c r="IN1676" i="1"/>
  <c r="IN1114" i="1"/>
  <c r="IN906" i="1"/>
  <c r="IN755" i="1"/>
  <c r="IN2476" i="1"/>
  <c r="IN2356" i="1"/>
  <c r="IN2281" i="1"/>
  <c r="IN1089" i="1"/>
  <c r="IN2342" i="1"/>
  <c r="IN2415" i="1"/>
  <c r="IN1612" i="1"/>
  <c r="IN921" i="1"/>
  <c r="IN1867" i="1"/>
  <c r="IN2069" i="1"/>
  <c r="IN2559" i="1"/>
  <c r="IN2477" i="1"/>
  <c r="IN2330" i="1"/>
  <c r="IN1239" i="1"/>
  <c r="IN2030" i="1"/>
  <c r="IN1869" i="1"/>
  <c r="IN2000" i="1"/>
  <c r="IN1794" i="1"/>
  <c r="IN2684" i="1"/>
  <c r="IN1088" i="1"/>
  <c r="IN2425" i="1"/>
  <c r="IN2690" i="1"/>
  <c r="IN2512" i="1"/>
  <c r="IN1383" i="1"/>
  <c r="IN2435" i="1"/>
  <c r="IN2631" i="1"/>
  <c r="IN1922" i="1"/>
  <c r="IN2022" i="1"/>
  <c r="IN2349" i="1"/>
  <c r="IN1745" i="1"/>
  <c r="IN1188" i="1"/>
  <c r="IN1966" i="1"/>
  <c r="IN2127" i="1"/>
  <c r="IN1490" i="1"/>
  <c r="IN1708" i="1"/>
  <c r="IN1371" i="1"/>
  <c r="IN897" i="1"/>
  <c r="IN882" i="1"/>
  <c r="IN1638" i="1"/>
  <c r="IN1728" i="1"/>
  <c r="IN2665" i="1"/>
  <c r="IN1926" i="1"/>
  <c r="IN1844" i="1"/>
  <c r="IN2696" i="1"/>
  <c r="IN1813" i="1"/>
  <c r="IN2527" i="1"/>
  <c r="IN1896" i="1"/>
  <c r="IN2274" i="1"/>
  <c r="IN1955" i="1"/>
  <c r="IN1529" i="1"/>
  <c r="IN1037" i="1"/>
  <c r="IN1939" i="1"/>
  <c r="IN1221" i="1"/>
  <c r="IN720" i="1"/>
  <c r="IN1185" i="1"/>
  <c r="IN2575" i="1"/>
  <c r="IN1663" i="1"/>
  <c r="IN834" i="1"/>
  <c r="IN2134" i="1"/>
  <c r="IN2150" i="1"/>
  <c r="IN2335" i="1"/>
  <c r="IN1543" i="1"/>
  <c r="IN1677" i="1"/>
  <c r="IN1854" i="1"/>
  <c r="IN1164" i="1"/>
  <c r="IN780" i="1"/>
  <c r="IN1787" i="1"/>
  <c r="IN1587" i="1"/>
  <c r="IN1182" i="1"/>
  <c r="IN1072" i="1"/>
  <c r="IN2235" i="1"/>
  <c r="IN2683" i="1"/>
  <c r="IN1982" i="1"/>
  <c r="IN1251" i="1"/>
  <c r="IN2552" i="1"/>
  <c r="IN1131" i="1"/>
  <c r="IN1894" i="1"/>
  <c r="IN2574" i="1"/>
  <c r="IN823" i="1"/>
  <c r="IN1094" i="1"/>
  <c r="IN2242" i="1"/>
  <c r="IN1981" i="1"/>
  <c r="IN2133" i="1"/>
  <c r="IN2208" i="1"/>
  <c r="IN2546" i="1"/>
  <c r="IN985" i="1"/>
  <c r="IN1637" i="1"/>
  <c r="IN2233" i="1"/>
  <c r="IN1464" i="1"/>
  <c r="IN2036" i="1"/>
  <c r="IN1161" i="1"/>
  <c r="IN1817" i="1"/>
  <c r="IN1243" i="1"/>
  <c r="IN1478" i="1"/>
  <c r="IN1062" i="1"/>
  <c r="IN2059" i="1"/>
  <c r="IN1413" i="1"/>
  <c r="IN2611" i="1"/>
  <c r="IN1294" i="1"/>
  <c r="IN2431" i="1"/>
  <c r="IN737" i="1"/>
  <c r="IN770" i="1"/>
  <c r="IN2106" i="1"/>
  <c r="IN1441" i="1"/>
  <c r="IN2519" i="1"/>
  <c r="IN1849" i="1"/>
  <c r="IN1962" i="1"/>
  <c r="IN1230" i="1"/>
  <c r="IN1948" i="1"/>
  <c r="IN2649" i="1"/>
  <c r="IN2717" i="1"/>
  <c r="IN1555" i="1"/>
  <c r="IN1798" i="1"/>
  <c r="IN2681" i="1"/>
  <c r="IN2246" i="1"/>
  <c r="IN847" i="1"/>
  <c r="IN1341" i="1"/>
  <c r="IN1716" i="1"/>
  <c r="IN2385" i="1"/>
  <c r="IN1717" i="1"/>
  <c r="IN2399" i="1"/>
  <c r="IN2497" i="1"/>
  <c r="IN812" i="1"/>
  <c r="IN1750" i="1"/>
  <c r="IN2354" i="1"/>
  <c r="IN1472" i="1"/>
  <c r="IN1522" i="1"/>
  <c r="IN1328" i="1"/>
  <c r="IN2039" i="1"/>
  <c r="IN2701" i="1"/>
  <c r="IN1268" i="1"/>
  <c r="IN1802" i="1"/>
  <c r="IN2616" i="1"/>
  <c r="IN1285" i="1"/>
  <c r="IN2702" i="1"/>
  <c r="IN2434" i="1"/>
  <c r="IN2660" i="1"/>
  <c r="IN2310" i="1"/>
  <c r="IN1474" i="1"/>
  <c r="IN2510" i="1"/>
  <c r="IN2544" i="1"/>
  <c r="IN1288" i="1"/>
  <c r="IN789" i="1"/>
  <c r="IN1122" i="1"/>
  <c r="IN2636" i="1"/>
  <c r="IN1704" i="1"/>
  <c r="IN2227" i="1"/>
  <c r="IN2187" i="1"/>
  <c r="IN724" i="1"/>
  <c r="IN1216" i="1"/>
  <c r="IN1174" i="1"/>
  <c r="IN2353" i="1"/>
  <c r="IN1446" i="1"/>
  <c r="IN1531" i="1"/>
  <c r="IN2084" i="1"/>
  <c r="IN2121" i="1"/>
  <c r="IN1946" i="1"/>
  <c r="IN790" i="1"/>
  <c r="IN2693" i="1"/>
  <c r="IN2019" i="1"/>
  <c r="IN1286" i="1"/>
  <c r="IN1819" i="1"/>
  <c r="IN1515" i="1"/>
  <c r="IN2469" i="1"/>
  <c r="IN2269" i="1"/>
  <c r="IN1643" i="1"/>
  <c r="IN1528" i="1"/>
  <c r="IN2478" i="1"/>
  <c r="IN1641" i="1"/>
  <c r="IN934" i="1"/>
  <c r="IN1711" i="1"/>
  <c r="IN1795" i="1"/>
  <c r="IN2268" i="1"/>
  <c r="IN2591" i="1"/>
  <c r="IN1208" i="1"/>
  <c r="IN2004" i="1"/>
  <c r="IN1707" i="1"/>
  <c r="IN1520" i="1"/>
  <c r="IN1705" i="1"/>
  <c r="IN1262" i="1"/>
  <c r="IN1601" i="1"/>
  <c r="IN896" i="1"/>
  <c r="IN1391" i="1"/>
  <c r="IN2053" i="1"/>
  <c r="IN2563" i="1"/>
  <c r="IN1486" i="1"/>
  <c r="IN745" i="1"/>
  <c r="IN1432" i="1"/>
  <c r="IN747" i="1"/>
  <c r="IN1092" i="1"/>
  <c r="IN2239" i="1"/>
  <c r="IN2174" i="1"/>
  <c r="IN1812" i="1"/>
  <c r="IN2060" i="1"/>
  <c r="IN1444" i="1"/>
  <c r="IN1956" i="1"/>
  <c r="IN1115" i="1"/>
  <c r="IN822" i="1"/>
  <c r="IN2052" i="1"/>
  <c r="IN1225" i="1"/>
  <c r="IN1624" i="1"/>
  <c r="IN1235" i="1"/>
  <c r="IN1379" i="1"/>
  <c r="IN2404" i="1"/>
  <c r="IN2350" i="1"/>
  <c r="IN898" i="1"/>
  <c r="IN1238" i="1"/>
  <c r="IN1988" i="1"/>
  <c r="IN1405" i="1"/>
  <c r="IN2347" i="1"/>
  <c r="IN2687" i="1"/>
  <c r="IN2099" i="1"/>
  <c r="IN2625" i="1"/>
  <c r="IN1327" i="1"/>
  <c r="IN1197" i="1"/>
  <c r="IN1129" i="1"/>
  <c r="IN1698" i="1"/>
  <c r="IN1138" i="1"/>
  <c r="IN977" i="1"/>
  <c r="IN1503" i="1"/>
  <c r="IN2352" i="1"/>
  <c r="IN2248" i="1"/>
  <c r="IN1780" i="1"/>
  <c r="IN2595" i="1"/>
  <c r="IN2311" i="1"/>
  <c r="IN1359" i="1"/>
  <c r="IN1942" i="1"/>
  <c r="IN2243" i="1"/>
  <c r="IN1773" i="1"/>
  <c r="IN2263" i="1"/>
  <c r="IN1013" i="1"/>
  <c r="IN1155" i="1"/>
  <c r="IN777" i="1"/>
  <c r="IN2245" i="1"/>
  <c r="IN1886" i="1"/>
  <c r="IN971" i="1"/>
  <c r="IN2204" i="1"/>
  <c r="IN2375" i="1"/>
  <c r="IN1518" i="1"/>
  <c r="IN2686" i="1"/>
  <c r="IN2184" i="1"/>
  <c r="IN2562" i="1"/>
  <c r="IN990" i="1"/>
  <c r="IN861" i="1"/>
  <c r="IN1809" i="1"/>
  <c r="IN2669" i="1"/>
  <c r="IN936" i="1"/>
  <c r="IN1911" i="1"/>
  <c r="IN1023" i="1"/>
  <c r="IN2599" i="1"/>
  <c r="IN1801" i="1"/>
  <c r="IN1560" i="1"/>
  <c r="IN879" i="1"/>
  <c r="IN1550" i="1"/>
  <c r="IN2305" i="1"/>
  <c r="IN2401" i="1"/>
  <c r="IN2140" i="1"/>
  <c r="IN2395" i="1"/>
  <c r="IN728" i="1"/>
  <c r="IN2152" i="1"/>
  <c r="IN1356" i="1"/>
  <c r="IN1974" i="1"/>
  <c r="IN878" i="1"/>
  <c r="IN998" i="1"/>
  <c r="IN2514" i="1"/>
  <c r="IN2172" i="1"/>
  <c r="IN1265" i="1"/>
  <c r="IN1996" i="1"/>
  <c r="IN1653" i="1"/>
  <c r="IN2080" i="1"/>
  <c r="IN1715" i="1"/>
  <c r="IN1710" i="1"/>
  <c r="IN815" i="1"/>
  <c r="IN1573" i="1"/>
  <c r="IN2413" i="1"/>
  <c r="IN2694" i="1"/>
  <c r="IN2167" i="1"/>
  <c r="IN929" i="1"/>
  <c r="IN2433" i="1"/>
  <c r="IN1002" i="1"/>
  <c r="IN1665" i="1"/>
  <c r="IN1281" i="1"/>
  <c r="IN2247" i="1"/>
  <c r="IN2168" i="1"/>
  <c r="IN1972" i="1"/>
  <c r="IN2096" i="1"/>
  <c r="IN2326" i="1"/>
  <c r="IN1667" i="1"/>
  <c r="IN1126" i="1"/>
  <c r="IN1449" i="1"/>
  <c r="IN783" i="1"/>
  <c r="IN2429" i="1"/>
  <c r="IN1320" i="1"/>
  <c r="IN1758" i="1"/>
  <c r="IN2358" i="1"/>
  <c r="IN1167" i="1"/>
  <c r="IN2200" i="1"/>
  <c r="IN2043" i="1"/>
  <c r="IN1609" i="1"/>
  <c r="IN1346" i="1"/>
  <c r="IN2190" i="1"/>
  <c r="IN1392" i="1"/>
  <c r="IN775" i="1"/>
  <c r="IN2216" i="1"/>
  <c r="IN1020" i="1"/>
  <c r="IN1747" i="1"/>
  <c r="IN1358" i="1"/>
  <c r="IN2162" i="1"/>
  <c r="IN1920" i="1"/>
  <c r="IN1853" i="1"/>
  <c r="IN2038" i="1"/>
  <c r="IN2276" i="1"/>
  <c r="IN2568" i="1"/>
  <c r="IN1315" i="1"/>
  <c r="IN1814" i="1"/>
  <c r="IN2708" i="1"/>
  <c r="IN2571" i="1"/>
  <c r="IN2141" i="1"/>
  <c r="IN804" i="1"/>
  <c r="IN1552" i="1"/>
  <c r="IN2699" i="1"/>
  <c r="IN1963" i="1"/>
  <c r="IN766" i="1"/>
  <c r="IN914" i="1"/>
  <c r="IN2709" i="1"/>
  <c r="IN2698" i="1"/>
  <c r="IN1815" i="1"/>
  <c r="IN1566" i="1"/>
  <c r="IN2603" i="1"/>
  <c r="IN2647" i="1"/>
  <c r="IN2408" i="1"/>
  <c r="IN1621" i="1"/>
  <c r="IN2041" i="1"/>
  <c r="IN1340" i="1"/>
  <c r="IN1979" i="1"/>
  <c r="IN2707" i="1"/>
  <c r="IN1829" i="1"/>
  <c r="IN1316" i="1"/>
  <c r="IN1008" i="1"/>
  <c r="IN2555" i="1"/>
  <c r="IN2288" i="1"/>
  <c r="IN2475" i="1"/>
  <c r="IN1605" i="1"/>
  <c r="IN1297" i="1"/>
  <c r="IN785" i="1"/>
  <c r="IN2672" i="1"/>
  <c r="IN2633" i="1"/>
  <c r="IN2383" i="1"/>
  <c r="IN2511" i="1"/>
  <c r="IN2412" i="1"/>
  <c r="IN1166" i="1"/>
  <c r="IN1469" i="1"/>
  <c r="IN984" i="1"/>
  <c r="IN1119" i="1"/>
  <c r="IN1501" i="1"/>
  <c r="IN1935" i="1"/>
  <c r="IN2586" i="1"/>
  <c r="IN2040" i="1"/>
  <c r="IN960" i="1"/>
  <c r="IN2432" i="1"/>
  <c r="IN1684" i="1"/>
  <c r="IN1218" i="1"/>
  <c r="IN1157" i="1"/>
  <c r="IN876" i="1"/>
  <c r="IN1146" i="1"/>
  <c r="IN2105" i="1"/>
  <c r="IN742" i="1"/>
  <c r="IN2403" i="1"/>
  <c r="IN2345" i="1"/>
  <c r="IN1287" i="1"/>
  <c r="IN2240" i="1"/>
  <c r="IN764" i="1"/>
  <c r="IN1938" i="1"/>
  <c r="IN2145" i="1"/>
  <c r="IN2525" i="1"/>
  <c r="IN2005" i="1"/>
  <c r="IN2027" i="1"/>
  <c r="IN955" i="1"/>
  <c r="IN2576" i="1"/>
  <c r="IN1754" i="1"/>
  <c r="IN1539" i="1"/>
  <c r="IN2600" i="1"/>
  <c r="IN776" i="1"/>
  <c r="IN1985" i="1"/>
  <c r="IN2658" i="1"/>
  <c r="IN1583" i="1"/>
  <c r="IN2589" i="1"/>
  <c r="IN1645" i="1"/>
  <c r="IN2266" i="1"/>
  <c r="IN795" i="1"/>
  <c r="IN905" i="1"/>
  <c r="IN2289" i="1"/>
  <c r="IN2337" i="1"/>
  <c r="IN919" i="1"/>
  <c r="IN845" i="1"/>
  <c r="IN1015" i="1"/>
  <c r="IN2719" i="1"/>
  <c r="IN729" i="1"/>
  <c r="IN809" i="1"/>
  <c r="IN2171" i="1"/>
  <c r="IN1530" i="1"/>
  <c r="IN2129" i="1"/>
  <c r="IN2078" i="1"/>
  <c r="IN1079" i="1"/>
  <c r="IN987" i="1"/>
  <c r="IN2715" i="1"/>
  <c r="IN1737" i="1"/>
  <c r="IN895" i="1"/>
  <c r="IN1095" i="1"/>
  <c r="IN1863" i="1"/>
  <c r="IN900" i="1"/>
  <c r="IN1937" i="1"/>
  <c r="IN2166" i="1"/>
  <c r="IN2518" i="1"/>
  <c r="IN969" i="1"/>
  <c r="IN1305" i="1"/>
  <c r="IN907" i="1"/>
  <c r="IN2108" i="1"/>
  <c r="IN722" i="1"/>
  <c r="IN2114" i="1"/>
  <c r="IN1367" i="1"/>
  <c r="IN865" i="1"/>
  <c r="IN1492" i="1"/>
  <c r="IN2015" i="1"/>
  <c r="IN1553" i="1"/>
  <c r="IN1084" i="1"/>
  <c r="IN920" i="1"/>
  <c r="IN1680" i="1"/>
  <c r="IN1995" i="1"/>
  <c r="IN2082" i="1"/>
  <c r="IN1044" i="1"/>
  <c r="IN1314" i="1"/>
  <c r="IN1509" i="1"/>
  <c r="IN1461" i="1"/>
  <c r="IN1380" i="1"/>
  <c r="IN1661" i="1"/>
  <c r="IN2388" i="1"/>
  <c r="IN794" i="1"/>
  <c r="IN1506" i="1"/>
  <c r="IN1347" i="1"/>
  <c r="IN837" i="1"/>
  <c r="IN1334" i="1"/>
  <c r="IN1674" i="1"/>
  <c r="IN2102" i="1"/>
  <c r="IN2667" i="1"/>
  <c r="IN1007" i="1"/>
  <c r="IN2710" i="1"/>
  <c r="IN1350" i="1"/>
  <c r="IN2448" i="1"/>
  <c r="IN1269" i="1"/>
  <c r="IN1291" i="1"/>
  <c r="IN1348" i="1"/>
  <c r="IN1714" i="1"/>
  <c r="IN1613" i="1"/>
  <c r="IN2438" i="1"/>
  <c r="IN1727" i="1"/>
  <c r="IN1524" i="1"/>
  <c r="IN2267" i="1"/>
  <c r="IN942" i="1"/>
  <c r="IN2439" i="1"/>
  <c r="IN1471" i="1"/>
  <c r="IN842" i="1"/>
  <c r="IN1502" i="1"/>
  <c r="IN1423" i="1"/>
  <c r="IN830" i="1"/>
  <c r="IN877" i="1"/>
  <c r="IN893" i="1"/>
  <c r="IN1764" i="1"/>
  <c r="IN1317" i="1"/>
  <c r="IN1322" i="1"/>
  <c r="IN848" i="1"/>
  <c r="IN1943" i="1"/>
  <c r="IN2176" i="1"/>
  <c r="IN1442" i="1"/>
  <c r="IN2232" i="1"/>
  <c r="IN1373" i="1"/>
  <c r="IN2164" i="1"/>
  <c r="IN1936" i="1"/>
  <c r="IN2196" i="1"/>
  <c r="IN2315" i="1"/>
  <c r="IN1973" i="1"/>
  <c r="IN2542" i="1"/>
  <c r="IN2621" i="1"/>
  <c r="IN2292" i="1"/>
  <c r="IN2286" i="1"/>
  <c r="IN2179" i="1"/>
  <c r="IN839" i="1"/>
  <c r="IN1731" i="1"/>
  <c r="IN1804" i="1"/>
  <c r="IN1206" i="1"/>
  <c r="IN904" i="1"/>
  <c r="IN871" i="1"/>
  <c r="IN1743" i="1"/>
  <c r="IN2444" i="1"/>
  <c r="IN1189" i="1"/>
  <c r="IN2193" i="1"/>
  <c r="IN1248" i="1"/>
  <c r="IN2695" i="1"/>
  <c r="IN1369" i="1"/>
  <c r="IN2319" i="1"/>
  <c r="IN2377" i="1"/>
  <c r="IN2146" i="1"/>
  <c r="IN1140" i="1"/>
  <c r="IN1608" i="1"/>
  <c r="IN2682" i="1"/>
  <c r="IN2557" i="1"/>
  <c r="IN1900" i="1"/>
  <c r="IN951" i="1"/>
  <c r="IN1739" i="1"/>
  <c r="IN1921" i="1"/>
  <c r="IN2620" i="1"/>
  <c r="IN2070" i="1"/>
  <c r="IN2230" i="1"/>
  <c r="IN1017" i="1"/>
  <c r="IN1299" i="1"/>
  <c r="IN1879" i="1"/>
  <c r="IN2634" i="1"/>
  <c r="IN880" i="1"/>
  <c r="IN1646" i="1"/>
  <c r="IN1021" i="1"/>
  <c r="IN2506" i="1"/>
  <c r="IN2566" i="1"/>
  <c r="IN2704" i="1"/>
  <c r="IN1480" i="1"/>
  <c r="IN2381" i="1"/>
  <c r="IN1589" i="1"/>
  <c r="IN2323" i="1"/>
  <c r="IN1422" i="1"/>
  <c r="IN1142" i="1"/>
  <c r="IN1404" i="1"/>
  <c r="IN1194" i="1"/>
  <c r="IN1047" i="1"/>
  <c r="IN2092" i="1"/>
  <c r="IN2697" i="1"/>
  <c r="IN1565" i="1"/>
  <c r="IN2223" i="1"/>
  <c r="IN1616" i="1"/>
  <c r="IN2139" i="1"/>
  <c r="IN2301" i="1"/>
  <c r="IN2378" i="1"/>
  <c r="IN1076" i="1"/>
  <c r="IN1517" i="1"/>
  <c r="IN1130" i="1"/>
  <c r="IN1838" i="1"/>
  <c r="IN2215" i="1"/>
  <c r="IN858" i="1"/>
  <c r="IN2264" i="1"/>
  <c r="IN1045" i="1"/>
  <c r="IN1584" i="1"/>
  <c r="IN1874" i="1"/>
  <c r="IN1581" i="1"/>
  <c r="IN1005" i="1"/>
  <c r="IN1275" i="1"/>
  <c r="IN1001" i="1"/>
  <c r="IN1929" i="1"/>
  <c r="IN1620" i="1"/>
  <c r="IN947" i="1"/>
  <c r="IN2148" i="1"/>
  <c r="IN1999" i="1"/>
  <c r="IN883" i="1"/>
  <c r="IN1304" i="1"/>
  <c r="IN2642" i="1"/>
  <c r="IN2547" i="1"/>
  <c r="IN2371" i="1"/>
  <c r="IN731" i="1"/>
  <c r="IN2650" i="1"/>
  <c r="IN997" i="1"/>
  <c r="IN2569" i="1"/>
  <c r="IN1477" i="1"/>
  <c r="IN2449" i="1"/>
  <c r="IN1077" i="1"/>
  <c r="IN1575" i="1"/>
  <c r="IN2186" i="1"/>
  <c r="IN1419" i="1"/>
  <c r="IN1074" i="1"/>
  <c r="IN1910" i="1"/>
  <c r="IN881" i="1"/>
  <c r="IN1049" i="1"/>
  <c r="IN1516" i="1"/>
  <c r="IN2313" i="1"/>
  <c r="IN2370" i="1"/>
  <c r="IN1889" i="1"/>
  <c r="IN2452" i="1"/>
  <c r="IN1279" i="1"/>
  <c r="IN1504" i="1"/>
  <c r="IN1154" i="1"/>
  <c r="IN2565" i="1"/>
  <c r="IN2677" i="1"/>
  <c r="IN2517" i="1"/>
  <c r="IN1820" i="1"/>
  <c r="IN1473" i="1"/>
  <c r="IN2017" i="1"/>
  <c r="IN2135" i="1"/>
  <c r="IN2210" i="1"/>
  <c r="IN1821" i="1"/>
  <c r="IN2416" i="1"/>
  <c r="IN1912" i="1"/>
  <c r="IN1438" i="1"/>
  <c r="IN818" i="1"/>
  <c r="IN748" i="1"/>
  <c r="IN2048" i="1"/>
  <c r="IN2201" i="1"/>
  <c r="IN2044" i="1"/>
  <c r="IN2676" i="1"/>
  <c r="IN2013" i="1"/>
  <c r="IN2507" i="1"/>
  <c r="IN915" i="1"/>
  <c r="IN1323" i="1"/>
  <c r="IN1785" i="1"/>
  <c r="IN1636" i="1"/>
  <c r="IN2587" i="1"/>
  <c r="IN1771" i="1"/>
  <c r="IN2304" i="1"/>
  <c r="IN1845" i="1"/>
  <c r="IN1828" i="1"/>
  <c r="IN2581" i="1"/>
  <c r="IN2455" i="1"/>
  <c r="IN2047" i="1"/>
  <c r="IN2508" i="1"/>
  <c r="IN1039" i="1"/>
  <c r="IN1567" i="1"/>
  <c r="IN1263" i="1"/>
  <c r="IN2706" i="1"/>
  <c r="IN1278" i="1"/>
  <c r="IN2540" i="1"/>
  <c r="IN983" i="1"/>
  <c r="IN2380" i="1"/>
  <c r="IN2372" i="1"/>
  <c r="IN1679" i="1"/>
  <c r="IN1602" i="1"/>
  <c r="IN843" i="1"/>
  <c r="IN2443" i="1"/>
  <c r="IN2091" i="1"/>
  <c r="IN1557" i="1"/>
  <c r="IN825" i="1"/>
  <c r="IN2260" i="1"/>
  <c r="IN2553" i="1"/>
  <c r="IN726" i="1"/>
  <c r="IN1482" i="1"/>
  <c r="IN2321" i="1"/>
  <c r="IN2493" i="1"/>
  <c r="IN2685" i="1"/>
  <c r="IN2582" i="1"/>
  <c r="IN2051" i="1"/>
  <c r="IN2002" i="1"/>
  <c r="IN736" i="1"/>
  <c r="IN2018" i="1"/>
  <c r="IN1086" i="1"/>
  <c r="IN1103" i="1"/>
  <c r="IN1116" i="1"/>
  <c r="IN1964" i="1"/>
  <c r="IN1742" i="1"/>
  <c r="IN1907" i="1"/>
  <c r="IN2007" i="1"/>
  <c r="IN816" i="1"/>
  <c r="IN2390" i="1"/>
  <c r="IN1766" i="1"/>
  <c r="IN1302" i="1"/>
  <c r="IN1826" i="1"/>
  <c r="IN2646" i="1"/>
  <c r="IN1623" i="1"/>
  <c r="IN2632" i="1"/>
  <c r="IN1217" i="1"/>
  <c r="IN1759" i="1"/>
  <c r="IN2628" i="1"/>
  <c r="IN1375" i="1"/>
  <c r="IN1100" i="1"/>
  <c r="IN2109" i="1"/>
  <c r="IN2072" i="1"/>
  <c r="IN924" i="1"/>
  <c r="IN2471" i="1"/>
  <c r="IN967" i="1"/>
  <c r="IN1395" i="1"/>
  <c r="IN2063" i="1"/>
  <c r="IN1592" i="1"/>
  <c r="IN1640" i="1"/>
  <c r="IN1788" i="1"/>
  <c r="IN1535" i="1"/>
  <c r="IN2608" i="1"/>
  <c r="IN1556" i="1"/>
  <c r="IN1459" i="1"/>
  <c r="IN2543" i="1"/>
  <c r="IN2479" i="1"/>
  <c r="IN2033" i="1"/>
  <c r="IN1642" i="1"/>
  <c r="IN1696" i="1"/>
  <c r="IN1431" i="1"/>
  <c r="IN1514" i="1"/>
  <c r="IN1950" i="1"/>
  <c r="IN2382" i="1"/>
  <c r="IN1852" i="1"/>
  <c r="IN765" i="1"/>
  <c r="IN932" i="1"/>
  <c r="IN723" i="1"/>
  <c r="IN1891" i="1"/>
  <c r="IN1177" i="1"/>
  <c r="IN2182" i="1"/>
  <c r="IN2296" i="1"/>
  <c r="IN2169" i="1"/>
  <c r="IN810" i="1"/>
  <c r="IN1808" i="1"/>
  <c r="IN2189" i="1"/>
  <c r="IN1902" i="1"/>
  <c r="IN2130" i="1"/>
  <c r="IN1673" i="1"/>
  <c r="IN1132" i="1"/>
  <c r="IN1925" i="1"/>
  <c r="IN1171" i="1"/>
  <c r="IN2137" i="1"/>
  <c r="IN1825" i="1"/>
  <c r="IN2393" i="1"/>
  <c r="IN1099" i="1"/>
  <c r="IN943" i="1"/>
  <c r="IN2663" i="1"/>
  <c r="IN1718" i="1"/>
  <c r="IN2076" i="1"/>
  <c r="IN2713" i="1"/>
  <c r="IN749" i="1"/>
  <c r="IN2149" i="1"/>
  <c r="IN2165" i="1"/>
  <c r="IN1913" i="1"/>
  <c r="IN1410" i="1"/>
  <c r="IN1597" i="1"/>
  <c r="IN1983" i="1"/>
  <c r="IN1409" i="1"/>
  <c r="IN1786" i="1"/>
  <c r="IN727" i="1"/>
  <c r="IN1862" i="1"/>
  <c r="IN1753" i="1"/>
  <c r="IN739" i="1"/>
  <c r="IN1614" i="1"/>
  <c r="IN2657" i="1"/>
  <c r="IN1953" i="1"/>
  <c r="IN1992" i="1"/>
  <c r="IN2618" i="1"/>
  <c r="IN1861" i="1"/>
  <c r="IN1191" i="1"/>
  <c r="IN2541" i="1"/>
  <c r="IN1534" i="1"/>
  <c r="IN2202" i="1"/>
  <c r="IN819" i="1"/>
  <c r="IN2050" i="1"/>
  <c r="IN1428" i="1"/>
  <c r="IN1507" i="1"/>
  <c r="IN2175" i="1"/>
  <c r="IN1672" i="1"/>
  <c r="IN805" i="1"/>
  <c r="IN2689" i="1"/>
  <c r="IN1485" i="1"/>
  <c r="IN758" i="1"/>
  <c r="IN2592" i="1"/>
  <c r="IN1822" i="1"/>
  <c r="IN1901" i="1"/>
  <c r="IN2549" i="1"/>
  <c r="IN1877" i="1"/>
  <c r="IN1526" i="1"/>
  <c r="IN1823" i="1"/>
  <c r="IN1266" i="1"/>
  <c r="IN2261" i="1"/>
  <c r="IN1650" i="1"/>
  <c r="IN1783" i="1"/>
  <c r="IN1681" i="1"/>
  <c r="IN1232" i="1"/>
  <c r="IN2225" i="1"/>
  <c r="IN1417" i="1"/>
  <c r="IN957" i="1"/>
  <c r="IN1010" i="1"/>
  <c r="IN1152" i="1"/>
  <c r="IN1588" i="1"/>
  <c r="IN2125" i="1"/>
  <c r="IN1510" i="1"/>
  <c r="IN1713" i="1"/>
  <c r="IN721" i="1"/>
  <c r="IN976" i="1"/>
  <c r="IN740" i="1"/>
  <c r="IN1525" i="1"/>
  <c r="IN1396" i="1"/>
  <c r="IN1651" i="1"/>
  <c r="IN1847" i="1"/>
  <c r="IN820" i="1"/>
  <c r="IN1511" i="1"/>
  <c r="IN1067" i="1"/>
  <c r="IN1830" i="1"/>
  <c r="IN1797" i="1"/>
  <c r="IN979" i="1"/>
  <c r="IN1549" i="1"/>
  <c r="IN1719" i="1"/>
  <c r="IN2509" i="1"/>
  <c r="IN1723" i="1"/>
  <c r="IN2219" i="1"/>
  <c r="IN963" i="1"/>
  <c r="IN1568" i="1"/>
  <c r="IN1540" i="1"/>
  <c r="IN833" i="1"/>
  <c r="IN2325" i="1"/>
  <c r="IN937" i="1"/>
  <c r="IN2422" i="1"/>
  <c r="IN1390" i="1"/>
  <c r="IN1846" i="1"/>
  <c r="IN2491" i="1"/>
  <c r="IN864" i="1"/>
  <c r="IN1043" i="1"/>
  <c r="IN2142" i="1"/>
  <c r="IN2287" i="1"/>
  <c r="IN2115" i="1"/>
  <c r="IN817" i="1"/>
  <c r="IN2011" i="1"/>
  <c r="IN2306" i="1"/>
  <c r="IN872" i="1"/>
  <c r="IN1277" i="1"/>
  <c r="IN1497" i="1"/>
  <c r="IN911" i="1"/>
  <c r="IN1198" i="1"/>
  <c r="IN2124" i="1"/>
  <c r="IN734" i="1"/>
  <c r="IN1298" i="1"/>
  <c r="IN1752" i="1"/>
  <c r="IN1153" i="1"/>
  <c r="IN2338" i="1"/>
  <c r="IN2231" i="1"/>
  <c r="IN2153" i="1"/>
  <c r="IN1336" i="1"/>
  <c r="IN1997" i="1"/>
  <c r="IN1246" i="1"/>
  <c r="IN2071" i="1"/>
  <c r="IN1303" i="1"/>
  <c r="IN922" i="1"/>
  <c r="IN1721" i="1"/>
  <c r="IN1706" i="1"/>
  <c r="IN978" i="1"/>
  <c r="IN1596" i="1"/>
  <c r="IN2298" i="1"/>
  <c r="IN1028" i="1"/>
  <c r="IN1626" i="1"/>
  <c r="IN1453" i="1"/>
  <c r="IN1290" i="1"/>
  <c r="IN2688" i="1"/>
  <c r="IN1362" i="1"/>
  <c r="IN1864" i="1"/>
  <c r="IN1595" i="1"/>
  <c r="IN2299" i="1"/>
  <c r="IN1321" i="1"/>
  <c r="IN1016" i="1"/>
  <c r="IN762" i="1"/>
  <c r="IN1169" i="1"/>
  <c r="IN1056" i="1"/>
  <c r="IN2530" i="1"/>
  <c r="IN2410" i="1"/>
  <c r="IN1105" i="1"/>
  <c r="IN1611" i="1"/>
  <c r="IN1860" i="1"/>
  <c r="IN827" i="1"/>
  <c r="IN1827" i="1"/>
  <c r="IN1003" i="1"/>
  <c r="IN2503" i="1"/>
  <c r="IN801" i="1"/>
  <c r="IN925" i="1"/>
  <c r="IN910" i="1"/>
  <c r="IN2025" i="1"/>
  <c r="IN2389" i="1"/>
  <c r="IN1462" i="1"/>
  <c r="IN1483" i="1"/>
  <c r="IN1709" i="1"/>
  <c r="IN1840" i="1"/>
  <c r="IN1163" i="1"/>
  <c r="IN1666" i="1"/>
  <c r="IN1050" i="1"/>
  <c r="IN931" i="1"/>
  <c r="IN2103" i="1"/>
  <c r="IN1744" i="1"/>
  <c r="IN902" i="1"/>
  <c r="IN1271" i="1"/>
  <c r="IN829" i="1"/>
  <c r="IN2262" i="1"/>
  <c r="IN1691" i="1"/>
  <c r="IN2459" i="1"/>
  <c r="IN1091" i="1"/>
  <c r="IN2420" i="1"/>
  <c r="IN2474" i="1"/>
  <c r="IN980" i="1"/>
  <c r="IN1662" i="1"/>
  <c r="IN1527" i="1"/>
  <c r="IN2409" i="1"/>
  <c r="IN2496" i="1"/>
  <c r="IN1536" i="1"/>
  <c r="IN1381" i="1"/>
  <c r="IN2635" i="1"/>
  <c r="IN862" i="1"/>
  <c r="IN1147" i="1"/>
  <c r="IN2405" i="1"/>
  <c r="IN2661" i="1"/>
  <c r="IN1024" i="1"/>
  <c r="IN1572" i="1"/>
  <c r="IN1470" i="1"/>
  <c r="IN1460" i="1"/>
  <c r="IN2055" i="1"/>
  <c r="IN1656" i="1"/>
  <c r="IN2703" i="1"/>
  <c r="IN1065" i="1"/>
  <c r="IN2505" i="1"/>
  <c r="IN1749" i="1"/>
  <c r="IN1173" i="1"/>
  <c r="IN2502" i="1"/>
  <c r="IN2081" i="1"/>
  <c r="IN982" i="1"/>
  <c r="IN2691" i="1"/>
  <c r="IN2407" i="1"/>
  <c r="IN2499" i="1"/>
  <c r="IN2273" i="1"/>
  <c r="IN890" i="1"/>
  <c r="IN1533" i="1"/>
  <c r="IN1430" i="1"/>
  <c r="IN1850" i="1"/>
  <c r="IN1807" i="1"/>
  <c r="IN2009" i="1"/>
  <c r="IN892" i="1"/>
  <c r="IN2234" i="1"/>
  <c r="IN1118" i="1"/>
  <c r="IN1769" i="1"/>
  <c r="IN1724" i="1"/>
  <c r="IN1455" i="1"/>
  <c r="IN1989" i="1"/>
  <c r="IN2328" i="1"/>
  <c r="IN2206" i="1"/>
  <c r="IN1312" i="1"/>
  <c r="IN1227" i="1"/>
  <c r="IN1338" i="1"/>
  <c r="IN771" i="1"/>
  <c r="IN756" i="1"/>
  <c r="IN2010" i="1"/>
  <c r="IN1598" i="1"/>
  <c r="IN1257" i="1"/>
  <c r="IN1876" i="1"/>
  <c r="IN1378" i="1"/>
  <c r="IN2567" i="1"/>
  <c r="IN2364" i="1"/>
  <c r="IN2026" i="1"/>
  <c r="IN2066" i="1"/>
  <c r="IN2279" i="1"/>
  <c r="IN1576" i="1"/>
  <c r="IN1412" i="1"/>
  <c r="IN846" i="1"/>
  <c r="IN2341" i="1"/>
  <c r="IN1009" i="1"/>
  <c r="IN2185" i="1"/>
  <c r="IN1435" i="1"/>
  <c r="IN2104" i="1"/>
  <c r="IN2254" i="1"/>
  <c r="IN2277" i="1"/>
  <c r="IN1458" i="1"/>
  <c r="IN1117" i="1"/>
  <c r="IN1201" i="1"/>
  <c r="IN1349" i="1"/>
  <c r="IN2602" i="1"/>
  <c r="IN1777" i="1"/>
  <c r="IN796" i="1"/>
  <c r="IN2309" i="1"/>
  <c r="IN1776" i="1"/>
  <c r="IN1617" i="1"/>
  <c r="IN1537" i="1"/>
  <c r="IN2720" i="1"/>
  <c r="IN1959" i="1"/>
  <c r="IN1143" i="1"/>
  <c r="IN1976" i="1"/>
  <c r="IN2556" i="1"/>
  <c r="IN1685" i="1"/>
  <c r="IN1059" i="1"/>
  <c r="IN2178" i="1"/>
  <c r="IN2590" i="1"/>
  <c r="IN2488" i="1"/>
  <c r="IN1761" i="1"/>
  <c r="IN1424" i="1"/>
  <c r="IN1880" i="1"/>
  <c r="IN857" i="1"/>
  <c r="IN1234" i="1"/>
  <c r="IN1699" i="1"/>
  <c r="IN2609" i="1"/>
  <c r="IN2224" i="1"/>
  <c r="IN928" i="1"/>
  <c r="IN938" i="1"/>
  <c r="IN1467" i="1"/>
  <c r="IN1833" i="1"/>
  <c r="IN2079" i="1"/>
  <c r="IN788" i="1"/>
  <c r="IN1093" i="1"/>
  <c r="IN844" i="1"/>
  <c r="IN2623" i="1"/>
  <c r="IN2487" i="1"/>
  <c r="IN1258" i="1"/>
  <c r="IN1600" i="1"/>
  <c r="IN1499" i="1"/>
  <c r="IN1615" i="1"/>
  <c r="IN2648" i="1"/>
  <c r="IN2570" i="1"/>
  <c r="IN2094" i="1"/>
  <c r="IN2046" i="1"/>
  <c r="IN1658" i="1"/>
  <c r="IN2495" i="1"/>
  <c r="IN874" i="1"/>
  <c r="IN1337" i="1"/>
  <c r="IN1366" i="1"/>
  <c r="IN1451" i="1"/>
  <c r="IN1353" i="1"/>
  <c r="IN751" i="1"/>
  <c r="IN1139" i="1"/>
  <c r="IN2322" i="1"/>
  <c r="IN2334" i="1"/>
  <c r="IN1775" i="1"/>
  <c r="IN1311" i="1"/>
  <c r="IN1551" i="1"/>
  <c r="IN1949" i="1"/>
  <c r="IN1931" i="1"/>
  <c r="IN1668" i="1"/>
  <c r="IN1242" i="1"/>
  <c r="IN981" i="1"/>
  <c r="IN2188" i="1"/>
  <c r="IN1585" i="1"/>
  <c r="IN1756" i="1"/>
  <c r="IN2113" i="1"/>
  <c r="IN1436" i="1"/>
  <c r="IN1437" i="1"/>
  <c r="IN1547" i="1"/>
  <c r="IN2607" i="1"/>
  <c r="IN2117" i="1"/>
  <c r="IN1004" i="1"/>
  <c r="IN1722" i="1"/>
  <c r="IN949" i="1"/>
  <c r="IN2316" i="1"/>
  <c r="IN2624" i="1"/>
  <c r="IN2515" i="1"/>
  <c r="IN2521" i="1"/>
  <c r="IN2373" i="1"/>
  <c r="IN886" i="1"/>
  <c r="IN1784" i="1"/>
  <c r="IN1791" i="1"/>
  <c r="IN2718" i="1"/>
  <c r="IN2367" i="1"/>
  <c r="IN1456" i="1"/>
  <c r="IN1034" i="1"/>
  <c r="IN1884" i="1"/>
  <c r="IN2236" i="1"/>
  <c r="IN2020" i="1"/>
  <c r="IN1027" i="1"/>
  <c r="IN1669" i="1"/>
  <c r="IN1141" i="1"/>
  <c r="IN802" i="1"/>
  <c r="IN2605" i="1"/>
  <c r="IN2368" i="1"/>
  <c r="IN744" i="1"/>
  <c r="IN1508" i="1"/>
  <c r="IN1690" i="1"/>
  <c r="IN2320" i="1"/>
  <c r="IN1022" i="1"/>
  <c r="IN2464" i="1"/>
  <c r="IN899" i="1"/>
  <c r="IN1895" i="1"/>
  <c r="IN1810" i="1"/>
  <c r="IN1968" i="1"/>
  <c r="IN1030" i="1"/>
  <c r="IN2329" i="1"/>
  <c r="IN1012" i="1"/>
  <c r="IN1151" i="1"/>
  <c r="IN2504" i="1"/>
  <c r="IN1781" i="1"/>
  <c r="IN1634" i="1"/>
  <c r="IN1732" i="1"/>
  <c r="IN853" i="1"/>
  <c r="IN1903" i="1"/>
  <c r="IN1987" i="1"/>
  <c r="IN1793" i="1"/>
  <c r="IN1276" i="1"/>
  <c r="IN887" i="1"/>
  <c r="IN2417" i="1"/>
  <c r="IN1561" i="1"/>
  <c r="IN1836" i="1"/>
  <c r="IN1980" i="1"/>
  <c r="IN1190" i="1"/>
  <c r="IN2414" i="1"/>
  <c r="IN2067" i="1"/>
  <c r="IN2195" i="1"/>
  <c r="IN1629" i="1"/>
  <c r="IN1241" i="1"/>
  <c r="IN1905" i="1"/>
  <c r="IN2537" i="1"/>
  <c r="IN1284" i="1"/>
  <c r="IN1689" i="1"/>
  <c r="IN959" i="1"/>
  <c r="IN2300" i="1"/>
  <c r="IN1726" i="1"/>
  <c r="IN1342" i="1"/>
  <c r="IN1881" i="1"/>
  <c r="IN1496" i="1"/>
  <c r="IN1035" i="1"/>
  <c r="IN2560" i="1"/>
  <c r="IN950" i="1"/>
  <c r="IN2158" i="1"/>
  <c r="IN918" i="1"/>
  <c r="IN1695" i="1"/>
  <c r="IN2610" i="1"/>
  <c r="IN849" i="1"/>
  <c r="IN1837" i="1"/>
  <c r="IN1231" i="1"/>
  <c r="IN2008" i="1"/>
  <c r="IN1421" i="1"/>
  <c r="IN2107" i="1"/>
  <c r="IN2396" i="1"/>
  <c r="IN799" i="1"/>
  <c r="IN1372" i="1"/>
  <c r="IN1933" i="1"/>
  <c r="IN1183" i="1"/>
  <c r="IN2369" i="1"/>
  <c r="IN2655" i="1"/>
  <c r="IN1267" i="1"/>
  <c r="IN1591" i="1"/>
  <c r="IN1899" i="1"/>
  <c r="IN1144" i="1"/>
  <c r="IN1554" i="1"/>
  <c r="IN945" i="1"/>
  <c r="IN1993" i="1"/>
  <c r="IN2272" i="1"/>
  <c r="IN2365" i="1"/>
  <c r="IN1671" i="1"/>
  <c r="IN1702" i="1"/>
  <c r="IN2126" i="1"/>
  <c r="IN774" i="1"/>
  <c r="IN1908" i="1"/>
  <c r="IN1310" i="1"/>
  <c r="IN1934" i="1"/>
  <c r="IN757" i="1"/>
  <c r="IN1058" i="1"/>
  <c r="IN1203" i="1"/>
  <c r="IN2468" i="1"/>
  <c r="IN730" i="1"/>
  <c r="IN1204" i="1"/>
  <c r="IN1971" i="1"/>
  <c r="IN831" i="1"/>
  <c r="IN2346" i="1"/>
  <c r="IN1223" i="1"/>
  <c r="IN2088" i="1"/>
  <c r="IN2333" i="1"/>
  <c r="IN1796" i="1"/>
  <c r="IN1440" i="1"/>
  <c r="IN2280" i="1"/>
  <c r="IN1772" i="1"/>
  <c r="IN2156" i="1"/>
  <c r="IN992" i="1"/>
  <c r="IN760" i="1"/>
  <c r="IN2073" i="1"/>
  <c r="IN1918" i="1"/>
  <c r="IN1256" i="1"/>
  <c r="IN2594" i="1"/>
  <c r="IN988" i="1"/>
  <c r="IN991" i="1"/>
  <c r="IN1403" i="1"/>
  <c r="IN1800" i="1"/>
  <c r="IN954" i="1"/>
  <c r="IN2561" i="1"/>
  <c r="IN1180" i="1"/>
  <c r="IN1272" i="1"/>
  <c r="IN1475" i="1"/>
  <c r="IN1607" i="1"/>
  <c r="IN2465" i="1"/>
  <c r="IN1244" i="1"/>
  <c r="IN2426" i="1"/>
  <c r="IN806" i="1"/>
  <c r="IN1571" i="1"/>
  <c r="IN901" i="1"/>
  <c r="IN2032" i="1"/>
  <c r="IN1032" i="1"/>
  <c r="IN1282" i="1"/>
  <c r="IN1394" i="1"/>
  <c r="IN1339" i="1"/>
  <c r="IN1559" i="1"/>
  <c r="IN1069" i="1"/>
  <c r="IN1675" i="1"/>
  <c r="IN1101" i="1"/>
  <c r="IN1102" i="1"/>
  <c r="IN2675" i="1"/>
  <c r="IN2359" i="1"/>
  <c r="IN1018" i="1"/>
  <c r="IN958" i="1"/>
  <c r="IN2197" i="1"/>
  <c r="IN1855" i="1"/>
  <c r="IN1042" i="1"/>
  <c r="IN1967" i="1"/>
  <c r="IN1563" i="1"/>
  <c r="IN1856" i="1"/>
  <c r="IN1454" i="1"/>
  <c r="IN1387" i="1"/>
  <c r="IN1872" i="1"/>
  <c r="IN1212" i="1"/>
  <c r="IN1799" i="1"/>
  <c r="IN2483" i="1"/>
  <c r="IN1063" i="1"/>
  <c r="IN1214" i="1"/>
  <c r="IN2482" i="1"/>
  <c r="IN2398" i="1"/>
  <c r="IN2258" i="1"/>
  <c r="IN2480" i="1"/>
  <c r="IN1892" i="1"/>
  <c r="IN2387" i="1"/>
  <c r="IN2674" i="1"/>
  <c r="IN800" i="1"/>
  <c r="IN2131" i="1"/>
  <c r="IN1512" i="1"/>
  <c r="IN1137" i="1"/>
  <c r="IN2312" i="1"/>
  <c r="IN1762" i="1"/>
  <c r="IN1229" i="1"/>
  <c r="IN1941" i="1"/>
  <c r="IN1448" i="1"/>
  <c r="IN2384" i="1"/>
  <c r="IN1429" i="1"/>
  <c r="IN2180" i="1"/>
  <c r="IN2460" i="1"/>
  <c r="IN769" i="1"/>
  <c r="IN1415" i="1"/>
  <c r="IN1606" i="1"/>
  <c r="IN132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<sst xmlns="http://schemas.openxmlformats.org/spreadsheetml/2006/main" count="888" uniqueCount="447">
  <si>
    <t>Item</t>
  </si>
  <si>
    <t>Erro padrão</t>
  </si>
  <si>
    <t>Regressão</t>
  </si>
  <si>
    <t>Resíduo</t>
  </si>
  <si>
    <t>Total</t>
  </si>
  <si>
    <t>Interseção</t>
  </si>
  <si>
    <t>R²</t>
  </si>
  <si>
    <t>r</t>
  </si>
  <si>
    <t>Ponto crítico</t>
  </si>
  <si>
    <t>RESULTADOS DA REGRESSÃO</t>
  </si>
  <si>
    <t>ANÁLISE DOS RESÍDUOS</t>
  </si>
  <si>
    <t>Estatística t</t>
  </si>
  <si>
    <t>Nível de significância</t>
  </si>
  <si>
    <t>Graus de liberdade</t>
  </si>
  <si>
    <t>Soma dos quadrados</t>
  </si>
  <si>
    <t>Quadrados médios</t>
  </si>
  <si>
    <t>Estatística F</t>
  </si>
  <si>
    <t>ANÁLISE DE VARIÂNCIA</t>
  </si>
  <si>
    <t>Coeficientes regressores</t>
  </si>
  <si>
    <t>AVALIAÇÃO</t>
  </si>
  <si>
    <t>Item. 9.2.1. Tabela 1 - Grau de fundamentação no caso de utilização de modelos de regressão linear</t>
  </si>
  <si>
    <t>AMOSTRA. CONJUNTO DE DADOS COLETADOS NO MERCADO</t>
  </si>
  <si>
    <t>Limite amostral (Item 9.2.1, Tabela 1, linha 4)</t>
  </si>
  <si>
    <t>Limite inferior</t>
  </si>
  <si>
    <t>Limite superior</t>
  </si>
  <si>
    <t>Estimativa</t>
  </si>
  <si>
    <t>Variável</t>
  </si>
  <si>
    <t>Coeficiente</t>
  </si>
  <si>
    <t>Resultado parcial</t>
  </si>
  <si>
    <t>Resultado</t>
  </si>
  <si>
    <t>Arredondamento</t>
  </si>
  <si>
    <t>Casas decimais</t>
  </si>
  <si>
    <t>Valor</t>
  </si>
  <si>
    <t>Percentual</t>
  </si>
  <si>
    <t>Permite-se arredondar o resultado da avaliação, bem como os limites do intervalo de confiança e do campo de arbítrio, em até 1%. (NBR 14653-1:2019. Item 6.8.1)</t>
  </si>
  <si>
    <t>Limites de extrapolação. NBR 14653-2:2011. Avaliação de bens. Parte 2: Imóveis urbanos.</t>
  </si>
  <si>
    <t>Descrição</t>
  </si>
  <si>
    <t>Caracterização do imóvel avaliando</t>
  </si>
  <si>
    <t>Completa quanto a todas as variáveis analisadas</t>
  </si>
  <si>
    <t>Completa quanto às variáveis utilizadas no modelo</t>
  </si>
  <si>
    <t>Adoção de situação paradigma</t>
  </si>
  <si>
    <t>Quantidade mínima de dados de mercado, efetivamente utilizados</t>
  </si>
  <si>
    <t>6 (k+1), onde k é o número de variáveis  independentes</t>
  </si>
  <si>
    <t>4 (k+1), onde k é o número de variáveis  independentes</t>
  </si>
  <si>
    <t>3 (k+1), onde k é o número de variáveis  independentes</t>
  </si>
  <si>
    <t>Identificação dos dados de mercado</t>
  </si>
  <si>
    <t>Apresentação de informações relativas a todos os dados e variáveis analisados na modelagem, com foto e características conferidas pelo autor do laudo</t>
  </si>
  <si>
    <t>Apresentação de informações relativas a todos os dados e variáveis analisados na modelagem</t>
  </si>
  <si>
    <t>Apresentação de informações relativas aos dados e variáveis efetivamente utilizados no modelo</t>
  </si>
  <si>
    <t>Extrapolação</t>
  </si>
  <si>
    <t>Não admitida</t>
  </si>
  <si>
    <t>Nível de significância máximo admitido para a rejeição da hipótese nula do modelo através do teste F de Snedecor</t>
  </si>
  <si>
    <t>Tabela 1 - Grau de fundamentação no caso de utilização de modelos de regressão linear</t>
  </si>
  <si>
    <t>Grau</t>
  </si>
  <si>
    <t>III</t>
  </si>
  <si>
    <t>II</t>
  </si>
  <si>
    <t>I</t>
  </si>
  <si>
    <t>Admitida para apenas uma variável, desde que:
a) as medidas das características do imóvel avaliando não sejam superiores a 100% do limite amostral superior, nem inferiores à metade do limite amostral inferior, 
b) o valor estimado não ultrapasse 15% do valor calculado no limite da fronteira amostral, para a referida variável, em módulo</t>
  </si>
  <si>
    <t>Nível de significância α (somatório do valor das duas caudas) máximo para a rejeição da hipótese nula de cada regressor (teste bicaudal)</t>
  </si>
  <si>
    <t>Aderência dos valores observados aos valores previstos pelo modelo de regressão linear</t>
  </si>
  <si>
    <t xml:space="preserve">O gráfico acima demonstra visualmente que os valores observados estão próximos da bissetriz do primeiro quadrante. </t>
  </si>
  <si>
    <t>Valores observados</t>
  </si>
  <si>
    <t>Dados do bem avaliando e análise da extrapolação e admissibilidade da avaliação</t>
  </si>
  <si>
    <t>A autocorrelação pode ocorrer apenas quando os dados coletados não são contemporâneos e, ainda assim, caso eles tenham sido coletados em datas diferentes; presentes essas duas condições, é possível (não necessariamente) que a série temporal cause influência sobre a distribuição dos resíduos.
Essa não é a situação da presente avaliação; portanto rejeita-se a hipótese de autocorrelação.</t>
  </si>
  <si>
    <t>A partir da análise do gráfico acima, não se verifica padrão de dispersão dos resíduos contra os valores ajustados. Portanto, rejeita-se a hipótese da homocesdasticidade.</t>
  </si>
  <si>
    <t>Análise dos resíduos da regressão linear</t>
  </si>
  <si>
    <t>GRÁFICOS ESTATÍSTICOS</t>
  </si>
  <si>
    <t>Média</t>
  </si>
  <si>
    <t>Desvio-padrão</t>
  </si>
  <si>
    <t>Amplitude</t>
  </si>
  <si>
    <t>Início</t>
  </si>
  <si>
    <t>Fim</t>
  </si>
  <si>
    <t>Incremento</t>
  </si>
  <si>
    <t>Desvio padrão</t>
  </si>
  <si>
    <t>Pontos</t>
  </si>
  <si>
    <t>Distribuição</t>
  </si>
  <si>
    <t>Região de rejeição da hipótese nula</t>
  </si>
  <si>
    <t>Região de aceitação da hipótese nula</t>
  </si>
  <si>
    <t>Hipótese nula</t>
  </si>
  <si>
    <t>Coeficiente regressor</t>
  </si>
  <si>
    <t>Acumulada</t>
  </si>
  <si>
    <t>Significância</t>
  </si>
  <si>
    <t>Confiança</t>
  </si>
  <si>
    <t>Marcação no gráfico</t>
  </si>
  <si>
    <t>Significância calculada</t>
  </si>
  <si>
    <t>Nivel de significância máximo admitido para a rejeição da hipótese nula do modelo (Tabela 1, linha 6)</t>
  </si>
  <si>
    <t>O gráfico abaixo demonstra as regiões de aceitação e de rejeição da hipótese nula do modelo.</t>
  </si>
  <si>
    <t>Nivel de significância máximo admitido para a rejeição da hipótese nula do coeficiente regressor (Tabela 1, linha 5)</t>
  </si>
  <si>
    <t>Em um teste bicaudal, o nivel de significância para a rejeição da hipótese nula de cada coeficiente regressor não pode ultrapassar 30% (trinta por cento).</t>
  </si>
  <si>
    <t>A representação gráfica do teste pode ser visualizada abaixo:</t>
  </si>
  <si>
    <t>Verificação de autocorrelação (A.2.1.4, NBR 14653-2:2011. Avaliação de bens. Parte 2: Imóveis urbanos</t>
  </si>
  <si>
    <t>Limites de extrapaloção dos valores previstos em relação aos valores  observados (NBR 14653-2:2011. Avaliação de bens. Parte 2: Imóveis urbanos. Item 9.2.1, Tabela 1, linha 4)</t>
  </si>
  <si>
    <t>Limites</t>
  </si>
  <si>
    <t>Grau III</t>
  </si>
  <si>
    <t>Grau II</t>
  </si>
  <si>
    <t>Grau I</t>
  </si>
  <si>
    <t>não admitida</t>
  </si>
  <si>
    <t>Mínimo</t>
  </si>
  <si>
    <t>Máximo</t>
  </si>
  <si>
    <t>Soma parcial</t>
  </si>
  <si>
    <t>O gráfico acima demonstra que os resíduos padronizados estão contidos no intervalo [-2;+2].</t>
  </si>
  <si>
    <t>Valor do arredondamento</t>
  </si>
  <si>
    <r>
      <t xml:space="preserve">ABNT NBR 14653-2:2011. Avaliação de bens. Parte 2: Imóveis urbanos
9.2 Métodos comparativo direto de dados de mercado e comparativo direto de custo
9.2.1 O grau de fundamentação, no caso de utilização de modelos de regressão linear, deve ser determinado conforme a Tabela 1, observando o descrito em 9.1 e 9.2
</t>
    </r>
    <r>
      <rPr>
        <b/>
        <sz val="11"/>
        <rFont val="Aptos"/>
        <family val="2"/>
      </rPr>
      <t>Tabela 1 - Grau de fundamentação no caso de utilização de modelos de regressão linear</t>
    </r>
  </si>
  <si>
    <t>Equação da regressão:</t>
  </si>
  <si>
    <t>A inclusão da constante (interseção) na equação é necessária para que a reta da regressão atinja o melhor ajuste dos valores previstos aos valores observados.</t>
  </si>
  <si>
    <r>
      <rPr>
        <b/>
        <sz val="11"/>
        <rFont val="Aptos"/>
        <family val="2"/>
      </rPr>
      <t xml:space="preserve">NBR 14653-2:2011. Avaliação de bens. Parte 2. Imóveis urbanos.
A.2.1.2 Normalidade
</t>
    </r>
    <r>
      <rPr>
        <sz val="11"/>
        <rFont val="Aptos"/>
        <family val="2"/>
      </rPr>
      <t xml:space="preserve">A verificação da normalidade pode ser realizada, entre outras, por uma das seguintes formas:
a)	pelo exame de histograma dos resíduos amostrais padronizados, com o objetivo de verificar se sua forma guarda semelhança com a da curva normal;
b)	pela análise do gráfico de resíduos padronizados versus valores ajustados, que deve apresentar pontos dispostos aleatoriamente, com a </t>
    </r>
    <r>
      <rPr>
        <b/>
        <sz val="11"/>
        <rFont val="Aptos"/>
        <family val="2"/>
      </rPr>
      <t>grande maioria</t>
    </r>
    <r>
      <rPr>
        <sz val="11"/>
        <rFont val="Aptos"/>
        <family val="2"/>
      </rPr>
      <t xml:space="preserve"> situados no intervalo [ - 2; + 2 ].</t>
    </r>
  </si>
  <si>
    <t>Extrapoção</t>
  </si>
  <si>
    <t>Admissibilidade</t>
  </si>
  <si>
    <t>Variável independente</t>
  </si>
  <si>
    <t>Valor da variável</t>
  </si>
  <si>
    <t>Média dos valores observados</t>
  </si>
  <si>
    <t>Verificação de homoscedasticidade (A.2.1.3, NBR 14653-2:2011. Avaliação de bens. Parte 2: Imóveis urbanos</t>
  </si>
  <si>
    <t>Menor valor da amostra</t>
  </si>
  <si>
    <t>Maior valor da amostra</t>
  </si>
  <si>
    <t>Limites da extrapolação</t>
  </si>
  <si>
    <t>Tamanho da amostra</t>
  </si>
  <si>
    <t>Parâmetros</t>
  </si>
  <si>
    <t>Intervalo de confiança de 80%: grau de precisão e intervalo de valores admissíveis (NBR 14653-2:2011. Avaliação de bens. Parte 2: Imóveis urbanos. Item 9.2.3, Tabela 5)</t>
  </si>
  <si>
    <t>Amplitude do intervalo de confiança de 80% em torno da estimativa de tendência central</t>
  </si>
  <si>
    <t>≤30%</t>
  </si>
  <si>
    <t>≤ 40%</t>
  </si>
  <si>
    <t>≤ 50%</t>
  </si>
  <si>
    <r>
      <t xml:space="preserve">t </t>
    </r>
    <r>
      <rPr>
        <vertAlign val="subscript"/>
        <sz val="11"/>
        <rFont val="Aptos"/>
        <family val="2"/>
      </rPr>
      <t>crítico</t>
    </r>
  </si>
  <si>
    <t>Semiamplitude</t>
  </si>
  <si>
    <t>Grau de precisão</t>
  </si>
  <si>
    <t>A amplitude do intervalo de confiança de 80% em torno da estimativa de tendência central é inferior a 30%; portanto, o laudo se enquadra no grau de fundamentação III da NBR 14653-2:2011 (Item 9.2.3, tabela 5).</t>
  </si>
  <si>
    <t>A amplitude do intervalo de confiança de 80% em torno da estimativa de tendência central é inferior é superior a 30% e inferior a 40%; portanto, o laudo se enquadra no grau de fundamentação II da NBR 14653-2:2011 (Item 9.2.3, tabela 5).</t>
  </si>
  <si>
    <t>A amplitude do intervalo de confiança de 80% em torno da estimativa de tendência central é superior a 40% e inferior a 50%; portanto, o laudo se enquadra no grau de fundamentação I da NBR 14653-2:2011 (Item 9.2.3, tabela 5).</t>
  </si>
  <si>
    <t>A amplitude do intervalo de confiança de 80% em torno da estimativa de tendência central é superior a 50%; portanto, o laudo não se enquadra em nenhum dos graus de fundamentação previstos na NBR 14653-2:2011 (Item 9.2.3, tabela 5).</t>
  </si>
  <si>
    <t>Erro padrão da estimativa</t>
  </si>
  <si>
    <t>Intervalo de confiança</t>
  </si>
  <si>
    <t>Intervalo de valores admissíveis</t>
  </si>
  <si>
    <t>Inferior</t>
  </si>
  <si>
    <t>Superior</t>
  </si>
  <si>
    <t>limite inferior</t>
  </si>
  <si>
    <t>limite superior</t>
  </si>
  <si>
    <t>mínimo</t>
  </si>
  <si>
    <t>máximo</t>
  </si>
  <si>
    <r>
      <t xml:space="preserve">Nos termos do item A.10.1 da NBR 14653-2:2011, a avaliação intervalar, prevista em 7.7.1 b) da ABNT NBR 14653-1:2001, tem como objetivo estabelecer, quando solicitado, um intervalo de valores admissíveis em torno da estimativa de tendência central. Quando for adotada a estimativa de tendência central, o intervalo de valores admissíveis deve estar limitado </t>
    </r>
    <r>
      <rPr>
        <b/>
        <sz val="11"/>
        <rFont val="Aptos"/>
        <family val="2"/>
      </rPr>
      <t>simultaneamente</t>
    </r>
    <r>
      <rPr>
        <sz val="11"/>
        <rFont val="Aptos"/>
        <family val="2"/>
      </rPr>
      <t xml:space="preserve"> : a) ao intervalo de predição ou ao intervalo de confiança de 80% para a estimativa de tendência central; e b) ao campo de arbítrio no intervalo [-15%;+15%]. Observe-se que a primeira parte 1 da NBR 14653 foi atualizada em 2019. Atualmente, o conceito de intervalo de valores admissíveis se encontra no item 6.8.2 da NBR 14653-1:2019 (Avaliação de bens. Parte 1: Procedimentos gerais).</t>
    </r>
  </si>
  <si>
    <t>DEPENDENTE</t>
  </si>
  <si>
    <t>DADOS COLETADOS NO MERCADO</t>
  </si>
  <si>
    <t>VARIÁVEIS INCLUÍDAS NO MODELO DE REGRESSÃO LINEAR MÚLTIPLA</t>
  </si>
  <si>
    <t>Coeficiente de variação</t>
  </si>
  <si>
    <t>Matriz de correlações: multicolinearidade (A.2.1.5 da NBR 14653-2:2011. Avaliação de bens. Parte 2: Imóveis rubanos)</t>
  </si>
  <si>
    <t>Elementos do gráfico</t>
  </si>
  <si>
    <t>Fontes:</t>
  </si>
  <si>
    <t>DANTAS, Rubens Alves. Engenharia de avaliações: uma introdução à metodologia científica. São Paulo: Pini, 1998.</t>
  </si>
  <si>
    <t>GUJARATI, Damodar N. Econometria básica. Tradução de Maria José Cyhlar Monteiro. Rio de Janeiro: Elsevier, 2006.</t>
  </si>
  <si>
    <t>Conclusão</t>
  </si>
  <si>
    <t>Ponto percentual calculado</t>
  </si>
  <si>
    <t>Nível de significância do modelo</t>
  </si>
  <si>
    <t>Nível de significância máximo</t>
  </si>
  <si>
    <t>Nível de significância do coeficiente regressor</t>
  </si>
  <si>
    <r>
      <t xml:space="preserve">Ponto t </t>
    </r>
    <r>
      <rPr>
        <vertAlign val="subscript"/>
        <sz val="11"/>
        <rFont val="Aptos"/>
        <family val="2"/>
      </rPr>
      <t>crítico</t>
    </r>
  </si>
  <si>
    <t>Elementos da diagonal principal da matriz de projeção</t>
  </si>
  <si>
    <t>NBR 14653-2:2011. Avaliação de bens. Parte 2: Imóveis urbanos</t>
  </si>
  <si>
    <t>Não atende às exigências mínimas previstas na NBR 14653-2:2011</t>
  </si>
  <si>
    <t>Tamanho mínimo da amostra</t>
  </si>
  <si>
    <t>Atende às exigências para o grau I da NBR 14653-2:2011</t>
  </si>
  <si>
    <t>Atende às exigências para o grau II da NBR 14653-2:2011</t>
  </si>
  <si>
    <t>Atende às exigências para o grau III da NBR 14653-2:2011</t>
  </si>
  <si>
    <t>RESUMO DOS RESULTADOS</t>
  </si>
  <si>
    <t>PRESSUPOSTO DE VALIDADE</t>
  </si>
  <si>
    <t>ATINGIDO</t>
  </si>
  <si>
    <t>CONCLUSÃO</t>
  </si>
  <si>
    <t>Grau de precisão alcançado</t>
  </si>
  <si>
    <t>LAUDO DE VISTORIA DE IMÓVEL - ARTIGO 872 do CPC</t>
  </si>
  <si>
    <t>1 - Dados básicos do processo e do imóvel objeto da vistoria</t>
  </si>
  <si>
    <t>Oficial de Justiça:</t>
  </si>
  <si>
    <t>Processo:</t>
  </si>
  <si>
    <t>Requerente:</t>
  </si>
  <si>
    <t>Requerido:</t>
  </si>
  <si>
    <t>Endereço do imóvel:</t>
  </si>
  <si>
    <t>Matrícula do imóvel:</t>
  </si>
  <si>
    <t>Prefeitura da situação:</t>
  </si>
  <si>
    <t>Número do cadastro municipal:</t>
  </si>
  <si>
    <t>2 - Dados obtidos durante a vistoria e análise de documentos do imóvel</t>
  </si>
  <si>
    <t>Vistoria acompanhada por:</t>
  </si>
  <si>
    <t>Data da Vistoria:</t>
  </si>
  <si>
    <t>Hora de início da vistoria:</t>
  </si>
  <si>
    <t>2.1 - Localização e tipo de uso do imóvel</t>
  </si>
  <si>
    <t>Facilidade de acesso ao imóvel:</t>
  </si>
  <si>
    <t>Uso predominante de lotes na região:</t>
  </si>
  <si>
    <t>difícil</t>
  </si>
  <si>
    <t>bom</t>
  </si>
  <si>
    <t>residencial multifamiliar</t>
  </si>
  <si>
    <t>comercial</t>
  </si>
  <si>
    <t>razoável</t>
  </si>
  <si>
    <t>ótimo</t>
  </si>
  <si>
    <t>residencial unifamiliar</t>
  </si>
  <si>
    <t>industrial</t>
  </si>
  <si>
    <t>misto: residência e comercial/industrial</t>
  </si>
  <si>
    <t>Tipo de implantação:</t>
  </si>
  <si>
    <t>condomínio/loteamento fechado</t>
  </si>
  <si>
    <t>isolada</t>
  </si>
  <si>
    <t>2.2 - Condições de infraestrutura urbana da localidade</t>
  </si>
  <si>
    <t>rede água potável</t>
  </si>
  <si>
    <t>rede elétrica</t>
  </si>
  <si>
    <t>telecomunicações</t>
  </si>
  <si>
    <t>iluminação pública (na via do lote)</t>
  </si>
  <si>
    <t>rede de água pluvial</t>
  </si>
  <si>
    <t>rede de esgoto</t>
  </si>
  <si>
    <t>pavimentação</t>
  </si>
  <si>
    <t>gás canalizado</t>
  </si>
  <si>
    <t>2.3 - Serviços e equipamentos comunitários da localidade</t>
  </si>
  <si>
    <t>comércio</t>
  </si>
  <si>
    <t>rede bancária</t>
  </si>
  <si>
    <t>saúde</t>
  </si>
  <si>
    <t>lazer</t>
  </si>
  <si>
    <t>transporte coletivo</t>
  </si>
  <si>
    <t>segurança pública</t>
  </si>
  <si>
    <t>coleta de lixo</t>
  </si>
  <si>
    <t>escolas</t>
  </si>
  <si>
    <t>2.4 - Dados do lote</t>
  </si>
  <si>
    <t>Área do  lote (m²):</t>
  </si>
  <si>
    <t>Número de frentes:</t>
  </si>
  <si>
    <t>Testada:</t>
  </si>
  <si>
    <t>Situação:</t>
  </si>
  <si>
    <t>esquina</t>
  </si>
  <si>
    <t>meio de quadra</t>
  </si>
  <si>
    <t>final de via sem saída</t>
  </si>
  <si>
    <t>Formato:</t>
  </si>
  <si>
    <t>regular</t>
  </si>
  <si>
    <t>irregular</t>
  </si>
  <si>
    <t>Topografia</t>
  </si>
  <si>
    <t>plano</t>
  </si>
  <si>
    <t>aclive maior que 10%</t>
  </si>
  <si>
    <t>Superfície:</t>
  </si>
  <si>
    <t>seco</t>
  </si>
  <si>
    <t>brejoso</t>
  </si>
  <si>
    <t>alagável</t>
  </si>
  <si>
    <t>outra:</t>
  </si>
  <si>
    <t>Fração ideal:</t>
  </si>
  <si>
    <t>sim</t>
  </si>
  <si>
    <t>não</t>
  </si>
  <si>
    <t>Nível em relação à via:</t>
  </si>
  <si>
    <t>abaixo</t>
  </si>
  <si>
    <t>mesmo nível</t>
  </si>
  <si>
    <t>acima</t>
  </si>
  <si>
    <t>2.5 - Localização e ocupação do imóvel</t>
  </si>
  <si>
    <t>Localização:</t>
  </si>
  <si>
    <t>ótima</t>
  </si>
  <si>
    <t>boa</t>
  </si>
  <si>
    <t>ruim</t>
  </si>
  <si>
    <t>Ocupação:</t>
  </si>
  <si>
    <t>ocupado</t>
  </si>
  <si>
    <t>desocupado</t>
  </si>
  <si>
    <t>locado</t>
  </si>
  <si>
    <t>arrendado</t>
  </si>
  <si>
    <t>cedido</t>
  </si>
  <si>
    <t>comodato</t>
  </si>
  <si>
    <t>invadido</t>
  </si>
  <si>
    <t>2.6 - Condições sanitárias</t>
  </si>
  <si>
    <t>Abastecimento de água:</t>
  </si>
  <si>
    <t>não possui</t>
  </si>
  <si>
    <t>poço</t>
  </si>
  <si>
    <t>rede de água potável</t>
  </si>
  <si>
    <t>Solução sanitária:</t>
  </si>
  <si>
    <t>fossa séptica e sumidouro</t>
  </si>
  <si>
    <t>2.7 - Equipamentos diversos</t>
  </si>
  <si>
    <t>muros</t>
  </si>
  <si>
    <t>alarmes</t>
  </si>
  <si>
    <t>cerca elétrica</t>
  </si>
  <si>
    <t>câmeras</t>
  </si>
  <si>
    <t>interfone</t>
  </si>
  <si>
    <t>portão manual</t>
  </si>
  <si>
    <t>portão eletrônico</t>
  </si>
  <si>
    <t>Averbadas</t>
  </si>
  <si>
    <t>Não averbadas (passíveis de averbação)</t>
  </si>
  <si>
    <t>Privativa total:</t>
  </si>
  <si>
    <t>Comuns:</t>
  </si>
  <si>
    <t>ÁREA TOTAL DO LOTE/GLEBA:</t>
  </si>
  <si>
    <t>Total:</t>
  </si>
  <si>
    <t>Estado de conservação:</t>
  </si>
  <si>
    <t>Bom</t>
  </si>
  <si>
    <t>Regular</t>
  </si>
  <si>
    <t>Ruim</t>
  </si>
  <si>
    <t>Em implantação</t>
  </si>
  <si>
    <t>Serviços e equipamentos do condomínio</t>
  </si>
  <si>
    <t>Playground</t>
  </si>
  <si>
    <t>Portaria 24hs</t>
  </si>
  <si>
    <t>Quadra</t>
  </si>
  <si>
    <t>CFTV</t>
  </si>
  <si>
    <t>Sauna</t>
  </si>
  <si>
    <t>Interfone</t>
  </si>
  <si>
    <t>Churrasqueira</t>
  </si>
  <si>
    <t>Hidrômetro Individual</t>
  </si>
  <si>
    <t>Portão eletrônico</t>
  </si>
  <si>
    <t>Poço artesiano</t>
  </si>
  <si>
    <t>Cerca elétrica</t>
  </si>
  <si>
    <t>outro:</t>
  </si>
  <si>
    <t>2.10 - Valorizantes</t>
  </si>
  <si>
    <t>Nenhum</t>
  </si>
  <si>
    <t>Vista para o mar</t>
  </si>
  <si>
    <t>Vista para parques, áreas verdes, paisagens</t>
  </si>
  <si>
    <t>Vista permanente</t>
  </si>
  <si>
    <t>Metrô</t>
  </si>
  <si>
    <t>Outros:</t>
  </si>
  <si>
    <t>2.11 - Depreciantes</t>
  </si>
  <si>
    <t>Rede de alta tensão</t>
  </si>
  <si>
    <t>Feira livre</t>
  </si>
  <si>
    <t>Córrego</t>
  </si>
  <si>
    <t>Presídio</t>
  </si>
  <si>
    <t>Favela</t>
  </si>
  <si>
    <t>2.12 - Informações complementares</t>
  </si>
  <si>
    <t>A) As informações apresentadas na documentação correspondem às verificadas na vistoria?</t>
  </si>
  <si>
    <t>SIM</t>
  </si>
  <si>
    <t>NÃO</t>
  </si>
  <si>
    <t>B) O imóvel aparenta condições de estabilidade e solidez?</t>
  </si>
  <si>
    <t>C) O imóvel apresenta vícios de construção aparentes?</t>
  </si>
  <si>
    <t xml:space="preserve">D) O imóvel aparenta condições de habitabilidade? </t>
  </si>
  <si>
    <t xml:space="preserve">E) O imóvel é afetado significativamente por fatores ambientais, climáticos, localização, etc.? </t>
  </si>
  <si>
    <t>Hora de término da vistoria:</t>
  </si>
  <si>
    <t>Assinatura do Oficial de Justiça:</t>
  </si>
  <si>
    <t>ASSINADO DIGITALMENTE</t>
  </si>
  <si>
    <t>Amplitude do intervalo de confiança</t>
  </si>
  <si>
    <t>Amplitude do intervalo de valores admissíveis</t>
  </si>
  <si>
    <t>Pontos influenciantes: A.2.1.6 da NBR 14653-2:2011. Avaliação de bens. Parte 2: Imóveis urbanos. Estatística de Cook. Estatística de Mahalanobis.</t>
  </si>
  <si>
    <t>Resíduo padronizado</t>
  </si>
  <si>
    <t>Resíduo studentizado</t>
  </si>
  <si>
    <t>Distância de Mahalanobis</t>
  </si>
  <si>
    <t>Resultado do teste de Mahalanobis a um nível de significância de 10% (dez por cento)</t>
  </si>
  <si>
    <t>Distribuição X²
(cauda direita)</t>
  </si>
  <si>
    <t>alfa</t>
  </si>
  <si>
    <t>Ponto</t>
  </si>
  <si>
    <t>Distribuição acumulada</t>
  </si>
  <si>
    <t>limite (cauda direita)</t>
  </si>
  <si>
    <t>Primeira significância</t>
  </si>
  <si>
    <t>Segunda significância</t>
  </si>
  <si>
    <t>Ponto percentual crítico</t>
  </si>
  <si>
    <t>TRIBUNAL REGIONAL DO TRABALHO DA 15ª REGIÃO</t>
  </si>
  <si>
    <t>VARA DO TRABALHO DE BEBEDOURO-SP</t>
  </si>
  <si>
    <t>Cartório de Registro de Imóveis:</t>
  </si>
  <si>
    <t>declive maior que10%</t>
  </si>
  <si>
    <t>2.8 - Áreas do imóvel, lote, ou gleba</t>
  </si>
  <si>
    <t>2.10 - Informações relativas ao condomínio, se for o caso</t>
  </si>
  <si>
    <t>F) Informações adicionais relevantes:</t>
  </si>
  <si>
    <t>LAPPONI, Juan Carlos. Estatística usando Excel. 4. ed. revista e atualizada.  Rio de Janeiro: Elsevier, 2005.</t>
  </si>
  <si>
    <t>Distância de Cook</t>
  </si>
  <si>
    <t>Influência de cada elemento sobre os resultados da regressão</t>
  </si>
  <si>
    <t>Residuo padronizado
[-2;+2]</t>
  </si>
  <si>
    <t>ANÁLISE DE PONTOS ATÍPICOS: "OUTLIERS"  - PONTOS INFLUENCIANTES - DISTÂNCIA DOS ELEMENTOS  ATÉ O CENTRO DA NUVEM DE DADOS</t>
  </si>
  <si>
    <t>Atributos do bem avaliando</t>
  </si>
  <si>
    <t>Valor observado</t>
  </si>
  <si>
    <t>Valor previsto</t>
  </si>
  <si>
    <t>¹ Nesta pasta de trabalho, foram utilizadas as abreviações recomendadas por Wooldridge (2022, p. 39).</t>
  </si>
  <si>
    <t>Nível de significância máximo para a rejeição da hipótese nula do modelo</t>
  </si>
  <si>
    <t>Nível de significância máximo para a rejeição da hipótese nula do coeficiente regressor (variável independente x_1)</t>
  </si>
  <si>
    <t>Nível de significância máximo para a rejeição da hipótese nula do coeficiente regressor (variável independente x_2)</t>
  </si>
  <si>
    <t>Nível de significância máximo para a rejeição da hipótese nula do coeficiente regressor (variável independente x_3)</t>
  </si>
  <si>
    <t>Tamanho da amostra (n)</t>
  </si>
  <si>
    <t>Variáveis do modelo (k)</t>
  </si>
  <si>
    <t>Admitida, desde que: 
a) as medidas das características do imóvel avaliando não sejam superiores a 100 % do limite amostral superior, nem inferiores à metade do limite amostral inferior; 
b) o valor estimado não ultrapasse 20 % do valor calculado no limite da fronteira amostral, para as referidas variáveis, de per si e simultaneamente, e em módulo</t>
  </si>
  <si>
    <t>Análise de pontos influenciantes e outliers (item A.2.1.6 Pontos influenciantes e "outliers", NBR 14653-2:2011. Avaliação de bens. Parte 2: Imóveis urbanos)</t>
  </si>
  <si>
    <t>A verificação da homoscedasticidade pode ser feita, entre outros, por meio dos seguintes processos: a) análise gráfica dos resíduos versus valores ajustados, que devem apresentar pontos dispostos aleatoriamente, sem nenhum padrão definido.</t>
  </si>
  <si>
    <r>
      <t xml:space="preserve">NBR 14653-2:2011. Avaliação de bens. Parte 2: Imóveis urbanos.
</t>
    </r>
    <r>
      <rPr>
        <b/>
        <sz val="11"/>
        <rFont val="Aptos"/>
        <family val="2"/>
      </rPr>
      <t>8.2.1.4.1 Preliminares</t>
    </r>
    <r>
      <rPr>
        <sz val="11"/>
        <rFont val="Aptos"/>
        <family val="2"/>
      </rPr>
      <t xml:space="preserve">
Deve-se levar em conta que qualquer modelo é uma representação simplificada do mercado, uma vez que não considera todas as suas informações. Por isso, precisam ser tomados cuidados científicos na sua elaboração, desde a preparação da pesquisa e o trabalho de campo, até o exame final dos resultados.
O poder de predição do modelo deve ser verificado a partir do gráfico de preços observados na abscissa versus valores estimados pelo modelo na ordenada, que deve apresentar pontos próximos da bissetriz do primeiro quadrante.</t>
    </r>
  </si>
  <si>
    <t>Resíduo relativo</t>
  </si>
  <si>
    <t>constante</t>
  </si>
  <si>
    <t>a estimativa será alterada em:</t>
  </si>
  <si>
    <r>
      <t>x</t>
    </r>
    <r>
      <rPr>
        <vertAlign val="subscript"/>
        <sz val="11"/>
        <rFont val="Aptos"/>
        <family val="2"/>
      </rPr>
      <t>1</t>
    </r>
  </si>
  <si>
    <r>
      <t>x</t>
    </r>
    <r>
      <rPr>
        <vertAlign val="subscript"/>
        <sz val="11"/>
        <rFont val="Aptos"/>
        <family val="2"/>
      </rPr>
      <t>2</t>
    </r>
  </si>
  <si>
    <r>
      <t>x</t>
    </r>
    <r>
      <rPr>
        <vertAlign val="subscript"/>
        <sz val="11"/>
        <rFont val="Aptos"/>
        <family val="2"/>
      </rPr>
      <t>3</t>
    </r>
  </si>
  <si>
    <t>Explicação sobre o modelo adotado para se fazer a estimativa. A equação da regressão indica que, a cada alteração em uma unidade na variável independente:</t>
  </si>
  <si>
    <t>Residuo</t>
  </si>
  <si>
    <r>
      <t>Soma dos resíduos elevados ao quadrado SQE</t>
    </r>
    <r>
      <rPr>
        <sz val="11"/>
        <rFont val="Aptos"/>
        <family val="2"/>
      </rPr>
      <t>¹</t>
    </r>
    <r>
      <rPr>
        <b/>
        <sz val="11"/>
        <rFont val="Aptos"/>
        <family val="2"/>
      </rPr>
      <t xml:space="preserve"> (explicados pela regressão):</t>
    </r>
  </si>
  <si>
    <t>Soma dos resíduos elevados ao quadrados SQR (não explicados):</t>
  </si>
  <si>
    <t>Soma total dos resíduos elevados ao quadrado (SQT = SQR + SQE):</t>
  </si>
  <si>
    <t>Resíduo padronizado ajustado aos graus de liberdade²</t>
  </si>
  <si>
    <r>
      <t>Distância de Cook</t>
    </r>
    <r>
      <rPr>
        <vertAlign val="superscript"/>
        <sz val="11"/>
        <rFont val="Aptos"/>
        <family val="2"/>
      </rPr>
      <t>4</t>
    </r>
  </si>
  <si>
    <t>² Os resíduos padronizados apresentados nos resultados da regressão calculada pelo Microsoft Excel® estão ajustados aos graus de liberdade.</t>
  </si>
  <si>
    <t>³ Medida que informa o quanto um ponto ou um dado se afasta da média da amostra ou centróide no espaço das variáveis independentes utilizadas no ajuste de um modelo de regressão linear múltipla.</t>
  </si>
  <si>
    <r>
      <rPr>
        <vertAlign val="superscript"/>
        <sz val="11"/>
        <rFont val="Aptos"/>
        <family val="2"/>
      </rPr>
      <t>4</t>
    </r>
    <r>
      <rPr>
        <sz val="11"/>
        <rFont val="Aptos"/>
        <family val="2"/>
      </rPr>
      <t xml:space="preserve"> A distância de Cook corresponde à variação máxima sofrida pelos coeficientes do modelo quando se retira o elemento da amostra.</t>
    </r>
  </si>
  <si>
    <t>Campo de arbítrio [-15%;+15%]</t>
  </si>
  <si>
    <t>Laudo de vistoria elaborado pelo Prof. Vagner Sebastião Sperone, Oficial de Justiça do Tribunal de Justiça do Estado de São Paulo.</t>
  </si>
  <si>
    <r>
      <t>x</t>
    </r>
    <r>
      <rPr>
        <vertAlign val="subscript"/>
        <sz val="11"/>
        <rFont val="Aptos"/>
        <family val="2"/>
      </rPr>
      <t>4</t>
    </r>
  </si>
  <si>
    <t>MAHALANOBIS</t>
  </si>
  <si>
    <t>COOK</t>
  </si>
  <si>
    <t>DIAGONAL</t>
  </si>
  <si>
    <t>Em relação às variáveis dicotômicas, não se se admite nem extrapolação nem intrapolação. Item A.5, NBR 14653-2:2011. Avaliação de bens. Parte 2: Imóveis urbanos</t>
  </si>
  <si>
    <t>Ponto t calculado (em módulo)</t>
  </si>
  <si>
    <t>Y</t>
  </si>
  <si>
    <t>X</t>
  </si>
  <si>
    <t>x'</t>
  </si>
  <si>
    <t>X'X</t>
  </si>
  <si>
    <t>X'Y</t>
  </si>
  <si>
    <t>X'</t>
  </si>
  <si>
    <t>ERRO DA ESTIMATIVA</t>
  </si>
  <si>
    <t>(MATRIZ DE PROJEÇÃO)</t>
  </si>
  <si>
    <t>x</t>
  </si>
  <si>
    <t>RAIZ</t>
  </si>
  <si>
    <t>INDEPENDENTES (EXPLANATÓRIAS)</t>
  </si>
  <si>
    <t>Limites de extrapolação</t>
  </si>
  <si>
    <t>Parâmetro</t>
  </si>
  <si>
    <t>R² ajustado</t>
  </si>
  <si>
    <t>Avaliação</t>
  </si>
  <si>
    <t>Em relação às variáveis dicotômicas, não se admite nem extrapolação nem interpolação (item A.5 da NBR 14653-2:2011. Avaliação de bens. Parte 2: Imóveis urbanos).
Em relação às variáveis expressas por códigos alocados, não se admite a extrapolação (item A.6 da NBR 14653-2:2011. Avaliação de bens. Parte 2: Imóveis urbanos).</t>
  </si>
  <si>
    <t>CASELLA, George; BERGER, Roger Lee. Inferência estatística. Tradução de Solange Aparecida Visconte. São Paulo: Cengage Learning, 2018.</t>
  </si>
  <si>
    <t>CHARNET, Reinaldo; FREIRE, Clarice Azevedo de Luna; CHARNET, Eugênia Maria Reginato; BONVINO, Heloísa.  Análise de modelos de regressão linear: com aplicações. 2. ed. Campinas,SP: Editora da Unicamp, 2008.</t>
  </si>
  <si>
    <t>LATTIN, James; CARROLL, John Douglas; GREEN, Paul Edgar. Análise de dados multivariados. Tradução de Harue Avritscher. São Paulo: Cengage Learning, 2011.</t>
  </si>
  <si>
    <t>MARINHO, Jefferson Luiz Alves. Avaliação de imóveis urbanos: análise dos pressupostos do modelo. São Paulo: Editora Leud, 2023.</t>
  </si>
  <si>
    <t>NASSER JÚNIOR, Radegaz. Avaliação de bens: princípios básicos e aplicações. São Paulo: Editora Leud, 2019.</t>
  </si>
  <si>
    <t>PINDYCK, Robert Stephen; RUBINFELD, Daniel Lee. Econometria: modelos e previsões. Rio de Janeiro: Elsevier, 2004.</t>
  </si>
  <si>
    <t>Área do terreno</t>
  </si>
  <si>
    <t>Área edificada</t>
  </si>
  <si>
    <t>Preço no mercado</t>
  </si>
  <si>
    <t>Fonte</t>
  </si>
  <si>
    <t>Quartos</t>
  </si>
  <si>
    <t>Banheiros</t>
  </si>
  <si>
    <t>MM Imóveis</t>
  </si>
  <si>
    <t>Imóveis Braga</t>
  </si>
  <si>
    <t>Habit Imóveis</t>
  </si>
  <si>
    <t>Torrieri Imobiliária</t>
  </si>
  <si>
    <t>Imobiliária Parceria</t>
  </si>
  <si>
    <t>Plaza Imóveis</t>
  </si>
  <si>
    <t>Tonioli Imóveis</t>
  </si>
  <si>
    <t>JUSTIÇA DO TRABALHO</t>
  </si>
  <si>
    <t>Situação do bem no mercado</t>
  </si>
  <si>
    <t>Fator de oferta aplicável</t>
  </si>
  <si>
    <t>Fator de oferta cabível</t>
  </si>
  <si>
    <t>Imóvel à venda</t>
  </si>
  <si>
    <t>Negociação concluída</t>
  </si>
  <si>
    <t>Fontes das informações coletadas</t>
  </si>
  <si>
    <t>Valores previstos</t>
  </si>
  <si>
    <t>Atributo</t>
  </si>
  <si>
    <r>
      <rPr>
        <b/>
        <sz val="11"/>
        <rFont val="Aptos"/>
        <family val="2"/>
      </rPr>
      <t xml:space="preserve">A.2.1.4 Verificação da autocorrelação
</t>
    </r>
    <r>
      <rPr>
        <sz val="11"/>
        <rFont val="Aptos"/>
        <family val="2"/>
      </rPr>
      <t>O exame da autocorrelação deve ser precedido pelo pré-ordenamento dos elementos amostrais, em relação aos valores ajustados e, se for o caso, às variáveis independentes possivelmente causadoras do problema.
Sua verificação pode ser feita, entre outros procedimentos, pela análise do gráfico dos resíduos cotejados com os valores ajustados, que deve apresentar pontos dispersos aleatoriamente, sem nenhum padrão definido.</t>
    </r>
  </si>
  <si>
    <t>ANDERSON, David Ray; SWEENEY, Dennis James; WILLIAMS, Thomas Arthur. Statistics for business and economics. 7. ed. Cincinatti (Ohio): South-Western College Publishing, 1999.</t>
  </si>
  <si>
    <r>
      <rPr>
        <vertAlign val="superscript"/>
        <sz val="11"/>
        <rFont val="Aptos"/>
        <family val="2"/>
      </rPr>
      <t>5</t>
    </r>
    <r>
      <rPr>
        <sz val="11"/>
        <rFont val="Aptos"/>
        <family val="2"/>
      </rPr>
      <t xml:space="preserve"> Encontramos na doutrina especializada na área de econometria (Anderson; Sweeney; Williams, 1999, p. 661), norma de ordem prática no sentido de que sejam analisados com especial atenção aqueles elementos cujo resultado da estatística de Cook sejam maiores do que 1 (um).	</t>
    </r>
  </si>
  <si>
    <t>WOOLDRIDGE, Jeffrey Marc. Introdução à econometria: uma abordagem moderna. Tradução da 6ª edição norte-americana. Tradução de Priscilla Rodrigues da Silva Lopes e Lívia Marina Koeppl. São Paulo: Cengage Learning, 2022.</t>
  </si>
  <si>
    <r>
      <t>(X'X)</t>
    </r>
    <r>
      <rPr>
        <b/>
        <vertAlign val="superscript"/>
        <sz val="11"/>
        <rFont val="Aptos"/>
        <family val="2"/>
      </rPr>
      <t>-¹</t>
    </r>
  </si>
  <si>
    <r>
      <t>(X'X)</t>
    </r>
    <r>
      <rPr>
        <b/>
        <vertAlign val="superscript"/>
        <sz val="11"/>
        <rFont val="Aptos"/>
        <family val="2"/>
      </rPr>
      <t>-¹</t>
    </r>
    <r>
      <rPr>
        <b/>
        <sz val="11"/>
        <rFont val="Aptos"/>
        <family val="2"/>
      </rPr>
      <t>X'Y</t>
    </r>
  </si>
  <si>
    <r>
      <t>X(X'X)</t>
    </r>
    <r>
      <rPr>
        <b/>
        <vertAlign val="superscript"/>
        <sz val="11"/>
        <rFont val="Aptos"/>
        <family val="2"/>
      </rPr>
      <t>-1</t>
    </r>
    <r>
      <rPr>
        <b/>
        <sz val="11"/>
        <rFont val="Aptos"/>
        <family val="2"/>
      </rPr>
      <t>X'</t>
    </r>
  </si>
  <si>
    <r>
      <t>x</t>
    </r>
    <r>
      <rPr>
        <b/>
        <vertAlign val="subscript"/>
        <sz val="11"/>
        <rFont val="Aptos"/>
        <family val="2"/>
      </rPr>
      <t>0</t>
    </r>
    <r>
      <rPr>
        <b/>
        <sz val="11"/>
        <rFont val="Aptos"/>
        <family val="2"/>
      </rPr>
      <t>' (X'X)</t>
    </r>
    <r>
      <rPr>
        <b/>
        <vertAlign val="superscript"/>
        <sz val="11"/>
        <rFont val="Aptos"/>
        <family val="2"/>
      </rPr>
      <t>-1</t>
    </r>
  </si>
  <si>
    <r>
      <t>x</t>
    </r>
    <r>
      <rPr>
        <b/>
        <vertAlign val="subscript"/>
        <sz val="11"/>
        <rFont val="Aptos"/>
        <family val="2"/>
      </rPr>
      <t>0</t>
    </r>
    <r>
      <rPr>
        <b/>
        <sz val="11"/>
        <rFont val="Aptos"/>
        <family val="2"/>
      </rPr>
      <t>' (X'X)</t>
    </r>
    <r>
      <rPr>
        <b/>
        <vertAlign val="superscript"/>
        <sz val="11"/>
        <rFont val="Aptos"/>
        <family val="2"/>
      </rPr>
      <t>-1</t>
    </r>
    <r>
      <rPr>
        <b/>
        <sz val="11"/>
        <rFont val="Aptos"/>
        <family val="2"/>
      </rPr>
      <t>x</t>
    </r>
    <r>
      <rPr>
        <b/>
        <vertAlign val="subscript"/>
        <sz val="11"/>
        <rFont val="Aptos"/>
        <family val="2"/>
      </rPr>
      <t>0</t>
    </r>
  </si>
  <si>
    <t>Constante</t>
  </si>
  <si>
    <t>Previsto</t>
  </si>
  <si>
    <t>FIV</t>
  </si>
  <si>
    <t>Entre as variáveis independentes, deve ser atribuída especial atenção às correlações superiores a 80% (oitenta por cento), conforme item A.2.1.5.1 da NBR 14653-2:2011. Avaliação de bens. Parte 2: Imóveis urbanos. Porém, ainda que assim não fosse, o imóvel avaliando segue os padrões estruturais do modelo; portanto a existência de multicolinearidade não invalida o modelo (A.2.1.5.4 da NBR 14653-2:2011. Avaliação de bens. Parte 2: Imóveis urbanos).</t>
  </si>
  <si>
    <t>- - -</t>
  </si>
  <si>
    <t>Fator de inflação de variância</t>
  </si>
  <si>
    <t>CPI</t>
  </si>
  <si>
    <t>SQ Regressão</t>
  </si>
  <si>
    <t>SQ Resíduos</t>
  </si>
  <si>
    <t>SQ Total</t>
  </si>
  <si>
    <t>Resíduos</t>
  </si>
  <si>
    <t>Resíduos totais</t>
  </si>
  <si>
    <t>Distância de Mahalanobis³
D</t>
  </si>
  <si>
    <t>Preço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</si>
</sst>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_ ;[Red]\-#,##0.00\ "/>
    <numFmt numFmtId="165" formatCode="#,##0.00_ ;\-#,##0.00\ "/>
    <numFmt numFmtId="166" formatCode="#,##0_ ;\-#,##0\ "/>
    <numFmt numFmtId="167" formatCode="#,##0.000000_ ;\-#,##0.000000\ "/>
    <numFmt numFmtId="168" formatCode="#,##0.000000000_ ;\-#,##0.000000000\ "/>
    <numFmt numFmtId="169" formatCode="0.000%"/>
    <numFmt numFmtId="170" formatCode="#,##0.0000_ ;\-#,##0.0000\ "/>
    <numFmt numFmtId="171" formatCode="0.000000%"/>
    <numFmt numFmtId="172" formatCode="#,##0.000000000000_ ;\-#,##0.000000000000\ "/>
    <numFmt numFmtId="173" formatCode="#,##0.000_ ;[Red]\-#,##0.000\ "/>
  </numFmts>
  <fonts count="16" x14ac:knownFonts="1">
    <font>
      <sz val="11"/>
      <color theme="1"/>
      <name val="Aptos"/>
      <family val="2"/>
    </font>
    <font>
      <sz val="11"/>
      <color theme="1"/>
      <name val="Aptos"/>
      <family val="2"/>
    </font>
    <font>
      <sz val="11"/>
      <name val="Aptos"/>
      <family val="2"/>
    </font>
    <font>
      <b/>
      <sz val="11"/>
      <name val="Aptos"/>
      <family val="2"/>
    </font>
    <font>
      <sz val="10"/>
      <name val="Aptos"/>
      <family val="2"/>
    </font>
    <font>
      <vertAlign val="subscript"/>
      <sz val="11"/>
      <name val="Aptos"/>
      <family val="2"/>
    </font>
    <font>
      <sz val="11"/>
      <name val="Aptos Display"/>
      <family val="2"/>
    </font>
    <font>
      <b/>
      <sz val="11"/>
      <name val="Aptos Display"/>
      <family val="2"/>
    </font>
    <font>
      <b/>
      <sz val="11"/>
      <color theme="1"/>
      <name val="Aptos"/>
      <family val="2"/>
    </font>
    <font>
      <b/>
      <sz val="14"/>
      <color theme="1"/>
      <name val="Aptos"/>
      <family val="2"/>
    </font>
    <font>
      <sz val="14"/>
      <color theme="1"/>
      <name val="Aptos"/>
      <family val="2"/>
    </font>
    <font>
      <vertAlign val="superscript"/>
      <sz val="11"/>
      <name val="Aptos"/>
      <family val="2"/>
    </font>
    <font>
      <i/>
      <sz val="11"/>
      <name val="Aptos"/>
      <family val="2"/>
    </font>
    <font>
      <sz val="11"/>
      <name val="Arial Nova"/>
      <family val="2"/>
    </font>
    <font>
      <b/>
      <vertAlign val="superscript"/>
      <sz val="11"/>
      <name val="Aptos"/>
      <family val="2"/>
    </font>
    <font>
      <b/>
      <vertAlign val="subscript"/>
      <sz val="11"/>
      <name val="Aptos"/>
      <family val="2"/>
    </font>
  </fonts>
  <fills count="7">
    <fill>
      <patternFill patternType="none"/>
    </fill>
    <fill>
      <patternFill patternType="gray125"/>
    </fill>
    <fill>
      <patternFill patternType="solid">
        <fgColor theme="0" tint="-4.9989318521683403E-2"/>
        <bgColor indexed="64"/>
      </patternFill>
    </fill>
    <fill>
      <patternFill patternType="solid">
        <fgColor rgb="FFB9CFD9"/>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249977111117893"/>
        <bgColor indexed="64"/>
      </patternFill>
    </fill>
  </fills>
  <borders count="3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bottom/>
      <diagonal/>
    </border>
    <border>
      <left/>
      <right style="thick">
        <color indexed="64"/>
      </right>
      <top/>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right style="hair">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2">
    <xf numFmtId="164" fontId="0" fillId="0" borderId="0"/>
    <xf numFmtId="9" fontId="1" fillId="0" borderId="0" applyFont="0" applyFill="0" applyBorder="0" applyAlignment="0" applyProtection="0"/>
  </cellStyleXfs>
  <cellXfs count="247">
    <xf numFmtId="164" fontId="0" fillId="0" borderId="0" xfId="0"/>
    <xf numFmtId="165" fontId="2" fillId="0" borderId="0" xfId="0" applyNumberFormat="1" applyFont="1" applyAlignment="1" applyProtection="1">
      <alignment vertical="center"/>
      <protection hidden="1"/>
    </xf>
    <xf numFmtId="165" fontId="2" fillId="0" borderId="0" xfId="0" applyNumberFormat="1" applyFont="1" applyAlignment="1" applyProtection="1">
      <alignment horizontal="center" vertical="center" wrapText="1"/>
      <protection hidden="1"/>
    </xf>
    <xf numFmtId="164" fontId="2" fillId="0" borderId="0" xfId="0" applyFont="1" applyAlignment="1" applyProtection="1">
      <alignment vertical="center"/>
      <protection hidden="1"/>
    </xf>
    <xf numFmtId="166" fontId="2" fillId="0" borderId="0" xfId="0" applyNumberFormat="1" applyFont="1" applyAlignment="1" applyProtection="1">
      <alignment vertical="center"/>
      <protection hidden="1"/>
    </xf>
    <xf numFmtId="165" fontId="2" fillId="4" borderId="0" xfId="0" applyNumberFormat="1" applyFont="1" applyFill="1" applyAlignment="1" applyProtection="1">
      <alignment vertical="center"/>
      <protection hidden="1"/>
    </xf>
    <xf numFmtId="165" fontId="3" fillId="3" borderId="0" xfId="0" applyNumberFormat="1" applyFont="1" applyFill="1" applyAlignment="1" applyProtection="1">
      <alignment horizontal="center" vertical="center"/>
      <protection hidden="1"/>
    </xf>
    <xf numFmtId="165" fontId="2" fillId="2" borderId="0" xfId="0" applyNumberFormat="1" applyFont="1" applyFill="1" applyAlignment="1" applyProtection="1">
      <alignment vertical="center"/>
      <protection hidden="1"/>
    </xf>
    <xf numFmtId="166" fontId="2" fillId="0" borderId="0" xfId="0" applyNumberFormat="1" applyFont="1" applyAlignment="1" applyProtection="1">
      <alignment horizontal="center" vertical="center"/>
      <protection hidden="1"/>
    </xf>
    <xf numFmtId="165" fontId="2" fillId="0" borderId="2" xfId="0" applyNumberFormat="1" applyFont="1" applyBorder="1" applyAlignment="1" applyProtection="1">
      <alignment vertical="center"/>
      <protection hidden="1"/>
    </xf>
    <xf numFmtId="165" fontId="2" fillId="0" borderId="1" xfId="0" applyNumberFormat="1" applyFont="1" applyBorder="1" applyAlignment="1" applyProtection="1">
      <alignment vertical="center"/>
      <protection hidden="1"/>
    </xf>
    <xf numFmtId="166" fontId="2" fillId="0" borderId="1" xfId="0" applyNumberFormat="1" applyFont="1" applyBorder="1" applyAlignment="1" applyProtection="1">
      <alignment vertical="center"/>
      <protection hidden="1"/>
    </xf>
    <xf numFmtId="10" fontId="2" fillId="0" borderId="0" xfId="1" applyNumberFormat="1" applyFont="1" applyAlignment="1" applyProtection="1">
      <alignment vertical="center"/>
      <protection hidden="1"/>
    </xf>
    <xf numFmtId="10" fontId="2" fillId="0" borderId="1" xfId="1" applyNumberFormat="1" applyFont="1" applyBorder="1" applyAlignment="1" applyProtection="1">
      <alignment vertical="center"/>
      <protection hidden="1"/>
    </xf>
    <xf numFmtId="165" fontId="2" fillId="0" borderId="3" xfId="0" applyNumberFormat="1" applyFont="1" applyBorder="1" applyAlignment="1" applyProtection="1">
      <alignment vertical="center"/>
      <protection hidden="1"/>
    </xf>
    <xf numFmtId="165" fontId="2" fillId="0" borderId="0" xfId="0" applyNumberFormat="1" applyFont="1" applyAlignment="1" applyProtection="1">
      <alignment vertical="center" wrapText="1"/>
      <protection hidden="1"/>
    </xf>
    <xf numFmtId="165" fontId="2" fillId="0" borderId="0" xfId="0" applyNumberFormat="1" applyFont="1" applyAlignment="1" applyProtection="1">
      <alignment horizontal="justify" vertical="center"/>
      <protection hidden="1"/>
    </xf>
    <xf numFmtId="165" fontId="3" fillId="0" borderId="2" xfId="0" applyNumberFormat="1" applyFont="1" applyBorder="1" applyAlignment="1" applyProtection="1">
      <alignment vertical="center"/>
      <protection hidden="1"/>
    </xf>
    <xf numFmtId="10" fontId="2" fillId="0" borderId="2" xfId="1" applyNumberFormat="1" applyFont="1" applyBorder="1" applyAlignment="1" applyProtection="1">
      <alignment vertical="center"/>
      <protection hidden="1"/>
    </xf>
    <xf numFmtId="165" fontId="2" fillId="0" borderId="0" xfId="0" applyNumberFormat="1" applyFont="1" applyAlignment="1" applyProtection="1">
      <alignment horizontal="left" vertical="center"/>
      <protection hidden="1"/>
    </xf>
    <xf numFmtId="166" fontId="2" fillId="0" borderId="1" xfId="0" applyNumberFormat="1" applyFont="1" applyBorder="1" applyAlignment="1" applyProtection="1">
      <alignment horizontal="center" vertical="center"/>
      <protection hidden="1"/>
    </xf>
    <xf numFmtId="168" fontId="2" fillId="0" borderId="0" xfId="0" applyNumberFormat="1" applyFont="1" applyAlignment="1" applyProtection="1">
      <alignment vertical="center"/>
      <protection hidden="1"/>
    </xf>
    <xf numFmtId="166" fontId="2" fillId="2" borderId="0" xfId="0" applyNumberFormat="1" applyFont="1" applyFill="1" applyAlignment="1" applyProtection="1">
      <alignment vertical="center"/>
      <protection hidden="1"/>
    </xf>
    <xf numFmtId="166" fontId="2" fillId="0" borderId="2" xfId="0" applyNumberFormat="1" applyFont="1" applyBorder="1" applyAlignment="1" applyProtection="1">
      <alignment vertical="center"/>
      <protection hidden="1"/>
    </xf>
    <xf numFmtId="165" fontId="3" fillId="0" borderId="2" xfId="0" applyNumberFormat="1" applyFont="1" applyBorder="1" applyAlignment="1" applyProtection="1">
      <alignment horizontal="center" vertical="center"/>
      <protection hidden="1"/>
    </xf>
    <xf numFmtId="165" fontId="2" fillId="0" borderId="2" xfId="0" applyNumberFormat="1" applyFont="1" applyBorder="1" applyAlignment="1" applyProtection="1">
      <alignment horizontal="left" vertical="center"/>
      <protection hidden="1"/>
    </xf>
    <xf numFmtId="165" fontId="3" fillId="0" borderId="0" xfId="0" applyNumberFormat="1" applyFont="1" applyAlignment="1" applyProtection="1">
      <alignment vertical="center"/>
      <protection hidden="1"/>
    </xf>
    <xf numFmtId="165" fontId="2" fillId="0" borderId="3" xfId="0" applyNumberFormat="1" applyFont="1" applyBorder="1" applyAlignment="1" applyProtection="1">
      <alignment horizontal="center" vertical="center"/>
      <protection hidden="1"/>
    </xf>
    <xf numFmtId="165" fontId="3" fillId="0" borderId="4" xfId="0" applyNumberFormat="1" applyFont="1" applyBorder="1" applyAlignment="1" applyProtection="1">
      <alignment horizontal="center" vertical="center"/>
      <protection hidden="1"/>
    </xf>
    <xf numFmtId="170" fontId="2" fillId="0" borderId="1" xfId="0" applyNumberFormat="1" applyFont="1" applyBorder="1" applyAlignment="1" applyProtection="1">
      <alignment vertical="center"/>
      <protection hidden="1"/>
    </xf>
    <xf numFmtId="165" fontId="2" fillId="0" borderId="7" xfId="0" applyNumberFormat="1" applyFont="1" applyBorder="1" applyAlignment="1" applyProtection="1">
      <alignment vertical="center"/>
      <protection hidden="1"/>
    </xf>
    <xf numFmtId="166" fontId="2" fillId="0" borderId="2" xfId="0" applyNumberFormat="1" applyFont="1" applyBorder="1" applyAlignment="1" applyProtection="1">
      <alignment vertical="center"/>
      <protection locked="0"/>
    </xf>
    <xf numFmtId="167" fontId="2" fillId="0" borderId="2" xfId="0" applyNumberFormat="1" applyFont="1" applyBorder="1" applyAlignment="1" applyProtection="1">
      <alignment vertical="center"/>
      <protection hidden="1"/>
    </xf>
    <xf numFmtId="165" fontId="6" fillId="0" borderId="0" xfId="0" applyNumberFormat="1" applyFont="1" applyAlignment="1" applyProtection="1">
      <alignment vertical="center"/>
      <protection hidden="1"/>
    </xf>
    <xf numFmtId="170" fontId="2" fillId="0" borderId="2" xfId="0" applyNumberFormat="1" applyFont="1" applyBorder="1" applyAlignment="1" applyProtection="1">
      <alignment vertical="center"/>
      <protection hidden="1"/>
    </xf>
    <xf numFmtId="172" fontId="6" fillId="0" borderId="1" xfId="0" applyNumberFormat="1" applyFont="1" applyBorder="1" applyAlignment="1" applyProtection="1">
      <alignment vertical="center"/>
      <protection hidden="1"/>
    </xf>
    <xf numFmtId="165" fontId="7" fillId="5" borderId="0" xfId="0" applyNumberFormat="1" applyFont="1" applyFill="1" applyAlignment="1" applyProtection="1">
      <alignment horizontal="center" vertical="center"/>
      <protection hidden="1"/>
    </xf>
    <xf numFmtId="165" fontId="2" fillId="0" borderId="1" xfId="0" applyNumberFormat="1" applyFont="1" applyBorder="1" applyAlignment="1" applyProtection="1">
      <alignment vertical="center"/>
      <protection locked="0"/>
    </xf>
    <xf numFmtId="164" fontId="9" fillId="0" borderId="0" xfId="0" applyFont="1" applyAlignment="1">
      <alignment horizontal="center" vertical="center"/>
    </xf>
    <xf numFmtId="164" fontId="0" fillId="0" borderId="0" xfId="0" applyAlignment="1">
      <alignment vertical="center"/>
    </xf>
    <xf numFmtId="164" fontId="10" fillId="0" borderId="0" xfId="0" applyFont="1" applyAlignment="1">
      <alignment horizontal="center" vertical="center"/>
    </xf>
    <xf numFmtId="164" fontId="0" fillId="0" borderId="5" xfId="0" applyBorder="1"/>
    <xf numFmtId="164" fontId="0" fillId="0" borderId="12" xfId="0" applyBorder="1"/>
    <xf numFmtId="164" fontId="0" fillId="0" borderId="2" xfId="0" applyBorder="1"/>
    <xf numFmtId="164" fontId="0" fillId="0" borderId="13" xfId="0" applyBorder="1"/>
    <xf numFmtId="164" fontId="0" fillId="0" borderId="4" xfId="0" applyBorder="1" applyAlignment="1">
      <alignment vertical="center"/>
    </xf>
    <xf numFmtId="164" fontId="0" fillId="0" borderId="16" xfId="0" applyBorder="1"/>
    <xf numFmtId="164" fontId="0" fillId="0" borderId="17" xfId="0" applyBorder="1"/>
    <xf numFmtId="164" fontId="0" fillId="0" borderId="18" xfId="0" applyBorder="1"/>
    <xf numFmtId="164" fontId="0" fillId="0" borderId="19" xfId="0" applyBorder="1"/>
    <xf numFmtId="164" fontId="3" fillId="0" borderId="0" xfId="0" applyFont="1" applyAlignment="1">
      <alignment vertical="center"/>
    </xf>
    <xf numFmtId="164" fontId="3" fillId="0" borderId="13" xfId="0" applyFont="1" applyBorder="1" applyAlignment="1">
      <alignment vertical="center"/>
    </xf>
    <xf numFmtId="164" fontId="2" fillId="0" borderId="0" xfId="0" applyFont="1" applyAlignment="1">
      <alignment vertical="center"/>
    </xf>
    <xf numFmtId="164" fontId="2" fillId="0" borderId="20" xfId="0" applyFont="1" applyBorder="1" applyAlignment="1">
      <alignment vertical="center"/>
    </xf>
    <xf numFmtId="164" fontId="2" fillId="0" borderId="13" xfId="0" applyFont="1" applyBorder="1" applyAlignment="1">
      <alignment vertical="center"/>
    </xf>
    <xf numFmtId="164" fontId="0" fillId="0" borderId="5" xfId="0" applyBorder="1" applyAlignment="1">
      <alignment vertical="center"/>
    </xf>
    <xf numFmtId="164" fontId="2" fillId="0" borderId="5" xfId="0" applyFont="1" applyBorder="1" applyAlignment="1">
      <alignment vertical="center"/>
    </xf>
    <xf numFmtId="164" fontId="3" fillId="0" borderId="2" xfId="0" applyFont="1" applyBorder="1" applyAlignment="1">
      <alignment vertical="center" wrapText="1"/>
    </xf>
    <xf numFmtId="164" fontId="3" fillId="0" borderId="0" xfId="0" applyFont="1" applyAlignment="1">
      <alignment vertical="center" wrapText="1"/>
    </xf>
    <xf numFmtId="14" fontId="2" fillId="0" borderId="0" xfId="0" applyNumberFormat="1" applyFont="1" applyAlignment="1" applyProtection="1">
      <alignment vertical="center"/>
      <protection locked="0"/>
    </xf>
    <xf numFmtId="49" fontId="2" fillId="0" borderId="0" xfId="0" applyNumberFormat="1" applyFont="1" applyAlignment="1" applyProtection="1">
      <alignment vertical="center"/>
      <protection locked="0"/>
    </xf>
    <xf numFmtId="164" fontId="3" fillId="0" borderId="13" xfId="0" applyFont="1" applyBorder="1" applyAlignment="1">
      <alignment vertical="center" wrapText="1"/>
    </xf>
    <xf numFmtId="164" fontId="2" fillId="0" borderId="4" xfId="0" applyFont="1" applyBorder="1" applyAlignment="1" applyProtection="1">
      <alignment vertical="center"/>
      <protection locked="0"/>
    </xf>
    <xf numFmtId="164" fontId="2" fillId="0" borderId="21" xfId="0" applyFont="1" applyBorder="1" applyAlignment="1">
      <alignment vertical="center"/>
    </xf>
    <xf numFmtId="164" fontId="3" fillId="0" borderId="16" xfId="0" applyFont="1" applyBorder="1" applyAlignment="1">
      <alignment vertical="center" wrapText="1"/>
    </xf>
    <xf numFmtId="164" fontId="3" fillId="0" borderId="5" xfId="0" applyFont="1" applyBorder="1" applyAlignment="1">
      <alignment vertical="center" wrapText="1"/>
    </xf>
    <xf numFmtId="164" fontId="2" fillId="0" borderId="0" xfId="0" applyFont="1" applyAlignment="1">
      <alignment vertical="center" wrapText="1"/>
    </xf>
    <xf numFmtId="164" fontId="8" fillId="0" borderId="0" xfId="0" applyFont="1" applyAlignment="1">
      <alignment vertical="center"/>
    </xf>
    <xf numFmtId="164" fontId="3" fillId="0" borderId="4" xfId="0" applyFont="1" applyBorder="1" applyAlignment="1">
      <alignment vertical="center"/>
    </xf>
    <xf numFmtId="164" fontId="2" fillId="0" borderId="0" xfId="0" applyFont="1" applyAlignment="1" applyProtection="1">
      <alignment vertical="center"/>
      <protection locked="0"/>
    </xf>
    <xf numFmtId="164" fontId="2" fillId="0" borderId="4" xfId="0" applyFont="1" applyBorder="1" applyAlignment="1">
      <alignment vertical="center"/>
    </xf>
    <xf numFmtId="164" fontId="2" fillId="0" borderId="0" xfId="0" applyFont="1" applyAlignment="1" applyProtection="1">
      <alignment vertical="center" wrapText="1"/>
      <protection locked="0"/>
    </xf>
    <xf numFmtId="165" fontId="2" fillId="0" borderId="2" xfId="0" applyNumberFormat="1" applyFont="1" applyBorder="1" applyAlignment="1" applyProtection="1">
      <alignment horizontal="center" vertical="center"/>
      <protection hidden="1"/>
    </xf>
    <xf numFmtId="165" fontId="3" fillId="2" borderId="0" xfId="0" applyNumberFormat="1" applyFont="1" applyFill="1" applyAlignment="1" applyProtection="1">
      <alignment horizontal="center" vertical="center"/>
      <protection hidden="1"/>
    </xf>
    <xf numFmtId="165" fontId="2" fillId="0" borderId="0" xfId="0" applyNumberFormat="1" applyFont="1" applyAlignment="1" applyProtection="1">
      <alignment horizontal="justify" vertical="center" wrapText="1"/>
      <protection hidden="1"/>
    </xf>
    <xf numFmtId="10" fontId="2" fillId="0" borderId="0" xfId="1" applyNumberFormat="1" applyFont="1" applyFill="1" applyBorder="1" applyAlignment="1" applyProtection="1">
      <alignment vertical="center"/>
      <protection hidden="1"/>
    </xf>
    <xf numFmtId="164" fontId="0" fillId="0" borderId="22" xfId="0" applyBorder="1" applyAlignment="1">
      <alignment vertical="center"/>
    </xf>
    <xf numFmtId="164" fontId="0" fillId="0" borderId="0" xfId="0" applyAlignment="1">
      <alignment horizontal="left" vertical="center"/>
    </xf>
    <xf numFmtId="165" fontId="3" fillId="0" borderId="0" xfId="0" applyNumberFormat="1" applyFont="1" applyAlignment="1" applyProtection="1">
      <alignment horizontal="left" vertical="center"/>
      <protection hidden="1"/>
    </xf>
    <xf numFmtId="164" fontId="0" fillId="0" borderId="31" xfId="0" applyBorder="1" applyAlignment="1">
      <alignment horizontal="left" vertical="center"/>
    </xf>
    <xf numFmtId="164" fontId="0" fillId="0" borderId="19" xfId="0" applyBorder="1" applyAlignment="1">
      <alignment horizontal="left" vertical="center"/>
    </xf>
    <xf numFmtId="164" fontId="0" fillId="0" borderId="32" xfId="0" applyBorder="1" applyAlignment="1">
      <alignment horizontal="left" vertical="center"/>
    </xf>
    <xf numFmtId="165" fontId="2" fillId="0" borderId="0" xfId="0" applyNumberFormat="1" applyFont="1" applyAlignment="1" applyProtection="1">
      <alignment horizontal="center" vertical="center"/>
      <protection hidden="1"/>
    </xf>
    <xf numFmtId="165" fontId="3" fillId="0" borderId="0" xfId="0" applyNumberFormat="1" applyFont="1" applyAlignment="1" applyProtection="1">
      <alignment horizontal="center" vertical="center" wrapText="1"/>
      <protection hidden="1"/>
    </xf>
    <xf numFmtId="9" fontId="2" fillId="0" borderId="0" xfId="1" applyFont="1" applyFill="1" applyBorder="1" applyAlignment="1" applyProtection="1">
      <alignment horizontal="center" vertical="center" wrapText="1"/>
      <protection hidden="1"/>
    </xf>
    <xf numFmtId="167" fontId="2" fillId="0" borderId="0" xfId="0" applyNumberFormat="1" applyFont="1" applyAlignment="1" applyProtection="1">
      <alignment vertical="center"/>
      <protection hidden="1"/>
    </xf>
    <xf numFmtId="165" fontId="3" fillId="3" borderId="0" xfId="0" applyNumberFormat="1" applyFont="1" applyFill="1" applyAlignment="1" applyProtection="1">
      <alignment horizontal="left" vertical="center"/>
      <protection hidden="1"/>
    </xf>
    <xf numFmtId="165" fontId="3" fillId="3" borderId="0" xfId="0" applyNumberFormat="1" applyFont="1" applyFill="1" applyAlignment="1" applyProtection="1">
      <alignment vertical="center"/>
      <protection hidden="1"/>
    </xf>
    <xf numFmtId="165" fontId="4" fillId="0" borderId="1" xfId="0" applyNumberFormat="1" applyFont="1" applyBorder="1" applyAlignment="1" applyProtection="1">
      <alignment horizontal="center" vertical="center"/>
      <protection hidden="1"/>
    </xf>
    <xf numFmtId="166" fontId="2" fillId="2" borderId="0" xfId="0" applyNumberFormat="1" applyFont="1" applyFill="1" applyAlignment="1" applyProtection="1">
      <alignment horizontal="center" vertical="center"/>
      <protection hidden="1"/>
    </xf>
    <xf numFmtId="166" fontId="2" fillId="2" borderId="2" xfId="0" applyNumberFormat="1" applyFont="1" applyFill="1" applyBorder="1" applyAlignment="1" applyProtection="1">
      <alignment horizontal="center" vertical="center"/>
      <protection hidden="1"/>
    </xf>
    <xf numFmtId="165" fontId="2" fillId="2" borderId="2" xfId="0" applyNumberFormat="1" applyFont="1" applyFill="1" applyBorder="1" applyAlignment="1" applyProtection="1">
      <alignment vertical="center"/>
      <protection hidden="1"/>
    </xf>
    <xf numFmtId="166" fontId="2" fillId="2" borderId="2" xfId="0" applyNumberFormat="1" applyFont="1" applyFill="1" applyBorder="1" applyAlignment="1" applyProtection="1">
      <alignment vertical="center"/>
      <protection hidden="1"/>
    </xf>
    <xf numFmtId="166" fontId="2" fillId="0" borderId="1" xfId="0" applyNumberFormat="1" applyFont="1" applyBorder="1" applyAlignment="1" applyProtection="1">
      <alignment vertical="center"/>
      <protection locked="0"/>
    </xf>
    <xf numFmtId="171" fontId="2" fillId="0" borderId="2" xfId="1" applyNumberFormat="1" applyFont="1" applyBorder="1" applyAlignment="1" applyProtection="1">
      <alignment vertical="center"/>
      <protection hidden="1"/>
    </xf>
    <xf numFmtId="165" fontId="2" fillId="3" borderId="0" xfId="0" applyNumberFormat="1" applyFont="1" applyFill="1" applyAlignment="1" applyProtection="1">
      <alignment vertical="center"/>
      <protection hidden="1"/>
    </xf>
    <xf numFmtId="172" fontId="6" fillId="0" borderId="2" xfId="0" applyNumberFormat="1" applyFont="1" applyBorder="1" applyAlignment="1" applyProtection="1">
      <alignment vertical="center"/>
      <protection hidden="1"/>
    </xf>
    <xf numFmtId="10" fontId="6" fillId="0" borderId="2" xfId="1" applyNumberFormat="1" applyFont="1" applyBorder="1" applyAlignment="1" applyProtection="1">
      <alignment horizontal="right" vertical="center"/>
      <protection hidden="1"/>
    </xf>
    <xf numFmtId="166" fontId="2" fillId="0" borderId="2" xfId="0" applyNumberFormat="1" applyFont="1" applyBorder="1" applyAlignment="1" applyProtection="1">
      <alignment horizontal="center" vertical="center"/>
      <protection hidden="1"/>
    </xf>
    <xf numFmtId="166" fontId="6" fillId="0" borderId="0" xfId="0" applyNumberFormat="1" applyFont="1" applyAlignment="1" applyProtection="1">
      <alignment vertical="center"/>
      <protection hidden="1"/>
    </xf>
    <xf numFmtId="165" fontId="3" fillId="0" borderId="6" xfId="0" applyNumberFormat="1" applyFont="1" applyBorder="1" applyAlignment="1" applyProtection="1">
      <alignment vertical="center" textRotation="90" wrapText="1"/>
      <protection hidden="1"/>
    </xf>
    <xf numFmtId="167" fontId="2" fillId="0" borderId="1" xfId="0" applyNumberFormat="1" applyFont="1" applyBorder="1" applyAlignment="1" applyProtection="1">
      <alignment vertical="center"/>
      <protection hidden="1"/>
    </xf>
    <xf numFmtId="165" fontId="2" fillId="0" borderId="2" xfId="0" applyNumberFormat="1" applyFont="1" applyBorder="1" applyAlignment="1" applyProtection="1">
      <alignment vertical="center"/>
      <protection locked="0"/>
    </xf>
    <xf numFmtId="165" fontId="2" fillId="0" borderId="1" xfId="0" applyNumberFormat="1" applyFont="1" applyBorder="1" applyAlignment="1" applyProtection="1">
      <alignment horizontal="center" vertical="center"/>
      <protection hidden="1"/>
    </xf>
    <xf numFmtId="165" fontId="2" fillId="0" borderId="1" xfId="0" applyNumberFormat="1" applyFont="1" applyBorder="1" applyAlignment="1" applyProtection="1">
      <alignment horizontal="left" vertical="center"/>
      <protection hidden="1"/>
    </xf>
    <xf numFmtId="164" fontId="2" fillId="0" borderId="8" xfId="0" applyFont="1" applyBorder="1" applyAlignment="1" applyProtection="1">
      <alignment horizontal="center" vertical="center"/>
      <protection hidden="1"/>
    </xf>
    <xf numFmtId="165" fontId="2" fillId="2" borderId="0" xfId="0" applyNumberFormat="1" applyFont="1" applyFill="1" applyAlignment="1" applyProtection="1">
      <alignment horizontal="left" vertical="center"/>
      <protection hidden="1"/>
    </xf>
    <xf numFmtId="165" fontId="2" fillId="0" borderId="0" xfId="0" applyNumberFormat="1" applyFont="1" applyAlignment="1" applyProtection="1">
      <alignment horizontal="right" vertical="center"/>
      <protection hidden="1"/>
    </xf>
    <xf numFmtId="165" fontId="12" fillId="0" borderId="3" xfId="0" applyNumberFormat="1" applyFont="1" applyBorder="1" applyAlignment="1" applyProtection="1">
      <alignment horizontal="center" vertical="center"/>
      <protection hidden="1"/>
    </xf>
    <xf numFmtId="9" fontId="12" fillId="0" borderId="3" xfId="1" applyFont="1" applyBorder="1" applyAlignment="1" applyProtection="1">
      <alignment horizontal="center" vertical="center"/>
      <protection hidden="1"/>
    </xf>
    <xf numFmtId="166" fontId="2" fillId="0" borderId="1" xfId="0" applyNumberFormat="1" applyFont="1" applyBorder="1" applyAlignment="1" applyProtection="1">
      <alignment horizontal="left" vertical="center"/>
      <protection hidden="1"/>
    </xf>
    <xf numFmtId="165" fontId="2" fillId="5" borderId="0" xfId="0" applyNumberFormat="1" applyFont="1" applyFill="1" applyAlignment="1" applyProtection="1">
      <alignment vertical="center"/>
      <protection hidden="1"/>
    </xf>
    <xf numFmtId="165" fontId="2" fillId="2" borderId="2" xfId="0" applyNumberFormat="1" applyFont="1" applyFill="1" applyBorder="1" applyAlignment="1" applyProtection="1">
      <alignment horizontal="center" vertical="center"/>
      <protection hidden="1"/>
    </xf>
    <xf numFmtId="165" fontId="3" fillId="3" borderId="0" xfId="0" applyNumberFormat="1" applyFont="1" applyFill="1" applyAlignment="1" applyProtection="1">
      <alignment horizontal="center" vertical="center" wrapText="1"/>
      <protection locked="0"/>
    </xf>
    <xf numFmtId="10" fontId="2" fillId="0" borderId="0" xfId="1" applyNumberFormat="1" applyFont="1" applyBorder="1" applyAlignment="1" applyProtection="1">
      <alignment vertical="center"/>
      <protection hidden="1"/>
    </xf>
    <xf numFmtId="165" fontId="2" fillId="0" borderId="1" xfId="0" applyNumberFormat="1" applyFont="1" applyBorder="1" applyAlignment="1" applyProtection="1">
      <alignment horizontal="center" vertical="center" wrapText="1"/>
      <protection hidden="1"/>
    </xf>
    <xf numFmtId="11" fontId="2" fillId="0" borderId="1" xfId="0" applyNumberFormat="1" applyFont="1" applyBorder="1" applyAlignment="1" applyProtection="1">
      <alignment vertical="center"/>
      <protection hidden="1"/>
    </xf>
    <xf numFmtId="169" fontId="2" fillId="0" borderId="0" xfId="0" applyNumberFormat="1" applyFont="1" applyAlignment="1" applyProtection="1">
      <alignment horizontal="justify" vertical="center" wrapText="1"/>
      <protection hidden="1"/>
    </xf>
    <xf numFmtId="4" fontId="2" fillId="0" borderId="0" xfId="0" applyNumberFormat="1" applyFont="1" applyAlignment="1" applyProtection="1">
      <alignment vertical="center"/>
      <protection hidden="1"/>
    </xf>
    <xf numFmtId="4" fontId="2" fillId="0" borderId="0" xfId="0" applyNumberFormat="1" applyFont="1" applyAlignment="1" applyProtection="1">
      <alignment horizontal="justify" vertical="center"/>
      <protection hidden="1"/>
    </xf>
    <xf numFmtId="4" fontId="2" fillId="0" borderId="0" xfId="0" applyNumberFormat="1" applyFont="1" applyAlignment="1" applyProtection="1">
      <alignment horizontal="right" vertical="center"/>
      <protection hidden="1"/>
    </xf>
    <xf numFmtId="4" fontId="13" fillId="0" borderId="0" xfId="0" applyNumberFormat="1" applyFont="1" applyAlignment="1" applyProtection="1">
      <alignment horizontal="justify" vertical="center"/>
      <protection hidden="1"/>
    </xf>
    <xf numFmtId="165" fontId="13" fillId="0" borderId="0" xfId="0" applyNumberFormat="1" applyFont="1" applyAlignment="1" applyProtection="1">
      <alignment horizontal="justify" vertical="center"/>
      <protection hidden="1"/>
    </xf>
    <xf numFmtId="164" fontId="13" fillId="0" borderId="0" xfId="0" applyFont="1" applyAlignment="1" applyProtection="1">
      <alignment horizontal="justify" vertical="center"/>
      <protection hidden="1"/>
    </xf>
    <xf numFmtId="4" fontId="2" fillId="0" borderId="0" xfId="0" applyNumberFormat="1" applyFont="1" applyAlignment="1" applyProtection="1">
      <alignment vertical="center" wrapText="1"/>
      <protection hidden="1"/>
    </xf>
    <xf numFmtId="4" fontId="2" fillId="0" borderId="0" xfId="0" applyNumberFormat="1" applyFont="1" applyAlignment="1" applyProtection="1">
      <alignment horizontal="right" vertical="center" wrapText="1"/>
      <protection hidden="1"/>
    </xf>
    <xf numFmtId="4" fontId="2" fillId="0" borderId="0" xfId="0" applyNumberFormat="1" applyFont="1" applyAlignment="1" applyProtection="1">
      <alignment horizontal="center" vertical="center"/>
      <protection hidden="1"/>
    </xf>
    <xf numFmtId="4" fontId="3" fillId="0" borderId="0" xfId="0" applyNumberFormat="1" applyFont="1" applyAlignment="1" applyProtection="1">
      <alignment vertical="center"/>
      <protection hidden="1"/>
    </xf>
    <xf numFmtId="4" fontId="2" fillId="0" borderId="0" xfId="0" applyNumberFormat="1" applyFont="1" applyAlignment="1">
      <alignment vertical="center"/>
    </xf>
    <xf numFmtId="4" fontId="2" fillId="0" borderId="0" xfId="0" applyNumberFormat="1" applyFont="1" applyAlignment="1" applyProtection="1">
      <alignment horizontal="left" vertical="center"/>
      <protection hidden="1"/>
    </xf>
    <xf numFmtId="4" fontId="3" fillId="0" borderId="0" xfId="0" applyNumberFormat="1" applyFont="1" applyAlignment="1">
      <alignment vertical="center"/>
    </xf>
    <xf numFmtId="4" fontId="3" fillId="0" borderId="0" xfId="0" applyNumberFormat="1" applyFont="1" applyAlignment="1" applyProtection="1">
      <alignment horizontal="center" vertical="center"/>
      <protection hidden="1"/>
    </xf>
    <xf numFmtId="165" fontId="3" fillId="0" borderId="0" xfId="0" applyNumberFormat="1" applyFont="1" applyAlignment="1" applyProtection="1">
      <alignment vertical="center" wrapText="1"/>
      <protection hidden="1"/>
    </xf>
    <xf numFmtId="4" fontId="2" fillId="0" borderId="0" xfId="0" applyNumberFormat="1" applyFont="1" applyAlignment="1" applyProtection="1">
      <alignment horizontal="center" vertical="center" wrapText="1"/>
      <protection hidden="1"/>
    </xf>
    <xf numFmtId="4" fontId="2" fillId="0" borderId="0" xfId="0" applyNumberFormat="1" applyFont="1" applyAlignment="1" applyProtection="1">
      <alignment horizontal="left" vertical="center" wrapText="1"/>
      <protection hidden="1"/>
    </xf>
    <xf numFmtId="165" fontId="2" fillId="0" borderId="0" xfId="1" applyNumberFormat="1" applyFont="1" applyFill="1" applyBorder="1" applyAlignment="1" applyProtection="1">
      <alignment vertical="center"/>
      <protection hidden="1"/>
    </xf>
    <xf numFmtId="4" fontId="2" fillId="0" borderId="0" xfId="1" applyNumberFormat="1" applyFont="1" applyFill="1" applyBorder="1" applyAlignment="1" applyProtection="1">
      <alignment vertical="center"/>
      <protection hidden="1"/>
    </xf>
    <xf numFmtId="4" fontId="2" fillId="0" borderId="0" xfId="1" applyNumberFormat="1" applyFont="1" applyFill="1" applyAlignment="1" applyProtection="1">
      <alignment vertical="center"/>
      <protection hidden="1"/>
    </xf>
    <xf numFmtId="4" fontId="2" fillId="0" borderId="0" xfId="1" applyNumberFormat="1" applyFont="1" applyAlignment="1" applyProtection="1">
      <alignment vertical="center"/>
      <protection hidden="1"/>
    </xf>
    <xf numFmtId="173" fontId="2" fillId="2" borderId="0" xfId="0" quotePrefix="1" applyNumberFormat="1" applyFont="1" applyFill="1" applyAlignment="1" applyProtection="1">
      <alignment horizontal="center" vertical="center"/>
      <protection hidden="1"/>
    </xf>
    <xf numFmtId="173" fontId="2" fillId="0" borderId="0" xfId="0" applyNumberFormat="1" applyFont="1" applyAlignment="1" applyProtection="1">
      <alignment horizontal="center" vertical="center"/>
      <protection hidden="1"/>
    </xf>
    <xf numFmtId="173" fontId="2" fillId="2" borderId="0" xfId="0" applyNumberFormat="1" applyFont="1" applyFill="1" applyAlignment="1" applyProtection="1">
      <alignment horizontal="center" vertical="center"/>
      <protection hidden="1"/>
    </xf>
    <xf numFmtId="165" fontId="2" fillId="2" borderId="5" xfId="0" applyNumberFormat="1" applyFont="1" applyFill="1" applyBorder="1" applyAlignment="1" applyProtection="1">
      <alignment horizontal="left" vertical="center"/>
      <protection hidden="1"/>
    </xf>
    <xf numFmtId="173" fontId="2" fillId="0" borderId="0" xfId="0" applyNumberFormat="1" applyFont="1" applyAlignment="1" applyProtection="1">
      <alignment horizontal="right" vertical="center"/>
      <protection hidden="1"/>
    </xf>
    <xf numFmtId="173" fontId="2" fillId="2" borderId="0" xfId="0" quotePrefix="1" applyNumberFormat="1" applyFont="1" applyFill="1" applyAlignment="1" applyProtection="1">
      <alignment horizontal="right" vertical="center"/>
      <protection hidden="1"/>
    </xf>
    <xf numFmtId="173" fontId="2" fillId="2" borderId="5" xfId="0" quotePrefix="1" applyNumberFormat="1" applyFont="1" applyFill="1" applyBorder="1" applyAlignment="1" applyProtection="1">
      <alignment horizontal="right" vertical="center"/>
      <protection hidden="1"/>
    </xf>
    <xf numFmtId="173" fontId="2" fillId="2" borderId="0" xfId="0" applyNumberFormat="1" applyFont="1" applyFill="1" applyAlignment="1" applyProtection="1">
      <alignment horizontal="right" vertical="center"/>
      <protection hidden="1"/>
    </xf>
    <xf numFmtId="173" fontId="2" fillId="2" borderId="5" xfId="0" applyNumberFormat="1" applyFont="1" applyFill="1" applyBorder="1" applyAlignment="1" applyProtection="1">
      <alignment horizontal="right" vertical="center"/>
      <protection hidden="1"/>
    </xf>
    <xf numFmtId="173" fontId="2" fillId="2" borderId="5" xfId="0" applyNumberFormat="1" applyFont="1" applyFill="1" applyBorder="1" applyAlignment="1" applyProtection="1">
      <alignment horizontal="center" vertical="center"/>
      <protection hidden="1"/>
    </xf>
    <xf numFmtId="165" fontId="2" fillId="2" borderId="1" xfId="0" applyNumberFormat="1" applyFont="1" applyFill="1" applyBorder="1" applyAlignment="1" applyProtection="1">
      <alignment vertical="center"/>
      <protection locked="0" hidden="1"/>
    </xf>
    <xf numFmtId="11" fontId="2" fillId="0" borderId="0" xfId="0" applyNumberFormat="1" applyFont="1" applyAlignment="1" applyProtection="1">
      <alignment vertical="center"/>
      <protection hidden="1"/>
    </xf>
    <xf numFmtId="165" fontId="2" fillId="0" borderId="0" xfId="0" applyNumberFormat="1" applyFont="1" applyAlignment="1" applyProtection="1">
      <alignment vertical="center"/>
      <protection hidden="1"/>
    </xf>
    <xf numFmtId="169" fontId="2" fillId="0" borderId="0" xfId="0" applyNumberFormat="1" applyFont="1" applyAlignment="1" applyProtection="1">
      <alignment horizontal="justify" vertical="center" wrapText="1"/>
      <protection hidden="1"/>
    </xf>
    <xf numFmtId="165" fontId="2" fillId="0" borderId="0" xfId="0" applyNumberFormat="1" applyFont="1" applyAlignment="1" applyProtection="1">
      <alignment horizontal="justify" vertical="center" wrapText="1"/>
      <protection hidden="1"/>
    </xf>
    <xf numFmtId="165" fontId="2" fillId="0" borderId="0" xfId="0" applyNumberFormat="1" applyFont="1" applyAlignment="1" applyProtection="1">
      <alignment horizontal="justify" vertical="center"/>
      <protection hidden="1"/>
    </xf>
    <xf numFmtId="165" fontId="2" fillId="0" borderId="0" xfId="0" applyNumberFormat="1" applyFont="1" applyAlignment="1" applyProtection="1">
      <alignment vertical="center" wrapText="1"/>
      <protection hidden="1"/>
    </xf>
    <xf numFmtId="165" fontId="3" fillId="3" borderId="0" xfId="0" applyNumberFormat="1" applyFont="1" applyFill="1" applyAlignment="1" applyProtection="1">
      <alignment vertical="center"/>
      <protection hidden="1"/>
    </xf>
    <xf numFmtId="165" fontId="2" fillId="0" borderId="2" xfId="0" applyNumberFormat="1" applyFont="1" applyBorder="1" applyAlignment="1" applyProtection="1">
      <alignment vertical="center"/>
      <protection hidden="1"/>
    </xf>
    <xf numFmtId="165" fontId="3" fillId="0" borderId="4" xfId="0" applyNumberFormat="1" applyFont="1" applyBorder="1" applyAlignment="1" applyProtection="1">
      <alignment horizontal="center" vertical="center"/>
      <protection hidden="1"/>
    </xf>
    <xf numFmtId="165" fontId="2" fillId="0" borderId="4" xfId="0" applyNumberFormat="1" applyFont="1" applyBorder="1" applyAlignment="1" applyProtection="1">
      <alignment horizontal="justify" vertical="center" wrapText="1"/>
      <protection hidden="1"/>
    </xf>
    <xf numFmtId="165" fontId="2" fillId="0" borderId="4" xfId="0" applyNumberFormat="1" applyFont="1" applyBorder="1" applyAlignment="1" applyProtection="1">
      <alignment horizontal="center" vertical="center"/>
      <protection hidden="1"/>
    </xf>
    <xf numFmtId="165" fontId="3" fillId="0" borderId="2" xfId="0" applyNumberFormat="1" applyFont="1" applyBorder="1" applyAlignment="1" applyProtection="1">
      <alignment vertical="center"/>
      <protection hidden="1"/>
    </xf>
    <xf numFmtId="165" fontId="2" fillId="5" borderId="0" xfId="0" applyNumberFormat="1" applyFont="1" applyFill="1" applyAlignment="1" applyProtection="1">
      <alignment horizontal="center" vertical="center"/>
      <protection hidden="1"/>
    </xf>
    <xf numFmtId="165" fontId="2" fillId="3" borderId="0" xfId="0" applyNumberFormat="1" applyFont="1" applyFill="1" applyAlignment="1" applyProtection="1">
      <alignment horizontal="center" vertical="center"/>
      <protection hidden="1"/>
    </xf>
    <xf numFmtId="165" fontId="3" fillId="0" borderId="2" xfId="0" applyNumberFormat="1" applyFont="1" applyBorder="1" applyAlignment="1" applyProtection="1">
      <alignment horizontal="center" vertical="center"/>
      <protection hidden="1"/>
    </xf>
    <xf numFmtId="165" fontId="2" fillId="0" borderId="1" xfId="0" applyNumberFormat="1" applyFont="1" applyBorder="1" applyAlignment="1" applyProtection="1">
      <alignment vertical="center"/>
      <protection hidden="1"/>
    </xf>
    <xf numFmtId="165" fontId="3" fillId="0" borderId="2" xfId="0" applyNumberFormat="1" applyFont="1" applyBorder="1" applyAlignment="1" applyProtection="1">
      <alignment horizontal="center" vertical="center" wrapText="1"/>
      <protection hidden="1"/>
    </xf>
    <xf numFmtId="9" fontId="2" fillId="0" borderId="4" xfId="1" applyFont="1" applyBorder="1" applyAlignment="1" applyProtection="1">
      <alignment horizontal="center" vertical="center" wrapText="1"/>
      <protection hidden="1"/>
    </xf>
    <xf numFmtId="165" fontId="3" fillId="0" borderId="4" xfId="0" applyNumberFormat="1" applyFont="1" applyBorder="1" applyAlignment="1" applyProtection="1">
      <alignment horizontal="center" vertical="center" wrapText="1"/>
      <protection hidden="1"/>
    </xf>
    <xf numFmtId="165" fontId="2" fillId="0" borderId="4" xfId="0" applyNumberFormat="1" applyFont="1" applyBorder="1" applyAlignment="1" applyProtection="1">
      <alignment horizontal="left" vertical="center" wrapText="1"/>
      <protection hidden="1"/>
    </xf>
    <xf numFmtId="165" fontId="2" fillId="0" borderId="4" xfId="0" applyNumberFormat="1" applyFont="1" applyBorder="1" applyAlignment="1" applyProtection="1">
      <alignment vertical="center" wrapText="1"/>
      <protection hidden="1"/>
    </xf>
    <xf numFmtId="166" fontId="2" fillId="0" borderId="4" xfId="0" applyNumberFormat="1" applyFont="1" applyBorder="1" applyAlignment="1" applyProtection="1">
      <alignment horizontal="center" vertical="center" wrapText="1"/>
      <protection hidden="1"/>
    </xf>
    <xf numFmtId="4" fontId="2" fillId="0" borderId="0" xfId="0" applyNumberFormat="1" applyFont="1" applyAlignment="1" applyProtection="1">
      <alignment horizontal="center" vertical="center"/>
      <protection hidden="1"/>
    </xf>
    <xf numFmtId="165" fontId="7" fillId="2" borderId="0" xfId="0" applyNumberFormat="1" applyFont="1" applyFill="1" applyAlignment="1" applyProtection="1">
      <alignment horizontal="center" vertical="center"/>
      <protection hidden="1"/>
    </xf>
    <xf numFmtId="165" fontId="6" fillId="0" borderId="3" xfId="0" applyNumberFormat="1" applyFont="1" applyBorder="1" applyAlignment="1" applyProtection="1">
      <alignment horizontal="center" vertical="center" wrapText="1"/>
      <protection hidden="1"/>
    </xf>
    <xf numFmtId="165" fontId="6" fillId="0" borderId="2" xfId="0" applyNumberFormat="1" applyFont="1" applyBorder="1" applyAlignment="1" applyProtection="1">
      <alignment horizontal="center" vertical="center" wrapText="1"/>
      <protection hidden="1"/>
    </xf>
    <xf numFmtId="165" fontId="6" fillId="0" borderId="1" xfId="0" applyNumberFormat="1" applyFont="1" applyBorder="1" applyAlignment="1" applyProtection="1">
      <alignment vertical="center"/>
      <protection hidden="1"/>
    </xf>
    <xf numFmtId="165" fontId="6" fillId="0" borderId="2" xfId="0" applyNumberFormat="1" applyFont="1" applyBorder="1" applyAlignment="1" applyProtection="1">
      <alignment vertical="center"/>
      <protection hidden="1"/>
    </xf>
    <xf numFmtId="165" fontId="7" fillId="5" borderId="0" xfId="0" applyNumberFormat="1" applyFont="1" applyFill="1" applyAlignment="1" applyProtection="1">
      <alignment horizontal="center" vertical="center"/>
      <protection hidden="1"/>
    </xf>
    <xf numFmtId="165" fontId="6" fillId="0" borderId="3" xfId="0" applyNumberFormat="1" applyFont="1" applyBorder="1" applyAlignment="1" applyProtection="1">
      <alignment horizontal="justify" vertical="center" wrapText="1"/>
      <protection hidden="1"/>
    </xf>
    <xf numFmtId="165" fontId="6" fillId="0" borderId="2" xfId="0" applyNumberFormat="1" applyFont="1" applyBorder="1" applyAlignment="1" applyProtection="1">
      <alignment horizontal="justify" vertical="center" wrapText="1"/>
      <protection hidden="1"/>
    </xf>
    <xf numFmtId="165" fontId="2" fillId="0" borderId="0" xfId="0" applyNumberFormat="1" applyFont="1" applyAlignment="1" applyProtection="1">
      <alignment horizontal="left" vertical="center"/>
      <protection hidden="1"/>
    </xf>
    <xf numFmtId="165" fontId="3" fillId="3" borderId="0" xfId="0" applyNumberFormat="1" applyFont="1" applyFill="1" applyAlignment="1" applyProtection="1">
      <alignment horizontal="left" vertical="center"/>
      <protection hidden="1"/>
    </xf>
    <xf numFmtId="10" fontId="6" fillId="0" borderId="3" xfId="1" applyNumberFormat="1" applyFont="1" applyBorder="1" applyAlignment="1" applyProtection="1">
      <alignment horizontal="center" vertical="center"/>
      <protection hidden="1"/>
    </xf>
    <xf numFmtId="10" fontId="6" fillId="0" borderId="2" xfId="1" applyNumberFormat="1" applyFont="1" applyBorder="1" applyAlignment="1" applyProtection="1">
      <alignment horizontal="center" vertical="center"/>
      <protection hidden="1"/>
    </xf>
    <xf numFmtId="170" fontId="2" fillId="0" borderId="1" xfId="0" applyNumberFormat="1" applyFont="1" applyBorder="1" applyAlignment="1" applyProtection="1">
      <alignment horizontal="center" vertical="center"/>
      <protection hidden="1"/>
    </xf>
    <xf numFmtId="165" fontId="2" fillId="0" borderId="3" xfId="0" applyNumberFormat="1" applyFont="1" applyBorder="1" applyAlignment="1" applyProtection="1">
      <alignment horizontal="center" vertical="center" wrapText="1"/>
      <protection hidden="1"/>
    </xf>
    <xf numFmtId="165" fontId="2" fillId="0" borderId="0" xfId="0" applyNumberFormat="1" applyFont="1" applyAlignment="1" applyProtection="1">
      <alignment horizontal="center" vertical="center" wrapText="1"/>
      <protection hidden="1"/>
    </xf>
    <xf numFmtId="165" fontId="2" fillId="0" borderId="2" xfId="0" applyNumberFormat="1" applyFont="1" applyBorder="1" applyAlignment="1" applyProtection="1">
      <alignment horizontal="center" vertical="center" wrapText="1"/>
      <protection hidden="1"/>
    </xf>
    <xf numFmtId="165" fontId="2" fillId="0" borderId="2" xfId="0" applyNumberFormat="1" applyFont="1" applyBorder="1" applyAlignment="1" applyProtection="1">
      <alignment horizontal="center" vertical="center"/>
      <protection hidden="1"/>
    </xf>
    <xf numFmtId="4" fontId="2" fillId="0" borderId="0" xfId="0" applyNumberFormat="1" applyFont="1" applyAlignment="1" applyProtection="1">
      <alignment vertical="center"/>
      <protection hidden="1"/>
    </xf>
    <xf numFmtId="165" fontId="3" fillId="0" borderId="2" xfId="0" applyNumberFormat="1" applyFont="1" applyBorder="1" applyAlignment="1" applyProtection="1">
      <alignment horizontal="left" vertical="center"/>
      <protection hidden="1"/>
    </xf>
    <xf numFmtId="165" fontId="7" fillId="2" borderId="3" xfId="0" applyNumberFormat="1" applyFont="1" applyFill="1" applyBorder="1" applyAlignment="1" applyProtection="1">
      <alignment horizontal="center" vertical="center" wrapText="1"/>
      <protection hidden="1"/>
    </xf>
    <xf numFmtId="165" fontId="7" fillId="2" borderId="2" xfId="0" applyNumberFormat="1" applyFont="1" applyFill="1" applyBorder="1" applyAlignment="1" applyProtection="1">
      <alignment horizontal="center" vertical="center" wrapText="1"/>
      <protection hidden="1"/>
    </xf>
    <xf numFmtId="165" fontId="3" fillId="0" borderId="4" xfId="0" applyNumberFormat="1" applyFont="1" applyBorder="1" applyAlignment="1" applyProtection="1">
      <alignment horizontal="center" vertical="center" textRotation="90" wrapText="1"/>
      <protection hidden="1"/>
    </xf>
    <xf numFmtId="165" fontId="2" fillId="0" borderId="2" xfId="0" applyNumberFormat="1" applyFont="1" applyBorder="1" applyAlignment="1" applyProtection="1">
      <alignment horizontal="left" vertical="center"/>
      <protection hidden="1"/>
    </xf>
    <xf numFmtId="165" fontId="2" fillId="2" borderId="0" xfId="0" applyNumberFormat="1" applyFont="1" applyFill="1" applyAlignment="1" applyProtection="1">
      <alignment horizontal="center" vertical="center"/>
      <protection hidden="1"/>
    </xf>
    <xf numFmtId="165" fontId="3" fillId="6" borderId="0" xfId="0" applyNumberFormat="1" applyFont="1" applyFill="1" applyAlignment="1" applyProtection="1">
      <alignment horizontal="center" vertical="center"/>
      <protection hidden="1"/>
    </xf>
    <xf numFmtId="165" fontId="3" fillId="5" borderId="0" xfId="0" applyNumberFormat="1" applyFont="1" applyFill="1" applyAlignment="1" applyProtection="1">
      <alignment horizontal="center" vertical="center"/>
      <protection hidden="1"/>
    </xf>
    <xf numFmtId="165" fontId="3" fillId="2" borderId="0" xfId="0" applyNumberFormat="1" applyFont="1" applyFill="1" applyAlignment="1" applyProtection="1">
      <alignment horizontal="center" vertical="center"/>
      <protection hidden="1"/>
    </xf>
    <xf numFmtId="4" fontId="3" fillId="0" borderId="0" xfId="0" applyNumberFormat="1" applyFont="1" applyAlignment="1" applyProtection="1">
      <alignment vertical="center"/>
      <protection hidden="1"/>
    </xf>
    <xf numFmtId="165" fontId="3" fillId="5" borderId="2" xfId="0" applyNumberFormat="1" applyFont="1" applyFill="1" applyBorder="1" applyAlignment="1" applyProtection="1">
      <alignment horizontal="center" vertical="center"/>
      <protection hidden="1"/>
    </xf>
    <xf numFmtId="4" fontId="3" fillId="0" borderId="0" xfId="0" applyNumberFormat="1" applyFont="1" applyAlignment="1" applyProtection="1">
      <alignment horizontal="left" vertical="center"/>
      <protection hidden="1"/>
    </xf>
    <xf numFmtId="165" fontId="2" fillId="0" borderId="3" xfId="0" applyNumberFormat="1" applyFont="1" applyBorder="1" applyAlignment="1" applyProtection="1">
      <alignment vertical="center" wrapText="1"/>
      <protection hidden="1"/>
    </xf>
    <xf numFmtId="164" fontId="3" fillId="0" borderId="4" xfId="0" applyFont="1" applyBorder="1" applyAlignment="1">
      <alignment vertical="center" wrapText="1"/>
    </xf>
    <xf numFmtId="165" fontId="3" fillId="3" borderId="9" xfId="0" applyNumberFormat="1" applyFont="1" applyFill="1" applyBorder="1" applyAlignment="1" applyProtection="1">
      <alignment horizontal="left" vertical="center"/>
      <protection hidden="1"/>
    </xf>
    <xf numFmtId="165" fontId="3" fillId="3" borderId="10" xfId="0" applyNumberFormat="1" applyFont="1" applyFill="1" applyBorder="1" applyAlignment="1" applyProtection="1">
      <alignment horizontal="left" vertical="center"/>
      <protection hidden="1"/>
    </xf>
    <xf numFmtId="165" fontId="3" fillId="3" borderId="11" xfId="0" applyNumberFormat="1" applyFont="1" applyFill="1" applyBorder="1" applyAlignment="1" applyProtection="1">
      <alignment horizontal="left" vertical="center"/>
      <protection hidden="1"/>
    </xf>
    <xf numFmtId="164" fontId="3" fillId="0" borderId="27" xfId="0" applyFont="1" applyBorder="1" applyAlignment="1">
      <alignment horizontal="center" vertical="center" wrapText="1"/>
    </xf>
    <xf numFmtId="164" fontId="3" fillId="0" borderId="3" xfId="0" applyFont="1" applyBorder="1" applyAlignment="1">
      <alignment horizontal="center" vertical="center" wrapText="1"/>
    </xf>
    <xf numFmtId="164" fontId="3" fillId="0" borderId="28" xfId="0" applyFont="1" applyBorder="1" applyAlignment="1">
      <alignment horizontal="center" vertical="center" wrapText="1"/>
    </xf>
    <xf numFmtId="164" fontId="3" fillId="0" borderId="29" xfId="0" applyFont="1" applyBorder="1" applyAlignment="1">
      <alignment horizontal="center" vertical="center" wrapText="1"/>
    </xf>
    <xf numFmtId="164" fontId="3" fillId="0" borderId="2" xfId="0" applyFont="1" applyBorder="1" applyAlignment="1">
      <alignment horizontal="center" vertical="center" wrapText="1"/>
    </xf>
    <xf numFmtId="164" fontId="3" fillId="0" borderId="30" xfId="0" applyFont="1" applyBorder="1" applyAlignment="1">
      <alignment horizontal="center" vertical="center" wrapText="1"/>
    </xf>
    <xf numFmtId="164" fontId="0" fillId="0" borderId="4" xfId="0" applyBorder="1" applyAlignment="1">
      <alignment vertical="center"/>
    </xf>
    <xf numFmtId="164" fontId="0" fillId="0" borderId="4" xfId="0" applyBorder="1"/>
    <xf numFmtId="164" fontId="8" fillId="0" borderId="14" xfId="0" applyFont="1" applyBorder="1"/>
    <xf numFmtId="164" fontId="8" fillId="0" borderId="1" xfId="0" applyFont="1" applyBorder="1"/>
    <xf numFmtId="164" fontId="8" fillId="0" borderId="15" xfId="0" applyFont="1" applyBorder="1"/>
    <xf numFmtId="164" fontId="3" fillId="0" borderId="14" xfId="0" applyFont="1" applyBorder="1" applyAlignment="1">
      <alignment vertical="center" wrapText="1"/>
    </xf>
    <xf numFmtId="164" fontId="3" fillId="0" borderId="1" xfId="0" applyFont="1" applyBorder="1" applyAlignment="1">
      <alignment vertical="center" wrapText="1"/>
    </xf>
    <xf numFmtId="164" fontId="0" fillId="0" borderId="14" xfId="0" applyBorder="1"/>
    <xf numFmtId="164" fontId="0" fillId="0" borderId="1" xfId="0" applyBorder="1"/>
    <xf numFmtId="164" fontId="0" fillId="0" borderId="15" xfId="0" applyBorder="1"/>
    <xf numFmtId="164" fontId="0" fillId="0" borderId="14" xfId="0" applyBorder="1" applyAlignment="1">
      <alignment vertical="center"/>
    </xf>
    <xf numFmtId="164" fontId="0" fillId="0" borderId="1" xfId="0" applyBorder="1" applyAlignment="1">
      <alignment vertical="center"/>
    </xf>
    <xf numFmtId="164" fontId="0" fillId="0" borderId="15" xfId="0" applyBorder="1" applyAlignment="1">
      <alignment vertical="center"/>
    </xf>
    <xf numFmtId="164" fontId="0" fillId="0" borderId="4" xfId="0" applyBorder="1" applyAlignment="1">
      <alignment vertical="center" shrinkToFit="1"/>
    </xf>
    <xf numFmtId="3" fontId="0" fillId="0" borderId="4" xfId="0" applyNumberFormat="1" applyBorder="1" applyAlignment="1">
      <alignment vertical="center"/>
    </xf>
    <xf numFmtId="164" fontId="9" fillId="0" borderId="0" xfId="0" applyFont="1" applyAlignment="1">
      <alignment horizontal="center" vertical="center"/>
    </xf>
    <xf numFmtId="165" fontId="3" fillId="3" borderId="12" xfId="0" applyNumberFormat="1" applyFont="1" applyFill="1" applyBorder="1" applyAlignment="1" applyProtection="1">
      <alignment horizontal="left" vertical="center"/>
      <protection hidden="1"/>
    </xf>
    <xf numFmtId="165" fontId="3" fillId="3" borderId="13" xfId="0" applyNumberFormat="1" applyFont="1" applyFill="1" applyBorder="1" applyAlignment="1" applyProtection="1">
      <alignment horizontal="left" vertical="center"/>
      <protection hidden="1"/>
    </xf>
    <xf numFmtId="164" fontId="3" fillId="0" borderId="0" xfId="0" applyFont="1" applyAlignment="1">
      <alignment vertical="center"/>
    </xf>
    <xf numFmtId="164" fontId="0" fillId="0" borderId="0" xfId="0" applyAlignment="1" applyProtection="1">
      <alignment vertical="center"/>
      <protection hidden="1"/>
    </xf>
    <xf numFmtId="164" fontId="0" fillId="0" borderId="25" xfId="0" applyBorder="1" applyAlignment="1">
      <alignment horizontal="left" vertical="center"/>
    </xf>
    <xf numFmtId="164" fontId="0" fillId="0" borderId="19" xfId="0" applyBorder="1" applyAlignment="1">
      <alignment horizontal="left" vertical="center"/>
    </xf>
    <xf numFmtId="164" fontId="0" fillId="0" borderId="26" xfId="0" applyBorder="1" applyAlignment="1">
      <alignment horizontal="left" vertical="center"/>
    </xf>
    <xf numFmtId="164" fontId="2" fillId="0" borderId="0" xfId="0" applyFont="1" applyAlignment="1">
      <alignment vertical="center" wrapText="1"/>
    </xf>
    <xf numFmtId="164" fontId="0" fillId="0" borderId="0" xfId="0"/>
    <xf numFmtId="164" fontId="0" fillId="0" borderId="2" xfId="0" applyBorder="1"/>
    <xf numFmtId="164" fontId="8" fillId="0" borderId="4" xfId="0" applyFont="1" applyBorder="1"/>
    <xf numFmtId="164" fontId="0" fillId="0" borderId="22" xfId="0" applyBorder="1"/>
    <xf numFmtId="164" fontId="0" fillId="0" borderId="23" xfId="0" applyBorder="1"/>
    <xf numFmtId="164" fontId="0" fillId="0" borderId="24" xfId="0" applyBorder="1"/>
    <xf numFmtId="20" fontId="0" fillId="0" borderId="25" xfId="0" applyNumberFormat="1" applyBorder="1"/>
    <xf numFmtId="20" fontId="0" fillId="0" borderId="19" xfId="0" applyNumberFormat="1" applyBorder="1"/>
    <xf numFmtId="20" fontId="0" fillId="0" borderId="26" xfId="0" applyNumberFormat="1" applyBorder="1"/>
  </cellXfs>
  <cellStyles count="2">
    <cellStyle name="Normal" xfId="0" builtinId="0" customBuiltin="1"/>
    <cellStyle name="Porcentagem" xfId="1" builtinId="5"/>
  </cellStyles>
  <dxfs count="17">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3" tint="0.74996185186315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B9CFD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ptos" panose="020B0004020202020204" pitchFamily="34" charset="0"/>
                <a:ea typeface="+mn-ea"/>
                <a:cs typeface="+mn-cs"/>
              </a:defRPr>
            </a:pPr>
            <a:r>
              <a:rPr lang="pt-BR" sz="1050"/>
              <a:t>Dispersão dos resíduos padronizados no intervalo [-2;+2]</a:t>
            </a:r>
          </a:p>
        </c:rich>
      </c:tx>
      <c:layout>
        <c:manualLayout>
          <c:xMode val="edge"/>
          <c:yMode val="edge"/>
          <c:x val="0.30295324074074076"/>
          <c:y val="3.536087962962963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lineChart>
        <c:grouping val="standard"/>
        <c:varyColors val="0"/>
        <c:ser>
          <c:idx val="1"/>
          <c:order val="1"/>
          <c:tx>
            <c:v>Limite superior</c:v>
          </c:tx>
          <c:spPr>
            <a:ln w="12700" cap="sq">
              <a:solidFill>
                <a:schemeClr val="tx2">
                  <a:lumMod val="50000"/>
                  <a:lumOff val="50000"/>
                </a:schemeClr>
              </a:solidFill>
              <a:round/>
            </a:ln>
            <a:effectLst/>
          </c:spPr>
          <c:marker>
            <c:symbol val="none"/>
          </c:marker>
          <c:val>
            <c:numLit>
              <c:formatCode>General</c:formatCode>
              <c:ptCount val="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Lit>
          </c:val>
          <c:smooth val="0"/>
          <c:extLst>
            <c:ext xmlns:c16="http://schemas.microsoft.com/office/drawing/2014/chart" uri="{C3380CC4-5D6E-409C-BE32-E72D297353CC}">
              <c16:uniqueId val="{00000000-23CA-4389-9AEE-7C07545D6E1B}"/>
            </c:ext>
          </c:extLst>
        </c:ser>
        <c:ser>
          <c:idx val="2"/>
          <c:order val="2"/>
          <c:tx>
            <c:v>Limite inferior</c:v>
          </c:tx>
          <c:spPr>
            <a:ln w="12700" cap="sq">
              <a:solidFill>
                <a:srgbClr val="FF0000"/>
              </a:solidFill>
              <a:round/>
            </a:ln>
            <a:effectLst/>
          </c:spPr>
          <c:marker>
            <c:symbol val="none"/>
          </c:marker>
          <c:val>
            <c:numLit>
              <c:formatCode>General</c:formatCode>
              <c:ptCount val="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Lit>
          </c:val>
          <c:smooth val="0"/>
          <c:extLst>
            <c:ext xmlns:c16="http://schemas.microsoft.com/office/drawing/2014/chart" uri="{C3380CC4-5D6E-409C-BE32-E72D297353CC}">
              <c16:uniqueId val="{00000001-23CA-4389-9AEE-7C07545D6E1B}"/>
            </c:ext>
          </c:extLst>
        </c:ser>
        <c:dLbls>
          <c:showLegendKey val="0"/>
          <c:showVal val="0"/>
          <c:showCatName val="0"/>
          <c:showSerName val="0"/>
          <c:showPercent val="0"/>
          <c:showBubbleSize val="0"/>
        </c:dLbls>
        <c:marker val="1"/>
        <c:smooth val="0"/>
        <c:axId val="1113477712"/>
        <c:axId val="1113478192"/>
      </c:lineChart>
      <c:scatterChart>
        <c:scatterStyle val="lineMarker"/>
        <c:varyColors val="0"/>
        <c:ser>
          <c:idx val="0"/>
          <c:order val="0"/>
          <c:tx>
            <c:strRef>
              <c:f>'RESULTADOS DA REGRESSÃO'!$F$315</c:f>
              <c:strCache>
                <c:ptCount val="1"/>
                <c:pt idx="0">
                  <c:v>Resíduo padronizado</c:v>
                </c:pt>
              </c:strCache>
            </c:strRef>
          </c:tx>
          <c:spPr>
            <a:ln w="38100" cap="rnd">
              <a:noFill/>
              <a:round/>
            </a:ln>
            <a:effectLst/>
          </c:spPr>
          <c:marker>
            <c:symbol val="diamond"/>
            <c:size val="8"/>
            <c:spPr>
              <a:solidFill>
                <a:srgbClr val="FF0000"/>
              </a:solidFill>
              <a:ln w="9525">
                <a:noFill/>
              </a:ln>
              <a:effectLst/>
            </c:spPr>
          </c:marker>
          <c:yVal>
            <c:numRef>
              <c:f>'RESULTADOS DA REGRESSÃO'!$F$316:$F$335</c:f>
              <c:numCache>
                <c:formatCode>#,##0.00_ ;\-#,##0.00\ </c:formatCode>
                <c:ptCount val="20"/>
                <c:pt idx="0">
                  <c:v>-0.40380787515442007</c:v>
                </c:pt>
                <c:pt idx="1">
                  <c:v>-1.0660546947969756</c:v>
                </c:pt>
                <c:pt idx="2">
                  <c:v>-0.33381240339821094</c:v>
                </c:pt>
                <c:pt idx="3">
                  <c:v>-8.584804722283039E-2</c:v>
                </c:pt>
                <c:pt idx="4">
                  <c:v>1.4542189889410824</c:v>
                </c:pt>
                <c:pt idx="5">
                  <c:v>1.1757794279849634</c:v>
                </c:pt>
                <c:pt idx="6">
                  <c:v>-1.5979682282865078</c:v>
                </c:pt>
                <c:pt idx="7">
                  <c:v>0.54713306799351635</c:v>
                </c:pt>
                <c:pt idx="8">
                  <c:v>0.33793239543612708</c:v>
                </c:pt>
                <c:pt idx="9">
                  <c:v>0.10589942797268248</c:v>
                </c:pt>
                <c:pt idx="10">
                  <c:v>0.52667482721674752</c:v>
                </c:pt>
                <c:pt idx="11">
                  <c:v>-1.1062053959325144</c:v>
                </c:pt>
                <c:pt idx="12">
                  <c:v>0.72294915447709329</c:v>
                </c:pt>
                <c:pt idx="13">
                  <c:v>0.21821297847689219</c:v>
                </c:pt>
                <c:pt idx="14">
                  <c:v>0.80258603849231547</c:v>
                </c:pt>
                <c:pt idx="15">
                  <c:v>-0.58961176628820788</c:v>
                </c:pt>
                <c:pt idx="16">
                  <c:v>-1.5559196116304861</c:v>
                </c:pt>
                <c:pt idx="17">
                  <c:v>0.64469064604450876</c:v>
                </c:pt>
                <c:pt idx="18">
                  <c:v>0.87160905331374905</c:v>
                </c:pt>
                <c:pt idx="19">
                  <c:v>-0.66845798285013969</c:v>
                </c:pt>
              </c:numCache>
            </c:numRef>
          </c:yVal>
          <c:smooth val="0"/>
          <c:extLst>
            <c:ext xmlns:c16="http://schemas.microsoft.com/office/drawing/2014/chart" uri="{C3380CC4-5D6E-409C-BE32-E72D297353CC}">
              <c16:uniqueId val="{00000002-23CA-4389-9AEE-7C07545D6E1B}"/>
            </c:ext>
          </c:extLst>
        </c:ser>
        <c:dLbls>
          <c:showLegendKey val="0"/>
          <c:showVal val="0"/>
          <c:showCatName val="0"/>
          <c:showSerName val="0"/>
          <c:showPercent val="0"/>
          <c:showBubbleSize val="0"/>
        </c:dLbls>
        <c:axId val="1113477712"/>
        <c:axId val="1113478192"/>
      </c:scatterChart>
      <c:catAx>
        <c:axId val="1113477712"/>
        <c:scaling>
          <c:orientation val="minMax"/>
        </c:scaling>
        <c:delete val="0"/>
        <c:axPos val="b"/>
        <c:majorTickMark val="none"/>
        <c:minorTickMark val="none"/>
        <c:tickLblPos val="nextTo"/>
        <c:spPr>
          <a:noFill/>
          <a:ln w="12700"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1113478192"/>
        <c:crosses val="autoZero"/>
        <c:auto val="1"/>
        <c:lblAlgn val="ctr"/>
        <c:lblOffset val="100"/>
        <c:tickMarkSkip val="1"/>
        <c:noMultiLvlLbl val="0"/>
      </c:catAx>
      <c:valAx>
        <c:axId val="1113478192"/>
        <c:scaling>
          <c:orientation val="minMax"/>
          <c:min val="-3"/>
        </c:scaling>
        <c:delete val="0"/>
        <c:axPos val="l"/>
        <c:numFmt formatCode="#,##0.0" sourceLinked="0"/>
        <c:majorTickMark val="none"/>
        <c:minorTickMark val="none"/>
        <c:tickLblPos val="nextTo"/>
        <c:spPr>
          <a:noFill/>
          <a:ln w="12700" cap="flat" cmpd="sng" algn="ctr">
            <a:solidFill>
              <a:schemeClr val="tx1">
                <a:lumMod val="50000"/>
                <a:lumOff val="50000"/>
              </a:schemeClr>
            </a:solidFill>
            <a:round/>
            <a:headEnd type="triangle"/>
            <a:tailEnd type="triangle"/>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1113477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ptos" panose="020B0004020202020204" pitchFamily="34"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sz="1000" b="1">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r>
              <a:rPr lang="pt-BR" sz="1000" b="1"/>
              <a:t>Nível de significância calculado</a:t>
            </a:r>
            <a:r>
              <a:rPr lang="pt-BR" sz="1000" b="1" baseline="0"/>
              <a:t> </a:t>
            </a:r>
            <a:r>
              <a:rPr lang="pt-BR" sz="1000" b="1"/>
              <a:t>para rejeição da hipótese nula do modelo</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barChart>
        <c:barDir val="col"/>
        <c:grouping val="clustered"/>
        <c:varyColors val="0"/>
        <c:ser>
          <c:idx val="0"/>
          <c:order val="0"/>
          <c:tx>
            <c:strRef>
              <c:f>'RESULTADOS DA REGRESSÃO'!$JR$714</c:f>
              <c:strCache>
                <c:ptCount val="1"/>
                <c:pt idx="0">
                  <c:v>Região de aceitação da hipótese nula</c:v>
                </c:pt>
              </c:strCache>
            </c:strRef>
          </c:tx>
          <c:spPr>
            <a:solidFill>
              <a:schemeClr val="bg1">
                <a:lumMod val="85000"/>
              </a:schemeClr>
            </a:solidFill>
            <a:ln>
              <a:noFill/>
            </a:ln>
            <a:effectLst/>
          </c:spPr>
          <c:invertIfNegative val="0"/>
          <c:val>
            <c:numRef>
              <c:f>'RESULTADOS DA REGRESSÃO'!$JR$715:$JR$5715</c:f>
              <c:numCache>
                <c:formatCode>#,##0.00</c:formatCode>
                <c:ptCount val="5001"/>
                <c:pt idx="0">
                  <c:v>1.5896439720108901E-10</c:v>
                </c:pt>
                <c:pt idx="1">
                  <c:v>1.6350425458000473E-9</c:v>
                </c:pt>
                <c:pt idx="2">
                  <c:v>5.6031180806215275E-9</c:v>
                </c:pt>
                <c:pt idx="3">
                  <c:v>1.2799003079599913E-8</c:v>
                </c:pt>
                <c:pt idx="4">
                  <c:v>2.3795788228753167E-8</c:v>
                </c:pt>
                <c:pt idx="5">
                  <c:v>3.9074811275519039E-8</c:v>
                </c:pt>
                <c:pt idx="6">
                  <c:v>5.9055126566676108E-8</c:v>
                </c:pt>
                <c:pt idx="7">
                  <c:v>8.4109512354935134E-8</c:v>
                </c:pt>
                <c:pt idx="8">
                  <c:v>1.1457439441642236E-7</c:v>
                </c:pt>
                <c:pt idx="9">
                  <c:v>1.5075653569951442E-7</c:v>
                </c:pt>
                <c:pt idx="10">
                  <c:v>1.9293781561291468E-7</c:v>
                </c:pt>
                <c:pt idx="11">
                  <c:v>2.4137879062191558E-7</c:v>
                </c:pt>
                <c:pt idx="12">
                  <c:v>2.9632144338265221E-7</c:v>
                </c:pt>
                <c:pt idx="13">
                  <c:v>3.5799135678082905E-7</c:v>
                </c:pt>
                <c:pt idx="14">
                  <c:v>4.265994730801026E-7</c:v>
                </c:pt>
                <c:pt idx="15">
                  <c:v>5.0234354409539606E-7</c:v>
                </c:pt>
                <c:pt idx="16">
                  <c:v>5.8540934477768758E-7</c:v>
                </c:pt>
                <c:pt idx="17">
                  <c:v>6.7597170017030805E-7</c:v>
                </c:pt>
                <c:pt idx="18">
                  <c:v>7.7419536903544639E-7</c:v>
                </c:pt>
                <c:pt idx="19">
                  <c:v>8.8023580613327823E-7</c:v>
                </c:pt>
                <c:pt idx="20">
                  <c:v>9.9423982979907066E-7</c:v>
                </c:pt>
                <c:pt idx="21">
                  <c:v>1.1163462104724076E-6</c:v>
                </c:pt>
                <c:pt idx="22">
                  <c:v>1.2466861908366766E-6</c:v>
                </c:pt>
                <c:pt idx="23">
                  <c:v>1.3853839520017175E-6</c:v>
                </c:pt>
                <c:pt idx="24">
                  <c:v>1.5325570303925673E-6</c:v>
                </c:pt>
                <c:pt idx="25">
                  <c:v>1.688316695114267E-6</c:v>
                </c:pt>
                <c:pt idx="26">
                  <c:v>1.8527682897895303E-6</c:v>
                </c:pt>
                <c:pt idx="27">
                  <c:v>2.0260115424219904E-6</c:v>
                </c:pt>
                <c:pt idx="28">
                  <c:v>2.2081408517227175E-6</c:v>
                </c:pt>
                <c:pt idx="29">
                  <c:v>2.3992455466803619E-6</c:v>
                </c:pt>
                <c:pt idx="30">
                  <c:v>2.5994101275905734E-6</c:v>
                </c:pt>
                <c:pt idx="31">
                  <c:v>2.8087144877675385E-6</c:v>
                </c:pt>
                <c:pt idx="32">
                  <c:v>3.0272341194903518E-6</c:v>
                </c:pt>
                <c:pt idx="33">
                  <c:v>3.2550403054054655E-6</c:v>
                </c:pt>
                <c:pt idx="34">
                  <c:v>3.4922002952741948E-6</c:v>
                </c:pt>
                <c:pt idx="35">
                  <c:v>3.7387774737274171E-6</c:v>
                </c:pt>
                <c:pt idx="36">
                  <c:v>3.9948315143645274E-6</c:v>
                </c:pt>
                <c:pt idx="37">
                  <c:v>4.2604185266359451E-6</c:v>
                </c:pt>
                <c:pt idx="38">
                  <c:v>4.5355911920674785E-6</c:v>
                </c:pt>
                <c:pt idx="39">
                  <c:v>4.8203988937123299E-6</c:v>
                </c:pt>
                <c:pt idx="40">
                  <c:v>5.1148878372764273E-6</c:v>
                </c:pt>
                <c:pt idx="41">
                  <c:v>5.4191011664705968E-6</c:v>
                </c:pt>
                <c:pt idx="42">
                  <c:v>5.7330790712573076E-6</c:v>
                </c:pt>
                <c:pt idx="43">
                  <c:v>6.0568588908793686E-6</c:v>
                </c:pt>
                <c:pt idx="44">
                  <c:v>6.3904752121146657E-6</c:v>
                </c:pt>
                <c:pt idx="45">
                  <c:v>6.7339599612026291E-6</c:v>
                </c:pt>
                <c:pt idx="46">
                  <c:v>7.0873424926620743E-6</c:v>
                </c:pt>
                <c:pt idx="47">
                  <c:v>7.4506496732240635E-6</c:v>
                </c:pt>
                <c:pt idx="48">
                  <c:v>7.8239059622120521E-6</c:v>
                </c:pt>
                <c:pt idx="49">
                  <c:v>8.2071334881472779E-6</c:v>
                </c:pt>
                <c:pt idx="50">
                  <c:v>8.6003521211353018E-6</c:v>
                </c:pt>
                <c:pt idx="51">
                  <c:v>9.0035795443643707E-6</c:v>
                </c:pt>
                <c:pt idx="52">
                  <c:v>9.416831319164487E-6</c:v>
                </c:pt>
                <c:pt idx="53">
                  <c:v>9.8401209511767007E-6</c:v>
                </c:pt>
                <c:pt idx="54">
                  <c:v>1.0273459950527197E-5</c:v>
                </c:pt>
                <c:pt idx="55">
                  <c:v>1.0716857892001386E-5</c:v>
                </c:pt>
                <c:pt idx="56">
                  <c:v>1.117032247055505E-5</c:v>
                </c:pt>
                <c:pt idx="57">
                  <c:v>1.1633859557935722E-5</c:v>
                </c:pt>
                <c:pt idx="58">
                  <c:v>1.2107473253086809E-5</c:v>
                </c:pt>
                <c:pt idx="59">
                  <c:v>1.2591165934439097E-5</c:v>
                </c:pt>
                <c:pt idx="60">
                  <c:v>1.308493830765034E-5</c:v>
                </c:pt>
                <c:pt idx="61">
                  <c:v>1.3588789453677919E-5</c:v>
                </c:pt>
                <c:pt idx="62">
                  <c:v>1.4102716873187759E-5</c:v>
                </c:pt>
                <c:pt idx="63">
                  <c:v>1.4626716530519168E-5</c:v>
                </c:pt>
                <c:pt idx="64">
                  <c:v>1.5160782896983527E-5</c:v>
                </c:pt>
                <c:pt idx="65">
                  <c:v>1.5704908990610278E-5</c:v>
                </c:pt>
                <c:pt idx="66">
                  <c:v>1.6259086416114954E-5</c:v>
                </c:pt>
                <c:pt idx="67">
                  <c:v>1.6823305403979028E-5</c:v>
                </c:pt>
                <c:pt idx="68">
                  <c:v>1.7397554845755003E-5</c:v>
                </c:pt>
                <c:pt idx="69">
                  <c:v>1.7981822331925024E-5</c:v>
                </c:pt>
                <c:pt idx="70">
                  <c:v>1.8576094185318581E-5</c:v>
                </c:pt>
                <c:pt idx="71">
                  <c:v>1.9180355495529433E-5</c:v>
                </c:pt>
                <c:pt idx="72">
                  <c:v>1.979459015122309E-5</c:v>
                </c:pt>
                <c:pt idx="73">
                  <c:v>2.0418780872111242E-5</c:v>
                </c:pt>
                <c:pt idx="74">
                  <c:v>2.1052909239926976E-5</c:v>
                </c:pt>
                <c:pt idx="75">
                  <c:v>2.1696955727623646E-5</c:v>
                </c:pt>
                <c:pt idx="76">
                  <c:v>2.235089972923987E-5</c:v>
                </c:pt>
                <c:pt idx="77">
                  <c:v>2.3014719587655108E-5</c:v>
                </c:pt>
                <c:pt idx="78">
                  <c:v>2.3688392622345233E-5</c:v>
                </c:pt>
                <c:pt idx="79">
                  <c:v>2.4371895155472778E-5</c:v>
                </c:pt>
                <c:pt idx="80">
                  <c:v>2.5065202538754328E-5</c:v>
                </c:pt>
                <c:pt idx="81">
                  <c:v>2.5768289178218495E-5</c:v>
                </c:pt>
                <c:pt idx="82">
                  <c:v>2.648112855774265E-5</c:v>
                </c:pt>
                <c:pt idx="83">
                  <c:v>2.7203693266031337E-5</c:v>
                </c:pt>
                <c:pt idx="84">
                  <c:v>2.7935955015712111E-5</c:v>
                </c:pt>
                <c:pt idx="85">
                  <c:v>2.8677884670091913E-5</c:v>
                </c:pt>
                <c:pt idx="86">
                  <c:v>2.9429452262252909E-5</c:v>
                </c:pt>
                <c:pt idx="87">
                  <c:v>3.0190627018811256E-5</c:v>
                </c:pt>
                <c:pt idx="88">
                  <c:v>3.0961377379012944E-5</c:v>
                </c:pt>
                <c:pt idx="89">
                  <c:v>3.1741671016827233E-5</c:v>
                </c:pt>
                <c:pt idx="90">
                  <c:v>3.2531474860375553E-5</c:v>
                </c:pt>
                <c:pt idx="91">
                  <c:v>3.3330755111027344E-5</c:v>
                </c:pt>
                <c:pt idx="92">
                  <c:v>3.4139477263162021E-5</c:v>
                </c:pt>
                <c:pt idx="93">
                  <c:v>3.4957606122154594E-5</c:v>
                </c:pt>
                <c:pt idx="94">
                  <c:v>3.5785105823471497E-5</c:v>
                </c:pt>
                <c:pt idx="95">
                  <c:v>3.6621939848435758E-5</c:v>
                </c:pt>
                <c:pt idx="96">
                  <c:v>3.7468071044322038E-5</c:v>
                </c:pt>
                <c:pt idx="97">
                  <c:v>3.8323461638900547E-5</c:v>
                </c:pt>
                <c:pt idx="98">
                  <c:v>3.9188073257867551E-5</c:v>
                </c:pt>
                <c:pt idx="99">
                  <c:v>4.0061866941720758E-5</c:v>
                </c:pt>
                <c:pt idx="100">
                  <c:v>4.0944803159637111E-5</c:v>
                </c:pt>
                <c:pt idx="101">
                  <c:v>4.1836841827347371E-5</c:v>
                </c:pt>
                <c:pt idx="102">
                  <c:v>4.2737942319903688E-5</c:v>
                </c:pt>
                <c:pt idx="103">
                  <c:v>4.36480634881109E-5</c:v>
                </c:pt>
                <c:pt idx="104">
                  <c:v>4.4567163672071253E-5</c:v>
                </c:pt>
                <c:pt idx="105">
                  <c:v>4.5495200715950368E-5</c:v>
                </c:pt>
                <c:pt idx="106">
                  <c:v>4.6432131980744806E-5</c:v>
                </c:pt>
                <c:pt idx="107">
                  <c:v>4.737791435882599E-5</c:v>
                </c:pt>
                <c:pt idx="108">
                  <c:v>4.8332504287484923E-5</c:v>
                </c:pt>
                <c:pt idx="109">
                  <c:v>4.9295857759590334E-5</c:v>
                </c:pt>
                <c:pt idx="110">
                  <c:v>5.0267930339797928E-5</c:v>
                </c:pt>
                <c:pt idx="111">
                  <c:v>5.1248677173321155E-5</c:v>
                </c:pt>
                <c:pt idx="112">
                  <c:v>5.2238053001030238E-5</c:v>
                </c:pt>
                <c:pt idx="113">
                  <c:v>5.3236012169666225E-5</c:v>
                </c:pt>
                <c:pt idx="114">
                  <c:v>5.4242508643609355E-5</c:v>
                </c:pt>
                <c:pt idx="115">
                  <c:v>5.5257496017313557E-5</c:v>
                </c:pt>
                <c:pt idx="116">
                  <c:v>5.628092752518743E-5</c:v>
                </c:pt>
                <c:pt idx="117">
                  <c:v>5.7312756053806702E-5</c:v>
                </c:pt>
                <c:pt idx="118">
                  <c:v>5.8352934151351121E-5</c:v>
                </c:pt>
                <c:pt idx="119">
                  <c:v>5.9401414039372824E-5</c:v>
                </c:pt>
                <c:pt idx="120">
                  <c:v>6.0458147621789138E-5</c:v>
                </c:pt>
                <c:pt idx="121">
                  <c:v>6.1523086496650947E-5</c:v>
                </c:pt>
                <c:pt idx="122">
                  <c:v>6.2596181964469366E-5</c:v>
                </c:pt>
                <c:pt idx="123">
                  <c:v>6.3677385038651835E-5</c:v>
                </c:pt>
                <c:pt idx="124">
                  <c:v>6.476664645471697E-5</c:v>
                </c:pt>
                <c:pt idx="125">
                  <c:v>6.5863916680619639E-5</c:v>
                </c:pt>
                <c:pt idx="126">
                  <c:v>6.6969145924189455E-5</c:v>
                </c:pt>
                <c:pt idx="127">
                  <c:v>6.8082284143677896E-5</c:v>
                </c:pt>
                <c:pt idx="128">
                  <c:v>6.9203281055529864E-5</c:v>
                </c:pt>
                <c:pt idx="129">
                  <c:v>7.0332086143376493E-5</c:v>
                </c:pt>
                <c:pt idx="130">
                  <c:v>7.1468648666805912E-5</c:v>
                </c:pt>
                <c:pt idx="131">
                  <c:v>7.2612917669245824E-5</c:v>
                </c:pt>
                <c:pt idx="132">
                  <c:v>7.3764841985957119E-5</c:v>
                </c:pt>
                <c:pt idx="133">
                  <c:v>7.4924370252471562E-5</c:v>
                </c:pt>
                <c:pt idx="134">
                  <c:v>7.6091450912585401E-5</c:v>
                </c:pt>
                <c:pt idx="135">
                  <c:v>7.7266032225242753E-5</c:v>
                </c:pt>
                <c:pt idx="136">
                  <c:v>7.8448062272307162E-5</c:v>
                </c:pt>
                <c:pt idx="137">
                  <c:v>7.9637488966999292E-5</c:v>
                </c:pt>
                <c:pt idx="138">
                  <c:v>8.0834260059781116E-5</c:v>
                </c:pt>
                <c:pt idx="139">
                  <c:v>8.2038323146016445E-5</c:v>
                </c:pt>
                <c:pt idx="140">
                  <c:v>8.3249625673409433E-5</c:v>
                </c:pt>
                <c:pt idx="141">
                  <c:v>8.4468114948110795E-5</c:v>
                </c:pt>
                <c:pt idx="142">
                  <c:v>8.5693738141712217E-5</c:v>
                </c:pt>
                <c:pt idx="143">
                  <c:v>8.6926442298573825E-5</c:v>
                </c:pt>
                <c:pt idx="144">
                  <c:v>8.8166174340931214E-5</c:v>
                </c:pt>
                <c:pt idx="145">
                  <c:v>8.9412881076222916E-5</c:v>
                </c:pt>
                <c:pt idx="146">
                  <c:v>9.0666509203751744E-5</c:v>
                </c:pt>
                <c:pt idx="147">
                  <c:v>9.1927005319236699E-5</c:v>
                </c:pt>
                <c:pt idx="148">
                  <c:v>9.3194315922362492E-5</c:v>
                </c:pt>
                <c:pt idx="149">
                  <c:v>9.446838742244168E-5</c:v>
                </c:pt>
                <c:pt idx="150">
                  <c:v>9.574916614296658E-5</c:v>
                </c:pt>
                <c:pt idx="151">
                  <c:v>9.703659832938083E-5</c:v>
                </c:pt>
                <c:pt idx="152">
                  <c:v>9.8330630152521081E-5</c:v>
                </c:pt>
                <c:pt idx="153">
                  <c:v>9.9631207716055492E-5</c:v>
                </c:pt>
                <c:pt idx="154">
                  <c:v>1.0093827706025849E-4</c:v>
                </c:pt>
                <c:pt idx="155">
                  <c:v>1.0225178416833902E-4</c:v>
                </c:pt>
                <c:pt idx="156">
                  <c:v>1.0357167497154762E-4</c:v>
                </c:pt>
                <c:pt idx="157">
                  <c:v>1.048978953532842E-4</c:v>
                </c:pt>
                <c:pt idx="158">
                  <c:v>1.0623039115575938E-4</c:v>
                </c:pt>
                <c:pt idx="159">
                  <c:v>1.0756910818343624E-4</c:v>
                </c:pt>
                <c:pt idx="160">
                  <c:v>1.0891399220847031E-4</c:v>
                </c:pt>
                <c:pt idx="161">
                  <c:v>1.1026498897603876E-4</c:v>
                </c:pt>
                <c:pt idx="162">
                  <c:v>1.1162204420778199E-4</c:v>
                </c:pt>
                <c:pt idx="163">
                  <c:v>1.1298510360691072E-4</c:v>
                </c:pt>
                <c:pt idx="164">
                  <c:v>1.1435411286331298E-4</c:v>
                </c:pt>
                <c:pt idx="165">
                  <c:v>1.1572901765710686E-4</c:v>
                </c:pt>
                <c:pt idx="166">
                  <c:v>1.1710976366341441E-4</c:v>
                </c:pt>
                <c:pt idx="167">
                  <c:v>1.1849629655624749E-4</c:v>
                </c:pt>
                <c:pt idx="168">
                  <c:v>1.1988856201317066E-4</c:v>
                </c:pt>
                <c:pt idx="169">
                  <c:v>1.2128650571896493E-4</c:v>
                </c:pt>
                <c:pt idx="170">
                  <c:v>1.2269007337017968E-4</c:v>
                </c:pt>
                <c:pt idx="171">
                  <c:v>1.240992106784633E-4</c:v>
                </c:pt>
                <c:pt idx="172">
                  <c:v>1.2551386337456005E-4</c:v>
                </c:pt>
                <c:pt idx="173">
                  <c:v>1.2693397721252886E-4</c:v>
                </c:pt>
                <c:pt idx="174">
                  <c:v>1.2835949797362911E-4</c:v>
                </c:pt>
                <c:pt idx="175">
                  <c:v>1.2979037146865213E-4</c:v>
                </c:pt>
                <c:pt idx="176">
                  <c:v>1.3122654354325025E-4</c:v>
                </c:pt>
                <c:pt idx="177">
                  <c:v>1.3266796008049031E-4</c:v>
                </c:pt>
                <c:pt idx="178">
                  <c:v>1.3411456700418434E-4</c:v>
                </c:pt>
                <c:pt idx="179">
                  <c:v>1.3556631028344146E-4</c:v>
                </c:pt>
                <c:pt idx="180">
                  <c:v>1.3702313593444426E-4</c:v>
                </c:pt>
                <c:pt idx="181">
                  <c:v>1.3848499002477865E-4</c:v>
                </c:pt>
                <c:pt idx="182">
                  <c:v>1.3995181867654249E-4</c:v>
                </c:pt>
                <c:pt idx="183">
                  <c:v>1.4142356806945422E-4</c:v>
                </c:pt>
                <c:pt idx="184">
                  <c:v>1.4290018444340635E-4</c:v>
                </c:pt>
                <c:pt idx="185">
                  <c:v>1.4438161410246231E-4</c:v>
                </c:pt>
                <c:pt idx="186">
                  <c:v>1.4586780341729888E-4</c:v>
                </c:pt>
                <c:pt idx="187">
                  <c:v>1.4735869882775976E-4</c:v>
                </c:pt>
                <c:pt idx="188">
                  <c:v>1.4885424684707438E-4</c:v>
                </c:pt>
                <c:pt idx="189">
                  <c:v>1.5035439406285711E-4</c:v>
                </c:pt>
                <c:pt idx="190">
                  <c:v>1.5185908714188123E-4</c:v>
                </c:pt>
                <c:pt idx="191">
                  <c:v>1.5336827283063403E-4</c:v>
                </c:pt>
                <c:pt idx="192">
                  <c:v>1.5488189796009078E-4</c:v>
                </c:pt>
                <c:pt idx="193">
                  <c:v>1.5639990944715798E-4</c:v>
                </c:pt>
                <c:pt idx="194">
                  <c:v>1.5792225429678286E-4</c:v>
                </c:pt>
                <c:pt idx="195">
                  <c:v>1.5944887960628318E-4</c:v>
                </c:pt>
                <c:pt idx="196">
                  <c:v>1.6097973256590237E-4</c:v>
                </c:pt>
                <c:pt idx="197">
                  <c:v>1.6251476046247326E-4</c:v>
                </c:pt>
                <c:pt idx="198">
                  <c:v>1.6405391068108344E-4</c:v>
                </c:pt>
                <c:pt idx="199">
                  <c:v>1.6559713070796178E-4</c:v>
                </c:pt>
                <c:pt idx="200">
                  <c:v>1.6714436813236588E-4</c:v>
                </c:pt>
                <c:pt idx="201">
                  <c:v>1.6869557064902452E-4</c:v>
                </c:pt>
                <c:pt idx="202">
                  <c:v>1.7025068606069116E-4</c:v>
                </c:pt>
                <c:pt idx="203">
                  <c:v>1.718096622792542E-4</c:v>
                </c:pt>
                <c:pt idx="204">
                  <c:v>1.7337244732895662E-4</c:v>
                </c:pt>
                <c:pt idx="205">
                  <c:v>1.7493898934828334E-4</c:v>
                </c:pt>
                <c:pt idx="206">
                  <c:v>1.7650923659118245E-4</c:v>
                </c:pt>
                <c:pt idx="207">
                  <c:v>1.7808313743006288E-4</c:v>
                </c:pt>
                <c:pt idx="208">
                  <c:v>1.7966064035734863E-4</c:v>
                </c:pt>
                <c:pt idx="209">
                  <c:v>1.8124169398736623E-4</c:v>
                </c:pt>
                <c:pt idx="210">
                  <c:v>1.8282624705823203E-4</c:v>
                </c:pt>
                <c:pt idx="211">
                  <c:v>1.8441424843340659E-4</c:v>
                </c:pt>
                <c:pt idx="212">
                  <c:v>1.8600564710469225E-4</c:v>
                </c:pt>
                <c:pt idx="213">
                  <c:v>1.8760039219234415E-4</c:v>
                </c:pt>
                <c:pt idx="214">
                  <c:v>1.8919843294762373E-4</c:v>
                </c:pt>
                <c:pt idx="215">
                  <c:v>1.9079971875513024E-4</c:v>
                </c:pt>
                <c:pt idx="216">
                  <c:v>1.9240419913313378E-4</c:v>
                </c:pt>
                <c:pt idx="217">
                  <c:v>1.9401182373635084E-4</c:v>
                </c:pt>
                <c:pt idx="218">
                  <c:v>1.9562254235649945E-4</c:v>
                </c:pt>
                <c:pt idx="219">
                  <c:v>1.9723630492518573E-4</c:v>
                </c:pt>
                <c:pt idx="220">
                  <c:v>1.9885306151423698E-4</c:v>
                </c:pt>
                <c:pt idx="221">
                  <c:v>2.0047276233747802E-4</c:v>
                </c:pt>
                <c:pt idx="222">
                  <c:v>2.0209535775261855E-4</c:v>
                </c:pt>
                <c:pt idx="223">
                  <c:v>2.0372079826258549E-4</c:v>
                </c:pt>
                <c:pt idx="224">
                  <c:v>2.0534903451663311E-4</c:v>
                </c:pt>
                <c:pt idx="225">
                  <c:v>2.0698001731145332E-4</c:v>
                </c:pt>
                <c:pt idx="226">
                  <c:v>2.086136975933961E-4</c:v>
                </c:pt>
                <c:pt idx="227">
                  <c:v>2.1025002645935764E-4</c:v>
                </c:pt>
                <c:pt idx="228">
                  <c:v>2.1188895515755757E-4</c:v>
                </c:pt>
                <c:pt idx="229">
                  <c:v>2.1353043508975933E-4</c:v>
                </c:pt>
                <c:pt idx="230">
                  <c:v>2.1517441781160329E-4</c:v>
                </c:pt>
                <c:pt idx="231">
                  <c:v>2.1682085503416104E-4</c:v>
                </c:pt>
                <c:pt idx="232">
                  <c:v>2.1846969862548971E-4</c:v>
                </c:pt>
                <c:pt idx="233">
                  <c:v>2.2012090061107603E-4</c:v>
                </c:pt>
                <c:pt idx="234">
                  <c:v>2.2177441317516866E-4</c:v>
                </c:pt>
                <c:pt idx="235">
                  <c:v>2.2343018866288755E-4</c:v>
                </c:pt>
                <c:pt idx="236">
                  <c:v>2.2508817957900273E-4</c:v>
                </c:pt>
                <c:pt idx="237">
                  <c:v>2.2674833859159804E-4</c:v>
                </c:pt>
                <c:pt idx="238">
                  <c:v>2.2841061853084987E-4</c:v>
                </c:pt>
                <c:pt idx="239">
                  <c:v>2.3007497239202479E-4</c:v>
                </c:pt>
                <c:pt idx="240">
                  <c:v>2.3174135333436929E-4</c:v>
                </c:pt>
                <c:pt idx="241">
                  <c:v>2.3340971468388538E-4</c:v>
                </c:pt>
                <c:pt idx="242">
                  <c:v>2.350800099335526E-4</c:v>
                </c:pt>
                <c:pt idx="243">
                  <c:v>2.3675219274310599E-4</c:v>
                </c:pt>
                <c:pt idx="244">
                  <c:v>2.3842621694225574E-4</c:v>
                </c:pt>
                <c:pt idx="245">
                  <c:v>2.4010203652935491E-4</c:v>
                </c:pt>
                <c:pt idx="246">
                  <c:v>2.4177960567350887E-4</c:v>
                </c:pt>
                <c:pt idx="247">
                  <c:v>2.4345887871457528E-4</c:v>
                </c:pt>
                <c:pt idx="248">
                  <c:v>2.451398101646074E-4</c:v>
                </c:pt>
                <c:pt idx="249">
                  <c:v>2.4682235470852021E-4</c:v>
                </c:pt>
                <c:pt idx="250">
                  <c:v>2.4850646720431246E-4</c:v>
                </c:pt>
                <c:pt idx="251">
                  <c:v>2.5019210268395486E-4</c:v>
                </c:pt>
                <c:pt idx="252">
                  <c:v>2.5187921635483335E-4</c:v>
                </c:pt>
                <c:pt idx="253">
                  <c:v>2.5356776359952704E-4</c:v>
                </c:pt>
                <c:pt idx="254">
                  <c:v>2.5525769997636338E-4</c:v>
                </c:pt>
                <c:pt idx="255">
                  <c:v>2.5694898122119447E-4</c:v>
                </c:pt>
                <c:pt idx="256">
                  <c:v>2.58641563247064E-4</c:v>
                </c:pt>
                <c:pt idx="257">
                  <c:v>2.6033540214487338E-4</c:v>
                </c:pt>
                <c:pt idx="258">
                  <c:v>2.6203045418404791E-4</c:v>
                </c:pt>
                <c:pt idx="259">
                  <c:v>2.6372667581331388E-4</c:v>
                </c:pt>
                <c:pt idx="260">
                  <c:v>2.6542402366136475E-4</c:v>
                </c:pt>
                <c:pt idx="261">
                  <c:v>2.6712245453652805E-4</c:v>
                </c:pt>
                <c:pt idx="262">
                  <c:v>2.6882192542854177E-4</c:v>
                </c:pt>
                <c:pt idx="263">
                  <c:v>2.7052239350777718E-4</c:v>
                </c:pt>
                <c:pt idx="264">
                  <c:v>2.7222381612668212E-4</c:v>
                </c:pt>
                <c:pt idx="265">
                  <c:v>2.7392615081966998E-4</c:v>
                </c:pt>
                <c:pt idx="266">
                  <c:v>2.7562935530400789E-4</c:v>
                </c:pt>
                <c:pt idx="267">
                  <c:v>2.7733338747959468E-4</c:v>
                </c:pt>
                <c:pt idx="268">
                  <c:v>2.7903820542984903E-4</c:v>
                </c:pt>
                <c:pt idx="269">
                  <c:v>2.8074376742237561E-4</c:v>
                </c:pt>
                <c:pt idx="270">
                  <c:v>2.8245003190852103E-4</c:v>
                </c:pt>
                <c:pt idx="271">
                  <c:v>2.84156957524484E-4</c:v>
                </c:pt>
                <c:pt idx="272">
                  <c:v>2.8586450309098232E-4</c:v>
                </c:pt>
                <c:pt idx="273">
                  <c:v>2.8757262761458513E-4</c:v>
                </c:pt>
                <c:pt idx="274">
                  <c:v>2.8928129028649163E-4</c:v>
                </c:pt>
                <c:pt idx="275">
                  <c:v>2.9099045048475158E-4</c:v>
                </c:pt>
                <c:pt idx="276">
                  <c:v>2.9270006777259994E-4</c:v>
                </c:pt>
                <c:pt idx="277">
                  <c:v>2.9441010190045525E-4</c:v>
                </c:pt>
                <c:pt idx="278">
                  <c:v>2.9612051280469842E-4</c:v>
                </c:pt>
                <c:pt idx="279">
                  <c:v>2.97831260609005E-4</c:v>
                </c:pt>
                <c:pt idx="280">
                  <c:v>2.9954230562423412E-4</c:v>
                </c:pt>
                <c:pt idx="281">
                  <c:v>3.0125360834820647E-4</c:v>
                </c:pt>
                <c:pt idx="282">
                  <c:v>3.0296512946648146E-4</c:v>
                </c:pt>
                <c:pt idx="283">
                  <c:v>3.0467682985235722E-4</c:v>
                </c:pt>
                <c:pt idx="284">
                  <c:v>3.063886705669816E-4</c:v>
                </c:pt>
                <c:pt idx="285">
                  <c:v>3.0810061285968526E-4</c:v>
                </c:pt>
                <c:pt idx="286">
                  <c:v>3.0981261816775962E-4</c:v>
                </c:pt>
                <c:pt idx="287">
                  <c:v>3.1152464811701197E-4</c:v>
                </c:pt>
                <c:pt idx="288">
                  <c:v>3.1323666452176546E-4</c:v>
                </c:pt>
                <c:pt idx="289">
                  <c:v>3.1494862938497015E-4</c:v>
                </c:pt>
                <c:pt idx="290">
                  <c:v>3.166605048978699E-4</c:v>
                </c:pt>
                <c:pt idx="291">
                  <c:v>3.1837225344100162E-4</c:v>
                </c:pt>
                <c:pt idx="292">
                  <c:v>3.2008383758341807E-4</c:v>
                </c:pt>
                <c:pt idx="293">
                  <c:v>3.2179522008335404E-4</c:v>
                </c:pt>
                <c:pt idx="294">
                  <c:v>3.235063638877822E-4</c:v>
                </c:pt>
                <c:pt idx="295">
                  <c:v>3.2521723213307929E-4</c:v>
                </c:pt>
                <c:pt idx="296">
                  <c:v>3.2692778814435997E-4</c:v>
                </c:pt>
                <c:pt idx="297">
                  <c:v>3.286379954355878E-4</c:v>
                </c:pt>
                <c:pt idx="298">
                  <c:v>3.3034781771068555E-4</c:v>
                </c:pt>
                <c:pt idx="299">
                  <c:v>3.3205721886175876E-4</c:v>
                </c:pt>
                <c:pt idx="300">
                  <c:v>3.3376616297065009E-4</c:v>
                </c:pt>
                <c:pt idx="301">
                  <c:v>3.3547461430827319E-4</c:v>
                </c:pt>
                <c:pt idx="302">
                  <c:v>3.3718253733383552E-4</c:v>
                </c:pt>
                <c:pt idx="303">
                  <c:v>3.3888989669672576E-4</c:v>
                </c:pt>
                <c:pt idx="304">
                  <c:v>3.4059665723451538E-4</c:v>
                </c:pt>
                <c:pt idx="305">
                  <c:v>3.4230278397384684E-4</c:v>
                </c:pt>
                <c:pt idx="306">
                  <c:v>3.4400824213043357E-4</c:v>
                </c:pt>
                <c:pt idx="307">
                  <c:v>3.4571299710872694E-4</c:v>
                </c:pt>
                <c:pt idx="308">
                  <c:v>3.4741701450147211E-4</c:v>
                </c:pt>
                <c:pt idx="309">
                  <c:v>3.4912026009092934E-4</c:v>
                </c:pt>
                <c:pt idx="310">
                  <c:v>3.5082269984698655E-4</c:v>
                </c:pt>
                <c:pt idx="311">
                  <c:v>3.5252429992804757E-4</c:v>
                </c:pt>
                <c:pt idx="312">
                  <c:v>3.542250266816982E-4</c:v>
                </c:pt>
                <c:pt idx="313">
                  <c:v>3.559248466424858E-4</c:v>
                </c:pt>
                <c:pt idx="314">
                  <c:v>3.5762372653391772E-4</c:v>
                </c:pt>
                <c:pt idx="315">
                  <c:v>3.5932163326668487E-4</c:v>
                </c:pt>
                <c:pt idx="316">
                  <c:v>3.6101853393977201E-4</c:v>
                </c:pt>
                <c:pt idx="317">
                  <c:v>3.6271439583979159E-4</c:v>
                </c:pt>
                <c:pt idx="318">
                  <c:v>3.6440918643987352E-4</c:v>
                </c:pt>
                <c:pt idx="319">
                  <c:v>3.6610287340166359E-4</c:v>
                </c:pt>
                <c:pt idx="320">
                  <c:v>3.6779542457321401E-4</c:v>
                </c:pt>
                <c:pt idx="321">
                  <c:v>3.6948680798920552E-4</c:v>
                </c:pt>
                <c:pt idx="322">
                  <c:v>3.7117699187150244E-4</c:v>
                </c:pt>
                <c:pt idx="323">
                  <c:v>3.728659446282645E-4</c:v>
                </c:pt>
                <c:pt idx="324">
                  <c:v>3.745536348540579E-4</c:v>
                </c:pt>
                <c:pt idx="325">
                  <c:v>3.7624003132907813E-4</c:v>
                </c:pt>
                <c:pt idx="326">
                  <c:v>3.7792510302003812E-4</c:v>
                </c:pt>
                <c:pt idx="327">
                  <c:v>3.7960881907861399E-4</c:v>
                </c:pt>
                <c:pt idx="328">
                  <c:v>3.8129114884244419E-4</c:v>
                </c:pt>
                <c:pt idx="329">
                  <c:v>3.8297206183346422E-4</c:v>
                </c:pt>
                <c:pt idx="330">
                  <c:v>3.8465152775968292E-4</c:v>
                </c:pt>
                <c:pt idx="331">
                  <c:v>3.8632951651262903E-4</c:v>
                </c:pt>
                <c:pt idx="332">
                  <c:v>3.8800599816868342E-4</c:v>
                </c:pt>
                <c:pt idx="333">
                  <c:v>3.8968094298841294E-4</c:v>
                </c:pt>
                <c:pt idx="334">
                  <c:v>3.9135432141612636E-4</c:v>
                </c:pt>
                <c:pt idx="335">
                  <c:v>3.9302610407943028E-4</c:v>
                </c:pt>
                <c:pt idx="336">
                  <c:v>3.9469626178956219E-4</c:v>
                </c:pt>
                <c:pt idx="337">
                  <c:v>3.9636476554061328E-4</c:v>
                </c:pt>
                <c:pt idx="338">
                  <c:v>3.9803158650897341E-4</c:v>
                </c:pt>
                <c:pt idx="339">
                  <c:v>3.996966960542192E-4</c:v>
                </c:pt>
                <c:pt idx="340">
                  <c:v>4.0136006571722671E-4</c:v>
                </c:pt>
                <c:pt idx="341">
                  <c:v>4.0302166722094857E-4</c:v>
                </c:pt>
                <c:pt idx="342">
                  <c:v>4.0468147246974784E-4</c:v>
                </c:pt>
                <c:pt idx="343">
                  <c:v>4.0633945354906498E-4</c:v>
                </c:pt>
                <c:pt idx="344">
                  <c:v>4.0799558272530678E-4</c:v>
                </c:pt>
                <c:pt idx="345">
                  <c:v>4.0964983244495823E-4</c:v>
                </c:pt>
                <c:pt idx="346">
                  <c:v>4.1130217533502655E-4</c:v>
                </c:pt>
                <c:pt idx="347">
                  <c:v>4.1295258420182002E-4</c:v>
                </c:pt>
                <c:pt idx="348">
                  <c:v>4.1460103203183607E-4</c:v>
                </c:pt>
                <c:pt idx="349">
                  <c:v>4.1624749198976296E-4</c:v>
                </c:pt>
                <c:pt idx="350">
                  <c:v>4.1789193741958996E-4</c:v>
                </c:pt>
                <c:pt idx="351">
                  <c:v>4.1953434184316407E-4</c:v>
                </c:pt>
                <c:pt idx="352">
                  <c:v>4.2117467896130023E-4</c:v>
                </c:pt>
                <c:pt idx="353">
                  <c:v>4.2281292265100578E-4</c:v>
                </c:pt>
                <c:pt idx="354">
                  <c:v>4.2444904696792296E-4</c:v>
                </c:pt>
                <c:pt idx="355">
                  <c:v>4.2608302614355331E-4</c:v>
                </c:pt>
                <c:pt idx="356">
                  <c:v>4.2771483458636794E-4</c:v>
                </c:pt>
                <c:pt idx="357">
                  <c:v>4.2934444688103035E-4</c:v>
                </c:pt>
                <c:pt idx="358">
                  <c:v>4.309718377872862E-4</c:v>
                </c:pt>
                <c:pt idx="359">
                  <c:v>4.3259698224118459E-4</c:v>
                </c:pt>
                <c:pt idx="360">
                  <c:v>4.3421985535274654E-4</c:v>
                </c:pt>
                <c:pt idx="361">
                  <c:v>4.3584043240707526E-4</c:v>
                </c:pt>
                <c:pt idx="362">
                  <c:v>4.3745868886302386E-4</c:v>
                </c:pt>
                <c:pt idx="363">
                  <c:v>4.3907460035363943E-4</c:v>
                </c:pt>
                <c:pt idx="364">
                  <c:v>4.4068814268471979E-4</c:v>
                </c:pt>
                <c:pt idx="365">
                  <c:v>4.4229929183514649E-4</c:v>
                </c:pt>
                <c:pt idx="366">
                  <c:v>4.4390802395655182E-4</c:v>
                </c:pt>
                <c:pt idx="367">
                  <c:v>4.4551431537198649E-4</c:v>
                </c:pt>
                <c:pt idx="368">
                  <c:v>4.471181425766968E-4</c:v>
                </c:pt>
                <c:pt idx="369">
                  <c:v>4.4871948223668134E-4</c:v>
                </c:pt>
                <c:pt idx="370">
                  <c:v>4.503183111890241E-4</c:v>
                </c:pt>
                <c:pt idx="371">
                  <c:v>4.5191460644067316E-4</c:v>
                </c:pt>
                <c:pt idx="372">
                  <c:v>4.5350834516910687E-4</c:v>
                </c:pt>
                <c:pt idx="373">
                  <c:v>4.5509950472055749E-4</c:v>
                </c:pt>
                <c:pt idx="374">
                  <c:v>4.5668806261045525E-4</c:v>
                </c:pt>
                <c:pt idx="375">
                  <c:v>4.5827399652320633E-4</c:v>
                </c:pt>
                <c:pt idx="376">
                  <c:v>4.5985728431063855E-4</c:v>
                </c:pt>
                <c:pt idx="377">
                  <c:v>4.6143790399266749E-4</c:v>
                </c:pt>
                <c:pt idx="378">
                  <c:v>4.6301583375607525E-4</c:v>
                </c:pt>
                <c:pt idx="379">
                  <c:v>4.6459105195462147E-4</c:v>
                </c:pt>
                <c:pt idx="380">
                  <c:v>4.6616353710837721E-4</c:v>
                </c:pt>
                <c:pt idx="381">
                  <c:v>4.6773326790272574E-4</c:v>
                </c:pt>
                <c:pt idx="382">
                  <c:v>4.6930022318902864E-4</c:v>
                </c:pt>
                <c:pt idx="383">
                  <c:v>4.7086438198307157E-4</c:v>
                </c:pt>
                <c:pt idx="384">
                  <c:v>4.724257234651752E-4</c:v>
                </c:pt>
                <c:pt idx="385">
                  <c:v>4.7398422697964016E-4</c:v>
                </c:pt>
                <c:pt idx="386">
                  <c:v>4.7553987203396986E-4</c:v>
                </c:pt>
                <c:pt idx="387">
                  <c:v>4.7709263829909254E-4</c:v>
                </c:pt>
                <c:pt idx="388">
                  <c:v>4.7864250560791799E-4</c:v>
                </c:pt>
                <c:pt idx="389">
                  <c:v>4.8018945395578161E-4</c:v>
                </c:pt>
                <c:pt idx="390">
                  <c:v>4.8173346349922319E-4</c:v>
                </c:pt>
                <c:pt idx="391">
                  <c:v>4.8327451455598691E-4</c:v>
                </c:pt>
                <c:pt idx="392">
                  <c:v>4.8481258760446622E-4</c:v>
                </c:pt>
                <c:pt idx="393">
                  <c:v>4.8634766328303769E-4</c:v>
                </c:pt>
                <c:pt idx="394">
                  <c:v>4.878797223892839E-4</c:v>
                </c:pt>
                <c:pt idx="395">
                  <c:v>4.8940874588065952E-4</c:v>
                </c:pt>
                <c:pt idx="396">
                  <c:v>4.9093471487238194E-4</c:v>
                </c:pt>
                <c:pt idx="397">
                  <c:v>4.9245761063854143E-4</c:v>
                </c:pt>
                <c:pt idx="398">
                  <c:v>4.9397741461021383E-4</c:v>
                </c:pt>
                <c:pt idx="399">
                  <c:v>4.9549410837546048E-4</c:v>
                </c:pt>
                <c:pt idx="400">
                  <c:v>4.9700767367999443E-4</c:v>
                </c:pt>
                <c:pt idx="401">
                  <c:v>4.9851809242407175E-4</c:v>
                </c:pt>
                <c:pt idx="402">
                  <c:v>5.0002534666493403E-4</c:v>
                </c:pt>
                <c:pt idx="403">
                  <c:v>5.0152941861414391E-4</c:v>
                </c:pt>
                <c:pt idx="404">
                  <c:v>5.0303029063791804E-4</c:v>
                </c:pt>
                <c:pt idx="405">
                  <c:v>5.045279452566831E-4</c:v>
                </c:pt>
                <c:pt idx="406">
                  <c:v>5.0602236514452059E-4</c:v>
                </c:pt>
                <c:pt idx="407">
                  <c:v>5.0751353312838976E-4</c:v>
                </c:pt>
                <c:pt idx="408">
                  <c:v>5.0900143218757243E-4</c:v>
                </c:pt>
                <c:pt idx="409">
                  <c:v>5.1048604545389509E-4</c:v>
                </c:pt>
                <c:pt idx="410">
                  <c:v>5.1196735621028555E-4</c:v>
                </c:pt>
                <c:pt idx="411">
                  <c:v>5.1344534789099505E-4</c:v>
                </c:pt>
                <c:pt idx="412">
                  <c:v>5.1492000408015492E-4</c:v>
                </c:pt>
                <c:pt idx="413">
                  <c:v>5.1639130851255377E-4</c:v>
                </c:pt>
                <c:pt idx="414">
                  <c:v>5.1785924507208314E-4</c:v>
                </c:pt>
                <c:pt idx="415">
                  <c:v>5.1932379779162652E-4</c:v>
                </c:pt>
                <c:pt idx="416">
                  <c:v>5.2078495085228216E-4</c:v>
                </c:pt>
                <c:pt idx="417">
                  <c:v>5.2224268858314105E-4</c:v>
                </c:pt>
                <c:pt idx="418">
                  <c:v>5.2369699546117587E-4</c:v>
                </c:pt>
                <c:pt idx="419">
                  <c:v>5.2514785610879855E-4</c:v>
                </c:pt>
                <c:pt idx="420">
                  <c:v>5.2659525529663576E-4</c:v>
                </c:pt>
                <c:pt idx="421">
                  <c:v>5.280391779393101E-4</c:v>
                </c:pt>
                <c:pt idx="422">
                  <c:v>5.2947960909766056E-4</c:v>
                </c:pt>
                <c:pt idx="423">
                  <c:v>5.3091653397763228E-4</c:v>
                </c:pt>
                <c:pt idx="424">
                  <c:v>5.3234993792805607E-4</c:v>
                </c:pt>
                <c:pt idx="425">
                  <c:v>5.3377980644264689E-4</c:v>
                </c:pt>
                <c:pt idx="426">
                  <c:v>5.352061251576723E-4</c:v>
                </c:pt>
                <c:pt idx="427">
                  <c:v>5.3662887985217456E-4</c:v>
                </c:pt>
                <c:pt idx="428">
                  <c:v>5.3804805644730447E-4</c:v>
                </c:pt>
                <c:pt idx="429">
                  <c:v>5.3946364100598831E-4</c:v>
                </c:pt>
                <c:pt idx="430">
                  <c:v>5.4087561973137355E-4</c:v>
                </c:pt>
                <c:pt idx="431">
                  <c:v>5.4228397896816105E-4</c:v>
                </c:pt>
                <c:pt idx="432">
                  <c:v>5.436887052003847E-4</c:v>
                </c:pt>
                <c:pt idx="433">
                  <c:v>5.4508978505163341E-4</c:v>
                </c:pt>
                <c:pt idx="434">
                  <c:v>5.4648720528471806E-4</c:v>
                </c:pt>
                <c:pt idx="435">
                  <c:v>5.4788095279989513E-4</c:v>
                </c:pt>
                <c:pt idx="436">
                  <c:v>5.4927101463642103E-4</c:v>
                </c:pt>
                <c:pt idx="437">
                  <c:v>5.5065737797010961E-4</c:v>
                </c:pt>
                <c:pt idx="438">
                  <c:v>5.5204003011377623E-4</c:v>
                </c:pt>
                <c:pt idx="439">
                  <c:v>5.5341895851679368E-4</c:v>
                </c:pt>
                <c:pt idx="440">
                  <c:v>5.5479415076320482E-4</c:v>
                </c:pt>
                <c:pt idx="441">
                  <c:v>5.5616559457360992E-4</c:v>
                </c:pt>
                <c:pt idx="442">
                  <c:v>5.575332778021691E-4</c:v>
                </c:pt>
                <c:pt idx="443">
                  <c:v>5.588971884376015E-4</c:v>
                </c:pt>
                <c:pt idx="444">
                  <c:v>5.6025731460196404E-4</c:v>
                </c:pt>
                <c:pt idx="445">
                  <c:v>5.616136445509845E-4</c:v>
                </c:pt>
                <c:pt idx="446">
                  <c:v>5.6296616667184107E-4</c:v>
                </c:pt>
                <c:pt idx="447">
                  <c:v>5.6431486948438359E-4</c:v>
                </c:pt>
                <c:pt idx="448">
                  <c:v>5.6565974164013433E-4</c:v>
                </c:pt>
                <c:pt idx="449">
                  <c:v>5.6700077192051168E-4</c:v>
                </c:pt>
                <c:pt idx="450">
                  <c:v>5.6833794923816239E-4</c:v>
                </c:pt>
                <c:pt idx="451">
                  <c:v>5.6967126263540724E-4</c:v>
                </c:pt>
                <c:pt idx="452">
                  <c:v>5.710007012833529E-4</c:v>
                </c:pt>
                <c:pt idx="453">
                  <c:v>5.7232625448255803E-4</c:v>
                </c:pt>
                <c:pt idx="454">
                  <c:v>5.7364791166136797E-4</c:v>
                </c:pt>
                <c:pt idx="455">
                  <c:v>5.7496566237591473E-4</c:v>
                </c:pt>
                <c:pt idx="456">
                  <c:v>5.7627949630933983E-4</c:v>
                </c:pt>
                <c:pt idx="457">
                  <c:v>5.7758940327179431E-4</c:v>
                </c:pt>
                <c:pt idx="458">
                  <c:v>5.7889537319910644E-4</c:v>
                </c:pt>
                <c:pt idx="459">
                  <c:v>5.8019739615255972E-4</c:v>
                </c:pt>
                <c:pt idx="460">
                  <c:v>5.8149546231922589E-4</c:v>
                </c:pt>
                <c:pt idx="461">
                  <c:v>5.8278956200974452E-4</c:v>
                </c:pt>
                <c:pt idx="462">
                  <c:v>5.8407968565910018E-4</c:v>
                </c:pt>
                <c:pt idx="463">
                  <c:v>5.8536582382540114E-4</c:v>
                </c:pt>
                <c:pt idx="464">
                  <c:v>5.8664796719098966E-4</c:v>
                </c:pt>
                <c:pt idx="465">
                  <c:v>5.8792610655800104E-4</c:v>
                </c:pt>
                <c:pt idx="466">
                  <c:v>5.8920023285302658E-4</c:v>
                </c:pt>
                <c:pt idx="467">
                  <c:v>5.9047033712200658E-4</c:v>
                </c:pt>
                <c:pt idx="468">
                  <c:v>5.9173641053300585E-4</c:v>
                </c:pt>
                <c:pt idx="469">
                  <c:v>5.9299844437343818E-4</c:v>
                </c:pt>
                <c:pt idx="470">
                  <c:v>5.9425643005062145E-4</c:v>
                </c:pt>
                <c:pt idx="471">
                  <c:v>5.955103590911115E-4</c:v>
                </c:pt>
                <c:pt idx="472">
                  <c:v>5.9676022314048005E-4</c:v>
                </c:pt>
                <c:pt idx="473">
                  <c:v>5.9800601396164943E-4</c:v>
                </c:pt>
                <c:pt idx="474">
                  <c:v>5.992477234357807E-4</c:v>
                </c:pt>
                <c:pt idx="475">
                  <c:v>6.0048534356049732E-4</c:v>
                </c:pt>
                <c:pt idx="476">
                  <c:v>6.0171886645032924E-4</c:v>
                </c:pt>
                <c:pt idx="477">
                  <c:v>6.0294828433626879E-4</c:v>
                </c:pt>
                <c:pt idx="478">
                  <c:v>6.0417358956355027E-4</c:v>
                </c:pt>
                <c:pt idx="479">
                  <c:v>6.0539477459342628E-4</c:v>
                </c:pt>
                <c:pt idx="480">
                  <c:v>6.066118320011693E-4</c:v>
                </c:pt>
                <c:pt idx="481">
                  <c:v>6.0782475447596074E-4</c:v>
                </c:pt>
                <c:pt idx="482">
                  <c:v>6.0903353482044675E-4</c:v>
                </c:pt>
                <c:pt idx="483">
                  <c:v>6.1023816594985014E-4</c:v>
                </c:pt>
                <c:pt idx="484">
                  <c:v>6.1143864089219235E-4</c:v>
                </c:pt>
                <c:pt idx="485">
                  <c:v>6.1263495278685021E-4</c:v>
                </c:pt>
                <c:pt idx="486">
                  <c:v>6.1382709488466691E-4</c:v>
                </c:pt>
                <c:pt idx="487">
                  <c:v>6.1501506054761901E-4</c:v>
                </c:pt>
                <c:pt idx="488">
                  <c:v>6.1619884324715102E-4</c:v>
                </c:pt>
                <c:pt idx="489">
                  <c:v>6.1737843656495262E-4</c:v>
                </c:pt>
                <c:pt idx="490">
                  <c:v>6.1855383419195942E-4</c:v>
                </c:pt>
                <c:pt idx="491">
                  <c:v>6.1972502992735379E-4</c:v>
                </c:pt>
                <c:pt idx="492">
                  <c:v>6.2089201767923097E-4</c:v>
                </c:pt>
                <c:pt idx="493">
                  <c:v>6.2205479146260068E-4</c:v>
                </c:pt>
                <c:pt idx="494">
                  <c:v>6.2321334539994222E-4</c:v>
                </c:pt>
                <c:pt idx="495">
                  <c:v>6.2436767372042734E-4</c:v>
                </c:pt>
                <c:pt idx="496">
                  <c:v>6.2551777075914305E-4</c:v>
                </c:pt>
                <c:pt idx="497">
                  <c:v>6.2666363095709166E-4</c:v>
                </c:pt>
                <c:pt idx="498">
                  <c:v>6.2780524885974742E-4</c:v>
                </c:pt>
                <c:pt idx="499">
                  <c:v>6.2894261911816685E-4</c:v>
                </c:pt>
                <c:pt idx="500">
                  <c:v>6.3007573648632409E-4</c:v>
                </c:pt>
                <c:pt idx="501">
                  <c:v>6.3120459582255428E-4</c:v>
                </c:pt>
                <c:pt idx="502">
                  <c:v>6.323291920879992E-4</c:v>
                </c:pt>
                <c:pt idx="503">
                  <c:v>6.3344952034594115E-4</c:v>
                </c:pt>
                <c:pt idx="504">
                  <c:v>6.3456557576291317E-4</c:v>
                </c:pt>
                <c:pt idx="505">
                  <c:v>6.3567735360525734E-4</c:v>
                </c:pt>
                <c:pt idx="506">
                  <c:v>6.3678484924178935E-4</c:v>
                </c:pt>
                <c:pt idx="507">
                  <c:v>6.3788805814080085E-4</c:v>
                </c:pt>
                <c:pt idx="508">
                  <c:v>6.3898697587172482E-4</c:v>
                </c:pt>
                <c:pt idx="509">
                  <c:v>6.4008159810191589E-4</c:v>
                </c:pt>
                <c:pt idx="510">
                  <c:v>6.4117192059953698E-4</c:v>
                </c:pt>
                <c:pt idx="511">
                  <c:v>6.4225793923000651E-4</c:v>
                </c:pt>
                <c:pt idx="512">
                  <c:v>6.4333964995710868E-4</c:v>
                </c:pt>
                <c:pt idx="513">
                  <c:v>6.4441704884199424E-4</c:v>
                </c:pt>
                <c:pt idx="514">
                  <c:v>6.4549013204373562E-4</c:v>
                </c:pt>
                <c:pt idx="515">
                  <c:v>6.4655889581610726E-4</c:v>
                </c:pt>
                <c:pt idx="516">
                  <c:v>6.4762333651080528E-4</c:v>
                </c:pt>
                <c:pt idx="517">
                  <c:v>6.4868345057389476E-4</c:v>
                </c:pt>
                <c:pt idx="518">
                  <c:v>6.4973923454669791E-4</c:v>
                </c:pt>
                <c:pt idx="519">
                  <c:v>6.5079068506523896E-4</c:v>
                </c:pt>
                <c:pt idx="520">
                  <c:v>6.5183779885980009E-4</c:v>
                </c:pt>
                <c:pt idx="521">
                  <c:v>6.5288057275370015E-4</c:v>
                </c:pt>
                <c:pt idx="522">
                  <c:v>6.5391900366340572E-4</c:v>
                </c:pt>
                <c:pt idx="523">
                  <c:v>6.5495308859830903E-4</c:v>
                </c:pt>
                <c:pt idx="524">
                  <c:v>6.5598282465972879E-4</c:v>
                </c:pt>
                <c:pt idx="525">
                  <c:v>6.5700820904046608E-4</c:v>
                </c:pt>
                <c:pt idx="526">
                  <c:v>6.5802923902458232E-4</c:v>
                </c:pt>
                <c:pt idx="527">
                  <c:v>6.5904591198695517E-4</c:v>
                </c:pt>
                <c:pt idx="528">
                  <c:v>6.6005822539205727E-4</c:v>
                </c:pt>
                <c:pt idx="529">
                  <c:v>6.6106617679428936E-4</c:v>
                </c:pt>
                <c:pt idx="530">
                  <c:v>6.6206976383753613E-4</c:v>
                </c:pt>
                <c:pt idx="531">
                  <c:v>6.6306898425427807E-4</c:v>
                </c:pt>
                <c:pt idx="532">
                  <c:v>6.6406383586481432E-4</c:v>
                </c:pt>
                <c:pt idx="533">
                  <c:v>6.6505431657781777E-4</c:v>
                </c:pt>
                <c:pt idx="534">
                  <c:v>6.6604042438855871E-4</c:v>
                </c:pt>
                <c:pt idx="535">
                  <c:v>6.6702215737979298E-4</c:v>
                </c:pt>
                <c:pt idx="536">
                  <c:v>6.6799951371987465E-4</c:v>
                </c:pt>
                <c:pt idx="537">
                  <c:v>6.6897249166375516E-4</c:v>
                </c:pt>
                <c:pt idx="538">
                  <c:v>6.6994108955142906E-4</c:v>
                </c:pt>
                <c:pt idx="539">
                  <c:v>6.7090530580782293E-4</c:v>
                </c:pt>
                <c:pt idx="540">
                  <c:v>6.718651389416852E-4</c:v>
                </c:pt>
                <c:pt idx="541">
                  <c:v>6.7282058754725149E-4</c:v>
                </c:pt>
                <c:pt idx="542">
                  <c:v>6.7377165030046982E-4</c:v>
                </c:pt>
                <c:pt idx="543">
                  <c:v>6.7471832596222026E-4</c:v>
                </c:pt>
                <c:pt idx="544">
                  <c:v>6.7566061337342997E-4</c:v>
                </c:pt>
                <c:pt idx="545">
                  <c:v>6.7659851146018024E-4</c:v>
                </c:pt>
                <c:pt idx="546">
                  <c:v>6.7753201922771122E-4</c:v>
                </c:pt>
                <c:pt idx="547">
                  <c:v>6.7846113576397471E-4</c:v>
                </c:pt>
                <c:pt idx="548">
                  <c:v>6.7938586023652547E-4</c:v>
                </c:pt>
                <c:pt idx="549">
                  <c:v>6.803061918940756E-4</c:v>
                </c:pt>
                <c:pt idx="550">
                  <c:v>6.812221300647181E-4</c:v>
                </c:pt>
                <c:pt idx="551">
                  <c:v>6.8213367415603798E-4</c:v>
                </c:pt>
                <c:pt idx="552">
                  <c:v>6.8304082365455709E-4</c:v>
                </c:pt>
                <c:pt idx="553">
                  <c:v>6.8394357812484596E-4</c:v>
                </c:pt>
                <c:pt idx="554">
                  <c:v>6.8484193721030096E-4</c:v>
                </c:pt>
                <c:pt idx="555">
                  <c:v>6.8573590063047973E-4</c:v>
                </c:pt>
                <c:pt idx="556">
                  <c:v>6.866254681837658E-4</c:v>
                </c:pt>
                <c:pt idx="557">
                  <c:v>6.8751063974392679E-4</c:v>
                </c:pt>
                <c:pt idx="558">
                  <c:v>6.8839141526122472E-4</c:v>
                </c:pt>
                <c:pt idx="559">
                  <c:v>6.8926779476208289E-4</c:v>
                </c:pt>
                <c:pt idx="560">
                  <c:v>6.9013977834730955E-4</c:v>
                </c:pt>
                <c:pt idx="561">
                  <c:v>6.9100736619376324E-4</c:v>
                </c:pt>
                <c:pt idx="562">
                  <c:v>6.9187055855168822E-4</c:v>
                </c:pt>
                <c:pt idx="563">
                  <c:v>6.9272935574560268E-4</c:v>
                </c:pt>
                <c:pt idx="564">
                  <c:v>6.9358375817452078E-4</c:v>
                </c:pt>
                <c:pt idx="565">
                  <c:v>6.9443376630873299E-4</c:v>
                </c:pt>
                <c:pt idx="566">
                  <c:v>6.9527938069247064E-4</c:v>
                </c:pt>
                <c:pt idx="567">
                  <c:v>6.9612060194224057E-4</c:v>
                </c:pt>
                <c:pt idx="568">
                  <c:v>6.9695743074515981E-4</c:v>
                </c:pt>
                <c:pt idx="569">
                  <c:v>6.9778986786150909E-4</c:v>
                </c:pt>
                <c:pt idx="570">
                  <c:v>6.9861791412073604E-4</c:v>
                </c:pt>
                <c:pt idx="571">
                  <c:v>6.9944157042367561E-4</c:v>
                </c:pt>
                <c:pt idx="572">
                  <c:v>7.0026083774099579E-4</c:v>
                </c:pt>
                <c:pt idx="573">
                  <c:v>7.0107571711341965E-4</c:v>
                </c:pt>
                <c:pt idx="574">
                  <c:v>7.0188620965039306E-4</c:v>
                </c:pt>
                <c:pt idx="575">
                  <c:v>7.0269231652964059E-4</c:v>
                </c:pt>
                <c:pt idx="576">
                  <c:v>7.034940389988309E-4</c:v>
                </c:pt>
                <c:pt idx="577">
                  <c:v>7.0429137837180189E-4</c:v>
                </c:pt>
                <c:pt idx="578">
                  <c:v>7.0508433603100329E-4</c:v>
                </c:pt>
                <c:pt idx="579">
                  <c:v>7.0587291342572023E-4</c:v>
                </c:pt>
                <c:pt idx="580">
                  <c:v>7.0665711207140713E-4</c:v>
                </c:pt>
                <c:pt idx="581">
                  <c:v>7.0743693355057591E-4</c:v>
                </c:pt>
                <c:pt idx="582">
                  <c:v>7.0821237951124161E-4</c:v>
                </c:pt>
                <c:pt idx="583">
                  <c:v>7.0898345166614529E-4</c:v>
                </c:pt>
                <c:pt idx="584">
                  <c:v>7.0975015179419731E-4</c:v>
                </c:pt>
                <c:pt idx="585">
                  <c:v>7.1051248173825687E-4</c:v>
                </c:pt>
                <c:pt idx="586">
                  <c:v>7.1127044340513201E-4</c:v>
                </c:pt>
                <c:pt idx="587">
                  <c:v>7.1202403876602371E-4</c:v>
                </c:pt>
                <c:pt idx="588">
                  <c:v>7.127732698550826E-4</c:v>
                </c:pt>
                <c:pt idx="589">
                  <c:v>7.1351813876896486E-4</c:v>
                </c:pt>
                <c:pt idx="590">
                  <c:v>7.1425864766827551E-4</c:v>
                </c:pt>
                <c:pt idx="591">
                  <c:v>7.1499479877423777E-4</c:v>
                </c:pt>
                <c:pt idx="592">
                  <c:v>7.1572659437069142E-4</c:v>
                </c:pt>
                <c:pt idx="593">
                  <c:v>7.1645403680209441E-4</c:v>
                </c:pt>
                <c:pt idx="594">
                  <c:v>7.1717712847496617E-4</c:v>
                </c:pt>
                <c:pt idx="595">
                  <c:v>7.1789587185500103E-4</c:v>
                </c:pt>
                <c:pt idx="596">
                  <c:v>7.1861026946906659E-4</c:v>
                </c:pt>
                <c:pt idx="597">
                  <c:v>7.1932032390320533E-4</c:v>
                </c:pt>
                <c:pt idx="598">
                  <c:v>7.2002603780307872E-4</c:v>
                </c:pt>
                <c:pt idx="599">
                  <c:v>7.2072741387319006E-4</c:v>
                </c:pt>
                <c:pt idx="600">
                  <c:v>7.2142445487599627E-4</c:v>
                </c:pt>
                <c:pt idx="601">
                  <c:v>7.2211716363412837E-4</c:v>
                </c:pt>
                <c:pt idx="602">
                  <c:v>7.2280554302484035E-4</c:v>
                </c:pt>
                <c:pt idx="603">
                  <c:v>7.2348959598533824E-4</c:v>
                </c:pt>
                <c:pt idx="604">
                  <c:v>7.2416932550889435E-4</c:v>
                </c:pt>
                <c:pt idx="605">
                  <c:v>7.2484473464529131E-4</c:v>
                </c:pt>
                <c:pt idx="606">
                  <c:v>7.2551582650071111E-4</c:v>
                </c:pt>
                <c:pt idx="607">
                  <c:v>7.2618260423717995E-4</c:v>
                </c:pt>
                <c:pt idx="608">
                  <c:v>7.268450710719021E-4</c:v>
                </c:pt>
                <c:pt idx="609">
                  <c:v>7.2750323027781505E-4</c:v>
                </c:pt>
                <c:pt idx="610">
                  <c:v>7.2815708518159106E-4</c:v>
                </c:pt>
                <c:pt idx="611">
                  <c:v>7.2880663916474742E-4</c:v>
                </c:pt>
                <c:pt idx="612">
                  <c:v>7.2945189566320234E-4</c:v>
                </c:pt>
                <c:pt idx="613">
                  <c:v>7.300928581653876E-4</c:v>
                </c:pt>
                <c:pt idx="614">
                  <c:v>7.3072953021358078E-4</c:v>
                </c:pt>
                <c:pt idx="615">
                  <c:v>7.3136191540268403E-4</c:v>
                </c:pt>
                <c:pt idx="616">
                  <c:v>7.3199001738055713E-4</c:v>
                </c:pt>
                <c:pt idx="617">
                  <c:v>7.3261383984624118E-4</c:v>
                </c:pt>
                <c:pt idx="618">
                  <c:v>7.3323338655062464E-4</c:v>
                </c:pt>
                <c:pt idx="619">
                  <c:v>7.3384866129688753E-4</c:v>
                </c:pt>
                <c:pt idx="620">
                  <c:v>7.3445966793828088E-4</c:v>
                </c:pt>
                <c:pt idx="621">
                  <c:v>7.3506641037845988E-4</c:v>
                </c:pt>
                <c:pt idx="622">
                  <c:v>7.3566889257203893E-4</c:v>
                </c:pt>
                <c:pt idx="623">
                  <c:v>7.3626711852303739E-4</c:v>
                </c:pt>
                <c:pt idx="624">
                  <c:v>7.3686109228532359E-4</c:v>
                </c:pt>
                <c:pt idx="625">
                  <c:v>7.3745081796172673E-4</c:v>
                </c:pt>
                <c:pt idx="626">
                  <c:v>7.3803629970314866E-4</c:v>
                </c:pt>
                <c:pt idx="627">
                  <c:v>7.3861754171078431E-4</c:v>
                </c:pt>
                <c:pt idx="628">
                  <c:v>7.3919454823190289E-4</c:v>
                </c:pt>
                <c:pt idx="629">
                  <c:v>7.397673235625124E-4</c:v>
                </c:pt>
                <c:pt idx="630">
                  <c:v>7.4033587204613838E-4</c:v>
                </c:pt>
                <c:pt idx="631">
                  <c:v>7.4090019807260266E-4</c:v>
                </c:pt>
                <c:pt idx="632">
                  <c:v>7.4146030607902258E-4</c:v>
                </c:pt>
                <c:pt idx="633">
                  <c:v>7.4201620054892281E-4</c:v>
                </c:pt>
                <c:pt idx="634">
                  <c:v>7.4256788601057E-4</c:v>
                </c:pt>
                <c:pt idx="635">
                  <c:v>7.4311536703974834E-4</c:v>
                </c:pt>
                <c:pt idx="636">
                  <c:v>7.436586482558738E-4</c:v>
                </c:pt>
                <c:pt idx="637">
                  <c:v>7.4419773432476966E-4</c:v>
                </c:pt>
                <c:pt idx="638">
                  <c:v>7.4473262995500278E-4</c:v>
                </c:pt>
                <c:pt idx="639">
                  <c:v>7.4526333990099225E-4</c:v>
                </c:pt>
                <c:pt idx="640">
                  <c:v>7.4578986896089994E-4</c:v>
                </c:pt>
                <c:pt idx="641">
                  <c:v>7.4631222197540925E-4</c:v>
                </c:pt>
                <c:pt idx="642">
                  <c:v>7.468304038295015E-4</c:v>
                </c:pt>
                <c:pt idx="643">
                  <c:v>7.4734441945012442E-4</c:v>
                </c:pt>
                <c:pt idx="644">
                  <c:v>7.4785427380807956E-4</c:v>
                </c:pt>
                <c:pt idx="645">
                  <c:v>7.4835997191524672E-4</c:v>
                </c:pt>
                <c:pt idx="646">
                  <c:v>7.4886151882569418E-4</c:v>
                </c:pt>
                <c:pt idx="647">
                  <c:v>7.4935891963512358E-4</c:v>
                </c:pt>
                <c:pt idx="648">
                  <c:v>7.4985217948098093E-4</c:v>
                </c:pt>
                <c:pt idx="649">
                  <c:v>7.5034130354079132E-4</c:v>
                </c:pt>
                <c:pt idx="650">
                  <c:v>7.5082629703304704E-4</c:v>
                </c:pt>
                <c:pt idx="651">
                  <c:v>7.5130716521620844E-4</c:v>
                </c:pt>
                <c:pt idx="652">
                  <c:v>7.5178391338959205E-4</c:v>
                </c:pt>
                <c:pt idx="653">
                  <c:v>7.5225654689081711E-4</c:v>
                </c:pt>
                <c:pt idx="654">
                  <c:v>7.5272507109769293E-4</c:v>
                </c:pt>
                <c:pt idx="655">
                  <c:v>7.5318949142688663E-4</c:v>
                </c:pt>
                <c:pt idx="656">
                  <c:v>7.5364981333314596E-4</c:v>
                </c:pt>
                <c:pt idx="657">
                  <c:v>7.5410604231029854E-4</c:v>
                </c:pt>
                <c:pt idx="658">
                  <c:v>7.5455818388980855E-4</c:v>
                </c:pt>
                <c:pt idx="659">
                  <c:v>7.5500624364066571E-4</c:v>
                </c:pt>
                <c:pt idx="660">
                  <c:v>7.554502271696073E-4</c:v>
                </c:pt>
                <c:pt idx="661">
                  <c:v>7.558901401205631E-4</c:v>
                </c:pt>
                <c:pt idx="662">
                  <c:v>7.5632598817343411E-4</c:v>
                </c:pt>
                <c:pt idx="663">
                  <c:v>7.5675777704531377E-4</c:v>
                </c:pt>
                <c:pt idx="664">
                  <c:v>7.5718551248915578E-4</c:v>
                </c:pt>
                <c:pt idx="665">
                  <c:v>7.5760920029388501E-4</c:v>
                </c:pt>
                <c:pt idx="666">
                  <c:v>7.5802884628362044E-4</c:v>
                </c:pt>
                <c:pt idx="667">
                  <c:v>7.5844445631811919E-4</c:v>
                </c:pt>
                <c:pt idx="668">
                  <c:v>7.5885603629244347E-4</c:v>
                </c:pt>
                <c:pt idx="669">
                  <c:v>7.5926359213429606E-4</c:v>
                </c:pt>
                <c:pt idx="670">
                  <c:v>7.5966712980846118E-4</c:v>
                </c:pt>
                <c:pt idx="671">
                  <c:v>7.600666553118085E-4</c:v>
                </c:pt>
                <c:pt idx="672">
                  <c:v>7.6046217467529154E-4</c:v>
                </c:pt>
                <c:pt idx="673">
                  <c:v>7.6085369396383662E-4</c:v>
                </c:pt>
                <c:pt idx="674">
                  <c:v>7.6124121927501065E-4</c:v>
                </c:pt>
                <c:pt idx="675">
                  <c:v>7.6162475673946517E-4</c:v>
                </c:pt>
                <c:pt idx="676">
                  <c:v>7.6200431251971512E-4</c:v>
                </c:pt>
                <c:pt idx="677">
                  <c:v>7.6237989281169316E-4</c:v>
                </c:pt>
                <c:pt idx="678">
                  <c:v>7.6275150384230717E-4</c:v>
                </c:pt>
                <c:pt idx="679">
                  <c:v>7.6311915187077251E-4</c:v>
                </c:pt>
                <c:pt idx="680">
                  <c:v>7.6348284318650261E-4</c:v>
                </c:pt>
                <c:pt idx="681">
                  <c:v>7.6384258411177353E-4</c:v>
                </c:pt>
                <c:pt idx="682">
                  <c:v>7.6419838099839321E-4</c:v>
                </c:pt>
                <c:pt idx="683">
                  <c:v>7.6455024022881179E-4</c:v>
                </c:pt>
                <c:pt idx="684">
                  <c:v>7.6489816821612155E-4</c:v>
                </c:pt>
                <c:pt idx="685">
                  <c:v>7.6524217140316875E-4</c:v>
                </c:pt>
                <c:pt idx="686">
                  <c:v>7.6558225626210952E-4</c:v>
                </c:pt>
                <c:pt idx="687">
                  <c:v>7.6591842929529808E-4</c:v>
                </c:pt>
                <c:pt idx="688">
                  <c:v>7.6625069703362136E-4</c:v>
                </c:pt>
                <c:pt idx="689">
                  <c:v>7.6657906603605497E-4</c:v>
                </c:pt>
                <c:pt idx="690">
                  <c:v>7.6690354289243867E-4</c:v>
                </c:pt>
                <c:pt idx="691">
                  <c:v>7.6722413421792535E-4</c:v>
                </c:pt>
                <c:pt idx="692">
                  <c:v>7.6754084665808797E-4</c:v>
                </c:pt>
                <c:pt idx="693">
                  <c:v>7.6785368688470079E-4</c:v>
                </c:pt>
                <c:pt idx="694">
                  <c:v>7.6816266159807078E-4</c:v>
                </c:pt>
                <c:pt idx="695">
                  <c:v>7.6846777752481721E-4</c:v>
                </c:pt>
                <c:pt idx="696">
                  <c:v>7.6876904141909286E-4</c:v>
                </c:pt>
                <c:pt idx="697">
                  <c:v>7.6906646006136281E-4</c:v>
                </c:pt>
                <c:pt idx="698">
                  <c:v>7.6936004025829341E-4</c:v>
                </c:pt>
                <c:pt idx="699">
                  <c:v>7.6964978884330737E-4</c:v>
                </c:pt>
                <c:pt idx="700">
                  <c:v>7.6993571267536254E-4</c:v>
                </c:pt>
                <c:pt idx="701">
                  <c:v>7.7021781863884087E-4</c:v>
                </c:pt>
                <c:pt idx="702">
                  <c:v>7.7049611364332637E-4</c:v>
                </c:pt>
                <c:pt idx="703">
                  <c:v>7.7077060462427127E-4</c:v>
                </c:pt>
                <c:pt idx="704">
                  <c:v>7.7104129854055348E-4</c:v>
                </c:pt>
                <c:pt idx="705">
                  <c:v>7.7130820237747422E-4</c:v>
                </c:pt>
                <c:pt idx="706">
                  <c:v>7.715713231426502E-4</c:v>
                </c:pt>
                <c:pt idx="707">
                  <c:v>7.7183066786912224E-4</c:v>
                </c:pt>
                <c:pt idx="708">
                  <c:v>7.7208624361346789E-4</c:v>
                </c:pt>
                <c:pt idx="709">
                  <c:v>7.7233805745502426E-4</c:v>
                </c:pt>
                <c:pt idx="710">
                  <c:v>7.7258611649722031E-4</c:v>
                </c:pt>
                <c:pt idx="711">
                  <c:v>7.7283042786624456E-4</c:v>
                </c:pt>
                <c:pt idx="712">
                  <c:v>7.7307099871126717E-4</c:v>
                </c:pt>
                <c:pt idx="713">
                  <c:v>7.7330783620366272E-4</c:v>
                </c:pt>
                <c:pt idx="714">
                  <c:v>7.7354094753689928E-4</c:v>
                </c:pt>
                <c:pt idx="715">
                  <c:v>7.7377033992720445E-4</c:v>
                </c:pt>
                <c:pt idx="716">
                  <c:v>7.73996020611456E-4</c:v>
                </c:pt>
                <c:pt idx="717">
                  <c:v>7.7421799685006842E-4</c:v>
                </c:pt>
                <c:pt idx="718">
                  <c:v>7.7443627592221898E-4</c:v>
                </c:pt>
                <c:pt idx="719">
                  <c:v>7.7465086512984449E-4</c:v>
                </c:pt>
                <c:pt idx="720">
                  <c:v>7.7486177179553195E-4</c:v>
                </c:pt>
                <c:pt idx="721">
                  <c:v>7.7506900326151928E-4</c:v>
                </c:pt>
                <c:pt idx="722">
                  <c:v>7.7527256689158275E-4</c:v>
                </c:pt>
                <c:pt idx="723">
                  <c:v>7.7547247006870546E-4</c:v>
                </c:pt>
                <c:pt idx="724">
                  <c:v>7.7566872019629862E-4</c:v>
                </c:pt>
                <c:pt idx="725">
                  <c:v>7.7586132469675828E-4</c:v>
                </c:pt>
                <c:pt idx="726">
                  <c:v>7.7605029101290857E-4</c:v>
                </c:pt>
                <c:pt idx="727">
                  <c:v>7.7623562660522616E-4</c:v>
                </c:pt>
                <c:pt idx="728">
                  <c:v>7.7641733895483789E-4</c:v>
                </c:pt>
                <c:pt idx="729">
                  <c:v>7.7659543555985699E-4</c:v>
                </c:pt>
                <c:pt idx="730">
                  <c:v>7.7676992393882482E-4</c:v>
                </c:pt>
                <c:pt idx="731">
                  <c:v>7.7694081162626993E-4</c:v>
                </c:pt>
                <c:pt idx="732">
                  <c:v>7.7710810617681592E-4</c:v>
                </c:pt>
                <c:pt idx="733">
                  <c:v>7.7727181516129562E-4</c:v>
                </c:pt>
                <c:pt idx="734">
                  <c:v>7.7743194616908262E-4</c:v>
                </c:pt>
                <c:pt idx="735">
                  <c:v>7.7758850680642588E-4</c:v>
                </c:pt>
                <c:pt idx="736">
                  <c:v>7.777415046966718E-4</c:v>
                </c:pt>
                <c:pt idx="737">
                  <c:v>7.7789094748070831E-4</c:v>
                </c:pt>
                <c:pt idx="738">
                  <c:v>7.7803684281485541E-4</c:v>
                </c:pt>
                <c:pt idx="739">
                  <c:v>7.7817919837341876E-4</c:v>
                </c:pt>
                <c:pt idx="740">
                  <c:v>7.783180218452479E-4</c:v>
                </c:pt>
                <c:pt idx="741">
                  <c:v>7.7845332093684494E-4</c:v>
                </c:pt>
                <c:pt idx="742">
                  <c:v>7.7858510336981102E-4</c:v>
                </c:pt>
                <c:pt idx="743">
                  <c:v>7.7871337688018016E-4</c:v>
                </c:pt>
                <c:pt idx="744">
                  <c:v>7.7883814922186101E-4</c:v>
                </c:pt>
                <c:pt idx="745">
                  <c:v>7.7895942816164077E-4</c:v>
                </c:pt>
                <c:pt idx="746">
                  <c:v>7.7907722148229386E-4</c:v>
                </c:pt>
                <c:pt idx="747">
                  <c:v>7.7919153698091659E-4</c:v>
                </c:pt>
                <c:pt idx="748">
                  <c:v>7.7930238247048145E-4</c:v>
                </c:pt>
                <c:pt idx="749">
                  <c:v>7.7940976577539622E-4</c:v>
                </c:pt>
                <c:pt idx="750">
                  <c:v>7.7951369473738819E-4</c:v>
                </c:pt>
                <c:pt idx="751">
                  <c:v>7.7961417721028603E-4</c:v>
                </c:pt>
                <c:pt idx="752">
                  <c:v>7.7971122106135216E-4</c:v>
                </c:pt>
                <c:pt idx="753">
                  <c:v>7.798048341725039E-4</c:v>
                </c:pt>
                <c:pt idx="754">
                  <c:v>7.7989502443820413E-4</c:v>
                </c:pt>
                <c:pt idx="755">
                  <c:v>7.7998179976623838E-4</c:v>
                </c:pt>
                <c:pt idx="756">
                  <c:v>7.8006516807760384E-4</c:v>
                </c:pt>
                <c:pt idx="757">
                  <c:v>7.8014513730451096E-4</c:v>
                </c:pt>
                <c:pt idx="758">
                  <c:v>7.802217153937141E-4</c:v>
                </c:pt>
                <c:pt idx="759">
                  <c:v>7.8029491030284781E-4</c:v>
                </c:pt>
                <c:pt idx="760">
                  <c:v>7.8036473000242523E-4</c:v>
                </c:pt>
                <c:pt idx="761">
                  <c:v>7.8043118247406174E-4</c:v>
                </c:pt>
                <c:pt idx="762">
                  <c:v>7.8049427571136309E-4</c:v>
                </c:pt>
                <c:pt idx="763">
                  <c:v>7.8055401771959243E-4</c:v>
                </c:pt>
                <c:pt idx="764">
                  <c:v>7.806104165156702E-4</c:v>
                </c:pt>
                <c:pt idx="765">
                  <c:v>7.8066348012717501E-4</c:v>
                </c:pt>
                <c:pt idx="766">
                  <c:v>7.8071321659212156E-4</c:v>
                </c:pt>
                <c:pt idx="767">
                  <c:v>7.8075963396040393E-4</c:v>
                </c:pt>
                <c:pt idx="768">
                  <c:v>7.8080274029113106E-4</c:v>
                </c:pt>
                <c:pt idx="769">
                  <c:v>7.8084254365529127E-4</c:v>
                </c:pt>
                <c:pt idx="770">
                  <c:v>7.8087905213275466E-4</c:v>
                </c:pt>
                <c:pt idx="771">
                  <c:v>7.8091227381393846E-4</c:v>
                </c:pt>
                <c:pt idx="772">
                  <c:v>7.8094221679858578E-4</c:v>
                </c:pt>
                <c:pt idx="773">
                  <c:v>7.8096888919698682E-4</c:v>
                </c:pt>
                <c:pt idx="774">
                  <c:v>7.8099229912820256E-4</c:v>
                </c:pt>
                <c:pt idx="775">
                  <c:v>7.8101245472039782E-4</c:v>
                </c:pt>
                <c:pt idx="776">
                  <c:v>7.8102936411084123E-4</c:v>
                </c:pt>
                <c:pt idx="777">
                  <c:v>7.8104303544668241E-4</c:v>
                </c:pt>
                <c:pt idx="778">
                  <c:v>7.8105347688184334E-4</c:v>
                </c:pt>
                <c:pt idx="779">
                  <c:v>7.8106069658079313E-4</c:v>
                </c:pt>
                <c:pt idx="780">
                  <c:v>7.8106470271510631E-4</c:v>
                </c:pt>
                <c:pt idx="781">
                  <c:v>7.8106550346401793E-4</c:v>
                </c:pt>
                <c:pt idx="782">
                  <c:v>7.8106310701775428E-4</c:v>
                </c:pt>
                <c:pt idx="783">
                  <c:v>7.8105752156998332E-4</c:v>
                </c:pt>
                <c:pt idx="784">
                  <c:v>7.810487553252532E-4</c:v>
                </c:pt>
                <c:pt idx="785">
                  <c:v>7.8103681649432932E-4</c:v>
                </c:pt>
                <c:pt idx="786">
                  <c:v>7.8102171329619274E-4</c:v>
                </c:pt>
                <c:pt idx="787">
                  <c:v>7.8100345395493154E-4</c:v>
                </c:pt>
                <c:pt idx="788">
                  <c:v>7.8098204670429272E-4</c:v>
                </c:pt>
                <c:pt idx="789">
                  <c:v>7.8095749978235318E-4</c:v>
                </c:pt>
                <c:pt idx="790">
                  <c:v>7.8092982143596057E-4</c:v>
                </c:pt>
                <c:pt idx="791">
                  <c:v>7.8089901991662547E-4</c:v>
                </c:pt>
                <c:pt idx="792">
                  <c:v>7.8086510348329696E-4</c:v>
                </c:pt>
                <c:pt idx="793">
                  <c:v>7.8082808040014218E-4</c:v>
                </c:pt>
                <c:pt idx="794">
                  <c:v>7.8078795893843367E-4</c:v>
                </c:pt>
                <c:pt idx="795">
                  <c:v>7.8074474737466204E-4</c:v>
                </c:pt>
                <c:pt idx="796">
                  <c:v>7.8069845398975879E-4</c:v>
                </c:pt>
                <c:pt idx="797">
                  <c:v>7.8064908707287106E-4</c:v>
                </c:pt>
                <c:pt idx="798">
                  <c:v>7.8059665491558849E-4</c:v>
                </c:pt>
                <c:pt idx="799">
                  <c:v>7.8054116581660615E-4</c:v>
                </c:pt>
                <c:pt idx="800">
                  <c:v>7.8048262807828284E-4</c:v>
                </c:pt>
                <c:pt idx="801">
                  <c:v>7.8042105000941664E-4</c:v>
                </c:pt>
                <c:pt idx="802">
                  <c:v>7.8035643992191428E-4</c:v>
                </c:pt>
                <c:pt idx="803">
                  <c:v>7.8028880613223439E-4</c:v>
                </c:pt>
                <c:pt idx="804">
                  <c:v>7.8021815696338592E-4</c:v>
                </c:pt>
                <c:pt idx="805">
                  <c:v>7.8014450073871089E-4</c:v>
                </c:pt>
                <c:pt idx="806">
                  <c:v>7.8006784579076616E-4</c:v>
                </c:pt>
                <c:pt idx="807">
                  <c:v>7.7998820045044326E-4</c:v>
                </c:pt>
                <c:pt idx="808">
                  <c:v>7.7990557305618324E-4</c:v>
                </c:pt>
                <c:pt idx="809">
                  <c:v>7.7981997194931374E-4</c:v>
                </c:pt>
                <c:pt idx="810">
                  <c:v>7.7973140547371589E-4</c:v>
                </c:pt>
                <c:pt idx="811">
                  <c:v>7.7963988197704559E-4</c:v>
                </c:pt>
                <c:pt idx="812">
                  <c:v>7.7954540981017839E-4</c:v>
                </c:pt>
                <c:pt idx="813">
                  <c:v>7.7944799732754255E-4</c:v>
                </c:pt>
                <c:pt idx="814">
                  <c:v>7.7934765288500962E-4</c:v>
                </c:pt>
                <c:pt idx="815">
                  <c:v>7.7924438484200387E-4</c:v>
                </c:pt>
                <c:pt idx="816">
                  <c:v>7.7913820156205738E-4</c:v>
                </c:pt>
                <c:pt idx="817">
                  <c:v>7.7902911140759201E-4</c:v>
                </c:pt>
                <c:pt idx="818">
                  <c:v>7.7891712274646974E-4</c:v>
                </c:pt>
                <c:pt idx="819">
                  <c:v>7.7880224394710762E-4</c:v>
                </c:pt>
                <c:pt idx="820">
                  <c:v>7.7868448338092033E-4</c:v>
                </c:pt>
                <c:pt idx="821">
                  <c:v>7.7856384942009971E-4</c:v>
                </c:pt>
                <c:pt idx="822">
                  <c:v>7.7844035043894699E-4</c:v>
                </c:pt>
                <c:pt idx="823">
                  <c:v>7.78313994814539E-4</c:v>
                </c:pt>
                <c:pt idx="824">
                  <c:v>7.781847909227313E-4</c:v>
                </c:pt>
                <c:pt idx="825">
                  <c:v>7.780527471441534E-4</c:v>
                </c:pt>
                <c:pt idx="826">
                  <c:v>7.7791787185710337E-4</c:v>
                </c:pt>
                <c:pt idx="827">
                  <c:v>7.77780173443543E-4</c:v>
                </c:pt>
                <c:pt idx="828">
                  <c:v>7.7763966028510101E-4</c:v>
                </c:pt>
                <c:pt idx="829">
                  <c:v>7.7749634076440532E-4</c:v>
                </c:pt>
                <c:pt idx="830">
                  <c:v>7.7735022326463898E-4</c:v>
                </c:pt>
                <c:pt idx="831">
                  <c:v>7.7720131616976218E-4</c:v>
                </c:pt>
                <c:pt idx="832">
                  <c:v>7.7704962786362408E-4</c:v>
                </c:pt>
                <c:pt idx="833">
                  <c:v>7.7689516673185022E-4</c:v>
                </c:pt>
                <c:pt idx="834">
                  <c:v>7.7673794115640238E-4</c:v>
                </c:pt>
                <c:pt idx="835">
                  <c:v>7.7657795952457143E-4</c:v>
                </c:pt>
                <c:pt idx="836">
                  <c:v>7.7641523021898529E-4</c:v>
                </c:pt>
                <c:pt idx="837">
                  <c:v>7.7624976162427028E-4</c:v>
                </c:pt>
                <c:pt idx="838">
                  <c:v>7.7608156212372048E-4</c:v>
                </c:pt>
                <c:pt idx="839">
                  <c:v>7.7591064010085198E-4</c:v>
                </c:pt>
                <c:pt idx="840">
                  <c:v>7.757370039382927E-4</c:v>
                </c:pt>
                <c:pt idx="841">
                  <c:v>7.7556066201722729E-4</c:v>
                </c:pt>
                <c:pt idx="842">
                  <c:v>7.753816227185073E-4</c:v>
                </c:pt>
                <c:pt idx="843">
                  <c:v>7.7519989442231818E-4</c:v>
                </c:pt>
                <c:pt idx="844">
                  <c:v>7.7501548550718002E-4</c:v>
                </c:pt>
                <c:pt idx="845">
                  <c:v>7.7482840435016964E-4</c:v>
                </c:pt>
                <c:pt idx="846">
                  <c:v>7.7463865932747566E-4</c:v>
                </c:pt>
                <c:pt idx="847">
                  <c:v>7.7444625881339935E-4</c:v>
                </c:pt>
                <c:pt idx="848">
                  <c:v>7.7425121118068763E-4</c:v>
                </c:pt>
                <c:pt idx="849">
                  <c:v>7.7405352480097722E-4</c:v>
                </c:pt>
                <c:pt idx="850">
                  <c:v>7.7385320804335134E-4</c:v>
                </c:pt>
                <c:pt idx="851">
                  <c:v>7.7365026927456171E-4</c:v>
                </c:pt>
                <c:pt idx="852">
                  <c:v>7.7344471685980576E-4</c:v>
                </c:pt>
                <c:pt idx="853">
                  <c:v>7.732365591627266E-4</c:v>
                </c:pt>
                <c:pt idx="854">
                  <c:v>7.7302580454352565E-4</c:v>
                </c:pt>
                <c:pt idx="855">
                  <c:v>7.7281246136018389E-4</c:v>
                </c:pt>
                <c:pt idx="856">
                  <c:v>7.7259653796835082E-4</c:v>
                </c:pt>
                <c:pt idx="857">
                  <c:v>7.7237804272178856E-4</c:v>
                </c:pt>
                <c:pt idx="858">
                  <c:v>7.7215698396981836E-4</c:v>
                </c:pt>
                <c:pt idx="859">
                  <c:v>7.7193337005987406E-4</c:v>
                </c:pt>
                <c:pt idx="860">
                  <c:v>7.7170720933672499E-4</c:v>
                </c:pt>
                <c:pt idx="861">
                  <c:v>7.7147851014103264E-4</c:v>
                </c:pt>
                <c:pt idx="862">
                  <c:v>7.712472808114601E-4</c:v>
                </c:pt>
                <c:pt idx="863">
                  <c:v>7.7101352968211856E-4</c:v>
                </c:pt>
                <c:pt idx="864">
                  <c:v>7.7077726508445465E-4</c:v>
                </c:pt>
                <c:pt idx="865">
                  <c:v>7.705384953462513E-4</c:v>
                </c:pt>
                <c:pt idx="866">
                  <c:v>7.7029722879118356E-4</c:v>
                </c:pt>
                <c:pt idx="867">
                  <c:v>7.7005347374037303E-4</c:v>
                </c:pt>
                <c:pt idx="868">
                  <c:v>7.6980723851005628E-4</c:v>
                </c:pt>
                <c:pt idx="869">
                  <c:v>7.6955853141202901E-4</c:v>
                </c:pt>
                <c:pt idx="870">
                  <c:v>7.693073607559775E-4</c:v>
                </c:pt>
                <c:pt idx="871">
                  <c:v>7.6905373484514872E-4</c:v>
                </c:pt>
                <c:pt idx="872">
                  <c:v>7.6879766198023614E-4</c:v>
                </c:pt>
                <c:pt idx="873">
                  <c:v>7.6853915045660415E-4</c:v>
                </c:pt>
                <c:pt idx="874">
                  <c:v>7.6827820856628648E-4</c:v>
                </c:pt>
                <c:pt idx="875">
                  <c:v>7.6801484459421143E-4</c:v>
                </c:pt>
                <c:pt idx="876">
                  <c:v>7.6774906682486321E-4</c:v>
                </c:pt>
                <c:pt idx="877">
                  <c:v>7.6748088353284505E-4</c:v>
                </c:pt>
                <c:pt idx="878">
                  <c:v>7.6721030299331527E-4</c:v>
                </c:pt>
                <c:pt idx="879">
                  <c:v>7.6693733347155124E-4</c:v>
                </c:pt>
                <c:pt idx="880">
                  <c:v>7.6666198323116497E-4</c:v>
                </c:pt>
                <c:pt idx="881">
                  <c:v>7.6638426052866304E-4</c:v>
                </c:pt>
                <c:pt idx="882">
                  <c:v>7.661041736167773E-4</c:v>
                </c:pt>
                <c:pt idx="883">
                  <c:v>7.658217307424664E-4</c:v>
                </c:pt>
                <c:pt idx="884">
                  <c:v>7.655369401455836E-4</c:v>
                </c:pt>
                <c:pt idx="885">
                  <c:v>7.6524981006376169E-4</c:v>
                </c:pt>
                <c:pt idx="886">
                  <c:v>7.6496034872564067E-4</c:v>
                </c:pt>
                <c:pt idx="887">
                  <c:v>7.6466856435641883E-4</c:v>
                </c:pt>
                <c:pt idx="888">
                  <c:v>7.6437446517507723E-4</c:v>
                </c:pt>
                <c:pt idx="889">
                  <c:v>7.6407805939338047E-4</c:v>
                </c:pt>
                <c:pt idx="890">
                  <c:v>7.6377935521954043E-4</c:v>
                </c:pt>
                <c:pt idx="891">
                  <c:v>7.6347836085344234E-4</c:v>
                </c:pt>
                <c:pt idx="892">
                  <c:v>7.6317508448964233E-4</c:v>
                </c:pt>
                <c:pt idx="893">
                  <c:v>7.6286953431692339E-4</c:v>
                </c:pt>
                <c:pt idx="894">
                  <c:v>7.6256171851762922E-4</c:v>
                </c:pt>
                <c:pt idx="895">
                  <c:v>7.6225164526588784E-4</c:v>
                </c:pt>
                <c:pt idx="896">
                  <c:v>7.6193932273316278E-4</c:v>
                </c:pt>
                <c:pt idx="897">
                  <c:v>7.6162475908059246E-4</c:v>
                </c:pt>
                <c:pt idx="898">
                  <c:v>7.6130796246420829E-4</c:v>
                </c:pt>
                <c:pt idx="899">
                  <c:v>7.609889410337134E-4</c:v>
                </c:pt>
                <c:pt idx="900">
                  <c:v>7.6066770293137242E-4</c:v>
                </c:pt>
                <c:pt idx="901">
                  <c:v>7.603442562919005E-4</c:v>
                </c:pt>
                <c:pt idx="902">
                  <c:v>7.6001860924490572E-4</c:v>
                </c:pt>
                <c:pt idx="903">
                  <c:v>7.5969076991089235E-4</c:v>
                </c:pt>
                <c:pt idx="904">
                  <c:v>7.593607464045915E-4</c:v>
                </c:pt>
                <c:pt idx="905">
                  <c:v>7.5902854683240761E-4</c:v>
                </c:pt>
                <c:pt idx="906">
                  <c:v>7.5869417929474992E-4</c:v>
                </c:pt>
                <c:pt idx="907">
                  <c:v>7.5835765188392301E-4</c:v>
                </c:pt>
                <c:pt idx="908">
                  <c:v>7.5801897268368279E-4</c:v>
                </c:pt>
                <c:pt idx="909">
                  <c:v>7.5767814977267811E-4</c:v>
                </c:pt>
                <c:pt idx="910">
                  <c:v>7.5733519121978787E-4</c:v>
                </c:pt>
                <c:pt idx="911">
                  <c:v>7.5699010508645248E-4</c:v>
                </c:pt>
                <c:pt idx="912">
                  <c:v>7.566428994284502E-4</c:v>
                </c:pt>
                <c:pt idx="913">
                  <c:v>7.5629358229023502E-4</c:v>
                </c:pt>
                <c:pt idx="914">
                  <c:v>7.5594216171182005E-4</c:v>
                </c:pt>
                <c:pt idx="915">
                  <c:v>7.5558864572178308E-4</c:v>
                </c:pt>
                <c:pt idx="916">
                  <c:v>7.5523304234481614E-4</c:v>
                </c:pt>
                <c:pt idx="917">
                  <c:v>7.5487535959273266E-4</c:v>
                </c:pt>
                <c:pt idx="918">
                  <c:v>7.5451560547290519E-4</c:v>
                </c:pt>
                <c:pt idx="919">
                  <c:v>7.5415378798260324E-4</c:v>
                </c:pt>
                <c:pt idx="920">
                  <c:v>7.5378991511065863E-4</c:v>
                </c:pt>
                <c:pt idx="921">
                  <c:v>7.5342399483824263E-4</c:v>
                </c:pt>
                <c:pt idx="922">
                  <c:v>7.5305603513808883E-4</c:v>
                </c:pt>
                <c:pt idx="923">
                  <c:v>7.5268604397360495E-4</c:v>
                </c:pt>
                <c:pt idx="924">
                  <c:v>7.5231402929964997E-4</c:v>
                </c:pt>
                <c:pt idx="925">
                  <c:v>7.5193999906297826E-4</c:v>
                </c:pt>
                <c:pt idx="926">
                  <c:v>7.5156396120124036E-4</c:v>
                </c:pt>
                <c:pt idx="927">
                  <c:v>7.5118592364320502E-4</c:v>
                </c:pt>
                <c:pt idx="928">
                  <c:v>7.508058943082041E-4</c:v>
                </c:pt>
                <c:pt idx="929">
                  <c:v>7.5042388110768687E-4</c:v>
                </c:pt>
                <c:pt idx="930">
                  <c:v>7.5003989194388776E-4</c:v>
                </c:pt>
                <c:pt idx="931">
                  <c:v>7.4965393470793895E-4</c:v>
                </c:pt>
                <c:pt idx="932">
                  <c:v>7.4926601728542153E-4</c:v>
                </c:pt>
                <c:pt idx="933">
                  <c:v>7.4887614754937104E-4</c:v>
                </c:pt>
                <c:pt idx="934">
                  <c:v>7.4848433336494047E-4</c:v>
                </c:pt>
                <c:pt idx="935">
                  <c:v>7.4809058258784589E-4</c:v>
                </c:pt>
                <c:pt idx="936">
                  <c:v>7.476949030644775E-4</c:v>
                </c:pt>
                <c:pt idx="937">
                  <c:v>7.4729730263189964E-4</c:v>
                </c:pt>
                <c:pt idx="938">
                  <c:v>7.4689778911563032E-4</c:v>
                </c:pt>
                <c:pt idx="939">
                  <c:v>7.4649637033585847E-4</c:v>
                </c:pt>
                <c:pt idx="940">
                  <c:v>7.460930540981181E-4</c:v>
                </c:pt>
                <c:pt idx="941">
                  <c:v>7.4568784820183698E-4</c:v>
                </c:pt>
                <c:pt idx="942">
                  <c:v>7.4528076043445246E-4</c:v>
                </c:pt>
                <c:pt idx="943">
                  <c:v>7.4487179857529728E-4</c:v>
                </c:pt>
                <c:pt idx="944">
                  <c:v>7.4446097039293502E-4</c:v>
                </c:pt>
                <c:pt idx="945">
                  <c:v>7.4404828364549314E-4</c:v>
                </c:pt>
                <c:pt idx="946">
                  <c:v>7.4363374608221733E-4</c:v>
                </c:pt>
                <c:pt idx="947">
                  <c:v>7.4321736544002981E-4</c:v>
                </c:pt>
                <c:pt idx="948">
                  <c:v>7.4279914944974657E-4</c:v>
                </c:pt>
                <c:pt idx="949">
                  <c:v>7.423791058273066E-4</c:v>
                </c:pt>
                <c:pt idx="950">
                  <c:v>7.4195724228209858E-4</c:v>
                </c:pt>
                <c:pt idx="951">
                  <c:v>7.415335665115208E-4</c:v>
                </c:pt>
                <c:pt idx="952">
                  <c:v>7.4110808620175828E-4</c:v>
                </c:pt>
                <c:pt idx="953">
                  <c:v>7.4068080903078037E-4</c:v>
                </c:pt>
                <c:pt idx="954">
                  <c:v>7.4025174266523219E-4</c:v>
                </c:pt>
                <c:pt idx="955">
                  <c:v>7.3982089476010149E-4</c:v>
                </c:pt>
                <c:pt idx="956">
                  <c:v>7.3938827296027299E-4</c:v>
                </c:pt>
                <c:pt idx="957">
                  <c:v>7.3895388490241576E-4</c:v>
                </c:pt>
                <c:pt idx="958">
                  <c:v>7.3851773820809985E-4</c:v>
                </c:pt>
                <c:pt idx="959">
                  <c:v>7.3807984049256703E-4</c:v>
                </c:pt>
                <c:pt idx="960">
                  <c:v>7.376401993572923E-4</c:v>
                </c:pt>
                <c:pt idx="961">
                  <c:v>7.3719882239420276E-4</c:v>
                </c:pt>
                <c:pt idx="962">
                  <c:v>7.367557171839012E-4</c:v>
                </c:pt>
                <c:pt idx="963">
                  <c:v>7.3631089129633231E-4</c:v>
                </c:pt>
                <c:pt idx="964">
                  <c:v>7.3586435229078262E-4</c:v>
                </c:pt>
                <c:pt idx="965">
                  <c:v>7.3541610771454824E-4</c:v>
                </c:pt>
                <c:pt idx="966">
                  <c:v>7.3496616510515533E-4</c:v>
                </c:pt>
                <c:pt idx="967">
                  <c:v>7.345145319873625E-4</c:v>
                </c:pt>
                <c:pt idx="968">
                  <c:v>7.3406121587671347E-4</c:v>
                </c:pt>
                <c:pt idx="969">
                  <c:v>7.3360622427509625E-4</c:v>
                </c:pt>
                <c:pt idx="970">
                  <c:v>7.3314956467607217E-4</c:v>
                </c:pt>
                <c:pt idx="971">
                  <c:v>7.3269124456010193E-4</c:v>
                </c:pt>
                <c:pt idx="972">
                  <c:v>7.3223127139554478E-4</c:v>
                </c:pt>
                <c:pt idx="973">
                  <c:v>7.3176965264176719E-4</c:v>
                </c:pt>
                <c:pt idx="974">
                  <c:v>7.3130639574459089E-4</c:v>
                </c:pt>
                <c:pt idx="975">
                  <c:v>7.3084150813906845E-4</c:v>
                </c:pt>
                <c:pt idx="976">
                  <c:v>7.303749972500384E-4</c:v>
                </c:pt>
                <c:pt idx="977">
                  <c:v>7.2990687048712921E-4</c:v>
                </c:pt>
                <c:pt idx="978">
                  <c:v>7.2943713525253084E-4</c:v>
                </c:pt>
                <c:pt idx="979">
                  <c:v>7.2896579893522162E-4</c:v>
                </c:pt>
                <c:pt idx="980">
                  <c:v>7.2849286891119025E-4</c:v>
                </c:pt>
                <c:pt idx="981">
                  <c:v>7.280183525467665E-4</c:v>
                </c:pt>
                <c:pt idx="982">
                  <c:v>7.2754225719429133E-4</c:v>
                </c:pt>
                <c:pt idx="983">
                  <c:v>7.2706459019677983E-4</c:v>
                </c:pt>
                <c:pt idx="984">
                  <c:v>7.2658535888381337E-4</c:v>
                </c:pt>
                <c:pt idx="985">
                  <c:v>7.2610457057309397E-4</c:v>
                </c:pt>
                <c:pt idx="986">
                  <c:v>7.2562223257066627E-4</c:v>
                </c:pt>
                <c:pt idx="987">
                  <c:v>7.2513835217102862E-4</c:v>
                </c:pt>
                <c:pt idx="988">
                  <c:v>7.2465293665646691E-4</c:v>
                </c:pt>
                <c:pt idx="989">
                  <c:v>7.2416599329605535E-4</c:v>
                </c:pt>
                <c:pt idx="990">
                  <c:v>7.2367752934932028E-4</c:v>
                </c:pt>
                <c:pt idx="991">
                  <c:v>7.2318755206102203E-4</c:v>
                </c:pt>
                <c:pt idx="992">
                  <c:v>7.2269606866459668E-4</c:v>
                </c:pt>
                <c:pt idx="993">
                  <c:v>7.2220308638293318E-4</c:v>
                </c:pt>
                <c:pt idx="994">
                  <c:v>7.2170861242393247E-4</c:v>
                </c:pt>
                <c:pt idx="995">
                  <c:v>7.2121265398583656E-4</c:v>
                </c:pt>
                <c:pt idx="996">
                  <c:v>7.207152182522325E-4</c:v>
                </c:pt>
                <c:pt idx="997">
                  <c:v>7.2021631239671535E-4</c:v>
                </c:pt>
                <c:pt idx="998">
                  <c:v>7.1971594357811419E-4</c:v>
                </c:pt>
                <c:pt idx="999">
                  <c:v>7.1921411894515508E-4</c:v>
                </c:pt>
                <c:pt idx="1000">
                  <c:v>7.187108456327973E-4</c:v>
                </c:pt>
                <c:pt idx="1001">
                  <c:v>7.1820613076312156E-4</c:v>
                </c:pt>
                <c:pt idx="1002">
                  <c:v>7.1769998144721736E-4</c:v>
                </c:pt>
                <c:pt idx="1003">
                  <c:v>7.1719240478218538E-4</c:v>
                </c:pt>
                <c:pt idx="1004">
                  <c:v>7.1668340785402407E-4</c:v>
                </c:pt>
                <c:pt idx="1005">
                  <c:v>7.1617299773429899E-4</c:v>
                </c:pt>
                <c:pt idx="1006">
                  <c:v>7.1566118148358449E-4</c:v>
                </c:pt>
                <c:pt idx="1007">
                  <c:v>7.1514796614902121E-4</c:v>
                </c:pt>
                <c:pt idx="1008">
                  <c:v>7.1463335876531531E-4</c:v>
                </c:pt>
                <c:pt idx="1009">
                  <c:v>7.1411736635484946E-4</c:v>
                </c:pt>
                <c:pt idx="1010">
                  <c:v>7.1359999592512935E-4</c:v>
                </c:pt>
                <c:pt idx="1011">
                  <c:v>7.1308125447433479E-4</c:v>
                </c:pt>
                <c:pt idx="1012">
                  <c:v>7.1256114898543554E-4</c:v>
                </c:pt>
                <c:pt idx="1013">
                  <c:v>7.1203968642896687E-4</c:v>
                </c:pt>
                <c:pt idx="1014">
                  <c:v>7.1151687376302952E-4</c:v>
                </c:pt>
                <c:pt idx="1015">
                  <c:v>7.1099271793206853E-4</c:v>
                </c:pt>
                <c:pt idx="1016">
                  <c:v>7.104672258695377E-4</c:v>
                </c:pt>
                <c:pt idx="1017">
                  <c:v>7.0994040449368079E-4</c:v>
                </c:pt>
                <c:pt idx="1018">
                  <c:v>7.0941226070975194E-4</c:v>
                </c:pt>
                <c:pt idx="1019">
                  <c:v>7.0888280141290227E-4</c:v>
                </c:pt>
                <c:pt idx="1020">
                  <c:v>7.0835203348207365E-4</c:v>
                </c:pt>
                <c:pt idx="1021">
                  <c:v>7.0781996378477263E-4</c:v>
                </c:pt>
                <c:pt idx="1022">
                  <c:v>7.0728659917485004E-4</c:v>
                </c:pt>
                <c:pt idx="1023">
                  <c:v>7.0675194649361117E-4</c:v>
                </c:pt>
                <c:pt idx="1024">
                  <c:v>7.0621601256837252E-4</c:v>
                </c:pt>
                <c:pt idx="1025">
                  <c:v>7.0567880421468221E-4</c:v>
                </c:pt>
                <c:pt idx="1026">
                  <c:v>7.051403282333224E-4</c:v>
                </c:pt>
                <c:pt idx="1027">
                  <c:v>7.0460059141297382E-4</c:v>
                </c:pt>
                <c:pt idx="1028">
                  <c:v>7.0405960052810634E-4</c:v>
                </c:pt>
                <c:pt idx="1029">
                  <c:v>7.0351736234208762E-4</c:v>
                </c:pt>
                <c:pt idx="1030">
                  <c:v>7.0297388360263113E-4</c:v>
                </c:pt>
                <c:pt idx="1031">
                  <c:v>7.0242917104479385E-4</c:v>
                </c:pt>
                <c:pt idx="1032">
                  <c:v>7.0188323139086517E-4</c:v>
                </c:pt>
                <c:pt idx="1033">
                  <c:v>7.0133607135025589E-4</c:v>
                </c:pt>
                <c:pt idx="1034">
                  <c:v>7.0078769761749982E-4</c:v>
                </c:pt>
                <c:pt idx="1035">
                  <c:v>7.0023811687525139E-4</c:v>
                </c:pt>
                <c:pt idx="1036">
                  <c:v>6.9968733579173215E-4</c:v>
                </c:pt>
                <c:pt idx="1037">
                  <c:v>6.9913536102184093E-4</c:v>
                </c:pt>
                <c:pt idx="1038">
                  <c:v>6.9858219920859721E-4</c:v>
                </c:pt>
                <c:pt idx="1039">
                  <c:v>6.9802785697903325E-4</c:v>
                </c:pt>
                <c:pt idx="1040">
                  <c:v>6.9747234094930111E-4</c:v>
                </c:pt>
                <c:pt idx="1041">
                  <c:v>6.9691565771967667E-4</c:v>
                </c:pt>
                <c:pt idx="1042">
                  <c:v>6.9635781387855644E-4</c:v>
                </c:pt>
                <c:pt idx="1043">
                  <c:v>6.9579881599990401E-4</c:v>
                </c:pt>
                <c:pt idx="1044">
                  <c:v>6.9523867064580358E-4</c:v>
                </c:pt>
                <c:pt idx="1045">
                  <c:v>6.9467738436224113E-4</c:v>
                </c:pt>
                <c:pt idx="1046">
                  <c:v>6.9411496368310122E-4</c:v>
                </c:pt>
                <c:pt idx="1047">
                  <c:v>6.9355141512961183E-4</c:v>
                </c:pt>
                <c:pt idx="1048">
                  <c:v>6.9298674520690273E-4</c:v>
                </c:pt>
                <c:pt idx="1049">
                  <c:v>6.9242096040866841E-4</c:v>
                </c:pt>
                <c:pt idx="1050">
                  <c:v>6.9185406721361531E-4</c:v>
                </c:pt>
                <c:pt idx="1051">
                  <c:v>6.9128607208834847E-4</c:v>
                </c:pt>
                <c:pt idx="1052">
                  <c:v>6.9071698148315264E-4</c:v>
                </c:pt>
                <c:pt idx="1053">
                  <c:v>6.9014680183787647E-4</c:v>
                </c:pt>
                <c:pt idx="1054">
                  <c:v>6.8957553957682549E-4</c:v>
                </c:pt>
                <c:pt idx="1055">
                  <c:v>6.8900320110876212E-4</c:v>
                </c:pt>
                <c:pt idx="1056">
                  <c:v>6.8842979283478822E-4</c:v>
                </c:pt>
                <c:pt idx="1057">
                  <c:v>6.8785532113346814E-4</c:v>
                </c:pt>
                <c:pt idx="1058">
                  <c:v>6.872797923782592E-4</c:v>
                </c:pt>
                <c:pt idx="1059">
                  <c:v>6.8670321292318981E-4</c:v>
                </c:pt>
                <c:pt idx="1060">
                  <c:v>6.86125589110409E-4</c:v>
                </c:pt>
                <c:pt idx="1061">
                  <c:v>6.8554692726829902E-4</c:v>
                </c:pt>
                <c:pt idx="1062">
                  <c:v>6.8496723371114232E-4</c:v>
                </c:pt>
                <c:pt idx="1063">
                  <c:v>6.8438651474023171E-4</c:v>
                </c:pt>
                <c:pt idx="1064">
                  <c:v>6.8380477664098382E-4</c:v>
                </c:pt>
                <c:pt idx="1065">
                  <c:v>6.8322202568738E-4</c:v>
                </c:pt>
                <c:pt idx="1066">
                  <c:v>6.8263826813841355E-4</c:v>
                </c:pt>
                <c:pt idx="1067">
                  <c:v>6.8205351023864491E-4</c:v>
                </c:pt>
                <c:pt idx="1068">
                  <c:v>6.8146775821953387E-4</c:v>
                </c:pt>
                <c:pt idx="1069">
                  <c:v>6.8088101829844039E-4</c:v>
                </c:pt>
                <c:pt idx="1070">
                  <c:v>6.802932966801789E-4</c:v>
                </c:pt>
                <c:pt idx="1071">
                  <c:v>6.7970459955224438E-4</c:v>
                </c:pt>
                <c:pt idx="1072">
                  <c:v>6.7911493309147364E-4</c:v>
                </c:pt>
                <c:pt idx="1073">
                  <c:v>6.7852430345949344E-4</c:v>
                </c:pt>
                <c:pt idx="1074">
                  <c:v>6.7793271680349765E-4</c:v>
                </c:pt>
                <c:pt idx="1075">
                  <c:v>6.7734017925802359E-4</c:v>
                </c:pt>
                <c:pt idx="1076">
                  <c:v>6.7674669694262057E-4</c:v>
                </c:pt>
                <c:pt idx="1077">
                  <c:v>6.7615227596340421E-4</c:v>
                </c:pt>
                <c:pt idx="1078">
                  <c:v>6.7555692241172416E-4</c:v>
                </c:pt>
                <c:pt idx="1079">
                  <c:v>6.7496064236627351E-4</c:v>
                </c:pt>
                <c:pt idx="1080">
                  <c:v>6.7436344189020225E-4</c:v>
                </c:pt>
                <c:pt idx="1081">
                  <c:v>6.7376532703400382E-4</c:v>
                </c:pt>
                <c:pt idx="1082">
                  <c:v>6.7316630383373877E-4</c:v>
                </c:pt>
                <c:pt idx="1083">
                  <c:v>6.7256637831036858E-4</c:v>
                </c:pt>
                <c:pt idx="1084">
                  <c:v>6.7196555647264233E-4</c:v>
                </c:pt>
                <c:pt idx="1085">
                  <c:v>6.713638443145431E-4</c:v>
                </c:pt>
                <c:pt idx="1086">
                  <c:v>6.7076124781517699E-4</c:v>
                </c:pt>
                <c:pt idx="1087">
                  <c:v>6.7015777294054946E-4</c:v>
                </c:pt>
                <c:pt idx="1088">
                  <c:v>6.6955342564301024E-4</c:v>
                </c:pt>
                <c:pt idx="1089">
                  <c:v>6.6894821185892184E-4</c:v>
                </c:pt>
                <c:pt idx="1090">
                  <c:v>6.6834213751298943E-4</c:v>
                </c:pt>
                <c:pt idx="1091">
                  <c:v>6.6773520851426404E-4</c:v>
                </c:pt>
                <c:pt idx="1092">
                  <c:v>6.6712743075914016E-4</c:v>
                </c:pt>
                <c:pt idx="1093">
                  <c:v>6.665188101272479E-4</c:v>
                </c:pt>
                <c:pt idx="1094">
                  <c:v>6.6590935248750371E-4</c:v>
                </c:pt>
                <c:pt idx="1095">
                  <c:v>6.652990636920042E-4</c:v>
                </c:pt>
                <c:pt idx="1096">
                  <c:v>6.6468794958124411E-4</c:v>
                </c:pt>
                <c:pt idx="1097">
                  <c:v>6.6407601597862076E-4</c:v>
                </c:pt>
                <c:pt idx="1098">
                  <c:v>6.6346326869659578E-4</c:v>
                </c:pt>
                <c:pt idx="1099">
                  <c:v>6.628497135308109E-4</c:v>
                </c:pt>
                <c:pt idx="1100">
                  <c:v>6.6223535626475094E-4</c:v>
                </c:pt>
                <c:pt idx="1101">
                  <c:v>6.6162020266691268E-4</c:v>
                </c:pt>
                <c:pt idx="1102">
                  <c:v>6.6100425849163758E-4</c:v>
                </c:pt>
                <c:pt idx="1103">
                  <c:v>6.6038752947944479E-4</c:v>
                </c:pt>
                <c:pt idx="1104">
                  <c:v>6.5977002135730878E-4</c:v>
                </c:pt>
                <c:pt idx="1105">
                  <c:v>6.5915173983616127E-4</c:v>
                </c:pt>
                <c:pt idx="1106">
                  <c:v>6.5853269061466602E-4</c:v>
                </c:pt>
                <c:pt idx="1107">
                  <c:v>6.5791287937722043E-4</c:v>
                </c:pt>
                <c:pt idx="1108">
                  <c:v>6.5729231179367797E-4</c:v>
                </c:pt>
                <c:pt idx="1109">
                  <c:v>6.5667099351862657E-4</c:v>
                </c:pt>
                <c:pt idx="1110">
                  <c:v>6.5604893019483024E-4</c:v>
                </c:pt>
                <c:pt idx="1111">
                  <c:v>6.5542612744928785E-4</c:v>
                </c:pt>
                <c:pt idx="1112">
                  <c:v>6.548025908956201E-4</c:v>
                </c:pt>
                <c:pt idx="1113">
                  <c:v>6.5417832613251514E-4</c:v>
                </c:pt>
                <c:pt idx="1114">
                  <c:v>6.5355333874578259E-4</c:v>
                </c:pt>
                <c:pt idx="1115">
                  <c:v>6.5292763430585543E-4</c:v>
                </c:pt>
                <c:pt idx="1116">
                  <c:v>6.5230121837017707E-4</c:v>
                </c:pt>
                <c:pt idx="1117">
                  <c:v>6.5167409648059227E-4</c:v>
                </c:pt>
                <c:pt idx="1118">
                  <c:v>6.5104627416612271E-4</c:v>
                </c:pt>
                <c:pt idx="1119">
                  <c:v>6.5041775694207882E-4</c:v>
                </c:pt>
                <c:pt idx="1120">
                  <c:v>6.4978855030750626E-4</c:v>
                </c:pt>
                <c:pt idx="1121">
                  <c:v>6.4915865974951581E-4</c:v>
                </c:pt>
                <c:pt idx="1122">
                  <c:v>6.485280907396751E-4</c:v>
                </c:pt>
                <c:pt idx="1123">
                  <c:v>6.4789684873661768E-4</c:v>
                </c:pt>
                <c:pt idx="1124">
                  <c:v>6.4726493918382255E-4</c:v>
                </c:pt>
                <c:pt idx="1125">
                  <c:v>6.466323675107799E-4</c:v>
                </c:pt>
                <c:pt idx="1126">
                  <c:v>6.4599913913410134E-4</c:v>
                </c:pt>
                <c:pt idx="1127">
                  <c:v>6.453652594541337E-4</c:v>
                </c:pt>
                <c:pt idx="1128">
                  <c:v>6.4473073385945545E-4</c:v>
                </c:pt>
                <c:pt idx="1129">
                  <c:v>6.4409556772310195E-4</c:v>
                </c:pt>
                <c:pt idx="1130">
                  <c:v>6.4345976640345359E-4</c:v>
                </c:pt>
                <c:pt idx="1131">
                  <c:v>6.4282333524684487E-4</c:v>
                </c:pt>
                <c:pt idx="1132">
                  <c:v>6.4218627958406715E-4</c:v>
                </c:pt>
                <c:pt idx="1133">
                  <c:v>6.4154860473103481E-4</c:v>
                </c:pt>
                <c:pt idx="1134">
                  <c:v>6.4091031599222692E-4</c:v>
                </c:pt>
                <c:pt idx="1135">
                  <c:v>6.402714186559133E-4</c:v>
                </c:pt>
                <c:pt idx="1136">
                  <c:v>6.3963191799576435E-4</c:v>
                </c:pt>
                <c:pt idx="1137">
                  <c:v>6.3899181927346005E-4</c:v>
                </c:pt>
                <c:pt idx="1138">
                  <c:v>6.3835112773552583E-4</c:v>
                </c:pt>
                <c:pt idx="1139">
                  <c:v>6.3770984861422075E-4</c:v>
                </c:pt>
                <c:pt idx="1140">
                  <c:v>6.3706798712809265E-4</c:v>
                </c:pt>
                <c:pt idx="1141">
                  <c:v>6.3642554848175603E-4</c:v>
                </c:pt>
                <c:pt idx="1142">
                  <c:v>6.3578253786428229E-4</c:v>
                </c:pt>
                <c:pt idx="1143">
                  <c:v>6.351389604541402E-4</c:v>
                </c:pt>
                <c:pt idx="1144">
                  <c:v>6.3449482141197944E-4</c:v>
                </c:pt>
                <c:pt idx="1145">
                  <c:v>6.3385012588612621E-4</c:v>
                </c:pt>
                <c:pt idx="1146">
                  <c:v>6.3320487901108446E-4</c:v>
                </c:pt>
                <c:pt idx="1147">
                  <c:v>6.3255908590725829E-4</c:v>
                </c:pt>
                <c:pt idx="1148">
                  <c:v>6.3191275168011929E-4</c:v>
                </c:pt>
                <c:pt idx="1149">
                  <c:v>6.3126588142253803E-4</c:v>
                </c:pt>
                <c:pt idx="1150">
                  <c:v>6.3061848021211953E-4</c:v>
                </c:pt>
                <c:pt idx="1151">
                  <c:v>6.2997055311342365E-4</c:v>
                </c:pt>
                <c:pt idx="1152">
                  <c:v>6.2932210517541165E-4</c:v>
                </c:pt>
                <c:pt idx="1153">
                  <c:v>6.2867314143622011E-4</c:v>
                </c:pt>
                <c:pt idx="1154">
                  <c:v>6.2802366691594447E-4</c:v>
                </c:pt>
                <c:pt idx="1155">
                  <c:v>6.2737368662441062E-4</c:v>
                </c:pt>
                <c:pt idx="1156">
                  <c:v>6.2672320555479111E-4</c:v>
                </c:pt>
                <c:pt idx="1157">
                  <c:v>6.2607222868804602E-4</c:v>
                </c:pt>
                <c:pt idx="1158">
                  <c:v>6.2542076098942578E-4</c:v>
                </c:pt>
                <c:pt idx="1159">
                  <c:v>6.2476880741291207E-4</c:v>
                </c:pt>
                <c:pt idx="1160">
                  <c:v>6.2411637289588873E-4</c:v>
                </c:pt>
                <c:pt idx="1161">
                  <c:v>6.2346346236280548E-4</c:v>
                </c:pt>
                <c:pt idx="1162">
                  <c:v>6.2281008072462285E-4</c:v>
                </c:pt>
                <c:pt idx="1163">
                  <c:v>6.2215623287842359E-4</c:v>
                </c:pt>
                <c:pt idx="1164">
                  <c:v>6.2150192370580282E-4</c:v>
                </c:pt>
                <c:pt idx="1165">
                  <c:v>6.2084715807697588E-4</c:v>
                </c:pt>
                <c:pt idx="1166">
                  <c:v>6.2019194084617091E-4</c:v>
                </c:pt>
                <c:pt idx="1167">
                  <c:v>6.1953627685473744E-4</c:v>
                </c:pt>
                <c:pt idx="1168">
                  <c:v>6.1888017093020276E-4</c:v>
                </c:pt>
                <c:pt idx="1169">
                  <c:v>6.182236278856057E-4</c:v>
                </c:pt>
                <c:pt idx="1170">
                  <c:v>6.1756665252071796E-4</c:v>
                </c:pt>
                <c:pt idx="1171">
                  <c:v>6.169092496211559E-4</c:v>
                </c:pt>
                <c:pt idx="1172">
                  <c:v>6.1625142395888011E-4</c:v>
                </c:pt>
                <c:pt idx="1173">
                  <c:v>6.1559318029225096E-4</c:v>
                </c:pt>
                <c:pt idx="1174">
                  <c:v>6.1493452336525145E-4</c:v>
                </c:pt>
                <c:pt idx="1175">
                  <c:v>6.1427545790898597E-4</c:v>
                </c:pt>
                <c:pt idx="1176">
                  <c:v>6.1361598863873823E-4</c:v>
                </c:pt>
                <c:pt idx="1177">
                  <c:v>6.1295612025885626E-4</c:v>
                </c:pt>
                <c:pt idx="1178">
                  <c:v>6.1229585745797843E-4</c:v>
                </c:pt>
                <c:pt idx="1179">
                  <c:v>6.1163520491153145E-4</c:v>
                </c:pt>
                <c:pt idx="1180">
                  <c:v>6.1097416728111975E-4</c:v>
                </c:pt>
                <c:pt idx="1181">
                  <c:v>6.1031274921496959E-4</c:v>
                </c:pt>
                <c:pt idx="1182">
                  <c:v>6.0965095534670777E-4</c:v>
                </c:pt>
                <c:pt idx="1183">
                  <c:v>6.0898879029780417E-4</c:v>
                </c:pt>
                <c:pt idx="1184">
                  <c:v>6.083262586734639E-4</c:v>
                </c:pt>
                <c:pt idx="1185">
                  <c:v>6.0766336506845597E-4</c:v>
                </c:pt>
                <c:pt idx="1186">
                  <c:v>6.070001140611736E-4</c:v>
                </c:pt>
                <c:pt idx="1187">
                  <c:v>6.0633651021796409E-4</c:v>
                </c:pt>
                <c:pt idx="1188">
                  <c:v>6.0567255809046427E-4</c:v>
                </c:pt>
                <c:pt idx="1189">
                  <c:v>6.050082622173214E-4</c:v>
                </c:pt>
                <c:pt idx="1190">
                  <c:v>6.0434362712358247E-4</c:v>
                </c:pt>
                <c:pt idx="1191">
                  <c:v>6.0367865732008363E-4</c:v>
                </c:pt>
                <c:pt idx="1192">
                  <c:v>6.030133573045604E-4</c:v>
                </c:pt>
                <c:pt idx="1193">
                  <c:v>6.0234773156103705E-4</c:v>
                </c:pt>
                <c:pt idx="1194">
                  <c:v>6.0168178455993759E-4</c:v>
                </c:pt>
                <c:pt idx="1195">
                  <c:v>6.0101552075847442E-4</c:v>
                </c:pt>
                <c:pt idx="1196">
                  <c:v>6.0034894459931598E-4</c:v>
                </c:pt>
                <c:pt idx="1197">
                  <c:v>5.9968206051214112E-4</c:v>
                </c:pt>
                <c:pt idx="1198">
                  <c:v>5.9901487291441624E-4</c:v>
                </c:pt>
                <c:pt idx="1199">
                  <c:v>5.9834738620745398E-4</c:v>
                </c:pt>
                <c:pt idx="1200">
                  <c:v>5.9767960478046556E-4</c:v>
                </c:pt>
                <c:pt idx="1201">
                  <c:v>5.9701153301106036E-4</c:v>
                </c:pt>
                <c:pt idx="1202">
                  <c:v>5.9634317525852909E-4</c:v>
                </c:pt>
                <c:pt idx="1203">
                  <c:v>5.956745358743909E-4</c:v>
                </c:pt>
                <c:pt idx="1204">
                  <c:v>5.9500561919201278E-4</c:v>
                </c:pt>
                <c:pt idx="1205">
                  <c:v>5.9433642953427013E-4</c:v>
                </c:pt>
                <c:pt idx="1206">
                  <c:v>5.9366697120916134E-4</c:v>
                </c:pt>
                <c:pt idx="1207">
                  <c:v>5.9299724851241686E-4</c:v>
                </c:pt>
                <c:pt idx="1208">
                  <c:v>5.9232726572455707E-4</c:v>
                </c:pt>
                <c:pt idx="1209">
                  <c:v>5.9165702711511114E-4</c:v>
                </c:pt>
                <c:pt idx="1210">
                  <c:v>5.9098653693767655E-4</c:v>
                </c:pt>
                <c:pt idx="1211">
                  <c:v>5.9031579943508161E-4</c:v>
                </c:pt>
                <c:pt idx="1212">
                  <c:v>5.8964481883466702E-4</c:v>
                </c:pt>
                <c:pt idx="1213">
                  <c:v>5.8897359935122795E-4</c:v>
                </c:pt>
                <c:pt idx="1214">
                  <c:v>5.8830214518695856E-4</c:v>
                </c:pt>
                <c:pt idx="1215">
                  <c:v>5.876304605296756E-4</c:v>
                </c:pt>
                <c:pt idx="1216">
                  <c:v>5.8695854955481686E-4</c:v>
                </c:pt>
                <c:pt idx="1217">
                  <c:v>5.8628641642372026E-4</c:v>
                </c:pt>
                <c:pt idx="1218">
                  <c:v>5.8561406528445659E-4</c:v>
                </c:pt>
                <c:pt idx="1219">
                  <c:v>5.8494150027310621E-4</c:v>
                </c:pt>
                <c:pt idx="1220">
                  <c:v>5.8426872551170517E-4</c:v>
                </c:pt>
                <c:pt idx="1221">
                  <c:v>5.835957451078011E-4</c:v>
                </c:pt>
                <c:pt idx="1222">
                  <c:v>5.8292256315900515E-4</c:v>
                </c:pt>
                <c:pt idx="1223">
                  <c:v>5.8224918374566448E-4</c:v>
                </c:pt>
                <c:pt idx="1224">
                  <c:v>5.8157561093852284E-4</c:v>
                </c:pt>
                <c:pt idx="1225">
                  <c:v>5.809018487930584E-4</c:v>
                </c:pt>
                <c:pt idx="1226">
                  <c:v>5.8022790135298097E-4</c:v>
                </c:pt>
                <c:pt idx="1227">
                  <c:v>5.7955377264712338E-4</c:v>
                </c:pt>
                <c:pt idx="1228">
                  <c:v>5.7887946669304968E-4</c:v>
                </c:pt>
                <c:pt idx="1229">
                  <c:v>5.782049874946682E-4</c:v>
                </c:pt>
                <c:pt idx="1230">
                  <c:v>5.7753033904189843E-4</c:v>
                </c:pt>
                <c:pt idx="1231">
                  <c:v>5.7685552531261397E-4</c:v>
                </c:pt>
                <c:pt idx="1232">
                  <c:v>5.7618055027192083E-4</c:v>
                </c:pt>
                <c:pt idx="1233">
                  <c:v>5.7550541787093623E-4</c:v>
                </c:pt>
                <c:pt idx="1234">
                  <c:v>5.7483013204817635E-4</c:v>
                </c:pt>
                <c:pt idx="1235">
                  <c:v>5.7415469672933428E-4</c:v>
                </c:pt>
                <c:pt idx="1236">
                  <c:v>5.7347911582694699E-4</c:v>
                </c:pt>
                <c:pt idx="1237">
                  <c:v>5.7280339324111695E-4</c:v>
                </c:pt>
                <c:pt idx="1238">
                  <c:v>5.7212753285801332E-4</c:v>
                </c:pt>
                <c:pt idx="1239">
                  <c:v>5.7145153855187036E-4</c:v>
                </c:pt>
                <c:pt idx="1240">
                  <c:v>5.7077541418298905E-4</c:v>
                </c:pt>
                <c:pt idx="1241">
                  <c:v>5.7009916360034607E-4</c:v>
                </c:pt>
                <c:pt idx="1242">
                  <c:v>5.694227906383742E-4</c:v>
                </c:pt>
                <c:pt idx="1243">
                  <c:v>5.6874629911973784E-4</c:v>
                </c:pt>
                <c:pt idx="1244">
                  <c:v>5.680696928541118E-4</c:v>
                </c:pt>
                <c:pt idx="1245">
                  <c:v>5.6739297563762614E-4</c:v>
                </c:pt>
                <c:pt idx="1246">
                  <c:v>5.6671615125430952E-4</c:v>
                </c:pt>
                <c:pt idx="1247">
                  <c:v>5.6603922347603364E-4</c:v>
                </c:pt>
                <c:pt idx="1248">
                  <c:v>5.6536219606001525E-4</c:v>
                </c:pt>
                <c:pt idx="1249">
                  <c:v>5.6468507275270197E-4</c:v>
                </c:pt>
                <c:pt idx="1250">
                  <c:v>5.6400785728660807E-4</c:v>
                </c:pt>
                <c:pt idx="1251">
                  <c:v>5.6333055338209093E-4</c:v>
                </c:pt>
                <c:pt idx="1252">
                  <c:v>5.626531647466293E-4</c:v>
                </c:pt>
                <c:pt idx="1253">
                  <c:v>5.6197569507432377E-4</c:v>
                </c:pt>
                <c:pt idx="1254">
                  <c:v>5.6129814804861677E-4</c:v>
                </c:pt>
                <c:pt idx="1255">
                  <c:v>5.6062052733835133E-4</c:v>
                </c:pt>
                <c:pt idx="1256">
                  <c:v>5.599428365997694E-4</c:v>
                </c:pt>
                <c:pt idx="1257">
                  <c:v>5.5926507947862136E-4</c:v>
                </c:pt>
                <c:pt idx="1258">
                  <c:v>5.5858725960544753E-4</c:v>
                </c:pt>
                <c:pt idx="1259">
                  <c:v>5.5790938059985251E-4</c:v>
                </c:pt>
                <c:pt idx="1260">
                  <c:v>5.5723144606850683E-4</c:v>
                </c:pt>
                <c:pt idx="1261">
                  <c:v>5.5655345960553548E-4</c:v>
                </c:pt>
                <c:pt idx="1262">
                  <c:v>5.5587542479168528E-4</c:v>
                </c:pt>
                <c:pt idx="1263">
                  <c:v>5.5519734519748898E-4</c:v>
                </c:pt>
                <c:pt idx="1264">
                  <c:v>5.5451922437854684E-4</c:v>
                </c:pt>
                <c:pt idx="1265">
                  <c:v>5.5384106587946791E-4</c:v>
                </c:pt>
                <c:pt idx="1266">
                  <c:v>5.531628732312055E-4</c:v>
                </c:pt>
                <c:pt idx="1267">
                  <c:v>5.5248464995405477E-4</c:v>
                </c:pt>
                <c:pt idx="1268">
                  <c:v>5.5180639955432209E-4</c:v>
                </c:pt>
                <c:pt idx="1269">
                  <c:v>5.5112812552704504E-4</c:v>
                </c:pt>
                <c:pt idx="1270">
                  <c:v>5.5044983135393855E-4</c:v>
                </c:pt>
                <c:pt idx="1271">
                  <c:v>5.4977152050511569E-4</c:v>
                </c:pt>
                <c:pt idx="1272">
                  <c:v>5.4909319643775545E-4</c:v>
                </c:pt>
                <c:pt idx="1273">
                  <c:v>5.4841486259721295E-4</c:v>
                </c:pt>
                <c:pt idx="1274">
                  <c:v>5.4773652241696391E-4</c:v>
                </c:pt>
                <c:pt idx="1275">
                  <c:v>5.4705817931677281E-4</c:v>
                </c:pt>
                <c:pt idx="1276">
                  <c:v>5.4637983670580148E-4</c:v>
                </c:pt>
                <c:pt idx="1277">
                  <c:v>5.4570149797950052E-4</c:v>
                </c:pt>
                <c:pt idx="1278">
                  <c:v>5.4502316652282889E-4</c:v>
                </c:pt>
                <c:pt idx="1279">
                  <c:v>5.4434484570686781E-4</c:v>
                </c:pt>
                <c:pt idx="1280">
                  <c:v>5.4366653889181826E-4</c:v>
                </c:pt>
                <c:pt idx="1281">
                  <c:v>5.4298824942394797E-4</c:v>
                </c:pt>
                <c:pt idx="1282">
                  <c:v>5.4230998064047631E-4</c:v>
                </c:pt>
                <c:pt idx="1283">
                  <c:v>5.4163173586313507E-4</c:v>
                </c:pt>
                <c:pt idx="1284">
                  <c:v>5.4095351840394157E-4</c:v>
                </c:pt>
                <c:pt idx="1285">
                  <c:v>5.4027533156147944E-4</c:v>
                </c:pt>
                <c:pt idx="1286">
                  <c:v>5.3959717862289702E-4</c:v>
                </c:pt>
                <c:pt idx="1287">
                  <c:v>5.3891906286401836E-4</c:v>
                </c:pt>
                <c:pt idx="1288">
                  <c:v>5.3824098754667871E-4</c:v>
                </c:pt>
                <c:pt idx="1289">
                  <c:v>5.3756295592255476E-4</c:v>
                </c:pt>
                <c:pt idx="1290">
                  <c:v>5.3688497123072221E-4</c:v>
                </c:pt>
                <c:pt idx="1291">
                  <c:v>5.3620703669804426E-4</c:v>
                </c:pt>
                <c:pt idx="1292">
                  <c:v>5.3552915553961578E-4</c:v>
                </c:pt>
                <c:pt idx="1293">
                  <c:v>5.3485133095909632E-4</c:v>
                </c:pt>
                <c:pt idx="1294">
                  <c:v>5.3417356614804401E-4</c:v>
                </c:pt>
                <c:pt idx="1295">
                  <c:v>5.3349586428491635E-4</c:v>
                </c:pt>
                <c:pt idx="1296">
                  <c:v>5.3281822853840088E-4</c:v>
                </c:pt>
                <c:pt idx="1297">
                  <c:v>5.3214066206452859E-4</c:v>
                </c:pt>
                <c:pt idx="1298">
                  <c:v>5.3146316800584126E-4</c:v>
                </c:pt>
                <c:pt idx="1299">
                  <c:v>5.3078574949655399E-4</c:v>
                </c:pt>
                <c:pt idx="1300">
                  <c:v>5.3010840965550532E-4</c:v>
                </c:pt>
                <c:pt idx="1301">
                  <c:v>5.2943115159220788E-4</c:v>
                </c:pt>
                <c:pt idx="1302">
                  <c:v>5.2875397840351779E-4</c:v>
                </c:pt>
                <c:pt idx="1303">
                  <c:v>5.2807689317485584E-4</c:v>
                </c:pt>
                <c:pt idx="1304">
                  <c:v>5.2739989897970796E-4</c:v>
                </c:pt>
                <c:pt idx="1305">
                  <c:v>5.2672299888023577E-4</c:v>
                </c:pt>
                <c:pt idx="1306">
                  <c:v>5.2604619592677704E-4</c:v>
                </c:pt>
                <c:pt idx="1307">
                  <c:v>5.2536949315717951E-4</c:v>
                </c:pt>
                <c:pt idx="1308">
                  <c:v>5.2469289359946547E-4</c:v>
                </c:pt>
                <c:pt idx="1309">
                  <c:v>5.2401640026883411E-4</c:v>
                </c:pt>
                <c:pt idx="1310">
                  <c:v>5.2334001616938242E-4</c:v>
                </c:pt>
                <c:pt idx="1311">
                  <c:v>5.2266374429343898E-4</c:v>
                </c:pt>
                <c:pt idx="1312">
                  <c:v>5.2198758762139752E-4</c:v>
                </c:pt>
                <c:pt idx="1313">
                  <c:v>5.2131154912332667E-4</c:v>
                </c:pt>
                <c:pt idx="1314">
                  <c:v>5.2063563175691607E-4</c:v>
                </c:pt>
                <c:pt idx="1315">
                  <c:v>5.1995983846869764E-4</c:v>
                </c:pt>
                <c:pt idx="1316">
                  <c:v>5.1928417219321288E-4</c:v>
                </c:pt>
                <c:pt idx="1317">
                  <c:v>5.1860863585490025E-4</c:v>
                </c:pt>
                <c:pt idx="1318">
                  <c:v>5.1793323236509758E-4</c:v>
                </c:pt>
                <c:pt idx="1319">
                  <c:v>5.1725796462487317E-4</c:v>
                </c:pt>
                <c:pt idx="1320">
                  <c:v>5.1658283552458162E-4</c:v>
                </c:pt>
                <c:pt idx="1321">
                  <c:v>5.1590784794125488E-4</c:v>
                </c:pt>
                <c:pt idx="1322">
                  <c:v>5.1523300474221045E-4</c:v>
                </c:pt>
                <c:pt idx="1323">
                  <c:v>5.1455830878294195E-4</c:v>
                </c:pt>
                <c:pt idx="1324">
                  <c:v>5.1388376290806281E-4</c:v>
                </c:pt>
                <c:pt idx="1325">
                  <c:v>5.1320936995025157E-4</c:v>
                </c:pt>
                <c:pt idx="1326">
                  <c:v>5.1253513273086249E-4</c:v>
                </c:pt>
                <c:pt idx="1327">
                  <c:v>5.1186105406181293E-4</c:v>
                </c:pt>
                <c:pt idx="1328">
                  <c:v>5.1118713674158656E-4</c:v>
                </c:pt>
                <c:pt idx="1329">
                  <c:v>5.1051338355856402E-4</c:v>
                </c:pt>
                <c:pt idx="1330">
                  <c:v>5.0983979729019024E-4</c:v>
                </c:pt>
                <c:pt idx="1331">
                  <c:v>5.0916638070236386E-4</c:v>
                </c:pt>
                <c:pt idx="1332">
                  <c:v>5.0849313654999229E-4</c:v>
                </c:pt>
                <c:pt idx="1333">
                  <c:v>5.0782006757693621E-4</c:v>
                </c:pt>
                <c:pt idx="1334">
                  <c:v>5.0714717651595409E-4</c:v>
                </c:pt>
                <c:pt idx="1335">
                  <c:v>5.0647446608897972E-4</c:v>
                </c:pt>
                <c:pt idx="1336">
                  <c:v>5.0580193900684467E-4</c:v>
                </c:pt>
                <c:pt idx="1337">
                  <c:v>5.0512959796883417E-4</c:v>
                </c:pt>
                <c:pt idx="1338">
                  <c:v>5.0445744566440798E-4</c:v>
                </c:pt>
                <c:pt idx="1339">
                  <c:v>5.03785484771202E-4</c:v>
                </c:pt>
                <c:pt idx="1340">
                  <c:v>5.0311371795569437E-4</c:v>
                </c:pt>
                <c:pt idx="1341">
                  <c:v>5.0244214787475983E-4</c:v>
                </c:pt>
                <c:pt idx="1342">
                  <c:v>5.0177077717311613E-4</c:v>
                </c:pt>
                <c:pt idx="1343">
                  <c:v>5.0109960848493396E-4</c:v>
                </c:pt>
                <c:pt idx="1344">
                  <c:v>5.0042864443394786E-4</c:v>
                </c:pt>
                <c:pt idx="1345">
                  <c:v>4.9975788763267914E-4</c:v>
                </c:pt>
                <c:pt idx="1346">
                  <c:v>4.9908734068326854E-4</c:v>
                </c:pt>
                <c:pt idx="1347">
                  <c:v>4.9841700617642148E-4</c:v>
                </c:pt>
                <c:pt idx="1348">
                  <c:v>4.9774688669268485E-4</c:v>
                </c:pt>
                <c:pt idx="1349">
                  <c:v>4.9707698480189189E-4</c:v>
                </c:pt>
                <c:pt idx="1350">
                  <c:v>4.9640730306238501E-4</c:v>
                </c:pt>
                <c:pt idx="1351">
                  <c:v>4.9573784402290322E-4</c:v>
                </c:pt>
                <c:pt idx="1352">
                  <c:v>4.9506861022108328E-4</c:v>
                </c:pt>
                <c:pt idx="1353">
                  <c:v>4.9439960418307116E-4</c:v>
                </c:pt>
                <c:pt idx="1354">
                  <c:v>4.9373082842613103E-4</c:v>
                </c:pt>
                <c:pt idx="1355">
                  <c:v>4.930622854557587E-4</c:v>
                </c:pt>
                <c:pt idx="1356">
                  <c:v>4.9239397776645877E-4</c:v>
                </c:pt>
                <c:pt idx="1357">
                  <c:v>4.9172590784363202E-4</c:v>
                </c:pt>
                <c:pt idx="1358">
                  <c:v>4.9105807816074432E-4</c:v>
                </c:pt>
                <c:pt idx="1359">
                  <c:v>4.9039049118188016E-4</c:v>
                </c:pt>
                <c:pt idx="1360">
                  <c:v>4.8972314935930017E-4</c:v>
                </c:pt>
                <c:pt idx="1361">
                  <c:v>4.8905605513660522E-4</c:v>
                </c:pt>
                <c:pt idx="1362">
                  <c:v>4.8838921094546128E-4</c:v>
                </c:pt>
                <c:pt idx="1363">
                  <c:v>4.8772261920726478E-4</c:v>
                </c:pt>
                <c:pt idx="1364">
                  <c:v>4.8705628233403075E-4</c:v>
                </c:pt>
                <c:pt idx="1365">
                  <c:v>4.8639020272600586E-4</c:v>
                </c:pt>
                <c:pt idx="1366">
                  <c:v>4.8572438277455499E-4</c:v>
                </c:pt>
                <c:pt idx="1367">
                  <c:v>4.8505882485927465E-4</c:v>
                </c:pt>
                <c:pt idx="1368">
                  <c:v>4.8439353135071306E-4</c:v>
                </c:pt>
                <c:pt idx="1369">
                  <c:v>4.8372850460798311E-4</c:v>
                </c:pt>
                <c:pt idx="1370">
                  <c:v>4.8306374698103838E-4</c:v>
                </c:pt>
                <c:pt idx="1371">
                  <c:v>4.8239926080884121E-4</c:v>
                </c:pt>
                <c:pt idx="1372">
                  <c:v>4.8173504841997339E-4</c:v>
                </c:pt>
                <c:pt idx="1373">
                  <c:v>4.8107111213352427E-4</c:v>
                </c:pt>
                <c:pt idx="1374">
                  <c:v>4.8040745425798059E-4</c:v>
                </c:pt>
                <c:pt idx="1375">
                  <c:v>4.7974407709222566E-4</c:v>
                </c:pt>
                <c:pt idx="1376">
                  <c:v>4.7908098292381851E-4</c:v>
                </c:pt>
                <c:pt idx="1377">
                  <c:v>4.7841817403093678E-4</c:v>
                </c:pt>
                <c:pt idx="1378">
                  <c:v>4.777556526821547E-4</c:v>
                </c:pt>
                <c:pt idx="1379">
                  <c:v>4.7709342113561037E-4</c:v>
                </c:pt>
                <c:pt idx="1380">
                  <c:v>4.7643148163839522E-4</c:v>
                </c:pt>
                <c:pt idx="1381">
                  <c:v>4.7576983642927395E-4</c:v>
                </c:pt>
                <c:pt idx="1382">
                  <c:v>4.7510848773557601E-4</c:v>
                </c:pt>
                <c:pt idx="1383">
                  <c:v>4.7444743777597109E-4</c:v>
                </c:pt>
                <c:pt idx="1384">
                  <c:v>4.7378668875797114E-4</c:v>
                </c:pt>
                <c:pt idx="1385">
                  <c:v>4.7312624287942917E-4</c:v>
                </c:pt>
                <c:pt idx="1386">
                  <c:v>4.7246610232931641E-4</c:v>
                </c:pt>
                <c:pt idx="1387">
                  <c:v>4.7180626928500224E-4</c:v>
                </c:pt>
                <c:pt idx="1388">
                  <c:v>4.7114674591552941E-4</c:v>
                </c:pt>
                <c:pt idx="1389">
                  <c:v>4.7048753437906043E-4</c:v>
                </c:pt>
                <c:pt idx="1390">
                  <c:v>4.6982863682459852E-4</c:v>
                </c:pt>
                <c:pt idx="1391">
                  <c:v>4.6917005539109935E-4</c:v>
                </c:pt>
                <c:pt idx="1392">
                  <c:v>4.6851179220741557E-4</c:v>
                </c:pt>
                <c:pt idx="1393">
                  <c:v>4.6785384939318497E-4</c:v>
                </c:pt>
                <c:pt idx="1394">
                  <c:v>4.6719622905805336E-4</c:v>
                </c:pt>
                <c:pt idx="1395">
                  <c:v>4.6653893330173002E-4</c:v>
                </c:pt>
                <c:pt idx="1396">
                  <c:v>4.6588196421498695E-4</c:v>
                </c:pt>
                <c:pt idx="1397">
                  <c:v>4.65225323877827E-4</c:v>
                </c:pt>
                <c:pt idx="1398">
                  <c:v>4.6456901436175979E-4</c:v>
                </c:pt>
                <c:pt idx="1399">
                  <c:v>4.6391303772763681E-4</c:v>
                </c:pt>
                <c:pt idx="1400">
                  <c:v>4.6325739602731675E-4</c:v>
                </c:pt>
                <c:pt idx="1401">
                  <c:v>4.6260209130322139E-4</c:v>
                </c:pt>
                <c:pt idx="1402">
                  <c:v>4.6194712558750295E-4</c:v>
                </c:pt>
                <c:pt idx="1403">
                  <c:v>4.6129250090365392E-4</c:v>
                </c:pt>
                <c:pt idx="1404">
                  <c:v>4.606382192647307E-4</c:v>
                </c:pt>
                <c:pt idx="1405">
                  <c:v>4.5998428267540747E-4</c:v>
                </c:pt>
                <c:pt idx="1406">
                  <c:v>4.5933069312970032E-4</c:v>
                </c:pt>
                <c:pt idx="1407">
                  <c:v>4.5867745261274351E-4</c:v>
                </c:pt>
                <c:pt idx="1408">
                  <c:v>4.5802456310078954E-4</c:v>
                </c:pt>
                <c:pt idx="1409">
                  <c:v>4.5737202655982134E-4</c:v>
                </c:pt>
                <c:pt idx="1410">
                  <c:v>4.5671984494666251E-4</c:v>
                </c:pt>
                <c:pt idx="1411">
                  <c:v>4.5606802020869974E-4</c:v>
                </c:pt>
                <c:pt idx="1412">
                  <c:v>4.5541655428504857E-4</c:v>
                </c:pt>
                <c:pt idx="1413">
                  <c:v>4.5476544910361127E-4</c:v>
                </c:pt>
                <c:pt idx="1414">
                  <c:v>4.5411470658499042E-4</c:v>
                </c:pt>
                <c:pt idx="1415">
                  <c:v>4.5346432863849206E-4</c:v>
                </c:pt>
                <c:pt idx="1416">
                  <c:v>4.5281431716606702E-4</c:v>
                </c:pt>
                <c:pt idx="1417">
                  <c:v>4.5216467405917449E-4</c:v>
                </c:pt>
                <c:pt idx="1418">
                  <c:v>4.5151540120053069E-4</c:v>
                </c:pt>
                <c:pt idx="1419">
                  <c:v>4.5086650046438637E-4</c:v>
                </c:pt>
                <c:pt idx="1420">
                  <c:v>4.5021797371391781E-4</c:v>
                </c:pt>
                <c:pt idx="1421">
                  <c:v>4.4956982280539015E-4</c:v>
                </c:pt>
                <c:pt idx="1422">
                  <c:v>4.4892204958399407E-4</c:v>
                </c:pt>
                <c:pt idx="1423">
                  <c:v>4.482746558876205E-4</c:v>
                </c:pt>
                <c:pt idx="1424">
                  <c:v>4.4762764354350226E-4</c:v>
                </c:pt>
                <c:pt idx="1425">
                  <c:v>4.4698101437090632E-4</c:v>
                </c:pt>
                <c:pt idx="1426">
                  <c:v>4.4633477017996803E-4</c:v>
                </c:pt>
                <c:pt idx="1427">
                  <c:v>4.4568891277066425E-4</c:v>
                </c:pt>
                <c:pt idx="1428">
                  <c:v>4.4504344393597739E-4</c:v>
                </c:pt>
                <c:pt idx="1429">
                  <c:v>4.4439836545803746E-4</c:v>
                </c:pt>
                <c:pt idx="1430">
                  <c:v>4.4375367911131391E-4</c:v>
                </c:pt>
                <c:pt idx="1431">
                  <c:v>4.4310938666053401E-4</c:v>
                </c:pt>
                <c:pt idx="1432">
                  <c:v>4.424654898622371E-4</c:v>
                </c:pt>
                <c:pt idx="1433">
                  <c:v>4.4182199046333137E-4</c:v>
                </c:pt>
                <c:pt idx="1434">
                  <c:v>4.4117889020281464E-4</c:v>
                </c:pt>
                <c:pt idx="1435">
                  <c:v>4.4053619080980377E-4</c:v>
                </c:pt>
                <c:pt idx="1436">
                  <c:v>4.3989389400544976E-4</c:v>
                </c:pt>
                <c:pt idx="1437">
                  <c:v>4.3925200150141119E-4</c:v>
                </c:pt>
                <c:pt idx="1438">
                  <c:v>4.3861051500196369E-4</c:v>
                </c:pt>
                <c:pt idx="1439">
                  <c:v>4.3796943620033613E-4</c:v>
                </c:pt>
                <c:pt idx="1440">
                  <c:v>4.3732876678337362E-4</c:v>
                </c:pt>
                <c:pt idx="1441">
                  <c:v>4.3668850842787377E-4</c:v>
                </c:pt>
                <c:pt idx="1442">
                  <c:v>4.3604866280200216E-4</c:v>
                </c:pt>
                <c:pt idx="1443">
                  <c:v>4.354092315661251E-4</c:v>
                </c:pt>
                <c:pt idx="1444">
                  <c:v>4.3477021637111646E-4</c:v>
                </c:pt>
                <c:pt idx="1445">
                  <c:v>4.3413161885960672E-4</c:v>
                </c:pt>
                <c:pt idx="1446">
                  <c:v>4.3349344066570539E-4</c:v>
                </c:pt>
                <c:pt idx="1447">
                  <c:v>4.328556834146402E-4</c:v>
                </c:pt>
                <c:pt idx="1448">
                  <c:v>4.3221834872333997E-4</c:v>
                </c:pt>
                <c:pt idx="1449">
                  <c:v>4.3158143820051786E-4</c:v>
                </c:pt>
                <c:pt idx="1450">
                  <c:v>4.3094495344550565E-4</c:v>
                </c:pt>
                <c:pt idx="1451">
                  <c:v>4.3030889605016887E-4</c:v>
                </c:pt>
                <c:pt idx="1452">
                  <c:v>4.2967326759693614E-4</c:v>
                </c:pt>
                <c:pt idx="1453">
                  <c:v>4.2903806966110292E-4</c:v>
                </c:pt>
                <c:pt idx="1454">
                  <c:v>4.2840330380783387E-4</c:v>
                </c:pt>
                <c:pt idx="1455">
                  <c:v>4.2776897159554905E-4</c:v>
                </c:pt>
                <c:pt idx="1456">
                  <c:v>4.2713507457334265E-4</c:v>
                </c:pt>
                <c:pt idx="1457">
                  <c:v>4.2650161428223199E-4</c:v>
                </c:pt>
                <c:pt idx="1458">
                  <c:v>4.2586859225479667E-4</c:v>
                </c:pt>
                <c:pt idx="1459">
                  <c:v>4.2523601001553946E-4</c:v>
                </c:pt>
                <c:pt idx="1460">
                  <c:v>4.2460386908046988E-4</c:v>
                </c:pt>
                <c:pt idx="1461">
                  <c:v>4.2397217095729856E-4</c:v>
                </c:pt>
                <c:pt idx="1462">
                  <c:v>4.2334091714588129E-4</c:v>
                </c:pt>
                <c:pt idx="1463">
                  <c:v>4.2271010913763618E-4</c:v>
                </c:pt>
                <c:pt idx="1464">
                  <c:v>4.2207974841540485E-4</c:v>
                </c:pt>
                <c:pt idx="1465">
                  <c:v>4.2144983645425738E-4</c:v>
                </c:pt>
                <c:pt idx="1466">
                  <c:v>4.2082037472149225E-4</c:v>
                </c:pt>
                <c:pt idx="1467">
                  <c:v>4.2019136467533191E-4</c:v>
                </c:pt>
                <c:pt idx="1468">
                  <c:v>4.1956280776664356E-4</c:v>
                </c:pt>
                <c:pt idx="1469">
                  <c:v>4.189347054378012E-4</c:v>
                </c:pt>
                <c:pt idx="1470">
                  <c:v>4.1830705912351829E-4</c:v>
                </c:pt>
                <c:pt idx="1471">
                  <c:v>4.1767987025015385E-4</c:v>
                </c:pt>
                <c:pt idx="1472">
                  <c:v>4.1705314023587903E-4</c:v>
                </c:pt>
                <c:pt idx="1473">
                  <c:v>4.1642687049148197E-4</c:v>
                </c:pt>
                <c:pt idx="1474">
                  <c:v>4.1580106241911885E-4</c:v>
                </c:pt>
                <c:pt idx="1475">
                  <c:v>4.1517571741331305E-4</c:v>
                </c:pt>
                <c:pt idx="1476">
                  <c:v>4.1455083686040006E-4</c:v>
                </c:pt>
                <c:pt idx="1477">
                  <c:v>4.1392642213955444E-4</c:v>
                </c:pt>
                <c:pt idx="1478">
                  <c:v>4.133024746208469E-4</c:v>
                </c:pt>
                <c:pt idx="1479">
                  <c:v>4.1267899566779787E-4</c:v>
                </c:pt>
                <c:pt idx="1480">
                  <c:v>4.1205598663479615E-4</c:v>
                </c:pt>
                <c:pt idx="1481">
                  <c:v>4.1143344886948596E-4</c:v>
                </c:pt>
                <c:pt idx="1482">
                  <c:v>4.1081138371087955E-4</c:v>
                </c:pt>
                <c:pt idx="1483">
                  <c:v>4.1018979249091148E-4</c:v>
                </c:pt>
                <c:pt idx="1484">
                  <c:v>4.0956867653280105E-4</c:v>
                </c:pt>
                <c:pt idx="1485">
                  <c:v>4.0894803715352257E-4</c:v>
                </c:pt>
                <c:pt idx="1486">
                  <c:v>4.0832787566061346E-4</c:v>
                </c:pt>
                <c:pt idx="1487">
                  <c:v>4.0770819335522734E-4</c:v>
                </c:pt>
                <c:pt idx="1488">
                  <c:v>4.0708899152977485E-4</c:v>
                </c:pt>
                <c:pt idx="1489">
                  <c:v>4.0647027147028281E-4</c:v>
                </c:pt>
                <c:pt idx="1490">
                  <c:v>4.0585203445392404E-4</c:v>
                </c:pt>
                <c:pt idx="1491">
                  <c:v>4.0523428175071041E-4</c:v>
                </c:pt>
                <c:pt idx="1492">
                  <c:v>4.0461701462352062E-4</c:v>
                </c:pt>
                <c:pt idx="1493">
                  <c:v>4.0400023432687893E-4</c:v>
                </c:pt>
                <c:pt idx="1494">
                  <c:v>4.0338394210814865E-4</c:v>
                </c:pt>
                <c:pt idx="1495">
                  <c:v>4.0276813920747667E-4</c:v>
                </c:pt>
                <c:pt idx="1496">
                  <c:v>4.0215282685635012E-4</c:v>
                </c:pt>
                <c:pt idx="1497">
                  <c:v>4.0153800628051073E-4</c:v>
                </c:pt>
                <c:pt idx="1498">
                  <c:v>4.0092367869665191E-4</c:v>
                </c:pt>
                <c:pt idx="1499">
                  <c:v>4.0030984531483349E-4</c:v>
                </c:pt>
                <c:pt idx="1500">
                  <c:v>3.9969650733739925E-4</c:v>
                </c:pt>
                <c:pt idx="1501">
                  <c:v>3.9908366595961531E-4</c:v>
                </c:pt>
                <c:pt idx="1502">
                  <c:v>3.9847132236880967E-4</c:v>
                </c:pt>
                <c:pt idx="1503">
                  <c:v>3.9785947774573227E-4</c:v>
                </c:pt>
                <c:pt idx="1504">
                  <c:v>3.9724813326272312E-4</c:v>
                </c:pt>
                <c:pt idx="1505">
                  <c:v>3.9663729008584947E-4</c:v>
                </c:pt>
                <c:pt idx="1506">
                  <c:v>3.9602694937324046E-4</c:v>
                </c:pt>
                <c:pt idx="1507">
                  <c:v>3.9541711227589205E-4</c:v>
                </c:pt>
                <c:pt idx="1508">
                  <c:v>3.9480777993772254E-4</c:v>
                </c:pt>
                <c:pt idx="1509">
                  <c:v>3.9419895349521172E-4</c:v>
                </c:pt>
                <c:pt idx="1510">
                  <c:v>3.9359063407748418E-4</c:v>
                </c:pt>
                <c:pt idx="1511">
                  <c:v>3.9298282280711416E-4</c:v>
                </c:pt>
                <c:pt idx="1512">
                  <c:v>3.9237552079834925E-4</c:v>
                </c:pt>
                <c:pt idx="1513">
                  <c:v>3.9176872915924754E-4</c:v>
                </c:pt>
                <c:pt idx="1514">
                  <c:v>3.9116244899092822E-4</c:v>
                </c:pt>
                <c:pt idx="1515">
                  <c:v>3.905566813860728E-4</c:v>
                </c:pt>
                <c:pt idx="1516">
                  <c:v>3.8995142743170064E-4</c:v>
                </c:pt>
                <c:pt idx="1517">
                  <c:v>3.8934668820708729E-4</c:v>
                </c:pt>
                <c:pt idx="1518">
                  <c:v>3.8874246478404206E-4</c:v>
                </c:pt>
                <c:pt idx="1519">
                  <c:v>3.8813875822840682E-4</c:v>
                </c:pt>
                <c:pt idx="1520">
                  <c:v>3.8753556959819635E-4</c:v>
                </c:pt>
                <c:pt idx="1521">
                  <c:v>3.8693289994434776E-4</c:v>
                </c:pt>
                <c:pt idx="1522">
                  <c:v>3.8633075031171971E-4</c:v>
                </c:pt>
                <c:pt idx="1523">
                  <c:v>3.8572912173712171E-4</c:v>
                </c:pt>
                <c:pt idx="1524">
                  <c:v>3.8512801525114604E-4</c:v>
                </c:pt>
                <c:pt idx="1525">
                  <c:v>3.8452743187716854E-4</c:v>
                </c:pt>
                <c:pt idx="1526">
                  <c:v>3.8392737263207022E-4</c:v>
                </c:pt>
                <c:pt idx="1527">
                  <c:v>3.8332783852504382E-4</c:v>
                </c:pt>
                <c:pt idx="1528">
                  <c:v>3.8272883055928686E-4</c:v>
                </c:pt>
                <c:pt idx="1529">
                  <c:v>3.8213034973094695E-4</c:v>
                </c:pt>
                <c:pt idx="1530">
                  <c:v>3.8153239702864994E-4</c:v>
                </c:pt>
                <c:pt idx="1531">
                  <c:v>3.8093497343533178E-4</c:v>
                </c:pt>
                <c:pt idx="1532">
                  <c:v>3.8033807992637891E-4</c:v>
                </c:pt>
                <c:pt idx="1533">
                  <c:v>3.797417174710993E-4</c:v>
                </c:pt>
                <c:pt idx="1534">
                  <c:v>3.7914588703102936E-4</c:v>
                </c:pt>
                <c:pt idx="1535">
                  <c:v>3.7855058956193233E-4</c:v>
                </c:pt>
                <c:pt idx="1536">
                  <c:v>3.7795582601257705E-4</c:v>
                </c:pt>
                <c:pt idx="1537">
                  <c:v>3.7736159732515429E-4</c:v>
                </c:pt>
                <c:pt idx="1538">
                  <c:v>3.767679044348049E-4</c:v>
                </c:pt>
                <c:pt idx="1539">
                  <c:v>3.7617474827067454E-4</c:v>
                </c:pt>
                <c:pt idx="1540">
                  <c:v>3.7558212975469241E-4</c:v>
                </c:pt>
                <c:pt idx="1541">
                  <c:v>3.7499004980223738E-4</c:v>
                </c:pt>
                <c:pt idx="1542">
                  <c:v>3.7439850932308172E-4</c:v>
                </c:pt>
                <c:pt idx="1543">
                  <c:v>3.7380750921919836E-4</c:v>
                </c:pt>
                <c:pt idx="1544">
                  <c:v>3.7321705038617647E-4</c:v>
                </c:pt>
                <c:pt idx="1545">
                  <c:v>3.7262713371438716E-4</c:v>
                </c:pt>
                <c:pt idx="1546">
                  <c:v>3.7203776008593037E-4</c:v>
                </c:pt>
                <c:pt idx="1547">
                  <c:v>3.71448930377688E-4</c:v>
                </c:pt>
                <c:pt idx="1548">
                  <c:v>3.7086064545960307E-4</c:v>
                </c:pt>
                <c:pt idx="1549">
                  <c:v>3.7027290619512376E-4</c:v>
                </c:pt>
                <c:pt idx="1550">
                  <c:v>3.6968571344139778E-4</c:v>
                </c:pt>
                <c:pt idx="1551">
                  <c:v>3.6909906804966086E-4</c:v>
                </c:pt>
                <c:pt idx="1552">
                  <c:v>3.6851297086384904E-4</c:v>
                </c:pt>
                <c:pt idx="1553">
                  <c:v>3.6792742272193091E-4</c:v>
                </c:pt>
                <c:pt idx="1554">
                  <c:v>3.6734242445590759E-4</c:v>
                </c:pt>
                <c:pt idx="1555">
                  <c:v>3.6675797689120215E-4</c:v>
                </c:pt>
                <c:pt idx="1556">
                  <c:v>3.6617408084652081E-4</c:v>
                </c:pt>
                <c:pt idx="1557">
                  <c:v>3.6559073713521295E-4</c:v>
                </c:pt>
                <c:pt idx="1558">
                  <c:v>3.6500794656324498E-4</c:v>
                </c:pt>
                <c:pt idx="1559">
                  <c:v>3.6442570993150403E-4</c:v>
                </c:pt>
                <c:pt idx="1560">
                  <c:v>3.6384402803371629E-4</c:v>
                </c:pt>
                <c:pt idx="1561">
                  <c:v>3.6326290165786257E-4</c:v>
                </c:pt>
                <c:pt idx="1562">
                  <c:v>3.6268233158598395E-4</c:v>
                </c:pt>
                <c:pt idx="1563">
                  <c:v>3.6210231859284958E-4</c:v>
                </c:pt>
                <c:pt idx="1564">
                  <c:v>3.6152286344889872E-4</c:v>
                </c:pt>
                <c:pt idx="1565">
                  <c:v>3.609439669166048E-4</c:v>
                </c:pt>
                <c:pt idx="1566">
                  <c:v>3.6036562975366726E-4</c:v>
                </c:pt>
                <c:pt idx="1567">
                  <c:v>3.5978785271087443E-4</c:v>
                </c:pt>
                <c:pt idx="1568">
                  <c:v>3.592106365336023E-4</c:v>
                </c:pt>
                <c:pt idx="1569">
                  <c:v>3.5863398196020468E-4</c:v>
                </c:pt>
                <c:pt idx="1570">
                  <c:v>3.5805788972462227E-4</c:v>
                </c:pt>
                <c:pt idx="1571">
                  <c:v>3.5748236055291316E-4</c:v>
                </c:pt>
                <c:pt idx="1572">
                  <c:v>3.5690739516666681E-4</c:v>
                </c:pt>
                <c:pt idx="1573">
                  <c:v>3.5633299428042275E-4</c:v>
                </c:pt>
                <c:pt idx="1574">
                  <c:v>3.5575915860353025E-4</c:v>
                </c:pt>
                <c:pt idx="1575">
                  <c:v>3.5518588883917679E-4</c:v>
                </c:pt>
                <c:pt idx="1576">
                  <c:v>3.5461318568419387E-4</c:v>
                </c:pt>
                <c:pt idx="1577">
                  <c:v>3.540410498303892E-4</c:v>
                </c:pt>
                <c:pt idx="1578">
                  <c:v>3.5346948196285366E-4</c:v>
                </c:pt>
                <c:pt idx="1579">
                  <c:v>3.5289848276096047E-4</c:v>
                </c:pt>
                <c:pt idx="1580">
                  <c:v>3.5232805289917013E-4</c:v>
                </c:pt>
                <c:pt idx="1581">
                  <c:v>3.517581930446434E-4</c:v>
                </c:pt>
                <c:pt idx="1582">
                  <c:v>3.5118890385998913E-4</c:v>
                </c:pt>
                <c:pt idx="1583">
                  <c:v>3.5062018600143241E-4</c:v>
                </c:pt>
                <c:pt idx="1584">
                  <c:v>3.5005204011934188E-4</c:v>
                </c:pt>
                <c:pt idx="1585">
                  <c:v>3.4948446685881263E-4</c:v>
                </c:pt>
                <c:pt idx="1586">
                  <c:v>3.48917466858778E-4</c:v>
                </c:pt>
                <c:pt idx="1587">
                  <c:v>3.4835104075295331E-4</c:v>
                </c:pt>
                <c:pt idx="1588">
                  <c:v>3.4778518916836476E-4</c:v>
                </c:pt>
                <c:pt idx="1589">
                  <c:v>3.4721991272784747E-4</c:v>
                </c:pt>
                <c:pt idx="1590">
                  <c:v>3.4665521204749195E-4</c:v>
                </c:pt>
                <c:pt idx="1591">
                  <c:v>3.4609108773756003E-4</c:v>
                </c:pt>
                <c:pt idx="1592">
                  <c:v>3.4552754040387268E-4</c:v>
                </c:pt>
                <c:pt idx="1593">
                  <c:v>3.4496457064578379E-4</c:v>
                </c:pt>
                <c:pt idx="1594">
                  <c:v>3.4440217905698511E-4</c:v>
                </c:pt>
                <c:pt idx="1595">
                  <c:v>3.4384036622617242E-4</c:v>
                </c:pt>
                <c:pt idx="1596">
                  <c:v>3.4327913273612953E-4</c:v>
                </c:pt>
                <c:pt idx="1597">
                  <c:v>3.427184791640614E-4</c:v>
                </c:pt>
                <c:pt idx="1598">
                  <c:v>3.4215840608184389E-4</c:v>
                </c:pt>
                <c:pt idx="1599">
                  <c:v>3.4159891405599607E-4</c:v>
                </c:pt>
                <c:pt idx="1600">
                  <c:v>3.4104000364729159E-4</c:v>
                </c:pt>
                <c:pt idx="1601">
                  <c:v>3.4048167541100849E-4</c:v>
                </c:pt>
                <c:pt idx="1602">
                  <c:v>3.399239298973733E-4</c:v>
                </c:pt>
                <c:pt idx="1603">
                  <c:v>3.3936676765050633E-4</c:v>
                </c:pt>
                <c:pt idx="1604">
                  <c:v>3.3881018921036454E-4</c:v>
                </c:pt>
                <c:pt idx="1605">
                  <c:v>3.3825419510988275E-4</c:v>
                </c:pt>
                <c:pt idx="1606">
                  <c:v>3.3769878587824875E-4</c:v>
                </c:pt>
                <c:pt idx="1607">
                  <c:v>3.3714396203779473E-4</c:v>
                </c:pt>
                <c:pt idx="1608">
                  <c:v>3.3658972410685606E-4</c:v>
                </c:pt>
                <c:pt idx="1609">
                  <c:v>3.3603607259796719E-4</c:v>
                </c:pt>
                <c:pt idx="1610">
                  <c:v>3.3548300801763964E-4</c:v>
                </c:pt>
                <c:pt idx="1611">
                  <c:v>3.349305308684436E-4</c:v>
                </c:pt>
                <c:pt idx="1612">
                  <c:v>3.3437864164670428E-4</c:v>
                </c:pt>
                <c:pt idx="1613">
                  <c:v>3.3382734084372312E-4</c:v>
                </c:pt>
                <c:pt idx="1614">
                  <c:v>3.3327662894599985E-4</c:v>
                </c:pt>
                <c:pt idx="1615">
                  <c:v>3.3272650643431656E-4</c:v>
                </c:pt>
                <c:pt idx="1616">
                  <c:v>3.3217697378454258E-4</c:v>
                </c:pt>
                <c:pt idx="1617">
                  <c:v>3.3162803146727371E-4</c:v>
                </c:pt>
                <c:pt idx="1618">
                  <c:v>3.3107967994797094E-4</c:v>
                </c:pt>
                <c:pt idx="1619">
                  <c:v>3.3053191968701601E-4</c:v>
                </c:pt>
                <c:pt idx="1620">
                  <c:v>3.2998475113954484E-4</c:v>
                </c:pt>
                <c:pt idx="1621">
                  <c:v>3.2943817475622472E-4</c:v>
                </c:pt>
                <c:pt idx="1622">
                  <c:v>3.2889219098125588E-4</c:v>
                </c:pt>
                <c:pt idx="1623">
                  <c:v>3.2834680025525809E-4</c:v>
                </c:pt>
                <c:pt idx="1624">
                  <c:v>3.278020030131612E-4</c:v>
                </c:pt>
                <c:pt idx="1625">
                  <c:v>3.2725779968476032E-4</c:v>
                </c:pt>
                <c:pt idx="1626">
                  <c:v>3.2671419069493779E-4</c:v>
                </c:pt>
                <c:pt idx="1627">
                  <c:v>3.2617117646366323E-4</c:v>
                </c:pt>
                <c:pt idx="1628">
                  <c:v>3.2562875740599351E-4</c:v>
                </c:pt>
                <c:pt idx="1629">
                  <c:v>3.2508693393171195E-4</c:v>
                </c:pt>
                <c:pt idx="1630">
                  <c:v>3.2454570644638303E-4</c:v>
                </c:pt>
                <c:pt idx="1631">
                  <c:v>3.2400507534957601E-4</c:v>
                </c:pt>
                <c:pt idx="1632">
                  <c:v>3.2346504103678009E-4</c:v>
                </c:pt>
                <c:pt idx="1633">
                  <c:v>3.2292560389829417E-4</c:v>
                </c:pt>
                <c:pt idx="1634">
                  <c:v>3.2238676431958768E-4</c:v>
                </c:pt>
                <c:pt idx="1635">
                  <c:v>3.2184852268157815E-4</c:v>
                </c:pt>
                <c:pt idx="1636">
                  <c:v>3.2131087935938218E-4</c:v>
                </c:pt>
                <c:pt idx="1637">
                  <c:v>3.2077383472453591E-4</c:v>
                </c:pt>
                <c:pt idx="1638">
                  <c:v>3.2023738914305211E-4</c:v>
                </c:pt>
                <c:pt idx="1639">
                  <c:v>3.1970154297619735E-4</c:v>
                </c:pt>
                <c:pt idx="1640">
                  <c:v>3.1916629658065854E-4</c:v>
                </c:pt>
                <c:pt idx="1641">
                  <c:v>3.1863165030818208E-4</c:v>
                </c:pt>
                <c:pt idx="1642">
                  <c:v>3.1809760450615676E-4</c:v>
                </c:pt>
                <c:pt idx="1643">
                  <c:v>3.1756415951661454E-4</c:v>
                </c:pt>
                <c:pt idx="1644">
                  <c:v>3.1703131567736853E-4</c:v>
                </c:pt>
                <c:pt idx="1645">
                  <c:v>3.1649907332148564E-4</c:v>
                </c:pt>
                <c:pt idx="1646">
                  <c:v>3.1596743277717554E-4</c:v>
                </c:pt>
                <c:pt idx="1647">
                  <c:v>3.1543639436845683E-4</c:v>
                </c:pt>
                <c:pt idx="1648">
                  <c:v>3.1490595841368596E-4</c:v>
                </c:pt>
                <c:pt idx="1649">
                  <c:v>3.14376125228083E-4</c:v>
                </c:pt>
                <c:pt idx="1650">
                  <c:v>3.1384689512090058E-4</c:v>
                </c:pt>
                <c:pt idx="1651">
                  <c:v>3.1331826839756105E-4</c:v>
                </c:pt>
                <c:pt idx="1652">
                  <c:v>3.1279024535868505E-4</c:v>
                </c:pt>
                <c:pt idx="1653">
                  <c:v>3.1226282630039681E-4</c:v>
                </c:pt>
                <c:pt idx="1654">
                  <c:v>3.1173601151429642E-4</c:v>
                </c:pt>
                <c:pt idx="1655">
                  <c:v>3.1120980128740428E-4</c:v>
                </c:pt>
                <c:pt idx="1656">
                  <c:v>3.1068419590227214E-4</c:v>
                </c:pt>
                <c:pt idx="1657">
                  <c:v>3.1015919563684435E-4</c:v>
                </c:pt>
                <c:pt idx="1658">
                  <c:v>3.0963480076470762E-4</c:v>
                </c:pt>
                <c:pt idx="1659">
                  <c:v>3.0911101155536858E-4</c:v>
                </c:pt>
                <c:pt idx="1660">
                  <c:v>3.0858782827289377E-4</c:v>
                </c:pt>
                <c:pt idx="1661">
                  <c:v>3.0806525117785255E-4</c:v>
                </c:pt>
                <c:pt idx="1662">
                  <c:v>3.0754328052626234E-4</c:v>
                </c:pt>
                <c:pt idx="1663">
                  <c:v>3.0702191656914457E-4</c:v>
                </c:pt>
                <c:pt idx="1664">
                  <c:v>3.0650115955416224E-4</c:v>
                </c:pt>
                <c:pt idx="1665">
                  <c:v>3.0598100972337172E-4</c:v>
                </c:pt>
                <c:pt idx="1666">
                  <c:v>3.0546146731566526E-4</c:v>
                </c:pt>
                <c:pt idx="1667">
                  <c:v>3.0494253256482806E-4</c:v>
                </c:pt>
                <c:pt idx="1668">
                  <c:v>3.0442420570062079E-4</c:v>
                </c:pt>
                <c:pt idx="1669">
                  <c:v>3.0390648694875178E-4</c:v>
                </c:pt>
                <c:pt idx="1670">
                  <c:v>3.0338937652987785E-4</c:v>
                </c:pt>
                <c:pt idx="1671">
                  <c:v>3.0287287466146395E-4</c:v>
                </c:pt>
                <c:pt idx="1672">
                  <c:v>3.0235698155572921E-4</c:v>
                </c:pt>
                <c:pt idx="1673">
                  <c:v>3.0184169742120126E-4</c:v>
                </c:pt>
                <c:pt idx="1674">
                  <c:v>3.0132702246207788E-4</c:v>
                </c:pt>
                <c:pt idx="1675">
                  <c:v>3.0081295687842124E-4</c:v>
                </c:pt>
                <c:pt idx="1676">
                  <c:v>3.002995008660192E-4</c:v>
                </c:pt>
                <c:pt idx="1677">
                  <c:v>2.9978665461655174E-4</c:v>
                </c:pt>
                <c:pt idx="1678">
                  <c:v>2.9927441831717472E-4</c:v>
                </c:pt>
                <c:pt idx="1679">
                  <c:v>2.9876279215179657E-4</c:v>
                </c:pt>
                <c:pt idx="1680">
                  <c:v>2.9825177629927424E-4</c:v>
                </c:pt>
                <c:pt idx="1681">
                  <c:v>2.9774137093463438E-4</c:v>
                </c:pt>
                <c:pt idx="1682">
                  <c:v>2.972315762292399E-4</c:v>
                </c:pt>
                <c:pt idx="1683">
                  <c:v>2.9672239234959652E-4</c:v>
                </c:pt>
                <c:pt idx="1684">
                  <c:v>2.9621381945901804E-4</c:v>
                </c:pt>
                <c:pt idx="1685">
                  <c:v>2.9570585771607205E-4</c:v>
                </c:pt>
                <c:pt idx="1686">
                  <c:v>2.9519850727571795E-4</c:v>
                </c:pt>
                <c:pt idx="1687">
                  <c:v>2.9469176828850197E-4</c:v>
                </c:pt>
                <c:pt idx="1688">
                  <c:v>2.9418564090144539E-4</c:v>
                </c:pt>
                <c:pt idx="1689">
                  <c:v>2.936801252573229E-4</c:v>
                </c:pt>
                <c:pt idx="1690">
                  <c:v>2.9317522149474584E-4</c:v>
                </c:pt>
                <c:pt idx="1691">
                  <c:v>2.9267092974893938E-4</c:v>
                </c:pt>
                <c:pt idx="1692">
                  <c:v>2.9216725015046574E-4</c:v>
                </c:pt>
                <c:pt idx="1693">
                  <c:v>2.9166418282652873E-4</c:v>
                </c:pt>
                <c:pt idx="1694">
                  <c:v>2.9116172790047412E-4</c:v>
                </c:pt>
                <c:pt idx="1695">
                  <c:v>2.9065988549104027E-4</c:v>
                </c:pt>
                <c:pt idx="1696">
                  <c:v>2.9015865571366262E-4</c:v>
                </c:pt>
                <c:pt idx="1697">
                  <c:v>2.8965803868008511E-4</c:v>
                </c:pt>
                <c:pt idx="1698">
                  <c:v>2.8915803449752753E-4</c:v>
                </c:pt>
                <c:pt idx="1699">
                  <c:v>2.886586432701288E-4</c:v>
                </c:pt>
                <c:pt idx="1700">
                  <c:v>2.8815986509772573E-4</c:v>
                </c:pt>
                <c:pt idx="1701">
                  <c:v>2.876617000762971E-4</c:v>
                </c:pt>
                <c:pt idx="1702">
                  <c:v>2.8716414829826897E-4</c:v>
                </c:pt>
                <c:pt idx="1703">
                  <c:v>2.8666720985234817E-4</c:v>
                </c:pt>
                <c:pt idx="1704">
                  <c:v>2.8617088482321695E-4</c:v>
                </c:pt>
                <c:pt idx="1705">
                  <c:v>2.8567517329219916E-4</c:v>
                </c:pt>
                <c:pt idx="1706">
                  <c:v>2.8518007533609446E-4</c:v>
                </c:pt>
                <c:pt idx="1707">
                  <c:v>2.8468559102917679E-4</c:v>
                </c:pt>
                <c:pt idx="1708">
                  <c:v>2.8419172044102936E-4</c:v>
                </c:pt>
                <c:pt idx="1709">
                  <c:v>2.836984636376827E-4</c:v>
                </c:pt>
                <c:pt idx="1710">
                  <c:v>2.8320582068225297E-4</c:v>
                </c:pt>
                <c:pt idx="1711">
                  <c:v>2.8271379163308241E-4</c:v>
                </c:pt>
                <c:pt idx="1712">
                  <c:v>2.8222237654593196E-4</c:v>
                </c:pt>
                <c:pt idx="1713">
                  <c:v>2.8173157547178862E-4</c:v>
                </c:pt>
                <c:pt idx="1714">
                  <c:v>2.8124138845928015E-4</c:v>
                </c:pt>
                <c:pt idx="1715">
                  <c:v>2.8075181555251016E-4</c:v>
                </c:pt>
                <c:pt idx="1716">
                  <c:v>2.8026285679241814E-4</c:v>
                </c:pt>
                <c:pt idx="1717">
                  <c:v>2.7977451221591898E-4</c:v>
                </c:pt>
                <c:pt idx="1718">
                  <c:v>2.7928678185723532E-4</c:v>
                </c:pt>
                <c:pt idx="1719">
                  <c:v>2.7879966574623216E-4</c:v>
                </c:pt>
                <c:pt idx="1720">
                  <c:v>2.7831316390936056E-4</c:v>
                </c:pt>
                <c:pt idx="1721">
                  <c:v>2.7782727637001847E-4</c:v>
                </c:pt>
                <c:pt idx="1722">
                  <c:v>2.7734200314766255E-4</c:v>
                </c:pt>
                <c:pt idx="1723">
                  <c:v>2.7685734425814124E-4</c:v>
                </c:pt>
                <c:pt idx="1724">
                  <c:v>2.7637329971474944E-4</c:v>
                </c:pt>
                <c:pt idx="1725">
                  <c:v>2.758898695258416E-4</c:v>
                </c:pt>
                <c:pt idx="1726">
                  <c:v>2.7540705369796803E-4</c:v>
                </c:pt>
                <c:pt idx="1727">
                  <c:v>2.7492485223271079E-4</c:v>
                </c:pt>
                <c:pt idx="1728">
                  <c:v>2.7444326512940376E-4</c:v>
                </c:pt>
                <c:pt idx="1729">
                  <c:v>2.739622923831897E-4</c:v>
                </c:pt>
                <c:pt idx="1730">
                  <c:v>2.7348193398649134E-4</c:v>
                </c:pt>
                <c:pt idx="1731">
                  <c:v>2.7300218992773462E-4</c:v>
                </c:pt>
                <c:pt idx="1732">
                  <c:v>2.7252306019248662E-4</c:v>
                </c:pt>
                <c:pt idx="1733">
                  <c:v>2.7204454476242867E-4</c:v>
                </c:pt>
                <c:pt idx="1734">
                  <c:v>2.7156664361668859E-4</c:v>
                </c:pt>
                <c:pt idx="1735">
                  <c:v>2.7108935673000878E-4</c:v>
                </c:pt>
                <c:pt idx="1736">
                  <c:v>2.7061268407507777E-4</c:v>
                </c:pt>
                <c:pt idx="1737">
                  <c:v>2.7013662561994889E-4</c:v>
                </c:pt>
                <c:pt idx="1738">
                  <c:v>2.6966118133048278E-4</c:v>
                </c:pt>
                <c:pt idx="1739">
                  <c:v>2.6918635116893186E-4</c:v>
                </c:pt>
                <c:pt idx="1740">
                  <c:v>2.687121350940791E-4</c:v>
                </c:pt>
                <c:pt idx="1741">
                  <c:v>2.6823853306148782E-4</c:v>
                </c:pt>
                <c:pt idx="1742">
                  <c:v>2.6776554502377925E-4</c:v>
                </c:pt>
                <c:pt idx="1743">
                  <c:v>2.6729317093032723E-4</c:v>
                </c:pt>
                <c:pt idx="1744">
                  <c:v>2.6682141072678633E-4</c:v>
                </c:pt>
                <c:pt idx="1745">
                  <c:v>2.6635026435672948E-4</c:v>
                </c:pt>
                <c:pt idx="1746">
                  <c:v>2.6587973175892787E-4</c:v>
                </c:pt>
                <c:pt idx="1747">
                  <c:v>2.6540981287051513E-4</c:v>
                </c:pt>
                <c:pt idx="1748">
                  <c:v>2.6494050762482235E-4</c:v>
                </c:pt>
                <c:pt idx="1749">
                  <c:v>2.6447181595204428E-4</c:v>
                </c:pt>
                <c:pt idx="1750">
                  <c:v>2.6400373777923924E-4</c:v>
                </c:pt>
                <c:pt idx="1751">
                  <c:v>2.6353627303049576E-4</c:v>
                </c:pt>
                <c:pt idx="1752">
                  <c:v>2.6306942162668268E-4</c:v>
                </c:pt>
                <c:pt idx="1753">
                  <c:v>2.62603183485699E-4</c:v>
                </c:pt>
                <c:pt idx="1754">
                  <c:v>2.6213755852241838E-4</c:v>
                </c:pt>
                <c:pt idx="1755">
                  <c:v>2.6167254664843931E-4</c:v>
                </c:pt>
                <c:pt idx="1756">
                  <c:v>2.6120814777255696E-4</c:v>
                </c:pt>
                <c:pt idx="1757">
                  <c:v>2.607443618002081E-4</c:v>
                </c:pt>
                <c:pt idx="1758">
                  <c:v>2.6028118863427596E-4</c:v>
                </c:pt>
                <c:pt idx="1759">
                  <c:v>2.5981862817439638E-4</c:v>
                </c:pt>
                <c:pt idx="1760">
                  <c:v>2.593566803169578E-4</c:v>
                </c:pt>
                <c:pt idx="1761">
                  <c:v>2.5889534495585065E-4</c:v>
                </c:pt>
                <c:pt idx="1762">
                  <c:v>2.5843462198188449E-4</c:v>
                </c:pt>
                <c:pt idx="1763">
                  <c:v>2.5797451128251048E-4</c:v>
                </c:pt>
                <c:pt idx="1764">
                  <c:v>2.5751501274273725E-4</c:v>
                </c:pt>
                <c:pt idx="1765">
                  <c:v>2.5705612624443708E-4</c:v>
                </c:pt>
                <c:pt idx="1766">
                  <c:v>2.5659785166670668E-4</c:v>
                </c:pt>
                <c:pt idx="1767">
                  <c:v>2.5614018888531209E-4</c:v>
                </c:pt>
                <c:pt idx="1768">
                  <c:v>2.5568313777360463E-4</c:v>
                </c:pt>
                <c:pt idx="1769">
                  <c:v>2.552266982020629E-4</c:v>
                </c:pt>
                <c:pt idx="1770">
                  <c:v>2.5477087003789034E-4</c:v>
                </c:pt>
                <c:pt idx="1771">
                  <c:v>2.5431565314583404E-4</c:v>
                </c:pt>
                <c:pt idx="1772">
                  <c:v>2.5386104738753246E-4</c:v>
                </c:pt>
                <c:pt idx="1773">
                  <c:v>2.5340705262205665E-4</c:v>
                </c:pt>
                <c:pt idx="1774">
                  <c:v>2.5295366870543845E-4</c:v>
                </c:pt>
                <c:pt idx="1775">
                  <c:v>2.5250089549104515E-4</c:v>
                </c:pt>
                <c:pt idx="1776">
                  <c:v>2.52048732829524E-4</c:v>
                </c:pt>
                <c:pt idx="1777">
                  <c:v>2.5159718056826097E-4</c:v>
                </c:pt>
                <c:pt idx="1778">
                  <c:v>2.5114623855256035E-4</c:v>
                </c:pt>
                <c:pt idx="1779">
                  <c:v>2.5069590662468721E-4</c:v>
                </c:pt>
                <c:pt idx="1780">
                  <c:v>2.5024618462414494E-4</c:v>
                </c:pt>
                <c:pt idx="1781">
                  <c:v>2.4979707238732829E-4</c:v>
                </c:pt>
                <c:pt idx="1782">
                  <c:v>2.4934856974882791E-4</c:v>
                </c:pt>
                <c:pt idx="1783">
                  <c:v>2.4890067653966785E-4</c:v>
                </c:pt>
                <c:pt idx="1784">
                  <c:v>2.4845339258879051E-4</c:v>
                </c:pt>
                <c:pt idx="1785">
                  <c:v>2.4800671772177985E-4</c:v>
                </c:pt>
                <c:pt idx="1786">
                  <c:v>2.475606517623602E-4</c:v>
                </c:pt>
                <c:pt idx="1787">
                  <c:v>2.4711519453096686E-4</c:v>
                </c:pt>
                <c:pt idx="1788">
                  <c:v>2.4667034584566205E-4</c:v>
                </c:pt>
                <c:pt idx="1789">
                  <c:v>2.4622610552198221E-4</c:v>
                </c:pt>
                <c:pt idx="1790">
                  <c:v>2.4578247337249393E-4</c:v>
                </c:pt>
                <c:pt idx="1791">
                  <c:v>2.4533944920758499E-4</c:v>
                </c:pt>
                <c:pt idx="1792">
                  <c:v>2.4489703283459008E-4</c:v>
                </c:pt>
                <c:pt idx="1793">
                  <c:v>2.4445522405867892E-4</c:v>
                </c:pt>
                <c:pt idx="1794">
                  <c:v>2.4401402268235672E-4</c:v>
                </c:pt>
                <c:pt idx="1795">
                  <c:v>2.4357342850517272E-4</c:v>
                </c:pt>
                <c:pt idx="1796">
                  <c:v>2.431334413246361E-4</c:v>
                </c:pt>
                <c:pt idx="1797">
                  <c:v>2.4269406093574419E-4</c:v>
                </c:pt>
                <c:pt idx="1798">
                  <c:v>2.4225528713027467E-4</c:v>
                </c:pt>
                <c:pt idx="1799">
                  <c:v>2.4181711969829822E-4</c:v>
                </c:pt>
                <c:pt idx="1800">
                  <c:v>2.4137955842695735E-4</c:v>
                </c:pt>
                <c:pt idx="1801">
                  <c:v>2.4094260310113247E-4</c:v>
                </c:pt>
                <c:pt idx="1802">
                  <c:v>2.4050625350302557E-4</c:v>
                </c:pt>
                <c:pt idx="1803">
                  <c:v>2.4007050941209085E-4</c:v>
                </c:pt>
                <c:pt idx="1804">
                  <c:v>2.3963537060639473E-4</c:v>
                </c:pt>
                <c:pt idx="1805">
                  <c:v>2.3920083686024274E-4</c:v>
                </c:pt>
                <c:pt idx="1806">
                  <c:v>2.3876690794630284E-4</c:v>
                </c:pt>
                <c:pt idx="1807">
                  <c:v>2.3833358363470336E-4</c:v>
                </c:pt>
                <c:pt idx="1808">
                  <c:v>2.379008636930191E-4</c:v>
                </c:pt>
                <c:pt idx="1809">
                  <c:v>2.3746874788654893E-4</c:v>
                </c:pt>
                <c:pt idx="1810">
                  <c:v>2.3703723597806592E-4</c:v>
                </c:pt>
                <c:pt idx="1811">
                  <c:v>2.3660632772816437E-4</c:v>
                </c:pt>
                <c:pt idx="1812">
                  <c:v>2.3617602289487116E-4</c:v>
                </c:pt>
                <c:pt idx="1813">
                  <c:v>2.3574632123406214E-4</c:v>
                </c:pt>
                <c:pt idx="1814">
                  <c:v>2.3531722249912901E-4</c:v>
                </c:pt>
                <c:pt idx="1815">
                  <c:v>2.3488872644097936E-4</c:v>
                </c:pt>
                <c:pt idx="1816">
                  <c:v>2.3446083280867502E-4</c:v>
                </c:pt>
                <c:pt idx="1817">
                  <c:v>2.3403354134866883E-4</c:v>
                </c:pt>
                <c:pt idx="1818">
                  <c:v>2.3360685180484619E-4</c:v>
                </c:pt>
                <c:pt idx="1819">
                  <c:v>2.331807639193717E-4</c:v>
                </c:pt>
                <c:pt idx="1820">
                  <c:v>2.3275527743175928E-4</c:v>
                </c:pt>
                <c:pt idx="1821">
                  <c:v>2.3233039207946893E-4</c:v>
                </c:pt>
                <c:pt idx="1822">
                  <c:v>2.3190610759726837E-4</c:v>
                </c:pt>
                <c:pt idx="1823">
                  <c:v>2.3148242371831551E-4</c:v>
                </c:pt>
                <c:pt idx="1824">
                  <c:v>2.310593401732286E-4</c:v>
                </c:pt>
                <c:pt idx="1825">
                  <c:v>2.3063685669015566E-4</c:v>
                </c:pt>
                <c:pt idx="1826">
                  <c:v>2.3021497299559324E-4</c:v>
                </c:pt>
                <c:pt idx="1827">
                  <c:v>2.2979368881331785E-4</c:v>
                </c:pt>
                <c:pt idx="1828">
                  <c:v>2.2937300386513537E-4</c:v>
                </c:pt>
                <c:pt idx="1829">
                  <c:v>2.289529178709504E-4</c:v>
                </c:pt>
                <c:pt idx="1830">
                  <c:v>2.2853343054765607E-4</c:v>
                </c:pt>
                <c:pt idx="1831">
                  <c:v>2.2811454161131284E-4</c:v>
                </c:pt>
                <c:pt idx="1832">
                  <c:v>2.2769625077416478E-4</c:v>
                </c:pt>
                <c:pt idx="1833">
                  <c:v>2.2727855774810901E-4</c:v>
                </c:pt>
                <c:pt idx="1834">
                  <c:v>2.2686146224153159E-4</c:v>
                </c:pt>
                <c:pt idx="1835">
                  <c:v>2.2644496396140301E-4</c:v>
                </c:pt>
                <c:pt idx="1836">
                  <c:v>2.2602906261215416E-4</c:v>
                </c:pt>
                <c:pt idx="1837">
                  <c:v>2.2561375789660609E-4</c:v>
                </c:pt>
                <c:pt idx="1838">
                  <c:v>2.2519904951527614E-4</c:v>
                </c:pt>
                <c:pt idx="1839">
                  <c:v>2.2478493716644732E-4</c:v>
                </c:pt>
                <c:pt idx="1840">
                  <c:v>2.2437142054662629E-4</c:v>
                </c:pt>
                <c:pt idx="1841">
                  <c:v>2.2395849935014089E-4</c:v>
                </c:pt>
                <c:pt idx="1842">
                  <c:v>2.2354617326889037E-4</c:v>
                </c:pt>
                <c:pt idx="1843">
                  <c:v>2.2313444199362209E-4</c:v>
                </c:pt>
                <c:pt idx="1844">
                  <c:v>2.2272330521247441E-4</c:v>
                </c:pt>
                <c:pt idx="1845">
                  <c:v>2.2231276261129584E-4</c:v>
                </c:pt>
                <c:pt idx="1846">
                  <c:v>2.2190281387467203E-4</c:v>
                </c:pt>
                <c:pt idx="1847">
                  <c:v>2.2149345868466286E-4</c:v>
                </c:pt>
                <c:pt idx="1848">
                  <c:v>2.2108469672163511E-4</c:v>
                </c:pt>
                <c:pt idx="1849">
                  <c:v>2.2067652766361023E-4</c:v>
                </c:pt>
                <c:pt idx="1850">
                  <c:v>2.2026895118737455E-4</c:v>
                </c:pt>
                <c:pt idx="1851">
                  <c:v>2.198619669667029E-4</c:v>
                </c:pt>
                <c:pt idx="1852">
                  <c:v>2.1945557467442645E-4</c:v>
                </c:pt>
                <c:pt idx="1853">
                  <c:v>2.190497739810171E-4</c:v>
                </c:pt>
                <c:pt idx="1854">
                  <c:v>2.1864456455500392E-4</c:v>
                </c:pt>
                <c:pt idx="1855">
                  <c:v>2.1823994606283426E-4</c:v>
                </c:pt>
                <c:pt idx="1856">
                  <c:v>2.1783591816972037E-4</c:v>
                </c:pt>
                <c:pt idx="1857">
                  <c:v>2.1743248053804343E-4</c:v>
                </c:pt>
                <c:pt idx="1858">
                  <c:v>2.1702963282926868E-4</c:v>
                </c:pt>
                <c:pt idx="1859">
                  <c:v>2.1662737470232174E-4</c:v>
                </c:pt>
                <c:pt idx="1860">
                  <c:v>2.1622570581442124E-4</c:v>
                </c:pt>
                <c:pt idx="1861">
                  <c:v>2.1582462582095396E-4</c:v>
                </c:pt>
                <c:pt idx="1862">
                  <c:v>2.1542413437584951E-4</c:v>
                </c:pt>
                <c:pt idx="1863">
                  <c:v>2.1502423113041458E-4</c:v>
                </c:pt>
                <c:pt idx="1864">
                  <c:v>2.1462491573487341E-4</c:v>
                </c:pt>
                <c:pt idx="1865">
                  <c:v>2.142261878372298E-4</c:v>
                </c:pt>
                <c:pt idx="1866">
                  <c:v>2.1382804708393321E-4</c:v>
                </c:pt>
                <c:pt idx="1867">
                  <c:v>2.1343049311918494E-4</c:v>
                </c:pt>
                <c:pt idx="1868">
                  <c:v>2.1303352558618704E-4</c:v>
                </c:pt>
                <c:pt idx="1869">
                  <c:v>2.1263714412547707E-4</c:v>
                </c:pt>
                <c:pt idx="1870">
                  <c:v>2.1224134837674602E-4</c:v>
                </c:pt>
                <c:pt idx="1871">
                  <c:v>2.1184613797683993E-4</c:v>
                </c:pt>
                <c:pt idx="1872">
                  <c:v>2.1145151256206363E-4</c:v>
                </c:pt>
                <c:pt idx="1873">
                  <c:v>2.1105747176598799E-4</c:v>
                </c:pt>
                <c:pt idx="1874">
                  <c:v>2.1066401522112921E-4</c:v>
                </c:pt>
                <c:pt idx="1875">
                  <c:v>2.1027114255793566E-4</c:v>
                </c:pt>
                <c:pt idx="1876">
                  <c:v>2.0987885340505164E-4</c:v>
                </c:pt>
                <c:pt idx="1877">
                  <c:v>2.0948714738990015E-4</c:v>
                </c:pt>
                <c:pt idx="1878">
                  <c:v>2.0909602413776707E-4</c:v>
                </c:pt>
                <c:pt idx="1879">
                  <c:v>2.0870548327243943E-4</c:v>
                </c:pt>
                <c:pt idx="1880">
                  <c:v>2.0831552441605283E-4</c:v>
                </c:pt>
                <c:pt idx="1881">
                  <c:v>2.0792614718893876E-4</c:v>
                </c:pt>
                <c:pt idx="1882">
                  <c:v>2.0753735121006867E-4</c:v>
                </c:pt>
                <c:pt idx="1883">
                  <c:v>2.0714913609644336E-4</c:v>
                </c:pt>
                <c:pt idx="1884">
                  <c:v>2.0676150146364813E-4</c:v>
                </c:pt>
                <c:pt idx="1885">
                  <c:v>2.0637444692550577E-4</c:v>
                </c:pt>
                <c:pt idx="1886">
                  <c:v>2.0598797209435415E-4</c:v>
                </c:pt>
                <c:pt idx="1887">
                  <c:v>2.0560207658074092E-4</c:v>
                </c:pt>
                <c:pt idx="1888">
                  <c:v>2.0521675999396471E-4</c:v>
                </c:pt>
                <c:pt idx="1889">
                  <c:v>2.048320219412425E-4</c:v>
                </c:pt>
                <c:pt idx="1890">
                  <c:v>2.044478620287643E-4</c:v>
                </c:pt>
                <c:pt idx="1891">
                  <c:v>2.0406427986058295E-4</c:v>
                </c:pt>
                <c:pt idx="1892">
                  <c:v>2.0368127503973821E-4</c:v>
                </c:pt>
                <c:pt idx="1893">
                  <c:v>2.0329884716721591E-4</c:v>
                </c:pt>
                <c:pt idx="1894">
                  <c:v>2.0291699584297496E-4</c:v>
                </c:pt>
                <c:pt idx="1895">
                  <c:v>2.0253572066482317E-4</c:v>
                </c:pt>
                <c:pt idx="1896">
                  <c:v>2.0215502122979123E-4</c:v>
                </c:pt>
                <c:pt idx="1897">
                  <c:v>2.0177489713259222E-4</c:v>
                </c:pt>
                <c:pt idx="1898">
                  <c:v>2.0139534796707881E-4</c:v>
                </c:pt>
                <c:pt idx="1899">
                  <c:v>2.0101637332531341E-4</c:v>
                </c:pt>
                <c:pt idx="1900">
                  <c:v>2.0063797279776252E-4</c:v>
                </c:pt>
                <c:pt idx="1901">
                  <c:v>2.002601459738379E-4</c:v>
                </c:pt>
                <c:pt idx="1902">
                  <c:v>1.9988289244098068E-4</c:v>
                </c:pt>
                <c:pt idx="1903">
                  <c:v>1.9950621178538297E-4</c:v>
                </c:pt>
                <c:pt idx="1904">
                  <c:v>1.9913010359187688E-4</c:v>
                </c:pt>
                <c:pt idx="1905">
                  <c:v>1.9875456744379572E-4</c:v>
                </c:pt>
                <c:pt idx="1906">
                  <c:v>1.9837960292290457E-4</c:v>
                </c:pt>
                <c:pt idx="1907">
                  <c:v>1.980052096096363E-4</c:v>
                </c:pt>
                <c:pt idx="1908">
                  <c:v>1.9763138708292494E-4</c:v>
                </c:pt>
                <c:pt idx="1909">
                  <c:v>1.9725813492062205E-4</c:v>
                </c:pt>
                <c:pt idx="1910">
                  <c:v>1.9688545269865021E-4</c:v>
                </c:pt>
                <c:pt idx="1911">
                  <c:v>1.9651333999186338E-4</c:v>
                </c:pt>
                <c:pt idx="1912">
                  <c:v>1.9614179637379714E-4</c:v>
                </c:pt>
                <c:pt idx="1913">
                  <c:v>1.9577082141629398E-4</c:v>
                </c:pt>
                <c:pt idx="1914">
                  <c:v>1.9540041469014169E-4</c:v>
                </c:pt>
                <c:pt idx="1915">
                  <c:v>1.9503057576461535E-4</c:v>
                </c:pt>
                <c:pt idx="1916">
                  <c:v>1.9466130420767169E-4</c:v>
                </c:pt>
                <c:pt idx="1917">
                  <c:v>1.9429259958562983E-4</c:v>
                </c:pt>
                <c:pt idx="1918">
                  <c:v>1.9392446146429543E-4</c:v>
                </c:pt>
                <c:pt idx="1919">
                  <c:v>1.9355688940704552E-4</c:v>
                </c:pt>
                <c:pt idx="1920">
                  <c:v>1.9318988297674367E-4</c:v>
                </c:pt>
                <c:pt idx="1921">
                  <c:v>1.9282344173479626E-4</c:v>
                </c:pt>
                <c:pt idx="1922">
                  <c:v>1.9245756524091662E-4</c:v>
                </c:pt>
                <c:pt idx="1923">
                  <c:v>1.9209225305392985E-4</c:v>
                </c:pt>
                <c:pt idx="1924">
                  <c:v>1.9172750473138434E-4</c:v>
                </c:pt>
                <c:pt idx="1925">
                  <c:v>1.913633198290382E-4</c:v>
                </c:pt>
                <c:pt idx="1926">
                  <c:v>1.9099969790216387E-4</c:v>
                </c:pt>
                <c:pt idx="1927">
                  <c:v>1.9063663850400758E-4</c:v>
                </c:pt>
                <c:pt idx="1928">
                  <c:v>1.9027414118696906E-4</c:v>
                </c:pt>
                <c:pt idx="1929">
                  <c:v>1.8991220550237942E-4</c:v>
                </c:pt>
                <c:pt idx="1930">
                  <c:v>1.8955083099977954E-4</c:v>
                </c:pt>
                <c:pt idx="1931">
                  <c:v>1.8919001722787765E-4</c:v>
                </c:pt>
                <c:pt idx="1932">
                  <c:v>1.8882976373407745E-4</c:v>
                </c:pt>
                <c:pt idx="1933">
                  <c:v>1.8847007006445038E-4</c:v>
                </c:pt>
                <c:pt idx="1934">
                  <c:v>1.8811093576409643E-4</c:v>
                </c:pt>
                <c:pt idx="1935">
                  <c:v>1.8775236037664456E-4</c:v>
                </c:pt>
                <c:pt idx="1936">
                  <c:v>1.8739434344478001E-4</c:v>
                </c:pt>
                <c:pt idx="1937">
                  <c:v>1.8703688450974476E-4</c:v>
                </c:pt>
                <c:pt idx="1938">
                  <c:v>1.8667998311180933E-4</c:v>
                </c:pt>
                <c:pt idx="1939">
                  <c:v>1.8632363878998137E-4</c:v>
                </c:pt>
                <c:pt idx="1940">
                  <c:v>1.8596785108206115E-4</c:v>
                </c:pt>
                <c:pt idx="1941">
                  <c:v>1.8561261952487751E-4</c:v>
                </c:pt>
                <c:pt idx="1942">
                  <c:v>1.8525794365394088E-4</c:v>
                </c:pt>
                <c:pt idx="1943">
                  <c:v>1.8490382300355435E-4</c:v>
                </c:pt>
                <c:pt idx="1944">
                  <c:v>1.8455025710727158E-4</c:v>
                </c:pt>
                <c:pt idx="1945">
                  <c:v>1.8419724549696703E-4</c:v>
                </c:pt>
                <c:pt idx="1946">
                  <c:v>1.8384478770379353E-4</c:v>
                </c:pt>
                <c:pt idx="1947">
                  <c:v>1.8349288325776592E-4</c:v>
                </c:pt>
                <c:pt idx="1948">
                  <c:v>1.8314153168766389E-4</c:v>
                </c:pt>
                <c:pt idx="1949">
                  <c:v>1.8279073252125411E-4</c:v>
                </c:pt>
                <c:pt idx="1950">
                  <c:v>1.824404852849848E-4</c:v>
                </c:pt>
                <c:pt idx="1951">
                  <c:v>1.8209078950486013E-4</c:v>
                </c:pt>
                <c:pt idx="1952">
                  <c:v>1.8174164470483034E-4</c:v>
                </c:pt>
                <c:pt idx="1953">
                  <c:v>1.8139305040880405E-4</c:v>
                </c:pt>
                <c:pt idx="1954">
                  <c:v>1.8104500613889962E-4</c:v>
                </c:pt>
                <c:pt idx="1955">
                  <c:v>1.8069751141652768E-4</c:v>
                </c:pt>
                <c:pt idx="1956">
                  <c:v>1.8035056576190533E-4</c:v>
                </c:pt>
                <c:pt idx="1957">
                  <c:v>1.8000416869440317E-4</c:v>
                </c:pt>
                <c:pt idx="1958">
                  <c:v>1.7965831973212887E-4</c:v>
                </c:pt>
                <c:pt idx="1959">
                  <c:v>1.7931301839223257E-4</c:v>
                </c:pt>
                <c:pt idx="1960">
                  <c:v>1.7896826419112888E-4</c:v>
                </c:pt>
                <c:pt idx="1961">
                  <c:v>1.786240566437336E-4</c:v>
                </c:pt>
                <c:pt idx="1962">
                  <c:v>1.7828039526433803E-4</c:v>
                </c:pt>
                <c:pt idx="1963">
                  <c:v>1.7793727956612326E-4</c:v>
                </c:pt>
                <c:pt idx="1964">
                  <c:v>1.7759470906125729E-4</c:v>
                </c:pt>
                <c:pt idx="1965">
                  <c:v>1.7725268326103383E-4</c:v>
                </c:pt>
                <c:pt idx="1966">
                  <c:v>1.769112016755392E-4</c:v>
                </c:pt>
                <c:pt idx="1967">
                  <c:v>1.7657026381424912E-4</c:v>
                </c:pt>
                <c:pt idx="1968">
                  <c:v>1.762298691853903E-4</c:v>
                </c:pt>
                <c:pt idx="1969">
                  <c:v>1.7589001729628739E-4</c:v>
                </c:pt>
                <c:pt idx="1970">
                  <c:v>1.7555070765340464E-4</c:v>
                </c:pt>
                <c:pt idx="1971">
                  <c:v>1.7521193976231808E-4</c:v>
                </c:pt>
                <c:pt idx="1972">
                  <c:v>1.7487371312745192E-4</c:v>
                </c:pt>
                <c:pt idx="1973">
                  <c:v>1.7453602725257811E-4</c:v>
                </c:pt>
                <c:pt idx="1974">
                  <c:v>1.7419888164037223E-4</c:v>
                </c:pt>
                <c:pt idx="1975">
                  <c:v>1.7386227579259395E-4</c:v>
                </c:pt>
                <c:pt idx="1976">
                  <c:v>1.7352620921019801E-4</c:v>
                </c:pt>
                <c:pt idx="1977">
                  <c:v>1.7319068139322324E-4</c:v>
                </c:pt>
                <c:pt idx="1978">
                  <c:v>1.7285569184070926E-4</c:v>
                </c:pt>
                <c:pt idx="1979">
                  <c:v>1.7252124005104341E-4</c:v>
                </c:pt>
                <c:pt idx="1980">
                  <c:v>1.7218732552150284E-4</c:v>
                </c:pt>
                <c:pt idx="1981">
                  <c:v>1.7185394774850427E-4</c:v>
                </c:pt>
                <c:pt idx="1982">
                  <c:v>1.7152110622800643E-4</c:v>
                </c:pt>
                <c:pt idx="1983">
                  <c:v>1.7118880045435825E-4</c:v>
                </c:pt>
                <c:pt idx="1984">
                  <c:v>1.7085702992181151E-4</c:v>
                </c:pt>
                <c:pt idx="1985">
                  <c:v>1.7052579412335511E-4</c:v>
                </c:pt>
                <c:pt idx="1986">
                  <c:v>1.7019509255114529E-4</c:v>
                </c:pt>
                <c:pt idx="1987">
                  <c:v>1.6986492469694969E-4</c:v>
                </c:pt>
                <c:pt idx="1988">
                  <c:v>1.6953529005092616E-4</c:v>
                </c:pt>
                <c:pt idx="1989">
                  <c:v>1.6920618810312149E-4</c:v>
                </c:pt>
                <c:pt idx="1990">
                  <c:v>1.6887761834256942E-4</c:v>
                </c:pt>
                <c:pt idx="1991">
                  <c:v>1.685495802572351E-4</c:v>
                </c:pt>
                <c:pt idx="1992">
                  <c:v>1.6822207333469508E-4</c:v>
                </c:pt>
                <c:pt idx="1993">
                  <c:v>1.6789509706144345E-4</c:v>
                </c:pt>
                <c:pt idx="1994">
                  <c:v>1.6756865092334983E-4</c:v>
                </c:pt>
                <c:pt idx="1995">
                  <c:v>1.6724273440536785E-4</c:v>
                </c:pt>
                <c:pt idx="1996">
                  <c:v>1.6691734699175731E-4</c:v>
                </c:pt>
                <c:pt idx="1997">
                  <c:v>1.6659248816613959E-4</c:v>
                </c:pt>
                <c:pt idx="1998">
                  <c:v>1.6626815741097034E-4</c:v>
                </c:pt>
                <c:pt idx="1999">
                  <c:v>1.6594435420867748E-4</c:v>
                </c:pt>
                <c:pt idx="2000">
                  <c:v>1.6562107804013459E-4</c:v>
                </c:pt>
                <c:pt idx="2001">
                  <c:v>1.6529832838599323E-4</c:v>
                </c:pt>
                <c:pt idx="2002">
                  <c:v>1.6497610472597513E-4</c:v>
                </c:pt>
                <c:pt idx="2003">
                  <c:v>1.6465440653908037E-4</c:v>
                </c:pt>
                <c:pt idx="2004">
                  <c:v>1.6433323330368454E-4</c:v>
                </c:pt>
                <c:pt idx="2005">
                  <c:v>1.6401258449748324E-4</c:v>
                </c:pt>
                <c:pt idx="2006">
                  <c:v>1.6369245959722833E-4</c:v>
                </c:pt>
                <c:pt idx="2007">
                  <c:v>1.6337285807908886E-4</c:v>
                </c:pt>
                <c:pt idx="2008">
                  <c:v>1.6305377941876198E-4</c:v>
                </c:pt>
                <c:pt idx="2009">
                  <c:v>1.6273522309083466E-4</c:v>
                </c:pt>
                <c:pt idx="2010">
                  <c:v>1.6241718856963017E-4</c:v>
                </c:pt>
                <c:pt idx="2011">
                  <c:v>1.6209967532840319E-4</c:v>
                </c:pt>
                <c:pt idx="2012">
                  <c:v>1.6178268284010311E-4</c:v>
                </c:pt>
                <c:pt idx="2013">
                  <c:v>1.6146621057665234E-4</c:v>
                </c:pt>
                <c:pt idx="2014">
                  <c:v>1.6115025800962635E-4</c:v>
                </c:pt>
                <c:pt idx="2015">
                  <c:v>1.6083482460982346E-4</c:v>
                </c:pt>
                <c:pt idx="2016">
                  <c:v>1.6051990984733422E-4</c:v>
                </c:pt>
                <c:pt idx="2017">
                  <c:v>1.6020551319177734E-4</c:v>
                </c:pt>
                <c:pt idx="2018">
                  <c:v>1.5989163411181395E-4</c:v>
                </c:pt>
                <c:pt idx="2019">
                  <c:v>1.5957827207574438E-4</c:v>
                </c:pt>
                <c:pt idx="2020">
                  <c:v>1.592654265513832E-4</c:v>
                </c:pt>
                <c:pt idx="2021">
                  <c:v>1.5895309700554583E-4</c:v>
                </c:pt>
                <c:pt idx="2022">
                  <c:v>1.586412829045758E-4</c:v>
                </c:pt>
                <c:pt idx="2023">
                  <c:v>1.5832998371433094E-4</c:v>
                </c:pt>
                <c:pt idx="2024">
                  <c:v>1.5801919890001681E-4</c:v>
                </c:pt>
                <c:pt idx="2025">
                  <c:v>1.5770892792606184E-4</c:v>
                </c:pt>
                <c:pt idx="2026">
                  <c:v>1.5739917025660299E-4</c:v>
                </c:pt>
                <c:pt idx="2027">
                  <c:v>1.5708992535495847E-4</c:v>
                </c:pt>
                <c:pt idx="2028">
                  <c:v>1.5678119268401625E-4</c:v>
                </c:pt>
                <c:pt idx="2029">
                  <c:v>1.5647297170590102E-4</c:v>
                </c:pt>
                <c:pt idx="2030">
                  <c:v>1.5616526188250157E-4</c:v>
                </c:pt>
                <c:pt idx="2031">
                  <c:v>1.5585806267472135E-4</c:v>
                </c:pt>
                <c:pt idx="2032">
                  <c:v>1.5555137354331117E-4</c:v>
                </c:pt>
                <c:pt idx="2033">
                  <c:v>1.5524519394814751E-4</c:v>
                </c:pt>
                <c:pt idx="2034">
                  <c:v>1.5493952334873218E-4</c:v>
                </c:pt>
                <c:pt idx="2035">
                  <c:v>1.5463436120401186E-4</c:v>
                </c:pt>
                <c:pt idx="2036">
                  <c:v>1.5432970697250303E-4</c:v>
                </c:pt>
                <c:pt idx="2037">
                  <c:v>1.5402556011177848E-4</c:v>
                </c:pt>
                <c:pt idx="2038">
                  <c:v>1.5372192007948038E-4</c:v>
                </c:pt>
                <c:pt idx="2039">
                  <c:v>1.5341878633221007E-4</c:v>
                </c:pt>
                <c:pt idx="2040">
                  <c:v>1.5311615832658276E-4</c:v>
                </c:pt>
                <c:pt idx="2041">
                  <c:v>1.528140355180202E-4</c:v>
                </c:pt>
                <c:pt idx="2042">
                  <c:v>1.5251241736215226E-4</c:v>
                </c:pt>
                <c:pt idx="2043">
                  <c:v>1.522113033135819E-4</c:v>
                </c:pt>
                <c:pt idx="2044">
                  <c:v>1.5191069282680103E-4</c:v>
                </c:pt>
                <c:pt idx="2045">
                  <c:v>1.516105853554689E-4</c:v>
                </c:pt>
                <c:pt idx="2046">
                  <c:v>1.5131098035307822E-4</c:v>
                </c:pt>
                <c:pt idx="2047">
                  <c:v>1.5101187727241394E-4</c:v>
                </c:pt>
                <c:pt idx="2048">
                  <c:v>1.5071327556608061E-4</c:v>
                </c:pt>
                <c:pt idx="2049">
                  <c:v>1.5041517468571131E-4</c:v>
                </c:pt>
                <c:pt idx="2050">
                  <c:v>1.5011757408311954E-4</c:v>
                </c:pt>
                <c:pt idx="2051">
                  <c:v>1.4982047320909186E-4</c:v>
                </c:pt>
                <c:pt idx="2052">
                  <c:v>1.4952387151437319E-4</c:v>
                </c:pt>
                <c:pt idx="2053">
                  <c:v>1.4922776844904229E-4</c:v>
                </c:pt>
                <c:pt idx="2054">
                  <c:v>1.4893216346278937E-4</c:v>
                </c:pt>
                <c:pt idx="2055">
                  <c:v>1.4863705600497157E-4</c:v>
                </c:pt>
                <c:pt idx="2056">
                  <c:v>1.4834244552436315E-4</c:v>
                </c:pt>
                <c:pt idx="2057">
                  <c:v>1.480483314694192E-4</c:v>
                </c:pt>
                <c:pt idx="2058">
                  <c:v>1.4775471328810907E-4</c:v>
                </c:pt>
                <c:pt idx="2059">
                  <c:v>1.4746159042808293E-4</c:v>
                </c:pt>
                <c:pt idx="2060">
                  <c:v>1.4716896233650523E-4</c:v>
                </c:pt>
                <c:pt idx="2061">
                  <c:v>1.4687682846009631E-4</c:v>
                </c:pt>
                <c:pt idx="2062">
                  <c:v>1.4658518824541E-4</c:v>
                </c:pt>
                <c:pt idx="2063">
                  <c:v>1.462940411382091E-4</c:v>
                </c:pt>
                <c:pt idx="2064">
                  <c:v>1.4600338658428413E-4</c:v>
                </c:pt>
                <c:pt idx="2065">
                  <c:v>1.4571322402884279E-4</c:v>
                </c:pt>
                <c:pt idx="2066">
                  <c:v>1.4542355291667641E-4</c:v>
                </c:pt>
                <c:pt idx="2067">
                  <c:v>1.4513437269218776E-4</c:v>
                </c:pt>
                <c:pt idx="2068">
                  <c:v>1.4484568279966858E-4</c:v>
                </c:pt>
                <c:pt idx="2069">
                  <c:v>1.4455748268274449E-4</c:v>
                </c:pt>
                <c:pt idx="2070">
                  <c:v>1.4426977178479128E-4</c:v>
                </c:pt>
                <c:pt idx="2071">
                  <c:v>1.4398254954890721E-4</c:v>
                </c:pt>
                <c:pt idx="2072">
                  <c:v>1.4369581541770482E-4</c:v>
                </c:pt>
                <c:pt idx="2073">
                  <c:v>1.4340956883356071E-4</c:v>
                </c:pt>
                <c:pt idx="2074">
                  <c:v>1.431238092385323E-4</c:v>
                </c:pt>
                <c:pt idx="2075">
                  <c:v>1.4283853607424679E-4</c:v>
                </c:pt>
                <c:pt idx="2076">
                  <c:v>1.4255374878202609E-4</c:v>
                </c:pt>
                <c:pt idx="2077">
                  <c:v>1.4226944680281739E-4</c:v>
                </c:pt>
                <c:pt idx="2078">
                  <c:v>1.4198562957745686E-4</c:v>
                </c:pt>
                <c:pt idx="2079">
                  <c:v>1.4170229654628108E-4</c:v>
                </c:pt>
                <c:pt idx="2080">
                  <c:v>1.414194471492658E-4</c:v>
                </c:pt>
                <c:pt idx="2081">
                  <c:v>1.4113708082633125E-4</c:v>
                </c:pt>
                <c:pt idx="2082">
                  <c:v>1.4085519701682869E-4</c:v>
                </c:pt>
                <c:pt idx="2083">
                  <c:v>1.4057379515988733E-4</c:v>
                </c:pt>
                <c:pt idx="2084">
                  <c:v>1.4029287469449758E-4</c:v>
                </c:pt>
                <c:pt idx="2085">
                  <c:v>1.4001243505927519E-4</c:v>
                </c:pt>
                <c:pt idx="2086">
                  <c:v>1.3973247569229463E-4</c:v>
                </c:pt>
                <c:pt idx="2087">
                  <c:v>1.3945299603178307E-4</c:v>
                </c:pt>
                <c:pt idx="2088">
                  <c:v>1.3917399551553744E-4</c:v>
                </c:pt>
                <c:pt idx="2089">
                  <c:v>1.3889547358086896E-4</c:v>
                </c:pt>
                <c:pt idx="2090">
                  <c:v>1.3861742966501944E-4</c:v>
                </c:pt>
                <c:pt idx="2091">
                  <c:v>1.3833986320511971E-4</c:v>
                </c:pt>
                <c:pt idx="2092">
                  <c:v>1.3806277363767605E-4</c:v>
                </c:pt>
                <c:pt idx="2093">
                  <c:v>1.3778616039927805E-4</c:v>
                </c:pt>
                <c:pt idx="2094">
                  <c:v>1.3751002292596015E-4</c:v>
                </c:pt>
                <c:pt idx="2095">
                  <c:v>1.3723436065390948E-4</c:v>
                </c:pt>
                <c:pt idx="2096">
                  <c:v>1.3695917301865396E-4</c:v>
                </c:pt>
                <c:pt idx="2097">
                  <c:v>1.3668445945590191E-4</c:v>
                </c:pt>
                <c:pt idx="2098">
                  <c:v>1.3641021940057063E-4</c:v>
                </c:pt>
                <c:pt idx="2099">
                  <c:v>1.3613645228804927E-4</c:v>
                </c:pt>
                <c:pt idx="2100">
                  <c:v>1.3586315755297063E-4</c:v>
                </c:pt>
                <c:pt idx="2101">
                  <c:v>1.3559033462996056E-4</c:v>
                </c:pt>
                <c:pt idx="2102">
                  <c:v>1.3531798295340208E-4</c:v>
                </c:pt>
                <c:pt idx="2103">
                  <c:v>1.3504610195753247E-4</c:v>
                </c:pt>
                <c:pt idx="2104">
                  <c:v>1.3477469107624207E-4</c:v>
                </c:pt>
                <c:pt idx="2105">
                  <c:v>1.3450374974337959E-4</c:v>
                </c:pt>
                <c:pt idx="2106">
                  <c:v>1.3423327739249535E-4</c:v>
                </c:pt>
                <c:pt idx="2107">
                  <c:v>1.3396327345696624E-4</c:v>
                </c:pt>
                <c:pt idx="2108">
                  <c:v>1.3369373736987766E-4</c:v>
                </c:pt>
                <c:pt idx="2109">
                  <c:v>1.3342466856463425E-4</c:v>
                </c:pt>
                <c:pt idx="2110">
                  <c:v>1.3315606647360673E-4</c:v>
                </c:pt>
                <c:pt idx="2111">
                  <c:v>1.3288793052981807E-4</c:v>
                </c:pt>
                <c:pt idx="2112">
                  <c:v>1.3262026016548634E-4</c:v>
                </c:pt>
                <c:pt idx="2113">
                  <c:v>1.3235305481320431E-4</c:v>
                </c:pt>
                <c:pt idx="2114">
                  <c:v>1.3208631390497494E-4</c:v>
                </c:pt>
                <c:pt idx="2115">
                  <c:v>1.318200368728914E-4</c:v>
                </c:pt>
                <c:pt idx="2116">
                  <c:v>1.3155422314867216E-4</c:v>
                </c:pt>
                <c:pt idx="2117">
                  <c:v>1.3128887216424384E-4</c:v>
                </c:pt>
                <c:pt idx="2118">
                  <c:v>1.310239833509988E-4</c:v>
                </c:pt>
                <c:pt idx="2119">
                  <c:v>1.3075955614040569E-4</c:v>
                </c:pt>
                <c:pt idx="2120">
                  <c:v>1.304955899637944E-4</c:v>
                </c:pt>
                <c:pt idx="2121">
                  <c:v>1.3023208425225891E-4</c:v>
                </c:pt>
                <c:pt idx="2122">
                  <c:v>1.2996903843674745E-4</c:v>
                </c:pt>
                <c:pt idx="2123">
                  <c:v>1.2970645194831237E-4</c:v>
                </c:pt>
                <c:pt idx="2124">
                  <c:v>1.2944432421767293E-4</c:v>
                </c:pt>
                <c:pt idx="2125">
                  <c:v>1.2918265467543738E-4</c:v>
                </c:pt>
                <c:pt idx="2126">
                  <c:v>1.2892144275205436E-4</c:v>
                </c:pt>
                <c:pt idx="2127">
                  <c:v>1.2866068787818763E-4</c:v>
                </c:pt>
                <c:pt idx="2128">
                  <c:v>1.2840038948398746E-4</c:v>
                </c:pt>
                <c:pt idx="2129">
                  <c:v>1.2814054699970823E-4</c:v>
                </c:pt>
                <c:pt idx="2130">
                  <c:v>1.2788115985541693E-4</c:v>
                </c:pt>
                <c:pt idx="2131">
                  <c:v>1.2762222748131241E-4</c:v>
                </c:pt>
                <c:pt idx="2132">
                  <c:v>1.2736374930713557E-4</c:v>
                </c:pt>
                <c:pt idx="2133">
                  <c:v>1.2710572476275911E-4</c:v>
                </c:pt>
                <c:pt idx="2134">
                  <c:v>1.268481532780627E-4</c:v>
                </c:pt>
                <c:pt idx="2135">
                  <c:v>1.2659103428266927E-4</c:v>
                </c:pt>
                <c:pt idx="2136">
                  <c:v>1.2633436720607683E-4</c:v>
                </c:pt>
                <c:pt idx="2137">
                  <c:v>1.2607815147797768E-4</c:v>
                </c:pt>
                <c:pt idx="2138">
                  <c:v>1.2582238652775884E-4</c:v>
                </c:pt>
                <c:pt idx="2139">
                  <c:v>1.2556707178479343E-4</c:v>
                </c:pt>
                <c:pt idx="2140">
                  <c:v>1.2531220667850312E-4</c:v>
                </c:pt>
                <c:pt idx="2141">
                  <c:v>1.2505779063806677E-4</c:v>
                </c:pt>
                <c:pt idx="2142">
                  <c:v>1.2480382309279503E-4</c:v>
                </c:pt>
                <c:pt idx="2143">
                  <c:v>1.2455030347175572E-4</c:v>
                </c:pt>
                <c:pt idx="2144">
                  <c:v>1.2429723120419012E-4</c:v>
                </c:pt>
                <c:pt idx="2145">
                  <c:v>1.2404460571911052E-4</c:v>
                </c:pt>
                <c:pt idx="2146">
                  <c:v>1.237924264456125E-4</c:v>
                </c:pt>
                <c:pt idx="2147">
                  <c:v>1.2354069281263202E-4</c:v>
                </c:pt>
                <c:pt idx="2148">
                  <c:v>1.2328940424920914E-4</c:v>
                </c:pt>
                <c:pt idx="2149">
                  <c:v>1.2303856018424514E-4</c:v>
                </c:pt>
                <c:pt idx="2150">
                  <c:v>1.2278816004666904E-4</c:v>
                </c:pt>
                <c:pt idx="2151">
                  <c:v>1.22538203265396E-4</c:v>
                </c:pt>
                <c:pt idx="2152">
                  <c:v>1.2228868926931341E-4</c:v>
                </c:pt>
                <c:pt idx="2153">
                  <c:v>1.2203961748721848E-4</c:v>
                </c:pt>
                <c:pt idx="2154">
                  <c:v>1.2179098734798471E-4</c:v>
                </c:pt>
                <c:pt idx="2155">
                  <c:v>1.2154279828049258E-4</c:v>
                </c:pt>
                <c:pt idx="2156">
                  <c:v>1.212950497135809E-4</c:v>
                </c:pt>
                <c:pt idx="2157">
                  <c:v>1.2104774107606769E-4</c:v>
                </c:pt>
                <c:pt idx="2158">
                  <c:v>1.2080087179670851E-4</c:v>
                </c:pt>
                <c:pt idx="2159">
                  <c:v>1.2055444130450177E-4</c:v>
                </c:pt>
                <c:pt idx="2160">
                  <c:v>1.2030844902820997E-4</c:v>
                </c:pt>
                <c:pt idx="2161">
                  <c:v>1.2006289439658174E-4</c:v>
                </c:pt>
                <c:pt idx="2162">
                  <c:v>1.1981777683876121E-4</c:v>
                </c:pt>
                <c:pt idx="2163">
                  <c:v>1.1957309578341374E-4</c:v>
                </c:pt>
                <c:pt idx="2164">
                  <c:v>1.1932885065957938E-4</c:v>
                </c:pt>
                <c:pt idx="2165">
                  <c:v>1.1908504089613164E-4</c:v>
                </c:pt>
                <c:pt idx="2166">
                  <c:v>1.1884166592208284E-4</c:v>
                </c:pt>
                <c:pt idx="2167">
                  <c:v>1.1859872516641057E-4</c:v>
                </c:pt>
                <c:pt idx="2168">
                  <c:v>1.1835621805816876E-4</c:v>
                </c:pt>
                <c:pt idx="2169">
                  <c:v>1.1811414402645992E-4</c:v>
                </c:pt>
                <c:pt idx="2170">
                  <c:v>1.1787250250033798E-4</c:v>
                </c:pt>
                <c:pt idx="2171">
                  <c:v>1.1763129290898178E-4</c:v>
                </c:pt>
                <c:pt idx="2172">
                  <c:v>1.1739051468166034E-4</c:v>
                </c:pt>
                <c:pt idx="2173">
                  <c:v>1.1715016724749006E-4</c:v>
                </c:pt>
                <c:pt idx="2174">
                  <c:v>1.169102500359967E-4</c:v>
                </c:pt>
                <c:pt idx="2175">
                  <c:v>1.1667076247640074E-4</c:v>
                </c:pt>
                <c:pt idx="2176">
                  <c:v>1.1643170399810998E-4</c:v>
                </c:pt>
                <c:pt idx="2177">
                  <c:v>1.1619307403073348E-4</c:v>
                </c:pt>
                <c:pt idx="2178">
                  <c:v>1.1595487200373455E-4</c:v>
                </c:pt>
                <c:pt idx="2179">
                  <c:v>1.1571709734686797E-4</c:v>
                </c:pt>
                <c:pt idx="2180">
                  <c:v>1.1547974948968726E-4</c:v>
                </c:pt>
                <c:pt idx="2181">
                  <c:v>1.1524282786198187E-4</c:v>
                </c:pt>
                <c:pt idx="2182">
                  <c:v>1.1500633189381881E-4</c:v>
                </c:pt>
                <c:pt idx="2183">
                  <c:v>1.1477026101486265E-4</c:v>
                </c:pt>
                <c:pt idx="2184">
                  <c:v>1.1453461465529835E-4</c:v>
                </c:pt>
                <c:pt idx="2185">
                  <c:v>1.142993922451721E-4</c:v>
                </c:pt>
                <c:pt idx="2186">
                  <c:v>1.1406459321477297E-4</c:v>
                </c:pt>
                <c:pt idx="2187">
                  <c:v>1.138302169943553E-4</c:v>
                </c:pt>
                <c:pt idx="2188">
                  <c:v>1.1359626301417347E-4</c:v>
                </c:pt>
                <c:pt idx="2189">
                  <c:v>1.1336273070496061E-4</c:v>
                </c:pt>
                <c:pt idx="2190">
                  <c:v>1.1312961949717232E-4</c:v>
                </c:pt>
                <c:pt idx="2191">
                  <c:v>1.1289692882149316E-4</c:v>
                </c:pt>
                <c:pt idx="2192">
                  <c:v>1.1266465810883669E-4</c:v>
                </c:pt>
                <c:pt idx="2193">
                  <c:v>1.1243280679001239E-4</c:v>
                </c:pt>
                <c:pt idx="2194">
                  <c:v>1.122013742961836E-4</c:v>
                </c:pt>
                <c:pt idx="2195">
                  <c:v>1.119703600583194E-4</c:v>
                </c:pt>
                <c:pt idx="2196">
                  <c:v>1.1173976350788151E-4</c:v>
                </c:pt>
                <c:pt idx="2197">
                  <c:v>1.1150958407619288E-4</c:v>
                </c:pt>
                <c:pt idx="2198">
                  <c:v>1.1127982119468055E-4</c:v>
                </c:pt>
                <c:pt idx="2199">
                  <c:v>1.1105047429515319E-4</c:v>
                </c:pt>
                <c:pt idx="2200">
                  <c:v>1.1082154280930845E-4</c:v>
                </c:pt>
                <c:pt idx="2201">
                  <c:v>1.1059302616903827E-4</c:v>
                </c:pt>
                <c:pt idx="2202">
                  <c:v>1.1036492380655377E-4</c:v>
                </c:pt>
                <c:pt idx="2203">
                  <c:v>1.1013723515378854E-4</c:v>
                </c:pt>
                <c:pt idx="2204">
                  <c:v>1.0990995964325206E-4</c:v>
                </c:pt>
                <c:pt idx="2205">
                  <c:v>1.0968309670740528E-4</c:v>
                </c:pt>
                <c:pt idx="2206">
                  <c:v>1.0945664577888953E-4</c:v>
                </c:pt>
                <c:pt idx="2207">
                  <c:v>1.0923060629031839E-4</c:v>
                </c:pt>
                <c:pt idx="2208">
                  <c:v>1.090049776749577E-4</c:v>
                </c:pt>
                <c:pt idx="2209">
                  <c:v>1.0877975936551126E-4</c:v>
                </c:pt>
                <c:pt idx="2210">
                  <c:v>1.0855495079555716E-4</c:v>
                </c:pt>
                <c:pt idx="2211">
                  <c:v>1.0833055139826409E-4</c:v>
                </c:pt>
                <c:pt idx="2212">
                  <c:v>1.0810656060721013E-4</c:v>
                </c:pt>
                <c:pt idx="2213">
                  <c:v>1.0788297785641748E-4</c:v>
                </c:pt>
                <c:pt idx="2214">
                  <c:v>1.0765980257942953E-4</c:v>
                </c:pt>
                <c:pt idx="2215">
                  <c:v>1.0743703421054601E-4</c:v>
                </c:pt>
                <c:pt idx="2216">
                  <c:v>1.0721467218394176E-4</c:v>
                </c:pt>
                <c:pt idx="2217">
                  <c:v>1.0699271593404835E-4</c:v>
                </c:pt>
                <c:pt idx="2218">
                  <c:v>1.0677116489557492E-4</c:v>
                </c:pt>
                <c:pt idx="2219">
                  <c:v>1.065500185031959E-4</c:v>
                </c:pt>
                <c:pt idx="2220">
                  <c:v>1.0632927619192573E-4</c:v>
                </c:pt>
                <c:pt idx="2221">
                  <c:v>1.0610893739683436E-4</c:v>
                </c:pt>
                <c:pt idx="2222">
                  <c:v>1.0588900155353992E-4</c:v>
                </c:pt>
                <c:pt idx="2223">
                  <c:v>1.0566946809736216E-4</c:v>
                </c:pt>
                <c:pt idx="2224">
                  <c:v>1.0545033646401636E-4</c:v>
                </c:pt>
                <c:pt idx="2225">
                  <c:v>1.0523160608962717E-4</c:v>
                </c:pt>
                <c:pt idx="2226">
                  <c:v>1.0501327641020824E-4</c:v>
                </c:pt>
                <c:pt idx="2227">
                  <c:v>1.0479534686212016E-4</c:v>
                </c:pt>
                <c:pt idx="2228">
                  <c:v>1.045778168818623E-4</c:v>
                </c:pt>
                <c:pt idx="2229">
                  <c:v>1.0436068590627401E-4</c:v>
                </c:pt>
                <c:pt idx="2230">
                  <c:v>1.0414395337231264E-4</c:v>
                </c:pt>
                <c:pt idx="2231">
                  <c:v>1.0392761871710204E-4</c:v>
                </c:pt>
                <c:pt idx="2232">
                  <c:v>1.0371168137805059E-4</c:v>
                </c:pt>
                <c:pt idx="2233">
                  <c:v>1.0349614079271235E-4</c:v>
                </c:pt>
                <c:pt idx="2234">
                  <c:v>1.032809963989953E-4</c:v>
                </c:pt>
                <c:pt idx="2235">
                  <c:v>1.0306624763493227E-4</c:v>
                </c:pt>
                <c:pt idx="2236">
                  <c:v>1.0285189393881983E-4</c:v>
                </c:pt>
                <c:pt idx="2237">
                  <c:v>1.026379347489198E-4</c:v>
                </c:pt>
                <c:pt idx="2238">
                  <c:v>1.0242436950434058E-4</c:v>
                </c:pt>
                <c:pt idx="2239">
                  <c:v>1.0221119764380199E-4</c:v>
                </c:pt>
                <c:pt idx="2240">
                  <c:v>1.0199841860637077E-4</c:v>
                </c:pt>
                <c:pt idx="2241">
                  <c:v>1.0178603183184226E-4</c:v>
                </c:pt>
                <c:pt idx="2242">
                  <c:v>1.0157403675961629E-4</c:v>
                </c:pt>
                <c:pt idx="2243">
                  <c:v>1.0136243282948126E-4</c:v>
                </c:pt>
                <c:pt idx="2244">
                  <c:v>1.0115121948203742E-4</c:v>
                </c:pt>
                <c:pt idx="2245">
                  <c:v>1.0094039615706624E-4</c:v>
                </c:pt>
                <c:pt idx="2246">
                  <c:v>1.0072996229575776E-4</c:v>
                </c:pt>
                <c:pt idx="2247">
                  <c:v>1.0051991733866367E-4</c:v>
                </c:pt>
                <c:pt idx="2248">
                  <c:v>1.0031026072702259E-4</c:v>
                </c:pt>
                <c:pt idx="2249">
                  <c:v>1.0010099190217725E-4</c:v>
                </c:pt>
                <c:pt idx="2250">
                  <c:v>9.9892110305914439E-5</c:v>
                </c:pt>
                <c:pt idx="2251">
                  <c:v>9.9683615379965451E-5</c:v>
                </c:pt>
                <c:pt idx="2252">
                  <c:v>9.9475506566554239E-5</c:v>
                </c:pt>
                <c:pt idx="2253">
                  <c:v>9.9267783308147617E-5</c:v>
                </c:pt>
                <c:pt idx="2254">
                  <c:v>9.9060445047413626E-5</c:v>
                </c:pt>
                <c:pt idx="2255">
                  <c:v>9.8853491227256229E-5</c:v>
                </c:pt>
                <c:pt idx="2256">
                  <c:v>9.8646921290995726E-5</c:v>
                </c:pt>
                <c:pt idx="2257">
                  <c:v>9.844073468197323E-5</c:v>
                </c:pt>
                <c:pt idx="2258">
                  <c:v>9.823493084418905E-5</c:v>
                </c:pt>
                <c:pt idx="2259">
                  <c:v>9.8029509221442268E-5</c:v>
                </c:pt>
                <c:pt idx="2260">
                  <c:v>9.7824469258205038E-5</c:v>
                </c:pt>
                <c:pt idx="2261">
                  <c:v>9.7619810399088291E-5</c:v>
                </c:pt>
                <c:pt idx="2262">
                  <c:v>9.7415532088890311E-5</c:v>
                </c:pt>
                <c:pt idx="2263">
                  <c:v>9.7211633772735506E-5</c:v>
                </c:pt>
                <c:pt idx="2264">
                  <c:v>9.7008114896254827E-5</c:v>
                </c:pt>
                <c:pt idx="2265">
                  <c:v>9.6804974904954322E-5</c:v>
                </c:pt>
                <c:pt idx="2266">
                  <c:v>9.6602213245040869E-5</c:v>
                </c:pt>
                <c:pt idx="2267">
                  <c:v>9.6399829362846245E-5</c:v>
                </c:pt>
                <c:pt idx="2268">
                  <c:v>9.6197822704778557E-5</c:v>
                </c:pt>
                <c:pt idx="2269">
                  <c:v>9.5996192717946738E-5</c:v>
                </c:pt>
                <c:pt idx="2270">
                  <c:v>9.5794938849445843E-5</c:v>
                </c:pt>
                <c:pt idx="2271">
                  <c:v>9.5594060546787263E-5</c:v>
                </c:pt>
                <c:pt idx="2272">
                  <c:v>9.5393557257843209E-5</c:v>
                </c:pt>
                <c:pt idx="2273">
                  <c:v>9.5193428430687121E-5</c:v>
                </c:pt>
                <c:pt idx="2274">
                  <c:v>9.4993673513628363E-5</c:v>
                </c:pt>
                <c:pt idx="2275">
                  <c:v>9.4794291955489773E-5</c:v>
                </c:pt>
                <c:pt idx="2276">
                  <c:v>9.459528320537175E-5</c:v>
                </c:pt>
                <c:pt idx="2277">
                  <c:v>9.4396646712402443E-5</c:v>
                </c:pt>
                <c:pt idx="2278">
                  <c:v>9.4198381926396957E-5</c:v>
                </c:pt>
                <c:pt idx="2279">
                  <c:v>9.4000488297350804E-5</c:v>
                </c:pt>
                <c:pt idx="2280">
                  <c:v>9.3802965275342765E-5</c:v>
                </c:pt>
                <c:pt idx="2281">
                  <c:v>9.3605812311159386E-5</c:v>
                </c:pt>
                <c:pt idx="2282">
                  <c:v>9.3409028855753751E-5</c:v>
                </c:pt>
                <c:pt idx="2283">
                  <c:v>9.3212614360092816E-5</c:v>
                </c:pt>
                <c:pt idx="2284">
                  <c:v>9.3016568276114986E-5</c:v>
                </c:pt>
                <c:pt idx="2285">
                  <c:v>9.2820890055377026E-5</c:v>
                </c:pt>
                <c:pt idx="2286">
                  <c:v>9.2625579150351633E-5</c:v>
                </c:pt>
                <c:pt idx="2287">
                  <c:v>9.2430635013386608E-5</c:v>
                </c:pt>
                <c:pt idx="2288">
                  <c:v>9.2236057097537516E-5</c:v>
                </c:pt>
                <c:pt idx="2289">
                  <c:v>9.204184485593625E-5</c:v>
                </c:pt>
                <c:pt idx="2290">
                  <c:v>9.1847997742089404E-5</c:v>
                </c:pt>
                <c:pt idx="2291">
                  <c:v>9.1654515209982357E-5</c:v>
                </c:pt>
                <c:pt idx="2292">
                  <c:v>9.1461396713704568E-5</c:v>
                </c:pt>
                <c:pt idx="2293">
                  <c:v>9.1268641707921427E-5</c:v>
                </c:pt>
                <c:pt idx="2294">
                  <c:v>9.1076249647520369E-5</c:v>
                </c:pt>
                <c:pt idx="2295">
                  <c:v>9.088421998773577E-5</c:v>
                </c:pt>
                <c:pt idx="2296">
                  <c:v>9.0692552184190589E-5</c:v>
                </c:pt>
                <c:pt idx="2297">
                  <c:v>9.0501245692688193E-5</c:v>
                </c:pt>
                <c:pt idx="2298">
                  <c:v>9.0310299969725838E-5</c:v>
                </c:pt>
                <c:pt idx="2299">
                  <c:v>9.0119714471821599E-5</c:v>
                </c:pt>
                <c:pt idx="2300">
                  <c:v>8.9929488655965395E-5</c:v>
                </c:pt>
                <c:pt idx="2301">
                  <c:v>8.97396219794247E-5</c:v>
                </c:pt>
                <c:pt idx="2302">
                  <c:v>8.9550113900119244E-5</c:v>
                </c:pt>
                <c:pt idx="2303">
                  <c:v>8.9360963875961819E-5</c:v>
                </c:pt>
                <c:pt idx="2304">
                  <c:v>8.9172171365302366E-5</c:v>
                </c:pt>
                <c:pt idx="2305">
                  <c:v>8.8983735826990429E-5</c:v>
                </c:pt>
                <c:pt idx="2306">
                  <c:v>8.8795656720201677E-5</c:v>
                </c:pt>
                <c:pt idx="2307">
                  <c:v>8.8607933504347702E-5</c:v>
                </c:pt>
                <c:pt idx="2308">
                  <c:v>8.8420565639422966E-5</c:v>
                </c:pt>
                <c:pt idx="2309">
                  <c:v>8.8233552585449682E-5</c:v>
                </c:pt>
                <c:pt idx="2310">
                  <c:v>8.8046893803192527E-5</c:v>
                </c:pt>
                <c:pt idx="2311">
                  <c:v>8.7860588753589652E-5</c:v>
                </c:pt>
                <c:pt idx="2312">
                  <c:v>8.7674636897995539E-5</c:v>
                </c:pt>
                <c:pt idx="2313">
                  <c:v>8.7489037698007532E-5</c:v>
                </c:pt>
                <c:pt idx="2314">
                  <c:v>8.7303790615791965E-5</c:v>
                </c:pt>
                <c:pt idx="2315">
                  <c:v>8.7118895113869055E-5</c:v>
                </c:pt>
                <c:pt idx="2316">
                  <c:v>8.6934350654925552E-5</c:v>
                </c:pt>
                <c:pt idx="2317">
                  <c:v>8.6750156702376791E-5</c:v>
                </c:pt>
                <c:pt idx="2318">
                  <c:v>8.6566312719582594E-5</c:v>
                </c:pt>
                <c:pt idx="2319">
                  <c:v>8.6382818170784026E-5</c:v>
                </c:pt>
                <c:pt idx="2320">
                  <c:v>8.619967252020827E-5</c:v>
                </c:pt>
                <c:pt idx="2321">
                  <c:v>8.6016875232478029E-5</c:v>
                </c:pt>
                <c:pt idx="2322">
                  <c:v>8.5834425772993161E-5</c:v>
                </c:pt>
                <c:pt idx="2323">
                  <c:v>8.565232360699393E-5</c:v>
                </c:pt>
                <c:pt idx="2324">
                  <c:v>8.5470568200719799E-5</c:v>
                </c:pt>
                <c:pt idx="2325">
                  <c:v>8.5289159020125738E-5</c:v>
                </c:pt>
                <c:pt idx="2326">
                  <c:v>8.5108095532200612E-5</c:v>
                </c:pt>
                <c:pt idx="2327">
                  <c:v>8.4927377203745935E-5</c:v>
                </c:pt>
                <c:pt idx="2328">
                  <c:v>8.4747003502576301E-5</c:v>
                </c:pt>
                <c:pt idx="2329">
                  <c:v>8.4566973896256503E-5</c:v>
                </c:pt>
                <c:pt idx="2330">
                  <c:v>8.4387287853274207E-5</c:v>
                </c:pt>
                <c:pt idx="2331">
                  <c:v>8.420794484216565E-5</c:v>
                </c:pt>
                <c:pt idx="2332">
                  <c:v>8.402894433209851E-5</c:v>
                </c:pt>
                <c:pt idx="2333">
                  <c:v>8.3850285792573531E-5</c:v>
                </c:pt>
                <c:pt idx="2334">
                  <c:v>8.3671968693341259E-5</c:v>
                </c:pt>
                <c:pt idx="2335">
                  <c:v>8.3493992504790615E-5</c:v>
                </c:pt>
                <c:pt idx="2336">
                  <c:v>8.3316356697595018E-5</c:v>
                </c:pt>
                <c:pt idx="2337">
                  <c:v>8.3139060742885851E-5</c:v>
                </c:pt>
                <c:pt idx="2338">
                  <c:v>8.2962104112078994E-5</c:v>
                </c:pt>
                <c:pt idx="2339">
                  <c:v>8.2785486277117681E-5</c:v>
                </c:pt>
                <c:pt idx="2340">
                  <c:v>8.2609206710382299E-5</c:v>
                </c:pt>
                <c:pt idx="2341">
                  <c:v>8.2433264884655688E-5</c:v>
                </c:pt>
                <c:pt idx="2342">
                  <c:v>8.225766027297049E-5</c:v>
                </c:pt>
                <c:pt idx="2343">
                  <c:v>8.2082392348921396E-5</c:v>
                </c:pt>
                <c:pt idx="2344">
                  <c:v>8.1907460586526371E-5</c:v>
                </c:pt>
                <c:pt idx="2345">
                  <c:v>8.173286446029604E-5</c:v>
                </c:pt>
                <c:pt idx="2346">
                  <c:v>8.1558603444831235E-5</c:v>
                </c:pt>
                <c:pt idx="2347">
                  <c:v>8.1384677015523821E-5</c:v>
                </c:pt>
                <c:pt idx="2348">
                  <c:v>8.1211084647994647E-5</c:v>
                </c:pt>
                <c:pt idx="2349">
                  <c:v>8.1037825818343345E-5</c:v>
                </c:pt>
                <c:pt idx="2350">
                  <c:v>8.0864900003141393E-5</c:v>
                </c:pt>
                <c:pt idx="2351">
                  <c:v>8.0692306679182313E-5</c:v>
                </c:pt>
                <c:pt idx="2352">
                  <c:v>8.052004532392576E-5</c:v>
                </c:pt>
                <c:pt idx="2353">
                  <c:v>8.0348115415185273E-5</c:v>
                </c:pt>
                <c:pt idx="2354">
                  <c:v>8.0176516431093581E-5</c:v>
                </c:pt>
                <c:pt idx="2355">
                  <c:v>8.0005247850414851E-5</c:v>
                </c:pt>
                <c:pt idx="2356">
                  <c:v>7.9834309152128358E-5</c:v>
                </c:pt>
                <c:pt idx="2357">
                  <c:v>7.9663699815706035E-5</c:v>
                </c:pt>
                <c:pt idx="2358">
                  <c:v>7.9493419321320646E-5</c:v>
                </c:pt>
                <c:pt idx="2359">
                  <c:v>7.9323467149117199E-5</c:v>
                </c:pt>
                <c:pt idx="2360">
                  <c:v>7.9153842779976225E-5</c:v>
                </c:pt>
                <c:pt idx="2361">
                  <c:v>7.8984545695187647E-5</c:v>
                </c:pt>
                <c:pt idx="2362">
                  <c:v>7.8815575376478542E-5</c:v>
                </c:pt>
                <c:pt idx="2363">
                  <c:v>7.8646931305860479E-5</c:v>
                </c:pt>
                <c:pt idx="2364">
                  <c:v>7.8478612966011163E-5</c:v>
                </c:pt>
                <c:pt idx="2365">
                  <c:v>7.8310619839878914E-5</c:v>
                </c:pt>
                <c:pt idx="2366">
                  <c:v>7.8142951410981043E-5</c:v>
                </c:pt>
                <c:pt idx="2367">
                  <c:v>7.7975607163230376E-5</c:v>
                </c:pt>
                <c:pt idx="2368">
                  <c:v>7.780858658078954E-5</c:v>
                </c:pt>
                <c:pt idx="2369">
                  <c:v>7.7641889148653831E-5</c:v>
                </c:pt>
                <c:pt idx="2370">
                  <c:v>7.7475514351964259E-5</c:v>
                </c:pt>
                <c:pt idx="2371">
                  <c:v>7.730946167652103E-5</c:v>
                </c:pt>
                <c:pt idx="2372">
                  <c:v>7.7143730608221495E-5</c:v>
                </c:pt>
                <c:pt idx="2373">
                  <c:v>7.6978320633858122E-5</c:v>
                </c:pt>
                <c:pt idx="2374">
                  <c:v>7.681323124040379E-5</c:v>
                </c:pt>
                <c:pt idx="2375">
                  <c:v>7.6648461915351795E-5</c:v>
                </c:pt>
                <c:pt idx="2376">
                  <c:v>7.6484012146584013E-5</c:v>
                </c:pt>
                <c:pt idx="2377">
                  <c:v>7.6319881422558244E-5</c:v>
                </c:pt>
                <c:pt idx="2378">
                  <c:v>7.6156069232113932E-5</c:v>
                </c:pt>
                <c:pt idx="2379">
                  <c:v>7.5992575064548484E-5</c:v>
                </c:pt>
                <c:pt idx="2380">
                  <c:v>7.5829398409603399E-5</c:v>
                </c:pt>
                <c:pt idx="2381">
                  <c:v>7.5666538757561408E-5</c:v>
                </c:pt>
                <c:pt idx="2382">
                  <c:v>7.5503995598982798E-5</c:v>
                </c:pt>
                <c:pt idx="2383">
                  <c:v>7.5341768425156441E-5</c:v>
                </c:pt>
                <c:pt idx="2384">
                  <c:v>7.5179856727607131E-5</c:v>
                </c:pt>
                <c:pt idx="2385">
                  <c:v>7.5018259998345382E-5</c:v>
                </c:pt>
                <c:pt idx="2386">
                  <c:v>7.485697773002703E-5</c:v>
                </c:pt>
                <c:pt idx="2387">
                  <c:v>7.4696009415543829E-5</c:v>
                </c:pt>
                <c:pt idx="2388">
                  <c:v>7.4535354548377342E-5</c:v>
                </c:pt>
                <c:pt idx="2389">
                  <c:v>7.4375012622411585E-5</c:v>
                </c:pt>
                <c:pt idx="2390">
                  <c:v>7.4214983132099566E-5</c:v>
                </c:pt>
                <c:pt idx="2391">
                  <c:v>7.4055265572324502E-5</c:v>
                </c:pt>
                <c:pt idx="2392">
                  <c:v>7.3895859438295741E-5</c:v>
                </c:pt>
                <c:pt idx="2393">
                  <c:v>7.3736764225916518E-5</c:v>
                </c:pt>
                <c:pt idx="2394">
                  <c:v>7.3577979431298235E-5</c:v>
                </c:pt>
                <c:pt idx="2395">
                  <c:v>7.3419504551350268E-5</c:v>
                </c:pt>
                <c:pt idx="2396">
                  <c:v>7.326133908330118E-5</c:v>
                </c:pt>
                <c:pt idx="2397">
                  <c:v>7.310348252455301E-5</c:v>
                </c:pt>
                <c:pt idx="2398">
                  <c:v>7.294593437359026E-5</c:v>
                </c:pt>
                <c:pt idx="2399">
                  <c:v>7.2788694128855802E-5</c:v>
                </c:pt>
                <c:pt idx="2400">
                  <c:v>7.2631761289541907E-5</c:v>
                </c:pt>
                <c:pt idx="2401">
                  <c:v>7.2475135355125342E-5</c:v>
                </c:pt>
                <c:pt idx="2402">
                  <c:v>7.2318815825714311E-5</c:v>
                </c:pt>
                <c:pt idx="2403">
                  <c:v>7.216280220197907E-5</c:v>
                </c:pt>
                <c:pt idx="2404">
                  <c:v>7.2007093984714776E-5</c:v>
                </c:pt>
                <c:pt idx="2405">
                  <c:v>7.1851690675545782E-5</c:v>
                </c:pt>
                <c:pt idx="2406">
                  <c:v>7.1696591776453794E-5</c:v>
                </c:pt>
                <c:pt idx="2407">
                  <c:v>7.1541796789864609E-5</c:v>
                </c:pt>
                <c:pt idx="2408">
                  <c:v>7.1387305218661989E-5</c:v>
                </c:pt>
                <c:pt idx="2409">
                  <c:v>7.1233116566454813E-5</c:v>
                </c:pt>
                <c:pt idx="2410">
                  <c:v>7.1079230336914406E-5</c:v>
                </c:pt>
                <c:pt idx="2411">
                  <c:v>7.0925646034628032E-5</c:v>
                </c:pt>
                <c:pt idx="2412">
                  <c:v>7.0772363164380708E-5</c:v>
                </c:pt>
                <c:pt idx="2413">
                  <c:v>7.0619381231522976E-5</c:v>
                </c:pt>
                <c:pt idx="2414">
                  <c:v>7.0466699741911915E-5</c:v>
                </c:pt>
                <c:pt idx="2415">
                  <c:v>7.0314318201963183E-5</c:v>
                </c:pt>
                <c:pt idx="2416">
                  <c:v>7.0162236118449794E-5</c:v>
                </c:pt>
                <c:pt idx="2417">
                  <c:v>7.0010452998675587E-5</c:v>
                </c:pt>
                <c:pt idx="2418">
                  <c:v>6.985896835044747E-5</c:v>
                </c:pt>
                <c:pt idx="2419">
                  <c:v>6.9707781682148279E-5</c:v>
                </c:pt>
                <c:pt idx="2420">
                  <c:v>6.9556892502400242E-5</c:v>
                </c:pt>
                <c:pt idx="2421">
                  <c:v>6.9406300320616621E-5</c:v>
                </c:pt>
                <c:pt idx="2422">
                  <c:v>6.9256004646585378E-5</c:v>
                </c:pt>
                <c:pt idx="2423">
                  <c:v>6.9106004990458769E-5</c:v>
                </c:pt>
                <c:pt idx="2424">
                  <c:v>6.8956300863096814E-5</c:v>
                </c:pt>
                <c:pt idx="2425">
                  <c:v>6.8806891775751583E-5</c:v>
                </c:pt>
                <c:pt idx="2426">
                  <c:v>6.8657777240112294E-5</c:v>
                </c:pt>
                <c:pt idx="2427">
                  <c:v>6.8508956768464913E-5</c:v>
                </c:pt>
                <c:pt idx="2428">
                  <c:v>6.8360429873601941E-5</c:v>
                </c:pt>
                <c:pt idx="2429">
                  <c:v>6.8212196068676706E-5</c:v>
                </c:pt>
                <c:pt idx="2430">
                  <c:v>6.8064254867526014E-5</c:v>
                </c:pt>
                <c:pt idx="2431">
                  <c:v>6.7916605784323208E-5</c:v>
                </c:pt>
                <c:pt idx="2432">
                  <c:v>6.7769248333838378E-5</c:v>
                </c:pt>
                <c:pt idx="2433">
                  <c:v>6.7622182031306516E-5</c:v>
                </c:pt>
                <c:pt idx="2434">
                  <c:v>6.7475406392427523E-5</c:v>
                </c:pt>
                <c:pt idx="2435">
                  <c:v>6.7328920933501513E-5</c:v>
                </c:pt>
                <c:pt idx="2436">
                  <c:v>6.7182725171303914E-5</c:v>
                </c:pt>
                <c:pt idx="2437">
                  <c:v>6.7036818623029959E-5</c:v>
                </c:pt>
                <c:pt idx="2438">
                  <c:v>6.6891200806423051E-5</c:v>
                </c:pt>
                <c:pt idx="2439">
                  <c:v>6.674587123976089E-5</c:v>
                </c:pt>
                <c:pt idx="2440">
                  <c:v>6.660082944184853E-5</c:v>
                </c:pt>
                <c:pt idx="2441">
                  <c:v>6.6456074931855319E-5</c:v>
                </c:pt>
                <c:pt idx="2442">
                  <c:v>6.6311607229606329E-5</c:v>
                </c:pt>
                <c:pt idx="2443">
                  <c:v>6.6167425855401946E-5</c:v>
                </c:pt>
                <c:pt idx="2444">
                  <c:v>6.6023530330028279E-5</c:v>
                </c:pt>
                <c:pt idx="2445">
                  <c:v>6.5879920174743284E-5</c:v>
                </c:pt>
                <c:pt idx="2446">
                  <c:v>6.5736594911363494E-5</c:v>
                </c:pt>
                <c:pt idx="2447">
                  <c:v>6.5593554062225862E-5</c:v>
                </c:pt>
                <c:pt idx="2448">
                  <c:v>6.5450797150069795E-5</c:v>
                </c:pt>
                <c:pt idx="2449">
                  <c:v>6.5308323698345938E-5</c:v>
                </c:pt>
                <c:pt idx="2450">
                  <c:v>6.5166133230827594E-5</c:v>
                </c:pt>
                <c:pt idx="2451">
                  <c:v>6.5024225271843178E-5</c:v>
                </c:pt>
                <c:pt idx="2452">
                  <c:v>6.4882599346241521E-5</c:v>
                </c:pt>
                <c:pt idx="2453">
                  <c:v>6.4741254979534119E-5</c:v>
                </c:pt>
                <c:pt idx="2454">
                  <c:v>6.4600191697447573E-5</c:v>
                </c:pt>
                <c:pt idx="2455">
                  <c:v>6.4459409026516867E-5</c:v>
                </c:pt>
                <c:pt idx="2456">
                  <c:v>6.4318906493516376E-5</c:v>
                </c:pt>
                <c:pt idx="2457">
                  <c:v>6.4178683625945587E-5</c:v>
                </c:pt>
                <c:pt idx="2458">
                  <c:v>6.4038739951834817E-5</c:v>
                </c:pt>
                <c:pt idx="2459">
                  <c:v>6.3899074999481525E-5</c:v>
                </c:pt>
                <c:pt idx="2460">
                  <c:v>6.3759688297932576E-5</c:v>
                </c:pt>
                <c:pt idx="2461">
                  <c:v>6.3620579376734432E-5</c:v>
                </c:pt>
                <c:pt idx="2462">
                  <c:v>6.3481747765787438E-5</c:v>
                </c:pt>
                <c:pt idx="2463">
                  <c:v>6.3343192995720526E-5</c:v>
                </c:pt>
                <c:pt idx="2464">
                  <c:v>6.3204914597405487E-5</c:v>
                </c:pt>
                <c:pt idx="2465">
                  <c:v>6.3066912102671679E-5</c:v>
                </c:pt>
                <c:pt idx="2466">
                  <c:v>6.2929185043355401E-5</c:v>
                </c:pt>
                <c:pt idx="2467">
                  <c:v>6.2791732952142965E-5</c:v>
                </c:pt>
                <c:pt idx="2468">
                  <c:v>6.2654555362182118E-5</c:v>
                </c:pt>
                <c:pt idx="2469">
                  <c:v>6.2517651807043884E-5</c:v>
                </c:pt>
                <c:pt idx="2470">
                  <c:v>6.2381021820892557E-5</c:v>
                </c:pt>
                <c:pt idx="2471">
                  <c:v>6.2244664938423261E-5</c:v>
                </c:pt>
                <c:pt idx="2472">
                  <c:v>6.2108580694913984E-5</c:v>
                </c:pt>
                <c:pt idx="2473">
                  <c:v>6.1972768625923741E-5</c:v>
                </c:pt>
                <c:pt idx="2474">
                  <c:v>6.1837228267771355E-5</c:v>
                </c:pt>
                <c:pt idx="2475">
                  <c:v>6.1701959157306474E-5</c:v>
                </c:pt>
                <c:pt idx="2476">
                  <c:v>6.1566960831628548E-5</c:v>
                </c:pt>
                <c:pt idx="2477">
                  <c:v>6.1432232828739081E-5</c:v>
                </c:pt>
                <c:pt idx="2478">
                  <c:v>6.1297774686795703E-5</c:v>
                </c:pt>
                <c:pt idx="2479">
                  <c:v>6.1163585944781773E-5</c:v>
                </c:pt>
                <c:pt idx="2480">
                  <c:v>6.1029666142086575E-5</c:v>
                </c:pt>
                <c:pt idx="2481">
                  <c:v>6.0896014818460215E-5</c:v>
                </c:pt>
                <c:pt idx="2482">
                  <c:v>6.0762631514547916E-5</c:v>
                </c:pt>
                <c:pt idx="2483">
                  <c:v>6.0629515771109393E-5</c:v>
                </c:pt>
                <c:pt idx="2484">
                  <c:v>6.049666712974397E-5</c:v>
                </c:pt>
                <c:pt idx="2485">
                  <c:v>6.0364085132449952E-5</c:v>
                </c:pt>
                <c:pt idx="2486">
                  <c:v>6.023176932171484E-5</c:v>
                </c:pt>
                <c:pt idx="2487">
                  <c:v>6.0099719240647165E-5</c:v>
                </c:pt>
                <c:pt idx="2488">
                  <c:v>5.9967934432775261E-5</c:v>
                </c:pt>
                <c:pt idx="2489">
                  <c:v>5.9836414442321351E-5</c:v>
                </c:pt>
                <c:pt idx="2490">
                  <c:v>5.9705158813799092E-5</c:v>
                </c:pt>
                <c:pt idx="2491">
                  <c:v>5.9574167092506236E-5</c:v>
                </c:pt>
                <c:pt idx="2492">
                  <c:v>5.9443438824038908E-5</c:v>
                </c:pt>
                <c:pt idx="2493">
                  <c:v>5.9312973554721815E-5</c:v>
                </c:pt>
                <c:pt idx="2494">
                  <c:v>5.9182770831198855E-5</c:v>
                </c:pt>
                <c:pt idx="2495">
                  <c:v>5.9052830200852918E-5</c:v>
                </c:pt>
                <c:pt idx="2496">
                  <c:v>5.8923151211472818E-5</c:v>
                </c:pt>
                <c:pt idx="2497">
                  <c:v>5.8793733411468402E-5</c:v>
                </c:pt>
                <c:pt idx="2498">
                  <c:v>5.8664576349558295E-5</c:v>
                </c:pt>
                <c:pt idx="2499">
                  <c:v>5.8535679575321548E-5</c:v>
                </c:pt>
                <c:pt idx="2500">
                  <c:v>5.8407042638614765E-5</c:v>
                </c:pt>
                <c:pt idx="2501">
                  <c:v>5.8278665089915582E-5</c:v>
                </c:pt>
                <c:pt idx="2502">
                  <c:v>5.8150546480284504E-5</c:v>
                </c:pt>
                <c:pt idx="2503">
                  <c:v>5.8022686361170611E-5</c:v>
                </c:pt>
                <c:pt idx="2504">
                  <c:v>5.7895084284741161E-5</c:v>
                </c:pt>
                <c:pt idx="2505">
                  <c:v>5.7767739803444434E-5</c:v>
                </c:pt>
                <c:pt idx="2506">
                  <c:v>5.7640652470603015E-5</c:v>
                </c:pt>
                <c:pt idx="2507">
                  <c:v>5.7513821839740714E-5</c:v>
                </c:pt>
                <c:pt idx="2508">
                  <c:v>5.73872474650787E-5</c:v>
                </c:pt>
                <c:pt idx="2509">
                  <c:v>5.7260928901466113E-5</c:v>
                </c:pt>
                <c:pt idx="2510">
                  <c:v>5.7134865704050464E-5</c:v>
                </c:pt>
                <c:pt idx="2511">
                  <c:v>5.7009057428621113E-5</c:v>
                </c:pt>
                <c:pt idx="2512">
                  <c:v>5.6883503631605797E-5</c:v>
                </c:pt>
                <c:pt idx="2513">
                  <c:v>5.6758203869789609E-5</c:v>
                </c:pt>
                <c:pt idx="2514">
                  <c:v>5.6633157700620301E-5</c:v>
                </c:pt>
                <c:pt idx="2515">
                  <c:v>5.650836468205217E-5</c:v>
                </c:pt>
                <c:pt idx="2516">
                  <c:v>5.6383824372469721E-5</c:v>
                </c:pt>
                <c:pt idx="2517">
                  <c:v>5.6259536331055432E-5</c:v>
                </c:pt>
                <c:pt idx="2518">
                  <c:v>5.613550011713056E-5</c:v>
                </c:pt>
                <c:pt idx="2519">
                  <c:v>5.6011715290946174E-5</c:v>
                </c:pt>
                <c:pt idx="2520">
                  <c:v>5.5888181413075999E-5</c:v>
                </c:pt>
                <c:pt idx="2521">
                  <c:v>5.576489804461765E-5</c:v>
                </c:pt>
                <c:pt idx="2522">
                  <c:v>5.564186474735569E-5</c:v>
                </c:pt>
                <c:pt idx="2523">
                  <c:v>5.5519081083445915E-5</c:v>
                </c:pt>
                <c:pt idx="2524">
                  <c:v>5.5396546615581882E-5</c:v>
                </c:pt>
                <c:pt idx="2525">
                  <c:v>5.5274260907300227E-5</c:v>
                </c:pt>
                <c:pt idx="2526">
                  <c:v>5.5152223522120236E-5</c:v>
                </c:pt>
                <c:pt idx="2527">
                  <c:v>5.5030434024719993E-5</c:v>
                </c:pt>
                <c:pt idx="2528">
                  <c:v>5.4908891979791458E-5</c:v>
                </c:pt>
                <c:pt idx="2529">
                  <c:v>5.4787596952859258E-5</c:v>
                </c:pt>
                <c:pt idx="2530">
                  <c:v>5.466654850995456E-5</c:v>
                </c:pt>
                <c:pt idx="2531">
                  <c:v>5.4545746217490171E-5</c:v>
                </c:pt>
                <c:pt idx="2532">
                  <c:v>5.4425189642656052E-5</c:v>
                </c:pt>
                <c:pt idx="2533">
                  <c:v>5.4304878352961355E-5</c:v>
                </c:pt>
                <c:pt idx="2534">
                  <c:v>5.4184811916605652E-5</c:v>
                </c:pt>
                <c:pt idx="2535">
                  <c:v>5.406498990218056E-5</c:v>
                </c:pt>
                <c:pt idx="2536">
                  <c:v>5.3945411879013222E-5</c:v>
                </c:pt>
                <c:pt idx="2537">
                  <c:v>5.3826077416756907E-5</c:v>
                </c:pt>
                <c:pt idx="2538">
                  <c:v>5.3706986085765712E-5</c:v>
                </c:pt>
                <c:pt idx="2539">
                  <c:v>5.3588137456827417E-5</c:v>
                </c:pt>
                <c:pt idx="2540">
                  <c:v>5.3469531101406342E-5</c:v>
                </c:pt>
                <c:pt idx="2541">
                  <c:v>5.3351166591261712E-5</c:v>
                </c:pt>
                <c:pt idx="2542">
                  <c:v>5.3233043498981947E-5</c:v>
                </c:pt>
                <c:pt idx="2543">
                  <c:v>5.3115161397502414E-5</c:v>
                </c:pt>
                <c:pt idx="2544">
                  <c:v>5.299751986032053E-5</c:v>
                </c:pt>
                <c:pt idx="2545">
                  <c:v>5.2880118461516579E-5</c:v>
                </c:pt>
                <c:pt idx="2546">
                  <c:v>5.2762956775764119E-5</c:v>
                </c:pt>
                <c:pt idx="2547">
                  <c:v>5.2646034378198148E-5</c:v>
                </c:pt>
                <c:pt idx="2548">
                  <c:v>5.2529350844363054E-5</c:v>
                </c:pt>
                <c:pt idx="2549">
                  <c:v>5.2412905750680999E-5</c:v>
                </c:pt>
                <c:pt idx="2550">
                  <c:v>5.2296698673858638E-5</c:v>
                </c:pt>
                <c:pt idx="2551">
                  <c:v>5.2180729191060593E-5</c:v>
                </c:pt>
                <c:pt idx="2552">
                  <c:v>5.2064996880381298E-5</c:v>
                </c:pt>
                <c:pt idx="2553">
                  <c:v>5.1949501320005392E-5</c:v>
                </c:pt>
                <c:pt idx="2554">
                  <c:v>5.1834242088998755E-5</c:v>
                </c:pt>
                <c:pt idx="2555">
                  <c:v>5.17192187667187E-5</c:v>
                </c:pt>
                <c:pt idx="2556">
                  <c:v>5.160443093326153E-5</c:v>
                </c:pt>
                <c:pt idx="2557">
                  <c:v>5.148987816917111E-5</c:v>
                </c:pt>
                <c:pt idx="2558">
                  <c:v>5.1375560055442332E-5</c:v>
                </c:pt>
                <c:pt idx="2559">
                  <c:v>5.1261476173826426E-5</c:v>
                </c:pt>
                <c:pt idx="2560">
                  <c:v>5.1147626106463201E-5</c:v>
                </c:pt>
                <c:pt idx="2561">
                  <c:v>5.1034009436012884E-5</c:v>
                </c:pt>
                <c:pt idx="2562">
                  <c:v>5.0920625745819181E-5</c:v>
                </c:pt>
                <c:pt idx="2563">
                  <c:v>5.0807474619590093E-5</c:v>
                </c:pt>
                <c:pt idx="2564">
                  <c:v>5.0694555641682404E-5</c:v>
                </c:pt>
                <c:pt idx="2565">
                  <c:v>5.0581868397028829E-5</c:v>
                </c:pt>
                <c:pt idx="2566">
                  <c:v>5.0469412471054742E-5</c:v>
                </c:pt>
                <c:pt idx="2567">
                  <c:v>5.0357187449570628E-5</c:v>
                </c:pt>
                <c:pt idx="2568">
                  <c:v>5.0245192919223108E-5</c:v>
                </c:pt>
                <c:pt idx="2569">
                  <c:v>5.0133428466977992E-5</c:v>
                </c:pt>
                <c:pt idx="2570">
                  <c:v>5.0021893680526203E-5</c:v>
                </c:pt>
                <c:pt idx="2571">
                  <c:v>4.9910588147895202E-5</c:v>
                </c:pt>
                <c:pt idx="2572">
                  <c:v>4.9799511457688378E-5</c:v>
                </c:pt>
                <c:pt idx="2573">
                  <c:v>4.9688663199275868E-5</c:v>
                </c:pt>
                <c:pt idx="2574">
                  <c:v>4.9578042962274138E-5</c:v>
                </c:pt>
                <c:pt idx="2575">
                  <c:v>4.946765033703171E-5</c:v>
                </c:pt>
                <c:pt idx="2576">
                  <c:v>4.9357484914337724E-5</c:v>
                </c:pt>
                <c:pt idx="2577">
                  <c:v>4.9247546285591942E-5</c:v>
                </c:pt>
                <c:pt idx="2578">
                  <c:v>4.9137834042711076E-5</c:v>
                </c:pt>
                <c:pt idx="2579">
                  <c:v>4.9028347778104497E-5</c:v>
                </c:pt>
                <c:pt idx="2580">
                  <c:v>4.8919087084837304E-5</c:v>
                </c:pt>
                <c:pt idx="2581">
                  <c:v>4.8810051556338885E-5</c:v>
                </c:pt>
                <c:pt idx="2582">
                  <c:v>4.8701240786746397E-5</c:v>
                </c:pt>
                <c:pt idx="2583">
                  <c:v>4.8592654370689659E-5</c:v>
                </c:pt>
                <c:pt idx="2584">
                  <c:v>4.8484291903263393E-5</c:v>
                </c:pt>
                <c:pt idx="2585">
                  <c:v>4.8376152980242337E-5</c:v>
                </c:pt>
                <c:pt idx="2586">
                  <c:v>4.8268237197793273E-5</c:v>
                </c:pt>
                <c:pt idx="2587">
                  <c:v>4.816054415274218E-5</c:v>
                </c:pt>
                <c:pt idx="2588">
                  <c:v>4.8053073442390348E-5</c:v>
                </c:pt>
                <c:pt idx="2589">
                  <c:v>4.7945824664538672E-5</c:v>
                </c:pt>
                <c:pt idx="2590">
                  <c:v>4.783879741769928E-5</c:v>
                </c:pt>
                <c:pt idx="2591">
                  <c:v>4.7731991300745125E-5</c:v>
                </c:pt>
                <c:pt idx="2592">
                  <c:v>4.7625405913177127E-5</c:v>
                </c:pt>
                <c:pt idx="2593">
                  <c:v>4.7519040854957645E-5</c:v>
                </c:pt>
                <c:pt idx="2594">
                  <c:v>4.741289572672211E-5</c:v>
                </c:pt>
                <c:pt idx="2595">
                  <c:v>4.7306970129536163E-5</c:v>
                </c:pt>
                <c:pt idx="2596">
                  <c:v>4.7201263665058724E-5</c:v>
                </c:pt>
                <c:pt idx="2597">
                  <c:v>4.7095775935420553E-5</c:v>
                </c:pt>
                <c:pt idx="2598">
                  <c:v>4.6990506543425486E-5</c:v>
                </c:pt>
                <c:pt idx="2599">
                  <c:v>4.6885455092279815E-5</c:v>
                </c:pt>
                <c:pt idx="2600">
                  <c:v>4.6780621185800453E-5</c:v>
                </c:pt>
                <c:pt idx="2601">
                  <c:v>4.667600442832473E-5</c:v>
                </c:pt>
                <c:pt idx="2602">
                  <c:v>4.6571604424686108E-5</c:v>
                </c:pt>
                <c:pt idx="2603">
                  <c:v>4.6467420780415408E-5</c:v>
                </c:pt>
                <c:pt idx="2604">
                  <c:v>4.6363453101348762E-5</c:v>
                </c:pt>
                <c:pt idx="2605">
                  <c:v>4.6259700994064762E-5</c:v>
                </c:pt>
                <c:pt idx="2606">
                  <c:v>4.61561640655965E-5</c:v>
                </c:pt>
                <c:pt idx="2607">
                  <c:v>4.6052841923494015E-5</c:v>
                </c:pt>
                <c:pt idx="2608">
                  <c:v>4.5949734175852047E-5</c:v>
                </c:pt>
                <c:pt idx="2609">
                  <c:v>4.5846840431407188E-5</c:v>
                </c:pt>
                <c:pt idx="2610">
                  <c:v>4.5744160299263786E-5</c:v>
                </c:pt>
                <c:pt idx="2611">
                  <c:v>4.5641693389188859E-5</c:v>
                </c:pt>
                <c:pt idx="2612">
                  <c:v>4.5539439311473306E-5</c:v>
                </c:pt>
                <c:pt idx="2613">
                  <c:v>4.543739767691804E-5</c:v>
                </c:pt>
                <c:pt idx="2614">
                  <c:v>4.5335568096833978E-5</c:v>
                </c:pt>
                <c:pt idx="2615">
                  <c:v>4.5233950183194704E-5</c:v>
                </c:pt>
                <c:pt idx="2616">
                  <c:v>4.5132543548313808E-5</c:v>
                </c:pt>
                <c:pt idx="2617">
                  <c:v>4.5031347805191829E-5</c:v>
                </c:pt>
                <c:pt idx="2618">
                  <c:v>4.4930362567363602E-5</c:v>
                </c:pt>
                <c:pt idx="2619">
                  <c:v>4.4829587448867031E-5</c:v>
                </c:pt>
                <c:pt idx="2620">
                  <c:v>4.472902206424309E-5</c:v>
                </c:pt>
                <c:pt idx="2621">
                  <c:v>4.4628666028587866E-5</c:v>
                </c:pt>
                <c:pt idx="2622">
                  <c:v>4.4528518957594188E-5</c:v>
                </c:pt>
                <c:pt idx="2623">
                  <c:v>4.4428580467485712E-5</c:v>
                </c:pt>
                <c:pt idx="2624">
                  <c:v>4.4328850174860795E-5</c:v>
                </c:pt>
                <c:pt idx="2625">
                  <c:v>4.4229327697084542E-5</c:v>
                </c:pt>
                <c:pt idx="2626">
                  <c:v>4.413001265192798E-5</c:v>
                </c:pt>
                <c:pt idx="2627">
                  <c:v>4.4030904657710312E-5</c:v>
                </c:pt>
                <c:pt idx="2628">
                  <c:v>4.3932003333312791E-5</c:v>
                </c:pt>
                <c:pt idx="2629">
                  <c:v>4.3833308298140555E-5</c:v>
                </c:pt>
                <c:pt idx="2630">
                  <c:v>4.3734819172150385E-5</c:v>
                </c:pt>
                <c:pt idx="2631">
                  <c:v>4.3636535575763968E-5</c:v>
                </c:pt>
                <c:pt idx="2632">
                  <c:v>4.3538457130072594E-5</c:v>
                </c:pt>
                <c:pt idx="2633">
                  <c:v>4.3440583456552662E-5</c:v>
                </c:pt>
                <c:pt idx="2634">
                  <c:v>4.3342914177370989E-5</c:v>
                </c:pt>
                <c:pt idx="2635">
                  <c:v>4.324544891504481E-5</c:v>
                </c:pt>
                <c:pt idx="2636">
                  <c:v>4.3148187292840756E-5</c:v>
                </c:pt>
                <c:pt idx="2637">
                  <c:v>4.3051128934320365E-5</c:v>
                </c:pt>
                <c:pt idx="2638">
                  <c:v>4.2954273463801512E-5</c:v>
                </c:pt>
                <c:pt idx="2639">
                  <c:v>4.2857620506049632E-5</c:v>
                </c:pt>
                <c:pt idx="2640">
                  <c:v>4.2761169686291595E-5</c:v>
                </c:pt>
                <c:pt idx="2641">
                  <c:v>4.2664920630385711E-5</c:v>
                </c:pt>
                <c:pt idx="2642">
                  <c:v>4.256887296469683E-5</c:v>
                </c:pt>
                <c:pt idx="2643">
                  <c:v>4.2473026316092871E-5</c:v>
                </c:pt>
                <c:pt idx="2644">
                  <c:v>4.2377380312045437E-5</c:v>
                </c:pt>
                <c:pt idx="2645">
                  <c:v>4.2281934580463282E-5</c:v>
                </c:pt>
                <c:pt idx="2646">
                  <c:v>4.2186688749893536E-5</c:v>
                </c:pt>
                <c:pt idx="2647">
                  <c:v>4.2091642449275379E-5</c:v>
                </c:pt>
                <c:pt idx="2648">
                  <c:v>4.1996795308280044E-5</c:v>
                </c:pt>
                <c:pt idx="2649">
                  <c:v>4.1902146956908359E-5</c:v>
                </c:pt>
                <c:pt idx="2650">
                  <c:v>4.1807697025820351E-5</c:v>
                </c:pt>
                <c:pt idx="2651">
                  <c:v>4.1713445146158296E-5</c:v>
                </c:pt>
                <c:pt idx="2652">
                  <c:v>4.1619390949612645E-5</c:v>
                </c:pt>
                <c:pt idx="2653">
                  <c:v>4.1525534068418551E-5</c:v>
                </c:pt>
                <c:pt idx="2654">
                  <c:v>4.1431874135283014E-5</c:v>
                </c:pt>
                <c:pt idx="2655">
                  <c:v>4.1338410783506307E-5</c:v>
                </c:pt>
                <c:pt idx="2656">
                  <c:v>4.124514364691606E-5</c:v>
                </c:pt>
                <c:pt idx="2657">
                  <c:v>4.1152072359832564E-5</c:v>
                </c:pt>
                <c:pt idx="2658">
                  <c:v>4.1059196557127753E-5</c:v>
                </c:pt>
                <c:pt idx="2659">
                  <c:v>4.0966515874221732E-5</c:v>
                </c:pt>
                <c:pt idx="2660">
                  <c:v>4.0874029947023799E-5</c:v>
                </c:pt>
                <c:pt idx="2661">
                  <c:v>4.0781738411984486E-5</c:v>
                </c:pt>
                <c:pt idx="2662">
                  <c:v>4.0689640906126784E-5</c:v>
                </c:pt>
                <c:pt idx="2663">
                  <c:v>4.0597737066917772E-5</c:v>
                </c:pt>
                <c:pt idx="2664">
                  <c:v>4.0506026532497602E-5</c:v>
                </c:pt>
                <c:pt idx="2665">
                  <c:v>4.0414508941346433E-5</c:v>
                </c:pt>
                <c:pt idx="2666">
                  <c:v>4.0323183932607087E-5</c:v>
                </c:pt>
                <c:pt idx="2667">
                  <c:v>4.023205114590811E-5</c:v>
                </c:pt>
                <c:pt idx="2668">
                  <c:v>4.0141110221405402E-5</c:v>
                </c:pt>
                <c:pt idx="2669">
                  <c:v>4.0050360799837731E-5</c:v>
                </c:pt>
                <c:pt idx="2670">
                  <c:v>3.9959802522328974E-5</c:v>
                </c:pt>
                <c:pt idx="2671">
                  <c:v>3.9869435030662204E-5</c:v>
                </c:pt>
                <c:pt idx="2672">
                  <c:v>3.9779257967179071E-5</c:v>
                </c:pt>
                <c:pt idx="2673">
                  <c:v>3.9689270974523072E-5</c:v>
                </c:pt>
                <c:pt idx="2674">
                  <c:v>3.9599473696159959E-5</c:v>
                </c:pt>
                <c:pt idx="2675">
                  <c:v>3.9509865775864267E-5</c:v>
                </c:pt>
                <c:pt idx="2676">
                  <c:v>3.9420446858000335E-5</c:v>
                </c:pt>
                <c:pt idx="2677">
                  <c:v>3.9331216587518841E-5</c:v>
                </c:pt>
                <c:pt idx="2678">
                  <c:v>3.9242174609824959E-5</c:v>
                </c:pt>
                <c:pt idx="2679">
                  <c:v>3.9153320570813055E-5</c:v>
                </c:pt>
                <c:pt idx="2680">
                  <c:v>3.906465411703669E-5</c:v>
                </c:pt>
                <c:pt idx="2681">
                  <c:v>3.8976174895427596E-5</c:v>
                </c:pt>
                <c:pt idx="2682">
                  <c:v>3.8887882553538533E-5</c:v>
                </c:pt>
                <c:pt idx="2683">
                  <c:v>3.879977673945309E-5</c:v>
                </c:pt>
                <c:pt idx="2684">
                  <c:v>3.8711857101688535E-5</c:v>
                </c:pt>
                <c:pt idx="2685">
                  <c:v>3.86241232892999E-5</c:v>
                </c:pt>
                <c:pt idx="2686">
                  <c:v>3.8536574952008351E-5</c:v>
                </c:pt>
                <c:pt idx="2687">
                  <c:v>3.8449211739847305E-5</c:v>
                </c:pt>
                <c:pt idx="2688">
                  <c:v>3.8362033303547538E-5</c:v>
                </c:pt>
                <c:pt idx="2689">
                  <c:v>3.8275039294270036E-5</c:v>
                </c:pt>
                <c:pt idx="2690">
                  <c:v>3.8188229363703141E-5</c:v>
                </c:pt>
                <c:pt idx="2691">
                  <c:v>3.8101603164066022E-5</c:v>
                </c:pt>
                <c:pt idx="2692">
                  <c:v>3.8015160348139898E-5</c:v>
                </c:pt>
                <c:pt idx="2693">
                  <c:v>3.792890056918824E-5</c:v>
                </c:pt>
                <c:pt idx="2694">
                  <c:v>3.7842823480922078E-5</c:v>
                </c:pt>
                <c:pt idx="2695">
                  <c:v>3.7756928737770618E-5</c:v>
                </c:pt>
                <c:pt idx="2696">
                  <c:v>3.7671215994430213E-5</c:v>
                </c:pt>
                <c:pt idx="2697">
                  <c:v>3.7585684906377842E-5</c:v>
                </c:pt>
                <c:pt idx="2698">
                  <c:v>3.7500335129378448E-5</c:v>
                </c:pt>
                <c:pt idx="2699">
                  <c:v>3.7415166319838822E-5</c:v>
                </c:pt>
                <c:pt idx="2700">
                  <c:v>3.7330178134710457E-5</c:v>
                </c:pt>
                <c:pt idx="2701">
                  <c:v>3.7245370231350772E-5</c:v>
                </c:pt>
                <c:pt idx="2702">
                  <c:v>3.7160742267752095E-5</c:v>
                </c:pt>
                <c:pt idx="2703">
                  <c:v>3.7076293902324822E-5</c:v>
                </c:pt>
                <c:pt idx="2704">
                  <c:v>3.6992024794072625E-5</c:v>
                </c:pt>
                <c:pt idx="2705">
                  <c:v>3.6907934602467551E-5</c:v>
                </c:pt>
                <c:pt idx="2706">
                  <c:v>3.6824022987535024E-5</c:v>
                </c:pt>
                <c:pt idx="2707">
                  <c:v>3.6740289609808741E-5</c:v>
                </c:pt>
                <c:pt idx="2708">
                  <c:v>3.6656734130294244E-5</c:v>
                </c:pt>
                <c:pt idx="2709">
                  <c:v>3.6573356210540045E-5</c:v>
                </c:pt>
                <c:pt idx="2710">
                  <c:v>3.6490155512656705E-5</c:v>
                </c:pt>
                <c:pt idx="2711">
                  <c:v>3.640713169925959E-5</c:v>
                </c:pt>
                <c:pt idx="2712">
                  <c:v>3.632428443331448E-5</c:v>
                </c:pt>
                <c:pt idx="2713">
                  <c:v>3.6241613378597271E-5</c:v>
                </c:pt>
                <c:pt idx="2714">
                  <c:v>3.6159118199137127E-5</c:v>
                </c:pt>
                <c:pt idx="2715">
                  <c:v>3.6076798559594656E-5</c:v>
                </c:pt>
                <c:pt idx="2716">
                  <c:v>3.5994654125149142E-5</c:v>
                </c:pt>
                <c:pt idx="2717">
                  <c:v>3.5912684561417024E-5</c:v>
                </c:pt>
                <c:pt idx="2718">
                  <c:v>3.5830889534653118E-5</c:v>
                </c:pt>
                <c:pt idx="2719">
                  <c:v>3.5749268711473062E-5</c:v>
                </c:pt>
                <c:pt idx="2720">
                  <c:v>3.5667821759167301E-5</c:v>
                </c:pt>
                <c:pt idx="2721">
                  <c:v>3.5586548345354144E-5</c:v>
                </c:pt>
                <c:pt idx="2722">
                  <c:v>3.5505448138344053E-5</c:v>
                </c:pt>
                <c:pt idx="2723">
                  <c:v>3.5424520806841275E-5</c:v>
                </c:pt>
                <c:pt idx="2724">
                  <c:v>3.5343766020049655E-5</c:v>
                </c:pt>
                <c:pt idx="2725">
                  <c:v>3.5263183447847846E-5</c:v>
                </c:pt>
                <c:pt idx="2726">
                  <c:v>3.5182772760362566E-5</c:v>
                </c:pt>
                <c:pt idx="2727">
                  <c:v>3.5102533628466465E-5</c:v>
                </c:pt>
                <c:pt idx="2728">
                  <c:v>3.5022465723408627E-5</c:v>
                </c:pt>
                <c:pt idx="2729">
                  <c:v>3.4942568716984576E-5</c:v>
                </c:pt>
                <c:pt idx="2730">
                  <c:v>3.4862842281557088E-5</c:v>
                </c:pt>
                <c:pt idx="2731">
                  <c:v>3.4783286089828946E-5</c:v>
                </c:pt>
                <c:pt idx="2732">
                  <c:v>3.470389981518468E-5</c:v>
                </c:pt>
                <c:pt idx="2733">
                  <c:v>3.4624683131482398E-5</c:v>
                </c:pt>
                <c:pt idx="2734">
                  <c:v>3.4545635712963582E-5</c:v>
                </c:pt>
                <c:pt idx="2735">
                  <c:v>3.4466757234544523E-5</c:v>
                </c:pt>
                <c:pt idx="2736">
                  <c:v>3.4388047371550906E-5</c:v>
                </c:pt>
                <c:pt idx="2737">
                  <c:v>3.4309505799816689E-5</c:v>
                </c:pt>
                <c:pt idx="2738">
                  <c:v>3.423113219571533E-5</c:v>
                </c:pt>
                <c:pt idx="2739">
                  <c:v>3.4152926236093867E-5</c:v>
                </c:pt>
                <c:pt idx="2740">
                  <c:v>3.4074887598316284E-5</c:v>
                </c:pt>
                <c:pt idx="2741">
                  <c:v>3.3997015960268717E-5</c:v>
                </c:pt>
                <c:pt idx="2742">
                  <c:v>3.3919311000333435E-5</c:v>
                </c:pt>
                <c:pt idx="2743">
                  <c:v>3.3841772397348938E-5</c:v>
                </c:pt>
                <c:pt idx="2744">
                  <c:v>3.3764399830720979E-5</c:v>
                </c:pt>
                <c:pt idx="2745">
                  <c:v>3.3687192980327157E-5</c:v>
                </c:pt>
                <c:pt idx="2746">
                  <c:v>3.3610151526541204E-5</c:v>
                </c:pt>
                <c:pt idx="2747">
                  <c:v>3.3533275150300634E-5</c:v>
                </c:pt>
                <c:pt idx="2748">
                  <c:v>3.3456563532895112E-5</c:v>
                </c:pt>
                <c:pt idx="2749">
                  <c:v>3.3380016356289108E-5</c:v>
                </c:pt>
                <c:pt idx="2750">
                  <c:v>3.3303633302865163E-5</c:v>
                </c:pt>
                <c:pt idx="2751">
                  <c:v>3.3227414055486335E-5</c:v>
                </c:pt>
                <c:pt idx="2752">
                  <c:v>3.3151358297570793E-5</c:v>
                </c:pt>
                <c:pt idx="2753">
                  <c:v>3.3075465713003349E-5</c:v>
                </c:pt>
                <c:pt idx="2754">
                  <c:v>3.2999735986111167E-5</c:v>
                </c:pt>
                <c:pt idx="2755">
                  <c:v>3.2924168801873668E-5</c:v>
                </c:pt>
                <c:pt idx="2756">
                  <c:v>3.284876384560334E-5</c:v>
                </c:pt>
                <c:pt idx="2757">
                  <c:v>3.2773520803251049E-5</c:v>
                </c:pt>
                <c:pt idx="2758">
                  <c:v>3.2698439361097259E-5</c:v>
                </c:pt>
                <c:pt idx="2759">
                  <c:v>3.2623519206140608E-5</c:v>
                </c:pt>
                <c:pt idx="2760">
                  <c:v>3.2548760025633006E-5</c:v>
                </c:pt>
                <c:pt idx="2761">
                  <c:v>3.2474161507563618E-5</c:v>
                </c:pt>
                <c:pt idx="2762">
                  <c:v>3.2399723340190492E-5</c:v>
                </c:pt>
                <c:pt idx="2763">
                  <c:v>3.2325445212436077E-5</c:v>
                </c:pt>
                <c:pt idx="2764">
                  <c:v>3.2251326813635683E-5</c:v>
                </c:pt>
                <c:pt idx="2765">
                  <c:v>3.2177367833646775E-5</c:v>
                </c:pt>
                <c:pt idx="2766">
                  <c:v>3.2103567962821211E-5</c:v>
                </c:pt>
                <c:pt idx="2767">
                  <c:v>3.2029926891998309E-5</c:v>
                </c:pt>
                <c:pt idx="2768">
                  <c:v>3.1956444312459739E-5</c:v>
                </c:pt>
                <c:pt idx="2769">
                  <c:v>3.1883119916115144E-5</c:v>
                </c:pt>
                <c:pt idx="2770">
                  <c:v>3.1809953395193352E-5</c:v>
                </c:pt>
                <c:pt idx="2771">
                  <c:v>3.1736944442571982E-5</c:v>
                </c:pt>
                <c:pt idx="2772">
                  <c:v>3.1664092751527637E-5</c:v>
                </c:pt>
                <c:pt idx="2773">
                  <c:v>3.1591398015846928E-5</c:v>
                </c:pt>
                <c:pt idx="2774">
                  <c:v>3.1518859929796986E-5</c:v>
                </c:pt>
                <c:pt idx="2775">
                  <c:v>3.1446478188186175E-5</c:v>
                </c:pt>
                <c:pt idx="2776">
                  <c:v>3.1374252486244397E-5</c:v>
                </c:pt>
                <c:pt idx="2777">
                  <c:v>3.130218251976187E-5</c:v>
                </c:pt>
                <c:pt idx="2778">
                  <c:v>3.1230267984952084E-5</c:v>
                </c:pt>
                <c:pt idx="2779">
                  <c:v>3.1158508578538538E-5</c:v>
                </c:pt>
                <c:pt idx="2780">
                  <c:v>3.1086903997756474E-5</c:v>
                </c:pt>
                <c:pt idx="2781">
                  <c:v>3.1015453940323387E-5</c:v>
                </c:pt>
                <c:pt idx="2782">
                  <c:v>3.094415810438178E-5</c:v>
                </c:pt>
                <c:pt idx="2783">
                  <c:v>3.087301618868131E-5</c:v>
                </c:pt>
                <c:pt idx="2784">
                  <c:v>3.0802027892344597E-5</c:v>
                </c:pt>
                <c:pt idx="2785">
                  <c:v>3.0731192915033761E-5</c:v>
                </c:pt>
                <c:pt idx="2786">
                  <c:v>3.06605109568793E-5</c:v>
                </c:pt>
                <c:pt idx="2787">
                  <c:v>3.0589981718518247E-5</c:v>
                </c:pt>
                <c:pt idx="2788">
                  <c:v>3.0519604901068156E-5</c:v>
                </c:pt>
                <c:pt idx="2789">
                  <c:v>3.0449380206080262E-5</c:v>
                </c:pt>
                <c:pt idx="2790">
                  <c:v>3.0379307335707748E-5</c:v>
                </c:pt>
                <c:pt idx="2791">
                  <c:v>3.0309385992405638E-5</c:v>
                </c:pt>
                <c:pt idx="2792">
                  <c:v>3.0239615879328052E-5</c:v>
                </c:pt>
                <c:pt idx="2793">
                  <c:v>3.0169996699929216E-5</c:v>
                </c:pt>
                <c:pt idx="2794">
                  <c:v>3.0100528158214998E-5</c:v>
                </c:pt>
                <c:pt idx="2795">
                  <c:v>3.0031209958706478E-5</c:v>
                </c:pt>
                <c:pt idx="2796">
                  <c:v>2.9962041806349746E-5</c:v>
                </c:pt>
                <c:pt idx="2797">
                  <c:v>2.9893023406637326E-5</c:v>
                </c:pt>
                <c:pt idx="2798">
                  <c:v>2.9824154465478078E-5</c:v>
                </c:pt>
                <c:pt idx="2799">
                  <c:v>2.9755434689242299E-5</c:v>
                </c:pt>
                <c:pt idx="2800">
                  <c:v>2.9686863784872744E-5</c:v>
                </c:pt>
                <c:pt idx="2801">
                  <c:v>2.9618441459747583E-5</c:v>
                </c:pt>
                <c:pt idx="2802">
                  <c:v>2.9550167421664789E-5</c:v>
                </c:pt>
                <c:pt idx="2803">
                  <c:v>2.9482041378973978E-5</c:v>
                </c:pt>
                <c:pt idx="2804">
                  <c:v>2.9414063040513957E-5</c:v>
                </c:pt>
                <c:pt idx="2805">
                  <c:v>2.9346232115513848E-5</c:v>
                </c:pt>
                <c:pt idx="2806">
                  <c:v>2.9278548313745739E-5</c:v>
                </c:pt>
                <c:pt idx="2807">
                  <c:v>2.9211011345484789E-5</c:v>
                </c:pt>
                <c:pt idx="2808">
                  <c:v>2.9143620921406876E-5</c:v>
                </c:pt>
                <c:pt idx="2809">
                  <c:v>2.9076376752657992E-5</c:v>
                </c:pt>
                <c:pt idx="2810">
                  <c:v>2.9009278550999953E-5</c:v>
                </c:pt>
                <c:pt idx="2811">
                  <c:v>2.894232602844958E-5</c:v>
                </c:pt>
                <c:pt idx="2812">
                  <c:v>2.8875518897726257E-5</c:v>
                </c:pt>
                <c:pt idx="2813">
                  <c:v>2.8808856871828659E-5</c:v>
                </c:pt>
                <c:pt idx="2814">
                  <c:v>2.8742339664364347E-5</c:v>
                </c:pt>
                <c:pt idx="2815">
                  <c:v>2.867596698931732E-5</c:v>
                </c:pt>
                <c:pt idx="2816">
                  <c:v>2.8609738561245768E-5</c:v>
                </c:pt>
                <c:pt idx="2817">
                  <c:v>2.8543654095075643E-5</c:v>
                </c:pt>
                <c:pt idx="2818">
                  <c:v>2.8477713306244642E-5</c:v>
                </c:pt>
                <c:pt idx="2819">
                  <c:v>2.8411915910717817E-5</c:v>
                </c:pt>
                <c:pt idx="2820">
                  <c:v>2.8346261624815836E-5</c:v>
                </c:pt>
                <c:pt idx="2821">
                  <c:v>2.8280750165433563E-5</c:v>
                </c:pt>
                <c:pt idx="2822">
                  <c:v>2.82153812498874E-5</c:v>
                </c:pt>
                <c:pt idx="2823">
                  <c:v>2.8150154595970797E-5</c:v>
                </c:pt>
                <c:pt idx="2824">
                  <c:v>2.8085069921935171E-5</c:v>
                </c:pt>
                <c:pt idx="2825">
                  <c:v>2.8020126946522866E-5</c:v>
                </c:pt>
                <c:pt idx="2826">
                  <c:v>2.7955325388908173E-5</c:v>
                </c:pt>
                <c:pt idx="2827">
                  <c:v>2.789066496873896E-5</c:v>
                </c:pt>
                <c:pt idx="2828">
                  <c:v>2.7826145406232086E-5</c:v>
                </c:pt>
                <c:pt idx="2829">
                  <c:v>2.7761766421890641E-5</c:v>
                </c:pt>
                <c:pt idx="2830">
                  <c:v>2.7697527736814456E-5</c:v>
                </c:pt>
                <c:pt idx="2831">
                  <c:v>2.7633429072511026E-5</c:v>
                </c:pt>
                <c:pt idx="2832">
                  <c:v>2.7569470150980505E-5</c:v>
                </c:pt>
                <c:pt idx="2833">
                  <c:v>2.750565069470183E-5</c:v>
                </c:pt>
                <c:pt idx="2834">
                  <c:v>2.7441970426559867E-5</c:v>
                </c:pt>
                <c:pt idx="2835">
                  <c:v>2.7378429069956425E-5</c:v>
                </c:pt>
                <c:pt idx="2836">
                  <c:v>2.7315026348721794E-5</c:v>
                </c:pt>
                <c:pt idx="2837">
                  <c:v>2.7251761987182391E-5</c:v>
                </c:pt>
                <c:pt idx="2838">
                  <c:v>2.7188635710070561E-5</c:v>
                </c:pt>
                <c:pt idx="2839">
                  <c:v>2.7125647242649473E-5</c:v>
                </c:pt>
                <c:pt idx="2840">
                  <c:v>2.7062796310612508E-5</c:v>
                </c:pt>
                <c:pt idx="2841">
                  <c:v>2.7000082640078055E-5</c:v>
                </c:pt>
                <c:pt idx="2842">
                  <c:v>2.6937505957697061E-5</c:v>
                </c:pt>
                <c:pt idx="2843">
                  <c:v>2.6875065990509053E-5</c:v>
                </c:pt>
                <c:pt idx="2844">
                  <c:v>2.681276246603928E-5</c:v>
                </c:pt>
                <c:pt idx="2845">
                  <c:v>2.6750595112323E-5</c:v>
                </c:pt>
                <c:pt idx="2846">
                  <c:v>2.6688563657744149E-5</c:v>
                </c:pt>
                <c:pt idx="2847">
                  <c:v>2.6626667831255654E-5</c:v>
                </c:pt>
                <c:pt idx="2848">
                  <c:v>2.656490736216259E-5</c:v>
                </c:pt>
                <c:pt idx="2849">
                  <c:v>2.6503281980345961E-5</c:v>
                </c:pt>
                <c:pt idx="2850">
                  <c:v>2.6441791416016366E-5</c:v>
                </c:pt>
                <c:pt idx="2851">
                  <c:v>2.6380435399970745E-5</c:v>
                </c:pt>
                <c:pt idx="2852">
                  <c:v>2.6319213663311344E-5</c:v>
                </c:pt>
                <c:pt idx="2853">
                  <c:v>2.6258125937740628E-5</c:v>
                </c:pt>
                <c:pt idx="2854">
                  <c:v>2.6197171955313209E-5</c:v>
                </c:pt>
                <c:pt idx="2855">
                  <c:v>2.6136351448586767E-5</c:v>
                </c:pt>
                <c:pt idx="2856">
                  <c:v>2.6075664150554401E-5</c:v>
                </c:pt>
                <c:pt idx="2857">
                  <c:v>2.6015109794655031E-5</c:v>
                </c:pt>
                <c:pt idx="2858">
                  <c:v>2.5954688114858404E-5</c:v>
                </c:pt>
                <c:pt idx="2859">
                  <c:v>2.5894398845401415E-5</c:v>
                </c:pt>
                <c:pt idx="2860">
                  <c:v>2.5834241721195764E-5</c:v>
                </c:pt>
                <c:pt idx="2861">
                  <c:v>2.5774216477444586E-5</c:v>
                </c:pt>
                <c:pt idx="2862">
                  <c:v>2.5714322849878374E-5</c:v>
                </c:pt>
                <c:pt idx="2863">
                  <c:v>2.5654560574607521E-5</c:v>
                </c:pt>
                <c:pt idx="2864">
                  <c:v>2.5594929388268045E-5</c:v>
                </c:pt>
                <c:pt idx="2865">
                  <c:v>2.5535429027929643E-5</c:v>
                </c:pt>
                <c:pt idx="2866">
                  <c:v>2.5476059231085285E-5</c:v>
                </c:pt>
                <c:pt idx="2867">
                  <c:v>2.5416819735644275E-5</c:v>
                </c:pt>
                <c:pt idx="2868">
                  <c:v>2.5357710280043272E-5</c:v>
                </c:pt>
                <c:pt idx="2869">
                  <c:v>2.52987306031318E-5</c:v>
                </c:pt>
                <c:pt idx="2870">
                  <c:v>2.5239880444144491E-5</c:v>
                </c:pt>
                <c:pt idx="2871">
                  <c:v>2.5181159542888437E-5</c:v>
                </c:pt>
                <c:pt idx="2872">
                  <c:v>2.5122567639498591E-5</c:v>
                </c:pt>
                <c:pt idx="2873">
                  <c:v>2.5064104474604304E-5</c:v>
                </c:pt>
                <c:pt idx="2874">
                  <c:v>2.5005769789256463E-5</c:v>
                </c:pt>
                <c:pt idx="2875">
                  <c:v>2.4947563325019434E-5</c:v>
                </c:pt>
                <c:pt idx="2876">
                  <c:v>2.4889484823806263E-5</c:v>
                </c:pt>
                <c:pt idx="2877">
                  <c:v>2.4831534028020921E-5</c:v>
                </c:pt>
                <c:pt idx="2878">
                  <c:v>2.4773710680504532E-5</c:v>
                </c:pt>
                <c:pt idx="2879">
                  <c:v>2.4716014524545776E-5</c:v>
                </c:pt>
                <c:pt idx="2880">
                  <c:v>2.4658445303860077E-5</c:v>
                </c:pt>
                <c:pt idx="2881">
                  <c:v>2.460100276261909E-5</c:v>
                </c:pt>
                <c:pt idx="2882">
                  <c:v>2.4543686645429885E-5</c:v>
                </c:pt>
                <c:pt idx="2883">
                  <c:v>2.4486496697308929E-5</c:v>
                </c:pt>
                <c:pt idx="2884">
                  <c:v>2.4429432663753206E-5</c:v>
                </c:pt>
                <c:pt idx="2885">
                  <c:v>2.4372494290731544E-5</c:v>
                </c:pt>
                <c:pt idx="2886">
                  <c:v>2.4315681324500737E-5</c:v>
                </c:pt>
                <c:pt idx="2887">
                  <c:v>2.4258993511947283E-5</c:v>
                </c:pt>
                <c:pt idx="2888">
                  <c:v>2.4202430600266459E-5</c:v>
                </c:pt>
                <c:pt idx="2889">
                  <c:v>2.4145992337153144E-5</c:v>
                </c:pt>
                <c:pt idx="2890">
                  <c:v>2.4089678470675183E-5</c:v>
                </c:pt>
                <c:pt idx="2891">
                  <c:v>2.403348874939655E-5</c:v>
                </c:pt>
                <c:pt idx="2892">
                  <c:v>2.3977422922295821E-5</c:v>
                </c:pt>
                <c:pt idx="2893">
                  <c:v>2.3921480738799128E-5</c:v>
                </c:pt>
                <c:pt idx="2894">
                  <c:v>2.3865661948733324E-5</c:v>
                </c:pt>
                <c:pt idx="2895">
                  <c:v>2.3809966302367619E-5</c:v>
                </c:pt>
                <c:pt idx="2896">
                  <c:v>2.3754393550448269E-5</c:v>
                </c:pt>
                <c:pt idx="2897">
                  <c:v>2.3698943444084089E-5</c:v>
                </c:pt>
                <c:pt idx="2898">
                  <c:v>2.364361573487829E-5</c:v>
                </c:pt>
                <c:pt idx="2899">
                  <c:v>2.3588410174836538E-5</c:v>
                </c:pt>
                <c:pt idx="2900">
                  <c:v>2.3533326516387773E-5</c:v>
                </c:pt>
                <c:pt idx="2901">
                  <c:v>2.3478364512396349E-5</c:v>
                </c:pt>
                <c:pt idx="2902">
                  <c:v>2.3423523916214078E-5</c:v>
                </c:pt>
                <c:pt idx="2903">
                  <c:v>2.3368804481498084E-5</c:v>
                </c:pt>
                <c:pt idx="2904">
                  <c:v>2.3314205962434581E-5</c:v>
                </c:pt>
                <c:pt idx="2905">
                  <c:v>2.325972811366428E-5</c:v>
                </c:pt>
                <c:pt idx="2906">
                  <c:v>2.3205370690122795E-5</c:v>
                </c:pt>
                <c:pt idx="2907">
                  <c:v>2.3151133447276567E-5</c:v>
                </c:pt>
                <c:pt idx="2908">
                  <c:v>2.3097016141044799E-5</c:v>
                </c:pt>
                <c:pt idx="2909">
                  <c:v>2.304301852767629E-5</c:v>
                </c:pt>
                <c:pt idx="2910">
                  <c:v>2.2989140363874339E-5</c:v>
                </c:pt>
                <c:pt idx="2911">
                  <c:v>2.2935381406853986E-5</c:v>
                </c:pt>
                <c:pt idx="2912">
                  <c:v>2.2881741414147727E-5</c:v>
                </c:pt>
                <c:pt idx="2913">
                  <c:v>2.2828220143725209E-5</c:v>
                </c:pt>
                <c:pt idx="2914">
                  <c:v>2.2774817354055676E-5</c:v>
                </c:pt>
                <c:pt idx="2915">
                  <c:v>2.2721532803983077E-5</c:v>
                </c:pt>
                <c:pt idx="2916">
                  <c:v>2.2668366252753813E-5</c:v>
                </c:pt>
                <c:pt idx="2917">
                  <c:v>2.2615317460047968E-5</c:v>
                </c:pt>
                <c:pt idx="2918">
                  <c:v>2.2562386185989713E-5</c:v>
                </c:pt>
                <c:pt idx="2919">
                  <c:v>2.2509572191133434E-5</c:v>
                </c:pt>
                <c:pt idx="2920">
                  <c:v>2.2456875236423826E-5</c:v>
                </c:pt>
                <c:pt idx="2921">
                  <c:v>2.2404295083204573E-5</c:v>
                </c:pt>
                <c:pt idx="2922">
                  <c:v>2.2351831493294672E-5</c:v>
                </c:pt>
                <c:pt idx="2923">
                  <c:v>2.2299484228913841E-5</c:v>
                </c:pt>
                <c:pt idx="2924">
                  <c:v>2.2247253052666907E-5</c:v>
                </c:pt>
                <c:pt idx="2925">
                  <c:v>2.219513772765136E-5</c:v>
                </c:pt>
                <c:pt idx="2926">
                  <c:v>2.2143138017302957E-5</c:v>
                </c:pt>
                <c:pt idx="2927">
                  <c:v>2.2091253685484202E-5</c:v>
                </c:pt>
                <c:pt idx="2928">
                  <c:v>2.2039484496548523E-5</c:v>
                </c:pt>
                <c:pt idx="2929">
                  <c:v>2.1987830215189352E-5</c:v>
                </c:pt>
                <c:pt idx="2930">
                  <c:v>2.1936290606535541E-5</c:v>
                </c:pt>
                <c:pt idx="2931">
                  <c:v>2.1884865436151354E-5</c:v>
                </c:pt>
                <c:pt idx="2932">
                  <c:v>2.1833554469982697E-5</c:v>
                </c:pt>
                <c:pt idx="2933">
                  <c:v>2.1782357474416092E-5</c:v>
                </c:pt>
                <c:pt idx="2934">
                  <c:v>2.1731274216249194E-5</c:v>
                </c:pt>
                <c:pt idx="2935">
                  <c:v>2.1680304462676908E-5</c:v>
                </c:pt>
                <c:pt idx="2936">
                  <c:v>2.1629447981341698E-5</c:v>
                </c:pt>
                <c:pt idx="2937">
                  <c:v>2.1578704540232974E-5</c:v>
                </c:pt>
                <c:pt idx="2938">
                  <c:v>2.1528073907808518E-5</c:v>
                </c:pt>
                <c:pt idx="2939">
                  <c:v>2.1477555852947652E-5</c:v>
                </c:pt>
                <c:pt idx="2940">
                  <c:v>2.1427150144867971E-5</c:v>
                </c:pt>
                <c:pt idx="2941">
                  <c:v>2.1376856553277993E-5</c:v>
                </c:pt>
                <c:pt idx="2942">
                  <c:v>2.1326674848238386E-5</c:v>
                </c:pt>
                <c:pt idx="2943">
                  <c:v>2.127660480025044E-5</c:v>
                </c:pt>
                <c:pt idx="2944">
                  <c:v>2.1226646180195347E-5</c:v>
                </c:pt>
                <c:pt idx="2945">
                  <c:v>2.1176798759419205E-5</c:v>
                </c:pt>
                <c:pt idx="2946">
                  <c:v>2.1127062309602915E-5</c:v>
                </c:pt>
                <c:pt idx="2947">
                  <c:v>2.1077436602887079E-5</c:v>
                </c:pt>
                <c:pt idx="2948">
                  <c:v>2.1027921411774855E-5</c:v>
                </c:pt>
                <c:pt idx="2949">
                  <c:v>2.097851650923431E-5</c:v>
                </c:pt>
                <c:pt idx="2950">
                  <c:v>2.0929221668587392E-5</c:v>
                </c:pt>
                <c:pt idx="2951">
                  <c:v>2.0880036663572382E-5</c:v>
                </c:pt>
                <c:pt idx="2952">
                  <c:v>2.0830961268335224E-5</c:v>
                </c:pt>
                <c:pt idx="2953">
                  <c:v>2.0781995257457275E-5</c:v>
                </c:pt>
                <c:pt idx="2954">
                  <c:v>2.0733138405854695E-5</c:v>
                </c:pt>
                <c:pt idx="2955">
                  <c:v>2.068439048893457E-5</c:v>
                </c:pt>
                <c:pt idx="2956">
                  <c:v>2.0635751282393686E-5</c:v>
                </c:pt>
                <c:pt idx="2957">
                  <c:v>2.0587220562445774E-5</c:v>
                </c:pt>
                <c:pt idx="2958">
                  <c:v>2.0538798105642839E-5</c:v>
                </c:pt>
                <c:pt idx="2959">
                  <c:v>2.0490483688944544E-5</c:v>
                </c:pt>
                <c:pt idx="2960">
                  <c:v>2.0442277089706071E-5</c:v>
                </c:pt>
                <c:pt idx="2961">
                  <c:v>2.0394178085688525E-5</c:v>
                </c:pt>
                <c:pt idx="2962">
                  <c:v>2.0346186455097101E-5</c:v>
                </c:pt>
                <c:pt idx="2963">
                  <c:v>2.0298301976435368E-5</c:v>
                </c:pt>
                <c:pt idx="2964">
                  <c:v>2.0250524428709962E-5</c:v>
                </c:pt>
                <c:pt idx="2965">
                  <c:v>2.0202853591255385E-5</c:v>
                </c:pt>
                <c:pt idx="2966">
                  <c:v>2.015528924381553E-5</c:v>
                </c:pt>
                <c:pt idx="2967">
                  <c:v>2.0107831166559301E-5</c:v>
                </c:pt>
                <c:pt idx="2968">
                  <c:v>2.0060479140038973E-5</c:v>
                </c:pt>
                <c:pt idx="2969">
                  <c:v>2.0013232945188461E-5</c:v>
                </c:pt>
                <c:pt idx="2970">
                  <c:v>1.9966092363344137E-5</c:v>
                </c:pt>
                <c:pt idx="2971">
                  <c:v>1.9919057176217073E-5</c:v>
                </c:pt>
                <c:pt idx="2972">
                  <c:v>1.9872127165976305E-5</c:v>
                </c:pt>
                <c:pt idx="2973">
                  <c:v>1.9825302115111798E-5</c:v>
                </c:pt>
                <c:pt idx="2974">
                  <c:v>1.9778581806536785E-5</c:v>
                </c:pt>
                <c:pt idx="2975">
                  <c:v>1.9731966023563488E-5</c:v>
                </c:pt>
                <c:pt idx="2976">
                  <c:v>1.9685454549899645E-5</c:v>
                </c:pt>
                <c:pt idx="2977">
                  <c:v>1.9639047169591264E-5</c:v>
                </c:pt>
                <c:pt idx="2978">
                  <c:v>1.9592743667164875E-5</c:v>
                </c:pt>
                <c:pt idx="2979">
                  <c:v>1.9546543827460988E-5</c:v>
                </c:pt>
                <c:pt idx="2980">
                  <c:v>1.9500447435753798E-5</c:v>
                </c:pt>
                <c:pt idx="2981">
                  <c:v>1.9454454277669647E-5</c:v>
                </c:pt>
                <c:pt idx="2982">
                  <c:v>1.9408564139265089E-5</c:v>
                </c:pt>
                <c:pt idx="2983">
                  <c:v>1.9362776806948825E-5</c:v>
                </c:pt>
                <c:pt idx="2984">
                  <c:v>1.9317092067535485E-5</c:v>
                </c:pt>
                <c:pt idx="2985">
                  <c:v>1.9271509708262968E-5</c:v>
                </c:pt>
                <c:pt idx="2986">
                  <c:v>1.92260295166502E-5</c:v>
                </c:pt>
                <c:pt idx="2987">
                  <c:v>1.9180651280720044E-5</c:v>
                </c:pt>
                <c:pt idx="2988">
                  <c:v>1.9135374788805011E-5</c:v>
                </c:pt>
                <c:pt idx="2989">
                  <c:v>1.9090199829666955E-5</c:v>
                </c:pt>
                <c:pt idx="2990">
                  <c:v>1.904512619241034E-5</c:v>
                </c:pt>
                <c:pt idx="2991">
                  <c:v>1.9000153666580248E-5</c:v>
                </c:pt>
                <c:pt idx="2992">
                  <c:v>1.8955282042019267E-5</c:v>
                </c:pt>
                <c:pt idx="2993">
                  <c:v>1.8910511109061778E-5</c:v>
                </c:pt>
                <c:pt idx="2994">
                  <c:v>1.8865840658343139E-5</c:v>
                </c:pt>
                <c:pt idx="2995">
                  <c:v>1.882127048088815E-5</c:v>
                </c:pt>
                <c:pt idx="2996">
                  <c:v>1.8776800368155294E-5</c:v>
                </c:pt>
                <c:pt idx="2997">
                  <c:v>1.8732430111924846E-5</c:v>
                </c:pt>
                <c:pt idx="2998">
                  <c:v>1.8688159504391677E-5</c:v>
                </c:pt>
                <c:pt idx="2999">
                  <c:v>1.8643988338122759E-5</c:v>
                </c:pt>
                <c:pt idx="3000">
                  <c:v>1.8599916406045885E-5</c:v>
                </c:pt>
                <c:pt idx="3001">
                  <c:v>1.8555943501510387E-5</c:v>
                </c:pt>
                <c:pt idx="3002">
                  <c:v>1.8512069418200397E-5</c:v>
                </c:pt>
                <c:pt idx="3003">
                  <c:v>1.846829395019383E-5</c:v>
                </c:pt>
                <c:pt idx="3004">
                  <c:v>1.842461689195371E-5</c:v>
                </c:pt>
                <c:pt idx="3005">
                  <c:v>1.838103803832123E-5</c:v>
                </c:pt>
                <c:pt idx="3006">
                  <c:v>1.8337557184501009E-5</c:v>
                </c:pt>
                <c:pt idx="3007">
                  <c:v>1.8294174126061956E-5</c:v>
                </c:pt>
                <c:pt idx="3008">
                  <c:v>1.825088865900059E-5</c:v>
                </c:pt>
                <c:pt idx="3009">
                  <c:v>1.8207700579600528E-5</c:v>
                </c:pt>
                <c:pt idx="3010">
                  <c:v>1.8164609684621566E-5</c:v>
                </c:pt>
                <c:pt idx="3011">
                  <c:v>1.8121615771125345E-5</c:v>
                </c:pt>
                <c:pt idx="3012">
                  <c:v>1.8078718636569888E-5</c:v>
                </c:pt>
                <c:pt idx="3013">
                  <c:v>1.8035918078769704E-5</c:v>
                </c:pt>
                <c:pt idx="3014">
                  <c:v>1.7993213895958239E-5</c:v>
                </c:pt>
                <c:pt idx="3015">
                  <c:v>1.7950605886674249E-5</c:v>
                </c:pt>
                <c:pt idx="3016">
                  <c:v>1.790809384990058E-5</c:v>
                </c:pt>
                <c:pt idx="3017">
                  <c:v>1.7865677584908909E-5</c:v>
                </c:pt>
                <c:pt idx="3018">
                  <c:v>1.7823356891408931E-5</c:v>
                </c:pt>
                <c:pt idx="3019">
                  <c:v>1.7781131569451214E-5</c:v>
                </c:pt>
                <c:pt idx="3020">
                  <c:v>1.7739001419447148E-5</c:v>
                </c:pt>
                <c:pt idx="3021">
                  <c:v>1.769696624222359E-5</c:v>
                </c:pt>
                <c:pt idx="3022">
                  <c:v>1.7655025838897095E-5</c:v>
                </c:pt>
                <c:pt idx="3023">
                  <c:v>1.7613180010999686E-5</c:v>
                </c:pt>
                <c:pt idx="3024">
                  <c:v>1.7571428560458902E-5</c:v>
                </c:pt>
                <c:pt idx="3025">
                  <c:v>1.7529771289509326E-5</c:v>
                </c:pt>
                <c:pt idx="3026">
                  <c:v>1.7488208000774122E-5</c:v>
                </c:pt>
                <c:pt idx="3027">
                  <c:v>1.7446738497253755E-5</c:v>
                </c:pt>
                <c:pt idx="3028">
                  <c:v>1.7405362582319055E-5</c:v>
                </c:pt>
                <c:pt idx="3029">
                  <c:v>1.7364080059644425E-5</c:v>
                </c:pt>
                <c:pt idx="3030">
                  <c:v>1.7322890733376985E-5</c:v>
                </c:pt>
                <c:pt idx="3031">
                  <c:v>1.7281794407911048E-5</c:v>
                </c:pt>
                <c:pt idx="3032">
                  <c:v>1.7240790888091093E-5</c:v>
                </c:pt>
                <c:pt idx="3033">
                  <c:v>1.7199879979073844E-5</c:v>
                </c:pt>
                <c:pt idx="3034">
                  <c:v>1.7159061486393332E-5</c:v>
                </c:pt>
                <c:pt idx="3035">
                  <c:v>1.711833521595655E-5</c:v>
                </c:pt>
                <c:pt idx="3036">
                  <c:v>1.707770097401657E-5</c:v>
                </c:pt>
                <c:pt idx="3037">
                  <c:v>1.7037158567185552E-5</c:v>
                </c:pt>
                <c:pt idx="3038">
                  <c:v>1.6996707802452958E-5</c:v>
                </c:pt>
                <c:pt idx="3039">
                  <c:v>1.6956348487137847E-5</c:v>
                </c:pt>
                <c:pt idx="3040">
                  <c:v>1.6916080428937448E-5</c:v>
                </c:pt>
                <c:pt idx="3041">
                  <c:v>1.6875903435924558E-5</c:v>
                </c:pt>
                <c:pt idx="3042">
                  <c:v>1.6835817316480754E-5</c:v>
                </c:pt>
                <c:pt idx="3043">
                  <c:v>1.679582187939354E-5</c:v>
                </c:pt>
                <c:pt idx="3044">
                  <c:v>1.6755916933788688E-5</c:v>
                </c:pt>
                <c:pt idx="3045">
                  <c:v>1.6716102289126775E-5</c:v>
                </c:pt>
                <c:pt idx="3046">
                  <c:v>1.6676377755276035E-5</c:v>
                </c:pt>
                <c:pt idx="3047">
                  <c:v>1.6636743142388333E-5</c:v>
                </c:pt>
                <c:pt idx="3048">
                  <c:v>1.6597198261051813E-5</c:v>
                </c:pt>
                <c:pt idx="3049">
                  <c:v>1.655774292212437E-5</c:v>
                </c:pt>
                <c:pt idx="3050">
                  <c:v>1.6518376936895847E-5</c:v>
                </c:pt>
                <c:pt idx="3051">
                  <c:v>1.6479100116944916E-5</c:v>
                </c:pt>
                <c:pt idx="3052">
                  <c:v>1.6439912274244031E-5</c:v>
                </c:pt>
                <c:pt idx="3053">
                  <c:v>1.6400813221108257E-5</c:v>
                </c:pt>
                <c:pt idx="3054">
                  <c:v>1.636180277020307E-5</c:v>
                </c:pt>
                <c:pt idx="3055">
                  <c:v>1.6322880734514003E-5</c:v>
                </c:pt>
                <c:pt idx="3056">
                  <c:v>1.6284046927433384E-5</c:v>
                </c:pt>
                <c:pt idx="3057">
                  <c:v>1.6245301162677063E-5</c:v>
                </c:pt>
                <c:pt idx="3058">
                  <c:v>1.6206643254293093E-5</c:v>
                </c:pt>
                <c:pt idx="3059">
                  <c:v>1.6168073016682542E-5</c:v>
                </c:pt>
                <c:pt idx="3060">
                  <c:v>1.612959026464373E-5</c:v>
                </c:pt>
                <c:pt idx="3061">
                  <c:v>1.609119481325947E-5</c:v>
                </c:pt>
                <c:pt idx="3062">
                  <c:v>1.6052886477995951E-5</c:v>
                </c:pt>
                <c:pt idx="3063">
                  <c:v>1.601466507463508E-5</c:v>
                </c:pt>
                <c:pt idx="3064">
                  <c:v>1.5976530419364691E-5</c:v>
                </c:pt>
                <c:pt idx="3065">
                  <c:v>1.5938482328651041E-5</c:v>
                </c:pt>
                <c:pt idx="3066">
                  <c:v>1.5900520619342023E-5</c:v>
                </c:pt>
                <c:pt idx="3067">
                  <c:v>1.5862645108621204E-5</c:v>
                </c:pt>
                <c:pt idx="3068">
                  <c:v>1.5824855614031234E-5</c:v>
                </c:pt>
                <c:pt idx="3069">
                  <c:v>1.5787151953425282E-5</c:v>
                </c:pt>
                <c:pt idx="3070">
                  <c:v>1.5749533945055502E-5</c:v>
                </c:pt>
                <c:pt idx="3071">
                  <c:v>1.5712001407437726E-5</c:v>
                </c:pt>
                <c:pt idx="3072">
                  <c:v>1.567455415951019E-5</c:v>
                </c:pt>
                <c:pt idx="3073">
                  <c:v>1.5637192020495627E-5</c:v>
                </c:pt>
                <c:pt idx="3074">
                  <c:v>1.5599914809993204E-5</c:v>
                </c:pt>
                <c:pt idx="3075">
                  <c:v>1.5562722347930817E-5</c:v>
                </c:pt>
                <c:pt idx="3076">
                  <c:v>1.5525614454557288E-5</c:v>
                </c:pt>
                <c:pt idx="3077">
                  <c:v>1.5488590950503076E-5</c:v>
                </c:pt>
                <c:pt idx="3078">
                  <c:v>1.5451651656703085E-5</c:v>
                </c:pt>
                <c:pt idx="3079">
                  <c:v>1.5414796394426153E-5</c:v>
                </c:pt>
                <c:pt idx="3080">
                  <c:v>1.5378024985328829E-5</c:v>
                </c:pt>
                <c:pt idx="3081">
                  <c:v>1.5341337251346086E-5</c:v>
                </c:pt>
                <c:pt idx="3082">
                  <c:v>1.5304733014795402E-5</c:v>
                </c:pt>
                <c:pt idx="3083">
                  <c:v>1.5268212098290025E-5</c:v>
                </c:pt>
                <c:pt idx="3084">
                  <c:v>1.5231774324823977E-5</c:v>
                </c:pt>
                <c:pt idx="3085">
                  <c:v>1.5195419517687048E-5</c:v>
                </c:pt>
                <c:pt idx="3086">
                  <c:v>1.5159147500522913E-5</c:v>
                </c:pt>
                <c:pt idx="3087">
                  <c:v>1.5122958097332599E-5</c:v>
                </c:pt>
                <c:pt idx="3088">
                  <c:v>1.5086851132392956E-5</c:v>
                </c:pt>
                <c:pt idx="3089">
                  <c:v>1.5050826430371145E-5</c:v>
                </c:pt>
                <c:pt idx="3090">
                  <c:v>1.5014883816233567E-5</c:v>
                </c:pt>
                <c:pt idx="3091">
                  <c:v>1.4979023115324792E-5</c:v>
                </c:pt>
                <c:pt idx="3092">
                  <c:v>1.4943244153228785E-5</c:v>
                </c:pt>
                <c:pt idx="3093">
                  <c:v>1.4907546755970127E-5</c:v>
                </c:pt>
                <c:pt idx="3094">
                  <c:v>1.4871930749831008E-5</c:v>
                </c:pt>
                <c:pt idx="3095">
                  <c:v>1.4836395961469184E-5</c:v>
                </c:pt>
                <c:pt idx="3096">
                  <c:v>1.4800942217841652E-5</c:v>
                </c:pt>
                <c:pt idx="3097">
                  <c:v>1.4765569346235873E-5</c:v>
                </c:pt>
                <c:pt idx="3098">
                  <c:v>1.4730277174277578E-5</c:v>
                </c:pt>
                <c:pt idx="3099">
                  <c:v>1.469506552994812E-5</c:v>
                </c:pt>
                <c:pt idx="3100">
                  <c:v>1.4659934241514211E-5</c:v>
                </c:pt>
                <c:pt idx="3101">
                  <c:v>1.4624883137578232E-5</c:v>
                </c:pt>
                <c:pt idx="3102">
                  <c:v>1.4589912047092111E-5</c:v>
                </c:pt>
                <c:pt idx="3103">
                  <c:v>1.4555020799322631E-5</c:v>
                </c:pt>
                <c:pt idx="3104">
                  <c:v>1.4520209223854025E-5</c:v>
                </c:pt>
                <c:pt idx="3105">
                  <c:v>1.4485477150593187E-5</c:v>
                </c:pt>
                <c:pt idx="3106">
                  <c:v>1.4450824409817375E-5</c:v>
                </c:pt>
                <c:pt idx="3107">
                  <c:v>1.4416250832056249E-5</c:v>
                </c:pt>
                <c:pt idx="3108">
                  <c:v>1.4381756248228912E-5</c:v>
                </c:pt>
                <c:pt idx="3109">
                  <c:v>1.4347340489525955E-5</c:v>
                </c:pt>
                <c:pt idx="3110">
                  <c:v>1.4313003387523074E-5</c:v>
                </c:pt>
                <c:pt idx="3111">
                  <c:v>1.4278744774027553E-5</c:v>
                </c:pt>
                <c:pt idx="3112">
                  <c:v>1.4244564481276888E-5</c:v>
                </c:pt>
                <c:pt idx="3113">
                  <c:v>1.421046234175577E-5</c:v>
                </c:pt>
                <c:pt idx="3114">
                  <c:v>1.4176438188279357E-5</c:v>
                </c:pt>
                <c:pt idx="3115">
                  <c:v>1.4142491854006282E-5</c:v>
                </c:pt>
                <c:pt idx="3116">
                  <c:v>1.4108623172404827E-5</c:v>
                </c:pt>
                <c:pt idx="3117">
                  <c:v>1.4074831977263329E-5</c:v>
                </c:pt>
                <c:pt idx="3118">
                  <c:v>1.404111810269365E-5</c:v>
                </c:pt>
                <c:pt idx="3119">
                  <c:v>1.4007481383112967E-5</c:v>
                </c:pt>
                <c:pt idx="3120">
                  <c:v>1.3973921653274123E-5</c:v>
                </c:pt>
                <c:pt idx="3121">
                  <c:v>1.394043874821619E-5</c:v>
                </c:pt>
                <c:pt idx="3122">
                  <c:v>1.3907032503351208E-5</c:v>
                </c:pt>
                <c:pt idx="3123">
                  <c:v>1.3873702754356627E-5</c:v>
                </c:pt>
                <c:pt idx="3124">
                  <c:v>1.3840449337250774E-5</c:v>
                </c:pt>
                <c:pt idx="3125">
                  <c:v>1.3807272088372027E-5</c:v>
                </c:pt>
                <c:pt idx="3126">
                  <c:v>1.3774170844334591E-5</c:v>
                </c:pt>
                <c:pt idx="3127">
                  <c:v>1.3741145442123896E-5</c:v>
                </c:pt>
                <c:pt idx="3128">
                  <c:v>1.3708195719014209E-5</c:v>
                </c:pt>
                <c:pt idx="3129">
                  <c:v>1.3675321512569491E-5</c:v>
                </c:pt>
                <c:pt idx="3130">
                  <c:v>1.3642522660718866E-5</c:v>
                </c:pt>
                <c:pt idx="3131">
                  <c:v>1.3609799001651664E-5</c:v>
                </c:pt>
                <c:pt idx="3132">
                  <c:v>1.3577150373913702E-5</c:v>
                </c:pt>
                <c:pt idx="3133">
                  <c:v>1.3544576616330087E-5</c:v>
                </c:pt>
                <c:pt idx="3134">
                  <c:v>1.3512077568052921E-5</c:v>
                </c:pt>
                <c:pt idx="3135">
                  <c:v>1.3479653068548293E-5</c:v>
                </c:pt>
                <c:pt idx="3136">
                  <c:v>1.3447302957584131E-5</c:v>
                </c:pt>
                <c:pt idx="3137">
                  <c:v>1.3415027075225003E-5</c:v>
                </c:pt>
                <c:pt idx="3138">
                  <c:v>1.3382825261901501E-5</c:v>
                </c:pt>
                <c:pt idx="3139">
                  <c:v>1.3350697358275807E-5</c:v>
                </c:pt>
                <c:pt idx="3140">
                  <c:v>1.3318643205359644E-5</c:v>
                </c:pt>
                <c:pt idx="3141">
                  <c:v>1.3286662644483929E-5</c:v>
                </c:pt>
                <c:pt idx="3142">
                  <c:v>1.3254755517276215E-5</c:v>
                </c:pt>
                <c:pt idx="3143">
                  <c:v>1.3222921665646814E-5</c:v>
                </c:pt>
                <c:pt idx="3144">
                  <c:v>1.3191160931843443E-5</c:v>
                </c:pt>
                <c:pt idx="3145">
                  <c:v>1.3159473158423467E-5</c:v>
                </c:pt>
                <c:pt idx="3146">
                  <c:v>1.3127858188209662E-5</c:v>
                </c:pt>
                <c:pt idx="3147">
                  <c:v>1.3096315864363946E-5</c:v>
                </c:pt>
                <c:pt idx="3148">
                  <c:v>1.3064846030365687E-5</c:v>
                </c:pt>
                <c:pt idx="3149">
                  <c:v>1.3033448529959669E-5</c:v>
                </c:pt>
                <c:pt idx="3150">
                  <c:v>1.3002123207206395E-5</c:v>
                </c:pt>
                <c:pt idx="3151">
                  <c:v>1.2970869906498567E-5</c:v>
                </c:pt>
                <c:pt idx="3152">
                  <c:v>1.2939688472490829E-5</c:v>
                </c:pt>
                <c:pt idx="3153">
                  <c:v>1.2908578750166558E-5</c:v>
                </c:pt>
                <c:pt idx="3154">
                  <c:v>1.2877540584784949E-5</c:v>
                </c:pt>
                <c:pt idx="3155">
                  <c:v>1.2846573821962554E-5</c:v>
                </c:pt>
                <c:pt idx="3156">
                  <c:v>1.2815678307543169E-5</c:v>
                </c:pt>
                <c:pt idx="3157">
                  <c:v>1.2784853887718405E-5</c:v>
                </c:pt>
                <c:pt idx="3158">
                  <c:v>1.2754100408966101E-5</c:v>
                </c:pt>
                <c:pt idx="3159">
                  <c:v>1.2723417718059002E-5</c:v>
                </c:pt>
                <c:pt idx="3160">
                  <c:v>1.2692805662107252E-5</c:v>
                </c:pt>
                <c:pt idx="3161">
                  <c:v>1.2662264088436105E-5</c:v>
                </c:pt>
                <c:pt idx="3162">
                  <c:v>1.2631792844747247E-5</c:v>
                </c:pt>
                <c:pt idx="3163">
                  <c:v>1.260139177903033E-5</c:v>
                </c:pt>
                <c:pt idx="3164">
                  <c:v>1.2571060739505723E-5</c:v>
                </c:pt>
                <c:pt idx="3165">
                  <c:v>1.2540799574782373E-5</c:v>
                </c:pt>
                <c:pt idx="3166">
                  <c:v>1.2510608133698212E-5</c:v>
                </c:pt>
                <c:pt idx="3167">
                  <c:v>1.2480486265413829E-5</c:v>
                </c:pt>
                <c:pt idx="3168">
                  <c:v>1.2450433819391656E-5</c:v>
                </c:pt>
                <c:pt idx="3169">
                  <c:v>1.242045064536821E-5</c:v>
                </c:pt>
                <c:pt idx="3170">
                  <c:v>1.2390536593377514E-5</c:v>
                </c:pt>
                <c:pt idx="3171">
                  <c:v>1.2360691513761506E-5</c:v>
                </c:pt>
                <c:pt idx="3172">
                  <c:v>1.2330915257157023E-5</c:v>
                </c:pt>
                <c:pt idx="3173">
                  <c:v>1.230120767446892E-5</c:v>
                </c:pt>
                <c:pt idx="3174">
                  <c:v>1.2271568616913434E-5</c:v>
                </c:pt>
                <c:pt idx="3175">
                  <c:v>1.2241997935998235E-5</c:v>
                </c:pt>
                <c:pt idx="3176">
                  <c:v>1.2212495483506815E-5</c:v>
                </c:pt>
                <c:pt idx="3177">
                  <c:v>1.2183061111555732E-5</c:v>
                </c:pt>
                <c:pt idx="3178">
                  <c:v>1.2153694672478385E-5</c:v>
                </c:pt>
                <c:pt idx="3179">
                  <c:v>1.2124396018973332E-5</c:v>
                </c:pt>
                <c:pt idx="3180">
                  <c:v>1.2095165003993269E-5</c:v>
                </c:pt>
                <c:pt idx="3181">
                  <c:v>1.2066001480761507E-5</c:v>
                </c:pt>
                <c:pt idx="3182">
                  <c:v>1.2036905302837894E-5</c:v>
                </c:pt>
                <c:pt idx="3183">
                  <c:v>1.2007876324037284E-5</c:v>
                </c:pt>
                <c:pt idx="3184">
                  <c:v>1.1978914398439074E-5</c:v>
                </c:pt>
                <c:pt idx="3185">
                  <c:v>1.1950019380493893E-5</c:v>
                </c:pt>
                <c:pt idx="3186">
                  <c:v>1.1921191124829311E-5</c:v>
                </c:pt>
                <c:pt idx="3187">
                  <c:v>1.1892429486454539E-5</c:v>
                </c:pt>
                <c:pt idx="3188">
                  <c:v>1.1863734320604301E-5</c:v>
                </c:pt>
                <c:pt idx="3189">
                  <c:v>1.1835105482814294E-5</c:v>
                </c:pt>
                <c:pt idx="3190">
                  <c:v>1.1806542828928998E-5</c:v>
                </c:pt>
                <c:pt idx="3191">
                  <c:v>1.1778046215034019E-5</c:v>
                </c:pt>
                <c:pt idx="3192">
                  <c:v>1.1749615497539355E-5</c:v>
                </c:pt>
                <c:pt idx="3193">
                  <c:v>1.1721250533120418E-5</c:v>
                </c:pt>
                <c:pt idx="3194">
                  <c:v>1.169295117870936E-5</c:v>
                </c:pt>
                <c:pt idx="3195">
                  <c:v>1.1664717291582673E-5</c:v>
                </c:pt>
                <c:pt idx="3196">
                  <c:v>1.1636548729249303E-5</c:v>
                </c:pt>
                <c:pt idx="3197">
                  <c:v>1.1608445349502693E-5</c:v>
                </c:pt>
                <c:pt idx="3198">
                  <c:v>1.1580407010443328E-5</c:v>
                </c:pt>
                <c:pt idx="3199">
                  <c:v>1.1552433570441445E-5</c:v>
                </c:pt>
                <c:pt idx="3200">
                  <c:v>1.1524524888119683E-5</c:v>
                </c:pt>
                <c:pt idx="3201">
                  <c:v>1.1496680822425075E-5</c:v>
                </c:pt>
                <c:pt idx="3202">
                  <c:v>1.1468901232563125E-5</c:v>
                </c:pt>
                <c:pt idx="3203">
                  <c:v>1.1441185978002151E-5</c:v>
                </c:pt>
                <c:pt idx="3204">
                  <c:v>1.1413534918508841E-5</c:v>
                </c:pt>
                <c:pt idx="3205">
                  <c:v>1.138594791414739E-5</c:v>
                </c:pt>
                <c:pt idx="3206">
                  <c:v>1.1358424825194495E-5</c:v>
                </c:pt>
                <c:pt idx="3207">
                  <c:v>1.1330965512266859E-5</c:v>
                </c:pt>
                <c:pt idx="3208">
                  <c:v>1.1303569836245732E-5</c:v>
                </c:pt>
                <c:pt idx="3209">
                  <c:v>1.1276237658257825E-5</c:v>
                </c:pt>
                <c:pt idx="3210">
                  <c:v>1.1248968839735161E-5</c:v>
                </c:pt>
                <c:pt idx="3211">
                  <c:v>1.1221763242365637E-5</c:v>
                </c:pt>
                <c:pt idx="3212">
                  <c:v>1.1194620728136387E-5</c:v>
                </c:pt>
                <c:pt idx="3213">
                  <c:v>1.1167541159273937E-5</c:v>
                </c:pt>
                <c:pt idx="3214">
                  <c:v>1.1140524398314464E-5</c:v>
                </c:pt>
                <c:pt idx="3215">
                  <c:v>1.1113570308051747E-5</c:v>
                </c:pt>
                <c:pt idx="3216">
                  <c:v>1.1086678751529369E-5</c:v>
                </c:pt>
                <c:pt idx="3217">
                  <c:v>1.1059849592119642E-5</c:v>
                </c:pt>
                <c:pt idx="3218">
                  <c:v>1.1033082693395237E-5</c:v>
                </c:pt>
                <c:pt idx="3219">
                  <c:v>1.1006377919267965E-5</c:v>
                </c:pt>
                <c:pt idx="3220">
                  <c:v>1.0979735133866478E-5</c:v>
                </c:pt>
                <c:pt idx="3221">
                  <c:v>1.0953154201633411E-5</c:v>
                </c:pt>
                <c:pt idx="3222">
                  <c:v>1.0926634987242119E-5</c:v>
                </c:pt>
                <c:pt idx="3223">
                  <c:v>1.0900177355684278E-5</c:v>
                </c:pt>
                <c:pt idx="3224">
                  <c:v>1.0873781172151924E-5</c:v>
                </c:pt>
                <c:pt idx="3225">
                  <c:v>1.0847446302178834E-5</c:v>
                </c:pt>
                <c:pt idx="3226">
                  <c:v>1.0821172611516494E-5</c:v>
                </c:pt>
                <c:pt idx="3227">
                  <c:v>1.079495996620522E-5</c:v>
                </c:pt>
                <c:pt idx="3228">
                  <c:v>1.0768808232553342E-5</c:v>
                </c:pt>
                <c:pt idx="3229">
                  <c:v>1.0742717277119861E-5</c:v>
                </c:pt>
                <c:pt idx="3230">
                  <c:v>1.0716686966754339E-5</c:v>
                </c:pt>
                <c:pt idx="3231">
                  <c:v>1.0690717168556144E-5</c:v>
                </c:pt>
                <c:pt idx="3232">
                  <c:v>1.0664807749890051E-5</c:v>
                </c:pt>
                <c:pt idx="3233">
                  <c:v>1.0638958578393191E-5</c:v>
                </c:pt>
                <c:pt idx="3234">
                  <c:v>1.0613169521968106E-5</c:v>
                </c:pt>
                <c:pt idx="3235">
                  <c:v>1.0587440448757597E-5</c:v>
                </c:pt>
                <c:pt idx="3236">
                  <c:v>1.0561771227221052E-5</c:v>
                </c:pt>
                <c:pt idx="3237">
                  <c:v>1.0536161726023424E-5</c:v>
                </c:pt>
                <c:pt idx="3238">
                  <c:v>1.0510611814115896E-5</c:v>
                </c:pt>
                <c:pt idx="3239">
                  <c:v>1.0485121360737613E-5</c:v>
                </c:pt>
                <c:pt idx="3240">
                  <c:v>1.0459690235341094E-5</c:v>
                </c:pt>
                <c:pt idx="3241">
                  <c:v>1.0434318307684168E-5</c:v>
                </c:pt>
                <c:pt idx="3242">
                  <c:v>1.04090054477389E-5</c:v>
                </c:pt>
                <c:pt idx="3243">
                  <c:v>1.0383751525804355E-5</c:v>
                </c:pt>
                <c:pt idx="3244">
                  <c:v>1.0358556412368679E-5</c:v>
                </c:pt>
                <c:pt idx="3245">
                  <c:v>1.0333419978227933E-5</c:v>
                </c:pt>
                <c:pt idx="3246">
                  <c:v>1.0308342094423641E-5</c:v>
                </c:pt>
                <c:pt idx="3247">
                  <c:v>1.0283322632239321E-5</c:v>
                </c:pt>
                <c:pt idx="3248">
                  <c:v>1.025836146325166E-5</c:v>
                </c:pt>
                <c:pt idx="3249">
                  <c:v>1.0233458459268929E-5</c:v>
                </c:pt>
                <c:pt idx="3250">
                  <c:v>1.0208613492358742E-5</c:v>
                </c:pt>
                <c:pt idx="3251">
                  <c:v>1.0183826434858462E-5</c:v>
                </c:pt>
                <c:pt idx="3252">
                  <c:v>1.0159097159347444E-5</c:v>
                </c:pt>
                <c:pt idx="3253">
                  <c:v>1.0134425538672193E-5</c:v>
                </c:pt>
                <c:pt idx="3254">
                  <c:v>1.0109811445937686E-5</c:v>
                </c:pt>
                <c:pt idx="3255">
                  <c:v>1.0085254754494365E-5</c:v>
                </c:pt>
                <c:pt idx="3256">
                  <c:v>1.0060755337947674E-5</c:v>
                </c:pt>
                <c:pt idx="3257">
                  <c:v>1.0036313070164136E-5</c:v>
                </c:pt>
                <c:pt idx="3258">
                  <c:v>1.0011927825261807E-5</c:v>
                </c:pt>
                <c:pt idx="3259">
                  <c:v>9.9875994776189511E-6</c:v>
                </c:pt>
                <c:pt idx="3260">
                  <c:v>9.9633279018402146E-6</c:v>
                </c:pt>
                <c:pt idx="3261">
                  <c:v>9.9391129728320857E-6</c:v>
                </c:pt>
                <c:pt idx="3262">
                  <c:v>9.914954565704015E-6</c:v>
                </c:pt>
                <c:pt idx="3263">
                  <c:v>9.8908525558447438E-6</c:v>
                </c:pt>
                <c:pt idx="3264">
                  <c:v>9.8668068188928135E-6</c:v>
                </c:pt>
                <c:pt idx="3265">
                  <c:v>9.8428172307131467E-6</c:v>
                </c:pt>
                <c:pt idx="3266">
                  <c:v>9.8188836674725083E-6</c:v>
                </c:pt>
                <c:pt idx="3267">
                  <c:v>9.7950060055211098E-6</c:v>
                </c:pt>
                <c:pt idx="3268">
                  <c:v>9.7711841215309542E-6</c:v>
                </c:pt>
                <c:pt idx="3269">
                  <c:v>9.7474178923518534E-6</c:v>
                </c:pt>
                <c:pt idx="3270">
                  <c:v>9.7237071951406656E-6</c:v>
                </c:pt>
                <c:pt idx="3271">
                  <c:v>9.7000519072710893E-6</c:v>
                </c:pt>
                <c:pt idx="3272">
                  <c:v>9.676451906369659E-6</c:v>
                </c:pt>
                <c:pt idx="3273">
                  <c:v>9.6529070703322249E-6</c:v>
                </c:pt>
                <c:pt idx="3274">
                  <c:v>9.6294172772571664E-6</c:v>
                </c:pt>
                <c:pt idx="3275">
                  <c:v>9.6059824055338625E-6</c:v>
                </c:pt>
                <c:pt idx="3276">
                  <c:v>9.582602333765497E-6</c:v>
                </c:pt>
                <c:pt idx="3277">
                  <c:v>9.559276940848422E-6</c:v>
                </c:pt>
                <c:pt idx="3278">
                  <c:v>9.5360061058541966E-6</c:v>
                </c:pt>
                <c:pt idx="3279">
                  <c:v>9.5127897081449461E-6</c:v>
                </c:pt>
                <c:pt idx="3280">
                  <c:v>9.4896276273486423E-6</c:v>
                </c:pt>
                <c:pt idx="3281">
                  <c:v>9.4665197432775711E-6</c:v>
                </c:pt>
                <c:pt idx="3282">
                  <c:v>9.4434659360311153E-6</c:v>
                </c:pt>
                <c:pt idx="3283">
                  <c:v>9.4204660859376413E-6</c:v>
                </c:pt>
                <c:pt idx="3284">
                  <c:v>9.3975200735692439E-6</c:v>
                </c:pt>
                <c:pt idx="3285">
                  <c:v>9.374627779746951E-6</c:v>
                </c:pt>
                <c:pt idx="3286">
                  <c:v>9.3517890855255442E-6</c:v>
                </c:pt>
                <c:pt idx="3287">
                  <c:v>9.3290038722044014E-6</c:v>
                </c:pt>
                <c:pt idx="3288">
                  <c:v>9.3062720213279299E-6</c:v>
                </c:pt>
                <c:pt idx="3289">
                  <c:v>9.2835934146760259E-6</c:v>
                </c:pt>
                <c:pt idx="3290">
                  <c:v>9.2609679342744826E-6</c:v>
                </c:pt>
                <c:pt idx="3291">
                  <c:v>9.2383954623780767E-6</c:v>
                </c:pt>
                <c:pt idx="3292">
                  <c:v>9.2158758815004925E-6</c:v>
                </c:pt>
                <c:pt idx="3293">
                  <c:v>9.1934090743653156E-6</c:v>
                </c:pt>
                <c:pt idx="3294">
                  <c:v>9.1709949239741212E-6</c:v>
                </c:pt>
                <c:pt idx="3295">
                  <c:v>9.148633313528845E-6</c:v>
                </c:pt>
                <c:pt idx="3296">
                  <c:v>9.1263241264946671E-6</c:v>
                </c:pt>
                <c:pt idx="3297">
                  <c:v>9.1040672465557762E-6</c:v>
                </c:pt>
                <c:pt idx="3298">
                  <c:v>9.0818625576622077E-6</c:v>
                </c:pt>
                <c:pt idx="3299">
                  <c:v>9.059709943957852E-6</c:v>
                </c:pt>
                <c:pt idx="3300">
                  <c:v>9.0376092898671913E-6</c:v>
                </c:pt>
                <c:pt idx="3301">
                  <c:v>9.0155604800128998E-6</c:v>
                </c:pt>
                <c:pt idx="3302">
                  <c:v>8.9935633992821971E-6</c:v>
                </c:pt>
                <c:pt idx="3303">
                  <c:v>8.9716179327782759E-6</c:v>
                </c:pt>
                <c:pt idx="3304">
                  <c:v>8.9497239658471901E-6</c:v>
                </c:pt>
                <c:pt idx="3305">
                  <c:v>8.9278813840765539E-6</c:v>
                </c:pt>
                <c:pt idx="3306">
                  <c:v>8.9060900732673524E-6</c:v>
                </c:pt>
                <c:pt idx="3307">
                  <c:v>8.8843499194777437E-6</c:v>
                </c:pt>
                <c:pt idx="3308">
                  <c:v>8.8626608089627766E-6</c:v>
                </c:pt>
                <c:pt idx="3309">
                  <c:v>8.8410226282676328E-6</c:v>
                </c:pt>
                <c:pt idx="3310">
                  <c:v>8.8194352641100988E-6</c:v>
                </c:pt>
                <c:pt idx="3311">
                  <c:v>8.7978986034863843E-6</c:v>
                </c:pt>
                <c:pt idx="3312">
                  <c:v>8.7764125335778806E-6</c:v>
                </c:pt>
                <c:pt idx="3313">
                  <c:v>8.7549769418465706E-6</c:v>
                </c:pt>
                <c:pt idx="3314">
                  <c:v>8.7335917159452568E-6</c:v>
                </c:pt>
                <c:pt idx="3315">
                  <c:v>8.7122567437813124E-6</c:v>
                </c:pt>
                <c:pt idx="3316">
                  <c:v>8.6909719134780836E-6</c:v>
                </c:pt>
                <c:pt idx="3317">
                  <c:v>8.6697371133948389E-6</c:v>
                </c:pt>
                <c:pt idx="3318">
                  <c:v>8.6485522321193969E-6</c:v>
                </c:pt>
                <c:pt idx="3319">
                  <c:v>8.6274171584633554E-6</c:v>
                </c:pt>
                <c:pt idx="3320">
                  <c:v>8.6063317814677291E-6</c:v>
                </c:pt>
                <c:pt idx="3321">
                  <c:v>8.5852959904103229E-6</c:v>
                </c:pt>
                <c:pt idx="3322">
                  <c:v>8.5643096747844809E-6</c:v>
                </c:pt>
                <c:pt idx="3323">
                  <c:v>8.5433727243186021E-6</c:v>
                </c:pt>
                <c:pt idx="3324">
                  <c:v>8.5224850289535893E-6</c:v>
                </c:pt>
                <c:pt idx="3325">
                  <c:v>8.5016464788792781E-6</c:v>
                </c:pt>
                <c:pt idx="3326">
                  <c:v>8.4808569644849972E-6</c:v>
                </c:pt>
                <c:pt idx="3327">
                  <c:v>8.4601163764159472E-6</c:v>
                </c:pt>
                <c:pt idx="3328">
                  <c:v>8.4394246055159543E-6</c:v>
                </c:pt>
                <c:pt idx="3329">
                  <c:v>8.4187815428500221E-6</c:v>
                </c:pt>
                <c:pt idx="3330">
                  <c:v>8.3981870797472657E-6</c:v>
                </c:pt>
                <c:pt idx="3331">
                  <c:v>8.377641107703334E-6</c:v>
                </c:pt>
                <c:pt idx="3332">
                  <c:v>8.3571435184975028E-6</c:v>
                </c:pt>
                <c:pt idx="3333">
                  <c:v>8.3366942040699436E-6</c:v>
                </c:pt>
                <c:pt idx="3334">
                  <c:v>8.3162930566275418E-6</c:v>
                </c:pt>
                <c:pt idx="3335">
                  <c:v>8.295939968600962E-6</c:v>
                </c:pt>
                <c:pt idx="3336">
                  <c:v>8.2756348326008464E-6</c:v>
                </c:pt>
                <c:pt idx="3337">
                  <c:v>8.2553775415088876E-6</c:v>
                </c:pt>
                <c:pt idx="3338">
                  <c:v>8.2351679883910928E-6</c:v>
                </c:pt>
                <c:pt idx="3339">
                  <c:v>8.2150060665415851E-6</c:v>
                </c:pt>
                <c:pt idx="3340">
                  <c:v>8.1948916695060228E-6</c:v>
                </c:pt>
                <c:pt idx="3341">
                  <c:v>8.1748246909952964E-6</c:v>
                </c:pt>
                <c:pt idx="3342">
                  <c:v>8.1548050249926479E-6</c:v>
                </c:pt>
                <c:pt idx="3343">
                  <c:v>8.1348325656521898E-6</c:v>
                </c:pt>
                <c:pt idx="3344">
                  <c:v>8.1149072073973504E-6</c:v>
                </c:pt>
                <c:pt idx="3345">
                  <c:v>8.0950288448189585E-6</c:v>
                </c:pt>
                <c:pt idx="3346">
                  <c:v>8.0751973727624139E-6</c:v>
                </c:pt>
                <c:pt idx="3347">
                  <c:v>8.055412686274778E-6</c:v>
                </c:pt>
                <c:pt idx="3348">
                  <c:v>8.0356746806186513E-6</c:v>
                </c:pt>
                <c:pt idx="3349">
                  <c:v>8.0159832512869192E-6</c:v>
                </c:pt>
                <c:pt idx="3350">
                  <c:v>7.9963382939637201E-6</c:v>
                </c:pt>
                <c:pt idx="3351">
                  <c:v>7.9767397045886305E-6</c:v>
                </c:pt>
                <c:pt idx="3352">
                  <c:v>7.957187379261689E-6</c:v>
                </c:pt>
                <c:pt idx="3353">
                  <c:v>7.9376812143526834E-6</c:v>
                </c:pt>
                <c:pt idx="3354">
                  <c:v>7.9182211064057414E-6</c:v>
                </c:pt>
                <c:pt idx="3355">
                  <c:v>7.8988069522117552E-6</c:v>
                </c:pt>
                <c:pt idx="3356">
                  <c:v>7.8794386487450636E-6</c:v>
                </c:pt>
                <c:pt idx="3357">
                  <c:v>7.8601160932059537E-6</c:v>
                </c:pt>
                <c:pt idx="3358">
                  <c:v>7.8408391830288998E-6</c:v>
                </c:pt>
                <c:pt idx="3359">
                  <c:v>7.8216078158123079E-6</c:v>
                </c:pt>
                <c:pt idx="3360">
                  <c:v>7.8024218894221647E-6</c:v>
                </c:pt>
                <c:pt idx="3361">
                  <c:v>7.7832813018927256E-6</c:v>
                </c:pt>
                <c:pt idx="3362">
                  <c:v>7.7641859515015406E-6</c:v>
                </c:pt>
                <c:pt idx="3363">
                  <c:v>7.7451357367052699E-6</c:v>
                </c:pt>
                <c:pt idx="3364">
                  <c:v>7.7261305562030015E-6</c:v>
                </c:pt>
                <c:pt idx="3365">
                  <c:v>7.7071703088911481E-6</c:v>
                </c:pt>
                <c:pt idx="3366">
                  <c:v>7.6882548938582429E-6</c:v>
                </c:pt>
                <c:pt idx="3367">
                  <c:v>7.6693842104439205E-6</c:v>
                </c:pt>
                <c:pt idx="3368">
                  <c:v>7.6505581581552164E-6</c:v>
                </c:pt>
                <c:pt idx="3369">
                  <c:v>7.6317766367264145E-6</c:v>
                </c:pt>
                <c:pt idx="3370">
                  <c:v>7.6130395461012669E-6</c:v>
                </c:pt>
                <c:pt idx="3371">
                  <c:v>7.5943467864394987E-6</c:v>
                </c:pt>
                <c:pt idx="3372">
                  <c:v>7.575698258077343E-6</c:v>
                </c:pt>
                <c:pt idx="3373">
                  <c:v>7.557093861606471E-6</c:v>
                </c:pt>
                <c:pt idx="3374">
                  <c:v>7.5385334977746792E-6</c:v>
                </c:pt>
                <c:pt idx="3375">
                  <c:v>7.5200170675726249E-6</c:v>
                </c:pt>
                <c:pt idx="3376">
                  <c:v>7.5015444721830866E-6</c:v>
                </c:pt>
                <c:pt idx="3377">
                  <c:v>7.4831156129944072E-6</c:v>
                </c:pt>
                <c:pt idx="3378">
                  <c:v>7.4647303916030965E-6</c:v>
                </c:pt>
                <c:pt idx="3379">
                  <c:v>7.4463887098159993E-6</c:v>
                </c:pt>
                <c:pt idx="3380">
                  <c:v>7.4280904696264437E-6</c:v>
                </c:pt>
                <c:pt idx="3381">
                  <c:v>7.4098355732545723E-6</c:v>
                </c:pt>
                <c:pt idx="3382">
                  <c:v>7.3916239231122151E-6</c:v>
                </c:pt>
                <c:pt idx="3383">
                  <c:v>7.3734554218163328E-6</c:v>
                </c:pt>
                <c:pt idx="3384">
                  <c:v>7.3553299721851144E-6</c:v>
                </c:pt>
                <c:pt idx="3385">
                  <c:v>7.3372474772423132E-6</c:v>
                </c:pt>
                <c:pt idx="3386">
                  <c:v>7.319207840226355E-6</c:v>
                </c:pt>
                <c:pt idx="3387">
                  <c:v>7.3012109645404638E-6</c:v>
                </c:pt>
                <c:pt idx="3388">
                  <c:v>7.2832567538446032E-6</c:v>
                </c:pt>
                <c:pt idx="3389">
                  <c:v>7.2653451119466216E-6</c:v>
                </c:pt>
                <c:pt idx="3390">
                  <c:v>7.2474759428816163E-6</c:v>
                </c:pt>
                <c:pt idx="3391">
                  <c:v>7.229649150897622E-6</c:v>
                </c:pt>
                <c:pt idx="3392">
                  <c:v>7.2118646404135435E-6</c:v>
                </c:pt>
                <c:pt idx="3393">
                  <c:v>7.1941223160716314E-6</c:v>
                </c:pt>
                <c:pt idx="3394">
                  <c:v>7.1764220826919453E-6</c:v>
                </c:pt>
                <c:pt idx="3395">
                  <c:v>7.1587638453157222E-6</c:v>
                </c:pt>
                <c:pt idx="3396">
                  <c:v>7.1411475091758859E-6</c:v>
                </c:pt>
                <c:pt idx="3397">
                  <c:v>7.1235729796914095E-6</c:v>
                </c:pt>
                <c:pt idx="3398">
                  <c:v>7.1060401625015757E-6</c:v>
                </c:pt>
                <c:pt idx="3399">
                  <c:v>7.0885489634195734E-6</c:v>
                </c:pt>
                <c:pt idx="3400">
                  <c:v>7.0710992884762992E-6</c:v>
                </c:pt>
                <c:pt idx="3401">
                  <c:v>7.053691043877857E-6</c:v>
                </c:pt>
                <c:pt idx="3402">
                  <c:v>7.0363241360580329E-6</c:v>
                </c:pt>
                <c:pt idx="3403">
                  <c:v>7.0189984716167129E-6</c:v>
                </c:pt>
                <c:pt idx="3404">
                  <c:v>7.0017139573610825E-6</c:v>
                </c:pt>
                <c:pt idx="3405">
                  <c:v>6.9844705002947843E-6</c:v>
                </c:pt>
                <c:pt idx="3406">
                  <c:v>6.9672680076252914E-6</c:v>
                </c:pt>
                <c:pt idx="3407">
                  <c:v>6.9501063867378858E-6</c:v>
                </c:pt>
                <c:pt idx="3408">
                  <c:v>6.9329855452186437E-6</c:v>
                </c:pt>
                <c:pt idx="3409">
                  <c:v>6.9159053908440273E-6</c:v>
                </c:pt>
                <c:pt idx="3410">
                  <c:v>6.8988658316121096E-6</c:v>
                </c:pt>
                <c:pt idx="3411">
                  <c:v>6.8818667756684153E-6</c:v>
                </c:pt>
                <c:pt idx="3412">
                  <c:v>6.8649081313809472E-6</c:v>
                </c:pt>
                <c:pt idx="3413">
                  <c:v>6.8479898073020226E-6</c:v>
                </c:pt>
                <c:pt idx="3414">
                  <c:v>6.8311117121903908E-6</c:v>
                </c:pt>
                <c:pt idx="3415">
                  <c:v>6.814273754973503E-6</c:v>
                </c:pt>
                <c:pt idx="3416">
                  <c:v>6.7974758447796046E-6</c:v>
                </c:pt>
                <c:pt idx="3417">
                  <c:v>6.780717890935567E-6</c:v>
                </c:pt>
                <c:pt idx="3418">
                  <c:v>6.7639998029530093E-6</c:v>
                </c:pt>
                <c:pt idx="3419">
                  <c:v>6.7473214905322022E-6</c:v>
                </c:pt>
                <c:pt idx="3420">
                  <c:v>6.7306828635677052E-6</c:v>
                </c:pt>
                <c:pt idx="3421">
                  <c:v>6.7140838321344889E-6</c:v>
                </c:pt>
                <c:pt idx="3422">
                  <c:v>6.6975243065239311E-6</c:v>
                </c:pt>
                <c:pt idx="3423">
                  <c:v>6.6810041971718248E-6</c:v>
                </c:pt>
                <c:pt idx="3424">
                  <c:v>6.6645234147494521E-6</c:v>
                </c:pt>
                <c:pt idx="3425">
                  <c:v>6.6480818700790159E-6</c:v>
                </c:pt>
                <c:pt idx="3426">
                  <c:v>6.6316794741939217E-6</c:v>
                </c:pt>
                <c:pt idx="3427">
                  <c:v>6.6153161383131903E-6</c:v>
                </c:pt>
                <c:pt idx="3428">
                  <c:v>6.5989917738310498E-6</c:v>
                </c:pt>
                <c:pt idx="3429">
                  <c:v>6.5827062923273436E-6</c:v>
                </c:pt>
                <c:pt idx="3430">
                  <c:v>6.5664596055961533E-6</c:v>
                </c:pt>
                <c:pt idx="3431">
                  <c:v>6.5502516255889869E-6</c:v>
                </c:pt>
                <c:pt idx="3432">
                  <c:v>6.534082264443835E-6</c:v>
                </c:pt>
                <c:pt idx="3433">
                  <c:v>6.5179514345111919E-6</c:v>
                </c:pt>
                <c:pt idx="3434">
                  <c:v>6.5018590482946413E-6</c:v>
                </c:pt>
                <c:pt idx="3435">
                  <c:v>6.4858050184989947E-6</c:v>
                </c:pt>
                <c:pt idx="3436">
                  <c:v>6.4697892580159802E-6</c:v>
                </c:pt>
                <c:pt idx="3437">
                  <c:v>6.4538116799181706E-6</c:v>
                </c:pt>
                <c:pt idx="3438">
                  <c:v>6.4378721974550808E-6</c:v>
                </c:pt>
                <c:pt idx="3439">
                  <c:v>6.421970724067045E-6</c:v>
                </c:pt>
                <c:pt idx="3440">
                  <c:v>6.4061071733769771E-6</c:v>
                </c:pt>
                <c:pt idx="3441">
                  <c:v>6.3902814591921056E-6</c:v>
                </c:pt>
                <c:pt idx="3442">
                  <c:v>6.3744934954931311E-6</c:v>
                </c:pt>
                <c:pt idx="3443">
                  <c:v>6.3587431964576453E-6</c:v>
                </c:pt>
                <c:pt idx="3444">
                  <c:v>6.3430304764271715E-6</c:v>
                </c:pt>
                <c:pt idx="3445">
                  <c:v>6.3273552499379555E-6</c:v>
                </c:pt>
                <c:pt idx="3446">
                  <c:v>6.3117174317122923E-6</c:v>
                </c:pt>
                <c:pt idx="3447">
                  <c:v>6.2961169366294693E-6</c:v>
                </c:pt>
                <c:pt idx="3448">
                  <c:v>6.2805536797739051E-6</c:v>
                </c:pt>
                <c:pt idx="3449">
                  <c:v>6.2650275764047914E-6</c:v>
                </c:pt>
                <c:pt idx="3450">
                  <c:v>6.2495385419430831E-6</c:v>
                </c:pt>
                <c:pt idx="3451">
                  <c:v>6.2340864920074936E-6</c:v>
                </c:pt>
                <c:pt idx="3452">
                  <c:v>6.2186713424062547E-6</c:v>
                </c:pt>
                <c:pt idx="3453">
                  <c:v>6.2032930090872435E-6</c:v>
                </c:pt>
                <c:pt idx="3454">
                  <c:v>6.1879514082195143E-6</c:v>
                </c:pt>
                <c:pt idx="3455">
                  <c:v>6.1726464561148026E-6</c:v>
                </c:pt>
                <c:pt idx="3456">
                  <c:v>6.1573780692999493E-6</c:v>
                </c:pt>
                <c:pt idx="3457">
                  <c:v>6.1421461644401397E-6</c:v>
                </c:pt>
                <c:pt idx="3458">
                  <c:v>6.1269506583983176E-6</c:v>
                </c:pt>
                <c:pt idx="3459">
                  <c:v>6.1117914682260778E-6</c:v>
                </c:pt>
                <c:pt idx="3460">
                  <c:v>6.0966685111159616E-6</c:v>
                </c:pt>
                <c:pt idx="3461">
                  <c:v>6.0815817044769169E-6</c:v>
                </c:pt>
                <c:pt idx="3462">
                  <c:v>6.0665309658575368E-6</c:v>
                </c:pt>
                <c:pt idx="3463">
                  <c:v>6.0515162130119794E-6</c:v>
                </c:pt>
                <c:pt idx="3464">
                  <c:v>6.0365373638435887E-6</c:v>
                </c:pt>
                <c:pt idx="3465">
                  <c:v>6.0215943364565032E-6</c:v>
                </c:pt>
                <c:pt idx="3466">
                  <c:v>6.0066870491049147E-6</c:v>
                </c:pt>
                <c:pt idx="3467">
                  <c:v>5.9918154202316665E-6</c:v>
                </c:pt>
                <c:pt idx="3468">
                  <c:v>5.9769793684435329E-6</c:v>
                </c:pt>
                <c:pt idx="3469">
                  <c:v>5.962178812541144E-6</c:v>
                </c:pt>
                <c:pt idx="3470">
                  <c:v>5.94741367146304E-6</c:v>
                </c:pt>
                <c:pt idx="3471">
                  <c:v>5.9326838643615661E-6</c:v>
                </c:pt>
                <c:pt idx="3472">
                  <c:v>5.9179893105222071E-6</c:v>
                </c:pt>
                <c:pt idx="3473">
                  <c:v>5.9033299294316763E-6</c:v>
                </c:pt>
                <c:pt idx="3474">
                  <c:v>5.8887056407410515E-6</c:v>
                </c:pt>
                <c:pt idx="3475">
                  <c:v>5.874116364258837E-6</c:v>
                </c:pt>
                <c:pt idx="3476">
                  <c:v>5.8595620199843566E-6</c:v>
                </c:pt>
                <c:pt idx="3477">
                  <c:v>5.8450425280769623E-6</c:v>
                </c:pt>
                <c:pt idx="3478">
                  <c:v>5.8305578088616722E-6</c:v>
                </c:pt>
                <c:pt idx="3479">
                  <c:v>5.8161077828504208E-6</c:v>
                </c:pt>
                <c:pt idx="3480">
                  <c:v>5.8016923707060637E-6</c:v>
                </c:pt>
                <c:pt idx="3481">
                  <c:v>5.7873114932801076E-6</c:v>
                </c:pt>
                <c:pt idx="3482">
                  <c:v>5.7729650715684748E-6</c:v>
                </c:pt>
                <c:pt idx="3483">
                  <c:v>5.7586530267579074E-6</c:v>
                </c:pt>
                <c:pt idx="3484">
                  <c:v>5.7443752802012471E-6</c:v>
                </c:pt>
                <c:pt idx="3485">
                  <c:v>5.7301317534052924E-6</c:v>
                </c:pt>
                <c:pt idx="3486">
                  <c:v>5.7159223680542173E-6</c:v>
                </c:pt>
                <c:pt idx="3487">
                  <c:v>5.7017470460087039E-6</c:v>
                </c:pt>
                <c:pt idx="3488">
                  <c:v>5.6876057092729825E-6</c:v>
                </c:pt>
                <c:pt idx="3489">
                  <c:v>5.6734982800421031E-6</c:v>
                </c:pt>
                <c:pt idx="3490">
                  <c:v>5.6594246806607358E-6</c:v>
                </c:pt>
                <c:pt idx="3491">
                  <c:v>5.6453848336578648E-6</c:v>
                </c:pt>
                <c:pt idx="3492">
                  <c:v>5.631378661704288E-6</c:v>
                </c:pt>
                <c:pt idx="3493">
                  <c:v>5.6174060876611892E-6</c:v>
                </c:pt>
                <c:pt idx="3494">
                  <c:v>5.6034670345311323E-6</c:v>
                </c:pt>
                <c:pt idx="3495">
                  <c:v>5.5895614255088016E-6</c:v>
                </c:pt>
                <c:pt idx="3496">
                  <c:v>5.5756891839220217E-6</c:v>
                </c:pt>
                <c:pt idx="3497">
                  <c:v>5.5618502332916049E-6</c:v>
                </c:pt>
                <c:pt idx="3498">
                  <c:v>5.5480444972845142E-6</c:v>
                </c:pt>
                <c:pt idx="3499">
                  <c:v>5.5342718997442204E-6</c:v>
                </c:pt>
                <c:pt idx="3500">
                  <c:v>5.5205323646603452E-6</c:v>
                </c:pt>
                <c:pt idx="3501">
                  <c:v>5.5068258162063906E-6</c:v>
                </c:pt>
                <c:pt idx="3502">
                  <c:v>5.4931521787033102E-6</c:v>
                </c:pt>
                <c:pt idx="3503">
                  <c:v>5.4795113766355555E-6</c:v>
                </c:pt>
                <c:pt idx="3504">
                  <c:v>5.4659033346584479E-6</c:v>
                </c:pt>
                <c:pt idx="3505">
                  <c:v>5.4523279775843016E-6</c:v>
                </c:pt>
                <c:pt idx="3506">
                  <c:v>5.4387852303819893E-6</c:v>
                </c:pt>
                <c:pt idx="3507">
                  <c:v>5.4252750181960248E-6</c:v>
                </c:pt>
                <c:pt idx="3508">
                  <c:v>5.4117972663175057E-6</c:v>
                </c:pt>
                <c:pt idx="3509">
                  <c:v>5.3983519001945222E-6</c:v>
                </c:pt>
                <c:pt idx="3510">
                  <c:v>5.3849388454521065E-6</c:v>
                </c:pt>
                <c:pt idx="3511">
                  <c:v>5.3715580278727165E-6</c:v>
                </c:pt>
                <c:pt idx="3512">
                  <c:v>5.3582093733827926E-6</c:v>
                </c:pt>
                <c:pt idx="3513">
                  <c:v>5.3448928080774769E-6</c:v>
                </c:pt>
                <c:pt idx="3514">
                  <c:v>5.3316082582210468E-6</c:v>
                </c:pt>
                <c:pt idx="3515">
                  <c:v>5.3183556502213285E-6</c:v>
                </c:pt>
                <c:pt idx="3516">
                  <c:v>5.3051349106431403E-6</c:v>
                </c:pt>
                <c:pt idx="3517">
                  <c:v>5.2919459662334467E-6</c:v>
                </c:pt>
                <c:pt idx="3518">
                  <c:v>5.2787887438636785E-6</c:v>
                </c:pt>
                <c:pt idx="3519">
                  <c:v>5.2656631705904483E-6</c:v>
                </c:pt>
                <c:pt idx="3520">
                  <c:v>5.2525691736100139E-6</c:v>
                </c:pt>
                <c:pt idx="3521">
                  <c:v>5.2395066802821307E-6</c:v>
                </c:pt>
                <c:pt idx="3522">
                  <c:v>5.2264756181278835E-6</c:v>
                </c:pt>
                <c:pt idx="3523">
                  <c:v>5.2134759148153749E-6</c:v>
                </c:pt>
                <c:pt idx="3524">
                  <c:v>5.2005074981714347E-6</c:v>
                </c:pt>
                <c:pt idx="3525">
                  <c:v>5.1875702961894261E-6</c:v>
                </c:pt>
                <c:pt idx="3526">
                  <c:v>5.1746642369975872E-6</c:v>
                </c:pt>
                <c:pt idx="3527">
                  <c:v>5.1617892488902556E-6</c:v>
                </c:pt>
                <c:pt idx="3528">
                  <c:v>5.1489452603326394E-6</c:v>
                </c:pt>
                <c:pt idx="3529">
                  <c:v>5.1361321999066067E-6</c:v>
                </c:pt>
                <c:pt idx="3530">
                  <c:v>5.1233499963917843E-6</c:v>
                </c:pt>
                <c:pt idx="3531">
                  <c:v>5.1105985786788211E-6</c:v>
                </c:pt>
                <c:pt idx="3532">
                  <c:v>5.0978778758522213E-6</c:v>
                </c:pt>
                <c:pt idx="3533">
                  <c:v>5.0851878171183536E-6</c:v>
                </c:pt>
                <c:pt idx="3534">
                  <c:v>5.0725283318522885E-6</c:v>
                </c:pt>
                <c:pt idx="3535">
                  <c:v>5.0598993495774153E-6</c:v>
                </c:pt>
                <c:pt idx="3536">
                  <c:v>5.0473007999754169E-6</c:v>
                </c:pt>
                <c:pt idx="3537">
                  <c:v>5.0347326128723918E-6</c:v>
                </c:pt>
                <c:pt idx="3538">
                  <c:v>5.0221947182483954E-6</c:v>
                </c:pt>
                <c:pt idx="3539">
                  <c:v>5.0096870462322356E-6</c:v>
                </c:pt>
                <c:pt idx="3540">
                  <c:v>4.9972095271129651E-6</c:v>
                </c:pt>
                <c:pt idx="3541">
                  <c:v>4.9847620913208001E-6</c:v>
                </c:pt>
                <c:pt idx="3542">
                  <c:v>4.9723446694464185E-6</c:v>
                </c:pt>
                <c:pt idx="3543">
                  <c:v>4.9599571922175414E-6</c:v>
                </c:pt>
                <c:pt idx="3544">
                  <c:v>4.947599590524954E-6</c:v>
                </c:pt>
                <c:pt idx="3545">
                  <c:v>4.9352717954032066E-6</c:v>
                </c:pt>
                <c:pt idx="3546">
                  <c:v>4.9229737380310484E-6</c:v>
                </c:pt>
                <c:pt idx="3547">
                  <c:v>4.9107053497492083E-6</c:v>
                </c:pt>
                <c:pt idx="3548">
                  <c:v>4.8984665620348082E-6</c:v>
                </c:pt>
                <c:pt idx="3549">
                  <c:v>4.8862573065243473E-6</c:v>
                </c:pt>
                <c:pt idx="3550">
                  <c:v>4.8740775149898503E-6</c:v>
                </c:pt>
                <c:pt idx="3551">
                  <c:v>4.8619271193661891E-6</c:v>
                </c:pt>
                <c:pt idx="3552">
                  <c:v>4.8498060517254953E-6</c:v>
                </c:pt>
                <c:pt idx="3553">
                  <c:v>4.8377142442834493E-6</c:v>
                </c:pt>
                <c:pt idx="3554">
                  <c:v>4.8256516294224814E-6</c:v>
                </c:pt>
                <c:pt idx="3555">
                  <c:v>4.8136181396471033E-6</c:v>
                </c:pt>
                <c:pt idx="3556">
                  <c:v>4.8016137076233728E-6</c:v>
                </c:pt>
                <c:pt idx="3557">
                  <c:v>4.7896382661671844E-6</c:v>
                </c:pt>
                <c:pt idx="3558">
                  <c:v>4.7776917482223683E-6</c:v>
                </c:pt>
                <c:pt idx="3559">
                  <c:v>4.7657740868982043E-6</c:v>
                </c:pt>
                <c:pt idx="3560">
                  <c:v>4.7538852154362446E-6</c:v>
                </c:pt>
                <c:pt idx="3561">
                  <c:v>4.7420250672298297E-6</c:v>
                </c:pt>
                <c:pt idx="3562">
                  <c:v>4.7301935758143308E-6</c:v>
                </c:pt>
                <c:pt idx="3563">
                  <c:v>4.718390674874522E-6</c:v>
                </c:pt>
                <c:pt idx="3564">
                  <c:v>4.7066162982220289E-6</c:v>
                </c:pt>
                <c:pt idx="3565">
                  <c:v>4.694870379840432E-6</c:v>
                </c:pt>
                <c:pt idx="3566">
                  <c:v>4.6831528538343083E-6</c:v>
                </c:pt>
                <c:pt idx="3567">
                  <c:v>4.6714636544606739E-6</c:v>
                </c:pt>
                <c:pt idx="3568">
                  <c:v>4.6598027161194426E-6</c:v>
                </c:pt>
                <c:pt idx="3569">
                  <c:v>4.6481699733506073E-6</c:v>
                </c:pt>
                <c:pt idx="3570">
                  <c:v>4.636565360843347E-6</c:v>
                </c:pt>
                <c:pt idx="3571">
                  <c:v>4.6249888134186797E-6</c:v>
                </c:pt>
                <c:pt idx="3572">
                  <c:v>4.6134402660435569E-6</c:v>
                </c:pt>
                <c:pt idx="3573">
                  <c:v>4.6019196538356344E-6</c:v>
                </c:pt>
                <c:pt idx="3574">
                  <c:v>4.5904269120402869E-6</c:v>
                </c:pt>
                <c:pt idx="3575">
                  <c:v>4.5789619760566291E-6</c:v>
                </c:pt>
                <c:pt idx="3576">
                  <c:v>4.5675247814084587E-6</c:v>
                </c:pt>
                <c:pt idx="3577">
                  <c:v>4.5561152637780839E-6</c:v>
                </c:pt>
                <c:pt idx="3578">
                  <c:v>4.5447333589798689E-6</c:v>
                </c:pt>
                <c:pt idx="3579">
                  <c:v>4.5333790029650038E-6</c:v>
                </c:pt>
                <c:pt idx="3580">
                  <c:v>4.5220521318271433E-6</c:v>
                </c:pt>
                <c:pt idx="3581">
                  <c:v>4.5107526818050081E-6</c:v>
                </c:pt>
                <c:pt idx="3582">
                  <c:v>4.4994805892661222E-6</c:v>
                </c:pt>
                <c:pt idx="3583">
                  <c:v>4.4882357907287136E-6</c:v>
                </c:pt>
                <c:pt idx="3584">
                  <c:v>4.4770182228391631E-6</c:v>
                </c:pt>
                <c:pt idx="3585">
                  <c:v>4.465827822383063E-6</c:v>
                </c:pt>
                <c:pt idx="3586">
                  <c:v>4.4546645262954088E-6</c:v>
                </c:pt>
                <c:pt idx="3587">
                  <c:v>4.4435282716371802E-6</c:v>
                </c:pt>
                <c:pt idx="3588">
                  <c:v>4.4324189956105198E-6</c:v>
                </c:pt>
                <c:pt idx="3589">
                  <c:v>4.4213366355535296E-6</c:v>
                </c:pt>
                <c:pt idx="3590">
                  <c:v>4.4102811289480764E-6</c:v>
                </c:pt>
                <c:pt idx="3591">
                  <c:v>4.3992524134043968E-6</c:v>
                </c:pt>
                <c:pt idx="3592">
                  <c:v>4.3882504266710715E-6</c:v>
                </c:pt>
                <c:pt idx="3593">
                  <c:v>4.3772751066354591E-6</c:v>
                </c:pt>
                <c:pt idx="3594">
                  <c:v>4.366326391322178E-6</c:v>
                </c:pt>
                <c:pt idx="3595">
                  <c:v>4.3554042188859513E-6</c:v>
                </c:pt>
                <c:pt idx="3596">
                  <c:v>4.3445085276224479E-6</c:v>
                </c:pt>
                <c:pt idx="3597">
                  <c:v>4.3336392559574412E-6</c:v>
                </c:pt>
                <c:pt idx="3598">
                  <c:v>4.3227963424511458E-6</c:v>
                </c:pt>
                <c:pt idx="3599">
                  <c:v>4.3119797258086255E-6</c:v>
                </c:pt>
                <c:pt idx="3600">
                  <c:v>4.301189344857459E-6</c:v>
                </c:pt>
                <c:pt idx="3601">
                  <c:v>4.2904251385653038E-6</c:v>
                </c:pt>
                <c:pt idx="3602">
                  <c:v>4.279687046029922E-6</c:v>
                </c:pt>
                <c:pt idx="3603">
                  <c:v>4.2689750064869858E-6</c:v>
                </c:pt>
                <c:pt idx="3604">
                  <c:v>4.2582889592988026E-6</c:v>
                </c:pt>
                <c:pt idx="3605">
                  <c:v>4.2476288439714446E-6</c:v>
                </c:pt>
                <c:pt idx="3606">
                  <c:v>4.2369946001274278E-6</c:v>
                </c:pt>
                <c:pt idx="3607">
                  <c:v>4.226386167543875E-6</c:v>
                </c:pt>
                <c:pt idx="3608">
                  <c:v>4.2158034861087147E-6</c:v>
                </c:pt>
                <c:pt idx="3609">
                  <c:v>4.2052464958499541E-6</c:v>
                </c:pt>
                <c:pt idx="3610">
                  <c:v>4.1947151369371976E-6</c:v>
                </c:pt>
                <c:pt idx="3611">
                  <c:v>4.1842093496499873E-6</c:v>
                </c:pt>
                <c:pt idx="3612">
                  <c:v>4.1737290744198706E-6</c:v>
                </c:pt>
                <c:pt idx="3613">
                  <c:v>4.1632742517950551E-6</c:v>
                </c:pt>
                <c:pt idx="3614">
                  <c:v>4.1528448224701156E-6</c:v>
                </c:pt>
                <c:pt idx="3615">
                  <c:v>4.1424407272460956E-6</c:v>
                </c:pt>
                <c:pt idx="3616">
                  <c:v>4.1320619070721407E-6</c:v>
                </c:pt>
                <c:pt idx="3617">
                  <c:v>4.121708303032488E-6</c:v>
                </c:pt>
                <c:pt idx="3618">
                  <c:v>4.1113798563182768E-6</c:v>
                </c:pt>
                <c:pt idx="3619">
                  <c:v>4.1010765082687486E-6</c:v>
                </c:pt>
                <c:pt idx="3620">
                  <c:v>4.0907982003447925E-6</c:v>
                </c:pt>
                <c:pt idx="3621">
                  <c:v>4.080544874142172E-6</c:v>
                </c:pt>
                <c:pt idx="3622">
                  <c:v>4.0703164713726606E-6</c:v>
                </c:pt>
                <c:pt idx="3623">
                  <c:v>4.0601129338930977E-6</c:v>
                </c:pt>
                <c:pt idx="3624">
                  <c:v>4.0499342036728631E-6</c:v>
                </c:pt>
                <c:pt idx="3625">
                  <c:v>4.0397802228155609E-6</c:v>
                </c:pt>
                <c:pt idx="3626">
                  <c:v>4.0296509335598866E-6</c:v>
                </c:pt>
                <c:pt idx="3627">
                  <c:v>4.0195462782553412E-6</c:v>
                </c:pt>
                <c:pt idx="3628">
                  <c:v>4.009466199392589E-6</c:v>
                </c:pt>
                <c:pt idx="3629">
                  <c:v>3.9994106395824236E-6</c:v>
                </c:pt>
                <c:pt idx="3630">
                  <c:v>3.9893795415666105E-6</c:v>
                </c:pt>
                <c:pt idx="3631">
                  <c:v>3.979372848202491E-6</c:v>
                </c:pt>
                <c:pt idx="3632">
                  <c:v>3.9693905024874854E-6</c:v>
                </c:pt>
                <c:pt idx="3633">
                  <c:v>3.9594324475350235E-6</c:v>
                </c:pt>
                <c:pt idx="3634">
                  <c:v>3.94949862659341E-6</c:v>
                </c:pt>
                <c:pt idx="3635">
                  <c:v>3.9395889830165509E-6</c:v>
                </c:pt>
                <c:pt idx="3636">
                  <c:v>3.9297034603086225E-6</c:v>
                </c:pt>
                <c:pt idx="3637">
                  <c:v>3.9198420020841729E-6</c:v>
                </c:pt>
                <c:pt idx="3638">
                  <c:v>3.9100045520806988E-6</c:v>
                </c:pt>
                <c:pt idx="3639">
                  <c:v>3.9001910541653674E-6</c:v>
                </c:pt>
                <c:pt idx="3640">
                  <c:v>3.8904014523278609E-6</c:v>
                </c:pt>
                <c:pt idx="3641">
                  <c:v>3.8806356906816771E-6</c:v>
                </c:pt>
                <c:pt idx="3642">
                  <c:v>3.8708937134649974E-6</c:v>
                </c:pt>
                <c:pt idx="3643">
                  <c:v>3.8611754650317957E-6</c:v>
                </c:pt>
                <c:pt idx="3644">
                  <c:v>3.8514808898711377E-6</c:v>
                </c:pt>
                <c:pt idx="3645">
                  <c:v>3.8418099325878818E-6</c:v>
                </c:pt>
                <c:pt idx="3646">
                  <c:v>3.8321625379028959E-6</c:v>
                </c:pt>
                <c:pt idx="3647">
                  <c:v>3.8225386506721398E-6</c:v>
                </c:pt>
                <c:pt idx="3648">
                  <c:v>3.8129382158706183E-6</c:v>
                </c:pt>
                <c:pt idx="3649">
                  <c:v>3.8033611785819738E-6</c:v>
                </c:pt>
                <c:pt idx="3650">
                  <c:v>3.7938074840303607E-6</c:v>
                </c:pt>
                <c:pt idx="3651">
                  <c:v>3.7842770775468361E-6</c:v>
                </c:pt>
                <c:pt idx="3652">
                  <c:v>3.7747699045936455E-6</c:v>
                </c:pt>
                <c:pt idx="3653">
                  <c:v>3.7652859107431894E-6</c:v>
                </c:pt>
                <c:pt idx="3654">
                  <c:v>3.7558250417003575E-6</c:v>
                </c:pt>
                <c:pt idx="3655">
                  <c:v>3.7463872432747739E-6</c:v>
                </c:pt>
                <c:pt idx="3656">
                  <c:v>3.7369724614163581E-6</c:v>
                </c:pt>
                <c:pt idx="3657">
                  <c:v>3.7275806421743427E-6</c:v>
                </c:pt>
                <c:pt idx="3658">
                  <c:v>3.7182117317306664E-6</c:v>
                </c:pt>
                <c:pt idx="3659">
                  <c:v>3.7088656763817601E-6</c:v>
                </c:pt>
                <c:pt idx="3660">
                  <c:v>3.6995424225463522E-6</c:v>
                </c:pt>
                <c:pt idx="3661">
                  <c:v>3.6902419167533264E-6</c:v>
                </c:pt>
                <c:pt idx="3662">
                  <c:v>3.6809641056653568E-6</c:v>
                </c:pt>
                <c:pt idx="3663">
                  <c:v>3.6717089360439967E-6</c:v>
                </c:pt>
                <c:pt idx="3664">
                  <c:v>3.6624763547863249E-6</c:v>
                </c:pt>
                <c:pt idx="3665">
                  <c:v>3.6532663088978401E-6</c:v>
                </c:pt>
                <c:pt idx="3666">
                  <c:v>3.644078745505255E-6</c:v>
                </c:pt>
                <c:pt idx="3667">
                  <c:v>3.6349136118486898E-6</c:v>
                </c:pt>
                <c:pt idx="3668">
                  <c:v>3.6257708552896954E-6</c:v>
                </c:pt>
                <c:pt idx="3669">
                  <c:v>3.6166504233043142E-6</c:v>
                </c:pt>
                <c:pt idx="3670">
                  <c:v>3.6075522634837313E-6</c:v>
                </c:pt>
                <c:pt idx="3671">
                  <c:v>3.5984763235405622E-6</c:v>
                </c:pt>
                <c:pt idx="3672">
                  <c:v>3.5894225512984445E-6</c:v>
                </c:pt>
                <c:pt idx="3673">
                  <c:v>3.5803908947039647E-6</c:v>
                </c:pt>
                <c:pt idx="3674">
                  <c:v>3.5713813018047567E-6</c:v>
                </c:pt>
                <c:pt idx="3675">
                  <c:v>3.5623937207822452E-6</c:v>
                </c:pt>
                <c:pt idx="3676">
                  <c:v>3.553428099921721E-6</c:v>
                </c:pt>
                <c:pt idx="3677">
                  <c:v>3.5444843876229672E-6</c:v>
                </c:pt>
                <c:pt idx="3678">
                  <c:v>3.5355625324106667E-6</c:v>
                </c:pt>
                <c:pt idx="3679">
                  <c:v>3.5266624829075142E-6</c:v>
                </c:pt>
                <c:pt idx="3680">
                  <c:v>3.5177841878665256E-6</c:v>
                </c:pt>
                <c:pt idx="3681">
                  <c:v>3.5089275961476193E-6</c:v>
                </c:pt>
                <c:pt idx="3682">
                  <c:v>3.5000926567226032E-6</c:v>
                </c:pt>
                <c:pt idx="3683">
                  <c:v>3.4912793186838483E-6</c:v>
                </c:pt>
                <c:pt idx="3684">
                  <c:v>3.4824875312226052E-6</c:v>
                </c:pt>
                <c:pt idx="3685">
                  <c:v>3.4737172436643485E-6</c:v>
                </c:pt>
                <c:pt idx="3686">
                  <c:v>3.4649684054293122E-6</c:v>
                </c:pt>
                <c:pt idx="3687">
                  <c:v>3.4562409660600282E-6</c:v>
                </c:pt>
                <c:pt idx="3688">
                  <c:v>3.4475348752078822E-6</c:v>
                </c:pt>
                <c:pt idx="3689">
                  <c:v>3.4388500826365836E-6</c:v>
                </c:pt>
                <c:pt idx="3690">
                  <c:v>3.4301865382221648E-6</c:v>
                </c:pt>
                <c:pt idx="3691">
                  <c:v>3.4215441919512469E-6</c:v>
                </c:pt>
                <c:pt idx="3692">
                  <c:v>3.412922993930147E-6</c:v>
                </c:pt>
                <c:pt idx="3693">
                  <c:v>3.4043228943608089E-6</c:v>
                </c:pt>
                <c:pt idx="3694">
                  <c:v>3.3957438435687753E-6</c:v>
                </c:pt>
                <c:pt idx="3695">
                  <c:v>3.3871857919873585E-6</c:v>
                </c:pt>
                <c:pt idx="3696">
                  <c:v>3.3786486901559061E-6</c:v>
                </c:pt>
                <c:pt idx="3697">
                  <c:v>3.3701324887356297E-6</c:v>
                </c:pt>
                <c:pt idx="3698">
                  <c:v>3.3616371384798983E-6</c:v>
                </c:pt>
                <c:pt idx="3699">
                  <c:v>3.3531625902711009E-6</c:v>
                </c:pt>
                <c:pt idx="3700">
                  <c:v>3.3447087950868194E-6</c:v>
                </c:pt>
                <c:pt idx="3701">
                  <c:v>3.3362757040189105E-6</c:v>
                </c:pt>
                <c:pt idx="3702">
                  <c:v>3.3278632682776262E-6</c:v>
                </c:pt>
                <c:pt idx="3703">
                  <c:v>3.3194714391595204E-6</c:v>
                </c:pt>
                <c:pt idx="3704">
                  <c:v>3.3111001681003591E-6</c:v>
                </c:pt>
                <c:pt idx="3705">
                  <c:v>3.302749406612019E-6</c:v>
                </c:pt>
                <c:pt idx="3706">
                  <c:v>3.2944191063460221E-6</c:v>
                </c:pt>
                <c:pt idx="3707">
                  <c:v>3.2861092190354223E-6</c:v>
                </c:pt>
                <c:pt idx="3708">
                  <c:v>3.2778196965401254E-6</c:v>
                </c:pt>
                <c:pt idx="3709">
                  <c:v>3.2695504908134953E-6</c:v>
                </c:pt>
                <c:pt idx="3710">
                  <c:v>3.2613015539275075E-6</c:v>
                </c:pt>
                <c:pt idx="3711">
                  <c:v>3.2530728380560526E-6</c:v>
                </c:pt>
                <c:pt idx="3712">
                  <c:v>3.2448642954831762E-6</c:v>
                </c:pt>
                <c:pt idx="3713">
                  <c:v>3.2366758785898515E-6</c:v>
                </c:pt>
                <c:pt idx="3714">
                  <c:v>3.2285075398780488E-6</c:v>
                </c:pt>
                <c:pt idx="3715">
                  <c:v>3.2203592319494847E-6</c:v>
                </c:pt>
                <c:pt idx="3716">
                  <c:v>3.2122309075045385E-6</c:v>
                </c:pt>
                <c:pt idx="3717">
                  <c:v>3.2041225193635021E-6</c:v>
                </c:pt>
                <c:pt idx="3718">
                  <c:v>3.1960340204429446E-6</c:v>
                </c:pt>
                <c:pt idx="3719">
                  <c:v>3.187965363766988E-6</c:v>
                </c:pt>
                <c:pt idx="3720">
                  <c:v>3.1799165024623197E-6</c:v>
                </c:pt>
                <c:pt idx="3721">
                  <c:v>3.1718873897731547E-6</c:v>
                </c:pt>
                <c:pt idx="3722">
                  <c:v>3.1638779790263243E-6</c:v>
                </c:pt>
                <c:pt idx="3723">
                  <c:v>3.1558882236763786E-6</c:v>
                </c:pt>
                <c:pt idx="3724">
                  <c:v>3.1479180772676398E-6</c:v>
                </c:pt>
                <c:pt idx="3725">
                  <c:v>3.1399674934491639E-6</c:v>
                </c:pt>
                <c:pt idx="3726">
                  <c:v>3.1320364259838484E-6</c:v>
                </c:pt>
                <c:pt idx="3727">
                  <c:v>3.124124828728916E-6</c:v>
                </c:pt>
                <c:pt idx="3728">
                  <c:v>3.1162326556469742E-6</c:v>
                </c:pt>
                <c:pt idx="3729">
                  <c:v>3.1083598608077495E-6</c:v>
                </c:pt>
                <c:pt idx="3730">
                  <c:v>3.1005063983785466E-6</c:v>
                </c:pt>
                <c:pt idx="3731">
                  <c:v>3.0926722226366082E-6</c:v>
                </c:pt>
                <c:pt idx="3732">
                  <c:v>3.0848572879517682E-6</c:v>
                </c:pt>
                <c:pt idx="3733">
                  <c:v>3.0770615488085688E-6</c:v>
                </c:pt>
                <c:pt idx="3734">
                  <c:v>3.0692849597811073E-6</c:v>
                </c:pt>
                <c:pt idx="3735">
                  <c:v>3.0615274755560213E-6</c:v>
                </c:pt>
                <c:pt idx="3736">
                  <c:v>3.053789050915575E-6</c:v>
                </c:pt>
                <c:pt idx="3737">
                  <c:v>3.0460696407448151E-6</c:v>
                </c:pt>
                <c:pt idx="3738">
                  <c:v>3.0383692000341724E-6</c:v>
                </c:pt>
                <c:pt idx="3739">
                  <c:v>3.0306876838699214E-6</c:v>
                </c:pt>
                <c:pt idx="3740">
                  <c:v>3.0230250474376497E-6</c:v>
                </c:pt>
                <c:pt idx="3741">
                  <c:v>3.0153812460367857E-6</c:v>
                </c:pt>
                <c:pt idx="3742">
                  <c:v>3.0077562350461218E-6</c:v>
                </c:pt>
                <c:pt idx="3743">
                  <c:v>3.0001499699645797E-6</c:v>
                </c:pt>
                <c:pt idx="3744">
                  <c:v>2.9925624063793354E-6</c:v>
                </c:pt>
                <c:pt idx="3745">
                  <c:v>2.9849934999868523E-6</c:v>
                </c:pt>
                <c:pt idx="3746">
                  <c:v>2.9774432065716311E-6</c:v>
                </c:pt>
                <c:pt idx="3747">
                  <c:v>2.9699114820235569E-6</c:v>
                </c:pt>
                <c:pt idx="3748">
                  <c:v>2.9623982823374657E-6</c:v>
                </c:pt>
                <c:pt idx="3749">
                  <c:v>2.9549035635962305E-6</c:v>
                </c:pt>
                <c:pt idx="3750">
                  <c:v>2.9474272819913615E-6</c:v>
                </c:pt>
                <c:pt idx="3751">
                  <c:v>2.9399693938073936E-6</c:v>
                </c:pt>
                <c:pt idx="3752">
                  <c:v>2.9325298554275236E-6</c:v>
                </c:pt>
                <c:pt idx="3753">
                  <c:v>2.9251086233377313E-6</c:v>
                </c:pt>
                <c:pt idx="3754">
                  <c:v>2.9177056541144185E-6</c:v>
                </c:pt>
                <c:pt idx="3755">
                  <c:v>2.9103209044387211E-6</c:v>
                </c:pt>
                <c:pt idx="3756">
                  <c:v>2.9029543310882689E-6</c:v>
                </c:pt>
                <c:pt idx="3757">
                  <c:v>2.895605890935668E-6</c:v>
                </c:pt>
                <c:pt idx="3758">
                  <c:v>2.8882755409508857E-6</c:v>
                </c:pt>
                <c:pt idx="3759">
                  <c:v>2.8809632382025517E-6</c:v>
                </c:pt>
                <c:pt idx="3760">
                  <c:v>2.8736689398553561E-6</c:v>
                </c:pt>
                <c:pt idx="3761">
                  <c:v>2.866392603173085E-6</c:v>
                </c:pt>
                <c:pt idx="3762">
                  <c:v>2.8591341855079954E-6</c:v>
                </c:pt>
                <c:pt idx="3763">
                  <c:v>2.8518936443227162E-6</c:v>
                </c:pt>
                <c:pt idx="3764">
                  <c:v>2.8446709371611912E-6</c:v>
                </c:pt>
                <c:pt idx="3765">
                  <c:v>2.8374660216697132E-6</c:v>
                </c:pt>
                <c:pt idx="3766">
                  <c:v>2.8302788555947551E-6</c:v>
                </c:pt>
                <c:pt idx="3767">
                  <c:v>2.8231093967660565E-6</c:v>
                </c:pt>
                <c:pt idx="3768">
                  <c:v>2.8159576031217774E-6</c:v>
                </c:pt>
                <c:pt idx="3769">
                  <c:v>2.8088234326859463E-6</c:v>
                </c:pt>
                <c:pt idx="3770">
                  <c:v>2.8017068435855913E-6</c:v>
                </c:pt>
                <c:pt idx="3771">
                  <c:v>2.7946077940299227E-6</c:v>
                </c:pt>
                <c:pt idx="3772">
                  <c:v>2.7875262423385228E-6</c:v>
                </c:pt>
                <c:pt idx="3773">
                  <c:v>2.7804621469088193E-6</c:v>
                </c:pt>
                <c:pt idx="3774">
                  <c:v>2.7734154662460101E-6</c:v>
                </c:pt>
                <c:pt idx="3775">
                  <c:v>2.766386158941812E-6</c:v>
                </c:pt>
                <c:pt idx="3776">
                  <c:v>2.7593741836827012E-6</c:v>
                </c:pt>
                <c:pt idx="3777">
                  <c:v>2.7523794992496964E-6</c:v>
                </c:pt>
                <c:pt idx="3778">
                  <c:v>2.7454020645144555E-6</c:v>
                </c:pt>
                <c:pt idx="3779">
                  <c:v>2.7384418384479494E-6</c:v>
                </c:pt>
                <c:pt idx="3780">
                  <c:v>2.731498780108102E-6</c:v>
                </c:pt>
                <c:pt idx="3781">
                  <c:v>2.7245728486439101E-6</c:v>
                </c:pt>
                <c:pt idx="3782">
                  <c:v>2.717664003301732E-6</c:v>
                </c:pt>
                <c:pt idx="3783">
                  <c:v>2.7107722034244199E-6</c:v>
                </c:pt>
                <c:pt idx="3784">
                  <c:v>2.7038974084320211E-6</c:v>
                </c:pt>
                <c:pt idx="3785">
                  <c:v>2.6970395778499676E-6</c:v>
                </c:pt>
                <c:pt idx="3786">
                  <c:v>2.6901986712910778E-6</c:v>
                </c:pt>
                <c:pt idx="3787">
                  <c:v>2.6833746484598939E-6</c:v>
                </c:pt>
                <c:pt idx="3788">
                  <c:v>2.6765674691513804E-6</c:v>
                </c:pt>
                <c:pt idx="3789">
                  <c:v>2.6697770932494064E-6</c:v>
                </c:pt>
                <c:pt idx="3790">
                  <c:v>2.6630034807356359E-6</c:v>
                </c:pt>
                <c:pt idx="3791">
                  <c:v>2.6562465916784694E-6</c:v>
                </c:pt>
                <c:pt idx="3792">
                  <c:v>2.6495063862328264E-6</c:v>
                </c:pt>
                <c:pt idx="3793">
                  <c:v>2.6427828246483858E-6</c:v>
                </c:pt>
                <c:pt idx="3794">
                  <c:v>2.6360758672691522E-6</c:v>
                </c:pt>
                <c:pt idx="3795">
                  <c:v>2.6293854745191442E-6</c:v>
                </c:pt>
                <c:pt idx="3796">
                  <c:v>2.6227116069223438E-6</c:v>
                </c:pt>
                <c:pt idx="3797">
                  <c:v>2.6160542250810125E-6</c:v>
                </c:pt>
                <c:pt idx="3798">
                  <c:v>2.6094132896997604E-6</c:v>
                </c:pt>
                <c:pt idx="3799">
                  <c:v>2.6027887615621276E-6</c:v>
                </c:pt>
                <c:pt idx="3800">
                  <c:v>2.5961806015446787E-6</c:v>
                </c:pt>
                <c:pt idx="3801">
                  <c:v>2.5895887706144007E-6</c:v>
                </c:pt>
                <c:pt idx="3802">
                  <c:v>2.5830132298256675E-6</c:v>
                </c:pt>
                <c:pt idx="3803">
                  <c:v>2.5764539403133006E-6</c:v>
                </c:pt>
                <c:pt idx="3804">
                  <c:v>2.5699108633192407E-6</c:v>
                </c:pt>
                <c:pt idx="3805">
                  <c:v>2.5633839601543838E-6</c:v>
                </c:pt>
                <c:pt idx="3806">
                  <c:v>2.5568731922280714E-6</c:v>
                </c:pt>
                <c:pt idx="3807">
                  <c:v>2.5503785210339962E-6</c:v>
                </c:pt>
                <c:pt idx="3808">
                  <c:v>2.5438999081523698E-6</c:v>
                </c:pt>
                <c:pt idx="3809">
                  <c:v>2.5374373152558865E-6</c:v>
                </c:pt>
                <c:pt idx="3810">
                  <c:v>2.5309907040959537E-6</c:v>
                </c:pt>
                <c:pt idx="3811">
                  <c:v>2.5245600365230748E-6</c:v>
                </c:pt>
                <c:pt idx="3812">
                  <c:v>2.518145274459419E-6</c:v>
                </c:pt>
                <c:pt idx="3813">
                  <c:v>2.5117463799279862E-6</c:v>
                </c:pt>
                <c:pt idx="3814">
                  <c:v>2.5053633150281043E-6</c:v>
                </c:pt>
                <c:pt idx="3815">
                  <c:v>2.4989960419499573E-6</c:v>
                </c:pt>
                <c:pt idx="3816">
                  <c:v>2.4926445229690557E-6</c:v>
                </c:pt>
                <c:pt idx="3817">
                  <c:v>2.4863087204501401E-6</c:v>
                </c:pt>
                <c:pt idx="3818">
                  <c:v>2.4799885968324357E-6</c:v>
                </c:pt>
                <c:pt idx="3819">
                  <c:v>2.4736841146564322E-6</c:v>
                </c:pt>
                <c:pt idx="3820">
                  <c:v>2.467395236537104E-6</c:v>
                </c:pt>
                <c:pt idx="3821">
                  <c:v>2.4611219251757278E-6</c:v>
                </c:pt>
                <c:pt idx="3822">
                  <c:v>2.4548641433609674E-6</c:v>
                </c:pt>
                <c:pt idx="3823">
                  <c:v>2.448621853969957E-6</c:v>
                </c:pt>
                <c:pt idx="3824">
                  <c:v>2.4423950199538823E-6</c:v>
                </c:pt>
                <c:pt idx="3825">
                  <c:v>2.4361836043570615E-6</c:v>
                </c:pt>
                <c:pt idx="3826">
                  <c:v>2.4299875703062126E-6</c:v>
                </c:pt>
                <c:pt idx="3827">
                  <c:v>2.4238068810122958E-6</c:v>
                </c:pt>
                <c:pt idx="3828">
                  <c:v>2.4176414997681287E-6</c:v>
                </c:pt>
                <c:pt idx="3829">
                  <c:v>2.4114913899523976E-6</c:v>
                </c:pt>
                <c:pt idx="3830">
                  <c:v>2.4053565150234778E-6</c:v>
                </c:pt>
                <c:pt idx="3831">
                  <c:v>2.3992368385282155E-6</c:v>
                </c:pt>
                <c:pt idx="3832">
                  <c:v>2.393132324097374E-6</c:v>
                </c:pt>
                <c:pt idx="3833">
                  <c:v>2.3870429354364182E-6</c:v>
                </c:pt>
                <c:pt idx="3834">
                  <c:v>2.3809686363439461E-6</c:v>
                </c:pt>
                <c:pt idx="3835">
                  <c:v>2.3749093906926064E-6</c:v>
                </c:pt>
                <c:pt idx="3836">
                  <c:v>2.3688651624449285E-6</c:v>
                </c:pt>
                <c:pt idx="3837">
                  <c:v>2.362835915637059E-6</c:v>
                </c:pt>
                <c:pt idx="3838">
                  <c:v>2.3568216143968678E-6</c:v>
                </c:pt>
                <c:pt idx="3839">
                  <c:v>2.3508222229279025E-6</c:v>
                </c:pt>
                <c:pt idx="3840">
                  <c:v>2.344837705517736E-6</c:v>
                </c:pt>
                <c:pt idx="3841">
                  <c:v>2.3388680265343893E-6</c:v>
                </c:pt>
                <c:pt idx="3842">
                  <c:v>2.332913150428933E-6</c:v>
                </c:pt>
                <c:pt idx="3843">
                  <c:v>2.3269730417294163E-6</c:v>
                </c:pt>
                <c:pt idx="3844">
                  <c:v>2.3210476650525761E-6</c:v>
                </c:pt>
                <c:pt idx="3845">
                  <c:v>2.3151369850910432E-6</c:v>
                </c:pt>
                <c:pt idx="3846">
                  <c:v>2.3092409666161618E-6</c:v>
                </c:pt>
                <c:pt idx="3847">
                  <c:v>2.3033595744859038E-6</c:v>
                </c:pt>
                <c:pt idx="3848">
                  <c:v>2.2974927736315329E-6</c:v>
                </c:pt>
                <c:pt idx="3849">
                  <c:v>2.2916405290710493E-6</c:v>
                </c:pt>
                <c:pt idx="3850">
                  <c:v>2.2858028059001903E-6</c:v>
                </c:pt>
                <c:pt idx="3851">
                  <c:v>2.2799795692943822E-6</c:v>
                </c:pt>
                <c:pt idx="3852">
                  <c:v>2.2741707845028852E-6</c:v>
                </c:pt>
                <c:pt idx="3853">
                  <c:v>2.2683764168704781E-6</c:v>
                </c:pt>
                <c:pt idx="3854">
                  <c:v>2.262596431800378E-6</c:v>
                </c:pt>
                <c:pt idx="3855">
                  <c:v>2.2568307947914285E-6</c:v>
                </c:pt>
                <c:pt idx="3856">
                  <c:v>2.2510794714151149E-6</c:v>
                </c:pt>
                <c:pt idx="3857">
                  <c:v>2.2453424273234787E-6</c:v>
                </c:pt>
                <c:pt idx="3858">
                  <c:v>2.2396196282409861E-6</c:v>
                </c:pt>
                <c:pt idx="3859">
                  <c:v>2.2339110399826343E-6</c:v>
                </c:pt>
                <c:pt idx="3860">
                  <c:v>2.2282166284298818E-6</c:v>
                </c:pt>
                <c:pt idx="3861">
                  <c:v>2.2225363595500562E-6</c:v>
                </c:pt>
                <c:pt idx="3862">
                  <c:v>2.2168701993831265E-6</c:v>
                </c:pt>
                <c:pt idx="3863">
                  <c:v>2.2112181140529789E-6</c:v>
                </c:pt>
                <c:pt idx="3864">
                  <c:v>2.2055800697564666E-6</c:v>
                </c:pt>
                <c:pt idx="3865">
                  <c:v>2.199956032767421E-6</c:v>
                </c:pt>
                <c:pt idx="3866">
                  <c:v>2.1943459694448919E-6</c:v>
                </c:pt>
                <c:pt idx="3867">
                  <c:v>2.1887498462098368E-6</c:v>
                </c:pt>
                <c:pt idx="3868">
                  <c:v>2.1831676295781897E-6</c:v>
                </c:pt>
                <c:pt idx="3869">
                  <c:v>2.1775992861314784E-6</c:v>
                </c:pt>
                <c:pt idx="3870">
                  <c:v>2.1720447825266916E-6</c:v>
                </c:pt>
                <c:pt idx="3871">
                  <c:v>2.1665040855077707E-6</c:v>
                </c:pt>
                <c:pt idx="3872">
                  <c:v>2.1609771618832756E-6</c:v>
                </c:pt>
                <c:pt idx="3873">
                  <c:v>2.1554639785455751E-6</c:v>
                </c:pt>
                <c:pt idx="3874">
                  <c:v>2.1499645024613059E-6</c:v>
                </c:pt>
                <c:pt idx="3875">
                  <c:v>2.1444787006714809E-6</c:v>
                </c:pt>
                <c:pt idx="3876">
                  <c:v>2.1390065402917061E-6</c:v>
                </c:pt>
                <c:pt idx="3877">
                  <c:v>2.1335479885189025E-6</c:v>
                </c:pt>
                <c:pt idx="3878">
                  <c:v>2.1281030126189468E-6</c:v>
                </c:pt>
                <c:pt idx="3879">
                  <c:v>2.1226715799369704E-6</c:v>
                </c:pt>
                <c:pt idx="3880">
                  <c:v>2.1172536578906382E-6</c:v>
                </c:pt>
                <c:pt idx="3881">
                  <c:v>2.1118492139757857E-6</c:v>
                </c:pt>
                <c:pt idx="3882">
                  <c:v>2.1064582157586135E-6</c:v>
                </c:pt>
                <c:pt idx="3883">
                  <c:v>2.101080630882734E-6</c:v>
                </c:pt>
                <c:pt idx="3884">
                  <c:v>2.0957164270653771E-6</c:v>
                </c:pt>
                <c:pt idx="3885">
                  <c:v>2.0903655721011844E-6</c:v>
                </c:pt>
                <c:pt idx="3886">
                  <c:v>2.085028033852669E-6</c:v>
                </c:pt>
                <c:pt idx="3887">
                  <c:v>2.0797037802596473E-6</c:v>
                </c:pt>
                <c:pt idx="3888">
                  <c:v>2.0743927793366373E-6</c:v>
                </c:pt>
                <c:pt idx="3889">
                  <c:v>2.0690949991728587E-6</c:v>
                </c:pt>
                <c:pt idx="3890">
                  <c:v>2.0638104079239925E-6</c:v>
                </c:pt>
                <c:pt idx="3891">
                  <c:v>2.0585389738297455E-6</c:v>
                </c:pt>
                <c:pt idx="3892">
                  <c:v>2.0532806651932505E-6</c:v>
                </c:pt>
                <c:pt idx="3893">
                  <c:v>2.0480354503960279E-6</c:v>
                </c:pt>
                <c:pt idx="3894">
                  <c:v>2.0428032978908302E-6</c:v>
                </c:pt>
                <c:pt idx="3895">
                  <c:v>2.0375841762022926E-6</c:v>
                </c:pt>
                <c:pt idx="3896">
                  <c:v>2.0323780539295349E-6</c:v>
                </c:pt>
                <c:pt idx="3897">
                  <c:v>2.0271848997441017E-6</c:v>
                </c:pt>
                <c:pt idx="3898">
                  <c:v>2.0220046823859507E-6</c:v>
                </c:pt>
                <c:pt idx="3899">
                  <c:v>2.0168373706729937E-6</c:v>
                </c:pt>
                <c:pt idx="3900">
                  <c:v>2.0116829334880862E-6</c:v>
                </c:pt>
                <c:pt idx="3901">
                  <c:v>2.0065413397922548E-6</c:v>
                </c:pt>
                <c:pt idx="3902">
                  <c:v>2.0014125586153729E-6</c:v>
                </c:pt>
                <c:pt idx="3903">
                  <c:v>1.9962965590585458E-6</c:v>
                </c:pt>
                <c:pt idx="3904">
                  <c:v>1.9911933102920512E-6</c:v>
                </c:pt>
                <c:pt idx="3905">
                  <c:v>1.986102781564446E-6</c:v>
                </c:pt>
                <c:pt idx="3906">
                  <c:v>1.9810249421851108E-6</c:v>
                </c:pt>
                <c:pt idx="3907">
                  <c:v>1.9759597615450668E-6</c:v>
                </c:pt>
                <c:pt idx="3908">
                  <c:v>1.9709072090937736E-6</c:v>
                </c:pt>
                <c:pt idx="3909">
                  <c:v>1.9658672543653669E-6</c:v>
                </c:pt>
                <c:pt idx="3910">
                  <c:v>1.9608398669511201E-6</c:v>
                </c:pt>
                <c:pt idx="3911">
                  <c:v>1.9558250165212362E-6</c:v>
                </c:pt>
                <c:pt idx="3912">
                  <c:v>1.9508226728122717E-6</c:v>
                </c:pt>
                <c:pt idx="3913">
                  <c:v>1.9458328056302801E-6</c:v>
                </c:pt>
                <c:pt idx="3914">
                  <c:v>1.940855384854499E-6</c:v>
                </c:pt>
                <c:pt idx="3915">
                  <c:v>1.9358903804297597E-6</c:v>
                </c:pt>
                <c:pt idx="3916">
                  <c:v>1.9309377623729935E-6</c:v>
                </c:pt>
                <c:pt idx="3917">
                  <c:v>1.9259975007690023E-6</c:v>
                </c:pt>
                <c:pt idx="3918">
                  <c:v>1.9210695657703508E-6</c:v>
                </c:pt>
                <c:pt idx="3919">
                  <c:v>1.9161539276043053E-6</c:v>
                </c:pt>
                <c:pt idx="3920">
                  <c:v>1.9112505565616663E-6</c:v>
                </c:pt>
                <c:pt idx="3921">
                  <c:v>1.9063594230006716E-6</c:v>
                </c:pt>
                <c:pt idx="3922">
                  <c:v>1.9014804973542607E-6</c:v>
                </c:pt>
                <c:pt idx="3923">
                  <c:v>1.8966137501187988E-6</c:v>
                </c:pt>
                <c:pt idx="3924">
                  <c:v>1.8917591518617747E-6</c:v>
                </c:pt>
                <c:pt idx="3925">
                  <c:v>1.8869166732150789E-6</c:v>
                </c:pt>
                <c:pt idx="3926">
                  <c:v>1.8820862848816173E-6</c:v>
                </c:pt>
                <c:pt idx="3927">
                  <c:v>1.8772679576343348E-6</c:v>
                </c:pt>
                <c:pt idx="3928">
                  <c:v>1.8724616623051575E-6</c:v>
                </c:pt>
                <c:pt idx="3929">
                  <c:v>1.8676673698052662E-6</c:v>
                </c:pt>
                <c:pt idx="3930">
                  <c:v>1.8628850511042804E-6</c:v>
                </c:pt>
                <c:pt idx="3931">
                  <c:v>1.8581146772409917E-6</c:v>
                </c:pt>
                <c:pt idx="3932">
                  <c:v>1.8533562193234722E-6</c:v>
                </c:pt>
                <c:pt idx="3933">
                  <c:v>1.8486096485267976E-6</c:v>
                </c:pt>
                <c:pt idx="3934">
                  <c:v>1.8438749360891443E-6</c:v>
                </c:pt>
                <c:pt idx="3935">
                  <c:v>1.839152053317427E-6</c:v>
                </c:pt>
                <c:pt idx="3936">
                  <c:v>1.834440971588058E-6</c:v>
                </c:pt>
                <c:pt idx="3937">
                  <c:v>1.8297416623389235E-6</c:v>
                </c:pt>
                <c:pt idx="3938">
                  <c:v>1.825054097077082E-6</c:v>
                </c:pt>
                <c:pt idx="3939">
                  <c:v>1.8203782473746443E-6</c:v>
                </c:pt>
                <c:pt idx="3940">
                  <c:v>1.8157140848675804E-6</c:v>
                </c:pt>
                <c:pt idx="3941">
                  <c:v>1.8110615812635261E-6</c:v>
                </c:pt>
                <c:pt idx="3942">
                  <c:v>1.8064207083310496E-6</c:v>
                </c:pt>
                <c:pt idx="3943">
                  <c:v>1.8017914379019279E-6</c:v>
                </c:pt>
                <c:pt idx="3944">
                  <c:v>1.7971737418797122E-6</c:v>
                </c:pt>
                <c:pt idx="3945">
                  <c:v>1.7925675922308374E-6</c:v>
                </c:pt>
                <c:pt idx="3946">
                  <c:v>1.7879729609821286E-6</c:v>
                </c:pt>
                <c:pt idx="3947">
                  <c:v>1.783389820233486E-6</c:v>
                </c:pt>
                <c:pt idx="3948">
                  <c:v>1.7788181421414051E-6</c:v>
                </c:pt>
                <c:pt idx="3949">
                  <c:v>1.7742578989331801E-6</c:v>
                </c:pt>
                <c:pt idx="3950">
                  <c:v>1.7697090628963864E-6</c:v>
                </c:pt>
                <c:pt idx="3951">
                  <c:v>1.7651716063880971E-6</c:v>
                </c:pt>
                <c:pt idx="3952">
                  <c:v>1.760645501822089E-6</c:v>
                </c:pt>
                <c:pt idx="3953">
                  <c:v>1.7561307216822867E-6</c:v>
                </c:pt>
                <c:pt idx="3954">
                  <c:v>1.7516272385170164E-6</c:v>
                </c:pt>
                <c:pt idx="3955">
                  <c:v>1.7471350249307661E-6</c:v>
                </c:pt>
                <c:pt idx="3956">
                  <c:v>1.7426540536020748E-6</c:v>
                </c:pt>
                <c:pt idx="3957">
                  <c:v>1.7381842972658598E-6</c:v>
                </c:pt>
                <c:pt idx="3958">
                  <c:v>1.7337257287206812E-6</c:v>
                </c:pt>
                <c:pt idx="3959">
                  <c:v>1.7292783208329703E-6</c:v>
                </c:pt>
                <c:pt idx="3960">
                  <c:v>1.7248420465264041E-6</c:v>
                </c:pt>
                <c:pt idx="3961">
                  <c:v>1.7204168787945907E-6</c:v>
                </c:pt>
                <c:pt idx="3962">
                  <c:v>1.7160027906855651E-6</c:v>
                </c:pt>
                <c:pt idx="3963">
                  <c:v>1.7115997553169681E-6</c:v>
                </c:pt>
                <c:pt idx="3964">
                  <c:v>1.7072077458652043E-6</c:v>
                </c:pt>
                <c:pt idx="3965">
                  <c:v>1.7028267355714052E-6</c:v>
                </c:pt>
                <c:pt idx="3966">
                  <c:v>1.6984566977362248E-6</c:v>
                </c:pt>
                <c:pt idx="3967">
                  <c:v>1.6940976057269958E-6</c:v>
                </c:pt>
                <c:pt idx="3968">
                  <c:v>1.6897494329665618E-6</c:v>
                </c:pt>
                <c:pt idx="3969">
                  <c:v>1.6854121529445536E-6</c:v>
                </c:pt>
                <c:pt idx="3970">
                  <c:v>1.68108573921316E-6</c:v>
                </c:pt>
                <c:pt idx="3971">
                  <c:v>1.6767701653802982E-6</c:v>
                </c:pt>
                <c:pt idx="3972">
                  <c:v>1.6724654051207804E-6</c:v>
                </c:pt>
                <c:pt idx="3973">
                  <c:v>1.6681714321699175E-6</c:v>
                </c:pt>
                <c:pt idx="3974">
                  <c:v>1.6638882203221092E-6</c:v>
                </c:pt>
                <c:pt idx="3975">
                  <c:v>1.6596157434322538E-6</c:v>
                </c:pt>
                <c:pt idx="3976">
                  <c:v>1.655353975422145E-6</c:v>
                </c:pt>
                <c:pt idx="3977">
                  <c:v>1.6511028902660516E-6</c:v>
                </c:pt>
                <c:pt idx="3978">
                  <c:v>1.64686246200568E-6</c:v>
                </c:pt>
                <c:pt idx="3979">
                  <c:v>1.6426326647380309E-6</c:v>
                </c:pt>
                <c:pt idx="3980">
                  <c:v>1.6384134726245064E-6</c:v>
                </c:pt>
                <c:pt idx="3981">
                  <c:v>1.6342048598857063E-6</c:v>
                </c:pt>
                <c:pt idx="3982">
                  <c:v>1.6300068008001265E-6</c:v>
                </c:pt>
                <c:pt idx="3983">
                  <c:v>1.6258192697087134E-6</c:v>
                </c:pt>
                <c:pt idx="3984">
                  <c:v>1.6216422410123693E-6</c:v>
                </c:pt>
                <c:pt idx="3985">
                  <c:v>1.617475689170869E-6</c:v>
                </c:pt>
                <c:pt idx="3986">
                  <c:v>1.6133195887001487E-6</c:v>
                </c:pt>
                <c:pt idx="3987">
                  <c:v>1.6091739141856423E-6</c:v>
                </c:pt>
                <c:pt idx="3988">
                  <c:v>1.6050386402578862E-6</c:v>
                </c:pt>
                <c:pt idx="3989">
                  <c:v>1.6009137416211428E-6</c:v>
                </c:pt>
                <c:pt idx="3990">
                  <c:v>1.596799193025536E-6</c:v>
                </c:pt>
                <c:pt idx="3991">
                  <c:v>1.592694969292964E-6</c:v>
                </c:pt>
                <c:pt idx="3992">
                  <c:v>1.5886010452915121E-6</c:v>
                </c:pt>
                <c:pt idx="3993">
                  <c:v>1.5845173959581123E-6</c:v>
                </c:pt>
                <c:pt idx="3994">
                  <c:v>1.5804439962827143E-6</c:v>
                </c:pt>
                <c:pt idx="3995">
                  <c:v>1.5763808213161996E-6</c:v>
                </c:pt>
                <c:pt idx="3996">
                  <c:v>1.5723278461632264E-6</c:v>
                </c:pt>
                <c:pt idx="3997">
                  <c:v>1.5682850459949145E-6</c:v>
                </c:pt>
                <c:pt idx="3998">
                  <c:v>1.5642523960327989E-6</c:v>
                </c:pt>
                <c:pt idx="3999">
                  <c:v>1.560229871559347E-6</c:v>
                </c:pt>
                <c:pt idx="4000">
                  <c:v>1.5562174479144888E-6</c:v>
                </c:pt>
                <c:pt idx="4001">
                  <c:v>1.5522151004975686E-6</c:v>
                </c:pt>
                <c:pt idx="4002">
                  <c:v>1.5482228047614902E-6</c:v>
                </c:pt>
                <c:pt idx="4003">
                  <c:v>1.5442405362197644E-6</c:v>
                </c:pt>
                <c:pt idx="4004">
                  <c:v>1.5402682704430395E-6</c:v>
                </c:pt>
                <c:pt idx="4005">
                  <c:v>1.5363059830574748E-6</c:v>
                </c:pt>
                <c:pt idx="4006">
                  <c:v>1.5323536497466924E-6</c:v>
                </c:pt>
                <c:pt idx="4007">
                  <c:v>1.5284112462531866E-6</c:v>
                </c:pt>
                <c:pt idx="4008">
                  <c:v>1.5244787483724691E-6</c:v>
                </c:pt>
                <c:pt idx="4009">
                  <c:v>1.5205561319620682E-6</c:v>
                </c:pt>
                <c:pt idx="4010">
                  <c:v>1.5166433729291683E-6</c:v>
                </c:pt>
                <c:pt idx="4011">
                  <c:v>1.5127404472425367E-6</c:v>
                </c:pt>
                <c:pt idx="4012">
                  <c:v>1.5088473309286202E-6</c:v>
                </c:pt>
                <c:pt idx="4013">
                  <c:v>1.5049640000609201E-6</c:v>
                </c:pt>
                <c:pt idx="4014">
                  <c:v>1.5010904307812423E-6</c:v>
                </c:pt>
                <c:pt idx="4015">
                  <c:v>1.497226599277905E-6</c:v>
                </c:pt>
                <c:pt idx="4016">
                  <c:v>1.4933724817980986E-6</c:v>
                </c:pt>
                <c:pt idx="4017">
                  <c:v>1.4895280546463677E-6</c:v>
                </c:pt>
                <c:pt idx="4018">
                  <c:v>1.4856932941804913E-6</c:v>
                </c:pt>
                <c:pt idx="4019">
                  <c:v>1.4818681768145187E-6</c:v>
                </c:pt>
                <c:pt idx="4020">
                  <c:v>1.4780526790183351E-6</c:v>
                </c:pt>
                <c:pt idx="4021">
                  <c:v>1.4742467773139764E-6</c:v>
                </c:pt>
                <c:pt idx="4022">
                  <c:v>1.4704504482841935E-6</c:v>
                </c:pt>
                <c:pt idx="4023">
                  <c:v>1.4666636685608516E-6</c:v>
                </c:pt>
                <c:pt idx="4024">
                  <c:v>1.4628864148345799E-6</c:v>
                </c:pt>
                <c:pt idx="4025">
                  <c:v>1.459118663847507E-6</c:v>
                </c:pt>
                <c:pt idx="4026">
                  <c:v>1.4553603923993328E-6</c:v>
                </c:pt>
                <c:pt idx="4027">
                  <c:v>1.4516115773430998E-6</c:v>
                </c:pt>
                <c:pt idx="4028">
                  <c:v>1.447872195584868E-6</c:v>
                </c:pt>
                <c:pt idx="4029">
                  <c:v>1.4441422240857749E-6</c:v>
                </c:pt>
                <c:pt idx="4030">
                  <c:v>1.4404216398621441E-6</c:v>
                </c:pt>
                <c:pt idx="4031">
                  <c:v>1.4367104199844005E-6</c:v>
                </c:pt>
                <c:pt idx="4032">
                  <c:v>1.4330085415715415E-6</c:v>
                </c:pt>
                <c:pt idx="4033">
                  <c:v>1.4293159818044724E-6</c:v>
                </c:pt>
                <c:pt idx="4034">
                  <c:v>1.4256327179128876E-6</c:v>
                </c:pt>
                <c:pt idx="4035">
                  <c:v>1.4219587271784148E-6</c:v>
                </c:pt>
                <c:pt idx="4036">
                  <c:v>1.4182939869397107E-6</c:v>
                </c:pt>
                <c:pt idx="4037">
                  <c:v>1.4146384745889915E-6</c:v>
                </c:pt>
                <c:pt idx="4038">
                  <c:v>1.4109921675669376E-6</c:v>
                </c:pt>
                <c:pt idx="4039">
                  <c:v>1.4073550433725589E-6</c:v>
                </c:pt>
                <c:pt idx="4040">
                  <c:v>1.403727079552896E-6</c:v>
                </c:pt>
                <c:pt idx="4041">
                  <c:v>1.4001082537127771E-6</c:v>
                </c:pt>
                <c:pt idx="4042">
                  <c:v>1.3964985435056029E-6</c:v>
                </c:pt>
                <c:pt idx="4043">
                  <c:v>1.3928979266390924E-6</c:v>
                </c:pt>
                <c:pt idx="4044">
                  <c:v>1.3893063808728982E-6</c:v>
                </c:pt>
                <c:pt idx="4045">
                  <c:v>1.3857238840184975E-6</c:v>
                </c:pt>
                <c:pt idx="4046">
                  <c:v>1.3821504139419028E-6</c:v>
                </c:pt>
                <c:pt idx="4047">
                  <c:v>1.3785859485588919E-6</c:v>
                </c:pt>
                <c:pt idx="4048">
                  <c:v>1.3750304658369586E-6</c:v>
                </c:pt>
                <c:pt idx="4049">
                  <c:v>1.3714839437972649E-6</c:v>
                </c:pt>
                <c:pt idx="4050">
                  <c:v>1.3679463605096535E-6</c:v>
                </c:pt>
                <c:pt idx="4051">
                  <c:v>1.3644176941005623E-6</c:v>
                </c:pt>
                <c:pt idx="4052">
                  <c:v>1.3608979227430502E-6</c:v>
                </c:pt>
                <c:pt idx="4053">
                  <c:v>1.3573870246630848E-6</c:v>
                </c:pt>
                <c:pt idx="4054">
                  <c:v>1.353884978140844E-6</c:v>
                </c:pt>
                <c:pt idx="4055">
                  <c:v>1.3503917615012833E-6</c:v>
                </c:pt>
                <c:pt idx="4056">
                  <c:v>1.3469073531277966E-6</c:v>
                </c:pt>
                <c:pt idx="4057">
                  <c:v>1.3434317314479048E-6</c:v>
                </c:pt>
                <c:pt idx="4058">
                  <c:v>1.3399648749447485E-6</c:v>
                </c:pt>
                <c:pt idx="4059">
                  <c:v>1.3365067621510162E-6</c:v>
                </c:pt>
                <c:pt idx="4060">
                  <c:v>1.3330573716487278E-6</c:v>
                </c:pt>
                <c:pt idx="4061">
                  <c:v>1.3296166820695593E-6</c:v>
                </c:pt>
                <c:pt idx="4062">
                  <c:v>1.326184672099614E-6</c:v>
                </c:pt>
                <c:pt idx="4063">
                  <c:v>1.3227613204722663E-6</c:v>
                </c:pt>
                <c:pt idx="4064">
                  <c:v>1.3193466059690292E-6</c:v>
                </c:pt>
                <c:pt idx="4065">
                  <c:v>1.3159405074270351E-6</c:v>
                </c:pt>
                <c:pt idx="4066">
                  <c:v>1.3125430037268931E-6</c:v>
                </c:pt>
                <c:pt idx="4067">
                  <c:v>1.3091540738058077E-6</c:v>
                </c:pt>
                <c:pt idx="4068">
                  <c:v>1.3057736966442428E-6</c:v>
                </c:pt>
                <c:pt idx="4069">
                  <c:v>1.3024018512758969E-6</c:v>
                </c:pt>
                <c:pt idx="4070">
                  <c:v>1.299038516783149E-6</c:v>
                </c:pt>
                <c:pt idx="4071">
                  <c:v>1.2956836722978178E-6</c:v>
                </c:pt>
                <c:pt idx="4072">
                  <c:v>1.2923372970009448E-6</c:v>
                </c:pt>
                <c:pt idx="4073">
                  <c:v>1.2889993701213848E-6</c:v>
                </c:pt>
                <c:pt idx="4074">
                  <c:v>1.2856698709407389E-6</c:v>
                </c:pt>
                <c:pt idx="4075">
                  <c:v>1.282348778784085E-6</c:v>
                </c:pt>
                <c:pt idx="4076">
                  <c:v>1.279036073030006E-6</c:v>
                </c:pt>
                <c:pt idx="4077">
                  <c:v>1.2757317331024589E-6</c:v>
                </c:pt>
                <c:pt idx="4078">
                  <c:v>1.2724357384770631E-6</c:v>
                </c:pt>
                <c:pt idx="4079">
                  <c:v>1.269148068676004E-6</c:v>
                </c:pt>
                <c:pt idx="4080">
                  <c:v>1.265868703268576E-6</c:v>
                </c:pt>
                <c:pt idx="4081">
                  <c:v>1.2625976218764946E-6</c:v>
                </c:pt>
                <c:pt idx="4082">
                  <c:v>1.2593348041642469E-6</c:v>
                </c:pt>
                <c:pt idx="4083">
                  <c:v>1.2560802298486329E-6</c:v>
                </c:pt>
                <c:pt idx="4084">
                  <c:v>1.2528338786942116E-6</c:v>
                </c:pt>
                <c:pt idx="4085">
                  <c:v>1.2495957305084767E-6</c:v>
                </c:pt>
                <c:pt idx="4086">
                  <c:v>1.246365765153511E-6</c:v>
                </c:pt>
                <c:pt idx="4087">
                  <c:v>1.2431439625344948E-6</c:v>
                </c:pt>
                <c:pt idx="4088">
                  <c:v>1.2399303026048008E-6</c:v>
                </c:pt>
                <c:pt idx="4089">
                  <c:v>1.2367247653661574E-6</c:v>
                </c:pt>
                <c:pt idx="4090">
                  <c:v>1.2335273308679436E-6</c:v>
                </c:pt>
                <c:pt idx="4091">
                  <c:v>1.2303379792031775E-6</c:v>
                </c:pt>
                <c:pt idx="4092">
                  <c:v>1.2271566905185994E-6</c:v>
                </c:pt>
                <c:pt idx="4093">
                  <c:v>1.2239834450016073E-6</c:v>
                </c:pt>
                <c:pt idx="4094">
                  <c:v>1.2208182228887134E-6</c:v>
                </c:pt>
                <c:pt idx="4095">
                  <c:v>1.2176610044638096E-6</c:v>
                </c:pt>
                <c:pt idx="4096">
                  <c:v>1.2145117700588723E-6</c:v>
                </c:pt>
                <c:pt idx="4097">
                  <c:v>1.2113705000464268E-6</c:v>
                </c:pt>
                <c:pt idx="4098">
                  <c:v>1.2082371748533172E-6</c:v>
                </c:pt>
                <c:pt idx="4099">
                  <c:v>1.2051117749480749E-6</c:v>
                </c:pt>
                <c:pt idx="4100">
                  <c:v>1.201994280844497E-6</c:v>
                </c:pt>
                <c:pt idx="4101">
                  <c:v>1.1988846731070669E-6</c:v>
                </c:pt>
                <c:pt idx="4102">
                  <c:v>1.1957829323412509E-6</c:v>
                </c:pt>
                <c:pt idx="4103">
                  <c:v>1.192689039203527E-6</c:v>
                </c:pt>
                <c:pt idx="4104">
                  <c:v>1.1896029743903801E-6</c:v>
                </c:pt>
                <c:pt idx="4105">
                  <c:v>1.1865247186498493E-6</c:v>
                </c:pt>
                <c:pt idx="4106">
                  <c:v>1.1834542527709561E-6</c:v>
                </c:pt>
                <c:pt idx="4107">
                  <c:v>1.180391557591403E-6</c:v>
                </c:pt>
                <c:pt idx="4108">
                  <c:v>1.1773366139923146E-6</c:v>
                </c:pt>
                <c:pt idx="4109">
                  <c:v>1.1742894029007859E-6</c:v>
                </c:pt>
                <c:pt idx="4110">
                  <c:v>1.1712499052906949E-6</c:v>
                </c:pt>
                <c:pt idx="4111">
                  <c:v>1.1682181021781496E-6</c:v>
                </c:pt>
                <c:pt idx="4112">
                  <c:v>1.1651939746253905E-6</c:v>
                </c:pt>
                <c:pt idx="4113">
                  <c:v>1.1621775037405743E-6</c:v>
                </c:pt>
                <c:pt idx="4114">
                  <c:v>1.1591686706766894E-6</c:v>
                </c:pt>
                <c:pt idx="4115">
                  <c:v>1.1561674566288455E-6</c:v>
                </c:pt>
                <c:pt idx="4116">
                  <c:v>1.1531738428396401E-6</c:v>
                </c:pt>
                <c:pt idx="4117">
                  <c:v>1.150187810595039E-6</c:v>
                </c:pt>
                <c:pt idx="4118">
                  <c:v>1.1472093412263277E-6</c:v>
                </c:pt>
                <c:pt idx="4119">
                  <c:v>1.1442384161056661E-6</c:v>
                </c:pt>
                <c:pt idx="4120">
                  <c:v>1.1412750166554125E-6</c:v>
                </c:pt>
                <c:pt idx="4121">
                  <c:v>1.1383191243356555E-6</c:v>
                </c:pt>
                <c:pt idx="4122">
                  <c:v>1.1353707206560319E-6</c:v>
                </c:pt>
                <c:pt idx="4123">
                  <c:v>1.1324297871648302E-6</c:v>
                </c:pt>
                <c:pt idx="4124">
                  <c:v>1.1294963054590194E-6</c:v>
                </c:pt>
                <c:pt idx="4125">
                  <c:v>1.1265702571767685E-6</c:v>
                </c:pt>
                <c:pt idx="4126">
                  <c:v>1.1236516239985844E-6</c:v>
                </c:pt>
                <c:pt idx="4127">
                  <c:v>1.1207403876513779E-6</c:v>
                </c:pt>
                <c:pt idx="4128">
                  <c:v>1.1178365299038015E-6</c:v>
                </c:pt>
                <c:pt idx="4129">
                  <c:v>1.114940032569448E-6</c:v>
                </c:pt>
                <c:pt idx="4130">
                  <c:v>1.1120508775012668E-6</c:v>
                </c:pt>
                <c:pt idx="4131">
                  <c:v>1.1091690466002373E-6</c:v>
                </c:pt>
                <c:pt idx="4132">
                  <c:v>1.1062945218072917E-6</c:v>
                </c:pt>
                <c:pt idx="4133">
                  <c:v>1.1034272851061884E-6</c:v>
                </c:pt>
                <c:pt idx="4134">
                  <c:v>1.1005673185258426E-6</c:v>
                </c:pt>
                <c:pt idx="4135">
                  <c:v>1.0977146041347974E-6</c:v>
                </c:pt>
                <c:pt idx="4136">
                  <c:v>1.0948691240476199E-6</c:v>
                </c:pt>
                <c:pt idx="4137">
                  <c:v>1.092030860418505E-6</c:v>
                </c:pt>
                <c:pt idx="4138">
                  <c:v>1.0891997954445279E-6</c:v>
                </c:pt>
                <c:pt idx="4139">
                  <c:v>1.0863759113681373E-6</c:v>
                </c:pt>
                <c:pt idx="4140">
                  <c:v>1.0835591904700547E-6</c:v>
                </c:pt>
                <c:pt idx="4141">
                  <c:v>1.0807496150737187E-6</c:v>
                </c:pt>
                <c:pt idx="4142">
                  <c:v>1.0779471675486469E-6</c:v>
                </c:pt>
                <c:pt idx="4143">
                  <c:v>1.0751518303016533E-6</c:v>
                </c:pt>
                <c:pt idx="4144">
                  <c:v>1.0723635857819982E-6</c:v>
                </c:pt>
                <c:pt idx="4145">
                  <c:v>1.0695824164842619E-6</c:v>
                </c:pt>
                <c:pt idx="4146">
                  <c:v>1.0668083049412426E-6</c:v>
                </c:pt>
                <c:pt idx="4147">
                  <c:v>1.064041233728131E-6</c:v>
                </c:pt>
                <c:pt idx="4148">
                  <c:v>1.0612811854622929E-6</c:v>
                </c:pt>
                <c:pt idx="4149">
                  <c:v>1.0585281428014269E-6</c:v>
                </c:pt>
                <c:pt idx="4150">
                  <c:v>1.0557820884460572E-6</c:v>
                </c:pt>
                <c:pt idx="4151">
                  <c:v>1.0530430051363358E-6</c:v>
                </c:pt>
                <c:pt idx="4152">
                  <c:v>1.0503108756553491E-6</c:v>
                </c:pt>
                <c:pt idx="4153">
                  <c:v>1.047585682824564E-6</c:v>
                </c:pt>
                <c:pt idx="4154">
                  <c:v>1.044867409508328E-6</c:v>
                </c:pt>
                <c:pt idx="4155">
                  <c:v>1.0421560386122963E-6</c:v>
                </c:pt>
                <c:pt idx="4156">
                  <c:v>1.0394515530814268E-6</c:v>
                </c:pt>
                <c:pt idx="4157">
                  <c:v>1.0367539359018227E-6</c:v>
                </c:pt>
                <c:pt idx="4158">
                  <c:v>1.0340631700997568E-6</c:v>
                </c:pt>
                <c:pt idx="4159">
                  <c:v>1.0313792387431895E-6</c:v>
                </c:pt>
                <c:pt idx="4160">
                  <c:v>1.0287021249388959E-6</c:v>
                </c:pt>
                <c:pt idx="4161">
                  <c:v>1.0260318118365309E-6</c:v>
                </c:pt>
                <c:pt idx="4162">
                  <c:v>1.0233682826207694E-6</c:v>
                </c:pt>
                <c:pt idx="4163">
                  <c:v>1.0207115205240454E-6</c:v>
                </c:pt>
                <c:pt idx="4164">
                  <c:v>1.018061508810343E-6</c:v>
                </c:pt>
                <c:pt idx="4165">
                  <c:v>1.0154182307904841E-6</c:v>
                </c:pt>
                <c:pt idx="4166">
                  <c:v>1.0127816698118821E-6</c:v>
                </c:pt>
                <c:pt idx="4167">
                  <c:v>1.0101518092611446E-6</c:v>
                </c:pt>
                <c:pt idx="4168">
                  <c:v>1.0075286325671087E-6</c:v>
                </c:pt>
                <c:pt idx="4169">
                  <c:v>1.0049121231945528E-6</c:v>
                </c:pt>
                <c:pt idx="4170">
                  <c:v>1.0023022646527078E-6</c:v>
                </c:pt>
                <c:pt idx="4171">
                  <c:v>9.9969904048381828E-7</c:v>
                </c:pt>
                <c:pt idx="4172">
                  <c:v>9.9710243427593654E-7</c:v>
                </c:pt>
                <c:pt idx="4173">
                  <c:v>9.9451242965137559E-7</c:v>
                </c:pt>
                <c:pt idx="4174">
                  <c:v>9.9192901027478656E-7</c:v>
                </c:pt>
                <c:pt idx="4175">
                  <c:v>9.8935215984665347E-7</c:v>
                </c:pt>
                <c:pt idx="4176">
                  <c:v>9.8678186210936474E-7</c:v>
                </c:pt>
                <c:pt idx="4177">
                  <c:v>9.8421810084428586E-7</c:v>
                </c:pt>
                <c:pt idx="4178">
                  <c:v>9.8166085986747679E-7</c:v>
                </c:pt>
                <c:pt idx="4179">
                  <c:v>9.7911012303917872E-7</c:v>
                </c:pt>
                <c:pt idx="4180">
                  <c:v>9.7656587425302629E-7</c:v>
                </c:pt>
                <c:pt idx="4181">
                  <c:v>9.7402809744623906E-7</c:v>
                </c:pt>
                <c:pt idx="4182">
                  <c:v>9.7149677658926736E-7</c:v>
                </c:pt>
                <c:pt idx="4183">
                  <c:v>9.689718956951165E-7</c:v>
                </c:pt>
                <c:pt idx="4184">
                  <c:v>9.6645343881311251E-7</c:v>
                </c:pt>
                <c:pt idx="4185">
                  <c:v>9.6394139003052855E-7</c:v>
                </c:pt>
                <c:pt idx="4186">
                  <c:v>9.6143573347285587E-7</c:v>
                </c:pt>
                <c:pt idx="4187">
                  <c:v>9.5893645330429175E-7</c:v>
                </c:pt>
                <c:pt idx="4188">
                  <c:v>9.5644353372703475E-7</c:v>
                </c:pt>
                <c:pt idx="4189">
                  <c:v>9.5395695897927896E-7</c:v>
                </c:pt>
                <c:pt idx="4190">
                  <c:v>9.5147671333868341E-7</c:v>
                </c:pt>
                <c:pt idx="4191">
                  <c:v>9.4900278111993263E-7</c:v>
                </c:pt>
                <c:pt idx="4192">
                  <c:v>9.4653514667641719E-7</c:v>
                </c:pt>
                <c:pt idx="4193">
                  <c:v>9.4407379439513791E-7</c:v>
                </c:pt>
                <c:pt idx="4194">
                  <c:v>9.4161870870630108E-7</c:v>
                </c:pt>
                <c:pt idx="4195">
                  <c:v>9.3916987407128378E-7</c:v>
                </c:pt>
                <c:pt idx="4196">
                  <c:v>9.3672727499466858E-7</c:v>
                </c:pt>
                <c:pt idx="4197">
                  <c:v>9.3429089601275092E-7</c:v>
                </c:pt>
                <c:pt idx="4198">
                  <c:v>9.3186072170345965E-7</c:v>
                </c:pt>
                <c:pt idx="4199">
                  <c:v>9.2943673667670755E-7</c:v>
                </c:pt>
                <c:pt idx="4200">
                  <c:v>9.2701892558371551E-7</c:v>
                </c:pt>
                <c:pt idx="4201">
                  <c:v>9.2460727311104943E-7</c:v>
                </c:pt>
                <c:pt idx="4202">
                  <c:v>9.2220176398089123E-7</c:v>
                </c:pt>
                <c:pt idx="4203">
                  <c:v>9.1980238295374939E-7</c:v>
                </c:pt>
                <c:pt idx="4204">
                  <c:v>9.1740911482439316E-7</c:v>
                </c:pt>
                <c:pt idx="4205">
                  <c:v>9.1502194442591835E-7</c:v>
                </c:pt>
                <c:pt idx="4206">
                  <c:v>9.1264085662774155E-7</c:v>
                </c:pt>
                <c:pt idx="4207">
                  <c:v>9.1026583633516643E-7</c:v>
                </c:pt>
                <c:pt idx="4208">
                  <c:v>9.0789686848781167E-7</c:v>
                </c:pt>
                <c:pt idx="4209">
                  <c:v>9.0553393806622456E-7</c:v>
                </c:pt>
                <c:pt idx="4210">
                  <c:v>9.0317703008082218E-7</c:v>
                </c:pt>
                <c:pt idx="4211">
                  <c:v>9.0082612958235393E-7</c:v>
                </c:pt>
                <c:pt idx="4212">
                  <c:v>8.9848122165680578E-7</c:v>
                </c:pt>
                <c:pt idx="4213">
                  <c:v>8.9614229142442447E-7</c:v>
                </c:pt>
                <c:pt idx="4214">
                  <c:v>8.9380932404194017E-7</c:v>
                </c:pt>
                <c:pt idx="4215">
                  <c:v>8.9148230470164486E-7</c:v>
                </c:pt>
                <c:pt idx="4216">
                  <c:v>8.8916121863258498E-7</c:v>
                </c:pt>
                <c:pt idx="4217">
                  <c:v>8.8684605109714621E-7</c:v>
                </c:pt>
                <c:pt idx="4218">
                  <c:v>8.8453678739387233E-7</c:v>
                </c:pt>
                <c:pt idx="4219">
                  <c:v>8.822334128569774E-7</c:v>
                </c:pt>
                <c:pt idx="4220">
                  <c:v>8.7993591285721309E-7</c:v>
                </c:pt>
                <c:pt idx="4221">
                  <c:v>8.7764427279650187E-7</c:v>
                </c:pt>
                <c:pt idx="4222">
                  <c:v>8.7535847811558067E-7</c:v>
                </c:pt>
                <c:pt idx="4223">
                  <c:v>8.7307851428944719E-7</c:v>
                </c:pt>
                <c:pt idx="4224">
                  <c:v>8.7080436682605887E-7</c:v>
                </c:pt>
                <c:pt idx="4225">
                  <c:v>8.6853602127056131E-7</c:v>
                </c:pt>
                <c:pt idx="4226">
                  <c:v>8.6627346320111405E-7</c:v>
                </c:pt>
                <c:pt idx="4227">
                  <c:v>8.6401667823127583E-7</c:v>
                </c:pt>
                <c:pt idx="4228">
                  <c:v>8.6176565200881197E-7</c:v>
                </c:pt>
                <c:pt idx="4229">
                  <c:v>8.5952037021780857E-7</c:v>
                </c:pt>
                <c:pt idx="4230">
                  <c:v>8.5728081857330569E-7</c:v>
                </c:pt>
                <c:pt idx="4231">
                  <c:v>8.5504698282742311E-7</c:v>
                </c:pt>
                <c:pt idx="4232">
                  <c:v>8.5281884876551141E-7</c:v>
                </c:pt>
                <c:pt idx="4233">
                  <c:v>8.505964022068567E-7</c:v>
                </c:pt>
                <c:pt idx="4234">
                  <c:v>8.4837962900663217E-7</c:v>
                </c:pt>
                <c:pt idx="4235">
                  <c:v>8.4616851505107341E-7</c:v>
                </c:pt>
                <c:pt idx="4236">
                  <c:v>8.4396304626300784E-7</c:v>
                </c:pt>
                <c:pt idx="4237">
                  <c:v>8.4176320859692157E-7</c:v>
                </c:pt>
                <c:pt idx="4238">
                  <c:v>8.3956898804340464E-7</c:v>
                </c:pt>
                <c:pt idx="4239">
                  <c:v>8.373803706245974E-7</c:v>
                </c:pt>
                <c:pt idx="4240">
                  <c:v>8.3519734239798516E-7</c:v>
                </c:pt>
                <c:pt idx="4241">
                  <c:v>8.3301988945319984E-7</c:v>
                </c:pt>
                <c:pt idx="4242">
                  <c:v>8.3084799791467625E-7</c:v>
                </c:pt>
                <c:pt idx="4243">
                  <c:v>8.2868165393915841E-7</c:v>
                </c:pt>
                <c:pt idx="4244">
                  <c:v>8.2652084371694643E-7</c:v>
                </c:pt>
                <c:pt idx="4245">
                  <c:v>8.2436555347151696E-7</c:v>
                </c:pt>
                <c:pt idx="4246">
                  <c:v>8.222157694607159E-7</c:v>
                </c:pt>
                <c:pt idx="4247">
                  <c:v>8.2007147797339731E-7</c:v>
                </c:pt>
                <c:pt idx="4248">
                  <c:v>8.179326653339771E-7</c:v>
                </c:pt>
                <c:pt idx="4249">
                  <c:v>8.1579931789657828E-7</c:v>
                </c:pt>
                <c:pt idx="4250">
                  <c:v>8.1367142205121101E-7</c:v>
                </c:pt>
                <c:pt idx="4251">
                  <c:v>8.1154896421867673E-7</c:v>
                </c:pt>
                <c:pt idx="4252">
                  <c:v>8.0943193085468825E-7</c:v>
                </c:pt>
                <c:pt idx="4253">
                  <c:v>8.0732030844466547E-7</c:v>
                </c:pt>
                <c:pt idx="4254">
                  <c:v>8.0521408350807226E-7</c:v>
                </c:pt>
                <c:pt idx="4255">
                  <c:v>8.0311324259830803E-7</c:v>
                </c:pt>
                <c:pt idx="4256">
                  <c:v>8.0101777229772035E-7</c:v>
                </c:pt>
                <c:pt idx="4257">
                  <c:v>7.9892765922551972E-7</c:v>
                </c:pt>
                <c:pt idx="4258">
                  <c:v>7.9684289002818426E-7</c:v>
                </c:pt>
                <c:pt idx="4259">
                  <c:v>7.947634513884045E-7</c:v>
                </c:pt>
                <c:pt idx="4260">
                  <c:v>7.9268933001863228E-7</c:v>
                </c:pt>
                <c:pt idx="4261">
                  <c:v>7.9062051266520078E-7</c:v>
                </c:pt>
                <c:pt idx="4262">
                  <c:v>7.885569861046382E-7</c:v>
                </c:pt>
                <c:pt idx="4263">
                  <c:v>7.8649873714616144E-7</c:v>
                </c:pt>
                <c:pt idx="4264">
                  <c:v>7.8444575263053769E-7</c:v>
                </c:pt>
                <c:pt idx="4265">
                  <c:v>7.8239801943192754E-7</c:v>
                </c:pt>
                <c:pt idx="4266">
                  <c:v>7.8035552445219298E-7</c:v>
                </c:pt>
                <c:pt idx="4267">
                  <c:v>7.7831825463016728E-7</c:v>
                </c:pt>
                <c:pt idx="4268">
                  <c:v>7.7628619693124665E-7</c:v>
                </c:pt>
                <c:pt idx="4269">
                  <c:v>7.7425933835552178E-7</c:v>
                </c:pt>
                <c:pt idx="4270">
                  <c:v>7.7223766593289894E-7</c:v>
                </c:pt>
                <c:pt idx="4271">
                  <c:v>7.7022116672499728E-7</c:v>
                </c:pt>
                <c:pt idx="4272">
                  <c:v>7.6820982782612466E-7</c:v>
                </c:pt>
                <c:pt idx="4273">
                  <c:v>7.6620363635785662E-7</c:v>
                </c:pt>
                <c:pt idx="4274">
                  <c:v>7.6420257947754739E-7</c:v>
                </c:pt>
                <c:pt idx="4275">
                  <c:v>7.6220664436976466E-7</c:v>
                </c:pt>
                <c:pt idx="4276">
                  <c:v>7.6021581825360795E-7</c:v>
                </c:pt>
                <c:pt idx="4277">
                  <c:v>7.5823008837511922E-7</c:v>
                </c:pt>
                <c:pt idx="4278">
                  <c:v>7.5624944201378805E-7</c:v>
                </c:pt>
                <c:pt idx="4279">
                  <c:v>7.5427386648027487E-7</c:v>
                </c:pt>
                <c:pt idx="4280">
                  <c:v>7.5230334911315826E-7</c:v>
                </c:pt>
                <c:pt idx="4281">
                  <c:v>7.5033787728392238E-7</c:v>
                </c:pt>
                <c:pt idx="4282">
                  <c:v>7.4837743839440904E-7</c:v>
                </c:pt>
                <c:pt idx="4283">
                  <c:v>7.4642201987529981E-7</c:v>
                </c:pt>
                <c:pt idx="4284">
                  <c:v>7.4447160919050709E-7</c:v>
                </c:pt>
                <c:pt idx="4285">
                  <c:v>7.4252619383072304E-7</c:v>
                </c:pt>
                <c:pt idx="4286">
                  <c:v>7.4058576131894906E-7</c:v>
                </c:pt>
                <c:pt idx="4287">
                  <c:v>7.3865029920941157E-7</c:v>
                </c:pt>
                <c:pt idx="4288">
                  <c:v>7.36719795084201E-7</c:v>
                </c:pt>
                <c:pt idx="4289">
                  <c:v>7.3479423655581962E-7</c:v>
                </c:pt>
                <c:pt idx="4290">
                  <c:v>7.3287361126815739E-7</c:v>
                </c:pt>
                <c:pt idx="4291">
                  <c:v>7.3095790689367297E-7</c:v>
                </c:pt>
                <c:pt idx="4292">
                  <c:v>7.2904711113491163E-7</c:v>
                </c:pt>
                <c:pt idx="4293">
                  <c:v>7.2714121172499317E-7</c:v>
                </c:pt>
                <c:pt idx="4294">
                  <c:v>7.2524019642549765E-7</c:v>
                </c:pt>
                <c:pt idx="4295">
                  <c:v>7.2334405302830864E-7</c:v>
                </c:pt>
                <c:pt idx="4296">
                  <c:v>7.2145276935485416E-7</c:v>
                </c:pt>
                <c:pt idx="4297">
                  <c:v>7.1956633325578152E-7</c:v>
                </c:pt>
                <c:pt idx="4298">
                  <c:v>7.1768473261139094E-7</c:v>
                </c:pt>
                <c:pt idx="4299">
                  <c:v>7.1580795533114768E-7</c:v>
                </c:pt>
                <c:pt idx="4300">
                  <c:v>7.1393598935373627E-7</c:v>
                </c:pt>
                <c:pt idx="4301">
                  <c:v>7.1206882264781939E-7</c:v>
                </c:pt>
                <c:pt idx="4302">
                  <c:v>7.102064432091648E-7</c:v>
                </c:pt>
                <c:pt idx="4303">
                  <c:v>7.0834883906633738E-7</c:v>
                </c:pt>
                <c:pt idx="4304">
                  <c:v>7.064959982720255E-7</c:v>
                </c:pt>
                <c:pt idx="4305">
                  <c:v>7.0464790891236516E-7</c:v>
                </c:pt>
                <c:pt idx="4306">
                  <c:v>7.0280455909902534E-7</c:v>
                </c:pt>
                <c:pt idx="4307">
                  <c:v>7.009659369747916E-7</c:v>
                </c:pt>
                <c:pt idx="4308">
                  <c:v>6.9913203070987983E-7</c:v>
                </c:pt>
                <c:pt idx="4309">
                  <c:v>6.973028285033999E-7</c:v>
                </c:pt>
                <c:pt idx="4310">
                  <c:v>6.9547831858400621E-7</c:v>
                </c:pt>
                <c:pt idx="4311">
                  <c:v>6.9365848920648239E-7</c:v>
                </c:pt>
                <c:pt idx="4312">
                  <c:v>6.9184332865737923E-7</c:v>
                </c:pt>
                <c:pt idx="4313">
                  <c:v>6.9003282524937679E-7</c:v>
                </c:pt>
                <c:pt idx="4314">
                  <c:v>6.8822696732388647E-7</c:v>
                </c:pt>
                <c:pt idx="4315">
                  <c:v>6.8642574325088841E-7</c:v>
                </c:pt>
                <c:pt idx="4316">
                  <c:v>6.8462914142833516E-7</c:v>
                </c:pt>
                <c:pt idx="4317">
                  <c:v>6.8283715028285641E-7</c:v>
                </c:pt>
                <c:pt idx="4318">
                  <c:v>6.8104975826807851E-7</c:v>
                </c:pt>
                <c:pt idx="4319">
                  <c:v>6.7926695386755177E-7</c:v>
                </c:pt>
                <c:pt idx="4320">
                  <c:v>6.7748872558997999E-7</c:v>
                </c:pt>
                <c:pt idx="4321">
                  <c:v>6.7571506197512936E-7</c:v>
                </c:pt>
                <c:pt idx="4322">
                  <c:v>6.7394595158726906E-7</c:v>
                </c:pt>
                <c:pt idx="4323">
                  <c:v>6.721813830215138E-7</c:v>
                </c:pt>
                <c:pt idx="4324">
                  <c:v>6.7042134489834863E-7</c:v>
                </c:pt>
                <c:pt idx="4325">
                  <c:v>6.6866582586769469E-7</c:v>
                </c:pt>
                <c:pt idx="4326">
                  <c:v>6.6691481460533133E-7</c:v>
                </c:pt>
                <c:pt idx="4327">
                  <c:v>6.6516829981528138E-7</c:v>
                </c:pt>
                <c:pt idx="4328">
                  <c:v>6.6342627022932324E-7</c:v>
                </c:pt>
                <c:pt idx="4329">
                  <c:v>6.6168871460688247E-7</c:v>
                </c:pt>
                <c:pt idx="4330">
                  <c:v>6.5995562173378495E-7</c:v>
                </c:pt>
                <c:pt idx="4331">
                  <c:v>6.5822698042231108E-7</c:v>
                </c:pt>
                <c:pt idx="4332">
                  <c:v>6.5650277951444843E-7</c:v>
                </c:pt>
                <c:pt idx="4333">
                  <c:v>6.5478300787777171E-7</c:v>
                </c:pt>
                <c:pt idx="4334">
                  <c:v>6.5306765440647282E-7</c:v>
                </c:pt>
                <c:pt idx="4335">
                  <c:v>6.5135670802282447E-7</c:v>
                </c:pt>
                <c:pt idx="4336">
                  <c:v>6.4965015767398182E-7</c:v>
                </c:pt>
                <c:pt idx="4337">
                  <c:v>6.4794799233827086E-7</c:v>
                </c:pt>
                <c:pt idx="4338">
                  <c:v>6.4625020101494266E-7</c:v>
                </c:pt>
                <c:pt idx="4339">
                  <c:v>6.4455677273539489E-7</c:v>
                </c:pt>
                <c:pt idx="4340">
                  <c:v>6.428676965539832E-7</c:v>
                </c:pt>
                <c:pt idx="4341">
                  <c:v>6.4118296155393014E-7</c:v>
                </c:pt>
                <c:pt idx="4342">
                  <c:v>6.3950255684260882E-7</c:v>
                </c:pt>
                <c:pt idx="4343">
                  <c:v>6.378264715579127E-7</c:v>
                </c:pt>
                <c:pt idx="4344">
                  <c:v>6.361546948592295E-7</c:v>
                </c:pt>
                <c:pt idx="4345">
                  <c:v>6.3448721593565411E-7</c:v>
                </c:pt>
                <c:pt idx="4346">
                  <c:v>6.3282402400181435E-7</c:v>
                </c:pt>
                <c:pt idx="4347">
                  <c:v>6.3116510829803367E-7</c:v>
                </c:pt>
                <c:pt idx="4348">
                  <c:v>6.2951045809176765E-7</c:v>
                </c:pt>
                <c:pt idx="4349">
                  <c:v>6.2786006267551695E-7</c:v>
                </c:pt>
                <c:pt idx="4350">
                  <c:v>6.2621391136774888E-7</c:v>
                </c:pt>
                <c:pt idx="4351">
                  <c:v>6.2457199351511998E-7</c:v>
                </c:pt>
                <c:pt idx="4352">
                  <c:v>6.2293429848738033E-7</c:v>
                </c:pt>
                <c:pt idx="4353">
                  <c:v>6.2130081568138504E-7</c:v>
                </c:pt>
                <c:pt idx="4354">
                  <c:v>6.1967153452071482E-7</c:v>
                </c:pt>
                <c:pt idx="4355">
                  <c:v>6.1804644445242335E-7</c:v>
                </c:pt>
                <c:pt idx="4356">
                  <c:v>6.1642553495207882E-7</c:v>
                </c:pt>
                <c:pt idx="4357">
                  <c:v>6.1480879551853267E-7</c:v>
                </c:pt>
                <c:pt idx="4358">
                  <c:v>6.1319621567738902E-7</c:v>
                </c:pt>
                <c:pt idx="4359">
                  <c:v>6.1158778497894472E-7</c:v>
                </c:pt>
                <c:pt idx="4360">
                  <c:v>6.0998349300108953E-7</c:v>
                </c:pt>
                <c:pt idx="4361">
                  <c:v>6.0838332934315333E-7</c:v>
                </c:pt>
                <c:pt idx="4362">
                  <c:v>6.0678728363460681E-7</c:v>
                </c:pt>
                <c:pt idx="4363">
                  <c:v>6.0519534552565604E-7</c:v>
                </c:pt>
                <c:pt idx="4364">
                  <c:v>6.036075046955908E-7</c:v>
                </c:pt>
                <c:pt idx="4365">
                  <c:v>6.0202375084573729E-7</c:v>
                </c:pt>
                <c:pt idx="4366">
                  <c:v>6.0044407370422859E-7</c:v>
                </c:pt>
                <c:pt idx="4367">
                  <c:v>5.9886846302454103E-7</c:v>
                </c:pt>
                <c:pt idx="4368">
                  <c:v>5.9729690858427442E-7</c:v>
                </c:pt>
                <c:pt idx="4369">
                  <c:v>5.9572940018488103E-7</c:v>
                </c:pt>
                <c:pt idx="4370">
                  <c:v>5.941659276561108E-7</c:v>
                </c:pt>
                <c:pt idx="4371">
                  <c:v>5.926064808483135E-7</c:v>
                </c:pt>
                <c:pt idx="4372">
                  <c:v>5.9105104964024503E-7</c:v>
                </c:pt>
                <c:pt idx="4373">
                  <c:v>5.8949962393277898E-7</c:v>
                </c:pt>
                <c:pt idx="4374">
                  <c:v>5.8795219365270139E-7</c:v>
                </c:pt>
                <c:pt idx="4375">
                  <c:v>5.8640874875138258E-7</c:v>
                </c:pt>
                <c:pt idx="4376">
                  <c:v>5.8486927920353032E-7</c:v>
                </c:pt>
                <c:pt idx="4377">
                  <c:v>5.8333377501009007E-7</c:v>
                </c:pt>
                <c:pt idx="4378">
                  <c:v>5.8180222619482976E-7</c:v>
                </c:pt>
                <c:pt idx="4379">
                  <c:v>5.8027462280688764E-7</c:v>
                </c:pt>
                <c:pt idx="4380">
                  <c:v>5.7875095491998624E-7</c:v>
                </c:pt>
                <c:pt idx="4381">
                  <c:v>5.7723121262980319E-7</c:v>
                </c:pt>
                <c:pt idx="4382">
                  <c:v>5.7571538605947353E-7</c:v>
                </c:pt>
                <c:pt idx="4383">
                  <c:v>5.7420346535324717E-7</c:v>
                </c:pt>
                <c:pt idx="4384">
                  <c:v>5.7269544068166587E-7</c:v>
                </c:pt>
                <c:pt idx="4385">
                  <c:v>5.71191302238636E-7</c:v>
                </c:pt>
                <c:pt idx="4386">
                  <c:v>5.6969104024066951E-7</c:v>
                </c:pt>
                <c:pt idx="4387">
                  <c:v>5.6819464493005527E-7</c:v>
                </c:pt>
                <c:pt idx="4388">
                  <c:v>5.6670210657222986E-7</c:v>
                </c:pt>
                <c:pt idx="4389">
                  <c:v>5.6521341545623838E-7</c:v>
                </c:pt>
                <c:pt idx="4390">
                  <c:v>5.6372856189430072E-7</c:v>
                </c:pt>
                <c:pt idx="4391">
                  <c:v>5.6224753622368187E-7</c:v>
                </c:pt>
                <c:pt idx="4392">
                  <c:v>5.60770328804659E-7</c:v>
                </c:pt>
                <c:pt idx="4393">
                  <c:v>5.5929693001987094E-7</c:v>
                </c:pt>
                <c:pt idx="4394">
                  <c:v>5.5782733027776054E-7</c:v>
                </c:pt>
                <c:pt idx="4395">
                  <c:v>5.5636152000861734E-7</c:v>
                </c:pt>
                <c:pt idx="4396">
                  <c:v>5.5489948966544488E-7</c:v>
                </c:pt>
                <c:pt idx="4397">
                  <c:v>5.5344122972770127E-7</c:v>
                </c:pt>
                <c:pt idx="4398">
                  <c:v>5.5198673069398077E-7</c:v>
                </c:pt>
                <c:pt idx="4399">
                  <c:v>5.5053598308941348E-7</c:v>
                </c:pt>
                <c:pt idx="4400">
                  <c:v>5.4908897746078645E-7</c:v>
                </c:pt>
                <c:pt idx="4401">
                  <c:v>5.4764570437803445E-7</c:v>
                </c:pt>
                <c:pt idx="4402">
                  <c:v>5.4620615443478206E-7</c:v>
                </c:pt>
                <c:pt idx="4403">
                  <c:v>5.4477031824728657E-7</c:v>
                </c:pt>
                <c:pt idx="4404">
                  <c:v>5.4333818645476329E-7</c:v>
                </c:pt>
                <c:pt idx="4405">
                  <c:v>5.4190974971868072E-7</c:v>
                </c:pt>
                <c:pt idx="4406">
                  <c:v>5.4048499872495618E-7</c:v>
                </c:pt>
                <c:pt idx="4407">
                  <c:v>5.3906392418100126E-7</c:v>
                </c:pt>
                <c:pt idx="4408">
                  <c:v>5.3764651681710422E-7</c:v>
                </c:pt>
                <c:pt idx="4409">
                  <c:v>5.3623276738710762E-7</c:v>
                </c:pt>
                <c:pt idx="4410">
                  <c:v>5.3482266666591465E-7</c:v>
                </c:pt>
                <c:pt idx="4411">
                  <c:v>5.3341620545306698E-7</c:v>
                </c:pt>
                <c:pt idx="4412">
                  <c:v>5.3201337456865194E-7</c:v>
                </c:pt>
                <c:pt idx="4413">
                  <c:v>5.3061416485641953E-7</c:v>
                </c:pt>
                <c:pt idx="4414">
                  <c:v>5.2921856718223751E-7</c:v>
                </c:pt>
                <c:pt idx="4415">
                  <c:v>5.2782657243428109E-7</c:v>
                </c:pt>
                <c:pt idx="4416">
                  <c:v>5.2643817152270766E-7</c:v>
                </c:pt>
                <c:pt idx="4417">
                  <c:v>5.2505335538163551E-7</c:v>
                </c:pt>
                <c:pt idx="4418">
                  <c:v>5.2367211496450882E-7</c:v>
                </c:pt>
                <c:pt idx="4419">
                  <c:v>5.2229444124968129E-7</c:v>
                </c:pt>
                <c:pt idx="4420">
                  <c:v>5.2092032523529336E-7</c:v>
                </c:pt>
                <c:pt idx="4421">
                  <c:v>5.1954975794371735E-7</c:v>
                </c:pt>
                <c:pt idx="4422">
                  <c:v>5.1818273041806095E-7</c:v>
                </c:pt>
                <c:pt idx="4423">
                  <c:v>5.1681923372335985E-7</c:v>
                </c:pt>
                <c:pt idx="4424">
                  <c:v>5.1545925894674036E-7</c:v>
                </c:pt>
                <c:pt idx="4425">
                  <c:v>5.141027971979073E-7</c:v>
                </c:pt>
                <c:pt idx="4426">
                  <c:v>5.127498396070569E-7</c:v>
                </c:pt>
                <c:pt idx="4427">
                  <c:v>5.1140037732731627E-7</c:v>
                </c:pt>
                <c:pt idx="4428">
                  <c:v>5.1005440153195159E-7</c:v>
                </c:pt>
                <c:pt idx="4429">
                  <c:v>5.0871190341837962E-7</c:v>
                </c:pt>
                <c:pt idx="4430">
                  <c:v>5.0737287420274673E-7</c:v>
                </c:pt>
                <c:pt idx="4431">
                  <c:v>5.0603730512516014E-7</c:v>
                </c:pt>
                <c:pt idx="4432">
                  <c:v>5.0470518744548669E-7</c:v>
                </c:pt>
                <c:pt idx="4433">
                  <c:v>5.0337651244617169E-7</c:v>
                </c:pt>
                <c:pt idx="4434">
                  <c:v>5.0205127143012479E-7</c:v>
                </c:pt>
                <c:pt idx="4435">
                  <c:v>5.0072945572280704E-7</c:v>
                </c:pt>
                <c:pt idx="4436">
                  <c:v>4.9941105666941195E-7</c:v>
                </c:pt>
                <c:pt idx="4437">
                  <c:v>4.9809606563798263E-7</c:v>
                </c:pt>
                <c:pt idx="4438">
                  <c:v>4.967844740160236E-7</c:v>
                </c:pt>
                <c:pt idx="4439">
                  <c:v>4.9547627321421418E-7</c:v>
                </c:pt>
                <c:pt idx="4440">
                  <c:v>4.9417145466204462E-7</c:v>
                </c:pt>
                <c:pt idx="4441">
                  <c:v>4.9287000981234263E-7</c:v>
                </c:pt>
                <c:pt idx="4442">
                  <c:v>4.9157193013677392E-7</c:v>
                </c:pt>
                <c:pt idx="4443">
                  <c:v>4.9027720712993507E-7</c:v>
                </c:pt>
                <c:pt idx="4444">
                  <c:v>4.889858323059112E-7</c:v>
                </c:pt>
                <c:pt idx="4445">
                  <c:v>4.8769779719957701E-7</c:v>
                </c:pt>
                <c:pt idx="4446">
                  <c:v>4.8641309336811466E-7</c:v>
                </c:pt>
                <c:pt idx="4447">
                  <c:v>4.8513171238759854E-7</c:v>
                </c:pt>
                <c:pt idx="4448">
                  <c:v>4.8385364585584126E-7</c:v>
                </c:pt>
                <c:pt idx="4449">
                  <c:v>4.8257888539084874E-7</c:v>
                </c:pt>
                <c:pt idx="4450">
                  <c:v>4.8130742263225671E-7</c:v>
                </c:pt>
                <c:pt idx="4451">
                  <c:v>4.8003924923870154E-7</c:v>
                </c:pt>
                <c:pt idx="4452">
                  <c:v>4.7877435689047654E-7</c:v>
                </c:pt>
                <c:pt idx="4453">
                  <c:v>4.775127372869841E-7</c:v>
                </c:pt>
                <c:pt idx="4454">
                  <c:v>4.7625438215025931E-7</c:v>
                </c:pt>
                <c:pt idx="4455">
                  <c:v>4.7499928322076871E-7</c:v>
                </c:pt>
                <c:pt idx="4456">
                  <c:v>4.7374743225957867E-7</c:v>
                </c:pt>
                <c:pt idx="4457">
                  <c:v>4.7249882104854514E-7</c:v>
                </c:pt>
                <c:pt idx="4458">
                  <c:v>4.7125344138974445E-7</c:v>
                </c:pt>
                <c:pt idx="4459">
                  <c:v>4.700112851055004E-7</c:v>
                </c:pt>
                <c:pt idx="4460">
                  <c:v>4.6877234403659533E-7</c:v>
                </c:pt>
                <c:pt idx="4461">
                  <c:v>4.6753661004657983E-7</c:v>
                </c:pt>
                <c:pt idx="4462">
                  <c:v>4.6630407501711065E-7</c:v>
                </c:pt>
                <c:pt idx="4463">
                  <c:v>4.6507473085041729E-7</c:v>
                </c:pt>
                <c:pt idx="4464">
                  <c:v>4.638485694687599E-7</c:v>
                </c:pt>
                <c:pt idx="4465">
                  <c:v>4.626255828131282E-7</c:v>
                </c:pt>
                <c:pt idx="4466">
                  <c:v>4.6140576284671095E-7</c:v>
                </c:pt>
                <c:pt idx="4467">
                  <c:v>4.6018910155061336E-7</c:v>
                </c:pt>
                <c:pt idx="4468">
                  <c:v>4.5897559092578154E-7</c:v>
                </c:pt>
                <c:pt idx="4469">
                  <c:v>4.5776522299340906E-7</c:v>
                </c:pt>
                <c:pt idx="4470">
                  <c:v>4.5655798979428648E-7</c:v>
                </c:pt>
                <c:pt idx="4471">
                  <c:v>4.5535388338877416E-7</c:v>
                </c:pt>
                <c:pt idx="4472">
                  <c:v>4.5415289585585368E-7</c:v>
                </c:pt>
                <c:pt idx="4473">
                  <c:v>4.5295501929586536E-7</c:v>
                </c:pt>
                <c:pt idx="4474">
                  <c:v>4.5176024582682206E-7</c:v>
                </c:pt>
                <c:pt idx="4475">
                  <c:v>4.5056856758752617E-7</c:v>
                </c:pt>
                <c:pt idx="4476">
                  <c:v>4.4937997673445262E-7</c:v>
                </c:pt>
                <c:pt idx="4477">
                  <c:v>4.4819446544576034E-7</c:v>
                </c:pt>
                <c:pt idx="4478">
                  <c:v>4.470120259167658E-7</c:v>
                </c:pt>
                <c:pt idx="4479">
                  <c:v>4.4583265036262634E-7</c:v>
                </c:pt>
                <c:pt idx="4480">
                  <c:v>4.4465633101834021E-7</c:v>
                </c:pt>
                <c:pt idx="4481">
                  <c:v>4.4348306013725579E-7</c:v>
                </c:pt>
                <c:pt idx="4482">
                  <c:v>4.4231282999231841E-7</c:v>
                </c:pt>
                <c:pt idx="4483">
                  <c:v>4.4114563287504034E-7</c:v>
                </c:pt>
                <c:pt idx="4484">
                  <c:v>4.3998146109696453E-7</c:v>
                </c:pt>
                <c:pt idx="4485">
                  <c:v>4.3882030698646612E-7</c:v>
                </c:pt>
                <c:pt idx="4486">
                  <c:v>4.3766216289355011E-7</c:v>
                </c:pt>
                <c:pt idx="4487">
                  <c:v>4.3650702118480981E-7</c:v>
                </c:pt>
                <c:pt idx="4488">
                  <c:v>4.3535487424662517E-7</c:v>
                </c:pt>
                <c:pt idx="4489">
                  <c:v>4.3420571448532551E-7</c:v>
                </c:pt>
                <c:pt idx="4490">
                  <c:v>4.3305953432269E-7</c:v>
                </c:pt>
                <c:pt idx="4491">
                  <c:v>4.3191632620323897E-7</c:v>
                </c:pt>
                <c:pt idx="4492">
                  <c:v>4.3077608258640051E-7</c:v>
                </c:pt>
                <c:pt idx="4493">
                  <c:v>4.2963879595334098E-7</c:v>
                </c:pt>
                <c:pt idx="4494">
                  <c:v>4.2850445880162529E-7</c:v>
                </c:pt>
                <c:pt idx="4495">
                  <c:v>4.2737306364800873E-7</c:v>
                </c:pt>
                <c:pt idx="4496">
                  <c:v>4.2624460302827434E-7</c:v>
                </c:pt>
                <c:pt idx="4497">
                  <c:v>4.2511906949566081E-7</c:v>
                </c:pt>
                <c:pt idx="4498">
                  <c:v>4.2399645562240748E-7</c:v>
                </c:pt>
                <c:pt idx="4499">
                  <c:v>4.2287675399888696E-7</c:v>
                </c:pt>
                <c:pt idx="4500">
                  <c:v>4.2175995723357806E-7</c:v>
                </c:pt>
                <c:pt idx="4501">
                  <c:v>4.2064605795428547E-7</c:v>
                </c:pt>
                <c:pt idx="4502">
                  <c:v>4.1953504880496849E-7</c:v>
                </c:pt>
                <c:pt idx="4503">
                  <c:v>4.184269224497526E-7</c:v>
                </c:pt>
                <c:pt idx="4504">
                  <c:v>4.1732167156970394E-7</c:v>
                </c:pt>
                <c:pt idx="4505">
                  <c:v>4.1621928886434716E-7</c:v>
                </c:pt>
                <c:pt idx="4506">
                  <c:v>4.1511976705147576E-7</c:v>
                </c:pt>
                <c:pt idx="4507">
                  <c:v>4.1402309886612201E-7</c:v>
                </c:pt>
                <c:pt idx="4508">
                  <c:v>4.1292927706221044E-7</c:v>
                </c:pt>
                <c:pt idx="4509">
                  <c:v>4.1183829441071465E-7</c:v>
                </c:pt>
                <c:pt idx="4510">
                  <c:v>4.1075014370090413E-7</c:v>
                </c:pt>
                <c:pt idx="4511">
                  <c:v>4.0966481774037142E-7</c:v>
                </c:pt>
                <c:pt idx="4512">
                  <c:v>4.0858230935302627E-7</c:v>
                </c:pt>
                <c:pt idx="4513">
                  <c:v>4.075026113818062E-7</c:v>
                </c:pt>
                <c:pt idx="4514">
                  <c:v>4.064257166871857E-7</c:v>
                </c:pt>
                <c:pt idx="4515">
                  <c:v>4.0535161814687806E-7</c:v>
                </c:pt>
                <c:pt idx="4516">
                  <c:v>4.0428030865564566E-7</c:v>
                </c:pt>
                <c:pt idx="4517">
                  <c:v>4.0321178112787495E-7</c:v>
                </c:pt>
                <c:pt idx="4518">
                  <c:v>4.0214602849302276E-7</c:v>
                </c:pt>
                <c:pt idx="4519">
                  <c:v>4.0108304369943816E-7</c:v>
                </c:pt>
                <c:pt idx="4520">
                  <c:v>4.0002281971279036E-7</c:v>
                </c:pt>
                <c:pt idx="4521">
                  <c:v>3.9896534951585185E-7</c:v>
                </c:pt>
                <c:pt idx="4522">
                  <c:v>3.9791062610847129E-7</c:v>
                </c:pt>
                <c:pt idx="4523">
                  <c:v>3.9685864250838671E-7</c:v>
                </c:pt>
                <c:pt idx="4524">
                  <c:v>3.9580939175108991E-7</c:v>
                </c:pt>
                <c:pt idx="4525">
                  <c:v>3.9476286688749549E-7</c:v>
                </c:pt>
                <c:pt idx="4526">
                  <c:v>3.9371906098768132E-7</c:v>
                </c:pt>
                <c:pt idx="4527">
                  <c:v>3.926779671373649E-7</c:v>
                </c:pt>
                <c:pt idx="4528">
                  <c:v>3.9163957844061382E-7</c:v>
                </c:pt>
                <c:pt idx="4529">
                  <c:v>3.9060388801762319E-7</c:v>
                </c:pt>
                <c:pt idx="4530">
                  <c:v>3.8957088900593538E-7</c:v>
                </c:pt>
                <c:pt idx="4531">
                  <c:v>3.8854057456030443E-7</c:v>
                </c:pt>
                <c:pt idx="4532">
                  <c:v>3.8751293785223534E-7</c:v>
                </c:pt>
                <c:pt idx="4533">
                  <c:v>3.8648797206984847E-7</c:v>
                </c:pt>
                <c:pt idx="4534">
                  <c:v>3.8546567041863856E-7</c:v>
                </c:pt>
                <c:pt idx="4535">
                  <c:v>3.8444602612060729E-7</c:v>
                </c:pt>
                <c:pt idx="4536">
                  <c:v>3.8342903241488677E-7</c:v>
                </c:pt>
                <c:pt idx="4537">
                  <c:v>3.8241468255668237E-7</c:v>
                </c:pt>
                <c:pt idx="4538">
                  <c:v>3.8140296981830279E-7</c:v>
                </c:pt>
                <c:pt idx="4539">
                  <c:v>3.8039388748943104E-7</c:v>
                </c:pt>
                <c:pt idx="4540">
                  <c:v>3.7938742887473923E-7</c:v>
                </c:pt>
                <c:pt idx="4541">
                  <c:v>3.7838358729673461E-7</c:v>
                </c:pt>
                <c:pt idx="4542">
                  <c:v>3.7738235609494639E-7</c:v>
                </c:pt>
                <c:pt idx="4543">
                  <c:v>3.7638372862321525E-7</c:v>
                </c:pt>
                <c:pt idx="4544">
                  <c:v>3.7538769825408436E-7</c:v>
                </c:pt>
                <c:pt idx="4545">
                  <c:v>3.7439425837592624E-7</c:v>
                </c:pt>
                <c:pt idx="4546">
                  <c:v>3.7340340239245488E-7</c:v>
                </c:pt>
                <c:pt idx="4547">
                  <c:v>3.7241512372502964E-7</c:v>
                </c:pt>
                <c:pt idx="4548">
                  <c:v>3.7142941581064953E-7</c:v>
                </c:pt>
                <c:pt idx="4549">
                  <c:v>3.7044627210314576E-7</c:v>
                </c:pt>
                <c:pt idx="4550">
                  <c:v>3.6946568607160971E-7</c:v>
                </c:pt>
                <c:pt idx="4551">
                  <c:v>3.684876512020192E-7</c:v>
                </c:pt>
                <c:pt idx="4552">
                  <c:v>3.6751216099691324E-7</c:v>
                </c:pt>
                <c:pt idx="4553">
                  <c:v>3.6653920897346758E-7</c:v>
                </c:pt>
                <c:pt idx="4554">
                  <c:v>3.6556878866688281E-7</c:v>
                </c:pt>
                <c:pt idx="4555">
                  <c:v>3.646008936266168E-7</c:v>
                </c:pt>
                <c:pt idx="4556">
                  <c:v>3.636355174193391E-7</c:v>
                </c:pt>
                <c:pt idx="4557">
                  <c:v>3.6267265362746734E-7</c:v>
                </c:pt>
                <c:pt idx="4558">
                  <c:v>3.6171229584792031E-7</c:v>
                </c:pt>
                <c:pt idx="4559">
                  <c:v>3.6075443769634642E-7</c:v>
                </c:pt>
                <c:pt idx="4560">
                  <c:v>3.5979907280126898E-7</c:v>
                </c:pt>
                <c:pt idx="4561">
                  <c:v>3.5884619480899219E-7</c:v>
                </c:pt>
                <c:pt idx="4562">
                  <c:v>3.5789579738102623E-7</c:v>
                </c:pt>
                <c:pt idx="4563">
                  <c:v>3.5694787419387032E-7</c:v>
                </c:pt>
                <c:pt idx="4564">
                  <c:v>3.560024189409915E-7</c:v>
                </c:pt>
                <c:pt idx="4565">
                  <c:v>3.5505942533041218E-7</c:v>
                </c:pt>
                <c:pt idx="4566">
                  <c:v>3.5411888708685151E-7</c:v>
                </c:pt>
                <c:pt idx="4567">
                  <c:v>3.5318079794955694E-7</c:v>
                </c:pt>
                <c:pt idx="4568">
                  <c:v>3.5224515167384921E-7</c:v>
                </c:pt>
                <c:pt idx="4569">
                  <c:v>3.5131194203020079E-7</c:v>
                </c:pt>
                <c:pt idx="4570">
                  <c:v>3.5038116280564535E-7</c:v>
                </c:pt>
                <c:pt idx="4571">
                  <c:v>3.4945280780095882E-7</c:v>
                </c:pt>
                <c:pt idx="4572">
                  <c:v>3.4852687083399328E-7</c:v>
                </c:pt>
                <c:pt idx="4573">
                  <c:v>3.4760334573609919E-7</c:v>
                </c:pt>
                <c:pt idx="4574">
                  <c:v>3.4668222635613681E-7</c:v>
                </c:pt>
                <c:pt idx="4575">
                  <c:v>3.4576350655641055E-7</c:v>
                </c:pt>
                <c:pt idx="4576">
                  <c:v>3.4484718021518968E-7</c:v>
                </c:pt>
                <c:pt idx="4577">
                  <c:v>3.4393324122654573E-7</c:v>
                </c:pt>
                <c:pt idx="4578">
                  <c:v>3.4302168349834667E-7</c:v>
                </c:pt>
                <c:pt idx="4579">
                  <c:v>3.4211250095480487E-7</c:v>
                </c:pt>
                <c:pt idx="4580">
                  <c:v>3.4120568753514885E-7</c:v>
                </c:pt>
                <c:pt idx="4581">
                  <c:v>3.4030123719237652E-7</c:v>
                </c:pt>
                <c:pt idx="4582">
                  <c:v>3.3939914389607409E-7</c:v>
                </c:pt>
                <c:pt idx="4583">
                  <c:v>3.3849940163089816E-7</c:v>
                </c:pt>
                <c:pt idx="4584">
                  <c:v>3.3760200439381105E-7</c:v>
                </c:pt>
                <c:pt idx="4585">
                  <c:v>3.3670694620115517E-7</c:v>
                </c:pt>
                <c:pt idx="4586">
                  <c:v>3.358142210797355E-7</c:v>
                </c:pt>
                <c:pt idx="4587">
                  <c:v>3.3492382307424634E-7</c:v>
                </c:pt>
                <c:pt idx="4588">
                  <c:v>3.3403574624193163E-7</c:v>
                </c:pt>
                <c:pt idx="4589">
                  <c:v>3.3314998465792467E-7</c:v>
                </c:pt>
                <c:pt idx="4590">
                  <c:v>3.3226653240763155E-7</c:v>
                </c:pt>
                <c:pt idx="4591">
                  <c:v>3.3138538359613664E-7</c:v>
                </c:pt>
                <c:pt idx="4592">
                  <c:v>3.3050653233917659E-7</c:v>
                </c:pt>
                <c:pt idx="4593">
                  <c:v>3.2962997276923898E-7</c:v>
                </c:pt>
                <c:pt idx="4594">
                  <c:v>3.2875569903274338E-7</c:v>
                </c:pt>
                <c:pt idx="4595">
                  <c:v>3.2788370529074611E-7</c:v>
                </c:pt>
                <c:pt idx="4596">
                  <c:v>3.2701398571936032E-7</c:v>
                </c:pt>
                <c:pt idx="4597">
                  <c:v>3.2614653450817039E-7</c:v>
                </c:pt>
                <c:pt idx="4598">
                  <c:v>3.2528134586179045E-7</c:v>
                </c:pt>
                <c:pt idx="4599">
                  <c:v>3.2441841399964753E-7</c:v>
                </c:pt>
                <c:pt idx="4600">
                  <c:v>3.2355773315503292E-7</c:v>
                </c:pt>
                <c:pt idx="4601">
                  <c:v>3.2269929757583395E-7</c:v>
                </c:pt>
                <c:pt idx="4602">
                  <c:v>3.218431015234905E-7</c:v>
                </c:pt>
                <c:pt idx="4603">
                  <c:v>3.2098913927539378E-7</c:v>
                </c:pt>
                <c:pt idx="4604">
                  <c:v>3.2013740512160658E-7</c:v>
                </c:pt>
                <c:pt idx="4605">
                  <c:v>3.1928789336689621E-7</c:v>
                </c:pt>
                <c:pt idx="4606">
                  <c:v>3.1844059833082935E-7</c:v>
                </c:pt>
                <c:pt idx="4607">
                  <c:v>3.1759551434610504E-7</c:v>
                </c:pt>
                <c:pt idx="4608">
                  <c:v>3.1675263576031658E-7</c:v>
                </c:pt>
                <c:pt idx="4609">
                  <c:v>3.1591195693492149E-7</c:v>
                </c:pt>
                <c:pt idx="4610">
                  <c:v>3.1507347224490271E-7</c:v>
                </c:pt>
                <c:pt idx="4611">
                  <c:v>3.1423717608042203E-7</c:v>
                </c:pt>
                <c:pt idx="4612">
                  <c:v>3.1340306284420442E-7</c:v>
                </c:pt>
                <c:pt idx="4613">
                  <c:v>3.1257112695508879E-7</c:v>
                </c:pt>
                <c:pt idx="4614">
                  <c:v>3.1174136284245794E-7</c:v>
                </c:pt>
                <c:pt idx="4615">
                  <c:v>3.1091376495248624E-7</c:v>
                </c:pt>
                <c:pt idx="4616">
                  <c:v>3.1008832774430427E-7</c:v>
                </c:pt>
                <c:pt idx="4617">
                  <c:v>3.0926504569116437E-7</c:v>
                </c:pt>
                <c:pt idx="4618">
                  <c:v>3.0844391327827217E-7</c:v>
                </c:pt>
                <c:pt idx="4619">
                  <c:v>3.0762492500771977E-7</c:v>
                </c:pt>
                <c:pt idx="4620">
                  <c:v>3.0680807539226512E-7</c:v>
                </c:pt>
                <c:pt idx="4621">
                  <c:v>3.0599335896050906E-7</c:v>
                </c:pt>
                <c:pt idx="4622">
                  <c:v>3.0518077025375114E-7</c:v>
                </c:pt>
                <c:pt idx="4623">
                  <c:v>3.0437030382666726E-7</c:v>
                </c:pt>
                <c:pt idx="4624">
                  <c:v>3.0356195424824481E-7</c:v>
                </c:pt>
                <c:pt idx="4625">
                  <c:v>3.0275571610082039E-7</c:v>
                </c:pt>
                <c:pt idx="4626">
                  <c:v>3.0195158397986301E-7</c:v>
                </c:pt>
                <c:pt idx="4627">
                  <c:v>3.0114955249401474E-7</c:v>
                </c:pt>
                <c:pt idx="4628">
                  <c:v>3.0034961626696096E-7</c:v>
                </c:pt>
                <c:pt idx="4629">
                  <c:v>2.9955176993410996E-7</c:v>
                </c:pt>
                <c:pt idx="4630">
                  <c:v>2.9875600814497825E-7</c:v>
                </c:pt>
                <c:pt idx="4631">
                  <c:v>2.9796232556290588E-7</c:v>
                </c:pt>
                <c:pt idx="4632">
                  <c:v>2.9717071686269836E-7</c:v>
                </c:pt>
                <c:pt idx="4633">
                  <c:v>2.9638117673524804E-7</c:v>
                </c:pt>
                <c:pt idx="4634">
                  <c:v>2.9559369988281785E-7</c:v>
                </c:pt>
                <c:pt idx="4635">
                  <c:v>2.9480828102039654E-7</c:v>
                </c:pt>
                <c:pt idx="4636">
                  <c:v>2.9402491487788064E-7</c:v>
                </c:pt>
                <c:pt idx="4637">
                  <c:v>2.9324359619817709E-7</c:v>
                </c:pt>
                <c:pt idx="4638">
                  <c:v>2.9246431973503487E-7</c:v>
                </c:pt>
                <c:pt idx="4639">
                  <c:v>2.9168708025852021E-7</c:v>
                </c:pt>
                <c:pt idx="4640">
                  <c:v>2.9091187254920252E-7</c:v>
                </c:pt>
                <c:pt idx="4641">
                  <c:v>2.9013869140171876E-7</c:v>
                </c:pt>
                <c:pt idx="4642">
                  <c:v>2.8936753162396025E-7</c:v>
                </c:pt>
                <c:pt idx="4643">
                  <c:v>2.8859838803670676E-7</c:v>
                </c:pt>
                <c:pt idx="4644">
                  <c:v>2.8783125547317929E-7</c:v>
                </c:pt>
                <c:pt idx="4645">
                  <c:v>2.8706612877990741E-7</c:v>
                </c:pt>
                <c:pt idx="4646">
                  <c:v>2.8630300281550956E-7</c:v>
                </c:pt>
                <c:pt idx="4647">
                  <c:v>2.8554187245322733E-7</c:v>
                </c:pt>
                <c:pt idx="4648">
                  <c:v>2.8478273257737476E-7</c:v>
                </c:pt>
                <c:pt idx="4649">
                  <c:v>2.840255780858455E-7</c:v>
                </c:pt>
                <c:pt idx="4650">
                  <c:v>2.8327040388892021E-7</c:v>
                </c:pt>
                <c:pt idx="4651">
                  <c:v>2.8251720491014748E-7</c:v>
                </c:pt>
                <c:pt idx="4652">
                  <c:v>2.8176597608584237E-7</c:v>
                </c:pt>
                <c:pt idx="4653">
                  <c:v>2.8101671236328396E-7</c:v>
                </c:pt>
                <c:pt idx="4654">
                  <c:v>2.8026940870480815E-7</c:v>
                </c:pt>
                <c:pt idx="4655">
                  <c:v>2.7952406008368777E-7</c:v>
                </c:pt>
                <c:pt idx="4656">
                  <c:v>2.7878066148668038E-7</c:v>
                </c:pt>
                <c:pt idx="4657">
                  <c:v>2.7803920791299834E-7</c:v>
                </c:pt>
                <c:pt idx="4658">
                  <c:v>2.7729969437284509E-7</c:v>
                </c:pt>
                <c:pt idx="4659">
                  <c:v>2.7656211589125053E-7</c:v>
                </c:pt>
                <c:pt idx="4660">
                  <c:v>2.7582646750401885E-7</c:v>
                </c:pt>
                <c:pt idx="4661">
                  <c:v>2.7509274426062871E-7</c:v>
                </c:pt>
                <c:pt idx="4662">
                  <c:v>2.7436094122122463E-7</c:v>
                </c:pt>
                <c:pt idx="4663">
                  <c:v>2.7363105346007283E-7</c:v>
                </c:pt>
                <c:pt idx="4664">
                  <c:v>2.7290307606321672E-7</c:v>
                </c:pt>
                <c:pt idx="4665">
                  <c:v>2.7217700412781275E-7</c:v>
                </c:pt>
                <c:pt idx="4666">
                  <c:v>2.7145283276509846E-7</c:v>
                </c:pt>
                <c:pt idx="4667">
                  <c:v>2.707305570978988E-7</c:v>
                </c:pt>
                <c:pt idx="4668">
                  <c:v>2.7001017226032796E-7</c:v>
                </c:pt>
                <c:pt idx="4669">
                  <c:v>2.6929167340017466E-7</c:v>
                </c:pt>
                <c:pt idx="4670">
                  <c:v>2.6857505567638132E-7</c:v>
                </c:pt>
                <c:pt idx="4671">
                  <c:v>2.6786031425962687E-7</c:v>
                </c:pt>
                <c:pt idx="4672">
                  <c:v>2.6714744433434603E-7</c:v>
                </c:pt>
                <c:pt idx="4673">
                  <c:v>2.6643644109577492E-7</c:v>
                </c:pt>
                <c:pt idx="4674">
                  <c:v>2.6572729975121137E-7</c:v>
                </c:pt>
                <c:pt idx="4675">
                  <c:v>2.6502001552027249E-7</c:v>
                </c:pt>
                <c:pt idx="4676">
                  <c:v>2.6431458363408147E-7</c:v>
                </c:pt>
                <c:pt idx="4677">
                  <c:v>2.6361099933669061E-7</c:v>
                </c:pt>
                <c:pt idx="4678">
                  <c:v>2.6290925788315686E-7</c:v>
                </c:pt>
                <c:pt idx="4679">
                  <c:v>2.6220935454044985E-7</c:v>
                </c:pt>
                <c:pt idx="4680">
                  <c:v>2.6151128458872582E-7</c:v>
                </c:pt>
                <c:pt idx="4681">
                  <c:v>2.6081504331747869E-7</c:v>
                </c:pt>
                <c:pt idx="4682">
                  <c:v>2.6012062603071714E-7</c:v>
                </c:pt>
                <c:pt idx="4683">
                  <c:v>2.5942802804184177E-7</c:v>
                </c:pt>
                <c:pt idx="4684">
                  <c:v>2.5873724467804962E-7</c:v>
                </c:pt>
                <c:pt idx="4685">
                  <c:v>2.5804827127689188E-7</c:v>
                </c:pt>
                <c:pt idx="4686">
                  <c:v>2.5736110318795439E-7</c:v>
                </c:pt>
                <c:pt idx="4687">
                  <c:v>2.5667573577246459E-7</c:v>
                </c:pt>
                <c:pt idx="4688">
                  <c:v>2.5599216440433511E-7</c:v>
                </c:pt>
                <c:pt idx="4689">
                  <c:v>2.5531038446632837E-7</c:v>
                </c:pt>
                <c:pt idx="4690">
                  <c:v>2.5463039135645337E-7</c:v>
                </c:pt>
                <c:pt idx="4691">
                  <c:v>2.5395218048137919E-7</c:v>
                </c:pt>
                <c:pt idx="4692">
                  <c:v>2.5327574726013481E-7</c:v>
                </c:pt>
                <c:pt idx="4693">
                  <c:v>2.5260108712410912E-7</c:v>
                </c:pt>
                <c:pt idx="4694">
                  <c:v>2.519281955148554E-7</c:v>
                </c:pt>
                <c:pt idx="4695">
                  <c:v>2.5125706788632748E-7</c:v>
                </c:pt>
                <c:pt idx="4696">
                  <c:v>2.5058769970302309E-7</c:v>
                </c:pt>
                <c:pt idx="4697">
                  <c:v>2.4992008644197602E-7</c:v>
                </c:pt>
                <c:pt idx="4698">
                  <c:v>2.4925422359039801E-7</c:v>
                </c:pt>
                <c:pt idx="4699">
                  <c:v>2.4859010664753545E-7</c:v>
                </c:pt>
                <c:pt idx="4700">
                  <c:v>2.4792773112380202E-7</c:v>
                </c:pt>
                <c:pt idx="4701">
                  <c:v>2.4726709254054827E-7</c:v>
                </c:pt>
                <c:pt idx="4702">
                  <c:v>2.466081864306173E-7</c:v>
                </c:pt>
                <c:pt idx="4703">
                  <c:v>2.4595100833860227E-7</c:v>
                </c:pt>
                <c:pt idx="4704">
                  <c:v>2.4529555381936914E-7</c:v>
                </c:pt>
                <c:pt idx="4705">
                  <c:v>2.4464181843885627E-7</c:v>
                </c:pt>
                <c:pt idx="4706">
                  <c:v>2.4398979777519932E-7</c:v>
                </c:pt>
                <c:pt idx="4707">
                  <c:v>2.4333948741726754E-7</c:v>
                </c:pt>
                <c:pt idx="4708">
                  <c:v>2.4269088296441984E-7</c:v>
                </c:pt>
                <c:pt idx="4709">
                  <c:v>2.420439800268978E-7</c:v>
                </c:pt>
                <c:pt idx="4710">
                  <c:v>2.4139877422745199E-7</c:v>
                </c:pt>
                <c:pt idx="4711">
                  <c:v>2.4075526119813001E-7</c:v>
                </c:pt>
                <c:pt idx="4712">
                  <c:v>2.4011343658362399E-7</c:v>
                </c:pt>
                <c:pt idx="4713">
                  <c:v>2.3947329603750292E-7</c:v>
                </c:pt>
                <c:pt idx="4714">
                  <c:v>2.3883483522596678E-7</c:v>
                </c:pt>
                <c:pt idx="4715">
                  <c:v>2.3819804982577297E-7</c:v>
                </c:pt>
                <c:pt idx="4716">
                  <c:v>2.3756293552389747E-7</c:v>
                </c:pt>
                <c:pt idx="4717">
                  <c:v>2.3692948801878173E-7</c:v>
                </c:pt>
                <c:pt idx="4718">
                  <c:v>2.3629770301931616E-7</c:v>
                </c:pt>
                <c:pt idx="4719">
                  <c:v>2.3566757624497573E-7</c:v>
                </c:pt>
                <c:pt idx="4720">
                  <c:v>2.3503910342745978E-7</c:v>
                </c:pt>
                <c:pt idx="4721">
                  <c:v>2.3441228030672112E-7</c:v>
                </c:pt>
                <c:pt idx="4722">
                  <c:v>2.3378710263593984E-7</c:v>
                </c:pt>
                <c:pt idx="4723">
                  <c:v>2.3316356617652243E-7</c:v>
                </c:pt>
                <c:pt idx="4724">
                  <c:v>2.3254166670345498E-7</c:v>
                </c:pt>
                <c:pt idx="4725">
                  <c:v>2.3192139999890645E-7</c:v>
                </c:pt>
                <c:pt idx="4726">
                  <c:v>2.313027618590862E-7</c:v>
                </c:pt>
                <c:pt idx="4727">
                  <c:v>2.3068574808790142E-7</c:v>
                </c:pt>
                <c:pt idx="4728">
                  <c:v>2.3007035450189027E-7</c:v>
                </c:pt>
                <c:pt idx="4729">
                  <c:v>2.2945657692709123E-7</c:v>
                </c:pt>
                <c:pt idx="4730">
                  <c:v>2.2884441119965296E-7</c:v>
                </c:pt>
                <c:pt idx="4731">
                  <c:v>2.2823385316748772E-7</c:v>
                </c:pt>
                <c:pt idx="4732">
                  <c:v>2.2762489868789965E-7</c:v>
                </c:pt>
                <c:pt idx="4733">
                  <c:v>2.2701754362915692E-7</c:v>
                </c:pt>
                <c:pt idx="4734">
                  <c:v>2.2641178386965141E-7</c:v>
                </c:pt>
                <c:pt idx="4735">
                  <c:v>2.2580761529810203E-7</c:v>
                </c:pt>
                <c:pt idx="4736">
                  <c:v>2.2520503381358184E-7</c:v>
                </c:pt>
                <c:pt idx="4737">
                  <c:v>2.2460403532615497E-7</c:v>
                </c:pt>
                <c:pt idx="4738">
                  <c:v>2.2400461575520971E-7</c:v>
                </c:pt>
                <c:pt idx="4739">
                  <c:v>2.2340677103039361E-7</c:v>
                </c:pt>
                <c:pt idx="4740">
                  <c:v>2.2281049709342951E-7</c:v>
                </c:pt>
                <c:pt idx="4741">
                  <c:v>2.2221578989304691E-7</c:v>
                </c:pt>
                <c:pt idx="4742">
                  <c:v>2.2162264539155496E-7</c:v>
                </c:pt>
                <c:pt idx="4743">
                  <c:v>2.2103105955866248E-7</c:v>
                </c:pt>
                <c:pt idx="4744">
                  <c:v>2.2044102837619423E-7</c:v>
                </c:pt>
                <c:pt idx="4745">
                  <c:v>2.1985254783516361E-7</c:v>
                </c:pt>
                <c:pt idx="4746">
                  <c:v>2.1926561393654511E-7</c:v>
                </c:pt>
                <c:pt idx="4747">
                  <c:v>2.1868022269210105E-7</c:v>
                </c:pt>
                <c:pt idx="4748">
                  <c:v>2.1809637012291786E-7</c:v>
                </c:pt>
                <c:pt idx="4749">
                  <c:v>2.1751405226044969E-7</c:v>
                </c:pt>
                <c:pt idx="4750">
                  <c:v>2.1693326514617953E-7</c:v>
                </c:pt>
                <c:pt idx="4751">
                  <c:v>2.1635400483152438E-7</c:v>
                </c:pt>
                <c:pt idx="4752">
                  <c:v>2.1577626737786235E-7</c:v>
                </c:pt>
                <c:pt idx="4753">
                  <c:v>2.1520004885624807E-7</c:v>
                </c:pt>
                <c:pt idx="4754">
                  <c:v>2.1462534534779211E-7</c:v>
                </c:pt>
                <c:pt idx="4755">
                  <c:v>2.1405215294397276E-7</c:v>
                </c:pt>
                <c:pt idx="4756">
                  <c:v>2.1348046774509097E-7</c:v>
                </c:pt>
                <c:pt idx="4757">
                  <c:v>2.1291028586249304E-7</c:v>
                </c:pt>
                <c:pt idx="4758">
                  <c:v>2.1234160341638858E-7</c:v>
                </c:pt>
                <c:pt idx="4759">
                  <c:v>2.117744165367044E-7</c:v>
                </c:pt>
                <c:pt idx="4760">
                  <c:v>2.1120872136393826E-7</c:v>
                </c:pt>
                <c:pt idx="4761">
                  <c:v>2.1064451404804758E-7</c:v>
                </c:pt>
                <c:pt idx="4762">
                  <c:v>2.1008179074821906E-7</c:v>
                </c:pt>
                <c:pt idx="4763">
                  <c:v>2.0952054763368182E-7</c:v>
                </c:pt>
                <c:pt idx="4764">
                  <c:v>2.089607808830569E-7</c:v>
                </c:pt>
                <c:pt idx="4765">
                  <c:v>2.0840248668521101E-7</c:v>
                </c:pt>
                <c:pt idx="4766">
                  <c:v>2.078456612383757E-7</c:v>
                </c:pt>
                <c:pt idx="4767">
                  <c:v>2.0729030074963229E-7</c:v>
                </c:pt>
                <c:pt idx="4768">
                  <c:v>2.0673640143671439E-7</c:v>
                </c:pt>
                <c:pt idx="4769">
                  <c:v>2.0618395952592082E-7</c:v>
                </c:pt>
                <c:pt idx="4770">
                  <c:v>2.0563297125450084E-7</c:v>
                </c:pt>
                <c:pt idx="4771">
                  <c:v>2.0508343286738799E-7</c:v>
                </c:pt>
                <c:pt idx="4772">
                  <c:v>2.0453534061989703E-7</c:v>
                </c:pt>
                <c:pt idx="4773">
                  <c:v>2.0398869077723608E-7</c:v>
                </c:pt>
                <c:pt idx="4774">
                  <c:v>2.0344347961362571E-7</c:v>
                </c:pt>
                <c:pt idx="4775">
                  <c:v>2.0289970341212269E-7</c:v>
                </c:pt>
                <c:pt idx="4776">
                  <c:v>2.0235735846592113E-7</c:v>
                </c:pt>
                <c:pt idx="4777">
                  <c:v>2.0181644107722754E-7</c:v>
                </c:pt>
                <c:pt idx="4778">
                  <c:v>2.0127694755791138E-7</c:v>
                </c:pt>
                <c:pt idx="4779">
                  <c:v>2.0073887422888167E-7</c:v>
                </c:pt>
                <c:pt idx="4780">
                  <c:v>2.0020221742003273E-7</c:v>
                </c:pt>
                <c:pt idx="4781">
                  <c:v>1.9966697347157238E-7</c:v>
                </c:pt>
                <c:pt idx="4782">
                  <c:v>1.9913313873160953E-7</c:v>
                </c:pt>
                <c:pt idx="4783">
                  <c:v>1.9860070955825487E-7</c:v>
                </c:pt>
                <c:pt idx="4784">
                  <c:v>1.9806968231865865E-7</c:v>
                </c:pt>
                <c:pt idx="4785">
                  <c:v>1.9754005338952561E-7</c:v>
                </c:pt>
                <c:pt idx="4786">
                  <c:v>1.9701181915624769E-7</c:v>
                </c:pt>
                <c:pt idx="4787">
                  <c:v>1.9648497601291754E-7</c:v>
                </c:pt>
                <c:pt idx="4788">
                  <c:v>1.9595952036418523E-7</c:v>
                </c:pt>
                <c:pt idx="4789">
                  <c:v>1.9543544862161261E-7</c:v>
                </c:pt>
                <c:pt idx="4790">
                  <c:v>1.949127572087962E-7</c:v>
                </c:pt>
                <c:pt idx="4791">
                  <c:v>1.9439144255503811E-7</c:v>
                </c:pt>
                <c:pt idx="4792">
                  <c:v>1.9387150110137695E-7</c:v>
                </c:pt>
                <c:pt idx="4793">
                  <c:v>1.9335292929634586E-7</c:v>
                </c:pt>
                <c:pt idx="4794">
                  <c:v>1.928357235977615E-7</c:v>
                </c:pt>
                <c:pt idx="4795">
                  <c:v>1.9231988047269685E-7</c:v>
                </c:pt>
                <c:pt idx="4796">
                  <c:v>1.918053963968308E-7</c:v>
                </c:pt>
                <c:pt idx="4797">
                  <c:v>1.9129226785526122E-7</c:v>
                </c:pt>
                <c:pt idx="4798">
                  <c:v>1.9078049134113617E-7</c:v>
                </c:pt>
                <c:pt idx="4799">
                  <c:v>1.902700633573751E-7</c:v>
                </c:pt>
                <c:pt idx="4800">
                  <c:v>1.8976098041458174E-7</c:v>
                </c:pt>
                <c:pt idx="4801">
                  <c:v>1.8925323903351066E-7</c:v>
                </c:pt>
                <c:pt idx="4802">
                  <c:v>1.8874683574330545E-7</c:v>
                </c:pt>
                <c:pt idx="4803">
                  <c:v>1.8824176708098371E-7</c:v>
                </c:pt>
                <c:pt idx="4804">
                  <c:v>1.8773802959321244E-7</c:v>
                </c:pt>
                <c:pt idx="4805">
                  <c:v>1.8723561983590147E-7</c:v>
                </c:pt>
                <c:pt idx="4806">
                  <c:v>1.8673453437208925E-7</c:v>
                </c:pt>
                <c:pt idx="4807">
                  <c:v>1.8623476977472114E-7</c:v>
                </c:pt>
                <c:pt idx="4808">
                  <c:v>1.8573632262541611E-7</c:v>
                </c:pt>
                <c:pt idx="4809">
                  <c:v>1.8523918951361294E-7</c:v>
                </c:pt>
                <c:pt idx="4810">
                  <c:v>1.8474336703804743E-7</c:v>
                </c:pt>
                <c:pt idx="4811">
                  <c:v>1.8424885180611547E-7</c:v>
                </c:pt>
                <c:pt idx="4812">
                  <c:v>1.8375564043341221E-7</c:v>
                </c:pt>
                <c:pt idx="4813">
                  <c:v>1.8326372954397604E-7</c:v>
                </c:pt>
                <c:pt idx="4814">
                  <c:v>1.8277311577149472E-7</c:v>
                </c:pt>
                <c:pt idx="4815">
                  <c:v>1.8228379575659494E-7</c:v>
                </c:pt>
                <c:pt idx="4816">
                  <c:v>1.8179576614953921E-7</c:v>
                </c:pt>
                <c:pt idx="4817">
                  <c:v>1.8130902360858606E-7</c:v>
                </c:pt>
                <c:pt idx="4818">
                  <c:v>1.8082356480076246E-7</c:v>
                </c:pt>
                <c:pt idx="4819">
                  <c:v>1.8033938640076616E-7</c:v>
                </c:pt>
                <c:pt idx="4820">
                  <c:v>1.798564850933644E-7</c:v>
                </c:pt>
                <c:pt idx="4821">
                  <c:v>1.793748575698432E-7</c:v>
                </c:pt>
                <c:pt idx="4822">
                  <c:v>1.7889450053059589E-7</c:v>
                </c:pt>
                <c:pt idx="4823">
                  <c:v>1.7841541068512308E-7</c:v>
                </c:pt>
                <c:pt idx="4824">
                  <c:v>1.7793758475017599E-7</c:v>
                </c:pt>
                <c:pt idx="4825">
                  <c:v>1.7746101945115235E-7</c:v>
                </c:pt>
                <c:pt idx="4826">
                  <c:v>1.7698571152225903E-7</c:v>
                </c:pt>
                <c:pt idx="4827">
                  <c:v>1.7651165770515679E-7</c:v>
                </c:pt>
                <c:pt idx="4828">
                  <c:v>1.7603885475015292E-7</c:v>
                </c:pt>
                <c:pt idx="4829">
                  <c:v>1.7556729941628252E-7</c:v>
                </c:pt>
                <c:pt idx="4830">
                  <c:v>1.7509698846981774E-7</c:v>
                </c:pt>
                <c:pt idx="4831">
                  <c:v>1.7462791868582631E-7</c:v>
                </c:pt>
                <c:pt idx="4832">
                  <c:v>1.7416008684753462E-7</c:v>
                </c:pt>
                <c:pt idx="4833">
                  <c:v>1.7369348974621921E-7</c:v>
                </c:pt>
                <c:pt idx="4834">
                  <c:v>1.7322812418109844E-7</c:v>
                </c:pt>
                <c:pt idx="4835">
                  <c:v>1.7276398696037599E-7</c:v>
                </c:pt>
                <c:pt idx="4836">
                  <c:v>1.7230107489880138E-7</c:v>
                </c:pt>
                <c:pt idx="4837">
                  <c:v>1.7183938482044831E-7</c:v>
                </c:pt>
                <c:pt idx="4838">
                  <c:v>1.7137891355730513E-7</c:v>
                </c:pt>
                <c:pt idx="4839">
                  <c:v>1.7091965794889541E-7</c:v>
                </c:pt>
                <c:pt idx="4840">
                  <c:v>1.7046161484282E-7</c:v>
                </c:pt>
                <c:pt idx="4841">
                  <c:v>1.700047810956109E-7</c:v>
                </c:pt>
                <c:pt idx="4842">
                  <c:v>1.695491535700207E-7</c:v>
                </c:pt>
                <c:pt idx="4843">
                  <c:v>1.6909472913888507E-7</c:v>
                </c:pt>
                <c:pt idx="4844">
                  <c:v>1.6864150468077241E-7</c:v>
                </c:pt>
                <c:pt idx="4845">
                  <c:v>1.6818947708409024E-7</c:v>
                </c:pt>
                <c:pt idx="4846">
                  <c:v>1.6773864324398169E-7</c:v>
                </c:pt>
                <c:pt idx="4847">
                  <c:v>1.6728900006369432E-7</c:v>
                </c:pt>
                <c:pt idx="4848">
                  <c:v>1.6684054445478336E-7</c:v>
                </c:pt>
                <c:pt idx="4849">
                  <c:v>1.6639327333594625E-7</c:v>
                </c:pt>
                <c:pt idx="4850">
                  <c:v>1.6594718363397803E-7</c:v>
                </c:pt>
                <c:pt idx="4851">
                  <c:v>1.6550227228428641E-7</c:v>
                </c:pt>
                <c:pt idx="4852">
                  <c:v>1.6505853622834384E-7</c:v>
                </c:pt>
                <c:pt idx="4853">
                  <c:v>1.6461597241692656E-7</c:v>
                </c:pt>
                <c:pt idx="4854">
                  <c:v>1.641745778078717E-7</c:v>
                </c:pt>
                <c:pt idx="4855">
                  <c:v>1.6373434936671423E-7</c:v>
                </c:pt>
                <c:pt idx="4856">
                  <c:v>1.6329528406717483E-7</c:v>
                </c:pt>
                <c:pt idx="4857">
                  <c:v>1.628573788897911E-7</c:v>
                </c:pt>
                <c:pt idx="4858">
                  <c:v>1.6242063082360487E-7</c:v>
                </c:pt>
                <c:pt idx="4859">
                  <c:v>1.6198503686508473E-7</c:v>
                </c:pt>
                <c:pt idx="4860">
                  <c:v>1.6155059401813963E-7</c:v>
                </c:pt>
                <c:pt idx="4861">
                  <c:v>1.6111729929422727E-7</c:v>
                </c:pt>
                <c:pt idx="4862">
                  <c:v>1.6068514971253028E-7</c:v>
                </c:pt>
                <c:pt idx="4863">
                  <c:v>1.6025414230005789E-7</c:v>
                </c:pt>
                <c:pt idx="4864">
                  <c:v>1.5982427409103603E-7</c:v>
                </c:pt>
                <c:pt idx="4865">
                  <c:v>1.5939554212725975E-7</c:v>
                </c:pt>
                <c:pt idx="4866">
                  <c:v>1.5896794345814059E-7</c:v>
                </c:pt>
                <c:pt idx="4867">
                  <c:v>1.5854147514028649E-7</c:v>
                </c:pt>
                <c:pt idx="4868">
                  <c:v>1.5811613423877572E-7</c:v>
                </c:pt>
                <c:pt idx="4869">
                  <c:v>1.5769191782442606E-7</c:v>
                </c:pt>
                <c:pt idx="4870">
                  <c:v>1.5726882297724387E-7</c:v>
                </c:pt>
                <c:pt idx="4871">
                  <c:v>1.5684684678360524E-7</c:v>
                </c:pt>
                <c:pt idx="4872">
                  <c:v>1.564259863374011E-7</c:v>
                </c:pt>
                <c:pt idx="4873">
                  <c:v>1.5600623874074878E-7</c:v>
                </c:pt>
                <c:pt idx="4874">
                  <c:v>1.5558760110159997E-7</c:v>
                </c:pt>
                <c:pt idx="4875">
                  <c:v>1.5517007053675617E-7</c:v>
                </c:pt>
                <c:pt idx="4876">
                  <c:v>1.5475364416932757E-7</c:v>
                </c:pt>
                <c:pt idx="4877">
                  <c:v>1.5433831913072528E-7</c:v>
                </c:pt>
                <c:pt idx="4878">
                  <c:v>1.5392409255833708E-7</c:v>
                </c:pt>
                <c:pt idx="4879">
                  <c:v>1.5351096159801431E-7</c:v>
                </c:pt>
                <c:pt idx="4880">
                  <c:v>1.5309892340214739E-7</c:v>
                </c:pt>
                <c:pt idx="4881">
                  <c:v>1.526879751311363E-7</c:v>
                </c:pt>
                <c:pt idx="4882">
                  <c:v>1.5227811395138478E-7</c:v>
                </c:pt>
                <c:pt idx="4883">
                  <c:v>1.5186933703790242E-7</c:v>
                </c:pt>
                <c:pt idx="4884">
                  <c:v>1.5146164157151285E-7</c:v>
                </c:pt>
                <c:pt idx="4885">
                  <c:v>1.5105502474161168E-7</c:v>
                </c:pt>
                <c:pt idx="4886">
                  <c:v>1.5064948374349664E-7</c:v>
                </c:pt>
                <c:pt idx="4887">
                  <c:v>1.5024501578025814E-7</c:v>
                </c:pt>
                <c:pt idx="4888">
                  <c:v>1.4984161806227113E-7</c:v>
                </c:pt>
                <c:pt idx="4889">
                  <c:v>1.4943928780639538E-7</c:v>
                </c:pt>
                <c:pt idx="4890">
                  <c:v>1.4903802223682939E-7</c:v>
                </c:pt>
                <c:pt idx="4891">
                  <c:v>1.4863781858539496E-7</c:v>
                </c:pt>
                <c:pt idx="4892">
                  <c:v>1.4823867408973469E-7</c:v>
                </c:pt>
                <c:pt idx="4893">
                  <c:v>1.4784058599619189E-7</c:v>
                </c:pt>
                <c:pt idx="4894">
                  <c:v>1.4744355155643603E-7</c:v>
                </c:pt>
                <c:pt idx="4895">
                  <c:v>1.4704756802982086E-7</c:v>
                </c:pt>
                <c:pt idx="4896">
                  <c:v>1.4665263268356059E-7</c:v>
                </c:pt>
                <c:pt idx="4897">
                  <c:v>1.4625874279000585E-7</c:v>
                </c:pt>
                <c:pt idx="4898">
                  <c:v>1.4586589563025541E-7</c:v>
                </c:pt>
                <c:pt idx="4899">
                  <c:v>1.4547408849103913E-7</c:v>
                </c:pt>
                <c:pt idx="4900">
                  <c:v>1.4508331866658141E-7</c:v>
                </c:pt>
                <c:pt idx="4901">
                  <c:v>1.4469358345784225E-7</c:v>
                </c:pt>
                <c:pt idx="4902">
                  <c:v>1.4430488017328299E-7</c:v>
                </c:pt>
                <c:pt idx="4903">
                  <c:v>1.4391720612669788E-7</c:v>
                </c:pt>
                <c:pt idx="4904">
                  <c:v>1.4353055864042602E-7</c:v>
                </c:pt>
                <c:pt idx="4905">
                  <c:v>1.4314493504249184E-7</c:v>
                </c:pt>
                <c:pt idx="4906">
                  <c:v>1.4276033266828552E-7</c:v>
                </c:pt>
                <c:pt idx="4907">
                  <c:v>1.4237674885979735E-7</c:v>
                </c:pt>
                <c:pt idx="4908">
                  <c:v>1.4199418096569902E-7</c:v>
                </c:pt>
                <c:pt idx="4909">
                  <c:v>1.4161262634171628E-7</c:v>
                </c:pt>
                <c:pt idx="4910">
                  <c:v>1.4123208234993783E-7</c:v>
                </c:pt>
                <c:pt idx="4911">
                  <c:v>1.4085254635935057E-7</c:v>
                </c:pt>
                <c:pt idx="4912">
                  <c:v>1.4047401574579223E-7</c:v>
                </c:pt>
                <c:pt idx="4913">
                  <c:v>1.4009648789175481E-7</c:v>
                </c:pt>
                <c:pt idx="4914">
                  <c:v>1.3971996018593739E-7</c:v>
                </c:pt>
                <c:pt idx="4915">
                  <c:v>1.3934443002421509E-7</c:v>
                </c:pt>
                <c:pt idx="4916">
                  <c:v>1.3896989480915799E-7</c:v>
                </c:pt>
                <c:pt idx="4917">
                  <c:v>1.3859635194950258E-7</c:v>
                </c:pt>
                <c:pt idx="4918">
                  <c:v>1.3822379886089034E-7</c:v>
                </c:pt>
                <c:pt idx="4919">
                  <c:v>1.3785223296554252E-7</c:v>
                </c:pt>
                <c:pt idx="4920">
                  <c:v>1.3748165169201617E-7</c:v>
                </c:pt>
                <c:pt idx="4921">
                  <c:v>1.3711205247598341E-7</c:v>
                </c:pt>
                <c:pt idx="4922">
                  <c:v>1.3674343275882198E-7</c:v>
                </c:pt>
                <c:pt idx="4923">
                  <c:v>1.3637578998956004E-7</c:v>
                </c:pt>
                <c:pt idx="4924">
                  <c:v>1.360091216222808E-7</c:v>
                </c:pt>
                <c:pt idx="4925">
                  <c:v>1.3564342511890087E-7</c:v>
                </c:pt>
                <c:pt idx="4926">
                  <c:v>1.3527869794719831E-7</c:v>
                </c:pt>
                <c:pt idx="4927">
                  <c:v>1.3491493758121246E-7</c:v>
                </c:pt>
                <c:pt idx="4928">
                  <c:v>1.3455214150212482E-7</c:v>
                </c:pt>
                <c:pt idx="4929">
                  <c:v>1.3419030719664634E-7</c:v>
                </c:pt>
                <c:pt idx="4930">
                  <c:v>1.3382943215880632E-7</c:v>
                </c:pt>
                <c:pt idx="4931">
                  <c:v>1.334695138881093E-7</c:v>
                </c:pt>
                <c:pt idx="4932">
                  <c:v>1.3311054989141206E-7</c:v>
                </c:pt>
                <c:pt idx="4933">
                  <c:v>1.3275253768113467E-7</c:v>
                </c:pt>
                <c:pt idx="4934">
                  <c:v>1.3239547477656837E-7</c:v>
                </c:pt>
                <c:pt idx="4935">
                  <c:v>1.3203935870275741E-7</c:v>
                </c:pt>
                <c:pt idx="4936">
                  <c:v>1.3168418699178661E-7</c:v>
                </c:pt>
                <c:pt idx="4937">
                  <c:v>1.3132995718177841E-7</c:v>
                </c:pt>
                <c:pt idx="4938">
                  <c:v>1.3097666681644569E-7</c:v>
                </c:pt>
                <c:pt idx="4939">
                  <c:v>1.306243134471314E-7</c:v>
                </c:pt>
                <c:pt idx="4940">
                  <c:v>1.3027289463021324E-7</c:v>
                </c:pt>
                <c:pt idx="4941">
                  <c:v>1.2992240792887908E-7</c:v>
                </c:pt>
                <c:pt idx="4942">
                  <c:v>1.2957285091244928E-7</c:v>
                </c:pt>
                <c:pt idx="4943">
                  <c:v>1.2922422115638351E-7</c:v>
                </c:pt>
                <c:pt idx="4944">
                  <c:v>1.2887651624243659E-7</c:v>
                </c:pt>
                <c:pt idx="4945">
                  <c:v>1.2852973375856362E-7</c:v>
                </c:pt>
                <c:pt idx="4946">
                  <c:v>1.2818387129836433E-7</c:v>
                </c:pt>
                <c:pt idx="4947">
                  <c:v>1.2783892646293297E-7</c:v>
                </c:pt>
                <c:pt idx="4948">
                  <c:v>1.2749489685747703E-7</c:v>
                </c:pt>
                <c:pt idx="4949">
                  <c:v>1.2715178009536937E-7</c:v>
                </c:pt>
                <c:pt idx="4950">
                  <c:v>1.2680957379451616E-7</c:v>
                </c:pt>
                <c:pt idx="4951">
                  <c:v>1.2646827558008097E-7</c:v>
                </c:pt>
                <c:pt idx="4952">
                  <c:v>1.2612788308204528E-7</c:v>
                </c:pt>
                <c:pt idx="4953">
                  <c:v>1.2578839393787835E-7</c:v>
                </c:pt>
                <c:pt idx="4954">
                  <c:v>1.254498057900571E-7</c:v>
                </c:pt>
                <c:pt idx="4955">
                  <c:v>1.251121162871503E-7</c:v>
                </c:pt>
                <c:pt idx="4956">
                  <c:v>1.2477532308438101E-7</c:v>
                </c:pt>
                <c:pt idx="4957">
                  <c:v>1.2443942384248141E-7</c:v>
                </c:pt>
                <c:pt idx="4958">
                  <c:v>1.2410441622792993E-7</c:v>
                </c:pt>
                <c:pt idx="4959">
                  <c:v>1.23770297913778E-7</c:v>
                </c:pt>
                <c:pt idx="4960">
                  <c:v>1.2343706657891816E-7</c:v>
                </c:pt>
                <c:pt idx="4961">
                  <c:v>1.2310471990742682E-7</c:v>
                </c:pt>
                <c:pt idx="4962">
                  <c:v>1.2277325559043446E-7</c:v>
                </c:pt>
                <c:pt idx="4963">
                  <c:v>1.2244267132396403E-7</c:v>
                </c:pt>
                <c:pt idx="4964">
                  <c:v>1.2211296481077409E-7</c:v>
                </c:pt>
                <c:pt idx="4965">
                  <c:v>1.2178413375903065E-7</c:v>
                </c:pt>
                <c:pt idx="4966">
                  <c:v>1.2145617588239527E-7</c:v>
                </c:pt>
                <c:pt idx="4967">
                  <c:v>1.2112908890135322E-7</c:v>
                </c:pt>
                <c:pt idx="4968">
                  <c:v>1.2080287054144485E-7</c:v>
                </c:pt>
                <c:pt idx="4969">
                  <c:v>1.204775185343227E-7</c:v>
                </c:pt>
                <c:pt idx="4970">
                  <c:v>1.201530306172975E-7</c:v>
                </c:pt>
                <c:pt idx="4971">
                  <c:v>1.1982940453377183E-7</c:v>
                </c:pt>
                <c:pt idx="4972">
                  <c:v>1.1950663803263027E-7</c:v>
                </c:pt>
                <c:pt idx="4973">
                  <c:v>1.1918472886834105E-7</c:v>
                </c:pt>
                <c:pt idx="4974">
                  <c:v>1.18863674801593E-7</c:v>
                </c:pt>
                <c:pt idx="4975">
                  <c:v>1.1854347359894997E-7</c:v>
                </c:pt>
                <c:pt idx="4976">
                  <c:v>1.1822412303146847E-7</c:v>
                </c:pt>
                <c:pt idx="4977">
                  <c:v>1.1790562087765215E-7</c:v>
                </c:pt>
                <c:pt idx="4978">
                  <c:v>1.1758796492034143E-7</c:v>
                </c:pt>
                <c:pt idx="4979">
                  <c:v>1.1727115294859737E-7</c:v>
                </c:pt>
                <c:pt idx="4980">
                  <c:v>1.1695518275719341E-7</c:v>
                </c:pt>
                <c:pt idx="4981">
                  <c:v>1.1664005214607326E-7</c:v>
                </c:pt>
                <c:pt idx="4982">
                  <c:v>1.1632575892176042E-7</c:v>
                </c:pt>
                <c:pt idx="4983">
                  <c:v>1.1601230089521003E-7</c:v>
                </c:pt>
                <c:pt idx="4984">
                  <c:v>1.1569967588395024E-7</c:v>
                </c:pt>
                <c:pt idx="4985">
                  <c:v>1.1538788171062525E-7</c:v>
                </c:pt>
                <c:pt idx="4986">
                  <c:v>1.1507691620344935E-7</c:v>
                </c:pt>
                <c:pt idx="4987">
                  <c:v>1.1476677719651188E-7</c:v>
                </c:pt>
                <c:pt idx="4988">
                  <c:v>1.144574625289979E-7</c:v>
                </c:pt>
                <c:pt idx="4989">
                  <c:v>1.1414897004592006E-7</c:v>
                </c:pt>
                <c:pt idx="4990">
                  <c:v>1.1384129759796954E-7</c:v>
                </c:pt>
                <c:pt idx="4991">
                  <c:v>1.1353444304087226E-7</c:v>
                </c:pt>
                <c:pt idx="4992">
                  <c:v>1.1322840423635792E-7</c:v>
                </c:pt>
                <c:pt idx="4993">
                  <c:v>1.1292317905113E-7</c:v>
                </c:pt>
                <c:pt idx="4994">
                  <c:v>1.1261876535792286E-7</c:v>
                </c:pt>
                <c:pt idx="4995">
                  <c:v>1.1231516103429553E-7</c:v>
                </c:pt>
                <c:pt idx="4996">
                  <c:v>1.1201236396370242E-7</c:v>
                </c:pt>
                <c:pt idx="4997">
                  <c:v>1.1171037203514092E-7</c:v>
                </c:pt>
                <c:pt idx="4998">
                  <c:v>1.1140918314222982E-7</c:v>
                </c:pt>
                <c:pt idx="4999">
                  <c:v>1.1110879518497115E-7</c:v>
                </c:pt>
                <c:pt idx="5000">
                  <c:v>0</c:v>
                </c:pt>
              </c:numCache>
            </c:numRef>
          </c:val>
          <c:extLst>
            <c:ext xmlns:c16="http://schemas.microsoft.com/office/drawing/2014/chart" uri="{C3380CC4-5D6E-409C-BE32-E72D297353CC}">
              <c16:uniqueId val="{00000000-5161-47B4-B20B-2FE46BE5519E}"/>
            </c:ext>
          </c:extLst>
        </c:ser>
        <c:ser>
          <c:idx val="1"/>
          <c:order val="1"/>
          <c:tx>
            <c:strRef>
              <c:f>'RESULTADOS DA REGRESSÃO'!$JS$714</c:f>
              <c:strCache>
                <c:ptCount val="1"/>
                <c:pt idx="0">
                  <c:v>Região de rejeição da hipótese nula</c:v>
                </c:pt>
              </c:strCache>
            </c:strRef>
          </c:tx>
          <c:spPr>
            <a:solidFill>
              <a:schemeClr val="tx1"/>
            </a:solidFill>
            <a:ln>
              <a:noFill/>
            </a:ln>
            <a:effectLst/>
          </c:spPr>
          <c:invertIfNegative val="0"/>
          <c:val>
            <c:numRef>
              <c:f>'RESULTADOS DA REGRESSÃO'!$JS$715:$JS$5715</c:f>
              <c:numCache>
                <c:formatCode>#,##0.00</c:formatCode>
                <c:ptCount val="5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1.1127982119468055E-4</c:v>
                </c:pt>
                <c:pt idx="2199">
                  <c:v>1.1105047429515319E-4</c:v>
                </c:pt>
                <c:pt idx="2200">
                  <c:v>1.1082154280930845E-4</c:v>
                </c:pt>
                <c:pt idx="2201">
                  <c:v>1.1059302616903827E-4</c:v>
                </c:pt>
                <c:pt idx="2202">
                  <c:v>1.1036492380655377E-4</c:v>
                </c:pt>
                <c:pt idx="2203">
                  <c:v>1.1013723515378854E-4</c:v>
                </c:pt>
                <c:pt idx="2204">
                  <c:v>1.0990995964325206E-4</c:v>
                </c:pt>
                <c:pt idx="2205">
                  <c:v>1.0968309670740528E-4</c:v>
                </c:pt>
                <c:pt idx="2206">
                  <c:v>1.0945664577888953E-4</c:v>
                </c:pt>
                <c:pt idx="2207">
                  <c:v>1.0923060629031839E-4</c:v>
                </c:pt>
                <c:pt idx="2208">
                  <c:v>1.090049776749577E-4</c:v>
                </c:pt>
                <c:pt idx="2209">
                  <c:v>1.0877975936551126E-4</c:v>
                </c:pt>
                <c:pt idx="2210">
                  <c:v>1.0855495079555716E-4</c:v>
                </c:pt>
                <c:pt idx="2211">
                  <c:v>1.0833055139826409E-4</c:v>
                </c:pt>
                <c:pt idx="2212">
                  <c:v>1.0810656060721013E-4</c:v>
                </c:pt>
                <c:pt idx="2213">
                  <c:v>1.0788297785641748E-4</c:v>
                </c:pt>
                <c:pt idx="2214">
                  <c:v>1.0765980257942953E-4</c:v>
                </c:pt>
                <c:pt idx="2215">
                  <c:v>1.0743703421054601E-4</c:v>
                </c:pt>
                <c:pt idx="2216">
                  <c:v>1.0721467218394176E-4</c:v>
                </c:pt>
                <c:pt idx="2217">
                  <c:v>1.0699271593404835E-4</c:v>
                </c:pt>
                <c:pt idx="2218">
                  <c:v>1.0677116489557492E-4</c:v>
                </c:pt>
                <c:pt idx="2219">
                  <c:v>1.065500185031959E-4</c:v>
                </c:pt>
                <c:pt idx="2220">
                  <c:v>1.0632927619192573E-4</c:v>
                </c:pt>
                <c:pt idx="2221">
                  <c:v>1.0610893739683436E-4</c:v>
                </c:pt>
                <c:pt idx="2222">
                  <c:v>1.0588900155353992E-4</c:v>
                </c:pt>
                <c:pt idx="2223">
                  <c:v>1.0566946809736216E-4</c:v>
                </c:pt>
                <c:pt idx="2224">
                  <c:v>1.0545033646401636E-4</c:v>
                </c:pt>
                <c:pt idx="2225">
                  <c:v>1.0523160608962717E-4</c:v>
                </c:pt>
                <c:pt idx="2226">
                  <c:v>1.0501327641020824E-4</c:v>
                </c:pt>
                <c:pt idx="2227">
                  <c:v>1.0479534686212016E-4</c:v>
                </c:pt>
                <c:pt idx="2228">
                  <c:v>1.045778168818623E-4</c:v>
                </c:pt>
                <c:pt idx="2229">
                  <c:v>1.0436068590627401E-4</c:v>
                </c:pt>
                <c:pt idx="2230">
                  <c:v>1.0414395337231264E-4</c:v>
                </c:pt>
                <c:pt idx="2231">
                  <c:v>1.0392761871710204E-4</c:v>
                </c:pt>
                <c:pt idx="2232">
                  <c:v>1.0371168137805059E-4</c:v>
                </c:pt>
                <c:pt idx="2233">
                  <c:v>1.0349614079271235E-4</c:v>
                </c:pt>
                <c:pt idx="2234">
                  <c:v>1.032809963989953E-4</c:v>
                </c:pt>
                <c:pt idx="2235">
                  <c:v>1.0306624763493227E-4</c:v>
                </c:pt>
                <c:pt idx="2236">
                  <c:v>1.0285189393881983E-4</c:v>
                </c:pt>
                <c:pt idx="2237">
                  <c:v>1.026379347489198E-4</c:v>
                </c:pt>
                <c:pt idx="2238">
                  <c:v>1.0242436950434058E-4</c:v>
                </c:pt>
                <c:pt idx="2239">
                  <c:v>1.0221119764380199E-4</c:v>
                </c:pt>
                <c:pt idx="2240">
                  <c:v>1.0199841860637077E-4</c:v>
                </c:pt>
                <c:pt idx="2241">
                  <c:v>1.0178603183184226E-4</c:v>
                </c:pt>
                <c:pt idx="2242">
                  <c:v>1.0157403675961629E-4</c:v>
                </c:pt>
                <c:pt idx="2243">
                  <c:v>1.0136243282948126E-4</c:v>
                </c:pt>
                <c:pt idx="2244">
                  <c:v>1.0115121948203742E-4</c:v>
                </c:pt>
                <c:pt idx="2245">
                  <c:v>1.0094039615706624E-4</c:v>
                </c:pt>
                <c:pt idx="2246">
                  <c:v>1.0072996229575776E-4</c:v>
                </c:pt>
                <c:pt idx="2247">
                  <c:v>1.0051991733866367E-4</c:v>
                </c:pt>
                <c:pt idx="2248">
                  <c:v>1.0031026072702259E-4</c:v>
                </c:pt>
                <c:pt idx="2249">
                  <c:v>1.0010099190217725E-4</c:v>
                </c:pt>
                <c:pt idx="2250">
                  <c:v>9.9892110305914439E-5</c:v>
                </c:pt>
                <c:pt idx="2251">
                  <c:v>9.9683615379965451E-5</c:v>
                </c:pt>
                <c:pt idx="2252">
                  <c:v>9.9475506566554239E-5</c:v>
                </c:pt>
                <c:pt idx="2253">
                  <c:v>9.9267783308147617E-5</c:v>
                </c:pt>
                <c:pt idx="2254">
                  <c:v>9.9060445047413626E-5</c:v>
                </c:pt>
                <c:pt idx="2255">
                  <c:v>9.8853491227256229E-5</c:v>
                </c:pt>
                <c:pt idx="2256">
                  <c:v>9.8646921290995726E-5</c:v>
                </c:pt>
                <c:pt idx="2257">
                  <c:v>9.844073468197323E-5</c:v>
                </c:pt>
                <c:pt idx="2258">
                  <c:v>9.823493084418905E-5</c:v>
                </c:pt>
                <c:pt idx="2259">
                  <c:v>9.8029509221442268E-5</c:v>
                </c:pt>
                <c:pt idx="2260">
                  <c:v>9.7824469258205038E-5</c:v>
                </c:pt>
                <c:pt idx="2261">
                  <c:v>9.7619810399088291E-5</c:v>
                </c:pt>
                <c:pt idx="2262">
                  <c:v>9.7415532088890311E-5</c:v>
                </c:pt>
                <c:pt idx="2263">
                  <c:v>9.7211633772735506E-5</c:v>
                </c:pt>
                <c:pt idx="2264">
                  <c:v>9.7008114896254827E-5</c:v>
                </c:pt>
                <c:pt idx="2265">
                  <c:v>9.6804974904954322E-5</c:v>
                </c:pt>
                <c:pt idx="2266">
                  <c:v>9.6602213245040869E-5</c:v>
                </c:pt>
                <c:pt idx="2267">
                  <c:v>9.6399829362846245E-5</c:v>
                </c:pt>
                <c:pt idx="2268">
                  <c:v>9.6197822704778557E-5</c:v>
                </c:pt>
                <c:pt idx="2269">
                  <c:v>9.5996192717946738E-5</c:v>
                </c:pt>
                <c:pt idx="2270">
                  <c:v>9.5794938849445843E-5</c:v>
                </c:pt>
                <c:pt idx="2271">
                  <c:v>9.5594060546787263E-5</c:v>
                </c:pt>
                <c:pt idx="2272">
                  <c:v>9.5393557257843209E-5</c:v>
                </c:pt>
                <c:pt idx="2273">
                  <c:v>9.5193428430687121E-5</c:v>
                </c:pt>
                <c:pt idx="2274">
                  <c:v>9.4993673513628363E-5</c:v>
                </c:pt>
                <c:pt idx="2275">
                  <c:v>9.4794291955489773E-5</c:v>
                </c:pt>
                <c:pt idx="2276">
                  <c:v>9.459528320537175E-5</c:v>
                </c:pt>
                <c:pt idx="2277">
                  <c:v>9.4396646712402443E-5</c:v>
                </c:pt>
                <c:pt idx="2278">
                  <c:v>9.4198381926396957E-5</c:v>
                </c:pt>
                <c:pt idx="2279">
                  <c:v>9.4000488297350804E-5</c:v>
                </c:pt>
                <c:pt idx="2280">
                  <c:v>9.3802965275342765E-5</c:v>
                </c:pt>
                <c:pt idx="2281">
                  <c:v>9.3605812311159386E-5</c:v>
                </c:pt>
                <c:pt idx="2282">
                  <c:v>9.3409028855753751E-5</c:v>
                </c:pt>
                <c:pt idx="2283">
                  <c:v>9.3212614360092816E-5</c:v>
                </c:pt>
                <c:pt idx="2284">
                  <c:v>9.3016568276114986E-5</c:v>
                </c:pt>
                <c:pt idx="2285">
                  <c:v>9.2820890055377026E-5</c:v>
                </c:pt>
                <c:pt idx="2286">
                  <c:v>9.2625579150351633E-5</c:v>
                </c:pt>
                <c:pt idx="2287">
                  <c:v>9.2430635013386608E-5</c:v>
                </c:pt>
                <c:pt idx="2288">
                  <c:v>9.2236057097537516E-5</c:v>
                </c:pt>
                <c:pt idx="2289">
                  <c:v>9.204184485593625E-5</c:v>
                </c:pt>
                <c:pt idx="2290">
                  <c:v>9.1847997742089404E-5</c:v>
                </c:pt>
                <c:pt idx="2291">
                  <c:v>9.1654515209982357E-5</c:v>
                </c:pt>
                <c:pt idx="2292">
                  <c:v>9.1461396713704568E-5</c:v>
                </c:pt>
                <c:pt idx="2293">
                  <c:v>9.1268641707921427E-5</c:v>
                </c:pt>
                <c:pt idx="2294">
                  <c:v>9.1076249647520369E-5</c:v>
                </c:pt>
                <c:pt idx="2295">
                  <c:v>9.088421998773577E-5</c:v>
                </c:pt>
                <c:pt idx="2296">
                  <c:v>9.0692552184190589E-5</c:v>
                </c:pt>
                <c:pt idx="2297">
                  <c:v>9.0501245692688193E-5</c:v>
                </c:pt>
                <c:pt idx="2298">
                  <c:v>9.0310299969725838E-5</c:v>
                </c:pt>
                <c:pt idx="2299">
                  <c:v>9.0119714471821599E-5</c:v>
                </c:pt>
                <c:pt idx="2300">
                  <c:v>8.9929488655965395E-5</c:v>
                </c:pt>
                <c:pt idx="2301">
                  <c:v>8.97396219794247E-5</c:v>
                </c:pt>
                <c:pt idx="2302">
                  <c:v>8.9550113900119244E-5</c:v>
                </c:pt>
                <c:pt idx="2303">
                  <c:v>8.9360963875961819E-5</c:v>
                </c:pt>
                <c:pt idx="2304">
                  <c:v>8.9172171365302366E-5</c:v>
                </c:pt>
                <c:pt idx="2305">
                  <c:v>8.8983735826990429E-5</c:v>
                </c:pt>
                <c:pt idx="2306">
                  <c:v>8.8795656720201677E-5</c:v>
                </c:pt>
                <c:pt idx="2307">
                  <c:v>8.8607933504347702E-5</c:v>
                </c:pt>
                <c:pt idx="2308">
                  <c:v>8.8420565639422966E-5</c:v>
                </c:pt>
                <c:pt idx="2309">
                  <c:v>8.8233552585449682E-5</c:v>
                </c:pt>
                <c:pt idx="2310">
                  <c:v>8.8046893803192527E-5</c:v>
                </c:pt>
                <c:pt idx="2311">
                  <c:v>8.7860588753589652E-5</c:v>
                </c:pt>
                <c:pt idx="2312">
                  <c:v>8.7674636897995539E-5</c:v>
                </c:pt>
                <c:pt idx="2313">
                  <c:v>8.7489037698007532E-5</c:v>
                </c:pt>
                <c:pt idx="2314">
                  <c:v>8.7303790615791965E-5</c:v>
                </c:pt>
                <c:pt idx="2315">
                  <c:v>8.7118895113869055E-5</c:v>
                </c:pt>
                <c:pt idx="2316">
                  <c:v>8.6934350654925552E-5</c:v>
                </c:pt>
                <c:pt idx="2317">
                  <c:v>8.6750156702376791E-5</c:v>
                </c:pt>
                <c:pt idx="2318">
                  <c:v>8.6566312719582594E-5</c:v>
                </c:pt>
                <c:pt idx="2319">
                  <c:v>8.6382818170784026E-5</c:v>
                </c:pt>
                <c:pt idx="2320">
                  <c:v>8.619967252020827E-5</c:v>
                </c:pt>
                <c:pt idx="2321">
                  <c:v>8.6016875232478029E-5</c:v>
                </c:pt>
                <c:pt idx="2322">
                  <c:v>8.5834425772993161E-5</c:v>
                </c:pt>
                <c:pt idx="2323">
                  <c:v>8.565232360699393E-5</c:v>
                </c:pt>
                <c:pt idx="2324">
                  <c:v>8.5470568200719799E-5</c:v>
                </c:pt>
                <c:pt idx="2325">
                  <c:v>8.5289159020125738E-5</c:v>
                </c:pt>
                <c:pt idx="2326">
                  <c:v>8.5108095532200612E-5</c:v>
                </c:pt>
                <c:pt idx="2327">
                  <c:v>8.4927377203745935E-5</c:v>
                </c:pt>
                <c:pt idx="2328">
                  <c:v>8.4747003502576301E-5</c:v>
                </c:pt>
                <c:pt idx="2329">
                  <c:v>8.4566973896256503E-5</c:v>
                </c:pt>
                <c:pt idx="2330">
                  <c:v>8.4387287853274207E-5</c:v>
                </c:pt>
                <c:pt idx="2331">
                  <c:v>8.420794484216565E-5</c:v>
                </c:pt>
                <c:pt idx="2332">
                  <c:v>8.402894433209851E-5</c:v>
                </c:pt>
                <c:pt idx="2333">
                  <c:v>8.3850285792573531E-5</c:v>
                </c:pt>
                <c:pt idx="2334">
                  <c:v>8.3671968693341259E-5</c:v>
                </c:pt>
                <c:pt idx="2335">
                  <c:v>8.3493992504790615E-5</c:v>
                </c:pt>
                <c:pt idx="2336">
                  <c:v>8.3316356697595018E-5</c:v>
                </c:pt>
                <c:pt idx="2337">
                  <c:v>8.3139060742885851E-5</c:v>
                </c:pt>
                <c:pt idx="2338">
                  <c:v>8.2962104112078994E-5</c:v>
                </c:pt>
                <c:pt idx="2339">
                  <c:v>8.2785486277117681E-5</c:v>
                </c:pt>
                <c:pt idx="2340">
                  <c:v>8.2609206710382299E-5</c:v>
                </c:pt>
                <c:pt idx="2341">
                  <c:v>8.2433264884655688E-5</c:v>
                </c:pt>
                <c:pt idx="2342">
                  <c:v>8.225766027297049E-5</c:v>
                </c:pt>
                <c:pt idx="2343">
                  <c:v>8.2082392348921396E-5</c:v>
                </c:pt>
                <c:pt idx="2344">
                  <c:v>8.1907460586526371E-5</c:v>
                </c:pt>
                <c:pt idx="2345">
                  <c:v>8.173286446029604E-5</c:v>
                </c:pt>
                <c:pt idx="2346">
                  <c:v>8.1558603444831235E-5</c:v>
                </c:pt>
                <c:pt idx="2347">
                  <c:v>8.1384677015523821E-5</c:v>
                </c:pt>
                <c:pt idx="2348">
                  <c:v>8.1211084647994647E-5</c:v>
                </c:pt>
                <c:pt idx="2349">
                  <c:v>8.1037825818343345E-5</c:v>
                </c:pt>
                <c:pt idx="2350">
                  <c:v>8.0864900003141393E-5</c:v>
                </c:pt>
                <c:pt idx="2351">
                  <c:v>8.0692306679182313E-5</c:v>
                </c:pt>
                <c:pt idx="2352">
                  <c:v>8.052004532392576E-5</c:v>
                </c:pt>
                <c:pt idx="2353">
                  <c:v>8.0348115415185273E-5</c:v>
                </c:pt>
                <c:pt idx="2354">
                  <c:v>8.0176516431093581E-5</c:v>
                </c:pt>
                <c:pt idx="2355">
                  <c:v>8.0005247850414851E-5</c:v>
                </c:pt>
                <c:pt idx="2356">
                  <c:v>7.9834309152128358E-5</c:v>
                </c:pt>
                <c:pt idx="2357">
                  <c:v>7.9663699815706035E-5</c:v>
                </c:pt>
                <c:pt idx="2358">
                  <c:v>7.9493419321320646E-5</c:v>
                </c:pt>
                <c:pt idx="2359">
                  <c:v>7.9323467149117199E-5</c:v>
                </c:pt>
                <c:pt idx="2360">
                  <c:v>7.9153842779976225E-5</c:v>
                </c:pt>
                <c:pt idx="2361">
                  <c:v>7.8984545695187647E-5</c:v>
                </c:pt>
                <c:pt idx="2362">
                  <c:v>7.8815575376478542E-5</c:v>
                </c:pt>
                <c:pt idx="2363">
                  <c:v>7.8646931305860479E-5</c:v>
                </c:pt>
                <c:pt idx="2364">
                  <c:v>7.8478612966011163E-5</c:v>
                </c:pt>
                <c:pt idx="2365">
                  <c:v>7.8310619839878914E-5</c:v>
                </c:pt>
                <c:pt idx="2366">
                  <c:v>7.8142951410981043E-5</c:v>
                </c:pt>
                <c:pt idx="2367">
                  <c:v>7.7975607163230376E-5</c:v>
                </c:pt>
                <c:pt idx="2368">
                  <c:v>7.780858658078954E-5</c:v>
                </c:pt>
                <c:pt idx="2369">
                  <c:v>7.7641889148653831E-5</c:v>
                </c:pt>
                <c:pt idx="2370">
                  <c:v>7.7475514351964259E-5</c:v>
                </c:pt>
                <c:pt idx="2371">
                  <c:v>7.730946167652103E-5</c:v>
                </c:pt>
                <c:pt idx="2372">
                  <c:v>7.7143730608221495E-5</c:v>
                </c:pt>
                <c:pt idx="2373">
                  <c:v>7.6978320633858122E-5</c:v>
                </c:pt>
                <c:pt idx="2374">
                  <c:v>7.681323124040379E-5</c:v>
                </c:pt>
                <c:pt idx="2375">
                  <c:v>7.6648461915351795E-5</c:v>
                </c:pt>
                <c:pt idx="2376">
                  <c:v>7.6484012146584013E-5</c:v>
                </c:pt>
                <c:pt idx="2377">
                  <c:v>7.6319881422558244E-5</c:v>
                </c:pt>
                <c:pt idx="2378">
                  <c:v>7.6156069232113932E-5</c:v>
                </c:pt>
                <c:pt idx="2379">
                  <c:v>7.5992575064548484E-5</c:v>
                </c:pt>
                <c:pt idx="2380">
                  <c:v>7.5829398409603399E-5</c:v>
                </c:pt>
                <c:pt idx="2381">
                  <c:v>7.5666538757561408E-5</c:v>
                </c:pt>
                <c:pt idx="2382">
                  <c:v>7.5503995598982798E-5</c:v>
                </c:pt>
                <c:pt idx="2383">
                  <c:v>7.5341768425156441E-5</c:v>
                </c:pt>
                <c:pt idx="2384">
                  <c:v>7.5179856727607131E-5</c:v>
                </c:pt>
                <c:pt idx="2385">
                  <c:v>7.5018259998345382E-5</c:v>
                </c:pt>
                <c:pt idx="2386">
                  <c:v>7.485697773002703E-5</c:v>
                </c:pt>
                <c:pt idx="2387">
                  <c:v>7.4696009415543829E-5</c:v>
                </c:pt>
                <c:pt idx="2388">
                  <c:v>7.4535354548377342E-5</c:v>
                </c:pt>
                <c:pt idx="2389">
                  <c:v>7.4375012622411585E-5</c:v>
                </c:pt>
                <c:pt idx="2390">
                  <c:v>7.4214983132099566E-5</c:v>
                </c:pt>
                <c:pt idx="2391">
                  <c:v>7.4055265572324502E-5</c:v>
                </c:pt>
                <c:pt idx="2392">
                  <c:v>7.3895859438295741E-5</c:v>
                </c:pt>
                <c:pt idx="2393">
                  <c:v>7.3736764225916518E-5</c:v>
                </c:pt>
                <c:pt idx="2394">
                  <c:v>7.3577979431298235E-5</c:v>
                </c:pt>
                <c:pt idx="2395">
                  <c:v>7.3419504551350268E-5</c:v>
                </c:pt>
                <c:pt idx="2396">
                  <c:v>7.326133908330118E-5</c:v>
                </c:pt>
                <c:pt idx="2397">
                  <c:v>7.310348252455301E-5</c:v>
                </c:pt>
                <c:pt idx="2398">
                  <c:v>7.294593437359026E-5</c:v>
                </c:pt>
                <c:pt idx="2399">
                  <c:v>7.2788694128855802E-5</c:v>
                </c:pt>
                <c:pt idx="2400">
                  <c:v>7.2631761289541907E-5</c:v>
                </c:pt>
                <c:pt idx="2401">
                  <c:v>7.2475135355125342E-5</c:v>
                </c:pt>
                <c:pt idx="2402">
                  <c:v>7.2318815825714311E-5</c:v>
                </c:pt>
                <c:pt idx="2403">
                  <c:v>7.216280220197907E-5</c:v>
                </c:pt>
                <c:pt idx="2404">
                  <c:v>7.2007093984714776E-5</c:v>
                </c:pt>
                <c:pt idx="2405">
                  <c:v>7.1851690675545782E-5</c:v>
                </c:pt>
                <c:pt idx="2406">
                  <c:v>7.1696591776453794E-5</c:v>
                </c:pt>
                <c:pt idx="2407">
                  <c:v>7.1541796789864609E-5</c:v>
                </c:pt>
                <c:pt idx="2408">
                  <c:v>7.1387305218661989E-5</c:v>
                </c:pt>
                <c:pt idx="2409">
                  <c:v>7.1233116566454813E-5</c:v>
                </c:pt>
                <c:pt idx="2410">
                  <c:v>7.1079230336914406E-5</c:v>
                </c:pt>
                <c:pt idx="2411">
                  <c:v>7.0925646034628032E-5</c:v>
                </c:pt>
                <c:pt idx="2412">
                  <c:v>7.0772363164380708E-5</c:v>
                </c:pt>
                <c:pt idx="2413">
                  <c:v>7.0619381231522976E-5</c:v>
                </c:pt>
                <c:pt idx="2414">
                  <c:v>7.0466699741911915E-5</c:v>
                </c:pt>
                <c:pt idx="2415">
                  <c:v>7.0314318201963183E-5</c:v>
                </c:pt>
                <c:pt idx="2416">
                  <c:v>7.0162236118449794E-5</c:v>
                </c:pt>
                <c:pt idx="2417">
                  <c:v>7.0010452998675587E-5</c:v>
                </c:pt>
                <c:pt idx="2418">
                  <c:v>6.985896835044747E-5</c:v>
                </c:pt>
                <c:pt idx="2419">
                  <c:v>6.9707781682148279E-5</c:v>
                </c:pt>
                <c:pt idx="2420">
                  <c:v>6.9556892502400242E-5</c:v>
                </c:pt>
                <c:pt idx="2421">
                  <c:v>6.9406300320616621E-5</c:v>
                </c:pt>
                <c:pt idx="2422">
                  <c:v>6.9256004646585378E-5</c:v>
                </c:pt>
                <c:pt idx="2423">
                  <c:v>6.9106004990458769E-5</c:v>
                </c:pt>
                <c:pt idx="2424">
                  <c:v>6.8956300863096814E-5</c:v>
                </c:pt>
                <c:pt idx="2425">
                  <c:v>6.8806891775751583E-5</c:v>
                </c:pt>
                <c:pt idx="2426">
                  <c:v>6.8657777240112294E-5</c:v>
                </c:pt>
                <c:pt idx="2427">
                  <c:v>6.8508956768464913E-5</c:v>
                </c:pt>
                <c:pt idx="2428">
                  <c:v>6.8360429873601941E-5</c:v>
                </c:pt>
                <c:pt idx="2429">
                  <c:v>6.8212196068676706E-5</c:v>
                </c:pt>
                <c:pt idx="2430">
                  <c:v>6.8064254867526014E-5</c:v>
                </c:pt>
                <c:pt idx="2431">
                  <c:v>6.7916605784323208E-5</c:v>
                </c:pt>
                <c:pt idx="2432">
                  <c:v>6.7769248333838378E-5</c:v>
                </c:pt>
                <c:pt idx="2433">
                  <c:v>6.7622182031306516E-5</c:v>
                </c:pt>
                <c:pt idx="2434">
                  <c:v>6.7475406392427523E-5</c:v>
                </c:pt>
                <c:pt idx="2435">
                  <c:v>6.7328920933501513E-5</c:v>
                </c:pt>
                <c:pt idx="2436">
                  <c:v>6.7182725171303914E-5</c:v>
                </c:pt>
                <c:pt idx="2437">
                  <c:v>6.7036818623029959E-5</c:v>
                </c:pt>
                <c:pt idx="2438">
                  <c:v>6.6891200806423051E-5</c:v>
                </c:pt>
                <c:pt idx="2439">
                  <c:v>6.674587123976089E-5</c:v>
                </c:pt>
                <c:pt idx="2440">
                  <c:v>6.660082944184853E-5</c:v>
                </c:pt>
                <c:pt idx="2441">
                  <c:v>6.6456074931855319E-5</c:v>
                </c:pt>
                <c:pt idx="2442">
                  <c:v>6.6311607229606329E-5</c:v>
                </c:pt>
                <c:pt idx="2443">
                  <c:v>6.6167425855401946E-5</c:v>
                </c:pt>
                <c:pt idx="2444">
                  <c:v>6.6023530330028279E-5</c:v>
                </c:pt>
                <c:pt idx="2445">
                  <c:v>6.5879920174743284E-5</c:v>
                </c:pt>
                <c:pt idx="2446">
                  <c:v>6.5736594911363494E-5</c:v>
                </c:pt>
                <c:pt idx="2447">
                  <c:v>6.5593554062225862E-5</c:v>
                </c:pt>
                <c:pt idx="2448">
                  <c:v>6.5450797150069795E-5</c:v>
                </c:pt>
                <c:pt idx="2449">
                  <c:v>6.5308323698345938E-5</c:v>
                </c:pt>
                <c:pt idx="2450">
                  <c:v>6.5166133230827594E-5</c:v>
                </c:pt>
                <c:pt idx="2451">
                  <c:v>6.5024225271843178E-5</c:v>
                </c:pt>
                <c:pt idx="2452">
                  <c:v>6.4882599346241521E-5</c:v>
                </c:pt>
                <c:pt idx="2453">
                  <c:v>6.4741254979534119E-5</c:v>
                </c:pt>
                <c:pt idx="2454">
                  <c:v>6.4600191697447573E-5</c:v>
                </c:pt>
                <c:pt idx="2455">
                  <c:v>6.4459409026516867E-5</c:v>
                </c:pt>
                <c:pt idx="2456">
                  <c:v>6.4318906493516376E-5</c:v>
                </c:pt>
                <c:pt idx="2457">
                  <c:v>6.4178683625945587E-5</c:v>
                </c:pt>
                <c:pt idx="2458">
                  <c:v>6.4038739951834817E-5</c:v>
                </c:pt>
                <c:pt idx="2459">
                  <c:v>6.3899074999481525E-5</c:v>
                </c:pt>
                <c:pt idx="2460">
                  <c:v>6.3759688297932576E-5</c:v>
                </c:pt>
                <c:pt idx="2461">
                  <c:v>6.3620579376734432E-5</c:v>
                </c:pt>
                <c:pt idx="2462">
                  <c:v>6.3481747765787438E-5</c:v>
                </c:pt>
                <c:pt idx="2463">
                  <c:v>6.3343192995720526E-5</c:v>
                </c:pt>
                <c:pt idx="2464">
                  <c:v>6.3204914597405487E-5</c:v>
                </c:pt>
                <c:pt idx="2465">
                  <c:v>6.3066912102671679E-5</c:v>
                </c:pt>
                <c:pt idx="2466">
                  <c:v>6.2929185043355401E-5</c:v>
                </c:pt>
                <c:pt idx="2467">
                  <c:v>6.2791732952142965E-5</c:v>
                </c:pt>
                <c:pt idx="2468">
                  <c:v>6.2654555362182118E-5</c:v>
                </c:pt>
                <c:pt idx="2469">
                  <c:v>6.2517651807043884E-5</c:v>
                </c:pt>
                <c:pt idx="2470">
                  <c:v>6.2381021820892557E-5</c:v>
                </c:pt>
                <c:pt idx="2471">
                  <c:v>6.2244664938423261E-5</c:v>
                </c:pt>
                <c:pt idx="2472">
                  <c:v>6.2108580694913984E-5</c:v>
                </c:pt>
                <c:pt idx="2473">
                  <c:v>6.1972768625923741E-5</c:v>
                </c:pt>
                <c:pt idx="2474">
                  <c:v>6.1837228267771355E-5</c:v>
                </c:pt>
                <c:pt idx="2475">
                  <c:v>6.1701959157306474E-5</c:v>
                </c:pt>
                <c:pt idx="2476">
                  <c:v>6.1566960831628548E-5</c:v>
                </c:pt>
                <c:pt idx="2477">
                  <c:v>6.1432232828739081E-5</c:v>
                </c:pt>
                <c:pt idx="2478">
                  <c:v>6.1297774686795703E-5</c:v>
                </c:pt>
                <c:pt idx="2479">
                  <c:v>6.1163585944781773E-5</c:v>
                </c:pt>
                <c:pt idx="2480">
                  <c:v>6.1029666142086575E-5</c:v>
                </c:pt>
                <c:pt idx="2481">
                  <c:v>6.0896014818460215E-5</c:v>
                </c:pt>
                <c:pt idx="2482">
                  <c:v>6.0762631514547916E-5</c:v>
                </c:pt>
                <c:pt idx="2483">
                  <c:v>6.0629515771109393E-5</c:v>
                </c:pt>
                <c:pt idx="2484">
                  <c:v>6.049666712974397E-5</c:v>
                </c:pt>
                <c:pt idx="2485">
                  <c:v>6.0364085132449952E-5</c:v>
                </c:pt>
                <c:pt idx="2486">
                  <c:v>6.023176932171484E-5</c:v>
                </c:pt>
                <c:pt idx="2487">
                  <c:v>6.0099719240647165E-5</c:v>
                </c:pt>
                <c:pt idx="2488">
                  <c:v>5.9967934432775261E-5</c:v>
                </c:pt>
                <c:pt idx="2489">
                  <c:v>5.9836414442321351E-5</c:v>
                </c:pt>
                <c:pt idx="2490">
                  <c:v>5.9705158813799092E-5</c:v>
                </c:pt>
                <c:pt idx="2491">
                  <c:v>5.9574167092506236E-5</c:v>
                </c:pt>
                <c:pt idx="2492">
                  <c:v>5.9443438824038908E-5</c:v>
                </c:pt>
                <c:pt idx="2493">
                  <c:v>5.9312973554721815E-5</c:v>
                </c:pt>
                <c:pt idx="2494">
                  <c:v>5.9182770831198855E-5</c:v>
                </c:pt>
                <c:pt idx="2495">
                  <c:v>5.9052830200852918E-5</c:v>
                </c:pt>
                <c:pt idx="2496">
                  <c:v>5.8923151211472818E-5</c:v>
                </c:pt>
                <c:pt idx="2497">
                  <c:v>5.8793733411468402E-5</c:v>
                </c:pt>
                <c:pt idx="2498">
                  <c:v>5.8664576349558295E-5</c:v>
                </c:pt>
                <c:pt idx="2499">
                  <c:v>5.8535679575321548E-5</c:v>
                </c:pt>
                <c:pt idx="2500">
                  <c:v>5.8407042638614765E-5</c:v>
                </c:pt>
                <c:pt idx="2501">
                  <c:v>5.8278665089915582E-5</c:v>
                </c:pt>
                <c:pt idx="2502">
                  <c:v>5.8150546480284504E-5</c:v>
                </c:pt>
                <c:pt idx="2503">
                  <c:v>5.8022686361170611E-5</c:v>
                </c:pt>
                <c:pt idx="2504">
                  <c:v>5.7895084284741161E-5</c:v>
                </c:pt>
                <c:pt idx="2505">
                  <c:v>5.7767739803444434E-5</c:v>
                </c:pt>
                <c:pt idx="2506">
                  <c:v>5.7640652470603015E-5</c:v>
                </c:pt>
                <c:pt idx="2507">
                  <c:v>5.7513821839740714E-5</c:v>
                </c:pt>
                <c:pt idx="2508">
                  <c:v>5.73872474650787E-5</c:v>
                </c:pt>
                <c:pt idx="2509">
                  <c:v>5.7260928901466113E-5</c:v>
                </c:pt>
                <c:pt idx="2510">
                  <c:v>5.7134865704050464E-5</c:v>
                </c:pt>
                <c:pt idx="2511">
                  <c:v>5.7009057428621113E-5</c:v>
                </c:pt>
                <c:pt idx="2512">
                  <c:v>5.6883503631605797E-5</c:v>
                </c:pt>
                <c:pt idx="2513">
                  <c:v>5.6758203869789609E-5</c:v>
                </c:pt>
                <c:pt idx="2514">
                  <c:v>5.6633157700620301E-5</c:v>
                </c:pt>
                <c:pt idx="2515">
                  <c:v>5.650836468205217E-5</c:v>
                </c:pt>
                <c:pt idx="2516">
                  <c:v>5.6383824372469721E-5</c:v>
                </c:pt>
                <c:pt idx="2517">
                  <c:v>5.6259536331055432E-5</c:v>
                </c:pt>
                <c:pt idx="2518">
                  <c:v>5.613550011713056E-5</c:v>
                </c:pt>
                <c:pt idx="2519">
                  <c:v>5.6011715290946174E-5</c:v>
                </c:pt>
                <c:pt idx="2520">
                  <c:v>5.5888181413075999E-5</c:v>
                </c:pt>
                <c:pt idx="2521">
                  <c:v>5.576489804461765E-5</c:v>
                </c:pt>
                <c:pt idx="2522">
                  <c:v>5.564186474735569E-5</c:v>
                </c:pt>
                <c:pt idx="2523">
                  <c:v>5.5519081083445915E-5</c:v>
                </c:pt>
                <c:pt idx="2524">
                  <c:v>5.5396546615581882E-5</c:v>
                </c:pt>
                <c:pt idx="2525">
                  <c:v>5.5274260907300227E-5</c:v>
                </c:pt>
                <c:pt idx="2526">
                  <c:v>5.5152223522120236E-5</c:v>
                </c:pt>
                <c:pt idx="2527">
                  <c:v>5.5030434024719993E-5</c:v>
                </c:pt>
                <c:pt idx="2528">
                  <c:v>5.4908891979791458E-5</c:v>
                </c:pt>
                <c:pt idx="2529">
                  <c:v>5.4787596952859258E-5</c:v>
                </c:pt>
                <c:pt idx="2530">
                  <c:v>5.466654850995456E-5</c:v>
                </c:pt>
                <c:pt idx="2531">
                  <c:v>5.4545746217490171E-5</c:v>
                </c:pt>
                <c:pt idx="2532">
                  <c:v>5.4425189642656052E-5</c:v>
                </c:pt>
                <c:pt idx="2533">
                  <c:v>5.4304878352961355E-5</c:v>
                </c:pt>
                <c:pt idx="2534">
                  <c:v>5.4184811916605652E-5</c:v>
                </c:pt>
                <c:pt idx="2535">
                  <c:v>5.406498990218056E-5</c:v>
                </c:pt>
                <c:pt idx="2536">
                  <c:v>5.3945411879013222E-5</c:v>
                </c:pt>
                <c:pt idx="2537">
                  <c:v>5.3826077416756907E-5</c:v>
                </c:pt>
                <c:pt idx="2538">
                  <c:v>5.3706986085765712E-5</c:v>
                </c:pt>
                <c:pt idx="2539">
                  <c:v>5.3588137456827417E-5</c:v>
                </c:pt>
                <c:pt idx="2540">
                  <c:v>5.3469531101406342E-5</c:v>
                </c:pt>
                <c:pt idx="2541">
                  <c:v>5.3351166591261712E-5</c:v>
                </c:pt>
                <c:pt idx="2542">
                  <c:v>5.3233043498981947E-5</c:v>
                </c:pt>
                <c:pt idx="2543">
                  <c:v>5.3115161397502414E-5</c:v>
                </c:pt>
                <c:pt idx="2544">
                  <c:v>5.299751986032053E-5</c:v>
                </c:pt>
                <c:pt idx="2545">
                  <c:v>5.2880118461516579E-5</c:v>
                </c:pt>
                <c:pt idx="2546">
                  <c:v>5.2762956775764119E-5</c:v>
                </c:pt>
                <c:pt idx="2547">
                  <c:v>5.2646034378198148E-5</c:v>
                </c:pt>
                <c:pt idx="2548">
                  <c:v>5.2529350844363054E-5</c:v>
                </c:pt>
                <c:pt idx="2549">
                  <c:v>5.2412905750680999E-5</c:v>
                </c:pt>
                <c:pt idx="2550">
                  <c:v>5.2296698673858638E-5</c:v>
                </c:pt>
                <c:pt idx="2551">
                  <c:v>5.2180729191060593E-5</c:v>
                </c:pt>
                <c:pt idx="2552">
                  <c:v>5.2064996880381298E-5</c:v>
                </c:pt>
                <c:pt idx="2553">
                  <c:v>5.1949501320005392E-5</c:v>
                </c:pt>
                <c:pt idx="2554">
                  <c:v>5.1834242088998755E-5</c:v>
                </c:pt>
                <c:pt idx="2555">
                  <c:v>5.17192187667187E-5</c:v>
                </c:pt>
                <c:pt idx="2556">
                  <c:v>5.160443093326153E-5</c:v>
                </c:pt>
                <c:pt idx="2557">
                  <c:v>5.148987816917111E-5</c:v>
                </c:pt>
                <c:pt idx="2558">
                  <c:v>5.1375560055442332E-5</c:v>
                </c:pt>
                <c:pt idx="2559">
                  <c:v>5.1261476173826426E-5</c:v>
                </c:pt>
                <c:pt idx="2560">
                  <c:v>5.1147626106463201E-5</c:v>
                </c:pt>
                <c:pt idx="2561">
                  <c:v>5.1034009436012884E-5</c:v>
                </c:pt>
                <c:pt idx="2562">
                  <c:v>5.0920625745819181E-5</c:v>
                </c:pt>
                <c:pt idx="2563">
                  <c:v>5.0807474619590093E-5</c:v>
                </c:pt>
                <c:pt idx="2564">
                  <c:v>5.0694555641682404E-5</c:v>
                </c:pt>
                <c:pt idx="2565">
                  <c:v>5.0581868397028829E-5</c:v>
                </c:pt>
                <c:pt idx="2566">
                  <c:v>5.0469412471054742E-5</c:v>
                </c:pt>
                <c:pt idx="2567">
                  <c:v>5.0357187449570628E-5</c:v>
                </c:pt>
                <c:pt idx="2568">
                  <c:v>5.0245192919223108E-5</c:v>
                </c:pt>
                <c:pt idx="2569">
                  <c:v>5.0133428466977992E-5</c:v>
                </c:pt>
                <c:pt idx="2570">
                  <c:v>5.0021893680526203E-5</c:v>
                </c:pt>
                <c:pt idx="2571">
                  <c:v>4.9910588147895202E-5</c:v>
                </c:pt>
                <c:pt idx="2572">
                  <c:v>4.9799511457688378E-5</c:v>
                </c:pt>
                <c:pt idx="2573">
                  <c:v>4.9688663199275868E-5</c:v>
                </c:pt>
                <c:pt idx="2574">
                  <c:v>4.9578042962274138E-5</c:v>
                </c:pt>
                <c:pt idx="2575">
                  <c:v>4.946765033703171E-5</c:v>
                </c:pt>
                <c:pt idx="2576">
                  <c:v>4.9357484914337724E-5</c:v>
                </c:pt>
                <c:pt idx="2577">
                  <c:v>4.9247546285591942E-5</c:v>
                </c:pt>
                <c:pt idx="2578">
                  <c:v>4.9137834042711076E-5</c:v>
                </c:pt>
                <c:pt idx="2579">
                  <c:v>4.9028347778104497E-5</c:v>
                </c:pt>
                <c:pt idx="2580">
                  <c:v>4.8919087084837304E-5</c:v>
                </c:pt>
                <c:pt idx="2581">
                  <c:v>4.8810051556338885E-5</c:v>
                </c:pt>
                <c:pt idx="2582">
                  <c:v>4.8701240786746397E-5</c:v>
                </c:pt>
                <c:pt idx="2583">
                  <c:v>4.8592654370689659E-5</c:v>
                </c:pt>
                <c:pt idx="2584">
                  <c:v>4.8484291903263393E-5</c:v>
                </c:pt>
                <c:pt idx="2585">
                  <c:v>4.8376152980242337E-5</c:v>
                </c:pt>
                <c:pt idx="2586">
                  <c:v>4.8268237197793273E-5</c:v>
                </c:pt>
                <c:pt idx="2587">
                  <c:v>4.816054415274218E-5</c:v>
                </c:pt>
                <c:pt idx="2588">
                  <c:v>4.8053073442390348E-5</c:v>
                </c:pt>
                <c:pt idx="2589">
                  <c:v>4.7945824664538672E-5</c:v>
                </c:pt>
                <c:pt idx="2590">
                  <c:v>4.783879741769928E-5</c:v>
                </c:pt>
                <c:pt idx="2591">
                  <c:v>4.7731991300745125E-5</c:v>
                </c:pt>
                <c:pt idx="2592">
                  <c:v>4.7625405913177127E-5</c:v>
                </c:pt>
                <c:pt idx="2593">
                  <c:v>4.7519040854957645E-5</c:v>
                </c:pt>
                <c:pt idx="2594">
                  <c:v>4.741289572672211E-5</c:v>
                </c:pt>
                <c:pt idx="2595">
                  <c:v>4.7306970129536163E-5</c:v>
                </c:pt>
                <c:pt idx="2596">
                  <c:v>4.7201263665058724E-5</c:v>
                </c:pt>
                <c:pt idx="2597">
                  <c:v>4.7095775935420553E-5</c:v>
                </c:pt>
                <c:pt idx="2598">
                  <c:v>4.6990506543425486E-5</c:v>
                </c:pt>
                <c:pt idx="2599">
                  <c:v>4.6885455092279815E-5</c:v>
                </c:pt>
                <c:pt idx="2600">
                  <c:v>4.6780621185800453E-5</c:v>
                </c:pt>
                <c:pt idx="2601">
                  <c:v>4.667600442832473E-5</c:v>
                </c:pt>
                <c:pt idx="2602">
                  <c:v>4.6571604424686108E-5</c:v>
                </c:pt>
                <c:pt idx="2603">
                  <c:v>4.6467420780415408E-5</c:v>
                </c:pt>
                <c:pt idx="2604">
                  <c:v>4.6363453101348762E-5</c:v>
                </c:pt>
                <c:pt idx="2605">
                  <c:v>4.6259700994064762E-5</c:v>
                </c:pt>
                <c:pt idx="2606">
                  <c:v>4.61561640655965E-5</c:v>
                </c:pt>
                <c:pt idx="2607">
                  <c:v>4.6052841923494015E-5</c:v>
                </c:pt>
                <c:pt idx="2608">
                  <c:v>4.5949734175852047E-5</c:v>
                </c:pt>
                <c:pt idx="2609">
                  <c:v>4.5846840431407188E-5</c:v>
                </c:pt>
                <c:pt idx="2610">
                  <c:v>4.5744160299263786E-5</c:v>
                </c:pt>
                <c:pt idx="2611">
                  <c:v>4.5641693389188859E-5</c:v>
                </c:pt>
                <c:pt idx="2612">
                  <c:v>4.5539439311473306E-5</c:v>
                </c:pt>
                <c:pt idx="2613">
                  <c:v>4.543739767691804E-5</c:v>
                </c:pt>
                <c:pt idx="2614">
                  <c:v>4.5335568096833978E-5</c:v>
                </c:pt>
                <c:pt idx="2615">
                  <c:v>4.5233950183194704E-5</c:v>
                </c:pt>
                <c:pt idx="2616">
                  <c:v>4.5132543548313808E-5</c:v>
                </c:pt>
                <c:pt idx="2617">
                  <c:v>4.5031347805191829E-5</c:v>
                </c:pt>
                <c:pt idx="2618">
                  <c:v>4.4930362567363602E-5</c:v>
                </c:pt>
                <c:pt idx="2619">
                  <c:v>4.4829587448867031E-5</c:v>
                </c:pt>
                <c:pt idx="2620">
                  <c:v>4.472902206424309E-5</c:v>
                </c:pt>
                <c:pt idx="2621">
                  <c:v>4.4628666028587866E-5</c:v>
                </c:pt>
                <c:pt idx="2622">
                  <c:v>4.4528518957594188E-5</c:v>
                </c:pt>
                <c:pt idx="2623">
                  <c:v>4.4428580467485712E-5</c:v>
                </c:pt>
                <c:pt idx="2624">
                  <c:v>4.4328850174860795E-5</c:v>
                </c:pt>
                <c:pt idx="2625">
                  <c:v>4.4229327697084542E-5</c:v>
                </c:pt>
                <c:pt idx="2626">
                  <c:v>4.413001265192798E-5</c:v>
                </c:pt>
                <c:pt idx="2627">
                  <c:v>4.4030904657710312E-5</c:v>
                </c:pt>
                <c:pt idx="2628">
                  <c:v>4.3932003333312791E-5</c:v>
                </c:pt>
                <c:pt idx="2629">
                  <c:v>4.3833308298140555E-5</c:v>
                </c:pt>
                <c:pt idx="2630">
                  <c:v>4.3734819172150385E-5</c:v>
                </c:pt>
                <c:pt idx="2631">
                  <c:v>4.3636535575763968E-5</c:v>
                </c:pt>
                <c:pt idx="2632">
                  <c:v>4.3538457130072594E-5</c:v>
                </c:pt>
                <c:pt idx="2633">
                  <c:v>4.3440583456552662E-5</c:v>
                </c:pt>
                <c:pt idx="2634">
                  <c:v>4.3342914177370989E-5</c:v>
                </c:pt>
                <c:pt idx="2635">
                  <c:v>4.324544891504481E-5</c:v>
                </c:pt>
                <c:pt idx="2636">
                  <c:v>4.3148187292840756E-5</c:v>
                </c:pt>
                <c:pt idx="2637">
                  <c:v>4.3051128934320365E-5</c:v>
                </c:pt>
                <c:pt idx="2638">
                  <c:v>4.2954273463801512E-5</c:v>
                </c:pt>
                <c:pt idx="2639">
                  <c:v>4.2857620506049632E-5</c:v>
                </c:pt>
                <c:pt idx="2640">
                  <c:v>4.2761169686291595E-5</c:v>
                </c:pt>
                <c:pt idx="2641">
                  <c:v>4.2664920630385711E-5</c:v>
                </c:pt>
                <c:pt idx="2642">
                  <c:v>4.256887296469683E-5</c:v>
                </c:pt>
                <c:pt idx="2643">
                  <c:v>4.2473026316092871E-5</c:v>
                </c:pt>
                <c:pt idx="2644">
                  <c:v>4.2377380312045437E-5</c:v>
                </c:pt>
                <c:pt idx="2645">
                  <c:v>4.2281934580463282E-5</c:v>
                </c:pt>
                <c:pt idx="2646">
                  <c:v>4.2186688749893536E-5</c:v>
                </c:pt>
                <c:pt idx="2647">
                  <c:v>4.2091642449275379E-5</c:v>
                </c:pt>
                <c:pt idx="2648">
                  <c:v>4.1996795308280044E-5</c:v>
                </c:pt>
                <c:pt idx="2649">
                  <c:v>4.1902146956908359E-5</c:v>
                </c:pt>
                <c:pt idx="2650">
                  <c:v>4.1807697025820351E-5</c:v>
                </c:pt>
                <c:pt idx="2651">
                  <c:v>4.1713445146158296E-5</c:v>
                </c:pt>
                <c:pt idx="2652">
                  <c:v>4.1619390949612645E-5</c:v>
                </c:pt>
                <c:pt idx="2653">
                  <c:v>4.1525534068418551E-5</c:v>
                </c:pt>
                <c:pt idx="2654">
                  <c:v>4.1431874135283014E-5</c:v>
                </c:pt>
                <c:pt idx="2655">
                  <c:v>4.1338410783506307E-5</c:v>
                </c:pt>
                <c:pt idx="2656">
                  <c:v>4.124514364691606E-5</c:v>
                </c:pt>
                <c:pt idx="2657">
                  <c:v>4.1152072359832564E-5</c:v>
                </c:pt>
                <c:pt idx="2658">
                  <c:v>4.1059196557127753E-5</c:v>
                </c:pt>
                <c:pt idx="2659">
                  <c:v>4.0966515874221732E-5</c:v>
                </c:pt>
                <c:pt idx="2660">
                  <c:v>4.0874029947023799E-5</c:v>
                </c:pt>
                <c:pt idx="2661">
                  <c:v>4.0781738411984486E-5</c:v>
                </c:pt>
                <c:pt idx="2662">
                  <c:v>4.0689640906126784E-5</c:v>
                </c:pt>
                <c:pt idx="2663">
                  <c:v>4.0597737066917772E-5</c:v>
                </c:pt>
                <c:pt idx="2664">
                  <c:v>4.0506026532497602E-5</c:v>
                </c:pt>
                <c:pt idx="2665">
                  <c:v>4.0414508941346433E-5</c:v>
                </c:pt>
                <c:pt idx="2666">
                  <c:v>4.0323183932607087E-5</c:v>
                </c:pt>
                <c:pt idx="2667">
                  <c:v>4.023205114590811E-5</c:v>
                </c:pt>
                <c:pt idx="2668">
                  <c:v>4.0141110221405402E-5</c:v>
                </c:pt>
                <c:pt idx="2669">
                  <c:v>4.0050360799837731E-5</c:v>
                </c:pt>
                <c:pt idx="2670">
                  <c:v>3.9959802522328974E-5</c:v>
                </c:pt>
                <c:pt idx="2671">
                  <c:v>3.9869435030662204E-5</c:v>
                </c:pt>
                <c:pt idx="2672">
                  <c:v>3.9779257967179071E-5</c:v>
                </c:pt>
                <c:pt idx="2673">
                  <c:v>3.9689270974523072E-5</c:v>
                </c:pt>
                <c:pt idx="2674">
                  <c:v>3.9599473696159959E-5</c:v>
                </c:pt>
                <c:pt idx="2675">
                  <c:v>3.9509865775864267E-5</c:v>
                </c:pt>
                <c:pt idx="2676">
                  <c:v>3.9420446858000335E-5</c:v>
                </c:pt>
                <c:pt idx="2677">
                  <c:v>3.9331216587518841E-5</c:v>
                </c:pt>
                <c:pt idx="2678">
                  <c:v>3.9242174609824959E-5</c:v>
                </c:pt>
                <c:pt idx="2679">
                  <c:v>3.9153320570813055E-5</c:v>
                </c:pt>
                <c:pt idx="2680">
                  <c:v>3.906465411703669E-5</c:v>
                </c:pt>
                <c:pt idx="2681">
                  <c:v>3.8976174895427596E-5</c:v>
                </c:pt>
                <c:pt idx="2682">
                  <c:v>3.8887882553538533E-5</c:v>
                </c:pt>
                <c:pt idx="2683">
                  <c:v>3.879977673945309E-5</c:v>
                </c:pt>
                <c:pt idx="2684">
                  <c:v>3.8711857101688535E-5</c:v>
                </c:pt>
                <c:pt idx="2685">
                  <c:v>3.86241232892999E-5</c:v>
                </c:pt>
                <c:pt idx="2686">
                  <c:v>3.8536574952008351E-5</c:v>
                </c:pt>
                <c:pt idx="2687">
                  <c:v>3.8449211739847305E-5</c:v>
                </c:pt>
                <c:pt idx="2688">
                  <c:v>3.8362033303547538E-5</c:v>
                </c:pt>
                <c:pt idx="2689">
                  <c:v>3.8275039294270036E-5</c:v>
                </c:pt>
                <c:pt idx="2690">
                  <c:v>3.8188229363703141E-5</c:v>
                </c:pt>
                <c:pt idx="2691">
                  <c:v>3.8101603164066022E-5</c:v>
                </c:pt>
                <c:pt idx="2692">
                  <c:v>3.8015160348139898E-5</c:v>
                </c:pt>
                <c:pt idx="2693">
                  <c:v>3.792890056918824E-5</c:v>
                </c:pt>
                <c:pt idx="2694">
                  <c:v>3.7842823480922078E-5</c:v>
                </c:pt>
                <c:pt idx="2695">
                  <c:v>3.7756928737770618E-5</c:v>
                </c:pt>
                <c:pt idx="2696">
                  <c:v>3.7671215994430213E-5</c:v>
                </c:pt>
                <c:pt idx="2697">
                  <c:v>3.7585684906377842E-5</c:v>
                </c:pt>
                <c:pt idx="2698">
                  <c:v>3.7500335129378448E-5</c:v>
                </c:pt>
                <c:pt idx="2699">
                  <c:v>3.7415166319838822E-5</c:v>
                </c:pt>
                <c:pt idx="2700">
                  <c:v>3.7330178134710457E-5</c:v>
                </c:pt>
                <c:pt idx="2701">
                  <c:v>3.7245370231350772E-5</c:v>
                </c:pt>
                <c:pt idx="2702">
                  <c:v>3.7160742267752095E-5</c:v>
                </c:pt>
                <c:pt idx="2703">
                  <c:v>3.7076293902324822E-5</c:v>
                </c:pt>
                <c:pt idx="2704">
                  <c:v>3.6992024794072625E-5</c:v>
                </c:pt>
                <c:pt idx="2705">
                  <c:v>3.6907934602467551E-5</c:v>
                </c:pt>
                <c:pt idx="2706">
                  <c:v>3.6824022987535024E-5</c:v>
                </c:pt>
                <c:pt idx="2707">
                  <c:v>3.6740289609808741E-5</c:v>
                </c:pt>
                <c:pt idx="2708">
                  <c:v>3.6656734130294244E-5</c:v>
                </c:pt>
                <c:pt idx="2709">
                  <c:v>3.6573356210540045E-5</c:v>
                </c:pt>
                <c:pt idx="2710">
                  <c:v>3.6490155512656705E-5</c:v>
                </c:pt>
                <c:pt idx="2711">
                  <c:v>3.640713169925959E-5</c:v>
                </c:pt>
                <c:pt idx="2712">
                  <c:v>3.632428443331448E-5</c:v>
                </c:pt>
                <c:pt idx="2713">
                  <c:v>3.6241613378597271E-5</c:v>
                </c:pt>
                <c:pt idx="2714">
                  <c:v>3.6159118199137127E-5</c:v>
                </c:pt>
                <c:pt idx="2715">
                  <c:v>3.6076798559594656E-5</c:v>
                </c:pt>
                <c:pt idx="2716">
                  <c:v>3.5994654125149142E-5</c:v>
                </c:pt>
                <c:pt idx="2717">
                  <c:v>3.5912684561417024E-5</c:v>
                </c:pt>
                <c:pt idx="2718">
                  <c:v>3.5830889534653118E-5</c:v>
                </c:pt>
                <c:pt idx="2719">
                  <c:v>3.5749268711473062E-5</c:v>
                </c:pt>
                <c:pt idx="2720">
                  <c:v>3.5667821759167301E-5</c:v>
                </c:pt>
                <c:pt idx="2721">
                  <c:v>3.5586548345354144E-5</c:v>
                </c:pt>
                <c:pt idx="2722">
                  <c:v>3.5505448138344053E-5</c:v>
                </c:pt>
                <c:pt idx="2723">
                  <c:v>3.5424520806841275E-5</c:v>
                </c:pt>
                <c:pt idx="2724">
                  <c:v>3.5343766020049655E-5</c:v>
                </c:pt>
                <c:pt idx="2725">
                  <c:v>3.5263183447847846E-5</c:v>
                </c:pt>
                <c:pt idx="2726">
                  <c:v>3.5182772760362566E-5</c:v>
                </c:pt>
                <c:pt idx="2727">
                  <c:v>3.5102533628466465E-5</c:v>
                </c:pt>
                <c:pt idx="2728">
                  <c:v>3.5022465723408627E-5</c:v>
                </c:pt>
                <c:pt idx="2729">
                  <c:v>3.4942568716984576E-5</c:v>
                </c:pt>
                <c:pt idx="2730">
                  <c:v>3.4862842281557088E-5</c:v>
                </c:pt>
                <c:pt idx="2731">
                  <c:v>3.4783286089828946E-5</c:v>
                </c:pt>
                <c:pt idx="2732">
                  <c:v>3.470389981518468E-5</c:v>
                </c:pt>
                <c:pt idx="2733">
                  <c:v>3.4624683131482398E-5</c:v>
                </c:pt>
                <c:pt idx="2734">
                  <c:v>3.4545635712963582E-5</c:v>
                </c:pt>
                <c:pt idx="2735">
                  <c:v>3.4466757234544523E-5</c:v>
                </c:pt>
                <c:pt idx="2736">
                  <c:v>3.4388047371550906E-5</c:v>
                </c:pt>
                <c:pt idx="2737">
                  <c:v>3.4309505799816689E-5</c:v>
                </c:pt>
                <c:pt idx="2738">
                  <c:v>3.423113219571533E-5</c:v>
                </c:pt>
                <c:pt idx="2739">
                  <c:v>3.4152926236093867E-5</c:v>
                </c:pt>
                <c:pt idx="2740">
                  <c:v>3.4074887598316284E-5</c:v>
                </c:pt>
                <c:pt idx="2741">
                  <c:v>3.3997015960268717E-5</c:v>
                </c:pt>
                <c:pt idx="2742">
                  <c:v>3.3919311000333435E-5</c:v>
                </c:pt>
                <c:pt idx="2743">
                  <c:v>3.3841772397348938E-5</c:v>
                </c:pt>
                <c:pt idx="2744">
                  <c:v>3.3764399830720979E-5</c:v>
                </c:pt>
                <c:pt idx="2745">
                  <c:v>3.3687192980327157E-5</c:v>
                </c:pt>
                <c:pt idx="2746">
                  <c:v>3.3610151526541204E-5</c:v>
                </c:pt>
                <c:pt idx="2747">
                  <c:v>3.3533275150300634E-5</c:v>
                </c:pt>
                <c:pt idx="2748">
                  <c:v>3.3456563532895112E-5</c:v>
                </c:pt>
                <c:pt idx="2749">
                  <c:v>3.3380016356289108E-5</c:v>
                </c:pt>
                <c:pt idx="2750">
                  <c:v>3.3303633302865163E-5</c:v>
                </c:pt>
                <c:pt idx="2751">
                  <c:v>3.3227414055486335E-5</c:v>
                </c:pt>
                <c:pt idx="2752">
                  <c:v>3.3151358297570793E-5</c:v>
                </c:pt>
                <c:pt idx="2753">
                  <c:v>3.3075465713003349E-5</c:v>
                </c:pt>
                <c:pt idx="2754">
                  <c:v>3.2999735986111167E-5</c:v>
                </c:pt>
                <c:pt idx="2755">
                  <c:v>3.2924168801873668E-5</c:v>
                </c:pt>
                <c:pt idx="2756">
                  <c:v>3.284876384560334E-5</c:v>
                </c:pt>
                <c:pt idx="2757">
                  <c:v>3.2773520803251049E-5</c:v>
                </c:pt>
                <c:pt idx="2758">
                  <c:v>3.2698439361097259E-5</c:v>
                </c:pt>
                <c:pt idx="2759">
                  <c:v>3.2623519206140608E-5</c:v>
                </c:pt>
                <c:pt idx="2760">
                  <c:v>3.2548760025633006E-5</c:v>
                </c:pt>
                <c:pt idx="2761">
                  <c:v>3.2474161507563618E-5</c:v>
                </c:pt>
                <c:pt idx="2762">
                  <c:v>3.2399723340190492E-5</c:v>
                </c:pt>
                <c:pt idx="2763">
                  <c:v>3.2325445212436077E-5</c:v>
                </c:pt>
                <c:pt idx="2764">
                  <c:v>3.2251326813635683E-5</c:v>
                </c:pt>
                <c:pt idx="2765">
                  <c:v>3.2177367833646775E-5</c:v>
                </c:pt>
                <c:pt idx="2766">
                  <c:v>3.2103567962821211E-5</c:v>
                </c:pt>
                <c:pt idx="2767">
                  <c:v>3.2029926891998309E-5</c:v>
                </c:pt>
                <c:pt idx="2768">
                  <c:v>3.1956444312459739E-5</c:v>
                </c:pt>
                <c:pt idx="2769">
                  <c:v>3.1883119916115144E-5</c:v>
                </c:pt>
                <c:pt idx="2770">
                  <c:v>3.1809953395193352E-5</c:v>
                </c:pt>
                <c:pt idx="2771">
                  <c:v>3.1736944442571982E-5</c:v>
                </c:pt>
                <c:pt idx="2772">
                  <c:v>3.1664092751527637E-5</c:v>
                </c:pt>
                <c:pt idx="2773">
                  <c:v>3.1591398015846928E-5</c:v>
                </c:pt>
                <c:pt idx="2774">
                  <c:v>3.1518859929796986E-5</c:v>
                </c:pt>
                <c:pt idx="2775">
                  <c:v>3.1446478188186175E-5</c:v>
                </c:pt>
                <c:pt idx="2776">
                  <c:v>3.1374252486244397E-5</c:v>
                </c:pt>
                <c:pt idx="2777">
                  <c:v>3.130218251976187E-5</c:v>
                </c:pt>
                <c:pt idx="2778">
                  <c:v>3.1230267984952084E-5</c:v>
                </c:pt>
                <c:pt idx="2779">
                  <c:v>3.1158508578538538E-5</c:v>
                </c:pt>
                <c:pt idx="2780">
                  <c:v>3.1086903997756474E-5</c:v>
                </c:pt>
                <c:pt idx="2781">
                  <c:v>3.1015453940323387E-5</c:v>
                </c:pt>
                <c:pt idx="2782">
                  <c:v>3.094415810438178E-5</c:v>
                </c:pt>
                <c:pt idx="2783">
                  <c:v>3.087301618868131E-5</c:v>
                </c:pt>
                <c:pt idx="2784">
                  <c:v>3.0802027892344597E-5</c:v>
                </c:pt>
                <c:pt idx="2785">
                  <c:v>3.0731192915033761E-5</c:v>
                </c:pt>
                <c:pt idx="2786">
                  <c:v>3.06605109568793E-5</c:v>
                </c:pt>
                <c:pt idx="2787">
                  <c:v>3.0589981718518247E-5</c:v>
                </c:pt>
                <c:pt idx="2788">
                  <c:v>3.0519604901068156E-5</c:v>
                </c:pt>
                <c:pt idx="2789">
                  <c:v>3.0449380206080262E-5</c:v>
                </c:pt>
                <c:pt idx="2790">
                  <c:v>3.0379307335707748E-5</c:v>
                </c:pt>
                <c:pt idx="2791">
                  <c:v>3.0309385992405638E-5</c:v>
                </c:pt>
                <c:pt idx="2792">
                  <c:v>3.0239615879328052E-5</c:v>
                </c:pt>
                <c:pt idx="2793">
                  <c:v>3.0169996699929216E-5</c:v>
                </c:pt>
                <c:pt idx="2794">
                  <c:v>3.0100528158214998E-5</c:v>
                </c:pt>
                <c:pt idx="2795">
                  <c:v>3.0031209958706478E-5</c:v>
                </c:pt>
                <c:pt idx="2796">
                  <c:v>2.9962041806349746E-5</c:v>
                </c:pt>
                <c:pt idx="2797">
                  <c:v>2.9893023406637326E-5</c:v>
                </c:pt>
                <c:pt idx="2798">
                  <c:v>2.9824154465478078E-5</c:v>
                </c:pt>
                <c:pt idx="2799">
                  <c:v>2.9755434689242299E-5</c:v>
                </c:pt>
                <c:pt idx="2800">
                  <c:v>2.9686863784872744E-5</c:v>
                </c:pt>
                <c:pt idx="2801">
                  <c:v>2.9618441459747583E-5</c:v>
                </c:pt>
                <c:pt idx="2802">
                  <c:v>2.9550167421664789E-5</c:v>
                </c:pt>
                <c:pt idx="2803">
                  <c:v>2.9482041378973978E-5</c:v>
                </c:pt>
                <c:pt idx="2804">
                  <c:v>2.9414063040513957E-5</c:v>
                </c:pt>
                <c:pt idx="2805">
                  <c:v>2.9346232115513848E-5</c:v>
                </c:pt>
                <c:pt idx="2806">
                  <c:v>2.9278548313745739E-5</c:v>
                </c:pt>
                <c:pt idx="2807">
                  <c:v>2.9211011345484789E-5</c:v>
                </c:pt>
                <c:pt idx="2808">
                  <c:v>2.9143620921406876E-5</c:v>
                </c:pt>
                <c:pt idx="2809">
                  <c:v>2.9076376752657992E-5</c:v>
                </c:pt>
                <c:pt idx="2810">
                  <c:v>2.9009278550999953E-5</c:v>
                </c:pt>
                <c:pt idx="2811">
                  <c:v>2.894232602844958E-5</c:v>
                </c:pt>
                <c:pt idx="2812">
                  <c:v>2.8875518897726257E-5</c:v>
                </c:pt>
                <c:pt idx="2813">
                  <c:v>2.8808856871828659E-5</c:v>
                </c:pt>
                <c:pt idx="2814">
                  <c:v>2.8742339664364347E-5</c:v>
                </c:pt>
                <c:pt idx="2815">
                  <c:v>2.867596698931732E-5</c:v>
                </c:pt>
                <c:pt idx="2816">
                  <c:v>2.8609738561245768E-5</c:v>
                </c:pt>
                <c:pt idx="2817">
                  <c:v>2.8543654095075643E-5</c:v>
                </c:pt>
                <c:pt idx="2818">
                  <c:v>2.8477713306244642E-5</c:v>
                </c:pt>
                <c:pt idx="2819">
                  <c:v>2.8411915910717817E-5</c:v>
                </c:pt>
                <c:pt idx="2820">
                  <c:v>2.8346261624815836E-5</c:v>
                </c:pt>
                <c:pt idx="2821">
                  <c:v>2.8280750165433563E-5</c:v>
                </c:pt>
                <c:pt idx="2822">
                  <c:v>2.82153812498874E-5</c:v>
                </c:pt>
                <c:pt idx="2823">
                  <c:v>2.8150154595970797E-5</c:v>
                </c:pt>
                <c:pt idx="2824">
                  <c:v>2.8085069921935171E-5</c:v>
                </c:pt>
                <c:pt idx="2825">
                  <c:v>2.8020126946522866E-5</c:v>
                </c:pt>
                <c:pt idx="2826">
                  <c:v>2.7955325388908173E-5</c:v>
                </c:pt>
                <c:pt idx="2827">
                  <c:v>2.789066496873896E-5</c:v>
                </c:pt>
                <c:pt idx="2828">
                  <c:v>2.7826145406232086E-5</c:v>
                </c:pt>
                <c:pt idx="2829">
                  <c:v>2.7761766421890641E-5</c:v>
                </c:pt>
                <c:pt idx="2830">
                  <c:v>2.7697527736814456E-5</c:v>
                </c:pt>
                <c:pt idx="2831">
                  <c:v>2.7633429072511026E-5</c:v>
                </c:pt>
                <c:pt idx="2832">
                  <c:v>2.7569470150980505E-5</c:v>
                </c:pt>
                <c:pt idx="2833">
                  <c:v>2.750565069470183E-5</c:v>
                </c:pt>
                <c:pt idx="2834">
                  <c:v>2.7441970426559867E-5</c:v>
                </c:pt>
                <c:pt idx="2835">
                  <c:v>2.7378429069956425E-5</c:v>
                </c:pt>
                <c:pt idx="2836">
                  <c:v>2.7315026348721794E-5</c:v>
                </c:pt>
                <c:pt idx="2837">
                  <c:v>2.7251761987182391E-5</c:v>
                </c:pt>
                <c:pt idx="2838">
                  <c:v>2.7188635710070561E-5</c:v>
                </c:pt>
                <c:pt idx="2839">
                  <c:v>2.7125647242649473E-5</c:v>
                </c:pt>
                <c:pt idx="2840">
                  <c:v>2.7062796310612508E-5</c:v>
                </c:pt>
                <c:pt idx="2841">
                  <c:v>2.7000082640078055E-5</c:v>
                </c:pt>
                <c:pt idx="2842">
                  <c:v>2.6937505957697061E-5</c:v>
                </c:pt>
                <c:pt idx="2843">
                  <c:v>2.6875065990509053E-5</c:v>
                </c:pt>
                <c:pt idx="2844">
                  <c:v>2.681276246603928E-5</c:v>
                </c:pt>
                <c:pt idx="2845">
                  <c:v>2.6750595112323E-5</c:v>
                </c:pt>
                <c:pt idx="2846">
                  <c:v>2.6688563657744149E-5</c:v>
                </c:pt>
                <c:pt idx="2847">
                  <c:v>2.6626667831255654E-5</c:v>
                </c:pt>
                <c:pt idx="2848">
                  <c:v>2.656490736216259E-5</c:v>
                </c:pt>
                <c:pt idx="2849">
                  <c:v>2.6503281980345961E-5</c:v>
                </c:pt>
                <c:pt idx="2850">
                  <c:v>2.6441791416016366E-5</c:v>
                </c:pt>
                <c:pt idx="2851">
                  <c:v>2.6380435399970745E-5</c:v>
                </c:pt>
                <c:pt idx="2852">
                  <c:v>2.6319213663311344E-5</c:v>
                </c:pt>
                <c:pt idx="2853">
                  <c:v>2.6258125937740628E-5</c:v>
                </c:pt>
                <c:pt idx="2854">
                  <c:v>2.6197171955313209E-5</c:v>
                </c:pt>
                <c:pt idx="2855">
                  <c:v>2.6136351448586767E-5</c:v>
                </c:pt>
                <c:pt idx="2856">
                  <c:v>2.6075664150554401E-5</c:v>
                </c:pt>
                <c:pt idx="2857">
                  <c:v>2.6015109794655031E-5</c:v>
                </c:pt>
                <c:pt idx="2858">
                  <c:v>2.5954688114858404E-5</c:v>
                </c:pt>
                <c:pt idx="2859">
                  <c:v>2.5894398845401415E-5</c:v>
                </c:pt>
                <c:pt idx="2860">
                  <c:v>2.5834241721195764E-5</c:v>
                </c:pt>
                <c:pt idx="2861">
                  <c:v>2.5774216477444586E-5</c:v>
                </c:pt>
                <c:pt idx="2862">
                  <c:v>2.5714322849878374E-5</c:v>
                </c:pt>
                <c:pt idx="2863">
                  <c:v>2.5654560574607521E-5</c:v>
                </c:pt>
                <c:pt idx="2864">
                  <c:v>2.5594929388268045E-5</c:v>
                </c:pt>
                <c:pt idx="2865">
                  <c:v>2.5535429027929643E-5</c:v>
                </c:pt>
                <c:pt idx="2866">
                  <c:v>2.5476059231085285E-5</c:v>
                </c:pt>
                <c:pt idx="2867">
                  <c:v>2.5416819735644275E-5</c:v>
                </c:pt>
                <c:pt idx="2868">
                  <c:v>2.5357710280043272E-5</c:v>
                </c:pt>
                <c:pt idx="2869">
                  <c:v>2.52987306031318E-5</c:v>
                </c:pt>
                <c:pt idx="2870">
                  <c:v>2.5239880444144491E-5</c:v>
                </c:pt>
                <c:pt idx="2871">
                  <c:v>2.5181159542888437E-5</c:v>
                </c:pt>
                <c:pt idx="2872">
                  <c:v>2.5122567639498591E-5</c:v>
                </c:pt>
                <c:pt idx="2873">
                  <c:v>2.5064104474604304E-5</c:v>
                </c:pt>
                <c:pt idx="2874">
                  <c:v>2.5005769789256463E-5</c:v>
                </c:pt>
                <c:pt idx="2875">
                  <c:v>2.4947563325019434E-5</c:v>
                </c:pt>
                <c:pt idx="2876">
                  <c:v>2.4889484823806263E-5</c:v>
                </c:pt>
                <c:pt idx="2877">
                  <c:v>2.4831534028020921E-5</c:v>
                </c:pt>
                <c:pt idx="2878">
                  <c:v>2.4773710680504532E-5</c:v>
                </c:pt>
                <c:pt idx="2879">
                  <c:v>2.4716014524545776E-5</c:v>
                </c:pt>
                <c:pt idx="2880">
                  <c:v>2.4658445303860077E-5</c:v>
                </c:pt>
                <c:pt idx="2881">
                  <c:v>2.460100276261909E-5</c:v>
                </c:pt>
                <c:pt idx="2882">
                  <c:v>2.4543686645429885E-5</c:v>
                </c:pt>
                <c:pt idx="2883">
                  <c:v>2.4486496697308929E-5</c:v>
                </c:pt>
                <c:pt idx="2884">
                  <c:v>2.4429432663753206E-5</c:v>
                </c:pt>
                <c:pt idx="2885">
                  <c:v>2.4372494290731544E-5</c:v>
                </c:pt>
                <c:pt idx="2886">
                  <c:v>2.4315681324500737E-5</c:v>
                </c:pt>
                <c:pt idx="2887">
                  <c:v>2.4258993511947283E-5</c:v>
                </c:pt>
                <c:pt idx="2888">
                  <c:v>2.4202430600266459E-5</c:v>
                </c:pt>
                <c:pt idx="2889">
                  <c:v>2.4145992337153144E-5</c:v>
                </c:pt>
                <c:pt idx="2890">
                  <c:v>2.4089678470675183E-5</c:v>
                </c:pt>
                <c:pt idx="2891">
                  <c:v>2.403348874939655E-5</c:v>
                </c:pt>
                <c:pt idx="2892">
                  <c:v>2.3977422922295821E-5</c:v>
                </c:pt>
                <c:pt idx="2893">
                  <c:v>2.3921480738799128E-5</c:v>
                </c:pt>
                <c:pt idx="2894">
                  <c:v>2.3865661948733324E-5</c:v>
                </c:pt>
                <c:pt idx="2895">
                  <c:v>2.3809966302367619E-5</c:v>
                </c:pt>
                <c:pt idx="2896">
                  <c:v>2.3754393550448269E-5</c:v>
                </c:pt>
                <c:pt idx="2897">
                  <c:v>2.3698943444084089E-5</c:v>
                </c:pt>
                <c:pt idx="2898">
                  <c:v>2.364361573487829E-5</c:v>
                </c:pt>
                <c:pt idx="2899">
                  <c:v>2.3588410174836538E-5</c:v>
                </c:pt>
                <c:pt idx="2900">
                  <c:v>2.3533326516387773E-5</c:v>
                </c:pt>
                <c:pt idx="2901">
                  <c:v>2.3478364512396349E-5</c:v>
                </c:pt>
                <c:pt idx="2902">
                  <c:v>2.3423523916214078E-5</c:v>
                </c:pt>
                <c:pt idx="2903">
                  <c:v>2.3368804481498084E-5</c:v>
                </c:pt>
                <c:pt idx="2904">
                  <c:v>2.3314205962434581E-5</c:v>
                </c:pt>
                <c:pt idx="2905">
                  <c:v>2.325972811366428E-5</c:v>
                </c:pt>
                <c:pt idx="2906">
                  <c:v>2.3205370690122795E-5</c:v>
                </c:pt>
                <c:pt idx="2907">
                  <c:v>2.3151133447276567E-5</c:v>
                </c:pt>
                <c:pt idx="2908">
                  <c:v>2.3097016141044799E-5</c:v>
                </c:pt>
                <c:pt idx="2909">
                  <c:v>2.304301852767629E-5</c:v>
                </c:pt>
                <c:pt idx="2910">
                  <c:v>2.2989140363874339E-5</c:v>
                </c:pt>
                <c:pt idx="2911">
                  <c:v>2.2935381406853986E-5</c:v>
                </c:pt>
                <c:pt idx="2912">
                  <c:v>2.2881741414147727E-5</c:v>
                </c:pt>
                <c:pt idx="2913">
                  <c:v>2.2828220143725209E-5</c:v>
                </c:pt>
                <c:pt idx="2914">
                  <c:v>2.2774817354055676E-5</c:v>
                </c:pt>
                <c:pt idx="2915">
                  <c:v>2.2721532803983077E-5</c:v>
                </c:pt>
                <c:pt idx="2916">
                  <c:v>2.2668366252753813E-5</c:v>
                </c:pt>
                <c:pt idx="2917">
                  <c:v>2.2615317460047968E-5</c:v>
                </c:pt>
                <c:pt idx="2918">
                  <c:v>2.2562386185989713E-5</c:v>
                </c:pt>
                <c:pt idx="2919">
                  <c:v>2.2509572191133434E-5</c:v>
                </c:pt>
                <c:pt idx="2920">
                  <c:v>2.2456875236423826E-5</c:v>
                </c:pt>
                <c:pt idx="2921">
                  <c:v>2.2404295083204573E-5</c:v>
                </c:pt>
                <c:pt idx="2922">
                  <c:v>2.2351831493294672E-5</c:v>
                </c:pt>
                <c:pt idx="2923">
                  <c:v>2.2299484228913841E-5</c:v>
                </c:pt>
                <c:pt idx="2924">
                  <c:v>2.2247253052666907E-5</c:v>
                </c:pt>
                <c:pt idx="2925">
                  <c:v>2.219513772765136E-5</c:v>
                </c:pt>
                <c:pt idx="2926">
                  <c:v>2.2143138017302957E-5</c:v>
                </c:pt>
                <c:pt idx="2927">
                  <c:v>2.2091253685484202E-5</c:v>
                </c:pt>
                <c:pt idx="2928">
                  <c:v>2.2039484496548523E-5</c:v>
                </c:pt>
                <c:pt idx="2929">
                  <c:v>2.1987830215189352E-5</c:v>
                </c:pt>
                <c:pt idx="2930">
                  <c:v>2.1936290606535541E-5</c:v>
                </c:pt>
                <c:pt idx="2931">
                  <c:v>2.1884865436151354E-5</c:v>
                </c:pt>
                <c:pt idx="2932">
                  <c:v>2.1833554469982697E-5</c:v>
                </c:pt>
                <c:pt idx="2933">
                  <c:v>2.1782357474416092E-5</c:v>
                </c:pt>
                <c:pt idx="2934">
                  <c:v>2.1731274216249194E-5</c:v>
                </c:pt>
                <c:pt idx="2935">
                  <c:v>2.1680304462676908E-5</c:v>
                </c:pt>
                <c:pt idx="2936">
                  <c:v>2.1629447981341698E-5</c:v>
                </c:pt>
                <c:pt idx="2937">
                  <c:v>2.1578704540232974E-5</c:v>
                </c:pt>
                <c:pt idx="2938">
                  <c:v>2.1528073907808518E-5</c:v>
                </c:pt>
                <c:pt idx="2939">
                  <c:v>2.1477555852947652E-5</c:v>
                </c:pt>
                <c:pt idx="2940">
                  <c:v>2.1427150144867971E-5</c:v>
                </c:pt>
                <c:pt idx="2941">
                  <c:v>2.1376856553277993E-5</c:v>
                </c:pt>
                <c:pt idx="2942">
                  <c:v>2.1326674848238386E-5</c:v>
                </c:pt>
                <c:pt idx="2943">
                  <c:v>2.127660480025044E-5</c:v>
                </c:pt>
                <c:pt idx="2944">
                  <c:v>2.1226646180195347E-5</c:v>
                </c:pt>
                <c:pt idx="2945">
                  <c:v>2.1176798759419205E-5</c:v>
                </c:pt>
                <c:pt idx="2946">
                  <c:v>2.1127062309602915E-5</c:v>
                </c:pt>
                <c:pt idx="2947">
                  <c:v>2.1077436602887079E-5</c:v>
                </c:pt>
                <c:pt idx="2948">
                  <c:v>2.1027921411774855E-5</c:v>
                </c:pt>
                <c:pt idx="2949">
                  <c:v>2.097851650923431E-5</c:v>
                </c:pt>
                <c:pt idx="2950">
                  <c:v>2.0929221668587392E-5</c:v>
                </c:pt>
                <c:pt idx="2951">
                  <c:v>2.0880036663572382E-5</c:v>
                </c:pt>
                <c:pt idx="2952">
                  <c:v>2.0830961268335224E-5</c:v>
                </c:pt>
                <c:pt idx="2953">
                  <c:v>2.0781995257457275E-5</c:v>
                </c:pt>
                <c:pt idx="2954">
                  <c:v>2.0733138405854695E-5</c:v>
                </c:pt>
                <c:pt idx="2955">
                  <c:v>2.068439048893457E-5</c:v>
                </c:pt>
                <c:pt idx="2956">
                  <c:v>2.0635751282393686E-5</c:v>
                </c:pt>
                <c:pt idx="2957">
                  <c:v>2.0587220562445774E-5</c:v>
                </c:pt>
                <c:pt idx="2958">
                  <c:v>2.0538798105642839E-5</c:v>
                </c:pt>
                <c:pt idx="2959">
                  <c:v>2.0490483688944544E-5</c:v>
                </c:pt>
                <c:pt idx="2960">
                  <c:v>2.0442277089706071E-5</c:v>
                </c:pt>
                <c:pt idx="2961">
                  <c:v>2.0394178085688525E-5</c:v>
                </c:pt>
                <c:pt idx="2962">
                  <c:v>2.0346186455097101E-5</c:v>
                </c:pt>
                <c:pt idx="2963">
                  <c:v>2.0298301976435368E-5</c:v>
                </c:pt>
                <c:pt idx="2964">
                  <c:v>2.0250524428709962E-5</c:v>
                </c:pt>
                <c:pt idx="2965">
                  <c:v>2.0202853591255385E-5</c:v>
                </c:pt>
                <c:pt idx="2966">
                  <c:v>2.015528924381553E-5</c:v>
                </c:pt>
                <c:pt idx="2967">
                  <c:v>2.0107831166559301E-5</c:v>
                </c:pt>
                <c:pt idx="2968">
                  <c:v>2.0060479140038973E-5</c:v>
                </c:pt>
                <c:pt idx="2969">
                  <c:v>2.0013232945188461E-5</c:v>
                </c:pt>
                <c:pt idx="2970">
                  <c:v>1.9966092363344137E-5</c:v>
                </c:pt>
                <c:pt idx="2971">
                  <c:v>1.9919057176217073E-5</c:v>
                </c:pt>
                <c:pt idx="2972">
                  <c:v>1.9872127165976305E-5</c:v>
                </c:pt>
                <c:pt idx="2973">
                  <c:v>1.9825302115111798E-5</c:v>
                </c:pt>
                <c:pt idx="2974">
                  <c:v>1.9778581806536785E-5</c:v>
                </c:pt>
                <c:pt idx="2975">
                  <c:v>1.9731966023563488E-5</c:v>
                </c:pt>
                <c:pt idx="2976">
                  <c:v>1.9685454549899645E-5</c:v>
                </c:pt>
                <c:pt idx="2977">
                  <c:v>1.9639047169591264E-5</c:v>
                </c:pt>
                <c:pt idx="2978">
                  <c:v>1.9592743667164875E-5</c:v>
                </c:pt>
                <c:pt idx="2979">
                  <c:v>1.9546543827460988E-5</c:v>
                </c:pt>
                <c:pt idx="2980">
                  <c:v>1.9500447435753798E-5</c:v>
                </c:pt>
                <c:pt idx="2981">
                  <c:v>1.9454454277669647E-5</c:v>
                </c:pt>
                <c:pt idx="2982">
                  <c:v>1.9408564139265089E-5</c:v>
                </c:pt>
                <c:pt idx="2983">
                  <c:v>1.9362776806948825E-5</c:v>
                </c:pt>
                <c:pt idx="2984">
                  <c:v>1.9317092067535485E-5</c:v>
                </c:pt>
                <c:pt idx="2985">
                  <c:v>1.9271509708262968E-5</c:v>
                </c:pt>
                <c:pt idx="2986">
                  <c:v>1.92260295166502E-5</c:v>
                </c:pt>
                <c:pt idx="2987">
                  <c:v>1.9180651280720044E-5</c:v>
                </c:pt>
                <c:pt idx="2988">
                  <c:v>1.9135374788805011E-5</c:v>
                </c:pt>
                <c:pt idx="2989">
                  <c:v>1.9090199829666955E-5</c:v>
                </c:pt>
                <c:pt idx="2990">
                  <c:v>1.904512619241034E-5</c:v>
                </c:pt>
                <c:pt idx="2991">
                  <c:v>1.9000153666580248E-5</c:v>
                </c:pt>
                <c:pt idx="2992">
                  <c:v>1.8955282042019267E-5</c:v>
                </c:pt>
                <c:pt idx="2993">
                  <c:v>1.8910511109061778E-5</c:v>
                </c:pt>
                <c:pt idx="2994">
                  <c:v>1.8865840658343139E-5</c:v>
                </c:pt>
                <c:pt idx="2995">
                  <c:v>1.882127048088815E-5</c:v>
                </c:pt>
                <c:pt idx="2996">
                  <c:v>1.8776800368155294E-5</c:v>
                </c:pt>
                <c:pt idx="2997">
                  <c:v>1.8732430111924846E-5</c:v>
                </c:pt>
                <c:pt idx="2998">
                  <c:v>1.8688159504391677E-5</c:v>
                </c:pt>
                <c:pt idx="2999">
                  <c:v>1.8643988338122759E-5</c:v>
                </c:pt>
                <c:pt idx="3000">
                  <c:v>1.8599916406045885E-5</c:v>
                </c:pt>
                <c:pt idx="3001">
                  <c:v>1.8555943501510387E-5</c:v>
                </c:pt>
                <c:pt idx="3002">
                  <c:v>1.8512069418200397E-5</c:v>
                </c:pt>
                <c:pt idx="3003">
                  <c:v>1.846829395019383E-5</c:v>
                </c:pt>
                <c:pt idx="3004">
                  <c:v>1.842461689195371E-5</c:v>
                </c:pt>
                <c:pt idx="3005">
                  <c:v>1.838103803832123E-5</c:v>
                </c:pt>
                <c:pt idx="3006">
                  <c:v>1.8337557184501009E-5</c:v>
                </c:pt>
                <c:pt idx="3007">
                  <c:v>1.8294174126061956E-5</c:v>
                </c:pt>
                <c:pt idx="3008">
                  <c:v>1.825088865900059E-5</c:v>
                </c:pt>
                <c:pt idx="3009">
                  <c:v>1.8207700579600528E-5</c:v>
                </c:pt>
                <c:pt idx="3010">
                  <c:v>1.8164609684621566E-5</c:v>
                </c:pt>
                <c:pt idx="3011">
                  <c:v>1.8121615771125345E-5</c:v>
                </c:pt>
                <c:pt idx="3012">
                  <c:v>1.8078718636569888E-5</c:v>
                </c:pt>
                <c:pt idx="3013">
                  <c:v>1.8035918078769704E-5</c:v>
                </c:pt>
                <c:pt idx="3014">
                  <c:v>1.7993213895958239E-5</c:v>
                </c:pt>
                <c:pt idx="3015">
                  <c:v>1.7950605886674249E-5</c:v>
                </c:pt>
                <c:pt idx="3016">
                  <c:v>1.790809384990058E-5</c:v>
                </c:pt>
                <c:pt idx="3017">
                  <c:v>1.7865677584908909E-5</c:v>
                </c:pt>
                <c:pt idx="3018">
                  <c:v>1.7823356891408931E-5</c:v>
                </c:pt>
                <c:pt idx="3019">
                  <c:v>1.7781131569451214E-5</c:v>
                </c:pt>
                <c:pt idx="3020">
                  <c:v>1.7739001419447148E-5</c:v>
                </c:pt>
                <c:pt idx="3021">
                  <c:v>1.769696624222359E-5</c:v>
                </c:pt>
                <c:pt idx="3022">
                  <c:v>1.7655025838897095E-5</c:v>
                </c:pt>
                <c:pt idx="3023">
                  <c:v>1.7613180010999686E-5</c:v>
                </c:pt>
                <c:pt idx="3024">
                  <c:v>1.7571428560458902E-5</c:v>
                </c:pt>
                <c:pt idx="3025">
                  <c:v>1.7529771289509326E-5</c:v>
                </c:pt>
                <c:pt idx="3026">
                  <c:v>1.7488208000774122E-5</c:v>
                </c:pt>
                <c:pt idx="3027">
                  <c:v>1.7446738497253755E-5</c:v>
                </c:pt>
                <c:pt idx="3028">
                  <c:v>1.7405362582319055E-5</c:v>
                </c:pt>
                <c:pt idx="3029">
                  <c:v>1.7364080059644425E-5</c:v>
                </c:pt>
                <c:pt idx="3030">
                  <c:v>1.7322890733376985E-5</c:v>
                </c:pt>
                <c:pt idx="3031">
                  <c:v>1.7281794407911048E-5</c:v>
                </c:pt>
                <c:pt idx="3032">
                  <c:v>1.7240790888091093E-5</c:v>
                </c:pt>
                <c:pt idx="3033">
                  <c:v>1.7199879979073844E-5</c:v>
                </c:pt>
                <c:pt idx="3034">
                  <c:v>1.7159061486393332E-5</c:v>
                </c:pt>
                <c:pt idx="3035">
                  <c:v>1.711833521595655E-5</c:v>
                </c:pt>
                <c:pt idx="3036">
                  <c:v>1.707770097401657E-5</c:v>
                </c:pt>
                <c:pt idx="3037">
                  <c:v>1.7037158567185552E-5</c:v>
                </c:pt>
                <c:pt idx="3038">
                  <c:v>1.6996707802452958E-5</c:v>
                </c:pt>
                <c:pt idx="3039">
                  <c:v>1.6956348487137847E-5</c:v>
                </c:pt>
                <c:pt idx="3040">
                  <c:v>1.6916080428937448E-5</c:v>
                </c:pt>
                <c:pt idx="3041">
                  <c:v>1.6875903435924558E-5</c:v>
                </c:pt>
                <c:pt idx="3042">
                  <c:v>1.6835817316480754E-5</c:v>
                </c:pt>
                <c:pt idx="3043">
                  <c:v>1.679582187939354E-5</c:v>
                </c:pt>
                <c:pt idx="3044">
                  <c:v>1.6755916933788688E-5</c:v>
                </c:pt>
                <c:pt idx="3045">
                  <c:v>1.6716102289126775E-5</c:v>
                </c:pt>
                <c:pt idx="3046">
                  <c:v>1.6676377755276035E-5</c:v>
                </c:pt>
                <c:pt idx="3047">
                  <c:v>1.6636743142388333E-5</c:v>
                </c:pt>
                <c:pt idx="3048">
                  <c:v>1.6597198261051813E-5</c:v>
                </c:pt>
                <c:pt idx="3049">
                  <c:v>1.655774292212437E-5</c:v>
                </c:pt>
                <c:pt idx="3050">
                  <c:v>1.6518376936895847E-5</c:v>
                </c:pt>
                <c:pt idx="3051">
                  <c:v>1.6479100116944916E-5</c:v>
                </c:pt>
                <c:pt idx="3052">
                  <c:v>1.6439912274244031E-5</c:v>
                </c:pt>
                <c:pt idx="3053">
                  <c:v>1.6400813221108257E-5</c:v>
                </c:pt>
                <c:pt idx="3054">
                  <c:v>1.636180277020307E-5</c:v>
                </c:pt>
                <c:pt idx="3055">
                  <c:v>1.6322880734514003E-5</c:v>
                </c:pt>
                <c:pt idx="3056">
                  <c:v>1.6284046927433384E-5</c:v>
                </c:pt>
                <c:pt idx="3057">
                  <c:v>1.6245301162677063E-5</c:v>
                </c:pt>
                <c:pt idx="3058">
                  <c:v>1.6206643254293093E-5</c:v>
                </c:pt>
                <c:pt idx="3059">
                  <c:v>1.6168073016682542E-5</c:v>
                </c:pt>
                <c:pt idx="3060">
                  <c:v>1.612959026464373E-5</c:v>
                </c:pt>
                <c:pt idx="3061">
                  <c:v>1.609119481325947E-5</c:v>
                </c:pt>
                <c:pt idx="3062">
                  <c:v>1.6052886477995951E-5</c:v>
                </c:pt>
                <c:pt idx="3063">
                  <c:v>1.601466507463508E-5</c:v>
                </c:pt>
                <c:pt idx="3064">
                  <c:v>1.5976530419364691E-5</c:v>
                </c:pt>
                <c:pt idx="3065">
                  <c:v>1.5938482328651041E-5</c:v>
                </c:pt>
                <c:pt idx="3066">
                  <c:v>1.5900520619342023E-5</c:v>
                </c:pt>
                <c:pt idx="3067">
                  <c:v>1.5862645108621204E-5</c:v>
                </c:pt>
                <c:pt idx="3068">
                  <c:v>1.5824855614031234E-5</c:v>
                </c:pt>
                <c:pt idx="3069">
                  <c:v>1.5787151953425282E-5</c:v>
                </c:pt>
                <c:pt idx="3070">
                  <c:v>1.5749533945055502E-5</c:v>
                </c:pt>
                <c:pt idx="3071">
                  <c:v>1.5712001407437726E-5</c:v>
                </c:pt>
                <c:pt idx="3072">
                  <c:v>1.567455415951019E-5</c:v>
                </c:pt>
                <c:pt idx="3073">
                  <c:v>1.5637192020495627E-5</c:v>
                </c:pt>
                <c:pt idx="3074">
                  <c:v>1.5599914809993204E-5</c:v>
                </c:pt>
                <c:pt idx="3075">
                  <c:v>1.5562722347930817E-5</c:v>
                </c:pt>
                <c:pt idx="3076">
                  <c:v>1.5525614454557288E-5</c:v>
                </c:pt>
                <c:pt idx="3077">
                  <c:v>1.5488590950503076E-5</c:v>
                </c:pt>
                <c:pt idx="3078">
                  <c:v>1.5451651656703085E-5</c:v>
                </c:pt>
                <c:pt idx="3079">
                  <c:v>1.5414796394426153E-5</c:v>
                </c:pt>
                <c:pt idx="3080">
                  <c:v>1.5378024985328829E-5</c:v>
                </c:pt>
                <c:pt idx="3081">
                  <c:v>1.5341337251346086E-5</c:v>
                </c:pt>
                <c:pt idx="3082">
                  <c:v>1.5304733014795402E-5</c:v>
                </c:pt>
                <c:pt idx="3083">
                  <c:v>1.5268212098290025E-5</c:v>
                </c:pt>
                <c:pt idx="3084">
                  <c:v>1.5231774324823977E-5</c:v>
                </c:pt>
                <c:pt idx="3085">
                  <c:v>1.5195419517687048E-5</c:v>
                </c:pt>
                <c:pt idx="3086">
                  <c:v>1.5159147500522913E-5</c:v>
                </c:pt>
                <c:pt idx="3087">
                  <c:v>1.5122958097332599E-5</c:v>
                </c:pt>
                <c:pt idx="3088">
                  <c:v>1.5086851132392956E-5</c:v>
                </c:pt>
                <c:pt idx="3089">
                  <c:v>1.5050826430371145E-5</c:v>
                </c:pt>
                <c:pt idx="3090">
                  <c:v>1.5014883816233567E-5</c:v>
                </c:pt>
                <c:pt idx="3091">
                  <c:v>1.4979023115324792E-5</c:v>
                </c:pt>
                <c:pt idx="3092">
                  <c:v>1.4943244153228785E-5</c:v>
                </c:pt>
                <c:pt idx="3093">
                  <c:v>1.4907546755970127E-5</c:v>
                </c:pt>
                <c:pt idx="3094">
                  <c:v>1.4871930749831008E-5</c:v>
                </c:pt>
                <c:pt idx="3095">
                  <c:v>1.4836395961469184E-5</c:v>
                </c:pt>
                <c:pt idx="3096">
                  <c:v>1.4800942217841652E-5</c:v>
                </c:pt>
                <c:pt idx="3097">
                  <c:v>1.4765569346235873E-5</c:v>
                </c:pt>
                <c:pt idx="3098">
                  <c:v>1.4730277174277578E-5</c:v>
                </c:pt>
                <c:pt idx="3099">
                  <c:v>1.469506552994812E-5</c:v>
                </c:pt>
                <c:pt idx="3100">
                  <c:v>1.4659934241514211E-5</c:v>
                </c:pt>
                <c:pt idx="3101">
                  <c:v>1.4624883137578232E-5</c:v>
                </c:pt>
                <c:pt idx="3102">
                  <c:v>1.4589912047092111E-5</c:v>
                </c:pt>
                <c:pt idx="3103">
                  <c:v>1.4555020799322631E-5</c:v>
                </c:pt>
                <c:pt idx="3104">
                  <c:v>1.4520209223854025E-5</c:v>
                </c:pt>
                <c:pt idx="3105">
                  <c:v>1.4485477150593187E-5</c:v>
                </c:pt>
                <c:pt idx="3106">
                  <c:v>1.4450824409817375E-5</c:v>
                </c:pt>
                <c:pt idx="3107">
                  <c:v>1.4416250832056249E-5</c:v>
                </c:pt>
                <c:pt idx="3108">
                  <c:v>1.4381756248228912E-5</c:v>
                </c:pt>
                <c:pt idx="3109">
                  <c:v>1.4347340489525955E-5</c:v>
                </c:pt>
                <c:pt idx="3110">
                  <c:v>1.4313003387523074E-5</c:v>
                </c:pt>
                <c:pt idx="3111">
                  <c:v>1.4278744774027553E-5</c:v>
                </c:pt>
                <c:pt idx="3112">
                  <c:v>1.4244564481276888E-5</c:v>
                </c:pt>
                <c:pt idx="3113">
                  <c:v>1.421046234175577E-5</c:v>
                </c:pt>
                <c:pt idx="3114">
                  <c:v>1.4176438188279357E-5</c:v>
                </c:pt>
                <c:pt idx="3115">
                  <c:v>1.4142491854006282E-5</c:v>
                </c:pt>
                <c:pt idx="3116">
                  <c:v>1.4108623172404827E-5</c:v>
                </c:pt>
                <c:pt idx="3117">
                  <c:v>1.4074831977263329E-5</c:v>
                </c:pt>
                <c:pt idx="3118">
                  <c:v>1.404111810269365E-5</c:v>
                </c:pt>
                <c:pt idx="3119">
                  <c:v>1.4007481383112967E-5</c:v>
                </c:pt>
                <c:pt idx="3120">
                  <c:v>1.3973921653274123E-5</c:v>
                </c:pt>
                <c:pt idx="3121">
                  <c:v>1.394043874821619E-5</c:v>
                </c:pt>
                <c:pt idx="3122">
                  <c:v>1.3907032503351208E-5</c:v>
                </c:pt>
                <c:pt idx="3123">
                  <c:v>1.3873702754356627E-5</c:v>
                </c:pt>
                <c:pt idx="3124">
                  <c:v>1.3840449337250774E-5</c:v>
                </c:pt>
                <c:pt idx="3125">
                  <c:v>1.3807272088372027E-5</c:v>
                </c:pt>
                <c:pt idx="3126">
                  <c:v>1.3774170844334591E-5</c:v>
                </c:pt>
                <c:pt idx="3127">
                  <c:v>1.3741145442123896E-5</c:v>
                </c:pt>
                <c:pt idx="3128">
                  <c:v>1.3708195719014209E-5</c:v>
                </c:pt>
                <c:pt idx="3129">
                  <c:v>1.3675321512569491E-5</c:v>
                </c:pt>
                <c:pt idx="3130">
                  <c:v>1.3642522660718866E-5</c:v>
                </c:pt>
                <c:pt idx="3131">
                  <c:v>1.3609799001651664E-5</c:v>
                </c:pt>
                <c:pt idx="3132">
                  <c:v>1.3577150373913702E-5</c:v>
                </c:pt>
                <c:pt idx="3133">
                  <c:v>1.3544576616330087E-5</c:v>
                </c:pt>
                <c:pt idx="3134">
                  <c:v>1.3512077568052921E-5</c:v>
                </c:pt>
                <c:pt idx="3135">
                  <c:v>1.3479653068548293E-5</c:v>
                </c:pt>
                <c:pt idx="3136">
                  <c:v>1.3447302957584131E-5</c:v>
                </c:pt>
                <c:pt idx="3137">
                  <c:v>1.3415027075225003E-5</c:v>
                </c:pt>
                <c:pt idx="3138">
                  <c:v>1.3382825261901501E-5</c:v>
                </c:pt>
                <c:pt idx="3139">
                  <c:v>1.3350697358275807E-5</c:v>
                </c:pt>
                <c:pt idx="3140">
                  <c:v>1.3318643205359644E-5</c:v>
                </c:pt>
                <c:pt idx="3141">
                  <c:v>1.3286662644483929E-5</c:v>
                </c:pt>
                <c:pt idx="3142">
                  <c:v>1.3254755517276215E-5</c:v>
                </c:pt>
                <c:pt idx="3143">
                  <c:v>1.3222921665646814E-5</c:v>
                </c:pt>
                <c:pt idx="3144">
                  <c:v>1.3191160931843443E-5</c:v>
                </c:pt>
                <c:pt idx="3145">
                  <c:v>1.3159473158423467E-5</c:v>
                </c:pt>
                <c:pt idx="3146">
                  <c:v>1.3127858188209662E-5</c:v>
                </c:pt>
                <c:pt idx="3147">
                  <c:v>1.3096315864363946E-5</c:v>
                </c:pt>
                <c:pt idx="3148">
                  <c:v>1.3064846030365687E-5</c:v>
                </c:pt>
                <c:pt idx="3149">
                  <c:v>1.3033448529959669E-5</c:v>
                </c:pt>
                <c:pt idx="3150">
                  <c:v>1.3002123207206395E-5</c:v>
                </c:pt>
                <c:pt idx="3151">
                  <c:v>1.2970869906498567E-5</c:v>
                </c:pt>
                <c:pt idx="3152">
                  <c:v>1.2939688472490829E-5</c:v>
                </c:pt>
                <c:pt idx="3153">
                  <c:v>1.2908578750166558E-5</c:v>
                </c:pt>
                <c:pt idx="3154">
                  <c:v>1.2877540584784949E-5</c:v>
                </c:pt>
                <c:pt idx="3155">
                  <c:v>1.2846573821962554E-5</c:v>
                </c:pt>
                <c:pt idx="3156">
                  <c:v>1.2815678307543169E-5</c:v>
                </c:pt>
                <c:pt idx="3157">
                  <c:v>1.2784853887718405E-5</c:v>
                </c:pt>
                <c:pt idx="3158">
                  <c:v>1.2754100408966101E-5</c:v>
                </c:pt>
                <c:pt idx="3159">
                  <c:v>1.2723417718059002E-5</c:v>
                </c:pt>
                <c:pt idx="3160">
                  <c:v>1.2692805662107252E-5</c:v>
                </c:pt>
                <c:pt idx="3161">
                  <c:v>1.2662264088436105E-5</c:v>
                </c:pt>
                <c:pt idx="3162">
                  <c:v>1.2631792844747247E-5</c:v>
                </c:pt>
                <c:pt idx="3163">
                  <c:v>1.260139177903033E-5</c:v>
                </c:pt>
                <c:pt idx="3164">
                  <c:v>1.2571060739505723E-5</c:v>
                </c:pt>
                <c:pt idx="3165">
                  <c:v>1.2540799574782373E-5</c:v>
                </c:pt>
                <c:pt idx="3166">
                  <c:v>1.2510608133698212E-5</c:v>
                </c:pt>
                <c:pt idx="3167">
                  <c:v>1.2480486265413829E-5</c:v>
                </c:pt>
                <c:pt idx="3168">
                  <c:v>1.2450433819391656E-5</c:v>
                </c:pt>
                <c:pt idx="3169">
                  <c:v>1.242045064536821E-5</c:v>
                </c:pt>
                <c:pt idx="3170">
                  <c:v>1.2390536593377514E-5</c:v>
                </c:pt>
                <c:pt idx="3171">
                  <c:v>1.2360691513761506E-5</c:v>
                </c:pt>
                <c:pt idx="3172">
                  <c:v>1.2330915257157023E-5</c:v>
                </c:pt>
                <c:pt idx="3173">
                  <c:v>1.230120767446892E-5</c:v>
                </c:pt>
                <c:pt idx="3174">
                  <c:v>1.2271568616913434E-5</c:v>
                </c:pt>
                <c:pt idx="3175">
                  <c:v>1.2241997935998235E-5</c:v>
                </c:pt>
                <c:pt idx="3176">
                  <c:v>1.2212495483506815E-5</c:v>
                </c:pt>
                <c:pt idx="3177">
                  <c:v>1.2183061111555732E-5</c:v>
                </c:pt>
                <c:pt idx="3178">
                  <c:v>1.2153694672478385E-5</c:v>
                </c:pt>
                <c:pt idx="3179">
                  <c:v>1.2124396018973332E-5</c:v>
                </c:pt>
                <c:pt idx="3180">
                  <c:v>1.2095165003993269E-5</c:v>
                </c:pt>
                <c:pt idx="3181">
                  <c:v>1.2066001480761507E-5</c:v>
                </c:pt>
                <c:pt idx="3182">
                  <c:v>1.2036905302837894E-5</c:v>
                </c:pt>
                <c:pt idx="3183">
                  <c:v>1.2007876324037284E-5</c:v>
                </c:pt>
                <c:pt idx="3184">
                  <c:v>1.1978914398439074E-5</c:v>
                </c:pt>
                <c:pt idx="3185">
                  <c:v>1.1950019380493893E-5</c:v>
                </c:pt>
                <c:pt idx="3186">
                  <c:v>1.1921191124829311E-5</c:v>
                </c:pt>
                <c:pt idx="3187">
                  <c:v>1.1892429486454539E-5</c:v>
                </c:pt>
                <c:pt idx="3188">
                  <c:v>1.1863734320604301E-5</c:v>
                </c:pt>
                <c:pt idx="3189">
                  <c:v>1.1835105482814294E-5</c:v>
                </c:pt>
                <c:pt idx="3190">
                  <c:v>1.1806542828928998E-5</c:v>
                </c:pt>
                <c:pt idx="3191">
                  <c:v>1.1778046215034019E-5</c:v>
                </c:pt>
                <c:pt idx="3192">
                  <c:v>1.1749615497539355E-5</c:v>
                </c:pt>
                <c:pt idx="3193">
                  <c:v>1.1721250533120418E-5</c:v>
                </c:pt>
                <c:pt idx="3194">
                  <c:v>1.169295117870936E-5</c:v>
                </c:pt>
                <c:pt idx="3195">
                  <c:v>1.1664717291582673E-5</c:v>
                </c:pt>
                <c:pt idx="3196">
                  <c:v>1.1636548729249303E-5</c:v>
                </c:pt>
                <c:pt idx="3197">
                  <c:v>1.1608445349502693E-5</c:v>
                </c:pt>
                <c:pt idx="3198">
                  <c:v>1.1580407010443328E-5</c:v>
                </c:pt>
                <c:pt idx="3199">
                  <c:v>1.1552433570441445E-5</c:v>
                </c:pt>
                <c:pt idx="3200">
                  <c:v>1.1524524888119683E-5</c:v>
                </c:pt>
                <c:pt idx="3201">
                  <c:v>1.1496680822425075E-5</c:v>
                </c:pt>
                <c:pt idx="3202">
                  <c:v>1.1468901232563125E-5</c:v>
                </c:pt>
                <c:pt idx="3203">
                  <c:v>1.1441185978002151E-5</c:v>
                </c:pt>
                <c:pt idx="3204">
                  <c:v>1.1413534918508841E-5</c:v>
                </c:pt>
                <c:pt idx="3205">
                  <c:v>1.138594791414739E-5</c:v>
                </c:pt>
                <c:pt idx="3206">
                  <c:v>1.1358424825194495E-5</c:v>
                </c:pt>
                <c:pt idx="3207">
                  <c:v>1.1330965512266859E-5</c:v>
                </c:pt>
                <c:pt idx="3208">
                  <c:v>1.1303569836245732E-5</c:v>
                </c:pt>
                <c:pt idx="3209">
                  <c:v>1.1276237658257825E-5</c:v>
                </c:pt>
                <c:pt idx="3210">
                  <c:v>1.1248968839735161E-5</c:v>
                </c:pt>
                <c:pt idx="3211">
                  <c:v>1.1221763242365637E-5</c:v>
                </c:pt>
                <c:pt idx="3212">
                  <c:v>1.1194620728136387E-5</c:v>
                </c:pt>
                <c:pt idx="3213">
                  <c:v>1.1167541159273937E-5</c:v>
                </c:pt>
                <c:pt idx="3214">
                  <c:v>1.1140524398314464E-5</c:v>
                </c:pt>
                <c:pt idx="3215">
                  <c:v>1.1113570308051747E-5</c:v>
                </c:pt>
                <c:pt idx="3216">
                  <c:v>1.1086678751529369E-5</c:v>
                </c:pt>
                <c:pt idx="3217">
                  <c:v>1.1059849592119642E-5</c:v>
                </c:pt>
                <c:pt idx="3218">
                  <c:v>1.1033082693395237E-5</c:v>
                </c:pt>
                <c:pt idx="3219">
                  <c:v>1.1006377919267965E-5</c:v>
                </c:pt>
                <c:pt idx="3220">
                  <c:v>1.0979735133866478E-5</c:v>
                </c:pt>
                <c:pt idx="3221">
                  <c:v>1.0953154201633411E-5</c:v>
                </c:pt>
                <c:pt idx="3222">
                  <c:v>1.0926634987242119E-5</c:v>
                </c:pt>
                <c:pt idx="3223">
                  <c:v>1.0900177355684278E-5</c:v>
                </c:pt>
                <c:pt idx="3224">
                  <c:v>1.0873781172151924E-5</c:v>
                </c:pt>
                <c:pt idx="3225">
                  <c:v>1.0847446302178834E-5</c:v>
                </c:pt>
                <c:pt idx="3226">
                  <c:v>1.0821172611516494E-5</c:v>
                </c:pt>
                <c:pt idx="3227">
                  <c:v>1.079495996620522E-5</c:v>
                </c:pt>
                <c:pt idx="3228">
                  <c:v>1.0768808232553342E-5</c:v>
                </c:pt>
                <c:pt idx="3229">
                  <c:v>1.0742717277119861E-5</c:v>
                </c:pt>
                <c:pt idx="3230">
                  <c:v>1.0716686966754339E-5</c:v>
                </c:pt>
                <c:pt idx="3231">
                  <c:v>1.0690717168556144E-5</c:v>
                </c:pt>
                <c:pt idx="3232">
                  <c:v>1.0664807749890051E-5</c:v>
                </c:pt>
                <c:pt idx="3233">
                  <c:v>1.0638958578393191E-5</c:v>
                </c:pt>
                <c:pt idx="3234">
                  <c:v>1.0613169521968106E-5</c:v>
                </c:pt>
                <c:pt idx="3235">
                  <c:v>1.0587440448757597E-5</c:v>
                </c:pt>
                <c:pt idx="3236">
                  <c:v>1.0561771227221052E-5</c:v>
                </c:pt>
                <c:pt idx="3237">
                  <c:v>1.0536161726023424E-5</c:v>
                </c:pt>
                <c:pt idx="3238">
                  <c:v>1.0510611814115896E-5</c:v>
                </c:pt>
                <c:pt idx="3239">
                  <c:v>1.0485121360737613E-5</c:v>
                </c:pt>
                <c:pt idx="3240">
                  <c:v>1.0459690235341094E-5</c:v>
                </c:pt>
                <c:pt idx="3241">
                  <c:v>1.0434318307684168E-5</c:v>
                </c:pt>
                <c:pt idx="3242">
                  <c:v>1.04090054477389E-5</c:v>
                </c:pt>
                <c:pt idx="3243">
                  <c:v>1.0383751525804355E-5</c:v>
                </c:pt>
                <c:pt idx="3244">
                  <c:v>1.0358556412368679E-5</c:v>
                </c:pt>
                <c:pt idx="3245">
                  <c:v>1.0333419978227933E-5</c:v>
                </c:pt>
                <c:pt idx="3246">
                  <c:v>1.0308342094423641E-5</c:v>
                </c:pt>
                <c:pt idx="3247">
                  <c:v>1.0283322632239321E-5</c:v>
                </c:pt>
                <c:pt idx="3248">
                  <c:v>1.025836146325166E-5</c:v>
                </c:pt>
                <c:pt idx="3249">
                  <c:v>1.0233458459268929E-5</c:v>
                </c:pt>
                <c:pt idx="3250">
                  <c:v>1.0208613492358742E-5</c:v>
                </c:pt>
                <c:pt idx="3251">
                  <c:v>1.0183826434858462E-5</c:v>
                </c:pt>
                <c:pt idx="3252">
                  <c:v>1.0159097159347444E-5</c:v>
                </c:pt>
                <c:pt idx="3253">
                  <c:v>1.0134425538672193E-5</c:v>
                </c:pt>
                <c:pt idx="3254">
                  <c:v>1.0109811445937686E-5</c:v>
                </c:pt>
                <c:pt idx="3255">
                  <c:v>1.0085254754494365E-5</c:v>
                </c:pt>
                <c:pt idx="3256">
                  <c:v>1.0060755337947674E-5</c:v>
                </c:pt>
                <c:pt idx="3257">
                  <c:v>1.0036313070164136E-5</c:v>
                </c:pt>
                <c:pt idx="3258">
                  <c:v>1.0011927825261807E-5</c:v>
                </c:pt>
                <c:pt idx="3259">
                  <c:v>9.9875994776189511E-6</c:v>
                </c:pt>
                <c:pt idx="3260">
                  <c:v>9.9633279018402146E-6</c:v>
                </c:pt>
                <c:pt idx="3261">
                  <c:v>9.9391129728320857E-6</c:v>
                </c:pt>
                <c:pt idx="3262">
                  <c:v>9.914954565704015E-6</c:v>
                </c:pt>
                <c:pt idx="3263">
                  <c:v>9.8908525558447438E-6</c:v>
                </c:pt>
                <c:pt idx="3264">
                  <c:v>9.8668068188928135E-6</c:v>
                </c:pt>
                <c:pt idx="3265">
                  <c:v>9.8428172307131467E-6</c:v>
                </c:pt>
                <c:pt idx="3266">
                  <c:v>9.8188836674725083E-6</c:v>
                </c:pt>
                <c:pt idx="3267">
                  <c:v>9.7950060055211098E-6</c:v>
                </c:pt>
                <c:pt idx="3268">
                  <c:v>9.7711841215309542E-6</c:v>
                </c:pt>
                <c:pt idx="3269">
                  <c:v>9.7474178923518534E-6</c:v>
                </c:pt>
                <c:pt idx="3270">
                  <c:v>9.7237071951406656E-6</c:v>
                </c:pt>
                <c:pt idx="3271">
                  <c:v>9.7000519072710893E-6</c:v>
                </c:pt>
                <c:pt idx="3272">
                  <c:v>9.676451906369659E-6</c:v>
                </c:pt>
                <c:pt idx="3273">
                  <c:v>9.6529070703322249E-6</c:v>
                </c:pt>
                <c:pt idx="3274">
                  <c:v>9.6294172772571664E-6</c:v>
                </c:pt>
                <c:pt idx="3275">
                  <c:v>9.6059824055338625E-6</c:v>
                </c:pt>
                <c:pt idx="3276">
                  <c:v>9.582602333765497E-6</c:v>
                </c:pt>
                <c:pt idx="3277">
                  <c:v>9.559276940848422E-6</c:v>
                </c:pt>
                <c:pt idx="3278">
                  <c:v>9.5360061058541966E-6</c:v>
                </c:pt>
                <c:pt idx="3279">
                  <c:v>9.5127897081449461E-6</c:v>
                </c:pt>
                <c:pt idx="3280">
                  <c:v>9.4896276273486423E-6</c:v>
                </c:pt>
                <c:pt idx="3281">
                  <c:v>9.4665197432775711E-6</c:v>
                </c:pt>
                <c:pt idx="3282">
                  <c:v>9.4434659360311153E-6</c:v>
                </c:pt>
                <c:pt idx="3283">
                  <c:v>9.4204660859376413E-6</c:v>
                </c:pt>
                <c:pt idx="3284">
                  <c:v>9.3975200735692439E-6</c:v>
                </c:pt>
                <c:pt idx="3285">
                  <c:v>9.374627779746951E-6</c:v>
                </c:pt>
                <c:pt idx="3286">
                  <c:v>9.3517890855255442E-6</c:v>
                </c:pt>
                <c:pt idx="3287">
                  <c:v>9.3290038722044014E-6</c:v>
                </c:pt>
                <c:pt idx="3288">
                  <c:v>9.3062720213279299E-6</c:v>
                </c:pt>
                <c:pt idx="3289">
                  <c:v>9.2835934146760259E-6</c:v>
                </c:pt>
                <c:pt idx="3290">
                  <c:v>9.2609679342744826E-6</c:v>
                </c:pt>
                <c:pt idx="3291">
                  <c:v>9.2383954623780767E-6</c:v>
                </c:pt>
                <c:pt idx="3292">
                  <c:v>9.2158758815004925E-6</c:v>
                </c:pt>
                <c:pt idx="3293">
                  <c:v>9.1934090743653156E-6</c:v>
                </c:pt>
                <c:pt idx="3294">
                  <c:v>9.1709949239741212E-6</c:v>
                </c:pt>
                <c:pt idx="3295">
                  <c:v>9.148633313528845E-6</c:v>
                </c:pt>
                <c:pt idx="3296">
                  <c:v>9.1263241264946671E-6</c:v>
                </c:pt>
                <c:pt idx="3297">
                  <c:v>9.1040672465557762E-6</c:v>
                </c:pt>
                <c:pt idx="3298">
                  <c:v>9.0818625576622077E-6</c:v>
                </c:pt>
                <c:pt idx="3299">
                  <c:v>9.059709943957852E-6</c:v>
                </c:pt>
                <c:pt idx="3300">
                  <c:v>9.0376092898671913E-6</c:v>
                </c:pt>
                <c:pt idx="3301">
                  <c:v>9.0155604800128998E-6</c:v>
                </c:pt>
                <c:pt idx="3302">
                  <c:v>8.9935633992821971E-6</c:v>
                </c:pt>
                <c:pt idx="3303">
                  <c:v>8.9716179327782759E-6</c:v>
                </c:pt>
                <c:pt idx="3304">
                  <c:v>8.9497239658471901E-6</c:v>
                </c:pt>
                <c:pt idx="3305">
                  <c:v>8.9278813840765539E-6</c:v>
                </c:pt>
                <c:pt idx="3306">
                  <c:v>8.9060900732673524E-6</c:v>
                </c:pt>
                <c:pt idx="3307">
                  <c:v>8.8843499194777437E-6</c:v>
                </c:pt>
                <c:pt idx="3308">
                  <c:v>8.8626608089627766E-6</c:v>
                </c:pt>
                <c:pt idx="3309">
                  <c:v>8.8410226282676328E-6</c:v>
                </c:pt>
                <c:pt idx="3310">
                  <c:v>8.8194352641100988E-6</c:v>
                </c:pt>
                <c:pt idx="3311">
                  <c:v>8.7978986034863843E-6</c:v>
                </c:pt>
                <c:pt idx="3312">
                  <c:v>8.7764125335778806E-6</c:v>
                </c:pt>
                <c:pt idx="3313">
                  <c:v>8.7549769418465706E-6</c:v>
                </c:pt>
                <c:pt idx="3314">
                  <c:v>8.7335917159452568E-6</c:v>
                </c:pt>
                <c:pt idx="3315">
                  <c:v>8.7122567437813124E-6</c:v>
                </c:pt>
                <c:pt idx="3316">
                  <c:v>8.6909719134780836E-6</c:v>
                </c:pt>
                <c:pt idx="3317">
                  <c:v>8.6697371133948389E-6</c:v>
                </c:pt>
                <c:pt idx="3318">
                  <c:v>8.6485522321193969E-6</c:v>
                </c:pt>
                <c:pt idx="3319">
                  <c:v>8.6274171584633554E-6</c:v>
                </c:pt>
                <c:pt idx="3320">
                  <c:v>8.6063317814677291E-6</c:v>
                </c:pt>
                <c:pt idx="3321">
                  <c:v>8.5852959904103229E-6</c:v>
                </c:pt>
                <c:pt idx="3322">
                  <c:v>8.5643096747844809E-6</c:v>
                </c:pt>
                <c:pt idx="3323">
                  <c:v>8.5433727243186021E-6</c:v>
                </c:pt>
                <c:pt idx="3324">
                  <c:v>8.5224850289535893E-6</c:v>
                </c:pt>
                <c:pt idx="3325">
                  <c:v>8.5016464788792781E-6</c:v>
                </c:pt>
                <c:pt idx="3326">
                  <c:v>8.4808569644849972E-6</c:v>
                </c:pt>
                <c:pt idx="3327">
                  <c:v>8.4601163764159472E-6</c:v>
                </c:pt>
                <c:pt idx="3328">
                  <c:v>8.4394246055159543E-6</c:v>
                </c:pt>
                <c:pt idx="3329">
                  <c:v>8.4187815428500221E-6</c:v>
                </c:pt>
                <c:pt idx="3330">
                  <c:v>8.3981870797472657E-6</c:v>
                </c:pt>
                <c:pt idx="3331">
                  <c:v>8.377641107703334E-6</c:v>
                </c:pt>
                <c:pt idx="3332">
                  <c:v>8.3571435184975028E-6</c:v>
                </c:pt>
                <c:pt idx="3333">
                  <c:v>8.3366942040699436E-6</c:v>
                </c:pt>
                <c:pt idx="3334">
                  <c:v>8.3162930566275418E-6</c:v>
                </c:pt>
                <c:pt idx="3335">
                  <c:v>8.295939968600962E-6</c:v>
                </c:pt>
                <c:pt idx="3336">
                  <c:v>8.2756348326008464E-6</c:v>
                </c:pt>
                <c:pt idx="3337">
                  <c:v>8.2553775415088876E-6</c:v>
                </c:pt>
                <c:pt idx="3338">
                  <c:v>8.2351679883910928E-6</c:v>
                </c:pt>
                <c:pt idx="3339">
                  <c:v>8.2150060665415851E-6</c:v>
                </c:pt>
                <c:pt idx="3340">
                  <c:v>8.1948916695060228E-6</c:v>
                </c:pt>
                <c:pt idx="3341">
                  <c:v>8.1748246909952964E-6</c:v>
                </c:pt>
                <c:pt idx="3342">
                  <c:v>8.1548050249926479E-6</c:v>
                </c:pt>
                <c:pt idx="3343">
                  <c:v>8.1348325656521898E-6</c:v>
                </c:pt>
                <c:pt idx="3344">
                  <c:v>8.1149072073973504E-6</c:v>
                </c:pt>
                <c:pt idx="3345">
                  <c:v>8.0950288448189585E-6</c:v>
                </c:pt>
                <c:pt idx="3346">
                  <c:v>8.0751973727624139E-6</c:v>
                </c:pt>
                <c:pt idx="3347">
                  <c:v>8.055412686274778E-6</c:v>
                </c:pt>
                <c:pt idx="3348">
                  <c:v>8.0356746806186513E-6</c:v>
                </c:pt>
                <c:pt idx="3349">
                  <c:v>8.0159832512869192E-6</c:v>
                </c:pt>
                <c:pt idx="3350">
                  <c:v>7.9963382939637201E-6</c:v>
                </c:pt>
                <c:pt idx="3351">
                  <c:v>7.9767397045886305E-6</c:v>
                </c:pt>
                <c:pt idx="3352">
                  <c:v>7.957187379261689E-6</c:v>
                </c:pt>
                <c:pt idx="3353">
                  <c:v>7.9376812143526834E-6</c:v>
                </c:pt>
                <c:pt idx="3354">
                  <c:v>7.9182211064057414E-6</c:v>
                </c:pt>
                <c:pt idx="3355">
                  <c:v>7.8988069522117552E-6</c:v>
                </c:pt>
                <c:pt idx="3356">
                  <c:v>7.8794386487450636E-6</c:v>
                </c:pt>
                <c:pt idx="3357">
                  <c:v>7.8601160932059537E-6</c:v>
                </c:pt>
                <c:pt idx="3358">
                  <c:v>7.8408391830288998E-6</c:v>
                </c:pt>
                <c:pt idx="3359">
                  <c:v>7.8216078158123079E-6</c:v>
                </c:pt>
                <c:pt idx="3360">
                  <c:v>7.8024218894221647E-6</c:v>
                </c:pt>
                <c:pt idx="3361">
                  <c:v>7.7832813018927256E-6</c:v>
                </c:pt>
                <c:pt idx="3362">
                  <c:v>7.7641859515015406E-6</c:v>
                </c:pt>
                <c:pt idx="3363">
                  <c:v>7.7451357367052699E-6</c:v>
                </c:pt>
                <c:pt idx="3364">
                  <c:v>7.7261305562030015E-6</c:v>
                </c:pt>
                <c:pt idx="3365">
                  <c:v>7.7071703088911481E-6</c:v>
                </c:pt>
                <c:pt idx="3366">
                  <c:v>7.6882548938582429E-6</c:v>
                </c:pt>
                <c:pt idx="3367">
                  <c:v>7.6693842104439205E-6</c:v>
                </c:pt>
                <c:pt idx="3368">
                  <c:v>7.6505581581552164E-6</c:v>
                </c:pt>
                <c:pt idx="3369">
                  <c:v>7.6317766367264145E-6</c:v>
                </c:pt>
                <c:pt idx="3370">
                  <c:v>7.6130395461012669E-6</c:v>
                </c:pt>
                <c:pt idx="3371">
                  <c:v>7.5943467864394987E-6</c:v>
                </c:pt>
                <c:pt idx="3372">
                  <c:v>7.575698258077343E-6</c:v>
                </c:pt>
                <c:pt idx="3373">
                  <c:v>7.557093861606471E-6</c:v>
                </c:pt>
                <c:pt idx="3374">
                  <c:v>7.5385334977746792E-6</c:v>
                </c:pt>
                <c:pt idx="3375">
                  <c:v>7.5200170675726249E-6</c:v>
                </c:pt>
                <c:pt idx="3376">
                  <c:v>7.5015444721830866E-6</c:v>
                </c:pt>
                <c:pt idx="3377">
                  <c:v>7.4831156129944072E-6</c:v>
                </c:pt>
                <c:pt idx="3378">
                  <c:v>7.4647303916030965E-6</c:v>
                </c:pt>
                <c:pt idx="3379">
                  <c:v>7.4463887098159993E-6</c:v>
                </c:pt>
                <c:pt idx="3380">
                  <c:v>7.4280904696264437E-6</c:v>
                </c:pt>
                <c:pt idx="3381">
                  <c:v>7.4098355732545723E-6</c:v>
                </c:pt>
                <c:pt idx="3382">
                  <c:v>7.3916239231122151E-6</c:v>
                </c:pt>
                <c:pt idx="3383">
                  <c:v>7.3734554218163328E-6</c:v>
                </c:pt>
                <c:pt idx="3384">
                  <c:v>7.3553299721851144E-6</c:v>
                </c:pt>
                <c:pt idx="3385">
                  <c:v>7.3372474772423132E-6</c:v>
                </c:pt>
                <c:pt idx="3386">
                  <c:v>7.319207840226355E-6</c:v>
                </c:pt>
                <c:pt idx="3387">
                  <c:v>7.3012109645404638E-6</c:v>
                </c:pt>
                <c:pt idx="3388">
                  <c:v>7.2832567538446032E-6</c:v>
                </c:pt>
                <c:pt idx="3389">
                  <c:v>7.2653451119466216E-6</c:v>
                </c:pt>
                <c:pt idx="3390">
                  <c:v>7.2474759428816163E-6</c:v>
                </c:pt>
                <c:pt idx="3391">
                  <c:v>7.229649150897622E-6</c:v>
                </c:pt>
                <c:pt idx="3392">
                  <c:v>7.2118646404135435E-6</c:v>
                </c:pt>
                <c:pt idx="3393">
                  <c:v>7.1941223160716314E-6</c:v>
                </c:pt>
                <c:pt idx="3394">
                  <c:v>7.1764220826919453E-6</c:v>
                </c:pt>
                <c:pt idx="3395">
                  <c:v>7.1587638453157222E-6</c:v>
                </c:pt>
                <c:pt idx="3396">
                  <c:v>7.1411475091758859E-6</c:v>
                </c:pt>
                <c:pt idx="3397">
                  <c:v>7.1235729796914095E-6</c:v>
                </c:pt>
                <c:pt idx="3398">
                  <c:v>7.1060401625015757E-6</c:v>
                </c:pt>
                <c:pt idx="3399">
                  <c:v>7.0885489634195734E-6</c:v>
                </c:pt>
                <c:pt idx="3400">
                  <c:v>7.0710992884762992E-6</c:v>
                </c:pt>
                <c:pt idx="3401">
                  <c:v>7.053691043877857E-6</c:v>
                </c:pt>
                <c:pt idx="3402">
                  <c:v>7.0363241360580329E-6</c:v>
                </c:pt>
                <c:pt idx="3403">
                  <c:v>7.0189984716167129E-6</c:v>
                </c:pt>
                <c:pt idx="3404">
                  <c:v>7.0017139573610825E-6</c:v>
                </c:pt>
                <c:pt idx="3405">
                  <c:v>6.9844705002947843E-6</c:v>
                </c:pt>
                <c:pt idx="3406">
                  <c:v>6.9672680076252914E-6</c:v>
                </c:pt>
                <c:pt idx="3407">
                  <c:v>6.9501063867378858E-6</c:v>
                </c:pt>
                <c:pt idx="3408">
                  <c:v>6.9329855452186437E-6</c:v>
                </c:pt>
                <c:pt idx="3409">
                  <c:v>6.9159053908440273E-6</c:v>
                </c:pt>
                <c:pt idx="3410">
                  <c:v>6.8988658316121096E-6</c:v>
                </c:pt>
                <c:pt idx="3411">
                  <c:v>6.8818667756684153E-6</c:v>
                </c:pt>
                <c:pt idx="3412">
                  <c:v>6.8649081313809472E-6</c:v>
                </c:pt>
                <c:pt idx="3413">
                  <c:v>6.8479898073020226E-6</c:v>
                </c:pt>
                <c:pt idx="3414">
                  <c:v>6.8311117121903908E-6</c:v>
                </c:pt>
                <c:pt idx="3415">
                  <c:v>6.814273754973503E-6</c:v>
                </c:pt>
                <c:pt idx="3416">
                  <c:v>6.7974758447796046E-6</c:v>
                </c:pt>
                <c:pt idx="3417">
                  <c:v>6.780717890935567E-6</c:v>
                </c:pt>
                <c:pt idx="3418">
                  <c:v>6.7639998029530093E-6</c:v>
                </c:pt>
                <c:pt idx="3419">
                  <c:v>6.7473214905322022E-6</c:v>
                </c:pt>
                <c:pt idx="3420">
                  <c:v>6.7306828635677052E-6</c:v>
                </c:pt>
                <c:pt idx="3421">
                  <c:v>6.7140838321344889E-6</c:v>
                </c:pt>
                <c:pt idx="3422">
                  <c:v>6.6975243065239311E-6</c:v>
                </c:pt>
                <c:pt idx="3423">
                  <c:v>6.6810041971718248E-6</c:v>
                </c:pt>
                <c:pt idx="3424">
                  <c:v>6.6645234147494521E-6</c:v>
                </c:pt>
                <c:pt idx="3425">
                  <c:v>6.6480818700790159E-6</c:v>
                </c:pt>
                <c:pt idx="3426">
                  <c:v>6.6316794741939217E-6</c:v>
                </c:pt>
                <c:pt idx="3427">
                  <c:v>6.6153161383131903E-6</c:v>
                </c:pt>
                <c:pt idx="3428">
                  <c:v>6.5989917738310498E-6</c:v>
                </c:pt>
                <c:pt idx="3429">
                  <c:v>6.5827062923273436E-6</c:v>
                </c:pt>
                <c:pt idx="3430">
                  <c:v>6.5664596055961533E-6</c:v>
                </c:pt>
                <c:pt idx="3431">
                  <c:v>6.5502516255889869E-6</c:v>
                </c:pt>
                <c:pt idx="3432">
                  <c:v>6.534082264443835E-6</c:v>
                </c:pt>
                <c:pt idx="3433">
                  <c:v>6.5179514345111919E-6</c:v>
                </c:pt>
                <c:pt idx="3434">
                  <c:v>6.5018590482946413E-6</c:v>
                </c:pt>
                <c:pt idx="3435">
                  <c:v>6.4858050184989947E-6</c:v>
                </c:pt>
                <c:pt idx="3436">
                  <c:v>6.4697892580159802E-6</c:v>
                </c:pt>
                <c:pt idx="3437">
                  <c:v>6.4538116799181706E-6</c:v>
                </c:pt>
                <c:pt idx="3438">
                  <c:v>6.4378721974550808E-6</c:v>
                </c:pt>
                <c:pt idx="3439">
                  <c:v>6.421970724067045E-6</c:v>
                </c:pt>
                <c:pt idx="3440">
                  <c:v>6.4061071733769771E-6</c:v>
                </c:pt>
                <c:pt idx="3441">
                  <c:v>6.3902814591921056E-6</c:v>
                </c:pt>
                <c:pt idx="3442">
                  <c:v>6.3744934954931311E-6</c:v>
                </c:pt>
                <c:pt idx="3443">
                  <c:v>6.3587431964576453E-6</c:v>
                </c:pt>
                <c:pt idx="3444">
                  <c:v>6.3430304764271715E-6</c:v>
                </c:pt>
                <c:pt idx="3445">
                  <c:v>6.3273552499379555E-6</c:v>
                </c:pt>
                <c:pt idx="3446">
                  <c:v>6.3117174317122923E-6</c:v>
                </c:pt>
                <c:pt idx="3447">
                  <c:v>6.2961169366294693E-6</c:v>
                </c:pt>
                <c:pt idx="3448">
                  <c:v>6.2805536797739051E-6</c:v>
                </c:pt>
                <c:pt idx="3449">
                  <c:v>6.2650275764047914E-6</c:v>
                </c:pt>
                <c:pt idx="3450">
                  <c:v>6.2495385419430831E-6</c:v>
                </c:pt>
                <c:pt idx="3451">
                  <c:v>6.2340864920074936E-6</c:v>
                </c:pt>
                <c:pt idx="3452">
                  <c:v>6.2186713424062547E-6</c:v>
                </c:pt>
                <c:pt idx="3453">
                  <c:v>6.2032930090872435E-6</c:v>
                </c:pt>
                <c:pt idx="3454">
                  <c:v>6.1879514082195143E-6</c:v>
                </c:pt>
                <c:pt idx="3455">
                  <c:v>6.1726464561148026E-6</c:v>
                </c:pt>
                <c:pt idx="3456">
                  <c:v>6.1573780692999493E-6</c:v>
                </c:pt>
                <c:pt idx="3457">
                  <c:v>6.1421461644401397E-6</c:v>
                </c:pt>
                <c:pt idx="3458">
                  <c:v>6.1269506583983176E-6</c:v>
                </c:pt>
                <c:pt idx="3459">
                  <c:v>6.1117914682260778E-6</c:v>
                </c:pt>
                <c:pt idx="3460">
                  <c:v>6.0966685111159616E-6</c:v>
                </c:pt>
                <c:pt idx="3461">
                  <c:v>6.0815817044769169E-6</c:v>
                </c:pt>
                <c:pt idx="3462">
                  <c:v>6.0665309658575368E-6</c:v>
                </c:pt>
                <c:pt idx="3463">
                  <c:v>6.0515162130119794E-6</c:v>
                </c:pt>
                <c:pt idx="3464">
                  <c:v>6.0365373638435887E-6</c:v>
                </c:pt>
                <c:pt idx="3465">
                  <c:v>6.0215943364565032E-6</c:v>
                </c:pt>
                <c:pt idx="3466">
                  <c:v>6.0066870491049147E-6</c:v>
                </c:pt>
                <c:pt idx="3467">
                  <c:v>5.9918154202316665E-6</c:v>
                </c:pt>
                <c:pt idx="3468">
                  <c:v>5.9769793684435329E-6</c:v>
                </c:pt>
                <c:pt idx="3469">
                  <c:v>5.962178812541144E-6</c:v>
                </c:pt>
                <c:pt idx="3470">
                  <c:v>5.94741367146304E-6</c:v>
                </c:pt>
                <c:pt idx="3471">
                  <c:v>5.9326838643615661E-6</c:v>
                </c:pt>
                <c:pt idx="3472">
                  <c:v>5.9179893105222071E-6</c:v>
                </c:pt>
                <c:pt idx="3473">
                  <c:v>5.9033299294316763E-6</c:v>
                </c:pt>
                <c:pt idx="3474">
                  <c:v>5.8887056407410515E-6</c:v>
                </c:pt>
                <c:pt idx="3475">
                  <c:v>5.874116364258837E-6</c:v>
                </c:pt>
                <c:pt idx="3476">
                  <c:v>5.8595620199843566E-6</c:v>
                </c:pt>
                <c:pt idx="3477">
                  <c:v>5.8450425280769623E-6</c:v>
                </c:pt>
                <c:pt idx="3478">
                  <c:v>5.8305578088616722E-6</c:v>
                </c:pt>
                <c:pt idx="3479">
                  <c:v>5.8161077828504208E-6</c:v>
                </c:pt>
                <c:pt idx="3480">
                  <c:v>5.8016923707060637E-6</c:v>
                </c:pt>
                <c:pt idx="3481">
                  <c:v>5.7873114932801076E-6</c:v>
                </c:pt>
                <c:pt idx="3482">
                  <c:v>5.7729650715684748E-6</c:v>
                </c:pt>
                <c:pt idx="3483">
                  <c:v>5.7586530267579074E-6</c:v>
                </c:pt>
                <c:pt idx="3484">
                  <c:v>5.7443752802012471E-6</c:v>
                </c:pt>
                <c:pt idx="3485">
                  <c:v>5.7301317534052924E-6</c:v>
                </c:pt>
                <c:pt idx="3486">
                  <c:v>5.7159223680542173E-6</c:v>
                </c:pt>
                <c:pt idx="3487">
                  <c:v>5.7017470460087039E-6</c:v>
                </c:pt>
                <c:pt idx="3488">
                  <c:v>5.6876057092729825E-6</c:v>
                </c:pt>
                <c:pt idx="3489">
                  <c:v>5.6734982800421031E-6</c:v>
                </c:pt>
                <c:pt idx="3490">
                  <c:v>5.6594246806607358E-6</c:v>
                </c:pt>
                <c:pt idx="3491">
                  <c:v>5.6453848336578648E-6</c:v>
                </c:pt>
                <c:pt idx="3492">
                  <c:v>5.631378661704288E-6</c:v>
                </c:pt>
                <c:pt idx="3493">
                  <c:v>5.6174060876611892E-6</c:v>
                </c:pt>
                <c:pt idx="3494">
                  <c:v>5.6034670345311323E-6</c:v>
                </c:pt>
                <c:pt idx="3495">
                  <c:v>5.5895614255088016E-6</c:v>
                </c:pt>
                <c:pt idx="3496">
                  <c:v>5.5756891839220217E-6</c:v>
                </c:pt>
                <c:pt idx="3497">
                  <c:v>5.5618502332916049E-6</c:v>
                </c:pt>
                <c:pt idx="3498">
                  <c:v>5.5480444972845142E-6</c:v>
                </c:pt>
                <c:pt idx="3499">
                  <c:v>5.5342718997442204E-6</c:v>
                </c:pt>
                <c:pt idx="3500">
                  <c:v>5.5205323646603452E-6</c:v>
                </c:pt>
                <c:pt idx="3501">
                  <c:v>5.5068258162063906E-6</c:v>
                </c:pt>
                <c:pt idx="3502">
                  <c:v>5.4931521787033102E-6</c:v>
                </c:pt>
                <c:pt idx="3503">
                  <c:v>5.4795113766355555E-6</c:v>
                </c:pt>
                <c:pt idx="3504">
                  <c:v>5.4659033346584479E-6</c:v>
                </c:pt>
                <c:pt idx="3505">
                  <c:v>5.4523279775843016E-6</c:v>
                </c:pt>
                <c:pt idx="3506">
                  <c:v>5.4387852303819893E-6</c:v>
                </c:pt>
                <c:pt idx="3507">
                  <c:v>5.4252750181960248E-6</c:v>
                </c:pt>
                <c:pt idx="3508">
                  <c:v>5.4117972663175057E-6</c:v>
                </c:pt>
                <c:pt idx="3509">
                  <c:v>5.3983519001945222E-6</c:v>
                </c:pt>
                <c:pt idx="3510">
                  <c:v>5.3849388454521065E-6</c:v>
                </c:pt>
                <c:pt idx="3511">
                  <c:v>5.3715580278727165E-6</c:v>
                </c:pt>
                <c:pt idx="3512">
                  <c:v>5.3582093733827926E-6</c:v>
                </c:pt>
                <c:pt idx="3513">
                  <c:v>5.3448928080774769E-6</c:v>
                </c:pt>
                <c:pt idx="3514">
                  <c:v>5.3316082582210468E-6</c:v>
                </c:pt>
                <c:pt idx="3515">
                  <c:v>5.3183556502213285E-6</c:v>
                </c:pt>
                <c:pt idx="3516">
                  <c:v>5.3051349106431403E-6</c:v>
                </c:pt>
                <c:pt idx="3517">
                  <c:v>5.2919459662334467E-6</c:v>
                </c:pt>
                <c:pt idx="3518">
                  <c:v>5.2787887438636785E-6</c:v>
                </c:pt>
                <c:pt idx="3519">
                  <c:v>5.2656631705904483E-6</c:v>
                </c:pt>
                <c:pt idx="3520">
                  <c:v>5.2525691736100139E-6</c:v>
                </c:pt>
                <c:pt idx="3521">
                  <c:v>5.2395066802821307E-6</c:v>
                </c:pt>
                <c:pt idx="3522">
                  <c:v>5.2264756181278835E-6</c:v>
                </c:pt>
                <c:pt idx="3523">
                  <c:v>5.2134759148153749E-6</c:v>
                </c:pt>
                <c:pt idx="3524">
                  <c:v>5.2005074981714347E-6</c:v>
                </c:pt>
                <c:pt idx="3525">
                  <c:v>5.1875702961894261E-6</c:v>
                </c:pt>
                <c:pt idx="3526">
                  <c:v>5.1746642369975872E-6</c:v>
                </c:pt>
                <c:pt idx="3527">
                  <c:v>5.1617892488902556E-6</c:v>
                </c:pt>
                <c:pt idx="3528">
                  <c:v>5.1489452603326394E-6</c:v>
                </c:pt>
                <c:pt idx="3529">
                  <c:v>5.1361321999066067E-6</c:v>
                </c:pt>
                <c:pt idx="3530">
                  <c:v>5.1233499963917843E-6</c:v>
                </c:pt>
                <c:pt idx="3531">
                  <c:v>5.1105985786788211E-6</c:v>
                </c:pt>
                <c:pt idx="3532">
                  <c:v>5.0978778758522213E-6</c:v>
                </c:pt>
                <c:pt idx="3533">
                  <c:v>5.0851878171183536E-6</c:v>
                </c:pt>
                <c:pt idx="3534">
                  <c:v>5.0725283318522885E-6</c:v>
                </c:pt>
                <c:pt idx="3535">
                  <c:v>5.0598993495774153E-6</c:v>
                </c:pt>
                <c:pt idx="3536">
                  <c:v>5.0473007999754169E-6</c:v>
                </c:pt>
                <c:pt idx="3537">
                  <c:v>5.0347326128723918E-6</c:v>
                </c:pt>
                <c:pt idx="3538">
                  <c:v>5.0221947182483954E-6</c:v>
                </c:pt>
                <c:pt idx="3539">
                  <c:v>5.0096870462322356E-6</c:v>
                </c:pt>
                <c:pt idx="3540">
                  <c:v>4.9972095271129651E-6</c:v>
                </c:pt>
                <c:pt idx="3541">
                  <c:v>4.9847620913208001E-6</c:v>
                </c:pt>
                <c:pt idx="3542">
                  <c:v>4.9723446694464185E-6</c:v>
                </c:pt>
                <c:pt idx="3543">
                  <c:v>4.9599571922175414E-6</c:v>
                </c:pt>
                <c:pt idx="3544">
                  <c:v>4.947599590524954E-6</c:v>
                </c:pt>
                <c:pt idx="3545">
                  <c:v>4.9352717954032066E-6</c:v>
                </c:pt>
                <c:pt idx="3546">
                  <c:v>4.9229737380310484E-6</c:v>
                </c:pt>
                <c:pt idx="3547">
                  <c:v>4.9107053497492083E-6</c:v>
                </c:pt>
                <c:pt idx="3548">
                  <c:v>4.8984665620348082E-6</c:v>
                </c:pt>
                <c:pt idx="3549">
                  <c:v>4.8862573065243473E-6</c:v>
                </c:pt>
                <c:pt idx="3550">
                  <c:v>4.8740775149898503E-6</c:v>
                </c:pt>
                <c:pt idx="3551">
                  <c:v>4.8619271193661891E-6</c:v>
                </c:pt>
                <c:pt idx="3552">
                  <c:v>4.8498060517254953E-6</c:v>
                </c:pt>
                <c:pt idx="3553">
                  <c:v>4.8377142442834493E-6</c:v>
                </c:pt>
                <c:pt idx="3554">
                  <c:v>4.8256516294224814E-6</c:v>
                </c:pt>
                <c:pt idx="3555">
                  <c:v>4.8136181396471033E-6</c:v>
                </c:pt>
                <c:pt idx="3556">
                  <c:v>4.8016137076233728E-6</c:v>
                </c:pt>
                <c:pt idx="3557">
                  <c:v>4.7896382661671844E-6</c:v>
                </c:pt>
                <c:pt idx="3558">
                  <c:v>4.7776917482223683E-6</c:v>
                </c:pt>
                <c:pt idx="3559">
                  <c:v>4.7657740868982043E-6</c:v>
                </c:pt>
                <c:pt idx="3560">
                  <c:v>4.7538852154362446E-6</c:v>
                </c:pt>
                <c:pt idx="3561">
                  <c:v>4.7420250672298297E-6</c:v>
                </c:pt>
                <c:pt idx="3562">
                  <c:v>4.7301935758143308E-6</c:v>
                </c:pt>
                <c:pt idx="3563">
                  <c:v>4.718390674874522E-6</c:v>
                </c:pt>
                <c:pt idx="3564">
                  <c:v>4.7066162982220289E-6</c:v>
                </c:pt>
                <c:pt idx="3565">
                  <c:v>4.694870379840432E-6</c:v>
                </c:pt>
                <c:pt idx="3566">
                  <c:v>4.6831528538343083E-6</c:v>
                </c:pt>
                <c:pt idx="3567">
                  <c:v>4.6714636544606739E-6</c:v>
                </c:pt>
                <c:pt idx="3568">
                  <c:v>4.6598027161194426E-6</c:v>
                </c:pt>
                <c:pt idx="3569">
                  <c:v>4.6481699733506073E-6</c:v>
                </c:pt>
                <c:pt idx="3570">
                  <c:v>4.636565360843347E-6</c:v>
                </c:pt>
                <c:pt idx="3571">
                  <c:v>4.6249888134186797E-6</c:v>
                </c:pt>
                <c:pt idx="3572">
                  <c:v>4.6134402660435569E-6</c:v>
                </c:pt>
                <c:pt idx="3573">
                  <c:v>4.6019196538356344E-6</c:v>
                </c:pt>
                <c:pt idx="3574">
                  <c:v>4.5904269120402869E-6</c:v>
                </c:pt>
                <c:pt idx="3575">
                  <c:v>4.5789619760566291E-6</c:v>
                </c:pt>
                <c:pt idx="3576">
                  <c:v>4.5675247814084587E-6</c:v>
                </c:pt>
                <c:pt idx="3577">
                  <c:v>4.5561152637780839E-6</c:v>
                </c:pt>
                <c:pt idx="3578">
                  <c:v>4.5447333589798689E-6</c:v>
                </c:pt>
                <c:pt idx="3579">
                  <c:v>4.5333790029650038E-6</c:v>
                </c:pt>
                <c:pt idx="3580">
                  <c:v>4.5220521318271433E-6</c:v>
                </c:pt>
                <c:pt idx="3581">
                  <c:v>4.5107526818050081E-6</c:v>
                </c:pt>
                <c:pt idx="3582">
                  <c:v>4.4994805892661222E-6</c:v>
                </c:pt>
                <c:pt idx="3583">
                  <c:v>4.4882357907287136E-6</c:v>
                </c:pt>
                <c:pt idx="3584">
                  <c:v>4.4770182228391631E-6</c:v>
                </c:pt>
                <c:pt idx="3585">
                  <c:v>4.465827822383063E-6</c:v>
                </c:pt>
                <c:pt idx="3586">
                  <c:v>4.4546645262954088E-6</c:v>
                </c:pt>
                <c:pt idx="3587">
                  <c:v>4.4435282716371802E-6</c:v>
                </c:pt>
                <c:pt idx="3588">
                  <c:v>4.4324189956105198E-6</c:v>
                </c:pt>
                <c:pt idx="3589">
                  <c:v>4.4213366355535296E-6</c:v>
                </c:pt>
                <c:pt idx="3590">
                  <c:v>4.4102811289480764E-6</c:v>
                </c:pt>
                <c:pt idx="3591">
                  <c:v>4.3992524134043968E-6</c:v>
                </c:pt>
                <c:pt idx="3592">
                  <c:v>4.3882504266710715E-6</c:v>
                </c:pt>
                <c:pt idx="3593">
                  <c:v>4.3772751066354591E-6</c:v>
                </c:pt>
                <c:pt idx="3594">
                  <c:v>4.366326391322178E-6</c:v>
                </c:pt>
                <c:pt idx="3595">
                  <c:v>4.3554042188859513E-6</c:v>
                </c:pt>
                <c:pt idx="3596">
                  <c:v>4.3445085276224479E-6</c:v>
                </c:pt>
                <c:pt idx="3597">
                  <c:v>4.3336392559574412E-6</c:v>
                </c:pt>
                <c:pt idx="3598">
                  <c:v>4.3227963424511458E-6</c:v>
                </c:pt>
                <c:pt idx="3599">
                  <c:v>4.3119797258086255E-6</c:v>
                </c:pt>
                <c:pt idx="3600">
                  <c:v>4.301189344857459E-6</c:v>
                </c:pt>
                <c:pt idx="3601">
                  <c:v>4.2904251385653038E-6</c:v>
                </c:pt>
                <c:pt idx="3602">
                  <c:v>4.279687046029922E-6</c:v>
                </c:pt>
                <c:pt idx="3603">
                  <c:v>4.2689750064869858E-6</c:v>
                </c:pt>
                <c:pt idx="3604">
                  <c:v>4.2582889592988026E-6</c:v>
                </c:pt>
                <c:pt idx="3605">
                  <c:v>4.2476288439714446E-6</c:v>
                </c:pt>
                <c:pt idx="3606">
                  <c:v>4.2369946001274278E-6</c:v>
                </c:pt>
                <c:pt idx="3607">
                  <c:v>4.226386167543875E-6</c:v>
                </c:pt>
                <c:pt idx="3608">
                  <c:v>4.2158034861087147E-6</c:v>
                </c:pt>
                <c:pt idx="3609">
                  <c:v>4.2052464958499541E-6</c:v>
                </c:pt>
                <c:pt idx="3610">
                  <c:v>4.1947151369371976E-6</c:v>
                </c:pt>
                <c:pt idx="3611">
                  <c:v>4.1842093496499873E-6</c:v>
                </c:pt>
                <c:pt idx="3612">
                  <c:v>4.1737290744198706E-6</c:v>
                </c:pt>
                <c:pt idx="3613">
                  <c:v>4.1632742517950551E-6</c:v>
                </c:pt>
                <c:pt idx="3614">
                  <c:v>4.1528448224701156E-6</c:v>
                </c:pt>
                <c:pt idx="3615">
                  <c:v>4.1424407272460956E-6</c:v>
                </c:pt>
                <c:pt idx="3616">
                  <c:v>4.1320619070721407E-6</c:v>
                </c:pt>
                <c:pt idx="3617">
                  <c:v>4.121708303032488E-6</c:v>
                </c:pt>
                <c:pt idx="3618">
                  <c:v>4.1113798563182768E-6</c:v>
                </c:pt>
                <c:pt idx="3619">
                  <c:v>4.1010765082687486E-6</c:v>
                </c:pt>
                <c:pt idx="3620">
                  <c:v>4.0907982003447925E-6</c:v>
                </c:pt>
                <c:pt idx="3621">
                  <c:v>4.080544874142172E-6</c:v>
                </c:pt>
                <c:pt idx="3622">
                  <c:v>4.0703164713726606E-6</c:v>
                </c:pt>
                <c:pt idx="3623">
                  <c:v>4.0601129338930977E-6</c:v>
                </c:pt>
                <c:pt idx="3624">
                  <c:v>4.0499342036728631E-6</c:v>
                </c:pt>
                <c:pt idx="3625">
                  <c:v>4.0397802228155609E-6</c:v>
                </c:pt>
                <c:pt idx="3626">
                  <c:v>4.0296509335598866E-6</c:v>
                </c:pt>
                <c:pt idx="3627">
                  <c:v>4.0195462782553412E-6</c:v>
                </c:pt>
                <c:pt idx="3628">
                  <c:v>4.009466199392589E-6</c:v>
                </c:pt>
                <c:pt idx="3629">
                  <c:v>3.9994106395824236E-6</c:v>
                </c:pt>
                <c:pt idx="3630">
                  <c:v>3.9893795415666105E-6</c:v>
                </c:pt>
                <c:pt idx="3631">
                  <c:v>3.979372848202491E-6</c:v>
                </c:pt>
                <c:pt idx="3632">
                  <c:v>3.9693905024874854E-6</c:v>
                </c:pt>
                <c:pt idx="3633">
                  <c:v>3.9594324475350235E-6</c:v>
                </c:pt>
                <c:pt idx="3634">
                  <c:v>3.94949862659341E-6</c:v>
                </c:pt>
                <c:pt idx="3635">
                  <c:v>3.9395889830165509E-6</c:v>
                </c:pt>
                <c:pt idx="3636">
                  <c:v>3.9297034603086225E-6</c:v>
                </c:pt>
                <c:pt idx="3637">
                  <c:v>3.9198420020841729E-6</c:v>
                </c:pt>
                <c:pt idx="3638">
                  <c:v>3.9100045520806988E-6</c:v>
                </c:pt>
                <c:pt idx="3639">
                  <c:v>3.9001910541653674E-6</c:v>
                </c:pt>
                <c:pt idx="3640">
                  <c:v>3.8904014523278609E-6</c:v>
                </c:pt>
                <c:pt idx="3641">
                  <c:v>3.8806356906816771E-6</c:v>
                </c:pt>
                <c:pt idx="3642">
                  <c:v>3.8708937134649974E-6</c:v>
                </c:pt>
                <c:pt idx="3643">
                  <c:v>3.8611754650317957E-6</c:v>
                </c:pt>
                <c:pt idx="3644">
                  <c:v>3.8514808898711377E-6</c:v>
                </c:pt>
                <c:pt idx="3645">
                  <c:v>3.8418099325878818E-6</c:v>
                </c:pt>
                <c:pt idx="3646">
                  <c:v>3.8321625379028959E-6</c:v>
                </c:pt>
                <c:pt idx="3647">
                  <c:v>3.8225386506721398E-6</c:v>
                </c:pt>
                <c:pt idx="3648">
                  <c:v>3.8129382158706183E-6</c:v>
                </c:pt>
                <c:pt idx="3649">
                  <c:v>3.8033611785819738E-6</c:v>
                </c:pt>
                <c:pt idx="3650">
                  <c:v>3.7938074840303607E-6</c:v>
                </c:pt>
                <c:pt idx="3651">
                  <c:v>3.7842770775468361E-6</c:v>
                </c:pt>
                <c:pt idx="3652">
                  <c:v>3.7747699045936455E-6</c:v>
                </c:pt>
                <c:pt idx="3653">
                  <c:v>3.7652859107431894E-6</c:v>
                </c:pt>
                <c:pt idx="3654">
                  <c:v>3.7558250417003575E-6</c:v>
                </c:pt>
                <c:pt idx="3655">
                  <c:v>3.7463872432747739E-6</c:v>
                </c:pt>
                <c:pt idx="3656">
                  <c:v>3.7369724614163581E-6</c:v>
                </c:pt>
                <c:pt idx="3657">
                  <c:v>3.7275806421743427E-6</c:v>
                </c:pt>
                <c:pt idx="3658">
                  <c:v>3.7182117317306664E-6</c:v>
                </c:pt>
                <c:pt idx="3659">
                  <c:v>3.7088656763817601E-6</c:v>
                </c:pt>
                <c:pt idx="3660">
                  <c:v>3.6995424225463522E-6</c:v>
                </c:pt>
                <c:pt idx="3661">
                  <c:v>3.6902419167533264E-6</c:v>
                </c:pt>
                <c:pt idx="3662">
                  <c:v>3.6809641056653568E-6</c:v>
                </c:pt>
                <c:pt idx="3663">
                  <c:v>3.6717089360439967E-6</c:v>
                </c:pt>
                <c:pt idx="3664">
                  <c:v>3.6624763547863249E-6</c:v>
                </c:pt>
                <c:pt idx="3665">
                  <c:v>3.6532663088978401E-6</c:v>
                </c:pt>
                <c:pt idx="3666">
                  <c:v>3.644078745505255E-6</c:v>
                </c:pt>
                <c:pt idx="3667">
                  <c:v>3.6349136118486898E-6</c:v>
                </c:pt>
                <c:pt idx="3668">
                  <c:v>3.6257708552896954E-6</c:v>
                </c:pt>
                <c:pt idx="3669">
                  <c:v>3.6166504233043142E-6</c:v>
                </c:pt>
                <c:pt idx="3670">
                  <c:v>3.6075522634837313E-6</c:v>
                </c:pt>
                <c:pt idx="3671">
                  <c:v>3.5984763235405622E-6</c:v>
                </c:pt>
                <c:pt idx="3672">
                  <c:v>3.5894225512984445E-6</c:v>
                </c:pt>
                <c:pt idx="3673">
                  <c:v>3.5803908947039647E-6</c:v>
                </c:pt>
                <c:pt idx="3674">
                  <c:v>3.5713813018047567E-6</c:v>
                </c:pt>
                <c:pt idx="3675">
                  <c:v>3.5623937207822452E-6</c:v>
                </c:pt>
                <c:pt idx="3676">
                  <c:v>3.553428099921721E-6</c:v>
                </c:pt>
                <c:pt idx="3677">
                  <c:v>3.5444843876229672E-6</c:v>
                </c:pt>
                <c:pt idx="3678">
                  <c:v>3.5355625324106667E-6</c:v>
                </c:pt>
                <c:pt idx="3679">
                  <c:v>3.5266624829075142E-6</c:v>
                </c:pt>
                <c:pt idx="3680">
                  <c:v>3.5177841878665256E-6</c:v>
                </c:pt>
                <c:pt idx="3681">
                  <c:v>3.5089275961476193E-6</c:v>
                </c:pt>
                <c:pt idx="3682">
                  <c:v>3.5000926567226032E-6</c:v>
                </c:pt>
                <c:pt idx="3683">
                  <c:v>3.4912793186838483E-6</c:v>
                </c:pt>
                <c:pt idx="3684">
                  <c:v>3.4824875312226052E-6</c:v>
                </c:pt>
                <c:pt idx="3685">
                  <c:v>3.4737172436643485E-6</c:v>
                </c:pt>
                <c:pt idx="3686">
                  <c:v>3.4649684054293122E-6</c:v>
                </c:pt>
                <c:pt idx="3687">
                  <c:v>3.4562409660600282E-6</c:v>
                </c:pt>
                <c:pt idx="3688">
                  <c:v>3.4475348752078822E-6</c:v>
                </c:pt>
                <c:pt idx="3689">
                  <c:v>3.4388500826365836E-6</c:v>
                </c:pt>
                <c:pt idx="3690">
                  <c:v>3.4301865382221648E-6</c:v>
                </c:pt>
                <c:pt idx="3691">
                  <c:v>3.4215441919512469E-6</c:v>
                </c:pt>
                <c:pt idx="3692">
                  <c:v>3.412922993930147E-6</c:v>
                </c:pt>
                <c:pt idx="3693">
                  <c:v>3.4043228943608089E-6</c:v>
                </c:pt>
                <c:pt idx="3694">
                  <c:v>3.3957438435687753E-6</c:v>
                </c:pt>
                <c:pt idx="3695">
                  <c:v>3.3871857919873585E-6</c:v>
                </c:pt>
                <c:pt idx="3696">
                  <c:v>3.3786486901559061E-6</c:v>
                </c:pt>
                <c:pt idx="3697">
                  <c:v>3.3701324887356297E-6</c:v>
                </c:pt>
                <c:pt idx="3698">
                  <c:v>3.3616371384798983E-6</c:v>
                </c:pt>
                <c:pt idx="3699">
                  <c:v>3.3531625902711009E-6</c:v>
                </c:pt>
                <c:pt idx="3700">
                  <c:v>3.3447087950868194E-6</c:v>
                </c:pt>
                <c:pt idx="3701">
                  <c:v>3.3362757040189105E-6</c:v>
                </c:pt>
                <c:pt idx="3702">
                  <c:v>3.3278632682776262E-6</c:v>
                </c:pt>
                <c:pt idx="3703">
                  <c:v>3.3194714391595204E-6</c:v>
                </c:pt>
                <c:pt idx="3704">
                  <c:v>3.3111001681003591E-6</c:v>
                </c:pt>
                <c:pt idx="3705">
                  <c:v>3.302749406612019E-6</c:v>
                </c:pt>
                <c:pt idx="3706">
                  <c:v>3.2944191063460221E-6</c:v>
                </c:pt>
                <c:pt idx="3707">
                  <c:v>3.2861092190354223E-6</c:v>
                </c:pt>
                <c:pt idx="3708">
                  <c:v>3.2778196965401254E-6</c:v>
                </c:pt>
                <c:pt idx="3709">
                  <c:v>3.2695504908134953E-6</c:v>
                </c:pt>
                <c:pt idx="3710">
                  <c:v>3.2613015539275075E-6</c:v>
                </c:pt>
                <c:pt idx="3711">
                  <c:v>3.2530728380560526E-6</c:v>
                </c:pt>
                <c:pt idx="3712">
                  <c:v>3.2448642954831762E-6</c:v>
                </c:pt>
                <c:pt idx="3713">
                  <c:v>3.2366758785898515E-6</c:v>
                </c:pt>
                <c:pt idx="3714">
                  <c:v>3.2285075398780488E-6</c:v>
                </c:pt>
                <c:pt idx="3715">
                  <c:v>3.2203592319494847E-6</c:v>
                </c:pt>
                <c:pt idx="3716">
                  <c:v>3.2122309075045385E-6</c:v>
                </c:pt>
                <c:pt idx="3717">
                  <c:v>3.2041225193635021E-6</c:v>
                </c:pt>
                <c:pt idx="3718">
                  <c:v>3.1960340204429446E-6</c:v>
                </c:pt>
                <c:pt idx="3719">
                  <c:v>3.187965363766988E-6</c:v>
                </c:pt>
                <c:pt idx="3720">
                  <c:v>3.1799165024623197E-6</c:v>
                </c:pt>
                <c:pt idx="3721">
                  <c:v>3.1718873897731547E-6</c:v>
                </c:pt>
                <c:pt idx="3722">
                  <c:v>3.1638779790263243E-6</c:v>
                </c:pt>
                <c:pt idx="3723">
                  <c:v>3.1558882236763786E-6</c:v>
                </c:pt>
                <c:pt idx="3724">
                  <c:v>3.1479180772676398E-6</c:v>
                </c:pt>
                <c:pt idx="3725">
                  <c:v>3.1399674934491639E-6</c:v>
                </c:pt>
                <c:pt idx="3726">
                  <c:v>3.1320364259838484E-6</c:v>
                </c:pt>
                <c:pt idx="3727">
                  <c:v>3.124124828728916E-6</c:v>
                </c:pt>
                <c:pt idx="3728">
                  <c:v>3.1162326556469742E-6</c:v>
                </c:pt>
                <c:pt idx="3729">
                  <c:v>3.1083598608077495E-6</c:v>
                </c:pt>
                <c:pt idx="3730">
                  <c:v>3.1005063983785466E-6</c:v>
                </c:pt>
                <c:pt idx="3731">
                  <c:v>3.0926722226366082E-6</c:v>
                </c:pt>
                <c:pt idx="3732">
                  <c:v>3.0848572879517682E-6</c:v>
                </c:pt>
                <c:pt idx="3733">
                  <c:v>3.0770615488085688E-6</c:v>
                </c:pt>
                <c:pt idx="3734">
                  <c:v>3.0692849597811073E-6</c:v>
                </c:pt>
                <c:pt idx="3735">
                  <c:v>3.0615274755560213E-6</c:v>
                </c:pt>
                <c:pt idx="3736">
                  <c:v>3.053789050915575E-6</c:v>
                </c:pt>
                <c:pt idx="3737">
                  <c:v>3.0460696407448151E-6</c:v>
                </c:pt>
                <c:pt idx="3738">
                  <c:v>3.0383692000341724E-6</c:v>
                </c:pt>
                <c:pt idx="3739">
                  <c:v>3.0306876838699214E-6</c:v>
                </c:pt>
                <c:pt idx="3740">
                  <c:v>3.0230250474376497E-6</c:v>
                </c:pt>
                <c:pt idx="3741">
                  <c:v>3.0153812460367857E-6</c:v>
                </c:pt>
                <c:pt idx="3742">
                  <c:v>3.0077562350461218E-6</c:v>
                </c:pt>
                <c:pt idx="3743">
                  <c:v>3.0001499699645797E-6</c:v>
                </c:pt>
                <c:pt idx="3744">
                  <c:v>2.9925624063793354E-6</c:v>
                </c:pt>
                <c:pt idx="3745">
                  <c:v>2.9849934999868523E-6</c:v>
                </c:pt>
                <c:pt idx="3746">
                  <c:v>2.9774432065716311E-6</c:v>
                </c:pt>
                <c:pt idx="3747">
                  <c:v>2.9699114820235569E-6</c:v>
                </c:pt>
                <c:pt idx="3748">
                  <c:v>2.9623982823374657E-6</c:v>
                </c:pt>
                <c:pt idx="3749">
                  <c:v>2.9549035635962305E-6</c:v>
                </c:pt>
                <c:pt idx="3750">
                  <c:v>2.9474272819913615E-6</c:v>
                </c:pt>
                <c:pt idx="3751">
                  <c:v>2.9399693938073936E-6</c:v>
                </c:pt>
                <c:pt idx="3752">
                  <c:v>2.9325298554275236E-6</c:v>
                </c:pt>
                <c:pt idx="3753">
                  <c:v>2.9251086233377313E-6</c:v>
                </c:pt>
                <c:pt idx="3754">
                  <c:v>2.9177056541144185E-6</c:v>
                </c:pt>
                <c:pt idx="3755">
                  <c:v>2.9103209044387211E-6</c:v>
                </c:pt>
                <c:pt idx="3756">
                  <c:v>2.9029543310882689E-6</c:v>
                </c:pt>
                <c:pt idx="3757">
                  <c:v>2.895605890935668E-6</c:v>
                </c:pt>
                <c:pt idx="3758">
                  <c:v>2.8882755409508857E-6</c:v>
                </c:pt>
                <c:pt idx="3759">
                  <c:v>2.8809632382025517E-6</c:v>
                </c:pt>
                <c:pt idx="3760">
                  <c:v>2.8736689398553561E-6</c:v>
                </c:pt>
                <c:pt idx="3761">
                  <c:v>2.866392603173085E-6</c:v>
                </c:pt>
                <c:pt idx="3762">
                  <c:v>2.8591341855079954E-6</c:v>
                </c:pt>
                <c:pt idx="3763">
                  <c:v>2.8518936443227162E-6</c:v>
                </c:pt>
                <c:pt idx="3764">
                  <c:v>2.8446709371611912E-6</c:v>
                </c:pt>
                <c:pt idx="3765">
                  <c:v>2.8374660216697132E-6</c:v>
                </c:pt>
                <c:pt idx="3766">
                  <c:v>2.8302788555947551E-6</c:v>
                </c:pt>
                <c:pt idx="3767">
                  <c:v>2.8231093967660565E-6</c:v>
                </c:pt>
                <c:pt idx="3768">
                  <c:v>2.8159576031217774E-6</c:v>
                </c:pt>
                <c:pt idx="3769">
                  <c:v>2.8088234326859463E-6</c:v>
                </c:pt>
                <c:pt idx="3770">
                  <c:v>2.8017068435855913E-6</c:v>
                </c:pt>
                <c:pt idx="3771">
                  <c:v>2.7946077940299227E-6</c:v>
                </c:pt>
                <c:pt idx="3772">
                  <c:v>2.7875262423385228E-6</c:v>
                </c:pt>
                <c:pt idx="3773">
                  <c:v>2.7804621469088193E-6</c:v>
                </c:pt>
                <c:pt idx="3774">
                  <c:v>2.7734154662460101E-6</c:v>
                </c:pt>
                <c:pt idx="3775">
                  <c:v>2.766386158941812E-6</c:v>
                </c:pt>
                <c:pt idx="3776">
                  <c:v>2.7593741836827012E-6</c:v>
                </c:pt>
                <c:pt idx="3777">
                  <c:v>2.7523794992496964E-6</c:v>
                </c:pt>
                <c:pt idx="3778">
                  <c:v>2.7454020645144555E-6</c:v>
                </c:pt>
                <c:pt idx="3779">
                  <c:v>2.7384418384479494E-6</c:v>
                </c:pt>
                <c:pt idx="3780">
                  <c:v>2.731498780108102E-6</c:v>
                </c:pt>
                <c:pt idx="3781">
                  <c:v>2.7245728486439101E-6</c:v>
                </c:pt>
                <c:pt idx="3782">
                  <c:v>2.717664003301732E-6</c:v>
                </c:pt>
                <c:pt idx="3783">
                  <c:v>2.7107722034244199E-6</c:v>
                </c:pt>
                <c:pt idx="3784">
                  <c:v>2.7038974084320211E-6</c:v>
                </c:pt>
                <c:pt idx="3785">
                  <c:v>2.6970395778499676E-6</c:v>
                </c:pt>
                <c:pt idx="3786">
                  <c:v>2.6901986712910778E-6</c:v>
                </c:pt>
                <c:pt idx="3787">
                  <c:v>2.6833746484598939E-6</c:v>
                </c:pt>
                <c:pt idx="3788">
                  <c:v>2.6765674691513804E-6</c:v>
                </c:pt>
                <c:pt idx="3789">
                  <c:v>2.6697770932494064E-6</c:v>
                </c:pt>
                <c:pt idx="3790">
                  <c:v>2.6630034807356359E-6</c:v>
                </c:pt>
                <c:pt idx="3791">
                  <c:v>2.6562465916784694E-6</c:v>
                </c:pt>
                <c:pt idx="3792">
                  <c:v>2.6495063862328264E-6</c:v>
                </c:pt>
                <c:pt idx="3793">
                  <c:v>2.6427828246483858E-6</c:v>
                </c:pt>
                <c:pt idx="3794">
                  <c:v>2.6360758672691522E-6</c:v>
                </c:pt>
                <c:pt idx="3795">
                  <c:v>2.6293854745191442E-6</c:v>
                </c:pt>
                <c:pt idx="3796">
                  <c:v>2.6227116069223438E-6</c:v>
                </c:pt>
                <c:pt idx="3797">
                  <c:v>2.6160542250810125E-6</c:v>
                </c:pt>
                <c:pt idx="3798">
                  <c:v>2.6094132896997604E-6</c:v>
                </c:pt>
                <c:pt idx="3799">
                  <c:v>2.6027887615621276E-6</c:v>
                </c:pt>
                <c:pt idx="3800">
                  <c:v>2.5961806015446787E-6</c:v>
                </c:pt>
                <c:pt idx="3801">
                  <c:v>2.5895887706144007E-6</c:v>
                </c:pt>
                <c:pt idx="3802">
                  <c:v>2.5830132298256675E-6</c:v>
                </c:pt>
                <c:pt idx="3803">
                  <c:v>2.5764539403133006E-6</c:v>
                </c:pt>
                <c:pt idx="3804">
                  <c:v>2.5699108633192407E-6</c:v>
                </c:pt>
                <c:pt idx="3805">
                  <c:v>2.5633839601543838E-6</c:v>
                </c:pt>
                <c:pt idx="3806">
                  <c:v>2.5568731922280714E-6</c:v>
                </c:pt>
                <c:pt idx="3807">
                  <c:v>2.5503785210339962E-6</c:v>
                </c:pt>
                <c:pt idx="3808">
                  <c:v>2.5438999081523698E-6</c:v>
                </c:pt>
                <c:pt idx="3809">
                  <c:v>2.5374373152558865E-6</c:v>
                </c:pt>
                <c:pt idx="3810">
                  <c:v>2.5309907040959537E-6</c:v>
                </c:pt>
                <c:pt idx="3811">
                  <c:v>2.5245600365230748E-6</c:v>
                </c:pt>
                <c:pt idx="3812">
                  <c:v>2.518145274459419E-6</c:v>
                </c:pt>
                <c:pt idx="3813">
                  <c:v>2.5117463799279862E-6</c:v>
                </c:pt>
                <c:pt idx="3814">
                  <c:v>2.5053633150281043E-6</c:v>
                </c:pt>
                <c:pt idx="3815">
                  <c:v>2.4989960419499573E-6</c:v>
                </c:pt>
                <c:pt idx="3816">
                  <c:v>2.4926445229690557E-6</c:v>
                </c:pt>
                <c:pt idx="3817">
                  <c:v>2.4863087204501401E-6</c:v>
                </c:pt>
                <c:pt idx="3818">
                  <c:v>2.4799885968324357E-6</c:v>
                </c:pt>
                <c:pt idx="3819">
                  <c:v>2.4736841146564322E-6</c:v>
                </c:pt>
                <c:pt idx="3820">
                  <c:v>2.467395236537104E-6</c:v>
                </c:pt>
                <c:pt idx="3821">
                  <c:v>2.4611219251757278E-6</c:v>
                </c:pt>
                <c:pt idx="3822">
                  <c:v>2.4548641433609674E-6</c:v>
                </c:pt>
                <c:pt idx="3823">
                  <c:v>2.448621853969957E-6</c:v>
                </c:pt>
                <c:pt idx="3824">
                  <c:v>2.4423950199538823E-6</c:v>
                </c:pt>
                <c:pt idx="3825">
                  <c:v>2.4361836043570615E-6</c:v>
                </c:pt>
                <c:pt idx="3826">
                  <c:v>2.4299875703062126E-6</c:v>
                </c:pt>
                <c:pt idx="3827">
                  <c:v>2.4238068810122958E-6</c:v>
                </c:pt>
                <c:pt idx="3828">
                  <c:v>2.4176414997681287E-6</c:v>
                </c:pt>
                <c:pt idx="3829">
                  <c:v>2.4114913899523976E-6</c:v>
                </c:pt>
                <c:pt idx="3830">
                  <c:v>2.4053565150234778E-6</c:v>
                </c:pt>
                <c:pt idx="3831">
                  <c:v>2.3992368385282155E-6</c:v>
                </c:pt>
                <c:pt idx="3832">
                  <c:v>2.393132324097374E-6</c:v>
                </c:pt>
                <c:pt idx="3833">
                  <c:v>2.3870429354364182E-6</c:v>
                </c:pt>
                <c:pt idx="3834">
                  <c:v>2.3809686363439461E-6</c:v>
                </c:pt>
                <c:pt idx="3835">
                  <c:v>2.3749093906926064E-6</c:v>
                </c:pt>
                <c:pt idx="3836">
                  <c:v>2.3688651624449285E-6</c:v>
                </c:pt>
                <c:pt idx="3837">
                  <c:v>2.362835915637059E-6</c:v>
                </c:pt>
                <c:pt idx="3838">
                  <c:v>2.3568216143968678E-6</c:v>
                </c:pt>
                <c:pt idx="3839">
                  <c:v>2.3508222229279025E-6</c:v>
                </c:pt>
                <c:pt idx="3840">
                  <c:v>2.344837705517736E-6</c:v>
                </c:pt>
                <c:pt idx="3841">
                  <c:v>2.3388680265343893E-6</c:v>
                </c:pt>
                <c:pt idx="3842">
                  <c:v>2.332913150428933E-6</c:v>
                </c:pt>
                <c:pt idx="3843">
                  <c:v>2.3269730417294163E-6</c:v>
                </c:pt>
                <c:pt idx="3844">
                  <c:v>2.3210476650525761E-6</c:v>
                </c:pt>
                <c:pt idx="3845">
                  <c:v>2.3151369850910432E-6</c:v>
                </c:pt>
                <c:pt idx="3846">
                  <c:v>2.3092409666161618E-6</c:v>
                </c:pt>
                <c:pt idx="3847">
                  <c:v>2.3033595744859038E-6</c:v>
                </c:pt>
                <c:pt idx="3848">
                  <c:v>2.2974927736315329E-6</c:v>
                </c:pt>
                <c:pt idx="3849">
                  <c:v>2.2916405290710493E-6</c:v>
                </c:pt>
                <c:pt idx="3850">
                  <c:v>2.2858028059001903E-6</c:v>
                </c:pt>
                <c:pt idx="3851">
                  <c:v>2.2799795692943822E-6</c:v>
                </c:pt>
                <c:pt idx="3852">
                  <c:v>2.2741707845028852E-6</c:v>
                </c:pt>
                <c:pt idx="3853">
                  <c:v>2.2683764168704781E-6</c:v>
                </c:pt>
                <c:pt idx="3854">
                  <c:v>2.262596431800378E-6</c:v>
                </c:pt>
                <c:pt idx="3855">
                  <c:v>2.2568307947914285E-6</c:v>
                </c:pt>
                <c:pt idx="3856">
                  <c:v>2.2510794714151149E-6</c:v>
                </c:pt>
                <c:pt idx="3857">
                  <c:v>2.2453424273234787E-6</c:v>
                </c:pt>
                <c:pt idx="3858">
                  <c:v>2.2396196282409861E-6</c:v>
                </c:pt>
                <c:pt idx="3859">
                  <c:v>2.2339110399826343E-6</c:v>
                </c:pt>
                <c:pt idx="3860">
                  <c:v>2.2282166284298818E-6</c:v>
                </c:pt>
                <c:pt idx="3861">
                  <c:v>2.2225363595500562E-6</c:v>
                </c:pt>
                <c:pt idx="3862">
                  <c:v>2.2168701993831265E-6</c:v>
                </c:pt>
                <c:pt idx="3863">
                  <c:v>2.2112181140529789E-6</c:v>
                </c:pt>
                <c:pt idx="3864">
                  <c:v>2.2055800697564666E-6</c:v>
                </c:pt>
                <c:pt idx="3865">
                  <c:v>2.199956032767421E-6</c:v>
                </c:pt>
                <c:pt idx="3866">
                  <c:v>2.1943459694448919E-6</c:v>
                </c:pt>
                <c:pt idx="3867">
                  <c:v>2.1887498462098368E-6</c:v>
                </c:pt>
                <c:pt idx="3868">
                  <c:v>2.1831676295781897E-6</c:v>
                </c:pt>
                <c:pt idx="3869">
                  <c:v>2.1775992861314784E-6</c:v>
                </c:pt>
                <c:pt idx="3870">
                  <c:v>2.1720447825266916E-6</c:v>
                </c:pt>
                <c:pt idx="3871">
                  <c:v>2.1665040855077707E-6</c:v>
                </c:pt>
                <c:pt idx="3872">
                  <c:v>2.1609771618832756E-6</c:v>
                </c:pt>
                <c:pt idx="3873">
                  <c:v>2.1554639785455751E-6</c:v>
                </c:pt>
                <c:pt idx="3874">
                  <c:v>2.1499645024613059E-6</c:v>
                </c:pt>
                <c:pt idx="3875">
                  <c:v>2.1444787006714809E-6</c:v>
                </c:pt>
                <c:pt idx="3876">
                  <c:v>2.1390065402917061E-6</c:v>
                </c:pt>
                <c:pt idx="3877">
                  <c:v>2.1335479885189025E-6</c:v>
                </c:pt>
                <c:pt idx="3878">
                  <c:v>2.1281030126189468E-6</c:v>
                </c:pt>
                <c:pt idx="3879">
                  <c:v>2.1226715799369704E-6</c:v>
                </c:pt>
                <c:pt idx="3880">
                  <c:v>2.1172536578906382E-6</c:v>
                </c:pt>
                <c:pt idx="3881">
                  <c:v>2.1118492139757857E-6</c:v>
                </c:pt>
                <c:pt idx="3882">
                  <c:v>2.1064582157586135E-6</c:v>
                </c:pt>
                <c:pt idx="3883">
                  <c:v>2.101080630882734E-6</c:v>
                </c:pt>
                <c:pt idx="3884">
                  <c:v>2.0957164270653771E-6</c:v>
                </c:pt>
                <c:pt idx="3885">
                  <c:v>2.0903655721011844E-6</c:v>
                </c:pt>
                <c:pt idx="3886">
                  <c:v>2.085028033852669E-6</c:v>
                </c:pt>
                <c:pt idx="3887">
                  <c:v>2.0797037802596473E-6</c:v>
                </c:pt>
                <c:pt idx="3888">
                  <c:v>2.0743927793366373E-6</c:v>
                </c:pt>
                <c:pt idx="3889">
                  <c:v>2.0690949991728587E-6</c:v>
                </c:pt>
                <c:pt idx="3890">
                  <c:v>2.0638104079239925E-6</c:v>
                </c:pt>
                <c:pt idx="3891">
                  <c:v>2.0585389738297455E-6</c:v>
                </c:pt>
                <c:pt idx="3892">
                  <c:v>2.0532806651932505E-6</c:v>
                </c:pt>
                <c:pt idx="3893">
                  <c:v>2.0480354503960279E-6</c:v>
                </c:pt>
                <c:pt idx="3894">
                  <c:v>2.0428032978908302E-6</c:v>
                </c:pt>
                <c:pt idx="3895">
                  <c:v>2.0375841762022926E-6</c:v>
                </c:pt>
                <c:pt idx="3896">
                  <c:v>2.0323780539295349E-6</c:v>
                </c:pt>
                <c:pt idx="3897">
                  <c:v>2.0271848997441017E-6</c:v>
                </c:pt>
                <c:pt idx="3898">
                  <c:v>2.0220046823859507E-6</c:v>
                </c:pt>
                <c:pt idx="3899">
                  <c:v>2.0168373706729937E-6</c:v>
                </c:pt>
                <c:pt idx="3900">
                  <c:v>2.0116829334880862E-6</c:v>
                </c:pt>
                <c:pt idx="3901">
                  <c:v>2.0065413397922548E-6</c:v>
                </c:pt>
                <c:pt idx="3902">
                  <c:v>2.0014125586153729E-6</c:v>
                </c:pt>
                <c:pt idx="3903">
                  <c:v>1.9962965590585458E-6</c:v>
                </c:pt>
                <c:pt idx="3904">
                  <c:v>1.9911933102920512E-6</c:v>
                </c:pt>
                <c:pt idx="3905">
                  <c:v>1.986102781564446E-6</c:v>
                </c:pt>
                <c:pt idx="3906">
                  <c:v>1.9810249421851108E-6</c:v>
                </c:pt>
                <c:pt idx="3907">
                  <c:v>1.9759597615450668E-6</c:v>
                </c:pt>
                <c:pt idx="3908">
                  <c:v>1.9709072090937736E-6</c:v>
                </c:pt>
                <c:pt idx="3909">
                  <c:v>1.9658672543653669E-6</c:v>
                </c:pt>
                <c:pt idx="3910">
                  <c:v>1.9608398669511201E-6</c:v>
                </c:pt>
                <c:pt idx="3911">
                  <c:v>1.9558250165212362E-6</c:v>
                </c:pt>
                <c:pt idx="3912">
                  <c:v>1.9508226728122717E-6</c:v>
                </c:pt>
                <c:pt idx="3913">
                  <c:v>1.9458328056302801E-6</c:v>
                </c:pt>
                <c:pt idx="3914">
                  <c:v>1.940855384854499E-6</c:v>
                </c:pt>
                <c:pt idx="3915">
                  <c:v>1.9358903804297597E-6</c:v>
                </c:pt>
                <c:pt idx="3916">
                  <c:v>1.9309377623729935E-6</c:v>
                </c:pt>
                <c:pt idx="3917">
                  <c:v>1.9259975007690023E-6</c:v>
                </c:pt>
                <c:pt idx="3918">
                  <c:v>1.9210695657703508E-6</c:v>
                </c:pt>
                <c:pt idx="3919">
                  <c:v>1.9161539276043053E-6</c:v>
                </c:pt>
                <c:pt idx="3920">
                  <c:v>1.9112505565616663E-6</c:v>
                </c:pt>
                <c:pt idx="3921">
                  <c:v>1.9063594230006716E-6</c:v>
                </c:pt>
                <c:pt idx="3922">
                  <c:v>1.9014804973542607E-6</c:v>
                </c:pt>
                <c:pt idx="3923">
                  <c:v>1.8966137501187988E-6</c:v>
                </c:pt>
                <c:pt idx="3924">
                  <c:v>1.8917591518617747E-6</c:v>
                </c:pt>
                <c:pt idx="3925">
                  <c:v>1.8869166732150789E-6</c:v>
                </c:pt>
                <c:pt idx="3926">
                  <c:v>1.8820862848816173E-6</c:v>
                </c:pt>
                <c:pt idx="3927">
                  <c:v>1.8772679576343348E-6</c:v>
                </c:pt>
                <c:pt idx="3928">
                  <c:v>1.8724616623051575E-6</c:v>
                </c:pt>
                <c:pt idx="3929">
                  <c:v>1.8676673698052662E-6</c:v>
                </c:pt>
                <c:pt idx="3930">
                  <c:v>1.8628850511042804E-6</c:v>
                </c:pt>
                <c:pt idx="3931">
                  <c:v>1.8581146772409917E-6</c:v>
                </c:pt>
                <c:pt idx="3932">
                  <c:v>1.8533562193234722E-6</c:v>
                </c:pt>
                <c:pt idx="3933">
                  <c:v>1.8486096485267976E-6</c:v>
                </c:pt>
                <c:pt idx="3934">
                  <c:v>1.8438749360891443E-6</c:v>
                </c:pt>
                <c:pt idx="3935">
                  <c:v>1.839152053317427E-6</c:v>
                </c:pt>
                <c:pt idx="3936">
                  <c:v>1.834440971588058E-6</c:v>
                </c:pt>
                <c:pt idx="3937">
                  <c:v>1.8297416623389235E-6</c:v>
                </c:pt>
                <c:pt idx="3938">
                  <c:v>1.825054097077082E-6</c:v>
                </c:pt>
                <c:pt idx="3939">
                  <c:v>1.8203782473746443E-6</c:v>
                </c:pt>
                <c:pt idx="3940">
                  <c:v>1.8157140848675804E-6</c:v>
                </c:pt>
                <c:pt idx="3941">
                  <c:v>1.8110615812635261E-6</c:v>
                </c:pt>
                <c:pt idx="3942">
                  <c:v>1.8064207083310496E-6</c:v>
                </c:pt>
                <c:pt idx="3943">
                  <c:v>1.8017914379019279E-6</c:v>
                </c:pt>
                <c:pt idx="3944">
                  <c:v>1.7971737418797122E-6</c:v>
                </c:pt>
                <c:pt idx="3945">
                  <c:v>1.7925675922308374E-6</c:v>
                </c:pt>
                <c:pt idx="3946">
                  <c:v>1.7879729609821286E-6</c:v>
                </c:pt>
                <c:pt idx="3947">
                  <c:v>1.783389820233486E-6</c:v>
                </c:pt>
                <c:pt idx="3948">
                  <c:v>1.7788181421414051E-6</c:v>
                </c:pt>
                <c:pt idx="3949">
                  <c:v>1.7742578989331801E-6</c:v>
                </c:pt>
                <c:pt idx="3950">
                  <c:v>1.7697090628963864E-6</c:v>
                </c:pt>
                <c:pt idx="3951">
                  <c:v>1.7651716063880971E-6</c:v>
                </c:pt>
                <c:pt idx="3952">
                  <c:v>1.760645501822089E-6</c:v>
                </c:pt>
                <c:pt idx="3953">
                  <c:v>1.7561307216822867E-6</c:v>
                </c:pt>
                <c:pt idx="3954">
                  <c:v>1.7516272385170164E-6</c:v>
                </c:pt>
                <c:pt idx="3955">
                  <c:v>1.7471350249307661E-6</c:v>
                </c:pt>
                <c:pt idx="3956">
                  <c:v>1.7426540536020748E-6</c:v>
                </c:pt>
                <c:pt idx="3957">
                  <c:v>1.7381842972658598E-6</c:v>
                </c:pt>
                <c:pt idx="3958">
                  <c:v>1.7337257287206812E-6</c:v>
                </c:pt>
                <c:pt idx="3959">
                  <c:v>1.7292783208329703E-6</c:v>
                </c:pt>
                <c:pt idx="3960">
                  <c:v>1.7248420465264041E-6</c:v>
                </c:pt>
                <c:pt idx="3961">
                  <c:v>1.7204168787945907E-6</c:v>
                </c:pt>
                <c:pt idx="3962">
                  <c:v>1.7160027906855651E-6</c:v>
                </c:pt>
                <c:pt idx="3963">
                  <c:v>1.7115997553169681E-6</c:v>
                </c:pt>
                <c:pt idx="3964">
                  <c:v>1.7072077458652043E-6</c:v>
                </c:pt>
                <c:pt idx="3965">
                  <c:v>1.7028267355714052E-6</c:v>
                </c:pt>
                <c:pt idx="3966">
                  <c:v>1.6984566977362248E-6</c:v>
                </c:pt>
                <c:pt idx="3967">
                  <c:v>1.6940976057269958E-6</c:v>
                </c:pt>
                <c:pt idx="3968">
                  <c:v>1.6897494329665618E-6</c:v>
                </c:pt>
                <c:pt idx="3969">
                  <c:v>1.6854121529445536E-6</c:v>
                </c:pt>
                <c:pt idx="3970">
                  <c:v>1.68108573921316E-6</c:v>
                </c:pt>
                <c:pt idx="3971">
                  <c:v>1.6767701653802982E-6</c:v>
                </c:pt>
                <c:pt idx="3972">
                  <c:v>1.6724654051207804E-6</c:v>
                </c:pt>
                <c:pt idx="3973">
                  <c:v>1.6681714321699175E-6</c:v>
                </c:pt>
                <c:pt idx="3974">
                  <c:v>1.6638882203221092E-6</c:v>
                </c:pt>
                <c:pt idx="3975">
                  <c:v>1.6596157434322538E-6</c:v>
                </c:pt>
                <c:pt idx="3976">
                  <c:v>1.655353975422145E-6</c:v>
                </c:pt>
                <c:pt idx="3977">
                  <c:v>1.6511028902660516E-6</c:v>
                </c:pt>
                <c:pt idx="3978">
                  <c:v>1.64686246200568E-6</c:v>
                </c:pt>
                <c:pt idx="3979">
                  <c:v>1.6426326647380309E-6</c:v>
                </c:pt>
                <c:pt idx="3980">
                  <c:v>1.6384134726245064E-6</c:v>
                </c:pt>
                <c:pt idx="3981">
                  <c:v>1.6342048598857063E-6</c:v>
                </c:pt>
                <c:pt idx="3982">
                  <c:v>1.6300068008001265E-6</c:v>
                </c:pt>
                <c:pt idx="3983">
                  <c:v>1.6258192697087134E-6</c:v>
                </c:pt>
                <c:pt idx="3984">
                  <c:v>1.6216422410123693E-6</c:v>
                </c:pt>
                <c:pt idx="3985">
                  <c:v>1.617475689170869E-6</c:v>
                </c:pt>
                <c:pt idx="3986">
                  <c:v>1.6133195887001487E-6</c:v>
                </c:pt>
                <c:pt idx="3987">
                  <c:v>1.6091739141856423E-6</c:v>
                </c:pt>
                <c:pt idx="3988">
                  <c:v>1.6050386402578862E-6</c:v>
                </c:pt>
                <c:pt idx="3989">
                  <c:v>1.6009137416211428E-6</c:v>
                </c:pt>
                <c:pt idx="3990">
                  <c:v>1.596799193025536E-6</c:v>
                </c:pt>
                <c:pt idx="3991">
                  <c:v>1.592694969292964E-6</c:v>
                </c:pt>
                <c:pt idx="3992">
                  <c:v>1.5886010452915121E-6</c:v>
                </c:pt>
                <c:pt idx="3993">
                  <c:v>1.5845173959581123E-6</c:v>
                </c:pt>
                <c:pt idx="3994">
                  <c:v>1.5804439962827143E-6</c:v>
                </c:pt>
                <c:pt idx="3995">
                  <c:v>1.5763808213161996E-6</c:v>
                </c:pt>
                <c:pt idx="3996">
                  <c:v>1.5723278461632264E-6</c:v>
                </c:pt>
                <c:pt idx="3997">
                  <c:v>1.5682850459949145E-6</c:v>
                </c:pt>
                <c:pt idx="3998">
                  <c:v>1.5642523960327989E-6</c:v>
                </c:pt>
                <c:pt idx="3999">
                  <c:v>1.560229871559347E-6</c:v>
                </c:pt>
                <c:pt idx="4000">
                  <c:v>1.5562174479144888E-6</c:v>
                </c:pt>
                <c:pt idx="4001">
                  <c:v>1.5522151004975686E-6</c:v>
                </c:pt>
                <c:pt idx="4002">
                  <c:v>1.5482228047614902E-6</c:v>
                </c:pt>
                <c:pt idx="4003">
                  <c:v>1.5442405362197644E-6</c:v>
                </c:pt>
                <c:pt idx="4004">
                  <c:v>1.5402682704430395E-6</c:v>
                </c:pt>
                <c:pt idx="4005">
                  <c:v>1.5363059830574748E-6</c:v>
                </c:pt>
                <c:pt idx="4006">
                  <c:v>1.5323536497466924E-6</c:v>
                </c:pt>
                <c:pt idx="4007">
                  <c:v>1.5284112462531866E-6</c:v>
                </c:pt>
                <c:pt idx="4008">
                  <c:v>1.5244787483724691E-6</c:v>
                </c:pt>
                <c:pt idx="4009">
                  <c:v>1.5205561319620682E-6</c:v>
                </c:pt>
                <c:pt idx="4010">
                  <c:v>1.5166433729291683E-6</c:v>
                </c:pt>
                <c:pt idx="4011">
                  <c:v>1.5127404472425367E-6</c:v>
                </c:pt>
                <c:pt idx="4012">
                  <c:v>1.5088473309286202E-6</c:v>
                </c:pt>
                <c:pt idx="4013">
                  <c:v>1.5049640000609201E-6</c:v>
                </c:pt>
                <c:pt idx="4014">
                  <c:v>1.5010904307812423E-6</c:v>
                </c:pt>
                <c:pt idx="4015">
                  <c:v>1.497226599277905E-6</c:v>
                </c:pt>
                <c:pt idx="4016">
                  <c:v>1.4933724817980986E-6</c:v>
                </c:pt>
                <c:pt idx="4017">
                  <c:v>1.4895280546463677E-6</c:v>
                </c:pt>
                <c:pt idx="4018">
                  <c:v>1.4856932941804913E-6</c:v>
                </c:pt>
                <c:pt idx="4019">
                  <c:v>1.4818681768145187E-6</c:v>
                </c:pt>
                <c:pt idx="4020">
                  <c:v>1.4780526790183351E-6</c:v>
                </c:pt>
                <c:pt idx="4021">
                  <c:v>1.4742467773139764E-6</c:v>
                </c:pt>
                <c:pt idx="4022">
                  <c:v>1.4704504482841935E-6</c:v>
                </c:pt>
                <c:pt idx="4023">
                  <c:v>1.4666636685608516E-6</c:v>
                </c:pt>
                <c:pt idx="4024">
                  <c:v>1.4628864148345799E-6</c:v>
                </c:pt>
                <c:pt idx="4025">
                  <c:v>1.459118663847507E-6</c:v>
                </c:pt>
                <c:pt idx="4026">
                  <c:v>1.4553603923993328E-6</c:v>
                </c:pt>
                <c:pt idx="4027">
                  <c:v>1.4516115773430998E-6</c:v>
                </c:pt>
                <c:pt idx="4028">
                  <c:v>1.447872195584868E-6</c:v>
                </c:pt>
                <c:pt idx="4029">
                  <c:v>1.4441422240857749E-6</c:v>
                </c:pt>
                <c:pt idx="4030">
                  <c:v>1.4404216398621441E-6</c:v>
                </c:pt>
                <c:pt idx="4031">
                  <c:v>1.4367104199844005E-6</c:v>
                </c:pt>
                <c:pt idx="4032">
                  <c:v>1.4330085415715415E-6</c:v>
                </c:pt>
                <c:pt idx="4033">
                  <c:v>1.4293159818044724E-6</c:v>
                </c:pt>
                <c:pt idx="4034">
                  <c:v>1.4256327179128876E-6</c:v>
                </c:pt>
                <c:pt idx="4035">
                  <c:v>1.4219587271784148E-6</c:v>
                </c:pt>
                <c:pt idx="4036">
                  <c:v>1.4182939869397107E-6</c:v>
                </c:pt>
                <c:pt idx="4037">
                  <c:v>1.4146384745889915E-6</c:v>
                </c:pt>
                <c:pt idx="4038">
                  <c:v>1.4109921675669376E-6</c:v>
                </c:pt>
                <c:pt idx="4039">
                  <c:v>1.4073550433725589E-6</c:v>
                </c:pt>
                <c:pt idx="4040">
                  <c:v>1.403727079552896E-6</c:v>
                </c:pt>
                <c:pt idx="4041">
                  <c:v>1.4001082537127771E-6</c:v>
                </c:pt>
                <c:pt idx="4042">
                  <c:v>1.3964985435056029E-6</c:v>
                </c:pt>
                <c:pt idx="4043">
                  <c:v>1.3928979266390924E-6</c:v>
                </c:pt>
                <c:pt idx="4044">
                  <c:v>1.3893063808728982E-6</c:v>
                </c:pt>
                <c:pt idx="4045">
                  <c:v>1.3857238840184975E-6</c:v>
                </c:pt>
                <c:pt idx="4046">
                  <c:v>1.3821504139419028E-6</c:v>
                </c:pt>
                <c:pt idx="4047">
                  <c:v>1.3785859485588919E-6</c:v>
                </c:pt>
                <c:pt idx="4048">
                  <c:v>1.3750304658369586E-6</c:v>
                </c:pt>
                <c:pt idx="4049">
                  <c:v>1.3714839437972649E-6</c:v>
                </c:pt>
                <c:pt idx="4050">
                  <c:v>1.3679463605096535E-6</c:v>
                </c:pt>
                <c:pt idx="4051">
                  <c:v>1.3644176941005623E-6</c:v>
                </c:pt>
                <c:pt idx="4052">
                  <c:v>1.3608979227430502E-6</c:v>
                </c:pt>
                <c:pt idx="4053">
                  <c:v>1.3573870246630848E-6</c:v>
                </c:pt>
                <c:pt idx="4054">
                  <c:v>1.353884978140844E-6</c:v>
                </c:pt>
                <c:pt idx="4055">
                  <c:v>1.3503917615012833E-6</c:v>
                </c:pt>
                <c:pt idx="4056">
                  <c:v>1.3469073531277966E-6</c:v>
                </c:pt>
                <c:pt idx="4057">
                  <c:v>1.3434317314479048E-6</c:v>
                </c:pt>
                <c:pt idx="4058">
                  <c:v>1.3399648749447485E-6</c:v>
                </c:pt>
                <c:pt idx="4059">
                  <c:v>1.3365067621510162E-6</c:v>
                </c:pt>
                <c:pt idx="4060">
                  <c:v>1.3330573716487278E-6</c:v>
                </c:pt>
                <c:pt idx="4061">
                  <c:v>1.3296166820695593E-6</c:v>
                </c:pt>
                <c:pt idx="4062">
                  <c:v>1.326184672099614E-6</c:v>
                </c:pt>
                <c:pt idx="4063">
                  <c:v>1.3227613204722663E-6</c:v>
                </c:pt>
                <c:pt idx="4064">
                  <c:v>1.3193466059690292E-6</c:v>
                </c:pt>
                <c:pt idx="4065">
                  <c:v>1.3159405074270351E-6</c:v>
                </c:pt>
                <c:pt idx="4066">
                  <c:v>1.3125430037268931E-6</c:v>
                </c:pt>
                <c:pt idx="4067">
                  <c:v>1.3091540738058077E-6</c:v>
                </c:pt>
                <c:pt idx="4068">
                  <c:v>1.3057736966442428E-6</c:v>
                </c:pt>
                <c:pt idx="4069">
                  <c:v>1.3024018512758969E-6</c:v>
                </c:pt>
                <c:pt idx="4070">
                  <c:v>1.299038516783149E-6</c:v>
                </c:pt>
                <c:pt idx="4071">
                  <c:v>1.2956836722978178E-6</c:v>
                </c:pt>
                <c:pt idx="4072">
                  <c:v>1.2923372970009448E-6</c:v>
                </c:pt>
                <c:pt idx="4073">
                  <c:v>1.2889993701213848E-6</c:v>
                </c:pt>
                <c:pt idx="4074">
                  <c:v>1.2856698709407389E-6</c:v>
                </c:pt>
                <c:pt idx="4075">
                  <c:v>1.282348778784085E-6</c:v>
                </c:pt>
                <c:pt idx="4076">
                  <c:v>1.279036073030006E-6</c:v>
                </c:pt>
                <c:pt idx="4077">
                  <c:v>1.2757317331024589E-6</c:v>
                </c:pt>
                <c:pt idx="4078">
                  <c:v>1.2724357384770631E-6</c:v>
                </c:pt>
                <c:pt idx="4079">
                  <c:v>1.269148068676004E-6</c:v>
                </c:pt>
                <c:pt idx="4080">
                  <c:v>1.265868703268576E-6</c:v>
                </c:pt>
                <c:pt idx="4081">
                  <c:v>1.2625976218764946E-6</c:v>
                </c:pt>
                <c:pt idx="4082">
                  <c:v>1.2593348041642469E-6</c:v>
                </c:pt>
                <c:pt idx="4083">
                  <c:v>1.2560802298486329E-6</c:v>
                </c:pt>
                <c:pt idx="4084">
                  <c:v>1.2528338786942116E-6</c:v>
                </c:pt>
                <c:pt idx="4085">
                  <c:v>1.2495957305084767E-6</c:v>
                </c:pt>
                <c:pt idx="4086">
                  <c:v>1.246365765153511E-6</c:v>
                </c:pt>
                <c:pt idx="4087">
                  <c:v>1.2431439625344948E-6</c:v>
                </c:pt>
                <c:pt idx="4088">
                  <c:v>1.2399303026048008E-6</c:v>
                </c:pt>
                <c:pt idx="4089">
                  <c:v>1.2367247653661574E-6</c:v>
                </c:pt>
                <c:pt idx="4090">
                  <c:v>1.2335273308679436E-6</c:v>
                </c:pt>
                <c:pt idx="4091">
                  <c:v>1.2303379792031775E-6</c:v>
                </c:pt>
                <c:pt idx="4092">
                  <c:v>1.2271566905185994E-6</c:v>
                </c:pt>
                <c:pt idx="4093">
                  <c:v>1.2239834450016073E-6</c:v>
                </c:pt>
                <c:pt idx="4094">
                  <c:v>1.2208182228887134E-6</c:v>
                </c:pt>
                <c:pt idx="4095">
                  <c:v>1.2176610044638096E-6</c:v>
                </c:pt>
                <c:pt idx="4096">
                  <c:v>1.2145117700588723E-6</c:v>
                </c:pt>
                <c:pt idx="4097">
                  <c:v>1.2113705000464268E-6</c:v>
                </c:pt>
                <c:pt idx="4098">
                  <c:v>1.2082371748533172E-6</c:v>
                </c:pt>
                <c:pt idx="4099">
                  <c:v>1.2051117749480749E-6</c:v>
                </c:pt>
                <c:pt idx="4100">
                  <c:v>1.201994280844497E-6</c:v>
                </c:pt>
                <c:pt idx="4101">
                  <c:v>1.1988846731070669E-6</c:v>
                </c:pt>
                <c:pt idx="4102">
                  <c:v>1.1957829323412509E-6</c:v>
                </c:pt>
                <c:pt idx="4103">
                  <c:v>1.192689039203527E-6</c:v>
                </c:pt>
                <c:pt idx="4104">
                  <c:v>1.1896029743903801E-6</c:v>
                </c:pt>
                <c:pt idx="4105">
                  <c:v>1.1865247186498493E-6</c:v>
                </c:pt>
                <c:pt idx="4106">
                  <c:v>1.1834542527709561E-6</c:v>
                </c:pt>
                <c:pt idx="4107">
                  <c:v>1.180391557591403E-6</c:v>
                </c:pt>
                <c:pt idx="4108">
                  <c:v>1.1773366139923146E-6</c:v>
                </c:pt>
                <c:pt idx="4109">
                  <c:v>1.1742894029007859E-6</c:v>
                </c:pt>
                <c:pt idx="4110">
                  <c:v>1.1712499052906949E-6</c:v>
                </c:pt>
                <c:pt idx="4111">
                  <c:v>1.1682181021781496E-6</c:v>
                </c:pt>
                <c:pt idx="4112">
                  <c:v>1.1651939746253905E-6</c:v>
                </c:pt>
                <c:pt idx="4113">
                  <c:v>1.1621775037405743E-6</c:v>
                </c:pt>
                <c:pt idx="4114">
                  <c:v>1.1591686706766894E-6</c:v>
                </c:pt>
                <c:pt idx="4115">
                  <c:v>1.1561674566288455E-6</c:v>
                </c:pt>
                <c:pt idx="4116">
                  <c:v>1.1531738428396401E-6</c:v>
                </c:pt>
                <c:pt idx="4117">
                  <c:v>1.150187810595039E-6</c:v>
                </c:pt>
                <c:pt idx="4118">
                  <c:v>1.1472093412263277E-6</c:v>
                </c:pt>
                <c:pt idx="4119">
                  <c:v>1.1442384161056661E-6</c:v>
                </c:pt>
                <c:pt idx="4120">
                  <c:v>1.1412750166554125E-6</c:v>
                </c:pt>
                <c:pt idx="4121">
                  <c:v>1.1383191243356555E-6</c:v>
                </c:pt>
                <c:pt idx="4122">
                  <c:v>1.1353707206560319E-6</c:v>
                </c:pt>
                <c:pt idx="4123">
                  <c:v>1.1324297871648302E-6</c:v>
                </c:pt>
                <c:pt idx="4124">
                  <c:v>1.1294963054590194E-6</c:v>
                </c:pt>
                <c:pt idx="4125">
                  <c:v>1.1265702571767685E-6</c:v>
                </c:pt>
                <c:pt idx="4126">
                  <c:v>1.1236516239985844E-6</c:v>
                </c:pt>
                <c:pt idx="4127">
                  <c:v>1.1207403876513779E-6</c:v>
                </c:pt>
                <c:pt idx="4128">
                  <c:v>1.1178365299038015E-6</c:v>
                </c:pt>
                <c:pt idx="4129">
                  <c:v>1.114940032569448E-6</c:v>
                </c:pt>
                <c:pt idx="4130">
                  <c:v>1.1120508775012668E-6</c:v>
                </c:pt>
                <c:pt idx="4131">
                  <c:v>1.1091690466002373E-6</c:v>
                </c:pt>
                <c:pt idx="4132">
                  <c:v>1.1062945218072917E-6</c:v>
                </c:pt>
                <c:pt idx="4133">
                  <c:v>1.1034272851061884E-6</c:v>
                </c:pt>
                <c:pt idx="4134">
                  <c:v>1.1005673185258426E-6</c:v>
                </c:pt>
                <c:pt idx="4135">
                  <c:v>1.0977146041347974E-6</c:v>
                </c:pt>
                <c:pt idx="4136">
                  <c:v>1.0948691240476199E-6</c:v>
                </c:pt>
                <c:pt idx="4137">
                  <c:v>1.092030860418505E-6</c:v>
                </c:pt>
                <c:pt idx="4138">
                  <c:v>1.0891997954445279E-6</c:v>
                </c:pt>
                <c:pt idx="4139">
                  <c:v>1.0863759113681373E-6</c:v>
                </c:pt>
                <c:pt idx="4140">
                  <c:v>1.0835591904700547E-6</c:v>
                </c:pt>
                <c:pt idx="4141">
                  <c:v>1.0807496150737187E-6</c:v>
                </c:pt>
                <c:pt idx="4142">
                  <c:v>1.0779471675486469E-6</c:v>
                </c:pt>
                <c:pt idx="4143">
                  <c:v>1.0751518303016533E-6</c:v>
                </c:pt>
                <c:pt idx="4144">
                  <c:v>1.0723635857819982E-6</c:v>
                </c:pt>
                <c:pt idx="4145">
                  <c:v>1.0695824164842619E-6</c:v>
                </c:pt>
                <c:pt idx="4146">
                  <c:v>1.0668083049412426E-6</c:v>
                </c:pt>
                <c:pt idx="4147">
                  <c:v>1.064041233728131E-6</c:v>
                </c:pt>
                <c:pt idx="4148">
                  <c:v>1.0612811854622929E-6</c:v>
                </c:pt>
                <c:pt idx="4149">
                  <c:v>1.0585281428014269E-6</c:v>
                </c:pt>
                <c:pt idx="4150">
                  <c:v>1.0557820884460572E-6</c:v>
                </c:pt>
                <c:pt idx="4151">
                  <c:v>1.0530430051363358E-6</c:v>
                </c:pt>
                <c:pt idx="4152">
                  <c:v>1.0503108756553491E-6</c:v>
                </c:pt>
                <c:pt idx="4153">
                  <c:v>1.047585682824564E-6</c:v>
                </c:pt>
                <c:pt idx="4154">
                  <c:v>1.044867409508328E-6</c:v>
                </c:pt>
                <c:pt idx="4155">
                  <c:v>1.0421560386122963E-6</c:v>
                </c:pt>
                <c:pt idx="4156">
                  <c:v>1.0394515530814268E-6</c:v>
                </c:pt>
                <c:pt idx="4157">
                  <c:v>1.0367539359018227E-6</c:v>
                </c:pt>
                <c:pt idx="4158">
                  <c:v>1.0340631700997568E-6</c:v>
                </c:pt>
                <c:pt idx="4159">
                  <c:v>1.0313792387431895E-6</c:v>
                </c:pt>
                <c:pt idx="4160">
                  <c:v>1.0287021249388959E-6</c:v>
                </c:pt>
                <c:pt idx="4161">
                  <c:v>1.0260318118365309E-6</c:v>
                </c:pt>
                <c:pt idx="4162">
                  <c:v>1.0233682826207694E-6</c:v>
                </c:pt>
                <c:pt idx="4163">
                  <c:v>1.0207115205240454E-6</c:v>
                </c:pt>
                <c:pt idx="4164">
                  <c:v>1.018061508810343E-6</c:v>
                </c:pt>
                <c:pt idx="4165">
                  <c:v>1.0154182307904841E-6</c:v>
                </c:pt>
                <c:pt idx="4166">
                  <c:v>1.0127816698118821E-6</c:v>
                </c:pt>
                <c:pt idx="4167">
                  <c:v>1.0101518092611446E-6</c:v>
                </c:pt>
                <c:pt idx="4168">
                  <c:v>1.0075286325671087E-6</c:v>
                </c:pt>
                <c:pt idx="4169">
                  <c:v>1.0049121231945528E-6</c:v>
                </c:pt>
                <c:pt idx="4170">
                  <c:v>1.0023022646527078E-6</c:v>
                </c:pt>
                <c:pt idx="4171">
                  <c:v>9.9969904048381828E-7</c:v>
                </c:pt>
                <c:pt idx="4172">
                  <c:v>9.9710243427593654E-7</c:v>
                </c:pt>
                <c:pt idx="4173">
                  <c:v>9.9451242965137559E-7</c:v>
                </c:pt>
                <c:pt idx="4174">
                  <c:v>9.9192901027478656E-7</c:v>
                </c:pt>
                <c:pt idx="4175">
                  <c:v>9.8935215984665347E-7</c:v>
                </c:pt>
                <c:pt idx="4176">
                  <c:v>9.8678186210936474E-7</c:v>
                </c:pt>
                <c:pt idx="4177">
                  <c:v>9.8421810084428586E-7</c:v>
                </c:pt>
                <c:pt idx="4178">
                  <c:v>9.8166085986747679E-7</c:v>
                </c:pt>
                <c:pt idx="4179">
                  <c:v>9.7911012303917872E-7</c:v>
                </c:pt>
                <c:pt idx="4180">
                  <c:v>9.7656587425302629E-7</c:v>
                </c:pt>
                <c:pt idx="4181">
                  <c:v>9.7402809744623906E-7</c:v>
                </c:pt>
                <c:pt idx="4182">
                  <c:v>9.7149677658926736E-7</c:v>
                </c:pt>
                <c:pt idx="4183">
                  <c:v>9.689718956951165E-7</c:v>
                </c:pt>
                <c:pt idx="4184">
                  <c:v>9.6645343881311251E-7</c:v>
                </c:pt>
                <c:pt idx="4185">
                  <c:v>9.6394139003052855E-7</c:v>
                </c:pt>
                <c:pt idx="4186">
                  <c:v>9.6143573347285587E-7</c:v>
                </c:pt>
                <c:pt idx="4187">
                  <c:v>9.5893645330429175E-7</c:v>
                </c:pt>
                <c:pt idx="4188">
                  <c:v>9.5644353372703475E-7</c:v>
                </c:pt>
                <c:pt idx="4189">
                  <c:v>9.5395695897927896E-7</c:v>
                </c:pt>
                <c:pt idx="4190">
                  <c:v>9.5147671333868341E-7</c:v>
                </c:pt>
                <c:pt idx="4191">
                  <c:v>9.4900278111993263E-7</c:v>
                </c:pt>
                <c:pt idx="4192">
                  <c:v>9.4653514667641719E-7</c:v>
                </c:pt>
                <c:pt idx="4193">
                  <c:v>9.4407379439513791E-7</c:v>
                </c:pt>
                <c:pt idx="4194">
                  <c:v>9.4161870870630108E-7</c:v>
                </c:pt>
                <c:pt idx="4195">
                  <c:v>9.3916987407128378E-7</c:v>
                </c:pt>
                <c:pt idx="4196">
                  <c:v>9.3672727499466858E-7</c:v>
                </c:pt>
                <c:pt idx="4197">
                  <c:v>9.3429089601275092E-7</c:v>
                </c:pt>
                <c:pt idx="4198">
                  <c:v>9.3186072170345965E-7</c:v>
                </c:pt>
                <c:pt idx="4199">
                  <c:v>9.2943673667670755E-7</c:v>
                </c:pt>
                <c:pt idx="4200">
                  <c:v>9.2701892558371551E-7</c:v>
                </c:pt>
                <c:pt idx="4201">
                  <c:v>9.2460727311104943E-7</c:v>
                </c:pt>
                <c:pt idx="4202">
                  <c:v>9.2220176398089123E-7</c:v>
                </c:pt>
                <c:pt idx="4203">
                  <c:v>9.1980238295374939E-7</c:v>
                </c:pt>
                <c:pt idx="4204">
                  <c:v>9.1740911482439316E-7</c:v>
                </c:pt>
                <c:pt idx="4205">
                  <c:v>9.1502194442591835E-7</c:v>
                </c:pt>
                <c:pt idx="4206">
                  <c:v>9.1264085662774155E-7</c:v>
                </c:pt>
                <c:pt idx="4207">
                  <c:v>9.1026583633516643E-7</c:v>
                </c:pt>
                <c:pt idx="4208">
                  <c:v>9.0789686848781167E-7</c:v>
                </c:pt>
                <c:pt idx="4209">
                  <c:v>9.0553393806622456E-7</c:v>
                </c:pt>
                <c:pt idx="4210">
                  <c:v>9.0317703008082218E-7</c:v>
                </c:pt>
                <c:pt idx="4211">
                  <c:v>9.0082612958235393E-7</c:v>
                </c:pt>
                <c:pt idx="4212">
                  <c:v>8.9848122165680578E-7</c:v>
                </c:pt>
                <c:pt idx="4213">
                  <c:v>8.9614229142442447E-7</c:v>
                </c:pt>
                <c:pt idx="4214">
                  <c:v>8.9380932404194017E-7</c:v>
                </c:pt>
                <c:pt idx="4215">
                  <c:v>8.9148230470164486E-7</c:v>
                </c:pt>
                <c:pt idx="4216">
                  <c:v>8.8916121863258498E-7</c:v>
                </c:pt>
                <c:pt idx="4217">
                  <c:v>8.8684605109714621E-7</c:v>
                </c:pt>
                <c:pt idx="4218">
                  <c:v>8.8453678739387233E-7</c:v>
                </c:pt>
                <c:pt idx="4219">
                  <c:v>8.822334128569774E-7</c:v>
                </c:pt>
                <c:pt idx="4220">
                  <c:v>8.7993591285721309E-7</c:v>
                </c:pt>
                <c:pt idx="4221">
                  <c:v>8.7764427279650187E-7</c:v>
                </c:pt>
                <c:pt idx="4222">
                  <c:v>8.7535847811558067E-7</c:v>
                </c:pt>
                <c:pt idx="4223">
                  <c:v>8.7307851428944719E-7</c:v>
                </c:pt>
                <c:pt idx="4224">
                  <c:v>8.7080436682605887E-7</c:v>
                </c:pt>
                <c:pt idx="4225">
                  <c:v>8.6853602127056131E-7</c:v>
                </c:pt>
                <c:pt idx="4226">
                  <c:v>8.6627346320111405E-7</c:v>
                </c:pt>
                <c:pt idx="4227">
                  <c:v>8.6401667823127583E-7</c:v>
                </c:pt>
                <c:pt idx="4228">
                  <c:v>8.6176565200881197E-7</c:v>
                </c:pt>
                <c:pt idx="4229">
                  <c:v>8.5952037021780857E-7</c:v>
                </c:pt>
                <c:pt idx="4230">
                  <c:v>8.5728081857330569E-7</c:v>
                </c:pt>
                <c:pt idx="4231">
                  <c:v>8.5504698282742311E-7</c:v>
                </c:pt>
                <c:pt idx="4232">
                  <c:v>8.5281884876551141E-7</c:v>
                </c:pt>
                <c:pt idx="4233">
                  <c:v>8.505964022068567E-7</c:v>
                </c:pt>
                <c:pt idx="4234">
                  <c:v>8.4837962900663217E-7</c:v>
                </c:pt>
                <c:pt idx="4235">
                  <c:v>8.4616851505107341E-7</c:v>
                </c:pt>
                <c:pt idx="4236">
                  <c:v>8.4396304626300784E-7</c:v>
                </c:pt>
                <c:pt idx="4237">
                  <c:v>8.4176320859692157E-7</c:v>
                </c:pt>
                <c:pt idx="4238">
                  <c:v>8.3956898804340464E-7</c:v>
                </c:pt>
                <c:pt idx="4239">
                  <c:v>8.373803706245974E-7</c:v>
                </c:pt>
                <c:pt idx="4240">
                  <c:v>8.3519734239798516E-7</c:v>
                </c:pt>
                <c:pt idx="4241">
                  <c:v>8.3301988945319984E-7</c:v>
                </c:pt>
                <c:pt idx="4242">
                  <c:v>8.3084799791467625E-7</c:v>
                </c:pt>
                <c:pt idx="4243">
                  <c:v>8.2868165393915841E-7</c:v>
                </c:pt>
                <c:pt idx="4244">
                  <c:v>8.2652084371694643E-7</c:v>
                </c:pt>
                <c:pt idx="4245">
                  <c:v>8.2436555347151696E-7</c:v>
                </c:pt>
                <c:pt idx="4246">
                  <c:v>8.222157694607159E-7</c:v>
                </c:pt>
                <c:pt idx="4247">
                  <c:v>8.2007147797339731E-7</c:v>
                </c:pt>
                <c:pt idx="4248">
                  <c:v>8.179326653339771E-7</c:v>
                </c:pt>
                <c:pt idx="4249">
                  <c:v>8.1579931789657828E-7</c:v>
                </c:pt>
                <c:pt idx="4250">
                  <c:v>8.1367142205121101E-7</c:v>
                </c:pt>
                <c:pt idx="4251">
                  <c:v>8.1154896421867673E-7</c:v>
                </c:pt>
                <c:pt idx="4252">
                  <c:v>8.0943193085468825E-7</c:v>
                </c:pt>
                <c:pt idx="4253">
                  <c:v>8.0732030844466547E-7</c:v>
                </c:pt>
                <c:pt idx="4254">
                  <c:v>8.0521408350807226E-7</c:v>
                </c:pt>
                <c:pt idx="4255">
                  <c:v>8.0311324259830803E-7</c:v>
                </c:pt>
                <c:pt idx="4256">
                  <c:v>8.0101777229772035E-7</c:v>
                </c:pt>
                <c:pt idx="4257">
                  <c:v>7.9892765922551972E-7</c:v>
                </c:pt>
                <c:pt idx="4258">
                  <c:v>7.9684289002818426E-7</c:v>
                </c:pt>
                <c:pt idx="4259">
                  <c:v>7.947634513884045E-7</c:v>
                </c:pt>
                <c:pt idx="4260">
                  <c:v>7.9268933001863228E-7</c:v>
                </c:pt>
                <c:pt idx="4261">
                  <c:v>7.9062051266520078E-7</c:v>
                </c:pt>
                <c:pt idx="4262">
                  <c:v>7.885569861046382E-7</c:v>
                </c:pt>
                <c:pt idx="4263">
                  <c:v>7.8649873714616144E-7</c:v>
                </c:pt>
                <c:pt idx="4264">
                  <c:v>7.8444575263053769E-7</c:v>
                </c:pt>
                <c:pt idx="4265">
                  <c:v>7.8239801943192754E-7</c:v>
                </c:pt>
                <c:pt idx="4266">
                  <c:v>7.8035552445219298E-7</c:v>
                </c:pt>
                <c:pt idx="4267">
                  <c:v>7.7831825463016728E-7</c:v>
                </c:pt>
                <c:pt idx="4268">
                  <c:v>7.7628619693124665E-7</c:v>
                </c:pt>
                <c:pt idx="4269">
                  <c:v>7.7425933835552178E-7</c:v>
                </c:pt>
                <c:pt idx="4270">
                  <c:v>7.7223766593289894E-7</c:v>
                </c:pt>
                <c:pt idx="4271">
                  <c:v>7.7022116672499728E-7</c:v>
                </c:pt>
                <c:pt idx="4272">
                  <c:v>7.6820982782612466E-7</c:v>
                </c:pt>
                <c:pt idx="4273">
                  <c:v>7.6620363635785662E-7</c:v>
                </c:pt>
                <c:pt idx="4274">
                  <c:v>7.6420257947754739E-7</c:v>
                </c:pt>
                <c:pt idx="4275">
                  <c:v>7.6220664436976466E-7</c:v>
                </c:pt>
                <c:pt idx="4276">
                  <c:v>7.6021581825360795E-7</c:v>
                </c:pt>
                <c:pt idx="4277">
                  <c:v>7.5823008837511922E-7</c:v>
                </c:pt>
                <c:pt idx="4278">
                  <c:v>7.5624944201378805E-7</c:v>
                </c:pt>
                <c:pt idx="4279">
                  <c:v>7.5427386648027487E-7</c:v>
                </c:pt>
                <c:pt idx="4280">
                  <c:v>7.5230334911315826E-7</c:v>
                </c:pt>
                <c:pt idx="4281">
                  <c:v>7.5033787728392238E-7</c:v>
                </c:pt>
                <c:pt idx="4282">
                  <c:v>7.4837743839440904E-7</c:v>
                </c:pt>
                <c:pt idx="4283">
                  <c:v>7.4642201987529981E-7</c:v>
                </c:pt>
                <c:pt idx="4284">
                  <c:v>7.4447160919050709E-7</c:v>
                </c:pt>
                <c:pt idx="4285">
                  <c:v>7.4252619383072304E-7</c:v>
                </c:pt>
                <c:pt idx="4286">
                  <c:v>7.4058576131894906E-7</c:v>
                </c:pt>
                <c:pt idx="4287">
                  <c:v>7.3865029920941157E-7</c:v>
                </c:pt>
                <c:pt idx="4288">
                  <c:v>7.36719795084201E-7</c:v>
                </c:pt>
                <c:pt idx="4289">
                  <c:v>7.3479423655581962E-7</c:v>
                </c:pt>
                <c:pt idx="4290">
                  <c:v>7.3287361126815739E-7</c:v>
                </c:pt>
                <c:pt idx="4291">
                  <c:v>7.3095790689367297E-7</c:v>
                </c:pt>
                <c:pt idx="4292">
                  <c:v>7.2904711113491163E-7</c:v>
                </c:pt>
                <c:pt idx="4293">
                  <c:v>7.2714121172499317E-7</c:v>
                </c:pt>
                <c:pt idx="4294">
                  <c:v>7.2524019642549765E-7</c:v>
                </c:pt>
                <c:pt idx="4295">
                  <c:v>7.2334405302830864E-7</c:v>
                </c:pt>
                <c:pt idx="4296">
                  <c:v>7.2145276935485416E-7</c:v>
                </c:pt>
                <c:pt idx="4297">
                  <c:v>7.1956633325578152E-7</c:v>
                </c:pt>
                <c:pt idx="4298">
                  <c:v>7.1768473261139094E-7</c:v>
                </c:pt>
                <c:pt idx="4299">
                  <c:v>7.1580795533114768E-7</c:v>
                </c:pt>
                <c:pt idx="4300">
                  <c:v>7.1393598935373627E-7</c:v>
                </c:pt>
                <c:pt idx="4301">
                  <c:v>7.1206882264781939E-7</c:v>
                </c:pt>
                <c:pt idx="4302">
                  <c:v>7.102064432091648E-7</c:v>
                </c:pt>
                <c:pt idx="4303">
                  <c:v>7.0834883906633738E-7</c:v>
                </c:pt>
                <c:pt idx="4304">
                  <c:v>7.064959982720255E-7</c:v>
                </c:pt>
                <c:pt idx="4305">
                  <c:v>7.0464790891236516E-7</c:v>
                </c:pt>
                <c:pt idx="4306">
                  <c:v>7.0280455909902534E-7</c:v>
                </c:pt>
                <c:pt idx="4307">
                  <c:v>7.009659369747916E-7</c:v>
                </c:pt>
                <c:pt idx="4308">
                  <c:v>6.9913203070987983E-7</c:v>
                </c:pt>
                <c:pt idx="4309">
                  <c:v>6.973028285033999E-7</c:v>
                </c:pt>
                <c:pt idx="4310">
                  <c:v>6.9547831858400621E-7</c:v>
                </c:pt>
                <c:pt idx="4311">
                  <c:v>6.9365848920648239E-7</c:v>
                </c:pt>
                <c:pt idx="4312">
                  <c:v>6.9184332865737923E-7</c:v>
                </c:pt>
                <c:pt idx="4313">
                  <c:v>6.9003282524937679E-7</c:v>
                </c:pt>
                <c:pt idx="4314">
                  <c:v>6.8822696732388647E-7</c:v>
                </c:pt>
                <c:pt idx="4315">
                  <c:v>6.8642574325088841E-7</c:v>
                </c:pt>
                <c:pt idx="4316">
                  <c:v>6.8462914142833516E-7</c:v>
                </c:pt>
                <c:pt idx="4317">
                  <c:v>6.8283715028285641E-7</c:v>
                </c:pt>
                <c:pt idx="4318">
                  <c:v>6.8104975826807851E-7</c:v>
                </c:pt>
                <c:pt idx="4319">
                  <c:v>6.7926695386755177E-7</c:v>
                </c:pt>
                <c:pt idx="4320">
                  <c:v>6.7748872558997999E-7</c:v>
                </c:pt>
                <c:pt idx="4321">
                  <c:v>6.7571506197512936E-7</c:v>
                </c:pt>
                <c:pt idx="4322">
                  <c:v>6.7394595158726906E-7</c:v>
                </c:pt>
                <c:pt idx="4323">
                  <c:v>6.721813830215138E-7</c:v>
                </c:pt>
                <c:pt idx="4324">
                  <c:v>6.7042134489834863E-7</c:v>
                </c:pt>
                <c:pt idx="4325">
                  <c:v>6.6866582586769469E-7</c:v>
                </c:pt>
                <c:pt idx="4326">
                  <c:v>6.6691481460533133E-7</c:v>
                </c:pt>
                <c:pt idx="4327">
                  <c:v>6.6516829981528138E-7</c:v>
                </c:pt>
                <c:pt idx="4328">
                  <c:v>6.6342627022932324E-7</c:v>
                </c:pt>
                <c:pt idx="4329">
                  <c:v>6.6168871460688247E-7</c:v>
                </c:pt>
                <c:pt idx="4330">
                  <c:v>6.5995562173378495E-7</c:v>
                </c:pt>
                <c:pt idx="4331">
                  <c:v>6.5822698042231108E-7</c:v>
                </c:pt>
                <c:pt idx="4332">
                  <c:v>6.5650277951444843E-7</c:v>
                </c:pt>
                <c:pt idx="4333">
                  <c:v>6.5478300787777171E-7</c:v>
                </c:pt>
                <c:pt idx="4334">
                  <c:v>6.5306765440647282E-7</c:v>
                </c:pt>
                <c:pt idx="4335">
                  <c:v>6.5135670802282447E-7</c:v>
                </c:pt>
                <c:pt idx="4336">
                  <c:v>6.4965015767398182E-7</c:v>
                </c:pt>
                <c:pt idx="4337">
                  <c:v>6.4794799233827086E-7</c:v>
                </c:pt>
                <c:pt idx="4338">
                  <c:v>6.4625020101494266E-7</c:v>
                </c:pt>
                <c:pt idx="4339">
                  <c:v>6.4455677273539489E-7</c:v>
                </c:pt>
                <c:pt idx="4340">
                  <c:v>6.428676965539832E-7</c:v>
                </c:pt>
                <c:pt idx="4341">
                  <c:v>6.4118296155393014E-7</c:v>
                </c:pt>
                <c:pt idx="4342">
                  <c:v>6.3950255684260882E-7</c:v>
                </c:pt>
                <c:pt idx="4343">
                  <c:v>6.378264715579127E-7</c:v>
                </c:pt>
                <c:pt idx="4344">
                  <c:v>6.361546948592295E-7</c:v>
                </c:pt>
                <c:pt idx="4345">
                  <c:v>6.3448721593565411E-7</c:v>
                </c:pt>
                <c:pt idx="4346">
                  <c:v>6.3282402400181435E-7</c:v>
                </c:pt>
                <c:pt idx="4347">
                  <c:v>6.3116510829803367E-7</c:v>
                </c:pt>
                <c:pt idx="4348">
                  <c:v>6.2951045809176765E-7</c:v>
                </c:pt>
                <c:pt idx="4349">
                  <c:v>6.2786006267551695E-7</c:v>
                </c:pt>
                <c:pt idx="4350">
                  <c:v>6.2621391136774888E-7</c:v>
                </c:pt>
                <c:pt idx="4351">
                  <c:v>6.2457199351511998E-7</c:v>
                </c:pt>
                <c:pt idx="4352">
                  <c:v>6.2293429848738033E-7</c:v>
                </c:pt>
                <c:pt idx="4353">
                  <c:v>6.2130081568138504E-7</c:v>
                </c:pt>
                <c:pt idx="4354">
                  <c:v>6.1967153452071482E-7</c:v>
                </c:pt>
                <c:pt idx="4355">
                  <c:v>6.1804644445242335E-7</c:v>
                </c:pt>
                <c:pt idx="4356">
                  <c:v>6.1642553495207882E-7</c:v>
                </c:pt>
                <c:pt idx="4357">
                  <c:v>6.1480879551853267E-7</c:v>
                </c:pt>
                <c:pt idx="4358">
                  <c:v>6.1319621567738902E-7</c:v>
                </c:pt>
                <c:pt idx="4359">
                  <c:v>6.1158778497894472E-7</c:v>
                </c:pt>
                <c:pt idx="4360">
                  <c:v>6.0998349300108953E-7</c:v>
                </c:pt>
                <c:pt idx="4361">
                  <c:v>6.0838332934315333E-7</c:v>
                </c:pt>
                <c:pt idx="4362">
                  <c:v>6.0678728363460681E-7</c:v>
                </c:pt>
                <c:pt idx="4363">
                  <c:v>6.0519534552565604E-7</c:v>
                </c:pt>
                <c:pt idx="4364">
                  <c:v>6.036075046955908E-7</c:v>
                </c:pt>
                <c:pt idx="4365">
                  <c:v>6.0202375084573729E-7</c:v>
                </c:pt>
                <c:pt idx="4366">
                  <c:v>6.0044407370422859E-7</c:v>
                </c:pt>
                <c:pt idx="4367">
                  <c:v>5.9886846302454103E-7</c:v>
                </c:pt>
                <c:pt idx="4368">
                  <c:v>5.9729690858427442E-7</c:v>
                </c:pt>
                <c:pt idx="4369">
                  <c:v>5.9572940018488103E-7</c:v>
                </c:pt>
                <c:pt idx="4370">
                  <c:v>5.941659276561108E-7</c:v>
                </c:pt>
                <c:pt idx="4371">
                  <c:v>5.926064808483135E-7</c:v>
                </c:pt>
                <c:pt idx="4372">
                  <c:v>5.9105104964024503E-7</c:v>
                </c:pt>
                <c:pt idx="4373">
                  <c:v>5.8949962393277898E-7</c:v>
                </c:pt>
                <c:pt idx="4374">
                  <c:v>5.8795219365270139E-7</c:v>
                </c:pt>
                <c:pt idx="4375">
                  <c:v>5.8640874875138258E-7</c:v>
                </c:pt>
                <c:pt idx="4376">
                  <c:v>5.8486927920353032E-7</c:v>
                </c:pt>
                <c:pt idx="4377">
                  <c:v>5.8333377501009007E-7</c:v>
                </c:pt>
                <c:pt idx="4378">
                  <c:v>5.8180222619482976E-7</c:v>
                </c:pt>
                <c:pt idx="4379">
                  <c:v>5.8027462280688764E-7</c:v>
                </c:pt>
                <c:pt idx="4380">
                  <c:v>5.7875095491998624E-7</c:v>
                </c:pt>
                <c:pt idx="4381">
                  <c:v>5.7723121262980319E-7</c:v>
                </c:pt>
                <c:pt idx="4382">
                  <c:v>5.7571538605947353E-7</c:v>
                </c:pt>
                <c:pt idx="4383">
                  <c:v>5.7420346535324717E-7</c:v>
                </c:pt>
                <c:pt idx="4384">
                  <c:v>5.7269544068166587E-7</c:v>
                </c:pt>
                <c:pt idx="4385">
                  <c:v>5.71191302238636E-7</c:v>
                </c:pt>
                <c:pt idx="4386">
                  <c:v>5.6969104024066951E-7</c:v>
                </c:pt>
                <c:pt idx="4387">
                  <c:v>5.6819464493005527E-7</c:v>
                </c:pt>
                <c:pt idx="4388">
                  <c:v>5.6670210657222986E-7</c:v>
                </c:pt>
                <c:pt idx="4389">
                  <c:v>5.6521341545623838E-7</c:v>
                </c:pt>
                <c:pt idx="4390">
                  <c:v>5.6372856189430072E-7</c:v>
                </c:pt>
                <c:pt idx="4391">
                  <c:v>5.6224753622368187E-7</c:v>
                </c:pt>
                <c:pt idx="4392">
                  <c:v>5.60770328804659E-7</c:v>
                </c:pt>
                <c:pt idx="4393">
                  <c:v>5.5929693001987094E-7</c:v>
                </c:pt>
                <c:pt idx="4394">
                  <c:v>5.5782733027776054E-7</c:v>
                </c:pt>
                <c:pt idx="4395">
                  <c:v>5.5636152000861734E-7</c:v>
                </c:pt>
                <c:pt idx="4396">
                  <c:v>5.5489948966544488E-7</c:v>
                </c:pt>
                <c:pt idx="4397">
                  <c:v>5.5344122972770127E-7</c:v>
                </c:pt>
                <c:pt idx="4398">
                  <c:v>5.5198673069398077E-7</c:v>
                </c:pt>
                <c:pt idx="4399">
                  <c:v>5.5053598308941348E-7</c:v>
                </c:pt>
                <c:pt idx="4400">
                  <c:v>5.4908897746078645E-7</c:v>
                </c:pt>
                <c:pt idx="4401">
                  <c:v>5.4764570437803445E-7</c:v>
                </c:pt>
                <c:pt idx="4402">
                  <c:v>5.4620615443478206E-7</c:v>
                </c:pt>
                <c:pt idx="4403">
                  <c:v>5.4477031824728657E-7</c:v>
                </c:pt>
                <c:pt idx="4404">
                  <c:v>5.4333818645476329E-7</c:v>
                </c:pt>
                <c:pt idx="4405">
                  <c:v>5.4190974971868072E-7</c:v>
                </c:pt>
                <c:pt idx="4406">
                  <c:v>5.4048499872495618E-7</c:v>
                </c:pt>
                <c:pt idx="4407">
                  <c:v>5.3906392418100126E-7</c:v>
                </c:pt>
                <c:pt idx="4408">
                  <c:v>5.3764651681710422E-7</c:v>
                </c:pt>
                <c:pt idx="4409">
                  <c:v>5.3623276738710762E-7</c:v>
                </c:pt>
                <c:pt idx="4410">
                  <c:v>5.3482266666591465E-7</c:v>
                </c:pt>
                <c:pt idx="4411">
                  <c:v>5.3341620545306698E-7</c:v>
                </c:pt>
                <c:pt idx="4412">
                  <c:v>5.3201337456865194E-7</c:v>
                </c:pt>
                <c:pt idx="4413">
                  <c:v>5.3061416485641953E-7</c:v>
                </c:pt>
                <c:pt idx="4414">
                  <c:v>5.2921856718223751E-7</c:v>
                </c:pt>
                <c:pt idx="4415">
                  <c:v>5.2782657243428109E-7</c:v>
                </c:pt>
                <c:pt idx="4416">
                  <c:v>5.2643817152270766E-7</c:v>
                </c:pt>
                <c:pt idx="4417">
                  <c:v>5.2505335538163551E-7</c:v>
                </c:pt>
                <c:pt idx="4418">
                  <c:v>5.2367211496450882E-7</c:v>
                </c:pt>
                <c:pt idx="4419">
                  <c:v>5.2229444124968129E-7</c:v>
                </c:pt>
                <c:pt idx="4420">
                  <c:v>5.2092032523529336E-7</c:v>
                </c:pt>
                <c:pt idx="4421">
                  <c:v>5.1954975794371735E-7</c:v>
                </c:pt>
                <c:pt idx="4422">
                  <c:v>5.1818273041806095E-7</c:v>
                </c:pt>
                <c:pt idx="4423">
                  <c:v>5.1681923372335985E-7</c:v>
                </c:pt>
                <c:pt idx="4424">
                  <c:v>5.1545925894674036E-7</c:v>
                </c:pt>
                <c:pt idx="4425">
                  <c:v>5.141027971979073E-7</c:v>
                </c:pt>
                <c:pt idx="4426">
                  <c:v>5.127498396070569E-7</c:v>
                </c:pt>
                <c:pt idx="4427">
                  <c:v>5.1140037732731627E-7</c:v>
                </c:pt>
                <c:pt idx="4428">
                  <c:v>5.1005440153195159E-7</c:v>
                </c:pt>
                <c:pt idx="4429">
                  <c:v>5.0871190341837962E-7</c:v>
                </c:pt>
                <c:pt idx="4430">
                  <c:v>5.0737287420274673E-7</c:v>
                </c:pt>
                <c:pt idx="4431">
                  <c:v>5.0603730512516014E-7</c:v>
                </c:pt>
                <c:pt idx="4432">
                  <c:v>5.0470518744548669E-7</c:v>
                </c:pt>
                <c:pt idx="4433">
                  <c:v>5.0337651244617169E-7</c:v>
                </c:pt>
                <c:pt idx="4434">
                  <c:v>5.0205127143012479E-7</c:v>
                </c:pt>
                <c:pt idx="4435">
                  <c:v>5.0072945572280704E-7</c:v>
                </c:pt>
                <c:pt idx="4436">
                  <c:v>4.9941105666941195E-7</c:v>
                </c:pt>
                <c:pt idx="4437">
                  <c:v>4.9809606563798263E-7</c:v>
                </c:pt>
                <c:pt idx="4438">
                  <c:v>4.967844740160236E-7</c:v>
                </c:pt>
                <c:pt idx="4439">
                  <c:v>4.9547627321421418E-7</c:v>
                </c:pt>
                <c:pt idx="4440">
                  <c:v>4.9417145466204462E-7</c:v>
                </c:pt>
                <c:pt idx="4441">
                  <c:v>4.9287000981234263E-7</c:v>
                </c:pt>
                <c:pt idx="4442">
                  <c:v>4.9157193013677392E-7</c:v>
                </c:pt>
                <c:pt idx="4443">
                  <c:v>4.9027720712993507E-7</c:v>
                </c:pt>
                <c:pt idx="4444">
                  <c:v>4.889858323059112E-7</c:v>
                </c:pt>
                <c:pt idx="4445">
                  <c:v>4.8769779719957701E-7</c:v>
                </c:pt>
                <c:pt idx="4446">
                  <c:v>4.8641309336811466E-7</c:v>
                </c:pt>
                <c:pt idx="4447">
                  <c:v>4.8513171238759854E-7</c:v>
                </c:pt>
                <c:pt idx="4448">
                  <c:v>4.8385364585584126E-7</c:v>
                </c:pt>
                <c:pt idx="4449">
                  <c:v>4.8257888539084874E-7</c:v>
                </c:pt>
                <c:pt idx="4450">
                  <c:v>4.8130742263225671E-7</c:v>
                </c:pt>
                <c:pt idx="4451">
                  <c:v>4.8003924923870154E-7</c:v>
                </c:pt>
                <c:pt idx="4452">
                  <c:v>4.7877435689047654E-7</c:v>
                </c:pt>
                <c:pt idx="4453">
                  <c:v>4.775127372869841E-7</c:v>
                </c:pt>
                <c:pt idx="4454">
                  <c:v>4.7625438215025931E-7</c:v>
                </c:pt>
                <c:pt idx="4455">
                  <c:v>4.7499928322076871E-7</c:v>
                </c:pt>
                <c:pt idx="4456">
                  <c:v>4.7374743225957867E-7</c:v>
                </c:pt>
                <c:pt idx="4457">
                  <c:v>4.7249882104854514E-7</c:v>
                </c:pt>
                <c:pt idx="4458">
                  <c:v>4.7125344138974445E-7</c:v>
                </c:pt>
                <c:pt idx="4459">
                  <c:v>4.700112851055004E-7</c:v>
                </c:pt>
                <c:pt idx="4460">
                  <c:v>4.6877234403659533E-7</c:v>
                </c:pt>
                <c:pt idx="4461">
                  <c:v>4.6753661004657983E-7</c:v>
                </c:pt>
                <c:pt idx="4462">
                  <c:v>4.6630407501711065E-7</c:v>
                </c:pt>
                <c:pt idx="4463">
                  <c:v>4.6507473085041729E-7</c:v>
                </c:pt>
                <c:pt idx="4464">
                  <c:v>4.638485694687599E-7</c:v>
                </c:pt>
                <c:pt idx="4465">
                  <c:v>4.626255828131282E-7</c:v>
                </c:pt>
                <c:pt idx="4466">
                  <c:v>4.6140576284671095E-7</c:v>
                </c:pt>
                <c:pt idx="4467">
                  <c:v>4.6018910155061336E-7</c:v>
                </c:pt>
                <c:pt idx="4468">
                  <c:v>4.5897559092578154E-7</c:v>
                </c:pt>
                <c:pt idx="4469">
                  <c:v>4.5776522299340906E-7</c:v>
                </c:pt>
                <c:pt idx="4470">
                  <c:v>4.5655798979428648E-7</c:v>
                </c:pt>
                <c:pt idx="4471">
                  <c:v>4.5535388338877416E-7</c:v>
                </c:pt>
                <c:pt idx="4472">
                  <c:v>4.5415289585585368E-7</c:v>
                </c:pt>
                <c:pt idx="4473">
                  <c:v>4.5295501929586536E-7</c:v>
                </c:pt>
                <c:pt idx="4474">
                  <c:v>4.5176024582682206E-7</c:v>
                </c:pt>
                <c:pt idx="4475">
                  <c:v>4.5056856758752617E-7</c:v>
                </c:pt>
                <c:pt idx="4476">
                  <c:v>4.4937997673445262E-7</c:v>
                </c:pt>
                <c:pt idx="4477">
                  <c:v>4.4819446544576034E-7</c:v>
                </c:pt>
                <c:pt idx="4478">
                  <c:v>4.470120259167658E-7</c:v>
                </c:pt>
                <c:pt idx="4479">
                  <c:v>4.4583265036262634E-7</c:v>
                </c:pt>
                <c:pt idx="4480">
                  <c:v>4.4465633101834021E-7</c:v>
                </c:pt>
                <c:pt idx="4481">
                  <c:v>4.4348306013725579E-7</c:v>
                </c:pt>
                <c:pt idx="4482">
                  <c:v>4.4231282999231841E-7</c:v>
                </c:pt>
                <c:pt idx="4483">
                  <c:v>4.4114563287504034E-7</c:v>
                </c:pt>
                <c:pt idx="4484">
                  <c:v>4.3998146109696453E-7</c:v>
                </c:pt>
                <c:pt idx="4485">
                  <c:v>4.3882030698646612E-7</c:v>
                </c:pt>
                <c:pt idx="4486">
                  <c:v>4.3766216289355011E-7</c:v>
                </c:pt>
                <c:pt idx="4487">
                  <c:v>4.3650702118480981E-7</c:v>
                </c:pt>
                <c:pt idx="4488">
                  <c:v>4.3535487424662517E-7</c:v>
                </c:pt>
                <c:pt idx="4489">
                  <c:v>4.3420571448532551E-7</c:v>
                </c:pt>
                <c:pt idx="4490">
                  <c:v>4.3305953432269E-7</c:v>
                </c:pt>
                <c:pt idx="4491">
                  <c:v>4.3191632620323897E-7</c:v>
                </c:pt>
                <c:pt idx="4492">
                  <c:v>4.3077608258640051E-7</c:v>
                </c:pt>
                <c:pt idx="4493">
                  <c:v>4.2963879595334098E-7</c:v>
                </c:pt>
                <c:pt idx="4494">
                  <c:v>4.2850445880162529E-7</c:v>
                </c:pt>
                <c:pt idx="4495">
                  <c:v>4.2737306364800873E-7</c:v>
                </c:pt>
                <c:pt idx="4496">
                  <c:v>4.2624460302827434E-7</c:v>
                </c:pt>
                <c:pt idx="4497">
                  <c:v>4.2511906949566081E-7</c:v>
                </c:pt>
                <c:pt idx="4498">
                  <c:v>4.2399645562240748E-7</c:v>
                </c:pt>
                <c:pt idx="4499">
                  <c:v>4.2287675399888696E-7</c:v>
                </c:pt>
                <c:pt idx="4500">
                  <c:v>4.2175995723357806E-7</c:v>
                </c:pt>
                <c:pt idx="4501">
                  <c:v>4.2064605795428547E-7</c:v>
                </c:pt>
                <c:pt idx="4502">
                  <c:v>4.1953504880496849E-7</c:v>
                </c:pt>
                <c:pt idx="4503">
                  <c:v>4.184269224497526E-7</c:v>
                </c:pt>
                <c:pt idx="4504">
                  <c:v>4.1732167156970394E-7</c:v>
                </c:pt>
                <c:pt idx="4505">
                  <c:v>4.1621928886434716E-7</c:v>
                </c:pt>
                <c:pt idx="4506">
                  <c:v>4.1511976705147576E-7</c:v>
                </c:pt>
                <c:pt idx="4507">
                  <c:v>4.1402309886612201E-7</c:v>
                </c:pt>
                <c:pt idx="4508">
                  <c:v>4.1292927706221044E-7</c:v>
                </c:pt>
                <c:pt idx="4509">
                  <c:v>4.1183829441071465E-7</c:v>
                </c:pt>
                <c:pt idx="4510">
                  <c:v>4.1075014370090413E-7</c:v>
                </c:pt>
                <c:pt idx="4511">
                  <c:v>4.0966481774037142E-7</c:v>
                </c:pt>
                <c:pt idx="4512">
                  <c:v>4.0858230935302627E-7</c:v>
                </c:pt>
                <c:pt idx="4513">
                  <c:v>4.075026113818062E-7</c:v>
                </c:pt>
                <c:pt idx="4514">
                  <c:v>4.064257166871857E-7</c:v>
                </c:pt>
                <c:pt idx="4515">
                  <c:v>4.0535161814687806E-7</c:v>
                </c:pt>
                <c:pt idx="4516">
                  <c:v>4.0428030865564566E-7</c:v>
                </c:pt>
                <c:pt idx="4517">
                  <c:v>4.0321178112787495E-7</c:v>
                </c:pt>
                <c:pt idx="4518">
                  <c:v>4.0214602849302276E-7</c:v>
                </c:pt>
                <c:pt idx="4519">
                  <c:v>4.0108304369943816E-7</c:v>
                </c:pt>
                <c:pt idx="4520">
                  <c:v>4.0002281971279036E-7</c:v>
                </c:pt>
                <c:pt idx="4521">
                  <c:v>3.9896534951585185E-7</c:v>
                </c:pt>
                <c:pt idx="4522">
                  <c:v>3.9791062610847129E-7</c:v>
                </c:pt>
                <c:pt idx="4523">
                  <c:v>3.9685864250838671E-7</c:v>
                </c:pt>
                <c:pt idx="4524">
                  <c:v>3.9580939175108991E-7</c:v>
                </c:pt>
                <c:pt idx="4525">
                  <c:v>3.9476286688749549E-7</c:v>
                </c:pt>
                <c:pt idx="4526">
                  <c:v>3.9371906098768132E-7</c:v>
                </c:pt>
                <c:pt idx="4527">
                  <c:v>3.926779671373649E-7</c:v>
                </c:pt>
                <c:pt idx="4528">
                  <c:v>3.9163957844061382E-7</c:v>
                </c:pt>
                <c:pt idx="4529">
                  <c:v>3.9060388801762319E-7</c:v>
                </c:pt>
                <c:pt idx="4530">
                  <c:v>3.8957088900593538E-7</c:v>
                </c:pt>
                <c:pt idx="4531">
                  <c:v>3.8854057456030443E-7</c:v>
                </c:pt>
                <c:pt idx="4532">
                  <c:v>3.8751293785223534E-7</c:v>
                </c:pt>
                <c:pt idx="4533">
                  <c:v>3.8648797206984847E-7</c:v>
                </c:pt>
                <c:pt idx="4534">
                  <c:v>3.8546567041863856E-7</c:v>
                </c:pt>
                <c:pt idx="4535">
                  <c:v>3.8444602612060729E-7</c:v>
                </c:pt>
                <c:pt idx="4536">
                  <c:v>3.8342903241488677E-7</c:v>
                </c:pt>
                <c:pt idx="4537">
                  <c:v>3.8241468255668237E-7</c:v>
                </c:pt>
                <c:pt idx="4538">
                  <c:v>3.8140296981830279E-7</c:v>
                </c:pt>
                <c:pt idx="4539">
                  <c:v>3.8039388748943104E-7</c:v>
                </c:pt>
                <c:pt idx="4540">
                  <c:v>3.7938742887473923E-7</c:v>
                </c:pt>
                <c:pt idx="4541">
                  <c:v>3.7838358729673461E-7</c:v>
                </c:pt>
                <c:pt idx="4542">
                  <c:v>3.7738235609494639E-7</c:v>
                </c:pt>
                <c:pt idx="4543">
                  <c:v>3.7638372862321525E-7</c:v>
                </c:pt>
                <c:pt idx="4544">
                  <c:v>3.7538769825408436E-7</c:v>
                </c:pt>
                <c:pt idx="4545">
                  <c:v>3.7439425837592624E-7</c:v>
                </c:pt>
                <c:pt idx="4546">
                  <c:v>3.7340340239245488E-7</c:v>
                </c:pt>
                <c:pt idx="4547">
                  <c:v>3.7241512372502964E-7</c:v>
                </c:pt>
                <c:pt idx="4548">
                  <c:v>3.7142941581064953E-7</c:v>
                </c:pt>
                <c:pt idx="4549">
                  <c:v>3.7044627210314576E-7</c:v>
                </c:pt>
                <c:pt idx="4550">
                  <c:v>3.6946568607160971E-7</c:v>
                </c:pt>
                <c:pt idx="4551">
                  <c:v>3.684876512020192E-7</c:v>
                </c:pt>
                <c:pt idx="4552">
                  <c:v>3.6751216099691324E-7</c:v>
                </c:pt>
                <c:pt idx="4553">
                  <c:v>3.6653920897346758E-7</c:v>
                </c:pt>
                <c:pt idx="4554">
                  <c:v>3.6556878866688281E-7</c:v>
                </c:pt>
                <c:pt idx="4555">
                  <c:v>3.646008936266168E-7</c:v>
                </c:pt>
                <c:pt idx="4556">
                  <c:v>3.636355174193391E-7</c:v>
                </c:pt>
                <c:pt idx="4557">
                  <c:v>3.6267265362746734E-7</c:v>
                </c:pt>
                <c:pt idx="4558">
                  <c:v>3.6171229584792031E-7</c:v>
                </c:pt>
                <c:pt idx="4559">
                  <c:v>3.6075443769634642E-7</c:v>
                </c:pt>
                <c:pt idx="4560">
                  <c:v>3.5979907280126898E-7</c:v>
                </c:pt>
                <c:pt idx="4561">
                  <c:v>3.5884619480899219E-7</c:v>
                </c:pt>
                <c:pt idx="4562">
                  <c:v>3.5789579738102623E-7</c:v>
                </c:pt>
                <c:pt idx="4563">
                  <c:v>3.5694787419387032E-7</c:v>
                </c:pt>
                <c:pt idx="4564">
                  <c:v>3.560024189409915E-7</c:v>
                </c:pt>
                <c:pt idx="4565">
                  <c:v>3.5505942533041218E-7</c:v>
                </c:pt>
                <c:pt idx="4566">
                  <c:v>3.5411888708685151E-7</c:v>
                </c:pt>
                <c:pt idx="4567">
                  <c:v>3.5318079794955694E-7</c:v>
                </c:pt>
                <c:pt idx="4568">
                  <c:v>3.5224515167384921E-7</c:v>
                </c:pt>
                <c:pt idx="4569">
                  <c:v>3.5131194203020079E-7</c:v>
                </c:pt>
                <c:pt idx="4570">
                  <c:v>3.5038116280564535E-7</c:v>
                </c:pt>
                <c:pt idx="4571">
                  <c:v>3.4945280780095882E-7</c:v>
                </c:pt>
                <c:pt idx="4572">
                  <c:v>3.4852687083399328E-7</c:v>
                </c:pt>
                <c:pt idx="4573">
                  <c:v>3.4760334573609919E-7</c:v>
                </c:pt>
                <c:pt idx="4574">
                  <c:v>3.4668222635613681E-7</c:v>
                </c:pt>
                <c:pt idx="4575">
                  <c:v>3.4576350655641055E-7</c:v>
                </c:pt>
                <c:pt idx="4576">
                  <c:v>3.4484718021518968E-7</c:v>
                </c:pt>
                <c:pt idx="4577">
                  <c:v>3.4393324122654573E-7</c:v>
                </c:pt>
                <c:pt idx="4578">
                  <c:v>3.4302168349834667E-7</c:v>
                </c:pt>
                <c:pt idx="4579">
                  <c:v>3.4211250095480487E-7</c:v>
                </c:pt>
                <c:pt idx="4580">
                  <c:v>3.4120568753514885E-7</c:v>
                </c:pt>
                <c:pt idx="4581">
                  <c:v>3.4030123719237652E-7</c:v>
                </c:pt>
                <c:pt idx="4582">
                  <c:v>3.3939914389607409E-7</c:v>
                </c:pt>
                <c:pt idx="4583">
                  <c:v>3.3849940163089816E-7</c:v>
                </c:pt>
                <c:pt idx="4584">
                  <c:v>3.3760200439381105E-7</c:v>
                </c:pt>
                <c:pt idx="4585">
                  <c:v>3.3670694620115517E-7</c:v>
                </c:pt>
                <c:pt idx="4586">
                  <c:v>3.358142210797355E-7</c:v>
                </c:pt>
                <c:pt idx="4587">
                  <c:v>3.3492382307424634E-7</c:v>
                </c:pt>
                <c:pt idx="4588">
                  <c:v>3.3403574624193163E-7</c:v>
                </c:pt>
                <c:pt idx="4589">
                  <c:v>3.3314998465792467E-7</c:v>
                </c:pt>
                <c:pt idx="4590">
                  <c:v>3.3226653240763155E-7</c:v>
                </c:pt>
                <c:pt idx="4591">
                  <c:v>3.3138538359613664E-7</c:v>
                </c:pt>
                <c:pt idx="4592">
                  <c:v>3.3050653233917659E-7</c:v>
                </c:pt>
                <c:pt idx="4593">
                  <c:v>3.2962997276923898E-7</c:v>
                </c:pt>
                <c:pt idx="4594">
                  <c:v>3.2875569903274338E-7</c:v>
                </c:pt>
                <c:pt idx="4595">
                  <c:v>3.2788370529074611E-7</c:v>
                </c:pt>
                <c:pt idx="4596">
                  <c:v>3.2701398571936032E-7</c:v>
                </c:pt>
                <c:pt idx="4597">
                  <c:v>3.2614653450817039E-7</c:v>
                </c:pt>
                <c:pt idx="4598">
                  <c:v>3.2528134586179045E-7</c:v>
                </c:pt>
                <c:pt idx="4599">
                  <c:v>3.2441841399964753E-7</c:v>
                </c:pt>
                <c:pt idx="4600">
                  <c:v>3.2355773315503292E-7</c:v>
                </c:pt>
                <c:pt idx="4601">
                  <c:v>3.2269929757583395E-7</c:v>
                </c:pt>
                <c:pt idx="4602">
                  <c:v>3.218431015234905E-7</c:v>
                </c:pt>
                <c:pt idx="4603">
                  <c:v>3.2098913927539378E-7</c:v>
                </c:pt>
                <c:pt idx="4604">
                  <c:v>3.2013740512160658E-7</c:v>
                </c:pt>
                <c:pt idx="4605">
                  <c:v>3.1928789336689621E-7</c:v>
                </c:pt>
                <c:pt idx="4606">
                  <c:v>3.1844059833082935E-7</c:v>
                </c:pt>
                <c:pt idx="4607">
                  <c:v>3.1759551434610504E-7</c:v>
                </c:pt>
                <c:pt idx="4608">
                  <c:v>3.1675263576031658E-7</c:v>
                </c:pt>
                <c:pt idx="4609">
                  <c:v>3.1591195693492149E-7</c:v>
                </c:pt>
                <c:pt idx="4610">
                  <c:v>3.1507347224490271E-7</c:v>
                </c:pt>
                <c:pt idx="4611">
                  <c:v>3.1423717608042203E-7</c:v>
                </c:pt>
                <c:pt idx="4612">
                  <c:v>3.1340306284420442E-7</c:v>
                </c:pt>
                <c:pt idx="4613">
                  <c:v>3.1257112695508879E-7</c:v>
                </c:pt>
                <c:pt idx="4614">
                  <c:v>3.1174136284245794E-7</c:v>
                </c:pt>
                <c:pt idx="4615">
                  <c:v>3.1091376495248624E-7</c:v>
                </c:pt>
                <c:pt idx="4616">
                  <c:v>3.1008832774430427E-7</c:v>
                </c:pt>
                <c:pt idx="4617">
                  <c:v>3.0926504569116437E-7</c:v>
                </c:pt>
                <c:pt idx="4618">
                  <c:v>3.0844391327827217E-7</c:v>
                </c:pt>
                <c:pt idx="4619">
                  <c:v>3.0762492500771977E-7</c:v>
                </c:pt>
                <c:pt idx="4620">
                  <c:v>3.0680807539226512E-7</c:v>
                </c:pt>
                <c:pt idx="4621">
                  <c:v>3.0599335896050906E-7</c:v>
                </c:pt>
                <c:pt idx="4622">
                  <c:v>3.0518077025375114E-7</c:v>
                </c:pt>
                <c:pt idx="4623">
                  <c:v>3.0437030382666726E-7</c:v>
                </c:pt>
                <c:pt idx="4624">
                  <c:v>3.0356195424824481E-7</c:v>
                </c:pt>
                <c:pt idx="4625">
                  <c:v>3.0275571610082039E-7</c:v>
                </c:pt>
                <c:pt idx="4626">
                  <c:v>3.0195158397986301E-7</c:v>
                </c:pt>
                <c:pt idx="4627">
                  <c:v>3.0114955249401474E-7</c:v>
                </c:pt>
                <c:pt idx="4628">
                  <c:v>3.0034961626696096E-7</c:v>
                </c:pt>
                <c:pt idx="4629">
                  <c:v>2.9955176993410996E-7</c:v>
                </c:pt>
                <c:pt idx="4630">
                  <c:v>2.9875600814497825E-7</c:v>
                </c:pt>
                <c:pt idx="4631">
                  <c:v>2.9796232556290588E-7</c:v>
                </c:pt>
                <c:pt idx="4632">
                  <c:v>2.9717071686269836E-7</c:v>
                </c:pt>
                <c:pt idx="4633">
                  <c:v>2.9638117673524804E-7</c:v>
                </c:pt>
                <c:pt idx="4634">
                  <c:v>2.9559369988281785E-7</c:v>
                </c:pt>
                <c:pt idx="4635">
                  <c:v>2.9480828102039654E-7</c:v>
                </c:pt>
                <c:pt idx="4636">
                  <c:v>2.9402491487788064E-7</c:v>
                </c:pt>
                <c:pt idx="4637">
                  <c:v>2.9324359619817709E-7</c:v>
                </c:pt>
                <c:pt idx="4638">
                  <c:v>2.9246431973503487E-7</c:v>
                </c:pt>
                <c:pt idx="4639">
                  <c:v>2.9168708025852021E-7</c:v>
                </c:pt>
                <c:pt idx="4640">
                  <c:v>2.9091187254920252E-7</c:v>
                </c:pt>
                <c:pt idx="4641">
                  <c:v>2.9013869140171876E-7</c:v>
                </c:pt>
                <c:pt idx="4642">
                  <c:v>2.8936753162396025E-7</c:v>
                </c:pt>
                <c:pt idx="4643">
                  <c:v>2.8859838803670676E-7</c:v>
                </c:pt>
                <c:pt idx="4644">
                  <c:v>2.8783125547317929E-7</c:v>
                </c:pt>
                <c:pt idx="4645">
                  <c:v>2.8706612877990741E-7</c:v>
                </c:pt>
                <c:pt idx="4646">
                  <c:v>2.8630300281550956E-7</c:v>
                </c:pt>
                <c:pt idx="4647">
                  <c:v>2.8554187245322733E-7</c:v>
                </c:pt>
                <c:pt idx="4648">
                  <c:v>2.8478273257737476E-7</c:v>
                </c:pt>
                <c:pt idx="4649">
                  <c:v>2.840255780858455E-7</c:v>
                </c:pt>
                <c:pt idx="4650">
                  <c:v>2.8327040388892021E-7</c:v>
                </c:pt>
                <c:pt idx="4651">
                  <c:v>2.8251720491014748E-7</c:v>
                </c:pt>
                <c:pt idx="4652">
                  <c:v>2.8176597608584237E-7</c:v>
                </c:pt>
                <c:pt idx="4653">
                  <c:v>2.8101671236328396E-7</c:v>
                </c:pt>
                <c:pt idx="4654">
                  <c:v>2.8026940870480815E-7</c:v>
                </c:pt>
                <c:pt idx="4655">
                  <c:v>2.7952406008368777E-7</c:v>
                </c:pt>
                <c:pt idx="4656">
                  <c:v>2.7878066148668038E-7</c:v>
                </c:pt>
                <c:pt idx="4657">
                  <c:v>2.7803920791299834E-7</c:v>
                </c:pt>
                <c:pt idx="4658">
                  <c:v>2.7729969437284509E-7</c:v>
                </c:pt>
                <c:pt idx="4659">
                  <c:v>2.7656211589125053E-7</c:v>
                </c:pt>
                <c:pt idx="4660">
                  <c:v>2.7582646750401885E-7</c:v>
                </c:pt>
                <c:pt idx="4661">
                  <c:v>2.7509274426062871E-7</c:v>
                </c:pt>
                <c:pt idx="4662">
                  <c:v>2.7436094122122463E-7</c:v>
                </c:pt>
                <c:pt idx="4663">
                  <c:v>2.7363105346007283E-7</c:v>
                </c:pt>
                <c:pt idx="4664">
                  <c:v>2.7290307606321672E-7</c:v>
                </c:pt>
                <c:pt idx="4665">
                  <c:v>2.7217700412781275E-7</c:v>
                </c:pt>
                <c:pt idx="4666">
                  <c:v>2.7145283276509846E-7</c:v>
                </c:pt>
                <c:pt idx="4667">
                  <c:v>2.707305570978988E-7</c:v>
                </c:pt>
                <c:pt idx="4668">
                  <c:v>2.7001017226032796E-7</c:v>
                </c:pt>
                <c:pt idx="4669">
                  <c:v>2.6929167340017466E-7</c:v>
                </c:pt>
                <c:pt idx="4670">
                  <c:v>2.6857505567638132E-7</c:v>
                </c:pt>
                <c:pt idx="4671">
                  <c:v>2.6786031425962687E-7</c:v>
                </c:pt>
                <c:pt idx="4672">
                  <c:v>2.6714744433434603E-7</c:v>
                </c:pt>
                <c:pt idx="4673">
                  <c:v>2.6643644109577492E-7</c:v>
                </c:pt>
                <c:pt idx="4674">
                  <c:v>2.6572729975121137E-7</c:v>
                </c:pt>
                <c:pt idx="4675">
                  <c:v>2.6502001552027249E-7</c:v>
                </c:pt>
                <c:pt idx="4676">
                  <c:v>2.6431458363408147E-7</c:v>
                </c:pt>
                <c:pt idx="4677">
                  <c:v>2.6361099933669061E-7</c:v>
                </c:pt>
                <c:pt idx="4678">
                  <c:v>2.6290925788315686E-7</c:v>
                </c:pt>
                <c:pt idx="4679">
                  <c:v>2.6220935454044985E-7</c:v>
                </c:pt>
                <c:pt idx="4680">
                  <c:v>2.6151128458872582E-7</c:v>
                </c:pt>
                <c:pt idx="4681">
                  <c:v>2.6081504331747869E-7</c:v>
                </c:pt>
                <c:pt idx="4682">
                  <c:v>2.6012062603071714E-7</c:v>
                </c:pt>
                <c:pt idx="4683">
                  <c:v>2.5942802804184177E-7</c:v>
                </c:pt>
                <c:pt idx="4684">
                  <c:v>2.5873724467804962E-7</c:v>
                </c:pt>
                <c:pt idx="4685">
                  <c:v>2.5804827127689188E-7</c:v>
                </c:pt>
                <c:pt idx="4686">
                  <c:v>2.5736110318795439E-7</c:v>
                </c:pt>
                <c:pt idx="4687">
                  <c:v>2.5667573577246459E-7</c:v>
                </c:pt>
                <c:pt idx="4688">
                  <c:v>2.5599216440433511E-7</c:v>
                </c:pt>
                <c:pt idx="4689">
                  <c:v>2.5531038446632837E-7</c:v>
                </c:pt>
                <c:pt idx="4690">
                  <c:v>2.5463039135645337E-7</c:v>
                </c:pt>
                <c:pt idx="4691">
                  <c:v>2.5395218048137919E-7</c:v>
                </c:pt>
                <c:pt idx="4692">
                  <c:v>2.5327574726013481E-7</c:v>
                </c:pt>
                <c:pt idx="4693">
                  <c:v>2.5260108712410912E-7</c:v>
                </c:pt>
                <c:pt idx="4694">
                  <c:v>2.519281955148554E-7</c:v>
                </c:pt>
                <c:pt idx="4695">
                  <c:v>2.5125706788632748E-7</c:v>
                </c:pt>
                <c:pt idx="4696">
                  <c:v>2.5058769970302309E-7</c:v>
                </c:pt>
                <c:pt idx="4697">
                  <c:v>2.4992008644197602E-7</c:v>
                </c:pt>
                <c:pt idx="4698">
                  <c:v>2.4925422359039801E-7</c:v>
                </c:pt>
                <c:pt idx="4699">
                  <c:v>2.4859010664753545E-7</c:v>
                </c:pt>
                <c:pt idx="4700">
                  <c:v>2.4792773112380202E-7</c:v>
                </c:pt>
                <c:pt idx="4701">
                  <c:v>2.4726709254054827E-7</c:v>
                </c:pt>
                <c:pt idx="4702">
                  <c:v>2.466081864306173E-7</c:v>
                </c:pt>
                <c:pt idx="4703">
                  <c:v>2.4595100833860227E-7</c:v>
                </c:pt>
                <c:pt idx="4704">
                  <c:v>2.4529555381936914E-7</c:v>
                </c:pt>
                <c:pt idx="4705">
                  <c:v>2.4464181843885627E-7</c:v>
                </c:pt>
                <c:pt idx="4706">
                  <c:v>2.4398979777519932E-7</c:v>
                </c:pt>
                <c:pt idx="4707">
                  <c:v>2.4333948741726754E-7</c:v>
                </c:pt>
                <c:pt idx="4708">
                  <c:v>2.4269088296441984E-7</c:v>
                </c:pt>
                <c:pt idx="4709">
                  <c:v>2.420439800268978E-7</c:v>
                </c:pt>
                <c:pt idx="4710">
                  <c:v>2.4139877422745199E-7</c:v>
                </c:pt>
                <c:pt idx="4711">
                  <c:v>2.4075526119813001E-7</c:v>
                </c:pt>
                <c:pt idx="4712">
                  <c:v>2.4011343658362399E-7</c:v>
                </c:pt>
                <c:pt idx="4713">
                  <c:v>2.3947329603750292E-7</c:v>
                </c:pt>
                <c:pt idx="4714">
                  <c:v>2.3883483522596678E-7</c:v>
                </c:pt>
                <c:pt idx="4715">
                  <c:v>2.3819804982577297E-7</c:v>
                </c:pt>
                <c:pt idx="4716">
                  <c:v>2.3756293552389747E-7</c:v>
                </c:pt>
                <c:pt idx="4717">
                  <c:v>2.3692948801878173E-7</c:v>
                </c:pt>
                <c:pt idx="4718">
                  <c:v>2.3629770301931616E-7</c:v>
                </c:pt>
                <c:pt idx="4719">
                  <c:v>2.3566757624497573E-7</c:v>
                </c:pt>
                <c:pt idx="4720">
                  <c:v>2.3503910342745978E-7</c:v>
                </c:pt>
                <c:pt idx="4721">
                  <c:v>2.3441228030672112E-7</c:v>
                </c:pt>
                <c:pt idx="4722">
                  <c:v>2.3378710263593984E-7</c:v>
                </c:pt>
                <c:pt idx="4723">
                  <c:v>2.3316356617652243E-7</c:v>
                </c:pt>
                <c:pt idx="4724">
                  <c:v>2.3254166670345498E-7</c:v>
                </c:pt>
                <c:pt idx="4725">
                  <c:v>2.3192139999890645E-7</c:v>
                </c:pt>
                <c:pt idx="4726">
                  <c:v>2.313027618590862E-7</c:v>
                </c:pt>
                <c:pt idx="4727">
                  <c:v>2.3068574808790142E-7</c:v>
                </c:pt>
                <c:pt idx="4728">
                  <c:v>2.3007035450189027E-7</c:v>
                </c:pt>
                <c:pt idx="4729">
                  <c:v>2.2945657692709123E-7</c:v>
                </c:pt>
                <c:pt idx="4730">
                  <c:v>2.2884441119965296E-7</c:v>
                </c:pt>
                <c:pt idx="4731">
                  <c:v>2.2823385316748772E-7</c:v>
                </c:pt>
                <c:pt idx="4732">
                  <c:v>2.2762489868789965E-7</c:v>
                </c:pt>
                <c:pt idx="4733">
                  <c:v>2.2701754362915692E-7</c:v>
                </c:pt>
                <c:pt idx="4734">
                  <c:v>2.2641178386965141E-7</c:v>
                </c:pt>
                <c:pt idx="4735">
                  <c:v>2.2580761529810203E-7</c:v>
                </c:pt>
                <c:pt idx="4736">
                  <c:v>2.2520503381358184E-7</c:v>
                </c:pt>
                <c:pt idx="4737">
                  <c:v>2.2460403532615497E-7</c:v>
                </c:pt>
                <c:pt idx="4738">
                  <c:v>2.2400461575520971E-7</c:v>
                </c:pt>
                <c:pt idx="4739">
                  <c:v>2.2340677103039361E-7</c:v>
                </c:pt>
                <c:pt idx="4740">
                  <c:v>2.2281049709342951E-7</c:v>
                </c:pt>
                <c:pt idx="4741">
                  <c:v>2.2221578989304691E-7</c:v>
                </c:pt>
                <c:pt idx="4742">
                  <c:v>2.2162264539155496E-7</c:v>
                </c:pt>
                <c:pt idx="4743">
                  <c:v>2.2103105955866248E-7</c:v>
                </c:pt>
                <c:pt idx="4744">
                  <c:v>2.2044102837619423E-7</c:v>
                </c:pt>
                <c:pt idx="4745">
                  <c:v>2.1985254783516361E-7</c:v>
                </c:pt>
                <c:pt idx="4746">
                  <c:v>2.1926561393654511E-7</c:v>
                </c:pt>
                <c:pt idx="4747">
                  <c:v>2.1868022269210105E-7</c:v>
                </c:pt>
                <c:pt idx="4748">
                  <c:v>2.1809637012291786E-7</c:v>
                </c:pt>
                <c:pt idx="4749">
                  <c:v>2.1751405226044969E-7</c:v>
                </c:pt>
                <c:pt idx="4750">
                  <c:v>2.1693326514617953E-7</c:v>
                </c:pt>
                <c:pt idx="4751">
                  <c:v>2.1635400483152438E-7</c:v>
                </c:pt>
                <c:pt idx="4752">
                  <c:v>2.1577626737786235E-7</c:v>
                </c:pt>
                <c:pt idx="4753">
                  <c:v>2.1520004885624807E-7</c:v>
                </c:pt>
                <c:pt idx="4754">
                  <c:v>2.1462534534779211E-7</c:v>
                </c:pt>
                <c:pt idx="4755">
                  <c:v>2.1405215294397276E-7</c:v>
                </c:pt>
                <c:pt idx="4756">
                  <c:v>2.1348046774509097E-7</c:v>
                </c:pt>
                <c:pt idx="4757">
                  <c:v>2.1291028586249304E-7</c:v>
                </c:pt>
                <c:pt idx="4758">
                  <c:v>2.1234160341638858E-7</c:v>
                </c:pt>
                <c:pt idx="4759">
                  <c:v>2.117744165367044E-7</c:v>
                </c:pt>
                <c:pt idx="4760">
                  <c:v>2.1120872136393826E-7</c:v>
                </c:pt>
                <c:pt idx="4761">
                  <c:v>2.1064451404804758E-7</c:v>
                </c:pt>
                <c:pt idx="4762">
                  <c:v>2.1008179074821906E-7</c:v>
                </c:pt>
                <c:pt idx="4763">
                  <c:v>2.0952054763368182E-7</c:v>
                </c:pt>
                <c:pt idx="4764">
                  <c:v>2.089607808830569E-7</c:v>
                </c:pt>
                <c:pt idx="4765">
                  <c:v>2.0840248668521101E-7</c:v>
                </c:pt>
                <c:pt idx="4766">
                  <c:v>2.078456612383757E-7</c:v>
                </c:pt>
                <c:pt idx="4767">
                  <c:v>2.0729030074963229E-7</c:v>
                </c:pt>
                <c:pt idx="4768">
                  <c:v>2.0673640143671439E-7</c:v>
                </c:pt>
                <c:pt idx="4769">
                  <c:v>2.0618395952592082E-7</c:v>
                </c:pt>
                <c:pt idx="4770">
                  <c:v>2.0563297125450084E-7</c:v>
                </c:pt>
                <c:pt idx="4771">
                  <c:v>2.0508343286738799E-7</c:v>
                </c:pt>
                <c:pt idx="4772">
                  <c:v>2.0453534061989703E-7</c:v>
                </c:pt>
                <c:pt idx="4773">
                  <c:v>2.0398869077723608E-7</c:v>
                </c:pt>
                <c:pt idx="4774">
                  <c:v>2.0344347961362571E-7</c:v>
                </c:pt>
                <c:pt idx="4775">
                  <c:v>2.0289970341212269E-7</c:v>
                </c:pt>
                <c:pt idx="4776">
                  <c:v>2.0235735846592113E-7</c:v>
                </c:pt>
                <c:pt idx="4777">
                  <c:v>2.0181644107722754E-7</c:v>
                </c:pt>
                <c:pt idx="4778">
                  <c:v>2.0127694755791138E-7</c:v>
                </c:pt>
                <c:pt idx="4779">
                  <c:v>2.0073887422888167E-7</c:v>
                </c:pt>
                <c:pt idx="4780">
                  <c:v>2.0020221742003273E-7</c:v>
                </c:pt>
                <c:pt idx="4781">
                  <c:v>1.9966697347157238E-7</c:v>
                </c:pt>
                <c:pt idx="4782">
                  <c:v>1.9913313873160953E-7</c:v>
                </c:pt>
                <c:pt idx="4783">
                  <c:v>1.9860070955825487E-7</c:v>
                </c:pt>
                <c:pt idx="4784">
                  <c:v>1.9806968231865865E-7</c:v>
                </c:pt>
                <c:pt idx="4785">
                  <c:v>1.9754005338952561E-7</c:v>
                </c:pt>
                <c:pt idx="4786">
                  <c:v>1.9701181915624769E-7</c:v>
                </c:pt>
                <c:pt idx="4787">
                  <c:v>1.9648497601291754E-7</c:v>
                </c:pt>
                <c:pt idx="4788">
                  <c:v>1.9595952036418523E-7</c:v>
                </c:pt>
                <c:pt idx="4789">
                  <c:v>1.9543544862161261E-7</c:v>
                </c:pt>
                <c:pt idx="4790">
                  <c:v>1.949127572087962E-7</c:v>
                </c:pt>
                <c:pt idx="4791">
                  <c:v>1.9439144255503811E-7</c:v>
                </c:pt>
                <c:pt idx="4792">
                  <c:v>1.9387150110137695E-7</c:v>
                </c:pt>
                <c:pt idx="4793">
                  <c:v>1.9335292929634586E-7</c:v>
                </c:pt>
                <c:pt idx="4794">
                  <c:v>1.928357235977615E-7</c:v>
                </c:pt>
                <c:pt idx="4795">
                  <c:v>1.9231988047269685E-7</c:v>
                </c:pt>
                <c:pt idx="4796">
                  <c:v>1.918053963968308E-7</c:v>
                </c:pt>
                <c:pt idx="4797">
                  <c:v>1.9129226785526122E-7</c:v>
                </c:pt>
                <c:pt idx="4798">
                  <c:v>1.9078049134113617E-7</c:v>
                </c:pt>
                <c:pt idx="4799">
                  <c:v>1.902700633573751E-7</c:v>
                </c:pt>
                <c:pt idx="4800">
                  <c:v>1.8976098041458174E-7</c:v>
                </c:pt>
                <c:pt idx="4801">
                  <c:v>1.8925323903351066E-7</c:v>
                </c:pt>
                <c:pt idx="4802">
                  <c:v>1.8874683574330545E-7</c:v>
                </c:pt>
                <c:pt idx="4803">
                  <c:v>1.8824176708098371E-7</c:v>
                </c:pt>
                <c:pt idx="4804">
                  <c:v>1.8773802959321244E-7</c:v>
                </c:pt>
                <c:pt idx="4805">
                  <c:v>1.8723561983590147E-7</c:v>
                </c:pt>
                <c:pt idx="4806">
                  <c:v>1.8673453437208925E-7</c:v>
                </c:pt>
                <c:pt idx="4807">
                  <c:v>1.8623476977472114E-7</c:v>
                </c:pt>
                <c:pt idx="4808">
                  <c:v>1.8573632262541611E-7</c:v>
                </c:pt>
                <c:pt idx="4809">
                  <c:v>1.8523918951361294E-7</c:v>
                </c:pt>
                <c:pt idx="4810">
                  <c:v>1.8474336703804743E-7</c:v>
                </c:pt>
                <c:pt idx="4811">
                  <c:v>1.8424885180611547E-7</c:v>
                </c:pt>
                <c:pt idx="4812">
                  <c:v>1.8375564043341221E-7</c:v>
                </c:pt>
                <c:pt idx="4813">
                  <c:v>1.8326372954397604E-7</c:v>
                </c:pt>
                <c:pt idx="4814">
                  <c:v>1.8277311577149472E-7</c:v>
                </c:pt>
                <c:pt idx="4815">
                  <c:v>1.8228379575659494E-7</c:v>
                </c:pt>
                <c:pt idx="4816">
                  <c:v>1.8179576614953921E-7</c:v>
                </c:pt>
                <c:pt idx="4817">
                  <c:v>1.8130902360858606E-7</c:v>
                </c:pt>
                <c:pt idx="4818">
                  <c:v>1.8082356480076246E-7</c:v>
                </c:pt>
                <c:pt idx="4819">
                  <c:v>1.8033938640076616E-7</c:v>
                </c:pt>
                <c:pt idx="4820">
                  <c:v>1.798564850933644E-7</c:v>
                </c:pt>
                <c:pt idx="4821">
                  <c:v>1.793748575698432E-7</c:v>
                </c:pt>
                <c:pt idx="4822">
                  <c:v>1.7889450053059589E-7</c:v>
                </c:pt>
                <c:pt idx="4823">
                  <c:v>1.7841541068512308E-7</c:v>
                </c:pt>
                <c:pt idx="4824">
                  <c:v>1.7793758475017599E-7</c:v>
                </c:pt>
                <c:pt idx="4825">
                  <c:v>1.7746101945115235E-7</c:v>
                </c:pt>
                <c:pt idx="4826">
                  <c:v>1.7698571152225903E-7</c:v>
                </c:pt>
                <c:pt idx="4827">
                  <c:v>1.7651165770515679E-7</c:v>
                </c:pt>
                <c:pt idx="4828">
                  <c:v>1.7603885475015292E-7</c:v>
                </c:pt>
                <c:pt idx="4829">
                  <c:v>1.7556729941628252E-7</c:v>
                </c:pt>
                <c:pt idx="4830">
                  <c:v>1.7509698846981774E-7</c:v>
                </c:pt>
                <c:pt idx="4831">
                  <c:v>1.7462791868582631E-7</c:v>
                </c:pt>
                <c:pt idx="4832">
                  <c:v>1.7416008684753462E-7</c:v>
                </c:pt>
                <c:pt idx="4833">
                  <c:v>1.7369348974621921E-7</c:v>
                </c:pt>
                <c:pt idx="4834">
                  <c:v>1.7322812418109844E-7</c:v>
                </c:pt>
                <c:pt idx="4835">
                  <c:v>1.7276398696037599E-7</c:v>
                </c:pt>
                <c:pt idx="4836">
                  <c:v>1.7230107489880138E-7</c:v>
                </c:pt>
                <c:pt idx="4837">
                  <c:v>1.7183938482044831E-7</c:v>
                </c:pt>
                <c:pt idx="4838">
                  <c:v>1.7137891355730513E-7</c:v>
                </c:pt>
                <c:pt idx="4839">
                  <c:v>1.7091965794889541E-7</c:v>
                </c:pt>
                <c:pt idx="4840">
                  <c:v>1.7046161484282E-7</c:v>
                </c:pt>
                <c:pt idx="4841">
                  <c:v>1.700047810956109E-7</c:v>
                </c:pt>
                <c:pt idx="4842">
                  <c:v>1.695491535700207E-7</c:v>
                </c:pt>
                <c:pt idx="4843">
                  <c:v>1.6909472913888507E-7</c:v>
                </c:pt>
                <c:pt idx="4844">
                  <c:v>1.6864150468077241E-7</c:v>
                </c:pt>
                <c:pt idx="4845">
                  <c:v>1.6818947708409024E-7</c:v>
                </c:pt>
                <c:pt idx="4846">
                  <c:v>1.6773864324398169E-7</c:v>
                </c:pt>
                <c:pt idx="4847">
                  <c:v>1.6728900006369432E-7</c:v>
                </c:pt>
                <c:pt idx="4848">
                  <c:v>1.6684054445478336E-7</c:v>
                </c:pt>
                <c:pt idx="4849">
                  <c:v>1.6639327333594625E-7</c:v>
                </c:pt>
                <c:pt idx="4850">
                  <c:v>1.6594718363397803E-7</c:v>
                </c:pt>
                <c:pt idx="4851">
                  <c:v>1.6550227228428641E-7</c:v>
                </c:pt>
                <c:pt idx="4852">
                  <c:v>1.6505853622834384E-7</c:v>
                </c:pt>
                <c:pt idx="4853">
                  <c:v>1.6461597241692656E-7</c:v>
                </c:pt>
                <c:pt idx="4854">
                  <c:v>1.641745778078717E-7</c:v>
                </c:pt>
                <c:pt idx="4855">
                  <c:v>1.6373434936671423E-7</c:v>
                </c:pt>
                <c:pt idx="4856">
                  <c:v>1.6329528406717483E-7</c:v>
                </c:pt>
                <c:pt idx="4857">
                  <c:v>1.628573788897911E-7</c:v>
                </c:pt>
                <c:pt idx="4858">
                  <c:v>1.6242063082360487E-7</c:v>
                </c:pt>
                <c:pt idx="4859">
                  <c:v>1.6198503686508473E-7</c:v>
                </c:pt>
                <c:pt idx="4860">
                  <c:v>1.6155059401813963E-7</c:v>
                </c:pt>
                <c:pt idx="4861">
                  <c:v>1.6111729929422727E-7</c:v>
                </c:pt>
                <c:pt idx="4862">
                  <c:v>1.6068514971253028E-7</c:v>
                </c:pt>
                <c:pt idx="4863">
                  <c:v>1.6025414230005789E-7</c:v>
                </c:pt>
                <c:pt idx="4864">
                  <c:v>1.5982427409103603E-7</c:v>
                </c:pt>
                <c:pt idx="4865">
                  <c:v>1.5939554212725975E-7</c:v>
                </c:pt>
                <c:pt idx="4866">
                  <c:v>1.5896794345814059E-7</c:v>
                </c:pt>
                <c:pt idx="4867">
                  <c:v>1.5854147514028649E-7</c:v>
                </c:pt>
                <c:pt idx="4868">
                  <c:v>1.5811613423877572E-7</c:v>
                </c:pt>
                <c:pt idx="4869">
                  <c:v>1.5769191782442606E-7</c:v>
                </c:pt>
                <c:pt idx="4870">
                  <c:v>1.5726882297724387E-7</c:v>
                </c:pt>
                <c:pt idx="4871">
                  <c:v>1.5684684678360524E-7</c:v>
                </c:pt>
                <c:pt idx="4872">
                  <c:v>1.564259863374011E-7</c:v>
                </c:pt>
                <c:pt idx="4873">
                  <c:v>1.5600623874074878E-7</c:v>
                </c:pt>
                <c:pt idx="4874">
                  <c:v>1.5558760110159997E-7</c:v>
                </c:pt>
                <c:pt idx="4875">
                  <c:v>1.5517007053675617E-7</c:v>
                </c:pt>
                <c:pt idx="4876">
                  <c:v>1.5475364416932757E-7</c:v>
                </c:pt>
                <c:pt idx="4877">
                  <c:v>1.5433831913072528E-7</c:v>
                </c:pt>
                <c:pt idx="4878">
                  <c:v>1.5392409255833708E-7</c:v>
                </c:pt>
                <c:pt idx="4879">
                  <c:v>1.5351096159801431E-7</c:v>
                </c:pt>
                <c:pt idx="4880">
                  <c:v>1.5309892340214739E-7</c:v>
                </c:pt>
                <c:pt idx="4881">
                  <c:v>1.526879751311363E-7</c:v>
                </c:pt>
                <c:pt idx="4882">
                  <c:v>1.5227811395138478E-7</c:v>
                </c:pt>
                <c:pt idx="4883">
                  <c:v>1.5186933703790242E-7</c:v>
                </c:pt>
                <c:pt idx="4884">
                  <c:v>1.5146164157151285E-7</c:v>
                </c:pt>
                <c:pt idx="4885">
                  <c:v>1.5105502474161168E-7</c:v>
                </c:pt>
                <c:pt idx="4886">
                  <c:v>1.5064948374349664E-7</c:v>
                </c:pt>
                <c:pt idx="4887">
                  <c:v>1.5024501578025814E-7</c:v>
                </c:pt>
                <c:pt idx="4888">
                  <c:v>1.4984161806227113E-7</c:v>
                </c:pt>
                <c:pt idx="4889">
                  <c:v>1.4943928780639538E-7</c:v>
                </c:pt>
                <c:pt idx="4890">
                  <c:v>1.4903802223682939E-7</c:v>
                </c:pt>
                <c:pt idx="4891">
                  <c:v>1.4863781858539496E-7</c:v>
                </c:pt>
                <c:pt idx="4892">
                  <c:v>1.4823867408973469E-7</c:v>
                </c:pt>
                <c:pt idx="4893">
                  <c:v>1.4784058599619189E-7</c:v>
                </c:pt>
                <c:pt idx="4894">
                  <c:v>1.4744355155643603E-7</c:v>
                </c:pt>
                <c:pt idx="4895">
                  <c:v>1.4704756802982086E-7</c:v>
                </c:pt>
                <c:pt idx="4896">
                  <c:v>1.4665263268356059E-7</c:v>
                </c:pt>
                <c:pt idx="4897">
                  <c:v>1.4625874279000585E-7</c:v>
                </c:pt>
                <c:pt idx="4898">
                  <c:v>1.4586589563025541E-7</c:v>
                </c:pt>
                <c:pt idx="4899">
                  <c:v>1.4547408849103913E-7</c:v>
                </c:pt>
                <c:pt idx="4900">
                  <c:v>1.4508331866658141E-7</c:v>
                </c:pt>
                <c:pt idx="4901">
                  <c:v>1.4469358345784225E-7</c:v>
                </c:pt>
                <c:pt idx="4902">
                  <c:v>1.4430488017328299E-7</c:v>
                </c:pt>
                <c:pt idx="4903">
                  <c:v>1.4391720612669788E-7</c:v>
                </c:pt>
                <c:pt idx="4904">
                  <c:v>1.4353055864042602E-7</c:v>
                </c:pt>
                <c:pt idx="4905">
                  <c:v>1.4314493504249184E-7</c:v>
                </c:pt>
                <c:pt idx="4906">
                  <c:v>1.4276033266828552E-7</c:v>
                </c:pt>
                <c:pt idx="4907">
                  <c:v>1.4237674885979735E-7</c:v>
                </c:pt>
                <c:pt idx="4908">
                  <c:v>1.4199418096569902E-7</c:v>
                </c:pt>
                <c:pt idx="4909">
                  <c:v>1.4161262634171628E-7</c:v>
                </c:pt>
                <c:pt idx="4910">
                  <c:v>1.4123208234993783E-7</c:v>
                </c:pt>
                <c:pt idx="4911">
                  <c:v>1.4085254635935057E-7</c:v>
                </c:pt>
                <c:pt idx="4912">
                  <c:v>1.4047401574579223E-7</c:v>
                </c:pt>
                <c:pt idx="4913">
                  <c:v>1.4009648789175481E-7</c:v>
                </c:pt>
                <c:pt idx="4914">
                  <c:v>1.3971996018593739E-7</c:v>
                </c:pt>
                <c:pt idx="4915">
                  <c:v>1.3934443002421509E-7</c:v>
                </c:pt>
                <c:pt idx="4916">
                  <c:v>1.3896989480915799E-7</c:v>
                </c:pt>
                <c:pt idx="4917">
                  <c:v>1.3859635194950258E-7</c:v>
                </c:pt>
                <c:pt idx="4918">
                  <c:v>1.3822379886089034E-7</c:v>
                </c:pt>
                <c:pt idx="4919">
                  <c:v>1.3785223296554252E-7</c:v>
                </c:pt>
                <c:pt idx="4920">
                  <c:v>1.3748165169201617E-7</c:v>
                </c:pt>
                <c:pt idx="4921">
                  <c:v>1.3711205247598341E-7</c:v>
                </c:pt>
                <c:pt idx="4922">
                  <c:v>1.3674343275882198E-7</c:v>
                </c:pt>
                <c:pt idx="4923">
                  <c:v>1.3637578998956004E-7</c:v>
                </c:pt>
                <c:pt idx="4924">
                  <c:v>1.360091216222808E-7</c:v>
                </c:pt>
                <c:pt idx="4925">
                  <c:v>1.3564342511890087E-7</c:v>
                </c:pt>
                <c:pt idx="4926">
                  <c:v>1.3527869794719831E-7</c:v>
                </c:pt>
                <c:pt idx="4927">
                  <c:v>1.3491493758121246E-7</c:v>
                </c:pt>
                <c:pt idx="4928">
                  <c:v>1.3455214150212482E-7</c:v>
                </c:pt>
                <c:pt idx="4929">
                  <c:v>1.3419030719664634E-7</c:v>
                </c:pt>
                <c:pt idx="4930">
                  <c:v>1.3382943215880632E-7</c:v>
                </c:pt>
                <c:pt idx="4931">
                  <c:v>1.334695138881093E-7</c:v>
                </c:pt>
                <c:pt idx="4932">
                  <c:v>1.3311054989141206E-7</c:v>
                </c:pt>
                <c:pt idx="4933">
                  <c:v>1.3275253768113467E-7</c:v>
                </c:pt>
                <c:pt idx="4934">
                  <c:v>1.3239547477656837E-7</c:v>
                </c:pt>
                <c:pt idx="4935">
                  <c:v>1.3203935870275741E-7</c:v>
                </c:pt>
                <c:pt idx="4936">
                  <c:v>1.3168418699178661E-7</c:v>
                </c:pt>
                <c:pt idx="4937">
                  <c:v>1.3132995718177841E-7</c:v>
                </c:pt>
                <c:pt idx="4938">
                  <c:v>1.3097666681644569E-7</c:v>
                </c:pt>
                <c:pt idx="4939">
                  <c:v>1.306243134471314E-7</c:v>
                </c:pt>
                <c:pt idx="4940">
                  <c:v>1.3027289463021324E-7</c:v>
                </c:pt>
                <c:pt idx="4941">
                  <c:v>1.2992240792887908E-7</c:v>
                </c:pt>
                <c:pt idx="4942">
                  <c:v>1.2957285091244928E-7</c:v>
                </c:pt>
                <c:pt idx="4943">
                  <c:v>1.2922422115638351E-7</c:v>
                </c:pt>
                <c:pt idx="4944">
                  <c:v>1.2887651624243659E-7</c:v>
                </c:pt>
                <c:pt idx="4945">
                  <c:v>1.2852973375856362E-7</c:v>
                </c:pt>
                <c:pt idx="4946">
                  <c:v>1.2818387129836433E-7</c:v>
                </c:pt>
                <c:pt idx="4947">
                  <c:v>1.2783892646293297E-7</c:v>
                </c:pt>
                <c:pt idx="4948">
                  <c:v>1.2749489685747703E-7</c:v>
                </c:pt>
                <c:pt idx="4949">
                  <c:v>1.2715178009536937E-7</c:v>
                </c:pt>
                <c:pt idx="4950">
                  <c:v>1.2680957379451616E-7</c:v>
                </c:pt>
                <c:pt idx="4951">
                  <c:v>1.2646827558008097E-7</c:v>
                </c:pt>
                <c:pt idx="4952">
                  <c:v>1.2612788308204528E-7</c:v>
                </c:pt>
                <c:pt idx="4953">
                  <c:v>1.2578839393787835E-7</c:v>
                </c:pt>
                <c:pt idx="4954">
                  <c:v>1.254498057900571E-7</c:v>
                </c:pt>
                <c:pt idx="4955">
                  <c:v>1.251121162871503E-7</c:v>
                </c:pt>
                <c:pt idx="4956">
                  <c:v>1.2477532308438101E-7</c:v>
                </c:pt>
                <c:pt idx="4957">
                  <c:v>1.2443942384248141E-7</c:v>
                </c:pt>
                <c:pt idx="4958">
                  <c:v>1.2410441622792993E-7</c:v>
                </c:pt>
                <c:pt idx="4959">
                  <c:v>1.23770297913778E-7</c:v>
                </c:pt>
                <c:pt idx="4960">
                  <c:v>1.2343706657891816E-7</c:v>
                </c:pt>
                <c:pt idx="4961">
                  <c:v>1.2310471990742682E-7</c:v>
                </c:pt>
                <c:pt idx="4962">
                  <c:v>1.2277325559043446E-7</c:v>
                </c:pt>
                <c:pt idx="4963">
                  <c:v>1.2244267132396403E-7</c:v>
                </c:pt>
                <c:pt idx="4964">
                  <c:v>1.2211296481077409E-7</c:v>
                </c:pt>
                <c:pt idx="4965">
                  <c:v>1.2178413375903065E-7</c:v>
                </c:pt>
                <c:pt idx="4966">
                  <c:v>1.2145617588239527E-7</c:v>
                </c:pt>
                <c:pt idx="4967">
                  <c:v>1.2112908890135322E-7</c:v>
                </c:pt>
                <c:pt idx="4968">
                  <c:v>1.2080287054144485E-7</c:v>
                </c:pt>
                <c:pt idx="4969">
                  <c:v>1.204775185343227E-7</c:v>
                </c:pt>
                <c:pt idx="4970">
                  <c:v>1.201530306172975E-7</c:v>
                </c:pt>
                <c:pt idx="4971">
                  <c:v>1.1982940453377183E-7</c:v>
                </c:pt>
                <c:pt idx="4972">
                  <c:v>1.1950663803263027E-7</c:v>
                </c:pt>
                <c:pt idx="4973">
                  <c:v>1.1918472886834105E-7</c:v>
                </c:pt>
                <c:pt idx="4974">
                  <c:v>1.18863674801593E-7</c:v>
                </c:pt>
                <c:pt idx="4975">
                  <c:v>1.1854347359894997E-7</c:v>
                </c:pt>
                <c:pt idx="4976">
                  <c:v>1.1822412303146847E-7</c:v>
                </c:pt>
                <c:pt idx="4977">
                  <c:v>1.1790562087765215E-7</c:v>
                </c:pt>
                <c:pt idx="4978">
                  <c:v>1.1758796492034143E-7</c:v>
                </c:pt>
                <c:pt idx="4979">
                  <c:v>1.1727115294859737E-7</c:v>
                </c:pt>
                <c:pt idx="4980">
                  <c:v>1.1695518275719341E-7</c:v>
                </c:pt>
                <c:pt idx="4981">
                  <c:v>1.1664005214607326E-7</c:v>
                </c:pt>
                <c:pt idx="4982">
                  <c:v>1.1632575892176042E-7</c:v>
                </c:pt>
                <c:pt idx="4983">
                  <c:v>1.1601230089521003E-7</c:v>
                </c:pt>
                <c:pt idx="4984">
                  <c:v>1.1569967588395024E-7</c:v>
                </c:pt>
                <c:pt idx="4985">
                  <c:v>1.1538788171062525E-7</c:v>
                </c:pt>
                <c:pt idx="4986">
                  <c:v>1.1507691620344935E-7</c:v>
                </c:pt>
                <c:pt idx="4987">
                  <c:v>1.1476677719651188E-7</c:v>
                </c:pt>
                <c:pt idx="4988">
                  <c:v>1.144574625289979E-7</c:v>
                </c:pt>
                <c:pt idx="4989">
                  <c:v>1.1414897004592006E-7</c:v>
                </c:pt>
                <c:pt idx="4990">
                  <c:v>1.1384129759796954E-7</c:v>
                </c:pt>
                <c:pt idx="4991">
                  <c:v>1.1353444304087226E-7</c:v>
                </c:pt>
                <c:pt idx="4992">
                  <c:v>1.1322840423635792E-7</c:v>
                </c:pt>
                <c:pt idx="4993">
                  <c:v>1.1292317905113E-7</c:v>
                </c:pt>
                <c:pt idx="4994">
                  <c:v>1.1261876535792286E-7</c:v>
                </c:pt>
                <c:pt idx="4995">
                  <c:v>1.1231516103429553E-7</c:v>
                </c:pt>
                <c:pt idx="4996">
                  <c:v>1.1201236396370242E-7</c:v>
                </c:pt>
                <c:pt idx="4997">
                  <c:v>1.1171037203514092E-7</c:v>
                </c:pt>
                <c:pt idx="4998">
                  <c:v>1.1140918314222982E-7</c:v>
                </c:pt>
                <c:pt idx="4999">
                  <c:v>1.1110879518497115E-7</c:v>
                </c:pt>
                <c:pt idx="5000">
                  <c:v>0</c:v>
                </c:pt>
              </c:numCache>
            </c:numRef>
          </c:val>
          <c:extLst>
            <c:ext xmlns:c16="http://schemas.microsoft.com/office/drawing/2014/chart" uri="{C3380CC4-5D6E-409C-BE32-E72D297353CC}">
              <c16:uniqueId val="{00000001-5161-47B4-B20B-2FE46BE5519E}"/>
            </c:ext>
          </c:extLst>
        </c:ser>
        <c:ser>
          <c:idx val="2"/>
          <c:order val="2"/>
          <c:tx>
            <c:strRef>
              <c:f>'RESULTADOS DA REGRESSÃO'!$JT$714</c:f>
              <c:strCache>
                <c:ptCount val="1"/>
                <c:pt idx="0">
                  <c:v>Significância calculada</c:v>
                </c:pt>
              </c:strCache>
            </c:strRef>
          </c:tx>
          <c:spPr>
            <a:solidFill>
              <a:srgbClr val="FF0000"/>
            </a:solidFill>
            <a:ln>
              <a:noFill/>
            </a:ln>
            <a:effectLst/>
          </c:spPr>
          <c:invertIfNegative val="0"/>
          <c:val>
            <c:numRef>
              <c:f>'RESULTADOS DA REGRESSÃO'!$JT$715</c:f>
              <c:numCache>
                <c:formatCode>#,##0.00</c:formatCode>
                <c:ptCount val="1"/>
                <c:pt idx="0">
                  <c:v>0</c:v>
                </c:pt>
              </c:numCache>
            </c:numRef>
          </c:val>
          <c:extLst>
            <c:ext xmlns:c16="http://schemas.microsoft.com/office/drawing/2014/chart" uri="{C3380CC4-5D6E-409C-BE32-E72D297353CC}">
              <c16:uniqueId val="{00000002-5161-47B4-B20B-2FE46BE5519E}"/>
            </c:ext>
          </c:extLst>
        </c:ser>
        <c:dLbls>
          <c:showLegendKey val="0"/>
          <c:showVal val="0"/>
          <c:showCatName val="0"/>
          <c:showSerName val="0"/>
          <c:showPercent val="0"/>
          <c:showBubbleSize val="0"/>
        </c:dLbls>
        <c:gapWidth val="219"/>
        <c:overlap val="-27"/>
        <c:axId val="1465545839"/>
        <c:axId val="1465570319"/>
      </c:barChart>
      <c:catAx>
        <c:axId val="1465545839"/>
        <c:scaling>
          <c:orientation val="minMax"/>
        </c:scaling>
        <c:delete val="1"/>
        <c:axPos val="b"/>
        <c:majorTickMark val="none"/>
        <c:minorTickMark val="none"/>
        <c:tickLblPos val="nextTo"/>
        <c:crossAx val="1465570319"/>
        <c:crosses val="autoZero"/>
        <c:auto val="1"/>
        <c:lblAlgn val="ctr"/>
        <c:lblOffset val="100"/>
        <c:noMultiLvlLbl val="0"/>
      </c:catAx>
      <c:valAx>
        <c:axId val="1465570319"/>
        <c:scaling>
          <c:orientation val="minMax"/>
        </c:scaling>
        <c:delete val="1"/>
        <c:axPos val="l"/>
        <c:numFmt formatCode="#,##0.00" sourceLinked="1"/>
        <c:majorTickMark val="none"/>
        <c:minorTickMark val="none"/>
        <c:tickLblPos val="nextTo"/>
        <c:crossAx val="14655458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bg1">
          <a:lumMod val="95000"/>
        </a:schemeClr>
      </a:solidFill>
      <a:round/>
    </a:ln>
    <a:effectLst>
      <a:outerShdw blurRad="50800" dist="38100" dir="2700000" algn="tl" rotWithShape="0">
        <a:prstClr val="black">
          <a:alpha val="40000"/>
        </a:prstClr>
      </a:outerShdw>
    </a:effectLst>
  </c:spPr>
  <c:txPr>
    <a:bodyPr/>
    <a:lstStyle/>
    <a:p>
      <a:pPr>
        <a:defRPr sz="900">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'RESULTADOS DA REGRESSÃO'!$IE$706:$IJ$706</c:f>
          <c:strCache>
            <c:ptCount val="6"/>
            <c:pt idx="0">
              <c:v>Nível de significância calculado para o coeficiente regressor da variável: Área edificada</c:v>
            </c:pt>
          </c:strCache>
        </c:strRef>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4.782472222222222E-2"/>
          <c:y val="0.14341944444444443"/>
          <c:w val="0.66121736111111107"/>
          <c:h val="0.76037222222222223"/>
        </c:manualLayout>
      </c:layout>
      <c:barChart>
        <c:barDir val="col"/>
        <c:grouping val="clustered"/>
        <c:varyColors val="0"/>
        <c:ser>
          <c:idx val="4"/>
          <c:order val="0"/>
          <c:tx>
            <c:strRef>
              <c:f>'RESULTADOS DA REGRESSÃO'!$IJ$719</c:f>
              <c:strCache>
                <c:ptCount val="1"/>
                <c:pt idx="0">
                  <c:v>Região de aceitação da hipótese nula</c:v>
                </c:pt>
              </c:strCache>
            </c:strRef>
          </c:tx>
          <c:spPr>
            <a:solidFill>
              <a:sysClr val="window" lastClr="FFFFFF">
                <a:lumMod val="95000"/>
              </a:sysClr>
            </a:solidFill>
            <a:ln>
              <a:no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REGRESSÃO'!$IJ$720:$IJ$2720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3.8293541342886402E-3</c:v>
                </c:pt>
                <c:pt idx="742">
                  <c:v>3.8452251416064209E-3</c:v>
                </c:pt>
                <c:pt idx="743">
                  <c:v>3.8611001492498635E-3</c:v>
                </c:pt>
                <c:pt idx="744">
                  <c:v>3.8769786646894967E-3</c:v>
                </c:pt>
                <c:pt idx="745">
                  <c:v>3.8928601931976889E-3</c:v>
                </c:pt>
                <c:pt idx="746">
                  <c:v>3.9087442378713299E-3</c:v>
                </c:pt>
                <c:pt idx="747">
                  <c:v>3.9246302996547916E-3</c:v>
                </c:pt>
                <c:pt idx="748">
                  <c:v>3.9405178773631493E-3</c:v>
                </c:pt>
                <c:pt idx="749">
                  <c:v>3.9564064677056667E-3</c:v>
                </c:pt>
                <c:pt idx="750">
                  <c:v>3.9722955653095447E-3</c:v>
                </c:pt>
                <c:pt idx="751">
                  <c:v>3.9881846627439384E-3</c:v>
                </c:pt>
                <c:pt idx="752">
                  <c:v>4.0040732505442324E-3</c:v>
                </c:pt>
                <c:pt idx="753">
                  <c:v>4.0199608172365705E-3</c:v>
                </c:pt>
                <c:pt idx="754">
                  <c:v>4.0358468493626601E-3</c:v>
                </c:pt>
                <c:pt idx="755">
                  <c:v>4.0517308315048154E-3</c:v>
                </c:pt>
                <c:pt idx="756">
                  <c:v>4.06761224631127E-3</c:v>
                </c:pt>
                <c:pt idx="757">
                  <c:v>4.0834905745217396E-3</c:v>
                </c:pt>
                <c:pt idx="758">
                  <c:v>4.0993652949932388E-3</c:v>
                </c:pt>
                <c:pt idx="759">
                  <c:v>4.1152358847261475E-3</c:v>
                </c:pt>
                <c:pt idx="760">
                  <c:v>4.1311018188905325E-3</c:v>
                </c:pt>
                <c:pt idx="761">
                  <c:v>4.1469625708527146E-3</c:v>
                </c:pt>
                <c:pt idx="762">
                  <c:v>4.162817612202086E-3</c:v>
                </c:pt>
                <c:pt idx="763">
                  <c:v>4.1786664127781625E-3</c:v>
                </c:pt>
                <c:pt idx="764">
                  <c:v>4.1945084406978979E-3</c:v>
                </c:pt>
                <c:pt idx="765">
                  <c:v>4.2103431623832241E-3</c:v>
                </c:pt>
                <c:pt idx="766">
                  <c:v>4.2261700425888426E-3</c:v>
                </c:pt>
                <c:pt idx="767">
                  <c:v>4.2419885444302452E-3</c:v>
                </c:pt>
                <c:pt idx="768">
                  <c:v>4.2577981294119813E-3</c:v>
                </c:pt>
                <c:pt idx="769">
                  <c:v>4.2735982574561588E-3</c:v>
                </c:pt>
                <c:pt idx="770">
                  <c:v>4.2893883869311632E-3</c:v>
                </c:pt>
                <c:pt idx="771">
                  <c:v>4.3051679746806369E-3</c:v>
                </c:pt>
                <c:pt idx="772">
                  <c:v>4.3209364760526591E-3</c:v>
                </c:pt>
                <c:pt idx="773">
                  <c:v>4.3366933449291659E-3</c:v>
                </c:pt>
                <c:pt idx="774">
                  <c:v>4.3524380337556026E-3</c:v>
                </c:pt>
                <c:pt idx="775">
                  <c:v>4.3681699935707897E-3</c:v>
                </c:pt>
                <c:pt idx="776">
                  <c:v>4.3838886740370075E-3</c:v>
                </c:pt>
                <c:pt idx="777">
                  <c:v>4.3995935234703125E-3</c:v>
                </c:pt>
                <c:pt idx="778">
                  <c:v>4.4152839888710596E-3</c:v>
                </c:pt>
                <c:pt idx="779">
                  <c:v>4.430959515954647E-3</c:v>
                </c:pt>
                <c:pt idx="780">
                  <c:v>4.446619549182464E-3</c:v>
                </c:pt>
                <c:pt idx="781">
                  <c:v>4.4622635317930655E-3</c:v>
                </c:pt>
                <c:pt idx="782">
                  <c:v>4.4778909058335392E-3</c:v>
                </c:pt>
                <c:pt idx="783">
                  <c:v>4.4935011121910841E-3</c:v>
                </c:pt>
                <c:pt idx="784">
                  <c:v>4.5090935906248004E-3</c:v>
                </c:pt>
                <c:pt idx="785">
                  <c:v>4.5246677797976679E-3</c:v>
                </c:pt>
                <c:pt idx="786">
                  <c:v>4.5402231173087351E-3</c:v>
                </c:pt>
                <c:pt idx="787">
                  <c:v>4.5557590397254898E-3</c:v>
                </c:pt>
                <c:pt idx="788">
                  <c:v>4.5712749826164484E-3</c:v>
                </c:pt>
                <c:pt idx="789">
                  <c:v>4.5867703805839138E-3</c:v>
                </c:pt>
                <c:pt idx="790">
                  <c:v>4.6022446672969322E-3</c:v>
                </c:pt>
                <c:pt idx="791">
                  <c:v>4.6176972755244345E-3</c:v>
                </c:pt>
                <c:pt idx="792">
                  <c:v>4.6331276371685678E-3</c:v>
                </c:pt>
                <c:pt idx="793">
                  <c:v>4.6485351832982009E-3</c:v>
                </c:pt>
                <c:pt idx="794">
                  <c:v>4.6639193441826102E-3</c:v>
                </c:pt>
                <c:pt idx="795">
                  <c:v>4.6792795493253462E-3</c:v>
                </c:pt>
                <c:pt idx="796">
                  <c:v>4.6946152274982712E-3</c:v>
                </c:pt>
                <c:pt idx="797">
                  <c:v>4.7099258067757671E-3</c:v>
                </c:pt>
                <c:pt idx="798">
                  <c:v>4.725210714569111E-3</c:v>
                </c:pt>
                <c:pt idx="799">
                  <c:v>4.7404693776610203E-3</c:v>
                </c:pt>
                <c:pt idx="800">
                  <c:v>4.7557012222403531E-3</c:v>
                </c:pt>
                <c:pt idx="801">
                  <c:v>4.7709056739369798E-3</c:v>
                </c:pt>
                <c:pt idx="802">
                  <c:v>4.7860821578568019E-3</c:v>
                </c:pt>
                <c:pt idx="803">
                  <c:v>4.8012300986169255E-3</c:v>
                </c:pt>
                <c:pt idx="804">
                  <c:v>4.8163489203809961E-3</c:v>
                </c:pt>
                <c:pt idx="805">
                  <c:v>4.8314380468946656E-3</c:v>
                </c:pt>
                <c:pt idx="806">
                  <c:v>4.8464969015212236E-3</c:v>
                </c:pt>
                <c:pt idx="807">
                  <c:v>4.8615249072773564E-3</c:v>
                </c:pt>
                <c:pt idx="808">
                  <c:v>4.8765214868690468E-3</c:v>
                </c:pt>
                <c:pt idx="809">
                  <c:v>4.8914860627276256E-3</c:v>
                </c:pt>
                <c:pt idx="810">
                  <c:v>4.9064180570459305E-3</c:v>
                </c:pt>
                <c:pt idx="811">
                  <c:v>4.9213168918146267E-3</c:v>
                </c:pt>
                <c:pt idx="812">
                  <c:v>4.9361819888586221E-3</c:v>
                </c:pt>
                <c:pt idx="813">
                  <c:v>4.9510127698736391E-3</c:v>
                </c:pt>
                <c:pt idx="814">
                  <c:v>4.9658086564628705E-3</c:v>
                </c:pt>
                <c:pt idx="815">
                  <c:v>4.980569070173798E-3</c:v>
                </c:pt>
                <c:pt idx="816">
                  <c:v>4.9952934325350837E-3</c:v>
                </c:pt>
                <c:pt idx="817">
                  <c:v>5.0099811650935978E-3</c:v>
                </c:pt>
                <c:pt idx="818">
                  <c:v>5.0246316894515487E-3</c:v>
                </c:pt>
                <c:pt idx="819">
                  <c:v>5.039244427303715E-3</c:v>
                </c:pt>
                <c:pt idx="820">
                  <c:v>5.0538188004747783E-3</c:v>
                </c:pt>
                <c:pt idx="821">
                  <c:v>5.0683542309567639E-3</c:v>
                </c:pt>
                <c:pt idx="822">
                  <c:v>5.0828501409465677E-3</c:v>
                </c:pt>
                <c:pt idx="823">
                  <c:v>5.097305952883574E-3</c:v>
                </c:pt>
                <c:pt idx="824">
                  <c:v>5.1117210894873729E-3</c:v>
                </c:pt>
                <c:pt idx="825">
                  <c:v>5.1260949737955462E-3</c:v>
                </c:pt>
                <c:pt idx="826">
                  <c:v>5.1404270292015513E-3</c:v>
                </c:pt>
                <c:pt idx="827">
                  <c:v>5.154716679492675E-3</c:v>
                </c:pt>
                <c:pt idx="828">
                  <c:v>5.168963348888056E-3</c:v>
                </c:pt>
                <c:pt idx="829">
                  <c:v>5.1831664620767964E-3</c:v>
                </c:pt>
                <c:pt idx="830">
                  <c:v>5.1973254442561258E-3</c:v>
                </c:pt>
                <c:pt idx="831">
                  <c:v>5.2114397211696344E-3</c:v>
                </c:pt>
                <c:pt idx="832">
                  <c:v>5.225508719145568E-3</c:v>
                </c:pt>
                <c:pt idx="833">
                  <c:v>5.2395318651351852E-3</c:v>
                </c:pt>
                <c:pt idx="834">
                  <c:v>5.2535085867511542E-3</c:v>
                </c:pt>
                <c:pt idx="835">
                  <c:v>5.2674383123060154E-3</c:v>
                </c:pt>
                <c:pt idx="836">
                  <c:v>5.281320470850683E-3</c:v>
                </c:pt>
                <c:pt idx="837">
                  <c:v>5.295154492212995E-3</c:v>
                </c:pt>
                <c:pt idx="838">
                  <c:v>5.3089398070362923E-3</c:v>
                </c:pt>
                <c:pt idx="839">
                  <c:v>5.3226758468180478E-3</c:v>
                </c:pt>
                <c:pt idx="840">
                  <c:v>5.3363620439485174E-3</c:v>
                </c:pt>
                <c:pt idx="841">
                  <c:v>5.3499978317494215E-3</c:v>
                </c:pt>
                <c:pt idx="842">
                  <c:v>5.3635826445126598E-3</c:v>
                </c:pt>
                <c:pt idx="843">
                  <c:v>5.377115917539037E-3</c:v>
                </c:pt>
                <c:pt idx="844">
                  <c:v>5.3905970871770134E-3</c:v>
                </c:pt>
                <c:pt idx="845">
                  <c:v>5.4040255908614629E-3</c:v>
                </c:pt>
                <c:pt idx="846">
                  <c:v>5.4174008671524498E-3</c:v>
                </c:pt>
                <c:pt idx="847">
                  <c:v>5.4307223557740064E-3</c:v>
                </c:pt>
                <c:pt idx="848">
                  <c:v>5.443989497652916E-3</c:v>
                </c:pt>
                <c:pt idx="849">
                  <c:v>5.457201734957496E-3</c:v>
                </c:pt>
                <c:pt idx="850">
                  <c:v>5.4703585111363692E-3</c:v>
                </c:pt>
                <c:pt idx="851">
                  <c:v>5.4834592709572406E-3</c:v>
                </c:pt>
                <c:pt idx="852">
                  <c:v>5.4965034605456544E-3</c:v>
                </c:pt>
                <c:pt idx="853">
                  <c:v>5.5094905274237277E-3</c:v>
                </c:pt>
                <c:pt idx="854">
                  <c:v>5.5224199205488843E-3</c:v>
                </c:pt>
                <c:pt idx="855">
                  <c:v>5.5352910903525418E-3</c:v>
                </c:pt>
                <c:pt idx="856">
                  <c:v>5.5481034887787948E-3</c:v>
                </c:pt>
                <c:pt idx="857">
                  <c:v>5.5608565693230508E-3</c:v>
                </c:pt>
                <c:pt idx="858">
                  <c:v>5.5735497870706375E-3</c:v>
                </c:pt>
                <c:pt idx="859">
                  <c:v>5.5861825987353749E-3</c:v>
                </c:pt>
                <c:pt idx="860">
                  <c:v>5.598754462698096E-3</c:v>
                </c:pt>
                <c:pt idx="861">
                  <c:v>5.6112648390451341E-3</c:v>
                </c:pt>
                <c:pt idx="862">
                  <c:v>5.6237131896067502E-3</c:v>
                </c:pt>
                <c:pt idx="863">
                  <c:v>5.6360989779955109E-3</c:v>
                </c:pt>
                <c:pt idx="864">
                  <c:v>5.6484216696446122E-3</c:v>
                </c:pt>
                <c:pt idx="865">
                  <c:v>5.6606807318461344E-3</c:v>
                </c:pt>
                <c:pt idx="866">
                  <c:v>5.6728756337892355E-3</c:v>
                </c:pt>
                <c:pt idx="867">
                  <c:v>5.6850058465982879E-3</c:v>
                </c:pt>
                <c:pt idx="868">
                  <c:v>5.6970708433709124E-3</c:v>
                </c:pt>
                <c:pt idx="869">
                  <c:v>5.7090700992159724E-3</c:v>
                </c:pt>
                <c:pt idx="870">
                  <c:v>5.7210030912914628E-3</c:v>
                </c:pt>
                <c:pt idx="871">
                  <c:v>5.732869298842324E-3</c:v>
                </c:pt>
                <c:pt idx="872">
                  <c:v>5.7446682032381655E-3</c:v>
                </c:pt>
                <c:pt idx="873">
                  <c:v>5.7563992880108996E-3</c:v>
                </c:pt>
                <c:pt idx="874">
                  <c:v>5.76806203889228E-3</c:v>
                </c:pt>
                <c:pt idx="875">
                  <c:v>5.7796559438513407E-3</c:v>
                </c:pt>
                <c:pt idx="876">
                  <c:v>5.7911804931317298E-3</c:v>
                </c:pt>
                <c:pt idx="877">
                  <c:v>5.8026351792889409E-3</c:v>
                </c:pt>
                <c:pt idx="878">
                  <c:v>5.8140194972274269E-3</c:v>
                </c:pt>
                <c:pt idx="879">
                  <c:v>5.8253329442376107E-3</c:v>
                </c:pt>
                <c:pt idx="880">
                  <c:v>5.836575020032762E-3</c:v>
                </c:pt>
                <c:pt idx="881">
                  <c:v>5.8477452267857695E-3</c:v>
                </c:pt>
                <c:pt idx="882">
                  <c:v>5.8588430691657745E-3</c:v>
                </c:pt>
                <c:pt idx="883">
                  <c:v>5.8698680543746769E-3</c:v>
                </c:pt>
                <c:pt idx="884">
                  <c:v>5.8808196921835169E-3</c:v>
                </c:pt>
                <c:pt idx="885">
                  <c:v>5.8916974949687105E-3</c:v>
                </c:pt>
                <c:pt idx="886">
                  <c:v>5.9025009777481435E-3</c:v>
                </c:pt>
                <c:pt idx="887">
                  <c:v>5.9132296582171291E-3</c:v>
                </c:pt>
                <c:pt idx="888">
                  <c:v>5.9238830567842132E-3</c:v>
                </c:pt>
                <c:pt idx="889">
                  <c:v>5.9344606966068225E-3</c:v>
                </c:pt>
                <c:pt idx="890">
                  <c:v>5.9449621036267658E-3</c:v>
                </c:pt>
                <c:pt idx="891">
                  <c:v>5.9553868066055749E-3</c:v>
                </c:pt>
                <c:pt idx="892">
                  <c:v>5.9657343371596703E-3</c:v>
                </c:pt>
                <c:pt idx="893">
                  <c:v>5.9760042297953807E-3</c:v>
                </c:pt>
                <c:pt idx="894">
                  <c:v>5.9861960219437758E-3</c:v>
                </c:pt>
                <c:pt idx="895">
                  <c:v>5.9963092539953291E-3</c:v>
                </c:pt>
                <c:pt idx="896">
                  <c:v>6.0063434693344081E-3</c:v>
                </c:pt>
                <c:pt idx="897">
                  <c:v>6.0162982143735812E-3</c:v>
                </c:pt>
                <c:pt idx="898">
                  <c:v>6.0261730385877312E-3</c:v>
                </c:pt>
                <c:pt idx="899">
                  <c:v>6.0359674945479986E-3</c:v>
                </c:pt>
                <c:pt idx="900">
                  <c:v>6.045681137955514E-3</c:v>
                </c:pt>
                <c:pt idx="901">
                  <c:v>6.0553135276749433E-3</c:v>
                </c:pt>
                <c:pt idx="902">
                  <c:v>6.0648642257678407E-3</c:v>
                </c:pt>
                <c:pt idx="903">
                  <c:v>6.0743327975257833E-3</c:v>
                </c:pt>
                <c:pt idx="904">
                  <c:v>6.0837188115033152E-3</c:v>
                </c:pt>
                <c:pt idx="905">
                  <c:v>6.0930218395506735E-3</c:v>
                </c:pt>
                <c:pt idx="906">
                  <c:v>6.1022414568463025E-3</c:v>
                </c:pt>
                <c:pt idx="907">
                  <c:v>6.1113772419291506E-3</c:v>
                </c:pt>
                <c:pt idx="908">
                  <c:v>6.1204287767307524E-3</c:v>
                </c:pt>
                <c:pt idx="909">
                  <c:v>6.1293956466070814E-3</c:v>
                </c:pt>
                <c:pt idx="910">
                  <c:v>6.138277440370178E-3</c:v>
                </c:pt>
                <c:pt idx="911">
                  <c:v>6.1470737503195516E-3</c:v>
                </c:pt>
                <c:pt idx="912">
                  <c:v>6.1557841722733406E-3</c:v>
                </c:pt>
                <c:pt idx="913">
                  <c:v>6.1644083055992435E-3</c:v>
                </c:pt>
                <c:pt idx="914">
                  <c:v>6.1729457532452041E-3</c:v>
                </c:pt>
                <c:pt idx="915">
                  <c:v>6.1813961217698629E-3</c:v>
                </c:pt>
                <c:pt idx="916">
                  <c:v>6.189759021372746E-3</c:v>
                </c:pt>
                <c:pt idx="917">
                  <c:v>6.198034065924219E-3</c:v>
                </c:pt>
                <c:pt idx="918">
                  <c:v>6.2062208729951815E-3</c:v>
                </c:pt>
                <c:pt idx="919">
                  <c:v>6.214319063886504E-3</c:v>
                </c:pt>
                <c:pt idx="920">
                  <c:v>6.2223282636582082E-3</c:v>
                </c:pt>
                <c:pt idx="921">
                  <c:v>6.2302481011583836E-3</c:v>
                </c:pt>
                <c:pt idx="922">
                  <c:v>6.2380782090518394E-3</c:v>
                </c:pt>
                <c:pt idx="923">
                  <c:v>6.2458182238484842E-3</c:v>
                </c:pt>
                <c:pt idx="924">
                  <c:v>6.2534677859314367E-3</c:v>
                </c:pt>
                <c:pt idx="925">
                  <c:v>6.261026539584864E-3</c:v>
                </c:pt>
                <c:pt idx="926">
                  <c:v>6.2684941330215359E-3</c:v>
                </c:pt>
                <c:pt idx="927">
                  <c:v>6.2758702184100975E-3</c:v>
                </c:pt>
                <c:pt idx="928">
                  <c:v>6.2831544519020722E-3</c:v>
                </c:pt>
                <c:pt idx="929">
                  <c:v>6.2903464936585607E-3</c:v>
                </c:pt>
                <c:pt idx="930">
                  <c:v>6.2974460078766498E-3</c:v>
                </c:pt>
                <c:pt idx="931">
                  <c:v>6.3044526628155519E-3</c:v>
                </c:pt>
                <c:pt idx="932">
                  <c:v>6.3113661308224177E-3</c:v>
                </c:pt>
                <c:pt idx="933">
                  <c:v>6.3181860883578748E-3</c:v>
                </c:pt>
                <c:pt idx="934">
                  <c:v>6.3249122160212532E-3</c:v>
                </c:pt>
                <c:pt idx="935">
                  <c:v>6.3315441985755073E-3</c:v>
                </c:pt>
                <c:pt idx="936">
                  <c:v>6.338081724971841E-3</c:v>
                </c:pt>
                <c:pt idx="937">
                  <c:v>6.3445244883740043E-3</c:v>
                </c:pt>
                <c:pt idx="938">
                  <c:v>6.350872186182307E-3</c:v>
                </c:pt>
                <c:pt idx="939">
                  <c:v>6.3571245200572894E-3</c:v>
                </c:pt>
                <c:pt idx="940">
                  <c:v>6.3632811959430874E-3</c:v>
                </c:pt>
                <c:pt idx="941">
                  <c:v>6.3693419240904844E-3</c:v>
                </c:pt>
                <c:pt idx="942">
                  <c:v>6.375306419079632E-3</c:v>
                </c:pt>
                <c:pt idx="943">
                  <c:v>6.3811743998424472E-3</c:v>
                </c:pt>
                <c:pt idx="944">
                  <c:v>6.3869455896846897E-3</c:v>
                </c:pt>
                <c:pt idx="945">
                  <c:v>6.3926197163076907E-3</c:v>
                </c:pt>
                <c:pt idx="946">
                  <c:v>6.3981965118297844E-3</c:v>
                </c:pt>
                <c:pt idx="947">
                  <c:v>6.403675712807361E-3</c:v>
                </c:pt>
                <c:pt idx="948">
                  <c:v>6.4090570602556253E-3</c:v>
                </c:pt>
                <c:pt idx="949">
                  <c:v>6.4143402996689807E-3</c:v>
                </c:pt>
                <c:pt idx="950">
                  <c:v>6.4195251810411028E-3</c:v>
                </c:pt>
                <c:pt idx="951">
                  <c:v>6.4246114588846432E-3</c:v>
                </c:pt>
                <c:pt idx="952">
                  <c:v>6.4295988922506084E-3</c:v>
                </c:pt>
                <c:pt idx="953">
                  <c:v>6.4344872447473743E-3</c:v>
                </c:pt>
                <c:pt idx="954">
                  <c:v>6.4392762845593672E-3</c:v>
                </c:pt>
                <c:pt idx="955">
                  <c:v>6.4439657844653792E-3</c:v>
                </c:pt>
                <c:pt idx="956">
                  <c:v>6.4485555218565345E-3</c:v>
                </c:pt>
                <c:pt idx="957">
                  <c:v>6.4530452787539046E-3</c:v>
                </c:pt>
                <c:pt idx="958">
                  <c:v>6.4574348418257573E-3</c:v>
                </c:pt>
                <c:pt idx="959">
                  <c:v>6.4617240024044519E-3</c:v>
                </c:pt>
                <c:pt idx="960">
                  <c:v>6.4659125565029721E-3</c:v>
                </c:pt>
                <c:pt idx="961">
                  <c:v>6.470000304831091E-3</c:v>
                </c:pt>
                <c:pt idx="962">
                  <c:v>6.4739870528111795E-3</c:v>
                </c:pt>
                <c:pt idx="963">
                  <c:v>6.4778726105936338E-3</c:v>
                </c:pt>
                <c:pt idx="964">
                  <c:v>6.4816567930719533E-3</c:v>
                </c:pt>
                <c:pt idx="965">
                  <c:v>6.4853394198974264E-3</c:v>
                </c:pt>
                <c:pt idx="966">
                  <c:v>6.4889203154934686E-3</c:v>
                </c:pt>
                <c:pt idx="967">
                  <c:v>6.492399309069561E-3</c:v>
                </c:pt>
                <c:pt idx="968">
                  <c:v>6.4957762346348306E-3</c:v>
                </c:pt>
                <c:pt idx="969">
                  <c:v>6.4990509310112552E-3</c:v>
                </c:pt>
                <c:pt idx="970">
                  <c:v>6.5022232418464757E-3</c:v>
                </c:pt>
                <c:pt idx="971">
                  <c:v>6.5052930156262482E-3</c:v>
                </c:pt>
                <c:pt idx="972">
                  <c:v>6.5082601056864935E-3</c:v>
                </c:pt>
                <c:pt idx="973">
                  <c:v>6.5111243702249844E-3</c:v>
                </c:pt>
                <c:pt idx="974">
                  <c:v>6.513885672312634E-3</c:v>
                </c:pt>
                <c:pt idx="975">
                  <c:v>6.516543879904412E-3</c:v>
                </c:pt>
                <c:pt idx="976">
                  <c:v>6.5190988658498624E-3</c:v>
                </c:pt>
                <c:pt idx="977">
                  <c:v>6.5215505079032447E-3</c:v>
                </c:pt>
                <c:pt idx="978">
                  <c:v>6.5238986887332781E-3</c:v>
                </c:pt>
                <c:pt idx="979">
                  <c:v>6.5261432959325058E-3</c:v>
                </c:pt>
                <c:pt idx="980">
                  <c:v>6.5282842220262573E-3</c:v>
                </c:pt>
                <c:pt idx="981">
                  <c:v>6.5303213644812277E-3</c:v>
                </c:pt>
                <c:pt idx="982">
                  <c:v>6.5322546257136601E-3</c:v>
                </c:pt>
                <c:pt idx="983">
                  <c:v>6.5340839130971426E-3</c:v>
                </c:pt>
                <c:pt idx="984">
                  <c:v>6.5358091389699962E-3</c:v>
                </c:pt>
                <c:pt idx="985">
                  <c:v>6.5374302206422782E-3</c:v>
                </c:pt>
                <c:pt idx="986">
                  <c:v>6.5389470804023964E-3</c:v>
                </c:pt>
                <c:pt idx="987">
                  <c:v>6.540359645523304E-3</c:v>
                </c:pt>
                <c:pt idx="988">
                  <c:v>6.5416678482683229E-3</c:v>
                </c:pt>
                <c:pt idx="989">
                  <c:v>6.5428716258965494E-3</c:v>
                </c:pt>
                <c:pt idx="990">
                  <c:v>6.5439709206678758E-3</c:v>
                </c:pt>
                <c:pt idx="991">
                  <c:v>6.544965679847599E-3</c:v>
                </c:pt>
                <c:pt idx="992">
                  <c:v>6.5458558557106462E-3</c:v>
                </c:pt>
                <c:pt idx="993">
                  <c:v>6.5466414055453774E-3</c:v>
                </c:pt>
                <c:pt idx="994">
                  <c:v>6.5473222916570184E-3</c:v>
                </c:pt>
                <c:pt idx="995">
                  <c:v>6.5478984813706594E-3</c:v>
                </c:pt>
                <c:pt idx="996">
                  <c:v>6.5483699470338793E-3</c:v>
                </c:pt>
                <c:pt idx="997">
                  <c:v>6.5487366660189486E-3</c:v>
                </c:pt>
                <c:pt idx="998">
                  <c:v>6.5489986207246491E-3</c:v>
                </c:pt>
                <c:pt idx="999">
                  <c:v>6.549155798577672E-3</c:v>
                </c:pt>
                <c:pt idx="1000">
                  <c:v>6.5492081920336355E-3</c:v>
                </c:pt>
                <c:pt idx="1001">
                  <c:v>6.549155798577672E-3</c:v>
                </c:pt>
                <c:pt idx="1002">
                  <c:v>6.5489986207246491E-3</c:v>
                </c:pt>
                <c:pt idx="1003">
                  <c:v>6.5487366660189486E-3</c:v>
                </c:pt>
                <c:pt idx="1004">
                  <c:v>6.5483699470338793E-3</c:v>
                </c:pt>
                <c:pt idx="1005">
                  <c:v>6.5478984813706594E-3</c:v>
                </c:pt>
                <c:pt idx="1006">
                  <c:v>6.5473222916570184E-3</c:v>
                </c:pt>
                <c:pt idx="1007">
                  <c:v>6.5466414055453774E-3</c:v>
                </c:pt>
                <c:pt idx="1008">
                  <c:v>6.5458558557106444E-3</c:v>
                </c:pt>
                <c:pt idx="1009">
                  <c:v>6.544965679847599E-3</c:v>
                </c:pt>
                <c:pt idx="1010">
                  <c:v>6.5439709206678758E-3</c:v>
                </c:pt>
                <c:pt idx="1011">
                  <c:v>6.5428716258965494E-3</c:v>
                </c:pt>
                <c:pt idx="1012">
                  <c:v>6.5416678482683229E-3</c:v>
                </c:pt>
                <c:pt idx="1013">
                  <c:v>6.540359645523304E-3</c:v>
                </c:pt>
                <c:pt idx="1014">
                  <c:v>6.5389470804023964E-3</c:v>
                </c:pt>
                <c:pt idx="1015">
                  <c:v>6.5374302206422782E-3</c:v>
                </c:pt>
                <c:pt idx="1016">
                  <c:v>6.5358091389699962E-3</c:v>
                </c:pt>
                <c:pt idx="1017">
                  <c:v>6.5340839130971426E-3</c:v>
                </c:pt>
                <c:pt idx="1018">
                  <c:v>6.5322546257136601E-3</c:v>
                </c:pt>
                <c:pt idx="1019">
                  <c:v>6.530321364481226E-3</c:v>
                </c:pt>
                <c:pt idx="1020">
                  <c:v>6.5282842220262564E-3</c:v>
                </c:pt>
                <c:pt idx="1021">
                  <c:v>6.5261432959325058E-3</c:v>
                </c:pt>
                <c:pt idx="1022">
                  <c:v>6.5238986887332781E-3</c:v>
                </c:pt>
                <c:pt idx="1023">
                  <c:v>6.5215505079032447E-3</c:v>
                </c:pt>
                <c:pt idx="1024">
                  <c:v>6.5190988658498624E-3</c:v>
                </c:pt>
                <c:pt idx="1025">
                  <c:v>6.516543879904412E-3</c:v>
                </c:pt>
                <c:pt idx="1026">
                  <c:v>6.513885672312634E-3</c:v>
                </c:pt>
                <c:pt idx="1027">
                  <c:v>6.5111243702249844E-3</c:v>
                </c:pt>
                <c:pt idx="1028">
                  <c:v>6.5082601056864935E-3</c:v>
                </c:pt>
                <c:pt idx="1029">
                  <c:v>6.5052930156262482E-3</c:v>
                </c:pt>
                <c:pt idx="1030">
                  <c:v>6.5022232418464757E-3</c:v>
                </c:pt>
                <c:pt idx="1031">
                  <c:v>6.4990509310112535E-3</c:v>
                </c:pt>
                <c:pt idx="1032">
                  <c:v>6.4957762346348306E-3</c:v>
                </c:pt>
                <c:pt idx="1033">
                  <c:v>6.4923993090695593E-3</c:v>
                </c:pt>
                <c:pt idx="1034">
                  <c:v>6.4889203154934686E-3</c:v>
                </c:pt>
                <c:pt idx="1035">
                  <c:v>6.4853394198974264E-3</c:v>
                </c:pt>
                <c:pt idx="1036">
                  <c:v>6.4816567930719533E-3</c:v>
                </c:pt>
                <c:pt idx="1037">
                  <c:v>6.4778726105936338E-3</c:v>
                </c:pt>
                <c:pt idx="1038">
                  <c:v>6.4739870528111795E-3</c:v>
                </c:pt>
                <c:pt idx="1039">
                  <c:v>6.470000304831091E-3</c:v>
                </c:pt>
                <c:pt idx="1040">
                  <c:v>6.4659125565029721E-3</c:v>
                </c:pt>
                <c:pt idx="1041">
                  <c:v>6.4617240024044519E-3</c:v>
                </c:pt>
                <c:pt idx="1042">
                  <c:v>6.4574348418257573E-3</c:v>
                </c:pt>
                <c:pt idx="1043">
                  <c:v>6.4530452787539046E-3</c:v>
                </c:pt>
                <c:pt idx="1044">
                  <c:v>6.4485555218565345E-3</c:v>
                </c:pt>
                <c:pt idx="1045">
                  <c:v>6.4439657844653792E-3</c:v>
                </c:pt>
                <c:pt idx="1046">
                  <c:v>6.4392762845593672E-3</c:v>
                </c:pt>
                <c:pt idx="1047">
                  <c:v>6.4344872447473743E-3</c:v>
                </c:pt>
                <c:pt idx="1048">
                  <c:v>6.4295988922506066E-3</c:v>
                </c:pt>
                <c:pt idx="1049">
                  <c:v>6.4246114588846423E-3</c:v>
                </c:pt>
                <c:pt idx="1050">
                  <c:v>6.4195251810411028E-3</c:v>
                </c:pt>
                <c:pt idx="1051">
                  <c:v>6.4143402996689807E-3</c:v>
                </c:pt>
                <c:pt idx="1052">
                  <c:v>6.4090570602556235E-3</c:v>
                </c:pt>
                <c:pt idx="1053">
                  <c:v>6.403675712807361E-3</c:v>
                </c:pt>
                <c:pt idx="1054">
                  <c:v>6.3981965118297826E-3</c:v>
                </c:pt>
                <c:pt idx="1055">
                  <c:v>6.3926197163076907E-3</c:v>
                </c:pt>
                <c:pt idx="1056">
                  <c:v>6.386945589684688E-3</c:v>
                </c:pt>
                <c:pt idx="1057">
                  <c:v>6.3811743998424472E-3</c:v>
                </c:pt>
                <c:pt idx="1058">
                  <c:v>6.375306419079632E-3</c:v>
                </c:pt>
                <c:pt idx="1059">
                  <c:v>6.3693419240904844E-3</c:v>
                </c:pt>
                <c:pt idx="1060">
                  <c:v>6.3632811959430874E-3</c:v>
                </c:pt>
                <c:pt idx="1061">
                  <c:v>6.3571245200572894E-3</c:v>
                </c:pt>
                <c:pt idx="1062">
                  <c:v>6.350872186182307E-3</c:v>
                </c:pt>
                <c:pt idx="1063">
                  <c:v>6.3445244883740043E-3</c:v>
                </c:pt>
                <c:pt idx="1064">
                  <c:v>6.3380817249718393E-3</c:v>
                </c:pt>
                <c:pt idx="1065">
                  <c:v>6.3315441985755073E-3</c:v>
                </c:pt>
                <c:pt idx="1066">
                  <c:v>6.3249122160212532E-3</c:v>
                </c:pt>
                <c:pt idx="1067">
                  <c:v>6.3181860883578748E-3</c:v>
                </c:pt>
                <c:pt idx="1068">
                  <c:v>6.3113661308224177E-3</c:v>
                </c:pt>
                <c:pt idx="1069">
                  <c:v>6.3044526628155519E-3</c:v>
                </c:pt>
                <c:pt idx="1070">
                  <c:v>6.2974460078766498E-3</c:v>
                </c:pt>
                <c:pt idx="1071">
                  <c:v>6.2903464936585607E-3</c:v>
                </c:pt>
                <c:pt idx="1072">
                  <c:v>6.2831544519020722E-3</c:v>
                </c:pt>
                <c:pt idx="1073">
                  <c:v>6.2758702184100975E-3</c:v>
                </c:pt>
                <c:pt idx="1074">
                  <c:v>6.2684941330215359E-3</c:v>
                </c:pt>
                <c:pt idx="1075">
                  <c:v>6.261026539584864E-3</c:v>
                </c:pt>
                <c:pt idx="1076">
                  <c:v>6.2534677859314367E-3</c:v>
                </c:pt>
                <c:pt idx="1077">
                  <c:v>6.2458182238484842E-3</c:v>
                </c:pt>
                <c:pt idx="1078">
                  <c:v>6.2380782090518394E-3</c:v>
                </c:pt>
                <c:pt idx="1079">
                  <c:v>6.2302481011583827E-3</c:v>
                </c:pt>
                <c:pt idx="1080">
                  <c:v>6.2223282636582073E-3</c:v>
                </c:pt>
                <c:pt idx="1081">
                  <c:v>6.2143190638865031E-3</c:v>
                </c:pt>
                <c:pt idx="1082">
                  <c:v>6.2062208729951806E-3</c:v>
                </c:pt>
                <c:pt idx="1083">
                  <c:v>6.1980340659242182E-3</c:v>
                </c:pt>
                <c:pt idx="1084">
                  <c:v>6.1897590213727451E-3</c:v>
                </c:pt>
                <c:pt idx="1085">
                  <c:v>6.181396121769862E-3</c:v>
                </c:pt>
                <c:pt idx="1086">
                  <c:v>6.1729457532452032E-3</c:v>
                </c:pt>
                <c:pt idx="1087">
                  <c:v>6.1644083055992418E-3</c:v>
                </c:pt>
                <c:pt idx="1088">
                  <c:v>6.1557841722733398E-3</c:v>
                </c:pt>
                <c:pt idx="1089">
                  <c:v>6.1470737503195507E-3</c:v>
                </c:pt>
                <c:pt idx="1090">
                  <c:v>6.1382774403701771E-3</c:v>
                </c:pt>
                <c:pt idx="1091">
                  <c:v>6.1293956466070797E-3</c:v>
                </c:pt>
                <c:pt idx="1092">
                  <c:v>6.1204287767307516E-3</c:v>
                </c:pt>
                <c:pt idx="1093">
                  <c:v>6.1113772419291506E-3</c:v>
                </c:pt>
                <c:pt idx="1094">
                  <c:v>6.1022414568463025E-3</c:v>
                </c:pt>
                <c:pt idx="1095">
                  <c:v>6.0930218395506735E-3</c:v>
                </c:pt>
                <c:pt idx="1096">
                  <c:v>6.0837188115033152E-3</c:v>
                </c:pt>
                <c:pt idx="1097">
                  <c:v>6.0743327975257833E-3</c:v>
                </c:pt>
                <c:pt idx="1098">
                  <c:v>6.0648642257678407E-3</c:v>
                </c:pt>
                <c:pt idx="1099">
                  <c:v>6.0553135276749433E-3</c:v>
                </c:pt>
                <c:pt idx="1100">
                  <c:v>6.045681137955514E-3</c:v>
                </c:pt>
                <c:pt idx="1101">
                  <c:v>6.0359674945479986E-3</c:v>
                </c:pt>
                <c:pt idx="1102">
                  <c:v>6.0261730385877312E-3</c:v>
                </c:pt>
                <c:pt idx="1103">
                  <c:v>6.0162982143735812E-3</c:v>
                </c:pt>
                <c:pt idx="1104">
                  <c:v>6.0063434693344081E-3</c:v>
                </c:pt>
                <c:pt idx="1105">
                  <c:v>5.9963092539953291E-3</c:v>
                </c:pt>
                <c:pt idx="1106">
                  <c:v>5.9861960219437741E-3</c:v>
                </c:pt>
                <c:pt idx="1107">
                  <c:v>5.9760042297953798E-3</c:v>
                </c:pt>
                <c:pt idx="1108">
                  <c:v>5.9657343371596694E-3</c:v>
                </c:pt>
                <c:pt idx="1109">
                  <c:v>5.9553868066055731E-3</c:v>
                </c:pt>
                <c:pt idx="1110">
                  <c:v>5.944962103626765E-3</c:v>
                </c:pt>
                <c:pt idx="1111">
                  <c:v>5.9344606966068216E-3</c:v>
                </c:pt>
                <c:pt idx="1112">
                  <c:v>5.9238830567842123E-3</c:v>
                </c:pt>
                <c:pt idx="1113">
                  <c:v>5.9132296582171283E-3</c:v>
                </c:pt>
                <c:pt idx="1114">
                  <c:v>5.9025009777481426E-3</c:v>
                </c:pt>
                <c:pt idx="1115">
                  <c:v>5.8916974949687088E-3</c:v>
                </c:pt>
                <c:pt idx="1116">
                  <c:v>5.8808196921835152E-3</c:v>
                </c:pt>
                <c:pt idx="1117">
                  <c:v>5.8698680543746752E-3</c:v>
                </c:pt>
                <c:pt idx="1118">
                  <c:v>5.8588430691657737E-3</c:v>
                </c:pt>
                <c:pt idx="1119">
                  <c:v>5.8477452267857695E-3</c:v>
                </c:pt>
                <c:pt idx="1120">
                  <c:v>5.836575020032762E-3</c:v>
                </c:pt>
                <c:pt idx="1121">
                  <c:v>5.8253329442376107E-3</c:v>
                </c:pt>
                <c:pt idx="1122">
                  <c:v>5.8140194972274269E-3</c:v>
                </c:pt>
                <c:pt idx="1123">
                  <c:v>5.8026351792889409E-3</c:v>
                </c:pt>
                <c:pt idx="1124">
                  <c:v>5.7911804931317298E-3</c:v>
                </c:pt>
                <c:pt idx="1125">
                  <c:v>5.7796559438513407E-3</c:v>
                </c:pt>
                <c:pt idx="1126">
                  <c:v>5.76806203889228E-3</c:v>
                </c:pt>
                <c:pt idx="1127">
                  <c:v>5.7563992880108996E-3</c:v>
                </c:pt>
                <c:pt idx="1128">
                  <c:v>5.7446682032381655E-3</c:v>
                </c:pt>
                <c:pt idx="1129">
                  <c:v>5.732869298842324E-3</c:v>
                </c:pt>
                <c:pt idx="1130">
                  <c:v>5.7210030912914628E-3</c:v>
                </c:pt>
                <c:pt idx="1131">
                  <c:v>5.7090700992159724E-3</c:v>
                </c:pt>
                <c:pt idx="1132">
                  <c:v>5.6970708433709124E-3</c:v>
                </c:pt>
                <c:pt idx="1133">
                  <c:v>5.6850058465982879E-3</c:v>
                </c:pt>
                <c:pt idx="1134">
                  <c:v>5.6728756337892355E-3</c:v>
                </c:pt>
                <c:pt idx="1135">
                  <c:v>5.6606807318461327E-3</c:v>
                </c:pt>
                <c:pt idx="1136">
                  <c:v>5.6484216696446113E-3</c:v>
                </c:pt>
                <c:pt idx="1137">
                  <c:v>5.6360989779955109E-3</c:v>
                </c:pt>
                <c:pt idx="1138">
                  <c:v>5.6237131896067485E-3</c:v>
                </c:pt>
                <c:pt idx="1139">
                  <c:v>5.6112648390451332E-3</c:v>
                </c:pt>
                <c:pt idx="1140">
                  <c:v>5.5987544626980943E-3</c:v>
                </c:pt>
                <c:pt idx="1141">
                  <c:v>5.5861825987353741E-3</c:v>
                </c:pt>
                <c:pt idx="1142">
                  <c:v>5.5735497870706367E-3</c:v>
                </c:pt>
                <c:pt idx="1143">
                  <c:v>5.5608565693230491E-3</c:v>
                </c:pt>
                <c:pt idx="1144">
                  <c:v>5.5481034887787939E-3</c:v>
                </c:pt>
                <c:pt idx="1145">
                  <c:v>5.5352910903525409E-3</c:v>
                </c:pt>
                <c:pt idx="1146">
                  <c:v>5.5224199205488825E-3</c:v>
                </c:pt>
                <c:pt idx="1147">
                  <c:v>5.5094905274237277E-3</c:v>
                </c:pt>
                <c:pt idx="1148">
                  <c:v>5.4965034605456544E-3</c:v>
                </c:pt>
                <c:pt idx="1149">
                  <c:v>5.4834592709572406E-3</c:v>
                </c:pt>
                <c:pt idx="1150">
                  <c:v>5.4703585111363692E-3</c:v>
                </c:pt>
                <c:pt idx="1151">
                  <c:v>5.457201734957496E-3</c:v>
                </c:pt>
                <c:pt idx="1152">
                  <c:v>5.443989497652916E-3</c:v>
                </c:pt>
                <c:pt idx="1153">
                  <c:v>5.4307223557740064E-3</c:v>
                </c:pt>
                <c:pt idx="1154">
                  <c:v>5.4174008671524498E-3</c:v>
                </c:pt>
                <c:pt idx="1155">
                  <c:v>5.4040255908614629E-3</c:v>
                </c:pt>
                <c:pt idx="1156">
                  <c:v>5.3905970871770134E-3</c:v>
                </c:pt>
                <c:pt idx="1157">
                  <c:v>5.377115917539037E-3</c:v>
                </c:pt>
                <c:pt idx="1158">
                  <c:v>5.3635826445126598E-3</c:v>
                </c:pt>
                <c:pt idx="1159">
                  <c:v>5.3499978317494215E-3</c:v>
                </c:pt>
                <c:pt idx="1160">
                  <c:v>5.3363620439485174E-3</c:v>
                </c:pt>
                <c:pt idx="1161">
                  <c:v>5.322675846818046E-3</c:v>
                </c:pt>
                <c:pt idx="1162">
                  <c:v>5.3089398070362906E-3</c:v>
                </c:pt>
                <c:pt idx="1163">
                  <c:v>5.2951544922129942E-3</c:v>
                </c:pt>
                <c:pt idx="1164">
                  <c:v>5.2813204708506822E-3</c:v>
                </c:pt>
                <c:pt idx="1165">
                  <c:v>5.2674383123060137E-3</c:v>
                </c:pt>
                <c:pt idx="1166">
                  <c:v>5.2535085867511525E-3</c:v>
                </c:pt>
                <c:pt idx="1167">
                  <c:v>5.2395318651351844E-3</c:v>
                </c:pt>
                <c:pt idx="1168">
                  <c:v>5.2255087191455671E-3</c:v>
                </c:pt>
                <c:pt idx="1169">
                  <c:v>5.2114397211696327E-3</c:v>
                </c:pt>
                <c:pt idx="1170">
                  <c:v>5.1973254442561232E-3</c:v>
                </c:pt>
                <c:pt idx="1171">
                  <c:v>5.1831664620767947E-3</c:v>
                </c:pt>
                <c:pt idx="1172">
                  <c:v>5.1689633488880542E-3</c:v>
                </c:pt>
                <c:pt idx="1173">
                  <c:v>5.1547166794926732E-3</c:v>
                </c:pt>
                <c:pt idx="1174">
                  <c:v>5.1404270292015513E-3</c:v>
                </c:pt>
                <c:pt idx="1175">
                  <c:v>5.1260949737955462E-3</c:v>
                </c:pt>
                <c:pt idx="1176">
                  <c:v>5.1117210894873729E-3</c:v>
                </c:pt>
                <c:pt idx="1177">
                  <c:v>5.097305952883574E-3</c:v>
                </c:pt>
                <c:pt idx="1178">
                  <c:v>5.0828501409465677E-3</c:v>
                </c:pt>
                <c:pt idx="1179">
                  <c:v>5.0683542309567639E-3</c:v>
                </c:pt>
                <c:pt idx="1180">
                  <c:v>5.0538188004747783E-3</c:v>
                </c:pt>
                <c:pt idx="1181">
                  <c:v>5.039244427303715E-3</c:v>
                </c:pt>
                <c:pt idx="1182">
                  <c:v>5.0246316894515487E-3</c:v>
                </c:pt>
                <c:pt idx="1183">
                  <c:v>5.0099811650935978E-3</c:v>
                </c:pt>
                <c:pt idx="1184">
                  <c:v>4.9952934325350837E-3</c:v>
                </c:pt>
                <c:pt idx="1185">
                  <c:v>4.980569070173798E-3</c:v>
                </c:pt>
                <c:pt idx="1186">
                  <c:v>4.9658086564628705E-3</c:v>
                </c:pt>
                <c:pt idx="1187">
                  <c:v>4.9510127698736391E-3</c:v>
                </c:pt>
                <c:pt idx="1188">
                  <c:v>4.9361819888586213E-3</c:v>
                </c:pt>
                <c:pt idx="1189">
                  <c:v>4.9213168918146241E-3</c:v>
                </c:pt>
                <c:pt idx="1190">
                  <c:v>4.9064180570459288E-3</c:v>
                </c:pt>
                <c:pt idx="1191">
                  <c:v>4.891486062727623E-3</c:v>
                </c:pt>
                <c:pt idx="1192">
                  <c:v>4.8765214868690451E-3</c:v>
                </c:pt>
                <c:pt idx="1193">
                  <c:v>4.8615249072773538E-3</c:v>
                </c:pt>
                <c:pt idx="1194">
                  <c:v>4.8464969015212227E-3</c:v>
                </c:pt>
                <c:pt idx="1195">
                  <c:v>4.8314380468946639E-3</c:v>
                </c:pt>
                <c:pt idx="1196">
                  <c:v>4.8163489203809935E-3</c:v>
                </c:pt>
                <c:pt idx="1197">
                  <c:v>4.8012300986169237E-3</c:v>
                </c:pt>
                <c:pt idx="1198">
                  <c:v>4.7860821578568002E-3</c:v>
                </c:pt>
                <c:pt idx="1199">
                  <c:v>4.770905673936978E-3</c:v>
                </c:pt>
                <c:pt idx="1200">
                  <c:v>4.7557012222403522E-3</c:v>
                </c:pt>
                <c:pt idx="1201">
                  <c:v>4.7404693776610185E-3</c:v>
                </c:pt>
                <c:pt idx="1202">
                  <c:v>4.725210714569111E-3</c:v>
                </c:pt>
                <c:pt idx="1203">
                  <c:v>4.7099258067757671E-3</c:v>
                </c:pt>
                <c:pt idx="1204">
                  <c:v>4.6946152274982712E-3</c:v>
                </c:pt>
                <c:pt idx="1205">
                  <c:v>4.6792795493253462E-3</c:v>
                </c:pt>
                <c:pt idx="1206">
                  <c:v>4.6639193441826102E-3</c:v>
                </c:pt>
                <c:pt idx="1207">
                  <c:v>4.6485351832982009E-3</c:v>
                </c:pt>
                <c:pt idx="1208">
                  <c:v>4.6331276371685678E-3</c:v>
                </c:pt>
                <c:pt idx="1209">
                  <c:v>4.6176972755244345E-3</c:v>
                </c:pt>
                <c:pt idx="1210">
                  <c:v>4.6022446672969322E-3</c:v>
                </c:pt>
                <c:pt idx="1211">
                  <c:v>4.5867703805839138E-3</c:v>
                </c:pt>
                <c:pt idx="1212">
                  <c:v>4.5712749826164484E-3</c:v>
                </c:pt>
                <c:pt idx="1213">
                  <c:v>4.5557590397254898E-3</c:v>
                </c:pt>
                <c:pt idx="1214">
                  <c:v>4.5402231173087351E-3</c:v>
                </c:pt>
                <c:pt idx="1215">
                  <c:v>4.5246677797976705E-3</c:v>
                </c:pt>
                <c:pt idx="1216">
                  <c:v>4.5090935906247995E-3</c:v>
                </c:pt>
                <c:pt idx="1217">
                  <c:v>4.4935011121910833E-3</c:v>
                </c:pt>
                <c:pt idx="1218">
                  <c:v>4.4778909058335366E-3</c:v>
                </c:pt>
                <c:pt idx="1219">
                  <c:v>4.4622635317930646E-3</c:v>
                </c:pt>
                <c:pt idx="1220">
                  <c:v>4.4466195491824623E-3</c:v>
                </c:pt>
                <c:pt idx="1221">
                  <c:v>4.4309595159546444E-3</c:v>
                </c:pt>
                <c:pt idx="1222">
                  <c:v>4.4152839888710587E-3</c:v>
                </c:pt>
                <c:pt idx="1223">
                  <c:v>4.3995935234703108E-3</c:v>
                </c:pt>
                <c:pt idx="1224">
                  <c:v>4.3838886740370057E-3</c:v>
                </c:pt>
                <c:pt idx="1225">
                  <c:v>4.368169993570788E-3</c:v>
                </c:pt>
                <c:pt idx="1226">
                  <c:v>4.3524380337556009E-3</c:v>
                </c:pt>
                <c:pt idx="1227">
                  <c:v>4.3366933449291633E-3</c:v>
                </c:pt>
                <c:pt idx="1228">
                  <c:v>4.3209364760526574E-3</c:v>
                </c:pt>
                <c:pt idx="1229">
                  <c:v>4.3051679746806369E-3</c:v>
                </c:pt>
                <c:pt idx="1230">
                  <c:v>4.2893883869311632E-3</c:v>
                </c:pt>
                <c:pt idx="1231">
                  <c:v>4.2735982574561588E-3</c:v>
                </c:pt>
                <c:pt idx="1232">
                  <c:v>4.2577981294119813E-3</c:v>
                </c:pt>
                <c:pt idx="1233">
                  <c:v>4.2419885444302452E-3</c:v>
                </c:pt>
                <c:pt idx="1234">
                  <c:v>4.2261700425888426E-3</c:v>
                </c:pt>
                <c:pt idx="1235">
                  <c:v>4.2103431623832241E-3</c:v>
                </c:pt>
                <c:pt idx="1236">
                  <c:v>4.1945084406978979E-3</c:v>
                </c:pt>
                <c:pt idx="1237">
                  <c:v>4.1786664127781625E-3</c:v>
                </c:pt>
                <c:pt idx="1238">
                  <c:v>4.162817612202086E-3</c:v>
                </c:pt>
                <c:pt idx="1239">
                  <c:v>4.1469625708527146E-3</c:v>
                </c:pt>
                <c:pt idx="1240">
                  <c:v>4.1311018188905325E-3</c:v>
                </c:pt>
                <c:pt idx="1241">
                  <c:v>4.1152358847261475E-3</c:v>
                </c:pt>
                <c:pt idx="1242">
                  <c:v>4.0993652949932388E-3</c:v>
                </c:pt>
                <c:pt idx="1243">
                  <c:v>4.083490574521737E-3</c:v>
                </c:pt>
                <c:pt idx="1244">
                  <c:v>4.0676122463112682E-3</c:v>
                </c:pt>
                <c:pt idx="1245">
                  <c:v>4.0517308315048137E-3</c:v>
                </c:pt>
                <c:pt idx="1246">
                  <c:v>4.0358468493626575E-3</c:v>
                </c:pt>
                <c:pt idx="1247">
                  <c:v>4.0199608172365687E-3</c:v>
                </c:pt>
                <c:pt idx="1248">
                  <c:v>4.0040732505442289E-3</c:v>
                </c:pt>
                <c:pt idx="1249">
                  <c:v>3.9881846627439366E-3</c:v>
                </c:pt>
                <c:pt idx="1250">
                  <c:v>3.9722955653095421E-3</c:v>
                </c:pt>
                <c:pt idx="1251">
                  <c:v>3.9564064677056641E-3</c:v>
                </c:pt>
                <c:pt idx="1252">
                  <c:v>3.9405178773631476E-3</c:v>
                </c:pt>
                <c:pt idx="1253">
                  <c:v>3.9246302996547898E-3</c:v>
                </c:pt>
                <c:pt idx="1254">
                  <c:v>3.9087442378713273E-3</c:v>
                </c:pt>
                <c:pt idx="1255">
                  <c:v>3.8928601931976876E-3</c:v>
                </c:pt>
                <c:pt idx="1256">
                  <c:v>3.8769786646894967E-3</c:v>
                </c:pt>
                <c:pt idx="1257">
                  <c:v>3.8611001492498635E-3</c:v>
                </c:pt>
                <c:pt idx="1258">
                  <c:v>3.8452251416064209E-3</c:v>
                </c:pt>
                <c:pt idx="1259">
                  <c:v>3.8293541342886402E-3</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1-B221-4A85-B178-636758B0C2DB}"/>
            </c:ext>
          </c:extLst>
        </c:ser>
        <c:ser>
          <c:idx val="0"/>
          <c:order val="1"/>
          <c:tx>
            <c:strRef>
              <c:f>'RESULTADOS DA REGRESSÃO'!$II$719</c:f>
              <c:strCache>
                <c:ptCount val="1"/>
                <c:pt idx="0">
                  <c:v>Região de rejeição da hipótese nula</c:v>
                </c:pt>
              </c:strCache>
            </c:strRef>
          </c:tx>
          <c:spPr>
            <a:solidFill>
              <a:sysClr val="windowText" lastClr="000000"/>
            </a:solidFill>
            <a:ln>
              <a:no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REGRESSÃO'!$II$720:$II$2720</c:f>
              <c:numCache>
                <c:formatCode>#,##0.00</c:formatCode>
                <c:ptCount val="2001"/>
                <c:pt idx="0">
                  <c:v>2.1970145907802618E-6</c:v>
                </c:pt>
                <c:pt idx="1">
                  <c:v>2.2324316884226108E-6</c:v>
                </c:pt>
                <c:pt idx="2">
                  <c:v>2.2683834349600377E-6</c:v>
                </c:pt>
                <c:pt idx="3">
                  <c:v>2.3048772808277451E-6</c:v>
                </c:pt>
                <c:pt idx="4">
                  <c:v>2.3419207701545426E-6</c:v>
                </c:pt>
                <c:pt idx="5">
                  <c:v>2.3795215417834872E-6</c:v>
                </c:pt>
                <c:pt idx="6">
                  <c:v>2.4176873303013088E-6</c:v>
                </c:pt>
                <c:pt idx="7">
                  <c:v>2.4564259670766571E-6</c:v>
                </c:pt>
                <c:pt idx="8">
                  <c:v>2.4957453813071569E-6</c:v>
                </c:pt>
                <c:pt idx="9">
                  <c:v>2.5356536010754391E-6</c:v>
                </c:pt>
                <c:pt idx="10">
                  <c:v>2.5761587544140522E-6</c:v>
                </c:pt>
                <c:pt idx="11">
                  <c:v>2.6172690703793591E-6</c:v>
                </c:pt>
                <c:pt idx="12">
                  <c:v>2.6589928801344731E-6</c:v>
                </c:pt>
                <c:pt idx="13">
                  <c:v>2.7013386180412268E-6</c:v>
                </c:pt>
                <c:pt idx="14">
                  <c:v>2.7443148227612466E-6</c:v>
                </c:pt>
                <c:pt idx="15">
                  <c:v>2.7879301383661646E-6</c:v>
                </c:pt>
                <c:pt idx="16">
                  <c:v>2.8321933154570007E-6</c:v>
                </c:pt>
                <c:pt idx="17">
                  <c:v>2.8771132122927422E-6</c:v>
                </c:pt>
                <c:pt idx="18">
                  <c:v>2.9226987959281842E-6</c:v>
                </c:pt>
                <c:pt idx="19">
                  <c:v>2.9689591433610469E-6</c:v>
                </c:pt>
                <c:pt idx="20">
                  <c:v>3.0159034426884271E-6</c:v>
                </c:pt>
                <c:pt idx="21">
                  <c:v>3.0635409942725729E-6</c:v>
                </c:pt>
                <c:pt idx="22">
                  <c:v>3.1118812119160686E-6</c:v>
                </c:pt>
                <c:pt idx="23">
                  <c:v>3.1609336240464641E-6</c:v>
                </c:pt>
                <c:pt idx="24">
                  <c:v>3.2107078749103232E-6</c:v>
                </c:pt>
                <c:pt idx="25">
                  <c:v>3.2612137257768028E-6</c:v>
                </c:pt>
                <c:pt idx="26">
                  <c:v>3.3124610561507272E-6</c:v>
                </c:pt>
                <c:pt idx="27">
                  <c:v>3.3644598649952508E-6</c:v>
                </c:pt>
                <c:pt idx="28">
                  <c:v>3.4172202719640828E-6</c:v>
                </c:pt>
                <c:pt idx="29">
                  <c:v>3.4707525186433679E-6</c:v>
                </c:pt>
                <c:pt idx="30">
                  <c:v>3.5250669698031836E-6</c:v>
                </c:pt>
                <c:pt idx="31">
                  <c:v>3.580174114658751E-6</c:v>
                </c:pt>
                <c:pt idx="32">
                  <c:v>3.6360845681413594E-6</c:v>
                </c:pt>
                <c:pt idx="33">
                  <c:v>3.6928090721789975E-6</c:v>
                </c:pt>
                <c:pt idx="34">
                  <c:v>3.7503584969868022E-6</c:v>
                </c:pt>
                <c:pt idx="35">
                  <c:v>3.8087438423672647E-6</c:v>
                </c:pt>
                <c:pt idx="36">
                  <c:v>3.867976239020311E-6</c:v>
                </c:pt>
                <c:pt idx="37">
                  <c:v>3.9280669498631833E-6</c:v>
                </c:pt>
                <c:pt idx="38">
                  <c:v>3.9890273713602335E-6</c:v>
                </c:pt>
                <c:pt idx="39">
                  <c:v>4.050869034862613E-6</c:v>
                </c:pt>
                <c:pt idx="40">
                  <c:v>4.1136036079578705E-6</c:v>
                </c:pt>
                <c:pt idx="41">
                  <c:v>4.1772428958295348E-6</c:v>
                </c:pt>
                <c:pt idx="42">
                  <c:v>4.241798842626638E-6</c:v>
                </c:pt>
                <c:pt idx="43">
                  <c:v>4.307283532843252E-6</c:v>
                </c:pt>
                <c:pt idx="44">
                  <c:v>4.3737091927080302E-6</c:v>
                </c:pt>
                <c:pt idx="45">
                  <c:v>4.4410881915838418E-6</c:v>
                </c:pt>
                <c:pt idx="46">
                  <c:v>4.5094330433773279E-6</c:v>
                </c:pt>
                <c:pt idx="47">
                  <c:v>4.5787564079586965E-6</c:v>
                </c:pt>
                <c:pt idx="48">
                  <c:v>4.6490710925915007E-6</c:v>
                </c:pt>
                <c:pt idx="49">
                  <c:v>4.7203900533725674E-6</c:v>
                </c:pt>
                <c:pt idx="50">
                  <c:v>4.7927263966820219E-6</c:v>
                </c:pt>
                <c:pt idx="51">
                  <c:v>4.8660933806435324E-6</c:v>
                </c:pt>
                <c:pt idx="52">
                  <c:v>4.9405044165945954E-6</c:v>
                </c:pt>
                <c:pt idx="53">
                  <c:v>5.0159730705670977E-6</c:v>
                </c:pt>
                <c:pt idx="54">
                  <c:v>5.0925130647779683E-6</c:v>
                </c:pt>
                <c:pt idx="55">
                  <c:v>5.1701382791301131E-6</c:v>
                </c:pt>
                <c:pt idx="56">
                  <c:v>5.2488627527234672E-6</c:v>
                </c:pt>
                <c:pt idx="57">
                  <c:v>5.3287006853763496E-6</c:v>
                </c:pt>
                <c:pt idx="58">
                  <c:v>5.4096664391569255E-6</c:v>
                </c:pt>
                <c:pt idx="59">
                  <c:v>5.4917745399250359E-6</c:v>
                </c:pt>
                <c:pt idx="60">
                  <c:v>5.5750396788841221E-6</c:v>
                </c:pt>
                <c:pt idx="61">
                  <c:v>5.6594767141435312E-6</c:v>
                </c:pt>
                <c:pt idx="62">
                  <c:v>5.7451006722909382E-6</c:v>
                </c:pt>
                <c:pt idx="63">
                  <c:v>5.8319267499750785E-6</c:v>
                </c:pt>
                <c:pt idx="64">
                  <c:v>5.9199703154987847E-6</c:v>
                </c:pt>
                <c:pt idx="65">
                  <c:v>6.0092469104221529E-6</c:v>
                </c:pt>
                <c:pt idx="66">
                  <c:v>6.0997722511760667E-6</c:v>
                </c:pt>
                <c:pt idx="67">
                  <c:v>6.1915622306859092E-6</c:v>
                </c:pt>
                <c:pt idx="68">
                  <c:v>6.2846329200055387E-6</c:v>
                </c:pt>
                <c:pt idx="69">
                  <c:v>6.3790005699615621E-6</c:v>
                </c:pt>
                <c:pt idx="70">
                  <c:v>6.4746816128077457E-6</c:v>
                </c:pt>
                <c:pt idx="71">
                  <c:v>6.5716926638897389E-6</c:v>
                </c:pt>
                <c:pt idx="72">
                  <c:v>6.6700505233199888E-6</c:v>
                </c:pt>
                <c:pt idx="73">
                  <c:v>6.7697721776629E-6</c:v>
                </c:pt>
                <c:pt idx="74">
                  <c:v>6.8708748016301757E-6</c:v>
                </c:pt>
                <c:pt idx="75">
                  <c:v>6.9733757597863632E-6</c:v>
                </c:pt>
                <c:pt idx="76">
                  <c:v>7.0772926082645871E-6</c:v>
                </c:pt>
                <c:pt idx="77">
                  <c:v>7.1826430964924227E-6</c:v>
                </c:pt>
                <c:pt idx="78">
                  <c:v>7.2894451689279995E-6</c:v>
                </c:pt>
                <c:pt idx="79">
                  <c:v>7.3977169668061664E-6</c:v>
                </c:pt>
                <c:pt idx="80">
                  <c:v>7.5074768298948186E-6</c:v>
                </c:pt>
                <c:pt idx="81">
                  <c:v>7.6187432982612577E-6</c:v>
                </c:pt>
                <c:pt idx="82">
                  <c:v>7.73153511404881E-6</c:v>
                </c:pt>
                <c:pt idx="83">
                  <c:v>7.845871223263224E-6</c:v>
                </c:pt>
                <c:pt idx="84">
                  <c:v>7.9617707775693746E-6</c:v>
                </c:pt>
                <c:pt idx="85">
                  <c:v>8.0792531360977884E-6</c:v>
                </c:pt>
                <c:pt idx="86">
                  <c:v>8.1983378672612836E-6</c:v>
                </c:pt>
                <c:pt idx="87">
                  <c:v>8.3190447505814206E-6</c:v>
                </c:pt>
                <c:pt idx="88">
                  <c:v>8.4413937785250743E-6</c:v>
                </c:pt>
                <c:pt idx="89">
                  <c:v>8.5654051583506103E-6</c:v>
                </c:pt>
                <c:pt idx="90">
                  <c:v>8.6910993139642962E-6</c:v>
                </c:pt>
                <c:pt idx="91">
                  <c:v>8.8184968877861734E-6</c:v>
                </c:pt>
                <c:pt idx="92">
                  <c:v>8.9476187426259685E-6</c:v>
                </c:pt>
                <c:pt idx="93">
                  <c:v>9.0784859635686263E-6</c:v>
                </c:pt>
                <c:pt idx="94">
                  <c:v>9.2111198598696614E-6</c:v>
                </c:pt>
                <c:pt idx="95">
                  <c:v>9.3455419668600126E-6</c:v>
                </c:pt>
                <c:pt idx="96">
                  <c:v>9.4817740478607125E-6</c:v>
                </c:pt>
                <c:pt idx="97">
                  <c:v>9.6198380961070429E-6</c:v>
                </c:pt>
                <c:pt idx="98">
                  <c:v>9.759756336682231E-6</c:v>
                </c:pt>
                <c:pt idx="99">
                  <c:v>9.9015512284606435E-6</c:v>
                </c:pt>
                <c:pt idx="100">
                  <c:v>1.0045245466060448E-5</c:v>
                </c:pt>
                <c:pt idx="101">
                  <c:v>1.0190861981805638E-5</c:v>
                </c:pt>
                <c:pt idx="102">
                  <c:v>1.0338423947697379E-5</c:v>
                </c:pt>
                <c:pt idx="103">
                  <c:v>1.0487954777394653E-5</c:v>
                </c:pt>
                <c:pt idx="104">
                  <c:v>1.0639478128204169E-5</c:v>
                </c:pt>
                <c:pt idx="105">
                  <c:v>1.0793017903079304E-5</c:v>
                </c:pt>
                <c:pt idx="106">
                  <c:v>1.0948598252628327E-5</c:v>
                </c:pt>
                <c:pt idx="107">
                  <c:v>1.110624357713157E-5</c:v>
                </c:pt>
                <c:pt idx="108">
                  <c:v>1.1265978528567512E-5</c:v>
                </c:pt>
                <c:pt idx="109">
                  <c:v>1.1427828012647888E-5</c:v>
                </c:pt>
                <c:pt idx="110">
                  <c:v>1.1591817190861596E-5</c:v>
                </c:pt>
                <c:pt idx="111">
                  <c:v>1.1757971482527354E-5</c:v>
                </c:pt>
                <c:pt idx="112">
                  <c:v>1.1926316566855091E-5</c:v>
                </c:pt>
                <c:pt idx="113">
                  <c:v>1.209687838501592E-5</c:v>
                </c:pt>
                <c:pt idx="114">
                  <c:v>1.2269683142220714E-5</c:v>
                </c:pt>
                <c:pt idx="115">
                  <c:v>1.244475730980709E-5</c:v>
                </c:pt>
                <c:pt idx="116">
                  <c:v>1.2622127627334855E-5</c:v>
                </c:pt>
                <c:pt idx="117">
                  <c:v>1.2801821104689605E-5</c:v>
                </c:pt>
                <c:pt idx="118">
                  <c:v>1.2983865024194788E-5</c:v>
                </c:pt>
                <c:pt idx="119">
                  <c:v>1.3168286942731752E-5</c:v>
                </c:pt>
                <c:pt idx="120">
                  <c:v>1.3355114693867713E-5</c:v>
                </c:pt>
                <c:pt idx="121">
                  <c:v>1.3544376389991956E-5</c:v>
                </c:pt>
                <c:pt idx="122">
                  <c:v>1.3736100424459711E-5</c:v>
                </c:pt>
                <c:pt idx="123">
                  <c:v>1.3930315473743817E-5</c:v>
                </c:pt>
                <c:pt idx="124">
                  <c:v>1.412705049959407E-5</c:v>
                </c:pt>
                <c:pt idx="125">
                  <c:v>1.4326334751204166E-5</c:v>
                </c:pt>
                <c:pt idx="126">
                  <c:v>1.4528197767386071E-5</c:v>
                </c:pt>
                <c:pt idx="127">
                  <c:v>1.4732669378751733E-5</c:v>
                </c:pt>
                <c:pt idx="128">
                  <c:v>1.4939779709902072E-5</c:v>
                </c:pt>
                <c:pt idx="129">
                  <c:v>1.5149559181623115E-5</c:v>
                </c:pt>
                <c:pt idx="130">
                  <c:v>1.5362038513089158E-5</c:v>
                </c:pt>
                <c:pt idx="131">
                  <c:v>1.5577248724072923E-5</c:v>
                </c:pt>
                <c:pt idx="132">
                  <c:v>1.5795221137162161E-5</c:v>
                </c:pt>
                <c:pt idx="133">
                  <c:v>1.6015987379983535E-5</c:v>
                </c:pt>
                <c:pt idx="134">
                  <c:v>1.6239579387432516E-5</c:v>
                </c:pt>
                <c:pt idx="135">
                  <c:v>1.6466029403910006E-5</c:v>
                </c:pt>
                <c:pt idx="136">
                  <c:v>1.6695369985565218E-5</c:v>
                </c:pt>
                <c:pt idx="137">
                  <c:v>1.6927634002544606E-5</c:v>
                </c:pt>
                <c:pt idx="138">
                  <c:v>1.7162854641247091E-5</c:v>
                </c:pt>
                <c:pt idx="139">
                  <c:v>1.7401065406584908E-5</c:v>
                </c:pt>
                <c:pt idx="140">
                  <c:v>1.764230012425055E-5</c:v>
                </c:pt>
                <c:pt idx="141">
                  <c:v>1.7886592942989004E-5</c:v>
                </c:pt>
                <c:pt idx="142">
                  <c:v>1.8133978336875865E-5</c:v>
                </c:pt>
                <c:pt idx="143">
                  <c:v>1.8384491107600339E-5</c:v>
                </c:pt>
                <c:pt idx="144">
                  <c:v>1.8638166386754093E-5</c:v>
                </c:pt>
                <c:pt idx="145">
                  <c:v>1.8895039638124422E-5</c:v>
                </c:pt>
                <c:pt idx="146">
                  <c:v>1.9155146659992902E-5</c:v>
                </c:pt>
                <c:pt idx="147">
                  <c:v>1.9418523587438576E-5</c:v>
                </c:pt>
                <c:pt idx="148">
                  <c:v>1.9685206894645651E-5</c:v>
                </c:pt>
                <c:pt idx="149">
                  <c:v>1.9955233397215838E-5</c:v>
                </c:pt>
                <c:pt idx="150">
                  <c:v>2.0228640254484778E-5</c:v>
                </c:pt>
                <c:pt idx="151">
                  <c:v>2.0505464971842656E-5</c:v>
                </c:pt>
                <c:pt idx="152">
                  <c:v>2.0785745403058791E-5</c:v>
                </c:pt>
                <c:pt idx="153">
                  <c:v>2.1069519752609947E-5</c:v>
                </c:pt>
                <c:pt idx="154">
                  <c:v>2.135682657801222E-5</c:v>
                </c:pt>
                <c:pt idx="155">
                  <c:v>2.1647704792156322E-5</c:v>
                </c:pt>
                <c:pt idx="156">
                  <c:v>2.1942193665646363E-5</c:v>
                </c:pt>
                <c:pt idx="157">
                  <c:v>2.2240332829141255E-5</c:v>
                </c:pt>
                <c:pt idx="158">
                  <c:v>2.2542162275699252E-5</c:v>
                </c:pt>
                <c:pt idx="159">
                  <c:v>2.2847722363125347E-5</c:v>
                </c:pt>
                <c:pt idx="160">
                  <c:v>2.3157053816320631E-5</c:v>
                </c:pt>
                <c:pt idx="161">
                  <c:v>2.347019772963459E-5</c:v>
                </c:pt>
                <c:pt idx="162">
                  <c:v>2.3787195569219057E-5</c:v>
                </c:pt>
                <c:pt idx="163">
                  <c:v>2.4108089175384274E-5</c:v>
                </c:pt>
                <c:pt idx="164">
                  <c:v>2.4432920764956552E-5</c:v>
                </c:pt>
                <c:pt idx="165">
                  <c:v>2.47617329336375E-5</c:v>
                </c:pt>
                <c:pt idx="166">
                  <c:v>2.5094568658364596E-5</c:v>
                </c:pt>
                <c:pt idx="167">
                  <c:v>2.5431471299672663E-5</c:v>
                </c:pt>
                <c:pt idx="168">
                  <c:v>2.5772484604056482E-5</c:v>
                </c:pt>
                <c:pt idx="169">
                  <c:v>2.611765270633384E-5</c:v>
                </c:pt>
                <c:pt idx="170">
                  <c:v>2.6467020132008903E-5</c:v>
                </c:pt>
                <c:pt idx="171">
                  <c:v>2.6820631799636297E-5</c:v>
                </c:pt>
                <c:pt idx="172">
                  <c:v>2.7178533023184553E-5</c:v>
                </c:pt>
                <c:pt idx="173">
                  <c:v>2.7540769514399874E-5</c:v>
                </c:pt>
                <c:pt idx="174">
                  <c:v>2.7907387385168894E-5</c:v>
                </c:pt>
                <c:pt idx="175">
                  <c:v>2.8278433149881146E-5</c:v>
                </c:pt>
                <c:pt idx="176">
                  <c:v>2.8653953727790439E-5</c:v>
                </c:pt>
                <c:pt idx="177">
                  <c:v>2.903399644537491E-5</c:v>
                </c:pt>
                <c:pt idx="178">
                  <c:v>2.9418609038695888E-5</c:v>
                </c:pt>
                <c:pt idx="179">
                  <c:v>2.9807839655754845E-5</c:v>
                </c:pt>
                <c:pt idx="180">
                  <c:v>3.0201736858848722E-5</c:v>
                </c:pt>
                <c:pt idx="181">
                  <c:v>3.060034962692262E-5</c:v>
                </c:pt>
                <c:pt idx="182">
                  <c:v>3.1003727357920443E-5</c:v>
                </c:pt>
                <c:pt idx="183">
                  <c:v>3.1411919871132731E-5</c:v>
                </c:pt>
                <c:pt idx="184">
                  <c:v>3.1824977409541499E-5</c:v>
                </c:pt>
                <c:pt idx="185">
                  <c:v>3.2242950642161826E-5</c:v>
                </c:pt>
                <c:pt idx="186">
                  <c:v>3.2665890666379957E-5</c:v>
                </c:pt>
                <c:pt idx="187">
                  <c:v>3.3093849010287776E-5</c:v>
                </c:pt>
                <c:pt idx="188">
                  <c:v>3.352687763501294E-5</c:v>
                </c:pt>
                <c:pt idx="189">
                  <c:v>3.3965028937045113E-5</c:v>
                </c:pt>
                <c:pt idx="190">
                  <c:v>3.4408355750557139E-5</c:v>
                </c:pt>
                <c:pt idx="191">
                  <c:v>3.4856911349721722E-5</c:v>
                </c:pt>
                <c:pt idx="192">
                  <c:v>3.5310749451022562E-5</c:v>
                </c:pt>
                <c:pt idx="193">
                  <c:v>3.5769924215560605E-5</c:v>
                </c:pt>
                <c:pt idx="194">
                  <c:v>3.6234490251353632E-5</c:v>
                </c:pt>
                <c:pt idx="195">
                  <c:v>3.6704502615630708E-5</c:v>
                </c:pt>
                <c:pt idx="196">
                  <c:v>3.7180016817119718E-5</c:v>
                </c:pt>
                <c:pt idx="197">
                  <c:v>3.7661088818328523E-5</c:v>
                </c:pt>
                <c:pt idx="198">
                  <c:v>3.8147775037818719E-5</c:v>
                </c:pt>
                <c:pt idx="199">
                  <c:v>3.8640132352472904E-5</c:v>
                </c:pt>
                <c:pt idx="200">
                  <c:v>3.9138218099753512E-5</c:v>
                </c:pt>
                <c:pt idx="201">
                  <c:v>3.964209007995429E-5</c:v>
                </c:pt>
                <c:pt idx="202">
                  <c:v>4.0151806558443259E-5</c:v>
                </c:pt>
                <c:pt idx="203">
                  <c:v>4.0667426267897332E-5</c:v>
                </c:pt>
                <c:pt idx="204">
                  <c:v>4.118900841052783E-5</c:v>
                </c:pt>
                <c:pt idx="205">
                  <c:v>4.1716612660297201E-5</c:v>
                </c:pt>
                <c:pt idx="206">
                  <c:v>4.225029916512551E-5</c:v>
                </c:pt>
                <c:pt idx="207">
                  <c:v>4.279012854908788E-5</c:v>
                </c:pt>
                <c:pt idx="208">
                  <c:v>4.3336161914601043E-5</c:v>
                </c:pt>
                <c:pt idx="209">
                  <c:v>4.3888460844599702E-5</c:v>
                </c:pt>
                <c:pt idx="210">
                  <c:v>4.4447087404701915E-5</c:v>
                </c:pt>
                <c:pt idx="211">
                  <c:v>4.5012104145363281E-5</c:v>
                </c:pt>
                <c:pt idx="212">
                  <c:v>4.5583574104019377E-5</c:v>
                </c:pt>
                <c:pt idx="213">
                  <c:v>4.6161560807216313E-5</c:v>
                </c:pt>
                <c:pt idx="214">
                  <c:v>4.6746128272729172E-5</c:v>
                </c:pt>
                <c:pt idx="215">
                  <c:v>4.7337341011667313E-5</c:v>
                </c:pt>
                <c:pt idx="216">
                  <c:v>4.7935264030567315E-5</c:v>
                </c:pt>
                <c:pt idx="217">
                  <c:v>4.8539962833471755E-5</c:v>
                </c:pt>
                <c:pt idx="218">
                  <c:v>4.9151503423994986E-5</c:v>
                </c:pt>
                <c:pt idx="219">
                  <c:v>4.9769952307374096E-5</c:v>
                </c:pt>
                <c:pt idx="220">
                  <c:v>5.0395376492505711E-5</c:v>
                </c:pt>
                <c:pt idx="221">
                  <c:v>5.1027843493967772E-5</c:v>
                </c:pt>
                <c:pt idx="222">
                  <c:v>5.166742133402624E-5</c:v>
                </c:pt>
                <c:pt idx="223">
                  <c:v>5.2314178544625727E-5</c:v>
                </c:pt>
                <c:pt idx="224">
                  <c:v>5.2968184169364646E-5</c:v>
                </c:pt>
                <c:pt idx="225">
                  <c:v>5.3629507765452932E-5</c:v>
                </c:pt>
                <c:pt idx="226">
                  <c:v>5.4298219405654338E-5</c:v>
                </c:pt>
                <c:pt idx="227">
                  <c:v>5.497438968021015E-5</c:v>
                </c:pt>
                <c:pt idx="228">
                  <c:v>5.5658089698746065E-5</c:v>
                </c:pt>
                <c:pt idx="229">
                  <c:v>5.6349391092160541E-5</c:v>
                </c:pt>
                <c:pt idx="230">
                  <c:v>5.7048366014495235E-5</c:v>
                </c:pt>
                <c:pt idx="231">
                  <c:v>5.7755087144785832E-5</c:v>
                </c:pt>
                <c:pt idx="232">
                  <c:v>5.8469627688894363E-5</c:v>
                </c:pt>
                <c:pt idx="233">
                  <c:v>5.9192061381321207E-5</c:v>
                </c:pt>
                <c:pt idx="234">
                  <c:v>5.9922462486997463E-5</c:v>
                </c:pt>
                <c:pt idx="235">
                  <c:v>6.0660905803056414E-5</c:v>
                </c:pt>
                <c:pt idx="236">
                  <c:v>6.1407466660584148E-5</c:v>
                </c:pt>
                <c:pt idx="237">
                  <c:v>6.216222092634893E-5</c:v>
                </c:pt>
                <c:pt idx="238">
                  <c:v>6.2925245004508663E-5</c:v>
                </c:pt>
                <c:pt idx="239">
                  <c:v>6.3696615838295894E-5</c:v>
                </c:pt>
                <c:pt idx="240">
                  <c:v>6.4476410911680384E-5</c:v>
                </c:pt>
                <c:pt idx="241">
                  <c:v>6.5264708251008531E-5</c:v>
                </c:pt>
                <c:pt idx="242">
                  <c:v>6.6061586426619223E-5</c:v>
                </c:pt>
                <c:pt idx="243">
                  <c:v>6.6867124554435175E-5</c:v>
                </c:pt>
                <c:pt idx="244">
                  <c:v>6.7681402297530918E-5</c:v>
                </c:pt>
                <c:pt idx="245">
                  <c:v>6.8504499867674671E-5</c:v>
                </c:pt>
                <c:pt idx="246">
                  <c:v>6.933649802684546E-5</c:v>
                </c:pt>
                <c:pt idx="247">
                  <c:v>7.0177478088724523E-5</c:v>
                </c:pt>
                <c:pt idx="248">
                  <c:v>7.1027521920159986E-5</c:v>
                </c:pt>
                <c:pt idx="249">
                  <c:v>7.1886711942605248E-5</c:v>
                </c:pt>
                <c:pt idx="250">
                  <c:v>7.2755131133529806E-5</c:v>
                </c:pt>
                <c:pt idx="251">
                  <c:v>7.3632863027802748E-5</c:v>
                </c:pt>
                <c:pt idx="252">
                  <c:v>7.4519991719047577E-5</c:v>
                </c:pt>
                <c:pt idx="253">
                  <c:v>7.5416601860969074E-5</c:v>
                </c:pt>
                <c:pt idx="254">
                  <c:v>7.6322778668650777E-5</c:v>
                </c:pt>
                <c:pt idx="255">
                  <c:v>7.7238607919822956E-5</c:v>
                </c:pt>
                <c:pt idx="256">
                  <c:v>7.8164175956100051E-5</c:v>
                </c:pt>
                <c:pt idx="257">
                  <c:v>7.9099569684188572E-5</c:v>
                </c:pt>
                <c:pt idx="258">
                  <c:v>8.0044876577063168E-5</c:v>
                </c:pt>
                <c:pt idx="259">
                  <c:v>8.1000184675111483E-5</c:v>
                </c:pt>
                <c:pt idx="260">
                  <c:v>8.1965582587247465E-5</c:v>
                </c:pt>
                <c:pt idx="261">
                  <c:v>8.2941159491991219E-5</c:v>
                </c:pt>
                <c:pt idx="262">
                  <c:v>8.3927005138516956E-5</c:v>
                </c:pt>
                <c:pt idx="263">
                  <c:v>8.4923209847666953E-5</c:v>
                </c:pt>
                <c:pt idx="264">
                  <c:v>8.5929864512931562E-5</c:v>
                </c:pt>
                <c:pt idx="265">
                  <c:v>8.6947060601394826E-5</c:v>
                </c:pt>
                <c:pt idx="266">
                  <c:v>8.7974890154645275E-5</c:v>
                </c:pt>
                <c:pt idx="267">
                  <c:v>8.9013445789651595E-5</c:v>
                </c:pt>
                <c:pt idx="268">
                  <c:v>9.006282069960118E-5</c:v>
                </c:pt>
                <c:pt idx="269">
                  <c:v>9.112310865470378E-5</c:v>
                </c:pt>
                <c:pt idx="270">
                  <c:v>9.2194404002956799E-5</c:v>
                </c:pt>
                <c:pt idx="271">
                  <c:v>9.3276801670873964E-5</c:v>
                </c:pt>
                <c:pt idx="272">
                  <c:v>9.4370397164176092E-5</c:v>
                </c:pt>
                <c:pt idx="273">
                  <c:v>9.5475286568442902E-5</c:v>
                </c:pt>
                <c:pt idx="274">
                  <c:v>9.6591566549725439E-5</c:v>
                </c:pt>
                <c:pt idx="275">
                  <c:v>9.7719334355120445E-5</c:v>
                </c:pt>
                <c:pt idx="276">
                  <c:v>9.8858687813303039E-5</c:v>
                </c:pt>
                <c:pt idx="277">
                  <c:v>1.0000972533501987E-4</c:v>
                </c:pt>
                <c:pt idx="278">
                  <c:v>1.0117254591354032E-4</c:v>
                </c:pt>
                <c:pt idx="279">
                  <c:v>1.0234724912506757E-4</c:v>
                </c:pt>
                <c:pt idx="280">
                  <c:v>1.0353393512910607E-4</c:v>
                </c:pt>
                <c:pt idx="281">
                  <c:v>1.0473270466878658E-4</c:v>
                </c:pt>
                <c:pt idx="282">
                  <c:v>1.0594365907114885E-4</c:v>
                </c:pt>
                <c:pt idx="283">
                  <c:v>1.0716690024737979E-4</c:v>
                </c:pt>
                <c:pt idx="284">
                  <c:v>1.0840253069300748E-4</c:v>
                </c:pt>
                <c:pt idx="285">
                  <c:v>1.0965065348805137E-4</c:v>
                </c:pt>
                <c:pt idx="286">
                  <c:v>1.1091137229712539E-4</c:v>
                </c:pt>
                <c:pt idx="287">
                  <c:v>1.121847913694968E-4</c:v>
                </c:pt>
                <c:pt idx="288">
                  <c:v>1.1347101553909822E-4</c:v>
                </c:pt>
                <c:pt idx="289">
                  <c:v>1.1477015022449219E-4</c:v>
                </c:pt>
                <c:pt idx="290">
                  <c:v>1.1608230142878916E-4</c:v>
                </c:pt>
                <c:pt idx="291">
                  <c:v>1.1740757573951667E-4</c:v>
                </c:pt>
                <c:pt idx="292">
                  <c:v>1.1874608032844113E-4</c:v>
                </c:pt>
                <c:pt idx="293">
                  <c:v>1.2009792295133905E-4</c:v>
                </c:pt>
                <c:pt idx="294">
                  <c:v>1.2146321194771983E-4</c:v>
                </c:pt>
                <c:pt idx="295">
                  <c:v>1.2284205624049825E-4</c:v>
                </c:pt>
                <c:pt idx="296">
                  <c:v>1.2423456533561592E-4</c:v>
                </c:pt>
                <c:pt idx="297">
                  <c:v>1.2564084932161198E-4</c:v>
                </c:pt>
                <c:pt idx="298">
                  <c:v>1.2706101886914112E-4</c:v>
                </c:pt>
                <c:pt idx="299">
                  <c:v>1.2849518523044113E-4</c:v>
                </c:pt>
                <c:pt idx="300">
                  <c:v>1.2994346023874546E-4</c:v>
                </c:pt>
                <c:pt idx="301">
                  <c:v>1.3140595630764412E-4</c:v>
                </c:pt>
                <c:pt idx="302">
                  <c:v>1.3288278643038985E-4</c:v>
                </c:pt>
                <c:pt idx="303">
                  <c:v>1.343740641791495E-4</c:v>
                </c:pt>
                <c:pt idx="304">
                  <c:v>1.3587990370420236E-4</c:v>
                </c:pt>
                <c:pt idx="305">
                  <c:v>1.3740041973307941E-4</c:v>
                </c:pt>
                <c:pt idx="306">
                  <c:v>1.3893572756965041E-4</c:v>
                </c:pt>
                <c:pt idx="307">
                  <c:v>1.4048594309315192E-4</c:v>
                </c:pt>
                <c:pt idx="308">
                  <c:v>1.4205118275715883E-4</c:v>
                </c:pt>
                <c:pt idx="309">
                  <c:v>1.436315635884984E-4</c:v>
                </c:pt>
                <c:pt idx="310">
                  <c:v>1.452272031861058E-4</c:v>
                </c:pt>
                <c:pt idx="311">
                  <c:v>1.4683821971982081E-4</c:v>
                </c:pt>
                <c:pt idx="312">
                  <c:v>1.4846473192912601E-4</c:v>
                </c:pt>
                <c:pt idx="313">
                  <c:v>1.5010685912182376E-4</c:v>
                </c:pt>
                <c:pt idx="314">
                  <c:v>1.5176472117265415E-4</c:v>
                </c:pt>
                <c:pt idx="315">
                  <c:v>1.5343843852185093E-4</c:v>
                </c:pt>
                <c:pt idx="316">
                  <c:v>1.551281321736375E-4</c:v>
                </c:pt>
                <c:pt idx="317">
                  <c:v>1.5683392369465862E-4</c:v>
                </c:pt>
                <c:pt idx="318">
                  <c:v>1.5855593521235206E-4</c:v>
                </c:pt>
                <c:pt idx="319">
                  <c:v>1.6029428941325541E-4</c:v>
                </c:pt>
                <c:pt idx="320">
                  <c:v>1.6204910954125041E-4</c:v>
                </c:pt>
                <c:pt idx="321">
                  <c:v>1.6382051939574252E-4</c:v>
                </c:pt>
                <c:pt idx="322">
                  <c:v>1.6560864332977639E-4</c:v>
                </c:pt>
                <c:pt idx="323">
                  <c:v>1.6741360624808544E-4</c:v>
                </c:pt>
                <c:pt idx="324">
                  <c:v>1.6923553360507685E-4</c:v>
                </c:pt>
                <c:pt idx="325">
                  <c:v>1.7107455140274956E-4</c:v>
                </c:pt>
                <c:pt idx="326">
                  <c:v>1.7293078618854492E-4</c:v>
                </c:pt>
                <c:pt idx="327">
                  <c:v>1.7480436505313226E-4</c:v>
                </c:pt>
                <c:pt idx="328">
                  <c:v>1.7669541562812435E-4</c:v>
                </c:pt>
                <c:pt idx="329">
                  <c:v>1.7860406608372645E-4</c:v>
                </c:pt>
                <c:pt idx="330">
                  <c:v>1.8053044512631475E-4</c:v>
                </c:pt>
                <c:pt idx="331">
                  <c:v>1.8247468199594725E-4</c:v>
                </c:pt>
                <c:pt idx="332">
                  <c:v>1.8443690646380387E-4</c:v>
                </c:pt>
                <c:pt idx="333">
                  <c:v>1.8641724882955589E-4</c:v>
                </c:pt>
                <c:pt idx="334">
                  <c:v>1.8841583991866659E-4</c:v>
                </c:pt>
                <c:pt idx="335">
                  <c:v>1.904328110796177E-4</c:v>
                </c:pt>
                <c:pt idx="336">
                  <c:v>1.9246829418106653E-4</c:v>
                </c:pt>
                <c:pt idx="337">
                  <c:v>1.9452242160892914E-4</c:v>
                </c:pt>
                <c:pt idx="338">
                  <c:v>1.9659532626339148E-4</c:v>
                </c:pt>
                <c:pt idx="339">
                  <c:v>1.9868714155584755E-4</c:v>
                </c:pt>
                <c:pt idx="340">
                  <c:v>2.0079800140576247E-4</c:v>
                </c:pt>
                <c:pt idx="341">
                  <c:v>2.0292804023746351E-4</c:v>
                </c:pt>
                <c:pt idx="342">
                  <c:v>2.0507739297685374E-4</c:v>
                </c:pt>
                <c:pt idx="343">
                  <c:v>2.0724619504805213E-4</c:v>
                </c:pt>
                <c:pt idx="344">
                  <c:v>2.0943458236995842E-4</c:v>
                </c:pt>
                <c:pt idx="345">
                  <c:v>2.1164269135273984E-4</c:v>
                </c:pt>
                <c:pt idx="346">
                  <c:v>2.1387065889424338E-4</c:v>
                </c:pt>
                <c:pt idx="347">
                  <c:v>2.1611862237632925E-4</c:v>
                </c:pt>
                <c:pt idx="348">
                  <c:v>2.1838671966112815E-4</c:v>
                </c:pt>
                <c:pt idx="349">
                  <c:v>2.2067508908721965E-4</c:v>
                </c:pt>
                <c:pt idx="350">
                  <c:v>2.229838694657323E-4</c:v>
                </c:pt>
                <c:pt idx="351">
                  <c:v>2.2531320007636513E-4</c:v>
                </c:pt>
                <c:pt idx="352">
                  <c:v>2.2766322066332997E-4</c:v>
                </c:pt>
                <c:pt idx="353">
                  <c:v>2.3003407143121202E-4</c:v>
                </c:pt>
                <c:pt idx="354">
                  <c:v>2.3242589304075471E-4</c:v>
                </c:pt>
                <c:pt idx="355">
                  <c:v>2.3483882660455842E-4</c:v>
                </c:pt>
                <c:pt idx="356">
                  <c:v>2.37273013682702E-4</c:v>
                </c:pt>
                <c:pt idx="357">
                  <c:v>2.3972859627828148E-4</c:v>
                </c:pt>
                <c:pt idx="358">
                  <c:v>2.4220571683286642E-4</c:v>
                </c:pt>
                <c:pt idx="359">
                  <c:v>2.4470451822187562E-4</c:v>
                </c:pt>
                <c:pt idx="360">
                  <c:v>2.4722514374986716E-4</c:v>
                </c:pt>
                <c:pt idx="361">
                  <c:v>2.4976773714574898E-4</c:v>
                </c:pt>
                <c:pt idx="362">
                  <c:v>2.5233244255790349E-4</c:v>
                </c:pt>
                <c:pt idx="363">
                  <c:v>2.549194045492282E-4</c:v>
                </c:pt>
                <c:pt idx="364">
                  <c:v>2.5752876809209392E-4</c:v>
                </c:pt>
                <c:pt idx="365">
                  <c:v>2.6016067856321587E-4</c:v>
                </c:pt>
                <c:pt idx="366">
                  <c:v>2.6281528173844259E-4</c:v>
                </c:pt>
                <c:pt idx="367">
                  <c:v>2.6549272378745639E-4</c:v>
                </c:pt>
                <c:pt idx="368">
                  <c:v>2.6819315126839002E-4</c:v>
                </c:pt>
                <c:pt idx="369">
                  <c:v>2.7091671112235681E-4</c:v>
                </c:pt>
                <c:pt idx="370">
                  <c:v>2.7366355066789431E-4</c:v>
                </c:pt>
                <c:pt idx="371">
                  <c:v>2.7643381759532095E-4</c:v>
                </c:pt>
                <c:pt idx="372">
                  <c:v>2.7922765996100539E-4</c:v>
                </c:pt>
                <c:pt idx="373">
                  <c:v>2.8204522618154889E-4</c:v>
                </c:pt>
                <c:pt idx="374">
                  <c:v>2.8488666502787937E-4</c:v>
                </c:pt>
                <c:pt idx="375">
                  <c:v>2.8775212561925795E-4</c:v>
                </c:pt>
                <c:pt idx="376">
                  <c:v>2.9064175741719609E-4</c:v>
                </c:pt>
                <c:pt idx="377">
                  <c:v>2.9355571021928484E-4</c:v>
                </c:pt>
                <c:pt idx="378">
                  <c:v>2.9649413415293573E-4</c:v>
                </c:pt>
                <c:pt idx="379">
                  <c:v>2.9945717966902959E-4</c:v>
                </c:pt>
                <c:pt idx="380">
                  <c:v>3.0244499753547829E-4</c:v>
                </c:pt>
                <c:pt idx="381">
                  <c:v>3.0545773883069663E-4</c:v>
                </c:pt>
                <c:pt idx="382">
                  <c:v>3.0849555493698194E-4</c:v>
                </c:pt>
                <c:pt idx="383">
                  <c:v>3.1155859753380605E-4</c:v>
                </c:pt>
                <c:pt idx="384">
                  <c:v>3.1464701859101391E-4</c:v>
                </c:pt>
                <c:pt idx="385">
                  <c:v>3.1776097036193332E-4</c:v>
                </c:pt>
                <c:pt idx="386">
                  <c:v>3.2090060537639229E-4</c:v>
                </c:pt>
                <c:pt idx="387">
                  <c:v>3.2406607643364487E-4</c:v>
                </c:pt>
                <c:pt idx="388">
                  <c:v>3.2725753659520757E-4</c:v>
                </c:pt>
                <c:pt idx="389">
                  <c:v>3.3047513917760124E-4</c:v>
                </c:pt>
                <c:pt idx="390">
                  <c:v>3.3371903774500131E-4</c:v>
                </c:pt>
                <c:pt idx="391">
                  <c:v>3.369893861017988E-4</c:v>
                </c:pt>
                <c:pt idx="392">
                  <c:v>3.4028633828506383E-4</c:v>
                </c:pt>
                <c:pt idx="393">
                  <c:v>3.4361004855692145E-4</c:v>
                </c:pt>
                <c:pt idx="394">
                  <c:v>3.4696067139683114E-4</c:v>
                </c:pt>
                <c:pt idx="395">
                  <c:v>3.5033836149377616E-4</c:v>
                </c:pt>
                <c:pt idx="396">
                  <c:v>3.5374327373835734E-4</c:v>
                </c:pt>
                <c:pt idx="397">
                  <c:v>3.5717556321479538E-4</c:v>
                </c:pt>
                <c:pt idx="398">
                  <c:v>3.6063538519283893E-4</c:v>
                </c:pt>
                <c:pt idx="399">
                  <c:v>3.6412289511957973E-4</c:v>
                </c:pt>
                <c:pt idx="400">
                  <c:v>3.676382486111738E-4</c:v>
                </c:pt>
                <c:pt idx="401">
                  <c:v>3.7118160144446861E-4</c:v>
                </c:pt>
                <c:pt idx="402">
                  <c:v>3.7475310954853682E-4</c:v>
                </c:pt>
                <c:pt idx="403">
                  <c:v>3.7835292899611711E-4</c:v>
                </c:pt>
                <c:pt idx="404">
                  <c:v>3.8198121599495851E-4</c:v>
                </c:pt>
                <c:pt idx="405">
                  <c:v>3.85638126879073E-4</c:v>
                </c:pt>
                <c:pt idx="406">
                  <c:v>3.8932381809989307E-4</c:v>
                </c:pt>
                <c:pt idx="407">
                  <c:v>3.9303844621733556E-4</c:v>
                </c:pt>
                <c:pt idx="408">
                  <c:v>3.9678216789076985E-4</c:v>
                </c:pt>
                <c:pt idx="409">
                  <c:v>4.005551398698938E-4</c:v>
                </c:pt>
                <c:pt idx="410">
                  <c:v>4.0435751898551493E-4</c:v>
                </c:pt>
                <c:pt idx="411">
                  <c:v>4.0818946214023617E-4</c:v>
                </c:pt>
                <c:pt idx="412">
                  <c:v>4.1205112629904872E-4</c:v>
                </c:pt>
                <c:pt idx="413">
                  <c:v>4.1594266847982936E-4</c:v>
                </c:pt>
                <c:pt idx="414">
                  <c:v>4.1986424574374571E-4</c:v>
                </c:pt>
                <c:pt idx="415">
                  <c:v>4.2381601518556291E-4</c:v>
                </c:pt>
                <c:pt idx="416">
                  <c:v>4.2779813392386398E-4</c:v>
                </c:pt>
                <c:pt idx="417">
                  <c:v>4.3181075909116685E-4</c:v>
                </c:pt>
                <c:pt idx="418">
                  <c:v>4.3585404782395324E-4</c:v>
                </c:pt>
                <c:pt idx="419">
                  <c:v>4.3992815725260332E-4</c:v>
                </c:pt>
                <c:pt idx="420">
                  <c:v>4.4403324449123301E-4</c:v>
                </c:pt>
                <c:pt idx="421">
                  <c:v>4.4816946662744263E-4</c:v>
                </c:pt>
                <c:pt idx="422">
                  <c:v>4.5233698071196624E-4</c:v>
                </c:pt>
                <c:pt idx="423">
                  <c:v>4.5653594374823255E-4</c:v>
                </c:pt>
                <c:pt idx="424">
                  <c:v>4.607665126818297E-4</c:v>
                </c:pt>
                <c:pt idx="425">
                  <c:v>4.6502884438987685E-4</c:v>
                </c:pt>
                <c:pt idx="426">
                  <c:v>4.693230956703029E-4</c:v>
                </c:pt>
                <c:pt idx="427">
                  <c:v>4.7364942323103564E-4</c:v>
                </c:pt>
                <c:pt idx="428">
                  <c:v>4.78007983679091E-4</c:v>
                </c:pt>
                <c:pt idx="429">
                  <c:v>4.823989335095761E-4</c:v>
                </c:pt>
                <c:pt idx="430">
                  <c:v>4.8682242909459821E-4</c:v>
                </c:pt>
                <c:pt idx="431">
                  <c:v>4.9127862667208081E-4</c:v>
                </c:pt>
                <c:pt idx="432">
                  <c:v>4.957676823344881E-4</c:v>
                </c:pt>
                <c:pt idx="433">
                  <c:v>5.0028975201745808E-4</c:v>
                </c:pt>
                <c:pt idx="434">
                  <c:v>5.0484499148834548E-4</c:v>
                </c:pt>
                <c:pt idx="435">
                  <c:v>5.0943355633466909E-4</c:v>
                </c:pt>
                <c:pt idx="436">
                  <c:v>5.1405560195247606E-4</c:v>
                </c:pt>
                <c:pt idx="437">
                  <c:v>5.1871128353460816E-4</c:v>
                </c:pt>
                <c:pt idx="438">
                  <c:v>5.2340075605888199E-4</c:v>
                </c:pt>
                <c:pt idx="439">
                  <c:v>5.2812417427617762E-4</c:v>
                </c:pt>
                <c:pt idx="440">
                  <c:v>5.328816926984403E-4</c:v>
                </c:pt>
                <c:pt idx="441">
                  <c:v>5.3767346558658785E-4</c:v>
                </c:pt>
                <c:pt idx="442">
                  <c:v>5.4249964693833396E-4</c:v>
                </c:pt>
                <c:pt idx="443">
                  <c:v>5.4736039047592209E-4</c:v>
                </c:pt>
                <c:pt idx="444">
                  <c:v>5.5225584963377043E-4</c:v>
                </c:pt>
                <c:pt idx="445">
                  <c:v>5.57186177546028E-4</c:v>
                </c:pt>
                <c:pt idx="446">
                  <c:v>5.6215152703404671E-4</c:v>
                </c:pt>
                <c:pt idx="447">
                  <c:v>5.6715205059376336E-4</c:v>
                </c:pt>
                <c:pt idx="448">
                  <c:v>5.7218790038299824E-4</c:v>
                </c:pt>
                <c:pt idx="449">
                  <c:v>5.7725922820866409E-4</c:v>
                </c:pt>
                <c:pt idx="450">
                  <c:v>5.8236618551389435E-4</c:v>
                </c:pt>
                <c:pt idx="451">
                  <c:v>5.8750892336508094E-4</c:v>
                </c:pt>
                <c:pt idx="452">
                  <c:v>5.9268759243883383E-4</c:v>
                </c:pt>
                <c:pt idx="453">
                  <c:v>5.9790234300885047E-4</c:v>
                </c:pt>
                <c:pt idx="454">
                  <c:v>6.0315332493270546E-4</c:v>
                </c:pt>
                <c:pt idx="455">
                  <c:v>6.0844068763855647E-4</c:v>
                </c:pt>
                <c:pt idx="456">
                  <c:v>6.1376458011176802E-4</c:v>
                </c:pt>
                <c:pt idx="457">
                  <c:v>6.1912515088145316E-4</c:v>
                </c:pt>
                <c:pt idx="458">
                  <c:v>6.2452254800693353E-4</c:v>
                </c:pt>
                <c:pt idx="459">
                  <c:v>6.2995691906411982E-4</c:v>
                </c:pt>
                <c:pt idx="460">
                  <c:v>6.3542841113181084E-4</c:v>
                </c:pt>
                <c:pt idx="461">
                  <c:v>6.4093717077791574E-4</c:v>
                </c:pt>
                <c:pt idx="462">
                  <c:v>6.4648334404559279E-4</c:v>
                </c:pt>
                <c:pt idx="463">
                  <c:v>6.5206707643931624E-4</c:v>
                </c:pt>
                <c:pt idx="464">
                  <c:v>6.5768851291086051E-4</c:v>
                </c:pt>
                <c:pt idx="465">
                  <c:v>6.6334779784521232E-4</c:v>
                </c:pt>
                <c:pt idx="466">
                  <c:v>6.6904507504639938E-4</c:v>
                </c:pt>
                <c:pt idx="467">
                  <c:v>6.747804877232531E-4</c:v>
                </c:pt>
                <c:pt idx="468">
                  <c:v>6.8055417847509103E-4</c:v>
                </c:pt>
                <c:pt idx="469">
                  <c:v>6.8636628927732301E-4</c:v>
                </c:pt>
                <c:pt idx="470">
                  <c:v>6.9221696146699288E-4</c:v>
                </c:pt>
                <c:pt idx="471">
                  <c:v>6.9810633572824044E-4</c:v>
                </c:pt>
                <c:pt idx="472">
                  <c:v>7.0403455207769235E-4</c:v>
                </c:pt>
                <c:pt idx="473">
                  <c:v>7.1000174984978701E-4</c:v>
                </c:pt>
                <c:pt idx="474">
                  <c:v>7.1600806768202336E-4</c:v>
                </c:pt>
                <c:pt idx="475">
                  <c:v>7.2205364350014678E-4</c:v>
                </c:pt>
                <c:pt idx="476">
                  <c:v>7.2813861450325994E-4</c:v>
                </c:pt>
                <c:pt idx="477">
                  <c:v>7.3426311714887478E-4</c:v>
                </c:pt>
                <c:pt idx="478">
                  <c:v>7.4042728713788735E-4</c:v>
                </c:pt>
                <c:pt idx="479">
                  <c:v>7.4663125939949612E-4</c:v>
                </c:pt>
                <c:pt idx="480">
                  <c:v>7.5287516807605174E-4</c:v>
                </c:pt>
                <c:pt idx="481">
                  <c:v>7.5915914650784191E-4</c:v>
                </c:pt>
                <c:pt idx="482">
                  <c:v>7.6548332721781541E-4</c:v>
                </c:pt>
                <c:pt idx="483">
                  <c:v>7.71847841896244E-4</c:v>
                </c:pt>
                <c:pt idx="484">
                  <c:v>7.7825282138532152E-4</c:v>
                </c:pt>
                <c:pt idx="485">
                  <c:v>7.8469839566370461E-4</c:v>
                </c:pt>
                <c:pt idx="486">
                  <c:v>7.9118469383099462E-4</c:v>
                </c:pt>
                <c:pt idx="487">
                  <c:v>7.9771184409215933E-4</c:v>
                </c:pt>
                <c:pt idx="488">
                  <c:v>8.0427997374190045E-4</c:v>
                </c:pt>
                <c:pt idx="489">
                  <c:v>8.1088920914896287E-4</c:v>
                </c:pt>
                <c:pt idx="490">
                  <c:v>8.1753967574039045E-4</c:v>
                </c:pt>
                <c:pt idx="491">
                  <c:v>8.2423149798572723E-4</c:v>
                </c:pt>
                <c:pt idx="492">
                  <c:v>8.3096479938116554E-4</c:v>
                </c:pt>
                <c:pt idx="493">
                  <c:v>8.377397024336438E-4</c:v>
                </c:pt>
                <c:pt idx="494">
                  <c:v>8.4455632864489244E-4</c:v>
                </c:pt>
                <c:pt idx="495">
                  <c:v>8.5141479849542981E-4</c:v>
                </c:pt>
                <c:pt idx="496">
                  <c:v>8.5831523142851167E-4</c:v>
                </c:pt>
                <c:pt idx="497">
                  <c:v>8.6525774583403388E-4</c:v>
                </c:pt>
                <c:pt idx="498">
                  <c:v>8.7224245903238433E-4</c:v>
                </c:pt>
                <c:pt idx="499">
                  <c:v>8.7926948725825687E-4</c:v>
                </c:pt>
                <c:pt idx="500">
                  <c:v>8.8633894564441615E-4</c:v>
                </c:pt>
                <c:pt idx="501">
                  <c:v>8.9345094820542342E-4</c:v>
                </c:pt>
                <c:pt idx="502">
                  <c:v>9.0060560782131971E-4</c:v>
                </c:pt>
                <c:pt idx="503">
                  <c:v>9.0780303622126773E-4</c:v>
                </c:pt>
                <c:pt idx="504">
                  <c:v>9.1504334396715883E-4</c:v>
                </c:pt>
                <c:pt idx="505">
                  <c:v>9.2232664043717986E-4</c:v>
                </c:pt>
                <c:pt idx="506">
                  <c:v>9.2965303380934303E-4</c:v>
                </c:pt>
                <c:pt idx="507">
                  <c:v>9.3702263104498431E-4</c:v>
                </c:pt>
                <c:pt idx="508">
                  <c:v>9.4443553787222417E-4</c:v>
                </c:pt>
                <c:pt idx="509">
                  <c:v>9.5189185876940125E-4</c:v>
                </c:pt>
                <c:pt idx="510">
                  <c:v>9.5939169694846788E-4</c:v>
                </c:pt>
                <c:pt idx="511">
                  <c:v>9.6693515433836591E-4</c:v>
                </c:pt>
                <c:pt idx="512">
                  <c:v>9.7452233156836512E-4</c:v>
                </c:pt>
                <c:pt idx="513">
                  <c:v>9.8215332795137974E-4</c:v>
                </c:pt>
                <c:pt idx="514">
                  <c:v>9.8982824146725884E-4</c:v>
                </c:pt>
                <c:pt idx="515">
                  <c:v>9.9754716874605391E-4</c:v>
                </c:pt>
                <c:pt idx="516">
                  <c:v>1.0053102050512602E-3</c:v>
                </c:pt>
                <c:pt idx="517">
                  <c:v>1.0131174442630413E-3</c:v>
                </c:pt>
                <c:pt idx="518">
                  <c:v>1.0209689788614326E-3</c:v>
                </c:pt>
                <c:pt idx="519">
                  <c:v>1.0288648999095238E-3</c:v>
                </c:pt>
                <c:pt idx="520">
                  <c:v>1.0368052970366314E-3</c:v>
                </c:pt>
                <c:pt idx="521">
                  <c:v>1.0447902584214484E-3</c:v>
                </c:pt>
                <c:pt idx="522">
                  <c:v>1.0528198707751844E-3</c:v>
                </c:pt>
                <c:pt idx="523">
                  <c:v>1.0608942193246968E-3</c:v>
                </c:pt>
                <c:pt idx="524">
                  <c:v>1.0690133877956007E-3</c:v>
                </c:pt>
                <c:pt idx="525">
                  <c:v>1.0771774583953832E-3</c:v>
                </c:pt>
                <c:pt idx="526">
                  <c:v>1.0853865117965008E-3</c:v>
                </c:pt>
                <c:pt idx="527">
                  <c:v>1.093640627119473E-3</c:v>
                </c:pt>
                <c:pt idx="528">
                  <c:v>1.101939881915974E-3</c:v>
                </c:pt>
                <c:pt idx="529">
                  <c:v>1.1102843521519187E-3</c:v>
                </c:pt>
                <c:pt idx="530">
                  <c:v>1.1186741121905512E-3</c:v>
                </c:pt>
                <c:pt idx="531">
                  <c:v>1.1271092347755283E-3</c:v>
                </c:pt>
                <c:pt idx="532">
                  <c:v>1.1355897910140086E-3</c:v>
                </c:pt>
                <c:pt idx="533">
                  <c:v>1.1441158503597475E-3</c:v>
                </c:pt>
                <c:pt idx="534">
                  <c:v>1.1526874805961927E-3</c:v>
                </c:pt>
                <c:pt idx="535">
                  <c:v>1.1613047478195903E-3</c:v>
                </c:pt>
                <c:pt idx="536">
                  <c:v>1.1699677164220979E-3</c:v>
                </c:pt>
                <c:pt idx="537">
                  <c:v>1.1786764490749092E-3</c:v>
                </c:pt>
                <c:pt idx="538">
                  <c:v>1.1874310067113904E-3</c:v>
                </c:pt>
                <c:pt idx="539">
                  <c:v>1.1962314485102299E-3</c:v>
                </c:pt>
                <c:pt idx="540">
                  <c:v>1.2050778318786056E-3</c:v>
                </c:pt>
                <c:pt idx="541">
                  <c:v>1.2139702124353644E-3</c:v>
                </c:pt>
                <c:pt idx="542">
                  <c:v>1.2229086439942308E-3</c:v>
                </c:pt>
                <c:pt idx="543">
                  <c:v>1.2318931785470241E-3</c:v>
                </c:pt>
                <c:pt idx="544">
                  <c:v>1.2409238662469066E-3</c:v>
                </c:pt>
                <c:pt idx="545">
                  <c:v>1.2500007553916551E-3</c:v>
                </c:pt>
                <c:pt idx="546">
                  <c:v>1.2591238924069539E-3</c:v>
                </c:pt>
                <c:pt idx="547">
                  <c:v>1.2682933218297226E-3</c:v>
                </c:pt>
                <c:pt idx="548">
                  <c:v>1.2775090862914684E-3</c:v>
                </c:pt>
                <c:pt idx="549">
                  <c:v>1.2867712265016724E-3</c:v>
                </c:pt>
                <c:pt idx="550">
                  <c:v>1.2960797812312083E-3</c:v>
                </c:pt>
                <c:pt idx="551">
                  <c:v>1.3054347872957983E-3</c:v>
                </c:pt>
                <c:pt idx="552">
                  <c:v>1.3148362795395029E-3</c:v>
                </c:pt>
                <c:pt idx="553">
                  <c:v>1.3242842908182549E-3</c:v>
                </c:pt>
                <c:pt idx="554">
                  <c:v>1.333778851983426E-3</c:v>
                </c:pt>
                <c:pt idx="555">
                  <c:v>1.343319991865446E-3</c:v>
                </c:pt>
                <c:pt idx="556">
                  <c:v>1.3529077372574595E-3</c:v>
                </c:pt>
                <c:pt idx="557">
                  <c:v>1.3625421128990324E-3</c:v>
                </c:pt>
                <c:pt idx="558">
                  <c:v>1.3722231414599042E-3</c:v>
                </c:pt>
                <c:pt idx="559">
                  <c:v>1.3819508435237941E-3</c:v>
                </c:pt>
                <c:pt idx="560">
                  <c:v>1.3917252375722584E-3</c:v>
                </c:pt>
                <c:pt idx="561">
                  <c:v>1.401546339968598E-3</c:v>
                </c:pt>
                <c:pt idx="562">
                  <c:v>1.4114141649418286E-3</c:v>
                </c:pt>
                <c:pt idx="563">
                  <c:v>1.4213287245707035E-3</c:v>
                </c:pt>
                <c:pt idx="564">
                  <c:v>1.4312900287678011E-3</c:v>
                </c:pt>
                <c:pt idx="565">
                  <c:v>1.441298085263668E-3</c:v>
                </c:pt>
                <c:pt idx="566">
                  <c:v>1.4513528995910361E-3</c:v>
                </c:pt>
                <c:pt idx="567">
                  <c:v>1.4614544750690944E-3</c:v>
                </c:pt>
                <c:pt idx="568">
                  <c:v>1.4716028127878316E-3</c:v>
                </c:pt>
                <c:pt idx="569">
                  <c:v>1.4817979115924593E-3</c:v>
                </c:pt>
                <c:pt idx="570">
                  <c:v>1.4920397680678907E-3</c:v>
                </c:pt>
                <c:pt idx="571">
                  <c:v>1.5023283765233045E-3</c:v>
                </c:pt>
                <c:pt idx="572">
                  <c:v>1.5126637289767807E-3</c:v>
                </c:pt>
                <c:pt idx="573">
                  <c:v>1.5230458151400143E-3</c:v>
                </c:pt>
                <c:pt idx="574">
                  <c:v>1.533474622403108E-3</c:v>
                </c:pt>
                <c:pt idx="575">
                  <c:v>1.5439501358194502E-3</c:v>
                </c:pt>
                <c:pt idx="576">
                  <c:v>1.5544723380906723E-3</c:v>
                </c:pt>
                <c:pt idx="577">
                  <c:v>1.565041209551697E-3</c:v>
                </c:pt>
                <c:pt idx="578">
                  <c:v>1.5756567281558682E-3</c:v>
                </c:pt>
                <c:pt idx="579">
                  <c:v>1.5863188694601803E-3</c:v>
                </c:pt>
                <c:pt idx="580">
                  <c:v>1.5970276066105855E-3</c:v>
                </c:pt>
                <c:pt idx="581">
                  <c:v>1.6077829103274123E-3</c:v>
                </c:pt>
                <c:pt idx="582">
                  <c:v>1.6185847488908612E-3</c:v>
                </c:pt>
                <c:pt idx="583">
                  <c:v>1.6294330881266184E-3</c:v>
                </c:pt>
                <c:pt idx="584">
                  <c:v>1.6403278913915535E-3</c:v>
                </c:pt>
                <c:pt idx="585">
                  <c:v>1.6512691195595286E-3</c:v>
                </c:pt>
                <c:pt idx="586">
                  <c:v>1.6622567310073067E-3</c:v>
                </c:pt>
                <c:pt idx="587">
                  <c:v>1.6732906816005696E-3</c:v>
                </c:pt>
                <c:pt idx="588">
                  <c:v>1.6843709246800425E-3</c:v>
                </c:pt>
                <c:pt idx="589">
                  <c:v>1.6954974110477304E-3</c:v>
                </c:pt>
                <c:pt idx="590">
                  <c:v>1.7066700889532662E-3</c:v>
                </c:pt>
                <c:pt idx="591">
                  <c:v>1.717888904080374E-3</c:v>
                </c:pt>
                <c:pt idx="592">
                  <c:v>1.7291537995334451E-3</c:v>
                </c:pt>
                <c:pt idx="593">
                  <c:v>1.7404647158242418E-3</c:v>
                </c:pt>
                <c:pt idx="594">
                  <c:v>1.751821590858712E-3</c:v>
                </c:pt>
                <c:pt idx="595">
                  <c:v>1.7632243599239286E-3</c:v>
                </c:pt>
                <c:pt idx="596">
                  <c:v>1.7746729556751628E-3</c:v>
                </c:pt>
                <c:pt idx="597">
                  <c:v>1.7861673081230752E-3</c:v>
                </c:pt>
                <c:pt idx="598">
                  <c:v>1.7977073446210341E-3</c:v>
                </c:pt>
                <c:pt idx="599">
                  <c:v>1.8092929898525728E-3</c:v>
                </c:pt>
                <c:pt idx="600">
                  <c:v>1.8209241658189764E-3</c:v>
                </c:pt>
                <c:pt idx="601">
                  <c:v>1.8326007918270015E-3</c:v>
                </c:pt>
                <c:pt idx="602">
                  <c:v>1.8443227844767364E-3</c:v>
                </c:pt>
                <c:pt idx="603">
                  <c:v>1.8560900576496001E-3</c:v>
                </c:pt>
                <c:pt idx="604">
                  <c:v>1.8679025224964813E-3</c:v>
                </c:pt>
                <c:pt idx="605">
                  <c:v>1.879760087426019E-3</c:v>
                </c:pt>
                <c:pt idx="606">
                  <c:v>1.8916626580930359E-3</c:v>
                </c:pt>
                <c:pt idx="607">
                  <c:v>1.9036101373871093E-3</c:v>
                </c:pt>
                <c:pt idx="608">
                  <c:v>1.9156024254213008E-3</c:v>
                </c:pt>
                <c:pt idx="609">
                  <c:v>1.9276394195210254E-3</c:v>
                </c:pt>
                <c:pt idx="610">
                  <c:v>1.9397210142130946E-3</c:v>
                </c:pt>
                <c:pt idx="611">
                  <c:v>1.9518471012148911E-3</c:v>
                </c:pt>
                <c:pt idx="612">
                  <c:v>1.9640175694237163E-3</c:v>
                </c:pt>
                <c:pt idx="613">
                  <c:v>1.9762323049062952E-3</c:v>
                </c:pt>
                <c:pt idx="614">
                  <c:v>1.9884911908884381E-3</c:v>
                </c:pt>
                <c:pt idx="615">
                  <c:v>2.0007941077448705E-3</c:v>
                </c:pt>
                <c:pt idx="616">
                  <c:v>2.013140932989228E-3</c:v>
                </c:pt>
                <c:pt idx="617">
                  <c:v>2.0255315412642163E-3</c:v>
                </c:pt>
                <c:pt idx="618">
                  <c:v>2.0379658043319427E-3</c:v>
                </c:pt>
                <c:pt idx="619">
                  <c:v>2.0504435910644195E-3</c:v>
                </c:pt>
                <c:pt idx="620">
                  <c:v>2.0629647674342408E-3</c:v>
                </c:pt>
                <c:pt idx="621">
                  <c:v>2.0755291965054309E-3</c:v>
                </c:pt>
                <c:pt idx="622">
                  <c:v>2.0881367384244808E-3</c:v>
                </c:pt>
                <c:pt idx="623">
                  <c:v>2.1007872504115459E-3</c:v>
                </c:pt>
                <c:pt idx="624">
                  <c:v>2.1134805867518468E-3</c:v>
                </c:pt>
                <c:pt idx="625">
                  <c:v>2.126216598787237E-3</c:v>
                </c:pt>
                <c:pt idx="626">
                  <c:v>2.1389951349079627E-3</c:v>
                </c:pt>
                <c:pt idx="627">
                  <c:v>2.1518160405446063E-3</c:v>
                </c:pt>
                <c:pt idx="628">
                  <c:v>2.1646791581602259E-3</c:v>
                </c:pt>
                <c:pt idx="629">
                  <c:v>2.1775843272426754E-3</c:v>
                </c:pt>
                <c:pt idx="630">
                  <c:v>2.1905313842971257E-3</c:v>
                </c:pt>
                <c:pt idx="631">
                  <c:v>2.2035201628387759E-3</c:v>
                </c:pt>
                <c:pt idx="632">
                  <c:v>2.2165504933857661E-3</c:v>
                </c:pt>
                <c:pt idx="633">
                  <c:v>2.2296222034522799E-3</c:v>
                </c:pt>
                <c:pt idx="634">
                  <c:v>2.2427351175418582E-3</c:v>
                </c:pt>
                <c:pt idx="635">
                  <c:v>2.2558890571409084E-3</c:v>
                </c:pt>
                <c:pt idx="636">
                  <c:v>2.2690838407124084E-3</c:v>
                </c:pt>
                <c:pt idx="637">
                  <c:v>2.2823192836898426E-3</c:v>
                </c:pt>
                <c:pt idx="638">
                  <c:v>2.2955951984713163E-3</c:v>
                </c:pt>
                <c:pt idx="639">
                  <c:v>2.3089113944138977E-3</c:v>
                </c:pt>
                <c:pt idx="640">
                  <c:v>2.3222676778281636E-3</c:v>
                </c:pt>
                <c:pt idx="641">
                  <c:v>2.3356638519729609E-3</c:v>
                </c:pt>
                <c:pt idx="642">
                  <c:v>2.3490997170503782E-3</c:v>
                </c:pt>
                <c:pt idx="643">
                  <c:v>2.3625750702009375E-3</c:v>
                </c:pt>
                <c:pt idx="644">
                  <c:v>2.3760897054990048E-3</c:v>
                </c:pt>
                <c:pt idx="645">
                  <c:v>2.3896434139484167E-3</c:v>
                </c:pt>
                <c:pt idx="646">
                  <c:v>2.4032359834783301E-3</c:v>
                </c:pt>
                <c:pt idx="647">
                  <c:v>2.4168671989392961E-3</c:v>
                </c:pt>
                <c:pt idx="648">
                  <c:v>2.4305368420995551E-3</c:v>
                </c:pt>
                <c:pt idx="649">
                  <c:v>2.4442446916415617E-3</c:v>
                </c:pt>
                <c:pt idx="650">
                  <c:v>2.4579905231587327E-3</c:v>
                </c:pt>
                <c:pt idx="651">
                  <c:v>2.4717741091524323E-3</c:v>
                </c:pt>
                <c:pt idx="652">
                  <c:v>2.4855952190291825E-3</c:v>
                </c:pt>
                <c:pt idx="653">
                  <c:v>2.4994536190981087E-3</c:v>
                </c:pt>
                <c:pt idx="654">
                  <c:v>2.5133490725686128E-3</c:v>
                </c:pt>
                <c:pt idx="655">
                  <c:v>2.5272813395482941E-3</c:v>
                </c:pt>
                <c:pt idx="656">
                  <c:v>2.5412501770410963E-3</c:v>
                </c:pt>
                <c:pt idx="657">
                  <c:v>2.5552553389457003E-3</c:v>
                </c:pt>
                <c:pt idx="658">
                  <c:v>2.5692965760541532E-3</c:v>
                </c:pt>
                <c:pt idx="659">
                  <c:v>2.5833736360507415E-3</c:v>
                </c:pt>
                <c:pt idx="660">
                  <c:v>2.5974862635111053E-3</c:v>
                </c:pt>
                <c:pt idx="661">
                  <c:v>2.6116341999015981E-3</c:v>
                </c:pt>
                <c:pt idx="662">
                  <c:v>2.6258171835788924E-3</c:v>
                </c:pt>
                <c:pt idx="663">
                  <c:v>2.6400349497898343E-3</c:v>
                </c:pt>
                <c:pt idx="664">
                  <c:v>2.6542872306715383E-3</c:v>
                </c:pt>
                <c:pt idx="665">
                  <c:v>2.6685737552517509E-3</c:v>
                </c:pt>
                <c:pt idx="666">
                  <c:v>2.6828942494494432E-3</c:v>
                </c:pt>
                <c:pt idx="667">
                  <c:v>2.6972484360756679E-3</c:v>
                </c:pt>
                <c:pt idx="668">
                  <c:v>2.7116360348346741E-3</c:v>
                </c:pt>
                <c:pt idx="669">
                  <c:v>2.726056762325266E-3</c:v>
                </c:pt>
                <c:pt idx="670">
                  <c:v>2.7405103320424259E-3</c:v>
                </c:pt>
                <c:pt idx="671">
                  <c:v>2.7549964543791949E-3</c:v>
                </c:pt>
                <c:pt idx="672">
                  <c:v>2.7695148366288047E-3</c:v>
                </c:pt>
                <c:pt idx="673">
                  <c:v>2.7840651829870813E-3</c:v>
                </c:pt>
                <c:pt idx="674">
                  <c:v>2.7986471945550978E-3</c:v>
                </c:pt>
                <c:pt idx="675">
                  <c:v>2.8132605693420992E-3</c:v>
                </c:pt>
                <c:pt idx="676">
                  <c:v>2.8279050022686847E-3</c:v>
                </c:pt>
                <c:pt idx="677">
                  <c:v>2.8425801851702515E-3</c:v>
                </c:pt>
                <c:pt idx="678">
                  <c:v>2.8572858068007176E-3</c:v>
                </c:pt>
                <c:pt idx="679">
                  <c:v>2.8720215528364951E-3</c:v>
                </c:pt>
                <c:pt idx="680">
                  <c:v>2.8867871058807391E-3</c:v>
                </c:pt>
                <c:pt idx="681">
                  <c:v>2.9015821454678654E-3</c:v>
                </c:pt>
                <c:pt idx="682">
                  <c:v>2.9164063480683327E-3</c:v>
                </c:pt>
                <c:pt idx="683">
                  <c:v>2.9312593870937016E-3</c:v>
                </c:pt>
                <c:pt idx="684">
                  <c:v>2.9461409329019617E-3</c:v>
                </c:pt>
                <c:pt idx="685">
                  <c:v>2.9610506528031265E-3</c:v>
                </c:pt>
                <c:pt idx="686">
                  <c:v>2.9759882110651104E-3</c:v>
                </c:pt>
                <c:pt idx="687">
                  <c:v>2.9909532689198683E-3</c:v>
                </c:pt>
                <c:pt idx="688">
                  <c:v>3.005945484569823E-3</c:v>
                </c:pt>
                <c:pt idx="689">
                  <c:v>3.0209645131945542E-3</c:v>
                </c:pt>
                <c:pt idx="690">
                  <c:v>3.0360100069577781E-3</c:v>
                </c:pt>
                <c:pt idx="691">
                  <c:v>3.0510816150145807E-3</c:v>
                </c:pt>
                <c:pt idx="692">
                  <c:v>3.066178983518963E-3</c:v>
                </c:pt>
                <c:pt idx="693">
                  <c:v>3.0813017556316296E-3</c:v>
                </c:pt>
                <c:pt idx="694">
                  <c:v>3.0964495715280795E-3</c:v>
                </c:pt>
                <c:pt idx="695">
                  <c:v>3.1116220684069629E-3</c:v>
                </c:pt>
                <c:pt idx="696">
                  <c:v>3.1268188804987281E-3</c:v>
                </c:pt>
                <c:pt idx="697">
                  <c:v>3.1420396390745399E-3</c:v>
                </c:pt>
                <c:pt idx="698">
                  <c:v>3.1572839724554828E-3</c:v>
                </c:pt>
                <c:pt idx="699">
                  <c:v>3.1725515060220489E-3</c:v>
                </c:pt>
                <c:pt idx="700">
                  <c:v>3.1878418622238989E-3</c:v>
                </c:pt>
                <c:pt idx="701">
                  <c:v>3.2031546605899189E-3</c:v>
                </c:pt>
                <c:pt idx="702">
                  <c:v>3.2184895177385458E-3</c:v>
                </c:pt>
                <c:pt idx="703">
                  <c:v>3.2338460473883834E-3</c:v>
                </c:pt>
                <c:pt idx="704">
                  <c:v>3.2492238603691027E-3</c:v>
                </c:pt>
                <c:pt idx="705">
                  <c:v>3.2646225646326184E-3</c:v>
                </c:pt>
                <c:pt idx="706">
                  <c:v>3.2800417652645623E-3</c:v>
                </c:pt>
                <c:pt idx="707">
                  <c:v>3.2954810644960308E-3</c:v>
                </c:pt>
                <c:pt idx="708">
                  <c:v>3.3109400617156136E-3</c:v>
                </c:pt>
                <c:pt idx="709">
                  <c:v>3.3264183534817246E-3</c:v>
                </c:pt>
                <c:pt idx="710">
                  <c:v>3.341915533535196E-3</c:v>
                </c:pt>
                <c:pt idx="711">
                  <c:v>3.357431192812173E-3</c:v>
                </c:pt>
                <c:pt idx="712">
                  <c:v>3.3729649194572837E-3</c:v>
                </c:pt>
                <c:pt idx="713">
                  <c:v>3.3885162988371033E-3</c:v>
                </c:pt>
                <c:pt idx="714">
                  <c:v>3.4040849135538991E-3</c:v>
                </c:pt>
                <c:pt idx="715">
                  <c:v>3.4196703434596519E-3</c:v>
                </c:pt>
                <c:pt idx="716">
                  <c:v>3.4352721656703803E-3</c:v>
                </c:pt>
                <c:pt idx="717">
                  <c:v>3.4508899545807347E-3</c:v>
                </c:pt>
                <c:pt idx="718">
                  <c:v>3.4665232818788809E-3</c:v>
                </c:pt>
                <c:pt idx="719">
                  <c:v>3.4821717165616785E-3</c:v>
                </c:pt>
                <c:pt idx="720">
                  <c:v>3.4978348249501243E-3</c:v>
                </c:pt>
                <c:pt idx="721">
                  <c:v>3.5135121707050971E-3</c:v>
                </c:pt>
                <c:pt idx="722">
                  <c:v>3.5292033148433782E-3</c:v>
                </c:pt>
                <c:pt idx="723">
                  <c:v>3.5449078157539591E-3</c:v>
                </c:pt>
                <c:pt idx="724">
                  <c:v>3.5606252292146295E-3</c:v>
                </c:pt>
                <c:pt idx="725">
                  <c:v>3.5763551084088559E-3</c:v>
                </c:pt>
                <c:pt idx="726">
                  <c:v>3.5920970039429304E-3</c:v>
                </c:pt>
                <c:pt idx="727">
                  <c:v>3.6078504638634218E-3</c:v>
                </c:pt>
                <c:pt idx="728">
                  <c:v>3.6236150336748829E-3</c:v>
                </c:pt>
                <c:pt idx="729">
                  <c:v>3.6393902563578626E-3</c:v>
                </c:pt>
                <c:pt idx="730">
                  <c:v>3.6551756723871881E-3</c:v>
                </c:pt>
                <c:pt idx="731">
                  <c:v>3.6709708197505283E-3</c:v>
                </c:pt>
                <c:pt idx="732">
                  <c:v>3.6867752339672369E-3</c:v>
                </c:pt>
                <c:pt idx="733">
                  <c:v>3.7025884481074862E-3</c:v>
                </c:pt>
                <c:pt idx="734">
                  <c:v>3.7184099928116569E-3</c:v>
                </c:pt>
                <c:pt idx="735">
                  <c:v>3.7342393963100281E-3</c:v>
                </c:pt>
                <c:pt idx="736">
                  <c:v>3.7500761844427334E-3</c:v>
                </c:pt>
                <c:pt idx="737">
                  <c:v>3.7659198806799981E-3</c:v>
                </c:pt>
                <c:pt idx="738">
                  <c:v>3.7817700061426479E-3</c:v>
                </c:pt>
                <c:pt idx="739">
                  <c:v>3.7976260796228978E-3</c:v>
                </c:pt>
                <c:pt idx="740">
                  <c:v>3.8134876176054121E-3</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3.8134876176054121E-3</c:v>
                </c:pt>
                <c:pt idx="1261">
                  <c:v>3.7976260796228978E-3</c:v>
                </c:pt>
                <c:pt idx="1262">
                  <c:v>3.7817700061426479E-3</c:v>
                </c:pt>
                <c:pt idx="1263">
                  <c:v>3.7659198806799981E-3</c:v>
                </c:pt>
                <c:pt idx="1264">
                  <c:v>3.7500761844427334E-3</c:v>
                </c:pt>
                <c:pt idx="1265">
                  <c:v>3.7342393963100281E-3</c:v>
                </c:pt>
                <c:pt idx="1266">
                  <c:v>3.7184099928116569E-3</c:v>
                </c:pt>
                <c:pt idx="1267">
                  <c:v>3.7025884481074862E-3</c:v>
                </c:pt>
                <c:pt idx="1268">
                  <c:v>3.6867752339672369E-3</c:v>
                </c:pt>
                <c:pt idx="1269">
                  <c:v>3.6709708197505283E-3</c:v>
                </c:pt>
                <c:pt idx="1270">
                  <c:v>3.6551756723871851E-3</c:v>
                </c:pt>
                <c:pt idx="1271">
                  <c:v>3.6393902563578604E-3</c:v>
                </c:pt>
                <c:pt idx="1272">
                  <c:v>3.6236150336748812E-3</c:v>
                </c:pt>
                <c:pt idx="1273">
                  <c:v>3.6078504638634205E-3</c:v>
                </c:pt>
                <c:pt idx="1274">
                  <c:v>3.5920970039429291E-3</c:v>
                </c:pt>
                <c:pt idx="1275">
                  <c:v>3.5763551084088525E-3</c:v>
                </c:pt>
                <c:pt idx="1276">
                  <c:v>3.5606252292146277E-3</c:v>
                </c:pt>
                <c:pt idx="1277">
                  <c:v>3.5449078157539569E-3</c:v>
                </c:pt>
                <c:pt idx="1278">
                  <c:v>3.5292033148433756E-3</c:v>
                </c:pt>
                <c:pt idx="1279">
                  <c:v>3.5135121707050949E-3</c:v>
                </c:pt>
                <c:pt idx="1280">
                  <c:v>3.4978348249501225E-3</c:v>
                </c:pt>
                <c:pt idx="1281">
                  <c:v>3.4821717165616764E-3</c:v>
                </c:pt>
                <c:pt idx="1282">
                  <c:v>3.4665232818788796E-3</c:v>
                </c:pt>
                <c:pt idx="1283">
                  <c:v>3.450889954580733E-3</c:v>
                </c:pt>
                <c:pt idx="1284">
                  <c:v>3.4352721656703803E-3</c:v>
                </c:pt>
                <c:pt idx="1285">
                  <c:v>3.4196703434596519E-3</c:v>
                </c:pt>
                <c:pt idx="1286">
                  <c:v>3.4040849135538991E-3</c:v>
                </c:pt>
                <c:pt idx="1287">
                  <c:v>3.3885162988371033E-3</c:v>
                </c:pt>
                <c:pt idx="1288">
                  <c:v>3.3729649194572837E-3</c:v>
                </c:pt>
                <c:pt idx="1289">
                  <c:v>3.357431192812173E-3</c:v>
                </c:pt>
                <c:pt idx="1290">
                  <c:v>3.341915533535196E-3</c:v>
                </c:pt>
                <c:pt idx="1291">
                  <c:v>3.3264183534817246E-3</c:v>
                </c:pt>
                <c:pt idx="1292">
                  <c:v>3.3109400617156136E-3</c:v>
                </c:pt>
                <c:pt idx="1293">
                  <c:v>3.2954810644960308E-3</c:v>
                </c:pt>
                <c:pt idx="1294">
                  <c:v>3.2800417652645623E-3</c:v>
                </c:pt>
                <c:pt idx="1295">
                  <c:v>3.2646225646326184E-3</c:v>
                </c:pt>
                <c:pt idx="1296">
                  <c:v>3.2492238603691027E-3</c:v>
                </c:pt>
                <c:pt idx="1297">
                  <c:v>3.2338460473883852E-3</c:v>
                </c:pt>
                <c:pt idx="1298">
                  <c:v>3.218489517738544E-3</c:v>
                </c:pt>
                <c:pt idx="1299">
                  <c:v>3.2031546605899167E-3</c:v>
                </c:pt>
                <c:pt idx="1300">
                  <c:v>3.1878418622238963E-3</c:v>
                </c:pt>
                <c:pt idx="1301">
                  <c:v>3.1725515060220468E-3</c:v>
                </c:pt>
                <c:pt idx="1302">
                  <c:v>3.1572839724554815E-3</c:v>
                </c:pt>
                <c:pt idx="1303">
                  <c:v>3.1420396390745382E-3</c:v>
                </c:pt>
                <c:pt idx="1304">
                  <c:v>3.1268188804987264E-3</c:v>
                </c:pt>
                <c:pt idx="1305">
                  <c:v>3.1116220684069612E-3</c:v>
                </c:pt>
                <c:pt idx="1306">
                  <c:v>3.0964495715280782E-3</c:v>
                </c:pt>
                <c:pt idx="1307">
                  <c:v>3.0813017556316283E-3</c:v>
                </c:pt>
                <c:pt idx="1308">
                  <c:v>3.0661789835189613E-3</c:v>
                </c:pt>
                <c:pt idx="1309">
                  <c:v>3.0510816150145794E-3</c:v>
                </c:pt>
                <c:pt idx="1310">
                  <c:v>3.0360100069577759E-3</c:v>
                </c:pt>
                <c:pt idx="1311">
                  <c:v>3.0209645131945542E-3</c:v>
                </c:pt>
                <c:pt idx="1312">
                  <c:v>3.005945484569823E-3</c:v>
                </c:pt>
                <c:pt idx="1313">
                  <c:v>2.9909532689198683E-3</c:v>
                </c:pt>
                <c:pt idx="1314">
                  <c:v>2.9759882110651104E-3</c:v>
                </c:pt>
                <c:pt idx="1315">
                  <c:v>2.9610506528031265E-3</c:v>
                </c:pt>
                <c:pt idx="1316">
                  <c:v>2.9461409329019617E-3</c:v>
                </c:pt>
                <c:pt idx="1317">
                  <c:v>2.9312593870937016E-3</c:v>
                </c:pt>
                <c:pt idx="1318">
                  <c:v>2.9164063480683327E-3</c:v>
                </c:pt>
                <c:pt idx="1319">
                  <c:v>2.9015821454678654E-3</c:v>
                </c:pt>
                <c:pt idx="1320">
                  <c:v>2.8867871058807391E-3</c:v>
                </c:pt>
                <c:pt idx="1321">
                  <c:v>2.8720215528364951E-3</c:v>
                </c:pt>
                <c:pt idx="1322">
                  <c:v>2.8572858068007176E-3</c:v>
                </c:pt>
                <c:pt idx="1323">
                  <c:v>2.8425801851702515E-3</c:v>
                </c:pt>
                <c:pt idx="1324">
                  <c:v>2.8279050022686847E-3</c:v>
                </c:pt>
                <c:pt idx="1325">
                  <c:v>2.8132605693420975E-3</c:v>
                </c:pt>
                <c:pt idx="1326">
                  <c:v>2.798647194555096E-3</c:v>
                </c:pt>
                <c:pt idx="1327">
                  <c:v>2.7840651829870795E-3</c:v>
                </c:pt>
                <c:pt idx="1328">
                  <c:v>2.7695148366288034E-3</c:v>
                </c:pt>
                <c:pt idx="1329">
                  <c:v>2.7549964543791931E-3</c:v>
                </c:pt>
                <c:pt idx="1330">
                  <c:v>2.7405103320424246E-3</c:v>
                </c:pt>
                <c:pt idx="1331">
                  <c:v>2.7260567623252647E-3</c:v>
                </c:pt>
                <c:pt idx="1332">
                  <c:v>2.7116360348346728E-3</c:v>
                </c:pt>
                <c:pt idx="1333">
                  <c:v>2.6972484360756666E-3</c:v>
                </c:pt>
                <c:pt idx="1334">
                  <c:v>2.682894249449441E-3</c:v>
                </c:pt>
                <c:pt idx="1335">
                  <c:v>2.6685737552517496E-3</c:v>
                </c:pt>
                <c:pt idx="1336">
                  <c:v>2.654287230671537E-3</c:v>
                </c:pt>
                <c:pt idx="1337">
                  <c:v>2.640034949789833E-3</c:v>
                </c:pt>
                <c:pt idx="1338">
                  <c:v>2.6258171835788924E-3</c:v>
                </c:pt>
                <c:pt idx="1339">
                  <c:v>2.6116341999015981E-3</c:v>
                </c:pt>
                <c:pt idx="1340">
                  <c:v>2.5974862635111053E-3</c:v>
                </c:pt>
                <c:pt idx="1341">
                  <c:v>2.5833736360507415E-3</c:v>
                </c:pt>
                <c:pt idx="1342">
                  <c:v>2.5692965760541532E-3</c:v>
                </c:pt>
                <c:pt idx="1343">
                  <c:v>2.5552553389457003E-3</c:v>
                </c:pt>
                <c:pt idx="1344">
                  <c:v>2.5412501770410963E-3</c:v>
                </c:pt>
                <c:pt idx="1345">
                  <c:v>2.5272813395482941E-3</c:v>
                </c:pt>
                <c:pt idx="1346">
                  <c:v>2.5133490725686128E-3</c:v>
                </c:pt>
                <c:pt idx="1347">
                  <c:v>2.4994536190981087E-3</c:v>
                </c:pt>
                <c:pt idx="1348">
                  <c:v>2.4855952190291825E-3</c:v>
                </c:pt>
                <c:pt idx="1349">
                  <c:v>2.4717741091524323E-3</c:v>
                </c:pt>
                <c:pt idx="1350">
                  <c:v>2.4579905231587327E-3</c:v>
                </c:pt>
                <c:pt idx="1351">
                  <c:v>2.4442446916415617E-3</c:v>
                </c:pt>
                <c:pt idx="1352">
                  <c:v>2.4305368420995534E-3</c:v>
                </c:pt>
                <c:pt idx="1353">
                  <c:v>2.4168671989392948E-3</c:v>
                </c:pt>
                <c:pt idx="1354">
                  <c:v>2.4032359834783293E-3</c:v>
                </c:pt>
                <c:pt idx="1355">
                  <c:v>2.3896434139484149E-3</c:v>
                </c:pt>
                <c:pt idx="1356">
                  <c:v>2.376089705499003E-3</c:v>
                </c:pt>
                <c:pt idx="1357">
                  <c:v>2.3625750702009358E-3</c:v>
                </c:pt>
                <c:pt idx="1358">
                  <c:v>2.3490997170503769E-3</c:v>
                </c:pt>
                <c:pt idx="1359">
                  <c:v>2.3356638519729596E-3</c:v>
                </c:pt>
                <c:pt idx="1360">
                  <c:v>2.3222676778281623E-3</c:v>
                </c:pt>
                <c:pt idx="1361">
                  <c:v>2.3089113944138959E-3</c:v>
                </c:pt>
                <c:pt idx="1362">
                  <c:v>2.2955951984713146E-3</c:v>
                </c:pt>
                <c:pt idx="1363">
                  <c:v>2.2823192836898408E-3</c:v>
                </c:pt>
                <c:pt idx="1364">
                  <c:v>2.2690838407124071E-3</c:v>
                </c:pt>
                <c:pt idx="1365">
                  <c:v>2.2558890571409067E-3</c:v>
                </c:pt>
                <c:pt idx="1366">
                  <c:v>2.2427351175418582E-3</c:v>
                </c:pt>
                <c:pt idx="1367">
                  <c:v>2.2296222034522799E-3</c:v>
                </c:pt>
                <c:pt idx="1368">
                  <c:v>2.2165504933857661E-3</c:v>
                </c:pt>
                <c:pt idx="1369">
                  <c:v>2.2035201628387759E-3</c:v>
                </c:pt>
                <c:pt idx="1370">
                  <c:v>2.1905313842971257E-3</c:v>
                </c:pt>
                <c:pt idx="1371">
                  <c:v>2.1775843272426754E-3</c:v>
                </c:pt>
                <c:pt idx="1372">
                  <c:v>2.1646791581602259E-3</c:v>
                </c:pt>
                <c:pt idx="1373">
                  <c:v>2.1518160405446063E-3</c:v>
                </c:pt>
                <c:pt idx="1374">
                  <c:v>2.1389951349079627E-3</c:v>
                </c:pt>
                <c:pt idx="1375">
                  <c:v>2.126216598787237E-3</c:v>
                </c:pt>
                <c:pt idx="1376">
                  <c:v>2.1134805867518468E-3</c:v>
                </c:pt>
                <c:pt idx="1377">
                  <c:v>2.1007872504115459E-3</c:v>
                </c:pt>
                <c:pt idx="1378">
                  <c:v>2.0881367384244808E-3</c:v>
                </c:pt>
                <c:pt idx="1379">
                  <c:v>2.0755291965054296E-3</c:v>
                </c:pt>
                <c:pt idx="1380">
                  <c:v>2.062964767434239E-3</c:v>
                </c:pt>
                <c:pt idx="1381">
                  <c:v>2.0504435910644186E-3</c:v>
                </c:pt>
                <c:pt idx="1382">
                  <c:v>2.0379658043319419E-3</c:v>
                </c:pt>
                <c:pt idx="1383">
                  <c:v>2.0255315412642146E-3</c:v>
                </c:pt>
                <c:pt idx="1384">
                  <c:v>2.0131409329892267E-3</c:v>
                </c:pt>
                <c:pt idx="1385">
                  <c:v>2.0007941077448692E-3</c:v>
                </c:pt>
                <c:pt idx="1386">
                  <c:v>1.9884911908884364E-3</c:v>
                </c:pt>
                <c:pt idx="1387">
                  <c:v>1.9762323049062939E-3</c:v>
                </c:pt>
                <c:pt idx="1388">
                  <c:v>1.9640175694237154E-3</c:v>
                </c:pt>
                <c:pt idx="1389">
                  <c:v>1.9518471012148894E-3</c:v>
                </c:pt>
                <c:pt idx="1390">
                  <c:v>1.9397210142130935E-3</c:v>
                </c:pt>
                <c:pt idx="1391">
                  <c:v>1.9276394195210243E-3</c:v>
                </c:pt>
                <c:pt idx="1392">
                  <c:v>1.9156024254212984E-3</c:v>
                </c:pt>
                <c:pt idx="1393">
                  <c:v>1.9036101373871093E-3</c:v>
                </c:pt>
                <c:pt idx="1394">
                  <c:v>1.8916626580930359E-3</c:v>
                </c:pt>
                <c:pt idx="1395">
                  <c:v>1.879760087426019E-3</c:v>
                </c:pt>
                <c:pt idx="1396">
                  <c:v>1.8679025224964813E-3</c:v>
                </c:pt>
                <c:pt idx="1397">
                  <c:v>1.8560900576496001E-3</c:v>
                </c:pt>
                <c:pt idx="1398">
                  <c:v>1.8443227844767364E-3</c:v>
                </c:pt>
                <c:pt idx="1399">
                  <c:v>1.8326007918270015E-3</c:v>
                </c:pt>
                <c:pt idx="1400">
                  <c:v>1.8209241658189764E-3</c:v>
                </c:pt>
                <c:pt idx="1401">
                  <c:v>1.8092929898525728E-3</c:v>
                </c:pt>
                <c:pt idx="1402">
                  <c:v>1.7977073446210341E-3</c:v>
                </c:pt>
                <c:pt idx="1403">
                  <c:v>1.7861673081230752E-3</c:v>
                </c:pt>
                <c:pt idx="1404">
                  <c:v>1.7746729556751628E-3</c:v>
                </c:pt>
                <c:pt idx="1405">
                  <c:v>1.7632243599239286E-3</c:v>
                </c:pt>
                <c:pt idx="1406">
                  <c:v>1.751821590858712E-3</c:v>
                </c:pt>
                <c:pt idx="1407">
                  <c:v>1.7404647158242408E-3</c:v>
                </c:pt>
                <c:pt idx="1408">
                  <c:v>1.729153799533444E-3</c:v>
                </c:pt>
                <c:pt idx="1409">
                  <c:v>1.7178889040803723E-3</c:v>
                </c:pt>
                <c:pt idx="1410">
                  <c:v>1.7066700889532649E-3</c:v>
                </c:pt>
                <c:pt idx="1411">
                  <c:v>1.6954974110477286E-3</c:v>
                </c:pt>
                <c:pt idx="1412">
                  <c:v>1.6843709246800417E-3</c:v>
                </c:pt>
                <c:pt idx="1413">
                  <c:v>1.6732906816005681E-3</c:v>
                </c:pt>
                <c:pt idx="1414">
                  <c:v>1.6622567310073057E-3</c:v>
                </c:pt>
                <c:pt idx="1415">
                  <c:v>1.6512691195595278E-3</c:v>
                </c:pt>
                <c:pt idx="1416">
                  <c:v>1.6403278913915524E-3</c:v>
                </c:pt>
                <c:pt idx="1417">
                  <c:v>1.6294330881266167E-3</c:v>
                </c:pt>
                <c:pt idx="1418">
                  <c:v>1.6185847488908601E-3</c:v>
                </c:pt>
                <c:pt idx="1419">
                  <c:v>1.6077829103274112E-3</c:v>
                </c:pt>
                <c:pt idx="1420">
                  <c:v>1.5970276066105855E-3</c:v>
                </c:pt>
                <c:pt idx="1421">
                  <c:v>1.5863188694601803E-3</c:v>
                </c:pt>
                <c:pt idx="1422">
                  <c:v>1.5756567281558682E-3</c:v>
                </c:pt>
                <c:pt idx="1423">
                  <c:v>1.565041209551697E-3</c:v>
                </c:pt>
                <c:pt idx="1424">
                  <c:v>1.5544723380906723E-3</c:v>
                </c:pt>
                <c:pt idx="1425">
                  <c:v>1.5439501358194502E-3</c:v>
                </c:pt>
                <c:pt idx="1426">
                  <c:v>1.533474622403108E-3</c:v>
                </c:pt>
                <c:pt idx="1427">
                  <c:v>1.5230458151400143E-3</c:v>
                </c:pt>
                <c:pt idx="1428">
                  <c:v>1.5126637289767807E-3</c:v>
                </c:pt>
                <c:pt idx="1429">
                  <c:v>1.5023283765233045E-3</c:v>
                </c:pt>
                <c:pt idx="1430">
                  <c:v>1.4920397680678907E-3</c:v>
                </c:pt>
                <c:pt idx="1431">
                  <c:v>1.4817979115924593E-3</c:v>
                </c:pt>
                <c:pt idx="1432">
                  <c:v>1.4716028127878316E-3</c:v>
                </c:pt>
                <c:pt idx="1433">
                  <c:v>1.4614544750690944E-3</c:v>
                </c:pt>
                <c:pt idx="1434">
                  <c:v>1.4513528995910353E-3</c:v>
                </c:pt>
                <c:pt idx="1435">
                  <c:v>1.4412980852636671E-3</c:v>
                </c:pt>
                <c:pt idx="1436">
                  <c:v>1.4312900287677998E-3</c:v>
                </c:pt>
                <c:pt idx="1437">
                  <c:v>1.4213287245707026E-3</c:v>
                </c:pt>
                <c:pt idx="1438">
                  <c:v>1.4114141649418275E-3</c:v>
                </c:pt>
                <c:pt idx="1439">
                  <c:v>1.4015463399685969E-3</c:v>
                </c:pt>
                <c:pt idx="1440">
                  <c:v>1.3917252375722571E-3</c:v>
                </c:pt>
                <c:pt idx="1441">
                  <c:v>1.3819508435237932E-3</c:v>
                </c:pt>
                <c:pt idx="1442">
                  <c:v>1.3722231414599031E-3</c:v>
                </c:pt>
                <c:pt idx="1443">
                  <c:v>1.3625421128990313E-3</c:v>
                </c:pt>
                <c:pt idx="1444">
                  <c:v>1.3529077372574586E-3</c:v>
                </c:pt>
                <c:pt idx="1445">
                  <c:v>1.3433199918654447E-3</c:v>
                </c:pt>
                <c:pt idx="1446">
                  <c:v>1.3337788519834247E-3</c:v>
                </c:pt>
                <c:pt idx="1447">
                  <c:v>1.3242842908182538E-3</c:v>
                </c:pt>
                <c:pt idx="1448">
                  <c:v>1.3148362795395029E-3</c:v>
                </c:pt>
                <c:pt idx="1449">
                  <c:v>1.3054347872957983E-3</c:v>
                </c:pt>
                <c:pt idx="1450">
                  <c:v>1.2960797812312083E-3</c:v>
                </c:pt>
                <c:pt idx="1451">
                  <c:v>1.2867712265016724E-3</c:v>
                </c:pt>
                <c:pt idx="1452">
                  <c:v>1.2775090862914684E-3</c:v>
                </c:pt>
                <c:pt idx="1453">
                  <c:v>1.2682933218297226E-3</c:v>
                </c:pt>
                <c:pt idx="1454">
                  <c:v>1.2591238924069539E-3</c:v>
                </c:pt>
                <c:pt idx="1455">
                  <c:v>1.2500007553916551E-3</c:v>
                </c:pt>
                <c:pt idx="1456">
                  <c:v>1.2409238662469066E-3</c:v>
                </c:pt>
                <c:pt idx="1457">
                  <c:v>1.2318931785470241E-3</c:v>
                </c:pt>
                <c:pt idx="1458">
                  <c:v>1.2229086439942308E-3</c:v>
                </c:pt>
                <c:pt idx="1459">
                  <c:v>1.2139702124353644E-3</c:v>
                </c:pt>
                <c:pt idx="1460">
                  <c:v>1.2050778318786056E-3</c:v>
                </c:pt>
                <c:pt idx="1461">
                  <c:v>1.1962314485102288E-3</c:v>
                </c:pt>
                <c:pt idx="1462">
                  <c:v>1.1874310067113893E-3</c:v>
                </c:pt>
                <c:pt idx="1463">
                  <c:v>1.1786764490749084E-3</c:v>
                </c:pt>
                <c:pt idx="1464">
                  <c:v>1.1699677164220968E-3</c:v>
                </c:pt>
                <c:pt idx="1465">
                  <c:v>1.161304747819589E-3</c:v>
                </c:pt>
                <c:pt idx="1466">
                  <c:v>1.1526874805961916E-3</c:v>
                </c:pt>
                <c:pt idx="1467">
                  <c:v>1.1441158503597466E-3</c:v>
                </c:pt>
                <c:pt idx="1468">
                  <c:v>1.1355897910140075E-3</c:v>
                </c:pt>
                <c:pt idx="1469">
                  <c:v>1.127109234775527E-3</c:v>
                </c:pt>
                <c:pt idx="1470">
                  <c:v>1.1186741121905505E-3</c:v>
                </c:pt>
                <c:pt idx="1471">
                  <c:v>1.1102843521519177E-3</c:v>
                </c:pt>
                <c:pt idx="1472">
                  <c:v>1.1019398819159725E-3</c:v>
                </c:pt>
                <c:pt idx="1473">
                  <c:v>1.0936406271194719E-3</c:v>
                </c:pt>
                <c:pt idx="1474">
                  <c:v>1.0853865117965E-3</c:v>
                </c:pt>
                <c:pt idx="1475">
                  <c:v>1.077177458395383E-3</c:v>
                </c:pt>
                <c:pt idx="1476">
                  <c:v>1.0690133877956005E-3</c:v>
                </c:pt>
                <c:pt idx="1477">
                  <c:v>1.0608942193246964E-3</c:v>
                </c:pt>
                <c:pt idx="1478">
                  <c:v>1.0528198707751844E-3</c:v>
                </c:pt>
                <c:pt idx="1479">
                  <c:v>1.0447902584214484E-3</c:v>
                </c:pt>
                <c:pt idx="1480">
                  <c:v>1.0368052970366314E-3</c:v>
                </c:pt>
                <c:pt idx="1481">
                  <c:v>1.0288648999095238E-3</c:v>
                </c:pt>
                <c:pt idx="1482">
                  <c:v>1.0209689788614326E-3</c:v>
                </c:pt>
                <c:pt idx="1483">
                  <c:v>1.0131174442630413E-3</c:v>
                </c:pt>
                <c:pt idx="1484">
                  <c:v>1.0053102050512602E-3</c:v>
                </c:pt>
                <c:pt idx="1485">
                  <c:v>9.9754716874605434E-4</c:v>
                </c:pt>
                <c:pt idx="1486">
                  <c:v>9.898282414672597E-4</c:v>
                </c:pt>
                <c:pt idx="1487">
                  <c:v>9.8215332795137996E-4</c:v>
                </c:pt>
                <c:pt idx="1488">
                  <c:v>9.7452233156836545E-4</c:v>
                </c:pt>
                <c:pt idx="1489">
                  <c:v>9.6693515433836472E-4</c:v>
                </c:pt>
                <c:pt idx="1490">
                  <c:v>9.5939169694846658E-4</c:v>
                </c:pt>
                <c:pt idx="1491">
                  <c:v>9.5189185876939952E-4</c:v>
                </c:pt>
                <c:pt idx="1492">
                  <c:v>9.444355378722233E-4</c:v>
                </c:pt>
                <c:pt idx="1493">
                  <c:v>9.3702263104498344E-4</c:v>
                </c:pt>
                <c:pt idx="1494">
                  <c:v>9.2965303380934216E-4</c:v>
                </c:pt>
                <c:pt idx="1495">
                  <c:v>9.2232664043717899E-4</c:v>
                </c:pt>
                <c:pt idx="1496">
                  <c:v>9.1504334396715797E-4</c:v>
                </c:pt>
                <c:pt idx="1497">
                  <c:v>9.0780303622126654E-4</c:v>
                </c:pt>
                <c:pt idx="1498">
                  <c:v>9.0060560782131906E-4</c:v>
                </c:pt>
                <c:pt idx="1499">
                  <c:v>8.9345094820542288E-4</c:v>
                </c:pt>
                <c:pt idx="1500">
                  <c:v>8.8633894564441528E-4</c:v>
                </c:pt>
                <c:pt idx="1501">
                  <c:v>8.7926948725825687E-4</c:v>
                </c:pt>
                <c:pt idx="1502">
                  <c:v>8.7224245903238433E-4</c:v>
                </c:pt>
                <c:pt idx="1503">
                  <c:v>8.6525774583403388E-4</c:v>
                </c:pt>
                <c:pt idx="1504">
                  <c:v>8.5831523142851167E-4</c:v>
                </c:pt>
                <c:pt idx="1505">
                  <c:v>8.5141479849542981E-4</c:v>
                </c:pt>
                <c:pt idx="1506">
                  <c:v>8.4455632864489244E-4</c:v>
                </c:pt>
                <c:pt idx="1507">
                  <c:v>8.377397024336438E-4</c:v>
                </c:pt>
                <c:pt idx="1508">
                  <c:v>8.3096479938116554E-4</c:v>
                </c:pt>
                <c:pt idx="1509">
                  <c:v>8.2423149798572723E-4</c:v>
                </c:pt>
                <c:pt idx="1510">
                  <c:v>8.1753967574039045E-4</c:v>
                </c:pt>
                <c:pt idx="1511">
                  <c:v>8.1088920914896287E-4</c:v>
                </c:pt>
                <c:pt idx="1512">
                  <c:v>8.0427997374190045E-4</c:v>
                </c:pt>
                <c:pt idx="1513">
                  <c:v>7.9771184409215999E-4</c:v>
                </c:pt>
                <c:pt idx="1514">
                  <c:v>7.9118469383099527E-4</c:v>
                </c:pt>
                <c:pt idx="1515">
                  <c:v>7.8469839566370537E-4</c:v>
                </c:pt>
                <c:pt idx="1516">
                  <c:v>7.7825282138532076E-4</c:v>
                </c:pt>
                <c:pt idx="1517">
                  <c:v>7.7184784189624335E-4</c:v>
                </c:pt>
                <c:pt idx="1518">
                  <c:v>7.6548332721781487E-4</c:v>
                </c:pt>
                <c:pt idx="1519">
                  <c:v>7.5915914650784115E-4</c:v>
                </c:pt>
                <c:pt idx="1520">
                  <c:v>7.5287516807605109E-4</c:v>
                </c:pt>
                <c:pt idx="1521">
                  <c:v>7.4663125939949558E-4</c:v>
                </c:pt>
                <c:pt idx="1522">
                  <c:v>7.4042728713788681E-4</c:v>
                </c:pt>
                <c:pt idx="1523">
                  <c:v>7.3426311714887412E-4</c:v>
                </c:pt>
                <c:pt idx="1524">
                  <c:v>7.2813861450325918E-4</c:v>
                </c:pt>
                <c:pt idx="1525">
                  <c:v>7.2205364350014548E-4</c:v>
                </c:pt>
                <c:pt idx="1526">
                  <c:v>7.1600806768202271E-4</c:v>
                </c:pt>
                <c:pt idx="1527">
                  <c:v>7.1000174984978636E-4</c:v>
                </c:pt>
                <c:pt idx="1528">
                  <c:v>7.040345520776917E-4</c:v>
                </c:pt>
                <c:pt idx="1529">
                  <c:v>6.981063357282399E-4</c:v>
                </c:pt>
                <c:pt idx="1530">
                  <c:v>6.9221696146699234E-4</c:v>
                </c:pt>
                <c:pt idx="1531">
                  <c:v>6.8636628927732236E-4</c:v>
                </c:pt>
                <c:pt idx="1532">
                  <c:v>6.8055417847509017E-4</c:v>
                </c:pt>
                <c:pt idx="1533">
                  <c:v>6.747804877232531E-4</c:v>
                </c:pt>
                <c:pt idx="1534">
                  <c:v>6.6904507504639938E-4</c:v>
                </c:pt>
                <c:pt idx="1535">
                  <c:v>6.6334779784521232E-4</c:v>
                </c:pt>
                <c:pt idx="1536">
                  <c:v>6.5768851291086051E-4</c:v>
                </c:pt>
                <c:pt idx="1537">
                  <c:v>6.5206707643931624E-4</c:v>
                </c:pt>
                <c:pt idx="1538">
                  <c:v>6.4648334404559279E-4</c:v>
                </c:pt>
                <c:pt idx="1539">
                  <c:v>6.4093717077791574E-4</c:v>
                </c:pt>
                <c:pt idx="1540">
                  <c:v>6.3542841113181138E-4</c:v>
                </c:pt>
                <c:pt idx="1541">
                  <c:v>6.2995691906412026E-4</c:v>
                </c:pt>
                <c:pt idx="1542">
                  <c:v>6.2452254800693407E-4</c:v>
                </c:pt>
                <c:pt idx="1543">
                  <c:v>6.1912515088145261E-4</c:v>
                </c:pt>
                <c:pt idx="1544">
                  <c:v>6.1376458011176748E-4</c:v>
                </c:pt>
                <c:pt idx="1545">
                  <c:v>6.0844068763855582E-4</c:v>
                </c:pt>
                <c:pt idx="1546">
                  <c:v>6.0315332493270481E-4</c:v>
                </c:pt>
                <c:pt idx="1547">
                  <c:v>5.9790234300884993E-4</c:v>
                </c:pt>
                <c:pt idx="1548">
                  <c:v>5.926875924388334E-4</c:v>
                </c:pt>
                <c:pt idx="1549">
                  <c:v>5.8750892336508029E-4</c:v>
                </c:pt>
                <c:pt idx="1550">
                  <c:v>5.8236618551389392E-4</c:v>
                </c:pt>
                <c:pt idx="1551">
                  <c:v>5.7725922820866366E-4</c:v>
                </c:pt>
                <c:pt idx="1552">
                  <c:v>5.7218790038299769E-4</c:v>
                </c:pt>
                <c:pt idx="1553">
                  <c:v>5.6715205059376292E-4</c:v>
                </c:pt>
                <c:pt idx="1554">
                  <c:v>5.6215152703404595E-4</c:v>
                </c:pt>
                <c:pt idx="1555">
                  <c:v>5.5718617754602756E-4</c:v>
                </c:pt>
                <c:pt idx="1556">
                  <c:v>5.5225584963376967E-4</c:v>
                </c:pt>
                <c:pt idx="1557">
                  <c:v>5.4736039047592166E-4</c:v>
                </c:pt>
                <c:pt idx="1558">
                  <c:v>5.4249964693833331E-4</c:v>
                </c:pt>
                <c:pt idx="1559">
                  <c:v>5.3767346558658742E-4</c:v>
                </c:pt>
                <c:pt idx="1560">
                  <c:v>5.328816926984403E-4</c:v>
                </c:pt>
                <c:pt idx="1561">
                  <c:v>5.2812417427617762E-4</c:v>
                </c:pt>
                <c:pt idx="1562">
                  <c:v>5.2340075605888199E-4</c:v>
                </c:pt>
                <c:pt idx="1563">
                  <c:v>5.1871128353460816E-4</c:v>
                </c:pt>
                <c:pt idx="1564">
                  <c:v>5.1405560195247606E-4</c:v>
                </c:pt>
                <c:pt idx="1565">
                  <c:v>5.0943355633466909E-4</c:v>
                </c:pt>
                <c:pt idx="1566">
                  <c:v>5.0484499148834548E-4</c:v>
                </c:pt>
                <c:pt idx="1567">
                  <c:v>5.0028975201745862E-4</c:v>
                </c:pt>
                <c:pt idx="1568">
                  <c:v>4.9576768233448865E-4</c:v>
                </c:pt>
                <c:pt idx="1569">
                  <c:v>4.9127862667208136E-4</c:v>
                </c:pt>
                <c:pt idx="1570">
                  <c:v>4.8682242909459876E-4</c:v>
                </c:pt>
                <c:pt idx="1571">
                  <c:v>4.8239893350957567E-4</c:v>
                </c:pt>
                <c:pt idx="1572">
                  <c:v>4.7800798367909046E-4</c:v>
                </c:pt>
                <c:pt idx="1573">
                  <c:v>4.7364942323103521E-4</c:v>
                </c:pt>
                <c:pt idx="1574">
                  <c:v>4.6932309567030247E-4</c:v>
                </c:pt>
                <c:pt idx="1575">
                  <c:v>4.6502884438987631E-4</c:v>
                </c:pt>
                <c:pt idx="1576">
                  <c:v>4.6076651268182932E-4</c:v>
                </c:pt>
                <c:pt idx="1577">
                  <c:v>4.5653594374823212E-4</c:v>
                </c:pt>
                <c:pt idx="1578">
                  <c:v>4.5233698071196564E-4</c:v>
                </c:pt>
                <c:pt idx="1579">
                  <c:v>4.4816946662744209E-4</c:v>
                </c:pt>
                <c:pt idx="1580">
                  <c:v>4.4403324449123269E-4</c:v>
                </c:pt>
                <c:pt idx="1581">
                  <c:v>4.3992815725260267E-4</c:v>
                </c:pt>
                <c:pt idx="1582">
                  <c:v>4.3585404782395292E-4</c:v>
                </c:pt>
                <c:pt idx="1583">
                  <c:v>4.3181075909116625E-4</c:v>
                </c:pt>
                <c:pt idx="1584">
                  <c:v>4.2779813392386366E-4</c:v>
                </c:pt>
                <c:pt idx="1585">
                  <c:v>4.2381601518556237E-4</c:v>
                </c:pt>
                <c:pt idx="1586">
                  <c:v>4.1986424574374479E-4</c:v>
                </c:pt>
                <c:pt idx="1587">
                  <c:v>4.1594266847982936E-4</c:v>
                </c:pt>
                <c:pt idx="1588">
                  <c:v>4.1205112629904872E-4</c:v>
                </c:pt>
                <c:pt idx="1589">
                  <c:v>4.0818946214023617E-4</c:v>
                </c:pt>
                <c:pt idx="1590">
                  <c:v>4.0435751898551493E-4</c:v>
                </c:pt>
                <c:pt idx="1591">
                  <c:v>4.005551398698938E-4</c:v>
                </c:pt>
                <c:pt idx="1592">
                  <c:v>3.9678216789076985E-4</c:v>
                </c:pt>
                <c:pt idx="1593">
                  <c:v>3.9303844621733556E-4</c:v>
                </c:pt>
                <c:pt idx="1594">
                  <c:v>3.8932381809989345E-4</c:v>
                </c:pt>
                <c:pt idx="1595">
                  <c:v>3.8563812687907327E-4</c:v>
                </c:pt>
                <c:pt idx="1596">
                  <c:v>3.8198121599495883E-4</c:v>
                </c:pt>
                <c:pt idx="1597">
                  <c:v>3.7835292899611743E-4</c:v>
                </c:pt>
                <c:pt idx="1598">
                  <c:v>3.7475310954853628E-4</c:v>
                </c:pt>
                <c:pt idx="1599">
                  <c:v>3.7118160144446779E-4</c:v>
                </c:pt>
                <c:pt idx="1600">
                  <c:v>3.6763824861117352E-4</c:v>
                </c:pt>
                <c:pt idx="1601">
                  <c:v>3.641228951195794E-4</c:v>
                </c:pt>
                <c:pt idx="1602">
                  <c:v>3.606353851928385E-4</c:v>
                </c:pt>
                <c:pt idx="1603">
                  <c:v>3.5717556321479484E-4</c:v>
                </c:pt>
                <c:pt idx="1604">
                  <c:v>3.5374327373835702E-4</c:v>
                </c:pt>
                <c:pt idx="1605">
                  <c:v>3.5033836149377584E-4</c:v>
                </c:pt>
                <c:pt idx="1606">
                  <c:v>3.4696067139683082E-4</c:v>
                </c:pt>
                <c:pt idx="1607">
                  <c:v>3.4361004855692101E-4</c:v>
                </c:pt>
                <c:pt idx="1608">
                  <c:v>3.4028633828506356E-4</c:v>
                </c:pt>
                <c:pt idx="1609">
                  <c:v>3.3698938610179837E-4</c:v>
                </c:pt>
                <c:pt idx="1610">
                  <c:v>3.3371903774500098E-4</c:v>
                </c:pt>
                <c:pt idx="1611">
                  <c:v>3.3047513917760048E-4</c:v>
                </c:pt>
                <c:pt idx="1612">
                  <c:v>3.272575365952073E-4</c:v>
                </c:pt>
                <c:pt idx="1613">
                  <c:v>3.2406607643364459E-4</c:v>
                </c:pt>
                <c:pt idx="1614">
                  <c:v>3.2090060537639186E-4</c:v>
                </c:pt>
                <c:pt idx="1615">
                  <c:v>3.1776097036193332E-4</c:v>
                </c:pt>
                <c:pt idx="1616">
                  <c:v>3.1464701859101391E-4</c:v>
                </c:pt>
                <c:pt idx="1617">
                  <c:v>3.1155859753380605E-4</c:v>
                </c:pt>
                <c:pt idx="1618">
                  <c:v>3.0849555493698194E-4</c:v>
                </c:pt>
                <c:pt idx="1619">
                  <c:v>3.0545773883069663E-4</c:v>
                </c:pt>
                <c:pt idx="1620">
                  <c:v>3.0244499753547829E-4</c:v>
                </c:pt>
                <c:pt idx="1621">
                  <c:v>2.9945717966902959E-4</c:v>
                </c:pt>
                <c:pt idx="1622">
                  <c:v>2.96494134152936E-4</c:v>
                </c:pt>
                <c:pt idx="1623">
                  <c:v>2.9355571021928516E-4</c:v>
                </c:pt>
                <c:pt idx="1624">
                  <c:v>2.9064175741719646E-4</c:v>
                </c:pt>
                <c:pt idx="1625">
                  <c:v>2.8775212561925768E-4</c:v>
                </c:pt>
                <c:pt idx="1626">
                  <c:v>2.8488666502787916E-4</c:v>
                </c:pt>
                <c:pt idx="1627">
                  <c:v>2.8204522618154867E-4</c:v>
                </c:pt>
                <c:pt idx="1628">
                  <c:v>2.7922765996100512E-4</c:v>
                </c:pt>
                <c:pt idx="1629">
                  <c:v>2.7643381759532074E-4</c:v>
                </c:pt>
                <c:pt idx="1630">
                  <c:v>2.7366355066789404E-4</c:v>
                </c:pt>
                <c:pt idx="1631">
                  <c:v>2.7091671112235648E-4</c:v>
                </c:pt>
                <c:pt idx="1632">
                  <c:v>2.6819315126838959E-4</c:v>
                </c:pt>
                <c:pt idx="1633">
                  <c:v>2.6549272378745612E-4</c:v>
                </c:pt>
                <c:pt idx="1634">
                  <c:v>2.6281528173844237E-4</c:v>
                </c:pt>
                <c:pt idx="1635">
                  <c:v>2.6016067856321555E-4</c:v>
                </c:pt>
                <c:pt idx="1636">
                  <c:v>2.5752876809209343E-4</c:v>
                </c:pt>
                <c:pt idx="1637">
                  <c:v>2.5491940454922798E-4</c:v>
                </c:pt>
                <c:pt idx="1638">
                  <c:v>2.5233244255790316E-4</c:v>
                </c:pt>
                <c:pt idx="1639">
                  <c:v>2.4976773714574882E-4</c:v>
                </c:pt>
                <c:pt idx="1640">
                  <c:v>2.4722514374986683E-4</c:v>
                </c:pt>
                <c:pt idx="1641">
                  <c:v>2.447045182218754E-4</c:v>
                </c:pt>
                <c:pt idx="1642">
                  <c:v>2.4220571683286642E-4</c:v>
                </c:pt>
                <c:pt idx="1643">
                  <c:v>2.3972859627828148E-4</c:v>
                </c:pt>
                <c:pt idx="1644">
                  <c:v>2.37273013682702E-4</c:v>
                </c:pt>
                <c:pt idx="1645">
                  <c:v>2.3483882660455842E-4</c:v>
                </c:pt>
                <c:pt idx="1646">
                  <c:v>2.3242589304075471E-4</c:v>
                </c:pt>
                <c:pt idx="1647">
                  <c:v>2.3003407143121202E-4</c:v>
                </c:pt>
                <c:pt idx="1648">
                  <c:v>2.2766322066332997E-4</c:v>
                </c:pt>
                <c:pt idx="1649">
                  <c:v>2.2531320007636546E-4</c:v>
                </c:pt>
                <c:pt idx="1650">
                  <c:v>2.229838694657326E-4</c:v>
                </c:pt>
                <c:pt idx="1651">
                  <c:v>2.2067508908721995E-4</c:v>
                </c:pt>
                <c:pt idx="1652">
                  <c:v>2.1838671966112851E-4</c:v>
                </c:pt>
                <c:pt idx="1653">
                  <c:v>2.1611862237632895E-4</c:v>
                </c:pt>
                <c:pt idx="1654">
                  <c:v>2.1387065889424316E-4</c:v>
                </c:pt>
                <c:pt idx="1655">
                  <c:v>2.1164269135273966E-4</c:v>
                </c:pt>
                <c:pt idx="1656">
                  <c:v>2.0943458236995826E-4</c:v>
                </c:pt>
                <c:pt idx="1657">
                  <c:v>2.0724619504805197E-4</c:v>
                </c:pt>
                <c:pt idx="1658">
                  <c:v>2.0507739297685347E-4</c:v>
                </c:pt>
                <c:pt idx="1659">
                  <c:v>2.0292804023746327E-4</c:v>
                </c:pt>
                <c:pt idx="1660">
                  <c:v>2.0079800140576217E-4</c:v>
                </c:pt>
                <c:pt idx="1661">
                  <c:v>1.9868714155584727E-4</c:v>
                </c:pt>
                <c:pt idx="1662">
                  <c:v>1.9659532626339131E-4</c:v>
                </c:pt>
                <c:pt idx="1663">
                  <c:v>1.9452242160892887E-4</c:v>
                </c:pt>
                <c:pt idx="1664">
                  <c:v>1.9246829418106628E-4</c:v>
                </c:pt>
                <c:pt idx="1665">
                  <c:v>1.9043281107961751E-4</c:v>
                </c:pt>
                <c:pt idx="1666">
                  <c:v>1.8841583991866635E-4</c:v>
                </c:pt>
                <c:pt idx="1667">
                  <c:v>1.8641724882955573E-4</c:v>
                </c:pt>
                <c:pt idx="1668">
                  <c:v>1.8443690646380363E-4</c:v>
                </c:pt>
                <c:pt idx="1669">
                  <c:v>1.8247468199594725E-4</c:v>
                </c:pt>
                <c:pt idx="1670">
                  <c:v>1.8053044512631475E-4</c:v>
                </c:pt>
                <c:pt idx="1671">
                  <c:v>1.7860406608372645E-4</c:v>
                </c:pt>
                <c:pt idx="1672">
                  <c:v>1.7669541562812435E-4</c:v>
                </c:pt>
                <c:pt idx="1673">
                  <c:v>1.7480436505313226E-4</c:v>
                </c:pt>
                <c:pt idx="1674">
                  <c:v>1.7293078618854492E-4</c:v>
                </c:pt>
                <c:pt idx="1675">
                  <c:v>1.7107455140274956E-4</c:v>
                </c:pt>
                <c:pt idx="1676">
                  <c:v>1.6923553360507701E-4</c:v>
                </c:pt>
                <c:pt idx="1677">
                  <c:v>1.6741360624808558E-4</c:v>
                </c:pt>
                <c:pt idx="1678">
                  <c:v>1.6560864332977653E-4</c:v>
                </c:pt>
                <c:pt idx="1679">
                  <c:v>1.6382051939574276E-4</c:v>
                </c:pt>
                <c:pt idx="1680">
                  <c:v>1.6204910954125028E-4</c:v>
                </c:pt>
                <c:pt idx="1681">
                  <c:v>1.6029428941325528E-4</c:v>
                </c:pt>
                <c:pt idx="1682">
                  <c:v>1.5855593521235193E-4</c:v>
                </c:pt>
                <c:pt idx="1683">
                  <c:v>1.5683392369465849E-4</c:v>
                </c:pt>
                <c:pt idx="1684">
                  <c:v>1.5512813217363728E-4</c:v>
                </c:pt>
                <c:pt idx="1685">
                  <c:v>1.5343843852185071E-4</c:v>
                </c:pt>
                <c:pt idx="1686">
                  <c:v>1.5176472117265394E-4</c:v>
                </c:pt>
                <c:pt idx="1687">
                  <c:v>1.5010685912182357E-4</c:v>
                </c:pt>
                <c:pt idx="1688">
                  <c:v>1.4846473192912579E-4</c:v>
                </c:pt>
                <c:pt idx="1689">
                  <c:v>1.4683821971982067E-4</c:v>
                </c:pt>
                <c:pt idx="1690">
                  <c:v>1.4522720318610558E-4</c:v>
                </c:pt>
                <c:pt idx="1691">
                  <c:v>1.4363156358849824E-4</c:v>
                </c:pt>
                <c:pt idx="1692">
                  <c:v>1.4205118275715869E-4</c:v>
                </c:pt>
                <c:pt idx="1693">
                  <c:v>1.4048594309315176E-4</c:v>
                </c:pt>
                <c:pt idx="1694">
                  <c:v>1.3893572756965028E-4</c:v>
                </c:pt>
                <c:pt idx="1695">
                  <c:v>1.3740041973307922E-4</c:v>
                </c:pt>
                <c:pt idx="1696">
                  <c:v>1.3587990370420223E-4</c:v>
                </c:pt>
                <c:pt idx="1697">
                  <c:v>1.343740641791495E-4</c:v>
                </c:pt>
                <c:pt idx="1698">
                  <c:v>1.3288278643038985E-4</c:v>
                </c:pt>
                <c:pt idx="1699">
                  <c:v>1.3140595630764412E-4</c:v>
                </c:pt>
                <c:pt idx="1700">
                  <c:v>1.2994346023874546E-4</c:v>
                </c:pt>
                <c:pt idx="1701">
                  <c:v>1.2849518523044113E-4</c:v>
                </c:pt>
                <c:pt idx="1702">
                  <c:v>1.2706101886914112E-4</c:v>
                </c:pt>
                <c:pt idx="1703">
                  <c:v>1.2564084932161198E-4</c:v>
                </c:pt>
                <c:pt idx="1704">
                  <c:v>1.2423456533561608E-4</c:v>
                </c:pt>
                <c:pt idx="1705">
                  <c:v>1.2284205624049841E-4</c:v>
                </c:pt>
                <c:pt idx="1706">
                  <c:v>1.2146321194771998E-4</c:v>
                </c:pt>
                <c:pt idx="1707">
                  <c:v>1.2009792295133888E-4</c:v>
                </c:pt>
                <c:pt idx="1708">
                  <c:v>1.1874608032844102E-4</c:v>
                </c:pt>
                <c:pt idx="1709">
                  <c:v>1.1740757573951654E-4</c:v>
                </c:pt>
                <c:pt idx="1710">
                  <c:v>1.1608230142878894E-4</c:v>
                </c:pt>
                <c:pt idx="1711">
                  <c:v>1.1477015022449207E-4</c:v>
                </c:pt>
                <c:pt idx="1712">
                  <c:v>1.1347101553909814E-4</c:v>
                </c:pt>
                <c:pt idx="1713">
                  <c:v>1.1218479136949672E-4</c:v>
                </c:pt>
                <c:pt idx="1714">
                  <c:v>1.1091137229712517E-4</c:v>
                </c:pt>
                <c:pt idx="1715">
                  <c:v>1.096506534880512E-4</c:v>
                </c:pt>
                <c:pt idx="1716">
                  <c:v>1.0840253069300738E-4</c:v>
                </c:pt>
                <c:pt idx="1717">
                  <c:v>1.0716690024737957E-4</c:v>
                </c:pt>
                <c:pt idx="1718">
                  <c:v>1.0594365907114874E-4</c:v>
                </c:pt>
                <c:pt idx="1719">
                  <c:v>1.047327046687865E-4</c:v>
                </c:pt>
                <c:pt idx="1720">
                  <c:v>1.0353393512910597E-4</c:v>
                </c:pt>
                <c:pt idx="1721">
                  <c:v>1.0234724912506746E-4</c:v>
                </c:pt>
                <c:pt idx="1722">
                  <c:v>1.0117254591354015E-4</c:v>
                </c:pt>
                <c:pt idx="1723">
                  <c:v>1.0000972533501969E-4</c:v>
                </c:pt>
                <c:pt idx="1724">
                  <c:v>9.8858687813303039E-5</c:v>
                </c:pt>
                <c:pt idx="1725">
                  <c:v>9.7719334355120445E-5</c:v>
                </c:pt>
                <c:pt idx="1726">
                  <c:v>9.6591566549725439E-5</c:v>
                </c:pt>
                <c:pt idx="1727">
                  <c:v>9.5475286568442902E-5</c:v>
                </c:pt>
                <c:pt idx="1728">
                  <c:v>9.4370397164176092E-5</c:v>
                </c:pt>
                <c:pt idx="1729">
                  <c:v>9.3276801670873964E-5</c:v>
                </c:pt>
                <c:pt idx="1730">
                  <c:v>9.2194404002956799E-5</c:v>
                </c:pt>
                <c:pt idx="1731">
                  <c:v>9.1123108654703861E-5</c:v>
                </c:pt>
                <c:pt idx="1732">
                  <c:v>9.0062820699601343E-5</c:v>
                </c:pt>
                <c:pt idx="1733">
                  <c:v>8.9013445789651676E-5</c:v>
                </c:pt>
                <c:pt idx="1734">
                  <c:v>8.7974890154645126E-5</c:v>
                </c:pt>
                <c:pt idx="1735">
                  <c:v>8.6947060601394596E-5</c:v>
                </c:pt>
                <c:pt idx="1736">
                  <c:v>8.5929864512931413E-5</c:v>
                </c:pt>
                <c:pt idx="1737">
                  <c:v>8.4923209847666899E-5</c:v>
                </c:pt>
                <c:pt idx="1738">
                  <c:v>8.3927005138516889E-5</c:v>
                </c:pt>
                <c:pt idx="1739">
                  <c:v>8.294115949199107E-5</c:v>
                </c:pt>
                <c:pt idx="1740">
                  <c:v>8.1965582587247316E-5</c:v>
                </c:pt>
                <c:pt idx="1741">
                  <c:v>8.1000184675111402E-5</c:v>
                </c:pt>
                <c:pt idx="1742">
                  <c:v>8.0044876577063033E-5</c:v>
                </c:pt>
                <c:pt idx="1743">
                  <c:v>7.9099569684188504E-5</c:v>
                </c:pt>
                <c:pt idx="1744">
                  <c:v>7.8164175956099984E-5</c:v>
                </c:pt>
                <c:pt idx="1745">
                  <c:v>7.7238607919822807E-5</c:v>
                </c:pt>
                <c:pt idx="1746">
                  <c:v>7.6322778668650709E-5</c:v>
                </c:pt>
                <c:pt idx="1747">
                  <c:v>7.5416601860968857E-5</c:v>
                </c:pt>
                <c:pt idx="1748">
                  <c:v>7.4519991719047441E-5</c:v>
                </c:pt>
                <c:pt idx="1749">
                  <c:v>7.3632863027802667E-5</c:v>
                </c:pt>
                <c:pt idx="1750">
                  <c:v>7.2755131133529806E-5</c:v>
                </c:pt>
                <c:pt idx="1751">
                  <c:v>7.1886711942605248E-5</c:v>
                </c:pt>
                <c:pt idx="1752">
                  <c:v>7.1027521920159986E-5</c:v>
                </c:pt>
                <c:pt idx="1753">
                  <c:v>7.0177478088724523E-5</c:v>
                </c:pt>
                <c:pt idx="1754">
                  <c:v>6.933649802684546E-5</c:v>
                </c:pt>
                <c:pt idx="1755">
                  <c:v>6.8504499867674671E-5</c:v>
                </c:pt>
                <c:pt idx="1756">
                  <c:v>6.7681402297530918E-5</c:v>
                </c:pt>
                <c:pt idx="1757">
                  <c:v>6.6867124554435175E-5</c:v>
                </c:pt>
                <c:pt idx="1758">
                  <c:v>6.6061586426619223E-5</c:v>
                </c:pt>
                <c:pt idx="1759">
                  <c:v>6.5264708251008531E-5</c:v>
                </c:pt>
                <c:pt idx="1760">
                  <c:v>6.4476410911680452E-5</c:v>
                </c:pt>
                <c:pt idx="1761">
                  <c:v>6.3696615838295948E-5</c:v>
                </c:pt>
                <c:pt idx="1762">
                  <c:v>6.2925245004508609E-5</c:v>
                </c:pt>
                <c:pt idx="1763">
                  <c:v>6.2162220926348876E-5</c:v>
                </c:pt>
                <c:pt idx="1764">
                  <c:v>6.1407466660584039E-5</c:v>
                </c:pt>
                <c:pt idx="1765">
                  <c:v>6.0660905803056312E-5</c:v>
                </c:pt>
                <c:pt idx="1766">
                  <c:v>5.9922462486997409E-5</c:v>
                </c:pt>
                <c:pt idx="1767">
                  <c:v>5.9192061381321153E-5</c:v>
                </c:pt>
                <c:pt idx="1768">
                  <c:v>5.8469627688894255E-5</c:v>
                </c:pt>
                <c:pt idx="1769">
                  <c:v>5.7755087144785737E-5</c:v>
                </c:pt>
                <c:pt idx="1770">
                  <c:v>5.7048366014495127E-5</c:v>
                </c:pt>
                <c:pt idx="1771">
                  <c:v>5.6349391092160432E-5</c:v>
                </c:pt>
                <c:pt idx="1772">
                  <c:v>5.5658089698745916E-5</c:v>
                </c:pt>
                <c:pt idx="1773">
                  <c:v>5.4974389680210096E-5</c:v>
                </c:pt>
                <c:pt idx="1774">
                  <c:v>5.4298219405654229E-5</c:v>
                </c:pt>
                <c:pt idx="1775">
                  <c:v>5.3629507765452824E-5</c:v>
                </c:pt>
                <c:pt idx="1776">
                  <c:v>5.2968184169364544E-5</c:v>
                </c:pt>
                <c:pt idx="1777">
                  <c:v>5.2314178544625727E-5</c:v>
                </c:pt>
                <c:pt idx="1778">
                  <c:v>5.166742133402624E-5</c:v>
                </c:pt>
                <c:pt idx="1779">
                  <c:v>5.1027843493967772E-5</c:v>
                </c:pt>
                <c:pt idx="1780">
                  <c:v>5.0395376492505711E-5</c:v>
                </c:pt>
                <c:pt idx="1781">
                  <c:v>4.9769952307374096E-5</c:v>
                </c:pt>
                <c:pt idx="1782">
                  <c:v>4.9151503423994986E-5</c:v>
                </c:pt>
                <c:pt idx="1783">
                  <c:v>4.8539962833471755E-5</c:v>
                </c:pt>
                <c:pt idx="1784">
                  <c:v>4.7935264030567315E-5</c:v>
                </c:pt>
                <c:pt idx="1785">
                  <c:v>4.7337341011667313E-5</c:v>
                </c:pt>
                <c:pt idx="1786">
                  <c:v>4.6746128272729172E-5</c:v>
                </c:pt>
                <c:pt idx="1787">
                  <c:v>4.6161560807216394E-5</c:v>
                </c:pt>
                <c:pt idx="1788">
                  <c:v>4.5583574104019465E-5</c:v>
                </c:pt>
                <c:pt idx="1789">
                  <c:v>4.5012104145363247E-5</c:v>
                </c:pt>
                <c:pt idx="1790">
                  <c:v>4.4447087404701874E-5</c:v>
                </c:pt>
                <c:pt idx="1791">
                  <c:v>4.388846084459962E-5</c:v>
                </c:pt>
                <c:pt idx="1792">
                  <c:v>4.3336161914600969E-5</c:v>
                </c:pt>
                <c:pt idx="1793">
                  <c:v>4.279012854908784E-5</c:v>
                </c:pt>
                <c:pt idx="1794">
                  <c:v>4.2250299165125477E-5</c:v>
                </c:pt>
                <c:pt idx="1795">
                  <c:v>4.171661266029712E-5</c:v>
                </c:pt>
                <c:pt idx="1796">
                  <c:v>4.1189008410527755E-5</c:v>
                </c:pt>
                <c:pt idx="1797">
                  <c:v>4.0667426267897298E-5</c:v>
                </c:pt>
                <c:pt idx="1798">
                  <c:v>4.0151806558443219E-5</c:v>
                </c:pt>
                <c:pt idx="1799">
                  <c:v>3.9642090079954222E-5</c:v>
                </c:pt>
                <c:pt idx="1800">
                  <c:v>3.9138218099753444E-5</c:v>
                </c:pt>
                <c:pt idx="1801">
                  <c:v>3.8640132352472836E-5</c:v>
                </c:pt>
                <c:pt idx="1802">
                  <c:v>3.8147775037818651E-5</c:v>
                </c:pt>
                <c:pt idx="1803">
                  <c:v>3.7661088818328456E-5</c:v>
                </c:pt>
                <c:pt idx="1804">
                  <c:v>3.7180016817119718E-5</c:v>
                </c:pt>
                <c:pt idx="1805">
                  <c:v>3.6704502615630708E-5</c:v>
                </c:pt>
                <c:pt idx="1806">
                  <c:v>3.6234490251353632E-5</c:v>
                </c:pt>
                <c:pt idx="1807">
                  <c:v>3.5769924215560605E-5</c:v>
                </c:pt>
                <c:pt idx="1808">
                  <c:v>3.5310749451022562E-5</c:v>
                </c:pt>
                <c:pt idx="1809">
                  <c:v>3.4856911349721722E-5</c:v>
                </c:pt>
                <c:pt idx="1810">
                  <c:v>3.4408355750557139E-5</c:v>
                </c:pt>
                <c:pt idx="1811">
                  <c:v>3.3965028937045113E-5</c:v>
                </c:pt>
                <c:pt idx="1812">
                  <c:v>3.352687763501294E-5</c:v>
                </c:pt>
                <c:pt idx="1813">
                  <c:v>3.3093849010287776E-5</c:v>
                </c:pt>
                <c:pt idx="1814">
                  <c:v>3.2665890666379984E-5</c:v>
                </c:pt>
                <c:pt idx="1815">
                  <c:v>3.2242950642161853E-5</c:v>
                </c:pt>
                <c:pt idx="1816">
                  <c:v>3.1824977409541472E-5</c:v>
                </c:pt>
                <c:pt idx="1817">
                  <c:v>3.1411919871132676E-5</c:v>
                </c:pt>
                <c:pt idx="1818">
                  <c:v>3.1003727357920382E-5</c:v>
                </c:pt>
                <c:pt idx="1819">
                  <c:v>3.0600349626922566E-5</c:v>
                </c:pt>
                <c:pt idx="1820">
                  <c:v>3.0201736858848668E-5</c:v>
                </c:pt>
                <c:pt idx="1821">
                  <c:v>2.9807839655754798E-5</c:v>
                </c:pt>
                <c:pt idx="1822">
                  <c:v>2.9418609038695861E-5</c:v>
                </c:pt>
                <c:pt idx="1823">
                  <c:v>2.9033996445374876E-5</c:v>
                </c:pt>
                <c:pt idx="1824">
                  <c:v>2.8653953727790388E-5</c:v>
                </c:pt>
                <c:pt idx="1825">
                  <c:v>2.8278433149881105E-5</c:v>
                </c:pt>
                <c:pt idx="1826">
                  <c:v>2.7907387385168847E-5</c:v>
                </c:pt>
                <c:pt idx="1827">
                  <c:v>2.754076951439983E-5</c:v>
                </c:pt>
                <c:pt idx="1828">
                  <c:v>2.7178533023184529E-5</c:v>
                </c:pt>
                <c:pt idx="1829">
                  <c:v>2.682063179963625E-5</c:v>
                </c:pt>
                <c:pt idx="1830">
                  <c:v>2.6467020132008879E-5</c:v>
                </c:pt>
                <c:pt idx="1831">
                  <c:v>2.6117652706333813E-5</c:v>
                </c:pt>
                <c:pt idx="1832">
                  <c:v>2.5772484604056482E-5</c:v>
                </c:pt>
                <c:pt idx="1833">
                  <c:v>2.5431471299672663E-5</c:v>
                </c:pt>
                <c:pt idx="1834">
                  <c:v>2.5094568658364596E-5</c:v>
                </c:pt>
                <c:pt idx="1835">
                  <c:v>2.47617329336375E-5</c:v>
                </c:pt>
                <c:pt idx="1836">
                  <c:v>2.4432920764956552E-5</c:v>
                </c:pt>
                <c:pt idx="1837">
                  <c:v>2.4108089175384274E-5</c:v>
                </c:pt>
                <c:pt idx="1838">
                  <c:v>2.3787195569219057E-5</c:v>
                </c:pt>
                <c:pt idx="1839">
                  <c:v>2.347019772963459E-5</c:v>
                </c:pt>
                <c:pt idx="1840">
                  <c:v>2.3157053816320631E-5</c:v>
                </c:pt>
                <c:pt idx="1841">
                  <c:v>2.2847722363125347E-5</c:v>
                </c:pt>
                <c:pt idx="1842">
                  <c:v>2.2542162275699296E-5</c:v>
                </c:pt>
                <c:pt idx="1843">
                  <c:v>2.2240332829141272E-5</c:v>
                </c:pt>
                <c:pt idx="1844">
                  <c:v>2.1942193665646339E-5</c:v>
                </c:pt>
                <c:pt idx="1845">
                  <c:v>2.1647704792156282E-5</c:v>
                </c:pt>
                <c:pt idx="1846">
                  <c:v>2.1356826578012142E-5</c:v>
                </c:pt>
                <c:pt idx="1847">
                  <c:v>2.106951975260991E-5</c:v>
                </c:pt>
                <c:pt idx="1848">
                  <c:v>2.0785745403058754E-5</c:v>
                </c:pt>
                <c:pt idx="1849">
                  <c:v>2.0505464971842619E-5</c:v>
                </c:pt>
                <c:pt idx="1850">
                  <c:v>2.0228640254484741E-5</c:v>
                </c:pt>
                <c:pt idx="1851">
                  <c:v>1.9955233397215801E-5</c:v>
                </c:pt>
                <c:pt idx="1852">
                  <c:v>1.9685206894645634E-5</c:v>
                </c:pt>
                <c:pt idx="1853">
                  <c:v>1.9418523587438542E-5</c:v>
                </c:pt>
                <c:pt idx="1854">
                  <c:v>1.9155146659992868E-5</c:v>
                </c:pt>
                <c:pt idx="1855">
                  <c:v>1.8895039638124388E-5</c:v>
                </c:pt>
                <c:pt idx="1856">
                  <c:v>1.8638166386754062E-5</c:v>
                </c:pt>
                <c:pt idx="1857">
                  <c:v>1.8384491107600325E-5</c:v>
                </c:pt>
                <c:pt idx="1858">
                  <c:v>1.8133978336875817E-5</c:v>
                </c:pt>
                <c:pt idx="1859">
                  <c:v>1.7886592942989004E-5</c:v>
                </c:pt>
                <c:pt idx="1860">
                  <c:v>1.764230012425055E-5</c:v>
                </c:pt>
                <c:pt idx="1861">
                  <c:v>1.7401065406584908E-5</c:v>
                </c:pt>
                <c:pt idx="1862">
                  <c:v>1.7162854641247091E-5</c:v>
                </c:pt>
                <c:pt idx="1863">
                  <c:v>1.6927634002544606E-5</c:v>
                </c:pt>
                <c:pt idx="1864">
                  <c:v>1.6695369985565218E-5</c:v>
                </c:pt>
                <c:pt idx="1865">
                  <c:v>1.6466029403910006E-5</c:v>
                </c:pt>
                <c:pt idx="1866">
                  <c:v>1.6239579387432516E-5</c:v>
                </c:pt>
                <c:pt idx="1867">
                  <c:v>1.6015987379983535E-5</c:v>
                </c:pt>
                <c:pt idx="1868">
                  <c:v>1.5795221137162161E-5</c:v>
                </c:pt>
                <c:pt idx="1869">
                  <c:v>1.5577248724072923E-5</c:v>
                </c:pt>
                <c:pt idx="1870">
                  <c:v>1.5362038513089185E-5</c:v>
                </c:pt>
                <c:pt idx="1871">
                  <c:v>1.5149559181623074E-5</c:v>
                </c:pt>
                <c:pt idx="1872">
                  <c:v>1.4939779709902043E-5</c:v>
                </c:pt>
                <c:pt idx="1873">
                  <c:v>1.4732669378751708E-5</c:v>
                </c:pt>
                <c:pt idx="1874">
                  <c:v>1.4528197767386047E-5</c:v>
                </c:pt>
                <c:pt idx="1875">
                  <c:v>1.4326334751204142E-5</c:v>
                </c:pt>
                <c:pt idx="1876">
                  <c:v>1.4127050499594046E-5</c:v>
                </c:pt>
                <c:pt idx="1877">
                  <c:v>1.3930315473743791E-5</c:v>
                </c:pt>
                <c:pt idx="1878">
                  <c:v>1.3736100424459688E-5</c:v>
                </c:pt>
                <c:pt idx="1879">
                  <c:v>1.3544376389991931E-5</c:v>
                </c:pt>
                <c:pt idx="1880">
                  <c:v>1.335511469386769E-5</c:v>
                </c:pt>
                <c:pt idx="1881">
                  <c:v>1.3168286942731728E-5</c:v>
                </c:pt>
                <c:pt idx="1882">
                  <c:v>1.2983865024194778E-5</c:v>
                </c:pt>
                <c:pt idx="1883">
                  <c:v>1.280182110468957E-5</c:v>
                </c:pt>
                <c:pt idx="1884">
                  <c:v>1.2622127627334831E-5</c:v>
                </c:pt>
                <c:pt idx="1885">
                  <c:v>1.244475730980709E-5</c:v>
                </c:pt>
                <c:pt idx="1886">
                  <c:v>1.2269683142220714E-5</c:v>
                </c:pt>
                <c:pt idx="1887">
                  <c:v>1.209687838501592E-5</c:v>
                </c:pt>
                <c:pt idx="1888">
                  <c:v>1.1926316566855091E-5</c:v>
                </c:pt>
                <c:pt idx="1889">
                  <c:v>1.1757971482527354E-5</c:v>
                </c:pt>
                <c:pt idx="1890">
                  <c:v>1.1591817190861596E-5</c:v>
                </c:pt>
                <c:pt idx="1891">
                  <c:v>1.1427828012647888E-5</c:v>
                </c:pt>
                <c:pt idx="1892">
                  <c:v>1.1265978528567512E-5</c:v>
                </c:pt>
                <c:pt idx="1893">
                  <c:v>1.110624357713157E-5</c:v>
                </c:pt>
                <c:pt idx="1894">
                  <c:v>1.0948598252628327E-5</c:v>
                </c:pt>
                <c:pt idx="1895">
                  <c:v>1.0793017903079304E-5</c:v>
                </c:pt>
                <c:pt idx="1896">
                  <c:v>1.0639478128204169E-5</c:v>
                </c:pt>
                <c:pt idx="1897">
                  <c:v>1.0487954777394673E-5</c:v>
                </c:pt>
                <c:pt idx="1898">
                  <c:v>1.0338423947697359E-5</c:v>
                </c:pt>
                <c:pt idx="1899">
                  <c:v>1.0190861981805619E-5</c:v>
                </c:pt>
                <c:pt idx="1900">
                  <c:v>1.0045245466060431E-5</c:v>
                </c:pt>
                <c:pt idx="1901">
                  <c:v>9.9015512284606266E-6</c:v>
                </c:pt>
                <c:pt idx="1902">
                  <c:v>9.759756336682214E-6</c:v>
                </c:pt>
                <c:pt idx="1903">
                  <c:v>9.6198380961070242E-6</c:v>
                </c:pt>
                <c:pt idx="1904">
                  <c:v>9.4817740478606956E-6</c:v>
                </c:pt>
                <c:pt idx="1905">
                  <c:v>9.3455419668599956E-6</c:v>
                </c:pt>
                <c:pt idx="1906">
                  <c:v>9.2111198598696461E-6</c:v>
                </c:pt>
                <c:pt idx="1907">
                  <c:v>9.0784859635686094E-6</c:v>
                </c:pt>
                <c:pt idx="1908">
                  <c:v>8.9476187426259515E-6</c:v>
                </c:pt>
                <c:pt idx="1909">
                  <c:v>8.8184968877861564E-6</c:v>
                </c:pt>
                <c:pt idx="1910">
                  <c:v>8.6910993139642793E-6</c:v>
                </c:pt>
                <c:pt idx="1911">
                  <c:v>8.5654051583506035E-6</c:v>
                </c:pt>
                <c:pt idx="1912">
                  <c:v>8.4413937785250591E-6</c:v>
                </c:pt>
                <c:pt idx="1913">
                  <c:v>8.3190447505814206E-6</c:v>
                </c:pt>
                <c:pt idx="1914">
                  <c:v>8.1983378672612836E-6</c:v>
                </c:pt>
                <c:pt idx="1915">
                  <c:v>8.0792531360977884E-6</c:v>
                </c:pt>
                <c:pt idx="1916">
                  <c:v>7.9617707775693746E-6</c:v>
                </c:pt>
                <c:pt idx="1917">
                  <c:v>7.845871223263224E-6</c:v>
                </c:pt>
                <c:pt idx="1918">
                  <c:v>7.73153511404881E-6</c:v>
                </c:pt>
                <c:pt idx="1919">
                  <c:v>7.6187432982612577E-6</c:v>
                </c:pt>
                <c:pt idx="1920">
                  <c:v>7.5074768298948186E-6</c:v>
                </c:pt>
                <c:pt idx="1921">
                  <c:v>7.3977169668061664E-6</c:v>
                </c:pt>
                <c:pt idx="1922">
                  <c:v>7.2894451689279995E-6</c:v>
                </c:pt>
                <c:pt idx="1923">
                  <c:v>7.1826430964924227E-6</c:v>
                </c:pt>
                <c:pt idx="1924">
                  <c:v>7.0772926082645871E-6</c:v>
                </c:pt>
                <c:pt idx="1925">
                  <c:v>6.9733757597863759E-6</c:v>
                </c:pt>
                <c:pt idx="1926">
                  <c:v>6.8708748016301698E-6</c:v>
                </c:pt>
                <c:pt idx="1927">
                  <c:v>6.7697721776628864E-6</c:v>
                </c:pt>
                <c:pt idx="1928">
                  <c:v>6.6700505233199778E-6</c:v>
                </c:pt>
                <c:pt idx="1929">
                  <c:v>6.5716926638897271E-6</c:v>
                </c:pt>
                <c:pt idx="1930">
                  <c:v>6.4746816128077338E-6</c:v>
                </c:pt>
                <c:pt idx="1931">
                  <c:v>6.379000569961551E-6</c:v>
                </c:pt>
                <c:pt idx="1932">
                  <c:v>6.284632920005526E-6</c:v>
                </c:pt>
                <c:pt idx="1933">
                  <c:v>6.191562230685899E-6</c:v>
                </c:pt>
                <c:pt idx="1934">
                  <c:v>6.0997722511760556E-6</c:v>
                </c:pt>
                <c:pt idx="1935">
                  <c:v>6.0092469104221427E-6</c:v>
                </c:pt>
                <c:pt idx="1936">
                  <c:v>5.9199703154987737E-6</c:v>
                </c:pt>
                <c:pt idx="1937">
                  <c:v>5.8319267499750691E-6</c:v>
                </c:pt>
                <c:pt idx="1938">
                  <c:v>5.7451006722909272E-6</c:v>
                </c:pt>
                <c:pt idx="1939">
                  <c:v>5.6594767141435312E-6</c:v>
                </c:pt>
                <c:pt idx="1940">
                  <c:v>5.5750396788841221E-6</c:v>
                </c:pt>
                <c:pt idx="1941">
                  <c:v>5.4917745399250359E-6</c:v>
                </c:pt>
                <c:pt idx="1942">
                  <c:v>5.4096664391569255E-6</c:v>
                </c:pt>
                <c:pt idx="1943">
                  <c:v>5.3287006853763496E-6</c:v>
                </c:pt>
                <c:pt idx="1944">
                  <c:v>5.2488627527234672E-6</c:v>
                </c:pt>
                <c:pt idx="1945">
                  <c:v>5.1701382791301131E-6</c:v>
                </c:pt>
                <c:pt idx="1946">
                  <c:v>5.0925130647779683E-6</c:v>
                </c:pt>
                <c:pt idx="1947">
                  <c:v>5.0159730705670977E-6</c:v>
                </c:pt>
                <c:pt idx="1948">
                  <c:v>4.9405044165945954E-6</c:v>
                </c:pt>
                <c:pt idx="1949">
                  <c:v>4.8660933806435324E-6</c:v>
                </c:pt>
                <c:pt idx="1950">
                  <c:v>4.7927263966820219E-6</c:v>
                </c:pt>
                <c:pt idx="1951">
                  <c:v>4.7203900533725674E-6</c:v>
                </c:pt>
                <c:pt idx="1952">
                  <c:v>4.6490710925915092E-6</c:v>
                </c:pt>
                <c:pt idx="1953">
                  <c:v>4.5787564079586889E-6</c:v>
                </c:pt>
                <c:pt idx="1954">
                  <c:v>4.5094330433773194E-6</c:v>
                </c:pt>
                <c:pt idx="1955">
                  <c:v>4.4410881915838333E-6</c:v>
                </c:pt>
                <c:pt idx="1956">
                  <c:v>4.3737091927080268E-6</c:v>
                </c:pt>
                <c:pt idx="1957">
                  <c:v>4.3072835328432359E-6</c:v>
                </c:pt>
                <c:pt idx="1958">
                  <c:v>4.2417988426266312E-6</c:v>
                </c:pt>
                <c:pt idx="1959">
                  <c:v>4.1772428958295272E-6</c:v>
                </c:pt>
                <c:pt idx="1960">
                  <c:v>4.1136036079578629E-6</c:v>
                </c:pt>
                <c:pt idx="1961">
                  <c:v>4.0508690348626062E-6</c:v>
                </c:pt>
                <c:pt idx="1962">
                  <c:v>3.9890273713602267E-6</c:v>
                </c:pt>
                <c:pt idx="1963">
                  <c:v>3.9280669498631765E-6</c:v>
                </c:pt>
                <c:pt idx="1964">
                  <c:v>3.8679762390203033E-6</c:v>
                </c:pt>
                <c:pt idx="1965">
                  <c:v>3.808743842367257E-6</c:v>
                </c:pt>
                <c:pt idx="1966">
                  <c:v>3.750358496986795E-6</c:v>
                </c:pt>
                <c:pt idx="1967">
                  <c:v>3.6928090721789975E-6</c:v>
                </c:pt>
                <c:pt idx="1968">
                  <c:v>3.6360845681413594E-6</c:v>
                </c:pt>
                <c:pt idx="1969">
                  <c:v>3.580174114658751E-6</c:v>
                </c:pt>
                <c:pt idx="1970">
                  <c:v>3.5250669698031836E-6</c:v>
                </c:pt>
                <c:pt idx="1971">
                  <c:v>3.4707525186433679E-6</c:v>
                </c:pt>
                <c:pt idx="1972">
                  <c:v>3.4172202719640828E-6</c:v>
                </c:pt>
                <c:pt idx="1973">
                  <c:v>3.3644598649952508E-6</c:v>
                </c:pt>
                <c:pt idx="1974">
                  <c:v>3.3124610561507272E-6</c:v>
                </c:pt>
                <c:pt idx="1975">
                  <c:v>3.2612137257768028E-6</c:v>
                </c:pt>
                <c:pt idx="1976">
                  <c:v>3.2107078749103232E-6</c:v>
                </c:pt>
                <c:pt idx="1977">
                  <c:v>3.1609336240464641E-6</c:v>
                </c:pt>
                <c:pt idx="1978">
                  <c:v>3.1118812119160686E-6</c:v>
                </c:pt>
                <c:pt idx="1979">
                  <c:v>3.0635409942725729E-6</c:v>
                </c:pt>
                <c:pt idx="1980">
                  <c:v>3.0159034426884216E-6</c:v>
                </c:pt>
                <c:pt idx="1981">
                  <c:v>2.9689591433610414E-6</c:v>
                </c:pt>
                <c:pt idx="1982">
                  <c:v>2.9226987959281736E-6</c:v>
                </c:pt>
                <c:pt idx="1983">
                  <c:v>2.8771132122927371E-6</c:v>
                </c:pt>
                <c:pt idx="1984">
                  <c:v>2.8321933154569956E-6</c:v>
                </c:pt>
                <c:pt idx="1985">
                  <c:v>2.7879301383661599E-6</c:v>
                </c:pt>
                <c:pt idx="1986">
                  <c:v>2.7443148227612415E-6</c:v>
                </c:pt>
                <c:pt idx="1987">
                  <c:v>2.7013386180412221E-6</c:v>
                </c:pt>
                <c:pt idx="1988">
                  <c:v>2.658992880134468E-6</c:v>
                </c:pt>
                <c:pt idx="1989">
                  <c:v>2.6172690703793545E-6</c:v>
                </c:pt>
                <c:pt idx="1990">
                  <c:v>2.5761587544140472E-6</c:v>
                </c:pt>
                <c:pt idx="1991">
                  <c:v>2.5356536010754349E-6</c:v>
                </c:pt>
                <c:pt idx="1992">
                  <c:v>2.4957453813071522E-6</c:v>
                </c:pt>
                <c:pt idx="1993">
                  <c:v>2.4564259670766533E-6</c:v>
                </c:pt>
                <c:pt idx="1994">
                  <c:v>2.4176873303013088E-6</c:v>
                </c:pt>
                <c:pt idx="1995">
                  <c:v>2.3795215417834872E-6</c:v>
                </c:pt>
                <c:pt idx="1996">
                  <c:v>2.3419207701545426E-6</c:v>
                </c:pt>
                <c:pt idx="1997">
                  <c:v>2.3048772808277451E-6</c:v>
                </c:pt>
                <c:pt idx="1998">
                  <c:v>2.2683834349600377E-6</c:v>
                </c:pt>
                <c:pt idx="1999">
                  <c:v>2.2324316884226108E-6</c:v>
                </c:pt>
                <c:pt idx="2000">
                  <c:v>2.1970145907802618E-6</c:v>
                </c:pt>
              </c:numCache>
            </c:numRef>
          </c:val>
          <c:extLst>
            <c:ext xmlns:c16="http://schemas.microsoft.com/office/drawing/2014/chart" uri="{C3380CC4-5D6E-409C-BE32-E72D297353CC}">
              <c16:uniqueId val="{00000000-B221-4A85-B178-636758B0C2DB}"/>
            </c:ext>
          </c:extLst>
        </c:ser>
        <c:ser>
          <c:idx val="2"/>
          <c:order val="2"/>
          <c:tx>
            <c:strRef>
              <c:f>'RESULTADOS DA REGRESSÃO'!$IK$719</c:f>
              <c:strCache>
                <c:ptCount val="1"/>
                <c:pt idx="0">
                  <c:v>Hipótese nula</c:v>
                </c:pt>
              </c:strCache>
            </c:strRef>
          </c:tx>
          <c:spPr>
            <a:solidFill>
              <a:srgbClr val="FF0000"/>
            </a:solidFill>
            <a:ln>
              <a:no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REGRESSÃO'!$IK$720:$IK$2720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6.5492081920336355E-3</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2-B221-4A85-B178-636758B0C2DB}"/>
            </c:ext>
          </c:extLst>
        </c:ser>
        <c:ser>
          <c:idx val="3"/>
          <c:order val="3"/>
          <c:tx>
            <c:strRef>
              <c:f>'RESULTADOS DA REGRESSÃO'!$IN$719</c:f>
              <c:strCache>
                <c:ptCount val="1"/>
                <c:pt idx="0">
                  <c:v>Coeficiente regressor</c:v>
                </c:pt>
              </c:strCache>
            </c:strRef>
          </c:tx>
          <c:spPr>
            <a:solidFill>
              <a:schemeClr val="accent4"/>
            </a:solidFill>
            <a:ln>
              <a:no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REGRESSÃO'!$IN$720:$IN$2720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2.1970145907802618E-6</c:v>
                </c:pt>
              </c:numCache>
            </c:numRef>
          </c:val>
          <c:extLst>
            <c:ext xmlns:c16="http://schemas.microsoft.com/office/drawing/2014/chart" uri="{C3380CC4-5D6E-409C-BE32-E72D297353CC}">
              <c16:uniqueId val="{00000003-B221-4A85-B178-636758B0C2DB}"/>
            </c:ext>
          </c:extLst>
        </c:ser>
        <c:dLbls>
          <c:showLegendKey val="0"/>
          <c:showVal val="0"/>
          <c:showCatName val="0"/>
          <c:showSerName val="0"/>
          <c:showPercent val="0"/>
          <c:showBubbleSize val="0"/>
        </c:dLbls>
        <c:gapWidth val="150"/>
        <c:axId val="1036024000"/>
        <c:axId val="1036022080"/>
        <c:extLst/>
      </c:barChart>
      <c:catAx>
        <c:axId val="1036024000"/>
        <c:scaling>
          <c:orientation val="minMax"/>
        </c:scaling>
        <c:delete val="1"/>
        <c:axPos val="b"/>
        <c:numFmt formatCode="#,##0.00" sourceLinked="1"/>
        <c:majorTickMark val="none"/>
        <c:minorTickMark val="none"/>
        <c:tickLblPos val="nextTo"/>
        <c:crossAx val="1036022080"/>
        <c:crosses val="autoZero"/>
        <c:auto val="1"/>
        <c:lblAlgn val="ctr"/>
        <c:lblOffset val="100"/>
        <c:tickLblSkip val="1000"/>
        <c:noMultiLvlLbl val="0"/>
      </c:catAx>
      <c:valAx>
        <c:axId val="1036022080"/>
        <c:scaling>
          <c:orientation val="minMax"/>
        </c:scaling>
        <c:delete val="1"/>
        <c:axPos val="l"/>
        <c:numFmt formatCode="#,##0.00" sourceLinked="1"/>
        <c:majorTickMark val="none"/>
        <c:minorTickMark val="none"/>
        <c:tickLblPos val="nextTo"/>
        <c:crossAx val="1036024000"/>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sz="800"/>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'RESULTADOS DA REGRESSÃO'!$IR$706:$IW$706</c:f>
          <c:strCache>
            <c:ptCount val="6"/>
            <c:pt idx="0">
              <c:v>Nível de significância calculado para o coeficiente regressor da variável: Quartos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manualLayout>
          <c:layoutTarget val="inner"/>
          <c:xMode val="edge"/>
          <c:yMode val="edge"/>
          <c:x val="4.541138888888889E-2"/>
          <c:y val="0.10479441533488465"/>
          <c:w val="0.61793374999999995"/>
          <c:h val="0.79248283542143461"/>
        </c:manualLayout>
      </c:layout>
      <c:barChart>
        <c:barDir val="col"/>
        <c:grouping val="clustered"/>
        <c:varyColors val="0"/>
        <c:ser>
          <c:idx val="4"/>
          <c:order val="0"/>
          <c:tx>
            <c:strRef>
              <c:f>'RESULTADOS DA REGRESSÃO'!$IW$719</c:f>
              <c:strCache>
                <c:ptCount val="1"/>
                <c:pt idx="0">
                  <c:v>Região de aceitação da hipótese nula</c:v>
                </c:pt>
              </c:strCache>
            </c:strRef>
          </c:tx>
          <c:spPr>
            <a:solidFill>
              <a:sysClr val="window" lastClr="FFFFFF">
                <a:lumMod val="95000"/>
              </a:sysClr>
            </a:solidFill>
            <a:ln>
              <a:no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REGRESSÃO'!$IW$720:$IW$2720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1.4775473607137236E-4</c:v>
                </c:pt>
                <c:pt idx="742">
                  <c:v>1.483671151868028E-4</c:v>
                </c:pt>
                <c:pt idx="743">
                  <c:v>1.4897964865386585E-4</c:v>
                </c:pt>
                <c:pt idx="744">
                  <c:v>1.4959231746842664E-4</c:v>
                </c:pt>
                <c:pt idx="745">
                  <c:v>1.5020510254153496E-4</c:v>
                </c:pt>
                <c:pt idx="746">
                  <c:v>1.508179847003002E-4</c:v>
                </c:pt>
                <c:pt idx="747">
                  <c:v>1.5143094468877751E-4</c:v>
                </c:pt>
                <c:pt idx="748">
                  <c:v>1.5204396316886333E-4</c:v>
                </c:pt>
                <c:pt idx="749">
                  <c:v>1.5265702072120193E-4</c:v>
                </c:pt>
                <c:pt idx="750">
                  <c:v>1.5327009784610188E-4</c:v>
                </c:pt>
                <c:pt idx="751">
                  <c:v>1.538831749644623E-4</c:v>
                </c:pt>
                <c:pt idx="752">
                  <c:v>1.5449623241870983E-4</c:v>
                </c:pt>
                <c:pt idx="753">
                  <c:v>1.55109250473745E-4</c:v>
                </c:pt>
                <c:pt idx="754">
                  <c:v>1.5572220931789953E-4</c:v>
                </c:pt>
                <c:pt idx="755">
                  <c:v>1.5633508906390205E-4</c:v>
                </c:pt>
                <c:pt idx="756">
                  <c:v>1.5694786974985542E-4</c:v>
                </c:pt>
                <c:pt idx="757">
                  <c:v>1.5756053134022264E-4</c:v>
                </c:pt>
                <c:pt idx="758">
                  <c:v>1.5817305372682315E-4</c:v>
                </c:pt>
                <c:pt idx="759">
                  <c:v>1.587854167298387E-4</c:v>
                </c:pt>
                <c:pt idx="760">
                  <c:v>1.5939760009882865E-4</c:v>
                </c:pt>
                <c:pt idx="761">
                  <c:v>1.6000958351375535E-4</c:v>
                </c:pt>
                <c:pt idx="762">
                  <c:v>1.6062134658601876E-4</c:v>
                </c:pt>
                <c:pt idx="763">
                  <c:v>1.612328688595003E-4</c:v>
                </c:pt>
                <c:pt idx="764">
                  <c:v>1.6184412981161663E-4</c:v>
                </c:pt>
                <c:pt idx="765">
                  <c:v>1.6245510885438245E-4</c:v>
                </c:pt>
                <c:pt idx="766">
                  <c:v>1.6306578533548279E-4</c:v>
                </c:pt>
                <c:pt idx="767">
                  <c:v>1.6367613853935414E-4</c:v>
                </c:pt>
                <c:pt idx="768">
                  <c:v>1.6428614768827505E-4</c:v>
                </c:pt>
                <c:pt idx="769">
                  <c:v>1.6489579194346613E-4</c:v>
                </c:pt>
                <c:pt idx="770">
                  <c:v>1.6550505040619789E-4</c:v>
                </c:pt>
                <c:pt idx="771">
                  <c:v>1.6611390211890891E-4</c:v>
                </c:pt>
                <c:pt idx="772">
                  <c:v>1.6672232606633177E-4</c:v>
                </c:pt>
                <c:pt idx="773">
                  <c:v>1.6733030117662854E-4</c:v>
                </c:pt>
                <c:pt idx="774">
                  <c:v>1.6793780632253438E-4</c:v>
                </c:pt>
                <c:pt idx="775">
                  <c:v>1.6854482032251016E-4</c:v>
                </c:pt>
                <c:pt idx="776">
                  <c:v>1.6915132194190335E-4</c:v>
                </c:pt>
                <c:pt idx="777">
                  <c:v>1.6975728989411775E-4</c:v>
                </c:pt>
                <c:pt idx="778">
                  <c:v>1.7036270284179103E-4</c:v>
                </c:pt>
                <c:pt idx="779">
                  <c:v>1.7096753939798101E-4</c:v>
                </c:pt>
                <c:pt idx="780">
                  <c:v>1.715717781273601E-4</c:v>
                </c:pt>
                <c:pt idx="781">
                  <c:v>1.7217539754741775E-4</c:v>
                </c:pt>
                <c:pt idx="782">
                  <c:v>1.7277837612967098E-4</c:v>
                </c:pt>
                <c:pt idx="783">
                  <c:v>1.7338069230088277E-4</c:v>
                </c:pt>
                <c:pt idx="784">
                  <c:v>1.7398232444428862E-4</c:v>
                </c:pt>
                <c:pt idx="785">
                  <c:v>1.7458325090083068E-4</c:v>
                </c:pt>
                <c:pt idx="786">
                  <c:v>1.7518344997039922E-4</c:v>
                </c:pt>
                <c:pt idx="787">
                  <c:v>1.757828999130824E-4</c:v>
                </c:pt>
                <c:pt idx="788">
                  <c:v>1.7638157895042303E-4</c:v>
                </c:pt>
                <c:pt idx="789">
                  <c:v>1.7697946526668275E-4</c:v>
                </c:pt>
                <c:pt idx="790">
                  <c:v>1.7757653701011382E-4</c:v>
                </c:pt>
                <c:pt idx="791">
                  <c:v>1.7817277229423785E-4</c:v>
                </c:pt>
                <c:pt idx="792">
                  <c:v>1.787681491991315E-4</c:v>
                </c:pt>
                <c:pt idx="793">
                  <c:v>1.7936264577271999E-4</c:v>
                </c:pt>
                <c:pt idx="794">
                  <c:v>1.7995624003207611E-4</c:v>
                </c:pt>
                <c:pt idx="795">
                  <c:v>1.805489099647275E-4</c:v>
                </c:pt>
                <c:pt idx="796">
                  <c:v>1.8114063352996971E-4</c:v>
                </c:pt>
                <c:pt idx="797">
                  <c:v>1.8173138866018606E-4</c:v>
                </c:pt>
                <c:pt idx="798">
                  <c:v>1.8232115326217429E-4</c:v>
                </c:pt>
                <c:pt idx="799">
                  <c:v>1.8290990521847926E-4</c:v>
                </c:pt>
                <c:pt idx="800">
                  <c:v>1.8349762238873183E-4</c:v>
                </c:pt>
                <c:pt idx="801">
                  <c:v>1.8408428261099471E-4</c:v>
                </c:pt>
                <c:pt idx="802">
                  <c:v>1.8466986370311312E-4</c:v>
                </c:pt>
                <c:pt idx="803">
                  <c:v>1.8525434346407227E-4</c:v>
                </c:pt>
                <c:pt idx="804">
                  <c:v>1.858376996753607E-4</c:v>
                </c:pt>
                <c:pt idx="805">
                  <c:v>1.8641991010233893E-4</c:v>
                </c:pt>
                <c:pt idx="806">
                  <c:v>1.8700095249561387E-4</c:v>
                </c:pt>
                <c:pt idx="807">
                  <c:v>1.8758080459241894E-4</c:v>
                </c:pt>
                <c:pt idx="808">
                  <c:v>1.881594441179991E-4</c:v>
                </c:pt>
                <c:pt idx="809">
                  <c:v>1.8873684878700214E-4</c:v>
                </c:pt>
                <c:pt idx="810">
                  <c:v>1.8931299630487342E-4</c:v>
                </c:pt>
                <c:pt idx="811">
                  <c:v>1.898878643692575E-4</c:v>
                </c:pt>
                <c:pt idx="812">
                  <c:v>1.9046143067140341E-4</c:v>
                </c:pt>
                <c:pt idx="813">
                  <c:v>1.9103367289757526E-4</c:v>
                </c:pt>
                <c:pt idx="814">
                  <c:v>1.9160456873046748E-4</c:v>
                </c:pt>
                <c:pt idx="815">
                  <c:v>1.921740958506244E-4</c:v>
                </c:pt>
                <c:pt idx="816">
                  <c:v>1.9274223193786435E-4</c:v>
                </c:pt>
                <c:pt idx="817">
                  <c:v>1.9330895467270835E-4</c:v>
                </c:pt>
                <c:pt idx="818">
                  <c:v>1.9387424173781246E-4</c:v>
                </c:pt>
                <c:pt idx="819">
                  <c:v>1.9443807081940458E-4</c:v>
                </c:pt>
                <c:pt idx="820">
                  <c:v>1.9500041960872496E-4</c:v>
                </c:pt>
                <c:pt idx="821">
                  <c:v>1.9556126580347073E-4</c:v>
                </c:pt>
                <c:pt idx="822">
                  <c:v>1.9612058710924375E-4</c:v>
                </c:pt>
                <c:pt idx="823">
                  <c:v>1.966783612410026E-4</c:v>
                </c:pt>
                <c:pt idx="824">
                  <c:v>1.9723456592451704E-4</c:v>
                </c:pt>
                <c:pt idx="825">
                  <c:v>1.9778917889782697E-4</c:v>
                </c:pt>
                <c:pt idx="826">
                  <c:v>1.9834217791270348E-4</c:v>
                </c:pt>
                <c:pt idx="827">
                  <c:v>1.9889354073611315E-4</c:v>
                </c:pt>
                <c:pt idx="828">
                  <c:v>1.99443245151686E-4</c:v>
                </c:pt>
                <c:pt idx="829">
                  <c:v>1.999912689611852E-4</c:v>
                </c:pt>
                <c:pt idx="830">
                  <c:v>2.0053758998597978E-4</c:v>
                </c:pt>
                <c:pt idx="831">
                  <c:v>2.0108218606852026E-4</c:v>
                </c:pt>
                <c:pt idx="832">
                  <c:v>2.0162503507381574E-4</c:v>
                </c:pt>
                <c:pt idx="833">
                  <c:v>2.0216611489091424E-4</c:v>
                </c:pt>
                <c:pt idx="834">
                  <c:v>2.0270540343438404E-4</c:v>
                </c:pt>
                <c:pt idx="835">
                  <c:v>2.0324287864579785E-4</c:v>
                </c:pt>
                <c:pt idx="836">
                  <c:v>2.0377851849521844E-4</c:v>
                </c:pt>
                <c:pt idx="837">
                  <c:v>2.0431230098268583E-4</c:v>
                </c:pt>
                <c:pt idx="838">
                  <c:v>2.048442041397062E-4</c:v>
                </c:pt>
                <c:pt idx="839">
                  <c:v>2.0537420603074203E-4</c:v>
                </c:pt>
                <c:pt idx="840">
                  <c:v>2.0590228475470389E-4</c:v>
                </c:pt>
                <c:pt idx="841">
                  <c:v>2.0642841844644249E-4</c:v>
                </c:pt>
                <c:pt idx="842">
                  <c:v>2.0695258527824277E-4</c:v>
                </c:pt>
                <c:pt idx="843">
                  <c:v>2.0747476346131793E-4</c:v>
                </c:pt>
                <c:pt idx="844">
                  <c:v>2.079949312473048E-4</c:v>
                </c:pt>
                <c:pt idx="845">
                  <c:v>2.0851306692975922E-4</c:v>
                </c:pt>
                <c:pt idx="846">
                  <c:v>2.0902914884565226E-4</c:v>
                </c:pt>
                <c:pt idx="847">
                  <c:v>2.0954315537686626E-4</c:v>
                </c:pt>
                <c:pt idx="848">
                  <c:v>2.1005506495169176E-4</c:v>
                </c:pt>
                <c:pt idx="849">
                  <c:v>2.1056485604632318E-4</c:v>
                </c:pt>
                <c:pt idx="850">
                  <c:v>2.1107250718635566E-4</c:v>
                </c:pt>
                <c:pt idx="851">
                  <c:v>2.1157799694828045E-4</c:v>
                </c:pt>
                <c:pt idx="852">
                  <c:v>2.1208130396098096E-4</c:v>
                </c:pt>
                <c:pt idx="853">
                  <c:v>2.1258240690722686E-4</c:v>
                </c:pt>
                <c:pt idx="854">
                  <c:v>2.1308128452516889E-4</c:v>
                </c:pt>
                <c:pt idx="855">
                  <c:v>2.1357791560983148E-4</c:v>
                </c:pt>
                <c:pt idx="856">
                  <c:v>2.1407227901460552E-4</c:v>
                </c:pt>
                <c:pt idx="857">
                  <c:v>2.1456435365273859E-4</c:v>
                </c:pt>
                <c:pt idx="858">
                  <c:v>2.1505411849882526E-4</c:v>
                </c:pt>
                <c:pt idx="859">
                  <c:v>2.1554155259029492E-4</c:v>
                </c:pt>
                <c:pt idx="860">
                  <c:v>2.1602663502889841E-4</c:v>
                </c:pt>
                <c:pt idx="861">
                  <c:v>2.1650934498219281E-4</c:v>
                </c:pt>
                <c:pt idx="862">
                  <c:v>2.169896616850243E-4</c:v>
                </c:pt>
                <c:pt idx="863">
                  <c:v>2.1746756444100877E-4</c:v>
                </c:pt>
                <c:pt idx="864">
                  <c:v>2.179430326240109E-4</c:v>
                </c:pt>
                <c:pt idx="865">
                  <c:v>2.1841604567961979E-4</c:v>
                </c:pt>
                <c:pt idx="866">
                  <c:v>2.1888658312662297E-4</c:v>
                </c:pt>
                <c:pt idx="867">
                  <c:v>2.1935462455847764E-4</c:v>
                </c:pt>
                <c:pt idx="868">
                  <c:v>2.1982014964477841E-4</c:v>
                </c:pt>
                <c:pt idx="869">
                  <c:v>2.202831381327233E-4</c:v>
                </c:pt>
                <c:pt idx="870">
                  <c:v>2.2074356984857544E-4</c:v>
                </c:pt>
                <c:pt idx="871">
                  <c:v>2.212014246991222E-4</c:v>
                </c:pt>
                <c:pt idx="872">
                  <c:v>2.2165668267313114E-4</c:v>
                </c:pt>
                <c:pt idx="873">
                  <c:v>2.2210932384280144E-4</c:v>
                </c:pt>
                <c:pt idx="874">
                  <c:v>2.2255932836521284E-4</c:v>
                </c:pt>
                <c:pt idx="875">
                  <c:v>2.2300667648376987E-4</c:v>
                </c:pt>
                <c:pt idx="876">
                  <c:v>2.2345134852964265E-4</c:v>
                </c:pt>
                <c:pt idx="877">
                  <c:v>2.2389332492320322E-4</c:v>
                </c:pt>
                <c:pt idx="878">
                  <c:v>2.2433258617545775E-4</c:v>
                </c:pt>
                <c:pt idx="879">
                  <c:v>2.2476911288947434E-4</c:v>
                </c:pt>
                <c:pt idx="880">
                  <c:v>2.2520288576180638E-4</c:v>
                </c:pt>
                <c:pt idx="881">
                  <c:v>2.2563388558391082E-4</c:v>
                </c:pt>
                <c:pt idx="882">
                  <c:v>2.2606209324356192E-4</c:v>
                </c:pt>
                <c:pt idx="883">
                  <c:v>2.2648748972626018E-4</c:v>
                </c:pt>
                <c:pt idx="884">
                  <c:v>2.2691005611663533E-4</c:v>
                </c:pt>
                <c:pt idx="885">
                  <c:v>2.2732977359984512E-4</c:v>
                </c:pt>
                <c:pt idx="886">
                  <c:v>2.2774662346296788E-4</c:v>
                </c:pt>
                <c:pt idx="887">
                  <c:v>2.2816058709638972E-4</c:v>
                </c:pt>
                <c:pt idx="888">
                  <c:v>2.2857164599518625E-4</c:v>
                </c:pt>
                <c:pt idx="889">
                  <c:v>2.2897978176049803E-4</c:v>
                </c:pt>
                <c:pt idx="890">
                  <c:v>2.2938497610090034E-4</c:v>
                </c:pt>
                <c:pt idx="891">
                  <c:v>2.2978721083376666E-4</c:v>
                </c:pt>
                <c:pt idx="892">
                  <c:v>2.3018646788662604E-4</c:v>
                </c:pt>
                <c:pt idx="893">
                  <c:v>2.305827292985136E-4</c:v>
                </c:pt>
                <c:pt idx="894">
                  <c:v>2.3097597722131512E-4</c:v>
                </c:pt>
                <c:pt idx="895">
                  <c:v>2.3136619392110413E-4</c:v>
                </c:pt>
                <c:pt idx="896">
                  <c:v>2.3175336177947312E-4</c:v>
                </c:pt>
                <c:pt idx="897">
                  <c:v>2.3213746329485676E-4</c:v>
                </c:pt>
                <c:pt idx="898">
                  <c:v>2.3251848108384854E-4</c:v>
                </c:pt>
                <c:pt idx="899">
                  <c:v>2.3289639788251016E-4</c:v>
                </c:pt>
                <c:pt idx="900">
                  <c:v>2.3327119654767341E-4</c:v>
                </c:pt>
                <c:pt idx="901">
                  <c:v>2.3364286005823437E-4</c:v>
                </c:pt>
                <c:pt idx="902">
                  <c:v>2.340113715164402E-4</c:v>
                </c:pt>
                <c:pt idx="903">
                  <c:v>2.343767141491679E-4</c:v>
                </c:pt>
                <c:pt idx="904">
                  <c:v>2.3473887130919514E-4</c:v>
                </c:pt>
                <c:pt idx="905">
                  <c:v>2.3509782647646317E-4</c:v>
                </c:pt>
                <c:pt idx="906">
                  <c:v>2.3545356325933132E-4</c:v>
                </c:pt>
                <c:pt idx="907">
                  <c:v>2.3580606539582325E-4</c:v>
                </c:pt>
                <c:pt idx="908">
                  <c:v>2.3615531675486476E-4</c:v>
                </c:pt>
                <c:pt idx="909">
                  <c:v>2.3650130133751277E-4</c:v>
                </c:pt>
                <c:pt idx="910">
                  <c:v>2.3684400327817577E-4</c:v>
                </c:pt>
                <c:pt idx="911">
                  <c:v>2.3718340684582547E-4</c:v>
                </c:pt>
                <c:pt idx="912">
                  <c:v>2.37519496445199E-4</c:v>
                </c:pt>
                <c:pt idx="913">
                  <c:v>2.3785225661799238E-4</c:v>
                </c:pt>
                <c:pt idx="914">
                  <c:v>2.3818167204404478E-4</c:v>
                </c:pt>
                <c:pt idx="915">
                  <c:v>2.3850772754251305E-4</c:v>
                </c:pt>
                <c:pt idx="916">
                  <c:v>2.3883040807303672E-4</c:v>
                </c:pt>
                <c:pt idx="917">
                  <c:v>2.3914969873689405E-4</c:v>
                </c:pt>
                <c:pt idx="918">
                  <c:v>2.3946558477814725E-4</c:v>
                </c:pt>
                <c:pt idx="919">
                  <c:v>2.3977805158477891E-4</c:v>
                </c:pt>
                <c:pt idx="920">
                  <c:v>2.4008708468981741E-4</c:v>
                </c:pt>
                <c:pt idx="921">
                  <c:v>2.4039266977245275E-4</c:v>
                </c:pt>
                <c:pt idx="922">
                  <c:v>2.4069479265914233E-4</c:v>
                </c:pt>
                <c:pt idx="923">
                  <c:v>2.4099343932470574E-4</c:v>
                </c:pt>
                <c:pt idx="924">
                  <c:v>2.4128859589340952E-4</c:v>
                </c:pt>
                <c:pt idx="925">
                  <c:v>2.4158024864004123E-4</c:v>
                </c:pt>
                <c:pt idx="926">
                  <c:v>2.4186838399097252E-4</c:v>
                </c:pt>
                <c:pt idx="927">
                  <c:v>2.4215298852521194E-4</c:v>
                </c:pt>
                <c:pt idx="928">
                  <c:v>2.4243404897544607E-4</c:v>
                </c:pt>
                <c:pt idx="929">
                  <c:v>2.4271155222907017E-4</c:v>
                </c:pt>
                <c:pt idx="930">
                  <c:v>2.4298548532920736E-4</c:v>
                </c:pt>
                <c:pt idx="931">
                  <c:v>2.4325583547571655E-4</c:v>
                </c:pt>
                <c:pt idx="932">
                  <c:v>2.4352259002618918E-4</c:v>
                </c:pt>
                <c:pt idx="933">
                  <c:v>2.4378573649693383E-4</c:v>
                </c:pt>
                <c:pt idx="934">
                  <c:v>2.4404526256395013E-4</c:v>
                </c:pt>
                <c:pt idx="935">
                  <c:v>2.4430115606389037E-4</c:v>
                </c:pt>
                <c:pt idx="936">
                  <c:v>2.4455340499500921E-4</c:v>
                </c:pt>
                <c:pt idx="937">
                  <c:v>2.448019975181016E-4</c:v>
                </c:pt>
                <c:pt idx="938">
                  <c:v>2.4504692195742898E-4</c:v>
                </c:pt>
                <c:pt idx="939">
                  <c:v>2.4528816680163292E-4</c:v>
                </c:pt>
                <c:pt idx="940">
                  <c:v>2.4552572070463645E-4</c:v>
                </c:pt>
                <c:pt idx="941">
                  <c:v>2.4575957248653373E-4</c:v>
                </c:pt>
                <c:pt idx="942">
                  <c:v>2.4598971113446637E-4</c:v>
                </c:pt>
                <c:pt idx="943">
                  <c:v>2.4621612580348807E-4</c:v>
                </c:pt>
                <c:pt idx="944">
                  <c:v>2.4643880581741591E-4</c:v>
                </c:pt>
                <c:pt idx="945">
                  <c:v>2.4665774066966954E-4</c:v>
                </c:pt>
                <c:pt idx="946">
                  <c:v>2.4687292002409709E-4</c:v>
                </c:pt>
                <c:pt idx="947">
                  <c:v>2.4708433371578857E-4</c:v>
                </c:pt>
                <c:pt idx="948">
                  <c:v>2.4729197175187587E-4</c:v>
                </c:pt>
                <c:pt idx="949">
                  <c:v>2.4749582431232009E-4</c:v>
                </c:pt>
                <c:pt idx="950">
                  <c:v>2.476958817506853E-4</c:v>
                </c:pt>
                <c:pt idx="951">
                  <c:v>2.4789213459489962E-4</c:v>
                </c:pt>
                <c:pt idx="952">
                  <c:v>2.4808457354800226E-4</c:v>
                </c:pt>
                <c:pt idx="953">
                  <c:v>2.4827318948887758E-4</c:v>
                </c:pt>
                <c:pt idx="954">
                  <c:v>2.4845797347297562E-4</c:v>
                </c:pt>
                <c:pt idx="955">
                  <c:v>2.4863891673301922E-4</c:v>
                </c:pt>
                <c:pt idx="956">
                  <c:v>2.4881601067969672E-4</c:v>
                </c:pt>
                <c:pt idx="957">
                  <c:v>2.4898924690234207E-4</c:v>
                </c:pt>
                <c:pt idx="958">
                  <c:v>2.4915861716960012E-4</c:v>
                </c:pt>
                <c:pt idx="959">
                  <c:v>2.4932411343007868E-4</c:v>
                </c:pt>
                <c:pt idx="960">
                  <c:v>2.4948572781298623E-4</c:v>
                </c:pt>
                <c:pt idx="961">
                  <c:v>2.496434526287559E-4</c:v>
                </c:pt>
                <c:pt idx="962">
                  <c:v>2.4979728036965518E-4</c:v>
                </c:pt>
                <c:pt idx="963">
                  <c:v>2.499472037103815E-4</c:v>
                </c:pt>
                <c:pt idx="964">
                  <c:v>2.500932155086436E-4</c:v>
                </c:pt>
                <c:pt idx="965">
                  <c:v>2.5023530880572867E-4</c:v>
                </c:pt>
                <c:pt idx="966">
                  <c:v>2.5037347682705491E-4</c:v>
                </c:pt>
                <c:pt idx="967">
                  <c:v>2.5050771298271016E-4</c:v>
                </c:pt>
                <c:pt idx="968">
                  <c:v>2.5063801086797527E-4</c:v>
                </c:pt>
                <c:pt idx="969">
                  <c:v>2.5076436426383389E-4</c:v>
                </c:pt>
                <c:pt idx="970">
                  <c:v>2.5088676713746664E-4</c:v>
                </c:pt>
                <c:pt idx="971">
                  <c:v>2.5100521364273181E-4</c:v>
                </c:pt>
                <c:pt idx="972">
                  <c:v>2.5111969812063005E-4</c:v>
                </c:pt>
                <c:pt idx="973">
                  <c:v>2.5123021509975552E-4</c:v>
                </c:pt>
                <c:pt idx="974">
                  <c:v>2.513367592967314E-4</c:v>
                </c:pt>
                <c:pt idx="975">
                  <c:v>2.5143932561663088E-4</c:v>
                </c:pt>
                <c:pt idx="976">
                  <c:v>2.5153790915338341E-4</c:v>
                </c:pt>
                <c:pt idx="977">
                  <c:v>2.5163250519016553E-4</c:v>
                </c:pt>
                <c:pt idx="978">
                  <c:v>2.5172310919977729E-4</c:v>
                </c:pt>
                <c:pt idx="979">
                  <c:v>2.5180971684500287E-4</c:v>
                </c:pt>
                <c:pt idx="980">
                  <c:v>2.5189232397895741E-4</c:v>
                </c:pt>
                <c:pt idx="981">
                  <c:v>2.5197092664541715E-4</c:v>
                </c:pt>
                <c:pt idx="982">
                  <c:v>2.5204552107913579E-4</c:v>
                </c:pt>
                <c:pt idx="983">
                  <c:v>2.5211610370614457E-4</c:v>
                </c:pt>
                <c:pt idx="984">
                  <c:v>2.5218267114403818E-4</c:v>
                </c:pt>
                <c:pt idx="985">
                  <c:v>2.5224522020224452E-4</c:v>
                </c:pt>
                <c:pt idx="986">
                  <c:v>2.5230374788227981E-4</c:v>
                </c:pt>
                <c:pt idx="987">
                  <c:v>2.5235825137798803E-4</c:v>
                </c:pt>
                <c:pt idx="988">
                  <c:v>2.5240872807576512E-4</c:v>
                </c:pt>
                <c:pt idx="989">
                  <c:v>2.524551755547681E-4</c:v>
                </c:pt>
                <c:pt idx="990">
                  <c:v>2.5249759158710826E-4</c:v>
                </c:pt>
                <c:pt idx="991">
                  <c:v>2.5253597413802949E-4</c:v>
                </c:pt>
                <c:pt idx="992">
                  <c:v>2.5257032136607077E-4</c:v>
                </c:pt>
                <c:pt idx="993">
                  <c:v>2.5260063162321376E-4</c:v>
                </c:pt>
                <c:pt idx="994">
                  <c:v>2.5262690345501413E-4</c:v>
                </c:pt>
                <c:pt idx="995">
                  <c:v>2.5264913560071829E-4</c:v>
                </c:pt>
                <c:pt idx="996">
                  <c:v>2.5266732699336379E-4</c:v>
                </c:pt>
                <c:pt idx="997">
                  <c:v>2.5268147675986519E-4</c:v>
                </c:pt>
                <c:pt idx="998">
                  <c:v>2.5269158422108349E-4</c:v>
                </c:pt>
                <c:pt idx="999">
                  <c:v>2.5269764889188052E-4</c:v>
                </c:pt>
                <c:pt idx="1000">
                  <c:v>2.5269967048115801E-4</c:v>
                </c:pt>
                <c:pt idx="1001">
                  <c:v>2.5269764889188052E-4</c:v>
                </c:pt>
                <c:pt idx="1002">
                  <c:v>2.5269158422108349E-4</c:v>
                </c:pt>
                <c:pt idx="1003">
                  <c:v>2.5268147675986519E-4</c:v>
                </c:pt>
                <c:pt idx="1004">
                  <c:v>2.5266732699336379E-4</c:v>
                </c:pt>
                <c:pt idx="1005">
                  <c:v>2.5264913560071829E-4</c:v>
                </c:pt>
                <c:pt idx="1006">
                  <c:v>2.5262690345501413E-4</c:v>
                </c:pt>
                <c:pt idx="1007">
                  <c:v>2.5260063162321376E-4</c:v>
                </c:pt>
                <c:pt idx="1008">
                  <c:v>2.5257032136607077E-4</c:v>
                </c:pt>
                <c:pt idx="1009">
                  <c:v>2.5253597413802949E-4</c:v>
                </c:pt>
                <c:pt idx="1010">
                  <c:v>2.5249759158710826E-4</c:v>
                </c:pt>
                <c:pt idx="1011">
                  <c:v>2.524551755547681E-4</c:v>
                </c:pt>
                <c:pt idx="1012">
                  <c:v>2.5240872807576512E-4</c:v>
                </c:pt>
                <c:pt idx="1013">
                  <c:v>2.5235825137798803E-4</c:v>
                </c:pt>
                <c:pt idx="1014">
                  <c:v>2.5230374788227981E-4</c:v>
                </c:pt>
                <c:pt idx="1015">
                  <c:v>2.5224522020224452E-4</c:v>
                </c:pt>
                <c:pt idx="1016">
                  <c:v>2.5218267114403818E-4</c:v>
                </c:pt>
                <c:pt idx="1017">
                  <c:v>2.5211610370614457E-4</c:v>
                </c:pt>
                <c:pt idx="1018">
                  <c:v>2.5204552107913579E-4</c:v>
                </c:pt>
                <c:pt idx="1019">
                  <c:v>2.5197092664541715E-4</c:v>
                </c:pt>
                <c:pt idx="1020">
                  <c:v>2.5189232397895736E-4</c:v>
                </c:pt>
                <c:pt idx="1021">
                  <c:v>2.5180971684500287E-4</c:v>
                </c:pt>
                <c:pt idx="1022">
                  <c:v>2.5172310919977729E-4</c:v>
                </c:pt>
                <c:pt idx="1023">
                  <c:v>2.5163250519016553E-4</c:v>
                </c:pt>
                <c:pt idx="1024">
                  <c:v>2.5153790915338341E-4</c:v>
                </c:pt>
                <c:pt idx="1025">
                  <c:v>2.5143932561663088E-4</c:v>
                </c:pt>
                <c:pt idx="1026">
                  <c:v>2.513367592967314E-4</c:v>
                </c:pt>
                <c:pt idx="1027">
                  <c:v>2.5123021509975552E-4</c:v>
                </c:pt>
                <c:pt idx="1028">
                  <c:v>2.5111969812063005E-4</c:v>
                </c:pt>
                <c:pt idx="1029">
                  <c:v>2.5100521364273181E-4</c:v>
                </c:pt>
                <c:pt idx="1030">
                  <c:v>2.5088676713746664E-4</c:v>
                </c:pt>
                <c:pt idx="1031">
                  <c:v>2.5076436426383389E-4</c:v>
                </c:pt>
                <c:pt idx="1032">
                  <c:v>2.5063801086797527E-4</c:v>
                </c:pt>
                <c:pt idx="1033">
                  <c:v>2.5050771298271016E-4</c:v>
                </c:pt>
                <c:pt idx="1034">
                  <c:v>2.5037347682705491E-4</c:v>
                </c:pt>
                <c:pt idx="1035">
                  <c:v>2.5023530880572867E-4</c:v>
                </c:pt>
                <c:pt idx="1036">
                  <c:v>2.500932155086436E-4</c:v>
                </c:pt>
                <c:pt idx="1037">
                  <c:v>2.499472037103815E-4</c:v>
                </c:pt>
                <c:pt idx="1038">
                  <c:v>2.4979728036965518E-4</c:v>
                </c:pt>
                <c:pt idx="1039">
                  <c:v>2.496434526287559E-4</c:v>
                </c:pt>
                <c:pt idx="1040">
                  <c:v>2.4948572781298623E-4</c:v>
                </c:pt>
                <c:pt idx="1041">
                  <c:v>2.4932411343007868E-4</c:v>
                </c:pt>
                <c:pt idx="1042">
                  <c:v>2.4915861716960012E-4</c:v>
                </c:pt>
                <c:pt idx="1043">
                  <c:v>2.4898924690234207E-4</c:v>
                </c:pt>
                <c:pt idx="1044">
                  <c:v>2.4881601067969672E-4</c:v>
                </c:pt>
                <c:pt idx="1045">
                  <c:v>2.4863891673301922E-4</c:v>
                </c:pt>
                <c:pt idx="1046">
                  <c:v>2.4845797347297562E-4</c:v>
                </c:pt>
                <c:pt idx="1047">
                  <c:v>2.4827318948887758E-4</c:v>
                </c:pt>
                <c:pt idx="1048">
                  <c:v>2.4808457354800226E-4</c:v>
                </c:pt>
                <c:pt idx="1049">
                  <c:v>2.4789213459489962E-4</c:v>
                </c:pt>
                <c:pt idx="1050">
                  <c:v>2.476958817506853E-4</c:v>
                </c:pt>
                <c:pt idx="1051">
                  <c:v>2.4749582431232009E-4</c:v>
                </c:pt>
                <c:pt idx="1052">
                  <c:v>2.4729197175187587E-4</c:v>
                </c:pt>
                <c:pt idx="1053">
                  <c:v>2.4708433371578857E-4</c:v>
                </c:pt>
                <c:pt idx="1054">
                  <c:v>2.4687292002409709E-4</c:v>
                </c:pt>
                <c:pt idx="1055">
                  <c:v>2.4665774066966954E-4</c:v>
                </c:pt>
                <c:pt idx="1056">
                  <c:v>2.4643880581741591E-4</c:v>
                </c:pt>
                <c:pt idx="1057">
                  <c:v>2.4621612580348807E-4</c:v>
                </c:pt>
                <c:pt idx="1058">
                  <c:v>2.4598971113446637E-4</c:v>
                </c:pt>
                <c:pt idx="1059">
                  <c:v>2.4575957248653373E-4</c:v>
                </c:pt>
                <c:pt idx="1060">
                  <c:v>2.4552572070463645E-4</c:v>
                </c:pt>
                <c:pt idx="1061">
                  <c:v>2.4528816680163292E-4</c:v>
                </c:pt>
                <c:pt idx="1062">
                  <c:v>2.4504692195742898E-4</c:v>
                </c:pt>
                <c:pt idx="1063">
                  <c:v>2.448019975181016E-4</c:v>
                </c:pt>
                <c:pt idx="1064">
                  <c:v>2.4455340499500921E-4</c:v>
                </c:pt>
                <c:pt idx="1065">
                  <c:v>2.4430115606389037E-4</c:v>
                </c:pt>
                <c:pt idx="1066">
                  <c:v>2.4404526256395013E-4</c:v>
                </c:pt>
                <c:pt idx="1067">
                  <c:v>2.4378573649693375E-4</c:v>
                </c:pt>
                <c:pt idx="1068">
                  <c:v>2.4352259002618918E-4</c:v>
                </c:pt>
                <c:pt idx="1069">
                  <c:v>2.4325583547571655E-4</c:v>
                </c:pt>
                <c:pt idx="1070">
                  <c:v>2.4298548532920736E-4</c:v>
                </c:pt>
                <c:pt idx="1071">
                  <c:v>2.4271155222907017E-4</c:v>
                </c:pt>
                <c:pt idx="1072">
                  <c:v>2.4243404897544607E-4</c:v>
                </c:pt>
                <c:pt idx="1073">
                  <c:v>2.4215298852521194E-4</c:v>
                </c:pt>
                <c:pt idx="1074">
                  <c:v>2.4186838399097252E-4</c:v>
                </c:pt>
                <c:pt idx="1075">
                  <c:v>2.4158024864004117E-4</c:v>
                </c:pt>
                <c:pt idx="1076">
                  <c:v>2.4128859589340952E-4</c:v>
                </c:pt>
                <c:pt idx="1077">
                  <c:v>2.4099343932470574E-4</c:v>
                </c:pt>
                <c:pt idx="1078">
                  <c:v>2.4069479265914233E-4</c:v>
                </c:pt>
                <c:pt idx="1079">
                  <c:v>2.4039266977245275E-4</c:v>
                </c:pt>
                <c:pt idx="1080">
                  <c:v>2.4008708468981741E-4</c:v>
                </c:pt>
                <c:pt idx="1081">
                  <c:v>2.3977805158477891E-4</c:v>
                </c:pt>
                <c:pt idx="1082">
                  <c:v>2.3946558477814725E-4</c:v>
                </c:pt>
                <c:pt idx="1083">
                  <c:v>2.3914969873689397E-4</c:v>
                </c:pt>
                <c:pt idx="1084">
                  <c:v>2.3883040807303672E-4</c:v>
                </c:pt>
                <c:pt idx="1085">
                  <c:v>2.3850772754251305E-4</c:v>
                </c:pt>
                <c:pt idx="1086">
                  <c:v>2.3818167204404478E-4</c:v>
                </c:pt>
                <c:pt idx="1087">
                  <c:v>2.3785225661799238E-4</c:v>
                </c:pt>
                <c:pt idx="1088">
                  <c:v>2.37519496445199E-4</c:v>
                </c:pt>
                <c:pt idx="1089">
                  <c:v>2.3718340684582547E-4</c:v>
                </c:pt>
                <c:pt idx="1090">
                  <c:v>2.3684400327817577E-4</c:v>
                </c:pt>
                <c:pt idx="1091">
                  <c:v>2.3650130133751277E-4</c:v>
                </c:pt>
                <c:pt idx="1092">
                  <c:v>2.3615531675486476E-4</c:v>
                </c:pt>
                <c:pt idx="1093">
                  <c:v>2.3580606539582325E-4</c:v>
                </c:pt>
                <c:pt idx="1094">
                  <c:v>2.3545356325933132E-4</c:v>
                </c:pt>
                <c:pt idx="1095">
                  <c:v>2.3509782647646317E-4</c:v>
                </c:pt>
                <c:pt idx="1096">
                  <c:v>2.3473887130919514E-4</c:v>
                </c:pt>
                <c:pt idx="1097">
                  <c:v>2.343767141491679E-4</c:v>
                </c:pt>
                <c:pt idx="1098">
                  <c:v>2.340113715164402E-4</c:v>
                </c:pt>
                <c:pt idx="1099">
                  <c:v>2.3364286005823437E-4</c:v>
                </c:pt>
                <c:pt idx="1100">
                  <c:v>2.3327119654767341E-4</c:v>
                </c:pt>
                <c:pt idx="1101">
                  <c:v>2.3289639788251016E-4</c:v>
                </c:pt>
                <c:pt idx="1102">
                  <c:v>2.3251848108384854E-4</c:v>
                </c:pt>
                <c:pt idx="1103">
                  <c:v>2.3213746329485676E-4</c:v>
                </c:pt>
                <c:pt idx="1104">
                  <c:v>2.3175336177947312E-4</c:v>
                </c:pt>
                <c:pt idx="1105">
                  <c:v>2.3136619392110413E-4</c:v>
                </c:pt>
                <c:pt idx="1106">
                  <c:v>2.3097597722131506E-4</c:v>
                </c:pt>
                <c:pt idx="1107">
                  <c:v>2.305827292985136E-4</c:v>
                </c:pt>
                <c:pt idx="1108">
                  <c:v>2.3018646788662604E-4</c:v>
                </c:pt>
                <c:pt idx="1109">
                  <c:v>2.2978721083376666E-4</c:v>
                </c:pt>
                <c:pt idx="1110">
                  <c:v>2.2938497610090034E-4</c:v>
                </c:pt>
                <c:pt idx="1111">
                  <c:v>2.2897978176049803E-4</c:v>
                </c:pt>
                <c:pt idx="1112">
                  <c:v>2.2857164599518625E-4</c:v>
                </c:pt>
                <c:pt idx="1113">
                  <c:v>2.2816058709638972E-4</c:v>
                </c:pt>
                <c:pt idx="1114">
                  <c:v>2.2774662346296783E-4</c:v>
                </c:pt>
                <c:pt idx="1115">
                  <c:v>2.2732977359984512E-4</c:v>
                </c:pt>
                <c:pt idx="1116">
                  <c:v>2.2691005611663533E-4</c:v>
                </c:pt>
                <c:pt idx="1117">
                  <c:v>2.2648748972626018E-4</c:v>
                </c:pt>
                <c:pt idx="1118">
                  <c:v>2.2606209324356192E-4</c:v>
                </c:pt>
                <c:pt idx="1119">
                  <c:v>2.2563388558391082E-4</c:v>
                </c:pt>
                <c:pt idx="1120">
                  <c:v>2.2520288576180638E-4</c:v>
                </c:pt>
                <c:pt idx="1121">
                  <c:v>2.2476911288947434E-4</c:v>
                </c:pt>
                <c:pt idx="1122">
                  <c:v>2.2433258617545767E-4</c:v>
                </c:pt>
                <c:pt idx="1123">
                  <c:v>2.2389332492320322E-4</c:v>
                </c:pt>
                <c:pt idx="1124">
                  <c:v>2.2345134852964265E-4</c:v>
                </c:pt>
                <c:pt idx="1125">
                  <c:v>2.2300667648376987E-4</c:v>
                </c:pt>
                <c:pt idx="1126">
                  <c:v>2.2255932836521284E-4</c:v>
                </c:pt>
                <c:pt idx="1127">
                  <c:v>2.2210932384280144E-4</c:v>
                </c:pt>
                <c:pt idx="1128">
                  <c:v>2.2165668267313114E-4</c:v>
                </c:pt>
                <c:pt idx="1129">
                  <c:v>2.212014246991222E-4</c:v>
                </c:pt>
                <c:pt idx="1130">
                  <c:v>2.2074356984857539E-4</c:v>
                </c:pt>
                <c:pt idx="1131">
                  <c:v>2.202831381327233E-4</c:v>
                </c:pt>
                <c:pt idx="1132">
                  <c:v>2.1982014964477841E-4</c:v>
                </c:pt>
                <c:pt idx="1133">
                  <c:v>2.1935462455847764E-4</c:v>
                </c:pt>
                <c:pt idx="1134">
                  <c:v>2.1888658312662297E-4</c:v>
                </c:pt>
                <c:pt idx="1135">
                  <c:v>2.1841604567961979E-4</c:v>
                </c:pt>
                <c:pt idx="1136">
                  <c:v>2.179430326240109E-4</c:v>
                </c:pt>
                <c:pt idx="1137">
                  <c:v>2.1746756444100877E-4</c:v>
                </c:pt>
                <c:pt idx="1138">
                  <c:v>2.1698966168502422E-4</c:v>
                </c:pt>
                <c:pt idx="1139">
                  <c:v>2.1650934498219281E-4</c:v>
                </c:pt>
                <c:pt idx="1140">
                  <c:v>2.1602663502889841E-4</c:v>
                </c:pt>
                <c:pt idx="1141">
                  <c:v>2.1554155259029492E-4</c:v>
                </c:pt>
                <c:pt idx="1142">
                  <c:v>2.1505411849882526E-4</c:v>
                </c:pt>
                <c:pt idx="1143">
                  <c:v>2.1456435365273859E-4</c:v>
                </c:pt>
                <c:pt idx="1144">
                  <c:v>2.1407227901460552E-4</c:v>
                </c:pt>
                <c:pt idx="1145">
                  <c:v>2.1357791560983148E-4</c:v>
                </c:pt>
                <c:pt idx="1146">
                  <c:v>2.1308128452516881E-4</c:v>
                </c:pt>
                <c:pt idx="1147">
                  <c:v>2.1258240690722686E-4</c:v>
                </c:pt>
                <c:pt idx="1148">
                  <c:v>2.1208130396098096E-4</c:v>
                </c:pt>
                <c:pt idx="1149">
                  <c:v>2.1157799694828045E-4</c:v>
                </c:pt>
                <c:pt idx="1150">
                  <c:v>2.1107250718635566E-4</c:v>
                </c:pt>
                <c:pt idx="1151">
                  <c:v>2.1056485604632318E-4</c:v>
                </c:pt>
                <c:pt idx="1152">
                  <c:v>2.1005506495169176E-4</c:v>
                </c:pt>
                <c:pt idx="1153">
                  <c:v>2.0954315537686626E-4</c:v>
                </c:pt>
                <c:pt idx="1154">
                  <c:v>2.0902914884565226E-4</c:v>
                </c:pt>
                <c:pt idx="1155">
                  <c:v>2.0851306692975922E-4</c:v>
                </c:pt>
                <c:pt idx="1156">
                  <c:v>2.079949312473048E-4</c:v>
                </c:pt>
                <c:pt idx="1157">
                  <c:v>2.0747476346131793E-4</c:v>
                </c:pt>
                <c:pt idx="1158">
                  <c:v>2.0695258527824277E-4</c:v>
                </c:pt>
                <c:pt idx="1159">
                  <c:v>2.0642841844644249E-4</c:v>
                </c:pt>
                <c:pt idx="1160">
                  <c:v>2.0590228475470389E-4</c:v>
                </c:pt>
                <c:pt idx="1161">
                  <c:v>2.0537420603074203E-4</c:v>
                </c:pt>
                <c:pt idx="1162">
                  <c:v>2.048442041397062E-4</c:v>
                </c:pt>
                <c:pt idx="1163">
                  <c:v>2.0431230098268583E-4</c:v>
                </c:pt>
                <c:pt idx="1164">
                  <c:v>2.0377851849521844E-4</c:v>
                </c:pt>
                <c:pt idx="1165">
                  <c:v>2.0324287864579785E-4</c:v>
                </c:pt>
                <c:pt idx="1166">
                  <c:v>2.0270540343438404E-4</c:v>
                </c:pt>
                <c:pt idx="1167">
                  <c:v>2.0216611489091424E-4</c:v>
                </c:pt>
                <c:pt idx="1168">
                  <c:v>2.0162503507381574E-4</c:v>
                </c:pt>
                <c:pt idx="1169">
                  <c:v>2.0108218606852021E-4</c:v>
                </c:pt>
                <c:pt idx="1170">
                  <c:v>2.0053758998597978E-4</c:v>
                </c:pt>
                <c:pt idx="1171">
                  <c:v>1.999912689611852E-4</c:v>
                </c:pt>
                <c:pt idx="1172">
                  <c:v>1.99443245151686E-4</c:v>
                </c:pt>
                <c:pt idx="1173">
                  <c:v>1.9889354073611315E-4</c:v>
                </c:pt>
                <c:pt idx="1174">
                  <c:v>1.9834217791270348E-4</c:v>
                </c:pt>
                <c:pt idx="1175">
                  <c:v>1.9778917889782697E-4</c:v>
                </c:pt>
                <c:pt idx="1176">
                  <c:v>1.9723456592451704E-4</c:v>
                </c:pt>
                <c:pt idx="1177">
                  <c:v>1.9667836124100249E-4</c:v>
                </c:pt>
                <c:pt idx="1178">
                  <c:v>1.9612058710924375E-4</c:v>
                </c:pt>
                <c:pt idx="1179">
                  <c:v>1.9556126580347073E-4</c:v>
                </c:pt>
                <c:pt idx="1180">
                  <c:v>1.9500041960872496E-4</c:v>
                </c:pt>
                <c:pt idx="1181">
                  <c:v>1.9443807081940458E-4</c:v>
                </c:pt>
                <c:pt idx="1182">
                  <c:v>1.9387424173781246E-4</c:v>
                </c:pt>
                <c:pt idx="1183">
                  <c:v>1.9330895467270835E-4</c:v>
                </c:pt>
                <c:pt idx="1184">
                  <c:v>1.9274223193786435E-4</c:v>
                </c:pt>
                <c:pt idx="1185">
                  <c:v>1.9217409585062432E-4</c:v>
                </c:pt>
                <c:pt idx="1186">
                  <c:v>1.9160456873046748E-4</c:v>
                </c:pt>
                <c:pt idx="1187">
                  <c:v>1.9103367289757526E-4</c:v>
                </c:pt>
                <c:pt idx="1188">
                  <c:v>1.9046143067140341E-4</c:v>
                </c:pt>
                <c:pt idx="1189">
                  <c:v>1.898878643692575E-4</c:v>
                </c:pt>
                <c:pt idx="1190">
                  <c:v>1.8931299630487342E-4</c:v>
                </c:pt>
                <c:pt idx="1191">
                  <c:v>1.8873684878700214E-4</c:v>
                </c:pt>
                <c:pt idx="1192">
                  <c:v>1.881594441179991E-4</c:v>
                </c:pt>
                <c:pt idx="1193">
                  <c:v>1.8758080459241886E-4</c:v>
                </c:pt>
                <c:pt idx="1194">
                  <c:v>1.8700095249561387E-4</c:v>
                </c:pt>
                <c:pt idx="1195">
                  <c:v>1.8641991010233893E-4</c:v>
                </c:pt>
                <c:pt idx="1196">
                  <c:v>1.858376996753607E-4</c:v>
                </c:pt>
                <c:pt idx="1197">
                  <c:v>1.8525434346407227E-4</c:v>
                </c:pt>
                <c:pt idx="1198">
                  <c:v>1.8466986370311312E-4</c:v>
                </c:pt>
                <c:pt idx="1199">
                  <c:v>1.8408428261099471E-4</c:v>
                </c:pt>
                <c:pt idx="1200">
                  <c:v>1.8349762238873183E-4</c:v>
                </c:pt>
                <c:pt idx="1201">
                  <c:v>1.8290990521847917E-4</c:v>
                </c:pt>
                <c:pt idx="1202">
                  <c:v>1.8232115326217429E-4</c:v>
                </c:pt>
                <c:pt idx="1203">
                  <c:v>1.8173138866018606E-4</c:v>
                </c:pt>
                <c:pt idx="1204">
                  <c:v>1.8114063352996971E-4</c:v>
                </c:pt>
                <c:pt idx="1205">
                  <c:v>1.805489099647275E-4</c:v>
                </c:pt>
                <c:pt idx="1206">
                  <c:v>1.7995624003207611E-4</c:v>
                </c:pt>
                <c:pt idx="1207">
                  <c:v>1.7936264577271999E-4</c:v>
                </c:pt>
                <c:pt idx="1208">
                  <c:v>1.787681491991315E-4</c:v>
                </c:pt>
                <c:pt idx="1209">
                  <c:v>1.7817277229423774E-4</c:v>
                </c:pt>
                <c:pt idx="1210">
                  <c:v>1.7757653701011382E-4</c:v>
                </c:pt>
                <c:pt idx="1211">
                  <c:v>1.7697946526668275E-4</c:v>
                </c:pt>
                <c:pt idx="1212">
                  <c:v>1.7638157895042303E-4</c:v>
                </c:pt>
                <c:pt idx="1213">
                  <c:v>1.757828999130824E-4</c:v>
                </c:pt>
                <c:pt idx="1214">
                  <c:v>1.7518344997039922E-4</c:v>
                </c:pt>
                <c:pt idx="1215">
                  <c:v>1.7458325090083068E-4</c:v>
                </c:pt>
                <c:pt idx="1216">
                  <c:v>1.7398232444428862E-4</c:v>
                </c:pt>
                <c:pt idx="1217">
                  <c:v>1.7338069230088277E-4</c:v>
                </c:pt>
                <c:pt idx="1218">
                  <c:v>1.7277837612967098E-4</c:v>
                </c:pt>
                <c:pt idx="1219">
                  <c:v>1.7217539754741775E-4</c:v>
                </c:pt>
                <c:pt idx="1220">
                  <c:v>1.715717781273601E-4</c:v>
                </c:pt>
                <c:pt idx="1221">
                  <c:v>1.7096753939798101E-4</c:v>
                </c:pt>
                <c:pt idx="1222">
                  <c:v>1.7036270284179103E-4</c:v>
                </c:pt>
                <c:pt idx="1223">
                  <c:v>1.6975728989411775E-4</c:v>
                </c:pt>
                <c:pt idx="1224">
                  <c:v>1.6915132194190335E-4</c:v>
                </c:pt>
                <c:pt idx="1225">
                  <c:v>1.6854482032251016E-4</c:v>
                </c:pt>
                <c:pt idx="1226">
                  <c:v>1.6793780632253438E-4</c:v>
                </c:pt>
                <c:pt idx="1227">
                  <c:v>1.6733030117662854E-4</c:v>
                </c:pt>
                <c:pt idx="1228">
                  <c:v>1.6672232606633177E-4</c:v>
                </c:pt>
                <c:pt idx="1229">
                  <c:v>1.6611390211890891E-4</c:v>
                </c:pt>
                <c:pt idx="1230">
                  <c:v>1.6550505040619789E-4</c:v>
                </c:pt>
                <c:pt idx="1231">
                  <c:v>1.6489579194346613E-4</c:v>
                </c:pt>
                <c:pt idx="1232">
                  <c:v>1.6428614768827505E-4</c:v>
                </c:pt>
                <c:pt idx="1233">
                  <c:v>1.6367613853935414E-4</c:v>
                </c:pt>
                <c:pt idx="1234">
                  <c:v>1.6306578533548279E-4</c:v>
                </c:pt>
                <c:pt idx="1235">
                  <c:v>1.6245510885438245E-4</c:v>
                </c:pt>
                <c:pt idx="1236">
                  <c:v>1.6184412981161663E-4</c:v>
                </c:pt>
                <c:pt idx="1237">
                  <c:v>1.612328688595003E-4</c:v>
                </c:pt>
                <c:pt idx="1238">
                  <c:v>1.6062134658601876E-4</c:v>
                </c:pt>
                <c:pt idx="1239">
                  <c:v>1.6000958351375535E-4</c:v>
                </c:pt>
                <c:pt idx="1240">
                  <c:v>1.5939760009882857E-4</c:v>
                </c:pt>
                <c:pt idx="1241">
                  <c:v>1.587854167298387E-4</c:v>
                </c:pt>
                <c:pt idx="1242">
                  <c:v>1.5817305372682315E-4</c:v>
                </c:pt>
                <c:pt idx="1243">
                  <c:v>1.5756053134022264E-4</c:v>
                </c:pt>
                <c:pt idx="1244">
                  <c:v>1.5694786974985542E-4</c:v>
                </c:pt>
                <c:pt idx="1245">
                  <c:v>1.5633508906390205E-4</c:v>
                </c:pt>
                <c:pt idx="1246">
                  <c:v>1.5572220931789953E-4</c:v>
                </c:pt>
                <c:pt idx="1247">
                  <c:v>1.55109250473745E-4</c:v>
                </c:pt>
                <c:pt idx="1248">
                  <c:v>1.5449623241870975E-4</c:v>
                </c:pt>
                <c:pt idx="1249">
                  <c:v>1.538831749644623E-4</c:v>
                </c:pt>
                <c:pt idx="1250">
                  <c:v>1.5327009784610188E-4</c:v>
                </c:pt>
                <c:pt idx="1251">
                  <c:v>1.5265702072120193E-4</c:v>
                </c:pt>
                <c:pt idx="1252">
                  <c:v>1.5204396316886333E-4</c:v>
                </c:pt>
                <c:pt idx="1253">
                  <c:v>1.5143094468877751E-4</c:v>
                </c:pt>
                <c:pt idx="1254">
                  <c:v>1.508179847003002E-4</c:v>
                </c:pt>
                <c:pt idx="1255">
                  <c:v>1.5020510254153496E-4</c:v>
                </c:pt>
                <c:pt idx="1256">
                  <c:v>1.4959231746842662E-4</c:v>
                </c:pt>
                <c:pt idx="1257">
                  <c:v>1.4897964865386585E-4</c:v>
                </c:pt>
                <c:pt idx="1258">
                  <c:v>1.483671151868028E-4</c:v>
                </c:pt>
                <c:pt idx="1259">
                  <c:v>1.4775473607137236E-4</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0-3340-4056-AE9B-2EEBA3E2D5A7}"/>
            </c:ext>
          </c:extLst>
        </c:ser>
        <c:ser>
          <c:idx val="2"/>
          <c:order val="1"/>
          <c:tx>
            <c:strRef>
              <c:f>'RESULTADOS DA REGRESSÃO'!$IV$719</c:f>
              <c:strCache>
                <c:ptCount val="1"/>
                <c:pt idx="0">
                  <c:v>Região de rejeição da hipótese nula</c:v>
                </c:pt>
              </c:strCache>
            </c:strRef>
          </c:tx>
          <c:spPr>
            <a:solidFill>
              <a:sysClr val="windowText" lastClr="000000"/>
            </a:solidFill>
            <a:ln>
              <a:no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REGRESSÃO'!$IV$720:$IV$2720</c:f>
              <c:numCache>
                <c:formatCode>#,##0.00</c:formatCode>
                <c:ptCount val="2001"/>
                <c:pt idx="0">
                  <c:v>8.4771295529708078E-8</c:v>
                </c:pt>
                <c:pt idx="1">
                  <c:v>8.6137855981169538E-8</c:v>
                </c:pt>
                <c:pt idx="2">
                  <c:v>8.7525045735540266E-8</c:v>
                </c:pt>
                <c:pt idx="3">
                  <c:v>8.8933152266124731E-8</c:v>
                </c:pt>
                <c:pt idx="4">
                  <c:v>9.0362466661373207E-8</c:v>
                </c:pt>
                <c:pt idx="5">
                  <c:v>9.1813283664263643E-8</c:v>
                </c:pt>
                <c:pt idx="6">
                  <c:v>9.3285901712021008E-8</c:v>
                </c:pt>
                <c:pt idx="7">
                  <c:v>9.4780622976177227E-8</c:v>
                </c:pt>
                <c:pt idx="8">
                  <c:v>9.6297753402973765E-8</c:v>
                </c:pt>
                <c:pt idx="9">
                  <c:v>9.7837602754106251E-8</c:v>
                </c:pt>
                <c:pt idx="10">
                  <c:v>9.9400484647814675E-8</c:v>
                </c:pt>
                <c:pt idx="11">
                  <c:v>1.0098671660031939E-7</c:v>
                </c:pt>
                <c:pt idx="12">
                  <c:v>1.0259662006760567E-7</c:v>
                </c:pt>
                <c:pt idx="13">
                  <c:v>1.0423052048755788E-7</c:v>
                </c:pt>
                <c:pt idx="14">
                  <c:v>1.0588874732244319E-7</c:v>
                </c:pt>
                <c:pt idx="15">
                  <c:v>1.0757163410174897E-7</c:v>
                </c:pt>
                <c:pt idx="16">
                  <c:v>1.0927951846537464E-7</c:v>
                </c:pt>
                <c:pt idx="17">
                  <c:v>1.1101274220717705E-7</c:v>
                </c:pt>
                <c:pt idx="18">
                  <c:v>1.1277165131887387E-7</c:v>
                </c:pt>
                <c:pt idx="19">
                  <c:v>1.1455659603430505E-7</c:v>
                </c:pt>
                <c:pt idx="20">
                  <c:v>1.1636793087405359E-7</c:v>
                </c:pt>
                <c:pt idx="21">
                  <c:v>1.1820601469042768E-7</c:v>
                </c:pt>
                <c:pt idx="22">
                  <c:v>1.2007121071280471E-7</c:v>
                </c:pt>
                <c:pt idx="23">
                  <c:v>1.2196388659333856E-7</c:v>
                </c:pt>
                <c:pt idx="24">
                  <c:v>1.2388441445303361E-7</c:v>
                </c:pt>
                <c:pt idx="25">
                  <c:v>1.2583317092818346E-7</c:v>
                </c:pt>
                <c:pt idx="26">
                  <c:v>1.2781053721717734E-7</c:v>
                </c:pt>
                <c:pt idx="27">
                  <c:v>1.2981689912767622E-7</c:v>
                </c:pt>
                <c:pt idx="28">
                  <c:v>1.3185264712415798E-7</c:v>
                </c:pt>
                <c:pt idx="29">
                  <c:v>1.3391817637583548E-7</c:v>
                </c:pt>
                <c:pt idx="30">
                  <c:v>1.3601388680494462E-7</c:v>
                </c:pt>
                <c:pt idx="31">
                  <c:v>1.3814018313540785E-7</c:v>
                </c:pt>
                <c:pt idx="32">
                  <c:v>1.4029747494187279E-7</c:v>
                </c:pt>
                <c:pt idx="33">
                  <c:v>1.4248617669912554E-7</c:v>
                </c:pt>
                <c:pt idx="34">
                  <c:v>1.4470670783188148E-7</c:v>
                </c:pt>
                <c:pt idx="35">
                  <c:v>1.4695949276495445E-7</c:v>
                </c:pt>
                <c:pt idx="36">
                  <c:v>1.4924496097380437E-7</c:v>
                </c:pt>
                <c:pt idx="37">
                  <c:v>1.5156354703546645E-7</c:v>
                </c:pt>
                <c:pt idx="38">
                  <c:v>1.5391569067985927E-7</c:v>
                </c:pt>
                <c:pt idx="39">
                  <c:v>1.563018368414775E-7</c:v>
                </c:pt>
                <c:pt idx="40">
                  <c:v>1.5872243571146472E-7</c:v>
                </c:pt>
                <c:pt idx="41">
                  <c:v>1.6117794279007407E-7</c:v>
                </c:pt>
                <c:pt idx="42">
                  <c:v>1.6366881893951006E-7</c:v>
                </c:pt>
                <c:pt idx="43">
                  <c:v>1.661955304371576E-7</c:v>
                </c:pt>
                <c:pt idx="44">
                  <c:v>1.6875854902919764E-7</c:v>
                </c:pt>
                <c:pt idx="45">
                  <c:v>1.7135835198461118E-7</c:v>
                </c:pt>
                <c:pt idx="46">
                  <c:v>1.7399542214956721E-7</c:v>
                </c:pt>
                <c:pt idx="47">
                  <c:v>1.7667024800220507E-7</c:v>
                </c:pt>
                <c:pt idx="48">
                  <c:v>1.79383323707801E-7</c:v>
                </c:pt>
                <c:pt idx="49">
                  <c:v>1.8213514917432901E-7</c:v>
                </c:pt>
                <c:pt idx="50">
                  <c:v>1.8492623010840985E-7</c:v>
                </c:pt>
                <c:pt idx="51">
                  <c:v>1.8775707807165245E-7</c:v>
                </c:pt>
                <c:pt idx="52">
                  <c:v>1.9062821053738557E-7</c:v>
                </c:pt>
                <c:pt idx="53">
                  <c:v>1.9354015094778591E-7</c:v>
                </c:pt>
                <c:pt idx="54">
                  <c:v>1.9649342877139264E-7</c:v>
                </c:pt>
                <c:pt idx="55">
                  <c:v>1.994885795610223E-7</c:v>
                </c:pt>
                <c:pt idx="56">
                  <c:v>2.0252614501207087E-7</c:v>
                </c:pt>
                <c:pt idx="57">
                  <c:v>2.0560667302121553E-7</c:v>
                </c:pt>
                <c:pt idx="58">
                  <c:v>2.0873071774550739E-7</c:v>
                </c:pt>
                <c:pt idx="59">
                  <c:v>2.1189883966185917E-7</c:v>
                </c:pt>
                <c:pt idx="60">
                  <c:v>2.1511160562693006E-7</c:v>
                </c:pt>
                <c:pt idx="61">
                  <c:v>2.18369588937403E-7</c:v>
                </c:pt>
                <c:pt idx="62">
                  <c:v>2.2167336939065818E-7</c:v>
                </c:pt>
                <c:pt idx="63">
                  <c:v>2.250235333458433E-7</c:v>
                </c:pt>
                <c:pt idx="64">
                  <c:v>2.2842067378533825E-7</c:v>
                </c:pt>
                <c:pt idx="65">
                  <c:v>2.3186539037661367E-7</c:v>
                </c:pt>
                <c:pt idx="66">
                  <c:v>2.3535828953448962E-7</c:v>
                </c:pt>
                <c:pt idx="67">
                  <c:v>2.3889998448378504E-7</c:v>
                </c:pt>
                <c:pt idx="68">
                  <c:v>2.4249109532236433E-7</c:v>
                </c:pt>
                <c:pt idx="69">
                  <c:v>2.4613224908458175E-7</c:v>
                </c:pt>
                <c:pt idx="70">
                  <c:v>2.4982407980511601E-7</c:v>
                </c:pt>
                <c:pt idx="71">
                  <c:v>2.5356722858320332E-7</c:v>
                </c:pt>
                <c:pt idx="72">
                  <c:v>2.5736234364726441E-7</c:v>
                </c:pt>
                <c:pt idx="73">
                  <c:v>2.6121008041992375E-7</c:v>
                </c:pt>
                <c:pt idx="74">
                  <c:v>2.6511110158342692E-7</c:v>
                </c:pt>
                <c:pt idx="75">
                  <c:v>2.6906607714544596E-7</c:v>
                </c:pt>
                <c:pt idx="76">
                  <c:v>2.7307568450528323E-7</c:v>
                </c:pt>
                <c:pt idx="77">
                  <c:v>2.7714060852046203E-7</c:v>
                </c:pt>
                <c:pt idx="78">
                  <c:v>2.8126154157371325E-7</c:v>
                </c:pt>
                <c:pt idx="79">
                  <c:v>2.8543918364035224E-7</c:v>
                </c:pt>
                <c:pt idx="80">
                  <c:v>2.8967424235604544E-7</c:v>
                </c:pt>
                <c:pt idx="81">
                  <c:v>2.9396743308496528E-7</c:v>
                </c:pt>
                <c:pt idx="82">
                  <c:v>2.9831947898833948E-7</c:v>
                </c:pt>
                <c:pt idx="83">
                  <c:v>3.0273111109338175E-7</c:v>
                </c:pt>
                <c:pt idx="84">
                  <c:v>3.0720306836261312E-7</c:v>
                </c:pt>
                <c:pt idx="85">
                  <c:v>3.1173609776357044E-7</c:v>
                </c:pt>
                <c:pt idx="86">
                  <c:v>3.1633095433889761E-7</c:v>
                </c:pt>
                <c:pt idx="87">
                  <c:v>3.2098840127682052E-7</c:v>
                </c:pt>
                <c:pt idx="88">
                  <c:v>3.2570920998200999E-7</c:v>
                </c:pt>
                <c:pt idx="89">
                  <c:v>3.3049416014681711E-7</c:v>
                </c:pt>
                <c:pt idx="90">
                  <c:v>3.353440398229009E-7</c:v>
                </c:pt>
                <c:pt idx="91">
                  <c:v>3.4025964549322346E-7</c:v>
                </c:pt>
                <c:pt idx="92">
                  <c:v>3.4524178214443287E-7</c:v>
                </c:pt>
                <c:pt idx="93">
                  <c:v>3.5029126333961381E-7</c:v>
                </c:pt>
                <c:pt idx="94">
                  <c:v>3.5540891129141856E-7</c:v>
                </c:pt>
                <c:pt idx="95">
                  <c:v>3.6059555693556881E-7</c:v>
                </c:pt>
                <c:pt idx="96">
                  <c:v>3.6585204000473047E-7</c:v>
                </c:pt>
                <c:pt idx="97">
                  <c:v>3.7117920910275739E-7</c:v>
                </c:pt>
                <c:pt idx="98">
                  <c:v>3.7657792177929946E-7</c:v>
                </c:pt>
                <c:pt idx="99">
                  <c:v>3.8204904460478934E-7</c:v>
                </c:pt>
                <c:pt idx="100">
                  <c:v>3.8759345324577299E-7</c:v>
                </c:pt>
                <c:pt idx="101">
                  <c:v>3.932120325406232E-7</c:v>
                </c:pt>
                <c:pt idx="102">
                  <c:v>3.9890567657560018E-7</c:v>
                </c:pt>
                <c:pt idx="103">
                  <c:v>4.0467528876127457E-7</c:v>
                </c:pt>
                <c:pt idx="104">
                  <c:v>4.1052178190930676E-7</c:v>
                </c:pt>
                <c:pt idx="105">
                  <c:v>4.164460783095796E-7</c:v>
                </c:pt>
                <c:pt idx="106">
                  <c:v>4.2244910980767866E-7</c:v>
                </c:pt>
                <c:pt idx="107">
                  <c:v>4.2853181788272756E-7</c:v>
                </c:pt>
                <c:pt idx="108">
                  <c:v>4.346951537255682E-7</c:v>
                </c:pt>
                <c:pt idx="109">
                  <c:v>4.4094007831727778E-7</c:v>
                </c:pt>
                <c:pt idx="110">
                  <c:v>4.472675625080365E-7</c:v>
                </c:pt>
                <c:pt idx="111">
                  <c:v>4.536785870963279E-7</c:v>
                </c:pt>
                <c:pt idx="112">
                  <c:v>4.6017414290847742E-7</c:v>
                </c:pt>
                <c:pt idx="113">
                  <c:v>4.667552308785226E-7</c:v>
                </c:pt>
                <c:pt idx="114">
                  <c:v>4.7342286212840937E-7</c:v>
                </c:pt>
                <c:pt idx="115">
                  <c:v>4.801780580485299E-7</c:v>
                </c:pt>
                <c:pt idx="116">
                  <c:v>4.8702185037855831E-7</c:v>
                </c:pt>
                <c:pt idx="117">
                  <c:v>4.9395528128863309E-7</c:v>
                </c:pt>
                <c:pt idx="118">
                  <c:v>5.009794034608398E-7</c:v>
                </c:pt>
                <c:pt idx="119">
                  <c:v>5.0809528017101699E-7</c:v>
                </c:pt>
                <c:pt idx="120">
                  <c:v>5.1530398537086397E-7</c:v>
                </c:pt>
                <c:pt idx="121">
                  <c:v>5.2260660377036493E-7</c:v>
                </c:pt>
                <c:pt idx="122">
                  <c:v>5.3000423092050691E-7</c:v>
                </c:pt>
                <c:pt idx="123">
                  <c:v>5.3749797329630535E-7</c:v>
                </c:pt>
                <c:pt idx="124">
                  <c:v>5.4508894838012299E-7</c:v>
                </c:pt>
                <c:pt idx="125">
                  <c:v>5.5277828474527488E-7</c:v>
                </c:pt>
                <c:pt idx="126">
                  <c:v>5.6056712213993115E-7</c:v>
                </c:pt>
                <c:pt idx="127">
                  <c:v>5.6845661157129544E-7</c:v>
                </c:pt>
                <c:pt idx="128">
                  <c:v>5.7644791539006784E-7</c:v>
                </c:pt>
                <c:pt idx="129">
                  <c:v>5.8454220737518147E-7</c:v>
                </c:pt>
                <c:pt idx="130">
                  <c:v>5.9274067281881151E-7</c:v>
                </c:pt>
                <c:pt idx="131">
                  <c:v>6.0104450861165163E-7</c:v>
                </c:pt>
                <c:pt idx="132">
                  <c:v>6.0945492332844773E-7</c:v>
                </c:pt>
                <c:pt idx="133">
                  <c:v>6.1797313731379386E-7</c:v>
                </c:pt>
                <c:pt idx="134">
                  <c:v>6.266003827681841E-7</c:v>
                </c:pt>
                <c:pt idx="135">
                  <c:v>6.3533790383430642E-7</c:v>
                </c:pt>
                <c:pt idx="136">
                  <c:v>6.441869566835843E-7</c:v>
                </c:pt>
                <c:pt idx="137">
                  <c:v>6.5314880960295168E-7</c:v>
                </c:pt>
                <c:pt idx="138">
                  <c:v>6.6222474308187077E-7</c:v>
                </c:pt>
                <c:pt idx="139">
                  <c:v>6.7141604989956278E-7</c:v>
                </c:pt>
                <c:pt idx="140">
                  <c:v>6.8072403521248631E-7</c:v>
                </c:pt>
                <c:pt idx="141">
                  <c:v>6.901500166419988E-7</c:v>
                </c:pt>
                <c:pt idx="142">
                  <c:v>6.9969532436226607E-7</c:v>
                </c:pt>
                <c:pt idx="143">
                  <c:v>7.0936130118835085E-7</c:v>
                </c:pt>
                <c:pt idx="144">
                  <c:v>7.1914930266452068E-7</c:v>
                </c:pt>
                <c:pt idx="145">
                  <c:v>7.2906069715273738E-7</c:v>
                </c:pt>
                <c:pt idx="146">
                  <c:v>7.3909686592134421E-7</c:v>
                </c:pt>
                <c:pt idx="147">
                  <c:v>7.4925920323393991E-7</c:v>
                </c:pt>
                <c:pt idx="148">
                  <c:v>7.595491164384149E-7</c:v>
                </c:pt>
                <c:pt idx="149">
                  <c:v>7.6996802605617098E-7</c:v>
                </c:pt>
                <c:pt idx="150">
                  <c:v>7.8051736587150762E-7</c:v>
                </c:pt>
                <c:pt idx="151">
                  <c:v>7.9119858302115728E-7</c:v>
                </c:pt>
                <c:pt idx="152">
                  <c:v>8.0201313808397953E-7</c:v>
                </c:pt>
                <c:pt idx="153">
                  <c:v>8.1296250517079904E-7</c:v>
                </c:pt>
                <c:pt idx="154">
                  <c:v>8.2404817201438104E-7</c:v>
                </c:pt>
                <c:pt idx="155">
                  <c:v>8.3527164005953689E-7</c:v>
                </c:pt>
                <c:pt idx="156">
                  <c:v>8.466344245533678E-7</c:v>
                </c:pt>
                <c:pt idx="157">
                  <c:v>8.5813805463560036E-7</c:v>
                </c:pt>
                <c:pt idx="158">
                  <c:v>8.6978407342906279E-7</c:v>
                </c:pt>
                <c:pt idx="159">
                  <c:v>8.8157403813024308E-7</c:v>
                </c:pt>
                <c:pt idx="160">
                  <c:v>8.9350952009995478E-7</c:v>
                </c:pt>
                <c:pt idx="161">
                  <c:v>9.0559210495408606E-7</c:v>
                </c:pt>
                <c:pt idx="162">
                  <c:v>9.1782339265443244E-7</c:v>
                </c:pt>
                <c:pt idx="163">
                  <c:v>9.3020499759960681E-7</c:v>
                </c:pt>
                <c:pt idx="164">
                  <c:v>9.4273854871600485E-7</c:v>
                </c:pt>
                <c:pt idx="165">
                  <c:v>9.5542568954883807E-7</c:v>
                </c:pt>
                <c:pt idx="166">
                  <c:v>9.682680783532131E-7</c:v>
                </c:pt>
                <c:pt idx="167">
                  <c:v>9.8126738818525405E-7</c:v>
                </c:pt>
                <c:pt idx="168">
                  <c:v>9.9442530699325716E-7</c:v>
                </c:pt>
                <c:pt idx="169">
                  <c:v>1.0077435377088689E-6</c:v>
                </c:pt>
                <c:pt idx="170">
                  <c:v>1.0212237983382889E-6</c:v>
                </c:pt>
                <c:pt idx="171">
                  <c:v>1.0348678220534632E-6</c:v>
                </c:pt>
                <c:pt idx="172">
                  <c:v>1.0486773572833047E-6</c:v>
                </c:pt>
                <c:pt idx="173">
                  <c:v>1.0626541678048747E-6</c:v>
                </c:pt>
                <c:pt idx="174">
                  <c:v>1.0768000328345628E-6</c:v>
                </c:pt>
                <c:pt idx="175">
                  <c:v>1.0911167471192405E-6</c:v>
                </c:pt>
                <c:pt idx="176">
                  <c:v>1.1056061210273718E-6</c:v>
                </c:pt>
                <c:pt idx="177">
                  <c:v>1.1202699806400768E-6</c:v>
                </c:pt>
                <c:pt idx="178">
                  <c:v>1.1351101678421467E-6</c:v>
                </c:pt>
                <c:pt idx="179">
                  <c:v>1.1501285404129904E-6</c:v>
                </c:pt>
                <c:pt idx="180">
                  <c:v>1.1653269721175052E-6</c:v>
                </c:pt>
                <c:pt idx="181">
                  <c:v>1.1807073527968655E-6</c:v>
                </c:pt>
                <c:pt idx="182">
                  <c:v>1.1962715884592129E-6</c:v>
                </c:pt>
                <c:pt idx="183">
                  <c:v>1.2120216013702543E-6</c:v>
                </c:pt>
                <c:pt idx="184">
                  <c:v>1.2279593301437296E-6</c:v>
                </c:pt>
                <c:pt idx="185">
                  <c:v>1.2440867298317657E-6</c:v>
                </c:pt>
                <c:pt idx="186">
                  <c:v>1.2604057720150979E-6</c:v>
                </c:pt>
                <c:pt idx="187">
                  <c:v>1.2769184448931249E-6</c:v>
                </c:pt>
                <c:pt idx="188">
                  <c:v>1.2936267533738464E-6</c:v>
                </c:pt>
                <c:pt idx="189">
                  <c:v>1.3105327191635872E-6</c:v>
                </c:pt>
                <c:pt idx="190">
                  <c:v>1.3276383808565895E-6</c:v>
                </c:pt>
                <c:pt idx="191">
                  <c:v>1.3449457940243746E-6</c:v>
                </c:pt>
                <c:pt idx="192">
                  <c:v>1.362457031304939E-6</c:v>
                </c:pt>
                <c:pt idx="193">
                  <c:v>1.3801741824917317E-6</c:v>
                </c:pt>
                <c:pt idx="194">
                  <c:v>1.3980993546223746E-6</c:v>
                </c:pt>
                <c:pt idx="195">
                  <c:v>1.4162346720672166E-6</c:v>
                </c:pt>
                <c:pt idx="196">
                  <c:v>1.4345822766175722E-6</c:v>
                </c:pt>
                <c:pt idx="197">
                  <c:v>1.4531443275737522E-6</c:v>
                </c:pt>
                <c:pt idx="198">
                  <c:v>1.4719230018328036E-6</c:v>
                </c:pt>
                <c:pt idx="199">
                  <c:v>1.4909204939759669E-6</c:v>
                </c:pt>
                <c:pt idx="200">
                  <c:v>1.5101390163558591E-6</c:v>
                </c:pt>
                <c:pt idx="201">
                  <c:v>1.5295807991833295E-6</c:v>
                </c:pt>
                <c:pt idx="202">
                  <c:v>1.5492480906140191E-6</c:v>
                </c:pt>
                <c:pt idx="203">
                  <c:v>1.5691431568345627E-6</c:v>
                </c:pt>
                <c:pt idx="204">
                  <c:v>1.5892682821484772E-6</c:v>
                </c:pt>
                <c:pt idx="205">
                  <c:v>1.6096257690616818E-6</c:v>
                </c:pt>
                <c:pt idx="206">
                  <c:v>1.6302179383676478E-6</c:v>
                </c:pt>
                <c:pt idx="207">
                  <c:v>1.6510471292321663E-6</c:v>
                </c:pt>
                <c:pt idx="208">
                  <c:v>1.6721156992777355E-6</c:v>
                </c:pt>
                <c:pt idx="209">
                  <c:v>1.693426024667533E-6</c:v>
                </c:pt>
                <c:pt idx="210">
                  <c:v>1.7149805001889484E-6</c:v>
                </c:pt>
                <c:pt idx="211">
                  <c:v>1.7367815393367251E-6</c:v>
                </c:pt>
                <c:pt idx="212">
                  <c:v>1.7588315743956099E-6</c:v>
                </c:pt>
                <c:pt idx="213">
                  <c:v>1.7811330565225666E-6</c:v>
                </c:pt>
                <c:pt idx="214">
                  <c:v>1.803688455828515E-6</c:v>
                </c:pt>
                <c:pt idx="215">
                  <c:v>1.8265002614595615E-6</c:v>
                </c:pt>
                <c:pt idx="216">
                  <c:v>1.8495709816777582E-6</c:v>
                </c:pt>
                <c:pt idx="217">
                  <c:v>1.8729031439413087E-6</c:v>
                </c:pt>
                <c:pt idx="218">
                  <c:v>1.8964992949842774E-6</c:v>
                </c:pt>
                <c:pt idx="219">
                  <c:v>1.9203620008957247E-6</c:v>
                </c:pt>
                <c:pt idx="220">
                  <c:v>1.9444938471982972E-6</c:v>
                </c:pt>
                <c:pt idx="221">
                  <c:v>1.9688974389262374E-6</c:v>
                </c:pt>
                <c:pt idx="222">
                  <c:v>1.9935754007028107E-6</c:v>
                </c:pt>
                <c:pt idx="223">
                  <c:v>2.0185303768171186E-6</c:v>
                </c:pt>
                <c:pt idx="224">
                  <c:v>2.0437650313002843E-6</c:v>
                </c:pt>
                <c:pt idx="225">
                  <c:v>2.069282048001057E-6</c:v>
                </c:pt>
                <c:pt idx="226">
                  <c:v>2.0950841306606576E-6</c:v>
                </c:pt>
                <c:pt idx="227">
                  <c:v>2.1211740029870954E-6</c:v>
                </c:pt>
                <c:pt idx="228">
                  <c:v>2.1475544087286836E-6</c:v>
                </c:pt>
                <c:pt idx="229">
                  <c:v>2.1742281117469381E-6</c:v>
                </c:pt>
                <c:pt idx="230">
                  <c:v>2.2011978960887188E-6</c:v>
                </c:pt>
                <c:pt idx="231">
                  <c:v>2.2284665660576723E-6</c:v>
                </c:pt>
                <c:pt idx="232">
                  <c:v>2.2560369462848996E-6</c:v>
                </c:pt>
                <c:pt idx="233">
                  <c:v>2.2839118817989055E-6</c:v>
                </c:pt>
                <c:pt idx="234">
                  <c:v>2.3120942380947363E-6</c:v>
                </c:pt>
                <c:pt idx="235">
                  <c:v>2.3405869012023302E-6</c:v>
                </c:pt>
                <c:pt idx="236">
                  <c:v>2.3693927777540741E-6</c:v>
                </c:pt>
                <c:pt idx="237">
                  <c:v>2.3985147950515246E-6</c:v>
                </c:pt>
                <c:pt idx="238">
                  <c:v>2.4279559011312934E-6</c:v>
                </c:pt>
                <c:pt idx="239">
                  <c:v>2.4577190648300638E-6</c:v>
                </c:pt>
                <c:pt idx="240">
                  <c:v>2.4878072758487244E-6</c:v>
                </c:pt>
                <c:pt idx="241">
                  <c:v>2.5182235448156751E-6</c:v>
                </c:pt>
                <c:pt idx="242">
                  <c:v>2.5489709033490874E-6</c:v>
                </c:pt>
                <c:pt idx="243">
                  <c:v>2.5800524041184031E-6</c:v>
                </c:pt>
                <c:pt idx="244">
                  <c:v>2.6114711209047665E-6</c:v>
                </c:pt>
                <c:pt idx="245">
                  <c:v>2.6432301486605447E-6</c:v>
                </c:pt>
                <c:pt idx="246">
                  <c:v>2.6753326035678617E-6</c:v>
                </c:pt>
                <c:pt idx="247">
                  <c:v>2.7077816230961426E-6</c:v>
                </c:pt>
                <c:pt idx="248">
                  <c:v>2.7405803660586251E-6</c:v>
                </c:pt>
                <c:pt idx="249">
                  <c:v>2.7737320126678578E-6</c:v>
                </c:pt>
                <c:pt idx="250">
                  <c:v>2.807239764590156E-6</c:v>
                </c:pt>
                <c:pt idx="251">
                  <c:v>2.8411068449989534E-6</c:v>
                </c:pt>
                <c:pt idx="252">
                  <c:v>2.8753364986271003E-6</c:v>
                </c:pt>
                <c:pt idx="253">
                  <c:v>2.9099319918180547E-6</c:v>
                </c:pt>
                <c:pt idx="254">
                  <c:v>2.9448966125759337E-6</c:v>
                </c:pt>
                <c:pt idx="255">
                  <c:v>2.9802336706144494E-6</c:v>
                </c:pt>
                <c:pt idx="256">
                  <c:v>3.0159464974046558E-6</c:v>
                </c:pt>
                <c:pt idx="257">
                  <c:v>3.0520384462215581E-6</c:v>
                </c:pt>
                <c:pt idx="258">
                  <c:v>3.0885128921894786E-6</c:v>
                </c:pt>
                <c:pt idx="259">
                  <c:v>3.1253732323262348E-6</c:v>
                </c:pt>
                <c:pt idx="260">
                  <c:v>3.1626228855861056E-6</c:v>
                </c:pt>
                <c:pt idx="261">
                  <c:v>3.2002652929014891E-6</c:v>
                </c:pt>
                <c:pt idx="262">
                  <c:v>3.2383039172233377E-6</c:v>
                </c:pt>
                <c:pt idx="263">
                  <c:v>3.27674224356028E-6</c:v>
                </c:pt>
                <c:pt idx="264">
                  <c:v>3.3155837790164517E-6</c:v>
                </c:pt>
                <c:pt idx="265">
                  <c:v>3.3548320528279322E-6</c:v>
                </c:pt>
                <c:pt idx="266">
                  <c:v>3.3944906163979802E-6</c:v>
                </c:pt>
                <c:pt idx="267">
                  <c:v>3.4345630433307011E-6</c:v>
                </c:pt>
                <c:pt idx="268">
                  <c:v>3.475052929463506E-6</c:v>
                </c:pt>
                <c:pt idx="269">
                  <c:v>3.5159638928980567E-6</c:v>
                </c:pt>
                <c:pt idx="270">
                  <c:v>3.5572995740298322E-6</c:v>
                </c:pt>
                <c:pt idx="271">
                  <c:v>3.5990636355762267E-6</c:v>
                </c:pt>
                <c:pt idx="272">
                  <c:v>3.6412597626031939E-6</c:v>
                </c:pt>
                <c:pt idx="273">
                  <c:v>3.6838916625504186E-6</c:v>
                </c:pt>
                <c:pt idx="274">
                  <c:v>3.726963065254944E-6</c:v>
                </c:pt>
                <c:pt idx="275">
                  <c:v>3.7704777229732968E-6</c:v>
                </c:pt>
                <c:pt idx="276">
                  <c:v>3.8144394104020949E-6</c:v>
                </c:pt>
                <c:pt idx="277">
                  <c:v>3.8588519246970379E-6</c:v>
                </c:pt>
                <c:pt idx="278">
                  <c:v>3.9037190854903492E-6</c:v>
                </c:pt>
                <c:pt idx="279">
                  <c:v>3.9490447349065909E-6</c:v>
                </c:pt>
                <c:pt idx="280">
                  <c:v>3.9948327375768853E-6</c:v>
                </c:pt>
                <c:pt idx="281">
                  <c:v>4.0410869806514259E-6</c:v>
                </c:pt>
                <c:pt idx="282">
                  <c:v>4.0878113738104188E-6</c:v>
                </c:pt>
                <c:pt idx="283">
                  <c:v>4.1350098492732298E-6</c:v>
                </c:pt>
                <c:pt idx="284">
                  <c:v>4.1826863618059076E-6</c:v>
                </c:pt>
                <c:pt idx="285">
                  <c:v>4.230844888726958E-6</c:v>
                </c:pt>
                <c:pt idx="286">
                  <c:v>4.2794894299113286E-6</c:v>
                </c:pt>
                <c:pt idx="287">
                  <c:v>4.328624007792683E-6</c:v>
                </c:pt>
                <c:pt idx="288">
                  <c:v>4.3782526673638536E-6</c:v>
                </c:pt>
                <c:pt idx="289">
                  <c:v>4.428379476175492E-6</c:v>
                </c:pt>
                <c:pt idx="290">
                  <c:v>4.4790085243328914E-6</c:v>
                </c:pt>
                <c:pt idx="291">
                  <c:v>4.5301439244909476E-6</c:v>
                </c:pt>
                <c:pt idx="292">
                  <c:v>4.5817898118472484E-6</c:v>
                </c:pt>
                <c:pt idx="293">
                  <c:v>4.6339503441333047E-6</c:v>
                </c:pt>
                <c:pt idx="294">
                  <c:v>4.6866297016038212E-6</c:v>
                </c:pt>
                <c:pt idx="295">
                  <c:v>4.7398320870240489E-6</c:v>
                </c:pt>
                <c:pt idx="296">
                  <c:v>4.7935617256552241E-6</c:v>
                </c:pt>
                <c:pt idx="297">
                  <c:v>4.8478228652379161E-6</c:v>
                </c:pt>
                <c:pt idx="298">
                  <c:v>4.9026197759735582E-6</c:v>
                </c:pt>
                <c:pt idx="299">
                  <c:v>4.9579567505037828E-6</c:v>
                </c:pt>
                <c:pt idx="300">
                  <c:v>5.0138381038878108E-6</c:v>
                </c:pt>
                <c:pt idx="301">
                  <c:v>5.0702681735777968E-6</c:v>
                </c:pt>
                <c:pt idx="302">
                  <c:v>5.12725131939204E-6</c:v>
                </c:pt>
                <c:pt idx="303">
                  <c:v>5.1847919234861168E-6</c:v>
                </c:pt>
                <c:pt idx="304">
                  <c:v>5.2428943903219017E-6</c:v>
                </c:pt>
                <c:pt idx="305">
                  <c:v>5.3015631466344447E-6</c:v>
                </c:pt>
                <c:pt idx="306">
                  <c:v>5.3608026413966614E-6</c:v>
                </c:pt>
                <c:pt idx="307">
                  <c:v>5.4206173457818647E-6</c:v>
                </c:pt>
                <c:pt idx="308">
                  <c:v>5.4810117531240695E-6</c:v>
                </c:pt>
                <c:pt idx="309">
                  <c:v>5.5419903788761151E-6</c:v>
                </c:pt>
                <c:pt idx="310">
                  <c:v>5.6035577605654835E-6</c:v>
                </c:pt>
                <c:pt idx="311">
                  <c:v>5.665718457747876E-6</c:v>
                </c:pt>
                <c:pt idx="312">
                  <c:v>5.7284770519585467E-6</c:v>
                </c:pt>
                <c:pt idx="313">
                  <c:v>5.7918381466611976E-6</c:v>
                </c:pt>
                <c:pt idx="314">
                  <c:v>5.8558063671947352E-6</c:v>
                </c:pt>
                <c:pt idx="315">
                  <c:v>5.9203863607174849E-6</c:v>
                </c:pt>
                <c:pt idx="316">
                  <c:v>5.9855827961491733E-6</c:v>
                </c:pt>
                <c:pt idx="317">
                  <c:v>6.051400364110433E-6</c:v>
                </c:pt>
                <c:pt idx="318">
                  <c:v>6.1178437768599626E-6</c:v>
                </c:pt>
                <c:pt idx="319">
                  <c:v>6.184917768229202E-6</c:v>
                </c:pt>
                <c:pt idx="320">
                  <c:v>6.2526270935545711E-6</c:v>
                </c:pt>
                <c:pt idx="321">
                  <c:v>6.3209765296072735E-6</c:v>
                </c:pt>
                <c:pt idx="322">
                  <c:v>6.389970874520521E-6</c:v>
                </c:pt>
                <c:pt idx="323">
                  <c:v>6.4596149477143174E-6</c:v>
                </c:pt>
                <c:pt idx="324">
                  <c:v>6.5299135898177095E-6</c:v>
                </c:pt>
                <c:pt idx="325">
                  <c:v>6.6008716625884004E-6</c:v>
                </c:pt>
                <c:pt idx="326">
                  <c:v>6.6724940488299657E-6</c:v>
                </c:pt>
                <c:pt idx="327">
                  <c:v>6.7447856523061722E-6</c:v>
                </c:pt>
                <c:pt idx="328">
                  <c:v>6.817751397653081E-6</c:v>
                </c:pt>
                <c:pt idx="329">
                  <c:v>6.8913962302881173E-6</c:v>
                </c:pt>
                <c:pt idx="330">
                  <c:v>6.9657251163168133E-6</c:v>
                </c:pt>
                <c:pt idx="331">
                  <c:v>7.0407430424366568E-6</c:v>
                </c:pt>
                <c:pt idx="332">
                  <c:v>7.1164550158383546E-6</c:v>
                </c:pt>
                <c:pt idx="333">
                  <c:v>7.1928660641043315E-6</c:v>
                </c:pt>
                <c:pt idx="334">
                  <c:v>7.2699812351045625E-6</c:v>
                </c:pt>
                <c:pt idx="335">
                  <c:v>7.3478055968896071E-6</c:v>
                </c:pt>
                <c:pt idx="336">
                  <c:v>7.4263442375808128E-6</c:v>
                </c:pt>
                <c:pt idx="337">
                  <c:v>7.5056022652578951E-6</c:v>
                </c:pt>
                <c:pt idx="338">
                  <c:v>7.5855848078435308E-6</c:v>
                </c:pt>
                <c:pt idx="339">
                  <c:v>7.6662970129852217E-6</c:v>
                </c:pt>
                <c:pt idx="340">
                  <c:v>7.7477440479343288E-6</c:v>
                </c:pt>
                <c:pt idx="341">
                  <c:v>7.829931099422099E-6</c:v>
                </c:pt>
                <c:pt idx="342">
                  <c:v>7.9128633735331074E-6</c:v>
                </c:pt>
                <c:pt idx="343">
                  <c:v>7.9965460955753366E-6</c:v>
                </c:pt>
                <c:pt idx="344">
                  <c:v>8.0809845099478703E-6</c:v>
                </c:pt>
                <c:pt idx="345">
                  <c:v>8.1661838800051582E-6</c:v>
                </c:pt>
                <c:pt idx="346">
                  <c:v>8.2521494879187205E-6</c:v>
                </c:pt>
                <c:pt idx="347">
                  <c:v>8.3388866345355835E-6</c:v>
                </c:pt>
                <c:pt idx="348">
                  <c:v>8.4264006392339012E-6</c:v>
                </c:pt>
                <c:pt idx="349">
                  <c:v>8.5146968397755104E-6</c:v>
                </c:pt>
                <c:pt idx="350">
                  <c:v>8.6037805921553878E-6</c:v>
                </c:pt>
                <c:pt idx="351">
                  <c:v>8.6936572704483012E-6</c:v>
                </c:pt>
                <c:pt idx="352">
                  <c:v>8.7843322666519899E-6</c:v>
                </c:pt>
                <c:pt idx="353">
                  <c:v>8.8758109905277397E-6</c:v>
                </c:pt>
                <c:pt idx="354">
                  <c:v>8.9680988694374914E-6</c:v>
                </c:pt>
                <c:pt idx="355">
                  <c:v>9.0612013481780226E-6</c:v>
                </c:pt>
                <c:pt idx="356">
                  <c:v>9.1551238888119557E-6</c:v>
                </c:pt>
                <c:pt idx="357">
                  <c:v>9.2498719704956311E-6</c:v>
                </c:pt>
                <c:pt idx="358">
                  <c:v>9.3454510893037863E-6</c:v>
                </c:pt>
                <c:pt idx="359">
                  <c:v>9.4418667580511168E-6</c:v>
                </c:pt>
                <c:pt idx="360">
                  <c:v>9.5391245061105891E-6</c:v>
                </c:pt>
                <c:pt idx="361">
                  <c:v>9.6372298792285908E-6</c:v>
                </c:pt>
                <c:pt idx="362">
                  <c:v>9.7361884393368169E-6</c:v>
                </c:pt>
                <c:pt idx="363">
                  <c:v>9.8360057643609704E-6</c:v>
                </c:pt>
                <c:pt idx="364">
                  <c:v>9.9366874480261448E-6</c:v>
                </c:pt>
                <c:pt idx="365">
                  <c:v>1.003823909965901E-5</c:v>
                </c:pt>
                <c:pt idx="366">
                  <c:v>1.0140666343986653E-5</c:v>
                </c:pt>
                <c:pt idx="367">
                  <c:v>1.024397482093218E-5</c:v>
                </c:pt>
                <c:pt idx="368">
                  <c:v>1.0348170185406965E-5</c:v>
                </c:pt>
                <c:pt idx="369">
                  <c:v>1.045325810709959E-5</c:v>
                </c:pt>
                <c:pt idx="370">
                  <c:v>1.055924427026146E-5</c:v>
                </c:pt>
                <c:pt idx="371">
                  <c:v>1.0666134373489069E-5</c:v>
                </c:pt>
                <c:pt idx="372">
                  <c:v>1.0773934129502862E-5</c:v>
                </c:pt>
                <c:pt idx="373">
                  <c:v>1.088264926492278E-5</c:v>
                </c:pt>
                <c:pt idx="374">
                  <c:v>1.099228552004038E-5</c:v>
                </c:pt>
                <c:pt idx="375">
                  <c:v>1.1102848648587567E-5</c:v>
                </c:pt>
                <c:pt idx="376">
                  <c:v>1.12143444175019E-5</c:v>
                </c:pt>
                <c:pt idx="377">
                  <c:v>1.1326778606688503E-5</c:v>
                </c:pt>
                <c:pt idx="378">
                  <c:v>1.1440157008778504E-5</c:v>
                </c:pt>
                <c:pt idx="379">
                  <c:v>1.1554485428884054E-5</c:v>
                </c:pt>
                <c:pt idx="380">
                  <c:v>1.1669769684349882E-5</c:v>
                </c:pt>
                <c:pt idx="381">
                  <c:v>1.1786015604501375E-5</c:v>
                </c:pt>
                <c:pt idx="382">
                  <c:v>1.190322903038917E-5</c:v>
                </c:pt>
                <c:pt idx="383">
                  <c:v>1.2021415814530298E-5</c:v>
                </c:pt>
                <c:pt idx="384">
                  <c:v>1.2140581820645787E-5</c:v>
                </c:pt>
                <c:pt idx="385">
                  <c:v>1.2260732923394777E-5</c:v>
                </c:pt>
                <c:pt idx="386">
                  <c:v>1.2381875008105085E-5</c:v>
                </c:pt>
                <c:pt idx="387">
                  <c:v>1.2504013970500327E-5</c:v>
                </c:pt>
                <c:pt idx="388">
                  <c:v>1.2627155716423388E-5</c:v>
                </c:pt>
                <c:pt idx="389">
                  <c:v>1.2751306161556468E-5</c:v>
                </c:pt>
                <c:pt idx="390">
                  <c:v>1.2876471231137473E-5</c:v>
                </c:pt>
                <c:pt idx="391">
                  <c:v>1.300265685967293E-5</c:v>
                </c:pt>
                <c:pt idx="392">
                  <c:v>1.3129868990647269E-5</c:v>
                </c:pt>
                <c:pt idx="393">
                  <c:v>1.3258113576228608E-5</c:v>
                </c:pt>
                <c:pt idx="394">
                  <c:v>1.3387396576970857E-5</c:v>
                </c:pt>
                <c:pt idx="395">
                  <c:v>1.3517723961512353E-5</c:v>
                </c:pt>
                <c:pt idx="396">
                  <c:v>1.3649101706270798E-5</c:v>
                </c:pt>
                <c:pt idx="397">
                  <c:v>1.378153579513468E-5</c:v>
                </c:pt>
                <c:pt idx="398">
                  <c:v>1.3915032219151031E-5</c:v>
                </c:pt>
                <c:pt idx="399">
                  <c:v>1.4049596976209625E-5</c:v>
                </c:pt>
                <c:pt idx="400">
                  <c:v>1.4185236070723547E-5</c:v>
                </c:pt>
                <c:pt idx="401">
                  <c:v>1.4321955513306123E-5</c:v>
                </c:pt>
                <c:pt idx="402">
                  <c:v>1.445976132044426E-5</c:v>
                </c:pt>
                <c:pt idx="403">
                  <c:v>1.4598659514168156E-5</c:v>
                </c:pt>
                <c:pt idx="404">
                  <c:v>1.4738656121717379E-5</c:v>
                </c:pt>
                <c:pt idx="405">
                  <c:v>1.4879757175203317E-5</c:v>
                </c:pt>
                <c:pt idx="406">
                  <c:v>1.5021968711268006E-5</c:v>
                </c:pt>
                <c:pt idx="407">
                  <c:v>1.51652967707393E-5</c:v>
                </c:pt>
                <c:pt idx="408">
                  <c:v>1.5309747398282429E-5</c:v>
                </c:pt>
                <c:pt idx="409">
                  <c:v>1.5455326642047981E-5</c:v>
                </c:pt>
                <c:pt idx="410">
                  <c:v>1.5602040553316013E-5</c:v>
                </c:pt>
                <c:pt idx="411">
                  <c:v>1.5749895186136885E-5</c:v>
                </c:pt>
                <c:pt idx="412">
                  <c:v>1.5898896596968154E-5</c:v>
                </c:pt>
                <c:pt idx="413">
                  <c:v>1.6049050844308024E-5</c:v>
                </c:pt>
                <c:pt idx="414">
                  <c:v>1.6200363988324938E-5</c:v>
                </c:pt>
                <c:pt idx="415">
                  <c:v>1.6352842090483843E-5</c:v>
                </c:pt>
                <c:pt idx="416">
                  <c:v>1.6506491213168544E-5</c:v>
                </c:pt>
                <c:pt idx="417">
                  <c:v>1.6661317419300658E-5</c:v>
                </c:pt>
                <c:pt idx="418">
                  <c:v>1.6817326771954637E-5</c:v>
                </c:pt>
                <c:pt idx="419">
                  <c:v>1.6974525333969563E-5</c:v>
                </c:pt>
                <c:pt idx="420">
                  <c:v>1.7132919167556936E-5</c:v>
                </c:pt>
                <c:pt idx="421">
                  <c:v>1.7292514333905215E-5</c:v>
                </c:pt>
                <c:pt idx="422">
                  <c:v>1.7453316892780304E-5</c:v>
                </c:pt>
                <c:pt idx="423">
                  <c:v>1.7615332902122891E-5</c:v>
                </c:pt>
                <c:pt idx="424">
                  <c:v>1.7778568417641868E-5</c:v>
                </c:pt>
                <c:pt idx="425">
                  <c:v>1.7943029492404335E-5</c:v>
                </c:pt>
                <c:pt idx="426">
                  <c:v>1.8108722176421786E-5</c:v>
                </c:pt>
                <c:pt idx="427">
                  <c:v>1.8275652516233022E-5</c:v>
                </c:pt>
                <c:pt idx="428">
                  <c:v>1.8443826554483226E-5</c:v>
                </c:pt>
                <c:pt idx="429">
                  <c:v>1.8613250329499676E-5</c:v>
                </c:pt>
                <c:pt idx="430">
                  <c:v>1.8783929874863598E-5</c:v>
                </c:pt>
                <c:pt idx="431">
                  <c:v>1.8955871218978837E-5</c:v>
                </c:pt>
                <c:pt idx="432">
                  <c:v>1.9129080384636697E-5</c:v>
                </c:pt>
                <c:pt idx="433">
                  <c:v>1.930356338857746E-5</c:v>
                </c:pt>
                <c:pt idx="434">
                  <c:v>1.9479326241048093E-5</c:v>
                </c:pt>
                <c:pt idx="435">
                  <c:v>1.9656374945356782E-5</c:v>
                </c:pt>
                <c:pt idx="436">
                  <c:v>1.983471549742372E-5</c:v>
                </c:pt>
                <c:pt idx="437">
                  <c:v>2.0014353885328558E-5</c:v>
                </c:pt>
                <c:pt idx="438">
                  <c:v>2.0195296088854155E-5</c:v>
                </c:pt>
                <c:pt idx="439">
                  <c:v>2.0377548079027162E-5</c:v>
                </c:pt>
                <c:pt idx="440">
                  <c:v>2.0561115817654859E-5</c:v>
                </c:pt>
                <c:pt idx="441">
                  <c:v>2.0746005256858856E-5</c:v>
                </c:pt>
                <c:pt idx="442">
                  <c:v>2.0932222338605039E-5</c:v>
                </c:pt>
                <c:pt idx="443">
                  <c:v>2.1119772994230252E-5</c:v>
                </c:pt>
                <c:pt idx="444">
                  <c:v>2.1308663143965732E-5</c:v>
                </c:pt>
                <c:pt idx="445">
                  <c:v>2.149889869645696E-5</c:v>
                </c:pt>
                <c:pt idx="446">
                  <c:v>2.1690485548280131E-5</c:v>
                </c:pt>
                <c:pt idx="447">
                  <c:v>2.1883429583455363E-5</c:v>
                </c:pt>
                <c:pt idx="448">
                  <c:v>2.2077736672956664E-5</c:v>
                </c:pt>
                <c:pt idx="449">
                  <c:v>2.2273412674218394E-5</c:v>
                </c:pt>
                <c:pt idx="450">
                  <c:v>2.2470463430638526E-5</c:v>
                </c:pt>
                <c:pt idx="451">
                  <c:v>2.266889477107852E-5</c:v>
                </c:pt>
                <c:pt idx="452">
                  <c:v>2.2868712509360247E-5</c:v>
                </c:pt>
                <c:pt idx="453">
                  <c:v>2.3069922443759271E-5</c:v>
                </c:pt>
                <c:pt idx="454">
                  <c:v>2.3272530356495168E-5</c:v>
                </c:pt>
                <c:pt idx="455">
                  <c:v>2.3476542013218498E-5</c:v>
                </c:pt>
                <c:pt idx="456">
                  <c:v>2.3681963162494862E-5</c:v>
                </c:pt>
                <c:pt idx="457">
                  <c:v>2.3888799535285406E-5</c:v>
                </c:pt>
                <c:pt idx="458">
                  <c:v>2.409705684442455E-5</c:v>
                </c:pt>
                <c:pt idx="459">
                  <c:v>2.4306740784094325E-5</c:v>
                </c:pt>
                <c:pt idx="460">
                  <c:v>2.4517857029295936E-5</c:v>
                </c:pt>
                <c:pt idx="461">
                  <c:v>2.473041123531794E-5</c:v>
                </c:pt>
                <c:pt idx="462">
                  <c:v>2.4944409037201578E-5</c:v>
                </c:pt>
                <c:pt idx="463">
                  <c:v>2.5159856049202974E-5</c:v>
                </c:pt>
                <c:pt idx="464">
                  <c:v>2.5376757864252629E-5</c:v>
                </c:pt>
                <c:pt idx="465">
                  <c:v>2.5595120053411502E-5</c:v>
                </c:pt>
                <c:pt idx="466">
                  <c:v>2.5814948165324504E-5</c:v>
                </c:pt>
                <c:pt idx="467">
                  <c:v>2.6036247725670932E-5</c:v>
                </c:pt>
                <c:pt idx="468">
                  <c:v>2.6259024236612216E-5</c:v>
                </c:pt>
                <c:pt idx="469">
                  <c:v>2.6483283176236488E-5</c:v>
                </c:pt>
                <c:pt idx="470">
                  <c:v>2.6709029998000572E-5</c:v>
                </c:pt>
                <c:pt idx="471">
                  <c:v>2.6936270130169177E-5</c:v>
                </c:pt>
                <c:pt idx="472">
                  <c:v>2.7165008975251201E-5</c:v>
                </c:pt>
                <c:pt idx="473">
                  <c:v>2.7395251909433445E-5</c:v>
                </c:pt>
                <c:pt idx="474">
                  <c:v>2.7627004282011471E-5</c:v>
                </c:pt>
                <c:pt idx="475">
                  <c:v>2.786027141481799E-5</c:v>
                </c:pt>
                <c:pt idx="476">
                  <c:v>2.8095058601648397E-5</c:v>
                </c:pt>
                <c:pt idx="477">
                  <c:v>2.833137110768392E-5</c:v>
                </c:pt>
                <c:pt idx="478">
                  <c:v>2.8569214168912009E-5</c:v>
                </c:pt>
                <c:pt idx="479">
                  <c:v>2.8808592991544302E-5</c:v>
                </c:pt>
                <c:pt idx="480">
                  <c:v>2.9049512751432116E-5</c:v>
                </c:pt>
                <c:pt idx="481">
                  <c:v>2.9291978593479343E-5</c:v>
                </c:pt>
                <c:pt idx="482">
                  <c:v>2.9535995631053074E-5</c:v>
                </c:pt>
                <c:pt idx="483">
                  <c:v>2.9781568945391699E-5</c:v>
                </c:pt>
                <c:pt idx="484">
                  <c:v>3.0028703585010763E-5</c:v>
                </c:pt>
                <c:pt idx="485">
                  <c:v>3.027740456510642E-5</c:v>
                </c:pt>
                <c:pt idx="486">
                  <c:v>3.0527676866956656E-5</c:v>
                </c:pt>
                <c:pt idx="487">
                  <c:v>3.0779525437320272E-5</c:v>
                </c:pt>
                <c:pt idx="488">
                  <c:v>3.1032955187833625E-5</c:v>
                </c:pt>
                <c:pt idx="489">
                  <c:v>3.1287970994405263E-5</c:v>
                </c:pt>
                <c:pt idx="490">
                  <c:v>3.1544577696608434E-5</c:v>
                </c:pt>
                <c:pt idx="491">
                  <c:v>3.1802780097071438E-5</c:v>
                </c:pt>
                <c:pt idx="492">
                  <c:v>3.2062582960866075E-5</c:v>
                </c:pt>
                <c:pt idx="493">
                  <c:v>3.2323991014893963E-5</c:v>
                </c:pt>
                <c:pt idx="494">
                  <c:v>3.2587008947271057E-5</c:v>
                </c:pt>
                <c:pt idx="495">
                  <c:v>3.285164140671002E-5</c:v>
                </c:pt>
                <c:pt idx="496">
                  <c:v>3.3117893001901065E-5</c:v>
                </c:pt>
                <c:pt idx="497">
                  <c:v>3.3385768300890661E-5</c:v>
                </c:pt>
                <c:pt idx="498">
                  <c:v>3.365527183045863E-5</c:v>
                </c:pt>
                <c:pt idx="499">
                  <c:v>3.3926408075493529E-5</c:v>
                </c:pt>
                <c:pt idx="500">
                  <c:v>3.4199181478366218E-5</c:v>
                </c:pt>
                <c:pt idx="501">
                  <c:v>3.4473596438301953E-5</c:v>
                </c:pt>
                <c:pt idx="502">
                  <c:v>3.4749657310750787E-5</c:v>
                </c:pt>
                <c:pt idx="503">
                  <c:v>3.5027368406756384E-5</c:v>
                </c:pt>
                <c:pt idx="504">
                  <c:v>3.5306733992323576E-5</c:v>
                </c:pt>
                <c:pt idx="505">
                  <c:v>3.558775828778415E-5</c:v>
                </c:pt>
                <c:pt idx="506">
                  <c:v>3.5870445467161511E-5</c:v>
                </c:pt>
                <c:pt idx="507">
                  <c:v>3.61547996575338E-5</c:v>
                </c:pt>
                <c:pt idx="508">
                  <c:v>3.6440824938395938E-5</c:v>
                </c:pt>
                <c:pt idx="509">
                  <c:v>3.6728525341020222E-5</c:v>
                </c:pt>
                <c:pt idx="510">
                  <c:v>3.7017904847815817E-5</c:v>
                </c:pt>
                <c:pt idx="511">
                  <c:v>3.730896739168707E-5</c:v>
                </c:pt>
                <c:pt idx="512">
                  <c:v>3.760171685539096E-5</c:v>
                </c:pt>
                <c:pt idx="513">
                  <c:v>3.7896157070893087E-5</c:v>
                </c:pt>
                <c:pt idx="514">
                  <c:v>3.8192291818723079E-5</c:v>
                </c:pt>
                <c:pt idx="515">
                  <c:v>3.8490124827328947E-5</c:v>
                </c:pt>
                <c:pt idx="516">
                  <c:v>3.8789659772430426E-5</c:v>
                </c:pt>
                <c:pt idx="517">
                  <c:v>3.9090900276371721E-5</c:v>
                </c:pt>
                <c:pt idx="518">
                  <c:v>3.9393849907473399E-5</c:v>
                </c:pt>
                <c:pt idx="519">
                  <c:v>3.9698512179383613E-5</c:v>
                </c:pt>
                <c:pt idx="520">
                  <c:v>4.0004890550428599E-5</c:v>
                </c:pt>
                <c:pt idx="521">
                  <c:v>4.0312988422962628E-5</c:v>
                </c:pt>
                <c:pt idx="522">
                  <c:v>4.0622809142717528E-5</c:v>
                </c:pt>
                <c:pt idx="523">
                  <c:v>4.0934355998151678E-5</c:v>
                </c:pt>
                <c:pt idx="524">
                  <c:v>4.1247632219798479E-5</c:v>
                </c:pt>
                <c:pt idx="525">
                  <c:v>4.1562640979614573E-5</c:v>
                </c:pt>
                <c:pt idx="526">
                  <c:v>4.1879385390327883E-5</c:v>
                </c:pt>
                <c:pt idx="527">
                  <c:v>4.2197868504785237E-5</c:v>
                </c:pt>
                <c:pt idx="528">
                  <c:v>4.25180933152999E-5</c:v>
                </c:pt>
                <c:pt idx="529">
                  <c:v>4.2840062752998974E-5</c:v>
                </c:pt>
                <c:pt idx="530">
                  <c:v>4.3163779687170824E-5</c:v>
                </c:pt>
                <c:pt idx="531">
                  <c:v>4.3489246924612542E-5</c:v>
                </c:pt>
                <c:pt idx="532">
                  <c:v>4.3816467208977271E-5</c:v>
                </c:pt>
                <c:pt idx="533">
                  <c:v>4.4145443220121905E-5</c:v>
                </c:pt>
                <c:pt idx="534">
                  <c:v>4.4476177573454997E-5</c:v>
                </c:pt>
                <c:pt idx="535">
                  <c:v>4.4808672819284778E-5</c:v>
                </c:pt>
                <c:pt idx="536">
                  <c:v>4.5142931442167661E-5</c:v>
                </c:pt>
                <c:pt idx="537">
                  <c:v>4.5478955860256981E-5</c:v>
                </c:pt>
                <c:pt idx="538">
                  <c:v>4.5816748424652469E-5</c:v>
                </c:pt>
                <c:pt idx="539">
                  <c:v>4.615631141875005E-5</c:v>
                </c:pt>
                <c:pt idx="540">
                  <c:v>4.6497647057592273E-5</c:v>
                </c:pt>
                <c:pt idx="541">
                  <c:v>4.6840757487219385E-5</c:v>
                </c:pt>
                <c:pt idx="542">
                  <c:v>4.7185644784021358E-5</c:v>
                </c:pt>
                <c:pt idx="543">
                  <c:v>4.7532310954090444E-5</c:v>
                </c:pt>
                <c:pt idx="544">
                  <c:v>4.7880757932574737E-5</c:v>
                </c:pt>
                <c:pt idx="545">
                  <c:v>4.8230987583032629E-5</c:v>
                </c:pt>
                <c:pt idx="546">
                  <c:v>4.8583001696788339E-5</c:v>
                </c:pt>
                <c:pt idx="547">
                  <c:v>4.8936801992288566E-5</c:v>
                </c:pt>
                <c:pt idx="548">
                  <c:v>4.9292390114460011E-5</c:v>
                </c:pt>
                <c:pt idx="549">
                  <c:v>4.9649767634068566E-5</c:v>
                </c:pt>
                <c:pt idx="550">
                  <c:v>5.0008936047079277E-5</c:v>
                </c:pt>
                <c:pt idx="551">
                  <c:v>5.0369896774018242E-5</c:v>
                </c:pt>
                <c:pt idx="552">
                  <c:v>5.0732651159335417E-5</c:v>
                </c:pt>
                <c:pt idx="553">
                  <c:v>5.109720047076928E-5</c:v>
                </c:pt>
                <c:pt idx="554">
                  <c:v>5.1463545898712802E-5</c:v>
                </c:pt>
                <c:pt idx="555">
                  <c:v>5.1831688555581434E-5</c:v>
                </c:pt>
                <c:pt idx="556">
                  <c:v>5.2201629475182405E-5</c:v>
                </c:pt>
                <c:pt idx="557">
                  <c:v>5.2573369612086081E-5</c:v>
                </c:pt>
                <c:pt idx="558">
                  <c:v>5.2946909840999034E-5</c:v>
                </c:pt>
                <c:pt idx="559">
                  <c:v>5.3322250956139355E-5</c:v>
                </c:pt>
                <c:pt idx="560">
                  <c:v>5.3699393670613505E-5</c:v>
                </c:pt>
                <c:pt idx="561">
                  <c:v>5.4078338615795688E-5</c:v>
                </c:pt>
                <c:pt idx="562">
                  <c:v>5.4459086340709079E-5</c:v>
                </c:pt>
                <c:pt idx="563">
                  <c:v>5.4841637311409632E-5</c:v>
                </c:pt>
                <c:pt idx="564">
                  <c:v>5.522599191037184E-5</c:v>
                </c:pt>
                <c:pt idx="565">
                  <c:v>5.5612150435877109E-5</c:v>
                </c:pt>
                <c:pt idx="566">
                  <c:v>5.6000113101404469E-5</c:v>
                </c:pt>
                <c:pt idx="567">
                  <c:v>5.6389880035024113E-5</c:v>
                </c:pt>
                <c:pt idx="568">
                  <c:v>5.6781451278793066E-5</c:v>
                </c:pt>
                <c:pt idx="569">
                  <c:v>5.7174826788154032E-5</c:v>
                </c:pt>
                <c:pt idx="570">
                  <c:v>5.7570006431336684E-5</c:v>
                </c:pt>
                <c:pt idx="571">
                  <c:v>5.7966989988762043E-5</c:v>
                </c:pt>
                <c:pt idx="572">
                  <c:v>5.8365777152449559E-5</c:v>
                </c:pt>
                <c:pt idx="573">
                  <c:v>5.8766367525427402E-5</c:v>
                </c:pt>
                <c:pt idx="574">
                  <c:v>5.9168760621145556E-5</c:v>
                </c:pt>
                <c:pt idx="575">
                  <c:v>5.9572955862892579E-5</c:v>
                </c:pt>
                <c:pt idx="576">
                  <c:v>5.9978952583214932E-5</c:v>
                </c:pt>
                <c:pt idx="577">
                  <c:v>6.0386750023340155E-5</c:v>
                </c:pt>
                <c:pt idx="578">
                  <c:v>6.079634733260329E-5</c:v>
                </c:pt>
                <c:pt idx="579">
                  <c:v>6.12077435678765E-5</c:v>
                </c:pt>
                <c:pt idx="580">
                  <c:v>6.1620937693002722E-5</c:v>
                </c:pt>
                <c:pt idx="581">
                  <c:v>6.2035928578232547E-5</c:v>
                </c:pt>
                <c:pt idx="582">
                  <c:v>6.2452714999665056E-5</c:v>
                </c:pt>
                <c:pt idx="583">
                  <c:v>6.2871295638692294E-5</c:v>
                </c:pt>
                <c:pt idx="584">
                  <c:v>6.3291669081447569E-5</c:v>
                </c:pt>
                <c:pt idx="585">
                  <c:v>6.3713833818257974E-5</c:v>
                </c:pt>
                <c:pt idx="586">
                  <c:v>6.4137788243100646E-5</c:v>
                </c:pt>
                <c:pt idx="587">
                  <c:v>6.456353065306321E-5</c:v>
                </c:pt>
                <c:pt idx="588">
                  <c:v>6.4991059247808416E-5</c:v>
                </c:pt>
                <c:pt idx="589">
                  <c:v>6.5420372129043096E-5</c:v>
                </c:pt>
                <c:pt idx="590">
                  <c:v>6.5851467299991444E-5</c:v>
                </c:pt>
                <c:pt idx="591">
                  <c:v>6.6284342664872596E-5</c:v>
                </c:pt>
                <c:pt idx="592">
                  <c:v>6.6718996028382799E-5</c:v>
                </c:pt>
                <c:pt idx="593">
                  <c:v>6.7155425095182176E-5</c:v>
                </c:pt>
                <c:pt idx="594">
                  <c:v>6.7593627469386252E-5</c:v>
                </c:pt>
                <c:pt idx="595">
                  <c:v>6.8033600654061934E-5</c:v>
                </c:pt>
                <c:pt idx="596">
                  <c:v>6.8475342050728505E-5</c:v>
                </c:pt>
                <c:pt idx="597">
                  <c:v>6.8918848958863556E-5</c:v>
                </c:pt>
                <c:pt idx="598">
                  <c:v>6.9364118575413833E-5</c:v>
                </c:pt>
                <c:pt idx="599">
                  <c:v>6.9811147994311033E-5</c:v>
                </c:pt>
                <c:pt idx="600">
                  <c:v>7.0259934205992898E-5</c:v>
                </c:pt>
                <c:pt idx="601">
                  <c:v>7.0710474096929445E-5</c:v>
                </c:pt>
                <c:pt idx="602">
                  <c:v>7.1162764449154579E-5</c:v>
                </c:pt>
                <c:pt idx="603">
                  <c:v>7.1616801939802948E-5</c:v>
                </c:pt>
                <c:pt idx="604">
                  <c:v>7.2072583140652218E-5</c:v>
                </c:pt>
                <c:pt idx="605">
                  <c:v>7.2530104517671168E-5</c:v>
                </c:pt>
                <c:pt idx="606">
                  <c:v>7.2989362430573145E-5</c:v>
                </c:pt>
                <c:pt idx="607">
                  <c:v>7.3450353132375145E-5</c:v>
                </c:pt>
                <c:pt idx="608">
                  <c:v>7.3913072768962834E-5</c:v>
                </c:pt>
                <c:pt idx="609">
                  <c:v>7.4377517378661462E-5</c:v>
                </c:pt>
                <c:pt idx="610">
                  <c:v>7.4843682891812557E-5</c:v>
                </c:pt>
                <c:pt idx="611">
                  <c:v>7.5311565130356626E-5</c:v>
                </c:pt>
                <c:pt idx="612">
                  <c:v>7.5781159807421973E-5</c:v>
                </c:pt>
                <c:pt idx="613">
                  <c:v>7.6252462526919652E-5</c:v>
                </c:pt>
                <c:pt idx="614">
                  <c:v>7.6725468783144906E-5</c:v>
                </c:pt>
                <c:pt idx="615">
                  <c:v>7.720017396038442E-5</c:v>
                </c:pt>
                <c:pt idx="616">
                  <c:v>7.7676573332530329E-5</c:v>
                </c:pt>
                <c:pt idx="617">
                  <c:v>7.8154662062700667E-5</c:v>
                </c:pt>
                <c:pt idx="618">
                  <c:v>7.8634435202866318E-5</c:v>
                </c:pt>
                <c:pt idx="619">
                  <c:v>7.9115887693484411E-5</c:v>
                </c:pt>
                <c:pt idx="620">
                  <c:v>7.9599014363138793E-5</c:v>
                </c:pt>
                <c:pt idx="621">
                  <c:v>8.0083809928186759E-5</c:v>
                </c:pt>
                <c:pt idx="622">
                  <c:v>8.0570268992413206E-5</c:v>
                </c:pt>
                <c:pt idx="623">
                  <c:v>8.1058386046691273E-5</c:v>
                </c:pt>
                <c:pt idx="624">
                  <c:v>8.1548155468650187E-5</c:v>
                </c:pt>
                <c:pt idx="625">
                  <c:v>8.2039571522349891E-5</c:v>
                </c:pt>
                <c:pt idx="626">
                  <c:v>8.2532628357963509E-5</c:v>
                </c:pt>
                <c:pt idx="627">
                  <c:v>8.3027320011466128E-5</c:v>
                </c:pt>
                <c:pt idx="628">
                  <c:v>8.3523640404331567E-5</c:v>
                </c:pt>
                <c:pt idx="629">
                  <c:v>8.4021583343236035E-5</c:v>
                </c:pt>
                <c:pt idx="630">
                  <c:v>8.4521142519769762E-5</c:v>
                </c:pt>
                <c:pt idx="631">
                  <c:v>8.5022311510155548E-5</c:v>
                </c:pt>
                <c:pt idx="632">
                  <c:v>8.5525083774975338E-5</c:v>
                </c:pt>
                <c:pt idx="633">
                  <c:v>8.602945265890412E-5</c:v>
                </c:pt>
                <c:pt idx="634">
                  <c:v>8.6535411390452016E-5</c:v>
                </c:pt>
                <c:pt idx="635">
                  <c:v>8.7042953081713537E-5</c:v>
                </c:pt>
                <c:pt idx="636">
                  <c:v>8.7552070728125252E-5</c:v>
                </c:pt>
                <c:pt idx="637">
                  <c:v>8.8062757208230997E-5</c:v>
                </c:pt>
                <c:pt idx="638">
                  <c:v>8.857500528345561E-5</c:v>
                </c:pt>
                <c:pt idx="639">
                  <c:v>8.908880759788593E-5</c:v>
                </c:pt>
                <c:pt idx="640">
                  <c:v>8.9604156678060775E-5</c:v>
                </c:pt>
                <c:pt idx="641">
                  <c:v>9.012104493276862E-5</c:v>
                </c:pt>
                <c:pt idx="642">
                  <c:v>9.0639464652853626E-5</c:v>
                </c:pt>
                <c:pt idx="643">
                  <c:v>9.1159408011030221E-5</c:v>
                </c:pt>
                <c:pt idx="644">
                  <c:v>9.1680867061705789E-5</c:v>
                </c:pt>
                <c:pt idx="645">
                  <c:v>9.2203833740812159E-5</c:v>
                </c:pt>
                <c:pt idx="646">
                  <c:v>9.272829986564536E-5</c:v>
                </c:pt>
                <c:pt idx="647">
                  <c:v>9.3254257134713978E-5</c:v>
                </c:pt>
                <c:pt idx="648">
                  <c:v>9.3781697127596456E-5</c:v>
                </c:pt>
                <c:pt idx="649">
                  <c:v>9.4310611304807064E-5</c:v>
                </c:pt>
                <c:pt idx="650">
                  <c:v>9.4840991007669935E-5</c:v>
                </c:pt>
                <c:pt idx="651">
                  <c:v>9.5372827458203554E-5</c:v>
                </c:pt>
                <c:pt idx="652">
                  <c:v>9.59061117590122E-5</c:v>
                </c:pt>
                <c:pt idx="653">
                  <c:v>9.6440834893187942E-5</c:v>
                </c:pt>
                <c:pt idx="654">
                  <c:v>9.6976987724220869E-5</c:v>
                </c:pt>
                <c:pt idx="655">
                  <c:v>9.7514560995918585E-5</c:v>
                </c:pt>
                <c:pt idx="656">
                  <c:v>9.8053545332334958E-5</c:v>
                </c:pt>
                <c:pt idx="657">
                  <c:v>9.859393123770805E-5</c:v>
                </c:pt>
                <c:pt idx="658">
                  <c:v>9.913570909640695E-5</c:v>
                </c:pt>
                <c:pt idx="659">
                  <c:v>9.9678869172888966E-5</c:v>
                </c:pt>
                <c:pt idx="660">
                  <c:v>1.002234016116646E-4</c:v>
                </c:pt>
                <c:pt idx="661">
                  <c:v>1.0076929643727339E-4</c:v>
                </c:pt>
                <c:pt idx="662">
                  <c:v>1.0131654355426863E-4</c:v>
                </c:pt>
                <c:pt idx="663">
                  <c:v>1.0186513274721155E-4</c:v>
                </c:pt>
                <c:pt idx="664">
                  <c:v>1.0241505368067532E-4</c:v>
                </c:pt>
                <c:pt idx="665">
                  <c:v>1.0296629589925867E-4</c:v>
                </c:pt>
                <c:pt idx="666">
                  <c:v>1.0351884882760889E-4</c:v>
                </c:pt>
                <c:pt idx="667">
                  <c:v>1.0407270177045542E-4</c:v>
                </c:pt>
                <c:pt idx="668">
                  <c:v>1.0462784391265182E-4</c:v>
                </c:pt>
                <c:pt idx="669">
                  <c:v>1.0518426431922922E-4</c:v>
                </c:pt>
                <c:pt idx="670">
                  <c:v>1.0574195193545826E-4</c:v>
                </c:pt>
                <c:pt idx="671">
                  <c:v>1.0630089558692193E-4</c:v>
                </c:pt>
                <c:pt idx="672">
                  <c:v>1.0686108397959798E-4</c:v>
                </c:pt>
                <c:pt idx="673">
                  <c:v>1.0742250569995122E-4</c:v>
                </c:pt>
                <c:pt idx="674">
                  <c:v>1.0798514921503634E-4</c:v>
                </c:pt>
                <c:pt idx="675">
                  <c:v>1.0854900287261051E-4</c:v>
                </c:pt>
                <c:pt idx="676">
                  <c:v>1.0911405490125616E-4</c:v>
                </c:pt>
                <c:pt idx="677">
                  <c:v>1.0968029341051406E-4</c:v>
                </c:pt>
                <c:pt idx="678">
                  <c:v>1.1024770639102668E-4</c:v>
                </c:pt>
                <c:pt idx="679">
                  <c:v>1.1081628171469171E-4</c:v>
                </c:pt>
                <c:pt idx="680">
                  <c:v>1.113860071348259E-4</c:v>
                </c:pt>
                <c:pt idx="681">
                  <c:v>1.1195687028633941E-4</c:v>
                </c:pt>
                <c:pt idx="682">
                  <c:v>1.1252885868592032E-4</c:v>
                </c:pt>
                <c:pt idx="683">
                  <c:v>1.1310195973223008E-4</c:v>
                </c:pt>
                <c:pt idx="684">
                  <c:v>1.1367616070610841E-4</c:v>
                </c:pt>
                <c:pt idx="685">
                  <c:v>1.1425144877078983E-4</c:v>
                </c:pt>
                <c:pt idx="686">
                  <c:v>1.1482781097213011E-4</c:v>
                </c:pt>
                <c:pt idx="687">
                  <c:v>1.1540523423884337E-4</c:v>
                </c:pt>
                <c:pt idx="688">
                  <c:v>1.1598370538274962E-4</c:v>
                </c:pt>
                <c:pt idx="689">
                  <c:v>1.1656321109903352E-4</c:v>
                </c:pt>
                <c:pt idx="690">
                  <c:v>1.1714373796651297E-4</c:v>
                </c:pt>
                <c:pt idx="691">
                  <c:v>1.1772527244791913E-4</c:v>
                </c:pt>
                <c:pt idx="692">
                  <c:v>1.183078008901865E-4</c:v>
                </c:pt>
                <c:pt idx="693">
                  <c:v>1.1889130952475413E-4</c:v>
                </c:pt>
                <c:pt idx="694">
                  <c:v>1.1947578446787753E-4</c:v>
                </c:pt>
                <c:pt idx="695">
                  <c:v>1.2006121172095132E-4</c:v>
                </c:pt>
                <c:pt idx="696">
                  <c:v>1.2064757717084256E-4</c:v>
                </c:pt>
                <c:pt idx="697">
                  <c:v>1.2123486659023518E-4</c:v>
                </c:pt>
                <c:pt idx="698">
                  <c:v>1.218230656379849E-4</c:v>
                </c:pt>
                <c:pt idx="699">
                  <c:v>1.2241215985948545E-4</c:v>
                </c:pt>
                <c:pt idx="700">
                  <c:v>1.2300213468704511E-4</c:v>
                </c:pt>
                <c:pt idx="701">
                  <c:v>1.2359297544027459E-4</c:v>
                </c:pt>
                <c:pt idx="702">
                  <c:v>1.2418466732648571E-4</c:v>
                </c:pt>
                <c:pt idx="703">
                  <c:v>1.247771954411009E-4</c:v>
                </c:pt>
                <c:pt idx="704">
                  <c:v>1.2537054476807378E-4</c:v>
                </c:pt>
                <c:pt idx="705">
                  <c:v>1.2596470018032044E-4</c:v>
                </c:pt>
                <c:pt idx="706">
                  <c:v>1.2655964644016216E-4</c:v>
                </c:pt>
                <c:pt idx="707">
                  <c:v>1.2715536819977847E-4</c:v>
                </c:pt>
                <c:pt idx="708">
                  <c:v>1.277518500016717E-4</c:v>
                </c:pt>
                <c:pt idx="709">
                  <c:v>1.283490762791422E-4</c:v>
                </c:pt>
                <c:pt idx="710">
                  <c:v>1.2894703135677479E-4</c:v>
                </c:pt>
                <c:pt idx="711">
                  <c:v>1.2954569945093603E-4</c:v>
                </c:pt>
                <c:pt idx="712">
                  <c:v>1.301450646702825E-4</c:v>
                </c:pt>
                <c:pt idx="713">
                  <c:v>1.3074511101628016E-4</c:v>
                </c:pt>
                <c:pt idx="714">
                  <c:v>1.3134582238373495E-4</c:v>
                </c:pt>
                <c:pt idx="715">
                  <c:v>1.3194718256133344E-4</c:v>
                </c:pt>
                <c:pt idx="716">
                  <c:v>1.3254917523219589E-4</c:v>
                </c:pt>
                <c:pt idx="717">
                  <c:v>1.3315178397443916E-4</c:v>
                </c:pt>
                <c:pt idx="718">
                  <c:v>1.3375499226175107E-4</c:v>
                </c:pt>
                <c:pt idx="719">
                  <c:v>1.3435878346397591E-4</c:v>
                </c:pt>
                <c:pt idx="720">
                  <c:v>1.349631408477106E-4</c:v>
                </c:pt>
                <c:pt idx="721">
                  <c:v>1.355680475769117E-4</c:v>
                </c:pt>
                <c:pt idx="722">
                  <c:v>1.3617348671351442E-4</c:v>
                </c:pt>
                <c:pt idx="723">
                  <c:v>1.3677944121806077E-4</c:v>
                </c:pt>
                <c:pt idx="724">
                  <c:v>1.3738589395034052E-4</c:v>
                </c:pt>
                <c:pt idx="725">
                  <c:v>1.3799282767004188E-4</c:v>
                </c:pt>
                <c:pt idx="726">
                  <c:v>1.3860022503741352E-4</c:v>
                </c:pt>
                <c:pt idx="727">
                  <c:v>1.3920806861393754E-4</c:v>
                </c:pt>
                <c:pt idx="728">
                  <c:v>1.3981634086301329E-4</c:v>
                </c:pt>
                <c:pt idx="729">
                  <c:v>1.4042502415065168E-4</c:v>
                </c:pt>
                <c:pt idx="730">
                  <c:v>1.4103410074618129E-4</c:v>
                </c:pt>
                <c:pt idx="731">
                  <c:v>1.41643552822964E-4</c:v>
                </c:pt>
                <c:pt idx="732">
                  <c:v>1.4225336245912246E-4</c:v>
                </c:pt>
                <c:pt idx="733">
                  <c:v>1.4286351163827818E-4</c:v>
                </c:pt>
                <c:pt idx="734">
                  <c:v>1.4347398225029965E-4</c:v>
                </c:pt>
                <c:pt idx="735">
                  <c:v>1.4408475609206228E-4</c:v>
                </c:pt>
                <c:pt idx="736">
                  <c:v>1.4469581486821825E-4</c:v>
                </c:pt>
                <c:pt idx="737">
                  <c:v>1.4530714019197723E-4</c:v>
                </c:pt>
                <c:pt idx="738">
                  <c:v>1.4591871358589814E-4</c:v>
                </c:pt>
                <c:pt idx="739">
                  <c:v>1.4653051648269081E-4</c:v>
                </c:pt>
                <c:pt idx="740">
                  <c:v>1.471425302260287E-4</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1.471425302260287E-4</c:v>
                </c:pt>
                <c:pt idx="1261">
                  <c:v>1.4653051648269081E-4</c:v>
                </c:pt>
                <c:pt idx="1262">
                  <c:v>1.4591871358589814E-4</c:v>
                </c:pt>
                <c:pt idx="1263">
                  <c:v>1.4530714019197723E-4</c:v>
                </c:pt>
                <c:pt idx="1264">
                  <c:v>1.446958148682182E-4</c:v>
                </c:pt>
                <c:pt idx="1265">
                  <c:v>1.4408475609206228E-4</c:v>
                </c:pt>
                <c:pt idx="1266">
                  <c:v>1.4347398225029965E-4</c:v>
                </c:pt>
                <c:pt idx="1267">
                  <c:v>1.4286351163827818E-4</c:v>
                </c:pt>
                <c:pt idx="1268">
                  <c:v>1.4225336245912246E-4</c:v>
                </c:pt>
                <c:pt idx="1269">
                  <c:v>1.41643552822964E-4</c:v>
                </c:pt>
                <c:pt idx="1270">
                  <c:v>1.4103410074618129E-4</c:v>
                </c:pt>
                <c:pt idx="1271">
                  <c:v>1.4042502415065168E-4</c:v>
                </c:pt>
                <c:pt idx="1272">
                  <c:v>1.3981634086301318E-4</c:v>
                </c:pt>
                <c:pt idx="1273">
                  <c:v>1.3920806861393754E-4</c:v>
                </c:pt>
                <c:pt idx="1274">
                  <c:v>1.3860022503741352E-4</c:v>
                </c:pt>
                <c:pt idx="1275">
                  <c:v>1.3799282767004188E-4</c:v>
                </c:pt>
                <c:pt idx="1276">
                  <c:v>1.3738589395034052E-4</c:v>
                </c:pt>
                <c:pt idx="1277">
                  <c:v>1.3677944121806077E-4</c:v>
                </c:pt>
                <c:pt idx="1278">
                  <c:v>1.3617348671351442E-4</c:v>
                </c:pt>
                <c:pt idx="1279">
                  <c:v>1.355680475769117E-4</c:v>
                </c:pt>
                <c:pt idx="1280">
                  <c:v>1.3496314084771049E-4</c:v>
                </c:pt>
                <c:pt idx="1281">
                  <c:v>1.3435878346397591E-4</c:v>
                </c:pt>
                <c:pt idx="1282">
                  <c:v>1.3375499226175107E-4</c:v>
                </c:pt>
                <c:pt idx="1283">
                  <c:v>1.3315178397443916E-4</c:v>
                </c:pt>
                <c:pt idx="1284">
                  <c:v>1.3254917523219589E-4</c:v>
                </c:pt>
                <c:pt idx="1285">
                  <c:v>1.3194718256133344E-4</c:v>
                </c:pt>
                <c:pt idx="1286">
                  <c:v>1.3134582238373495E-4</c:v>
                </c:pt>
                <c:pt idx="1287">
                  <c:v>1.3074511101628016E-4</c:v>
                </c:pt>
                <c:pt idx="1288">
                  <c:v>1.301450646702825E-4</c:v>
                </c:pt>
                <c:pt idx="1289">
                  <c:v>1.2954569945093603E-4</c:v>
                </c:pt>
                <c:pt idx="1290">
                  <c:v>1.2894703135677479E-4</c:v>
                </c:pt>
                <c:pt idx="1291">
                  <c:v>1.283490762791422E-4</c:v>
                </c:pt>
                <c:pt idx="1292">
                  <c:v>1.277518500016717E-4</c:v>
                </c:pt>
                <c:pt idx="1293">
                  <c:v>1.2715536819977847E-4</c:v>
                </c:pt>
                <c:pt idx="1294">
                  <c:v>1.2655964644016216E-4</c:v>
                </c:pt>
                <c:pt idx="1295">
                  <c:v>1.2596470018032044E-4</c:v>
                </c:pt>
                <c:pt idx="1296">
                  <c:v>1.2537054476807378E-4</c:v>
                </c:pt>
                <c:pt idx="1297">
                  <c:v>1.247771954411009E-4</c:v>
                </c:pt>
                <c:pt idx="1298">
                  <c:v>1.2418466732648563E-4</c:v>
                </c:pt>
                <c:pt idx="1299">
                  <c:v>1.2359297544027459E-4</c:v>
                </c:pt>
                <c:pt idx="1300">
                  <c:v>1.2300213468704519E-4</c:v>
                </c:pt>
                <c:pt idx="1301">
                  <c:v>1.2241215985948545E-4</c:v>
                </c:pt>
                <c:pt idx="1302">
                  <c:v>1.2182306563798499E-4</c:v>
                </c:pt>
                <c:pt idx="1303">
                  <c:v>1.2123486659023512E-4</c:v>
                </c:pt>
                <c:pt idx="1304">
                  <c:v>1.2064757717084256E-4</c:v>
                </c:pt>
                <c:pt idx="1305">
                  <c:v>1.2006121172095124E-4</c:v>
                </c:pt>
                <c:pt idx="1306">
                  <c:v>1.1947578446787753E-4</c:v>
                </c:pt>
                <c:pt idx="1307">
                  <c:v>1.1889130952475405E-4</c:v>
                </c:pt>
                <c:pt idx="1308">
                  <c:v>1.183078008901865E-4</c:v>
                </c:pt>
                <c:pt idx="1309">
                  <c:v>1.1772527244791923E-4</c:v>
                </c:pt>
                <c:pt idx="1310">
                  <c:v>1.1714373796651297E-4</c:v>
                </c:pt>
                <c:pt idx="1311">
                  <c:v>1.1656321109903352E-4</c:v>
                </c:pt>
                <c:pt idx="1312">
                  <c:v>1.1598370538274952E-4</c:v>
                </c:pt>
                <c:pt idx="1313">
                  <c:v>1.1540523423884337E-4</c:v>
                </c:pt>
                <c:pt idx="1314">
                  <c:v>1.1482781097213006E-4</c:v>
                </c:pt>
                <c:pt idx="1315">
                  <c:v>1.1425144877078983E-4</c:v>
                </c:pt>
                <c:pt idx="1316">
                  <c:v>1.1367616070610847E-4</c:v>
                </c:pt>
                <c:pt idx="1317">
                  <c:v>1.1310195973223008E-4</c:v>
                </c:pt>
                <c:pt idx="1318">
                  <c:v>1.1252885868592043E-4</c:v>
                </c:pt>
                <c:pt idx="1319">
                  <c:v>1.1195687028633931E-4</c:v>
                </c:pt>
                <c:pt idx="1320">
                  <c:v>1.113860071348259E-4</c:v>
                </c:pt>
                <c:pt idx="1321">
                  <c:v>1.1081628171469163E-4</c:v>
                </c:pt>
                <c:pt idx="1322">
                  <c:v>1.1024770639102668E-4</c:v>
                </c:pt>
                <c:pt idx="1323">
                  <c:v>1.0968029341051402E-4</c:v>
                </c:pt>
                <c:pt idx="1324">
                  <c:v>1.0911405490125616E-4</c:v>
                </c:pt>
                <c:pt idx="1325">
                  <c:v>1.085490028726106E-4</c:v>
                </c:pt>
                <c:pt idx="1326">
                  <c:v>1.0798514921503634E-4</c:v>
                </c:pt>
                <c:pt idx="1327">
                  <c:v>1.0742250569995122E-4</c:v>
                </c:pt>
                <c:pt idx="1328">
                  <c:v>1.0686108397959791E-4</c:v>
                </c:pt>
                <c:pt idx="1329">
                  <c:v>1.0630089558692193E-4</c:v>
                </c:pt>
                <c:pt idx="1330">
                  <c:v>1.0574195193545817E-4</c:v>
                </c:pt>
                <c:pt idx="1331">
                  <c:v>1.0518426431922922E-4</c:v>
                </c:pt>
                <c:pt idx="1332">
                  <c:v>1.0462784391265192E-4</c:v>
                </c:pt>
                <c:pt idx="1333">
                  <c:v>1.0407270177045542E-4</c:v>
                </c:pt>
                <c:pt idx="1334">
                  <c:v>1.0351884882760897E-4</c:v>
                </c:pt>
                <c:pt idx="1335">
                  <c:v>1.0296629589925858E-4</c:v>
                </c:pt>
                <c:pt idx="1336">
                  <c:v>1.0241505368067532E-4</c:v>
                </c:pt>
                <c:pt idx="1337">
                  <c:v>1.0186513274721146E-4</c:v>
                </c:pt>
                <c:pt idx="1338">
                  <c:v>1.0131654355426863E-4</c:v>
                </c:pt>
                <c:pt idx="1339">
                  <c:v>1.007692964372733E-4</c:v>
                </c:pt>
                <c:pt idx="1340">
                  <c:v>1.002234016116646E-4</c:v>
                </c:pt>
                <c:pt idx="1341">
                  <c:v>9.9678869172889034E-5</c:v>
                </c:pt>
                <c:pt idx="1342">
                  <c:v>9.913570909640695E-5</c:v>
                </c:pt>
                <c:pt idx="1343">
                  <c:v>9.859393123770805E-5</c:v>
                </c:pt>
                <c:pt idx="1344">
                  <c:v>9.8053545332334904E-5</c:v>
                </c:pt>
                <c:pt idx="1345">
                  <c:v>9.7514560995918585E-5</c:v>
                </c:pt>
                <c:pt idx="1346">
                  <c:v>9.6976987724220788E-5</c:v>
                </c:pt>
                <c:pt idx="1347">
                  <c:v>9.6440834893187942E-5</c:v>
                </c:pt>
                <c:pt idx="1348">
                  <c:v>9.5906111759012282E-5</c:v>
                </c:pt>
                <c:pt idx="1349">
                  <c:v>9.5372827458203554E-5</c:v>
                </c:pt>
                <c:pt idx="1350">
                  <c:v>9.484099100767003E-5</c:v>
                </c:pt>
                <c:pt idx="1351">
                  <c:v>9.4310611304806983E-5</c:v>
                </c:pt>
                <c:pt idx="1352">
                  <c:v>9.3781697127596496E-5</c:v>
                </c:pt>
                <c:pt idx="1353">
                  <c:v>9.3254257134713883E-5</c:v>
                </c:pt>
                <c:pt idx="1354">
                  <c:v>9.272829986564536E-5</c:v>
                </c:pt>
                <c:pt idx="1355">
                  <c:v>9.2203833740812241E-5</c:v>
                </c:pt>
                <c:pt idx="1356">
                  <c:v>9.1680867061705789E-5</c:v>
                </c:pt>
                <c:pt idx="1357">
                  <c:v>9.1159408011030234E-5</c:v>
                </c:pt>
                <c:pt idx="1358">
                  <c:v>9.0639464652853599E-5</c:v>
                </c:pt>
                <c:pt idx="1359">
                  <c:v>9.0121044932768647E-5</c:v>
                </c:pt>
                <c:pt idx="1360">
                  <c:v>8.9604156678060721E-5</c:v>
                </c:pt>
                <c:pt idx="1361">
                  <c:v>8.908880759788593E-5</c:v>
                </c:pt>
                <c:pt idx="1362">
                  <c:v>8.8575005283455529E-5</c:v>
                </c:pt>
                <c:pt idx="1363">
                  <c:v>8.8062757208230997E-5</c:v>
                </c:pt>
                <c:pt idx="1364">
                  <c:v>8.7552070728125266E-5</c:v>
                </c:pt>
                <c:pt idx="1365">
                  <c:v>8.7042953081713497E-5</c:v>
                </c:pt>
                <c:pt idx="1366">
                  <c:v>8.6535411390452029E-5</c:v>
                </c:pt>
                <c:pt idx="1367">
                  <c:v>8.6029452658904066E-5</c:v>
                </c:pt>
                <c:pt idx="1368">
                  <c:v>8.5525083774975338E-5</c:v>
                </c:pt>
                <c:pt idx="1369">
                  <c:v>8.5022311510155494E-5</c:v>
                </c:pt>
                <c:pt idx="1370">
                  <c:v>8.4521142519769762E-5</c:v>
                </c:pt>
                <c:pt idx="1371">
                  <c:v>8.4021583343236089E-5</c:v>
                </c:pt>
                <c:pt idx="1372">
                  <c:v>8.35236404043315E-5</c:v>
                </c:pt>
                <c:pt idx="1373">
                  <c:v>8.3027320011466182E-5</c:v>
                </c:pt>
                <c:pt idx="1374">
                  <c:v>8.2532628357963496E-5</c:v>
                </c:pt>
                <c:pt idx="1375">
                  <c:v>8.2039571522349918E-5</c:v>
                </c:pt>
                <c:pt idx="1376">
                  <c:v>8.1548155468650079E-5</c:v>
                </c:pt>
                <c:pt idx="1377">
                  <c:v>8.1058386046691273E-5</c:v>
                </c:pt>
                <c:pt idx="1378">
                  <c:v>8.0570268992413138E-5</c:v>
                </c:pt>
                <c:pt idx="1379">
                  <c:v>8.0083809928186759E-5</c:v>
                </c:pt>
                <c:pt idx="1380">
                  <c:v>7.9599014363138833E-5</c:v>
                </c:pt>
                <c:pt idx="1381">
                  <c:v>7.9115887693484397E-5</c:v>
                </c:pt>
                <c:pt idx="1382">
                  <c:v>7.8634435202866345E-5</c:v>
                </c:pt>
                <c:pt idx="1383">
                  <c:v>7.8154662062700599E-5</c:v>
                </c:pt>
                <c:pt idx="1384">
                  <c:v>7.7676573332530329E-5</c:v>
                </c:pt>
                <c:pt idx="1385">
                  <c:v>7.7200173960384366E-5</c:v>
                </c:pt>
                <c:pt idx="1386">
                  <c:v>7.6725468783144906E-5</c:v>
                </c:pt>
                <c:pt idx="1387">
                  <c:v>7.6252462526919706E-5</c:v>
                </c:pt>
                <c:pt idx="1388">
                  <c:v>7.5781159807421933E-5</c:v>
                </c:pt>
                <c:pt idx="1389">
                  <c:v>7.5311565130356666E-5</c:v>
                </c:pt>
                <c:pt idx="1390">
                  <c:v>7.4843682891812544E-5</c:v>
                </c:pt>
                <c:pt idx="1391">
                  <c:v>7.4377517378661489E-5</c:v>
                </c:pt>
                <c:pt idx="1392">
                  <c:v>7.3913072768962753E-5</c:v>
                </c:pt>
                <c:pt idx="1393">
                  <c:v>7.3450353132375145E-5</c:v>
                </c:pt>
                <c:pt idx="1394">
                  <c:v>7.2989362430573104E-5</c:v>
                </c:pt>
                <c:pt idx="1395">
                  <c:v>7.2530104517671168E-5</c:v>
                </c:pt>
                <c:pt idx="1396">
                  <c:v>7.2072583140652259E-5</c:v>
                </c:pt>
                <c:pt idx="1397">
                  <c:v>7.1616801939802894E-5</c:v>
                </c:pt>
                <c:pt idx="1398">
                  <c:v>7.116276444915462E-5</c:v>
                </c:pt>
                <c:pt idx="1399">
                  <c:v>7.0710474096929418E-5</c:v>
                </c:pt>
                <c:pt idx="1400">
                  <c:v>7.0259934205992898E-5</c:v>
                </c:pt>
                <c:pt idx="1401">
                  <c:v>6.9811147994310965E-5</c:v>
                </c:pt>
                <c:pt idx="1402">
                  <c:v>6.9364118575413833E-5</c:v>
                </c:pt>
                <c:pt idx="1403">
                  <c:v>6.8918848958863637E-5</c:v>
                </c:pt>
                <c:pt idx="1404">
                  <c:v>6.8475342050728478E-5</c:v>
                </c:pt>
                <c:pt idx="1405">
                  <c:v>6.8033600654061974E-5</c:v>
                </c:pt>
                <c:pt idx="1406">
                  <c:v>6.7593627469386225E-5</c:v>
                </c:pt>
                <c:pt idx="1407">
                  <c:v>6.7155425095182189E-5</c:v>
                </c:pt>
                <c:pt idx="1408">
                  <c:v>6.6718996028382717E-5</c:v>
                </c:pt>
                <c:pt idx="1409">
                  <c:v>6.6284342664872596E-5</c:v>
                </c:pt>
                <c:pt idx="1410">
                  <c:v>6.5851467299991525E-5</c:v>
                </c:pt>
                <c:pt idx="1411">
                  <c:v>6.5420372129043096E-5</c:v>
                </c:pt>
                <c:pt idx="1412">
                  <c:v>6.4991059247808443E-5</c:v>
                </c:pt>
                <c:pt idx="1413">
                  <c:v>6.4563530653063156E-5</c:v>
                </c:pt>
                <c:pt idx="1414">
                  <c:v>6.4137788243100687E-5</c:v>
                </c:pt>
                <c:pt idx="1415">
                  <c:v>6.3713833818257947E-5</c:v>
                </c:pt>
                <c:pt idx="1416">
                  <c:v>6.3291669081447569E-5</c:v>
                </c:pt>
                <c:pt idx="1417">
                  <c:v>6.2871295638692213E-5</c:v>
                </c:pt>
                <c:pt idx="1418">
                  <c:v>6.2452714999665056E-5</c:v>
                </c:pt>
                <c:pt idx="1419">
                  <c:v>6.2035928578232615E-5</c:v>
                </c:pt>
                <c:pt idx="1420">
                  <c:v>6.1620937693002695E-5</c:v>
                </c:pt>
                <c:pt idx="1421">
                  <c:v>6.1207743567876513E-5</c:v>
                </c:pt>
                <c:pt idx="1422">
                  <c:v>6.079634733260325E-5</c:v>
                </c:pt>
                <c:pt idx="1423">
                  <c:v>6.0386750023340175E-5</c:v>
                </c:pt>
                <c:pt idx="1424">
                  <c:v>5.9978952583214885E-5</c:v>
                </c:pt>
                <c:pt idx="1425">
                  <c:v>5.9572955862892579E-5</c:v>
                </c:pt>
                <c:pt idx="1426">
                  <c:v>5.9168760621145597E-5</c:v>
                </c:pt>
                <c:pt idx="1427">
                  <c:v>5.8766367525427341E-5</c:v>
                </c:pt>
                <c:pt idx="1428">
                  <c:v>5.83657771524496E-5</c:v>
                </c:pt>
                <c:pt idx="1429">
                  <c:v>5.7966989988762016E-5</c:v>
                </c:pt>
                <c:pt idx="1430">
                  <c:v>5.7570006431336704E-5</c:v>
                </c:pt>
                <c:pt idx="1431">
                  <c:v>5.7174826788153977E-5</c:v>
                </c:pt>
                <c:pt idx="1432">
                  <c:v>5.6781451278793066E-5</c:v>
                </c:pt>
                <c:pt idx="1433">
                  <c:v>5.6389880035024046E-5</c:v>
                </c:pt>
                <c:pt idx="1434">
                  <c:v>5.6000113101404469E-5</c:v>
                </c:pt>
                <c:pt idx="1435">
                  <c:v>5.561215043587713E-5</c:v>
                </c:pt>
                <c:pt idx="1436">
                  <c:v>5.5225991910371819E-5</c:v>
                </c:pt>
                <c:pt idx="1437">
                  <c:v>5.4841637311409666E-5</c:v>
                </c:pt>
                <c:pt idx="1438">
                  <c:v>5.4459086340709025E-5</c:v>
                </c:pt>
                <c:pt idx="1439">
                  <c:v>5.4078338615795688E-5</c:v>
                </c:pt>
                <c:pt idx="1440">
                  <c:v>5.3699393670613457E-5</c:v>
                </c:pt>
                <c:pt idx="1441">
                  <c:v>5.3322250956139355E-5</c:v>
                </c:pt>
                <c:pt idx="1442">
                  <c:v>5.2946909840999082E-5</c:v>
                </c:pt>
                <c:pt idx="1443">
                  <c:v>5.2573369612086027E-5</c:v>
                </c:pt>
                <c:pt idx="1444">
                  <c:v>5.2201629475182445E-5</c:v>
                </c:pt>
                <c:pt idx="1445">
                  <c:v>5.1831688555581413E-5</c:v>
                </c:pt>
                <c:pt idx="1446">
                  <c:v>5.1463545898712822E-5</c:v>
                </c:pt>
                <c:pt idx="1447">
                  <c:v>5.1097200470769226E-5</c:v>
                </c:pt>
                <c:pt idx="1448">
                  <c:v>5.0732651159335417E-5</c:v>
                </c:pt>
                <c:pt idx="1449">
                  <c:v>5.0369896774018195E-5</c:v>
                </c:pt>
                <c:pt idx="1450">
                  <c:v>5.0008936047079277E-5</c:v>
                </c:pt>
                <c:pt idx="1451">
                  <c:v>4.9649767634068586E-5</c:v>
                </c:pt>
                <c:pt idx="1452">
                  <c:v>4.9292390114459998E-5</c:v>
                </c:pt>
                <c:pt idx="1453">
                  <c:v>4.8936801992288579E-5</c:v>
                </c:pt>
                <c:pt idx="1454">
                  <c:v>4.8583001696788318E-5</c:v>
                </c:pt>
                <c:pt idx="1455">
                  <c:v>4.8230987583032629E-5</c:v>
                </c:pt>
                <c:pt idx="1456">
                  <c:v>4.7880757932574676E-5</c:v>
                </c:pt>
                <c:pt idx="1457">
                  <c:v>4.7532310954090444E-5</c:v>
                </c:pt>
                <c:pt idx="1458">
                  <c:v>4.7185644784021385E-5</c:v>
                </c:pt>
                <c:pt idx="1459">
                  <c:v>4.6840757487219365E-5</c:v>
                </c:pt>
                <c:pt idx="1460">
                  <c:v>4.6497647057592279E-5</c:v>
                </c:pt>
                <c:pt idx="1461">
                  <c:v>4.615631141875003E-5</c:v>
                </c:pt>
                <c:pt idx="1462">
                  <c:v>4.581674842465249E-5</c:v>
                </c:pt>
                <c:pt idx="1463">
                  <c:v>4.5478955860256927E-5</c:v>
                </c:pt>
                <c:pt idx="1464">
                  <c:v>4.5142931442167661E-5</c:v>
                </c:pt>
                <c:pt idx="1465">
                  <c:v>4.4808672819284738E-5</c:v>
                </c:pt>
                <c:pt idx="1466">
                  <c:v>4.4476177573454997E-5</c:v>
                </c:pt>
                <c:pt idx="1467">
                  <c:v>4.4145443220121932E-5</c:v>
                </c:pt>
                <c:pt idx="1468">
                  <c:v>4.3816467208977224E-5</c:v>
                </c:pt>
                <c:pt idx="1469">
                  <c:v>4.3489246924612569E-5</c:v>
                </c:pt>
                <c:pt idx="1470">
                  <c:v>4.3163779687170817E-5</c:v>
                </c:pt>
                <c:pt idx="1471">
                  <c:v>4.2840062752998974E-5</c:v>
                </c:pt>
                <c:pt idx="1472">
                  <c:v>4.2518093315299852E-5</c:v>
                </c:pt>
                <c:pt idx="1473">
                  <c:v>4.2197868504785237E-5</c:v>
                </c:pt>
                <c:pt idx="1474">
                  <c:v>4.1879385390327937E-5</c:v>
                </c:pt>
                <c:pt idx="1475">
                  <c:v>4.1562640979614566E-5</c:v>
                </c:pt>
                <c:pt idx="1476">
                  <c:v>4.1247632219798499E-5</c:v>
                </c:pt>
                <c:pt idx="1477">
                  <c:v>4.0934355998151664E-5</c:v>
                </c:pt>
                <c:pt idx="1478">
                  <c:v>4.0622809142717542E-5</c:v>
                </c:pt>
                <c:pt idx="1479">
                  <c:v>4.0312988422962594E-5</c:v>
                </c:pt>
                <c:pt idx="1480">
                  <c:v>4.0004890550428599E-5</c:v>
                </c:pt>
                <c:pt idx="1481">
                  <c:v>3.9698512179383668E-5</c:v>
                </c:pt>
                <c:pt idx="1482">
                  <c:v>3.9393849907473399E-5</c:v>
                </c:pt>
                <c:pt idx="1483">
                  <c:v>3.9090900276371728E-5</c:v>
                </c:pt>
                <c:pt idx="1484">
                  <c:v>3.8789659772430405E-5</c:v>
                </c:pt>
                <c:pt idx="1485">
                  <c:v>3.8490124827328974E-5</c:v>
                </c:pt>
                <c:pt idx="1486">
                  <c:v>3.8192291818723065E-5</c:v>
                </c:pt>
                <c:pt idx="1487">
                  <c:v>3.7896157070893087E-5</c:v>
                </c:pt>
                <c:pt idx="1488">
                  <c:v>3.7601716855390913E-5</c:v>
                </c:pt>
                <c:pt idx="1489">
                  <c:v>3.730896739168707E-5</c:v>
                </c:pt>
                <c:pt idx="1490">
                  <c:v>3.7017904847815837E-5</c:v>
                </c:pt>
                <c:pt idx="1491">
                  <c:v>3.6728525341020209E-5</c:v>
                </c:pt>
                <c:pt idx="1492">
                  <c:v>3.6440824938395958E-5</c:v>
                </c:pt>
                <c:pt idx="1493">
                  <c:v>3.6154799657533773E-5</c:v>
                </c:pt>
                <c:pt idx="1494">
                  <c:v>3.5870445467161511E-5</c:v>
                </c:pt>
                <c:pt idx="1495">
                  <c:v>3.5587758287784116E-5</c:v>
                </c:pt>
                <c:pt idx="1496">
                  <c:v>3.5306733992323576E-5</c:v>
                </c:pt>
                <c:pt idx="1497">
                  <c:v>3.5027368406756411E-5</c:v>
                </c:pt>
                <c:pt idx="1498">
                  <c:v>3.474965731075076E-5</c:v>
                </c:pt>
                <c:pt idx="1499">
                  <c:v>3.447359643830198E-5</c:v>
                </c:pt>
                <c:pt idx="1500">
                  <c:v>3.4199181478366184E-5</c:v>
                </c:pt>
                <c:pt idx="1501">
                  <c:v>3.3926408075493529E-5</c:v>
                </c:pt>
                <c:pt idx="1502">
                  <c:v>3.3655271830458603E-5</c:v>
                </c:pt>
                <c:pt idx="1503">
                  <c:v>3.3385768300890661E-5</c:v>
                </c:pt>
                <c:pt idx="1504">
                  <c:v>3.3117893001901031E-5</c:v>
                </c:pt>
                <c:pt idx="1505">
                  <c:v>3.285164140671002E-5</c:v>
                </c:pt>
                <c:pt idx="1506">
                  <c:v>3.2587008947271084E-5</c:v>
                </c:pt>
                <c:pt idx="1507">
                  <c:v>3.2323991014893963E-5</c:v>
                </c:pt>
                <c:pt idx="1508">
                  <c:v>3.2062582960866103E-5</c:v>
                </c:pt>
                <c:pt idx="1509">
                  <c:v>3.1802780097071411E-5</c:v>
                </c:pt>
                <c:pt idx="1510">
                  <c:v>3.1544577696608434E-5</c:v>
                </c:pt>
                <c:pt idx="1511">
                  <c:v>3.1287970994405242E-5</c:v>
                </c:pt>
                <c:pt idx="1512">
                  <c:v>3.1032955187833625E-5</c:v>
                </c:pt>
                <c:pt idx="1513">
                  <c:v>3.0779525437320299E-5</c:v>
                </c:pt>
                <c:pt idx="1514">
                  <c:v>3.0527676866956656E-5</c:v>
                </c:pt>
                <c:pt idx="1515">
                  <c:v>3.0277404565106447E-5</c:v>
                </c:pt>
                <c:pt idx="1516">
                  <c:v>3.0028703585010736E-5</c:v>
                </c:pt>
                <c:pt idx="1517">
                  <c:v>2.9781568945391726E-5</c:v>
                </c:pt>
                <c:pt idx="1518">
                  <c:v>2.9535995631053047E-5</c:v>
                </c:pt>
                <c:pt idx="1519">
                  <c:v>2.9291978593479343E-5</c:v>
                </c:pt>
                <c:pt idx="1520">
                  <c:v>2.9049512751432089E-5</c:v>
                </c:pt>
                <c:pt idx="1521">
                  <c:v>2.8808592991544302E-5</c:v>
                </c:pt>
                <c:pt idx="1522">
                  <c:v>2.8569214168912033E-5</c:v>
                </c:pt>
                <c:pt idx="1523">
                  <c:v>2.833137110768392E-5</c:v>
                </c:pt>
                <c:pt idx="1524">
                  <c:v>2.809505860164842E-5</c:v>
                </c:pt>
                <c:pt idx="1525">
                  <c:v>2.7860271414817963E-5</c:v>
                </c:pt>
                <c:pt idx="1526">
                  <c:v>2.7627004282011471E-5</c:v>
                </c:pt>
                <c:pt idx="1527">
                  <c:v>2.7395251909433418E-5</c:v>
                </c:pt>
                <c:pt idx="1528">
                  <c:v>2.7165008975251201E-5</c:v>
                </c:pt>
                <c:pt idx="1529">
                  <c:v>2.6936270130169197E-5</c:v>
                </c:pt>
                <c:pt idx="1530">
                  <c:v>2.6709029998000572E-5</c:v>
                </c:pt>
                <c:pt idx="1531">
                  <c:v>2.6483283176236509E-5</c:v>
                </c:pt>
                <c:pt idx="1532">
                  <c:v>2.6259024236612216E-5</c:v>
                </c:pt>
                <c:pt idx="1533">
                  <c:v>2.6036247725670953E-5</c:v>
                </c:pt>
                <c:pt idx="1534">
                  <c:v>2.581494816532446E-5</c:v>
                </c:pt>
                <c:pt idx="1535">
                  <c:v>2.5595120053411502E-5</c:v>
                </c:pt>
                <c:pt idx="1536">
                  <c:v>2.5376757864252656E-5</c:v>
                </c:pt>
                <c:pt idx="1537">
                  <c:v>2.5159856049202974E-5</c:v>
                </c:pt>
                <c:pt idx="1538">
                  <c:v>2.4944409037201578E-5</c:v>
                </c:pt>
                <c:pt idx="1539">
                  <c:v>2.473041123531794E-5</c:v>
                </c:pt>
                <c:pt idx="1540">
                  <c:v>2.4517857029295963E-5</c:v>
                </c:pt>
                <c:pt idx="1541">
                  <c:v>2.4306740784094298E-5</c:v>
                </c:pt>
                <c:pt idx="1542">
                  <c:v>2.409705684442455E-5</c:v>
                </c:pt>
                <c:pt idx="1543">
                  <c:v>2.3888799535285383E-5</c:v>
                </c:pt>
                <c:pt idx="1544">
                  <c:v>2.3681963162494862E-5</c:v>
                </c:pt>
                <c:pt idx="1545">
                  <c:v>2.3476542013218521E-5</c:v>
                </c:pt>
                <c:pt idx="1546">
                  <c:v>2.3272530356495151E-5</c:v>
                </c:pt>
                <c:pt idx="1547">
                  <c:v>2.3069922443759295E-5</c:v>
                </c:pt>
                <c:pt idx="1548">
                  <c:v>2.2868712509360247E-5</c:v>
                </c:pt>
                <c:pt idx="1549">
                  <c:v>2.2668894771078543E-5</c:v>
                </c:pt>
                <c:pt idx="1550">
                  <c:v>2.2470463430638486E-5</c:v>
                </c:pt>
                <c:pt idx="1551">
                  <c:v>2.2273412674218394E-5</c:v>
                </c:pt>
                <c:pt idx="1552">
                  <c:v>2.2077736672956701E-5</c:v>
                </c:pt>
                <c:pt idx="1553">
                  <c:v>2.1883429583455349E-5</c:v>
                </c:pt>
                <c:pt idx="1554">
                  <c:v>2.1690485548280131E-5</c:v>
                </c:pt>
                <c:pt idx="1555">
                  <c:v>2.149889869645696E-5</c:v>
                </c:pt>
                <c:pt idx="1556">
                  <c:v>2.1308663143965762E-5</c:v>
                </c:pt>
                <c:pt idx="1557">
                  <c:v>2.1119772994230218E-5</c:v>
                </c:pt>
                <c:pt idx="1558">
                  <c:v>2.0932222338605039E-5</c:v>
                </c:pt>
                <c:pt idx="1559">
                  <c:v>2.0746005256858836E-5</c:v>
                </c:pt>
                <c:pt idx="1560">
                  <c:v>2.0561115817654859E-5</c:v>
                </c:pt>
                <c:pt idx="1561">
                  <c:v>2.0377548079027162E-5</c:v>
                </c:pt>
                <c:pt idx="1562">
                  <c:v>2.0195296088854138E-5</c:v>
                </c:pt>
                <c:pt idx="1563">
                  <c:v>2.0014353885328558E-5</c:v>
                </c:pt>
                <c:pt idx="1564">
                  <c:v>1.983471549742372E-5</c:v>
                </c:pt>
                <c:pt idx="1565">
                  <c:v>1.9656374945356782E-5</c:v>
                </c:pt>
                <c:pt idx="1566">
                  <c:v>1.9479326241048053E-5</c:v>
                </c:pt>
                <c:pt idx="1567">
                  <c:v>1.930356338857746E-5</c:v>
                </c:pt>
                <c:pt idx="1568">
                  <c:v>1.9129080384636741E-5</c:v>
                </c:pt>
                <c:pt idx="1569">
                  <c:v>1.8955871218978817E-5</c:v>
                </c:pt>
                <c:pt idx="1570">
                  <c:v>1.8783929874863598E-5</c:v>
                </c:pt>
                <c:pt idx="1571">
                  <c:v>1.8613250329499662E-5</c:v>
                </c:pt>
                <c:pt idx="1572">
                  <c:v>1.8443826554483253E-5</c:v>
                </c:pt>
                <c:pt idx="1573">
                  <c:v>1.8275652516232999E-5</c:v>
                </c:pt>
                <c:pt idx="1574">
                  <c:v>1.8108722176421786E-5</c:v>
                </c:pt>
                <c:pt idx="1575">
                  <c:v>1.7943029492404291E-5</c:v>
                </c:pt>
                <c:pt idx="1576">
                  <c:v>1.7778568417641868E-5</c:v>
                </c:pt>
                <c:pt idx="1577">
                  <c:v>1.7615332902122911E-5</c:v>
                </c:pt>
                <c:pt idx="1578">
                  <c:v>1.7453316892780283E-5</c:v>
                </c:pt>
                <c:pt idx="1579">
                  <c:v>1.7292514333905215E-5</c:v>
                </c:pt>
                <c:pt idx="1580">
                  <c:v>1.7132919167556936E-5</c:v>
                </c:pt>
                <c:pt idx="1581">
                  <c:v>1.6974525333969563E-5</c:v>
                </c:pt>
                <c:pt idx="1582">
                  <c:v>1.681732677195461E-5</c:v>
                </c:pt>
                <c:pt idx="1583">
                  <c:v>1.6661317419300658E-5</c:v>
                </c:pt>
                <c:pt idx="1584">
                  <c:v>1.6506491213168578E-5</c:v>
                </c:pt>
                <c:pt idx="1585">
                  <c:v>1.6352842090483822E-5</c:v>
                </c:pt>
                <c:pt idx="1586">
                  <c:v>1.6200363988324938E-5</c:v>
                </c:pt>
                <c:pt idx="1587">
                  <c:v>1.604905084430801E-5</c:v>
                </c:pt>
                <c:pt idx="1588">
                  <c:v>1.5898896596968174E-5</c:v>
                </c:pt>
                <c:pt idx="1589">
                  <c:v>1.5749895186136872E-5</c:v>
                </c:pt>
                <c:pt idx="1590">
                  <c:v>1.5602040553316013E-5</c:v>
                </c:pt>
                <c:pt idx="1591">
                  <c:v>1.5455326642047944E-5</c:v>
                </c:pt>
                <c:pt idx="1592">
                  <c:v>1.5309747398282429E-5</c:v>
                </c:pt>
                <c:pt idx="1593">
                  <c:v>1.5165296770739322E-5</c:v>
                </c:pt>
                <c:pt idx="1594">
                  <c:v>1.5021968711267993E-5</c:v>
                </c:pt>
                <c:pt idx="1595">
                  <c:v>1.4879757175203317E-5</c:v>
                </c:pt>
                <c:pt idx="1596">
                  <c:v>1.4738656121717365E-5</c:v>
                </c:pt>
                <c:pt idx="1597">
                  <c:v>1.4598659514168156E-5</c:v>
                </c:pt>
                <c:pt idx="1598">
                  <c:v>1.4459761320444246E-5</c:v>
                </c:pt>
                <c:pt idx="1599">
                  <c:v>1.4321955513306123E-5</c:v>
                </c:pt>
                <c:pt idx="1600">
                  <c:v>1.4185236070723568E-5</c:v>
                </c:pt>
                <c:pt idx="1601">
                  <c:v>1.4049596976209615E-5</c:v>
                </c:pt>
                <c:pt idx="1602">
                  <c:v>1.3915032219151043E-5</c:v>
                </c:pt>
                <c:pt idx="1603">
                  <c:v>1.378153579513466E-5</c:v>
                </c:pt>
                <c:pt idx="1604">
                  <c:v>1.3649101706270798E-5</c:v>
                </c:pt>
                <c:pt idx="1605">
                  <c:v>1.3517723961512339E-5</c:v>
                </c:pt>
                <c:pt idx="1606">
                  <c:v>1.3387396576970857E-5</c:v>
                </c:pt>
                <c:pt idx="1607">
                  <c:v>1.3258113576228621E-5</c:v>
                </c:pt>
                <c:pt idx="1608">
                  <c:v>1.3129868990647269E-5</c:v>
                </c:pt>
                <c:pt idx="1609">
                  <c:v>1.3002656859672942E-5</c:v>
                </c:pt>
                <c:pt idx="1610">
                  <c:v>1.287647123113746E-5</c:v>
                </c:pt>
                <c:pt idx="1611">
                  <c:v>1.2751306161556468E-5</c:v>
                </c:pt>
                <c:pt idx="1612">
                  <c:v>1.2627155716423377E-5</c:v>
                </c:pt>
                <c:pt idx="1613">
                  <c:v>1.2504013970500327E-5</c:v>
                </c:pt>
                <c:pt idx="1614">
                  <c:v>1.2381875008105074E-5</c:v>
                </c:pt>
                <c:pt idx="1615">
                  <c:v>1.2260732923394777E-5</c:v>
                </c:pt>
                <c:pt idx="1616">
                  <c:v>1.2140581820645804E-5</c:v>
                </c:pt>
                <c:pt idx="1617">
                  <c:v>1.2021415814530288E-5</c:v>
                </c:pt>
                <c:pt idx="1618">
                  <c:v>1.1903229030389178E-5</c:v>
                </c:pt>
                <c:pt idx="1619">
                  <c:v>1.1786015604501359E-5</c:v>
                </c:pt>
                <c:pt idx="1620">
                  <c:v>1.1669769684349882E-5</c:v>
                </c:pt>
                <c:pt idx="1621">
                  <c:v>1.1554485428884045E-5</c:v>
                </c:pt>
                <c:pt idx="1622">
                  <c:v>1.1440157008778504E-5</c:v>
                </c:pt>
                <c:pt idx="1623">
                  <c:v>1.1326778606688519E-5</c:v>
                </c:pt>
                <c:pt idx="1624">
                  <c:v>1.12143444175019E-5</c:v>
                </c:pt>
                <c:pt idx="1625">
                  <c:v>1.1102848648587576E-5</c:v>
                </c:pt>
                <c:pt idx="1626">
                  <c:v>1.0992285520040371E-5</c:v>
                </c:pt>
                <c:pt idx="1627">
                  <c:v>1.088264926492278E-5</c:v>
                </c:pt>
                <c:pt idx="1628">
                  <c:v>1.077393412950285E-5</c:v>
                </c:pt>
                <c:pt idx="1629">
                  <c:v>1.0666134373489069E-5</c:v>
                </c:pt>
                <c:pt idx="1630">
                  <c:v>1.0559244270261451E-5</c:v>
                </c:pt>
                <c:pt idx="1631">
                  <c:v>1.045325810709959E-5</c:v>
                </c:pt>
                <c:pt idx="1632">
                  <c:v>1.0348170185406974E-5</c:v>
                </c:pt>
                <c:pt idx="1633">
                  <c:v>1.024397482093218E-5</c:v>
                </c:pt>
                <c:pt idx="1634">
                  <c:v>1.0140666343986664E-5</c:v>
                </c:pt>
                <c:pt idx="1635">
                  <c:v>1.0038239099658996E-5</c:v>
                </c:pt>
                <c:pt idx="1636">
                  <c:v>9.9366874480261448E-6</c:v>
                </c:pt>
                <c:pt idx="1637">
                  <c:v>9.8360057643609585E-6</c:v>
                </c:pt>
                <c:pt idx="1638">
                  <c:v>9.7361884393368169E-6</c:v>
                </c:pt>
                <c:pt idx="1639">
                  <c:v>9.6372298792285976E-6</c:v>
                </c:pt>
                <c:pt idx="1640">
                  <c:v>9.5391245061105891E-6</c:v>
                </c:pt>
                <c:pt idx="1641">
                  <c:v>9.4418667580511253E-6</c:v>
                </c:pt>
                <c:pt idx="1642">
                  <c:v>9.3454510893037778E-6</c:v>
                </c:pt>
                <c:pt idx="1643">
                  <c:v>9.2498719704956395E-6</c:v>
                </c:pt>
                <c:pt idx="1644">
                  <c:v>9.1551238888119489E-6</c:v>
                </c:pt>
                <c:pt idx="1645">
                  <c:v>9.0612013481780226E-6</c:v>
                </c:pt>
                <c:pt idx="1646">
                  <c:v>8.9680988694374779E-6</c:v>
                </c:pt>
                <c:pt idx="1647">
                  <c:v>8.8758109905277397E-6</c:v>
                </c:pt>
                <c:pt idx="1648">
                  <c:v>8.7843322666519967E-6</c:v>
                </c:pt>
                <c:pt idx="1649">
                  <c:v>8.6936572704482876E-6</c:v>
                </c:pt>
                <c:pt idx="1650">
                  <c:v>8.6037805921554064E-6</c:v>
                </c:pt>
                <c:pt idx="1651">
                  <c:v>8.5146968397754918E-6</c:v>
                </c:pt>
                <c:pt idx="1652">
                  <c:v>8.4264006392339012E-6</c:v>
                </c:pt>
                <c:pt idx="1653">
                  <c:v>8.3388866345355699E-6</c:v>
                </c:pt>
                <c:pt idx="1654">
                  <c:v>8.2521494879187205E-6</c:v>
                </c:pt>
                <c:pt idx="1655">
                  <c:v>8.1661838800051684E-6</c:v>
                </c:pt>
                <c:pt idx="1656">
                  <c:v>8.0809845099478619E-6</c:v>
                </c:pt>
                <c:pt idx="1657">
                  <c:v>7.9965460955753501E-6</c:v>
                </c:pt>
                <c:pt idx="1658">
                  <c:v>7.9128633735331006E-6</c:v>
                </c:pt>
                <c:pt idx="1659">
                  <c:v>7.8299310994221176E-6</c:v>
                </c:pt>
                <c:pt idx="1660">
                  <c:v>7.7477440479343084E-6</c:v>
                </c:pt>
                <c:pt idx="1661">
                  <c:v>7.6662970129852217E-6</c:v>
                </c:pt>
                <c:pt idx="1662">
                  <c:v>7.5855848078435206E-6</c:v>
                </c:pt>
                <c:pt idx="1663">
                  <c:v>7.5056022652578951E-6</c:v>
                </c:pt>
                <c:pt idx="1664">
                  <c:v>7.4263442375808221E-6</c:v>
                </c:pt>
                <c:pt idx="1665">
                  <c:v>7.3478055968896003E-6</c:v>
                </c:pt>
                <c:pt idx="1666">
                  <c:v>7.2699812351045718E-6</c:v>
                </c:pt>
                <c:pt idx="1667">
                  <c:v>7.1928660641043154E-6</c:v>
                </c:pt>
                <c:pt idx="1668">
                  <c:v>7.1164550158383546E-6</c:v>
                </c:pt>
                <c:pt idx="1669">
                  <c:v>7.0407430424366474E-6</c:v>
                </c:pt>
                <c:pt idx="1670">
                  <c:v>6.9657251163168133E-6</c:v>
                </c:pt>
                <c:pt idx="1671">
                  <c:v>6.8913962302881249E-6</c:v>
                </c:pt>
                <c:pt idx="1672">
                  <c:v>6.8177513976530742E-6</c:v>
                </c:pt>
                <c:pt idx="1673">
                  <c:v>6.7447856523061815E-6</c:v>
                </c:pt>
                <c:pt idx="1674">
                  <c:v>6.6724940488299564E-6</c:v>
                </c:pt>
                <c:pt idx="1675">
                  <c:v>6.6008716625884165E-6</c:v>
                </c:pt>
                <c:pt idx="1676">
                  <c:v>6.529913589817696E-6</c:v>
                </c:pt>
                <c:pt idx="1677">
                  <c:v>6.4596149477143174E-6</c:v>
                </c:pt>
                <c:pt idx="1678">
                  <c:v>6.3899708745205346E-6</c:v>
                </c:pt>
                <c:pt idx="1679">
                  <c:v>6.3209765296072735E-6</c:v>
                </c:pt>
                <c:pt idx="1680">
                  <c:v>6.2526270935545804E-6</c:v>
                </c:pt>
                <c:pt idx="1681">
                  <c:v>6.1849177682291935E-6</c:v>
                </c:pt>
                <c:pt idx="1682">
                  <c:v>6.1178437768599626E-6</c:v>
                </c:pt>
                <c:pt idx="1683">
                  <c:v>6.0514003641104245E-6</c:v>
                </c:pt>
                <c:pt idx="1684">
                  <c:v>5.9855827961491733E-6</c:v>
                </c:pt>
                <c:pt idx="1685">
                  <c:v>5.9203863607174773E-6</c:v>
                </c:pt>
                <c:pt idx="1686">
                  <c:v>5.8558063671947352E-6</c:v>
                </c:pt>
                <c:pt idx="1687">
                  <c:v>5.7918381466612061E-6</c:v>
                </c:pt>
                <c:pt idx="1688">
                  <c:v>5.7284770519585391E-6</c:v>
                </c:pt>
                <c:pt idx="1689">
                  <c:v>5.665718457747882E-6</c:v>
                </c:pt>
                <c:pt idx="1690">
                  <c:v>5.6035577605654759E-6</c:v>
                </c:pt>
                <c:pt idx="1691">
                  <c:v>5.5419903788761151E-6</c:v>
                </c:pt>
                <c:pt idx="1692">
                  <c:v>5.4810117531240576E-6</c:v>
                </c:pt>
                <c:pt idx="1693">
                  <c:v>5.4206173457818647E-6</c:v>
                </c:pt>
                <c:pt idx="1694">
                  <c:v>5.3608026413966733E-6</c:v>
                </c:pt>
                <c:pt idx="1695">
                  <c:v>5.3015631466344447E-6</c:v>
                </c:pt>
                <c:pt idx="1696">
                  <c:v>5.242894390321906E-6</c:v>
                </c:pt>
                <c:pt idx="1697">
                  <c:v>5.18479192348611E-6</c:v>
                </c:pt>
                <c:pt idx="1698">
                  <c:v>5.12725131939204E-6</c:v>
                </c:pt>
                <c:pt idx="1699">
                  <c:v>5.07026817357779E-6</c:v>
                </c:pt>
                <c:pt idx="1700">
                  <c:v>5.0138381038878108E-6</c:v>
                </c:pt>
                <c:pt idx="1701">
                  <c:v>4.9579567505037693E-6</c:v>
                </c:pt>
                <c:pt idx="1702">
                  <c:v>4.9026197759735582E-6</c:v>
                </c:pt>
                <c:pt idx="1703">
                  <c:v>4.8478228652379288E-6</c:v>
                </c:pt>
                <c:pt idx="1704">
                  <c:v>4.7935617256552182E-6</c:v>
                </c:pt>
                <c:pt idx="1705">
                  <c:v>4.7398320870240557E-6</c:v>
                </c:pt>
                <c:pt idx="1706">
                  <c:v>4.6866297016038153E-6</c:v>
                </c:pt>
                <c:pt idx="1707">
                  <c:v>4.6339503441333047E-6</c:v>
                </c:pt>
                <c:pt idx="1708">
                  <c:v>4.5817898118472357E-6</c:v>
                </c:pt>
                <c:pt idx="1709">
                  <c:v>4.5301439244909476E-6</c:v>
                </c:pt>
                <c:pt idx="1710">
                  <c:v>4.4790085243329032E-6</c:v>
                </c:pt>
                <c:pt idx="1711">
                  <c:v>4.428379476175492E-6</c:v>
                </c:pt>
                <c:pt idx="1712">
                  <c:v>4.378252667363857E-6</c:v>
                </c:pt>
                <c:pt idx="1713">
                  <c:v>4.3286240077926796E-6</c:v>
                </c:pt>
                <c:pt idx="1714">
                  <c:v>4.2794894299113286E-6</c:v>
                </c:pt>
                <c:pt idx="1715">
                  <c:v>4.2308448887269504E-6</c:v>
                </c:pt>
                <c:pt idx="1716">
                  <c:v>4.1826863618059076E-6</c:v>
                </c:pt>
                <c:pt idx="1717">
                  <c:v>4.1350098492732179E-6</c:v>
                </c:pt>
                <c:pt idx="1718">
                  <c:v>4.0878113738104188E-6</c:v>
                </c:pt>
                <c:pt idx="1719">
                  <c:v>4.041086980651436E-6</c:v>
                </c:pt>
                <c:pt idx="1720">
                  <c:v>3.9948327375768819E-6</c:v>
                </c:pt>
                <c:pt idx="1721">
                  <c:v>3.9490447349065943E-6</c:v>
                </c:pt>
                <c:pt idx="1722">
                  <c:v>3.9037190854903466E-6</c:v>
                </c:pt>
                <c:pt idx="1723">
                  <c:v>3.8588519246970379E-6</c:v>
                </c:pt>
                <c:pt idx="1724">
                  <c:v>3.8144394104020919E-6</c:v>
                </c:pt>
                <c:pt idx="1725">
                  <c:v>3.7704777229732968E-6</c:v>
                </c:pt>
                <c:pt idx="1726">
                  <c:v>3.7269630652549499E-6</c:v>
                </c:pt>
                <c:pt idx="1727">
                  <c:v>3.6838916625504186E-6</c:v>
                </c:pt>
                <c:pt idx="1728">
                  <c:v>3.6412597626032032E-6</c:v>
                </c:pt>
                <c:pt idx="1729">
                  <c:v>3.5990636355762207E-6</c:v>
                </c:pt>
                <c:pt idx="1730">
                  <c:v>3.5572995740298322E-6</c:v>
                </c:pt>
                <c:pt idx="1731">
                  <c:v>3.5159638928980542E-6</c:v>
                </c:pt>
                <c:pt idx="1732">
                  <c:v>3.475052929463506E-6</c:v>
                </c:pt>
                <c:pt idx="1733">
                  <c:v>3.4345630433307075E-6</c:v>
                </c:pt>
                <c:pt idx="1734">
                  <c:v>3.3944906163979802E-6</c:v>
                </c:pt>
                <c:pt idx="1735">
                  <c:v>3.3548320528279411E-6</c:v>
                </c:pt>
                <c:pt idx="1736">
                  <c:v>3.3155837790164428E-6</c:v>
                </c:pt>
                <c:pt idx="1737">
                  <c:v>3.276742243560283E-6</c:v>
                </c:pt>
                <c:pt idx="1738">
                  <c:v>3.2383039172233347E-6</c:v>
                </c:pt>
                <c:pt idx="1739">
                  <c:v>3.2002652929014891E-6</c:v>
                </c:pt>
                <c:pt idx="1740">
                  <c:v>3.1626228855861001E-6</c:v>
                </c:pt>
                <c:pt idx="1741">
                  <c:v>3.1253732323262348E-6</c:v>
                </c:pt>
                <c:pt idx="1742">
                  <c:v>3.0885128921894816E-6</c:v>
                </c:pt>
                <c:pt idx="1743">
                  <c:v>3.0520384462215581E-6</c:v>
                </c:pt>
                <c:pt idx="1744">
                  <c:v>3.0159464974046639E-6</c:v>
                </c:pt>
                <c:pt idx="1745">
                  <c:v>2.9802336706144439E-6</c:v>
                </c:pt>
                <c:pt idx="1746">
                  <c:v>2.9448966125759337E-6</c:v>
                </c:pt>
                <c:pt idx="1747">
                  <c:v>2.9099319918180492E-6</c:v>
                </c:pt>
                <c:pt idx="1748">
                  <c:v>2.8753364986271003E-6</c:v>
                </c:pt>
                <c:pt idx="1749">
                  <c:v>2.841106844998956E-6</c:v>
                </c:pt>
                <c:pt idx="1750">
                  <c:v>2.807239764590156E-6</c:v>
                </c:pt>
                <c:pt idx="1751">
                  <c:v>2.7737320126678604E-6</c:v>
                </c:pt>
                <c:pt idx="1752">
                  <c:v>2.7405803660586183E-6</c:v>
                </c:pt>
                <c:pt idx="1753">
                  <c:v>2.7077816230961426E-6</c:v>
                </c:pt>
                <c:pt idx="1754">
                  <c:v>2.6753326035678588E-6</c:v>
                </c:pt>
                <c:pt idx="1755">
                  <c:v>2.6432301486605447E-6</c:v>
                </c:pt>
                <c:pt idx="1756">
                  <c:v>2.6114711209047643E-6</c:v>
                </c:pt>
                <c:pt idx="1757">
                  <c:v>2.5800524041184031E-6</c:v>
                </c:pt>
                <c:pt idx="1758">
                  <c:v>2.5489709033490895E-6</c:v>
                </c:pt>
                <c:pt idx="1759">
                  <c:v>2.5182235448156713E-6</c:v>
                </c:pt>
                <c:pt idx="1760">
                  <c:v>2.4878072758487312E-6</c:v>
                </c:pt>
                <c:pt idx="1761">
                  <c:v>2.457719064830057E-6</c:v>
                </c:pt>
                <c:pt idx="1762">
                  <c:v>2.4279559011312934E-6</c:v>
                </c:pt>
                <c:pt idx="1763">
                  <c:v>2.3985147950515229E-6</c:v>
                </c:pt>
                <c:pt idx="1764">
                  <c:v>2.3693927777540741E-6</c:v>
                </c:pt>
                <c:pt idx="1765">
                  <c:v>2.3405869012023324E-6</c:v>
                </c:pt>
                <c:pt idx="1766">
                  <c:v>2.3120942380947363E-6</c:v>
                </c:pt>
                <c:pt idx="1767">
                  <c:v>2.2839118817989097E-6</c:v>
                </c:pt>
                <c:pt idx="1768">
                  <c:v>2.2560369462848937E-6</c:v>
                </c:pt>
                <c:pt idx="1769">
                  <c:v>2.2284665660576723E-6</c:v>
                </c:pt>
                <c:pt idx="1770">
                  <c:v>2.2011978960887146E-6</c:v>
                </c:pt>
                <c:pt idx="1771">
                  <c:v>2.1742281117469381E-6</c:v>
                </c:pt>
                <c:pt idx="1772">
                  <c:v>2.1475544087286815E-6</c:v>
                </c:pt>
                <c:pt idx="1773">
                  <c:v>2.1211740029870954E-6</c:v>
                </c:pt>
                <c:pt idx="1774">
                  <c:v>2.0950841306606614E-6</c:v>
                </c:pt>
                <c:pt idx="1775">
                  <c:v>2.0692820480010532E-6</c:v>
                </c:pt>
                <c:pt idx="1776">
                  <c:v>2.0437650313002898E-6</c:v>
                </c:pt>
                <c:pt idx="1777">
                  <c:v>2.0185303768171131E-6</c:v>
                </c:pt>
                <c:pt idx="1778">
                  <c:v>1.9935754007028107E-6</c:v>
                </c:pt>
                <c:pt idx="1779">
                  <c:v>1.9688974389262357E-6</c:v>
                </c:pt>
                <c:pt idx="1780">
                  <c:v>1.9444938471982972E-6</c:v>
                </c:pt>
                <c:pt idx="1781">
                  <c:v>1.9203620008957281E-6</c:v>
                </c:pt>
                <c:pt idx="1782">
                  <c:v>1.8964992949842774E-6</c:v>
                </c:pt>
                <c:pt idx="1783">
                  <c:v>1.8729031439413102E-6</c:v>
                </c:pt>
                <c:pt idx="1784">
                  <c:v>1.8495709816777548E-6</c:v>
                </c:pt>
                <c:pt idx="1785">
                  <c:v>1.8265002614595615E-6</c:v>
                </c:pt>
                <c:pt idx="1786">
                  <c:v>1.8036884558285102E-6</c:v>
                </c:pt>
                <c:pt idx="1787">
                  <c:v>1.7811330565225666E-6</c:v>
                </c:pt>
                <c:pt idx="1788">
                  <c:v>1.7588315743956069E-6</c:v>
                </c:pt>
                <c:pt idx="1789">
                  <c:v>1.7367815393367251E-6</c:v>
                </c:pt>
                <c:pt idx="1790">
                  <c:v>1.7149805001889518E-6</c:v>
                </c:pt>
                <c:pt idx="1791">
                  <c:v>1.6934260246675313E-6</c:v>
                </c:pt>
                <c:pt idx="1792">
                  <c:v>1.6721156992777367E-6</c:v>
                </c:pt>
                <c:pt idx="1793">
                  <c:v>1.6510471292321619E-6</c:v>
                </c:pt>
                <c:pt idx="1794">
                  <c:v>1.6302179383676478E-6</c:v>
                </c:pt>
                <c:pt idx="1795">
                  <c:v>1.609625769061679E-6</c:v>
                </c:pt>
                <c:pt idx="1796">
                  <c:v>1.5892682821484772E-6</c:v>
                </c:pt>
                <c:pt idx="1797">
                  <c:v>1.569143156834564E-6</c:v>
                </c:pt>
                <c:pt idx="1798">
                  <c:v>1.5492480906140191E-6</c:v>
                </c:pt>
                <c:pt idx="1799">
                  <c:v>1.5295807991833321E-6</c:v>
                </c:pt>
                <c:pt idx="1800">
                  <c:v>1.5101390163558564E-6</c:v>
                </c:pt>
                <c:pt idx="1801">
                  <c:v>1.4909204939759669E-6</c:v>
                </c:pt>
                <c:pt idx="1802">
                  <c:v>1.4719230018327996E-6</c:v>
                </c:pt>
                <c:pt idx="1803">
                  <c:v>1.4531443275737522E-6</c:v>
                </c:pt>
                <c:pt idx="1804">
                  <c:v>1.4345822766175758E-6</c:v>
                </c:pt>
                <c:pt idx="1805">
                  <c:v>1.4162346720672166E-6</c:v>
                </c:pt>
                <c:pt idx="1806">
                  <c:v>1.3980993546223774E-6</c:v>
                </c:pt>
                <c:pt idx="1807">
                  <c:v>1.3801741824917294E-6</c:v>
                </c:pt>
                <c:pt idx="1808">
                  <c:v>1.3624570313049414E-6</c:v>
                </c:pt>
                <c:pt idx="1809">
                  <c:v>1.3449457940243724E-6</c:v>
                </c:pt>
                <c:pt idx="1810">
                  <c:v>1.3276383808565895E-6</c:v>
                </c:pt>
                <c:pt idx="1811">
                  <c:v>1.3105327191635862E-6</c:v>
                </c:pt>
                <c:pt idx="1812">
                  <c:v>1.2936267533738464E-6</c:v>
                </c:pt>
                <c:pt idx="1813">
                  <c:v>1.2769184448931274E-6</c:v>
                </c:pt>
                <c:pt idx="1814">
                  <c:v>1.2604057720150967E-6</c:v>
                </c:pt>
                <c:pt idx="1815">
                  <c:v>1.244086729831767E-6</c:v>
                </c:pt>
                <c:pt idx="1816">
                  <c:v>1.2279593301437275E-6</c:v>
                </c:pt>
                <c:pt idx="1817">
                  <c:v>1.2120216013702543E-6</c:v>
                </c:pt>
                <c:pt idx="1818">
                  <c:v>1.1962715884592097E-6</c:v>
                </c:pt>
                <c:pt idx="1819">
                  <c:v>1.1807073527968655E-6</c:v>
                </c:pt>
                <c:pt idx="1820">
                  <c:v>1.1653269721175081E-6</c:v>
                </c:pt>
                <c:pt idx="1821">
                  <c:v>1.1501285404129904E-6</c:v>
                </c:pt>
                <c:pt idx="1822">
                  <c:v>1.1351101678421478E-6</c:v>
                </c:pt>
                <c:pt idx="1823">
                  <c:v>1.1202699806400757E-6</c:v>
                </c:pt>
                <c:pt idx="1824">
                  <c:v>1.1056061210273718E-6</c:v>
                </c:pt>
                <c:pt idx="1825">
                  <c:v>1.0911167471192388E-6</c:v>
                </c:pt>
                <c:pt idx="1826">
                  <c:v>1.0768000328345628E-6</c:v>
                </c:pt>
                <c:pt idx="1827">
                  <c:v>1.0626541678048709E-6</c:v>
                </c:pt>
                <c:pt idx="1828">
                  <c:v>1.0486773572833047E-6</c:v>
                </c:pt>
                <c:pt idx="1829">
                  <c:v>1.0348678220534662E-6</c:v>
                </c:pt>
                <c:pt idx="1830">
                  <c:v>1.0212237983382878E-6</c:v>
                </c:pt>
                <c:pt idx="1831">
                  <c:v>1.0077435377088698E-6</c:v>
                </c:pt>
                <c:pt idx="1832">
                  <c:v>9.9442530699325546E-7</c:v>
                </c:pt>
                <c:pt idx="1833">
                  <c:v>9.8126738818525405E-7</c:v>
                </c:pt>
                <c:pt idx="1834">
                  <c:v>9.6826807835321056E-7</c:v>
                </c:pt>
                <c:pt idx="1835">
                  <c:v>9.5542568954883807E-7</c:v>
                </c:pt>
                <c:pt idx="1836">
                  <c:v>9.4273854871600739E-7</c:v>
                </c:pt>
                <c:pt idx="1837">
                  <c:v>9.3020499759960681E-7</c:v>
                </c:pt>
                <c:pt idx="1838">
                  <c:v>9.1782339265443329E-7</c:v>
                </c:pt>
                <c:pt idx="1839">
                  <c:v>9.0559210495408458E-7</c:v>
                </c:pt>
                <c:pt idx="1840">
                  <c:v>8.9350952009995478E-7</c:v>
                </c:pt>
                <c:pt idx="1841">
                  <c:v>8.8157403813024149E-7</c:v>
                </c:pt>
                <c:pt idx="1842">
                  <c:v>8.6978407342906279E-7</c:v>
                </c:pt>
                <c:pt idx="1843">
                  <c:v>8.5813805463559792E-7</c:v>
                </c:pt>
                <c:pt idx="1844">
                  <c:v>8.466344245533678E-7</c:v>
                </c:pt>
                <c:pt idx="1845">
                  <c:v>8.3527164005953901E-7</c:v>
                </c:pt>
                <c:pt idx="1846">
                  <c:v>8.2404817201437945E-7</c:v>
                </c:pt>
                <c:pt idx="1847">
                  <c:v>8.1296250517079904E-7</c:v>
                </c:pt>
                <c:pt idx="1848">
                  <c:v>8.0201313808397815E-7</c:v>
                </c:pt>
                <c:pt idx="1849">
                  <c:v>7.9119858302115728E-7</c:v>
                </c:pt>
                <c:pt idx="1850">
                  <c:v>7.8051736587150635E-7</c:v>
                </c:pt>
                <c:pt idx="1851">
                  <c:v>7.6996802605617098E-7</c:v>
                </c:pt>
                <c:pt idx="1852">
                  <c:v>7.5954911643841617E-7</c:v>
                </c:pt>
                <c:pt idx="1853">
                  <c:v>7.4925920323393991E-7</c:v>
                </c:pt>
                <c:pt idx="1854">
                  <c:v>7.3909686592134686E-7</c:v>
                </c:pt>
                <c:pt idx="1855">
                  <c:v>7.2906069715273601E-7</c:v>
                </c:pt>
                <c:pt idx="1856">
                  <c:v>7.1914930266452068E-7</c:v>
                </c:pt>
                <c:pt idx="1857">
                  <c:v>7.0936130118835022E-7</c:v>
                </c:pt>
                <c:pt idx="1858">
                  <c:v>6.9969532436226607E-7</c:v>
                </c:pt>
                <c:pt idx="1859">
                  <c:v>6.9015001664199997E-7</c:v>
                </c:pt>
                <c:pt idx="1860">
                  <c:v>6.8072403521248631E-7</c:v>
                </c:pt>
                <c:pt idx="1861">
                  <c:v>6.7141604989956458E-7</c:v>
                </c:pt>
                <c:pt idx="1862">
                  <c:v>6.6222474308186897E-7</c:v>
                </c:pt>
                <c:pt idx="1863">
                  <c:v>6.5314880960295168E-7</c:v>
                </c:pt>
                <c:pt idx="1864">
                  <c:v>6.4418695668358314E-7</c:v>
                </c:pt>
                <c:pt idx="1865">
                  <c:v>6.3533790383430642E-7</c:v>
                </c:pt>
                <c:pt idx="1866">
                  <c:v>6.2660038276818283E-7</c:v>
                </c:pt>
                <c:pt idx="1867">
                  <c:v>6.1797313731379386E-7</c:v>
                </c:pt>
                <c:pt idx="1868">
                  <c:v>6.0945492332844879E-7</c:v>
                </c:pt>
                <c:pt idx="1869">
                  <c:v>6.0104450861165163E-7</c:v>
                </c:pt>
                <c:pt idx="1870">
                  <c:v>5.9274067281881362E-7</c:v>
                </c:pt>
                <c:pt idx="1871">
                  <c:v>5.8454220737518062E-7</c:v>
                </c:pt>
                <c:pt idx="1872">
                  <c:v>5.7644791539006784E-7</c:v>
                </c:pt>
                <c:pt idx="1873">
                  <c:v>5.6845661157129448E-7</c:v>
                </c:pt>
                <c:pt idx="1874">
                  <c:v>5.6056712213993115E-7</c:v>
                </c:pt>
                <c:pt idx="1875">
                  <c:v>5.5277828474527594E-7</c:v>
                </c:pt>
                <c:pt idx="1876">
                  <c:v>5.4508894838012299E-7</c:v>
                </c:pt>
                <c:pt idx="1877">
                  <c:v>5.3749797329630578E-7</c:v>
                </c:pt>
                <c:pt idx="1878">
                  <c:v>5.300042309205049E-7</c:v>
                </c:pt>
                <c:pt idx="1879">
                  <c:v>5.2260660377036493E-7</c:v>
                </c:pt>
                <c:pt idx="1880">
                  <c:v>5.1530398537086302E-7</c:v>
                </c:pt>
                <c:pt idx="1881">
                  <c:v>5.0809528017101699E-7</c:v>
                </c:pt>
                <c:pt idx="1882">
                  <c:v>5.0097940346083937E-7</c:v>
                </c:pt>
                <c:pt idx="1883">
                  <c:v>4.9395528128863309E-7</c:v>
                </c:pt>
                <c:pt idx="1884">
                  <c:v>4.8702185037855916E-7</c:v>
                </c:pt>
                <c:pt idx="1885">
                  <c:v>4.801780580485299E-7</c:v>
                </c:pt>
                <c:pt idx="1886">
                  <c:v>4.7342286212841106E-7</c:v>
                </c:pt>
                <c:pt idx="1887">
                  <c:v>4.6675523087852144E-7</c:v>
                </c:pt>
                <c:pt idx="1888">
                  <c:v>4.6017414290847742E-7</c:v>
                </c:pt>
                <c:pt idx="1889">
                  <c:v>4.5367858709632705E-7</c:v>
                </c:pt>
                <c:pt idx="1890">
                  <c:v>4.472675625080365E-7</c:v>
                </c:pt>
                <c:pt idx="1891">
                  <c:v>4.4094007831727853E-7</c:v>
                </c:pt>
                <c:pt idx="1892">
                  <c:v>4.346951537255682E-7</c:v>
                </c:pt>
                <c:pt idx="1893">
                  <c:v>4.2853181788272841E-7</c:v>
                </c:pt>
                <c:pt idx="1894">
                  <c:v>4.2244910980767712E-7</c:v>
                </c:pt>
                <c:pt idx="1895">
                  <c:v>4.164460783095796E-7</c:v>
                </c:pt>
                <c:pt idx="1896">
                  <c:v>4.1052178190930633E-7</c:v>
                </c:pt>
                <c:pt idx="1897">
                  <c:v>4.0467528876127457E-7</c:v>
                </c:pt>
                <c:pt idx="1898">
                  <c:v>3.9890567657559949E-7</c:v>
                </c:pt>
                <c:pt idx="1899">
                  <c:v>3.932120325406232E-7</c:v>
                </c:pt>
                <c:pt idx="1900">
                  <c:v>3.8759345324577362E-7</c:v>
                </c:pt>
                <c:pt idx="1901">
                  <c:v>3.8204904460478934E-7</c:v>
                </c:pt>
                <c:pt idx="1902">
                  <c:v>3.7657792177930041E-7</c:v>
                </c:pt>
                <c:pt idx="1903">
                  <c:v>3.7117920910275612E-7</c:v>
                </c:pt>
                <c:pt idx="1904">
                  <c:v>3.6585204000473047E-7</c:v>
                </c:pt>
                <c:pt idx="1905">
                  <c:v>3.6059555693556823E-7</c:v>
                </c:pt>
                <c:pt idx="1906">
                  <c:v>3.5540891129141856E-7</c:v>
                </c:pt>
                <c:pt idx="1907">
                  <c:v>3.5029126333961444E-7</c:v>
                </c:pt>
                <c:pt idx="1908">
                  <c:v>3.4524178214443287E-7</c:v>
                </c:pt>
                <c:pt idx="1909">
                  <c:v>3.4025964549322404E-7</c:v>
                </c:pt>
                <c:pt idx="1910">
                  <c:v>3.3534403982290026E-7</c:v>
                </c:pt>
                <c:pt idx="1911">
                  <c:v>3.3049416014681711E-7</c:v>
                </c:pt>
                <c:pt idx="1912">
                  <c:v>3.2570920998200888E-7</c:v>
                </c:pt>
                <c:pt idx="1913">
                  <c:v>3.2098840127682052E-7</c:v>
                </c:pt>
                <c:pt idx="1914">
                  <c:v>3.1633095433889703E-7</c:v>
                </c:pt>
                <c:pt idx="1915">
                  <c:v>3.1173609776357044E-7</c:v>
                </c:pt>
                <c:pt idx="1916">
                  <c:v>3.0720306836261339E-7</c:v>
                </c:pt>
                <c:pt idx="1917">
                  <c:v>3.0273111109338122E-7</c:v>
                </c:pt>
                <c:pt idx="1918">
                  <c:v>2.9831947898833948E-7</c:v>
                </c:pt>
                <c:pt idx="1919">
                  <c:v>2.9396743308496454E-7</c:v>
                </c:pt>
                <c:pt idx="1920">
                  <c:v>2.8967424235604544E-7</c:v>
                </c:pt>
                <c:pt idx="1921">
                  <c:v>2.8543918364035177E-7</c:v>
                </c:pt>
                <c:pt idx="1922">
                  <c:v>2.8126154157371325E-7</c:v>
                </c:pt>
                <c:pt idx="1923">
                  <c:v>2.7714060852046256E-7</c:v>
                </c:pt>
                <c:pt idx="1924">
                  <c:v>2.7307568450528323E-7</c:v>
                </c:pt>
                <c:pt idx="1925">
                  <c:v>2.6906607714544649E-7</c:v>
                </c:pt>
                <c:pt idx="1926">
                  <c:v>2.6511110158342639E-7</c:v>
                </c:pt>
                <c:pt idx="1927">
                  <c:v>2.6121008041992375E-7</c:v>
                </c:pt>
                <c:pt idx="1928">
                  <c:v>2.5736234364726356E-7</c:v>
                </c:pt>
                <c:pt idx="1929">
                  <c:v>2.5356722858320332E-7</c:v>
                </c:pt>
                <c:pt idx="1930">
                  <c:v>2.498240798051168E-7</c:v>
                </c:pt>
                <c:pt idx="1931">
                  <c:v>2.4613224908458175E-7</c:v>
                </c:pt>
                <c:pt idx="1932">
                  <c:v>2.4249109532236475E-7</c:v>
                </c:pt>
                <c:pt idx="1933">
                  <c:v>2.3889998448378461E-7</c:v>
                </c:pt>
                <c:pt idx="1934">
                  <c:v>2.3535828953448962E-7</c:v>
                </c:pt>
                <c:pt idx="1935">
                  <c:v>2.3186539037661325E-7</c:v>
                </c:pt>
                <c:pt idx="1936">
                  <c:v>2.2842067378533825E-7</c:v>
                </c:pt>
                <c:pt idx="1937">
                  <c:v>2.2502353334584288E-7</c:v>
                </c:pt>
                <c:pt idx="1938">
                  <c:v>2.2167336939065818E-7</c:v>
                </c:pt>
                <c:pt idx="1939">
                  <c:v>2.183695889374034E-7</c:v>
                </c:pt>
                <c:pt idx="1940">
                  <c:v>2.1511160562693006E-7</c:v>
                </c:pt>
                <c:pt idx="1941">
                  <c:v>2.1189883966185956E-7</c:v>
                </c:pt>
                <c:pt idx="1942">
                  <c:v>2.0873071774550699E-7</c:v>
                </c:pt>
                <c:pt idx="1943">
                  <c:v>2.0560667302121553E-7</c:v>
                </c:pt>
                <c:pt idx="1944">
                  <c:v>2.0252614501207016E-7</c:v>
                </c:pt>
                <c:pt idx="1945">
                  <c:v>1.994885795610223E-7</c:v>
                </c:pt>
                <c:pt idx="1946">
                  <c:v>1.9649342877139336E-7</c:v>
                </c:pt>
                <c:pt idx="1947">
                  <c:v>1.9354015094778591E-7</c:v>
                </c:pt>
                <c:pt idx="1948">
                  <c:v>1.9062821053738586E-7</c:v>
                </c:pt>
                <c:pt idx="1949">
                  <c:v>1.8775707807165213E-7</c:v>
                </c:pt>
                <c:pt idx="1950">
                  <c:v>1.8492623010840985E-7</c:v>
                </c:pt>
                <c:pt idx="1951">
                  <c:v>1.8213514917432867E-7</c:v>
                </c:pt>
                <c:pt idx="1952">
                  <c:v>1.79383323707801E-7</c:v>
                </c:pt>
                <c:pt idx="1953">
                  <c:v>1.7667024800220444E-7</c:v>
                </c:pt>
                <c:pt idx="1954">
                  <c:v>1.7399542214956721E-7</c:v>
                </c:pt>
                <c:pt idx="1955">
                  <c:v>1.7135835198461166E-7</c:v>
                </c:pt>
                <c:pt idx="1956">
                  <c:v>1.6875854902919764E-7</c:v>
                </c:pt>
                <c:pt idx="1957">
                  <c:v>1.661955304371576E-7</c:v>
                </c:pt>
                <c:pt idx="1958">
                  <c:v>1.6366881893950976E-7</c:v>
                </c:pt>
                <c:pt idx="1959">
                  <c:v>1.6117794279007407E-7</c:v>
                </c:pt>
                <c:pt idx="1960">
                  <c:v>1.5872243571146429E-7</c:v>
                </c:pt>
                <c:pt idx="1961">
                  <c:v>1.563018368414775E-7</c:v>
                </c:pt>
                <c:pt idx="1962">
                  <c:v>1.5391569067985983E-7</c:v>
                </c:pt>
                <c:pt idx="1963">
                  <c:v>1.5156354703546645E-7</c:v>
                </c:pt>
                <c:pt idx="1964">
                  <c:v>1.4924496097380463E-7</c:v>
                </c:pt>
                <c:pt idx="1965">
                  <c:v>1.4695949276495418E-7</c:v>
                </c:pt>
                <c:pt idx="1966">
                  <c:v>1.4470670783188148E-7</c:v>
                </c:pt>
                <c:pt idx="1967">
                  <c:v>1.4248617669912532E-7</c:v>
                </c:pt>
                <c:pt idx="1968">
                  <c:v>1.4029747494187279E-7</c:v>
                </c:pt>
                <c:pt idx="1969">
                  <c:v>1.3814018313540737E-7</c:v>
                </c:pt>
                <c:pt idx="1970">
                  <c:v>1.3601388680494462E-7</c:v>
                </c:pt>
                <c:pt idx="1971">
                  <c:v>1.3391817637583596E-7</c:v>
                </c:pt>
                <c:pt idx="1972">
                  <c:v>1.3185264712415798E-7</c:v>
                </c:pt>
                <c:pt idx="1973">
                  <c:v>1.2981689912767622E-7</c:v>
                </c:pt>
                <c:pt idx="1974">
                  <c:v>1.278105372171771E-7</c:v>
                </c:pt>
                <c:pt idx="1975">
                  <c:v>1.2583317092818346E-7</c:v>
                </c:pt>
                <c:pt idx="1976">
                  <c:v>1.2388441445303342E-7</c:v>
                </c:pt>
                <c:pt idx="1977">
                  <c:v>1.2196388659333856E-7</c:v>
                </c:pt>
                <c:pt idx="1978">
                  <c:v>1.2007121071280492E-7</c:v>
                </c:pt>
                <c:pt idx="1979">
                  <c:v>1.1820601469042768E-7</c:v>
                </c:pt>
                <c:pt idx="1980">
                  <c:v>1.1636793087405401E-7</c:v>
                </c:pt>
                <c:pt idx="1981">
                  <c:v>1.1455659603430494E-7</c:v>
                </c:pt>
                <c:pt idx="1982">
                  <c:v>1.1277165131887387E-7</c:v>
                </c:pt>
                <c:pt idx="1983">
                  <c:v>1.1101274220717687E-7</c:v>
                </c:pt>
                <c:pt idx="1984">
                  <c:v>1.0927951846537464E-7</c:v>
                </c:pt>
                <c:pt idx="1985">
                  <c:v>1.0757163410174916E-7</c:v>
                </c:pt>
                <c:pt idx="1986">
                  <c:v>1.0588874732244319E-7</c:v>
                </c:pt>
                <c:pt idx="1987">
                  <c:v>1.0423052048755823E-7</c:v>
                </c:pt>
                <c:pt idx="1988">
                  <c:v>1.0259662006760567E-7</c:v>
                </c:pt>
                <c:pt idx="1989">
                  <c:v>1.0098671660031939E-7</c:v>
                </c:pt>
                <c:pt idx="1990">
                  <c:v>9.9400484647814503E-8</c:v>
                </c:pt>
                <c:pt idx="1991">
                  <c:v>9.7837602754106251E-8</c:v>
                </c:pt>
                <c:pt idx="1992">
                  <c:v>9.6297753402973579E-8</c:v>
                </c:pt>
                <c:pt idx="1993">
                  <c:v>9.4780622976177227E-8</c:v>
                </c:pt>
                <c:pt idx="1994">
                  <c:v>9.3285901712021167E-8</c:v>
                </c:pt>
                <c:pt idx="1995">
                  <c:v>9.1813283664263643E-8</c:v>
                </c:pt>
                <c:pt idx="1996">
                  <c:v>9.0362466661373524E-8</c:v>
                </c:pt>
                <c:pt idx="1997">
                  <c:v>8.8933152266124559E-8</c:v>
                </c:pt>
                <c:pt idx="1998">
                  <c:v>8.7525045735540266E-8</c:v>
                </c:pt>
                <c:pt idx="1999">
                  <c:v>8.6137855981169393E-8</c:v>
                </c:pt>
                <c:pt idx="2000">
                  <c:v>8.4771295529708078E-8</c:v>
                </c:pt>
              </c:numCache>
            </c:numRef>
          </c:val>
          <c:extLst>
            <c:ext xmlns:c16="http://schemas.microsoft.com/office/drawing/2014/chart" uri="{C3380CC4-5D6E-409C-BE32-E72D297353CC}">
              <c16:uniqueId val="{00000001-3340-4056-AE9B-2EEBA3E2D5A7}"/>
            </c:ext>
          </c:extLst>
        </c:ser>
        <c:ser>
          <c:idx val="0"/>
          <c:order val="2"/>
          <c:tx>
            <c:strRef>
              <c:f>'RESULTADOS DA REGRESSÃO'!$IX$719</c:f>
              <c:strCache>
                <c:ptCount val="1"/>
                <c:pt idx="0">
                  <c:v>Hipótese nula</c:v>
                </c:pt>
              </c:strCache>
            </c:strRef>
          </c:tx>
          <c:spPr>
            <a:solidFill>
              <a:srgbClr val="FF0000"/>
            </a:solidFill>
            <a:ln>
              <a:no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REGRESSÃO'!$IX$720:$IX$2720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2.5269967048115801E-4</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2-3340-4056-AE9B-2EEBA3E2D5A7}"/>
            </c:ext>
          </c:extLst>
        </c:ser>
        <c:ser>
          <c:idx val="1"/>
          <c:order val="3"/>
          <c:tx>
            <c:strRef>
              <c:f>'RESULTADOS DA REGRESSÃO'!$JA$719</c:f>
              <c:strCache>
                <c:ptCount val="1"/>
                <c:pt idx="0">
                  <c:v>Coeficiente regressor</c:v>
                </c:pt>
              </c:strCache>
            </c:strRef>
          </c:tx>
          <c:spPr>
            <a:solidFill>
              <a:srgbClr val="0E2841">
                <a:lumMod val="50000"/>
                <a:lumOff val="50000"/>
              </a:srgbClr>
            </a:solidFill>
            <a:ln w="34925">
              <a:no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REGRESSÃO'!$JA$720:$JA$2720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8.4771295529708078E-8</c:v>
                </c:pt>
              </c:numCache>
            </c:numRef>
          </c:val>
          <c:extLst>
            <c:ext xmlns:c16="http://schemas.microsoft.com/office/drawing/2014/chart" uri="{C3380CC4-5D6E-409C-BE32-E72D297353CC}">
              <c16:uniqueId val="{00000003-3340-4056-AE9B-2EEBA3E2D5A7}"/>
            </c:ext>
          </c:extLst>
        </c:ser>
        <c:dLbls>
          <c:showLegendKey val="0"/>
          <c:showVal val="0"/>
          <c:showCatName val="0"/>
          <c:showSerName val="0"/>
          <c:showPercent val="0"/>
          <c:showBubbleSize val="0"/>
        </c:dLbls>
        <c:gapWidth val="150"/>
        <c:axId val="1908174816"/>
        <c:axId val="1908168096"/>
      </c:barChart>
      <c:catAx>
        <c:axId val="1908174816"/>
        <c:scaling>
          <c:orientation val="minMax"/>
        </c:scaling>
        <c:delete val="1"/>
        <c:axPos val="b"/>
        <c:numFmt formatCode="#,##0" sourceLinked="0"/>
        <c:majorTickMark val="none"/>
        <c:minorTickMark val="none"/>
        <c:tickLblPos val="low"/>
        <c:crossAx val="1908168096"/>
        <c:crosses val="autoZero"/>
        <c:auto val="1"/>
        <c:lblAlgn val="ctr"/>
        <c:lblOffset val="100"/>
        <c:tickLblSkip val="1000"/>
        <c:noMultiLvlLbl val="0"/>
      </c:catAx>
      <c:valAx>
        <c:axId val="1908168096"/>
        <c:scaling>
          <c:orientation val="minMax"/>
        </c:scaling>
        <c:delete val="1"/>
        <c:axPos val="l"/>
        <c:numFmt formatCode="#,##0.00" sourceLinked="1"/>
        <c:majorTickMark val="out"/>
        <c:minorTickMark val="none"/>
        <c:tickLblPos val="nextTo"/>
        <c:crossAx val="190817481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legend>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sz="900">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Homoscedasticidade: exame do gráfico de dispersão dos resíduos </a:t>
            </a:r>
            <a:r>
              <a:rPr lang="en-US" sz="1000" b="1" i="1"/>
              <a:t>versus</a:t>
            </a:r>
            <a:r>
              <a:rPr lang="en-US" sz="1000" b="1"/>
              <a:t> valores ajustados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REGRESSÃO'!$D$315</c:f>
              <c:strCache>
                <c:ptCount val="1"/>
                <c:pt idx="0">
                  <c:v>Residuo</c:v>
                </c:pt>
              </c:strCache>
            </c:strRef>
          </c:tx>
          <c:spPr>
            <a:ln w="25400" cap="rnd">
              <a:noFill/>
              <a:round/>
            </a:ln>
            <a:effectLst/>
          </c:spPr>
          <c:marker>
            <c:symbol val="diamond"/>
            <c:size val="8"/>
            <c:spPr>
              <a:solidFill>
                <a:srgbClr val="FF0000"/>
              </a:solidFill>
              <a:ln w="9525">
                <a:noFill/>
              </a:ln>
              <a:effectLst/>
            </c:spPr>
          </c:marker>
          <c:xVal>
            <c:numRef>
              <c:f>'RESULTADOS DA REGRESSÃO'!$C$316:$C$335</c:f>
              <c:numCache>
                <c:formatCode>#,##0.00_ ;\-#,##0.00\ </c:formatCode>
                <c:ptCount val="20"/>
                <c:pt idx="0">
                  <c:v>459978.76599373517</c:v>
                </c:pt>
                <c:pt idx="1">
                  <c:v>470583.94683939731</c:v>
                </c:pt>
                <c:pt idx="2">
                  <c:v>477809.10811511101</c:v>
                </c:pt>
                <c:pt idx="3">
                  <c:v>486208.08199745521</c:v>
                </c:pt>
                <c:pt idx="4">
                  <c:v>482475.20471641328</c:v>
                </c:pt>
                <c:pt idx="5">
                  <c:v>483150.09787809366</c:v>
                </c:pt>
                <c:pt idx="6">
                  <c:v>489873.22055152582</c:v>
                </c:pt>
                <c:pt idx="7">
                  <c:v>493673.83655953896</c:v>
                </c:pt>
                <c:pt idx="8">
                  <c:v>494180.90568018798</c:v>
                </c:pt>
                <c:pt idx="9">
                  <c:v>494743.31664825499</c:v>
                </c:pt>
                <c:pt idx="10">
                  <c:v>493723.4240777524</c:v>
                </c:pt>
                <c:pt idx="11">
                  <c:v>497681.26574602106</c:v>
                </c:pt>
                <c:pt idx="12">
                  <c:v>493247.68635992752</c:v>
                </c:pt>
                <c:pt idx="13">
                  <c:v>494471.08648477157</c:v>
                </c:pt>
                <c:pt idx="14">
                  <c:v>502054.65923312539</c:v>
                </c:pt>
                <c:pt idx="15">
                  <c:v>505429.12504152709</c:v>
                </c:pt>
                <c:pt idx="16">
                  <c:v>507771.30139987287</c:v>
                </c:pt>
                <c:pt idx="17">
                  <c:v>502437.37252378691</c:v>
                </c:pt>
                <c:pt idx="18">
                  <c:v>501887.35843527329</c:v>
                </c:pt>
                <c:pt idx="19">
                  <c:v>505620.23571631516</c:v>
                </c:pt>
              </c:numCache>
            </c:numRef>
          </c:xVal>
          <c:yVal>
            <c:numRef>
              <c:f>'RESULTADOS DA REGRESSÃO'!$D$316:$D$335</c:f>
              <c:numCache>
                <c:formatCode>#,##0.00_ ;\-#,##0.00\ </c:formatCode>
                <c:ptCount val="20"/>
                <c:pt idx="0">
                  <c:v>-978.76599373517092</c:v>
                </c:pt>
                <c:pt idx="1">
                  <c:v>-2583.9468393973075</c:v>
                </c:pt>
                <c:pt idx="2">
                  <c:v>-809.10811511101201</c:v>
                </c:pt>
                <c:pt idx="3">
                  <c:v>-208.08199745521415</c:v>
                </c:pt>
                <c:pt idx="4">
                  <c:v>3524.7952835867181</c:v>
                </c:pt>
                <c:pt idx="5">
                  <c:v>2849.9021219063434</c:v>
                </c:pt>
                <c:pt idx="6">
                  <c:v>-3873.2205515258247</c:v>
                </c:pt>
                <c:pt idx="7">
                  <c:v>1326.1634404610377</c:v>
                </c:pt>
                <c:pt idx="8">
                  <c:v>819.09431981202215</c:v>
                </c:pt>
                <c:pt idx="9">
                  <c:v>256.68335174501408</c:v>
                </c:pt>
                <c:pt idx="10">
                  <c:v>1276.5759222476045</c:v>
                </c:pt>
                <c:pt idx="11">
                  <c:v>-2681.2657460210612</c:v>
                </c:pt>
                <c:pt idx="12">
                  <c:v>1752.3136400724761</c:v>
                </c:pt>
                <c:pt idx="13">
                  <c:v>528.91351522842888</c:v>
                </c:pt>
                <c:pt idx="14">
                  <c:v>1945.3407668746077</c:v>
                </c:pt>
                <c:pt idx="15">
                  <c:v>-1429.1250415270915</c:v>
                </c:pt>
                <c:pt idx="16">
                  <c:v>-3771.3013998728711</c:v>
                </c:pt>
                <c:pt idx="17">
                  <c:v>1562.6274762130925</c:v>
                </c:pt>
                <c:pt idx="18">
                  <c:v>2112.6415647267131</c:v>
                </c:pt>
                <c:pt idx="19">
                  <c:v>-1620.235716315161</c:v>
                </c:pt>
              </c:numCache>
            </c:numRef>
          </c:yVal>
          <c:smooth val="0"/>
          <c:extLst>
            <c:ext xmlns:c16="http://schemas.microsoft.com/office/drawing/2014/chart" uri="{C3380CC4-5D6E-409C-BE32-E72D297353CC}">
              <c16:uniqueId val="{00000000-A8D5-4718-8D08-218192C5D4AD}"/>
            </c:ext>
          </c:extLst>
        </c:ser>
        <c:dLbls>
          <c:showLegendKey val="0"/>
          <c:showVal val="0"/>
          <c:showCatName val="0"/>
          <c:showSerName val="0"/>
          <c:showPercent val="0"/>
          <c:showBubbleSize val="0"/>
        </c:dLbls>
        <c:axId val="1092519008"/>
        <c:axId val="1959149759"/>
      </c:scatterChart>
      <c:valAx>
        <c:axId val="1092519008"/>
        <c:scaling>
          <c:orientation val="minMax"/>
        </c:scaling>
        <c:delete val="0"/>
        <c:axPos val="b"/>
        <c:numFmt formatCode="#,##0_ ;\-#,##0\ " sourceLinked="0"/>
        <c:majorTickMark val="none"/>
        <c:minorTickMark val="none"/>
        <c:tickLblPos val="nextTo"/>
        <c:spPr>
          <a:noFill/>
          <a:ln w="12700"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59149759"/>
        <c:crosses val="autoZero"/>
        <c:crossBetween val="midCat"/>
      </c:valAx>
      <c:valAx>
        <c:axId val="1959149759"/>
        <c:scaling>
          <c:orientation val="minMax"/>
          <c:min val="-6000"/>
        </c:scaling>
        <c:delete val="0"/>
        <c:axPos val="l"/>
        <c:numFmt formatCode="#,##0_ ;\-#,##0\ " sourceLinked="0"/>
        <c:majorTickMark val="none"/>
        <c:minorTickMark val="none"/>
        <c:tickLblPos val="nextTo"/>
        <c:spPr>
          <a:noFill/>
          <a:ln w="12700" cap="flat" cmpd="sng" algn="ctr">
            <a:solidFill>
              <a:schemeClr val="tx1">
                <a:lumMod val="65000"/>
                <a:lumOff val="35000"/>
              </a:schemeClr>
            </a:solidFill>
            <a:round/>
            <a:headEnd type="triangle"/>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25190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pt-BR" sz="1000" b="1"/>
              <a:t>Aderência dos valores observados aos valores previstos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REGRESSÃO'!$B$341</c:f>
              <c:strCache>
                <c:ptCount val="1"/>
                <c:pt idx="0">
                  <c:v>Valor observado</c:v>
                </c:pt>
              </c:strCache>
            </c:strRef>
          </c:tx>
          <c:spPr>
            <a:ln w="25400" cap="rnd">
              <a:noFill/>
              <a:round/>
            </a:ln>
            <a:effectLst/>
          </c:spPr>
          <c:marker>
            <c:symbol val="diamond"/>
            <c:size val="8"/>
            <c:spPr>
              <a:solidFill>
                <a:srgbClr val="FF0000"/>
              </a:solidFill>
              <a:ln w="9525">
                <a:noFill/>
              </a:ln>
              <a:effectLst/>
            </c:spPr>
          </c:marker>
          <c:trendline>
            <c:name>Bissetriz do primeiro quadrante</c:name>
            <c:spPr>
              <a:ln w="12700" cap="rnd">
                <a:solidFill>
                  <a:schemeClr val="tx2">
                    <a:lumMod val="50000"/>
                    <a:lumOff val="50000"/>
                  </a:schemeClr>
                </a:solidFill>
                <a:prstDash val="solid"/>
              </a:ln>
              <a:effectLst/>
            </c:spPr>
            <c:trendlineType val="linear"/>
            <c:forward val="90000"/>
            <c:backward val="450000"/>
            <c:dispRSqr val="0"/>
            <c:dispEq val="0"/>
          </c:trendline>
          <c:xVal>
            <c:numRef>
              <c:f>'RESULTADOS DA REGRESSÃO'!$B$290:$B$309</c:f>
              <c:numCache>
                <c:formatCode>#,##0.00_ ;\-#,##0.00\ </c:formatCode>
                <c:ptCount val="20"/>
                <c:pt idx="0">
                  <c:v>459978.76599373517</c:v>
                </c:pt>
                <c:pt idx="1">
                  <c:v>470583.94683939731</c:v>
                </c:pt>
                <c:pt idx="2">
                  <c:v>477809.10811511101</c:v>
                </c:pt>
                <c:pt idx="3">
                  <c:v>486208.08199745521</c:v>
                </c:pt>
                <c:pt idx="4">
                  <c:v>482475.20471641328</c:v>
                </c:pt>
                <c:pt idx="5">
                  <c:v>483150.09787809366</c:v>
                </c:pt>
                <c:pt idx="6">
                  <c:v>489873.22055152582</c:v>
                </c:pt>
                <c:pt idx="7">
                  <c:v>493673.83655953896</c:v>
                </c:pt>
                <c:pt idx="8">
                  <c:v>494180.90568018798</c:v>
                </c:pt>
                <c:pt idx="9">
                  <c:v>494743.31664825499</c:v>
                </c:pt>
                <c:pt idx="10">
                  <c:v>493723.4240777524</c:v>
                </c:pt>
                <c:pt idx="11">
                  <c:v>497681.26574602106</c:v>
                </c:pt>
                <c:pt idx="12">
                  <c:v>493247.68635992752</c:v>
                </c:pt>
                <c:pt idx="13">
                  <c:v>494471.08648477157</c:v>
                </c:pt>
                <c:pt idx="14">
                  <c:v>502054.65923312539</c:v>
                </c:pt>
                <c:pt idx="15">
                  <c:v>505429.12504152709</c:v>
                </c:pt>
                <c:pt idx="16">
                  <c:v>507771.30139987287</c:v>
                </c:pt>
                <c:pt idx="17">
                  <c:v>502437.37252378691</c:v>
                </c:pt>
                <c:pt idx="18">
                  <c:v>501887.35843527329</c:v>
                </c:pt>
                <c:pt idx="19">
                  <c:v>505620.23571631516</c:v>
                </c:pt>
              </c:numCache>
            </c:numRef>
          </c:xVal>
          <c:yVal>
            <c:numRef>
              <c:f>'RESULTADOS DA REGRESSÃO'!$J$12:$J$31</c:f>
              <c:numCache>
                <c:formatCode>#,##0.00_ ;\-#,##0.00\ </c:formatCode>
                <c:ptCount val="20"/>
                <c:pt idx="0">
                  <c:v>459000</c:v>
                </c:pt>
                <c:pt idx="1">
                  <c:v>468000</c:v>
                </c:pt>
                <c:pt idx="2">
                  <c:v>477000</c:v>
                </c:pt>
                <c:pt idx="3">
                  <c:v>486000</c:v>
                </c:pt>
                <c:pt idx="4">
                  <c:v>486000</c:v>
                </c:pt>
                <c:pt idx="5">
                  <c:v>486000</c:v>
                </c:pt>
                <c:pt idx="6">
                  <c:v>486000</c:v>
                </c:pt>
                <c:pt idx="7">
                  <c:v>495000</c:v>
                </c:pt>
                <c:pt idx="8">
                  <c:v>495000</c:v>
                </c:pt>
                <c:pt idx="9">
                  <c:v>495000</c:v>
                </c:pt>
                <c:pt idx="10">
                  <c:v>495000</c:v>
                </c:pt>
                <c:pt idx="11">
                  <c:v>495000</c:v>
                </c:pt>
                <c:pt idx="12">
                  <c:v>495000</c:v>
                </c:pt>
                <c:pt idx="13">
                  <c:v>495000</c:v>
                </c:pt>
                <c:pt idx="14">
                  <c:v>504000</c:v>
                </c:pt>
                <c:pt idx="15">
                  <c:v>504000</c:v>
                </c:pt>
                <c:pt idx="16">
                  <c:v>504000</c:v>
                </c:pt>
                <c:pt idx="17">
                  <c:v>504000</c:v>
                </c:pt>
                <c:pt idx="18">
                  <c:v>504000</c:v>
                </c:pt>
                <c:pt idx="19">
                  <c:v>504000</c:v>
                </c:pt>
              </c:numCache>
            </c:numRef>
          </c:yVal>
          <c:smooth val="0"/>
          <c:extLst>
            <c:ext xmlns:c16="http://schemas.microsoft.com/office/drawing/2014/chart" uri="{C3380CC4-5D6E-409C-BE32-E72D297353CC}">
              <c16:uniqueId val="{00000001-6EBD-48B0-A12D-9EB13936502E}"/>
            </c:ext>
          </c:extLst>
        </c:ser>
        <c:dLbls>
          <c:showLegendKey val="0"/>
          <c:showVal val="0"/>
          <c:showCatName val="0"/>
          <c:showSerName val="0"/>
          <c:showPercent val="0"/>
          <c:showBubbleSize val="0"/>
        </c:dLbls>
        <c:axId val="1927609647"/>
        <c:axId val="1927610127"/>
        <c:extLst>
          <c:ext xmlns:c15="http://schemas.microsoft.com/office/drawing/2012/chart" uri="{02D57815-91ED-43cb-92C2-25804820EDAC}">
            <c15:filteredScatterSeries>
              <c15:ser>
                <c:idx val="1"/>
                <c:order val="1"/>
                <c:tx>
                  <c:strRef>
                    <c:extLst>
                      <c:ext uri="{02D57815-91ED-43cb-92C2-25804820EDAC}">
                        <c15:formulaRef>
                          <c15:sqref>'RESULTADOS DA REGRESSÃO'!$B$284</c15:sqref>
                        </c15:formulaRef>
                      </c:ext>
                    </c:extLst>
                    <c:strCache>
                      <c:ptCount val="1"/>
                    </c:strCache>
                  </c:strRef>
                </c:tx>
                <c:spPr>
                  <a:ln w="25400" cap="rnd">
                    <a:noFill/>
                    <a:round/>
                  </a:ln>
                  <a:effectLst/>
                </c:spPr>
                <c:marker>
                  <c:symbol val="diamond"/>
                  <c:size val="8"/>
                  <c:spPr>
                    <a:solidFill>
                      <a:schemeClr val="tx2">
                        <a:lumMod val="50000"/>
                        <a:lumOff val="50000"/>
                      </a:schemeClr>
                    </a:solidFill>
                    <a:ln w="9525">
                      <a:noFill/>
                    </a:ln>
                    <a:effectLst/>
                  </c:spPr>
                </c:marker>
                <c:trendline>
                  <c:name>Reta da regressão </c:name>
                  <c:spPr>
                    <a:ln w="12700" cap="rnd">
                      <a:solidFill>
                        <a:srgbClr val="FF0000"/>
                      </a:solidFill>
                      <a:prstDash val="solid"/>
                      <a:headEnd type="none"/>
                      <a:tailEnd type="none"/>
                    </a:ln>
                    <a:effectLst/>
                  </c:spPr>
                  <c:trendlineType val="linear"/>
                  <c:intercept val="0"/>
                  <c:dispRSqr val="0"/>
                  <c:dispEq val="0"/>
                </c:trendline>
                <c:xVal>
                  <c:numRef>
                    <c:extLst>
                      <c:ext uri="{02D57815-91ED-43cb-92C2-25804820EDAC}">
                        <c15:formulaRef>
                          <c15:sqref>'RESULTADOS DA REGRESSÃO'!$B$290:$B$309</c15:sqref>
                        </c15:formulaRef>
                      </c:ext>
                    </c:extLst>
                    <c:numCache>
                      <c:formatCode>#,##0.00_ ;\-#,##0.00\ </c:formatCode>
                      <c:ptCount val="20"/>
                      <c:pt idx="0">
                        <c:v>459978.76599373517</c:v>
                      </c:pt>
                      <c:pt idx="1">
                        <c:v>470583.94683939731</c:v>
                      </c:pt>
                      <c:pt idx="2">
                        <c:v>477809.10811511101</c:v>
                      </c:pt>
                      <c:pt idx="3">
                        <c:v>486208.08199745521</c:v>
                      </c:pt>
                      <c:pt idx="4">
                        <c:v>482475.20471641328</c:v>
                      </c:pt>
                      <c:pt idx="5">
                        <c:v>483150.09787809366</c:v>
                      </c:pt>
                      <c:pt idx="6">
                        <c:v>489873.22055152582</c:v>
                      </c:pt>
                      <c:pt idx="7">
                        <c:v>493673.83655953896</c:v>
                      </c:pt>
                      <c:pt idx="8">
                        <c:v>494180.90568018798</c:v>
                      </c:pt>
                      <c:pt idx="9">
                        <c:v>494743.31664825499</c:v>
                      </c:pt>
                      <c:pt idx="10">
                        <c:v>493723.4240777524</c:v>
                      </c:pt>
                      <c:pt idx="11">
                        <c:v>497681.26574602106</c:v>
                      </c:pt>
                      <c:pt idx="12">
                        <c:v>493247.68635992752</c:v>
                      </c:pt>
                      <c:pt idx="13">
                        <c:v>494471.08648477157</c:v>
                      </c:pt>
                      <c:pt idx="14">
                        <c:v>502054.65923312539</c:v>
                      </c:pt>
                      <c:pt idx="15">
                        <c:v>505429.12504152709</c:v>
                      </c:pt>
                      <c:pt idx="16">
                        <c:v>507771.30139987287</c:v>
                      </c:pt>
                      <c:pt idx="17">
                        <c:v>502437.37252378691</c:v>
                      </c:pt>
                      <c:pt idx="18">
                        <c:v>501887.35843527329</c:v>
                      </c:pt>
                      <c:pt idx="19">
                        <c:v>505620.23571631516</c:v>
                      </c:pt>
                    </c:numCache>
                  </c:numRef>
                </c:xVal>
                <c:yVal>
                  <c:numRef>
                    <c:extLst>
                      <c:ext uri="{02D57815-91ED-43cb-92C2-25804820EDAC}">
                        <c15:formulaRef>
                          <c15:sqref>'RESULTADOS DA REGRESSÃO'!$B$290:$B$309</c15:sqref>
                        </c15:formulaRef>
                      </c:ext>
                    </c:extLst>
                    <c:numCache>
                      <c:formatCode>#,##0.00_ ;\-#,##0.00\ </c:formatCode>
                      <c:ptCount val="20"/>
                      <c:pt idx="0">
                        <c:v>459978.76599373517</c:v>
                      </c:pt>
                      <c:pt idx="1">
                        <c:v>470583.94683939731</c:v>
                      </c:pt>
                      <c:pt idx="2">
                        <c:v>477809.10811511101</c:v>
                      </c:pt>
                      <c:pt idx="3">
                        <c:v>486208.08199745521</c:v>
                      </c:pt>
                      <c:pt idx="4">
                        <c:v>482475.20471641328</c:v>
                      </c:pt>
                      <c:pt idx="5">
                        <c:v>483150.09787809366</c:v>
                      </c:pt>
                      <c:pt idx="6">
                        <c:v>489873.22055152582</c:v>
                      </c:pt>
                      <c:pt idx="7">
                        <c:v>493673.83655953896</c:v>
                      </c:pt>
                      <c:pt idx="8">
                        <c:v>494180.90568018798</c:v>
                      </c:pt>
                      <c:pt idx="9">
                        <c:v>494743.31664825499</c:v>
                      </c:pt>
                      <c:pt idx="10">
                        <c:v>493723.4240777524</c:v>
                      </c:pt>
                      <c:pt idx="11">
                        <c:v>497681.26574602106</c:v>
                      </c:pt>
                      <c:pt idx="12">
                        <c:v>493247.68635992752</c:v>
                      </c:pt>
                      <c:pt idx="13">
                        <c:v>494471.08648477157</c:v>
                      </c:pt>
                      <c:pt idx="14">
                        <c:v>502054.65923312539</c:v>
                      </c:pt>
                      <c:pt idx="15">
                        <c:v>505429.12504152709</c:v>
                      </c:pt>
                      <c:pt idx="16">
                        <c:v>507771.30139987287</c:v>
                      </c:pt>
                      <c:pt idx="17">
                        <c:v>502437.37252378691</c:v>
                      </c:pt>
                      <c:pt idx="18">
                        <c:v>501887.35843527329</c:v>
                      </c:pt>
                      <c:pt idx="19">
                        <c:v>505620.23571631516</c:v>
                      </c:pt>
                    </c:numCache>
                  </c:numRef>
                </c:yVal>
                <c:smooth val="0"/>
                <c:extLst>
                  <c:ext xmlns:c16="http://schemas.microsoft.com/office/drawing/2014/chart" uri="{C3380CC4-5D6E-409C-BE32-E72D297353CC}">
                    <c16:uniqueId val="{00000003-6EBD-48B0-A12D-9EB13936502E}"/>
                  </c:ext>
                </c:extLst>
              </c15:ser>
            </c15:filteredScatterSeries>
          </c:ext>
        </c:extLst>
      </c:scatterChart>
      <c:valAx>
        <c:axId val="1927609647"/>
        <c:scaling>
          <c:orientation val="minMax"/>
        </c:scaling>
        <c:delete val="0"/>
        <c:axPos val="b"/>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w="9525" cap="flat" cmpd="sng" algn="ctr">
            <a:solidFill>
              <a:schemeClr val="tx1">
                <a:lumMod val="65000"/>
                <a:lumOff val="35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10127"/>
        <c:crosses val="autoZero"/>
        <c:crossBetween val="midCat"/>
        <c:dispUnits>
          <c:builtInUnit val="thousands"/>
          <c:dispUnits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valAx>
        <c:axId val="1927610127"/>
        <c:scaling>
          <c:orientation val="minMax"/>
        </c:scaling>
        <c:delete val="0"/>
        <c:axPos val="l"/>
        <c:majorGridlines>
          <c:spPr>
            <a:ln w="9525" cap="flat" cmpd="sng" algn="ctr">
              <a:solidFill>
                <a:schemeClr val="bg1">
                  <a:lumMod val="95000"/>
                </a:schemeClr>
              </a:solidFill>
              <a:round/>
            </a:ln>
            <a:effectLst/>
          </c:spPr>
        </c:majorGridlines>
        <c:numFmt formatCode="#,##0_ ;\-#,##0\ " sourceLinked="0"/>
        <c:majorTickMark val="none"/>
        <c:minorTickMark val="none"/>
        <c:tickLblPos val="nextTo"/>
        <c:spPr>
          <a:noFill/>
          <a:ln w="9525" cap="flat" cmpd="sng" algn="ctr">
            <a:solidFill>
              <a:schemeClr val="tx1">
                <a:lumMod val="65000"/>
                <a:lumOff val="35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09647"/>
        <c:crosses val="autoZero"/>
        <c:crossBetween val="midCat"/>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70" baseline="0">
                <a:solidFill>
                  <a:schemeClr val="tx1">
                    <a:lumMod val="85000"/>
                    <a:lumOff val="15000"/>
                  </a:schemeClr>
                </a:solidFill>
                <a:latin typeface="Aptos" panose="020B0004020202020204" pitchFamily="34" charset="0"/>
                <a:ea typeface="+mn-ea"/>
                <a:cs typeface="+mn-cs"/>
              </a:defRPr>
            </a:pPr>
            <a:r>
              <a:rPr lang="pt-BR" sz="1000" b="1">
                <a:solidFill>
                  <a:schemeClr val="tx1">
                    <a:lumMod val="85000"/>
                    <a:lumOff val="15000"/>
                  </a:schemeClr>
                </a:solidFill>
              </a:rPr>
              <a:t>Estatística de Cook: detecção de pontos influenciantes</a:t>
            </a:r>
            <a:r>
              <a:rPr lang="pt-BR" sz="1000" b="0" baseline="30000">
                <a:solidFill>
                  <a:schemeClr val="tx1">
                    <a:lumMod val="85000"/>
                    <a:lumOff val="15000"/>
                  </a:schemeClr>
                </a:solidFill>
              </a:rPr>
              <a:t>5</a:t>
            </a:r>
          </a:p>
        </c:rich>
      </c:tx>
      <c:overlay val="0"/>
      <c:spPr>
        <a:noFill/>
        <a:ln>
          <a:noFill/>
        </a:ln>
        <a:effectLst/>
      </c:spPr>
      <c:txPr>
        <a:bodyPr rot="0" spcFirstLastPara="1" vertOverflow="ellipsis" vert="horz" wrap="square" anchor="ctr" anchorCtr="1"/>
        <a:lstStyle/>
        <a:p>
          <a:pPr>
            <a:defRPr sz="1000" b="1" i="0" u="none" strike="noStrike" kern="1200" spc="70" baseline="0">
              <a:solidFill>
                <a:schemeClr val="tx1">
                  <a:lumMod val="85000"/>
                  <a:lumOff val="15000"/>
                </a:schemeClr>
              </a:solidFill>
              <a:latin typeface="Aptos" panose="020B0004020202020204" pitchFamily="34" charset="0"/>
              <a:ea typeface="+mn-ea"/>
              <a:cs typeface="+mn-cs"/>
            </a:defRPr>
          </a:pPr>
          <a:endParaRPr lang="pt-BR"/>
        </a:p>
      </c:txPr>
    </c:title>
    <c:autoTitleDeleted val="0"/>
    <c:plotArea>
      <c:layout/>
      <c:scatterChart>
        <c:scatterStyle val="lineMarker"/>
        <c:varyColors val="0"/>
        <c:ser>
          <c:idx val="1"/>
          <c:order val="0"/>
          <c:tx>
            <c:v>Elementos da amostra</c:v>
          </c:tx>
          <c:spPr>
            <a:ln w="25400">
              <a:noFill/>
            </a:ln>
            <a:effectLst/>
          </c:spPr>
          <c:marker>
            <c:symbol val="diamond"/>
            <c:size val="6"/>
            <c:spPr>
              <a:solidFill>
                <a:srgbClr val="FF0000"/>
              </a:solidFill>
              <a:ln w="9525" cap="flat" cmpd="sng" algn="ctr">
                <a:noFill/>
                <a:round/>
              </a:ln>
              <a:effectLst/>
            </c:spPr>
          </c:marker>
          <c:yVal>
            <c:numRef>
              <c:f>'RESULTADOS DA REGRESSÃO'!$J$406:$J$425</c:f>
              <c:numCache>
                <c:formatCode>#,##0.000000_ ;\-#,##0.000000\ </c:formatCode>
                <c:ptCount val="20"/>
                <c:pt idx="0">
                  <c:v>4.108916061764048E-2</c:v>
                </c:pt>
                <c:pt idx="1">
                  <c:v>0.2760559202820595</c:v>
                </c:pt>
                <c:pt idx="2">
                  <c:v>1.8933935770589813E-2</c:v>
                </c:pt>
                <c:pt idx="3">
                  <c:v>2.7153216057044079E-4</c:v>
                </c:pt>
                <c:pt idx="4">
                  <c:v>6.8693979430542923E-2</c:v>
                </c:pt>
                <c:pt idx="5">
                  <c:v>4.4395653807907484E-2</c:v>
                </c:pt>
                <c:pt idx="6">
                  <c:v>0.11660909728789771</c:v>
                </c:pt>
                <c:pt idx="7">
                  <c:v>0.41782717303399608</c:v>
                </c:pt>
                <c:pt idx="8">
                  <c:v>4.7508289338043675E-3</c:v>
                </c:pt>
                <c:pt idx="9">
                  <c:v>4.6323504183445012E-4</c:v>
                </c:pt>
                <c:pt idx="10">
                  <c:v>1.3177311926615979E-2</c:v>
                </c:pt>
                <c:pt idx="11">
                  <c:v>4.9207904280080365E-2</c:v>
                </c:pt>
                <c:pt idx="12">
                  <c:v>2.2078112598489082E-2</c:v>
                </c:pt>
                <c:pt idx="13">
                  <c:v>9.2107972361612656E-3</c:v>
                </c:pt>
                <c:pt idx="14">
                  <c:v>3.1238610618556813E-2</c:v>
                </c:pt>
                <c:pt idx="15">
                  <c:v>2.0829887576799887E-2</c:v>
                </c:pt>
                <c:pt idx="16">
                  <c:v>0.25529869396519478</c:v>
                </c:pt>
                <c:pt idx="17">
                  <c:v>3.483383263625061E-2</c:v>
                </c:pt>
                <c:pt idx="18">
                  <c:v>8.4866069767508448E-2</c:v>
                </c:pt>
                <c:pt idx="19">
                  <c:v>4.5828448419178776E-2</c:v>
                </c:pt>
              </c:numCache>
            </c:numRef>
          </c:yVal>
          <c:smooth val="0"/>
          <c:extLst>
            <c:ext xmlns:c16="http://schemas.microsoft.com/office/drawing/2014/chart" uri="{C3380CC4-5D6E-409C-BE32-E72D297353CC}">
              <c16:uniqueId val="{00000000-C4A0-4A47-927B-321AAB8D8468}"/>
            </c:ext>
          </c:extLst>
        </c:ser>
        <c:dLbls>
          <c:showLegendKey val="0"/>
          <c:showVal val="0"/>
          <c:showCatName val="0"/>
          <c:showSerName val="0"/>
          <c:showPercent val="0"/>
          <c:showBubbleSize val="0"/>
        </c:dLbls>
        <c:axId val="661746975"/>
        <c:axId val="661747391"/>
      </c:scatterChart>
      <c:valAx>
        <c:axId val="661746975"/>
        <c:scaling>
          <c:orientation val="minMax"/>
          <c:max val="20"/>
          <c:min val="0"/>
        </c:scaling>
        <c:delete val="0"/>
        <c:axPos val="b"/>
        <c:majorGridlines>
          <c:spPr>
            <a:ln w="9525" cap="flat" cmpd="sng" algn="ctr">
              <a:solidFill>
                <a:sysClr val="window" lastClr="FFFFFF">
                  <a:lumMod val="95000"/>
                </a:sysClr>
              </a:solidFill>
              <a:round/>
            </a:ln>
            <a:effectLst/>
          </c:spPr>
        </c:majorGridlines>
        <c:numFmt formatCode="#,##0" sourceLinked="0"/>
        <c:majorTickMark val="none"/>
        <c:minorTickMark val="none"/>
        <c:tickLblPos val="nextTo"/>
        <c:spPr>
          <a:noFill/>
          <a:ln w="12700">
            <a:solidFill>
              <a:sysClr val="windowText" lastClr="000000">
                <a:lumMod val="50000"/>
                <a:lumOff val="50000"/>
              </a:sysClr>
            </a:solidFill>
            <a:tailEnd type="none"/>
          </a:ln>
          <a:effectLst/>
        </c:spPr>
        <c:txPr>
          <a:bodyPr rot="-60000000" spcFirstLastPara="1" vertOverflow="ellipsis" vert="horz" wrap="square" anchor="ctr" anchorCtr="1"/>
          <a:lstStyle/>
          <a:p>
            <a:pPr>
              <a:defRPr sz="800" b="0" i="0" u="none" strike="noStrike" kern="1200" baseline="0">
                <a:solidFill>
                  <a:schemeClr val="dk1">
                    <a:lumMod val="50000"/>
                    <a:lumOff val="50000"/>
                  </a:schemeClr>
                </a:solidFill>
                <a:latin typeface="Aptos" panose="020B0004020202020204" pitchFamily="34" charset="0"/>
                <a:ea typeface="+mn-ea"/>
                <a:cs typeface="+mn-cs"/>
              </a:defRPr>
            </a:pPr>
            <a:endParaRPr lang="pt-BR"/>
          </a:p>
        </c:txPr>
        <c:crossAx val="661747391"/>
        <c:crossesAt val="1"/>
        <c:crossBetween val="midCat"/>
        <c:majorUnit val="1"/>
      </c:valAx>
      <c:valAx>
        <c:axId val="661747391"/>
        <c:scaling>
          <c:orientation val="minMax"/>
          <c:max val="2"/>
          <c:min val="0"/>
        </c:scaling>
        <c:delete val="0"/>
        <c:axPos val="l"/>
        <c:minorGridlines>
          <c:spPr>
            <a:ln w="9525" cap="flat" cmpd="sng" algn="ctr">
              <a:solidFill>
                <a:schemeClr val="dk1">
                  <a:lumMod val="5000"/>
                  <a:lumOff val="95000"/>
                </a:schemeClr>
              </a:solidFill>
              <a:round/>
            </a:ln>
            <a:effectLst/>
          </c:spPr>
        </c:minorGridlines>
        <c:numFmt formatCode="#,##0.0_ ;[Red]\-#,##0.0\ " sourceLinked="0"/>
        <c:majorTickMark val="none"/>
        <c:minorTickMark val="none"/>
        <c:tickLblPos val="nextTo"/>
        <c:spPr>
          <a:noFill/>
          <a:ln w="12700">
            <a:solidFill>
              <a:sysClr val="windowText" lastClr="000000">
                <a:lumMod val="50000"/>
                <a:lumOff val="50000"/>
              </a:sysClr>
            </a:solidFill>
            <a:tailEnd type="triangle"/>
          </a:ln>
          <a:effectLst/>
        </c:spPr>
        <c:txPr>
          <a:bodyPr rot="-60000000" spcFirstLastPara="1" vertOverflow="ellipsis" vert="horz" wrap="square" anchor="ctr" anchorCtr="1"/>
          <a:lstStyle/>
          <a:p>
            <a:pPr>
              <a:defRPr sz="800" b="0" i="0" u="none" strike="noStrike" kern="1200" baseline="0">
                <a:solidFill>
                  <a:schemeClr val="dk1">
                    <a:lumMod val="50000"/>
                    <a:lumOff val="50000"/>
                  </a:schemeClr>
                </a:solidFill>
                <a:latin typeface="Aptos" panose="020B0004020202020204" pitchFamily="34" charset="0"/>
                <a:ea typeface="+mn-ea"/>
                <a:cs typeface="+mn-cs"/>
              </a:defRPr>
            </a:pPr>
            <a:endParaRPr lang="pt-BR"/>
          </a:p>
        </c:txPr>
        <c:crossAx val="661746975"/>
        <c:crosses val="autoZero"/>
        <c:crossBetween val="midCat"/>
        <c:maj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85000"/>
                  <a:lumOff val="15000"/>
                </a:schemeClr>
              </a:solidFill>
              <a:latin typeface="Aptos" panose="020B0004020202020204" pitchFamily="34" charset="0"/>
              <a:ea typeface="+mn-ea"/>
              <a:cs typeface="+mn-cs"/>
            </a:defRPr>
          </a:pPr>
          <a:endParaRPr lang="pt-BR"/>
        </a:p>
      </c:txPr>
    </c:legend>
    <c:plotVisOnly val="1"/>
    <c:dispBlanksAs val="gap"/>
    <c:showDLblsOverMax val="0"/>
    <c:extLst/>
  </c:chart>
  <c:spPr>
    <a:solidFill>
      <a:sysClr val="window" lastClr="FFFFFF"/>
    </a:solidFill>
    <a:ln w="12700" cap="flat" cmpd="sng" algn="ctr">
      <a:solidFill>
        <a:sysClr val="window" lastClr="FFFFFF">
          <a:lumMod val="85000"/>
        </a:sysClr>
      </a:solidFill>
      <a:round/>
    </a:ln>
    <a:effectLst>
      <a:outerShdw blurRad="50800" dist="63500" dir="2700000" algn="tl" rotWithShape="0">
        <a:prstClr val="black">
          <a:alpha val="40000"/>
        </a:prstClr>
      </a:outerShdw>
    </a:effectLst>
  </c:spPr>
  <c:txPr>
    <a:bodyPr/>
    <a:lstStyle/>
    <a:p>
      <a:pPr>
        <a:defRPr sz="800">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Autocorrelação: exame</a:t>
            </a:r>
            <a:r>
              <a:rPr lang="en-US" sz="1000" b="1" baseline="0"/>
              <a:t> do </a:t>
            </a:r>
            <a:r>
              <a:rPr lang="en-US" sz="1000" b="1"/>
              <a:t>gráfico</a:t>
            </a:r>
            <a:r>
              <a:rPr lang="en-US" sz="1000" b="1" baseline="0"/>
              <a:t> de dispersão dos resíduos </a:t>
            </a:r>
            <a:r>
              <a:rPr lang="en-US" sz="1000" b="1" i="1" baseline="0"/>
              <a:t>versus </a:t>
            </a:r>
            <a:r>
              <a:rPr lang="en-US" sz="1000" b="1" i="0" baseline="0"/>
              <a:t>valores ajustados preorden</a:t>
            </a:r>
            <a:r>
              <a:rPr lang="en-US" sz="1000" b="1"/>
              <a:t>ados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REGRESSÃO'!$D$315</c:f>
              <c:strCache>
                <c:ptCount val="1"/>
                <c:pt idx="0">
                  <c:v>Residuo</c:v>
                </c:pt>
              </c:strCache>
            </c:strRef>
          </c:tx>
          <c:spPr>
            <a:ln w="25400" cap="rnd">
              <a:noFill/>
              <a:round/>
            </a:ln>
            <a:effectLst/>
          </c:spPr>
          <c:marker>
            <c:symbol val="diamond"/>
            <c:size val="8"/>
            <c:spPr>
              <a:solidFill>
                <a:srgbClr val="FF0000"/>
              </a:solidFill>
              <a:ln w="9525">
                <a:noFill/>
              </a:ln>
              <a:effectLst/>
            </c:spPr>
          </c:marker>
          <c:xVal>
            <c:numRef>
              <c:f>'RESULTADOS DA REGRESSÃO'!$C$316:$C$335</c:f>
              <c:numCache>
                <c:formatCode>#,##0.00_ ;\-#,##0.00\ </c:formatCode>
                <c:ptCount val="20"/>
                <c:pt idx="0">
                  <c:v>459978.76599373517</c:v>
                </c:pt>
                <c:pt idx="1">
                  <c:v>470583.94683939731</c:v>
                </c:pt>
                <c:pt idx="2">
                  <c:v>477809.10811511101</c:v>
                </c:pt>
                <c:pt idx="3">
                  <c:v>486208.08199745521</c:v>
                </c:pt>
                <c:pt idx="4">
                  <c:v>482475.20471641328</c:v>
                </c:pt>
                <c:pt idx="5">
                  <c:v>483150.09787809366</c:v>
                </c:pt>
                <c:pt idx="6">
                  <c:v>489873.22055152582</c:v>
                </c:pt>
                <c:pt idx="7">
                  <c:v>493673.83655953896</c:v>
                </c:pt>
                <c:pt idx="8">
                  <c:v>494180.90568018798</c:v>
                </c:pt>
                <c:pt idx="9">
                  <c:v>494743.31664825499</c:v>
                </c:pt>
                <c:pt idx="10">
                  <c:v>493723.4240777524</c:v>
                </c:pt>
                <c:pt idx="11">
                  <c:v>497681.26574602106</c:v>
                </c:pt>
                <c:pt idx="12">
                  <c:v>493247.68635992752</c:v>
                </c:pt>
                <c:pt idx="13">
                  <c:v>494471.08648477157</c:v>
                </c:pt>
                <c:pt idx="14">
                  <c:v>502054.65923312539</c:v>
                </c:pt>
                <c:pt idx="15">
                  <c:v>505429.12504152709</c:v>
                </c:pt>
                <c:pt idx="16">
                  <c:v>507771.30139987287</c:v>
                </c:pt>
                <c:pt idx="17">
                  <c:v>502437.37252378691</c:v>
                </c:pt>
                <c:pt idx="18">
                  <c:v>501887.35843527329</c:v>
                </c:pt>
                <c:pt idx="19">
                  <c:v>505620.23571631516</c:v>
                </c:pt>
              </c:numCache>
            </c:numRef>
          </c:xVal>
          <c:yVal>
            <c:numRef>
              <c:f>'RESULTADOS DA REGRESSÃO'!$D$316:$D$335</c:f>
              <c:numCache>
                <c:formatCode>#,##0.00_ ;\-#,##0.00\ </c:formatCode>
                <c:ptCount val="20"/>
                <c:pt idx="0">
                  <c:v>-978.76599373517092</c:v>
                </c:pt>
                <c:pt idx="1">
                  <c:v>-2583.9468393973075</c:v>
                </c:pt>
                <c:pt idx="2">
                  <c:v>-809.10811511101201</c:v>
                </c:pt>
                <c:pt idx="3">
                  <c:v>-208.08199745521415</c:v>
                </c:pt>
                <c:pt idx="4">
                  <c:v>3524.7952835867181</c:v>
                </c:pt>
                <c:pt idx="5">
                  <c:v>2849.9021219063434</c:v>
                </c:pt>
                <c:pt idx="6">
                  <c:v>-3873.2205515258247</c:v>
                </c:pt>
                <c:pt idx="7">
                  <c:v>1326.1634404610377</c:v>
                </c:pt>
                <c:pt idx="8">
                  <c:v>819.09431981202215</c:v>
                </c:pt>
                <c:pt idx="9">
                  <c:v>256.68335174501408</c:v>
                </c:pt>
                <c:pt idx="10">
                  <c:v>1276.5759222476045</c:v>
                </c:pt>
                <c:pt idx="11">
                  <c:v>-2681.2657460210612</c:v>
                </c:pt>
                <c:pt idx="12">
                  <c:v>1752.3136400724761</c:v>
                </c:pt>
                <c:pt idx="13">
                  <c:v>528.91351522842888</c:v>
                </c:pt>
                <c:pt idx="14">
                  <c:v>1945.3407668746077</c:v>
                </c:pt>
                <c:pt idx="15">
                  <c:v>-1429.1250415270915</c:v>
                </c:pt>
                <c:pt idx="16">
                  <c:v>-3771.3013998728711</c:v>
                </c:pt>
                <c:pt idx="17">
                  <c:v>1562.6274762130925</c:v>
                </c:pt>
                <c:pt idx="18">
                  <c:v>2112.6415647267131</c:v>
                </c:pt>
                <c:pt idx="19">
                  <c:v>-1620.235716315161</c:v>
                </c:pt>
              </c:numCache>
            </c:numRef>
          </c:yVal>
          <c:smooth val="0"/>
          <c:extLst>
            <c:ext xmlns:c16="http://schemas.microsoft.com/office/drawing/2014/chart" uri="{C3380CC4-5D6E-409C-BE32-E72D297353CC}">
              <c16:uniqueId val="{00000000-A10D-40D0-95EC-09E1843CC08F}"/>
            </c:ext>
          </c:extLst>
        </c:ser>
        <c:dLbls>
          <c:showLegendKey val="0"/>
          <c:showVal val="0"/>
          <c:showCatName val="0"/>
          <c:showSerName val="0"/>
          <c:showPercent val="0"/>
          <c:showBubbleSize val="0"/>
        </c:dLbls>
        <c:axId val="1092519008"/>
        <c:axId val="1959149759"/>
      </c:scatterChart>
      <c:valAx>
        <c:axId val="1092519008"/>
        <c:scaling>
          <c:orientation val="minMax"/>
          <c:min val="0"/>
        </c:scaling>
        <c:delete val="0"/>
        <c:axPos val="b"/>
        <c:numFmt formatCode="#,##0_ ;\-#,##0\ " sourceLinked="0"/>
        <c:majorTickMark val="none"/>
        <c:minorTickMark val="none"/>
        <c:tickLblPos val="nextTo"/>
        <c:spPr>
          <a:noFill/>
          <a:ln w="12700"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59149759"/>
        <c:crosses val="autoZero"/>
        <c:crossBetween val="midCat"/>
      </c:valAx>
      <c:valAx>
        <c:axId val="1959149759"/>
        <c:scaling>
          <c:orientation val="minMax"/>
          <c:min val="-6000"/>
        </c:scaling>
        <c:delete val="0"/>
        <c:axPos val="l"/>
        <c:numFmt formatCode="#,##0_ ;\-#,##0\ " sourceLinked="0"/>
        <c:majorTickMark val="none"/>
        <c:minorTickMark val="none"/>
        <c:tickLblPos val="nextTo"/>
        <c:spPr>
          <a:noFill/>
          <a:ln w="12700" cap="flat" cmpd="sng" algn="ctr">
            <a:solidFill>
              <a:schemeClr val="tx1">
                <a:lumMod val="65000"/>
                <a:lumOff val="35000"/>
              </a:schemeClr>
            </a:solidFill>
            <a:round/>
            <a:headEnd type="triangle"/>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25190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'RESULTADOS DA REGRESSÃO'!$JC$706:$JH$706</c:f>
          <c:strCache>
            <c:ptCount val="6"/>
            <c:pt idx="0">
              <c:v>Nível de significância calculado para o coeficiente regressor da variável: Banheiros</c:v>
            </c:pt>
          </c:strCache>
        </c:strRef>
      </c:tx>
      <c:layout>
        <c:manualLayout>
          <c:xMode val="edge"/>
          <c:yMode val="edge"/>
          <c:x val="0.1085195987654321"/>
          <c:y val="2.116666666666666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manualLayout>
          <c:layoutTarget val="inner"/>
          <c:xMode val="edge"/>
          <c:yMode val="edge"/>
          <c:x val="4.541138888888889E-2"/>
          <c:y val="0.10479441533488465"/>
          <c:w val="0.61793374999999995"/>
          <c:h val="0.79248283542143461"/>
        </c:manualLayout>
      </c:layout>
      <c:barChart>
        <c:barDir val="col"/>
        <c:grouping val="clustered"/>
        <c:varyColors val="0"/>
        <c:ser>
          <c:idx val="4"/>
          <c:order val="0"/>
          <c:tx>
            <c:strRef>
              <c:f>'RESULTADOS DA REGRESSÃO'!$JH$719</c:f>
              <c:strCache>
                <c:ptCount val="1"/>
                <c:pt idx="0">
                  <c:v>Região de aceitação da hipótese nula</c:v>
                </c:pt>
              </c:strCache>
            </c:strRef>
          </c:tx>
          <c:spPr>
            <a:solidFill>
              <a:sysClr val="window" lastClr="FFFFFF">
                <a:lumMod val="85000"/>
              </a:sysClr>
            </a:solidFill>
            <a:ln>
              <a:no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REGRESSÃO'!$JH$720:$JH$2720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1.9170629916275572E-4</c:v>
                </c:pt>
                <c:pt idx="742">
                  <c:v>1.9250083839056784E-4</c:v>
                </c:pt>
                <c:pt idx="743">
                  <c:v>1.9329557788390803E-4</c:v>
                </c:pt>
                <c:pt idx="744">
                  <c:v>1.940904929856152E-4</c:v>
                </c:pt>
                <c:pt idx="745">
                  <c:v>1.9488555892848301E-4</c:v>
                </c:pt>
                <c:pt idx="746">
                  <c:v>1.9568075083639604E-4</c:v>
                </c:pt>
                <c:pt idx="747">
                  <c:v>1.9647604372547854E-4</c:v>
                </c:pt>
                <c:pt idx="748">
                  <c:v>1.9727141250525728E-4</c:v>
                </c:pt>
                <c:pt idx="749">
                  <c:v>1.9806683197983748E-4</c:v>
                </c:pt>
                <c:pt idx="750">
                  <c:v>1.988622768490911E-4</c:v>
                </c:pt>
                <c:pt idx="751">
                  <c:v>1.9965772170986004E-4</c:v>
                </c:pt>
                <c:pt idx="752">
                  <c:v>2.0045314105717054E-4</c:v>
                </c:pt>
                <c:pt idx="753">
                  <c:v>2.0124850928546209E-4</c:v>
                </c:pt>
                <c:pt idx="754">
                  <c:v>2.0204380068982808E-4</c:v>
                </c:pt>
                <c:pt idx="755">
                  <c:v>2.0283898946727073E-4</c:v>
                </c:pt>
                <c:pt idx="756">
                  <c:v>2.0363404971796746E-4</c:v>
                </c:pt>
                <c:pt idx="757">
                  <c:v>2.0442895544655088E-4</c:v>
                </c:pt>
                <c:pt idx="758">
                  <c:v>2.0522368056340124E-4</c:v>
                </c:pt>
                <c:pt idx="759">
                  <c:v>2.060181988859516E-4</c:v>
                </c:pt>
                <c:pt idx="760">
                  <c:v>2.0681248414000512E-4</c:v>
                </c:pt>
                <c:pt idx="761">
                  <c:v>2.0760650996106523E-4</c:v>
                </c:pt>
                <c:pt idx="762">
                  <c:v>2.084002498956782E-4</c:v>
                </c:pt>
                <c:pt idx="763">
                  <c:v>2.0919367740278782E-4</c:v>
                </c:pt>
                <c:pt idx="764">
                  <c:v>2.0998676585510192E-4</c:v>
                </c:pt>
                <c:pt idx="765">
                  <c:v>2.1077948854047193E-4</c:v>
                </c:pt>
                <c:pt idx="766">
                  <c:v>2.1157181866328384E-4</c:v>
                </c:pt>
                <c:pt idx="767">
                  <c:v>2.1236372934586116E-4</c:v>
                </c:pt>
                <c:pt idx="768">
                  <c:v>2.1315519362987963E-4</c:v>
                </c:pt>
                <c:pt idx="769">
                  <c:v>2.139461844777943E-4</c:v>
                </c:pt>
                <c:pt idx="770">
                  <c:v>2.1473667477427786E-4</c:v>
                </c:pt>
                <c:pt idx="771">
                  <c:v>2.1552663732767001E-4</c:v>
                </c:pt>
                <c:pt idx="772">
                  <c:v>2.1631604487143958E-4</c:v>
                </c:pt>
                <c:pt idx="773">
                  <c:v>2.1710487006565714E-4</c:v>
                </c:pt>
                <c:pt idx="774">
                  <c:v>2.1789308549847872E-4</c:v>
                </c:pt>
                <c:pt idx="775">
                  <c:v>2.1868066368764164E-4</c:v>
                </c:pt>
                <c:pt idx="776">
                  <c:v>2.1946757708197058E-4</c:v>
                </c:pt>
                <c:pt idx="777">
                  <c:v>2.2025379806289496E-4</c:v>
                </c:pt>
                <c:pt idx="778">
                  <c:v>2.2103929894597729E-4</c:v>
                </c:pt>
                <c:pt idx="779">
                  <c:v>2.2182405198245192E-4</c:v>
                </c:pt>
                <c:pt idx="780">
                  <c:v>2.226080293607751E-4</c:v>
                </c:pt>
                <c:pt idx="781">
                  <c:v>2.2339120320818487E-4</c:v>
                </c:pt>
                <c:pt idx="782">
                  <c:v>2.2417354559227143E-4</c:v>
                </c:pt>
                <c:pt idx="783">
                  <c:v>2.2495502852255879E-4</c:v>
                </c:pt>
                <c:pt idx="784">
                  <c:v>2.2573562395209547E-4</c:v>
                </c:pt>
                <c:pt idx="785">
                  <c:v>2.2651530377905559E-4</c:v>
                </c:pt>
                <c:pt idx="786">
                  <c:v>2.2729403984835035E-4</c:v>
                </c:pt>
                <c:pt idx="787">
                  <c:v>2.2807180395324923E-4</c:v>
                </c:pt>
                <c:pt idx="788">
                  <c:v>2.2884856783701035E-4</c:v>
                </c:pt>
                <c:pt idx="789">
                  <c:v>2.2962430319452086E-4</c:v>
                </c:pt>
                <c:pt idx="790">
                  <c:v>2.3039898167394728E-4</c:v>
                </c:pt>
                <c:pt idx="791">
                  <c:v>2.3117257487839429E-4</c:v>
                </c:pt>
                <c:pt idx="792">
                  <c:v>2.31945054367573E-4</c:v>
                </c:pt>
                <c:pt idx="793">
                  <c:v>2.3271639165947899E-4</c:v>
                </c:pt>
                <c:pt idx="794">
                  <c:v>2.3348655823207835E-4</c:v>
                </c:pt>
                <c:pt idx="795">
                  <c:v>2.3425552552500334E-4</c:v>
                </c:pt>
                <c:pt idx="796">
                  <c:v>2.3502326494125576E-4</c:v>
                </c:pt>
                <c:pt idx="797">
                  <c:v>2.3578974784892022E-4</c:v>
                </c:pt>
                <c:pt idx="798">
                  <c:v>2.3655494558288495E-4</c:v>
                </c:pt>
                <c:pt idx="799">
                  <c:v>2.373188294465706E-4</c:v>
                </c:pt>
                <c:pt idx="800">
                  <c:v>2.3808137071366827E-4</c:v>
                </c:pt>
                <c:pt idx="801">
                  <c:v>2.388425406298846E-4</c:v>
                </c:pt>
                <c:pt idx="802">
                  <c:v>2.3960231041469522E-4</c:v>
                </c:pt>
                <c:pt idx="803">
                  <c:v>2.4036065126310555E-4</c:v>
                </c:pt>
                <c:pt idx="804">
                  <c:v>2.4111753434741959E-4</c:v>
                </c:pt>
                <c:pt idx="805">
                  <c:v>2.4187293081901599E-4</c:v>
                </c:pt>
                <c:pt idx="806">
                  <c:v>2.4262681181013083E-4</c:v>
                </c:pt>
                <c:pt idx="807">
                  <c:v>2.4337914843564895E-4</c:v>
                </c:pt>
                <c:pt idx="808">
                  <c:v>2.4412991179490062E-4</c:v>
                </c:pt>
                <c:pt idx="809">
                  <c:v>2.4487907297346618E-4</c:v>
                </c:pt>
                <c:pt idx="810">
                  <c:v>2.4562660304498654E-4</c:v>
                </c:pt>
                <c:pt idx="811">
                  <c:v>2.4637247307298142E-4</c:v>
                </c:pt>
                <c:pt idx="812">
                  <c:v>2.4711665411267236E-4</c:v>
                </c:pt>
                <c:pt idx="813">
                  <c:v>2.4785911721281336E-4</c:v>
                </c:pt>
                <c:pt idx="814">
                  <c:v>2.4859983341752662E-4</c:v>
                </c:pt>
                <c:pt idx="815">
                  <c:v>2.4933877376814492E-4</c:v>
                </c:pt>
                <c:pt idx="816">
                  <c:v>2.5007590930505919E-4</c:v>
                </c:pt>
                <c:pt idx="817">
                  <c:v>2.5081121106957152E-4</c:v>
                </c:pt>
                <c:pt idx="818">
                  <c:v>2.5154465010575474E-4</c:v>
                </c:pt>
                <c:pt idx="819">
                  <c:v>2.522761974623156E-4</c:v>
                </c:pt>
                <c:pt idx="820">
                  <c:v>2.5300582419446441E-4</c:v>
                </c:pt>
                <c:pt idx="821">
                  <c:v>2.5373350136578891E-4</c:v>
                </c:pt>
                <c:pt idx="822">
                  <c:v>2.5445920005013315E-4</c:v>
                </c:pt>
                <c:pt idx="823">
                  <c:v>2.5518289133348099E-4</c:v>
                </c:pt>
                <c:pt idx="824">
                  <c:v>2.5590454631584347E-4</c:v>
                </c:pt>
                <c:pt idx="825">
                  <c:v>2.5662413611315151E-4</c:v>
                </c:pt>
                <c:pt idx="826">
                  <c:v>2.5734163185915193E-4</c:v>
                </c:pt>
                <c:pt idx="827">
                  <c:v>2.5805700470730709E-4</c:v>
                </c:pt>
                <c:pt idx="828">
                  <c:v>2.5877022583269951E-4</c:v>
                </c:pt>
                <c:pt idx="829">
                  <c:v>2.5948126643393887E-4</c:v>
                </c:pt>
                <c:pt idx="830">
                  <c:v>2.6019009773507295E-4</c:v>
                </c:pt>
                <c:pt idx="831">
                  <c:v>2.6089669098750131E-4</c:v>
                </c:pt>
                <c:pt idx="832">
                  <c:v>2.616010174718931E-4</c:v>
                </c:pt>
                <c:pt idx="833">
                  <c:v>2.6230304850010673E-4</c:v>
                </c:pt>
                <c:pt idx="834">
                  <c:v>2.6300275541711225E-4</c:v>
                </c:pt>
                <c:pt idx="835">
                  <c:v>2.6370010960291709E-4</c:v>
                </c:pt>
                <c:pt idx="836">
                  <c:v>2.6439508247449333E-4</c:v>
                </c:pt>
                <c:pt idx="837">
                  <c:v>2.6508764548770761E-4</c:v>
                </c:pt>
                <c:pt idx="838">
                  <c:v>2.6577777013925247E-4</c:v>
                </c:pt>
                <c:pt idx="839">
                  <c:v>2.664654279685803E-4</c:v>
                </c:pt>
                <c:pt idx="840">
                  <c:v>2.6715059055983841E-4</c:v>
                </c:pt>
                <c:pt idx="841">
                  <c:v>2.6783322954380517E-4</c:v>
                </c:pt>
                <c:pt idx="842">
                  <c:v>2.6851331659982861E-4</c:v>
                </c:pt>
                <c:pt idx="843">
                  <c:v>2.6919082345776453E-4</c:v>
                </c:pt>
                <c:pt idx="844">
                  <c:v>2.6986572189991706E-4</c:v>
                </c:pt>
                <c:pt idx="845">
                  <c:v>2.7053798376297858E-4</c:v>
                </c:pt>
                <c:pt idx="846">
                  <c:v>2.7120758093997124E-4</c:v>
                </c:pt>
                <c:pt idx="847">
                  <c:v>2.718744853821878E-4</c:v>
                </c:pt>
                <c:pt idx="848">
                  <c:v>2.7253866910113378E-4</c:v>
                </c:pt>
                <c:pt idx="849">
                  <c:v>2.7320010417046866E-4</c:v>
                </c:pt>
                <c:pt idx="850">
                  <c:v>2.7385876272794702E-4</c:v>
                </c:pt>
                <c:pt idx="851">
                  <c:v>2.7451461697735973E-4</c:v>
                </c:pt>
                <c:pt idx="852">
                  <c:v>2.7516763919047414E-4</c:v>
                </c:pt>
                <c:pt idx="853">
                  <c:v>2.7581780170897355E-4</c:v>
                </c:pt>
                <c:pt idx="854">
                  <c:v>2.7646507694639532E-4</c:v>
                </c:pt>
                <c:pt idx="855">
                  <c:v>2.771094373900692E-4</c:v>
                </c:pt>
                <c:pt idx="856">
                  <c:v>2.7775085560305255E-4</c:v>
                </c:pt>
                <c:pt idx="857">
                  <c:v>2.7838930422606506E-4</c:v>
                </c:pt>
                <c:pt idx="858">
                  <c:v>2.7902475597942159E-4</c:v>
                </c:pt>
                <c:pt idx="859">
                  <c:v>2.7965718366496301E-4</c:v>
                </c:pt>
                <c:pt idx="860">
                  <c:v>2.80286560167985E-4</c:v>
                </c:pt>
                <c:pt idx="861">
                  <c:v>2.8091285845916386E-4</c:v>
                </c:pt>
                <c:pt idx="862">
                  <c:v>2.8153605159648163E-4</c:v>
                </c:pt>
                <c:pt idx="863">
                  <c:v>2.8215611272714629E-4</c:v>
                </c:pt>
                <c:pt idx="864">
                  <c:v>2.8277301508951086E-4</c:v>
                </c:pt>
                <c:pt idx="865">
                  <c:v>2.8338673201498818E-4</c:v>
                </c:pt>
                <c:pt idx="866">
                  <c:v>2.8399723692996363E-4</c:v>
                </c:pt>
                <c:pt idx="867">
                  <c:v>2.8460450335770343E-4</c:v>
                </c:pt>
                <c:pt idx="868">
                  <c:v>2.8520850492025931E-4</c:v>
                </c:pt>
                <c:pt idx="869">
                  <c:v>2.8580921534037068E-4</c:v>
                </c:pt>
                <c:pt idx="870">
                  <c:v>2.8640660844336075E-4</c:v>
                </c:pt>
                <c:pt idx="871">
                  <c:v>2.8700065815903046E-4</c:v>
                </c:pt>
                <c:pt idx="872">
                  <c:v>2.8759133852354629E-4</c:v>
                </c:pt>
                <c:pt idx="873">
                  <c:v>2.8817862368132473E-4</c:v>
                </c:pt>
                <c:pt idx="874">
                  <c:v>2.8876248788691161E-4</c:v>
                </c:pt>
                <c:pt idx="875">
                  <c:v>2.8934290550685553E-4</c:v>
                </c:pt>
                <c:pt idx="876">
                  <c:v>2.8991985102157816E-4</c:v>
                </c:pt>
                <c:pt idx="877">
                  <c:v>2.9049329902723707E-4</c:v>
                </c:pt>
                <c:pt idx="878">
                  <c:v>2.9106322423758454E-4</c:v>
                </c:pt>
                <c:pt idx="879">
                  <c:v>2.916296014858196E-4</c:v>
                </c:pt>
                <c:pt idx="880">
                  <c:v>2.9219240572643502E-4</c:v>
                </c:pt>
                <c:pt idx="881">
                  <c:v>2.9275161203705738E-4</c:v>
                </c:pt>
                <c:pt idx="882">
                  <c:v>2.933071956202815E-4</c:v>
                </c:pt>
                <c:pt idx="883">
                  <c:v>2.938591318054981E-4</c:v>
                </c:pt>
                <c:pt idx="884">
                  <c:v>2.944073960507149E-4</c:v>
                </c:pt>
                <c:pt idx="885">
                  <c:v>2.9495196394437072E-4</c:v>
                </c:pt>
                <c:pt idx="886">
                  <c:v>2.9549281120714243E-4</c:v>
                </c:pt>
                <c:pt idx="887">
                  <c:v>2.9602991369374524E-4</c:v>
                </c:pt>
                <c:pt idx="888">
                  <c:v>2.9656324739472484E-4</c:v>
                </c:pt>
                <c:pt idx="889">
                  <c:v>2.9709278843824231E-4</c:v>
                </c:pt>
                <c:pt idx="890">
                  <c:v>2.9761851309185132E-4</c:v>
                </c:pt>
                <c:pt idx="891">
                  <c:v>2.9814039776426734E-4</c:v>
                </c:pt>
                <c:pt idx="892">
                  <c:v>2.9865841900712835E-4</c:v>
                </c:pt>
                <c:pt idx="893">
                  <c:v>2.9917255351674757E-4</c:v>
                </c:pt>
                <c:pt idx="894">
                  <c:v>2.9968277813585757E-4</c:v>
                </c:pt>
                <c:pt idx="895">
                  <c:v>3.0018906985534565E-4</c:v>
                </c:pt>
                <c:pt idx="896">
                  <c:v>3.0069140581597995E-4</c:v>
                </c:pt>
                <c:pt idx="897">
                  <c:v>3.0118976331012772E-4</c:v>
                </c:pt>
                <c:pt idx="898">
                  <c:v>3.0168411978346275E-4</c:v>
                </c:pt>
                <c:pt idx="899">
                  <c:v>3.0217445283666421E-4</c:v>
                </c:pt>
                <c:pt idx="900">
                  <c:v>3.0266074022710612E-4</c:v>
                </c:pt>
                <c:pt idx="901">
                  <c:v>3.0314295987053652E-4</c:v>
                </c:pt>
                <c:pt idx="902">
                  <c:v>3.036210898427467E-4</c:v>
                </c:pt>
                <c:pt idx="903">
                  <c:v>3.0409510838123042E-4</c:v>
                </c:pt>
                <c:pt idx="904">
                  <c:v>3.045649938868333E-4</c:v>
                </c:pt>
                <c:pt idx="905">
                  <c:v>3.0503072492539063E-4</c:v>
                </c:pt>
                <c:pt idx="906">
                  <c:v>3.0549228022935581E-4</c:v>
                </c:pt>
                <c:pt idx="907">
                  <c:v>3.0594963869941656E-4</c:v>
                </c:pt>
                <c:pt idx="908">
                  <c:v>3.064027794061014E-4</c:v>
                </c:pt>
                <c:pt idx="909">
                  <c:v>3.0685168159137407E-4</c:v>
                </c:pt>
                <c:pt idx="910">
                  <c:v>3.0729632467021707E-4</c:v>
                </c:pt>
                <c:pt idx="911">
                  <c:v>3.0773668823220351E-4</c:v>
                </c:pt>
                <c:pt idx="912">
                  <c:v>3.0817275204305733E-4</c:v>
                </c:pt>
                <c:pt idx="913">
                  <c:v>3.0860449604620165E-4</c:v>
                </c:pt>
                <c:pt idx="914">
                  <c:v>3.0903190036429481E-4</c:v>
                </c:pt>
                <c:pt idx="915">
                  <c:v>3.0945494530075501E-4</c:v>
                </c:pt>
                <c:pt idx="916">
                  <c:v>3.0987361134127167E-4</c:v>
                </c:pt>
                <c:pt idx="917">
                  <c:v>3.1028787915530462E-4</c:v>
                </c:pt>
                <c:pt idx="918">
                  <c:v>3.1069772959757124E-4</c:v>
                </c:pt>
                <c:pt idx="919">
                  <c:v>3.1110314370951967E-4</c:v>
                </c:pt>
                <c:pt idx="920">
                  <c:v>3.1150410272079009E-4</c:v>
                </c:pt>
                <c:pt idx="921">
                  <c:v>3.1190058805066181E-4</c:v>
                </c:pt>
                <c:pt idx="922">
                  <c:v>3.1229258130948805E-4</c:v>
                </c:pt>
                <c:pt idx="923">
                  <c:v>3.1268006430011658E-4</c:v>
                </c:pt>
                <c:pt idx="924">
                  <c:v>3.1306301901929697E-4</c:v>
                </c:pt>
                <c:pt idx="925">
                  <c:v>3.1344142765907414E-4</c:v>
                </c:pt>
                <c:pt idx="926">
                  <c:v>3.1381527260816814E-4</c:v>
                </c:pt>
                <c:pt idx="927">
                  <c:v>3.1418453645333939E-4</c:v>
                </c:pt>
                <c:pt idx="928">
                  <c:v>3.1454920198073998E-4</c:v>
                </c:pt>
                <c:pt idx="929">
                  <c:v>3.149092521772508E-4</c:v>
                </c:pt>
                <c:pt idx="930">
                  <c:v>3.1526467023180392E-4</c:v>
                </c:pt>
                <c:pt idx="931">
                  <c:v>3.1561543953669002E-4</c:v>
                </c:pt>
                <c:pt idx="932">
                  <c:v>3.1596154368885215E-4</c:v>
                </c:pt>
                <c:pt idx="933">
                  <c:v>3.16302966491163E-4</c:v>
                </c:pt>
                <c:pt idx="934">
                  <c:v>3.1663969195368859E-4</c:v>
                </c:pt>
                <c:pt idx="935">
                  <c:v>3.1697170429493529E-4</c:v>
                </c:pt>
                <c:pt idx="936">
                  <c:v>3.1729898794308301E-4</c:v>
                </c:pt>
                <c:pt idx="937">
                  <c:v>3.1762152753720178E-4</c:v>
                </c:pt>
                <c:pt idx="938">
                  <c:v>3.1793930792845286E-4</c:v>
                </c:pt>
                <c:pt idx="939">
                  <c:v>3.1825231418127501E-4</c:v>
                </c:pt>
                <c:pt idx="940">
                  <c:v>3.1856053157455359E-4</c:v>
                </c:pt>
                <c:pt idx="941">
                  <c:v>3.1886394560277454E-4</c:v>
                </c:pt>
                <c:pt idx="942">
                  <c:v>3.1916254197716199E-4</c:v>
                </c:pt>
                <c:pt idx="943">
                  <c:v>3.1945630662679961E-4</c:v>
                </c:pt>
                <c:pt idx="944">
                  <c:v>3.1974522569973551E-4</c:v>
                </c:pt>
                <c:pt idx="945">
                  <c:v>3.2002928556407049E-4</c:v>
                </c:pt>
                <c:pt idx="946">
                  <c:v>3.2030847280903037E-4</c:v>
                </c:pt>
                <c:pt idx="947">
                  <c:v>3.2058277424602068E-4</c:v>
                </c:pt>
                <c:pt idx="948">
                  <c:v>3.2085217690966519E-4</c:v>
                </c:pt>
                <c:pt idx="949">
                  <c:v>3.2111666805882693E-4</c:v>
                </c:pt>
                <c:pt idx="950">
                  <c:v>3.2137623517761263E-4</c:v>
                </c:pt>
                <c:pt idx="951">
                  <c:v>3.2163086597635957E-4</c:v>
                </c:pt>
                <c:pt idx="952">
                  <c:v>3.2188054839260533E-4</c:v>
                </c:pt>
                <c:pt idx="953">
                  <c:v>3.2212527059204019E-4</c:v>
                </c:pt>
                <c:pt idx="954">
                  <c:v>3.2236502096944186E-4</c:v>
                </c:pt>
                <c:pt idx="955">
                  <c:v>3.2259978814959259E-4</c:v>
                </c:pt>
                <c:pt idx="956">
                  <c:v>3.2282956098817877E-4</c:v>
                </c:pt>
                <c:pt idx="957">
                  <c:v>3.2305432857267262E-4</c:v>
                </c:pt>
                <c:pt idx="958">
                  <c:v>3.2327408022319546E-4</c:v>
                </c:pt>
                <c:pt idx="959">
                  <c:v>3.2348880549336404E-4</c:v>
                </c:pt>
                <c:pt idx="960">
                  <c:v>3.236984941711179E-4</c:v>
                </c:pt>
                <c:pt idx="961">
                  <c:v>3.2390313627952874E-4</c:v>
                </c:pt>
                <c:pt idx="962">
                  <c:v>3.2410272207759151E-4</c:v>
                </c:pt>
                <c:pt idx="963">
                  <c:v>3.2429724206099752E-4</c:v>
                </c:pt>
                <c:pt idx="964">
                  <c:v>3.2448668696288818E-4</c:v>
                </c:pt>
                <c:pt idx="965">
                  <c:v>3.2467104775459136E-4</c:v>
                </c:pt>
                <c:pt idx="966">
                  <c:v>3.2485031564633807E-4</c:v>
                </c:pt>
                <c:pt idx="967">
                  <c:v>3.2502448208796111E-4</c:v>
                </c:pt>
                <c:pt idx="968">
                  <c:v>3.2519353876957462E-4</c:v>
                </c:pt>
                <c:pt idx="969">
                  <c:v>3.2535747762223508E-4</c:v>
                </c:pt>
                <c:pt idx="970">
                  <c:v>3.2551629081858295E-4</c:v>
                </c:pt>
                <c:pt idx="971">
                  <c:v>3.2566997077346552E-4</c:v>
                </c:pt>
                <c:pt idx="972">
                  <c:v>3.2581851014454099E-4</c:v>
                </c:pt>
                <c:pt idx="973">
                  <c:v>3.2596190183286261E-4</c:v>
                </c:pt>
                <c:pt idx="974">
                  <c:v>3.2610013898344472E-4</c:v>
                </c:pt>
                <c:pt idx="975">
                  <c:v>3.2623321498580844E-4</c:v>
                </c:pt>
                <c:pt idx="976">
                  <c:v>3.2636112347450867E-4</c:v>
                </c:pt>
                <c:pt idx="977">
                  <c:v>3.2648385832964192E-4</c:v>
                </c:pt>
                <c:pt idx="978">
                  <c:v>3.2660141367733353E-4</c:v>
                </c:pt>
                <c:pt idx="979">
                  <c:v>3.2671378389020705E-4</c:v>
                </c:pt>
                <c:pt idx="980">
                  <c:v>3.2682096358783259E-4</c:v>
                </c:pt>
                <c:pt idx="981">
                  <c:v>3.2692294763715641E-4</c:v>
                </c:pt>
                <c:pt idx="982">
                  <c:v>3.2701973115291063E-4</c:v>
                </c:pt>
                <c:pt idx="983">
                  <c:v>3.2711130949800344E-4</c:v>
                </c:pt>
                <c:pt idx="984">
                  <c:v>3.2719767828388906E-4</c:v>
                </c:pt>
                <c:pt idx="985">
                  <c:v>3.272788333709183E-4</c:v>
                </c:pt>
                <c:pt idx="986">
                  <c:v>3.2735477086866949E-4</c:v>
                </c:pt>
                <c:pt idx="987">
                  <c:v>3.2742548713625907E-4</c:v>
                </c:pt>
                <c:pt idx="988">
                  <c:v>3.2749097878263269E-4</c:v>
                </c:pt>
                <c:pt idx="989">
                  <c:v>3.2755124266683599E-4</c:v>
                </c:pt>
                <c:pt idx="990">
                  <c:v>3.2760627589826602E-4</c:v>
                </c:pt>
                <c:pt idx="991">
                  <c:v>3.2765607583690203E-4</c:v>
                </c:pt>
                <c:pt idx="992">
                  <c:v>3.2770064009351654E-4</c:v>
                </c:pt>
                <c:pt idx="993">
                  <c:v>3.2773996652986684E-4</c:v>
                </c:pt>
                <c:pt idx="994">
                  <c:v>3.2777405325886506E-4</c:v>
                </c:pt>
                <c:pt idx="995">
                  <c:v>3.2780289864473027E-4</c:v>
                </c:pt>
                <c:pt idx="996">
                  <c:v>3.2782650130311819E-4</c:v>
                </c:pt>
                <c:pt idx="997">
                  <c:v>3.2784486010123268E-4</c:v>
                </c:pt>
                <c:pt idx="998">
                  <c:v>3.2785797415791615E-4</c:v>
                </c:pt>
                <c:pt idx="999">
                  <c:v>3.2786584284371978E-4</c:v>
                </c:pt>
                <c:pt idx="1000">
                  <c:v>3.2786846578095426E-4</c:v>
                </c:pt>
                <c:pt idx="1001">
                  <c:v>3.2786584284371978E-4</c:v>
                </c:pt>
                <c:pt idx="1002">
                  <c:v>3.2785797415791615E-4</c:v>
                </c:pt>
                <c:pt idx="1003">
                  <c:v>3.2784486010123268E-4</c:v>
                </c:pt>
                <c:pt idx="1004">
                  <c:v>3.2782650130311819E-4</c:v>
                </c:pt>
                <c:pt idx="1005">
                  <c:v>3.2780289864473027E-4</c:v>
                </c:pt>
                <c:pt idx="1006">
                  <c:v>3.2777405325886506E-4</c:v>
                </c:pt>
                <c:pt idx="1007">
                  <c:v>3.2773996652986684E-4</c:v>
                </c:pt>
                <c:pt idx="1008">
                  <c:v>3.277006400935166E-4</c:v>
                </c:pt>
                <c:pt idx="1009">
                  <c:v>3.2765607583690203E-4</c:v>
                </c:pt>
                <c:pt idx="1010">
                  <c:v>3.2760627589826602E-4</c:v>
                </c:pt>
                <c:pt idx="1011">
                  <c:v>3.2755124266683599E-4</c:v>
                </c:pt>
                <c:pt idx="1012">
                  <c:v>3.2749097878263269E-4</c:v>
                </c:pt>
                <c:pt idx="1013">
                  <c:v>3.2742548713625907E-4</c:v>
                </c:pt>
                <c:pt idx="1014">
                  <c:v>3.2735477086866949E-4</c:v>
                </c:pt>
                <c:pt idx="1015">
                  <c:v>3.272788333709183E-4</c:v>
                </c:pt>
                <c:pt idx="1016">
                  <c:v>3.2719767828388906E-4</c:v>
                </c:pt>
                <c:pt idx="1017">
                  <c:v>3.2711130949800344E-4</c:v>
                </c:pt>
                <c:pt idx="1018">
                  <c:v>3.2701973115291068E-4</c:v>
                </c:pt>
                <c:pt idx="1019">
                  <c:v>3.2692294763715641E-4</c:v>
                </c:pt>
                <c:pt idx="1020">
                  <c:v>3.2682096358783259E-4</c:v>
                </c:pt>
                <c:pt idx="1021">
                  <c:v>3.2671378389020705E-4</c:v>
                </c:pt>
                <c:pt idx="1022">
                  <c:v>3.2660141367733358E-4</c:v>
                </c:pt>
                <c:pt idx="1023">
                  <c:v>3.2648385832964192E-4</c:v>
                </c:pt>
                <c:pt idx="1024">
                  <c:v>3.2636112347450872E-4</c:v>
                </c:pt>
                <c:pt idx="1025">
                  <c:v>3.2623321498580844E-4</c:v>
                </c:pt>
                <c:pt idx="1026">
                  <c:v>3.2610013898344472E-4</c:v>
                </c:pt>
                <c:pt idx="1027">
                  <c:v>3.2596190183286261E-4</c:v>
                </c:pt>
                <c:pt idx="1028">
                  <c:v>3.2581851014454099E-4</c:v>
                </c:pt>
                <c:pt idx="1029">
                  <c:v>3.2566997077346558E-4</c:v>
                </c:pt>
                <c:pt idx="1030">
                  <c:v>3.2551629081858301E-4</c:v>
                </c:pt>
                <c:pt idx="1031">
                  <c:v>3.2535747762223513E-4</c:v>
                </c:pt>
                <c:pt idx="1032">
                  <c:v>3.2519353876957468E-4</c:v>
                </c:pt>
                <c:pt idx="1033">
                  <c:v>3.2502448208796111E-4</c:v>
                </c:pt>
                <c:pt idx="1034">
                  <c:v>3.2485031564633807E-4</c:v>
                </c:pt>
                <c:pt idx="1035">
                  <c:v>3.2467104775459136E-4</c:v>
                </c:pt>
                <c:pt idx="1036">
                  <c:v>3.2448668696288824E-4</c:v>
                </c:pt>
                <c:pt idx="1037">
                  <c:v>3.2429724206099752E-4</c:v>
                </c:pt>
                <c:pt idx="1038">
                  <c:v>3.2410272207759156E-4</c:v>
                </c:pt>
                <c:pt idx="1039">
                  <c:v>3.2390313627952879E-4</c:v>
                </c:pt>
                <c:pt idx="1040">
                  <c:v>3.2369849417111796E-4</c:v>
                </c:pt>
                <c:pt idx="1041">
                  <c:v>3.234888054933641E-4</c:v>
                </c:pt>
                <c:pt idx="1042">
                  <c:v>3.2327408022319546E-4</c:v>
                </c:pt>
                <c:pt idx="1043">
                  <c:v>3.2305432857267262E-4</c:v>
                </c:pt>
                <c:pt idx="1044">
                  <c:v>3.2282956098817883E-4</c:v>
                </c:pt>
                <c:pt idx="1045">
                  <c:v>3.2259978814959265E-4</c:v>
                </c:pt>
                <c:pt idx="1046">
                  <c:v>3.2236502096944192E-4</c:v>
                </c:pt>
                <c:pt idx="1047">
                  <c:v>3.2212527059204024E-4</c:v>
                </c:pt>
                <c:pt idx="1048">
                  <c:v>3.2188054839260539E-4</c:v>
                </c:pt>
                <c:pt idx="1049">
                  <c:v>3.2163086597635957E-4</c:v>
                </c:pt>
                <c:pt idx="1050">
                  <c:v>3.2137623517761269E-4</c:v>
                </c:pt>
                <c:pt idx="1051">
                  <c:v>3.2111666805882699E-4</c:v>
                </c:pt>
                <c:pt idx="1052">
                  <c:v>3.2085217690966525E-4</c:v>
                </c:pt>
                <c:pt idx="1053">
                  <c:v>3.2058277424602073E-4</c:v>
                </c:pt>
                <c:pt idx="1054">
                  <c:v>3.2030847280903042E-4</c:v>
                </c:pt>
                <c:pt idx="1055">
                  <c:v>3.2002928556407054E-4</c:v>
                </c:pt>
                <c:pt idx="1056">
                  <c:v>3.1974522569973551E-4</c:v>
                </c:pt>
                <c:pt idx="1057">
                  <c:v>3.1945630662679966E-4</c:v>
                </c:pt>
                <c:pt idx="1058">
                  <c:v>3.1916254197716205E-4</c:v>
                </c:pt>
                <c:pt idx="1059">
                  <c:v>3.1886394560277459E-4</c:v>
                </c:pt>
                <c:pt idx="1060">
                  <c:v>3.1856053157455365E-4</c:v>
                </c:pt>
                <c:pt idx="1061">
                  <c:v>3.1825231418127506E-4</c:v>
                </c:pt>
                <c:pt idx="1062">
                  <c:v>3.1793930792845297E-4</c:v>
                </c:pt>
                <c:pt idx="1063">
                  <c:v>3.1762152753720178E-4</c:v>
                </c:pt>
                <c:pt idx="1064">
                  <c:v>3.1729898794308306E-4</c:v>
                </c:pt>
                <c:pt idx="1065">
                  <c:v>3.1697170429493534E-4</c:v>
                </c:pt>
                <c:pt idx="1066">
                  <c:v>3.1663969195368859E-4</c:v>
                </c:pt>
                <c:pt idx="1067">
                  <c:v>3.1630296649116311E-4</c:v>
                </c:pt>
                <c:pt idx="1068">
                  <c:v>3.1596154368885215E-4</c:v>
                </c:pt>
                <c:pt idx="1069">
                  <c:v>3.1561543953669008E-4</c:v>
                </c:pt>
                <c:pt idx="1070">
                  <c:v>3.1526467023180392E-4</c:v>
                </c:pt>
                <c:pt idx="1071">
                  <c:v>3.1490925217725086E-4</c:v>
                </c:pt>
                <c:pt idx="1072">
                  <c:v>3.1454920198074009E-4</c:v>
                </c:pt>
                <c:pt idx="1073">
                  <c:v>3.141845364533395E-4</c:v>
                </c:pt>
                <c:pt idx="1074">
                  <c:v>3.1381527260816825E-4</c:v>
                </c:pt>
                <c:pt idx="1075">
                  <c:v>3.1344142765907419E-4</c:v>
                </c:pt>
                <c:pt idx="1076">
                  <c:v>3.1306301901929702E-4</c:v>
                </c:pt>
                <c:pt idx="1077">
                  <c:v>3.1268006430011658E-4</c:v>
                </c:pt>
                <c:pt idx="1078">
                  <c:v>3.1229258130948816E-4</c:v>
                </c:pt>
                <c:pt idx="1079">
                  <c:v>3.1190058805066187E-4</c:v>
                </c:pt>
                <c:pt idx="1080">
                  <c:v>3.115041027207902E-4</c:v>
                </c:pt>
                <c:pt idx="1081">
                  <c:v>3.1110314370951978E-4</c:v>
                </c:pt>
                <c:pt idx="1082">
                  <c:v>3.1069772959757135E-4</c:v>
                </c:pt>
                <c:pt idx="1083">
                  <c:v>3.1028787915530467E-4</c:v>
                </c:pt>
                <c:pt idx="1084">
                  <c:v>3.0987361134127167E-4</c:v>
                </c:pt>
                <c:pt idx="1085">
                  <c:v>3.0945494530075512E-4</c:v>
                </c:pt>
                <c:pt idx="1086">
                  <c:v>3.0903190036429492E-4</c:v>
                </c:pt>
                <c:pt idx="1087">
                  <c:v>3.086044960462017E-4</c:v>
                </c:pt>
                <c:pt idx="1088">
                  <c:v>3.0817275204305744E-4</c:v>
                </c:pt>
                <c:pt idx="1089">
                  <c:v>3.0773668823220362E-4</c:v>
                </c:pt>
                <c:pt idx="1090">
                  <c:v>3.0729632467021712E-4</c:v>
                </c:pt>
                <c:pt idx="1091">
                  <c:v>3.0685168159137407E-4</c:v>
                </c:pt>
                <c:pt idx="1092">
                  <c:v>3.0640277940610145E-4</c:v>
                </c:pt>
                <c:pt idx="1093">
                  <c:v>3.0594963869941667E-4</c:v>
                </c:pt>
                <c:pt idx="1094">
                  <c:v>3.0549228022935592E-4</c:v>
                </c:pt>
                <c:pt idx="1095">
                  <c:v>3.0503072492539079E-4</c:v>
                </c:pt>
                <c:pt idx="1096">
                  <c:v>3.0456499388683335E-4</c:v>
                </c:pt>
                <c:pt idx="1097">
                  <c:v>3.0409510838123053E-4</c:v>
                </c:pt>
                <c:pt idx="1098">
                  <c:v>3.036210898427467E-4</c:v>
                </c:pt>
                <c:pt idx="1099">
                  <c:v>3.0314295987053658E-4</c:v>
                </c:pt>
                <c:pt idx="1100">
                  <c:v>3.0266074022710623E-4</c:v>
                </c:pt>
                <c:pt idx="1101">
                  <c:v>3.0217445283666427E-4</c:v>
                </c:pt>
                <c:pt idx="1102">
                  <c:v>3.0168411978346281E-4</c:v>
                </c:pt>
                <c:pt idx="1103">
                  <c:v>3.0118976331012788E-4</c:v>
                </c:pt>
                <c:pt idx="1104">
                  <c:v>3.0069140581598012E-4</c:v>
                </c:pt>
                <c:pt idx="1105">
                  <c:v>3.0018906985534565E-4</c:v>
                </c:pt>
                <c:pt idx="1106">
                  <c:v>2.9968277813585768E-4</c:v>
                </c:pt>
                <c:pt idx="1107">
                  <c:v>2.9917255351674768E-4</c:v>
                </c:pt>
                <c:pt idx="1108">
                  <c:v>2.986584190071284E-4</c:v>
                </c:pt>
                <c:pt idx="1109">
                  <c:v>2.9814039776426739E-4</c:v>
                </c:pt>
                <c:pt idx="1110">
                  <c:v>2.9761851309185138E-4</c:v>
                </c:pt>
                <c:pt idx="1111">
                  <c:v>2.9709278843824237E-4</c:v>
                </c:pt>
                <c:pt idx="1112">
                  <c:v>2.9656324739472484E-4</c:v>
                </c:pt>
                <c:pt idx="1113">
                  <c:v>2.9602991369374529E-4</c:v>
                </c:pt>
                <c:pt idx="1114">
                  <c:v>2.9549281120714254E-4</c:v>
                </c:pt>
                <c:pt idx="1115">
                  <c:v>2.9495196394437083E-4</c:v>
                </c:pt>
                <c:pt idx="1116">
                  <c:v>2.9440739605071507E-4</c:v>
                </c:pt>
                <c:pt idx="1117">
                  <c:v>2.938591318054982E-4</c:v>
                </c:pt>
                <c:pt idx="1118">
                  <c:v>2.9330719562028156E-4</c:v>
                </c:pt>
                <c:pt idx="1119">
                  <c:v>2.9275161203705738E-4</c:v>
                </c:pt>
                <c:pt idx="1120">
                  <c:v>2.9219240572643507E-4</c:v>
                </c:pt>
                <c:pt idx="1121">
                  <c:v>2.9162960148581971E-4</c:v>
                </c:pt>
                <c:pt idx="1122">
                  <c:v>2.9106322423758465E-4</c:v>
                </c:pt>
                <c:pt idx="1123">
                  <c:v>2.9049329902723717E-4</c:v>
                </c:pt>
                <c:pt idx="1124">
                  <c:v>2.8991985102157821E-4</c:v>
                </c:pt>
                <c:pt idx="1125">
                  <c:v>2.8934290550685564E-4</c:v>
                </c:pt>
                <c:pt idx="1126">
                  <c:v>2.8876248788691161E-4</c:v>
                </c:pt>
                <c:pt idx="1127">
                  <c:v>2.8817862368132489E-4</c:v>
                </c:pt>
                <c:pt idx="1128">
                  <c:v>2.875913385235464E-4</c:v>
                </c:pt>
                <c:pt idx="1129">
                  <c:v>2.8700065815903057E-4</c:v>
                </c:pt>
                <c:pt idx="1130">
                  <c:v>2.8640660844336092E-4</c:v>
                </c:pt>
                <c:pt idx="1131">
                  <c:v>2.8580921534037074E-4</c:v>
                </c:pt>
                <c:pt idx="1132">
                  <c:v>2.8520850492025948E-4</c:v>
                </c:pt>
                <c:pt idx="1133">
                  <c:v>2.8460450335770343E-4</c:v>
                </c:pt>
                <c:pt idx="1134">
                  <c:v>2.8399723692996374E-4</c:v>
                </c:pt>
                <c:pt idx="1135">
                  <c:v>2.8338673201498828E-4</c:v>
                </c:pt>
                <c:pt idx="1136">
                  <c:v>2.8277301508951091E-4</c:v>
                </c:pt>
                <c:pt idx="1137">
                  <c:v>2.821561127271464E-4</c:v>
                </c:pt>
                <c:pt idx="1138">
                  <c:v>2.8153605159648179E-4</c:v>
                </c:pt>
                <c:pt idx="1139">
                  <c:v>2.8091285845916402E-4</c:v>
                </c:pt>
                <c:pt idx="1140">
                  <c:v>2.80286560167985E-4</c:v>
                </c:pt>
                <c:pt idx="1141">
                  <c:v>2.7965718366496317E-4</c:v>
                </c:pt>
                <c:pt idx="1142">
                  <c:v>2.790247559794217E-4</c:v>
                </c:pt>
                <c:pt idx="1143">
                  <c:v>2.7838930422606511E-4</c:v>
                </c:pt>
                <c:pt idx="1144">
                  <c:v>2.777508556030526E-4</c:v>
                </c:pt>
                <c:pt idx="1145">
                  <c:v>2.7710943739006931E-4</c:v>
                </c:pt>
                <c:pt idx="1146">
                  <c:v>2.7646507694639548E-4</c:v>
                </c:pt>
                <c:pt idx="1147">
                  <c:v>2.7581780170897355E-4</c:v>
                </c:pt>
                <c:pt idx="1148">
                  <c:v>2.751676391904743E-4</c:v>
                </c:pt>
                <c:pt idx="1149">
                  <c:v>2.7451461697735989E-4</c:v>
                </c:pt>
                <c:pt idx="1150">
                  <c:v>2.7385876272794713E-4</c:v>
                </c:pt>
                <c:pt idx="1151">
                  <c:v>2.7320010417046872E-4</c:v>
                </c:pt>
                <c:pt idx="1152">
                  <c:v>2.7253866910113389E-4</c:v>
                </c:pt>
                <c:pt idx="1153">
                  <c:v>2.7187448538218791E-4</c:v>
                </c:pt>
                <c:pt idx="1154">
                  <c:v>2.7120758093997124E-4</c:v>
                </c:pt>
                <c:pt idx="1155">
                  <c:v>2.7053798376297869E-4</c:v>
                </c:pt>
                <c:pt idx="1156">
                  <c:v>2.6986572189991717E-4</c:v>
                </c:pt>
                <c:pt idx="1157">
                  <c:v>2.6919082345776469E-4</c:v>
                </c:pt>
                <c:pt idx="1158">
                  <c:v>2.6851331659982872E-4</c:v>
                </c:pt>
                <c:pt idx="1159">
                  <c:v>2.6783322954380533E-4</c:v>
                </c:pt>
                <c:pt idx="1160">
                  <c:v>2.6715059055983857E-4</c:v>
                </c:pt>
                <c:pt idx="1161">
                  <c:v>2.6646542796858035E-4</c:v>
                </c:pt>
                <c:pt idx="1162">
                  <c:v>2.6577777013925253E-4</c:v>
                </c:pt>
                <c:pt idx="1163">
                  <c:v>2.6508764548770767E-4</c:v>
                </c:pt>
                <c:pt idx="1164">
                  <c:v>2.6439508247449349E-4</c:v>
                </c:pt>
                <c:pt idx="1165">
                  <c:v>2.637001096029172E-4</c:v>
                </c:pt>
                <c:pt idx="1166">
                  <c:v>2.6300275541711235E-4</c:v>
                </c:pt>
                <c:pt idx="1167">
                  <c:v>2.6230304850010684E-4</c:v>
                </c:pt>
                <c:pt idx="1168">
                  <c:v>2.6160101747189321E-4</c:v>
                </c:pt>
                <c:pt idx="1169">
                  <c:v>2.6089669098750142E-4</c:v>
                </c:pt>
                <c:pt idx="1170">
                  <c:v>2.6019009773507301E-4</c:v>
                </c:pt>
                <c:pt idx="1171">
                  <c:v>2.5948126643393908E-4</c:v>
                </c:pt>
                <c:pt idx="1172">
                  <c:v>2.5877022583269973E-4</c:v>
                </c:pt>
                <c:pt idx="1173">
                  <c:v>2.580570047073072E-4</c:v>
                </c:pt>
                <c:pt idx="1174">
                  <c:v>2.5734163185915198E-4</c:v>
                </c:pt>
                <c:pt idx="1175">
                  <c:v>2.5662413611315151E-4</c:v>
                </c:pt>
                <c:pt idx="1176">
                  <c:v>2.5590454631584352E-4</c:v>
                </c:pt>
                <c:pt idx="1177">
                  <c:v>2.5518289133348105E-4</c:v>
                </c:pt>
                <c:pt idx="1178">
                  <c:v>2.5445920005013332E-4</c:v>
                </c:pt>
                <c:pt idx="1179">
                  <c:v>2.5373350136578902E-4</c:v>
                </c:pt>
                <c:pt idx="1180">
                  <c:v>2.5300582419446452E-4</c:v>
                </c:pt>
                <c:pt idx="1181">
                  <c:v>2.5227619746231577E-4</c:v>
                </c:pt>
                <c:pt idx="1182">
                  <c:v>2.5154465010575479E-4</c:v>
                </c:pt>
                <c:pt idx="1183">
                  <c:v>2.5081121106957163E-4</c:v>
                </c:pt>
                <c:pt idx="1184">
                  <c:v>2.500759093050593E-4</c:v>
                </c:pt>
                <c:pt idx="1185">
                  <c:v>2.4933877376814509E-4</c:v>
                </c:pt>
                <c:pt idx="1186">
                  <c:v>2.4859983341752679E-4</c:v>
                </c:pt>
                <c:pt idx="1187">
                  <c:v>2.4785911721281347E-4</c:v>
                </c:pt>
                <c:pt idx="1188">
                  <c:v>2.4711665411267247E-4</c:v>
                </c:pt>
                <c:pt idx="1189">
                  <c:v>2.4637247307298142E-4</c:v>
                </c:pt>
                <c:pt idx="1190">
                  <c:v>2.4562660304498665E-4</c:v>
                </c:pt>
                <c:pt idx="1191">
                  <c:v>2.4487907297346623E-4</c:v>
                </c:pt>
                <c:pt idx="1192">
                  <c:v>2.4412991179490078E-4</c:v>
                </c:pt>
                <c:pt idx="1193">
                  <c:v>2.4337914843564911E-4</c:v>
                </c:pt>
                <c:pt idx="1194">
                  <c:v>2.4262681181013102E-4</c:v>
                </c:pt>
                <c:pt idx="1195">
                  <c:v>2.4187293081901607E-4</c:v>
                </c:pt>
                <c:pt idx="1196">
                  <c:v>2.4111753434741964E-4</c:v>
                </c:pt>
                <c:pt idx="1197">
                  <c:v>2.4036065126310563E-4</c:v>
                </c:pt>
                <c:pt idx="1198">
                  <c:v>2.3960231041469531E-4</c:v>
                </c:pt>
                <c:pt idx="1199">
                  <c:v>2.3884254062988473E-4</c:v>
                </c:pt>
                <c:pt idx="1200">
                  <c:v>2.3808137071366841E-4</c:v>
                </c:pt>
                <c:pt idx="1201">
                  <c:v>2.3731882944657073E-4</c:v>
                </c:pt>
                <c:pt idx="1202">
                  <c:v>2.3655494558288512E-4</c:v>
                </c:pt>
                <c:pt idx="1203">
                  <c:v>2.3578974784892032E-4</c:v>
                </c:pt>
                <c:pt idx="1204">
                  <c:v>2.3502326494125584E-4</c:v>
                </c:pt>
                <c:pt idx="1205">
                  <c:v>2.3425552552500342E-4</c:v>
                </c:pt>
                <c:pt idx="1206">
                  <c:v>2.3348655823207857E-4</c:v>
                </c:pt>
                <c:pt idx="1207">
                  <c:v>2.3271639165947913E-4</c:v>
                </c:pt>
                <c:pt idx="1208">
                  <c:v>2.3194505436757314E-4</c:v>
                </c:pt>
                <c:pt idx="1209">
                  <c:v>2.311725748783944E-4</c:v>
                </c:pt>
                <c:pt idx="1210">
                  <c:v>2.3039898167394736E-4</c:v>
                </c:pt>
                <c:pt idx="1211">
                  <c:v>2.2962430319452089E-4</c:v>
                </c:pt>
                <c:pt idx="1212">
                  <c:v>2.2884856783701041E-4</c:v>
                </c:pt>
                <c:pt idx="1213">
                  <c:v>2.2807180395324937E-4</c:v>
                </c:pt>
                <c:pt idx="1214">
                  <c:v>2.2729403984835054E-4</c:v>
                </c:pt>
                <c:pt idx="1215">
                  <c:v>2.265153037790557E-4</c:v>
                </c:pt>
                <c:pt idx="1216">
                  <c:v>2.257356239520956E-4</c:v>
                </c:pt>
                <c:pt idx="1217">
                  <c:v>2.249550285225589E-4</c:v>
                </c:pt>
                <c:pt idx="1218">
                  <c:v>2.2417354559227151E-4</c:v>
                </c:pt>
                <c:pt idx="1219">
                  <c:v>2.233912032081849E-4</c:v>
                </c:pt>
                <c:pt idx="1220">
                  <c:v>2.2260802936077529E-4</c:v>
                </c:pt>
                <c:pt idx="1221">
                  <c:v>2.2182405198245208E-4</c:v>
                </c:pt>
                <c:pt idx="1222">
                  <c:v>2.2103929894597742E-4</c:v>
                </c:pt>
                <c:pt idx="1223">
                  <c:v>2.2025379806289515E-4</c:v>
                </c:pt>
                <c:pt idx="1224">
                  <c:v>2.1946757708197061E-4</c:v>
                </c:pt>
                <c:pt idx="1225">
                  <c:v>2.1868066368764172E-4</c:v>
                </c:pt>
                <c:pt idx="1226">
                  <c:v>2.1789308549847883E-4</c:v>
                </c:pt>
                <c:pt idx="1227">
                  <c:v>2.1710487006565724E-4</c:v>
                </c:pt>
                <c:pt idx="1228">
                  <c:v>2.1631604487143977E-4</c:v>
                </c:pt>
                <c:pt idx="1229">
                  <c:v>2.1552663732767014E-4</c:v>
                </c:pt>
                <c:pt idx="1230">
                  <c:v>2.14736674774278E-4</c:v>
                </c:pt>
                <c:pt idx="1231">
                  <c:v>2.1394618447779438E-4</c:v>
                </c:pt>
                <c:pt idx="1232">
                  <c:v>2.1315519362987966E-4</c:v>
                </c:pt>
                <c:pt idx="1233">
                  <c:v>2.1236372934586124E-4</c:v>
                </c:pt>
                <c:pt idx="1234">
                  <c:v>2.1157181866328397E-4</c:v>
                </c:pt>
                <c:pt idx="1235">
                  <c:v>2.1077948854047212E-4</c:v>
                </c:pt>
                <c:pt idx="1236">
                  <c:v>2.0998676585510211E-4</c:v>
                </c:pt>
                <c:pt idx="1237">
                  <c:v>2.0919367740278804E-4</c:v>
                </c:pt>
                <c:pt idx="1238">
                  <c:v>2.0840024989567828E-4</c:v>
                </c:pt>
                <c:pt idx="1239">
                  <c:v>2.0760650996106534E-4</c:v>
                </c:pt>
                <c:pt idx="1240">
                  <c:v>2.068124841400052E-4</c:v>
                </c:pt>
                <c:pt idx="1241">
                  <c:v>2.0601819888595174E-4</c:v>
                </c:pt>
                <c:pt idx="1242">
                  <c:v>2.0522368056340146E-4</c:v>
                </c:pt>
                <c:pt idx="1243">
                  <c:v>2.0442895544655105E-4</c:v>
                </c:pt>
                <c:pt idx="1244">
                  <c:v>2.0363404971796768E-4</c:v>
                </c:pt>
                <c:pt idx="1245">
                  <c:v>2.0283898946727081E-4</c:v>
                </c:pt>
                <c:pt idx="1246">
                  <c:v>2.0204380068982816E-4</c:v>
                </c:pt>
                <c:pt idx="1247">
                  <c:v>2.0124850928546217E-4</c:v>
                </c:pt>
                <c:pt idx="1248">
                  <c:v>2.0045314105717068E-4</c:v>
                </c:pt>
                <c:pt idx="1249">
                  <c:v>1.9965772170986017E-4</c:v>
                </c:pt>
                <c:pt idx="1250">
                  <c:v>1.9886227684909129E-4</c:v>
                </c:pt>
                <c:pt idx="1251">
                  <c:v>1.9806683197983759E-4</c:v>
                </c:pt>
                <c:pt idx="1252">
                  <c:v>1.9727141250525736E-4</c:v>
                </c:pt>
                <c:pt idx="1253">
                  <c:v>1.9647604372547862E-4</c:v>
                </c:pt>
                <c:pt idx="1254">
                  <c:v>1.9568075083639615E-4</c:v>
                </c:pt>
                <c:pt idx="1255">
                  <c:v>1.9488555892848317E-4</c:v>
                </c:pt>
                <c:pt idx="1256">
                  <c:v>1.9409049298561536E-4</c:v>
                </c:pt>
                <c:pt idx="1257">
                  <c:v>1.9329557788390822E-4</c:v>
                </c:pt>
                <c:pt idx="1258">
                  <c:v>1.9250083839056798E-4</c:v>
                </c:pt>
                <c:pt idx="1259">
                  <c:v>1.9170629916275575E-4</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0-320A-4D71-AEB5-F8ED88C88FF1}"/>
            </c:ext>
          </c:extLst>
        </c:ser>
        <c:ser>
          <c:idx val="2"/>
          <c:order val="1"/>
          <c:tx>
            <c:strRef>
              <c:f>'RESULTADOS DA REGRESSÃO'!$JG$719</c:f>
              <c:strCache>
                <c:ptCount val="1"/>
                <c:pt idx="0">
                  <c:v>Região de rejeição da hipótese nula</c:v>
                </c:pt>
              </c:strCache>
            </c:strRef>
          </c:tx>
          <c:spPr>
            <a:solidFill>
              <a:schemeClr val="accent3"/>
            </a:solidFill>
            <a:ln>
              <a:solidFill>
                <a:sysClr val="windowText" lastClr="000000"/>
              </a:solid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REGRESSÃO'!$JG$720:$JG$2720</c:f>
              <c:numCache>
                <c:formatCode>#,##0.00</c:formatCode>
                <c:ptCount val="2001"/>
                <c:pt idx="0">
                  <c:v>1.0998761713724371E-7</c:v>
                </c:pt>
                <c:pt idx="1">
                  <c:v>1.1176067872361015E-7</c:v>
                </c:pt>
                <c:pt idx="2">
                  <c:v>1.1356050606666361E-7</c:v>
                </c:pt>
                <c:pt idx="3">
                  <c:v>1.1538747215237222E-7</c:v>
                </c:pt>
                <c:pt idx="4">
                  <c:v>1.1724195465722318E-7</c:v>
                </c:pt>
                <c:pt idx="5">
                  <c:v>1.1912433599931527E-7</c:v>
                </c:pt>
                <c:pt idx="6">
                  <c:v>1.2103500338989862E-7</c:v>
                </c:pt>
                <c:pt idx="7">
                  <c:v>1.2297434888534755E-7</c:v>
                </c:pt>
                <c:pt idx="8">
                  <c:v>1.2494276943958201E-7</c:v>
                </c:pt>
                <c:pt idx="9">
                  <c:v>1.2694066695693235E-7</c:v>
                </c:pt>
                <c:pt idx="10">
                  <c:v>1.2896844834545307E-7</c:v>
                </c:pt>
                <c:pt idx="11">
                  <c:v>1.3102652557068373E-7</c:v>
                </c:pt>
                <c:pt idx="12">
                  <c:v>1.331153157098618E-7</c:v>
                </c:pt>
                <c:pt idx="13">
                  <c:v>1.3523524100659276E-7</c:v>
                </c:pt>
                <c:pt idx="14">
                  <c:v>1.3738672892596912E-7</c:v>
                </c:pt>
                <c:pt idx="15">
                  <c:v>1.3957021221015163E-7</c:v>
                </c:pt>
                <c:pt idx="16">
                  <c:v>1.4178612893440758E-7</c:v>
                </c:pt>
                <c:pt idx="17">
                  <c:v>1.4403492256361121E-7</c:v>
                </c:pt>
                <c:pt idx="18">
                  <c:v>1.4631704200920544E-7</c:v>
                </c:pt>
                <c:pt idx="19">
                  <c:v>1.4863294168662828E-7</c:v>
                </c:pt>
                <c:pt idx="20">
                  <c:v>1.5098308157321075E-7</c:v>
                </c:pt>
                <c:pt idx="21">
                  <c:v>1.5336792726653472E-7</c:v>
                </c:pt>
                <c:pt idx="22">
                  <c:v>1.5578795004326811E-7</c:v>
                </c:pt>
                <c:pt idx="23">
                  <c:v>1.5824362691846789E-7</c:v>
                </c:pt>
                <c:pt idx="24">
                  <c:v>1.6073544070535903E-7</c:v>
                </c:pt>
                <c:pt idx="25">
                  <c:v>1.6326388007558712E-7</c:v>
                </c:pt>
                <c:pt idx="26">
                  <c:v>1.6582943961994614E-7</c:v>
                </c:pt>
                <c:pt idx="27">
                  <c:v>1.6843261990959229E-7</c:v>
                </c:pt>
                <c:pt idx="28">
                  <c:v>1.7107392755772775E-7</c:v>
                </c:pt>
                <c:pt idx="29">
                  <c:v>1.7375387528177388E-7</c:v>
                </c:pt>
                <c:pt idx="30">
                  <c:v>1.7647298196602356E-7</c:v>
                </c:pt>
                <c:pt idx="31">
                  <c:v>1.7923177272478171E-7</c:v>
                </c:pt>
                <c:pt idx="32">
                  <c:v>1.8203077896598812E-7</c:v>
                </c:pt>
                <c:pt idx="33">
                  <c:v>1.8487053845533043E-7</c:v>
                </c:pt>
                <c:pt idx="34">
                  <c:v>1.8775159538084712E-7</c:v>
                </c:pt>
                <c:pt idx="35">
                  <c:v>1.9067450041801914E-7</c:v>
                </c:pt>
                <c:pt idx="36">
                  <c:v>1.9363981079535357E-7</c:v>
                </c:pt>
                <c:pt idx="37">
                  <c:v>1.9664809036046261E-7</c:v>
                </c:pt>
                <c:pt idx="38">
                  <c:v>1.9969990964663375E-7</c:v>
                </c:pt>
                <c:pt idx="39">
                  <c:v>2.0279584593989937E-7</c:v>
                </c:pt>
                <c:pt idx="40">
                  <c:v>2.0593648334659911E-7</c:v>
                </c:pt>
                <c:pt idx="41">
                  <c:v>2.0912241286144566E-7</c:v>
                </c:pt>
                <c:pt idx="42">
                  <c:v>2.1235423243608514E-7</c:v>
                </c:pt>
                <c:pt idx="43">
                  <c:v>2.1563254704815926E-7</c:v>
                </c:pt>
                <c:pt idx="44">
                  <c:v>2.1895796877087175E-7</c:v>
                </c:pt>
                <c:pt idx="45">
                  <c:v>2.2233111684305251E-7</c:v>
                </c:pt>
                <c:pt idx="46">
                  <c:v>2.2575261773972831E-7</c:v>
                </c:pt>
                <c:pt idx="47">
                  <c:v>2.2922310524319697E-7</c:v>
                </c:pt>
                <c:pt idx="48">
                  <c:v>2.3274322051460824E-7</c:v>
                </c:pt>
                <c:pt idx="49">
                  <c:v>2.3631361216604795E-7</c:v>
                </c:pt>
                <c:pt idx="50">
                  <c:v>2.3993493633313162E-7</c:v>
                </c:pt>
                <c:pt idx="51">
                  <c:v>2.4360785674810564E-7</c:v>
                </c:pt>
                <c:pt idx="52">
                  <c:v>2.4733304481345408E-7</c:v>
                </c:pt>
                <c:pt idx="53">
                  <c:v>2.5111117967601945E-7</c:v>
                </c:pt>
                <c:pt idx="54">
                  <c:v>2.5494294830162619E-7</c:v>
                </c:pt>
                <c:pt idx="55">
                  <c:v>2.5882904555022389E-7</c:v>
                </c:pt>
                <c:pt idx="56">
                  <c:v>2.6277017425153253E-7</c:v>
                </c:pt>
                <c:pt idx="57">
                  <c:v>2.6676704528120316E-7</c:v>
                </c:pt>
                <c:pt idx="58">
                  <c:v>2.7082037763749111E-7</c:v>
                </c:pt>
                <c:pt idx="59">
                  <c:v>2.7493089851843881E-7</c:v>
                </c:pt>
                <c:pt idx="60">
                  <c:v>2.7909934339957181E-7</c:v>
                </c:pt>
                <c:pt idx="61">
                  <c:v>2.8332645611210851E-7</c:v>
                </c:pt>
                <c:pt idx="62">
                  <c:v>2.8761298892168197E-7</c:v>
                </c:pt>
                <c:pt idx="63">
                  <c:v>2.9195970260757478E-7</c:v>
                </c:pt>
                <c:pt idx="64">
                  <c:v>2.9636736654246925E-7</c:v>
                </c:pt>
                <c:pt idx="65">
                  <c:v>3.008367587727052E-7</c:v>
                </c:pt>
                <c:pt idx="66">
                  <c:v>3.053686660990575E-7</c:v>
                </c:pt>
                <c:pt idx="67">
                  <c:v>3.0996388415802348E-7</c:v>
                </c:pt>
                <c:pt idx="68">
                  <c:v>3.1462321750362151E-7</c:v>
                </c:pt>
                <c:pt idx="69">
                  <c:v>3.1934747968970851E-7</c:v>
                </c:pt>
                <c:pt idx="70">
                  <c:v>3.2413749335280373E-7</c:v>
                </c:pt>
                <c:pt idx="71">
                  <c:v>3.2899409029542958E-7</c:v>
                </c:pt>
                <c:pt idx="72">
                  <c:v>3.3391811156995888E-7</c:v>
                </c:pt>
                <c:pt idx="73">
                  <c:v>3.3891040756297971E-7</c:v>
                </c:pt>
                <c:pt idx="74">
                  <c:v>3.4397183808016878E-7</c:v>
                </c:pt>
                <c:pt idx="75">
                  <c:v>3.491032724316719E-7</c:v>
                </c:pt>
                <c:pt idx="76">
                  <c:v>3.5430558951800092E-7</c:v>
                </c:pt>
                <c:pt idx="77">
                  <c:v>3.5957967791643458E-7</c:v>
                </c:pt>
                <c:pt idx="78">
                  <c:v>3.649264359679305E-7</c:v>
                </c:pt>
                <c:pt idx="79">
                  <c:v>3.7034677186454193E-7</c:v>
                </c:pt>
                <c:pt idx="80">
                  <c:v>3.7584160373734388E-7</c:v>
                </c:pt>
                <c:pt idx="81">
                  <c:v>3.8141185974486451E-7</c:v>
                </c:pt>
                <c:pt idx="82">
                  <c:v>3.8705847816201814E-7</c:v>
                </c:pt>
                <c:pt idx="83">
                  <c:v>3.9278240746954795E-7</c:v>
                </c:pt>
                <c:pt idx="84">
                  <c:v>3.9858460644396331E-7</c:v>
                </c:pt>
                <c:pt idx="85">
                  <c:v>4.0446604424798548E-7</c:v>
                </c:pt>
                <c:pt idx="86">
                  <c:v>4.1042770052148809E-7</c:v>
                </c:pt>
                <c:pt idx="87">
                  <c:v>4.1647056547293588E-7</c:v>
                </c:pt>
                <c:pt idx="88">
                  <c:v>4.225956399713265E-7</c:v>
                </c:pt>
                <c:pt idx="89">
                  <c:v>4.2880393563861584E-7</c:v>
                </c:pt>
                <c:pt idx="90">
                  <c:v>4.3509647494265179E-7</c:v>
                </c:pt>
                <c:pt idx="91">
                  <c:v>4.4147429129058878E-7</c:v>
                </c:pt>
                <c:pt idx="92">
                  <c:v>4.4793842912279425E-7</c:v>
                </c:pt>
                <c:pt idx="93">
                  <c:v>4.5448994400724753E-7</c:v>
                </c:pt>
                <c:pt idx="94">
                  <c:v>4.611299027344211E-7</c:v>
                </c:pt>
                <c:pt idx="95">
                  <c:v>4.6785938341264761E-7</c:v>
                </c:pt>
                <c:pt idx="96">
                  <c:v>4.7467947556396752E-7</c:v>
                </c:pt>
                <c:pt idx="97">
                  <c:v>4.8159128022045843E-7</c:v>
                </c:pt>
                <c:pt idx="98">
                  <c:v>4.8859591002104385E-7</c:v>
                </c:pt>
                <c:pt idx="99">
                  <c:v>4.9569448930876828E-7</c:v>
                </c:pt>
                <c:pt idx="100">
                  <c:v>5.028881542285549E-7</c:v>
                </c:pt>
                <c:pt idx="101">
                  <c:v>5.1017805282542832E-7</c:v>
                </c:pt>
                <c:pt idx="102">
                  <c:v>5.1756534514320934E-7</c:v>
                </c:pt>
                <c:pt idx="103">
                  <c:v>5.2505120332365836E-7</c:v>
                </c:pt>
                <c:pt idx="104">
                  <c:v>5.3263681170610721E-7</c:v>
                </c:pt>
                <c:pt idx="105">
                  <c:v>5.4032336692753093E-7</c:v>
                </c:pt>
                <c:pt idx="106">
                  <c:v>5.4811207802307272E-7</c:v>
                </c:pt>
                <c:pt idx="107">
                  <c:v>5.5600416652703716E-7</c:v>
                </c:pt>
                <c:pt idx="108">
                  <c:v>5.6400086657431861E-7</c:v>
                </c:pt>
                <c:pt idx="109">
                  <c:v>5.7210342500228585E-7</c:v>
                </c:pt>
                <c:pt idx="110">
                  <c:v>5.8031310145310022E-7</c:v>
                </c:pt>
                <c:pt idx="111">
                  <c:v>5.8863116847647419E-7</c:v>
                </c:pt>
                <c:pt idx="112">
                  <c:v>5.9705891163288184E-7</c:v>
                </c:pt>
                <c:pt idx="113">
                  <c:v>6.0559762959717321E-7</c:v>
                </c:pt>
                <c:pt idx="114">
                  <c:v>6.1424863426263845E-7</c:v>
                </c:pt>
                <c:pt idx="115">
                  <c:v>6.2301325084548595E-7</c:v>
                </c:pt>
                <c:pt idx="116">
                  <c:v>6.3189281798974786E-7</c:v>
                </c:pt>
                <c:pt idx="117">
                  <c:v>6.4088868787258509E-7</c:v>
                </c:pt>
                <c:pt idx="118">
                  <c:v>6.500022263100283E-7</c:v>
                </c:pt>
                <c:pt idx="119">
                  <c:v>6.5923481286310862E-7</c:v>
                </c:pt>
                <c:pt idx="120">
                  <c:v>6.6858784094439089E-7</c:v>
                </c:pt>
                <c:pt idx="121">
                  <c:v>6.7806271792491454E-7</c:v>
                </c:pt>
                <c:pt idx="122">
                  <c:v>6.8766086524152183E-7</c:v>
                </c:pt>
                <c:pt idx="123">
                  <c:v>6.9738371850457848E-7</c:v>
                </c:pt>
                <c:pt idx="124">
                  <c:v>7.0723272760607082E-7</c:v>
                </c:pt>
                <c:pt idx="125">
                  <c:v>7.1720935682808667E-7</c:v>
                </c:pt>
                <c:pt idx="126">
                  <c:v>7.2731508495167623E-7</c:v>
                </c:pt>
                <c:pt idx="127">
                  <c:v>7.3755140536606842E-7</c:v>
                </c:pt>
                <c:pt idx="128">
                  <c:v>7.4791982617825702E-7</c:v>
                </c:pt>
                <c:pt idx="129">
                  <c:v>7.5842187032294936E-7</c:v>
                </c:pt>
                <c:pt idx="130">
                  <c:v>7.6905907567285731E-7</c:v>
                </c:pt>
                <c:pt idx="131">
                  <c:v>7.7983299514932977E-7</c:v>
                </c:pt>
                <c:pt idx="132">
                  <c:v>7.9074519683335511E-7</c:v>
                </c:pt>
                <c:pt idx="133">
                  <c:v>8.0179726407686E-7</c:v>
                </c:pt>
                <c:pt idx="134">
                  <c:v>8.1299079561435983E-7</c:v>
                </c:pt>
                <c:pt idx="135">
                  <c:v>8.2432740567492441E-7</c:v>
                </c:pt>
                <c:pt idx="136">
                  <c:v>8.3580872409446513E-7</c:v>
                </c:pt>
                <c:pt idx="137">
                  <c:v>8.4743639642831865E-7</c:v>
                </c:pt>
                <c:pt idx="138">
                  <c:v>8.5921208406414852E-7</c:v>
                </c:pt>
                <c:pt idx="139">
                  <c:v>8.7113746433512844E-7</c:v>
                </c:pt>
                <c:pt idx="140">
                  <c:v>8.832142306334335E-7</c:v>
                </c:pt>
                <c:pt idx="141">
                  <c:v>8.9544409252399141E-7</c:v>
                </c:pt>
                <c:pt idx="142">
                  <c:v>9.0782877585852729E-7</c:v>
                </c:pt>
                <c:pt idx="143">
                  <c:v>9.203700228898691E-7</c:v>
                </c:pt>
                <c:pt idx="144">
                  <c:v>9.330695923865108E-7</c:v>
                </c:pt>
                <c:pt idx="145">
                  <c:v>9.459292597474285E-7</c:v>
                </c:pt>
                <c:pt idx="146">
                  <c:v>9.5895081711715868E-7</c:v>
                </c:pt>
                <c:pt idx="147">
                  <c:v>9.72136073501091E-7</c:v>
                </c:pt>
                <c:pt idx="148">
                  <c:v>9.8548685488100393E-7</c:v>
                </c:pt>
                <c:pt idx="149">
                  <c:v>9.9900500433082018E-7</c:v>
                </c:pt>
                <c:pt idx="150">
                  <c:v>1.0126923821325824E-6</c:v>
                </c:pt>
                <c:pt idx="151">
                  <c:v>1.0265508658926154E-6</c:v>
                </c:pt>
                <c:pt idx="152">
                  <c:v>1.0405823506579114E-6</c:v>
                </c:pt>
                <c:pt idx="153">
                  <c:v>1.0547887490326796E-6</c:v>
                </c:pt>
                <c:pt idx="154">
                  <c:v>1.0691719912950987E-6</c:v>
                </c:pt>
                <c:pt idx="155">
                  <c:v>1.083734025514218E-6</c:v>
                </c:pt>
                <c:pt idx="156">
                  <c:v>1.0984768176670444E-6</c:v>
                </c:pt>
                <c:pt idx="157">
                  <c:v>1.1134023517557592E-6</c:v>
                </c:pt>
                <c:pt idx="158">
                  <c:v>1.1285126299250917E-6</c:v>
                </c:pt>
                <c:pt idx="159">
                  <c:v>1.1438096725798238E-6</c:v>
                </c:pt>
                <c:pt idx="160">
                  <c:v>1.1592955185024366E-6</c:v>
                </c:pt>
                <c:pt idx="161">
                  <c:v>1.1749722249708272E-6</c:v>
                </c:pt>
                <c:pt idx="162">
                  <c:v>1.1908418678761868E-6</c:v>
                </c:pt>
                <c:pt idx="163">
                  <c:v>1.2069065418409393E-6</c:v>
                </c:pt>
                <c:pt idx="164">
                  <c:v>1.2231683603367701E-6</c:v>
                </c:pt>
                <c:pt idx="165">
                  <c:v>1.2396294558027329E-6</c:v>
                </c:pt>
                <c:pt idx="166">
                  <c:v>1.2562919797634295E-6</c:v>
                </c:pt>
                <c:pt idx="167">
                  <c:v>1.273158102947238E-6</c:v>
                </c:pt>
                <c:pt idx="168">
                  <c:v>1.2902300154045678E-6</c:v>
                </c:pt>
                <c:pt idx="169">
                  <c:v>1.3075099266261771E-6</c:v>
                </c:pt>
                <c:pt idx="170">
                  <c:v>1.3250000656614973E-6</c:v>
                </c:pt>
                <c:pt idx="171">
                  <c:v>1.3427026812369604E-6</c:v>
                </c:pt>
                <c:pt idx="172">
                  <c:v>1.3606200418743304E-6</c:v>
                </c:pt>
                <c:pt idx="173">
                  <c:v>1.3787544360090445E-6</c:v>
                </c:pt>
                <c:pt idx="174">
                  <c:v>1.3971081721084934E-6</c:v>
                </c:pt>
                <c:pt idx="175">
                  <c:v>1.4156835787902824E-6</c:v>
                </c:pt>
                <c:pt idx="176">
                  <c:v>1.4344830049404604E-6</c:v>
                </c:pt>
                <c:pt idx="177">
                  <c:v>1.4535088198316742E-6</c:v>
                </c:pt>
                <c:pt idx="178">
                  <c:v>1.4727634132412382E-6</c:v>
                </c:pt>
                <c:pt idx="179">
                  <c:v>1.4922491955691425E-6</c:v>
                </c:pt>
                <c:pt idx="180">
                  <c:v>1.5119685979559667E-6</c:v>
                </c:pt>
                <c:pt idx="181">
                  <c:v>1.531924072400659E-6</c:v>
                </c:pt>
                <c:pt idx="182">
                  <c:v>1.552118091878208E-6</c:v>
                </c:pt>
                <c:pt idx="183">
                  <c:v>1.5725531504571944E-6</c:v>
                </c:pt>
                <c:pt idx="184">
                  <c:v>1.5932317634171662E-6</c:v>
                </c:pt>
                <c:pt idx="185">
                  <c:v>1.6141564673658722E-6</c:v>
                </c:pt>
                <c:pt idx="186">
                  <c:v>1.6353298203563023E-6</c:v>
                </c:pt>
                <c:pt idx="187">
                  <c:v>1.6567544020035729E-6</c:v>
                </c:pt>
                <c:pt idx="188">
                  <c:v>1.6784328136015721E-6</c:v>
                </c:pt>
                <c:pt idx="189">
                  <c:v>1.7003676782393977E-6</c:v>
                </c:pt>
                <c:pt idx="190">
                  <c:v>1.7225616409175965E-6</c:v>
                </c:pt>
                <c:pt idx="191">
                  <c:v>1.745017368664111E-6</c:v>
                </c:pt>
                <c:pt idx="192">
                  <c:v>1.7677375506500011E-6</c:v>
                </c:pt>
                <c:pt idx="193">
                  <c:v>1.7907248983048708E-6</c:v>
                </c:pt>
                <c:pt idx="194">
                  <c:v>1.8139821454320389E-6</c:v>
                </c:pt>
                <c:pt idx="195">
                  <c:v>1.8375120483233648E-6</c:v>
                </c:pt>
                <c:pt idx="196">
                  <c:v>1.8613173858737693E-6</c:v>
                </c:pt>
                <c:pt idx="197">
                  <c:v>1.8854009596954627E-6</c:v>
                </c:pt>
                <c:pt idx="198">
                  <c:v>1.909765594231754E-6</c:v>
                </c:pt>
                <c:pt idx="199">
                  <c:v>1.9344141368705505E-6</c:v>
                </c:pt>
                <c:pt idx="200">
                  <c:v>1.9593494580574535E-6</c:v>
                </c:pt>
                <c:pt idx="201">
                  <c:v>1.9845744514084653E-6</c:v>
                </c:pt>
                <c:pt idx="202">
                  <c:v>2.0100920338222833E-6</c:v>
                </c:pt>
                <c:pt idx="203">
                  <c:v>2.0359051455921537E-6</c:v>
                </c:pt>
                <c:pt idx="204">
                  <c:v>2.0620167505173159E-6</c:v>
                </c:pt>
                <c:pt idx="205">
                  <c:v>2.0884298360139426E-6</c:v>
                </c:pt>
                <c:pt idx="206">
                  <c:v>2.1151474132256282E-6</c:v>
                </c:pt>
                <c:pt idx="207">
                  <c:v>2.1421725171333816E-6</c:v>
                </c:pt>
                <c:pt idx="208">
                  <c:v>2.1695082066650988E-6</c:v>
                </c:pt>
                <c:pt idx="209">
                  <c:v>2.197157564804515E-6</c:v>
                </c:pt>
                <c:pt idx="210">
                  <c:v>2.2251236986995987E-6</c:v>
                </c:pt>
                <c:pt idx="211">
                  <c:v>2.253409739770416E-6</c:v>
                </c:pt>
                <c:pt idx="212">
                  <c:v>2.2820188438163663E-6</c:v>
                </c:pt>
                <c:pt idx="213">
                  <c:v>2.3109541911228515E-6</c:v>
                </c:pt>
                <c:pt idx="214">
                  <c:v>2.3402189865673275E-6</c:v>
                </c:pt>
                <c:pt idx="215">
                  <c:v>2.3698164597247085E-6</c:v>
                </c:pt>
                <c:pt idx="216">
                  <c:v>2.3997498649721229E-6</c:v>
                </c:pt>
                <c:pt idx="217">
                  <c:v>2.4300224815930223E-6</c:v>
                </c:pt>
                <c:pt idx="218">
                  <c:v>2.4606376138805439E-6</c:v>
                </c:pt>
                <c:pt idx="219">
                  <c:v>2.4915985912402347E-6</c:v>
                </c:pt>
                <c:pt idx="220">
                  <c:v>2.5229087682919918E-6</c:v>
                </c:pt>
                <c:pt idx="221">
                  <c:v>2.5545715249712953E-6</c:v>
                </c:pt>
                <c:pt idx="222">
                  <c:v>2.5865902666296487E-6</c:v>
                </c:pt>
                <c:pt idx="223">
                  <c:v>2.6189684241342353E-6</c:v>
                </c:pt>
                <c:pt idx="224">
                  <c:v>2.6517094539668274E-6</c:v>
                </c:pt>
                <c:pt idx="225">
                  <c:v>2.6848168383217717E-6</c:v>
                </c:pt>
                <c:pt idx="226">
                  <c:v>2.7182940852032184E-6</c:v>
                </c:pt>
                <c:pt idx="227">
                  <c:v>2.7521447285214368E-6</c:v>
                </c:pt>
                <c:pt idx="228">
                  <c:v>2.7863723281882896E-6</c:v>
                </c:pt>
                <c:pt idx="229">
                  <c:v>2.8209804702117467E-6</c:v>
                </c:pt>
                <c:pt idx="230">
                  <c:v>2.8559727667895189E-6</c:v>
                </c:pt>
                <c:pt idx="231">
                  <c:v>2.8913528564017584E-6</c:v>
                </c:pt>
                <c:pt idx="232">
                  <c:v>2.9271244039027398E-6</c:v>
                </c:pt>
                <c:pt idx="233">
                  <c:v>2.9632911006115997E-6</c:v>
                </c:pt>
                <c:pt idx="234">
                  <c:v>2.9998566644020537E-6</c:v>
                </c:pt>
                <c:pt idx="235">
                  <c:v>3.0368248397910982E-6</c:v>
                </c:pt>
                <c:pt idx="236">
                  <c:v>3.0741993980266255E-6</c:v>
                </c:pt>
                <c:pt idx="237">
                  <c:v>3.1119841371740106E-6</c:v>
                </c:pt>
                <c:pt idx="238">
                  <c:v>3.1501828822016098E-6</c:v>
                </c:pt>
                <c:pt idx="239">
                  <c:v>3.1887994850650877E-6</c:v>
                </c:pt>
                <c:pt idx="240">
                  <c:v>3.2278378247906614E-6</c:v>
                </c:pt>
                <c:pt idx="241">
                  <c:v>3.2673018075571727E-6</c:v>
                </c:pt>
                <c:pt idx="242">
                  <c:v>3.3071953667769916E-6</c:v>
                </c:pt>
                <c:pt idx="243">
                  <c:v>3.347522463175659E-6</c:v>
                </c:pt>
                <c:pt idx="244">
                  <c:v>3.3882870848704047E-6</c:v>
                </c:pt>
                <c:pt idx="245">
                  <c:v>3.4294932474473288E-6</c:v>
                </c:pt>
                <c:pt idx="246">
                  <c:v>3.4711449940373542E-6</c:v>
                </c:pt>
                <c:pt idx="247">
                  <c:v>3.5132463953908819E-6</c:v>
                </c:pt>
                <c:pt idx="248">
                  <c:v>3.5558015499511451E-6</c:v>
                </c:pt>
                <c:pt idx="249">
                  <c:v>3.5988145839261694E-6</c:v>
                </c:pt>
                <c:pt idx="250">
                  <c:v>3.6422896513594368E-6</c:v>
                </c:pt>
                <c:pt idx="251">
                  <c:v>3.6862309341991414E-6</c:v>
                </c:pt>
                <c:pt idx="252">
                  <c:v>3.7306426423660133E-6</c:v>
                </c:pt>
                <c:pt idx="253">
                  <c:v>3.7755290138197481E-6</c:v>
                </c:pt>
                <c:pt idx="254">
                  <c:v>3.8208943146239402E-6</c:v>
                </c:pt>
                <c:pt idx="255">
                  <c:v>3.8667428390095849E-6</c:v>
                </c:pt>
                <c:pt idx="256">
                  <c:v>3.9130789094370354E-6</c:v>
                </c:pt>
                <c:pt idx="257">
                  <c:v>3.9599068766564259E-6</c:v>
                </c:pt>
                <c:pt idx="258">
                  <c:v>4.0072311197666015E-6</c:v>
                </c:pt>
                <c:pt idx="259">
                  <c:v>4.0550560462724062E-6</c:v>
                </c:pt>
                <c:pt idx="260">
                  <c:v>4.1033860921404206E-6</c:v>
                </c:pt>
                <c:pt idx="261">
                  <c:v>4.1522257218530158E-6</c:v>
                </c:pt>
                <c:pt idx="262">
                  <c:v>4.2015794284608504E-6</c:v>
                </c:pt>
                <c:pt idx="263">
                  <c:v>4.2514517336335722E-6</c:v>
                </c:pt>
                <c:pt idx="264">
                  <c:v>4.3018471877089244E-6</c:v>
                </c:pt>
                <c:pt idx="265">
                  <c:v>4.3527703697400752E-6</c:v>
                </c:pt>
                <c:pt idx="266">
                  <c:v>4.4042258875412182E-6</c:v>
                </c:pt>
                <c:pt idx="267">
                  <c:v>4.4562183777313874E-6</c:v>
                </c:pt>
                <c:pt idx="268">
                  <c:v>4.5087525057764657E-6</c:v>
                </c:pt>
                <c:pt idx="269">
                  <c:v>4.5618329660294128E-6</c:v>
                </c:pt>
                <c:pt idx="270">
                  <c:v>4.6154644817685582E-6</c:v>
                </c:pt>
                <c:pt idx="271">
                  <c:v>4.669651805234097E-6</c:v>
                </c:pt>
                <c:pt idx="272">
                  <c:v>4.7243997176626675E-6</c:v>
                </c:pt>
                <c:pt idx="273">
                  <c:v>4.779713029319981E-6</c:v>
                </c:pt>
                <c:pt idx="274">
                  <c:v>4.8355965795314847E-6</c:v>
                </c:pt>
                <c:pt idx="275">
                  <c:v>4.8920552367111045E-6</c:v>
                </c:pt>
                <c:pt idx="276">
                  <c:v>4.949093898387938E-6</c:v>
                </c:pt>
                <c:pt idx="277">
                  <c:v>5.006717491230907E-6</c:v>
                </c:pt>
                <c:pt idx="278">
                  <c:v>5.0649309710713856E-6</c:v>
                </c:pt>
                <c:pt idx="279">
                  <c:v>5.1237393229237384E-6</c:v>
                </c:pt>
                <c:pt idx="280">
                  <c:v>5.1831475610037401E-6</c:v>
                </c:pt>
                <c:pt idx="281">
                  <c:v>5.2431607287448493E-6</c:v>
                </c:pt>
                <c:pt idx="282">
                  <c:v>5.303783898812362E-6</c:v>
                </c:pt>
                <c:pt idx="283">
                  <c:v>5.3650221731153135E-6</c:v>
                </c:pt>
                <c:pt idx="284">
                  <c:v>5.4268806828162345E-6</c:v>
                </c:pt>
                <c:pt idx="285">
                  <c:v>5.4893645883385923E-6</c:v>
                </c:pt>
                <c:pt idx="286">
                  <c:v>5.5524790793720387E-6</c:v>
                </c:pt>
                <c:pt idx="287">
                  <c:v>5.6162293748753151E-6</c:v>
                </c:pt>
                <c:pt idx="288">
                  <c:v>5.6806207230768489E-6</c:v>
                </c:pt>
                <c:pt idx="289">
                  <c:v>5.7456584014730011E-6</c:v>
                </c:pt>
                <c:pt idx="290">
                  <c:v>5.8113477168239458E-6</c:v>
                </c:pt>
                <c:pt idx="291">
                  <c:v>5.8776940051471218E-6</c:v>
                </c:pt>
                <c:pt idx="292">
                  <c:v>5.944702631708316E-6</c:v>
                </c:pt>
                <c:pt idx="293">
                  <c:v>6.0123789910101872E-6</c:v>
                </c:pt>
                <c:pt idx="294">
                  <c:v>6.0807285067784418E-6</c:v>
                </c:pt>
                <c:pt idx="295">
                  <c:v>6.1497566319453793E-6</c:v>
                </c:pt>
                <c:pt idx="296">
                  <c:v>6.2194688486309955E-6</c:v>
                </c:pt>
                <c:pt idx="297">
                  <c:v>6.2898706681214243E-6</c:v>
                </c:pt>
                <c:pt idx="298">
                  <c:v>6.3609676308448902E-6</c:v>
                </c:pt>
                <c:pt idx="299">
                  <c:v>6.4327653063449751E-6</c:v>
                </c:pt>
                <c:pt idx="300">
                  <c:v>6.5052692932512449E-6</c:v>
                </c:pt>
                <c:pt idx="301">
                  <c:v>6.578485219247268E-6</c:v>
                </c:pt>
                <c:pt idx="302">
                  <c:v>6.65241874103585E-6</c:v>
                </c:pt>
                <c:pt idx="303">
                  <c:v>6.7270755443016112E-6</c:v>
                </c:pt>
                <c:pt idx="304">
                  <c:v>6.8024613436707482E-6</c:v>
                </c:pt>
                <c:pt idx="305">
                  <c:v>6.8785818826680665E-6</c:v>
                </c:pt>
                <c:pt idx="306">
                  <c:v>6.9554429336712034E-6</c:v>
                </c:pt>
                <c:pt idx="307">
                  <c:v>7.0330502978619645E-6</c:v>
                </c:pt>
                <c:pt idx="308">
                  <c:v>7.1114098051748684E-6</c:v>
                </c:pt>
                <c:pt idx="309">
                  <c:v>7.1905273142427882E-6</c:v>
                </c:pt>
                <c:pt idx="310">
                  <c:v>7.2704087123396205E-6</c:v>
                </c:pt>
                <c:pt idx="311">
                  <c:v>7.3510599153200685E-6</c:v>
                </c:pt>
                <c:pt idx="312">
                  <c:v>7.4324868675564527E-6</c:v>
                </c:pt>
                <c:pt idx="313">
                  <c:v>7.5146955418725287E-6</c:v>
                </c:pt>
                <c:pt idx="314">
                  <c:v>7.597691939474212E-6</c:v>
                </c:pt>
                <c:pt idx="315">
                  <c:v>7.6814820898773734E-6</c:v>
                </c:pt>
                <c:pt idx="316">
                  <c:v>7.766072050832492E-6</c:v>
                </c:pt>
                <c:pt idx="317">
                  <c:v>7.851467908246164E-6</c:v>
                </c:pt>
                <c:pt idx="318">
                  <c:v>7.9376757760995709E-6</c:v>
                </c:pt>
                <c:pt idx="319">
                  <c:v>8.0247017963637216E-6</c:v>
                </c:pt>
                <c:pt idx="320">
                  <c:v>8.1125521389115598E-6</c:v>
                </c:pt>
                <c:pt idx="321">
                  <c:v>8.2012330014268378E-6</c:v>
                </c:pt>
                <c:pt idx="322">
                  <c:v>8.2907506093097169E-6</c:v>
                </c:pt>
                <c:pt idx="323">
                  <c:v>8.3811112155792433E-6</c:v>
                </c:pt>
                <c:pt idx="324">
                  <c:v>8.4723211007723476E-6</c:v>
                </c:pt>
                <c:pt idx="325">
                  <c:v>8.5643865728396668E-6</c:v>
                </c:pt>
                <c:pt idx="326">
                  <c:v>8.6573139670379848E-6</c:v>
                </c:pt>
                <c:pt idx="327">
                  <c:v>8.7511096458192893E-6</c:v>
                </c:pt>
                <c:pt idx="328">
                  <c:v>8.8457799987164769E-6</c:v>
                </c:pt>
                <c:pt idx="329">
                  <c:v>8.9413314422255612E-6</c:v>
                </c:pt>
                <c:pt idx="330">
                  <c:v>9.0377704196845878E-6</c:v>
                </c:pt>
                <c:pt idx="331">
                  <c:v>9.1351034011489066E-6</c:v>
                </c:pt>
                <c:pt idx="332">
                  <c:v>9.2333368832630472E-6</c:v>
                </c:pt>
                <c:pt idx="333">
                  <c:v>9.3324773891290785E-6</c:v>
                </c:pt>
                <c:pt idx="334">
                  <c:v>9.4325314681713727E-6</c:v>
                </c:pt>
                <c:pt idx="335">
                  <c:v>9.5335056959978602E-6</c:v>
                </c:pt>
                <c:pt idx="336">
                  <c:v>9.6354066742576204E-6</c:v>
                </c:pt>
                <c:pt idx="337">
                  <c:v>9.7382410304949292E-6</c:v>
                </c:pt>
                <c:pt idx="338">
                  <c:v>9.8420154179995898E-6</c:v>
                </c:pt>
                <c:pt idx="339">
                  <c:v>9.9467365156536337E-6</c:v>
                </c:pt>
                <c:pt idx="340">
                  <c:v>1.0052411027774382E-5</c:v>
                </c:pt>
                <c:pt idx="341">
                  <c:v>1.0159045683953611E-5</c:v>
                </c:pt>
                <c:pt idx="342">
                  <c:v>1.0266647238893206E-5</c:v>
                </c:pt>
                <c:pt idx="343">
                  <c:v>1.0375222472236882E-5</c:v>
                </c:pt>
                <c:pt idx="344">
                  <c:v>1.0484778188398215E-5</c:v>
                </c:pt>
                <c:pt idx="345">
                  <c:v>1.0595321216384762E-5</c:v>
                </c:pt>
                <c:pt idx="346">
                  <c:v>1.0706858409618439E-5</c:v>
                </c:pt>
                <c:pt idx="347">
                  <c:v>1.081939664575204E-5</c:v>
                </c:pt>
                <c:pt idx="348">
                  <c:v>1.0932942826481722E-5</c:v>
                </c:pt>
                <c:pt idx="349">
                  <c:v>1.1047503877355824E-5</c:v>
                </c:pt>
                <c:pt idx="350">
                  <c:v>1.116308674757957E-5</c:v>
                </c:pt>
                <c:pt idx="351">
                  <c:v>1.1279698409815895E-5</c:v>
                </c:pt>
                <c:pt idx="352">
                  <c:v>1.1397345859982311E-5</c:v>
                </c:pt>
                <c:pt idx="353">
                  <c:v>1.1516036117043702E-5</c:v>
                </c:pt>
                <c:pt idx="354">
                  <c:v>1.1635776222801294E-5</c:v>
                </c:pt>
                <c:pt idx="355">
                  <c:v>1.1756573241677258E-5</c:v>
                </c:pt>
                <c:pt idx="356">
                  <c:v>1.1878434260495614E-5</c:v>
                </c:pt>
                <c:pt idx="357">
                  <c:v>1.2001366388258843E-5</c:v>
                </c:pt>
                <c:pt idx="358">
                  <c:v>1.2125376755920407E-5</c:v>
                </c:pt>
                <c:pt idx="359">
                  <c:v>1.2250472516153263E-5</c:v>
                </c:pt>
                <c:pt idx="360">
                  <c:v>1.2376660843114073E-5</c:v>
                </c:pt>
                <c:pt idx="361">
                  <c:v>1.2503948932203489E-5</c:v>
                </c:pt>
                <c:pt idx="362">
                  <c:v>1.2632343999821892E-5</c:v>
                </c:pt>
                <c:pt idx="363">
                  <c:v>1.2761853283121366E-5</c:v>
                </c:pt>
                <c:pt idx="364">
                  <c:v>1.2892484039753101E-5</c:v>
                </c:pt>
                <c:pt idx="365">
                  <c:v>1.3024243547610758E-5</c:v>
                </c:pt>
                <c:pt idx="366">
                  <c:v>1.3157139104569466E-5</c:v>
                </c:pt>
                <c:pt idx="367">
                  <c:v>1.3291178028220614E-5</c:v>
                </c:pt>
                <c:pt idx="368">
                  <c:v>1.3426367655602362E-5</c:v>
                </c:pt>
                <c:pt idx="369">
                  <c:v>1.3562715342925677E-5</c:v>
                </c:pt>
                <c:pt idx="370">
                  <c:v>1.3700228465296302E-5</c:v>
                </c:pt>
                <c:pt idx="371">
                  <c:v>1.3838914416432185E-5</c:v>
                </c:pt>
                <c:pt idx="372">
                  <c:v>1.3978780608376582E-5</c:v>
                </c:pt>
                <c:pt idx="373">
                  <c:v>1.4119834471206815E-5</c:v>
                </c:pt>
                <c:pt idx="374">
                  <c:v>1.4262083452738658E-5</c:v>
                </c:pt>
                <c:pt idx="375">
                  <c:v>1.4405535018226215E-5</c:v>
                </c:pt>
                <c:pt idx="376">
                  <c:v>1.4550196650057413E-5</c:v>
                </c:pt>
                <c:pt idx="377">
                  <c:v>1.4696075847445149E-5</c:v>
                </c:pt>
                <c:pt idx="378">
                  <c:v>1.4843180126113833E-5</c:v>
                </c:pt>
                <c:pt idx="379">
                  <c:v>1.4991517017981534E-5</c:v>
                </c:pt>
                <c:pt idx="380">
                  <c:v>1.5141094070837623E-5</c:v>
                </c:pt>
                <c:pt idx="381">
                  <c:v>1.5291918848015977E-5</c:v>
                </c:pt>
                <c:pt idx="382">
                  <c:v>1.5443998928063532E-5</c:v>
                </c:pt>
                <c:pt idx="383">
                  <c:v>1.5597341904404389E-5</c:v>
                </c:pt>
                <c:pt idx="384">
                  <c:v>1.5751955384999512E-5</c:v>
                </c:pt>
                <c:pt idx="385">
                  <c:v>1.5907846992001579E-5</c:v>
                </c:pt>
                <c:pt idx="386">
                  <c:v>1.6065024361405535E-5</c:v>
                </c:pt>
                <c:pt idx="387">
                  <c:v>1.6223495142694448E-5</c:v>
                </c:pt>
                <c:pt idx="388">
                  <c:v>1.6383266998480835E-5</c:v>
                </c:pt>
                <c:pt idx="389">
                  <c:v>1.6544347604143301E-5</c:v>
                </c:pt>
                <c:pt idx="390">
                  <c:v>1.6706744647458582E-5</c:v>
                </c:pt>
                <c:pt idx="391">
                  <c:v>1.6870465828229234E-5</c:v>
                </c:pt>
                <c:pt idx="392">
                  <c:v>1.7035518857906186E-5</c:v>
                </c:pt>
                <c:pt idx="393">
                  <c:v>1.7201911459207198E-5</c:v>
                </c:pt>
                <c:pt idx="394">
                  <c:v>1.7369651365730246E-5</c:v>
                </c:pt>
                <c:pt idx="395">
                  <c:v>1.7538746321562612E-5</c:v>
                </c:pt>
                <c:pt idx="396">
                  <c:v>1.7709204080884976E-5</c:v>
                </c:pt>
                <c:pt idx="397">
                  <c:v>1.7881032407571022E-5</c:v>
                </c:pt>
                <c:pt idx="398">
                  <c:v>1.8054239074782544E-5</c:v>
                </c:pt>
                <c:pt idx="399">
                  <c:v>1.8228831864559362E-5</c:v>
                </c:pt>
                <c:pt idx="400">
                  <c:v>1.8404818567405138E-5</c:v>
                </c:pt>
                <c:pt idx="401">
                  <c:v>1.8582206981868144E-5</c:v>
                </c:pt>
                <c:pt idx="402">
                  <c:v>1.876100491411735E-5</c:v>
                </c:pt>
                <c:pt idx="403">
                  <c:v>1.8941220177513981E-5</c:v>
                </c:pt>
                <c:pt idx="404">
                  <c:v>1.9122860592178155E-5</c:v>
                </c:pt>
                <c:pt idx="405">
                  <c:v>1.9305933984551119E-5</c:v>
                </c:pt>
                <c:pt idx="406">
                  <c:v>1.9490448186952338E-5</c:v>
                </c:pt>
                <c:pt idx="407">
                  <c:v>1.9676411037132288E-5</c:v>
                </c:pt>
                <c:pt idx="408">
                  <c:v>1.986383037782034E-5</c:v>
                </c:pt>
                <c:pt idx="409">
                  <c:v>2.0052714056267853E-5</c:v>
                </c:pt>
                <c:pt idx="410">
                  <c:v>2.0243069923786748E-5</c:v>
                </c:pt>
                <c:pt idx="411">
                  <c:v>2.0434905835283106E-5</c:v>
                </c:pt>
                <c:pt idx="412">
                  <c:v>2.0628229648786451E-5</c:v>
                </c:pt>
                <c:pt idx="413">
                  <c:v>2.0823049224973754E-5</c:v>
                </c:pt>
                <c:pt idx="414">
                  <c:v>2.1019372426689257E-5</c:v>
                </c:pt>
                <c:pt idx="415">
                  <c:v>2.1217207118459292E-5</c:v>
                </c:pt>
                <c:pt idx="416">
                  <c:v>2.1416561166002406E-5</c:v>
                </c:pt>
                <c:pt idx="417">
                  <c:v>2.1617442435734808E-5</c:v>
                </c:pt>
                <c:pt idx="418">
                  <c:v>2.1819858794271203E-5</c:v>
                </c:pt>
                <c:pt idx="419">
                  <c:v>2.2023818107920776E-5</c:v>
                </c:pt>
                <c:pt idx="420">
                  <c:v>2.2229328242178481E-5</c:v>
                </c:pt>
                <c:pt idx="421">
                  <c:v>2.2436397061211855E-5</c:v>
                </c:pt>
                <c:pt idx="422">
                  <c:v>2.2645032427342879E-5</c:v>
                </c:pt>
                <c:pt idx="423">
                  <c:v>2.2855242200525285E-5</c:v>
                </c:pt>
                <c:pt idx="424">
                  <c:v>2.3067034237817084E-5</c:v>
                </c:pt>
                <c:pt idx="425">
                  <c:v>2.3280416392848706E-5</c:v>
                </c:pt>
                <c:pt idx="426">
                  <c:v>2.3495396515286101E-5</c:v>
                </c:pt>
                <c:pt idx="427">
                  <c:v>2.3711982450289464E-5</c:v>
                </c:pt>
                <c:pt idx="428">
                  <c:v>2.3930182037967209E-5</c:v>
                </c:pt>
                <c:pt idx="429">
                  <c:v>2.4150003112825306E-5</c:v>
                </c:pt>
                <c:pt idx="430">
                  <c:v>2.4371453503212096E-5</c:v>
                </c:pt>
                <c:pt idx="431">
                  <c:v>2.4594541030758259E-5</c:v>
                </c:pt>
                <c:pt idx="432">
                  <c:v>2.4819273509812608E-5</c:v>
                </c:pt>
                <c:pt idx="433">
                  <c:v>2.504565874687278E-5</c:v>
                </c:pt>
                <c:pt idx="434">
                  <c:v>2.5273704540011736E-5</c:v>
                </c:pt>
                <c:pt idx="435">
                  <c:v>2.5503418678299556E-5</c:v>
                </c:pt>
                <c:pt idx="436">
                  <c:v>2.5734808941220709E-5</c:v>
                </c:pt>
                <c:pt idx="437">
                  <c:v>2.5967883098086753E-5</c:v>
                </c:pt>
                <c:pt idx="438">
                  <c:v>2.6202648907444547E-5</c:v>
                </c:pt>
                <c:pt idx="439">
                  <c:v>2.6439114116480109E-5</c:v>
                </c:pt>
                <c:pt idx="440">
                  <c:v>2.6677286460417699E-5</c:v>
                </c:pt>
                <c:pt idx="441">
                  <c:v>2.6917173661914601E-5</c:v>
                </c:pt>
                <c:pt idx="442">
                  <c:v>2.7158783430451561E-5</c:v>
                </c:pt>
                <c:pt idx="443">
                  <c:v>2.7402123461718597E-5</c:v>
                </c:pt>
                <c:pt idx="444">
                  <c:v>2.7647201436996486E-5</c:v>
                </c:pt>
                <c:pt idx="445">
                  <c:v>2.7894025022533935E-5</c:v>
                </c:pt>
                <c:pt idx="446">
                  <c:v>2.8142601868920204E-5</c:v>
                </c:pt>
                <c:pt idx="447">
                  <c:v>2.839293961045363E-5</c:v>
                </c:pt>
                <c:pt idx="448">
                  <c:v>2.8645045864505554E-5</c:v>
                </c:pt>
                <c:pt idx="449">
                  <c:v>2.8898928230880143E-5</c:v>
                </c:pt>
                <c:pt idx="450">
                  <c:v>2.91545942911699E-5</c:v>
                </c:pt>
                <c:pt idx="451">
                  <c:v>2.9412051608106835E-5</c:v>
                </c:pt>
                <c:pt idx="452">
                  <c:v>2.9671307724909469E-5</c:v>
                </c:pt>
                <c:pt idx="453">
                  <c:v>2.9932370164625681E-5</c:v>
                </c:pt>
                <c:pt idx="454">
                  <c:v>3.0195246429471252E-5</c:v>
                </c:pt>
                <c:pt idx="455">
                  <c:v>3.0459944000164375E-5</c:v>
                </c:pt>
                <c:pt idx="456">
                  <c:v>3.0726470335255989E-5</c:v>
                </c:pt>
                <c:pt idx="457">
                  <c:v>3.0994832870456008E-5</c:v>
                </c:pt>
                <c:pt idx="458">
                  <c:v>3.1265039017955546E-5</c:v>
                </c:pt>
                <c:pt idx="459">
                  <c:v>3.1537096165745004E-5</c:v>
                </c:pt>
                <c:pt idx="460">
                  <c:v>3.1811011676928268E-5</c:v>
                </c:pt>
                <c:pt idx="461">
                  <c:v>3.208679288903285E-5</c:v>
                </c:pt>
                <c:pt idx="462">
                  <c:v>3.2364447113316101E-5</c:v>
                </c:pt>
                <c:pt idx="463">
                  <c:v>3.2643981634067535E-5</c:v>
                </c:pt>
                <c:pt idx="464">
                  <c:v>3.2925403707907308E-5</c:v>
                </c:pt>
                <c:pt idx="465">
                  <c:v>3.3208720563080758E-5</c:v>
                </c:pt>
                <c:pt idx="466">
                  <c:v>3.3493939398749198E-5</c:v>
                </c:pt>
                <c:pt idx="467">
                  <c:v>3.3781067384276985E-5</c:v>
                </c:pt>
                <c:pt idx="468">
                  <c:v>3.4070111658514761E-5</c:v>
                </c:pt>
                <c:pt idx="469">
                  <c:v>3.4361079329079084E-5</c:v>
                </c:pt>
                <c:pt idx="470">
                  <c:v>3.4653977471628244E-5</c:v>
                </c:pt>
                <c:pt idx="471">
                  <c:v>3.4948813129134722E-5</c:v>
                </c:pt>
                <c:pt idx="472">
                  <c:v>3.5245593311153766E-5</c:v>
                </c:pt>
                <c:pt idx="473">
                  <c:v>3.5544324993088692E-5</c:v>
                </c:pt>
                <c:pt idx="474">
                  <c:v>3.5845015115452421E-5</c:v>
                </c:pt>
                <c:pt idx="475">
                  <c:v>3.614767058312581E-5</c:v>
                </c:pt>
                <c:pt idx="476">
                  <c:v>3.6452298264612481E-5</c:v>
                </c:pt>
                <c:pt idx="477">
                  <c:v>3.675890499129002E-5</c:v>
                </c:pt>
                <c:pt idx="478">
                  <c:v>3.7067497556658292E-5</c:v>
                </c:pt>
                <c:pt idx="479">
                  <c:v>3.7378082715584145E-5</c:v>
                </c:pt>
                <c:pt idx="480">
                  <c:v>3.7690667183543012E-5</c:v>
                </c:pt>
                <c:pt idx="481">
                  <c:v>3.8005257635857194E-5</c:v>
                </c:pt>
                <c:pt idx="482">
                  <c:v>3.8321860706931116E-5</c:v>
                </c:pt>
                <c:pt idx="483">
                  <c:v>3.8640482989483561E-5</c:v>
                </c:pt>
                <c:pt idx="484">
                  <c:v>3.8961131033776415E-5</c:v>
                </c:pt>
                <c:pt idx="485">
                  <c:v>3.928381134684102E-5</c:v>
                </c:pt>
                <c:pt idx="486">
                  <c:v>3.9608530391701131E-5</c:v>
                </c:pt>
                <c:pt idx="487">
                  <c:v>3.9935294586593112E-5</c:v>
                </c:pt>
                <c:pt idx="488">
                  <c:v>4.0264110304183281E-5</c:v>
                </c:pt>
                <c:pt idx="489">
                  <c:v>4.059498387078243E-5</c:v>
                </c:pt>
                <c:pt idx="490">
                  <c:v>4.0927921565557721E-5</c:v>
                </c:pt>
                <c:pt idx="491">
                  <c:v>4.1262929619741455E-5</c:v>
                </c:pt>
                <c:pt idx="492">
                  <c:v>4.1600014215837859E-5</c:v>
                </c:pt>
                <c:pt idx="493">
                  <c:v>4.1939181486826882E-5</c:v>
                </c:pt>
                <c:pt idx="494">
                  <c:v>4.2280437515365247E-5</c:v>
                </c:pt>
                <c:pt idx="495">
                  <c:v>4.2623788332985583E-5</c:v>
                </c:pt>
                <c:pt idx="496">
                  <c:v>4.2969239919292727E-5</c:v>
                </c:pt>
                <c:pt idx="497">
                  <c:v>4.3316798201157965E-5</c:v>
                </c:pt>
                <c:pt idx="498">
                  <c:v>4.3666469051910382E-5</c:v>
                </c:pt>
                <c:pt idx="499">
                  <c:v>4.4018258290526829E-5</c:v>
                </c:pt>
                <c:pt idx="500">
                  <c:v>4.4372171680819105E-5</c:v>
                </c:pt>
                <c:pt idx="501">
                  <c:v>4.4728214930618993E-5</c:v>
                </c:pt>
                <c:pt idx="502">
                  <c:v>4.5086393690961648E-5</c:v>
                </c:pt>
                <c:pt idx="503">
                  <c:v>4.5446713555266725E-5</c:v>
                </c:pt>
                <c:pt idx="504">
                  <c:v>4.5809180058517455E-5</c:v>
                </c:pt>
                <c:pt idx="505">
                  <c:v>4.6173798676438041E-5</c:v>
                </c:pt>
                <c:pt idx="506">
                  <c:v>4.6540574824669341E-5</c:v>
                </c:pt>
                <c:pt idx="507">
                  <c:v>4.6909513857942465E-5</c:v>
                </c:pt>
                <c:pt idx="508">
                  <c:v>4.728062106925094E-5</c:v>
                </c:pt>
                <c:pt idx="509">
                  <c:v>4.7653901689021354E-5</c:v>
                </c:pt>
                <c:pt idx="510">
                  <c:v>4.802936088428209E-5</c:v>
                </c:pt>
                <c:pt idx="511">
                  <c:v>4.8407003757831082E-5</c:v>
                </c:pt>
                <c:pt idx="512">
                  <c:v>4.8786835347401518E-5</c:v>
                </c:pt>
                <c:pt idx="513">
                  <c:v>4.9168860624827027E-5</c:v>
                </c:pt>
                <c:pt idx="514">
                  <c:v>4.9553084495204797E-5</c:v>
                </c:pt>
                <c:pt idx="515">
                  <c:v>4.9939511796057985E-5</c:v>
                </c:pt>
                <c:pt idx="516">
                  <c:v>5.0328147296496923E-5</c:v>
                </c:pt>
                <c:pt idx="517">
                  <c:v>5.0718995696379084E-5</c:v>
                </c:pt>
                <c:pt idx="518">
                  <c:v>5.1112061625468334E-5</c:v>
                </c:pt>
                <c:pt idx="519">
                  <c:v>5.1507349642592955E-5</c:v>
                </c:pt>
                <c:pt idx="520">
                  <c:v>5.1904864234803184E-5</c:v>
                </c:pt>
                <c:pt idx="521">
                  <c:v>5.230460981652784E-5</c:v>
                </c:pt>
                <c:pt idx="522">
                  <c:v>5.2706590728729957E-5</c:v>
                </c:pt>
                <c:pt idx="523">
                  <c:v>5.3110811238062564E-5</c:v>
                </c:pt>
                <c:pt idx="524">
                  <c:v>5.3517275536023084E-5</c:v>
                </c:pt>
                <c:pt idx="525">
                  <c:v>5.3925987738107949E-5</c:v>
                </c:pt>
                <c:pt idx="526">
                  <c:v>5.4336951882966264E-5</c:v>
                </c:pt>
                <c:pt idx="527">
                  <c:v>5.4750171931553747E-5</c:v>
                </c:pt>
                <c:pt idx="528">
                  <c:v>5.5165651766286156E-5</c:v>
                </c:pt>
                <c:pt idx="529">
                  <c:v>5.558339519019227E-5</c:v>
                </c:pt>
                <c:pt idx="530">
                  <c:v>5.6003405926067606E-5</c:v>
                </c:pt>
                <c:pt idx="531">
                  <c:v>5.642568761562735E-5</c:v>
                </c:pt>
                <c:pt idx="532">
                  <c:v>5.685024381865995E-5</c:v>
                </c:pt>
                <c:pt idx="533">
                  <c:v>5.7277078012180497E-5</c:v>
                </c:pt>
                <c:pt idx="534">
                  <c:v>5.7706193589584704E-5</c:v>
                </c:pt>
                <c:pt idx="535">
                  <c:v>5.8137593859803139E-5</c:v>
                </c:pt>
                <c:pt idx="536">
                  <c:v>5.8571282046455627E-5</c:v>
                </c:pt>
                <c:pt idx="537">
                  <c:v>5.9007261287006699E-5</c:v>
                </c:pt>
                <c:pt idx="538">
                  <c:v>5.9445534631921183E-5</c:v>
                </c:pt>
                <c:pt idx="539">
                  <c:v>5.9886105043820758E-5</c:v>
                </c:pt>
                <c:pt idx="540">
                  <c:v>6.0328975396641016E-5</c:v>
                </c:pt>
                <c:pt idx="541">
                  <c:v>6.0774148474789793E-5</c:v>
                </c:pt>
                <c:pt idx="542">
                  <c:v>6.1221626972306269E-5</c:v>
                </c:pt>
                <c:pt idx="543">
                  <c:v>6.167141349202072E-5</c:v>
                </c:pt>
                <c:pt idx="544">
                  <c:v>6.2123510544716165E-5</c:v>
                </c:pt>
                <c:pt idx="545">
                  <c:v>6.2577920548290706E-5</c:v>
                </c:pt>
                <c:pt idx="546">
                  <c:v>6.3034645826921205E-5</c:v>
                </c:pt>
                <c:pt idx="547">
                  <c:v>6.3493688610228514E-5</c:v>
                </c:pt>
                <c:pt idx="548">
                  <c:v>6.3955051032444119E-5</c:v>
                </c:pt>
                <c:pt idx="549">
                  <c:v>6.4418735131578704E-5</c:v>
                </c:pt>
                <c:pt idx="550">
                  <c:v>6.4884742848591475E-5</c:v>
                </c:pt>
                <c:pt idx="551">
                  <c:v>6.5353076026562415E-5</c:v>
                </c:pt>
                <c:pt idx="552">
                  <c:v>6.5823736409865633E-5</c:v>
                </c:pt>
                <c:pt idx="553">
                  <c:v>6.62967256433448E-5</c:v>
                </c:pt>
                <c:pt idx="554">
                  <c:v>6.6772045271490756E-5</c:v>
                </c:pt>
                <c:pt idx="555">
                  <c:v>6.7249696737621352E-5</c:v>
                </c:pt>
                <c:pt idx="556">
                  <c:v>6.7729681383063201E-5</c:v>
                </c:pt>
                <c:pt idx="557">
                  <c:v>6.8212000446335938E-5</c:v>
                </c:pt>
                <c:pt idx="558">
                  <c:v>6.8696655062339042E-5</c:v>
                </c:pt>
                <c:pt idx="559">
                  <c:v>6.9183646261541059E-5</c:v>
                </c:pt>
                <c:pt idx="560">
                  <c:v>6.9672974969171199E-5</c:v>
                </c:pt>
                <c:pt idx="561">
                  <c:v>7.0164642004414055E-5</c:v>
                </c:pt>
                <c:pt idx="562">
                  <c:v>7.0658648079607015E-5</c:v>
                </c:pt>
                <c:pt idx="563">
                  <c:v>7.1154993799440327E-5</c:v>
                </c:pt>
                <c:pt idx="564">
                  <c:v>7.1653679660160454E-5</c:v>
                </c:pt>
                <c:pt idx="565">
                  <c:v>7.2154706048776492E-5</c:v>
                </c:pt>
                <c:pt idx="566">
                  <c:v>7.2658073242269652E-5</c:v>
                </c:pt>
                <c:pt idx="567">
                  <c:v>7.3163781406806262E-5</c:v>
                </c:pt>
                <c:pt idx="568">
                  <c:v>7.3671830596953636E-5</c:v>
                </c:pt>
                <c:pt idx="569">
                  <c:v>7.4182220754900419E-5</c:v>
                </c:pt>
                <c:pt idx="570">
                  <c:v>7.4694951709679543E-5</c:v>
                </c:pt>
                <c:pt idx="571">
                  <c:v>7.5210023176395258E-5</c:v>
                </c:pt>
                <c:pt idx="572">
                  <c:v>7.5727434755454336E-5</c:v>
                </c:pt>
                <c:pt idx="573">
                  <c:v>7.6247185931800409E-5</c:v>
                </c:pt>
                <c:pt idx="574">
                  <c:v>7.6769276074153091E-5</c:v>
                </c:pt>
                <c:pt idx="575">
                  <c:v>7.7293704434250345E-5</c:v>
                </c:pt>
                <c:pt idx="576">
                  <c:v>7.7820470146096069E-5</c:v>
                </c:pt>
                <c:pt idx="577">
                  <c:v>7.8349572225211149E-5</c:v>
                </c:pt>
                <c:pt idx="578">
                  <c:v>7.8881009567889076E-5</c:v>
                </c:pt>
                <c:pt idx="579">
                  <c:v>7.9414780950456601E-5</c:v>
                </c:pt>
                <c:pt idx="580">
                  <c:v>7.9950885028538227E-5</c:v>
                </c:pt>
                <c:pt idx="581">
                  <c:v>8.0489320336326036E-5</c:v>
                </c:pt>
                <c:pt idx="582">
                  <c:v>8.1030085285853753E-5</c:v>
                </c:pt>
                <c:pt idx="583">
                  <c:v>8.1573178166276342E-5</c:v>
                </c:pt>
                <c:pt idx="584">
                  <c:v>8.2118597143154357E-5</c:v>
                </c:pt>
                <c:pt idx="585">
                  <c:v>8.2666340257742904E-5</c:v>
                </c:pt>
                <c:pt idx="586">
                  <c:v>8.3216405426286832E-5</c:v>
                </c:pt>
                <c:pt idx="587">
                  <c:v>8.3768790439320322E-5</c:v>
                </c:pt>
                <c:pt idx="588">
                  <c:v>8.4323492960972646E-5</c:v>
                </c:pt>
                <c:pt idx="589">
                  <c:v>8.4880510528278561E-5</c:v>
                </c:pt>
                <c:pt idx="590">
                  <c:v>8.5439840550495384E-5</c:v>
                </c:pt>
                <c:pt idx="591">
                  <c:v>8.6001480308425105E-5</c:v>
                </c:pt>
                <c:pt idx="592">
                  <c:v>8.6565426953742308E-5</c:v>
                </c:pt>
                <c:pt idx="593">
                  <c:v>8.7131677508328631E-5</c:v>
                </c:pt>
                <c:pt idx="594">
                  <c:v>8.7700228863612514E-5</c:v>
                </c:pt>
                <c:pt idx="595">
                  <c:v>8.8271077779915845E-5</c:v>
                </c:pt>
                <c:pt idx="596">
                  <c:v>8.884422088580607E-5</c:v>
                </c:pt>
                <c:pt idx="597">
                  <c:v>8.9419654677455346E-5</c:v>
                </c:pt>
                <c:pt idx="598">
                  <c:v>8.9997375518005877E-5</c:v>
                </c:pt>
                <c:pt idx="599">
                  <c:v>9.057737963694159E-5</c:v>
                </c:pt>
                <c:pt idx="600">
                  <c:v>9.1159663129466946E-5</c:v>
                </c:pt>
                <c:pt idx="601">
                  <c:v>9.1744221955892096E-5</c:v>
                </c:pt>
                <c:pt idx="602">
                  <c:v>9.2331051941025165E-5</c:v>
                </c:pt>
                <c:pt idx="603">
                  <c:v>9.2920148773571301E-5</c:v>
                </c:pt>
                <c:pt idx="604">
                  <c:v>9.3511508005539103E-5</c:v>
                </c:pt>
                <c:pt idx="605">
                  <c:v>9.4105125051653895E-5</c:v>
                </c:pt>
                <c:pt idx="606">
                  <c:v>9.4700995188778429E-5</c:v>
                </c:pt>
                <c:pt idx="607">
                  <c:v>9.529911355534099E-5</c:v>
                </c:pt>
                <c:pt idx="608">
                  <c:v>9.5899475150771089E-5</c:v>
                </c:pt>
                <c:pt idx="609">
                  <c:v>9.6502074834942393E-5</c:v>
                </c:pt>
                <c:pt idx="610">
                  <c:v>9.7106907327623612E-5</c:v>
                </c:pt>
                <c:pt idx="611">
                  <c:v>9.7713967207937254E-5</c:v>
                </c:pt>
                <c:pt idx="612">
                  <c:v>9.8323248913826169E-5</c:v>
                </c:pt>
                <c:pt idx="613">
                  <c:v>9.8934746741527634E-5</c:v>
                </c:pt>
                <c:pt idx="614">
                  <c:v>9.9548454845056506E-5</c:v>
                </c:pt>
                <c:pt idx="615">
                  <c:v>1.0016436723569571E-4</c:v>
                </c:pt>
                <c:pt idx="616">
                  <c:v>1.0078247778149534E-4</c:v>
                </c:pt>
                <c:pt idx="617">
                  <c:v>1.0140278020678006E-4</c:v>
                </c:pt>
                <c:pt idx="618">
                  <c:v>1.0202526809166532E-4</c:v>
                </c:pt>
                <c:pt idx="619">
                  <c:v>1.0264993487158165E-4</c:v>
                </c:pt>
                <c:pt idx="620">
                  <c:v>1.0327677383680797E-4</c:v>
                </c:pt>
                <c:pt idx="621">
                  <c:v>1.0390577813201352E-4</c:v>
                </c:pt>
                <c:pt idx="622">
                  <c:v>1.0453694075580911E-4</c:v>
                </c:pt>
                <c:pt idx="623">
                  <c:v>1.0517025456030657E-4</c:v>
                </c:pt>
                <c:pt idx="624">
                  <c:v>1.0580571225068788E-4</c:v>
                </c:pt>
                <c:pt idx="625">
                  <c:v>1.0644330638478341E-4</c:v>
                </c:pt>
                <c:pt idx="626">
                  <c:v>1.0708302937265933E-4</c:v>
                </c:pt>
                <c:pt idx="627">
                  <c:v>1.0772487347621399E-4</c:v>
                </c:pt>
                <c:pt idx="628">
                  <c:v>1.0836883080878484E-4</c:v>
                </c:pt>
                <c:pt idx="629">
                  <c:v>1.0901489333476365E-4</c:v>
                </c:pt>
                <c:pt idx="630">
                  <c:v>1.0966305286922233E-4</c:v>
                </c:pt>
                <c:pt idx="631">
                  <c:v>1.1031330107754763E-4</c:v>
                </c:pt>
                <c:pt idx="632">
                  <c:v>1.1096562947508687E-4</c:v>
                </c:pt>
                <c:pt idx="633">
                  <c:v>1.1162002942680242E-4</c:v>
                </c:pt>
                <c:pt idx="634">
                  <c:v>1.122764921469366E-4</c:v>
                </c:pt>
                <c:pt idx="635">
                  <c:v>1.1293500869868729E-4</c:v>
                </c:pt>
                <c:pt idx="636">
                  <c:v>1.1359556999389263E-4</c:v>
                </c:pt>
                <c:pt idx="637">
                  <c:v>1.1425816679272726E-4</c:v>
                </c:pt>
                <c:pt idx="638">
                  <c:v>1.1492278970340752E-4</c:v>
                </c:pt>
                <c:pt idx="639">
                  <c:v>1.1558942918190867E-4</c:v>
                </c:pt>
                <c:pt idx="640">
                  <c:v>1.1625807553169149E-4</c:v>
                </c:pt>
                <c:pt idx="641">
                  <c:v>1.1692871890344016E-4</c:v>
                </c:pt>
                <c:pt idx="642">
                  <c:v>1.1760134929481036E-4</c:v>
                </c:pt>
                <c:pt idx="643">
                  <c:v>1.1827595655018886E-4</c:v>
                </c:pt>
                <c:pt idx="644">
                  <c:v>1.1895253036046363E-4</c:v>
                </c:pt>
                <c:pt idx="645">
                  <c:v>1.1963106026280455E-4</c:v>
                </c:pt>
                <c:pt idx="646">
                  <c:v>1.2031153564045623E-4</c:v>
                </c:pt>
                <c:pt idx="647">
                  <c:v>1.209939457225411E-4</c:v>
                </c:pt>
                <c:pt idx="648">
                  <c:v>1.2167827958387401E-4</c:v>
                </c:pt>
                <c:pt idx="649">
                  <c:v>1.2236452614478808E-4</c:v>
                </c:pt>
                <c:pt idx="650">
                  <c:v>1.2305267417097237E-4</c:v>
                </c:pt>
                <c:pt idx="651">
                  <c:v>1.2374271227332063E-4</c:v>
                </c:pt>
                <c:pt idx="652">
                  <c:v>1.2443462890779141E-4</c:v>
                </c:pt>
                <c:pt idx="653">
                  <c:v>1.2512841237528053E-4</c:v>
                </c:pt>
                <c:pt idx="654">
                  <c:v>1.2582405082150469E-4</c:v>
                </c:pt>
                <c:pt idx="655">
                  <c:v>1.2652153223689707E-4</c:v>
                </c:pt>
                <c:pt idx="656">
                  <c:v>1.2722084445651458E-4</c:v>
                </c:pt>
                <c:pt idx="657">
                  <c:v>1.2792197515995774E-4</c:v>
                </c:pt>
                <c:pt idx="658">
                  <c:v>1.2862491187130181E-4</c:v>
                </c:pt>
                <c:pt idx="659">
                  <c:v>1.2932964195904004E-4</c:v>
                </c:pt>
                <c:pt idx="660">
                  <c:v>1.3003615263604002E-4</c:v>
                </c:pt>
                <c:pt idx="661">
                  <c:v>1.3074443095951118E-4</c:v>
                </c:pt>
                <c:pt idx="662">
                  <c:v>1.3145446383098524E-4</c:v>
                </c:pt>
                <c:pt idx="663">
                  <c:v>1.321662379963085E-4</c:v>
                </c:pt>
                <c:pt idx="664">
                  <c:v>1.3287974004564754E-4</c:v>
                </c:pt>
                <c:pt idx="665">
                  <c:v>1.3359495641350618E-4</c:v>
                </c:pt>
                <c:pt idx="666">
                  <c:v>1.3431187337875603E-4</c:v>
                </c:pt>
                <c:pt idx="667">
                  <c:v>1.3503047706467922E-4</c:v>
                </c:pt>
                <c:pt idx="668">
                  <c:v>1.3575075343902405E-4</c:v>
                </c:pt>
                <c:pt idx="669">
                  <c:v>1.3647268831407309E-4</c:v>
                </c:pt>
                <c:pt idx="670">
                  <c:v>1.3719626734672429E-4</c:v>
                </c:pt>
                <c:pt idx="671">
                  <c:v>1.3792147603858553E-4</c:v>
                </c:pt>
                <c:pt idx="672">
                  <c:v>1.3864829973608096E-4</c:v>
                </c:pt>
                <c:pt idx="673">
                  <c:v>1.3937672363057135E-4</c:v>
                </c:pt>
                <c:pt idx="674">
                  <c:v>1.4010673275848719E-4</c:v>
                </c:pt>
                <c:pt idx="675">
                  <c:v>1.4083831200147474E-4</c:v>
                </c:pt>
                <c:pt idx="676">
                  <c:v>1.415714460865558E-4</c:v>
                </c:pt>
                <c:pt idx="677">
                  <c:v>1.4230611958629947E-4</c:v>
                </c:pt>
                <c:pt idx="678">
                  <c:v>1.4304231691900925E-4</c:v>
                </c:pt>
                <c:pt idx="679">
                  <c:v>1.4378002234892142E-4</c:v>
                </c:pt>
                <c:pt idx="680">
                  <c:v>1.445192199864178E-4</c:v>
                </c:pt>
                <c:pt idx="681">
                  <c:v>1.4525989378825235E-4</c:v>
                </c:pt>
                <c:pt idx="682">
                  <c:v>1.4600202755779006E-4</c:v>
                </c:pt>
                <c:pt idx="683">
                  <c:v>1.4674560494526062E-4</c:v>
                </c:pt>
                <c:pt idx="684">
                  <c:v>1.4749060944802445E-4</c:v>
                </c:pt>
                <c:pt idx="685">
                  <c:v>1.4823702441085386E-4</c:v>
                </c:pt>
                <c:pt idx="686">
                  <c:v>1.4898483302622627E-4</c:v>
                </c:pt>
                <c:pt idx="687">
                  <c:v>1.497340183346321E-4</c:v>
                </c:pt>
                <c:pt idx="688">
                  <c:v>1.5048456322489637E-4</c:v>
                </c:pt>
                <c:pt idx="689">
                  <c:v>1.5123645043451365E-4</c:v>
                </c:pt>
                <c:pt idx="690">
                  <c:v>1.5198966254999734E-4</c:v>
                </c:pt>
                <c:pt idx="691">
                  <c:v>1.5274418200724205E-4</c:v>
                </c:pt>
                <c:pt idx="692">
                  <c:v>1.5349999109190091E-4</c:v>
                </c:pt>
                <c:pt idx="693">
                  <c:v>1.5425707193977603E-4</c:v>
                </c:pt>
                <c:pt idx="694">
                  <c:v>1.5501540653722285E-4</c:v>
                </c:pt>
                <c:pt idx="695">
                  <c:v>1.5577497672156925E-4</c:v>
                </c:pt>
                <c:pt idx="696">
                  <c:v>1.5653576418154784E-4</c:v>
                </c:pt>
                <c:pt idx="697">
                  <c:v>1.5729775045774294E-4</c:v>
                </c:pt>
                <c:pt idx="698">
                  <c:v>1.5806091694305069E-4</c:v>
                </c:pt>
                <c:pt idx="699">
                  <c:v>1.5882524488315461E-4</c:v>
                </c:pt>
                <c:pt idx="700">
                  <c:v>1.5959071537701423E-4</c:v>
                </c:pt>
                <c:pt idx="701">
                  <c:v>1.6035730937736793E-4</c:v>
                </c:pt>
                <c:pt idx="702">
                  <c:v>1.6112500769125047E-4</c:v>
                </c:pt>
                <c:pt idx="703">
                  <c:v>1.6189379098052452E-4</c:v>
                </c:pt>
                <c:pt idx="704">
                  <c:v>1.6266363976242575E-4</c:v>
                </c:pt>
                <c:pt idx="705">
                  <c:v>1.6343453441012296E-4</c:v>
                </c:pt>
                <c:pt idx="706">
                  <c:v>1.6420645515329211E-4</c:v>
                </c:pt>
                <c:pt idx="707">
                  <c:v>1.6497938207870455E-4</c:v>
                </c:pt>
                <c:pt idx="708">
                  <c:v>1.6575329513082929E-4</c:v>
                </c:pt>
                <c:pt idx="709">
                  <c:v>1.6652817411244992E-4</c:v>
                </c:pt>
                <c:pt idx="710">
                  <c:v>1.6730399868529575E-4</c:v>
                </c:pt>
                <c:pt idx="711">
                  <c:v>1.6808074837068679E-4</c:v>
                </c:pt>
                <c:pt idx="712">
                  <c:v>1.6885840255019332E-4</c:v>
                </c:pt>
                <c:pt idx="713">
                  <c:v>1.6963694046630984E-4</c:v>
                </c:pt>
                <c:pt idx="714">
                  <c:v>1.704163412231433E-4</c:v>
                </c:pt>
                <c:pt idx="715">
                  <c:v>1.7119658378711485E-4</c:v>
                </c:pt>
                <c:pt idx="716">
                  <c:v>1.7197764698767711E-4</c:v>
                </c:pt>
                <c:pt idx="717">
                  <c:v>1.7275950951804478E-4</c:v>
                </c:pt>
                <c:pt idx="718">
                  <c:v>1.7354214993593986E-4</c:v>
                </c:pt>
                <c:pt idx="719">
                  <c:v>1.7432554666435093E-4</c:v>
                </c:pt>
                <c:pt idx="720">
                  <c:v>1.7510967799230705E-4</c:v>
                </c:pt>
                <c:pt idx="721">
                  <c:v>1.7589452207566556E-4</c:v>
                </c:pt>
                <c:pt idx="722">
                  <c:v>1.7668005693791407E-4</c:v>
                </c:pt>
                <c:pt idx="723">
                  <c:v>1.7746626047098708E-4</c:v>
                </c:pt>
                <c:pt idx="724">
                  <c:v>1.7825311043609635E-4</c:v>
                </c:pt>
                <c:pt idx="725">
                  <c:v>1.7904058446457577E-4</c:v>
                </c:pt>
                <c:pt idx="726">
                  <c:v>1.7982866005873986E-4</c:v>
                </c:pt>
                <c:pt idx="727">
                  <c:v>1.8061731459275757E-4</c:v>
                </c:pt>
                <c:pt idx="728">
                  <c:v>1.8140652531353874E-4</c:v>
                </c:pt>
                <c:pt idx="729">
                  <c:v>1.8219626934163556E-4</c:v>
                </c:pt>
                <c:pt idx="730">
                  <c:v>1.8298652367215815E-4</c:v>
                </c:pt>
                <c:pt idx="731">
                  <c:v>1.8377726517570375E-4</c:v>
                </c:pt>
                <c:pt idx="732">
                  <c:v>1.8456847059930028E-4</c:v>
                </c:pt>
                <c:pt idx="733">
                  <c:v>1.8536011656736332E-4</c:v>
                </c:pt>
                <c:pt idx="734">
                  <c:v>1.8615217958266813E-4</c:v>
                </c:pt>
                <c:pt idx="735">
                  <c:v>1.8694463602733451E-4</c:v>
                </c:pt>
                <c:pt idx="736">
                  <c:v>1.8773746216382595E-4</c:v>
                </c:pt>
                <c:pt idx="737">
                  <c:v>1.8853063413596299E-4</c:v>
                </c:pt>
                <c:pt idx="738">
                  <c:v>1.8932412796994979E-4</c:v>
                </c:pt>
                <c:pt idx="739">
                  <c:v>1.9011791957541498E-4</c:v>
                </c:pt>
                <c:pt idx="740">
                  <c:v>1.9091198474646557E-4</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1.9091198474646565E-4</c:v>
                </c:pt>
                <c:pt idx="1261">
                  <c:v>1.9011791957541501E-4</c:v>
                </c:pt>
                <c:pt idx="1262">
                  <c:v>1.8932412796994995E-4</c:v>
                </c:pt>
                <c:pt idx="1263">
                  <c:v>1.885306341359631E-4</c:v>
                </c:pt>
                <c:pt idx="1264">
                  <c:v>1.8773746216382608E-4</c:v>
                </c:pt>
                <c:pt idx="1265">
                  <c:v>1.8694463602733467E-4</c:v>
                </c:pt>
                <c:pt idx="1266">
                  <c:v>1.8615217958266816E-4</c:v>
                </c:pt>
                <c:pt idx="1267">
                  <c:v>1.853601165673634E-4</c:v>
                </c:pt>
                <c:pt idx="1268">
                  <c:v>1.8456847059930033E-4</c:v>
                </c:pt>
                <c:pt idx="1269">
                  <c:v>1.8377726517570392E-4</c:v>
                </c:pt>
                <c:pt idx="1270">
                  <c:v>1.8298652367215826E-4</c:v>
                </c:pt>
                <c:pt idx="1271">
                  <c:v>1.8219626934163567E-4</c:v>
                </c:pt>
                <c:pt idx="1272">
                  <c:v>1.8140652531353887E-4</c:v>
                </c:pt>
                <c:pt idx="1273">
                  <c:v>1.806173145927576E-4</c:v>
                </c:pt>
                <c:pt idx="1274">
                  <c:v>1.7982866005873999E-4</c:v>
                </c:pt>
                <c:pt idx="1275">
                  <c:v>1.790405844645758E-4</c:v>
                </c:pt>
                <c:pt idx="1276">
                  <c:v>1.7825311043609651E-4</c:v>
                </c:pt>
                <c:pt idx="1277">
                  <c:v>1.7746626047098724E-4</c:v>
                </c:pt>
                <c:pt idx="1278">
                  <c:v>1.7668005693791423E-4</c:v>
                </c:pt>
                <c:pt idx="1279">
                  <c:v>1.7589452207566572E-4</c:v>
                </c:pt>
                <c:pt idx="1280">
                  <c:v>1.751096779923073E-4</c:v>
                </c:pt>
                <c:pt idx="1281">
                  <c:v>1.7432554666435099E-4</c:v>
                </c:pt>
                <c:pt idx="1282">
                  <c:v>1.7354214993593997E-4</c:v>
                </c:pt>
                <c:pt idx="1283">
                  <c:v>1.7275950951804492E-4</c:v>
                </c:pt>
                <c:pt idx="1284">
                  <c:v>1.7197764698767727E-4</c:v>
                </c:pt>
                <c:pt idx="1285">
                  <c:v>1.7119658378711498E-4</c:v>
                </c:pt>
                <c:pt idx="1286">
                  <c:v>1.7041634122314349E-4</c:v>
                </c:pt>
                <c:pt idx="1287">
                  <c:v>1.6963694046631005E-4</c:v>
                </c:pt>
                <c:pt idx="1288">
                  <c:v>1.6885840255019335E-4</c:v>
                </c:pt>
                <c:pt idx="1289">
                  <c:v>1.6808074837068688E-4</c:v>
                </c:pt>
                <c:pt idx="1290">
                  <c:v>1.6730399868529589E-4</c:v>
                </c:pt>
                <c:pt idx="1291">
                  <c:v>1.6652817411245009E-4</c:v>
                </c:pt>
                <c:pt idx="1292">
                  <c:v>1.657532951308294E-4</c:v>
                </c:pt>
                <c:pt idx="1293">
                  <c:v>1.6497938207870471E-4</c:v>
                </c:pt>
                <c:pt idx="1294">
                  <c:v>1.6420645515329233E-4</c:v>
                </c:pt>
                <c:pt idx="1295">
                  <c:v>1.6343453441012299E-4</c:v>
                </c:pt>
                <c:pt idx="1296">
                  <c:v>1.626636397624258E-4</c:v>
                </c:pt>
                <c:pt idx="1297">
                  <c:v>1.6189379098052465E-4</c:v>
                </c:pt>
                <c:pt idx="1298">
                  <c:v>1.6112500769125066E-4</c:v>
                </c:pt>
                <c:pt idx="1299">
                  <c:v>1.6035730937736804E-4</c:v>
                </c:pt>
                <c:pt idx="1300">
                  <c:v>1.5959071537701439E-4</c:v>
                </c:pt>
                <c:pt idx="1301">
                  <c:v>1.5882524488315479E-4</c:v>
                </c:pt>
                <c:pt idx="1302">
                  <c:v>1.5806091694305075E-4</c:v>
                </c:pt>
                <c:pt idx="1303">
                  <c:v>1.5729775045774302E-4</c:v>
                </c:pt>
                <c:pt idx="1304">
                  <c:v>1.56535764181548E-4</c:v>
                </c:pt>
                <c:pt idx="1305">
                  <c:v>1.5577497672156936E-4</c:v>
                </c:pt>
                <c:pt idx="1306">
                  <c:v>1.5501540653722296E-4</c:v>
                </c:pt>
                <c:pt idx="1307">
                  <c:v>1.542570719397762E-4</c:v>
                </c:pt>
                <c:pt idx="1308">
                  <c:v>1.5349999109190112E-4</c:v>
                </c:pt>
                <c:pt idx="1309">
                  <c:v>1.5274418200724214E-4</c:v>
                </c:pt>
                <c:pt idx="1310">
                  <c:v>1.5198966254999742E-4</c:v>
                </c:pt>
                <c:pt idx="1311">
                  <c:v>1.5123645043451381E-4</c:v>
                </c:pt>
                <c:pt idx="1312">
                  <c:v>1.5048456322489648E-4</c:v>
                </c:pt>
                <c:pt idx="1313">
                  <c:v>1.4973401833463223E-4</c:v>
                </c:pt>
                <c:pt idx="1314">
                  <c:v>1.489848330262264E-4</c:v>
                </c:pt>
                <c:pt idx="1315">
                  <c:v>1.4823702441085407E-4</c:v>
                </c:pt>
                <c:pt idx="1316">
                  <c:v>1.4749060944802453E-4</c:v>
                </c:pt>
                <c:pt idx="1317">
                  <c:v>1.4674560494526062E-4</c:v>
                </c:pt>
                <c:pt idx="1318">
                  <c:v>1.460020275577902E-4</c:v>
                </c:pt>
                <c:pt idx="1319">
                  <c:v>1.4525989378825246E-4</c:v>
                </c:pt>
                <c:pt idx="1320">
                  <c:v>1.4451921998641801E-4</c:v>
                </c:pt>
                <c:pt idx="1321">
                  <c:v>1.4378002234892155E-4</c:v>
                </c:pt>
                <c:pt idx="1322">
                  <c:v>1.4304231691900947E-4</c:v>
                </c:pt>
                <c:pt idx="1323">
                  <c:v>1.4230611958629958E-4</c:v>
                </c:pt>
                <c:pt idx="1324">
                  <c:v>1.4157144608655583E-4</c:v>
                </c:pt>
                <c:pt idx="1325">
                  <c:v>1.408383120014749E-4</c:v>
                </c:pt>
                <c:pt idx="1326">
                  <c:v>1.401067327584873E-4</c:v>
                </c:pt>
                <c:pt idx="1327">
                  <c:v>1.3937672363057151E-4</c:v>
                </c:pt>
                <c:pt idx="1328">
                  <c:v>1.3864829973608109E-4</c:v>
                </c:pt>
                <c:pt idx="1329">
                  <c:v>1.3792147603858574E-4</c:v>
                </c:pt>
                <c:pt idx="1330">
                  <c:v>1.3719626734672437E-4</c:v>
                </c:pt>
                <c:pt idx="1331">
                  <c:v>1.3647268831407309E-4</c:v>
                </c:pt>
                <c:pt idx="1332">
                  <c:v>1.3575075343902416E-4</c:v>
                </c:pt>
                <c:pt idx="1333">
                  <c:v>1.3503047706467936E-4</c:v>
                </c:pt>
                <c:pt idx="1334">
                  <c:v>1.3431187337875617E-4</c:v>
                </c:pt>
                <c:pt idx="1335">
                  <c:v>1.3359495641350629E-4</c:v>
                </c:pt>
                <c:pt idx="1336">
                  <c:v>1.3287974004564773E-4</c:v>
                </c:pt>
                <c:pt idx="1337">
                  <c:v>1.3216623799630861E-4</c:v>
                </c:pt>
                <c:pt idx="1338">
                  <c:v>1.3145446383098534E-4</c:v>
                </c:pt>
                <c:pt idx="1339">
                  <c:v>1.3074443095951132E-4</c:v>
                </c:pt>
                <c:pt idx="1340">
                  <c:v>1.3003615263604016E-4</c:v>
                </c:pt>
                <c:pt idx="1341">
                  <c:v>1.2932964195904015E-4</c:v>
                </c:pt>
                <c:pt idx="1342">
                  <c:v>1.2862491187130194E-4</c:v>
                </c:pt>
                <c:pt idx="1343">
                  <c:v>1.2792197515995796E-4</c:v>
                </c:pt>
                <c:pt idx="1344">
                  <c:v>1.2722084445651463E-4</c:v>
                </c:pt>
                <c:pt idx="1345">
                  <c:v>1.2652153223689715E-4</c:v>
                </c:pt>
                <c:pt idx="1346">
                  <c:v>1.2582405082150479E-4</c:v>
                </c:pt>
                <c:pt idx="1347">
                  <c:v>1.2512841237528066E-4</c:v>
                </c:pt>
                <c:pt idx="1348">
                  <c:v>1.2443462890779152E-4</c:v>
                </c:pt>
                <c:pt idx="1349">
                  <c:v>1.2374271227332076E-4</c:v>
                </c:pt>
                <c:pt idx="1350">
                  <c:v>1.2305267417097253E-4</c:v>
                </c:pt>
                <c:pt idx="1351">
                  <c:v>1.2236452614478811E-4</c:v>
                </c:pt>
                <c:pt idx="1352">
                  <c:v>1.216782795838741E-4</c:v>
                </c:pt>
                <c:pt idx="1353">
                  <c:v>1.2099394572254124E-4</c:v>
                </c:pt>
                <c:pt idx="1354">
                  <c:v>1.2031153564045639E-4</c:v>
                </c:pt>
                <c:pt idx="1355">
                  <c:v>1.1963106026280465E-4</c:v>
                </c:pt>
                <c:pt idx="1356">
                  <c:v>1.1895253036046374E-4</c:v>
                </c:pt>
                <c:pt idx="1357">
                  <c:v>1.1827595655018905E-4</c:v>
                </c:pt>
                <c:pt idx="1358">
                  <c:v>1.176013492948104E-4</c:v>
                </c:pt>
                <c:pt idx="1359">
                  <c:v>1.1692871890344025E-4</c:v>
                </c:pt>
                <c:pt idx="1360">
                  <c:v>1.1625807553169162E-4</c:v>
                </c:pt>
                <c:pt idx="1361">
                  <c:v>1.1558942918190878E-4</c:v>
                </c:pt>
                <c:pt idx="1362">
                  <c:v>1.1492278970340763E-4</c:v>
                </c:pt>
                <c:pt idx="1363">
                  <c:v>1.1425816679272739E-4</c:v>
                </c:pt>
                <c:pt idx="1364">
                  <c:v>1.1359556999389284E-4</c:v>
                </c:pt>
                <c:pt idx="1365">
                  <c:v>1.1293500869868733E-4</c:v>
                </c:pt>
                <c:pt idx="1366">
                  <c:v>1.1227649214693667E-4</c:v>
                </c:pt>
                <c:pt idx="1367">
                  <c:v>1.1162002942680247E-4</c:v>
                </c:pt>
                <c:pt idx="1368">
                  <c:v>1.1096562947508701E-4</c:v>
                </c:pt>
                <c:pt idx="1369">
                  <c:v>1.1031330107754774E-4</c:v>
                </c:pt>
                <c:pt idx="1370">
                  <c:v>1.0966305286922242E-4</c:v>
                </c:pt>
                <c:pt idx="1371">
                  <c:v>1.0901489333476383E-4</c:v>
                </c:pt>
                <c:pt idx="1372">
                  <c:v>1.0836883080878492E-4</c:v>
                </c:pt>
                <c:pt idx="1373">
                  <c:v>1.0772487347621406E-4</c:v>
                </c:pt>
                <c:pt idx="1374">
                  <c:v>1.0708302937265938E-4</c:v>
                </c:pt>
                <c:pt idx="1375">
                  <c:v>1.0644330638478353E-4</c:v>
                </c:pt>
                <c:pt idx="1376">
                  <c:v>1.0580571225068803E-4</c:v>
                </c:pt>
                <c:pt idx="1377">
                  <c:v>1.0517025456030668E-4</c:v>
                </c:pt>
                <c:pt idx="1378">
                  <c:v>1.0453694075580929E-4</c:v>
                </c:pt>
                <c:pt idx="1379">
                  <c:v>1.0390577813201359E-4</c:v>
                </c:pt>
                <c:pt idx="1380">
                  <c:v>1.0327677383680799E-4</c:v>
                </c:pt>
                <c:pt idx="1381">
                  <c:v>1.0264993487158172E-4</c:v>
                </c:pt>
                <c:pt idx="1382">
                  <c:v>1.0202526809166543E-4</c:v>
                </c:pt>
                <c:pt idx="1383">
                  <c:v>1.0140278020678018E-4</c:v>
                </c:pt>
                <c:pt idx="1384">
                  <c:v>1.0078247778149545E-4</c:v>
                </c:pt>
                <c:pt idx="1385">
                  <c:v>1.0016436723569586E-4</c:v>
                </c:pt>
                <c:pt idx="1386">
                  <c:v>9.9548454845056574E-5</c:v>
                </c:pt>
                <c:pt idx="1387">
                  <c:v>9.8934746741527688E-5</c:v>
                </c:pt>
                <c:pt idx="1388">
                  <c:v>9.832324891382621E-5</c:v>
                </c:pt>
                <c:pt idx="1389">
                  <c:v>9.7713967207937362E-5</c:v>
                </c:pt>
                <c:pt idx="1390">
                  <c:v>9.7106907327623734E-5</c:v>
                </c:pt>
                <c:pt idx="1391">
                  <c:v>9.6502074834942502E-5</c:v>
                </c:pt>
                <c:pt idx="1392">
                  <c:v>9.5899475150771265E-5</c:v>
                </c:pt>
                <c:pt idx="1393">
                  <c:v>9.5299113555341071E-5</c:v>
                </c:pt>
                <c:pt idx="1394">
                  <c:v>9.470099518877847E-5</c:v>
                </c:pt>
                <c:pt idx="1395">
                  <c:v>9.4105125051653976E-5</c:v>
                </c:pt>
                <c:pt idx="1396">
                  <c:v>9.3511508005539185E-5</c:v>
                </c:pt>
                <c:pt idx="1397">
                  <c:v>9.2920148773571409E-5</c:v>
                </c:pt>
                <c:pt idx="1398">
                  <c:v>9.2331051941025273E-5</c:v>
                </c:pt>
                <c:pt idx="1399">
                  <c:v>9.1744221955892245E-5</c:v>
                </c:pt>
                <c:pt idx="1400">
                  <c:v>9.1159663129467E-5</c:v>
                </c:pt>
                <c:pt idx="1401">
                  <c:v>9.0577379636941685E-5</c:v>
                </c:pt>
                <c:pt idx="1402">
                  <c:v>8.9997375518005931E-5</c:v>
                </c:pt>
                <c:pt idx="1403">
                  <c:v>8.9419654677455455E-5</c:v>
                </c:pt>
                <c:pt idx="1404">
                  <c:v>8.8844220885806179E-5</c:v>
                </c:pt>
                <c:pt idx="1405">
                  <c:v>8.8271077779915994E-5</c:v>
                </c:pt>
                <c:pt idx="1406">
                  <c:v>8.7700228863612676E-5</c:v>
                </c:pt>
                <c:pt idx="1407">
                  <c:v>8.7131677508328658E-5</c:v>
                </c:pt>
                <c:pt idx="1408">
                  <c:v>8.6565426953742362E-5</c:v>
                </c:pt>
                <c:pt idx="1409">
                  <c:v>8.6001480308425159E-5</c:v>
                </c:pt>
                <c:pt idx="1410">
                  <c:v>8.5439840550495519E-5</c:v>
                </c:pt>
                <c:pt idx="1411">
                  <c:v>8.488051052827867E-5</c:v>
                </c:pt>
                <c:pt idx="1412">
                  <c:v>8.4323492960972782E-5</c:v>
                </c:pt>
                <c:pt idx="1413">
                  <c:v>8.3768790439320485E-5</c:v>
                </c:pt>
                <c:pt idx="1414">
                  <c:v>8.321640542628686E-5</c:v>
                </c:pt>
                <c:pt idx="1415">
                  <c:v>8.2666340257742959E-5</c:v>
                </c:pt>
                <c:pt idx="1416">
                  <c:v>8.2118597143154398E-5</c:v>
                </c:pt>
                <c:pt idx="1417">
                  <c:v>8.157317816627645E-5</c:v>
                </c:pt>
                <c:pt idx="1418">
                  <c:v>8.1030085285853834E-5</c:v>
                </c:pt>
                <c:pt idx="1419">
                  <c:v>8.0489320336326145E-5</c:v>
                </c:pt>
                <c:pt idx="1420">
                  <c:v>7.9950885028538389E-5</c:v>
                </c:pt>
                <c:pt idx="1421">
                  <c:v>7.9414780950456642E-5</c:v>
                </c:pt>
                <c:pt idx="1422">
                  <c:v>7.8881009567889144E-5</c:v>
                </c:pt>
                <c:pt idx="1423">
                  <c:v>7.8349572225211176E-5</c:v>
                </c:pt>
                <c:pt idx="1424">
                  <c:v>7.7820470146096164E-5</c:v>
                </c:pt>
                <c:pt idx="1425">
                  <c:v>7.7293704434250427E-5</c:v>
                </c:pt>
                <c:pt idx="1426">
                  <c:v>7.6769276074153172E-5</c:v>
                </c:pt>
                <c:pt idx="1427">
                  <c:v>7.6247185931800559E-5</c:v>
                </c:pt>
                <c:pt idx="1428">
                  <c:v>7.572743475545439E-5</c:v>
                </c:pt>
                <c:pt idx="1429">
                  <c:v>7.5210023176395312E-5</c:v>
                </c:pt>
                <c:pt idx="1430">
                  <c:v>7.4694951709679584E-5</c:v>
                </c:pt>
                <c:pt idx="1431">
                  <c:v>7.41822207549005E-5</c:v>
                </c:pt>
                <c:pt idx="1432">
                  <c:v>7.3671830596953744E-5</c:v>
                </c:pt>
                <c:pt idx="1433">
                  <c:v>7.3163781406806344E-5</c:v>
                </c:pt>
                <c:pt idx="1434">
                  <c:v>7.2658073242269815E-5</c:v>
                </c:pt>
                <c:pt idx="1435">
                  <c:v>7.215470604877656E-5</c:v>
                </c:pt>
                <c:pt idx="1436">
                  <c:v>7.1653679660160495E-5</c:v>
                </c:pt>
                <c:pt idx="1437">
                  <c:v>7.1154993799440395E-5</c:v>
                </c:pt>
                <c:pt idx="1438">
                  <c:v>7.0658648079607083E-5</c:v>
                </c:pt>
                <c:pt idx="1439">
                  <c:v>7.0164642004414164E-5</c:v>
                </c:pt>
                <c:pt idx="1440">
                  <c:v>6.9672974969171294E-5</c:v>
                </c:pt>
                <c:pt idx="1441">
                  <c:v>6.9183646261541181E-5</c:v>
                </c:pt>
                <c:pt idx="1442">
                  <c:v>6.869665506233911E-5</c:v>
                </c:pt>
                <c:pt idx="1443">
                  <c:v>6.8212000446335978E-5</c:v>
                </c:pt>
                <c:pt idx="1444">
                  <c:v>6.7729681383063269E-5</c:v>
                </c:pt>
                <c:pt idx="1445">
                  <c:v>6.7249696737621434E-5</c:v>
                </c:pt>
                <c:pt idx="1446">
                  <c:v>6.6772045271490865E-5</c:v>
                </c:pt>
                <c:pt idx="1447">
                  <c:v>6.6296725643344895E-5</c:v>
                </c:pt>
                <c:pt idx="1448">
                  <c:v>6.5823736409865768E-5</c:v>
                </c:pt>
                <c:pt idx="1449">
                  <c:v>6.5353076026562483E-5</c:v>
                </c:pt>
                <c:pt idx="1450">
                  <c:v>6.4884742848591502E-5</c:v>
                </c:pt>
                <c:pt idx="1451">
                  <c:v>6.4418735131578731E-5</c:v>
                </c:pt>
                <c:pt idx="1452">
                  <c:v>6.3955051032444214E-5</c:v>
                </c:pt>
                <c:pt idx="1453">
                  <c:v>6.3493688610228568E-5</c:v>
                </c:pt>
                <c:pt idx="1454">
                  <c:v>6.3034645826921286E-5</c:v>
                </c:pt>
                <c:pt idx="1455">
                  <c:v>6.2577920548290828E-5</c:v>
                </c:pt>
                <c:pt idx="1456">
                  <c:v>6.2123510544716219E-5</c:v>
                </c:pt>
                <c:pt idx="1457">
                  <c:v>6.1671413492020747E-5</c:v>
                </c:pt>
                <c:pt idx="1458">
                  <c:v>6.1221626972306296E-5</c:v>
                </c:pt>
                <c:pt idx="1459">
                  <c:v>6.0774148474789868E-5</c:v>
                </c:pt>
                <c:pt idx="1460">
                  <c:v>6.0328975396641083E-5</c:v>
                </c:pt>
                <c:pt idx="1461">
                  <c:v>5.9886105043820825E-5</c:v>
                </c:pt>
                <c:pt idx="1462">
                  <c:v>5.9445534631921305E-5</c:v>
                </c:pt>
                <c:pt idx="1463">
                  <c:v>5.9007261287006733E-5</c:v>
                </c:pt>
                <c:pt idx="1464">
                  <c:v>5.8571282046455681E-5</c:v>
                </c:pt>
                <c:pt idx="1465">
                  <c:v>5.813759385980318E-5</c:v>
                </c:pt>
                <c:pt idx="1466">
                  <c:v>5.7706193589584799E-5</c:v>
                </c:pt>
                <c:pt idx="1467">
                  <c:v>5.7277078012180572E-5</c:v>
                </c:pt>
                <c:pt idx="1468">
                  <c:v>5.6850243818660045E-5</c:v>
                </c:pt>
                <c:pt idx="1469">
                  <c:v>5.6425687615627465E-5</c:v>
                </c:pt>
                <c:pt idx="1470">
                  <c:v>5.6003405926067633E-5</c:v>
                </c:pt>
                <c:pt idx="1471">
                  <c:v>5.5583395190192324E-5</c:v>
                </c:pt>
                <c:pt idx="1472">
                  <c:v>5.516565176628619E-5</c:v>
                </c:pt>
                <c:pt idx="1473">
                  <c:v>5.4750171931553849E-5</c:v>
                </c:pt>
                <c:pt idx="1474">
                  <c:v>5.4336951882966339E-5</c:v>
                </c:pt>
                <c:pt idx="1475">
                  <c:v>5.3925987738108037E-5</c:v>
                </c:pt>
                <c:pt idx="1476">
                  <c:v>5.35172755360232E-5</c:v>
                </c:pt>
                <c:pt idx="1477">
                  <c:v>5.3110811238062591E-5</c:v>
                </c:pt>
                <c:pt idx="1478">
                  <c:v>5.2706590728729997E-5</c:v>
                </c:pt>
                <c:pt idx="1479">
                  <c:v>5.2304609816527861E-5</c:v>
                </c:pt>
                <c:pt idx="1480">
                  <c:v>5.1904864234803272E-5</c:v>
                </c:pt>
                <c:pt idx="1481">
                  <c:v>5.1507349642593036E-5</c:v>
                </c:pt>
                <c:pt idx="1482">
                  <c:v>5.1112061625468422E-5</c:v>
                </c:pt>
                <c:pt idx="1483">
                  <c:v>5.0718995696379186E-5</c:v>
                </c:pt>
                <c:pt idx="1484">
                  <c:v>5.0328147296496943E-5</c:v>
                </c:pt>
                <c:pt idx="1485">
                  <c:v>4.9939511796058025E-5</c:v>
                </c:pt>
                <c:pt idx="1486">
                  <c:v>4.9553084495204824E-5</c:v>
                </c:pt>
                <c:pt idx="1487">
                  <c:v>4.9168860624827088E-5</c:v>
                </c:pt>
                <c:pt idx="1488">
                  <c:v>4.8786835347401586E-5</c:v>
                </c:pt>
                <c:pt idx="1489">
                  <c:v>4.8407003757831143E-5</c:v>
                </c:pt>
                <c:pt idx="1490">
                  <c:v>4.8029360884282185E-5</c:v>
                </c:pt>
                <c:pt idx="1491">
                  <c:v>4.7653901689021388E-5</c:v>
                </c:pt>
                <c:pt idx="1492">
                  <c:v>4.7280621069250988E-5</c:v>
                </c:pt>
                <c:pt idx="1493">
                  <c:v>4.6909513857942512E-5</c:v>
                </c:pt>
                <c:pt idx="1494">
                  <c:v>4.6540574824669395E-5</c:v>
                </c:pt>
                <c:pt idx="1495">
                  <c:v>4.6173798676438123E-5</c:v>
                </c:pt>
                <c:pt idx="1496">
                  <c:v>4.5809180058517522E-5</c:v>
                </c:pt>
                <c:pt idx="1497">
                  <c:v>4.544671355526682E-5</c:v>
                </c:pt>
                <c:pt idx="1498">
                  <c:v>4.5086393690961689E-5</c:v>
                </c:pt>
                <c:pt idx="1499">
                  <c:v>4.4728214930619007E-5</c:v>
                </c:pt>
                <c:pt idx="1500">
                  <c:v>4.4372171680819139E-5</c:v>
                </c:pt>
                <c:pt idx="1501">
                  <c:v>4.4018258290526897E-5</c:v>
                </c:pt>
                <c:pt idx="1502">
                  <c:v>4.3666469051910422E-5</c:v>
                </c:pt>
                <c:pt idx="1503">
                  <c:v>4.3316798201158046E-5</c:v>
                </c:pt>
                <c:pt idx="1504">
                  <c:v>4.2969239919292835E-5</c:v>
                </c:pt>
                <c:pt idx="1505">
                  <c:v>4.2623788332985583E-5</c:v>
                </c:pt>
                <c:pt idx="1506">
                  <c:v>4.2280437515365288E-5</c:v>
                </c:pt>
                <c:pt idx="1507">
                  <c:v>4.1939181486826923E-5</c:v>
                </c:pt>
                <c:pt idx="1508">
                  <c:v>4.1600014215837934E-5</c:v>
                </c:pt>
                <c:pt idx="1509">
                  <c:v>4.1262929619741495E-5</c:v>
                </c:pt>
                <c:pt idx="1510">
                  <c:v>4.0927921565557789E-5</c:v>
                </c:pt>
                <c:pt idx="1511">
                  <c:v>4.0594983870782532E-5</c:v>
                </c:pt>
                <c:pt idx="1512">
                  <c:v>4.0264110304183281E-5</c:v>
                </c:pt>
                <c:pt idx="1513">
                  <c:v>3.9935294586593146E-5</c:v>
                </c:pt>
                <c:pt idx="1514">
                  <c:v>3.9608530391701165E-5</c:v>
                </c:pt>
                <c:pt idx="1515">
                  <c:v>3.9283811346841061E-5</c:v>
                </c:pt>
                <c:pt idx="1516">
                  <c:v>3.8961131033776449E-5</c:v>
                </c:pt>
                <c:pt idx="1517">
                  <c:v>3.8640482989483629E-5</c:v>
                </c:pt>
                <c:pt idx="1518">
                  <c:v>3.8321860706931218E-5</c:v>
                </c:pt>
                <c:pt idx="1519">
                  <c:v>3.8005257635857228E-5</c:v>
                </c:pt>
                <c:pt idx="1520">
                  <c:v>3.7690667183543045E-5</c:v>
                </c:pt>
                <c:pt idx="1521">
                  <c:v>3.7378082715584199E-5</c:v>
                </c:pt>
                <c:pt idx="1522">
                  <c:v>3.7067497556658325E-5</c:v>
                </c:pt>
                <c:pt idx="1523">
                  <c:v>3.6758904991290081E-5</c:v>
                </c:pt>
                <c:pt idx="1524">
                  <c:v>3.6452298264612562E-5</c:v>
                </c:pt>
                <c:pt idx="1525">
                  <c:v>3.6147670583125905E-5</c:v>
                </c:pt>
                <c:pt idx="1526">
                  <c:v>3.5845015115452448E-5</c:v>
                </c:pt>
                <c:pt idx="1527">
                  <c:v>3.5544324993088726E-5</c:v>
                </c:pt>
                <c:pt idx="1528">
                  <c:v>3.5245593311153793E-5</c:v>
                </c:pt>
                <c:pt idx="1529">
                  <c:v>3.4948813129134749E-5</c:v>
                </c:pt>
                <c:pt idx="1530">
                  <c:v>3.4653977471628298E-5</c:v>
                </c:pt>
                <c:pt idx="1531">
                  <c:v>3.4361079329079139E-5</c:v>
                </c:pt>
                <c:pt idx="1532">
                  <c:v>3.4070111658514836E-5</c:v>
                </c:pt>
                <c:pt idx="1533">
                  <c:v>3.3781067384277012E-5</c:v>
                </c:pt>
                <c:pt idx="1534">
                  <c:v>3.3493939398749225E-5</c:v>
                </c:pt>
                <c:pt idx="1535">
                  <c:v>3.3208720563080785E-5</c:v>
                </c:pt>
                <c:pt idx="1536">
                  <c:v>3.2925403707907335E-5</c:v>
                </c:pt>
                <c:pt idx="1537">
                  <c:v>3.2643981634067596E-5</c:v>
                </c:pt>
                <c:pt idx="1538">
                  <c:v>3.2364447113316156E-5</c:v>
                </c:pt>
                <c:pt idx="1539">
                  <c:v>3.2086792889032904E-5</c:v>
                </c:pt>
                <c:pt idx="1540">
                  <c:v>3.1811011676928302E-5</c:v>
                </c:pt>
                <c:pt idx="1541">
                  <c:v>3.1537096165745031E-5</c:v>
                </c:pt>
                <c:pt idx="1542">
                  <c:v>3.1265039017955574E-5</c:v>
                </c:pt>
                <c:pt idx="1543">
                  <c:v>3.0994832870456035E-5</c:v>
                </c:pt>
                <c:pt idx="1544">
                  <c:v>3.0726470335256043E-5</c:v>
                </c:pt>
                <c:pt idx="1545">
                  <c:v>3.0459944000164436E-5</c:v>
                </c:pt>
                <c:pt idx="1546">
                  <c:v>3.0195246429471306E-5</c:v>
                </c:pt>
                <c:pt idx="1547">
                  <c:v>2.9932370164625708E-5</c:v>
                </c:pt>
                <c:pt idx="1548">
                  <c:v>2.9671307724909513E-5</c:v>
                </c:pt>
                <c:pt idx="1549">
                  <c:v>2.9412051608106862E-5</c:v>
                </c:pt>
                <c:pt idx="1550">
                  <c:v>2.9154594291169928E-5</c:v>
                </c:pt>
                <c:pt idx="1551">
                  <c:v>2.8898928230880204E-5</c:v>
                </c:pt>
                <c:pt idx="1552">
                  <c:v>2.8645045864505601E-5</c:v>
                </c:pt>
                <c:pt idx="1553">
                  <c:v>2.8392939610453678E-5</c:v>
                </c:pt>
                <c:pt idx="1554">
                  <c:v>2.8142601868920241E-5</c:v>
                </c:pt>
                <c:pt idx="1555">
                  <c:v>2.7894025022533956E-5</c:v>
                </c:pt>
                <c:pt idx="1556">
                  <c:v>2.7647201436996516E-5</c:v>
                </c:pt>
                <c:pt idx="1557">
                  <c:v>2.7402123461718645E-5</c:v>
                </c:pt>
                <c:pt idx="1558">
                  <c:v>2.7158783430451615E-5</c:v>
                </c:pt>
                <c:pt idx="1559">
                  <c:v>2.6917173661914662E-5</c:v>
                </c:pt>
                <c:pt idx="1560">
                  <c:v>2.667728646041774E-5</c:v>
                </c:pt>
                <c:pt idx="1561">
                  <c:v>2.6439114116480146E-5</c:v>
                </c:pt>
                <c:pt idx="1562">
                  <c:v>2.620264890744457E-5</c:v>
                </c:pt>
                <c:pt idx="1563">
                  <c:v>2.5967883098086753E-5</c:v>
                </c:pt>
                <c:pt idx="1564">
                  <c:v>2.5734808941220753E-5</c:v>
                </c:pt>
                <c:pt idx="1565">
                  <c:v>2.5503418678299617E-5</c:v>
                </c:pt>
                <c:pt idx="1566">
                  <c:v>2.5273704540011791E-5</c:v>
                </c:pt>
                <c:pt idx="1567">
                  <c:v>2.5045658746872834E-5</c:v>
                </c:pt>
                <c:pt idx="1568">
                  <c:v>2.4819273509812628E-5</c:v>
                </c:pt>
                <c:pt idx="1569">
                  <c:v>2.4594541030758282E-5</c:v>
                </c:pt>
                <c:pt idx="1570">
                  <c:v>2.4371453503212096E-5</c:v>
                </c:pt>
                <c:pt idx="1571">
                  <c:v>2.415000311282536E-5</c:v>
                </c:pt>
                <c:pt idx="1572">
                  <c:v>2.3930182037967257E-5</c:v>
                </c:pt>
                <c:pt idx="1573">
                  <c:v>2.3711982450289518E-5</c:v>
                </c:pt>
                <c:pt idx="1574">
                  <c:v>2.3495396515286152E-5</c:v>
                </c:pt>
                <c:pt idx="1575">
                  <c:v>2.328041639284873E-5</c:v>
                </c:pt>
                <c:pt idx="1576">
                  <c:v>2.3067034237817105E-5</c:v>
                </c:pt>
                <c:pt idx="1577">
                  <c:v>2.2855242200525285E-5</c:v>
                </c:pt>
                <c:pt idx="1578">
                  <c:v>2.264503242734293E-5</c:v>
                </c:pt>
                <c:pt idx="1579">
                  <c:v>2.2436397061211896E-5</c:v>
                </c:pt>
                <c:pt idx="1580">
                  <c:v>2.2229328242178511E-5</c:v>
                </c:pt>
                <c:pt idx="1581">
                  <c:v>2.202381810792079E-5</c:v>
                </c:pt>
                <c:pt idx="1582">
                  <c:v>2.181985879427122E-5</c:v>
                </c:pt>
                <c:pt idx="1583">
                  <c:v>2.1617442435734835E-5</c:v>
                </c:pt>
                <c:pt idx="1584">
                  <c:v>2.141656116600245E-5</c:v>
                </c:pt>
                <c:pt idx="1585">
                  <c:v>2.121720711845934E-5</c:v>
                </c:pt>
                <c:pt idx="1586">
                  <c:v>2.1019372426689301E-5</c:v>
                </c:pt>
                <c:pt idx="1587">
                  <c:v>2.0823049224973771E-5</c:v>
                </c:pt>
                <c:pt idx="1588">
                  <c:v>2.0628229648786491E-5</c:v>
                </c:pt>
                <c:pt idx="1589">
                  <c:v>2.0434905835283123E-5</c:v>
                </c:pt>
                <c:pt idx="1590">
                  <c:v>2.0243069923786748E-5</c:v>
                </c:pt>
                <c:pt idx="1591">
                  <c:v>2.0052714056267898E-5</c:v>
                </c:pt>
                <c:pt idx="1592">
                  <c:v>1.9863830377820384E-5</c:v>
                </c:pt>
                <c:pt idx="1593">
                  <c:v>1.9676411037132336E-5</c:v>
                </c:pt>
                <c:pt idx="1594">
                  <c:v>1.9490448186952366E-5</c:v>
                </c:pt>
                <c:pt idx="1595">
                  <c:v>1.9305933984551163E-5</c:v>
                </c:pt>
                <c:pt idx="1596">
                  <c:v>1.9122860592178176E-5</c:v>
                </c:pt>
                <c:pt idx="1597">
                  <c:v>1.8941220177513981E-5</c:v>
                </c:pt>
                <c:pt idx="1598">
                  <c:v>1.8761004914117391E-5</c:v>
                </c:pt>
                <c:pt idx="1599">
                  <c:v>1.8582206981868185E-5</c:v>
                </c:pt>
                <c:pt idx="1600">
                  <c:v>1.8404818567405182E-5</c:v>
                </c:pt>
                <c:pt idx="1601">
                  <c:v>1.8228831864559386E-5</c:v>
                </c:pt>
                <c:pt idx="1602">
                  <c:v>1.8054239074782575E-5</c:v>
                </c:pt>
                <c:pt idx="1603">
                  <c:v>1.7881032407571046E-5</c:v>
                </c:pt>
                <c:pt idx="1604">
                  <c:v>1.7709204080884976E-5</c:v>
                </c:pt>
                <c:pt idx="1605">
                  <c:v>1.7538746321562653E-5</c:v>
                </c:pt>
                <c:pt idx="1606">
                  <c:v>1.7369651365730283E-5</c:v>
                </c:pt>
                <c:pt idx="1607">
                  <c:v>1.7201911459207212E-5</c:v>
                </c:pt>
                <c:pt idx="1608">
                  <c:v>1.703551885790621E-5</c:v>
                </c:pt>
                <c:pt idx="1609">
                  <c:v>1.6870465828229265E-5</c:v>
                </c:pt>
                <c:pt idx="1610">
                  <c:v>1.6706744647458599E-5</c:v>
                </c:pt>
                <c:pt idx="1611">
                  <c:v>1.6544347604143318E-5</c:v>
                </c:pt>
                <c:pt idx="1612">
                  <c:v>1.6383266998480866E-5</c:v>
                </c:pt>
                <c:pt idx="1613">
                  <c:v>1.6223495142694482E-5</c:v>
                </c:pt>
                <c:pt idx="1614">
                  <c:v>1.6065024361405559E-5</c:v>
                </c:pt>
                <c:pt idx="1615">
                  <c:v>1.5907846992001613E-5</c:v>
                </c:pt>
                <c:pt idx="1616">
                  <c:v>1.5751955384999549E-5</c:v>
                </c:pt>
                <c:pt idx="1617">
                  <c:v>1.5597341904404402E-5</c:v>
                </c:pt>
                <c:pt idx="1618">
                  <c:v>1.5443998928063545E-5</c:v>
                </c:pt>
                <c:pt idx="1619">
                  <c:v>1.5291918848016011E-5</c:v>
                </c:pt>
                <c:pt idx="1620">
                  <c:v>1.5141094070837658E-5</c:v>
                </c:pt>
                <c:pt idx="1621">
                  <c:v>1.4991517017981554E-5</c:v>
                </c:pt>
                <c:pt idx="1622">
                  <c:v>1.4843180126113866E-5</c:v>
                </c:pt>
                <c:pt idx="1623">
                  <c:v>1.4696075847445181E-5</c:v>
                </c:pt>
                <c:pt idx="1624">
                  <c:v>1.4550196650057413E-5</c:v>
                </c:pt>
                <c:pt idx="1625">
                  <c:v>1.4405535018226227E-5</c:v>
                </c:pt>
                <c:pt idx="1626">
                  <c:v>1.4262083452738691E-5</c:v>
                </c:pt>
                <c:pt idx="1627">
                  <c:v>1.4119834471206847E-5</c:v>
                </c:pt>
                <c:pt idx="1628">
                  <c:v>1.3978780608376601E-5</c:v>
                </c:pt>
                <c:pt idx="1629">
                  <c:v>1.3838914416432218E-5</c:v>
                </c:pt>
                <c:pt idx="1630">
                  <c:v>1.3700228465296334E-5</c:v>
                </c:pt>
                <c:pt idx="1631">
                  <c:v>1.3562715342925677E-5</c:v>
                </c:pt>
                <c:pt idx="1632">
                  <c:v>1.3426367655602373E-5</c:v>
                </c:pt>
                <c:pt idx="1633">
                  <c:v>1.3291178028220643E-5</c:v>
                </c:pt>
                <c:pt idx="1634">
                  <c:v>1.315713910456948E-5</c:v>
                </c:pt>
                <c:pt idx="1635">
                  <c:v>1.302424354761077E-5</c:v>
                </c:pt>
                <c:pt idx="1636">
                  <c:v>1.2892484039753128E-5</c:v>
                </c:pt>
                <c:pt idx="1637">
                  <c:v>1.2761853283121395E-5</c:v>
                </c:pt>
                <c:pt idx="1638">
                  <c:v>1.2632343999821892E-5</c:v>
                </c:pt>
                <c:pt idx="1639">
                  <c:v>1.2503948932203498E-5</c:v>
                </c:pt>
                <c:pt idx="1640">
                  <c:v>1.2376660843114105E-5</c:v>
                </c:pt>
                <c:pt idx="1641">
                  <c:v>1.2250472516153273E-5</c:v>
                </c:pt>
                <c:pt idx="1642">
                  <c:v>1.2125376755920425E-5</c:v>
                </c:pt>
                <c:pt idx="1643">
                  <c:v>1.200136638825887E-5</c:v>
                </c:pt>
                <c:pt idx="1644">
                  <c:v>1.1878434260495646E-5</c:v>
                </c:pt>
                <c:pt idx="1645">
                  <c:v>1.1756573241677271E-5</c:v>
                </c:pt>
                <c:pt idx="1646">
                  <c:v>1.1635776222801309E-5</c:v>
                </c:pt>
                <c:pt idx="1647">
                  <c:v>1.1516036117043727E-5</c:v>
                </c:pt>
                <c:pt idx="1648">
                  <c:v>1.1397345859982321E-5</c:v>
                </c:pt>
                <c:pt idx="1649">
                  <c:v>1.1279698409815925E-5</c:v>
                </c:pt>
                <c:pt idx="1650">
                  <c:v>1.1163086747579595E-5</c:v>
                </c:pt>
                <c:pt idx="1651">
                  <c:v>1.1047503877355848E-5</c:v>
                </c:pt>
                <c:pt idx="1652">
                  <c:v>1.0932942826481737E-5</c:v>
                </c:pt>
                <c:pt idx="1653">
                  <c:v>1.0819396645752053E-5</c:v>
                </c:pt>
                <c:pt idx="1654">
                  <c:v>1.0706858409618465E-5</c:v>
                </c:pt>
                <c:pt idx="1655">
                  <c:v>1.0595321216384776E-5</c:v>
                </c:pt>
                <c:pt idx="1656">
                  <c:v>1.0484778188398242E-5</c:v>
                </c:pt>
                <c:pt idx="1657">
                  <c:v>1.0375222472236911E-5</c:v>
                </c:pt>
                <c:pt idx="1658">
                  <c:v>1.0266647238893228E-5</c:v>
                </c:pt>
                <c:pt idx="1659">
                  <c:v>1.0159045683953618E-5</c:v>
                </c:pt>
                <c:pt idx="1660">
                  <c:v>1.0052411027774396E-5</c:v>
                </c:pt>
                <c:pt idx="1661">
                  <c:v>9.9467365156536557E-6</c:v>
                </c:pt>
                <c:pt idx="1662">
                  <c:v>9.8420154179995983E-6</c:v>
                </c:pt>
                <c:pt idx="1663">
                  <c:v>9.7382410304949512E-6</c:v>
                </c:pt>
                <c:pt idx="1664">
                  <c:v>9.6354066742576475E-6</c:v>
                </c:pt>
                <c:pt idx="1665">
                  <c:v>9.5335056959978822E-6</c:v>
                </c:pt>
                <c:pt idx="1666">
                  <c:v>9.4325314681713862E-6</c:v>
                </c:pt>
                <c:pt idx="1667">
                  <c:v>9.3324773891290887E-6</c:v>
                </c:pt>
                <c:pt idx="1668">
                  <c:v>9.2333368832630607E-6</c:v>
                </c:pt>
                <c:pt idx="1669">
                  <c:v>9.1351034011489151E-6</c:v>
                </c:pt>
                <c:pt idx="1670">
                  <c:v>9.0377704196846132E-6</c:v>
                </c:pt>
                <c:pt idx="1671">
                  <c:v>8.9413314422255799E-6</c:v>
                </c:pt>
                <c:pt idx="1672">
                  <c:v>8.8457799987164888E-6</c:v>
                </c:pt>
                <c:pt idx="1673">
                  <c:v>8.7511096458193012E-6</c:v>
                </c:pt>
                <c:pt idx="1674">
                  <c:v>8.6573139670379967E-6</c:v>
                </c:pt>
                <c:pt idx="1675">
                  <c:v>8.5643865728396804E-6</c:v>
                </c:pt>
                <c:pt idx="1676">
                  <c:v>8.4723211007723645E-6</c:v>
                </c:pt>
                <c:pt idx="1677">
                  <c:v>8.3811112155792602E-6</c:v>
                </c:pt>
                <c:pt idx="1678">
                  <c:v>8.2907506093097356E-6</c:v>
                </c:pt>
                <c:pt idx="1679">
                  <c:v>8.201233001426848E-6</c:v>
                </c:pt>
                <c:pt idx="1680">
                  <c:v>8.1125521389115699E-6</c:v>
                </c:pt>
                <c:pt idx="1681">
                  <c:v>8.0247017963637335E-6</c:v>
                </c:pt>
                <c:pt idx="1682">
                  <c:v>7.9376757760995811E-6</c:v>
                </c:pt>
                <c:pt idx="1683">
                  <c:v>7.8514679082461861E-6</c:v>
                </c:pt>
                <c:pt idx="1684">
                  <c:v>7.7660720508325107E-6</c:v>
                </c:pt>
                <c:pt idx="1685">
                  <c:v>7.6814820898773887E-6</c:v>
                </c:pt>
                <c:pt idx="1686">
                  <c:v>7.5976919394742188E-6</c:v>
                </c:pt>
                <c:pt idx="1687">
                  <c:v>7.5146955418725448E-6</c:v>
                </c:pt>
                <c:pt idx="1688">
                  <c:v>7.4324868675564832E-6</c:v>
                </c:pt>
                <c:pt idx="1689">
                  <c:v>7.3510599153200939E-6</c:v>
                </c:pt>
                <c:pt idx="1690">
                  <c:v>7.270408712339646E-6</c:v>
                </c:pt>
                <c:pt idx="1691">
                  <c:v>7.1905273142427882E-6</c:v>
                </c:pt>
                <c:pt idx="1692">
                  <c:v>7.1114098051748684E-6</c:v>
                </c:pt>
                <c:pt idx="1693">
                  <c:v>7.0330502978619645E-6</c:v>
                </c:pt>
                <c:pt idx="1694">
                  <c:v>6.9554429336712034E-6</c:v>
                </c:pt>
                <c:pt idx="1695">
                  <c:v>6.8785818826680742E-6</c:v>
                </c:pt>
                <c:pt idx="1696">
                  <c:v>6.802461343670755E-6</c:v>
                </c:pt>
                <c:pt idx="1697">
                  <c:v>6.7270755443016282E-6</c:v>
                </c:pt>
                <c:pt idx="1698">
                  <c:v>6.6524187410358644E-6</c:v>
                </c:pt>
                <c:pt idx="1699">
                  <c:v>6.5784852192472757E-6</c:v>
                </c:pt>
                <c:pt idx="1700">
                  <c:v>6.5052692932512525E-6</c:v>
                </c:pt>
                <c:pt idx="1701">
                  <c:v>6.4327653063449887E-6</c:v>
                </c:pt>
                <c:pt idx="1702">
                  <c:v>6.3609676308449139E-6</c:v>
                </c:pt>
                <c:pt idx="1703">
                  <c:v>6.2898706681214497E-6</c:v>
                </c:pt>
                <c:pt idx="1704">
                  <c:v>6.2194688486310201E-6</c:v>
                </c:pt>
                <c:pt idx="1705">
                  <c:v>6.1497566319453793E-6</c:v>
                </c:pt>
                <c:pt idx="1706">
                  <c:v>6.0807285067784418E-6</c:v>
                </c:pt>
                <c:pt idx="1707">
                  <c:v>6.0123789910101872E-6</c:v>
                </c:pt>
                <c:pt idx="1708">
                  <c:v>5.944702631708316E-6</c:v>
                </c:pt>
                <c:pt idx="1709">
                  <c:v>5.877694005147132E-6</c:v>
                </c:pt>
                <c:pt idx="1710">
                  <c:v>5.8113477168239602E-6</c:v>
                </c:pt>
                <c:pt idx="1711">
                  <c:v>5.7456584014730172E-6</c:v>
                </c:pt>
                <c:pt idx="1712">
                  <c:v>5.6806207230768591E-6</c:v>
                </c:pt>
                <c:pt idx="1713">
                  <c:v>5.6162293748753219E-6</c:v>
                </c:pt>
                <c:pt idx="1714">
                  <c:v>5.5524790793720539E-6</c:v>
                </c:pt>
                <c:pt idx="1715">
                  <c:v>5.4893645883386067E-6</c:v>
                </c:pt>
                <c:pt idx="1716">
                  <c:v>5.4268806828162489E-6</c:v>
                </c:pt>
                <c:pt idx="1717">
                  <c:v>5.365022173115333E-6</c:v>
                </c:pt>
                <c:pt idx="1718">
                  <c:v>5.3037838988123908E-6</c:v>
                </c:pt>
                <c:pt idx="1719">
                  <c:v>5.2431607287448493E-6</c:v>
                </c:pt>
                <c:pt idx="1720">
                  <c:v>5.1831475610037401E-6</c:v>
                </c:pt>
                <c:pt idx="1721">
                  <c:v>5.1237393229237384E-6</c:v>
                </c:pt>
                <c:pt idx="1722">
                  <c:v>5.0649309710713856E-6</c:v>
                </c:pt>
                <c:pt idx="1723">
                  <c:v>5.006717491230907E-6</c:v>
                </c:pt>
                <c:pt idx="1724">
                  <c:v>4.9490938983879507E-6</c:v>
                </c:pt>
                <c:pt idx="1725">
                  <c:v>4.8920552367111172E-6</c:v>
                </c:pt>
                <c:pt idx="1726">
                  <c:v>4.8355965795314923E-6</c:v>
                </c:pt>
                <c:pt idx="1727">
                  <c:v>4.7797130293199852E-6</c:v>
                </c:pt>
                <c:pt idx="1728">
                  <c:v>4.7243997176626802E-6</c:v>
                </c:pt>
                <c:pt idx="1729">
                  <c:v>4.6696518052341088E-6</c:v>
                </c:pt>
                <c:pt idx="1730">
                  <c:v>4.6154644817685701E-6</c:v>
                </c:pt>
                <c:pt idx="1731">
                  <c:v>4.5618329660294289E-6</c:v>
                </c:pt>
                <c:pt idx="1732">
                  <c:v>4.5087525057764903E-6</c:v>
                </c:pt>
                <c:pt idx="1733">
                  <c:v>4.4562183777313874E-6</c:v>
                </c:pt>
                <c:pt idx="1734">
                  <c:v>4.4042258875412182E-6</c:v>
                </c:pt>
                <c:pt idx="1735">
                  <c:v>4.3527703697400752E-6</c:v>
                </c:pt>
                <c:pt idx="1736">
                  <c:v>4.3018471877089244E-6</c:v>
                </c:pt>
                <c:pt idx="1737">
                  <c:v>4.2514517336335807E-6</c:v>
                </c:pt>
                <c:pt idx="1738">
                  <c:v>4.2015794284608614E-6</c:v>
                </c:pt>
                <c:pt idx="1739">
                  <c:v>4.1522257218530277E-6</c:v>
                </c:pt>
                <c:pt idx="1740">
                  <c:v>4.103386092140424E-6</c:v>
                </c:pt>
                <c:pt idx="1741">
                  <c:v>4.0550560462724163E-6</c:v>
                </c:pt>
                <c:pt idx="1742">
                  <c:v>4.0072311197666125E-6</c:v>
                </c:pt>
                <c:pt idx="1743">
                  <c:v>3.9599068766564361E-6</c:v>
                </c:pt>
                <c:pt idx="1744">
                  <c:v>3.9130789094370456E-6</c:v>
                </c:pt>
                <c:pt idx="1745">
                  <c:v>3.866742839009606E-6</c:v>
                </c:pt>
                <c:pt idx="1746">
                  <c:v>3.8208943146239605E-6</c:v>
                </c:pt>
                <c:pt idx="1747">
                  <c:v>3.7755290138197481E-6</c:v>
                </c:pt>
                <c:pt idx="1748">
                  <c:v>3.7306426423660133E-6</c:v>
                </c:pt>
                <c:pt idx="1749">
                  <c:v>3.6862309341991414E-6</c:v>
                </c:pt>
                <c:pt idx="1750">
                  <c:v>3.6422896513594368E-6</c:v>
                </c:pt>
                <c:pt idx="1751">
                  <c:v>3.5988145839261727E-6</c:v>
                </c:pt>
                <c:pt idx="1752">
                  <c:v>3.5558015499511535E-6</c:v>
                </c:pt>
                <c:pt idx="1753">
                  <c:v>3.5132463953908912E-6</c:v>
                </c:pt>
                <c:pt idx="1754">
                  <c:v>3.4711449940373606E-6</c:v>
                </c:pt>
                <c:pt idx="1755">
                  <c:v>3.4294932474473377E-6</c:v>
                </c:pt>
                <c:pt idx="1756">
                  <c:v>3.3882870848704136E-6</c:v>
                </c:pt>
                <c:pt idx="1757">
                  <c:v>3.3475224631756683E-6</c:v>
                </c:pt>
                <c:pt idx="1758">
                  <c:v>3.307195366777E-6</c:v>
                </c:pt>
                <c:pt idx="1759">
                  <c:v>3.2673018075571896E-6</c:v>
                </c:pt>
                <c:pt idx="1760">
                  <c:v>3.2278378247906729E-6</c:v>
                </c:pt>
                <c:pt idx="1761">
                  <c:v>3.1887994850650877E-6</c:v>
                </c:pt>
                <c:pt idx="1762">
                  <c:v>3.1501828822016098E-6</c:v>
                </c:pt>
                <c:pt idx="1763">
                  <c:v>3.1119841371740106E-6</c:v>
                </c:pt>
                <c:pt idx="1764">
                  <c:v>3.0741993980266255E-6</c:v>
                </c:pt>
                <c:pt idx="1765">
                  <c:v>3.0368248397911011E-6</c:v>
                </c:pt>
                <c:pt idx="1766">
                  <c:v>2.9998566644020618E-6</c:v>
                </c:pt>
                <c:pt idx="1767">
                  <c:v>2.9632911006116048E-6</c:v>
                </c:pt>
                <c:pt idx="1768">
                  <c:v>2.9271244039027478E-6</c:v>
                </c:pt>
                <c:pt idx="1769">
                  <c:v>2.8913528564017656E-6</c:v>
                </c:pt>
                <c:pt idx="1770">
                  <c:v>2.855972766789527E-6</c:v>
                </c:pt>
                <c:pt idx="1771">
                  <c:v>2.8209804702117509E-6</c:v>
                </c:pt>
                <c:pt idx="1772">
                  <c:v>2.7863723281883019E-6</c:v>
                </c:pt>
                <c:pt idx="1773">
                  <c:v>2.7521447285214516E-6</c:v>
                </c:pt>
                <c:pt idx="1774">
                  <c:v>2.7182940852032302E-6</c:v>
                </c:pt>
                <c:pt idx="1775">
                  <c:v>2.6848168383217717E-6</c:v>
                </c:pt>
                <c:pt idx="1776">
                  <c:v>2.6517094539668274E-6</c:v>
                </c:pt>
                <c:pt idx="1777">
                  <c:v>2.6189684241342353E-6</c:v>
                </c:pt>
                <c:pt idx="1778">
                  <c:v>2.5865902666296487E-6</c:v>
                </c:pt>
                <c:pt idx="1779">
                  <c:v>2.5545715249712996E-6</c:v>
                </c:pt>
                <c:pt idx="1780">
                  <c:v>2.5229087682919986E-6</c:v>
                </c:pt>
                <c:pt idx="1781">
                  <c:v>2.4915985912402394E-6</c:v>
                </c:pt>
                <c:pt idx="1782">
                  <c:v>2.4606376138805506E-6</c:v>
                </c:pt>
                <c:pt idx="1783">
                  <c:v>2.4300224815930291E-6</c:v>
                </c:pt>
                <c:pt idx="1784">
                  <c:v>2.3997498649721318E-6</c:v>
                </c:pt>
                <c:pt idx="1785">
                  <c:v>2.3698164597247128E-6</c:v>
                </c:pt>
                <c:pt idx="1786">
                  <c:v>2.3402189865673356E-6</c:v>
                </c:pt>
                <c:pt idx="1787">
                  <c:v>2.3109541911228616E-6</c:v>
                </c:pt>
                <c:pt idx="1788">
                  <c:v>2.2820188438163765E-6</c:v>
                </c:pt>
                <c:pt idx="1789">
                  <c:v>2.253409739770416E-6</c:v>
                </c:pt>
                <c:pt idx="1790">
                  <c:v>2.2251236986995987E-6</c:v>
                </c:pt>
                <c:pt idx="1791">
                  <c:v>2.197157564804515E-6</c:v>
                </c:pt>
                <c:pt idx="1792">
                  <c:v>2.1695082066651009E-6</c:v>
                </c:pt>
                <c:pt idx="1793">
                  <c:v>2.142172517133385E-6</c:v>
                </c:pt>
                <c:pt idx="1794">
                  <c:v>2.115147413225632E-6</c:v>
                </c:pt>
                <c:pt idx="1795">
                  <c:v>2.0884298360139481E-6</c:v>
                </c:pt>
                <c:pt idx="1796">
                  <c:v>2.0620167505173215E-6</c:v>
                </c:pt>
                <c:pt idx="1797">
                  <c:v>2.0359051455921592E-6</c:v>
                </c:pt>
                <c:pt idx="1798">
                  <c:v>2.0100920338222867E-6</c:v>
                </c:pt>
                <c:pt idx="1799">
                  <c:v>1.9845744514084738E-6</c:v>
                </c:pt>
                <c:pt idx="1800">
                  <c:v>1.9593494580574624E-6</c:v>
                </c:pt>
                <c:pt idx="1801">
                  <c:v>1.9344141368705594E-6</c:v>
                </c:pt>
                <c:pt idx="1802">
                  <c:v>1.9097655942317624E-6</c:v>
                </c:pt>
                <c:pt idx="1803">
                  <c:v>1.8854009596954627E-6</c:v>
                </c:pt>
                <c:pt idx="1804">
                  <c:v>1.8613173858737693E-6</c:v>
                </c:pt>
                <c:pt idx="1805">
                  <c:v>1.8375120483233648E-6</c:v>
                </c:pt>
                <c:pt idx="1806">
                  <c:v>1.8139821454320423E-6</c:v>
                </c:pt>
                <c:pt idx="1807">
                  <c:v>1.7907248983048742E-6</c:v>
                </c:pt>
                <c:pt idx="1808">
                  <c:v>1.7677375506500011E-6</c:v>
                </c:pt>
                <c:pt idx="1809">
                  <c:v>1.7450173686641155E-6</c:v>
                </c:pt>
                <c:pt idx="1810">
                  <c:v>1.7225616409176027E-6</c:v>
                </c:pt>
                <c:pt idx="1811">
                  <c:v>1.7003676782394021E-6</c:v>
                </c:pt>
                <c:pt idx="1812">
                  <c:v>1.6784328136015755E-6</c:v>
                </c:pt>
                <c:pt idx="1813">
                  <c:v>1.6567544020035803E-6</c:v>
                </c:pt>
                <c:pt idx="1814">
                  <c:v>1.6353298203563095E-6</c:v>
                </c:pt>
                <c:pt idx="1815">
                  <c:v>1.6141564673658779E-6</c:v>
                </c:pt>
                <c:pt idx="1816">
                  <c:v>1.5932317634171736E-6</c:v>
                </c:pt>
                <c:pt idx="1817">
                  <c:v>1.5725531504571944E-6</c:v>
                </c:pt>
                <c:pt idx="1818">
                  <c:v>1.552118091878208E-6</c:v>
                </c:pt>
                <c:pt idx="1819">
                  <c:v>1.531924072400659E-6</c:v>
                </c:pt>
                <c:pt idx="1820">
                  <c:v>1.5119685979559694E-6</c:v>
                </c:pt>
                <c:pt idx="1821">
                  <c:v>1.4922491955691453E-6</c:v>
                </c:pt>
                <c:pt idx="1822">
                  <c:v>1.4727634132412382E-6</c:v>
                </c:pt>
                <c:pt idx="1823">
                  <c:v>1.4535088198316782E-6</c:v>
                </c:pt>
                <c:pt idx="1824">
                  <c:v>1.4344830049404657E-6</c:v>
                </c:pt>
                <c:pt idx="1825">
                  <c:v>1.4156835787902849E-6</c:v>
                </c:pt>
                <c:pt idx="1826">
                  <c:v>1.3971081721084947E-6</c:v>
                </c:pt>
                <c:pt idx="1827">
                  <c:v>1.3787544360090505E-6</c:v>
                </c:pt>
                <c:pt idx="1828">
                  <c:v>1.3606200418743365E-6</c:v>
                </c:pt>
                <c:pt idx="1829">
                  <c:v>1.3427026812369638E-6</c:v>
                </c:pt>
                <c:pt idx="1830">
                  <c:v>1.3250000656615032E-6</c:v>
                </c:pt>
                <c:pt idx="1831">
                  <c:v>1.3075099266261771E-6</c:v>
                </c:pt>
                <c:pt idx="1832">
                  <c:v>1.2902300154045678E-6</c:v>
                </c:pt>
                <c:pt idx="1833">
                  <c:v>1.273158102947238E-6</c:v>
                </c:pt>
                <c:pt idx="1834">
                  <c:v>1.2562919797634316E-6</c:v>
                </c:pt>
                <c:pt idx="1835">
                  <c:v>1.2396294558027329E-6</c:v>
                </c:pt>
                <c:pt idx="1836">
                  <c:v>1.2231683603367722E-6</c:v>
                </c:pt>
                <c:pt idx="1837">
                  <c:v>1.2069065418409427E-6</c:v>
                </c:pt>
                <c:pt idx="1838">
                  <c:v>1.1908418678761902E-6</c:v>
                </c:pt>
                <c:pt idx="1839">
                  <c:v>1.1749722249708283E-6</c:v>
                </c:pt>
                <c:pt idx="1840">
                  <c:v>1.1592955185024395E-6</c:v>
                </c:pt>
                <c:pt idx="1841">
                  <c:v>1.1438096725798289E-6</c:v>
                </c:pt>
                <c:pt idx="1842">
                  <c:v>1.1285126299250947E-6</c:v>
                </c:pt>
                <c:pt idx="1843">
                  <c:v>1.1134023517557643E-6</c:v>
                </c:pt>
                <c:pt idx="1844">
                  <c:v>1.0984768176670514E-6</c:v>
                </c:pt>
                <c:pt idx="1845">
                  <c:v>1.083734025514218E-6</c:v>
                </c:pt>
                <c:pt idx="1846">
                  <c:v>1.0691719912950987E-6</c:v>
                </c:pt>
                <c:pt idx="1847">
                  <c:v>1.0547887490326796E-6</c:v>
                </c:pt>
                <c:pt idx="1848">
                  <c:v>1.0405823506579114E-6</c:v>
                </c:pt>
                <c:pt idx="1849">
                  <c:v>1.0265508658926173E-6</c:v>
                </c:pt>
                <c:pt idx="1850">
                  <c:v>1.012692382132585E-6</c:v>
                </c:pt>
                <c:pt idx="1851">
                  <c:v>9.9900500433082378E-7</c:v>
                </c:pt>
                <c:pt idx="1852">
                  <c:v>9.8548685488100563E-7</c:v>
                </c:pt>
                <c:pt idx="1853">
                  <c:v>9.7213607350109269E-7</c:v>
                </c:pt>
                <c:pt idx="1854">
                  <c:v>9.5895081711716122E-7</c:v>
                </c:pt>
                <c:pt idx="1855">
                  <c:v>9.4592925974743104E-7</c:v>
                </c:pt>
                <c:pt idx="1856">
                  <c:v>9.3306959238651249E-7</c:v>
                </c:pt>
                <c:pt idx="1857">
                  <c:v>9.2037002288987312E-7</c:v>
                </c:pt>
                <c:pt idx="1858">
                  <c:v>9.078287758585329E-7</c:v>
                </c:pt>
                <c:pt idx="1859">
                  <c:v>8.9544409252399141E-7</c:v>
                </c:pt>
                <c:pt idx="1860">
                  <c:v>8.832142306334335E-7</c:v>
                </c:pt>
                <c:pt idx="1861">
                  <c:v>8.7113746433512844E-7</c:v>
                </c:pt>
                <c:pt idx="1862">
                  <c:v>8.5921208406414852E-7</c:v>
                </c:pt>
                <c:pt idx="1863">
                  <c:v>8.4743639642832108E-7</c:v>
                </c:pt>
                <c:pt idx="1864">
                  <c:v>8.3580872409446736E-7</c:v>
                </c:pt>
                <c:pt idx="1865">
                  <c:v>8.2432740567492684E-7</c:v>
                </c:pt>
                <c:pt idx="1866">
                  <c:v>8.1299079561436046E-7</c:v>
                </c:pt>
                <c:pt idx="1867">
                  <c:v>8.0179726407686223E-7</c:v>
                </c:pt>
                <c:pt idx="1868">
                  <c:v>7.9074519683335712E-7</c:v>
                </c:pt>
                <c:pt idx="1869">
                  <c:v>7.7983299514933188E-7</c:v>
                </c:pt>
                <c:pt idx="1870">
                  <c:v>7.6905907567285858E-7</c:v>
                </c:pt>
                <c:pt idx="1871">
                  <c:v>7.5842187032295412E-7</c:v>
                </c:pt>
                <c:pt idx="1872">
                  <c:v>7.4791982617826168E-7</c:v>
                </c:pt>
                <c:pt idx="1873">
                  <c:v>7.3755140536606842E-7</c:v>
                </c:pt>
                <c:pt idx="1874">
                  <c:v>7.2731508495167623E-7</c:v>
                </c:pt>
                <c:pt idx="1875">
                  <c:v>7.1720935682808667E-7</c:v>
                </c:pt>
                <c:pt idx="1876">
                  <c:v>7.0723272760607082E-7</c:v>
                </c:pt>
                <c:pt idx="1877">
                  <c:v>6.9738371850458039E-7</c:v>
                </c:pt>
                <c:pt idx="1878">
                  <c:v>6.8766086524152416E-7</c:v>
                </c:pt>
                <c:pt idx="1879">
                  <c:v>6.7806271792491591E-7</c:v>
                </c:pt>
                <c:pt idx="1880">
                  <c:v>6.6858784094439153E-7</c:v>
                </c:pt>
                <c:pt idx="1881">
                  <c:v>6.5923481286311042E-7</c:v>
                </c:pt>
                <c:pt idx="1882">
                  <c:v>6.5000222631003052E-7</c:v>
                </c:pt>
                <c:pt idx="1883">
                  <c:v>6.4088868787258626E-7</c:v>
                </c:pt>
                <c:pt idx="1884">
                  <c:v>6.3189281798974892E-7</c:v>
                </c:pt>
                <c:pt idx="1885">
                  <c:v>6.2301325084548976E-7</c:v>
                </c:pt>
                <c:pt idx="1886">
                  <c:v>6.1424863426264121E-7</c:v>
                </c:pt>
                <c:pt idx="1887">
                  <c:v>6.0559762959717321E-7</c:v>
                </c:pt>
                <c:pt idx="1888">
                  <c:v>5.9705891163288184E-7</c:v>
                </c:pt>
                <c:pt idx="1889">
                  <c:v>5.8863116847647419E-7</c:v>
                </c:pt>
                <c:pt idx="1890">
                  <c:v>5.8031310145310022E-7</c:v>
                </c:pt>
                <c:pt idx="1891">
                  <c:v>5.7210342500228744E-7</c:v>
                </c:pt>
                <c:pt idx="1892">
                  <c:v>5.6400086657432062E-7</c:v>
                </c:pt>
                <c:pt idx="1893">
                  <c:v>5.5600416652703822E-7</c:v>
                </c:pt>
                <c:pt idx="1894">
                  <c:v>5.4811207802307463E-7</c:v>
                </c:pt>
                <c:pt idx="1895">
                  <c:v>5.403233669275323E-7</c:v>
                </c:pt>
                <c:pt idx="1896">
                  <c:v>5.3263681170610901E-7</c:v>
                </c:pt>
                <c:pt idx="1897">
                  <c:v>5.2505120332365889E-7</c:v>
                </c:pt>
                <c:pt idx="1898">
                  <c:v>5.1756534514321072E-7</c:v>
                </c:pt>
                <c:pt idx="1899">
                  <c:v>5.1017805282543192E-7</c:v>
                </c:pt>
                <c:pt idx="1900">
                  <c:v>5.0288815422855765E-7</c:v>
                </c:pt>
                <c:pt idx="1901">
                  <c:v>4.9569448930876828E-7</c:v>
                </c:pt>
                <c:pt idx="1902">
                  <c:v>4.8859591002104385E-7</c:v>
                </c:pt>
                <c:pt idx="1903">
                  <c:v>4.8159128022045843E-7</c:v>
                </c:pt>
                <c:pt idx="1904">
                  <c:v>4.7467947556396752E-7</c:v>
                </c:pt>
                <c:pt idx="1905">
                  <c:v>4.6785938341264761E-7</c:v>
                </c:pt>
                <c:pt idx="1906">
                  <c:v>4.6112990273442152E-7</c:v>
                </c:pt>
                <c:pt idx="1907">
                  <c:v>4.5448994400724838E-7</c:v>
                </c:pt>
                <c:pt idx="1908">
                  <c:v>4.4793842912279584E-7</c:v>
                </c:pt>
                <c:pt idx="1909">
                  <c:v>4.4147429129059043E-7</c:v>
                </c:pt>
                <c:pt idx="1910">
                  <c:v>4.3509647494265338E-7</c:v>
                </c:pt>
                <c:pt idx="1911">
                  <c:v>4.2880393563861658E-7</c:v>
                </c:pt>
                <c:pt idx="1912">
                  <c:v>4.2259563997132767E-7</c:v>
                </c:pt>
                <c:pt idx="1913">
                  <c:v>4.1647056547293815E-7</c:v>
                </c:pt>
                <c:pt idx="1914">
                  <c:v>4.1042770052148994E-7</c:v>
                </c:pt>
                <c:pt idx="1915">
                  <c:v>4.0446604424798548E-7</c:v>
                </c:pt>
                <c:pt idx="1916">
                  <c:v>3.9858460644396331E-7</c:v>
                </c:pt>
                <c:pt idx="1917">
                  <c:v>3.9278240746954795E-7</c:v>
                </c:pt>
                <c:pt idx="1918">
                  <c:v>3.8705847816201814E-7</c:v>
                </c:pt>
                <c:pt idx="1919">
                  <c:v>3.8141185974486451E-7</c:v>
                </c:pt>
                <c:pt idx="1920">
                  <c:v>3.7584160373734462E-7</c:v>
                </c:pt>
                <c:pt idx="1921">
                  <c:v>3.7034677186454299E-7</c:v>
                </c:pt>
                <c:pt idx="1922">
                  <c:v>3.6492643596793177E-7</c:v>
                </c:pt>
                <c:pt idx="1923">
                  <c:v>3.5957967791643548E-7</c:v>
                </c:pt>
                <c:pt idx="1924">
                  <c:v>3.5430558951800156E-7</c:v>
                </c:pt>
                <c:pt idx="1925">
                  <c:v>3.4910327243167312E-7</c:v>
                </c:pt>
                <c:pt idx="1926">
                  <c:v>3.4397183808017E-7</c:v>
                </c:pt>
                <c:pt idx="1927">
                  <c:v>3.3891040756298146E-7</c:v>
                </c:pt>
                <c:pt idx="1928">
                  <c:v>3.3391811156996036E-7</c:v>
                </c:pt>
                <c:pt idx="1929">
                  <c:v>3.2899409029542958E-7</c:v>
                </c:pt>
                <c:pt idx="1930">
                  <c:v>3.2413749335280373E-7</c:v>
                </c:pt>
                <c:pt idx="1931">
                  <c:v>3.1934747968970851E-7</c:v>
                </c:pt>
                <c:pt idx="1932">
                  <c:v>3.1462321750362151E-7</c:v>
                </c:pt>
                <c:pt idx="1933">
                  <c:v>3.0996388415802348E-7</c:v>
                </c:pt>
                <c:pt idx="1934">
                  <c:v>3.0536866609905803E-7</c:v>
                </c:pt>
                <c:pt idx="1935">
                  <c:v>3.0083675877270626E-7</c:v>
                </c:pt>
                <c:pt idx="1936">
                  <c:v>2.9636736654247037E-7</c:v>
                </c:pt>
                <c:pt idx="1937">
                  <c:v>2.9195970260757579E-7</c:v>
                </c:pt>
                <c:pt idx="1938">
                  <c:v>2.8761298892168223E-7</c:v>
                </c:pt>
                <c:pt idx="1939">
                  <c:v>2.833264561121092E-7</c:v>
                </c:pt>
                <c:pt idx="1940">
                  <c:v>2.7909934339957281E-7</c:v>
                </c:pt>
                <c:pt idx="1941">
                  <c:v>2.7493089851844003E-7</c:v>
                </c:pt>
                <c:pt idx="1942">
                  <c:v>2.7082037763749254E-7</c:v>
                </c:pt>
                <c:pt idx="1943">
                  <c:v>2.6676704528120316E-7</c:v>
                </c:pt>
                <c:pt idx="1944">
                  <c:v>2.6277017425153253E-7</c:v>
                </c:pt>
                <c:pt idx="1945">
                  <c:v>2.5882904555022389E-7</c:v>
                </c:pt>
                <c:pt idx="1946">
                  <c:v>2.5494294830162619E-7</c:v>
                </c:pt>
                <c:pt idx="1947">
                  <c:v>2.5111117967601945E-7</c:v>
                </c:pt>
                <c:pt idx="1948">
                  <c:v>2.4733304481345493E-7</c:v>
                </c:pt>
                <c:pt idx="1949">
                  <c:v>2.4360785674810649E-7</c:v>
                </c:pt>
                <c:pt idx="1950">
                  <c:v>2.3993493633313225E-7</c:v>
                </c:pt>
                <c:pt idx="1951">
                  <c:v>2.3631361216604837E-7</c:v>
                </c:pt>
                <c:pt idx="1952">
                  <c:v>2.3274322051460903E-7</c:v>
                </c:pt>
                <c:pt idx="1953">
                  <c:v>2.2922310524319779E-7</c:v>
                </c:pt>
                <c:pt idx="1954">
                  <c:v>2.257526177397291E-7</c:v>
                </c:pt>
                <c:pt idx="1955">
                  <c:v>2.2233111684305351E-7</c:v>
                </c:pt>
                <c:pt idx="1956">
                  <c:v>2.1895796877087329E-7</c:v>
                </c:pt>
                <c:pt idx="1957">
                  <c:v>2.1563254704815926E-7</c:v>
                </c:pt>
                <c:pt idx="1958">
                  <c:v>2.1235423243608514E-7</c:v>
                </c:pt>
                <c:pt idx="1959">
                  <c:v>2.0912241286144566E-7</c:v>
                </c:pt>
                <c:pt idx="1960">
                  <c:v>2.0593648334659911E-7</c:v>
                </c:pt>
                <c:pt idx="1961">
                  <c:v>2.0279584593989937E-7</c:v>
                </c:pt>
                <c:pt idx="1962">
                  <c:v>1.9969990964663446E-7</c:v>
                </c:pt>
                <c:pt idx="1963">
                  <c:v>1.9664809036046314E-7</c:v>
                </c:pt>
                <c:pt idx="1964">
                  <c:v>1.9363981079535428E-7</c:v>
                </c:pt>
                <c:pt idx="1965">
                  <c:v>1.9067450041801943E-7</c:v>
                </c:pt>
                <c:pt idx="1966">
                  <c:v>1.8775159538084778E-7</c:v>
                </c:pt>
                <c:pt idx="1967">
                  <c:v>1.8487053845533106E-7</c:v>
                </c:pt>
                <c:pt idx="1968">
                  <c:v>1.8203077896598876E-7</c:v>
                </c:pt>
                <c:pt idx="1969">
                  <c:v>1.7923177272478266E-7</c:v>
                </c:pt>
                <c:pt idx="1970">
                  <c:v>1.764729819660248E-7</c:v>
                </c:pt>
                <c:pt idx="1971">
                  <c:v>1.7375387528177388E-7</c:v>
                </c:pt>
                <c:pt idx="1972">
                  <c:v>1.7107392755772775E-7</c:v>
                </c:pt>
                <c:pt idx="1973">
                  <c:v>1.6843261990959229E-7</c:v>
                </c:pt>
                <c:pt idx="1974">
                  <c:v>1.6582943961994614E-7</c:v>
                </c:pt>
                <c:pt idx="1975">
                  <c:v>1.6326388007558712E-7</c:v>
                </c:pt>
                <c:pt idx="1976">
                  <c:v>1.6073544070535959E-7</c:v>
                </c:pt>
                <c:pt idx="1977">
                  <c:v>1.5824362691846844E-7</c:v>
                </c:pt>
                <c:pt idx="1978">
                  <c:v>1.5578795004326837E-7</c:v>
                </c:pt>
                <c:pt idx="1979">
                  <c:v>1.5336792726653525E-7</c:v>
                </c:pt>
                <c:pt idx="1980">
                  <c:v>1.5098308157321128E-7</c:v>
                </c:pt>
                <c:pt idx="1981">
                  <c:v>1.4863294168662881E-7</c:v>
                </c:pt>
                <c:pt idx="1982">
                  <c:v>1.4631704200920568E-7</c:v>
                </c:pt>
                <c:pt idx="1983">
                  <c:v>1.4403492256361222E-7</c:v>
                </c:pt>
                <c:pt idx="1984">
                  <c:v>1.4178612893440859E-7</c:v>
                </c:pt>
                <c:pt idx="1985">
                  <c:v>1.3957021221015163E-7</c:v>
                </c:pt>
                <c:pt idx="1986">
                  <c:v>1.3738672892596912E-7</c:v>
                </c:pt>
                <c:pt idx="1987">
                  <c:v>1.3523524100659276E-7</c:v>
                </c:pt>
                <c:pt idx="1988">
                  <c:v>1.331153157098618E-7</c:v>
                </c:pt>
                <c:pt idx="1989">
                  <c:v>1.3102652557068373E-7</c:v>
                </c:pt>
                <c:pt idx="1990">
                  <c:v>1.289684483454535E-7</c:v>
                </c:pt>
                <c:pt idx="1991">
                  <c:v>1.269406669569328E-7</c:v>
                </c:pt>
                <c:pt idx="1992">
                  <c:v>1.2494276943958222E-7</c:v>
                </c:pt>
                <c:pt idx="1993">
                  <c:v>1.2297434888534797E-7</c:v>
                </c:pt>
                <c:pt idx="1994">
                  <c:v>1.2103500338989904E-7</c:v>
                </c:pt>
                <c:pt idx="1995">
                  <c:v>1.1912433599931569E-7</c:v>
                </c:pt>
                <c:pt idx="1996">
                  <c:v>1.1724195465722339E-7</c:v>
                </c:pt>
                <c:pt idx="1997">
                  <c:v>1.1538747215237304E-7</c:v>
                </c:pt>
                <c:pt idx="1998">
                  <c:v>1.1356050606666423E-7</c:v>
                </c:pt>
                <c:pt idx="1999">
                  <c:v>1.1176067872361015E-7</c:v>
                </c:pt>
                <c:pt idx="2000">
                  <c:v>1.0998761713724371E-7</c:v>
                </c:pt>
              </c:numCache>
            </c:numRef>
          </c:val>
          <c:extLst>
            <c:ext xmlns:c16="http://schemas.microsoft.com/office/drawing/2014/chart" uri="{C3380CC4-5D6E-409C-BE32-E72D297353CC}">
              <c16:uniqueId val="{00000001-320A-4D71-AEB5-F8ED88C88FF1}"/>
            </c:ext>
          </c:extLst>
        </c:ser>
        <c:ser>
          <c:idx val="0"/>
          <c:order val="2"/>
          <c:tx>
            <c:strRef>
              <c:f>'RESULTADOS DA REGRESSÃO'!$JI$719</c:f>
              <c:strCache>
                <c:ptCount val="1"/>
                <c:pt idx="0">
                  <c:v>Hipótese nula</c:v>
                </c:pt>
              </c:strCache>
            </c:strRef>
          </c:tx>
          <c:spPr>
            <a:solidFill>
              <a:srgbClr val="FF0000"/>
            </a:solidFill>
            <a:ln>
              <a:no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REGRESSÃO'!$JI$720:$JI$2720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3.2786846578095426E-4</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2-320A-4D71-AEB5-F8ED88C88FF1}"/>
            </c:ext>
          </c:extLst>
        </c:ser>
        <c:ser>
          <c:idx val="1"/>
          <c:order val="3"/>
          <c:tx>
            <c:strRef>
              <c:f>'RESULTADOS DA REGRESSÃO'!$JJ$718</c:f>
              <c:strCache>
                <c:ptCount val="1"/>
                <c:pt idx="0">
                  <c:v>Coeficiente regressor</c:v>
                </c:pt>
              </c:strCache>
            </c:strRef>
          </c:tx>
          <c:spPr>
            <a:solidFill>
              <a:srgbClr val="0E2841">
                <a:lumMod val="50000"/>
                <a:lumOff val="50000"/>
              </a:srgbClr>
            </a:solidFill>
            <a:ln>
              <a:noFill/>
            </a:ln>
            <a:effectLst/>
          </c:spPr>
          <c:invertIfNegative val="0"/>
          <c:cat>
            <c:numRef>
              <c:f>'RESULTADOS DA REGRESSÃO'!$IF$720:$IF$2720</c:f>
              <c:numCache>
                <c:formatCode>#,##0.00</c:formatCode>
                <c:ptCount val="2001"/>
                <c:pt idx="0">
                  <c:v>-243.65832858188904</c:v>
                </c:pt>
                <c:pt idx="1">
                  <c:v>-243.41467025330715</c:v>
                </c:pt>
                <c:pt idx="2">
                  <c:v>-243.17101192472526</c:v>
                </c:pt>
                <c:pt idx="3">
                  <c:v>-242.92735359614338</c:v>
                </c:pt>
                <c:pt idx="4">
                  <c:v>-242.68369526756149</c:v>
                </c:pt>
                <c:pt idx="5">
                  <c:v>-242.4400369389796</c:v>
                </c:pt>
                <c:pt idx="6">
                  <c:v>-242.19637861039772</c:v>
                </c:pt>
                <c:pt idx="7">
                  <c:v>-241.9527202818158</c:v>
                </c:pt>
                <c:pt idx="8">
                  <c:v>-241.70906195323391</c:v>
                </c:pt>
                <c:pt idx="9">
                  <c:v>-241.46540362465203</c:v>
                </c:pt>
                <c:pt idx="10">
                  <c:v>-241.22174529607014</c:v>
                </c:pt>
                <c:pt idx="11">
                  <c:v>-240.97808696748825</c:v>
                </c:pt>
                <c:pt idx="12">
                  <c:v>-240.73442863890637</c:v>
                </c:pt>
                <c:pt idx="13">
                  <c:v>-240.49077031032448</c:v>
                </c:pt>
                <c:pt idx="14">
                  <c:v>-240.24711198174259</c:v>
                </c:pt>
                <c:pt idx="15">
                  <c:v>-240.0034536531607</c:v>
                </c:pt>
                <c:pt idx="16">
                  <c:v>-239.75979532457882</c:v>
                </c:pt>
                <c:pt idx="17">
                  <c:v>-239.51613699599693</c:v>
                </c:pt>
                <c:pt idx="18">
                  <c:v>-239.27247866741504</c:v>
                </c:pt>
                <c:pt idx="19">
                  <c:v>-239.02882033883316</c:v>
                </c:pt>
                <c:pt idx="20">
                  <c:v>-238.78516201025127</c:v>
                </c:pt>
                <c:pt idx="21">
                  <c:v>-238.54150368166935</c:v>
                </c:pt>
                <c:pt idx="22">
                  <c:v>-238.29784535308747</c:v>
                </c:pt>
                <c:pt idx="23">
                  <c:v>-238.05418702450558</c:v>
                </c:pt>
                <c:pt idx="24">
                  <c:v>-237.81052869592369</c:v>
                </c:pt>
                <c:pt idx="25">
                  <c:v>-237.56687036734181</c:v>
                </c:pt>
                <c:pt idx="26">
                  <c:v>-237.32321203875992</c:v>
                </c:pt>
                <c:pt idx="27">
                  <c:v>-237.07955371017803</c:v>
                </c:pt>
                <c:pt idx="28">
                  <c:v>-236.83589538159615</c:v>
                </c:pt>
                <c:pt idx="29">
                  <c:v>-236.59223705301426</c:v>
                </c:pt>
                <c:pt idx="30">
                  <c:v>-236.34857872443237</c:v>
                </c:pt>
                <c:pt idx="31">
                  <c:v>-236.10492039585048</c:v>
                </c:pt>
                <c:pt idx="32">
                  <c:v>-235.8612620672686</c:v>
                </c:pt>
                <c:pt idx="33">
                  <c:v>-235.61760373868671</c:v>
                </c:pt>
                <c:pt idx="34">
                  <c:v>-235.3739454101048</c:v>
                </c:pt>
                <c:pt idx="35">
                  <c:v>-235.13028708152291</c:v>
                </c:pt>
                <c:pt idx="36">
                  <c:v>-234.88662875294102</c:v>
                </c:pt>
                <c:pt idx="37">
                  <c:v>-234.64297042435913</c:v>
                </c:pt>
                <c:pt idx="38">
                  <c:v>-234.39931209577725</c:v>
                </c:pt>
                <c:pt idx="39">
                  <c:v>-234.15565376719536</c:v>
                </c:pt>
                <c:pt idx="40">
                  <c:v>-233.91199543861347</c:v>
                </c:pt>
                <c:pt idx="41">
                  <c:v>-233.66833711003159</c:v>
                </c:pt>
                <c:pt idx="42">
                  <c:v>-233.4246787814497</c:v>
                </c:pt>
                <c:pt idx="43">
                  <c:v>-233.18102045286781</c:v>
                </c:pt>
                <c:pt idx="44">
                  <c:v>-232.93736212428593</c:v>
                </c:pt>
                <c:pt idx="45">
                  <c:v>-232.69370379570404</c:v>
                </c:pt>
                <c:pt idx="46">
                  <c:v>-232.45004546712215</c:v>
                </c:pt>
                <c:pt idx="47">
                  <c:v>-232.20638713854026</c:v>
                </c:pt>
                <c:pt idx="48">
                  <c:v>-231.96272880995838</c:v>
                </c:pt>
                <c:pt idx="49">
                  <c:v>-231.71907048137646</c:v>
                </c:pt>
                <c:pt idx="50">
                  <c:v>-231.47541215279458</c:v>
                </c:pt>
                <c:pt idx="51">
                  <c:v>-231.23175382421269</c:v>
                </c:pt>
                <c:pt idx="52">
                  <c:v>-230.9880954956308</c:v>
                </c:pt>
                <c:pt idx="53">
                  <c:v>-230.74443716704891</c:v>
                </c:pt>
                <c:pt idx="54">
                  <c:v>-230.50077883846703</c:v>
                </c:pt>
                <c:pt idx="55">
                  <c:v>-230.25712050988514</c:v>
                </c:pt>
                <c:pt idx="56">
                  <c:v>-230.01346218130325</c:v>
                </c:pt>
                <c:pt idx="57">
                  <c:v>-229.76980385272137</c:v>
                </c:pt>
                <c:pt idx="58">
                  <c:v>-229.52614552413948</c:v>
                </c:pt>
                <c:pt idx="59">
                  <c:v>-229.28248719555759</c:v>
                </c:pt>
                <c:pt idx="60">
                  <c:v>-229.03882886697571</c:v>
                </c:pt>
                <c:pt idx="61">
                  <c:v>-228.79517053839382</c:v>
                </c:pt>
                <c:pt idx="62">
                  <c:v>-228.5515122098119</c:v>
                </c:pt>
                <c:pt idx="63">
                  <c:v>-228.30785388123002</c:v>
                </c:pt>
                <c:pt idx="64">
                  <c:v>-228.06419555264813</c:v>
                </c:pt>
                <c:pt idx="65">
                  <c:v>-227.82053722406624</c:v>
                </c:pt>
                <c:pt idx="66">
                  <c:v>-227.57687889548436</c:v>
                </c:pt>
                <c:pt idx="67">
                  <c:v>-227.33322056690247</c:v>
                </c:pt>
                <c:pt idx="68">
                  <c:v>-227.08956223832058</c:v>
                </c:pt>
                <c:pt idx="69">
                  <c:v>-226.84590390973869</c:v>
                </c:pt>
                <c:pt idx="70">
                  <c:v>-226.60224558115681</c:v>
                </c:pt>
                <c:pt idx="71">
                  <c:v>-226.35858725257492</c:v>
                </c:pt>
                <c:pt idx="72">
                  <c:v>-226.11492892399303</c:v>
                </c:pt>
                <c:pt idx="73">
                  <c:v>-225.87127059541115</c:v>
                </c:pt>
                <c:pt idx="74">
                  <c:v>-225.62761226682926</c:v>
                </c:pt>
                <c:pt idx="75">
                  <c:v>-225.38395393824737</c:v>
                </c:pt>
                <c:pt idx="76">
                  <c:v>-225.14029560966546</c:v>
                </c:pt>
                <c:pt idx="77">
                  <c:v>-224.89663728108357</c:v>
                </c:pt>
                <c:pt idx="78">
                  <c:v>-224.65297895250168</c:v>
                </c:pt>
                <c:pt idx="79">
                  <c:v>-224.4093206239198</c:v>
                </c:pt>
                <c:pt idx="80">
                  <c:v>-224.16566229533791</c:v>
                </c:pt>
                <c:pt idx="81">
                  <c:v>-223.92200396675602</c:v>
                </c:pt>
                <c:pt idx="82">
                  <c:v>-223.67834563817414</c:v>
                </c:pt>
                <c:pt idx="83">
                  <c:v>-223.43468730959225</c:v>
                </c:pt>
                <c:pt idx="84">
                  <c:v>-223.19102898101036</c:v>
                </c:pt>
                <c:pt idx="85">
                  <c:v>-222.94737065242848</c:v>
                </c:pt>
                <c:pt idx="86">
                  <c:v>-222.70371232384659</c:v>
                </c:pt>
                <c:pt idx="87">
                  <c:v>-222.4600539952647</c:v>
                </c:pt>
                <c:pt idx="88">
                  <c:v>-222.21639566668279</c:v>
                </c:pt>
                <c:pt idx="89">
                  <c:v>-221.9727373381009</c:v>
                </c:pt>
                <c:pt idx="90">
                  <c:v>-221.72907900951901</c:v>
                </c:pt>
                <c:pt idx="91">
                  <c:v>-221.48542068093712</c:v>
                </c:pt>
                <c:pt idx="92">
                  <c:v>-221.24176235235524</c:v>
                </c:pt>
                <c:pt idx="93">
                  <c:v>-220.99810402377335</c:v>
                </c:pt>
                <c:pt idx="94">
                  <c:v>-220.75444569519146</c:v>
                </c:pt>
                <c:pt idx="95">
                  <c:v>-220.51078736660958</c:v>
                </c:pt>
                <c:pt idx="96">
                  <c:v>-220.26712903802769</c:v>
                </c:pt>
                <c:pt idx="97">
                  <c:v>-220.0234707094458</c:v>
                </c:pt>
                <c:pt idx="98">
                  <c:v>-219.77981238086392</c:v>
                </c:pt>
                <c:pt idx="99">
                  <c:v>-219.53615405228203</c:v>
                </c:pt>
                <c:pt idx="100">
                  <c:v>-219.29249572370014</c:v>
                </c:pt>
                <c:pt idx="101">
                  <c:v>-219.04883739511826</c:v>
                </c:pt>
                <c:pt idx="102">
                  <c:v>-218.80517906653637</c:v>
                </c:pt>
                <c:pt idx="103">
                  <c:v>-218.56152073795448</c:v>
                </c:pt>
                <c:pt idx="104">
                  <c:v>-218.31786240937257</c:v>
                </c:pt>
                <c:pt idx="105">
                  <c:v>-218.07420408079068</c:v>
                </c:pt>
                <c:pt idx="106">
                  <c:v>-217.83054575220879</c:v>
                </c:pt>
                <c:pt idx="107">
                  <c:v>-217.58688742362691</c:v>
                </c:pt>
                <c:pt idx="108">
                  <c:v>-217.34322909504502</c:v>
                </c:pt>
                <c:pt idx="109">
                  <c:v>-217.09957076646313</c:v>
                </c:pt>
                <c:pt idx="110">
                  <c:v>-216.85591243788124</c:v>
                </c:pt>
                <c:pt idx="111">
                  <c:v>-216.61225410929936</c:v>
                </c:pt>
                <c:pt idx="112">
                  <c:v>-216.36859578071747</c:v>
                </c:pt>
                <c:pt idx="113">
                  <c:v>-216.12493745213558</c:v>
                </c:pt>
                <c:pt idx="114">
                  <c:v>-215.8812791235537</c:v>
                </c:pt>
                <c:pt idx="115">
                  <c:v>-215.63762079497181</c:v>
                </c:pt>
                <c:pt idx="116">
                  <c:v>-215.39396246638989</c:v>
                </c:pt>
                <c:pt idx="117">
                  <c:v>-215.15030413780801</c:v>
                </c:pt>
                <c:pt idx="118">
                  <c:v>-214.90664580922612</c:v>
                </c:pt>
                <c:pt idx="119">
                  <c:v>-214.66298748064423</c:v>
                </c:pt>
                <c:pt idx="120">
                  <c:v>-214.41932915206235</c:v>
                </c:pt>
                <c:pt idx="121">
                  <c:v>-214.17567082348046</c:v>
                </c:pt>
                <c:pt idx="122">
                  <c:v>-213.93201249489857</c:v>
                </c:pt>
                <c:pt idx="123">
                  <c:v>-213.68835416631669</c:v>
                </c:pt>
                <c:pt idx="124">
                  <c:v>-213.4446958377348</c:v>
                </c:pt>
                <c:pt idx="125">
                  <c:v>-213.20103750915291</c:v>
                </c:pt>
                <c:pt idx="126">
                  <c:v>-212.95737918057102</c:v>
                </c:pt>
                <c:pt idx="127">
                  <c:v>-212.71372085198914</c:v>
                </c:pt>
                <c:pt idx="128">
                  <c:v>-212.47006252340725</c:v>
                </c:pt>
                <c:pt idx="129">
                  <c:v>-212.22640419482536</c:v>
                </c:pt>
                <c:pt idx="130">
                  <c:v>-211.98274586624348</c:v>
                </c:pt>
                <c:pt idx="131">
                  <c:v>-211.73908753766156</c:v>
                </c:pt>
                <c:pt idx="132">
                  <c:v>-211.49542920907967</c:v>
                </c:pt>
                <c:pt idx="133">
                  <c:v>-211.25177088049779</c:v>
                </c:pt>
                <c:pt idx="134">
                  <c:v>-211.0081125519159</c:v>
                </c:pt>
                <c:pt idx="135">
                  <c:v>-210.76445422333401</c:v>
                </c:pt>
                <c:pt idx="136">
                  <c:v>-210.52079589475213</c:v>
                </c:pt>
                <c:pt idx="137">
                  <c:v>-210.27713756617024</c:v>
                </c:pt>
                <c:pt idx="138">
                  <c:v>-210.03347923758835</c:v>
                </c:pt>
                <c:pt idx="139">
                  <c:v>-209.78982090900647</c:v>
                </c:pt>
                <c:pt idx="140">
                  <c:v>-209.54616258042458</c:v>
                </c:pt>
                <c:pt idx="141">
                  <c:v>-209.30250425184269</c:v>
                </c:pt>
                <c:pt idx="142">
                  <c:v>-209.05884592326078</c:v>
                </c:pt>
                <c:pt idx="143">
                  <c:v>-208.81518759467889</c:v>
                </c:pt>
                <c:pt idx="144">
                  <c:v>-208.571529266097</c:v>
                </c:pt>
                <c:pt idx="145">
                  <c:v>-208.32787093751512</c:v>
                </c:pt>
                <c:pt idx="146">
                  <c:v>-208.08421260893323</c:v>
                </c:pt>
                <c:pt idx="147">
                  <c:v>-207.84055428035134</c:v>
                </c:pt>
                <c:pt idx="148">
                  <c:v>-207.59689595176945</c:v>
                </c:pt>
                <c:pt idx="149">
                  <c:v>-207.35323762318757</c:v>
                </c:pt>
                <c:pt idx="150">
                  <c:v>-207.10957929460568</c:v>
                </c:pt>
                <c:pt idx="151">
                  <c:v>-206.86592096602379</c:v>
                </c:pt>
                <c:pt idx="152">
                  <c:v>-206.62226263744191</c:v>
                </c:pt>
                <c:pt idx="153">
                  <c:v>-206.37860430886002</c:v>
                </c:pt>
                <c:pt idx="154">
                  <c:v>-206.13494598027813</c:v>
                </c:pt>
                <c:pt idx="155">
                  <c:v>-205.89128765169625</c:v>
                </c:pt>
                <c:pt idx="156">
                  <c:v>-205.64762932311436</c:v>
                </c:pt>
                <c:pt idx="157">
                  <c:v>-205.40397099453247</c:v>
                </c:pt>
                <c:pt idx="158">
                  <c:v>-205.16031266595058</c:v>
                </c:pt>
                <c:pt idx="159">
                  <c:v>-204.91665433736867</c:v>
                </c:pt>
                <c:pt idx="160">
                  <c:v>-204.67299600878678</c:v>
                </c:pt>
                <c:pt idx="161">
                  <c:v>-204.4293376802049</c:v>
                </c:pt>
                <c:pt idx="162">
                  <c:v>-204.18567935162301</c:v>
                </c:pt>
                <c:pt idx="163">
                  <c:v>-203.94202102304112</c:v>
                </c:pt>
                <c:pt idx="164">
                  <c:v>-203.69836269445923</c:v>
                </c:pt>
                <c:pt idx="165">
                  <c:v>-203.45470436587735</c:v>
                </c:pt>
                <c:pt idx="166">
                  <c:v>-203.21104603729546</c:v>
                </c:pt>
                <c:pt idx="167">
                  <c:v>-202.96738770871357</c:v>
                </c:pt>
                <c:pt idx="168">
                  <c:v>-202.72372938013169</c:v>
                </c:pt>
                <c:pt idx="169">
                  <c:v>-202.48007105154977</c:v>
                </c:pt>
                <c:pt idx="170">
                  <c:v>-202.23641272296788</c:v>
                </c:pt>
                <c:pt idx="171">
                  <c:v>-201.992754394386</c:v>
                </c:pt>
                <c:pt idx="172">
                  <c:v>-201.74909606580411</c:v>
                </c:pt>
                <c:pt idx="173">
                  <c:v>-201.50543773722222</c:v>
                </c:pt>
                <c:pt idx="174">
                  <c:v>-201.26177940864034</c:v>
                </c:pt>
                <c:pt idx="175">
                  <c:v>-201.01812108005845</c:v>
                </c:pt>
                <c:pt idx="176">
                  <c:v>-200.77446275147656</c:v>
                </c:pt>
                <c:pt idx="177">
                  <c:v>-200.53080442289468</c:v>
                </c:pt>
                <c:pt idx="178">
                  <c:v>-200.28714609431279</c:v>
                </c:pt>
                <c:pt idx="179">
                  <c:v>-200.0434877657309</c:v>
                </c:pt>
                <c:pt idx="180">
                  <c:v>-199.79982943714901</c:v>
                </c:pt>
                <c:pt idx="181">
                  <c:v>-199.55617110856713</c:v>
                </c:pt>
                <c:pt idx="182">
                  <c:v>-199.31251277998524</c:v>
                </c:pt>
                <c:pt idx="183">
                  <c:v>-199.06885445140335</c:v>
                </c:pt>
                <c:pt idx="184">
                  <c:v>-198.82519612282147</c:v>
                </c:pt>
                <c:pt idx="185">
                  <c:v>-198.58153779423958</c:v>
                </c:pt>
                <c:pt idx="186">
                  <c:v>-198.33787946565769</c:v>
                </c:pt>
                <c:pt idx="187">
                  <c:v>-198.09422113707578</c:v>
                </c:pt>
                <c:pt idx="188">
                  <c:v>-197.85056280849389</c:v>
                </c:pt>
                <c:pt idx="189">
                  <c:v>-197.606904479912</c:v>
                </c:pt>
                <c:pt idx="190">
                  <c:v>-197.36324615133012</c:v>
                </c:pt>
                <c:pt idx="191">
                  <c:v>-197.11958782274823</c:v>
                </c:pt>
                <c:pt idx="192">
                  <c:v>-196.87592949416634</c:v>
                </c:pt>
                <c:pt idx="193">
                  <c:v>-196.63227116558446</c:v>
                </c:pt>
                <c:pt idx="194">
                  <c:v>-196.38861283700257</c:v>
                </c:pt>
                <c:pt idx="195">
                  <c:v>-196.14495450842068</c:v>
                </c:pt>
                <c:pt idx="196">
                  <c:v>-195.90129617983879</c:v>
                </c:pt>
                <c:pt idx="197">
                  <c:v>-195.65763785125688</c:v>
                </c:pt>
                <c:pt idx="198">
                  <c:v>-195.41397952267499</c:v>
                </c:pt>
                <c:pt idx="199">
                  <c:v>-195.17032119409311</c:v>
                </c:pt>
                <c:pt idx="200">
                  <c:v>-194.92666286551122</c:v>
                </c:pt>
                <c:pt idx="201">
                  <c:v>-194.68300453692933</c:v>
                </c:pt>
                <c:pt idx="202">
                  <c:v>-194.43934620834744</c:v>
                </c:pt>
                <c:pt idx="203">
                  <c:v>-194.19568787976556</c:v>
                </c:pt>
                <c:pt idx="204">
                  <c:v>-193.95202955118367</c:v>
                </c:pt>
                <c:pt idx="205">
                  <c:v>-193.70837122260178</c:v>
                </c:pt>
                <c:pt idx="206">
                  <c:v>-193.4647128940199</c:v>
                </c:pt>
                <c:pt idx="207">
                  <c:v>-193.22105456543801</c:v>
                </c:pt>
                <c:pt idx="208">
                  <c:v>-192.97739623685612</c:v>
                </c:pt>
                <c:pt idx="209">
                  <c:v>-192.73373790827424</c:v>
                </c:pt>
                <c:pt idx="210">
                  <c:v>-192.49007957969235</c:v>
                </c:pt>
                <c:pt idx="211">
                  <c:v>-192.24642125111046</c:v>
                </c:pt>
                <c:pt idx="212">
                  <c:v>-192.00276292252858</c:v>
                </c:pt>
                <c:pt idx="213">
                  <c:v>-191.75910459394669</c:v>
                </c:pt>
                <c:pt idx="214">
                  <c:v>-191.51544626536477</c:v>
                </c:pt>
                <c:pt idx="215">
                  <c:v>-191.27178793678289</c:v>
                </c:pt>
                <c:pt idx="216">
                  <c:v>-191.028129608201</c:v>
                </c:pt>
                <c:pt idx="217">
                  <c:v>-190.78447127961911</c:v>
                </c:pt>
                <c:pt idx="218">
                  <c:v>-190.54081295103722</c:v>
                </c:pt>
                <c:pt idx="219">
                  <c:v>-190.29715462245534</c:v>
                </c:pt>
                <c:pt idx="220">
                  <c:v>-190.05349629387345</c:v>
                </c:pt>
                <c:pt idx="221">
                  <c:v>-189.80983796529156</c:v>
                </c:pt>
                <c:pt idx="222">
                  <c:v>-189.56617963670968</c:v>
                </c:pt>
                <c:pt idx="223">
                  <c:v>-189.32252130812779</c:v>
                </c:pt>
                <c:pt idx="224">
                  <c:v>-189.07886297954587</c:v>
                </c:pt>
                <c:pt idx="225">
                  <c:v>-188.83520465096399</c:v>
                </c:pt>
                <c:pt idx="226">
                  <c:v>-188.5915463223821</c:v>
                </c:pt>
                <c:pt idx="227">
                  <c:v>-188.34788799380021</c:v>
                </c:pt>
                <c:pt idx="228">
                  <c:v>-188.10422966521833</c:v>
                </c:pt>
                <c:pt idx="229">
                  <c:v>-187.86057133663644</c:v>
                </c:pt>
                <c:pt idx="230">
                  <c:v>-187.61691300805455</c:v>
                </c:pt>
                <c:pt idx="231">
                  <c:v>-187.37325467947267</c:v>
                </c:pt>
                <c:pt idx="232">
                  <c:v>-187.12959635089078</c:v>
                </c:pt>
                <c:pt idx="233">
                  <c:v>-186.88593802230889</c:v>
                </c:pt>
                <c:pt idx="234">
                  <c:v>-186.642279693727</c:v>
                </c:pt>
                <c:pt idx="235">
                  <c:v>-186.39862136514512</c:v>
                </c:pt>
                <c:pt idx="236">
                  <c:v>-186.15496303656323</c:v>
                </c:pt>
                <c:pt idx="237">
                  <c:v>-185.91130470798134</c:v>
                </c:pt>
                <c:pt idx="238">
                  <c:v>-185.66764637939946</c:v>
                </c:pt>
                <c:pt idx="239">
                  <c:v>-185.42398805081757</c:v>
                </c:pt>
                <c:pt idx="240">
                  <c:v>-185.18032972223568</c:v>
                </c:pt>
                <c:pt idx="241">
                  <c:v>-184.93667139365377</c:v>
                </c:pt>
                <c:pt idx="242">
                  <c:v>-184.69301306507188</c:v>
                </c:pt>
                <c:pt idx="243">
                  <c:v>-184.44935473648999</c:v>
                </c:pt>
                <c:pt idx="244">
                  <c:v>-184.20569640790811</c:v>
                </c:pt>
                <c:pt idx="245">
                  <c:v>-183.96203807932622</c:v>
                </c:pt>
                <c:pt idx="246">
                  <c:v>-183.71837975074433</c:v>
                </c:pt>
                <c:pt idx="247">
                  <c:v>-183.47472142216245</c:v>
                </c:pt>
                <c:pt idx="248">
                  <c:v>-183.23106309358056</c:v>
                </c:pt>
                <c:pt idx="249">
                  <c:v>-182.98740476499867</c:v>
                </c:pt>
                <c:pt idx="250">
                  <c:v>-182.74374643641679</c:v>
                </c:pt>
                <c:pt idx="251">
                  <c:v>-182.50008810783487</c:v>
                </c:pt>
                <c:pt idx="252">
                  <c:v>-182.25642977925298</c:v>
                </c:pt>
                <c:pt idx="253">
                  <c:v>-182.0127714506711</c:v>
                </c:pt>
                <c:pt idx="254">
                  <c:v>-181.76911312208921</c:v>
                </c:pt>
                <c:pt idx="255">
                  <c:v>-181.52545479350732</c:v>
                </c:pt>
                <c:pt idx="256">
                  <c:v>-181.28179646492543</c:v>
                </c:pt>
                <c:pt idx="257">
                  <c:v>-181.03813813634355</c:v>
                </c:pt>
                <c:pt idx="258">
                  <c:v>-180.79447980776166</c:v>
                </c:pt>
                <c:pt idx="259">
                  <c:v>-180.55082147917977</c:v>
                </c:pt>
                <c:pt idx="260">
                  <c:v>-180.30716315059789</c:v>
                </c:pt>
                <c:pt idx="261">
                  <c:v>-180.063504822016</c:v>
                </c:pt>
                <c:pt idx="262">
                  <c:v>-179.81984649343411</c:v>
                </c:pt>
                <c:pt idx="263">
                  <c:v>-179.57618816485223</c:v>
                </c:pt>
                <c:pt idx="264">
                  <c:v>-179.33252983627034</c:v>
                </c:pt>
                <c:pt idx="265">
                  <c:v>-179.08887150768845</c:v>
                </c:pt>
                <c:pt idx="266">
                  <c:v>-178.84521317910657</c:v>
                </c:pt>
                <c:pt idx="267">
                  <c:v>-178.60155485052468</c:v>
                </c:pt>
                <c:pt idx="268">
                  <c:v>-178.35789652194279</c:v>
                </c:pt>
                <c:pt idx="269">
                  <c:v>-178.1142381933609</c:v>
                </c:pt>
                <c:pt idx="270">
                  <c:v>-177.87057986477899</c:v>
                </c:pt>
                <c:pt idx="271">
                  <c:v>-177.6269215361971</c:v>
                </c:pt>
                <c:pt idx="272">
                  <c:v>-177.38326320761522</c:v>
                </c:pt>
                <c:pt idx="273">
                  <c:v>-177.13960487903333</c:v>
                </c:pt>
                <c:pt idx="274">
                  <c:v>-176.89594655045144</c:v>
                </c:pt>
                <c:pt idx="275">
                  <c:v>-176.65228822186955</c:v>
                </c:pt>
                <c:pt idx="276">
                  <c:v>-176.40862989328767</c:v>
                </c:pt>
                <c:pt idx="277">
                  <c:v>-176.16497156470575</c:v>
                </c:pt>
                <c:pt idx="278">
                  <c:v>-175.92131323612386</c:v>
                </c:pt>
                <c:pt idx="279">
                  <c:v>-175.67765490754198</c:v>
                </c:pt>
                <c:pt idx="280">
                  <c:v>-175.43399657896009</c:v>
                </c:pt>
                <c:pt idx="281">
                  <c:v>-175.1903382503782</c:v>
                </c:pt>
                <c:pt idx="282">
                  <c:v>-174.94667992179632</c:v>
                </c:pt>
                <c:pt idx="283">
                  <c:v>-174.70302159321443</c:v>
                </c:pt>
                <c:pt idx="284">
                  <c:v>-174.45936326463254</c:v>
                </c:pt>
                <c:pt idx="285">
                  <c:v>-174.21570493605066</c:v>
                </c:pt>
                <c:pt idx="286">
                  <c:v>-173.97204660746877</c:v>
                </c:pt>
                <c:pt idx="287">
                  <c:v>-173.72838827888688</c:v>
                </c:pt>
                <c:pt idx="288">
                  <c:v>-173.484729950305</c:v>
                </c:pt>
                <c:pt idx="289">
                  <c:v>-173.24107162172311</c:v>
                </c:pt>
                <c:pt idx="290">
                  <c:v>-172.99741329314122</c:v>
                </c:pt>
                <c:pt idx="291">
                  <c:v>-172.75375496455933</c:v>
                </c:pt>
                <c:pt idx="292">
                  <c:v>-172.51009663597745</c:v>
                </c:pt>
                <c:pt idx="293">
                  <c:v>-172.26643830739556</c:v>
                </c:pt>
                <c:pt idx="294">
                  <c:v>-172.02277997881367</c:v>
                </c:pt>
                <c:pt idx="295">
                  <c:v>-171.77912165023179</c:v>
                </c:pt>
                <c:pt idx="296">
                  <c:v>-171.5354633216499</c:v>
                </c:pt>
                <c:pt idx="297">
                  <c:v>-171.29180499306798</c:v>
                </c:pt>
                <c:pt idx="298">
                  <c:v>-171.0481466644861</c:v>
                </c:pt>
                <c:pt idx="299">
                  <c:v>-170.80448833590421</c:v>
                </c:pt>
                <c:pt idx="300">
                  <c:v>-170.56083000732232</c:v>
                </c:pt>
                <c:pt idx="301">
                  <c:v>-170.31717167874044</c:v>
                </c:pt>
                <c:pt idx="302">
                  <c:v>-170.07351335015855</c:v>
                </c:pt>
                <c:pt idx="303">
                  <c:v>-169.82985502157666</c:v>
                </c:pt>
                <c:pt idx="304">
                  <c:v>-169.58619669299475</c:v>
                </c:pt>
                <c:pt idx="305">
                  <c:v>-169.34253836441286</c:v>
                </c:pt>
                <c:pt idx="306">
                  <c:v>-169.09888003583097</c:v>
                </c:pt>
                <c:pt idx="307">
                  <c:v>-168.85522170724909</c:v>
                </c:pt>
                <c:pt idx="308">
                  <c:v>-168.6115633786672</c:v>
                </c:pt>
                <c:pt idx="309">
                  <c:v>-168.36790505008531</c:v>
                </c:pt>
                <c:pt idx="310">
                  <c:v>-168.12424672150343</c:v>
                </c:pt>
                <c:pt idx="311">
                  <c:v>-167.88058839292154</c:v>
                </c:pt>
                <c:pt idx="312">
                  <c:v>-167.63693006433965</c:v>
                </c:pt>
                <c:pt idx="313">
                  <c:v>-167.39327173575776</c:v>
                </c:pt>
                <c:pt idx="314">
                  <c:v>-167.14961340717588</c:v>
                </c:pt>
                <c:pt idx="315">
                  <c:v>-166.90595507859399</c:v>
                </c:pt>
                <c:pt idx="316">
                  <c:v>-166.6622967500121</c:v>
                </c:pt>
                <c:pt idx="317">
                  <c:v>-166.41863842143022</c:v>
                </c:pt>
                <c:pt idx="318">
                  <c:v>-166.17498009284833</c:v>
                </c:pt>
                <c:pt idx="319">
                  <c:v>-165.93132176426644</c:v>
                </c:pt>
                <c:pt idx="320">
                  <c:v>-165.68766343568456</c:v>
                </c:pt>
                <c:pt idx="321">
                  <c:v>-165.44400510710267</c:v>
                </c:pt>
                <c:pt idx="322">
                  <c:v>-165.20034677852078</c:v>
                </c:pt>
                <c:pt idx="323">
                  <c:v>-164.95668844993889</c:v>
                </c:pt>
                <c:pt idx="324">
                  <c:v>-164.71303012135701</c:v>
                </c:pt>
                <c:pt idx="325">
                  <c:v>-164.46937179277509</c:v>
                </c:pt>
                <c:pt idx="326">
                  <c:v>-164.22571346419321</c:v>
                </c:pt>
                <c:pt idx="327">
                  <c:v>-163.98205513561132</c:v>
                </c:pt>
                <c:pt idx="328">
                  <c:v>-163.73839680702943</c:v>
                </c:pt>
                <c:pt idx="329">
                  <c:v>-163.49473847844754</c:v>
                </c:pt>
                <c:pt idx="330">
                  <c:v>-163.25108014986566</c:v>
                </c:pt>
                <c:pt idx="331">
                  <c:v>-163.00742182128377</c:v>
                </c:pt>
                <c:pt idx="332">
                  <c:v>-162.76376349270186</c:v>
                </c:pt>
                <c:pt idx="333">
                  <c:v>-162.52010516411997</c:v>
                </c:pt>
                <c:pt idx="334">
                  <c:v>-162.27644683553808</c:v>
                </c:pt>
                <c:pt idx="335">
                  <c:v>-162.03278850695619</c:v>
                </c:pt>
                <c:pt idx="336">
                  <c:v>-161.78913017837431</c:v>
                </c:pt>
                <c:pt idx="337">
                  <c:v>-161.54547184979242</c:v>
                </c:pt>
                <c:pt idx="338">
                  <c:v>-161.30181352121053</c:v>
                </c:pt>
                <c:pt idx="339">
                  <c:v>-161.05815519262865</c:v>
                </c:pt>
                <c:pt idx="340">
                  <c:v>-160.81449686404676</c:v>
                </c:pt>
                <c:pt idx="341">
                  <c:v>-160.57083853546487</c:v>
                </c:pt>
                <c:pt idx="342">
                  <c:v>-160.32718020688299</c:v>
                </c:pt>
                <c:pt idx="343">
                  <c:v>-160.0835218783011</c:v>
                </c:pt>
                <c:pt idx="344">
                  <c:v>-159.83986354971921</c:v>
                </c:pt>
                <c:pt idx="345">
                  <c:v>-159.59620522113732</c:v>
                </c:pt>
                <c:pt idx="346">
                  <c:v>-159.35254689255544</c:v>
                </c:pt>
                <c:pt idx="347">
                  <c:v>-159.10888856397355</c:v>
                </c:pt>
                <c:pt idx="348">
                  <c:v>-158.86523023539166</c:v>
                </c:pt>
                <c:pt idx="349">
                  <c:v>-158.62157190680978</c:v>
                </c:pt>
                <c:pt idx="350">
                  <c:v>-158.37791357822789</c:v>
                </c:pt>
                <c:pt idx="351">
                  <c:v>-158.134255249646</c:v>
                </c:pt>
                <c:pt idx="352">
                  <c:v>-157.89059692106409</c:v>
                </c:pt>
                <c:pt idx="353">
                  <c:v>-157.6469385924822</c:v>
                </c:pt>
                <c:pt idx="354">
                  <c:v>-157.40328026390031</c:v>
                </c:pt>
                <c:pt idx="355">
                  <c:v>-157.15962193531843</c:v>
                </c:pt>
                <c:pt idx="356">
                  <c:v>-156.91596360673654</c:v>
                </c:pt>
                <c:pt idx="357">
                  <c:v>-156.67230527815465</c:v>
                </c:pt>
                <c:pt idx="358">
                  <c:v>-156.42864694957277</c:v>
                </c:pt>
                <c:pt idx="359">
                  <c:v>-156.18498862099085</c:v>
                </c:pt>
                <c:pt idx="360">
                  <c:v>-155.94133029240896</c:v>
                </c:pt>
                <c:pt idx="361">
                  <c:v>-155.69767196382708</c:v>
                </c:pt>
                <c:pt idx="362">
                  <c:v>-155.45401363524519</c:v>
                </c:pt>
                <c:pt idx="363">
                  <c:v>-155.2103553066633</c:v>
                </c:pt>
                <c:pt idx="364">
                  <c:v>-154.96669697808142</c:v>
                </c:pt>
                <c:pt idx="365">
                  <c:v>-154.72303864949953</c:v>
                </c:pt>
                <c:pt idx="366">
                  <c:v>-154.47938032091764</c:v>
                </c:pt>
                <c:pt idx="367">
                  <c:v>-154.23572199233575</c:v>
                </c:pt>
                <c:pt idx="368">
                  <c:v>-153.99206366375387</c:v>
                </c:pt>
                <c:pt idx="369">
                  <c:v>-153.74840533517198</c:v>
                </c:pt>
                <c:pt idx="370">
                  <c:v>-153.50474700659009</c:v>
                </c:pt>
                <c:pt idx="371">
                  <c:v>-153.26108867800821</c:v>
                </c:pt>
                <c:pt idx="372">
                  <c:v>-153.01743034942632</c:v>
                </c:pt>
                <c:pt idx="373">
                  <c:v>-152.77377202084443</c:v>
                </c:pt>
                <c:pt idx="374">
                  <c:v>-152.53011369226255</c:v>
                </c:pt>
                <c:pt idx="375">
                  <c:v>-152.28645536368066</c:v>
                </c:pt>
                <c:pt idx="376">
                  <c:v>-152.04279703509877</c:v>
                </c:pt>
                <c:pt idx="377">
                  <c:v>-151.79913870651689</c:v>
                </c:pt>
                <c:pt idx="378">
                  <c:v>-151.555480377935</c:v>
                </c:pt>
                <c:pt idx="379">
                  <c:v>-151.31182204935308</c:v>
                </c:pt>
                <c:pt idx="380">
                  <c:v>-151.0681637207712</c:v>
                </c:pt>
                <c:pt idx="381">
                  <c:v>-150.82450539218931</c:v>
                </c:pt>
                <c:pt idx="382">
                  <c:v>-150.58084706360742</c:v>
                </c:pt>
                <c:pt idx="383">
                  <c:v>-150.33718873502553</c:v>
                </c:pt>
                <c:pt idx="384">
                  <c:v>-150.09353040644365</c:v>
                </c:pt>
                <c:pt idx="385">
                  <c:v>-149.84987207786176</c:v>
                </c:pt>
                <c:pt idx="386">
                  <c:v>-149.60621374927985</c:v>
                </c:pt>
                <c:pt idx="387">
                  <c:v>-149.36255542069796</c:v>
                </c:pt>
                <c:pt idx="388">
                  <c:v>-149.11889709211607</c:v>
                </c:pt>
                <c:pt idx="389">
                  <c:v>-148.87523876353418</c:v>
                </c:pt>
                <c:pt idx="390">
                  <c:v>-148.6315804349523</c:v>
                </c:pt>
                <c:pt idx="391">
                  <c:v>-148.38792210637041</c:v>
                </c:pt>
                <c:pt idx="392">
                  <c:v>-148.14426377778852</c:v>
                </c:pt>
                <c:pt idx="393">
                  <c:v>-147.90060544920664</c:v>
                </c:pt>
                <c:pt idx="394">
                  <c:v>-147.65694712062475</c:v>
                </c:pt>
                <c:pt idx="395">
                  <c:v>-147.41328879204286</c:v>
                </c:pt>
                <c:pt idx="396">
                  <c:v>-147.16963046346098</c:v>
                </c:pt>
                <c:pt idx="397">
                  <c:v>-146.92597213487909</c:v>
                </c:pt>
                <c:pt idx="398">
                  <c:v>-146.6823138062972</c:v>
                </c:pt>
                <c:pt idx="399">
                  <c:v>-146.43865547771532</c:v>
                </c:pt>
                <c:pt idx="400">
                  <c:v>-146.19499714913343</c:v>
                </c:pt>
                <c:pt idx="401">
                  <c:v>-145.95133882055154</c:v>
                </c:pt>
                <c:pt idx="402">
                  <c:v>-145.70768049196965</c:v>
                </c:pt>
                <c:pt idx="403">
                  <c:v>-145.46402216338777</c:v>
                </c:pt>
                <c:pt idx="404">
                  <c:v>-145.22036383480588</c:v>
                </c:pt>
                <c:pt idx="405">
                  <c:v>-144.97670550622399</c:v>
                </c:pt>
                <c:pt idx="406">
                  <c:v>-144.73304717764211</c:v>
                </c:pt>
                <c:pt idx="407">
                  <c:v>-144.48938884906019</c:v>
                </c:pt>
                <c:pt idx="408">
                  <c:v>-144.2457305204783</c:v>
                </c:pt>
                <c:pt idx="409">
                  <c:v>-144.00207219189642</c:v>
                </c:pt>
                <c:pt idx="410">
                  <c:v>-143.75841386331453</c:v>
                </c:pt>
                <c:pt idx="411">
                  <c:v>-143.51475553473264</c:v>
                </c:pt>
                <c:pt idx="412">
                  <c:v>-143.27109720615076</c:v>
                </c:pt>
                <c:pt idx="413">
                  <c:v>-143.02743887756887</c:v>
                </c:pt>
                <c:pt idx="414">
                  <c:v>-142.78378054898695</c:v>
                </c:pt>
                <c:pt idx="415">
                  <c:v>-142.54012222040507</c:v>
                </c:pt>
                <c:pt idx="416">
                  <c:v>-142.29646389182318</c:v>
                </c:pt>
                <c:pt idx="417">
                  <c:v>-142.05280556324129</c:v>
                </c:pt>
                <c:pt idx="418">
                  <c:v>-141.80914723465941</c:v>
                </c:pt>
                <c:pt idx="419">
                  <c:v>-141.56548890607752</c:v>
                </c:pt>
                <c:pt idx="420">
                  <c:v>-141.32183057749563</c:v>
                </c:pt>
                <c:pt idx="421">
                  <c:v>-141.07817224891375</c:v>
                </c:pt>
                <c:pt idx="422">
                  <c:v>-140.83451392033186</c:v>
                </c:pt>
                <c:pt idx="423">
                  <c:v>-140.59085559174997</c:v>
                </c:pt>
                <c:pt idx="424">
                  <c:v>-140.34719726316808</c:v>
                </c:pt>
                <c:pt idx="425">
                  <c:v>-140.1035389345862</c:v>
                </c:pt>
                <c:pt idx="426">
                  <c:v>-139.85988060600431</c:v>
                </c:pt>
                <c:pt idx="427">
                  <c:v>-139.61622227742242</c:v>
                </c:pt>
                <c:pt idx="428">
                  <c:v>-139.37256394884054</c:v>
                </c:pt>
                <c:pt idx="429">
                  <c:v>-139.12890562025865</c:v>
                </c:pt>
                <c:pt idx="430">
                  <c:v>-138.88524729167676</c:v>
                </c:pt>
                <c:pt idx="431">
                  <c:v>-138.64158896309488</c:v>
                </c:pt>
                <c:pt idx="432">
                  <c:v>-138.39793063451299</c:v>
                </c:pt>
                <c:pt idx="433">
                  <c:v>-138.1542723059311</c:v>
                </c:pt>
                <c:pt idx="434">
                  <c:v>-137.91061397734919</c:v>
                </c:pt>
                <c:pt idx="435">
                  <c:v>-137.6669556487673</c:v>
                </c:pt>
                <c:pt idx="436">
                  <c:v>-137.42329732018541</c:v>
                </c:pt>
                <c:pt idx="437">
                  <c:v>-137.17963899160353</c:v>
                </c:pt>
                <c:pt idx="438">
                  <c:v>-136.93598066302164</c:v>
                </c:pt>
                <c:pt idx="439">
                  <c:v>-136.69232233443975</c:v>
                </c:pt>
                <c:pt idx="440">
                  <c:v>-136.44866400585786</c:v>
                </c:pt>
                <c:pt idx="441">
                  <c:v>-136.20500567727595</c:v>
                </c:pt>
                <c:pt idx="442">
                  <c:v>-135.96134734869406</c:v>
                </c:pt>
                <c:pt idx="443">
                  <c:v>-135.71768902011218</c:v>
                </c:pt>
                <c:pt idx="444">
                  <c:v>-135.47403069153029</c:v>
                </c:pt>
                <c:pt idx="445">
                  <c:v>-135.2303723629484</c:v>
                </c:pt>
                <c:pt idx="446">
                  <c:v>-134.98671403436651</c:v>
                </c:pt>
                <c:pt idx="447">
                  <c:v>-134.74305570578463</c:v>
                </c:pt>
                <c:pt idx="448">
                  <c:v>-134.49939737720274</c:v>
                </c:pt>
                <c:pt idx="449">
                  <c:v>-134.25573904862085</c:v>
                </c:pt>
                <c:pt idx="450">
                  <c:v>-134.01208072003897</c:v>
                </c:pt>
                <c:pt idx="451">
                  <c:v>-133.76842239145708</c:v>
                </c:pt>
                <c:pt idx="452">
                  <c:v>-133.52476406287519</c:v>
                </c:pt>
                <c:pt idx="453">
                  <c:v>-133.28110573429331</c:v>
                </c:pt>
                <c:pt idx="454">
                  <c:v>-133.03744740571142</c:v>
                </c:pt>
                <c:pt idx="455">
                  <c:v>-132.79378907712953</c:v>
                </c:pt>
                <c:pt idx="456">
                  <c:v>-132.55013074854764</c:v>
                </c:pt>
                <c:pt idx="457">
                  <c:v>-132.30647241996576</c:v>
                </c:pt>
                <c:pt idx="458">
                  <c:v>-132.06281409138387</c:v>
                </c:pt>
                <c:pt idx="459">
                  <c:v>-131.81915576280198</c:v>
                </c:pt>
                <c:pt idx="460">
                  <c:v>-131.5754974342201</c:v>
                </c:pt>
                <c:pt idx="461">
                  <c:v>-131.33183910563818</c:v>
                </c:pt>
                <c:pt idx="462">
                  <c:v>-131.08818077705629</c:v>
                </c:pt>
                <c:pt idx="463">
                  <c:v>-130.84452244847441</c:v>
                </c:pt>
                <c:pt idx="464">
                  <c:v>-130.60086411989252</c:v>
                </c:pt>
                <c:pt idx="465">
                  <c:v>-130.35720579131063</c:v>
                </c:pt>
                <c:pt idx="466">
                  <c:v>-130.11354746272875</c:v>
                </c:pt>
                <c:pt idx="467">
                  <c:v>-129.86988913414686</c:v>
                </c:pt>
                <c:pt idx="468">
                  <c:v>-129.62623080556494</c:v>
                </c:pt>
                <c:pt idx="469">
                  <c:v>-129.38257247698306</c:v>
                </c:pt>
                <c:pt idx="470">
                  <c:v>-129.13891414840117</c:v>
                </c:pt>
                <c:pt idx="471">
                  <c:v>-128.89525581981928</c:v>
                </c:pt>
                <c:pt idx="472">
                  <c:v>-128.6515974912374</c:v>
                </c:pt>
                <c:pt idx="473">
                  <c:v>-128.40793916265551</c:v>
                </c:pt>
                <c:pt idx="474">
                  <c:v>-128.16428083407362</c:v>
                </c:pt>
                <c:pt idx="475">
                  <c:v>-127.92062250549174</c:v>
                </c:pt>
                <c:pt idx="476">
                  <c:v>-127.67696417690985</c:v>
                </c:pt>
                <c:pt idx="477">
                  <c:v>-127.43330584832796</c:v>
                </c:pt>
                <c:pt idx="478">
                  <c:v>-127.18964751974607</c:v>
                </c:pt>
                <c:pt idx="479">
                  <c:v>-126.94598919116419</c:v>
                </c:pt>
                <c:pt idx="480">
                  <c:v>-126.7023308625823</c:v>
                </c:pt>
                <c:pt idx="481">
                  <c:v>-126.45867253400041</c:v>
                </c:pt>
                <c:pt idx="482">
                  <c:v>-126.21501420541851</c:v>
                </c:pt>
                <c:pt idx="483">
                  <c:v>-125.97135587683663</c:v>
                </c:pt>
                <c:pt idx="484">
                  <c:v>-125.72769754825474</c:v>
                </c:pt>
                <c:pt idx="485">
                  <c:v>-125.48403921967285</c:v>
                </c:pt>
                <c:pt idx="486">
                  <c:v>-125.24038089109096</c:v>
                </c:pt>
                <c:pt idx="487">
                  <c:v>-124.99672256250908</c:v>
                </c:pt>
                <c:pt idx="488">
                  <c:v>-124.75306423392719</c:v>
                </c:pt>
                <c:pt idx="489">
                  <c:v>-124.50940590534529</c:v>
                </c:pt>
                <c:pt idx="490">
                  <c:v>-124.2657475767634</c:v>
                </c:pt>
                <c:pt idx="491">
                  <c:v>-124.02208924818152</c:v>
                </c:pt>
                <c:pt idx="492">
                  <c:v>-123.77843091959963</c:v>
                </c:pt>
                <c:pt idx="493">
                  <c:v>-123.53477259101774</c:v>
                </c:pt>
                <c:pt idx="494">
                  <c:v>-123.29111426243585</c:v>
                </c:pt>
                <c:pt idx="495">
                  <c:v>-123.04745593385395</c:v>
                </c:pt>
                <c:pt idx="496">
                  <c:v>-122.80379760527207</c:v>
                </c:pt>
                <c:pt idx="497">
                  <c:v>-122.56013927669018</c:v>
                </c:pt>
                <c:pt idx="498">
                  <c:v>-122.31648094810829</c:v>
                </c:pt>
                <c:pt idx="499">
                  <c:v>-122.07282261952641</c:v>
                </c:pt>
                <c:pt idx="500">
                  <c:v>-121.82916429094452</c:v>
                </c:pt>
                <c:pt idx="501">
                  <c:v>-121.58550596236263</c:v>
                </c:pt>
                <c:pt idx="502">
                  <c:v>-121.34184763378073</c:v>
                </c:pt>
                <c:pt idx="503">
                  <c:v>-121.09818930519884</c:v>
                </c:pt>
                <c:pt idx="504">
                  <c:v>-120.85453097661696</c:v>
                </c:pt>
                <c:pt idx="505">
                  <c:v>-120.61087264803507</c:v>
                </c:pt>
                <c:pt idx="506">
                  <c:v>-120.36721431945318</c:v>
                </c:pt>
                <c:pt idx="507">
                  <c:v>-120.1235559908713</c:v>
                </c:pt>
                <c:pt idx="508">
                  <c:v>-119.87989766228941</c:v>
                </c:pt>
                <c:pt idx="509">
                  <c:v>-119.63623933370751</c:v>
                </c:pt>
                <c:pt idx="510">
                  <c:v>-119.39258100512562</c:v>
                </c:pt>
                <c:pt idx="511">
                  <c:v>-119.14892267654373</c:v>
                </c:pt>
                <c:pt idx="512">
                  <c:v>-118.90526434796185</c:v>
                </c:pt>
                <c:pt idx="513">
                  <c:v>-118.66160601937996</c:v>
                </c:pt>
                <c:pt idx="514">
                  <c:v>-118.41794769079807</c:v>
                </c:pt>
                <c:pt idx="515">
                  <c:v>-118.17428936221619</c:v>
                </c:pt>
                <c:pt idx="516">
                  <c:v>-117.93063103363428</c:v>
                </c:pt>
                <c:pt idx="517">
                  <c:v>-117.6869727050524</c:v>
                </c:pt>
                <c:pt idx="518">
                  <c:v>-117.44331437647051</c:v>
                </c:pt>
                <c:pt idx="519">
                  <c:v>-117.19965604788862</c:v>
                </c:pt>
                <c:pt idx="520">
                  <c:v>-116.95599771930674</c:v>
                </c:pt>
                <c:pt idx="521">
                  <c:v>-116.71233939072485</c:v>
                </c:pt>
                <c:pt idx="522">
                  <c:v>-116.46868106214296</c:v>
                </c:pt>
                <c:pt idx="523">
                  <c:v>-116.22502273356106</c:v>
                </c:pt>
                <c:pt idx="524">
                  <c:v>-115.98136440497917</c:v>
                </c:pt>
                <c:pt idx="525">
                  <c:v>-115.73770607639729</c:v>
                </c:pt>
                <c:pt idx="526">
                  <c:v>-115.49404774781539</c:v>
                </c:pt>
                <c:pt idx="527">
                  <c:v>-115.2503894192335</c:v>
                </c:pt>
                <c:pt idx="528">
                  <c:v>-115.00673109065161</c:v>
                </c:pt>
                <c:pt idx="529">
                  <c:v>-114.76307276206973</c:v>
                </c:pt>
                <c:pt idx="530">
                  <c:v>-114.51941443348784</c:v>
                </c:pt>
                <c:pt idx="531">
                  <c:v>-114.27575610490595</c:v>
                </c:pt>
                <c:pt idx="532">
                  <c:v>-114.03209777632406</c:v>
                </c:pt>
                <c:pt idx="533">
                  <c:v>-113.78843944774218</c:v>
                </c:pt>
                <c:pt idx="534">
                  <c:v>-113.54478111916029</c:v>
                </c:pt>
                <c:pt idx="535">
                  <c:v>-113.3011227905784</c:v>
                </c:pt>
                <c:pt idx="536">
                  <c:v>-113.05746446199652</c:v>
                </c:pt>
                <c:pt idx="537">
                  <c:v>-112.81380613341463</c:v>
                </c:pt>
                <c:pt idx="538">
                  <c:v>-112.57014780483274</c:v>
                </c:pt>
                <c:pt idx="539">
                  <c:v>-112.32648947625086</c:v>
                </c:pt>
                <c:pt idx="540">
                  <c:v>-112.08283114766894</c:v>
                </c:pt>
                <c:pt idx="541">
                  <c:v>-111.83917281908705</c:v>
                </c:pt>
                <c:pt idx="542">
                  <c:v>-111.59551449050517</c:v>
                </c:pt>
                <c:pt idx="543">
                  <c:v>-111.35185616192328</c:v>
                </c:pt>
                <c:pt idx="544">
                  <c:v>-111.10819783334139</c:v>
                </c:pt>
                <c:pt idx="545">
                  <c:v>-110.86453950475951</c:v>
                </c:pt>
                <c:pt idx="546">
                  <c:v>-110.62088117617762</c:v>
                </c:pt>
                <c:pt idx="547">
                  <c:v>-110.37722284759573</c:v>
                </c:pt>
                <c:pt idx="548">
                  <c:v>-110.13356451901385</c:v>
                </c:pt>
                <c:pt idx="549">
                  <c:v>-109.88990619043196</c:v>
                </c:pt>
                <c:pt idx="550">
                  <c:v>-109.64624786185007</c:v>
                </c:pt>
                <c:pt idx="551">
                  <c:v>-109.40258953326818</c:v>
                </c:pt>
                <c:pt idx="552">
                  <c:v>-109.1589312046863</c:v>
                </c:pt>
                <c:pt idx="553">
                  <c:v>-108.91527287610438</c:v>
                </c:pt>
                <c:pt idx="554">
                  <c:v>-108.67161454752249</c:v>
                </c:pt>
                <c:pt idx="555">
                  <c:v>-108.42795621894061</c:v>
                </c:pt>
                <c:pt idx="556">
                  <c:v>-108.18429789035872</c:v>
                </c:pt>
                <c:pt idx="557">
                  <c:v>-107.94063956177683</c:v>
                </c:pt>
                <c:pt idx="558">
                  <c:v>-107.69698123319495</c:v>
                </c:pt>
                <c:pt idx="559">
                  <c:v>-107.45332290461306</c:v>
                </c:pt>
                <c:pt idx="560">
                  <c:v>-107.20966457603117</c:v>
                </c:pt>
                <c:pt idx="561">
                  <c:v>-106.96600624744929</c:v>
                </c:pt>
                <c:pt idx="562">
                  <c:v>-106.7223479188674</c:v>
                </c:pt>
                <c:pt idx="563">
                  <c:v>-106.47868959028551</c:v>
                </c:pt>
                <c:pt idx="564">
                  <c:v>-106.23503126170363</c:v>
                </c:pt>
                <c:pt idx="565">
                  <c:v>-105.99137293312174</c:v>
                </c:pt>
                <c:pt idx="566">
                  <c:v>-105.74771460453985</c:v>
                </c:pt>
                <c:pt idx="567">
                  <c:v>-105.50405627595794</c:v>
                </c:pt>
                <c:pt idx="568">
                  <c:v>-105.26039794737605</c:v>
                </c:pt>
                <c:pt idx="569">
                  <c:v>-105.01673961879416</c:v>
                </c:pt>
                <c:pt idx="570">
                  <c:v>-104.77308129021228</c:v>
                </c:pt>
                <c:pt idx="571">
                  <c:v>-104.52942296163039</c:v>
                </c:pt>
                <c:pt idx="572">
                  <c:v>-104.2857646330485</c:v>
                </c:pt>
                <c:pt idx="573">
                  <c:v>-104.04210630446661</c:v>
                </c:pt>
                <c:pt idx="574">
                  <c:v>-103.79844797588473</c:v>
                </c:pt>
                <c:pt idx="575">
                  <c:v>-103.55478964730284</c:v>
                </c:pt>
                <c:pt idx="576">
                  <c:v>-103.31113131872095</c:v>
                </c:pt>
                <c:pt idx="577">
                  <c:v>-103.06747299013907</c:v>
                </c:pt>
                <c:pt idx="578">
                  <c:v>-102.82381466155718</c:v>
                </c:pt>
                <c:pt idx="579">
                  <c:v>-102.58015633297529</c:v>
                </c:pt>
                <c:pt idx="580">
                  <c:v>-102.33649800439341</c:v>
                </c:pt>
                <c:pt idx="581">
                  <c:v>-102.09283967581149</c:v>
                </c:pt>
                <c:pt idx="582">
                  <c:v>-101.8491813472296</c:v>
                </c:pt>
                <c:pt idx="583">
                  <c:v>-101.60552301864772</c:v>
                </c:pt>
                <c:pt idx="584">
                  <c:v>-101.36186469006583</c:v>
                </c:pt>
                <c:pt idx="585">
                  <c:v>-101.11820636148394</c:v>
                </c:pt>
                <c:pt idx="586">
                  <c:v>-100.87454803290206</c:v>
                </c:pt>
                <c:pt idx="587">
                  <c:v>-100.63088970432017</c:v>
                </c:pt>
                <c:pt idx="588">
                  <c:v>-100.38723137573828</c:v>
                </c:pt>
                <c:pt idx="589">
                  <c:v>-100.14357304715639</c:v>
                </c:pt>
                <c:pt idx="590">
                  <c:v>-99.899914718574507</c:v>
                </c:pt>
                <c:pt idx="591">
                  <c:v>-99.65625638999262</c:v>
                </c:pt>
                <c:pt idx="592">
                  <c:v>-99.412598061410733</c:v>
                </c:pt>
                <c:pt idx="593">
                  <c:v>-99.168939732828846</c:v>
                </c:pt>
                <c:pt idx="594">
                  <c:v>-98.925281404246931</c:v>
                </c:pt>
                <c:pt idx="595">
                  <c:v>-98.681623075665044</c:v>
                </c:pt>
                <c:pt idx="596">
                  <c:v>-98.437964747083157</c:v>
                </c:pt>
                <c:pt idx="597">
                  <c:v>-98.19430641850127</c:v>
                </c:pt>
                <c:pt idx="598">
                  <c:v>-97.950648089919383</c:v>
                </c:pt>
                <c:pt idx="599">
                  <c:v>-97.706989761337496</c:v>
                </c:pt>
                <c:pt idx="600">
                  <c:v>-97.463331432755609</c:v>
                </c:pt>
                <c:pt idx="601">
                  <c:v>-97.219673104173722</c:v>
                </c:pt>
                <c:pt idx="602">
                  <c:v>-96.976014775591835</c:v>
                </c:pt>
                <c:pt idx="603">
                  <c:v>-96.732356447009948</c:v>
                </c:pt>
                <c:pt idx="604">
                  <c:v>-96.488698118428061</c:v>
                </c:pt>
                <c:pt idx="605">
                  <c:v>-96.245039789846174</c:v>
                </c:pt>
                <c:pt idx="606">
                  <c:v>-96.001381461264288</c:v>
                </c:pt>
                <c:pt idx="607">
                  <c:v>-95.757723132682401</c:v>
                </c:pt>
                <c:pt idx="608">
                  <c:v>-95.514064804100485</c:v>
                </c:pt>
                <c:pt idx="609">
                  <c:v>-95.270406475518598</c:v>
                </c:pt>
                <c:pt idx="610">
                  <c:v>-95.026748146936711</c:v>
                </c:pt>
                <c:pt idx="611">
                  <c:v>-94.783089818354824</c:v>
                </c:pt>
                <c:pt idx="612">
                  <c:v>-94.539431489772937</c:v>
                </c:pt>
                <c:pt idx="613">
                  <c:v>-94.29577316119105</c:v>
                </c:pt>
                <c:pt idx="614">
                  <c:v>-94.052114832609163</c:v>
                </c:pt>
                <c:pt idx="615">
                  <c:v>-93.808456504027276</c:v>
                </c:pt>
                <c:pt idx="616">
                  <c:v>-93.564798175445389</c:v>
                </c:pt>
                <c:pt idx="617">
                  <c:v>-93.321139846863502</c:v>
                </c:pt>
                <c:pt idx="618">
                  <c:v>-93.077481518281616</c:v>
                </c:pt>
                <c:pt idx="619">
                  <c:v>-92.833823189699729</c:v>
                </c:pt>
                <c:pt idx="620">
                  <c:v>-92.590164861117842</c:v>
                </c:pt>
                <c:pt idx="621">
                  <c:v>-92.346506532535955</c:v>
                </c:pt>
                <c:pt idx="622">
                  <c:v>-92.102848203954039</c:v>
                </c:pt>
                <c:pt idx="623">
                  <c:v>-91.859189875372152</c:v>
                </c:pt>
                <c:pt idx="624">
                  <c:v>-91.615531546790265</c:v>
                </c:pt>
                <c:pt idx="625">
                  <c:v>-91.371873218208378</c:v>
                </c:pt>
                <c:pt idx="626">
                  <c:v>-91.128214889626491</c:v>
                </c:pt>
                <c:pt idx="627">
                  <c:v>-90.884556561044604</c:v>
                </c:pt>
                <c:pt idx="628">
                  <c:v>-90.640898232462717</c:v>
                </c:pt>
                <c:pt idx="629">
                  <c:v>-90.397239903880831</c:v>
                </c:pt>
                <c:pt idx="630">
                  <c:v>-90.153581575298944</c:v>
                </c:pt>
                <c:pt idx="631">
                  <c:v>-89.909923246717057</c:v>
                </c:pt>
                <c:pt idx="632">
                  <c:v>-89.66626491813517</c:v>
                </c:pt>
                <c:pt idx="633">
                  <c:v>-89.422606589553283</c:v>
                </c:pt>
                <c:pt idx="634">
                  <c:v>-89.178948260971396</c:v>
                </c:pt>
                <c:pt idx="635">
                  <c:v>-88.93528993238948</c:v>
                </c:pt>
                <c:pt idx="636">
                  <c:v>-88.691631603807593</c:v>
                </c:pt>
                <c:pt idx="637">
                  <c:v>-88.447973275225706</c:v>
                </c:pt>
                <c:pt idx="638">
                  <c:v>-88.204314946643819</c:v>
                </c:pt>
                <c:pt idx="639">
                  <c:v>-87.960656618061932</c:v>
                </c:pt>
                <c:pt idx="640">
                  <c:v>-87.716998289480046</c:v>
                </c:pt>
                <c:pt idx="641">
                  <c:v>-87.473339960898159</c:v>
                </c:pt>
                <c:pt idx="642">
                  <c:v>-87.229681632316272</c:v>
                </c:pt>
                <c:pt idx="643">
                  <c:v>-86.986023303734385</c:v>
                </c:pt>
                <c:pt idx="644">
                  <c:v>-86.742364975152498</c:v>
                </c:pt>
                <c:pt idx="645">
                  <c:v>-86.498706646570611</c:v>
                </c:pt>
                <c:pt idx="646">
                  <c:v>-86.255048317988724</c:v>
                </c:pt>
                <c:pt idx="647">
                  <c:v>-86.011389989406837</c:v>
                </c:pt>
                <c:pt idx="648">
                  <c:v>-85.76773166082495</c:v>
                </c:pt>
                <c:pt idx="649">
                  <c:v>-85.524073332243034</c:v>
                </c:pt>
                <c:pt idx="650">
                  <c:v>-85.280415003661147</c:v>
                </c:pt>
                <c:pt idx="651">
                  <c:v>-85.036756675079261</c:v>
                </c:pt>
                <c:pt idx="652">
                  <c:v>-84.793098346497374</c:v>
                </c:pt>
                <c:pt idx="653">
                  <c:v>-84.549440017915487</c:v>
                </c:pt>
                <c:pt idx="654">
                  <c:v>-84.3057816893336</c:v>
                </c:pt>
                <c:pt idx="655">
                  <c:v>-84.062123360751713</c:v>
                </c:pt>
                <c:pt idx="656">
                  <c:v>-83.818465032169826</c:v>
                </c:pt>
                <c:pt idx="657">
                  <c:v>-83.574806703587939</c:v>
                </c:pt>
                <c:pt idx="658">
                  <c:v>-83.331148375006052</c:v>
                </c:pt>
                <c:pt idx="659">
                  <c:v>-83.087490046424165</c:v>
                </c:pt>
                <c:pt idx="660">
                  <c:v>-82.843831717842278</c:v>
                </c:pt>
                <c:pt idx="661">
                  <c:v>-82.600173389260391</c:v>
                </c:pt>
                <c:pt idx="662">
                  <c:v>-82.356515060678504</c:v>
                </c:pt>
                <c:pt idx="663">
                  <c:v>-82.112856732096589</c:v>
                </c:pt>
                <c:pt idx="664">
                  <c:v>-81.869198403514702</c:v>
                </c:pt>
                <c:pt idx="665">
                  <c:v>-81.625540074932815</c:v>
                </c:pt>
                <c:pt idx="666">
                  <c:v>-81.381881746350928</c:v>
                </c:pt>
                <c:pt idx="667">
                  <c:v>-81.138223417769041</c:v>
                </c:pt>
                <c:pt idx="668">
                  <c:v>-80.894565089187154</c:v>
                </c:pt>
                <c:pt idx="669">
                  <c:v>-80.650906760605267</c:v>
                </c:pt>
                <c:pt idx="670">
                  <c:v>-80.40724843202338</c:v>
                </c:pt>
                <c:pt idx="671">
                  <c:v>-80.163590103441493</c:v>
                </c:pt>
                <c:pt idx="672">
                  <c:v>-79.919931774859606</c:v>
                </c:pt>
                <c:pt idx="673">
                  <c:v>-79.676273446277719</c:v>
                </c:pt>
                <c:pt idx="674">
                  <c:v>-79.432615117695832</c:v>
                </c:pt>
                <c:pt idx="675">
                  <c:v>-79.188956789113945</c:v>
                </c:pt>
                <c:pt idx="676">
                  <c:v>-78.94529846053203</c:v>
                </c:pt>
                <c:pt idx="677">
                  <c:v>-78.701640131950143</c:v>
                </c:pt>
                <c:pt idx="678">
                  <c:v>-78.457981803368256</c:v>
                </c:pt>
                <c:pt idx="679">
                  <c:v>-78.214323474786369</c:v>
                </c:pt>
                <c:pt idx="680">
                  <c:v>-77.970665146204482</c:v>
                </c:pt>
                <c:pt idx="681">
                  <c:v>-77.727006817622595</c:v>
                </c:pt>
                <c:pt idx="682">
                  <c:v>-77.483348489040708</c:v>
                </c:pt>
                <c:pt idx="683">
                  <c:v>-77.239690160458821</c:v>
                </c:pt>
                <c:pt idx="684">
                  <c:v>-76.996031831876934</c:v>
                </c:pt>
                <c:pt idx="685">
                  <c:v>-76.752373503295047</c:v>
                </c:pt>
                <c:pt idx="686">
                  <c:v>-76.50871517471316</c:v>
                </c:pt>
                <c:pt idx="687">
                  <c:v>-76.265056846131273</c:v>
                </c:pt>
                <c:pt idx="688">
                  <c:v>-76.021398517549386</c:v>
                </c:pt>
                <c:pt idx="689">
                  <c:v>-75.777740188967499</c:v>
                </c:pt>
                <c:pt idx="690">
                  <c:v>-75.534081860385584</c:v>
                </c:pt>
                <c:pt idx="691">
                  <c:v>-75.290423531803697</c:v>
                </c:pt>
                <c:pt idx="692">
                  <c:v>-75.04676520322181</c:v>
                </c:pt>
                <c:pt idx="693">
                  <c:v>-74.803106874639923</c:v>
                </c:pt>
                <c:pt idx="694">
                  <c:v>-74.559448546058036</c:v>
                </c:pt>
                <c:pt idx="695">
                  <c:v>-74.315790217476149</c:v>
                </c:pt>
                <c:pt idx="696">
                  <c:v>-74.072131888894262</c:v>
                </c:pt>
                <c:pt idx="697">
                  <c:v>-73.828473560312375</c:v>
                </c:pt>
                <c:pt idx="698">
                  <c:v>-73.584815231730488</c:v>
                </c:pt>
                <c:pt idx="699">
                  <c:v>-73.341156903148601</c:v>
                </c:pt>
                <c:pt idx="700">
                  <c:v>-73.097498574566714</c:v>
                </c:pt>
                <c:pt idx="701">
                  <c:v>-72.853840245984827</c:v>
                </c:pt>
                <c:pt idx="702">
                  <c:v>-72.61018191740294</c:v>
                </c:pt>
                <c:pt idx="703">
                  <c:v>-72.366523588821053</c:v>
                </c:pt>
                <c:pt idx="704">
                  <c:v>-72.122865260239138</c:v>
                </c:pt>
                <c:pt idx="705">
                  <c:v>-71.879206931657251</c:v>
                </c:pt>
                <c:pt idx="706">
                  <c:v>-71.635548603075364</c:v>
                </c:pt>
                <c:pt idx="707">
                  <c:v>-71.391890274493477</c:v>
                </c:pt>
                <c:pt idx="708">
                  <c:v>-71.14823194591159</c:v>
                </c:pt>
                <c:pt idx="709">
                  <c:v>-70.904573617329703</c:v>
                </c:pt>
                <c:pt idx="710">
                  <c:v>-70.660915288747816</c:v>
                </c:pt>
                <c:pt idx="711">
                  <c:v>-70.417256960165929</c:v>
                </c:pt>
                <c:pt idx="712">
                  <c:v>-70.173598631584042</c:v>
                </c:pt>
                <c:pt idx="713">
                  <c:v>-69.929940303002155</c:v>
                </c:pt>
                <c:pt idx="714">
                  <c:v>-69.686281974420268</c:v>
                </c:pt>
                <c:pt idx="715">
                  <c:v>-69.442623645838381</c:v>
                </c:pt>
                <c:pt idx="716">
                  <c:v>-69.198965317256494</c:v>
                </c:pt>
                <c:pt idx="717">
                  <c:v>-68.955306988674579</c:v>
                </c:pt>
                <c:pt idx="718">
                  <c:v>-68.711648660092692</c:v>
                </c:pt>
                <c:pt idx="719">
                  <c:v>-68.467990331510805</c:v>
                </c:pt>
                <c:pt idx="720">
                  <c:v>-68.224332002928918</c:v>
                </c:pt>
                <c:pt idx="721">
                  <c:v>-67.980673674347031</c:v>
                </c:pt>
                <c:pt idx="722">
                  <c:v>-67.737015345765144</c:v>
                </c:pt>
                <c:pt idx="723">
                  <c:v>-67.493357017183257</c:v>
                </c:pt>
                <c:pt idx="724">
                  <c:v>-67.24969868860137</c:v>
                </c:pt>
                <c:pt idx="725">
                  <c:v>-67.006040360019483</c:v>
                </c:pt>
                <c:pt idx="726">
                  <c:v>-66.762382031437596</c:v>
                </c:pt>
                <c:pt idx="727">
                  <c:v>-66.518723702855709</c:v>
                </c:pt>
                <c:pt idx="728">
                  <c:v>-66.275065374273822</c:v>
                </c:pt>
                <c:pt idx="729">
                  <c:v>-66.031407045691935</c:v>
                </c:pt>
                <c:pt idx="730">
                  <c:v>-65.787748717110048</c:v>
                </c:pt>
                <c:pt idx="731">
                  <c:v>-65.544090388528133</c:v>
                </c:pt>
                <c:pt idx="732">
                  <c:v>-65.300432059946246</c:v>
                </c:pt>
                <c:pt idx="733">
                  <c:v>-65.056773731364359</c:v>
                </c:pt>
                <c:pt idx="734">
                  <c:v>-64.813115402782472</c:v>
                </c:pt>
                <c:pt idx="735">
                  <c:v>-64.569457074200585</c:v>
                </c:pt>
                <c:pt idx="736">
                  <c:v>-64.325798745618698</c:v>
                </c:pt>
                <c:pt idx="737">
                  <c:v>-64.082140417036811</c:v>
                </c:pt>
                <c:pt idx="738">
                  <c:v>-63.838482088454924</c:v>
                </c:pt>
                <c:pt idx="739">
                  <c:v>-63.594823759873037</c:v>
                </c:pt>
                <c:pt idx="740">
                  <c:v>-63.35116543129115</c:v>
                </c:pt>
                <c:pt idx="741">
                  <c:v>-63.107507102709263</c:v>
                </c:pt>
                <c:pt idx="742">
                  <c:v>-62.863848774127376</c:v>
                </c:pt>
                <c:pt idx="743">
                  <c:v>-62.620190445545489</c:v>
                </c:pt>
                <c:pt idx="744">
                  <c:v>-62.376532116963602</c:v>
                </c:pt>
                <c:pt idx="745">
                  <c:v>-62.132873788381687</c:v>
                </c:pt>
                <c:pt idx="746">
                  <c:v>-61.8892154597998</c:v>
                </c:pt>
                <c:pt idx="747">
                  <c:v>-61.645557131217913</c:v>
                </c:pt>
                <c:pt idx="748">
                  <c:v>-61.401898802636026</c:v>
                </c:pt>
                <c:pt idx="749">
                  <c:v>-61.158240474054139</c:v>
                </c:pt>
                <c:pt idx="750">
                  <c:v>-60.914582145472252</c:v>
                </c:pt>
                <c:pt idx="751">
                  <c:v>-60.670923816890365</c:v>
                </c:pt>
                <c:pt idx="752">
                  <c:v>-60.427265488308478</c:v>
                </c:pt>
                <c:pt idx="753">
                  <c:v>-60.183607159726591</c:v>
                </c:pt>
                <c:pt idx="754">
                  <c:v>-59.939948831144704</c:v>
                </c:pt>
                <c:pt idx="755">
                  <c:v>-59.696290502562817</c:v>
                </c:pt>
                <c:pt idx="756">
                  <c:v>-59.45263217398093</c:v>
                </c:pt>
                <c:pt idx="757">
                  <c:v>-59.208973845399044</c:v>
                </c:pt>
                <c:pt idx="758">
                  <c:v>-58.965315516817128</c:v>
                </c:pt>
                <c:pt idx="759">
                  <c:v>-58.721657188235241</c:v>
                </c:pt>
                <c:pt idx="760">
                  <c:v>-58.477998859653354</c:v>
                </c:pt>
                <c:pt idx="761">
                  <c:v>-58.234340531071467</c:v>
                </c:pt>
                <c:pt idx="762">
                  <c:v>-57.99068220248958</c:v>
                </c:pt>
                <c:pt idx="763">
                  <c:v>-57.747023873907693</c:v>
                </c:pt>
                <c:pt idx="764">
                  <c:v>-57.503365545325806</c:v>
                </c:pt>
                <c:pt idx="765">
                  <c:v>-57.259707216743919</c:v>
                </c:pt>
                <c:pt idx="766">
                  <c:v>-57.016048888162032</c:v>
                </c:pt>
                <c:pt idx="767">
                  <c:v>-56.772390559580145</c:v>
                </c:pt>
                <c:pt idx="768">
                  <c:v>-56.528732230998259</c:v>
                </c:pt>
                <c:pt idx="769">
                  <c:v>-56.285073902416372</c:v>
                </c:pt>
                <c:pt idx="770">
                  <c:v>-56.041415573834485</c:v>
                </c:pt>
                <c:pt idx="771">
                  <c:v>-55.797757245252598</c:v>
                </c:pt>
                <c:pt idx="772">
                  <c:v>-55.554098916670682</c:v>
                </c:pt>
                <c:pt idx="773">
                  <c:v>-55.310440588088795</c:v>
                </c:pt>
                <c:pt idx="774">
                  <c:v>-55.066782259506908</c:v>
                </c:pt>
                <c:pt idx="775">
                  <c:v>-54.823123930925021</c:v>
                </c:pt>
                <c:pt idx="776">
                  <c:v>-54.579465602343134</c:v>
                </c:pt>
                <c:pt idx="777">
                  <c:v>-54.335807273761247</c:v>
                </c:pt>
                <c:pt idx="778">
                  <c:v>-54.09214894517936</c:v>
                </c:pt>
                <c:pt idx="779">
                  <c:v>-53.848490616597473</c:v>
                </c:pt>
                <c:pt idx="780">
                  <c:v>-53.604832288015587</c:v>
                </c:pt>
                <c:pt idx="781">
                  <c:v>-53.3611739594337</c:v>
                </c:pt>
                <c:pt idx="782">
                  <c:v>-53.117515630851813</c:v>
                </c:pt>
                <c:pt idx="783">
                  <c:v>-52.873857302269926</c:v>
                </c:pt>
                <c:pt idx="784">
                  <c:v>-52.630198973688039</c:v>
                </c:pt>
                <c:pt idx="785">
                  <c:v>-52.386540645106152</c:v>
                </c:pt>
                <c:pt idx="786">
                  <c:v>-52.142882316524236</c:v>
                </c:pt>
                <c:pt idx="787">
                  <c:v>-51.899223987942349</c:v>
                </c:pt>
                <c:pt idx="788">
                  <c:v>-51.655565659360462</c:v>
                </c:pt>
                <c:pt idx="789">
                  <c:v>-51.411907330778575</c:v>
                </c:pt>
                <c:pt idx="790">
                  <c:v>-51.168249002196688</c:v>
                </c:pt>
                <c:pt idx="791">
                  <c:v>-50.924590673614802</c:v>
                </c:pt>
                <c:pt idx="792">
                  <c:v>-50.680932345032915</c:v>
                </c:pt>
                <c:pt idx="793">
                  <c:v>-50.437274016451028</c:v>
                </c:pt>
                <c:pt idx="794">
                  <c:v>-50.193615687869141</c:v>
                </c:pt>
                <c:pt idx="795">
                  <c:v>-49.949957359287254</c:v>
                </c:pt>
                <c:pt idx="796">
                  <c:v>-49.706299030705367</c:v>
                </c:pt>
                <c:pt idx="797">
                  <c:v>-49.46264070212348</c:v>
                </c:pt>
                <c:pt idx="798">
                  <c:v>-49.218982373541593</c:v>
                </c:pt>
                <c:pt idx="799">
                  <c:v>-48.975324044959677</c:v>
                </c:pt>
                <c:pt idx="800">
                  <c:v>-48.73166571637779</c:v>
                </c:pt>
                <c:pt idx="801">
                  <c:v>-48.488007387795903</c:v>
                </c:pt>
                <c:pt idx="802">
                  <c:v>-48.244349059214017</c:v>
                </c:pt>
                <c:pt idx="803">
                  <c:v>-48.00069073063213</c:v>
                </c:pt>
                <c:pt idx="804">
                  <c:v>-47.757032402050243</c:v>
                </c:pt>
                <c:pt idx="805">
                  <c:v>-47.513374073468356</c:v>
                </c:pt>
                <c:pt idx="806">
                  <c:v>-47.269715744886469</c:v>
                </c:pt>
                <c:pt idx="807">
                  <c:v>-47.026057416304582</c:v>
                </c:pt>
                <c:pt idx="808">
                  <c:v>-46.782399087722695</c:v>
                </c:pt>
                <c:pt idx="809">
                  <c:v>-46.538740759140808</c:v>
                </c:pt>
                <c:pt idx="810">
                  <c:v>-46.295082430558921</c:v>
                </c:pt>
                <c:pt idx="811">
                  <c:v>-46.051424101977034</c:v>
                </c:pt>
                <c:pt idx="812">
                  <c:v>-45.807765773395147</c:v>
                </c:pt>
                <c:pt idx="813">
                  <c:v>-45.564107444813231</c:v>
                </c:pt>
                <c:pt idx="814">
                  <c:v>-45.320449116231345</c:v>
                </c:pt>
                <c:pt idx="815">
                  <c:v>-45.076790787649458</c:v>
                </c:pt>
                <c:pt idx="816">
                  <c:v>-44.833132459067571</c:v>
                </c:pt>
                <c:pt idx="817">
                  <c:v>-44.589474130485684</c:v>
                </c:pt>
                <c:pt idx="818">
                  <c:v>-44.345815801903797</c:v>
                </c:pt>
                <c:pt idx="819">
                  <c:v>-44.10215747332191</c:v>
                </c:pt>
                <c:pt idx="820">
                  <c:v>-43.858499144740023</c:v>
                </c:pt>
                <c:pt idx="821">
                  <c:v>-43.614840816158136</c:v>
                </c:pt>
                <c:pt idx="822">
                  <c:v>-43.371182487576249</c:v>
                </c:pt>
                <c:pt idx="823">
                  <c:v>-43.127524158994362</c:v>
                </c:pt>
                <c:pt idx="824">
                  <c:v>-42.883865830412475</c:v>
                </c:pt>
                <c:pt idx="825">
                  <c:v>-42.640207501830588</c:v>
                </c:pt>
                <c:pt idx="826">
                  <c:v>-42.396549173248701</c:v>
                </c:pt>
                <c:pt idx="827">
                  <c:v>-42.152890844666786</c:v>
                </c:pt>
                <c:pt idx="828">
                  <c:v>-41.909232516084899</c:v>
                </c:pt>
                <c:pt idx="829">
                  <c:v>-41.665574187503012</c:v>
                </c:pt>
                <c:pt idx="830">
                  <c:v>-41.421915858921125</c:v>
                </c:pt>
                <c:pt idx="831">
                  <c:v>-41.178257530339238</c:v>
                </c:pt>
                <c:pt idx="832">
                  <c:v>-40.934599201757351</c:v>
                </c:pt>
                <c:pt idx="833">
                  <c:v>-40.690940873175464</c:v>
                </c:pt>
                <c:pt idx="834">
                  <c:v>-40.447282544593577</c:v>
                </c:pt>
                <c:pt idx="835">
                  <c:v>-40.20362421601169</c:v>
                </c:pt>
                <c:pt idx="836">
                  <c:v>-39.959965887429803</c:v>
                </c:pt>
                <c:pt idx="837">
                  <c:v>-39.716307558847916</c:v>
                </c:pt>
                <c:pt idx="838">
                  <c:v>-39.472649230266029</c:v>
                </c:pt>
                <c:pt idx="839">
                  <c:v>-39.228990901684142</c:v>
                </c:pt>
                <c:pt idx="840">
                  <c:v>-38.985332573102227</c:v>
                </c:pt>
                <c:pt idx="841">
                  <c:v>-38.74167424452034</c:v>
                </c:pt>
                <c:pt idx="842">
                  <c:v>-38.498015915938453</c:v>
                </c:pt>
                <c:pt idx="843">
                  <c:v>-38.254357587356566</c:v>
                </c:pt>
                <c:pt idx="844">
                  <c:v>-38.010699258774679</c:v>
                </c:pt>
                <c:pt idx="845">
                  <c:v>-37.767040930192792</c:v>
                </c:pt>
                <c:pt idx="846">
                  <c:v>-37.523382601610905</c:v>
                </c:pt>
                <c:pt idx="847">
                  <c:v>-37.279724273029018</c:v>
                </c:pt>
                <c:pt idx="848">
                  <c:v>-37.036065944447131</c:v>
                </c:pt>
                <c:pt idx="849">
                  <c:v>-36.792407615865244</c:v>
                </c:pt>
                <c:pt idx="850">
                  <c:v>-36.548749287283357</c:v>
                </c:pt>
                <c:pt idx="851">
                  <c:v>-36.30509095870147</c:v>
                </c:pt>
                <c:pt idx="852">
                  <c:v>-36.061432630119583</c:v>
                </c:pt>
                <c:pt idx="853">
                  <c:v>-35.817774301537696</c:v>
                </c:pt>
                <c:pt idx="854">
                  <c:v>-35.574115972955781</c:v>
                </c:pt>
                <c:pt idx="855">
                  <c:v>-35.330457644373894</c:v>
                </c:pt>
                <c:pt idx="856">
                  <c:v>-35.086799315792007</c:v>
                </c:pt>
                <c:pt idx="857">
                  <c:v>-34.84314098721012</c:v>
                </c:pt>
                <c:pt idx="858">
                  <c:v>-34.599482658628233</c:v>
                </c:pt>
                <c:pt idx="859">
                  <c:v>-34.355824330046346</c:v>
                </c:pt>
                <c:pt idx="860">
                  <c:v>-34.112166001464459</c:v>
                </c:pt>
                <c:pt idx="861">
                  <c:v>-33.868507672882572</c:v>
                </c:pt>
                <c:pt idx="862">
                  <c:v>-33.624849344300685</c:v>
                </c:pt>
                <c:pt idx="863">
                  <c:v>-33.381191015718798</c:v>
                </c:pt>
                <c:pt idx="864">
                  <c:v>-33.137532687136911</c:v>
                </c:pt>
                <c:pt idx="865">
                  <c:v>-32.893874358555024</c:v>
                </c:pt>
                <c:pt idx="866">
                  <c:v>-32.650216029973137</c:v>
                </c:pt>
                <c:pt idx="867">
                  <c:v>-32.406557701391222</c:v>
                </c:pt>
                <c:pt idx="868">
                  <c:v>-32.162899372809335</c:v>
                </c:pt>
                <c:pt idx="869">
                  <c:v>-31.919241044227448</c:v>
                </c:pt>
                <c:pt idx="870">
                  <c:v>-31.675582715645561</c:v>
                </c:pt>
                <c:pt idx="871">
                  <c:v>-31.431924387063674</c:v>
                </c:pt>
                <c:pt idx="872">
                  <c:v>-31.188266058481787</c:v>
                </c:pt>
                <c:pt idx="873">
                  <c:v>-30.9446077298999</c:v>
                </c:pt>
                <c:pt idx="874">
                  <c:v>-30.700949401318013</c:v>
                </c:pt>
                <c:pt idx="875">
                  <c:v>-30.457291072736126</c:v>
                </c:pt>
                <c:pt idx="876">
                  <c:v>-30.213632744154239</c:v>
                </c:pt>
                <c:pt idx="877">
                  <c:v>-29.969974415572352</c:v>
                </c:pt>
                <c:pt idx="878">
                  <c:v>-29.726316086990465</c:v>
                </c:pt>
                <c:pt idx="879">
                  <c:v>-29.482657758408578</c:v>
                </c:pt>
                <c:pt idx="880">
                  <c:v>-29.238999429826691</c:v>
                </c:pt>
                <c:pt idx="881">
                  <c:v>-28.995341101244776</c:v>
                </c:pt>
                <c:pt idx="882">
                  <c:v>-28.751682772662889</c:v>
                </c:pt>
                <c:pt idx="883">
                  <c:v>-28.508024444081002</c:v>
                </c:pt>
                <c:pt idx="884">
                  <c:v>-28.264366115499115</c:v>
                </c:pt>
                <c:pt idx="885">
                  <c:v>-28.020707786917228</c:v>
                </c:pt>
                <c:pt idx="886">
                  <c:v>-27.777049458335341</c:v>
                </c:pt>
                <c:pt idx="887">
                  <c:v>-27.533391129753454</c:v>
                </c:pt>
                <c:pt idx="888">
                  <c:v>-27.289732801171567</c:v>
                </c:pt>
                <c:pt idx="889">
                  <c:v>-27.04607447258968</c:v>
                </c:pt>
                <c:pt idx="890">
                  <c:v>-26.802416144007793</c:v>
                </c:pt>
                <c:pt idx="891">
                  <c:v>-26.558757815425906</c:v>
                </c:pt>
                <c:pt idx="892">
                  <c:v>-26.315099486844019</c:v>
                </c:pt>
                <c:pt idx="893">
                  <c:v>-26.071441158262132</c:v>
                </c:pt>
                <c:pt idx="894">
                  <c:v>-25.827782829680245</c:v>
                </c:pt>
                <c:pt idx="895">
                  <c:v>-25.58412450109833</c:v>
                </c:pt>
                <c:pt idx="896">
                  <c:v>-25.340466172516443</c:v>
                </c:pt>
                <c:pt idx="897">
                  <c:v>-25.096807843934556</c:v>
                </c:pt>
                <c:pt idx="898">
                  <c:v>-24.853149515352669</c:v>
                </c:pt>
                <c:pt idx="899">
                  <c:v>-24.609491186770782</c:v>
                </c:pt>
                <c:pt idx="900">
                  <c:v>-24.365832858188895</c:v>
                </c:pt>
                <c:pt idx="901">
                  <c:v>-24.122174529607008</c:v>
                </c:pt>
                <c:pt idx="902">
                  <c:v>-23.878516201025121</c:v>
                </c:pt>
                <c:pt idx="903">
                  <c:v>-23.634857872443234</c:v>
                </c:pt>
                <c:pt idx="904">
                  <c:v>-23.391199543861347</c:v>
                </c:pt>
                <c:pt idx="905">
                  <c:v>-23.14754121527946</c:v>
                </c:pt>
                <c:pt idx="906">
                  <c:v>-22.903882886697573</c:v>
                </c:pt>
                <c:pt idx="907">
                  <c:v>-22.660224558115686</c:v>
                </c:pt>
                <c:pt idx="908">
                  <c:v>-22.416566229533771</c:v>
                </c:pt>
                <c:pt idx="909">
                  <c:v>-22.172907900951884</c:v>
                </c:pt>
                <c:pt idx="910">
                  <c:v>-21.929249572369997</c:v>
                </c:pt>
                <c:pt idx="911">
                  <c:v>-21.68559124378811</c:v>
                </c:pt>
                <c:pt idx="912">
                  <c:v>-21.441932915206223</c:v>
                </c:pt>
                <c:pt idx="913">
                  <c:v>-21.198274586624336</c:v>
                </c:pt>
                <c:pt idx="914">
                  <c:v>-20.954616258042449</c:v>
                </c:pt>
                <c:pt idx="915">
                  <c:v>-20.710957929460562</c:v>
                </c:pt>
                <c:pt idx="916">
                  <c:v>-20.467299600878675</c:v>
                </c:pt>
                <c:pt idx="917">
                  <c:v>-20.223641272296788</c:v>
                </c:pt>
                <c:pt idx="918">
                  <c:v>-19.979982943714901</c:v>
                </c:pt>
                <c:pt idx="919">
                  <c:v>-19.736324615133015</c:v>
                </c:pt>
                <c:pt idx="920">
                  <c:v>-19.492666286551128</c:v>
                </c:pt>
                <c:pt idx="921">
                  <c:v>-19.249007957969241</c:v>
                </c:pt>
                <c:pt idx="922">
                  <c:v>-19.005349629387325</c:v>
                </c:pt>
                <c:pt idx="923">
                  <c:v>-18.761691300805438</c:v>
                </c:pt>
                <c:pt idx="924">
                  <c:v>-18.518032972223551</c:v>
                </c:pt>
                <c:pt idx="925">
                  <c:v>-18.274374643641664</c:v>
                </c:pt>
                <c:pt idx="926">
                  <c:v>-18.030716315059777</c:v>
                </c:pt>
                <c:pt idx="927">
                  <c:v>-17.78705798647789</c:v>
                </c:pt>
                <c:pt idx="928">
                  <c:v>-17.543399657896003</c:v>
                </c:pt>
                <c:pt idx="929">
                  <c:v>-17.299741329314116</c:v>
                </c:pt>
                <c:pt idx="930">
                  <c:v>-17.056083000732229</c:v>
                </c:pt>
                <c:pt idx="931">
                  <c:v>-16.812424672150343</c:v>
                </c:pt>
                <c:pt idx="932">
                  <c:v>-16.568766343568456</c:v>
                </c:pt>
                <c:pt idx="933">
                  <c:v>-16.325108014986569</c:v>
                </c:pt>
                <c:pt idx="934">
                  <c:v>-16.081449686404682</c:v>
                </c:pt>
                <c:pt idx="935">
                  <c:v>-15.837791357822795</c:v>
                </c:pt>
                <c:pt idx="936">
                  <c:v>-15.594133029240879</c:v>
                </c:pt>
                <c:pt idx="937">
                  <c:v>-15.350474700658992</c:v>
                </c:pt>
                <c:pt idx="938">
                  <c:v>-15.106816372077105</c:v>
                </c:pt>
                <c:pt idx="939">
                  <c:v>-14.863158043495218</c:v>
                </c:pt>
                <c:pt idx="940">
                  <c:v>-14.619499714913331</c:v>
                </c:pt>
                <c:pt idx="941">
                  <c:v>-14.375841386331444</c:v>
                </c:pt>
                <c:pt idx="942">
                  <c:v>-14.132183057749558</c:v>
                </c:pt>
                <c:pt idx="943">
                  <c:v>-13.888524729167671</c:v>
                </c:pt>
                <c:pt idx="944">
                  <c:v>-13.644866400585784</c:v>
                </c:pt>
                <c:pt idx="945">
                  <c:v>-13.401208072003897</c:v>
                </c:pt>
                <c:pt idx="946">
                  <c:v>-13.15754974342201</c:v>
                </c:pt>
                <c:pt idx="947">
                  <c:v>-12.913891414840123</c:v>
                </c:pt>
                <c:pt idx="948">
                  <c:v>-12.670233086258236</c:v>
                </c:pt>
                <c:pt idx="949">
                  <c:v>-12.42657475767632</c:v>
                </c:pt>
                <c:pt idx="950">
                  <c:v>-12.182916429094433</c:v>
                </c:pt>
                <c:pt idx="951">
                  <c:v>-11.939258100512546</c:v>
                </c:pt>
                <c:pt idx="952">
                  <c:v>-11.695599771930659</c:v>
                </c:pt>
                <c:pt idx="953">
                  <c:v>-11.451941443348773</c:v>
                </c:pt>
                <c:pt idx="954">
                  <c:v>-11.208283114766886</c:v>
                </c:pt>
                <c:pt idx="955">
                  <c:v>-10.964624786184999</c:v>
                </c:pt>
                <c:pt idx="956">
                  <c:v>-10.720966457603112</c:v>
                </c:pt>
                <c:pt idx="957">
                  <c:v>-10.477308129021225</c:v>
                </c:pt>
                <c:pt idx="958">
                  <c:v>-10.233649800439338</c:v>
                </c:pt>
                <c:pt idx="959">
                  <c:v>-9.9899914718574507</c:v>
                </c:pt>
                <c:pt idx="960">
                  <c:v>-9.7463331432755638</c:v>
                </c:pt>
                <c:pt idx="961">
                  <c:v>-9.5026748146936768</c:v>
                </c:pt>
                <c:pt idx="962">
                  <c:v>-9.2590164861117898</c:v>
                </c:pt>
                <c:pt idx="963">
                  <c:v>-9.0153581575298745</c:v>
                </c:pt>
                <c:pt idx="964">
                  <c:v>-8.7716998289479875</c:v>
                </c:pt>
                <c:pt idx="965">
                  <c:v>-8.5280415003661005</c:v>
                </c:pt>
                <c:pt idx="966">
                  <c:v>-8.2843831717842136</c:v>
                </c:pt>
                <c:pt idx="967">
                  <c:v>-8.0407248432023266</c:v>
                </c:pt>
                <c:pt idx="968">
                  <c:v>-7.7970665146204396</c:v>
                </c:pt>
                <c:pt idx="969">
                  <c:v>-7.5534081860385527</c:v>
                </c:pt>
                <c:pt idx="970">
                  <c:v>-7.3097498574566657</c:v>
                </c:pt>
                <c:pt idx="971">
                  <c:v>-7.0660915288747788</c:v>
                </c:pt>
                <c:pt idx="972">
                  <c:v>-6.8224332002928918</c:v>
                </c:pt>
                <c:pt idx="973">
                  <c:v>-6.5787748717110048</c:v>
                </c:pt>
                <c:pt idx="974">
                  <c:v>-6.3351165431291179</c:v>
                </c:pt>
                <c:pt idx="975">
                  <c:v>-6.0914582145472309</c:v>
                </c:pt>
                <c:pt idx="976">
                  <c:v>-5.8477998859653439</c:v>
                </c:pt>
                <c:pt idx="977">
                  <c:v>-5.6041415573834286</c:v>
                </c:pt>
                <c:pt idx="978">
                  <c:v>-5.3604832288015416</c:v>
                </c:pt>
                <c:pt idx="979">
                  <c:v>-5.1168249002196546</c:v>
                </c:pt>
                <c:pt idx="980">
                  <c:v>-4.8731665716377677</c:v>
                </c:pt>
                <c:pt idx="981">
                  <c:v>-4.6295082430558807</c:v>
                </c:pt>
                <c:pt idx="982">
                  <c:v>-4.3858499144739937</c:v>
                </c:pt>
                <c:pt idx="983">
                  <c:v>-4.1421915858921068</c:v>
                </c:pt>
                <c:pt idx="984">
                  <c:v>-3.8985332573102198</c:v>
                </c:pt>
                <c:pt idx="985">
                  <c:v>-3.6548749287283329</c:v>
                </c:pt>
                <c:pt idx="986">
                  <c:v>-3.4112166001464459</c:v>
                </c:pt>
                <c:pt idx="987">
                  <c:v>-3.1675582715645589</c:v>
                </c:pt>
                <c:pt idx="988">
                  <c:v>-2.923899942982672</c:v>
                </c:pt>
                <c:pt idx="989">
                  <c:v>-2.680241614400785</c:v>
                </c:pt>
                <c:pt idx="990">
                  <c:v>-2.4365832858188696</c:v>
                </c:pt>
                <c:pt idx="991">
                  <c:v>-2.1929249572369827</c:v>
                </c:pt>
                <c:pt idx="992">
                  <c:v>-1.9492666286550957</c:v>
                </c:pt>
                <c:pt idx="993">
                  <c:v>-1.7056083000732087</c:v>
                </c:pt>
                <c:pt idx="994">
                  <c:v>-1.4619499714913218</c:v>
                </c:pt>
                <c:pt idx="995">
                  <c:v>-1.2182916429094348</c:v>
                </c:pt>
                <c:pt idx="996">
                  <c:v>-0.97463331432754785</c:v>
                </c:pt>
                <c:pt idx="997">
                  <c:v>-0.73097498574566089</c:v>
                </c:pt>
                <c:pt idx="998">
                  <c:v>-0.48731665716377393</c:v>
                </c:pt>
                <c:pt idx="999">
                  <c:v>-0.24365832858188696</c:v>
                </c:pt>
                <c:pt idx="1000">
                  <c:v>0</c:v>
                </c:pt>
                <c:pt idx="1001">
                  <c:v>0.24365832858188696</c:v>
                </c:pt>
                <c:pt idx="1002">
                  <c:v>0.48731665716377393</c:v>
                </c:pt>
                <c:pt idx="1003">
                  <c:v>0.73097498574566089</c:v>
                </c:pt>
                <c:pt idx="1004">
                  <c:v>0.97463331432757627</c:v>
                </c:pt>
                <c:pt idx="1005">
                  <c:v>1.2182916429094632</c:v>
                </c:pt>
                <c:pt idx="1006">
                  <c:v>1.4619499714913502</c:v>
                </c:pt>
                <c:pt idx="1007">
                  <c:v>1.7056083000732372</c:v>
                </c:pt>
                <c:pt idx="1008">
                  <c:v>1.9492666286551241</c:v>
                </c:pt>
                <c:pt idx="1009">
                  <c:v>2.1929249572370111</c:v>
                </c:pt>
                <c:pt idx="1010">
                  <c:v>2.436583285818898</c:v>
                </c:pt>
                <c:pt idx="1011">
                  <c:v>2.680241614400785</c:v>
                </c:pt>
                <c:pt idx="1012">
                  <c:v>2.923899942982672</c:v>
                </c:pt>
                <c:pt idx="1013">
                  <c:v>3.1675582715645589</c:v>
                </c:pt>
                <c:pt idx="1014">
                  <c:v>3.4112166001464459</c:v>
                </c:pt>
                <c:pt idx="1015">
                  <c:v>3.6548749287283329</c:v>
                </c:pt>
                <c:pt idx="1016">
                  <c:v>3.8985332573102198</c:v>
                </c:pt>
                <c:pt idx="1017">
                  <c:v>4.1421915858921068</c:v>
                </c:pt>
                <c:pt idx="1018">
                  <c:v>4.3858499144740222</c:v>
                </c:pt>
                <c:pt idx="1019">
                  <c:v>4.6295082430559091</c:v>
                </c:pt>
                <c:pt idx="1020">
                  <c:v>4.8731665716377961</c:v>
                </c:pt>
                <c:pt idx="1021">
                  <c:v>5.1168249002196831</c:v>
                </c:pt>
                <c:pt idx="1022">
                  <c:v>5.36048322880157</c:v>
                </c:pt>
                <c:pt idx="1023">
                  <c:v>5.604141557383457</c:v>
                </c:pt>
                <c:pt idx="1024">
                  <c:v>5.8477998859653439</c:v>
                </c:pt>
                <c:pt idx="1025">
                  <c:v>6.0914582145472309</c:v>
                </c:pt>
                <c:pt idx="1026">
                  <c:v>6.3351165431291179</c:v>
                </c:pt>
                <c:pt idx="1027">
                  <c:v>6.5787748717110048</c:v>
                </c:pt>
                <c:pt idx="1028">
                  <c:v>6.8224332002928918</c:v>
                </c:pt>
                <c:pt idx="1029">
                  <c:v>7.0660915288747788</c:v>
                </c:pt>
                <c:pt idx="1030">
                  <c:v>7.3097498574566657</c:v>
                </c:pt>
                <c:pt idx="1031">
                  <c:v>7.5534081860385811</c:v>
                </c:pt>
                <c:pt idx="1032">
                  <c:v>7.7970665146204681</c:v>
                </c:pt>
                <c:pt idx="1033">
                  <c:v>8.040724843202355</c:v>
                </c:pt>
                <c:pt idx="1034">
                  <c:v>8.284383171784242</c:v>
                </c:pt>
                <c:pt idx="1035">
                  <c:v>8.528041500366129</c:v>
                </c:pt>
                <c:pt idx="1036">
                  <c:v>8.7716998289480159</c:v>
                </c:pt>
                <c:pt idx="1037">
                  <c:v>9.0153581575299029</c:v>
                </c:pt>
                <c:pt idx="1038">
                  <c:v>9.2590164861117898</c:v>
                </c:pt>
                <c:pt idx="1039">
                  <c:v>9.5026748146936768</c:v>
                </c:pt>
                <c:pt idx="1040">
                  <c:v>9.7463331432755638</c:v>
                </c:pt>
                <c:pt idx="1041">
                  <c:v>9.9899914718574507</c:v>
                </c:pt>
                <c:pt idx="1042">
                  <c:v>10.233649800439338</c:v>
                </c:pt>
                <c:pt idx="1043">
                  <c:v>10.477308129021225</c:v>
                </c:pt>
                <c:pt idx="1044">
                  <c:v>10.720966457603112</c:v>
                </c:pt>
                <c:pt idx="1045">
                  <c:v>10.964624786185027</c:v>
                </c:pt>
                <c:pt idx="1046">
                  <c:v>11.208283114766914</c:v>
                </c:pt>
                <c:pt idx="1047">
                  <c:v>11.451941443348801</c:v>
                </c:pt>
                <c:pt idx="1048">
                  <c:v>11.695599771930688</c:v>
                </c:pt>
                <c:pt idx="1049">
                  <c:v>11.939258100512575</c:v>
                </c:pt>
                <c:pt idx="1050">
                  <c:v>12.182916429094462</c:v>
                </c:pt>
                <c:pt idx="1051">
                  <c:v>12.42657475767632</c:v>
                </c:pt>
                <c:pt idx="1052">
                  <c:v>12.670233086258264</c:v>
                </c:pt>
                <c:pt idx="1053">
                  <c:v>12.913891414840151</c:v>
                </c:pt>
                <c:pt idx="1054">
                  <c:v>13.157549743422038</c:v>
                </c:pt>
                <c:pt idx="1055">
                  <c:v>13.401208072003925</c:v>
                </c:pt>
                <c:pt idx="1056">
                  <c:v>13.644866400585812</c:v>
                </c:pt>
                <c:pt idx="1057">
                  <c:v>13.888524729167699</c:v>
                </c:pt>
                <c:pt idx="1058">
                  <c:v>14.132183057749586</c:v>
                </c:pt>
                <c:pt idx="1059">
                  <c:v>14.375841386331473</c:v>
                </c:pt>
                <c:pt idx="1060">
                  <c:v>14.61949971491336</c:v>
                </c:pt>
                <c:pt idx="1061">
                  <c:v>14.863158043495247</c:v>
                </c:pt>
                <c:pt idx="1062">
                  <c:v>15.106816372077134</c:v>
                </c:pt>
                <c:pt idx="1063">
                  <c:v>15.350474700659021</c:v>
                </c:pt>
                <c:pt idx="1064">
                  <c:v>15.594133029240908</c:v>
                </c:pt>
                <c:pt idx="1065">
                  <c:v>15.837791357822795</c:v>
                </c:pt>
                <c:pt idx="1066">
                  <c:v>16.081449686404682</c:v>
                </c:pt>
                <c:pt idx="1067">
                  <c:v>16.325108014986569</c:v>
                </c:pt>
                <c:pt idx="1068">
                  <c:v>16.568766343568456</c:v>
                </c:pt>
                <c:pt idx="1069">
                  <c:v>16.812424672150343</c:v>
                </c:pt>
                <c:pt idx="1070">
                  <c:v>17.056083000732229</c:v>
                </c:pt>
                <c:pt idx="1071">
                  <c:v>17.299741329314116</c:v>
                </c:pt>
                <c:pt idx="1072">
                  <c:v>17.543399657896003</c:v>
                </c:pt>
                <c:pt idx="1073">
                  <c:v>17.78705798647789</c:v>
                </c:pt>
                <c:pt idx="1074">
                  <c:v>18.030716315059777</c:v>
                </c:pt>
                <c:pt idx="1075">
                  <c:v>18.274374643641664</c:v>
                </c:pt>
                <c:pt idx="1076">
                  <c:v>18.518032972223551</c:v>
                </c:pt>
                <c:pt idx="1077">
                  <c:v>18.761691300805438</c:v>
                </c:pt>
                <c:pt idx="1078">
                  <c:v>19.005349629387325</c:v>
                </c:pt>
                <c:pt idx="1079">
                  <c:v>19.249007957969269</c:v>
                </c:pt>
                <c:pt idx="1080">
                  <c:v>19.492666286551156</c:v>
                </c:pt>
                <c:pt idx="1081">
                  <c:v>19.736324615133043</c:v>
                </c:pt>
                <c:pt idx="1082">
                  <c:v>19.97998294371493</c:v>
                </c:pt>
                <c:pt idx="1083">
                  <c:v>20.223641272296817</c:v>
                </c:pt>
                <c:pt idx="1084">
                  <c:v>20.467299600878704</c:v>
                </c:pt>
                <c:pt idx="1085">
                  <c:v>20.710957929460591</c:v>
                </c:pt>
                <c:pt idx="1086">
                  <c:v>20.954616258042478</c:v>
                </c:pt>
                <c:pt idx="1087">
                  <c:v>21.198274586624365</c:v>
                </c:pt>
                <c:pt idx="1088">
                  <c:v>21.441932915206252</c:v>
                </c:pt>
                <c:pt idx="1089">
                  <c:v>21.685591243788139</c:v>
                </c:pt>
                <c:pt idx="1090">
                  <c:v>21.929249572370026</c:v>
                </c:pt>
                <c:pt idx="1091">
                  <c:v>22.172907900951913</c:v>
                </c:pt>
                <c:pt idx="1092">
                  <c:v>22.4165662295338</c:v>
                </c:pt>
                <c:pt idx="1093">
                  <c:v>22.660224558115686</c:v>
                </c:pt>
                <c:pt idx="1094">
                  <c:v>22.903882886697573</c:v>
                </c:pt>
                <c:pt idx="1095">
                  <c:v>23.14754121527946</c:v>
                </c:pt>
                <c:pt idx="1096">
                  <c:v>23.391199543861347</c:v>
                </c:pt>
                <c:pt idx="1097">
                  <c:v>23.634857872443234</c:v>
                </c:pt>
                <c:pt idx="1098">
                  <c:v>23.878516201025121</c:v>
                </c:pt>
                <c:pt idx="1099">
                  <c:v>24.122174529607008</c:v>
                </c:pt>
                <c:pt idx="1100">
                  <c:v>24.365832858188895</c:v>
                </c:pt>
                <c:pt idx="1101">
                  <c:v>24.609491186770782</c:v>
                </c:pt>
                <c:pt idx="1102">
                  <c:v>24.853149515352669</c:v>
                </c:pt>
                <c:pt idx="1103">
                  <c:v>25.096807843934556</c:v>
                </c:pt>
                <c:pt idx="1104">
                  <c:v>25.340466172516443</c:v>
                </c:pt>
                <c:pt idx="1105">
                  <c:v>25.58412450109833</c:v>
                </c:pt>
                <c:pt idx="1106">
                  <c:v>25.827782829680274</c:v>
                </c:pt>
                <c:pt idx="1107">
                  <c:v>26.071441158262161</c:v>
                </c:pt>
                <c:pt idx="1108">
                  <c:v>26.315099486844048</c:v>
                </c:pt>
                <c:pt idx="1109">
                  <c:v>26.558757815425935</c:v>
                </c:pt>
                <c:pt idx="1110">
                  <c:v>26.802416144007822</c:v>
                </c:pt>
                <c:pt idx="1111">
                  <c:v>27.046074472589709</c:v>
                </c:pt>
                <c:pt idx="1112">
                  <c:v>27.289732801171596</c:v>
                </c:pt>
                <c:pt idx="1113">
                  <c:v>27.533391129753483</c:v>
                </c:pt>
                <c:pt idx="1114">
                  <c:v>27.77704945833537</c:v>
                </c:pt>
                <c:pt idx="1115">
                  <c:v>28.020707786917256</c:v>
                </c:pt>
                <c:pt idx="1116">
                  <c:v>28.264366115499143</c:v>
                </c:pt>
                <c:pt idx="1117">
                  <c:v>28.50802444408103</c:v>
                </c:pt>
                <c:pt idx="1118">
                  <c:v>28.751682772662917</c:v>
                </c:pt>
                <c:pt idx="1119">
                  <c:v>28.995341101244804</c:v>
                </c:pt>
                <c:pt idx="1120">
                  <c:v>29.238999429826691</c:v>
                </c:pt>
                <c:pt idx="1121">
                  <c:v>29.482657758408578</c:v>
                </c:pt>
                <c:pt idx="1122">
                  <c:v>29.726316086990465</c:v>
                </c:pt>
                <c:pt idx="1123">
                  <c:v>29.969974415572352</c:v>
                </c:pt>
                <c:pt idx="1124">
                  <c:v>30.213632744154239</c:v>
                </c:pt>
                <c:pt idx="1125">
                  <c:v>30.457291072736126</c:v>
                </c:pt>
                <c:pt idx="1126">
                  <c:v>30.700949401318013</c:v>
                </c:pt>
                <c:pt idx="1127">
                  <c:v>30.9446077298999</c:v>
                </c:pt>
                <c:pt idx="1128">
                  <c:v>31.188266058481787</c:v>
                </c:pt>
                <c:pt idx="1129">
                  <c:v>31.431924387063674</c:v>
                </c:pt>
                <c:pt idx="1130">
                  <c:v>31.675582715645561</c:v>
                </c:pt>
                <c:pt idx="1131">
                  <c:v>31.919241044227448</c:v>
                </c:pt>
                <c:pt idx="1132">
                  <c:v>32.162899372809335</c:v>
                </c:pt>
                <c:pt idx="1133">
                  <c:v>32.406557701391222</c:v>
                </c:pt>
                <c:pt idx="1134">
                  <c:v>32.650216029973166</c:v>
                </c:pt>
                <c:pt idx="1135">
                  <c:v>32.893874358555053</c:v>
                </c:pt>
                <c:pt idx="1136">
                  <c:v>33.13753268713694</c:v>
                </c:pt>
                <c:pt idx="1137">
                  <c:v>33.381191015718827</c:v>
                </c:pt>
                <c:pt idx="1138">
                  <c:v>33.624849344300713</c:v>
                </c:pt>
                <c:pt idx="1139">
                  <c:v>33.8685076728826</c:v>
                </c:pt>
                <c:pt idx="1140">
                  <c:v>34.112166001464487</c:v>
                </c:pt>
                <c:pt idx="1141">
                  <c:v>34.355824330046374</c:v>
                </c:pt>
                <c:pt idx="1142">
                  <c:v>34.599482658628261</c:v>
                </c:pt>
                <c:pt idx="1143">
                  <c:v>34.843140987210148</c:v>
                </c:pt>
                <c:pt idx="1144">
                  <c:v>35.086799315792035</c:v>
                </c:pt>
                <c:pt idx="1145">
                  <c:v>35.330457644373922</c:v>
                </c:pt>
                <c:pt idx="1146">
                  <c:v>35.574115972955809</c:v>
                </c:pt>
                <c:pt idx="1147">
                  <c:v>35.817774301537696</c:v>
                </c:pt>
                <c:pt idx="1148">
                  <c:v>36.061432630119583</c:v>
                </c:pt>
                <c:pt idx="1149">
                  <c:v>36.30509095870147</c:v>
                </c:pt>
                <c:pt idx="1150">
                  <c:v>36.548749287283357</c:v>
                </c:pt>
                <c:pt idx="1151">
                  <c:v>36.792407615865244</c:v>
                </c:pt>
                <c:pt idx="1152">
                  <c:v>37.036065944447131</c:v>
                </c:pt>
                <c:pt idx="1153">
                  <c:v>37.279724273029018</c:v>
                </c:pt>
                <c:pt idx="1154">
                  <c:v>37.523382601610905</c:v>
                </c:pt>
                <c:pt idx="1155">
                  <c:v>37.767040930192792</c:v>
                </c:pt>
                <c:pt idx="1156">
                  <c:v>38.010699258774679</c:v>
                </c:pt>
                <c:pt idx="1157">
                  <c:v>38.254357587356566</c:v>
                </c:pt>
                <c:pt idx="1158">
                  <c:v>38.498015915938453</c:v>
                </c:pt>
                <c:pt idx="1159">
                  <c:v>38.74167424452034</c:v>
                </c:pt>
                <c:pt idx="1160">
                  <c:v>38.985332573102227</c:v>
                </c:pt>
                <c:pt idx="1161">
                  <c:v>39.22899090168417</c:v>
                </c:pt>
                <c:pt idx="1162">
                  <c:v>39.472649230266057</c:v>
                </c:pt>
                <c:pt idx="1163">
                  <c:v>39.716307558847944</c:v>
                </c:pt>
                <c:pt idx="1164">
                  <c:v>39.959965887429831</c:v>
                </c:pt>
                <c:pt idx="1165">
                  <c:v>40.203624216011718</c:v>
                </c:pt>
                <c:pt idx="1166">
                  <c:v>40.447282544593605</c:v>
                </c:pt>
                <c:pt idx="1167">
                  <c:v>40.690940873175492</c:v>
                </c:pt>
                <c:pt idx="1168">
                  <c:v>40.934599201757379</c:v>
                </c:pt>
                <c:pt idx="1169">
                  <c:v>41.178257530339266</c:v>
                </c:pt>
                <c:pt idx="1170">
                  <c:v>41.421915858921153</c:v>
                </c:pt>
                <c:pt idx="1171">
                  <c:v>41.66557418750304</c:v>
                </c:pt>
                <c:pt idx="1172">
                  <c:v>41.909232516084927</c:v>
                </c:pt>
                <c:pt idx="1173">
                  <c:v>42.152890844666814</c:v>
                </c:pt>
                <c:pt idx="1174">
                  <c:v>42.396549173248701</c:v>
                </c:pt>
                <c:pt idx="1175">
                  <c:v>42.640207501830588</c:v>
                </c:pt>
                <c:pt idx="1176">
                  <c:v>42.883865830412475</c:v>
                </c:pt>
                <c:pt idx="1177">
                  <c:v>43.127524158994362</c:v>
                </c:pt>
                <c:pt idx="1178">
                  <c:v>43.371182487576249</c:v>
                </c:pt>
                <c:pt idx="1179">
                  <c:v>43.614840816158136</c:v>
                </c:pt>
                <c:pt idx="1180">
                  <c:v>43.858499144740023</c:v>
                </c:pt>
                <c:pt idx="1181">
                  <c:v>44.10215747332191</c:v>
                </c:pt>
                <c:pt idx="1182">
                  <c:v>44.345815801903797</c:v>
                </c:pt>
                <c:pt idx="1183">
                  <c:v>44.589474130485684</c:v>
                </c:pt>
                <c:pt idx="1184">
                  <c:v>44.833132459067571</c:v>
                </c:pt>
                <c:pt idx="1185">
                  <c:v>45.076790787649458</c:v>
                </c:pt>
                <c:pt idx="1186">
                  <c:v>45.320449116231345</c:v>
                </c:pt>
                <c:pt idx="1187">
                  <c:v>45.564107444813231</c:v>
                </c:pt>
                <c:pt idx="1188">
                  <c:v>45.807765773395175</c:v>
                </c:pt>
                <c:pt idx="1189">
                  <c:v>46.051424101977062</c:v>
                </c:pt>
                <c:pt idx="1190">
                  <c:v>46.295082430558949</c:v>
                </c:pt>
                <c:pt idx="1191">
                  <c:v>46.538740759140836</c:v>
                </c:pt>
                <c:pt idx="1192">
                  <c:v>46.782399087722723</c:v>
                </c:pt>
                <c:pt idx="1193">
                  <c:v>47.02605741630461</c:v>
                </c:pt>
                <c:pt idx="1194">
                  <c:v>47.269715744886497</c:v>
                </c:pt>
                <c:pt idx="1195">
                  <c:v>47.513374073468384</c:v>
                </c:pt>
                <c:pt idx="1196">
                  <c:v>47.757032402050271</c:v>
                </c:pt>
                <c:pt idx="1197">
                  <c:v>48.000690730632158</c:v>
                </c:pt>
                <c:pt idx="1198">
                  <c:v>48.244349059214045</c:v>
                </c:pt>
                <c:pt idx="1199">
                  <c:v>48.488007387795932</c:v>
                </c:pt>
                <c:pt idx="1200">
                  <c:v>48.731665716377819</c:v>
                </c:pt>
                <c:pt idx="1201">
                  <c:v>48.975324044959706</c:v>
                </c:pt>
                <c:pt idx="1202">
                  <c:v>49.218982373541593</c:v>
                </c:pt>
                <c:pt idx="1203">
                  <c:v>49.46264070212348</c:v>
                </c:pt>
                <c:pt idx="1204">
                  <c:v>49.706299030705367</c:v>
                </c:pt>
                <c:pt idx="1205">
                  <c:v>49.949957359287254</c:v>
                </c:pt>
                <c:pt idx="1206">
                  <c:v>50.193615687869141</c:v>
                </c:pt>
                <c:pt idx="1207">
                  <c:v>50.437274016451028</c:v>
                </c:pt>
                <c:pt idx="1208">
                  <c:v>50.680932345032915</c:v>
                </c:pt>
                <c:pt idx="1209">
                  <c:v>50.924590673614802</c:v>
                </c:pt>
                <c:pt idx="1210">
                  <c:v>51.168249002196688</c:v>
                </c:pt>
                <c:pt idx="1211">
                  <c:v>51.411907330778575</c:v>
                </c:pt>
                <c:pt idx="1212">
                  <c:v>51.655565659360462</c:v>
                </c:pt>
                <c:pt idx="1213">
                  <c:v>51.899223987942349</c:v>
                </c:pt>
                <c:pt idx="1214">
                  <c:v>52.142882316524236</c:v>
                </c:pt>
                <c:pt idx="1215">
                  <c:v>52.386540645106123</c:v>
                </c:pt>
                <c:pt idx="1216">
                  <c:v>52.630198973688067</c:v>
                </c:pt>
                <c:pt idx="1217">
                  <c:v>52.873857302269954</c:v>
                </c:pt>
                <c:pt idx="1218">
                  <c:v>53.117515630851841</c:v>
                </c:pt>
                <c:pt idx="1219">
                  <c:v>53.361173959433728</c:v>
                </c:pt>
                <c:pt idx="1220">
                  <c:v>53.604832288015615</c:v>
                </c:pt>
                <c:pt idx="1221">
                  <c:v>53.848490616597502</c:v>
                </c:pt>
                <c:pt idx="1222">
                  <c:v>54.092148945179389</c:v>
                </c:pt>
                <c:pt idx="1223">
                  <c:v>54.335807273761276</c:v>
                </c:pt>
                <c:pt idx="1224">
                  <c:v>54.579465602343163</c:v>
                </c:pt>
                <c:pt idx="1225">
                  <c:v>54.82312393092505</c:v>
                </c:pt>
                <c:pt idx="1226">
                  <c:v>55.066782259506937</c:v>
                </c:pt>
                <c:pt idx="1227">
                  <c:v>55.310440588088824</c:v>
                </c:pt>
                <c:pt idx="1228">
                  <c:v>55.554098916670711</c:v>
                </c:pt>
                <c:pt idx="1229">
                  <c:v>55.797757245252598</c:v>
                </c:pt>
                <c:pt idx="1230">
                  <c:v>56.041415573834485</c:v>
                </c:pt>
                <c:pt idx="1231">
                  <c:v>56.285073902416372</c:v>
                </c:pt>
                <c:pt idx="1232">
                  <c:v>56.528732230998259</c:v>
                </c:pt>
                <c:pt idx="1233">
                  <c:v>56.772390559580145</c:v>
                </c:pt>
                <c:pt idx="1234">
                  <c:v>57.016048888162032</c:v>
                </c:pt>
                <c:pt idx="1235">
                  <c:v>57.259707216743919</c:v>
                </c:pt>
                <c:pt idx="1236">
                  <c:v>57.503365545325806</c:v>
                </c:pt>
                <c:pt idx="1237">
                  <c:v>57.747023873907693</c:v>
                </c:pt>
                <c:pt idx="1238">
                  <c:v>57.99068220248958</c:v>
                </c:pt>
                <c:pt idx="1239">
                  <c:v>58.234340531071467</c:v>
                </c:pt>
                <c:pt idx="1240">
                  <c:v>58.477998859653354</c:v>
                </c:pt>
                <c:pt idx="1241">
                  <c:v>58.721657188235241</c:v>
                </c:pt>
                <c:pt idx="1242">
                  <c:v>58.965315516817128</c:v>
                </c:pt>
                <c:pt idx="1243">
                  <c:v>59.208973845399072</c:v>
                </c:pt>
                <c:pt idx="1244">
                  <c:v>59.452632173980959</c:v>
                </c:pt>
                <c:pt idx="1245">
                  <c:v>59.696290502562846</c:v>
                </c:pt>
                <c:pt idx="1246">
                  <c:v>59.939948831144733</c:v>
                </c:pt>
                <c:pt idx="1247">
                  <c:v>60.18360715972662</c:v>
                </c:pt>
                <c:pt idx="1248">
                  <c:v>60.427265488308507</c:v>
                </c:pt>
                <c:pt idx="1249">
                  <c:v>60.670923816890394</c:v>
                </c:pt>
                <c:pt idx="1250">
                  <c:v>60.914582145472281</c:v>
                </c:pt>
                <c:pt idx="1251">
                  <c:v>61.158240474054168</c:v>
                </c:pt>
                <c:pt idx="1252">
                  <c:v>61.401898802636055</c:v>
                </c:pt>
                <c:pt idx="1253">
                  <c:v>61.645557131217942</c:v>
                </c:pt>
                <c:pt idx="1254">
                  <c:v>61.889215459799829</c:v>
                </c:pt>
                <c:pt idx="1255">
                  <c:v>62.132873788381715</c:v>
                </c:pt>
                <c:pt idx="1256">
                  <c:v>62.376532116963602</c:v>
                </c:pt>
                <c:pt idx="1257">
                  <c:v>62.620190445545489</c:v>
                </c:pt>
                <c:pt idx="1258">
                  <c:v>62.863848774127376</c:v>
                </c:pt>
                <c:pt idx="1259">
                  <c:v>63.107507102709263</c:v>
                </c:pt>
                <c:pt idx="1260">
                  <c:v>63.35116543129115</c:v>
                </c:pt>
                <c:pt idx="1261">
                  <c:v>63.594823759873037</c:v>
                </c:pt>
                <c:pt idx="1262">
                  <c:v>63.838482088454924</c:v>
                </c:pt>
                <c:pt idx="1263">
                  <c:v>64.082140417036811</c:v>
                </c:pt>
                <c:pt idx="1264">
                  <c:v>64.325798745618698</c:v>
                </c:pt>
                <c:pt idx="1265">
                  <c:v>64.569457074200585</c:v>
                </c:pt>
                <c:pt idx="1266">
                  <c:v>64.813115402782472</c:v>
                </c:pt>
                <c:pt idx="1267">
                  <c:v>65.056773731364359</c:v>
                </c:pt>
                <c:pt idx="1268">
                  <c:v>65.300432059946246</c:v>
                </c:pt>
                <c:pt idx="1269">
                  <c:v>65.544090388528133</c:v>
                </c:pt>
                <c:pt idx="1270">
                  <c:v>65.787748717110077</c:v>
                </c:pt>
                <c:pt idx="1271">
                  <c:v>66.031407045691964</c:v>
                </c:pt>
                <c:pt idx="1272">
                  <c:v>66.275065374273851</c:v>
                </c:pt>
                <c:pt idx="1273">
                  <c:v>66.518723702855738</c:v>
                </c:pt>
                <c:pt idx="1274">
                  <c:v>66.762382031437625</c:v>
                </c:pt>
                <c:pt idx="1275">
                  <c:v>67.006040360019512</c:v>
                </c:pt>
                <c:pt idx="1276">
                  <c:v>67.249698688601399</c:v>
                </c:pt>
                <c:pt idx="1277">
                  <c:v>67.493357017183286</c:v>
                </c:pt>
                <c:pt idx="1278">
                  <c:v>67.737015345765172</c:v>
                </c:pt>
                <c:pt idx="1279">
                  <c:v>67.980673674347059</c:v>
                </c:pt>
                <c:pt idx="1280">
                  <c:v>68.224332002928946</c:v>
                </c:pt>
                <c:pt idx="1281">
                  <c:v>68.467990331510833</c:v>
                </c:pt>
                <c:pt idx="1282">
                  <c:v>68.71164866009272</c:v>
                </c:pt>
                <c:pt idx="1283">
                  <c:v>68.955306988674607</c:v>
                </c:pt>
                <c:pt idx="1284">
                  <c:v>69.198965317256494</c:v>
                </c:pt>
                <c:pt idx="1285">
                  <c:v>69.442623645838381</c:v>
                </c:pt>
                <c:pt idx="1286">
                  <c:v>69.686281974420268</c:v>
                </c:pt>
                <c:pt idx="1287">
                  <c:v>69.929940303002155</c:v>
                </c:pt>
                <c:pt idx="1288">
                  <c:v>70.173598631584042</c:v>
                </c:pt>
                <c:pt idx="1289">
                  <c:v>70.417256960165929</c:v>
                </c:pt>
                <c:pt idx="1290">
                  <c:v>70.660915288747816</c:v>
                </c:pt>
                <c:pt idx="1291">
                  <c:v>70.904573617329703</c:v>
                </c:pt>
                <c:pt idx="1292">
                  <c:v>71.14823194591159</c:v>
                </c:pt>
                <c:pt idx="1293">
                  <c:v>71.391890274493477</c:v>
                </c:pt>
                <c:pt idx="1294">
                  <c:v>71.635548603075364</c:v>
                </c:pt>
                <c:pt idx="1295">
                  <c:v>71.879206931657251</c:v>
                </c:pt>
                <c:pt idx="1296">
                  <c:v>72.122865260239138</c:v>
                </c:pt>
                <c:pt idx="1297">
                  <c:v>72.366523588821025</c:v>
                </c:pt>
                <c:pt idx="1298">
                  <c:v>72.610181917402969</c:v>
                </c:pt>
                <c:pt idx="1299">
                  <c:v>72.853840245984856</c:v>
                </c:pt>
                <c:pt idx="1300">
                  <c:v>73.097498574566742</c:v>
                </c:pt>
                <c:pt idx="1301">
                  <c:v>73.341156903148629</c:v>
                </c:pt>
                <c:pt idx="1302">
                  <c:v>73.584815231730516</c:v>
                </c:pt>
                <c:pt idx="1303">
                  <c:v>73.828473560312403</c:v>
                </c:pt>
                <c:pt idx="1304">
                  <c:v>74.07213188889429</c:v>
                </c:pt>
                <c:pt idx="1305">
                  <c:v>74.315790217476177</c:v>
                </c:pt>
                <c:pt idx="1306">
                  <c:v>74.559448546058064</c:v>
                </c:pt>
                <c:pt idx="1307">
                  <c:v>74.803106874639951</c:v>
                </c:pt>
                <c:pt idx="1308">
                  <c:v>75.046765203221838</c:v>
                </c:pt>
                <c:pt idx="1309">
                  <c:v>75.290423531803725</c:v>
                </c:pt>
                <c:pt idx="1310">
                  <c:v>75.534081860385612</c:v>
                </c:pt>
                <c:pt idx="1311">
                  <c:v>75.777740188967499</c:v>
                </c:pt>
                <c:pt idx="1312">
                  <c:v>76.021398517549386</c:v>
                </c:pt>
                <c:pt idx="1313">
                  <c:v>76.265056846131273</c:v>
                </c:pt>
                <c:pt idx="1314">
                  <c:v>76.50871517471316</c:v>
                </c:pt>
                <c:pt idx="1315">
                  <c:v>76.752373503295047</c:v>
                </c:pt>
                <c:pt idx="1316">
                  <c:v>76.996031831876934</c:v>
                </c:pt>
                <c:pt idx="1317">
                  <c:v>77.239690160458821</c:v>
                </c:pt>
                <c:pt idx="1318">
                  <c:v>77.483348489040708</c:v>
                </c:pt>
                <c:pt idx="1319">
                  <c:v>77.727006817622595</c:v>
                </c:pt>
                <c:pt idx="1320">
                  <c:v>77.970665146204482</c:v>
                </c:pt>
                <c:pt idx="1321">
                  <c:v>78.214323474786369</c:v>
                </c:pt>
                <c:pt idx="1322">
                  <c:v>78.457981803368256</c:v>
                </c:pt>
                <c:pt idx="1323">
                  <c:v>78.701640131950143</c:v>
                </c:pt>
                <c:pt idx="1324">
                  <c:v>78.94529846053203</c:v>
                </c:pt>
                <c:pt idx="1325">
                  <c:v>79.188956789113973</c:v>
                </c:pt>
                <c:pt idx="1326">
                  <c:v>79.43261511769586</c:v>
                </c:pt>
                <c:pt idx="1327">
                  <c:v>79.676273446277747</c:v>
                </c:pt>
                <c:pt idx="1328">
                  <c:v>79.919931774859634</c:v>
                </c:pt>
                <c:pt idx="1329">
                  <c:v>80.163590103441521</c:v>
                </c:pt>
                <c:pt idx="1330">
                  <c:v>80.407248432023408</c:v>
                </c:pt>
                <c:pt idx="1331">
                  <c:v>80.650906760605295</c:v>
                </c:pt>
                <c:pt idx="1332">
                  <c:v>80.894565089187182</c:v>
                </c:pt>
                <c:pt idx="1333">
                  <c:v>81.138223417769069</c:v>
                </c:pt>
                <c:pt idx="1334">
                  <c:v>81.381881746350956</c:v>
                </c:pt>
                <c:pt idx="1335">
                  <c:v>81.625540074932843</c:v>
                </c:pt>
                <c:pt idx="1336">
                  <c:v>81.86919840351473</c:v>
                </c:pt>
                <c:pt idx="1337">
                  <c:v>82.112856732096617</c:v>
                </c:pt>
                <c:pt idx="1338">
                  <c:v>82.356515060678504</c:v>
                </c:pt>
                <c:pt idx="1339">
                  <c:v>82.600173389260391</c:v>
                </c:pt>
                <c:pt idx="1340">
                  <c:v>82.843831717842278</c:v>
                </c:pt>
                <c:pt idx="1341">
                  <c:v>83.087490046424165</c:v>
                </c:pt>
                <c:pt idx="1342">
                  <c:v>83.331148375006052</c:v>
                </c:pt>
                <c:pt idx="1343">
                  <c:v>83.574806703587939</c:v>
                </c:pt>
                <c:pt idx="1344">
                  <c:v>83.818465032169826</c:v>
                </c:pt>
                <c:pt idx="1345">
                  <c:v>84.062123360751713</c:v>
                </c:pt>
                <c:pt idx="1346">
                  <c:v>84.3057816893336</c:v>
                </c:pt>
                <c:pt idx="1347">
                  <c:v>84.549440017915487</c:v>
                </c:pt>
                <c:pt idx="1348">
                  <c:v>84.793098346497374</c:v>
                </c:pt>
                <c:pt idx="1349">
                  <c:v>85.036756675079261</c:v>
                </c:pt>
                <c:pt idx="1350">
                  <c:v>85.280415003661147</c:v>
                </c:pt>
                <c:pt idx="1351">
                  <c:v>85.524073332243034</c:v>
                </c:pt>
                <c:pt idx="1352">
                  <c:v>85.767731660824978</c:v>
                </c:pt>
                <c:pt idx="1353">
                  <c:v>86.011389989406865</c:v>
                </c:pt>
                <c:pt idx="1354">
                  <c:v>86.255048317988752</c:v>
                </c:pt>
                <c:pt idx="1355">
                  <c:v>86.498706646570639</c:v>
                </c:pt>
                <c:pt idx="1356">
                  <c:v>86.742364975152526</c:v>
                </c:pt>
                <c:pt idx="1357">
                  <c:v>86.986023303734413</c:v>
                </c:pt>
                <c:pt idx="1358">
                  <c:v>87.2296816323163</c:v>
                </c:pt>
                <c:pt idx="1359">
                  <c:v>87.473339960898187</c:v>
                </c:pt>
                <c:pt idx="1360">
                  <c:v>87.716998289480074</c:v>
                </c:pt>
                <c:pt idx="1361">
                  <c:v>87.960656618061961</c:v>
                </c:pt>
                <c:pt idx="1362">
                  <c:v>88.204314946643848</c:v>
                </c:pt>
                <c:pt idx="1363">
                  <c:v>88.447973275225735</c:v>
                </c:pt>
                <c:pt idx="1364">
                  <c:v>88.691631603807622</c:v>
                </c:pt>
                <c:pt idx="1365">
                  <c:v>88.935289932389509</c:v>
                </c:pt>
                <c:pt idx="1366">
                  <c:v>89.178948260971396</c:v>
                </c:pt>
                <c:pt idx="1367">
                  <c:v>89.422606589553283</c:v>
                </c:pt>
                <c:pt idx="1368">
                  <c:v>89.66626491813517</c:v>
                </c:pt>
                <c:pt idx="1369">
                  <c:v>89.909923246717057</c:v>
                </c:pt>
                <c:pt idx="1370">
                  <c:v>90.153581575298944</c:v>
                </c:pt>
                <c:pt idx="1371">
                  <c:v>90.397239903880831</c:v>
                </c:pt>
                <c:pt idx="1372">
                  <c:v>90.640898232462717</c:v>
                </c:pt>
                <c:pt idx="1373">
                  <c:v>90.884556561044604</c:v>
                </c:pt>
                <c:pt idx="1374">
                  <c:v>91.128214889626491</c:v>
                </c:pt>
                <c:pt idx="1375">
                  <c:v>91.371873218208378</c:v>
                </c:pt>
                <c:pt idx="1376">
                  <c:v>91.615531546790265</c:v>
                </c:pt>
                <c:pt idx="1377">
                  <c:v>91.859189875372152</c:v>
                </c:pt>
                <c:pt idx="1378">
                  <c:v>92.102848203954039</c:v>
                </c:pt>
                <c:pt idx="1379">
                  <c:v>92.346506532535983</c:v>
                </c:pt>
                <c:pt idx="1380">
                  <c:v>92.59016486111787</c:v>
                </c:pt>
                <c:pt idx="1381">
                  <c:v>92.833823189699757</c:v>
                </c:pt>
                <c:pt idx="1382">
                  <c:v>93.077481518281644</c:v>
                </c:pt>
                <c:pt idx="1383">
                  <c:v>93.321139846863531</c:v>
                </c:pt>
                <c:pt idx="1384">
                  <c:v>93.564798175445418</c:v>
                </c:pt>
                <c:pt idx="1385">
                  <c:v>93.808456504027305</c:v>
                </c:pt>
                <c:pt idx="1386">
                  <c:v>94.052114832609192</c:v>
                </c:pt>
                <c:pt idx="1387">
                  <c:v>94.295773161191079</c:v>
                </c:pt>
                <c:pt idx="1388">
                  <c:v>94.539431489772966</c:v>
                </c:pt>
                <c:pt idx="1389">
                  <c:v>94.783089818354853</c:v>
                </c:pt>
                <c:pt idx="1390">
                  <c:v>95.02674814693674</c:v>
                </c:pt>
                <c:pt idx="1391">
                  <c:v>95.270406475518627</c:v>
                </c:pt>
                <c:pt idx="1392">
                  <c:v>95.514064804100514</c:v>
                </c:pt>
                <c:pt idx="1393">
                  <c:v>95.757723132682401</c:v>
                </c:pt>
                <c:pt idx="1394">
                  <c:v>96.001381461264288</c:v>
                </c:pt>
                <c:pt idx="1395">
                  <c:v>96.245039789846174</c:v>
                </c:pt>
                <c:pt idx="1396">
                  <c:v>96.488698118428061</c:v>
                </c:pt>
                <c:pt idx="1397">
                  <c:v>96.732356447009948</c:v>
                </c:pt>
                <c:pt idx="1398">
                  <c:v>96.976014775591835</c:v>
                </c:pt>
                <c:pt idx="1399">
                  <c:v>97.219673104173722</c:v>
                </c:pt>
                <c:pt idx="1400">
                  <c:v>97.463331432755609</c:v>
                </c:pt>
                <c:pt idx="1401">
                  <c:v>97.706989761337496</c:v>
                </c:pt>
                <c:pt idx="1402">
                  <c:v>97.950648089919383</c:v>
                </c:pt>
                <c:pt idx="1403">
                  <c:v>98.19430641850127</c:v>
                </c:pt>
                <c:pt idx="1404">
                  <c:v>98.437964747083157</c:v>
                </c:pt>
                <c:pt idx="1405">
                  <c:v>98.681623075665044</c:v>
                </c:pt>
                <c:pt idx="1406">
                  <c:v>98.925281404246931</c:v>
                </c:pt>
                <c:pt idx="1407">
                  <c:v>99.168939732828875</c:v>
                </c:pt>
                <c:pt idx="1408">
                  <c:v>99.412598061410762</c:v>
                </c:pt>
                <c:pt idx="1409">
                  <c:v>99.656256389992649</c:v>
                </c:pt>
                <c:pt idx="1410">
                  <c:v>99.899914718574536</c:v>
                </c:pt>
                <c:pt idx="1411">
                  <c:v>100.14357304715642</c:v>
                </c:pt>
                <c:pt idx="1412">
                  <c:v>100.38723137573831</c:v>
                </c:pt>
                <c:pt idx="1413">
                  <c:v>100.6308897043202</c:v>
                </c:pt>
                <c:pt idx="1414">
                  <c:v>100.87454803290208</c:v>
                </c:pt>
                <c:pt idx="1415">
                  <c:v>101.11820636148397</c:v>
                </c:pt>
                <c:pt idx="1416">
                  <c:v>101.36186469006586</c:v>
                </c:pt>
                <c:pt idx="1417">
                  <c:v>101.60552301864774</c:v>
                </c:pt>
                <c:pt idx="1418">
                  <c:v>101.84918134722963</c:v>
                </c:pt>
                <c:pt idx="1419">
                  <c:v>102.09283967581152</c:v>
                </c:pt>
                <c:pt idx="1420">
                  <c:v>102.33649800439341</c:v>
                </c:pt>
                <c:pt idx="1421">
                  <c:v>102.58015633297529</c:v>
                </c:pt>
                <c:pt idx="1422">
                  <c:v>102.82381466155718</c:v>
                </c:pt>
                <c:pt idx="1423">
                  <c:v>103.06747299013907</c:v>
                </c:pt>
                <c:pt idx="1424">
                  <c:v>103.31113131872095</c:v>
                </c:pt>
                <c:pt idx="1425">
                  <c:v>103.55478964730284</c:v>
                </c:pt>
                <c:pt idx="1426">
                  <c:v>103.79844797588473</c:v>
                </c:pt>
                <c:pt idx="1427">
                  <c:v>104.04210630446661</c:v>
                </c:pt>
                <c:pt idx="1428">
                  <c:v>104.2857646330485</c:v>
                </c:pt>
                <c:pt idx="1429">
                  <c:v>104.52942296163039</c:v>
                </c:pt>
                <c:pt idx="1430">
                  <c:v>104.77308129021228</c:v>
                </c:pt>
                <c:pt idx="1431">
                  <c:v>105.01673961879416</c:v>
                </c:pt>
                <c:pt idx="1432">
                  <c:v>105.26039794737605</c:v>
                </c:pt>
                <c:pt idx="1433">
                  <c:v>105.50405627595794</c:v>
                </c:pt>
                <c:pt idx="1434">
                  <c:v>105.74771460453988</c:v>
                </c:pt>
                <c:pt idx="1435">
                  <c:v>105.99137293312177</c:v>
                </c:pt>
                <c:pt idx="1436">
                  <c:v>106.23503126170365</c:v>
                </c:pt>
                <c:pt idx="1437">
                  <c:v>106.47868959028554</c:v>
                </c:pt>
                <c:pt idx="1438">
                  <c:v>106.72234791886743</c:v>
                </c:pt>
                <c:pt idx="1439">
                  <c:v>106.96600624744931</c:v>
                </c:pt>
                <c:pt idx="1440">
                  <c:v>107.2096645760312</c:v>
                </c:pt>
                <c:pt idx="1441">
                  <c:v>107.45332290461309</c:v>
                </c:pt>
                <c:pt idx="1442">
                  <c:v>107.69698123319498</c:v>
                </c:pt>
                <c:pt idx="1443">
                  <c:v>107.94063956177686</c:v>
                </c:pt>
                <c:pt idx="1444">
                  <c:v>108.18429789035875</c:v>
                </c:pt>
                <c:pt idx="1445">
                  <c:v>108.42795621894064</c:v>
                </c:pt>
                <c:pt idx="1446">
                  <c:v>108.67161454752252</c:v>
                </c:pt>
                <c:pt idx="1447">
                  <c:v>108.91527287610441</c:v>
                </c:pt>
                <c:pt idx="1448">
                  <c:v>109.1589312046863</c:v>
                </c:pt>
                <c:pt idx="1449">
                  <c:v>109.40258953326818</c:v>
                </c:pt>
                <c:pt idx="1450">
                  <c:v>109.64624786185007</c:v>
                </c:pt>
                <c:pt idx="1451">
                  <c:v>109.88990619043196</c:v>
                </c:pt>
                <c:pt idx="1452">
                  <c:v>110.13356451901385</c:v>
                </c:pt>
                <c:pt idx="1453">
                  <c:v>110.37722284759573</c:v>
                </c:pt>
                <c:pt idx="1454">
                  <c:v>110.62088117617762</c:v>
                </c:pt>
                <c:pt idx="1455">
                  <c:v>110.86453950475951</c:v>
                </c:pt>
                <c:pt idx="1456">
                  <c:v>111.10819783334139</c:v>
                </c:pt>
                <c:pt idx="1457">
                  <c:v>111.35185616192328</c:v>
                </c:pt>
                <c:pt idx="1458">
                  <c:v>111.59551449050517</c:v>
                </c:pt>
                <c:pt idx="1459">
                  <c:v>111.83917281908705</c:v>
                </c:pt>
                <c:pt idx="1460">
                  <c:v>112.08283114766894</c:v>
                </c:pt>
                <c:pt idx="1461">
                  <c:v>112.32648947625088</c:v>
                </c:pt>
                <c:pt idx="1462">
                  <c:v>112.57014780483277</c:v>
                </c:pt>
                <c:pt idx="1463">
                  <c:v>112.81380613341466</c:v>
                </c:pt>
                <c:pt idx="1464">
                  <c:v>113.05746446199655</c:v>
                </c:pt>
                <c:pt idx="1465">
                  <c:v>113.30112279057843</c:v>
                </c:pt>
                <c:pt idx="1466">
                  <c:v>113.54478111916032</c:v>
                </c:pt>
                <c:pt idx="1467">
                  <c:v>113.78843944774221</c:v>
                </c:pt>
                <c:pt idx="1468">
                  <c:v>114.03209777632409</c:v>
                </c:pt>
                <c:pt idx="1469">
                  <c:v>114.27575610490598</c:v>
                </c:pt>
                <c:pt idx="1470">
                  <c:v>114.51941443348787</c:v>
                </c:pt>
                <c:pt idx="1471">
                  <c:v>114.76307276206975</c:v>
                </c:pt>
                <c:pt idx="1472">
                  <c:v>115.00673109065164</c:v>
                </c:pt>
                <c:pt idx="1473">
                  <c:v>115.25038941923353</c:v>
                </c:pt>
                <c:pt idx="1474">
                  <c:v>115.49404774781542</c:v>
                </c:pt>
                <c:pt idx="1475">
                  <c:v>115.7377060763973</c:v>
                </c:pt>
                <c:pt idx="1476">
                  <c:v>115.98136440497919</c:v>
                </c:pt>
                <c:pt idx="1477">
                  <c:v>116.22502273356108</c:v>
                </c:pt>
                <c:pt idx="1478">
                  <c:v>116.46868106214296</c:v>
                </c:pt>
                <c:pt idx="1479">
                  <c:v>116.71233939072485</c:v>
                </c:pt>
                <c:pt idx="1480">
                  <c:v>116.95599771930674</c:v>
                </c:pt>
                <c:pt idx="1481">
                  <c:v>117.19965604788862</c:v>
                </c:pt>
                <c:pt idx="1482">
                  <c:v>117.44331437647051</c:v>
                </c:pt>
                <c:pt idx="1483">
                  <c:v>117.6869727050524</c:v>
                </c:pt>
                <c:pt idx="1484">
                  <c:v>117.93063103363428</c:v>
                </c:pt>
                <c:pt idx="1485">
                  <c:v>118.17428936221617</c:v>
                </c:pt>
                <c:pt idx="1486">
                  <c:v>118.41794769079806</c:v>
                </c:pt>
                <c:pt idx="1487">
                  <c:v>118.66160601937995</c:v>
                </c:pt>
                <c:pt idx="1488">
                  <c:v>118.90526434796183</c:v>
                </c:pt>
                <c:pt idx="1489">
                  <c:v>119.14892267654378</c:v>
                </c:pt>
                <c:pt idx="1490">
                  <c:v>119.39258100512566</c:v>
                </c:pt>
                <c:pt idx="1491">
                  <c:v>119.63623933370755</c:v>
                </c:pt>
                <c:pt idx="1492">
                  <c:v>119.87989766228944</c:v>
                </c:pt>
                <c:pt idx="1493">
                  <c:v>120.12355599087132</c:v>
                </c:pt>
                <c:pt idx="1494">
                  <c:v>120.36721431945321</c:v>
                </c:pt>
                <c:pt idx="1495">
                  <c:v>120.6108726480351</c:v>
                </c:pt>
                <c:pt idx="1496">
                  <c:v>120.85453097661699</c:v>
                </c:pt>
                <c:pt idx="1497">
                  <c:v>121.09818930519887</c:v>
                </c:pt>
                <c:pt idx="1498">
                  <c:v>121.34184763378076</c:v>
                </c:pt>
                <c:pt idx="1499">
                  <c:v>121.58550596236265</c:v>
                </c:pt>
                <c:pt idx="1500">
                  <c:v>121.82916429094453</c:v>
                </c:pt>
                <c:pt idx="1501">
                  <c:v>122.07282261952642</c:v>
                </c:pt>
                <c:pt idx="1502">
                  <c:v>122.31648094810831</c:v>
                </c:pt>
                <c:pt idx="1503">
                  <c:v>122.56013927669019</c:v>
                </c:pt>
                <c:pt idx="1504">
                  <c:v>122.80379760527208</c:v>
                </c:pt>
                <c:pt idx="1505">
                  <c:v>123.04745593385397</c:v>
                </c:pt>
                <c:pt idx="1506">
                  <c:v>123.29111426243585</c:v>
                </c:pt>
                <c:pt idx="1507">
                  <c:v>123.53477259101774</c:v>
                </c:pt>
                <c:pt idx="1508">
                  <c:v>123.77843091959963</c:v>
                </c:pt>
                <c:pt idx="1509">
                  <c:v>124.02208924818152</c:v>
                </c:pt>
                <c:pt idx="1510">
                  <c:v>124.2657475767634</c:v>
                </c:pt>
                <c:pt idx="1511">
                  <c:v>124.50940590534529</c:v>
                </c:pt>
                <c:pt idx="1512">
                  <c:v>124.75306423392718</c:v>
                </c:pt>
                <c:pt idx="1513">
                  <c:v>124.99672256250906</c:v>
                </c:pt>
                <c:pt idx="1514">
                  <c:v>125.24038089109095</c:v>
                </c:pt>
                <c:pt idx="1515">
                  <c:v>125.48403921967284</c:v>
                </c:pt>
                <c:pt idx="1516">
                  <c:v>125.72769754825478</c:v>
                </c:pt>
                <c:pt idx="1517">
                  <c:v>125.97135587683667</c:v>
                </c:pt>
                <c:pt idx="1518">
                  <c:v>126.21501420541856</c:v>
                </c:pt>
                <c:pt idx="1519">
                  <c:v>126.45867253400044</c:v>
                </c:pt>
                <c:pt idx="1520">
                  <c:v>126.70233086258233</c:v>
                </c:pt>
                <c:pt idx="1521">
                  <c:v>126.94598919116422</c:v>
                </c:pt>
                <c:pt idx="1522">
                  <c:v>127.1896475197461</c:v>
                </c:pt>
                <c:pt idx="1523">
                  <c:v>127.43330584832799</c:v>
                </c:pt>
                <c:pt idx="1524">
                  <c:v>127.67696417690988</c:v>
                </c:pt>
                <c:pt idx="1525">
                  <c:v>127.92062250549176</c:v>
                </c:pt>
                <c:pt idx="1526">
                  <c:v>128.16428083407365</c:v>
                </c:pt>
                <c:pt idx="1527">
                  <c:v>128.40793916265554</c:v>
                </c:pt>
                <c:pt idx="1528">
                  <c:v>128.65159749123742</c:v>
                </c:pt>
                <c:pt idx="1529">
                  <c:v>128.89525581981931</c:v>
                </c:pt>
                <c:pt idx="1530">
                  <c:v>129.1389141484012</c:v>
                </c:pt>
                <c:pt idx="1531">
                  <c:v>129.38257247698309</c:v>
                </c:pt>
                <c:pt idx="1532">
                  <c:v>129.62623080556497</c:v>
                </c:pt>
                <c:pt idx="1533">
                  <c:v>129.86988913414686</c:v>
                </c:pt>
                <c:pt idx="1534">
                  <c:v>130.11354746272875</c:v>
                </c:pt>
                <c:pt idx="1535">
                  <c:v>130.35720579131063</c:v>
                </c:pt>
                <c:pt idx="1536">
                  <c:v>130.60086411989252</c:v>
                </c:pt>
                <c:pt idx="1537">
                  <c:v>130.84452244847441</c:v>
                </c:pt>
                <c:pt idx="1538">
                  <c:v>131.08818077705629</c:v>
                </c:pt>
                <c:pt idx="1539">
                  <c:v>131.33183910563818</c:v>
                </c:pt>
                <c:pt idx="1540">
                  <c:v>131.57549743422007</c:v>
                </c:pt>
                <c:pt idx="1541">
                  <c:v>131.81915576280196</c:v>
                </c:pt>
                <c:pt idx="1542">
                  <c:v>132.06281409138384</c:v>
                </c:pt>
                <c:pt idx="1543">
                  <c:v>132.30647241996579</c:v>
                </c:pt>
                <c:pt idx="1544">
                  <c:v>132.55013074854767</c:v>
                </c:pt>
                <c:pt idx="1545">
                  <c:v>132.79378907712956</c:v>
                </c:pt>
                <c:pt idx="1546">
                  <c:v>133.03744740571145</c:v>
                </c:pt>
                <c:pt idx="1547">
                  <c:v>133.28110573429333</c:v>
                </c:pt>
                <c:pt idx="1548">
                  <c:v>133.52476406287522</c:v>
                </c:pt>
                <c:pt idx="1549">
                  <c:v>133.76842239145711</c:v>
                </c:pt>
                <c:pt idx="1550">
                  <c:v>134.01208072003899</c:v>
                </c:pt>
                <c:pt idx="1551">
                  <c:v>134.25573904862088</c:v>
                </c:pt>
                <c:pt idx="1552">
                  <c:v>134.49939737720277</c:v>
                </c:pt>
                <c:pt idx="1553">
                  <c:v>134.74305570578466</c:v>
                </c:pt>
                <c:pt idx="1554">
                  <c:v>134.98671403436654</c:v>
                </c:pt>
                <c:pt idx="1555">
                  <c:v>135.23037236294843</c:v>
                </c:pt>
                <c:pt idx="1556">
                  <c:v>135.47403069153032</c:v>
                </c:pt>
                <c:pt idx="1557">
                  <c:v>135.7176890201122</c:v>
                </c:pt>
                <c:pt idx="1558">
                  <c:v>135.96134734869409</c:v>
                </c:pt>
                <c:pt idx="1559">
                  <c:v>136.20500567727598</c:v>
                </c:pt>
                <c:pt idx="1560">
                  <c:v>136.44866400585786</c:v>
                </c:pt>
                <c:pt idx="1561">
                  <c:v>136.69232233443975</c:v>
                </c:pt>
                <c:pt idx="1562">
                  <c:v>136.93598066302164</c:v>
                </c:pt>
                <c:pt idx="1563">
                  <c:v>137.17963899160353</c:v>
                </c:pt>
                <c:pt idx="1564">
                  <c:v>137.42329732018541</c:v>
                </c:pt>
                <c:pt idx="1565">
                  <c:v>137.6669556487673</c:v>
                </c:pt>
                <c:pt idx="1566">
                  <c:v>137.91061397734919</c:v>
                </c:pt>
                <c:pt idx="1567">
                  <c:v>138.15427230593107</c:v>
                </c:pt>
                <c:pt idx="1568">
                  <c:v>138.39793063451296</c:v>
                </c:pt>
                <c:pt idx="1569">
                  <c:v>138.64158896309485</c:v>
                </c:pt>
                <c:pt idx="1570">
                  <c:v>138.88524729167673</c:v>
                </c:pt>
                <c:pt idx="1571">
                  <c:v>139.12890562025868</c:v>
                </c:pt>
                <c:pt idx="1572">
                  <c:v>139.37256394884056</c:v>
                </c:pt>
                <c:pt idx="1573">
                  <c:v>139.61622227742245</c:v>
                </c:pt>
                <c:pt idx="1574">
                  <c:v>139.85988060600434</c:v>
                </c:pt>
                <c:pt idx="1575">
                  <c:v>140.10353893458623</c:v>
                </c:pt>
                <c:pt idx="1576">
                  <c:v>140.34719726316811</c:v>
                </c:pt>
                <c:pt idx="1577">
                  <c:v>140.59085559175</c:v>
                </c:pt>
                <c:pt idx="1578">
                  <c:v>140.83451392033189</c:v>
                </c:pt>
                <c:pt idx="1579">
                  <c:v>141.07817224891377</c:v>
                </c:pt>
                <c:pt idx="1580">
                  <c:v>141.32183057749566</c:v>
                </c:pt>
                <c:pt idx="1581">
                  <c:v>141.56548890607755</c:v>
                </c:pt>
                <c:pt idx="1582">
                  <c:v>141.80914723465943</c:v>
                </c:pt>
                <c:pt idx="1583">
                  <c:v>142.05280556324132</c:v>
                </c:pt>
                <c:pt idx="1584">
                  <c:v>142.29646389182321</c:v>
                </c:pt>
                <c:pt idx="1585">
                  <c:v>142.5401222204051</c:v>
                </c:pt>
                <c:pt idx="1586">
                  <c:v>142.78378054898698</c:v>
                </c:pt>
                <c:pt idx="1587">
                  <c:v>143.02743887756887</c:v>
                </c:pt>
                <c:pt idx="1588">
                  <c:v>143.27109720615076</c:v>
                </c:pt>
                <c:pt idx="1589">
                  <c:v>143.51475553473264</c:v>
                </c:pt>
                <c:pt idx="1590">
                  <c:v>143.75841386331453</c:v>
                </c:pt>
                <c:pt idx="1591">
                  <c:v>144.00207219189642</c:v>
                </c:pt>
                <c:pt idx="1592">
                  <c:v>144.2457305204783</c:v>
                </c:pt>
                <c:pt idx="1593">
                  <c:v>144.48938884906019</c:v>
                </c:pt>
                <c:pt idx="1594">
                  <c:v>144.73304717764208</c:v>
                </c:pt>
                <c:pt idx="1595">
                  <c:v>144.97670550622396</c:v>
                </c:pt>
                <c:pt idx="1596">
                  <c:v>145.22036383480585</c:v>
                </c:pt>
                <c:pt idx="1597">
                  <c:v>145.46402216338774</c:v>
                </c:pt>
                <c:pt idx="1598">
                  <c:v>145.70768049196968</c:v>
                </c:pt>
                <c:pt idx="1599">
                  <c:v>145.95133882055157</c:v>
                </c:pt>
                <c:pt idx="1600">
                  <c:v>146.19499714913346</c:v>
                </c:pt>
                <c:pt idx="1601">
                  <c:v>146.43865547771534</c:v>
                </c:pt>
                <c:pt idx="1602">
                  <c:v>146.68231380629723</c:v>
                </c:pt>
                <c:pt idx="1603">
                  <c:v>146.92597213487912</c:v>
                </c:pt>
                <c:pt idx="1604">
                  <c:v>147.169630463461</c:v>
                </c:pt>
                <c:pt idx="1605">
                  <c:v>147.41328879204289</c:v>
                </c:pt>
                <c:pt idx="1606">
                  <c:v>147.65694712062478</c:v>
                </c:pt>
                <c:pt idx="1607">
                  <c:v>147.90060544920667</c:v>
                </c:pt>
                <c:pt idx="1608">
                  <c:v>148.14426377778855</c:v>
                </c:pt>
                <c:pt idx="1609">
                  <c:v>148.38792210637044</c:v>
                </c:pt>
                <c:pt idx="1610">
                  <c:v>148.63158043495233</c:v>
                </c:pt>
                <c:pt idx="1611">
                  <c:v>148.87523876353421</c:v>
                </c:pt>
                <c:pt idx="1612">
                  <c:v>149.1188970921161</c:v>
                </c:pt>
                <c:pt idx="1613">
                  <c:v>149.36255542069799</c:v>
                </c:pt>
                <c:pt idx="1614">
                  <c:v>149.60621374927987</c:v>
                </c:pt>
                <c:pt idx="1615">
                  <c:v>149.84987207786176</c:v>
                </c:pt>
                <c:pt idx="1616">
                  <c:v>150.09353040644365</c:v>
                </c:pt>
                <c:pt idx="1617">
                  <c:v>150.33718873502553</c:v>
                </c:pt>
                <c:pt idx="1618">
                  <c:v>150.58084706360742</c:v>
                </c:pt>
                <c:pt idx="1619">
                  <c:v>150.82450539218931</c:v>
                </c:pt>
                <c:pt idx="1620">
                  <c:v>151.0681637207712</c:v>
                </c:pt>
                <c:pt idx="1621">
                  <c:v>151.31182204935308</c:v>
                </c:pt>
                <c:pt idx="1622">
                  <c:v>151.55548037793497</c:v>
                </c:pt>
                <c:pt idx="1623">
                  <c:v>151.79913870651686</c:v>
                </c:pt>
                <c:pt idx="1624">
                  <c:v>152.04279703509874</c:v>
                </c:pt>
                <c:pt idx="1625">
                  <c:v>152.28645536368069</c:v>
                </c:pt>
                <c:pt idx="1626">
                  <c:v>152.53011369226257</c:v>
                </c:pt>
                <c:pt idx="1627">
                  <c:v>152.77377202084446</c:v>
                </c:pt>
                <c:pt idx="1628">
                  <c:v>153.01743034942635</c:v>
                </c:pt>
                <c:pt idx="1629">
                  <c:v>153.26108867800824</c:v>
                </c:pt>
                <c:pt idx="1630">
                  <c:v>153.50474700659012</c:v>
                </c:pt>
                <c:pt idx="1631">
                  <c:v>153.74840533517201</c:v>
                </c:pt>
                <c:pt idx="1632">
                  <c:v>153.9920636637539</c:v>
                </c:pt>
                <c:pt idx="1633">
                  <c:v>154.23572199233578</c:v>
                </c:pt>
                <c:pt idx="1634">
                  <c:v>154.47938032091767</c:v>
                </c:pt>
                <c:pt idx="1635">
                  <c:v>154.72303864949956</c:v>
                </c:pt>
                <c:pt idx="1636">
                  <c:v>154.96669697808144</c:v>
                </c:pt>
                <c:pt idx="1637">
                  <c:v>155.21035530666333</c:v>
                </c:pt>
                <c:pt idx="1638">
                  <c:v>155.45401363524522</c:v>
                </c:pt>
                <c:pt idx="1639">
                  <c:v>155.6976719638271</c:v>
                </c:pt>
                <c:pt idx="1640">
                  <c:v>155.94133029240899</c:v>
                </c:pt>
                <c:pt idx="1641">
                  <c:v>156.18498862099088</c:v>
                </c:pt>
                <c:pt idx="1642">
                  <c:v>156.42864694957277</c:v>
                </c:pt>
                <c:pt idx="1643">
                  <c:v>156.67230527815465</c:v>
                </c:pt>
                <c:pt idx="1644">
                  <c:v>156.91596360673654</c:v>
                </c:pt>
                <c:pt idx="1645">
                  <c:v>157.15962193531843</c:v>
                </c:pt>
                <c:pt idx="1646">
                  <c:v>157.40328026390031</c:v>
                </c:pt>
                <c:pt idx="1647">
                  <c:v>157.6469385924822</c:v>
                </c:pt>
                <c:pt idx="1648">
                  <c:v>157.89059692106409</c:v>
                </c:pt>
                <c:pt idx="1649">
                  <c:v>158.13425524964597</c:v>
                </c:pt>
                <c:pt idx="1650">
                  <c:v>158.37791357822786</c:v>
                </c:pt>
                <c:pt idx="1651">
                  <c:v>158.62157190680975</c:v>
                </c:pt>
                <c:pt idx="1652">
                  <c:v>158.86523023539164</c:v>
                </c:pt>
                <c:pt idx="1653">
                  <c:v>159.10888856397358</c:v>
                </c:pt>
                <c:pt idx="1654">
                  <c:v>159.35254689255547</c:v>
                </c:pt>
                <c:pt idx="1655">
                  <c:v>159.59620522113735</c:v>
                </c:pt>
                <c:pt idx="1656">
                  <c:v>159.83986354971924</c:v>
                </c:pt>
                <c:pt idx="1657">
                  <c:v>160.08352187830113</c:v>
                </c:pt>
                <c:pt idx="1658">
                  <c:v>160.32718020688301</c:v>
                </c:pt>
                <c:pt idx="1659">
                  <c:v>160.5708385354649</c:v>
                </c:pt>
                <c:pt idx="1660">
                  <c:v>160.81449686404679</c:v>
                </c:pt>
                <c:pt idx="1661">
                  <c:v>161.05815519262867</c:v>
                </c:pt>
                <c:pt idx="1662">
                  <c:v>161.30181352121056</c:v>
                </c:pt>
                <c:pt idx="1663">
                  <c:v>161.54547184979245</c:v>
                </c:pt>
                <c:pt idx="1664">
                  <c:v>161.78913017837434</c:v>
                </c:pt>
                <c:pt idx="1665">
                  <c:v>162.03278850695622</c:v>
                </c:pt>
                <c:pt idx="1666">
                  <c:v>162.27644683553811</c:v>
                </c:pt>
                <c:pt idx="1667">
                  <c:v>162.52010516412</c:v>
                </c:pt>
                <c:pt idx="1668">
                  <c:v>162.76376349270188</c:v>
                </c:pt>
                <c:pt idx="1669">
                  <c:v>163.00742182128377</c:v>
                </c:pt>
                <c:pt idx="1670">
                  <c:v>163.25108014986566</c:v>
                </c:pt>
                <c:pt idx="1671">
                  <c:v>163.49473847844754</c:v>
                </c:pt>
                <c:pt idx="1672">
                  <c:v>163.73839680702943</c:v>
                </c:pt>
                <c:pt idx="1673">
                  <c:v>163.98205513561132</c:v>
                </c:pt>
                <c:pt idx="1674">
                  <c:v>164.22571346419321</c:v>
                </c:pt>
                <c:pt idx="1675">
                  <c:v>164.46937179277509</c:v>
                </c:pt>
                <c:pt idx="1676">
                  <c:v>164.71303012135698</c:v>
                </c:pt>
                <c:pt idx="1677">
                  <c:v>164.95668844993887</c:v>
                </c:pt>
                <c:pt idx="1678">
                  <c:v>165.20034677852075</c:v>
                </c:pt>
                <c:pt idx="1679">
                  <c:v>165.44400510710264</c:v>
                </c:pt>
                <c:pt idx="1680">
                  <c:v>165.68766343568458</c:v>
                </c:pt>
                <c:pt idx="1681">
                  <c:v>165.93132176426647</c:v>
                </c:pt>
                <c:pt idx="1682">
                  <c:v>166.17498009284836</c:v>
                </c:pt>
                <c:pt idx="1683">
                  <c:v>166.41863842143024</c:v>
                </c:pt>
                <c:pt idx="1684">
                  <c:v>166.66229675001213</c:v>
                </c:pt>
                <c:pt idx="1685">
                  <c:v>166.90595507859402</c:v>
                </c:pt>
                <c:pt idx="1686">
                  <c:v>167.14961340717591</c:v>
                </c:pt>
                <c:pt idx="1687">
                  <c:v>167.39327173575779</c:v>
                </c:pt>
                <c:pt idx="1688">
                  <c:v>167.63693006433968</c:v>
                </c:pt>
                <c:pt idx="1689">
                  <c:v>167.88058839292157</c:v>
                </c:pt>
                <c:pt idx="1690">
                  <c:v>168.12424672150345</c:v>
                </c:pt>
                <c:pt idx="1691">
                  <c:v>168.36790505008534</c:v>
                </c:pt>
                <c:pt idx="1692">
                  <c:v>168.61156337866723</c:v>
                </c:pt>
                <c:pt idx="1693">
                  <c:v>168.85522170724911</c:v>
                </c:pt>
                <c:pt idx="1694">
                  <c:v>169.098880035831</c:v>
                </c:pt>
                <c:pt idx="1695">
                  <c:v>169.34253836441289</c:v>
                </c:pt>
                <c:pt idx="1696">
                  <c:v>169.58619669299478</c:v>
                </c:pt>
                <c:pt idx="1697">
                  <c:v>169.82985502157666</c:v>
                </c:pt>
                <c:pt idx="1698">
                  <c:v>170.07351335015855</c:v>
                </c:pt>
                <c:pt idx="1699">
                  <c:v>170.31717167874044</c:v>
                </c:pt>
                <c:pt idx="1700">
                  <c:v>170.56083000732232</c:v>
                </c:pt>
                <c:pt idx="1701">
                  <c:v>170.80448833590421</c:v>
                </c:pt>
                <c:pt idx="1702">
                  <c:v>171.0481466644861</c:v>
                </c:pt>
                <c:pt idx="1703">
                  <c:v>171.29180499306798</c:v>
                </c:pt>
                <c:pt idx="1704">
                  <c:v>171.53546332164987</c:v>
                </c:pt>
                <c:pt idx="1705">
                  <c:v>171.77912165023176</c:v>
                </c:pt>
                <c:pt idx="1706">
                  <c:v>172.02277997881365</c:v>
                </c:pt>
                <c:pt idx="1707">
                  <c:v>172.26643830739559</c:v>
                </c:pt>
                <c:pt idx="1708">
                  <c:v>172.51009663597748</c:v>
                </c:pt>
                <c:pt idx="1709">
                  <c:v>172.75375496455936</c:v>
                </c:pt>
                <c:pt idx="1710">
                  <c:v>172.99741329314125</c:v>
                </c:pt>
                <c:pt idx="1711">
                  <c:v>173.24107162172314</c:v>
                </c:pt>
                <c:pt idx="1712">
                  <c:v>173.48472995030502</c:v>
                </c:pt>
                <c:pt idx="1713">
                  <c:v>173.72838827888691</c:v>
                </c:pt>
                <c:pt idx="1714">
                  <c:v>173.9720466074688</c:v>
                </c:pt>
                <c:pt idx="1715">
                  <c:v>174.21570493605068</c:v>
                </c:pt>
                <c:pt idx="1716">
                  <c:v>174.45936326463257</c:v>
                </c:pt>
                <c:pt idx="1717">
                  <c:v>174.70302159321446</c:v>
                </c:pt>
                <c:pt idx="1718">
                  <c:v>174.94667992179635</c:v>
                </c:pt>
                <c:pt idx="1719">
                  <c:v>175.19033825037823</c:v>
                </c:pt>
                <c:pt idx="1720">
                  <c:v>175.43399657896012</c:v>
                </c:pt>
                <c:pt idx="1721">
                  <c:v>175.67765490754201</c:v>
                </c:pt>
                <c:pt idx="1722">
                  <c:v>175.92131323612389</c:v>
                </c:pt>
                <c:pt idx="1723">
                  <c:v>176.16497156470578</c:v>
                </c:pt>
                <c:pt idx="1724">
                  <c:v>176.40862989328767</c:v>
                </c:pt>
                <c:pt idx="1725">
                  <c:v>176.65228822186955</c:v>
                </c:pt>
                <c:pt idx="1726">
                  <c:v>176.89594655045144</c:v>
                </c:pt>
                <c:pt idx="1727">
                  <c:v>177.13960487903333</c:v>
                </c:pt>
                <c:pt idx="1728">
                  <c:v>177.38326320761522</c:v>
                </c:pt>
                <c:pt idx="1729">
                  <c:v>177.6269215361971</c:v>
                </c:pt>
                <c:pt idx="1730">
                  <c:v>177.87057986477899</c:v>
                </c:pt>
                <c:pt idx="1731">
                  <c:v>178.11423819336088</c:v>
                </c:pt>
                <c:pt idx="1732">
                  <c:v>178.35789652194276</c:v>
                </c:pt>
                <c:pt idx="1733">
                  <c:v>178.60155485052465</c:v>
                </c:pt>
                <c:pt idx="1734">
                  <c:v>178.84521317910659</c:v>
                </c:pt>
                <c:pt idx="1735">
                  <c:v>179.08887150768848</c:v>
                </c:pt>
                <c:pt idx="1736">
                  <c:v>179.33252983627037</c:v>
                </c:pt>
                <c:pt idx="1737">
                  <c:v>179.57618816485225</c:v>
                </c:pt>
                <c:pt idx="1738">
                  <c:v>179.81984649343414</c:v>
                </c:pt>
                <c:pt idx="1739">
                  <c:v>180.06350482201603</c:v>
                </c:pt>
                <c:pt idx="1740">
                  <c:v>180.30716315059792</c:v>
                </c:pt>
                <c:pt idx="1741">
                  <c:v>180.5508214791798</c:v>
                </c:pt>
                <c:pt idx="1742">
                  <c:v>180.79447980776169</c:v>
                </c:pt>
                <c:pt idx="1743">
                  <c:v>181.03813813634358</c:v>
                </c:pt>
                <c:pt idx="1744">
                  <c:v>181.28179646492546</c:v>
                </c:pt>
                <c:pt idx="1745">
                  <c:v>181.52545479350735</c:v>
                </c:pt>
                <c:pt idx="1746">
                  <c:v>181.76911312208924</c:v>
                </c:pt>
                <c:pt idx="1747">
                  <c:v>182.01277145067112</c:v>
                </c:pt>
                <c:pt idx="1748">
                  <c:v>182.25642977925301</c:v>
                </c:pt>
                <c:pt idx="1749">
                  <c:v>182.5000881078349</c:v>
                </c:pt>
                <c:pt idx="1750">
                  <c:v>182.74374643641679</c:v>
                </c:pt>
                <c:pt idx="1751">
                  <c:v>182.98740476499867</c:v>
                </c:pt>
                <c:pt idx="1752">
                  <c:v>183.23106309358056</c:v>
                </c:pt>
                <c:pt idx="1753">
                  <c:v>183.47472142216245</c:v>
                </c:pt>
                <c:pt idx="1754">
                  <c:v>183.71837975074433</c:v>
                </c:pt>
                <c:pt idx="1755">
                  <c:v>183.96203807932622</c:v>
                </c:pt>
                <c:pt idx="1756">
                  <c:v>184.20569640790811</c:v>
                </c:pt>
                <c:pt idx="1757">
                  <c:v>184.44935473648999</c:v>
                </c:pt>
                <c:pt idx="1758">
                  <c:v>184.69301306507188</c:v>
                </c:pt>
                <c:pt idx="1759">
                  <c:v>184.93667139365377</c:v>
                </c:pt>
                <c:pt idx="1760">
                  <c:v>185.18032972223565</c:v>
                </c:pt>
                <c:pt idx="1761">
                  <c:v>185.42398805081754</c:v>
                </c:pt>
                <c:pt idx="1762">
                  <c:v>185.66764637939949</c:v>
                </c:pt>
                <c:pt idx="1763">
                  <c:v>185.91130470798137</c:v>
                </c:pt>
                <c:pt idx="1764">
                  <c:v>186.15496303656326</c:v>
                </c:pt>
                <c:pt idx="1765">
                  <c:v>186.39862136514515</c:v>
                </c:pt>
                <c:pt idx="1766">
                  <c:v>186.64227969372703</c:v>
                </c:pt>
                <c:pt idx="1767">
                  <c:v>186.88593802230892</c:v>
                </c:pt>
                <c:pt idx="1768">
                  <c:v>187.12959635089081</c:v>
                </c:pt>
                <c:pt idx="1769">
                  <c:v>187.37325467947269</c:v>
                </c:pt>
                <c:pt idx="1770">
                  <c:v>187.61691300805458</c:v>
                </c:pt>
                <c:pt idx="1771">
                  <c:v>187.86057133663647</c:v>
                </c:pt>
                <c:pt idx="1772">
                  <c:v>188.10422966521836</c:v>
                </c:pt>
                <c:pt idx="1773">
                  <c:v>188.34788799380024</c:v>
                </c:pt>
                <c:pt idx="1774">
                  <c:v>188.59154632238213</c:v>
                </c:pt>
                <c:pt idx="1775">
                  <c:v>188.83520465096402</c:v>
                </c:pt>
                <c:pt idx="1776">
                  <c:v>189.0788629795459</c:v>
                </c:pt>
                <c:pt idx="1777">
                  <c:v>189.32252130812779</c:v>
                </c:pt>
                <c:pt idx="1778">
                  <c:v>189.56617963670968</c:v>
                </c:pt>
                <c:pt idx="1779">
                  <c:v>189.80983796529156</c:v>
                </c:pt>
                <c:pt idx="1780">
                  <c:v>190.05349629387345</c:v>
                </c:pt>
                <c:pt idx="1781">
                  <c:v>190.29715462245534</c:v>
                </c:pt>
                <c:pt idx="1782">
                  <c:v>190.54081295103722</c:v>
                </c:pt>
                <c:pt idx="1783">
                  <c:v>190.78447127961911</c:v>
                </c:pt>
                <c:pt idx="1784">
                  <c:v>191.028129608201</c:v>
                </c:pt>
                <c:pt idx="1785">
                  <c:v>191.27178793678289</c:v>
                </c:pt>
                <c:pt idx="1786">
                  <c:v>191.51544626536477</c:v>
                </c:pt>
                <c:pt idx="1787">
                  <c:v>191.75910459394666</c:v>
                </c:pt>
                <c:pt idx="1788">
                  <c:v>192.00276292252855</c:v>
                </c:pt>
                <c:pt idx="1789">
                  <c:v>192.24642125111049</c:v>
                </c:pt>
                <c:pt idx="1790">
                  <c:v>192.49007957969238</c:v>
                </c:pt>
                <c:pt idx="1791">
                  <c:v>192.73373790827426</c:v>
                </c:pt>
                <c:pt idx="1792">
                  <c:v>192.97739623685615</c:v>
                </c:pt>
                <c:pt idx="1793">
                  <c:v>193.22105456543804</c:v>
                </c:pt>
                <c:pt idx="1794">
                  <c:v>193.46471289401993</c:v>
                </c:pt>
                <c:pt idx="1795">
                  <c:v>193.70837122260181</c:v>
                </c:pt>
                <c:pt idx="1796">
                  <c:v>193.9520295511837</c:v>
                </c:pt>
                <c:pt idx="1797">
                  <c:v>194.19568787976559</c:v>
                </c:pt>
                <c:pt idx="1798">
                  <c:v>194.43934620834747</c:v>
                </c:pt>
                <c:pt idx="1799">
                  <c:v>194.68300453692936</c:v>
                </c:pt>
                <c:pt idx="1800">
                  <c:v>194.92666286551125</c:v>
                </c:pt>
                <c:pt idx="1801">
                  <c:v>195.17032119409313</c:v>
                </c:pt>
                <c:pt idx="1802">
                  <c:v>195.41397952267502</c:v>
                </c:pt>
                <c:pt idx="1803">
                  <c:v>195.65763785125691</c:v>
                </c:pt>
                <c:pt idx="1804">
                  <c:v>195.90129617983879</c:v>
                </c:pt>
                <c:pt idx="1805">
                  <c:v>196.14495450842068</c:v>
                </c:pt>
                <c:pt idx="1806">
                  <c:v>196.38861283700257</c:v>
                </c:pt>
                <c:pt idx="1807">
                  <c:v>196.63227116558446</c:v>
                </c:pt>
                <c:pt idx="1808">
                  <c:v>196.87592949416634</c:v>
                </c:pt>
                <c:pt idx="1809">
                  <c:v>197.11958782274823</c:v>
                </c:pt>
                <c:pt idx="1810">
                  <c:v>197.36324615133012</c:v>
                </c:pt>
                <c:pt idx="1811">
                  <c:v>197.606904479912</c:v>
                </c:pt>
                <c:pt idx="1812">
                  <c:v>197.85056280849389</c:v>
                </c:pt>
                <c:pt idx="1813">
                  <c:v>198.09422113707578</c:v>
                </c:pt>
                <c:pt idx="1814">
                  <c:v>198.33787946565766</c:v>
                </c:pt>
                <c:pt idx="1815">
                  <c:v>198.58153779423955</c:v>
                </c:pt>
                <c:pt idx="1816">
                  <c:v>198.8251961228215</c:v>
                </c:pt>
                <c:pt idx="1817">
                  <c:v>199.06885445140338</c:v>
                </c:pt>
                <c:pt idx="1818">
                  <c:v>199.31251277998527</c:v>
                </c:pt>
                <c:pt idx="1819">
                  <c:v>199.55617110856716</c:v>
                </c:pt>
                <c:pt idx="1820">
                  <c:v>199.79982943714904</c:v>
                </c:pt>
                <c:pt idx="1821">
                  <c:v>200.04348776573093</c:v>
                </c:pt>
                <c:pt idx="1822">
                  <c:v>200.28714609431282</c:v>
                </c:pt>
                <c:pt idx="1823">
                  <c:v>200.5308044228947</c:v>
                </c:pt>
                <c:pt idx="1824">
                  <c:v>200.77446275147659</c:v>
                </c:pt>
                <c:pt idx="1825">
                  <c:v>201.01812108005848</c:v>
                </c:pt>
                <c:pt idx="1826">
                  <c:v>201.26177940864036</c:v>
                </c:pt>
                <c:pt idx="1827">
                  <c:v>201.50543773722225</c:v>
                </c:pt>
                <c:pt idx="1828">
                  <c:v>201.74909606580414</c:v>
                </c:pt>
                <c:pt idx="1829">
                  <c:v>201.99275439438603</c:v>
                </c:pt>
                <c:pt idx="1830">
                  <c:v>202.23641272296791</c:v>
                </c:pt>
                <c:pt idx="1831">
                  <c:v>202.4800710515498</c:v>
                </c:pt>
                <c:pt idx="1832">
                  <c:v>202.72372938013169</c:v>
                </c:pt>
                <c:pt idx="1833">
                  <c:v>202.96738770871357</c:v>
                </c:pt>
                <c:pt idx="1834">
                  <c:v>203.21104603729546</c:v>
                </c:pt>
                <c:pt idx="1835">
                  <c:v>203.45470436587735</c:v>
                </c:pt>
                <c:pt idx="1836">
                  <c:v>203.69836269445923</c:v>
                </c:pt>
                <c:pt idx="1837">
                  <c:v>203.94202102304112</c:v>
                </c:pt>
                <c:pt idx="1838">
                  <c:v>204.18567935162301</c:v>
                </c:pt>
                <c:pt idx="1839">
                  <c:v>204.4293376802049</c:v>
                </c:pt>
                <c:pt idx="1840">
                  <c:v>204.67299600878678</c:v>
                </c:pt>
                <c:pt idx="1841">
                  <c:v>204.91665433736867</c:v>
                </c:pt>
                <c:pt idx="1842">
                  <c:v>205.16031266595056</c:v>
                </c:pt>
                <c:pt idx="1843">
                  <c:v>205.40397099453244</c:v>
                </c:pt>
                <c:pt idx="1844">
                  <c:v>205.64762932311439</c:v>
                </c:pt>
                <c:pt idx="1845">
                  <c:v>205.89128765169627</c:v>
                </c:pt>
                <c:pt idx="1846">
                  <c:v>206.13494598027816</c:v>
                </c:pt>
                <c:pt idx="1847">
                  <c:v>206.37860430886005</c:v>
                </c:pt>
                <c:pt idx="1848">
                  <c:v>206.62226263744193</c:v>
                </c:pt>
                <c:pt idx="1849">
                  <c:v>206.86592096602382</c:v>
                </c:pt>
                <c:pt idx="1850">
                  <c:v>207.10957929460571</c:v>
                </c:pt>
                <c:pt idx="1851">
                  <c:v>207.3532376231876</c:v>
                </c:pt>
                <c:pt idx="1852">
                  <c:v>207.59689595176948</c:v>
                </c:pt>
                <c:pt idx="1853">
                  <c:v>207.84055428035137</c:v>
                </c:pt>
                <c:pt idx="1854">
                  <c:v>208.08421260893326</c:v>
                </c:pt>
                <c:pt idx="1855">
                  <c:v>208.32787093751514</c:v>
                </c:pt>
                <c:pt idx="1856">
                  <c:v>208.57152926609703</c:v>
                </c:pt>
                <c:pt idx="1857">
                  <c:v>208.81518759467892</c:v>
                </c:pt>
                <c:pt idx="1858">
                  <c:v>209.0588459232608</c:v>
                </c:pt>
                <c:pt idx="1859">
                  <c:v>209.30250425184269</c:v>
                </c:pt>
                <c:pt idx="1860">
                  <c:v>209.54616258042458</c:v>
                </c:pt>
                <c:pt idx="1861">
                  <c:v>209.78982090900647</c:v>
                </c:pt>
                <c:pt idx="1862">
                  <c:v>210.03347923758835</c:v>
                </c:pt>
                <c:pt idx="1863">
                  <c:v>210.27713756617024</c:v>
                </c:pt>
                <c:pt idx="1864">
                  <c:v>210.52079589475213</c:v>
                </c:pt>
                <c:pt idx="1865">
                  <c:v>210.76445422333401</c:v>
                </c:pt>
                <c:pt idx="1866">
                  <c:v>211.0081125519159</c:v>
                </c:pt>
                <c:pt idx="1867">
                  <c:v>211.25177088049779</c:v>
                </c:pt>
                <c:pt idx="1868">
                  <c:v>211.49542920907967</c:v>
                </c:pt>
                <c:pt idx="1869">
                  <c:v>211.73908753766156</c:v>
                </c:pt>
                <c:pt idx="1870">
                  <c:v>211.98274586624345</c:v>
                </c:pt>
                <c:pt idx="1871">
                  <c:v>212.22640419482539</c:v>
                </c:pt>
                <c:pt idx="1872">
                  <c:v>212.47006252340728</c:v>
                </c:pt>
                <c:pt idx="1873">
                  <c:v>212.71372085198917</c:v>
                </c:pt>
                <c:pt idx="1874">
                  <c:v>212.95737918057105</c:v>
                </c:pt>
                <c:pt idx="1875">
                  <c:v>213.20103750915294</c:v>
                </c:pt>
                <c:pt idx="1876">
                  <c:v>213.44469583773483</c:v>
                </c:pt>
                <c:pt idx="1877">
                  <c:v>213.68835416631671</c:v>
                </c:pt>
                <c:pt idx="1878">
                  <c:v>213.9320124948986</c:v>
                </c:pt>
                <c:pt idx="1879">
                  <c:v>214.17567082348049</c:v>
                </c:pt>
                <c:pt idx="1880">
                  <c:v>214.41932915206237</c:v>
                </c:pt>
                <c:pt idx="1881">
                  <c:v>214.66298748064426</c:v>
                </c:pt>
                <c:pt idx="1882">
                  <c:v>214.90664580922615</c:v>
                </c:pt>
                <c:pt idx="1883">
                  <c:v>215.15030413780804</c:v>
                </c:pt>
                <c:pt idx="1884">
                  <c:v>215.39396246638992</c:v>
                </c:pt>
                <c:pt idx="1885">
                  <c:v>215.63762079497181</c:v>
                </c:pt>
                <c:pt idx="1886">
                  <c:v>215.8812791235537</c:v>
                </c:pt>
                <c:pt idx="1887">
                  <c:v>216.12493745213558</c:v>
                </c:pt>
                <c:pt idx="1888">
                  <c:v>216.36859578071747</c:v>
                </c:pt>
                <c:pt idx="1889">
                  <c:v>216.61225410929936</c:v>
                </c:pt>
                <c:pt idx="1890">
                  <c:v>216.85591243788124</c:v>
                </c:pt>
                <c:pt idx="1891">
                  <c:v>217.09957076646313</c:v>
                </c:pt>
                <c:pt idx="1892">
                  <c:v>217.34322909504502</c:v>
                </c:pt>
                <c:pt idx="1893">
                  <c:v>217.58688742362691</c:v>
                </c:pt>
                <c:pt idx="1894">
                  <c:v>217.83054575220879</c:v>
                </c:pt>
                <c:pt idx="1895">
                  <c:v>218.07420408079068</c:v>
                </c:pt>
                <c:pt idx="1896">
                  <c:v>218.31786240937257</c:v>
                </c:pt>
                <c:pt idx="1897">
                  <c:v>218.56152073795445</c:v>
                </c:pt>
                <c:pt idx="1898">
                  <c:v>218.8051790665364</c:v>
                </c:pt>
                <c:pt idx="1899">
                  <c:v>219.04883739511828</c:v>
                </c:pt>
                <c:pt idx="1900">
                  <c:v>219.29249572370017</c:v>
                </c:pt>
                <c:pt idx="1901">
                  <c:v>219.53615405228206</c:v>
                </c:pt>
                <c:pt idx="1902">
                  <c:v>219.77981238086394</c:v>
                </c:pt>
                <c:pt idx="1903">
                  <c:v>220.02347070944583</c:v>
                </c:pt>
                <c:pt idx="1904">
                  <c:v>220.26712903802772</c:v>
                </c:pt>
                <c:pt idx="1905">
                  <c:v>220.51078736660961</c:v>
                </c:pt>
                <c:pt idx="1906">
                  <c:v>220.75444569519149</c:v>
                </c:pt>
                <c:pt idx="1907">
                  <c:v>220.99810402377338</c:v>
                </c:pt>
                <c:pt idx="1908">
                  <c:v>221.24176235235527</c:v>
                </c:pt>
                <c:pt idx="1909">
                  <c:v>221.48542068093715</c:v>
                </c:pt>
                <c:pt idx="1910">
                  <c:v>221.72907900951904</c:v>
                </c:pt>
                <c:pt idx="1911">
                  <c:v>221.97273733810093</c:v>
                </c:pt>
                <c:pt idx="1912">
                  <c:v>222.21639566668281</c:v>
                </c:pt>
                <c:pt idx="1913">
                  <c:v>222.4600539952647</c:v>
                </c:pt>
                <c:pt idx="1914">
                  <c:v>222.70371232384659</c:v>
                </c:pt>
                <c:pt idx="1915">
                  <c:v>222.94737065242848</c:v>
                </c:pt>
                <c:pt idx="1916">
                  <c:v>223.19102898101036</c:v>
                </c:pt>
                <c:pt idx="1917">
                  <c:v>223.43468730959225</c:v>
                </c:pt>
                <c:pt idx="1918">
                  <c:v>223.67834563817414</c:v>
                </c:pt>
                <c:pt idx="1919">
                  <c:v>223.92200396675602</c:v>
                </c:pt>
                <c:pt idx="1920">
                  <c:v>224.16566229533791</c:v>
                </c:pt>
                <c:pt idx="1921">
                  <c:v>224.4093206239198</c:v>
                </c:pt>
                <c:pt idx="1922">
                  <c:v>224.65297895250168</c:v>
                </c:pt>
                <c:pt idx="1923">
                  <c:v>224.89663728108357</c:v>
                </c:pt>
                <c:pt idx="1924">
                  <c:v>225.14029560966546</c:v>
                </c:pt>
                <c:pt idx="1925">
                  <c:v>225.38395393824734</c:v>
                </c:pt>
                <c:pt idx="1926">
                  <c:v>225.62761226682929</c:v>
                </c:pt>
                <c:pt idx="1927">
                  <c:v>225.87127059541118</c:v>
                </c:pt>
                <c:pt idx="1928">
                  <c:v>226.11492892399306</c:v>
                </c:pt>
                <c:pt idx="1929">
                  <c:v>226.35858725257495</c:v>
                </c:pt>
                <c:pt idx="1930">
                  <c:v>226.60224558115684</c:v>
                </c:pt>
                <c:pt idx="1931">
                  <c:v>226.84590390973872</c:v>
                </c:pt>
                <c:pt idx="1932">
                  <c:v>227.08956223832061</c:v>
                </c:pt>
                <c:pt idx="1933">
                  <c:v>227.3332205669025</c:v>
                </c:pt>
                <c:pt idx="1934">
                  <c:v>227.57687889548438</c:v>
                </c:pt>
                <c:pt idx="1935">
                  <c:v>227.82053722406627</c:v>
                </c:pt>
                <c:pt idx="1936">
                  <c:v>228.06419555264816</c:v>
                </c:pt>
                <c:pt idx="1937">
                  <c:v>228.30785388123005</c:v>
                </c:pt>
                <c:pt idx="1938">
                  <c:v>228.55151220981193</c:v>
                </c:pt>
                <c:pt idx="1939">
                  <c:v>228.79517053839382</c:v>
                </c:pt>
                <c:pt idx="1940">
                  <c:v>229.03882886697571</c:v>
                </c:pt>
                <c:pt idx="1941">
                  <c:v>229.28248719555759</c:v>
                </c:pt>
                <c:pt idx="1942">
                  <c:v>229.52614552413948</c:v>
                </c:pt>
                <c:pt idx="1943">
                  <c:v>229.76980385272137</c:v>
                </c:pt>
                <c:pt idx="1944">
                  <c:v>230.01346218130325</c:v>
                </c:pt>
                <c:pt idx="1945">
                  <c:v>230.25712050988514</c:v>
                </c:pt>
                <c:pt idx="1946">
                  <c:v>230.50077883846703</c:v>
                </c:pt>
                <c:pt idx="1947">
                  <c:v>230.74443716704891</c:v>
                </c:pt>
                <c:pt idx="1948">
                  <c:v>230.9880954956308</c:v>
                </c:pt>
                <c:pt idx="1949">
                  <c:v>231.23175382421269</c:v>
                </c:pt>
                <c:pt idx="1950">
                  <c:v>231.47541215279458</c:v>
                </c:pt>
                <c:pt idx="1951">
                  <c:v>231.71907048137646</c:v>
                </c:pt>
                <c:pt idx="1952">
                  <c:v>231.96272880995835</c:v>
                </c:pt>
                <c:pt idx="1953">
                  <c:v>232.20638713854029</c:v>
                </c:pt>
                <c:pt idx="1954">
                  <c:v>232.45004546712218</c:v>
                </c:pt>
                <c:pt idx="1955">
                  <c:v>232.69370379570407</c:v>
                </c:pt>
                <c:pt idx="1956">
                  <c:v>232.93736212428595</c:v>
                </c:pt>
                <c:pt idx="1957">
                  <c:v>233.18102045286784</c:v>
                </c:pt>
                <c:pt idx="1958">
                  <c:v>233.42467878144973</c:v>
                </c:pt>
                <c:pt idx="1959">
                  <c:v>233.66833711003162</c:v>
                </c:pt>
                <c:pt idx="1960">
                  <c:v>233.9119954386135</c:v>
                </c:pt>
                <c:pt idx="1961">
                  <c:v>234.15565376719539</c:v>
                </c:pt>
                <c:pt idx="1962">
                  <c:v>234.39931209577728</c:v>
                </c:pt>
                <c:pt idx="1963">
                  <c:v>234.64297042435916</c:v>
                </c:pt>
                <c:pt idx="1964">
                  <c:v>234.88662875294105</c:v>
                </c:pt>
                <c:pt idx="1965">
                  <c:v>235.13028708152294</c:v>
                </c:pt>
                <c:pt idx="1966">
                  <c:v>235.37394541010482</c:v>
                </c:pt>
                <c:pt idx="1967">
                  <c:v>235.61760373868671</c:v>
                </c:pt>
                <c:pt idx="1968">
                  <c:v>235.8612620672686</c:v>
                </c:pt>
                <c:pt idx="1969">
                  <c:v>236.10492039585048</c:v>
                </c:pt>
                <c:pt idx="1970">
                  <c:v>236.34857872443237</c:v>
                </c:pt>
                <c:pt idx="1971">
                  <c:v>236.59223705301426</c:v>
                </c:pt>
                <c:pt idx="1972">
                  <c:v>236.83589538159615</c:v>
                </c:pt>
                <c:pt idx="1973">
                  <c:v>237.07955371017803</c:v>
                </c:pt>
                <c:pt idx="1974">
                  <c:v>237.32321203875992</c:v>
                </c:pt>
                <c:pt idx="1975">
                  <c:v>237.56687036734181</c:v>
                </c:pt>
                <c:pt idx="1976">
                  <c:v>237.81052869592369</c:v>
                </c:pt>
                <c:pt idx="1977">
                  <c:v>238.05418702450558</c:v>
                </c:pt>
                <c:pt idx="1978">
                  <c:v>238.29784535308747</c:v>
                </c:pt>
                <c:pt idx="1979">
                  <c:v>238.54150368166935</c:v>
                </c:pt>
                <c:pt idx="1980">
                  <c:v>238.7851620102513</c:v>
                </c:pt>
                <c:pt idx="1981">
                  <c:v>239.02882033883319</c:v>
                </c:pt>
                <c:pt idx="1982">
                  <c:v>239.27247866741507</c:v>
                </c:pt>
                <c:pt idx="1983">
                  <c:v>239.51613699599696</c:v>
                </c:pt>
                <c:pt idx="1984">
                  <c:v>239.75979532457885</c:v>
                </c:pt>
                <c:pt idx="1985">
                  <c:v>240.00345365316073</c:v>
                </c:pt>
                <c:pt idx="1986">
                  <c:v>240.24711198174262</c:v>
                </c:pt>
                <c:pt idx="1987">
                  <c:v>240.49077031032451</c:v>
                </c:pt>
                <c:pt idx="1988">
                  <c:v>240.73442863890639</c:v>
                </c:pt>
                <c:pt idx="1989">
                  <c:v>240.97808696748828</c:v>
                </c:pt>
                <c:pt idx="1990">
                  <c:v>241.22174529607017</c:v>
                </c:pt>
                <c:pt idx="1991">
                  <c:v>241.46540362465205</c:v>
                </c:pt>
                <c:pt idx="1992">
                  <c:v>241.70906195323394</c:v>
                </c:pt>
                <c:pt idx="1993">
                  <c:v>241.95272028181583</c:v>
                </c:pt>
                <c:pt idx="1994">
                  <c:v>242.19637861039772</c:v>
                </c:pt>
                <c:pt idx="1995">
                  <c:v>242.4400369389796</c:v>
                </c:pt>
                <c:pt idx="1996">
                  <c:v>242.68369526756149</c:v>
                </c:pt>
                <c:pt idx="1997">
                  <c:v>242.92735359614338</c:v>
                </c:pt>
                <c:pt idx="1998">
                  <c:v>243.17101192472526</c:v>
                </c:pt>
                <c:pt idx="1999">
                  <c:v>243.41467025330715</c:v>
                </c:pt>
                <c:pt idx="2000">
                  <c:v>243.65832858188904</c:v>
                </c:pt>
              </c:numCache>
            </c:numRef>
          </c:cat>
          <c:val>
            <c:numRef>
              <c:f>'RESULTADOS DA REGRESSÃO'!$JK$720:$JK$2720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1.0998761713724371E-7</c:v>
                </c:pt>
              </c:numCache>
            </c:numRef>
          </c:val>
          <c:extLst>
            <c:ext xmlns:c16="http://schemas.microsoft.com/office/drawing/2014/chart" uri="{C3380CC4-5D6E-409C-BE32-E72D297353CC}">
              <c16:uniqueId val="{00000003-320A-4D71-AEB5-F8ED88C88FF1}"/>
            </c:ext>
          </c:extLst>
        </c:ser>
        <c:dLbls>
          <c:showLegendKey val="0"/>
          <c:showVal val="0"/>
          <c:showCatName val="0"/>
          <c:showSerName val="0"/>
          <c:showPercent val="0"/>
          <c:showBubbleSize val="0"/>
        </c:dLbls>
        <c:gapWidth val="150"/>
        <c:axId val="1908174816"/>
        <c:axId val="1908168096"/>
      </c:barChart>
      <c:catAx>
        <c:axId val="1908174816"/>
        <c:scaling>
          <c:orientation val="minMax"/>
        </c:scaling>
        <c:delete val="1"/>
        <c:axPos val="b"/>
        <c:numFmt formatCode="#,##0" sourceLinked="0"/>
        <c:majorTickMark val="none"/>
        <c:minorTickMark val="none"/>
        <c:tickLblPos val="low"/>
        <c:crossAx val="1908168096"/>
        <c:crosses val="autoZero"/>
        <c:auto val="1"/>
        <c:lblAlgn val="ctr"/>
        <c:lblOffset val="100"/>
        <c:tickLblSkip val="1000"/>
        <c:noMultiLvlLbl val="0"/>
      </c:catAx>
      <c:valAx>
        <c:axId val="1908168096"/>
        <c:scaling>
          <c:orientation val="minMax"/>
        </c:scaling>
        <c:delete val="1"/>
        <c:axPos val="l"/>
        <c:numFmt formatCode="#,##0.00" sourceLinked="1"/>
        <c:majorTickMark val="out"/>
        <c:minorTickMark val="none"/>
        <c:tickLblPos val="nextTo"/>
        <c:crossAx val="190817481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legend>
    <c:plotVisOnly val="1"/>
    <c:dispBlanksAs val="gap"/>
    <c:showDLblsOverMax val="0"/>
  </c:chart>
  <c:spPr>
    <a:solidFill>
      <a:schemeClr val="bg1"/>
    </a:solidFill>
    <a:ln w="9525"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sz="900">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'RESULTADOS DA REGRESSÃO'!$HR$706:$HW$706</c:f>
          <c:strCache>
            <c:ptCount val="6"/>
            <c:pt idx="0">
              <c:v>Nível de significância calculado para o coeficiente regressor da variável: Área do terreno</c:v>
            </c:pt>
          </c:strCache>
        </c:strRef>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4.782472222222222E-2"/>
          <c:y val="0.14341944444444443"/>
          <c:w val="0.66121736111111107"/>
          <c:h val="0.76037222222222223"/>
        </c:manualLayout>
      </c:layout>
      <c:barChart>
        <c:barDir val="col"/>
        <c:grouping val="clustered"/>
        <c:varyColors val="0"/>
        <c:ser>
          <c:idx val="4"/>
          <c:order val="0"/>
          <c:tx>
            <c:strRef>
              <c:f>'RESULTADOS DA REGRESSÃO'!$HW$719</c:f>
              <c:strCache>
                <c:ptCount val="1"/>
                <c:pt idx="0">
                  <c:v>Região de aceitação da hipótese nula</c:v>
                </c:pt>
              </c:strCache>
            </c:strRef>
          </c:tx>
          <c:spPr>
            <a:solidFill>
              <a:schemeClr val="bg1">
                <a:lumMod val="95000"/>
              </a:schemeClr>
            </a:solidFill>
            <a:ln>
              <a:noFill/>
            </a:ln>
            <a:effectLst/>
          </c:spPr>
          <c:invertIfNegative val="0"/>
          <c:val>
            <c:numRef>
              <c:f>'RESULTADOS DA REGRESSÃO'!$HW$720:$HW$2720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6.5135171262062242E-3</c:v>
                </c:pt>
                <c:pt idx="742">
                  <c:v>6.5405128216549343E-3</c:v>
                </c:pt>
                <c:pt idx="743">
                  <c:v>6.5675153214337723E-3</c:v>
                </c:pt>
                <c:pt idx="744">
                  <c:v>6.594523787777664E-3</c:v>
                </c:pt>
                <c:pt idx="745">
                  <c:v>6.6215373791825892E-3</c:v>
                </c:pt>
                <c:pt idx="746">
                  <c:v>6.6485552504441632E-3</c:v>
                </c:pt>
                <c:pt idx="747">
                  <c:v>6.6755765526966817E-3</c:v>
                </c:pt>
                <c:pt idx="748">
                  <c:v>6.7026004334526318E-3</c:v>
                </c:pt>
                <c:pt idx="749">
                  <c:v>6.729626036642628E-3</c:v>
                </c:pt>
                <c:pt idx="750">
                  <c:v>6.7566525026558208E-3</c:v>
                </c:pt>
                <c:pt idx="751">
                  <c:v>6.7836789683807268E-3</c:v>
                </c:pt>
                <c:pt idx="752">
                  <c:v>6.8107045672465448E-3</c:v>
                </c:pt>
                <c:pt idx="753">
                  <c:v>6.8377284292648628E-3</c:v>
                </c:pt>
                <c:pt idx="754">
                  <c:v>6.8647496810718541E-3</c:v>
                </c:pt>
                <c:pt idx="755">
                  <c:v>6.8917674459708696E-3</c:v>
                </c:pt>
                <c:pt idx="756">
                  <c:v>6.9187808439755008E-3</c:v>
                </c:pt>
                <c:pt idx="757">
                  <c:v>6.9457889918530611E-3</c:v>
                </c:pt>
                <c:pt idx="758">
                  <c:v>6.9727910031684888E-3</c:v>
                </c:pt>
                <c:pt idx="759">
                  <c:v>6.9997859883286946E-3</c:v>
                </c:pt>
                <c:pt idx="760">
                  <c:v>7.0267730546273244E-3</c:v>
                </c:pt>
                <c:pt idx="761">
                  <c:v>7.0537513062899583E-3</c:v>
                </c:pt>
                <c:pt idx="762">
                  <c:v>7.0807198445197155E-3</c:v>
                </c:pt>
                <c:pt idx="763">
                  <c:v>7.1076777675432743E-3</c:v>
                </c:pt>
                <c:pt idx="764">
                  <c:v>7.1346241706573329E-3</c:v>
                </c:pt>
                <c:pt idx="765">
                  <c:v>7.1615581462754546E-3</c:v>
                </c:pt>
                <c:pt idx="766">
                  <c:v>7.1884787839753333E-3</c:v>
                </c:pt>
                <c:pt idx="767">
                  <c:v>7.2153851705464567E-3</c:v>
                </c:pt>
                <c:pt idx="768">
                  <c:v>7.2422763900381959E-3</c:v>
                </c:pt>
                <c:pt idx="769">
                  <c:v>7.2691515238082699E-3</c:v>
                </c:pt>
                <c:pt idx="770">
                  <c:v>7.2960096505716131E-3</c:v>
                </c:pt>
                <c:pt idx="771">
                  <c:v>7.3228498464496519E-3</c:v>
                </c:pt>
                <c:pt idx="772">
                  <c:v>7.3496711850199311E-3</c:v>
                </c:pt>
                <c:pt idx="773">
                  <c:v>7.3764727373661926E-3</c:v>
                </c:pt>
                <c:pt idx="774">
                  <c:v>7.4032535721287708E-3</c:v>
                </c:pt>
                <c:pt idx="775">
                  <c:v>7.4300127555554174E-3</c:v>
                </c:pt>
                <c:pt idx="776">
                  <c:v>7.4567493515524585E-3</c:v>
                </c:pt>
                <c:pt idx="777">
                  <c:v>7.4834624217363747E-3</c:v>
                </c:pt>
                <c:pt idx="778">
                  <c:v>7.5101510254857113E-3</c:v>
                </c:pt>
                <c:pt idx="779">
                  <c:v>7.5368142199933727E-3</c:v>
                </c:pt>
                <c:pt idx="780">
                  <c:v>7.5634510603192658E-3</c:v>
                </c:pt>
                <c:pt idx="781">
                  <c:v>7.590060599443324E-3</c:v>
                </c:pt>
                <c:pt idx="782">
                  <c:v>7.616641888318859E-3</c:v>
                </c:pt>
                <c:pt idx="783">
                  <c:v>7.6431939759262855E-3</c:v>
                </c:pt>
                <c:pt idx="784">
                  <c:v>7.6697159093271723E-3</c:v>
                </c:pt>
                <c:pt idx="785">
                  <c:v>7.6962067337186559E-3</c:v>
                </c:pt>
                <c:pt idx="786">
                  <c:v>7.722665492488184E-3</c:v>
                </c:pt>
                <c:pt idx="787">
                  <c:v>7.7490912272685872E-3</c:v>
                </c:pt>
                <c:pt idx="788">
                  <c:v>7.7754829779934833E-3</c:v>
                </c:pt>
                <c:pt idx="789">
                  <c:v>7.8018397829530267E-3</c:v>
                </c:pt>
                <c:pt idx="790">
                  <c:v>7.8281606788499509E-3</c:v>
                </c:pt>
                <c:pt idx="791">
                  <c:v>7.8544447008559483E-3</c:v>
                </c:pt>
                <c:pt idx="792">
                  <c:v>7.8806908826683526E-3</c:v>
                </c:pt>
                <c:pt idx="793">
                  <c:v>7.9068982565671398E-3</c:v>
                </c:pt>
                <c:pt idx="794">
                  <c:v>7.93306585347223E-3</c:v>
                </c:pt>
                <c:pt idx="795">
                  <c:v>7.9591927030010865E-3</c:v>
                </c:pt>
                <c:pt idx="796">
                  <c:v>7.9852778335266026E-3</c:v>
                </c:pt>
                <c:pt idx="797">
                  <c:v>8.0113202722352974E-3</c:v>
                </c:pt>
                <c:pt idx="798">
                  <c:v>8.0373190451857954E-3</c:v>
                </c:pt>
                <c:pt idx="799">
                  <c:v>8.063273177367573E-3</c:v>
                </c:pt>
                <c:pt idx="800">
                  <c:v>8.0891816927599804E-3</c:v>
                </c:pt>
                <c:pt idx="801">
                  <c:v>8.1150436143915625E-3</c:v>
                </c:pt>
                <c:pt idx="802">
                  <c:v>8.1408579643996257E-3</c:v>
                </c:pt>
                <c:pt idx="803">
                  <c:v>8.1666237640900651E-3</c:v>
                </c:pt>
                <c:pt idx="804">
                  <c:v>8.19234003399745E-3</c:v>
                </c:pt>
                <c:pt idx="805">
                  <c:v>8.2180057939453838E-3</c:v>
                </c:pt>
                <c:pt idx="806">
                  <c:v>8.2436200631070839E-3</c:v>
                </c:pt>
                <c:pt idx="807">
                  <c:v>8.2691818600662166E-3</c:v>
                </c:pt>
                <c:pt idx="808">
                  <c:v>8.2946902028779579E-3</c:v>
                </c:pt>
                <c:pt idx="809">
                  <c:v>8.320144109130314E-3</c:v>
                </c:pt>
                <c:pt idx="810">
                  <c:v>8.3455425960056381E-3</c:v>
                </c:pt>
                <c:pt idx="811">
                  <c:v>8.3708846803423869E-3</c:v>
                </c:pt>
                <c:pt idx="812">
                  <c:v>8.3961693786970808E-3</c:v>
                </c:pt>
                <c:pt idx="813">
                  <c:v>8.4213957074064892E-3</c:v>
                </c:pt>
                <c:pt idx="814">
                  <c:v>8.4465626826500245E-3</c:v>
                </c:pt>
                <c:pt idx="815">
                  <c:v>8.471669320512307E-3</c:v>
                </c:pt>
                <c:pt idx="816">
                  <c:v>8.4967146370459583E-3</c:v>
                </c:pt>
                <c:pt idx="817">
                  <c:v>8.5216976483345683E-3</c:v>
                </c:pt>
                <c:pt idx="818">
                  <c:v>8.5466173705558562E-3</c:v>
                </c:pt>
                <c:pt idx="819">
                  <c:v>8.571472820044999E-3</c:v>
                </c:pt>
                <c:pt idx="820">
                  <c:v>8.5962630133581269E-3</c:v>
                </c:pt>
                <c:pt idx="821">
                  <c:v>8.6209869673360157E-3</c:v>
                </c:pt>
                <c:pt idx="822">
                  <c:v>8.6456436991679143E-3</c:v>
                </c:pt>
                <c:pt idx="823">
                  <c:v>8.6702322264555366E-3</c:v>
                </c:pt>
                <c:pt idx="824">
                  <c:v>8.6947515672771911E-3</c:v>
                </c:pt>
                <c:pt idx="825">
                  <c:v>8.7192007402520973E-3</c:v>
                </c:pt>
                <c:pt idx="826">
                  <c:v>8.7435787646047841E-3</c:v>
                </c:pt>
                <c:pt idx="827">
                  <c:v>8.7678846602296662E-3</c:v>
                </c:pt>
                <c:pt idx="828">
                  <c:v>8.792117447755713E-3</c:v>
                </c:pt>
                <c:pt idx="829">
                  <c:v>8.8162761486112792E-3</c:v>
                </c:pt>
                <c:pt idx="830">
                  <c:v>8.8403597850890102E-3</c:v>
                </c:pt>
                <c:pt idx="831">
                  <c:v>8.8643673804108883E-3</c:v>
                </c:pt>
                <c:pt idx="832">
                  <c:v>8.8882979587933553E-3</c:v>
                </c:pt>
                <c:pt idx="833">
                  <c:v>8.9121505455125576E-3</c:v>
                </c:pt>
                <c:pt idx="834">
                  <c:v>8.9359241669696755E-3</c:v>
                </c:pt>
                <c:pt idx="835">
                  <c:v>8.9596178507563261E-3</c:v>
                </c:pt>
                <c:pt idx="836">
                  <c:v>8.9832306257200626E-3</c:v>
                </c:pt>
                <c:pt idx="837">
                  <c:v>9.0067615220299335E-3</c:v>
                </c:pt>
                <c:pt idx="838">
                  <c:v>9.0302095712421204E-3</c:v>
                </c:pt>
                <c:pt idx="839">
                  <c:v>9.053573806365631E-3</c:v>
                </c:pt>
                <c:pt idx="840">
                  <c:v>9.0768532619280515E-3</c:v>
                </c:pt>
                <c:pt idx="841">
                  <c:v>9.1000469740413342E-3</c:v>
                </c:pt>
                <c:pt idx="842">
                  <c:v>9.1231539804676534E-3</c:v>
                </c:pt>
                <c:pt idx="843">
                  <c:v>9.1461733206852722E-3</c:v>
                </c:pt>
                <c:pt idx="844">
                  <c:v>9.1691040359544573E-3</c:v>
                </c:pt>
                <c:pt idx="845">
                  <c:v>9.1919451693834066E-3</c:v>
                </c:pt>
                <c:pt idx="846">
                  <c:v>9.2146957659942023E-3</c:v>
                </c:pt>
                <c:pt idx="847">
                  <c:v>9.2373548727887732E-3</c:v>
                </c:pt>
                <c:pt idx="848">
                  <c:v>9.2599215388148564E-3</c:v>
                </c:pt>
                <c:pt idx="849">
                  <c:v>9.2823948152319664E-3</c:v>
                </c:pt>
                <c:pt idx="850">
                  <c:v>9.3047737553773584E-3</c:v>
                </c:pt>
                <c:pt idx="851">
                  <c:v>9.3270574148319602E-3</c:v>
                </c:pt>
                <c:pt idx="852">
                  <c:v>9.3492448514863134E-3</c:v>
                </c:pt>
                <c:pt idx="853">
                  <c:v>9.3713351256064503E-3</c:v>
                </c:pt>
                <c:pt idx="854">
                  <c:v>9.3933272998997785E-3</c:v>
                </c:pt>
                <c:pt idx="855">
                  <c:v>9.4152204395808927E-3</c:v>
                </c:pt>
                <c:pt idx="856">
                  <c:v>9.4370136124373623E-3</c:v>
                </c:pt>
                <c:pt idx="857">
                  <c:v>9.4587058888954446E-3</c:v>
                </c:pt>
                <c:pt idx="858">
                  <c:v>9.480296342085779E-3</c:v>
                </c:pt>
                <c:pt idx="859">
                  <c:v>9.5017840479089677E-3</c:v>
                </c:pt>
                <c:pt idx="860">
                  <c:v>9.5231680851011122E-3</c:v>
                </c:pt>
                <c:pt idx="861">
                  <c:v>9.544447535299273E-3</c:v>
                </c:pt>
                <c:pt idx="862">
                  <c:v>9.5656214831068374E-3</c:v>
                </c:pt>
                <c:pt idx="863">
                  <c:v>9.5866890161587903E-3</c:v>
                </c:pt>
                <c:pt idx="864">
                  <c:v>9.6076492251869101E-3</c:v>
                </c:pt>
                <c:pt idx="865">
                  <c:v>9.6285012040848283E-3</c:v>
                </c:pt>
                <c:pt idx="866">
                  <c:v>9.6492440499730027E-3</c:v>
                </c:pt>
                <c:pt idx="867">
                  <c:v>9.6698768632635795E-3</c:v>
                </c:pt>
                <c:pt idx="868">
                  <c:v>9.6903987477251E-3</c:v>
                </c:pt>
                <c:pt idx="869">
                  <c:v>9.710808810547103E-3</c:v>
                </c:pt>
                <c:pt idx="870">
                  <c:v>9.731106162404593E-3</c:v>
                </c:pt>
                <c:pt idx="871">
                  <c:v>9.7512899175223496E-3</c:v>
                </c:pt>
                <c:pt idx="872">
                  <c:v>9.771359193739098E-3</c:v>
                </c:pt>
                <c:pt idx="873">
                  <c:v>9.7913131125715175E-3</c:v>
                </c:pt>
                <c:pt idx="874">
                  <c:v>9.8111507992780927E-3</c:v>
                </c:pt>
                <c:pt idx="875">
                  <c:v>9.8308713829228008E-3</c:v>
                </c:pt>
                <c:pt idx="876">
                  <c:v>9.8504739964386107E-3</c:v>
                </c:pt>
                <c:pt idx="877">
                  <c:v>9.8699577766908041E-3</c:v>
                </c:pt>
                <c:pt idx="878">
                  <c:v>9.8893218645401213E-3</c:v>
                </c:pt>
                <c:pt idx="879">
                  <c:v>9.9085654049056917E-3</c:v>
                </c:pt>
                <c:pt idx="880">
                  <c:v>9.9276875468277889E-3</c:v>
                </c:pt>
                <c:pt idx="881">
                  <c:v>9.9466874435303419E-3</c:v>
                </c:pt>
                <c:pt idx="882">
                  <c:v>9.9655642524832718E-3</c:v>
                </c:pt>
                <c:pt idx="883">
                  <c:v>9.9843171354645939E-3</c:v>
                </c:pt>
                <c:pt idx="884">
                  <c:v>1.0002945258622274E-2</c:v>
                </c:pt>
                <c:pt idx="885">
                  <c:v>1.002144779253587E-2</c:v>
                </c:pt>
                <c:pt idx="886">
                  <c:v>1.0039823912277949E-2</c:v>
                </c:pt>
                <c:pt idx="887">
                  <c:v>1.0058072797475221E-2</c:v>
                </c:pt>
                <c:pt idx="888">
                  <c:v>1.0076193632369458E-2</c:v>
                </c:pt>
                <c:pt idx="889">
                  <c:v>1.0094185605878121E-2</c:v>
                </c:pt>
                <c:pt idx="890">
                  <c:v>1.0112047911654749E-2</c:v>
                </c:pt>
                <c:pt idx="891">
                  <c:v>1.0129779748149076E-2</c:v>
                </c:pt>
                <c:pt idx="892">
                  <c:v>1.0147380318666842E-2</c:v>
                </c:pt>
                <c:pt idx="893">
                  <c:v>1.0164848831429353E-2</c:v>
                </c:pt>
                <c:pt idx="894">
                  <c:v>1.0182184499632742E-2</c:v>
                </c:pt>
                <c:pt idx="895">
                  <c:v>1.019938654150692E-2</c:v>
                </c:pt>
                <c:pt idx="896">
                  <c:v>1.0216454180374243E-2</c:v>
                </c:pt>
                <c:pt idx="897">
                  <c:v>1.0233386644707869E-2</c:v>
                </c:pt>
                <c:pt idx="898">
                  <c:v>1.0250183168189786E-2</c:v>
                </c:pt>
                <c:pt idx="899">
                  <c:v>1.0266842989768531E-2</c:v>
                </c:pt>
                <c:pt idx="900">
                  <c:v>1.0283365353716586E-2</c:v>
                </c:pt>
                <c:pt idx="901">
                  <c:v>1.0299749509687435E-2</c:v>
                </c:pt>
                <c:pt idx="902">
                  <c:v>1.0315994712772281E-2</c:v>
                </c:pt>
                <c:pt idx="903">
                  <c:v>1.0332100223556418E-2</c:v>
                </c:pt>
                <c:pt idx="904">
                  <c:v>1.034806530817527E-2</c:v>
                </c:pt>
                <c:pt idx="905">
                  <c:v>1.0363889238370042E-2</c:v>
                </c:pt>
                <c:pt idx="906">
                  <c:v>1.0379571291543035E-2</c:v>
                </c:pt>
                <c:pt idx="907">
                  <c:v>1.0395110750812592E-2</c:v>
                </c:pt>
                <c:pt idx="908">
                  <c:v>1.0410506905067632E-2</c:v>
                </c:pt>
                <c:pt idx="909">
                  <c:v>1.042575904902187E-2</c:v>
                </c:pt>
                <c:pt idx="910">
                  <c:v>1.0440866483267594E-2</c:v>
                </c:pt>
                <c:pt idx="911">
                  <c:v>1.0455828514329083E-2</c:v>
                </c:pt>
                <c:pt idx="912">
                  <c:v>1.04706444547156E-2</c:v>
                </c:pt>
                <c:pt idx="913">
                  <c:v>1.0485313622974017E-2</c:v>
                </c:pt>
                <c:pt idx="914">
                  <c:v>1.0499835343741007E-2</c:v>
                </c:pt>
                <c:pt idx="915">
                  <c:v>1.0514208947794829E-2</c:v>
                </c:pt>
                <c:pt idx="916">
                  <c:v>1.0528433772106681E-2</c:v>
                </c:pt>
                <c:pt idx="917">
                  <c:v>1.0542509159891663E-2</c:v>
                </c:pt>
                <c:pt idx="918">
                  <c:v>1.0556434460659273E-2</c:v>
                </c:pt>
                <c:pt idx="919">
                  <c:v>1.057020903026348E-2</c:v>
                </c:pt>
                <c:pt idx="920">
                  <c:v>1.0583832230952358E-2</c:v>
                </c:pt>
                <c:pt idx="921">
                  <c:v>1.0597303431417276E-2</c:v>
                </c:pt>
                <c:pt idx="922">
                  <c:v>1.0610622006841625E-2</c:v>
                </c:pt>
                <c:pt idx="923">
                  <c:v>1.0623787338949099E-2</c:v>
                </c:pt>
                <c:pt idx="924">
                  <c:v>1.0636798816051504E-2</c:v>
                </c:pt>
                <c:pt idx="925">
                  <c:v>1.0649655833096107E-2</c:v>
                </c:pt>
                <c:pt idx="926">
                  <c:v>1.0662357791712512E-2</c:v>
                </c:pt>
                <c:pt idx="927">
                  <c:v>1.0674904100259055E-2</c:v>
                </c:pt>
                <c:pt idx="928">
                  <c:v>1.0687294173868708E-2</c:v>
                </c:pt>
                <c:pt idx="929">
                  <c:v>1.0699527434494515E-2</c:v>
                </c:pt>
                <c:pt idx="930">
                  <c:v>1.0711603310954519E-2</c:v>
                </c:pt>
                <c:pt idx="931">
                  <c:v>1.0723521238976196E-2</c:v>
                </c:pt>
                <c:pt idx="932">
                  <c:v>1.0735280661240382E-2</c:v>
                </c:pt>
                <c:pt idx="933">
                  <c:v>1.0746881027424703E-2</c:v>
                </c:pt>
                <c:pt idx="934">
                  <c:v>1.0758321794246496E-2</c:v>
                </c:pt>
                <c:pt idx="935">
                  <c:v>1.0769602425505181E-2</c:v>
                </c:pt>
                <c:pt idx="936">
                  <c:v>1.0780722392124159E-2</c:v>
                </c:pt>
                <c:pt idx="937">
                  <c:v>1.0791681172192142E-2</c:v>
                </c:pt>
                <c:pt idx="938">
                  <c:v>1.0802478251003984E-2</c:v>
                </c:pt>
                <c:pt idx="939">
                  <c:v>1.0813113121100955E-2</c:v>
                </c:pt>
                <c:pt idx="940">
                  <c:v>1.0823585282310482E-2</c:v>
                </c:pt>
                <c:pt idx="941">
                  <c:v>1.0833894241785366E-2</c:v>
                </c:pt>
                <c:pt idx="942">
                  <c:v>1.0844039514042406E-2</c:v>
                </c:pt>
                <c:pt idx="943">
                  <c:v>1.0854020621000524E-2</c:v>
                </c:pt>
                <c:pt idx="944">
                  <c:v>1.0863837092018293E-2</c:v>
                </c:pt>
                <c:pt idx="945">
                  <c:v>1.0873488463930926E-2</c:v>
                </c:pt>
                <c:pt idx="946">
                  <c:v>1.0882974281086682E-2</c:v>
                </c:pt>
                <c:pt idx="947">
                  <c:v>1.089229409538273E-2</c:v>
                </c:pt>
                <c:pt idx="948">
                  <c:v>1.0901447466300418E-2</c:v>
                </c:pt>
                <c:pt idx="949">
                  <c:v>1.0910433960939974E-2</c:v>
                </c:pt>
                <c:pt idx="950">
                  <c:v>1.091925315405462E-2</c:v>
                </c:pt>
                <c:pt idx="951">
                  <c:v>1.0927904628084118E-2</c:v>
                </c:pt>
                <c:pt idx="952">
                  <c:v>1.0936387973187705E-2</c:v>
                </c:pt>
                <c:pt idx="953">
                  <c:v>1.0944702787276462E-2</c:v>
                </c:pt>
                <c:pt idx="954">
                  <c:v>1.0952848676045065E-2</c:v>
                </c:pt>
                <c:pt idx="955">
                  <c:v>1.0960825253002951E-2</c:v>
                </c:pt>
                <c:pt idx="956">
                  <c:v>1.0968632139504879E-2</c:v>
                </c:pt>
                <c:pt idx="957">
                  <c:v>1.0976268964780886E-2</c:v>
                </c:pt>
                <c:pt idx="958">
                  <c:v>1.0983735365965636E-2</c:v>
                </c:pt>
                <c:pt idx="959">
                  <c:v>1.0991030988127141E-2</c:v>
                </c:pt>
                <c:pt idx="960">
                  <c:v>1.0998155484294905E-2</c:v>
                </c:pt>
                <c:pt idx="961">
                  <c:v>1.1005108515487402E-2</c:v>
                </c:pt>
                <c:pt idx="962">
                  <c:v>1.1011889750738968E-2</c:v>
                </c:pt>
                <c:pt idx="963">
                  <c:v>1.1018498867126053E-2</c:v>
                </c:pt>
                <c:pt idx="964">
                  <c:v>1.1024935549792858E-2</c:v>
                </c:pt>
                <c:pt idx="965">
                  <c:v>1.1031199491976311E-2</c:v>
                </c:pt>
                <c:pt idx="966">
                  <c:v>1.1037290395030463E-2</c:v>
                </c:pt>
                <c:pt idx="967">
                  <c:v>1.1043207968450203E-2</c:v>
                </c:pt>
                <c:pt idx="968">
                  <c:v>1.1048951929894342E-2</c:v>
                </c:pt>
                <c:pt idx="969">
                  <c:v>1.1054522005208079E-2</c:v>
                </c:pt>
                <c:pt idx="970">
                  <c:v>1.1059917928444806E-2</c:v>
                </c:pt>
                <c:pt idx="971">
                  <c:v>1.1065139441887266E-2</c:v>
                </c:pt>
                <c:pt idx="972">
                  <c:v>1.107018629606807E-2</c:v>
                </c:pt>
                <c:pt idx="973">
                  <c:v>1.1075058249789558E-2</c:v>
                </c:pt>
                <c:pt idx="974">
                  <c:v>1.1079755070143018E-2</c:v>
                </c:pt>
                <c:pt idx="975">
                  <c:v>1.108427653252724E-2</c:v>
                </c:pt>
                <c:pt idx="976">
                  <c:v>1.1088622420666416E-2</c:v>
                </c:pt>
                <c:pt idx="977">
                  <c:v>1.1092792526627378E-2</c:v>
                </c:pt>
                <c:pt idx="978">
                  <c:v>1.1096786650836184E-2</c:v>
                </c:pt>
                <c:pt idx="979">
                  <c:v>1.1100604602094038E-2</c:v>
                </c:pt>
                <c:pt idx="980">
                  <c:v>1.1104246197592539E-2</c:v>
                </c:pt>
                <c:pt idx="981">
                  <c:v>1.1107711262928272E-2</c:v>
                </c:pt>
                <c:pt idx="982">
                  <c:v>1.111099963211673E-2</c:v>
                </c:pt>
                <c:pt idx="983">
                  <c:v>1.1114111147605561E-2</c:v>
                </c:pt>
                <c:pt idx="984">
                  <c:v>1.1117045660287161E-2</c:v>
                </c:pt>
                <c:pt idx="985">
                  <c:v>1.1119803029510562E-2</c:v>
                </c:pt>
                <c:pt idx="986">
                  <c:v>1.1122383123092692E-2</c:v>
                </c:pt>
                <c:pt idx="987">
                  <c:v>1.1124785817328915E-2</c:v>
                </c:pt>
                <c:pt idx="988">
                  <c:v>1.1127010997002931E-2</c:v>
                </c:pt>
                <c:pt idx="989">
                  <c:v>1.1129058555395975E-2</c:v>
                </c:pt>
                <c:pt idx="990">
                  <c:v>1.1130928394295352E-2</c:v>
                </c:pt>
                <c:pt idx="991">
                  <c:v>1.1132620424002286E-2</c:v>
                </c:pt>
                <c:pt idx="992">
                  <c:v>1.1134134563339089E-2</c:v>
                </c:pt>
                <c:pt idx="993">
                  <c:v>1.1135470739655666E-2</c:v>
                </c:pt>
                <c:pt idx="994">
                  <c:v>1.1136628888835303E-2</c:v>
                </c:pt>
                <c:pt idx="995">
                  <c:v>1.1137608955299813E-2</c:v>
                </c:pt>
                <c:pt idx="996">
                  <c:v>1.1138410892013969E-2</c:v>
                </c:pt>
                <c:pt idx="997">
                  <c:v>1.1139034660489277E-2</c:v>
                </c:pt>
                <c:pt idx="998">
                  <c:v>1.1139480230787042E-2</c:v>
                </c:pt>
                <c:pt idx="999">
                  <c:v>1.1139747581520778E-2</c:v>
                </c:pt>
                <c:pt idx="1000">
                  <c:v>1.1139836699857904E-2</c:v>
                </c:pt>
                <c:pt idx="1001">
                  <c:v>1.1139747581520778E-2</c:v>
                </c:pt>
                <c:pt idx="1002">
                  <c:v>1.1139480230787042E-2</c:v>
                </c:pt>
                <c:pt idx="1003">
                  <c:v>1.1139034660489277E-2</c:v>
                </c:pt>
                <c:pt idx="1004">
                  <c:v>1.1138410892013969E-2</c:v>
                </c:pt>
                <c:pt idx="1005">
                  <c:v>1.1137608955299813E-2</c:v>
                </c:pt>
                <c:pt idx="1006">
                  <c:v>1.1136628888835303E-2</c:v>
                </c:pt>
                <c:pt idx="1007">
                  <c:v>1.1135470739655666E-2</c:v>
                </c:pt>
                <c:pt idx="1008">
                  <c:v>1.1134134563339089E-2</c:v>
                </c:pt>
                <c:pt idx="1009">
                  <c:v>1.1132620424002286E-2</c:v>
                </c:pt>
                <c:pt idx="1010">
                  <c:v>1.1130928394295352E-2</c:v>
                </c:pt>
                <c:pt idx="1011">
                  <c:v>1.1129058555395975E-2</c:v>
                </c:pt>
                <c:pt idx="1012">
                  <c:v>1.1127010997002931E-2</c:v>
                </c:pt>
                <c:pt idx="1013">
                  <c:v>1.1124785817328915E-2</c:v>
                </c:pt>
                <c:pt idx="1014">
                  <c:v>1.1122383123092692E-2</c:v>
                </c:pt>
                <c:pt idx="1015">
                  <c:v>1.1119803029510562E-2</c:v>
                </c:pt>
                <c:pt idx="1016">
                  <c:v>1.1117045660287161E-2</c:v>
                </c:pt>
                <c:pt idx="1017">
                  <c:v>1.1114111147605561E-2</c:v>
                </c:pt>
                <c:pt idx="1018">
                  <c:v>1.111099963211673E-2</c:v>
                </c:pt>
                <c:pt idx="1019">
                  <c:v>1.1107711262928272E-2</c:v>
                </c:pt>
                <c:pt idx="1020">
                  <c:v>1.1104246197592539E-2</c:v>
                </c:pt>
                <c:pt idx="1021">
                  <c:v>1.1100604602094038E-2</c:v>
                </c:pt>
                <c:pt idx="1022">
                  <c:v>1.1096786650836184E-2</c:v>
                </c:pt>
                <c:pt idx="1023">
                  <c:v>1.1092792526627378E-2</c:v>
                </c:pt>
                <c:pt idx="1024">
                  <c:v>1.1088622420666416E-2</c:v>
                </c:pt>
                <c:pt idx="1025">
                  <c:v>1.108427653252724E-2</c:v>
                </c:pt>
                <c:pt idx="1026">
                  <c:v>1.1079755070143018E-2</c:v>
                </c:pt>
                <c:pt idx="1027">
                  <c:v>1.1075058249789558E-2</c:v>
                </c:pt>
                <c:pt idx="1028">
                  <c:v>1.107018629606807E-2</c:v>
                </c:pt>
                <c:pt idx="1029">
                  <c:v>1.1065139441887266E-2</c:v>
                </c:pt>
                <c:pt idx="1030">
                  <c:v>1.1059917928444806E-2</c:v>
                </c:pt>
                <c:pt idx="1031">
                  <c:v>1.1054522005208079E-2</c:v>
                </c:pt>
                <c:pt idx="1032">
                  <c:v>1.1048951929894342E-2</c:v>
                </c:pt>
                <c:pt idx="1033">
                  <c:v>1.1043207968450203E-2</c:v>
                </c:pt>
                <c:pt idx="1034">
                  <c:v>1.1037290395030463E-2</c:v>
                </c:pt>
                <c:pt idx="1035">
                  <c:v>1.1031199491976311E-2</c:v>
                </c:pt>
                <c:pt idx="1036">
                  <c:v>1.1024935549792858E-2</c:v>
                </c:pt>
                <c:pt idx="1037">
                  <c:v>1.1018498867126053E-2</c:v>
                </c:pt>
                <c:pt idx="1038">
                  <c:v>1.1011889750738968E-2</c:v>
                </c:pt>
                <c:pt idx="1039">
                  <c:v>1.1005108515487402E-2</c:v>
                </c:pt>
                <c:pt idx="1040">
                  <c:v>1.0998155484294905E-2</c:v>
                </c:pt>
                <c:pt idx="1041">
                  <c:v>1.0991030988127141E-2</c:v>
                </c:pt>
                <c:pt idx="1042">
                  <c:v>1.0983735365965636E-2</c:v>
                </c:pt>
                <c:pt idx="1043">
                  <c:v>1.0976268964780886E-2</c:v>
                </c:pt>
                <c:pt idx="1044">
                  <c:v>1.0968632139504879E-2</c:v>
                </c:pt>
                <c:pt idx="1045">
                  <c:v>1.0960825253002949E-2</c:v>
                </c:pt>
                <c:pt idx="1046">
                  <c:v>1.0952848676045065E-2</c:v>
                </c:pt>
                <c:pt idx="1047">
                  <c:v>1.0944702787276462E-2</c:v>
                </c:pt>
                <c:pt idx="1048">
                  <c:v>1.0936387973187705E-2</c:v>
                </c:pt>
                <c:pt idx="1049">
                  <c:v>1.0927904628084118E-2</c:v>
                </c:pt>
                <c:pt idx="1050">
                  <c:v>1.091925315405462E-2</c:v>
                </c:pt>
                <c:pt idx="1051">
                  <c:v>1.0910433960939974E-2</c:v>
                </c:pt>
                <c:pt idx="1052">
                  <c:v>1.0901447466300418E-2</c:v>
                </c:pt>
                <c:pt idx="1053">
                  <c:v>1.0892294095382728E-2</c:v>
                </c:pt>
                <c:pt idx="1054">
                  <c:v>1.0882974281086682E-2</c:v>
                </c:pt>
                <c:pt idx="1055">
                  <c:v>1.0873488463930926E-2</c:v>
                </c:pt>
                <c:pt idx="1056">
                  <c:v>1.0863837092018293E-2</c:v>
                </c:pt>
                <c:pt idx="1057">
                  <c:v>1.0854020621000524E-2</c:v>
                </c:pt>
                <c:pt idx="1058">
                  <c:v>1.0844039514042406E-2</c:v>
                </c:pt>
                <c:pt idx="1059">
                  <c:v>1.0833894241785366E-2</c:v>
                </c:pt>
                <c:pt idx="1060">
                  <c:v>1.0823585282310482E-2</c:v>
                </c:pt>
                <c:pt idx="1061">
                  <c:v>1.0813113121100953E-2</c:v>
                </c:pt>
                <c:pt idx="1062">
                  <c:v>1.0802478251003984E-2</c:v>
                </c:pt>
                <c:pt idx="1063">
                  <c:v>1.0791681172192142E-2</c:v>
                </c:pt>
                <c:pt idx="1064">
                  <c:v>1.0780722392124159E-2</c:v>
                </c:pt>
                <c:pt idx="1065">
                  <c:v>1.0769602425505181E-2</c:v>
                </c:pt>
                <c:pt idx="1066">
                  <c:v>1.0758321794246496E-2</c:v>
                </c:pt>
                <c:pt idx="1067">
                  <c:v>1.0746881027424703E-2</c:v>
                </c:pt>
                <c:pt idx="1068">
                  <c:v>1.0735280661240382E-2</c:v>
                </c:pt>
                <c:pt idx="1069">
                  <c:v>1.0723521238976193E-2</c:v>
                </c:pt>
                <c:pt idx="1070">
                  <c:v>1.0711603310954519E-2</c:v>
                </c:pt>
                <c:pt idx="1071">
                  <c:v>1.0699527434494515E-2</c:v>
                </c:pt>
                <c:pt idx="1072">
                  <c:v>1.0687294173868708E-2</c:v>
                </c:pt>
                <c:pt idx="1073">
                  <c:v>1.0674904100259055E-2</c:v>
                </c:pt>
                <c:pt idx="1074">
                  <c:v>1.0662357791712512E-2</c:v>
                </c:pt>
                <c:pt idx="1075">
                  <c:v>1.0649655833096107E-2</c:v>
                </c:pt>
                <c:pt idx="1076">
                  <c:v>1.0636798816051504E-2</c:v>
                </c:pt>
                <c:pt idx="1077">
                  <c:v>1.0623787338949099E-2</c:v>
                </c:pt>
                <c:pt idx="1078">
                  <c:v>1.0610622006841625E-2</c:v>
                </c:pt>
                <c:pt idx="1079">
                  <c:v>1.0597303431417276E-2</c:v>
                </c:pt>
                <c:pt idx="1080">
                  <c:v>1.0583832230952358E-2</c:v>
                </c:pt>
                <c:pt idx="1081">
                  <c:v>1.057020903026348E-2</c:v>
                </c:pt>
                <c:pt idx="1082">
                  <c:v>1.0556434460659273E-2</c:v>
                </c:pt>
                <c:pt idx="1083">
                  <c:v>1.0542509159891663E-2</c:v>
                </c:pt>
                <c:pt idx="1084">
                  <c:v>1.0528433772106681E-2</c:v>
                </c:pt>
                <c:pt idx="1085">
                  <c:v>1.0514208947794826E-2</c:v>
                </c:pt>
                <c:pt idx="1086">
                  <c:v>1.0499835343741007E-2</c:v>
                </c:pt>
                <c:pt idx="1087">
                  <c:v>1.0485313622974017E-2</c:v>
                </c:pt>
                <c:pt idx="1088">
                  <c:v>1.04706444547156E-2</c:v>
                </c:pt>
                <c:pt idx="1089">
                  <c:v>1.0455828514329083E-2</c:v>
                </c:pt>
                <c:pt idx="1090">
                  <c:v>1.0440866483267594E-2</c:v>
                </c:pt>
                <c:pt idx="1091">
                  <c:v>1.042575904902187E-2</c:v>
                </c:pt>
                <c:pt idx="1092">
                  <c:v>1.0410506905067632E-2</c:v>
                </c:pt>
                <c:pt idx="1093">
                  <c:v>1.0395110750812592E-2</c:v>
                </c:pt>
                <c:pt idx="1094">
                  <c:v>1.0379571291543035E-2</c:v>
                </c:pt>
                <c:pt idx="1095">
                  <c:v>1.0363889238370042E-2</c:v>
                </c:pt>
                <c:pt idx="1096">
                  <c:v>1.034806530817527E-2</c:v>
                </c:pt>
                <c:pt idx="1097">
                  <c:v>1.0332100223556418E-2</c:v>
                </c:pt>
                <c:pt idx="1098">
                  <c:v>1.0315994712772281E-2</c:v>
                </c:pt>
                <c:pt idx="1099">
                  <c:v>1.0299749509687435E-2</c:v>
                </c:pt>
                <c:pt idx="1100">
                  <c:v>1.0283365353716586E-2</c:v>
                </c:pt>
                <c:pt idx="1101">
                  <c:v>1.0266842989768531E-2</c:v>
                </c:pt>
                <c:pt idx="1102">
                  <c:v>1.0250183168189786E-2</c:v>
                </c:pt>
                <c:pt idx="1103">
                  <c:v>1.0233386644707869E-2</c:v>
                </c:pt>
                <c:pt idx="1104">
                  <c:v>1.0216454180374243E-2</c:v>
                </c:pt>
                <c:pt idx="1105">
                  <c:v>1.019938654150692E-2</c:v>
                </c:pt>
                <c:pt idx="1106">
                  <c:v>1.0182184499632742E-2</c:v>
                </c:pt>
                <c:pt idx="1107">
                  <c:v>1.0164848831429353E-2</c:v>
                </c:pt>
                <c:pt idx="1108">
                  <c:v>1.0147380318666842E-2</c:v>
                </c:pt>
                <c:pt idx="1109">
                  <c:v>1.0129779748149078E-2</c:v>
                </c:pt>
                <c:pt idx="1110">
                  <c:v>1.0112047911654749E-2</c:v>
                </c:pt>
                <c:pt idx="1111">
                  <c:v>1.0094185605878117E-2</c:v>
                </c:pt>
                <c:pt idx="1112">
                  <c:v>1.0076193632369456E-2</c:v>
                </c:pt>
                <c:pt idx="1113">
                  <c:v>1.0058072797475221E-2</c:v>
                </c:pt>
                <c:pt idx="1114">
                  <c:v>1.0039823912277949E-2</c:v>
                </c:pt>
                <c:pt idx="1115">
                  <c:v>1.002144779253587E-2</c:v>
                </c:pt>
                <c:pt idx="1116">
                  <c:v>1.0002945258622274E-2</c:v>
                </c:pt>
                <c:pt idx="1117">
                  <c:v>9.9843171354645974E-3</c:v>
                </c:pt>
                <c:pt idx="1118">
                  <c:v>9.9655642524832718E-3</c:v>
                </c:pt>
                <c:pt idx="1119">
                  <c:v>9.9466874435303384E-3</c:v>
                </c:pt>
                <c:pt idx="1120">
                  <c:v>9.9276875468277872E-3</c:v>
                </c:pt>
                <c:pt idx="1121">
                  <c:v>9.9085654049056917E-3</c:v>
                </c:pt>
                <c:pt idx="1122">
                  <c:v>9.8893218645401213E-3</c:v>
                </c:pt>
                <c:pt idx="1123">
                  <c:v>9.8699577766908041E-3</c:v>
                </c:pt>
                <c:pt idx="1124">
                  <c:v>9.8504739964386107E-3</c:v>
                </c:pt>
                <c:pt idx="1125">
                  <c:v>9.8308713829228025E-3</c:v>
                </c:pt>
                <c:pt idx="1126">
                  <c:v>9.8111507992780893E-3</c:v>
                </c:pt>
                <c:pt idx="1127">
                  <c:v>9.791313112571514E-3</c:v>
                </c:pt>
                <c:pt idx="1128">
                  <c:v>9.7713591937390962E-3</c:v>
                </c:pt>
                <c:pt idx="1129">
                  <c:v>9.7512899175223496E-3</c:v>
                </c:pt>
                <c:pt idx="1130">
                  <c:v>9.731106162404593E-3</c:v>
                </c:pt>
                <c:pt idx="1131">
                  <c:v>9.710808810547103E-3</c:v>
                </c:pt>
                <c:pt idx="1132">
                  <c:v>9.6903987477251E-3</c:v>
                </c:pt>
                <c:pt idx="1133">
                  <c:v>9.6698768632635813E-3</c:v>
                </c:pt>
                <c:pt idx="1134">
                  <c:v>9.649244049973001E-3</c:v>
                </c:pt>
                <c:pt idx="1135">
                  <c:v>9.6285012040848248E-3</c:v>
                </c:pt>
                <c:pt idx="1136">
                  <c:v>9.6076492251869084E-3</c:v>
                </c:pt>
                <c:pt idx="1137">
                  <c:v>9.5866890161587903E-3</c:v>
                </c:pt>
                <c:pt idx="1138">
                  <c:v>9.5656214831068374E-3</c:v>
                </c:pt>
                <c:pt idx="1139">
                  <c:v>9.544447535299273E-3</c:v>
                </c:pt>
                <c:pt idx="1140">
                  <c:v>9.5231680851011122E-3</c:v>
                </c:pt>
                <c:pt idx="1141">
                  <c:v>9.5017840479089694E-3</c:v>
                </c:pt>
                <c:pt idx="1142">
                  <c:v>9.4802963420857773E-3</c:v>
                </c:pt>
                <c:pt idx="1143">
                  <c:v>9.4587058888954429E-3</c:v>
                </c:pt>
                <c:pt idx="1144">
                  <c:v>9.4370136124373588E-3</c:v>
                </c:pt>
                <c:pt idx="1145">
                  <c:v>9.4152204395808927E-3</c:v>
                </c:pt>
                <c:pt idx="1146">
                  <c:v>9.3933272998997785E-3</c:v>
                </c:pt>
                <c:pt idx="1147">
                  <c:v>9.3713351256064503E-3</c:v>
                </c:pt>
                <c:pt idx="1148">
                  <c:v>9.3492448514863134E-3</c:v>
                </c:pt>
                <c:pt idx="1149">
                  <c:v>9.3270574148319619E-3</c:v>
                </c:pt>
                <c:pt idx="1150">
                  <c:v>9.304773755377355E-3</c:v>
                </c:pt>
                <c:pt idx="1151">
                  <c:v>9.2823948152319646E-3</c:v>
                </c:pt>
                <c:pt idx="1152">
                  <c:v>9.2599215388148547E-3</c:v>
                </c:pt>
                <c:pt idx="1153">
                  <c:v>9.2373548727887732E-3</c:v>
                </c:pt>
                <c:pt idx="1154">
                  <c:v>9.2146957659942023E-3</c:v>
                </c:pt>
                <c:pt idx="1155">
                  <c:v>9.1919451693834066E-3</c:v>
                </c:pt>
                <c:pt idx="1156">
                  <c:v>9.1691040359544573E-3</c:v>
                </c:pt>
                <c:pt idx="1157">
                  <c:v>9.146173320685274E-3</c:v>
                </c:pt>
                <c:pt idx="1158">
                  <c:v>9.1231539804676551E-3</c:v>
                </c:pt>
                <c:pt idx="1159">
                  <c:v>9.1000469740413325E-3</c:v>
                </c:pt>
                <c:pt idx="1160">
                  <c:v>9.0768532619280497E-3</c:v>
                </c:pt>
                <c:pt idx="1161">
                  <c:v>9.053573806365631E-3</c:v>
                </c:pt>
                <c:pt idx="1162">
                  <c:v>9.0302095712421204E-3</c:v>
                </c:pt>
                <c:pt idx="1163">
                  <c:v>9.0067615220299335E-3</c:v>
                </c:pt>
                <c:pt idx="1164">
                  <c:v>8.9832306257200626E-3</c:v>
                </c:pt>
                <c:pt idx="1165">
                  <c:v>8.9596178507563278E-3</c:v>
                </c:pt>
                <c:pt idx="1166">
                  <c:v>8.9359241669696773E-3</c:v>
                </c:pt>
                <c:pt idx="1167">
                  <c:v>8.9121505455125542E-3</c:v>
                </c:pt>
                <c:pt idx="1168">
                  <c:v>8.8882979587933519E-3</c:v>
                </c:pt>
                <c:pt idx="1169">
                  <c:v>8.8643673804108866E-3</c:v>
                </c:pt>
                <c:pt idx="1170">
                  <c:v>8.8403597850890102E-3</c:v>
                </c:pt>
                <c:pt idx="1171">
                  <c:v>8.8162761486112792E-3</c:v>
                </c:pt>
                <c:pt idx="1172">
                  <c:v>8.792117447755713E-3</c:v>
                </c:pt>
                <c:pt idx="1173">
                  <c:v>8.7678846602296662E-3</c:v>
                </c:pt>
                <c:pt idx="1174">
                  <c:v>8.7435787646047858E-3</c:v>
                </c:pt>
                <c:pt idx="1175">
                  <c:v>8.7192007402520939E-3</c:v>
                </c:pt>
                <c:pt idx="1176">
                  <c:v>8.6947515672771893E-3</c:v>
                </c:pt>
                <c:pt idx="1177">
                  <c:v>8.6702322264555331E-3</c:v>
                </c:pt>
                <c:pt idx="1178">
                  <c:v>8.6456436991679143E-3</c:v>
                </c:pt>
                <c:pt idx="1179">
                  <c:v>8.6209869673360157E-3</c:v>
                </c:pt>
                <c:pt idx="1180">
                  <c:v>8.5962630133581269E-3</c:v>
                </c:pt>
                <c:pt idx="1181">
                  <c:v>8.571472820044999E-3</c:v>
                </c:pt>
                <c:pt idx="1182">
                  <c:v>8.5466173705558597E-3</c:v>
                </c:pt>
                <c:pt idx="1183">
                  <c:v>8.5216976483345648E-3</c:v>
                </c:pt>
                <c:pt idx="1184">
                  <c:v>8.4967146370459549E-3</c:v>
                </c:pt>
                <c:pt idx="1185">
                  <c:v>8.471669320512307E-3</c:v>
                </c:pt>
                <c:pt idx="1186">
                  <c:v>8.4465626826500245E-3</c:v>
                </c:pt>
                <c:pt idx="1187">
                  <c:v>8.4213957074064892E-3</c:v>
                </c:pt>
                <c:pt idx="1188">
                  <c:v>8.3961693786970808E-3</c:v>
                </c:pt>
                <c:pt idx="1189">
                  <c:v>8.3708846803423869E-3</c:v>
                </c:pt>
                <c:pt idx="1190">
                  <c:v>8.3455425960056399E-3</c:v>
                </c:pt>
                <c:pt idx="1191">
                  <c:v>8.3201441091303105E-3</c:v>
                </c:pt>
                <c:pt idx="1192">
                  <c:v>8.2946902028779544E-3</c:v>
                </c:pt>
                <c:pt idx="1193">
                  <c:v>8.2691818600662131E-3</c:v>
                </c:pt>
                <c:pt idx="1194">
                  <c:v>8.2436200631070839E-3</c:v>
                </c:pt>
                <c:pt idx="1195">
                  <c:v>8.2180057939453838E-3</c:v>
                </c:pt>
                <c:pt idx="1196">
                  <c:v>8.19234003399745E-3</c:v>
                </c:pt>
                <c:pt idx="1197">
                  <c:v>8.1666237640900651E-3</c:v>
                </c:pt>
                <c:pt idx="1198">
                  <c:v>8.1408579643996292E-3</c:v>
                </c:pt>
                <c:pt idx="1199">
                  <c:v>8.1150436143915608E-3</c:v>
                </c:pt>
                <c:pt idx="1200">
                  <c:v>8.089181692759977E-3</c:v>
                </c:pt>
                <c:pt idx="1201">
                  <c:v>8.0632731773675696E-3</c:v>
                </c:pt>
                <c:pt idx="1202">
                  <c:v>8.0373190451857954E-3</c:v>
                </c:pt>
                <c:pt idx="1203">
                  <c:v>8.0113202722352974E-3</c:v>
                </c:pt>
                <c:pt idx="1204">
                  <c:v>7.9852778335266026E-3</c:v>
                </c:pt>
                <c:pt idx="1205">
                  <c:v>7.9591927030010865E-3</c:v>
                </c:pt>
                <c:pt idx="1206">
                  <c:v>7.9330658534722334E-3</c:v>
                </c:pt>
                <c:pt idx="1207">
                  <c:v>7.9068982565671381E-3</c:v>
                </c:pt>
                <c:pt idx="1208">
                  <c:v>7.8806908826683491E-3</c:v>
                </c:pt>
                <c:pt idx="1209">
                  <c:v>7.8544447008559466E-3</c:v>
                </c:pt>
                <c:pt idx="1210">
                  <c:v>7.8281606788499509E-3</c:v>
                </c:pt>
                <c:pt idx="1211">
                  <c:v>7.8018397829530267E-3</c:v>
                </c:pt>
                <c:pt idx="1212">
                  <c:v>7.7754829779934833E-3</c:v>
                </c:pt>
                <c:pt idx="1213">
                  <c:v>7.7490912272685872E-3</c:v>
                </c:pt>
                <c:pt idx="1214">
                  <c:v>7.7226654924881866E-3</c:v>
                </c:pt>
                <c:pt idx="1215">
                  <c:v>7.696206733718655E-3</c:v>
                </c:pt>
                <c:pt idx="1216">
                  <c:v>7.6697159093271688E-3</c:v>
                </c:pt>
                <c:pt idx="1217">
                  <c:v>7.6431939759262829E-3</c:v>
                </c:pt>
                <c:pt idx="1218">
                  <c:v>7.616641888318859E-3</c:v>
                </c:pt>
                <c:pt idx="1219">
                  <c:v>7.590060599443324E-3</c:v>
                </c:pt>
                <c:pt idx="1220">
                  <c:v>7.5634510603192658E-3</c:v>
                </c:pt>
                <c:pt idx="1221">
                  <c:v>7.5368142199933727E-3</c:v>
                </c:pt>
                <c:pt idx="1222">
                  <c:v>7.5101510254857139E-3</c:v>
                </c:pt>
                <c:pt idx="1223">
                  <c:v>7.4834624217363773E-3</c:v>
                </c:pt>
                <c:pt idx="1224">
                  <c:v>7.456749351552455E-3</c:v>
                </c:pt>
                <c:pt idx="1225">
                  <c:v>7.430012755555414E-3</c:v>
                </c:pt>
                <c:pt idx="1226">
                  <c:v>7.4032535721287708E-3</c:v>
                </c:pt>
                <c:pt idx="1227">
                  <c:v>7.3764727373661926E-3</c:v>
                </c:pt>
                <c:pt idx="1228">
                  <c:v>7.3496711850199311E-3</c:v>
                </c:pt>
                <c:pt idx="1229">
                  <c:v>7.3228498464496519E-3</c:v>
                </c:pt>
                <c:pt idx="1230">
                  <c:v>7.2960096505716157E-3</c:v>
                </c:pt>
                <c:pt idx="1231">
                  <c:v>7.2691515238082717E-3</c:v>
                </c:pt>
                <c:pt idx="1232">
                  <c:v>7.2422763900381916E-3</c:v>
                </c:pt>
                <c:pt idx="1233">
                  <c:v>7.2153851705464523E-3</c:v>
                </c:pt>
                <c:pt idx="1234">
                  <c:v>7.188478783975329E-3</c:v>
                </c:pt>
                <c:pt idx="1235">
                  <c:v>7.1615581462754546E-3</c:v>
                </c:pt>
                <c:pt idx="1236">
                  <c:v>7.1346241706573329E-3</c:v>
                </c:pt>
                <c:pt idx="1237">
                  <c:v>7.1076777675432743E-3</c:v>
                </c:pt>
                <c:pt idx="1238">
                  <c:v>7.0807198445197155E-3</c:v>
                </c:pt>
                <c:pt idx="1239">
                  <c:v>7.0537513062899583E-3</c:v>
                </c:pt>
                <c:pt idx="1240">
                  <c:v>7.0267730546273201E-3</c:v>
                </c:pt>
                <c:pt idx="1241">
                  <c:v>6.9997859883286903E-3</c:v>
                </c:pt>
                <c:pt idx="1242">
                  <c:v>6.9727910031684871E-3</c:v>
                </c:pt>
                <c:pt idx="1243">
                  <c:v>6.9457889918530611E-3</c:v>
                </c:pt>
                <c:pt idx="1244">
                  <c:v>6.9187808439755008E-3</c:v>
                </c:pt>
                <c:pt idx="1245">
                  <c:v>6.8917674459708696E-3</c:v>
                </c:pt>
                <c:pt idx="1246">
                  <c:v>6.8647496810718541E-3</c:v>
                </c:pt>
                <c:pt idx="1247">
                  <c:v>6.8377284292648645E-3</c:v>
                </c:pt>
                <c:pt idx="1248">
                  <c:v>6.8107045672465413E-3</c:v>
                </c:pt>
                <c:pt idx="1249">
                  <c:v>6.7836789683807242E-3</c:v>
                </c:pt>
                <c:pt idx="1250">
                  <c:v>6.7566525026558182E-3</c:v>
                </c:pt>
                <c:pt idx="1251">
                  <c:v>6.729626036642628E-3</c:v>
                </c:pt>
                <c:pt idx="1252">
                  <c:v>6.7026004334526318E-3</c:v>
                </c:pt>
                <c:pt idx="1253">
                  <c:v>6.6755765526966817E-3</c:v>
                </c:pt>
                <c:pt idx="1254">
                  <c:v>6.6485552504441632E-3</c:v>
                </c:pt>
                <c:pt idx="1255">
                  <c:v>6.621537379182591E-3</c:v>
                </c:pt>
                <c:pt idx="1256">
                  <c:v>6.5945237877776596E-3</c:v>
                </c:pt>
                <c:pt idx="1257">
                  <c:v>6.567515321433768E-3</c:v>
                </c:pt>
                <c:pt idx="1258">
                  <c:v>6.5405128216549317E-3</c:v>
                </c:pt>
                <c:pt idx="1259">
                  <c:v>6.5135171262062242E-3</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0-C458-4582-8DAF-725A7AC23B1E}"/>
            </c:ext>
          </c:extLst>
        </c:ser>
        <c:ser>
          <c:idx val="0"/>
          <c:order val="1"/>
          <c:tx>
            <c:strRef>
              <c:f>'RESULTADOS DA REGRESSÃO'!$HV$719</c:f>
              <c:strCache>
                <c:ptCount val="1"/>
                <c:pt idx="0">
                  <c:v>Região de rejeição da hipótese nula</c:v>
                </c:pt>
              </c:strCache>
            </c:strRef>
          </c:tx>
          <c:spPr>
            <a:solidFill>
              <a:schemeClr val="tx1"/>
            </a:solidFill>
            <a:ln>
              <a:noFill/>
            </a:ln>
            <a:effectLst/>
          </c:spPr>
          <c:invertIfNegative val="0"/>
          <c:cat>
            <c:numRef>
              <c:f>'RESULTADOS DA REGRESSÃO'!$HS$720:$HS$2720</c:f>
              <c:numCache>
                <c:formatCode>#,##0.00_ ;\-#,##0.00\ </c:formatCode>
                <c:ptCount val="2001"/>
                <c:pt idx="0">
                  <c:v>-143.24887918923318</c:v>
                </c:pt>
                <c:pt idx="1">
                  <c:v>-143.10563031004395</c:v>
                </c:pt>
                <c:pt idx="2">
                  <c:v>-142.96238143085472</c:v>
                </c:pt>
                <c:pt idx="3">
                  <c:v>-142.81913255166549</c:v>
                </c:pt>
                <c:pt idx="4">
                  <c:v>-142.67588367247626</c:v>
                </c:pt>
                <c:pt idx="5">
                  <c:v>-142.532634793287</c:v>
                </c:pt>
                <c:pt idx="6">
                  <c:v>-142.38938591409777</c:v>
                </c:pt>
                <c:pt idx="7">
                  <c:v>-142.24613703490854</c:v>
                </c:pt>
                <c:pt idx="8">
                  <c:v>-142.10288815571931</c:v>
                </c:pt>
                <c:pt idx="9">
                  <c:v>-141.95963927653008</c:v>
                </c:pt>
                <c:pt idx="10">
                  <c:v>-141.81639039734085</c:v>
                </c:pt>
                <c:pt idx="11">
                  <c:v>-141.67314151815162</c:v>
                </c:pt>
                <c:pt idx="12">
                  <c:v>-141.52989263896239</c:v>
                </c:pt>
                <c:pt idx="13">
                  <c:v>-141.38664375977314</c:v>
                </c:pt>
                <c:pt idx="14">
                  <c:v>-141.24339488058391</c:v>
                </c:pt>
                <c:pt idx="15">
                  <c:v>-141.10014600139468</c:v>
                </c:pt>
                <c:pt idx="16">
                  <c:v>-140.95689712220545</c:v>
                </c:pt>
                <c:pt idx="17">
                  <c:v>-140.81364824301622</c:v>
                </c:pt>
                <c:pt idx="18">
                  <c:v>-140.67039936382699</c:v>
                </c:pt>
                <c:pt idx="19">
                  <c:v>-140.52715048463776</c:v>
                </c:pt>
                <c:pt idx="20">
                  <c:v>-140.38390160544853</c:v>
                </c:pt>
                <c:pt idx="21">
                  <c:v>-140.24065272625927</c:v>
                </c:pt>
                <c:pt idx="22">
                  <c:v>-140.09740384707004</c:v>
                </c:pt>
                <c:pt idx="23">
                  <c:v>-139.95415496788081</c:v>
                </c:pt>
                <c:pt idx="24">
                  <c:v>-139.81090608869158</c:v>
                </c:pt>
                <c:pt idx="25">
                  <c:v>-139.66765720950235</c:v>
                </c:pt>
                <c:pt idx="26">
                  <c:v>-139.52440833031312</c:v>
                </c:pt>
                <c:pt idx="27">
                  <c:v>-139.38115945112389</c:v>
                </c:pt>
                <c:pt idx="28">
                  <c:v>-139.23791057193466</c:v>
                </c:pt>
                <c:pt idx="29">
                  <c:v>-139.0946616927454</c:v>
                </c:pt>
                <c:pt idx="30">
                  <c:v>-138.95141281355617</c:v>
                </c:pt>
                <c:pt idx="31">
                  <c:v>-138.80816393436695</c:v>
                </c:pt>
                <c:pt idx="32">
                  <c:v>-138.66491505517772</c:v>
                </c:pt>
                <c:pt idx="33">
                  <c:v>-138.52166617598849</c:v>
                </c:pt>
                <c:pt idx="34">
                  <c:v>-138.37841729679926</c:v>
                </c:pt>
                <c:pt idx="35">
                  <c:v>-138.23516841761003</c:v>
                </c:pt>
                <c:pt idx="36">
                  <c:v>-138.0919195384208</c:v>
                </c:pt>
                <c:pt idx="37">
                  <c:v>-137.94867065923154</c:v>
                </c:pt>
                <c:pt idx="38">
                  <c:v>-137.80542178004231</c:v>
                </c:pt>
                <c:pt idx="39">
                  <c:v>-137.66217290085308</c:v>
                </c:pt>
                <c:pt idx="40">
                  <c:v>-137.51892402166385</c:v>
                </c:pt>
                <c:pt idx="41">
                  <c:v>-137.37567514247462</c:v>
                </c:pt>
                <c:pt idx="42">
                  <c:v>-137.23242626328539</c:v>
                </c:pt>
                <c:pt idx="43">
                  <c:v>-137.08917738409616</c:v>
                </c:pt>
                <c:pt idx="44">
                  <c:v>-136.94592850490693</c:v>
                </c:pt>
                <c:pt idx="45">
                  <c:v>-136.80267962571767</c:v>
                </c:pt>
                <c:pt idx="46">
                  <c:v>-136.65943074652844</c:v>
                </c:pt>
                <c:pt idx="47">
                  <c:v>-136.51618186733921</c:v>
                </c:pt>
                <c:pt idx="48">
                  <c:v>-136.37293298814998</c:v>
                </c:pt>
                <c:pt idx="49">
                  <c:v>-136.22968410896075</c:v>
                </c:pt>
                <c:pt idx="50">
                  <c:v>-136.08643522977152</c:v>
                </c:pt>
                <c:pt idx="51">
                  <c:v>-135.94318635058229</c:v>
                </c:pt>
                <c:pt idx="52">
                  <c:v>-135.79993747139306</c:v>
                </c:pt>
                <c:pt idx="53">
                  <c:v>-135.65668859220381</c:v>
                </c:pt>
                <c:pt idx="54">
                  <c:v>-135.51343971301458</c:v>
                </c:pt>
                <c:pt idx="55">
                  <c:v>-135.37019083382535</c:v>
                </c:pt>
                <c:pt idx="56">
                  <c:v>-135.22694195463612</c:v>
                </c:pt>
                <c:pt idx="57">
                  <c:v>-135.08369307544689</c:v>
                </c:pt>
                <c:pt idx="58">
                  <c:v>-134.94044419625766</c:v>
                </c:pt>
                <c:pt idx="59">
                  <c:v>-134.79719531706843</c:v>
                </c:pt>
                <c:pt idx="60">
                  <c:v>-134.6539464378792</c:v>
                </c:pt>
                <c:pt idx="61">
                  <c:v>-134.51069755868997</c:v>
                </c:pt>
                <c:pt idx="62">
                  <c:v>-134.36744867950071</c:v>
                </c:pt>
                <c:pt idx="63">
                  <c:v>-134.22419980031148</c:v>
                </c:pt>
                <c:pt idx="64">
                  <c:v>-134.08095092112225</c:v>
                </c:pt>
                <c:pt idx="65">
                  <c:v>-133.93770204193302</c:v>
                </c:pt>
                <c:pt idx="66">
                  <c:v>-133.79445316274379</c:v>
                </c:pt>
                <c:pt idx="67">
                  <c:v>-133.65120428355456</c:v>
                </c:pt>
                <c:pt idx="68">
                  <c:v>-133.50795540436533</c:v>
                </c:pt>
                <c:pt idx="69">
                  <c:v>-133.36470652517608</c:v>
                </c:pt>
                <c:pt idx="70">
                  <c:v>-133.22145764598685</c:v>
                </c:pt>
                <c:pt idx="71">
                  <c:v>-133.07820876679762</c:v>
                </c:pt>
                <c:pt idx="72">
                  <c:v>-132.93495988760839</c:v>
                </c:pt>
                <c:pt idx="73">
                  <c:v>-132.79171100841916</c:v>
                </c:pt>
                <c:pt idx="74">
                  <c:v>-132.64846212922993</c:v>
                </c:pt>
                <c:pt idx="75">
                  <c:v>-132.5052132500407</c:v>
                </c:pt>
                <c:pt idx="76">
                  <c:v>-132.36196437085147</c:v>
                </c:pt>
                <c:pt idx="77">
                  <c:v>-132.21871549166224</c:v>
                </c:pt>
                <c:pt idx="78">
                  <c:v>-132.07546661247298</c:v>
                </c:pt>
                <c:pt idx="79">
                  <c:v>-131.93221773328375</c:v>
                </c:pt>
                <c:pt idx="80">
                  <c:v>-131.78896885409452</c:v>
                </c:pt>
                <c:pt idx="81">
                  <c:v>-131.64571997490529</c:v>
                </c:pt>
                <c:pt idx="82">
                  <c:v>-131.50247109571606</c:v>
                </c:pt>
                <c:pt idx="83">
                  <c:v>-131.35922221652683</c:v>
                </c:pt>
                <c:pt idx="84">
                  <c:v>-131.2159733373376</c:v>
                </c:pt>
                <c:pt idx="85">
                  <c:v>-131.07272445814837</c:v>
                </c:pt>
                <c:pt idx="86">
                  <c:v>-130.92947557895911</c:v>
                </c:pt>
                <c:pt idx="87">
                  <c:v>-130.78622669976988</c:v>
                </c:pt>
                <c:pt idx="88">
                  <c:v>-130.64297782058065</c:v>
                </c:pt>
                <c:pt idx="89">
                  <c:v>-130.49972894139142</c:v>
                </c:pt>
                <c:pt idx="90">
                  <c:v>-130.35648006220219</c:v>
                </c:pt>
                <c:pt idx="91">
                  <c:v>-130.21323118301297</c:v>
                </c:pt>
                <c:pt idx="92">
                  <c:v>-130.06998230382374</c:v>
                </c:pt>
                <c:pt idx="93">
                  <c:v>-129.92673342463451</c:v>
                </c:pt>
                <c:pt idx="94">
                  <c:v>-129.78348454544525</c:v>
                </c:pt>
                <c:pt idx="95">
                  <c:v>-129.64023566625602</c:v>
                </c:pt>
                <c:pt idx="96">
                  <c:v>-129.49698678706679</c:v>
                </c:pt>
                <c:pt idx="97">
                  <c:v>-129.35373790787756</c:v>
                </c:pt>
                <c:pt idx="98">
                  <c:v>-129.21048902868833</c:v>
                </c:pt>
                <c:pt idx="99">
                  <c:v>-129.0672401494991</c:v>
                </c:pt>
                <c:pt idx="100">
                  <c:v>-128.92399127030987</c:v>
                </c:pt>
                <c:pt idx="101">
                  <c:v>-128.78074239112064</c:v>
                </c:pt>
                <c:pt idx="102">
                  <c:v>-128.63749351193138</c:v>
                </c:pt>
                <c:pt idx="103">
                  <c:v>-128.49424463274215</c:v>
                </c:pt>
                <c:pt idx="104">
                  <c:v>-128.35099575355292</c:v>
                </c:pt>
                <c:pt idx="105">
                  <c:v>-128.20774687436369</c:v>
                </c:pt>
                <c:pt idx="106">
                  <c:v>-128.06449799517446</c:v>
                </c:pt>
                <c:pt idx="107">
                  <c:v>-127.92124911598523</c:v>
                </c:pt>
                <c:pt idx="108">
                  <c:v>-127.77800023679599</c:v>
                </c:pt>
                <c:pt idx="109">
                  <c:v>-127.63475135760676</c:v>
                </c:pt>
                <c:pt idx="110">
                  <c:v>-127.49150247841753</c:v>
                </c:pt>
                <c:pt idx="111">
                  <c:v>-127.3482535992283</c:v>
                </c:pt>
                <c:pt idx="112">
                  <c:v>-127.20500472003906</c:v>
                </c:pt>
                <c:pt idx="113">
                  <c:v>-127.06175584084983</c:v>
                </c:pt>
                <c:pt idx="114">
                  <c:v>-126.9185069616606</c:v>
                </c:pt>
                <c:pt idx="115">
                  <c:v>-126.77525808247137</c:v>
                </c:pt>
                <c:pt idx="116">
                  <c:v>-126.63200920328214</c:v>
                </c:pt>
                <c:pt idx="117">
                  <c:v>-126.48876032409289</c:v>
                </c:pt>
                <c:pt idx="118">
                  <c:v>-126.34551144490366</c:v>
                </c:pt>
                <c:pt idx="119">
                  <c:v>-126.20226256571443</c:v>
                </c:pt>
                <c:pt idx="120">
                  <c:v>-126.05901368652519</c:v>
                </c:pt>
                <c:pt idx="121">
                  <c:v>-125.91576480733596</c:v>
                </c:pt>
                <c:pt idx="122">
                  <c:v>-125.77251592814673</c:v>
                </c:pt>
                <c:pt idx="123">
                  <c:v>-125.6292670489575</c:v>
                </c:pt>
                <c:pt idx="124">
                  <c:v>-125.48601816976827</c:v>
                </c:pt>
                <c:pt idx="125">
                  <c:v>-125.34276929057903</c:v>
                </c:pt>
                <c:pt idx="126">
                  <c:v>-125.1995204113898</c:v>
                </c:pt>
                <c:pt idx="127">
                  <c:v>-125.05627153220057</c:v>
                </c:pt>
                <c:pt idx="128">
                  <c:v>-124.91302265301132</c:v>
                </c:pt>
                <c:pt idx="129">
                  <c:v>-124.7697737738221</c:v>
                </c:pt>
                <c:pt idx="130">
                  <c:v>-124.62652489463287</c:v>
                </c:pt>
                <c:pt idx="131">
                  <c:v>-124.48327601544364</c:v>
                </c:pt>
                <c:pt idx="132">
                  <c:v>-124.34002713625441</c:v>
                </c:pt>
                <c:pt idx="133">
                  <c:v>-124.19677825706516</c:v>
                </c:pt>
                <c:pt idx="134">
                  <c:v>-124.05352937787593</c:v>
                </c:pt>
                <c:pt idx="135">
                  <c:v>-123.9102804986867</c:v>
                </c:pt>
                <c:pt idx="136">
                  <c:v>-123.76703161949746</c:v>
                </c:pt>
                <c:pt idx="137">
                  <c:v>-123.62378274030823</c:v>
                </c:pt>
                <c:pt idx="138">
                  <c:v>-123.480533861119</c:v>
                </c:pt>
                <c:pt idx="139">
                  <c:v>-123.33728498192977</c:v>
                </c:pt>
                <c:pt idx="140">
                  <c:v>-123.19403610274054</c:v>
                </c:pt>
                <c:pt idx="141">
                  <c:v>-123.0507872235513</c:v>
                </c:pt>
                <c:pt idx="142">
                  <c:v>-122.90753834436207</c:v>
                </c:pt>
                <c:pt idx="143">
                  <c:v>-122.76428946517284</c:v>
                </c:pt>
                <c:pt idx="144">
                  <c:v>-122.62104058598359</c:v>
                </c:pt>
                <c:pt idx="145">
                  <c:v>-122.47779170679436</c:v>
                </c:pt>
                <c:pt idx="146">
                  <c:v>-122.33454282760513</c:v>
                </c:pt>
                <c:pt idx="147">
                  <c:v>-122.1912939484159</c:v>
                </c:pt>
                <c:pt idx="148">
                  <c:v>-122.04804506922667</c:v>
                </c:pt>
                <c:pt idx="149">
                  <c:v>-121.90479619003743</c:v>
                </c:pt>
                <c:pt idx="150">
                  <c:v>-121.7615473108482</c:v>
                </c:pt>
                <c:pt idx="151">
                  <c:v>-121.61829843165897</c:v>
                </c:pt>
                <c:pt idx="152">
                  <c:v>-121.47504955246973</c:v>
                </c:pt>
                <c:pt idx="153">
                  <c:v>-121.3318006732805</c:v>
                </c:pt>
                <c:pt idx="154">
                  <c:v>-121.18855179409127</c:v>
                </c:pt>
                <c:pt idx="155">
                  <c:v>-121.04530291490204</c:v>
                </c:pt>
                <c:pt idx="156">
                  <c:v>-120.90205403571281</c:v>
                </c:pt>
                <c:pt idx="157">
                  <c:v>-120.75880515652356</c:v>
                </c:pt>
                <c:pt idx="158">
                  <c:v>-120.61555627733433</c:v>
                </c:pt>
                <c:pt idx="159">
                  <c:v>-120.47230739814511</c:v>
                </c:pt>
                <c:pt idx="160">
                  <c:v>-120.32905851895586</c:v>
                </c:pt>
                <c:pt idx="161">
                  <c:v>-120.18580963976663</c:v>
                </c:pt>
                <c:pt idx="162">
                  <c:v>-120.0425607605774</c:v>
                </c:pt>
                <c:pt idx="163">
                  <c:v>-119.89931188138817</c:v>
                </c:pt>
                <c:pt idx="164">
                  <c:v>-119.75606300219894</c:v>
                </c:pt>
                <c:pt idx="165">
                  <c:v>-119.61281412300971</c:v>
                </c:pt>
                <c:pt idx="166">
                  <c:v>-119.46956524382047</c:v>
                </c:pt>
                <c:pt idx="167">
                  <c:v>-119.32631636463124</c:v>
                </c:pt>
                <c:pt idx="168">
                  <c:v>-119.18306748544201</c:v>
                </c:pt>
                <c:pt idx="169">
                  <c:v>-119.03981860625277</c:v>
                </c:pt>
                <c:pt idx="170">
                  <c:v>-118.89656972706354</c:v>
                </c:pt>
                <c:pt idx="171">
                  <c:v>-118.75332084787431</c:v>
                </c:pt>
                <c:pt idx="172">
                  <c:v>-118.61007196868508</c:v>
                </c:pt>
                <c:pt idx="173">
                  <c:v>-118.46682308949585</c:v>
                </c:pt>
                <c:pt idx="174">
                  <c:v>-118.3235742103066</c:v>
                </c:pt>
                <c:pt idx="175">
                  <c:v>-118.18032533111737</c:v>
                </c:pt>
                <c:pt idx="176">
                  <c:v>-118.03707645192814</c:v>
                </c:pt>
                <c:pt idx="177">
                  <c:v>-117.8938275727389</c:v>
                </c:pt>
                <c:pt idx="178">
                  <c:v>-117.75057869354967</c:v>
                </c:pt>
                <c:pt idx="179">
                  <c:v>-117.60732981436044</c:v>
                </c:pt>
                <c:pt idx="180">
                  <c:v>-117.46408093517121</c:v>
                </c:pt>
                <c:pt idx="181">
                  <c:v>-117.32083205598198</c:v>
                </c:pt>
                <c:pt idx="182">
                  <c:v>-117.17758317679274</c:v>
                </c:pt>
                <c:pt idx="183">
                  <c:v>-117.03433429760351</c:v>
                </c:pt>
                <c:pt idx="184">
                  <c:v>-116.89108541841428</c:v>
                </c:pt>
                <c:pt idx="185">
                  <c:v>-116.74783653922503</c:v>
                </c:pt>
                <c:pt idx="186">
                  <c:v>-116.6045876600358</c:v>
                </c:pt>
                <c:pt idx="187">
                  <c:v>-116.46133878084657</c:v>
                </c:pt>
                <c:pt idx="188">
                  <c:v>-116.31808990165734</c:v>
                </c:pt>
                <c:pt idx="189">
                  <c:v>-116.17484102246812</c:v>
                </c:pt>
                <c:pt idx="190">
                  <c:v>-116.03159214327887</c:v>
                </c:pt>
                <c:pt idx="191">
                  <c:v>-115.88834326408964</c:v>
                </c:pt>
                <c:pt idx="192">
                  <c:v>-115.74509438490041</c:v>
                </c:pt>
                <c:pt idx="193">
                  <c:v>-115.60184550571117</c:v>
                </c:pt>
                <c:pt idx="194">
                  <c:v>-115.45859662652194</c:v>
                </c:pt>
                <c:pt idx="195">
                  <c:v>-115.31534774733271</c:v>
                </c:pt>
                <c:pt idx="196">
                  <c:v>-115.17209886814348</c:v>
                </c:pt>
                <c:pt idx="197">
                  <c:v>-115.02884998895425</c:v>
                </c:pt>
                <c:pt idx="198">
                  <c:v>-114.88560110976501</c:v>
                </c:pt>
                <c:pt idx="199">
                  <c:v>-114.74235223057578</c:v>
                </c:pt>
                <c:pt idx="200">
                  <c:v>-114.59910335138655</c:v>
                </c:pt>
                <c:pt idx="201">
                  <c:v>-114.4558544721973</c:v>
                </c:pt>
                <c:pt idx="202">
                  <c:v>-114.31260559300807</c:v>
                </c:pt>
                <c:pt idx="203">
                  <c:v>-114.16935671381884</c:v>
                </c:pt>
                <c:pt idx="204">
                  <c:v>-114.02610783462961</c:v>
                </c:pt>
                <c:pt idx="205">
                  <c:v>-113.88285895544038</c:v>
                </c:pt>
                <c:pt idx="206">
                  <c:v>-113.73961007625114</c:v>
                </c:pt>
                <c:pt idx="207">
                  <c:v>-113.59636119706191</c:v>
                </c:pt>
                <c:pt idx="208">
                  <c:v>-113.45311231787268</c:v>
                </c:pt>
                <c:pt idx="209">
                  <c:v>-113.30986343868344</c:v>
                </c:pt>
                <c:pt idx="210">
                  <c:v>-113.16661455949421</c:v>
                </c:pt>
                <c:pt idx="211">
                  <c:v>-113.02336568030498</c:v>
                </c:pt>
                <c:pt idx="212">
                  <c:v>-112.88011680111575</c:v>
                </c:pt>
                <c:pt idx="213">
                  <c:v>-112.73686792192652</c:v>
                </c:pt>
                <c:pt idx="214">
                  <c:v>-112.59361904273727</c:v>
                </c:pt>
                <c:pt idx="215">
                  <c:v>-112.45037016354804</c:v>
                </c:pt>
                <c:pt idx="216">
                  <c:v>-112.30712128435881</c:v>
                </c:pt>
                <c:pt idx="217">
                  <c:v>-112.16387240516957</c:v>
                </c:pt>
                <c:pt idx="218">
                  <c:v>-112.02062352598034</c:v>
                </c:pt>
                <c:pt idx="219">
                  <c:v>-111.87737464679111</c:v>
                </c:pt>
                <c:pt idx="220">
                  <c:v>-111.73412576760188</c:v>
                </c:pt>
                <c:pt idx="221">
                  <c:v>-111.59087688841265</c:v>
                </c:pt>
                <c:pt idx="222">
                  <c:v>-111.44762800922341</c:v>
                </c:pt>
                <c:pt idx="223">
                  <c:v>-111.30437913003418</c:v>
                </c:pt>
                <c:pt idx="224">
                  <c:v>-111.16113025084495</c:v>
                </c:pt>
                <c:pt idx="225">
                  <c:v>-111.0178813716557</c:v>
                </c:pt>
                <c:pt idx="226">
                  <c:v>-110.87463249246647</c:v>
                </c:pt>
                <c:pt idx="227">
                  <c:v>-110.73138361327725</c:v>
                </c:pt>
                <c:pt idx="228">
                  <c:v>-110.58813473408802</c:v>
                </c:pt>
                <c:pt idx="229">
                  <c:v>-110.44488585489879</c:v>
                </c:pt>
                <c:pt idx="230">
                  <c:v>-110.30163697570956</c:v>
                </c:pt>
                <c:pt idx="231">
                  <c:v>-110.15838809652031</c:v>
                </c:pt>
                <c:pt idx="232">
                  <c:v>-110.01513921733108</c:v>
                </c:pt>
                <c:pt idx="233">
                  <c:v>-109.87189033814184</c:v>
                </c:pt>
                <c:pt idx="234">
                  <c:v>-109.72864145895261</c:v>
                </c:pt>
                <c:pt idx="235">
                  <c:v>-109.58539257976338</c:v>
                </c:pt>
                <c:pt idx="236">
                  <c:v>-109.44214370057415</c:v>
                </c:pt>
                <c:pt idx="237">
                  <c:v>-109.29889482138492</c:v>
                </c:pt>
                <c:pt idx="238">
                  <c:v>-109.15564594219569</c:v>
                </c:pt>
                <c:pt idx="239">
                  <c:v>-109.01239706300645</c:v>
                </c:pt>
                <c:pt idx="240">
                  <c:v>-108.86914818381722</c:v>
                </c:pt>
                <c:pt idx="241">
                  <c:v>-108.72589930462797</c:v>
                </c:pt>
                <c:pt idx="242">
                  <c:v>-108.58265042543874</c:v>
                </c:pt>
                <c:pt idx="243">
                  <c:v>-108.43940154624951</c:v>
                </c:pt>
                <c:pt idx="244">
                  <c:v>-108.29615266706028</c:v>
                </c:pt>
                <c:pt idx="245">
                  <c:v>-108.15290378787105</c:v>
                </c:pt>
                <c:pt idx="246">
                  <c:v>-108.00965490868182</c:v>
                </c:pt>
                <c:pt idx="247">
                  <c:v>-107.86640602949258</c:v>
                </c:pt>
                <c:pt idx="248">
                  <c:v>-107.72315715030335</c:v>
                </c:pt>
                <c:pt idx="249">
                  <c:v>-107.57990827111411</c:v>
                </c:pt>
                <c:pt idx="250">
                  <c:v>-107.43665939192488</c:v>
                </c:pt>
                <c:pt idx="251">
                  <c:v>-107.29341051273565</c:v>
                </c:pt>
                <c:pt idx="252">
                  <c:v>-107.15016163354642</c:v>
                </c:pt>
                <c:pt idx="253">
                  <c:v>-107.00691275435719</c:v>
                </c:pt>
                <c:pt idx="254">
                  <c:v>-106.86366387516796</c:v>
                </c:pt>
                <c:pt idx="255">
                  <c:v>-106.72041499597871</c:v>
                </c:pt>
                <c:pt idx="256">
                  <c:v>-106.57716611678948</c:v>
                </c:pt>
                <c:pt idx="257">
                  <c:v>-106.43391723760026</c:v>
                </c:pt>
                <c:pt idx="258">
                  <c:v>-106.29066835841101</c:v>
                </c:pt>
                <c:pt idx="259">
                  <c:v>-106.14741947922178</c:v>
                </c:pt>
                <c:pt idx="260">
                  <c:v>-106.00417060003255</c:v>
                </c:pt>
                <c:pt idx="261">
                  <c:v>-105.86092172084332</c:v>
                </c:pt>
                <c:pt idx="262">
                  <c:v>-105.71767284165409</c:v>
                </c:pt>
                <c:pt idx="263">
                  <c:v>-105.57442396246486</c:v>
                </c:pt>
                <c:pt idx="264">
                  <c:v>-105.43117508327562</c:v>
                </c:pt>
                <c:pt idx="265">
                  <c:v>-105.28792620408639</c:v>
                </c:pt>
                <c:pt idx="266">
                  <c:v>-105.14467732489715</c:v>
                </c:pt>
                <c:pt idx="267">
                  <c:v>-105.00142844570792</c:v>
                </c:pt>
                <c:pt idx="268">
                  <c:v>-104.85817956651869</c:v>
                </c:pt>
                <c:pt idx="269">
                  <c:v>-104.71493068732946</c:v>
                </c:pt>
                <c:pt idx="270">
                  <c:v>-104.57168180814023</c:v>
                </c:pt>
                <c:pt idx="271">
                  <c:v>-104.428432928951</c:v>
                </c:pt>
                <c:pt idx="272">
                  <c:v>-104.28518404976175</c:v>
                </c:pt>
                <c:pt idx="273">
                  <c:v>-104.14193517057252</c:v>
                </c:pt>
                <c:pt idx="274">
                  <c:v>-103.99868629138328</c:v>
                </c:pt>
                <c:pt idx="275">
                  <c:v>-103.85543741219405</c:v>
                </c:pt>
                <c:pt idx="276">
                  <c:v>-103.71218853300482</c:v>
                </c:pt>
                <c:pt idx="277">
                  <c:v>-103.56893965381559</c:v>
                </c:pt>
                <c:pt idx="278">
                  <c:v>-103.42569077462636</c:v>
                </c:pt>
                <c:pt idx="279">
                  <c:v>-103.28244189543713</c:v>
                </c:pt>
                <c:pt idx="280">
                  <c:v>-103.13919301624789</c:v>
                </c:pt>
                <c:pt idx="281">
                  <c:v>-102.99594413705866</c:v>
                </c:pt>
                <c:pt idx="282">
                  <c:v>-102.85269525786941</c:v>
                </c:pt>
                <c:pt idx="283">
                  <c:v>-102.70944637868018</c:v>
                </c:pt>
                <c:pt idx="284">
                  <c:v>-102.56619749949095</c:v>
                </c:pt>
                <c:pt idx="285">
                  <c:v>-102.42294862030172</c:v>
                </c:pt>
                <c:pt idx="286">
                  <c:v>-102.27969974111249</c:v>
                </c:pt>
                <c:pt idx="287">
                  <c:v>-102.13645086192327</c:v>
                </c:pt>
                <c:pt idx="288">
                  <c:v>-101.99320198273402</c:v>
                </c:pt>
                <c:pt idx="289">
                  <c:v>-101.84995310354479</c:v>
                </c:pt>
                <c:pt idx="290">
                  <c:v>-101.70670422435555</c:v>
                </c:pt>
                <c:pt idx="291">
                  <c:v>-101.56345534516632</c:v>
                </c:pt>
                <c:pt idx="292">
                  <c:v>-101.42020646597709</c:v>
                </c:pt>
                <c:pt idx="293">
                  <c:v>-101.27695758678786</c:v>
                </c:pt>
                <c:pt idx="294">
                  <c:v>-101.13370870759863</c:v>
                </c:pt>
                <c:pt idx="295">
                  <c:v>-100.9904598284094</c:v>
                </c:pt>
                <c:pt idx="296">
                  <c:v>-100.84721094922016</c:v>
                </c:pt>
                <c:pt idx="297">
                  <c:v>-100.70396207003093</c:v>
                </c:pt>
                <c:pt idx="298">
                  <c:v>-100.56071319084168</c:v>
                </c:pt>
                <c:pt idx="299">
                  <c:v>-100.41746431165245</c:v>
                </c:pt>
                <c:pt idx="300">
                  <c:v>-100.27421543246322</c:v>
                </c:pt>
                <c:pt idx="301">
                  <c:v>-100.13096655327399</c:v>
                </c:pt>
                <c:pt idx="302">
                  <c:v>-99.987717674084763</c:v>
                </c:pt>
                <c:pt idx="303">
                  <c:v>-99.844468794895533</c:v>
                </c:pt>
                <c:pt idx="304">
                  <c:v>-99.701219915706289</c:v>
                </c:pt>
                <c:pt idx="305">
                  <c:v>-99.55797103651706</c:v>
                </c:pt>
                <c:pt idx="306">
                  <c:v>-99.414722157327816</c:v>
                </c:pt>
                <c:pt idx="307">
                  <c:v>-99.271473278138586</c:v>
                </c:pt>
                <c:pt idx="308">
                  <c:v>-99.128224398949357</c:v>
                </c:pt>
                <c:pt idx="309">
                  <c:v>-98.984975519760127</c:v>
                </c:pt>
                <c:pt idx="310">
                  <c:v>-98.841726640570897</c:v>
                </c:pt>
                <c:pt idx="311">
                  <c:v>-98.698477761381668</c:v>
                </c:pt>
                <c:pt idx="312">
                  <c:v>-98.555228882192424</c:v>
                </c:pt>
                <c:pt idx="313">
                  <c:v>-98.411980003003194</c:v>
                </c:pt>
                <c:pt idx="314">
                  <c:v>-98.26873112381395</c:v>
                </c:pt>
                <c:pt idx="315">
                  <c:v>-98.12548224462472</c:v>
                </c:pt>
                <c:pt idx="316">
                  <c:v>-97.982233365435491</c:v>
                </c:pt>
                <c:pt idx="317">
                  <c:v>-97.838984486246261</c:v>
                </c:pt>
                <c:pt idx="318">
                  <c:v>-97.695735607057031</c:v>
                </c:pt>
                <c:pt idx="319">
                  <c:v>-97.552486727867802</c:v>
                </c:pt>
                <c:pt idx="320">
                  <c:v>-97.409237848678558</c:v>
                </c:pt>
                <c:pt idx="321">
                  <c:v>-97.265988969489328</c:v>
                </c:pt>
                <c:pt idx="322">
                  <c:v>-97.122740090300098</c:v>
                </c:pt>
                <c:pt idx="323">
                  <c:v>-96.979491211110854</c:v>
                </c:pt>
                <c:pt idx="324">
                  <c:v>-96.836242331921625</c:v>
                </c:pt>
                <c:pt idx="325">
                  <c:v>-96.692993452732395</c:v>
                </c:pt>
                <c:pt idx="326">
                  <c:v>-96.549744573543165</c:v>
                </c:pt>
                <c:pt idx="327">
                  <c:v>-96.406495694353936</c:v>
                </c:pt>
                <c:pt idx="328">
                  <c:v>-96.263246815164706</c:v>
                </c:pt>
                <c:pt idx="329">
                  <c:v>-96.119997935975462</c:v>
                </c:pt>
                <c:pt idx="330">
                  <c:v>-95.976749056786232</c:v>
                </c:pt>
                <c:pt idx="331">
                  <c:v>-95.833500177596989</c:v>
                </c:pt>
                <c:pt idx="332">
                  <c:v>-95.690251298407759</c:v>
                </c:pt>
                <c:pt idx="333">
                  <c:v>-95.547002419218529</c:v>
                </c:pt>
                <c:pt idx="334">
                  <c:v>-95.4037535400293</c:v>
                </c:pt>
                <c:pt idx="335">
                  <c:v>-95.26050466084007</c:v>
                </c:pt>
                <c:pt idx="336">
                  <c:v>-95.11725578165084</c:v>
                </c:pt>
                <c:pt idx="337">
                  <c:v>-94.974006902461596</c:v>
                </c:pt>
                <c:pt idx="338">
                  <c:v>-94.830758023272367</c:v>
                </c:pt>
                <c:pt idx="339">
                  <c:v>-94.687509144083123</c:v>
                </c:pt>
                <c:pt idx="340">
                  <c:v>-94.544260264893893</c:v>
                </c:pt>
                <c:pt idx="341">
                  <c:v>-94.401011385704663</c:v>
                </c:pt>
                <c:pt idx="342">
                  <c:v>-94.257762506515434</c:v>
                </c:pt>
                <c:pt idx="343">
                  <c:v>-94.114513627326204</c:v>
                </c:pt>
                <c:pt idx="344">
                  <c:v>-93.971264748136974</c:v>
                </c:pt>
                <c:pt idx="345">
                  <c:v>-93.82801586894773</c:v>
                </c:pt>
                <c:pt idx="346">
                  <c:v>-93.684766989758501</c:v>
                </c:pt>
                <c:pt idx="347">
                  <c:v>-93.541518110569257</c:v>
                </c:pt>
                <c:pt idx="348">
                  <c:v>-93.398269231380027</c:v>
                </c:pt>
                <c:pt idx="349">
                  <c:v>-93.255020352190797</c:v>
                </c:pt>
                <c:pt idx="350">
                  <c:v>-93.111771473001568</c:v>
                </c:pt>
                <c:pt idx="351">
                  <c:v>-92.968522593812338</c:v>
                </c:pt>
                <c:pt idx="352">
                  <c:v>-92.825273714623108</c:v>
                </c:pt>
                <c:pt idx="353">
                  <c:v>-92.682024835433864</c:v>
                </c:pt>
                <c:pt idx="354">
                  <c:v>-92.538775956244635</c:v>
                </c:pt>
                <c:pt idx="355">
                  <c:v>-92.395527077055391</c:v>
                </c:pt>
                <c:pt idx="356">
                  <c:v>-92.252278197866161</c:v>
                </c:pt>
                <c:pt idx="357">
                  <c:v>-92.109029318676932</c:v>
                </c:pt>
                <c:pt idx="358">
                  <c:v>-91.965780439487702</c:v>
                </c:pt>
                <c:pt idx="359">
                  <c:v>-91.822531560298472</c:v>
                </c:pt>
                <c:pt idx="360">
                  <c:v>-91.679282681109243</c:v>
                </c:pt>
                <c:pt idx="361">
                  <c:v>-91.536033801919999</c:v>
                </c:pt>
                <c:pt idx="362">
                  <c:v>-91.392784922730769</c:v>
                </c:pt>
                <c:pt idx="363">
                  <c:v>-91.249536043541525</c:v>
                </c:pt>
                <c:pt idx="364">
                  <c:v>-91.106287164352295</c:v>
                </c:pt>
                <c:pt idx="365">
                  <c:v>-90.963038285163066</c:v>
                </c:pt>
                <c:pt idx="366">
                  <c:v>-90.819789405973836</c:v>
                </c:pt>
                <c:pt idx="367">
                  <c:v>-90.676540526784606</c:v>
                </c:pt>
                <c:pt idx="368">
                  <c:v>-90.533291647595377</c:v>
                </c:pt>
                <c:pt idx="369">
                  <c:v>-90.390042768406133</c:v>
                </c:pt>
                <c:pt idx="370">
                  <c:v>-90.246793889216903</c:v>
                </c:pt>
                <c:pt idx="371">
                  <c:v>-90.103545010027659</c:v>
                </c:pt>
                <c:pt idx="372">
                  <c:v>-89.960296130838429</c:v>
                </c:pt>
                <c:pt idx="373">
                  <c:v>-89.8170472516492</c:v>
                </c:pt>
                <c:pt idx="374">
                  <c:v>-89.67379837245997</c:v>
                </c:pt>
                <c:pt idx="375">
                  <c:v>-89.53054949327074</c:v>
                </c:pt>
                <c:pt idx="376">
                  <c:v>-89.387300614081511</c:v>
                </c:pt>
                <c:pt idx="377">
                  <c:v>-89.244051734892267</c:v>
                </c:pt>
                <c:pt idx="378">
                  <c:v>-89.100802855703037</c:v>
                </c:pt>
                <c:pt idx="379">
                  <c:v>-88.957553976513793</c:v>
                </c:pt>
                <c:pt idx="380">
                  <c:v>-88.814305097324564</c:v>
                </c:pt>
                <c:pt idx="381">
                  <c:v>-88.671056218135334</c:v>
                </c:pt>
                <c:pt idx="382">
                  <c:v>-88.527807338946104</c:v>
                </c:pt>
                <c:pt idx="383">
                  <c:v>-88.384558459756875</c:v>
                </c:pt>
                <c:pt idx="384">
                  <c:v>-88.241309580567645</c:v>
                </c:pt>
                <c:pt idx="385">
                  <c:v>-88.098060701378415</c:v>
                </c:pt>
                <c:pt idx="386">
                  <c:v>-87.954811822189171</c:v>
                </c:pt>
                <c:pt idx="387">
                  <c:v>-87.811562942999942</c:v>
                </c:pt>
                <c:pt idx="388">
                  <c:v>-87.668314063810698</c:v>
                </c:pt>
                <c:pt idx="389">
                  <c:v>-87.525065184621468</c:v>
                </c:pt>
                <c:pt idx="390">
                  <c:v>-87.381816305432238</c:v>
                </c:pt>
                <c:pt idx="391">
                  <c:v>-87.238567426243009</c:v>
                </c:pt>
                <c:pt idx="392">
                  <c:v>-87.095318547053779</c:v>
                </c:pt>
                <c:pt idx="393">
                  <c:v>-86.952069667864549</c:v>
                </c:pt>
                <c:pt idx="394">
                  <c:v>-86.808820788675305</c:v>
                </c:pt>
                <c:pt idx="395">
                  <c:v>-86.665571909486076</c:v>
                </c:pt>
                <c:pt idx="396">
                  <c:v>-86.522323030296832</c:v>
                </c:pt>
                <c:pt idx="397">
                  <c:v>-86.379074151107602</c:v>
                </c:pt>
                <c:pt idx="398">
                  <c:v>-86.235825271918372</c:v>
                </c:pt>
                <c:pt idx="399">
                  <c:v>-86.092576392729143</c:v>
                </c:pt>
                <c:pt idx="400">
                  <c:v>-85.949327513539913</c:v>
                </c:pt>
                <c:pt idx="401">
                  <c:v>-85.806078634350683</c:v>
                </c:pt>
                <c:pt idx="402">
                  <c:v>-85.662829755161439</c:v>
                </c:pt>
                <c:pt idx="403">
                  <c:v>-85.51958087597221</c:v>
                </c:pt>
                <c:pt idx="404">
                  <c:v>-85.376331996782966</c:v>
                </c:pt>
                <c:pt idx="405">
                  <c:v>-85.233083117593736</c:v>
                </c:pt>
                <c:pt idx="406">
                  <c:v>-85.089834238404507</c:v>
                </c:pt>
                <c:pt idx="407">
                  <c:v>-84.946585359215277</c:v>
                </c:pt>
                <c:pt idx="408">
                  <c:v>-84.803336480026047</c:v>
                </c:pt>
                <c:pt idx="409">
                  <c:v>-84.660087600836818</c:v>
                </c:pt>
                <c:pt idx="410">
                  <c:v>-84.516838721647574</c:v>
                </c:pt>
                <c:pt idx="411">
                  <c:v>-84.373589842458344</c:v>
                </c:pt>
                <c:pt idx="412">
                  <c:v>-84.2303409632691</c:v>
                </c:pt>
                <c:pt idx="413">
                  <c:v>-84.08709208407987</c:v>
                </c:pt>
                <c:pt idx="414">
                  <c:v>-83.943843204890641</c:v>
                </c:pt>
                <c:pt idx="415">
                  <c:v>-83.800594325701411</c:v>
                </c:pt>
                <c:pt idx="416">
                  <c:v>-83.657345446512181</c:v>
                </c:pt>
                <c:pt idx="417">
                  <c:v>-83.514096567322952</c:v>
                </c:pt>
                <c:pt idx="418">
                  <c:v>-83.370847688133708</c:v>
                </c:pt>
                <c:pt idx="419">
                  <c:v>-83.227598808944478</c:v>
                </c:pt>
                <c:pt idx="420">
                  <c:v>-83.084349929755234</c:v>
                </c:pt>
                <c:pt idx="421">
                  <c:v>-82.941101050566004</c:v>
                </c:pt>
                <c:pt idx="422">
                  <c:v>-82.797852171376775</c:v>
                </c:pt>
                <c:pt idx="423">
                  <c:v>-82.654603292187545</c:v>
                </c:pt>
                <c:pt idx="424">
                  <c:v>-82.511354412998315</c:v>
                </c:pt>
                <c:pt idx="425">
                  <c:v>-82.368105533809086</c:v>
                </c:pt>
                <c:pt idx="426">
                  <c:v>-82.224856654619842</c:v>
                </c:pt>
                <c:pt idx="427">
                  <c:v>-82.081607775430612</c:v>
                </c:pt>
                <c:pt idx="428">
                  <c:v>-81.938358896241368</c:v>
                </c:pt>
                <c:pt idx="429">
                  <c:v>-81.795110017052139</c:v>
                </c:pt>
                <c:pt idx="430">
                  <c:v>-81.651861137862909</c:v>
                </c:pt>
                <c:pt idx="431">
                  <c:v>-81.508612258673679</c:v>
                </c:pt>
                <c:pt idx="432">
                  <c:v>-81.36536337948445</c:v>
                </c:pt>
                <c:pt idx="433">
                  <c:v>-81.22211450029522</c:v>
                </c:pt>
                <c:pt idx="434">
                  <c:v>-81.078865621105976</c:v>
                </c:pt>
                <c:pt idx="435">
                  <c:v>-80.935616741916746</c:v>
                </c:pt>
                <c:pt idx="436">
                  <c:v>-80.792367862727502</c:v>
                </c:pt>
                <c:pt idx="437">
                  <c:v>-80.649118983538273</c:v>
                </c:pt>
                <c:pt idx="438">
                  <c:v>-80.505870104349043</c:v>
                </c:pt>
                <c:pt idx="439">
                  <c:v>-80.362621225159813</c:v>
                </c:pt>
                <c:pt idx="440">
                  <c:v>-80.219372345970584</c:v>
                </c:pt>
                <c:pt idx="441">
                  <c:v>-80.076123466781354</c:v>
                </c:pt>
                <c:pt idx="442">
                  <c:v>-79.93287458759211</c:v>
                </c:pt>
                <c:pt idx="443">
                  <c:v>-79.78962570840288</c:v>
                </c:pt>
                <c:pt idx="444">
                  <c:v>-79.646376829213636</c:v>
                </c:pt>
                <c:pt idx="445">
                  <c:v>-79.503127950024407</c:v>
                </c:pt>
                <c:pt idx="446">
                  <c:v>-79.359879070835177</c:v>
                </c:pt>
                <c:pt idx="447">
                  <c:v>-79.216630191645947</c:v>
                </c:pt>
                <c:pt idx="448">
                  <c:v>-79.073381312456718</c:v>
                </c:pt>
                <c:pt idx="449">
                  <c:v>-78.930132433267488</c:v>
                </c:pt>
                <c:pt idx="450">
                  <c:v>-78.786883554078244</c:v>
                </c:pt>
                <c:pt idx="451">
                  <c:v>-78.643634674889014</c:v>
                </c:pt>
                <c:pt idx="452">
                  <c:v>-78.500385795699785</c:v>
                </c:pt>
                <c:pt idx="453">
                  <c:v>-78.357136916510555</c:v>
                </c:pt>
                <c:pt idx="454">
                  <c:v>-78.213888037321311</c:v>
                </c:pt>
                <c:pt idx="455">
                  <c:v>-78.070639158132082</c:v>
                </c:pt>
                <c:pt idx="456">
                  <c:v>-77.927390278942852</c:v>
                </c:pt>
                <c:pt idx="457">
                  <c:v>-77.784141399753622</c:v>
                </c:pt>
                <c:pt idx="458">
                  <c:v>-77.640892520564378</c:v>
                </c:pt>
                <c:pt idx="459">
                  <c:v>-77.497643641375149</c:v>
                </c:pt>
                <c:pt idx="460">
                  <c:v>-77.354394762185919</c:v>
                </c:pt>
                <c:pt idx="461">
                  <c:v>-77.211145882996689</c:v>
                </c:pt>
                <c:pt idx="462">
                  <c:v>-77.067897003807445</c:v>
                </c:pt>
                <c:pt idx="463">
                  <c:v>-76.924648124618216</c:v>
                </c:pt>
                <c:pt idx="464">
                  <c:v>-76.781399245428986</c:v>
                </c:pt>
                <c:pt idx="465">
                  <c:v>-76.638150366239756</c:v>
                </c:pt>
                <c:pt idx="466">
                  <c:v>-76.494901487050512</c:v>
                </c:pt>
                <c:pt idx="467">
                  <c:v>-76.351652607861283</c:v>
                </c:pt>
                <c:pt idx="468">
                  <c:v>-76.208403728672053</c:v>
                </c:pt>
                <c:pt idx="469">
                  <c:v>-76.065154849482823</c:v>
                </c:pt>
                <c:pt idx="470">
                  <c:v>-75.921905970293579</c:v>
                </c:pt>
                <c:pt idx="471">
                  <c:v>-75.77865709110435</c:v>
                </c:pt>
                <c:pt idx="472">
                  <c:v>-75.63540821191512</c:v>
                </c:pt>
                <c:pt idx="473">
                  <c:v>-75.49215933272589</c:v>
                </c:pt>
                <c:pt idx="474">
                  <c:v>-75.348910453536647</c:v>
                </c:pt>
                <c:pt idx="475">
                  <c:v>-75.205661574347417</c:v>
                </c:pt>
                <c:pt idx="476">
                  <c:v>-75.062412695158187</c:v>
                </c:pt>
                <c:pt idx="477">
                  <c:v>-74.919163815968957</c:v>
                </c:pt>
                <c:pt idx="478">
                  <c:v>-74.775914936779714</c:v>
                </c:pt>
                <c:pt idx="479">
                  <c:v>-74.632666057590484</c:v>
                </c:pt>
                <c:pt idx="480">
                  <c:v>-74.489417178401254</c:v>
                </c:pt>
                <c:pt idx="481">
                  <c:v>-74.346168299212025</c:v>
                </c:pt>
                <c:pt idx="482">
                  <c:v>-74.202919420022781</c:v>
                </c:pt>
                <c:pt idx="483">
                  <c:v>-74.059670540833551</c:v>
                </c:pt>
                <c:pt idx="484">
                  <c:v>-73.916421661644321</c:v>
                </c:pt>
                <c:pt idx="485">
                  <c:v>-73.773172782455092</c:v>
                </c:pt>
                <c:pt idx="486">
                  <c:v>-73.629923903265848</c:v>
                </c:pt>
                <c:pt idx="487">
                  <c:v>-73.486675024076618</c:v>
                </c:pt>
                <c:pt idx="488">
                  <c:v>-73.343426144887388</c:v>
                </c:pt>
                <c:pt idx="489">
                  <c:v>-73.200177265698159</c:v>
                </c:pt>
                <c:pt idx="490">
                  <c:v>-73.056928386508915</c:v>
                </c:pt>
                <c:pt idx="491">
                  <c:v>-72.913679507319685</c:v>
                </c:pt>
                <c:pt idx="492">
                  <c:v>-72.770430628130455</c:v>
                </c:pt>
                <c:pt idx="493">
                  <c:v>-72.627181748941226</c:v>
                </c:pt>
                <c:pt idx="494">
                  <c:v>-72.483932869751982</c:v>
                </c:pt>
                <c:pt idx="495">
                  <c:v>-72.340683990562752</c:v>
                </c:pt>
                <c:pt idx="496">
                  <c:v>-72.197435111373522</c:v>
                </c:pt>
                <c:pt idx="497">
                  <c:v>-72.054186232184293</c:v>
                </c:pt>
                <c:pt idx="498">
                  <c:v>-71.910937352995049</c:v>
                </c:pt>
                <c:pt idx="499">
                  <c:v>-71.767688473805819</c:v>
                </c:pt>
                <c:pt idx="500">
                  <c:v>-71.624439594616589</c:v>
                </c:pt>
                <c:pt idx="501">
                  <c:v>-71.48119071542736</c:v>
                </c:pt>
                <c:pt idx="502">
                  <c:v>-71.337941836238116</c:v>
                </c:pt>
                <c:pt idx="503">
                  <c:v>-71.194692957048886</c:v>
                </c:pt>
                <c:pt idx="504">
                  <c:v>-71.051444077859657</c:v>
                </c:pt>
                <c:pt idx="505">
                  <c:v>-70.908195198670427</c:v>
                </c:pt>
                <c:pt idx="506">
                  <c:v>-70.764946319481183</c:v>
                </c:pt>
                <c:pt idx="507">
                  <c:v>-70.621697440291953</c:v>
                </c:pt>
                <c:pt idx="508">
                  <c:v>-70.478448561102724</c:v>
                </c:pt>
                <c:pt idx="509">
                  <c:v>-70.335199681913494</c:v>
                </c:pt>
                <c:pt idx="510">
                  <c:v>-70.19195080272425</c:v>
                </c:pt>
                <c:pt idx="511">
                  <c:v>-70.04870192353502</c:v>
                </c:pt>
                <c:pt idx="512">
                  <c:v>-69.905453044345791</c:v>
                </c:pt>
                <c:pt idx="513">
                  <c:v>-69.762204165156561</c:v>
                </c:pt>
                <c:pt idx="514">
                  <c:v>-69.618955285967331</c:v>
                </c:pt>
                <c:pt idx="515">
                  <c:v>-69.475706406778087</c:v>
                </c:pt>
                <c:pt idx="516">
                  <c:v>-69.332457527588858</c:v>
                </c:pt>
                <c:pt idx="517">
                  <c:v>-69.189208648399628</c:v>
                </c:pt>
                <c:pt idx="518">
                  <c:v>-69.045959769210398</c:v>
                </c:pt>
                <c:pt idx="519">
                  <c:v>-68.902710890021154</c:v>
                </c:pt>
                <c:pt idx="520">
                  <c:v>-68.759462010831925</c:v>
                </c:pt>
                <c:pt idx="521">
                  <c:v>-68.616213131642695</c:v>
                </c:pt>
                <c:pt idx="522">
                  <c:v>-68.472964252453465</c:v>
                </c:pt>
                <c:pt idx="523">
                  <c:v>-68.329715373264222</c:v>
                </c:pt>
                <c:pt idx="524">
                  <c:v>-68.186466494074992</c:v>
                </c:pt>
                <c:pt idx="525">
                  <c:v>-68.043217614885762</c:v>
                </c:pt>
                <c:pt idx="526">
                  <c:v>-67.899968735696532</c:v>
                </c:pt>
                <c:pt idx="527">
                  <c:v>-67.756719856507289</c:v>
                </c:pt>
                <c:pt idx="528">
                  <c:v>-67.613470977318059</c:v>
                </c:pt>
                <c:pt idx="529">
                  <c:v>-67.470222098128829</c:v>
                </c:pt>
                <c:pt idx="530">
                  <c:v>-67.3269732189396</c:v>
                </c:pt>
                <c:pt idx="531">
                  <c:v>-67.183724339750356</c:v>
                </c:pt>
                <c:pt idx="532">
                  <c:v>-67.040475460561126</c:v>
                </c:pt>
                <c:pt idx="533">
                  <c:v>-66.897226581371896</c:v>
                </c:pt>
                <c:pt idx="534">
                  <c:v>-66.753977702182667</c:v>
                </c:pt>
                <c:pt idx="535">
                  <c:v>-66.610728822993423</c:v>
                </c:pt>
                <c:pt idx="536">
                  <c:v>-66.467479943804193</c:v>
                </c:pt>
                <c:pt idx="537">
                  <c:v>-66.324231064614963</c:v>
                </c:pt>
                <c:pt idx="538">
                  <c:v>-66.180982185425734</c:v>
                </c:pt>
                <c:pt idx="539">
                  <c:v>-66.03773330623649</c:v>
                </c:pt>
                <c:pt idx="540">
                  <c:v>-65.89448442704726</c:v>
                </c:pt>
                <c:pt idx="541">
                  <c:v>-65.75123554785803</c:v>
                </c:pt>
                <c:pt idx="542">
                  <c:v>-65.607986668668801</c:v>
                </c:pt>
                <c:pt idx="543">
                  <c:v>-65.464737789479557</c:v>
                </c:pt>
                <c:pt idx="544">
                  <c:v>-65.321488910290327</c:v>
                </c:pt>
                <c:pt idx="545">
                  <c:v>-65.178240031101097</c:v>
                </c:pt>
                <c:pt idx="546">
                  <c:v>-65.034991151911868</c:v>
                </c:pt>
                <c:pt idx="547">
                  <c:v>-64.891742272722624</c:v>
                </c:pt>
                <c:pt idx="548">
                  <c:v>-64.748493393533394</c:v>
                </c:pt>
                <c:pt idx="549">
                  <c:v>-64.605244514344164</c:v>
                </c:pt>
                <c:pt idx="550">
                  <c:v>-64.461995635154935</c:v>
                </c:pt>
                <c:pt idx="551">
                  <c:v>-64.318746755965691</c:v>
                </c:pt>
                <c:pt idx="552">
                  <c:v>-64.175497876776461</c:v>
                </c:pt>
                <c:pt idx="553">
                  <c:v>-64.032248997587232</c:v>
                </c:pt>
                <c:pt idx="554">
                  <c:v>-63.889000118398002</c:v>
                </c:pt>
                <c:pt idx="555">
                  <c:v>-63.745751239208758</c:v>
                </c:pt>
                <c:pt idx="556">
                  <c:v>-63.602502360019528</c:v>
                </c:pt>
                <c:pt idx="557">
                  <c:v>-63.459253480830299</c:v>
                </c:pt>
                <c:pt idx="558">
                  <c:v>-63.316004601641069</c:v>
                </c:pt>
                <c:pt idx="559">
                  <c:v>-63.172755722451825</c:v>
                </c:pt>
                <c:pt idx="560">
                  <c:v>-63.029506843262595</c:v>
                </c:pt>
                <c:pt idx="561">
                  <c:v>-62.886257964073366</c:v>
                </c:pt>
                <c:pt idx="562">
                  <c:v>-62.743009084884136</c:v>
                </c:pt>
                <c:pt idx="563">
                  <c:v>-62.599760205694892</c:v>
                </c:pt>
                <c:pt idx="564">
                  <c:v>-62.456511326505662</c:v>
                </c:pt>
                <c:pt idx="565">
                  <c:v>-62.313262447316433</c:v>
                </c:pt>
                <c:pt idx="566">
                  <c:v>-62.170013568127203</c:v>
                </c:pt>
                <c:pt idx="567">
                  <c:v>-62.026764688937959</c:v>
                </c:pt>
                <c:pt idx="568">
                  <c:v>-61.883515809748729</c:v>
                </c:pt>
                <c:pt idx="569">
                  <c:v>-61.7402669305595</c:v>
                </c:pt>
                <c:pt idx="570">
                  <c:v>-61.59701805137027</c:v>
                </c:pt>
                <c:pt idx="571">
                  <c:v>-61.453769172181026</c:v>
                </c:pt>
                <c:pt idx="572">
                  <c:v>-61.310520292991797</c:v>
                </c:pt>
                <c:pt idx="573">
                  <c:v>-61.167271413802567</c:v>
                </c:pt>
                <c:pt idx="574">
                  <c:v>-61.024022534613337</c:v>
                </c:pt>
                <c:pt idx="575">
                  <c:v>-60.880773655424093</c:v>
                </c:pt>
                <c:pt idx="576">
                  <c:v>-60.737524776234864</c:v>
                </c:pt>
                <c:pt idx="577">
                  <c:v>-60.594275897045634</c:v>
                </c:pt>
                <c:pt idx="578">
                  <c:v>-60.451027017856404</c:v>
                </c:pt>
                <c:pt idx="579">
                  <c:v>-60.307778138667175</c:v>
                </c:pt>
                <c:pt idx="580">
                  <c:v>-60.164529259477931</c:v>
                </c:pt>
                <c:pt idx="581">
                  <c:v>-60.021280380288701</c:v>
                </c:pt>
                <c:pt idx="582">
                  <c:v>-59.878031501099471</c:v>
                </c:pt>
                <c:pt idx="583">
                  <c:v>-59.734782621910242</c:v>
                </c:pt>
                <c:pt idx="584">
                  <c:v>-59.591533742720998</c:v>
                </c:pt>
                <c:pt idx="585">
                  <c:v>-59.448284863531768</c:v>
                </c:pt>
                <c:pt idx="586">
                  <c:v>-59.305035984342538</c:v>
                </c:pt>
                <c:pt idx="587">
                  <c:v>-59.161787105153309</c:v>
                </c:pt>
                <c:pt idx="588">
                  <c:v>-59.018538225964065</c:v>
                </c:pt>
                <c:pt idx="589">
                  <c:v>-58.875289346774835</c:v>
                </c:pt>
                <c:pt idx="590">
                  <c:v>-58.732040467585605</c:v>
                </c:pt>
                <c:pt idx="591">
                  <c:v>-58.588791588396376</c:v>
                </c:pt>
                <c:pt idx="592">
                  <c:v>-58.445542709207132</c:v>
                </c:pt>
                <c:pt idx="593">
                  <c:v>-58.302293830017902</c:v>
                </c:pt>
                <c:pt idx="594">
                  <c:v>-58.159044950828672</c:v>
                </c:pt>
                <c:pt idx="595">
                  <c:v>-58.015796071639443</c:v>
                </c:pt>
                <c:pt idx="596">
                  <c:v>-57.872547192450199</c:v>
                </c:pt>
                <c:pt idx="597">
                  <c:v>-57.729298313260969</c:v>
                </c:pt>
                <c:pt idx="598">
                  <c:v>-57.586049434071739</c:v>
                </c:pt>
                <c:pt idx="599">
                  <c:v>-57.44280055488251</c:v>
                </c:pt>
                <c:pt idx="600">
                  <c:v>-57.299551675693266</c:v>
                </c:pt>
                <c:pt idx="601">
                  <c:v>-57.156302796504036</c:v>
                </c:pt>
                <c:pt idx="602">
                  <c:v>-57.013053917314807</c:v>
                </c:pt>
                <c:pt idx="603">
                  <c:v>-56.869805038125577</c:v>
                </c:pt>
                <c:pt idx="604">
                  <c:v>-56.726556158936333</c:v>
                </c:pt>
                <c:pt idx="605">
                  <c:v>-56.583307279747103</c:v>
                </c:pt>
                <c:pt idx="606">
                  <c:v>-56.440058400557874</c:v>
                </c:pt>
                <c:pt idx="607">
                  <c:v>-56.296809521368644</c:v>
                </c:pt>
                <c:pt idx="608">
                  <c:v>-56.1535606421794</c:v>
                </c:pt>
                <c:pt idx="609">
                  <c:v>-56.01031176299017</c:v>
                </c:pt>
                <c:pt idx="610">
                  <c:v>-55.867062883800941</c:v>
                </c:pt>
                <c:pt idx="611">
                  <c:v>-55.723814004611711</c:v>
                </c:pt>
                <c:pt idx="612">
                  <c:v>-55.580565125422467</c:v>
                </c:pt>
                <c:pt idx="613">
                  <c:v>-55.437316246233237</c:v>
                </c:pt>
                <c:pt idx="614">
                  <c:v>-55.294067367044008</c:v>
                </c:pt>
                <c:pt idx="615">
                  <c:v>-55.150818487854778</c:v>
                </c:pt>
                <c:pt idx="616">
                  <c:v>-55.007569608665534</c:v>
                </c:pt>
                <c:pt idx="617">
                  <c:v>-54.864320729476304</c:v>
                </c:pt>
                <c:pt idx="618">
                  <c:v>-54.721071850287075</c:v>
                </c:pt>
                <c:pt idx="619">
                  <c:v>-54.577822971097845</c:v>
                </c:pt>
                <c:pt idx="620">
                  <c:v>-54.434574091908601</c:v>
                </c:pt>
                <c:pt idx="621">
                  <c:v>-54.291325212719372</c:v>
                </c:pt>
                <c:pt idx="622">
                  <c:v>-54.148076333530142</c:v>
                </c:pt>
                <c:pt idx="623">
                  <c:v>-54.004827454340912</c:v>
                </c:pt>
                <c:pt idx="624">
                  <c:v>-53.861578575151668</c:v>
                </c:pt>
                <c:pt idx="625">
                  <c:v>-53.718329695962439</c:v>
                </c:pt>
                <c:pt idx="626">
                  <c:v>-53.575080816773209</c:v>
                </c:pt>
                <c:pt idx="627">
                  <c:v>-53.431831937583979</c:v>
                </c:pt>
                <c:pt idx="628">
                  <c:v>-53.288583058394735</c:v>
                </c:pt>
                <c:pt idx="629">
                  <c:v>-53.145334179205506</c:v>
                </c:pt>
                <c:pt idx="630">
                  <c:v>-53.002085300016276</c:v>
                </c:pt>
                <c:pt idx="631">
                  <c:v>-52.858836420827046</c:v>
                </c:pt>
                <c:pt idx="632">
                  <c:v>-52.715587541637802</c:v>
                </c:pt>
                <c:pt idx="633">
                  <c:v>-52.572338662448573</c:v>
                </c:pt>
                <c:pt idx="634">
                  <c:v>-52.429089783259343</c:v>
                </c:pt>
                <c:pt idx="635">
                  <c:v>-52.285840904070113</c:v>
                </c:pt>
                <c:pt idx="636">
                  <c:v>-52.142592024880869</c:v>
                </c:pt>
                <c:pt idx="637">
                  <c:v>-51.99934314569164</c:v>
                </c:pt>
                <c:pt idx="638">
                  <c:v>-51.85609426650241</c:v>
                </c:pt>
                <c:pt idx="639">
                  <c:v>-51.71284538731318</c:v>
                </c:pt>
                <c:pt idx="640">
                  <c:v>-51.569596508123936</c:v>
                </c:pt>
                <c:pt idx="641">
                  <c:v>-51.426347628934707</c:v>
                </c:pt>
                <c:pt idx="642">
                  <c:v>-51.283098749745477</c:v>
                </c:pt>
                <c:pt idx="643">
                  <c:v>-51.139849870556247</c:v>
                </c:pt>
                <c:pt idx="644">
                  <c:v>-50.996600991367018</c:v>
                </c:pt>
                <c:pt idx="645">
                  <c:v>-50.853352112177774</c:v>
                </c:pt>
                <c:pt idx="646">
                  <c:v>-50.710103232988544</c:v>
                </c:pt>
                <c:pt idx="647">
                  <c:v>-50.566854353799314</c:v>
                </c:pt>
                <c:pt idx="648">
                  <c:v>-50.423605474610085</c:v>
                </c:pt>
                <c:pt idx="649">
                  <c:v>-50.280356595420841</c:v>
                </c:pt>
                <c:pt idx="650">
                  <c:v>-50.137107716231611</c:v>
                </c:pt>
                <c:pt idx="651">
                  <c:v>-49.993858837042382</c:v>
                </c:pt>
                <c:pt idx="652">
                  <c:v>-49.850609957853152</c:v>
                </c:pt>
                <c:pt idx="653">
                  <c:v>-49.707361078663908</c:v>
                </c:pt>
                <c:pt idx="654">
                  <c:v>-49.564112199474678</c:v>
                </c:pt>
                <c:pt idx="655">
                  <c:v>-49.420863320285449</c:v>
                </c:pt>
                <c:pt idx="656">
                  <c:v>-49.277614441096219</c:v>
                </c:pt>
                <c:pt idx="657">
                  <c:v>-49.134365561906975</c:v>
                </c:pt>
                <c:pt idx="658">
                  <c:v>-48.991116682717745</c:v>
                </c:pt>
                <c:pt idx="659">
                  <c:v>-48.847867803528516</c:v>
                </c:pt>
                <c:pt idx="660">
                  <c:v>-48.704618924339286</c:v>
                </c:pt>
                <c:pt idx="661">
                  <c:v>-48.561370045150042</c:v>
                </c:pt>
                <c:pt idx="662">
                  <c:v>-48.418121165960812</c:v>
                </c:pt>
                <c:pt idx="663">
                  <c:v>-48.274872286771583</c:v>
                </c:pt>
                <c:pt idx="664">
                  <c:v>-48.131623407582353</c:v>
                </c:pt>
                <c:pt idx="665">
                  <c:v>-47.988374528393109</c:v>
                </c:pt>
                <c:pt idx="666">
                  <c:v>-47.845125649203879</c:v>
                </c:pt>
                <c:pt idx="667">
                  <c:v>-47.70187677001465</c:v>
                </c:pt>
                <c:pt idx="668">
                  <c:v>-47.55862789082542</c:v>
                </c:pt>
                <c:pt idx="669">
                  <c:v>-47.415379011636176</c:v>
                </c:pt>
                <c:pt idx="670">
                  <c:v>-47.272130132446947</c:v>
                </c:pt>
                <c:pt idx="671">
                  <c:v>-47.128881253257717</c:v>
                </c:pt>
                <c:pt idx="672">
                  <c:v>-46.985632374068487</c:v>
                </c:pt>
                <c:pt idx="673">
                  <c:v>-46.842383494879243</c:v>
                </c:pt>
                <c:pt idx="674">
                  <c:v>-46.699134615690014</c:v>
                </c:pt>
                <c:pt idx="675">
                  <c:v>-46.555885736500784</c:v>
                </c:pt>
                <c:pt idx="676">
                  <c:v>-46.412636857311554</c:v>
                </c:pt>
                <c:pt idx="677">
                  <c:v>-46.26938797812231</c:v>
                </c:pt>
                <c:pt idx="678">
                  <c:v>-46.126139098933081</c:v>
                </c:pt>
                <c:pt idx="679">
                  <c:v>-45.982890219743851</c:v>
                </c:pt>
                <c:pt idx="680">
                  <c:v>-45.839641340554621</c:v>
                </c:pt>
                <c:pt idx="681">
                  <c:v>-45.696392461365377</c:v>
                </c:pt>
                <c:pt idx="682">
                  <c:v>-45.553143582176148</c:v>
                </c:pt>
                <c:pt idx="683">
                  <c:v>-45.409894702986918</c:v>
                </c:pt>
                <c:pt idx="684">
                  <c:v>-45.266645823797688</c:v>
                </c:pt>
                <c:pt idx="685">
                  <c:v>-45.123396944608444</c:v>
                </c:pt>
                <c:pt idx="686">
                  <c:v>-44.980148065419215</c:v>
                </c:pt>
                <c:pt idx="687">
                  <c:v>-44.836899186229985</c:v>
                </c:pt>
                <c:pt idx="688">
                  <c:v>-44.693650307040755</c:v>
                </c:pt>
                <c:pt idx="689">
                  <c:v>-44.550401427851511</c:v>
                </c:pt>
                <c:pt idx="690">
                  <c:v>-44.407152548662282</c:v>
                </c:pt>
                <c:pt idx="691">
                  <c:v>-44.263903669473052</c:v>
                </c:pt>
                <c:pt idx="692">
                  <c:v>-44.120654790283822</c:v>
                </c:pt>
                <c:pt idx="693">
                  <c:v>-43.977405911094579</c:v>
                </c:pt>
                <c:pt idx="694">
                  <c:v>-43.834157031905349</c:v>
                </c:pt>
                <c:pt idx="695">
                  <c:v>-43.690908152716119</c:v>
                </c:pt>
                <c:pt idx="696">
                  <c:v>-43.547659273526889</c:v>
                </c:pt>
                <c:pt idx="697">
                  <c:v>-43.404410394337646</c:v>
                </c:pt>
                <c:pt idx="698">
                  <c:v>-43.261161515148416</c:v>
                </c:pt>
                <c:pt idx="699">
                  <c:v>-43.117912635959186</c:v>
                </c:pt>
                <c:pt idx="700">
                  <c:v>-42.974663756769957</c:v>
                </c:pt>
                <c:pt idx="701">
                  <c:v>-42.831414877580713</c:v>
                </c:pt>
                <c:pt idx="702">
                  <c:v>-42.688165998391483</c:v>
                </c:pt>
                <c:pt idx="703">
                  <c:v>-42.544917119202253</c:v>
                </c:pt>
                <c:pt idx="704">
                  <c:v>-42.401668240013024</c:v>
                </c:pt>
                <c:pt idx="705">
                  <c:v>-42.258419360823794</c:v>
                </c:pt>
                <c:pt idx="706">
                  <c:v>-42.11517048163455</c:v>
                </c:pt>
                <c:pt idx="707">
                  <c:v>-41.97192160244532</c:v>
                </c:pt>
                <c:pt idx="708">
                  <c:v>-41.828672723256091</c:v>
                </c:pt>
                <c:pt idx="709">
                  <c:v>-41.685423844066861</c:v>
                </c:pt>
                <c:pt idx="710">
                  <c:v>-41.542174964877617</c:v>
                </c:pt>
                <c:pt idx="711">
                  <c:v>-41.398926085688387</c:v>
                </c:pt>
                <c:pt idx="712">
                  <c:v>-41.255677206499158</c:v>
                </c:pt>
                <c:pt idx="713">
                  <c:v>-41.112428327309928</c:v>
                </c:pt>
                <c:pt idx="714">
                  <c:v>-40.969179448120684</c:v>
                </c:pt>
                <c:pt idx="715">
                  <c:v>-40.825930568931454</c:v>
                </c:pt>
                <c:pt idx="716">
                  <c:v>-40.682681689742225</c:v>
                </c:pt>
                <c:pt idx="717">
                  <c:v>-40.539432810552995</c:v>
                </c:pt>
                <c:pt idx="718">
                  <c:v>-40.396183931363751</c:v>
                </c:pt>
                <c:pt idx="719">
                  <c:v>-40.252935052174522</c:v>
                </c:pt>
                <c:pt idx="720">
                  <c:v>-40.109686172985292</c:v>
                </c:pt>
                <c:pt idx="721">
                  <c:v>-39.966437293796062</c:v>
                </c:pt>
                <c:pt idx="722">
                  <c:v>-39.823188414606818</c:v>
                </c:pt>
                <c:pt idx="723">
                  <c:v>-39.679939535417589</c:v>
                </c:pt>
                <c:pt idx="724">
                  <c:v>-39.536690656228359</c:v>
                </c:pt>
                <c:pt idx="725">
                  <c:v>-39.393441777039129</c:v>
                </c:pt>
                <c:pt idx="726">
                  <c:v>-39.250192897849885</c:v>
                </c:pt>
                <c:pt idx="727">
                  <c:v>-39.106944018660656</c:v>
                </c:pt>
                <c:pt idx="728">
                  <c:v>-38.963695139471426</c:v>
                </c:pt>
                <c:pt idx="729">
                  <c:v>-38.820446260282196</c:v>
                </c:pt>
                <c:pt idx="730">
                  <c:v>-38.677197381092952</c:v>
                </c:pt>
                <c:pt idx="731">
                  <c:v>-38.533948501903723</c:v>
                </c:pt>
                <c:pt idx="732">
                  <c:v>-38.390699622714493</c:v>
                </c:pt>
                <c:pt idx="733">
                  <c:v>-38.247450743525263</c:v>
                </c:pt>
                <c:pt idx="734">
                  <c:v>-38.104201864336019</c:v>
                </c:pt>
                <c:pt idx="735">
                  <c:v>-37.96095298514679</c:v>
                </c:pt>
                <c:pt idx="736">
                  <c:v>-37.81770410595756</c:v>
                </c:pt>
                <c:pt idx="737">
                  <c:v>-37.67445522676833</c:v>
                </c:pt>
                <c:pt idx="738">
                  <c:v>-37.531206347579086</c:v>
                </c:pt>
                <c:pt idx="739">
                  <c:v>-37.387957468389857</c:v>
                </c:pt>
                <c:pt idx="740">
                  <c:v>-37.244708589200627</c:v>
                </c:pt>
                <c:pt idx="741">
                  <c:v>-37.101459710011397</c:v>
                </c:pt>
                <c:pt idx="742">
                  <c:v>-36.958210830822154</c:v>
                </c:pt>
                <c:pt idx="743">
                  <c:v>-36.814961951632924</c:v>
                </c:pt>
                <c:pt idx="744">
                  <c:v>-36.671713072443694</c:v>
                </c:pt>
                <c:pt idx="745">
                  <c:v>-36.528464193254464</c:v>
                </c:pt>
                <c:pt idx="746">
                  <c:v>-36.385215314065221</c:v>
                </c:pt>
                <c:pt idx="747">
                  <c:v>-36.241966434875991</c:v>
                </c:pt>
                <c:pt idx="748">
                  <c:v>-36.098717555686761</c:v>
                </c:pt>
                <c:pt idx="749">
                  <c:v>-35.955468676497532</c:v>
                </c:pt>
                <c:pt idx="750">
                  <c:v>-35.812219797308288</c:v>
                </c:pt>
                <c:pt idx="751">
                  <c:v>-35.668970918119058</c:v>
                </c:pt>
                <c:pt idx="752">
                  <c:v>-35.525722038929828</c:v>
                </c:pt>
                <c:pt idx="753">
                  <c:v>-35.382473159740599</c:v>
                </c:pt>
                <c:pt idx="754">
                  <c:v>-35.239224280551355</c:v>
                </c:pt>
                <c:pt idx="755">
                  <c:v>-35.095975401362125</c:v>
                </c:pt>
                <c:pt idx="756">
                  <c:v>-34.952726522172895</c:v>
                </c:pt>
                <c:pt idx="757">
                  <c:v>-34.809477642983666</c:v>
                </c:pt>
                <c:pt idx="758">
                  <c:v>-34.666228763794422</c:v>
                </c:pt>
                <c:pt idx="759">
                  <c:v>-34.522979884605192</c:v>
                </c:pt>
                <c:pt idx="760">
                  <c:v>-34.379731005415962</c:v>
                </c:pt>
                <c:pt idx="761">
                  <c:v>-34.236482126226733</c:v>
                </c:pt>
                <c:pt idx="762">
                  <c:v>-34.093233247037489</c:v>
                </c:pt>
                <c:pt idx="763">
                  <c:v>-33.949984367848259</c:v>
                </c:pt>
                <c:pt idx="764">
                  <c:v>-33.806735488659029</c:v>
                </c:pt>
                <c:pt idx="765">
                  <c:v>-33.6634866094698</c:v>
                </c:pt>
                <c:pt idx="766">
                  <c:v>-33.520237730280556</c:v>
                </c:pt>
                <c:pt idx="767">
                  <c:v>-33.376988851091326</c:v>
                </c:pt>
                <c:pt idx="768">
                  <c:v>-33.233739971902096</c:v>
                </c:pt>
                <c:pt idx="769">
                  <c:v>-33.090491092712867</c:v>
                </c:pt>
                <c:pt idx="770">
                  <c:v>-32.947242213523637</c:v>
                </c:pt>
                <c:pt idx="771">
                  <c:v>-32.803993334334393</c:v>
                </c:pt>
                <c:pt idx="772">
                  <c:v>-32.660744455145164</c:v>
                </c:pt>
                <c:pt idx="773">
                  <c:v>-32.517495575955934</c:v>
                </c:pt>
                <c:pt idx="774">
                  <c:v>-32.374246696766704</c:v>
                </c:pt>
                <c:pt idx="775">
                  <c:v>-32.23099781757746</c:v>
                </c:pt>
                <c:pt idx="776">
                  <c:v>-32.087748938388231</c:v>
                </c:pt>
                <c:pt idx="777">
                  <c:v>-31.944500059199001</c:v>
                </c:pt>
                <c:pt idx="778">
                  <c:v>-31.801251180009771</c:v>
                </c:pt>
                <c:pt idx="779">
                  <c:v>-31.658002300820527</c:v>
                </c:pt>
                <c:pt idx="780">
                  <c:v>-31.514753421631298</c:v>
                </c:pt>
                <c:pt idx="781">
                  <c:v>-31.371504542442068</c:v>
                </c:pt>
                <c:pt idx="782">
                  <c:v>-31.228255663252838</c:v>
                </c:pt>
                <c:pt idx="783">
                  <c:v>-31.085006784063594</c:v>
                </c:pt>
                <c:pt idx="784">
                  <c:v>-30.941757904874365</c:v>
                </c:pt>
                <c:pt idx="785">
                  <c:v>-30.798509025685135</c:v>
                </c:pt>
                <c:pt idx="786">
                  <c:v>-30.655260146495905</c:v>
                </c:pt>
                <c:pt idx="787">
                  <c:v>-30.512011267306661</c:v>
                </c:pt>
                <c:pt idx="788">
                  <c:v>-30.368762388117432</c:v>
                </c:pt>
                <c:pt idx="789">
                  <c:v>-30.225513508928202</c:v>
                </c:pt>
                <c:pt idx="790">
                  <c:v>-30.082264629738972</c:v>
                </c:pt>
                <c:pt idx="791">
                  <c:v>-29.939015750549729</c:v>
                </c:pt>
                <c:pt idx="792">
                  <c:v>-29.795766871360499</c:v>
                </c:pt>
                <c:pt idx="793">
                  <c:v>-29.652517992171269</c:v>
                </c:pt>
                <c:pt idx="794">
                  <c:v>-29.509269112982039</c:v>
                </c:pt>
                <c:pt idx="795">
                  <c:v>-29.366020233792796</c:v>
                </c:pt>
                <c:pt idx="796">
                  <c:v>-29.222771354603566</c:v>
                </c:pt>
                <c:pt idx="797">
                  <c:v>-29.079522475414336</c:v>
                </c:pt>
                <c:pt idx="798">
                  <c:v>-28.936273596225107</c:v>
                </c:pt>
                <c:pt idx="799">
                  <c:v>-28.793024717035863</c:v>
                </c:pt>
                <c:pt idx="800">
                  <c:v>-28.649775837846633</c:v>
                </c:pt>
                <c:pt idx="801">
                  <c:v>-28.506526958657403</c:v>
                </c:pt>
                <c:pt idx="802">
                  <c:v>-28.363278079468174</c:v>
                </c:pt>
                <c:pt idx="803">
                  <c:v>-28.22002920027893</c:v>
                </c:pt>
                <c:pt idx="804">
                  <c:v>-28.0767803210897</c:v>
                </c:pt>
                <c:pt idx="805">
                  <c:v>-27.93353144190047</c:v>
                </c:pt>
                <c:pt idx="806">
                  <c:v>-27.790282562711241</c:v>
                </c:pt>
                <c:pt idx="807">
                  <c:v>-27.647033683521997</c:v>
                </c:pt>
                <c:pt idx="808">
                  <c:v>-27.503784804332767</c:v>
                </c:pt>
                <c:pt idx="809">
                  <c:v>-27.360535925143537</c:v>
                </c:pt>
                <c:pt idx="810">
                  <c:v>-27.217287045954308</c:v>
                </c:pt>
                <c:pt idx="811">
                  <c:v>-27.074038166765064</c:v>
                </c:pt>
                <c:pt idx="812">
                  <c:v>-26.930789287575834</c:v>
                </c:pt>
                <c:pt idx="813">
                  <c:v>-26.787540408386604</c:v>
                </c:pt>
                <c:pt idx="814">
                  <c:v>-26.644291529197375</c:v>
                </c:pt>
                <c:pt idx="815">
                  <c:v>-26.501042650008131</c:v>
                </c:pt>
                <c:pt idx="816">
                  <c:v>-26.357793770818901</c:v>
                </c:pt>
                <c:pt idx="817">
                  <c:v>-26.214544891629671</c:v>
                </c:pt>
                <c:pt idx="818">
                  <c:v>-26.071296012440442</c:v>
                </c:pt>
                <c:pt idx="819">
                  <c:v>-25.928047133251198</c:v>
                </c:pt>
                <c:pt idx="820">
                  <c:v>-25.784798254061968</c:v>
                </c:pt>
                <c:pt idx="821">
                  <c:v>-25.641549374872739</c:v>
                </c:pt>
                <c:pt idx="822">
                  <c:v>-25.498300495683509</c:v>
                </c:pt>
                <c:pt idx="823">
                  <c:v>-25.355051616494265</c:v>
                </c:pt>
                <c:pt idx="824">
                  <c:v>-25.211802737305035</c:v>
                </c:pt>
                <c:pt idx="825">
                  <c:v>-25.068553858115806</c:v>
                </c:pt>
                <c:pt idx="826">
                  <c:v>-24.925304978926576</c:v>
                </c:pt>
                <c:pt idx="827">
                  <c:v>-24.782056099737332</c:v>
                </c:pt>
                <c:pt idx="828">
                  <c:v>-24.638807220548102</c:v>
                </c:pt>
                <c:pt idx="829">
                  <c:v>-24.495558341358873</c:v>
                </c:pt>
                <c:pt idx="830">
                  <c:v>-24.352309462169643</c:v>
                </c:pt>
                <c:pt idx="831">
                  <c:v>-24.209060582980399</c:v>
                </c:pt>
                <c:pt idx="832">
                  <c:v>-24.065811703791169</c:v>
                </c:pt>
                <c:pt idx="833">
                  <c:v>-23.92256282460194</c:v>
                </c:pt>
                <c:pt idx="834">
                  <c:v>-23.77931394541271</c:v>
                </c:pt>
                <c:pt idx="835">
                  <c:v>-23.63606506622348</c:v>
                </c:pt>
                <c:pt idx="836">
                  <c:v>-23.492816187034236</c:v>
                </c:pt>
                <c:pt idx="837">
                  <c:v>-23.349567307845007</c:v>
                </c:pt>
                <c:pt idx="838">
                  <c:v>-23.206318428655777</c:v>
                </c:pt>
                <c:pt idx="839">
                  <c:v>-23.063069549466547</c:v>
                </c:pt>
                <c:pt idx="840">
                  <c:v>-22.919820670277304</c:v>
                </c:pt>
                <c:pt idx="841">
                  <c:v>-22.776571791088074</c:v>
                </c:pt>
                <c:pt idx="842">
                  <c:v>-22.633322911898844</c:v>
                </c:pt>
                <c:pt idx="843">
                  <c:v>-22.490074032709614</c:v>
                </c:pt>
                <c:pt idx="844">
                  <c:v>-22.346825153520371</c:v>
                </c:pt>
                <c:pt idx="845">
                  <c:v>-22.203576274331141</c:v>
                </c:pt>
                <c:pt idx="846">
                  <c:v>-22.060327395141911</c:v>
                </c:pt>
                <c:pt idx="847">
                  <c:v>-21.917078515952682</c:v>
                </c:pt>
                <c:pt idx="848">
                  <c:v>-21.773829636763438</c:v>
                </c:pt>
                <c:pt idx="849">
                  <c:v>-21.630580757574208</c:v>
                </c:pt>
                <c:pt idx="850">
                  <c:v>-21.487331878384978</c:v>
                </c:pt>
                <c:pt idx="851">
                  <c:v>-21.344082999195749</c:v>
                </c:pt>
                <c:pt idx="852">
                  <c:v>-21.200834120006505</c:v>
                </c:pt>
                <c:pt idx="853">
                  <c:v>-21.057585240817275</c:v>
                </c:pt>
                <c:pt idx="854">
                  <c:v>-20.914336361628045</c:v>
                </c:pt>
                <c:pt idx="855">
                  <c:v>-20.771087482438816</c:v>
                </c:pt>
                <c:pt idx="856">
                  <c:v>-20.627838603249572</c:v>
                </c:pt>
                <c:pt idx="857">
                  <c:v>-20.484589724060342</c:v>
                </c:pt>
                <c:pt idx="858">
                  <c:v>-20.341340844871112</c:v>
                </c:pt>
                <c:pt idx="859">
                  <c:v>-20.198091965681883</c:v>
                </c:pt>
                <c:pt idx="860">
                  <c:v>-20.054843086492639</c:v>
                </c:pt>
                <c:pt idx="861">
                  <c:v>-19.911594207303409</c:v>
                </c:pt>
                <c:pt idx="862">
                  <c:v>-19.768345328114179</c:v>
                </c:pt>
                <c:pt idx="863">
                  <c:v>-19.62509644892495</c:v>
                </c:pt>
                <c:pt idx="864">
                  <c:v>-19.481847569735706</c:v>
                </c:pt>
                <c:pt idx="865">
                  <c:v>-19.338598690546476</c:v>
                </c:pt>
                <c:pt idx="866">
                  <c:v>-19.195349811357246</c:v>
                </c:pt>
                <c:pt idx="867">
                  <c:v>-19.052100932168017</c:v>
                </c:pt>
                <c:pt idx="868">
                  <c:v>-18.908852052978773</c:v>
                </c:pt>
                <c:pt idx="869">
                  <c:v>-18.765603173789543</c:v>
                </c:pt>
                <c:pt idx="870">
                  <c:v>-18.622354294600314</c:v>
                </c:pt>
                <c:pt idx="871">
                  <c:v>-18.479105415411084</c:v>
                </c:pt>
                <c:pt idx="872">
                  <c:v>-18.33585653622184</c:v>
                </c:pt>
                <c:pt idx="873">
                  <c:v>-18.19260765703261</c:v>
                </c:pt>
                <c:pt idx="874">
                  <c:v>-18.049358777843381</c:v>
                </c:pt>
                <c:pt idx="875">
                  <c:v>-17.906109898654151</c:v>
                </c:pt>
                <c:pt idx="876">
                  <c:v>-17.762861019464907</c:v>
                </c:pt>
                <c:pt idx="877">
                  <c:v>-17.619612140275677</c:v>
                </c:pt>
                <c:pt idx="878">
                  <c:v>-17.476363261086448</c:v>
                </c:pt>
                <c:pt idx="879">
                  <c:v>-17.333114381897218</c:v>
                </c:pt>
                <c:pt idx="880">
                  <c:v>-17.189865502707974</c:v>
                </c:pt>
                <c:pt idx="881">
                  <c:v>-17.046616623518744</c:v>
                </c:pt>
                <c:pt idx="882">
                  <c:v>-16.903367744329515</c:v>
                </c:pt>
                <c:pt idx="883">
                  <c:v>-16.760118865140285</c:v>
                </c:pt>
                <c:pt idx="884">
                  <c:v>-16.616869985951041</c:v>
                </c:pt>
                <c:pt idx="885">
                  <c:v>-16.473621106761811</c:v>
                </c:pt>
                <c:pt idx="886">
                  <c:v>-16.330372227572582</c:v>
                </c:pt>
                <c:pt idx="887">
                  <c:v>-16.187123348383352</c:v>
                </c:pt>
                <c:pt idx="888">
                  <c:v>-16.043874469194108</c:v>
                </c:pt>
                <c:pt idx="889">
                  <c:v>-15.900625590004879</c:v>
                </c:pt>
                <c:pt idx="890">
                  <c:v>-15.757376710815649</c:v>
                </c:pt>
                <c:pt idx="891">
                  <c:v>-15.614127831626419</c:v>
                </c:pt>
                <c:pt idx="892">
                  <c:v>-15.470878952437175</c:v>
                </c:pt>
                <c:pt idx="893">
                  <c:v>-15.327630073247946</c:v>
                </c:pt>
                <c:pt idx="894">
                  <c:v>-15.184381194058716</c:v>
                </c:pt>
                <c:pt idx="895">
                  <c:v>-15.041132314869486</c:v>
                </c:pt>
                <c:pt idx="896">
                  <c:v>-14.897883435680257</c:v>
                </c:pt>
                <c:pt idx="897">
                  <c:v>-14.754634556491027</c:v>
                </c:pt>
                <c:pt idx="898">
                  <c:v>-14.611385677301797</c:v>
                </c:pt>
                <c:pt idx="899">
                  <c:v>-14.468136798112539</c:v>
                </c:pt>
                <c:pt idx="900">
                  <c:v>-14.324887918923309</c:v>
                </c:pt>
                <c:pt idx="901">
                  <c:v>-14.18163903973408</c:v>
                </c:pt>
                <c:pt idx="902">
                  <c:v>-14.03839016054485</c:v>
                </c:pt>
                <c:pt idx="903">
                  <c:v>-13.89514128135562</c:v>
                </c:pt>
                <c:pt idx="904">
                  <c:v>-13.751892402166391</c:v>
                </c:pt>
                <c:pt idx="905">
                  <c:v>-13.608643522977161</c:v>
                </c:pt>
                <c:pt idx="906">
                  <c:v>-13.465394643787931</c:v>
                </c:pt>
                <c:pt idx="907">
                  <c:v>-13.322145764598673</c:v>
                </c:pt>
                <c:pt idx="908">
                  <c:v>-13.178896885409443</c:v>
                </c:pt>
                <c:pt idx="909">
                  <c:v>-13.035648006220214</c:v>
                </c:pt>
                <c:pt idx="910">
                  <c:v>-12.892399127030984</c:v>
                </c:pt>
                <c:pt idx="911">
                  <c:v>-12.749150247841754</c:v>
                </c:pt>
                <c:pt idx="912">
                  <c:v>-12.605901368652525</c:v>
                </c:pt>
                <c:pt idx="913">
                  <c:v>-12.462652489463295</c:v>
                </c:pt>
                <c:pt idx="914">
                  <c:v>-12.319403610274065</c:v>
                </c:pt>
                <c:pt idx="915">
                  <c:v>-12.176154731084807</c:v>
                </c:pt>
                <c:pt idx="916">
                  <c:v>-12.032905851895578</c:v>
                </c:pt>
                <c:pt idx="917">
                  <c:v>-11.889656972706348</c:v>
                </c:pt>
                <c:pt idx="918">
                  <c:v>-11.746408093517118</c:v>
                </c:pt>
                <c:pt idx="919">
                  <c:v>-11.603159214327889</c:v>
                </c:pt>
                <c:pt idx="920">
                  <c:v>-11.459910335138659</c:v>
                </c:pt>
                <c:pt idx="921">
                  <c:v>-11.316661455949429</c:v>
                </c:pt>
                <c:pt idx="922">
                  <c:v>-11.173412576760199</c:v>
                </c:pt>
                <c:pt idx="923">
                  <c:v>-11.030163697570941</c:v>
                </c:pt>
                <c:pt idx="924">
                  <c:v>-10.886914818381712</c:v>
                </c:pt>
                <c:pt idx="925">
                  <c:v>-10.743665939192482</c:v>
                </c:pt>
                <c:pt idx="926">
                  <c:v>-10.600417060003252</c:v>
                </c:pt>
                <c:pt idx="927">
                  <c:v>-10.457168180814023</c:v>
                </c:pt>
                <c:pt idx="928">
                  <c:v>-10.313919301624793</c:v>
                </c:pt>
                <c:pt idx="929">
                  <c:v>-10.170670422435563</c:v>
                </c:pt>
                <c:pt idx="930">
                  <c:v>-10.027421543246334</c:v>
                </c:pt>
                <c:pt idx="931">
                  <c:v>-9.8841726640570755</c:v>
                </c:pt>
                <c:pt idx="932">
                  <c:v>-9.7409237848678458</c:v>
                </c:pt>
                <c:pt idx="933">
                  <c:v>-9.5976749056786161</c:v>
                </c:pt>
                <c:pt idx="934">
                  <c:v>-9.4544260264893865</c:v>
                </c:pt>
                <c:pt idx="935">
                  <c:v>-9.3111771473001568</c:v>
                </c:pt>
                <c:pt idx="936">
                  <c:v>-9.1679282681109271</c:v>
                </c:pt>
                <c:pt idx="937">
                  <c:v>-9.0246793889216974</c:v>
                </c:pt>
                <c:pt idx="938">
                  <c:v>-8.8814305097324677</c:v>
                </c:pt>
                <c:pt idx="939">
                  <c:v>-8.7381816305432096</c:v>
                </c:pt>
                <c:pt idx="940">
                  <c:v>-8.5949327513539799</c:v>
                </c:pt>
                <c:pt idx="941">
                  <c:v>-8.4516838721647503</c:v>
                </c:pt>
                <c:pt idx="942">
                  <c:v>-8.3084349929755206</c:v>
                </c:pt>
                <c:pt idx="943">
                  <c:v>-8.1651861137862909</c:v>
                </c:pt>
                <c:pt idx="944">
                  <c:v>-8.0219372345970612</c:v>
                </c:pt>
                <c:pt idx="945">
                  <c:v>-7.8786883554078315</c:v>
                </c:pt>
                <c:pt idx="946">
                  <c:v>-7.7354394762186018</c:v>
                </c:pt>
                <c:pt idx="947">
                  <c:v>-7.5921905970293437</c:v>
                </c:pt>
                <c:pt idx="948">
                  <c:v>-7.4489417178401141</c:v>
                </c:pt>
                <c:pt idx="949">
                  <c:v>-7.3056928386508844</c:v>
                </c:pt>
                <c:pt idx="950">
                  <c:v>-7.1624439594616547</c:v>
                </c:pt>
                <c:pt idx="951">
                  <c:v>-7.019195080272425</c:v>
                </c:pt>
                <c:pt idx="952">
                  <c:v>-6.8759462010831953</c:v>
                </c:pt>
                <c:pt idx="953">
                  <c:v>-6.7326973218939656</c:v>
                </c:pt>
                <c:pt idx="954">
                  <c:v>-6.589448442704736</c:v>
                </c:pt>
                <c:pt idx="955">
                  <c:v>-6.4461995635154778</c:v>
                </c:pt>
                <c:pt idx="956">
                  <c:v>-6.3029506843262482</c:v>
                </c:pt>
                <c:pt idx="957">
                  <c:v>-6.1597018051370185</c:v>
                </c:pt>
                <c:pt idx="958">
                  <c:v>-6.0164529259477888</c:v>
                </c:pt>
                <c:pt idx="959">
                  <c:v>-5.8732040467585591</c:v>
                </c:pt>
                <c:pt idx="960">
                  <c:v>-5.7299551675693294</c:v>
                </c:pt>
                <c:pt idx="961">
                  <c:v>-5.5867062883800997</c:v>
                </c:pt>
                <c:pt idx="962">
                  <c:v>-5.4434574091908701</c:v>
                </c:pt>
                <c:pt idx="963">
                  <c:v>-5.3002085300016404</c:v>
                </c:pt>
                <c:pt idx="964">
                  <c:v>-5.1569596508123823</c:v>
                </c:pt>
                <c:pt idx="965">
                  <c:v>-5.0137107716231526</c:v>
                </c:pt>
                <c:pt idx="966">
                  <c:v>-4.8704618924339229</c:v>
                </c:pt>
                <c:pt idx="967">
                  <c:v>-4.7272130132446932</c:v>
                </c:pt>
                <c:pt idx="968">
                  <c:v>-4.5839641340554635</c:v>
                </c:pt>
                <c:pt idx="969">
                  <c:v>-4.4407152548662339</c:v>
                </c:pt>
                <c:pt idx="970">
                  <c:v>-4.2974663756770042</c:v>
                </c:pt>
                <c:pt idx="971">
                  <c:v>-4.1542174964877745</c:v>
                </c:pt>
                <c:pt idx="972">
                  <c:v>-4.0109686172985164</c:v>
                </c:pt>
                <c:pt idx="973">
                  <c:v>-3.8677197381092867</c:v>
                </c:pt>
                <c:pt idx="974">
                  <c:v>-3.724470858920057</c:v>
                </c:pt>
                <c:pt idx="975">
                  <c:v>-3.5812219797308273</c:v>
                </c:pt>
                <c:pt idx="976">
                  <c:v>-3.4379731005415977</c:v>
                </c:pt>
                <c:pt idx="977">
                  <c:v>-3.294724221352368</c:v>
                </c:pt>
                <c:pt idx="978">
                  <c:v>-3.1514753421631383</c:v>
                </c:pt>
                <c:pt idx="979">
                  <c:v>-3.0082264629739086</c:v>
                </c:pt>
                <c:pt idx="980">
                  <c:v>-2.8649775837846505</c:v>
                </c:pt>
                <c:pt idx="981">
                  <c:v>-2.7217287045954208</c:v>
                </c:pt>
                <c:pt idx="982">
                  <c:v>-2.5784798254061911</c:v>
                </c:pt>
                <c:pt idx="983">
                  <c:v>-2.4352309462169615</c:v>
                </c:pt>
                <c:pt idx="984">
                  <c:v>-2.2919820670277318</c:v>
                </c:pt>
                <c:pt idx="985">
                  <c:v>-2.1487331878385021</c:v>
                </c:pt>
                <c:pt idx="986">
                  <c:v>-2.0054843086492724</c:v>
                </c:pt>
                <c:pt idx="987">
                  <c:v>-1.8622354294600427</c:v>
                </c:pt>
                <c:pt idx="988">
                  <c:v>-1.7189865502707846</c:v>
                </c:pt>
                <c:pt idx="989">
                  <c:v>-1.5757376710815549</c:v>
                </c:pt>
                <c:pt idx="990">
                  <c:v>-1.4324887918923253</c:v>
                </c:pt>
                <c:pt idx="991">
                  <c:v>-1.2892399127030956</c:v>
                </c:pt>
                <c:pt idx="992">
                  <c:v>-1.1459910335138659</c:v>
                </c:pt>
                <c:pt idx="993">
                  <c:v>-1.0027421543246362</c:v>
                </c:pt>
                <c:pt idx="994">
                  <c:v>-0.85949327513540652</c:v>
                </c:pt>
                <c:pt idx="995">
                  <c:v>-0.71624439594617684</c:v>
                </c:pt>
                <c:pt idx="996">
                  <c:v>-0.57299551675691873</c:v>
                </c:pt>
                <c:pt idx="997">
                  <c:v>-0.42974663756768905</c:v>
                </c:pt>
                <c:pt idx="998">
                  <c:v>-0.28649775837845937</c:v>
                </c:pt>
                <c:pt idx="999">
                  <c:v>-0.14324887918922968</c:v>
                </c:pt>
                <c:pt idx="1000">
                  <c:v>0</c:v>
                </c:pt>
                <c:pt idx="1001">
                  <c:v>0.14324887918922968</c:v>
                </c:pt>
                <c:pt idx="1002">
                  <c:v>0.28649775837845937</c:v>
                </c:pt>
                <c:pt idx="1003">
                  <c:v>0.42974663756768905</c:v>
                </c:pt>
                <c:pt idx="1004">
                  <c:v>0.57299551675694715</c:v>
                </c:pt>
                <c:pt idx="1005">
                  <c:v>0.71624439594617684</c:v>
                </c:pt>
                <c:pt idx="1006">
                  <c:v>0.85949327513540652</c:v>
                </c:pt>
                <c:pt idx="1007">
                  <c:v>1.0027421543246362</c:v>
                </c:pt>
                <c:pt idx="1008">
                  <c:v>1.1459910335138659</c:v>
                </c:pt>
                <c:pt idx="1009">
                  <c:v>1.2892399127030956</c:v>
                </c:pt>
                <c:pt idx="1010">
                  <c:v>1.4324887918923253</c:v>
                </c:pt>
                <c:pt idx="1011">
                  <c:v>1.5757376710815549</c:v>
                </c:pt>
                <c:pt idx="1012">
                  <c:v>1.718986550270813</c:v>
                </c:pt>
                <c:pt idx="1013">
                  <c:v>1.8622354294600427</c:v>
                </c:pt>
                <c:pt idx="1014">
                  <c:v>2.0054843086492724</c:v>
                </c:pt>
                <c:pt idx="1015">
                  <c:v>2.1487331878385021</c:v>
                </c:pt>
                <c:pt idx="1016">
                  <c:v>2.2919820670277318</c:v>
                </c:pt>
                <c:pt idx="1017">
                  <c:v>2.4352309462169615</c:v>
                </c:pt>
                <c:pt idx="1018">
                  <c:v>2.5784798254061911</c:v>
                </c:pt>
                <c:pt idx="1019">
                  <c:v>2.7217287045954208</c:v>
                </c:pt>
                <c:pt idx="1020">
                  <c:v>2.8649775837846789</c:v>
                </c:pt>
                <c:pt idx="1021">
                  <c:v>3.0082264629739086</c:v>
                </c:pt>
                <c:pt idx="1022">
                  <c:v>3.1514753421631383</c:v>
                </c:pt>
                <c:pt idx="1023">
                  <c:v>3.294724221352368</c:v>
                </c:pt>
                <c:pt idx="1024">
                  <c:v>3.4379731005415977</c:v>
                </c:pt>
                <c:pt idx="1025">
                  <c:v>3.5812219797308273</c:v>
                </c:pt>
                <c:pt idx="1026">
                  <c:v>3.724470858920057</c:v>
                </c:pt>
                <c:pt idx="1027">
                  <c:v>3.8677197381092867</c:v>
                </c:pt>
                <c:pt idx="1028">
                  <c:v>4.0109686172985164</c:v>
                </c:pt>
                <c:pt idx="1029">
                  <c:v>4.1542174964877745</c:v>
                </c:pt>
                <c:pt idx="1030">
                  <c:v>4.2974663756770042</c:v>
                </c:pt>
                <c:pt idx="1031">
                  <c:v>4.4407152548662339</c:v>
                </c:pt>
                <c:pt idx="1032">
                  <c:v>4.5839641340554635</c:v>
                </c:pt>
                <c:pt idx="1033">
                  <c:v>4.7272130132446932</c:v>
                </c:pt>
                <c:pt idx="1034">
                  <c:v>4.8704618924339229</c:v>
                </c:pt>
                <c:pt idx="1035">
                  <c:v>5.0137107716231526</c:v>
                </c:pt>
                <c:pt idx="1036">
                  <c:v>5.1569596508123823</c:v>
                </c:pt>
                <c:pt idx="1037">
                  <c:v>5.3002085300016404</c:v>
                </c:pt>
                <c:pt idx="1038">
                  <c:v>5.4434574091908701</c:v>
                </c:pt>
                <c:pt idx="1039">
                  <c:v>5.5867062883800997</c:v>
                </c:pt>
                <c:pt idx="1040">
                  <c:v>5.7299551675693294</c:v>
                </c:pt>
                <c:pt idx="1041">
                  <c:v>5.8732040467585591</c:v>
                </c:pt>
                <c:pt idx="1042">
                  <c:v>6.0164529259477888</c:v>
                </c:pt>
                <c:pt idx="1043">
                  <c:v>6.1597018051370185</c:v>
                </c:pt>
                <c:pt idx="1044">
                  <c:v>6.3029506843262482</c:v>
                </c:pt>
                <c:pt idx="1045">
                  <c:v>6.4461995635155063</c:v>
                </c:pt>
                <c:pt idx="1046">
                  <c:v>6.589448442704736</c:v>
                </c:pt>
                <c:pt idx="1047">
                  <c:v>6.7326973218939656</c:v>
                </c:pt>
                <c:pt idx="1048">
                  <c:v>6.8759462010831953</c:v>
                </c:pt>
                <c:pt idx="1049">
                  <c:v>7.019195080272425</c:v>
                </c:pt>
                <c:pt idx="1050">
                  <c:v>7.1624439594616547</c:v>
                </c:pt>
                <c:pt idx="1051">
                  <c:v>7.3056928386508844</c:v>
                </c:pt>
                <c:pt idx="1052">
                  <c:v>7.4489417178401141</c:v>
                </c:pt>
                <c:pt idx="1053">
                  <c:v>7.5921905970293722</c:v>
                </c:pt>
                <c:pt idx="1054">
                  <c:v>7.7354394762186018</c:v>
                </c:pt>
                <c:pt idx="1055">
                  <c:v>7.8786883554078315</c:v>
                </c:pt>
                <c:pt idx="1056">
                  <c:v>8.0219372345970612</c:v>
                </c:pt>
                <c:pt idx="1057">
                  <c:v>8.1651861137862909</c:v>
                </c:pt>
                <c:pt idx="1058">
                  <c:v>8.3084349929755206</c:v>
                </c:pt>
                <c:pt idx="1059">
                  <c:v>8.4516838721647503</c:v>
                </c:pt>
                <c:pt idx="1060">
                  <c:v>8.5949327513539799</c:v>
                </c:pt>
                <c:pt idx="1061">
                  <c:v>8.738181630543238</c:v>
                </c:pt>
                <c:pt idx="1062">
                  <c:v>8.8814305097324677</c:v>
                </c:pt>
                <c:pt idx="1063">
                  <c:v>9.0246793889216974</c:v>
                </c:pt>
                <c:pt idx="1064">
                  <c:v>9.1679282681109271</c:v>
                </c:pt>
                <c:pt idx="1065">
                  <c:v>9.3111771473001568</c:v>
                </c:pt>
                <c:pt idx="1066">
                  <c:v>9.4544260264893865</c:v>
                </c:pt>
                <c:pt idx="1067">
                  <c:v>9.5976749056786161</c:v>
                </c:pt>
                <c:pt idx="1068">
                  <c:v>9.7409237848678458</c:v>
                </c:pt>
                <c:pt idx="1069">
                  <c:v>9.8841726640571039</c:v>
                </c:pt>
                <c:pt idx="1070">
                  <c:v>10.027421543246334</c:v>
                </c:pt>
                <c:pt idx="1071">
                  <c:v>10.170670422435563</c:v>
                </c:pt>
                <c:pt idx="1072">
                  <c:v>10.313919301624793</c:v>
                </c:pt>
                <c:pt idx="1073">
                  <c:v>10.457168180814023</c:v>
                </c:pt>
                <c:pt idx="1074">
                  <c:v>10.600417060003252</c:v>
                </c:pt>
                <c:pt idx="1075">
                  <c:v>10.743665939192482</c:v>
                </c:pt>
                <c:pt idx="1076">
                  <c:v>10.886914818381712</c:v>
                </c:pt>
                <c:pt idx="1077">
                  <c:v>11.03016369757097</c:v>
                </c:pt>
                <c:pt idx="1078">
                  <c:v>11.173412576760199</c:v>
                </c:pt>
                <c:pt idx="1079">
                  <c:v>11.316661455949429</c:v>
                </c:pt>
                <c:pt idx="1080">
                  <c:v>11.459910335138659</c:v>
                </c:pt>
                <c:pt idx="1081">
                  <c:v>11.603159214327889</c:v>
                </c:pt>
                <c:pt idx="1082">
                  <c:v>11.746408093517118</c:v>
                </c:pt>
                <c:pt idx="1083">
                  <c:v>11.889656972706348</c:v>
                </c:pt>
                <c:pt idx="1084">
                  <c:v>12.032905851895578</c:v>
                </c:pt>
                <c:pt idx="1085">
                  <c:v>12.176154731084836</c:v>
                </c:pt>
                <c:pt idx="1086">
                  <c:v>12.319403610274065</c:v>
                </c:pt>
                <c:pt idx="1087">
                  <c:v>12.462652489463295</c:v>
                </c:pt>
                <c:pt idx="1088">
                  <c:v>12.605901368652525</c:v>
                </c:pt>
                <c:pt idx="1089">
                  <c:v>12.749150247841754</c:v>
                </c:pt>
                <c:pt idx="1090">
                  <c:v>12.892399127030984</c:v>
                </c:pt>
                <c:pt idx="1091">
                  <c:v>13.035648006220214</c:v>
                </c:pt>
                <c:pt idx="1092">
                  <c:v>13.178896885409443</c:v>
                </c:pt>
                <c:pt idx="1093">
                  <c:v>13.322145764598673</c:v>
                </c:pt>
                <c:pt idx="1094">
                  <c:v>13.465394643787931</c:v>
                </c:pt>
                <c:pt idx="1095">
                  <c:v>13.608643522977161</c:v>
                </c:pt>
                <c:pt idx="1096">
                  <c:v>13.751892402166391</c:v>
                </c:pt>
                <c:pt idx="1097">
                  <c:v>13.89514128135562</c:v>
                </c:pt>
                <c:pt idx="1098">
                  <c:v>14.03839016054485</c:v>
                </c:pt>
                <c:pt idx="1099">
                  <c:v>14.18163903973408</c:v>
                </c:pt>
                <c:pt idx="1100">
                  <c:v>14.324887918923309</c:v>
                </c:pt>
                <c:pt idx="1101">
                  <c:v>14.468136798112539</c:v>
                </c:pt>
                <c:pt idx="1102">
                  <c:v>14.611385677301797</c:v>
                </c:pt>
                <c:pt idx="1103">
                  <c:v>14.754634556491027</c:v>
                </c:pt>
                <c:pt idx="1104">
                  <c:v>14.897883435680257</c:v>
                </c:pt>
                <c:pt idx="1105">
                  <c:v>15.041132314869486</c:v>
                </c:pt>
                <c:pt idx="1106">
                  <c:v>15.184381194058716</c:v>
                </c:pt>
                <c:pt idx="1107">
                  <c:v>15.327630073247946</c:v>
                </c:pt>
                <c:pt idx="1108">
                  <c:v>15.470878952437175</c:v>
                </c:pt>
                <c:pt idx="1109">
                  <c:v>15.614127831626405</c:v>
                </c:pt>
                <c:pt idx="1110">
                  <c:v>15.757376710815663</c:v>
                </c:pt>
                <c:pt idx="1111">
                  <c:v>15.900625590004893</c:v>
                </c:pt>
                <c:pt idx="1112">
                  <c:v>16.043874469194122</c:v>
                </c:pt>
                <c:pt idx="1113">
                  <c:v>16.187123348383352</c:v>
                </c:pt>
                <c:pt idx="1114">
                  <c:v>16.330372227572582</c:v>
                </c:pt>
                <c:pt idx="1115">
                  <c:v>16.473621106761811</c:v>
                </c:pt>
                <c:pt idx="1116">
                  <c:v>16.616869985951041</c:v>
                </c:pt>
                <c:pt idx="1117">
                  <c:v>16.760118865140271</c:v>
                </c:pt>
                <c:pt idx="1118">
                  <c:v>16.903367744329529</c:v>
                </c:pt>
                <c:pt idx="1119">
                  <c:v>17.046616623518759</c:v>
                </c:pt>
                <c:pt idx="1120">
                  <c:v>17.189865502707988</c:v>
                </c:pt>
                <c:pt idx="1121">
                  <c:v>17.333114381897218</c:v>
                </c:pt>
                <c:pt idx="1122">
                  <c:v>17.476363261086448</c:v>
                </c:pt>
                <c:pt idx="1123">
                  <c:v>17.619612140275677</c:v>
                </c:pt>
                <c:pt idx="1124">
                  <c:v>17.762861019464907</c:v>
                </c:pt>
                <c:pt idx="1125">
                  <c:v>17.906109898654137</c:v>
                </c:pt>
                <c:pt idx="1126">
                  <c:v>18.049358777843395</c:v>
                </c:pt>
                <c:pt idx="1127">
                  <c:v>18.192607657032625</c:v>
                </c:pt>
                <c:pt idx="1128">
                  <c:v>18.335856536221854</c:v>
                </c:pt>
                <c:pt idx="1129">
                  <c:v>18.479105415411084</c:v>
                </c:pt>
                <c:pt idx="1130">
                  <c:v>18.622354294600314</c:v>
                </c:pt>
                <c:pt idx="1131">
                  <c:v>18.765603173789543</c:v>
                </c:pt>
                <c:pt idx="1132">
                  <c:v>18.908852052978773</c:v>
                </c:pt>
                <c:pt idx="1133">
                  <c:v>19.052100932168003</c:v>
                </c:pt>
                <c:pt idx="1134">
                  <c:v>19.195349811357261</c:v>
                </c:pt>
                <c:pt idx="1135">
                  <c:v>19.33859869054649</c:v>
                </c:pt>
                <c:pt idx="1136">
                  <c:v>19.48184756973572</c:v>
                </c:pt>
                <c:pt idx="1137">
                  <c:v>19.62509644892495</c:v>
                </c:pt>
                <c:pt idx="1138">
                  <c:v>19.768345328114179</c:v>
                </c:pt>
                <c:pt idx="1139">
                  <c:v>19.911594207303409</c:v>
                </c:pt>
                <c:pt idx="1140">
                  <c:v>20.054843086492639</c:v>
                </c:pt>
                <c:pt idx="1141">
                  <c:v>20.198091965681868</c:v>
                </c:pt>
                <c:pt idx="1142">
                  <c:v>20.341340844871127</c:v>
                </c:pt>
                <c:pt idx="1143">
                  <c:v>20.484589724060356</c:v>
                </c:pt>
                <c:pt idx="1144">
                  <c:v>20.627838603249586</c:v>
                </c:pt>
                <c:pt idx="1145">
                  <c:v>20.771087482438816</c:v>
                </c:pt>
                <c:pt idx="1146">
                  <c:v>20.914336361628045</c:v>
                </c:pt>
                <c:pt idx="1147">
                  <c:v>21.057585240817275</c:v>
                </c:pt>
                <c:pt idx="1148">
                  <c:v>21.200834120006505</c:v>
                </c:pt>
                <c:pt idx="1149">
                  <c:v>21.344082999195734</c:v>
                </c:pt>
                <c:pt idx="1150">
                  <c:v>21.487331878384992</c:v>
                </c:pt>
                <c:pt idx="1151">
                  <c:v>21.630580757574222</c:v>
                </c:pt>
                <c:pt idx="1152">
                  <c:v>21.773829636763452</c:v>
                </c:pt>
                <c:pt idx="1153">
                  <c:v>21.917078515952682</c:v>
                </c:pt>
                <c:pt idx="1154">
                  <c:v>22.060327395141911</c:v>
                </c:pt>
                <c:pt idx="1155">
                  <c:v>22.203576274331141</c:v>
                </c:pt>
                <c:pt idx="1156">
                  <c:v>22.346825153520371</c:v>
                </c:pt>
                <c:pt idx="1157">
                  <c:v>22.4900740327096</c:v>
                </c:pt>
                <c:pt idx="1158">
                  <c:v>22.63332291189883</c:v>
                </c:pt>
                <c:pt idx="1159">
                  <c:v>22.776571791088088</c:v>
                </c:pt>
                <c:pt idx="1160">
                  <c:v>22.919820670277318</c:v>
                </c:pt>
                <c:pt idx="1161">
                  <c:v>23.063069549466547</c:v>
                </c:pt>
                <c:pt idx="1162">
                  <c:v>23.206318428655777</c:v>
                </c:pt>
                <c:pt idx="1163">
                  <c:v>23.349567307845007</c:v>
                </c:pt>
                <c:pt idx="1164">
                  <c:v>23.492816187034236</c:v>
                </c:pt>
                <c:pt idx="1165">
                  <c:v>23.636065066223466</c:v>
                </c:pt>
                <c:pt idx="1166">
                  <c:v>23.779313945412696</c:v>
                </c:pt>
                <c:pt idx="1167">
                  <c:v>23.922562824601954</c:v>
                </c:pt>
                <c:pt idx="1168">
                  <c:v>24.065811703791184</c:v>
                </c:pt>
                <c:pt idx="1169">
                  <c:v>24.209060582980413</c:v>
                </c:pt>
                <c:pt idx="1170">
                  <c:v>24.352309462169643</c:v>
                </c:pt>
                <c:pt idx="1171">
                  <c:v>24.495558341358873</c:v>
                </c:pt>
                <c:pt idx="1172">
                  <c:v>24.638807220548102</c:v>
                </c:pt>
                <c:pt idx="1173">
                  <c:v>24.782056099737332</c:v>
                </c:pt>
                <c:pt idx="1174">
                  <c:v>24.925304978926562</c:v>
                </c:pt>
                <c:pt idx="1175">
                  <c:v>25.06855385811582</c:v>
                </c:pt>
                <c:pt idx="1176">
                  <c:v>25.21180273730505</c:v>
                </c:pt>
                <c:pt idx="1177">
                  <c:v>25.355051616494279</c:v>
                </c:pt>
                <c:pt idx="1178">
                  <c:v>25.498300495683509</c:v>
                </c:pt>
                <c:pt idx="1179">
                  <c:v>25.641549374872739</c:v>
                </c:pt>
                <c:pt idx="1180">
                  <c:v>25.784798254061968</c:v>
                </c:pt>
                <c:pt idx="1181">
                  <c:v>25.928047133251198</c:v>
                </c:pt>
                <c:pt idx="1182">
                  <c:v>26.071296012440428</c:v>
                </c:pt>
                <c:pt idx="1183">
                  <c:v>26.214544891629686</c:v>
                </c:pt>
                <c:pt idx="1184">
                  <c:v>26.357793770818915</c:v>
                </c:pt>
                <c:pt idx="1185">
                  <c:v>26.501042650008145</c:v>
                </c:pt>
                <c:pt idx="1186">
                  <c:v>26.644291529197375</c:v>
                </c:pt>
                <c:pt idx="1187">
                  <c:v>26.787540408386604</c:v>
                </c:pt>
                <c:pt idx="1188">
                  <c:v>26.930789287575834</c:v>
                </c:pt>
                <c:pt idx="1189">
                  <c:v>27.074038166765064</c:v>
                </c:pt>
                <c:pt idx="1190">
                  <c:v>27.217287045954293</c:v>
                </c:pt>
                <c:pt idx="1191">
                  <c:v>27.360535925143552</c:v>
                </c:pt>
                <c:pt idx="1192">
                  <c:v>27.503784804332781</c:v>
                </c:pt>
                <c:pt idx="1193">
                  <c:v>27.647033683522011</c:v>
                </c:pt>
                <c:pt idx="1194">
                  <c:v>27.790282562711241</c:v>
                </c:pt>
                <c:pt idx="1195">
                  <c:v>27.93353144190047</c:v>
                </c:pt>
                <c:pt idx="1196">
                  <c:v>28.0767803210897</c:v>
                </c:pt>
                <c:pt idx="1197">
                  <c:v>28.22002920027893</c:v>
                </c:pt>
                <c:pt idx="1198">
                  <c:v>28.363278079468159</c:v>
                </c:pt>
                <c:pt idx="1199">
                  <c:v>28.506526958657417</c:v>
                </c:pt>
                <c:pt idx="1200">
                  <c:v>28.649775837846647</c:v>
                </c:pt>
                <c:pt idx="1201">
                  <c:v>28.793024717035877</c:v>
                </c:pt>
                <c:pt idx="1202">
                  <c:v>28.936273596225107</c:v>
                </c:pt>
                <c:pt idx="1203">
                  <c:v>29.079522475414336</c:v>
                </c:pt>
                <c:pt idx="1204">
                  <c:v>29.222771354603566</c:v>
                </c:pt>
                <c:pt idx="1205">
                  <c:v>29.366020233792796</c:v>
                </c:pt>
                <c:pt idx="1206">
                  <c:v>29.509269112982025</c:v>
                </c:pt>
                <c:pt idx="1207">
                  <c:v>29.652517992171283</c:v>
                </c:pt>
                <c:pt idx="1208">
                  <c:v>29.795766871360513</c:v>
                </c:pt>
                <c:pt idx="1209">
                  <c:v>29.939015750549743</c:v>
                </c:pt>
                <c:pt idx="1210">
                  <c:v>30.082264629738972</c:v>
                </c:pt>
                <c:pt idx="1211">
                  <c:v>30.225513508928202</c:v>
                </c:pt>
                <c:pt idx="1212">
                  <c:v>30.368762388117432</c:v>
                </c:pt>
                <c:pt idx="1213">
                  <c:v>30.512011267306661</c:v>
                </c:pt>
                <c:pt idx="1214">
                  <c:v>30.655260146495891</c:v>
                </c:pt>
                <c:pt idx="1215">
                  <c:v>30.798509025685149</c:v>
                </c:pt>
                <c:pt idx="1216">
                  <c:v>30.941757904874379</c:v>
                </c:pt>
                <c:pt idx="1217">
                  <c:v>31.085006784063609</c:v>
                </c:pt>
                <c:pt idx="1218">
                  <c:v>31.228255663252838</c:v>
                </c:pt>
                <c:pt idx="1219">
                  <c:v>31.371504542442068</c:v>
                </c:pt>
                <c:pt idx="1220">
                  <c:v>31.514753421631298</c:v>
                </c:pt>
                <c:pt idx="1221">
                  <c:v>31.658002300820527</c:v>
                </c:pt>
                <c:pt idx="1222">
                  <c:v>31.801251180009757</c:v>
                </c:pt>
                <c:pt idx="1223">
                  <c:v>31.944500059198987</c:v>
                </c:pt>
                <c:pt idx="1224">
                  <c:v>32.087748938388245</c:v>
                </c:pt>
                <c:pt idx="1225">
                  <c:v>32.230997817577475</c:v>
                </c:pt>
                <c:pt idx="1226">
                  <c:v>32.374246696766704</c:v>
                </c:pt>
                <c:pt idx="1227">
                  <c:v>32.517495575955934</c:v>
                </c:pt>
                <c:pt idx="1228">
                  <c:v>32.660744455145164</c:v>
                </c:pt>
                <c:pt idx="1229">
                  <c:v>32.803993334334393</c:v>
                </c:pt>
                <c:pt idx="1230">
                  <c:v>32.947242213523623</c:v>
                </c:pt>
                <c:pt idx="1231">
                  <c:v>33.090491092712853</c:v>
                </c:pt>
                <c:pt idx="1232">
                  <c:v>33.233739971902111</c:v>
                </c:pt>
                <c:pt idx="1233">
                  <c:v>33.37698885109134</c:v>
                </c:pt>
                <c:pt idx="1234">
                  <c:v>33.52023773028057</c:v>
                </c:pt>
                <c:pt idx="1235">
                  <c:v>33.6634866094698</c:v>
                </c:pt>
                <c:pt idx="1236">
                  <c:v>33.806735488659029</c:v>
                </c:pt>
                <c:pt idx="1237">
                  <c:v>33.949984367848259</c:v>
                </c:pt>
                <c:pt idx="1238">
                  <c:v>34.093233247037489</c:v>
                </c:pt>
                <c:pt idx="1239">
                  <c:v>34.236482126226718</c:v>
                </c:pt>
                <c:pt idx="1240">
                  <c:v>34.379731005415977</c:v>
                </c:pt>
                <c:pt idx="1241">
                  <c:v>34.522979884605206</c:v>
                </c:pt>
                <c:pt idx="1242">
                  <c:v>34.666228763794436</c:v>
                </c:pt>
                <c:pt idx="1243">
                  <c:v>34.809477642983666</c:v>
                </c:pt>
                <c:pt idx="1244">
                  <c:v>34.952726522172895</c:v>
                </c:pt>
                <c:pt idx="1245">
                  <c:v>35.095975401362125</c:v>
                </c:pt>
                <c:pt idx="1246">
                  <c:v>35.239224280551355</c:v>
                </c:pt>
                <c:pt idx="1247">
                  <c:v>35.382473159740584</c:v>
                </c:pt>
                <c:pt idx="1248">
                  <c:v>35.525722038929842</c:v>
                </c:pt>
                <c:pt idx="1249">
                  <c:v>35.668970918119072</c:v>
                </c:pt>
                <c:pt idx="1250">
                  <c:v>35.812219797308302</c:v>
                </c:pt>
                <c:pt idx="1251">
                  <c:v>35.955468676497532</c:v>
                </c:pt>
                <c:pt idx="1252">
                  <c:v>36.098717555686761</c:v>
                </c:pt>
                <c:pt idx="1253">
                  <c:v>36.241966434875991</c:v>
                </c:pt>
                <c:pt idx="1254">
                  <c:v>36.385215314065221</c:v>
                </c:pt>
                <c:pt idx="1255">
                  <c:v>36.52846419325445</c:v>
                </c:pt>
                <c:pt idx="1256">
                  <c:v>36.671713072443708</c:v>
                </c:pt>
                <c:pt idx="1257">
                  <c:v>36.814961951632938</c:v>
                </c:pt>
                <c:pt idx="1258">
                  <c:v>36.958210830822168</c:v>
                </c:pt>
                <c:pt idx="1259">
                  <c:v>37.101459710011397</c:v>
                </c:pt>
                <c:pt idx="1260">
                  <c:v>37.244708589200627</c:v>
                </c:pt>
                <c:pt idx="1261">
                  <c:v>37.387957468389857</c:v>
                </c:pt>
                <c:pt idx="1262">
                  <c:v>37.531206347579086</c:v>
                </c:pt>
                <c:pt idx="1263">
                  <c:v>37.674455226768316</c:v>
                </c:pt>
                <c:pt idx="1264">
                  <c:v>37.817704105957574</c:v>
                </c:pt>
                <c:pt idx="1265">
                  <c:v>37.960952985146804</c:v>
                </c:pt>
                <c:pt idx="1266">
                  <c:v>38.104201864336034</c:v>
                </c:pt>
                <c:pt idx="1267">
                  <c:v>38.247450743525263</c:v>
                </c:pt>
                <c:pt idx="1268">
                  <c:v>38.390699622714493</c:v>
                </c:pt>
                <c:pt idx="1269">
                  <c:v>38.533948501903723</c:v>
                </c:pt>
                <c:pt idx="1270">
                  <c:v>38.677197381092952</c:v>
                </c:pt>
                <c:pt idx="1271">
                  <c:v>38.820446260282182</c:v>
                </c:pt>
                <c:pt idx="1272">
                  <c:v>38.96369513947144</c:v>
                </c:pt>
                <c:pt idx="1273">
                  <c:v>39.10694401866067</c:v>
                </c:pt>
                <c:pt idx="1274">
                  <c:v>39.2501928978499</c:v>
                </c:pt>
                <c:pt idx="1275">
                  <c:v>39.393441777039129</c:v>
                </c:pt>
                <c:pt idx="1276">
                  <c:v>39.536690656228359</c:v>
                </c:pt>
                <c:pt idx="1277">
                  <c:v>39.679939535417589</c:v>
                </c:pt>
                <c:pt idx="1278">
                  <c:v>39.823188414606818</c:v>
                </c:pt>
                <c:pt idx="1279">
                  <c:v>39.966437293796048</c:v>
                </c:pt>
                <c:pt idx="1280">
                  <c:v>40.109686172985306</c:v>
                </c:pt>
                <c:pt idx="1281">
                  <c:v>40.252935052174536</c:v>
                </c:pt>
                <c:pt idx="1282">
                  <c:v>40.396183931363765</c:v>
                </c:pt>
                <c:pt idx="1283">
                  <c:v>40.539432810552995</c:v>
                </c:pt>
                <c:pt idx="1284">
                  <c:v>40.682681689742225</c:v>
                </c:pt>
                <c:pt idx="1285">
                  <c:v>40.825930568931454</c:v>
                </c:pt>
                <c:pt idx="1286">
                  <c:v>40.969179448120684</c:v>
                </c:pt>
                <c:pt idx="1287">
                  <c:v>41.112428327309914</c:v>
                </c:pt>
                <c:pt idx="1288">
                  <c:v>41.255677206499143</c:v>
                </c:pt>
                <c:pt idx="1289">
                  <c:v>41.398926085688402</c:v>
                </c:pt>
                <c:pt idx="1290">
                  <c:v>41.542174964877631</c:v>
                </c:pt>
                <c:pt idx="1291">
                  <c:v>41.685423844066861</c:v>
                </c:pt>
                <c:pt idx="1292">
                  <c:v>41.828672723256091</c:v>
                </c:pt>
                <c:pt idx="1293">
                  <c:v>41.97192160244532</c:v>
                </c:pt>
                <c:pt idx="1294">
                  <c:v>42.11517048163455</c:v>
                </c:pt>
                <c:pt idx="1295">
                  <c:v>42.25841936082378</c:v>
                </c:pt>
                <c:pt idx="1296">
                  <c:v>42.401668240013009</c:v>
                </c:pt>
                <c:pt idx="1297">
                  <c:v>42.544917119202267</c:v>
                </c:pt>
                <c:pt idx="1298">
                  <c:v>42.688165998391497</c:v>
                </c:pt>
                <c:pt idx="1299">
                  <c:v>42.831414877580727</c:v>
                </c:pt>
                <c:pt idx="1300">
                  <c:v>42.974663756769957</c:v>
                </c:pt>
                <c:pt idx="1301">
                  <c:v>43.117912635959186</c:v>
                </c:pt>
                <c:pt idx="1302">
                  <c:v>43.261161515148416</c:v>
                </c:pt>
                <c:pt idx="1303">
                  <c:v>43.404410394337646</c:v>
                </c:pt>
                <c:pt idx="1304">
                  <c:v>43.547659273526875</c:v>
                </c:pt>
                <c:pt idx="1305">
                  <c:v>43.690908152716133</c:v>
                </c:pt>
                <c:pt idx="1306">
                  <c:v>43.834157031905363</c:v>
                </c:pt>
                <c:pt idx="1307">
                  <c:v>43.977405911094593</c:v>
                </c:pt>
                <c:pt idx="1308">
                  <c:v>44.120654790283822</c:v>
                </c:pt>
                <c:pt idx="1309">
                  <c:v>44.263903669473052</c:v>
                </c:pt>
                <c:pt idx="1310">
                  <c:v>44.407152548662282</c:v>
                </c:pt>
                <c:pt idx="1311">
                  <c:v>44.550401427851511</c:v>
                </c:pt>
                <c:pt idx="1312">
                  <c:v>44.693650307040741</c:v>
                </c:pt>
                <c:pt idx="1313">
                  <c:v>44.836899186229999</c:v>
                </c:pt>
                <c:pt idx="1314">
                  <c:v>44.980148065419229</c:v>
                </c:pt>
                <c:pt idx="1315">
                  <c:v>45.123396944608459</c:v>
                </c:pt>
                <c:pt idx="1316">
                  <c:v>45.266645823797688</c:v>
                </c:pt>
                <c:pt idx="1317">
                  <c:v>45.409894702986918</c:v>
                </c:pt>
                <c:pt idx="1318">
                  <c:v>45.553143582176148</c:v>
                </c:pt>
                <c:pt idx="1319">
                  <c:v>45.696392461365377</c:v>
                </c:pt>
                <c:pt idx="1320">
                  <c:v>45.839641340554607</c:v>
                </c:pt>
                <c:pt idx="1321">
                  <c:v>45.982890219743865</c:v>
                </c:pt>
                <c:pt idx="1322">
                  <c:v>46.126139098933095</c:v>
                </c:pt>
                <c:pt idx="1323">
                  <c:v>46.269387978122325</c:v>
                </c:pt>
                <c:pt idx="1324">
                  <c:v>46.412636857311554</c:v>
                </c:pt>
                <c:pt idx="1325">
                  <c:v>46.555885736500784</c:v>
                </c:pt>
                <c:pt idx="1326">
                  <c:v>46.699134615690014</c:v>
                </c:pt>
                <c:pt idx="1327">
                  <c:v>46.842383494879243</c:v>
                </c:pt>
                <c:pt idx="1328">
                  <c:v>46.985632374068473</c:v>
                </c:pt>
                <c:pt idx="1329">
                  <c:v>47.128881253257731</c:v>
                </c:pt>
                <c:pt idx="1330">
                  <c:v>47.272130132446961</c:v>
                </c:pt>
                <c:pt idx="1331">
                  <c:v>47.41537901163619</c:v>
                </c:pt>
                <c:pt idx="1332">
                  <c:v>47.55862789082542</c:v>
                </c:pt>
                <c:pt idx="1333">
                  <c:v>47.70187677001465</c:v>
                </c:pt>
                <c:pt idx="1334">
                  <c:v>47.845125649203879</c:v>
                </c:pt>
                <c:pt idx="1335">
                  <c:v>47.988374528393109</c:v>
                </c:pt>
                <c:pt idx="1336">
                  <c:v>48.131623407582339</c:v>
                </c:pt>
                <c:pt idx="1337">
                  <c:v>48.274872286771597</c:v>
                </c:pt>
                <c:pt idx="1338">
                  <c:v>48.418121165960827</c:v>
                </c:pt>
                <c:pt idx="1339">
                  <c:v>48.561370045150056</c:v>
                </c:pt>
                <c:pt idx="1340">
                  <c:v>48.704618924339286</c:v>
                </c:pt>
                <c:pt idx="1341">
                  <c:v>48.847867803528516</c:v>
                </c:pt>
                <c:pt idx="1342">
                  <c:v>48.991116682717745</c:v>
                </c:pt>
                <c:pt idx="1343">
                  <c:v>49.134365561906975</c:v>
                </c:pt>
                <c:pt idx="1344">
                  <c:v>49.277614441096205</c:v>
                </c:pt>
                <c:pt idx="1345">
                  <c:v>49.420863320285434</c:v>
                </c:pt>
                <c:pt idx="1346">
                  <c:v>49.564112199474692</c:v>
                </c:pt>
                <c:pt idx="1347">
                  <c:v>49.707361078663922</c:v>
                </c:pt>
                <c:pt idx="1348">
                  <c:v>49.850609957853152</c:v>
                </c:pt>
                <c:pt idx="1349">
                  <c:v>49.993858837042382</c:v>
                </c:pt>
                <c:pt idx="1350">
                  <c:v>50.137107716231611</c:v>
                </c:pt>
                <c:pt idx="1351">
                  <c:v>50.280356595420841</c:v>
                </c:pt>
                <c:pt idx="1352">
                  <c:v>50.423605474610071</c:v>
                </c:pt>
                <c:pt idx="1353">
                  <c:v>50.5668543537993</c:v>
                </c:pt>
                <c:pt idx="1354">
                  <c:v>50.710103232988558</c:v>
                </c:pt>
                <c:pt idx="1355">
                  <c:v>50.853352112177788</c:v>
                </c:pt>
                <c:pt idx="1356">
                  <c:v>50.996600991367018</c:v>
                </c:pt>
                <c:pt idx="1357">
                  <c:v>51.139849870556247</c:v>
                </c:pt>
                <c:pt idx="1358">
                  <c:v>51.283098749745477</c:v>
                </c:pt>
                <c:pt idx="1359">
                  <c:v>51.426347628934707</c:v>
                </c:pt>
                <c:pt idx="1360">
                  <c:v>51.569596508123936</c:v>
                </c:pt>
                <c:pt idx="1361">
                  <c:v>51.712845387313166</c:v>
                </c:pt>
                <c:pt idx="1362">
                  <c:v>51.856094266502424</c:v>
                </c:pt>
                <c:pt idx="1363">
                  <c:v>51.999343145691654</c:v>
                </c:pt>
                <c:pt idx="1364">
                  <c:v>52.142592024880884</c:v>
                </c:pt>
                <c:pt idx="1365">
                  <c:v>52.285840904070113</c:v>
                </c:pt>
                <c:pt idx="1366">
                  <c:v>52.429089783259343</c:v>
                </c:pt>
                <c:pt idx="1367">
                  <c:v>52.572338662448573</c:v>
                </c:pt>
                <c:pt idx="1368">
                  <c:v>52.715587541637802</c:v>
                </c:pt>
                <c:pt idx="1369">
                  <c:v>52.858836420827032</c:v>
                </c:pt>
                <c:pt idx="1370">
                  <c:v>53.00208530001629</c:v>
                </c:pt>
                <c:pt idx="1371">
                  <c:v>53.14533417920552</c:v>
                </c:pt>
                <c:pt idx="1372">
                  <c:v>53.28858305839475</c:v>
                </c:pt>
                <c:pt idx="1373">
                  <c:v>53.431831937583979</c:v>
                </c:pt>
                <c:pt idx="1374">
                  <c:v>53.575080816773209</c:v>
                </c:pt>
                <c:pt idx="1375">
                  <c:v>53.718329695962439</c:v>
                </c:pt>
                <c:pt idx="1376">
                  <c:v>53.861578575151668</c:v>
                </c:pt>
                <c:pt idx="1377">
                  <c:v>54.004827454340898</c:v>
                </c:pt>
                <c:pt idx="1378">
                  <c:v>54.148076333530156</c:v>
                </c:pt>
                <c:pt idx="1379">
                  <c:v>54.291325212719386</c:v>
                </c:pt>
                <c:pt idx="1380">
                  <c:v>54.434574091908615</c:v>
                </c:pt>
                <c:pt idx="1381">
                  <c:v>54.577822971097845</c:v>
                </c:pt>
                <c:pt idx="1382">
                  <c:v>54.721071850287075</c:v>
                </c:pt>
                <c:pt idx="1383">
                  <c:v>54.864320729476304</c:v>
                </c:pt>
                <c:pt idx="1384">
                  <c:v>55.007569608665534</c:v>
                </c:pt>
                <c:pt idx="1385">
                  <c:v>55.150818487854764</c:v>
                </c:pt>
                <c:pt idx="1386">
                  <c:v>55.294067367044022</c:v>
                </c:pt>
                <c:pt idx="1387">
                  <c:v>55.437316246233252</c:v>
                </c:pt>
                <c:pt idx="1388">
                  <c:v>55.580565125422481</c:v>
                </c:pt>
                <c:pt idx="1389">
                  <c:v>55.723814004611711</c:v>
                </c:pt>
                <c:pt idx="1390">
                  <c:v>55.867062883800941</c:v>
                </c:pt>
                <c:pt idx="1391">
                  <c:v>56.01031176299017</c:v>
                </c:pt>
                <c:pt idx="1392">
                  <c:v>56.1535606421794</c:v>
                </c:pt>
                <c:pt idx="1393">
                  <c:v>56.29680952136863</c:v>
                </c:pt>
                <c:pt idx="1394">
                  <c:v>56.440058400557888</c:v>
                </c:pt>
                <c:pt idx="1395">
                  <c:v>56.583307279747117</c:v>
                </c:pt>
                <c:pt idx="1396">
                  <c:v>56.726556158936347</c:v>
                </c:pt>
                <c:pt idx="1397">
                  <c:v>56.869805038125577</c:v>
                </c:pt>
                <c:pt idx="1398">
                  <c:v>57.013053917314807</c:v>
                </c:pt>
                <c:pt idx="1399">
                  <c:v>57.156302796504036</c:v>
                </c:pt>
                <c:pt idx="1400">
                  <c:v>57.299551675693266</c:v>
                </c:pt>
                <c:pt idx="1401">
                  <c:v>57.442800554882496</c:v>
                </c:pt>
                <c:pt idx="1402">
                  <c:v>57.586049434071754</c:v>
                </c:pt>
                <c:pt idx="1403">
                  <c:v>57.729298313260983</c:v>
                </c:pt>
                <c:pt idx="1404">
                  <c:v>57.872547192450213</c:v>
                </c:pt>
                <c:pt idx="1405">
                  <c:v>58.015796071639443</c:v>
                </c:pt>
                <c:pt idx="1406">
                  <c:v>58.159044950828672</c:v>
                </c:pt>
                <c:pt idx="1407">
                  <c:v>58.302293830017902</c:v>
                </c:pt>
                <c:pt idx="1408">
                  <c:v>58.445542709207132</c:v>
                </c:pt>
                <c:pt idx="1409">
                  <c:v>58.588791588396361</c:v>
                </c:pt>
                <c:pt idx="1410">
                  <c:v>58.732040467585591</c:v>
                </c:pt>
                <c:pt idx="1411">
                  <c:v>58.875289346774849</c:v>
                </c:pt>
                <c:pt idx="1412">
                  <c:v>59.018538225964079</c:v>
                </c:pt>
                <c:pt idx="1413">
                  <c:v>59.161787105153309</c:v>
                </c:pt>
                <c:pt idx="1414">
                  <c:v>59.305035984342538</c:v>
                </c:pt>
                <c:pt idx="1415">
                  <c:v>59.448284863531768</c:v>
                </c:pt>
                <c:pt idx="1416">
                  <c:v>59.591533742720998</c:v>
                </c:pt>
                <c:pt idx="1417">
                  <c:v>59.734782621910227</c:v>
                </c:pt>
                <c:pt idx="1418">
                  <c:v>59.878031501099457</c:v>
                </c:pt>
                <c:pt idx="1419">
                  <c:v>60.021280380288715</c:v>
                </c:pt>
                <c:pt idx="1420">
                  <c:v>60.164529259477945</c:v>
                </c:pt>
                <c:pt idx="1421">
                  <c:v>60.307778138667175</c:v>
                </c:pt>
                <c:pt idx="1422">
                  <c:v>60.451027017856404</c:v>
                </c:pt>
                <c:pt idx="1423">
                  <c:v>60.594275897045634</c:v>
                </c:pt>
                <c:pt idx="1424">
                  <c:v>60.737524776234864</c:v>
                </c:pt>
                <c:pt idx="1425">
                  <c:v>60.880773655424093</c:v>
                </c:pt>
                <c:pt idx="1426">
                  <c:v>61.024022534613323</c:v>
                </c:pt>
                <c:pt idx="1427">
                  <c:v>61.167271413802581</c:v>
                </c:pt>
                <c:pt idx="1428">
                  <c:v>61.310520292991811</c:v>
                </c:pt>
                <c:pt idx="1429">
                  <c:v>61.45376917218104</c:v>
                </c:pt>
                <c:pt idx="1430">
                  <c:v>61.59701805137027</c:v>
                </c:pt>
                <c:pt idx="1431">
                  <c:v>61.7402669305595</c:v>
                </c:pt>
                <c:pt idx="1432">
                  <c:v>61.883515809748729</c:v>
                </c:pt>
                <c:pt idx="1433">
                  <c:v>62.026764688937959</c:v>
                </c:pt>
                <c:pt idx="1434">
                  <c:v>62.170013568127189</c:v>
                </c:pt>
                <c:pt idx="1435">
                  <c:v>62.313262447316447</c:v>
                </c:pt>
                <c:pt idx="1436">
                  <c:v>62.456511326505677</c:v>
                </c:pt>
                <c:pt idx="1437">
                  <c:v>62.599760205694906</c:v>
                </c:pt>
                <c:pt idx="1438">
                  <c:v>62.743009084884136</c:v>
                </c:pt>
                <c:pt idx="1439">
                  <c:v>62.886257964073366</c:v>
                </c:pt>
                <c:pt idx="1440">
                  <c:v>63.029506843262595</c:v>
                </c:pt>
                <c:pt idx="1441">
                  <c:v>63.172755722451825</c:v>
                </c:pt>
                <c:pt idx="1442">
                  <c:v>63.316004601641055</c:v>
                </c:pt>
                <c:pt idx="1443">
                  <c:v>63.459253480830313</c:v>
                </c:pt>
                <c:pt idx="1444">
                  <c:v>63.602502360019542</c:v>
                </c:pt>
                <c:pt idx="1445">
                  <c:v>63.745751239208772</c:v>
                </c:pt>
                <c:pt idx="1446">
                  <c:v>63.889000118398002</c:v>
                </c:pt>
                <c:pt idx="1447">
                  <c:v>64.032248997587232</c:v>
                </c:pt>
                <c:pt idx="1448">
                  <c:v>64.175497876776461</c:v>
                </c:pt>
                <c:pt idx="1449">
                  <c:v>64.318746755965691</c:v>
                </c:pt>
                <c:pt idx="1450">
                  <c:v>64.461995635154921</c:v>
                </c:pt>
                <c:pt idx="1451">
                  <c:v>64.605244514344179</c:v>
                </c:pt>
                <c:pt idx="1452">
                  <c:v>64.748493393533408</c:v>
                </c:pt>
                <c:pt idx="1453">
                  <c:v>64.891742272722638</c:v>
                </c:pt>
                <c:pt idx="1454">
                  <c:v>65.034991151911868</c:v>
                </c:pt>
                <c:pt idx="1455">
                  <c:v>65.178240031101097</c:v>
                </c:pt>
                <c:pt idx="1456">
                  <c:v>65.321488910290327</c:v>
                </c:pt>
                <c:pt idx="1457">
                  <c:v>65.464737789479557</c:v>
                </c:pt>
                <c:pt idx="1458">
                  <c:v>65.607986668668786</c:v>
                </c:pt>
                <c:pt idx="1459">
                  <c:v>65.751235547858045</c:v>
                </c:pt>
                <c:pt idx="1460">
                  <c:v>65.894484427047274</c:v>
                </c:pt>
                <c:pt idx="1461">
                  <c:v>66.037733306236504</c:v>
                </c:pt>
                <c:pt idx="1462">
                  <c:v>66.180982185425734</c:v>
                </c:pt>
                <c:pt idx="1463">
                  <c:v>66.324231064614963</c:v>
                </c:pt>
                <c:pt idx="1464">
                  <c:v>66.467479943804193</c:v>
                </c:pt>
                <c:pt idx="1465">
                  <c:v>66.610728822993423</c:v>
                </c:pt>
                <c:pt idx="1466">
                  <c:v>66.753977702182652</c:v>
                </c:pt>
                <c:pt idx="1467">
                  <c:v>66.89722658137191</c:v>
                </c:pt>
                <c:pt idx="1468">
                  <c:v>67.04047546056114</c:v>
                </c:pt>
                <c:pt idx="1469">
                  <c:v>67.18372433975037</c:v>
                </c:pt>
                <c:pt idx="1470">
                  <c:v>67.3269732189396</c:v>
                </c:pt>
                <c:pt idx="1471">
                  <c:v>67.470222098128829</c:v>
                </c:pt>
                <c:pt idx="1472">
                  <c:v>67.613470977318059</c:v>
                </c:pt>
                <c:pt idx="1473">
                  <c:v>67.756719856507289</c:v>
                </c:pt>
                <c:pt idx="1474">
                  <c:v>67.899968735696518</c:v>
                </c:pt>
                <c:pt idx="1475">
                  <c:v>68.043217614885748</c:v>
                </c:pt>
                <c:pt idx="1476">
                  <c:v>68.186466494075006</c:v>
                </c:pt>
                <c:pt idx="1477">
                  <c:v>68.329715373264236</c:v>
                </c:pt>
                <c:pt idx="1478">
                  <c:v>68.472964252453465</c:v>
                </c:pt>
                <c:pt idx="1479">
                  <c:v>68.616213131642695</c:v>
                </c:pt>
                <c:pt idx="1480">
                  <c:v>68.759462010831925</c:v>
                </c:pt>
                <c:pt idx="1481">
                  <c:v>68.902710890021154</c:v>
                </c:pt>
                <c:pt idx="1482">
                  <c:v>69.045959769210384</c:v>
                </c:pt>
                <c:pt idx="1483">
                  <c:v>69.189208648399614</c:v>
                </c:pt>
                <c:pt idx="1484">
                  <c:v>69.332457527588872</c:v>
                </c:pt>
                <c:pt idx="1485">
                  <c:v>69.475706406778102</c:v>
                </c:pt>
                <c:pt idx="1486">
                  <c:v>69.618955285967331</c:v>
                </c:pt>
                <c:pt idx="1487">
                  <c:v>69.762204165156561</c:v>
                </c:pt>
                <c:pt idx="1488">
                  <c:v>69.905453044345791</c:v>
                </c:pt>
                <c:pt idx="1489">
                  <c:v>70.04870192353502</c:v>
                </c:pt>
                <c:pt idx="1490">
                  <c:v>70.19195080272425</c:v>
                </c:pt>
                <c:pt idx="1491">
                  <c:v>70.33519968191348</c:v>
                </c:pt>
                <c:pt idx="1492">
                  <c:v>70.478448561102738</c:v>
                </c:pt>
                <c:pt idx="1493">
                  <c:v>70.621697440291967</c:v>
                </c:pt>
                <c:pt idx="1494">
                  <c:v>70.764946319481197</c:v>
                </c:pt>
                <c:pt idx="1495">
                  <c:v>70.908195198670427</c:v>
                </c:pt>
                <c:pt idx="1496">
                  <c:v>71.051444077859657</c:v>
                </c:pt>
                <c:pt idx="1497">
                  <c:v>71.194692957048886</c:v>
                </c:pt>
                <c:pt idx="1498">
                  <c:v>71.337941836238116</c:v>
                </c:pt>
                <c:pt idx="1499">
                  <c:v>71.481190715427346</c:v>
                </c:pt>
                <c:pt idx="1500">
                  <c:v>71.624439594616604</c:v>
                </c:pt>
                <c:pt idx="1501">
                  <c:v>71.767688473805833</c:v>
                </c:pt>
                <c:pt idx="1502">
                  <c:v>71.910937352995063</c:v>
                </c:pt>
                <c:pt idx="1503">
                  <c:v>72.054186232184293</c:v>
                </c:pt>
                <c:pt idx="1504">
                  <c:v>72.197435111373522</c:v>
                </c:pt>
                <c:pt idx="1505">
                  <c:v>72.340683990562752</c:v>
                </c:pt>
                <c:pt idx="1506">
                  <c:v>72.483932869751982</c:v>
                </c:pt>
                <c:pt idx="1507">
                  <c:v>72.627181748941211</c:v>
                </c:pt>
                <c:pt idx="1508">
                  <c:v>72.77043062813047</c:v>
                </c:pt>
                <c:pt idx="1509">
                  <c:v>72.913679507319699</c:v>
                </c:pt>
                <c:pt idx="1510">
                  <c:v>73.056928386508929</c:v>
                </c:pt>
                <c:pt idx="1511">
                  <c:v>73.200177265698159</c:v>
                </c:pt>
                <c:pt idx="1512">
                  <c:v>73.343426144887388</c:v>
                </c:pt>
                <c:pt idx="1513">
                  <c:v>73.486675024076618</c:v>
                </c:pt>
                <c:pt idx="1514">
                  <c:v>73.629923903265848</c:v>
                </c:pt>
                <c:pt idx="1515">
                  <c:v>73.773172782455077</c:v>
                </c:pt>
                <c:pt idx="1516">
                  <c:v>73.916421661644335</c:v>
                </c:pt>
                <c:pt idx="1517">
                  <c:v>74.059670540833565</c:v>
                </c:pt>
                <c:pt idx="1518">
                  <c:v>74.202919420022795</c:v>
                </c:pt>
                <c:pt idx="1519">
                  <c:v>74.346168299212025</c:v>
                </c:pt>
                <c:pt idx="1520">
                  <c:v>74.489417178401254</c:v>
                </c:pt>
                <c:pt idx="1521">
                  <c:v>74.632666057590484</c:v>
                </c:pt>
                <c:pt idx="1522">
                  <c:v>74.775914936779714</c:v>
                </c:pt>
                <c:pt idx="1523">
                  <c:v>74.919163815968943</c:v>
                </c:pt>
                <c:pt idx="1524">
                  <c:v>75.062412695158201</c:v>
                </c:pt>
                <c:pt idx="1525">
                  <c:v>75.205661574347431</c:v>
                </c:pt>
                <c:pt idx="1526">
                  <c:v>75.348910453536661</c:v>
                </c:pt>
                <c:pt idx="1527">
                  <c:v>75.49215933272589</c:v>
                </c:pt>
                <c:pt idx="1528">
                  <c:v>75.63540821191512</c:v>
                </c:pt>
                <c:pt idx="1529">
                  <c:v>75.77865709110435</c:v>
                </c:pt>
                <c:pt idx="1530">
                  <c:v>75.921905970293579</c:v>
                </c:pt>
                <c:pt idx="1531">
                  <c:v>76.065154849482809</c:v>
                </c:pt>
                <c:pt idx="1532">
                  <c:v>76.208403728672067</c:v>
                </c:pt>
                <c:pt idx="1533">
                  <c:v>76.351652607861297</c:v>
                </c:pt>
                <c:pt idx="1534">
                  <c:v>76.494901487050527</c:v>
                </c:pt>
                <c:pt idx="1535">
                  <c:v>76.638150366239756</c:v>
                </c:pt>
                <c:pt idx="1536">
                  <c:v>76.781399245428986</c:v>
                </c:pt>
                <c:pt idx="1537">
                  <c:v>76.924648124618216</c:v>
                </c:pt>
                <c:pt idx="1538">
                  <c:v>77.067897003807445</c:v>
                </c:pt>
                <c:pt idx="1539">
                  <c:v>77.211145882996675</c:v>
                </c:pt>
                <c:pt idx="1540">
                  <c:v>77.354394762185905</c:v>
                </c:pt>
                <c:pt idx="1541">
                  <c:v>77.497643641375163</c:v>
                </c:pt>
                <c:pt idx="1542">
                  <c:v>77.640892520564392</c:v>
                </c:pt>
                <c:pt idx="1543">
                  <c:v>77.784141399753622</c:v>
                </c:pt>
                <c:pt idx="1544">
                  <c:v>77.927390278942852</c:v>
                </c:pt>
                <c:pt idx="1545">
                  <c:v>78.070639158132082</c:v>
                </c:pt>
                <c:pt idx="1546">
                  <c:v>78.213888037321311</c:v>
                </c:pt>
                <c:pt idx="1547">
                  <c:v>78.357136916510541</c:v>
                </c:pt>
                <c:pt idx="1548">
                  <c:v>78.500385795699771</c:v>
                </c:pt>
                <c:pt idx="1549">
                  <c:v>78.643634674889029</c:v>
                </c:pt>
                <c:pt idx="1550">
                  <c:v>78.786883554078258</c:v>
                </c:pt>
                <c:pt idx="1551">
                  <c:v>78.930132433267488</c:v>
                </c:pt>
                <c:pt idx="1552">
                  <c:v>79.073381312456718</c:v>
                </c:pt>
                <c:pt idx="1553">
                  <c:v>79.216630191645947</c:v>
                </c:pt>
                <c:pt idx="1554">
                  <c:v>79.359879070835177</c:v>
                </c:pt>
                <c:pt idx="1555">
                  <c:v>79.503127950024407</c:v>
                </c:pt>
                <c:pt idx="1556">
                  <c:v>79.646376829213636</c:v>
                </c:pt>
                <c:pt idx="1557">
                  <c:v>79.789625708402895</c:v>
                </c:pt>
                <c:pt idx="1558">
                  <c:v>79.932874587592124</c:v>
                </c:pt>
                <c:pt idx="1559">
                  <c:v>80.076123466781354</c:v>
                </c:pt>
                <c:pt idx="1560">
                  <c:v>80.219372345970584</c:v>
                </c:pt>
                <c:pt idx="1561">
                  <c:v>80.362621225159813</c:v>
                </c:pt>
                <c:pt idx="1562">
                  <c:v>80.505870104349043</c:v>
                </c:pt>
                <c:pt idx="1563">
                  <c:v>80.649118983538273</c:v>
                </c:pt>
                <c:pt idx="1564">
                  <c:v>80.792367862727502</c:v>
                </c:pt>
                <c:pt idx="1565">
                  <c:v>80.93561674191676</c:v>
                </c:pt>
                <c:pt idx="1566">
                  <c:v>81.07886562110599</c:v>
                </c:pt>
                <c:pt idx="1567">
                  <c:v>81.22211450029522</c:v>
                </c:pt>
                <c:pt idx="1568">
                  <c:v>81.36536337948445</c:v>
                </c:pt>
                <c:pt idx="1569">
                  <c:v>81.508612258673679</c:v>
                </c:pt>
                <c:pt idx="1570">
                  <c:v>81.651861137862909</c:v>
                </c:pt>
                <c:pt idx="1571">
                  <c:v>81.795110017052139</c:v>
                </c:pt>
                <c:pt idx="1572">
                  <c:v>81.938358896241368</c:v>
                </c:pt>
                <c:pt idx="1573">
                  <c:v>82.081607775430626</c:v>
                </c:pt>
                <c:pt idx="1574">
                  <c:v>82.224856654619856</c:v>
                </c:pt>
                <c:pt idx="1575">
                  <c:v>82.368105533809086</c:v>
                </c:pt>
                <c:pt idx="1576">
                  <c:v>82.511354412998315</c:v>
                </c:pt>
                <c:pt idx="1577">
                  <c:v>82.654603292187545</c:v>
                </c:pt>
                <c:pt idx="1578">
                  <c:v>82.797852171376775</c:v>
                </c:pt>
                <c:pt idx="1579">
                  <c:v>82.941101050566004</c:v>
                </c:pt>
                <c:pt idx="1580">
                  <c:v>83.084349929755234</c:v>
                </c:pt>
                <c:pt idx="1581">
                  <c:v>83.227598808944492</c:v>
                </c:pt>
                <c:pt idx="1582">
                  <c:v>83.370847688133722</c:v>
                </c:pt>
                <c:pt idx="1583">
                  <c:v>83.514096567322952</c:v>
                </c:pt>
                <c:pt idx="1584">
                  <c:v>83.657345446512181</c:v>
                </c:pt>
                <c:pt idx="1585">
                  <c:v>83.800594325701411</c:v>
                </c:pt>
                <c:pt idx="1586">
                  <c:v>83.943843204890641</c:v>
                </c:pt>
                <c:pt idx="1587">
                  <c:v>84.08709208407987</c:v>
                </c:pt>
                <c:pt idx="1588">
                  <c:v>84.2303409632691</c:v>
                </c:pt>
                <c:pt idx="1589">
                  <c:v>84.373589842458358</c:v>
                </c:pt>
                <c:pt idx="1590">
                  <c:v>84.516838721647588</c:v>
                </c:pt>
                <c:pt idx="1591">
                  <c:v>84.660087600836818</c:v>
                </c:pt>
                <c:pt idx="1592">
                  <c:v>84.803336480026047</c:v>
                </c:pt>
                <c:pt idx="1593">
                  <c:v>84.946585359215277</c:v>
                </c:pt>
                <c:pt idx="1594">
                  <c:v>85.089834238404507</c:v>
                </c:pt>
                <c:pt idx="1595">
                  <c:v>85.233083117593736</c:v>
                </c:pt>
                <c:pt idx="1596">
                  <c:v>85.376331996782966</c:v>
                </c:pt>
                <c:pt idx="1597">
                  <c:v>85.519580875972224</c:v>
                </c:pt>
                <c:pt idx="1598">
                  <c:v>85.662829755161454</c:v>
                </c:pt>
                <c:pt idx="1599">
                  <c:v>85.806078634350683</c:v>
                </c:pt>
                <c:pt idx="1600">
                  <c:v>85.949327513539913</c:v>
                </c:pt>
                <c:pt idx="1601">
                  <c:v>86.092576392729143</c:v>
                </c:pt>
                <c:pt idx="1602">
                  <c:v>86.235825271918372</c:v>
                </c:pt>
                <c:pt idx="1603">
                  <c:v>86.379074151107602</c:v>
                </c:pt>
                <c:pt idx="1604">
                  <c:v>86.522323030296832</c:v>
                </c:pt>
                <c:pt idx="1605">
                  <c:v>86.665571909486061</c:v>
                </c:pt>
                <c:pt idx="1606">
                  <c:v>86.80882078867532</c:v>
                </c:pt>
                <c:pt idx="1607">
                  <c:v>86.952069667864549</c:v>
                </c:pt>
                <c:pt idx="1608">
                  <c:v>87.095318547053779</c:v>
                </c:pt>
                <c:pt idx="1609">
                  <c:v>87.238567426243009</c:v>
                </c:pt>
                <c:pt idx="1610">
                  <c:v>87.381816305432238</c:v>
                </c:pt>
                <c:pt idx="1611">
                  <c:v>87.525065184621468</c:v>
                </c:pt>
                <c:pt idx="1612">
                  <c:v>87.668314063810698</c:v>
                </c:pt>
                <c:pt idx="1613">
                  <c:v>87.811562942999927</c:v>
                </c:pt>
                <c:pt idx="1614">
                  <c:v>87.954811822189185</c:v>
                </c:pt>
                <c:pt idx="1615">
                  <c:v>88.098060701378415</c:v>
                </c:pt>
                <c:pt idx="1616">
                  <c:v>88.241309580567645</c:v>
                </c:pt>
                <c:pt idx="1617">
                  <c:v>88.384558459756875</c:v>
                </c:pt>
                <c:pt idx="1618">
                  <c:v>88.527807338946104</c:v>
                </c:pt>
                <c:pt idx="1619">
                  <c:v>88.671056218135334</c:v>
                </c:pt>
                <c:pt idx="1620">
                  <c:v>88.814305097324564</c:v>
                </c:pt>
                <c:pt idx="1621">
                  <c:v>88.957553976513793</c:v>
                </c:pt>
                <c:pt idx="1622">
                  <c:v>89.100802855703051</c:v>
                </c:pt>
                <c:pt idx="1623">
                  <c:v>89.244051734892281</c:v>
                </c:pt>
                <c:pt idx="1624">
                  <c:v>89.387300614081511</c:v>
                </c:pt>
                <c:pt idx="1625">
                  <c:v>89.53054949327074</c:v>
                </c:pt>
                <c:pt idx="1626">
                  <c:v>89.67379837245997</c:v>
                </c:pt>
                <c:pt idx="1627">
                  <c:v>89.8170472516492</c:v>
                </c:pt>
                <c:pt idx="1628">
                  <c:v>89.960296130838429</c:v>
                </c:pt>
                <c:pt idx="1629">
                  <c:v>90.103545010027659</c:v>
                </c:pt>
                <c:pt idx="1630">
                  <c:v>90.246793889216917</c:v>
                </c:pt>
                <c:pt idx="1631">
                  <c:v>90.390042768406147</c:v>
                </c:pt>
                <c:pt idx="1632">
                  <c:v>90.533291647595377</c:v>
                </c:pt>
                <c:pt idx="1633">
                  <c:v>90.676540526784606</c:v>
                </c:pt>
                <c:pt idx="1634">
                  <c:v>90.819789405973836</c:v>
                </c:pt>
                <c:pt idx="1635">
                  <c:v>90.963038285163066</c:v>
                </c:pt>
                <c:pt idx="1636">
                  <c:v>91.106287164352295</c:v>
                </c:pt>
                <c:pt idx="1637">
                  <c:v>91.249536043541525</c:v>
                </c:pt>
                <c:pt idx="1638">
                  <c:v>91.392784922730783</c:v>
                </c:pt>
                <c:pt idx="1639">
                  <c:v>91.536033801920013</c:v>
                </c:pt>
                <c:pt idx="1640">
                  <c:v>91.679282681109243</c:v>
                </c:pt>
                <c:pt idx="1641">
                  <c:v>91.822531560298472</c:v>
                </c:pt>
                <c:pt idx="1642">
                  <c:v>91.965780439487702</c:v>
                </c:pt>
                <c:pt idx="1643">
                  <c:v>92.109029318676932</c:v>
                </c:pt>
                <c:pt idx="1644">
                  <c:v>92.252278197866161</c:v>
                </c:pt>
                <c:pt idx="1645">
                  <c:v>92.395527077055391</c:v>
                </c:pt>
                <c:pt idx="1646">
                  <c:v>92.538775956244649</c:v>
                </c:pt>
                <c:pt idx="1647">
                  <c:v>92.682024835433879</c:v>
                </c:pt>
                <c:pt idx="1648">
                  <c:v>92.825273714623108</c:v>
                </c:pt>
                <c:pt idx="1649">
                  <c:v>92.968522593812338</c:v>
                </c:pt>
                <c:pt idx="1650">
                  <c:v>93.111771473001568</c:v>
                </c:pt>
                <c:pt idx="1651">
                  <c:v>93.255020352190797</c:v>
                </c:pt>
                <c:pt idx="1652">
                  <c:v>93.398269231380027</c:v>
                </c:pt>
                <c:pt idx="1653">
                  <c:v>93.541518110569257</c:v>
                </c:pt>
                <c:pt idx="1654">
                  <c:v>93.684766989758515</c:v>
                </c:pt>
                <c:pt idx="1655">
                  <c:v>93.828015868947745</c:v>
                </c:pt>
                <c:pt idx="1656">
                  <c:v>93.971264748136974</c:v>
                </c:pt>
                <c:pt idx="1657">
                  <c:v>94.114513627326204</c:v>
                </c:pt>
                <c:pt idx="1658">
                  <c:v>94.257762506515434</c:v>
                </c:pt>
                <c:pt idx="1659">
                  <c:v>94.401011385704663</c:v>
                </c:pt>
                <c:pt idx="1660">
                  <c:v>94.544260264893893</c:v>
                </c:pt>
                <c:pt idx="1661">
                  <c:v>94.687509144083123</c:v>
                </c:pt>
                <c:pt idx="1662">
                  <c:v>94.830758023272381</c:v>
                </c:pt>
                <c:pt idx="1663">
                  <c:v>94.97400690246161</c:v>
                </c:pt>
                <c:pt idx="1664">
                  <c:v>95.11725578165084</c:v>
                </c:pt>
                <c:pt idx="1665">
                  <c:v>95.26050466084007</c:v>
                </c:pt>
                <c:pt idx="1666">
                  <c:v>95.4037535400293</c:v>
                </c:pt>
                <c:pt idx="1667">
                  <c:v>95.547002419218529</c:v>
                </c:pt>
                <c:pt idx="1668">
                  <c:v>95.690251298407759</c:v>
                </c:pt>
                <c:pt idx="1669">
                  <c:v>95.833500177596989</c:v>
                </c:pt>
                <c:pt idx="1670">
                  <c:v>95.976749056786218</c:v>
                </c:pt>
                <c:pt idx="1671">
                  <c:v>96.119997935975476</c:v>
                </c:pt>
                <c:pt idx="1672">
                  <c:v>96.263246815164706</c:v>
                </c:pt>
                <c:pt idx="1673">
                  <c:v>96.406495694353936</c:v>
                </c:pt>
                <c:pt idx="1674">
                  <c:v>96.549744573543165</c:v>
                </c:pt>
                <c:pt idx="1675">
                  <c:v>96.692993452732395</c:v>
                </c:pt>
                <c:pt idx="1676">
                  <c:v>96.836242331921625</c:v>
                </c:pt>
                <c:pt idx="1677">
                  <c:v>96.979491211110854</c:v>
                </c:pt>
                <c:pt idx="1678">
                  <c:v>97.122740090300084</c:v>
                </c:pt>
                <c:pt idx="1679">
                  <c:v>97.265988969489342</c:v>
                </c:pt>
                <c:pt idx="1680">
                  <c:v>97.409237848678572</c:v>
                </c:pt>
                <c:pt idx="1681">
                  <c:v>97.552486727867802</c:v>
                </c:pt>
                <c:pt idx="1682">
                  <c:v>97.695735607057031</c:v>
                </c:pt>
                <c:pt idx="1683">
                  <c:v>97.838984486246261</c:v>
                </c:pt>
                <c:pt idx="1684">
                  <c:v>97.982233365435491</c:v>
                </c:pt>
                <c:pt idx="1685">
                  <c:v>98.12548224462472</c:v>
                </c:pt>
                <c:pt idx="1686">
                  <c:v>98.26873112381395</c:v>
                </c:pt>
                <c:pt idx="1687">
                  <c:v>98.411980003003208</c:v>
                </c:pt>
                <c:pt idx="1688">
                  <c:v>98.555228882192438</c:v>
                </c:pt>
                <c:pt idx="1689">
                  <c:v>98.698477761381668</c:v>
                </c:pt>
                <c:pt idx="1690">
                  <c:v>98.841726640570897</c:v>
                </c:pt>
                <c:pt idx="1691">
                  <c:v>98.984975519760127</c:v>
                </c:pt>
                <c:pt idx="1692">
                  <c:v>99.128224398949357</c:v>
                </c:pt>
                <c:pt idx="1693">
                  <c:v>99.271473278138586</c:v>
                </c:pt>
                <c:pt idx="1694">
                  <c:v>99.414722157327816</c:v>
                </c:pt>
                <c:pt idx="1695">
                  <c:v>99.557971036517074</c:v>
                </c:pt>
                <c:pt idx="1696">
                  <c:v>99.701219915706304</c:v>
                </c:pt>
                <c:pt idx="1697">
                  <c:v>99.844468794895533</c:v>
                </c:pt>
                <c:pt idx="1698">
                  <c:v>99.987717674084763</c:v>
                </c:pt>
                <c:pt idx="1699">
                  <c:v>100.13096655327399</c:v>
                </c:pt>
                <c:pt idx="1700">
                  <c:v>100.27421543246322</c:v>
                </c:pt>
                <c:pt idx="1701">
                  <c:v>100.41746431165245</c:v>
                </c:pt>
                <c:pt idx="1702">
                  <c:v>100.56071319084168</c:v>
                </c:pt>
                <c:pt idx="1703">
                  <c:v>100.70396207003094</c:v>
                </c:pt>
                <c:pt idx="1704">
                  <c:v>100.84721094922017</c:v>
                </c:pt>
                <c:pt idx="1705">
                  <c:v>100.9904598284094</c:v>
                </c:pt>
                <c:pt idx="1706">
                  <c:v>101.13370870759863</c:v>
                </c:pt>
                <c:pt idx="1707">
                  <c:v>101.27695758678786</c:v>
                </c:pt>
                <c:pt idx="1708">
                  <c:v>101.42020646597709</c:v>
                </c:pt>
                <c:pt idx="1709">
                  <c:v>101.56345534516632</c:v>
                </c:pt>
                <c:pt idx="1710">
                  <c:v>101.70670422435555</c:v>
                </c:pt>
                <c:pt idx="1711">
                  <c:v>101.84995310354481</c:v>
                </c:pt>
                <c:pt idx="1712">
                  <c:v>101.99320198273404</c:v>
                </c:pt>
                <c:pt idx="1713">
                  <c:v>102.13645086192327</c:v>
                </c:pt>
                <c:pt idx="1714">
                  <c:v>102.27969974111249</c:v>
                </c:pt>
                <c:pt idx="1715">
                  <c:v>102.42294862030172</c:v>
                </c:pt>
                <c:pt idx="1716">
                  <c:v>102.56619749949095</c:v>
                </c:pt>
                <c:pt idx="1717">
                  <c:v>102.70944637868018</c:v>
                </c:pt>
                <c:pt idx="1718">
                  <c:v>102.85269525786941</c:v>
                </c:pt>
                <c:pt idx="1719">
                  <c:v>102.99594413705867</c:v>
                </c:pt>
                <c:pt idx="1720">
                  <c:v>103.1391930162479</c:v>
                </c:pt>
                <c:pt idx="1721">
                  <c:v>103.28244189543713</c:v>
                </c:pt>
                <c:pt idx="1722">
                  <c:v>103.42569077462636</c:v>
                </c:pt>
                <c:pt idx="1723">
                  <c:v>103.56893965381559</c:v>
                </c:pt>
                <c:pt idx="1724">
                  <c:v>103.71218853300482</c:v>
                </c:pt>
                <c:pt idx="1725">
                  <c:v>103.85543741219405</c:v>
                </c:pt>
                <c:pt idx="1726">
                  <c:v>103.99868629138328</c:v>
                </c:pt>
                <c:pt idx="1727">
                  <c:v>104.14193517057254</c:v>
                </c:pt>
                <c:pt idx="1728">
                  <c:v>104.28518404976177</c:v>
                </c:pt>
                <c:pt idx="1729">
                  <c:v>104.428432928951</c:v>
                </c:pt>
                <c:pt idx="1730">
                  <c:v>104.57168180814023</c:v>
                </c:pt>
                <c:pt idx="1731">
                  <c:v>104.71493068732946</c:v>
                </c:pt>
                <c:pt idx="1732">
                  <c:v>104.85817956651869</c:v>
                </c:pt>
                <c:pt idx="1733">
                  <c:v>105.00142844570792</c:v>
                </c:pt>
                <c:pt idx="1734">
                  <c:v>105.14467732489715</c:v>
                </c:pt>
                <c:pt idx="1735">
                  <c:v>105.28792620408638</c:v>
                </c:pt>
                <c:pt idx="1736">
                  <c:v>105.43117508327563</c:v>
                </c:pt>
                <c:pt idx="1737">
                  <c:v>105.57442396246486</c:v>
                </c:pt>
                <c:pt idx="1738">
                  <c:v>105.71767284165409</c:v>
                </c:pt>
                <c:pt idx="1739">
                  <c:v>105.86092172084332</c:v>
                </c:pt>
                <c:pt idx="1740">
                  <c:v>106.00417060003255</c:v>
                </c:pt>
                <c:pt idx="1741">
                  <c:v>106.14741947922178</c:v>
                </c:pt>
                <c:pt idx="1742">
                  <c:v>106.29066835841101</c:v>
                </c:pt>
                <c:pt idx="1743">
                  <c:v>106.43391723760024</c:v>
                </c:pt>
                <c:pt idx="1744">
                  <c:v>106.5771661167895</c:v>
                </c:pt>
                <c:pt idx="1745">
                  <c:v>106.72041499597873</c:v>
                </c:pt>
                <c:pt idx="1746">
                  <c:v>106.86366387516796</c:v>
                </c:pt>
                <c:pt idx="1747">
                  <c:v>107.00691275435719</c:v>
                </c:pt>
                <c:pt idx="1748">
                  <c:v>107.15016163354642</c:v>
                </c:pt>
                <c:pt idx="1749">
                  <c:v>107.29341051273565</c:v>
                </c:pt>
                <c:pt idx="1750">
                  <c:v>107.43665939192488</c:v>
                </c:pt>
                <c:pt idx="1751">
                  <c:v>107.57990827111411</c:v>
                </c:pt>
                <c:pt idx="1752">
                  <c:v>107.72315715030336</c:v>
                </c:pt>
                <c:pt idx="1753">
                  <c:v>107.86640602949259</c:v>
                </c:pt>
                <c:pt idx="1754">
                  <c:v>108.00965490868182</c:v>
                </c:pt>
                <c:pt idx="1755">
                  <c:v>108.15290378787105</c:v>
                </c:pt>
                <c:pt idx="1756">
                  <c:v>108.29615266706028</c:v>
                </c:pt>
                <c:pt idx="1757">
                  <c:v>108.43940154624951</c:v>
                </c:pt>
                <c:pt idx="1758">
                  <c:v>108.58265042543874</c:v>
                </c:pt>
                <c:pt idx="1759">
                  <c:v>108.72589930462797</c:v>
                </c:pt>
                <c:pt idx="1760">
                  <c:v>108.86914818381723</c:v>
                </c:pt>
                <c:pt idx="1761">
                  <c:v>109.01239706300646</c:v>
                </c:pt>
                <c:pt idx="1762">
                  <c:v>109.15564594219569</c:v>
                </c:pt>
                <c:pt idx="1763">
                  <c:v>109.29889482138492</c:v>
                </c:pt>
                <c:pt idx="1764">
                  <c:v>109.44214370057415</c:v>
                </c:pt>
                <c:pt idx="1765">
                  <c:v>109.58539257976338</c:v>
                </c:pt>
                <c:pt idx="1766">
                  <c:v>109.72864145895261</c:v>
                </c:pt>
                <c:pt idx="1767">
                  <c:v>109.87189033814184</c:v>
                </c:pt>
                <c:pt idx="1768">
                  <c:v>110.0151392173311</c:v>
                </c:pt>
                <c:pt idx="1769">
                  <c:v>110.15838809652033</c:v>
                </c:pt>
                <c:pt idx="1770">
                  <c:v>110.30163697570956</c:v>
                </c:pt>
                <c:pt idx="1771">
                  <c:v>110.44488585489879</c:v>
                </c:pt>
                <c:pt idx="1772">
                  <c:v>110.58813473408802</c:v>
                </c:pt>
                <c:pt idx="1773">
                  <c:v>110.73138361327725</c:v>
                </c:pt>
                <c:pt idx="1774">
                  <c:v>110.87463249246647</c:v>
                </c:pt>
                <c:pt idx="1775">
                  <c:v>111.0178813716557</c:v>
                </c:pt>
                <c:pt idx="1776">
                  <c:v>111.16113025084496</c:v>
                </c:pt>
                <c:pt idx="1777">
                  <c:v>111.30437913003419</c:v>
                </c:pt>
                <c:pt idx="1778">
                  <c:v>111.44762800922342</c:v>
                </c:pt>
                <c:pt idx="1779">
                  <c:v>111.59087688841265</c:v>
                </c:pt>
                <c:pt idx="1780">
                  <c:v>111.73412576760188</c:v>
                </c:pt>
                <c:pt idx="1781">
                  <c:v>111.87737464679111</c:v>
                </c:pt>
                <c:pt idx="1782">
                  <c:v>112.02062352598034</c:v>
                </c:pt>
                <c:pt idx="1783">
                  <c:v>112.16387240516957</c:v>
                </c:pt>
                <c:pt idx="1784">
                  <c:v>112.30712128435883</c:v>
                </c:pt>
                <c:pt idx="1785">
                  <c:v>112.45037016354806</c:v>
                </c:pt>
                <c:pt idx="1786">
                  <c:v>112.59361904273729</c:v>
                </c:pt>
                <c:pt idx="1787">
                  <c:v>112.73686792192652</c:v>
                </c:pt>
                <c:pt idx="1788">
                  <c:v>112.88011680111575</c:v>
                </c:pt>
                <c:pt idx="1789">
                  <c:v>113.02336568030498</c:v>
                </c:pt>
                <c:pt idx="1790">
                  <c:v>113.16661455949421</c:v>
                </c:pt>
                <c:pt idx="1791">
                  <c:v>113.30986343868344</c:v>
                </c:pt>
                <c:pt idx="1792">
                  <c:v>113.45311231787267</c:v>
                </c:pt>
                <c:pt idx="1793">
                  <c:v>113.5963611970619</c:v>
                </c:pt>
                <c:pt idx="1794">
                  <c:v>113.73961007625113</c:v>
                </c:pt>
                <c:pt idx="1795">
                  <c:v>113.88285895544035</c:v>
                </c:pt>
                <c:pt idx="1796">
                  <c:v>114.02610783462958</c:v>
                </c:pt>
                <c:pt idx="1797">
                  <c:v>114.16935671381887</c:v>
                </c:pt>
                <c:pt idx="1798">
                  <c:v>114.3126055930081</c:v>
                </c:pt>
                <c:pt idx="1799">
                  <c:v>114.45585447219733</c:v>
                </c:pt>
                <c:pt idx="1800">
                  <c:v>114.59910335138656</c:v>
                </c:pt>
                <c:pt idx="1801">
                  <c:v>114.74235223057579</c:v>
                </c:pt>
                <c:pt idx="1802">
                  <c:v>114.88560110976502</c:v>
                </c:pt>
                <c:pt idx="1803">
                  <c:v>115.02884998895425</c:v>
                </c:pt>
                <c:pt idx="1804">
                  <c:v>115.17209886814348</c:v>
                </c:pt>
                <c:pt idx="1805">
                  <c:v>115.31534774733271</c:v>
                </c:pt>
                <c:pt idx="1806">
                  <c:v>115.45859662652194</c:v>
                </c:pt>
                <c:pt idx="1807">
                  <c:v>115.60184550571117</c:v>
                </c:pt>
                <c:pt idx="1808">
                  <c:v>115.7450943849004</c:v>
                </c:pt>
                <c:pt idx="1809">
                  <c:v>115.88834326408963</c:v>
                </c:pt>
                <c:pt idx="1810">
                  <c:v>116.03159214327886</c:v>
                </c:pt>
                <c:pt idx="1811">
                  <c:v>116.17484102246809</c:v>
                </c:pt>
                <c:pt idx="1812">
                  <c:v>116.31808990165732</c:v>
                </c:pt>
                <c:pt idx="1813">
                  <c:v>116.4613387808466</c:v>
                </c:pt>
                <c:pt idx="1814">
                  <c:v>116.60458766003583</c:v>
                </c:pt>
                <c:pt idx="1815">
                  <c:v>116.74783653922506</c:v>
                </c:pt>
                <c:pt idx="1816">
                  <c:v>116.89108541841429</c:v>
                </c:pt>
                <c:pt idx="1817">
                  <c:v>117.03433429760352</c:v>
                </c:pt>
                <c:pt idx="1818">
                  <c:v>117.17758317679275</c:v>
                </c:pt>
                <c:pt idx="1819">
                  <c:v>117.32083205598198</c:v>
                </c:pt>
                <c:pt idx="1820">
                  <c:v>117.46408093517121</c:v>
                </c:pt>
                <c:pt idx="1821">
                  <c:v>117.60732981436044</c:v>
                </c:pt>
                <c:pt idx="1822">
                  <c:v>117.75057869354967</c:v>
                </c:pt>
                <c:pt idx="1823">
                  <c:v>117.8938275727389</c:v>
                </c:pt>
                <c:pt idx="1824">
                  <c:v>118.03707645192813</c:v>
                </c:pt>
                <c:pt idx="1825">
                  <c:v>118.18032533111736</c:v>
                </c:pt>
                <c:pt idx="1826">
                  <c:v>118.32357421030659</c:v>
                </c:pt>
                <c:pt idx="1827">
                  <c:v>118.46682308949582</c:v>
                </c:pt>
                <c:pt idx="1828">
                  <c:v>118.61007196868505</c:v>
                </c:pt>
                <c:pt idx="1829">
                  <c:v>118.75332084787433</c:v>
                </c:pt>
                <c:pt idx="1830">
                  <c:v>118.89656972706356</c:v>
                </c:pt>
                <c:pt idx="1831">
                  <c:v>119.03981860625279</c:v>
                </c:pt>
                <c:pt idx="1832">
                  <c:v>119.18306748544202</c:v>
                </c:pt>
                <c:pt idx="1833">
                  <c:v>119.32631636463125</c:v>
                </c:pt>
                <c:pt idx="1834">
                  <c:v>119.46956524382048</c:v>
                </c:pt>
                <c:pt idx="1835">
                  <c:v>119.61281412300971</c:v>
                </c:pt>
                <c:pt idx="1836">
                  <c:v>119.75606300219894</c:v>
                </c:pt>
                <c:pt idx="1837">
                  <c:v>119.89931188138817</c:v>
                </c:pt>
                <c:pt idx="1838">
                  <c:v>120.0425607605774</c:v>
                </c:pt>
                <c:pt idx="1839">
                  <c:v>120.18580963976663</c:v>
                </c:pt>
                <c:pt idx="1840">
                  <c:v>120.32905851895586</c:v>
                </c:pt>
                <c:pt idx="1841">
                  <c:v>120.47230739814509</c:v>
                </c:pt>
                <c:pt idx="1842">
                  <c:v>120.61555627733432</c:v>
                </c:pt>
                <c:pt idx="1843">
                  <c:v>120.75880515652355</c:v>
                </c:pt>
                <c:pt idx="1844">
                  <c:v>120.90205403571278</c:v>
                </c:pt>
                <c:pt idx="1845">
                  <c:v>121.04530291490207</c:v>
                </c:pt>
                <c:pt idx="1846">
                  <c:v>121.1885517940913</c:v>
                </c:pt>
                <c:pt idx="1847">
                  <c:v>121.33180067328053</c:v>
                </c:pt>
                <c:pt idx="1848">
                  <c:v>121.47504955246976</c:v>
                </c:pt>
                <c:pt idx="1849">
                  <c:v>121.61829843165899</c:v>
                </c:pt>
                <c:pt idx="1850">
                  <c:v>121.76154731084821</c:v>
                </c:pt>
                <c:pt idx="1851">
                  <c:v>121.90479619003744</c:v>
                </c:pt>
                <c:pt idx="1852">
                  <c:v>122.04804506922667</c:v>
                </c:pt>
                <c:pt idx="1853">
                  <c:v>122.1912939484159</c:v>
                </c:pt>
                <c:pt idx="1854">
                  <c:v>122.33454282760513</c:v>
                </c:pt>
                <c:pt idx="1855">
                  <c:v>122.47779170679436</c:v>
                </c:pt>
                <c:pt idx="1856">
                  <c:v>122.62104058598359</c:v>
                </c:pt>
                <c:pt idx="1857">
                  <c:v>122.76428946517282</c:v>
                </c:pt>
                <c:pt idx="1858">
                  <c:v>122.90753834436205</c:v>
                </c:pt>
                <c:pt idx="1859">
                  <c:v>123.05078722355128</c:v>
                </c:pt>
                <c:pt idx="1860">
                  <c:v>123.19403610274051</c:v>
                </c:pt>
                <c:pt idx="1861">
                  <c:v>123.33728498192974</c:v>
                </c:pt>
                <c:pt idx="1862">
                  <c:v>123.48053386111903</c:v>
                </c:pt>
                <c:pt idx="1863">
                  <c:v>123.62378274030826</c:v>
                </c:pt>
                <c:pt idx="1864">
                  <c:v>123.76703161949749</c:v>
                </c:pt>
                <c:pt idx="1865">
                  <c:v>123.91028049868672</c:v>
                </c:pt>
                <c:pt idx="1866">
                  <c:v>124.05352937787595</c:v>
                </c:pt>
                <c:pt idx="1867">
                  <c:v>124.19677825706518</c:v>
                </c:pt>
                <c:pt idx="1868">
                  <c:v>124.34002713625441</c:v>
                </c:pt>
                <c:pt idx="1869">
                  <c:v>124.48327601544364</c:v>
                </c:pt>
                <c:pt idx="1870">
                  <c:v>124.62652489463287</c:v>
                </c:pt>
                <c:pt idx="1871">
                  <c:v>124.7697737738221</c:v>
                </c:pt>
                <c:pt idx="1872">
                  <c:v>124.91302265301132</c:v>
                </c:pt>
                <c:pt idx="1873">
                  <c:v>125.05627153220055</c:v>
                </c:pt>
                <c:pt idx="1874">
                  <c:v>125.19952041138978</c:v>
                </c:pt>
                <c:pt idx="1875">
                  <c:v>125.34276929057901</c:v>
                </c:pt>
                <c:pt idx="1876">
                  <c:v>125.48601816976824</c:v>
                </c:pt>
                <c:pt idx="1877">
                  <c:v>125.62926704895747</c:v>
                </c:pt>
                <c:pt idx="1878">
                  <c:v>125.77251592814676</c:v>
                </c:pt>
                <c:pt idx="1879">
                  <c:v>125.91576480733599</c:v>
                </c:pt>
                <c:pt idx="1880">
                  <c:v>126.05901368652522</c:v>
                </c:pt>
                <c:pt idx="1881">
                  <c:v>126.20226256571445</c:v>
                </c:pt>
                <c:pt idx="1882">
                  <c:v>126.34551144490368</c:v>
                </c:pt>
                <c:pt idx="1883">
                  <c:v>126.48876032409291</c:v>
                </c:pt>
                <c:pt idx="1884">
                  <c:v>126.63200920328214</c:v>
                </c:pt>
                <c:pt idx="1885">
                  <c:v>126.77525808247137</c:v>
                </c:pt>
                <c:pt idx="1886">
                  <c:v>126.9185069616606</c:v>
                </c:pt>
                <c:pt idx="1887">
                  <c:v>127.06175584084983</c:v>
                </c:pt>
                <c:pt idx="1888">
                  <c:v>127.20500472003906</c:v>
                </c:pt>
                <c:pt idx="1889">
                  <c:v>127.34825359922829</c:v>
                </c:pt>
                <c:pt idx="1890">
                  <c:v>127.49150247841752</c:v>
                </c:pt>
                <c:pt idx="1891">
                  <c:v>127.63475135760675</c:v>
                </c:pt>
                <c:pt idx="1892">
                  <c:v>127.77800023679598</c:v>
                </c:pt>
                <c:pt idx="1893">
                  <c:v>127.9212491159852</c:v>
                </c:pt>
                <c:pt idx="1894">
                  <c:v>128.06449799517449</c:v>
                </c:pt>
                <c:pt idx="1895">
                  <c:v>128.20774687436372</c:v>
                </c:pt>
                <c:pt idx="1896">
                  <c:v>128.35099575355295</c:v>
                </c:pt>
                <c:pt idx="1897">
                  <c:v>128.49424463274218</c:v>
                </c:pt>
                <c:pt idx="1898">
                  <c:v>128.63749351193141</c:v>
                </c:pt>
                <c:pt idx="1899">
                  <c:v>128.78074239112064</c:v>
                </c:pt>
                <c:pt idx="1900">
                  <c:v>128.92399127030987</c:v>
                </c:pt>
                <c:pt idx="1901">
                  <c:v>129.0672401494991</c:v>
                </c:pt>
                <c:pt idx="1902">
                  <c:v>129.21048902868833</c:v>
                </c:pt>
                <c:pt idx="1903">
                  <c:v>129.35373790787756</c:v>
                </c:pt>
                <c:pt idx="1904">
                  <c:v>129.49698678706679</c:v>
                </c:pt>
                <c:pt idx="1905">
                  <c:v>129.64023566625602</c:v>
                </c:pt>
                <c:pt idx="1906">
                  <c:v>129.78348454544525</c:v>
                </c:pt>
                <c:pt idx="1907">
                  <c:v>129.92673342463448</c:v>
                </c:pt>
                <c:pt idx="1908">
                  <c:v>130.06998230382371</c:v>
                </c:pt>
                <c:pt idx="1909">
                  <c:v>130.21323118301294</c:v>
                </c:pt>
                <c:pt idx="1910">
                  <c:v>130.35648006220222</c:v>
                </c:pt>
                <c:pt idx="1911">
                  <c:v>130.49972894139145</c:v>
                </c:pt>
                <c:pt idx="1912">
                  <c:v>130.64297782058068</c:v>
                </c:pt>
                <c:pt idx="1913">
                  <c:v>130.78622669976991</c:v>
                </c:pt>
                <c:pt idx="1914">
                  <c:v>130.92947557895914</c:v>
                </c:pt>
                <c:pt idx="1915">
                  <c:v>131.07272445814837</c:v>
                </c:pt>
                <c:pt idx="1916">
                  <c:v>131.2159733373376</c:v>
                </c:pt>
                <c:pt idx="1917">
                  <c:v>131.35922221652683</c:v>
                </c:pt>
                <c:pt idx="1918">
                  <c:v>131.50247109571606</c:v>
                </c:pt>
                <c:pt idx="1919">
                  <c:v>131.64571997490529</c:v>
                </c:pt>
                <c:pt idx="1920">
                  <c:v>131.78896885409452</c:v>
                </c:pt>
                <c:pt idx="1921">
                  <c:v>131.93221773328375</c:v>
                </c:pt>
                <c:pt idx="1922">
                  <c:v>132.07546661247298</c:v>
                </c:pt>
                <c:pt idx="1923">
                  <c:v>132.21871549166221</c:v>
                </c:pt>
                <c:pt idx="1924">
                  <c:v>132.36196437085144</c:v>
                </c:pt>
                <c:pt idx="1925">
                  <c:v>132.50521325004067</c:v>
                </c:pt>
                <c:pt idx="1926">
                  <c:v>132.6484621292299</c:v>
                </c:pt>
                <c:pt idx="1927">
                  <c:v>132.79171100841918</c:v>
                </c:pt>
                <c:pt idx="1928">
                  <c:v>132.93495988760841</c:v>
                </c:pt>
                <c:pt idx="1929">
                  <c:v>133.07820876679764</c:v>
                </c:pt>
                <c:pt idx="1930">
                  <c:v>133.22145764598687</c:v>
                </c:pt>
                <c:pt idx="1931">
                  <c:v>133.3647065251761</c:v>
                </c:pt>
                <c:pt idx="1932">
                  <c:v>133.50795540436533</c:v>
                </c:pt>
                <c:pt idx="1933">
                  <c:v>133.65120428355456</c:v>
                </c:pt>
                <c:pt idx="1934">
                  <c:v>133.79445316274379</c:v>
                </c:pt>
                <c:pt idx="1935">
                  <c:v>133.93770204193302</c:v>
                </c:pt>
                <c:pt idx="1936">
                  <c:v>134.08095092112225</c:v>
                </c:pt>
                <c:pt idx="1937">
                  <c:v>134.22419980031148</c:v>
                </c:pt>
                <c:pt idx="1938">
                  <c:v>134.36744867950071</c:v>
                </c:pt>
                <c:pt idx="1939">
                  <c:v>134.51069755868994</c:v>
                </c:pt>
                <c:pt idx="1940">
                  <c:v>134.65394643787917</c:v>
                </c:pt>
                <c:pt idx="1941">
                  <c:v>134.7971953170684</c:v>
                </c:pt>
                <c:pt idx="1942">
                  <c:v>134.94044419625763</c:v>
                </c:pt>
                <c:pt idx="1943">
                  <c:v>135.08369307544692</c:v>
                </c:pt>
                <c:pt idx="1944">
                  <c:v>135.22694195463615</c:v>
                </c:pt>
                <c:pt idx="1945">
                  <c:v>135.37019083382538</c:v>
                </c:pt>
                <c:pt idx="1946">
                  <c:v>135.51343971301461</c:v>
                </c:pt>
                <c:pt idx="1947">
                  <c:v>135.65668859220384</c:v>
                </c:pt>
                <c:pt idx="1948">
                  <c:v>135.79993747139306</c:v>
                </c:pt>
                <c:pt idx="1949">
                  <c:v>135.94318635058229</c:v>
                </c:pt>
                <c:pt idx="1950">
                  <c:v>136.08643522977152</c:v>
                </c:pt>
                <c:pt idx="1951">
                  <c:v>136.22968410896075</c:v>
                </c:pt>
                <c:pt idx="1952">
                  <c:v>136.37293298814998</c:v>
                </c:pt>
                <c:pt idx="1953">
                  <c:v>136.51618186733921</c:v>
                </c:pt>
                <c:pt idx="1954">
                  <c:v>136.65943074652844</c:v>
                </c:pt>
                <c:pt idx="1955">
                  <c:v>136.80267962571767</c:v>
                </c:pt>
                <c:pt idx="1956">
                  <c:v>136.9459285049069</c:v>
                </c:pt>
                <c:pt idx="1957">
                  <c:v>137.08917738409613</c:v>
                </c:pt>
                <c:pt idx="1958">
                  <c:v>137.23242626328536</c:v>
                </c:pt>
                <c:pt idx="1959">
                  <c:v>137.37567514247465</c:v>
                </c:pt>
                <c:pt idx="1960">
                  <c:v>137.51892402166388</c:v>
                </c:pt>
                <c:pt idx="1961">
                  <c:v>137.66217290085311</c:v>
                </c:pt>
                <c:pt idx="1962">
                  <c:v>137.80542178004234</c:v>
                </c:pt>
                <c:pt idx="1963">
                  <c:v>137.94867065923157</c:v>
                </c:pt>
                <c:pt idx="1964">
                  <c:v>138.0919195384208</c:v>
                </c:pt>
                <c:pt idx="1965">
                  <c:v>138.23516841761003</c:v>
                </c:pt>
                <c:pt idx="1966">
                  <c:v>138.37841729679926</c:v>
                </c:pt>
                <c:pt idx="1967">
                  <c:v>138.52166617598849</c:v>
                </c:pt>
                <c:pt idx="1968">
                  <c:v>138.66491505517772</c:v>
                </c:pt>
                <c:pt idx="1969">
                  <c:v>138.80816393436695</c:v>
                </c:pt>
                <c:pt idx="1970">
                  <c:v>138.95141281355617</c:v>
                </c:pt>
                <c:pt idx="1971">
                  <c:v>139.0946616927454</c:v>
                </c:pt>
                <c:pt idx="1972">
                  <c:v>139.23791057193463</c:v>
                </c:pt>
                <c:pt idx="1973">
                  <c:v>139.38115945112386</c:v>
                </c:pt>
                <c:pt idx="1974">
                  <c:v>139.52440833031309</c:v>
                </c:pt>
                <c:pt idx="1975">
                  <c:v>139.66765720950238</c:v>
                </c:pt>
                <c:pt idx="1976">
                  <c:v>139.81090608869161</c:v>
                </c:pt>
                <c:pt idx="1977">
                  <c:v>139.95415496788084</c:v>
                </c:pt>
                <c:pt idx="1978">
                  <c:v>140.09740384707007</c:v>
                </c:pt>
                <c:pt idx="1979">
                  <c:v>140.2406527262593</c:v>
                </c:pt>
                <c:pt idx="1980">
                  <c:v>140.38390160544853</c:v>
                </c:pt>
                <c:pt idx="1981">
                  <c:v>140.52715048463776</c:v>
                </c:pt>
                <c:pt idx="1982">
                  <c:v>140.67039936382699</c:v>
                </c:pt>
                <c:pt idx="1983">
                  <c:v>140.81364824301622</c:v>
                </c:pt>
                <c:pt idx="1984">
                  <c:v>140.95689712220545</c:v>
                </c:pt>
                <c:pt idx="1985">
                  <c:v>141.10014600139468</c:v>
                </c:pt>
                <c:pt idx="1986">
                  <c:v>141.24339488058391</c:v>
                </c:pt>
                <c:pt idx="1987">
                  <c:v>141.38664375977314</c:v>
                </c:pt>
                <c:pt idx="1988">
                  <c:v>141.52989263896237</c:v>
                </c:pt>
                <c:pt idx="1989">
                  <c:v>141.6731415181516</c:v>
                </c:pt>
                <c:pt idx="1990">
                  <c:v>141.81639039734083</c:v>
                </c:pt>
                <c:pt idx="1991">
                  <c:v>141.95963927653005</c:v>
                </c:pt>
                <c:pt idx="1992">
                  <c:v>142.10288815571934</c:v>
                </c:pt>
                <c:pt idx="1993">
                  <c:v>142.24613703490857</c:v>
                </c:pt>
                <c:pt idx="1994">
                  <c:v>142.3893859140978</c:v>
                </c:pt>
                <c:pt idx="1995">
                  <c:v>142.53263479328703</c:v>
                </c:pt>
                <c:pt idx="1996">
                  <c:v>142.67588367247626</c:v>
                </c:pt>
                <c:pt idx="1997">
                  <c:v>142.81913255166549</c:v>
                </c:pt>
                <c:pt idx="1998">
                  <c:v>142.96238143085472</c:v>
                </c:pt>
                <c:pt idx="1999">
                  <c:v>143.10563031004395</c:v>
                </c:pt>
                <c:pt idx="2000">
                  <c:v>143.24887918923318</c:v>
                </c:pt>
              </c:numCache>
            </c:numRef>
          </c:cat>
          <c:val>
            <c:numRef>
              <c:f>'RESULTADOS DA REGRESSÃO'!$HV$720:$HV$2720</c:f>
              <c:numCache>
                <c:formatCode>#,##0.00</c:formatCode>
                <c:ptCount val="2001"/>
                <c:pt idx="0">
                  <c:v>3.7369988937391778E-6</c:v>
                </c:pt>
                <c:pt idx="1">
                  <c:v>3.7972413952065466E-6</c:v>
                </c:pt>
                <c:pt idx="2">
                  <c:v>3.858393304530299E-6</c:v>
                </c:pt>
                <c:pt idx="3">
                  <c:v>3.9204672944838482E-6</c:v>
                </c:pt>
                <c:pt idx="4">
                  <c:v>3.9834761972082117E-6</c:v>
                </c:pt>
                <c:pt idx="5">
                  <c:v>4.0474330059480363E-6</c:v>
                </c:pt>
                <c:pt idx="6">
                  <c:v>4.1123508768025628E-6</c:v>
                </c:pt>
                <c:pt idx="7">
                  <c:v>4.178243130491698E-6</c:v>
                </c:pt>
                <c:pt idx="8">
                  <c:v>4.2451232541369696E-6</c:v>
                </c:pt>
                <c:pt idx="9">
                  <c:v>4.313004903057747E-6</c:v>
                </c:pt>
                <c:pt idx="10">
                  <c:v>4.3819019025826221E-6</c:v>
                </c:pt>
                <c:pt idx="11">
                  <c:v>4.4518282498760385E-6</c:v>
                </c:pt>
                <c:pt idx="12">
                  <c:v>4.5227981157803284E-6</c:v>
                </c:pt>
                <c:pt idx="13">
                  <c:v>4.5948258466730689E-6</c:v>
                </c:pt>
                <c:pt idx="14">
                  <c:v>4.6679259663398967E-6</c:v>
                </c:pt>
                <c:pt idx="15">
                  <c:v>4.7421131778630475E-6</c:v>
                </c:pt>
                <c:pt idx="16">
                  <c:v>4.8174023655252424E-6</c:v>
                </c:pt>
                <c:pt idx="17">
                  <c:v>4.893808596729391E-6</c:v>
                </c:pt>
                <c:pt idx="18">
                  <c:v>4.9713471239339742E-6</c:v>
                </c:pt>
                <c:pt idx="19">
                  <c:v>5.0500333866042739E-6</c:v>
                </c:pt>
                <c:pt idx="20">
                  <c:v>5.1298830131793422E-6</c:v>
                </c:pt>
                <c:pt idx="21">
                  <c:v>5.2109118230550171E-6</c:v>
                </c:pt>
                <c:pt idx="22">
                  <c:v>5.2931358285827537E-6</c:v>
                </c:pt>
                <c:pt idx="23">
                  <c:v>5.3765712370847178E-6</c:v>
                </c:pt>
                <c:pt idx="24">
                  <c:v>5.4612344528846992E-6</c:v>
                </c:pt>
                <c:pt idx="25">
                  <c:v>5.5471420793553825E-6</c:v>
                </c:pt>
                <c:pt idx="26">
                  <c:v>5.6343109209816936E-6</c:v>
                </c:pt>
                <c:pt idx="27">
                  <c:v>5.7227579854405266E-6</c:v>
                </c:pt>
                <c:pt idx="28">
                  <c:v>5.8125004856966276E-6</c:v>
                </c:pt>
                <c:pt idx="29">
                  <c:v>5.9035558421150205E-6</c:v>
                </c:pt>
                <c:pt idx="30">
                  <c:v>5.9959416845896371E-6</c:v>
                </c:pt>
                <c:pt idx="31">
                  <c:v>6.0896758546887371E-6</c:v>
                </c:pt>
                <c:pt idx="32">
                  <c:v>6.1847764078164975E-6</c:v>
                </c:pt>
                <c:pt idx="33">
                  <c:v>6.2812616153914153E-6</c:v>
                </c:pt>
                <c:pt idx="34">
                  <c:v>6.3791499670412168E-6</c:v>
                </c:pt>
                <c:pt idx="35">
                  <c:v>6.478460172814533E-6</c:v>
                </c:pt>
                <c:pt idx="36">
                  <c:v>6.5792111654091442E-6</c:v>
                </c:pt>
                <c:pt idx="37">
                  <c:v>6.6814221024171248E-6</c:v>
                </c:pt>
                <c:pt idx="38">
                  <c:v>6.7851123685866504E-6</c:v>
                </c:pt>
                <c:pt idx="39">
                  <c:v>6.8903015781008701E-6</c:v>
                </c:pt>
                <c:pt idx="40">
                  <c:v>6.9970095768733842E-6</c:v>
                </c:pt>
                <c:pt idx="41">
                  <c:v>7.1052564448608645E-6</c:v>
                </c:pt>
                <c:pt idx="42">
                  <c:v>7.2150624983925141E-6</c:v>
                </c:pt>
                <c:pt idx="43">
                  <c:v>7.3264482925166335E-6</c:v>
                </c:pt>
                <c:pt idx="44">
                  <c:v>7.4394346233640973E-6</c:v>
                </c:pt>
                <c:pt idx="45">
                  <c:v>7.5540425305290414E-6</c:v>
                </c:pt>
                <c:pt idx="46">
                  <c:v>7.6702932994665089E-6</c:v>
                </c:pt>
                <c:pt idx="47">
                  <c:v>7.7882084639073833E-6</c:v>
                </c:pt>
                <c:pt idx="48">
                  <c:v>7.9078098082903941E-6</c:v>
                </c:pt>
                <c:pt idx="49">
                  <c:v>8.0291193702113225E-6</c:v>
                </c:pt>
                <c:pt idx="50">
                  <c:v>8.1521594428894698E-6</c:v>
                </c:pt>
                <c:pt idx="51">
                  <c:v>8.2769525776513835E-6</c:v>
                </c:pt>
                <c:pt idx="52">
                  <c:v>8.4035215864317711E-6</c:v>
                </c:pt>
                <c:pt idx="53">
                  <c:v>8.5318895442918492E-6</c:v>
                </c:pt>
                <c:pt idx="54">
                  <c:v>8.6620797919548116E-6</c:v>
                </c:pt>
                <c:pt idx="55">
                  <c:v>8.7941159383589237E-6</c:v>
                </c:pt>
                <c:pt idx="56">
                  <c:v>8.9280218632276877E-6</c:v>
                </c:pt>
                <c:pt idx="57">
                  <c:v>9.0638217196575289E-6</c:v>
                </c:pt>
                <c:pt idx="58">
                  <c:v>9.2015399367228519E-6</c:v>
                </c:pt>
                <c:pt idx="59">
                  <c:v>9.3412012220985108E-6</c:v>
                </c:pt>
                <c:pt idx="60">
                  <c:v>9.48283056469957E-6</c:v>
                </c:pt>
                <c:pt idx="61">
                  <c:v>9.6264532373387011E-6</c:v>
                </c:pt>
                <c:pt idx="62">
                  <c:v>9.7720947994007841E-6</c:v>
                </c:pt>
                <c:pt idx="63">
                  <c:v>9.9197810995350559E-6</c:v>
                </c:pt>
                <c:pt idx="64">
                  <c:v>1.0069538278364757E-5</c:v>
                </c:pt>
                <c:pt idx="65">
                  <c:v>1.022139277121403E-5</c:v>
                </c:pt>
                <c:pt idx="66">
                  <c:v>1.0375371310852492E-5</c:v>
                </c:pt>
                <c:pt idx="67">
                  <c:v>1.0531500930256978E-5</c:v>
                </c:pt>
                <c:pt idx="68">
                  <c:v>1.0689808965390923E-5</c:v>
                </c:pt>
                <c:pt idx="69">
                  <c:v>1.0850323058001128E-5</c:v>
                </c:pt>
                <c:pt idx="70">
                  <c:v>1.1013071158431816E-5</c:v>
                </c:pt>
                <c:pt idx="71">
                  <c:v>1.1178081528456319E-5</c:v>
                </c:pt>
                <c:pt idx="72">
                  <c:v>1.1345382744125926E-5</c:v>
                </c:pt>
                <c:pt idx="73">
                  <c:v>1.1515003698636248E-5</c:v>
                </c:pt>
                <c:pt idx="74">
                  <c:v>1.1686973605210997E-5</c:v>
                </c:pt>
                <c:pt idx="75">
                  <c:v>1.1861322000002876E-5</c:v>
                </c:pt>
                <c:pt idx="76">
                  <c:v>1.2038078745012029E-5</c:v>
                </c:pt>
                <c:pt idx="77">
                  <c:v>1.2217274031021707E-5</c:v>
                </c:pt>
                <c:pt idx="78">
                  <c:v>1.2398938380551178E-5</c:v>
                </c:pt>
                <c:pt idx="79">
                  <c:v>1.2583102650825853E-5</c:v>
                </c:pt>
                <c:pt idx="80">
                  <c:v>1.2769798036764818E-5</c:v>
                </c:pt>
                <c:pt idx="81">
                  <c:v>1.2959056073985217E-5</c:v>
                </c:pt>
                <c:pt idx="82">
                  <c:v>1.3150908641824203E-5</c:v>
                </c:pt>
                <c:pt idx="83">
                  <c:v>1.334538796637751E-5</c:v>
                </c:pt>
                <c:pt idx="84">
                  <c:v>1.3542526623555539E-5</c:v>
                </c:pt>
                <c:pt idx="85">
                  <c:v>1.374235754215614E-5</c:v>
                </c:pt>
                <c:pt idx="86">
                  <c:v>1.3944914006954678E-5</c:v>
                </c:pt>
                <c:pt idx="87">
                  <c:v>1.4150229661810604E-5</c:v>
                </c:pt>
                <c:pt idx="88">
                  <c:v>1.4358338512791449E-5</c:v>
                </c:pt>
                <c:pt idx="89">
                  <c:v>1.4569274931313132E-5</c:v>
                </c:pt>
                <c:pt idx="90">
                  <c:v>1.4783073657297457E-5</c:v>
                </c:pt>
                <c:pt idx="91">
                  <c:v>1.4999769802345968E-5</c:v>
                </c:pt>
                <c:pt idx="92">
                  <c:v>1.5219398852930694E-5</c:v>
                </c:pt>
                <c:pt idx="93">
                  <c:v>1.5441996673601401E-5</c:v>
                </c:pt>
                <c:pt idx="94">
                  <c:v>1.5667599510209485E-5</c:v>
                </c:pt>
                <c:pt idx="95">
                  <c:v>1.5896243993147868E-5</c:v>
                </c:pt>
                <c:pt idx="96">
                  <c:v>1.6127967140607996E-5</c:v>
                </c:pt>
                <c:pt idx="97">
                  <c:v>1.636280636185249E-5</c:v>
                </c:pt>
                <c:pt idx="98">
                  <c:v>1.660079946050447E-5</c:v>
                </c:pt>
                <c:pt idx="99">
                  <c:v>1.6841984637852617E-5</c:v>
                </c:pt>
                <c:pt idx="100">
                  <c:v>1.7086400496172635E-5</c:v>
                </c:pt>
                <c:pt idx="101">
                  <c:v>1.7334086042064526E-5</c:v>
                </c:pt>
                <c:pt idx="102">
                  <c:v>1.7585080689805899E-5</c:v>
                </c:pt>
                <c:pt idx="103">
                  <c:v>1.7839424264720516E-5</c:v>
                </c:pt>
                <c:pt idx="104">
                  <c:v>1.8097157006563454E-5</c:v>
                </c:pt>
                <c:pt idx="105">
                  <c:v>1.8358319572921073E-5</c:v>
                </c:pt>
                <c:pt idx="106">
                  <c:v>1.86229530426268E-5</c:v>
                </c:pt>
                <c:pt idx="107">
                  <c:v>1.889109891919221E-5</c:v>
                </c:pt>
                <c:pt idx="108">
                  <c:v>1.9162799134253451E-5</c:v>
                </c:pt>
                <c:pt idx="109">
                  <c:v>1.9438096051032568E-5</c:v>
                </c:pt>
                <c:pt idx="110">
                  <c:v>1.9717032467814479E-5</c:v>
                </c:pt>
                <c:pt idx="111">
                  <c:v>1.9999651621438051E-5</c:v>
                </c:pt>
                <c:pt idx="112">
                  <c:v>2.0285997190802629E-5</c:v>
                </c:pt>
                <c:pt idx="113">
                  <c:v>2.0576113300388739E-5</c:v>
                </c:pt>
                <c:pt idx="114">
                  <c:v>2.0870044523793969E-5</c:v>
                </c:pt>
                <c:pt idx="115">
                  <c:v>2.1167835887282472E-5</c:v>
                </c:pt>
                <c:pt idx="116">
                  <c:v>2.1469532873349342E-5</c:v>
                </c:pt>
                <c:pt idx="117">
                  <c:v>2.1775181424298836E-5</c:v>
                </c:pt>
                <c:pt idx="118">
                  <c:v>2.2084827945836616E-5</c:v>
                </c:pt>
                <c:pt idx="119">
                  <c:v>2.2398519310675996E-5</c:v>
                </c:pt>
                <c:pt idx="120">
                  <c:v>2.2716302862157513E-5</c:v>
                </c:pt>
                <c:pt idx="121">
                  <c:v>2.3038226417882427E-5</c:v>
                </c:pt>
                <c:pt idx="122">
                  <c:v>2.3364338273359345E-5</c:v>
                </c:pt>
                <c:pt idx="123">
                  <c:v>2.3694687205664089E-5</c:v>
                </c:pt>
                <c:pt idx="124">
                  <c:v>2.4029322477112623E-5</c:v>
                </c:pt>
                <c:pt idx="125">
                  <c:v>2.4368293838946906E-5</c:v>
                </c:pt>
                <c:pt idx="126">
                  <c:v>2.4711651535033361E-5</c:v>
                </c:pt>
                <c:pt idx="127">
                  <c:v>2.5059446305573853E-5</c:v>
                </c:pt>
                <c:pt idx="128">
                  <c:v>2.5411729390829057E-5</c:v>
                </c:pt>
                <c:pt idx="129">
                  <c:v>2.5768552534853928E-5</c:v>
                </c:pt>
                <c:pt idx="130">
                  <c:v>2.6129967989245221E-5</c:v>
                </c:pt>
                <c:pt idx="131">
                  <c:v>2.6496028516900604E-5</c:v>
                </c:pt>
                <c:pt idx="132">
                  <c:v>2.6866787395789459E-5</c:v>
                </c:pt>
                <c:pt idx="133">
                  <c:v>2.7242298422735092E-5</c:v>
                </c:pt>
                <c:pt idx="134">
                  <c:v>2.7622615917207902E-5</c:v>
                </c:pt>
                <c:pt idx="135">
                  <c:v>2.8007794725129724E-5</c:v>
                </c:pt>
                <c:pt idx="136">
                  <c:v>2.8397890222688828E-5</c:v>
                </c:pt>
                <c:pt idx="137">
                  <c:v>2.8792958320165202E-5</c:v>
                </c:pt>
                <c:pt idx="138">
                  <c:v>2.9193055465766603E-5</c:v>
                </c:pt>
                <c:pt idx="139">
                  <c:v>2.9598238649474108E-5</c:v>
                </c:pt>
                <c:pt idx="140">
                  <c:v>3.0008565406898006E-5</c:v>
                </c:pt>
                <c:pt idx="141">
                  <c:v>3.0424093823143037E-5</c:v>
                </c:pt>
                <c:pt idx="142">
                  <c:v>3.0844882536682736E-5</c:v>
                </c:pt>
                <c:pt idx="143">
                  <c:v>3.1270990743243383E-5</c:v>
                </c:pt>
                <c:pt idx="144">
                  <c:v>3.1702478199696681E-5</c:v>
                </c:pt>
                <c:pt idx="145">
                  <c:v>3.2139405227960601E-5</c:v>
                </c:pt>
                <c:pt idx="146">
                  <c:v>3.2581832718909173E-5</c:v>
                </c:pt>
                <c:pt idx="147">
                  <c:v>3.3029822136290034E-5</c:v>
                </c:pt>
                <c:pt idx="148">
                  <c:v>3.3483435520649741E-5</c:v>
                </c:pt>
                <c:pt idx="149">
                  <c:v>3.3942735493267013E-5</c:v>
                </c:pt>
                <c:pt idx="150">
                  <c:v>3.4407785260092571E-5</c:v>
                </c:pt>
                <c:pt idx="151">
                  <c:v>3.4878648615696716E-5</c:v>
                </c:pt>
                <c:pt idx="152">
                  <c:v>3.5355389947223081E-5</c:v>
                </c:pt>
                <c:pt idx="153">
                  <c:v>3.5838074238349068E-5</c:v>
                </c:pt>
                <c:pt idx="154">
                  <c:v>3.6326767073252225E-5</c:v>
                </c:pt>
                <c:pt idx="155">
                  <c:v>3.6821534640582516E-5</c:v>
                </c:pt>
                <c:pt idx="156">
                  <c:v>3.7322443737440068E-5</c:v>
                </c:pt>
                <c:pt idx="157">
                  <c:v>3.7829561773358585E-5</c:v>
                </c:pt>
                <c:pt idx="158">
                  <c:v>3.8342956774292402E-5</c:v>
                </c:pt>
                <c:pt idx="159">
                  <c:v>3.8862697386609623E-5</c:v>
                </c:pt>
                <c:pt idx="160">
                  <c:v>3.9388852881088598E-5</c:v>
                </c:pt>
                <c:pt idx="161">
                  <c:v>3.9921493156918452E-5</c:v>
                </c:pt>
                <c:pt idx="162">
                  <c:v>4.0460688745703396E-5</c:v>
                </c:pt>
                <c:pt idx="163">
                  <c:v>4.100651081547013E-5</c:v>
                </c:pt>
                <c:pt idx="164">
                  <c:v>4.1559031174678093E-5</c:v>
                </c:pt>
                <c:pt idx="165">
                  <c:v>4.2118322276232541E-5</c:v>
                </c:pt>
                <c:pt idx="166">
                  <c:v>4.2684457221499512E-5</c:v>
                </c:pt>
                <c:pt idx="167">
                  <c:v>4.3257509764322628E-5</c:v>
                </c:pt>
                <c:pt idx="168">
                  <c:v>4.3837554315041798E-5</c:v>
                </c:pt>
                <c:pt idx="169">
                  <c:v>4.4424665944512785E-5</c:v>
                </c:pt>
                <c:pt idx="170">
                  <c:v>4.5018920388126907E-5</c:v>
                </c:pt>
                <c:pt idx="171">
                  <c:v>4.5620394049832329E-5</c:v>
                </c:pt>
                <c:pt idx="172">
                  <c:v>4.6229164006154117E-5</c:v>
                </c:pt>
                <c:pt idx="173">
                  <c:v>4.6845308010214999E-5</c:v>
                </c:pt>
                <c:pt idx="174">
                  <c:v>4.7468904495754248E-5</c:v>
                </c:pt>
                <c:pt idx="175">
                  <c:v>4.8100032581145732E-5</c:v>
                </c:pt>
                <c:pt idx="176">
                  <c:v>4.8738772073414987E-5</c:v>
                </c:pt>
                <c:pt idx="177">
                  <c:v>4.9385203472253615E-5</c:v>
                </c:pt>
                <c:pt idx="178">
                  <c:v>5.0039407974030826E-5</c:v>
                </c:pt>
                <c:pt idx="179">
                  <c:v>5.0701467475803362E-5</c:v>
                </c:pt>
                <c:pt idx="180">
                  <c:v>5.1371464579320889E-5</c:v>
                </c:pt>
                <c:pt idx="181">
                  <c:v>5.2049482595028937E-5</c:v>
                </c:pt>
                <c:pt idx="182">
                  <c:v>5.2735605546066174E-5</c:v>
                </c:pt>
                <c:pt idx="183">
                  <c:v>5.3429918172258282E-5</c:v>
                </c:pt>
                <c:pt idx="184">
                  <c:v>5.4132505934106421E-5</c:v>
                </c:pt>
                <c:pt idx="185">
                  <c:v>5.4843455016770515E-5</c:v>
                </c:pt>
                <c:pt idx="186">
                  <c:v>5.5562852334045425E-5</c:v>
                </c:pt>
                <c:pt idx="187">
                  <c:v>5.6290785532332423E-5</c:v>
                </c:pt>
                <c:pt idx="188">
                  <c:v>5.7027342994602401E-5</c:v>
                </c:pt>
                <c:pt idx="189">
                  <c:v>5.7772613844352642E-5</c:v>
                </c:pt>
                <c:pt idx="190">
                  <c:v>5.8526687949555194E-5</c:v>
                </c:pt>
                <c:pt idx="191">
                  <c:v>5.928965592659673E-5</c:v>
                </c:pt>
                <c:pt idx="192">
                  <c:v>6.0061609144210923E-5</c:v>
                </c:pt>
                <c:pt idx="193">
                  <c:v>6.0842639727399917E-5</c:v>
                </c:pt>
                <c:pt idx="194">
                  <c:v>6.1632840561346488E-5</c:v>
                </c:pt>
                <c:pt idx="195">
                  <c:v>6.2432305295316765E-5</c:v>
                </c:pt>
                <c:pt idx="196">
                  <c:v>6.3241128346551296E-5</c:v>
                </c:pt>
                <c:pt idx="197">
                  <c:v>6.4059404904144614E-5</c:v>
                </c:pt>
                <c:pt idx="198">
                  <c:v>6.4887230932913624E-5</c:v>
                </c:pt>
                <c:pt idx="199">
                  <c:v>6.5724703177252872E-5</c:v>
                </c:pt>
                <c:pt idx="200">
                  <c:v>6.6571919164978217E-5</c:v>
                </c:pt>
                <c:pt idx="201">
                  <c:v>6.7428977211155317E-5</c:v>
                </c:pt>
                <c:pt idx="202">
                  <c:v>6.8295976421914971E-5</c:v>
                </c:pt>
                <c:pt idx="203">
                  <c:v>6.9173016698254484E-5</c:v>
                </c:pt>
                <c:pt idx="204">
                  <c:v>7.0060198739823064E-5</c:v>
                </c:pt>
                <c:pt idx="205">
                  <c:v>7.095762404869185E-5</c:v>
                </c:pt>
                <c:pt idx="206">
                  <c:v>7.1865394933107759E-5</c:v>
                </c:pt>
                <c:pt idx="207">
                  <c:v>7.2783614511230148E-5</c:v>
                </c:pt>
                <c:pt idx="208">
                  <c:v>7.3712386714851549E-5</c:v>
                </c:pt>
                <c:pt idx="209">
                  <c:v>7.4651816293098207E-5</c:v>
                </c:pt>
                <c:pt idx="210">
                  <c:v>7.5602008816113745E-5</c:v>
                </c:pt>
                <c:pt idx="211">
                  <c:v>7.6563070678723161E-5</c:v>
                </c:pt>
                <c:pt idx="212">
                  <c:v>7.753510910407771E-5</c:v>
                </c:pt>
                <c:pt idx="213">
                  <c:v>7.851823214727781E-5</c:v>
                </c:pt>
                <c:pt idx="214">
                  <c:v>7.9512548698977022E-5</c:v>
                </c:pt>
                <c:pt idx="215">
                  <c:v>8.0518168488962817E-5</c:v>
                </c:pt>
                <c:pt idx="216">
                  <c:v>8.1535202089716812E-5</c:v>
                </c:pt>
                <c:pt idx="217">
                  <c:v>8.2563760919950708E-5</c:v>
                </c:pt>
                <c:pt idx="218">
                  <c:v>8.3603957248119156E-5</c:v>
                </c:pt>
                <c:pt idx="219">
                  <c:v>8.4655904195909262E-5</c:v>
                </c:pt>
                <c:pt idx="220">
                  <c:v>8.5719715741705376E-5</c:v>
                </c:pt>
                <c:pt idx="221">
                  <c:v>8.6795506724026927E-5</c:v>
                </c:pt>
                <c:pt idx="222">
                  <c:v>8.7883392844942529E-5</c:v>
                </c:pt>
                <c:pt idx="223">
                  <c:v>8.8983490673455099E-5</c:v>
                </c:pt>
                <c:pt idx="224">
                  <c:v>9.0095917648862737E-5</c:v>
                </c:pt>
                <c:pt idx="225">
                  <c:v>9.1220792084088122E-5</c:v>
                </c:pt>
                <c:pt idx="226">
                  <c:v>9.2358233168981274E-5</c:v>
                </c:pt>
                <c:pt idx="227">
                  <c:v>9.3508360973593071E-5</c:v>
                </c:pt>
                <c:pt idx="228">
                  <c:v>9.4671296451418307E-5</c:v>
                </c:pt>
                <c:pt idx="229">
                  <c:v>9.5847161442607593E-5</c:v>
                </c:pt>
                <c:pt idx="230">
                  <c:v>9.7036078677148357E-5</c:v>
                </c:pt>
                <c:pt idx="231">
                  <c:v>9.8238171778014004E-5</c:v>
                </c:pt>
                <c:pt idx="232">
                  <c:v>9.9453565264279826E-5</c:v>
                </c:pt>
                <c:pt idx="233">
                  <c:v>1.0068238455420571E-4</c:v>
                </c:pt>
                <c:pt idx="234">
                  <c:v>1.019247559682839E-4</c:v>
                </c:pt>
                <c:pt idx="235">
                  <c:v>1.0318080673225309E-4</c:v>
                </c:pt>
                <c:pt idx="236">
                  <c:v>1.0445066498007623E-4</c:v>
                </c:pt>
                <c:pt idx="237">
                  <c:v>1.0573445975688117E-4</c:v>
                </c:pt>
                <c:pt idx="238">
                  <c:v>1.0703232102186557E-4</c:v>
                </c:pt>
                <c:pt idx="239">
                  <c:v>1.0834437965116298E-4</c:v>
                </c:pt>
                <c:pt idx="240">
                  <c:v>1.0967076744067065E-4</c:v>
                </c:pt>
                <c:pt idx="241">
                  <c:v>1.110116171088383E-4</c:v>
                </c:pt>
                <c:pt idx="242">
                  <c:v>1.1236706229941575E-4</c:v>
                </c:pt>
                <c:pt idx="243">
                  <c:v>1.1373723758416154E-4</c:v>
                </c:pt>
                <c:pt idx="244">
                  <c:v>1.1512227846550794E-4</c:v>
                </c:pt>
                <c:pt idx="245">
                  <c:v>1.1652232137918483E-4</c:v>
                </c:pt>
                <c:pt idx="246">
                  <c:v>1.1793750369679978E-4</c:v>
                </c:pt>
                <c:pt idx="247">
                  <c:v>1.1936796372837499E-4</c:v>
                </c:pt>
                <c:pt idx="248">
                  <c:v>1.2081384072483862E-4</c:v>
                </c:pt>
                <c:pt idx="249">
                  <c:v>1.2227527488047147E-4</c:v>
                </c:pt>
                <c:pt idx="250">
                  <c:v>1.2375240733530606E-4</c:v>
                </c:pt>
                <c:pt idx="251">
                  <c:v>1.2524538017748111E-4</c:v>
                </c:pt>
                <c:pt idx="252">
                  <c:v>1.2675433644554514E-4</c:v>
                </c:pt>
                <c:pt idx="253">
                  <c:v>1.2827942013071369E-4</c:v>
                </c:pt>
                <c:pt idx="254">
                  <c:v>1.2982077617907574E-4</c:v>
                </c:pt>
                <c:pt idx="255">
                  <c:v>1.3137855049375106E-4</c:v>
                </c:pt>
                <c:pt idx="256">
                  <c:v>1.3295288993699501E-4</c:v>
                </c:pt>
                <c:pt idx="257">
                  <c:v>1.3454394233225288E-4</c:v>
                </c:pt>
                <c:pt idx="258">
                  <c:v>1.361518564661603E-4</c:v>
                </c:pt>
                <c:pt idx="259">
                  <c:v>1.3777678209049069E-4</c:v>
                </c:pt>
                <c:pt idx="260">
                  <c:v>1.3941886992404896E-4</c:v>
                </c:pt>
                <c:pt idx="261">
                  <c:v>1.4107827165450818E-4</c:v>
                </c:pt>
                <c:pt idx="262">
                  <c:v>1.4275513994019211E-4</c:v>
                </c:pt>
                <c:pt idx="263">
                  <c:v>1.4444962841179981E-4</c:v>
                </c:pt>
                <c:pt idx="264">
                  <c:v>1.4616189167407313E-4</c:v>
                </c:pt>
                <c:pt idx="265">
                  <c:v>1.4789208530740396E-4</c:v>
                </c:pt>
                <c:pt idx="266">
                  <c:v>1.4964036586938493E-4</c:v>
                </c:pt>
                <c:pt idx="267">
                  <c:v>1.5140689089629741E-4</c:v>
                </c:pt>
                <c:pt idx="268">
                  <c:v>1.5319181890453918E-4</c:v>
                </c:pt>
                <c:pt idx="269">
                  <c:v>1.5499530939199011E-4</c:v>
                </c:pt>
                <c:pt idx="270">
                  <c:v>1.5681752283931491E-4</c:v>
                </c:pt>
                <c:pt idx="271">
                  <c:v>1.5865862071120287E-4</c:v>
                </c:pt>
                <c:pt idx="272">
                  <c:v>1.605187654575413E-4</c:v>
                </c:pt>
                <c:pt idx="273">
                  <c:v>1.6239812051452467E-4</c:v>
                </c:pt>
                <c:pt idx="274">
                  <c:v>1.642968503056976E-4</c:v>
                </c:pt>
                <c:pt idx="275">
                  <c:v>1.6621512024293049E-4</c:v>
                </c:pt>
                <c:pt idx="276">
                  <c:v>1.6815309672732611E-4</c:v>
                </c:pt>
                <c:pt idx="277">
                  <c:v>1.701109471500581E-4</c:v>
                </c:pt>
                <c:pt idx="278">
                  <c:v>1.7208883989313942E-4</c:v>
                </c:pt>
                <c:pt idx="279">
                  <c:v>1.7408694433012015E-4</c:v>
                </c:pt>
                <c:pt idx="280">
                  <c:v>1.7610543082671328E-4</c:v>
                </c:pt>
                <c:pt idx="281">
                  <c:v>1.781444707413473E-4</c:v>
                </c:pt>
                <c:pt idx="282">
                  <c:v>1.8020423642564767E-4</c:v>
                </c:pt>
                <c:pt idx="283">
                  <c:v>1.8228490122484123E-4</c:v>
                </c:pt>
                <c:pt idx="284">
                  <c:v>1.8438663947808665E-4</c:v>
                </c:pt>
                <c:pt idx="285">
                  <c:v>1.8650962651872949E-4</c:v>
                </c:pt>
                <c:pt idx="286">
                  <c:v>1.8865403867447751E-4</c:v>
                </c:pt>
                <c:pt idx="287">
                  <c:v>1.9082005326750246E-4</c:v>
                </c:pt>
                <c:pt idx="288">
                  <c:v>1.9300784861445752E-4</c:v>
                </c:pt>
                <c:pt idx="289">
                  <c:v>1.9521760402641918E-4</c:v>
                </c:pt>
                <c:pt idx="290">
                  <c:v>1.9744949980874752E-4</c:v>
                </c:pt>
                <c:pt idx="291">
                  <c:v>1.9970371726086357E-4</c:v>
                </c:pt>
                <c:pt idx="292">
                  <c:v>2.0198043867594487E-4</c:v>
                </c:pt>
                <c:pt idx="293">
                  <c:v>2.0427984734053853E-4</c:v>
                </c:pt>
                <c:pt idx="294">
                  <c:v>2.066021275340882E-4</c:v>
                </c:pt>
                <c:pt idx="295">
                  <c:v>2.0894746452837802E-4</c:v>
                </c:pt>
                <c:pt idx="296">
                  <c:v>2.1131604458688781E-4</c:v>
                </c:pt>
                <c:pt idx="297">
                  <c:v>2.1370805496406212E-4</c:v>
                </c:pt>
                <c:pt idx="298">
                  <c:v>2.1612368390449337E-4</c:v>
                </c:pt>
                <c:pt idx="299">
                  <c:v>2.1856312064201302E-4</c:v>
                </c:pt>
                <c:pt idx="300">
                  <c:v>2.21026555398694E-4</c:v>
                </c:pt>
                <c:pt idx="301">
                  <c:v>2.2351417938376334E-4</c:v>
                </c:pt>
                <c:pt idx="302">
                  <c:v>2.260261847924214E-4</c:v>
                </c:pt>
                <c:pt idx="303">
                  <c:v>2.2856276480457061E-4</c:v>
                </c:pt>
                <c:pt idx="304">
                  <c:v>2.3112411358344823E-4</c:v>
                </c:pt>
                <c:pt idx="305">
                  <c:v>2.3371042627416558E-4</c:v>
                </c:pt>
                <c:pt idx="306">
                  <c:v>2.3632189900215378E-4</c:v>
                </c:pt>
                <c:pt idx="307">
                  <c:v>2.3895872887151083E-4</c:v>
                </c:pt>
                <c:pt idx="308">
                  <c:v>2.4162111396325165E-4</c:v>
                </c:pt>
                <c:pt idx="309">
                  <c:v>2.443092533334618E-4</c:v>
                </c:pt>
                <c:pt idx="310">
                  <c:v>2.4702334701134985E-4</c:v>
                </c:pt>
                <c:pt idx="311">
                  <c:v>2.497635959972024E-4</c:v>
                </c:pt>
                <c:pt idx="312">
                  <c:v>2.5253020226023525E-4</c:v>
                </c:pt>
                <c:pt idx="313">
                  <c:v>2.5532336873634426E-4</c:v>
                </c:pt>
                <c:pt idx="314">
                  <c:v>2.5814329932575641E-4</c:v>
                </c:pt>
                <c:pt idx="315">
                  <c:v>2.6099019889056976E-4</c:v>
                </c:pt>
                <c:pt idx="316">
                  <c:v>2.6386427325219793E-4</c:v>
                </c:pt>
                <c:pt idx="317">
                  <c:v>2.6676572918870185E-4</c:v>
                </c:pt>
                <c:pt idx="318">
                  <c:v>2.6969477443202042E-4</c:v>
                </c:pt>
                <c:pt idx="319">
                  <c:v>2.7265161766508954E-4</c:v>
                </c:pt>
                <c:pt idx="320">
                  <c:v>2.7563646851885669E-4</c:v>
                </c:pt>
                <c:pt idx="321">
                  <c:v>2.7864953756918281E-4</c:v>
                </c:pt>
                <c:pt idx="322">
                  <c:v>2.8169103633364024E-4</c:v>
                </c:pt>
                <c:pt idx="323">
                  <c:v>2.847611772681919E-4</c:v>
                </c:pt>
                <c:pt idx="324">
                  <c:v>2.8786017376376452E-4</c:v>
                </c:pt>
                <c:pt idx="325">
                  <c:v>2.9098824014270807E-4</c:v>
                </c:pt>
                <c:pt idx="326">
                  <c:v>2.9414559165514106E-4</c:v>
                </c:pt>
                <c:pt idx="327">
                  <c:v>2.9733244447518049E-4</c:v>
                </c:pt>
                <c:pt idx="328">
                  <c:v>3.0054901569705916E-4</c:v>
                </c:pt>
                <c:pt idx="329">
                  <c:v>3.0379552333112397E-4</c:v>
                </c:pt>
                <c:pt idx="330">
                  <c:v>3.0707218629971993E-4</c:v>
                </c:pt>
                <c:pt idx="331">
                  <c:v>3.1037922443295503E-4</c:v>
                </c:pt>
                <c:pt idx="332">
                  <c:v>3.1371685846434455E-4</c:v>
                </c:pt>
                <c:pt idx="333">
                  <c:v>3.170853100263395E-4</c:v>
                </c:pt>
                <c:pt idx="334">
                  <c:v>3.2048480164573331E-4</c:v>
                </c:pt>
                <c:pt idx="335">
                  <c:v>3.2391555673894431E-4</c:v>
                </c:pt>
                <c:pt idx="336">
                  <c:v>3.2737779960718012E-4</c:v>
                </c:pt>
                <c:pt idx="337">
                  <c:v>3.3087175543147692E-4</c:v>
                </c:pt>
                <c:pt idx="338">
                  <c:v>3.3439765026761531E-4</c:v>
                </c:pt>
                <c:pt idx="339">
                  <c:v>3.3795571104091199E-4</c:v>
                </c:pt>
                <c:pt idx="340">
                  <c:v>3.4154616554088414E-4</c:v>
                </c:pt>
                <c:pt idx="341">
                  <c:v>3.4516924241579034E-4</c:v>
                </c:pt>
                <c:pt idx="342">
                  <c:v>3.4882517116704357E-4</c:v>
                </c:pt>
                <c:pt idx="343">
                  <c:v>3.5251418214349284E-4</c:v>
                </c:pt>
                <c:pt idx="344">
                  <c:v>3.5623650653558183E-4</c:v>
                </c:pt>
                <c:pt idx="345">
                  <c:v>3.5999237636937258E-4</c:v>
                </c:pt>
                <c:pt idx="346">
                  <c:v>3.6378202450044323E-4</c:v>
                </c:pt>
                <c:pt idx="347">
                  <c:v>3.67605684607652E-4</c:v>
                </c:pt>
                <c:pt idx="348">
                  <c:v>3.7146359118676875E-4</c:v>
                </c:pt>
                <c:pt idx="349">
                  <c:v>3.7535597954397671E-4</c:v>
                </c:pt>
                <c:pt idx="350">
                  <c:v>3.7928308578924036E-4</c:v>
                </c:pt>
                <c:pt idx="351">
                  <c:v>3.8324514682953426E-4</c:v>
                </c:pt>
                <c:pt idx="352">
                  <c:v>3.8724240036194357E-4</c:v>
                </c:pt>
                <c:pt idx="353">
                  <c:v>3.912750848666241E-4</c:v>
                </c:pt>
                <c:pt idx="354">
                  <c:v>3.9534343959962936E-4</c:v>
                </c:pt>
                <c:pt idx="355">
                  <c:v>3.9944770458559797E-4</c:v>
                </c:pt>
                <c:pt idx="356">
                  <c:v>4.035881206103028E-4</c:v>
                </c:pt>
                <c:pt idx="357">
                  <c:v>4.077649292130647E-4</c:v>
                </c:pt>
                <c:pt idx="358">
                  <c:v>4.1197837267902497E-4</c:v>
                </c:pt>
                <c:pt idx="359">
                  <c:v>4.1622869403127596E-4</c:v>
                </c:pt>
                <c:pt idx="360">
                  <c:v>4.2051613702285374E-4</c:v>
                </c:pt>
                <c:pt idx="361">
                  <c:v>4.2484094612858889E-4</c:v>
                </c:pt>
                <c:pt idx="362">
                  <c:v>4.2920336653681378E-4</c:v>
                </c:pt>
                <c:pt idx="363">
                  <c:v>4.3360364414093006E-4</c:v>
                </c:pt>
                <c:pt idx="364">
                  <c:v>4.380420255308271E-4</c:v>
                </c:pt>
                <c:pt idx="365">
                  <c:v>4.4251875798416576E-4</c:v>
                </c:pt>
                <c:pt idx="366">
                  <c:v>4.4703408945750641E-4</c:v>
                </c:pt>
                <c:pt idx="367">
                  <c:v>4.5158826857730086E-4</c:v>
                </c:pt>
                <c:pt idx="368">
                  <c:v>4.5618154463073288E-4</c:v>
                </c:pt>
                <c:pt idx="369">
                  <c:v>4.6081416755641491E-4</c:v>
                </c:pt>
                <c:pt idx="370">
                  <c:v>4.6548638793493638E-4</c:v>
                </c:pt>
                <c:pt idx="371">
                  <c:v>4.7019845697926634E-4</c:v>
                </c:pt>
                <c:pt idx="372">
                  <c:v>4.7495062652500215E-4</c:v>
                </c:pt>
                <c:pt idx="373">
                  <c:v>4.7974314902048007E-4</c:v>
                </c:pt>
                <c:pt idx="374">
                  <c:v>4.8457627751672441E-4</c:v>
                </c:pt>
                <c:pt idx="375">
                  <c:v>4.8945026565725466E-4</c:v>
                </c:pt>
                <c:pt idx="376">
                  <c:v>4.9436536766773943E-4</c:v>
                </c:pt>
                <c:pt idx="377">
                  <c:v>4.9932183834550028E-4</c:v>
                </c:pt>
                <c:pt idx="378">
                  <c:v>5.0431993304886325E-4</c:v>
                </c:pt>
                <c:pt idx="379">
                  <c:v>5.093599076863597E-4</c:v>
                </c:pt>
                <c:pt idx="380">
                  <c:v>5.144420187057707E-4</c:v>
                </c:pt>
                <c:pt idx="381">
                  <c:v>5.1956652308302877E-4</c:v>
                </c:pt>
                <c:pt idx="382">
                  <c:v>5.2473367831095091E-4</c:v>
                </c:pt>
                <c:pt idx="383">
                  <c:v>5.2994374238783182E-4</c:v>
                </c:pt>
                <c:pt idx="384">
                  <c:v>5.3519697380587528E-4</c:v>
                </c:pt>
                <c:pt idx="385">
                  <c:v>5.4049363153947205E-4</c:v>
                </c:pt>
                <c:pt idx="386">
                  <c:v>5.458339750333271E-4</c:v>
                </c:pt>
                <c:pt idx="387">
                  <c:v>5.5121826419042173E-4</c:v>
                </c:pt>
                <c:pt idx="388">
                  <c:v>5.5664675935983103E-4</c:v>
                </c:pt>
                <c:pt idx="389">
                  <c:v>5.6211972132437906E-4</c:v>
                </c:pt>
                <c:pt idx="390">
                  <c:v>5.6763741128813665E-4</c:v>
                </c:pt>
                <c:pt idx="391">
                  <c:v>5.7320009086376644E-4</c:v>
                </c:pt>
                <c:pt idx="392">
                  <c:v>5.7880802205970616E-4</c:v>
                </c:pt>
                <c:pt idx="393">
                  <c:v>5.8446146726720007E-4</c:v>
                </c:pt>
                <c:pt idx="394">
                  <c:v>5.9016068924716634E-4</c:v>
                </c:pt>
                <c:pt idx="395">
                  <c:v>5.9590595111690863E-4</c:v>
                </c:pt>
                <c:pt idx="396">
                  <c:v>6.016975163366735E-4</c:v>
                </c:pt>
                <c:pt idx="397">
                  <c:v>6.0753564869604315E-4</c:v>
                </c:pt>
                <c:pt idx="398">
                  <c:v>6.1342061230017263E-4</c:v>
                </c:pt>
                <c:pt idx="399">
                  <c:v>6.1935267155586754E-4</c:v>
                </c:pt>
                <c:pt idx="400">
                  <c:v>6.2533209115750183E-4</c:v>
                </c:pt>
                <c:pt idx="401">
                  <c:v>6.3135913607277822E-4</c:v>
                </c:pt>
                <c:pt idx="402">
                  <c:v>6.3743407152832545E-4</c:v>
                </c:pt>
                <c:pt idx="403">
                  <c:v>6.4355716299513757E-4</c:v>
                </c:pt>
                <c:pt idx="404">
                  <c:v>6.4972867617385673E-4</c:v>
                </c:pt>
                <c:pt idx="405">
                  <c:v>6.5594887697989013E-4</c:v>
                </c:pt>
                <c:pt idx="406">
                  <c:v>6.6221803152837107E-4</c:v>
                </c:pt>
                <c:pt idx="407">
                  <c:v>6.6853640611895754E-4</c:v>
                </c:pt>
                <c:pt idx="408">
                  <c:v>6.7490426722047192E-4</c:v>
                </c:pt>
                <c:pt idx="409">
                  <c:v>6.8132188145538126E-4</c:v>
                </c:pt>
                <c:pt idx="410">
                  <c:v>6.8778951558411453E-4</c:v>
                </c:pt>
                <c:pt idx="411">
                  <c:v>6.9430743648921827E-4</c:v>
                </c:pt>
                <c:pt idx="412">
                  <c:v>7.0087591115936139E-4</c:v>
                </c:pt>
                <c:pt idx="413">
                  <c:v>7.0749520667316658E-4</c:v>
                </c:pt>
                <c:pt idx="414">
                  <c:v>7.1416559018289171E-4</c:v>
                </c:pt>
                <c:pt idx="415">
                  <c:v>7.2088732889794525E-4</c:v>
                </c:pt>
                <c:pt idx="416">
                  <c:v>7.2766069006824266E-4</c:v>
                </c:pt>
                <c:pt idx="417">
                  <c:v>7.3448594096740686E-4</c:v>
                </c:pt>
                <c:pt idx="418">
                  <c:v>7.4136334887580269E-4</c:v>
                </c:pt>
                <c:pt idx="419">
                  <c:v>7.4829318106341255E-4</c:v>
                </c:pt>
                <c:pt idx="420">
                  <c:v>7.5527570477255826E-4</c:v>
                </c:pt>
                <c:pt idx="421">
                  <c:v>7.6231118720045826E-4</c:v>
                </c:pt>
                <c:pt idx="422">
                  <c:v>7.6939989548162455E-4</c:v>
                </c:pt>
                <c:pt idx="423">
                  <c:v>7.7654209667010461E-4</c:v>
                </c:pt>
                <c:pt idx="424">
                  <c:v>7.8373805772156209E-4</c:v>
                </c:pt>
                <c:pt idx="425">
                  <c:v>7.9098804547520017E-4</c:v>
                </c:pt>
                <c:pt idx="426">
                  <c:v>7.9829232663552498E-4</c:v>
                </c:pt>
                <c:pt idx="427">
                  <c:v>8.0565116775394897E-4</c:v>
                </c:pt>
                <c:pt idx="428">
                  <c:v>8.1306483521024629E-4</c:v>
                </c:pt>
                <c:pt idx="429">
                  <c:v>8.2053359519383771E-4</c:v>
                </c:pt>
                <c:pt idx="430">
                  <c:v>8.2805771368492961E-4</c:v>
                </c:pt>
                <c:pt idx="431">
                  <c:v>8.3563745643548703E-4</c:v>
                </c:pt>
                <c:pt idx="432">
                  <c:v>8.4327308895005757E-4</c:v>
                </c:pt>
                <c:pt idx="433">
                  <c:v>8.5096487646643855E-4</c:v>
                </c:pt>
                <c:pt idx="434">
                  <c:v>8.5871308393618395E-4</c:v>
                </c:pt>
                <c:pt idx="435">
                  <c:v>8.6651797600495808E-4</c:v>
                </c:pt>
                <c:pt idx="436">
                  <c:v>8.7437981699274223E-4</c:v>
                </c:pt>
                <c:pt idx="437">
                  <c:v>8.8229887087387768E-4</c:v>
                </c:pt>
                <c:pt idx="438">
                  <c:v>8.9027540125695903E-4</c:v>
                </c:pt>
                <c:pt idx="439">
                  <c:v>8.9830967136457463E-4</c:v>
                </c:pt>
                <c:pt idx="440">
                  <c:v>9.0640194401289827E-4</c:v>
                </c:pt>
                <c:pt idx="441">
                  <c:v>9.1455248159111975E-4</c:v>
                </c:pt>
                <c:pt idx="442">
                  <c:v>9.2276154604073576E-4</c:v>
                </c:pt>
                <c:pt idx="443">
                  <c:v>9.3102939883467828E-4</c:v>
                </c:pt>
                <c:pt idx="444">
                  <c:v>9.3935630095631089E-4</c:v>
                </c:pt>
                <c:pt idx="445">
                  <c:v>9.4774251287825105E-4</c:v>
                </c:pt>
                <c:pt idx="446">
                  <c:v>9.5618829454106847E-4</c:v>
                </c:pt>
                <c:pt idx="447">
                  <c:v>9.6469390533181871E-4</c:v>
                </c:pt>
                <c:pt idx="448">
                  <c:v>9.7325960406244186E-4</c:v>
                </c:pt>
                <c:pt idx="449">
                  <c:v>9.8188564894800259E-4</c:v>
                </c:pt>
                <c:pt idx="450">
                  <c:v>9.9057229758479763E-4</c:v>
                </c:pt>
                <c:pt idx="451">
                  <c:v>9.9931980692830632E-4</c:v>
                </c:pt>
                <c:pt idx="452">
                  <c:v>1.008128433271012E-3</c:v>
                </c:pt>
                <c:pt idx="453">
                  <c:v>1.0169984322200665E-3</c:v>
                </c:pt>
                <c:pt idx="454">
                  <c:v>1.0259300586748195E-3</c:v>
                </c:pt>
                <c:pt idx="455">
                  <c:v>1.0349235668042052E-3</c:v>
                </c:pt>
                <c:pt idx="456">
                  <c:v>1.0439792100239949E-3</c:v>
                </c:pt>
                <c:pt idx="457">
                  <c:v>1.0530972409738984E-3</c:v>
                </c:pt>
                <c:pt idx="458">
                  <c:v>1.0622779114945388E-3</c:v>
                </c:pt>
                <c:pt idx="459">
                  <c:v>1.0715214726042803E-3</c:v>
                </c:pt>
                <c:pt idx="460">
                  <c:v>1.0808281744759335E-3</c:v>
                </c:pt>
                <c:pt idx="461">
                  <c:v>1.0901982664133093E-3</c:v>
                </c:pt>
                <c:pt idx="462">
                  <c:v>1.0996319968276512E-3</c:v>
                </c:pt>
                <c:pt idx="463">
                  <c:v>1.1091296132139253E-3</c:v>
                </c:pt>
                <c:pt idx="464">
                  <c:v>1.1186913621269935E-3</c:v>
                </c:pt>
                <c:pt idx="465">
                  <c:v>1.1283174891576369E-3</c:v>
                </c:pt>
                <c:pt idx="466">
                  <c:v>1.1380082389084623E-3</c:v>
                </c:pt>
                <c:pt idx="467">
                  <c:v>1.1477638549696764E-3</c:v>
                </c:pt>
                <c:pt idx="468">
                  <c:v>1.1575845798947415E-3</c:v>
                </c:pt>
                <c:pt idx="469">
                  <c:v>1.1674706551758882E-3</c:v>
                </c:pt>
                <c:pt idx="470">
                  <c:v>1.1774223212195191E-3</c:v>
                </c:pt>
                <c:pt idx="471">
                  <c:v>1.1874398173214813E-3</c:v>
                </c:pt>
                <c:pt idx="472">
                  <c:v>1.1975233816422265E-3</c:v>
                </c:pt>
                <c:pt idx="473">
                  <c:v>1.2076732511818369E-3</c:v>
                </c:pt>
                <c:pt idx="474">
                  <c:v>1.2178896617549429E-3</c:v>
                </c:pt>
                <c:pt idx="475">
                  <c:v>1.2281728479655168E-3</c:v>
                </c:pt>
                <c:pt idx="476">
                  <c:v>1.2385230431815602E-3</c:v>
                </c:pt>
                <c:pt idx="477">
                  <c:v>1.2489404795096625E-3</c:v>
                </c:pt>
                <c:pt idx="478">
                  <c:v>1.259425387769458E-3</c:v>
                </c:pt>
                <c:pt idx="479">
                  <c:v>1.2699779974679598E-3</c:v>
                </c:pt>
                <c:pt idx="480">
                  <c:v>1.2805985367738049E-3</c:v>
                </c:pt>
                <c:pt idx="481">
                  <c:v>1.2912872324913605E-3</c:v>
                </c:pt>
                <c:pt idx="482">
                  <c:v>1.3020443100347496E-3</c:v>
                </c:pt>
                <c:pt idx="483">
                  <c:v>1.3128699934017521E-3</c:v>
                </c:pt>
                <c:pt idx="484">
                  <c:v>1.3237645051476228E-3</c:v>
                </c:pt>
                <c:pt idx="485">
                  <c:v>1.3347280663587831E-3</c:v>
                </c:pt>
                <c:pt idx="486">
                  <c:v>1.3457608966264325E-3</c:v>
                </c:pt>
                <c:pt idx="487">
                  <c:v>1.3568632140200446E-3</c:v>
                </c:pt>
                <c:pt idx="488">
                  <c:v>1.3680352350607882E-3</c:v>
                </c:pt>
                <c:pt idx="489">
                  <c:v>1.3792771746948269E-3</c:v>
                </c:pt>
                <c:pt idx="490">
                  <c:v>1.3905892462665447E-3</c:v>
                </c:pt>
                <c:pt idx="491">
                  <c:v>1.4019716614916715E-3</c:v>
                </c:pt>
                <c:pt idx="492">
                  <c:v>1.4134246304303207E-3</c:v>
                </c:pt>
                <c:pt idx="493">
                  <c:v>1.4249483614599402E-3</c:v>
                </c:pt>
                <c:pt idx="494">
                  <c:v>1.4365430612481756E-3</c:v>
                </c:pt>
                <c:pt idx="495">
                  <c:v>1.4482089347256468E-3</c:v>
                </c:pt>
                <c:pt idx="496">
                  <c:v>1.4599461850586502E-3</c:v>
                </c:pt>
                <c:pt idx="497">
                  <c:v>1.4717550136217734E-3</c:v>
                </c:pt>
                <c:pt idx="498">
                  <c:v>1.4836356199704325E-3</c:v>
                </c:pt>
                <c:pt idx="499">
                  <c:v>1.4955882018133388E-3</c:v>
                </c:pt>
                <c:pt idx="500">
                  <c:v>1.5076129549848824E-3</c:v>
                </c:pt>
                <c:pt idx="501">
                  <c:v>1.519710073417453E-3</c:v>
                </c:pt>
                <c:pt idx="502">
                  <c:v>1.5318797491136844E-3</c:v>
                </c:pt>
                <c:pt idx="503">
                  <c:v>1.544122172118631E-3</c:v>
                </c:pt>
                <c:pt idx="504">
                  <c:v>1.5564375304918852E-3</c:v>
                </c:pt>
                <c:pt idx="505">
                  <c:v>1.5688260102796215E-3</c:v>
                </c:pt>
                <c:pt idx="506">
                  <c:v>1.5812877954865872E-3</c:v>
                </c:pt>
                <c:pt idx="507">
                  <c:v>1.593823068048028E-3</c:v>
                </c:pt>
                <c:pt idx="508">
                  <c:v>1.6064320078015635E-3</c:v>
                </c:pt>
                <c:pt idx="509">
                  <c:v>1.6191147924590004E-3</c:v>
                </c:pt>
                <c:pt idx="510">
                  <c:v>1.6318715975780986E-3</c:v>
                </c:pt>
                <c:pt idx="511">
                  <c:v>1.6447025965342795E-3</c:v>
                </c:pt>
                <c:pt idx="512">
                  <c:v>1.6576079604923046E-3</c:v>
                </c:pt>
                <c:pt idx="513">
                  <c:v>1.6705878583778819E-3</c:v>
                </c:pt>
                <c:pt idx="514">
                  <c:v>1.6836424568492552E-3</c:v>
                </c:pt>
                <c:pt idx="515">
                  <c:v>1.6967719202687342E-3</c:v>
                </c:pt>
                <c:pt idx="516">
                  <c:v>1.7099764106741941E-3</c:v>
                </c:pt>
                <c:pt idx="517">
                  <c:v>1.7232560877505395E-3</c:v>
                </c:pt>
                <c:pt idx="518">
                  <c:v>1.7366111088011379E-3</c:v>
                </c:pt>
                <c:pt idx="519">
                  <c:v>1.7500416287192114E-3</c:v>
                </c:pt>
                <c:pt idx="520">
                  <c:v>1.7635477999592085E-3</c:v>
                </c:pt>
                <c:pt idx="521">
                  <c:v>1.7771297725081535E-3</c:v>
                </c:pt>
                <c:pt idx="522">
                  <c:v>1.7907876938569648E-3</c:v>
                </c:pt>
                <c:pt idx="523">
                  <c:v>1.8045217089717556E-3</c:v>
                </c:pt>
                <c:pt idx="524">
                  <c:v>1.818331960265114E-3</c:v>
                </c:pt>
                <c:pt idx="525">
                  <c:v>1.8322185875673748E-3</c:v>
                </c:pt>
                <c:pt idx="526">
                  <c:v>1.8461817280978733E-3</c:v>
                </c:pt>
                <c:pt idx="527">
                  <c:v>1.8602215164361877E-3</c:v>
                </c:pt>
                <c:pt idx="528">
                  <c:v>1.8743380844933751E-3</c:v>
                </c:pt>
                <c:pt idx="529">
                  <c:v>1.8885315614832077E-3</c:v>
                </c:pt>
                <c:pt idx="530">
                  <c:v>1.9028020738934013E-3</c:v>
                </c:pt>
                <c:pt idx="531">
                  <c:v>1.9171497454568479E-3</c:v>
                </c:pt>
                <c:pt idx="532">
                  <c:v>1.9315746971228444E-3</c:v>
                </c:pt>
                <c:pt idx="533">
                  <c:v>1.9460770470283418E-3</c:v>
                </c:pt>
                <c:pt idx="534">
                  <c:v>1.9606569104691956E-3</c:v>
                </c:pt>
                <c:pt idx="535">
                  <c:v>1.9753143998714195E-3</c:v>
                </c:pt>
                <c:pt idx="536">
                  <c:v>1.9900496247624712E-3</c:v>
                </c:pt>
                <c:pt idx="537">
                  <c:v>2.0048626917425435E-3</c:v>
                </c:pt>
                <c:pt idx="538">
                  <c:v>2.0197537044558851E-3</c:v>
                </c:pt>
                <c:pt idx="539">
                  <c:v>2.0347227635621338E-3</c:v>
                </c:pt>
                <c:pt idx="540">
                  <c:v>2.0497699667076852E-3</c:v>
                </c:pt>
                <c:pt idx="541">
                  <c:v>2.0648954084970875E-3</c:v>
                </c:pt>
                <c:pt idx="542">
                  <c:v>2.0800991804644751E-3</c:v>
                </c:pt>
                <c:pt idx="543">
                  <c:v>2.0953813710450245E-3</c:v>
                </c:pt>
                <c:pt idx="544">
                  <c:v>2.1107420655464572E-3</c:v>
                </c:pt>
                <c:pt idx="545">
                  <c:v>2.1261813461205879E-3</c:v>
                </c:pt>
                <c:pt idx="546">
                  <c:v>2.1416992917349113E-3</c:v>
                </c:pt>
                <c:pt idx="547">
                  <c:v>2.1572959781442349E-3</c:v>
                </c:pt>
                <c:pt idx="548">
                  <c:v>2.1729714778623661E-3</c:v>
                </c:pt>
                <c:pt idx="549">
                  <c:v>2.1887258601338538E-3</c:v>
                </c:pt>
                <c:pt idx="550">
                  <c:v>2.204559190905786E-3</c:v>
                </c:pt>
                <c:pt idx="551">
                  <c:v>2.2204715327996481E-3</c:v>
                </c:pt>
                <c:pt idx="552">
                  <c:v>2.2364629450832342E-3</c:v>
                </c:pt>
                <c:pt idx="553">
                  <c:v>2.2525334836426473E-3</c:v>
                </c:pt>
                <c:pt idx="554">
                  <c:v>2.2686832009543479E-3</c:v>
                </c:pt>
                <c:pt idx="555">
                  <c:v>2.2849121460572839E-3</c:v>
                </c:pt>
                <c:pt idx="556">
                  <c:v>2.3012203645250925E-3</c:v>
                </c:pt>
                <c:pt idx="557">
                  <c:v>2.3176078984383907E-3</c:v>
                </c:pt>
                <c:pt idx="558">
                  <c:v>2.3340747863571398E-3</c:v>
                </c:pt>
                <c:pt idx="559">
                  <c:v>2.3506210632930954E-3</c:v>
                </c:pt>
                <c:pt idx="560">
                  <c:v>2.3672467606823456E-3</c:v>
                </c:pt>
                <c:pt idx="561">
                  <c:v>2.3839519063579536E-3</c:v>
                </c:pt>
                <c:pt idx="562">
                  <c:v>2.4007365245226776E-3</c:v>
                </c:pt>
                <c:pt idx="563">
                  <c:v>2.4176006357218035E-3</c:v>
                </c:pt>
                <c:pt idx="564">
                  <c:v>2.4345442568160674E-3</c:v>
                </c:pt>
                <c:pt idx="565">
                  <c:v>2.4515674009547021E-3</c:v>
                </c:pt>
                <c:pt idx="566">
                  <c:v>2.4686700775485722E-3</c:v>
                </c:pt>
                <c:pt idx="567">
                  <c:v>2.4858522922434306E-3</c:v>
                </c:pt>
                <c:pt idx="568">
                  <c:v>2.5031140468932908E-3</c:v>
                </c:pt>
                <c:pt idx="569">
                  <c:v>2.5204553395339205E-3</c:v>
                </c:pt>
                <c:pt idx="570">
                  <c:v>2.5378761643564483E-3</c:v>
                </c:pt>
                <c:pt idx="571">
                  <c:v>2.5553765116811088E-3</c:v>
                </c:pt>
                <c:pt idx="572">
                  <c:v>2.5729563679310974E-3</c:v>
                </c:pt>
                <c:pt idx="573">
                  <c:v>2.5906157156065858E-3</c:v>
                </c:pt>
                <c:pt idx="574">
                  <c:v>2.6083545332588423E-3</c:v>
                </c:pt>
                <c:pt idx="575">
                  <c:v>2.6261727954645206E-3</c:v>
                </c:pt>
                <c:pt idx="576">
                  <c:v>2.6440704728000592E-3</c:v>
                </c:pt>
                <c:pt idx="577">
                  <c:v>2.6620475318162645E-3</c:v>
                </c:pt>
                <c:pt idx="578">
                  <c:v>2.6801039350130076E-3</c:v>
                </c:pt>
                <c:pt idx="579">
                  <c:v>2.6982396408141026E-3</c:v>
                </c:pt>
                <c:pt idx="580">
                  <c:v>2.7164546035423195E-3</c:v>
                </c:pt>
                <c:pt idx="581">
                  <c:v>2.7347487733945693E-3</c:v>
                </c:pt>
                <c:pt idx="582">
                  <c:v>2.7531220964172542E-3</c:v>
                </c:pt>
                <c:pt idx="583">
                  <c:v>2.7715745144817755E-3</c:v>
                </c:pt>
                <c:pt idx="584">
                  <c:v>2.7901059652602213E-3</c:v>
                </c:pt>
                <c:pt idx="585">
                  <c:v>2.8087163822012175E-3</c:v>
                </c:pt>
                <c:pt idx="586">
                  <c:v>2.827405694505966E-3</c:v>
                </c:pt>
                <c:pt idx="587">
                  <c:v>2.8461738271044618E-3</c:v>
                </c:pt>
                <c:pt idx="588">
                  <c:v>2.8650207006318917E-3</c:v>
                </c:pt>
                <c:pt idx="589">
                  <c:v>2.8839462314052158E-3</c:v>
                </c:pt>
                <c:pt idx="590">
                  <c:v>2.9029503313999561E-3</c:v>
                </c:pt>
                <c:pt idx="591">
                  <c:v>2.922032908227166E-3</c:v>
                </c:pt>
                <c:pt idx="592">
                  <c:v>2.9411938651106011E-3</c:v>
                </c:pt>
                <c:pt idx="593">
                  <c:v>2.9604331008640924E-3</c:v>
                </c:pt>
                <c:pt idx="594">
                  <c:v>2.9797505098691319E-3</c:v>
                </c:pt>
                <c:pt idx="595">
                  <c:v>2.999145982052657E-3</c:v>
                </c:pt>
                <c:pt idx="596">
                  <c:v>3.0186194028650518E-3</c:v>
                </c:pt>
                <c:pt idx="597">
                  <c:v>3.0381706532583604E-3</c:v>
                </c:pt>
                <c:pt idx="598">
                  <c:v>3.0577996096647279E-3</c:v>
                </c:pt>
                <c:pt idx="599">
                  <c:v>3.0775061439750617E-3</c:v>
                </c:pt>
                <c:pt idx="600">
                  <c:v>3.0972901235179111E-3</c:v>
                </c:pt>
                <c:pt idx="601">
                  <c:v>3.1171514110385815E-3</c:v>
                </c:pt>
                <c:pt idx="602">
                  <c:v>3.137089864678492E-3</c:v>
                </c:pt>
                <c:pt idx="603">
                  <c:v>3.1571053379547535E-3</c:v>
                </c:pt>
                <c:pt idx="604">
                  <c:v>3.1771976797399996E-3</c:v>
                </c:pt>
                <c:pt idx="605">
                  <c:v>3.1973667342424495E-3</c:v>
                </c:pt>
                <c:pt idx="606">
                  <c:v>3.2176123409862322E-3</c:v>
                </c:pt>
                <c:pt idx="607">
                  <c:v>3.2379343347919576E-3</c:v>
                </c:pt>
                <c:pt idx="608">
                  <c:v>3.2583325457575278E-3</c:v>
                </c:pt>
                <c:pt idx="609">
                  <c:v>3.2788067992392234E-3</c:v>
                </c:pt>
                <c:pt idx="610">
                  <c:v>3.2993569158330468E-3</c:v>
                </c:pt>
                <c:pt idx="611">
                  <c:v>3.3199827113563275E-3</c:v>
                </c:pt>
                <c:pt idx="612">
                  <c:v>3.3406839968295929E-3</c:v>
                </c:pt>
                <c:pt idx="613">
                  <c:v>3.3614605784587125E-3</c:v>
                </c:pt>
                <c:pt idx="614">
                  <c:v>3.3823122576173248E-3</c:v>
                </c:pt>
                <c:pt idx="615">
                  <c:v>3.4032388308295343E-3</c:v>
                </c:pt>
                <c:pt idx="616">
                  <c:v>3.4242400897528851E-3</c:v>
                </c:pt>
                <c:pt idx="617">
                  <c:v>3.4453158211616352E-3</c:v>
                </c:pt>
                <c:pt idx="618">
                  <c:v>3.4664658069303001E-3</c:v>
                </c:pt>
                <c:pt idx="619">
                  <c:v>3.4876898240175148E-3</c:v>
                </c:pt>
                <c:pt idx="620">
                  <c:v>3.5089876444501589E-3</c:v>
                </c:pt>
                <c:pt idx="621">
                  <c:v>3.5303590353077978E-3</c:v>
                </c:pt>
                <c:pt idx="622">
                  <c:v>3.5518037587074368E-3</c:v>
                </c:pt>
                <c:pt idx="623">
                  <c:v>3.573321571788554E-3</c:v>
                </c:pt>
                <c:pt idx="624">
                  <c:v>3.5949122266984617E-3</c:v>
                </c:pt>
                <c:pt idx="625">
                  <c:v>3.6165754705779645E-3</c:v>
                </c:pt>
                <c:pt idx="626">
                  <c:v>3.6383110455473584E-3</c:v>
                </c:pt>
                <c:pt idx="627">
                  <c:v>3.6601186886927135E-3</c:v>
                </c:pt>
                <c:pt idx="628">
                  <c:v>3.6819981320525045E-3</c:v>
                </c:pt>
                <c:pt idx="629">
                  <c:v>3.7039491026045483E-3</c:v>
                </c:pt>
                <c:pt idx="630">
                  <c:v>3.7259713222532924E-3</c:v>
                </c:pt>
                <c:pt idx="631">
                  <c:v>3.7480645078174046E-3</c:v>
                </c:pt>
                <c:pt idx="632">
                  <c:v>3.7702283710177235E-3</c:v>
                </c:pt>
                <c:pt idx="633">
                  <c:v>3.7924626184655261E-3</c:v>
                </c:pt>
                <c:pt idx="634">
                  <c:v>3.814766951651157E-3</c:v>
                </c:pt>
                <c:pt idx="635">
                  <c:v>3.8371410669329744E-3</c:v>
                </c:pt>
                <c:pt idx="636">
                  <c:v>3.8595846555266751E-3</c:v>
                </c:pt>
                <c:pt idx="637">
                  <c:v>3.882097403494929E-3</c:v>
                </c:pt>
                <c:pt idx="638">
                  <c:v>3.90467899173742E-3</c:v>
                </c:pt>
                <c:pt idx="639">
                  <c:v>3.9273290959811824E-3</c:v>
                </c:pt>
                <c:pt idx="640">
                  <c:v>3.9500473867713501E-3</c:v>
                </c:pt>
                <c:pt idx="641">
                  <c:v>3.97283352946222E-3</c:v>
                </c:pt>
                <c:pt idx="642">
                  <c:v>3.9956871842087294E-3</c:v>
                </c:pt>
                <c:pt idx="643">
                  <c:v>4.0186080059582555E-3</c:v>
                </c:pt>
                <c:pt idx="644">
                  <c:v>4.0415956444428188E-3</c:v>
                </c:pt>
                <c:pt idx="645">
                  <c:v>4.0646497441716375E-3</c:v>
                </c:pt>
                <c:pt idx="646">
                  <c:v>4.0877699444240734E-3</c:v>
                </c:pt>
                <c:pt idx="647">
                  <c:v>4.110955879242947E-3</c:v>
                </c:pt>
                <c:pt idx="648">
                  <c:v>4.1342071774282518E-3</c:v>
                </c:pt>
                <c:pt idx="649">
                  <c:v>4.1575234625312232E-3</c:v>
                </c:pt>
                <c:pt idx="650">
                  <c:v>4.1809043528488179E-3</c:v>
                </c:pt>
                <c:pt idx="651">
                  <c:v>4.2043494614185887E-3</c:v>
                </c:pt>
                <c:pt idx="652">
                  <c:v>4.2278583960139319E-3</c:v>
                </c:pt>
                <c:pt idx="653">
                  <c:v>4.2514307591397411E-3</c:v>
                </c:pt>
                <c:pt idx="654">
                  <c:v>4.2750661480284585E-3</c:v>
                </c:pt>
                <c:pt idx="655">
                  <c:v>4.2987641546365319E-3</c:v>
                </c:pt>
                <c:pt idx="656">
                  <c:v>4.3225243656412693E-3</c:v>
                </c:pt>
                <c:pt idx="657">
                  <c:v>4.3463463624380952E-3</c:v>
                </c:pt>
                <c:pt idx="658">
                  <c:v>4.3702297211382218E-3</c:v>
                </c:pt>
                <c:pt idx="659">
                  <c:v>4.39417401256674E-3</c:v>
                </c:pt>
                <c:pt idx="660">
                  <c:v>4.4181788022611057E-3</c:v>
                </c:pt>
                <c:pt idx="661">
                  <c:v>4.4422436504700513E-3</c:v>
                </c:pt>
                <c:pt idx="662">
                  <c:v>4.4663681121529146E-3</c:v>
                </c:pt>
                <c:pt idx="663">
                  <c:v>4.4905517369793913E-3</c:v>
                </c:pt>
                <c:pt idx="664">
                  <c:v>4.5147940693297086E-3</c:v>
                </c:pt>
                <c:pt idx="665">
                  <c:v>4.5390946482952183E-3</c:v>
                </c:pt>
                <c:pt idx="666">
                  <c:v>4.563453007679426E-3</c:v>
                </c:pt>
                <c:pt idx="667">
                  <c:v>4.5878686759994423E-3</c:v>
                </c:pt>
                <c:pt idx="668">
                  <c:v>4.6123411764878771E-3</c:v>
                </c:pt>
                <c:pt idx="669">
                  <c:v>4.6368700270951555E-3</c:v>
                </c:pt>
                <c:pt idx="670">
                  <c:v>4.6614547404922697E-3</c:v>
                </c:pt>
                <c:pt idx="671">
                  <c:v>4.6860948240739844E-3</c:v>
                </c:pt>
                <c:pt idx="672">
                  <c:v>4.7107897799624687E-3</c:v>
                </c:pt>
                <c:pt idx="673">
                  <c:v>4.7355391050113724E-3</c:v>
                </c:pt>
                <c:pt idx="674">
                  <c:v>4.7603422908103418E-3</c:v>
                </c:pt>
                <c:pt idx="675">
                  <c:v>4.7851988236899991E-3</c:v>
                </c:pt>
                <c:pt idx="676">
                  <c:v>4.8101081847273545E-3</c:v>
                </c:pt>
                <c:pt idx="677">
                  <c:v>4.8350698497516657E-3</c:v>
                </c:pt>
                <c:pt idx="678">
                  <c:v>4.8600832893507546E-3</c:v>
                </c:pt>
                <c:pt idx="679">
                  <c:v>4.8851479688777856E-3</c:v>
                </c:pt>
                <c:pt idx="680">
                  <c:v>4.9102633484584875E-3</c:v>
                </c:pt>
                <c:pt idx="681">
                  <c:v>4.9354288829988316E-3</c:v>
                </c:pt>
                <c:pt idx="682">
                  <c:v>4.9606440221931659E-3</c:v>
                </c:pt>
                <c:pt idx="683">
                  <c:v>4.9859082105328341E-3</c:v>
                </c:pt>
                <c:pt idx="684">
                  <c:v>5.0112208873152164E-3</c:v>
                </c:pt>
                <c:pt idx="685">
                  <c:v>5.036581486653262E-3</c:v>
                </c:pt>
                <c:pt idx="686">
                  <c:v>5.0619894374854717E-3</c:v>
                </c:pt>
                <c:pt idx="687">
                  <c:v>5.0874441635863632E-3</c:v>
                </c:pt>
                <c:pt idx="688">
                  <c:v>5.1129450835773783E-3</c:v>
                </c:pt>
                <c:pt idx="689">
                  <c:v>5.1384916109382776E-3</c:v>
                </c:pt>
                <c:pt idx="690">
                  <c:v>5.1640831540189945E-3</c:v>
                </c:pt>
                <c:pt idx="691">
                  <c:v>5.1897191160519733E-3</c:v>
                </c:pt>
                <c:pt idx="692">
                  <c:v>5.2153988951649608E-3</c:v>
                </c:pt>
                <c:pt idx="693">
                  <c:v>5.2411218843942866E-3</c:v>
                </c:pt>
                <c:pt idx="694">
                  <c:v>5.2668874716985973E-3</c:v>
                </c:pt>
                <c:pt idx="695">
                  <c:v>5.2926950399731047E-3</c:v>
                </c:pt>
                <c:pt idx="696">
                  <c:v>5.3185439670642622E-3</c:v>
                </c:pt>
                <c:pt idx="697">
                  <c:v>5.3444336257849551E-3</c:v>
                </c:pt>
                <c:pt idx="698">
                  <c:v>5.3703633839301389E-3</c:v>
                </c:pt>
                <c:pt idx="699">
                  <c:v>5.3963326042929943E-3</c:v>
                </c:pt>
                <c:pt idx="700">
                  <c:v>5.4223406446815186E-3</c:v>
                </c:pt>
                <c:pt idx="701">
                  <c:v>5.4483868579356396E-3</c:v>
                </c:pt>
                <c:pt idx="702">
                  <c:v>5.4744705919447566E-3</c:v>
                </c:pt>
                <c:pt idx="703">
                  <c:v>5.5005911896658377E-3</c:v>
                </c:pt>
                <c:pt idx="704">
                  <c:v>5.5267479891419205E-3</c:v>
                </c:pt>
                <c:pt idx="705">
                  <c:v>5.5529403235211562E-3</c:v>
                </c:pt>
                <c:pt idx="706">
                  <c:v>5.579167521076297E-3</c:v>
                </c:pt>
                <c:pt idx="707">
                  <c:v>5.6054289052246886E-3</c:v>
                </c:pt>
                <c:pt idx="708">
                  <c:v>5.6317237945487436E-3</c:v>
                </c:pt>
                <c:pt idx="709">
                  <c:v>5.6580515028168922E-3</c:v>
                </c:pt>
                <c:pt idx="710">
                  <c:v>5.6844113390050232E-3</c:v>
                </c:pt>
                <c:pt idx="711">
                  <c:v>5.7108026073184048E-3</c:v>
                </c:pt>
                <c:pt idx="712">
                  <c:v>5.7372246072140941E-3</c:v>
                </c:pt>
                <c:pt idx="713">
                  <c:v>5.7636766334238374E-3</c:v>
                </c:pt>
                <c:pt idx="714">
                  <c:v>5.7901579759774427E-3</c:v>
                </c:pt>
                <c:pt idx="715">
                  <c:v>5.8166679202266347E-3</c:v>
                </c:pt>
                <c:pt idx="716">
                  <c:v>5.8432057468694237E-3</c:v>
                </c:pt>
                <c:pt idx="717">
                  <c:v>5.8697707319749215E-3</c:v>
                </c:pt>
                <c:pt idx="718">
                  <c:v>5.8963621470086713E-3</c:v>
                </c:pt>
                <c:pt idx="719">
                  <c:v>5.9229792588584356E-3</c:v>
                </c:pt>
                <c:pt idx="720">
                  <c:v>5.9496213298604978E-3</c:v>
                </c:pt>
                <c:pt idx="721">
                  <c:v>5.97628761782643E-3</c:v>
                </c:pt>
                <c:pt idx="722">
                  <c:v>6.0029773760703377E-3</c:v>
                </c:pt>
                <c:pt idx="723">
                  <c:v>6.0296898534366004E-3</c:v>
                </c:pt>
                <c:pt idx="724">
                  <c:v>6.0564242943280944E-3</c:v>
                </c:pt>
                <c:pt idx="725">
                  <c:v>6.0831799387348973E-3</c:v>
                </c:pt>
                <c:pt idx="726">
                  <c:v>6.1099560222634599E-3</c:v>
                </c:pt>
                <c:pt idx="727">
                  <c:v>6.1367517761662729E-3</c:v>
                </c:pt>
                <c:pt idx="728">
                  <c:v>6.1635664273720159E-3</c:v>
                </c:pt>
                <c:pt idx="729">
                  <c:v>6.1903991985161749E-3</c:v>
                </c:pt>
                <c:pt idx="730">
                  <c:v>6.2172493079721402E-3</c:v>
                </c:pt>
                <c:pt idx="731">
                  <c:v>6.2441159698827841E-3</c:v>
                </c:pt>
                <c:pt idx="732">
                  <c:v>6.2709983941925205E-3</c:v>
                </c:pt>
                <c:pt idx="733">
                  <c:v>6.2978957866798345E-3</c:v>
                </c:pt>
                <c:pt idx="734">
                  <c:v>6.3248073489902776E-3</c:v>
                </c:pt>
                <c:pt idx="735">
                  <c:v>6.3517322786699444E-3</c:v>
                </c:pt>
                <c:pt idx="736">
                  <c:v>6.3786697691994377E-3</c:v>
                </c:pt>
                <c:pt idx="737">
                  <c:v>6.4056190100282703E-3</c:v>
                </c:pt>
                <c:pt idx="738">
                  <c:v>6.432579186609764E-3</c:v>
                </c:pt>
                <c:pt idx="739">
                  <c:v>6.4595494804363966E-3</c:v>
                </c:pt>
                <c:pt idx="740">
                  <c:v>6.4865290690756345E-3</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6.4865290690756345E-3</c:v>
                </c:pt>
                <c:pt idx="1261">
                  <c:v>6.4595494804363966E-3</c:v>
                </c:pt>
                <c:pt idx="1262">
                  <c:v>6.432579186609764E-3</c:v>
                </c:pt>
                <c:pt idx="1263">
                  <c:v>6.405619010028272E-3</c:v>
                </c:pt>
                <c:pt idx="1264">
                  <c:v>6.3786697691994351E-3</c:v>
                </c:pt>
                <c:pt idx="1265">
                  <c:v>6.3517322786699418E-3</c:v>
                </c:pt>
                <c:pt idx="1266">
                  <c:v>6.3248073489902733E-3</c:v>
                </c:pt>
                <c:pt idx="1267">
                  <c:v>6.2978957866798345E-3</c:v>
                </c:pt>
                <c:pt idx="1268">
                  <c:v>6.2709983941925205E-3</c:v>
                </c:pt>
                <c:pt idx="1269">
                  <c:v>6.2441159698827841E-3</c:v>
                </c:pt>
                <c:pt idx="1270">
                  <c:v>6.2172493079721402E-3</c:v>
                </c:pt>
                <c:pt idx="1271">
                  <c:v>6.1903991985161775E-3</c:v>
                </c:pt>
                <c:pt idx="1272">
                  <c:v>6.1635664273720124E-3</c:v>
                </c:pt>
                <c:pt idx="1273">
                  <c:v>6.1367517761662712E-3</c:v>
                </c:pt>
                <c:pt idx="1274">
                  <c:v>6.1099560222634564E-3</c:v>
                </c:pt>
                <c:pt idx="1275">
                  <c:v>6.0831799387348973E-3</c:v>
                </c:pt>
                <c:pt idx="1276">
                  <c:v>6.0564242943280944E-3</c:v>
                </c:pt>
                <c:pt idx="1277">
                  <c:v>6.0296898534366004E-3</c:v>
                </c:pt>
                <c:pt idx="1278">
                  <c:v>6.0029773760703377E-3</c:v>
                </c:pt>
                <c:pt idx="1279">
                  <c:v>5.9762876178264335E-3</c:v>
                </c:pt>
                <c:pt idx="1280">
                  <c:v>5.9496213298604961E-3</c:v>
                </c:pt>
                <c:pt idx="1281">
                  <c:v>5.922979258858433E-3</c:v>
                </c:pt>
                <c:pt idx="1282">
                  <c:v>5.8963621470086679E-3</c:v>
                </c:pt>
                <c:pt idx="1283">
                  <c:v>5.8697707319749215E-3</c:v>
                </c:pt>
                <c:pt idx="1284">
                  <c:v>5.8432057468694237E-3</c:v>
                </c:pt>
                <c:pt idx="1285">
                  <c:v>5.8166679202266347E-3</c:v>
                </c:pt>
                <c:pt idx="1286">
                  <c:v>5.7901579759774427E-3</c:v>
                </c:pt>
                <c:pt idx="1287">
                  <c:v>5.7636766334238417E-3</c:v>
                </c:pt>
                <c:pt idx="1288">
                  <c:v>5.7372246072140967E-3</c:v>
                </c:pt>
                <c:pt idx="1289">
                  <c:v>5.7108026073184014E-3</c:v>
                </c:pt>
                <c:pt idx="1290">
                  <c:v>5.6844113390050206E-3</c:v>
                </c:pt>
                <c:pt idx="1291">
                  <c:v>5.6580515028168922E-3</c:v>
                </c:pt>
                <c:pt idx="1292">
                  <c:v>5.6317237945487436E-3</c:v>
                </c:pt>
                <c:pt idx="1293">
                  <c:v>5.6054289052246886E-3</c:v>
                </c:pt>
                <c:pt idx="1294">
                  <c:v>5.579167521076297E-3</c:v>
                </c:pt>
                <c:pt idx="1295">
                  <c:v>5.5529403235211579E-3</c:v>
                </c:pt>
                <c:pt idx="1296">
                  <c:v>5.5267479891419231E-3</c:v>
                </c:pt>
                <c:pt idx="1297">
                  <c:v>5.5005911896658351E-3</c:v>
                </c:pt>
                <c:pt idx="1298">
                  <c:v>5.4744705919447557E-3</c:v>
                </c:pt>
                <c:pt idx="1299">
                  <c:v>5.4483868579356361E-3</c:v>
                </c:pt>
                <c:pt idx="1300">
                  <c:v>5.4223406446815186E-3</c:v>
                </c:pt>
                <c:pt idx="1301">
                  <c:v>5.3963326042929943E-3</c:v>
                </c:pt>
                <c:pt idx="1302">
                  <c:v>5.3703633839301389E-3</c:v>
                </c:pt>
                <c:pt idx="1303">
                  <c:v>5.3444336257849551E-3</c:v>
                </c:pt>
                <c:pt idx="1304">
                  <c:v>5.3185439670642648E-3</c:v>
                </c:pt>
                <c:pt idx="1305">
                  <c:v>5.2926950399731021E-3</c:v>
                </c:pt>
                <c:pt idx="1306">
                  <c:v>5.2668874716985965E-3</c:v>
                </c:pt>
                <c:pt idx="1307">
                  <c:v>5.2411218843942831E-3</c:v>
                </c:pt>
                <c:pt idx="1308">
                  <c:v>5.2153988951649608E-3</c:v>
                </c:pt>
                <c:pt idx="1309">
                  <c:v>5.1897191160519733E-3</c:v>
                </c:pt>
                <c:pt idx="1310">
                  <c:v>5.1640831540189945E-3</c:v>
                </c:pt>
                <c:pt idx="1311">
                  <c:v>5.1384916109382776E-3</c:v>
                </c:pt>
                <c:pt idx="1312">
                  <c:v>5.1129450835773801E-3</c:v>
                </c:pt>
                <c:pt idx="1313">
                  <c:v>5.0874441635863606E-3</c:v>
                </c:pt>
                <c:pt idx="1314">
                  <c:v>5.06198943748547E-3</c:v>
                </c:pt>
                <c:pt idx="1315">
                  <c:v>5.0365814866532585E-3</c:v>
                </c:pt>
                <c:pt idx="1316">
                  <c:v>5.0112208873152164E-3</c:v>
                </c:pt>
                <c:pt idx="1317">
                  <c:v>4.9859082105328341E-3</c:v>
                </c:pt>
                <c:pt idx="1318">
                  <c:v>4.9606440221931659E-3</c:v>
                </c:pt>
                <c:pt idx="1319">
                  <c:v>4.9354288829988316E-3</c:v>
                </c:pt>
                <c:pt idx="1320">
                  <c:v>4.9102633484584884E-3</c:v>
                </c:pt>
                <c:pt idx="1321">
                  <c:v>4.885147968877783E-3</c:v>
                </c:pt>
                <c:pt idx="1322">
                  <c:v>4.8600832893507511E-3</c:v>
                </c:pt>
                <c:pt idx="1323">
                  <c:v>4.8350698497516623E-3</c:v>
                </c:pt>
                <c:pt idx="1324">
                  <c:v>4.8101081847273545E-3</c:v>
                </c:pt>
                <c:pt idx="1325">
                  <c:v>4.7851988236899991E-3</c:v>
                </c:pt>
                <c:pt idx="1326">
                  <c:v>4.7603422908103418E-3</c:v>
                </c:pt>
                <c:pt idx="1327">
                  <c:v>4.7355391050113724E-3</c:v>
                </c:pt>
                <c:pt idx="1328">
                  <c:v>4.7107897799624704E-3</c:v>
                </c:pt>
                <c:pt idx="1329">
                  <c:v>4.686094824073981E-3</c:v>
                </c:pt>
                <c:pt idx="1330">
                  <c:v>4.6614547404922662E-3</c:v>
                </c:pt>
                <c:pt idx="1331">
                  <c:v>4.6368700270951529E-3</c:v>
                </c:pt>
                <c:pt idx="1332">
                  <c:v>4.6123411764878771E-3</c:v>
                </c:pt>
                <c:pt idx="1333">
                  <c:v>4.5878686759994423E-3</c:v>
                </c:pt>
                <c:pt idx="1334">
                  <c:v>4.563453007679426E-3</c:v>
                </c:pt>
                <c:pt idx="1335">
                  <c:v>4.5390946482952183E-3</c:v>
                </c:pt>
                <c:pt idx="1336">
                  <c:v>4.5147940693297112E-3</c:v>
                </c:pt>
                <c:pt idx="1337">
                  <c:v>4.4905517369793896E-3</c:v>
                </c:pt>
                <c:pt idx="1338">
                  <c:v>4.4663681121529129E-3</c:v>
                </c:pt>
                <c:pt idx="1339">
                  <c:v>4.4422436504700496E-3</c:v>
                </c:pt>
                <c:pt idx="1340">
                  <c:v>4.4181788022611057E-3</c:v>
                </c:pt>
                <c:pt idx="1341">
                  <c:v>4.39417401256674E-3</c:v>
                </c:pt>
                <c:pt idx="1342">
                  <c:v>4.3702297211382218E-3</c:v>
                </c:pt>
                <c:pt idx="1343">
                  <c:v>4.3463463624380952E-3</c:v>
                </c:pt>
                <c:pt idx="1344">
                  <c:v>4.3225243656412719E-3</c:v>
                </c:pt>
                <c:pt idx="1345">
                  <c:v>4.2987641546365354E-3</c:v>
                </c:pt>
                <c:pt idx="1346">
                  <c:v>4.2750661480284568E-3</c:v>
                </c:pt>
                <c:pt idx="1347">
                  <c:v>4.2514307591397385E-3</c:v>
                </c:pt>
                <c:pt idx="1348">
                  <c:v>4.2278583960139319E-3</c:v>
                </c:pt>
                <c:pt idx="1349">
                  <c:v>4.2043494614185887E-3</c:v>
                </c:pt>
                <c:pt idx="1350">
                  <c:v>4.1809043528488179E-3</c:v>
                </c:pt>
                <c:pt idx="1351">
                  <c:v>4.1575234625312232E-3</c:v>
                </c:pt>
                <c:pt idx="1352">
                  <c:v>4.1342071774282552E-3</c:v>
                </c:pt>
                <c:pt idx="1353">
                  <c:v>4.1109558792429505E-3</c:v>
                </c:pt>
                <c:pt idx="1354">
                  <c:v>4.08776994442407E-3</c:v>
                </c:pt>
                <c:pt idx="1355">
                  <c:v>4.0646497441716358E-3</c:v>
                </c:pt>
                <c:pt idx="1356">
                  <c:v>4.0415956444428188E-3</c:v>
                </c:pt>
                <c:pt idx="1357">
                  <c:v>4.0186080059582555E-3</c:v>
                </c:pt>
                <c:pt idx="1358">
                  <c:v>3.9956871842087294E-3</c:v>
                </c:pt>
                <c:pt idx="1359">
                  <c:v>3.97283352946222E-3</c:v>
                </c:pt>
                <c:pt idx="1360">
                  <c:v>3.9500473867713501E-3</c:v>
                </c:pt>
                <c:pt idx="1361">
                  <c:v>3.927329095981185E-3</c:v>
                </c:pt>
                <c:pt idx="1362">
                  <c:v>3.9046789917374174E-3</c:v>
                </c:pt>
                <c:pt idx="1363">
                  <c:v>3.882097403494929E-3</c:v>
                </c:pt>
                <c:pt idx="1364">
                  <c:v>3.8595846555266721E-3</c:v>
                </c:pt>
                <c:pt idx="1365">
                  <c:v>3.8371410669329744E-3</c:v>
                </c:pt>
                <c:pt idx="1366">
                  <c:v>3.814766951651157E-3</c:v>
                </c:pt>
                <c:pt idx="1367">
                  <c:v>3.7924626184655261E-3</c:v>
                </c:pt>
                <c:pt idx="1368">
                  <c:v>3.7702283710177235E-3</c:v>
                </c:pt>
                <c:pt idx="1369">
                  <c:v>3.7480645078174059E-3</c:v>
                </c:pt>
                <c:pt idx="1370">
                  <c:v>3.725971322253289E-3</c:v>
                </c:pt>
                <c:pt idx="1371">
                  <c:v>3.703949102604547E-3</c:v>
                </c:pt>
                <c:pt idx="1372">
                  <c:v>3.6819981320525014E-3</c:v>
                </c:pt>
                <c:pt idx="1373">
                  <c:v>3.6601186886927135E-3</c:v>
                </c:pt>
                <c:pt idx="1374">
                  <c:v>3.6383110455473584E-3</c:v>
                </c:pt>
                <c:pt idx="1375">
                  <c:v>3.6165754705779645E-3</c:v>
                </c:pt>
                <c:pt idx="1376">
                  <c:v>3.5949122266984617E-3</c:v>
                </c:pt>
                <c:pt idx="1377">
                  <c:v>3.5733215717885561E-3</c:v>
                </c:pt>
                <c:pt idx="1378">
                  <c:v>3.5518037587074346E-3</c:v>
                </c:pt>
                <c:pt idx="1379">
                  <c:v>3.5303590353077973E-3</c:v>
                </c:pt>
                <c:pt idx="1380">
                  <c:v>3.5089876444501559E-3</c:v>
                </c:pt>
                <c:pt idx="1381">
                  <c:v>3.4876898240175148E-3</c:v>
                </c:pt>
                <c:pt idx="1382">
                  <c:v>3.4664658069303001E-3</c:v>
                </c:pt>
                <c:pt idx="1383">
                  <c:v>3.4453158211616352E-3</c:v>
                </c:pt>
                <c:pt idx="1384">
                  <c:v>3.4242400897528851E-3</c:v>
                </c:pt>
                <c:pt idx="1385">
                  <c:v>3.4032388308295352E-3</c:v>
                </c:pt>
                <c:pt idx="1386">
                  <c:v>3.3823122576173226E-3</c:v>
                </c:pt>
                <c:pt idx="1387">
                  <c:v>3.3614605784587108E-3</c:v>
                </c:pt>
                <c:pt idx="1388">
                  <c:v>3.3406839968295908E-3</c:v>
                </c:pt>
                <c:pt idx="1389">
                  <c:v>3.3199827113563275E-3</c:v>
                </c:pt>
                <c:pt idx="1390">
                  <c:v>3.2993569158330468E-3</c:v>
                </c:pt>
                <c:pt idx="1391">
                  <c:v>3.2788067992392234E-3</c:v>
                </c:pt>
                <c:pt idx="1392">
                  <c:v>3.2583325457575278E-3</c:v>
                </c:pt>
                <c:pt idx="1393">
                  <c:v>3.2379343347919585E-3</c:v>
                </c:pt>
                <c:pt idx="1394">
                  <c:v>3.2176123409862305E-3</c:v>
                </c:pt>
                <c:pt idx="1395">
                  <c:v>3.1973667342424469E-3</c:v>
                </c:pt>
                <c:pt idx="1396">
                  <c:v>3.1771976797399975E-3</c:v>
                </c:pt>
                <c:pt idx="1397">
                  <c:v>3.1571053379547535E-3</c:v>
                </c:pt>
                <c:pt idx="1398">
                  <c:v>3.137089864678492E-3</c:v>
                </c:pt>
                <c:pt idx="1399">
                  <c:v>3.1171514110385815E-3</c:v>
                </c:pt>
                <c:pt idx="1400">
                  <c:v>3.0972901235179111E-3</c:v>
                </c:pt>
                <c:pt idx="1401">
                  <c:v>3.0775061439750648E-3</c:v>
                </c:pt>
                <c:pt idx="1402">
                  <c:v>3.0577996096647258E-3</c:v>
                </c:pt>
                <c:pt idx="1403">
                  <c:v>3.0381706532583586E-3</c:v>
                </c:pt>
                <c:pt idx="1404">
                  <c:v>3.0186194028650501E-3</c:v>
                </c:pt>
                <c:pt idx="1405">
                  <c:v>2.999145982052657E-3</c:v>
                </c:pt>
                <c:pt idx="1406">
                  <c:v>2.9797505098691319E-3</c:v>
                </c:pt>
                <c:pt idx="1407">
                  <c:v>2.9604331008640924E-3</c:v>
                </c:pt>
                <c:pt idx="1408">
                  <c:v>2.9411938651106011E-3</c:v>
                </c:pt>
                <c:pt idx="1409">
                  <c:v>2.9220329082271677E-3</c:v>
                </c:pt>
                <c:pt idx="1410">
                  <c:v>2.9029503313999579E-3</c:v>
                </c:pt>
                <c:pt idx="1411">
                  <c:v>2.8839462314052136E-3</c:v>
                </c:pt>
                <c:pt idx="1412">
                  <c:v>2.86502070063189E-3</c:v>
                </c:pt>
                <c:pt idx="1413">
                  <c:v>2.8461738271044618E-3</c:v>
                </c:pt>
                <c:pt idx="1414">
                  <c:v>2.827405694505966E-3</c:v>
                </c:pt>
                <c:pt idx="1415">
                  <c:v>2.8087163822012175E-3</c:v>
                </c:pt>
                <c:pt idx="1416">
                  <c:v>2.7901059652602213E-3</c:v>
                </c:pt>
                <c:pt idx="1417">
                  <c:v>2.7715745144817781E-3</c:v>
                </c:pt>
                <c:pt idx="1418">
                  <c:v>2.7531220964172559E-3</c:v>
                </c:pt>
                <c:pt idx="1419">
                  <c:v>2.7347487733945675E-3</c:v>
                </c:pt>
                <c:pt idx="1420">
                  <c:v>2.7164546035423182E-3</c:v>
                </c:pt>
                <c:pt idx="1421">
                  <c:v>2.6982396408141026E-3</c:v>
                </c:pt>
                <c:pt idx="1422">
                  <c:v>2.6801039350130076E-3</c:v>
                </c:pt>
                <c:pt idx="1423">
                  <c:v>2.6620475318162645E-3</c:v>
                </c:pt>
                <c:pt idx="1424">
                  <c:v>2.6440704728000592E-3</c:v>
                </c:pt>
                <c:pt idx="1425">
                  <c:v>2.6261727954645206E-3</c:v>
                </c:pt>
                <c:pt idx="1426">
                  <c:v>2.6083545332588444E-3</c:v>
                </c:pt>
                <c:pt idx="1427">
                  <c:v>2.5906157156065836E-3</c:v>
                </c:pt>
                <c:pt idx="1428">
                  <c:v>2.572956367931097E-3</c:v>
                </c:pt>
                <c:pt idx="1429">
                  <c:v>2.555376511681107E-3</c:v>
                </c:pt>
                <c:pt idx="1430">
                  <c:v>2.5378761643564483E-3</c:v>
                </c:pt>
                <c:pt idx="1431">
                  <c:v>2.5204553395339205E-3</c:v>
                </c:pt>
                <c:pt idx="1432">
                  <c:v>2.5031140468932908E-3</c:v>
                </c:pt>
                <c:pt idx="1433">
                  <c:v>2.4858522922434306E-3</c:v>
                </c:pt>
                <c:pt idx="1434">
                  <c:v>2.4686700775485731E-3</c:v>
                </c:pt>
                <c:pt idx="1435">
                  <c:v>2.4515674009547004E-3</c:v>
                </c:pt>
                <c:pt idx="1436">
                  <c:v>2.4345442568160661E-3</c:v>
                </c:pt>
                <c:pt idx="1437">
                  <c:v>2.4176006357218014E-3</c:v>
                </c:pt>
                <c:pt idx="1438">
                  <c:v>2.4007365245226776E-3</c:v>
                </c:pt>
                <c:pt idx="1439">
                  <c:v>2.3839519063579536E-3</c:v>
                </c:pt>
                <c:pt idx="1440">
                  <c:v>2.3672467606823456E-3</c:v>
                </c:pt>
                <c:pt idx="1441">
                  <c:v>2.3506210632930954E-3</c:v>
                </c:pt>
                <c:pt idx="1442">
                  <c:v>2.3340747863571411E-3</c:v>
                </c:pt>
                <c:pt idx="1443">
                  <c:v>2.317607898438389E-3</c:v>
                </c:pt>
                <c:pt idx="1444">
                  <c:v>2.3012203645250903E-3</c:v>
                </c:pt>
                <c:pt idx="1445">
                  <c:v>2.2849121460572818E-3</c:v>
                </c:pt>
                <c:pt idx="1446">
                  <c:v>2.2686832009543479E-3</c:v>
                </c:pt>
                <c:pt idx="1447">
                  <c:v>2.2525334836426473E-3</c:v>
                </c:pt>
                <c:pt idx="1448">
                  <c:v>2.2364629450832342E-3</c:v>
                </c:pt>
                <c:pt idx="1449">
                  <c:v>2.2204715327996481E-3</c:v>
                </c:pt>
                <c:pt idx="1450">
                  <c:v>2.2045591909057873E-3</c:v>
                </c:pt>
                <c:pt idx="1451">
                  <c:v>2.1887258601338516E-3</c:v>
                </c:pt>
                <c:pt idx="1452">
                  <c:v>2.1729714778623639E-3</c:v>
                </c:pt>
                <c:pt idx="1453">
                  <c:v>2.1572959781442336E-3</c:v>
                </c:pt>
                <c:pt idx="1454">
                  <c:v>2.1416992917349113E-3</c:v>
                </c:pt>
                <c:pt idx="1455">
                  <c:v>2.1261813461205879E-3</c:v>
                </c:pt>
                <c:pt idx="1456">
                  <c:v>2.1107420655464572E-3</c:v>
                </c:pt>
                <c:pt idx="1457">
                  <c:v>2.0953813710450245E-3</c:v>
                </c:pt>
                <c:pt idx="1458">
                  <c:v>2.0800991804644764E-3</c:v>
                </c:pt>
                <c:pt idx="1459">
                  <c:v>2.0648954084970857E-3</c:v>
                </c:pt>
                <c:pt idx="1460">
                  <c:v>2.0497699667076834E-3</c:v>
                </c:pt>
                <c:pt idx="1461">
                  <c:v>2.034722763562132E-3</c:v>
                </c:pt>
                <c:pt idx="1462">
                  <c:v>2.0197537044558851E-3</c:v>
                </c:pt>
                <c:pt idx="1463">
                  <c:v>2.0048626917425435E-3</c:v>
                </c:pt>
                <c:pt idx="1464">
                  <c:v>1.9900496247624712E-3</c:v>
                </c:pt>
                <c:pt idx="1465">
                  <c:v>1.9753143998714195E-3</c:v>
                </c:pt>
                <c:pt idx="1466">
                  <c:v>1.9606569104691969E-3</c:v>
                </c:pt>
                <c:pt idx="1467">
                  <c:v>1.9460770470283407E-3</c:v>
                </c:pt>
                <c:pt idx="1468">
                  <c:v>1.9315746971228427E-3</c:v>
                </c:pt>
                <c:pt idx="1469">
                  <c:v>1.9171497454568461E-3</c:v>
                </c:pt>
                <c:pt idx="1470">
                  <c:v>1.9028020738934013E-3</c:v>
                </c:pt>
                <c:pt idx="1471">
                  <c:v>1.8885315614832077E-3</c:v>
                </c:pt>
                <c:pt idx="1472">
                  <c:v>1.8743380844933751E-3</c:v>
                </c:pt>
                <c:pt idx="1473">
                  <c:v>1.8602215164361877E-3</c:v>
                </c:pt>
                <c:pt idx="1474">
                  <c:v>1.8461817280978747E-3</c:v>
                </c:pt>
                <c:pt idx="1475">
                  <c:v>1.8322185875673763E-3</c:v>
                </c:pt>
                <c:pt idx="1476">
                  <c:v>1.8183319602651125E-3</c:v>
                </c:pt>
                <c:pt idx="1477">
                  <c:v>1.8045217089717543E-3</c:v>
                </c:pt>
                <c:pt idx="1478">
                  <c:v>1.7907876938569648E-3</c:v>
                </c:pt>
                <c:pt idx="1479">
                  <c:v>1.7771297725081535E-3</c:v>
                </c:pt>
                <c:pt idx="1480">
                  <c:v>1.7635477999592085E-3</c:v>
                </c:pt>
                <c:pt idx="1481">
                  <c:v>1.7500416287192114E-3</c:v>
                </c:pt>
                <c:pt idx="1482">
                  <c:v>1.7366111088011396E-3</c:v>
                </c:pt>
                <c:pt idx="1483">
                  <c:v>1.7232560877505413E-3</c:v>
                </c:pt>
                <c:pt idx="1484">
                  <c:v>1.7099764106741923E-3</c:v>
                </c:pt>
                <c:pt idx="1485">
                  <c:v>1.6967719202687337E-3</c:v>
                </c:pt>
                <c:pt idx="1486">
                  <c:v>1.6836424568492552E-3</c:v>
                </c:pt>
                <c:pt idx="1487">
                  <c:v>1.6705878583778819E-3</c:v>
                </c:pt>
                <c:pt idx="1488">
                  <c:v>1.6576079604923046E-3</c:v>
                </c:pt>
                <c:pt idx="1489">
                  <c:v>1.6447025965342795E-3</c:v>
                </c:pt>
                <c:pt idx="1490">
                  <c:v>1.6318715975780986E-3</c:v>
                </c:pt>
                <c:pt idx="1491">
                  <c:v>1.6191147924590015E-3</c:v>
                </c:pt>
                <c:pt idx="1492">
                  <c:v>1.6064320078015624E-3</c:v>
                </c:pt>
                <c:pt idx="1493">
                  <c:v>1.5938230680480276E-3</c:v>
                </c:pt>
                <c:pt idx="1494">
                  <c:v>1.5812877954865861E-3</c:v>
                </c:pt>
                <c:pt idx="1495">
                  <c:v>1.5688260102796215E-3</c:v>
                </c:pt>
                <c:pt idx="1496">
                  <c:v>1.5564375304918852E-3</c:v>
                </c:pt>
                <c:pt idx="1497">
                  <c:v>1.544122172118631E-3</c:v>
                </c:pt>
                <c:pt idx="1498">
                  <c:v>1.5318797491136844E-3</c:v>
                </c:pt>
                <c:pt idx="1499">
                  <c:v>1.5197100734174536E-3</c:v>
                </c:pt>
                <c:pt idx="1500">
                  <c:v>1.5076129549848809E-3</c:v>
                </c:pt>
                <c:pt idx="1501">
                  <c:v>1.4955882018133375E-3</c:v>
                </c:pt>
                <c:pt idx="1502">
                  <c:v>1.4836356199704325E-3</c:v>
                </c:pt>
                <c:pt idx="1503">
                  <c:v>1.4717550136217734E-3</c:v>
                </c:pt>
                <c:pt idx="1504">
                  <c:v>1.4599461850586502E-3</c:v>
                </c:pt>
                <c:pt idx="1505">
                  <c:v>1.4482089347256468E-3</c:v>
                </c:pt>
                <c:pt idx="1506">
                  <c:v>1.4365430612481756E-3</c:v>
                </c:pt>
                <c:pt idx="1507">
                  <c:v>1.4249483614599413E-3</c:v>
                </c:pt>
                <c:pt idx="1508">
                  <c:v>1.4134246304303194E-3</c:v>
                </c:pt>
                <c:pt idx="1509">
                  <c:v>1.4019716614916699E-3</c:v>
                </c:pt>
                <c:pt idx="1510">
                  <c:v>1.3905892462665447E-3</c:v>
                </c:pt>
                <c:pt idx="1511">
                  <c:v>1.3792771746948269E-3</c:v>
                </c:pt>
                <c:pt idx="1512">
                  <c:v>1.3680352350607882E-3</c:v>
                </c:pt>
                <c:pt idx="1513">
                  <c:v>1.3568632140200446E-3</c:v>
                </c:pt>
                <c:pt idx="1514">
                  <c:v>1.3457608966264325E-3</c:v>
                </c:pt>
                <c:pt idx="1515">
                  <c:v>1.3347280663587844E-3</c:v>
                </c:pt>
                <c:pt idx="1516">
                  <c:v>1.3237645051476217E-3</c:v>
                </c:pt>
                <c:pt idx="1517">
                  <c:v>1.312869993401751E-3</c:v>
                </c:pt>
                <c:pt idx="1518">
                  <c:v>1.3020443100347486E-3</c:v>
                </c:pt>
                <c:pt idx="1519">
                  <c:v>1.2912872324913605E-3</c:v>
                </c:pt>
                <c:pt idx="1520">
                  <c:v>1.2805985367738049E-3</c:v>
                </c:pt>
                <c:pt idx="1521">
                  <c:v>1.2699779974679598E-3</c:v>
                </c:pt>
                <c:pt idx="1522">
                  <c:v>1.259425387769458E-3</c:v>
                </c:pt>
                <c:pt idx="1523">
                  <c:v>1.2489404795096636E-3</c:v>
                </c:pt>
                <c:pt idx="1524">
                  <c:v>1.2385230431815589E-3</c:v>
                </c:pt>
                <c:pt idx="1525">
                  <c:v>1.2281728479655158E-3</c:v>
                </c:pt>
                <c:pt idx="1526">
                  <c:v>1.2178896617549419E-3</c:v>
                </c:pt>
                <c:pt idx="1527">
                  <c:v>1.2076732511818369E-3</c:v>
                </c:pt>
                <c:pt idx="1528">
                  <c:v>1.1975233816422265E-3</c:v>
                </c:pt>
                <c:pt idx="1529">
                  <c:v>1.1874398173214813E-3</c:v>
                </c:pt>
                <c:pt idx="1530">
                  <c:v>1.1774223212195191E-3</c:v>
                </c:pt>
                <c:pt idx="1531">
                  <c:v>1.1674706551758893E-3</c:v>
                </c:pt>
                <c:pt idx="1532">
                  <c:v>1.1575845798947404E-3</c:v>
                </c:pt>
                <c:pt idx="1533">
                  <c:v>1.1477638549696756E-3</c:v>
                </c:pt>
                <c:pt idx="1534">
                  <c:v>1.1380082389084614E-3</c:v>
                </c:pt>
                <c:pt idx="1535">
                  <c:v>1.1283174891576369E-3</c:v>
                </c:pt>
                <c:pt idx="1536">
                  <c:v>1.1186913621269935E-3</c:v>
                </c:pt>
                <c:pt idx="1537">
                  <c:v>1.1091296132139253E-3</c:v>
                </c:pt>
                <c:pt idx="1538">
                  <c:v>1.0996319968276512E-3</c:v>
                </c:pt>
                <c:pt idx="1539">
                  <c:v>1.0901982664133102E-3</c:v>
                </c:pt>
                <c:pt idx="1540">
                  <c:v>1.0808281744759346E-3</c:v>
                </c:pt>
                <c:pt idx="1541">
                  <c:v>1.0715214726042803E-3</c:v>
                </c:pt>
                <c:pt idx="1542">
                  <c:v>1.0622779114945378E-3</c:v>
                </c:pt>
                <c:pt idx="1543">
                  <c:v>1.0530972409738984E-3</c:v>
                </c:pt>
                <c:pt idx="1544">
                  <c:v>1.0439792100239949E-3</c:v>
                </c:pt>
                <c:pt idx="1545">
                  <c:v>1.0349235668042052E-3</c:v>
                </c:pt>
                <c:pt idx="1546">
                  <c:v>1.0259300586748195E-3</c:v>
                </c:pt>
                <c:pt idx="1547">
                  <c:v>1.0169984322200673E-3</c:v>
                </c:pt>
                <c:pt idx="1548">
                  <c:v>1.0081284332710133E-3</c:v>
                </c:pt>
                <c:pt idx="1549">
                  <c:v>9.9931980692830632E-4</c:v>
                </c:pt>
                <c:pt idx="1550">
                  <c:v>9.9057229758479676E-4</c:v>
                </c:pt>
                <c:pt idx="1551">
                  <c:v>9.8188564894800259E-4</c:v>
                </c:pt>
                <c:pt idx="1552">
                  <c:v>9.7325960406244186E-4</c:v>
                </c:pt>
                <c:pt idx="1553">
                  <c:v>9.6469390533181871E-4</c:v>
                </c:pt>
                <c:pt idx="1554">
                  <c:v>9.5618829454106847E-4</c:v>
                </c:pt>
                <c:pt idx="1555">
                  <c:v>9.4774251287825105E-4</c:v>
                </c:pt>
                <c:pt idx="1556">
                  <c:v>9.3935630095631089E-4</c:v>
                </c:pt>
                <c:pt idx="1557">
                  <c:v>9.3102939883467828E-4</c:v>
                </c:pt>
                <c:pt idx="1558">
                  <c:v>9.2276154604073457E-4</c:v>
                </c:pt>
                <c:pt idx="1559">
                  <c:v>9.1455248159111975E-4</c:v>
                </c:pt>
                <c:pt idx="1560">
                  <c:v>9.0640194401289827E-4</c:v>
                </c:pt>
                <c:pt idx="1561">
                  <c:v>8.9830967136457463E-4</c:v>
                </c:pt>
                <c:pt idx="1562">
                  <c:v>8.9027540125695903E-4</c:v>
                </c:pt>
                <c:pt idx="1563">
                  <c:v>8.8229887087387768E-4</c:v>
                </c:pt>
                <c:pt idx="1564">
                  <c:v>8.7437981699274223E-4</c:v>
                </c:pt>
                <c:pt idx="1565">
                  <c:v>8.66517976004957E-4</c:v>
                </c:pt>
                <c:pt idx="1566">
                  <c:v>8.5871308393618275E-4</c:v>
                </c:pt>
                <c:pt idx="1567">
                  <c:v>8.5096487646643855E-4</c:v>
                </c:pt>
                <c:pt idx="1568">
                  <c:v>8.4327308895005757E-4</c:v>
                </c:pt>
                <c:pt idx="1569">
                  <c:v>8.3563745643548703E-4</c:v>
                </c:pt>
                <c:pt idx="1570">
                  <c:v>8.2805771368492961E-4</c:v>
                </c:pt>
                <c:pt idx="1571">
                  <c:v>8.2053359519383771E-4</c:v>
                </c:pt>
                <c:pt idx="1572">
                  <c:v>8.1306483521024629E-4</c:v>
                </c:pt>
                <c:pt idx="1573">
                  <c:v>8.05651167753948E-4</c:v>
                </c:pt>
                <c:pt idx="1574">
                  <c:v>7.9829232663552378E-4</c:v>
                </c:pt>
                <c:pt idx="1575">
                  <c:v>7.9098804547520017E-4</c:v>
                </c:pt>
                <c:pt idx="1576">
                  <c:v>7.8373805772156209E-4</c:v>
                </c:pt>
                <c:pt idx="1577">
                  <c:v>7.7654209667010461E-4</c:v>
                </c:pt>
                <c:pt idx="1578">
                  <c:v>7.6939989548162455E-4</c:v>
                </c:pt>
                <c:pt idx="1579">
                  <c:v>7.6231118720045826E-4</c:v>
                </c:pt>
                <c:pt idx="1580">
                  <c:v>7.5527570477255826E-4</c:v>
                </c:pt>
                <c:pt idx="1581">
                  <c:v>7.4829318106341147E-4</c:v>
                </c:pt>
                <c:pt idx="1582">
                  <c:v>7.4136334887580215E-4</c:v>
                </c:pt>
                <c:pt idx="1583">
                  <c:v>7.3448594096740686E-4</c:v>
                </c:pt>
                <c:pt idx="1584">
                  <c:v>7.2766069006824266E-4</c:v>
                </c:pt>
                <c:pt idx="1585">
                  <c:v>7.2088732889794525E-4</c:v>
                </c:pt>
                <c:pt idx="1586">
                  <c:v>7.1416559018289171E-4</c:v>
                </c:pt>
                <c:pt idx="1587">
                  <c:v>7.0749520667316658E-4</c:v>
                </c:pt>
                <c:pt idx="1588">
                  <c:v>7.0087591115936139E-4</c:v>
                </c:pt>
                <c:pt idx="1589">
                  <c:v>6.9430743648921784E-4</c:v>
                </c:pt>
                <c:pt idx="1590">
                  <c:v>6.8778951558411388E-4</c:v>
                </c:pt>
                <c:pt idx="1591">
                  <c:v>6.8132188145538126E-4</c:v>
                </c:pt>
                <c:pt idx="1592">
                  <c:v>6.7490426722047192E-4</c:v>
                </c:pt>
                <c:pt idx="1593">
                  <c:v>6.6853640611895754E-4</c:v>
                </c:pt>
                <c:pt idx="1594">
                  <c:v>6.6221803152837107E-4</c:v>
                </c:pt>
                <c:pt idx="1595">
                  <c:v>6.5594887697989013E-4</c:v>
                </c:pt>
                <c:pt idx="1596">
                  <c:v>6.4972867617385673E-4</c:v>
                </c:pt>
                <c:pt idx="1597">
                  <c:v>6.4355716299513703E-4</c:v>
                </c:pt>
                <c:pt idx="1598">
                  <c:v>6.3743407152832491E-4</c:v>
                </c:pt>
                <c:pt idx="1599">
                  <c:v>6.3135913607277822E-4</c:v>
                </c:pt>
                <c:pt idx="1600">
                  <c:v>6.2533209115750183E-4</c:v>
                </c:pt>
                <c:pt idx="1601">
                  <c:v>6.1935267155586754E-4</c:v>
                </c:pt>
                <c:pt idx="1602">
                  <c:v>6.1342061230017263E-4</c:v>
                </c:pt>
                <c:pt idx="1603">
                  <c:v>6.0753564869604315E-4</c:v>
                </c:pt>
                <c:pt idx="1604">
                  <c:v>6.016975163366735E-4</c:v>
                </c:pt>
                <c:pt idx="1605">
                  <c:v>5.959059511169095E-4</c:v>
                </c:pt>
                <c:pt idx="1606">
                  <c:v>5.9016068924716569E-4</c:v>
                </c:pt>
                <c:pt idx="1607">
                  <c:v>5.8446146726720007E-4</c:v>
                </c:pt>
                <c:pt idx="1608">
                  <c:v>5.7880802205970616E-4</c:v>
                </c:pt>
                <c:pt idx="1609">
                  <c:v>5.7320009086376644E-4</c:v>
                </c:pt>
                <c:pt idx="1610">
                  <c:v>5.6763741128813665E-4</c:v>
                </c:pt>
                <c:pt idx="1611">
                  <c:v>5.6211972132437906E-4</c:v>
                </c:pt>
                <c:pt idx="1612">
                  <c:v>5.5664675935983103E-4</c:v>
                </c:pt>
                <c:pt idx="1613">
                  <c:v>5.5121826419042216E-4</c:v>
                </c:pt>
                <c:pt idx="1614">
                  <c:v>5.4583397503332666E-4</c:v>
                </c:pt>
                <c:pt idx="1615">
                  <c:v>5.4049363153947205E-4</c:v>
                </c:pt>
                <c:pt idx="1616">
                  <c:v>5.3519697380587528E-4</c:v>
                </c:pt>
                <c:pt idx="1617">
                  <c:v>5.2994374238783182E-4</c:v>
                </c:pt>
                <c:pt idx="1618">
                  <c:v>5.2473367831095091E-4</c:v>
                </c:pt>
                <c:pt idx="1619">
                  <c:v>5.1956652308302877E-4</c:v>
                </c:pt>
                <c:pt idx="1620">
                  <c:v>5.144420187057707E-4</c:v>
                </c:pt>
                <c:pt idx="1621">
                  <c:v>5.093599076863597E-4</c:v>
                </c:pt>
                <c:pt idx="1622">
                  <c:v>5.0431993304886271E-4</c:v>
                </c:pt>
                <c:pt idx="1623">
                  <c:v>4.9932183834549984E-4</c:v>
                </c:pt>
                <c:pt idx="1624">
                  <c:v>4.9436536766773943E-4</c:v>
                </c:pt>
                <c:pt idx="1625">
                  <c:v>4.8945026565725466E-4</c:v>
                </c:pt>
                <c:pt idx="1626">
                  <c:v>4.8457627751672441E-4</c:v>
                </c:pt>
                <c:pt idx="1627">
                  <c:v>4.7974314902048007E-4</c:v>
                </c:pt>
                <c:pt idx="1628">
                  <c:v>4.7495062652500215E-4</c:v>
                </c:pt>
                <c:pt idx="1629">
                  <c:v>4.7019845697926634E-4</c:v>
                </c:pt>
                <c:pt idx="1630">
                  <c:v>4.6548638793493595E-4</c:v>
                </c:pt>
                <c:pt idx="1631">
                  <c:v>4.6081416755641431E-4</c:v>
                </c:pt>
                <c:pt idx="1632">
                  <c:v>4.5618154463073288E-4</c:v>
                </c:pt>
                <c:pt idx="1633">
                  <c:v>4.5158826857730086E-4</c:v>
                </c:pt>
                <c:pt idx="1634">
                  <c:v>4.4703408945750641E-4</c:v>
                </c:pt>
                <c:pt idx="1635">
                  <c:v>4.4251875798416576E-4</c:v>
                </c:pt>
                <c:pt idx="1636">
                  <c:v>4.380420255308271E-4</c:v>
                </c:pt>
                <c:pt idx="1637">
                  <c:v>4.3360364414093006E-4</c:v>
                </c:pt>
                <c:pt idx="1638">
                  <c:v>4.2920336653681313E-4</c:v>
                </c:pt>
                <c:pt idx="1639">
                  <c:v>4.2484094612858829E-4</c:v>
                </c:pt>
                <c:pt idx="1640">
                  <c:v>4.2051613702285374E-4</c:v>
                </c:pt>
                <c:pt idx="1641">
                  <c:v>4.1622869403127596E-4</c:v>
                </c:pt>
                <c:pt idx="1642">
                  <c:v>4.1197837267902497E-4</c:v>
                </c:pt>
                <c:pt idx="1643">
                  <c:v>4.077649292130647E-4</c:v>
                </c:pt>
                <c:pt idx="1644">
                  <c:v>4.035881206103028E-4</c:v>
                </c:pt>
                <c:pt idx="1645">
                  <c:v>3.9944770458559797E-4</c:v>
                </c:pt>
                <c:pt idx="1646">
                  <c:v>3.9534343959962877E-4</c:v>
                </c:pt>
                <c:pt idx="1647">
                  <c:v>3.912750848666235E-4</c:v>
                </c:pt>
                <c:pt idx="1648">
                  <c:v>3.8724240036194357E-4</c:v>
                </c:pt>
                <c:pt idx="1649">
                  <c:v>3.8324514682953426E-4</c:v>
                </c:pt>
                <c:pt idx="1650">
                  <c:v>3.7928308578924036E-4</c:v>
                </c:pt>
                <c:pt idx="1651">
                  <c:v>3.7535597954397671E-4</c:v>
                </c:pt>
                <c:pt idx="1652">
                  <c:v>3.7146359118676875E-4</c:v>
                </c:pt>
                <c:pt idx="1653">
                  <c:v>3.67605684607652E-4</c:v>
                </c:pt>
                <c:pt idx="1654">
                  <c:v>3.6378202450044285E-4</c:v>
                </c:pt>
                <c:pt idx="1655">
                  <c:v>3.5999237636937225E-4</c:v>
                </c:pt>
                <c:pt idx="1656">
                  <c:v>3.5623650653558183E-4</c:v>
                </c:pt>
                <c:pt idx="1657">
                  <c:v>3.5251418214349284E-4</c:v>
                </c:pt>
                <c:pt idx="1658">
                  <c:v>3.4882517116704357E-4</c:v>
                </c:pt>
                <c:pt idx="1659">
                  <c:v>3.4516924241579034E-4</c:v>
                </c:pt>
                <c:pt idx="1660">
                  <c:v>3.4154616554088414E-4</c:v>
                </c:pt>
                <c:pt idx="1661">
                  <c:v>3.3795571104091199E-4</c:v>
                </c:pt>
                <c:pt idx="1662">
                  <c:v>3.3439765026761493E-4</c:v>
                </c:pt>
                <c:pt idx="1663">
                  <c:v>3.3087175543147649E-4</c:v>
                </c:pt>
                <c:pt idx="1664">
                  <c:v>3.2737779960718012E-4</c:v>
                </c:pt>
                <c:pt idx="1665">
                  <c:v>3.2391555673894431E-4</c:v>
                </c:pt>
                <c:pt idx="1666">
                  <c:v>3.2048480164573331E-4</c:v>
                </c:pt>
                <c:pt idx="1667">
                  <c:v>3.170853100263395E-4</c:v>
                </c:pt>
                <c:pt idx="1668">
                  <c:v>3.1371685846434455E-4</c:v>
                </c:pt>
                <c:pt idx="1669">
                  <c:v>3.1037922443295503E-4</c:v>
                </c:pt>
                <c:pt idx="1670">
                  <c:v>3.0707218629972036E-4</c:v>
                </c:pt>
                <c:pt idx="1671">
                  <c:v>3.0379552333112397E-4</c:v>
                </c:pt>
                <c:pt idx="1672">
                  <c:v>3.0054901569705916E-4</c:v>
                </c:pt>
                <c:pt idx="1673">
                  <c:v>2.9733244447518049E-4</c:v>
                </c:pt>
                <c:pt idx="1674">
                  <c:v>2.9414559165514106E-4</c:v>
                </c:pt>
                <c:pt idx="1675">
                  <c:v>2.9098824014270807E-4</c:v>
                </c:pt>
                <c:pt idx="1676">
                  <c:v>2.8786017376376452E-4</c:v>
                </c:pt>
                <c:pt idx="1677">
                  <c:v>2.847611772681919E-4</c:v>
                </c:pt>
                <c:pt idx="1678">
                  <c:v>2.8169103633364045E-4</c:v>
                </c:pt>
                <c:pt idx="1679">
                  <c:v>2.7864953756918281E-4</c:v>
                </c:pt>
                <c:pt idx="1680">
                  <c:v>2.7563646851885631E-4</c:v>
                </c:pt>
                <c:pt idx="1681">
                  <c:v>2.7265161766508954E-4</c:v>
                </c:pt>
                <c:pt idx="1682">
                  <c:v>2.6969477443202042E-4</c:v>
                </c:pt>
                <c:pt idx="1683">
                  <c:v>2.6676572918870185E-4</c:v>
                </c:pt>
                <c:pt idx="1684">
                  <c:v>2.6386427325219793E-4</c:v>
                </c:pt>
                <c:pt idx="1685">
                  <c:v>2.6099019889056976E-4</c:v>
                </c:pt>
                <c:pt idx="1686">
                  <c:v>2.5814329932575641E-4</c:v>
                </c:pt>
                <c:pt idx="1687">
                  <c:v>2.5532336873634426E-4</c:v>
                </c:pt>
                <c:pt idx="1688">
                  <c:v>2.5253020226023492E-4</c:v>
                </c:pt>
                <c:pt idx="1689">
                  <c:v>2.497635959972024E-4</c:v>
                </c:pt>
                <c:pt idx="1690">
                  <c:v>2.4702334701134985E-4</c:v>
                </c:pt>
                <c:pt idx="1691">
                  <c:v>2.443092533334618E-4</c:v>
                </c:pt>
                <c:pt idx="1692">
                  <c:v>2.4162111396325165E-4</c:v>
                </c:pt>
                <c:pt idx="1693">
                  <c:v>2.3895872887151083E-4</c:v>
                </c:pt>
                <c:pt idx="1694">
                  <c:v>2.3632189900215378E-4</c:v>
                </c:pt>
                <c:pt idx="1695">
                  <c:v>2.3371042627416525E-4</c:v>
                </c:pt>
                <c:pt idx="1696">
                  <c:v>2.3112411358344799E-4</c:v>
                </c:pt>
                <c:pt idx="1697">
                  <c:v>2.2856276480457061E-4</c:v>
                </c:pt>
                <c:pt idx="1698">
                  <c:v>2.260261847924214E-4</c:v>
                </c:pt>
                <c:pt idx="1699">
                  <c:v>2.2351417938376334E-4</c:v>
                </c:pt>
                <c:pt idx="1700">
                  <c:v>2.21026555398694E-4</c:v>
                </c:pt>
                <c:pt idx="1701">
                  <c:v>2.1856312064201302E-4</c:v>
                </c:pt>
                <c:pt idx="1702">
                  <c:v>2.1612368390449337E-4</c:v>
                </c:pt>
                <c:pt idx="1703">
                  <c:v>2.1370805496406182E-4</c:v>
                </c:pt>
                <c:pt idx="1704">
                  <c:v>2.1131604458688753E-4</c:v>
                </c:pt>
                <c:pt idx="1705">
                  <c:v>2.0894746452837802E-4</c:v>
                </c:pt>
                <c:pt idx="1706">
                  <c:v>2.066021275340882E-4</c:v>
                </c:pt>
                <c:pt idx="1707">
                  <c:v>2.0427984734053853E-4</c:v>
                </c:pt>
                <c:pt idx="1708">
                  <c:v>2.0198043867594487E-4</c:v>
                </c:pt>
                <c:pt idx="1709">
                  <c:v>1.9970371726086357E-4</c:v>
                </c:pt>
                <c:pt idx="1710">
                  <c:v>1.9744949980874752E-4</c:v>
                </c:pt>
                <c:pt idx="1711">
                  <c:v>1.95217604026419E-4</c:v>
                </c:pt>
                <c:pt idx="1712">
                  <c:v>1.9300784861445738E-4</c:v>
                </c:pt>
                <c:pt idx="1713">
                  <c:v>1.9082005326750246E-4</c:v>
                </c:pt>
                <c:pt idx="1714">
                  <c:v>1.8865403867447751E-4</c:v>
                </c:pt>
                <c:pt idx="1715">
                  <c:v>1.8650962651872949E-4</c:v>
                </c:pt>
                <c:pt idx="1716">
                  <c:v>1.8438663947808665E-4</c:v>
                </c:pt>
                <c:pt idx="1717">
                  <c:v>1.8228490122484123E-4</c:v>
                </c:pt>
                <c:pt idx="1718">
                  <c:v>1.8020423642564767E-4</c:v>
                </c:pt>
                <c:pt idx="1719">
                  <c:v>1.7814447074134714E-4</c:v>
                </c:pt>
                <c:pt idx="1720">
                  <c:v>1.7610543082671311E-4</c:v>
                </c:pt>
                <c:pt idx="1721">
                  <c:v>1.7408694433012015E-4</c:v>
                </c:pt>
                <c:pt idx="1722">
                  <c:v>1.7208883989313942E-4</c:v>
                </c:pt>
                <c:pt idx="1723">
                  <c:v>1.701109471500581E-4</c:v>
                </c:pt>
                <c:pt idx="1724">
                  <c:v>1.6815309672732611E-4</c:v>
                </c:pt>
                <c:pt idx="1725">
                  <c:v>1.6621512024293049E-4</c:v>
                </c:pt>
                <c:pt idx="1726">
                  <c:v>1.642968503056976E-4</c:v>
                </c:pt>
                <c:pt idx="1727">
                  <c:v>1.623981205145244E-4</c:v>
                </c:pt>
                <c:pt idx="1728">
                  <c:v>1.6051876545754114E-4</c:v>
                </c:pt>
                <c:pt idx="1729">
                  <c:v>1.5865862071120287E-4</c:v>
                </c:pt>
                <c:pt idx="1730">
                  <c:v>1.5681752283931491E-4</c:v>
                </c:pt>
                <c:pt idx="1731">
                  <c:v>1.5499530939199011E-4</c:v>
                </c:pt>
                <c:pt idx="1732">
                  <c:v>1.5319181890453918E-4</c:v>
                </c:pt>
                <c:pt idx="1733">
                  <c:v>1.5140689089629741E-4</c:v>
                </c:pt>
                <c:pt idx="1734">
                  <c:v>1.4964036586938493E-4</c:v>
                </c:pt>
                <c:pt idx="1735">
                  <c:v>1.478920853074041E-4</c:v>
                </c:pt>
                <c:pt idx="1736">
                  <c:v>1.4616189167407286E-4</c:v>
                </c:pt>
                <c:pt idx="1737">
                  <c:v>1.4444962841179981E-4</c:v>
                </c:pt>
                <c:pt idx="1738">
                  <c:v>1.4275513994019211E-4</c:v>
                </c:pt>
                <c:pt idx="1739">
                  <c:v>1.4107827165450818E-4</c:v>
                </c:pt>
                <c:pt idx="1740">
                  <c:v>1.3941886992404896E-4</c:v>
                </c:pt>
                <c:pt idx="1741">
                  <c:v>1.3777678209049069E-4</c:v>
                </c:pt>
                <c:pt idx="1742">
                  <c:v>1.361518564661603E-4</c:v>
                </c:pt>
                <c:pt idx="1743">
                  <c:v>1.3454394233225312E-4</c:v>
                </c:pt>
                <c:pt idx="1744">
                  <c:v>1.329528899369949E-4</c:v>
                </c:pt>
                <c:pt idx="1745">
                  <c:v>1.3137855049375082E-4</c:v>
                </c:pt>
                <c:pt idx="1746">
                  <c:v>1.2982077617907574E-4</c:v>
                </c:pt>
                <c:pt idx="1747">
                  <c:v>1.2827942013071369E-4</c:v>
                </c:pt>
                <c:pt idx="1748">
                  <c:v>1.2675433644554514E-4</c:v>
                </c:pt>
                <c:pt idx="1749">
                  <c:v>1.2524538017748111E-4</c:v>
                </c:pt>
                <c:pt idx="1750">
                  <c:v>1.2375240733530606E-4</c:v>
                </c:pt>
                <c:pt idx="1751">
                  <c:v>1.2227527488047147E-4</c:v>
                </c:pt>
                <c:pt idx="1752">
                  <c:v>1.2081384072483851E-4</c:v>
                </c:pt>
                <c:pt idx="1753">
                  <c:v>1.1936796372837477E-4</c:v>
                </c:pt>
                <c:pt idx="1754">
                  <c:v>1.1793750369679978E-4</c:v>
                </c:pt>
                <c:pt idx="1755">
                  <c:v>1.1652232137918483E-4</c:v>
                </c:pt>
                <c:pt idx="1756">
                  <c:v>1.1512227846550794E-4</c:v>
                </c:pt>
                <c:pt idx="1757">
                  <c:v>1.1373723758416154E-4</c:v>
                </c:pt>
                <c:pt idx="1758">
                  <c:v>1.1236706229941575E-4</c:v>
                </c:pt>
                <c:pt idx="1759">
                  <c:v>1.110116171088383E-4</c:v>
                </c:pt>
                <c:pt idx="1760">
                  <c:v>1.0967076744067045E-4</c:v>
                </c:pt>
                <c:pt idx="1761">
                  <c:v>1.0834437965116279E-4</c:v>
                </c:pt>
                <c:pt idx="1762">
                  <c:v>1.0703232102186557E-4</c:v>
                </c:pt>
                <c:pt idx="1763">
                  <c:v>1.0573445975688117E-4</c:v>
                </c:pt>
                <c:pt idx="1764">
                  <c:v>1.0445066498007623E-4</c:v>
                </c:pt>
                <c:pt idx="1765">
                  <c:v>1.0318080673225309E-4</c:v>
                </c:pt>
                <c:pt idx="1766">
                  <c:v>1.019247559682839E-4</c:v>
                </c:pt>
                <c:pt idx="1767">
                  <c:v>1.0068238455420571E-4</c:v>
                </c:pt>
                <c:pt idx="1768">
                  <c:v>9.945356526427965E-5</c:v>
                </c:pt>
                <c:pt idx="1769">
                  <c:v>9.8238171778013801E-5</c:v>
                </c:pt>
                <c:pt idx="1770">
                  <c:v>9.7036078677148357E-5</c:v>
                </c:pt>
                <c:pt idx="1771">
                  <c:v>9.5847161442607593E-5</c:v>
                </c:pt>
                <c:pt idx="1772">
                  <c:v>9.4671296451418307E-5</c:v>
                </c:pt>
                <c:pt idx="1773">
                  <c:v>9.3508360973593071E-5</c:v>
                </c:pt>
                <c:pt idx="1774">
                  <c:v>9.2358233168981274E-5</c:v>
                </c:pt>
                <c:pt idx="1775">
                  <c:v>9.1220792084088122E-5</c:v>
                </c:pt>
                <c:pt idx="1776">
                  <c:v>9.0095917648862656E-5</c:v>
                </c:pt>
                <c:pt idx="1777">
                  <c:v>8.8983490673455017E-5</c:v>
                </c:pt>
                <c:pt idx="1778">
                  <c:v>8.7883392844942366E-5</c:v>
                </c:pt>
                <c:pt idx="1779">
                  <c:v>8.6795506724026927E-5</c:v>
                </c:pt>
                <c:pt idx="1780">
                  <c:v>8.5719715741705376E-5</c:v>
                </c:pt>
                <c:pt idx="1781">
                  <c:v>8.4655904195909262E-5</c:v>
                </c:pt>
                <c:pt idx="1782">
                  <c:v>8.3603957248119156E-5</c:v>
                </c:pt>
                <c:pt idx="1783">
                  <c:v>8.2563760919950708E-5</c:v>
                </c:pt>
                <c:pt idx="1784">
                  <c:v>8.1535202089716731E-5</c:v>
                </c:pt>
                <c:pt idx="1785">
                  <c:v>8.0518168488962668E-5</c:v>
                </c:pt>
                <c:pt idx="1786">
                  <c:v>7.9512548698976954E-5</c:v>
                </c:pt>
                <c:pt idx="1787">
                  <c:v>7.851823214727781E-5</c:v>
                </c:pt>
                <c:pt idx="1788">
                  <c:v>7.753510910407771E-5</c:v>
                </c:pt>
                <c:pt idx="1789">
                  <c:v>7.6563070678723161E-5</c:v>
                </c:pt>
                <c:pt idx="1790">
                  <c:v>7.5602008816113745E-5</c:v>
                </c:pt>
                <c:pt idx="1791">
                  <c:v>7.4651816293098207E-5</c:v>
                </c:pt>
                <c:pt idx="1792">
                  <c:v>7.3712386714851617E-5</c:v>
                </c:pt>
                <c:pt idx="1793">
                  <c:v>7.278361451123027E-5</c:v>
                </c:pt>
                <c:pt idx="1794">
                  <c:v>7.1865394933107881E-5</c:v>
                </c:pt>
                <c:pt idx="1795">
                  <c:v>7.095762404869204E-5</c:v>
                </c:pt>
                <c:pt idx="1796">
                  <c:v>7.0060198739823267E-5</c:v>
                </c:pt>
                <c:pt idx="1797">
                  <c:v>6.9173016698254348E-5</c:v>
                </c:pt>
                <c:pt idx="1798">
                  <c:v>6.8295976421914781E-5</c:v>
                </c:pt>
                <c:pt idx="1799">
                  <c:v>6.7428977211155154E-5</c:v>
                </c:pt>
                <c:pt idx="1800">
                  <c:v>6.6571919164978163E-5</c:v>
                </c:pt>
                <c:pt idx="1801">
                  <c:v>6.5724703177252872E-5</c:v>
                </c:pt>
                <c:pt idx="1802">
                  <c:v>6.4887230932913516E-5</c:v>
                </c:pt>
                <c:pt idx="1803">
                  <c:v>6.4059404904144614E-5</c:v>
                </c:pt>
                <c:pt idx="1804">
                  <c:v>6.3241128346551296E-5</c:v>
                </c:pt>
                <c:pt idx="1805">
                  <c:v>6.2432305295316765E-5</c:v>
                </c:pt>
                <c:pt idx="1806">
                  <c:v>6.1632840561346488E-5</c:v>
                </c:pt>
                <c:pt idx="1807">
                  <c:v>6.0842639727399917E-5</c:v>
                </c:pt>
                <c:pt idx="1808">
                  <c:v>6.0061609144211031E-5</c:v>
                </c:pt>
                <c:pt idx="1809">
                  <c:v>5.9289655926596825E-5</c:v>
                </c:pt>
                <c:pt idx="1810">
                  <c:v>5.8526687949555302E-5</c:v>
                </c:pt>
                <c:pt idx="1811">
                  <c:v>5.7772613844352791E-5</c:v>
                </c:pt>
                <c:pt idx="1812">
                  <c:v>5.7027342994602563E-5</c:v>
                </c:pt>
                <c:pt idx="1813">
                  <c:v>5.6290785532332274E-5</c:v>
                </c:pt>
                <c:pt idx="1814">
                  <c:v>5.5562852334045276E-5</c:v>
                </c:pt>
                <c:pt idx="1815">
                  <c:v>5.4843455016770366E-5</c:v>
                </c:pt>
                <c:pt idx="1816">
                  <c:v>5.4132505934106366E-5</c:v>
                </c:pt>
                <c:pt idx="1817">
                  <c:v>5.3429918172258188E-5</c:v>
                </c:pt>
                <c:pt idx="1818">
                  <c:v>5.2735605546066119E-5</c:v>
                </c:pt>
                <c:pt idx="1819">
                  <c:v>5.2049482595028937E-5</c:v>
                </c:pt>
                <c:pt idx="1820">
                  <c:v>5.1371464579320889E-5</c:v>
                </c:pt>
                <c:pt idx="1821">
                  <c:v>5.0701467475803362E-5</c:v>
                </c:pt>
                <c:pt idx="1822">
                  <c:v>5.0039407974030826E-5</c:v>
                </c:pt>
                <c:pt idx="1823">
                  <c:v>4.9385203472253615E-5</c:v>
                </c:pt>
                <c:pt idx="1824">
                  <c:v>4.8738772073415075E-5</c:v>
                </c:pt>
                <c:pt idx="1825">
                  <c:v>4.8100032581145732E-5</c:v>
                </c:pt>
                <c:pt idx="1826">
                  <c:v>4.7468904495754289E-5</c:v>
                </c:pt>
                <c:pt idx="1827">
                  <c:v>4.6845308010215128E-5</c:v>
                </c:pt>
                <c:pt idx="1828">
                  <c:v>4.6229164006154246E-5</c:v>
                </c:pt>
                <c:pt idx="1829">
                  <c:v>4.5620394049832159E-5</c:v>
                </c:pt>
                <c:pt idx="1830">
                  <c:v>4.5018920388126785E-5</c:v>
                </c:pt>
                <c:pt idx="1831">
                  <c:v>4.4424665944512663E-5</c:v>
                </c:pt>
                <c:pt idx="1832">
                  <c:v>4.3837554315041764E-5</c:v>
                </c:pt>
                <c:pt idx="1833">
                  <c:v>4.3257509764322594E-5</c:v>
                </c:pt>
                <c:pt idx="1834">
                  <c:v>4.2684457221499431E-5</c:v>
                </c:pt>
                <c:pt idx="1835">
                  <c:v>4.2118322276232541E-5</c:v>
                </c:pt>
                <c:pt idx="1836">
                  <c:v>4.1559031174678093E-5</c:v>
                </c:pt>
                <c:pt idx="1837">
                  <c:v>4.100651081547013E-5</c:v>
                </c:pt>
                <c:pt idx="1838">
                  <c:v>4.0460688745703396E-5</c:v>
                </c:pt>
                <c:pt idx="1839">
                  <c:v>3.9921493156918452E-5</c:v>
                </c:pt>
                <c:pt idx="1840">
                  <c:v>3.9388852881088598E-5</c:v>
                </c:pt>
                <c:pt idx="1841">
                  <c:v>3.8862697386609684E-5</c:v>
                </c:pt>
                <c:pt idx="1842">
                  <c:v>3.8342956774292436E-5</c:v>
                </c:pt>
                <c:pt idx="1843">
                  <c:v>3.782956177335866E-5</c:v>
                </c:pt>
                <c:pt idx="1844">
                  <c:v>3.7322443737440204E-5</c:v>
                </c:pt>
                <c:pt idx="1845">
                  <c:v>3.6821534640582381E-5</c:v>
                </c:pt>
                <c:pt idx="1846">
                  <c:v>3.6326767073252096E-5</c:v>
                </c:pt>
                <c:pt idx="1847">
                  <c:v>3.5838074238348973E-5</c:v>
                </c:pt>
                <c:pt idx="1848">
                  <c:v>3.535538994722302E-5</c:v>
                </c:pt>
                <c:pt idx="1849">
                  <c:v>3.4878648615696655E-5</c:v>
                </c:pt>
                <c:pt idx="1850">
                  <c:v>3.4407785260092517E-5</c:v>
                </c:pt>
                <c:pt idx="1851">
                  <c:v>3.3942735493266945E-5</c:v>
                </c:pt>
                <c:pt idx="1852">
                  <c:v>3.3483435520649741E-5</c:v>
                </c:pt>
                <c:pt idx="1853">
                  <c:v>3.3029822136290034E-5</c:v>
                </c:pt>
                <c:pt idx="1854">
                  <c:v>3.2581832718909173E-5</c:v>
                </c:pt>
                <c:pt idx="1855">
                  <c:v>3.2139405227960601E-5</c:v>
                </c:pt>
                <c:pt idx="1856">
                  <c:v>3.1702478199696681E-5</c:v>
                </c:pt>
                <c:pt idx="1857">
                  <c:v>3.1270990743243437E-5</c:v>
                </c:pt>
                <c:pt idx="1858">
                  <c:v>3.0844882536682763E-5</c:v>
                </c:pt>
                <c:pt idx="1859">
                  <c:v>3.0424093823143091E-5</c:v>
                </c:pt>
                <c:pt idx="1860">
                  <c:v>3.0008565406898094E-5</c:v>
                </c:pt>
                <c:pt idx="1861">
                  <c:v>2.9598238649474216E-5</c:v>
                </c:pt>
                <c:pt idx="1862">
                  <c:v>2.9193055465766494E-5</c:v>
                </c:pt>
                <c:pt idx="1863">
                  <c:v>2.8792958320165124E-5</c:v>
                </c:pt>
                <c:pt idx="1864">
                  <c:v>2.8397890222688774E-5</c:v>
                </c:pt>
                <c:pt idx="1865">
                  <c:v>2.8007794725129697E-5</c:v>
                </c:pt>
                <c:pt idx="1866">
                  <c:v>2.7622615917207848E-5</c:v>
                </c:pt>
                <c:pt idx="1867">
                  <c:v>2.7242298422735045E-5</c:v>
                </c:pt>
                <c:pt idx="1868">
                  <c:v>2.6866787395789459E-5</c:v>
                </c:pt>
                <c:pt idx="1869">
                  <c:v>2.6496028516900604E-5</c:v>
                </c:pt>
                <c:pt idx="1870">
                  <c:v>2.6129967989245221E-5</c:v>
                </c:pt>
                <c:pt idx="1871">
                  <c:v>2.5768552534853928E-5</c:v>
                </c:pt>
                <c:pt idx="1872">
                  <c:v>2.5411729390829057E-5</c:v>
                </c:pt>
                <c:pt idx="1873">
                  <c:v>2.505944630557388E-5</c:v>
                </c:pt>
                <c:pt idx="1874">
                  <c:v>2.4711651535033405E-5</c:v>
                </c:pt>
                <c:pt idx="1875">
                  <c:v>2.4368293838946946E-5</c:v>
                </c:pt>
                <c:pt idx="1876">
                  <c:v>2.4029322477112643E-5</c:v>
                </c:pt>
                <c:pt idx="1877">
                  <c:v>2.3694687205664153E-5</c:v>
                </c:pt>
                <c:pt idx="1878">
                  <c:v>2.3364338273359284E-5</c:v>
                </c:pt>
                <c:pt idx="1879">
                  <c:v>2.303822641788237E-5</c:v>
                </c:pt>
                <c:pt idx="1880">
                  <c:v>2.2716302862157469E-5</c:v>
                </c:pt>
                <c:pt idx="1881">
                  <c:v>2.2398519310675955E-5</c:v>
                </c:pt>
                <c:pt idx="1882">
                  <c:v>2.2084827945836596E-5</c:v>
                </c:pt>
                <c:pt idx="1883">
                  <c:v>2.1775181424298799E-5</c:v>
                </c:pt>
                <c:pt idx="1884">
                  <c:v>2.1469532873349342E-5</c:v>
                </c:pt>
                <c:pt idx="1885">
                  <c:v>2.1167835887282472E-5</c:v>
                </c:pt>
                <c:pt idx="1886">
                  <c:v>2.0870044523793969E-5</c:v>
                </c:pt>
                <c:pt idx="1887">
                  <c:v>2.0576113300388739E-5</c:v>
                </c:pt>
                <c:pt idx="1888">
                  <c:v>2.0285997190802629E-5</c:v>
                </c:pt>
                <c:pt idx="1889">
                  <c:v>1.9999651621438089E-5</c:v>
                </c:pt>
                <c:pt idx="1890">
                  <c:v>1.971703246781452E-5</c:v>
                </c:pt>
                <c:pt idx="1891">
                  <c:v>1.9438096051032605E-5</c:v>
                </c:pt>
                <c:pt idx="1892">
                  <c:v>1.9162799134253451E-5</c:v>
                </c:pt>
                <c:pt idx="1893">
                  <c:v>1.8891098919192281E-5</c:v>
                </c:pt>
                <c:pt idx="1894">
                  <c:v>1.8622953042626749E-5</c:v>
                </c:pt>
                <c:pt idx="1895">
                  <c:v>1.8358319572921043E-5</c:v>
                </c:pt>
                <c:pt idx="1896">
                  <c:v>1.8097157006563407E-5</c:v>
                </c:pt>
                <c:pt idx="1897">
                  <c:v>1.7839424264720452E-5</c:v>
                </c:pt>
                <c:pt idx="1898">
                  <c:v>1.7585080689805838E-5</c:v>
                </c:pt>
                <c:pt idx="1899">
                  <c:v>1.7334086042064526E-5</c:v>
                </c:pt>
                <c:pt idx="1900">
                  <c:v>1.7086400496172635E-5</c:v>
                </c:pt>
                <c:pt idx="1901">
                  <c:v>1.6841984637852617E-5</c:v>
                </c:pt>
                <c:pt idx="1902">
                  <c:v>1.660079946050447E-5</c:v>
                </c:pt>
                <c:pt idx="1903">
                  <c:v>1.636280636185249E-5</c:v>
                </c:pt>
                <c:pt idx="1904">
                  <c:v>1.6127967140607996E-5</c:v>
                </c:pt>
                <c:pt idx="1905">
                  <c:v>1.5896243993147868E-5</c:v>
                </c:pt>
                <c:pt idx="1906">
                  <c:v>1.5667599510209485E-5</c:v>
                </c:pt>
                <c:pt idx="1907">
                  <c:v>1.5441996673601458E-5</c:v>
                </c:pt>
                <c:pt idx="1908">
                  <c:v>1.5219398852930721E-5</c:v>
                </c:pt>
                <c:pt idx="1909">
                  <c:v>1.4999769802346018E-5</c:v>
                </c:pt>
                <c:pt idx="1910">
                  <c:v>1.4783073657297403E-5</c:v>
                </c:pt>
                <c:pt idx="1911">
                  <c:v>1.4569274931313105E-5</c:v>
                </c:pt>
                <c:pt idx="1912">
                  <c:v>1.4358338512791398E-5</c:v>
                </c:pt>
                <c:pt idx="1913">
                  <c:v>1.4150229661810563E-5</c:v>
                </c:pt>
                <c:pt idx="1914">
                  <c:v>1.3944914006954631E-5</c:v>
                </c:pt>
                <c:pt idx="1915">
                  <c:v>1.374235754215614E-5</c:v>
                </c:pt>
                <c:pt idx="1916">
                  <c:v>1.3542526623555539E-5</c:v>
                </c:pt>
                <c:pt idx="1917">
                  <c:v>1.334538796637751E-5</c:v>
                </c:pt>
                <c:pt idx="1918">
                  <c:v>1.3150908641824203E-5</c:v>
                </c:pt>
                <c:pt idx="1919">
                  <c:v>1.2959056073985217E-5</c:v>
                </c:pt>
                <c:pt idx="1920">
                  <c:v>1.2769798036764818E-5</c:v>
                </c:pt>
                <c:pt idx="1921">
                  <c:v>1.2583102650825853E-5</c:v>
                </c:pt>
                <c:pt idx="1922">
                  <c:v>1.2398938380551178E-5</c:v>
                </c:pt>
                <c:pt idx="1923">
                  <c:v>1.2217274031021729E-5</c:v>
                </c:pt>
                <c:pt idx="1924">
                  <c:v>1.2038078745012073E-5</c:v>
                </c:pt>
                <c:pt idx="1925">
                  <c:v>1.1861322000002917E-5</c:v>
                </c:pt>
                <c:pt idx="1926">
                  <c:v>1.1686973605211037E-5</c:v>
                </c:pt>
                <c:pt idx="1927">
                  <c:v>1.1515003698636228E-5</c:v>
                </c:pt>
                <c:pt idx="1928">
                  <c:v>1.1345382744125887E-5</c:v>
                </c:pt>
                <c:pt idx="1929">
                  <c:v>1.117808152845628E-5</c:v>
                </c:pt>
                <c:pt idx="1930">
                  <c:v>1.1013071158431779E-5</c:v>
                </c:pt>
                <c:pt idx="1931">
                  <c:v>1.0850323058001108E-5</c:v>
                </c:pt>
                <c:pt idx="1932">
                  <c:v>1.0689808965390923E-5</c:v>
                </c:pt>
                <c:pt idx="1933">
                  <c:v>1.0531500930256978E-5</c:v>
                </c:pt>
                <c:pt idx="1934">
                  <c:v>1.0375371310852492E-5</c:v>
                </c:pt>
                <c:pt idx="1935">
                  <c:v>1.022139277121403E-5</c:v>
                </c:pt>
                <c:pt idx="1936">
                  <c:v>1.0069538278364757E-5</c:v>
                </c:pt>
                <c:pt idx="1937">
                  <c:v>9.9197810995350559E-6</c:v>
                </c:pt>
                <c:pt idx="1938">
                  <c:v>9.7720947994007841E-6</c:v>
                </c:pt>
                <c:pt idx="1939">
                  <c:v>9.6264532373387164E-6</c:v>
                </c:pt>
                <c:pt idx="1940">
                  <c:v>9.4828305646996039E-6</c:v>
                </c:pt>
                <c:pt idx="1941">
                  <c:v>9.3412012220985362E-6</c:v>
                </c:pt>
                <c:pt idx="1942">
                  <c:v>9.2015399367228841E-6</c:v>
                </c:pt>
                <c:pt idx="1943">
                  <c:v>9.0638217196575068E-6</c:v>
                </c:pt>
                <c:pt idx="1944">
                  <c:v>8.9280218632276538E-6</c:v>
                </c:pt>
                <c:pt idx="1945">
                  <c:v>8.7941159383588982E-6</c:v>
                </c:pt>
                <c:pt idx="1946">
                  <c:v>8.6620797919547812E-6</c:v>
                </c:pt>
                <c:pt idx="1947">
                  <c:v>8.531889544291834E-6</c:v>
                </c:pt>
                <c:pt idx="1948">
                  <c:v>8.4035215864317711E-6</c:v>
                </c:pt>
                <c:pt idx="1949">
                  <c:v>8.2769525776513835E-6</c:v>
                </c:pt>
                <c:pt idx="1950">
                  <c:v>8.1521594428894698E-6</c:v>
                </c:pt>
                <c:pt idx="1951">
                  <c:v>8.0291193702113225E-6</c:v>
                </c:pt>
                <c:pt idx="1952">
                  <c:v>7.9078098082903941E-6</c:v>
                </c:pt>
                <c:pt idx="1953">
                  <c:v>7.7882084639073833E-6</c:v>
                </c:pt>
                <c:pt idx="1954">
                  <c:v>7.6702932994665089E-6</c:v>
                </c:pt>
                <c:pt idx="1955">
                  <c:v>7.5540425305290414E-6</c:v>
                </c:pt>
                <c:pt idx="1956">
                  <c:v>7.4394346233641236E-6</c:v>
                </c:pt>
                <c:pt idx="1957">
                  <c:v>7.3264482925166589E-6</c:v>
                </c:pt>
                <c:pt idx="1958">
                  <c:v>7.2150624983925395E-6</c:v>
                </c:pt>
                <c:pt idx="1959">
                  <c:v>7.1052564448608467E-6</c:v>
                </c:pt>
                <c:pt idx="1960">
                  <c:v>6.9970095768733673E-6</c:v>
                </c:pt>
                <c:pt idx="1961">
                  <c:v>6.8903015781008455E-6</c:v>
                </c:pt>
                <c:pt idx="1962">
                  <c:v>6.7851123685866258E-6</c:v>
                </c:pt>
                <c:pt idx="1963">
                  <c:v>6.6814221024171053E-6</c:v>
                </c:pt>
                <c:pt idx="1964">
                  <c:v>6.5792111654091442E-6</c:v>
                </c:pt>
                <c:pt idx="1965">
                  <c:v>6.478460172814533E-6</c:v>
                </c:pt>
                <c:pt idx="1966">
                  <c:v>6.3791499670412168E-6</c:v>
                </c:pt>
                <c:pt idx="1967">
                  <c:v>6.2812616153914153E-6</c:v>
                </c:pt>
                <c:pt idx="1968">
                  <c:v>6.1847764078164975E-6</c:v>
                </c:pt>
                <c:pt idx="1969">
                  <c:v>6.0896758546887371E-6</c:v>
                </c:pt>
                <c:pt idx="1970">
                  <c:v>5.9959416845896371E-6</c:v>
                </c:pt>
                <c:pt idx="1971">
                  <c:v>5.9035558421150205E-6</c:v>
                </c:pt>
                <c:pt idx="1972">
                  <c:v>5.812500485696648E-6</c:v>
                </c:pt>
                <c:pt idx="1973">
                  <c:v>5.7227579854405469E-6</c:v>
                </c:pt>
                <c:pt idx="1974">
                  <c:v>5.6343109209817139E-6</c:v>
                </c:pt>
                <c:pt idx="1975">
                  <c:v>5.547142079355363E-6</c:v>
                </c:pt>
                <c:pt idx="1976">
                  <c:v>5.4612344528846797E-6</c:v>
                </c:pt>
                <c:pt idx="1977">
                  <c:v>5.3765712370846983E-6</c:v>
                </c:pt>
                <c:pt idx="1978">
                  <c:v>5.2931358285827444E-6</c:v>
                </c:pt>
                <c:pt idx="1979">
                  <c:v>5.2109118230549993E-6</c:v>
                </c:pt>
                <c:pt idx="1980">
                  <c:v>5.1298830131793422E-6</c:v>
                </c:pt>
                <c:pt idx="1981">
                  <c:v>5.0500333866042739E-6</c:v>
                </c:pt>
                <c:pt idx="1982">
                  <c:v>4.9713471239339742E-6</c:v>
                </c:pt>
                <c:pt idx="1983">
                  <c:v>4.893808596729391E-6</c:v>
                </c:pt>
                <c:pt idx="1984">
                  <c:v>4.8174023655252424E-6</c:v>
                </c:pt>
                <c:pt idx="1985">
                  <c:v>4.7421131778630475E-6</c:v>
                </c:pt>
                <c:pt idx="1986">
                  <c:v>4.6679259663398967E-6</c:v>
                </c:pt>
                <c:pt idx="1987">
                  <c:v>4.5948258466730689E-6</c:v>
                </c:pt>
                <c:pt idx="1988">
                  <c:v>4.5227981157803445E-6</c:v>
                </c:pt>
                <c:pt idx="1989">
                  <c:v>4.4518282498760546E-6</c:v>
                </c:pt>
                <c:pt idx="1990">
                  <c:v>4.3819019025826298E-6</c:v>
                </c:pt>
                <c:pt idx="1991">
                  <c:v>4.3130049030577623E-6</c:v>
                </c:pt>
                <c:pt idx="1992">
                  <c:v>4.2451232541369543E-6</c:v>
                </c:pt>
                <c:pt idx="1993">
                  <c:v>4.1782431304916828E-6</c:v>
                </c:pt>
                <c:pt idx="1994">
                  <c:v>4.1123508768025551E-6</c:v>
                </c:pt>
                <c:pt idx="1995">
                  <c:v>4.0474330059480227E-6</c:v>
                </c:pt>
                <c:pt idx="1996">
                  <c:v>3.9834761972082117E-6</c:v>
                </c:pt>
                <c:pt idx="1997">
                  <c:v>3.9204672944838482E-6</c:v>
                </c:pt>
                <c:pt idx="1998">
                  <c:v>3.858393304530299E-6</c:v>
                </c:pt>
                <c:pt idx="1999">
                  <c:v>3.7972413952065466E-6</c:v>
                </c:pt>
                <c:pt idx="2000">
                  <c:v>3.7369988937391778E-6</c:v>
                </c:pt>
              </c:numCache>
            </c:numRef>
          </c:val>
          <c:extLst>
            <c:ext xmlns:c16="http://schemas.microsoft.com/office/drawing/2014/chart" uri="{C3380CC4-5D6E-409C-BE32-E72D297353CC}">
              <c16:uniqueId val="{00000001-C458-4582-8DAF-725A7AC23B1E}"/>
            </c:ext>
          </c:extLst>
        </c:ser>
        <c:ser>
          <c:idx val="2"/>
          <c:order val="3"/>
          <c:tx>
            <c:strRef>
              <c:f>'RESULTADOS DA REGRESSÃO'!$HX$719</c:f>
              <c:strCache>
                <c:ptCount val="1"/>
                <c:pt idx="0">
                  <c:v>Hipótese nula</c:v>
                </c:pt>
              </c:strCache>
            </c:strRef>
          </c:tx>
          <c:spPr>
            <a:solidFill>
              <a:srgbClr val="FF0000"/>
            </a:solidFill>
            <a:ln>
              <a:noFill/>
            </a:ln>
            <a:effectLst/>
          </c:spPr>
          <c:invertIfNegative val="0"/>
          <c:val>
            <c:numRef>
              <c:f>'RESULTADOS DA REGRESSÃO'!$HX$720:$HX$2720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1.1139836699857904E-2</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2-C458-4582-8DAF-725A7AC23B1E}"/>
            </c:ext>
          </c:extLst>
        </c:ser>
        <c:ser>
          <c:idx val="3"/>
          <c:order val="4"/>
          <c:tx>
            <c:strRef>
              <c:f>'RESULTADOS DA REGRESSÃO'!$IA$719</c:f>
              <c:strCache>
                <c:ptCount val="1"/>
                <c:pt idx="0">
                  <c:v>Coeficiente regressor</c:v>
                </c:pt>
              </c:strCache>
            </c:strRef>
          </c:tx>
          <c:spPr>
            <a:solidFill>
              <a:schemeClr val="tx2">
                <a:lumMod val="50000"/>
                <a:lumOff val="50000"/>
              </a:schemeClr>
            </a:solidFill>
            <a:ln>
              <a:noFill/>
            </a:ln>
            <a:effectLst/>
          </c:spPr>
          <c:invertIfNegative val="0"/>
          <c:val>
            <c:numRef>
              <c:f>'RESULTADOS DA REGRESSÃO'!$IA$720:$IA$2720</c:f>
              <c:numCache>
                <c:formatCode>#,##0.00</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3.7369988937391778E-6</c:v>
                </c:pt>
              </c:numCache>
            </c:numRef>
          </c:val>
          <c:extLst>
            <c:ext xmlns:c16="http://schemas.microsoft.com/office/drawing/2014/chart" uri="{C3380CC4-5D6E-409C-BE32-E72D297353CC}">
              <c16:uniqueId val="{00000003-C458-4582-8DAF-725A7AC23B1E}"/>
            </c:ext>
          </c:extLst>
        </c:ser>
        <c:dLbls>
          <c:showLegendKey val="0"/>
          <c:showVal val="0"/>
          <c:showCatName val="0"/>
          <c:showSerName val="0"/>
          <c:showPercent val="0"/>
          <c:showBubbleSize val="0"/>
        </c:dLbls>
        <c:gapWidth val="150"/>
        <c:axId val="1036024000"/>
        <c:axId val="1036022080"/>
        <c:extLst>
          <c:ext xmlns:c15="http://schemas.microsoft.com/office/drawing/2012/chart" uri="{02D57815-91ED-43cb-92C2-25804820EDAC}">
            <c15:filteredBarSeries>
              <c15:ser>
                <c:idx val="1"/>
                <c:order val="2"/>
                <c:tx>
                  <c:strRef>
                    <c:extLst>
                      <c:ext uri="{02D57815-91ED-43cb-92C2-25804820EDAC}">
                        <c15:formulaRef>
                          <c15:sqref>'RESULTADOS DA REGRESSÃO'!$HV$719</c15:sqref>
                        </c15:formulaRef>
                      </c:ext>
                    </c:extLst>
                    <c:strCache>
                      <c:ptCount val="1"/>
                      <c:pt idx="0">
                        <c:v>Região de rejeição da hipótese nula</c:v>
                      </c:pt>
                    </c:strCache>
                  </c:strRef>
                </c:tx>
                <c:spPr>
                  <a:solidFill>
                    <a:schemeClr val="tx1">
                      <a:lumMod val="75000"/>
                      <a:lumOff val="25000"/>
                    </a:schemeClr>
                  </a:solidFill>
                  <a:ln>
                    <a:noFill/>
                  </a:ln>
                  <a:effectLst/>
                </c:spPr>
                <c:invertIfNegative val="0"/>
                <c:val>
                  <c:numRef>
                    <c:extLst>
                      <c:ext uri="{02D57815-91ED-43cb-92C2-25804820EDAC}">
                        <c15:formulaRef>
                          <c15:sqref>'RESULTADOS DA REGRESSÃO'!$HV$720:$HV$2720</c15:sqref>
                        </c15:formulaRef>
                      </c:ext>
                    </c:extLst>
                    <c:numCache>
                      <c:formatCode>#,##0.00</c:formatCode>
                      <c:ptCount val="2001"/>
                      <c:pt idx="0">
                        <c:v>3.7369988937391778E-6</c:v>
                      </c:pt>
                      <c:pt idx="1">
                        <c:v>3.7972413952065466E-6</c:v>
                      </c:pt>
                      <c:pt idx="2">
                        <c:v>3.858393304530299E-6</c:v>
                      </c:pt>
                      <c:pt idx="3">
                        <c:v>3.9204672944838482E-6</c:v>
                      </c:pt>
                      <c:pt idx="4">
                        <c:v>3.9834761972082117E-6</c:v>
                      </c:pt>
                      <c:pt idx="5">
                        <c:v>4.0474330059480363E-6</c:v>
                      </c:pt>
                      <c:pt idx="6">
                        <c:v>4.1123508768025628E-6</c:v>
                      </c:pt>
                      <c:pt idx="7">
                        <c:v>4.178243130491698E-6</c:v>
                      </c:pt>
                      <c:pt idx="8">
                        <c:v>4.2451232541369696E-6</c:v>
                      </c:pt>
                      <c:pt idx="9">
                        <c:v>4.313004903057747E-6</c:v>
                      </c:pt>
                      <c:pt idx="10">
                        <c:v>4.3819019025826221E-6</c:v>
                      </c:pt>
                      <c:pt idx="11">
                        <c:v>4.4518282498760385E-6</c:v>
                      </c:pt>
                      <c:pt idx="12">
                        <c:v>4.5227981157803284E-6</c:v>
                      </c:pt>
                      <c:pt idx="13">
                        <c:v>4.5948258466730689E-6</c:v>
                      </c:pt>
                      <c:pt idx="14">
                        <c:v>4.6679259663398967E-6</c:v>
                      </c:pt>
                      <c:pt idx="15">
                        <c:v>4.7421131778630475E-6</c:v>
                      </c:pt>
                      <c:pt idx="16">
                        <c:v>4.8174023655252424E-6</c:v>
                      </c:pt>
                      <c:pt idx="17">
                        <c:v>4.893808596729391E-6</c:v>
                      </c:pt>
                      <c:pt idx="18">
                        <c:v>4.9713471239339742E-6</c:v>
                      </c:pt>
                      <c:pt idx="19">
                        <c:v>5.0500333866042739E-6</c:v>
                      </c:pt>
                      <c:pt idx="20">
                        <c:v>5.1298830131793422E-6</c:v>
                      </c:pt>
                      <c:pt idx="21">
                        <c:v>5.2109118230550171E-6</c:v>
                      </c:pt>
                      <c:pt idx="22">
                        <c:v>5.2931358285827537E-6</c:v>
                      </c:pt>
                      <c:pt idx="23">
                        <c:v>5.3765712370847178E-6</c:v>
                      </c:pt>
                      <c:pt idx="24">
                        <c:v>5.4612344528846992E-6</c:v>
                      </c:pt>
                      <c:pt idx="25">
                        <c:v>5.5471420793553825E-6</c:v>
                      </c:pt>
                      <c:pt idx="26">
                        <c:v>5.6343109209816936E-6</c:v>
                      </c:pt>
                      <c:pt idx="27">
                        <c:v>5.7227579854405266E-6</c:v>
                      </c:pt>
                      <c:pt idx="28">
                        <c:v>5.8125004856966276E-6</c:v>
                      </c:pt>
                      <c:pt idx="29">
                        <c:v>5.9035558421150205E-6</c:v>
                      </c:pt>
                      <c:pt idx="30">
                        <c:v>5.9959416845896371E-6</c:v>
                      </c:pt>
                      <c:pt idx="31">
                        <c:v>6.0896758546887371E-6</c:v>
                      </c:pt>
                      <c:pt idx="32">
                        <c:v>6.1847764078164975E-6</c:v>
                      </c:pt>
                      <c:pt idx="33">
                        <c:v>6.2812616153914153E-6</c:v>
                      </c:pt>
                      <c:pt idx="34">
                        <c:v>6.3791499670412168E-6</c:v>
                      </c:pt>
                      <c:pt idx="35">
                        <c:v>6.478460172814533E-6</c:v>
                      </c:pt>
                      <c:pt idx="36">
                        <c:v>6.5792111654091442E-6</c:v>
                      </c:pt>
                      <c:pt idx="37">
                        <c:v>6.6814221024171248E-6</c:v>
                      </c:pt>
                      <c:pt idx="38">
                        <c:v>6.7851123685866504E-6</c:v>
                      </c:pt>
                      <c:pt idx="39">
                        <c:v>6.8903015781008701E-6</c:v>
                      </c:pt>
                      <c:pt idx="40">
                        <c:v>6.9970095768733842E-6</c:v>
                      </c:pt>
                      <c:pt idx="41">
                        <c:v>7.1052564448608645E-6</c:v>
                      </c:pt>
                      <c:pt idx="42">
                        <c:v>7.2150624983925141E-6</c:v>
                      </c:pt>
                      <c:pt idx="43">
                        <c:v>7.3264482925166335E-6</c:v>
                      </c:pt>
                      <c:pt idx="44">
                        <c:v>7.4394346233640973E-6</c:v>
                      </c:pt>
                      <c:pt idx="45">
                        <c:v>7.5540425305290414E-6</c:v>
                      </c:pt>
                      <c:pt idx="46">
                        <c:v>7.6702932994665089E-6</c:v>
                      </c:pt>
                      <c:pt idx="47">
                        <c:v>7.7882084639073833E-6</c:v>
                      </c:pt>
                      <c:pt idx="48">
                        <c:v>7.9078098082903941E-6</c:v>
                      </c:pt>
                      <c:pt idx="49">
                        <c:v>8.0291193702113225E-6</c:v>
                      </c:pt>
                      <c:pt idx="50">
                        <c:v>8.1521594428894698E-6</c:v>
                      </c:pt>
                      <c:pt idx="51">
                        <c:v>8.2769525776513835E-6</c:v>
                      </c:pt>
                      <c:pt idx="52">
                        <c:v>8.4035215864317711E-6</c:v>
                      </c:pt>
                      <c:pt idx="53">
                        <c:v>8.5318895442918492E-6</c:v>
                      </c:pt>
                      <c:pt idx="54">
                        <c:v>8.6620797919548116E-6</c:v>
                      </c:pt>
                      <c:pt idx="55">
                        <c:v>8.7941159383589237E-6</c:v>
                      </c:pt>
                      <c:pt idx="56">
                        <c:v>8.9280218632276877E-6</c:v>
                      </c:pt>
                      <c:pt idx="57">
                        <c:v>9.0638217196575289E-6</c:v>
                      </c:pt>
                      <c:pt idx="58">
                        <c:v>9.2015399367228519E-6</c:v>
                      </c:pt>
                      <c:pt idx="59">
                        <c:v>9.3412012220985108E-6</c:v>
                      </c:pt>
                      <c:pt idx="60">
                        <c:v>9.48283056469957E-6</c:v>
                      </c:pt>
                      <c:pt idx="61">
                        <c:v>9.6264532373387011E-6</c:v>
                      </c:pt>
                      <c:pt idx="62">
                        <c:v>9.7720947994007841E-6</c:v>
                      </c:pt>
                      <c:pt idx="63">
                        <c:v>9.9197810995350559E-6</c:v>
                      </c:pt>
                      <c:pt idx="64">
                        <c:v>1.0069538278364757E-5</c:v>
                      </c:pt>
                      <c:pt idx="65">
                        <c:v>1.022139277121403E-5</c:v>
                      </c:pt>
                      <c:pt idx="66">
                        <c:v>1.0375371310852492E-5</c:v>
                      </c:pt>
                      <c:pt idx="67">
                        <c:v>1.0531500930256978E-5</c:v>
                      </c:pt>
                      <c:pt idx="68">
                        <c:v>1.0689808965390923E-5</c:v>
                      </c:pt>
                      <c:pt idx="69">
                        <c:v>1.0850323058001128E-5</c:v>
                      </c:pt>
                      <c:pt idx="70">
                        <c:v>1.1013071158431816E-5</c:v>
                      </c:pt>
                      <c:pt idx="71">
                        <c:v>1.1178081528456319E-5</c:v>
                      </c:pt>
                      <c:pt idx="72">
                        <c:v>1.1345382744125926E-5</c:v>
                      </c:pt>
                      <c:pt idx="73">
                        <c:v>1.1515003698636248E-5</c:v>
                      </c:pt>
                      <c:pt idx="74">
                        <c:v>1.1686973605210997E-5</c:v>
                      </c:pt>
                      <c:pt idx="75">
                        <c:v>1.1861322000002876E-5</c:v>
                      </c:pt>
                      <c:pt idx="76">
                        <c:v>1.2038078745012029E-5</c:v>
                      </c:pt>
                      <c:pt idx="77">
                        <c:v>1.2217274031021707E-5</c:v>
                      </c:pt>
                      <c:pt idx="78">
                        <c:v>1.2398938380551178E-5</c:v>
                      </c:pt>
                      <c:pt idx="79">
                        <c:v>1.2583102650825853E-5</c:v>
                      </c:pt>
                      <c:pt idx="80">
                        <c:v>1.2769798036764818E-5</c:v>
                      </c:pt>
                      <c:pt idx="81">
                        <c:v>1.2959056073985217E-5</c:v>
                      </c:pt>
                      <c:pt idx="82">
                        <c:v>1.3150908641824203E-5</c:v>
                      </c:pt>
                      <c:pt idx="83">
                        <c:v>1.334538796637751E-5</c:v>
                      </c:pt>
                      <c:pt idx="84">
                        <c:v>1.3542526623555539E-5</c:v>
                      </c:pt>
                      <c:pt idx="85">
                        <c:v>1.374235754215614E-5</c:v>
                      </c:pt>
                      <c:pt idx="86">
                        <c:v>1.3944914006954678E-5</c:v>
                      </c:pt>
                      <c:pt idx="87">
                        <c:v>1.4150229661810604E-5</c:v>
                      </c:pt>
                      <c:pt idx="88">
                        <c:v>1.4358338512791449E-5</c:v>
                      </c:pt>
                      <c:pt idx="89">
                        <c:v>1.4569274931313132E-5</c:v>
                      </c:pt>
                      <c:pt idx="90">
                        <c:v>1.4783073657297457E-5</c:v>
                      </c:pt>
                      <c:pt idx="91">
                        <c:v>1.4999769802345968E-5</c:v>
                      </c:pt>
                      <c:pt idx="92">
                        <c:v>1.5219398852930694E-5</c:v>
                      </c:pt>
                      <c:pt idx="93">
                        <c:v>1.5441996673601401E-5</c:v>
                      </c:pt>
                      <c:pt idx="94">
                        <c:v>1.5667599510209485E-5</c:v>
                      </c:pt>
                      <c:pt idx="95">
                        <c:v>1.5896243993147868E-5</c:v>
                      </c:pt>
                      <c:pt idx="96">
                        <c:v>1.6127967140607996E-5</c:v>
                      </c:pt>
                      <c:pt idx="97">
                        <c:v>1.636280636185249E-5</c:v>
                      </c:pt>
                      <c:pt idx="98">
                        <c:v>1.660079946050447E-5</c:v>
                      </c:pt>
                      <c:pt idx="99">
                        <c:v>1.6841984637852617E-5</c:v>
                      </c:pt>
                      <c:pt idx="100">
                        <c:v>1.7086400496172635E-5</c:v>
                      </c:pt>
                      <c:pt idx="101">
                        <c:v>1.7334086042064526E-5</c:v>
                      </c:pt>
                      <c:pt idx="102">
                        <c:v>1.7585080689805899E-5</c:v>
                      </c:pt>
                      <c:pt idx="103">
                        <c:v>1.7839424264720516E-5</c:v>
                      </c:pt>
                      <c:pt idx="104">
                        <c:v>1.8097157006563454E-5</c:v>
                      </c:pt>
                      <c:pt idx="105">
                        <c:v>1.8358319572921073E-5</c:v>
                      </c:pt>
                      <c:pt idx="106">
                        <c:v>1.86229530426268E-5</c:v>
                      </c:pt>
                      <c:pt idx="107">
                        <c:v>1.889109891919221E-5</c:v>
                      </c:pt>
                      <c:pt idx="108">
                        <c:v>1.9162799134253451E-5</c:v>
                      </c:pt>
                      <c:pt idx="109">
                        <c:v>1.9438096051032568E-5</c:v>
                      </c:pt>
                      <c:pt idx="110">
                        <c:v>1.9717032467814479E-5</c:v>
                      </c:pt>
                      <c:pt idx="111">
                        <c:v>1.9999651621438051E-5</c:v>
                      </c:pt>
                      <c:pt idx="112">
                        <c:v>2.0285997190802629E-5</c:v>
                      </c:pt>
                      <c:pt idx="113">
                        <c:v>2.0576113300388739E-5</c:v>
                      </c:pt>
                      <c:pt idx="114">
                        <c:v>2.0870044523793969E-5</c:v>
                      </c:pt>
                      <c:pt idx="115">
                        <c:v>2.1167835887282472E-5</c:v>
                      </c:pt>
                      <c:pt idx="116">
                        <c:v>2.1469532873349342E-5</c:v>
                      </c:pt>
                      <c:pt idx="117">
                        <c:v>2.1775181424298836E-5</c:v>
                      </c:pt>
                      <c:pt idx="118">
                        <c:v>2.2084827945836616E-5</c:v>
                      </c:pt>
                      <c:pt idx="119">
                        <c:v>2.2398519310675996E-5</c:v>
                      </c:pt>
                      <c:pt idx="120">
                        <c:v>2.2716302862157513E-5</c:v>
                      </c:pt>
                      <c:pt idx="121">
                        <c:v>2.3038226417882427E-5</c:v>
                      </c:pt>
                      <c:pt idx="122">
                        <c:v>2.3364338273359345E-5</c:v>
                      </c:pt>
                      <c:pt idx="123">
                        <c:v>2.3694687205664089E-5</c:v>
                      </c:pt>
                      <c:pt idx="124">
                        <c:v>2.4029322477112623E-5</c:v>
                      </c:pt>
                      <c:pt idx="125">
                        <c:v>2.4368293838946906E-5</c:v>
                      </c:pt>
                      <c:pt idx="126">
                        <c:v>2.4711651535033361E-5</c:v>
                      </c:pt>
                      <c:pt idx="127">
                        <c:v>2.5059446305573853E-5</c:v>
                      </c:pt>
                      <c:pt idx="128">
                        <c:v>2.5411729390829057E-5</c:v>
                      </c:pt>
                      <c:pt idx="129">
                        <c:v>2.5768552534853928E-5</c:v>
                      </c:pt>
                      <c:pt idx="130">
                        <c:v>2.6129967989245221E-5</c:v>
                      </c:pt>
                      <c:pt idx="131">
                        <c:v>2.6496028516900604E-5</c:v>
                      </c:pt>
                      <c:pt idx="132">
                        <c:v>2.6866787395789459E-5</c:v>
                      </c:pt>
                      <c:pt idx="133">
                        <c:v>2.7242298422735092E-5</c:v>
                      </c:pt>
                      <c:pt idx="134">
                        <c:v>2.7622615917207902E-5</c:v>
                      </c:pt>
                      <c:pt idx="135">
                        <c:v>2.8007794725129724E-5</c:v>
                      </c:pt>
                      <c:pt idx="136">
                        <c:v>2.8397890222688828E-5</c:v>
                      </c:pt>
                      <c:pt idx="137">
                        <c:v>2.8792958320165202E-5</c:v>
                      </c:pt>
                      <c:pt idx="138">
                        <c:v>2.9193055465766603E-5</c:v>
                      </c:pt>
                      <c:pt idx="139">
                        <c:v>2.9598238649474108E-5</c:v>
                      </c:pt>
                      <c:pt idx="140">
                        <c:v>3.0008565406898006E-5</c:v>
                      </c:pt>
                      <c:pt idx="141">
                        <c:v>3.0424093823143037E-5</c:v>
                      </c:pt>
                      <c:pt idx="142">
                        <c:v>3.0844882536682736E-5</c:v>
                      </c:pt>
                      <c:pt idx="143">
                        <c:v>3.1270990743243383E-5</c:v>
                      </c:pt>
                      <c:pt idx="144">
                        <c:v>3.1702478199696681E-5</c:v>
                      </c:pt>
                      <c:pt idx="145">
                        <c:v>3.2139405227960601E-5</c:v>
                      </c:pt>
                      <c:pt idx="146">
                        <c:v>3.2581832718909173E-5</c:v>
                      </c:pt>
                      <c:pt idx="147">
                        <c:v>3.3029822136290034E-5</c:v>
                      </c:pt>
                      <c:pt idx="148">
                        <c:v>3.3483435520649741E-5</c:v>
                      </c:pt>
                      <c:pt idx="149">
                        <c:v>3.3942735493267013E-5</c:v>
                      </c:pt>
                      <c:pt idx="150">
                        <c:v>3.4407785260092571E-5</c:v>
                      </c:pt>
                      <c:pt idx="151">
                        <c:v>3.4878648615696716E-5</c:v>
                      </c:pt>
                      <c:pt idx="152">
                        <c:v>3.5355389947223081E-5</c:v>
                      </c:pt>
                      <c:pt idx="153">
                        <c:v>3.5838074238349068E-5</c:v>
                      </c:pt>
                      <c:pt idx="154">
                        <c:v>3.6326767073252225E-5</c:v>
                      </c:pt>
                      <c:pt idx="155">
                        <c:v>3.6821534640582516E-5</c:v>
                      </c:pt>
                      <c:pt idx="156">
                        <c:v>3.7322443737440068E-5</c:v>
                      </c:pt>
                      <c:pt idx="157">
                        <c:v>3.7829561773358585E-5</c:v>
                      </c:pt>
                      <c:pt idx="158">
                        <c:v>3.8342956774292402E-5</c:v>
                      </c:pt>
                      <c:pt idx="159">
                        <c:v>3.8862697386609623E-5</c:v>
                      </c:pt>
                      <c:pt idx="160">
                        <c:v>3.9388852881088598E-5</c:v>
                      </c:pt>
                      <c:pt idx="161">
                        <c:v>3.9921493156918452E-5</c:v>
                      </c:pt>
                      <c:pt idx="162">
                        <c:v>4.0460688745703396E-5</c:v>
                      </c:pt>
                      <c:pt idx="163">
                        <c:v>4.100651081547013E-5</c:v>
                      </c:pt>
                      <c:pt idx="164">
                        <c:v>4.1559031174678093E-5</c:v>
                      </c:pt>
                      <c:pt idx="165">
                        <c:v>4.2118322276232541E-5</c:v>
                      </c:pt>
                      <c:pt idx="166">
                        <c:v>4.2684457221499512E-5</c:v>
                      </c:pt>
                      <c:pt idx="167">
                        <c:v>4.3257509764322628E-5</c:v>
                      </c:pt>
                      <c:pt idx="168">
                        <c:v>4.3837554315041798E-5</c:v>
                      </c:pt>
                      <c:pt idx="169">
                        <c:v>4.4424665944512785E-5</c:v>
                      </c:pt>
                      <c:pt idx="170">
                        <c:v>4.5018920388126907E-5</c:v>
                      </c:pt>
                      <c:pt idx="171">
                        <c:v>4.5620394049832329E-5</c:v>
                      </c:pt>
                      <c:pt idx="172">
                        <c:v>4.6229164006154117E-5</c:v>
                      </c:pt>
                      <c:pt idx="173">
                        <c:v>4.6845308010214999E-5</c:v>
                      </c:pt>
                      <c:pt idx="174">
                        <c:v>4.7468904495754248E-5</c:v>
                      </c:pt>
                      <c:pt idx="175">
                        <c:v>4.8100032581145732E-5</c:v>
                      </c:pt>
                      <c:pt idx="176">
                        <c:v>4.8738772073414987E-5</c:v>
                      </c:pt>
                      <c:pt idx="177">
                        <c:v>4.9385203472253615E-5</c:v>
                      </c:pt>
                      <c:pt idx="178">
                        <c:v>5.0039407974030826E-5</c:v>
                      </c:pt>
                      <c:pt idx="179">
                        <c:v>5.0701467475803362E-5</c:v>
                      </c:pt>
                      <c:pt idx="180">
                        <c:v>5.1371464579320889E-5</c:v>
                      </c:pt>
                      <c:pt idx="181">
                        <c:v>5.2049482595028937E-5</c:v>
                      </c:pt>
                      <c:pt idx="182">
                        <c:v>5.2735605546066174E-5</c:v>
                      </c:pt>
                      <c:pt idx="183">
                        <c:v>5.3429918172258282E-5</c:v>
                      </c:pt>
                      <c:pt idx="184">
                        <c:v>5.4132505934106421E-5</c:v>
                      </c:pt>
                      <c:pt idx="185">
                        <c:v>5.4843455016770515E-5</c:v>
                      </c:pt>
                      <c:pt idx="186">
                        <c:v>5.5562852334045425E-5</c:v>
                      </c:pt>
                      <c:pt idx="187">
                        <c:v>5.6290785532332423E-5</c:v>
                      </c:pt>
                      <c:pt idx="188">
                        <c:v>5.7027342994602401E-5</c:v>
                      </c:pt>
                      <c:pt idx="189">
                        <c:v>5.7772613844352642E-5</c:v>
                      </c:pt>
                      <c:pt idx="190">
                        <c:v>5.8526687949555194E-5</c:v>
                      </c:pt>
                      <c:pt idx="191">
                        <c:v>5.928965592659673E-5</c:v>
                      </c:pt>
                      <c:pt idx="192">
                        <c:v>6.0061609144210923E-5</c:v>
                      </c:pt>
                      <c:pt idx="193">
                        <c:v>6.0842639727399917E-5</c:v>
                      </c:pt>
                      <c:pt idx="194">
                        <c:v>6.1632840561346488E-5</c:v>
                      </c:pt>
                      <c:pt idx="195">
                        <c:v>6.2432305295316765E-5</c:v>
                      </c:pt>
                      <c:pt idx="196">
                        <c:v>6.3241128346551296E-5</c:v>
                      </c:pt>
                      <c:pt idx="197">
                        <c:v>6.4059404904144614E-5</c:v>
                      </c:pt>
                      <c:pt idx="198">
                        <c:v>6.4887230932913624E-5</c:v>
                      </c:pt>
                      <c:pt idx="199">
                        <c:v>6.5724703177252872E-5</c:v>
                      </c:pt>
                      <c:pt idx="200">
                        <c:v>6.6571919164978217E-5</c:v>
                      </c:pt>
                      <c:pt idx="201">
                        <c:v>6.7428977211155317E-5</c:v>
                      </c:pt>
                      <c:pt idx="202">
                        <c:v>6.8295976421914971E-5</c:v>
                      </c:pt>
                      <c:pt idx="203">
                        <c:v>6.9173016698254484E-5</c:v>
                      </c:pt>
                      <c:pt idx="204">
                        <c:v>7.0060198739823064E-5</c:v>
                      </c:pt>
                      <c:pt idx="205">
                        <c:v>7.095762404869185E-5</c:v>
                      </c:pt>
                      <c:pt idx="206">
                        <c:v>7.1865394933107759E-5</c:v>
                      </c:pt>
                      <c:pt idx="207">
                        <c:v>7.2783614511230148E-5</c:v>
                      </c:pt>
                      <c:pt idx="208">
                        <c:v>7.3712386714851549E-5</c:v>
                      </c:pt>
                      <c:pt idx="209">
                        <c:v>7.4651816293098207E-5</c:v>
                      </c:pt>
                      <c:pt idx="210">
                        <c:v>7.5602008816113745E-5</c:v>
                      </c:pt>
                      <c:pt idx="211">
                        <c:v>7.6563070678723161E-5</c:v>
                      </c:pt>
                      <c:pt idx="212">
                        <c:v>7.753510910407771E-5</c:v>
                      </c:pt>
                      <c:pt idx="213">
                        <c:v>7.851823214727781E-5</c:v>
                      </c:pt>
                      <c:pt idx="214">
                        <c:v>7.9512548698977022E-5</c:v>
                      </c:pt>
                      <c:pt idx="215">
                        <c:v>8.0518168488962817E-5</c:v>
                      </c:pt>
                      <c:pt idx="216">
                        <c:v>8.1535202089716812E-5</c:v>
                      </c:pt>
                      <c:pt idx="217">
                        <c:v>8.2563760919950708E-5</c:v>
                      </c:pt>
                      <c:pt idx="218">
                        <c:v>8.3603957248119156E-5</c:v>
                      </c:pt>
                      <c:pt idx="219">
                        <c:v>8.4655904195909262E-5</c:v>
                      </c:pt>
                      <c:pt idx="220">
                        <c:v>8.5719715741705376E-5</c:v>
                      </c:pt>
                      <c:pt idx="221">
                        <c:v>8.6795506724026927E-5</c:v>
                      </c:pt>
                      <c:pt idx="222">
                        <c:v>8.7883392844942529E-5</c:v>
                      </c:pt>
                      <c:pt idx="223">
                        <c:v>8.8983490673455099E-5</c:v>
                      </c:pt>
                      <c:pt idx="224">
                        <c:v>9.0095917648862737E-5</c:v>
                      </c:pt>
                      <c:pt idx="225">
                        <c:v>9.1220792084088122E-5</c:v>
                      </c:pt>
                      <c:pt idx="226">
                        <c:v>9.2358233168981274E-5</c:v>
                      </c:pt>
                      <c:pt idx="227">
                        <c:v>9.3508360973593071E-5</c:v>
                      </c:pt>
                      <c:pt idx="228">
                        <c:v>9.4671296451418307E-5</c:v>
                      </c:pt>
                      <c:pt idx="229">
                        <c:v>9.5847161442607593E-5</c:v>
                      </c:pt>
                      <c:pt idx="230">
                        <c:v>9.7036078677148357E-5</c:v>
                      </c:pt>
                      <c:pt idx="231">
                        <c:v>9.8238171778014004E-5</c:v>
                      </c:pt>
                      <c:pt idx="232">
                        <c:v>9.9453565264279826E-5</c:v>
                      </c:pt>
                      <c:pt idx="233">
                        <c:v>1.0068238455420571E-4</c:v>
                      </c:pt>
                      <c:pt idx="234">
                        <c:v>1.019247559682839E-4</c:v>
                      </c:pt>
                      <c:pt idx="235">
                        <c:v>1.0318080673225309E-4</c:v>
                      </c:pt>
                      <c:pt idx="236">
                        <c:v>1.0445066498007623E-4</c:v>
                      </c:pt>
                      <c:pt idx="237">
                        <c:v>1.0573445975688117E-4</c:v>
                      </c:pt>
                      <c:pt idx="238">
                        <c:v>1.0703232102186557E-4</c:v>
                      </c:pt>
                      <c:pt idx="239">
                        <c:v>1.0834437965116298E-4</c:v>
                      </c:pt>
                      <c:pt idx="240">
                        <c:v>1.0967076744067065E-4</c:v>
                      </c:pt>
                      <c:pt idx="241">
                        <c:v>1.110116171088383E-4</c:v>
                      </c:pt>
                      <c:pt idx="242">
                        <c:v>1.1236706229941575E-4</c:v>
                      </c:pt>
                      <c:pt idx="243">
                        <c:v>1.1373723758416154E-4</c:v>
                      </c:pt>
                      <c:pt idx="244">
                        <c:v>1.1512227846550794E-4</c:v>
                      </c:pt>
                      <c:pt idx="245">
                        <c:v>1.1652232137918483E-4</c:v>
                      </c:pt>
                      <c:pt idx="246">
                        <c:v>1.1793750369679978E-4</c:v>
                      </c:pt>
                      <c:pt idx="247">
                        <c:v>1.1936796372837499E-4</c:v>
                      </c:pt>
                      <c:pt idx="248">
                        <c:v>1.2081384072483862E-4</c:v>
                      </c:pt>
                      <c:pt idx="249">
                        <c:v>1.2227527488047147E-4</c:v>
                      </c:pt>
                      <c:pt idx="250">
                        <c:v>1.2375240733530606E-4</c:v>
                      </c:pt>
                      <c:pt idx="251">
                        <c:v>1.2524538017748111E-4</c:v>
                      </c:pt>
                      <c:pt idx="252">
                        <c:v>1.2675433644554514E-4</c:v>
                      </c:pt>
                      <c:pt idx="253">
                        <c:v>1.2827942013071369E-4</c:v>
                      </c:pt>
                      <c:pt idx="254">
                        <c:v>1.2982077617907574E-4</c:v>
                      </c:pt>
                      <c:pt idx="255">
                        <c:v>1.3137855049375106E-4</c:v>
                      </c:pt>
                      <c:pt idx="256">
                        <c:v>1.3295288993699501E-4</c:v>
                      </c:pt>
                      <c:pt idx="257">
                        <c:v>1.3454394233225288E-4</c:v>
                      </c:pt>
                      <c:pt idx="258">
                        <c:v>1.361518564661603E-4</c:v>
                      </c:pt>
                      <c:pt idx="259">
                        <c:v>1.3777678209049069E-4</c:v>
                      </c:pt>
                      <c:pt idx="260">
                        <c:v>1.3941886992404896E-4</c:v>
                      </c:pt>
                      <c:pt idx="261">
                        <c:v>1.4107827165450818E-4</c:v>
                      </c:pt>
                      <c:pt idx="262">
                        <c:v>1.4275513994019211E-4</c:v>
                      </c:pt>
                      <c:pt idx="263">
                        <c:v>1.4444962841179981E-4</c:v>
                      </c:pt>
                      <c:pt idx="264">
                        <c:v>1.4616189167407313E-4</c:v>
                      </c:pt>
                      <c:pt idx="265">
                        <c:v>1.4789208530740396E-4</c:v>
                      </c:pt>
                      <c:pt idx="266">
                        <c:v>1.4964036586938493E-4</c:v>
                      </c:pt>
                      <c:pt idx="267">
                        <c:v>1.5140689089629741E-4</c:v>
                      </c:pt>
                      <c:pt idx="268">
                        <c:v>1.5319181890453918E-4</c:v>
                      </c:pt>
                      <c:pt idx="269">
                        <c:v>1.5499530939199011E-4</c:v>
                      </c:pt>
                      <c:pt idx="270">
                        <c:v>1.5681752283931491E-4</c:v>
                      </c:pt>
                      <c:pt idx="271">
                        <c:v>1.5865862071120287E-4</c:v>
                      </c:pt>
                      <c:pt idx="272">
                        <c:v>1.605187654575413E-4</c:v>
                      </c:pt>
                      <c:pt idx="273">
                        <c:v>1.6239812051452467E-4</c:v>
                      </c:pt>
                      <c:pt idx="274">
                        <c:v>1.642968503056976E-4</c:v>
                      </c:pt>
                      <c:pt idx="275">
                        <c:v>1.6621512024293049E-4</c:v>
                      </c:pt>
                      <c:pt idx="276">
                        <c:v>1.6815309672732611E-4</c:v>
                      </c:pt>
                      <c:pt idx="277">
                        <c:v>1.701109471500581E-4</c:v>
                      </c:pt>
                      <c:pt idx="278">
                        <c:v>1.7208883989313942E-4</c:v>
                      </c:pt>
                      <c:pt idx="279">
                        <c:v>1.7408694433012015E-4</c:v>
                      </c:pt>
                      <c:pt idx="280">
                        <c:v>1.7610543082671328E-4</c:v>
                      </c:pt>
                      <c:pt idx="281">
                        <c:v>1.781444707413473E-4</c:v>
                      </c:pt>
                      <c:pt idx="282">
                        <c:v>1.8020423642564767E-4</c:v>
                      </c:pt>
                      <c:pt idx="283">
                        <c:v>1.8228490122484123E-4</c:v>
                      </c:pt>
                      <c:pt idx="284">
                        <c:v>1.8438663947808665E-4</c:v>
                      </c:pt>
                      <c:pt idx="285">
                        <c:v>1.8650962651872949E-4</c:v>
                      </c:pt>
                      <c:pt idx="286">
                        <c:v>1.8865403867447751E-4</c:v>
                      </c:pt>
                      <c:pt idx="287">
                        <c:v>1.9082005326750246E-4</c:v>
                      </c:pt>
                      <c:pt idx="288">
                        <c:v>1.9300784861445752E-4</c:v>
                      </c:pt>
                      <c:pt idx="289">
                        <c:v>1.9521760402641918E-4</c:v>
                      </c:pt>
                      <c:pt idx="290">
                        <c:v>1.9744949980874752E-4</c:v>
                      </c:pt>
                      <c:pt idx="291">
                        <c:v>1.9970371726086357E-4</c:v>
                      </c:pt>
                      <c:pt idx="292">
                        <c:v>2.0198043867594487E-4</c:v>
                      </c:pt>
                      <c:pt idx="293">
                        <c:v>2.0427984734053853E-4</c:v>
                      </c:pt>
                      <c:pt idx="294">
                        <c:v>2.066021275340882E-4</c:v>
                      </c:pt>
                      <c:pt idx="295">
                        <c:v>2.0894746452837802E-4</c:v>
                      </c:pt>
                      <c:pt idx="296">
                        <c:v>2.1131604458688781E-4</c:v>
                      </c:pt>
                      <c:pt idx="297">
                        <c:v>2.1370805496406212E-4</c:v>
                      </c:pt>
                      <c:pt idx="298">
                        <c:v>2.1612368390449337E-4</c:v>
                      </c:pt>
                      <c:pt idx="299">
                        <c:v>2.1856312064201302E-4</c:v>
                      </c:pt>
                      <c:pt idx="300">
                        <c:v>2.21026555398694E-4</c:v>
                      </c:pt>
                      <c:pt idx="301">
                        <c:v>2.2351417938376334E-4</c:v>
                      </c:pt>
                      <c:pt idx="302">
                        <c:v>2.260261847924214E-4</c:v>
                      </c:pt>
                      <c:pt idx="303">
                        <c:v>2.2856276480457061E-4</c:v>
                      </c:pt>
                      <c:pt idx="304">
                        <c:v>2.3112411358344823E-4</c:v>
                      </c:pt>
                      <c:pt idx="305">
                        <c:v>2.3371042627416558E-4</c:v>
                      </c:pt>
                      <c:pt idx="306">
                        <c:v>2.3632189900215378E-4</c:v>
                      </c:pt>
                      <c:pt idx="307">
                        <c:v>2.3895872887151083E-4</c:v>
                      </c:pt>
                      <c:pt idx="308">
                        <c:v>2.4162111396325165E-4</c:v>
                      </c:pt>
                      <c:pt idx="309">
                        <c:v>2.443092533334618E-4</c:v>
                      </c:pt>
                      <c:pt idx="310">
                        <c:v>2.4702334701134985E-4</c:v>
                      </c:pt>
                      <c:pt idx="311">
                        <c:v>2.497635959972024E-4</c:v>
                      </c:pt>
                      <c:pt idx="312">
                        <c:v>2.5253020226023525E-4</c:v>
                      </c:pt>
                      <c:pt idx="313">
                        <c:v>2.5532336873634426E-4</c:v>
                      </c:pt>
                      <c:pt idx="314">
                        <c:v>2.5814329932575641E-4</c:v>
                      </c:pt>
                      <c:pt idx="315">
                        <c:v>2.6099019889056976E-4</c:v>
                      </c:pt>
                      <c:pt idx="316">
                        <c:v>2.6386427325219793E-4</c:v>
                      </c:pt>
                      <c:pt idx="317">
                        <c:v>2.6676572918870185E-4</c:v>
                      </c:pt>
                      <c:pt idx="318">
                        <c:v>2.6969477443202042E-4</c:v>
                      </c:pt>
                      <c:pt idx="319">
                        <c:v>2.7265161766508954E-4</c:v>
                      </c:pt>
                      <c:pt idx="320">
                        <c:v>2.7563646851885669E-4</c:v>
                      </c:pt>
                      <c:pt idx="321">
                        <c:v>2.7864953756918281E-4</c:v>
                      </c:pt>
                      <c:pt idx="322">
                        <c:v>2.8169103633364024E-4</c:v>
                      </c:pt>
                      <c:pt idx="323">
                        <c:v>2.847611772681919E-4</c:v>
                      </c:pt>
                      <c:pt idx="324">
                        <c:v>2.8786017376376452E-4</c:v>
                      </c:pt>
                      <c:pt idx="325">
                        <c:v>2.9098824014270807E-4</c:v>
                      </c:pt>
                      <c:pt idx="326">
                        <c:v>2.9414559165514106E-4</c:v>
                      </c:pt>
                      <c:pt idx="327">
                        <c:v>2.9733244447518049E-4</c:v>
                      </c:pt>
                      <c:pt idx="328">
                        <c:v>3.0054901569705916E-4</c:v>
                      </c:pt>
                      <c:pt idx="329">
                        <c:v>3.0379552333112397E-4</c:v>
                      </c:pt>
                      <c:pt idx="330">
                        <c:v>3.0707218629971993E-4</c:v>
                      </c:pt>
                      <c:pt idx="331">
                        <c:v>3.1037922443295503E-4</c:v>
                      </c:pt>
                      <c:pt idx="332">
                        <c:v>3.1371685846434455E-4</c:v>
                      </c:pt>
                      <c:pt idx="333">
                        <c:v>3.170853100263395E-4</c:v>
                      </c:pt>
                      <c:pt idx="334">
                        <c:v>3.2048480164573331E-4</c:v>
                      </c:pt>
                      <c:pt idx="335">
                        <c:v>3.2391555673894431E-4</c:v>
                      </c:pt>
                      <c:pt idx="336">
                        <c:v>3.2737779960718012E-4</c:v>
                      </c:pt>
                      <c:pt idx="337">
                        <c:v>3.3087175543147692E-4</c:v>
                      </c:pt>
                      <c:pt idx="338">
                        <c:v>3.3439765026761531E-4</c:v>
                      </c:pt>
                      <c:pt idx="339">
                        <c:v>3.3795571104091199E-4</c:v>
                      </c:pt>
                      <c:pt idx="340">
                        <c:v>3.4154616554088414E-4</c:v>
                      </c:pt>
                      <c:pt idx="341">
                        <c:v>3.4516924241579034E-4</c:v>
                      </c:pt>
                      <c:pt idx="342">
                        <c:v>3.4882517116704357E-4</c:v>
                      </c:pt>
                      <c:pt idx="343">
                        <c:v>3.5251418214349284E-4</c:v>
                      </c:pt>
                      <c:pt idx="344">
                        <c:v>3.5623650653558183E-4</c:v>
                      </c:pt>
                      <c:pt idx="345">
                        <c:v>3.5999237636937258E-4</c:v>
                      </c:pt>
                      <c:pt idx="346">
                        <c:v>3.6378202450044323E-4</c:v>
                      </c:pt>
                      <c:pt idx="347">
                        <c:v>3.67605684607652E-4</c:v>
                      </c:pt>
                      <c:pt idx="348">
                        <c:v>3.7146359118676875E-4</c:v>
                      </c:pt>
                      <c:pt idx="349">
                        <c:v>3.7535597954397671E-4</c:v>
                      </c:pt>
                      <c:pt idx="350">
                        <c:v>3.7928308578924036E-4</c:v>
                      </c:pt>
                      <c:pt idx="351">
                        <c:v>3.8324514682953426E-4</c:v>
                      </c:pt>
                      <c:pt idx="352">
                        <c:v>3.8724240036194357E-4</c:v>
                      </c:pt>
                      <c:pt idx="353">
                        <c:v>3.912750848666241E-4</c:v>
                      </c:pt>
                      <c:pt idx="354">
                        <c:v>3.9534343959962936E-4</c:v>
                      </c:pt>
                      <c:pt idx="355">
                        <c:v>3.9944770458559797E-4</c:v>
                      </c:pt>
                      <c:pt idx="356">
                        <c:v>4.035881206103028E-4</c:v>
                      </c:pt>
                      <c:pt idx="357">
                        <c:v>4.077649292130647E-4</c:v>
                      </c:pt>
                      <c:pt idx="358">
                        <c:v>4.1197837267902497E-4</c:v>
                      </c:pt>
                      <c:pt idx="359">
                        <c:v>4.1622869403127596E-4</c:v>
                      </c:pt>
                      <c:pt idx="360">
                        <c:v>4.2051613702285374E-4</c:v>
                      </c:pt>
                      <c:pt idx="361">
                        <c:v>4.2484094612858889E-4</c:v>
                      </c:pt>
                      <c:pt idx="362">
                        <c:v>4.2920336653681378E-4</c:v>
                      </c:pt>
                      <c:pt idx="363">
                        <c:v>4.3360364414093006E-4</c:v>
                      </c:pt>
                      <c:pt idx="364">
                        <c:v>4.380420255308271E-4</c:v>
                      </c:pt>
                      <c:pt idx="365">
                        <c:v>4.4251875798416576E-4</c:v>
                      </c:pt>
                      <c:pt idx="366">
                        <c:v>4.4703408945750641E-4</c:v>
                      </c:pt>
                      <c:pt idx="367">
                        <c:v>4.5158826857730086E-4</c:v>
                      </c:pt>
                      <c:pt idx="368">
                        <c:v>4.5618154463073288E-4</c:v>
                      </c:pt>
                      <c:pt idx="369">
                        <c:v>4.6081416755641491E-4</c:v>
                      </c:pt>
                      <c:pt idx="370">
                        <c:v>4.6548638793493638E-4</c:v>
                      </c:pt>
                      <c:pt idx="371">
                        <c:v>4.7019845697926634E-4</c:v>
                      </c:pt>
                      <c:pt idx="372">
                        <c:v>4.7495062652500215E-4</c:v>
                      </c:pt>
                      <c:pt idx="373">
                        <c:v>4.7974314902048007E-4</c:v>
                      </c:pt>
                      <c:pt idx="374">
                        <c:v>4.8457627751672441E-4</c:v>
                      </c:pt>
                      <c:pt idx="375">
                        <c:v>4.8945026565725466E-4</c:v>
                      </c:pt>
                      <c:pt idx="376">
                        <c:v>4.9436536766773943E-4</c:v>
                      </c:pt>
                      <c:pt idx="377">
                        <c:v>4.9932183834550028E-4</c:v>
                      </c:pt>
                      <c:pt idx="378">
                        <c:v>5.0431993304886325E-4</c:v>
                      </c:pt>
                      <c:pt idx="379">
                        <c:v>5.093599076863597E-4</c:v>
                      </c:pt>
                      <c:pt idx="380">
                        <c:v>5.144420187057707E-4</c:v>
                      </c:pt>
                      <c:pt idx="381">
                        <c:v>5.1956652308302877E-4</c:v>
                      </c:pt>
                      <c:pt idx="382">
                        <c:v>5.2473367831095091E-4</c:v>
                      </c:pt>
                      <c:pt idx="383">
                        <c:v>5.2994374238783182E-4</c:v>
                      </c:pt>
                      <c:pt idx="384">
                        <c:v>5.3519697380587528E-4</c:v>
                      </c:pt>
                      <c:pt idx="385">
                        <c:v>5.4049363153947205E-4</c:v>
                      </c:pt>
                      <c:pt idx="386">
                        <c:v>5.458339750333271E-4</c:v>
                      </c:pt>
                      <c:pt idx="387">
                        <c:v>5.5121826419042173E-4</c:v>
                      </c:pt>
                      <c:pt idx="388">
                        <c:v>5.5664675935983103E-4</c:v>
                      </c:pt>
                      <c:pt idx="389">
                        <c:v>5.6211972132437906E-4</c:v>
                      </c:pt>
                      <c:pt idx="390">
                        <c:v>5.6763741128813665E-4</c:v>
                      </c:pt>
                      <c:pt idx="391">
                        <c:v>5.7320009086376644E-4</c:v>
                      </c:pt>
                      <c:pt idx="392">
                        <c:v>5.7880802205970616E-4</c:v>
                      </c:pt>
                      <c:pt idx="393">
                        <c:v>5.8446146726720007E-4</c:v>
                      </c:pt>
                      <c:pt idx="394">
                        <c:v>5.9016068924716634E-4</c:v>
                      </c:pt>
                      <c:pt idx="395">
                        <c:v>5.9590595111690863E-4</c:v>
                      </c:pt>
                      <c:pt idx="396">
                        <c:v>6.016975163366735E-4</c:v>
                      </c:pt>
                      <c:pt idx="397">
                        <c:v>6.0753564869604315E-4</c:v>
                      </c:pt>
                      <c:pt idx="398">
                        <c:v>6.1342061230017263E-4</c:v>
                      </c:pt>
                      <c:pt idx="399">
                        <c:v>6.1935267155586754E-4</c:v>
                      </c:pt>
                      <c:pt idx="400">
                        <c:v>6.2533209115750183E-4</c:v>
                      </c:pt>
                      <c:pt idx="401">
                        <c:v>6.3135913607277822E-4</c:v>
                      </c:pt>
                      <c:pt idx="402">
                        <c:v>6.3743407152832545E-4</c:v>
                      </c:pt>
                      <c:pt idx="403">
                        <c:v>6.4355716299513757E-4</c:v>
                      </c:pt>
                      <c:pt idx="404">
                        <c:v>6.4972867617385673E-4</c:v>
                      </c:pt>
                      <c:pt idx="405">
                        <c:v>6.5594887697989013E-4</c:v>
                      </c:pt>
                      <c:pt idx="406">
                        <c:v>6.6221803152837107E-4</c:v>
                      </c:pt>
                      <c:pt idx="407">
                        <c:v>6.6853640611895754E-4</c:v>
                      </c:pt>
                      <c:pt idx="408">
                        <c:v>6.7490426722047192E-4</c:v>
                      </c:pt>
                      <c:pt idx="409">
                        <c:v>6.8132188145538126E-4</c:v>
                      </c:pt>
                      <c:pt idx="410">
                        <c:v>6.8778951558411453E-4</c:v>
                      </c:pt>
                      <c:pt idx="411">
                        <c:v>6.9430743648921827E-4</c:v>
                      </c:pt>
                      <c:pt idx="412">
                        <c:v>7.0087591115936139E-4</c:v>
                      </c:pt>
                      <c:pt idx="413">
                        <c:v>7.0749520667316658E-4</c:v>
                      </c:pt>
                      <c:pt idx="414">
                        <c:v>7.1416559018289171E-4</c:v>
                      </c:pt>
                      <c:pt idx="415">
                        <c:v>7.2088732889794525E-4</c:v>
                      </c:pt>
                      <c:pt idx="416">
                        <c:v>7.2766069006824266E-4</c:v>
                      </c:pt>
                      <c:pt idx="417">
                        <c:v>7.3448594096740686E-4</c:v>
                      </c:pt>
                      <c:pt idx="418">
                        <c:v>7.4136334887580269E-4</c:v>
                      </c:pt>
                      <c:pt idx="419">
                        <c:v>7.4829318106341255E-4</c:v>
                      </c:pt>
                      <c:pt idx="420">
                        <c:v>7.5527570477255826E-4</c:v>
                      </c:pt>
                      <c:pt idx="421">
                        <c:v>7.6231118720045826E-4</c:v>
                      </c:pt>
                      <c:pt idx="422">
                        <c:v>7.6939989548162455E-4</c:v>
                      </c:pt>
                      <c:pt idx="423">
                        <c:v>7.7654209667010461E-4</c:v>
                      </c:pt>
                      <c:pt idx="424">
                        <c:v>7.8373805772156209E-4</c:v>
                      </c:pt>
                      <c:pt idx="425">
                        <c:v>7.9098804547520017E-4</c:v>
                      </c:pt>
                      <c:pt idx="426">
                        <c:v>7.9829232663552498E-4</c:v>
                      </c:pt>
                      <c:pt idx="427">
                        <c:v>8.0565116775394897E-4</c:v>
                      </c:pt>
                      <c:pt idx="428">
                        <c:v>8.1306483521024629E-4</c:v>
                      </c:pt>
                      <c:pt idx="429">
                        <c:v>8.2053359519383771E-4</c:v>
                      </c:pt>
                      <c:pt idx="430">
                        <c:v>8.2805771368492961E-4</c:v>
                      </c:pt>
                      <c:pt idx="431">
                        <c:v>8.3563745643548703E-4</c:v>
                      </c:pt>
                      <c:pt idx="432">
                        <c:v>8.4327308895005757E-4</c:v>
                      </c:pt>
                      <c:pt idx="433">
                        <c:v>8.5096487646643855E-4</c:v>
                      </c:pt>
                      <c:pt idx="434">
                        <c:v>8.5871308393618395E-4</c:v>
                      </c:pt>
                      <c:pt idx="435">
                        <c:v>8.6651797600495808E-4</c:v>
                      </c:pt>
                      <c:pt idx="436">
                        <c:v>8.7437981699274223E-4</c:v>
                      </c:pt>
                      <c:pt idx="437">
                        <c:v>8.8229887087387768E-4</c:v>
                      </c:pt>
                      <c:pt idx="438">
                        <c:v>8.9027540125695903E-4</c:v>
                      </c:pt>
                      <c:pt idx="439">
                        <c:v>8.9830967136457463E-4</c:v>
                      </c:pt>
                      <c:pt idx="440">
                        <c:v>9.0640194401289827E-4</c:v>
                      </c:pt>
                      <c:pt idx="441">
                        <c:v>9.1455248159111975E-4</c:v>
                      </c:pt>
                      <c:pt idx="442">
                        <c:v>9.2276154604073576E-4</c:v>
                      </c:pt>
                      <c:pt idx="443">
                        <c:v>9.3102939883467828E-4</c:v>
                      </c:pt>
                      <c:pt idx="444">
                        <c:v>9.3935630095631089E-4</c:v>
                      </c:pt>
                      <c:pt idx="445">
                        <c:v>9.4774251287825105E-4</c:v>
                      </c:pt>
                      <c:pt idx="446">
                        <c:v>9.5618829454106847E-4</c:v>
                      </c:pt>
                      <c:pt idx="447">
                        <c:v>9.6469390533181871E-4</c:v>
                      </c:pt>
                      <c:pt idx="448">
                        <c:v>9.7325960406244186E-4</c:v>
                      </c:pt>
                      <c:pt idx="449">
                        <c:v>9.8188564894800259E-4</c:v>
                      </c:pt>
                      <c:pt idx="450">
                        <c:v>9.9057229758479763E-4</c:v>
                      </c:pt>
                      <c:pt idx="451">
                        <c:v>9.9931980692830632E-4</c:v>
                      </c:pt>
                      <c:pt idx="452">
                        <c:v>1.008128433271012E-3</c:v>
                      </c:pt>
                      <c:pt idx="453">
                        <c:v>1.0169984322200665E-3</c:v>
                      </c:pt>
                      <c:pt idx="454">
                        <c:v>1.0259300586748195E-3</c:v>
                      </c:pt>
                      <c:pt idx="455">
                        <c:v>1.0349235668042052E-3</c:v>
                      </c:pt>
                      <c:pt idx="456">
                        <c:v>1.0439792100239949E-3</c:v>
                      </c:pt>
                      <c:pt idx="457">
                        <c:v>1.0530972409738984E-3</c:v>
                      </c:pt>
                      <c:pt idx="458">
                        <c:v>1.0622779114945388E-3</c:v>
                      </c:pt>
                      <c:pt idx="459">
                        <c:v>1.0715214726042803E-3</c:v>
                      </c:pt>
                      <c:pt idx="460">
                        <c:v>1.0808281744759335E-3</c:v>
                      </c:pt>
                      <c:pt idx="461">
                        <c:v>1.0901982664133093E-3</c:v>
                      </c:pt>
                      <c:pt idx="462">
                        <c:v>1.0996319968276512E-3</c:v>
                      </c:pt>
                      <c:pt idx="463">
                        <c:v>1.1091296132139253E-3</c:v>
                      </c:pt>
                      <c:pt idx="464">
                        <c:v>1.1186913621269935E-3</c:v>
                      </c:pt>
                      <c:pt idx="465">
                        <c:v>1.1283174891576369E-3</c:v>
                      </c:pt>
                      <c:pt idx="466">
                        <c:v>1.1380082389084623E-3</c:v>
                      </c:pt>
                      <c:pt idx="467">
                        <c:v>1.1477638549696764E-3</c:v>
                      </c:pt>
                      <c:pt idx="468">
                        <c:v>1.1575845798947415E-3</c:v>
                      </c:pt>
                      <c:pt idx="469">
                        <c:v>1.1674706551758882E-3</c:v>
                      </c:pt>
                      <c:pt idx="470">
                        <c:v>1.1774223212195191E-3</c:v>
                      </c:pt>
                      <c:pt idx="471">
                        <c:v>1.1874398173214813E-3</c:v>
                      </c:pt>
                      <c:pt idx="472">
                        <c:v>1.1975233816422265E-3</c:v>
                      </c:pt>
                      <c:pt idx="473">
                        <c:v>1.2076732511818369E-3</c:v>
                      </c:pt>
                      <c:pt idx="474">
                        <c:v>1.2178896617549429E-3</c:v>
                      </c:pt>
                      <c:pt idx="475">
                        <c:v>1.2281728479655168E-3</c:v>
                      </c:pt>
                      <c:pt idx="476">
                        <c:v>1.2385230431815602E-3</c:v>
                      </c:pt>
                      <c:pt idx="477">
                        <c:v>1.2489404795096625E-3</c:v>
                      </c:pt>
                      <c:pt idx="478">
                        <c:v>1.259425387769458E-3</c:v>
                      </c:pt>
                      <c:pt idx="479">
                        <c:v>1.2699779974679598E-3</c:v>
                      </c:pt>
                      <c:pt idx="480">
                        <c:v>1.2805985367738049E-3</c:v>
                      </c:pt>
                      <c:pt idx="481">
                        <c:v>1.2912872324913605E-3</c:v>
                      </c:pt>
                      <c:pt idx="482">
                        <c:v>1.3020443100347496E-3</c:v>
                      </c:pt>
                      <c:pt idx="483">
                        <c:v>1.3128699934017521E-3</c:v>
                      </c:pt>
                      <c:pt idx="484">
                        <c:v>1.3237645051476228E-3</c:v>
                      </c:pt>
                      <c:pt idx="485">
                        <c:v>1.3347280663587831E-3</c:v>
                      </c:pt>
                      <c:pt idx="486">
                        <c:v>1.3457608966264325E-3</c:v>
                      </c:pt>
                      <c:pt idx="487">
                        <c:v>1.3568632140200446E-3</c:v>
                      </c:pt>
                      <c:pt idx="488">
                        <c:v>1.3680352350607882E-3</c:v>
                      </c:pt>
                      <c:pt idx="489">
                        <c:v>1.3792771746948269E-3</c:v>
                      </c:pt>
                      <c:pt idx="490">
                        <c:v>1.3905892462665447E-3</c:v>
                      </c:pt>
                      <c:pt idx="491">
                        <c:v>1.4019716614916715E-3</c:v>
                      </c:pt>
                      <c:pt idx="492">
                        <c:v>1.4134246304303207E-3</c:v>
                      </c:pt>
                      <c:pt idx="493">
                        <c:v>1.4249483614599402E-3</c:v>
                      </c:pt>
                      <c:pt idx="494">
                        <c:v>1.4365430612481756E-3</c:v>
                      </c:pt>
                      <c:pt idx="495">
                        <c:v>1.4482089347256468E-3</c:v>
                      </c:pt>
                      <c:pt idx="496">
                        <c:v>1.4599461850586502E-3</c:v>
                      </c:pt>
                      <c:pt idx="497">
                        <c:v>1.4717550136217734E-3</c:v>
                      </c:pt>
                      <c:pt idx="498">
                        <c:v>1.4836356199704325E-3</c:v>
                      </c:pt>
                      <c:pt idx="499">
                        <c:v>1.4955882018133388E-3</c:v>
                      </c:pt>
                      <c:pt idx="500">
                        <c:v>1.5076129549848824E-3</c:v>
                      </c:pt>
                      <c:pt idx="501">
                        <c:v>1.519710073417453E-3</c:v>
                      </c:pt>
                      <c:pt idx="502">
                        <c:v>1.5318797491136844E-3</c:v>
                      </c:pt>
                      <c:pt idx="503">
                        <c:v>1.544122172118631E-3</c:v>
                      </c:pt>
                      <c:pt idx="504">
                        <c:v>1.5564375304918852E-3</c:v>
                      </c:pt>
                      <c:pt idx="505">
                        <c:v>1.5688260102796215E-3</c:v>
                      </c:pt>
                      <c:pt idx="506">
                        <c:v>1.5812877954865872E-3</c:v>
                      </c:pt>
                      <c:pt idx="507">
                        <c:v>1.593823068048028E-3</c:v>
                      </c:pt>
                      <c:pt idx="508">
                        <c:v>1.6064320078015635E-3</c:v>
                      </c:pt>
                      <c:pt idx="509">
                        <c:v>1.6191147924590004E-3</c:v>
                      </c:pt>
                      <c:pt idx="510">
                        <c:v>1.6318715975780986E-3</c:v>
                      </c:pt>
                      <c:pt idx="511">
                        <c:v>1.6447025965342795E-3</c:v>
                      </c:pt>
                      <c:pt idx="512">
                        <c:v>1.6576079604923046E-3</c:v>
                      </c:pt>
                      <c:pt idx="513">
                        <c:v>1.6705878583778819E-3</c:v>
                      </c:pt>
                      <c:pt idx="514">
                        <c:v>1.6836424568492552E-3</c:v>
                      </c:pt>
                      <c:pt idx="515">
                        <c:v>1.6967719202687342E-3</c:v>
                      </c:pt>
                      <c:pt idx="516">
                        <c:v>1.7099764106741941E-3</c:v>
                      </c:pt>
                      <c:pt idx="517">
                        <c:v>1.7232560877505395E-3</c:v>
                      </c:pt>
                      <c:pt idx="518">
                        <c:v>1.7366111088011379E-3</c:v>
                      </c:pt>
                      <c:pt idx="519">
                        <c:v>1.7500416287192114E-3</c:v>
                      </c:pt>
                      <c:pt idx="520">
                        <c:v>1.7635477999592085E-3</c:v>
                      </c:pt>
                      <c:pt idx="521">
                        <c:v>1.7771297725081535E-3</c:v>
                      </c:pt>
                      <c:pt idx="522">
                        <c:v>1.7907876938569648E-3</c:v>
                      </c:pt>
                      <c:pt idx="523">
                        <c:v>1.8045217089717556E-3</c:v>
                      </c:pt>
                      <c:pt idx="524">
                        <c:v>1.818331960265114E-3</c:v>
                      </c:pt>
                      <c:pt idx="525">
                        <c:v>1.8322185875673748E-3</c:v>
                      </c:pt>
                      <c:pt idx="526">
                        <c:v>1.8461817280978733E-3</c:v>
                      </c:pt>
                      <c:pt idx="527">
                        <c:v>1.8602215164361877E-3</c:v>
                      </c:pt>
                      <c:pt idx="528">
                        <c:v>1.8743380844933751E-3</c:v>
                      </c:pt>
                      <c:pt idx="529">
                        <c:v>1.8885315614832077E-3</c:v>
                      </c:pt>
                      <c:pt idx="530">
                        <c:v>1.9028020738934013E-3</c:v>
                      </c:pt>
                      <c:pt idx="531">
                        <c:v>1.9171497454568479E-3</c:v>
                      </c:pt>
                      <c:pt idx="532">
                        <c:v>1.9315746971228444E-3</c:v>
                      </c:pt>
                      <c:pt idx="533">
                        <c:v>1.9460770470283418E-3</c:v>
                      </c:pt>
                      <c:pt idx="534">
                        <c:v>1.9606569104691956E-3</c:v>
                      </c:pt>
                      <c:pt idx="535">
                        <c:v>1.9753143998714195E-3</c:v>
                      </c:pt>
                      <c:pt idx="536">
                        <c:v>1.9900496247624712E-3</c:v>
                      </c:pt>
                      <c:pt idx="537">
                        <c:v>2.0048626917425435E-3</c:v>
                      </c:pt>
                      <c:pt idx="538">
                        <c:v>2.0197537044558851E-3</c:v>
                      </c:pt>
                      <c:pt idx="539">
                        <c:v>2.0347227635621338E-3</c:v>
                      </c:pt>
                      <c:pt idx="540">
                        <c:v>2.0497699667076852E-3</c:v>
                      </c:pt>
                      <c:pt idx="541">
                        <c:v>2.0648954084970875E-3</c:v>
                      </c:pt>
                      <c:pt idx="542">
                        <c:v>2.0800991804644751E-3</c:v>
                      </c:pt>
                      <c:pt idx="543">
                        <c:v>2.0953813710450245E-3</c:v>
                      </c:pt>
                      <c:pt idx="544">
                        <c:v>2.1107420655464572E-3</c:v>
                      </c:pt>
                      <c:pt idx="545">
                        <c:v>2.1261813461205879E-3</c:v>
                      </c:pt>
                      <c:pt idx="546">
                        <c:v>2.1416992917349113E-3</c:v>
                      </c:pt>
                      <c:pt idx="547">
                        <c:v>2.1572959781442349E-3</c:v>
                      </c:pt>
                      <c:pt idx="548">
                        <c:v>2.1729714778623661E-3</c:v>
                      </c:pt>
                      <c:pt idx="549">
                        <c:v>2.1887258601338538E-3</c:v>
                      </c:pt>
                      <c:pt idx="550">
                        <c:v>2.204559190905786E-3</c:v>
                      </c:pt>
                      <c:pt idx="551">
                        <c:v>2.2204715327996481E-3</c:v>
                      </c:pt>
                      <c:pt idx="552">
                        <c:v>2.2364629450832342E-3</c:v>
                      </c:pt>
                      <c:pt idx="553">
                        <c:v>2.2525334836426473E-3</c:v>
                      </c:pt>
                      <c:pt idx="554">
                        <c:v>2.2686832009543479E-3</c:v>
                      </c:pt>
                      <c:pt idx="555">
                        <c:v>2.2849121460572839E-3</c:v>
                      </c:pt>
                      <c:pt idx="556">
                        <c:v>2.3012203645250925E-3</c:v>
                      </c:pt>
                      <c:pt idx="557">
                        <c:v>2.3176078984383907E-3</c:v>
                      </c:pt>
                      <c:pt idx="558">
                        <c:v>2.3340747863571398E-3</c:v>
                      </c:pt>
                      <c:pt idx="559">
                        <c:v>2.3506210632930954E-3</c:v>
                      </c:pt>
                      <c:pt idx="560">
                        <c:v>2.3672467606823456E-3</c:v>
                      </c:pt>
                      <c:pt idx="561">
                        <c:v>2.3839519063579536E-3</c:v>
                      </c:pt>
                      <c:pt idx="562">
                        <c:v>2.4007365245226776E-3</c:v>
                      </c:pt>
                      <c:pt idx="563">
                        <c:v>2.4176006357218035E-3</c:v>
                      </c:pt>
                      <c:pt idx="564">
                        <c:v>2.4345442568160674E-3</c:v>
                      </c:pt>
                      <c:pt idx="565">
                        <c:v>2.4515674009547021E-3</c:v>
                      </c:pt>
                      <c:pt idx="566">
                        <c:v>2.4686700775485722E-3</c:v>
                      </c:pt>
                      <c:pt idx="567">
                        <c:v>2.4858522922434306E-3</c:v>
                      </c:pt>
                      <c:pt idx="568">
                        <c:v>2.5031140468932908E-3</c:v>
                      </c:pt>
                      <c:pt idx="569">
                        <c:v>2.5204553395339205E-3</c:v>
                      </c:pt>
                      <c:pt idx="570">
                        <c:v>2.5378761643564483E-3</c:v>
                      </c:pt>
                      <c:pt idx="571">
                        <c:v>2.5553765116811088E-3</c:v>
                      </c:pt>
                      <c:pt idx="572">
                        <c:v>2.5729563679310974E-3</c:v>
                      </c:pt>
                      <c:pt idx="573">
                        <c:v>2.5906157156065858E-3</c:v>
                      </c:pt>
                      <c:pt idx="574">
                        <c:v>2.6083545332588423E-3</c:v>
                      </c:pt>
                      <c:pt idx="575">
                        <c:v>2.6261727954645206E-3</c:v>
                      </c:pt>
                      <c:pt idx="576">
                        <c:v>2.6440704728000592E-3</c:v>
                      </c:pt>
                      <c:pt idx="577">
                        <c:v>2.6620475318162645E-3</c:v>
                      </c:pt>
                      <c:pt idx="578">
                        <c:v>2.6801039350130076E-3</c:v>
                      </c:pt>
                      <c:pt idx="579">
                        <c:v>2.6982396408141026E-3</c:v>
                      </c:pt>
                      <c:pt idx="580">
                        <c:v>2.7164546035423195E-3</c:v>
                      </c:pt>
                      <c:pt idx="581">
                        <c:v>2.7347487733945693E-3</c:v>
                      </c:pt>
                      <c:pt idx="582">
                        <c:v>2.7531220964172542E-3</c:v>
                      </c:pt>
                      <c:pt idx="583">
                        <c:v>2.7715745144817755E-3</c:v>
                      </c:pt>
                      <c:pt idx="584">
                        <c:v>2.7901059652602213E-3</c:v>
                      </c:pt>
                      <c:pt idx="585">
                        <c:v>2.8087163822012175E-3</c:v>
                      </c:pt>
                      <c:pt idx="586">
                        <c:v>2.827405694505966E-3</c:v>
                      </c:pt>
                      <c:pt idx="587">
                        <c:v>2.8461738271044618E-3</c:v>
                      </c:pt>
                      <c:pt idx="588">
                        <c:v>2.8650207006318917E-3</c:v>
                      </c:pt>
                      <c:pt idx="589">
                        <c:v>2.8839462314052158E-3</c:v>
                      </c:pt>
                      <c:pt idx="590">
                        <c:v>2.9029503313999561E-3</c:v>
                      </c:pt>
                      <c:pt idx="591">
                        <c:v>2.922032908227166E-3</c:v>
                      </c:pt>
                      <c:pt idx="592">
                        <c:v>2.9411938651106011E-3</c:v>
                      </c:pt>
                      <c:pt idx="593">
                        <c:v>2.9604331008640924E-3</c:v>
                      </c:pt>
                      <c:pt idx="594">
                        <c:v>2.9797505098691319E-3</c:v>
                      </c:pt>
                      <c:pt idx="595">
                        <c:v>2.999145982052657E-3</c:v>
                      </c:pt>
                      <c:pt idx="596">
                        <c:v>3.0186194028650518E-3</c:v>
                      </c:pt>
                      <c:pt idx="597">
                        <c:v>3.0381706532583604E-3</c:v>
                      </c:pt>
                      <c:pt idx="598">
                        <c:v>3.0577996096647279E-3</c:v>
                      </c:pt>
                      <c:pt idx="599">
                        <c:v>3.0775061439750617E-3</c:v>
                      </c:pt>
                      <c:pt idx="600">
                        <c:v>3.0972901235179111E-3</c:v>
                      </c:pt>
                      <c:pt idx="601">
                        <c:v>3.1171514110385815E-3</c:v>
                      </c:pt>
                      <c:pt idx="602">
                        <c:v>3.137089864678492E-3</c:v>
                      </c:pt>
                      <c:pt idx="603">
                        <c:v>3.1571053379547535E-3</c:v>
                      </c:pt>
                      <c:pt idx="604">
                        <c:v>3.1771976797399996E-3</c:v>
                      </c:pt>
                      <c:pt idx="605">
                        <c:v>3.1973667342424495E-3</c:v>
                      </c:pt>
                      <c:pt idx="606">
                        <c:v>3.2176123409862322E-3</c:v>
                      </c:pt>
                      <c:pt idx="607">
                        <c:v>3.2379343347919576E-3</c:v>
                      </c:pt>
                      <c:pt idx="608">
                        <c:v>3.2583325457575278E-3</c:v>
                      </c:pt>
                      <c:pt idx="609">
                        <c:v>3.2788067992392234E-3</c:v>
                      </c:pt>
                      <c:pt idx="610">
                        <c:v>3.2993569158330468E-3</c:v>
                      </c:pt>
                      <c:pt idx="611">
                        <c:v>3.3199827113563275E-3</c:v>
                      </c:pt>
                      <c:pt idx="612">
                        <c:v>3.3406839968295929E-3</c:v>
                      </c:pt>
                      <c:pt idx="613">
                        <c:v>3.3614605784587125E-3</c:v>
                      </c:pt>
                      <c:pt idx="614">
                        <c:v>3.3823122576173248E-3</c:v>
                      </c:pt>
                      <c:pt idx="615">
                        <c:v>3.4032388308295343E-3</c:v>
                      </c:pt>
                      <c:pt idx="616">
                        <c:v>3.4242400897528851E-3</c:v>
                      </c:pt>
                      <c:pt idx="617">
                        <c:v>3.4453158211616352E-3</c:v>
                      </c:pt>
                      <c:pt idx="618">
                        <c:v>3.4664658069303001E-3</c:v>
                      </c:pt>
                      <c:pt idx="619">
                        <c:v>3.4876898240175148E-3</c:v>
                      </c:pt>
                      <c:pt idx="620">
                        <c:v>3.5089876444501589E-3</c:v>
                      </c:pt>
                      <c:pt idx="621">
                        <c:v>3.5303590353077978E-3</c:v>
                      </c:pt>
                      <c:pt idx="622">
                        <c:v>3.5518037587074368E-3</c:v>
                      </c:pt>
                      <c:pt idx="623">
                        <c:v>3.573321571788554E-3</c:v>
                      </c:pt>
                      <c:pt idx="624">
                        <c:v>3.5949122266984617E-3</c:v>
                      </c:pt>
                      <c:pt idx="625">
                        <c:v>3.6165754705779645E-3</c:v>
                      </c:pt>
                      <c:pt idx="626">
                        <c:v>3.6383110455473584E-3</c:v>
                      </c:pt>
                      <c:pt idx="627">
                        <c:v>3.6601186886927135E-3</c:v>
                      </c:pt>
                      <c:pt idx="628">
                        <c:v>3.6819981320525045E-3</c:v>
                      </c:pt>
                      <c:pt idx="629">
                        <c:v>3.7039491026045483E-3</c:v>
                      </c:pt>
                      <c:pt idx="630">
                        <c:v>3.7259713222532924E-3</c:v>
                      </c:pt>
                      <c:pt idx="631">
                        <c:v>3.7480645078174046E-3</c:v>
                      </c:pt>
                      <c:pt idx="632">
                        <c:v>3.7702283710177235E-3</c:v>
                      </c:pt>
                      <c:pt idx="633">
                        <c:v>3.7924626184655261E-3</c:v>
                      </c:pt>
                      <c:pt idx="634">
                        <c:v>3.814766951651157E-3</c:v>
                      </c:pt>
                      <c:pt idx="635">
                        <c:v>3.8371410669329744E-3</c:v>
                      </c:pt>
                      <c:pt idx="636">
                        <c:v>3.8595846555266751E-3</c:v>
                      </c:pt>
                      <c:pt idx="637">
                        <c:v>3.882097403494929E-3</c:v>
                      </c:pt>
                      <c:pt idx="638">
                        <c:v>3.90467899173742E-3</c:v>
                      </c:pt>
                      <c:pt idx="639">
                        <c:v>3.9273290959811824E-3</c:v>
                      </c:pt>
                      <c:pt idx="640">
                        <c:v>3.9500473867713501E-3</c:v>
                      </c:pt>
                      <c:pt idx="641">
                        <c:v>3.97283352946222E-3</c:v>
                      </c:pt>
                      <c:pt idx="642">
                        <c:v>3.9956871842087294E-3</c:v>
                      </c:pt>
                      <c:pt idx="643">
                        <c:v>4.0186080059582555E-3</c:v>
                      </c:pt>
                      <c:pt idx="644">
                        <c:v>4.0415956444428188E-3</c:v>
                      </c:pt>
                      <c:pt idx="645">
                        <c:v>4.0646497441716375E-3</c:v>
                      </c:pt>
                      <c:pt idx="646">
                        <c:v>4.0877699444240734E-3</c:v>
                      </c:pt>
                      <c:pt idx="647">
                        <c:v>4.110955879242947E-3</c:v>
                      </c:pt>
                      <c:pt idx="648">
                        <c:v>4.1342071774282518E-3</c:v>
                      </c:pt>
                      <c:pt idx="649">
                        <c:v>4.1575234625312232E-3</c:v>
                      </c:pt>
                      <c:pt idx="650">
                        <c:v>4.1809043528488179E-3</c:v>
                      </c:pt>
                      <c:pt idx="651">
                        <c:v>4.2043494614185887E-3</c:v>
                      </c:pt>
                      <c:pt idx="652">
                        <c:v>4.2278583960139319E-3</c:v>
                      </c:pt>
                      <c:pt idx="653">
                        <c:v>4.2514307591397411E-3</c:v>
                      </c:pt>
                      <c:pt idx="654">
                        <c:v>4.2750661480284585E-3</c:v>
                      </c:pt>
                      <c:pt idx="655">
                        <c:v>4.2987641546365319E-3</c:v>
                      </c:pt>
                      <c:pt idx="656">
                        <c:v>4.3225243656412693E-3</c:v>
                      </c:pt>
                      <c:pt idx="657">
                        <c:v>4.3463463624380952E-3</c:v>
                      </c:pt>
                      <c:pt idx="658">
                        <c:v>4.3702297211382218E-3</c:v>
                      </c:pt>
                      <c:pt idx="659">
                        <c:v>4.39417401256674E-3</c:v>
                      </c:pt>
                      <c:pt idx="660">
                        <c:v>4.4181788022611057E-3</c:v>
                      </c:pt>
                      <c:pt idx="661">
                        <c:v>4.4422436504700513E-3</c:v>
                      </c:pt>
                      <c:pt idx="662">
                        <c:v>4.4663681121529146E-3</c:v>
                      </c:pt>
                      <c:pt idx="663">
                        <c:v>4.4905517369793913E-3</c:v>
                      </c:pt>
                      <c:pt idx="664">
                        <c:v>4.5147940693297086E-3</c:v>
                      </c:pt>
                      <c:pt idx="665">
                        <c:v>4.5390946482952183E-3</c:v>
                      </c:pt>
                      <c:pt idx="666">
                        <c:v>4.563453007679426E-3</c:v>
                      </c:pt>
                      <c:pt idx="667">
                        <c:v>4.5878686759994423E-3</c:v>
                      </c:pt>
                      <c:pt idx="668">
                        <c:v>4.6123411764878771E-3</c:v>
                      </c:pt>
                      <c:pt idx="669">
                        <c:v>4.6368700270951555E-3</c:v>
                      </c:pt>
                      <c:pt idx="670">
                        <c:v>4.6614547404922697E-3</c:v>
                      </c:pt>
                      <c:pt idx="671">
                        <c:v>4.6860948240739844E-3</c:v>
                      </c:pt>
                      <c:pt idx="672">
                        <c:v>4.7107897799624687E-3</c:v>
                      </c:pt>
                      <c:pt idx="673">
                        <c:v>4.7355391050113724E-3</c:v>
                      </c:pt>
                      <c:pt idx="674">
                        <c:v>4.7603422908103418E-3</c:v>
                      </c:pt>
                      <c:pt idx="675">
                        <c:v>4.7851988236899991E-3</c:v>
                      </c:pt>
                      <c:pt idx="676">
                        <c:v>4.8101081847273545E-3</c:v>
                      </c:pt>
                      <c:pt idx="677">
                        <c:v>4.8350698497516657E-3</c:v>
                      </c:pt>
                      <c:pt idx="678">
                        <c:v>4.8600832893507546E-3</c:v>
                      </c:pt>
                      <c:pt idx="679">
                        <c:v>4.8851479688777856E-3</c:v>
                      </c:pt>
                      <c:pt idx="680">
                        <c:v>4.9102633484584875E-3</c:v>
                      </c:pt>
                      <c:pt idx="681">
                        <c:v>4.9354288829988316E-3</c:v>
                      </c:pt>
                      <c:pt idx="682">
                        <c:v>4.9606440221931659E-3</c:v>
                      </c:pt>
                      <c:pt idx="683">
                        <c:v>4.9859082105328341E-3</c:v>
                      </c:pt>
                      <c:pt idx="684">
                        <c:v>5.0112208873152164E-3</c:v>
                      </c:pt>
                      <c:pt idx="685">
                        <c:v>5.036581486653262E-3</c:v>
                      </c:pt>
                      <c:pt idx="686">
                        <c:v>5.0619894374854717E-3</c:v>
                      </c:pt>
                      <c:pt idx="687">
                        <c:v>5.0874441635863632E-3</c:v>
                      </c:pt>
                      <c:pt idx="688">
                        <c:v>5.1129450835773783E-3</c:v>
                      </c:pt>
                      <c:pt idx="689">
                        <c:v>5.1384916109382776E-3</c:v>
                      </c:pt>
                      <c:pt idx="690">
                        <c:v>5.1640831540189945E-3</c:v>
                      </c:pt>
                      <c:pt idx="691">
                        <c:v>5.1897191160519733E-3</c:v>
                      </c:pt>
                      <c:pt idx="692">
                        <c:v>5.2153988951649608E-3</c:v>
                      </c:pt>
                      <c:pt idx="693">
                        <c:v>5.2411218843942866E-3</c:v>
                      </c:pt>
                      <c:pt idx="694">
                        <c:v>5.2668874716985973E-3</c:v>
                      </c:pt>
                      <c:pt idx="695">
                        <c:v>5.2926950399731047E-3</c:v>
                      </c:pt>
                      <c:pt idx="696">
                        <c:v>5.3185439670642622E-3</c:v>
                      </c:pt>
                      <c:pt idx="697">
                        <c:v>5.3444336257849551E-3</c:v>
                      </c:pt>
                      <c:pt idx="698">
                        <c:v>5.3703633839301389E-3</c:v>
                      </c:pt>
                      <c:pt idx="699">
                        <c:v>5.3963326042929943E-3</c:v>
                      </c:pt>
                      <c:pt idx="700">
                        <c:v>5.4223406446815186E-3</c:v>
                      </c:pt>
                      <c:pt idx="701">
                        <c:v>5.4483868579356396E-3</c:v>
                      </c:pt>
                      <c:pt idx="702">
                        <c:v>5.4744705919447566E-3</c:v>
                      </c:pt>
                      <c:pt idx="703">
                        <c:v>5.5005911896658377E-3</c:v>
                      </c:pt>
                      <c:pt idx="704">
                        <c:v>5.5267479891419205E-3</c:v>
                      </c:pt>
                      <c:pt idx="705">
                        <c:v>5.5529403235211562E-3</c:v>
                      </c:pt>
                      <c:pt idx="706">
                        <c:v>5.579167521076297E-3</c:v>
                      </c:pt>
                      <c:pt idx="707">
                        <c:v>5.6054289052246886E-3</c:v>
                      </c:pt>
                      <c:pt idx="708">
                        <c:v>5.6317237945487436E-3</c:v>
                      </c:pt>
                      <c:pt idx="709">
                        <c:v>5.6580515028168922E-3</c:v>
                      </c:pt>
                      <c:pt idx="710">
                        <c:v>5.6844113390050232E-3</c:v>
                      </c:pt>
                      <c:pt idx="711">
                        <c:v>5.7108026073184048E-3</c:v>
                      </c:pt>
                      <c:pt idx="712">
                        <c:v>5.7372246072140941E-3</c:v>
                      </c:pt>
                      <c:pt idx="713">
                        <c:v>5.7636766334238374E-3</c:v>
                      </c:pt>
                      <c:pt idx="714">
                        <c:v>5.7901579759774427E-3</c:v>
                      </c:pt>
                      <c:pt idx="715">
                        <c:v>5.8166679202266347E-3</c:v>
                      </c:pt>
                      <c:pt idx="716">
                        <c:v>5.8432057468694237E-3</c:v>
                      </c:pt>
                      <c:pt idx="717">
                        <c:v>5.8697707319749215E-3</c:v>
                      </c:pt>
                      <c:pt idx="718">
                        <c:v>5.8963621470086713E-3</c:v>
                      </c:pt>
                      <c:pt idx="719">
                        <c:v>5.9229792588584356E-3</c:v>
                      </c:pt>
                      <c:pt idx="720">
                        <c:v>5.9496213298604978E-3</c:v>
                      </c:pt>
                      <c:pt idx="721">
                        <c:v>5.97628761782643E-3</c:v>
                      </c:pt>
                      <c:pt idx="722">
                        <c:v>6.0029773760703377E-3</c:v>
                      </c:pt>
                      <c:pt idx="723">
                        <c:v>6.0296898534366004E-3</c:v>
                      </c:pt>
                      <c:pt idx="724">
                        <c:v>6.0564242943280944E-3</c:v>
                      </c:pt>
                      <c:pt idx="725">
                        <c:v>6.0831799387348973E-3</c:v>
                      </c:pt>
                      <c:pt idx="726">
                        <c:v>6.1099560222634599E-3</c:v>
                      </c:pt>
                      <c:pt idx="727">
                        <c:v>6.1367517761662729E-3</c:v>
                      </c:pt>
                      <c:pt idx="728">
                        <c:v>6.1635664273720159E-3</c:v>
                      </c:pt>
                      <c:pt idx="729">
                        <c:v>6.1903991985161749E-3</c:v>
                      </c:pt>
                      <c:pt idx="730">
                        <c:v>6.2172493079721402E-3</c:v>
                      </c:pt>
                      <c:pt idx="731">
                        <c:v>6.2441159698827841E-3</c:v>
                      </c:pt>
                      <c:pt idx="732">
                        <c:v>6.2709983941925205E-3</c:v>
                      </c:pt>
                      <c:pt idx="733">
                        <c:v>6.2978957866798345E-3</c:v>
                      </c:pt>
                      <c:pt idx="734">
                        <c:v>6.3248073489902776E-3</c:v>
                      </c:pt>
                      <c:pt idx="735">
                        <c:v>6.3517322786699444E-3</c:v>
                      </c:pt>
                      <c:pt idx="736">
                        <c:v>6.3786697691994377E-3</c:v>
                      </c:pt>
                      <c:pt idx="737">
                        <c:v>6.4056190100282703E-3</c:v>
                      </c:pt>
                      <c:pt idx="738">
                        <c:v>6.432579186609764E-3</c:v>
                      </c:pt>
                      <c:pt idx="739">
                        <c:v>6.4595494804363966E-3</c:v>
                      </c:pt>
                      <c:pt idx="740">
                        <c:v>6.4865290690756345E-3</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6.4865290690756345E-3</c:v>
                      </c:pt>
                      <c:pt idx="1261">
                        <c:v>6.4595494804363966E-3</c:v>
                      </c:pt>
                      <c:pt idx="1262">
                        <c:v>6.432579186609764E-3</c:v>
                      </c:pt>
                      <c:pt idx="1263">
                        <c:v>6.405619010028272E-3</c:v>
                      </c:pt>
                      <c:pt idx="1264">
                        <c:v>6.3786697691994351E-3</c:v>
                      </c:pt>
                      <c:pt idx="1265">
                        <c:v>6.3517322786699418E-3</c:v>
                      </c:pt>
                      <c:pt idx="1266">
                        <c:v>6.3248073489902733E-3</c:v>
                      </c:pt>
                      <c:pt idx="1267">
                        <c:v>6.2978957866798345E-3</c:v>
                      </c:pt>
                      <c:pt idx="1268">
                        <c:v>6.2709983941925205E-3</c:v>
                      </c:pt>
                      <c:pt idx="1269">
                        <c:v>6.2441159698827841E-3</c:v>
                      </c:pt>
                      <c:pt idx="1270">
                        <c:v>6.2172493079721402E-3</c:v>
                      </c:pt>
                      <c:pt idx="1271">
                        <c:v>6.1903991985161775E-3</c:v>
                      </c:pt>
                      <c:pt idx="1272">
                        <c:v>6.1635664273720124E-3</c:v>
                      </c:pt>
                      <c:pt idx="1273">
                        <c:v>6.1367517761662712E-3</c:v>
                      </c:pt>
                      <c:pt idx="1274">
                        <c:v>6.1099560222634564E-3</c:v>
                      </c:pt>
                      <c:pt idx="1275">
                        <c:v>6.0831799387348973E-3</c:v>
                      </c:pt>
                      <c:pt idx="1276">
                        <c:v>6.0564242943280944E-3</c:v>
                      </c:pt>
                      <c:pt idx="1277">
                        <c:v>6.0296898534366004E-3</c:v>
                      </c:pt>
                      <c:pt idx="1278">
                        <c:v>6.0029773760703377E-3</c:v>
                      </c:pt>
                      <c:pt idx="1279">
                        <c:v>5.9762876178264335E-3</c:v>
                      </c:pt>
                      <c:pt idx="1280">
                        <c:v>5.9496213298604961E-3</c:v>
                      </c:pt>
                      <c:pt idx="1281">
                        <c:v>5.922979258858433E-3</c:v>
                      </c:pt>
                      <c:pt idx="1282">
                        <c:v>5.8963621470086679E-3</c:v>
                      </c:pt>
                      <c:pt idx="1283">
                        <c:v>5.8697707319749215E-3</c:v>
                      </c:pt>
                      <c:pt idx="1284">
                        <c:v>5.8432057468694237E-3</c:v>
                      </c:pt>
                      <c:pt idx="1285">
                        <c:v>5.8166679202266347E-3</c:v>
                      </c:pt>
                      <c:pt idx="1286">
                        <c:v>5.7901579759774427E-3</c:v>
                      </c:pt>
                      <c:pt idx="1287">
                        <c:v>5.7636766334238417E-3</c:v>
                      </c:pt>
                      <c:pt idx="1288">
                        <c:v>5.7372246072140967E-3</c:v>
                      </c:pt>
                      <c:pt idx="1289">
                        <c:v>5.7108026073184014E-3</c:v>
                      </c:pt>
                      <c:pt idx="1290">
                        <c:v>5.6844113390050206E-3</c:v>
                      </c:pt>
                      <c:pt idx="1291">
                        <c:v>5.6580515028168922E-3</c:v>
                      </c:pt>
                      <c:pt idx="1292">
                        <c:v>5.6317237945487436E-3</c:v>
                      </c:pt>
                      <c:pt idx="1293">
                        <c:v>5.6054289052246886E-3</c:v>
                      </c:pt>
                      <c:pt idx="1294">
                        <c:v>5.579167521076297E-3</c:v>
                      </c:pt>
                      <c:pt idx="1295">
                        <c:v>5.5529403235211579E-3</c:v>
                      </c:pt>
                      <c:pt idx="1296">
                        <c:v>5.5267479891419231E-3</c:v>
                      </c:pt>
                      <c:pt idx="1297">
                        <c:v>5.5005911896658351E-3</c:v>
                      </c:pt>
                      <c:pt idx="1298">
                        <c:v>5.4744705919447557E-3</c:v>
                      </c:pt>
                      <c:pt idx="1299">
                        <c:v>5.4483868579356361E-3</c:v>
                      </c:pt>
                      <c:pt idx="1300">
                        <c:v>5.4223406446815186E-3</c:v>
                      </c:pt>
                      <c:pt idx="1301">
                        <c:v>5.3963326042929943E-3</c:v>
                      </c:pt>
                      <c:pt idx="1302">
                        <c:v>5.3703633839301389E-3</c:v>
                      </c:pt>
                      <c:pt idx="1303">
                        <c:v>5.3444336257849551E-3</c:v>
                      </c:pt>
                      <c:pt idx="1304">
                        <c:v>5.3185439670642648E-3</c:v>
                      </c:pt>
                      <c:pt idx="1305">
                        <c:v>5.2926950399731021E-3</c:v>
                      </c:pt>
                      <c:pt idx="1306">
                        <c:v>5.2668874716985965E-3</c:v>
                      </c:pt>
                      <c:pt idx="1307">
                        <c:v>5.2411218843942831E-3</c:v>
                      </c:pt>
                      <c:pt idx="1308">
                        <c:v>5.2153988951649608E-3</c:v>
                      </c:pt>
                      <c:pt idx="1309">
                        <c:v>5.1897191160519733E-3</c:v>
                      </c:pt>
                      <c:pt idx="1310">
                        <c:v>5.1640831540189945E-3</c:v>
                      </c:pt>
                      <c:pt idx="1311">
                        <c:v>5.1384916109382776E-3</c:v>
                      </c:pt>
                      <c:pt idx="1312">
                        <c:v>5.1129450835773801E-3</c:v>
                      </c:pt>
                      <c:pt idx="1313">
                        <c:v>5.0874441635863606E-3</c:v>
                      </c:pt>
                      <c:pt idx="1314">
                        <c:v>5.06198943748547E-3</c:v>
                      </c:pt>
                      <c:pt idx="1315">
                        <c:v>5.0365814866532585E-3</c:v>
                      </c:pt>
                      <c:pt idx="1316">
                        <c:v>5.0112208873152164E-3</c:v>
                      </c:pt>
                      <c:pt idx="1317">
                        <c:v>4.9859082105328341E-3</c:v>
                      </c:pt>
                      <c:pt idx="1318">
                        <c:v>4.9606440221931659E-3</c:v>
                      </c:pt>
                      <c:pt idx="1319">
                        <c:v>4.9354288829988316E-3</c:v>
                      </c:pt>
                      <c:pt idx="1320">
                        <c:v>4.9102633484584884E-3</c:v>
                      </c:pt>
                      <c:pt idx="1321">
                        <c:v>4.885147968877783E-3</c:v>
                      </c:pt>
                      <c:pt idx="1322">
                        <c:v>4.8600832893507511E-3</c:v>
                      </c:pt>
                      <c:pt idx="1323">
                        <c:v>4.8350698497516623E-3</c:v>
                      </c:pt>
                      <c:pt idx="1324">
                        <c:v>4.8101081847273545E-3</c:v>
                      </c:pt>
                      <c:pt idx="1325">
                        <c:v>4.7851988236899991E-3</c:v>
                      </c:pt>
                      <c:pt idx="1326">
                        <c:v>4.7603422908103418E-3</c:v>
                      </c:pt>
                      <c:pt idx="1327">
                        <c:v>4.7355391050113724E-3</c:v>
                      </c:pt>
                      <c:pt idx="1328">
                        <c:v>4.7107897799624704E-3</c:v>
                      </c:pt>
                      <c:pt idx="1329">
                        <c:v>4.686094824073981E-3</c:v>
                      </c:pt>
                      <c:pt idx="1330">
                        <c:v>4.6614547404922662E-3</c:v>
                      </c:pt>
                      <c:pt idx="1331">
                        <c:v>4.6368700270951529E-3</c:v>
                      </c:pt>
                      <c:pt idx="1332">
                        <c:v>4.6123411764878771E-3</c:v>
                      </c:pt>
                      <c:pt idx="1333">
                        <c:v>4.5878686759994423E-3</c:v>
                      </c:pt>
                      <c:pt idx="1334">
                        <c:v>4.563453007679426E-3</c:v>
                      </c:pt>
                      <c:pt idx="1335">
                        <c:v>4.5390946482952183E-3</c:v>
                      </c:pt>
                      <c:pt idx="1336">
                        <c:v>4.5147940693297112E-3</c:v>
                      </c:pt>
                      <c:pt idx="1337">
                        <c:v>4.4905517369793896E-3</c:v>
                      </c:pt>
                      <c:pt idx="1338">
                        <c:v>4.4663681121529129E-3</c:v>
                      </c:pt>
                      <c:pt idx="1339">
                        <c:v>4.4422436504700496E-3</c:v>
                      </c:pt>
                      <c:pt idx="1340">
                        <c:v>4.4181788022611057E-3</c:v>
                      </c:pt>
                      <c:pt idx="1341">
                        <c:v>4.39417401256674E-3</c:v>
                      </c:pt>
                      <c:pt idx="1342">
                        <c:v>4.3702297211382218E-3</c:v>
                      </c:pt>
                      <c:pt idx="1343">
                        <c:v>4.3463463624380952E-3</c:v>
                      </c:pt>
                      <c:pt idx="1344">
                        <c:v>4.3225243656412719E-3</c:v>
                      </c:pt>
                      <c:pt idx="1345">
                        <c:v>4.2987641546365354E-3</c:v>
                      </c:pt>
                      <c:pt idx="1346">
                        <c:v>4.2750661480284568E-3</c:v>
                      </c:pt>
                      <c:pt idx="1347">
                        <c:v>4.2514307591397385E-3</c:v>
                      </c:pt>
                      <c:pt idx="1348">
                        <c:v>4.2278583960139319E-3</c:v>
                      </c:pt>
                      <c:pt idx="1349">
                        <c:v>4.2043494614185887E-3</c:v>
                      </c:pt>
                      <c:pt idx="1350">
                        <c:v>4.1809043528488179E-3</c:v>
                      </c:pt>
                      <c:pt idx="1351">
                        <c:v>4.1575234625312232E-3</c:v>
                      </c:pt>
                      <c:pt idx="1352">
                        <c:v>4.1342071774282552E-3</c:v>
                      </c:pt>
                      <c:pt idx="1353">
                        <c:v>4.1109558792429505E-3</c:v>
                      </c:pt>
                      <c:pt idx="1354">
                        <c:v>4.08776994442407E-3</c:v>
                      </c:pt>
                      <c:pt idx="1355">
                        <c:v>4.0646497441716358E-3</c:v>
                      </c:pt>
                      <c:pt idx="1356">
                        <c:v>4.0415956444428188E-3</c:v>
                      </c:pt>
                      <c:pt idx="1357">
                        <c:v>4.0186080059582555E-3</c:v>
                      </c:pt>
                      <c:pt idx="1358">
                        <c:v>3.9956871842087294E-3</c:v>
                      </c:pt>
                      <c:pt idx="1359">
                        <c:v>3.97283352946222E-3</c:v>
                      </c:pt>
                      <c:pt idx="1360">
                        <c:v>3.9500473867713501E-3</c:v>
                      </c:pt>
                      <c:pt idx="1361">
                        <c:v>3.927329095981185E-3</c:v>
                      </c:pt>
                      <c:pt idx="1362">
                        <c:v>3.9046789917374174E-3</c:v>
                      </c:pt>
                      <c:pt idx="1363">
                        <c:v>3.882097403494929E-3</c:v>
                      </c:pt>
                      <c:pt idx="1364">
                        <c:v>3.8595846555266721E-3</c:v>
                      </c:pt>
                      <c:pt idx="1365">
                        <c:v>3.8371410669329744E-3</c:v>
                      </c:pt>
                      <c:pt idx="1366">
                        <c:v>3.814766951651157E-3</c:v>
                      </c:pt>
                      <c:pt idx="1367">
                        <c:v>3.7924626184655261E-3</c:v>
                      </c:pt>
                      <c:pt idx="1368">
                        <c:v>3.7702283710177235E-3</c:v>
                      </c:pt>
                      <c:pt idx="1369">
                        <c:v>3.7480645078174059E-3</c:v>
                      </c:pt>
                      <c:pt idx="1370">
                        <c:v>3.725971322253289E-3</c:v>
                      </c:pt>
                      <c:pt idx="1371">
                        <c:v>3.703949102604547E-3</c:v>
                      </c:pt>
                      <c:pt idx="1372">
                        <c:v>3.6819981320525014E-3</c:v>
                      </c:pt>
                      <c:pt idx="1373">
                        <c:v>3.6601186886927135E-3</c:v>
                      </c:pt>
                      <c:pt idx="1374">
                        <c:v>3.6383110455473584E-3</c:v>
                      </c:pt>
                      <c:pt idx="1375">
                        <c:v>3.6165754705779645E-3</c:v>
                      </c:pt>
                      <c:pt idx="1376">
                        <c:v>3.5949122266984617E-3</c:v>
                      </c:pt>
                      <c:pt idx="1377">
                        <c:v>3.5733215717885561E-3</c:v>
                      </c:pt>
                      <c:pt idx="1378">
                        <c:v>3.5518037587074346E-3</c:v>
                      </c:pt>
                      <c:pt idx="1379">
                        <c:v>3.5303590353077973E-3</c:v>
                      </c:pt>
                      <c:pt idx="1380">
                        <c:v>3.5089876444501559E-3</c:v>
                      </c:pt>
                      <c:pt idx="1381">
                        <c:v>3.4876898240175148E-3</c:v>
                      </c:pt>
                      <c:pt idx="1382">
                        <c:v>3.4664658069303001E-3</c:v>
                      </c:pt>
                      <c:pt idx="1383">
                        <c:v>3.4453158211616352E-3</c:v>
                      </c:pt>
                      <c:pt idx="1384">
                        <c:v>3.4242400897528851E-3</c:v>
                      </c:pt>
                      <c:pt idx="1385">
                        <c:v>3.4032388308295352E-3</c:v>
                      </c:pt>
                      <c:pt idx="1386">
                        <c:v>3.3823122576173226E-3</c:v>
                      </c:pt>
                      <c:pt idx="1387">
                        <c:v>3.3614605784587108E-3</c:v>
                      </c:pt>
                      <c:pt idx="1388">
                        <c:v>3.3406839968295908E-3</c:v>
                      </c:pt>
                      <c:pt idx="1389">
                        <c:v>3.3199827113563275E-3</c:v>
                      </c:pt>
                      <c:pt idx="1390">
                        <c:v>3.2993569158330468E-3</c:v>
                      </c:pt>
                      <c:pt idx="1391">
                        <c:v>3.2788067992392234E-3</c:v>
                      </c:pt>
                      <c:pt idx="1392">
                        <c:v>3.2583325457575278E-3</c:v>
                      </c:pt>
                      <c:pt idx="1393">
                        <c:v>3.2379343347919585E-3</c:v>
                      </c:pt>
                      <c:pt idx="1394">
                        <c:v>3.2176123409862305E-3</c:v>
                      </c:pt>
                      <c:pt idx="1395">
                        <c:v>3.1973667342424469E-3</c:v>
                      </c:pt>
                      <c:pt idx="1396">
                        <c:v>3.1771976797399975E-3</c:v>
                      </c:pt>
                      <c:pt idx="1397">
                        <c:v>3.1571053379547535E-3</c:v>
                      </c:pt>
                      <c:pt idx="1398">
                        <c:v>3.137089864678492E-3</c:v>
                      </c:pt>
                      <c:pt idx="1399">
                        <c:v>3.1171514110385815E-3</c:v>
                      </c:pt>
                      <c:pt idx="1400">
                        <c:v>3.0972901235179111E-3</c:v>
                      </c:pt>
                      <c:pt idx="1401">
                        <c:v>3.0775061439750648E-3</c:v>
                      </c:pt>
                      <c:pt idx="1402">
                        <c:v>3.0577996096647258E-3</c:v>
                      </c:pt>
                      <c:pt idx="1403">
                        <c:v>3.0381706532583586E-3</c:v>
                      </c:pt>
                      <c:pt idx="1404">
                        <c:v>3.0186194028650501E-3</c:v>
                      </c:pt>
                      <c:pt idx="1405">
                        <c:v>2.999145982052657E-3</c:v>
                      </c:pt>
                      <c:pt idx="1406">
                        <c:v>2.9797505098691319E-3</c:v>
                      </c:pt>
                      <c:pt idx="1407">
                        <c:v>2.9604331008640924E-3</c:v>
                      </c:pt>
                      <c:pt idx="1408">
                        <c:v>2.9411938651106011E-3</c:v>
                      </c:pt>
                      <c:pt idx="1409">
                        <c:v>2.9220329082271677E-3</c:v>
                      </c:pt>
                      <c:pt idx="1410">
                        <c:v>2.9029503313999579E-3</c:v>
                      </c:pt>
                      <c:pt idx="1411">
                        <c:v>2.8839462314052136E-3</c:v>
                      </c:pt>
                      <c:pt idx="1412">
                        <c:v>2.86502070063189E-3</c:v>
                      </c:pt>
                      <c:pt idx="1413">
                        <c:v>2.8461738271044618E-3</c:v>
                      </c:pt>
                      <c:pt idx="1414">
                        <c:v>2.827405694505966E-3</c:v>
                      </c:pt>
                      <c:pt idx="1415">
                        <c:v>2.8087163822012175E-3</c:v>
                      </c:pt>
                      <c:pt idx="1416">
                        <c:v>2.7901059652602213E-3</c:v>
                      </c:pt>
                      <c:pt idx="1417">
                        <c:v>2.7715745144817781E-3</c:v>
                      </c:pt>
                      <c:pt idx="1418">
                        <c:v>2.7531220964172559E-3</c:v>
                      </c:pt>
                      <c:pt idx="1419">
                        <c:v>2.7347487733945675E-3</c:v>
                      </c:pt>
                      <c:pt idx="1420">
                        <c:v>2.7164546035423182E-3</c:v>
                      </c:pt>
                      <c:pt idx="1421">
                        <c:v>2.6982396408141026E-3</c:v>
                      </c:pt>
                      <c:pt idx="1422">
                        <c:v>2.6801039350130076E-3</c:v>
                      </c:pt>
                      <c:pt idx="1423">
                        <c:v>2.6620475318162645E-3</c:v>
                      </c:pt>
                      <c:pt idx="1424">
                        <c:v>2.6440704728000592E-3</c:v>
                      </c:pt>
                      <c:pt idx="1425">
                        <c:v>2.6261727954645206E-3</c:v>
                      </c:pt>
                      <c:pt idx="1426">
                        <c:v>2.6083545332588444E-3</c:v>
                      </c:pt>
                      <c:pt idx="1427">
                        <c:v>2.5906157156065836E-3</c:v>
                      </c:pt>
                      <c:pt idx="1428">
                        <c:v>2.572956367931097E-3</c:v>
                      </c:pt>
                      <c:pt idx="1429">
                        <c:v>2.555376511681107E-3</c:v>
                      </c:pt>
                      <c:pt idx="1430">
                        <c:v>2.5378761643564483E-3</c:v>
                      </c:pt>
                      <c:pt idx="1431">
                        <c:v>2.5204553395339205E-3</c:v>
                      </c:pt>
                      <c:pt idx="1432">
                        <c:v>2.5031140468932908E-3</c:v>
                      </c:pt>
                      <c:pt idx="1433">
                        <c:v>2.4858522922434306E-3</c:v>
                      </c:pt>
                      <c:pt idx="1434">
                        <c:v>2.4686700775485731E-3</c:v>
                      </c:pt>
                      <c:pt idx="1435">
                        <c:v>2.4515674009547004E-3</c:v>
                      </c:pt>
                      <c:pt idx="1436">
                        <c:v>2.4345442568160661E-3</c:v>
                      </c:pt>
                      <c:pt idx="1437">
                        <c:v>2.4176006357218014E-3</c:v>
                      </c:pt>
                      <c:pt idx="1438">
                        <c:v>2.4007365245226776E-3</c:v>
                      </c:pt>
                      <c:pt idx="1439">
                        <c:v>2.3839519063579536E-3</c:v>
                      </c:pt>
                      <c:pt idx="1440">
                        <c:v>2.3672467606823456E-3</c:v>
                      </c:pt>
                      <c:pt idx="1441">
                        <c:v>2.3506210632930954E-3</c:v>
                      </c:pt>
                      <c:pt idx="1442">
                        <c:v>2.3340747863571411E-3</c:v>
                      </c:pt>
                      <c:pt idx="1443">
                        <c:v>2.317607898438389E-3</c:v>
                      </c:pt>
                      <c:pt idx="1444">
                        <c:v>2.3012203645250903E-3</c:v>
                      </c:pt>
                      <c:pt idx="1445">
                        <c:v>2.2849121460572818E-3</c:v>
                      </c:pt>
                      <c:pt idx="1446">
                        <c:v>2.2686832009543479E-3</c:v>
                      </c:pt>
                      <c:pt idx="1447">
                        <c:v>2.2525334836426473E-3</c:v>
                      </c:pt>
                      <c:pt idx="1448">
                        <c:v>2.2364629450832342E-3</c:v>
                      </c:pt>
                      <c:pt idx="1449">
                        <c:v>2.2204715327996481E-3</c:v>
                      </c:pt>
                      <c:pt idx="1450">
                        <c:v>2.2045591909057873E-3</c:v>
                      </c:pt>
                      <c:pt idx="1451">
                        <c:v>2.1887258601338516E-3</c:v>
                      </c:pt>
                      <c:pt idx="1452">
                        <c:v>2.1729714778623639E-3</c:v>
                      </c:pt>
                      <c:pt idx="1453">
                        <c:v>2.1572959781442336E-3</c:v>
                      </c:pt>
                      <c:pt idx="1454">
                        <c:v>2.1416992917349113E-3</c:v>
                      </c:pt>
                      <c:pt idx="1455">
                        <c:v>2.1261813461205879E-3</c:v>
                      </c:pt>
                      <c:pt idx="1456">
                        <c:v>2.1107420655464572E-3</c:v>
                      </c:pt>
                      <c:pt idx="1457">
                        <c:v>2.0953813710450245E-3</c:v>
                      </c:pt>
                      <c:pt idx="1458">
                        <c:v>2.0800991804644764E-3</c:v>
                      </c:pt>
                      <c:pt idx="1459">
                        <c:v>2.0648954084970857E-3</c:v>
                      </c:pt>
                      <c:pt idx="1460">
                        <c:v>2.0497699667076834E-3</c:v>
                      </c:pt>
                      <c:pt idx="1461">
                        <c:v>2.034722763562132E-3</c:v>
                      </c:pt>
                      <c:pt idx="1462">
                        <c:v>2.0197537044558851E-3</c:v>
                      </c:pt>
                      <c:pt idx="1463">
                        <c:v>2.0048626917425435E-3</c:v>
                      </c:pt>
                      <c:pt idx="1464">
                        <c:v>1.9900496247624712E-3</c:v>
                      </c:pt>
                      <c:pt idx="1465">
                        <c:v>1.9753143998714195E-3</c:v>
                      </c:pt>
                      <c:pt idx="1466">
                        <c:v>1.9606569104691969E-3</c:v>
                      </c:pt>
                      <c:pt idx="1467">
                        <c:v>1.9460770470283407E-3</c:v>
                      </c:pt>
                      <c:pt idx="1468">
                        <c:v>1.9315746971228427E-3</c:v>
                      </c:pt>
                      <c:pt idx="1469">
                        <c:v>1.9171497454568461E-3</c:v>
                      </c:pt>
                      <c:pt idx="1470">
                        <c:v>1.9028020738934013E-3</c:v>
                      </c:pt>
                      <c:pt idx="1471">
                        <c:v>1.8885315614832077E-3</c:v>
                      </c:pt>
                      <c:pt idx="1472">
                        <c:v>1.8743380844933751E-3</c:v>
                      </c:pt>
                      <c:pt idx="1473">
                        <c:v>1.8602215164361877E-3</c:v>
                      </c:pt>
                      <c:pt idx="1474">
                        <c:v>1.8461817280978747E-3</c:v>
                      </c:pt>
                      <c:pt idx="1475">
                        <c:v>1.8322185875673763E-3</c:v>
                      </c:pt>
                      <c:pt idx="1476">
                        <c:v>1.8183319602651125E-3</c:v>
                      </c:pt>
                      <c:pt idx="1477">
                        <c:v>1.8045217089717543E-3</c:v>
                      </c:pt>
                      <c:pt idx="1478">
                        <c:v>1.7907876938569648E-3</c:v>
                      </c:pt>
                      <c:pt idx="1479">
                        <c:v>1.7771297725081535E-3</c:v>
                      </c:pt>
                      <c:pt idx="1480">
                        <c:v>1.7635477999592085E-3</c:v>
                      </c:pt>
                      <c:pt idx="1481">
                        <c:v>1.7500416287192114E-3</c:v>
                      </c:pt>
                      <c:pt idx="1482">
                        <c:v>1.7366111088011396E-3</c:v>
                      </c:pt>
                      <c:pt idx="1483">
                        <c:v>1.7232560877505413E-3</c:v>
                      </c:pt>
                      <c:pt idx="1484">
                        <c:v>1.7099764106741923E-3</c:v>
                      </c:pt>
                      <c:pt idx="1485">
                        <c:v>1.6967719202687337E-3</c:v>
                      </c:pt>
                      <c:pt idx="1486">
                        <c:v>1.6836424568492552E-3</c:v>
                      </c:pt>
                      <c:pt idx="1487">
                        <c:v>1.6705878583778819E-3</c:v>
                      </c:pt>
                      <c:pt idx="1488">
                        <c:v>1.6576079604923046E-3</c:v>
                      </c:pt>
                      <c:pt idx="1489">
                        <c:v>1.6447025965342795E-3</c:v>
                      </c:pt>
                      <c:pt idx="1490">
                        <c:v>1.6318715975780986E-3</c:v>
                      </c:pt>
                      <c:pt idx="1491">
                        <c:v>1.6191147924590015E-3</c:v>
                      </c:pt>
                      <c:pt idx="1492">
                        <c:v>1.6064320078015624E-3</c:v>
                      </c:pt>
                      <c:pt idx="1493">
                        <c:v>1.5938230680480276E-3</c:v>
                      </c:pt>
                      <c:pt idx="1494">
                        <c:v>1.5812877954865861E-3</c:v>
                      </c:pt>
                      <c:pt idx="1495">
                        <c:v>1.5688260102796215E-3</c:v>
                      </c:pt>
                      <c:pt idx="1496">
                        <c:v>1.5564375304918852E-3</c:v>
                      </c:pt>
                      <c:pt idx="1497">
                        <c:v>1.544122172118631E-3</c:v>
                      </c:pt>
                      <c:pt idx="1498">
                        <c:v>1.5318797491136844E-3</c:v>
                      </c:pt>
                      <c:pt idx="1499">
                        <c:v>1.5197100734174536E-3</c:v>
                      </c:pt>
                      <c:pt idx="1500">
                        <c:v>1.5076129549848809E-3</c:v>
                      </c:pt>
                      <c:pt idx="1501">
                        <c:v>1.4955882018133375E-3</c:v>
                      </c:pt>
                      <c:pt idx="1502">
                        <c:v>1.4836356199704325E-3</c:v>
                      </c:pt>
                      <c:pt idx="1503">
                        <c:v>1.4717550136217734E-3</c:v>
                      </c:pt>
                      <c:pt idx="1504">
                        <c:v>1.4599461850586502E-3</c:v>
                      </c:pt>
                      <c:pt idx="1505">
                        <c:v>1.4482089347256468E-3</c:v>
                      </c:pt>
                      <c:pt idx="1506">
                        <c:v>1.4365430612481756E-3</c:v>
                      </c:pt>
                      <c:pt idx="1507">
                        <c:v>1.4249483614599413E-3</c:v>
                      </c:pt>
                      <c:pt idx="1508">
                        <c:v>1.4134246304303194E-3</c:v>
                      </c:pt>
                      <c:pt idx="1509">
                        <c:v>1.4019716614916699E-3</c:v>
                      </c:pt>
                      <c:pt idx="1510">
                        <c:v>1.3905892462665447E-3</c:v>
                      </c:pt>
                      <c:pt idx="1511">
                        <c:v>1.3792771746948269E-3</c:v>
                      </c:pt>
                      <c:pt idx="1512">
                        <c:v>1.3680352350607882E-3</c:v>
                      </c:pt>
                      <c:pt idx="1513">
                        <c:v>1.3568632140200446E-3</c:v>
                      </c:pt>
                      <c:pt idx="1514">
                        <c:v>1.3457608966264325E-3</c:v>
                      </c:pt>
                      <c:pt idx="1515">
                        <c:v>1.3347280663587844E-3</c:v>
                      </c:pt>
                      <c:pt idx="1516">
                        <c:v>1.3237645051476217E-3</c:v>
                      </c:pt>
                      <c:pt idx="1517">
                        <c:v>1.312869993401751E-3</c:v>
                      </c:pt>
                      <c:pt idx="1518">
                        <c:v>1.3020443100347486E-3</c:v>
                      </c:pt>
                      <c:pt idx="1519">
                        <c:v>1.2912872324913605E-3</c:v>
                      </c:pt>
                      <c:pt idx="1520">
                        <c:v>1.2805985367738049E-3</c:v>
                      </c:pt>
                      <c:pt idx="1521">
                        <c:v>1.2699779974679598E-3</c:v>
                      </c:pt>
                      <c:pt idx="1522">
                        <c:v>1.259425387769458E-3</c:v>
                      </c:pt>
                      <c:pt idx="1523">
                        <c:v>1.2489404795096636E-3</c:v>
                      </c:pt>
                      <c:pt idx="1524">
                        <c:v>1.2385230431815589E-3</c:v>
                      </c:pt>
                      <c:pt idx="1525">
                        <c:v>1.2281728479655158E-3</c:v>
                      </c:pt>
                      <c:pt idx="1526">
                        <c:v>1.2178896617549419E-3</c:v>
                      </c:pt>
                      <c:pt idx="1527">
                        <c:v>1.2076732511818369E-3</c:v>
                      </c:pt>
                      <c:pt idx="1528">
                        <c:v>1.1975233816422265E-3</c:v>
                      </c:pt>
                      <c:pt idx="1529">
                        <c:v>1.1874398173214813E-3</c:v>
                      </c:pt>
                      <c:pt idx="1530">
                        <c:v>1.1774223212195191E-3</c:v>
                      </c:pt>
                      <c:pt idx="1531">
                        <c:v>1.1674706551758893E-3</c:v>
                      </c:pt>
                      <c:pt idx="1532">
                        <c:v>1.1575845798947404E-3</c:v>
                      </c:pt>
                      <c:pt idx="1533">
                        <c:v>1.1477638549696756E-3</c:v>
                      </c:pt>
                      <c:pt idx="1534">
                        <c:v>1.1380082389084614E-3</c:v>
                      </c:pt>
                      <c:pt idx="1535">
                        <c:v>1.1283174891576369E-3</c:v>
                      </c:pt>
                      <c:pt idx="1536">
                        <c:v>1.1186913621269935E-3</c:v>
                      </c:pt>
                      <c:pt idx="1537">
                        <c:v>1.1091296132139253E-3</c:v>
                      </c:pt>
                      <c:pt idx="1538">
                        <c:v>1.0996319968276512E-3</c:v>
                      </c:pt>
                      <c:pt idx="1539">
                        <c:v>1.0901982664133102E-3</c:v>
                      </c:pt>
                      <c:pt idx="1540">
                        <c:v>1.0808281744759346E-3</c:v>
                      </c:pt>
                      <c:pt idx="1541">
                        <c:v>1.0715214726042803E-3</c:v>
                      </c:pt>
                      <c:pt idx="1542">
                        <c:v>1.0622779114945378E-3</c:v>
                      </c:pt>
                      <c:pt idx="1543">
                        <c:v>1.0530972409738984E-3</c:v>
                      </c:pt>
                      <c:pt idx="1544">
                        <c:v>1.0439792100239949E-3</c:v>
                      </c:pt>
                      <c:pt idx="1545">
                        <c:v>1.0349235668042052E-3</c:v>
                      </c:pt>
                      <c:pt idx="1546">
                        <c:v>1.0259300586748195E-3</c:v>
                      </c:pt>
                      <c:pt idx="1547">
                        <c:v>1.0169984322200673E-3</c:v>
                      </c:pt>
                      <c:pt idx="1548">
                        <c:v>1.0081284332710133E-3</c:v>
                      </c:pt>
                      <c:pt idx="1549">
                        <c:v>9.9931980692830632E-4</c:v>
                      </c:pt>
                      <c:pt idx="1550">
                        <c:v>9.9057229758479676E-4</c:v>
                      </c:pt>
                      <c:pt idx="1551">
                        <c:v>9.8188564894800259E-4</c:v>
                      </c:pt>
                      <c:pt idx="1552">
                        <c:v>9.7325960406244186E-4</c:v>
                      </c:pt>
                      <c:pt idx="1553">
                        <c:v>9.6469390533181871E-4</c:v>
                      </c:pt>
                      <c:pt idx="1554">
                        <c:v>9.5618829454106847E-4</c:v>
                      </c:pt>
                      <c:pt idx="1555">
                        <c:v>9.4774251287825105E-4</c:v>
                      </c:pt>
                      <c:pt idx="1556">
                        <c:v>9.3935630095631089E-4</c:v>
                      </c:pt>
                      <c:pt idx="1557">
                        <c:v>9.3102939883467828E-4</c:v>
                      </c:pt>
                      <c:pt idx="1558">
                        <c:v>9.2276154604073457E-4</c:v>
                      </c:pt>
                      <c:pt idx="1559">
                        <c:v>9.1455248159111975E-4</c:v>
                      </c:pt>
                      <c:pt idx="1560">
                        <c:v>9.0640194401289827E-4</c:v>
                      </c:pt>
                      <c:pt idx="1561">
                        <c:v>8.9830967136457463E-4</c:v>
                      </c:pt>
                      <c:pt idx="1562">
                        <c:v>8.9027540125695903E-4</c:v>
                      </c:pt>
                      <c:pt idx="1563">
                        <c:v>8.8229887087387768E-4</c:v>
                      </c:pt>
                      <c:pt idx="1564">
                        <c:v>8.7437981699274223E-4</c:v>
                      </c:pt>
                      <c:pt idx="1565">
                        <c:v>8.66517976004957E-4</c:v>
                      </c:pt>
                      <c:pt idx="1566">
                        <c:v>8.5871308393618275E-4</c:v>
                      </c:pt>
                      <c:pt idx="1567">
                        <c:v>8.5096487646643855E-4</c:v>
                      </c:pt>
                      <c:pt idx="1568">
                        <c:v>8.4327308895005757E-4</c:v>
                      </c:pt>
                      <c:pt idx="1569">
                        <c:v>8.3563745643548703E-4</c:v>
                      </c:pt>
                      <c:pt idx="1570">
                        <c:v>8.2805771368492961E-4</c:v>
                      </c:pt>
                      <c:pt idx="1571">
                        <c:v>8.2053359519383771E-4</c:v>
                      </c:pt>
                      <c:pt idx="1572">
                        <c:v>8.1306483521024629E-4</c:v>
                      </c:pt>
                      <c:pt idx="1573">
                        <c:v>8.05651167753948E-4</c:v>
                      </c:pt>
                      <c:pt idx="1574">
                        <c:v>7.9829232663552378E-4</c:v>
                      </c:pt>
                      <c:pt idx="1575">
                        <c:v>7.9098804547520017E-4</c:v>
                      </c:pt>
                      <c:pt idx="1576">
                        <c:v>7.8373805772156209E-4</c:v>
                      </c:pt>
                      <c:pt idx="1577">
                        <c:v>7.7654209667010461E-4</c:v>
                      </c:pt>
                      <c:pt idx="1578">
                        <c:v>7.6939989548162455E-4</c:v>
                      </c:pt>
                      <c:pt idx="1579">
                        <c:v>7.6231118720045826E-4</c:v>
                      </c:pt>
                      <c:pt idx="1580">
                        <c:v>7.5527570477255826E-4</c:v>
                      </c:pt>
                      <c:pt idx="1581">
                        <c:v>7.4829318106341147E-4</c:v>
                      </c:pt>
                      <c:pt idx="1582">
                        <c:v>7.4136334887580215E-4</c:v>
                      </c:pt>
                      <c:pt idx="1583">
                        <c:v>7.3448594096740686E-4</c:v>
                      </c:pt>
                      <c:pt idx="1584">
                        <c:v>7.2766069006824266E-4</c:v>
                      </c:pt>
                      <c:pt idx="1585">
                        <c:v>7.2088732889794525E-4</c:v>
                      </c:pt>
                      <c:pt idx="1586">
                        <c:v>7.1416559018289171E-4</c:v>
                      </c:pt>
                      <c:pt idx="1587">
                        <c:v>7.0749520667316658E-4</c:v>
                      </c:pt>
                      <c:pt idx="1588">
                        <c:v>7.0087591115936139E-4</c:v>
                      </c:pt>
                      <c:pt idx="1589">
                        <c:v>6.9430743648921784E-4</c:v>
                      </c:pt>
                      <c:pt idx="1590">
                        <c:v>6.8778951558411388E-4</c:v>
                      </c:pt>
                      <c:pt idx="1591">
                        <c:v>6.8132188145538126E-4</c:v>
                      </c:pt>
                      <c:pt idx="1592">
                        <c:v>6.7490426722047192E-4</c:v>
                      </c:pt>
                      <c:pt idx="1593">
                        <c:v>6.6853640611895754E-4</c:v>
                      </c:pt>
                      <c:pt idx="1594">
                        <c:v>6.6221803152837107E-4</c:v>
                      </c:pt>
                      <c:pt idx="1595">
                        <c:v>6.5594887697989013E-4</c:v>
                      </c:pt>
                      <c:pt idx="1596">
                        <c:v>6.4972867617385673E-4</c:v>
                      </c:pt>
                      <c:pt idx="1597">
                        <c:v>6.4355716299513703E-4</c:v>
                      </c:pt>
                      <c:pt idx="1598">
                        <c:v>6.3743407152832491E-4</c:v>
                      </c:pt>
                      <c:pt idx="1599">
                        <c:v>6.3135913607277822E-4</c:v>
                      </c:pt>
                      <c:pt idx="1600">
                        <c:v>6.2533209115750183E-4</c:v>
                      </c:pt>
                      <c:pt idx="1601">
                        <c:v>6.1935267155586754E-4</c:v>
                      </c:pt>
                      <c:pt idx="1602">
                        <c:v>6.1342061230017263E-4</c:v>
                      </c:pt>
                      <c:pt idx="1603">
                        <c:v>6.0753564869604315E-4</c:v>
                      </c:pt>
                      <c:pt idx="1604">
                        <c:v>6.016975163366735E-4</c:v>
                      </c:pt>
                      <c:pt idx="1605">
                        <c:v>5.959059511169095E-4</c:v>
                      </c:pt>
                      <c:pt idx="1606">
                        <c:v>5.9016068924716569E-4</c:v>
                      </c:pt>
                      <c:pt idx="1607">
                        <c:v>5.8446146726720007E-4</c:v>
                      </c:pt>
                      <c:pt idx="1608">
                        <c:v>5.7880802205970616E-4</c:v>
                      </c:pt>
                      <c:pt idx="1609">
                        <c:v>5.7320009086376644E-4</c:v>
                      </c:pt>
                      <c:pt idx="1610">
                        <c:v>5.6763741128813665E-4</c:v>
                      </c:pt>
                      <c:pt idx="1611">
                        <c:v>5.6211972132437906E-4</c:v>
                      </c:pt>
                      <c:pt idx="1612">
                        <c:v>5.5664675935983103E-4</c:v>
                      </c:pt>
                      <c:pt idx="1613">
                        <c:v>5.5121826419042216E-4</c:v>
                      </c:pt>
                      <c:pt idx="1614">
                        <c:v>5.4583397503332666E-4</c:v>
                      </c:pt>
                      <c:pt idx="1615">
                        <c:v>5.4049363153947205E-4</c:v>
                      </c:pt>
                      <c:pt idx="1616">
                        <c:v>5.3519697380587528E-4</c:v>
                      </c:pt>
                      <c:pt idx="1617">
                        <c:v>5.2994374238783182E-4</c:v>
                      </c:pt>
                      <c:pt idx="1618">
                        <c:v>5.2473367831095091E-4</c:v>
                      </c:pt>
                      <c:pt idx="1619">
                        <c:v>5.1956652308302877E-4</c:v>
                      </c:pt>
                      <c:pt idx="1620">
                        <c:v>5.144420187057707E-4</c:v>
                      </c:pt>
                      <c:pt idx="1621">
                        <c:v>5.093599076863597E-4</c:v>
                      </c:pt>
                      <c:pt idx="1622">
                        <c:v>5.0431993304886271E-4</c:v>
                      </c:pt>
                      <c:pt idx="1623">
                        <c:v>4.9932183834549984E-4</c:v>
                      </c:pt>
                      <c:pt idx="1624">
                        <c:v>4.9436536766773943E-4</c:v>
                      </c:pt>
                      <c:pt idx="1625">
                        <c:v>4.8945026565725466E-4</c:v>
                      </c:pt>
                      <c:pt idx="1626">
                        <c:v>4.8457627751672441E-4</c:v>
                      </c:pt>
                      <c:pt idx="1627">
                        <c:v>4.7974314902048007E-4</c:v>
                      </c:pt>
                      <c:pt idx="1628">
                        <c:v>4.7495062652500215E-4</c:v>
                      </c:pt>
                      <c:pt idx="1629">
                        <c:v>4.7019845697926634E-4</c:v>
                      </c:pt>
                      <c:pt idx="1630">
                        <c:v>4.6548638793493595E-4</c:v>
                      </c:pt>
                      <c:pt idx="1631">
                        <c:v>4.6081416755641431E-4</c:v>
                      </c:pt>
                      <c:pt idx="1632">
                        <c:v>4.5618154463073288E-4</c:v>
                      </c:pt>
                      <c:pt idx="1633">
                        <c:v>4.5158826857730086E-4</c:v>
                      </c:pt>
                      <c:pt idx="1634">
                        <c:v>4.4703408945750641E-4</c:v>
                      </c:pt>
                      <c:pt idx="1635">
                        <c:v>4.4251875798416576E-4</c:v>
                      </c:pt>
                      <c:pt idx="1636">
                        <c:v>4.380420255308271E-4</c:v>
                      </c:pt>
                      <c:pt idx="1637">
                        <c:v>4.3360364414093006E-4</c:v>
                      </c:pt>
                      <c:pt idx="1638">
                        <c:v>4.2920336653681313E-4</c:v>
                      </c:pt>
                      <c:pt idx="1639">
                        <c:v>4.2484094612858829E-4</c:v>
                      </c:pt>
                      <c:pt idx="1640">
                        <c:v>4.2051613702285374E-4</c:v>
                      </c:pt>
                      <c:pt idx="1641">
                        <c:v>4.1622869403127596E-4</c:v>
                      </c:pt>
                      <c:pt idx="1642">
                        <c:v>4.1197837267902497E-4</c:v>
                      </c:pt>
                      <c:pt idx="1643">
                        <c:v>4.077649292130647E-4</c:v>
                      </c:pt>
                      <c:pt idx="1644">
                        <c:v>4.035881206103028E-4</c:v>
                      </c:pt>
                      <c:pt idx="1645">
                        <c:v>3.9944770458559797E-4</c:v>
                      </c:pt>
                      <c:pt idx="1646">
                        <c:v>3.9534343959962877E-4</c:v>
                      </c:pt>
                      <c:pt idx="1647">
                        <c:v>3.912750848666235E-4</c:v>
                      </c:pt>
                      <c:pt idx="1648">
                        <c:v>3.8724240036194357E-4</c:v>
                      </c:pt>
                      <c:pt idx="1649">
                        <c:v>3.8324514682953426E-4</c:v>
                      </c:pt>
                      <c:pt idx="1650">
                        <c:v>3.7928308578924036E-4</c:v>
                      </c:pt>
                      <c:pt idx="1651">
                        <c:v>3.7535597954397671E-4</c:v>
                      </c:pt>
                      <c:pt idx="1652">
                        <c:v>3.7146359118676875E-4</c:v>
                      </c:pt>
                      <c:pt idx="1653">
                        <c:v>3.67605684607652E-4</c:v>
                      </c:pt>
                      <c:pt idx="1654">
                        <c:v>3.6378202450044285E-4</c:v>
                      </c:pt>
                      <c:pt idx="1655">
                        <c:v>3.5999237636937225E-4</c:v>
                      </c:pt>
                      <c:pt idx="1656">
                        <c:v>3.5623650653558183E-4</c:v>
                      </c:pt>
                      <c:pt idx="1657">
                        <c:v>3.5251418214349284E-4</c:v>
                      </c:pt>
                      <c:pt idx="1658">
                        <c:v>3.4882517116704357E-4</c:v>
                      </c:pt>
                      <c:pt idx="1659">
                        <c:v>3.4516924241579034E-4</c:v>
                      </c:pt>
                      <c:pt idx="1660">
                        <c:v>3.4154616554088414E-4</c:v>
                      </c:pt>
                      <c:pt idx="1661">
                        <c:v>3.3795571104091199E-4</c:v>
                      </c:pt>
                      <c:pt idx="1662">
                        <c:v>3.3439765026761493E-4</c:v>
                      </c:pt>
                      <c:pt idx="1663">
                        <c:v>3.3087175543147649E-4</c:v>
                      </c:pt>
                      <c:pt idx="1664">
                        <c:v>3.2737779960718012E-4</c:v>
                      </c:pt>
                      <c:pt idx="1665">
                        <c:v>3.2391555673894431E-4</c:v>
                      </c:pt>
                      <c:pt idx="1666">
                        <c:v>3.2048480164573331E-4</c:v>
                      </c:pt>
                      <c:pt idx="1667">
                        <c:v>3.170853100263395E-4</c:v>
                      </c:pt>
                      <c:pt idx="1668">
                        <c:v>3.1371685846434455E-4</c:v>
                      </c:pt>
                      <c:pt idx="1669">
                        <c:v>3.1037922443295503E-4</c:v>
                      </c:pt>
                      <c:pt idx="1670">
                        <c:v>3.0707218629972036E-4</c:v>
                      </c:pt>
                      <c:pt idx="1671">
                        <c:v>3.0379552333112397E-4</c:v>
                      </c:pt>
                      <c:pt idx="1672">
                        <c:v>3.0054901569705916E-4</c:v>
                      </c:pt>
                      <c:pt idx="1673">
                        <c:v>2.9733244447518049E-4</c:v>
                      </c:pt>
                      <c:pt idx="1674">
                        <c:v>2.9414559165514106E-4</c:v>
                      </c:pt>
                      <c:pt idx="1675">
                        <c:v>2.9098824014270807E-4</c:v>
                      </c:pt>
                      <c:pt idx="1676">
                        <c:v>2.8786017376376452E-4</c:v>
                      </c:pt>
                      <c:pt idx="1677">
                        <c:v>2.847611772681919E-4</c:v>
                      </c:pt>
                      <c:pt idx="1678">
                        <c:v>2.8169103633364045E-4</c:v>
                      </c:pt>
                      <c:pt idx="1679">
                        <c:v>2.7864953756918281E-4</c:v>
                      </c:pt>
                      <c:pt idx="1680">
                        <c:v>2.7563646851885631E-4</c:v>
                      </c:pt>
                      <c:pt idx="1681">
                        <c:v>2.7265161766508954E-4</c:v>
                      </c:pt>
                      <c:pt idx="1682">
                        <c:v>2.6969477443202042E-4</c:v>
                      </c:pt>
                      <c:pt idx="1683">
                        <c:v>2.6676572918870185E-4</c:v>
                      </c:pt>
                      <c:pt idx="1684">
                        <c:v>2.6386427325219793E-4</c:v>
                      </c:pt>
                      <c:pt idx="1685">
                        <c:v>2.6099019889056976E-4</c:v>
                      </c:pt>
                      <c:pt idx="1686">
                        <c:v>2.5814329932575641E-4</c:v>
                      </c:pt>
                      <c:pt idx="1687">
                        <c:v>2.5532336873634426E-4</c:v>
                      </c:pt>
                      <c:pt idx="1688">
                        <c:v>2.5253020226023492E-4</c:v>
                      </c:pt>
                      <c:pt idx="1689">
                        <c:v>2.497635959972024E-4</c:v>
                      </c:pt>
                      <c:pt idx="1690">
                        <c:v>2.4702334701134985E-4</c:v>
                      </c:pt>
                      <c:pt idx="1691">
                        <c:v>2.443092533334618E-4</c:v>
                      </c:pt>
                      <c:pt idx="1692">
                        <c:v>2.4162111396325165E-4</c:v>
                      </c:pt>
                      <c:pt idx="1693">
                        <c:v>2.3895872887151083E-4</c:v>
                      </c:pt>
                      <c:pt idx="1694">
                        <c:v>2.3632189900215378E-4</c:v>
                      </c:pt>
                      <c:pt idx="1695">
                        <c:v>2.3371042627416525E-4</c:v>
                      </c:pt>
                      <c:pt idx="1696">
                        <c:v>2.3112411358344799E-4</c:v>
                      </c:pt>
                      <c:pt idx="1697">
                        <c:v>2.2856276480457061E-4</c:v>
                      </c:pt>
                      <c:pt idx="1698">
                        <c:v>2.260261847924214E-4</c:v>
                      </c:pt>
                      <c:pt idx="1699">
                        <c:v>2.2351417938376334E-4</c:v>
                      </c:pt>
                      <c:pt idx="1700">
                        <c:v>2.21026555398694E-4</c:v>
                      </c:pt>
                      <c:pt idx="1701">
                        <c:v>2.1856312064201302E-4</c:v>
                      </c:pt>
                      <c:pt idx="1702">
                        <c:v>2.1612368390449337E-4</c:v>
                      </c:pt>
                      <c:pt idx="1703">
                        <c:v>2.1370805496406182E-4</c:v>
                      </c:pt>
                      <c:pt idx="1704">
                        <c:v>2.1131604458688753E-4</c:v>
                      </c:pt>
                      <c:pt idx="1705">
                        <c:v>2.0894746452837802E-4</c:v>
                      </c:pt>
                      <c:pt idx="1706">
                        <c:v>2.066021275340882E-4</c:v>
                      </c:pt>
                      <c:pt idx="1707">
                        <c:v>2.0427984734053853E-4</c:v>
                      </c:pt>
                      <c:pt idx="1708">
                        <c:v>2.0198043867594487E-4</c:v>
                      </c:pt>
                      <c:pt idx="1709">
                        <c:v>1.9970371726086357E-4</c:v>
                      </c:pt>
                      <c:pt idx="1710">
                        <c:v>1.9744949980874752E-4</c:v>
                      </c:pt>
                      <c:pt idx="1711">
                        <c:v>1.95217604026419E-4</c:v>
                      </c:pt>
                      <c:pt idx="1712">
                        <c:v>1.9300784861445738E-4</c:v>
                      </c:pt>
                      <c:pt idx="1713">
                        <c:v>1.9082005326750246E-4</c:v>
                      </c:pt>
                      <c:pt idx="1714">
                        <c:v>1.8865403867447751E-4</c:v>
                      </c:pt>
                      <c:pt idx="1715">
                        <c:v>1.8650962651872949E-4</c:v>
                      </c:pt>
                      <c:pt idx="1716">
                        <c:v>1.8438663947808665E-4</c:v>
                      </c:pt>
                      <c:pt idx="1717">
                        <c:v>1.8228490122484123E-4</c:v>
                      </c:pt>
                      <c:pt idx="1718">
                        <c:v>1.8020423642564767E-4</c:v>
                      </c:pt>
                      <c:pt idx="1719">
                        <c:v>1.7814447074134714E-4</c:v>
                      </c:pt>
                      <c:pt idx="1720">
                        <c:v>1.7610543082671311E-4</c:v>
                      </c:pt>
                      <c:pt idx="1721">
                        <c:v>1.7408694433012015E-4</c:v>
                      </c:pt>
                      <c:pt idx="1722">
                        <c:v>1.7208883989313942E-4</c:v>
                      </c:pt>
                      <c:pt idx="1723">
                        <c:v>1.701109471500581E-4</c:v>
                      </c:pt>
                      <c:pt idx="1724">
                        <c:v>1.6815309672732611E-4</c:v>
                      </c:pt>
                      <c:pt idx="1725">
                        <c:v>1.6621512024293049E-4</c:v>
                      </c:pt>
                      <c:pt idx="1726">
                        <c:v>1.642968503056976E-4</c:v>
                      </c:pt>
                      <c:pt idx="1727">
                        <c:v>1.623981205145244E-4</c:v>
                      </c:pt>
                      <c:pt idx="1728">
                        <c:v>1.6051876545754114E-4</c:v>
                      </c:pt>
                      <c:pt idx="1729">
                        <c:v>1.5865862071120287E-4</c:v>
                      </c:pt>
                      <c:pt idx="1730">
                        <c:v>1.5681752283931491E-4</c:v>
                      </c:pt>
                      <c:pt idx="1731">
                        <c:v>1.5499530939199011E-4</c:v>
                      </c:pt>
                      <c:pt idx="1732">
                        <c:v>1.5319181890453918E-4</c:v>
                      </c:pt>
                      <c:pt idx="1733">
                        <c:v>1.5140689089629741E-4</c:v>
                      </c:pt>
                      <c:pt idx="1734">
                        <c:v>1.4964036586938493E-4</c:v>
                      </c:pt>
                      <c:pt idx="1735">
                        <c:v>1.478920853074041E-4</c:v>
                      </c:pt>
                      <c:pt idx="1736">
                        <c:v>1.4616189167407286E-4</c:v>
                      </c:pt>
                      <c:pt idx="1737">
                        <c:v>1.4444962841179981E-4</c:v>
                      </c:pt>
                      <c:pt idx="1738">
                        <c:v>1.4275513994019211E-4</c:v>
                      </c:pt>
                      <c:pt idx="1739">
                        <c:v>1.4107827165450818E-4</c:v>
                      </c:pt>
                      <c:pt idx="1740">
                        <c:v>1.3941886992404896E-4</c:v>
                      </c:pt>
                      <c:pt idx="1741">
                        <c:v>1.3777678209049069E-4</c:v>
                      </c:pt>
                      <c:pt idx="1742">
                        <c:v>1.361518564661603E-4</c:v>
                      </c:pt>
                      <c:pt idx="1743">
                        <c:v>1.3454394233225312E-4</c:v>
                      </c:pt>
                      <c:pt idx="1744">
                        <c:v>1.329528899369949E-4</c:v>
                      </c:pt>
                      <c:pt idx="1745">
                        <c:v>1.3137855049375082E-4</c:v>
                      </c:pt>
                      <c:pt idx="1746">
                        <c:v>1.2982077617907574E-4</c:v>
                      </c:pt>
                      <c:pt idx="1747">
                        <c:v>1.2827942013071369E-4</c:v>
                      </c:pt>
                      <c:pt idx="1748">
                        <c:v>1.2675433644554514E-4</c:v>
                      </c:pt>
                      <c:pt idx="1749">
                        <c:v>1.2524538017748111E-4</c:v>
                      </c:pt>
                      <c:pt idx="1750">
                        <c:v>1.2375240733530606E-4</c:v>
                      </c:pt>
                      <c:pt idx="1751">
                        <c:v>1.2227527488047147E-4</c:v>
                      </c:pt>
                      <c:pt idx="1752">
                        <c:v>1.2081384072483851E-4</c:v>
                      </c:pt>
                      <c:pt idx="1753">
                        <c:v>1.1936796372837477E-4</c:v>
                      </c:pt>
                      <c:pt idx="1754">
                        <c:v>1.1793750369679978E-4</c:v>
                      </c:pt>
                      <c:pt idx="1755">
                        <c:v>1.1652232137918483E-4</c:v>
                      </c:pt>
                      <c:pt idx="1756">
                        <c:v>1.1512227846550794E-4</c:v>
                      </c:pt>
                      <c:pt idx="1757">
                        <c:v>1.1373723758416154E-4</c:v>
                      </c:pt>
                      <c:pt idx="1758">
                        <c:v>1.1236706229941575E-4</c:v>
                      </c:pt>
                      <c:pt idx="1759">
                        <c:v>1.110116171088383E-4</c:v>
                      </c:pt>
                      <c:pt idx="1760">
                        <c:v>1.0967076744067045E-4</c:v>
                      </c:pt>
                      <c:pt idx="1761">
                        <c:v>1.0834437965116279E-4</c:v>
                      </c:pt>
                      <c:pt idx="1762">
                        <c:v>1.0703232102186557E-4</c:v>
                      </c:pt>
                      <c:pt idx="1763">
                        <c:v>1.0573445975688117E-4</c:v>
                      </c:pt>
                      <c:pt idx="1764">
                        <c:v>1.0445066498007623E-4</c:v>
                      </c:pt>
                      <c:pt idx="1765">
                        <c:v>1.0318080673225309E-4</c:v>
                      </c:pt>
                      <c:pt idx="1766">
                        <c:v>1.019247559682839E-4</c:v>
                      </c:pt>
                      <c:pt idx="1767">
                        <c:v>1.0068238455420571E-4</c:v>
                      </c:pt>
                      <c:pt idx="1768">
                        <c:v>9.945356526427965E-5</c:v>
                      </c:pt>
                      <c:pt idx="1769">
                        <c:v>9.8238171778013801E-5</c:v>
                      </c:pt>
                      <c:pt idx="1770">
                        <c:v>9.7036078677148357E-5</c:v>
                      </c:pt>
                      <c:pt idx="1771">
                        <c:v>9.5847161442607593E-5</c:v>
                      </c:pt>
                      <c:pt idx="1772">
                        <c:v>9.4671296451418307E-5</c:v>
                      </c:pt>
                      <c:pt idx="1773">
                        <c:v>9.3508360973593071E-5</c:v>
                      </c:pt>
                      <c:pt idx="1774">
                        <c:v>9.2358233168981274E-5</c:v>
                      </c:pt>
                      <c:pt idx="1775">
                        <c:v>9.1220792084088122E-5</c:v>
                      </c:pt>
                      <c:pt idx="1776">
                        <c:v>9.0095917648862656E-5</c:v>
                      </c:pt>
                      <c:pt idx="1777">
                        <c:v>8.8983490673455017E-5</c:v>
                      </c:pt>
                      <c:pt idx="1778">
                        <c:v>8.7883392844942366E-5</c:v>
                      </c:pt>
                      <c:pt idx="1779">
                        <c:v>8.6795506724026927E-5</c:v>
                      </c:pt>
                      <c:pt idx="1780">
                        <c:v>8.5719715741705376E-5</c:v>
                      </c:pt>
                      <c:pt idx="1781">
                        <c:v>8.4655904195909262E-5</c:v>
                      </c:pt>
                      <c:pt idx="1782">
                        <c:v>8.3603957248119156E-5</c:v>
                      </c:pt>
                      <c:pt idx="1783">
                        <c:v>8.2563760919950708E-5</c:v>
                      </c:pt>
                      <c:pt idx="1784">
                        <c:v>8.1535202089716731E-5</c:v>
                      </c:pt>
                      <c:pt idx="1785">
                        <c:v>8.0518168488962668E-5</c:v>
                      </c:pt>
                      <c:pt idx="1786">
                        <c:v>7.9512548698976954E-5</c:v>
                      </c:pt>
                      <c:pt idx="1787">
                        <c:v>7.851823214727781E-5</c:v>
                      </c:pt>
                      <c:pt idx="1788">
                        <c:v>7.753510910407771E-5</c:v>
                      </c:pt>
                      <c:pt idx="1789">
                        <c:v>7.6563070678723161E-5</c:v>
                      </c:pt>
                      <c:pt idx="1790">
                        <c:v>7.5602008816113745E-5</c:v>
                      </c:pt>
                      <c:pt idx="1791">
                        <c:v>7.4651816293098207E-5</c:v>
                      </c:pt>
                      <c:pt idx="1792">
                        <c:v>7.3712386714851617E-5</c:v>
                      </c:pt>
                      <c:pt idx="1793">
                        <c:v>7.278361451123027E-5</c:v>
                      </c:pt>
                      <c:pt idx="1794">
                        <c:v>7.1865394933107881E-5</c:v>
                      </c:pt>
                      <c:pt idx="1795">
                        <c:v>7.095762404869204E-5</c:v>
                      </c:pt>
                      <c:pt idx="1796">
                        <c:v>7.0060198739823267E-5</c:v>
                      </c:pt>
                      <c:pt idx="1797">
                        <c:v>6.9173016698254348E-5</c:v>
                      </c:pt>
                      <c:pt idx="1798">
                        <c:v>6.8295976421914781E-5</c:v>
                      </c:pt>
                      <c:pt idx="1799">
                        <c:v>6.7428977211155154E-5</c:v>
                      </c:pt>
                      <c:pt idx="1800">
                        <c:v>6.6571919164978163E-5</c:v>
                      </c:pt>
                      <c:pt idx="1801">
                        <c:v>6.5724703177252872E-5</c:v>
                      </c:pt>
                      <c:pt idx="1802">
                        <c:v>6.4887230932913516E-5</c:v>
                      </c:pt>
                      <c:pt idx="1803">
                        <c:v>6.4059404904144614E-5</c:v>
                      </c:pt>
                      <c:pt idx="1804">
                        <c:v>6.3241128346551296E-5</c:v>
                      </c:pt>
                      <c:pt idx="1805">
                        <c:v>6.2432305295316765E-5</c:v>
                      </c:pt>
                      <c:pt idx="1806">
                        <c:v>6.1632840561346488E-5</c:v>
                      </c:pt>
                      <c:pt idx="1807">
                        <c:v>6.0842639727399917E-5</c:v>
                      </c:pt>
                      <c:pt idx="1808">
                        <c:v>6.0061609144211031E-5</c:v>
                      </c:pt>
                      <c:pt idx="1809">
                        <c:v>5.9289655926596825E-5</c:v>
                      </c:pt>
                      <c:pt idx="1810">
                        <c:v>5.8526687949555302E-5</c:v>
                      </c:pt>
                      <c:pt idx="1811">
                        <c:v>5.7772613844352791E-5</c:v>
                      </c:pt>
                      <c:pt idx="1812">
                        <c:v>5.7027342994602563E-5</c:v>
                      </c:pt>
                      <c:pt idx="1813">
                        <c:v>5.6290785532332274E-5</c:v>
                      </c:pt>
                      <c:pt idx="1814">
                        <c:v>5.5562852334045276E-5</c:v>
                      </c:pt>
                      <c:pt idx="1815">
                        <c:v>5.4843455016770366E-5</c:v>
                      </c:pt>
                      <c:pt idx="1816">
                        <c:v>5.4132505934106366E-5</c:v>
                      </c:pt>
                      <c:pt idx="1817">
                        <c:v>5.3429918172258188E-5</c:v>
                      </c:pt>
                      <c:pt idx="1818">
                        <c:v>5.2735605546066119E-5</c:v>
                      </c:pt>
                      <c:pt idx="1819">
                        <c:v>5.2049482595028937E-5</c:v>
                      </c:pt>
                      <c:pt idx="1820">
                        <c:v>5.1371464579320889E-5</c:v>
                      </c:pt>
                      <c:pt idx="1821">
                        <c:v>5.0701467475803362E-5</c:v>
                      </c:pt>
                      <c:pt idx="1822">
                        <c:v>5.0039407974030826E-5</c:v>
                      </c:pt>
                      <c:pt idx="1823">
                        <c:v>4.9385203472253615E-5</c:v>
                      </c:pt>
                      <c:pt idx="1824">
                        <c:v>4.8738772073415075E-5</c:v>
                      </c:pt>
                      <c:pt idx="1825">
                        <c:v>4.8100032581145732E-5</c:v>
                      </c:pt>
                      <c:pt idx="1826">
                        <c:v>4.7468904495754289E-5</c:v>
                      </c:pt>
                      <c:pt idx="1827">
                        <c:v>4.6845308010215128E-5</c:v>
                      </c:pt>
                      <c:pt idx="1828">
                        <c:v>4.6229164006154246E-5</c:v>
                      </c:pt>
                      <c:pt idx="1829">
                        <c:v>4.5620394049832159E-5</c:v>
                      </c:pt>
                      <c:pt idx="1830">
                        <c:v>4.5018920388126785E-5</c:v>
                      </c:pt>
                      <c:pt idx="1831">
                        <c:v>4.4424665944512663E-5</c:v>
                      </c:pt>
                      <c:pt idx="1832">
                        <c:v>4.3837554315041764E-5</c:v>
                      </c:pt>
                      <c:pt idx="1833">
                        <c:v>4.3257509764322594E-5</c:v>
                      </c:pt>
                      <c:pt idx="1834">
                        <c:v>4.2684457221499431E-5</c:v>
                      </c:pt>
                      <c:pt idx="1835">
                        <c:v>4.2118322276232541E-5</c:v>
                      </c:pt>
                      <c:pt idx="1836">
                        <c:v>4.1559031174678093E-5</c:v>
                      </c:pt>
                      <c:pt idx="1837">
                        <c:v>4.100651081547013E-5</c:v>
                      </c:pt>
                      <c:pt idx="1838">
                        <c:v>4.0460688745703396E-5</c:v>
                      </c:pt>
                      <c:pt idx="1839">
                        <c:v>3.9921493156918452E-5</c:v>
                      </c:pt>
                      <c:pt idx="1840">
                        <c:v>3.9388852881088598E-5</c:v>
                      </c:pt>
                      <c:pt idx="1841">
                        <c:v>3.8862697386609684E-5</c:v>
                      </c:pt>
                      <c:pt idx="1842">
                        <c:v>3.8342956774292436E-5</c:v>
                      </c:pt>
                      <c:pt idx="1843">
                        <c:v>3.782956177335866E-5</c:v>
                      </c:pt>
                      <c:pt idx="1844">
                        <c:v>3.7322443737440204E-5</c:v>
                      </c:pt>
                      <c:pt idx="1845">
                        <c:v>3.6821534640582381E-5</c:v>
                      </c:pt>
                      <c:pt idx="1846">
                        <c:v>3.6326767073252096E-5</c:v>
                      </c:pt>
                      <c:pt idx="1847">
                        <c:v>3.5838074238348973E-5</c:v>
                      </c:pt>
                      <c:pt idx="1848">
                        <c:v>3.535538994722302E-5</c:v>
                      </c:pt>
                      <c:pt idx="1849">
                        <c:v>3.4878648615696655E-5</c:v>
                      </c:pt>
                      <c:pt idx="1850">
                        <c:v>3.4407785260092517E-5</c:v>
                      </c:pt>
                      <c:pt idx="1851">
                        <c:v>3.3942735493266945E-5</c:v>
                      </c:pt>
                      <c:pt idx="1852">
                        <c:v>3.3483435520649741E-5</c:v>
                      </c:pt>
                      <c:pt idx="1853">
                        <c:v>3.3029822136290034E-5</c:v>
                      </c:pt>
                      <c:pt idx="1854">
                        <c:v>3.2581832718909173E-5</c:v>
                      </c:pt>
                      <c:pt idx="1855">
                        <c:v>3.2139405227960601E-5</c:v>
                      </c:pt>
                      <c:pt idx="1856">
                        <c:v>3.1702478199696681E-5</c:v>
                      </c:pt>
                      <c:pt idx="1857">
                        <c:v>3.1270990743243437E-5</c:v>
                      </c:pt>
                      <c:pt idx="1858">
                        <c:v>3.0844882536682763E-5</c:v>
                      </c:pt>
                      <c:pt idx="1859">
                        <c:v>3.0424093823143091E-5</c:v>
                      </c:pt>
                      <c:pt idx="1860">
                        <c:v>3.0008565406898094E-5</c:v>
                      </c:pt>
                      <c:pt idx="1861">
                        <c:v>2.9598238649474216E-5</c:v>
                      </c:pt>
                      <c:pt idx="1862">
                        <c:v>2.9193055465766494E-5</c:v>
                      </c:pt>
                      <c:pt idx="1863">
                        <c:v>2.8792958320165124E-5</c:v>
                      </c:pt>
                      <c:pt idx="1864">
                        <c:v>2.8397890222688774E-5</c:v>
                      </c:pt>
                      <c:pt idx="1865">
                        <c:v>2.8007794725129697E-5</c:v>
                      </c:pt>
                      <c:pt idx="1866">
                        <c:v>2.7622615917207848E-5</c:v>
                      </c:pt>
                      <c:pt idx="1867">
                        <c:v>2.7242298422735045E-5</c:v>
                      </c:pt>
                      <c:pt idx="1868">
                        <c:v>2.6866787395789459E-5</c:v>
                      </c:pt>
                      <c:pt idx="1869">
                        <c:v>2.6496028516900604E-5</c:v>
                      </c:pt>
                      <c:pt idx="1870">
                        <c:v>2.6129967989245221E-5</c:v>
                      </c:pt>
                      <c:pt idx="1871">
                        <c:v>2.5768552534853928E-5</c:v>
                      </c:pt>
                      <c:pt idx="1872">
                        <c:v>2.5411729390829057E-5</c:v>
                      </c:pt>
                      <c:pt idx="1873">
                        <c:v>2.505944630557388E-5</c:v>
                      </c:pt>
                      <c:pt idx="1874">
                        <c:v>2.4711651535033405E-5</c:v>
                      </c:pt>
                      <c:pt idx="1875">
                        <c:v>2.4368293838946946E-5</c:v>
                      </c:pt>
                      <c:pt idx="1876">
                        <c:v>2.4029322477112643E-5</c:v>
                      </c:pt>
                      <c:pt idx="1877">
                        <c:v>2.3694687205664153E-5</c:v>
                      </c:pt>
                      <c:pt idx="1878">
                        <c:v>2.3364338273359284E-5</c:v>
                      </c:pt>
                      <c:pt idx="1879">
                        <c:v>2.303822641788237E-5</c:v>
                      </c:pt>
                      <c:pt idx="1880">
                        <c:v>2.2716302862157469E-5</c:v>
                      </c:pt>
                      <c:pt idx="1881">
                        <c:v>2.2398519310675955E-5</c:v>
                      </c:pt>
                      <c:pt idx="1882">
                        <c:v>2.2084827945836596E-5</c:v>
                      </c:pt>
                      <c:pt idx="1883">
                        <c:v>2.1775181424298799E-5</c:v>
                      </c:pt>
                      <c:pt idx="1884">
                        <c:v>2.1469532873349342E-5</c:v>
                      </c:pt>
                      <c:pt idx="1885">
                        <c:v>2.1167835887282472E-5</c:v>
                      </c:pt>
                      <c:pt idx="1886">
                        <c:v>2.0870044523793969E-5</c:v>
                      </c:pt>
                      <c:pt idx="1887">
                        <c:v>2.0576113300388739E-5</c:v>
                      </c:pt>
                      <c:pt idx="1888">
                        <c:v>2.0285997190802629E-5</c:v>
                      </c:pt>
                      <c:pt idx="1889">
                        <c:v>1.9999651621438089E-5</c:v>
                      </c:pt>
                      <c:pt idx="1890">
                        <c:v>1.971703246781452E-5</c:v>
                      </c:pt>
                      <c:pt idx="1891">
                        <c:v>1.9438096051032605E-5</c:v>
                      </c:pt>
                      <c:pt idx="1892">
                        <c:v>1.9162799134253451E-5</c:v>
                      </c:pt>
                      <c:pt idx="1893">
                        <c:v>1.8891098919192281E-5</c:v>
                      </c:pt>
                      <c:pt idx="1894">
                        <c:v>1.8622953042626749E-5</c:v>
                      </c:pt>
                      <c:pt idx="1895">
                        <c:v>1.8358319572921043E-5</c:v>
                      </c:pt>
                      <c:pt idx="1896">
                        <c:v>1.8097157006563407E-5</c:v>
                      </c:pt>
                      <c:pt idx="1897">
                        <c:v>1.7839424264720452E-5</c:v>
                      </c:pt>
                      <c:pt idx="1898">
                        <c:v>1.7585080689805838E-5</c:v>
                      </c:pt>
                      <c:pt idx="1899">
                        <c:v>1.7334086042064526E-5</c:v>
                      </c:pt>
                      <c:pt idx="1900">
                        <c:v>1.7086400496172635E-5</c:v>
                      </c:pt>
                      <c:pt idx="1901">
                        <c:v>1.6841984637852617E-5</c:v>
                      </c:pt>
                      <c:pt idx="1902">
                        <c:v>1.660079946050447E-5</c:v>
                      </c:pt>
                      <c:pt idx="1903">
                        <c:v>1.636280636185249E-5</c:v>
                      </c:pt>
                      <c:pt idx="1904">
                        <c:v>1.6127967140607996E-5</c:v>
                      </c:pt>
                      <c:pt idx="1905">
                        <c:v>1.5896243993147868E-5</c:v>
                      </c:pt>
                      <c:pt idx="1906">
                        <c:v>1.5667599510209485E-5</c:v>
                      </c:pt>
                      <c:pt idx="1907">
                        <c:v>1.5441996673601458E-5</c:v>
                      </c:pt>
                      <c:pt idx="1908">
                        <c:v>1.5219398852930721E-5</c:v>
                      </c:pt>
                      <c:pt idx="1909">
                        <c:v>1.4999769802346018E-5</c:v>
                      </c:pt>
                      <c:pt idx="1910">
                        <c:v>1.4783073657297403E-5</c:v>
                      </c:pt>
                      <c:pt idx="1911">
                        <c:v>1.4569274931313105E-5</c:v>
                      </c:pt>
                      <c:pt idx="1912">
                        <c:v>1.4358338512791398E-5</c:v>
                      </c:pt>
                      <c:pt idx="1913">
                        <c:v>1.4150229661810563E-5</c:v>
                      </c:pt>
                      <c:pt idx="1914">
                        <c:v>1.3944914006954631E-5</c:v>
                      </c:pt>
                      <c:pt idx="1915">
                        <c:v>1.374235754215614E-5</c:v>
                      </c:pt>
                      <c:pt idx="1916">
                        <c:v>1.3542526623555539E-5</c:v>
                      </c:pt>
                      <c:pt idx="1917">
                        <c:v>1.334538796637751E-5</c:v>
                      </c:pt>
                      <c:pt idx="1918">
                        <c:v>1.3150908641824203E-5</c:v>
                      </c:pt>
                      <c:pt idx="1919">
                        <c:v>1.2959056073985217E-5</c:v>
                      </c:pt>
                      <c:pt idx="1920">
                        <c:v>1.2769798036764818E-5</c:v>
                      </c:pt>
                      <c:pt idx="1921">
                        <c:v>1.2583102650825853E-5</c:v>
                      </c:pt>
                      <c:pt idx="1922">
                        <c:v>1.2398938380551178E-5</c:v>
                      </c:pt>
                      <c:pt idx="1923">
                        <c:v>1.2217274031021729E-5</c:v>
                      </c:pt>
                      <c:pt idx="1924">
                        <c:v>1.2038078745012073E-5</c:v>
                      </c:pt>
                      <c:pt idx="1925">
                        <c:v>1.1861322000002917E-5</c:v>
                      </c:pt>
                      <c:pt idx="1926">
                        <c:v>1.1686973605211037E-5</c:v>
                      </c:pt>
                      <c:pt idx="1927">
                        <c:v>1.1515003698636228E-5</c:v>
                      </c:pt>
                      <c:pt idx="1928">
                        <c:v>1.1345382744125887E-5</c:v>
                      </c:pt>
                      <c:pt idx="1929">
                        <c:v>1.117808152845628E-5</c:v>
                      </c:pt>
                      <c:pt idx="1930">
                        <c:v>1.1013071158431779E-5</c:v>
                      </c:pt>
                      <c:pt idx="1931">
                        <c:v>1.0850323058001108E-5</c:v>
                      </c:pt>
                      <c:pt idx="1932">
                        <c:v>1.0689808965390923E-5</c:v>
                      </c:pt>
                      <c:pt idx="1933">
                        <c:v>1.0531500930256978E-5</c:v>
                      </c:pt>
                      <c:pt idx="1934">
                        <c:v>1.0375371310852492E-5</c:v>
                      </c:pt>
                      <c:pt idx="1935">
                        <c:v>1.022139277121403E-5</c:v>
                      </c:pt>
                      <c:pt idx="1936">
                        <c:v>1.0069538278364757E-5</c:v>
                      </c:pt>
                      <c:pt idx="1937">
                        <c:v>9.9197810995350559E-6</c:v>
                      </c:pt>
                      <c:pt idx="1938">
                        <c:v>9.7720947994007841E-6</c:v>
                      </c:pt>
                      <c:pt idx="1939">
                        <c:v>9.6264532373387164E-6</c:v>
                      </c:pt>
                      <c:pt idx="1940">
                        <c:v>9.4828305646996039E-6</c:v>
                      </c:pt>
                      <c:pt idx="1941">
                        <c:v>9.3412012220985362E-6</c:v>
                      </c:pt>
                      <c:pt idx="1942">
                        <c:v>9.2015399367228841E-6</c:v>
                      </c:pt>
                      <c:pt idx="1943">
                        <c:v>9.0638217196575068E-6</c:v>
                      </c:pt>
                      <c:pt idx="1944">
                        <c:v>8.9280218632276538E-6</c:v>
                      </c:pt>
                      <c:pt idx="1945">
                        <c:v>8.7941159383588982E-6</c:v>
                      </c:pt>
                      <c:pt idx="1946">
                        <c:v>8.6620797919547812E-6</c:v>
                      </c:pt>
                      <c:pt idx="1947">
                        <c:v>8.531889544291834E-6</c:v>
                      </c:pt>
                      <c:pt idx="1948">
                        <c:v>8.4035215864317711E-6</c:v>
                      </c:pt>
                      <c:pt idx="1949">
                        <c:v>8.2769525776513835E-6</c:v>
                      </c:pt>
                      <c:pt idx="1950">
                        <c:v>8.1521594428894698E-6</c:v>
                      </c:pt>
                      <c:pt idx="1951">
                        <c:v>8.0291193702113225E-6</c:v>
                      </c:pt>
                      <c:pt idx="1952">
                        <c:v>7.9078098082903941E-6</c:v>
                      </c:pt>
                      <c:pt idx="1953">
                        <c:v>7.7882084639073833E-6</c:v>
                      </c:pt>
                      <c:pt idx="1954">
                        <c:v>7.6702932994665089E-6</c:v>
                      </c:pt>
                      <c:pt idx="1955">
                        <c:v>7.5540425305290414E-6</c:v>
                      </c:pt>
                      <c:pt idx="1956">
                        <c:v>7.4394346233641236E-6</c:v>
                      </c:pt>
                      <c:pt idx="1957">
                        <c:v>7.3264482925166589E-6</c:v>
                      </c:pt>
                      <c:pt idx="1958">
                        <c:v>7.2150624983925395E-6</c:v>
                      </c:pt>
                      <c:pt idx="1959">
                        <c:v>7.1052564448608467E-6</c:v>
                      </c:pt>
                      <c:pt idx="1960">
                        <c:v>6.9970095768733673E-6</c:v>
                      </c:pt>
                      <c:pt idx="1961">
                        <c:v>6.8903015781008455E-6</c:v>
                      </c:pt>
                      <c:pt idx="1962">
                        <c:v>6.7851123685866258E-6</c:v>
                      </c:pt>
                      <c:pt idx="1963">
                        <c:v>6.6814221024171053E-6</c:v>
                      </c:pt>
                      <c:pt idx="1964">
                        <c:v>6.5792111654091442E-6</c:v>
                      </c:pt>
                      <c:pt idx="1965">
                        <c:v>6.478460172814533E-6</c:v>
                      </c:pt>
                      <c:pt idx="1966">
                        <c:v>6.3791499670412168E-6</c:v>
                      </c:pt>
                      <c:pt idx="1967">
                        <c:v>6.2812616153914153E-6</c:v>
                      </c:pt>
                      <c:pt idx="1968">
                        <c:v>6.1847764078164975E-6</c:v>
                      </c:pt>
                      <c:pt idx="1969">
                        <c:v>6.0896758546887371E-6</c:v>
                      </c:pt>
                      <c:pt idx="1970">
                        <c:v>5.9959416845896371E-6</c:v>
                      </c:pt>
                      <c:pt idx="1971">
                        <c:v>5.9035558421150205E-6</c:v>
                      </c:pt>
                      <c:pt idx="1972">
                        <c:v>5.812500485696648E-6</c:v>
                      </c:pt>
                      <c:pt idx="1973">
                        <c:v>5.7227579854405469E-6</c:v>
                      </c:pt>
                      <c:pt idx="1974">
                        <c:v>5.6343109209817139E-6</c:v>
                      </c:pt>
                      <c:pt idx="1975">
                        <c:v>5.547142079355363E-6</c:v>
                      </c:pt>
                      <c:pt idx="1976">
                        <c:v>5.4612344528846797E-6</c:v>
                      </c:pt>
                      <c:pt idx="1977">
                        <c:v>5.3765712370846983E-6</c:v>
                      </c:pt>
                      <c:pt idx="1978">
                        <c:v>5.2931358285827444E-6</c:v>
                      </c:pt>
                      <c:pt idx="1979">
                        <c:v>5.2109118230549993E-6</c:v>
                      </c:pt>
                      <c:pt idx="1980">
                        <c:v>5.1298830131793422E-6</c:v>
                      </c:pt>
                      <c:pt idx="1981">
                        <c:v>5.0500333866042739E-6</c:v>
                      </c:pt>
                      <c:pt idx="1982">
                        <c:v>4.9713471239339742E-6</c:v>
                      </c:pt>
                      <c:pt idx="1983">
                        <c:v>4.893808596729391E-6</c:v>
                      </c:pt>
                      <c:pt idx="1984">
                        <c:v>4.8174023655252424E-6</c:v>
                      </c:pt>
                      <c:pt idx="1985">
                        <c:v>4.7421131778630475E-6</c:v>
                      </c:pt>
                      <c:pt idx="1986">
                        <c:v>4.6679259663398967E-6</c:v>
                      </c:pt>
                      <c:pt idx="1987">
                        <c:v>4.5948258466730689E-6</c:v>
                      </c:pt>
                      <c:pt idx="1988">
                        <c:v>4.5227981157803445E-6</c:v>
                      </c:pt>
                      <c:pt idx="1989">
                        <c:v>4.4518282498760546E-6</c:v>
                      </c:pt>
                      <c:pt idx="1990">
                        <c:v>4.3819019025826298E-6</c:v>
                      </c:pt>
                      <c:pt idx="1991">
                        <c:v>4.3130049030577623E-6</c:v>
                      </c:pt>
                      <c:pt idx="1992">
                        <c:v>4.2451232541369543E-6</c:v>
                      </c:pt>
                      <c:pt idx="1993">
                        <c:v>4.1782431304916828E-6</c:v>
                      </c:pt>
                      <c:pt idx="1994">
                        <c:v>4.1123508768025551E-6</c:v>
                      </c:pt>
                      <c:pt idx="1995">
                        <c:v>4.0474330059480227E-6</c:v>
                      </c:pt>
                      <c:pt idx="1996">
                        <c:v>3.9834761972082117E-6</c:v>
                      </c:pt>
                      <c:pt idx="1997">
                        <c:v>3.9204672944838482E-6</c:v>
                      </c:pt>
                      <c:pt idx="1998">
                        <c:v>3.858393304530299E-6</c:v>
                      </c:pt>
                      <c:pt idx="1999">
                        <c:v>3.7972413952065466E-6</c:v>
                      </c:pt>
                      <c:pt idx="2000">
                        <c:v>3.7369988937391778E-6</c:v>
                      </c:pt>
                    </c:numCache>
                  </c:numRef>
                </c:val>
                <c:extLst>
                  <c:ext xmlns:c16="http://schemas.microsoft.com/office/drawing/2014/chart" uri="{C3380CC4-5D6E-409C-BE32-E72D297353CC}">
                    <c16:uniqueId val="{00000004-C458-4582-8DAF-725A7AC23B1E}"/>
                  </c:ext>
                </c:extLst>
              </c15:ser>
            </c15:filteredBarSeries>
          </c:ext>
        </c:extLst>
      </c:barChart>
      <c:catAx>
        <c:axId val="1036024000"/>
        <c:scaling>
          <c:orientation val="minMax"/>
        </c:scaling>
        <c:delete val="1"/>
        <c:axPos val="b"/>
        <c:numFmt formatCode="#,##0.00_ ;\-#,##0.00\ " sourceLinked="1"/>
        <c:majorTickMark val="none"/>
        <c:minorTickMark val="none"/>
        <c:tickLblPos val="nextTo"/>
        <c:crossAx val="1036022080"/>
        <c:crosses val="autoZero"/>
        <c:auto val="1"/>
        <c:lblAlgn val="ctr"/>
        <c:lblOffset val="100"/>
        <c:tickLblSkip val="1000"/>
        <c:noMultiLvlLbl val="0"/>
      </c:catAx>
      <c:valAx>
        <c:axId val="1036022080"/>
        <c:scaling>
          <c:orientation val="minMax"/>
        </c:scaling>
        <c:delete val="1"/>
        <c:axPos val="l"/>
        <c:numFmt formatCode="#,##0.00" sourceLinked="1"/>
        <c:majorTickMark val="none"/>
        <c:minorTickMark val="none"/>
        <c:tickLblPos val="nextTo"/>
        <c:crossAx val="1036024000"/>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sz="800"/>
      </a:pPr>
      <a:endParaRPr lang="pt-BR"/>
    </a:p>
  </c:txPr>
  <c:printSettings>
    <c:headerFooter/>
    <c:pageMargins b="0.78740157499999996" l="0.511811024" r="0.511811024" t="0.78740157499999996" header="0.31496062000000002" footer="0.3149606200000000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_xlchart.v2.0</cx:f>
      </cx:strDim>
      <cx:numDim type="val">
        <cx:f dir="row">_xlchart.v2.1</cx:f>
      </cx:numDim>
    </cx:data>
  </cx:chartData>
  <cx:chart>
    <cx:title pos="t" align="ctr" overlay="0">
      <cx:tx>
        <cx:txData>
          <cx:v>Amplitude do intervalo de confiança, e de valores admissíveis</cx:v>
        </cx:txData>
      </cx:tx>
      <cx:txPr>
        <a:bodyPr spcFirstLastPara="1" vertOverflow="ellipsis" horzOverflow="overflow" wrap="square" lIns="0" tIns="0" rIns="0" bIns="0" anchor="ctr" anchorCtr="1"/>
        <a:lstStyle/>
        <a:p>
          <a:pPr algn="ctr" rtl="0">
            <a:defRPr sz="1100" b="1"/>
          </a:pPr>
          <a:r>
            <a:rPr lang="pt-BR" sz="1100" b="1" i="0" u="none" strike="noStrike" baseline="0">
              <a:solidFill>
                <a:sysClr val="windowText" lastClr="000000">
                  <a:lumMod val="65000"/>
                  <a:lumOff val="35000"/>
                </a:sysClr>
              </a:solidFill>
              <a:latin typeface="Aptos Narrow" panose="02110004020202020204"/>
            </a:rPr>
            <a:t>Amplitude do intervalo de confiança, e de valores admissíveis</a:t>
          </a:r>
        </a:p>
      </cx:txPr>
    </cx:title>
    <cx:plotArea>
      <cx:plotAreaRegion>
        <cx:series layoutId="funnel" uniqueId="{C6B820BE-1757-4D8D-9BA9-E3C04921A721}">
          <cx:spPr>
            <a:effectLst/>
          </cx:spPr>
          <cx:dataPt idx="0">
            <cx:spPr>
              <a:solidFill>
                <a:srgbClr val="B9CFD9"/>
              </a:solidFill>
            </cx:spPr>
          </cx:dataPt>
          <cx:dataPt idx="1">
            <cx:spPr>
              <a:solidFill>
                <a:sysClr val="window" lastClr="FFFFFF">
                  <a:lumMod val="85000"/>
                </a:sysClr>
              </a:solidFill>
            </cx:spPr>
          </cx:dataPt>
          <cx:dataLabels>
            <cx:txPr>
              <a:bodyPr spcFirstLastPara="1" vertOverflow="ellipsis" horzOverflow="overflow" wrap="square" lIns="0" tIns="0" rIns="0" bIns="0" anchor="ctr" anchorCtr="1"/>
              <a:lstStyle/>
              <a:p>
                <a:pPr algn="ctr" rtl="0">
                  <a:defRPr sz="1000">
                    <a:solidFill>
                      <a:sysClr val="windowText" lastClr="000000"/>
                    </a:solidFill>
                  </a:defRPr>
                </a:pPr>
                <a:endParaRPr lang="pt-BR" sz="1000" b="0" i="0" u="none" strike="noStrike" baseline="0">
                  <a:solidFill>
                    <a:sysClr val="windowText" lastClr="000000"/>
                  </a:solidFill>
                  <a:latin typeface="Aptos Narrow" panose="02110004020202020204"/>
                </a:endParaRPr>
              </a:p>
            </cx:txPr>
            <cx:visibility seriesName="0" categoryName="1" value="1"/>
            <cx:separator>
</cx:separator>
          </cx:dataLabels>
          <cx:dataId val="0"/>
        </cx:series>
      </cx:plotAreaRegion>
      <cx:axis id="0" hidden="1">
        <cx:catScaling gapWidth="0.0599999987"/>
        <cx:tickLabels/>
      </cx:axis>
    </cx:plotArea>
  </cx:chart>
  <cx:spPr>
    <a:ln>
      <a:solidFill>
        <a:schemeClr val="bg1">
          <a:lumMod val="95000"/>
        </a:schemeClr>
      </a:solidFill>
    </a:ln>
    <a:effectLst>
      <a:outerShdw blurRad="50800" dist="38100" dir="2700000" algn="tl" rotWithShape="0">
        <a:srgbClr val="B9CFD9">
          <a:alpha val="40000"/>
        </a:srgbClr>
      </a:outerShdw>
    </a:effectLst>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3" Type="http://schemas.microsoft.com/office/2014/relationships/chartEx" Target="../charts/chartEx1.xml"/><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2333624</xdr:colOff>
      <xdr:row>378</xdr:row>
      <xdr:rowOff>0</xdr:rowOff>
    </xdr:from>
    <xdr:to>
      <xdr:col>5</xdr:col>
      <xdr:colOff>829499</xdr:colOff>
      <xdr:row>395</xdr:row>
      <xdr:rowOff>109950</xdr:rowOff>
    </xdr:to>
    <xdr:graphicFrame macro="">
      <xdr:nvGraphicFramePr>
        <xdr:cNvPr id="12" name="Gráfico 11">
          <a:extLst>
            <a:ext uri="{FF2B5EF4-FFF2-40B4-BE49-F238E27FC236}">
              <a16:creationId xmlns:a16="http://schemas.microsoft.com/office/drawing/2014/main" id="{E7793075-1376-4748-917A-E62294586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xdr:colOff>
      <xdr:row>0</xdr:row>
      <xdr:rowOff>38100</xdr:rowOff>
    </xdr:from>
    <xdr:to>
      <xdr:col>4</xdr:col>
      <xdr:colOff>6723</xdr:colOff>
      <xdr:row>0</xdr:row>
      <xdr:rowOff>1622473</xdr:rowOff>
    </xdr:to>
    <xdr:pic>
      <xdr:nvPicPr>
        <xdr:cNvPr id="6" name="Imagem 5">
          <a:extLst>
            <a:ext uri="{FF2B5EF4-FFF2-40B4-BE49-F238E27FC236}">
              <a16:creationId xmlns:a16="http://schemas.microsoft.com/office/drawing/2014/main" id="{8894AD4F-4BAD-4ACD-3822-C1BE1C7AF2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38100"/>
          <a:ext cx="7772400" cy="1584373"/>
        </a:xfrm>
        <a:prstGeom prst="rect">
          <a:avLst/>
        </a:prstGeom>
      </xdr:spPr>
    </xdr:pic>
    <xdr:clientData/>
  </xdr:twoCellAnchor>
  <xdr:twoCellAnchor editAs="oneCell">
    <xdr:from>
      <xdr:col>2</xdr:col>
      <xdr:colOff>1181100</xdr:colOff>
      <xdr:row>651</xdr:row>
      <xdr:rowOff>223495</xdr:rowOff>
    </xdr:from>
    <xdr:to>
      <xdr:col>7</xdr:col>
      <xdr:colOff>753600</xdr:colOff>
      <xdr:row>657</xdr:row>
      <xdr:rowOff>207295</xdr:rowOff>
    </xdr:to>
    <mc:AlternateContent xmlns:mc="http://schemas.openxmlformats.org/markup-compatibility/2006">
      <mc:Choice xmlns:cx2="http://schemas.microsoft.com/office/drawing/2015/10/21/chartex" Requires="cx2">
        <xdr:graphicFrame macro="">
          <xdr:nvGraphicFramePr>
            <xdr:cNvPr id="7" name="Gráfico 6">
              <a:extLst>
                <a:ext uri="{FF2B5EF4-FFF2-40B4-BE49-F238E27FC236}">
                  <a16:creationId xmlns:a16="http://schemas.microsoft.com/office/drawing/2014/main" id="{DD9F577E-5C55-495F-BE86-B855EE8602C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5086350" y="164386870"/>
              <a:ext cx="9335625" cy="14697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editAs="oneCell">
    <xdr:from>
      <xdr:col>0</xdr:col>
      <xdr:colOff>0</xdr:colOff>
      <xdr:row>215</xdr:row>
      <xdr:rowOff>0</xdr:rowOff>
    </xdr:from>
    <xdr:to>
      <xdr:col>3</xdr:col>
      <xdr:colOff>622125</xdr:colOff>
      <xdr:row>229</xdr:row>
      <xdr:rowOff>132900</xdr:rowOff>
    </xdr:to>
    <xdr:graphicFrame macro="">
      <xdr:nvGraphicFramePr>
        <xdr:cNvPr id="9" name="Gráfico 8">
          <a:extLst>
            <a:ext uri="{FF2B5EF4-FFF2-40B4-BE49-F238E27FC236}">
              <a16:creationId xmlns:a16="http://schemas.microsoft.com/office/drawing/2014/main" id="{A4777E40-EE02-45D0-9C1D-FADAAEAC4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242</xdr:row>
      <xdr:rowOff>0</xdr:rowOff>
    </xdr:from>
    <xdr:to>
      <xdr:col>3</xdr:col>
      <xdr:colOff>622125</xdr:colOff>
      <xdr:row>256</xdr:row>
      <xdr:rowOff>132900</xdr:rowOff>
    </xdr:to>
    <xdr:graphicFrame macro="">
      <xdr:nvGraphicFramePr>
        <xdr:cNvPr id="11" name="Gráfico 10">
          <a:extLst>
            <a:ext uri="{FF2B5EF4-FFF2-40B4-BE49-F238E27FC236}">
              <a16:creationId xmlns:a16="http://schemas.microsoft.com/office/drawing/2014/main" id="{C6B8DDDB-DFE4-41BD-9661-4CCAA4B05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2333624</xdr:colOff>
      <xdr:row>491</xdr:row>
      <xdr:rowOff>0</xdr:rowOff>
    </xdr:from>
    <xdr:to>
      <xdr:col>5</xdr:col>
      <xdr:colOff>829499</xdr:colOff>
      <xdr:row>508</xdr:row>
      <xdr:rowOff>109950</xdr:rowOff>
    </xdr:to>
    <xdr:graphicFrame macro="">
      <xdr:nvGraphicFramePr>
        <xdr:cNvPr id="16" name="Gráfico 15">
          <a:extLst>
            <a:ext uri="{FF2B5EF4-FFF2-40B4-BE49-F238E27FC236}">
              <a16:creationId xmlns:a16="http://schemas.microsoft.com/office/drawing/2014/main" id="{14A36C4C-CF18-4535-B518-8B6619B51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461</xdr:row>
      <xdr:rowOff>0</xdr:rowOff>
    </xdr:from>
    <xdr:to>
      <xdr:col>3</xdr:col>
      <xdr:colOff>1311949</xdr:colOff>
      <xdr:row>481</xdr:row>
      <xdr:rowOff>84276</xdr:rowOff>
    </xdr:to>
    <xdr:graphicFrame macro="">
      <xdr:nvGraphicFramePr>
        <xdr:cNvPr id="13" name="Gráfico 12">
          <a:extLst>
            <a:ext uri="{FF2B5EF4-FFF2-40B4-BE49-F238E27FC236}">
              <a16:creationId xmlns:a16="http://schemas.microsoft.com/office/drawing/2014/main" id="{656C77A3-7D29-4C68-9903-3C3D8D2CC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427</xdr:row>
      <xdr:rowOff>0</xdr:rowOff>
    </xdr:from>
    <xdr:to>
      <xdr:col>5</xdr:col>
      <xdr:colOff>829500</xdr:colOff>
      <xdr:row>444</xdr:row>
      <xdr:rowOff>109950</xdr:rowOff>
    </xdr:to>
    <xdr:graphicFrame macro="">
      <xdr:nvGraphicFramePr>
        <xdr:cNvPr id="19" name="Gráfico 18">
          <a:extLst>
            <a:ext uri="{FF2B5EF4-FFF2-40B4-BE49-F238E27FC236}">
              <a16:creationId xmlns:a16="http://schemas.microsoft.com/office/drawing/2014/main" id="{512D5E41-EB93-489F-8E8D-4976F8FCB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0</xdr:colOff>
      <xdr:row>520</xdr:row>
      <xdr:rowOff>0</xdr:rowOff>
    </xdr:from>
    <xdr:to>
      <xdr:col>5</xdr:col>
      <xdr:colOff>829500</xdr:colOff>
      <xdr:row>537</xdr:row>
      <xdr:rowOff>109950</xdr:rowOff>
    </xdr:to>
    <xdr:graphicFrame macro="">
      <xdr:nvGraphicFramePr>
        <xdr:cNvPr id="4" name="Gráfico 3">
          <a:extLst>
            <a:ext uri="{FF2B5EF4-FFF2-40B4-BE49-F238E27FC236}">
              <a16:creationId xmlns:a16="http://schemas.microsoft.com/office/drawing/2014/main" id="{B84617B6-8645-417E-9425-B3394FF0C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0</xdr:col>
      <xdr:colOff>0</xdr:colOff>
      <xdr:row>269</xdr:row>
      <xdr:rowOff>0</xdr:rowOff>
    </xdr:from>
    <xdr:ext cx="6480000" cy="3600000"/>
    <xdr:graphicFrame macro="">
      <xdr:nvGraphicFramePr>
        <xdr:cNvPr id="8" name="Gráfico 7">
          <a:extLst>
            <a:ext uri="{FF2B5EF4-FFF2-40B4-BE49-F238E27FC236}">
              <a16:creationId xmlns:a16="http://schemas.microsoft.com/office/drawing/2014/main" id="{19FEF1B6-EA02-4ABC-810A-6AA93E181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twoCellAnchor editAs="oneCell">
    <xdr:from>
      <xdr:col>0</xdr:col>
      <xdr:colOff>0</xdr:colOff>
      <xdr:row>188</xdr:row>
      <xdr:rowOff>0</xdr:rowOff>
    </xdr:from>
    <xdr:to>
      <xdr:col>3</xdr:col>
      <xdr:colOff>633331</xdr:colOff>
      <xdr:row>202</xdr:row>
      <xdr:rowOff>148589</xdr:rowOff>
    </xdr:to>
    <xdr:graphicFrame macro="">
      <xdr:nvGraphicFramePr>
        <xdr:cNvPr id="2" name="Gráfico 1">
          <a:extLst>
            <a:ext uri="{FF2B5EF4-FFF2-40B4-BE49-F238E27FC236}">
              <a16:creationId xmlns:a16="http://schemas.microsoft.com/office/drawing/2014/main" id="{704765D6-D3B7-4D15-BA30-BCE4DD719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0</xdr:colOff>
      <xdr:row>158</xdr:row>
      <xdr:rowOff>0</xdr:rowOff>
    </xdr:from>
    <xdr:to>
      <xdr:col>3</xdr:col>
      <xdr:colOff>633331</xdr:colOff>
      <xdr:row>172</xdr:row>
      <xdr:rowOff>148588</xdr:rowOff>
    </xdr:to>
    <xdr:graphicFrame macro="">
      <xdr:nvGraphicFramePr>
        <xdr:cNvPr id="10" name="Gráfico 9">
          <a:extLst>
            <a:ext uri="{FF2B5EF4-FFF2-40B4-BE49-F238E27FC236}">
              <a16:creationId xmlns:a16="http://schemas.microsoft.com/office/drawing/2014/main" id="{2DB6C584-383B-4342-8D83-00A8AFE73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38100</xdr:colOff>
      <xdr:row>0</xdr:row>
      <xdr:rowOff>38100</xdr:rowOff>
    </xdr:from>
    <xdr:to>
      <xdr:col>28</xdr:col>
      <xdr:colOff>71158</xdr:colOff>
      <xdr:row>6</xdr:row>
      <xdr:rowOff>129849</xdr:rowOff>
    </xdr:to>
    <xdr:pic>
      <xdr:nvPicPr>
        <xdr:cNvPr id="2" name="Imagem 1">
          <a:extLst>
            <a:ext uri="{FF2B5EF4-FFF2-40B4-BE49-F238E27FC236}">
              <a16:creationId xmlns:a16="http://schemas.microsoft.com/office/drawing/2014/main" id="{609C61B9-12A6-44F5-BC81-302CB64F5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38100"/>
          <a:ext cx="7767358" cy="157764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339-6272-475F-A9BE-AC367CACDF3B}">
  <sheetPr codeName="Planilha1">
    <pageSetUpPr fitToPage="1"/>
  </sheetPr>
  <dimension ref="A1:JT5716"/>
  <sheetViews>
    <sheetView tabSelected="1" zoomScaleNormal="100" workbookViewId="0"/>
  </sheetViews>
  <sheetFormatPr defaultColWidth="18.625" defaultRowHeight="20.100000000000001" customHeight="1" x14ac:dyDescent="0.25"/>
  <cols>
    <col min="1" max="10" width="25.625" style="1" customWidth="1"/>
    <col min="11" max="11" width="10.625" style="1" customWidth="1"/>
    <col min="12" max="14" width="25.625" style="1" customWidth="1"/>
    <col min="15" max="16" width="30.625" style="1" customWidth="1"/>
    <col min="17" max="18" width="25.625" style="1" customWidth="1"/>
    <col min="19" max="21" width="30.625" style="1" customWidth="1"/>
    <col min="22" max="24" width="30.625" style="118" customWidth="1"/>
    <col min="25" max="104" width="15.625" style="118" customWidth="1"/>
    <col min="105" max="133" width="20.625" style="118" customWidth="1"/>
    <col min="134" max="134" width="20.625" style="119" customWidth="1"/>
    <col min="135" max="135" width="20.625" style="120" customWidth="1"/>
    <col min="136" max="136" width="20.625" style="119" customWidth="1"/>
    <col min="137" max="143" width="20.625" style="121" customWidth="1"/>
    <col min="144" max="144" width="20.625" style="118" customWidth="1"/>
    <col min="145" max="145" width="20.625" style="120" customWidth="1"/>
    <col min="146" max="151" width="20.625" style="119" customWidth="1"/>
    <col min="152" max="152" width="20.625" style="121" customWidth="1"/>
    <col min="153" max="153" width="20.625" style="122" customWidth="1"/>
    <col min="154" max="156" width="18.625" style="122"/>
    <col min="157" max="158" width="18.625" style="123"/>
    <col min="159" max="16384" width="18.625" style="1"/>
  </cols>
  <sheetData>
    <row r="1" spans="1:225" ht="140.1" customHeight="1" x14ac:dyDescent="0.25">
      <c r="A1" s="5"/>
      <c r="B1" s="5"/>
      <c r="C1" s="5"/>
      <c r="D1" s="5"/>
      <c r="E1" s="5"/>
      <c r="F1" s="5"/>
      <c r="G1" s="5"/>
      <c r="H1" s="5"/>
      <c r="I1" s="5"/>
      <c r="J1" s="5"/>
    </row>
    <row r="2" spans="1:225" ht="5.0999999999999996" customHeight="1" x14ac:dyDescent="0.25"/>
    <row r="3" spans="1:225" ht="5.0999999999999996" customHeight="1" x14ac:dyDescent="0.25">
      <c r="A3" s="5"/>
      <c r="B3" s="5"/>
      <c r="C3" s="5"/>
      <c r="D3" s="5"/>
      <c r="E3" s="5"/>
      <c r="F3" s="5"/>
      <c r="G3" s="5"/>
      <c r="H3" s="5"/>
      <c r="I3" s="5"/>
      <c r="J3" s="5"/>
    </row>
    <row r="6" spans="1:225" ht="20.100000000000001" customHeight="1" x14ac:dyDescent="0.25">
      <c r="A6" s="197" t="s">
        <v>21</v>
      </c>
      <c r="B6" s="197"/>
      <c r="C6" s="197"/>
      <c r="D6" s="197"/>
      <c r="E6" s="197"/>
      <c r="F6" s="197"/>
      <c r="G6" s="197"/>
      <c r="H6" s="197"/>
      <c r="I6" s="197"/>
      <c r="J6" s="197"/>
    </row>
    <row r="8" spans="1:225" ht="20.100000000000001" customHeight="1" x14ac:dyDescent="0.25">
      <c r="A8" s="197" t="s">
        <v>140</v>
      </c>
      <c r="B8" s="197"/>
      <c r="C8" s="197"/>
      <c r="D8" s="197"/>
      <c r="E8" s="197"/>
      <c r="F8" s="197"/>
      <c r="G8" s="197"/>
      <c r="H8" s="197"/>
      <c r="I8" s="197"/>
      <c r="J8" s="197"/>
      <c r="L8" s="198" t="s">
        <v>341</v>
      </c>
      <c r="M8" s="198"/>
      <c r="N8" s="198"/>
      <c r="O8" s="198"/>
      <c r="P8" s="198"/>
      <c r="Q8" s="198"/>
      <c r="R8" s="198"/>
      <c r="S8" s="198"/>
      <c r="T8" s="198"/>
    </row>
    <row r="9" spans="1:225" ht="20.100000000000001" customHeight="1" x14ac:dyDescent="0.25">
      <c r="A9" s="198" t="s">
        <v>141</v>
      </c>
      <c r="B9" s="198"/>
      <c r="C9" s="198"/>
      <c r="D9" s="198"/>
      <c r="E9" s="198"/>
      <c r="F9" s="198"/>
      <c r="G9" s="198"/>
      <c r="H9" s="198"/>
      <c r="I9" s="198"/>
      <c r="J9" s="198"/>
      <c r="L9" s="201"/>
      <c r="M9" s="201"/>
      <c r="N9" s="201"/>
      <c r="O9" s="201"/>
      <c r="P9" s="201"/>
      <c r="Q9" s="201"/>
      <c r="R9" s="201"/>
      <c r="S9" s="201"/>
      <c r="T9" s="201"/>
    </row>
    <row r="10" spans="1:225" ht="20.100000000000001" customHeight="1" x14ac:dyDescent="0.25">
      <c r="A10" s="7"/>
      <c r="B10" s="199" t="s">
        <v>390</v>
      </c>
      <c r="C10" s="199"/>
      <c r="D10" s="199"/>
      <c r="E10" s="199"/>
      <c r="F10" s="199"/>
      <c r="G10" s="199"/>
      <c r="H10" s="199"/>
      <c r="I10" s="199"/>
      <c r="J10" s="73" t="s">
        <v>139</v>
      </c>
      <c r="L10" s="192" t="str">
        <f>A11</f>
        <v>Item</v>
      </c>
      <c r="M10" s="192" t="s">
        <v>340</v>
      </c>
      <c r="N10" s="192" t="s">
        <v>338</v>
      </c>
      <c r="O10" s="192" t="s">
        <v>339</v>
      </c>
      <c r="P10" s="192"/>
      <c r="Q10" s="192" t="s">
        <v>320</v>
      </c>
      <c r="R10" s="192" t="s">
        <v>322</v>
      </c>
      <c r="S10" s="192" t="s">
        <v>321</v>
      </c>
      <c r="T10" s="192"/>
      <c r="V10" s="126"/>
      <c r="Y10" s="126"/>
      <c r="Z10" s="126"/>
      <c r="AA10" s="126"/>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row>
    <row r="11" spans="1:225" ht="39.950000000000003" customHeight="1" x14ac:dyDescent="0.25">
      <c r="A11" s="6" t="s">
        <v>0</v>
      </c>
      <c r="B11" s="6" t="s">
        <v>405</v>
      </c>
      <c r="C11" s="6" t="s">
        <v>402</v>
      </c>
      <c r="D11" s="6" t="s">
        <v>403</v>
      </c>
      <c r="E11" s="6" t="s">
        <v>406</v>
      </c>
      <c r="F11" s="6" t="s">
        <v>407</v>
      </c>
      <c r="G11" s="113" t="s">
        <v>404</v>
      </c>
      <c r="H11" s="113" t="s">
        <v>416</v>
      </c>
      <c r="I11" s="113" t="s">
        <v>417</v>
      </c>
      <c r="J11" s="113" t="s">
        <v>446</v>
      </c>
      <c r="L11" s="193"/>
      <c r="M11" s="193"/>
      <c r="N11" s="193"/>
      <c r="O11" s="193"/>
      <c r="P11" s="193"/>
      <c r="Q11" s="193"/>
      <c r="R11" s="193"/>
      <c r="S11" s="193"/>
      <c r="T11" s="193"/>
      <c r="V11" s="126"/>
      <c r="Y11" s="126"/>
      <c r="Z11" s="126"/>
      <c r="AA11" s="126" t="str">
        <f>C11</f>
        <v>Área do terreno</v>
      </c>
      <c r="AB11" s="126" t="str">
        <f t="shared" ref="AB11:AD11" si="0">D11</f>
        <v>Área edificada</v>
      </c>
      <c r="AC11" s="126" t="str">
        <f t="shared" si="0"/>
        <v>Quartos</v>
      </c>
      <c r="AD11" s="126" t="str">
        <f t="shared" si="0"/>
        <v>Banheiros</v>
      </c>
      <c r="AE11" s="1" t="str">
        <f>J11</f>
        <v>Preço</v>
      </c>
      <c r="AF11" s="1" t="s">
        <v>433</v>
      </c>
      <c r="AG11" s="1" t="str">
        <f>AC11</f>
        <v>Quartos</v>
      </c>
      <c r="AH11" s="1" t="str">
        <f>AD11</f>
        <v>Banheiros</v>
      </c>
      <c r="AI11" s="1" t="str">
        <f>AE11</f>
        <v>Preço</v>
      </c>
      <c r="AJ11" s="26" t="str">
        <f t="shared" ref="AJ11:AJ31" si="1">AA11</f>
        <v>Área do terreno</v>
      </c>
      <c r="AK11" s="1" t="s">
        <v>434</v>
      </c>
      <c r="AL11" s="1" t="s">
        <v>3</v>
      </c>
      <c r="AM11" s="1"/>
      <c r="AN11" s="26" t="str">
        <f>AB11</f>
        <v>Área edificada</v>
      </c>
      <c r="AO11" s="1"/>
      <c r="AP11" s="1" t="s">
        <v>434</v>
      </c>
      <c r="AQ11" s="1" t="s">
        <v>3</v>
      </c>
      <c r="AR11" s="1"/>
      <c r="AS11" s="26" t="s">
        <v>439</v>
      </c>
      <c r="AT11" s="1"/>
      <c r="AU11" s="126" t="str">
        <f t="shared" ref="AU11:AU31" si="2">C11</f>
        <v>Área do terreno</v>
      </c>
      <c r="AV11" s="126" t="str">
        <f t="shared" ref="AV11:AV31" si="3">D11</f>
        <v>Área edificada</v>
      </c>
      <c r="AW11" s="126" t="str">
        <f t="shared" ref="AW11:AW31" si="4">E11</f>
        <v>Quartos</v>
      </c>
      <c r="AX11" s="126" t="str">
        <f t="shared" ref="AX11:AX31" si="5">F11</f>
        <v>Banheiros</v>
      </c>
      <c r="AY11" s="1" t="str">
        <f>J11</f>
        <v>Preço</v>
      </c>
      <c r="AZ11" s="1" t="s">
        <v>433</v>
      </c>
      <c r="BA11" s="1" t="str">
        <f>AD11</f>
        <v>Banheiros</v>
      </c>
      <c r="BB11" s="1" t="str">
        <f>AV11</f>
        <v>Área edificada</v>
      </c>
      <c r="BC11" s="1" t="str">
        <f>AY11</f>
        <v>Preço</v>
      </c>
      <c r="BD11" s="26" t="str">
        <f t="shared" ref="BD11:BD31" si="6">AU11</f>
        <v>Área do terreno</v>
      </c>
      <c r="BE11" s="1" t="s">
        <v>434</v>
      </c>
      <c r="BF11" s="1" t="s">
        <v>3</v>
      </c>
      <c r="BG11" s="1"/>
      <c r="BH11" s="26" t="str">
        <f>AC11</f>
        <v>Quartos</v>
      </c>
      <c r="BI11" s="1"/>
      <c r="BJ11" s="1" t="s">
        <v>434</v>
      </c>
      <c r="BK11" s="1" t="s">
        <v>3</v>
      </c>
      <c r="BL11" s="1"/>
      <c r="BM11" s="26" t="s">
        <v>439</v>
      </c>
      <c r="BN11" s="1"/>
      <c r="BO11" s="126" t="str">
        <f t="shared" ref="BO11:BO31" si="7">C11</f>
        <v>Área do terreno</v>
      </c>
      <c r="BP11" s="126" t="str">
        <f t="shared" ref="BP11:BP31" si="8">D11</f>
        <v>Área edificada</v>
      </c>
      <c r="BQ11" s="126" t="str">
        <f t="shared" ref="BQ11:BQ31" si="9">E11</f>
        <v>Quartos</v>
      </c>
      <c r="BR11" s="126" t="str">
        <f t="shared" ref="BR11:BR31" si="10">F11</f>
        <v>Banheiros</v>
      </c>
      <c r="BS11" s="1" t="str">
        <f>J11</f>
        <v>Preço</v>
      </c>
      <c r="BT11" s="1" t="s">
        <v>433</v>
      </c>
      <c r="BU11" s="1" t="str">
        <f>BP11</f>
        <v>Área edificada</v>
      </c>
      <c r="BV11" s="1" t="str">
        <f>BQ11</f>
        <v>Quartos</v>
      </c>
      <c r="BW11" s="1" t="str">
        <f>J11</f>
        <v>Preço</v>
      </c>
      <c r="BX11" s="26" t="str">
        <f t="shared" ref="BX11:BX31" si="11">BO11</f>
        <v>Área do terreno</v>
      </c>
      <c r="BY11" s="1" t="s">
        <v>434</v>
      </c>
      <c r="BZ11" s="1" t="s">
        <v>3</v>
      </c>
      <c r="CA11" s="1"/>
      <c r="CB11" s="26" t="str">
        <f>BR11</f>
        <v>Banheiros</v>
      </c>
      <c r="CC11" s="1"/>
      <c r="CD11" s="1" t="s">
        <v>434</v>
      </c>
      <c r="CE11" s="1" t="s">
        <v>3</v>
      </c>
      <c r="CF11" s="1"/>
      <c r="CG11" s="26" t="s">
        <v>439</v>
      </c>
      <c r="CH11" s="1"/>
      <c r="CI11" s="126" t="str">
        <f t="shared" ref="CI11:CI31" si="12">C11</f>
        <v>Área do terreno</v>
      </c>
      <c r="CJ11" s="126" t="str">
        <f t="shared" ref="CJ11:CJ31" si="13">D11</f>
        <v>Área edificada</v>
      </c>
      <c r="CK11" s="126" t="str">
        <f t="shared" ref="CK11:CK31" si="14">E11</f>
        <v>Quartos</v>
      </c>
      <c r="CL11" s="126" t="str">
        <f t="shared" ref="CL11:CL31" si="15">F11</f>
        <v>Banheiros</v>
      </c>
      <c r="CM11" s="1" t="str">
        <f>J11</f>
        <v>Preço</v>
      </c>
      <c r="CN11" s="1" t="s">
        <v>433</v>
      </c>
      <c r="CO11" s="1" t="str">
        <f>CI11</f>
        <v>Área do terreno</v>
      </c>
      <c r="CP11" s="1" t="str">
        <f>CL11</f>
        <v>Banheiros</v>
      </c>
      <c r="CQ11" s="1" t="str">
        <f>CM11</f>
        <v>Preço</v>
      </c>
      <c r="CR11" s="26" t="str">
        <f t="shared" ref="CR11:CR31" si="16">CJ11</f>
        <v>Área edificada</v>
      </c>
      <c r="CS11" s="1" t="s">
        <v>434</v>
      </c>
      <c r="CT11" s="1" t="s">
        <v>3</v>
      </c>
      <c r="CU11" s="1"/>
      <c r="CV11" s="26" t="str">
        <f>CK11</f>
        <v>Quartos</v>
      </c>
      <c r="CW11" s="1"/>
      <c r="CX11" s="1" t="s">
        <v>434</v>
      </c>
      <c r="CY11" s="1" t="s">
        <v>3</v>
      </c>
      <c r="CZ11" s="1"/>
      <c r="DA11" s="26" t="s">
        <v>439</v>
      </c>
      <c r="DB11" s="15"/>
      <c r="DC11" s="126" t="str">
        <f t="shared" ref="DC11:DC31" si="17">C11</f>
        <v>Área do terreno</v>
      </c>
      <c r="DD11" s="126" t="str">
        <f t="shared" ref="DD11:DD31" si="18">D11</f>
        <v>Área edificada</v>
      </c>
      <c r="DE11" s="126" t="str">
        <f t="shared" ref="DE11:DE31" si="19">E11</f>
        <v>Quartos</v>
      </c>
      <c r="DF11" s="126" t="str">
        <f t="shared" ref="DF11:DF31" si="20">F11</f>
        <v>Banheiros</v>
      </c>
      <c r="DG11" s="1" t="str">
        <f>J11</f>
        <v>Preço</v>
      </c>
      <c r="DH11" s="1" t="s">
        <v>433</v>
      </c>
      <c r="DI11" s="1" t="str">
        <f>DC11</f>
        <v>Área do terreno</v>
      </c>
      <c r="DJ11" s="1" t="str">
        <f>DE11</f>
        <v>Quartos</v>
      </c>
      <c r="DK11" s="1" t="str">
        <f>J11</f>
        <v>Preço</v>
      </c>
      <c r="DL11" s="26" t="str">
        <f t="shared" ref="DL11:DL31" si="21">DD11</f>
        <v>Área edificada</v>
      </c>
      <c r="DM11" s="1" t="s">
        <v>434</v>
      </c>
      <c r="DN11" s="1" t="s">
        <v>3</v>
      </c>
      <c r="DO11" s="1"/>
      <c r="DP11" s="26" t="str">
        <f>DF11</f>
        <v>Banheiros</v>
      </c>
      <c r="DQ11" s="1"/>
      <c r="DR11" s="1" t="s">
        <v>434</v>
      </c>
      <c r="DS11" s="1" t="s">
        <v>3</v>
      </c>
      <c r="DT11" s="1"/>
      <c r="DU11" s="26" t="s">
        <v>439</v>
      </c>
      <c r="DV11" s="1"/>
      <c r="DW11" s="126" t="str">
        <f t="shared" ref="DW11:DW31" si="22">C11</f>
        <v>Área do terreno</v>
      </c>
      <c r="DX11" s="126" t="str">
        <f t="shared" ref="DX11:DX31" si="23">D11</f>
        <v>Área edificada</v>
      </c>
      <c r="DY11" s="126" t="str">
        <f t="shared" ref="DY11:DY31" si="24">E11</f>
        <v>Quartos</v>
      </c>
      <c r="DZ11" s="126" t="str">
        <f t="shared" ref="DZ11:DZ31" si="25">F11</f>
        <v>Banheiros</v>
      </c>
      <c r="EA11" s="1" t="str">
        <f>J11</f>
        <v>Preço</v>
      </c>
      <c r="EB11" s="1" t="s">
        <v>433</v>
      </c>
      <c r="EC11" s="1" t="str">
        <f>DW11</f>
        <v>Área do terreno</v>
      </c>
      <c r="ED11" s="1" t="str">
        <f>DX11</f>
        <v>Área edificada</v>
      </c>
      <c r="EE11" s="1" t="str">
        <f>J11</f>
        <v>Preço</v>
      </c>
      <c r="EF11" s="26" t="str">
        <f t="shared" ref="EF11:EF31" si="26">DZ11</f>
        <v>Banheiros</v>
      </c>
      <c r="EG11" s="1" t="s">
        <v>434</v>
      </c>
      <c r="EH11" s="1" t="s">
        <v>3</v>
      </c>
      <c r="EI11" s="1"/>
      <c r="EJ11" s="26" t="str">
        <f>DY11</f>
        <v>Quartos</v>
      </c>
      <c r="EK11" s="1"/>
      <c r="EL11" s="1" t="s">
        <v>434</v>
      </c>
      <c r="EM11" s="1" t="s">
        <v>3</v>
      </c>
      <c r="EN11" s="1"/>
      <c r="EO11" s="26" t="s">
        <v>439</v>
      </c>
      <c r="EQ11" s="126" t="str">
        <f>C11</f>
        <v>Área do terreno</v>
      </c>
      <c r="ER11" s="126" t="str">
        <f t="shared" ref="ER11:ET11" si="27">D11</f>
        <v>Área edificada</v>
      </c>
      <c r="ES11" s="126" t="str">
        <f t="shared" si="27"/>
        <v>Quartos</v>
      </c>
      <c r="ET11" s="126" t="str">
        <f t="shared" si="27"/>
        <v>Banheiros</v>
      </c>
      <c r="EU11" s="1" t="str">
        <f>J11</f>
        <v>Preço</v>
      </c>
      <c r="EV11" s="1" t="s">
        <v>433</v>
      </c>
      <c r="EW11" s="1" t="str">
        <f>EQ11</f>
        <v>Área do terreno</v>
      </c>
      <c r="EX11" s="1" t="str">
        <f>ER11</f>
        <v>Área edificada</v>
      </c>
      <c r="EY11" s="1" t="str">
        <f>AD11</f>
        <v>Banheiros</v>
      </c>
      <c r="EZ11" s="26" t="str">
        <f>J11</f>
        <v>Preço</v>
      </c>
      <c r="FA11" s="1" t="s">
        <v>434</v>
      </c>
      <c r="FB11" s="1" t="s">
        <v>3</v>
      </c>
      <c r="FD11" s="26" t="str">
        <f>C11</f>
        <v>Área do terreno</v>
      </c>
      <c r="FF11" s="1" t="s">
        <v>434</v>
      </c>
      <c r="FG11" s="1" t="s">
        <v>3</v>
      </c>
      <c r="FI11" s="26" t="s">
        <v>439</v>
      </c>
      <c r="FK11" s="126" t="str">
        <f>C11</f>
        <v>Área do terreno</v>
      </c>
      <c r="FL11" s="126" t="str">
        <f t="shared" ref="FL11:FN11" si="28">D11</f>
        <v>Área edificada</v>
      </c>
      <c r="FM11" s="126" t="str">
        <f t="shared" si="28"/>
        <v>Quartos</v>
      </c>
      <c r="FN11" s="126" t="str">
        <f t="shared" si="28"/>
        <v>Banheiros</v>
      </c>
      <c r="FO11" s="1" t="str">
        <f>J11</f>
        <v>Preço</v>
      </c>
      <c r="FP11" s="1" t="s">
        <v>433</v>
      </c>
      <c r="FQ11" s="1" t="str">
        <f>FK11</f>
        <v>Área do terreno</v>
      </c>
      <c r="FR11" s="1" t="str">
        <f>FM11</f>
        <v>Quartos</v>
      </c>
      <c r="FS11" s="1" t="str">
        <f>AX11</f>
        <v>Banheiros</v>
      </c>
      <c r="FT11" s="26" t="str">
        <f>FO11</f>
        <v>Preço</v>
      </c>
      <c r="FU11" s="1" t="s">
        <v>434</v>
      </c>
      <c r="FV11" s="1" t="s">
        <v>3</v>
      </c>
      <c r="FX11" s="26" t="str">
        <f>FL11</f>
        <v>Área edificada</v>
      </c>
      <c r="FZ11" s="1" t="s">
        <v>434</v>
      </c>
      <c r="GA11" s="1" t="s">
        <v>3</v>
      </c>
      <c r="GC11" s="26" t="s">
        <v>439</v>
      </c>
      <c r="GE11" s="126" t="str">
        <f>C11</f>
        <v>Área do terreno</v>
      </c>
      <c r="GF11" s="126" t="str">
        <f t="shared" ref="GF11:GH11" si="29">D11</f>
        <v>Área edificada</v>
      </c>
      <c r="GG11" s="126" t="str">
        <f t="shared" si="29"/>
        <v>Quartos</v>
      </c>
      <c r="GH11" s="126" t="str">
        <f t="shared" si="29"/>
        <v>Banheiros</v>
      </c>
      <c r="GI11" s="1" t="str">
        <f>J11</f>
        <v>Preço</v>
      </c>
      <c r="GJ11" s="1" t="s">
        <v>433</v>
      </c>
      <c r="GK11" s="1" t="str">
        <f>GE11</f>
        <v>Área do terreno</v>
      </c>
      <c r="GL11" s="1" t="str">
        <f>GF11</f>
        <v>Área edificada</v>
      </c>
      <c r="GM11" s="1" t="str">
        <f>BR11</f>
        <v>Banheiros</v>
      </c>
      <c r="GN11" s="26" t="str">
        <f>GI11</f>
        <v>Preço</v>
      </c>
      <c r="GO11" s="1" t="s">
        <v>434</v>
      </c>
      <c r="GP11" s="1" t="s">
        <v>3</v>
      </c>
      <c r="GR11" s="26" t="str">
        <f>GG11</f>
        <v>Quartos</v>
      </c>
      <c r="GT11" s="1" t="s">
        <v>434</v>
      </c>
      <c r="GU11" s="1" t="s">
        <v>3</v>
      </c>
      <c r="GW11" s="26" t="s">
        <v>439</v>
      </c>
      <c r="GY11" s="126" t="str">
        <f>C11</f>
        <v>Área do terreno</v>
      </c>
      <c r="GZ11" s="126" t="str">
        <f t="shared" ref="GZ11:HB11" si="30">D11</f>
        <v>Área edificada</v>
      </c>
      <c r="HA11" s="126" t="str">
        <f t="shared" si="30"/>
        <v>Quartos</v>
      </c>
      <c r="HB11" s="126" t="str">
        <f t="shared" si="30"/>
        <v>Banheiros</v>
      </c>
      <c r="HC11" s="1" t="str">
        <f>J11</f>
        <v>Preço</v>
      </c>
      <c r="HD11" s="1" t="s">
        <v>433</v>
      </c>
      <c r="HE11" s="1" t="str">
        <f>GY11</f>
        <v>Área do terreno</v>
      </c>
      <c r="HF11" s="1" t="str">
        <f>GZ11</f>
        <v>Área edificada</v>
      </c>
      <c r="HG11" s="1" t="str">
        <f>HA11</f>
        <v>Quartos</v>
      </c>
      <c r="HH11" s="26" t="str">
        <f>HC11</f>
        <v>Preço</v>
      </c>
      <c r="HI11" s="1" t="s">
        <v>434</v>
      </c>
      <c r="HJ11" s="1" t="s">
        <v>3</v>
      </c>
      <c r="HL11" s="26" t="str">
        <f>HB11</f>
        <v>Banheiros</v>
      </c>
      <c r="HN11" s="1" t="s">
        <v>434</v>
      </c>
      <c r="HO11" s="1" t="s">
        <v>3</v>
      </c>
      <c r="HQ11" s="26" t="s">
        <v>439</v>
      </c>
    </row>
    <row r="12" spans="1:225" ht="20.100000000000001" customHeight="1" x14ac:dyDescent="0.25">
      <c r="A12" s="20">
        <v>1</v>
      </c>
      <c r="B12" s="110" t="s">
        <v>409</v>
      </c>
      <c r="C12" s="37">
        <v>300</v>
      </c>
      <c r="D12" s="37">
        <v>105</v>
      </c>
      <c r="E12" s="93">
        <v>4</v>
      </c>
      <c r="F12" s="93">
        <v>3</v>
      </c>
      <c r="G12" s="37">
        <v>510000</v>
      </c>
      <c r="H12" s="37" t="s">
        <v>419</v>
      </c>
      <c r="I12" s="37">
        <f t="shared" ref="I12:I31" si="31">VLOOKUP(H12,$W$14:$X$15,2,0)</f>
        <v>0.9</v>
      </c>
      <c r="J12" s="37">
        <f t="shared" ref="J12:J31" si="32">I12*G12</f>
        <v>459000</v>
      </c>
      <c r="L12" s="23">
        <f t="shared" ref="L12:L31" si="33">A12</f>
        <v>1</v>
      </c>
      <c r="M12" s="32">
        <f t="shared" ref="M12:M31" si="34">F316</f>
        <v>-0.40380787515442007</v>
      </c>
      <c r="N12" s="96">
        <f t="shared" ref="N12:N31" si="35">J406</f>
        <v>4.108916061764048E-2</v>
      </c>
      <c r="O12" s="177" t="str">
        <f t="shared" ref="O12:O31" si="36">IF(N12=MAX($N$13:$N$31),"Esse é o elemento com maior influência sobre os resultados da regressão","")</f>
        <v/>
      </c>
      <c r="P12" s="177"/>
      <c r="Q12" s="96">
        <f t="shared" ref="Q12:Q31" si="37">I406</f>
        <v>1.1224676995933165</v>
      </c>
      <c r="R12" s="97">
        <f t="shared" ref="R12:R31" si="38">_xlfn.CHISQ.DIST.RT(Q12,$B$88)</f>
        <v>0.999999428405975</v>
      </c>
      <c r="S12" s="177" t="str">
        <f t="shared" ref="S12:S23" si="39">IF(R12&lt;0.1,"Rejeitado a um nível de significância de 10% (dez por cento)","")</f>
        <v/>
      </c>
      <c r="T12" s="177"/>
      <c r="V12" s="118" t="s">
        <v>421</v>
      </c>
      <c r="W12" s="172" t="s">
        <v>418</v>
      </c>
      <c r="X12" s="172"/>
      <c r="Y12" s="126"/>
      <c r="Z12" s="126"/>
      <c r="AA12" s="126">
        <f t="shared" ref="AA12:AA31" si="40">C12</f>
        <v>300</v>
      </c>
      <c r="AB12" s="126">
        <f t="shared" ref="AB12:AB31" si="41">D12</f>
        <v>105</v>
      </c>
      <c r="AC12" s="126">
        <f t="shared" ref="AC12:AC31" si="42">E12</f>
        <v>4</v>
      </c>
      <c r="AD12" s="126">
        <f t="shared" ref="AD12:AD31" si="43">F12</f>
        <v>3</v>
      </c>
      <c r="AE12" s="1">
        <f t="shared" ref="AE12:AE31" si="44">J12</f>
        <v>459000</v>
      </c>
      <c r="AF12" s="1">
        <v>1</v>
      </c>
      <c r="AG12" s="1">
        <f t="shared" ref="AG12:AG31" si="45">AC12</f>
        <v>4</v>
      </c>
      <c r="AH12" s="1">
        <f t="shared" ref="AH12:AH31" si="46">AD12</f>
        <v>3</v>
      </c>
      <c r="AI12" s="1">
        <f t="shared" ref="AI12:AI31" si="47">AE12</f>
        <v>459000</v>
      </c>
      <c r="AJ12" s="26">
        <f t="shared" si="1"/>
        <v>300</v>
      </c>
      <c r="AK12" s="1" cm="1">
        <f t="array" ref="AK12:AK31">MMULT(AF12:AI31,MMULT((MINVERSE(MMULT(TRANSPOSE(AF12:AI31),AF12:AI31))),MMULT(TRANSPOSE(AF12:AI31),AJ12:AJ31)))</f>
        <v>292.13371930159894</v>
      </c>
      <c r="AL12" s="1">
        <f t="shared" ref="AL12:AL31" si="48">AJ12-AK12</f>
        <v>7.8662806984010558</v>
      </c>
      <c r="AM12" s="1"/>
      <c r="AN12" s="26">
        <f t="shared" ref="AN12:AN31" si="49">AB12</f>
        <v>105</v>
      </c>
      <c r="AO12" s="1"/>
      <c r="AP12" s="1" cm="1">
        <f t="array" ref="AP12:AP31">MMULT(AF12:AI31,MMULT((MINVERSE(MMULT(TRANSPOSE(AF12:AI31),AF12:AI31))),MMULT(TRANSPOSE(AF12:AI31),AN12:AN31)))</f>
        <v>106.29026052853311</v>
      </c>
      <c r="AQ12" s="1">
        <f>AN12-AP12</f>
        <v>-1.2902605285331106</v>
      </c>
      <c r="AR12" s="1"/>
      <c r="AS12" s="1">
        <f>ABS(CORREL(AL12:AL31,AQ12:AQ31))</f>
        <v>0.75829079088360518</v>
      </c>
      <c r="AT12" s="1"/>
      <c r="AU12" s="126">
        <f t="shared" si="2"/>
        <v>300</v>
      </c>
      <c r="AV12" s="126">
        <f t="shared" si="3"/>
        <v>105</v>
      </c>
      <c r="AW12" s="126">
        <f t="shared" si="4"/>
        <v>4</v>
      </c>
      <c r="AX12" s="126">
        <f t="shared" si="5"/>
        <v>3</v>
      </c>
      <c r="AY12" s="1">
        <f t="shared" ref="AY12:AY31" si="50">J12</f>
        <v>459000</v>
      </c>
      <c r="AZ12" s="1">
        <v>1</v>
      </c>
      <c r="BA12" s="1">
        <f t="shared" ref="BA12:BA31" si="51">AD12</f>
        <v>3</v>
      </c>
      <c r="BB12" s="1">
        <f t="shared" ref="BB12:BB31" si="52">AV12</f>
        <v>105</v>
      </c>
      <c r="BC12" s="1">
        <f t="shared" ref="BC12:BC31" si="53">AY12</f>
        <v>459000</v>
      </c>
      <c r="BD12" s="26">
        <f t="shared" si="6"/>
        <v>300</v>
      </c>
      <c r="BE12" s="1" cm="1">
        <f t="array" ref="BE12:BE31">MMULT(AZ12:BC31,MMULT((MINVERSE(MMULT(TRANSPOSE(AZ12:BC31),AZ12:BC31))),MMULT(TRANSPOSE(AZ12:BC31),BD12:BD31)))</f>
        <v>294.68759899580209</v>
      </c>
      <c r="BF12" s="1">
        <f t="shared" ref="BF12:BF31" si="54">BD12-BE12</f>
        <v>5.3124010041979091</v>
      </c>
      <c r="BG12" s="1"/>
      <c r="BH12" s="26">
        <f t="shared" ref="BH12:BH31" si="55">AC12</f>
        <v>4</v>
      </c>
      <c r="BI12" s="1"/>
      <c r="BJ12" s="1" cm="1">
        <f t="array" ref="BJ12:BJ31">MMULT(AZ12:BC31,MMULT((MINVERSE(MMULT(TRANSPOSE(AZ12:BC31),AZ12:BC31))),MMULT(TRANSPOSE(AZ12:BC31),BH12:BH31)))</f>
        <v>4.0647322922577054</v>
      </c>
      <c r="BK12" s="1">
        <f>BH12-BJ12</f>
        <v>-6.4732292257705382E-2</v>
      </c>
      <c r="BL12" s="1"/>
      <c r="BM12" s="1">
        <f>ABS(CORREL(BF12:BF31,BK12:BK31))</f>
        <v>0.6532030566944248</v>
      </c>
      <c r="BN12" s="1"/>
      <c r="BO12" s="126">
        <f t="shared" si="7"/>
        <v>300</v>
      </c>
      <c r="BP12" s="126">
        <f t="shared" si="8"/>
        <v>105</v>
      </c>
      <c r="BQ12" s="126">
        <f t="shared" si="9"/>
        <v>4</v>
      </c>
      <c r="BR12" s="126">
        <f t="shared" si="10"/>
        <v>3</v>
      </c>
      <c r="BS12" s="1">
        <f t="shared" ref="BS12:BS31" si="56">J12</f>
        <v>459000</v>
      </c>
      <c r="BT12" s="1">
        <v>1</v>
      </c>
      <c r="BU12" s="1">
        <f t="shared" ref="BU12:BU31" si="57">BP12</f>
        <v>105</v>
      </c>
      <c r="BV12" s="1">
        <f t="shared" ref="BV12:BV31" si="58">BQ12</f>
        <v>4</v>
      </c>
      <c r="BW12" s="1">
        <f t="shared" ref="BW12:BW31" si="59">J12</f>
        <v>459000</v>
      </c>
      <c r="BX12" s="26">
        <f t="shared" si="11"/>
        <v>300</v>
      </c>
      <c r="BY12" s="1" cm="1">
        <f t="array" ref="BY12:BY31">MMULT(BT12:BW31,MMULT((MINVERSE(MMULT(TRANSPOSE(BT12:BW31),BT12:BW31))),MMULT(TRANSPOSE(BT12:BW31),BX12:BX31)))</f>
        <v>292.08052991124919</v>
      </c>
      <c r="BZ12" s="1">
        <f t="shared" ref="BZ12:BZ31" si="60">BX12-BY12</f>
        <v>7.9194700887508134</v>
      </c>
      <c r="CA12" s="1"/>
      <c r="CB12" s="26">
        <f t="shared" ref="CB12:CB31" si="61">BR12</f>
        <v>3</v>
      </c>
      <c r="CC12" s="1"/>
      <c r="CD12" s="1" cm="1">
        <f t="array" ref="CD12:CD31">MMULT(BT12:BW31,MMULT((MINVERSE(MMULT(TRANSPOSE(BT12:BW31),BT12:BW31))),MMULT(TRANSPOSE(BT12:BW31),CB12:CB31)))</f>
        <v>3.1109630377392499</v>
      </c>
      <c r="CE12" s="1">
        <f>CB12-CD12</f>
        <v>-0.11096303773924987</v>
      </c>
      <c r="CF12" s="1"/>
      <c r="CG12" s="1">
        <f>ABS(CORREL(BZ12:BZ31,CE12:CE31))</f>
        <v>0.81190162011262124</v>
      </c>
      <c r="CH12" s="1"/>
      <c r="CI12" s="126">
        <f t="shared" si="12"/>
        <v>300</v>
      </c>
      <c r="CJ12" s="126">
        <f t="shared" si="13"/>
        <v>105</v>
      </c>
      <c r="CK12" s="126">
        <f t="shared" si="14"/>
        <v>4</v>
      </c>
      <c r="CL12" s="126">
        <f t="shared" si="15"/>
        <v>3</v>
      </c>
      <c r="CM12" s="1">
        <f t="shared" ref="CM12:CM31" si="62">J12</f>
        <v>459000</v>
      </c>
      <c r="CN12" s="1">
        <v>1</v>
      </c>
      <c r="CO12" s="1">
        <f t="shared" ref="CO12:CO31" si="63">CI12</f>
        <v>300</v>
      </c>
      <c r="CP12" s="1">
        <f t="shared" ref="CP12:CP31" si="64">CL12</f>
        <v>3</v>
      </c>
      <c r="CQ12" s="1">
        <f t="shared" ref="CQ12:CQ31" si="65">CM12</f>
        <v>459000</v>
      </c>
      <c r="CR12" s="26">
        <f t="shared" si="16"/>
        <v>105</v>
      </c>
      <c r="CS12" s="1" cm="1">
        <f t="array" ref="CS12:CS31">MMULT(CN12:CQ31,MMULT((MINVERSE(MMULT(TRANSPOSE(CN12:CQ31),CN12:CQ31))),MMULT(TRANSPOSE(CN12:CQ31),CR12:CR31)))</f>
        <v>105.47919889714927</v>
      </c>
      <c r="CT12" s="1">
        <f t="shared" ref="CT12:CT31" si="66">CR12-CS12</f>
        <v>-0.47919889714927422</v>
      </c>
      <c r="CU12" s="1"/>
      <c r="CV12" s="26">
        <f t="shared" ref="CV12:CV31" si="67">CK12</f>
        <v>4</v>
      </c>
      <c r="CW12" s="1"/>
      <c r="CX12" s="1" cm="1">
        <f t="array" ref="CX12:CX31">MMULT(CN12:CQ31,MMULT((MINVERSE(MMULT(TRANSPOSE(CN12:CQ31),CN12:CQ31))),MMULT(TRANSPOSE(CN12:CQ31),CV12:CV31)))</f>
        <v>3.9603246018841505</v>
      </c>
      <c r="CY12" s="1">
        <f>CV12-CX12</f>
        <v>3.9675398115849525E-2</v>
      </c>
      <c r="CZ12" s="1"/>
      <c r="DA12" s="1">
        <f>ABS(CORREL(CT12:CT31,CY12:CY31))</f>
        <v>0.91373802165935636</v>
      </c>
      <c r="DB12" s="15"/>
      <c r="DC12" s="126">
        <f t="shared" si="17"/>
        <v>300</v>
      </c>
      <c r="DD12" s="126">
        <f t="shared" si="18"/>
        <v>105</v>
      </c>
      <c r="DE12" s="126">
        <f t="shared" si="19"/>
        <v>4</v>
      </c>
      <c r="DF12" s="126">
        <f t="shared" si="20"/>
        <v>3</v>
      </c>
      <c r="DG12" s="1">
        <f t="shared" ref="DG12:DG31" si="68">J12</f>
        <v>459000</v>
      </c>
      <c r="DH12" s="1">
        <v>1</v>
      </c>
      <c r="DI12" s="1">
        <f t="shared" ref="DI12:DI31" si="69">DC12</f>
        <v>300</v>
      </c>
      <c r="DJ12" s="1">
        <f t="shared" ref="DJ12:DJ31" si="70">DE12</f>
        <v>4</v>
      </c>
      <c r="DK12" s="1">
        <f t="shared" ref="DK12:DK31" si="71">J12</f>
        <v>459000</v>
      </c>
      <c r="DL12" s="26">
        <f t="shared" si="21"/>
        <v>105</v>
      </c>
      <c r="DM12" s="1" cm="1">
        <f t="array" ref="DM12:DM31">MMULT(DH12:DK31,MMULT((MINVERSE(MMULT(TRANSPOSE(DH12:DK31),DH12:DK31))),MMULT(TRANSPOSE(DH12:DK31),DL12:DL31)))</f>
        <v>105.91116530809626</v>
      </c>
      <c r="DN12" s="1">
        <f t="shared" ref="DN12:DN31" si="72">DL12-DM12</f>
        <v>-0.91116530809625829</v>
      </c>
      <c r="DO12" s="1"/>
      <c r="DP12" s="26">
        <f t="shared" ref="DP12:DP31" si="73">DF12</f>
        <v>3</v>
      </c>
      <c r="DQ12" s="1"/>
      <c r="DR12" s="1" cm="1">
        <f t="array" ref="DR12:DR31">MMULT(DH12:DK31,MMULT((MINVERSE(MMULT(TRANSPOSE(DH12:DK31),DH12:DK31))),MMULT(TRANSPOSE(DH12:DK31),DP12:DP31)))</f>
        <v>2.9170476382350268</v>
      </c>
      <c r="DS12" s="1">
        <f>DP12-DR12</f>
        <v>8.2952361764973226E-2</v>
      </c>
      <c r="DT12" s="1"/>
      <c r="DU12" s="107">
        <f>ABS(CORREL(DN12:DN31,DS12:DS31))</f>
        <v>0.90888497576881555</v>
      </c>
      <c r="DV12" s="1"/>
      <c r="DW12" s="126">
        <f t="shared" si="22"/>
        <v>300</v>
      </c>
      <c r="DX12" s="126">
        <f t="shared" si="23"/>
        <v>105</v>
      </c>
      <c r="DY12" s="126">
        <f t="shared" si="24"/>
        <v>4</v>
      </c>
      <c r="DZ12" s="126">
        <f t="shared" si="25"/>
        <v>3</v>
      </c>
      <c r="EA12" s="1">
        <f t="shared" ref="EA12:EA31" si="74">J12</f>
        <v>459000</v>
      </c>
      <c r="EB12" s="1">
        <v>1</v>
      </c>
      <c r="EC12" s="1">
        <f t="shared" ref="EC12:EC31" si="75">DW12</f>
        <v>300</v>
      </c>
      <c r="ED12" s="1">
        <f t="shared" ref="ED12:ED31" si="76">DX12</f>
        <v>105</v>
      </c>
      <c r="EE12" s="1">
        <f t="shared" ref="EE12:EE31" si="77">J12</f>
        <v>459000</v>
      </c>
      <c r="EF12" s="26">
        <f t="shared" si="26"/>
        <v>3</v>
      </c>
      <c r="EG12" s="1" cm="1">
        <f t="array" ref="EG12:EG31">MMULT(EB12:EE31,MMULT((MINVERSE(MMULT(TRANSPOSE(EB12:EE31),EB12:EE31))),MMULT(TRANSPOSE(EB12:EE31),EF12:EF31)))</f>
        <v>2.9795821850623092</v>
      </c>
      <c r="EH12" s="1">
        <f t="shared" ref="EH12:EH31" si="78">EF12-EG12</f>
        <v>2.0417814937690792E-2</v>
      </c>
      <c r="EI12" s="1"/>
      <c r="EJ12" s="26">
        <f t="shared" ref="EJ12:EJ31" si="79">DY12</f>
        <v>4</v>
      </c>
      <c r="EK12" s="1"/>
      <c r="EL12" s="1" cm="1">
        <f t="array" ref="EL12:EL31">MMULT(EB12:EE31,MMULT((MINVERSE(MMULT(TRANSPOSE(EB12:EE31),EB12:EE31))),MMULT(TRANSPOSE(EB12:EE31),EJ12:EJ31)))</f>
        <v>4.0165303101503458</v>
      </c>
      <c r="EM12" s="1">
        <f>EJ12-EL12</f>
        <v>-1.6530310150345784E-2</v>
      </c>
      <c r="EN12" s="1"/>
      <c r="EO12" s="1">
        <f>ABS(CORREL(EH12:EH31,EM12:EM31))</f>
        <v>0.78426034335395922</v>
      </c>
      <c r="EQ12" s="126">
        <f t="shared" ref="EQ12:EQ31" si="80">C12</f>
        <v>300</v>
      </c>
      <c r="ER12" s="126">
        <f t="shared" ref="ER12:ER31" si="81">D12</f>
        <v>105</v>
      </c>
      <c r="ES12" s="126">
        <f t="shared" ref="ES12:ES31" si="82">E12</f>
        <v>4</v>
      </c>
      <c r="ET12" s="126">
        <f t="shared" ref="ET12:ET31" si="83">F12</f>
        <v>3</v>
      </c>
      <c r="EU12" s="1">
        <f t="shared" ref="EU12:EU31" si="84">J12</f>
        <v>459000</v>
      </c>
      <c r="EV12" s="1">
        <v>1</v>
      </c>
      <c r="EW12" s="1">
        <f t="shared" ref="EW12:EW31" si="85">EQ12</f>
        <v>300</v>
      </c>
      <c r="EX12" s="1">
        <f t="shared" ref="EX12:EX31" si="86">ER12</f>
        <v>105</v>
      </c>
      <c r="EY12" s="1">
        <f t="shared" ref="EY12:EY31" si="87">AD12</f>
        <v>3</v>
      </c>
      <c r="EZ12" s="26">
        <f t="shared" ref="EZ12:EZ31" si="88">J12</f>
        <v>459000</v>
      </c>
      <c r="FA12" s="1" cm="1">
        <f t="array" ref="FA12:FA31">MMULT(EV12:EY31,MMULT((MINVERSE(MMULT(TRANSPOSE(EV12:EY31),EV12:EY31))),MMULT(TRANSPOSE(EV12:EY31),EZ12:EZ31)))</f>
        <v>463142.22104840749</v>
      </c>
      <c r="FB12" s="1">
        <f t="shared" ref="FB12:FB31" si="89">EZ12-FA12</f>
        <v>-4142.2210484074894</v>
      </c>
      <c r="FD12" s="26">
        <f t="shared" ref="FD12:FD31" si="90">C12</f>
        <v>300</v>
      </c>
      <c r="FF12" s="1" cm="1">
        <f t="array" ref="FF12:FF31">MMULT(EV12:EY31,MMULT((MINVERSE(MMULT(TRANSPOSE(EV12:EY31),EV12:EY31))),MMULT(TRANSPOSE(EV12:EY31),FD12:FD31)))</f>
        <v>299.99999999999488</v>
      </c>
      <c r="FG12" s="1">
        <f>FD12-FF12</f>
        <v>5.1159076974727213E-12</v>
      </c>
      <c r="FI12" s="1">
        <f>ABS(CORREL(FB12:FB31,FG12:FG31))</f>
        <v>2.1882575908893039E-2</v>
      </c>
      <c r="FK12" s="126">
        <f t="shared" ref="FK12:FK31" si="91">C12</f>
        <v>300</v>
      </c>
      <c r="FL12" s="126">
        <f t="shared" ref="FL12:FL31" si="92">D12</f>
        <v>105</v>
      </c>
      <c r="FM12" s="126">
        <f t="shared" ref="FM12:FM31" si="93">E12</f>
        <v>4</v>
      </c>
      <c r="FN12" s="126">
        <f t="shared" ref="FN12:FN31" si="94">F12</f>
        <v>3</v>
      </c>
      <c r="FO12" s="1">
        <f t="shared" ref="FO12:FO31" si="95">J12</f>
        <v>459000</v>
      </c>
      <c r="FP12" s="1">
        <v>1</v>
      </c>
      <c r="FQ12" s="1">
        <f t="shared" ref="FQ12:FQ31" si="96">FK12</f>
        <v>300</v>
      </c>
      <c r="FR12" s="1">
        <f t="shared" ref="FR12:FR31" si="97">FM12</f>
        <v>4</v>
      </c>
      <c r="FS12" s="1">
        <f t="shared" ref="FS12:FS31" si="98">AX12</f>
        <v>3</v>
      </c>
      <c r="FT12" s="26">
        <f t="shared" ref="FT12:FT31" si="99">FO12</f>
        <v>459000</v>
      </c>
      <c r="FU12" s="1" cm="1">
        <f t="array" ref="FU12:FU31">MMULT(FP12:FS31,MMULT((MINVERSE(MMULT(TRANSPOSE(FP12:FS31),FP12:FS31))),MMULT(TRANSPOSE(FP12:FS31),FT12:FT31)))</f>
        <v>484453.50518700283</v>
      </c>
      <c r="FV12" s="1">
        <f t="shared" ref="FV12:FV31" si="100">FT12-FU12</f>
        <v>-25453.505187002826</v>
      </c>
      <c r="FX12" s="26">
        <f t="shared" ref="FX12:FX31" si="101">FL12</f>
        <v>105</v>
      </c>
      <c r="FZ12" s="1" cm="1">
        <f t="array" ref="FZ12:FZ31">MMULT(FP12:FS31,MMULT((MINVERSE(MMULT(TRANSPOSE(FP12:FS31),FP12:FS31))),MMULT(TRANSPOSE(FP12:FS31),FX12:FX31)))</f>
        <v>126.75876768311247</v>
      </c>
      <c r="GA12" s="1">
        <f>FX12-FZ12</f>
        <v>-21.758767683112467</v>
      </c>
      <c r="GC12" s="1">
        <f>ABS(CORREL(FV12:FV31,GA12:GA31))</f>
        <v>0.97870447004986982</v>
      </c>
      <c r="GE12" s="126">
        <f t="shared" ref="GE12:GE31" si="102">C12</f>
        <v>300</v>
      </c>
      <c r="GF12" s="126">
        <f t="shared" ref="GF12:GF31" si="103">D12</f>
        <v>105</v>
      </c>
      <c r="GG12" s="126">
        <f t="shared" ref="GG12:GG31" si="104">E12</f>
        <v>4</v>
      </c>
      <c r="GH12" s="126">
        <f t="shared" ref="GH12:GH31" si="105">F12</f>
        <v>3</v>
      </c>
      <c r="GI12" s="1">
        <f t="shared" ref="GI12:GI31" si="106">J12</f>
        <v>459000</v>
      </c>
      <c r="GJ12" s="1">
        <v>1</v>
      </c>
      <c r="GK12" s="1">
        <f t="shared" ref="GK12:GK31" si="107">GE12</f>
        <v>300</v>
      </c>
      <c r="GL12" s="1">
        <f t="shared" ref="GL12:GL31" si="108">GF12</f>
        <v>105</v>
      </c>
      <c r="GM12" s="1">
        <f t="shared" ref="GM12:GM31" si="109">BR12</f>
        <v>3</v>
      </c>
      <c r="GN12" s="26">
        <f t="shared" ref="GN12:GN31" si="110">GI12</f>
        <v>459000</v>
      </c>
      <c r="GO12" s="1" cm="1">
        <f t="array" ref="GO12:GO31">MMULT(GJ12:GM31,MMULT((MINVERSE(MMULT(TRANSPOSE(GJ12:GM31),GJ12:GM31))),MMULT(TRANSPOSE(GJ12:GM31),GN12:GN31)))</f>
        <v>463142.22104840749</v>
      </c>
      <c r="GP12" s="1">
        <f t="shared" ref="GP12:GP31" si="111">GN12-GO12</f>
        <v>-4142.2210484074894</v>
      </c>
      <c r="GR12" s="26">
        <f t="shared" ref="GR12:GR31" si="112">GG12</f>
        <v>4</v>
      </c>
      <c r="GT12" s="1" cm="1">
        <f t="array" ref="GT12:GT31">MMULT(GJ12:GM31,MMULT((MINVERSE(MMULT(TRANSPOSE(GJ12:GM31),GJ12:GM31))),MMULT(TRANSPOSE(GJ12:GM31),GR12:GR31)))</f>
        <v>4.2886880748036038</v>
      </c>
      <c r="GU12" s="1">
        <f>GR12-GT12</f>
        <v>-0.28868807480360381</v>
      </c>
      <c r="GW12" s="1">
        <f>ABS(CORREL(GP12:GP31,GU12:GU31))</f>
        <v>0.87325719202548746</v>
      </c>
      <c r="GY12" s="126">
        <f t="shared" ref="GY12:GY31" si="113">C12</f>
        <v>300</v>
      </c>
      <c r="GZ12" s="126">
        <f t="shared" ref="GZ12:GZ31" si="114">D12</f>
        <v>105</v>
      </c>
      <c r="HA12" s="126">
        <f t="shared" ref="HA12:HA31" si="115">E12</f>
        <v>4</v>
      </c>
      <c r="HB12" s="126">
        <f t="shared" ref="HB12:HB31" si="116">F12</f>
        <v>3</v>
      </c>
      <c r="HC12" s="1">
        <f t="shared" ref="HC12:HC31" si="117">J12</f>
        <v>459000</v>
      </c>
      <c r="HD12" s="1">
        <v>1</v>
      </c>
      <c r="HE12" s="1">
        <f t="shared" ref="HE12:HE31" si="118">GY12</f>
        <v>300</v>
      </c>
      <c r="HF12" s="1">
        <f t="shared" ref="HF12:HF31" si="119">GZ12</f>
        <v>105</v>
      </c>
      <c r="HG12" s="1">
        <f t="shared" ref="HG12:HG31" si="120">HA12</f>
        <v>4</v>
      </c>
      <c r="HH12" s="26">
        <f t="shared" ref="HH12:HH31" si="121">HC12</f>
        <v>459000</v>
      </c>
      <c r="HI12" s="1" cm="1">
        <f t="array" ref="HI12:HI31">MMULT(HD12:HG31,MMULT((MINVERSE(MMULT(TRANSPOSE(HD12:HG31),HD12:HG31))),MMULT(TRANSPOSE(HD12:HG31),HH12:HH31)))</f>
        <v>465386.07359018014</v>
      </c>
      <c r="HJ12" s="1">
        <f t="shared" ref="HJ12:HJ31" si="122">HH12-HI12</f>
        <v>-6386.0735901801381</v>
      </c>
      <c r="HL12" s="26">
        <f t="shared" ref="HL12:HL31" si="123">HB12</f>
        <v>3</v>
      </c>
      <c r="HN12" s="1" cm="1">
        <f t="array" ref="HN12:HN31">MMULT(HD12:HG31,MMULT((MINVERSE(MMULT(TRANSPOSE(HD12:HG31),HD12:HG31))),MMULT(TRANSPOSE(HD12:HG31),HL12:HL31)))</f>
        <v>3.4619379576697122</v>
      </c>
      <c r="HO12" s="1">
        <f>HL12-HN12</f>
        <v>-0.46193795766971224</v>
      </c>
      <c r="HQ12" s="1">
        <f>ABS(CORREL(HJ12:HJ31,HO12:HO31))</f>
        <v>0.92764719631910009</v>
      </c>
    </row>
    <row r="13" spans="1:225" ht="20.100000000000001" customHeight="1" x14ac:dyDescent="0.25">
      <c r="A13" s="20">
        <v>2</v>
      </c>
      <c r="B13" s="110" t="s">
        <v>409</v>
      </c>
      <c r="C13" s="37">
        <v>295</v>
      </c>
      <c r="D13" s="37">
        <v>125</v>
      </c>
      <c r="E13" s="93">
        <v>3</v>
      </c>
      <c r="F13" s="93">
        <v>3</v>
      </c>
      <c r="G13" s="37">
        <v>520000</v>
      </c>
      <c r="H13" s="37" t="s">
        <v>419</v>
      </c>
      <c r="I13" s="37">
        <f t="shared" si="31"/>
        <v>0.9</v>
      </c>
      <c r="J13" s="37">
        <f t="shared" si="32"/>
        <v>468000</v>
      </c>
      <c r="L13" s="11">
        <f t="shared" si="33"/>
        <v>2</v>
      </c>
      <c r="M13" s="101">
        <f t="shared" si="34"/>
        <v>-1.0660546947969756</v>
      </c>
      <c r="N13" s="35">
        <f t="shared" si="35"/>
        <v>0.2760559202820595</v>
      </c>
      <c r="O13" s="177" t="str">
        <f t="shared" si="36"/>
        <v/>
      </c>
      <c r="P13" s="177"/>
      <c r="Q13" s="35">
        <f t="shared" si="37"/>
        <v>1.1020569755163774</v>
      </c>
      <c r="R13" s="97">
        <f t="shared" si="38"/>
        <v>0.99999949742973104</v>
      </c>
      <c r="S13" s="176" t="str">
        <f t="shared" si="39"/>
        <v/>
      </c>
      <c r="T13" s="176"/>
      <c r="V13" s="33" t="s">
        <v>408</v>
      </c>
      <c r="W13" s="126" t="s">
        <v>416</v>
      </c>
      <c r="X13" s="126" t="s">
        <v>417</v>
      </c>
      <c r="Y13" s="126"/>
      <c r="Z13" s="126"/>
      <c r="AA13" s="126">
        <f t="shared" si="40"/>
        <v>295</v>
      </c>
      <c r="AB13" s="126">
        <f t="shared" si="41"/>
        <v>125</v>
      </c>
      <c r="AC13" s="126">
        <f t="shared" si="42"/>
        <v>3</v>
      </c>
      <c r="AD13" s="126">
        <f t="shared" si="43"/>
        <v>3</v>
      </c>
      <c r="AE13" s="1">
        <f t="shared" si="44"/>
        <v>468000</v>
      </c>
      <c r="AF13" s="1">
        <v>1</v>
      </c>
      <c r="AG13" s="1">
        <f t="shared" si="45"/>
        <v>3</v>
      </c>
      <c r="AH13" s="1">
        <f t="shared" si="46"/>
        <v>3</v>
      </c>
      <c r="AI13" s="1">
        <f t="shared" si="47"/>
        <v>468000</v>
      </c>
      <c r="AJ13" s="26">
        <f t="shared" si="1"/>
        <v>295</v>
      </c>
      <c r="AK13" s="1">
        <v>292.60528527414419</v>
      </c>
      <c r="AL13" s="1">
        <f t="shared" si="48"/>
        <v>2.3947147258558061</v>
      </c>
      <c r="AM13" s="1"/>
      <c r="AN13" s="26">
        <f t="shared" si="49"/>
        <v>125</v>
      </c>
      <c r="AO13" s="1"/>
      <c r="AP13" s="1">
        <v>123.85856756000152</v>
      </c>
      <c r="AQ13" s="1">
        <f t="shared" ref="AQ13:AQ31" si="124">AN13-AP13</f>
        <v>1.1414324399984821</v>
      </c>
      <c r="AR13" s="1"/>
      <c r="AS13" s="1"/>
      <c r="AT13" s="1"/>
      <c r="AU13" s="126">
        <f t="shared" si="2"/>
        <v>295</v>
      </c>
      <c r="AV13" s="126">
        <f t="shared" si="3"/>
        <v>125</v>
      </c>
      <c r="AW13" s="126">
        <f t="shared" si="4"/>
        <v>3</v>
      </c>
      <c r="AX13" s="126">
        <f t="shared" si="5"/>
        <v>3</v>
      </c>
      <c r="AY13" s="1">
        <f t="shared" si="50"/>
        <v>468000</v>
      </c>
      <c r="AZ13" s="1">
        <v>1</v>
      </c>
      <c r="BA13" s="1">
        <f t="shared" si="51"/>
        <v>3</v>
      </c>
      <c r="BB13" s="1">
        <f t="shared" si="52"/>
        <v>125</v>
      </c>
      <c r="BC13" s="1">
        <f t="shared" si="53"/>
        <v>468000</v>
      </c>
      <c r="BD13" s="26">
        <f t="shared" si="6"/>
        <v>295</v>
      </c>
      <c r="BE13" s="1">
        <v>282.53120543540058</v>
      </c>
      <c r="BF13" s="1">
        <f t="shared" si="54"/>
        <v>12.46879456459942</v>
      </c>
      <c r="BG13" s="1"/>
      <c r="BH13" s="26">
        <f t="shared" si="55"/>
        <v>3</v>
      </c>
      <c r="BI13" s="1"/>
      <c r="BJ13" s="1">
        <v>3.1644370900489456</v>
      </c>
      <c r="BK13" s="1">
        <f t="shared" ref="BK13:BK31" si="125">BH13-BJ13</f>
        <v>-0.16443709004894558</v>
      </c>
      <c r="BL13" s="1"/>
      <c r="BM13" s="1"/>
      <c r="BN13" s="1"/>
      <c r="BO13" s="126">
        <f t="shared" si="7"/>
        <v>295</v>
      </c>
      <c r="BP13" s="126">
        <f t="shared" si="8"/>
        <v>125</v>
      </c>
      <c r="BQ13" s="126">
        <f t="shared" si="9"/>
        <v>3</v>
      </c>
      <c r="BR13" s="126">
        <f t="shared" si="10"/>
        <v>3</v>
      </c>
      <c r="BS13" s="1">
        <f t="shared" si="56"/>
        <v>468000</v>
      </c>
      <c r="BT13" s="1">
        <v>1</v>
      </c>
      <c r="BU13" s="1">
        <f t="shared" si="57"/>
        <v>125</v>
      </c>
      <c r="BV13" s="1">
        <f t="shared" si="58"/>
        <v>3</v>
      </c>
      <c r="BW13" s="1">
        <f t="shared" si="59"/>
        <v>468000</v>
      </c>
      <c r="BX13" s="26">
        <f t="shared" si="11"/>
        <v>295</v>
      </c>
      <c r="BY13" s="1">
        <v>294.39934565228941</v>
      </c>
      <c r="BZ13" s="1">
        <f t="shared" si="60"/>
        <v>0.6006543477105879</v>
      </c>
      <c r="CA13" s="1"/>
      <c r="CB13" s="26">
        <f t="shared" si="61"/>
        <v>3</v>
      </c>
      <c r="CC13" s="1"/>
      <c r="CD13" s="1">
        <v>2.8621838638497508</v>
      </c>
      <c r="CE13" s="1">
        <f t="shared" ref="CE13:CE31" si="126">CB13-CD13</f>
        <v>0.13781613615024924</v>
      </c>
      <c r="CF13" s="1"/>
      <c r="CG13" s="1"/>
      <c r="CH13" s="1"/>
      <c r="CI13" s="126">
        <f t="shared" si="12"/>
        <v>295</v>
      </c>
      <c r="CJ13" s="126">
        <f t="shared" si="13"/>
        <v>125</v>
      </c>
      <c r="CK13" s="126">
        <f t="shared" si="14"/>
        <v>3</v>
      </c>
      <c r="CL13" s="126">
        <f t="shared" si="15"/>
        <v>3</v>
      </c>
      <c r="CM13" s="1">
        <f t="shared" si="62"/>
        <v>468000</v>
      </c>
      <c r="CN13" s="1">
        <v>1</v>
      </c>
      <c r="CO13" s="1">
        <f t="shared" si="63"/>
        <v>295</v>
      </c>
      <c r="CP13" s="1">
        <f t="shared" si="64"/>
        <v>3</v>
      </c>
      <c r="CQ13" s="1">
        <f t="shared" si="65"/>
        <v>468000</v>
      </c>
      <c r="CR13" s="26">
        <f t="shared" si="16"/>
        <v>125</v>
      </c>
      <c r="CS13" s="1">
        <v>115.04379648822584</v>
      </c>
      <c r="CT13" s="1">
        <f t="shared" si="66"/>
        <v>9.956203511774163</v>
      </c>
      <c r="CU13" s="1"/>
      <c r="CV13" s="26">
        <f t="shared" si="67"/>
        <v>3</v>
      </c>
      <c r="CW13" s="1"/>
      <c r="CX13" s="1">
        <v>3.8467221979149464</v>
      </c>
      <c r="CY13" s="1">
        <f t="shared" ref="CY13:CY31" si="127">CV13-CX13</f>
        <v>-0.84672219791494641</v>
      </c>
      <c r="CZ13" s="1"/>
      <c r="DA13" s="1"/>
      <c r="DB13" s="15"/>
      <c r="DC13" s="126">
        <f t="shared" si="17"/>
        <v>295</v>
      </c>
      <c r="DD13" s="126">
        <f t="shared" si="18"/>
        <v>125</v>
      </c>
      <c r="DE13" s="126">
        <f t="shared" si="19"/>
        <v>3</v>
      </c>
      <c r="DF13" s="126">
        <f t="shared" si="20"/>
        <v>3</v>
      </c>
      <c r="DG13" s="1">
        <f t="shared" si="68"/>
        <v>468000</v>
      </c>
      <c r="DH13" s="1">
        <v>1</v>
      </c>
      <c r="DI13" s="1">
        <f t="shared" si="69"/>
        <v>295</v>
      </c>
      <c r="DJ13" s="1">
        <f t="shared" si="70"/>
        <v>3</v>
      </c>
      <c r="DK13" s="1">
        <f t="shared" si="71"/>
        <v>468000</v>
      </c>
      <c r="DL13" s="26">
        <f t="shared" si="21"/>
        <v>125</v>
      </c>
      <c r="DM13" s="1">
        <v>124.74770835917565</v>
      </c>
      <c r="DN13" s="1">
        <f t="shared" si="72"/>
        <v>0.25229164082435318</v>
      </c>
      <c r="DO13" s="1"/>
      <c r="DP13" s="26">
        <f t="shared" si="73"/>
        <v>3</v>
      </c>
      <c r="DQ13" s="1"/>
      <c r="DR13" s="1">
        <v>2.8740817939503636</v>
      </c>
      <c r="DS13" s="1">
        <f t="shared" ref="DS13:DS31" si="128">DP13-DR13</f>
        <v>0.12591820604963644</v>
      </c>
      <c r="DT13" s="1"/>
      <c r="DU13" s="1"/>
      <c r="DV13" s="1"/>
      <c r="DW13" s="126">
        <f t="shared" si="22"/>
        <v>295</v>
      </c>
      <c r="DX13" s="126">
        <f t="shared" si="23"/>
        <v>125</v>
      </c>
      <c r="DY13" s="126">
        <f t="shared" si="24"/>
        <v>3</v>
      </c>
      <c r="DZ13" s="126">
        <f t="shared" si="25"/>
        <v>3</v>
      </c>
      <c r="EA13" s="1">
        <f t="shared" si="74"/>
        <v>468000</v>
      </c>
      <c r="EB13" s="1">
        <v>1</v>
      </c>
      <c r="EC13" s="1">
        <f t="shared" si="75"/>
        <v>295</v>
      </c>
      <c r="ED13" s="1">
        <f t="shared" si="76"/>
        <v>125</v>
      </c>
      <c r="EE13" s="1">
        <f t="shared" si="77"/>
        <v>468000</v>
      </c>
      <c r="EF13" s="26">
        <f t="shared" si="26"/>
        <v>3</v>
      </c>
      <c r="EG13" s="1">
        <v>2.5912635420902035</v>
      </c>
      <c r="EH13" s="1">
        <f t="shared" si="78"/>
        <v>0.40873645790979651</v>
      </c>
      <c r="EI13" s="1"/>
      <c r="EJ13" s="26">
        <f t="shared" si="79"/>
        <v>3</v>
      </c>
      <c r="EK13" s="1"/>
      <c r="EL13" s="1">
        <v>3.3358572442842345</v>
      </c>
      <c r="EM13" s="1">
        <f t="shared" ref="EM13:EM31" si="129">EJ13-EL13</f>
        <v>-0.33585724428423447</v>
      </c>
      <c r="EN13" s="1"/>
      <c r="EO13" s="1"/>
      <c r="EQ13" s="126">
        <f t="shared" si="80"/>
        <v>295</v>
      </c>
      <c r="ER13" s="126">
        <f t="shared" si="81"/>
        <v>125</v>
      </c>
      <c r="ES13" s="126">
        <f t="shared" si="82"/>
        <v>3</v>
      </c>
      <c r="ET13" s="126">
        <f t="shared" si="83"/>
        <v>3</v>
      </c>
      <c r="EU13" s="1">
        <f t="shared" si="84"/>
        <v>468000</v>
      </c>
      <c r="EV13" s="1">
        <v>1</v>
      </c>
      <c r="EW13" s="1">
        <f t="shared" si="85"/>
        <v>295</v>
      </c>
      <c r="EX13" s="1">
        <f t="shared" si="86"/>
        <v>125</v>
      </c>
      <c r="EY13" s="1">
        <f t="shared" si="87"/>
        <v>3</v>
      </c>
      <c r="EZ13" s="26">
        <f t="shared" si="88"/>
        <v>468000</v>
      </c>
      <c r="FA13" s="1">
        <v>479506.77708385274</v>
      </c>
      <c r="FB13" s="1">
        <f t="shared" si="89"/>
        <v>-11506.777083852736</v>
      </c>
      <c r="FD13" s="26">
        <f t="shared" si="90"/>
        <v>295</v>
      </c>
      <c r="FF13" s="1">
        <v>294.99999999999483</v>
      </c>
      <c r="FG13" s="1">
        <f t="shared" ref="FG13:FG31" si="130">FD13-FF13</f>
        <v>5.1727511163335294E-12</v>
      </c>
      <c r="FK13" s="126">
        <f t="shared" si="91"/>
        <v>295</v>
      </c>
      <c r="FL13" s="126">
        <f t="shared" si="92"/>
        <v>125</v>
      </c>
      <c r="FM13" s="126">
        <f t="shared" si="93"/>
        <v>3</v>
      </c>
      <c r="FN13" s="126">
        <f t="shared" si="94"/>
        <v>3</v>
      </c>
      <c r="FO13" s="1">
        <f t="shared" si="95"/>
        <v>468000</v>
      </c>
      <c r="FP13" s="1">
        <v>1</v>
      </c>
      <c r="FQ13" s="1">
        <f t="shared" si="96"/>
        <v>295</v>
      </c>
      <c r="FR13" s="1">
        <f t="shared" si="97"/>
        <v>3</v>
      </c>
      <c r="FS13" s="1">
        <f t="shared" si="98"/>
        <v>3</v>
      </c>
      <c r="FT13" s="26">
        <f t="shared" si="99"/>
        <v>468000</v>
      </c>
      <c r="FU13" s="1">
        <v>489044.60861359618</v>
      </c>
      <c r="FV13" s="1">
        <f t="shared" si="100"/>
        <v>-21044.608613596181</v>
      </c>
      <c r="FX13" s="26">
        <f t="shared" si="101"/>
        <v>125</v>
      </c>
      <c r="FZ13" s="1">
        <v>141.41207481923252</v>
      </c>
      <c r="GA13" s="1">
        <f t="shared" ref="GA13:GA31" si="131">FX13-FZ13</f>
        <v>-16.412074819232515</v>
      </c>
      <c r="GE13" s="126">
        <f t="shared" si="102"/>
        <v>295</v>
      </c>
      <c r="GF13" s="126">
        <f t="shared" si="103"/>
        <v>125</v>
      </c>
      <c r="GG13" s="126">
        <f t="shared" si="104"/>
        <v>3</v>
      </c>
      <c r="GH13" s="126">
        <f t="shared" si="105"/>
        <v>3</v>
      </c>
      <c r="GI13" s="1">
        <f t="shared" si="106"/>
        <v>468000</v>
      </c>
      <c r="GJ13" s="1">
        <v>1</v>
      </c>
      <c r="GK13" s="1">
        <f t="shared" si="107"/>
        <v>295</v>
      </c>
      <c r="GL13" s="1">
        <f t="shared" si="108"/>
        <v>125</v>
      </c>
      <c r="GM13" s="1">
        <f t="shared" si="109"/>
        <v>3</v>
      </c>
      <c r="GN13" s="26">
        <f t="shared" si="110"/>
        <v>468000</v>
      </c>
      <c r="GO13" s="1">
        <v>479506.77708385274</v>
      </c>
      <c r="GP13" s="1">
        <f t="shared" si="111"/>
        <v>-11506.777083852736</v>
      </c>
      <c r="GR13" s="26">
        <f t="shared" si="112"/>
        <v>3</v>
      </c>
      <c r="GT13" s="1">
        <v>3.8142725724264332</v>
      </c>
      <c r="GU13" s="1">
        <f t="shared" ref="GU13:GU31" si="132">GR13-GT13</f>
        <v>-0.81427257242643325</v>
      </c>
      <c r="GY13" s="126">
        <f t="shared" si="113"/>
        <v>295</v>
      </c>
      <c r="GZ13" s="126">
        <f t="shared" si="114"/>
        <v>125</v>
      </c>
      <c r="HA13" s="126">
        <f t="shared" si="115"/>
        <v>3</v>
      </c>
      <c r="HB13" s="126">
        <f t="shared" si="116"/>
        <v>3</v>
      </c>
      <c r="HC13" s="1">
        <f t="shared" si="117"/>
        <v>468000</v>
      </c>
      <c r="HD13" s="1">
        <v>1</v>
      </c>
      <c r="HE13" s="1">
        <f t="shared" si="118"/>
        <v>295</v>
      </c>
      <c r="HF13" s="1">
        <f t="shared" si="119"/>
        <v>125</v>
      </c>
      <c r="HG13" s="1">
        <f t="shared" si="120"/>
        <v>3</v>
      </c>
      <c r="HH13" s="26">
        <f t="shared" si="121"/>
        <v>468000</v>
      </c>
      <c r="HI13" s="1">
        <v>474205.71486675844</v>
      </c>
      <c r="HJ13" s="1">
        <f t="shared" si="122"/>
        <v>-6205.7148667584406</v>
      </c>
      <c r="HL13" s="26">
        <f t="shared" si="123"/>
        <v>3</v>
      </c>
      <c r="HN13" s="1">
        <v>3.3094020630144136</v>
      </c>
      <c r="HO13" s="1">
        <f t="shared" ref="HO13:HO31" si="133">HL13-HN13</f>
        <v>-0.30940206301441364</v>
      </c>
    </row>
    <row r="14" spans="1:225" ht="20.100000000000001" customHeight="1" x14ac:dyDescent="0.25">
      <c r="A14" s="20">
        <v>3</v>
      </c>
      <c r="B14" s="110" t="s">
        <v>409</v>
      </c>
      <c r="C14" s="37">
        <v>275</v>
      </c>
      <c r="D14" s="37">
        <v>125</v>
      </c>
      <c r="E14" s="93">
        <v>4</v>
      </c>
      <c r="F14" s="93">
        <v>3</v>
      </c>
      <c r="G14" s="37">
        <v>530000</v>
      </c>
      <c r="H14" s="37" t="s">
        <v>419</v>
      </c>
      <c r="I14" s="37">
        <f t="shared" si="31"/>
        <v>0.9</v>
      </c>
      <c r="J14" s="37">
        <f t="shared" si="32"/>
        <v>477000</v>
      </c>
      <c r="L14" s="11">
        <f t="shared" si="33"/>
        <v>3</v>
      </c>
      <c r="M14" s="101">
        <f t="shared" si="34"/>
        <v>-0.33381240339821094</v>
      </c>
      <c r="N14" s="35">
        <f t="shared" si="35"/>
        <v>1.8933935770589813E-2</v>
      </c>
      <c r="O14" s="177" t="str">
        <f t="shared" si="36"/>
        <v/>
      </c>
      <c r="P14" s="177"/>
      <c r="Q14" s="35">
        <f t="shared" si="37"/>
        <v>0.92172842814673273</v>
      </c>
      <c r="R14" s="97">
        <f t="shared" si="38"/>
        <v>0.99999985759831056</v>
      </c>
      <c r="S14" s="176" t="str">
        <f t="shared" si="39"/>
        <v/>
      </c>
      <c r="T14" s="176"/>
      <c r="V14" s="33" t="s">
        <v>409</v>
      </c>
      <c r="W14" s="129" t="s">
        <v>419</v>
      </c>
      <c r="X14" s="120">
        <v>0.9</v>
      </c>
      <c r="Y14" s="126"/>
      <c r="Z14" s="126"/>
      <c r="AA14" s="126">
        <f t="shared" si="40"/>
        <v>275</v>
      </c>
      <c r="AB14" s="126">
        <f t="shared" si="41"/>
        <v>125</v>
      </c>
      <c r="AC14" s="126">
        <f t="shared" si="42"/>
        <v>4</v>
      </c>
      <c r="AD14" s="126">
        <f t="shared" si="43"/>
        <v>3</v>
      </c>
      <c r="AE14" s="1">
        <f t="shared" si="44"/>
        <v>477000</v>
      </c>
      <c r="AF14" s="1">
        <v>1</v>
      </c>
      <c r="AG14" s="1">
        <f t="shared" si="45"/>
        <v>4</v>
      </c>
      <c r="AH14" s="1">
        <f t="shared" si="46"/>
        <v>3</v>
      </c>
      <c r="AI14" s="1">
        <f t="shared" si="47"/>
        <v>477000</v>
      </c>
      <c r="AJ14" s="26">
        <f t="shared" si="1"/>
        <v>275</v>
      </c>
      <c r="AK14" s="1">
        <v>303.15248856110168</v>
      </c>
      <c r="AL14" s="1">
        <f t="shared" si="48"/>
        <v>-28.152488561101677</v>
      </c>
      <c r="AM14" s="1"/>
      <c r="AN14" s="26">
        <f t="shared" si="49"/>
        <v>125</v>
      </c>
      <c r="AO14" s="1"/>
      <c r="AP14" s="1">
        <v>119.92792977869544</v>
      </c>
      <c r="AQ14" s="1">
        <f t="shared" si="124"/>
        <v>5.072070221304557</v>
      </c>
      <c r="AR14" s="1"/>
      <c r="AS14" s="1"/>
      <c r="AT14" s="1"/>
      <c r="AU14" s="126">
        <f t="shared" si="2"/>
        <v>275</v>
      </c>
      <c r="AV14" s="126">
        <f t="shared" si="3"/>
        <v>125</v>
      </c>
      <c r="AW14" s="126">
        <f t="shared" si="4"/>
        <v>4</v>
      </c>
      <c r="AX14" s="126">
        <f t="shared" si="5"/>
        <v>3</v>
      </c>
      <c r="AY14" s="1">
        <f t="shared" si="50"/>
        <v>477000</v>
      </c>
      <c r="AZ14" s="1">
        <v>1</v>
      </c>
      <c r="BA14" s="1">
        <f t="shared" si="51"/>
        <v>3</v>
      </c>
      <c r="BB14" s="1">
        <f t="shared" si="52"/>
        <v>125</v>
      </c>
      <c r="BC14" s="1">
        <f t="shared" si="53"/>
        <v>477000</v>
      </c>
      <c r="BD14" s="26">
        <f t="shared" si="6"/>
        <v>275</v>
      </c>
      <c r="BE14" s="1">
        <v>298.20805023377943</v>
      </c>
      <c r="BF14" s="1">
        <f t="shared" si="54"/>
        <v>-23.208050233779431</v>
      </c>
      <c r="BG14" s="1"/>
      <c r="BH14" s="26">
        <f t="shared" si="55"/>
        <v>4</v>
      </c>
      <c r="BI14" s="1"/>
      <c r="BJ14" s="1">
        <v>3.6009919108246748</v>
      </c>
      <c r="BK14" s="1">
        <f t="shared" si="125"/>
        <v>0.39900808917532515</v>
      </c>
      <c r="BL14" s="1"/>
      <c r="BM14" s="1"/>
      <c r="BN14" s="1"/>
      <c r="BO14" s="126">
        <f t="shared" si="7"/>
        <v>275</v>
      </c>
      <c r="BP14" s="126">
        <f t="shared" si="8"/>
        <v>125</v>
      </c>
      <c r="BQ14" s="126">
        <f t="shared" si="9"/>
        <v>4</v>
      </c>
      <c r="BR14" s="126">
        <f t="shared" si="10"/>
        <v>3</v>
      </c>
      <c r="BS14" s="1">
        <f t="shared" si="56"/>
        <v>477000</v>
      </c>
      <c r="BT14" s="1">
        <v>1</v>
      </c>
      <c r="BU14" s="1">
        <f t="shared" si="57"/>
        <v>125</v>
      </c>
      <c r="BV14" s="1">
        <f t="shared" si="58"/>
        <v>4</v>
      </c>
      <c r="BW14" s="1">
        <f t="shared" si="59"/>
        <v>477000</v>
      </c>
      <c r="BX14" s="26">
        <f t="shared" si="11"/>
        <v>275</v>
      </c>
      <c r="BY14" s="1">
        <v>297.41222990296751</v>
      </c>
      <c r="BZ14" s="1">
        <f t="shared" si="60"/>
        <v>-22.41222990296751</v>
      </c>
      <c r="CA14" s="1"/>
      <c r="CB14" s="26">
        <f t="shared" si="61"/>
        <v>3</v>
      </c>
      <c r="CC14" s="1"/>
      <c r="CD14" s="1">
        <v>2.6988338340675604</v>
      </c>
      <c r="CE14" s="1">
        <f t="shared" si="126"/>
        <v>0.30116616593243961</v>
      </c>
      <c r="CF14" s="1"/>
      <c r="CG14" s="1"/>
      <c r="CH14" s="1"/>
      <c r="CI14" s="126">
        <f t="shared" si="12"/>
        <v>275</v>
      </c>
      <c r="CJ14" s="126">
        <f t="shared" si="13"/>
        <v>125</v>
      </c>
      <c r="CK14" s="126">
        <f t="shared" si="14"/>
        <v>4</v>
      </c>
      <c r="CL14" s="126">
        <f t="shared" si="15"/>
        <v>3</v>
      </c>
      <c r="CM14" s="1">
        <f t="shared" si="62"/>
        <v>477000</v>
      </c>
      <c r="CN14" s="1">
        <v>1</v>
      </c>
      <c r="CO14" s="1">
        <f t="shared" si="63"/>
        <v>275</v>
      </c>
      <c r="CP14" s="1">
        <f t="shared" si="64"/>
        <v>3</v>
      </c>
      <c r="CQ14" s="1">
        <f t="shared" si="65"/>
        <v>477000</v>
      </c>
      <c r="CR14" s="26">
        <f t="shared" si="16"/>
        <v>125</v>
      </c>
      <c r="CS14" s="1">
        <v>127.57627112354351</v>
      </c>
      <c r="CT14" s="1">
        <f t="shared" si="66"/>
        <v>-2.5762711235435063</v>
      </c>
      <c r="CU14" s="1"/>
      <c r="CV14" s="26">
        <f t="shared" si="67"/>
        <v>4</v>
      </c>
      <c r="CW14" s="1"/>
      <c r="CX14" s="1">
        <v>3.6663130608507437</v>
      </c>
      <c r="CY14" s="1">
        <f t="shared" si="127"/>
        <v>0.33368693914925629</v>
      </c>
      <c r="CZ14" s="1"/>
      <c r="DA14" s="1"/>
      <c r="DB14" s="15"/>
      <c r="DC14" s="126">
        <f t="shared" si="17"/>
        <v>275</v>
      </c>
      <c r="DD14" s="126">
        <f t="shared" si="18"/>
        <v>125</v>
      </c>
      <c r="DE14" s="126">
        <f t="shared" si="19"/>
        <v>4</v>
      </c>
      <c r="DF14" s="126">
        <f t="shared" si="20"/>
        <v>3</v>
      </c>
      <c r="DG14" s="1">
        <f t="shared" si="68"/>
        <v>477000</v>
      </c>
      <c r="DH14" s="1">
        <v>1</v>
      </c>
      <c r="DI14" s="1">
        <f t="shared" si="69"/>
        <v>275</v>
      </c>
      <c r="DJ14" s="1">
        <f t="shared" si="70"/>
        <v>4</v>
      </c>
      <c r="DK14" s="1">
        <f t="shared" si="71"/>
        <v>477000</v>
      </c>
      <c r="DL14" s="26">
        <f t="shared" si="21"/>
        <v>125</v>
      </c>
      <c r="DM14" s="1">
        <v>118.71204399641584</v>
      </c>
      <c r="DN14" s="1">
        <f t="shared" si="72"/>
        <v>6.2879560035841564</v>
      </c>
      <c r="DO14" s="1"/>
      <c r="DP14" s="26">
        <f t="shared" si="73"/>
        <v>3</v>
      </c>
      <c r="DQ14" s="1"/>
      <c r="DR14" s="1">
        <v>3.5546778142825737</v>
      </c>
      <c r="DS14" s="1">
        <f t="shared" si="128"/>
        <v>-0.55467781428257368</v>
      </c>
      <c r="DT14" s="1"/>
      <c r="DU14" s="1"/>
      <c r="DV14" s="1"/>
      <c r="DW14" s="126">
        <f t="shared" si="22"/>
        <v>275</v>
      </c>
      <c r="DX14" s="126">
        <f t="shared" si="23"/>
        <v>125</v>
      </c>
      <c r="DY14" s="126">
        <f t="shared" si="24"/>
        <v>4</v>
      </c>
      <c r="DZ14" s="126">
        <f t="shared" si="25"/>
        <v>3</v>
      </c>
      <c r="EA14" s="1">
        <f t="shared" si="74"/>
        <v>477000</v>
      </c>
      <c r="EB14" s="1">
        <v>1</v>
      </c>
      <c r="EC14" s="1">
        <f t="shared" si="75"/>
        <v>275</v>
      </c>
      <c r="ED14" s="1">
        <f t="shared" si="76"/>
        <v>125</v>
      </c>
      <c r="EE14" s="1">
        <f t="shared" si="77"/>
        <v>477000</v>
      </c>
      <c r="EF14" s="26">
        <f t="shared" si="26"/>
        <v>3</v>
      </c>
      <c r="EG14" s="1">
        <v>3.3279835503531636</v>
      </c>
      <c r="EH14" s="1">
        <f t="shared" si="78"/>
        <v>-0.32798355035316362</v>
      </c>
      <c r="EI14" s="1"/>
      <c r="EJ14" s="26">
        <f t="shared" si="79"/>
        <v>4</v>
      </c>
      <c r="EK14" s="1"/>
      <c r="EL14" s="1">
        <v>3.6232519108523835</v>
      </c>
      <c r="EM14" s="1">
        <f t="shared" si="129"/>
        <v>0.37674808914761648</v>
      </c>
      <c r="EN14" s="1"/>
      <c r="EO14" s="1"/>
      <c r="EQ14" s="126">
        <f t="shared" si="80"/>
        <v>275</v>
      </c>
      <c r="ER14" s="126">
        <f t="shared" si="81"/>
        <v>125</v>
      </c>
      <c r="ES14" s="126">
        <f t="shared" si="82"/>
        <v>4</v>
      </c>
      <c r="ET14" s="126">
        <f t="shared" si="83"/>
        <v>3</v>
      </c>
      <c r="EU14" s="1">
        <f t="shared" si="84"/>
        <v>477000</v>
      </c>
      <c r="EV14" s="1">
        <v>1</v>
      </c>
      <c r="EW14" s="1">
        <f t="shared" si="85"/>
        <v>275</v>
      </c>
      <c r="EX14" s="1">
        <f t="shared" si="86"/>
        <v>125</v>
      </c>
      <c r="EY14" s="1">
        <f t="shared" si="87"/>
        <v>3</v>
      </c>
      <c r="EZ14" s="26">
        <f t="shared" si="88"/>
        <v>477000</v>
      </c>
      <c r="FA14" s="1">
        <v>474957.81177849794</v>
      </c>
      <c r="FB14" s="1">
        <f t="shared" si="89"/>
        <v>2042.1882215020596</v>
      </c>
      <c r="FD14" s="26">
        <f t="shared" si="90"/>
        <v>275</v>
      </c>
      <c r="FF14" s="1">
        <v>274.99999999999466</v>
      </c>
      <c r="FG14" s="1">
        <f t="shared" si="130"/>
        <v>5.3432813729159534E-12</v>
      </c>
      <c r="FK14" s="126">
        <f t="shared" si="91"/>
        <v>275</v>
      </c>
      <c r="FL14" s="126">
        <f t="shared" si="92"/>
        <v>125</v>
      </c>
      <c r="FM14" s="126">
        <f t="shared" si="93"/>
        <v>4</v>
      </c>
      <c r="FN14" s="126">
        <f t="shared" si="94"/>
        <v>3</v>
      </c>
      <c r="FO14" s="1">
        <f t="shared" si="95"/>
        <v>477000</v>
      </c>
      <c r="FP14" s="1">
        <v>1</v>
      </c>
      <c r="FQ14" s="1">
        <f t="shared" si="96"/>
        <v>275</v>
      </c>
      <c r="FR14" s="1">
        <f t="shared" si="97"/>
        <v>4</v>
      </c>
      <c r="FS14" s="1">
        <f t="shared" si="98"/>
        <v>3</v>
      </c>
      <c r="FT14" s="26">
        <f t="shared" si="99"/>
        <v>477000</v>
      </c>
      <c r="FU14" s="1">
        <v>476107.07324736356</v>
      </c>
      <c r="FV14" s="1">
        <f t="shared" si="100"/>
        <v>892.92675263644196</v>
      </c>
      <c r="FX14" s="26">
        <f t="shared" si="101"/>
        <v>125</v>
      </c>
      <c r="FZ14" s="1">
        <v>123.48684061615234</v>
      </c>
      <c r="GA14" s="1">
        <f t="shared" si="131"/>
        <v>1.5131593838476647</v>
      </c>
      <c r="GE14" s="126">
        <f t="shared" si="102"/>
        <v>275</v>
      </c>
      <c r="GF14" s="126">
        <f t="shared" si="103"/>
        <v>125</v>
      </c>
      <c r="GG14" s="126">
        <f t="shared" si="104"/>
        <v>4</v>
      </c>
      <c r="GH14" s="126">
        <f t="shared" si="105"/>
        <v>3</v>
      </c>
      <c r="GI14" s="1">
        <f t="shared" si="106"/>
        <v>477000</v>
      </c>
      <c r="GJ14" s="1">
        <v>1</v>
      </c>
      <c r="GK14" s="1">
        <f t="shared" si="107"/>
        <v>275</v>
      </c>
      <c r="GL14" s="1">
        <f t="shared" si="108"/>
        <v>125</v>
      </c>
      <c r="GM14" s="1">
        <f t="shared" si="109"/>
        <v>3</v>
      </c>
      <c r="GN14" s="26">
        <f t="shared" si="110"/>
        <v>477000</v>
      </c>
      <c r="GO14" s="1">
        <v>474957.81177849794</v>
      </c>
      <c r="GP14" s="1">
        <f t="shared" si="111"/>
        <v>2042.1882215020596</v>
      </c>
      <c r="GR14" s="26">
        <f t="shared" si="112"/>
        <v>4</v>
      </c>
      <c r="GT14" s="1">
        <v>3.739798658131396</v>
      </c>
      <c r="GU14" s="1">
        <f t="shared" si="132"/>
        <v>0.260201341868604</v>
      </c>
      <c r="GY14" s="126">
        <f t="shared" si="113"/>
        <v>275</v>
      </c>
      <c r="GZ14" s="126">
        <f t="shared" si="114"/>
        <v>125</v>
      </c>
      <c r="HA14" s="126">
        <f t="shared" si="115"/>
        <v>4</v>
      </c>
      <c r="HB14" s="126">
        <f t="shared" si="116"/>
        <v>3</v>
      </c>
      <c r="HC14" s="1">
        <f t="shared" si="117"/>
        <v>477000</v>
      </c>
      <c r="HD14" s="1">
        <v>1</v>
      </c>
      <c r="HE14" s="1">
        <f t="shared" si="118"/>
        <v>275</v>
      </c>
      <c r="HF14" s="1">
        <f t="shared" si="119"/>
        <v>125</v>
      </c>
      <c r="HG14" s="1">
        <f t="shared" si="120"/>
        <v>4</v>
      </c>
      <c r="HH14" s="26">
        <f t="shared" si="121"/>
        <v>477000</v>
      </c>
      <c r="HI14" s="1">
        <v>485668.26437559212</v>
      </c>
      <c r="HJ14" s="1">
        <f t="shared" si="122"/>
        <v>-8668.2643755921163</v>
      </c>
      <c r="HL14" s="26">
        <f t="shared" si="123"/>
        <v>3</v>
      </c>
      <c r="HN14" s="1">
        <v>3.6713956118171662</v>
      </c>
      <c r="HO14" s="1">
        <f t="shared" si="133"/>
        <v>-0.67139561181716623</v>
      </c>
    </row>
    <row r="15" spans="1:225" ht="20.100000000000001" customHeight="1" x14ac:dyDescent="0.25">
      <c r="A15" s="20">
        <v>4</v>
      </c>
      <c r="B15" s="110" t="s">
        <v>409</v>
      </c>
      <c r="C15" s="37">
        <v>320</v>
      </c>
      <c r="D15" s="37">
        <v>125</v>
      </c>
      <c r="E15" s="93">
        <v>4</v>
      </c>
      <c r="F15" s="93">
        <v>3</v>
      </c>
      <c r="G15" s="37">
        <v>540000</v>
      </c>
      <c r="H15" s="37" t="s">
        <v>419</v>
      </c>
      <c r="I15" s="37">
        <f t="shared" si="31"/>
        <v>0.9</v>
      </c>
      <c r="J15" s="37">
        <f t="shared" si="32"/>
        <v>486000</v>
      </c>
      <c r="L15" s="11">
        <f t="shared" si="33"/>
        <v>4</v>
      </c>
      <c r="M15" s="101">
        <f t="shared" si="34"/>
        <v>-8.584804722283039E-2</v>
      </c>
      <c r="N15" s="35">
        <f t="shared" si="35"/>
        <v>2.7153216057044079E-4</v>
      </c>
      <c r="O15" s="177" t="str">
        <f t="shared" si="36"/>
        <v/>
      </c>
      <c r="P15" s="177"/>
      <c r="Q15" s="35">
        <f t="shared" si="37"/>
        <v>0.4292054412141873</v>
      </c>
      <c r="R15" s="97">
        <f t="shared" si="38"/>
        <v>0.99999999942727713</v>
      </c>
      <c r="S15" s="176" t="str">
        <f t="shared" si="39"/>
        <v/>
      </c>
      <c r="T15" s="176"/>
      <c r="V15" s="33" t="s">
        <v>410</v>
      </c>
      <c r="W15" s="129" t="s">
        <v>420</v>
      </c>
      <c r="X15" s="120">
        <v>1</v>
      </c>
      <c r="Y15" s="126"/>
      <c r="Z15" s="126"/>
      <c r="AA15" s="126">
        <f t="shared" si="40"/>
        <v>320</v>
      </c>
      <c r="AB15" s="126">
        <f t="shared" si="41"/>
        <v>125</v>
      </c>
      <c r="AC15" s="126">
        <f t="shared" si="42"/>
        <v>4</v>
      </c>
      <c r="AD15" s="126">
        <f t="shared" si="43"/>
        <v>3</v>
      </c>
      <c r="AE15" s="1">
        <f t="shared" si="44"/>
        <v>486000</v>
      </c>
      <c r="AF15" s="1">
        <v>1</v>
      </c>
      <c r="AG15" s="1">
        <f t="shared" si="45"/>
        <v>4</v>
      </c>
      <c r="AH15" s="1">
        <f t="shared" si="46"/>
        <v>3</v>
      </c>
      <c r="AI15" s="1">
        <f t="shared" si="47"/>
        <v>486000</v>
      </c>
      <c r="AJ15" s="26">
        <f t="shared" si="1"/>
        <v>320</v>
      </c>
      <c r="AK15" s="1">
        <v>308.66187319085304</v>
      </c>
      <c r="AL15" s="1">
        <f t="shared" si="48"/>
        <v>11.338126809146956</v>
      </c>
      <c r="AM15" s="1"/>
      <c r="AN15" s="26">
        <f t="shared" si="49"/>
        <v>125</v>
      </c>
      <c r="AO15" s="1"/>
      <c r="AP15" s="1">
        <v>126.74676440377658</v>
      </c>
      <c r="AQ15" s="1">
        <f t="shared" si="124"/>
        <v>-1.7467644037765808</v>
      </c>
      <c r="AR15" s="1"/>
      <c r="AS15" s="1"/>
      <c r="AT15" s="1"/>
      <c r="AU15" s="126">
        <f t="shared" si="2"/>
        <v>320</v>
      </c>
      <c r="AV15" s="126">
        <f t="shared" si="3"/>
        <v>125</v>
      </c>
      <c r="AW15" s="126">
        <f t="shared" si="4"/>
        <v>4</v>
      </c>
      <c r="AX15" s="126">
        <f t="shared" si="5"/>
        <v>3</v>
      </c>
      <c r="AY15" s="1">
        <f t="shared" si="50"/>
        <v>486000</v>
      </c>
      <c r="AZ15" s="1">
        <v>1</v>
      </c>
      <c r="BA15" s="1">
        <f t="shared" si="51"/>
        <v>3</v>
      </c>
      <c r="BB15" s="1">
        <f t="shared" si="52"/>
        <v>125</v>
      </c>
      <c r="BC15" s="1">
        <f t="shared" si="53"/>
        <v>486000</v>
      </c>
      <c r="BD15" s="26">
        <f t="shared" si="6"/>
        <v>320</v>
      </c>
      <c r="BE15" s="1">
        <v>313.88489503215828</v>
      </c>
      <c r="BF15" s="1">
        <f t="shared" si="54"/>
        <v>6.1151049678417166</v>
      </c>
      <c r="BG15" s="1"/>
      <c r="BH15" s="26">
        <f t="shared" si="55"/>
        <v>4</v>
      </c>
      <c r="BI15" s="1"/>
      <c r="BJ15" s="1">
        <v>4.0375467316004077</v>
      </c>
      <c r="BK15" s="1">
        <f t="shared" si="125"/>
        <v>-3.7546731600407668E-2</v>
      </c>
      <c r="BL15" s="1"/>
      <c r="BM15" s="1"/>
      <c r="BN15" s="1"/>
      <c r="BO15" s="126">
        <f t="shared" si="7"/>
        <v>320</v>
      </c>
      <c r="BP15" s="126">
        <f t="shared" si="8"/>
        <v>125</v>
      </c>
      <c r="BQ15" s="126">
        <f t="shared" si="9"/>
        <v>4</v>
      </c>
      <c r="BR15" s="126">
        <f t="shared" si="10"/>
        <v>3</v>
      </c>
      <c r="BS15" s="1">
        <f t="shared" si="56"/>
        <v>486000</v>
      </c>
      <c r="BT15" s="1">
        <v>1</v>
      </c>
      <c r="BU15" s="1">
        <f t="shared" si="57"/>
        <v>125</v>
      </c>
      <c r="BV15" s="1">
        <f t="shared" si="58"/>
        <v>4</v>
      </c>
      <c r="BW15" s="1">
        <f t="shared" si="59"/>
        <v>486000</v>
      </c>
      <c r="BX15" s="26">
        <f t="shared" si="11"/>
        <v>320</v>
      </c>
      <c r="BY15" s="1">
        <v>303.03144412841493</v>
      </c>
      <c r="BZ15" s="1">
        <f t="shared" si="60"/>
        <v>16.968555871585068</v>
      </c>
      <c r="CA15" s="1"/>
      <c r="CB15" s="26">
        <f t="shared" si="61"/>
        <v>3</v>
      </c>
      <c r="CC15" s="1"/>
      <c r="CD15" s="1">
        <v>3.2763839385071343</v>
      </c>
      <c r="CE15" s="1">
        <f t="shared" si="126"/>
        <v>-0.27638393850713427</v>
      </c>
      <c r="CF15" s="1"/>
      <c r="CG15" s="1"/>
      <c r="CH15" s="1"/>
      <c r="CI15" s="126">
        <f t="shared" si="12"/>
        <v>320</v>
      </c>
      <c r="CJ15" s="126">
        <f t="shared" si="13"/>
        <v>125</v>
      </c>
      <c r="CK15" s="126">
        <f t="shared" si="14"/>
        <v>4</v>
      </c>
      <c r="CL15" s="126">
        <f t="shared" si="15"/>
        <v>3</v>
      </c>
      <c r="CM15" s="1">
        <f t="shared" si="62"/>
        <v>486000</v>
      </c>
      <c r="CN15" s="1">
        <v>1</v>
      </c>
      <c r="CO15" s="1">
        <f t="shared" si="63"/>
        <v>320</v>
      </c>
      <c r="CP15" s="1">
        <f t="shared" si="64"/>
        <v>3</v>
      </c>
      <c r="CQ15" s="1">
        <f t="shared" si="65"/>
        <v>486000</v>
      </c>
      <c r="CR15" s="26">
        <f t="shared" si="16"/>
        <v>125</v>
      </c>
      <c r="CS15" s="1">
        <v>127.24794523381598</v>
      </c>
      <c r="CT15" s="1">
        <f t="shared" si="66"/>
        <v>-2.2479452338159831</v>
      </c>
      <c r="CU15" s="1"/>
      <c r="CV15" s="26">
        <f t="shared" si="67"/>
        <v>4</v>
      </c>
      <c r="CW15" s="1"/>
      <c r="CX15" s="1">
        <v>3.7753997671982056</v>
      </c>
      <c r="CY15" s="1">
        <f t="shared" si="127"/>
        <v>0.22460023280179442</v>
      </c>
      <c r="CZ15" s="1"/>
      <c r="DA15" s="1"/>
      <c r="DB15" s="15"/>
      <c r="DC15" s="126">
        <f t="shared" si="17"/>
        <v>320</v>
      </c>
      <c r="DD15" s="126">
        <f t="shared" si="18"/>
        <v>125</v>
      </c>
      <c r="DE15" s="126">
        <f t="shared" si="19"/>
        <v>4</v>
      </c>
      <c r="DF15" s="126">
        <f t="shared" si="20"/>
        <v>3</v>
      </c>
      <c r="DG15" s="1">
        <f t="shared" si="68"/>
        <v>486000</v>
      </c>
      <c r="DH15" s="1">
        <v>1</v>
      </c>
      <c r="DI15" s="1">
        <f t="shared" si="69"/>
        <v>320</v>
      </c>
      <c r="DJ15" s="1">
        <f t="shared" si="70"/>
        <v>4</v>
      </c>
      <c r="DK15" s="1">
        <f t="shared" si="71"/>
        <v>486000</v>
      </c>
      <c r="DL15" s="26">
        <f t="shared" si="21"/>
        <v>125</v>
      </c>
      <c r="DM15" s="1">
        <v>123.75023555666809</v>
      </c>
      <c r="DN15" s="1">
        <f t="shared" si="72"/>
        <v>1.2497644433319124</v>
      </c>
      <c r="DO15" s="1"/>
      <c r="DP15" s="26">
        <f t="shared" si="73"/>
        <v>3</v>
      </c>
      <c r="DQ15" s="1"/>
      <c r="DR15" s="1">
        <v>3.1259608232089757</v>
      </c>
      <c r="DS15" s="1">
        <f t="shared" si="128"/>
        <v>-0.12596082320897573</v>
      </c>
      <c r="DT15" s="1"/>
      <c r="DU15" s="1"/>
      <c r="DV15" s="1"/>
      <c r="DW15" s="126">
        <f t="shared" si="22"/>
        <v>320</v>
      </c>
      <c r="DX15" s="126">
        <f t="shared" si="23"/>
        <v>125</v>
      </c>
      <c r="DY15" s="126">
        <f t="shared" si="24"/>
        <v>4</v>
      </c>
      <c r="DZ15" s="126">
        <f t="shared" si="25"/>
        <v>3</v>
      </c>
      <c r="EA15" s="1">
        <f t="shared" si="74"/>
        <v>486000</v>
      </c>
      <c r="EB15" s="1">
        <v>1</v>
      </c>
      <c r="EC15" s="1">
        <f t="shared" si="75"/>
        <v>320</v>
      </c>
      <c r="ED15" s="1">
        <f t="shared" si="76"/>
        <v>125</v>
      </c>
      <c r="EE15" s="1">
        <f t="shared" si="77"/>
        <v>486000</v>
      </c>
      <c r="EF15" s="26">
        <f t="shared" si="26"/>
        <v>3</v>
      </c>
      <c r="EG15" s="1">
        <v>3.1323625893951181</v>
      </c>
      <c r="EH15" s="1">
        <f t="shared" si="78"/>
        <v>-0.13236258939511814</v>
      </c>
      <c r="EI15" s="1"/>
      <c r="EJ15" s="26">
        <f t="shared" si="79"/>
        <v>4</v>
      </c>
      <c r="EK15" s="1"/>
      <c r="EL15" s="1">
        <v>3.859138105801712</v>
      </c>
      <c r="EM15" s="1">
        <f t="shared" si="129"/>
        <v>0.14086189419828798</v>
      </c>
      <c r="EN15" s="1"/>
      <c r="EO15" s="1"/>
      <c r="EQ15" s="126">
        <f t="shared" si="80"/>
        <v>320</v>
      </c>
      <c r="ER15" s="126">
        <f t="shared" si="81"/>
        <v>125</v>
      </c>
      <c r="ES15" s="126">
        <f t="shared" si="82"/>
        <v>4</v>
      </c>
      <c r="ET15" s="126">
        <f t="shared" si="83"/>
        <v>3</v>
      </c>
      <c r="EU15" s="1">
        <f t="shared" si="84"/>
        <v>486000</v>
      </c>
      <c r="EV15" s="1">
        <v>1</v>
      </c>
      <c r="EW15" s="1">
        <f t="shared" si="85"/>
        <v>320</v>
      </c>
      <c r="EX15" s="1">
        <f t="shared" si="86"/>
        <v>125</v>
      </c>
      <c r="EY15" s="1">
        <f t="shared" si="87"/>
        <v>3</v>
      </c>
      <c r="EZ15" s="26">
        <f t="shared" si="88"/>
        <v>486000</v>
      </c>
      <c r="FA15" s="1">
        <v>485192.98371554626</v>
      </c>
      <c r="FB15" s="1">
        <f t="shared" si="89"/>
        <v>807.01628445374081</v>
      </c>
      <c r="FD15" s="26">
        <f t="shared" si="90"/>
        <v>320</v>
      </c>
      <c r="FF15" s="1">
        <v>319.999999999995</v>
      </c>
      <c r="FG15" s="1">
        <f t="shared" si="130"/>
        <v>5.0022208597511053E-12</v>
      </c>
      <c r="FK15" s="126">
        <f t="shared" si="91"/>
        <v>320</v>
      </c>
      <c r="FL15" s="126">
        <f t="shared" si="92"/>
        <v>125</v>
      </c>
      <c r="FM15" s="126">
        <f t="shared" si="93"/>
        <v>4</v>
      </c>
      <c r="FN15" s="126">
        <f t="shared" si="94"/>
        <v>3</v>
      </c>
      <c r="FO15" s="1">
        <f t="shared" si="95"/>
        <v>486000</v>
      </c>
      <c r="FP15" s="1">
        <v>1</v>
      </c>
      <c r="FQ15" s="1">
        <f t="shared" si="96"/>
        <v>320</v>
      </c>
      <c r="FR15" s="1">
        <f t="shared" si="97"/>
        <v>4</v>
      </c>
      <c r="FS15" s="1">
        <f t="shared" si="98"/>
        <v>3</v>
      </c>
      <c r="FT15" s="26">
        <f t="shared" si="99"/>
        <v>486000</v>
      </c>
      <c r="FU15" s="1">
        <v>491130.65073871426</v>
      </c>
      <c r="FV15" s="1">
        <f t="shared" si="100"/>
        <v>-5130.6507387142628</v>
      </c>
      <c r="FX15" s="26">
        <f t="shared" si="101"/>
        <v>125</v>
      </c>
      <c r="FZ15" s="1">
        <v>129.37630933668061</v>
      </c>
      <c r="GA15" s="1">
        <f t="shared" si="131"/>
        <v>-4.3763093366806061</v>
      </c>
      <c r="GE15" s="126">
        <f t="shared" si="102"/>
        <v>320</v>
      </c>
      <c r="GF15" s="126">
        <f t="shared" si="103"/>
        <v>125</v>
      </c>
      <c r="GG15" s="126">
        <f t="shared" si="104"/>
        <v>4</v>
      </c>
      <c r="GH15" s="126">
        <f t="shared" si="105"/>
        <v>3</v>
      </c>
      <c r="GI15" s="1">
        <f t="shared" si="106"/>
        <v>486000</v>
      </c>
      <c r="GJ15" s="1">
        <v>1</v>
      </c>
      <c r="GK15" s="1">
        <f t="shared" si="107"/>
        <v>320</v>
      </c>
      <c r="GL15" s="1">
        <f t="shared" si="108"/>
        <v>125</v>
      </c>
      <c r="GM15" s="1">
        <f t="shared" si="109"/>
        <v>3</v>
      </c>
      <c r="GN15" s="26">
        <f t="shared" si="110"/>
        <v>486000</v>
      </c>
      <c r="GO15" s="1">
        <v>485192.98371554626</v>
      </c>
      <c r="GP15" s="1">
        <f t="shared" si="111"/>
        <v>807.01628445374081</v>
      </c>
      <c r="GR15" s="26">
        <f t="shared" si="112"/>
        <v>4</v>
      </c>
      <c r="GT15" s="1">
        <v>3.9073649652952289</v>
      </c>
      <c r="GU15" s="1">
        <f t="shared" si="132"/>
        <v>9.263503470477108E-2</v>
      </c>
      <c r="GY15" s="126">
        <f t="shared" si="113"/>
        <v>320</v>
      </c>
      <c r="GZ15" s="126">
        <f t="shared" si="114"/>
        <v>125</v>
      </c>
      <c r="HA15" s="126">
        <f t="shared" si="115"/>
        <v>4</v>
      </c>
      <c r="HB15" s="126">
        <f t="shared" si="116"/>
        <v>3</v>
      </c>
      <c r="HC15" s="1">
        <f t="shared" si="117"/>
        <v>486000</v>
      </c>
      <c r="HD15" s="1">
        <v>1</v>
      </c>
      <c r="HE15" s="1">
        <f t="shared" si="118"/>
        <v>320</v>
      </c>
      <c r="HF15" s="1">
        <f t="shared" si="119"/>
        <v>125</v>
      </c>
      <c r="HG15" s="1">
        <f t="shared" si="120"/>
        <v>4</v>
      </c>
      <c r="HH15" s="26">
        <f t="shared" si="121"/>
        <v>486000</v>
      </c>
      <c r="HI15" s="1">
        <v>489380.77836182562</v>
      </c>
      <c r="HJ15" s="1">
        <f t="shared" si="122"/>
        <v>-3380.7783618256217</v>
      </c>
      <c r="HL15" s="26">
        <f t="shared" si="123"/>
        <v>3</v>
      </c>
      <c r="HN15" s="1">
        <v>3.2710385626671252</v>
      </c>
      <c r="HO15" s="1">
        <f t="shared" si="133"/>
        <v>-0.27103856266712523</v>
      </c>
    </row>
    <row r="16" spans="1:225" ht="20.100000000000001" customHeight="1" x14ac:dyDescent="0.25">
      <c r="A16" s="20">
        <v>5</v>
      </c>
      <c r="B16" s="110" t="s">
        <v>409</v>
      </c>
      <c r="C16" s="10">
        <v>300</v>
      </c>
      <c r="D16" s="10">
        <v>125</v>
      </c>
      <c r="E16" s="11">
        <v>4</v>
      </c>
      <c r="F16" s="11">
        <v>3</v>
      </c>
      <c r="G16" s="37">
        <v>540000</v>
      </c>
      <c r="H16" s="37" t="s">
        <v>419</v>
      </c>
      <c r="I16" s="37">
        <f t="shared" si="31"/>
        <v>0.9</v>
      </c>
      <c r="J16" s="37">
        <f t="shared" si="32"/>
        <v>486000</v>
      </c>
      <c r="L16" s="11">
        <f t="shared" si="33"/>
        <v>5</v>
      </c>
      <c r="M16" s="101">
        <f t="shared" si="34"/>
        <v>1.4542189889410824</v>
      </c>
      <c r="N16" s="35">
        <f t="shared" si="35"/>
        <v>6.8693979430542923E-2</v>
      </c>
      <c r="O16" s="177" t="str">
        <f t="shared" si="36"/>
        <v/>
      </c>
      <c r="P16" s="177"/>
      <c r="Q16" s="35">
        <f t="shared" si="37"/>
        <v>0.40300879939208573</v>
      </c>
      <c r="R16" s="97">
        <f t="shared" si="38"/>
        <v>0.99999999963873942</v>
      </c>
      <c r="S16" s="176" t="str">
        <f t="shared" si="39"/>
        <v/>
      </c>
      <c r="T16" s="176"/>
      <c r="V16" s="33" t="s">
        <v>411</v>
      </c>
      <c r="W16" s="126"/>
      <c r="X16" s="126"/>
      <c r="Y16" s="126"/>
      <c r="Z16" s="126"/>
      <c r="AA16" s="126">
        <f t="shared" si="40"/>
        <v>300</v>
      </c>
      <c r="AB16" s="126">
        <f t="shared" si="41"/>
        <v>125</v>
      </c>
      <c r="AC16" s="126">
        <f t="shared" si="42"/>
        <v>4</v>
      </c>
      <c r="AD16" s="126">
        <f t="shared" si="43"/>
        <v>3</v>
      </c>
      <c r="AE16" s="1">
        <f t="shared" si="44"/>
        <v>486000</v>
      </c>
      <c r="AF16" s="1">
        <v>1</v>
      </c>
      <c r="AG16" s="1">
        <f t="shared" si="45"/>
        <v>4</v>
      </c>
      <c r="AH16" s="1">
        <f t="shared" si="46"/>
        <v>3</v>
      </c>
      <c r="AI16" s="1">
        <f t="shared" si="47"/>
        <v>486000</v>
      </c>
      <c r="AJ16" s="26">
        <f t="shared" si="1"/>
        <v>300</v>
      </c>
      <c r="AK16" s="1">
        <v>308.66187319085304</v>
      </c>
      <c r="AL16" s="1">
        <f t="shared" si="48"/>
        <v>-8.6618731908530435</v>
      </c>
      <c r="AM16" s="1"/>
      <c r="AN16" s="26">
        <f t="shared" si="49"/>
        <v>125</v>
      </c>
      <c r="AO16" s="1"/>
      <c r="AP16" s="1">
        <v>126.74676440377658</v>
      </c>
      <c r="AQ16" s="1">
        <f t="shared" si="124"/>
        <v>-1.7467644037765808</v>
      </c>
      <c r="AR16" s="1"/>
      <c r="AS16" s="1"/>
      <c r="AT16" s="1"/>
      <c r="AU16" s="126">
        <f t="shared" si="2"/>
        <v>300</v>
      </c>
      <c r="AV16" s="126">
        <f t="shared" si="3"/>
        <v>125</v>
      </c>
      <c r="AW16" s="126">
        <f t="shared" si="4"/>
        <v>4</v>
      </c>
      <c r="AX16" s="126">
        <f t="shared" si="5"/>
        <v>3</v>
      </c>
      <c r="AY16" s="1">
        <f t="shared" si="50"/>
        <v>486000</v>
      </c>
      <c r="AZ16" s="1">
        <v>1</v>
      </c>
      <c r="BA16" s="1">
        <f t="shared" si="51"/>
        <v>3</v>
      </c>
      <c r="BB16" s="1">
        <f t="shared" si="52"/>
        <v>125</v>
      </c>
      <c r="BC16" s="1">
        <f t="shared" si="53"/>
        <v>486000</v>
      </c>
      <c r="BD16" s="26">
        <f t="shared" si="6"/>
        <v>300</v>
      </c>
      <c r="BE16" s="1">
        <v>313.88489503215828</v>
      </c>
      <c r="BF16" s="1">
        <f t="shared" si="54"/>
        <v>-13.884895032158283</v>
      </c>
      <c r="BG16" s="1"/>
      <c r="BH16" s="26">
        <f t="shared" si="55"/>
        <v>4</v>
      </c>
      <c r="BI16" s="1"/>
      <c r="BJ16" s="1">
        <v>4.0375467316004077</v>
      </c>
      <c r="BK16" s="1">
        <f t="shared" si="125"/>
        <v>-3.7546731600407668E-2</v>
      </c>
      <c r="BL16" s="1"/>
      <c r="BM16" s="1"/>
      <c r="BN16" s="1"/>
      <c r="BO16" s="126">
        <f t="shared" si="7"/>
        <v>300</v>
      </c>
      <c r="BP16" s="126">
        <f t="shared" si="8"/>
        <v>125</v>
      </c>
      <c r="BQ16" s="126">
        <f t="shared" si="9"/>
        <v>4</v>
      </c>
      <c r="BR16" s="126">
        <f t="shared" si="10"/>
        <v>3</v>
      </c>
      <c r="BS16" s="1">
        <f t="shared" si="56"/>
        <v>486000</v>
      </c>
      <c r="BT16" s="1">
        <v>1</v>
      </c>
      <c r="BU16" s="1">
        <f t="shared" si="57"/>
        <v>125</v>
      </c>
      <c r="BV16" s="1">
        <f t="shared" si="58"/>
        <v>4</v>
      </c>
      <c r="BW16" s="1">
        <f t="shared" si="59"/>
        <v>486000</v>
      </c>
      <c r="BX16" s="26">
        <f t="shared" si="11"/>
        <v>300</v>
      </c>
      <c r="BY16" s="1">
        <v>303.03144412841493</v>
      </c>
      <c r="BZ16" s="1">
        <f t="shared" si="60"/>
        <v>-3.0314441284149325</v>
      </c>
      <c r="CA16" s="1"/>
      <c r="CB16" s="26">
        <f t="shared" si="61"/>
        <v>3</v>
      </c>
      <c r="CC16" s="1"/>
      <c r="CD16" s="1">
        <v>3.2763839385071343</v>
      </c>
      <c r="CE16" s="1">
        <f t="shared" si="126"/>
        <v>-0.27638393850713427</v>
      </c>
      <c r="CF16" s="1"/>
      <c r="CG16" s="1"/>
      <c r="CH16" s="1"/>
      <c r="CI16" s="126">
        <f t="shared" si="12"/>
        <v>300</v>
      </c>
      <c r="CJ16" s="126">
        <f t="shared" si="13"/>
        <v>125</v>
      </c>
      <c r="CK16" s="126">
        <f t="shared" si="14"/>
        <v>4</v>
      </c>
      <c r="CL16" s="126">
        <f t="shared" si="15"/>
        <v>3</v>
      </c>
      <c r="CM16" s="1">
        <f t="shared" si="62"/>
        <v>486000</v>
      </c>
      <c r="CN16" s="1">
        <v>1</v>
      </c>
      <c r="CO16" s="1">
        <f t="shared" si="63"/>
        <v>300</v>
      </c>
      <c r="CP16" s="1">
        <f t="shared" si="64"/>
        <v>3</v>
      </c>
      <c r="CQ16" s="1">
        <f t="shared" si="65"/>
        <v>486000</v>
      </c>
      <c r="CR16" s="26">
        <f t="shared" si="16"/>
        <v>125</v>
      </c>
      <c r="CS16" s="1">
        <v>131.20511462613757</v>
      </c>
      <c r="CT16" s="1">
        <f t="shared" si="66"/>
        <v>-6.205114626137572</v>
      </c>
      <c r="CU16" s="1"/>
      <c r="CV16" s="26">
        <f t="shared" si="67"/>
        <v>4</v>
      </c>
      <c r="CW16" s="1"/>
      <c r="CX16" s="1">
        <v>3.6863241230715396</v>
      </c>
      <c r="CY16" s="1">
        <f t="shared" si="127"/>
        <v>0.31367587692846044</v>
      </c>
      <c r="CZ16" s="1"/>
      <c r="DA16" s="1"/>
      <c r="DB16" s="1"/>
      <c r="DC16" s="126">
        <f t="shared" si="17"/>
        <v>300</v>
      </c>
      <c r="DD16" s="126">
        <f t="shared" si="18"/>
        <v>125</v>
      </c>
      <c r="DE16" s="126">
        <f t="shared" si="19"/>
        <v>4</v>
      </c>
      <c r="DF16" s="126">
        <f t="shared" si="20"/>
        <v>3</v>
      </c>
      <c r="DG16" s="1">
        <f t="shared" si="68"/>
        <v>486000</v>
      </c>
      <c r="DH16" s="1">
        <v>1</v>
      </c>
      <c r="DI16" s="1">
        <f t="shared" si="69"/>
        <v>300</v>
      </c>
      <c r="DJ16" s="1">
        <f t="shared" si="70"/>
        <v>4</v>
      </c>
      <c r="DK16" s="1">
        <f t="shared" si="71"/>
        <v>486000</v>
      </c>
      <c r="DL16" s="26">
        <f t="shared" si="21"/>
        <v>125</v>
      </c>
      <c r="DM16" s="1">
        <v>124.22406087280984</v>
      </c>
      <c r="DN16" s="1">
        <f t="shared" si="72"/>
        <v>0.77593912719015634</v>
      </c>
      <c r="DO16" s="1"/>
      <c r="DP16" s="26">
        <f t="shared" si="73"/>
        <v>3</v>
      </c>
      <c r="DQ16" s="1"/>
      <c r="DR16" s="1">
        <v>3.3859719811558868</v>
      </c>
      <c r="DS16" s="1">
        <f t="shared" si="128"/>
        <v>-0.38597198115588682</v>
      </c>
      <c r="DT16" s="1"/>
      <c r="DU16" s="1"/>
      <c r="DV16" s="1"/>
      <c r="DW16" s="126">
        <f t="shared" si="22"/>
        <v>300</v>
      </c>
      <c r="DX16" s="126">
        <f t="shared" si="23"/>
        <v>125</v>
      </c>
      <c r="DY16" s="126">
        <f t="shared" si="24"/>
        <v>4</v>
      </c>
      <c r="DZ16" s="126">
        <f t="shared" si="25"/>
        <v>3</v>
      </c>
      <c r="EA16" s="1">
        <f t="shared" si="74"/>
        <v>486000</v>
      </c>
      <c r="EB16" s="1">
        <v>1</v>
      </c>
      <c r="EC16" s="1">
        <f t="shared" si="75"/>
        <v>300</v>
      </c>
      <c r="ED16" s="1">
        <f t="shared" si="76"/>
        <v>125</v>
      </c>
      <c r="EE16" s="1">
        <f t="shared" si="77"/>
        <v>486000</v>
      </c>
      <c r="EF16" s="26">
        <f t="shared" si="26"/>
        <v>3</v>
      </c>
      <c r="EG16" s="1">
        <v>3.4192367337708092</v>
      </c>
      <c r="EH16" s="1">
        <f t="shared" si="78"/>
        <v>-0.41923673377080917</v>
      </c>
      <c r="EI16" s="1"/>
      <c r="EJ16" s="26">
        <f t="shared" si="79"/>
        <v>4</v>
      </c>
      <c r="EK16" s="1"/>
      <c r="EL16" s="1">
        <v>3.8749868662998104</v>
      </c>
      <c r="EM16" s="1">
        <f t="shared" si="129"/>
        <v>0.12501313370018963</v>
      </c>
      <c r="EN16" s="1"/>
      <c r="EO16" s="1"/>
      <c r="EQ16" s="126">
        <f t="shared" si="80"/>
        <v>300</v>
      </c>
      <c r="ER16" s="126">
        <f t="shared" si="81"/>
        <v>125</v>
      </c>
      <c r="ES16" s="126">
        <f t="shared" si="82"/>
        <v>4</v>
      </c>
      <c r="ET16" s="126">
        <f t="shared" si="83"/>
        <v>3</v>
      </c>
      <c r="EU16" s="1">
        <f t="shared" si="84"/>
        <v>486000</v>
      </c>
      <c r="EV16" s="1">
        <v>1</v>
      </c>
      <c r="EW16" s="1">
        <f t="shared" si="85"/>
        <v>300</v>
      </c>
      <c r="EX16" s="1">
        <f t="shared" si="86"/>
        <v>125</v>
      </c>
      <c r="EY16" s="1">
        <f t="shared" si="87"/>
        <v>3</v>
      </c>
      <c r="EZ16" s="26">
        <f t="shared" si="88"/>
        <v>486000</v>
      </c>
      <c r="FA16" s="1">
        <v>480644.01841019146</v>
      </c>
      <c r="FB16" s="1">
        <f t="shared" si="89"/>
        <v>5355.9815898085362</v>
      </c>
      <c r="FD16" s="26">
        <f t="shared" si="90"/>
        <v>300</v>
      </c>
      <c r="FF16" s="1">
        <v>299.99999999999488</v>
      </c>
      <c r="FG16" s="1">
        <f t="shared" si="130"/>
        <v>5.1159076974727213E-12</v>
      </c>
      <c r="FK16" s="126">
        <f t="shared" si="91"/>
        <v>300</v>
      </c>
      <c r="FL16" s="126">
        <f t="shared" si="92"/>
        <v>125</v>
      </c>
      <c r="FM16" s="126">
        <f t="shared" si="93"/>
        <v>4</v>
      </c>
      <c r="FN16" s="126">
        <f t="shared" si="94"/>
        <v>3</v>
      </c>
      <c r="FO16" s="1">
        <f t="shared" si="95"/>
        <v>486000</v>
      </c>
      <c r="FP16" s="1">
        <v>1</v>
      </c>
      <c r="FQ16" s="1">
        <f t="shared" si="96"/>
        <v>300</v>
      </c>
      <c r="FR16" s="1">
        <f t="shared" si="97"/>
        <v>4</v>
      </c>
      <c r="FS16" s="1">
        <f t="shared" si="98"/>
        <v>3</v>
      </c>
      <c r="FT16" s="26">
        <f t="shared" si="99"/>
        <v>486000</v>
      </c>
      <c r="FU16" s="1">
        <v>484453.50518700283</v>
      </c>
      <c r="FV16" s="1">
        <f t="shared" si="100"/>
        <v>1546.4948129971744</v>
      </c>
      <c r="FX16" s="26">
        <f t="shared" si="101"/>
        <v>125</v>
      </c>
      <c r="FZ16" s="1">
        <v>126.75876768311247</v>
      </c>
      <c r="GA16" s="1">
        <f t="shared" si="131"/>
        <v>-1.7587676831124668</v>
      </c>
      <c r="GE16" s="126">
        <f t="shared" si="102"/>
        <v>300</v>
      </c>
      <c r="GF16" s="126">
        <f t="shared" si="103"/>
        <v>125</v>
      </c>
      <c r="GG16" s="126">
        <f t="shared" si="104"/>
        <v>4</v>
      </c>
      <c r="GH16" s="126">
        <f t="shared" si="105"/>
        <v>3</v>
      </c>
      <c r="GI16" s="1">
        <f t="shared" si="106"/>
        <v>486000</v>
      </c>
      <c r="GJ16" s="1">
        <v>1</v>
      </c>
      <c r="GK16" s="1">
        <f t="shared" si="107"/>
        <v>300</v>
      </c>
      <c r="GL16" s="1">
        <f t="shared" si="108"/>
        <v>125</v>
      </c>
      <c r="GM16" s="1">
        <f t="shared" si="109"/>
        <v>3</v>
      </c>
      <c r="GN16" s="26">
        <f t="shared" si="110"/>
        <v>486000</v>
      </c>
      <c r="GO16" s="1">
        <v>480644.01841019146</v>
      </c>
      <c r="GP16" s="1">
        <f t="shared" si="111"/>
        <v>5355.9815898085362</v>
      </c>
      <c r="GR16" s="26">
        <f t="shared" si="112"/>
        <v>4</v>
      </c>
      <c r="GT16" s="1">
        <v>3.8328910510001917</v>
      </c>
      <c r="GU16" s="1">
        <f t="shared" si="132"/>
        <v>0.16710894899980833</v>
      </c>
      <c r="GY16" s="126">
        <f t="shared" si="113"/>
        <v>300</v>
      </c>
      <c r="GZ16" s="126">
        <f t="shared" si="114"/>
        <v>125</v>
      </c>
      <c r="HA16" s="126">
        <f t="shared" si="115"/>
        <v>4</v>
      </c>
      <c r="HB16" s="126">
        <f t="shared" si="116"/>
        <v>3</v>
      </c>
      <c r="HC16" s="1">
        <f t="shared" si="117"/>
        <v>486000</v>
      </c>
      <c r="HD16" s="1">
        <v>1</v>
      </c>
      <c r="HE16" s="1">
        <f t="shared" si="118"/>
        <v>300</v>
      </c>
      <c r="HF16" s="1">
        <f t="shared" si="119"/>
        <v>125</v>
      </c>
      <c r="HG16" s="1">
        <f t="shared" si="120"/>
        <v>4</v>
      </c>
      <c r="HH16" s="26">
        <f t="shared" si="121"/>
        <v>486000</v>
      </c>
      <c r="HI16" s="1">
        <v>487730.77214572183</v>
      </c>
      <c r="HJ16" s="1">
        <f t="shared" si="122"/>
        <v>-1730.7721457218286</v>
      </c>
      <c r="HL16" s="26">
        <f t="shared" si="123"/>
        <v>3</v>
      </c>
      <c r="HN16" s="1">
        <v>3.4489750289560321</v>
      </c>
      <c r="HO16" s="1">
        <f t="shared" si="133"/>
        <v>-0.44897502895603214</v>
      </c>
    </row>
    <row r="17" spans="1:223" ht="20.100000000000001" customHeight="1" x14ac:dyDescent="0.25">
      <c r="A17" s="20">
        <v>6</v>
      </c>
      <c r="B17" s="110" t="s">
        <v>409</v>
      </c>
      <c r="C17" s="37">
        <v>300</v>
      </c>
      <c r="D17" s="37">
        <v>125.6</v>
      </c>
      <c r="E17" s="93">
        <v>4</v>
      </c>
      <c r="F17" s="93">
        <v>3</v>
      </c>
      <c r="G17" s="37">
        <v>540000</v>
      </c>
      <c r="H17" s="37" t="s">
        <v>419</v>
      </c>
      <c r="I17" s="37">
        <f t="shared" si="31"/>
        <v>0.9</v>
      </c>
      <c r="J17" s="37">
        <f t="shared" si="32"/>
        <v>486000</v>
      </c>
      <c r="L17" s="11">
        <f t="shared" si="33"/>
        <v>6</v>
      </c>
      <c r="M17" s="101">
        <f t="shared" si="34"/>
        <v>1.1757794279849634</v>
      </c>
      <c r="N17" s="35">
        <f t="shared" si="35"/>
        <v>4.4395653807907484E-2</v>
      </c>
      <c r="O17" s="177" t="str">
        <f t="shared" si="36"/>
        <v/>
      </c>
      <c r="P17" s="177"/>
      <c r="Q17" s="35">
        <f t="shared" si="37"/>
        <v>0.40070925472916236</v>
      </c>
      <c r="R17" s="97">
        <f t="shared" si="38"/>
        <v>0.99999999965356534</v>
      </c>
      <c r="S17" s="176" t="str">
        <f t="shared" si="39"/>
        <v/>
      </c>
      <c r="T17" s="176"/>
      <c r="V17" s="33" t="s">
        <v>412</v>
      </c>
      <c r="W17" s="126"/>
      <c r="X17" s="126"/>
      <c r="Y17" s="126"/>
      <c r="Z17" s="126"/>
      <c r="AA17" s="126">
        <f t="shared" si="40"/>
        <v>300</v>
      </c>
      <c r="AB17" s="126">
        <f t="shared" si="41"/>
        <v>125.6</v>
      </c>
      <c r="AC17" s="126">
        <f t="shared" si="42"/>
        <v>4</v>
      </c>
      <c r="AD17" s="126">
        <f t="shared" si="43"/>
        <v>3</v>
      </c>
      <c r="AE17" s="1">
        <f t="shared" si="44"/>
        <v>486000</v>
      </c>
      <c r="AF17" s="1">
        <v>1</v>
      </c>
      <c r="AG17" s="1">
        <f t="shared" si="45"/>
        <v>4</v>
      </c>
      <c r="AH17" s="1">
        <f t="shared" si="46"/>
        <v>3</v>
      </c>
      <c r="AI17" s="1">
        <f t="shared" si="47"/>
        <v>486000</v>
      </c>
      <c r="AJ17" s="26">
        <f t="shared" si="1"/>
        <v>300</v>
      </c>
      <c r="AK17" s="1">
        <v>308.66187319085304</v>
      </c>
      <c r="AL17" s="1">
        <f t="shared" si="48"/>
        <v>-8.6618731908530435</v>
      </c>
      <c r="AM17" s="1"/>
      <c r="AN17" s="26">
        <f t="shared" si="49"/>
        <v>125.6</v>
      </c>
      <c r="AO17" s="1"/>
      <c r="AP17" s="1">
        <v>126.74676440377658</v>
      </c>
      <c r="AQ17" s="1">
        <f t="shared" si="124"/>
        <v>-1.1467644037765865</v>
      </c>
      <c r="AR17" s="1"/>
      <c r="AS17" s="1"/>
      <c r="AT17" s="1"/>
      <c r="AU17" s="126">
        <f t="shared" si="2"/>
        <v>300</v>
      </c>
      <c r="AV17" s="126">
        <f t="shared" si="3"/>
        <v>125.6</v>
      </c>
      <c r="AW17" s="126">
        <f t="shared" si="4"/>
        <v>4</v>
      </c>
      <c r="AX17" s="126">
        <f t="shared" si="5"/>
        <v>3</v>
      </c>
      <c r="AY17" s="1">
        <f t="shared" si="50"/>
        <v>486000</v>
      </c>
      <c r="AZ17" s="1">
        <v>1</v>
      </c>
      <c r="BA17" s="1">
        <f t="shared" si="51"/>
        <v>3</v>
      </c>
      <c r="BB17" s="1">
        <f t="shared" si="52"/>
        <v>125.6</v>
      </c>
      <c r="BC17" s="1">
        <f t="shared" si="53"/>
        <v>486000</v>
      </c>
      <c r="BD17" s="26">
        <f t="shared" si="6"/>
        <v>300</v>
      </c>
      <c r="BE17" s="1">
        <v>313.04989788139483</v>
      </c>
      <c r="BF17" s="1">
        <f t="shared" si="54"/>
        <v>-13.049897881394827</v>
      </c>
      <c r="BG17" s="1"/>
      <c r="BH17" s="26">
        <f t="shared" si="55"/>
        <v>4</v>
      </c>
      <c r="BI17" s="1"/>
      <c r="BJ17" s="1">
        <v>3.9974412309108729</v>
      </c>
      <c r="BK17" s="1">
        <f t="shared" si="125"/>
        <v>2.5587690891271109E-3</v>
      </c>
      <c r="BL17" s="1"/>
      <c r="BM17" s="1"/>
      <c r="BN17" s="1"/>
      <c r="BO17" s="126">
        <f t="shared" si="7"/>
        <v>300</v>
      </c>
      <c r="BP17" s="126">
        <f t="shared" si="8"/>
        <v>125.6</v>
      </c>
      <c r="BQ17" s="126">
        <f t="shared" si="9"/>
        <v>4</v>
      </c>
      <c r="BR17" s="126">
        <f t="shared" si="10"/>
        <v>3</v>
      </c>
      <c r="BS17" s="1">
        <f t="shared" si="56"/>
        <v>486000</v>
      </c>
      <c r="BT17" s="1">
        <v>1</v>
      </c>
      <c r="BU17" s="1">
        <f t="shared" si="57"/>
        <v>125.6</v>
      </c>
      <c r="BV17" s="1">
        <f t="shared" si="58"/>
        <v>4</v>
      </c>
      <c r="BW17" s="1">
        <f t="shared" si="59"/>
        <v>486000</v>
      </c>
      <c r="BX17" s="26">
        <f t="shared" si="11"/>
        <v>300</v>
      </c>
      <c r="BY17" s="1">
        <v>302.85424227463966</v>
      </c>
      <c r="BZ17" s="1">
        <f t="shared" si="60"/>
        <v>-2.8542422746396596</v>
      </c>
      <c r="CA17" s="1"/>
      <c r="CB17" s="26">
        <f t="shared" si="61"/>
        <v>3</v>
      </c>
      <c r="CC17" s="1"/>
      <c r="CD17" s="1">
        <v>3.2293670561306094</v>
      </c>
      <c r="CE17" s="1">
        <f t="shared" si="126"/>
        <v>-0.22936705613060937</v>
      </c>
      <c r="CF17" s="1"/>
      <c r="CG17" s="1"/>
      <c r="CH17" s="1"/>
      <c r="CI17" s="126">
        <f t="shared" si="12"/>
        <v>300</v>
      </c>
      <c r="CJ17" s="126">
        <f t="shared" si="13"/>
        <v>125.6</v>
      </c>
      <c r="CK17" s="126">
        <f t="shared" si="14"/>
        <v>4</v>
      </c>
      <c r="CL17" s="126">
        <f t="shared" si="15"/>
        <v>3</v>
      </c>
      <c r="CM17" s="1">
        <f t="shared" si="62"/>
        <v>486000</v>
      </c>
      <c r="CN17" s="1">
        <v>1</v>
      </c>
      <c r="CO17" s="1">
        <f t="shared" si="63"/>
        <v>300</v>
      </c>
      <c r="CP17" s="1">
        <f t="shared" si="64"/>
        <v>3</v>
      </c>
      <c r="CQ17" s="1">
        <f t="shared" si="65"/>
        <v>486000</v>
      </c>
      <c r="CR17" s="26">
        <f t="shared" si="16"/>
        <v>125.6</v>
      </c>
      <c r="CS17" s="1">
        <v>131.20511462613757</v>
      </c>
      <c r="CT17" s="1">
        <f t="shared" si="66"/>
        <v>-5.6051146261375777</v>
      </c>
      <c r="CU17" s="1"/>
      <c r="CV17" s="26">
        <f t="shared" si="67"/>
        <v>4</v>
      </c>
      <c r="CW17" s="1"/>
      <c r="CX17" s="1">
        <v>3.6863241230715396</v>
      </c>
      <c r="CY17" s="1">
        <f t="shared" si="127"/>
        <v>0.31367587692846044</v>
      </c>
      <c r="CZ17" s="1"/>
      <c r="DA17" s="1"/>
      <c r="DB17" s="1"/>
      <c r="DC17" s="126">
        <f t="shared" si="17"/>
        <v>300</v>
      </c>
      <c r="DD17" s="126">
        <f t="shared" si="18"/>
        <v>125.6</v>
      </c>
      <c r="DE17" s="126">
        <f t="shared" si="19"/>
        <v>4</v>
      </c>
      <c r="DF17" s="126">
        <f t="shared" si="20"/>
        <v>3</v>
      </c>
      <c r="DG17" s="1">
        <f t="shared" si="68"/>
        <v>486000</v>
      </c>
      <c r="DH17" s="1">
        <v>1</v>
      </c>
      <c r="DI17" s="1">
        <f t="shared" si="69"/>
        <v>300</v>
      </c>
      <c r="DJ17" s="1">
        <f t="shared" si="70"/>
        <v>4</v>
      </c>
      <c r="DK17" s="1">
        <f t="shared" si="71"/>
        <v>486000</v>
      </c>
      <c r="DL17" s="26">
        <f t="shared" si="21"/>
        <v>125.6</v>
      </c>
      <c r="DM17" s="1">
        <v>124.22406087280984</v>
      </c>
      <c r="DN17" s="1">
        <f t="shared" si="72"/>
        <v>1.3759391271901507</v>
      </c>
      <c r="DO17" s="1"/>
      <c r="DP17" s="26">
        <f t="shared" si="73"/>
        <v>3</v>
      </c>
      <c r="DQ17" s="1"/>
      <c r="DR17" s="1">
        <v>3.3859719811558868</v>
      </c>
      <c r="DS17" s="1">
        <f t="shared" si="128"/>
        <v>-0.38597198115588682</v>
      </c>
      <c r="DT17" s="1"/>
      <c r="DU17" s="1"/>
      <c r="DW17" s="126">
        <f t="shared" si="22"/>
        <v>300</v>
      </c>
      <c r="DX17" s="126">
        <f t="shared" si="23"/>
        <v>125.6</v>
      </c>
      <c r="DY17" s="126">
        <f t="shared" si="24"/>
        <v>4</v>
      </c>
      <c r="DZ17" s="126">
        <f t="shared" si="25"/>
        <v>3</v>
      </c>
      <c r="EA17" s="1">
        <f t="shared" si="74"/>
        <v>486000</v>
      </c>
      <c r="EB17" s="1">
        <v>1</v>
      </c>
      <c r="EC17" s="1">
        <f t="shared" si="75"/>
        <v>300</v>
      </c>
      <c r="ED17" s="1">
        <f t="shared" si="76"/>
        <v>125.6</v>
      </c>
      <c r="EE17" s="1">
        <f t="shared" si="77"/>
        <v>486000</v>
      </c>
      <c r="EF17" s="26">
        <f t="shared" si="26"/>
        <v>3</v>
      </c>
      <c r="EG17" s="1">
        <v>3.3919402424822138</v>
      </c>
      <c r="EH17" s="1">
        <f t="shared" si="78"/>
        <v>-0.39194024248221382</v>
      </c>
      <c r="EI17" s="1"/>
      <c r="EJ17" s="26">
        <f t="shared" si="79"/>
        <v>4</v>
      </c>
      <c r="EK17" s="1"/>
      <c r="EL17" s="1">
        <v>3.8463014314379897</v>
      </c>
      <c r="EM17" s="1">
        <f t="shared" si="129"/>
        <v>0.15369856856201025</v>
      </c>
      <c r="EN17" s="1"/>
      <c r="EO17" s="1"/>
      <c r="EQ17" s="126">
        <f t="shared" si="80"/>
        <v>300</v>
      </c>
      <c r="ER17" s="126">
        <f t="shared" si="81"/>
        <v>125.6</v>
      </c>
      <c r="ES17" s="126">
        <f t="shared" si="82"/>
        <v>4</v>
      </c>
      <c r="ET17" s="126">
        <f t="shared" si="83"/>
        <v>3</v>
      </c>
      <c r="EU17" s="1">
        <f t="shared" si="84"/>
        <v>486000</v>
      </c>
      <c r="EV17" s="1">
        <v>1</v>
      </c>
      <c r="EW17" s="1">
        <f t="shared" si="85"/>
        <v>300</v>
      </c>
      <c r="EX17" s="1">
        <f t="shared" si="86"/>
        <v>125.6</v>
      </c>
      <c r="EY17" s="1">
        <f t="shared" si="87"/>
        <v>3</v>
      </c>
      <c r="EZ17" s="26">
        <f t="shared" si="88"/>
        <v>486000</v>
      </c>
      <c r="FA17" s="1">
        <v>481169.072331045</v>
      </c>
      <c r="FB17" s="1">
        <f t="shared" si="89"/>
        <v>4830.9276689550024</v>
      </c>
      <c r="FD17" s="26">
        <f t="shared" si="90"/>
        <v>300</v>
      </c>
      <c r="FF17" s="1">
        <v>299.99999999999488</v>
      </c>
      <c r="FG17" s="1">
        <f t="shared" si="130"/>
        <v>5.1159076974727213E-12</v>
      </c>
      <c r="FK17" s="126">
        <f t="shared" si="91"/>
        <v>300</v>
      </c>
      <c r="FL17" s="126">
        <f t="shared" si="92"/>
        <v>125.6</v>
      </c>
      <c r="FM17" s="126">
        <f t="shared" si="93"/>
        <v>4</v>
      </c>
      <c r="FN17" s="126">
        <f t="shared" si="94"/>
        <v>3</v>
      </c>
      <c r="FO17" s="1">
        <f t="shared" si="95"/>
        <v>486000</v>
      </c>
      <c r="FP17" s="1">
        <v>1</v>
      </c>
      <c r="FQ17" s="1">
        <f t="shared" si="96"/>
        <v>300</v>
      </c>
      <c r="FR17" s="1">
        <f t="shared" si="97"/>
        <v>4</v>
      </c>
      <c r="FS17" s="1">
        <f t="shared" si="98"/>
        <v>3</v>
      </c>
      <c r="FT17" s="26">
        <f t="shared" si="99"/>
        <v>486000</v>
      </c>
      <c r="FU17" s="1">
        <v>484453.50518700283</v>
      </c>
      <c r="FV17" s="1">
        <f t="shared" si="100"/>
        <v>1546.4948129971744</v>
      </c>
      <c r="FX17" s="26">
        <f t="shared" si="101"/>
        <v>125.6</v>
      </c>
      <c r="FZ17" s="1">
        <v>126.75876768311247</v>
      </c>
      <c r="GA17" s="1">
        <f t="shared" si="131"/>
        <v>-1.1587676831124725</v>
      </c>
      <c r="GE17" s="126">
        <f t="shared" si="102"/>
        <v>300</v>
      </c>
      <c r="GF17" s="126">
        <f t="shared" si="103"/>
        <v>125.6</v>
      </c>
      <c r="GG17" s="126">
        <f t="shared" si="104"/>
        <v>4</v>
      </c>
      <c r="GH17" s="126">
        <f t="shared" si="105"/>
        <v>3</v>
      </c>
      <c r="GI17" s="1">
        <f t="shared" si="106"/>
        <v>486000</v>
      </c>
      <c r="GJ17" s="1">
        <v>1</v>
      </c>
      <c r="GK17" s="1">
        <f t="shared" si="107"/>
        <v>300</v>
      </c>
      <c r="GL17" s="1">
        <f t="shared" si="108"/>
        <v>125.6</v>
      </c>
      <c r="GM17" s="1">
        <f t="shared" si="109"/>
        <v>3</v>
      </c>
      <c r="GN17" s="26">
        <f t="shared" si="110"/>
        <v>486000</v>
      </c>
      <c r="GO17" s="1">
        <v>481169.072331045</v>
      </c>
      <c r="GP17" s="1">
        <f t="shared" si="111"/>
        <v>4830.9276689550024</v>
      </c>
      <c r="GR17" s="26">
        <f t="shared" si="112"/>
        <v>4</v>
      </c>
      <c r="GT17" s="1">
        <v>3.8192171402860895</v>
      </c>
      <c r="GU17" s="1">
        <f t="shared" si="132"/>
        <v>0.1807828597139105</v>
      </c>
      <c r="GY17" s="126">
        <f t="shared" si="113"/>
        <v>300</v>
      </c>
      <c r="GZ17" s="126">
        <f t="shared" si="114"/>
        <v>125.6</v>
      </c>
      <c r="HA17" s="126">
        <f t="shared" si="115"/>
        <v>4</v>
      </c>
      <c r="HB17" s="126">
        <f t="shared" si="116"/>
        <v>3</v>
      </c>
      <c r="HC17" s="1">
        <f t="shared" si="117"/>
        <v>486000</v>
      </c>
      <c r="HD17" s="1">
        <v>1</v>
      </c>
      <c r="HE17" s="1">
        <f t="shared" si="118"/>
        <v>300</v>
      </c>
      <c r="HF17" s="1">
        <f t="shared" si="119"/>
        <v>125.6</v>
      </c>
      <c r="HG17" s="1">
        <f t="shared" si="120"/>
        <v>4</v>
      </c>
      <c r="HH17" s="26">
        <f t="shared" si="121"/>
        <v>486000</v>
      </c>
      <c r="HI17" s="1">
        <v>488401.1131023881</v>
      </c>
      <c r="HJ17" s="1">
        <f t="shared" si="122"/>
        <v>-2401.1131023881026</v>
      </c>
      <c r="HL17" s="26">
        <f t="shared" si="123"/>
        <v>3</v>
      </c>
      <c r="HN17" s="1">
        <v>3.4485861410946219</v>
      </c>
      <c r="HO17" s="1">
        <f t="shared" si="133"/>
        <v>-0.44858614109462192</v>
      </c>
    </row>
    <row r="18" spans="1:223" ht="20.100000000000001" customHeight="1" x14ac:dyDescent="0.25">
      <c r="A18" s="20">
        <v>7</v>
      </c>
      <c r="B18" s="110" t="s">
        <v>409</v>
      </c>
      <c r="C18" s="10">
        <v>295</v>
      </c>
      <c r="D18" s="10">
        <v>122</v>
      </c>
      <c r="E18" s="11">
        <v>4</v>
      </c>
      <c r="F18" s="11">
        <v>4</v>
      </c>
      <c r="G18" s="37">
        <v>540000</v>
      </c>
      <c r="H18" s="37" t="s">
        <v>419</v>
      </c>
      <c r="I18" s="37">
        <f t="shared" si="31"/>
        <v>0.9</v>
      </c>
      <c r="J18" s="37">
        <f t="shared" si="32"/>
        <v>486000</v>
      </c>
      <c r="L18" s="11">
        <f t="shared" si="33"/>
        <v>7</v>
      </c>
      <c r="M18" s="101">
        <f t="shared" si="34"/>
        <v>-1.5979682282865078</v>
      </c>
      <c r="N18" s="35">
        <f t="shared" si="35"/>
        <v>0.11660909728789771</v>
      </c>
      <c r="O18" s="177" t="str">
        <f t="shared" si="36"/>
        <v/>
      </c>
      <c r="P18" s="177"/>
      <c r="Q18" s="35">
        <f t="shared" si="37"/>
        <v>0.47784063477084066</v>
      </c>
      <c r="R18" s="97">
        <f t="shared" si="38"/>
        <v>0.99999999874603174</v>
      </c>
      <c r="S18" s="176" t="str">
        <f t="shared" si="39"/>
        <v/>
      </c>
      <c r="T18" s="176"/>
      <c r="V18" s="33" t="s">
        <v>413</v>
      </c>
      <c r="W18" s="126"/>
      <c r="X18" s="126"/>
      <c r="Y18" s="126"/>
      <c r="Z18" s="126"/>
      <c r="AA18" s="126">
        <f t="shared" si="40"/>
        <v>295</v>
      </c>
      <c r="AB18" s="126">
        <f t="shared" si="41"/>
        <v>122</v>
      </c>
      <c r="AC18" s="126">
        <f t="shared" si="42"/>
        <v>4</v>
      </c>
      <c r="AD18" s="126">
        <f t="shared" si="43"/>
        <v>4</v>
      </c>
      <c r="AE18" s="1">
        <f t="shared" si="44"/>
        <v>486000</v>
      </c>
      <c r="AF18" s="1">
        <v>1</v>
      </c>
      <c r="AG18" s="1">
        <f t="shared" si="45"/>
        <v>4</v>
      </c>
      <c r="AH18" s="1">
        <f t="shared" si="46"/>
        <v>4</v>
      </c>
      <c r="AI18" s="1">
        <f t="shared" si="47"/>
        <v>486000</v>
      </c>
      <c r="AJ18" s="26">
        <f t="shared" si="1"/>
        <v>295</v>
      </c>
      <c r="AK18" s="1">
        <v>292.99467737424868</v>
      </c>
      <c r="AL18" s="1">
        <f t="shared" si="48"/>
        <v>2.0053226257513188</v>
      </c>
      <c r="AM18" s="1"/>
      <c r="AN18" s="26">
        <f t="shared" si="49"/>
        <v>122</v>
      </c>
      <c r="AO18" s="1"/>
      <c r="AP18" s="1">
        <v>119.17140722756955</v>
      </c>
      <c r="AQ18" s="1">
        <f t="shared" si="124"/>
        <v>2.8285927724304543</v>
      </c>
      <c r="AR18" s="1"/>
      <c r="AS18" s="1"/>
      <c r="AT18" s="1"/>
      <c r="AU18" s="126">
        <f t="shared" si="2"/>
        <v>295</v>
      </c>
      <c r="AV18" s="126">
        <f t="shared" si="3"/>
        <v>122</v>
      </c>
      <c r="AW18" s="126">
        <f t="shared" si="4"/>
        <v>4</v>
      </c>
      <c r="AX18" s="126">
        <f t="shared" si="5"/>
        <v>4</v>
      </c>
      <c r="AY18" s="1">
        <f t="shared" si="50"/>
        <v>486000</v>
      </c>
      <c r="AZ18" s="1">
        <v>1</v>
      </c>
      <c r="BA18" s="1">
        <f t="shared" si="51"/>
        <v>4</v>
      </c>
      <c r="BB18" s="1">
        <f t="shared" si="52"/>
        <v>122</v>
      </c>
      <c r="BC18" s="1">
        <f t="shared" si="53"/>
        <v>486000</v>
      </c>
      <c r="BD18" s="26">
        <f t="shared" si="6"/>
        <v>295</v>
      </c>
      <c r="BE18" s="1">
        <v>289.70083698274198</v>
      </c>
      <c r="BF18" s="1">
        <f t="shared" si="54"/>
        <v>5.2991630172580244</v>
      </c>
      <c r="BG18" s="1"/>
      <c r="BH18" s="26">
        <f t="shared" si="55"/>
        <v>4</v>
      </c>
      <c r="BI18" s="1"/>
      <c r="BJ18" s="1">
        <v>3.7926993194403096</v>
      </c>
      <c r="BK18" s="1">
        <f t="shared" si="125"/>
        <v>0.20730068055969042</v>
      </c>
      <c r="BL18" s="1"/>
      <c r="BM18" s="1"/>
      <c r="BN18" s="1"/>
      <c r="BO18" s="126">
        <f t="shared" si="7"/>
        <v>295</v>
      </c>
      <c r="BP18" s="126">
        <f t="shared" si="8"/>
        <v>122</v>
      </c>
      <c r="BQ18" s="126">
        <f t="shared" si="9"/>
        <v>4</v>
      </c>
      <c r="BR18" s="126">
        <f t="shared" si="10"/>
        <v>4</v>
      </c>
      <c r="BS18" s="1">
        <f t="shared" si="56"/>
        <v>486000</v>
      </c>
      <c r="BT18" s="1">
        <v>1</v>
      </c>
      <c r="BU18" s="1">
        <f t="shared" si="57"/>
        <v>122</v>
      </c>
      <c r="BV18" s="1">
        <f t="shared" si="58"/>
        <v>4</v>
      </c>
      <c r="BW18" s="1">
        <f t="shared" si="59"/>
        <v>486000</v>
      </c>
      <c r="BX18" s="26">
        <f t="shared" si="11"/>
        <v>295</v>
      </c>
      <c r="BY18" s="1">
        <v>303.91745339729141</v>
      </c>
      <c r="BZ18" s="1">
        <f t="shared" si="60"/>
        <v>-8.9174533972914105</v>
      </c>
      <c r="CA18" s="1"/>
      <c r="CB18" s="26">
        <f t="shared" si="61"/>
        <v>4</v>
      </c>
      <c r="CC18" s="1"/>
      <c r="CD18" s="1">
        <v>3.5114683503897588</v>
      </c>
      <c r="CE18" s="1">
        <f t="shared" si="126"/>
        <v>0.4885316496102412</v>
      </c>
      <c r="CF18" s="1"/>
      <c r="CG18" s="1"/>
      <c r="CH18" s="1"/>
      <c r="CI18" s="126">
        <f t="shared" si="12"/>
        <v>295</v>
      </c>
      <c r="CJ18" s="126">
        <f t="shared" si="13"/>
        <v>122</v>
      </c>
      <c r="CK18" s="126">
        <f t="shared" si="14"/>
        <v>4</v>
      </c>
      <c r="CL18" s="126">
        <f t="shared" si="15"/>
        <v>4</v>
      </c>
      <c r="CM18" s="1">
        <f t="shared" si="62"/>
        <v>486000</v>
      </c>
      <c r="CN18" s="1">
        <v>1</v>
      </c>
      <c r="CO18" s="1">
        <f t="shared" si="63"/>
        <v>295</v>
      </c>
      <c r="CP18" s="1">
        <f t="shared" si="64"/>
        <v>4</v>
      </c>
      <c r="CQ18" s="1">
        <f t="shared" si="65"/>
        <v>486000</v>
      </c>
      <c r="CR18" s="26">
        <f t="shared" si="16"/>
        <v>122</v>
      </c>
      <c r="CS18" s="1">
        <v>119.40628854241135</v>
      </c>
      <c r="CT18" s="1">
        <f t="shared" si="66"/>
        <v>2.593711457588654</v>
      </c>
      <c r="CU18" s="1"/>
      <c r="CV18" s="26">
        <f t="shared" si="67"/>
        <v>4</v>
      </c>
      <c r="CW18" s="1"/>
      <c r="CX18" s="1">
        <v>3.9456176269061736</v>
      </c>
      <c r="CY18" s="1">
        <f t="shared" si="127"/>
        <v>5.438237309382643E-2</v>
      </c>
      <c r="CZ18" s="1"/>
      <c r="DA18" s="1"/>
      <c r="DB18" s="1"/>
      <c r="DC18" s="126">
        <f t="shared" si="17"/>
        <v>295</v>
      </c>
      <c r="DD18" s="126">
        <f t="shared" si="18"/>
        <v>122</v>
      </c>
      <c r="DE18" s="126">
        <f t="shared" si="19"/>
        <v>4</v>
      </c>
      <c r="DF18" s="126">
        <f t="shared" si="20"/>
        <v>4</v>
      </c>
      <c r="DG18" s="1">
        <f t="shared" si="68"/>
        <v>486000</v>
      </c>
      <c r="DH18" s="1">
        <v>1</v>
      </c>
      <c r="DI18" s="1">
        <f t="shared" si="69"/>
        <v>295</v>
      </c>
      <c r="DJ18" s="1">
        <f t="shared" si="70"/>
        <v>4</v>
      </c>
      <c r="DK18" s="1">
        <f t="shared" si="71"/>
        <v>486000</v>
      </c>
      <c r="DL18" s="26">
        <f t="shared" si="21"/>
        <v>122</v>
      </c>
      <c r="DM18" s="1">
        <v>124.34251720184528</v>
      </c>
      <c r="DN18" s="1">
        <f t="shared" si="72"/>
        <v>-2.3425172018452827</v>
      </c>
      <c r="DO18" s="1"/>
      <c r="DP18" s="26">
        <f t="shared" si="73"/>
        <v>4</v>
      </c>
      <c r="DQ18" s="1"/>
      <c r="DR18" s="1">
        <v>3.450974770642615</v>
      </c>
      <c r="DS18" s="1">
        <f t="shared" si="128"/>
        <v>0.54902522935738496</v>
      </c>
      <c r="DT18" s="1"/>
      <c r="DU18" s="1"/>
      <c r="DW18" s="126">
        <f t="shared" si="22"/>
        <v>295</v>
      </c>
      <c r="DX18" s="126">
        <f t="shared" si="23"/>
        <v>122</v>
      </c>
      <c r="DY18" s="126">
        <f t="shared" si="24"/>
        <v>4</v>
      </c>
      <c r="DZ18" s="126">
        <f t="shared" si="25"/>
        <v>4</v>
      </c>
      <c r="EA18" s="1">
        <f t="shared" si="74"/>
        <v>486000</v>
      </c>
      <c r="EB18" s="1">
        <v>1</v>
      </c>
      <c r="EC18" s="1">
        <f t="shared" si="75"/>
        <v>295</v>
      </c>
      <c r="ED18" s="1">
        <f t="shared" si="76"/>
        <v>122</v>
      </c>
      <c r="EE18" s="1">
        <f t="shared" si="77"/>
        <v>486000</v>
      </c>
      <c r="EF18" s="26">
        <f t="shared" si="26"/>
        <v>4</v>
      </c>
      <c r="EG18" s="1">
        <v>3.6274377263077291</v>
      </c>
      <c r="EH18" s="1">
        <f t="shared" si="78"/>
        <v>0.37256227369227091</v>
      </c>
      <c r="EI18" s="1"/>
      <c r="EJ18" s="26">
        <f t="shared" si="79"/>
        <v>4</v>
      </c>
      <c r="EK18" s="1"/>
      <c r="EL18" s="1">
        <v>4.022376230733439</v>
      </c>
      <c r="EM18" s="1">
        <f t="shared" si="129"/>
        <v>-2.2376230733438973E-2</v>
      </c>
      <c r="EN18" s="1"/>
      <c r="EO18" s="1"/>
      <c r="EQ18" s="126">
        <f t="shared" si="80"/>
        <v>295</v>
      </c>
      <c r="ER18" s="126">
        <f t="shared" si="81"/>
        <v>122</v>
      </c>
      <c r="ES18" s="126">
        <f t="shared" si="82"/>
        <v>4</v>
      </c>
      <c r="ET18" s="126">
        <f t="shared" si="83"/>
        <v>4</v>
      </c>
      <c r="EU18" s="1">
        <f t="shared" si="84"/>
        <v>486000</v>
      </c>
      <c r="EV18" s="1">
        <v>1</v>
      </c>
      <c r="EW18" s="1">
        <f t="shared" si="85"/>
        <v>295</v>
      </c>
      <c r="EX18" s="1">
        <f t="shared" si="86"/>
        <v>122</v>
      </c>
      <c r="EY18" s="1">
        <f t="shared" si="87"/>
        <v>4</v>
      </c>
      <c r="EZ18" s="26">
        <f t="shared" si="88"/>
        <v>486000</v>
      </c>
      <c r="FA18" s="1">
        <v>489785.31491002848</v>
      </c>
      <c r="FB18" s="1">
        <f t="shared" si="89"/>
        <v>-3785.3149100284791</v>
      </c>
      <c r="FD18" s="26">
        <f t="shared" si="90"/>
        <v>295</v>
      </c>
      <c r="FF18" s="1">
        <v>294.99999999999483</v>
      </c>
      <c r="FG18" s="1">
        <f t="shared" si="130"/>
        <v>5.1727511163335294E-12</v>
      </c>
      <c r="FK18" s="126">
        <f t="shared" si="91"/>
        <v>295</v>
      </c>
      <c r="FL18" s="126">
        <f t="shared" si="92"/>
        <v>122</v>
      </c>
      <c r="FM18" s="126">
        <f t="shared" si="93"/>
        <v>4</v>
      </c>
      <c r="FN18" s="126">
        <f t="shared" si="94"/>
        <v>4</v>
      </c>
      <c r="FO18" s="1">
        <f t="shared" si="95"/>
        <v>486000</v>
      </c>
      <c r="FP18" s="1">
        <v>1</v>
      </c>
      <c r="FQ18" s="1">
        <f t="shared" si="96"/>
        <v>295</v>
      </c>
      <c r="FR18" s="1">
        <f t="shared" si="97"/>
        <v>4</v>
      </c>
      <c r="FS18" s="1">
        <f t="shared" si="98"/>
        <v>4</v>
      </c>
      <c r="FT18" s="26">
        <f t="shared" si="99"/>
        <v>486000</v>
      </c>
      <c r="FU18" s="1">
        <v>494199.02546364616</v>
      </c>
      <c r="FV18" s="1">
        <f t="shared" si="100"/>
        <v>-8199.0254636461614</v>
      </c>
      <c r="FX18" s="26">
        <f t="shared" si="101"/>
        <v>122</v>
      </c>
      <c r="FZ18" s="1">
        <v>125.8457686262125</v>
      </c>
      <c r="GA18" s="1">
        <f t="shared" si="131"/>
        <v>-3.8457686262125037</v>
      </c>
      <c r="GE18" s="126">
        <f t="shared" si="102"/>
        <v>295</v>
      </c>
      <c r="GF18" s="126">
        <f t="shared" si="103"/>
        <v>122</v>
      </c>
      <c r="GG18" s="126">
        <f t="shared" si="104"/>
        <v>4</v>
      </c>
      <c r="GH18" s="126">
        <f t="shared" si="105"/>
        <v>4</v>
      </c>
      <c r="GI18" s="1">
        <f t="shared" si="106"/>
        <v>486000</v>
      </c>
      <c r="GJ18" s="1">
        <v>1</v>
      </c>
      <c r="GK18" s="1">
        <f t="shared" si="107"/>
        <v>295</v>
      </c>
      <c r="GL18" s="1">
        <f t="shared" si="108"/>
        <v>122</v>
      </c>
      <c r="GM18" s="1">
        <f t="shared" si="109"/>
        <v>4</v>
      </c>
      <c r="GN18" s="26">
        <f t="shared" si="110"/>
        <v>486000</v>
      </c>
      <c r="GO18" s="1">
        <v>489785.31491002848</v>
      </c>
      <c r="GP18" s="1">
        <f t="shared" si="111"/>
        <v>-3785.3149100284791</v>
      </c>
      <c r="GR18" s="26">
        <f t="shared" si="112"/>
        <v>4</v>
      </c>
      <c r="GT18" s="1">
        <v>3.991977976611544</v>
      </c>
      <c r="GU18" s="1">
        <f t="shared" si="132"/>
        <v>8.0220233884560344E-3</v>
      </c>
      <c r="GY18" s="126">
        <f t="shared" si="113"/>
        <v>295</v>
      </c>
      <c r="GZ18" s="126">
        <f t="shared" si="114"/>
        <v>122</v>
      </c>
      <c r="HA18" s="126">
        <f t="shared" si="115"/>
        <v>4</v>
      </c>
      <c r="HB18" s="126">
        <f t="shared" si="116"/>
        <v>4</v>
      </c>
      <c r="HC18" s="1">
        <f t="shared" si="117"/>
        <v>486000</v>
      </c>
      <c r="HD18" s="1">
        <v>1</v>
      </c>
      <c r="HE18" s="1">
        <f t="shared" si="118"/>
        <v>295</v>
      </c>
      <c r="HF18" s="1">
        <f t="shared" si="119"/>
        <v>122</v>
      </c>
      <c r="HG18" s="1">
        <f t="shared" si="120"/>
        <v>4</v>
      </c>
      <c r="HH18" s="26">
        <f t="shared" si="121"/>
        <v>486000</v>
      </c>
      <c r="HI18" s="1">
        <v>483966.56580836466</v>
      </c>
      <c r="HJ18" s="1">
        <f t="shared" si="122"/>
        <v>2033.4341916353442</v>
      </c>
      <c r="HL18" s="26">
        <f t="shared" si="123"/>
        <v>4</v>
      </c>
      <c r="HN18" s="1">
        <v>3.4954035848353113</v>
      </c>
      <c r="HO18" s="1">
        <f t="shared" si="133"/>
        <v>0.50459641516468867</v>
      </c>
    </row>
    <row r="19" spans="1:223" ht="20.100000000000001" customHeight="1" x14ac:dyDescent="0.25">
      <c r="A19" s="20">
        <v>8</v>
      </c>
      <c r="B19" s="110" t="s">
        <v>409</v>
      </c>
      <c r="C19" s="37">
        <v>360</v>
      </c>
      <c r="D19" s="37">
        <v>125</v>
      </c>
      <c r="E19" s="93">
        <v>4</v>
      </c>
      <c r="F19" s="93">
        <v>3</v>
      </c>
      <c r="G19" s="37">
        <v>550000</v>
      </c>
      <c r="H19" s="37" t="s">
        <v>419</v>
      </c>
      <c r="I19" s="37">
        <f t="shared" si="31"/>
        <v>0.9</v>
      </c>
      <c r="J19" s="37">
        <f t="shared" si="32"/>
        <v>495000</v>
      </c>
      <c r="L19" s="11">
        <f t="shared" si="33"/>
        <v>8</v>
      </c>
      <c r="M19" s="101">
        <f t="shared" si="34"/>
        <v>0.54713306799351635</v>
      </c>
      <c r="N19" s="35">
        <f t="shared" si="35"/>
        <v>0.41782717303399608</v>
      </c>
      <c r="O19" s="177" t="str">
        <f t="shared" si="36"/>
        <v>Esse é o elemento com maior influência sobre os resultados da regressão</v>
      </c>
      <c r="P19" s="177"/>
      <c r="Q19" s="35">
        <f t="shared" si="37"/>
        <v>2.6417418647376829</v>
      </c>
      <c r="R19" s="97">
        <f t="shared" si="38"/>
        <v>0.99981906631729034</v>
      </c>
      <c r="S19" s="176" t="str">
        <f t="shared" si="39"/>
        <v/>
      </c>
      <c r="T19" s="176"/>
      <c r="V19" s="33" t="s">
        <v>414</v>
      </c>
      <c r="W19" s="126"/>
      <c r="X19" s="126"/>
      <c r="Y19" s="126"/>
      <c r="Z19" s="126"/>
      <c r="AA19" s="126">
        <f t="shared" si="40"/>
        <v>360</v>
      </c>
      <c r="AB19" s="126">
        <f t="shared" si="41"/>
        <v>125</v>
      </c>
      <c r="AC19" s="126">
        <f t="shared" si="42"/>
        <v>4</v>
      </c>
      <c r="AD19" s="126">
        <f t="shared" si="43"/>
        <v>3</v>
      </c>
      <c r="AE19" s="1">
        <f t="shared" si="44"/>
        <v>495000</v>
      </c>
      <c r="AF19" s="1">
        <v>1</v>
      </c>
      <c r="AG19" s="1">
        <f t="shared" si="45"/>
        <v>4</v>
      </c>
      <c r="AH19" s="1">
        <f t="shared" si="46"/>
        <v>3</v>
      </c>
      <c r="AI19" s="1">
        <f t="shared" si="47"/>
        <v>495000</v>
      </c>
      <c r="AJ19" s="26">
        <f t="shared" si="1"/>
        <v>360</v>
      </c>
      <c r="AK19" s="1">
        <v>314.17125782060441</v>
      </c>
      <c r="AL19" s="1">
        <f t="shared" si="48"/>
        <v>45.82874217939559</v>
      </c>
      <c r="AM19" s="1"/>
      <c r="AN19" s="26">
        <f t="shared" si="49"/>
        <v>125</v>
      </c>
      <c r="AO19" s="1"/>
      <c r="AP19" s="1">
        <v>133.56559902885772</v>
      </c>
      <c r="AQ19" s="1">
        <f t="shared" si="124"/>
        <v>-8.5655990288577186</v>
      </c>
      <c r="AR19" s="1"/>
      <c r="AS19" s="1"/>
      <c r="AT19" s="1"/>
      <c r="AU19" s="126">
        <f t="shared" si="2"/>
        <v>360</v>
      </c>
      <c r="AV19" s="126">
        <f t="shared" si="3"/>
        <v>125</v>
      </c>
      <c r="AW19" s="126">
        <f t="shared" si="4"/>
        <v>4</v>
      </c>
      <c r="AX19" s="126">
        <f t="shared" si="5"/>
        <v>3</v>
      </c>
      <c r="AY19" s="1">
        <f t="shared" si="50"/>
        <v>495000</v>
      </c>
      <c r="AZ19" s="1">
        <v>1</v>
      </c>
      <c r="BA19" s="1">
        <f t="shared" si="51"/>
        <v>3</v>
      </c>
      <c r="BB19" s="1">
        <f t="shared" si="52"/>
        <v>125</v>
      </c>
      <c r="BC19" s="1">
        <f t="shared" si="53"/>
        <v>495000</v>
      </c>
      <c r="BD19" s="26">
        <f t="shared" si="6"/>
        <v>360</v>
      </c>
      <c r="BE19" s="1">
        <v>329.56173983053714</v>
      </c>
      <c r="BF19" s="1">
        <f t="shared" si="54"/>
        <v>30.438260169462865</v>
      </c>
      <c r="BG19" s="1"/>
      <c r="BH19" s="26">
        <f t="shared" si="55"/>
        <v>4</v>
      </c>
      <c r="BI19" s="1"/>
      <c r="BJ19" s="1">
        <v>4.4741015523761369</v>
      </c>
      <c r="BK19" s="1">
        <f t="shared" si="125"/>
        <v>-0.47410155237613694</v>
      </c>
      <c r="BL19" s="1"/>
      <c r="BM19" s="1"/>
      <c r="BN19" s="1"/>
      <c r="BO19" s="126">
        <f t="shared" si="7"/>
        <v>360</v>
      </c>
      <c r="BP19" s="126">
        <f t="shared" si="8"/>
        <v>125</v>
      </c>
      <c r="BQ19" s="126">
        <f t="shared" si="9"/>
        <v>4</v>
      </c>
      <c r="BR19" s="126">
        <f t="shared" si="10"/>
        <v>3</v>
      </c>
      <c r="BS19" s="1">
        <f t="shared" si="56"/>
        <v>495000</v>
      </c>
      <c r="BT19" s="1">
        <v>1</v>
      </c>
      <c r="BU19" s="1">
        <f t="shared" si="57"/>
        <v>125</v>
      </c>
      <c r="BV19" s="1">
        <f t="shared" si="58"/>
        <v>4</v>
      </c>
      <c r="BW19" s="1">
        <f t="shared" si="59"/>
        <v>495000</v>
      </c>
      <c r="BX19" s="26">
        <f t="shared" si="11"/>
        <v>360</v>
      </c>
      <c r="BY19" s="1">
        <v>308.65065835386235</v>
      </c>
      <c r="BZ19" s="1">
        <f t="shared" si="60"/>
        <v>51.349341646137646</v>
      </c>
      <c r="CA19" s="1"/>
      <c r="CB19" s="26">
        <f t="shared" si="61"/>
        <v>3</v>
      </c>
      <c r="CC19" s="1"/>
      <c r="CD19" s="1">
        <v>3.8539340429467046</v>
      </c>
      <c r="CE19" s="1">
        <f t="shared" si="126"/>
        <v>-0.85393404294670461</v>
      </c>
      <c r="CF19" s="1"/>
      <c r="CG19" s="1"/>
      <c r="CH19" s="1"/>
      <c r="CI19" s="126">
        <f t="shared" si="12"/>
        <v>360</v>
      </c>
      <c r="CJ19" s="126">
        <f t="shared" si="13"/>
        <v>125</v>
      </c>
      <c r="CK19" s="126">
        <f t="shared" si="14"/>
        <v>4</v>
      </c>
      <c r="CL19" s="126">
        <f t="shared" si="15"/>
        <v>3</v>
      </c>
      <c r="CM19" s="1">
        <f t="shared" si="62"/>
        <v>495000</v>
      </c>
      <c r="CN19" s="1">
        <v>1</v>
      </c>
      <c r="CO19" s="1">
        <f t="shared" si="63"/>
        <v>360</v>
      </c>
      <c r="CP19" s="1">
        <f t="shared" si="64"/>
        <v>3</v>
      </c>
      <c r="CQ19" s="1">
        <f t="shared" si="65"/>
        <v>495000</v>
      </c>
      <c r="CR19" s="26">
        <f t="shared" si="16"/>
        <v>125</v>
      </c>
      <c r="CS19" s="1">
        <v>127.90891169216894</v>
      </c>
      <c r="CT19" s="1">
        <f t="shared" si="66"/>
        <v>-2.9089116921689424</v>
      </c>
      <c r="CU19" s="1"/>
      <c r="CV19" s="26">
        <f t="shared" si="67"/>
        <v>4</v>
      </c>
      <c r="CW19" s="1"/>
      <c r="CX19" s="1">
        <v>3.8622175625140001</v>
      </c>
      <c r="CY19" s="1">
        <f t="shared" si="127"/>
        <v>0.13778243748599994</v>
      </c>
      <c r="CZ19" s="1"/>
      <c r="DA19" s="1"/>
      <c r="DB19" s="1"/>
      <c r="DC19" s="126">
        <f t="shared" si="17"/>
        <v>360</v>
      </c>
      <c r="DD19" s="126">
        <f t="shared" si="18"/>
        <v>125</v>
      </c>
      <c r="DE19" s="126">
        <f t="shared" si="19"/>
        <v>4</v>
      </c>
      <c r="DF19" s="126">
        <f t="shared" si="20"/>
        <v>3</v>
      </c>
      <c r="DG19" s="1">
        <f t="shared" si="68"/>
        <v>495000</v>
      </c>
      <c r="DH19" s="1">
        <v>1</v>
      </c>
      <c r="DI19" s="1">
        <f t="shared" si="69"/>
        <v>360</v>
      </c>
      <c r="DJ19" s="1">
        <f t="shared" si="70"/>
        <v>4</v>
      </c>
      <c r="DK19" s="1">
        <f t="shared" si="71"/>
        <v>495000</v>
      </c>
      <c r="DL19" s="26">
        <f t="shared" si="21"/>
        <v>125</v>
      </c>
      <c r="DM19" s="1">
        <v>128.90688344595571</v>
      </c>
      <c r="DN19" s="1">
        <f t="shared" si="72"/>
        <v>-3.9068834459557138</v>
      </c>
      <c r="DO19" s="1"/>
      <c r="DP19" s="26">
        <f t="shared" si="73"/>
        <v>3</v>
      </c>
      <c r="DQ19" s="1"/>
      <c r="DR19" s="1">
        <v>2.7622466216221078</v>
      </c>
      <c r="DS19" s="1">
        <f t="shared" si="128"/>
        <v>0.23775337837789223</v>
      </c>
      <c r="DT19" s="1"/>
      <c r="DU19" s="1"/>
      <c r="DV19" s="1"/>
      <c r="DW19" s="126">
        <f t="shared" si="22"/>
        <v>360</v>
      </c>
      <c r="DX19" s="126">
        <f t="shared" si="23"/>
        <v>125</v>
      </c>
      <c r="DY19" s="126">
        <f t="shared" si="24"/>
        <v>4</v>
      </c>
      <c r="DZ19" s="126">
        <f t="shared" si="25"/>
        <v>3</v>
      </c>
      <c r="EA19" s="1">
        <f t="shared" si="74"/>
        <v>495000</v>
      </c>
      <c r="EB19" s="1">
        <v>1</v>
      </c>
      <c r="EC19" s="1">
        <f t="shared" si="75"/>
        <v>360</v>
      </c>
      <c r="ED19" s="1">
        <f t="shared" si="76"/>
        <v>125</v>
      </c>
      <c r="EE19" s="1">
        <f t="shared" si="77"/>
        <v>495000</v>
      </c>
      <c r="EF19" s="26">
        <f t="shared" si="26"/>
        <v>3</v>
      </c>
      <c r="EG19" s="1">
        <v>3.0084601645309945</v>
      </c>
      <c r="EH19" s="1">
        <f t="shared" si="78"/>
        <v>-8.4601645309945184E-3</v>
      </c>
      <c r="EI19" s="1"/>
      <c r="EJ19" s="26">
        <f t="shared" si="79"/>
        <v>4</v>
      </c>
      <c r="EK19" s="1"/>
      <c r="EL19" s="1">
        <v>4.098986490875566</v>
      </c>
      <c r="EM19" s="1">
        <f t="shared" si="129"/>
        <v>-9.8986490875565991E-2</v>
      </c>
      <c r="EN19" s="1"/>
      <c r="EO19" s="1"/>
      <c r="EQ19" s="126">
        <f t="shared" si="80"/>
        <v>360</v>
      </c>
      <c r="ER19" s="126">
        <f t="shared" si="81"/>
        <v>125</v>
      </c>
      <c r="ES19" s="126">
        <f t="shared" si="82"/>
        <v>4</v>
      </c>
      <c r="ET19" s="126">
        <f t="shared" si="83"/>
        <v>3</v>
      </c>
      <c r="EU19" s="1">
        <f t="shared" si="84"/>
        <v>495000</v>
      </c>
      <c r="EV19" s="1">
        <v>1</v>
      </c>
      <c r="EW19" s="1">
        <f t="shared" si="85"/>
        <v>360</v>
      </c>
      <c r="EX19" s="1">
        <f t="shared" si="86"/>
        <v>125</v>
      </c>
      <c r="EY19" s="1">
        <f t="shared" si="87"/>
        <v>3</v>
      </c>
      <c r="EZ19" s="26">
        <f t="shared" si="88"/>
        <v>495000</v>
      </c>
      <c r="FA19" s="1">
        <v>494290.91432625585</v>
      </c>
      <c r="FB19" s="1">
        <f t="shared" si="89"/>
        <v>709.08567374414997</v>
      </c>
      <c r="FD19" s="26">
        <f t="shared" si="90"/>
        <v>360</v>
      </c>
      <c r="FF19" s="1">
        <v>359.99999999999528</v>
      </c>
      <c r="FG19" s="1">
        <f t="shared" si="130"/>
        <v>4.7180037654470652E-12</v>
      </c>
      <c r="FK19" s="126">
        <f t="shared" si="91"/>
        <v>360</v>
      </c>
      <c r="FL19" s="126">
        <f t="shared" si="92"/>
        <v>125</v>
      </c>
      <c r="FM19" s="126">
        <f t="shared" si="93"/>
        <v>4</v>
      </c>
      <c r="FN19" s="126">
        <f t="shared" si="94"/>
        <v>3</v>
      </c>
      <c r="FO19" s="1">
        <f t="shared" si="95"/>
        <v>495000</v>
      </c>
      <c r="FP19" s="1">
        <v>1</v>
      </c>
      <c r="FQ19" s="1">
        <f t="shared" si="96"/>
        <v>360</v>
      </c>
      <c r="FR19" s="1">
        <f t="shared" si="97"/>
        <v>4</v>
      </c>
      <c r="FS19" s="1">
        <f t="shared" si="98"/>
        <v>3</v>
      </c>
      <c r="FT19" s="26">
        <f t="shared" si="99"/>
        <v>495000</v>
      </c>
      <c r="FU19" s="1">
        <v>504484.94184213714</v>
      </c>
      <c r="FV19" s="1">
        <f t="shared" si="100"/>
        <v>-9484.9418421371374</v>
      </c>
      <c r="FX19" s="26">
        <f t="shared" si="101"/>
        <v>125</v>
      </c>
      <c r="FZ19" s="1">
        <v>134.61139264381686</v>
      </c>
      <c r="GA19" s="1">
        <f t="shared" si="131"/>
        <v>-9.6113926438168562</v>
      </c>
      <c r="GE19" s="126">
        <f t="shared" si="102"/>
        <v>360</v>
      </c>
      <c r="GF19" s="126">
        <f t="shared" si="103"/>
        <v>125</v>
      </c>
      <c r="GG19" s="126">
        <f t="shared" si="104"/>
        <v>4</v>
      </c>
      <c r="GH19" s="126">
        <f t="shared" si="105"/>
        <v>3</v>
      </c>
      <c r="GI19" s="1">
        <f t="shared" si="106"/>
        <v>495000</v>
      </c>
      <c r="GJ19" s="1">
        <v>1</v>
      </c>
      <c r="GK19" s="1">
        <f t="shared" si="107"/>
        <v>360</v>
      </c>
      <c r="GL19" s="1">
        <f t="shared" si="108"/>
        <v>125</v>
      </c>
      <c r="GM19" s="1">
        <f t="shared" si="109"/>
        <v>3</v>
      </c>
      <c r="GN19" s="26">
        <f t="shared" si="110"/>
        <v>495000</v>
      </c>
      <c r="GO19" s="1">
        <v>494290.91432625585</v>
      </c>
      <c r="GP19" s="1">
        <f t="shared" si="111"/>
        <v>709.08567374414997</v>
      </c>
      <c r="GR19" s="26">
        <f t="shared" si="112"/>
        <v>4</v>
      </c>
      <c r="GT19" s="1">
        <v>4.0563127938853025</v>
      </c>
      <c r="GU19" s="1">
        <f t="shared" si="132"/>
        <v>-5.6312793885302526E-2</v>
      </c>
      <c r="GY19" s="126">
        <f t="shared" si="113"/>
        <v>360</v>
      </c>
      <c r="GZ19" s="126">
        <f t="shared" si="114"/>
        <v>125</v>
      </c>
      <c r="HA19" s="126">
        <f t="shared" si="115"/>
        <v>4</v>
      </c>
      <c r="HB19" s="126">
        <f t="shared" si="116"/>
        <v>3</v>
      </c>
      <c r="HC19" s="1">
        <f t="shared" si="117"/>
        <v>495000</v>
      </c>
      <c r="HD19" s="1">
        <v>1</v>
      </c>
      <c r="HE19" s="1">
        <f t="shared" si="118"/>
        <v>360</v>
      </c>
      <c r="HF19" s="1">
        <f t="shared" si="119"/>
        <v>125</v>
      </c>
      <c r="HG19" s="1">
        <f t="shared" si="120"/>
        <v>4</v>
      </c>
      <c r="HH19" s="26">
        <f t="shared" si="121"/>
        <v>495000</v>
      </c>
      <c r="HI19" s="1">
        <v>492680.79079403321</v>
      </c>
      <c r="HJ19" s="1">
        <f t="shared" si="122"/>
        <v>2319.2092059667921</v>
      </c>
      <c r="HL19" s="26">
        <f t="shared" si="123"/>
        <v>3</v>
      </c>
      <c r="HN19" s="1">
        <v>2.915165630089311</v>
      </c>
      <c r="HO19" s="1">
        <f t="shared" si="133"/>
        <v>8.4834369910689045E-2</v>
      </c>
    </row>
    <row r="20" spans="1:223" ht="20.100000000000001" customHeight="1" x14ac:dyDescent="0.25">
      <c r="A20" s="20">
        <v>9</v>
      </c>
      <c r="B20" s="110" t="s">
        <v>409</v>
      </c>
      <c r="C20" s="37">
        <v>300</v>
      </c>
      <c r="D20" s="37">
        <v>125</v>
      </c>
      <c r="E20" s="93">
        <v>4</v>
      </c>
      <c r="F20" s="93">
        <v>4</v>
      </c>
      <c r="G20" s="37">
        <v>550000</v>
      </c>
      <c r="H20" s="37" t="s">
        <v>419</v>
      </c>
      <c r="I20" s="37">
        <f t="shared" si="31"/>
        <v>0.9</v>
      </c>
      <c r="J20" s="37">
        <f t="shared" si="32"/>
        <v>495000</v>
      </c>
      <c r="L20" s="11">
        <f t="shared" si="33"/>
        <v>9</v>
      </c>
      <c r="M20" s="101">
        <f t="shared" si="34"/>
        <v>0.33793239543612708</v>
      </c>
      <c r="N20" s="35">
        <f t="shared" si="35"/>
        <v>4.7508289338043675E-3</v>
      </c>
      <c r="O20" s="177" t="str">
        <f t="shared" si="36"/>
        <v/>
      </c>
      <c r="P20" s="177"/>
      <c r="Q20" s="35">
        <f t="shared" si="37"/>
        <v>0.45607878573071842</v>
      </c>
      <c r="R20" s="97">
        <f t="shared" si="38"/>
        <v>0.99999999910747617</v>
      </c>
      <c r="S20" s="176" t="str">
        <f t="shared" si="39"/>
        <v/>
      </c>
      <c r="T20" s="176"/>
      <c r="V20" s="126"/>
      <c r="W20" s="126"/>
      <c r="X20" s="126"/>
      <c r="Y20" s="126"/>
      <c r="Z20" s="126"/>
      <c r="AA20" s="126">
        <f t="shared" si="40"/>
        <v>300</v>
      </c>
      <c r="AB20" s="126">
        <f t="shared" si="41"/>
        <v>125</v>
      </c>
      <c r="AC20" s="126">
        <f t="shared" si="42"/>
        <v>4</v>
      </c>
      <c r="AD20" s="126">
        <f t="shared" si="43"/>
        <v>4</v>
      </c>
      <c r="AE20" s="1">
        <f t="shared" si="44"/>
        <v>495000</v>
      </c>
      <c r="AF20" s="1">
        <v>1</v>
      </c>
      <c r="AG20" s="1">
        <f t="shared" si="45"/>
        <v>4</v>
      </c>
      <c r="AH20" s="1">
        <f t="shared" si="46"/>
        <v>4</v>
      </c>
      <c r="AI20" s="1">
        <f t="shared" si="47"/>
        <v>495000</v>
      </c>
      <c r="AJ20" s="26">
        <f t="shared" si="1"/>
        <v>300</v>
      </c>
      <c r="AK20" s="1">
        <v>298.50406200400005</v>
      </c>
      <c r="AL20" s="1">
        <f t="shared" si="48"/>
        <v>1.4959379959999524</v>
      </c>
      <c r="AM20" s="1"/>
      <c r="AN20" s="26">
        <f t="shared" si="49"/>
        <v>125</v>
      </c>
      <c r="AO20" s="1"/>
      <c r="AP20" s="1">
        <v>125.99024185265068</v>
      </c>
      <c r="AQ20" s="1">
        <f t="shared" si="124"/>
        <v>-0.99024185265068354</v>
      </c>
      <c r="AR20" s="1"/>
      <c r="AS20" s="1"/>
      <c r="AT20" s="1"/>
      <c r="AU20" s="126">
        <f t="shared" si="2"/>
        <v>300</v>
      </c>
      <c r="AV20" s="126">
        <f t="shared" si="3"/>
        <v>125</v>
      </c>
      <c r="AW20" s="126">
        <f t="shared" si="4"/>
        <v>4</v>
      </c>
      <c r="AX20" s="126">
        <f t="shared" si="5"/>
        <v>4</v>
      </c>
      <c r="AY20" s="1">
        <f t="shared" si="50"/>
        <v>495000</v>
      </c>
      <c r="AZ20" s="1">
        <v>1</v>
      </c>
      <c r="BA20" s="1">
        <f t="shared" si="51"/>
        <v>4</v>
      </c>
      <c r="BB20" s="1">
        <f t="shared" si="52"/>
        <v>125</v>
      </c>
      <c r="BC20" s="1">
        <f t="shared" si="53"/>
        <v>495000</v>
      </c>
      <c r="BD20" s="26">
        <f t="shared" si="6"/>
        <v>300</v>
      </c>
      <c r="BE20" s="1">
        <v>301.20269602730377</v>
      </c>
      <c r="BF20" s="1">
        <f t="shared" si="54"/>
        <v>-1.202696027303773</v>
      </c>
      <c r="BG20" s="1"/>
      <c r="BH20" s="26">
        <f t="shared" si="55"/>
        <v>4</v>
      </c>
      <c r="BI20" s="1"/>
      <c r="BJ20" s="1">
        <v>4.028726636768365</v>
      </c>
      <c r="BK20" s="1">
        <f t="shared" si="125"/>
        <v>-2.8726636768364955E-2</v>
      </c>
      <c r="BL20" s="1"/>
      <c r="BM20" s="1"/>
      <c r="BN20" s="1"/>
      <c r="BO20" s="126">
        <f t="shared" si="7"/>
        <v>300</v>
      </c>
      <c r="BP20" s="126">
        <f t="shared" si="8"/>
        <v>125</v>
      </c>
      <c r="BQ20" s="126">
        <f t="shared" si="9"/>
        <v>4</v>
      </c>
      <c r="BR20" s="126">
        <f t="shared" si="10"/>
        <v>4</v>
      </c>
      <c r="BS20" s="1">
        <f t="shared" si="56"/>
        <v>495000</v>
      </c>
      <c r="BT20" s="1">
        <v>1</v>
      </c>
      <c r="BU20" s="1">
        <f t="shared" si="57"/>
        <v>125</v>
      </c>
      <c r="BV20" s="1">
        <f t="shared" si="58"/>
        <v>4</v>
      </c>
      <c r="BW20" s="1">
        <f t="shared" si="59"/>
        <v>495000</v>
      </c>
      <c r="BX20" s="26">
        <f t="shared" si="11"/>
        <v>300</v>
      </c>
      <c r="BY20" s="1">
        <v>308.65065835386235</v>
      </c>
      <c r="BZ20" s="1">
        <f t="shared" si="60"/>
        <v>-8.6506583538623545</v>
      </c>
      <c r="CA20" s="1"/>
      <c r="CB20" s="26">
        <f t="shared" si="61"/>
        <v>4</v>
      </c>
      <c r="CC20" s="1"/>
      <c r="CD20" s="1">
        <v>3.8539340429467046</v>
      </c>
      <c r="CE20" s="1">
        <f t="shared" si="126"/>
        <v>0.14606595705329539</v>
      </c>
      <c r="CF20" s="1"/>
      <c r="CG20" s="1"/>
      <c r="CH20" s="1"/>
      <c r="CI20" s="126">
        <f t="shared" si="12"/>
        <v>300</v>
      </c>
      <c r="CJ20" s="126">
        <f t="shared" si="13"/>
        <v>125</v>
      </c>
      <c r="CK20" s="126">
        <f t="shared" si="14"/>
        <v>4</v>
      </c>
      <c r="CL20" s="126">
        <f t="shared" si="15"/>
        <v>4</v>
      </c>
      <c r="CM20" s="1">
        <f t="shared" si="62"/>
        <v>495000</v>
      </c>
      <c r="CN20" s="1">
        <v>1</v>
      </c>
      <c r="CO20" s="1">
        <f t="shared" si="63"/>
        <v>300</v>
      </c>
      <c r="CP20" s="1">
        <f t="shared" si="64"/>
        <v>4</v>
      </c>
      <c r="CQ20" s="1">
        <f t="shared" si="65"/>
        <v>495000</v>
      </c>
      <c r="CR20" s="26">
        <f t="shared" si="16"/>
        <v>125</v>
      </c>
      <c r="CS20" s="1">
        <v>126.99230143732706</v>
      </c>
      <c r="CT20" s="1">
        <f t="shared" si="66"/>
        <v>-1.9923014373270576</v>
      </c>
      <c r="CU20" s="1"/>
      <c r="CV20" s="26">
        <f t="shared" si="67"/>
        <v>4</v>
      </c>
      <c r="CW20" s="1"/>
      <c r="CX20" s="1">
        <v>3.8765530450003025</v>
      </c>
      <c r="CY20" s="1">
        <f t="shared" si="127"/>
        <v>0.12344695499969749</v>
      </c>
      <c r="CZ20" s="1"/>
      <c r="DA20" s="1"/>
      <c r="DB20" s="1"/>
      <c r="DC20" s="126">
        <f t="shared" si="17"/>
        <v>300</v>
      </c>
      <c r="DD20" s="126">
        <f t="shared" si="18"/>
        <v>125</v>
      </c>
      <c r="DE20" s="126">
        <f t="shared" si="19"/>
        <v>4</v>
      </c>
      <c r="DF20" s="126">
        <f t="shared" si="20"/>
        <v>4</v>
      </c>
      <c r="DG20" s="1">
        <f t="shared" si="68"/>
        <v>495000</v>
      </c>
      <c r="DH20" s="1">
        <v>1</v>
      </c>
      <c r="DI20" s="1">
        <f t="shared" si="69"/>
        <v>300</v>
      </c>
      <c r="DJ20" s="1">
        <f t="shared" si="70"/>
        <v>4</v>
      </c>
      <c r="DK20" s="1">
        <f t="shared" si="71"/>
        <v>495000</v>
      </c>
      <c r="DL20" s="26">
        <f t="shared" si="21"/>
        <v>125</v>
      </c>
      <c r="DM20" s="1">
        <v>130.32835939438098</v>
      </c>
      <c r="DN20" s="1">
        <f t="shared" si="72"/>
        <v>-5.3283593943809819</v>
      </c>
      <c r="DO20" s="1"/>
      <c r="DP20" s="26">
        <f t="shared" si="73"/>
        <v>4</v>
      </c>
      <c r="DQ20" s="1"/>
      <c r="DR20" s="1">
        <v>3.5422800954628411</v>
      </c>
      <c r="DS20" s="1">
        <f t="shared" si="128"/>
        <v>0.45771990453715894</v>
      </c>
      <c r="DT20" s="1"/>
      <c r="DU20" s="1"/>
      <c r="DV20" s="1"/>
      <c r="DW20" s="126">
        <f t="shared" si="22"/>
        <v>300</v>
      </c>
      <c r="DX20" s="126">
        <f t="shared" si="23"/>
        <v>125</v>
      </c>
      <c r="DY20" s="126">
        <f t="shared" si="24"/>
        <v>4</v>
      </c>
      <c r="DZ20" s="126">
        <f t="shared" si="25"/>
        <v>4</v>
      </c>
      <c r="EA20" s="1">
        <f t="shared" si="74"/>
        <v>495000</v>
      </c>
      <c r="EB20" s="1">
        <v>1</v>
      </c>
      <c r="EC20" s="1">
        <f t="shared" si="75"/>
        <v>300</v>
      </c>
      <c r="ED20" s="1">
        <f t="shared" si="76"/>
        <v>125</v>
      </c>
      <c r="EE20" s="1">
        <f t="shared" si="77"/>
        <v>495000</v>
      </c>
      <c r="EF20" s="26">
        <f t="shared" si="26"/>
        <v>4</v>
      </c>
      <c r="EG20" s="1">
        <v>3.8690825976580712</v>
      </c>
      <c r="EH20" s="1">
        <f t="shared" si="78"/>
        <v>0.13091740234192883</v>
      </c>
      <c r="EI20" s="1"/>
      <c r="EJ20" s="26">
        <f t="shared" si="79"/>
        <v>4</v>
      </c>
      <c r="EK20" s="1"/>
      <c r="EL20" s="1">
        <v>4.1465327723698611</v>
      </c>
      <c r="EM20" s="1">
        <f t="shared" si="129"/>
        <v>-0.14653277236986106</v>
      </c>
      <c r="EN20" s="1"/>
      <c r="EO20" s="1"/>
      <c r="EQ20" s="126">
        <f t="shared" si="80"/>
        <v>300</v>
      </c>
      <c r="ER20" s="126">
        <f t="shared" si="81"/>
        <v>125</v>
      </c>
      <c r="ES20" s="126">
        <f t="shared" si="82"/>
        <v>4</v>
      </c>
      <c r="ET20" s="126">
        <f t="shared" si="83"/>
        <v>4</v>
      </c>
      <c r="EU20" s="1">
        <f t="shared" si="84"/>
        <v>495000</v>
      </c>
      <c r="EV20" s="1">
        <v>1</v>
      </c>
      <c r="EW20" s="1">
        <f t="shared" si="85"/>
        <v>300</v>
      </c>
      <c r="EX20" s="1">
        <f t="shared" si="86"/>
        <v>125</v>
      </c>
      <c r="EY20" s="1">
        <f t="shared" si="87"/>
        <v>4</v>
      </c>
      <c r="EZ20" s="26">
        <f t="shared" si="88"/>
        <v>495000</v>
      </c>
      <c r="FA20" s="1">
        <v>493547.82584063482</v>
      </c>
      <c r="FB20" s="1">
        <f t="shared" si="89"/>
        <v>1452.1741593651823</v>
      </c>
      <c r="FD20" s="26">
        <f t="shared" si="90"/>
        <v>300</v>
      </c>
      <c r="FF20" s="1">
        <v>299.99999999999488</v>
      </c>
      <c r="FG20" s="1">
        <f t="shared" si="130"/>
        <v>5.1159076974727213E-12</v>
      </c>
      <c r="FK20" s="126">
        <f t="shared" si="91"/>
        <v>300</v>
      </c>
      <c r="FL20" s="126">
        <f t="shared" si="92"/>
        <v>125</v>
      </c>
      <c r="FM20" s="126">
        <f t="shared" si="93"/>
        <v>4</v>
      </c>
      <c r="FN20" s="126">
        <f t="shared" si="94"/>
        <v>4</v>
      </c>
      <c r="FO20" s="1">
        <f t="shared" si="95"/>
        <v>495000</v>
      </c>
      <c r="FP20" s="1">
        <v>1</v>
      </c>
      <c r="FQ20" s="1">
        <f t="shared" si="96"/>
        <v>300</v>
      </c>
      <c r="FR20" s="1">
        <f t="shared" si="97"/>
        <v>4</v>
      </c>
      <c r="FS20" s="1">
        <f t="shared" si="98"/>
        <v>4</v>
      </c>
      <c r="FT20" s="26">
        <f t="shared" si="99"/>
        <v>495000</v>
      </c>
      <c r="FU20" s="1">
        <v>495868.31185157399</v>
      </c>
      <c r="FV20" s="1">
        <f t="shared" si="100"/>
        <v>-868.31185157399159</v>
      </c>
      <c r="FX20" s="26">
        <f t="shared" si="101"/>
        <v>125</v>
      </c>
      <c r="FZ20" s="1">
        <v>126.50015403960452</v>
      </c>
      <c r="GA20" s="1">
        <f t="shared" si="131"/>
        <v>-1.5001540396045243</v>
      </c>
      <c r="GE20" s="126">
        <f t="shared" si="102"/>
        <v>300</v>
      </c>
      <c r="GF20" s="126">
        <f t="shared" si="103"/>
        <v>125</v>
      </c>
      <c r="GG20" s="126">
        <f t="shared" si="104"/>
        <v>4</v>
      </c>
      <c r="GH20" s="126">
        <f t="shared" si="105"/>
        <v>4</v>
      </c>
      <c r="GI20" s="1">
        <f t="shared" si="106"/>
        <v>495000</v>
      </c>
      <c r="GJ20" s="1">
        <v>1</v>
      </c>
      <c r="GK20" s="1">
        <f t="shared" si="107"/>
        <v>300</v>
      </c>
      <c r="GL20" s="1">
        <f t="shared" si="108"/>
        <v>125</v>
      </c>
      <c r="GM20" s="1">
        <f t="shared" si="109"/>
        <v>4</v>
      </c>
      <c r="GN20" s="26">
        <f t="shared" si="110"/>
        <v>495000</v>
      </c>
      <c r="GO20" s="1">
        <v>493547.82584063482</v>
      </c>
      <c r="GP20" s="1">
        <f t="shared" si="111"/>
        <v>1452.1741593651823</v>
      </c>
      <c r="GR20" s="26">
        <f t="shared" si="112"/>
        <v>4</v>
      </c>
      <c r="GT20" s="1">
        <v>3.9422269016147906</v>
      </c>
      <c r="GU20" s="1">
        <f t="shared" si="132"/>
        <v>5.7773098385209387E-2</v>
      </c>
      <c r="GY20" s="126">
        <f t="shared" si="113"/>
        <v>300</v>
      </c>
      <c r="GZ20" s="126">
        <f t="shared" si="114"/>
        <v>125</v>
      </c>
      <c r="HA20" s="126">
        <f t="shared" si="115"/>
        <v>4</v>
      </c>
      <c r="HB20" s="126">
        <f t="shared" si="116"/>
        <v>4</v>
      </c>
      <c r="HC20" s="1">
        <f t="shared" si="117"/>
        <v>495000</v>
      </c>
      <c r="HD20" s="1">
        <v>1</v>
      </c>
      <c r="HE20" s="1">
        <f t="shared" si="118"/>
        <v>300</v>
      </c>
      <c r="HF20" s="1">
        <f t="shared" si="119"/>
        <v>125</v>
      </c>
      <c r="HG20" s="1">
        <f t="shared" si="120"/>
        <v>4</v>
      </c>
      <c r="HH20" s="26">
        <f t="shared" si="121"/>
        <v>495000</v>
      </c>
      <c r="HI20" s="1">
        <v>487730.77214572183</v>
      </c>
      <c r="HJ20" s="1">
        <f t="shared" si="122"/>
        <v>7269.2278542781714</v>
      </c>
      <c r="HL20" s="26">
        <f t="shared" si="123"/>
        <v>4</v>
      </c>
      <c r="HN20" s="1">
        <v>3.4489750289560321</v>
      </c>
      <c r="HO20" s="1">
        <f t="shared" si="133"/>
        <v>0.55102497104396786</v>
      </c>
    </row>
    <row r="21" spans="1:223" ht="20.100000000000001" customHeight="1" x14ac:dyDescent="0.25">
      <c r="A21" s="20">
        <v>10</v>
      </c>
      <c r="B21" s="110" t="s">
        <v>409</v>
      </c>
      <c r="C21" s="37">
        <v>300</v>
      </c>
      <c r="D21" s="37">
        <v>125.5</v>
      </c>
      <c r="E21" s="93">
        <v>4</v>
      </c>
      <c r="F21" s="93">
        <v>4</v>
      </c>
      <c r="G21" s="37">
        <v>550000</v>
      </c>
      <c r="H21" s="37" t="s">
        <v>419</v>
      </c>
      <c r="I21" s="37">
        <f t="shared" si="31"/>
        <v>0.9</v>
      </c>
      <c r="J21" s="37">
        <f t="shared" si="32"/>
        <v>495000</v>
      </c>
      <c r="L21" s="11">
        <f t="shared" si="33"/>
        <v>10</v>
      </c>
      <c r="M21" s="101">
        <f t="shared" si="34"/>
        <v>0.10589942797268248</v>
      </c>
      <c r="N21" s="35">
        <f t="shared" si="35"/>
        <v>4.6323504183445012E-4</v>
      </c>
      <c r="O21" s="177" t="str">
        <f t="shared" si="36"/>
        <v/>
      </c>
      <c r="P21" s="177"/>
      <c r="Q21" s="35">
        <f t="shared" si="37"/>
        <v>0.45445626015306118</v>
      </c>
      <c r="R21" s="97">
        <f t="shared" si="38"/>
        <v>0.99999999913039617</v>
      </c>
      <c r="S21" s="176" t="str">
        <f t="shared" si="39"/>
        <v/>
      </c>
      <c r="T21" s="176"/>
      <c r="V21" s="126"/>
      <c r="W21" s="126"/>
      <c r="X21" s="126"/>
      <c r="Y21" s="126"/>
      <c r="Z21" s="126"/>
      <c r="AA21" s="126">
        <f t="shared" si="40"/>
        <v>300</v>
      </c>
      <c r="AB21" s="126">
        <f t="shared" si="41"/>
        <v>125.5</v>
      </c>
      <c r="AC21" s="126">
        <f t="shared" si="42"/>
        <v>4</v>
      </c>
      <c r="AD21" s="126">
        <f t="shared" si="43"/>
        <v>4</v>
      </c>
      <c r="AE21" s="1">
        <f t="shared" si="44"/>
        <v>495000</v>
      </c>
      <c r="AF21" s="1">
        <v>1</v>
      </c>
      <c r="AG21" s="1">
        <f t="shared" si="45"/>
        <v>4</v>
      </c>
      <c r="AH21" s="1">
        <f t="shared" si="46"/>
        <v>4</v>
      </c>
      <c r="AI21" s="1">
        <f t="shared" si="47"/>
        <v>495000</v>
      </c>
      <c r="AJ21" s="26">
        <f t="shared" si="1"/>
        <v>300</v>
      </c>
      <c r="AK21" s="1">
        <v>298.50406200400005</v>
      </c>
      <c r="AL21" s="1">
        <f t="shared" si="48"/>
        <v>1.4959379959999524</v>
      </c>
      <c r="AM21" s="1"/>
      <c r="AN21" s="26">
        <f t="shared" si="49"/>
        <v>125.5</v>
      </c>
      <c r="AO21" s="1"/>
      <c r="AP21" s="1">
        <v>125.99024185265068</v>
      </c>
      <c r="AQ21" s="1">
        <f t="shared" si="124"/>
        <v>-0.49024185265068354</v>
      </c>
      <c r="AR21" s="1"/>
      <c r="AS21" s="1"/>
      <c r="AT21" s="1"/>
      <c r="AU21" s="126">
        <f t="shared" si="2"/>
        <v>300</v>
      </c>
      <c r="AV21" s="126">
        <f t="shared" si="3"/>
        <v>125.5</v>
      </c>
      <c r="AW21" s="126">
        <f t="shared" si="4"/>
        <v>4</v>
      </c>
      <c r="AX21" s="126">
        <f t="shared" si="5"/>
        <v>4</v>
      </c>
      <c r="AY21" s="1">
        <f t="shared" si="50"/>
        <v>495000</v>
      </c>
      <c r="AZ21" s="1">
        <v>1</v>
      </c>
      <c r="BA21" s="1">
        <f t="shared" si="51"/>
        <v>4</v>
      </c>
      <c r="BB21" s="1">
        <f t="shared" si="52"/>
        <v>125.5</v>
      </c>
      <c r="BC21" s="1">
        <f t="shared" si="53"/>
        <v>495000</v>
      </c>
      <c r="BD21" s="26">
        <f t="shared" si="6"/>
        <v>300</v>
      </c>
      <c r="BE21" s="1">
        <v>300.50686506833426</v>
      </c>
      <c r="BF21" s="1">
        <f t="shared" si="54"/>
        <v>-0.50686506833426392</v>
      </c>
      <c r="BG21" s="1"/>
      <c r="BH21" s="26">
        <f t="shared" si="55"/>
        <v>4</v>
      </c>
      <c r="BI21" s="1"/>
      <c r="BJ21" s="1">
        <v>3.9953053861937526</v>
      </c>
      <c r="BK21" s="1">
        <f t="shared" si="125"/>
        <v>4.6946138062473608E-3</v>
      </c>
      <c r="BL21" s="1"/>
      <c r="BM21" s="1"/>
      <c r="BN21" s="1"/>
      <c r="BO21" s="126">
        <f t="shared" si="7"/>
        <v>300</v>
      </c>
      <c r="BP21" s="126">
        <f t="shared" si="8"/>
        <v>125.5</v>
      </c>
      <c r="BQ21" s="126">
        <f t="shared" si="9"/>
        <v>4</v>
      </c>
      <c r="BR21" s="126">
        <f t="shared" si="10"/>
        <v>4</v>
      </c>
      <c r="BS21" s="1">
        <f t="shared" si="56"/>
        <v>495000</v>
      </c>
      <c r="BT21" s="1">
        <v>1</v>
      </c>
      <c r="BU21" s="1">
        <f t="shared" si="57"/>
        <v>125.5</v>
      </c>
      <c r="BV21" s="1">
        <f t="shared" si="58"/>
        <v>4</v>
      </c>
      <c r="BW21" s="1">
        <f t="shared" si="59"/>
        <v>495000</v>
      </c>
      <c r="BX21" s="26">
        <f t="shared" si="11"/>
        <v>300</v>
      </c>
      <c r="BY21" s="1">
        <v>308.50299014238294</v>
      </c>
      <c r="BZ21" s="1">
        <f t="shared" si="60"/>
        <v>-8.5029901423829415</v>
      </c>
      <c r="CA21" s="1"/>
      <c r="CB21" s="26">
        <f t="shared" si="61"/>
        <v>4</v>
      </c>
      <c r="CC21" s="1"/>
      <c r="CD21" s="1">
        <v>3.8147533076329339</v>
      </c>
      <c r="CE21" s="1">
        <f t="shared" si="126"/>
        <v>0.18524669236706615</v>
      </c>
      <c r="CF21" s="1"/>
      <c r="CG21" s="1"/>
      <c r="CH21" s="1"/>
      <c r="CI21" s="126">
        <f t="shared" si="12"/>
        <v>300</v>
      </c>
      <c r="CJ21" s="126">
        <f t="shared" si="13"/>
        <v>125.5</v>
      </c>
      <c r="CK21" s="126">
        <f t="shared" si="14"/>
        <v>4</v>
      </c>
      <c r="CL21" s="126">
        <f t="shared" si="15"/>
        <v>4</v>
      </c>
      <c r="CM21" s="1">
        <f t="shared" si="62"/>
        <v>495000</v>
      </c>
      <c r="CN21" s="1">
        <v>1</v>
      </c>
      <c r="CO21" s="1">
        <f t="shared" si="63"/>
        <v>300</v>
      </c>
      <c r="CP21" s="1">
        <f t="shared" si="64"/>
        <v>4</v>
      </c>
      <c r="CQ21" s="1">
        <f t="shared" si="65"/>
        <v>495000</v>
      </c>
      <c r="CR21" s="26">
        <f t="shared" si="16"/>
        <v>125.5</v>
      </c>
      <c r="CS21" s="1">
        <v>126.99230143732706</v>
      </c>
      <c r="CT21" s="1">
        <f t="shared" si="66"/>
        <v>-1.4923014373270576</v>
      </c>
      <c r="CU21" s="1"/>
      <c r="CV21" s="26">
        <f t="shared" si="67"/>
        <v>4</v>
      </c>
      <c r="CW21" s="1"/>
      <c r="CX21" s="1">
        <v>3.8765530450003025</v>
      </c>
      <c r="CY21" s="1">
        <f t="shared" si="127"/>
        <v>0.12344695499969749</v>
      </c>
      <c r="CZ21" s="1"/>
      <c r="DA21" s="1"/>
      <c r="DB21" s="1"/>
      <c r="DC21" s="126">
        <f t="shared" si="17"/>
        <v>300</v>
      </c>
      <c r="DD21" s="126">
        <f t="shared" si="18"/>
        <v>125.5</v>
      </c>
      <c r="DE21" s="126">
        <f t="shared" si="19"/>
        <v>4</v>
      </c>
      <c r="DF21" s="126">
        <f t="shared" si="20"/>
        <v>4</v>
      </c>
      <c r="DG21" s="1">
        <f t="shared" si="68"/>
        <v>495000</v>
      </c>
      <c r="DH21" s="1">
        <v>1</v>
      </c>
      <c r="DI21" s="1">
        <f t="shared" si="69"/>
        <v>300</v>
      </c>
      <c r="DJ21" s="1">
        <f t="shared" si="70"/>
        <v>4</v>
      </c>
      <c r="DK21" s="1">
        <f t="shared" si="71"/>
        <v>495000</v>
      </c>
      <c r="DL21" s="26">
        <f t="shared" si="21"/>
        <v>125.5</v>
      </c>
      <c r="DM21" s="1">
        <v>130.32835939438098</v>
      </c>
      <c r="DN21" s="1">
        <f t="shared" si="72"/>
        <v>-4.8283593943809819</v>
      </c>
      <c r="DO21" s="1"/>
      <c r="DP21" s="26">
        <f t="shared" si="73"/>
        <v>4</v>
      </c>
      <c r="DQ21" s="1"/>
      <c r="DR21" s="1">
        <v>3.5422800954628411</v>
      </c>
      <c r="DS21" s="1">
        <f t="shared" si="128"/>
        <v>0.45771990453715894</v>
      </c>
      <c r="DT21" s="1"/>
      <c r="DU21" s="1"/>
      <c r="DV21" s="1"/>
      <c r="DW21" s="126">
        <f t="shared" si="22"/>
        <v>300</v>
      </c>
      <c r="DX21" s="126">
        <f t="shared" si="23"/>
        <v>125.5</v>
      </c>
      <c r="DY21" s="126">
        <f t="shared" si="24"/>
        <v>4</v>
      </c>
      <c r="DZ21" s="126">
        <f t="shared" si="25"/>
        <v>4</v>
      </c>
      <c r="EA21" s="1">
        <f t="shared" si="74"/>
        <v>495000</v>
      </c>
      <c r="EB21" s="1">
        <v>1</v>
      </c>
      <c r="EC21" s="1">
        <f t="shared" si="75"/>
        <v>300</v>
      </c>
      <c r="ED21" s="1">
        <f t="shared" si="76"/>
        <v>125.5</v>
      </c>
      <c r="EE21" s="1">
        <f t="shared" si="77"/>
        <v>495000</v>
      </c>
      <c r="EF21" s="26">
        <f t="shared" si="26"/>
        <v>4</v>
      </c>
      <c r="EG21" s="1">
        <v>3.8463355215842405</v>
      </c>
      <c r="EH21" s="1">
        <f t="shared" si="78"/>
        <v>0.15366447841575948</v>
      </c>
      <c r="EI21" s="1"/>
      <c r="EJ21" s="26">
        <f t="shared" si="79"/>
        <v>4</v>
      </c>
      <c r="EK21" s="1"/>
      <c r="EL21" s="1">
        <v>4.1226282433183439</v>
      </c>
      <c r="EM21" s="1">
        <f t="shared" si="129"/>
        <v>-0.12262824331834388</v>
      </c>
      <c r="EN21" s="1"/>
      <c r="EO21" s="1"/>
      <c r="EQ21" s="126">
        <f t="shared" si="80"/>
        <v>300</v>
      </c>
      <c r="ER21" s="126">
        <f t="shared" si="81"/>
        <v>125.5</v>
      </c>
      <c r="ES21" s="126">
        <f t="shared" si="82"/>
        <v>4</v>
      </c>
      <c r="ET21" s="126">
        <f t="shared" si="83"/>
        <v>4</v>
      </c>
      <c r="EU21" s="1">
        <f t="shared" si="84"/>
        <v>495000</v>
      </c>
      <c r="EV21" s="1">
        <v>1</v>
      </c>
      <c r="EW21" s="1">
        <f t="shared" si="85"/>
        <v>300</v>
      </c>
      <c r="EX21" s="1">
        <f t="shared" si="86"/>
        <v>125.5</v>
      </c>
      <c r="EY21" s="1">
        <f t="shared" si="87"/>
        <v>4</v>
      </c>
      <c r="EZ21" s="26">
        <f t="shared" si="88"/>
        <v>495000</v>
      </c>
      <c r="FA21" s="1">
        <v>493985.37077467947</v>
      </c>
      <c r="FB21" s="1">
        <f t="shared" si="89"/>
        <v>1014.629225320532</v>
      </c>
      <c r="FD21" s="26">
        <f t="shared" si="90"/>
        <v>300</v>
      </c>
      <c r="FF21" s="1">
        <v>299.99999999999488</v>
      </c>
      <c r="FG21" s="1">
        <f t="shared" si="130"/>
        <v>5.1159076974727213E-12</v>
      </c>
      <c r="FK21" s="126">
        <f t="shared" si="91"/>
        <v>300</v>
      </c>
      <c r="FL21" s="126">
        <f t="shared" si="92"/>
        <v>125.5</v>
      </c>
      <c r="FM21" s="126">
        <f t="shared" si="93"/>
        <v>4</v>
      </c>
      <c r="FN21" s="126">
        <f t="shared" si="94"/>
        <v>4</v>
      </c>
      <c r="FO21" s="1">
        <f t="shared" si="95"/>
        <v>495000</v>
      </c>
      <c r="FP21" s="1">
        <v>1</v>
      </c>
      <c r="FQ21" s="1">
        <f t="shared" si="96"/>
        <v>300</v>
      </c>
      <c r="FR21" s="1">
        <f t="shared" si="97"/>
        <v>4</v>
      </c>
      <c r="FS21" s="1">
        <f t="shared" si="98"/>
        <v>4</v>
      </c>
      <c r="FT21" s="26">
        <f t="shared" si="99"/>
        <v>495000</v>
      </c>
      <c r="FU21" s="1">
        <v>495868.31185157399</v>
      </c>
      <c r="FV21" s="1">
        <f t="shared" si="100"/>
        <v>-868.31185157399159</v>
      </c>
      <c r="FX21" s="26">
        <f t="shared" si="101"/>
        <v>125.5</v>
      </c>
      <c r="FZ21" s="1">
        <v>126.50015403960452</v>
      </c>
      <c r="GA21" s="1">
        <f t="shared" si="131"/>
        <v>-1.0001540396045243</v>
      </c>
      <c r="GE21" s="126">
        <f t="shared" si="102"/>
        <v>300</v>
      </c>
      <c r="GF21" s="126">
        <f t="shared" si="103"/>
        <v>125.5</v>
      </c>
      <c r="GG21" s="126">
        <f t="shared" si="104"/>
        <v>4</v>
      </c>
      <c r="GH21" s="126">
        <f t="shared" si="105"/>
        <v>4</v>
      </c>
      <c r="GI21" s="1">
        <f t="shared" si="106"/>
        <v>495000</v>
      </c>
      <c r="GJ21" s="1">
        <v>1</v>
      </c>
      <c r="GK21" s="1">
        <f t="shared" si="107"/>
        <v>300</v>
      </c>
      <c r="GL21" s="1">
        <f t="shared" si="108"/>
        <v>125.5</v>
      </c>
      <c r="GM21" s="1">
        <f t="shared" si="109"/>
        <v>4</v>
      </c>
      <c r="GN21" s="26">
        <f t="shared" si="110"/>
        <v>495000</v>
      </c>
      <c r="GO21" s="1">
        <v>493985.37077467947</v>
      </c>
      <c r="GP21" s="1">
        <f t="shared" si="111"/>
        <v>1014.629225320532</v>
      </c>
      <c r="GR21" s="26">
        <f t="shared" si="112"/>
        <v>4</v>
      </c>
      <c r="GT21" s="1">
        <v>3.9308319760197055</v>
      </c>
      <c r="GU21" s="1">
        <f t="shared" si="132"/>
        <v>6.9168023980294535E-2</v>
      </c>
      <c r="GY21" s="126">
        <f t="shared" si="113"/>
        <v>300</v>
      </c>
      <c r="GZ21" s="126">
        <f t="shared" si="114"/>
        <v>125.5</v>
      </c>
      <c r="HA21" s="126">
        <f t="shared" si="115"/>
        <v>4</v>
      </c>
      <c r="HB21" s="126">
        <f t="shared" si="116"/>
        <v>4</v>
      </c>
      <c r="HC21" s="1">
        <f t="shared" si="117"/>
        <v>495000</v>
      </c>
      <c r="HD21" s="1">
        <v>1</v>
      </c>
      <c r="HE21" s="1">
        <f t="shared" si="118"/>
        <v>300</v>
      </c>
      <c r="HF21" s="1">
        <f t="shared" si="119"/>
        <v>125.5</v>
      </c>
      <c r="HG21" s="1">
        <f t="shared" si="120"/>
        <v>4</v>
      </c>
      <c r="HH21" s="26">
        <f t="shared" si="121"/>
        <v>495000</v>
      </c>
      <c r="HI21" s="1">
        <v>488289.38960961037</v>
      </c>
      <c r="HJ21" s="1">
        <f t="shared" si="122"/>
        <v>6710.6103903896292</v>
      </c>
      <c r="HL21" s="26">
        <f t="shared" si="123"/>
        <v>4</v>
      </c>
      <c r="HN21" s="1">
        <v>3.4486509557381901</v>
      </c>
      <c r="HO21" s="1">
        <f t="shared" si="133"/>
        <v>0.55134904426180986</v>
      </c>
    </row>
    <row r="22" spans="1:223" ht="20.100000000000001" customHeight="1" x14ac:dyDescent="0.25">
      <c r="A22" s="20">
        <v>11</v>
      </c>
      <c r="B22" s="110" t="s">
        <v>409</v>
      </c>
      <c r="C22" s="37">
        <v>300</v>
      </c>
      <c r="D22" s="37">
        <v>135</v>
      </c>
      <c r="E22" s="93">
        <v>4</v>
      </c>
      <c r="F22" s="93">
        <v>3</v>
      </c>
      <c r="G22" s="37">
        <v>550000</v>
      </c>
      <c r="H22" s="37" t="s">
        <v>419</v>
      </c>
      <c r="I22" s="37">
        <f t="shared" si="31"/>
        <v>0.9</v>
      </c>
      <c r="J22" s="37">
        <f t="shared" si="32"/>
        <v>495000</v>
      </c>
      <c r="L22" s="11">
        <f t="shared" si="33"/>
        <v>11</v>
      </c>
      <c r="M22" s="101">
        <f t="shared" si="34"/>
        <v>0.52667482721674752</v>
      </c>
      <c r="N22" s="35">
        <f t="shared" si="35"/>
        <v>1.3177311926615979E-2</v>
      </c>
      <c r="O22" s="177" t="str">
        <f t="shared" si="36"/>
        <v/>
      </c>
      <c r="P22" s="177"/>
      <c r="Q22" s="35">
        <f t="shared" si="37"/>
        <v>0.48736670207567678</v>
      </c>
      <c r="R22" s="97">
        <f t="shared" si="38"/>
        <v>0.99999999855201938</v>
      </c>
      <c r="S22" s="176" t="str">
        <f t="shared" si="39"/>
        <v/>
      </c>
      <c r="T22" s="176"/>
      <c r="V22" s="126"/>
      <c r="W22" s="126"/>
      <c r="X22" s="126"/>
      <c r="Y22" s="126"/>
      <c r="Z22" s="126"/>
      <c r="AA22" s="126">
        <f t="shared" si="40"/>
        <v>300</v>
      </c>
      <c r="AB22" s="126">
        <f t="shared" si="41"/>
        <v>135</v>
      </c>
      <c r="AC22" s="126">
        <f t="shared" si="42"/>
        <v>4</v>
      </c>
      <c r="AD22" s="126">
        <f t="shared" si="43"/>
        <v>3</v>
      </c>
      <c r="AE22" s="1">
        <f t="shared" si="44"/>
        <v>495000</v>
      </c>
      <c r="AF22" s="1">
        <v>1</v>
      </c>
      <c r="AG22" s="1">
        <f t="shared" si="45"/>
        <v>4</v>
      </c>
      <c r="AH22" s="1">
        <f t="shared" si="46"/>
        <v>3</v>
      </c>
      <c r="AI22" s="1">
        <f t="shared" si="47"/>
        <v>495000</v>
      </c>
      <c r="AJ22" s="26">
        <f t="shared" si="1"/>
        <v>300</v>
      </c>
      <c r="AK22" s="1">
        <v>314.17125782060441</v>
      </c>
      <c r="AL22" s="1">
        <f t="shared" si="48"/>
        <v>-14.17125782060441</v>
      </c>
      <c r="AM22" s="1"/>
      <c r="AN22" s="26">
        <f t="shared" si="49"/>
        <v>135</v>
      </c>
      <c r="AO22" s="1"/>
      <c r="AP22" s="1">
        <v>133.56559902885772</v>
      </c>
      <c r="AQ22" s="1">
        <f t="shared" si="124"/>
        <v>1.4344009711422814</v>
      </c>
      <c r="AR22" s="1"/>
      <c r="AS22" s="1"/>
      <c r="AT22" s="1"/>
      <c r="AU22" s="126">
        <f t="shared" si="2"/>
        <v>300</v>
      </c>
      <c r="AV22" s="126">
        <f t="shared" si="3"/>
        <v>135</v>
      </c>
      <c r="AW22" s="126">
        <f t="shared" si="4"/>
        <v>4</v>
      </c>
      <c r="AX22" s="126">
        <f t="shared" si="5"/>
        <v>3</v>
      </c>
      <c r="AY22" s="1">
        <f t="shared" si="50"/>
        <v>495000</v>
      </c>
      <c r="AZ22" s="1">
        <v>1</v>
      </c>
      <c r="BA22" s="1">
        <f t="shared" si="51"/>
        <v>3</v>
      </c>
      <c r="BB22" s="1">
        <f t="shared" si="52"/>
        <v>135</v>
      </c>
      <c r="BC22" s="1">
        <f t="shared" si="53"/>
        <v>495000</v>
      </c>
      <c r="BD22" s="26">
        <f t="shared" si="6"/>
        <v>300</v>
      </c>
      <c r="BE22" s="1">
        <v>315.64512065114695</v>
      </c>
      <c r="BF22" s="1">
        <f t="shared" si="54"/>
        <v>-15.645120651146954</v>
      </c>
      <c r="BG22" s="1"/>
      <c r="BH22" s="26">
        <f t="shared" si="55"/>
        <v>4</v>
      </c>
      <c r="BI22" s="1"/>
      <c r="BJ22" s="1">
        <v>3.8056765408838906</v>
      </c>
      <c r="BK22" s="1">
        <f t="shared" si="125"/>
        <v>0.19432345911610938</v>
      </c>
      <c r="BL22" s="1"/>
      <c r="BM22" s="1"/>
      <c r="BN22" s="1"/>
      <c r="BO22" s="126">
        <f t="shared" si="7"/>
        <v>300</v>
      </c>
      <c r="BP22" s="126">
        <f t="shared" si="8"/>
        <v>135</v>
      </c>
      <c r="BQ22" s="126">
        <f t="shared" si="9"/>
        <v>4</v>
      </c>
      <c r="BR22" s="126">
        <f t="shared" si="10"/>
        <v>3</v>
      </c>
      <c r="BS22" s="1">
        <f t="shared" si="56"/>
        <v>495000</v>
      </c>
      <c r="BT22" s="1">
        <v>1</v>
      </c>
      <c r="BU22" s="1">
        <f t="shared" si="57"/>
        <v>135</v>
      </c>
      <c r="BV22" s="1">
        <f t="shared" si="58"/>
        <v>4</v>
      </c>
      <c r="BW22" s="1">
        <f t="shared" si="59"/>
        <v>495000</v>
      </c>
      <c r="BX22" s="26">
        <f t="shared" si="11"/>
        <v>300</v>
      </c>
      <c r="BY22" s="1">
        <v>305.69729412427409</v>
      </c>
      <c r="BZ22" s="1">
        <f t="shared" si="60"/>
        <v>-5.6972941242740944</v>
      </c>
      <c r="CA22" s="1"/>
      <c r="CB22" s="26">
        <f t="shared" si="61"/>
        <v>3</v>
      </c>
      <c r="CC22" s="1"/>
      <c r="CD22" s="1">
        <v>3.0703193366712895</v>
      </c>
      <c r="CE22" s="1">
        <f t="shared" si="126"/>
        <v>-7.0319336671289534E-2</v>
      </c>
      <c r="CF22" s="1"/>
      <c r="CG22" s="1"/>
      <c r="CH22" s="1"/>
      <c r="CI22" s="126">
        <f t="shared" si="12"/>
        <v>300</v>
      </c>
      <c r="CJ22" s="126">
        <f t="shared" si="13"/>
        <v>135</v>
      </c>
      <c r="CK22" s="126">
        <f t="shared" si="14"/>
        <v>4</v>
      </c>
      <c r="CL22" s="126">
        <f t="shared" si="15"/>
        <v>3</v>
      </c>
      <c r="CM22" s="1">
        <f t="shared" si="62"/>
        <v>495000</v>
      </c>
      <c r="CN22" s="1">
        <v>1</v>
      </c>
      <c r="CO22" s="1">
        <f t="shared" si="63"/>
        <v>300</v>
      </c>
      <c r="CP22" s="1">
        <f t="shared" si="64"/>
        <v>3</v>
      </c>
      <c r="CQ22" s="1">
        <f t="shared" si="65"/>
        <v>495000</v>
      </c>
      <c r="CR22" s="26">
        <f t="shared" si="16"/>
        <v>135</v>
      </c>
      <c r="CS22" s="1">
        <v>139.78041986913371</v>
      </c>
      <c r="CT22" s="1">
        <f t="shared" si="66"/>
        <v>-4.7804198691337092</v>
      </c>
      <c r="CU22" s="1"/>
      <c r="CV22" s="26">
        <f t="shared" si="67"/>
        <v>4</v>
      </c>
      <c r="CW22" s="1"/>
      <c r="CX22" s="1">
        <v>3.594990630134002</v>
      </c>
      <c r="CY22" s="1">
        <f t="shared" si="127"/>
        <v>0.405009369865998</v>
      </c>
      <c r="CZ22" s="1"/>
      <c r="DA22" s="1"/>
      <c r="DB22" s="1"/>
      <c r="DC22" s="126">
        <f t="shared" si="17"/>
        <v>300</v>
      </c>
      <c r="DD22" s="126">
        <f t="shared" si="18"/>
        <v>135</v>
      </c>
      <c r="DE22" s="126">
        <f t="shared" si="19"/>
        <v>4</v>
      </c>
      <c r="DF22" s="126">
        <f t="shared" si="20"/>
        <v>3</v>
      </c>
      <c r="DG22" s="1">
        <f t="shared" si="68"/>
        <v>495000</v>
      </c>
      <c r="DH22" s="1">
        <v>1</v>
      </c>
      <c r="DI22" s="1">
        <f t="shared" si="69"/>
        <v>300</v>
      </c>
      <c r="DJ22" s="1">
        <f t="shared" si="70"/>
        <v>4</v>
      </c>
      <c r="DK22" s="1">
        <f t="shared" si="71"/>
        <v>495000</v>
      </c>
      <c r="DL22" s="26">
        <f t="shared" si="21"/>
        <v>135</v>
      </c>
      <c r="DM22" s="1">
        <v>130.32835939438098</v>
      </c>
      <c r="DN22" s="1">
        <f t="shared" si="72"/>
        <v>4.6716406056190181</v>
      </c>
      <c r="DO22" s="1"/>
      <c r="DP22" s="26">
        <f t="shared" si="73"/>
        <v>3</v>
      </c>
      <c r="DQ22" s="1"/>
      <c r="DR22" s="1">
        <v>3.5422800954628411</v>
      </c>
      <c r="DS22" s="1">
        <f t="shared" si="128"/>
        <v>-0.54228009546284106</v>
      </c>
      <c r="DT22" s="1"/>
      <c r="DU22" s="1"/>
      <c r="DV22" s="1"/>
      <c r="DW22" s="126">
        <f t="shared" si="22"/>
        <v>300</v>
      </c>
      <c r="DX22" s="126">
        <f t="shared" si="23"/>
        <v>135</v>
      </c>
      <c r="DY22" s="126">
        <f t="shared" si="24"/>
        <v>4</v>
      </c>
      <c r="DZ22" s="126">
        <f t="shared" si="25"/>
        <v>3</v>
      </c>
      <c r="EA22" s="1">
        <f t="shared" si="74"/>
        <v>495000</v>
      </c>
      <c r="EB22" s="1">
        <v>1</v>
      </c>
      <c r="EC22" s="1">
        <f t="shared" si="75"/>
        <v>300</v>
      </c>
      <c r="ED22" s="1">
        <f t="shared" si="76"/>
        <v>135</v>
      </c>
      <c r="EE22" s="1">
        <f t="shared" si="77"/>
        <v>495000</v>
      </c>
      <c r="EF22" s="26">
        <f t="shared" si="26"/>
        <v>3</v>
      </c>
      <c r="EG22" s="1">
        <v>3.4141410761814228</v>
      </c>
      <c r="EH22" s="1">
        <f t="shared" si="78"/>
        <v>-0.41414107618142282</v>
      </c>
      <c r="EI22" s="1"/>
      <c r="EJ22" s="26">
        <f t="shared" si="79"/>
        <v>4</v>
      </c>
      <c r="EK22" s="1"/>
      <c r="EL22" s="1">
        <v>3.6684421913395173</v>
      </c>
      <c r="EM22" s="1">
        <f t="shared" si="129"/>
        <v>0.33155780866048268</v>
      </c>
      <c r="EN22" s="1"/>
      <c r="EO22" s="1"/>
      <c r="EQ22" s="126">
        <f t="shared" si="80"/>
        <v>300</v>
      </c>
      <c r="ER22" s="126">
        <f t="shared" si="81"/>
        <v>135</v>
      </c>
      <c r="ES22" s="126">
        <f t="shared" si="82"/>
        <v>4</v>
      </c>
      <c r="ET22" s="126">
        <f t="shared" si="83"/>
        <v>3</v>
      </c>
      <c r="EU22" s="1">
        <f t="shared" si="84"/>
        <v>495000</v>
      </c>
      <c r="EV22" s="1">
        <v>1</v>
      </c>
      <c r="EW22" s="1">
        <f t="shared" si="85"/>
        <v>300</v>
      </c>
      <c r="EX22" s="1">
        <f t="shared" si="86"/>
        <v>135</v>
      </c>
      <c r="EY22" s="1">
        <f t="shared" si="87"/>
        <v>3</v>
      </c>
      <c r="EZ22" s="26">
        <f t="shared" si="88"/>
        <v>495000</v>
      </c>
      <c r="FA22" s="1">
        <v>489394.91709108348</v>
      </c>
      <c r="FB22" s="1">
        <f t="shared" si="89"/>
        <v>5605.08290891652</v>
      </c>
      <c r="FD22" s="26">
        <f t="shared" si="90"/>
        <v>300</v>
      </c>
      <c r="FF22" s="1">
        <v>299.99999999999488</v>
      </c>
      <c r="FG22" s="1">
        <f t="shared" si="130"/>
        <v>5.1159076974727213E-12</v>
      </c>
      <c r="FK22" s="126">
        <f t="shared" si="91"/>
        <v>300</v>
      </c>
      <c r="FL22" s="126">
        <f t="shared" si="92"/>
        <v>135</v>
      </c>
      <c r="FM22" s="126">
        <f t="shared" si="93"/>
        <v>4</v>
      </c>
      <c r="FN22" s="126">
        <f t="shared" si="94"/>
        <v>3</v>
      </c>
      <c r="FO22" s="1">
        <f t="shared" si="95"/>
        <v>495000</v>
      </c>
      <c r="FP22" s="1">
        <v>1</v>
      </c>
      <c r="FQ22" s="1">
        <f t="shared" si="96"/>
        <v>300</v>
      </c>
      <c r="FR22" s="1">
        <f t="shared" si="97"/>
        <v>4</v>
      </c>
      <c r="FS22" s="1">
        <f t="shared" si="98"/>
        <v>3</v>
      </c>
      <c r="FT22" s="26">
        <f t="shared" si="99"/>
        <v>495000</v>
      </c>
      <c r="FU22" s="1">
        <v>484453.50518700283</v>
      </c>
      <c r="FV22" s="1">
        <f t="shared" si="100"/>
        <v>10546.494812997174</v>
      </c>
      <c r="FX22" s="26">
        <f t="shared" si="101"/>
        <v>135</v>
      </c>
      <c r="FZ22" s="1">
        <v>126.75876768311247</v>
      </c>
      <c r="GA22" s="1">
        <f t="shared" si="131"/>
        <v>8.2412323168875332</v>
      </c>
      <c r="GE22" s="126">
        <f t="shared" si="102"/>
        <v>300</v>
      </c>
      <c r="GF22" s="126">
        <f t="shared" si="103"/>
        <v>135</v>
      </c>
      <c r="GG22" s="126">
        <f t="shared" si="104"/>
        <v>4</v>
      </c>
      <c r="GH22" s="126">
        <f t="shared" si="105"/>
        <v>3</v>
      </c>
      <c r="GI22" s="1">
        <f t="shared" si="106"/>
        <v>495000</v>
      </c>
      <c r="GJ22" s="1">
        <v>1</v>
      </c>
      <c r="GK22" s="1">
        <f t="shared" si="107"/>
        <v>300</v>
      </c>
      <c r="GL22" s="1">
        <f t="shared" si="108"/>
        <v>135</v>
      </c>
      <c r="GM22" s="1">
        <f t="shared" si="109"/>
        <v>3</v>
      </c>
      <c r="GN22" s="26">
        <f t="shared" si="110"/>
        <v>495000</v>
      </c>
      <c r="GO22" s="1">
        <v>489394.91709108348</v>
      </c>
      <c r="GP22" s="1">
        <f t="shared" si="111"/>
        <v>5605.08290891652</v>
      </c>
      <c r="GR22" s="26">
        <f t="shared" si="112"/>
        <v>4</v>
      </c>
      <c r="GT22" s="1">
        <v>3.6049925390984856</v>
      </c>
      <c r="GU22" s="1">
        <f t="shared" si="132"/>
        <v>0.3950074609015144</v>
      </c>
      <c r="GY22" s="126">
        <f t="shared" si="113"/>
        <v>300</v>
      </c>
      <c r="GZ22" s="126">
        <f t="shared" si="114"/>
        <v>135</v>
      </c>
      <c r="HA22" s="126">
        <f t="shared" si="115"/>
        <v>4</v>
      </c>
      <c r="HB22" s="126">
        <f t="shared" si="116"/>
        <v>3</v>
      </c>
      <c r="HC22" s="1">
        <f t="shared" si="117"/>
        <v>495000</v>
      </c>
      <c r="HD22" s="1">
        <v>1</v>
      </c>
      <c r="HE22" s="1">
        <f t="shared" si="118"/>
        <v>300</v>
      </c>
      <c r="HF22" s="1">
        <f t="shared" si="119"/>
        <v>135</v>
      </c>
      <c r="HG22" s="1">
        <f t="shared" si="120"/>
        <v>4</v>
      </c>
      <c r="HH22" s="26">
        <f t="shared" si="121"/>
        <v>495000</v>
      </c>
      <c r="HI22" s="1">
        <v>498903.12142349267</v>
      </c>
      <c r="HJ22" s="1">
        <f t="shared" si="122"/>
        <v>-3903.1214234926738</v>
      </c>
      <c r="HL22" s="26">
        <f t="shared" si="123"/>
        <v>3</v>
      </c>
      <c r="HN22" s="1">
        <v>3.4424935645991921</v>
      </c>
      <c r="HO22" s="1">
        <f t="shared" si="133"/>
        <v>-0.44249356459919209</v>
      </c>
    </row>
    <row r="23" spans="1:223" ht="20.100000000000001" customHeight="1" x14ac:dyDescent="0.25">
      <c r="A23" s="20">
        <v>12</v>
      </c>
      <c r="B23" s="110" t="s">
        <v>409</v>
      </c>
      <c r="C23" s="10">
        <v>320</v>
      </c>
      <c r="D23" s="10">
        <v>135.19999999999999</v>
      </c>
      <c r="E23" s="11">
        <v>4</v>
      </c>
      <c r="F23" s="11">
        <v>3</v>
      </c>
      <c r="G23" s="37">
        <v>550000</v>
      </c>
      <c r="H23" s="37" t="s">
        <v>419</v>
      </c>
      <c r="I23" s="37">
        <f t="shared" si="31"/>
        <v>0.9</v>
      </c>
      <c r="J23" s="37">
        <f t="shared" si="32"/>
        <v>495000</v>
      </c>
      <c r="L23" s="11">
        <f t="shared" si="33"/>
        <v>12</v>
      </c>
      <c r="M23" s="101">
        <f t="shared" si="34"/>
        <v>-1.1062053959325144</v>
      </c>
      <c r="N23" s="35">
        <f t="shared" si="35"/>
        <v>4.9207904280080365E-2</v>
      </c>
      <c r="O23" s="177" t="str">
        <f t="shared" si="36"/>
        <v/>
      </c>
      <c r="P23" s="177"/>
      <c r="Q23" s="35">
        <f t="shared" si="37"/>
        <v>0.44840109472097778</v>
      </c>
      <c r="R23" s="97">
        <f t="shared" si="38"/>
        <v>0.9999999992115256</v>
      </c>
      <c r="S23" s="176" t="str">
        <f t="shared" si="39"/>
        <v/>
      </c>
      <c r="T23" s="176"/>
      <c r="V23" s="126"/>
      <c r="W23" s="126"/>
      <c r="X23" s="126"/>
      <c r="Y23" s="126"/>
      <c r="Z23" s="126"/>
      <c r="AA23" s="126">
        <f t="shared" si="40"/>
        <v>320</v>
      </c>
      <c r="AB23" s="126">
        <f t="shared" si="41"/>
        <v>135.19999999999999</v>
      </c>
      <c r="AC23" s="126">
        <f t="shared" si="42"/>
        <v>4</v>
      </c>
      <c r="AD23" s="126">
        <f t="shared" si="43"/>
        <v>3</v>
      </c>
      <c r="AE23" s="1">
        <f t="shared" si="44"/>
        <v>495000</v>
      </c>
      <c r="AF23" s="1">
        <v>1</v>
      </c>
      <c r="AG23" s="1">
        <f t="shared" si="45"/>
        <v>4</v>
      </c>
      <c r="AH23" s="1">
        <f t="shared" si="46"/>
        <v>3</v>
      </c>
      <c r="AI23" s="1">
        <f t="shared" si="47"/>
        <v>495000</v>
      </c>
      <c r="AJ23" s="26">
        <f t="shared" si="1"/>
        <v>320</v>
      </c>
      <c r="AK23" s="1">
        <v>314.17125782060441</v>
      </c>
      <c r="AL23" s="1">
        <f t="shared" si="48"/>
        <v>5.82874217939559</v>
      </c>
      <c r="AM23" s="1"/>
      <c r="AN23" s="26">
        <f t="shared" si="49"/>
        <v>135.19999999999999</v>
      </c>
      <c r="AO23" s="1"/>
      <c r="AP23" s="1">
        <v>133.56559902885772</v>
      </c>
      <c r="AQ23" s="1">
        <f t="shared" si="124"/>
        <v>1.63440097114227</v>
      </c>
      <c r="AR23" s="1"/>
      <c r="AS23" s="1"/>
      <c r="AT23" s="1"/>
      <c r="AU23" s="126">
        <f t="shared" si="2"/>
        <v>320</v>
      </c>
      <c r="AV23" s="126">
        <f t="shared" si="3"/>
        <v>135.19999999999999</v>
      </c>
      <c r="AW23" s="126">
        <f t="shared" si="4"/>
        <v>4</v>
      </c>
      <c r="AX23" s="126">
        <f t="shared" si="5"/>
        <v>3</v>
      </c>
      <c r="AY23" s="1">
        <f t="shared" si="50"/>
        <v>495000</v>
      </c>
      <c r="AZ23" s="1">
        <v>1</v>
      </c>
      <c r="BA23" s="1">
        <f t="shared" si="51"/>
        <v>3</v>
      </c>
      <c r="BB23" s="1">
        <f t="shared" si="52"/>
        <v>135.19999999999999</v>
      </c>
      <c r="BC23" s="1">
        <f t="shared" si="53"/>
        <v>495000</v>
      </c>
      <c r="BD23" s="26">
        <f t="shared" si="6"/>
        <v>320</v>
      </c>
      <c r="BE23" s="1">
        <v>315.36678826755917</v>
      </c>
      <c r="BF23" s="1">
        <f t="shared" si="54"/>
        <v>4.6332117324408273</v>
      </c>
      <c r="BG23" s="1"/>
      <c r="BH23" s="26">
        <f t="shared" si="55"/>
        <v>4</v>
      </c>
      <c r="BI23" s="1"/>
      <c r="BJ23" s="1">
        <v>3.7923080406540457</v>
      </c>
      <c r="BK23" s="1">
        <f t="shared" si="125"/>
        <v>0.2076919593459543</v>
      </c>
      <c r="BL23" s="1"/>
      <c r="BM23" s="1"/>
      <c r="BN23" s="1"/>
      <c r="BO23" s="126">
        <f t="shared" si="7"/>
        <v>320</v>
      </c>
      <c r="BP23" s="126">
        <f t="shared" si="8"/>
        <v>135.19999999999999</v>
      </c>
      <c r="BQ23" s="126">
        <f t="shared" si="9"/>
        <v>4</v>
      </c>
      <c r="BR23" s="126">
        <f t="shared" si="10"/>
        <v>3</v>
      </c>
      <c r="BS23" s="1">
        <f t="shared" si="56"/>
        <v>495000</v>
      </c>
      <c r="BT23" s="1">
        <v>1</v>
      </c>
      <c r="BU23" s="1">
        <f t="shared" si="57"/>
        <v>135.19999999999999</v>
      </c>
      <c r="BV23" s="1">
        <f t="shared" si="58"/>
        <v>4</v>
      </c>
      <c r="BW23" s="1">
        <f t="shared" si="59"/>
        <v>495000</v>
      </c>
      <c r="BX23" s="26">
        <f t="shared" si="11"/>
        <v>320</v>
      </c>
      <c r="BY23" s="1">
        <v>305.63822683968232</v>
      </c>
      <c r="BZ23" s="1">
        <f t="shared" si="60"/>
        <v>14.361773160317682</v>
      </c>
      <c r="CA23" s="1"/>
      <c r="CB23" s="26">
        <f t="shared" si="61"/>
        <v>3</v>
      </c>
      <c r="CC23" s="1"/>
      <c r="CD23" s="1">
        <v>3.0546470425457812</v>
      </c>
      <c r="CE23" s="1">
        <f t="shared" si="126"/>
        <v>-5.4647042545781233E-2</v>
      </c>
      <c r="CF23" s="1"/>
      <c r="CG23" s="1"/>
      <c r="CH23" s="1"/>
      <c r="CI23" s="126">
        <f t="shared" si="12"/>
        <v>320</v>
      </c>
      <c r="CJ23" s="126">
        <f t="shared" si="13"/>
        <v>135.19999999999999</v>
      </c>
      <c r="CK23" s="126">
        <f t="shared" si="14"/>
        <v>4</v>
      </c>
      <c r="CL23" s="126">
        <f t="shared" si="15"/>
        <v>3</v>
      </c>
      <c r="CM23" s="1">
        <f t="shared" si="62"/>
        <v>495000</v>
      </c>
      <c r="CN23" s="1">
        <v>1</v>
      </c>
      <c r="CO23" s="1">
        <f t="shared" si="63"/>
        <v>320</v>
      </c>
      <c r="CP23" s="1">
        <f t="shared" si="64"/>
        <v>3</v>
      </c>
      <c r="CQ23" s="1">
        <f t="shared" si="65"/>
        <v>495000</v>
      </c>
      <c r="CR23" s="26">
        <f t="shared" si="16"/>
        <v>135.19999999999999</v>
      </c>
      <c r="CS23" s="1">
        <v>135.82325047681212</v>
      </c>
      <c r="CT23" s="1">
        <f t="shared" si="66"/>
        <v>-0.62325047681213164</v>
      </c>
      <c r="CU23" s="1"/>
      <c r="CV23" s="26">
        <f t="shared" si="67"/>
        <v>4</v>
      </c>
      <c r="CW23" s="1"/>
      <c r="CX23" s="1">
        <v>3.684066274260668</v>
      </c>
      <c r="CY23" s="1">
        <f t="shared" si="127"/>
        <v>0.31593372573933198</v>
      </c>
      <c r="CZ23" s="1"/>
      <c r="DA23" s="1"/>
      <c r="DB23" s="1"/>
      <c r="DC23" s="126">
        <f t="shared" si="17"/>
        <v>320</v>
      </c>
      <c r="DD23" s="126">
        <f t="shared" si="18"/>
        <v>135.19999999999999</v>
      </c>
      <c r="DE23" s="126">
        <f t="shared" si="19"/>
        <v>4</v>
      </c>
      <c r="DF23" s="126">
        <f t="shared" si="20"/>
        <v>3</v>
      </c>
      <c r="DG23" s="1">
        <f t="shared" si="68"/>
        <v>495000</v>
      </c>
      <c r="DH23" s="1">
        <v>1</v>
      </c>
      <c r="DI23" s="1">
        <f t="shared" si="69"/>
        <v>320</v>
      </c>
      <c r="DJ23" s="1">
        <f t="shared" si="70"/>
        <v>4</v>
      </c>
      <c r="DK23" s="1">
        <f t="shared" si="71"/>
        <v>495000</v>
      </c>
      <c r="DL23" s="26">
        <f t="shared" si="21"/>
        <v>135.19999999999999</v>
      </c>
      <c r="DM23" s="1">
        <v>129.85453407823923</v>
      </c>
      <c r="DN23" s="1">
        <f t="shared" si="72"/>
        <v>5.3454659217607627</v>
      </c>
      <c r="DO23" s="1"/>
      <c r="DP23" s="26">
        <f t="shared" si="73"/>
        <v>3</v>
      </c>
      <c r="DQ23" s="1"/>
      <c r="DR23" s="1">
        <v>3.28226893751593</v>
      </c>
      <c r="DS23" s="1">
        <f t="shared" si="128"/>
        <v>-0.28226893751592996</v>
      </c>
      <c r="DT23" s="1"/>
      <c r="DU23" s="1"/>
      <c r="DV23" s="1"/>
      <c r="DW23" s="126">
        <f t="shared" si="22"/>
        <v>320</v>
      </c>
      <c r="DX23" s="126">
        <f t="shared" si="23"/>
        <v>135.19999999999999</v>
      </c>
      <c r="DY23" s="126">
        <f t="shared" si="24"/>
        <v>4</v>
      </c>
      <c r="DZ23" s="126">
        <f t="shared" si="25"/>
        <v>3</v>
      </c>
      <c r="EA23" s="1">
        <f t="shared" si="74"/>
        <v>495000</v>
      </c>
      <c r="EB23" s="1">
        <v>1</v>
      </c>
      <c r="EC23" s="1">
        <f t="shared" si="75"/>
        <v>320</v>
      </c>
      <c r="ED23" s="1">
        <f t="shared" si="76"/>
        <v>135.19999999999999</v>
      </c>
      <c r="EE23" s="1">
        <f t="shared" si="77"/>
        <v>495000</v>
      </c>
      <c r="EF23" s="26">
        <f t="shared" si="26"/>
        <v>3</v>
      </c>
      <c r="EG23" s="1">
        <v>3.1181681013761988</v>
      </c>
      <c r="EH23" s="1">
        <f t="shared" si="78"/>
        <v>-0.11816810137619882</v>
      </c>
      <c r="EI23" s="1"/>
      <c r="EJ23" s="26">
        <f t="shared" si="79"/>
        <v>4</v>
      </c>
      <c r="EK23" s="1"/>
      <c r="EL23" s="1">
        <v>3.6430316192208121</v>
      </c>
      <c r="EM23" s="1">
        <f t="shared" si="129"/>
        <v>0.35696838077918791</v>
      </c>
      <c r="EN23" s="1"/>
      <c r="EO23" s="1"/>
      <c r="EQ23" s="126">
        <f t="shared" si="80"/>
        <v>320</v>
      </c>
      <c r="ER23" s="126">
        <f t="shared" si="81"/>
        <v>135.19999999999999</v>
      </c>
      <c r="ES23" s="126">
        <f t="shared" si="82"/>
        <v>4</v>
      </c>
      <c r="ET23" s="126">
        <f t="shared" si="83"/>
        <v>3</v>
      </c>
      <c r="EU23" s="1">
        <f t="shared" si="84"/>
        <v>495000</v>
      </c>
      <c r="EV23" s="1">
        <v>1</v>
      </c>
      <c r="EW23" s="1">
        <f t="shared" si="85"/>
        <v>320</v>
      </c>
      <c r="EX23" s="1">
        <f t="shared" si="86"/>
        <v>135.19999999999999</v>
      </c>
      <c r="EY23" s="1">
        <f t="shared" si="87"/>
        <v>3</v>
      </c>
      <c r="EZ23" s="26">
        <f t="shared" si="88"/>
        <v>495000</v>
      </c>
      <c r="FA23" s="1">
        <v>494118.9003700561</v>
      </c>
      <c r="FB23" s="1">
        <f t="shared" si="89"/>
        <v>881.09962994389934</v>
      </c>
      <c r="FD23" s="26">
        <f t="shared" si="90"/>
        <v>320</v>
      </c>
      <c r="FF23" s="1">
        <v>319.999999999995</v>
      </c>
      <c r="FG23" s="1">
        <f t="shared" si="130"/>
        <v>5.0022208597511053E-12</v>
      </c>
      <c r="FK23" s="126">
        <f t="shared" si="91"/>
        <v>320</v>
      </c>
      <c r="FL23" s="126">
        <f t="shared" si="92"/>
        <v>135.19999999999999</v>
      </c>
      <c r="FM23" s="126">
        <f t="shared" si="93"/>
        <v>4</v>
      </c>
      <c r="FN23" s="126">
        <f t="shared" si="94"/>
        <v>3</v>
      </c>
      <c r="FO23" s="1">
        <f t="shared" si="95"/>
        <v>495000</v>
      </c>
      <c r="FP23" s="1">
        <v>1</v>
      </c>
      <c r="FQ23" s="1">
        <f t="shared" si="96"/>
        <v>320</v>
      </c>
      <c r="FR23" s="1">
        <f t="shared" si="97"/>
        <v>4</v>
      </c>
      <c r="FS23" s="1">
        <f t="shared" si="98"/>
        <v>3</v>
      </c>
      <c r="FT23" s="26">
        <f t="shared" si="99"/>
        <v>495000</v>
      </c>
      <c r="FU23" s="1">
        <v>491130.65073871426</v>
      </c>
      <c r="FV23" s="1">
        <f t="shared" si="100"/>
        <v>3869.3492612857372</v>
      </c>
      <c r="FX23" s="26">
        <f t="shared" si="101"/>
        <v>135.19999999999999</v>
      </c>
      <c r="FZ23" s="1">
        <v>129.37630933668061</v>
      </c>
      <c r="GA23" s="1">
        <f t="shared" si="131"/>
        <v>5.8236906633193826</v>
      </c>
      <c r="GE23" s="126">
        <f t="shared" si="102"/>
        <v>320</v>
      </c>
      <c r="GF23" s="126">
        <f t="shared" si="103"/>
        <v>135.19999999999999</v>
      </c>
      <c r="GG23" s="126">
        <f t="shared" si="104"/>
        <v>4</v>
      </c>
      <c r="GH23" s="126">
        <f t="shared" si="105"/>
        <v>3</v>
      </c>
      <c r="GI23" s="1">
        <f t="shared" si="106"/>
        <v>495000</v>
      </c>
      <c r="GJ23" s="1">
        <v>1</v>
      </c>
      <c r="GK23" s="1">
        <f t="shared" si="107"/>
        <v>320</v>
      </c>
      <c r="GL23" s="1">
        <f t="shared" si="108"/>
        <v>135.19999999999999</v>
      </c>
      <c r="GM23" s="1">
        <f t="shared" si="109"/>
        <v>3</v>
      </c>
      <c r="GN23" s="26">
        <f t="shared" si="110"/>
        <v>495000</v>
      </c>
      <c r="GO23" s="1">
        <v>494118.9003700561</v>
      </c>
      <c r="GP23" s="1">
        <f t="shared" si="111"/>
        <v>881.09962994389934</v>
      </c>
      <c r="GR23" s="26">
        <f t="shared" si="112"/>
        <v>4</v>
      </c>
      <c r="GT23" s="1">
        <v>3.6749084831554888</v>
      </c>
      <c r="GU23" s="1">
        <f t="shared" si="132"/>
        <v>0.32509151684451121</v>
      </c>
      <c r="GY23" s="126">
        <f t="shared" si="113"/>
        <v>320</v>
      </c>
      <c r="GZ23" s="126">
        <f t="shared" si="114"/>
        <v>135.19999999999999</v>
      </c>
      <c r="HA23" s="126">
        <f t="shared" si="115"/>
        <v>4</v>
      </c>
      <c r="HB23" s="126">
        <f t="shared" si="116"/>
        <v>3</v>
      </c>
      <c r="HC23" s="1">
        <f t="shared" si="117"/>
        <v>495000</v>
      </c>
      <c r="HD23" s="1">
        <v>1</v>
      </c>
      <c r="HE23" s="1">
        <f t="shared" si="118"/>
        <v>320</v>
      </c>
      <c r="HF23" s="1">
        <f t="shared" si="119"/>
        <v>135.19999999999999</v>
      </c>
      <c r="HG23" s="1">
        <f t="shared" si="120"/>
        <v>4</v>
      </c>
      <c r="HH23" s="26">
        <f t="shared" si="121"/>
        <v>495000</v>
      </c>
      <c r="HI23" s="1">
        <v>500776.57462515187</v>
      </c>
      <c r="HJ23" s="1">
        <f t="shared" si="122"/>
        <v>-5776.5746251518722</v>
      </c>
      <c r="HL23" s="26">
        <f t="shared" si="123"/>
        <v>3</v>
      </c>
      <c r="HN23" s="1">
        <v>3.2644274690231483</v>
      </c>
      <c r="HO23" s="1">
        <f t="shared" si="133"/>
        <v>-0.26442746902314829</v>
      </c>
    </row>
    <row r="24" spans="1:223" ht="20.100000000000001" customHeight="1" x14ac:dyDescent="0.25">
      <c r="A24" s="20">
        <v>13</v>
      </c>
      <c r="B24" s="110" t="s">
        <v>409</v>
      </c>
      <c r="C24" s="37">
        <v>295</v>
      </c>
      <c r="D24" s="37">
        <v>125</v>
      </c>
      <c r="E24" s="93">
        <v>4</v>
      </c>
      <c r="F24" s="93">
        <v>4</v>
      </c>
      <c r="G24" s="37">
        <v>550000</v>
      </c>
      <c r="H24" s="37" t="s">
        <v>419</v>
      </c>
      <c r="I24" s="37">
        <f t="shared" si="31"/>
        <v>0.9</v>
      </c>
      <c r="J24" s="37">
        <f t="shared" si="32"/>
        <v>495000</v>
      </c>
      <c r="L24" s="11">
        <f t="shared" si="33"/>
        <v>13</v>
      </c>
      <c r="M24" s="101">
        <f t="shared" si="34"/>
        <v>0.72294915447709329</v>
      </c>
      <c r="N24" s="35">
        <f t="shared" si="35"/>
        <v>2.2078112598489082E-2</v>
      </c>
      <c r="O24" s="177" t="str">
        <f t="shared" si="36"/>
        <v/>
      </c>
      <c r="P24" s="177"/>
      <c r="Q24" s="35">
        <f t="shared" si="37"/>
        <v>0.4595769303112146</v>
      </c>
      <c r="R24" s="97">
        <f t="shared" si="38"/>
        <v>0.99999999905628867</v>
      </c>
      <c r="S24" s="176" t="str">
        <f t="shared" ref="S24:S31" si="134">IF(R24&lt;0.1,"Rejeitado a um nível de significância de 10% (dez por cento)","")</f>
        <v/>
      </c>
      <c r="T24" s="176"/>
      <c r="V24" s="126"/>
      <c r="W24" s="126"/>
      <c r="X24" s="126"/>
      <c r="Y24" s="126"/>
      <c r="Z24" s="126"/>
      <c r="AA24" s="126">
        <f t="shared" si="40"/>
        <v>295</v>
      </c>
      <c r="AB24" s="126">
        <f t="shared" si="41"/>
        <v>125</v>
      </c>
      <c r="AC24" s="126">
        <f t="shared" si="42"/>
        <v>4</v>
      </c>
      <c r="AD24" s="126">
        <f t="shared" si="43"/>
        <v>4</v>
      </c>
      <c r="AE24" s="1">
        <f t="shared" si="44"/>
        <v>495000</v>
      </c>
      <c r="AF24" s="1">
        <v>1</v>
      </c>
      <c r="AG24" s="1">
        <f t="shared" si="45"/>
        <v>4</v>
      </c>
      <c r="AH24" s="1">
        <f t="shared" si="46"/>
        <v>4</v>
      </c>
      <c r="AI24" s="1">
        <f t="shared" si="47"/>
        <v>495000</v>
      </c>
      <c r="AJ24" s="26">
        <f t="shared" si="1"/>
        <v>295</v>
      </c>
      <c r="AK24" s="1">
        <v>298.50406200400005</v>
      </c>
      <c r="AL24" s="1">
        <f t="shared" si="48"/>
        <v>-3.5040620040000476</v>
      </c>
      <c r="AM24" s="1"/>
      <c r="AN24" s="26">
        <f t="shared" si="49"/>
        <v>125</v>
      </c>
      <c r="AO24" s="1"/>
      <c r="AP24" s="1">
        <v>125.99024185265068</v>
      </c>
      <c r="AQ24" s="1">
        <f t="shared" si="124"/>
        <v>-0.99024185265068354</v>
      </c>
      <c r="AR24" s="1"/>
      <c r="AS24" s="1"/>
      <c r="AT24" s="1"/>
      <c r="AU24" s="126">
        <f t="shared" si="2"/>
        <v>295</v>
      </c>
      <c r="AV24" s="126">
        <f t="shared" si="3"/>
        <v>125</v>
      </c>
      <c r="AW24" s="126">
        <f t="shared" si="4"/>
        <v>4</v>
      </c>
      <c r="AX24" s="126">
        <f t="shared" si="5"/>
        <v>4</v>
      </c>
      <c r="AY24" s="1">
        <f t="shared" si="50"/>
        <v>495000</v>
      </c>
      <c r="AZ24" s="1">
        <v>1</v>
      </c>
      <c r="BA24" s="1">
        <f t="shared" si="51"/>
        <v>4</v>
      </c>
      <c r="BB24" s="1">
        <f t="shared" si="52"/>
        <v>125</v>
      </c>
      <c r="BC24" s="1">
        <f t="shared" si="53"/>
        <v>495000</v>
      </c>
      <c r="BD24" s="26">
        <f t="shared" si="6"/>
        <v>295</v>
      </c>
      <c r="BE24" s="1">
        <v>301.20269602730377</v>
      </c>
      <c r="BF24" s="1">
        <f t="shared" si="54"/>
        <v>-6.202696027303773</v>
      </c>
      <c r="BG24" s="1"/>
      <c r="BH24" s="26">
        <f t="shared" si="55"/>
        <v>4</v>
      </c>
      <c r="BI24" s="1"/>
      <c r="BJ24" s="1">
        <v>4.028726636768365</v>
      </c>
      <c r="BK24" s="1">
        <f t="shared" si="125"/>
        <v>-2.8726636768364955E-2</v>
      </c>
      <c r="BL24" s="1"/>
      <c r="BM24" s="1"/>
      <c r="BN24" s="1"/>
      <c r="BO24" s="126">
        <f t="shared" si="7"/>
        <v>295</v>
      </c>
      <c r="BP24" s="126">
        <f t="shared" si="8"/>
        <v>125</v>
      </c>
      <c r="BQ24" s="126">
        <f t="shared" si="9"/>
        <v>4</v>
      </c>
      <c r="BR24" s="126">
        <f t="shared" si="10"/>
        <v>4</v>
      </c>
      <c r="BS24" s="1">
        <f t="shared" si="56"/>
        <v>495000</v>
      </c>
      <c r="BT24" s="1">
        <v>1</v>
      </c>
      <c r="BU24" s="1">
        <f t="shared" si="57"/>
        <v>125</v>
      </c>
      <c r="BV24" s="1">
        <f t="shared" si="58"/>
        <v>4</v>
      </c>
      <c r="BW24" s="1">
        <f t="shared" si="59"/>
        <v>495000</v>
      </c>
      <c r="BX24" s="26">
        <f t="shared" si="11"/>
        <v>295</v>
      </c>
      <c r="BY24" s="1">
        <v>308.65065835386235</v>
      </c>
      <c r="BZ24" s="1">
        <f t="shared" si="60"/>
        <v>-13.650658353862354</v>
      </c>
      <c r="CA24" s="1"/>
      <c r="CB24" s="26">
        <f t="shared" si="61"/>
        <v>4</v>
      </c>
      <c r="CC24" s="1"/>
      <c r="CD24" s="1">
        <v>3.8539340429467046</v>
      </c>
      <c r="CE24" s="1">
        <f t="shared" si="126"/>
        <v>0.14606595705329539</v>
      </c>
      <c r="CF24" s="1"/>
      <c r="CG24" s="1"/>
      <c r="CH24" s="1"/>
      <c r="CI24" s="126">
        <f t="shared" si="12"/>
        <v>295</v>
      </c>
      <c r="CJ24" s="126">
        <f t="shared" si="13"/>
        <v>125</v>
      </c>
      <c r="CK24" s="126">
        <f t="shared" si="14"/>
        <v>4</v>
      </c>
      <c r="CL24" s="126">
        <f t="shared" si="15"/>
        <v>4</v>
      </c>
      <c r="CM24" s="1">
        <f t="shared" si="62"/>
        <v>495000</v>
      </c>
      <c r="CN24" s="1">
        <v>1</v>
      </c>
      <c r="CO24" s="1">
        <f t="shared" si="63"/>
        <v>295</v>
      </c>
      <c r="CP24" s="1">
        <f t="shared" si="64"/>
        <v>4</v>
      </c>
      <c r="CQ24" s="1">
        <f t="shared" si="65"/>
        <v>495000</v>
      </c>
      <c r="CR24" s="26">
        <f t="shared" si="16"/>
        <v>125</v>
      </c>
      <c r="CS24" s="1">
        <v>127.98159378540748</v>
      </c>
      <c r="CT24" s="1">
        <f t="shared" si="66"/>
        <v>-2.9815937854074832</v>
      </c>
      <c r="CU24" s="1"/>
      <c r="CV24" s="26">
        <f t="shared" si="67"/>
        <v>4</v>
      </c>
      <c r="CW24" s="1"/>
      <c r="CX24" s="1">
        <v>3.854284133968636</v>
      </c>
      <c r="CY24" s="1">
        <f t="shared" si="127"/>
        <v>0.14571586603136399</v>
      </c>
      <c r="CZ24" s="1"/>
      <c r="DA24" s="1"/>
      <c r="DB24" s="1"/>
      <c r="DC24" s="126">
        <f t="shared" si="17"/>
        <v>295</v>
      </c>
      <c r="DD24" s="126">
        <f t="shared" si="18"/>
        <v>125</v>
      </c>
      <c r="DE24" s="126">
        <f t="shared" si="19"/>
        <v>4</v>
      </c>
      <c r="DF24" s="126">
        <f t="shared" si="20"/>
        <v>4</v>
      </c>
      <c r="DG24" s="1">
        <f t="shared" si="68"/>
        <v>495000</v>
      </c>
      <c r="DH24" s="1">
        <v>1</v>
      </c>
      <c r="DI24" s="1">
        <f t="shared" si="69"/>
        <v>295</v>
      </c>
      <c r="DJ24" s="1">
        <f t="shared" si="70"/>
        <v>4</v>
      </c>
      <c r="DK24" s="1">
        <f t="shared" si="71"/>
        <v>495000</v>
      </c>
      <c r="DL24" s="26">
        <f t="shared" si="21"/>
        <v>125</v>
      </c>
      <c r="DM24" s="1">
        <v>130.44681572341642</v>
      </c>
      <c r="DN24" s="1">
        <f t="shared" si="72"/>
        <v>-5.446815723416421</v>
      </c>
      <c r="DO24" s="1"/>
      <c r="DP24" s="26">
        <f t="shared" si="73"/>
        <v>4</v>
      </c>
      <c r="DQ24" s="1"/>
      <c r="DR24" s="1">
        <v>3.6072828849495693</v>
      </c>
      <c r="DS24" s="1">
        <f t="shared" si="128"/>
        <v>0.39271711505043072</v>
      </c>
      <c r="DT24" s="1"/>
      <c r="DU24" s="1"/>
      <c r="DW24" s="126">
        <f t="shared" si="22"/>
        <v>295</v>
      </c>
      <c r="DX24" s="126">
        <f t="shared" si="23"/>
        <v>125</v>
      </c>
      <c r="DY24" s="126">
        <f t="shared" si="24"/>
        <v>4</v>
      </c>
      <c r="DZ24" s="126">
        <f t="shared" si="25"/>
        <v>4</v>
      </c>
      <c r="EA24" s="1">
        <f t="shared" si="74"/>
        <v>495000</v>
      </c>
      <c r="EB24" s="1">
        <v>1</v>
      </c>
      <c r="EC24" s="1">
        <f t="shared" si="75"/>
        <v>295</v>
      </c>
      <c r="ED24" s="1">
        <f t="shared" si="76"/>
        <v>125</v>
      </c>
      <c r="EE24" s="1">
        <f t="shared" si="77"/>
        <v>495000</v>
      </c>
      <c r="EF24" s="26">
        <f t="shared" si="26"/>
        <v>4</v>
      </c>
      <c r="EG24" s="1">
        <v>3.9408011337519966</v>
      </c>
      <c r="EH24" s="1">
        <f t="shared" si="78"/>
        <v>5.9198866248003412E-2</v>
      </c>
      <c r="EI24" s="1"/>
      <c r="EJ24" s="26">
        <f t="shared" si="79"/>
        <v>4</v>
      </c>
      <c r="EK24" s="1"/>
      <c r="EL24" s="1">
        <v>4.1504949624943865</v>
      </c>
      <c r="EM24" s="1">
        <f t="shared" si="129"/>
        <v>-0.15049496249438654</v>
      </c>
      <c r="EN24" s="1"/>
      <c r="EO24" s="1"/>
      <c r="EQ24" s="126">
        <f t="shared" si="80"/>
        <v>295</v>
      </c>
      <c r="ER24" s="126">
        <f t="shared" si="81"/>
        <v>125</v>
      </c>
      <c r="ES24" s="126">
        <f t="shared" si="82"/>
        <v>4</v>
      </c>
      <c r="ET24" s="126">
        <f t="shared" si="83"/>
        <v>4</v>
      </c>
      <c r="EU24" s="1">
        <f t="shared" si="84"/>
        <v>495000</v>
      </c>
      <c r="EV24" s="1">
        <v>1</v>
      </c>
      <c r="EW24" s="1">
        <f t="shared" si="85"/>
        <v>295</v>
      </c>
      <c r="EX24" s="1">
        <f t="shared" si="86"/>
        <v>125</v>
      </c>
      <c r="EY24" s="1">
        <f t="shared" si="87"/>
        <v>4</v>
      </c>
      <c r="EZ24" s="26">
        <f t="shared" si="88"/>
        <v>495000</v>
      </c>
      <c r="FA24" s="1">
        <v>492410.58451429609</v>
      </c>
      <c r="FB24" s="1">
        <f t="shared" si="89"/>
        <v>2589.4154857039102</v>
      </c>
      <c r="FD24" s="26">
        <f t="shared" si="90"/>
        <v>295</v>
      </c>
      <c r="FF24" s="1">
        <v>294.99999999999483</v>
      </c>
      <c r="FG24" s="1">
        <f t="shared" si="130"/>
        <v>5.1727511163335294E-12</v>
      </c>
      <c r="FK24" s="126">
        <f t="shared" si="91"/>
        <v>295</v>
      </c>
      <c r="FL24" s="126">
        <f t="shared" si="92"/>
        <v>125</v>
      </c>
      <c r="FM24" s="126">
        <f t="shared" si="93"/>
        <v>4</v>
      </c>
      <c r="FN24" s="126">
        <f t="shared" si="94"/>
        <v>4</v>
      </c>
      <c r="FO24" s="1">
        <f t="shared" si="95"/>
        <v>495000</v>
      </c>
      <c r="FP24" s="1">
        <v>1</v>
      </c>
      <c r="FQ24" s="1">
        <f t="shared" si="96"/>
        <v>295</v>
      </c>
      <c r="FR24" s="1">
        <f t="shared" si="97"/>
        <v>4</v>
      </c>
      <c r="FS24" s="1">
        <f t="shared" si="98"/>
        <v>4</v>
      </c>
      <c r="FT24" s="26">
        <f t="shared" si="99"/>
        <v>495000</v>
      </c>
      <c r="FU24" s="1">
        <v>494199.02546364616</v>
      </c>
      <c r="FV24" s="1">
        <f t="shared" si="100"/>
        <v>800.97453635383863</v>
      </c>
      <c r="FX24" s="26">
        <f t="shared" si="101"/>
        <v>125</v>
      </c>
      <c r="FZ24" s="1">
        <v>125.8457686262125</v>
      </c>
      <c r="GA24" s="1">
        <f t="shared" si="131"/>
        <v>-0.8457686262125037</v>
      </c>
      <c r="GE24" s="126">
        <f t="shared" si="102"/>
        <v>295</v>
      </c>
      <c r="GF24" s="126">
        <f t="shared" si="103"/>
        <v>125</v>
      </c>
      <c r="GG24" s="126">
        <f t="shared" si="104"/>
        <v>4</v>
      </c>
      <c r="GH24" s="126">
        <f t="shared" si="105"/>
        <v>4</v>
      </c>
      <c r="GI24" s="1">
        <f t="shared" si="106"/>
        <v>495000</v>
      </c>
      <c r="GJ24" s="1">
        <v>1</v>
      </c>
      <c r="GK24" s="1">
        <f t="shared" si="107"/>
        <v>295</v>
      </c>
      <c r="GL24" s="1">
        <f t="shared" si="108"/>
        <v>125</v>
      </c>
      <c r="GM24" s="1">
        <f t="shared" si="109"/>
        <v>4</v>
      </c>
      <c r="GN24" s="26">
        <f t="shared" si="110"/>
        <v>495000</v>
      </c>
      <c r="GO24" s="1">
        <v>492410.58451429609</v>
      </c>
      <c r="GP24" s="1">
        <f t="shared" si="111"/>
        <v>2589.4154857039102</v>
      </c>
      <c r="GR24" s="26">
        <f t="shared" si="112"/>
        <v>4</v>
      </c>
      <c r="GT24" s="1">
        <v>3.9236084230410322</v>
      </c>
      <c r="GU24" s="1">
        <f t="shared" si="132"/>
        <v>7.6391576958967811E-2</v>
      </c>
      <c r="GY24" s="126">
        <f t="shared" si="113"/>
        <v>295</v>
      </c>
      <c r="GZ24" s="126">
        <f t="shared" si="114"/>
        <v>125</v>
      </c>
      <c r="HA24" s="126">
        <f t="shared" si="115"/>
        <v>4</v>
      </c>
      <c r="HB24" s="126">
        <f t="shared" si="116"/>
        <v>4</v>
      </c>
      <c r="HC24" s="1">
        <f t="shared" si="117"/>
        <v>495000</v>
      </c>
      <c r="HD24" s="1">
        <v>1</v>
      </c>
      <c r="HE24" s="1">
        <f t="shared" si="118"/>
        <v>295</v>
      </c>
      <c r="HF24" s="1">
        <f t="shared" si="119"/>
        <v>125</v>
      </c>
      <c r="HG24" s="1">
        <f t="shared" si="120"/>
        <v>4</v>
      </c>
      <c r="HH24" s="26">
        <f t="shared" si="121"/>
        <v>495000</v>
      </c>
      <c r="HI24" s="1">
        <v>487318.27059169591</v>
      </c>
      <c r="HJ24" s="1">
        <f t="shared" si="122"/>
        <v>7681.7294083040906</v>
      </c>
      <c r="HL24" s="26">
        <f t="shared" si="123"/>
        <v>4</v>
      </c>
      <c r="HN24" s="1">
        <v>3.4934591455282593</v>
      </c>
      <c r="HO24" s="1">
        <f t="shared" si="133"/>
        <v>0.50654085447174069</v>
      </c>
    </row>
    <row r="25" spans="1:223" ht="20.100000000000001" customHeight="1" x14ac:dyDescent="0.25">
      <c r="A25" s="20">
        <v>14</v>
      </c>
      <c r="B25" s="110" t="s">
        <v>409</v>
      </c>
      <c r="C25" s="37">
        <v>300</v>
      </c>
      <c r="D25" s="37">
        <v>135</v>
      </c>
      <c r="E25" s="93">
        <v>3</v>
      </c>
      <c r="F25" s="93">
        <v>4</v>
      </c>
      <c r="G25" s="37">
        <v>550000</v>
      </c>
      <c r="H25" s="37" t="s">
        <v>419</v>
      </c>
      <c r="I25" s="37">
        <f t="shared" si="31"/>
        <v>0.9</v>
      </c>
      <c r="J25" s="37">
        <f t="shared" si="32"/>
        <v>495000</v>
      </c>
      <c r="L25" s="11">
        <f t="shared" si="33"/>
        <v>14</v>
      </c>
      <c r="M25" s="101">
        <f t="shared" si="34"/>
        <v>0.21821297847689219</v>
      </c>
      <c r="N25" s="35">
        <f t="shared" si="35"/>
        <v>9.2107972361612656E-3</v>
      </c>
      <c r="O25" s="177" t="str">
        <f t="shared" si="36"/>
        <v/>
      </c>
      <c r="P25" s="177"/>
      <c r="Q25" s="35">
        <f t="shared" si="37"/>
        <v>0.98345170127483272</v>
      </c>
      <c r="R25" s="97">
        <f t="shared" si="38"/>
        <v>0.99999977463494649</v>
      </c>
      <c r="S25" s="176" t="str">
        <f t="shared" si="134"/>
        <v/>
      </c>
      <c r="T25" s="176"/>
      <c r="V25" s="126"/>
      <c r="W25" s="126"/>
      <c r="X25" s="126"/>
      <c r="Y25" s="126"/>
      <c r="Z25" s="126"/>
      <c r="AA25" s="126">
        <f t="shared" si="40"/>
        <v>300</v>
      </c>
      <c r="AB25" s="126">
        <f t="shared" si="41"/>
        <v>135</v>
      </c>
      <c r="AC25" s="126">
        <f t="shared" si="42"/>
        <v>3</v>
      </c>
      <c r="AD25" s="126">
        <f t="shared" si="43"/>
        <v>4</v>
      </c>
      <c r="AE25" s="1">
        <f t="shared" si="44"/>
        <v>495000</v>
      </c>
      <c r="AF25" s="1">
        <v>1</v>
      </c>
      <c r="AG25" s="1">
        <f t="shared" si="45"/>
        <v>3</v>
      </c>
      <c r="AH25" s="1">
        <f t="shared" si="46"/>
        <v>4</v>
      </c>
      <c r="AI25" s="1">
        <f t="shared" si="47"/>
        <v>495000</v>
      </c>
      <c r="AJ25" s="26">
        <f t="shared" si="1"/>
        <v>300</v>
      </c>
      <c r="AK25" s="1">
        <v>293.46624334679393</v>
      </c>
      <c r="AL25" s="1">
        <f t="shared" si="48"/>
        <v>6.5337566532060691</v>
      </c>
      <c r="AM25" s="1"/>
      <c r="AN25" s="26">
        <f t="shared" si="49"/>
        <v>135</v>
      </c>
      <c r="AO25" s="1"/>
      <c r="AP25" s="1">
        <v>136.7397142590379</v>
      </c>
      <c r="AQ25" s="1">
        <f t="shared" si="124"/>
        <v>-1.7397142590378962</v>
      </c>
      <c r="AR25" s="1"/>
      <c r="AS25" s="1"/>
      <c r="AT25" s="1"/>
      <c r="AU25" s="126">
        <f t="shared" si="2"/>
        <v>300</v>
      </c>
      <c r="AV25" s="126">
        <f t="shared" si="3"/>
        <v>135</v>
      </c>
      <c r="AW25" s="126">
        <f t="shared" si="4"/>
        <v>3</v>
      </c>
      <c r="AX25" s="126">
        <f t="shared" si="5"/>
        <v>4</v>
      </c>
      <c r="AY25" s="1">
        <f t="shared" si="50"/>
        <v>495000</v>
      </c>
      <c r="AZ25" s="1">
        <v>1</v>
      </c>
      <c r="BA25" s="1">
        <f t="shared" si="51"/>
        <v>4</v>
      </c>
      <c r="BB25" s="1">
        <f t="shared" si="52"/>
        <v>135</v>
      </c>
      <c r="BC25" s="1">
        <f t="shared" si="53"/>
        <v>495000</v>
      </c>
      <c r="BD25" s="26">
        <f t="shared" si="6"/>
        <v>300</v>
      </c>
      <c r="BE25" s="1">
        <v>287.28607684791359</v>
      </c>
      <c r="BF25" s="1">
        <f t="shared" si="54"/>
        <v>12.713923152086409</v>
      </c>
      <c r="BG25" s="1"/>
      <c r="BH25" s="26">
        <f t="shared" si="55"/>
        <v>3</v>
      </c>
      <c r="BI25" s="1"/>
      <c r="BJ25" s="1">
        <v>3.3603016252761186</v>
      </c>
      <c r="BK25" s="1">
        <f t="shared" si="125"/>
        <v>-0.36030162527611864</v>
      </c>
      <c r="BL25" s="1"/>
      <c r="BM25" s="1"/>
      <c r="BN25" s="1"/>
      <c r="BO25" s="126">
        <f t="shared" si="7"/>
        <v>300</v>
      </c>
      <c r="BP25" s="126">
        <f t="shared" si="8"/>
        <v>135</v>
      </c>
      <c r="BQ25" s="126">
        <f t="shared" si="9"/>
        <v>3</v>
      </c>
      <c r="BR25" s="126">
        <f t="shared" si="10"/>
        <v>4</v>
      </c>
      <c r="BS25" s="1">
        <f t="shared" si="56"/>
        <v>495000</v>
      </c>
      <c r="BT25" s="1">
        <v>1</v>
      </c>
      <c r="BU25" s="1">
        <f t="shared" si="57"/>
        <v>135</v>
      </c>
      <c r="BV25" s="1">
        <f t="shared" si="58"/>
        <v>3</v>
      </c>
      <c r="BW25" s="1">
        <f t="shared" si="59"/>
        <v>495000</v>
      </c>
      <c r="BX25" s="26">
        <f t="shared" si="11"/>
        <v>300</v>
      </c>
      <c r="BY25" s="1">
        <v>308.30362409904342</v>
      </c>
      <c r="BZ25" s="1">
        <f t="shared" si="60"/>
        <v>-8.303624099043418</v>
      </c>
      <c r="CA25" s="1"/>
      <c r="CB25" s="26">
        <f t="shared" si="61"/>
        <v>4</v>
      </c>
      <c r="CC25" s="1"/>
      <c r="CD25" s="1">
        <v>3.8112194708930502</v>
      </c>
      <c r="CE25" s="1">
        <f t="shared" si="126"/>
        <v>0.18878052910694976</v>
      </c>
      <c r="CF25" s="1"/>
      <c r="CG25" s="1"/>
      <c r="CH25" s="1"/>
      <c r="CI25" s="126">
        <f t="shared" si="12"/>
        <v>300</v>
      </c>
      <c r="CJ25" s="126">
        <f t="shared" si="13"/>
        <v>135</v>
      </c>
      <c r="CK25" s="126">
        <f t="shared" si="14"/>
        <v>3</v>
      </c>
      <c r="CL25" s="126">
        <f t="shared" si="15"/>
        <v>4</v>
      </c>
      <c r="CM25" s="1">
        <f t="shared" si="62"/>
        <v>495000</v>
      </c>
      <c r="CN25" s="1">
        <v>1</v>
      </c>
      <c r="CO25" s="1">
        <f t="shared" si="63"/>
        <v>300</v>
      </c>
      <c r="CP25" s="1">
        <f t="shared" si="64"/>
        <v>4</v>
      </c>
      <c r="CQ25" s="1">
        <f t="shared" si="65"/>
        <v>495000</v>
      </c>
      <c r="CR25" s="26">
        <f t="shared" si="16"/>
        <v>135</v>
      </c>
      <c r="CS25" s="1">
        <v>126.99230143732706</v>
      </c>
      <c r="CT25" s="1">
        <f t="shared" si="66"/>
        <v>8.0076985626729424</v>
      </c>
      <c r="CU25" s="1"/>
      <c r="CV25" s="26">
        <f t="shared" si="67"/>
        <v>3</v>
      </c>
      <c r="CW25" s="1"/>
      <c r="CX25" s="1">
        <v>3.8765530450003025</v>
      </c>
      <c r="CY25" s="1">
        <f t="shared" si="127"/>
        <v>-0.87655304500030251</v>
      </c>
      <c r="CZ25" s="1"/>
      <c r="DA25" s="1"/>
      <c r="DB25" s="1"/>
      <c r="DC25" s="126">
        <f t="shared" si="17"/>
        <v>300</v>
      </c>
      <c r="DD25" s="126">
        <f t="shared" si="18"/>
        <v>135</v>
      </c>
      <c r="DE25" s="126">
        <f t="shared" si="19"/>
        <v>3</v>
      </c>
      <c r="DF25" s="126">
        <f t="shared" si="20"/>
        <v>4</v>
      </c>
      <c r="DG25" s="1">
        <f t="shared" si="68"/>
        <v>495000</v>
      </c>
      <c r="DH25" s="1">
        <v>1</v>
      </c>
      <c r="DI25" s="1">
        <f t="shared" si="69"/>
        <v>300</v>
      </c>
      <c r="DJ25" s="1">
        <f t="shared" si="70"/>
        <v>3</v>
      </c>
      <c r="DK25" s="1">
        <f t="shared" si="71"/>
        <v>495000</v>
      </c>
      <c r="DL25" s="26">
        <f t="shared" si="21"/>
        <v>135</v>
      </c>
      <c r="DM25" s="1">
        <v>142.94214759485374</v>
      </c>
      <c r="DN25" s="1">
        <f t="shared" si="72"/>
        <v>-7.9421475948537363</v>
      </c>
      <c r="DO25" s="1"/>
      <c r="DP25" s="26">
        <f t="shared" si="73"/>
        <v>4</v>
      </c>
      <c r="DQ25" s="1"/>
      <c r="DR25" s="1">
        <v>3.2780033473844963</v>
      </c>
      <c r="DS25" s="1">
        <f t="shared" si="128"/>
        <v>0.72199665261550372</v>
      </c>
      <c r="DT25" s="1"/>
      <c r="DU25" s="1"/>
      <c r="DV25" s="1"/>
      <c r="DW25" s="126">
        <f t="shared" si="22"/>
        <v>300</v>
      </c>
      <c r="DX25" s="126">
        <f t="shared" si="23"/>
        <v>135</v>
      </c>
      <c r="DY25" s="126">
        <f t="shared" si="24"/>
        <v>3</v>
      </c>
      <c r="DZ25" s="126">
        <f t="shared" si="25"/>
        <v>4</v>
      </c>
      <c r="EA25" s="1">
        <f t="shared" si="74"/>
        <v>495000</v>
      </c>
      <c r="EB25" s="1">
        <v>1</v>
      </c>
      <c r="EC25" s="1">
        <f t="shared" si="75"/>
        <v>300</v>
      </c>
      <c r="ED25" s="1">
        <f t="shared" si="76"/>
        <v>135</v>
      </c>
      <c r="EE25" s="1">
        <f t="shared" si="77"/>
        <v>495000</v>
      </c>
      <c r="EF25" s="26">
        <f t="shared" si="26"/>
        <v>4</v>
      </c>
      <c r="EG25" s="1">
        <v>3.4141410761814228</v>
      </c>
      <c r="EH25" s="1">
        <f t="shared" si="78"/>
        <v>0.58585892381857718</v>
      </c>
      <c r="EI25" s="1"/>
      <c r="EJ25" s="26">
        <f t="shared" si="79"/>
        <v>3</v>
      </c>
      <c r="EK25" s="1"/>
      <c r="EL25" s="1">
        <v>3.6684421913395173</v>
      </c>
      <c r="EM25" s="1">
        <f t="shared" si="129"/>
        <v>-0.66844219133951732</v>
      </c>
      <c r="EN25" s="1"/>
      <c r="EO25" s="1"/>
      <c r="EQ25" s="126">
        <f t="shared" si="80"/>
        <v>300</v>
      </c>
      <c r="ER25" s="126">
        <f t="shared" si="81"/>
        <v>135</v>
      </c>
      <c r="ES25" s="126">
        <f t="shared" si="82"/>
        <v>3</v>
      </c>
      <c r="ET25" s="126">
        <f t="shared" si="83"/>
        <v>4</v>
      </c>
      <c r="EU25" s="1">
        <f t="shared" si="84"/>
        <v>495000</v>
      </c>
      <c r="EV25" s="1">
        <v>1</v>
      </c>
      <c r="EW25" s="1">
        <f t="shared" si="85"/>
        <v>300</v>
      </c>
      <c r="EX25" s="1">
        <f t="shared" si="86"/>
        <v>135</v>
      </c>
      <c r="EY25" s="1">
        <f t="shared" si="87"/>
        <v>4</v>
      </c>
      <c r="EZ25" s="26">
        <f t="shared" si="88"/>
        <v>495000</v>
      </c>
      <c r="FA25" s="1">
        <v>502298.72452152683</v>
      </c>
      <c r="FB25" s="1">
        <f t="shared" si="89"/>
        <v>-7298.724521526834</v>
      </c>
      <c r="FD25" s="26">
        <f t="shared" si="90"/>
        <v>300</v>
      </c>
      <c r="FF25" s="1">
        <v>299.99999999999488</v>
      </c>
      <c r="FG25" s="1">
        <f t="shared" si="130"/>
        <v>5.1159076974727213E-12</v>
      </c>
      <c r="FK25" s="126">
        <f t="shared" si="91"/>
        <v>300</v>
      </c>
      <c r="FL25" s="126">
        <f t="shared" si="92"/>
        <v>135</v>
      </c>
      <c r="FM25" s="126">
        <f t="shared" si="93"/>
        <v>3</v>
      </c>
      <c r="FN25" s="126">
        <f t="shared" si="94"/>
        <v>4</v>
      </c>
      <c r="FO25" s="1">
        <f t="shared" si="95"/>
        <v>495000</v>
      </c>
      <c r="FP25" s="1">
        <v>1</v>
      </c>
      <c r="FQ25" s="1">
        <f t="shared" si="96"/>
        <v>300</v>
      </c>
      <c r="FR25" s="1">
        <f t="shared" si="97"/>
        <v>3</v>
      </c>
      <c r="FS25" s="1">
        <f t="shared" si="98"/>
        <v>4</v>
      </c>
      <c r="FT25" s="26">
        <f t="shared" si="99"/>
        <v>495000</v>
      </c>
      <c r="FU25" s="1">
        <v>502128.70166609518</v>
      </c>
      <c r="FV25" s="1">
        <f t="shared" si="100"/>
        <v>-7128.7016660951776</v>
      </c>
      <c r="FX25" s="26">
        <f t="shared" si="101"/>
        <v>135</v>
      </c>
      <c r="FZ25" s="1">
        <v>141.80784658911659</v>
      </c>
      <c r="GA25" s="1">
        <f t="shared" si="131"/>
        <v>-6.8078465891165933</v>
      </c>
      <c r="GE25" s="126">
        <f t="shared" si="102"/>
        <v>300</v>
      </c>
      <c r="GF25" s="126">
        <f t="shared" si="103"/>
        <v>135</v>
      </c>
      <c r="GG25" s="126">
        <f t="shared" si="104"/>
        <v>3</v>
      </c>
      <c r="GH25" s="126">
        <f t="shared" si="105"/>
        <v>4</v>
      </c>
      <c r="GI25" s="1">
        <f t="shared" si="106"/>
        <v>495000</v>
      </c>
      <c r="GJ25" s="1">
        <v>1</v>
      </c>
      <c r="GK25" s="1">
        <f t="shared" si="107"/>
        <v>300</v>
      </c>
      <c r="GL25" s="1">
        <f t="shared" si="108"/>
        <v>135</v>
      </c>
      <c r="GM25" s="1">
        <f t="shared" si="109"/>
        <v>4</v>
      </c>
      <c r="GN25" s="26">
        <f t="shared" si="110"/>
        <v>495000</v>
      </c>
      <c r="GO25" s="1">
        <v>502298.72452152683</v>
      </c>
      <c r="GP25" s="1">
        <f t="shared" si="111"/>
        <v>-7298.724521526834</v>
      </c>
      <c r="GR25" s="26">
        <f t="shared" si="112"/>
        <v>3</v>
      </c>
      <c r="GT25" s="1">
        <v>3.7143283897130845</v>
      </c>
      <c r="GU25" s="1">
        <f t="shared" si="132"/>
        <v>-0.71432838971308454</v>
      </c>
      <c r="GY25" s="126">
        <f t="shared" si="113"/>
        <v>300</v>
      </c>
      <c r="GZ25" s="126">
        <f t="shared" si="114"/>
        <v>135</v>
      </c>
      <c r="HA25" s="126">
        <f t="shared" si="115"/>
        <v>3</v>
      </c>
      <c r="HB25" s="126">
        <f t="shared" si="116"/>
        <v>4</v>
      </c>
      <c r="HC25" s="1">
        <f t="shared" si="117"/>
        <v>495000</v>
      </c>
      <c r="HD25" s="1">
        <v>1</v>
      </c>
      <c r="HE25" s="1">
        <f t="shared" si="118"/>
        <v>300</v>
      </c>
      <c r="HF25" s="1">
        <f t="shared" si="119"/>
        <v>135</v>
      </c>
      <c r="HG25" s="1">
        <f t="shared" si="120"/>
        <v>3</v>
      </c>
      <c r="HH25" s="26">
        <f t="shared" si="121"/>
        <v>495000</v>
      </c>
      <c r="HI25" s="1">
        <v>485790.56569855521</v>
      </c>
      <c r="HJ25" s="1">
        <f t="shared" si="122"/>
        <v>9209.434301444795</v>
      </c>
      <c r="HL25" s="26">
        <f t="shared" si="123"/>
        <v>4</v>
      </c>
      <c r="HN25" s="1">
        <v>3.2584364820853464</v>
      </c>
      <c r="HO25" s="1">
        <f t="shared" si="133"/>
        <v>0.74156351791465358</v>
      </c>
    </row>
    <row r="26" spans="1:223" ht="20.100000000000001" customHeight="1" x14ac:dyDescent="0.25">
      <c r="A26" s="20">
        <v>15</v>
      </c>
      <c r="B26" s="110" t="s">
        <v>409</v>
      </c>
      <c r="C26" s="37">
        <v>300</v>
      </c>
      <c r="D26" s="37">
        <v>132</v>
      </c>
      <c r="E26" s="93">
        <v>4</v>
      </c>
      <c r="F26" s="93">
        <v>4</v>
      </c>
      <c r="G26" s="37">
        <v>560000</v>
      </c>
      <c r="H26" s="37" t="s">
        <v>419</v>
      </c>
      <c r="I26" s="37">
        <f t="shared" si="31"/>
        <v>0.9</v>
      </c>
      <c r="J26" s="37">
        <f t="shared" si="32"/>
        <v>504000</v>
      </c>
      <c r="L26" s="11">
        <f t="shared" si="33"/>
        <v>15</v>
      </c>
      <c r="M26" s="101">
        <f t="shared" si="34"/>
        <v>0.80258603849231547</v>
      </c>
      <c r="N26" s="35">
        <f t="shared" si="35"/>
        <v>3.1238610618556813E-2</v>
      </c>
      <c r="O26" s="177" t="str">
        <f t="shared" si="36"/>
        <v/>
      </c>
      <c r="P26" s="177"/>
      <c r="Q26" s="35">
        <f t="shared" si="37"/>
        <v>0.49242405079211143</v>
      </c>
      <c r="R26" s="97">
        <f t="shared" si="38"/>
        <v>0.9999999984389305</v>
      </c>
      <c r="S26" s="176" t="str">
        <f t="shared" si="134"/>
        <v/>
      </c>
      <c r="T26" s="176"/>
      <c r="V26" s="126"/>
      <c r="W26" s="126"/>
      <c r="X26" s="126"/>
      <c r="Y26" s="126"/>
      <c r="Z26" s="126"/>
      <c r="AA26" s="126">
        <f t="shared" si="40"/>
        <v>300</v>
      </c>
      <c r="AB26" s="126">
        <f t="shared" si="41"/>
        <v>132</v>
      </c>
      <c r="AC26" s="126">
        <f t="shared" si="42"/>
        <v>4</v>
      </c>
      <c r="AD26" s="126">
        <f t="shared" si="43"/>
        <v>4</v>
      </c>
      <c r="AE26" s="1">
        <f t="shared" si="44"/>
        <v>504000</v>
      </c>
      <c r="AF26" s="1">
        <v>1</v>
      </c>
      <c r="AG26" s="1">
        <f t="shared" si="45"/>
        <v>4</v>
      </c>
      <c r="AH26" s="1">
        <f t="shared" si="46"/>
        <v>4</v>
      </c>
      <c r="AI26" s="1">
        <f t="shared" si="47"/>
        <v>504000</v>
      </c>
      <c r="AJ26" s="26">
        <f t="shared" si="1"/>
        <v>300</v>
      </c>
      <c r="AK26" s="1">
        <v>304.01344663375141</v>
      </c>
      <c r="AL26" s="1">
        <f t="shared" si="48"/>
        <v>-4.0134466337514141</v>
      </c>
      <c r="AM26" s="1"/>
      <c r="AN26" s="26">
        <f t="shared" si="49"/>
        <v>132</v>
      </c>
      <c r="AO26" s="1"/>
      <c r="AP26" s="1">
        <v>132.80907647773182</v>
      </c>
      <c r="AQ26" s="1">
        <f t="shared" si="124"/>
        <v>-0.80907647773182134</v>
      </c>
      <c r="AR26" s="1"/>
      <c r="AS26" s="1"/>
      <c r="AT26" s="1"/>
      <c r="AU26" s="126">
        <f t="shared" si="2"/>
        <v>300</v>
      </c>
      <c r="AV26" s="126">
        <f t="shared" si="3"/>
        <v>132</v>
      </c>
      <c r="AW26" s="126">
        <f t="shared" si="4"/>
        <v>4</v>
      </c>
      <c r="AX26" s="126">
        <f t="shared" si="5"/>
        <v>4</v>
      </c>
      <c r="AY26" s="1">
        <f t="shared" si="50"/>
        <v>504000</v>
      </c>
      <c r="AZ26" s="1">
        <v>1</v>
      </c>
      <c r="BA26" s="1">
        <f t="shared" si="51"/>
        <v>4</v>
      </c>
      <c r="BB26" s="1">
        <f t="shared" si="52"/>
        <v>132</v>
      </c>
      <c r="BC26" s="1">
        <f t="shared" si="53"/>
        <v>504000</v>
      </c>
      <c r="BD26" s="26">
        <f t="shared" si="6"/>
        <v>300</v>
      </c>
      <c r="BE26" s="1">
        <v>307.1379074001095</v>
      </c>
      <c r="BF26" s="1">
        <f t="shared" si="54"/>
        <v>-7.1379074001094978</v>
      </c>
      <c r="BG26" s="1"/>
      <c r="BH26" s="26">
        <f t="shared" si="55"/>
        <v>4</v>
      </c>
      <c r="BI26" s="1"/>
      <c r="BJ26" s="1">
        <v>3.9973839494995218</v>
      </c>
      <c r="BK26" s="1">
        <f t="shared" si="125"/>
        <v>2.6160505004781953E-3</v>
      </c>
      <c r="BL26" s="1"/>
      <c r="BM26" s="1"/>
      <c r="BN26" s="1"/>
      <c r="BO26" s="126">
        <f t="shared" si="7"/>
        <v>300</v>
      </c>
      <c r="BP26" s="126">
        <f t="shared" si="8"/>
        <v>132</v>
      </c>
      <c r="BQ26" s="126">
        <f t="shared" si="9"/>
        <v>4</v>
      </c>
      <c r="BR26" s="126">
        <f t="shared" si="10"/>
        <v>4</v>
      </c>
      <c r="BS26" s="1">
        <f t="shared" si="56"/>
        <v>504000</v>
      </c>
      <c r="BT26" s="1">
        <v>1</v>
      </c>
      <c r="BU26" s="1">
        <f t="shared" si="57"/>
        <v>132</v>
      </c>
      <c r="BV26" s="1">
        <f t="shared" si="58"/>
        <v>4</v>
      </c>
      <c r="BW26" s="1">
        <f t="shared" si="59"/>
        <v>504000</v>
      </c>
      <c r="BX26" s="26">
        <f t="shared" si="11"/>
        <v>300</v>
      </c>
      <c r="BY26" s="1">
        <v>312.20251761859799</v>
      </c>
      <c r="BZ26" s="1">
        <f t="shared" si="60"/>
        <v>-12.202517618597994</v>
      </c>
      <c r="CA26" s="1"/>
      <c r="CB26" s="26">
        <f t="shared" si="61"/>
        <v>4</v>
      </c>
      <c r="CC26" s="1"/>
      <c r="CD26" s="1">
        <v>3.8829538529934879</v>
      </c>
      <c r="CE26" s="1">
        <f t="shared" si="126"/>
        <v>0.11704614700651206</v>
      </c>
      <c r="CF26" s="1"/>
      <c r="CG26" s="1"/>
      <c r="CH26" s="1"/>
      <c r="CI26" s="126">
        <f t="shared" si="12"/>
        <v>300</v>
      </c>
      <c r="CJ26" s="126">
        <f t="shared" si="13"/>
        <v>132</v>
      </c>
      <c r="CK26" s="126">
        <f t="shared" si="14"/>
        <v>4</v>
      </c>
      <c r="CL26" s="126">
        <f t="shared" si="15"/>
        <v>4</v>
      </c>
      <c r="CM26" s="1">
        <f t="shared" si="62"/>
        <v>504000</v>
      </c>
      <c r="CN26" s="1">
        <v>1</v>
      </c>
      <c r="CO26" s="1">
        <f t="shared" si="63"/>
        <v>300</v>
      </c>
      <c r="CP26" s="1">
        <f t="shared" si="64"/>
        <v>4</v>
      </c>
      <c r="CQ26" s="1">
        <f t="shared" si="65"/>
        <v>504000</v>
      </c>
      <c r="CR26" s="26">
        <f t="shared" si="16"/>
        <v>132</v>
      </c>
      <c r="CS26" s="1">
        <v>135.56760668032314</v>
      </c>
      <c r="CT26" s="1">
        <f t="shared" si="66"/>
        <v>-3.5676066803231379</v>
      </c>
      <c r="CU26" s="1"/>
      <c r="CV26" s="26">
        <f t="shared" si="67"/>
        <v>4</v>
      </c>
      <c r="CW26" s="1"/>
      <c r="CX26" s="1">
        <v>3.7852195520627658</v>
      </c>
      <c r="CY26" s="1">
        <f t="shared" si="127"/>
        <v>0.21478044793723416</v>
      </c>
      <c r="CZ26" s="1"/>
      <c r="DA26" s="1"/>
      <c r="DB26" s="1"/>
      <c r="DC26" s="126">
        <f t="shared" si="17"/>
        <v>300</v>
      </c>
      <c r="DD26" s="126">
        <f t="shared" si="18"/>
        <v>132</v>
      </c>
      <c r="DE26" s="126">
        <f t="shared" si="19"/>
        <v>4</v>
      </c>
      <c r="DF26" s="126">
        <f t="shared" si="20"/>
        <v>4</v>
      </c>
      <c r="DG26" s="1">
        <f t="shared" si="68"/>
        <v>504000</v>
      </c>
      <c r="DH26" s="1">
        <v>1</v>
      </c>
      <c r="DI26" s="1">
        <f t="shared" si="69"/>
        <v>300</v>
      </c>
      <c r="DJ26" s="1">
        <f t="shared" si="70"/>
        <v>4</v>
      </c>
      <c r="DK26" s="1">
        <f t="shared" si="71"/>
        <v>504000</v>
      </c>
      <c r="DL26" s="26">
        <f t="shared" si="21"/>
        <v>132</v>
      </c>
      <c r="DM26" s="1">
        <v>136.43265791595218</v>
      </c>
      <c r="DN26" s="1">
        <f t="shared" si="72"/>
        <v>-4.4326579159521771</v>
      </c>
      <c r="DO26" s="1"/>
      <c r="DP26" s="26">
        <f t="shared" si="73"/>
        <v>4</v>
      </c>
      <c r="DQ26" s="1"/>
      <c r="DR26" s="1">
        <v>3.6985882097697953</v>
      </c>
      <c r="DS26" s="1">
        <f t="shared" si="128"/>
        <v>0.3014117902302047</v>
      </c>
      <c r="DT26" s="1"/>
      <c r="DU26" s="1"/>
      <c r="DV26" s="1"/>
      <c r="DW26" s="126">
        <f t="shared" si="22"/>
        <v>300</v>
      </c>
      <c r="DX26" s="126">
        <f t="shared" si="23"/>
        <v>132</v>
      </c>
      <c r="DY26" s="126">
        <f t="shared" si="24"/>
        <v>4</v>
      </c>
      <c r="DZ26" s="126">
        <f t="shared" si="25"/>
        <v>4</v>
      </c>
      <c r="EA26" s="1">
        <f t="shared" si="74"/>
        <v>504000</v>
      </c>
      <c r="EB26" s="1">
        <v>1</v>
      </c>
      <c r="EC26" s="1">
        <f t="shared" si="75"/>
        <v>300</v>
      </c>
      <c r="ED26" s="1">
        <f t="shared" si="76"/>
        <v>132</v>
      </c>
      <c r="EE26" s="1">
        <f t="shared" si="77"/>
        <v>504000</v>
      </c>
      <c r="EF26" s="26">
        <f t="shared" si="26"/>
        <v>4</v>
      </c>
      <c r="EG26" s="1">
        <v>4.0004693965116864</v>
      </c>
      <c r="EH26" s="1">
        <f t="shared" si="78"/>
        <v>-4.6939651168642627E-4</v>
      </c>
      <c r="EI26" s="1"/>
      <c r="EJ26" s="26">
        <f t="shared" si="79"/>
        <v>4</v>
      </c>
      <c r="EK26" s="1"/>
      <c r="EL26" s="1">
        <v>4.0834152717186711</v>
      </c>
      <c r="EM26" s="1">
        <f t="shared" si="129"/>
        <v>-8.3415271718671136E-2</v>
      </c>
      <c r="EN26" s="1"/>
      <c r="EO26" s="1"/>
      <c r="EQ26" s="126">
        <f t="shared" si="80"/>
        <v>300</v>
      </c>
      <c r="ER26" s="126">
        <f t="shared" si="81"/>
        <v>132</v>
      </c>
      <c r="ES26" s="126">
        <f t="shared" si="82"/>
        <v>4</v>
      </c>
      <c r="ET26" s="126">
        <f t="shared" si="83"/>
        <v>4</v>
      </c>
      <c r="EU26" s="1">
        <f t="shared" si="84"/>
        <v>504000</v>
      </c>
      <c r="EV26" s="1">
        <v>1</v>
      </c>
      <c r="EW26" s="1">
        <f t="shared" si="85"/>
        <v>300</v>
      </c>
      <c r="EX26" s="1">
        <f t="shared" si="86"/>
        <v>132</v>
      </c>
      <c r="EY26" s="1">
        <f t="shared" si="87"/>
        <v>4</v>
      </c>
      <c r="EZ26" s="26">
        <f t="shared" si="88"/>
        <v>504000</v>
      </c>
      <c r="FA26" s="1">
        <v>499673.45491725922</v>
      </c>
      <c r="FB26" s="1">
        <f t="shared" si="89"/>
        <v>4326.5450827407767</v>
      </c>
      <c r="FD26" s="26">
        <f t="shared" si="90"/>
        <v>300</v>
      </c>
      <c r="FF26" s="1">
        <v>299.99999999999488</v>
      </c>
      <c r="FG26" s="1">
        <f t="shared" si="130"/>
        <v>5.1159076974727213E-12</v>
      </c>
      <c r="FK26" s="126">
        <f t="shared" si="91"/>
        <v>300</v>
      </c>
      <c r="FL26" s="126">
        <f t="shared" si="92"/>
        <v>132</v>
      </c>
      <c r="FM26" s="126">
        <f t="shared" si="93"/>
        <v>4</v>
      </c>
      <c r="FN26" s="126">
        <f t="shared" si="94"/>
        <v>4</v>
      </c>
      <c r="FO26" s="1">
        <f t="shared" si="95"/>
        <v>504000</v>
      </c>
      <c r="FP26" s="1">
        <v>1</v>
      </c>
      <c r="FQ26" s="1">
        <f t="shared" si="96"/>
        <v>300</v>
      </c>
      <c r="FR26" s="1">
        <f t="shared" si="97"/>
        <v>4</v>
      </c>
      <c r="FS26" s="1">
        <f t="shared" si="98"/>
        <v>4</v>
      </c>
      <c r="FT26" s="26">
        <f t="shared" si="99"/>
        <v>504000</v>
      </c>
      <c r="FU26" s="1">
        <v>495868.31185157399</v>
      </c>
      <c r="FV26" s="1">
        <f t="shared" si="100"/>
        <v>8131.6881484260084</v>
      </c>
      <c r="FX26" s="26">
        <f t="shared" si="101"/>
        <v>132</v>
      </c>
      <c r="FZ26" s="1">
        <v>126.50015403960452</v>
      </c>
      <c r="GA26" s="1">
        <f t="shared" si="131"/>
        <v>5.4998459603954757</v>
      </c>
      <c r="GE26" s="126">
        <f t="shared" si="102"/>
        <v>300</v>
      </c>
      <c r="GF26" s="126">
        <f t="shared" si="103"/>
        <v>132</v>
      </c>
      <c r="GG26" s="126">
        <f t="shared" si="104"/>
        <v>4</v>
      </c>
      <c r="GH26" s="126">
        <f t="shared" si="105"/>
        <v>4</v>
      </c>
      <c r="GI26" s="1">
        <f t="shared" si="106"/>
        <v>504000</v>
      </c>
      <c r="GJ26" s="1">
        <v>1</v>
      </c>
      <c r="GK26" s="1">
        <f t="shared" si="107"/>
        <v>300</v>
      </c>
      <c r="GL26" s="1">
        <f t="shared" si="108"/>
        <v>132</v>
      </c>
      <c r="GM26" s="1">
        <f t="shared" si="109"/>
        <v>4</v>
      </c>
      <c r="GN26" s="26">
        <f t="shared" si="110"/>
        <v>504000</v>
      </c>
      <c r="GO26" s="1">
        <v>499673.45491725922</v>
      </c>
      <c r="GP26" s="1">
        <f t="shared" si="111"/>
        <v>4326.5450827407767</v>
      </c>
      <c r="GR26" s="26">
        <f t="shared" si="112"/>
        <v>4</v>
      </c>
      <c r="GT26" s="1">
        <v>3.7826979432835963</v>
      </c>
      <c r="GU26" s="1">
        <f t="shared" si="132"/>
        <v>0.21730205671640368</v>
      </c>
      <c r="GY26" s="126">
        <f t="shared" si="113"/>
        <v>300</v>
      </c>
      <c r="GZ26" s="126">
        <f t="shared" si="114"/>
        <v>132</v>
      </c>
      <c r="HA26" s="126">
        <f t="shared" si="115"/>
        <v>4</v>
      </c>
      <c r="HB26" s="126">
        <f t="shared" si="116"/>
        <v>4</v>
      </c>
      <c r="HC26" s="1">
        <f t="shared" si="117"/>
        <v>504000</v>
      </c>
      <c r="HD26" s="1">
        <v>1</v>
      </c>
      <c r="HE26" s="1">
        <f t="shared" si="118"/>
        <v>300</v>
      </c>
      <c r="HF26" s="1">
        <f t="shared" si="119"/>
        <v>132</v>
      </c>
      <c r="HG26" s="1">
        <f t="shared" si="120"/>
        <v>4</v>
      </c>
      <c r="HH26" s="26">
        <f t="shared" si="121"/>
        <v>504000</v>
      </c>
      <c r="HI26" s="1">
        <v>495551.41664016142</v>
      </c>
      <c r="HJ26" s="1">
        <f t="shared" si="122"/>
        <v>8448.5833598385798</v>
      </c>
      <c r="HL26" s="26">
        <f t="shared" si="123"/>
        <v>4</v>
      </c>
      <c r="HN26" s="1">
        <v>3.4444380039062441</v>
      </c>
      <c r="HO26" s="1">
        <f t="shared" si="133"/>
        <v>0.55556199609375589</v>
      </c>
    </row>
    <row r="27" spans="1:223" ht="20.100000000000001" customHeight="1" x14ac:dyDescent="0.25">
      <c r="A27" s="20">
        <v>16</v>
      </c>
      <c r="B27" s="110" t="s">
        <v>409</v>
      </c>
      <c r="C27" s="37">
        <v>300</v>
      </c>
      <c r="D27" s="37">
        <v>135</v>
      </c>
      <c r="E27" s="93">
        <v>4</v>
      </c>
      <c r="F27" s="93">
        <v>4</v>
      </c>
      <c r="G27" s="37">
        <v>560000</v>
      </c>
      <c r="H27" s="37" t="s">
        <v>419</v>
      </c>
      <c r="I27" s="37">
        <f t="shared" si="31"/>
        <v>0.9</v>
      </c>
      <c r="J27" s="37">
        <f t="shared" si="32"/>
        <v>504000</v>
      </c>
      <c r="L27" s="11">
        <f t="shared" si="33"/>
        <v>16</v>
      </c>
      <c r="M27" s="101">
        <f t="shared" si="34"/>
        <v>-0.58961176628820788</v>
      </c>
      <c r="N27" s="35">
        <f t="shared" si="35"/>
        <v>2.0829887576799887E-2</v>
      </c>
      <c r="O27" s="177" t="str">
        <f t="shared" si="36"/>
        <v/>
      </c>
      <c r="P27" s="177"/>
      <c r="Q27" s="35">
        <f t="shared" si="37"/>
        <v>0.54734647240254675</v>
      </c>
      <c r="R27" s="97">
        <f t="shared" si="38"/>
        <v>0.99999999663211991</v>
      </c>
      <c r="S27" s="176" t="str">
        <f t="shared" si="134"/>
        <v/>
      </c>
      <c r="T27" s="176"/>
      <c r="V27" s="126"/>
      <c r="W27" s="126"/>
      <c r="X27" s="126"/>
      <c r="Y27" s="126"/>
      <c r="Z27" s="126"/>
      <c r="AA27" s="126">
        <f t="shared" si="40"/>
        <v>300</v>
      </c>
      <c r="AB27" s="126">
        <f t="shared" si="41"/>
        <v>135</v>
      </c>
      <c r="AC27" s="126">
        <f t="shared" si="42"/>
        <v>4</v>
      </c>
      <c r="AD27" s="126">
        <f t="shared" si="43"/>
        <v>4</v>
      </c>
      <c r="AE27" s="1">
        <f t="shared" si="44"/>
        <v>504000</v>
      </c>
      <c r="AF27" s="1">
        <v>1</v>
      </c>
      <c r="AG27" s="1">
        <f t="shared" si="45"/>
        <v>4</v>
      </c>
      <c r="AH27" s="1">
        <f t="shared" si="46"/>
        <v>4</v>
      </c>
      <c r="AI27" s="1">
        <f t="shared" si="47"/>
        <v>504000</v>
      </c>
      <c r="AJ27" s="26">
        <f t="shared" si="1"/>
        <v>300</v>
      </c>
      <c r="AK27" s="1">
        <v>304.01344663375141</v>
      </c>
      <c r="AL27" s="1">
        <f t="shared" si="48"/>
        <v>-4.0134466337514141</v>
      </c>
      <c r="AM27" s="1"/>
      <c r="AN27" s="26">
        <f t="shared" si="49"/>
        <v>135</v>
      </c>
      <c r="AO27" s="1"/>
      <c r="AP27" s="1">
        <v>132.80907647773182</v>
      </c>
      <c r="AQ27" s="1">
        <f t="shared" si="124"/>
        <v>2.1909235222681787</v>
      </c>
      <c r="AR27" s="1"/>
      <c r="AS27" s="1"/>
      <c r="AT27" s="1"/>
      <c r="AU27" s="126">
        <f t="shared" si="2"/>
        <v>300</v>
      </c>
      <c r="AV27" s="126">
        <f t="shared" si="3"/>
        <v>135</v>
      </c>
      <c r="AW27" s="126">
        <f t="shared" si="4"/>
        <v>4</v>
      </c>
      <c r="AX27" s="126">
        <f t="shared" si="5"/>
        <v>4</v>
      </c>
      <c r="AY27" s="1">
        <f t="shared" si="50"/>
        <v>504000</v>
      </c>
      <c r="AZ27" s="1">
        <v>1</v>
      </c>
      <c r="BA27" s="1">
        <f t="shared" si="51"/>
        <v>4</v>
      </c>
      <c r="BB27" s="1">
        <f t="shared" si="52"/>
        <v>135</v>
      </c>
      <c r="BC27" s="1">
        <f t="shared" si="53"/>
        <v>504000</v>
      </c>
      <c r="BD27" s="26">
        <f t="shared" si="6"/>
        <v>300</v>
      </c>
      <c r="BE27" s="1">
        <v>302.96292164629244</v>
      </c>
      <c r="BF27" s="1">
        <f t="shared" si="54"/>
        <v>-2.9629216462924433</v>
      </c>
      <c r="BG27" s="1"/>
      <c r="BH27" s="26">
        <f t="shared" si="55"/>
        <v>4</v>
      </c>
      <c r="BI27" s="1"/>
      <c r="BJ27" s="1">
        <v>3.7968564460518479</v>
      </c>
      <c r="BK27" s="1">
        <f t="shared" si="125"/>
        <v>0.20314355394815209</v>
      </c>
      <c r="BL27" s="1"/>
      <c r="BM27" s="1"/>
      <c r="BN27" s="1"/>
      <c r="BO27" s="126">
        <f t="shared" si="7"/>
        <v>300</v>
      </c>
      <c r="BP27" s="126">
        <f t="shared" si="8"/>
        <v>135</v>
      </c>
      <c r="BQ27" s="126">
        <f t="shared" si="9"/>
        <v>4</v>
      </c>
      <c r="BR27" s="126">
        <f t="shared" si="10"/>
        <v>4</v>
      </c>
      <c r="BS27" s="1">
        <f t="shared" si="56"/>
        <v>504000</v>
      </c>
      <c r="BT27" s="1">
        <v>1</v>
      </c>
      <c r="BU27" s="1">
        <f t="shared" si="57"/>
        <v>135</v>
      </c>
      <c r="BV27" s="1">
        <f t="shared" si="58"/>
        <v>4</v>
      </c>
      <c r="BW27" s="1">
        <f t="shared" si="59"/>
        <v>504000</v>
      </c>
      <c r="BX27" s="26">
        <f t="shared" si="11"/>
        <v>300</v>
      </c>
      <c r="BY27" s="1">
        <v>311.31650834972152</v>
      </c>
      <c r="BZ27" s="1">
        <f t="shared" si="60"/>
        <v>-11.316508349721516</v>
      </c>
      <c r="CA27" s="1"/>
      <c r="CB27" s="26">
        <f t="shared" si="61"/>
        <v>4</v>
      </c>
      <c r="CC27" s="1"/>
      <c r="CD27" s="1">
        <v>3.6478694411108634</v>
      </c>
      <c r="CE27" s="1">
        <f t="shared" si="126"/>
        <v>0.35213055888913658</v>
      </c>
      <c r="CF27" s="1"/>
      <c r="CG27" s="1"/>
      <c r="CH27" s="1"/>
      <c r="CI27" s="126">
        <f t="shared" si="12"/>
        <v>300</v>
      </c>
      <c r="CJ27" s="126">
        <f t="shared" si="13"/>
        <v>135</v>
      </c>
      <c r="CK27" s="126">
        <f t="shared" si="14"/>
        <v>4</v>
      </c>
      <c r="CL27" s="126">
        <f t="shared" si="15"/>
        <v>4</v>
      </c>
      <c r="CM27" s="1">
        <f t="shared" si="62"/>
        <v>504000</v>
      </c>
      <c r="CN27" s="1">
        <v>1</v>
      </c>
      <c r="CO27" s="1">
        <f t="shared" si="63"/>
        <v>300</v>
      </c>
      <c r="CP27" s="1">
        <f t="shared" si="64"/>
        <v>4</v>
      </c>
      <c r="CQ27" s="1">
        <f t="shared" si="65"/>
        <v>504000</v>
      </c>
      <c r="CR27" s="26">
        <f t="shared" si="16"/>
        <v>135</v>
      </c>
      <c r="CS27" s="1">
        <v>135.56760668032314</v>
      </c>
      <c r="CT27" s="1">
        <f t="shared" si="66"/>
        <v>-0.56760668032313788</v>
      </c>
      <c r="CU27" s="1"/>
      <c r="CV27" s="26">
        <f t="shared" si="67"/>
        <v>4</v>
      </c>
      <c r="CW27" s="1"/>
      <c r="CX27" s="1">
        <v>3.7852195520627658</v>
      </c>
      <c r="CY27" s="1">
        <f t="shared" si="127"/>
        <v>0.21478044793723416</v>
      </c>
      <c r="CZ27" s="1"/>
      <c r="DA27" s="1"/>
      <c r="DB27" s="1"/>
      <c r="DC27" s="126">
        <f t="shared" si="17"/>
        <v>300</v>
      </c>
      <c r="DD27" s="126">
        <f t="shared" si="18"/>
        <v>135</v>
      </c>
      <c r="DE27" s="126">
        <f t="shared" si="19"/>
        <v>4</v>
      </c>
      <c r="DF27" s="126">
        <f t="shared" si="20"/>
        <v>4</v>
      </c>
      <c r="DG27" s="1">
        <f t="shared" si="68"/>
        <v>504000</v>
      </c>
      <c r="DH27" s="1">
        <v>1</v>
      </c>
      <c r="DI27" s="1">
        <f t="shared" si="69"/>
        <v>300</v>
      </c>
      <c r="DJ27" s="1">
        <f t="shared" si="70"/>
        <v>4</v>
      </c>
      <c r="DK27" s="1">
        <f t="shared" si="71"/>
        <v>504000</v>
      </c>
      <c r="DL27" s="26">
        <f t="shared" si="21"/>
        <v>135</v>
      </c>
      <c r="DM27" s="1">
        <v>136.43265791595218</v>
      </c>
      <c r="DN27" s="1">
        <f t="shared" si="72"/>
        <v>-1.4326579159521771</v>
      </c>
      <c r="DO27" s="1"/>
      <c r="DP27" s="26">
        <f t="shared" si="73"/>
        <v>4</v>
      </c>
      <c r="DQ27" s="1"/>
      <c r="DR27" s="1">
        <v>3.6985882097697953</v>
      </c>
      <c r="DS27" s="1">
        <f t="shared" si="128"/>
        <v>0.3014117902302047</v>
      </c>
      <c r="DT27" s="1"/>
      <c r="DU27" s="1"/>
      <c r="DW27" s="126">
        <f t="shared" si="22"/>
        <v>300</v>
      </c>
      <c r="DX27" s="126">
        <f t="shared" si="23"/>
        <v>135</v>
      </c>
      <c r="DY27" s="126">
        <f t="shared" si="24"/>
        <v>4</v>
      </c>
      <c r="DZ27" s="126">
        <f t="shared" si="25"/>
        <v>4</v>
      </c>
      <c r="EA27" s="1">
        <f t="shared" si="74"/>
        <v>504000</v>
      </c>
      <c r="EB27" s="1">
        <v>1</v>
      </c>
      <c r="EC27" s="1">
        <f t="shared" si="75"/>
        <v>300</v>
      </c>
      <c r="ED27" s="1">
        <f t="shared" si="76"/>
        <v>135</v>
      </c>
      <c r="EE27" s="1">
        <f t="shared" si="77"/>
        <v>504000</v>
      </c>
      <c r="EF27" s="26">
        <f t="shared" si="26"/>
        <v>4</v>
      </c>
      <c r="EG27" s="1">
        <v>3.8639869400686884</v>
      </c>
      <c r="EH27" s="1">
        <f t="shared" si="78"/>
        <v>0.13601305993131163</v>
      </c>
      <c r="EI27" s="1"/>
      <c r="EJ27" s="26">
        <f t="shared" si="79"/>
        <v>4</v>
      </c>
      <c r="EK27" s="1"/>
      <c r="EL27" s="1">
        <v>3.939988097409568</v>
      </c>
      <c r="EM27" s="1">
        <f t="shared" si="129"/>
        <v>6.0011902590431987E-2</v>
      </c>
      <c r="EN27" s="1"/>
      <c r="EO27" s="1"/>
      <c r="EQ27" s="126">
        <f t="shared" si="80"/>
        <v>300</v>
      </c>
      <c r="ER27" s="126">
        <f t="shared" si="81"/>
        <v>135</v>
      </c>
      <c r="ES27" s="126">
        <f t="shared" si="82"/>
        <v>4</v>
      </c>
      <c r="ET27" s="126">
        <f t="shared" si="83"/>
        <v>4</v>
      </c>
      <c r="EU27" s="1">
        <f t="shared" si="84"/>
        <v>504000</v>
      </c>
      <c r="EV27" s="1">
        <v>1</v>
      </c>
      <c r="EW27" s="1">
        <f t="shared" si="85"/>
        <v>300</v>
      </c>
      <c r="EX27" s="1">
        <f t="shared" si="86"/>
        <v>135</v>
      </c>
      <c r="EY27" s="1">
        <f t="shared" si="87"/>
        <v>4</v>
      </c>
      <c r="EZ27" s="26">
        <f t="shared" si="88"/>
        <v>504000</v>
      </c>
      <c r="FA27" s="1">
        <v>502298.72452152683</v>
      </c>
      <c r="FB27" s="1">
        <f t="shared" si="89"/>
        <v>1701.275478473166</v>
      </c>
      <c r="FD27" s="26">
        <f t="shared" si="90"/>
        <v>300</v>
      </c>
      <c r="FF27" s="1">
        <v>299.99999999999488</v>
      </c>
      <c r="FG27" s="1">
        <f t="shared" si="130"/>
        <v>5.1159076974727213E-12</v>
      </c>
      <c r="FK27" s="126">
        <f t="shared" si="91"/>
        <v>300</v>
      </c>
      <c r="FL27" s="126">
        <f t="shared" si="92"/>
        <v>135</v>
      </c>
      <c r="FM27" s="126">
        <f t="shared" si="93"/>
        <v>4</v>
      </c>
      <c r="FN27" s="126">
        <f t="shared" si="94"/>
        <v>4</v>
      </c>
      <c r="FO27" s="1">
        <f t="shared" si="95"/>
        <v>504000</v>
      </c>
      <c r="FP27" s="1">
        <v>1</v>
      </c>
      <c r="FQ27" s="1">
        <f t="shared" si="96"/>
        <v>300</v>
      </c>
      <c r="FR27" s="1">
        <f t="shared" si="97"/>
        <v>4</v>
      </c>
      <c r="FS27" s="1">
        <f t="shared" si="98"/>
        <v>4</v>
      </c>
      <c r="FT27" s="26">
        <f t="shared" si="99"/>
        <v>504000</v>
      </c>
      <c r="FU27" s="1">
        <v>495868.31185157399</v>
      </c>
      <c r="FV27" s="1">
        <f t="shared" si="100"/>
        <v>8131.6881484260084</v>
      </c>
      <c r="FX27" s="26">
        <f t="shared" si="101"/>
        <v>135</v>
      </c>
      <c r="FZ27" s="1">
        <v>126.50015403960452</v>
      </c>
      <c r="GA27" s="1">
        <f t="shared" si="131"/>
        <v>8.4998459603954757</v>
      </c>
      <c r="GE27" s="126">
        <f t="shared" si="102"/>
        <v>300</v>
      </c>
      <c r="GF27" s="126">
        <f t="shared" si="103"/>
        <v>135</v>
      </c>
      <c r="GG27" s="126">
        <f t="shared" si="104"/>
        <v>4</v>
      </c>
      <c r="GH27" s="126">
        <f t="shared" si="105"/>
        <v>4</v>
      </c>
      <c r="GI27" s="1">
        <f t="shared" si="106"/>
        <v>504000</v>
      </c>
      <c r="GJ27" s="1">
        <v>1</v>
      </c>
      <c r="GK27" s="1">
        <f t="shared" si="107"/>
        <v>300</v>
      </c>
      <c r="GL27" s="1">
        <f t="shared" si="108"/>
        <v>135</v>
      </c>
      <c r="GM27" s="1">
        <f t="shared" si="109"/>
        <v>4</v>
      </c>
      <c r="GN27" s="26">
        <f t="shared" si="110"/>
        <v>504000</v>
      </c>
      <c r="GO27" s="1">
        <v>502298.72452152683</v>
      </c>
      <c r="GP27" s="1">
        <f t="shared" si="111"/>
        <v>1701.275478473166</v>
      </c>
      <c r="GR27" s="26">
        <f t="shared" si="112"/>
        <v>4</v>
      </c>
      <c r="GT27" s="1">
        <v>3.7143283897130845</v>
      </c>
      <c r="GU27" s="1">
        <f t="shared" si="132"/>
        <v>0.28567161028691546</v>
      </c>
      <c r="GY27" s="126">
        <f t="shared" si="113"/>
        <v>300</v>
      </c>
      <c r="GZ27" s="126">
        <f t="shared" si="114"/>
        <v>135</v>
      </c>
      <c r="HA27" s="126">
        <f t="shared" si="115"/>
        <v>4</v>
      </c>
      <c r="HB27" s="126">
        <f t="shared" si="116"/>
        <v>4</v>
      </c>
      <c r="HC27" s="1">
        <f t="shared" si="117"/>
        <v>504000</v>
      </c>
      <c r="HD27" s="1">
        <v>1</v>
      </c>
      <c r="HE27" s="1">
        <f t="shared" si="118"/>
        <v>300</v>
      </c>
      <c r="HF27" s="1">
        <f t="shared" si="119"/>
        <v>135</v>
      </c>
      <c r="HG27" s="1">
        <f t="shared" si="120"/>
        <v>4</v>
      </c>
      <c r="HH27" s="26">
        <f t="shared" si="121"/>
        <v>504000</v>
      </c>
      <c r="HI27" s="1">
        <v>498903.12142349267</v>
      </c>
      <c r="HJ27" s="1">
        <f t="shared" si="122"/>
        <v>5096.8785765073262</v>
      </c>
      <c r="HL27" s="26">
        <f t="shared" si="123"/>
        <v>4</v>
      </c>
      <c r="HN27" s="1">
        <v>3.4424935645991921</v>
      </c>
      <c r="HO27" s="1">
        <f t="shared" si="133"/>
        <v>0.55750643540080791</v>
      </c>
    </row>
    <row r="28" spans="1:223" ht="20.100000000000001" customHeight="1" x14ac:dyDescent="0.25">
      <c r="A28" s="20">
        <v>17</v>
      </c>
      <c r="B28" s="110" t="s">
        <v>409</v>
      </c>
      <c r="C28" s="37">
        <v>315</v>
      </c>
      <c r="D28" s="37">
        <v>145</v>
      </c>
      <c r="E28" s="93">
        <v>4</v>
      </c>
      <c r="F28" s="93">
        <v>3</v>
      </c>
      <c r="G28" s="37">
        <v>560000</v>
      </c>
      <c r="H28" s="37" t="s">
        <v>419</v>
      </c>
      <c r="I28" s="37">
        <f t="shared" si="31"/>
        <v>0.9</v>
      </c>
      <c r="J28" s="37">
        <f t="shared" si="32"/>
        <v>504000</v>
      </c>
      <c r="L28" s="11">
        <f t="shared" si="33"/>
        <v>17</v>
      </c>
      <c r="M28" s="101">
        <f t="shared" si="34"/>
        <v>-1.5559196116304861</v>
      </c>
      <c r="N28" s="35">
        <f t="shared" si="35"/>
        <v>0.25529869396519478</v>
      </c>
      <c r="O28" s="177" t="str">
        <f t="shared" si="36"/>
        <v/>
      </c>
      <c r="P28" s="177"/>
      <c r="Q28" s="35">
        <f t="shared" si="37"/>
        <v>0.72614298105575459</v>
      </c>
      <c r="R28" s="97">
        <f t="shared" si="38"/>
        <v>0.99999997406202623</v>
      </c>
      <c r="S28" s="176" t="str">
        <f t="shared" si="134"/>
        <v/>
      </c>
      <c r="T28" s="176"/>
      <c r="V28" s="126"/>
      <c r="W28" s="126"/>
      <c r="X28" s="126"/>
      <c r="Y28" s="126"/>
      <c r="Z28" s="126"/>
      <c r="AA28" s="126">
        <f t="shared" si="40"/>
        <v>315</v>
      </c>
      <c r="AB28" s="126">
        <f t="shared" si="41"/>
        <v>145</v>
      </c>
      <c r="AC28" s="126">
        <f t="shared" si="42"/>
        <v>4</v>
      </c>
      <c r="AD28" s="126">
        <f t="shared" si="43"/>
        <v>3</v>
      </c>
      <c r="AE28" s="1">
        <f t="shared" si="44"/>
        <v>504000</v>
      </c>
      <c r="AF28" s="1">
        <v>1</v>
      </c>
      <c r="AG28" s="1">
        <f t="shared" si="45"/>
        <v>4</v>
      </c>
      <c r="AH28" s="1">
        <f t="shared" si="46"/>
        <v>3</v>
      </c>
      <c r="AI28" s="1">
        <f t="shared" si="47"/>
        <v>504000</v>
      </c>
      <c r="AJ28" s="26">
        <f t="shared" si="1"/>
        <v>315</v>
      </c>
      <c r="AK28" s="1">
        <v>319.68064245035578</v>
      </c>
      <c r="AL28" s="1">
        <f t="shared" si="48"/>
        <v>-4.6806424503557764</v>
      </c>
      <c r="AM28" s="1"/>
      <c r="AN28" s="26">
        <f t="shared" si="49"/>
        <v>145</v>
      </c>
      <c r="AO28" s="1"/>
      <c r="AP28" s="1">
        <v>140.38443365393886</v>
      </c>
      <c r="AQ28" s="1">
        <f t="shared" si="124"/>
        <v>4.6155663460611436</v>
      </c>
      <c r="AR28" s="1"/>
      <c r="AS28" s="1"/>
      <c r="AT28" s="1"/>
      <c r="AU28" s="126">
        <f t="shared" si="2"/>
        <v>315</v>
      </c>
      <c r="AV28" s="126">
        <f t="shared" si="3"/>
        <v>145</v>
      </c>
      <c r="AW28" s="126">
        <f t="shared" si="4"/>
        <v>4</v>
      </c>
      <c r="AX28" s="126">
        <f t="shared" si="5"/>
        <v>3</v>
      </c>
      <c r="AY28" s="1">
        <f t="shared" si="50"/>
        <v>504000</v>
      </c>
      <c r="AZ28" s="1">
        <v>1</v>
      </c>
      <c r="BA28" s="1">
        <f t="shared" si="51"/>
        <v>3</v>
      </c>
      <c r="BB28" s="1">
        <f t="shared" si="52"/>
        <v>145</v>
      </c>
      <c r="BC28" s="1">
        <f t="shared" si="53"/>
        <v>504000</v>
      </c>
      <c r="BD28" s="26">
        <f t="shared" si="6"/>
        <v>315</v>
      </c>
      <c r="BE28" s="1">
        <v>317.40534627013562</v>
      </c>
      <c r="BF28" s="1">
        <f t="shared" si="54"/>
        <v>-2.4053462701356239</v>
      </c>
      <c r="BG28" s="1"/>
      <c r="BH28" s="26">
        <f t="shared" si="55"/>
        <v>4</v>
      </c>
      <c r="BI28" s="1"/>
      <c r="BJ28" s="1">
        <v>3.5738063501673736</v>
      </c>
      <c r="BK28" s="1">
        <f t="shared" si="125"/>
        <v>0.42619364983262642</v>
      </c>
      <c r="BL28" s="1"/>
      <c r="BM28" s="1"/>
      <c r="BN28" s="1"/>
      <c r="BO28" s="126">
        <f t="shared" si="7"/>
        <v>315</v>
      </c>
      <c r="BP28" s="126">
        <f t="shared" si="8"/>
        <v>145</v>
      </c>
      <c r="BQ28" s="126">
        <f t="shared" si="9"/>
        <v>4</v>
      </c>
      <c r="BR28" s="126">
        <f t="shared" si="10"/>
        <v>3</v>
      </c>
      <c r="BS28" s="1">
        <f t="shared" si="56"/>
        <v>504000</v>
      </c>
      <c r="BT28" s="1">
        <v>1</v>
      </c>
      <c r="BU28" s="1">
        <f t="shared" si="57"/>
        <v>145</v>
      </c>
      <c r="BV28" s="1">
        <f t="shared" si="58"/>
        <v>4</v>
      </c>
      <c r="BW28" s="1">
        <f t="shared" si="59"/>
        <v>504000</v>
      </c>
      <c r="BX28" s="26">
        <f t="shared" si="11"/>
        <v>315</v>
      </c>
      <c r="BY28" s="1">
        <v>308.36314412013326</v>
      </c>
      <c r="BZ28" s="1">
        <f t="shared" si="60"/>
        <v>6.6368558798667436</v>
      </c>
      <c r="CA28" s="1"/>
      <c r="CB28" s="26">
        <f t="shared" si="61"/>
        <v>3</v>
      </c>
      <c r="CC28" s="1"/>
      <c r="CD28" s="1">
        <v>2.8642547348354483</v>
      </c>
      <c r="CE28" s="1">
        <f t="shared" si="126"/>
        <v>0.13574526516455165</v>
      </c>
      <c r="CF28" s="1"/>
      <c r="CG28" s="1"/>
      <c r="CH28" s="1"/>
      <c r="CI28" s="126">
        <f t="shared" si="12"/>
        <v>315</v>
      </c>
      <c r="CJ28" s="126">
        <f t="shared" si="13"/>
        <v>145</v>
      </c>
      <c r="CK28" s="126">
        <f t="shared" si="14"/>
        <v>4</v>
      </c>
      <c r="CL28" s="126">
        <f t="shared" si="15"/>
        <v>3</v>
      </c>
      <c r="CM28" s="1">
        <f t="shared" si="62"/>
        <v>504000</v>
      </c>
      <c r="CN28" s="1">
        <v>1</v>
      </c>
      <c r="CO28" s="1">
        <f t="shared" si="63"/>
        <v>315</v>
      </c>
      <c r="CP28" s="1">
        <f t="shared" si="64"/>
        <v>3</v>
      </c>
      <c r="CQ28" s="1">
        <f t="shared" si="65"/>
        <v>504000</v>
      </c>
      <c r="CR28" s="26">
        <f t="shared" si="16"/>
        <v>145</v>
      </c>
      <c r="CS28" s="1">
        <v>145.38784806788863</v>
      </c>
      <c r="CT28" s="1">
        <f t="shared" si="66"/>
        <v>-0.38784806788862625</v>
      </c>
      <c r="CU28" s="1"/>
      <c r="CV28" s="26">
        <f t="shared" si="67"/>
        <v>4</v>
      </c>
      <c r="CW28" s="1"/>
      <c r="CX28" s="1">
        <v>3.5704638702914648</v>
      </c>
      <c r="CY28" s="1">
        <f t="shared" si="127"/>
        <v>0.42953612970853516</v>
      </c>
      <c r="CZ28" s="1"/>
      <c r="DA28" s="1"/>
      <c r="DB28" s="1"/>
      <c r="DC28" s="126">
        <f t="shared" si="17"/>
        <v>315</v>
      </c>
      <c r="DD28" s="126">
        <f t="shared" si="18"/>
        <v>145</v>
      </c>
      <c r="DE28" s="126">
        <f t="shared" si="19"/>
        <v>4</v>
      </c>
      <c r="DF28" s="126">
        <f t="shared" si="20"/>
        <v>3</v>
      </c>
      <c r="DG28" s="1">
        <f t="shared" si="68"/>
        <v>504000</v>
      </c>
      <c r="DH28" s="1">
        <v>1</v>
      </c>
      <c r="DI28" s="1">
        <f t="shared" si="69"/>
        <v>315</v>
      </c>
      <c r="DJ28" s="1">
        <f t="shared" si="70"/>
        <v>4</v>
      </c>
      <c r="DK28" s="1">
        <f t="shared" si="71"/>
        <v>504000</v>
      </c>
      <c r="DL28" s="26">
        <f t="shared" si="21"/>
        <v>145</v>
      </c>
      <c r="DM28" s="1">
        <v>136.07728892884586</v>
      </c>
      <c r="DN28" s="1">
        <f t="shared" si="72"/>
        <v>8.92271107115414</v>
      </c>
      <c r="DO28" s="1"/>
      <c r="DP28" s="26">
        <f t="shared" si="73"/>
        <v>3</v>
      </c>
      <c r="DQ28" s="1"/>
      <c r="DR28" s="1">
        <v>3.5035798413096124</v>
      </c>
      <c r="DS28" s="1">
        <f t="shared" si="128"/>
        <v>-0.50357984130961242</v>
      </c>
      <c r="DT28" s="1"/>
      <c r="DU28" s="1"/>
      <c r="DV28" s="1"/>
      <c r="DW28" s="126">
        <f t="shared" si="22"/>
        <v>315</v>
      </c>
      <c r="DX28" s="126">
        <f t="shared" si="23"/>
        <v>145</v>
      </c>
      <c r="DY28" s="126">
        <f t="shared" si="24"/>
        <v>4</v>
      </c>
      <c r="DZ28" s="126">
        <f t="shared" si="25"/>
        <v>3</v>
      </c>
      <c r="EA28" s="1">
        <f t="shared" si="74"/>
        <v>504000</v>
      </c>
      <c r="EB28" s="1">
        <v>1</v>
      </c>
      <c r="EC28" s="1">
        <f t="shared" si="75"/>
        <v>315</v>
      </c>
      <c r="ED28" s="1">
        <f t="shared" si="76"/>
        <v>145</v>
      </c>
      <c r="EE28" s="1">
        <f t="shared" si="77"/>
        <v>504000</v>
      </c>
      <c r="EF28" s="26">
        <f t="shared" si="26"/>
        <v>3</v>
      </c>
      <c r="EG28" s="1">
        <v>3.1938898103102709</v>
      </c>
      <c r="EH28" s="1">
        <f t="shared" si="78"/>
        <v>-0.19388981031027086</v>
      </c>
      <c r="EI28" s="1"/>
      <c r="EJ28" s="26">
        <f t="shared" si="79"/>
        <v>4</v>
      </c>
      <c r="EK28" s="1"/>
      <c r="EL28" s="1">
        <v>3.4500109460056514</v>
      </c>
      <c r="EM28" s="1">
        <f t="shared" si="129"/>
        <v>0.54998905399434861</v>
      </c>
      <c r="EN28" s="1"/>
      <c r="EO28" s="1"/>
      <c r="EQ28" s="126">
        <f t="shared" si="80"/>
        <v>315</v>
      </c>
      <c r="ER28" s="126">
        <f t="shared" si="81"/>
        <v>145</v>
      </c>
      <c r="ES28" s="126">
        <f t="shared" si="82"/>
        <v>4</v>
      </c>
      <c r="ET28" s="126">
        <f t="shared" si="83"/>
        <v>3</v>
      </c>
      <c r="EU28" s="1">
        <f t="shared" si="84"/>
        <v>504000</v>
      </c>
      <c r="EV28" s="1">
        <v>1</v>
      </c>
      <c r="EW28" s="1">
        <f t="shared" si="85"/>
        <v>315</v>
      </c>
      <c r="EX28" s="1">
        <f t="shared" si="86"/>
        <v>145</v>
      </c>
      <c r="EY28" s="1">
        <f t="shared" si="87"/>
        <v>3</v>
      </c>
      <c r="EZ28" s="26">
        <f t="shared" si="88"/>
        <v>504000</v>
      </c>
      <c r="FA28" s="1">
        <v>501557.53975099151</v>
      </c>
      <c r="FB28" s="1">
        <f t="shared" si="89"/>
        <v>2442.4602490084944</v>
      </c>
      <c r="FD28" s="26">
        <f t="shared" si="90"/>
        <v>315</v>
      </c>
      <c r="FF28" s="1">
        <v>314.99999999999494</v>
      </c>
      <c r="FG28" s="1">
        <f t="shared" si="130"/>
        <v>5.0590642786119133E-12</v>
      </c>
      <c r="FK28" s="126">
        <f t="shared" si="91"/>
        <v>315</v>
      </c>
      <c r="FL28" s="126">
        <f t="shared" si="92"/>
        <v>145</v>
      </c>
      <c r="FM28" s="126">
        <f t="shared" si="93"/>
        <v>4</v>
      </c>
      <c r="FN28" s="126">
        <f t="shared" si="94"/>
        <v>3</v>
      </c>
      <c r="FO28" s="1">
        <f t="shared" si="95"/>
        <v>504000</v>
      </c>
      <c r="FP28" s="1">
        <v>1</v>
      </c>
      <c r="FQ28" s="1">
        <f t="shared" si="96"/>
        <v>315</v>
      </c>
      <c r="FR28" s="1">
        <f t="shared" si="97"/>
        <v>4</v>
      </c>
      <c r="FS28" s="1">
        <f t="shared" si="98"/>
        <v>3</v>
      </c>
      <c r="FT28" s="26">
        <f t="shared" si="99"/>
        <v>504000</v>
      </c>
      <c r="FU28" s="1">
        <v>489461.36435078643</v>
      </c>
      <c r="FV28" s="1">
        <f t="shared" si="100"/>
        <v>14538.635649213567</v>
      </c>
      <c r="FX28" s="26">
        <f t="shared" si="101"/>
        <v>145</v>
      </c>
      <c r="FZ28" s="1">
        <v>128.72192392328856</v>
      </c>
      <c r="GA28" s="1">
        <f t="shared" si="131"/>
        <v>16.278076076711443</v>
      </c>
      <c r="GE28" s="126">
        <f t="shared" si="102"/>
        <v>315</v>
      </c>
      <c r="GF28" s="126">
        <f t="shared" si="103"/>
        <v>145</v>
      </c>
      <c r="GG28" s="126">
        <f t="shared" si="104"/>
        <v>4</v>
      </c>
      <c r="GH28" s="126">
        <f t="shared" si="105"/>
        <v>3</v>
      </c>
      <c r="GI28" s="1">
        <f t="shared" si="106"/>
        <v>504000</v>
      </c>
      <c r="GJ28" s="1">
        <v>1</v>
      </c>
      <c r="GK28" s="1">
        <f t="shared" si="107"/>
        <v>315</v>
      </c>
      <c r="GL28" s="1">
        <f t="shared" si="108"/>
        <v>145</v>
      </c>
      <c r="GM28" s="1">
        <f t="shared" si="109"/>
        <v>3</v>
      </c>
      <c r="GN28" s="26">
        <f t="shared" si="110"/>
        <v>504000</v>
      </c>
      <c r="GO28" s="1">
        <v>501557.53975099151</v>
      </c>
      <c r="GP28" s="1">
        <f t="shared" si="111"/>
        <v>2442.4602490084944</v>
      </c>
      <c r="GR28" s="26">
        <f t="shared" si="112"/>
        <v>4</v>
      </c>
      <c r="GT28" s="1">
        <v>3.432949462918057</v>
      </c>
      <c r="GU28" s="1">
        <f t="shared" si="132"/>
        <v>0.56705053708194297</v>
      </c>
      <c r="GY28" s="126">
        <f t="shared" si="113"/>
        <v>315</v>
      </c>
      <c r="GZ28" s="126">
        <f t="shared" si="114"/>
        <v>145</v>
      </c>
      <c r="HA28" s="126">
        <f t="shared" si="115"/>
        <v>4</v>
      </c>
      <c r="HB28" s="126">
        <f t="shared" si="116"/>
        <v>3</v>
      </c>
      <c r="HC28" s="1">
        <f t="shared" si="117"/>
        <v>504000</v>
      </c>
      <c r="HD28" s="1">
        <v>1</v>
      </c>
      <c r="HE28" s="1">
        <f t="shared" si="118"/>
        <v>315</v>
      </c>
      <c r="HF28" s="1">
        <f t="shared" si="119"/>
        <v>145</v>
      </c>
      <c r="HG28" s="1">
        <f t="shared" si="120"/>
        <v>4</v>
      </c>
      <c r="HH28" s="26">
        <f t="shared" si="121"/>
        <v>504000</v>
      </c>
      <c r="HI28" s="1">
        <v>511312.97536334139</v>
      </c>
      <c r="HJ28" s="1">
        <f t="shared" si="122"/>
        <v>-7312.9753633413929</v>
      </c>
      <c r="HL28" s="26">
        <f t="shared" si="123"/>
        <v>3</v>
      </c>
      <c r="HN28" s="1">
        <v>3.3025597505256719</v>
      </c>
      <c r="HO28" s="1">
        <f t="shared" si="133"/>
        <v>-0.30255975052567186</v>
      </c>
    </row>
    <row r="29" spans="1:223" ht="20.100000000000001" customHeight="1" x14ac:dyDescent="0.25">
      <c r="A29" s="20">
        <v>18</v>
      </c>
      <c r="B29" s="110" t="s">
        <v>409</v>
      </c>
      <c r="C29" s="37">
        <v>315</v>
      </c>
      <c r="D29" s="37">
        <v>150</v>
      </c>
      <c r="E29" s="93">
        <v>3</v>
      </c>
      <c r="F29" s="93">
        <v>3</v>
      </c>
      <c r="G29" s="37">
        <v>560000</v>
      </c>
      <c r="H29" s="37" t="s">
        <v>419</v>
      </c>
      <c r="I29" s="37">
        <f t="shared" si="31"/>
        <v>0.9</v>
      </c>
      <c r="J29" s="37">
        <f t="shared" si="32"/>
        <v>504000</v>
      </c>
      <c r="L29" s="11">
        <f t="shared" si="33"/>
        <v>18</v>
      </c>
      <c r="M29" s="101">
        <f t="shared" si="34"/>
        <v>0.64469064604450876</v>
      </c>
      <c r="N29" s="35">
        <f t="shared" si="35"/>
        <v>3.483383263625061E-2</v>
      </c>
      <c r="O29" s="177" t="str">
        <f t="shared" si="36"/>
        <v/>
      </c>
      <c r="P29" s="177"/>
      <c r="Q29" s="35">
        <f t="shared" si="37"/>
        <v>0.64734271303165269</v>
      </c>
      <c r="R29" s="97">
        <f t="shared" si="38"/>
        <v>0.99999998865487516</v>
      </c>
      <c r="S29" s="176" t="str">
        <f t="shared" si="134"/>
        <v/>
      </c>
      <c r="T29" s="176"/>
      <c r="V29" s="126"/>
      <c r="W29" s="126"/>
      <c r="X29" s="126"/>
      <c r="Y29" s="126"/>
      <c r="Z29" s="126"/>
      <c r="AA29" s="126">
        <f t="shared" si="40"/>
        <v>315</v>
      </c>
      <c r="AB29" s="126">
        <f t="shared" si="41"/>
        <v>150</v>
      </c>
      <c r="AC29" s="126">
        <f t="shared" si="42"/>
        <v>3</v>
      </c>
      <c r="AD29" s="126">
        <f t="shared" si="43"/>
        <v>3</v>
      </c>
      <c r="AE29" s="1">
        <f t="shared" si="44"/>
        <v>504000</v>
      </c>
      <c r="AF29" s="1">
        <v>1</v>
      </c>
      <c r="AG29" s="1">
        <f t="shared" si="45"/>
        <v>3</v>
      </c>
      <c r="AH29" s="1">
        <f t="shared" si="46"/>
        <v>3</v>
      </c>
      <c r="AI29" s="1">
        <f t="shared" si="47"/>
        <v>504000</v>
      </c>
      <c r="AJ29" s="26">
        <f t="shared" si="1"/>
        <v>315</v>
      </c>
      <c r="AK29" s="1">
        <v>314.64282379314966</v>
      </c>
      <c r="AL29" s="1">
        <f t="shared" si="48"/>
        <v>0.35717620685034035</v>
      </c>
      <c r="AM29" s="1"/>
      <c r="AN29" s="26">
        <f t="shared" si="49"/>
        <v>150</v>
      </c>
      <c r="AO29" s="1"/>
      <c r="AP29" s="1">
        <v>151.13390606032607</v>
      </c>
      <c r="AQ29" s="1">
        <f t="shared" si="124"/>
        <v>-1.1339060603260691</v>
      </c>
      <c r="AR29" s="1"/>
      <c r="AS29" s="1"/>
      <c r="AT29" s="1"/>
      <c r="AU29" s="126">
        <f t="shared" si="2"/>
        <v>315</v>
      </c>
      <c r="AV29" s="126">
        <f t="shared" si="3"/>
        <v>150</v>
      </c>
      <c r="AW29" s="126">
        <f t="shared" si="4"/>
        <v>3</v>
      </c>
      <c r="AX29" s="126">
        <f t="shared" si="5"/>
        <v>3</v>
      </c>
      <c r="AY29" s="1">
        <f t="shared" si="50"/>
        <v>504000</v>
      </c>
      <c r="AZ29" s="1">
        <v>1</v>
      </c>
      <c r="BA29" s="1">
        <f t="shared" si="51"/>
        <v>3</v>
      </c>
      <c r="BB29" s="1">
        <f t="shared" si="52"/>
        <v>150</v>
      </c>
      <c r="BC29" s="1">
        <f t="shared" si="53"/>
        <v>504000</v>
      </c>
      <c r="BD29" s="26">
        <f t="shared" si="6"/>
        <v>315</v>
      </c>
      <c r="BE29" s="1">
        <v>310.44703668044053</v>
      </c>
      <c r="BF29" s="1">
        <f t="shared" si="54"/>
        <v>4.552963319559467</v>
      </c>
      <c r="BG29" s="1"/>
      <c r="BH29" s="26">
        <f t="shared" si="55"/>
        <v>3</v>
      </c>
      <c r="BI29" s="1"/>
      <c r="BJ29" s="1">
        <v>3.2395938444212504</v>
      </c>
      <c r="BK29" s="1">
        <f t="shared" si="125"/>
        <v>-0.23959384442125042</v>
      </c>
      <c r="BL29" s="1"/>
      <c r="BM29" s="1"/>
      <c r="BN29" s="1"/>
      <c r="BO29" s="126">
        <f t="shared" si="7"/>
        <v>315</v>
      </c>
      <c r="BP29" s="126">
        <f t="shared" si="8"/>
        <v>150</v>
      </c>
      <c r="BQ29" s="126">
        <f t="shared" si="9"/>
        <v>3</v>
      </c>
      <c r="BR29" s="126">
        <f t="shared" si="10"/>
        <v>3</v>
      </c>
      <c r="BS29" s="1">
        <f t="shared" si="56"/>
        <v>504000</v>
      </c>
      <c r="BT29" s="1">
        <v>1</v>
      </c>
      <c r="BU29" s="1">
        <f t="shared" si="57"/>
        <v>150</v>
      </c>
      <c r="BV29" s="1">
        <f t="shared" si="58"/>
        <v>3</v>
      </c>
      <c r="BW29" s="1">
        <f t="shared" si="59"/>
        <v>504000</v>
      </c>
      <c r="BX29" s="26">
        <f t="shared" si="11"/>
        <v>315</v>
      </c>
      <c r="BY29" s="1">
        <v>309.49279198010845</v>
      </c>
      <c r="BZ29" s="1">
        <f t="shared" si="60"/>
        <v>5.5072080198915501</v>
      </c>
      <c r="CA29" s="1"/>
      <c r="CB29" s="26">
        <f t="shared" si="61"/>
        <v>3</v>
      </c>
      <c r="CC29" s="1"/>
      <c r="CD29" s="1">
        <v>3.2133475159195015</v>
      </c>
      <c r="CE29" s="1">
        <f t="shared" si="126"/>
        <v>-0.21334751591950152</v>
      </c>
      <c r="CF29" s="1"/>
      <c r="CG29" s="1"/>
      <c r="CH29" s="1"/>
      <c r="CI29" s="126">
        <f t="shared" si="12"/>
        <v>315</v>
      </c>
      <c r="CJ29" s="126">
        <f t="shared" si="13"/>
        <v>150</v>
      </c>
      <c r="CK29" s="126">
        <f t="shared" si="14"/>
        <v>3</v>
      </c>
      <c r="CL29" s="126">
        <f t="shared" si="15"/>
        <v>3</v>
      </c>
      <c r="CM29" s="1">
        <f t="shared" si="62"/>
        <v>504000</v>
      </c>
      <c r="CN29" s="1">
        <v>1</v>
      </c>
      <c r="CO29" s="1">
        <f t="shared" si="63"/>
        <v>315</v>
      </c>
      <c r="CP29" s="1">
        <f t="shared" si="64"/>
        <v>3</v>
      </c>
      <c r="CQ29" s="1">
        <f t="shared" si="65"/>
        <v>504000</v>
      </c>
      <c r="CR29" s="26">
        <f t="shared" si="16"/>
        <v>150</v>
      </c>
      <c r="CS29" s="1">
        <v>145.38784806788863</v>
      </c>
      <c r="CT29" s="1">
        <f t="shared" si="66"/>
        <v>4.6121519321113738</v>
      </c>
      <c r="CU29" s="1"/>
      <c r="CV29" s="26">
        <f t="shared" si="67"/>
        <v>3</v>
      </c>
      <c r="CW29" s="1"/>
      <c r="CX29" s="1">
        <v>3.5704638702914648</v>
      </c>
      <c r="CY29" s="1">
        <f t="shared" si="127"/>
        <v>-0.57046387029146484</v>
      </c>
      <c r="CZ29" s="1"/>
      <c r="DA29" s="1"/>
      <c r="DB29" s="1"/>
      <c r="DC29" s="126">
        <f t="shared" si="17"/>
        <v>315</v>
      </c>
      <c r="DD29" s="126">
        <f t="shared" si="18"/>
        <v>150</v>
      </c>
      <c r="DE29" s="126">
        <f t="shared" si="19"/>
        <v>3</v>
      </c>
      <c r="DF29" s="126">
        <f t="shared" si="20"/>
        <v>3</v>
      </c>
      <c r="DG29" s="1">
        <f t="shared" si="68"/>
        <v>504000</v>
      </c>
      <c r="DH29" s="1">
        <v>1</v>
      </c>
      <c r="DI29" s="1">
        <f t="shared" si="69"/>
        <v>315</v>
      </c>
      <c r="DJ29" s="1">
        <f t="shared" si="70"/>
        <v>3</v>
      </c>
      <c r="DK29" s="1">
        <f t="shared" si="71"/>
        <v>504000</v>
      </c>
      <c r="DL29" s="26">
        <f t="shared" si="21"/>
        <v>150</v>
      </c>
      <c r="DM29" s="1">
        <v>148.69107712931861</v>
      </c>
      <c r="DN29" s="1">
        <f t="shared" si="72"/>
        <v>1.3089228706813856</v>
      </c>
      <c r="DO29" s="1"/>
      <c r="DP29" s="26">
        <f t="shared" si="73"/>
        <v>3</v>
      </c>
      <c r="DQ29" s="1"/>
      <c r="DR29" s="1">
        <v>3.2393030932312676</v>
      </c>
      <c r="DS29" s="1">
        <f t="shared" si="128"/>
        <v>-0.23930309323126764</v>
      </c>
      <c r="DT29" s="1"/>
      <c r="DU29" s="1"/>
      <c r="DV29" s="1"/>
      <c r="DW29" s="126">
        <f t="shared" si="22"/>
        <v>315</v>
      </c>
      <c r="DX29" s="126">
        <f t="shared" si="23"/>
        <v>150</v>
      </c>
      <c r="DY29" s="126">
        <f t="shared" si="24"/>
        <v>3</v>
      </c>
      <c r="DZ29" s="126">
        <f t="shared" si="25"/>
        <v>3</v>
      </c>
      <c r="EA29" s="1">
        <f t="shared" si="74"/>
        <v>504000</v>
      </c>
      <c r="EB29" s="1">
        <v>1</v>
      </c>
      <c r="EC29" s="1">
        <f t="shared" si="75"/>
        <v>315</v>
      </c>
      <c r="ED29" s="1">
        <f t="shared" si="76"/>
        <v>150</v>
      </c>
      <c r="EE29" s="1">
        <f t="shared" si="77"/>
        <v>504000</v>
      </c>
      <c r="EF29" s="26">
        <f t="shared" si="26"/>
        <v>3</v>
      </c>
      <c r="EG29" s="1">
        <v>2.9664190495719502</v>
      </c>
      <c r="EH29" s="1">
        <f t="shared" si="78"/>
        <v>3.3580950428049761E-2</v>
      </c>
      <c r="EI29" s="1"/>
      <c r="EJ29" s="26">
        <f t="shared" si="79"/>
        <v>3</v>
      </c>
      <c r="EK29" s="1"/>
      <c r="EL29" s="1">
        <v>3.2109656554904795</v>
      </c>
      <c r="EM29" s="1">
        <f t="shared" si="129"/>
        <v>-0.21096565549047952</v>
      </c>
      <c r="EN29" s="1"/>
      <c r="EO29" s="1"/>
      <c r="EQ29" s="126">
        <f t="shared" si="80"/>
        <v>315</v>
      </c>
      <c r="ER29" s="126">
        <f t="shared" si="81"/>
        <v>150</v>
      </c>
      <c r="ES29" s="126">
        <f t="shared" si="82"/>
        <v>3</v>
      </c>
      <c r="ET29" s="126">
        <f t="shared" si="83"/>
        <v>3</v>
      </c>
      <c r="EU29" s="1">
        <f t="shared" si="84"/>
        <v>504000</v>
      </c>
      <c r="EV29" s="1">
        <v>1</v>
      </c>
      <c r="EW29" s="1">
        <f t="shared" si="85"/>
        <v>315</v>
      </c>
      <c r="EX29" s="1">
        <f t="shared" si="86"/>
        <v>150</v>
      </c>
      <c r="EY29" s="1">
        <f t="shared" si="87"/>
        <v>3</v>
      </c>
      <c r="EZ29" s="26">
        <f t="shared" si="88"/>
        <v>504000</v>
      </c>
      <c r="FA29" s="1">
        <v>505932.98909143754</v>
      </c>
      <c r="FB29" s="1">
        <f t="shared" si="89"/>
        <v>-1932.9890914375428</v>
      </c>
      <c r="FD29" s="26">
        <f t="shared" si="90"/>
        <v>315</v>
      </c>
      <c r="FF29" s="1">
        <v>314.99999999999494</v>
      </c>
      <c r="FG29" s="1">
        <f t="shared" si="130"/>
        <v>5.0590642786119133E-12</v>
      </c>
      <c r="FK29" s="126">
        <f t="shared" si="91"/>
        <v>315</v>
      </c>
      <c r="FL29" s="126">
        <f t="shared" si="92"/>
        <v>150</v>
      </c>
      <c r="FM29" s="126">
        <f t="shared" si="93"/>
        <v>3</v>
      </c>
      <c r="FN29" s="126">
        <f t="shared" si="94"/>
        <v>3</v>
      </c>
      <c r="FO29" s="1">
        <f t="shared" si="95"/>
        <v>504000</v>
      </c>
      <c r="FP29" s="1">
        <v>1</v>
      </c>
      <c r="FQ29" s="1">
        <f t="shared" si="96"/>
        <v>315</v>
      </c>
      <c r="FR29" s="1">
        <f t="shared" si="97"/>
        <v>3</v>
      </c>
      <c r="FS29" s="1">
        <f t="shared" si="98"/>
        <v>3</v>
      </c>
      <c r="FT29" s="26">
        <f t="shared" si="99"/>
        <v>504000</v>
      </c>
      <c r="FU29" s="1">
        <v>495721.75416530762</v>
      </c>
      <c r="FV29" s="1">
        <f t="shared" si="100"/>
        <v>8278.2458346923813</v>
      </c>
      <c r="FX29" s="26">
        <f t="shared" si="101"/>
        <v>150</v>
      </c>
      <c r="FZ29" s="1">
        <v>144.02961647280063</v>
      </c>
      <c r="GA29" s="1">
        <f t="shared" si="131"/>
        <v>5.9703835271993739</v>
      </c>
      <c r="GE29" s="126">
        <f t="shared" si="102"/>
        <v>315</v>
      </c>
      <c r="GF29" s="126">
        <f t="shared" si="103"/>
        <v>150</v>
      </c>
      <c r="GG29" s="126">
        <f t="shared" si="104"/>
        <v>3</v>
      </c>
      <c r="GH29" s="126">
        <f t="shared" si="105"/>
        <v>3</v>
      </c>
      <c r="GI29" s="1">
        <f t="shared" si="106"/>
        <v>504000</v>
      </c>
      <c r="GJ29" s="1">
        <v>1</v>
      </c>
      <c r="GK29" s="1">
        <f t="shared" si="107"/>
        <v>315</v>
      </c>
      <c r="GL29" s="1">
        <f t="shared" si="108"/>
        <v>150</v>
      </c>
      <c r="GM29" s="1">
        <f t="shared" si="109"/>
        <v>3</v>
      </c>
      <c r="GN29" s="26">
        <f t="shared" si="110"/>
        <v>504000</v>
      </c>
      <c r="GO29" s="1">
        <v>505932.98909143754</v>
      </c>
      <c r="GP29" s="1">
        <f t="shared" si="111"/>
        <v>-1932.9890914375428</v>
      </c>
      <c r="GR29" s="26">
        <f t="shared" si="112"/>
        <v>3</v>
      </c>
      <c r="GT29" s="1">
        <v>3.3190002069672042</v>
      </c>
      <c r="GU29" s="1">
        <f t="shared" si="132"/>
        <v>-0.31900020696720421</v>
      </c>
      <c r="GY29" s="126">
        <f t="shared" si="113"/>
        <v>315</v>
      </c>
      <c r="GZ29" s="126">
        <f t="shared" si="114"/>
        <v>150</v>
      </c>
      <c r="HA29" s="126">
        <f t="shared" si="115"/>
        <v>3</v>
      </c>
      <c r="HB29" s="126">
        <f t="shared" si="116"/>
        <v>3</v>
      </c>
      <c r="HC29" s="1">
        <f t="shared" si="117"/>
        <v>504000</v>
      </c>
      <c r="HD29" s="1">
        <v>1</v>
      </c>
      <c r="HE29" s="1">
        <f t="shared" si="118"/>
        <v>315</v>
      </c>
      <c r="HF29" s="1">
        <f t="shared" si="119"/>
        <v>150</v>
      </c>
      <c r="HG29" s="1">
        <f t="shared" si="120"/>
        <v>3</v>
      </c>
      <c r="HH29" s="26">
        <f t="shared" si="121"/>
        <v>504000</v>
      </c>
      <c r="HI29" s="1">
        <v>503786.59427728935</v>
      </c>
      <c r="HJ29" s="1">
        <f t="shared" si="122"/>
        <v>213.40572271065321</v>
      </c>
      <c r="HL29" s="26">
        <f t="shared" si="123"/>
        <v>3</v>
      </c>
      <c r="HN29" s="1">
        <v>3.1152619358334062</v>
      </c>
      <c r="HO29" s="1">
        <f t="shared" si="133"/>
        <v>-0.11526193583340616</v>
      </c>
    </row>
    <row r="30" spans="1:223" ht="20.100000000000001" customHeight="1" x14ac:dyDescent="0.25">
      <c r="A30" s="20">
        <v>19</v>
      </c>
      <c r="B30" s="110" t="s">
        <v>409</v>
      </c>
      <c r="C30" s="37">
        <v>300</v>
      </c>
      <c r="D30" s="37">
        <v>152</v>
      </c>
      <c r="E30" s="93">
        <v>3</v>
      </c>
      <c r="F30" s="93">
        <v>3</v>
      </c>
      <c r="G30" s="37">
        <v>560000</v>
      </c>
      <c r="H30" s="37" t="s">
        <v>419</v>
      </c>
      <c r="I30" s="37">
        <f t="shared" si="31"/>
        <v>0.9</v>
      </c>
      <c r="J30" s="37">
        <f t="shared" si="32"/>
        <v>504000</v>
      </c>
      <c r="L30" s="11">
        <f t="shared" si="33"/>
        <v>19</v>
      </c>
      <c r="M30" s="101">
        <f t="shared" si="34"/>
        <v>0.87160905331374905</v>
      </c>
      <c r="N30" s="35">
        <f t="shared" si="35"/>
        <v>8.4866069767508448E-2</v>
      </c>
      <c r="O30" s="177" t="str">
        <f t="shared" si="36"/>
        <v/>
      </c>
      <c r="P30" s="177"/>
      <c r="Q30" s="35">
        <f t="shared" si="37"/>
        <v>0.74736079963232382</v>
      </c>
      <c r="R30" s="97">
        <f t="shared" si="38"/>
        <v>0.99999996810658409</v>
      </c>
      <c r="S30" s="176" t="str">
        <f t="shared" si="134"/>
        <v/>
      </c>
      <c r="T30" s="176"/>
      <c r="V30" s="126"/>
      <c r="W30" s="126"/>
      <c r="X30" s="126"/>
      <c r="Y30" s="126"/>
      <c r="Z30" s="126"/>
      <c r="AA30" s="126">
        <f t="shared" si="40"/>
        <v>300</v>
      </c>
      <c r="AB30" s="126">
        <f t="shared" si="41"/>
        <v>152</v>
      </c>
      <c r="AC30" s="126">
        <f t="shared" si="42"/>
        <v>3</v>
      </c>
      <c r="AD30" s="126">
        <f t="shared" si="43"/>
        <v>3</v>
      </c>
      <c r="AE30" s="1">
        <f t="shared" si="44"/>
        <v>504000</v>
      </c>
      <c r="AF30" s="1">
        <v>1</v>
      </c>
      <c r="AG30" s="1">
        <f t="shared" si="45"/>
        <v>3</v>
      </c>
      <c r="AH30" s="1">
        <f t="shared" si="46"/>
        <v>3</v>
      </c>
      <c r="AI30" s="1">
        <f t="shared" si="47"/>
        <v>504000</v>
      </c>
      <c r="AJ30" s="26">
        <f t="shared" si="1"/>
        <v>300</v>
      </c>
      <c r="AK30" s="1">
        <v>314.64282379314966</v>
      </c>
      <c r="AL30" s="1">
        <f t="shared" si="48"/>
        <v>-14.64282379314966</v>
      </c>
      <c r="AM30" s="1"/>
      <c r="AN30" s="26">
        <f t="shared" si="49"/>
        <v>152</v>
      </c>
      <c r="AO30" s="1"/>
      <c r="AP30" s="1">
        <v>151.13390606032607</v>
      </c>
      <c r="AQ30" s="1">
        <f t="shared" si="124"/>
        <v>0.86609393967393089</v>
      </c>
      <c r="AR30" s="1"/>
      <c r="AS30" s="1"/>
      <c r="AT30" s="1"/>
      <c r="AU30" s="126">
        <f t="shared" si="2"/>
        <v>300</v>
      </c>
      <c r="AV30" s="126">
        <f t="shared" si="3"/>
        <v>152</v>
      </c>
      <c r="AW30" s="126">
        <f t="shared" si="4"/>
        <v>3</v>
      </c>
      <c r="AX30" s="126">
        <f t="shared" si="5"/>
        <v>3</v>
      </c>
      <c r="AY30" s="1">
        <f t="shared" si="50"/>
        <v>504000</v>
      </c>
      <c r="AZ30" s="1">
        <v>1</v>
      </c>
      <c r="BA30" s="1">
        <f t="shared" si="51"/>
        <v>3</v>
      </c>
      <c r="BB30" s="1">
        <f t="shared" si="52"/>
        <v>152</v>
      </c>
      <c r="BC30" s="1">
        <f t="shared" si="53"/>
        <v>504000</v>
      </c>
      <c r="BD30" s="26">
        <f t="shared" si="6"/>
        <v>300</v>
      </c>
      <c r="BE30" s="1">
        <v>307.6637128445625</v>
      </c>
      <c r="BF30" s="1">
        <f t="shared" si="54"/>
        <v>-7.6637128445624967</v>
      </c>
      <c r="BG30" s="1"/>
      <c r="BH30" s="26">
        <f t="shared" si="55"/>
        <v>3</v>
      </c>
      <c r="BI30" s="1"/>
      <c r="BJ30" s="1">
        <v>3.1059088421228012</v>
      </c>
      <c r="BK30" s="1">
        <f t="shared" si="125"/>
        <v>-0.10590884212280116</v>
      </c>
      <c r="BL30" s="1"/>
      <c r="BM30" s="1"/>
      <c r="BN30" s="1"/>
      <c r="BO30" s="126">
        <f t="shared" si="7"/>
        <v>300</v>
      </c>
      <c r="BP30" s="126">
        <f t="shared" si="8"/>
        <v>152</v>
      </c>
      <c r="BQ30" s="126">
        <f t="shared" si="9"/>
        <v>3</v>
      </c>
      <c r="BR30" s="126">
        <f t="shared" si="10"/>
        <v>3</v>
      </c>
      <c r="BS30" s="1">
        <f t="shared" si="56"/>
        <v>504000</v>
      </c>
      <c r="BT30" s="1">
        <v>1</v>
      </c>
      <c r="BU30" s="1">
        <f t="shared" si="57"/>
        <v>152</v>
      </c>
      <c r="BV30" s="1">
        <f t="shared" si="58"/>
        <v>3</v>
      </c>
      <c r="BW30" s="1">
        <f t="shared" si="59"/>
        <v>504000</v>
      </c>
      <c r="BX30" s="26">
        <f t="shared" si="11"/>
        <v>300</v>
      </c>
      <c r="BY30" s="1">
        <v>308.9021191341908</v>
      </c>
      <c r="BZ30" s="1">
        <f t="shared" si="60"/>
        <v>-8.9021191341907979</v>
      </c>
      <c r="CA30" s="1"/>
      <c r="CB30" s="26">
        <f t="shared" si="61"/>
        <v>3</v>
      </c>
      <c r="CC30" s="1"/>
      <c r="CD30" s="1">
        <v>3.0566245746644185</v>
      </c>
      <c r="CE30" s="1">
        <f t="shared" si="126"/>
        <v>-5.6624574664418503E-2</v>
      </c>
      <c r="CF30" s="1"/>
      <c r="CG30" s="1"/>
      <c r="CH30" s="1"/>
      <c r="CI30" s="126">
        <f t="shared" si="12"/>
        <v>300</v>
      </c>
      <c r="CJ30" s="126">
        <f t="shared" si="13"/>
        <v>152</v>
      </c>
      <c r="CK30" s="126">
        <f t="shared" si="14"/>
        <v>3</v>
      </c>
      <c r="CL30" s="126">
        <f t="shared" si="15"/>
        <v>3</v>
      </c>
      <c r="CM30" s="1">
        <f t="shared" si="62"/>
        <v>504000</v>
      </c>
      <c r="CN30" s="1">
        <v>1</v>
      </c>
      <c r="CO30" s="1">
        <f t="shared" si="63"/>
        <v>300</v>
      </c>
      <c r="CP30" s="1">
        <f t="shared" si="64"/>
        <v>3</v>
      </c>
      <c r="CQ30" s="1">
        <f t="shared" si="65"/>
        <v>504000</v>
      </c>
      <c r="CR30" s="26">
        <f t="shared" si="16"/>
        <v>152</v>
      </c>
      <c r="CS30" s="1">
        <v>148.35572511212979</v>
      </c>
      <c r="CT30" s="1">
        <f t="shared" si="66"/>
        <v>3.6442748878702105</v>
      </c>
      <c r="CU30" s="1"/>
      <c r="CV30" s="26">
        <f t="shared" si="67"/>
        <v>3</v>
      </c>
      <c r="CW30" s="1"/>
      <c r="CX30" s="1">
        <v>3.5036571371964653</v>
      </c>
      <c r="CY30" s="1">
        <f t="shared" si="127"/>
        <v>-0.50365713719646532</v>
      </c>
      <c r="CZ30" s="1"/>
      <c r="DA30" s="1"/>
      <c r="DB30" s="1"/>
      <c r="DC30" s="126">
        <f t="shared" si="17"/>
        <v>300</v>
      </c>
      <c r="DD30" s="126">
        <f t="shared" si="18"/>
        <v>152</v>
      </c>
      <c r="DE30" s="126">
        <f t="shared" si="19"/>
        <v>3</v>
      </c>
      <c r="DF30" s="126">
        <f t="shared" si="20"/>
        <v>3</v>
      </c>
      <c r="DG30" s="1">
        <f t="shared" si="68"/>
        <v>504000</v>
      </c>
      <c r="DH30" s="1">
        <v>1</v>
      </c>
      <c r="DI30" s="1">
        <f t="shared" si="69"/>
        <v>300</v>
      </c>
      <c r="DJ30" s="1">
        <f t="shared" si="70"/>
        <v>3</v>
      </c>
      <c r="DK30" s="1">
        <f t="shared" si="71"/>
        <v>504000</v>
      </c>
      <c r="DL30" s="26">
        <f t="shared" si="21"/>
        <v>152</v>
      </c>
      <c r="DM30" s="1">
        <v>149.04644611642493</v>
      </c>
      <c r="DN30" s="1">
        <f t="shared" si="72"/>
        <v>2.9535538835750685</v>
      </c>
      <c r="DO30" s="1"/>
      <c r="DP30" s="26">
        <f t="shared" si="73"/>
        <v>3</v>
      </c>
      <c r="DQ30" s="1"/>
      <c r="DR30" s="1">
        <v>3.4343114616914505</v>
      </c>
      <c r="DS30" s="1">
        <f t="shared" si="128"/>
        <v>-0.43431146169145052</v>
      </c>
      <c r="DT30" s="1"/>
      <c r="DU30" s="1"/>
      <c r="DV30" s="1"/>
      <c r="DW30" s="126">
        <f t="shared" si="22"/>
        <v>300</v>
      </c>
      <c r="DX30" s="126">
        <f t="shared" si="23"/>
        <v>152</v>
      </c>
      <c r="DY30" s="126">
        <f t="shared" si="24"/>
        <v>3</v>
      </c>
      <c r="DZ30" s="126">
        <f t="shared" si="25"/>
        <v>3</v>
      </c>
      <c r="EA30" s="1">
        <f t="shared" si="74"/>
        <v>504000</v>
      </c>
      <c r="EB30" s="1">
        <v>1</v>
      </c>
      <c r="EC30" s="1">
        <f t="shared" si="75"/>
        <v>300</v>
      </c>
      <c r="ED30" s="1">
        <f t="shared" si="76"/>
        <v>152</v>
      </c>
      <c r="EE30" s="1">
        <f t="shared" si="77"/>
        <v>504000</v>
      </c>
      <c r="EF30" s="26">
        <f t="shared" si="26"/>
        <v>3</v>
      </c>
      <c r="EG30" s="1">
        <v>3.0905863535583897</v>
      </c>
      <c r="EH30" s="1">
        <f t="shared" si="78"/>
        <v>-9.0586353558389732E-2</v>
      </c>
      <c r="EI30" s="1"/>
      <c r="EJ30" s="26">
        <f t="shared" si="79"/>
        <v>3</v>
      </c>
      <c r="EK30" s="1"/>
      <c r="EL30" s="1">
        <v>3.1272341096579837</v>
      </c>
      <c r="EM30" s="1">
        <f t="shared" si="129"/>
        <v>-0.12723410965798365</v>
      </c>
      <c r="EN30" s="1"/>
      <c r="EO30" s="1"/>
      <c r="EQ30" s="126">
        <f t="shared" si="80"/>
        <v>300</v>
      </c>
      <c r="ER30" s="126">
        <f t="shared" si="81"/>
        <v>152</v>
      </c>
      <c r="ES30" s="126">
        <f t="shared" si="82"/>
        <v>3</v>
      </c>
      <c r="ET30" s="126">
        <f t="shared" si="83"/>
        <v>3</v>
      </c>
      <c r="EU30" s="1">
        <f t="shared" si="84"/>
        <v>504000</v>
      </c>
      <c r="EV30" s="1">
        <v>1</v>
      </c>
      <c r="EW30" s="1">
        <f t="shared" si="85"/>
        <v>300</v>
      </c>
      <c r="EX30" s="1">
        <f t="shared" si="86"/>
        <v>152</v>
      </c>
      <c r="EY30" s="1">
        <f t="shared" si="87"/>
        <v>3</v>
      </c>
      <c r="EZ30" s="26">
        <f t="shared" si="88"/>
        <v>504000</v>
      </c>
      <c r="FA30" s="1">
        <v>504271.44484859984</v>
      </c>
      <c r="FB30" s="1">
        <f t="shared" si="89"/>
        <v>-271.44484859984368</v>
      </c>
      <c r="FD30" s="26">
        <f t="shared" si="90"/>
        <v>300</v>
      </c>
      <c r="FF30" s="1">
        <v>299.99999999999488</v>
      </c>
      <c r="FG30" s="1">
        <f t="shared" si="130"/>
        <v>5.1159076974727213E-12</v>
      </c>
      <c r="FK30" s="126">
        <f t="shared" si="91"/>
        <v>300</v>
      </c>
      <c r="FL30" s="126">
        <f t="shared" si="92"/>
        <v>152</v>
      </c>
      <c r="FM30" s="126">
        <f t="shared" si="93"/>
        <v>3</v>
      </c>
      <c r="FN30" s="126">
        <f t="shared" si="94"/>
        <v>3</v>
      </c>
      <c r="FO30" s="1">
        <f t="shared" si="95"/>
        <v>504000</v>
      </c>
      <c r="FP30" s="1">
        <v>1</v>
      </c>
      <c r="FQ30" s="1">
        <f t="shared" si="96"/>
        <v>300</v>
      </c>
      <c r="FR30" s="1">
        <f t="shared" si="97"/>
        <v>3</v>
      </c>
      <c r="FS30" s="1">
        <f t="shared" si="98"/>
        <v>3</v>
      </c>
      <c r="FT30" s="26">
        <f t="shared" si="99"/>
        <v>504000</v>
      </c>
      <c r="FU30" s="1">
        <v>490713.89500152401</v>
      </c>
      <c r="FV30" s="1">
        <f t="shared" si="100"/>
        <v>13286.104998475988</v>
      </c>
      <c r="FX30" s="26">
        <f t="shared" si="101"/>
        <v>152</v>
      </c>
      <c r="FZ30" s="1">
        <v>142.06646023262454</v>
      </c>
      <c r="GA30" s="1">
        <f t="shared" si="131"/>
        <v>9.9335397673754642</v>
      </c>
      <c r="GE30" s="126">
        <f t="shared" si="102"/>
        <v>300</v>
      </c>
      <c r="GF30" s="126">
        <f t="shared" si="103"/>
        <v>152</v>
      </c>
      <c r="GG30" s="126">
        <f t="shared" si="104"/>
        <v>3</v>
      </c>
      <c r="GH30" s="126">
        <f t="shared" si="105"/>
        <v>3</v>
      </c>
      <c r="GI30" s="1">
        <f t="shared" si="106"/>
        <v>504000</v>
      </c>
      <c r="GJ30" s="1">
        <v>1</v>
      </c>
      <c r="GK30" s="1">
        <f t="shared" si="107"/>
        <v>300</v>
      </c>
      <c r="GL30" s="1">
        <f t="shared" si="108"/>
        <v>152</v>
      </c>
      <c r="GM30" s="1">
        <f t="shared" si="109"/>
        <v>3</v>
      </c>
      <c r="GN30" s="26">
        <f t="shared" si="110"/>
        <v>504000</v>
      </c>
      <c r="GO30" s="1">
        <v>504271.44484859984</v>
      </c>
      <c r="GP30" s="1">
        <f t="shared" si="111"/>
        <v>-271.44484859984368</v>
      </c>
      <c r="GR30" s="26">
        <f t="shared" si="112"/>
        <v>3</v>
      </c>
      <c r="GT30" s="1">
        <v>3.2175650688655848</v>
      </c>
      <c r="GU30" s="1">
        <f t="shared" si="132"/>
        <v>-0.2175650688655848</v>
      </c>
      <c r="GY30" s="126">
        <f t="shared" si="113"/>
        <v>300</v>
      </c>
      <c r="GZ30" s="126">
        <f t="shared" si="114"/>
        <v>152</v>
      </c>
      <c r="HA30" s="126">
        <f t="shared" si="115"/>
        <v>3</v>
      </c>
      <c r="HB30" s="126">
        <f t="shared" si="116"/>
        <v>3</v>
      </c>
      <c r="HC30" s="1">
        <f t="shared" si="117"/>
        <v>504000</v>
      </c>
      <c r="HD30" s="1">
        <v>1</v>
      </c>
      <c r="HE30" s="1">
        <f t="shared" si="118"/>
        <v>300</v>
      </c>
      <c r="HF30" s="1">
        <f t="shared" si="119"/>
        <v>152</v>
      </c>
      <c r="HG30" s="1">
        <f t="shared" si="120"/>
        <v>3</v>
      </c>
      <c r="HH30" s="26">
        <f t="shared" si="121"/>
        <v>504000</v>
      </c>
      <c r="HI30" s="1">
        <v>504783.55947076564</v>
      </c>
      <c r="HJ30" s="1">
        <f t="shared" si="122"/>
        <v>-783.55947076564189</v>
      </c>
      <c r="HL30" s="26">
        <f t="shared" si="123"/>
        <v>3</v>
      </c>
      <c r="HN30" s="1">
        <v>3.2474179926787183</v>
      </c>
      <c r="HO30" s="1">
        <f t="shared" si="133"/>
        <v>-0.24741799267871833</v>
      </c>
    </row>
    <row r="31" spans="1:223" ht="20.100000000000001" customHeight="1" x14ac:dyDescent="0.25">
      <c r="A31" s="20">
        <v>20</v>
      </c>
      <c r="B31" s="110" t="s">
        <v>409</v>
      </c>
      <c r="C31" s="37">
        <v>320</v>
      </c>
      <c r="D31" s="37">
        <v>152</v>
      </c>
      <c r="E31" s="93">
        <v>3</v>
      </c>
      <c r="F31" s="93">
        <v>3</v>
      </c>
      <c r="G31" s="37">
        <v>560000</v>
      </c>
      <c r="H31" s="37" t="s">
        <v>419</v>
      </c>
      <c r="I31" s="37">
        <f t="shared" si="31"/>
        <v>0.9</v>
      </c>
      <c r="J31" s="37">
        <f t="shared" si="32"/>
        <v>504000</v>
      </c>
      <c r="L31" s="11">
        <f t="shared" si="33"/>
        <v>20</v>
      </c>
      <c r="M31" s="101">
        <f t="shared" si="34"/>
        <v>-0.66845798285013969</v>
      </c>
      <c r="N31" s="35">
        <f t="shared" si="35"/>
        <v>4.5828448419178776E-2</v>
      </c>
      <c r="O31" s="177" t="str">
        <f t="shared" si="36"/>
        <v/>
      </c>
      <c r="P31" s="177"/>
      <c r="Q31" s="35">
        <f t="shared" si="37"/>
        <v>0.71610790034285732</v>
      </c>
      <c r="R31" s="97">
        <f t="shared" si="38"/>
        <v>0.99999997652949868</v>
      </c>
      <c r="S31" s="176" t="str">
        <f t="shared" si="134"/>
        <v/>
      </c>
      <c r="T31" s="176"/>
      <c r="V31" s="126"/>
      <c r="W31" s="126"/>
      <c r="X31" s="126"/>
      <c r="Y31" s="126"/>
      <c r="Z31" s="126"/>
      <c r="AA31" s="126">
        <f t="shared" si="40"/>
        <v>320</v>
      </c>
      <c r="AB31" s="126">
        <f t="shared" si="41"/>
        <v>152</v>
      </c>
      <c r="AC31" s="126">
        <f t="shared" si="42"/>
        <v>3</v>
      </c>
      <c r="AD31" s="126">
        <f t="shared" si="43"/>
        <v>3</v>
      </c>
      <c r="AE31" s="1">
        <f t="shared" si="44"/>
        <v>504000</v>
      </c>
      <c r="AF31" s="1">
        <v>1</v>
      </c>
      <c r="AG31" s="1">
        <f t="shared" si="45"/>
        <v>3</v>
      </c>
      <c r="AH31" s="1">
        <f t="shared" si="46"/>
        <v>3</v>
      </c>
      <c r="AI31" s="1">
        <f t="shared" si="47"/>
        <v>504000</v>
      </c>
      <c r="AJ31" s="26">
        <f t="shared" si="1"/>
        <v>320</v>
      </c>
      <c r="AK31" s="1">
        <v>314.64282379314966</v>
      </c>
      <c r="AL31" s="1">
        <f t="shared" si="48"/>
        <v>5.3571762068503403</v>
      </c>
      <c r="AM31" s="1"/>
      <c r="AN31" s="26">
        <f t="shared" si="49"/>
        <v>152</v>
      </c>
      <c r="AO31" s="1"/>
      <c r="AP31" s="1">
        <v>151.13390606032607</v>
      </c>
      <c r="AQ31" s="1">
        <f t="shared" si="124"/>
        <v>0.86609393967393089</v>
      </c>
      <c r="AR31" s="1"/>
      <c r="AS31" s="1"/>
      <c r="AT31" s="1"/>
      <c r="AU31" s="126">
        <f t="shared" si="2"/>
        <v>320</v>
      </c>
      <c r="AV31" s="126">
        <f t="shared" si="3"/>
        <v>152</v>
      </c>
      <c r="AW31" s="126">
        <f t="shared" si="4"/>
        <v>3</v>
      </c>
      <c r="AX31" s="126">
        <f t="shared" si="5"/>
        <v>3</v>
      </c>
      <c r="AY31" s="1">
        <f t="shared" si="50"/>
        <v>504000</v>
      </c>
      <c r="AZ31" s="1">
        <v>1</v>
      </c>
      <c r="BA31" s="1">
        <f t="shared" si="51"/>
        <v>3</v>
      </c>
      <c r="BB31" s="1">
        <f t="shared" si="52"/>
        <v>152</v>
      </c>
      <c r="BC31" s="1">
        <f t="shared" si="53"/>
        <v>504000</v>
      </c>
      <c r="BD31" s="26">
        <f t="shared" si="6"/>
        <v>320</v>
      </c>
      <c r="BE31" s="1">
        <v>307.6637128445625</v>
      </c>
      <c r="BF31" s="1">
        <f t="shared" si="54"/>
        <v>12.336287155437503</v>
      </c>
      <c r="BG31" s="1"/>
      <c r="BH31" s="26">
        <f t="shared" si="55"/>
        <v>3</v>
      </c>
      <c r="BI31" s="1"/>
      <c r="BJ31" s="1">
        <v>3.1059088421228012</v>
      </c>
      <c r="BK31" s="1">
        <f t="shared" si="125"/>
        <v>-0.10590884212280116</v>
      </c>
      <c r="BL31" s="1"/>
      <c r="BM31" s="1"/>
      <c r="BN31" s="1"/>
      <c r="BO31" s="126">
        <f t="shared" si="7"/>
        <v>320</v>
      </c>
      <c r="BP31" s="126">
        <f t="shared" si="8"/>
        <v>152</v>
      </c>
      <c r="BQ31" s="126">
        <f t="shared" si="9"/>
        <v>3</v>
      </c>
      <c r="BR31" s="126">
        <f t="shared" si="10"/>
        <v>3</v>
      </c>
      <c r="BS31" s="1">
        <f t="shared" si="56"/>
        <v>504000</v>
      </c>
      <c r="BT31" s="1">
        <v>1</v>
      </c>
      <c r="BU31" s="1">
        <f t="shared" si="57"/>
        <v>152</v>
      </c>
      <c r="BV31" s="1">
        <f t="shared" si="58"/>
        <v>3</v>
      </c>
      <c r="BW31" s="1">
        <f t="shared" si="59"/>
        <v>504000</v>
      </c>
      <c r="BX31" s="26">
        <f t="shared" si="11"/>
        <v>320</v>
      </c>
      <c r="BY31" s="1">
        <v>308.9021191341908</v>
      </c>
      <c r="BZ31" s="1">
        <f t="shared" si="60"/>
        <v>11.097880865809202</v>
      </c>
      <c r="CA31" s="1"/>
      <c r="CB31" s="26">
        <f t="shared" si="61"/>
        <v>3</v>
      </c>
      <c r="CC31" s="1"/>
      <c r="CD31" s="1">
        <v>3.0566245746644185</v>
      </c>
      <c r="CE31" s="1">
        <f t="shared" si="126"/>
        <v>-5.6624574664418503E-2</v>
      </c>
      <c r="CF31" s="1"/>
      <c r="CG31" s="1"/>
      <c r="CH31" s="1"/>
      <c r="CI31" s="126">
        <f t="shared" si="12"/>
        <v>320</v>
      </c>
      <c r="CJ31" s="126">
        <f t="shared" si="13"/>
        <v>152</v>
      </c>
      <c r="CK31" s="126">
        <f t="shared" si="14"/>
        <v>3</v>
      </c>
      <c r="CL31" s="126">
        <f t="shared" si="15"/>
        <v>3</v>
      </c>
      <c r="CM31" s="1">
        <f t="shared" si="62"/>
        <v>504000</v>
      </c>
      <c r="CN31" s="1">
        <v>1</v>
      </c>
      <c r="CO31" s="1">
        <f t="shared" si="63"/>
        <v>320</v>
      </c>
      <c r="CP31" s="1">
        <f t="shared" si="64"/>
        <v>3</v>
      </c>
      <c r="CQ31" s="1">
        <f t="shared" si="65"/>
        <v>504000</v>
      </c>
      <c r="CR31" s="26">
        <f t="shared" si="16"/>
        <v>152</v>
      </c>
      <c r="CS31" s="1">
        <v>144.3985557198082</v>
      </c>
      <c r="CT31" s="1">
        <f t="shared" si="66"/>
        <v>7.6014442801917994</v>
      </c>
      <c r="CU31" s="1"/>
      <c r="CV31" s="26">
        <f t="shared" si="67"/>
        <v>3</v>
      </c>
      <c r="CW31" s="1"/>
      <c r="CX31" s="1">
        <v>3.5927327813231313</v>
      </c>
      <c r="CY31" s="1">
        <f t="shared" si="127"/>
        <v>-0.59273278132313134</v>
      </c>
      <c r="CZ31" s="1"/>
      <c r="DA31" s="1"/>
      <c r="DB31" s="1"/>
      <c r="DC31" s="126">
        <f t="shared" si="17"/>
        <v>320</v>
      </c>
      <c r="DD31" s="126">
        <f t="shared" si="18"/>
        <v>152</v>
      </c>
      <c r="DE31" s="126">
        <f t="shared" si="19"/>
        <v>3</v>
      </c>
      <c r="DF31" s="126">
        <f t="shared" si="20"/>
        <v>3</v>
      </c>
      <c r="DG31" s="1">
        <f t="shared" si="68"/>
        <v>504000</v>
      </c>
      <c r="DH31" s="1">
        <v>1</v>
      </c>
      <c r="DI31" s="1">
        <f t="shared" si="69"/>
        <v>320</v>
      </c>
      <c r="DJ31" s="1">
        <f t="shared" si="70"/>
        <v>3</v>
      </c>
      <c r="DK31" s="1">
        <f t="shared" si="71"/>
        <v>504000</v>
      </c>
      <c r="DL31" s="26">
        <f t="shared" si="21"/>
        <v>152</v>
      </c>
      <c r="DM31" s="1">
        <v>148.57262080028318</v>
      </c>
      <c r="DN31" s="1">
        <f t="shared" si="72"/>
        <v>3.4273791997168246</v>
      </c>
      <c r="DO31" s="1"/>
      <c r="DP31" s="26">
        <f t="shared" si="73"/>
        <v>3</v>
      </c>
      <c r="DQ31" s="1"/>
      <c r="DR31" s="1">
        <v>3.1743003037445394</v>
      </c>
      <c r="DS31" s="1">
        <f t="shared" si="128"/>
        <v>-0.17430030374453942</v>
      </c>
      <c r="DT31" s="1"/>
      <c r="DU31" s="1"/>
      <c r="DV31" s="1"/>
      <c r="DW31" s="126">
        <f t="shared" si="22"/>
        <v>320</v>
      </c>
      <c r="DX31" s="126">
        <f t="shared" si="23"/>
        <v>152</v>
      </c>
      <c r="DY31" s="126">
        <f t="shared" si="24"/>
        <v>3</v>
      </c>
      <c r="DZ31" s="126">
        <f t="shared" si="25"/>
        <v>3</v>
      </c>
      <c r="EA31" s="1">
        <f t="shared" si="74"/>
        <v>504000</v>
      </c>
      <c r="EB31" s="1">
        <v>1</v>
      </c>
      <c r="EC31" s="1">
        <f t="shared" si="75"/>
        <v>320</v>
      </c>
      <c r="ED31" s="1">
        <f t="shared" si="76"/>
        <v>152</v>
      </c>
      <c r="EE31" s="1">
        <f t="shared" si="77"/>
        <v>504000</v>
      </c>
      <c r="EF31" s="26">
        <f t="shared" si="26"/>
        <v>3</v>
      </c>
      <c r="EG31" s="1">
        <v>2.8037122091826951</v>
      </c>
      <c r="EH31" s="1">
        <f t="shared" si="78"/>
        <v>0.19628779081730485</v>
      </c>
      <c r="EI31" s="1"/>
      <c r="EJ31" s="26">
        <f t="shared" si="79"/>
        <v>3</v>
      </c>
      <c r="EK31" s="1"/>
      <c r="EL31" s="1">
        <v>3.1113853491598853</v>
      </c>
      <c r="EM31" s="1">
        <f t="shared" si="129"/>
        <v>-0.11138534915988529</v>
      </c>
      <c r="EN31" s="1"/>
      <c r="EO31" s="1"/>
      <c r="EQ31" s="126">
        <f t="shared" si="80"/>
        <v>320</v>
      </c>
      <c r="ER31" s="126">
        <f t="shared" si="81"/>
        <v>152</v>
      </c>
      <c r="ES31" s="126">
        <f t="shared" si="82"/>
        <v>3</v>
      </c>
      <c r="ET31" s="126">
        <f t="shared" si="83"/>
        <v>3</v>
      </c>
      <c r="EU31" s="1">
        <f t="shared" si="84"/>
        <v>504000</v>
      </c>
      <c r="EV31" s="1">
        <v>1</v>
      </c>
      <c r="EW31" s="1">
        <f t="shared" si="85"/>
        <v>320</v>
      </c>
      <c r="EX31" s="1">
        <f t="shared" si="86"/>
        <v>152</v>
      </c>
      <c r="EY31" s="1">
        <f t="shared" si="87"/>
        <v>3</v>
      </c>
      <c r="EZ31" s="26">
        <f t="shared" si="88"/>
        <v>504000</v>
      </c>
      <c r="FA31" s="1">
        <v>508820.41015395464</v>
      </c>
      <c r="FB31" s="1">
        <f t="shared" si="89"/>
        <v>-4820.4101539546391</v>
      </c>
      <c r="FD31" s="26">
        <f t="shared" si="90"/>
        <v>320</v>
      </c>
      <c r="FF31" s="1">
        <v>319.999999999995</v>
      </c>
      <c r="FG31" s="1">
        <f t="shared" si="130"/>
        <v>5.0022208597511053E-12</v>
      </c>
      <c r="FK31" s="126">
        <f t="shared" si="91"/>
        <v>320</v>
      </c>
      <c r="FL31" s="126">
        <f t="shared" si="92"/>
        <v>152</v>
      </c>
      <c r="FM31" s="126">
        <f t="shared" si="93"/>
        <v>3</v>
      </c>
      <c r="FN31" s="126">
        <f t="shared" si="94"/>
        <v>3</v>
      </c>
      <c r="FO31" s="1">
        <f t="shared" si="95"/>
        <v>504000</v>
      </c>
      <c r="FP31" s="1">
        <v>1</v>
      </c>
      <c r="FQ31" s="1">
        <f t="shared" si="96"/>
        <v>320</v>
      </c>
      <c r="FR31" s="1">
        <f t="shared" si="97"/>
        <v>3</v>
      </c>
      <c r="FS31" s="1">
        <f t="shared" si="98"/>
        <v>3</v>
      </c>
      <c r="FT31" s="26">
        <f t="shared" si="99"/>
        <v>504000</v>
      </c>
      <c r="FU31" s="1">
        <v>497391.04055323545</v>
      </c>
      <c r="FV31" s="1">
        <f t="shared" si="100"/>
        <v>6608.9594467645511</v>
      </c>
      <c r="FX31" s="26">
        <f t="shared" si="101"/>
        <v>152</v>
      </c>
      <c r="FZ31" s="1">
        <v>144.68400188619268</v>
      </c>
      <c r="GA31" s="1">
        <f t="shared" si="131"/>
        <v>7.3159981138073249</v>
      </c>
      <c r="GE31" s="126">
        <f t="shared" si="102"/>
        <v>320</v>
      </c>
      <c r="GF31" s="126">
        <f t="shared" si="103"/>
        <v>152</v>
      </c>
      <c r="GG31" s="126">
        <f t="shared" si="104"/>
        <v>3</v>
      </c>
      <c r="GH31" s="126">
        <f t="shared" si="105"/>
        <v>3</v>
      </c>
      <c r="GI31" s="1">
        <f t="shared" si="106"/>
        <v>504000</v>
      </c>
      <c r="GJ31" s="1">
        <v>1</v>
      </c>
      <c r="GK31" s="1">
        <f t="shared" si="107"/>
        <v>320</v>
      </c>
      <c r="GL31" s="1">
        <f t="shared" si="108"/>
        <v>152</v>
      </c>
      <c r="GM31" s="1">
        <f t="shared" si="109"/>
        <v>3</v>
      </c>
      <c r="GN31" s="26">
        <f t="shared" si="110"/>
        <v>504000</v>
      </c>
      <c r="GO31" s="1">
        <v>508820.41015395464</v>
      </c>
      <c r="GP31" s="1">
        <f t="shared" si="111"/>
        <v>-4820.4101539546391</v>
      </c>
      <c r="GR31" s="26">
        <f t="shared" si="112"/>
        <v>3</v>
      </c>
      <c r="GT31" s="1">
        <v>3.292038983160622</v>
      </c>
      <c r="GU31" s="1">
        <f t="shared" si="132"/>
        <v>-0.29203898316062205</v>
      </c>
      <c r="GY31" s="126">
        <f t="shared" si="113"/>
        <v>320</v>
      </c>
      <c r="GZ31" s="126">
        <f t="shared" si="114"/>
        <v>152</v>
      </c>
      <c r="HA31" s="126">
        <f t="shared" si="115"/>
        <v>3</v>
      </c>
      <c r="HB31" s="126">
        <f t="shared" si="116"/>
        <v>3</v>
      </c>
      <c r="HC31" s="1">
        <f t="shared" si="117"/>
        <v>504000</v>
      </c>
      <c r="HD31" s="1">
        <v>1</v>
      </c>
      <c r="HE31" s="1">
        <f t="shared" si="118"/>
        <v>320</v>
      </c>
      <c r="HF31" s="1">
        <f t="shared" si="119"/>
        <v>152</v>
      </c>
      <c r="HG31" s="1">
        <f t="shared" si="120"/>
        <v>3</v>
      </c>
      <c r="HH31" s="26">
        <f t="shared" si="121"/>
        <v>504000</v>
      </c>
      <c r="HI31" s="1">
        <v>506433.56568686944</v>
      </c>
      <c r="HJ31" s="1">
        <f t="shared" si="122"/>
        <v>-2433.565686869435</v>
      </c>
      <c r="HL31" s="26">
        <f t="shared" si="123"/>
        <v>3</v>
      </c>
      <c r="HN31" s="1">
        <v>3.0694815263898114</v>
      </c>
      <c r="HO31" s="1">
        <f t="shared" si="133"/>
        <v>-6.9481526389811421E-2</v>
      </c>
    </row>
    <row r="32" spans="1:223" ht="20.100000000000001" customHeight="1" x14ac:dyDescent="0.25">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row>
    <row r="33" spans="1:16" ht="20.100000000000001" customHeight="1" x14ac:dyDescent="0.25">
      <c r="B33" s="9" t="s">
        <v>67</v>
      </c>
      <c r="C33" s="9">
        <f>AVERAGE(C12:C31)</f>
        <v>305.5</v>
      </c>
      <c r="D33" s="9">
        <f>AVERAGE(D12:D31)</f>
        <v>131.215</v>
      </c>
      <c r="E33" s="9">
        <f>AVERAGE(E12:E31)</f>
        <v>3.75</v>
      </c>
      <c r="F33" s="9">
        <f>AVERAGE(F12:F31)</f>
        <v>3.35</v>
      </c>
      <c r="I33" s="9" t="s">
        <v>67</v>
      </c>
      <c r="J33" s="9">
        <f>AVERAGE(J12:J31)</f>
        <v>491850</v>
      </c>
      <c r="L33" s="173" t="s">
        <v>161</v>
      </c>
      <c r="M33" s="173"/>
      <c r="N33" s="173"/>
      <c r="O33" s="173"/>
      <c r="P33" s="173"/>
    </row>
    <row r="34" spans="1:16" ht="20.100000000000001" customHeight="1" x14ac:dyDescent="0.25">
      <c r="B34" s="10" t="s">
        <v>68</v>
      </c>
      <c r="C34" s="10">
        <f>STDEVA(C12:C31)</f>
        <v>16.772471179694548</v>
      </c>
      <c r="D34" s="10">
        <f>STDEVA(D12:D31)</f>
        <v>11.637338952472634</v>
      </c>
      <c r="E34" s="10">
        <f>STDEVA(E12:E31)</f>
        <v>0.4442616583193193</v>
      </c>
      <c r="F34" s="10">
        <f>STDEVA(F12:F31)</f>
        <v>0.4893604849295935</v>
      </c>
      <c r="I34" s="10" t="s">
        <v>68</v>
      </c>
      <c r="J34" s="10">
        <f>STDEVA(J12:J31)</f>
        <v>12482.724904948902</v>
      </c>
      <c r="L34" s="178" t="s">
        <v>162</v>
      </c>
      <c r="M34" s="178"/>
      <c r="N34" s="178"/>
      <c r="O34" s="36" t="s">
        <v>163</v>
      </c>
      <c r="P34" s="36" t="s">
        <v>164</v>
      </c>
    </row>
    <row r="35" spans="1:16" ht="20.100000000000001" customHeight="1" x14ac:dyDescent="0.25">
      <c r="B35" s="10" t="s">
        <v>142</v>
      </c>
      <c r="C35" s="13">
        <f>C34/C33</f>
        <v>5.4901705989180191E-2</v>
      </c>
      <c r="D35" s="13">
        <f t="shared" ref="D35:F35" si="135">D34/D33</f>
        <v>8.8689090061903245E-2</v>
      </c>
      <c r="E35" s="13">
        <f t="shared" si="135"/>
        <v>0.11846977555181848</v>
      </c>
      <c r="F35" s="13">
        <f t="shared" si="135"/>
        <v>0.14607775669540105</v>
      </c>
      <c r="H35" s="114"/>
      <c r="I35" s="10" t="s">
        <v>142</v>
      </c>
      <c r="J35" s="13">
        <f>J34/J33</f>
        <v>2.5379129622748606E-2</v>
      </c>
      <c r="L35" s="179" t="s">
        <v>346</v>
      </c>
      <c r="M35" s="179"/>
      <c r="N35" s="179"/>
      <c r="O35" s="183">
        <f>F95</f>
        <v>2.9567368617311088E-11</v>
      </c>
      <c r="P35" s="174" t="str">
        <f>IF(O35&lt;=0.05,"Aprovado","Revisar os elementos da amostra")</f>
        <v>Aprovado</v>
      </c>
    </row>
    <row r="36" spans="1:16" ht="20.100000000000001" customHeight="1" x14ac:dyDescent="0.25">
      <c r="L36" s="180"/>
      <c r="M36" s="180"/>
      <c r="N36" s="180"/>
      <c r="O36" s="184"/>
      <c r="P36" s="175"/>
    </row>
    <row r="37" spans="1:16" ht="20.100000000000001" customHeight="1" x14ac:dyDescent="0.25">
      <c r="B37" s="9" t="s">
        <v>97</v>
      </c>
      <c r="C37" s="9">
        <f>MIN(C12:C31)</f>
        <v>275</v>
      </c>
      <c r="D37" s="9">
        <f>MIN(D12:D31)</f>
        <v>105</v>
      </c>
      <c r="E37" s="23">
        <f>MIN(E12:E31)</f>
        <v>3</v>
      </c>
      <c r="F37" s="23">
        <f>MIN(F12:F31)</f>
        <v>3</v>
      </c>
      <c r="I37" s="9" t="s">
        <v>97</v>
      </c>
      <c r="J37" s="9">
        <f>MIN(J12:J31)</f>
        <v>459000</v>
      </c>
      <c r="L37" s="179" t="s">
        <v>347</v>
      </c>
      <c r="M37" s="179"/>
      <c r="N37" s="179"/>
      <c r="O37" s="183">
        <f>F101</f>
        <v>1.0536219860763934E-4</v>
      </c>
      <c r="P37" s="174" t="str">
        <f>IF(O37&lt;=0.3,"Aprovado","Revisar os elementos da amostra")</f>
        <v>Aprovado</v>
      </c>
    </row>
    <row r="38" spans="1:16" ht="20.100000000000001" customHeight="1" x14ac:dyDescent="0.25">
      <c r="B38" s="10" t="s">
        <v>98</v>
      </c>
      <c r="C38" s="10">
        <f>MAX(C12:C31)</f>
        <v>360</v>
      </c>
      <c r="D38" s="10">
        <f>MAX(D12:D31)</f>
        <v>152</v>
      </c>
      <c r="E38" s="11">
        <f>MAX(E12:E31)</f>
        <v>4</v>
      </c>
      <c r="F38" s="11">
        <f>MAX(F12:F31)</f>
        <v>4</v>
      </c>
      <c r="I38" s="10" t="s">
        <v>98</v>
      </c>
      <c r="J38" s="10">
        <f>MAX(J12:J31)</f>
        <v>504000</v>
      </c>
      <c r="L38" s="180"/>
      <c r="M38" s="180"/>
      <c r="N38" s="180"/>
      <c r="O38" s="184"/>
      <c r="P38" s="175"/>
    </row>
    <row r="39" spans="1:16" ht="20.100000000000001" customHeight="1" x14ac:dyDescent="0.25">
      <c r="B39" s="10" t="s">
        <v>69</v>
      </c>
      <c r="C39" s="10">
        <f>C38-C37</f>
        <v>85</v>
      </c>
      <c r="D39" s="10">
        <f t="shared" ref="D39:F39" si="136">D38-D37</f>
        <v>47</v>
      </c>
      <c r="E39" s="11">
        <f t="shared" si="136"/>
        <v>1</v>
      </c>
      <c r="F39" s="11">
        <f t="shared" si="136"/>
        <v>1</v>
      </c>
      <c r="I39" s="10" t="s">
        <v>69</v>
      </c>
      <c r="J39" s="10">
        <f>J38-J37</f>
        <v>45000</v>
      </c>
      <c r="L39" s="179" t="s">
        <v>348</v>
      </c>
      <c r="M39" s="179"/>
      <c r="N39" s="179"/>
      <c r="O39" s="183">
        <f>F102</f>
        <v>9.9979926079102028E-12</v>
      </c>
      <c r="P39" s="174" t="str">
        <f>IF(O39&lt;=0.3,"Aprovado","Revisar os elementos da amostra")</f>
        <v>Aprovado</v>
      </c>
    </row>
    <row r="40" spans="1:16" ht="20.100000000000001" customHeight="1" x14ac:dyDescent="0.25">
      <c r="L40" s="180"/>
      <c r="M40" s="180"/>
      <c r="N40" s="180"/>
      <c r="O40" s="184"/>
      <c r="P40" s="175"/>
    </row>
    <row r="41" spans="1:16" ht="20.100000000000001" customHeight="1" x14ac:dyDescent="0.25">
      <c r="B41" s="9" t="s">
        <v>438</v>
      </c>
      <c r="C41" s="9">
        <f>BY698</f>
        <v>1.146631996700346</v>
      </c>
      <c r="D41" s="9">
        <f>CO698</f>
        <v>1.5908670006228343</v>
      </c>
      <c r="E41" s="9">
        <f>DE698</f>
        <v>1.6251570373324546</v>
      </c>
      <c r="F41" s="9">
        <f>DV698</f>
        <v>0</v>
      </c>
      <c r="L41" s="179" t="s">
        <v>349</v>
      </c>
      <c r="M41" s="179"/>
      <c r="N41" s="179"/>
      <c r="O41" s="183">
        <f>F104</f>
        <v>8.2955125415627454E-8</v>
      </c>
      <c r="P41" s="174" t="str">
        <f>IF(O41&lt;=0.3,"Aprovado","Revisar os elementos da amostra")</f>
        <v>Aprovado</v>
      </c>
    </row>
    <row r="42" spans="1:16" ht="20.100000000000001" customHeight="1" x14ac:dyDescent="0.25">
      <c r="L42" s="180"/>
      <c r="M42" s="180"/>
      <c r="N42" s="180"/>
      <c r="O42" s="184"/>
      <c r="P42" s="175"/>
    </row>
    <row r="43" spans="1:16" ht="20.100000000000001" customHeight="1" x14ac:dyDescent="0.25">
      <c r="A43" s="157" t="s">
        <v>342</v>
      </c>
      <c r="B43" s="157"/>
      <c r="C43" s="157"/>
      <c r="D43" s="157"/>
      <c r="E43" s="157"/>
      <c r="F43" s="157"/>
      <c r="G43" s="157"/>
      <c r="H43" s="9"/>
      <c r="I43" s="9"/>
      <c r="J43" s="9"/>
      <c r="L43" s="179" t="s">
        <v>165</v>
      </c>
      <c r="M43" s="179"/>
      <c r="N43" s="179"/>
      <c r="O43" s="183">
        <f>E630</f>
        <v>1.2334716107456982E-2</v>
      </c>
      <c r="P43" s="174" t="str">
        <f>IF(O43&lt;=0.5,"Aprovado","Revisar os elementos da amostra")</f>
        <v>Aprovado</v>
      </c>
    </row>
    <row r="44" spans="1:16" ht="20.100000000000001" customHeight="1" x14ac:dyDescent="0.25">
      <c r="L44" s="180"/>
      <c r="M44" s="180"/>
      <c r="N44" s="180"/>
      <c r="O44" s="184"/>
      <c r="P44" s="175"/>
    </row>
    <row r="45" spans="1:16" ht="20.100000000000001" customHeight="1" x14ac:dyDescent="0.25">
      <c r="A45" s="24" t="s">
        <v>423</v>
      </c>
      <c r="B45" s="24" t="s">
        <v>26</v>
      </c>
      <c r="C45" s="24" t="s">
        <v>49</v>
      </c>
      <c r="D45" s="24" t="s">
        <v>107</v>
      </c>
    </row>
    <row r="46" spans="1:16" ht="20.100000000000001" customHeight="1" x14ac:dyDescent="0.25">
      <c r="A46" s="25" t="str">
        <f>C11</f>
        <v>Área do terreno</v>
      </c>
      <c r="B46" s="102">
        <v>285.60000000000002</v>
      </c>
      <c r="C46" s="103" t="str">
        <f>C587</f>
        <v>Não extrapolou</v>
      </c>
      <c r="D46" s="103" t="str">
        <f>C588</f>
        <v>Admissível</v>
      </c>
    </row>
    <row r="47" spans="1:16" ht="20.100000000000001" customHeight="1" x14ac:dyDescent="0.25">
      <c r="A47" s="104" t="str">
        <f>D11</f>
        <v>Área edificada</v>
      </c>
      <c r="B47" s="37">
        <v>145</v>
      </c>
      <c r="C47" s="103" t="str">
        <f>D587</f>
        <v>Não extrapolou</v>
      </c>
      <c r="D47" s="103" t="str">
        <f>D588</f>
        <v>Admissível</v>
      </c>
    </row>
    <row r="48" spans="1:16" ht="20.100000000000001" customHeight="1" x14ac:dyDescent="0.25">
      <c r="A48" s="104" t="str">
        <f>E11</f>
        <v>Quartos</v>
      </c>
      <c r="B48" s="93">
        <v>3</v>
      </c>
      <c r="C48" s="149"/>
      <c r="D48" s="149"/>
    </row>
    <row r="49" spans="1:10" ht="20.100000000000001" customHeight="1" x14ac:dyDescent="0.25">
      <c r="A49" s="104" t="str">
        <f>F11</f>
        <v>Banheiros</v>
      </c>
      <c r="B49" s="93">
        <v>5</v>
      </c>
      <c r="C49" s="149"/>
      <c r="D49" s="149"/>
    </row>
    <row r="51" spans="1:10" ht="20.100000000000001" customHeight="1" x14ac:dyDescent="0.25">
      <c r="A51" s="153" t="s">
        <v>395</v>
      </c>
      <c r="B51" s="153"/>
      <c r="C51" s="153"/>
      <c r="D51" s="153"/>
      <c r="E51" s="153"/>
      <c r="F51" s="153"/>
      <c r="G51" s="153"/>
      <c r="H51" s="153"/>
      <c r="I51" s="153"/>
      <c r="J51" s="153"/>
    </row>
    <row r="52" spans="1:10" ht="20.100000000000001" customHeight="1" x14ac:dyDescent="0.25">
      <c r="A52" s="153"/>
      <c r="B52" s="153"/>
      <c r="C52" s="153"/>
      <c r="D52" s="153"/>
      <c r="E52" s="153"/>
      <c r="F52" s="153"/>
      <c r="G52" s="153"/>
      <c r="H52" s="153"/>
      <c r="I52" s="153"/>
      <c r="J52" s="153"/>
    </row>
    <row r="55" spans="1:10" ht="20.100000000000001" customHeight="1" x14ac:dyDescent="0.25">
      <c r="A55" s="182" t="s">
        <v>143</v>
      </c>
      <c r="B55" s="182"/>
      <c r="C55" s="182"/>
      <c r="D55" s="182"/>
      <c r="E55" s="182"/>
      <c r="F55" s="182"/>
      <c r="G55" s="86"/>
      <c r="H55" s="86"/>
      <c r="I55" s="86"/>
      <c r="J55" s="86"/>
    </row>
    <row r="56" spans="1:10" ht="20.100000000000001" customHeight="1" thickBot="1" x14ac:dyDescent="0.3"/>
    <row r="57" spans="1:10" ht="20.100000000000001" customHeight="1" x14ac:dyDescent="0.25">
      <c r="A57" s="105"/>
      <c r="B57" s="105" t="str">
        <f>C11</f>
        <v>Área do terreno</v>
      </c>
      <c r="C57" s="105" t="str">
        <f>D11</f>
        <v>Área edificada</v>
      </c>
      <c r="D57" s="105" t="str">
        <f>E11</f>
        <v>Quartos</v>
      </c>
      <c r="E57" s="105" t="str">
        <f>F11</f>
        <v>Banheiros</v>
      </c>
      <c r="F57" s="105" t="str">
        <f>J11</f>
        <v>Preço</v>
      </c>
    </row>
    <row r="58" spans="1:10" ht="20.100000000000001" customHeight="1" x14ac:dyDescent="0.25">
      <c r="A58" s="106" t="str">
        <f>C11</f>
        <v>Área do terreno</v>
      </c>
      <c r="B58" s="139" t="s">
        <v>437</v>
      </c>
      <c r="C58" s="146">
        <f>B59</f>
        <v>0.20232965814013365</v>
      </c>
      <c r="D58" s="146">
        <f>B60</f>
        <v>-1.7658366242304671E-2</v>
      </c>
      <c r="E58" s="146">
        <f>B61</f>
        <v>-0.31100128646515085</v>
      </c>
      <c r="F58" s="146">
        <f>B62</f>
        <v>0.3133518246772633</v>
      </c>
    </row>
    <row r="59" spans="1:10" ht="20.100000000000001" customHeight="1" x14ac:dyDescent="0.25">
      <c r="A59" s="1" t="str">
        <f>D11</f>
        <v>Área edificada</v>
      </c>
      <c r="B59" s="143">
        <f>CORREL(C12:C31,D12:D31)</f>
        <v>0.20232965814013365</v>
      </c>
      <c r="C59" s="140" t="str">
        <f>B58</f>
        <v>- - -</v>
      </c>
      <c r="D59" s="143">
        <f>C60</f>
        <v>-0.58968478763618137</v>
      </c>
      <c r="E59" s="143">
        <f>C61</f>
        <v>-0.17564334172825491</v>
      </c>
      <c r="F59" s="143">
        <f>C62</f>
        <v>0.78880684387636124</v>
      </c>
    </row>
    <row r="60" spans="1:10" ht="20.100000000000001" customHeight="1" x14ac:dyDescent="0.25">
      <c r="A60" s="106" t="str">
        <f>E11</f>
        <v>Quartos</v>
      </c>
      <c r="B60" s="144">
        <f>CORREL(C12:C31,E12:E31)</f>
        <v>-1.7658366242304671E-2</v>
      </c>
      <c r="C60" s="146">
        <f>CORREL(D12:D31,E12:E31)</f>
        <v>-0.58968478763618137</v>
      </c>
      <c r="D60" s="141" t="str">
        <f>B58</f>
        <v>- - -</v>
      </c>
      <c r="E60" s="146">
        <f>D61</f>
        <v>0.18156825980064067</v>
      </c>
      <c r="F60" s="146">
        <f>D62</f>
        <v>-0.14947849761564372</v>
      </c>
    </row>
    <row r="61" spans="1:10" ht="20.100000000000001" customHeight="1" x14ac:dyDescent="0.25">
      <c r="A61" s="1" t="str">
        <f>F11</f>
        <v>Banheiros</v>
      </c>
      <c r="B61" s="143">
        <f>CORREL(C12:C31,F12:F31)</f>
        <v>-0.31100128646515085</v>
      </c>
      <c r="C61" s="143">
        <f>CORREL(D12:D31,F12:F31)</f>
        <v>-0.17564334172825491</v>
      </c>
      <c r="D61" s="143">
        <f>CORREL(E12:E31,F12:F31)</f>
        <v>0.18156825980064067</v>
      </c>
      <c r="E61" s="140" t="str">
        <f>B58</f>
        <v>- - -</v>
      </c>
      <c r="F61" s="143">
        <f>E62</f>
        <v>0.26752828536976847</v>
      </c>
    </row>
    <row r="62" spans="1:10" ht="20.100000000000001" customHeight="1" thickBot="1" x14ac:dyDescent="0.3">
      <c r="A62" s="142" t="str">
        <f>J11</f>
        <v>Preço</v>
      </c>
      <c r="B62" s="145">
        <f>CORREL(C12:C31,J12:J31)</f>
        <v>0.3133518246772633</v>
      </c>
      <c r="C62" s="147">
        <f>CORREL(D12:D31,J12:J31)</f>
        <v>0.78880684387636124</v>
      </c>
      <c r="D62" s="147">
        <f>CORREL(E12:E31,J12:J31)</f>
        <v>-0.14947849761564372</v>
      </c>
      <c r="E62" s="147">
        <f>CORREL(F12:F31,J12:J31)</f>
        <v>0.26752828536976847</v>
      </c>
      <c r="F62" s="148" t="str">
        <f>E61</f>
        <v>- - -</v>
      </c>
    </row>
    <row r="65" spans="1:12" ht="20.100000000000001" customHeight="1" x14ac:dyDescent="0.25">
      <c r="A65" s="155" t="s">
        <v>436</v>
      </c>
      <c r="B65" s="155"/>
      <c r="C65" s="155"/>
      <c r="D65" s="155"/>
      <c r="E65" s="155"/>
      <c r="F65" s="155"/>
      <c r="G65" s="155"/>
      <c r="H65" s="155"/>
      <c r="I65" s="155"/>
      <c r="J65" s="155"/>
    </row>
    <row r="66" spans="1:12" ht="20.100000000000001" customHeight="1" x14ac:dyDescent="0.25">
      <c r="A66" s="155"/>
      <c r="B66" s="155"/>
      <c r="C66" s="155"/>
      <c r="D66" s="155"/>
      <c r="E66" s="155"/>
      <c r="F66" s="155"/>
      <c r="G66" s="155"/>
      <c r="H66" s="155"/>
      <c r="I66" s="155"/>
      <c r="J66" s="155"/>
      <c r="K66" s="78"/>
    </row>
    <row r="67" spans="1:12" ht="20.100000000000001" customHeight="1" x14ac:dyDescent="0.25">
      <c r="A67" s="15"/>
      <c r="B67" s="15"/>
      <c r="C67" s="15"/>
      <c r="D67" s="15"/>
      <c r="E67" s="15"/>
      <c r="F67" s="15"/>
      <c r="G67" s="15"/>
      <c r="H67" s="15"/>
      <c r="I67" s="15"/>
      <c r="J67" s="15"/>
      <c r="K67" s="78"/>
    </row>
    <row r="68" spans="1:12" ht="20.100000000000001" customHeight="1" x14ac:dyDescent="0.25">
      <c r="A68" s="15"/>
      <c r="B68" s="15"/>
      <c r="C68" s="15"/>
      <c r="D68" s="15"/>
      <c r="E68" s="15"/>
      <c r="F68" s="15"/>
      <c r="G68" s="15"/>
      <c r="H68" s="15"/>
      <c r="I68" s="15"/>
      <c r="J68" s="15"/>
      <c r="K68" s="78"/>
    </row>
    <row r="69" spans="1:12" ht="20.100000000000001" customHeight="1" x14ac:dyDescent="0.25">
      <c r="A69" s="182" t="s">
        <v>143</v>
      </c>
      <c r="B69" s="182"/>
      <c r="C69" s="182"/>
      <c r="D69" s="182"/>
      <c r="E69" s="182"/>
      <c r="F69" s="182"/>
      <c r="G69" s="86"/>
      <c r="H69" s="86"/>
      <c r="I69" s="86"/>
      <c r="J69" s="86"/>
      <c r="K69" s="78"/>
    </row>
    <row r="70" spans="1:12" ht="20.100000000000001" customHeight="1" thickBot="1" x14ac:dyDescent="0.3">
      <c r="K70" s="78"/>
    </row>
    <row r="71" spans="1:12" ht="20.100000000000001" customHeight="1" x14ac:dyDescent="0.25">
      <c r="A71" s="105"/>
      <c r="B71" s="105" t="str">
        <f>C11</f>
        <v>Área do terreno</v>
      </c>
      <c r="C71" s="105" t="str">
        <f>D11</f>
        <v>Área edificada</v>
      </c>
      <c r="D71" s="105" t="str">
        <f>E11</f>
        <v>Quartos</v>
      </c>
      <c r="E71" s="105" t="str">
        <f>F11</f>
        <v>Banheiros</v>
      </c>
      <c r="F71" s="105" t="str">
        <f>J11</f>
        <v>Preço</v>
      </c>
      <c r="K71" s="78"/>
    </row>
    <row r="72" spans="1:12" ht="20.100000000000001" customHeight="1" x14ac:dyDescent="0.25">
      <c r="A72" s="106" t="str">
        <f>C11</f>
        <v>Área do terreno</v>
      </c>
      <c r="B72" s="139" t="s">
        <v>437</v>
      </c>
      <c r="C72" s="146">
        <f>B73</f>
        <v>0.75829079088360518</v>
      </c>
      <c r="D72" s="146">
        <f>B74</f>
        <v>0.6532030566944248</v>
      </c>
      <c r="E72" s="146">
        <f>B75</f>
        <v>0.81190162011262124</v>
      </c>
      <c r="F72" s="146">
        <f>B76</f>
        <v>2.1882575908893039E-2</v>
      </c>
      <c r="K72" s="78"/>
    </row>
    <row r="73" spans="1:12" ht="20.100000000000001" customHeight="1" x14ac:dyDescent="0.25">
      <c r="A73" s="1" t="str">
        <f>D11</f>
        <v>Área edificada</v>
      </c>
      <c r="B73" s="143">
        <f>AS12</f>
        <v>0.75829079088360518</v>
      </c>
      <c r="C73" s="140" t="str">
        <f>B72</f>
        <v>- - -</v>
      </c>
      <c r="D73" s="143">
        <f>C74</f>
        <v>0.91373802165935636</v>
      </c>
      <c r="E73" s="143">
        <f>C75</f>
        <v>0</v>
      </c>
      <c r="F73" s="143">
        <f>C76</f>
        <v>0.97870447004986982</v>
      </c>
      <c r="K73" s="78"/>
    </row>
    <row r="74" spans="1:12" ht="20.100000000000001" customHeight="1" x14ac:dyDescent="0.25">
      <c r="A74" s="106" t="str">
        <f>E11</f>
        <v>Quartos</v>
      </c>
      <c r="B74" s="144">
        <f>BM12</f>
        <v>0.6532030566944248</v>
      </c>
      <c r="C74" s="146">
        <f>DA12</f>
        <v>0.91373802165935636</v>
      </c>
      <c r="D74" s="141" t="str">
        <f>B72</f>
        <v>- - -</v>
      </c>
      <c r="E74" s="146">
        <f>D75</f>
        <v>0.78426034335395922</v>
      </c>
      <c r="F74" s="146">
        <f>D76</f>
        <v>0.87325719202548746</v>
      </c>
      <c r="K74" s="78"/>
    </row>
    <row r="75" spans="1:12" ht="20.100000000000001" customHeight="1" x14ac:dyDescent="0.25">
      <c r="A75" s="1" t="str">
        <f>F11</f>
        <v>Banheiros</v>
      </c>
      <c r="B75" s="143">
        <f>CG12</f>
        <v>0.81190162011262124</v>
      </c>
      <c r="C75" s="143">
        <f>DT12</f>
        <v>0</v>
      </c>
      <c r="D75" s="143">
        <f>EO12</f>
        <v>0.78426034335395922</v>
      </c>
      <c r="E75" s="140" t="str">
        <f>B72</f>
        <v>- - -</v>
      </c>
      <c r="F75" s="143">
        <f>E76</f>
        <v>0.92764719631910009</v>
      </c>
      <c r="K75" s="78"/>
    </row>
    <row r="76" spans="1:12" ht="20.100000000000001" customHeight="1" thickBot="1" x14ac:dyDescent="0.3">
      <c r="A76" s="142" t="str">
        <f>J11</f>
        <v>Preço</v>
      </c>
      <c r="B76" s="145">
        <f>FI12</f>
        <v>2.1882575908893039E-2</v>
      </c>
      <c r="C76" s="147">
        <f>GC12</f>
        <v>0.97870447004986982</v>
      </c>
      <c r="D76" s="147">
        <f>GW12</f>
        <v>0.87325719202548746</v>
      </c>
      <c r="E76" s="147">
        <f>HQ12</f>
        <v>0.92764719631910009</v>
      </c>
      <c r="F76" s="148" t="str">
        <f>B72</f>
        <v>- - -</v>
      </c>
      <c r="G76" s="15"/>
      <c r="H76" s="15"/>
      <c r="I76" s="15"/>
      <c r="J76" s="15"/>
      <c r="K76" s="78"/>
    </row>
    <row r="77" spans="1:12" ht="20.100000000000001" customHeight="1" x14ac:dyDescent="0.25">
      <c r="A77" s="15"/>
      <c r="B77" s="15"/>
      <c r="C77" s="15"/>
      <c r="D77" s="15"/>
      <c r="E77" s="15"/>
      <c r="F77" s="15"/>
      <c r="G77" s="15"/>
      <c r="H77" s="15"/>
      <c r="I77" s="15"/>
      <c r="J77" s="15"/>
      <c r="K77" s="78"/>
    </row>
    <row r="78" spans="1:12" ht="20.100000000000001" customHeight="1" x14ac:dyDescent="0.25">
      <c r="F78" s="33"/>
      <c r="G78" s="33"/>
      <c r="H78" s="33"/>
      <c r="I78" s="33"/>
      <c r="J78" s="33"/>
      <c r="K78" s="33"/>
    </row>
    <row r="79" spans="1:12" ht="20.100000000000001" customHeight="1" x14ac:dyDescent="0.25">
      <c r="A79" s="182" t="s">
        <v>9</v>
      </c>
      <c r="B79" s="182"/>
      <c r="C79" s="182"/>
      <c r="D79" s="182"/>
      <c r="E79" s="182"/>
      <c r="F79" s="182"/>
      <c r="G79" s="182"/>
      <c r="H79" s="86"/>
      <c r="I79" s="86"/>
      <c r="J79" s="86"/>
      <c r="K79" s="33"/>
      <c r="L79" s="118" t="s">
        <v>156</v>
      </c>
    </row>
    <row r="80" spans="1:12" ht="20.100000000000001" customHeight="1" x14ac:dyDescent="0.25">
      <c r="A80" s="9" t="s">
        <v>7</v>
      </c>
      <c r="B80" s="18">
        <f>B81^(1/2)</f>
        <v>0.98500434041591367</v>
      </c>
      <c r="D80" s="189" t="s">
        <v>155</v>
      </c>
      <c r="E80" s="189"/>
      <c r="F80" s="99"/>
      <c r="G80" s="33"/>
      <c r="H80" s="33"/>
      <c r="I80" s="33"/>
      <c r="J80" s="33"/>
      <c r="K80" s="33"/>
      <c r="L80" s="118" t="s">
        <v>158</v>
      </c>
    </row>
    <row r="81" spans="1:13" ht="20.100000000000001" customHeight="1" x14ac:dyDescent="0.25">
      <c r="A81" s="1" t="s">
        <v>6</v>
      </c>
      <c r="B81" s="12">
        <f>C95/C97</f>
        <v>0.97023355063818917</v>
      </c>
      <c r="D81" s="185" t="s">
        <v>157</v>
      </c>
      <c r="E81" s="185"/>
      <c r="F81" s="4"/>
      <c r="L81" s="118" t="s">
        <v>159</v>
      </c>
    </row>
    <row r="82" spans="1:13" ht="20.100000000000001" customHeight="1" x14ac:dyDescent="0.25">
      <c r="A82" s="10" t="s">
        <v>393</v>
      </c>
      <c r="B82" s="13">
        <f>1-(((B84-1)/(B84-B85-1))*(1-B81))</f>
        <v>0.962295830808373</v>
      </c>
      <c r="D82" s="1" t="s">
        <v>95</v>
      </c>
      <c r="E82" s="4">
        <f>3*(B85+1)</f>
        <v>15</v>
      </c>
      <c r="F82" s="4"/>
      <c r="L82" s="118" t="s">
        <v>160</v>
      </c>
    </row>
    <row r="83" spans="1:13" ht="20.100000000000001" customHeight="1" x14ac:dyDescent="0.25">
      <c r="D83" s="10" t="s">
        <v>94</v>
      </c>
      <c r="E83" s="11">
        <f>4*(B85+1)</f>
        <v>20</v>
      </c>
    </row>
    <row r="84" spans="1:13" ht="20.100000000000001" customHeight="1" x14ac:dyDescent="0.25">
      <c r="A84" s="9" t="s">
        <v>350</v>
      </c>
      <c r="B84" s="23">
        <v>20</v>
      </c>
      <c r="D84" s="10" t="s">
        <v>93</v>
      </c>
      <c r="E84" s="11">
        <f>6*(B85+1)</f>
        <v>30</v>
      </c>
    </row>
    <row r="85" spans="1:13" ht="20.100000000000001" customHeight="1" x14ac:dyDescent="0.25">
      <c r="A85" s="9" t="s">
        <v>351</v>
      </c>
      <c r="B85" s="23">
        <v>4</v>
      </c>
      <c r="D85" s="33"/>
      <c r="E85" s="33"/>
      <c r="L85" s="33"/>
    </row>
    <row r="86" spans="1:13" ht="20.100000000000001" customHeight="1" x14ac:dyDescent="0.25">
      <c r="A86" s="9" t="s">
        <v>116</v>
      </c>
      <c r="B86" s="23">
        <f>B85+1</f>
        <v>5</v>
      </c>
      <c r="D86" s="34" t="s">
        <v>148</v>
      </c>
      <c r="L86" s="33"/>
    </row>
    <row r="88" spans="1:13" ht="20.100000000000001" customHeight="1" x14ac:dyDescent="0.25">
      <c r="A88" s="9" t="s">
        <v>13</v>
      </c>
      <c r="B88" s="23">
        <f>B84-B86</f>
        <v>15</v>
      </c>
      <c r="D88" s="195" t="str" cm="1">
        <f t="array" ref="D88">_xlfn.IFS(B84&lt;E82,L79,AND(B84&gt;=E82,B84&lt;E83),L80,AND(B84&gt;=E83,B84&lt;E84),L81,B84&gt;=E84,L82)</f>
        <v>Atende às exigências para o grau II da NBR 14653-2:2011</v>
      </c>
      <c r="E88" s="195"/>
    </row>
    <row r="89" spans="1:13" ht="20.100000000000001" customHeight="1" x14ac:dyDescent="0.25">
      <c r="A89" s="9" t="s">
        <v>1</v>
      </c>
      <c r="B89" s="9">
        <f>((C96/(B84-B85-1))^(1/2))</f>
        <v>2423.8407766586556</v>
      </c>
    </row>
    <row r="91" spans="1:13" ht="20.100000000000001" customHeight="1" x14ac:dyDescent="0.25">
      <c r="B91" s="4"/>
    </row>
    <row r="92" spans="1:13" ht="20.100000000000001" customHeight="1" x14ac:dyDescent="0.25">
      <c r="A92" s="182" t="s">
        <v>17</v>
      </c>
      <c r="B92" s="182"/>
      <c r="C92" s="182"/>
      <c r="D92" s="182"/>
      <c r="E92" s="182"/>
      <c r="F92" s="182"/>
      <c r="G92" s="182"/>
      <c r="H92" s="86"/>
      <c r="I92" s="86"/>
      <c r="J92" s="86"/>
    </row>
    <row r="93" spans="1:13" ht="20.100000000000001" customHeight="1" x14ac:dyDescent="0.25">
      <c r="K93" s="26"/>
      <c r="L93" s="82"/>
      <c r="M93" s="82"/>
    </row>
    <row r="94" spans="1:13" ht="20.100000000000001" customHeight="1" x14ac:dyDescent="0.25">
      <c r="A94" s="9"/>
      <c r="B94" s="72" t="s">
        <v>13</v>
      </c>
      <c r="C94" s="72" t="s">
        <v>14</v>
      </c>
      <c r="D94" s="72" t="s">
        <v>15</v>
      </c>
      <c r="E94" s="72" t="s">
        <v>16</v>
      </c>
      <c r="F94" s="72" t="s">
        <v>12</v>
      </c>
    </row>
    <row r="95" spans="1:13" ht="20.100000000000001" customHeight="1" x14ac:dyDescent="0.25">
      <c r="A95" s="10" t="s">
        <v>2</v>
      </c>
      <c r="B95" s="11">
        <f>B85</f>
        <v>4</v>
      </c>
      <c r="C95" s="10">
        <f>D311</f>
        <v>2872424938.3418908</v>
      </c>
      <c r="D95" s="10">
        <f>C95/B95</f>
        <v>718106234.5854727</v>
      </c>
      <c r="E95" s="116">
        <f>(C95/B85)/(C96/(B84-B85-1))</f>
        <v>122.23076291821711</v>
      </c>
      <c r="F95" s="13">
        <f>_xlfn.F.DIST.RT(E95,B95,B96)</f>
        <v>2.9567368617311088E-11</v>
      </c>
      <c r="G95" s="82"/>
      <c r="H95" s="82"/>
      <c r="I95" s="82"/>
      <c r="J95" s="82"/>
      <c r="K95" s="181" t="str">
        <f>IF(F95&gt;0.05,"Atenção: esse resultado não pode ser superior a 5% (cinco por cento)","Nível de significância admitido")</f>
        <v>Nível de significância admitido</v>
      </c>
      <c r="L95" s="181"/>
      <c r="M95" s="181"/>
    </row>
    <row r="96" spans="1:13" ht="20.100000000000001" customHeight="1" x14ac:dyDescent="0.25">
      <c r="A96" s="10" t="s">
        <v>3</v>
      </c>
      <c r="B96" s="11">
        <f>B84-B85-1</f>
        <v>15</v>
      </c>
      <c r="C96" s="10">
        <f>D337</f>
        <v>88125061.658898532</v>
      </c>
      <c r="D96" s="10">
        <f>C96/B96</f>
        <v>5875004.1105932351</v>
      </c>
      <c r="E96" s="14"/>
      <c r="F96" s="14"/>
    </row>
    <row r="97" spans="1:13" ht="20.100000000000001" customHeight="1" x14ac:dyDescent="0.25">
      <c r="A97" s="10" t="s">
        <v>4</v>
      </c>
      <c r="B97" s="11">
        <f>B95+B96</f>
        <v>19</v>
      </c>
      <c r="C97" s="10">
        <f>D363</f>
        <v>2960550000</v>
      </c>
      <c r="K97" s="19"/>
      <c r="L97" s="19"/>
      <c r="M97" s="19"/>
    </row>
    <row r="98" spans="1:13" ht="20.100000000000001" customHeight="1" x14ac:dyDescent="0.25">
      <c r="K98" s="19"/>
      <c r="L98" s="19"/>
      <c r="M98" s="19"/>
    </row>
    <row r="99" spans="1:13" ht="20.100000000000001" customHeight="1" x14ac:dyDescent="0.25">
      <c r="A99" s="9"/>
      <c r="B99" s="189" t="s">
        <v>18</v>
      </c>
      <c r="C99" s="189"/>
      <c r="D99" s="72" t="s">
        <v>1</v>
      </c>
      <c r="E99" s="72" t="s">
        <v>11</v>
      </c>
      <c r="F99" s="72" t="s">
        <v>12</v>
      </c>
      <c r="K99" s="19"/>
      <c r="L99" s="19"/>
      <c r="M99" s="19"/>
    </row>
    <row r="100" spans="1:13" ht="20.100000000000001" customHeight="1" x14ac:dyDescent="0.25">
      <c r="A100" s="88" t="s">
        <v>357</v>
      </c>
      <c r="B100" s="10" t="s">
        <v>5</v>
      </c>
      <c r="C100" s="10">
        <f>AE725</f>
        <v>206930.04636570066</v>
      </c>
      <c r="D100" s="10">
        <f>$B$89*(AE709^(1/2))</f>
        <v>15880.793682231973</v>
      </c>
      <c r="E100" s="10">
        <f>C100/D100</f>
        <v>13.030208093265625</v>
      </c>
      <c r="F100" s="13">
        <f>_xlfn.T.DIST.2T(ABS(E100),$B$84-$B$85-1)</f>
        <v>1.3914704999568649E-9</v>
      </c>
      <c r="K100" s="181" t="str">
        <f>IF(F100&gt;0.3,"Atenção: esse resultado não pode ser superior a 30% (trinta por cento)","Nível de significância admitido")</f>
        <v>Nível de significância admitido</v>
      </c>
      <c r="L100" s="181"/>
      <c r="M100" s="181"/>
    </row>
    <row r="101" spans="1:13" ht="20.100000000000001" customHeight="1" x14ac:dyDescent="0.25">
      <c r="A101" s="88" t="s">
        <v>359</v>
      </c>
      <c r="B101" s="10" t="str">
        <f>C11</f>
        <v>Área do terreno</v>
      </c>
      <c r="C101" s="10">
        <f>AE726</f>
        <v>186.6438640520937</v>
      </c>
      <c r="D101" s="10">
        <f>$B$89*(AF710^(1/2))</f>
        <v>35.812219797308295</v>
      </c>
      <c r="E101" s="10">
        <f t="shared" ref="E101:E103" si="137">C101/D101</f>
        <v>5.2117368068349164</v>
      </c>
      <c r="F101" s="13">
        <f>_xlfn.T.DIST.2T(ABS(E101),$B$84-$B$85-1)</f>
        <v>1.0536219860763934E-4</v>
      </c>
      <c r="K101" s="181" t="str">
        <f>IF(F101&gt;0.3,"Atenção: esse resultado não pode ser superior a 30% (trinta por cento)","Nível de significância admitido")</f>
        <v>Nível de significância admitido</v>
      </c>
      <c r="L101" s="181"/>
      <c r="M101" s="181"/>
    </row>
    <row r="102" spans="1:13" ht="20.100000000000001" customHeight="1" x14ac:dyDescent="0.25">
      <c r="A102" s="88" t="s">
        <v>360</v>
      </c>
      <c r="B102" s="10" t="str">
        <f>D11</f>
        <v>Área edificada</v>
      </c>
      <c r="C102" s="10">
        <f>AE727</f>
        <v>1124.821936133907</v>
      </c>
      <c r="D102" s="10">
        <f>$B$89*(AG711^(1/2))</f>
        <v>60.914582145472259</v>
      </c>
      <c r="E102" s="10">
        <f t="shared" si="137"/>
        <v>18.465561061351124</v>
      </c>
      <c r="F102" s="13">
        <f>_xlfn.T.DIST.2T(ABS(E102),$B$84-$B$85-1)</f>
        <v>9.9979926079102028E-12</v>
      </c>
      <c r="K102" s="181" t="str">
        <f>IF(F102&gt;0.3,"Atenção: esse resultado não pode ser superior a 30% (trinta por cento)","Nível de significância admitido")</f>
        <v>Nível de significância admitido</v>
      </c>
      <c r="L102" s="181"/>
      <c r="M102" s="181"/>
    </row>
    <row r="103" spans="1:13" ht="20.100000000000001" customHeight="1" x14ac:dyDescent="0.25">
      <c r="A103" s="88" t="s">
        <v>361</v>
      </c>
      <c r="B103" s="10" t="str">
        <f>E11</f>
        <v>Quartos</v>
      </c>
      <c r="C103" s="10">
        <f>AE728</f>
        <v>10958.03855675552</v>
      </c>
      <c r="D103" s="10">
        <f>$B$89*(AH712^(1/2))</f>
        <v>1578.7210155114901</v>
      </c>
      <c r="E103" s="10">
        <f t="shared" si="137"/>
        <v>6.9410861381389948</v>
      </c>
      <c r="F103" s="13">
        <f>_xlfn.T.DIST.2T(ABS(E103),$B$84-$B$85-1)</f>
        <v>4.7235498144011669E-6</v>
      </c>
      <c r="K103" s="181" t="str">
        <f>IF(F104&gt;0.3,"Atenção: esse resultado não pode ser superior a 30% (trinta por cento)","Nível de significância admitido")</f>
        <v>Nível de significância admitido</v>
      </c>
      <c r="L103" s="181"/>
      <c r="M103" s="181"/>
    </row>
    <row r="104" spans="1:13" ht="20.100000000000001" customHeight="1" x14ac:dyDescent="0.25">
      <c r="A104" s="88" t="s">
        <v>374</v>
      </c>
      <c r="B104" s="10" t="str">
        <f>F11</f>
        <v>Banheiros</v>
      </c>
      <c r="C104" s="10">
        <f>AE729</f>
        <v>11705.700963774696</v>
      </c>
      <c r="D104" s="10">
        <f>$B$89*(AI713^(1/2))</f>
        <v>1216.7753902504371</v>
      </c>
      <c r="E104" s="10">
        <f>C104/D104</f>
        <v>9.6202643951941074</v>
      </c>
      <c r="F104" s="13">
        <f>_xlfn.T.DIST.2T(ABS(E104),$B$84-$B$85-1)</f>
        <v>8.2955125415627454E-8</v>
      </c>
      <c r="K104" s="19"/>
      <c r="L104" s="19"/>
      <c r="M104" s="19"/>
    </row>
    <row r="105" spans="1:13" ht="20.100000000000001" customHeight="1" x14ac:dyDescent="0.25">
      <c r="A105" s="15"/>
      <c r="B105" s="15"/>
      <c r="C105" s="15"/>
      <c r="D105" s="15"/>
      <c r="E105" s="15"/>
      <c r="F105" s="15"/>
    </row>
    <row r="106" spans="1:13" s="15" customFormat="1" ht="20.100000000000001" customHeight="1" x14ac:dyDescent="0.25">
      <c r="A106" s="1" t="s">
        <v>103</v>
      </c>
      <c r="B106" s="196" t="str">
        <f>CONCATENATE("Valor previsto = ",TEXT(C100,"#.###,00")," + [",TEXT(C101,"#.###,00")," · (",A46,")] + [",TEXT(C102,"#.###,00")," · (",A47,")] + [",TEXT(C103,"#.###,00")," · (",A48,")] + [",TEXT(C104,"#.###,00")," · (",A49,")]")</f>
        <v>Valor previsto = 206.930,05 + [186,64 · (Área do terreno)] + [1.124,82 · (Área edificada)] + [10.958,04 · (Quartos)] + [11.705,70 · (Banheiros)]</v>
      </c>
      <c r="C106" s="196"/>
      <c r="D106" s="196"/>
      <c r="E106" s="196"/>
      <c r="F106" s="196"/>
    </row>
    <row r="107" spans="1:13" s="15" customFormat="1" ht="20.100000000000001" customHeight="1" x14ac:dyDescent="0.25"/>
    <row r="108" spans="1:13" s="15" customFormat="1" ht="20.100000000000001" customHeight="1" x14ac:dyDescent="0.25">
      <c r="G108" s="82"/>
      <c r="H108" s="82"/>
      <c r="I108" s="82"/>
      <c r="J108" s="82"/>
      <c r="K108" s="82"/>
    </row>
    <row r="109" spans="1:13" s="15" customFormat="1" ht="20.100000000000001" customHeight="1" x14ac:dyDescent="0.25">
      <c r="A109" s="151" t="s">
        <v>362</v>
      </c>
      <c r="B109" s="151"/>
      <c r="C109" s="151"/>
      <c r="D109" s="151"/>
      <c r="E109" s="151"/>
      <c r="F109" s="151"/>
      <c r="G109" s="151"/>
      <c r="H109" s="151"/>
      <c r="I109" s="151"/>
      <c r="J109" s="151"/>
    </row>
    <row r="110" spans="1:13" s="15" customFormat="1" ht="20.100000000000001" customHeight="1" x14ac:dyDescent="0.25">
      <c r="G110" s="1"/>
      <c r="H110" s="1"/>
      <c r="I110" s="1"/>
      <c r="J110" s="1"/>
      <c r="K110" s="1"/>
    </row>
    <row r="111" spans="1:13" s="15" customFormat="1" ht="20.100000000000001" customHeight="1" x14ac:dyDescent="0.25">
      <c r="A111" s="104" t="str">
        <f>C11</f>
        <v>Área do terreno</v>
      </c>
      <c r="B111" s="10" t="s">
        <v>358</v>
      </c>
      <c r="C111" s="10">
        <f>C101</f>
        <v>186.6438640520937</v>
      </c>
      <c r="E111" s="1"/>
      <c r="F111" s="1"/>
      <c r="G111" s="1"/>
      <c r="H111" s="1"/>
      <c r="I111" s="1"/>
      <c r="J111" s="1"/>
      <c r="K111" s="1"/>
    </row>
    <row r="112" spans="1:13" s="15" customFormat="1" ht="20.100000000000001" customHeight="1" x14ac:dyDescent="0.25">
      <c r="A112" s="104" t="str">
        <f>D11</f>
        <v>Área edificada</v>
      </c>
      <c r="B112" s="10" t="s">
        <v>358</v>
      </c>
      <c r="C112" s="10">
        <f t="shared" ref="C112:C114" si="138">C102</f>
        <v>1124.821936133907</v>
      </c>
      <c r="E112" s="1"/>
      <c r="F112" s="1"/>
      <c r="G112" s="16"/>
      <c r="H112" s="16"/>
      <c r="I112" s="16"/>
      <c r="J112" s="16"/>
      <c r="K112" s="16"/>
    </row>
    <row r="113" spans="1:10" s="15" customFormat="1" ht="20.100000000000001" customHeight="1" x14ac:dyDescent="0.25">
      <c r="A113" s="104" t="str">
        <f>E11</f>
        <v>Quartos</v>
      </c>
      <c r="B113" s="10" t="s">
        <v>358</v>
      </c>
      <c r="C113" s="10">
        <f t="shared" si="138"/>
        <v>10958.03855675552</v>
      </c>
      <c r="E113" s="1"/>
      <c r="F113" s="1"/>
      <c r="G113" s="16"/>
      <c r="H113" s="16"/>
      <c r="I113" s="16"/>
      <c r="J113" s="16"/>
    </row>
    <row r="114" spans="1:10" s="15" customFormat="1" ht="20.100000000000001" customHeight="1" x14ac:dyDescent="0.25">
      <c r="A114" s="104" t="str">
        <f>F11</f>
        <v>Banheiros</v>
      </c>
      <c r="B114" s="10" t="s">
        <v>358</v>
      </c>
      <c r="C114" s="10">
        <f t="shared" si="138"/>
        <v>11705.700963774696</v>
      </c>
      <c r="E114" s="1"/>
      <c r="F114" s="1"/>
      <c r="G114" s="16"/>
      <c r="H114" s="16"/>
      <c r="I114" s="16"/>
      <c r="J114" s="16"/>
    </row>
    <row r="115" spans="1:10" s="15" customFormat="1" ht="20.100000000000001" customHeight="1" x14ac:dyDescent="0.25"/>
    <row r="116" spans="1:10" s="15" customFormat="1" ht="20.100000000000001" customHeight="1" x14ac:dyDescent="0.25">
      <c r="G116" s="16"/>
      <c r="H116" s="16"/>
      <c r="I116" s="16"/>
      <c r="J116" s="16"/>
    </row>
    <row r="117" spans="1:10" ht="20.100000000000001" customHeight="1" x14ac:dyDescent="0.25">
      <c r="A117" s="154" t="s">
        <v>104</v>
      </c>
      <c r="B117" s="154"/>
      <c r="C117" s="154"/>
      <c r="D117" s="154"/>
      <c r="E117" s="154"/>
      <c r="F117" s="154"/>
      <c r="G117" s="154"/>
      <c r="H117" s="154"/>
      <c r="I117" s="154"/>
      <c r="J117" s="154"/>
    </row>
    <row r="118" spans="1:10" ht="20.100000000000001" customHeight="1" x14ac:dyDescent="0.25">
      <c r="G118" s="16"/>
      <c r="H118" s="16"/>
      <c r="I118" s="16"/>
      <c r="J118" s="16"/>
    </row>
    <row r="119" spans="1:10" ht="20.100000000000001" customHeight="1" x14ac:dyDescent="0.25">
      <c r="A119" s="2"/>
      <c r="B119" s="2"/>
      <c r="C119" s="2"/>
      <c r="D119" s="2"/>
      <c r="E119" s="2"/>
      <c r="F119" s="2"/>
      <c r="G119" s="2"/>
      <c r="H119" s="2"/>
      <c r="I119" s="2"/>
      <c r="J119" s="2"/>
    </row>
    <row r="120" spans="1:10" ht="20.100000000000001" customHeight="1" x14ac:dyDescent="0.25">
      <c r="G120" s="83"/>
      <c r="H120" s="83"/>
      <c r="I120" s="83"/>
      <c r="J120" s="83"/>
    </row>
    <row r="121" spans="1:10" ht="20.100000000000001" customHeight="1" x14ac:dyDescent="0.25">
      <c r="A121" s="153" t="s">
        <v>102</v>
      </c>
      <c r="B121" s="153"/>
      <c r="C121" s="153"/>
      <c r="D121" s="153"/>
      <c r="E121" s="153"/>
      <c r="F121" s="153"/>
      <c r="G121" s="153"/>
      <c r="H121" s="153"/>
      <c r="I121" s="153"/>
      <c r="J121" s="153"/>
    </row>
    <row r="122" spans="1:10" ht="20.100000000000001" customHeight="1" x14ac:dyDescent="0.25">
      <c r="A122" s="153"/>
      <c r="B122" s="153"/>
      <c r="C122" s="153"/>
      <c r="D122" s="153"/>
      <c r="E122" s="153"/>
      <c r="F122" s="153"/>
      <c r="G122" s="153"/>
      <c r="H122" s="153"/>
      <c r="I122" s="153"/>
      <c r="J122" s="153"/>
    </row>
    <row r="123" spans="1:10" ht="20.100000000000001" customHeight="1" x14ac:dyDescent="0.25">
      <c r="A123" s="153"/>
      <c r="B123" s="153"/>
      <c r="C123" s="153"/>
      <c r="D123" s="153"/>
      <c r="E123" s="153"/>
      <c r="F123" s="153"/>
      <c r="G123" s="153"/>
      <c r="H123" s="153"/>
      <c r="I123" s="153"/>
      <c r="J123" s="153"/>
    </row>
    <row r="124" spans="1:10" ht="20.100000000000001" customHeight="1" x14ac:dyDescent="0.25">
      <c r="A124" s="153"/>
      <c r="B124" s="153"/>
      <c r="C124" s="153"/>
      <c r="D124" s="153"/>
      <c r="E124" s="153"/>
      <c r="F124" s="153"/>
      <c r="G124" s="153"/>
      <c r="H124" s="153"/>
      <c r="I124" s="153"/>
      <c r="J124" s="153"/>
    </row>
    <row r="125" spans="1:10" ht="20.100000000000001" customHeight="1" x14ac:dyDescent="0.25">
      <c r="A125" s="153"/>
      <c r="B125" s="153"/>
      <c r="C125" s="153"/>
      <c r="D125" s="153"/>
      <c r="E125" s="153"/>
      <c r="F125" s="153"/>
      <c r="G125" s="153"/>
      <c r="H125" s="153"/>
      <c r="I125" s="153"/>
      <c r="J125" s="153"/>
    </row>
    <row r="126" spans="1:10" ht="20.100000000000001" customHeight="1" x14ac:dyDescent="0.25">
      <c r="A126" s="100"/>
      <c r="G126" s="74"/>
      <c r="H126" s="74"/>
      <c r="I126" s="74"/>
      <c r="J126" s="74"/>
    </row>
    <row r="127" spans="1:10" ht="20.100000000000001" customHeight="1" x14ac:dyDescent="0.25">
      <c r="A127" s="100"/>
      <c r="G127" s="74"/>
      <c r="H127" s="74"/>
      <c r="I127" s="74"/>
      <c r="J127" s="74"/>
    </row>
    <row r="128" spans="1:10" ht="20.100000000000001" customHeight="1" x14ac:dyDescent="0.25">
      <c r="A128" s="194" t="s">
        <v>52</v>
      </c>
      <c r="B128" s="168" t="s">
        <v>0</v>
      </c>
      <c r="C128" s="168" t="s">
        <v>36</v>
      </c>
      <c r="D128" s="168"/>
      <c r="E128" s="168" t="s">
        <v>53</v>
      </c>
      <c r="F128" s="168"/>
      <c r="G128" s="168"/>
      <c r="H128" s="168"/>
      <c r="I128" s="168"/>
      <c r="J128" s="168"/>
    </row>
    <row r="129" spans="1:10" ht="20.100000000000001" customHeight="1" x14ac:dyDescent="0.25">
      <c r="A129" s="194"/>
      <c r="B129" s="168"/>
      <c r="C129" s="168"/>
      <c r="D129" s="168"/>
      <c r="E129" s="168" t="s">
        <v>54</v>
      </c>
      <c r="F129" s="168"/>
      <c r="G129" s="168" t="s">
        <v>55</v>
      </c>
      <c r="H129" s="168"/>
      <c r="I129" s="168" t="s">
        <v>56</v>
      </c>
      <c r="J129" s="168"/>
    </row>
    <row r="130" spans="1:10" ht="20.100000000000001" customHeight="1" x14ac:dyDescent="0.25">
      <c r="A130" s="194"/>
      <c r="B130" s="171">
        <v>1</v>
      </c>
      <c r="C130" s="159" t="s">
        <v>37</v>
      </c>
      <c r="D130" s="159"/>
      <c r="E130" s="159" t="s">
        <v>38</v>
      </c>
      <c r="F130" s="159"/>
      <c r="G130" s="159" t="s">
        <v>39</v>
      </c>
      <c r="H130" s="159"/>
      <c r="I130" s="159" t="s">
        <v>40</v>
      </c>
      <c r="J130" s="159"/>
    </row>
    <row r="131" spans="1:10" ht="20.100000000000001" customHeight="1" x14ac:dyDescent="0.25">
      <c r="A131" s="194"/>
      <c r="B131" s="171"/>
      <c r="C131" s="159"/>
      <c r="D131" s="159"/>
      <c r="E131" s="159"/>
      <c r="F131" s="159"/>
      <c r="G131" s="159"/>
      <c r="H131" s="159"/>
      <c r="I131" s="159"/>
      <c r="J131" s="159"/>
    </row>
    <row r="132" spans="1:10" ht="20.100000000000001" customHeight="1" x14ac:dyDescent="0.25">
      <c r="A132" s="194"/>
      <c r="B132" s="171">
        <v>2</v>
      </c>
      <c r="C132" s="159" t="s">
        <v>41</v>
      </c>
      <c r="D132" s="159"/>
      <c r="E132" s="159" t="s">
        <v>42</v>
      </c>
      <c r="F132" s="159"/>
      <c r="G132" s="159" t="s">
        <v>43</v>
      </c>
      <c r="H132" s="159"/>
      <c r="I132" s="159" t="s">
        <v>44</v>
      </c>
      <c r="J132" s="159"/>
    </row>
    <row r="133" spans="1:10" ht="20.100000000000001" customHeight="1" x14ac:dyDescent="0.25">
      <c r="A133" s="194"/>
      <c r="B133" s="171"/>
      <c r="C133" s="159"/>
      <c r="D133" s="159"/>
      <c r="E133" s="159"/>
      <c r="F133" s="159"/>
      <c r="G133" s="159"/>
      <c r="H133" s="159"/>
      <c r="I133" s="159"/>
      <c r="J133" s="159"/>
    </row>
    <row r="134" spans="1:10" ht="20.100000000000001" customHeight="1" x14ac:dyDescent="0.25">
      <c r="A134" s="194"/>
      <c r="B134" s="171"/>
      <c r="C134" s="159"/>
      <c r="D134" s="159"/>
      <c r="E134" s="159"/>
      <c r="F134" s="159"/>
      <c r="G134" s="159"/>
      <c r="H134" s="159"/>
      <c r="I134" s="159"/>
      <c r="J134" s="159"/>
    </row>
    <row r="135" spans="1:10" ht="20.100000000000001" customHeight="1" x14ac:dyDescent="0.25">
      <c r="A135" s="194"/>
      <c r="B135" s="171">
        <v>3</v>
      </c>
      <c r="C135" s="159" t="s">
        <v>45</v>
      </c>
      <c r="D135" s="159"/>
      <c r="E135" s="159" t="s">
        <v>46</v>
      </c>
      <c r="F135" s="159"/>
      <c r="G135" s="159" t="s">
        <v>47</v>
      </c>
      <c r="H135" s="159"/>
      <c r="I135" s="159" t="s">
        <v>48</v>
      </c>
      <c r="J135" s="159"/>
    </row>
    <row r="136" spans="1:10" ht="20.100000000000001" customHeight="1" x14ac:dyDescent="0.25">
      <c r="A136" s="194"/>
      <c r="B136" s="171"/>
      <c r="C136" s="159"/>
      <c r="D136" s="159"/>
      <c r="E136" s="159"/>
      <c r="F136" s="159"/>
      <c r="G136" s="159"/>
      <c r="H136" s="159"/>
      <c r="I136" s="159"/>
      <c r="J136" s="159"/>
    </row>
    <row r="137" spans="1:10" ht="20.100000000000001" customHeight="1" x14ac:dyDescent="0.25">
      <c r="A137" s="194"/>
      <c r="B137" s="171"/>
      <c r="C137" s="159"/>
      <c r="D137" s="159"/>
      <c r="E137" s="159"/>
      <c r="F137" s="159"/>
      <c r="G137" s="159"/>
      <c r="H137" s="159"/>
      <c r="I137" s="159"/>
      <c r="J137" s="159"/>
    </row>
    <row r="138" spans="1:10" ht="20.100000000000001" customHeight="1" x14ac:dyDescent="0.25">
      <c r="A138" s="194"/>
      <c r="B138" s="171">
        <v>4</v>
      </c>
      <c r="C138" s="169" t="s">
        <v>49</v>
      </c>
      <c r="D138" s="169"/>
      <c r="E138" s="169" t="s">
        <v>50</v>
      </c>
      <c r="F138" s="169"/>
      <c r="G138" s="169" t="s">
        <v>57</v>
      </c>
      <c r="H138" s="169"/>
      <c r="I138" s="169" t="s">
        <v>352</v>
      </c>
      <c r="J138" s="169"/>
    </row>
    <row r="139" spans="1:10" ht="20.100000000000001" customHeight="1" x14ac:dyDescent="0.25">
      <c r="A139" s="194"/>
      <c r="B139" s="171"/>
      <c r="C139" s="169"/>
      <c r="D139" s="169"/>
      <c r="E139" s="169"/>
      <c r="F139" s="169"/>
      <c r="G139" s="169"/>
      <c r="H139" s="169"/>
      <c r="I139" s="169"/>
      <c r="J139" s="169"/>
    </row>
    <row r="140" spans="1:10" ht="20.100000000000001" customHeight="1" x14ac:dyDescent="0.25">
      <c r="A140" s="194"/>
      <c r="B140" s="171"/>
      <c r="C140" s="169"/>
      <c r="D140" s="169"/>
      <c r="E140" s="169"/>
      <c r="F140" s="169"/>
      <c r="G140" s="169"/>
      <c r="H140" s="169"/>
      <c r="I140" s="169"/>
      <c r="J140" s="169"/>
    </row>
    <row r="141" spans="1:10" ht="20.100000000000001" customHeight="1" x14ac:dyDescent="0.25">
      <c r="A141" s="194"/>
      <c r="B141" s="171"/>
      <c r="C141" s="169"/>
      <c r="D141" s="169"/>
      <c r="E141" s="169"/>
      <c r="F141" s="169"/>
      <c r="G141" s="169"/>
      <c r="H141" s="169"/>
      <c r="I141" s="169"/>
      <c r="J141" s="169"/>
    </row>
    <row r="142" spans="1:10" ht="20.100000000000001" customHeight="1" x14ac:dyDescent="0.25">
      <c r="A142" s="194"/>
      <c r="B142" s="171"/>
      <c r="C142" s="169"/>
      <c r="D142" s="169"/>
      <c r="E142" s="169"/>
      <c r="F142" s="169"/>
      <c r="G142" s="169"/>
      <c r="H142" s="169"/>
      <c r="I142" s="169"/>
      <c r="J142" s="169"/>
    </row>
    <row r="143" spans="1:10" ht="20.100000000000001" customHeight="1" x14ac:dyDescent="0.25">
      <c r="A143" s="194"/>
      <c r="B143" s="171"/>
      <c r="C143" s="169"/>
      <c r="D143" s="169"/>
      <c r="E143" s="169"/>
      <c r="F143" s="169"/>
      <c r="G143" s="169"/>
      <c r="H143" s="169"/>
      <c r="I143" s="169"/>
      <c r="J143" s="169"/>
    </row>
    <row r="144" spans="1:10" ht="20.100000000000001" customHeight="1" x14ac:dyDescent="0.25">
      <c r="A144" s="194"/>
      <c r="B144" s="171"/>
      <c r="C144" s="169"/>
      <c r="D144" s="169"/>
      <c r="E144" s="169"/>
      <c r="F144" s="169"/>
      <c r="G144" s="169"/>
      <c r="H144" s="169"/>
      <c r="I144" s="169"/>
      <c r="J144" s="169"/>
    </row>
    <row r="145" spans="1:12" ht="20.100000000000001" customHeight="1" x14ac:dyDescent="0.25">
      <c r="A145" s="194"/>
      <c r="B145" s="171">
        <v>5</v>
      </c>
      <c r="C145" s="170" t="s">
        <v>58</v>
      </c>
      <c r="D145" s="170"/>
      <c r="E145" s="167">
        <v>0.1</v>
      </c>
      <c r="F145" s="167"/>
      <c r="G145" s="167">
        <v>0.2</v>
      </c>
      <c r="H145" s="167"/>
      <c r="I145" s="167">
        <v>0.3</v>
      </c>
      <c r="J145" s="167"/>
      <c r="K145" s="84"/>
    </row>
    <row r="146" spans="1:12" ht="20.100000000000001" customHeight="1" x14ac:dyDescent="0.25">
      <c r="A146" s="194"/>
      <c r="B146" s="171"/>
      <c r="C146" s="170"/>
      <c r="D146" s="170"/>
      <c r="E146" s="167"/>
      <c r="F146" s="167"/>
      <c r="G146" s="167"/>
      <c r="H146" s="167"/>
      <c r="I146" s="167"/>
      <c r="J146" s="167"/>
      <c r="K146" s="84"/>
    </row>
    <row r="147" spans="1:12" ht="20.100000000000001" customHeight="1" x14ac:dyDescent="0.25">
      <c r="A147" s="194"/>
      <c r="B147" s="171"/>
      <c r="C147" s="170"/>
      <c r="D147" s="170"/>
      <c r="E147" s="167"/>
      <c r="F147" s="167"/>
      <c r="G147" s="167"/>
      <c r="H147" s="167"/>
      <c r="I147" s="167"/>
      <c r="J147" s="167"/>
      <c r="K147" s="84"/>
    </row>
    <row r="148" spans="1:12" ht="20.100000000000001" customHeight="1" x14ac:dyDescent="0.25">
      <c r="A148" s="194"/>
      <c r="B148" s="171">
        <v>6</v>
      </c>
      <c r="C148" s="170" t="s">
        <v>51</v>
      </c>
      <c r="D148" s="170"/>
      <c r="E148" s="167">
        <v>0.01</v>
      </c>
      <c r="F148" s="167"/>
      <c r="G148" s="167">
        <v>0.02</v>
      </c>
      <c r="H148" s="167"/>
      <c r="I148" s="167">
        <v>0.05</v>
      </c>
      <c r="J148" s="167"/>
      <c r="K148" s="84"/>
    </row>
    <row r="149" spans="1:12" ht="20.100000000000001" customHeight="1" x14ac:dyDescent="0.25">
      <c r="A149" s="194"/>
      <c r="B149" s="171"/>
      <c r="C149" s="170"/>
      <c r="D149" s="170"/>
      <c r="E149" s="167"/>
      <c r="F149" s="167"/>
      <c r="G149" s="167"/>
      <c r="H149" s="167"/>
      <c r="I149" s="167"/>
      <c r="J149" s="167"/>
      <c r="K149" s="84"/>
    </row>
    <row r="150" spans="1:12" ht="20.100000000000001" customHeight="1" x14ac:dyDescent="0.25">
      <c r="A150" s="194"/>
      <c r="B150" s="171"/>
      <c r="C150" s="170"/>
      <c r="D150" s="170"/>
      <c r="E150" s="167"/>
      <c r="F150" s="167"/>
      <c r="G150" s="167"/>
      <c r="H150" s="167"/>
      <c r="I150" s="167"/>
      <c r="J150" s="167"/>
      <c r="K150" s="84"/>
    </row>
    <row r="153" spans="1:12" ht="20.100000000000001" customHeight="1" x14ac:dyDescent="0.25">
      <c r="A153" s="156" t="s">
        <v>85</v>
      </c>
      <c r="B153" s="156"/>
      <c r="C153" s="156"/>
      <c r="D153" s="156"/>
      <c r="E153" s="156"/>
      <c r="F153" s="156"/>
      <c r="G153" s="87"/>
      <c r="H153" s="87"/>
      <c r="I153" s="87"/>
      <c r="J153" s="87"/>
      <c r="K153" s="26"/>
    </row>
    <row r="154" spans="1:12" ht="20.100000000000001" customHeight="1" x14ac:dyDescent="0.25">
      <c r="L154" s="19"/>
    </row>
    <row r="155" spans="1:12" ht="20.100000000000001" customHeight="1" x14ac:dyDescent="0.25">
      <c r="A155" s="152" t="str">
        <f>IF(I160&lt;=0.05,L155,L156)</f>
        <v>O nível de significância do modelo atingiu 0,00%. Esse nível de significância é inferior ao valor máximo admitido para a rejeição da hipótese nula do molode; portanto, o modelo é aceito.</v>
      </c>
      <c r="B155" s="152"/>
      <c r="C155" s="152"/>
      <c r="D155" s="152"/>
      <c r="E155" s="152"/>
      <c r="F155" s="152"/>
      <c r="G155" s="152"/>
      <c r="H155" s="152"/>
      <c r="I155" s="152"/>
      <c r="J155" s="152"/>
      <c r="K155" s="117"/>
      <c r="L155" s="118" t="str">
        <f>CONCATENATE("O nível de significância do modelo atingiu ",TEXT(F95,"0,00%"),". Esse nível de significância é inferior ao valor máximo admitido para a rejeição da hipótese nula do molode; portanto, o modelo é aceito.")</f>
        <v>O nível de significância do modelo atingiu 0,00%. Esse nível de significância é inferior ao valor máximo admitido para a rejeição da hipótese nula do molode; portanto, o modelo é aceito.</v>
      </c>
    </row>
    <row r="156" spans="1:12" ht="20.100000000000001" customHeight="1" x14ac:dyDescent="0.25">
      <c r="A156" s="152"/>
      <c r="B156" s="152"/>
      <c r="C156" s="152"/>
      <c r="D156" s="152"/>
      <c r="E156" s="152"/>
      <c r="F156" s="152"/>
      <c r="G156" s="152"/>
      <c r="H156" s="152"/>
      <c r="I156" s="152"/>
      <c r="J156" s="152"/>
      <c r="K156" s="117"/>
      <c r="L156" s="118" t="str">
        <f>CONCATENATE("O nível de significância do modelo atingiu ",TEXT(F95,"0,00%"),". Esse nível de significância é superior ao valor máximo admitido para a rejeição da hipótese nula do modelo. Portanto, o modelo não pode ser aceito como válido.")</f>
        <v>O nível de significância do modelo atingiu 0,00%. Esse nível de significância é superior ao valor máximo admitido para a rejeição da hipótese nula do modelo. Portanto, o modelo não pode ser aceito como válido.</v>
      </c>
    </row>
    <row r="157" spans="1:12" ht="20.100000000000001" customHeight="1" x14ac:dyDescent="0.25">
      <c r="A157" s="151" t="s">
        <v>86</v>
      </c>
      <c r="B157" s="151"/>
      <c r="C157" s="151"/>
      <c r="D157" s="151"/>
      <c r="E157" s="151"/>
      <c r="F157" s="151"/>
      <c r="G157" s="151"/>
      <c r="H157" s="151"/>
      <c r="I157" s="151"/>
      <c r="J157" s="151"/>
    </row>
    <row r="159" spans="1:12" ht="20.100000000000001" customHeight="1" x14ac:dyDescent="0.25">
      <c r="G159" s="157" t="s">
        <v>151</v>
      </c>
      <c r="H159" s="157"/>
      <c r="I159" s="18">
        <v>0.05</v>
      </c>
      <c r="J159" s="75"/>
      <c r="K159" s="75"/>
    </row>
    <row r="160" spans="1:12" ht="20.100000000000001" customHeight="1" x14ac:dyDescent="0.25">
      <c r="G160" s="165" t="s">
        <v>150</v>
      </c>
      <c r="H160" s="165"/>
      <c r="I160" s="18">
        <f>F95</f>
        <v>2.9567368617311088E-11</v>
      </c>
      <c r="J160" s="75"/>
      <c r="K160" s="75"/>
    </row>
    <row r="162" spans="1:10" ht="20.100000000000001" customHeight="1" x14ac:dyDescent="0.25">
      <c r="G162" s="157" t="s">
        <v>115</v>
      </c>
      <c r="H162" s="157"/>
      <c r="I162" s="23">
        <f>B84</f>
        <v>20</v>
      </c>
      <c r="J162" s="4"/>
    </row>
    <row r="163" spans="1:10" ht="20.100000000000001" customHeight="1" x14ac:dyDescent="0.25">
      <c r="G163" s="157" t="s">
        <v>116</v>
      </c>
      <c r="H163" s="157"/>
      <c r="I163" s="23">
        <f>B86</f>
        <v>5</v>
      </c>
      <c r="J163" s="4"/>
    </row>
    <row r="164" spans="1:10" ht="20.100000000000001" customHeight="1" x14ac:dyDescent="0.25">
      <c r="G164" s="157" t="s">
        <v>13</v>
      </c>
      <c r="H164" s="157"/>
      <c r="I164" s="23">
        <f>B88</f>
        <v>15</v>
      </c>
      <c r="J164" s="4"/>
    </row>
    <row r="165" spans="1:10" ht="20.100000000000001" customHeight="1" x14ac:dyDescent="0.25">
      <c r="G165" s="157" t="s">
        <v>329</v>
      </c>
      <c r="H165" s="157"/>
      <c r="I165" s="9">
        <f>_xlfn.F.INV.RT(I159,I163,I164)</f>
        <v>2.9012945362361564</v>
      </c>
    </row>
    <row r="166" spans="1:10" ht="20.100000000000001" customHeight="1" x14ac:dyDescent="0.25">
      <c r="G166" s="157" t="s">
        <v>149</v>
      </c>
      <c r="H166" s="157"/>
      <c r="I166" s="10">
        <f>E95</f>
        <v>122.23076291821711</v>
      </c>
    </row>
    <row r="168" spans="1:10" ht="20.100000000000001" customHeight="1" x14ac:dyDescent="0.25">
      <c r="G168" s="9" t="s">
        <v>29</v>
      </c>
      <c r="H168" s="9" t="str">
        <f>IF(I166&gt;I165,"O ponto percentual atingido é maior que o ponto crítico","O ponto percentual atingido é menor que o ponto crítico")</f>
        <v>O ponto percentual atingido é maior que o ponto crítico</v>
      </c>
      <c r="I168" s="9"/>
    </row>
    <row r="169" spans="1:10" ht="20.100000000000001" customHeight="1" x14ac:dyDescent="0.25">
      <c r="G169" s="10" t="s">
        <v>148</v>
      </c>
      <c r="H169" s="10" t="str">
        <f>IF(I166&gt;I165,"Rejeita-se a hipótese nula","Não se pode rejeitar a hipótese nula")</f>
        <v>Rejeita-se a hipótese nula</v>
      </c>
      <c r="I169" s="10"/>
    </row>
    <row r="176" spans="1:10" ht="20.100000000000001" customHeight="1" x14ac:dyDescent="0.25">
      <c r="A176" s="156" t="s">
        <v>87</v>
      </c>
      <c r="B176" s="156"/>
      <c r="C176" s="156"/>
      <c r="D176" s="156"/>
      <c r="E176" s="156"/>
      <c r="F176" s="156"/>
      <c r="G176" s="87"/>
      <c r="H176" s="87"/>
      <c r="I176" s="87"/>
      <c r="J176" s="87"/>
    </row>
    <row r="178" spans="1:10" ht="20.100000000000001" customHeight="1" x14ac:dyDescent="0.25">
      <c r="A178" s="151" t="s">
        <v>88</v>
      </c>
      <c r="B178" s="151"/>
      <c r="C178" s="151"/>
      <c r="D178" s="151"/>
      <c r="E178" s="151"/>
      <c r="F178" s="151"/>
      <c r="G178" s="151"/>
      <c r="H178" s="151"/>
      <c r="I178" s="151"/>
      <c r="J178" s="151"/>
    </row>
    <row r="179" spans="1:10" ht="20.100000000000001" customHeight="1" x14ac:dyDescent="0.25">
      <c r="A179" s="151"/>
      <c r="B179" s="151"/>
      <c r="C179" s="151"/>
      <c r="D179" s="151"/>
      <c r="E179" s="151"/>
      <c r="F179" s="151"/>
      <c r="G179" s="151"/>
      <c r="H179" s="151"/>
      <c r="I179" s="151"/>
      <c r="J179" s="151"/>
    </row>
    <row r="181" spans="1:10" ht="20.100000000000001" customHeight="1" x14ac:dyDescent="0.25">
      <c r="A181" s="112" t="s">
        <v>26</v>
      </c>
      <c r="B181" s="112" t="s">
        <v>79</v>
      </c>
      <c r="C181" s="112" t="s">
        <v>1</v>
      </c>
      <c r="D181" s="112" t="s">
        <v>12</v>
      </c>
    </row>
    <row r="182" spans="1:10" ht="20.100000000000001" customHeight="1" x14ac:dyDescent="0.25">
      <c r="A182" s="10" t="str">
        <f>C11</f>
        <v>Área do terreno</v>
      </c>
      <c r="B182" s="10">
        <f>C101</f>
        <v>186.6438640520937</v>
      </c>
      <c r="C182" s="10">
        <f>D101</f>
        <v>35.812219797308295</v>
      </c>
      <c r="D182" s="13">
        <f>F101</f>
        <v>1.0536219860763934E-4</v>
      </c>
    </row>
    <row r="184" spans="1:10" ht="20.100000000000001" customHeight="1" x14ac:dyDescent="0.25">
      <c r="A184" s="153" t="str">
        <f>IF(D182&lt;0.3,"O nível de significância (valor-P) do coeficiente regressor é inferior a 30% (trinta por cento). Portanto, rejeita-se a hipótese nula, reconhecendo-se que a variável é relevante para o modelo.","O nível de significância (valor-P) do coeficiente regressor é superior a 30% (trinta por cento). Portanto, a hipótese nula não pode ser rejeitada.")</f>
        <v>O nível de significância (valor-P) do coeficiente regressor é inferior a 30% (trinta por cento). Portanto, rejeita-se a hipótese nula, reconhecendo-se que a variável é relevante para o modelo.</v>
      </c>
      <c r="B184" s="153"/>
      <c r="C184" s="153"/>
      <c r="D184" s="153"/>
      <c r="E184" s="153"/>
      <c r="F184" s="153"/>
      <c r="G184" s="153"/>
      <c r="H184" s="153"/>
      <c r="I184" s="153"/>
      <c r="J184" s="153"/>
    </row>
    <row r="185" spans="1:10" ht="20.100000000000001" customHeight="1" x14ac:dyDescent="0.25">
      <c r="A185" s="153"/>
      <c r="B185" s="153"/>
      <c r="C185" s="153"/>
      <c r="D185" s="153"/>
      <c r="E185" s="153"/>
      <c r="F185" s="153"/>
      <c r="G185" s="153"/>
      <c r="H185" s="153"/>
      <c r="I185" s="153"/>
      <c r="J185" s="153"/>
    </row>
    <row r="187" spans="1:10" ht="20.100000000000001" customHeight="1" x14ac:dyDescent="0.25">
      <c r="A187" s="151" t="s">
        <v>89</v>
      </c>
      <c r="B187" s="151"/>
      <c r="C187" s="151"/>
      <c r="D187" s="151"/>
      <c r="E187" s="151"/>
      <c r="F187" s="151"/>
      <c r="G187" s="151"/>
      <c r="H187" s="151"/>
      <c r="I187" s="151"/>
      <c r="J187" s="151"/>
    </row>
    <row r="189" spans="1:10" ht="20.100000000000001" customHeight="1" x14ac:dyDescent="0.25">
      <c r="G189" s="157" t="s">
        <v>151</v>
      </c>
      <c r="H189" s="157"/>
      <c r="I189" s="18">
        <v>0.3</v>
      </c>
      <c r="J189" s="75"/>
    </row>
    <row r="190" spans="1:10" ht="20.100000000000001" customHeight="1" x14ac:dyDescent="0.25">
      <c r="G190" s="157" t="s">
        <v>152</v>
      </c>
      <c r="H190" s="157"/>
      <c r="I190" s="18">
        <f>F101</f>
        <v>1.0536219860763934E-4</v>
      </c>
      <c r="J190" s="75"/>
    </row>
    <row r="192" spans="1:10" ht="20.100000000000001" customHeight="1" x14ac:dyDescent="0.25">
      <c r="G192" s="9" t="s">
        <v>115</v>
      </c>
      <c r="H192" s="9"/>
      <c r="I192" s="23">
        <f>B84</f>
        <v>20</v>
      </c>
      <c r="J192" s="4"/>
    </row>
    <row r="193" spans="1:10" ht="20.100000000000001" customHeight="1" x14ac:dyDescent="0.25">
      <c r="G193" s="9" t="s">
        <v>116</v>
      </c>
      <c r="H193" s="9"/>
      <c r="I193" s="23">
        <f>B86</f>
        <v>5</v>
      </c>
      <c r="J193" s="4"/>
    </row>
    <row r="194" spans="1:10" ht="20.100000000000001" customHeight="1" x14ac:dyDescent="0.25">
      <c r="G194" s="9" t="s">
        <v>13</v>
      </c>
      <c r="H194" s="9"/>
      <c r="I194" s="23">
        <f>I192-I193</f>
        <v>15</v>
      </c>
      <c r="J194" s="4"/>
    </row>
    <row r="195" spans="1:10" ht="20.100000000000001" customHeight="1" x14ac:dyDescent="0.25">
      <c r="G195" s="9" t="s">
        <v>153</v>
      </c>
      <c r="H195" s="9"/>
      <c r="I195" s="32">
        <f>_xlfn.T.INV.2T(I189,I194)</f>
        <v>1.0735313955824206</v>
      </c>
      <c r="J195" s="85"/>
    </row>
    <row r="196" spans="1:10" ht="20.100000000000001" customHeight="1" x14ac:dyDescent="0.25">
      <c r="G196" s="165" t="s">
        <v>379</v>
      </c>
      <c r="H196" s="165"/>
      <c r="I196" s="101">
        <f>ABS(E101)</f>
        <v>5.2117368068349164</v>
      </c>
      <c r="J196" s="85"/>
    </row>
    <row r="198" spans="1:10" ht="20.100000000000001" customHeight="1" x14ac:dyDescent="0.25">
      <c r="G198" s="9" t="s">
        <v>29</v>
      </c>
      <c r="H198" s="9" t="str">
        <f>IF(I196&gt;I195,"O ponto calculado é maior que o ponto crítico","O ponto calculado é menor que o ponto crítico")</f>
        <v>O ponto calculado é maior que o ponto crítico</v>
      </c>
      <c r="I198" s="9"/>
    </row>
    <row r="199" spans="1:10" ht="20.100000000000001" customHeight="1" x14ac:dyDescent="0.25">
      <c r="G199" s="10" t="s">
        <v>148</v>
      </c>
      <c r="H199" s="10" t="str">
        <f>IF(I196&gt;I195,"Rejeita-se a hipótese nula","Não se pode rejeitar a hipótese nula")</f>
        <v>Rejeita-se a hipótese nula</v>
      </c>
      <c r="I199" s="10"/>
    </row>
    <row r="206" spans="1:10" ht="20.100000000000001" customHeight="1" x14ac:dyDescent="0.25">
      <c r="A206" s="111"/>
      <c r="B206" s="111"/>
      <c r="C206" s="111"/>
      <c r="D206" s="111"/>
      <c r="E206" s="111"/>
      <c r="F206" s="111"/>
      <c r="G206" s="111"/>
      <c r="H206" s="111"/>
      <c r="I206" s="111"/>
      <c r="J206" s="111"/>
    </row>
    <row r="208" spans="1:10" ht="20.100000000000001" customHeight="1" x14ac:dyDescent="0.25">
      <c r="A208" s="112" t="s">
        <v>26</v>
      </c>
      <c r="B208" s="112" t="s">
        <v>79</v>
      </c>
      <c r="C208" s="112" t="s">
        <v>1</v>
      </c>
      <c r="D208" s="112" t="s">
        <v>12</v>
      </c>
    </row>
    <row r="209" spans="1:10" ht="20.100000000000001" customHeight="1" x14ac:dyDescent="0.25">
      <c r="A209" s="10" t="str">
        <f>D11</f>
        <v>Área edificada</v>
      </c>
      <c r="B209" s="10">
        <f>C102</f>
        <v>1124.821936133907</v>
      </c>
      <c r="C209" s="10">
        <f>D102</f>
        <v>60.914582145472259</v>
      </c>
      <c r="D209" s="13">
        <f>F102</f>
        <v>9.9979926079102028E-12</v>
      </c>
    </row>
    <row r="210" spans="1:10" ht="20.100000000000001" customHeight="1" x14ac:dyDescent="0.25">
      <c r="C210" s="12"/>
    </row>
    <row r="211" spans="1:10" ht="20.100000000000001" customHeight="1" x14ac:dyDescent="0.25">
      <c r="A211" s="155" t="str">
        <f>IF(D209&lt;0.3,"O nível de significância (valor-P) do coeficiente regressor é inferior a 30% (trinta por cento). Portanto, rejeita-se a hipótese nula, reconhecendo-se que a variável é relevante para o modelo.","O nível de significância (valor-P) do coeficiente regressor é superior a 30% (trinta por cento). Portanto, a hipótese nula não pode ser rejeitada.")</f>
        <v>O nível de significância (valor-P) do coeficiente regressor é inferior a 30% (trinta por cento). Portanto, rejeita-se a hipótese nula, reconhecendo-se que a variável é relevante para o modelo.</v>
      </c>
      <c r="B211" s="155"/>
      <c r="C211" s="155"/>
      <c r="D211" s="155"/>
      <c r="E211" s="155"/>
      <c r="F211" s="155"/>
      <c r="G211" s="155"/>
      <c r="H211" s="155"/>
      <c r="I211" s="155"/>
      <c r="J211" s="155"/>
    </row>
    <row r="212" spans="1:10" ht="20.100000000000001" customHeight="1" x14ac:dyDescent="0.25">
      <c r="A212" s="15"/>
      <c r="B212" s="15"/>
      <c r="C212" s="15"/>
      <c r="D212" s="15"/>
      <c r="E212" s="15"/>
      <c r="F212" s="15"/>
      <c r="G212" s="74"/>
      <c r="H212" s="74"/>
      <c r="I212" s="74"/>
      <c r="J212" s="74"/>
    </row>
    <row r="214" spans="1:10" ht="20.100000000000001" customHeight="1" x14ac:dyDescent="0.25">
      <c r="A214" s="151" t="s">
        <v>89</v>
      </c>
      <c r="B214" s="151"/>
      <c r="C214" s="151"/>
      <c r="D214" s="151"/>
      <c r="E214" s="151"/>
      <c r="F214" s="151"/>
      <c r="G214" s="151"/>
      <c r="H214" s="151"/>
      <c r="I214" s="151"/>
      <c r="J214" s="151"/>
    </row>
    <row r="216" spans="1:10" ht="20.100000000000001" customHeight="1" x14ac:dyDescent="0.25">
      <c r="G216" s="157" t="s">
        <v>151</v>
      </c>
      <c r="H216" s="157"/>
      <c r="I216" s="18">
        <v>0.3</v>
      </c>
      <c r="J216" s="75"/>
    </row>
    <row r="217" spans="1:10" ht="20.100000000000001" customHeight="1" x14ac:dyDescent="0.25">
      <c r="G217" s="157" t="s">
        <v>152</v>
      </c>
      <c r="H217" s="157"/>
      <c r="I217" s="18">
        <f>F102</f>
        <v>9.9979926079102028E-12</v>
      </c>
      <c r="J217" s="75"/>
    </row>
    <row r="219" spans="1:10" ht="20.100000000000001" customHeight="1" x14ac:dyDescent="0.25">
      <c r="G219" s="9" t="s">
        <v>115</v>
      </c>
      <c r="H219" s="9"/>
      <c r="I219" s="23">
        <f>B84</f>
        <v>20</v>
      </c>
      <c r="J219" s="4"/>
    </row>
    <row r="220" spans="1:10" ht="20.100000000000001" customHeight="1" x14ac:dyDescent="0.25">
      <c r="G220" s="9" t="s">
        <v>116</v>
      </c>
      <c r="H220" s="9"/>
      <c r="I220" s="23">
        <f>B86</f>
        <v>5</v>
      </c>
      <c r="J220" s="4"/>
    </row>
    <row r="221" spans="1:10" ht="20.100000000000001" customHeight="1" x14ac:dyDescent="0.25">
      <c r="G221" s="9" t="s">
        <v>13</v>
      </c>
      <c r="H221" s="9"/>
      <c r="I221" s="23">
        <f>B88</f>
        <v>15</v>
      </c>
      <c r="J221" s="4"/>
    </row>
    <row r="222" spans="1:10" ht="20.100000000000001" customHeight="1" x14ac:dyDescent="0.25">
      <c r="G222" s="9" t="s">
        <v>153</v>
      </c>
      <c r="H222" s="9"/>
      <c r="I222" s="32">
        <f>_xlfn.T.INV.2T(I216,I221)</f>
        <v>1.0735313955824206</v>
      </c>
      <c r="J222" s="85"/>
    </row>
    <row r="223" spans="1:10" ht="20.100000000000001" customHeight="1" x14ac:dyDescent="0.25">
      <c r="G223" s="165" t="s">
        <v>379</v>
      </c>
      <c r="H223" s="165"/>
      <c r="I223" s="101">
        <f>ABS(B209/C209)</f>
        <v>18.465561061351124</v>
      </c>
      <c r="J223" s="85"/>
    </row>
    <row r="225" spans="1:10" ht="20.100000000000001" customHeight="1" x14ac:dyDescent="0.25">
      <c r="G225" s="9" t="s">
        <v>29</v>
      </c>
      <c r="H225" s="9" t="str">
        <f>IF(I223&gt;I222,"O ponto calculado é maior que o ponto crítico","O ponto calculado é menor que o ponto crítico")</f>
        <v>O ponto calculado é maior que o ponto crítico</v>
      </c>
      <c r="I225" s="9"/>
    </row>
    <row r="226" spans="1:10" ht="20.100000000000001" customHeight="1" x14ac:dyDescent="0.25">
      <c r="G226" s="10" t="s">
        <v>148</v>
      </c>
      <c r="H226" s="10" t="str">
        <f>IF(I223&gt;I222,"Rejeita-se a hipótese nula","Não se pode rejeitar a hipótese nula")</f>
        <v>Rejeita-se a hipótese nula</v>
      </c>
      <c r="I226" s="10"/>
    </row>
    <row r="233" spans="1:10" ht="20.100000000000001" customHeight="1" x14ac:dyDescent="0.25">
      <c r="A233" s="111"/>
      <c r="B233" s="111"/>
      <c r="C233" s="111"/>
      <c r="D233" s="111"/>
      <c r="E233" s="111"/>
      <c r="F233" s="111"/>
      <c r="G233" s="111"/>
      <c r="H233" s="111"/>
      <c r="I233" s="111"/>
      <c r="J233" s="111"/>
    </row>
    <row r="235" spans="1:10" ht="20.100000000000001" customHeight="1" x14ac:dyDescent="0.25">
      <c r="A235" s="112" t="s">
        <v>26</v>
      </c>
      <c r="B235" s="112" t="s">
        <v>79</v>
      </c>
      <c r="C235" s="112" t="s">
        <v>1</v>
      </c>
      <c r="D235" s="112" t="s">
        <v>12</v>
      </c>
    </row>
    <row r="236" spans="1:10" ht="20.100000000000001" customHeight="1" x14ac:dyDescent="0.25">
      <c r="A236" s="10" t="str">
        <f>E11</f>
        <v>Quartos</v>
      </c>
      <c r="B236" s="10">
        <f>C103</f>
        <v>10958.03855675552</v>
      </c>
      <c r="C236" s="10">
        <f>D103</f>
        <v>1578.7210155114901</v>
      </c>
      <c r="D236" s="13">
        <f>F103</f>
        <v>4.7235498144011669E-6</v>
      </c>
    </row>
    <row r="238" spans="1:10" ht="20.100000000000001" customHeight="1" x14ac:dyDescent="0.25">
      <c r="A238" s="153" t="str">
        <f>IF(D236&lt;0.3,"O nível de significância (valor-P) do coeficiente regressor é inferior a 30% (trinta por cento). Portanto, rejeita-se a hipótese nula, reconhecendo-se que a variável é relevante para o modelo.","O nível de significância (valor-P) do coeficiente regressor é superior a 30% (trinta por cento). Portanto, a hipótese nula não pode ser rejeitada.")</f>
        <v>O nível de significância (valor-P) do coeficiente regressor é inferior a 30% (trinta por cento). Portanto, rejeita-se a hipótese nula, reconhecendo-se que a variável é relevante para o modelo.</v>
      </c>
      <c r="B238" s="153"/>
      <c r="C238" s="153"/>
      <c r="D238" s="153"/>
      <c r="E238" s="153"/>
      <c r="F238" s="153"/>
      <c r="G238" s="153"/>
      <c r="H238" s="153"/>
      <c r="I238" s="153"/>
      <c r="J238" s="153"/>
    </row>
    <row r="239" spans="1:10" ht="20.100000000000001" customHeight="1" x14ac:dyDescent="0.25">
      <c r="A239" s="153"/>
      <c r="B239" s="153"/>
      <c r="C239" s="153"/>
      <c r="D239" s="153"/>
      <c r="E239" s="153"/>
      <c r="F239" s="153"/>
      <c r="G239" s="153"/>
      <c r="H239" s="153"/>
      <c r="I239" s="153"/>
      <c r="J239" s="153"/>
    </row>
    <row r="241" spans="1:10" ht="20.100000000000001" customHeight="1" x14ac:dyDescent="0.25">
      <c r="A241" s="151" t="s">
        <v>89</v>
      </c>
      <c r="B241" s="151"/>
      <c r="C241" s="151"/>
      <c r="D241" s="151"/>
      <c r="E241" s="151"/>
      <c r="F241" s="151"/>
      <c r="G241" s="151"/>
      <c r="H241" s="151"/>
      <c r="I241" s="151"/>
      <c r="J241" s="151"/>
    </row>
    <row r="243" spans="1:10" ht="20.100000000000001" customHeight="1" x14ac:dyDescent="0.25">
      <c r="G243" s="157" t="s">
        <v>151</v>
      </c>
      <c r="H243" s="157"/>
      <c r="I243" s="18">
        <v>0.3</v>
      </c>
      <c r="J243" s="75"/>
    </row>
    <row r="244" spans="1:10" ht="20.100000000000001" customHeight="1" x14ac:dyDescent="0.25">
      <c r="G244" s="157" t="s">
        <v>152</v>
      </c>
      <c r="H244" s="157"/>
      <c r="I244" s="18">
        <f>F103</f>
        <v>4.7235498144011669E-6</v>
      </c>
      <c r="J244" s="75"/>
    </row>
    <row r="246" spans="1:10" ht="20.100000000000001" customHeight="1" x14ac:dyDescent="0.25">
      <c r="G246" s="9" t="s">
        <v>115</v>
      </c>
      <c r="H246" s="9"/>
      <c r="I246" s="23">
        <f>B84</f>
        <v>20</v>
      </c>
      <c r="J246" s="4"/>
    </row>
    <row r="247" spans="1:10" ht="20.100000000000001" customHeight="1" x14ac:dyDescent="0.25">
      <c r="G247" s="9" t="s">
        <v>116</v>
      </c>
      <c r="H247" s="9"/>
      <c r="I247" s="23">
        <f>B86</f>
        <v>5</v>
      </c>
      <c r="J247" s="4"/>
    </row>
    <row r="248" spans="1:10" ht="20.100000000000001" customHeight="1" x14ac:dyDescent="0.25">
      <c r="G248" s="9" t="s">
        <v>13</v>
      </c>
      <c r="H248" s="9"/>
      <c r="I248" s="23">
        <f>B88</f>
        <v>15</v>
      </c>
      <c r="J248" s="4"/>
    </row>
    <row r="249" spans="1:10" ht="20.100000000000001" customHeight="1" x14ac:dyDescent="0.25">
      <c r="G249" s="9" t="s">
        <v>153</v>
      </c>
      <c r="H249" s="9"/>
      <c r="I249" s="32">
        <f>_xlfn.T.INV.2T(I243,I248)</f>
        <v>1.0735313955824206</v>
      </c>
      <c r="J249" s="85"/>
    </row>
    <row r="250" spans="1:10" ht="20.100000000000001" customHeight="1" x14ac:dyDescent="0.25">
      <c r="G250" s="165" t="s">
        <v>379</v>
      </c>
      <c r="H250" s="165"/>
      <c r="I250" s="101">
        <f>ABS(B236/C236)</f>
        <v>6.9410861381389948</v>
      </c>
      <c r="J250" s="85"/>
    </row>
    <row r="252" spans="1:10" ht="20.100000000000001" customHeight="1" x14ac:dyDescent="0.25">
      <c r="G252" s="9" t="s">
        <v>29</v>
      </c>
      <c r="H252" s="9" t="str">
        <f>IF(I250&gt;I249,"O ponto calculado é maior que o ponto crítico","O ponto calculado é menor que o ponto crítico")</f>
        <v>O ponto calculado é maior que o ponto crítico</v>
      </c>
      <c r="I252" s="9"/>
    </row>
    <row r="253" spans="1:10" ht="20.100000000000001" customHeight="1" x14ac:dyDescent="0.25">
      <c r="G253" s="10" t="s">
        <v>148</v>
      </c>
      <c r="H253" s="10" t="str">
        <f>IF(I250&gt;I249,"Rejeita-se a hipótese nula","Não se pode rejeitar a hipótese nula")</f>
        <v>Rejeita-se a hipótese nula</v>
      </c>
      <c r="I253" s="10"/>
    </row>
    <row r="260" spans="1:10" ht="20.100000000000001" customHeight="1" x14ac:dyDescent="0.25">
      <c r="A260" s="111"/>
      <c r="B260" s="111"/>
      <c r="C260" s="111"/>
      <c r="D260" s="111"/>
      <c r="E260" s="111"/>
      <c r="F260" s="111"/>
      <c r="G260" s="111"/>
      <c r="H260" s="111"/>
      <c r="I260" s="111"/>
      <c r="J260" s="111"/>
    </row>
    <row r="262" spans="1:10" ht="20.100000000000001" customHeight="1" x14ac:dyDescent="0.25">
      <c r="A262" s="112" t="s">
        <v>26</v>
      </c>
      <c r="B262" s="112" t="s">
        <v>79</v>
      </c>
      <c r="C262" s="112" t="s">
        <v>1</v>
      </c>
      <c r="D262" s="112" t="s">
        <v>12</v>
      </c>
    </row>
    <row r="263" spans="1:10" ht="20.100000000000001" customHeight="1" x14ac:dyDescent="0.25">
      <c r="A263" s="10" t="str">
        <f>F11</f>
        <v>Banheiros</v>
      </c>
      <c r="B263" s="10">
        <f>C104</f>
        <v>11705.700963774696</v>
      </c>
      <c r="C263" s="10">
        <f>D104</f>
        <v>1216.7753902504371</v>
      </c>
      <c r="D263" s="13">
        <f>F104</f>
        <v>8.2955125415627454E-8</v>
      </c>
    </row>
    <row r="265" spans="1:10" ht="20.100000000000001" customHeight="1" x14ac:dyDescent="0.25">
      <c r="A265" s="153" t="str">
        <f>IF(D263&lt;0.3,"O nível de significância (valor-P) do coeficiente regressor é inferior a 30% (trinta por cento). Portanto, rejeita-se a hipótese nula, reconhecendo-se que a variável é relevante para o modelo.","O nível de significância (valor-P) do coeficiente regressor é superior a 30% (trinta por cento). Portanto, a hipótese nula não pode ser rejeitada.")</f>
        <v>O nível de significância (valor-P) do coeficiente regressor é inferior a 30% (trinta por cento). Portanto, rejeita-se a hipótese nula, reconhecendo-se que a variável é relevante para o modelo.</v>
      </c>
      <c r="B265" s="153"/>
      <c r="C265" s="153"/>
      <c r="D265" s="153"/>
      <c r="E265" s="153"/>
      <c r="F265" s="153"/>
      <c r="G265" s="153"/>
      <c r="H265" s="153"/>
      <c r="I265" s="153"/>
      <c r="J265" s="153"/>
    </row>
    <row r="266" spans="1:10" ht="20.100000000000001" customHeight="1" x14ac:dyDescent="0.25">
      <c r="A266" s="153"/>
      <c r="B266" s="153"/>
      <c r="C266" s="153"/>
      <c r="D266" s="153"/>
      <c r="E266" s="153"/>
      <c r="F266" s="153"/>
      <c r="G266" s="153"/>
      <c r="H266" s="153"/>
      <c r="I266" s="153"/>
      <c r="J266" s="153"/>
    </row>
    <row r="268" spans="1:10" ht="20.100000000000001" customHeight="1" x14ac:dyDescent="0.25">
      <c r="A268" s="151" t="s">
        <v>89</v>
      </c>
      <c r="B268" s="151"/>
      <c r="C268" s="151"/>
      <c r="D268" s="151"/>
      <c r="E268" s="151"/>
      <c r="F268" s="151"/>
      <c r="G268" s="151"/>
      <c r="H268" s="151"/>
      <c r="I268" s="151"/>
      <c r="J268" s="151"/>
    </row>
    <row r="270" spans="1:10" ht="20.100000000000001" customHeight="1" x14ac:dyDescent="0.25">
      <c r="G270" s="157" t="s">
        <v>151</v>
      </c>
      <c r="H270" s="157"/>
      <c r="I270" s="18">
        <v>0.3</v>
      </c>
    </row>
    <row r="271" spans="1:10" ht="20.100000000000001" customHeight="1" x14ac:dyDescent="0.25">
      <c r="G271" s="157" t="s">
        <v>152</v>
      </c>
      <c r="H271" s="157"/>
      <c r="I271" s="18">
        <f>F104</f>
        <v>8.2955125415627454E-8</v>
      </c>
    </row>
    <row r="273" spans="1:10" ht="20.100000000000001" customHeight="1" x14ac:dyDescent="0.25">
      <c r="G273" s="9" t="s">
        <v>115</v>
      </c>
      <c r="H273" s="9"/>
      <c r="I273" s="23">
        <f>B84</f>
        <v>20</v>
      </c>
    </row>
    <row r="274" spans="1:10" ht="20.100000000000001" customHeight="1" x14ac:dyDescent="0.25">
      <c r="G274" s="9" t="s">
        <v>116</v>
      </c>
      <c r="H274" s="9"/>
      <c r="I274" s="23">
        <f>B86</f>
        <v>5</v>
      </c>
    </row>
    <row r="275" spans="1:10" ht="20.100000000000001" customHeight="1" x14ac:dyDescent="0.25">
      <c r="G275" s="9" t="s">
        <v>13</v>
      </c>
      <c r="H275" s="9"/>
      <c r="I275" s="23">
        <f>B88</f>
        <v>15</v>
      </c>
    </row>
    <row r="276" spans="1:10" ht="20.100000000000001" customHeight="1" x14ac:dyDescent="0.25">
      <c r="G276" s="9" t="s">
        <v>153</v>
      </c>
      <c r="H276" s="9"/>
      <c r="I276" s="32">
        <f>_xlfn.T.INV.2T(I270,I275)</f>
        <v>1.0735313955824206</v>
      </c>
    </row>
    <row r="277" spans="1:10" ht="20.100000000000001" customHeight="1" x14ac:dyDescent="0.25">
      <c r="G277" s="165" t="s">
        <v>379</v>
      </c>
      <c r="H277" s="165"/>
      <c r="I277" s="101">
        <f>ABS(B263/C263)</f>
        <v>9.6202643951941074</v>
      </c>
    </row>
    <row r="279" spans="1:10" ht="20.100000000000001" customHeight="1" x14ac:dyDescent="0.25">
      <c r="G279" s="9" t="s">
        <v>29</v>
      </c>
      <c r="H279" s="9" t="str">
        <f>IF(I277&gt;I276,"O ponto calculado é maior que o ponto crítico","O ponto calculado é menor que o ponto crítico")</f>
        <v>O ponto calculado é maior que o ponto crítico</v>
      </c>
      <c r="I279" s="9"/>
    </row>
    <row r="280" spans="1:10" ht="20.100000000000001" customHeight="1" x14ac:dyDescent="0.25">
      <c r="G280" s="10" t="s">
        <v>148</v>
      </c>
      <c r="H280" s="10" t="str">
        <f>IF(I277&gt;I276,"Rejeita-se a hipótese nula","Não se pode rejeitar a hipótese nula")</f>
        <v>Rejeita-se a hipótese nula</v>
      </c>
      <c r="I280" s="10"/>
    </row>
    <row r="287" spans="1:10" ht="20.100000000000001" customHeight="1" x14ac:dyDescent="0.25">
      <c r="A287" s="182" t="s">
        <v>10</v>
      </c>
      <c r="B287" s="182"/>
      <c r="C287" s="182"/>
      <c r="D287" s="182"/>
      <c r="E287" s="182"/>
      <c r="F287" s="182"/>
      <c r="G287" s="86"/>
      <c r="H287" s="86"/>
      <c r="I287" s="86"/>
      <c r="J287" s="86"/>
    </row>
    <row r="289" spans="1:4" ht="60" customHeight="1" x14ac:dyDescent="0.25">
      <c r="A289" s="115" t="str">
        <f t="shared" ref="A289:A309" si="139">A11</f>
        <v>Item</v>
      </c>
      <c r="B289" s="115" t="s">
        <v>422</v>
      </c>
      <c r="C289" s="115" t="s">
        <v>110</v>
      </c>
      <c r="D289" s="115" t="s">
        <v>3</v>
      </c>
    </row>
    <row r="290" spans="1:4" ht="20.100000000000001" customHeight="1" x14ac:dyDescent="0.25">
      <c r="A290" s="20">
        <f t="shared" si="139"/>
        <v>1</v>
      </c>
      <c r="B290" s="10">
        <f t="shared" ref="B290:B309" si="140">$C$100+$C12*$C$101+$D12*$C$102+$E12*$C$103+$F12*$C$104</f>
        <v>459978.76599373517</v>
      </c>
      <c r="C290" s="10">
        <f t="shared" ref="C290:C309" si="141">AVERAGE($J$12:$J$31)</f>
        <v>491850</v>
      </c>
      <c r="D290" s="10">
        <f t="shared" ref="D290" si="142">B290-C290</f>
        <v>-31871.234006264829</v>
      </c>
    </row>
    <row r="291" spans="1:4" ht="20.100000000000001" customHeight="1" x14ac:dyDescent="0.25">
      <c r="A291" s="20">
        <f t="shared" si="139"/>
        <v>2</v>
      </c>
      <c r="B291" s="10">
        <f t="shared" si="140"/>
        <v>470583.94683939731</v>
      </c>
      <c r="C291" s="10">
        <f t="shared" si="141"/>
        <v>491850</v>
      </c>
      <c r="D291" s="10">
        <f t="shared" ref="D291:D309" si="143">B291-C291</f>
        <v>-21266.053160602693</v>
      </c>
    </row>
    <row r="292" spans="1:4" ht="20.100000000000001" customHeight="1" x14ac:dyDescent="0.25">
      <c r="A292" s="20">
        <f t="shared" si="139"/>
        <v>3</v>
      </c>
      <c r="B292" s="10">
        <f t="shared" si="140"/>
        <v>477809.10811511101</v>
      </c>
      <c r="C292" s="10">
        <f t="shared" si="141"/>
        <v>491850</v>
      </c>
      <c r="D292" s="10">
        <f t="shared" si="143"/>
        <v>-14040.891884888988</v>
      </c>
    </row>
    <row r="293" spans="1:4" ht="20.100000000000001" customHeight="1" x14ac:dyDescent="0.25">
      <c r="A293" s="20">
        <f t="shared" si="139"/>
        <v>4</v>
      </c>
      <c r="B293" s="10">
        <f t="shared" si="140"/>
        <v>486208.08199745521</v>
      </c>
      <c r="C293" s="10">
        <f t="shared" si="141"/>
        <v>491850</v>
      </c>
      <c r="D293" s="10">
        <f t="shared" si="143"/>
        <v>-5641.9180025447858</v>
      </c>
    </row>
    <row r="294" spans="1:4" ht="20.100000000000001" customHeight="1" x14ac:dyDescent="0.25">
      <c r="A294" s="20">
        <f t="shared" si="139"/>
        <v>5</v>
      </c>
      <c r="B294" s="10">
        <f t="shared" si="140"/>
        <v>482475.20471641328</v>
      </c>
      <c r="C294" s="10">
        <f t="shared" si="141"/>
        <v>491850</v>
      </c>
      <c r="D294" s="10">
        <f t="shared" si="143"/>
        <v>-9374.7952835867181</v>
      </c>
    </row>
    <row r="295" spans="1:4" ht="20.100000000000001" customHeight="1" x14ac:dyDescent="0.25">
      <c r="A295" s="20">
        <f t="shared" si="139"/>
        <v>6</v>
      </c>
      <c r="B295" s="10">
        <f t="shared" si="140"/>
        <v>483150.09787809366</v>
      </c>
      <c r="C295" s="10">
        <f t="shared" si="141"/>
        <v>491850</v>
      </c>
      <c r="D295" s="10">
        <f t="shared" si="143"/>
        <v>-8699.9021219063434</v>
      </c>
    </row>
    <row r="296" spans="1:4" ht="20.100000000000001" customHeight="1" x14ac:dyDescent="0.25">
      <c r="A296" s="20">
        <f t="shared" si="139"/>
        <v>7</v>
      </c>
      <c r="B296" s="10">
        <f t="shared" si="140"/>
        <v>489873.22055152582</v>
      </c>
      <c r="C296" s="10">
        <f t="shared" si="141"/>
        <v>491850</v>
      </c>
      <c r="D296" s="10">
        <f t="shared" si="143"/>
        <v>-1976.7794484741753</v>
      </c>
    </row>
    <row r="297" spans="1:4" ht="20.100000000000001" customHeight="1" x14ac:dyDescent="0.25">
      <c r="A297" s="20">
        <f t="shared" si="139"/>
        <v>8</v>
      </c>
      <c r="B297" s="10">
        <f t="shared" si="140"/>
        <v>493673.83655953896</v>
      </c>
      <c r="C297" s="10">
        <f t="shared" si="141"/>
        <v>491850</v>
      </c>
      <c r="D297" s="10">
        <f t="shared" si="143"/>
        <v>1823.8365595389623</v>
      </c>
    </row>
    <row r="298" spans="1:4" ht="20.100000000000001" customHeight="1" x14ac:dyDescent="0.25">
      <c r="A298" s="20">
        <f t="shared" si="139"/>
        <v>9</v>
      </c>
      <c r="B298" s="10">
        <f t="shared" si="140"/>
        <v>494180.90568018798</v>
      </c>
      <c r="C298" s="10">
        <f t="shared" si="141"/>
        <v>491850</v>
      </c>
      <c r="D298" s="10">
        <f t="shared" si="143"/>
        <v>2330.9056801879779</v>
      </c>
    </row>
    <row r="299" spans="1:4" ht="20.100000000000001" customHeight="1" x14ac:dyDescent="0.25">
      <c r="A299" s="20">
        <f t="shared" si="139"/>
        <v>10</v>
      </c>
      <c r="B299" s="10">
        <f t="shared" si="140"/>
        <v>494743.31664825499</v>
      </c>
      <c r="C299" s="10">
        <f t="shared" si="141"/>
        <v>491850</v>
      </c>
      <c r="D299" s="10">
        <f t="shared" si="143"/>
        <v>2893.3166482549859</v>
      </c>
    </row>
    <row r="300" spans="1:4" ht="20.100000000000001" customHeight="1" x14ac:dyDescent="0.25">
      <c r="A300" s="20">
        <f t="shared" si="139"/>
        <v>11</v>
      </c>
      <c r="B300" s="10">
        <f t="shared" si="140"/>
        <v>493723.4240777524</v>
      </c>
      <c r="C300" s="10">
        <f t="shared" si="141"/>
        <v>491850</v>
      </c>
      <c r="D300" s="10">
        <f t="shared" si="143"/>
        <v>1873.4240777523955</v>
      </c>
    </row>
    <row r="301" spans="1:4" ht="20.100000000000001" customHeight="1" x14ac:dyDescent="0.25">
      <c r="A301" s="20">
        <f t="shared" si="139"/>
        <v>12</v>
      </c>
      <c r="B301" s="10">
        <f t="shared" si="140"/>
        <v>497681.26574602106</v>
      </c>
      <c r="C301" s="10">
        <f t="shared" si="141"/>
        <v>491850</v>
      </c>
      <c r="D301" s="10">
        <f t="shared" si="143"/>
        <v>5831.2657460210612</v>
      </c>
    </row>
    <row r="302" spans="1:4" ht="20.100000000000001" customHeight="1" x14ac:dyDescent="0.25">
      <c r="A302" s="20">
        <f t="shared" si="139"/>
        <v>13</v>
      </c>
      <c r="B302" s="10">
        <f t="shared" si="140"/>
        <v>493247.68635992752</v>
      </c>
      <c r="C302" s="10">
        <f t="shared" si="141"/>
        <v>491850</v>
      </c>
      <c r="D302" s="10">
        <f t="shared" si="143"/>
        <v>1397.6863599275239</v>
      </c>
    </row>
    <row r="303" spans="1:4" ht="20.100000000000001" customHeight="1" x14ac:dyDescent="0.25">
      <c r="A303" s="20">
        <f t="shared" si="139"/>
        <v>14</v>
      </c>
      <c r="B303" s="10">
        <f t="shared" si="140"/>
        <v>494471.08648477157</v>
      </c>
      <c r="C303" s="10">
        <f t="shared" si="141"/>
        <v>491850</v>
      </c>
      <c r="D303" s="10">
        <f t="shared" si="143"/>
        <v>2621.0864847715711</v>
      </c>
    </row>
    <row r="304" spans="1:4" ht="20.100000000000001" customHeight="1" x14ac:dyDescent="0.25">
      <c r="A304" s="20">
        <f t="shared" si="139"/>
        <v>15</v>
      </c>
      <c r="B304" s="10">
        <f t="shared" si="140"/>
        <v>502054.65923312539</v>
      </c>
      <c r="C304" s="10">
        <f t="shared" si="141"/>
        <v>491850</v>
      </c>
      <c r="D304" s="10">
        <f t="shared" si="143"/>
        <v>10204.659233125392</v>
      </c>
    </row>
    <row r="305" spans="1:10" ht="20.100000000000001" customHeight="1" x14ac:dyDescent="0.25">
      <c r="A305" s="20">
        <f t="shared" si="139"/>
        <v>16</v>
      </c>
      <c r="B305" s="10">
        <f t="shared" si="140"/>
        <v>505429.12504152709</v>
      </c>
      <c r="C305" s="10">
        <f t="shared" si="141"/>
        <v>491850</v>
      </c>
      <c r="D305" s="10">
        <f t="shared" si="143"/>
        <v>13579.125041527092</v>
      </c>
    </row>
    <row r="306" spans="1:10" ht="20.100000000000001" customHeight="1" x14ac:dyDescent="0.25">
      <c r="A306" s="20">
        <f t="shared" si="139"/>
        <v>17</v>
      </c>
      <c r="B306" s="10">
        <f t="shared" si="140"/>
        <v>507771.30139987287</v>
      </c>
      <c r="C306" s="10">
        <f t="shared" si="141"/>
        <v>491850</v>
      </c>
      <c r="D306" s="10">
        <f t="shared" si="143"/>
        <v>15921.301399872871</v>
      </c>
    </row>
    <row r="307" spans="1:10" ht="20.100000000000001" customHeight="1" x14ac:dyDescent="0.25">
      <c r="A307" s="20">
        <f t="shared" si="139"/>
        <v>18</v>
      </c>
      <c r="B307" s="10">
        <f t="shared" si="140"/>
        <v>502437.37252378691</v>
      </c>
      <c r="C307" s="10">
        <f t="shared" si="141"/>
        <v>491850</v>
      </c>
      <c r="D307" s="10">
        <f t="shared" si="143"/>
        <v>10587.372523786908</v>
      </c>
    </row>
    <row r="308" spans="1:10" ht="20.100000000000001" customHeight="1" x14ac:dyDescent="0.25">
      <c r="A308" s="20">
        <f t="shared" si="139"/>
        <v>19</v>
      </c>
      <c r="B308" s="10">
        <f t="shared" si="140"/>
        <v>501887.35843527329</v>
      </c>
      <c r="C308" s="10">
        <f t="shared" si="141"/>
        <v>491850</v>
      </c>
      <c r="D308" s="10">
        <f t="shared" si="143"/>
        <v>10037.358435273287</v>
      </c>
    </row>
    <row r="309" spans="1:10" ht="20.100000000000001" customHeight="1" x14ac:dyDescent="0.25">
      <c r="A309" s="20">
        <f t="shared" si="139"/>
        <v>20</v>
      </c>
      <c r="B309" s="10">
        <f t="shared" si="140"/>
        <v>505620.23571631516</v>
      </c>
      <c r="C309" s="10">
        <f t="shared" si="141"/>
        <v>491850</v>
      </c>
      <c r="D309" s="10">
        <f t="shared" si="143"/>
        <v>13770.235716315161</v>
      </c>
    </row>
    <row r="311" spans="1:10" ht="20.100000000000001" customHeight="1" x14ac:dyDescent="0.25">
      <c r="A311" s="191" t="s">
        <v>364</v>
      </c>
      <c r="B311" s="191"/>
      <c r="C311" s="191"/>
      <c r="D311" s="17">
        <f>SUMSQ(D290:D309)</f>
        <v>2872424938.3418908</v>
      </c>
    </row>
    <row r="315" spans="1:10" ht="60" customHeight="1" x14ac:dyDescent="0.25">
      <c r="A315" s="20" t="str">
        <f t="shared" ref="A315:A335" si="144">A11</f>
        <v>Item</v>
      </c>
      <c r="B315" s="103" t="s">
        <v>343</v>
      </c>
      <c r="C315" s="103" t="s">
        <v>344</v>
      </c>
      <c r="D315" s="103" t="s">
        <v>363</v>
      </c>
      <c r="F315" s="103" t="s">
        <v>318</v>
      </c>
      <c r="G315" s="103" t="s">
        <v>356</v>
      </c>
      <c r="H315" s="82"/>
      <c r="I315" s="82"/>
      <c r="J315" s="82"/>
    </row>
    <row r="316" spans="1:10" ht="20.100000000000001" customHeight="1" x14ac:dyDescent="0.25">
      <c r="A316" s="20">
        <f t="shared" si="144"/>
        <v>1</v>
      </c>
      <c r="B316" s="10">
        <f t="shared" ref="B316:B335" si="145">J12</f>
        <v>459000</v>
      </c>
      <c r="C316" s="10">
        <f t="shared" ref="C316:C335" si="146">B290</f>
        <v>459978.76599373517</v>
      </c>
      <c r="D316" s="10">
        <f>B316-C316</f>
        <v>-978.76599373517092</v>
      </c>
      <c r="F316" s="1">
        <f t="shared" ref="F316:F335" si="147">D316/$B$89</f>
        <v>-0.40380787515442007</v>
      </c>
      <c r="G316" s="12">
        <f>D316/B316</f>
        <v>-2.1323877859154051E-3</v>
      </c>
      <c r="H316" s="12"/>
      <c r="I316" s="12"/>
      <c r="J316" s="12"/>
    </row>
    <row r="317" spans="1:10" ht="20.100000000000001" customHeight="1" x14ac:dyDescent="0.25">
      <c r="A317" s="20">
        <f t="shared" si="144"/>
        <v>2</v>
      </c>
      <c r="B317" s="10">
        <f t="shared" si="145"/>
        <v>468000</v>
      </c>
      <c r="C317" s="10">
        <f t="shared" si="146"/>
        <v>470583.94683939731</v>
      </c>
      <c r="D317" s="10">
        <f t="shared" ref="D317:D335" si="148">B317-C317</f>
        <v>-2583.9468393973075</v>
      </c>
      <c r="F317" s="10">
        <f t="shared" si="147"/>
        <v>-1.0660546947969756</v>
      </c>
      <c r="G317" s="13">
        <f t="shared" ref="G317:G335" si="149">D317/B317</f>
        <v>-5.521253930336127E-3</v>
      </c>
      <c r="H317" s="114"/>
      <c r="I317" s="114"/>
      <c r="J317" s="114"/>
    </row>
    <row r="318" spans="1:10" ht="20.100000000000001" customHeight="1" x14ac:dyDescent="0.25">
      <c r="A318" s="20">
        <f t="shared" si="144"/>
        <v>3</v>
      </c>
      <c r="B318" s="10">
        <f t="shared" si="145"/>
        <v>477000</v>
      </c>
      <c r="C318" s="10">
        <f t="shared" si="146"/>
        <v>477809.10811511101</v>
      </c>
      <c r="D318" s="10">
        <f t="shared" si="148"/>
        <v>-809.10811511101201</v>
      </c>
      <c r="F318" s="10">
        <f t="shared" si="147"/>
        <v>-0.33381240339821094</v>
      </c>
      <c r="G318" s="13">
        <f t="shared" si="149"/>
        <v>-1.6962434279056856E-3</v>
      </c>
      <c r="H318" s="114"/>
      <c r="I318" s="114"/>
      <c r="J318" s="114"/>
    </row>
    <row r="319" spans="1:10" ht="20.100000000000001" customHeight="1" x14ac:dyDescent="0.25">
      <c r="A319" s="20">
        <f t="shared" si="144"/>
        <v>4</v>
      </c>
      <c r="B319" s="10">
        <f t="shared" si="145"/>
        <v>486000</v>
      </c>
      <c r="C319" s="10">
        <f t="shared" si="146"/>
        <v>486208.08199745521</v>
      </c>
      <c r="D319" s="10">
        <f t="shared" si="148"/>
        <v>-208.08199745521415</v>
      </c>
      <c r="F319" s="10">
        <f t="shared" si="147"/>
        <v>-8.584804722283039E-2</v>
      </c>
      <c r="G319" s="13">
        <f t="shared" si="149"/>
        <v>-4.2815225813830072E-4</v>
      </c>
      <c r="H319" s="114"/>
      <c r="I319" s="114"/>
      <c r="J319" s="114"/>
    </row>
    <row r="320" spans="1:10" ht="20.100000000000001" customHeight="1" x14ac:dyDescent="0.25">
      <c r="A320" s="20">
        <f t="shared" si="144"/>
        <v>5</v>
      </c>
      <c r="B320" s="10">
        <f t="shared" si="145"/>
        <v>486000</v>
      </c>
      <c r="C320" s="10">
        <f t="shared" si="146"/>
        <v>482475.20471641328</v>
      </c>
      <c r="D320" s="10">
        <f t="shared" si="148"/>
        <v>3524.7952835867181</v>
      </c>
      <c r="F320" s="10">
        <f t="shared" si="147"/>
        <v>1.4542189889410824</v>
      </c>
      <c r="G320" s="13">
        <f t="shared" si="149"/>
        <v>7.2526651925652634E-3</v>
      </c>
      <c r="H320" s="114"/>
      <c r="I320" s="114"/>
      <c r="J320" s="114"/>
    </row>
    <row r="321" spans="1:10" ht="20.100000000000001" customHeight="1" x14ac:dyDescent="0.25">
      <c r="A321" s="20">
        <f t="shared" si="144"/>
        <v>6</v>
      </c>
      <c r="B321" s="10">
        <f t="shared" si="145"/>
        <v>486000</v>
      </c>
      <c r="C321" s="10">
        <f t="shared" si="146"/>
        <v>483150.09787809366</v>
      </c>
      <c r="D321" s="10">
        <f t="shared" si="148"/>
        <v>2849.9021219063434</v>
      </c>
      <c r="F321" s="10">
        <f t="shared" si="147"/>
        <v>1.1757794279849634</v>
      </c>
      <c r="G321" s="13">
        <f t="shared" si="149"/>
        <v>5.8639961356097602E-3</v>
      </c>
      <c r="H321" s="114"/>
      <c r="I321" s="114"/>
      <c r="J321" s="114"/>
    </row>
    <row r="322" spans="1:10" ht="20.100000000000001" customHeight="1" x14ac:dyDescent="0.25">
      <c r="A322" s="20">
        <f t="shared" si="144"/>
        <v>7</v>
      </c>
      <c r="B322" s="10">
        <f t="shared" si="145"/>
        <v>486000</v>
      </c>
      <c r="C322" s="10">
        <f t="shared" si="146"/>
        <v>489873.22055152582</v>
      </c>
      <c r="D322" s="10">
        <f t="shared" si="148"/>
        <v>-3873.2205515258247</v>
      </c>
      <c r="F322" s="10">
        <f t="shared" si="147"/>
        <v>-1.5979682282865078</v>
      </c>
      <c r="G322" s="13">
        <f t="shared" si="149"/>
        <v>-7.9695896121930558E-3</v>
      </c>
      <c r="H322" s="114"/>
      <c r="I322" s="114"/>
      <c r="J322" s="114"/>
    </row>
    <row r="323" spans="1:10" ht="20.100000000000001" customHeight="1" x14ac:dyDescent="0.25">
      <c r="A323" s="20">
        <f t="shared" si="144"/>
        <v>8</v>
      </c>
      <c r="B323" s="10">
        <f t="shared" si="145"/>
        <v>495000</v>
      </c>
      <c r="C323" s="10">
        <f t="shared" si="146"/>
        <v>493673.83655953896</v>
      </c>
      <c r="D323" s="10">
        <f t="shared" si="148"/>
        <v>1326.1634404610377</v>
      </c>
      <c r="F323" s="10">
        <f t="shared" si="147"/>
        <v>0.54713306799351635</v>
      </c>
      <c r="G323" s="13">
        <f t="shared" si="149"/>
        <v>2.6791180615374499E-3</v>
      </c>
      <c r="H323" s="114"/>
      <c r="I323" s="114"/>
      <c r="J323" s="114"/>
    </row>
    <row r="324" spans="1:10" ht="20.100000000000001" customHeight="1" x14ac:dyDescent="0.25">
      <c r="A324" s="20">
        <f t="shared" si="144"/>
        <v>9</v>
      </c>
      <c r="B324" s="10">
        <f t="shared" si="145"/>
        <v>495000</v>
      </c>
      <c r="C324" s="10">
        <f t="shared" si="146"/>
        <v>494180.90568018798</v>
      </c>
      <c r="D324" s="10">
        <f t="shared" si="148"/>
        <v>819.09431981202215</v>
      </c>
      <c r="F324" s="10">
        <f t="shared" si="147"/>
        <v>0.33793239543612708</v>
      </c>
      <c r="G324" s="13">
        <f t="shared" si="149"/>
        <v>1.6547359996202467E-3</v>
      </c>
      <c r="H324" s="114"/>
      <c r="I324" s="114"/>
      <c r="J324" s="114"/>
    </row>
    <row r="325" spans="1:10" ht="20.100000000000001" customHeight="1" x14ac:dyDescent="0.25">
      <c r="A325" s="20">
        <f t="shared" si="144"/>
        <v>10</v>
      </c>
      <c r="B325" s="10">
        <f t="shared" si="145"/>
        <v>495000</v>
      </c>
      <c r="C325" s="10">
        <f t="shared" si="146"/>
        <v>494743.31664825499</v>
      </c>
      <c r="D325" s="10">
        <f t="shared" si="148"/>
        <v>256.68335174501408</v>
      </c>
      <c r="F325" s="10">
        <f t="shared" si="147"/>
        <v>0.10589942797268248</v>
      </c>
      <c r="G325" s="13">
        <f t="shared" si="149"/>
        <v>5.1855222574750319E-4</v>
      </c>
      <c r="H325" s="114"/>
      <c r="I325" s="114"/>
      <c r="J325" s="114"/>
    </row>
    <row r="326" spans="1:10" ht="20.100000000000001" customHeight="1" x14ac:dyDescent="0.25">
      <c r="A326" s="20">
        <f t="shared" si="144"/>
        <v>11</v>
      </c>
      <c r="B326" s="10">
        <f t="shared" si="145"/>
        <v>495000</v>
      </c>
      <c r="C326" s="10">
        <f t="shared" si="146"/>
        <v>493723.4240777524</v>
      </c>
      <c r="D326" s="10">
        <f t="shared" si="148"/>
        <v>1276.5759222476045</v>
      </c>
      <c r="F326" s="10">
        <f t="shared" si="147"/>
        <v>0.52667482721674752</v>
      </c>
      <c r="G326" s="13">
        <f t="shared" si="149"/>
        <v>2.5789412570658677E-3</v>
      </c>
      <c r="H326" s="114"/>
      <c r="I326" s="114"/>
      <c r="J326" s="114"/>
    </row>
    <row r="327" spans="1:10" ht="20.100000000000001" customHeight="1" x14ac:dyDescent="0.25">
      <c r="A327" s="20">
        <f t="shared" si="144"/>
        <v>12</v>
      </c>
      <c r="B327" s="10">
        <f t="shared" si="145"/>
        <v>495000</v>
      </c>
      <c r="C327" s="10">
        <f t="shared" si="146"/>
        <v>497681.26574602106</v>
      </c>
      <c r="D327" s="10">
        <f t="shared" si="148"/>
        <v>-2681.2657460210612</v>
      </c>
      <c r="F327" s="10">
        <f t="shared" si="147"/>
        <v>-1.1062053959325144</v>
      </c>
      <c r="G327" s="13">
        <f t="shared" si="149"/>
        <v>-5.4166984768102243E-3</v>
      </c>
      <c r="H327" s="114"/>
      <c r="I327" s="114"/>
      <c r="J327" s="114"/>
    </row>
    <row r="328" spans="1:10" ht="20.100000000000001" customHeight="1" x14ac:dyDescent="0.25">
      <c r="A328" s="20">
        <f t="shared" si="144"/>
        <v>13</v>
      </c>
      <c r="B328" s="10">
        <f t="shared" si="145"/>
        <v>495000</v>
      </c>
      <c r="C328" s="10">
        <f t="shared" si="146"/>
        <v>493247.68635992752</v>
      </c>
      <c r="D328" s="10">
        <f t="shared" si="148"/>
        <v>1752.3136400724761</v>
      </c>
      <c r="F328" s="10">
        <f t="shared" si="147"/>
        <v>0.72294915447709329</v>
      </c>
      <c r="G328" s="13">
        <f t="shared" si="149"/>
        <v>3.5400275557019721E-3</v>
      </c>
      <c r="H328" s="114"/>
      <c r="I328" s="114"/>
      <c r="J328" s="114"/>
    </row>
    <row r="329" spans="1:10" ht="20.100000000000001" customHeight="1" x14ac:dyDescent="0.25">
      <c r="A329" s="20">
        <f t="shared" si="144"/>
        <v>14</v>
      </c>
      <c r="B329" s="10">
        <f t="shared" si="145"/>
        <v>495000</v>
      </c>
      <c r="C329" s="10">
        <f t="shared" si="146"/>
        <v>494471.08648477157</v>
      </c>
      <c r="D329" s="10">
        <f t="shared" si="148"/>
        <v>528.91351522842888</v>
      </c>
      <c r="F329" s="10">
        <f t="shared" si="147"/>
        <v>0.21821297847689219</v>
      </c>
      <c r="G329" s="13">
        <f t="shared" si="149"/>
        <v>1.068512151976624E-3</v>
      </c>
      <c r="H329" s="114"/>
      <c r="I329" s="114"/>
      <c r="J329" s="114"/>
    </row>
    <row r="330" spans="1:10" ht="20.100000000000001" customHeight="1" x14ac:dyDescent="0.25">
      <c r="A330" s="20">
        <f t="shared" si="144"/>
        <v>15</v>
      </c>
      <c r="B330" s="10">
        <f t="shared" si="145"/>
        <v>504000</v>
      </c>
      <c r="C330" s="10">
        <f t="shared" si="146"/>
        <v>502054.65923312539</v>
      </c>
      <c r="D330" s="10">
        <f t="shared" si="148"/>
        <v>1945.3407668746077</v>
      </c>
      <c r="F330" s="10">
        <f t="shared" si="147"/>
        <v>0.80258603849231547</v>
      </c>
      <c r="G330" s="13">
        <f t="shared" si="149"/>
        <v>3.8598031088781896E-3</v>
      </c>
      <c r="H330" s="114"/>
      <c r="I330" s="114"/>
      <c r="J330" s="114"/>
    </row>
    <row r="331" spans="1:10" ht="20.100000000000001" customHeight="1" x14ac:dyDescent="0.25">
      <c r="A331" s="20">
        <f t="shared" si="144"/>
        <v>16</v>
      </c>
      <c r="B331" s="10">
        <f t="shared" si="145"/>
        <v>504000</v>
      </c>
      <c r="C331" s="10">
        <f t="shared" si="146"/>
        <v>505429.12504152709</v>
      </c>
      <c r="D331" s="10">
        <f t="shared" si="148"/>
        <v>-1429.1250415270915</v>
      </c>
      <c r="F331" s="10">
        <f t="shared" si="147"/>
        <v>-0.58961176628820788</v>
      </c>
      <c r="G331" s="13">
        <f t="shared" si="149"/>
        <v>-2.835565558585499E-3</v>
      </c>
      <c r="H331" s="114"/>
      <c r="I331" s="114"/>
      <c r="J331" s="114"/>
    </row>
    <row r="332" spans="1:10" ht="20.100000000000001" customHeight="1" x14ac:dyDescent="0.25">
      <c r="A332" s="20">
        <f t="shared" si="144"/>
        <v>17</v>
      </c>
      <c r="B332" s="10">
        <f t="shared" si="145"/>
        <v>504000</v>
      </c>
      <c r="C332" s="10">
        <f t="shared" si="146"/>
        <v>507771.30139987287</v>
      </c>
      <c r="D332" s="10">
        <f t="shared" si="148"/>
        <v>-3771.3013998728711</v>
      </c>
      <c r="F332" s="10">
        <f t="shared" si="147"/>
        <v>-1.5559196116304861</v>
      </c>
      <c r="G332" s="13">
        <f t="shared" si="149"/>
        <v>-7.4827408727636329E-3</v>
      </c>
      <c r="H332" s="114"/>
      <c r="I332" s="114"/>
      <c r="J332" s="114"/>
    </row>
    <row r="333" spans="1:10" ht="20.100000000000001" customHeight="1" x14ac:dyDescent="0.25">
      <c r="A333" s="20">
        <f t="shared" si="144"/>
        <v>18</v>
      </c>
      <c r="B333" s="10">
        <f t="shared" si="145"/>
        <v>504000</v>
      </c>
      <c r="C333" s="10">
        <f t="shared" si="146"/>
        <v>502437.37252378691</v>
      </c>
      <c r="D333" s="10">
        <f t="shared" si="148"/>
        <v>1562.6274762130925</v>
      </c>
      <c r="F333" s="10">
        <f t="shared" si="147"/>
        <v>0.64469064604450876</v>
      </c>
      <c r="G333" s="13">
        <f t="shared" si="149"/>
        <v>3.100451341692644E-3</v>
      </c>
      <c r="H333" s="114"/>
      <c r="I333" s="114"/>
      <c r="J333" s="114"/>
    </row>
    <row r="334" spans="1:10" ht="20.100000000000001" customHeight="1" x14ac:dyDescent="0.25">
      <c r="A334" s="20">
        <f t="shared" si="144"/>
        <v>19</v>
      </c>
      <c r="B334" s="10">
        <f t="shared" si="145"/>
        <v>504000</v>
      </c>
      <c r="C334" s="10">
        <f t="shared" si="146"/>
        <v>501887.35843527329</v>
      </c>
      <c r="D334" s="10">
        <f t="shared" si="148"/>
        <v>2112.6415647267131</v>
      </c>
      <c r="F334" s="10">
        <f t="shared" si="147"/>
        <v>0.87160905331374905</v>
      </c>
      <c r="G334" s="13">
        <f t="shared" si="149"/>
        <v>4.1917491363625261E-3</v>
      </c>
      <c r="H334" s="114"/>
      <c r="I334" s="114"/>
      <c r="J334" s="114"/>
    </row>
    <row r="335" spans="1:10" ht="20.100000000000001" customHeight="1" x14ac:dyDescent="0.25">
      <c r="A335" s="20">
        <f t="shared" si="144"/>
        <v>20</v>
      </c>
      <c r="B335" s="10">
        <f t="shared" si="145"/>
        <v>504000</v>
      </c>
      <c r="C335" s="10">
        <f t="shared" si="146"/>
        <v>505620.23571631516</v>
      </c>
      <c r="D335" s="10">
        <f t="shared" si="148"/>
        <v>-1620.235716315161</v>
      </c>
      <c r="F335" s="10">
        <f t="shared" si="147"/>
        <v>-0.66845798285013969</v>
      </c>
      <c r="G335" s="13">
        <f t="shared" si="149"/>
        <v>-3.2147534053872241E-3</v>
      </c>
      <c r="H335" s="114"/>
      <c r="I335" s="114"/>
      <c r="J335" s="114"/>
    </row>
    <row r="337" spans="1:4" ht="20.100000000000001" customHeight="1" x14ac:dyDescent="0.25">
      <c r="A337" s="191" t="s">
        <v>365</v>
      </c>
      <c r="B337" s="191"/>
      <c r="C337" s="191"/>
      <c r="D337" s="17">
        <f>SUMSQ(D316:D335)</f>
        <v>88125061.658898532</v>
      </c>
    </row>
    <row r="340" spans="1:4" ht="20.100000000000001" customHeight="1" x14ac:dyDescent="0.25">
      <c r="A340" s="8"/>
    </row>
    <row r="341" spans="1:4" s="15" customFormat="1" ht="60" customHeight="1" x14ac:dyDescent="0.25">
      <c r="A341" s="115" t="str">
        <f t="shared" ref="A341:A361" si="150">A11</f>
        <v>Item</v>
      </c>
      <c r="B341" s="115" t="s">
        <v>343</v>
      </c>
      <c r="C341" s="115" t="s">
        <v>110</v>
      </c>
      <c r="D341" s="115" t="s">
        <v>3</v>
      </c>
    </row>
    <row r="342" spans="1:4" ht="20.100000000000001" customHeight="1" x14ac:dyDescent="0.25">
      <c r="A342" s="98">
        <f t="shared" si="150"/>
        <v>1</v>
      </c>
      <c r="B342" s="10">
        <f t="shared" ref="B342:B361" si="151">J12</f>
        <v>459000</v>
      </c>
      <c r="C342" s="10">
        <f t="shared" ref="C342:C361" si="152">AVERAGE($J$12:$J$31)</f>
        <v>491850</v>
      </c>
      <c r="D342" s="10">
        <f>B342-C342</f>
        <v>-32850</v>
      </c>
    </row>
    <row r="343" spans="1:4" ht="20.100000000000001" customHeight="1" x14ac:dyDescent="0.25">
      <c r="A343" s="98">
        <f t="shared" si="150"/>
        <v>2</v>
      </c>
      <c r="B343" s="10">
        <f t="shared" si="151"/>
        <v>468000</v>
      </c>
      <c r="C343" s="10">
        <f t="shared" si="152"/>
        <v>491850</v>
      </c>
      <c r="D343" s="10">
        <f t="shared" ref="D343:D361" si="153">B343-C343</f>
        <v>-23850</v>
      </c>
    </row>
    <row r="344" spans="1:4" ht="20.100000000000001" customHeight="1" x14ac:dyDescent="0.25">
      <c r="A344" s="98">
        <f t="shared" si="150"/>
        <v>3</v>
      </c>
      <c r="B344" s="10">
        <f t="shared" si="151"/>
        <v>477000</v>
      </c>
      <c r="C344" s="10">
        <f t="shared" si="152"/>
        <v>491850</v>
      </c>
      <c r="D344" s="10">
        <f t="shared" si="153"/>
        <v>-14850</v>
      </c>
    </row>
    <row r="345" spans="1:4" ht="20.100000000000001" customHeight="1" x14ac:dyDescent="0.25">
      <c r="A345" s="98">
        <f t="shared" si="150"/>
        <v>4</v>
      </c>
      <c r="B345" s="10">
        <f t="shared" si="151"/>
        <v>486000</v>
      </c>
      <c r="C345" s="10">
        <f t="shared" si="152"/>
        <v>491850</v>
      </c>
      <c r="D345" s="10">
        <f t="shared" si="153"/>
        <v>-5850</v>
      </c>
    </row>
    <row r="346" spans="1:4" ht="20.100000000000001" customHeight="1" x14ac:dyDescent="0.25">
      <c r="A346" s="98">
        <f t="shared" si="150"/>
        <v>5</v>
      </c>
      <c r="B346" s="10">
        <f t="shared" si="151"/>
        <v>486000</v>
      </c>
      <c r="C346" s="10">
        <f t="shared" si="152"/>
        <v>491850</v>
      </c>
      <c r="D346" s="10">
        <f t="shared" si="153"/>
        <v>-5850</v>
      </c>
    </row>
    <row r="347" spans="1:4" ht="20.100000000000001" customHeight="1" x14ac:dyDescent="0.25">
      <c r="A347" s="98">
        <f t="shared" si="150"/>
        <v>6</v>
      </c>
      <c r="B347" s="10">
        <f t="shared" si="151"/>
        <v>486000</v>
      </c>
      <c r="C347" s="10">
        <f t="shared" si="152"/>
        <v>491850</v>
      </c>
      <c r="D347" s="10">
        <f t="shared" si="153"/>
        <v>-5850</v>
      </c>
    </row>
    <row r="348" spans="1:4" ht="20.100000000000001" customHeight="1" x14ac:dyDescent="0.25">
      <c r="A348" s="98">
        <f t="shared" si="150"/>
        <v>7</v>
      </c>
      <c r="B348" s="10">
        <f t="shared" si="151"/>
        <v>486000</v>
      </c>
      <c r="C348" s="10">
        <f t="shared" si="152"/>
        <v>491850</v>
      </c>
      <c r="D348" s="10">
        <f t="shared" si="153"/>
        <v>-5850</v>
      </c>
    </row>
    <row r="349" spans="1:4" ht="20.100000000000001" customHeight="1" x14ac:dyDescent="0.25">
      <c r="A349" s="98">
        <f t="shared" si="150"/>
        <v>8</v>
      </c>
      <c r="B349" s="10">
        <f t="shared" si="151"/>
        <v>495000</v>
      </c>
      <c r="C349" s="10">
        <f t="shared" si="152"/>
        <v>491850</v>
      </c>
      <c r="D349" s="10">
        <f t="shared" si="153"/>
        <v>3150</v>
      </c>
    </row>
    <row r="350" spans="1:4" ht="20.100000000000001" customHeight="1" x14ac:dyDescent="0.25">
      <c r="A350" s="98">
        <f t="shared" si="150"/>
        <v>9</v>
      </c>
      <c r="B350" s="10">
        <f t="shared" si="151"/>
        <v>495000</v>
      </c>
      <c r="C350" s="10">
        <f t="shared" si="152"/>
        <v>491850</v>
      </c>
      <c r="D350" s="10">
        <f t="shared" si="153"/>
        <v>3150</v>
      </c>
    </row>
    <row r="351" spans="1:4" ht="20.100000000000001" customHeight="1" x14ac:dyDescent="0.25">
      <c r="A351" s="98">
        <f t="shared" si="150"/>
        <v>10</v>
      </c>
      <c r="B351" s="10">
        <f t="shared" si="151"/>
        <v>495000</v>
      </c>
      <c r="C351" s="10">
        <f t="shared" si="152"/>
        <v>491850</v>
      </c>
      <c r="D351" s="10">
        <f t="shared" si="153"/>
        <v>3150</v>
      </c>
    </row>
    <row r="352" spans="1:4" ht="20.100000000000001" customHeight="1" x14ac:dyDescent="0.25">
      <c r="A352" s="98">
        <f t="shared" si="150"/>
        <v>11</v>
      </c>
      <c r="B352" s="10">
        <f t="shared" si="151"/>
        <v>495000</v>
      </c>
      <c r="C352" s="10">
        <f t="shared" si="152"/>
        <v>491850</v>
      </c>
      <c r="D352" s="10">
        <f t="shared" si="153"/>
        <v>3150</v>
      </c>
    </row>
    <row r="353" spans="1:10" ht="20.100000000000001" customHeight="1" x14ac:dyDescent="0.25">
      <c r="A353" s="98">
        <f t="shared" si="150"/>
        <v>12</v>
      </c>
      <c r="B353" s="10">
        <f t="shared" si="151"/>
        <v>495000</v>
      </c>
      <c r="C353" s="10">
        <f t="shared" si="152"/>
        <v>491850</v>
      </c>
      <c r="D353" s="10">
        <f t="shared" si="153"/>
        <v>3150</v>
      </c>
    </row>
    <row r="354" spans="1:10" ht="20.100000000000001" customHeight="1" x14ac:dyDescent="0.25">
      <c r="A354" s="98">
        <f t="shared" si="150"/>
        <v>13</v>
      </c>
      <c r="B354" s="10">
        <f t="shared" si="151"/>
        <v>495000</v>
      </c>
      <c r="C354" s="10">
        <f t="shared" si="152"/>
        <v>491850</v>
      </c>
      <c r="D354" s="10">
        <f t="shared" si="153"/>
        <v>3150</v>
      </c>
    </row>
    <row r="355" spans="1:10" ht="20.100000000000001" customHeight="1" x14ac:dyDescent="0.25">
      <c r="A355" s="98">
        <f t="shared" si="150"/>
        <v>14</v>
      </c>
      <c r="B355" s="10">
        <f t="shared" si="151"/>
        <v>495000</v>
      </c>
      <c r="C355" s="10">
        <f t="shared" si="152"/>
        <v>491850</v>
      </c>
      <c r="D355" s="10">
        <f t="shared" si="153"/>
        <v>3150</v>
      </c>
    </row>
    <row r="356" spans="1:10" ht="20.100000000000001" customHeight="1" x14ac:dyDescent="0.25">
      <c r="A356" s="98">
        <f t="shared" si="150"/>
        <v>15</v>
      </c>
      <c r="B356" s="10">
        <f t="shared" si="151"/>
        <v>504000</v>
      </c>
      <c r="C356" s="10">
        <f t="shared" si="152"/>
        <v>491850</v>
      </c>
      <c r="D356" s="10">
        <f t="shared" si="153"/>
        <v>12150</v>
      </c>
    </row>
    <row r="357" spans="1:10" ht="20.100000000000001" customHeight="1" x14ac:dyDescent="0.25">
      <c r="A357" s="98">
        <f t="shared" si="150"/>
        <v>16</v>
      </c>
      <c r="B357" s="10">
        <f t="shared" si="151"/>
        <v>504000</v>
      </c>
      <c r="C357" s="10">
        <f t="shared" si="152"/>
        <v>491850</v>
      </c>
      <c r="D357" s="10">
        <f t="shared" si="153"/>
        <v>12150</v>
      </c>
    </row>
    <row r="358" spans="1:10" ht="20.100000000000001" customHeight="1" x14ac:dyDescent="0.25">
      <c r="A358" s="98">
        <f t="shared" si="150"/>
        <v>17</v>
      </c>
      <c r="B358" s="10">
        <f t="shared" si="151"/>
        <v>504000</v>
      </c>
      <c r="C358" s="10">
        <f t="shared" si="152"/>
        <v>491850</v>
      </c>
      <c r="D358" s="10">
        <f t="shared" si="153"/>
        <v>12150</v>
      </c>
    </row>
    <row r="359" spans="1:10" ht="20.100000000000001" customHeight="1" x14ac:dyDescent="0.25">
      <c r="A359" s="98">
        <f t="shared" si="150"/>
        <v>18</v>
      </c>
      <c r="B359" s="10">
        <f t="shared" si="151"/>
        <v>504000</v>
      </c>
      <c r="C359" s="10">
        <f t="shared" si="152"/>
        <v>491850</v>
      </c>
      <c r="D359" s="10">
        <f t="shared" si="153"/>
        <v>12150</v>
      </c>
    </row>
    <row r="360" spans="1:10" ht="20.100000000000001" customHeight="1" x14ac:dyDescent="0.25">
      <c r="A360" s="98">
        <f t="shared" si="150"/>
        <v>19</v>
      </c>
      <c r="B360" s="10">
        <f t="shared" si="151"/>
        <v>504000</v>
      </c>
      <c r="C360" s="10">
        <f t="shared" si="152"/>
        <v>491850</v>
      </c>
      <c r="D360" s="10">
        <f t="shared" si="153"/>
        <v>12150</v>
      </c>
    </row>
    <row r="361" spans="1:10" ht="20.100000000000001" customHeight="1" x14ac:dyDescent="0.25">
      <c r="A361" s="98">
        <f t="shared" si="150"/>
        <v>20</v>
      </c>
      <c r="B361" s="10">
        <f t="shared" si="151"/>
        <v>504000</v>
      </c>
      <c r="C361" s="10">
        <f t="shared" si="152"/>
        <v>491850</v>
      </c>
      <c r="D361" s="10">
        <f t="shared" si="153"/>
        <v>12150</v>
      </c>
    </row>
    <row r="363" spans="1:10" ht="20.100000000000001" customHeight="1" x14ac:dyDescent="0.25">
      <c r="A363" s="191" t="s">
        <v>366</v>
      </c>
      <c r="B363" s="191"/>
      <c r="C363" s="191"/>
      <c r="D363" s="17">
        <f>SUMSQ(D342:D361)</f>
        <v>2960550000</v>
      </c>
    </row>
    <row r="366" spans="1:10" ht="20.100000000000001" customHeight="1" x14ac:dyDescent="0.25">
      <c r="A366" s="151" t="s">
        <v>345</v>
      </c>
      <c r="B366" s="151"/>
      <c r="C366" s="151"/>
      <c r="D366" s="151"/>
      <c r="E366" s="151"/>
      <c r="F366" s="151"/>
      <c r="G366" s="151"/>
      <c r="H366" s="151"/>
      <c r="I366" s="151"/>
      <c r="J366" s="151"/>
    </row>
    <row r="369" spans="1:10" ht="20.100000000000001" customHeight="1" x14ac:dyDescent="0.25">
      <c r="A369" s="182" t="s">
        <v>65</v>
      </c>
      <c r="B369" s="182"/>
      <c r="C369" s="182"/>
      <c r="D369" s="182"/>
      <c r="E369" s="182"/>
      <c r="F369" s="182"/>
      <c r="G369" s="95"/>
      <c r="H369" s="95"/>
      <c r="I369" s="95"/>
      <c r="J369" s="95"/>
    </row>
    <row r="371" spans="1:10" ht="20.100000000000001" customHeight="1" x14ac:dyDescent="0.25">
      <c r="A371" s="182" t="s">
        <v>353</v>
      </c>
      <c r="B371" s="182"/>
      <c r="C371" s="182"/>
      <c r="D371" s="182"/>
      <c r="E371" s="182"/>
      <c r="F371" s="182"/>
      <c r="G371" s="95"/>
      <c r="H371" s="95"/>
      <c r="I371" s="95"/>
      <c r="J371" s="95"/>
    </row>
    <row r="372" spans="1:10" ht="20.100000000000001" customHeight="1" x14ac:dyDescent="0.25">
      <c r="B372" s="15"/>
      <c r="C372" s="15"/>
      <c r="D372" s="15"/>
      <c r="E372" s="15"/>
      <c r="F372" s="15"/>
      <c r="G372" s="15"/>
      <c r="H372" s="15"/>
      <c r="I372" s="15"/>
      <c r="J372" s="15"/>
    </row>
    <row r="373" spans="1:10" ht="20.100000000000001" customHeight="1" x14ac:dyDescent="0.25">
      <c r="A373" s="155" t="s">
        <v>105</v>
      </c>
      <c r="B373" s="155"/>
      <c r="C373" s="155"/>
      <c r="D373" s="155"/>
      <c r="E373" s="155"/>
      <c r="F373" s="155"/>
      <c r="G373" s="155"/>
      <c r="H373" s="155"/>
      <c r="I373" s="155"/>
      <c r="J373" s="155"/>
    </row>
    <row r="374" spans="1:10" ht="20.100000000000001" customHeight="1" x14ac:dyDescent="0.25">
      <c r="A374" s="155"/>
      <c r="B374" s="155"/>
      <c r="C374" s="155"/>
      <c r="D374" s="155"/>
      <c r="E374" s="155"/>
      <c r="F374" s="155"/>
      <c r="G374" s="155"/>
      <c r="H374" s="155"/>
      <c r="I374" s="155"/>
      <c r="J374" s="155"/>
    </row>
    <row r="375" spans="1:10" ht="20.100000000000001" customHeight="1" x14ac:dyDescent="0.25">
      <c r="A375" s="155"/>
      <c r="B375" s="155"/>
      <c r="C375" s="155"/>
      <c r="D375" s="155"/>
      <c r="E375" s="155"/>
      <c r="F375" s="155"/>
      <c r="G375" s="155"/>
      <c r="H375" s="155"/>
      <c r="I375" s="155"/>
      <c r="J375" s="155"/>
    </row>
    <row r="376" spans="1:10" ht="20.100000000000001" customHeight="1" x14ac:dyDescent="0.25">
      <c r="A376" s="155"/>
      <c r="B376" s="155"/>
      <c r="C376" s="155"/>
      <c r="D376" s="155"/>
      <c r="E376" s="155"/>
      <c r="F376" s="155"/>
      <c r="G376" s="155"/>
      <c r="H376" s="155"/>
      <c r="I376" s="155"/>
      <c r="J376" s="155"/>
    </row>
    <row r="377" spans="1:10" ht="20.100000000000001" customHeight="1" x14ac:dyDescent="0.25">
      <c r="A377" s="155"/>
      <c r="B377" s="155"/>
      <c r="C377" s="155"/>
      <c r="D377" s="155"/>
      <c r="E377" s="155"/>
      <c r="F377" s="155"/>
      <c r="G377" s="155"/>
      <c r="H377" s="155"/>
      <c r="I377" s="155"/>
      <c r="J377" s="155"/>
    </row>
    <row r="398" spans="1:10" ht="20.100000000000001" customHeight="1" x14ac:dyDescent="0.25">
      <c r="A398" s="151" t="s">
        <v>100</v>
      </c>
      <c r="B398" s="151"/>
      <c r="C398" s="151"/>
      <c r="D398" s="151"/>
      <c r="E398" s="151"/>
      <c r="F398" s="151"/>
      <c r="G398" s="151"/>
      <c r="H398" s="151"/>
      <c r="I398" s="151"/>
      <c r="J398" s="151"/>
    </row>
    <row r="401" spans="1:10" ht="20.100000000000001" customHeight="1" x14ac:dyDescent="0.25">
      <c r="A401" s="182" t="s">
        <v>317</v>
      </c>
      <c r="B401" s="182"/>
      <c r="C401" s="182"/>
      <c r="D401" s="182"/>
      <c r="E401" s="182"/>
      <c r="F401" s="182"/>
      <c r="G401" s="95"/>
      <c r="H401" s="95"/>
      <c r="I401" s="95"/>
      <c r="J401" s="95"/>
    </row>
    <row r="403" spans="1:10" ht="20.100000000000001" customHeight="1" x14ac:dyDescent="0.25">
      <c r="A403" s="186" t="str">
        <f>A11</f>
        <v>Item</v>
      </c>
      <c r="B403" s="186" t="str">
        <f>D315</f>
        <v>Residuo</v>
      </c>
      <c r="C403" s="186" t="s">
        <v>318</v>
      </c>
      <c r="D403" s="186" t="s">
        <v>367</v>
      </c>
      <c r="E403" s="186" t="s">
        <v>319</v>
      </c>
      <c r="H403" s="186" t="s">
        <v>154</v>
      </c>
      <c r="I403" s="186" t="s">
        <v>445</v>
      </c>
      <c r="J403" s="186" t="s">
        <v>368</v>
      </c>
    </row>
    <row r="404" spans="1:10" ht="20.100000000000001" customHeight="1" x14ac:dyDescent="0.25">
      <c r="A404" s="187"/>
      <c r="B404" s="187"/>
      <c r="C404" s="187"/>
      <c r="D404" s="187"/>
      <c r="E404" s="187"/>
      <c r="H404" s="187"/>
      <c r="I404" s="187"/>
      <c r="J404" s="187"/>
    </row>
    <row r="405" spans="1:10" ht="20.100000000000001" customHeight="1" x14ac:dyDescent="0.25">
      <c r="A405" s="188"/>
      <c r="B405" s="188"/>
      <c r="C405" s="188"/>
      <c r="D405" s="188"/>
      <c r="E405" s="188"/>
      <c r="H405" s="188"/>
      <c r="I405" s="188"/>
      <c r="J405" s="188"/>
    </row>
    <row r="406" spans="1:10" ht="20.100000000000001" customHeight="1" x14ac:dyDescent="0.25">
      <c r="A406" s="20">
        <f t="shared" ref="A406:A425" si="154">A12</f>
        <v>1</v>
      </c>
      <c r="B406" s="10">
        <f t="shared" ref="B406:B425" si="155">D316</f>
        <v>-978.76599373517092</v>
      </c>
      <c r="C406" s="10">
        <f t="shared" ref="C406:C425" si="156">F316</f>
        <v>-0.40380787515442007</v>
      </c>
      <c r="D406" s="10">
        <f t="shared" ref="D406:D425" si="157">C406*(($B$97/$B$96)^(1/2))</f>
        <v>-0.45447076918820839</v>
      </c>
      <c r="E406" s="10">
        <f>(D316/(($D$96*(1-H406))^(1/2)))</f>
        <v>-0.53094111649818654</v>
      </c>
      <c r="H406" s="101">
        <f t="shared" ref="H406:H425" si="158">AE768</f>
        <v>0.42156195276185016</v>
      </c>
      <c r="I406" s="101">
        <f>SQRT(AF768)</f>
        <v>1.1224676995933165</v>
      </c>
      <c r="J406" s="101">
        <f t="shared" ref="J406:J425" si="159">AG768</f>
        <v>4.108916061764048E-2</v>
      </c>
    </row>
    <row r="407" spans="1:10" ht="20.100000000000001" customHeight="1" x14ac:dyDescent="0.25">
      <c r="A407" s="20">
        <f t="shared" si="154"/>
        <v>2</v>
      </c>
      <c r="B407" s="10">
        <f t="shared" si="155"/>
        <v>-2583.9468393973075</v>
      </c>
      <c r="C407" s="10">
        <f t="shared" si="156"/>
        <v>-1.0660546947969756</v>
      </c>
      <c r="D407" s="10">
        <f t="shared" si="157"/>
        <v>-1.1998049739763204</v>
      </c>
      <c r="E407" s="10">
        <f t="shared" ref="E407:E425" si="160">(D317/(($D$96*(1-H407))^(1/2)))</f>
        <v>-1.3941197541592358</v>
      </c>
      <c r="H407" s="101">
        <f t="shared" si="158"/>
        <v>0.41526537390418161</v>
      </c>
      <c r="I407" s="101">
        <f t="shared" ref="I407:I425" si="161">SQRT(AF769)</f>
        <v>1.1020569755163774</v>
      </c>
      <c r="J407" s="101">
        <f t="shared" si="159"/>
        <v>0.2760559202820595</v>
      </c>
    </row>
    <row r="408" spans="1:10" ht="20.100000000000001" customHeight="1" x14ac:dyDescent="0.25">
      <c r="A408" s="20">
        <f t="shared" si="154"/>
        <v>3</v>
      </c>
      <c r="B408" s="10">
        <f t="shared" si="155"/>
        <v>-809.10811511101201</v>
      </c>
      <c r="C408" s="10">
        <f t="shared" si="156"/>
        <v>-0.33381240339821094</v>
      </c>
      <c r="D408" s="10">
        <f t="shared" si="157"/>
        <v>-0.3756934648164918</v>
      </c>
      <c r="E408" s="10">
        <f t="shared" si="160"/>
        <v>-0.41540672553587726</v>
      </c>
      <c r="H408" s="101">
        <f t="shared" si="158"/>
        <v>0.35425969857881889</v>
      </c>
      <c r="I408" s="101">
        <f t="shared" si="161"/>
        <v>0.92172842814673273</v>
      </c>
      <c r="J408" s="101">
        <f t="shared" si="159"/>
        <v>1.8933935770589813E-2</v>
      </c>
    </row>
    <row r="409" spans="1:10" ht="20.100000000000001" customHeight="1" x14ac:dyDescent="0.25">
      <c r="A409" s="20">
        <f t="shared" si="154"/>
        <v>4</v>
      </c>
      <c r="B409" s="10">
        <f t="shared" si="155"/>
        <v>-208.08199745521415</v>
      </c>
      <c r="C409" s="10">
        <f t="shared" si="156"/>
        <v>-8.584804722283039E-2</v>
      </c>
      <c r="D409" s="10">
        <f t="shared" si="157"/>
        <v>-9.6618789417480991E-2</v>
      </c>
      <c r="E409" s="10">
        <f t="shared" si="160"/>
        <v>-9.241938721531176E-2</v>
      </c>
      <c r="H409" s="101">
        <f t="shared" si="158"/>
        <v>0.13715125396609146</v>
      </c>
      <c r="I409" s="101">
        <f t="shared" si="161"/>
        <v>0.4292054412141873</v>
      </c>
      <c r="J409" s="101">
        <f t="shared" si="159"/>
        <v>2.7153216057044079E-4</v>
      </c>
    </row>
    <row r="410" spans="1:10" ht="20.100000000000001" customHeight="1" x14ac:dyDescent="0.25">
      <c r="A410" s="20">
        <f t="shared" si="154"/>
        <v>5</v>
      </c>
      <c r="B410" s="10">
        <f t="shared" si="155"/>
        <v>3524.7952835867181</v>
      </c>
      <c r="C410" s="10">
        <f t="shared" si="156"/>
        <v>1.4542189889410824</v>
      </c>
      <c r="D410" s="10">
        <f t="shared" si="157"/>
        <v>1.6366694736189031</v>
      </c>
      <c r="E410" s="10">
        <f t="shared" si="160"/>
        <v>1.554175958080146</v>
      </c>
      <c r="H410" s="101">
        <f t="shared" si="158"/>
        <v>0.12449375223176251</v>
      </c>
      <c r="I410" s="101">
        <f t="shared" si="161"/>
        <v>0.40300879939208573</v>
      </c>
      <c r="J410" s="101">
        <f t="shared" si="159"/>
        <v>6.8693979430542923E-2</v>
      </c>
    </row>
    <row r="411" spans="1:10" ht="20.100000000000001" customHeight="1" x14ac:dyDescent="0.25">
      <c r="A411" s="20">
        <f t="shared" si="154"/>
        <v>6</v>
      </c>
      <c r="B411" s="10">
        <f t="shared" si="155"/>
        <v>2849.9021219063434</v>
      </c>
      <c r="C411" s="10">
        <f t="shared" si="156"/>
        <v>1.1757794279849634</v>
      </c>
      <c r="D411" s="10">
        <f t="shared" si="157"/>
        <v>1.3232960868523291</v>
      </c>
      <c r="E411" s="10">
        <f t="shared" si="160"/>
        <v>1.2558049394545259</v>
      </c>
      <c r="H411" s="101">
        <f t="shared" si="158"/>
        <v>0.12338814277771099</v>
      </c>
      <c r="I411" s="101">
        <f t="shared" si="161"/>
        <v>0.40070925472916236</v>
      </c>
      <c r="J411" s="101">
        <f t="shared" si="159"/>
        <v>4.4395653807907484E-2</v>
      </c>
    </row>
    <row r="412" spans="1:10" ht="20.100000000000001" customHeight="1" x14ac:dyDescent="0.25">
      <c r="A412" s="20">
        <f t="shared" si="154"/>
        <v>7</v>
      </c>
      <c r="B412" s="10">
        <f t="shared" si="155"/>
        <v>-3873.2205515258247</v>
      </c>
      <c r="C412" s="10">
        <f t="shared" si="156"/>
        <v>-1.5979682282865078</v>
      </c>
      <c r="D412" s="10">
        <f t="shared" si="157"/>
        <v>-1.7984539047683763</v>
      </c>
      <c r="E412" s="10">
        <f t="shared" si="160"/>
        <v>-1.7443601991000226</v>
      </c>
      <c r="H412" s="101">
        <f t="shared" si="158"/>
        <v>0.16080296139651024</v>
      </c>
      <c r="I412" s="101">
        <f t="shared" si="161"/>
        <v>0.47784063477084066</v>
      </c>
      <c r="J412" s="101">
        <f t="shared" si="159"/>
        <v>0.11660909728789771</v>
      </c>
    </row>
    <row r="413" spans="1:10" ht="20.100000000000001" customHeight="1" x14ac:dyDescent="0.25">
      <c r="A413" s="20">
        <f t="shared" si="154"/>
        <v>8</v>
      </c>
      <c r="B413" s="10">
        <f t="shared" si="155"/>
        <v>1326.1634404610377</v>
      </c>
      <c r="C413" s="10">
        <f t="shared" si="156"/>
        <v>0.54713306799351635</v>
      </c>
      <c r="D413" s="10">
        <f t="shared" si="157"/>
        <v>0.61577795174061234</v>
      </c>
      <c r="E413" s="10">
        <f t="shared" si="160"/>
        <v>0.97700300390851591</v>
      </c>
      <c r="H413" s="101">
        <f t="shared" si="158"/>
        <v>0.68638694760000318</v>
      </c>
      <c r="I413" s="101">
        <f t="shared" si="161"/>
        <v>2.6417418647376829</v>
      </c>
      <c r="J413" s="101">
        <f t="shared" si="159"/>
        <v>0.41782717303399608</v>
      </c>
    </row>
    <row r="414" spans="1:10" ht="20.100000000000001" customHeight="1" x14ac:dyDescent="0.25">
      <c r="A414" s="20">
        <f t="shared" si="154"/>
        <v>9</v>
      </c>
      <c r="B414" s="10">
        <f t="shared" si="155"/>
        <v>819.09431981202215</v>
      </c>
      <c r="C414" s="10">
        <f t="shared" si="156"/>
        <v>0.33793239543612708</v>
      </c>
      <c r="D414" s="10">
        <f t="shared" si="157"/>
        <v>0.38033036287056027</v>
      </c>
      <c r="E414" s="10">
        <f t="shared" si="160"/>
        <v>0.36658466063961453</v>
      </c>
      <c r="H414" s="101">
        <f t="shared" si="158"/>
        <v>0.15021105527797263</v>
      </c>
      <c r="I414" s="101">
        <f t="shared" si="161"/>
        <v>0.45607878573071842</v>
      </c>
      <c r="J414" s="101">
        <f t="shared" si="159"/>
        <v>4.7508289338043675E-3</v>
      </c>
    </row>
    <row r="415" spans="1:10" ht="20.100000000000001" customHeight="1" x14ac:dyDescent="0.25">
      <c r="A415" s="20">
        <f t="shared" si="154"/>
        <v>10</v>
      </c>
      <c r="B415" s="10">
        <f t="shared" si="155"/>
        <v>256.68335174501408</v>
      </c>
      <c r="C415" s="10">
        <f t="shared" si="156"/>
        <v>0.10589942797268248</v>
      </c>
      <c r="D415" s="10">
        <f t="shared" si="157"/>
        <v>0.11918587389840178</v>
      </c>
      <c r="E415" s="10">
        <f t="shared" si="160"/>
        <v>0.11482498745804688</v>
      </c>
      <c r="H415" s="101">
        <f t="shared" si="158"/>
        <v>0.14942147209004875</v>
      </c>
      <c r="I415" s="101">
        <f t="shared" si="161"/>
        <v>0.45445626015306118</v>
      </c>
      <c r="J415" s="101">
        <f t="shared" si="159"/>
        <v>4.6323504183445012E-4</v>
      </c>
    </row>
    <row r="416" spans="1:10" ht="20.100000000000001" customHeight="1" x14ac:dyDescent="0.25">
      <c r="A416" s="20">
        <f t="shared" si="154"/>
        <v>11</v>
      </c>
      <c r="B416" s="10">
        <f t="shared" si="155"/>
        <v>1276.5759222476045</v>
      </c>
      <c r="C416" s="10">
        <f t="shared" si="156"/>
        <v>0.52667482721674752</v>
      </c>
      <c r="D416" s="10">
        <f t="shared" si="157"/>
        <v>0.59275296140702816</v>
      </c>
      <c r="E416" s="10">
        <f t="shared" si="160"/>
        <v>0.57651791537622932</v>
      </c>
      <c r="H416" s="101">
        <f t="shared" si="158"/>
        <v>0.16543626754560414</v>
      </c>
      <c r="I416" s="101">
        <f t="shared" si="161"/>
        <v>0.48736670207567678</v>
      </c>
      <c r="J416" s="101">
        <f t="shared" si="159"/>
        <v>1.3177311926615979E-2</v>
      </c>
    </row>
    <row r="417" spans="1:10" ht="20.100000000000001" customHeight="1" x14ac:dyDescent="0.25">
      <c r="A417" s="20">
        <f t="shared" si="154"/>
        <v>12</v>
      </c>
      <c r="B417" s="10">
        <f t="shared" si="155"/>
        <v>-2681.2657460210612</v>
      </c>
      <c r="C417" s="10">
        <f t="shared" si="156"/>
        <v>-1.1062053959325144</v>
      </c>
      <c r="D417" s="10">
        <f t="shared" si="157"/>
        <v>-1.2449930972181871</v>
      </c>
      <c r="E417" s="10">
        <f t="shared" si="160"/>
        <v>-1.1973684134484062</v>
      </c>
      <c r="H417" s="101">
        <f t="shared" si="158"/>
        <v>0.14647558108361797</v>
      </c>
      <c r="I417" s="101">
        <f t="shared" si="161"/>
        <v>0.44840109472097778</v>
      </c>
      <c r="J417" s="101">
        <f t="shared" si="159"/>
        <v>4.9207904280080365E-2</v>
      </c>
    </row>
    <row r="418" spans="1:10" ht="20.100000000000001" customHeight="1" x14ac:dyDescent="0.25">
      <c r="A418" s="20">
        <f t="shared" si="154"/>
        <v>13</v>
      </c>
      <c r="B418" s="10">
        <f t="shared" si="155"/>
        <v>1752.3136400724761</v>
      </c>
      <c r="C418" s="10">
        <f t="shared" si="156"/>
        <v>0.72294915447709329</v>
      </c>
      <c r="D418" s="10">
        <f t="shared" si="157"/>
        <v>0.81365242862964282</v>
      </c>
      <c r="E418" s="10">
        <f t="shared" si="160"/>
        <v>0.78503262074264357</v>
      </c>
      <c r="H418" s="101">
        <f t="shared" si="158"/>
        <v>0.15191359539196914</v>
      </c>
      <c r="I418" s="101">
        <f t="shared" si="161"/>
        <v>0.4595769303112146</v>
      </c>
      <c r="J418" s="101">
        <f t="shared" si="159"/>
        <v>2.2078112598489082E-2</v>
      </c>
    </row>
    <row r="419" spans="1:10" ht="20.100000000000001" customHeight="1" x14ac:dyDescent="0.25">
      <c r="A419" s="20">
        <f t="shared" si="154"/>
        <v>14</v>
      </c>
      <c r="B419" s="10">
        <f t="shared" si="155"/>
        <v>528.91351522842888</v>
      </c>
      <c r="C419" s="10">
        <f t="shared" si="156"/>
        <v>0.21821297847689219</v>
      </c>
      <c r="D419" s="10">
        <f t="shared" si="157"/>
        <v>0.24559060453518655</v>
      </c>
      <c r="E419" s="10">
        <f t="shared" si="160"/>
        <v>0.27630085304204005</v>
      </c>
      <c r="H419" s="101">
        <f t="shared" si="158"/>
        <v>0.37626989978178993</v>
      </c>
      <c r="I419" s="101">
        <f t="shared" si="161"/>
        <v>0.98345170127483272</v>
      </c>
      <c r="J419" s="101">
        <f t="shared" si="159"/>
        <v>9.2107972361612656E-3</v>
      </c>
    </row>
    <row r="420" spans="1:10" ht="20.100000000000001" customHeight="1" x14ac:dyDescent="0.25">
      <c r="A420" s="20">
        <f t="shared" si="154"/>
        <v>15</v>
      </c>
      <c r="B420" s="10">
        <f t="shared" si="155"/>
        <v>1945.3407668746077</v>
      </c>
      <c r="C420" s="10">
        <f t="shared" si="156"/>
        <v>0.80258603849231547</v>
      </c>
      <c r="D420" s="10">
        <f t="shared" si="157"/>
        <v>0.90328078449147375</v>
      </c>
      <c r="E420" s="10">
        <f t="shared" si="160"/>
        <v>0.87983719978178077</v>
      </c>
      <c r="H420" s="101">
        <f t="shared" si="158"/>
        <v>0.16789417734314638</v>
      </c>
      <c r="I420" s="101">
        <f t="shared" si="161"/>
        <v>0.49242405079211143</v>
      </c>
      <c r="J420" s="101">
        <f t="shared" si="159"/>
        <v>3.1238610618556813E-2</v>
      </c>
    </row>
    <row r="421" spans="1:10" ht="20.100000000000001" customHeight="1" x14ac:dyDescent="0.25">
      <c r="A421" s="20">
        <f t="shared" si="154"/>
        <v>16</v>
      </c>
      <c r="B421" s="10">
        <f t="shared" si="155"/>
        <v>-1429.1250415270915</v>
      </c>
      <c r="C421" s="10">
        <f t="shared" si="156"/>
        <v>-0.58961176628820788</v>
      </c>
      <c r="D421" s="10">
        <f t="shared" si="157"/>
        <v>-0.66358614934131477</v>
      </c>
      <c r="E421" s="10">
        <f t="shared" si="160"/>
        <v>-0.65691910142006782</v>
      </c>
      <c r="H421" s="101">
        <f t="shared" si="158"/>
        <v>0.19442031978610719</v>
      </c>
      <c r="I421" s="101">
        <f t="shared" si="161"/>
        <v>0.54734647240254675</v>
      </c>
      <c r="J421" s="101">
        <f t="shared" si="159"/>
        <v>2.0829887576799887E-2</v>
      </c>
    </row>
    <row r="422" spans="1:10" ht="20.100000000000001" customHeight="1" x14ac:dyDescent="0.25">
      <c r="A422" s="20">
        <f t="shared" si="154"/>
        <v>17</v>
      </c>
      <c r="B422" s="10">
        <f t="shared" si="155"/>
        <v>-3771.3013998728711</v>
      </c>
      <c r="C422" s="10">
        <f t="shared" si="156"/>
        <v>-1.5559196116304861</v>
      </c>
      <c r="D422" s="10">
        <f t="shared" si="157"/>
        <v>-1.7511297480820944</v>
      </c>
      <c r="E422" s="10">
        <f t="shared" si="160"/>
        <v>-1.8288753953766301</v>
      </c>
      <c r="H422" s="101">
        <f t="shared" si="158"/>
        <v>0.27622083794630015</v>
      </c>
      <c r="I422" s="101">
        <f t="shared" si="161"/>
        <v>0.72614298105575459</v>
      </c>
      <c r="J422" s="101">
        <f t="shared" si="159"/>
        <v>0.25529869396519478</v>
      </c>
    </row>
    <row r="423" spans="1:10" ht="20.100000000000001" customHeight="1" x14ac:dyDescent="0.25">
      <c r="A423" s="20">
        <f t="shared" si="154"/>
        <v>18</v>
      </c>
      <c r="B423" s="10">
        <f t="shared" si="155"/>
        <v>1562.6274762130925</v>
      </c>
      <c r="C423" s="10">
        <f t="shared" si="156"/>
        <v>0.64469064604450876</v>
      </c>
      <c r="D423" s="10">
        <f t="shared" si="157"/>
        <v>0.72557538330387317</v>
      </c>
      <c r="E423" s="10">
        <f t="shared" si="160"/>
        <v>0.74011956038656646</v>
      </c>
      <c r="H423" s="101">
        <f t="shared" si="158"/>
        <v>0.24124952916037889</v>
      </c>
      <c r="I423" s="101">
        <f t="shared" si="161"/>
        <v>0.64734271303165269</v>
      </c>
      <c r="J423" s="101">
        <f t="shared" si="159"/>
        <v>3.483383263625061E-2</v>
      </c>
    </row>
    <row r="424" spans="1:10" ht="20.100000000000001" customHeight="1" x14ac:dyDescent="0.25">
      <c r="A424" s="20">
        <f t="shared" si="154"/>
        <v>19</v>
      </c>
      <c r="B424" s="10">
        <f t="shared" si="155"/>
        <v>2112.6415647267131</v>
      </c>
      <c r="C424" s="10">
        <f t="shared" si="156"/>
        <v>0.87160905331374905</v>
      </c>
      <c r="D424" s="10">
        <f t="shared" si="157"/>
        <v>0.98096362469262199</v>
      </c>
      <c r="E424" s="10">
        <f t="shared" si="160"/>
        <v>1.0310044843430408</v>
      </c>
      <c r="H424" s="101">
        <f t="shared" si="158"/>
        <v>0.28530234580728009</v>
      </c>
      <c r="I424" s="101">
        <f t="shared" si="161"/>
        <v>0.74736079963232382</v>
      </c>
      <c r="J424" s="101">
        <f t="shared" si="159"/>
        <v>8.4866069767508448E-2</v>
      </c>
    </row>
    <row r="425" spans="1:10" ht="20.100000000000001" customHeight="1" x14ac:dyDescent="0.25">
      <c r="A425" s="20">
        <f t="shared" si="154"/>
        <v>20</v>
      </c>
      <c r="B425" s="10">
        <f t="shared" si="155"/>
        <v>-1620.235716315161</v>
      </c>
      <c r="C425" s="10">
        <f t="shared" si="156"/>
        <v>-0.66845798285013969</v>
      </c>
      <c r="D425" s="10">
        <f t="shared" si="157"/>
        <v>-0.75232463834373509</v>
      </c>
      <c r="E425" s="10">
        <f t="shared" si="160"/>
        <v>-0.78337750002174511</v>
      </c>
      <c r="H425" s="101">
        <f t="shared" si="158"/>
        <v>0.27187483556864778</v>
      </c>
      <c r="I425" s="101">
        <f t="shared" si="161"/>
        <v>0.71610790034285732</v>
      </c>
      <c r="J425" s="101">
        <f t="shared" si="159"/>
        <v>4.5828448419178776E-2</v>
      </c>
    </row>
    <row r="448" spans="1:10" ht="20.100000000000001" customHeight="1" x14ac:dyDescent="0.25">
      <c r="A448" s="154" t="s">
        <v>369</v>
      </c>
      <c r="B448" s="154"/>
      <c r="C448" s="154"/>
      <c r="D448" s="154"/>
      <c r="E448" s="154"/>
      <c r="F448" s="154"/>
      <c r="G448" s="154"/>
      <c r="H448" s="154"/>
      <c r="I448" s="154"/>
      <c r="J448" s="154"/>
    </row>
    <row r="449" spans="1:10" ht="20.100000000000001" customHeight="1" x14ac:dyDescent="0.25">
      <c r="A449" s="154" t="s">
        <v>370</v>
      </c>
      <c r="B449" s="154"/>
      <c r="C449" s="154"/>
      <c r="D449" s="154"/>
      <c r="E449" s="154"/>
      <c r="F449" s="154"/>
      <c r="G449" s="154"/>
      <c r="H449" s="154"/>
      <c r="I449" s="154"/>
      <c r="J449" s="154"/>
    </row>
    <row r="450" spans="1:10" ht="20.100000000000001" customHeight="1" x14ac:dyDescent="0.25">
      <c r="A450" s="153" t="s">
        <v>371</v>
      </c>
      <c r="B450" s="153"/>
      <c r="C450" s="153"/>
      <c r="D450" s="153"/>
      <c r="E450" s="153"/>
      <c r="F450" s="153"/>
      <c r="G450" s="153"/>
      <c r="H450" s="153"/>
      <c r="I450" s="153"/>
      <c r="J450" s="153"/>
    </row>
    <row r="451" spans="1:10" ht="20.100000000000001" customHeight="1" x14ac:dyDescent="0.25">
      <c r="A451" s="154" t="s">
        <v>426</v>
      </c>
      <c r="B451" s="154"/>
      <c r="C451" s="154"/>
      <c r="D451" s="154"/>
      <c r="E451" s="154"/>
      <c r="F451" s="154"/>
      <c r="G451" s="154"/>
      <c r="H451" s="154"/>
      <c r="I451" s="154"/>
      <c r="J451" s="154"/>
    </row>
    <row r="454" spans="1:10" ht="20.100000000000001" customHeight="1" x14ac:dyDescent="0.25">
      <c r="A454" s="182" t="s">
        <v>59</v>
      </c>
      <c r="B454" s="182"/>
      <c r="C454" s="182"/>
      <c r="D454" s="182"/>
      <c r="E454" s="182"/>
      <c r="F454" s="182"/>
      <c r="G454" s="95"/>
      <c r="H454" s="95"/>
      <c r="I454" s="95"/>
      <c r="J454" s="95"/>
    </row>
    <row r="456" spans="1:10" ht="20.100000000000001" customHeight="1" x14ac:dyDescent="0.25">
      <c r="A456" s="153" t="s">
        <v>355</v>
      </c>
      <c r="B456" s="153"/>
      <c r="C456" s="153"/>
      <c r="D456" s="153"/>
      <c r="E456" s="153"/>
      <c r="F456" s="153"/>
      <c r="G456" s="153"/>
      <c r="H456" s="153"/>
      <c r="I456" s="153"/>
      <c r="J456" s="153"/>
    </row>
    <row r="457" spans="1:10" ht="20.100000000000001" customHeight="1" x14ac:dyDescent="0.25">
      <c r="A457" s="153"/>
      <c r="B457" s="153"/>
      <c r="C457" s="153"/>
      <c r="D457" s="153"/>
      <c r="E457" s="153"/>
      <c r="F457" s="153"/>
      <c r="G457" s="153"/>
      <c r="H457" s="153"/>
      <c r="I457" s="153"/>
      <c r="J457" s="153"/>
    </row>
    <row r="458" spans="1:10" ht="20.100000000000001" customHeight="1" x14ac:dyDescent="0.25">
      <c r="A458" s="153"/>
      <c r="B458" s="153"/>
      <c r="C458" s="153"/>
      <c r="D458" s="153"/>
      <c r="E458" s="153"/>
      <c r="F458" s="153"/>
      <c r="G458" s="153"/>
      <c r="H458" s="153"/>
      <c r="I458" s="153"/>
      <c r="J458" s="153"/>
    </row>
    <row r="459" spans="1:10" ht="20.100000000000001" customHeight="1" x14ac:dyDescent="0.25">
      <c r="A459" s="153"/>
      <c r="B459" s="153"/>
      <c r="C459" s="153"/>
      <c r="D459" s="153"/>
      <c r="E459" s="153"/>
      <c r="F459" s="153"/>
      <c r="G459" s="153"/>
      <c r="H459" s="153"/>
      <c r="I459" s="153"/>
      <c r="J459" s="153"/>
    </row>
    <row r="460" spans="1:10" ht="20.100000000000001" customHeight="1" x14ac:dyDescent="0.25">
      <c r="A460" s="153"/>
      <c r="B460" s="153"/>
      <c r="C460" s="153"/>
      <c r="D460" s="153"/>
      <c r="E460" s="153"/>
      <c r="F460" s="153"/>
      <c r="G460" s="153"/>
      <c r="H460" s="153"/>
      <c r="I460" s="153"/>
      <c r="J460" s="153"/>
    </row>
    <row r="484" spans="1:10" ht="20.100000000000001" customHeight="1" x14ac:dyDescent="0.25">
      <c r="A484" s="151" t="s">
        <v>60</v>
      </c>
      <c r="B484" s="151"/>
      <c r="C484" s="151"/>
      <c r="D484" s="151"/>
      <c r="E484" s="151"/>
      <c r="F484" s="151"/>
      <c r="G484" s="151"/>
      <c r="H484" s="151"/>
      <c r="I484" s="151"/>
      <c r="J484" s="151"/>
    </row>
    <row r="487" spans="1:10" ht="20.100000000000001" customHeight="1" x14ac:dyDescent="0.25">
      <c r="A487" s="182" t="s">
        <v>111</v>
      </c>
      <c r="B487" s="182"/>
      <c r="C487" s="182"/>
      <c r="D487" s="182"/>
      <c r="E487" s="182"/>
      <c r="F487" s="182"/>
      <c r="G487" s="95"/>
      <c r="H487" s="95"/>
      <c r="I487" s="95"/>
      <c r="J487" s="95"/>
    </row>
    <row r="489" spans="1:10" ht="20.100000000000001" customHeight="1" x14ac:dyDescent="0.25">
      <c r="A489" s="153" t="s">
        <v>354</v>
      </c>
      <c r="B489" s="153"/>
      <c r="C489" s="153"/>
      <c r="D489" s="153"/>
      <c r="E489" s="153"/>
      <c r="F489" s="153"/>
      <c r="G489" s="153"/>
      <c r="H489" s="153"/>
      <c r="I489" s="153"/>
      <c r="J489" s="153"/>
    </row>
    <row r="490" spans="1:10" ht="20.100000000000001" customHeight="1" x14ac:dyDescent="0.25">
      <c r="A490" s="153"/>
      <c r="B490" s="153"/>
      <c r="C490" s="153"/>
      <c r="D490" s="153"/>
      <c r="E490" s="153"/>
      <c r="F490" s="153"/>
      <c r="G490" s="153"/>
      <c r="H490" s="153"/>
      <c r="I490" s="153"/>
      <c r="J490" s="153"/>
    </row>
    <row r="511" spans="1:10" ht="20.100000000000001" customHeight="1" x14ac:dyDescent="0.25">
      <c r="A511" s="151" t="s">
        <v>64</v>
      </c>
      <c r="B511" s="151"/>
      <c r="C511" s="151"/>
      <c r="D511" s="151"/>
      <c r="E511" s="151"/>
      <c r="F511" s="151"/>
      <c r="G511" s="151"/>
      <c r="H511" s="151"/>
      <c r="I511" s="151"/>
      <c r="J511" s="151"/>
    </row>
    <row r="514" spans="1:10" ht="20.100000000000001" customHeight="1" x14ac:dyDescent="0.25">
      <c r="A514" s="182" t="s">
        <v>90</v>
      </c>
      <c r="B514" s="182"/>
      <c r="C514" s="182"/>
      <c r="D514" s="182"/>
      <c r="E514" s="182"/>
      <c r="F514" s="182"/>
      <c r="G514" s="95"/>
      <c r="H514" s="95"/>
      <c r="I514" s="95"/>
      <c r="J514" s="95"/>
    </row>
    <row r="516" spans="1:10" ht="20.100000000000001" customHeight="1" x14ac:dyDescent="0.25">
      <c r="A516" s="153" t="s">
        <v>424</v>
      </c>
      <c r="B516" s="153"/>
      <c r="C516" s="153"/>
      <c r="D516" s="153"/>
      <c r="E516" s="153"/>
      <c r="F516" s="153"/>
      <c r="G516" s="153"/>
      <c r="H516" s="153"/>
      <c r="I516" s="153"/>
      <c r="J516" s="153"/>
    </row>
    <row r="517" spans="1:10" ht="20.100000000000001" customHeight="1" x14ac:dyDescent="0.25">
      <c r="A517" s="153"/>
      <c r="B517" s="153"/>
      <c r="C517" s="153"/>
      <c r="D517" s="153"/>
      <c r="E517" s="153"/>
      <c r="F517" s="153"/>
      <c r="G517" s="153"/>
      <c r="H517" s="153"/>
      <c r="I517" s="153"/>
      <c r="J517" s="153"/>
    </row>
    <row r="518" spans="1:10" ht="20.100000000000001" customHeight="1" x14ac:dyDescent="0.25">
      <c r="A518" s="153"/>
      <c r="B518" s="153"/>
      <c r="C518" s="153"/>
      <c r="D518" s="153"/>
      <c r="E518" s="153"/>
      <c r="F518" s="153"/>
      <c r="G518" s="153"/>
      <c r="H518" s="153"/>
      <c r="I518" s="153"/>
      <c r="J518" s="153"/>
    </row>
    <row r="519" spans="1:10" ht="20.100000000000001" customHeight="1" x14ac:dyDescent="0.25">
      <c r="A519" s="153"/>
      <c r="B519" s="153"/>
      <c r="C519" s="153"/>
      <c r="D519" s="153"/>
      <c r="E519" s="153"/>
      <c r="F519" s="153"/>
      <c r="G519" s="153"/>
      <c r="H519" s="153"/>
      <c r="I519" s="153"/>
      <c r="J519" s="153"/>
    </row>
    <row r="541" spans="1:10" ht="20.100000000000001" customHeight="1" x14ac:dyDescent="0.25">
      <c r="A541" s="153" t="s">
        <v>63</v>
      </c>
      <c r="B541" s="153"/>
      <c r="C541" s="153"/>
      <c r="D541" s="153"/>
      <c r="E541" s="153"/>
      <c r="F541" s="153"/>
      <c r="G541" s="153"/>
      <c r="H541" s="153"/>
      <c r="I541" s="153"/>
      <c r="J541" s="153"/>
    </row>
    <row r="542" spans="1:10" ht="20.100000000000001" customHeight="1" x14ac:dyDescent="0.25">
      <c r="A542" s="153"/>
      <c r="B542" s="153"/>
      <c r="C542" s="153"/>
      <c r="D542" s="153"/>
      <c r="E542" s="153"/>
      <c r="F542" s="153"/>
      <c r="G542" s="153"/>
      <c r="H542" s="153"/>
      <c r="I542" s="153"/>
      <c r="J542" s="153"/>
    </row>
    <row r="543" spans="1:10" ht="20.100000000000001" customHeight="1" x14ac:dyDescent="0.25">
      <c r="A543" s="153"/>
      <c r="B543" s="153"/>
      <c r="C543" s="153"/>
      <c r="D543" s="153"/>
      <c r="E543" s="153"/>
      <c r="F543" s="153"/>
      <c r="G543" s="153"/>
      <c r="H543" s="153"/>
      <c r="I543" s="153"/>
      <c r="J543" s="153"/>
    </row>
    <row r="546" spans="1:10" ht="20.100000000000001" customHeight="1" x14ac:dyDescent="0.25">
      <c r="A546" s="182" t="s">
        <v>19</v>
      </c>
      <c r="B546" s="182"/>
      <c r="C546" s="182"/>
      <c r="D546" s="182"/>
      <c r="E546" s="182"/>
      <c r="F546" s="182"/>
      <c r="G546" s="95"/>
      <c r="H546" s="95"/>
      <c r="I546" s="95"/>
      <c r="J546" s="95"/>
    </row>
    <row r="548" spans="1:10" ht="20.100000000000001" customHeight="1" x14ac:dyDescent="0.25">
      <c r="A548" s="151" t="s">
        <v>35</v>
      </c>
      <c r="B548" s="151"/>
      <c r="C548" s="151"/>
      <c r="D548" s="151"/>
      <c r="E548" s="151"/>
      <c r="F548" s="151"/>
    </row>
    <row r="549" spans="1:10" ht="20.100000000000001" customHeight="1" x14ac:dyDescent="0.25">
      <c r="A549" s="151" t="s">
        <v>20</v>
      </c>
      <c r="B549" s="151"/>
      <c r="C549" s="151"/>
      <c r="D549" s="151"/>
      <c r="E549" s="151"/>
      <c r="F549" s="151"/>
    </row>
    <row r="550" spans="1:10" ht="20.100000000000001" customHeight="1" x14ac:dyDescent="0.25">
      <c r="A550" s="151" t="s">
        <v>22</v>
      </c>
      <c r="B550" s="151"/>
      <c r="C550" s="151"/>
      <c r="D550" s="151"/>
      <c r="E550" s="151"/>
      <c r="F550" s="151"/>
    </row>
    <row r="552" spans="1:10" ht="20.100000000000001" customHeight="1" x14ac:dyDescent="0.25">
      <c r="B552" s="6" t="str">
        <f t="shared" ref="B552:B572" si="162">A11</f>
        <v>Item</v>
      </c>
      <c r="C552" s="6" t="str">
        <f t="shared" ref="C552:F572" si="163">C11</f>
        <v>Área do terreno</v>
      </c>
      <c r="D552" s="6" t="str">
        <f t="shared" si="163"/>
        <v>Área edificada</v>
      </c>
      <c r="E552" s="6" t="str">
        <f t="shared" si="163"/>
        <v>Quartos</v>
      </c>
      <c r="F552" s="6" t="str">
        <f t="shared" si="163"/>
        <v>Banheiros</v>
      </c>
    </row>
    <row r="553" spans="1:10" ht="20.100000000000001" customHeight="1" x14ac:dyDescent="0.25">
      <c r="B553" s="8">
        <f t="shared" si="162"/>
        <v>1</v>
      </c>
      <c r="C553" s="1">
        <f t="shared" si="163"/>
        <v>300</v>
      </c>
      <c r="D553" s="1">
        <f t="shared" si="163"/>
        <v>105</v>
      </c>
      <c r="E553" s="4">
        <f t="shared" si="163"/>
        <v>4</v>
      </c>
      <c r="F553" s="4">
        <f t="shared" si="163"/>
        <v>3</v>
      </c>
    </row>
    <row r="554" spans="1:10" ht="20.100000000000001" customHeight="1" x14ac:dyDescent="0.25">
      <c r="B554" s="89">
        <f t="shared" si="162"/>
        <v>2</v>
      </c>
      <c r="C554" s="7">
        <f t="shared" si="163"/>
        <v>295</v>
      </c>
      <c r="D554" s="7">
        <f t="shared" si="163"/>
        <v>125</v>
      </c>
      <c r="E554" s="22">
        <f t="shared" si="163"/>
        <v>3</v>
      </c>
      <c r="F554" s="22">
        <f t="shared" si="163"/>
        <v>3</v>
      </c>
    </row>
    <row r="555" spans="1:10" ht="20.100000000000001" customHeight="1" x14ac:dyDescent="0.25">
      <c r="B555" s="8">
        <f t="shared" si="162"/>
        <v>3</v>
      </c>
      <c r="C555" s="1">
        <f t="shared" si="163"/>
        <v>275</v>
      </c>
      <c r="D555" s="1">
        <f t="shared" si="163"/>
        <v>125</v>
      </c>
      <c r="E555" s="4">
        <f t="shared" si="163"/>
        <v>4</v>
      </c>
      <c r="F555" s="4">
        <f t="shared" si="163"/>
        <v>3</v>
      </c>
    </row>
    <row r="556" spans="1:10" ht="20.100000000000001" customHeight="1" x14ac:dyDescent="0.25">
      <c r="B556" s="89">
        <f t="shared" si="162"/>
        <v>4</v>
      </c>
      <c r="C556" s="7">
        <f t="shared" si="163"/>
        <v>320</v>
      </c>
      <c r="D556" s="7">
        <f t="shared" si="163"/>
        <v>125</v>
      </c>
      <c r="E556" s="22">
        <f t="shared" si="163"/>
        <v>4</v>
      </c>
      <c r="F556" s="22">
        <f t="shared" si="163"/>
        <v>3</v>
      </c>
    </row>
    <row r="557" spans="1:10" ht="20.100000000000001" customHeight="1" x14ac:dyDescent="0.25">
      <c r="B557" s="8">
        <f t="shared" si="162"/>
        <v>5</v>
      </c>
      <c r="C557" s="1">
        <f t="shared" si="163"/>
        <v>300</v>
      </c>
      <c r="D557" s="1">
        <f t="shared" si="163"/>
        <v>125</v>
      </c>
      <c r="E557" s="4">
        <f t="shared" si="163"/>
        <v>4</v>
      </c>
      <c r="F557" s="4">
        <f t="shared" si="163"/>
        <v>3</v>
      </c>
    </row>
    <row r="558" spans="1:10" ht="20.100000000000001" customHeight="1" x14ac:dyDescent="0.25">
      <c r="B558" s="89">
        <f t="shared" si="162"/>
        <v>6</v>
      </c>
      <c r="C558" s="7">
        <f t="shared" si="163"/>
        <v>300</v>
      </c>
      <c r="D558" s="7">
        <f t="shared" si="163"/>
        <v>125.6</v>
      </c>
      <c r="E558" s="22">
        <f t="shared" si="163"/>
        <v>4</v>
      </c>
      <c r="F558" s="22">
        <f t="shared" si="163"/>
        <v>3</v>
      </c>
    </row>
    <row r="559" spans="1:10" ht="20.100000000000001" customHeight="1" x14ac:dyDescent="0.25">
      <c r="B559" s="8">
        <f t="shared" si="162"/>
        <v>7</v>
      </c>
      <c r="C559" s="1">
        <f t="shared" si="163"/>
        <v>295</v>
      </c>
      <c r="D559" s="1">
        <f t="shared" si="163"/>
        <v>122</v>
      </c>
      <c r="E559" s="4">
        <f t="shared" si="163"/>
        <v>4</v>
      </c>
      <c r="F559" s="4">
        <f t="shared" si="163"/>
        <v>4</v>
      </c>
    </row>
    <row r="560" spans="1:10" ht="20.100000000000001" customHeight="1" x14ac:dyDescent="0.25">
      <c r="B560" s="89">
        <f t="shared" si="162"/>
        <v>8</v>
      </c>
      <c r="C560" s="7">
        <f t="shared" si="163"/>
        <v>360</v>
      </c>
      <c r="D560" s="7">
        <f t="shared" si="163"/>
        <v>125</v>
      </c>
      <c r="E560" s="22">
        <f t="shared" si="163"/>
        <v>4</v>
      </c>
      <c r="F560" s="22">
        <f t="shared" si="163"/>
        <v>3</v>
      </c>
    </row>
    <row r="561" spans="2:6" ht="20.100000000000001" customHeight="1" x14ac:dyDescent="0.25">
      <c r="B561" s="8">
        <f t="shared" si="162"/>
        <v>9</v>
      </c>
      <c r="C561" s="1">
        <f t="shared" si="163"/>
        <v>300</v>
      </c>
      <c r="D561" s="1">
        <f t="shared" si="163"/>
        <v>125</v>
      </c>
      <c r="E561" s="4">
        <f t="shared" si="163"/>
        <v>4</v>
      </c>
      <c r="F561" s="4">
        <f t="shared" si="163"/>
        <v>4</v>
      </c>
    </row>
    <row r="562" spans="2:6" ht="20.100000000000001" customHeight="1" x14ac:dyDescent="0.25">
      <c r="B562" s="89">
        <f t="shared" si="162"/>
        <v>10</v>
      </c>
      <c r="C562" s="7">
        <f t="shared" si="163"/>
        <v>300</v>
      </c>
      <c r="D562" s="7">
        <f t="shared" si="163"/>
        <v>125.5</v>
      </c>
      <c r="E562" s="22">
        <f t="shared" si="163"/>
        <v>4</v>
      </c>
      <c r="F562" s="22">
        <f t="shared" si="163"/>
        <v>4</v>
      </c>
    </row>
    <row r="563" spans="2:6" ht="20.100000000000001" customHeight="1" x14ac:dyDescent="0.25">
      <c r="B563" s="8">
        <f t="shared" si="162"/>
        <v>11</v>
      </c>
      <c r="C563" s="1">
        <f t="shared" si="163"/>
        <v>300</v>
      </c>
      <c r="D563" s="1">
        <f t="shared" si="163"/>
        <v>135</v>
      </c>
      <c r="E563" s="4">
        <f t="shared" si="163"/>
        <v>4</v>
      </c>
      <c r="F563" s="4">
        <f t="shared" si="163"/>
        <v>3</v>
      </c>
    </row>
    <row r="564" spans="2:6" ht="20.100000000000001" customHeight="1" x14ac:dyDescent="0.25">
      <c r="B564" s="89">
        <f t="shared" si="162"/>
        <v>12</v>
      </c>
      <c r="C564" s="7">
        <f t="shared" si="163"/>
        <v>320</v>
      </c>
      <c r="D564" s="7">
        <f t="shared" si="163"/>
        <v>135.19999999999999</v>
      </c>
      <c r="E564" s="22">
        <f t="shared" si="163"/>
        <v>4</v>
      </c>
      <c r="F564" s="22">
        <f t="shared" si="163"/>
        <v>3</v>
      </c>
    </row>
    <row r="565" spans="2:6" ht="20.100000000000001" customHeight="1" x14ac:dyDescent="0.25">
      <c r="B565" s="8">
        <f t="shared" si="162"/>
        <v>13</v>
      </c>
      <c r="C565" s="1">
        <f t="shared" si="163"/>
        <v>295</v>
      </c>
      <c r="D565" s="1">
        <f t="shared" si="163"/>
        <v>125</v>
      </c>
      <c r="E565" s="4">
        <f t="shared" si="163"/>
        <v>4</v>
      </c>
      <c r="F565" s="4">
        <f t="shared" si="163"/>
        <v>4</v>
      </c>
    </row>
    <row r="566" spans="2:6" ht="20.100000000000001" customHeight="1" x14ac:dyDescent="0.25">
      <c r="B566" s="89">
        <f t="shared" si="162"/>
        <v>14</v>
      </c>
      <c r="C566" s="7">
        <f t="shared" si="163"/>
        <v>300</v>
      </c>
      <c r="D566" s="7">
        <f t="shared" si="163"/>
        <v>135</v>
      </c>
      <c r="E566" s="22">
        <f t="shared" si="163"/>
        <v>3</v>
      </c>
      <c r="F566" s="22">
        <f t="shared" si="163"/>
        <v>4</v>
      </c>
    </row>
    <row r="567" spans="2:6" ht="20.100000000000001" customHeight="1" x14ac:dyDescent="0.25">
      <c r="B567" s="8">
        <f t="shared" si="162"/>
        <v>15</v>
      </c>
      <c r="C567" s="1">
        <f t="shared" si="163"/>
        <v>300</v>
      </c>
      <c r="D567" s="1">
        <f t="shared" si="163"/>
        <v>132</v>
      </c>
      <c r="E567" s="4">
        <f t="shared" si="163"/>
        <v>4</v>
      </c>
      <c r="F567" s="4">
        <f t="shared" si="163"/>
        <v>4</v>
      </c>
    </row>
    <row r="568" spans="2:6" ht="20.100000000000001" customHeight="1" x14ac:dyDescent="0.25">
      <c r="B568" s="89">
        <f t="shared" si="162"/>
        <v>16</v>
      </c>
      <c r="C568" s="7">
        <f t="shared" si="163"/>
        <v>300</v>
      </c>
      <c r="D568" s="7">
        <f t="shared" si="163"/>
        <v>135</v>
      </c>
      <c r="E568" s="22">
        <f t="shared" si="163"/>
        <v>4</v>
      </c>
      <c r="F568" s="22">
        <f t="shared" si="163"/>
        <v>4</v>
      </c>
    </row>
    <row r="569" spans="2:6" ht="20.100000000000001" customHeight="1" x14ac:dyDescent="0.25">
      <c r="B569" s="8">
        <f t="shared" si="162"/>
        <v>17</v>
      </c>
      <c r="C569" s="1">
        <f t="shared" si="163"/>
        <v>315</v>
      </c>
      <c r="D569" s="1">
        <f t="shared" si="163"/>
        <v>145</v>
      </c>
      <c r="E569" s="4">
        <f t="shared" si="163"/>
        <v>4</v>
      </c>
      <c r="F569" s="4">
        <f t="shared" si="163"/>
        <v>3</v>
      </c>
    </row>
    <row r="570" spans="2:6" ht="20.100000000000001" customHeight="1" x14ac:dyDescent="0.25">
      <c r="B570" s="89">
        <f t="shared" si="162"/>
        <v>18</v>
      </c>
      <c r="C570" s="7">
        <f t="shared" si="163"/>
        <v>315</v>
      </c>
      <c r="D570" s="7">
        <f t="shared" si="163"/>
        <v>150</v>
      </c>
      <c r="E570" s="22">
        <f t="shared" si="163"/>
        <v>3</v>
      </c>
      <c r="F570" s="22">
        <f t="shared" si="163"/>
        <v>3</v>
      </c>
    </row>
    <row r="571" spans="2:6" ht="20.100000000000001" customHeight="1" x14ac:dyDescent="0.25">
      <c r="B571" s="8">
        <f t="shared" si="162"/>
        <v>19</v>
      </c>
      <c r="C571" s="1">
        <f t="shared" si="163"/>
        <v>300</v>
      </c>
      <c r="D571" s="1">
        <f t="shared" si="163"/>
        <v>152</v>
      </c>
      <c r="E571" s="4">
        <f t="shared" si="163"/>
        <v>3</v>
      </c>
      <c r="F571" s="4">
        <f t="shared" si="163"/>
        <v>3</v>
      </c>
    </row>
    <row r="572" spans="2:6" ht="20.100000000000001" customHeight="1" x14ac:dyDescent="0.25">
      <c r="B572" s="90">
        <f t="shared" si="162"/>
        <v>20</v>
      </c>
      <c r="C572" s="91">
        <f t="shared" si="163"/>
        <v>320</v>
      </c>
      <c r="D572" s="91">
        <f t="shared" si="163"/>
        <v>152</v>
      </c>
      <c r="E572" s="92">
        <f t="shared" si="163"/>
        <v>3</v>
      </c>
      <c r="F572" s="92">
        <f t="shared" si="163"/>
        <v>3</v>
      </c>
    </row>
    <row r="573" spans="2:6" ht="20.100000000000001" customHeight="1" x14ac:dyDescent="0.25">
      <c r="D573" s="4"/>
      <c r="E573" s="4"/>
      <c r="F573" s="4"/>
    </row>
    <row r="574" spans="2:6" ht="20.100000000000001" customHeight="1" x14ac:dyDescent="0.25">
      <c r="B574" s="1" t="s">
        <v>112</v>
      </c>
      <c r="C574" s="1">
        <f>MIN(C553:C572)</f>
        <v>275</v>
      </c>
      <c r="D574" s="1">
        <f>MIN(D553:D572)</f>
        <v>105</v>
      </c>
      <c r="E574" s="4">
        <f>MIN(E553:E572)</f>
        <v>3</v>
      </c>
      <c r="F574" s="4">
        <f>MIN(F553:F572)</f>
        <v>3</v>
      </c>
    </row>
    <row r="575" spans="2:6" ht="20.100000000000001" customHeight="1" x14ac:dyDescent="0.25">
      <c r="B575" s="10" t="s">
        <v>113</v>
      </c>
      <c r="C575" s="10">
        <f>MAX(C553:C572)</f>
        <v>360</v>
      </c>
      <c r="D575" s="10">
        <f>MAX(D553:D572)</f>
        <v>152</v>
      </c>
      <c r="E575" s="11">
        <f>MAX(E553:E572)</f>
        <v>4</v>
      </c>
      <c r="F575" s="11">
        <f>MAX(F553:F572)</f>
        <v>4</v>
      </c>
    </row>
    <row r="576" spans="2:6" ht="20.100000000000001" customHeight="1" x14ac:dyDescent="0.25">
      <c r="E576" s="4"/>
      <c r="F576" s="4"/>
    </row>
    <row r="577" spans="1:23" ht="20.100000000000001" customHeight="1" x14ac:dyDescent="0.25">
      <c r="A577" s="9" t="s">
        <v>114</v>
      </c>
      <c r="B577" s="1" t="s">
        <v>23</v>
      </c>
      <c r="C577" s="1">
        <f>C574*0.5</f>
        <v>137.5</v>
      </c>
      <c r="D577" s="1">
        <f t="shared" ref="D577:F577" si="164">D574*0.5</f>
        <v>52.5</v>
      </c>
      <c r="E577" s="4">
        <f t="shared" si="164"/>
        <v>1.5</v>
      </c>
      <c r="F577" s="4">
        <f t="shared" si="164"/>
        <v>1.5</v>
      </c>
    </row>
    <row r="578" spans="1:23" ht="20.100000000000001" customHeight="1" x14ac:dyDescent="0.25">
      <c r="B578" s="10" t="s">
        <v>24</v>
      </c>
      <c r="C578" s="10">
        <f>C575*2</f>
        <v>720</v>
      </c>
      <c r="D578" s="10">
        <f t="shared" ref="D578:F578" si="165">D575*2</f>
        <v>304</v>
      </c>
      <c r="E578" s="11">
        <f t="shared" si="165"/>
        <v>8</v>
      </c>
      <c r="F578" s="11">
        <f t="shared" si="165"/>
        <v>8</v>
      </c>
    </row>
    <row r="579" spans="1:23" ht="20.100000000000001" customHeight="1" x14ac:dyDescent="0.25">
      <c r="B579" s="203" t="s">
        <v>378</v>
      </c>
      <c r="C579" s="203"/>
      <c r="D579" s="203"/>
      <c r="E579" s="203"/>
      <c r="F579" s="203"/>
    </row>
    <row r="580" spans="1:23" ht="20.100000000000001" customHeight="1" x14ac:dyDescent="0.25">
      <c r="B580" s="155"/>
      <c r="C580" s="155"/>
      <c r="D580" s="155"/>
      <c r="E580" s="155"/>
      <c r="F580" s="155"/>
    </row>
    <row r="581" spans="1:23" ht="20.100000000000001" customHeight="1" x14ac:dyDescent="0.25">
      <c r="B581" s="15"/>
      <c r="C581" s="15"/>
    </row>
    <row r="583" spans="1:23" ht="20.100000000000001" customHeight="1" x14ac:dyDescent="0.25">
      <c r="A583" s="156" t="s">
        <v>62</v>
      </c>
      <c r="B583" s="156"/>
      <c r="C583" s="156"/>
      <c r="D583" s="156"/>
      <c r="E583" s="156"/>
      <c r="F583" s="156"/>
      <c r="G583" s="95"/>
      <c r="H583" s="95"/>
      <c r="I583" s="95"/>
      <c r="J583" s="95"/>
    </row>
    <row r="585" spans="1:23" ht="20.100000000000001" customHeight="1" x14ac:dyDescent="0.25">
      <c r="B585" s="9" t="s">
        <v>108</v>
      </c>
      <c r="C585" s="72" t="str">
        <f>C11</f>
        <v>Área do terreno</v>
      </c>
      <c r="D585" s="72" t="str">
        <f>D11</f>
        <v>Área edificada</v>
      </c>
      <c r="E585" s="72" t="str">
        <f>E11</f>
        <v>Quartos</v>
      </c>
      <c r="F585" s="72" t="str">
        <f>F11</f>
        <v>Banheiros</v>
      </c>
    </row>
    <row r="586" spans="1:23" ht="20.100000000000001" customHeight="1" x14ac:dyDescent="0.25">
      <c r="B586" s="10" t="s">
        <v>109</v>
      </c>
      <c r="C586" s="10">
        <f>B46</f>
        <v>285.60000000000002</v>
      </c>
      <c r="D586" s="9">
        <f>B47</f>
        <v>145</v>
      </c>
      <c r="E586" s="23">
        <f>B48</f>
        <v>3</v>
      </c>
      <c r="F586" s="23">
        <f>B49</f>
        <v>5</v>
      </c>
    </row>
    <row r="587" spans="1:23" ht="20.100000000000001" customHeight="1" x14ac:dyDescent="0.25">
      <c r="B587" s="9" t="s">
        <v>106</v>
      </c>
      <c r="C587" s="25" t="str">
        <f>IF(OR(C586&lt;C574,C586&gt;C575),"Extrapolou","Não extrapolou")</f>
        <v>Não extrapolou</v>
      </c>
      <c r="D587" s="25" t="str">
        <f>IF(OR(D586&lt;D574,D586&gt;D575),"Extrapolou","Não extrapolou")</f>
        <v>Não extrapolou</v>
      </c>
      <c r="E587" s="25" t="str">
        <f>IF(OR(E586&lt;E574,E586&gt;E575),"Extrapolou","Não extrapolou")</f>
        <v>Não extrapolou</v>
      </c>
      <c r="F587" s="25" t="str">
        <f>IF(OR(F586&lt;F574,F586&gt;F575),"Extrapolou","Não extrapolou")</f>
        <v>Extrapolou</v>
      </c>
    </row>
    <row r="588" spans="1:23" ht="20.100000000000001" customHeight="1" x14ac:dyDescent="0.25">
      <c r="B588" s="10" t="s">
        <v>107</v>
      </c>
      <c r="C588" s="25" t="str">
        <f>IF(OR(C586&lt;C577,C586&gt;C578),"Inadmissível","Admissível")</f>
        <v>Admissível</v>
      </c>
      <c r="D588" s="25" t="str">
        <f>IF(OR(D586&lt;D577,D586&gt;D578),"Inadmissível","Admissível")</f>
        <v>Admissível</v>
      </c>
      <c r="E588" s="25" t="str">
        <f>IF(OR(E586&lt;E577,E586&gt;E578),"Inadmissível","Admissível")</f>
        <v>Admissível</v>
      </c>
      <c r="F588" s="25" t="str">
        <f>IF(OR(F586&lt;F577,F586&gt;F578),"Inadmissível","Admissível")</f>
        <v>Admissível</v>
      </c>
    </row>
    <row r="590" spans="1:23" ht="20.100000000000001" customHeight="1" x14ac:dyDescent="0.25">
      <c r="F590" s="26"/>
      <c r="W590" s="118" t="s">
        <v>125</v>
      </c>
    </row>
    <row r="591" spans="1:23" ht="20.100000000000001" customHeight="1" x14ac:dyDescent="0.25">
      <c r="A591" s="156" t="s">
        <v>25</v>
      </c>
      <c r="B591" s="156"/>
      <c r="C591" s="156"/>
      <c r="D591" s="156"/>
      <c r="E591" s="156"/>
      <c r="F591" s="156"/>
      <c r="G591" s="95"/>
      <c r="H591" s="95"/>
      <c r="I591" s="95"/>
      <c r="J591" s="95"/>
      <c r="W591" s="118" t="s">
        <v>126</v>
      </c>
    </row>
    <row r="592" spans="1:23" ht="20.100000000000001" customHeight="1" x14ac:dyDescent="0.25">
      <c r="W592" s="118" t="s">
        <v>127</v>
      </c>
    </row>
    <row r="593" spans="1:23" ht="20.100000000000001" customHeight="1" x14ac:dyDescent="0.25">
      <c r="B593" s="72" t="s">
        <v>26</v>
      </c>
      <c r="C593" s="82" t="s">
        <v>109</v>
      </c>
      <c r="D593" s="82" t="s">
        <v>27</v>
      </c>
      <c r="E593" s="82"/>
      <c r="F593" s="82" t="s">
        <v>28</v>
      </c>
      <c r="W593" s="118" t="s">
        <v>128</v>
      </c>
    </row>
    <row r="594" spans="1:23" ht="20.100000000000001" customHeight="1" x14ac:dyDescent="0.25">
      <c r="B594" s="25" t="str">
        <f>C11</f>
        <v>Área do terreno</v>
      </c>
      <c r="C594" s="10">
        <f>B46</f>
        <v>285.60000000000002</v>
      </c>
      <c r="D594" s="10">
        <f>C101</f>
        <v>186.6438640520937</v>
      </c>
      <c r="E594" s="10"/>
      <c r="F594" s="10">
        <f>C594*D594</f>
        <v>53305.487573277969</v>
      </c>
    </row>
    <row r="595" spans="1:23" ht="20.100000000000001" customHeight="1" x14ac:dyDescent="0.25">
      <c r="B595" s="25" t="str">
        <f>D11</f>
        <v>Área edificada</v>
      </c>
      <c r="C595" s="10">
        <f>B47</f>
        <v>145</v>
      </c>
      <c r="D595" s="10">
        <f>C102</f>
        <v>1124.821936133907</v>
      </c>
      <c r="E595" s="10"/>
      <c r="F595" s="10">
        <f>C595*D595</f>
        <v>163099.18073941651</v>
      </c>
    </row>
    <row r="596" spans="1:23" ht="20.100000000000001" customHeight="1" x14ac:dyDescent="0.25">
      <c r="B596" s="25" t="str">
        <f>E11</f>
        <v>Quartos</v>
      </c>
      <c r="C596" s="11">
        <f>B48</f>
        <v>3</v>
      </c>
      <c r="D596" s="10">
        <f>C103</f>
        <v>10958.03855675552</v>
      </c>
      <c r="E596" s="10"/>
      <c r="F596" s="10">
        <f>C596*D596</f>
        <v>32874.115670266561</v>
      </c>
    </row>
    <row r="597" spans="1:23" ht="20.100000000000001" customHeight="1" x14ac:dyDescent="0.25">
      <c r="B597" s="25" t="str">
        <f>F11</f>
        <v>Banheiros</v>
      </c>
      <c r="C597" s="11">
        <f>B49</f>
        <v>5</v>
      </c>
      <c r="D597" s="10">
        <f>C104</f>
        <v>11705.700963774696</v>
      </c>
      <c r="E597" s="10"/>
      <c r="F597" s="10">
        <f>C597*D597</f>
        <v>58528.50481887348</v>
      </c>
    </row>
    <row r="599" spans="1:23" ht="20.100000000000001" customHeight="1" x14ac:dyDescent="0.25">
      <c r="D599" s="157" t="s">
        <v>99</v>
      </c>
      <c r="E599" s="157"/>
      <c r="F599" s="9">
        <f>SUM(F594:F597)</f>
        <v>307807.28880183451</v>
      </c>
    </row>
    <row r="601" spans="1:23" ht="20.100000000000001" customHeight="1" x14ac:dyDescent="0.25">
      <c r="D601" s="157" t="s">
        <v>5</v>
      </c>
      <c r="E601" s="157"/>
      <c r="F601" s="9">
        <f>C100</f>
        <v>206930.04636570066</v>
      </c>
    </row>
    <row r="603" spans="1:23" ht="20.100000000000001" customHeight="1" x14ac:dyDescent="0.25">
      <c r="D603" s="157" t="s">
        <v>29</v>
      </c>
      <c r="E603" s="157"/>
      <c r="F603" s="9">
        <f>F599+F601</f>
        <v>514737.33516753517</v>
      </c>
    </row>
    <row r="606" spans="1:23" ht="20.100000000000001" customHeight="1" x14ac:dyDescent="0.25">
      <c r="A606" s="156" t="s">
        <v>91</v>
      </c>
      <c r="B606" s="156"/>
      <c r="C606" s="156"/>
      <c r="D606" s="156"/>
      <c r="E606" s="156"/>
      <c r="F606" s="156"/>
      <c r="G606" s="95"/>
      <c r="H606" s="95"/>
      <c r="I606" s="95"/>
      <c r="J606" s="95"/>
    </row>
    <row r="608" spans="1:23" ht="20.100000000000001" customHeight="1" x14ac:dyDescent="0.25">
      <c r="A608" s="17" t="s">
        <v>61</v>
      </c>
      <c r="B608" s="17" t="s">
        <v>391</v>
      </c>
      <c r="C608" s="17"/>
      <c r="D608" s="24" t="s">
        <v>93</v>
      </c>
      <c r="E608" s="24" t="s">
        <v>94</v>
      </c>
      <c r="F608" s="24" t="s">
        <v>95</v>
      </c>
    </row>
    <row r="609" spans="1:10" ht="20.100000000000001" customHeight="1" x14ac:dyDescent="0.25">
      <c r="B609" s="1" t="s">
        <v>392</v>
      </c>
      <c r="C609" s="27"/>
      <c r="D609" s="108" t="s">
        <v>96</v>
      </c>
      <c r="E609" s="109">
        <v>0.15</v>
      </c>
      <c r="F609" s="109">
        <v>0.2</v>
      </c>
    </row>
    <row r="610" spans="1:10" ht="20.100000000000001" customHeight="1" x14ac:dyDescent="0.25">
      <c r="B610" s="10" t="s">
        <v>97</v>
      </c>
      <c r="C610" s="10">
        <f>MIN(J12:J31)</f>
        <v>459000</v>
      </c>
      <c r="D610" s="10">
        <f>C610</f>
        <v>459000</v>
      </c>
      <c r="E610" s="10">
        <f>C610*(1-0.15)</f>
        <v>390150</v>
      </c>
      <c r="F610" s="10">
        <f>C610*(1-0.2)</f>
        <v>367200</v>
      </c>
    </row>
    <row r="611" spans="1:10" ht="20.100000000000001" customHeight="1" x14ac:dyDescent="0.25">
      <c r="B611" s="10" t="s">
        <v>98</v>
      </c>
      <c r="C611" s="10">
        <f>MAX(J12:J31)</f>
        <v>504000</v>
      </c>
      <c r="D611" s="10">
        <f>C611</f>
        <v>504000</v>
      </c>
      <c r="E611" s="10">
        <f>C611*(1+0.15)</f>
        <v>579600</v>
      </c>
      <c r="F611" s="10">
        <f>C611*(1+0.2)</f>
        <v>604800</v>
      </c>
    </row>
    <row r="613" spans="1:10" ht="20.100000000000001" customHeight="1" x14ac:dyDescent="0.25">
      <c r="B613" s="161" t="s">
        <v>29</v>
      </c>
      <c r="C613" s="161"/>
      <c r="D613" s="72" t="str">
        <f>IF(AND($F$603&gt;D610,$F$603&lt;D611),"Admitido","Inadmissível")</f>
        <v>Inadmissível</v>
      </c>
      <c r="E613" s="72" t="str">
        <f>IF(AND($F$603&gt;E610,$F$603&lt;E611),"Admitido","Inadmissível")</f>
        <v>Admitido</v>
      </c>
      <c r="F613" s="72" t="str">
        <f>IF(AND($F$603&gt;F610,$F$603&lt;F611),"Admitido","Inadmissível")</f>
        <v>Admitido</v>
      </c>
    </row>
    <row r="616" spans="1:10" ht="20.100000000000001" customHeight="1" x14ac:dyDescent="0.25">
      <c r="A616" s="156" t="s">
        <v>117</v>
      </c>
      <c r="B616" s="156"/>
      <c r="C616" s="156"/>
      <c r="D616" s="156"/>
      <c r="E616" s="156"/>
      <c r="F616" s="156"/>
      <c r="G616" s="95"/>
      <c r="H616" s="95"/>
      <c r="I616" s="95"/>
      <c r="J616" s="95"/>
    </row>
    <row r="618" spans="1:10" ht="20.100000000000001" customHeight="1" x14ac:dyDescent="0.25">
      <c r="A618" s="158" t="s">
        <v>36</v>
      </c>
      <c r="B618" s="158"/>
      <c r="C618" s="158" t="s">
        <v>53</v>
      </c>
      <c r="D618" s="158"/>
      <c r="E618" s="158"/>
    </row>
    <row r="619" spans="1:10" ht="20.100000000000001" customHeight="1" x14ac:dyDescent="0.25">
      <c r="A619" s="158"/>
      <c r="B619" s="158"/>
      <c r="C619" s="28" t="s">
        <v>54</v>
      </c>
      <c r="D619" s="28" t="s">
        <v>55</v>
      </c>
      <c r="E619" s="28" t="s">
        <v>56</v>
      </c>
    </row>
    <row r="621" spans="1:10" ht="20.100000000000001" customHeight="1" x14ac:dyDescent="0.25">
      <c r="A621" s="159" t="s">
        <v>118</v>
      </c>
      <c r="B621" s="159"/>
      <c r="C621" s="160" t="s">
        <v>119</v>
      </c>
      <c r="D621" s="160" t="s">
        <v>120</v>
      </c>
      <c r="E621" s="160" t="s">
        <v>121</v>
      </c>
    </row>
    <row r="622" spans="1:10" ht="20.100000000000001" customHeight="1" x14ac:dyDescent="0.25">
      <c r="A622" s="159"/>
      <c r="B622" s="159"/>
      <c r="C622" s="160"/>
      <c r="D622" s="160"/>
      <c r="E622" s="160"/>
    </row>
    <row r="625" spans="1:10" ht="20.100000000000001" customHeight="1" x14ac:dyDescent="0.25">
      <c r="A625" s="9" t="s">
        <v>82</v>
      </c>
      <c r="B625" s="18">
        <v>0.8</v>
      </c>
      <c r="D625" s="9" t="s">
        <v>25</v>
      </c>
      <c r="E625" s="9">
        <f>F603</f>
        <v>514737.33516753517</v>
      </c>
    </row>
    <row r="626" spans="1:10" ht="20.100000000000001" customHeight="1" x14ac:dyDescent="0.25">
      <c r="A626" s="10" t="s">
        <v>13</v>
      </c>
      <c r="B626" s="11">
        <f>B88</f>
        <v>15</v>
      </c>
    </row>
    <row r="627" spans="1:10" ht="20.100000000000001" customHeight="1" x14ac:dyDescent="0.25">
      <c r="A627" s="10" t="s">
        <v>122</v>
      </c>
      <c r="B627" s="29">
        <f>_xlfn.T.INV.2T(1-B625,B626)</f>
        <v>1.3406056078504547</v>
      </c>
      <c r="D627" s="9" t="s">
        <v>23</v>
      </c>
      <c r="E627" s="9">
        <f>E625-B631</f>
        <v>511562.76571793493</v>
      </c>
    </row>
    <row r="628" spans="1:10" ht="20.100000000000001" customHeight="1" x14ac:dyDescent="0.25">
      <c r="A628" s="3"/>
      <c r="D628" s="9" t="s">
        <v>24</v>
      </c>
      <c r="E628" s="9">
        <f>E625+B631</f>
        <v>517911.90461713541</v>
      </c>
    </row>
    <row r="629" spans="1:10" ht="20.100000000000001" customHeight="1" x14ac:dyDescent="0.25">
      <c r="A629" s="9" t="s">
        <v>1</v>
      </c>
      <c r="B629" s="9">
        <f>B89</f>
        <v>2423.8407766586556</v>
      </c>
    </row>
    <row r="630" spans="1:10" ht="20.100000000000001" customHeight="1" x14ac:dyDescent="0.25">
      <c r="A630" s="9" t="s">
        <v>129</v>
      </c>
      <c r="B630" s="9">
        <f>AE819*B629</f>
        <v>2368.0114651246154</v>
      </c>
      <c r="D630" s="9" t="s">
        <v>124</v>
      </c>
      <c r="E630" s="94">
        <f>(E628-E627)/E625</f>
        <v>1.2334716107456982E-2</v>
      </c>
    </row>
    <row r="631" spans="1:10" ht="20.100000000000001" customHeight="1" x14ac:dyDescent="0.25">
      <c r="A631" s="10" t="s">
        <v>123</v>
      </c>
      <c r="B631" s="10">
        <f>B627*B630</f>
        <v>3174.5694496002307</v>
      </c>
      <c r="G631" s="74"/>
      <c r="H631" s="74"/>
      <c r="I631" s="74"/>
      <c r="J631" s="74"/>
    </row>
    <row r="634" spans="1:10" ht="20.100000000000001" customHeight="1" x14ac:dyDescent="0.25">
      <c r="A634" s="153" t="str" cm="1">
        <f t="array" ref="A634">_xlfn.IFS(E630&lt;0.3,W590,AND(E630&gt;0.3,E630&lt;0.4),W591,E630&lt;0.5,W592,E630&gt;0.5,W593)</f>
        <v>A amplitude do intervalo de confiança de 80% em torno da estimativa de tendência central é inferior a 30%; portanto, o laudo se enquadra no grau de fundamentação III da NBR 14653-2:2011 (Item 9.2.3, tabela 5).</v>
      </c>
      <c r="B634" s="153"/>
      <c r="C634" s="153"/>
      <c r="D634" s="153"/>
      <c r="E634" s="153"/>
      <c r="F634" s="153"/>
      <c r="G634" s="153"/>
      <c r="H634" s="153"/>
      <c r="I634" s="153"/>
      <c r="J634" s="153"/>
    </row>
    <row r="635" spans="1:10" ht="20.100000000000001" customHeight="1" x14ac:dyDescent="0.25">
      <c r="A635" s="153"/>
      <c r="B635" s="153"/>
      <c r="C635" s="153"/>
      <c r="D635" s="153"/>
      <c r="E635" s="153"/>
      <c r="F635" s="153"/>
      <c r="G635" s="153"/>
      <c r="H635" s="153"/>
      <c r="I635" s="153"/>
      <c r="J635" s="153"/>
    </row>
    <row r="636" spans="1:10" ht="20.100000000000001" customHeight="1" x14ac:dyDescent="0.25">
      <c r="A636" s="154" t="s">
        <v>138</v>
      </c>
      <c r="B636" s="154"/>
      <c r="C636" s="154"/>
      <c r="D636" s="154"/>
      <c r="E636" s="154"/>
      <c r="F636" s="154"/>
      <c r="G636" s="154"/>
      <c r="H636" s="154"/>
      <c r="I636" s="154"/>
      <c r="J636" s="154"/>
    </row>
    <row r="637" spans="1:10" ht="20.100000000000001" customHeight="1" x14ac:dyDescent="0.25">
      <c r="A637" s="154"/>
      <c r="B637" s="154"/>
      <c r="C637" s="154"/>
      <c r="D637" s="154"/>
      <c r="E637" s="154"/>
      <c r="F637" s="154"/>
      <c r="G637" s="154"/>
      <c r="H637" s="154"/>
      <c r="I637" s="154"/>
      <c r="J637" s="154"/>
    </row>
    <row r="638" spans="1:10" ht="20.100000000000001" customHeight="1" x14ac:dyDescent="0.25">
      <c r="A638" s="154"/>
      <c r="B638" s="154"/>
      <c r="C638" s="154"/>
      <c r="D638" s="154"/>
      <c r="E638" s="154"/>
      <c r="F638" s="154"/>
      <c r="G638" s="154"/>
      <c r="H638" s="154"/>
      <c r="I638" s="154"/>
      <c r="J638" s="154"/>
    </row>
    <row r="639" spans="1:10" ht="20.100000000000001" customHeight="1" x14ac:dyDescent="0.25">
      <c r="A639" s="154"/>
      <c r="B639" s="154"/>
      <c r="C639" s="154"/>
      <c r="D639" s="154"/>
      <c r="E639" s="154"/>
      <c r="F639" s="154"/>
      <c r="G639" s="154"/>
      <c r="H639" s="154"/>
      <c r="I639" s="154"/>
      <c r="J639" s="154"/>
    </row>
    <row r="640" spans="1:10" ht="20.100000000000001" customHeight="1" x14ac:dyDescent="0.25">
      <c r="G640" s="74"/>
      <c r="H640" s="74"/>
      <c r="I640" s="74"/>
      <c r="J640" s="74"/>
    </row>
    <row r="641" spans="1:24" ht="20.100000000000001" customHeight="1" x14ac:dyDescent="0.25">
      <c r="A641" s="166" t="s">
        <v>92</v>
      </c>
      <c r="B641" s="166"/>
      <c r="C641" s="166" t="s">
        <v>130</v>
      </c>
      <c r="D641" s="166"/>
      <c r="E641" s="166" t="s">
        <v>372</v>
      </c>
      <c r="F641" s="166"/>
      <c r="G641" s="166" t="s">
        <v>131</v>
      </c>
      <c r="H641" s="166"/>
      <c r="I641" s="83"/>
      <c r="J641" s="83"/>
      <c r="K641" s="74"/>
    </row>
    <row r="642" spans="1:24" ht="20.100000000000001" customHeight="1" x14ac:dyDescent="0.25">
      <c r="A642" s="165" t="s">
        <v>132</v>
      </c>
      <c r="B642" s="165"/>
      <c r="C642" s="165">
        <f>E627</f>
        <v>511562.76571793493</v>
      </c>
      <c r="D642" s="165"/>
      <c r="E642" s="165">
        <f>E625*(1-0.15)</f>
        <v>437526.73489240487</v>
      </c>
      <c r="F642" s="165"/>
      <c r="G642" s="165">
        <f>MAX(C642:E642)</f>
        <v>511562.76571793493</v>
      </c>
      <c r="H642" s="165"/>
      <c r="K642" s="74"/>
    </row>
    <row r="643" spans="1:24" ht="20.100000000000001" customHeight="1" x14ac:dyDescent="0.25">
      <c r="A643" s="165" t="s">
        <v>133</v>
      </c>
      <c r="B643" s="165"/>
      <c r="C643" s="165">
        <f>E628</f>
        <v>517911.90461713541</v>
      </c>
      <c r="D643" s="165"/>
      <c r="E643" s="165">
        <f>E625*(1+0.15)</f>
        <v>591947.93544266536</v>
      </c>
      <c r="F643" s="165"/>
      <c r="G643" s="165">
        <f>MIN(C643:E643)</f>
        <v>517911.90461713541</v>
      </c>
      <c r="H643" s="165"/>
      <c r="K643" s="74"/>
    </row>
    <row r="644" spans="1:24" ht="20.100000000000001" customHeight="1" x14ac:dyDescent="0.25">
      <c r="E644" s="15"/>
    </row>
    <row r="646" spans="1:24" ht="20.100000000000001" customHeight="1" x14ac:dyDescent="0.25">
      <c r="E646" s="164">
        <f>E625</f>
        <v>514737.33516753517</v>
      </c>
      <c r="F646" s="164"/>
    </row>
    <row r="647" spans="1:24" ht="20.100000000000001" customHeight="1" x14ac:dyDescent="0.25">
      <c r="E647" s="30"/>
    </row>
    <row r="648" spans="1:24" ht="20.100000000000001" customHeight="1" x14ac:dyDescent="0.25">
      <c r="D648" s="9">
        <f>C642</f>
        <v>511562.76571793493</v>
      </c>
      <c r="E648" s="163" t="s">
        <v>130</v>
      </c>
      <c r="F648" s="163"/>
      <c r="G648" s="25">
        <f>C643</f>
        <v>517911.90461713541</v>
      </c>
    </row>
    <row r="649" spans="1:24" ht="20.100000000000001" customHeight="1" x14ac:dyDescent="0.25">
      <c r="D649" s="82" t="s">
        <v>134</v>
      </c>
      <c r="E649" s="30"/>
      <c r="G649" s="82" t="s">
        <v>135</v>
      </c>
    </row>
    <row r="650" spans="1:24" ht="20.100000000000001" customHeight="1" x14ac:dyDescent="0.25">
      <c r="D650" s="9">
        <f>G642</f>
        <v>511562.76571793493</v>
      </c>
      <c r="E650" s="162" t="s">
        <v>131</v>
      </c>
      <c r="F650" s="162"/>
      <c r="G650" s="25">
        <f>G643</f>
        <v>517911.90461713541</v>
      </c>
    </row>
    <row r="651" spans="1:24" ht="20.100000000000001" customHeight="1" x14ac:dyDescent="0.25">
      <c r="D651" s="82" t="s">
        <v>136</v>
      </c>
      <c r="G651" s="82" t="s">
        <v>137</v>
      </c>
    </row>
    <row r="652" spans="1:24" ht="20.100000000000001" customHeight="1" x14ac:dyDescent="0.25">
      <c r="W652" s="118" t="s">
        <v>315</v>
      </c>
      <c r="X652" s="118" t="s">
        <v>316</v>
      </c>
    </row>
    <row r="653" spans="1:24" ht="20.100000000000001" customHeight="1" x14ac:dyDescent="0.25">
      <c r="W653" s="118">
        <f>C643-C642</f>
        <v>6349.1388992004795</v>
      </c>
      <c r="X653" s="118">
        <f>G643-G642</f>
        <v>6349.1388992004795</v>
      </c>
    </row>
    <row r="660" spans="1:12" ht="20.100000000000001" customHeight="1" x14ac:dyDescent="0.25">
      <c r="A660" s="161" t="s">
        <v>30</v>
      </c>
      <c r="B660" s="161"/>
      <c r="C660" s="161"/>
      <c r="D660" s="161"/>
      <c r="E660" s="161"/>
      <c r="F660" s="161"/>
      <c r="G660" s="161"/>
      <c r="H660" s="17"/>
      <c r="I660" s="17"/>
      <c r="J660" s="17"/>
    </row>
    <row r="662" spans="1:12" ht="20.100000000000001" customHeight="1" x14ac:dyDescent="0.25">
      <c r="A662" s="155" t="s">
        <v>34</v>
      </c>
      <c r="B662" s="155"/>
      <c r="C662" s="155"/>
      <c r="D662" s="155"/>
      <c r="E662" s="155"/>
      <c r="F662" s="155"/>
      <c r="G662" s="155"/>
      <c r="H662" s="155"/>
      <c r="I662" s="155"/>
      <c r="J662" s="155"/>
    </row>
    <row r="663" spans="1:12" ht="20.100000000000001" customHeight="1" x14ac:dyDescent="0.25">
      <c r="A663" s="15"/>
      <c r="B663" s="15"/>
      <c r="C663" s="15"/>
      <c r="D663" s="15"/>
      <c r="E663" s="15"/>
      <c r="F663" s="15"/>
    </row>
    <row r="664" spans="1:12" ht="20.100000000000001" customHeight="1" x14ac:dyDescent="0.25">
      <c r="D664" s="157" t="s">
        <v>31</v>
      </c>
      <c r="E664" s="157"/>
      <c r="F664" s="157"/>
      <c r="G664" s="31">
        <v>3</v>
      </c>
      <c r="K664" s="151" t="str">
        <f>IF(G666&gt;0.01,"Reduzir o número de casas decimais","")</f>
        <v/>
      </c>
      <c r="L664" s="151"/>
    </row>
    <row r="665" spans="1:12" ht="20.100000000000001" customHeight="1" x14ac:dyDescent="0.25">
      <c r="D665" s="165" t="s">
        <v>101</v>
      </c>
      <c r="E665" s="165"/>
      <c r="F665" s="165"/>
      <c r="G665" s="10">
        <f>G669-F603</f>
        <v>262.66483246482676</v>
      </c>
    </row>
    <row r="666" spans="1:12" ht="20.100000000000001" customHeight="1" x14ac:dyDescent="0.25">
      <c r="D666" s="165" t="s">
        <v>33</v>
      </c>
      <c r="E666" s="165"/>
      <c r="F666" s="165"/>
      <c r="G666" s="13">
        <f>G665/F603</f>
        <v>5.1028906302150276E-4</v>
      </c>
    </row>
    <row r="669" spans="1:12" ht="20.100000000000001" customHeight="1" x14ac:dyDescent="0.25">
      <c r="D669" s="161" t="s">
        <v>394</v>
      </c>
      <c r="E669" s="161"/>
      <c r="F669" s="161"/>
      <c r="G669" s="17">
        <f>ROUNDUP(F603,-G664)</f>
        <v>515000</v>
      </c>
    </row>
    <row r="670" spans="1:12" ht="20.100000000000001" customHeight="1" x14ac:dyDescent="0.25">
      <c r="G670" s="78"/>
      <c r="H670" s="78"/>
      <c r="I670" s="78"/>
      <c r="J670" s="78"/>
      <c r="K670" s="78"/>
    </row>
    <row r="673" spans="1:12" ht="20.100000000000001" customHeight="1" x14ac:dyDescent="0.25">
      <c r="A673" s="151" t="s">
        <v>145</v>
      </c>
      <c r="B673" s="151"/>
      <c r="C673" s="151"/>
      <c r="D673" s="151"/>
      <c r="E673" s="151"/>
      <c r="F673" s="151"/>
      <c r="G673" s="151"/>
      <c r="H673" s="151"/>
      <c r="I673" s="151"/>
      <c r="J673" s="151"/>
    </row>
    <row r="674" spans="1:12" ht="20.100000000000001" customHeight="1" x14ac:dyDescent="0.25">
      <c r="A674" s="151" t="s">
        <v>425</v>
      </c>
      <c r="B674" s="151"/>
      <c r="C674" s="151"/>
      <c r="D674" s="151"/>
      <c r="E674" s="151"/>
      <c r="F674" s="151"/>
      <c r="G674" s="151"/>
      <c r="H674" s="151"/>
      <c r="I674" s="151"/>
    </row>
    <row r="675" spans="1:12" ht="20.100000000000001" customHeight="1" x14ac:dyDescent="0.25">
      <c r="A675" s="151" t="s">
        <v>396</v>
      </c>
      <c r="B675" s="151"/>
      <c r="C675" s="151"/>
      <c r="D675" s="151"/>
      <c r="E675" s="151"/>
      <c r="F675" s="151"/>
      <c r="G675" s="151"/>
      <c r="H675" s="151"/>
      <c r="I675" s="151"/>
      <c r="J675" s="151"/>
      <c r="K675" s="2"/>
    </row>
    <row r="676" spans="1:12" ht="20.100000000000001" customHeight="1" x14ac:dyDescent="0.25">
      <c r="A676" s="151" t="s">
        <v>397</v>
      </c>
      <c r="B676" s="151"/>
      <c r="C676" s="151"/>
      <c r="D676" s="151"/>
      <c r="E676" s="151"/>
      <c r="F676" s="151"/>
      <c r="G676" s="151"/>
      <c r="H676" s="151"/>
      <c r="I676" s="151"/>
      <c r="J676" s="151"/>
      <c r="K676" s="21"/>
    </row>
    <row r="677" spans="1:12" ht="20.100000000000001" customHeight="1" x14ac:dyDescent="0.25">
      <c r="A677" s="151" t="s">
        <v>146</v>
      </c>
      <c r="B677" s="151"/>
      <c r="C677" s="151"/>
      <c r="D677" s="151"/>
      <c r="E677" s="151"/>
      <c r="F677" s="151"/>
      <c r="G677" s="151"/>
      <c r="H677" s="151"/>
      <c r="I677" s="151"/>
      <c r="J677" s="151"/>
      <c r="K677" s="21"/>
    </row>
    <row r="678" spans="1:12" ht="20.100000000000001" customHeight="1" x14ac:dyDescent="0.25">
      <c r="A678" s="151" t="s">
        <v>147</v>
      </c>
      <c r="B678" s="151"/>
      <c r="C678" s="151"/>
      <c r="D678" s="151"/>
      <c r="E678" s="151"/>
      <c r="F678" s="151"/>
      <c r="G678" s="151"/>
      <c r="H678" s="151"/>
      <c r="I678" s="151"/>
      <c r="J678" s="151"/>
      <c r="K678" s="21"/>
    </row>
    <row r="679" spans="1:12" ht="20.100000000000001" customHeight="1" x14ac:dyDescent="0.25">
      <c r="A679" s="151" t="s">
        <v>337</v>
      </c>
      <c r="B679" s="151"/>
      <c r="C679" s="151"/>
      <c r="D679" s="151"/>
      <c r="E679" s="151"/>
      <c r="F679" s="151"/>
      <c r="G679" s="151"/>
      <c r="H679" s="151"/>
      <c r="I679" s="151"/>
      <c r="J679" s="151"/>
      <c r="K679" s="21"/>
    </row>
    <row r="680" spans="1:12" ht="20.100000000000001" customHeight="1" x14ac:dyDescent="0.25">
      <c r="A680" s="151" t="s">
        <v>398</v>
      </c>
      <c r="B680" s="151"/>
      <c r="C680" s="151"/>
      <c r="D680" s="151"/>
      <c r="E680" s="151"/>
      <c r="F680" s="151"/>
      <c r="G680" s="151"/>
      <c r="H680" s="151"/>
      <c r="I680" s="151"/>
      <c r="J680" s="151"/>
      <c r="K680" s="21"/>
    </row>
    <row r="681" spans="1:12" ht="20.100000000000001" customHeight="1" x14ac:dyDescent="0.25">
      <c r="A681" s="151" t="s">
        <v>399</v>
      </c>
      <c r="B681" s="151"/>
      <c r="C681" s="151"/>
      <c r="D681" s="151"/>
      <c r="E681" s="151"/>
      <c r="F681" s="151"/>
      <c r="G681" s="151"/>
      <c r="H681" s="151"/>
      <c r="I681" s="151"/>
      <c r="J681" s="151"/>
      <c r="K681" s="21"/>
    </row>
    <row r="682" spans="1:12" ht="20.100000000000001" customHeight="1" x14ac:dyDescent="0.25">
      <c r="A682" s="151" t="s">
        <v>400</v>
      </c>
      <c r="B682" s="151"/>
      <c r="C682" s="151"/>
      <c r="D682" s="151"/>
      <c r="E682" s="151"/>
      <c r="F682" s="151"/>
      <c r="G682" s="151"/>
      <c r="H682" s="151"/>
      <c r="I682" s="151"/>
      <c r="J682" s="151"/>
      <c r="K682" s="21"/>
    </row>
    <row r="683" spans="1:12" ht="20.100000000000001" customHeight="1" x14ac:dyDescent="0.25">
      <c r="A683" s="151" t="s">
        <v>401</v>
      </c>
      <c r="B683" s="151"/>
      <c r="C683" s="151"/>
      <c r="D683" s="151"/>
      <c r="E683" s="151"/>
      <c r="F683" s="151"/>
      <c r="G683" s="151"/>
      <c r="H683" s="151"/>
      <c r="I683" s="151"/>
      <c r="J683" s="151"/>
      <c r="K683" s="21"/>
    </row>
    <row r="684" spans="1:12" ht="20.100000000000001" customHeight="1" x14ac:dyDescent="0.25">
      <c r="A684" s="151" t="s">
        <v>427</v>
      </c>
      <c r="B684" s="151"/>
      <c r="C684" s="151"/>
      <c r="D684" s="151"/>
      <c r="E684" s="151"/>
      <c r="F684" s="151"/>
      <c r="G684" s="151"/>
      <c r="H684" s="151"/>
      <c r="I684" s="151"/>
      <c r="J684" s="151"/>
      <c r="K684" s="21"/>
    </row>
    <row r="685" spans="1:12" ht="20.100000000000001" customHeight="1" x14ac:dyDescent="0.25">
      <c r="K685" s="21"/>
      <c r="L685" s="1" t="str">
        <f>IF(J406&gt;1,"Ponto influenciante","")</f>
        <v/>
      </c>
    </row>
    <row r="686" spans="1:12" ht="20.100000000000001" customHeight="1" x14ac:dyDescent="0.25">
      <c r="L686" s="1" t="str">
        <f>IF(J407&gt;1,"Ponto influenciante","")</f>
        <v/>
      </c>
    </row>
    <row r="688" spans="1:12" ht="20.100000000000001" customHeight="1" x14ac:dyDescent="0.25">
      <c r="L688" s="1" t="str">
        <f>IF(J409&gt;1,"Ponto influenciante","")</f>
        <v/>
      </c>
    </row>
    <row r="692" spans="23:126" ht="20.100000000000001" customHeight="1" x14ac:dyDescent="0.25">
      <c r="W692" s="200" t="s">
        <v>381</v>
      </c>
      <c r="X692" s="200"/>
      <c r="Y692" s="200"/>
      <c r="Z692" s="200"/>
      <c r="AA692" s="200"/>
      <c r="AB692" s="128"/>
      <c r="AC692" s="127" t="s">
        <v>380</v>
      </c>
      <c r="AE692" s="200" t="s">
        <v>385</v>
      </c>
      <c r="AF692" s="200"/>
      <c r="AG692" s="200"/>
      <c r="AH692" s="200"/>
      <c r="AI692" s="200"/>
      <c r="AJ692" s="200"/>
      <c r="AK692" s="200"/>
      <c r="AL692" s="200"/>
      <c r="AM692" s="200"/>
      <c r="AN692" s="200"/>
      <c r="AO692" s="200"/>
      <c r="AP692" s="200"/>
      <c r="AQ692" s="200"/>
      <c r="AR692" s="200"/>
      <c r="AS692" s="200"/>
      <c r="AT692" s="200"/>
      <c r="AU692" s="200"/>
      <c r="AV692" s="200"/>
      <c r="AW692" s="200"/>
      <c r="AX692" s="200"/>
      <c r="AY692" s="200"/>
      <c r="AZ692" s="200"/>
      <c r="BA692" s="200"/>
      <c r="BB692" s="200"/>
      <c r="BC692" s="200"/>
      <c r="BD692" s="200"/>
      <c r="BE692" s="200"/>
      <c r="BF692" s="200"/>
      <c r="BG692" s="200"/>
      <c r="BH692" s="200"/>
      <c r="BK692" s="118" t="s">
        <v>433</v>
      </c>
      <c r="BL692" s="118" t="str">
        <f t="shared" ref="BL692:BL712" si="166">C11</f>
        <v>Área do terreno</v>
      </c>
      <c r="BM692" s="118" t="str">
        <f t="shared" ref="BM692:BM712" si="167">D11</f>
        <v>Área edificada</v>
      </c>
      <c r="BN692" s="118" t="str">
        <f t="shared" ref="BN692:BN712" si="168">E11</f>
        <v>Quartos</v>
      </c>
      <c r="BO692" s="127" t="str">
        <f t="shared" ref="BO692:BO712" si="169">F11</f>
        <v>Banheiros</v>
      </c>
      <c r="BQ692" s="1" t="s">
        <v>434</v>
      </c>
      <c r="BR692" s="118" t="s">
        <v>67</v>
      </c>
      <c r="BT692" s="118" t="s">
        <v>2</v>
      </c>
      <c r="BU692" s="118" t="s">
        <v>443</v>
      </c>
      <c r="BV692" s="118" t="s">
        <v>444</v>
      </c>
      <c r="BX692" s="118" t="s">
        <v>440</v>
      </c>
      <c r="BY692" s="118" t="s">
        <v>441</v>
      </c>
      <c r="BZ692" s="118" t="s">
        <v>442</v>
      </c>
      <c r="CA692" s="118" t="s">
        <v>433</v>
      </c>
      <c r="CB692" s="118" t="str">
        <f t="shared" ref="CB692:CB712" si="170">C11</f>
        <v>Área do terreno</v>
      </c>
      <c r="CC692" s="118" t="str">
        <f t="shared" ref="CC692:CC712" si="171">D11</f>
        <v>Área edificada</v>
      </c>
      <c r="CD692" s="118" t="str">
        <f t="shared" ref="CD692:CD712" si="172">F11</f>
        <v>Banheiros</v>
      </c>
      <c r="CE692" s="127" t="str">
        <f t="shared" ref="CE692:CE712" si="173">E11</f>
        <v>Quartos</v>
      </c>
      <c r="CG692" s="1" t="s">
        <v>434</v>
      </c>
      <c r="CH692" s="118" t="s">
        <v>67</v>
      </c>
      <c r="CJ692" s="118" t="s">
        <v>2</v>
      </c>
      <c r="CK692" s="118" t="s">
        <v>443</v>
      </c>
      <c r="CL692" s="118" t="s">
        <v>444</v>
      </c>
      <c r="CN692" s="118" t="s">
        <v>440</v>
      </c>
      <c r="CO692" s="118" t="s">
        <v>441</v>
      </c>
      <c r="CP692" s="118" t="s">
        <v>442</v>
      </c>
      <c r="CQ692" s="118" t="s">
        <v>433</v>
      </c>
      <c r="CR692" s="118" t="str">
        <f t="shared" ref="CR692:CR712" si="174">C11</f>
        <v>Área do terreno</v>
      </c>
      <c r="CS692" s="118" t="str">
        <f t="shared" ref="CS692:CS712" si="175">F11</f>
        <v>Banheiros</v>
      </c>
      <c r="CT692" s="118" t="str">
        <f t="shared" ref="CT692:CT712" si="176">E11</f>
        <v>Quartos</v>
      </c>
      <c r="CU692" s="127" t="str">
        <f t="shared" ref="CU692:CU712" si="177">D11</f>
        <v>Área edificada</v>
      </c>
      <c r="CW692" s="1" t="s">
        <v>434</v>
      </c>
      <c r="CX692" s="118" t="s">
        <v>67</v>
      </c>
      <c r="CZ692" s="118" t="s">
        <v>2</v>
      </c>
      <c r="DA692" s="118" t="s">
        <v>443</v>
      </c>
      <c r="DB692" s="118" t="s">
        <v>444</v>
      </c>
      <c r="DD692" s="118" t="s">
        <v>440</v>
      </c>
      <c r="DE692" s="118" t="s">
        <v>441</v>
      </c>
      <c r="DF692" s="118" t="s">
        <v>442</v>
      </c>
      <c r="DG692" s="118" t="s">
        <v>433</v>
      </c>
      <c r="DH692" s="118" t="str">
        <f t="shared" ref="DH692:DH712" si="178">F11</f>
        <v>Banheiros</v>
      </c>
      <c r="DI692" s="118" t="str">
        <f t="shared" ref="DI692:DI712" si="179">D11</f>
        <v>Área edificada</v>
      </c>
      <c r="DJ692" s="118" t="str">
        <f t="shared" ref="DJ692:DJ712" si="180">E11</f>
        <v>Quartos</v>
      </c>
      <c r="DK692" s="127" t="str">
        <f t="shared" ref="DK692:DK712" si="181">C11</f>
        <v>Área do terreno</v>
      </c>
      <c r="DM692" s="1" t="s">
        <v>434</v>
      </c>
      <c r="DN692" s="118" t="s">
        <v>67</v>
      </c>
      <c r="DP692" s="118" t="s">
        <v>2</v>
      </c>
      <c r="DQ692" s="118" t="s">
        <v>443</v>
      </c>
      <c r="DR692" s="118" t="s">
        <v>444</v>
      </c>
      <c r="DT692" s="118" t="s">
        <v>440</v>
      </c>
      <c r="DU692" s="118" t="s">
        <v>441</v>
      </c>
      <c r="DV692" s="118" t="s">
        <v>442</v>
      </c>
    </row>
    <row r="693" spans="23:126" ht="20.100000000000001" customHeight="1" x14ac:dyDescent="0.25">
      <c r="W693" s="118">
        <v>1</v>
      </c>
      <c r="X693" s="118">
        <f t="shared" ref="X693:X712" si="182">C12</f>
        <v>300</v>
      </c>
      <c r="Y693" s="118">
        <f t="shared" ref="Y693:Y712" si="183">D12</f>
        <v>105</v>
      </c>
      <c r="Z693" s="118">
        <f t="shared" ref="Z693:Z712" si="184">E12</f>
        <v>4</v>
      </c>
      <c r="AA693" s="118">
        <f t="shared" ref="AA693:AA712" si="185">F12</f>
        <v>3</v>
      </c>
      <c r="AB693" s="128"/>
      <c r="AC693" s="118">
        <f t="shared" ref="AC693:AC712" si="186">J12</f>
        <v>459000</v>
      </c>
      <c r="AE693" s="118" cm="1">
        <f t="array" ref="AE693:AX697">TRANSPOSE(W693:AA712)</f>
        <v>1</v>
      </c>
      <c r="AF693" s="118">
        <v>1</v>
      </c>
      <c r="AG693" s="118">
        <v>1</v>
      </c>
      <c r="AH693" s="118">
        <v>1</v>
      </c>
      <c r="AI693" s="118">
        <v>1</v>
      </c>
      <c r="AJ693" s="118">
        <v>1</v>
      </c>
      <c r="AK693" s="118">
        <v>1</v>
      </c>
      <c r="AL693" s="118">
        <v>1</v>
      </c>
      <c r="AM693" s="118">
        <v>1</v>
      </c>
      <c r="AN693" s="118">
        <v>1</v>
      </c>
      <c r="AO693" s="118">
        <v>1</v>
      </c>
      <c r="AP693" s="118">
        <v>1</v>
      </c>
      <c r="AQ693" s="118">
        <v>1</v>
      </c>
      <c r="AR693" s="118">
        <v>1</v>
      </c>
      <c r="AS693" s="118">
        <v>1</v>
      </c>
      <c r="AT693" s="118">
        <v>1</v>
      </c>
      <c r="AU693" s="118">
        <v>1</v>
      </c>
      <c r="AV693" s="118">
        <v>1</v>
      </c>
      <c r="AW693" s="118">
        <v>1</v>
      </c>
      <c r="AX693" s="118">
        <v>1</v>
      </c>
      <c r="BK693" s="118">
        <v>1</v>
      </c>
      <c r="BL693" s="118">
        <f t="shared" si="166"/>
        <v>300</v>
      </c>
      <c r="BM693" s="118">
        <f t="shared" si="167"/>
        <v>105</v>
      </c>
      <c r="BN693" s="118">
        <f t="shared" si="168"/>
        <v>4</v>
      </c>
      <c r="BO693" s="127">
        <f t="shared" si="169"/>
        <v>3</v>
      </c>
      <c r="BQ693" s="118" cm="1">
        <f t="array" ref="BQ693:BQ712">MMULT(BK693:BN712,MMULT((MINVERSE(MMULT(TRANSPOSE(BK693:BN712),BK693:BN712))),MMULT(TRANSPOSE(BK693:BN712),BO693:BO712)))</f>
        <v>3.4619379576697122</v>
      </c>
      <c r="BR693" s="118">
        <f>AVERAGE(BO693:BO712)</f>
        <v>3.35</v>
      </c>
      <c r="BT693" s="118">
        <f>BQ693-BR693</f>
        <v>0.11193795766971215</v>
      </c>
      <c r="BU693" s="118">
        <f>BO693-BQ693</f>
        <v>-0.46193795766971224</v>
      </c>
      <c r="BV693" s="118">
        <f>BO693-BR693</f>
        <v>-0.35000000000000009</v>
      </c>
      <c r="BX693" s="118">
        <f>SUMSQ(BT693:BT712)</f>
        <v>0.58185676564625877</v>
      </c>
      <c r="BY693" s="118">
        <f t="shared" ref="BY693:BZ693" si="187">SUMSQ(BU693:BU712)</f>
        <v>3.9681432343539411</v>
      </c>
      <c r="BZ693" s="118">
        <f t="shared" si="187"/>
        <v>4.5500000000000016</v>
      </c>
      <c r="CA693" s="118">
        <v>1</v>
      </c>
      <c r="CB693" s="118">
        <f t="shared" si="170"/>
        <v>300</v>
      </c>
      <c r="CC693" s="118">
        <f t="shared" si="171"/>
        <v>105</v>
      </c>
      <c r="CD693" s="118">
        <f t="shared" si="172"/>
        <v>3</v>
      </c>
      <c r="CE693" s="127">
        <f t="shared" si="173"/>
        <v>4</v>
      </c>
      <c r="CG693" s="118" cm="1">
        <f t="array" ref="CG693:CG712">MMULT(CA693:CD712,MMULT((MINVERSE(MMULT(TRANSPOSE(CA693:CD712),CA693:CD712))),MMULT(TRANSPOSE(CA693:CD712),CE693:CE712)))</f>
        <v>4.2886880748036038</v>
      </c>
      <c r="CH693" s="118">
        <f>AVERAGE(CE693:CE712)</f>
        <v>3.75</v>
      </c>
      <c r="CJ693" s="118">
        <f>CG693-CH693</f>
        <v>0.53868807480360381</v>
      </c>
      <c r="CK693" s="118">
        <f>CE693-CG693</f>
        <v>-0.28868807480360381</v>
      </c>
      <c r="CL693" s="118">
        <f>CE693-CH693</f>
        <v>0.25</v>
      </c>
      <c r="CN693" s="118">
        <f>SUMSQ(CJ693:CJ712)</f>
        <v>1.3927947788646997</v>
      </c>
      <c r="CO693" s="118">
        <f t="shared" ref="CO693:CP693" si="188">SUMSQ(CK693:CK712)</f>
        <v>2.3572052211352945</v>
      </c>
      <c r="CP693" s="118">
        <f t="shared" si="188"/>
        <v>3.75</v>
      </c>
      <c r="CQ693" s="118">
        <v>1</v>
      </c>
      <c r="CR693" s="118">
        <f t="shared" si="174"/>
        <v>300</v>
      </c>
      <c r="CS693" s="118">
        <f t="shared" si="175"/>
        <v>3</v>
      </c>
      <c r="CT693" s="118">
        <f t="shared" si="176"/>
        <v>4</v>
      </c>
      <c r="CU693" s="127">
        <f t="shared" si="177"/>
        <v>105</v>
      </c>
      <c r="CW693" s="118" cm="1">
        <f t="array" ref="CW693:CW712">MMULT(CQ693:CT712,MMULT((MINVERSE(MMULT(TRANSPOSE(CQ693:CT712),CQ693:CT712))),MMULT(TRANSPOSE(CQ693:CT712),CU693:CU712)))</f>
        <v>126.75876768312662</v>
      </c>
      <c r="CX693" s="118">
        <f>AVERAGE(CU693:CU722)</f>
        <v>131.215</v>
      </c>
      <c r="CZ693" s="118">
        <f>CW693-CX693</f>
        <v>-4.4562323168733826</v>
      </c>
      <c r="DA693" s="118">
        <f>CU693-CW693</f>
        <v>-21.758767683126621</v>
      </c>
      <c r="DB693" s="118">
        <f>CU693-CX693</f>
        <v>-26.215000000000003</v>
      </c>
      <c r="DD693" s="118">
        <f>SUMSQ(CZ693:CZ712)</f>
        <v>989.81666221313105</v>
      </c>
      <c r="DE693" s="118">
        <f t="shared" ref="DE693:DF693" si="189">SUMSQ(DA693:DA712)</f>
        <v>1583.3088377868601</v>
      </c>
      <c r="DF693" s="118">
        <f t="shared" si="189"/>
        <v>2573.1255000000001</v>
      </c>
      <c r="DG693" s="118">
        <v>1</v>
      </c>
      <c r="DH693" s="118">
        <f t="shared" si="178"/>
        <v>3</v>
      </c>
      <c r="DI693" s="118">
        <f t="shared" si="179"/>
        <v>105</v>
      </c>
      <c r="DJ693" s="118">
        <f t="shared" si="180"/>
        <v>4</v>
      </c>
      <c r="DK693" s="127">
        <f t="shared" si="181"/>
        <v>300</v>
      </c>
      <c r="DM693" s="118" cm="1">
        <f t="array" ref="DM693:DM712">MMULT(DG693:DJ712,MMULT((MINVERSE(MMULT(TRANSPOSE(DG693:DJ712),DG693:DJ712))),MMULT(TRANSPOSE(DG693:DJ712),DK693:DK712)))</f>
        <v>300.97734893462183</v>
      </c>
      <c r="DN693" s="118">
        <f>AVERAGE(DK693:DK712)</f>
        <v>305.5</v>
      </c>
      <c r="DP693" s="118">
        <f>DM693-DN693</f>
        <v>-4.5226510653781702</v>
      </c>
      <c r="DQ693" s="118">
        <f>DK693-DM693</f>
        <v>-0.97734893462182981</v>
      </c>
      <c r="DR693" s="118">
        <f>DK693-DN693</f>
        <v>-5.5</v>
      </c>
      <c r="DT693" s="118">
        <f>SUMSQ(DP693:DP712)</f>
        <v>764.15399591689993</v>
      </c>
      <c r="DU693" s="118">
        <f>SUMSQ(DQ693:DQ712)</f>
        <v>4580.8460040831651</v>
      </c>
      <c r="DV693" s="118">
        <f>SUMSQ(DR693:DR712)</f>
        <v>5345</v>
      </c>
    </row>
    <row r="694" spans="23:126" ht="20.100000000000001" customHeight="1" x14ac:dyDescent="0.25">
      <c r="W694" s="118">
        <v>1</v>
      </c>
      <c r="X694" s="118">
        <f t="shared" si="182"/>
        <v>295</v>
      </c>
      <c r="Y694" s="118">
        <f t="shared" si="183"/>
        <v>125</v>
      </c>
      <c r="Z694" s="118">
        <f t="shared" si="184"/>
        <v>3</v>
      </c>
      <c r="AA694" s="118">
        <f t="shared" si="185"/>
        <v>3</v>
      </c>
      <c r="AB694" s="128"/>
      <c r="AC694" s="118">
        <f t="shared" si="186"/>
        <v>468000</v>
      </c>
      <c r="AE694" s="118">
        <v>300</v>
      </c>
      <c r="AF694" s="118">
        <v>295</v>
      </c>
      <c r="AG694" s="118">
        <v>275</v>
      </c>
      <c r="AH694" s="118">
        <v>320</v>
      </c>
      <c r="AI694" s="118">
        <v>300</v>
      </c>
      <c r="AJ694" s="118">
        <v>300</v>
      </c>
      <c r="AK694" s="118">
        <v>295</v>
      </c>
      <c r="AL694" s="118">
        <v>360</v>
      </c>
      <c r="AM694" s="118">
        <v>300</v>
      </c>
      <c r="AN694" s="118">
        <v>300</v>
      </c>
      <c r="AO694" s="118">
        <v>300</v>
      </c>
      <c r="AP694" s="118">
        <v>320</v>
      </c>
      <c r="AQ694" s="118">
        <v>295</v>
      </c>
      <c r="AR694" s="118">
        <v>300</v>
      </c>
      <c r="AS694" s="118">
        <v>300</v>
      </c>
      <c r="AT694" s="118">
        <v>300</v>
      </c>
      <c r="AU694" s="118">
        <v>315</v>
      </c>
      <c r="AV694" s="118">
        <v>315</v>
      </c>
      <c r="AW694" s="118">
        <v>300</v>
      </c>
      <c r="AX694" s="118">
        <v>320</v>
      </c>
      <c r="BK694" s="118">
        <f>BK693</f>
        <v>1</v>
      </c>
      <c r="BL694" s="118">
        <f t="shared" si="166"/>
        <v>295</v>
      </c>
      <c r="BM694" s="118">
        <f t="shared" si="167"/>
        <v>125</v>
      </c>
      <c r="BN694" s="118">
        <f t="shared" si="168"/>
        <v>3</v>
      </c>
      <c r="BO694" s="127">
        <f t="shared" si="169"/>
        <v>3</v>
      </c>
      <c r="BQ694" s="118">
        <v>3.3094020630144136</v>
      </c>
      <c r="BR694" s="118">
        <f>BR693</f>
        <v>3.35</v>
      </c>
      <c r="BT694" s="118">
        <f t="shared" ref="BT694:BT712" si="190">BQ694-BR694</f>
        <v>-4.0597936985586447E-2</v>
      </c>
      <c r="BU694" s="118">
        <f t="shared" ref="BU694:BU712" si="191">BO694-BQ694</f>
        <v>-0.30940206301441364</v>
      </c>
      <c r="BV694" s="118">
        <f t="shared" ref="BV694:BV712" si="192">BO694-BR694</f>
        <v>-0.35000000000000009</v>
      </c>
      <c r="CA694" s="118">
        <f>CA693</f>
        <v>1</v>
      </c>
      <c r="CB694" s="118">
        <f t="shared" si="170"/>
        <v>295</v>
      </c>
      <c r="CC694" s="118">
        <f t="shared" si="171"/>
        <v>125</v>
      </c>
      <c r="CD694" s="118">
        <f t="shared" si="172"/>
        <v>3</v>
      </c>
      <c r="CE694" s="127">
        <f t="shared" si="173"/>
        <v>3</v>
      </c>
      <c r="CG694" s="118">
        <v>3.8142725724264332</v>
      </c>
      <c r="CH694" s="118">
        <f>CH693</f>
        <v>3.75</v>
      </c>
      <c r="CJ694" s="118">
        <f t="shared" ref="CJ694:CJ712" si="193">CG694-CH694</f>
        <v>6.427257242643325E-2</v>
      </c>
      <c r="CK694" s="118">
        <f t="shared" ref="CK694:CK712" si="194">CE694-CG694</f>
        <v>-0.81427257242643325</v>
      </c>
      <c r="CL694" s="118">
        <f t="shared" ref="CL694:CL712" si="195">CE694-CH694</f>
        <v>-0.75</v>
      </c>
      <c r="CQ694" s="118">
        <f>CQ693</f>
        <v>1</v>
      </c>
      <c r="CR694" s="118">
        <f t="shared" si="174"/>
        <v>295</v>
      </c>
      <c r="CS694" s="118">
        <f t="shared" si="175"/>
        <v>3</v>
      </c>
      <c r="CT694" s="118">
        <f t="shared" si="176"/>
        <v>3</v>
      </c>
      <c r="CU694" s="127">
        <f t="shared" si="177"/>
        <v>125</v>
      </c>
      <c r="CW694" s="118">
        <v>141.41207481924693</v>
      </c>
      <c r="CX694" s="118">
        <f>CX693</f>
        <v>131.215</v>
      </c>
      <c r="CZ694" s="118">
        <f t="shared" ref="CZ694:CZ712" si="196">CW694-CX694</f>
        <v>10.197074819246922</v>
      </c>
      <c r="DA694" s="118">
        <f t="shared" ref="DA694:DA712" si="197">CU694-CW694</f>
        <v>-16.412074819246925</v>
      </c>
      <c r="DB694" s="118">
        <f t="shared" ref="DB694:DB712" si="198">CU694-CX694</f>
        <v>-6.2150000000000034</v>
      </c>
      <c r="DG694" s="118">
        <f>DG693</f>
        <v>1</v>
      </c>
      <c r="DH694" s="118">
        <f t="shared" si="178"/>
        <v>3</v>
      </c>
      <c r="DI694" s="118">
        <f t="shared" si="179"/>
        <v>125</v>
      </c>
      <c r="DJ694" s="118">
        <f t="shared" si="180"/>
        <v>3</v>
      </c>
      <c r="DK694" s="127">
        <f t="shared" si="181"/>
        <v>295</v>
      </c>
      <c r="DM694" s="118">
        <v>301.31404971291835</v>
      </c>
      <c r="DN694" s="118">
        <f>DN693</f>
        <v>305.5</v>
      </c>
      <c r="DP694" s="118">
        <f t="shared" ref="DP694:DP712" si="199">DM694-DN694</f>
        <v>-4.1859502870816527</v>
      </c>
      <c r="DQ694" s="118">
        <f t="shared" ref="DQ694:DQ712" si="200">DK694-DM694</f>
        <v>-6.3140497129183473</v>
      </c>
      <c r="DR694" s="118">
        <f t="shared" ref="DR694:DR712" si="201">DK694-DN694</f>
        <v>-10.5</v>
      </c>
    </row>
    <row r="695" spans="23:126" ht="20.100000000000001" customHeight="1" x14ac:dyDescent="0.25">
      <c r="W695" s="118">
        <v>1</v>
      </c>
      <c r="X695" s="118">
        <f t="shared" si="182"/>
        <v>275</v>
      </c>
      <c r="Y695" s="118">
        <f t="shared" si="183"/>
        <v>125</v>
      </c>
      <c r="Z695" s="118">
        <f t="shared" si="184"/>
        <v>4</v>
      </c>
      <c r="AA695" s="118">
        <f t="shared" si="185"/>
        <v>3</v>
      </c>
      <c r="AB695" s="128"/>
      <c r="AC695" s="118">
        <f t="shared" si="186"/>
        <v>477000</v>
      </c>
      <c r="AE695" s="118">
        <v>105</v>
      </c>
      <c r="AF695" s="118">
        <v>125</v>
      </c>
      <c r="AG695" s="118">
        <v>125</v>
      </c>
      <c r="AH695" s="118">
        <v>125</v>
      </c>
      <c r="AI695" s="118">
        <v>125</v>
      </c>
      <c r="AJ695" s="118">
        <v>125.6</v>
      </c>
      <c r="AK695" s="118">
        <v>122</v>
      </c>
      <c r="AL695" s="118">
        <v>125</v>
      </c>
      <c r="AM695" s="118">
        <v>125</v>
      </c>
      <c r="AN695" s="118">
        <v>125.5</v>
      </c>
      <c r="AO695" s="118">
        <v>135</v>
      </c>
      <c r="AP695" s="118">
        <v>135.19999999999999</v>
      </c>
      <c r="AQ695" s="118">
        <v>125</v>
      </c>
      <c r="AR695" s="118">
        <v>135</v>
      </c>
      <c r="AS695" s="118">
        <v>132</v>
      </c>
      <c r="AT695" s="118">
        <v>135</v>
      </c>
      <c r="AU695" s="118">
        <v>145</v>
      </c>
      <c r="AV695" s="118">
        <v>150</v>
      </c>
      <c r="AW695" s="118">
        <v>152</v>
      </c>
      <c r="AX695" s="118">
        <v>152</v>
      </c>
      <c r="BK695" s="118">
        <f t="shared" ref="BK695:BK712" si="202">BK694</f>
        <v>1</v>
      </c>
      <c r="BL695" s="118">
        <f t="shared" si="166"/>
        <v>275</v>
      </c>
      <c r="BM695" s="118">
        <f t="shared" si="167"/>
        <v>125</v>
      </c>
      <c r="BN695" s="118">
        <f t="shared" si="168"/>
        <v>4</v>
      </c>
      <c r="BO695" s="127">
        <f t="shared" si="169"/>
        <v>3</v>
      </c>
      <c r="BQ695" s="118">
        <v>3.6713956118171662</v>
      </c>
      <c r="BR695" s="118">
        <f t="shared" ref="BR695:BR712" si="203">BR694</f>
        <v>3.35</v>
      </c>
      <c r="BT695" s="118">
        <f t="shared" si="190"/>
        <v>0.32139561181716614</v>
      </c>
      <c r="BU695" s="118">
        <f t="shared" si="191"/>
        <v>-0.67139561181716623</v>
      </c>
      <c r="BV695" s="118">
        <f t="shared" si="192"/>
        <v>-0.35000000000000009</v>
      </c>
      <c r="CA695" s="118">
        <f t="shared" ref="CA695:CA712" si="204">CA694</f>
        <v>1</v>
      </c>
      <c r="CB695" s="118">
        <f t="shared" si="170"/>
        <v>275</v>
      </c>
      <c r="CC695" s="118">
        <f t="shared" si="171"/>
        <v>125</v>
      </c>
      <c r="CD695" s="118">
        <f t="shared" si="172"/>
        <v>3</v>
      </c>
      <c r="CE695" s="127">
        <f t="shared" si="173"/>
        <v>4</v>
      </c>
      <c r="CG695" s="118">
        <v>3.739798658131396</v>
      </c>
      <c r="CH695" s="118">
        <f t="shared" ref="CH695:CH712" si="205">CH694</f>
        <v>3.75</v>
      </c>
      <c r="CJ695" s="118">
        <f t="shared" si="193"/>
        <v>-1.0201341868603997E-2</v>
      </c>
      <c r="CK695" s="118">
        <f t="shared" si="194"/>
        <v>0.260201341868604</v>
      </c>
      <c r="CL695" s="118">
        <f t="shared" si="195"/>
        <v>0.25</v>
      </c>
      <c r="CQ695" s="118">
        <f t="shared" ref="CQ695:CQ712" si="206">CQ694</f>
        <v>1</v>
      </c>
      <c r="CR695" s="118">
        <f t="shared" si="174"/>
        <v>275</v>
      </c>
      <c r="CS695" s="118">
        <f t="shared" si="175"/>
        <v>3</v>
      </c>
      <c r="CT695" s="118">
        <f t="shared" si="176"/>
        <v>4</v>
      </c>
      <c r="CU695" s="127">
        <f t="shared" si="177"/>
        <v>125</v>
      </c>
      <c r="CW695" s="118">
        <v>123.48684061616586</v>
      </c>
      <c r="CX695" s="118">
        <f t="shared" ref="CX695:CX712" si="207">CX694</f>
        <v>131.215</v>
      </c>
      <c r="CZ695" s="118">
        <f t="shared" si="196"/>
        <v>-7.7281593838341394</v>
      </c>
      <c r="DA695" s="118">
        <f t="shared" si="197"/>
        <v>1.513159383834136</v>
      </c>
      <c r="DB695" s="118">
        <f t="shared" si="198"/>
        <v>-6.2150000000000034</v>
      </c>
      <c r="DG695" s="118">
        <f t="shared" ref="DG695:DG712" si="208">DG694</f>
        <v>1</v>
      </c>
      <c r="DH695" s="118">
        <f t="shared" si="178"/>
        <v>3</v>
      </c>
      <c r="DI695" s="118">
        <f t="shared" si="179"/>
        <v>125</v>
      </c>
      <c r="DJ695" s="118">
        <f t="shared" si="180"/>
        <v>4</v>
      </c>
      <c r="DK695" s="127">
        <f t="shared" si="181"/>
        <v>275</v>
      </c>
      <c r="DM695" s="118">
        <v>308.55044834397398</v>
      </c>
      <c r="DN695" s="118">
        <f t="shared" ref="DN695:DN712" si="209">DN694</f>
        <v>305.5</v>
      </c>
      <c r="DP695" s="118">
        <f t="shared" si="199"/>
        <v>3.0504483439739829</v>
      </c>
      <c r="DQ695" s="118">
        <f t="shared" si="200"/>
        <v>-33.550448343973983</v>
      </c>
      <c r="DR695" s="118">
        <f t="shared" si="201"/>
        <v>-30.5</v>
      </c>
    </row>
    <row r="696" spans="23:126" ht="20.100000000000001" customHeight="1" x14ac:dyDescent="0.25">
      <c r="W696" s="118">
        <v>1</v>
      </c>
      <c r="X696" s="118">
        <f t="shared" si="182"/>
        <v>320</v>
      </c>
      <c r="Y696" s="118">
        <f t="shared" si="183"/>
        <v>125</v>
      </c>
      <c r="Z696" s="118">
        <f t="shared" si="184"/>
        <v>4</v>
      </c>
      <c r="AA696" s="118">
        <f t="shared" si="185"/>
        <v>3</v>
      </c>
      <c r="AB696" s="128"/>
      <c r="AC696" s="118">
        <f t="shared" si="186"/>
        <v>486000</v>
      </c>
      <c r="AE696" s="118">
        <v>4</v>
      </c>
      <c r="AF696" s="118">
        <v>3</v>
      </c>
      <c r="AG696" s="118">
        <v>4</v>
      </c>
      <c r="AH696" s="118">
        <v>4</v>
      </c>
      <c r="AI696" s="118">
        <v>4</v>
      </c>
      <c r="AJ696" s="118">
        <v>4</v>
      </c>
      <c r="AK696" s="118">
        <v>4</v>
      </c>
      <c r="AL696" s="118">
        <v>4</v>
      </c>
      <c r="AM696" s="118">
        <v>4</v>
      </c>
      <c r="AN696" s="118">
        <v>4</v>
      </c>
      <c r="AO696" s="118">
        <v>4</v>
      </c>
      <c r="AP696" s="118">
        <v>4</v>
      </c>
      <c r="AQ696" s="118">
        <v>4</v>
      </c>
      <c r="AR696" s="118">
        <v>3</v>
      </c>
      <c r="AS696" s="118">
        <v>4</v>
      </c>
      <c r="AT696" s="118">
        <v>4</v>
      </c>
      <c r="AU696" s="118">
        <v>4</v>
      </c>
      <c r="AV696" s="118">
        <v>3</v>
      </c>
      <c r="AW696" s="118">
        <v>3</v>
      </c>
      <c r="AX696" s="118">
        <v>3</v>
      </c>
      <c r="BK696" s="118">
        <f t="shared" si="202"/>
        <v>1</v>
      </c>
      <c r="BL696" s="118">
        <f t="shared" si="166"/>
        <v>320</v>
      </c>
      <c r="BM696" s="118">
        <f t="shared" si="167"/>
        <v>125</v>
      </c>
      <c r="BN696" s="118">
        <f t="shared" si="168"/>
        <v>4</v>
      </c>
      <c r="BO696" s="127">
        <f t="shared" si="169"/>
        <v>3</v>
      </c>
      <c r="BQ696" s="118">
        <v>3.2710385626671252</v>
      </c>
      <c r="BR696" s="118">
        <f t="shared" si="203"/>
        <v>3.35</v>
      </c>
      <c r="BT696" s="118">
        <f t="shared" si="190"/>
        <v>-7.8961437332874862E-2</v>
      </c>
      <c r="BU696" s="118">
        <f t="shared" si="191"/>
        <v>-0.27103856266712523</v>
      </c>
      <c r="BV696" s="118">
        <f t="shared" si="192"/>
        <v>-0.35000000000000009</v>
      </c>
      <c r="BX696" s="127" t="s">
        <v>6</v>
      </c>
      <c r="BY696" s="118">
        <f>BX693/BZ693</f>
        <v>0.12788060783434255</v>
      </c>
      <c r="CA696" s="118">
        <f t="shared" si="204"/>
        <v>1</v>
      </c>
      <c r="CB696" s="118">
        <f t="shared" si="170"/>
        <v>320</v>
      </c>
      <c r="CC696" s="118">
        <f t="shared" si="171"/>
        <v>125</v>
      </c>
      <c r="CD696" s="118">
        <f t="shared" si="172"/>
        <v>3</v>
      </c>
      <c r="CE696" s="127">
        <f t="shared" si="173"/>
        <v>4</v>
      </c>
      <c r="CG696" s="118">
        <v>3.9073649652952289</v>
      </c>
      <c r="CH696" s="118">
        <f t="shared" si="205"/>
        <v>3.75</v>
      </c>
      <c r="CJ696" s="118">
        <f t="shared" si="193"/>
        <v>0.15736496529522892</v>
      </c>
      <c r="CK696" s="118">
        <f t="shared" si="194"/>
        <v>9.263503470477108E-2</v>
      </c>
      <c r="CL696" s="118">
        <f t="shared" si="195"/>
        <v>0.25</v>
      </c>
      <c r="CN696" s="127" t="s">
        <v>6</v>
      </c>
      <c r="CO696" s="118">
        <f>CN693/CP693</f>
        <v>0.37141194103058661</v>
      </c>
      <c r="CQ696" s="118">
        <f t="shared" si="206"/>
        <v>1</v>
      </c>
      <c r="CR696" s="118">
        <f t="shared" si="174"/>
        <v>320</v>
      </c>
      <c r="CS696" s="118">
        <f t="shared" si="175"/>
        <v>3</v>
      </c>
      <c r="CT696" s="118">
        <f t="shared" si="176"/>
        <v>4</v>
      </c>
      <c r="CU696" s="127">
        <f t="shared" si="177"/>
        <v>125</v>
      </c>
      <c r="CW696" s="118">
        <v>129.37630933669521</v>
      </c>
      <c r="CX696" s="118">
        <f t="shared" si="207"/>
        <v>131.215</v>
      </c>
      <c r="CZ696" s="118">
        <f t="shared" si="196"/>
        <v>-1.8386906633047886</v>
      </c>
      <c r="DA696" s="118">
        <f t="shared" si="197"/>
        <v>-4.3763093366952148</v>
      </c>
      <c r="DB696" s="118">
        <f t="shared" si="198"/>
        <v>-6.2150000000000034</v>
      </c>
      <c r="DD696" s="127" t="s">
        <v>6</v>
      </c>
      <c r="DE696" s="118">
        <f>DD693/DF693</f>
        <v>0.38467484862791612</v>
      </c>
      <c r="DG696" s="118">
        <f t="shared" si="208"/>
        <v>1</v>
      </c>
      <c r="DH696" s="118">
        <f t="shared" si="178"/>
        <v>3</v>
      </c>
      <c r="DI696" s="118">
        <f t="shared" si="179"/>
        <v>125</v>
      </c>
      <c r="DJ696" s="118">
        <f t="shared" si="180"/>
        <v>4</v>
      </c>
      <c r="DK696" s="127">
        <f t="shared" si="181"/>
        <v>320</v>
      </c>
      <c r="DM696" s="118">
        <v>308.55044834397398</v>
      </c>
      <c r="DN696" s="118">
        <f t="shared" si="209"/>
        <v>305.5</v>
      </c>
      <c r="DP696" s="118">
        <f t="shared" si="199"/>
        <v>3.0504483439739829</v>
      </c>
      <c r="DQ696" s="118">
        <f t="shared" si="200"/>
        <v>11.449551656026017</v>
      </c>
      <c r="DR696" s="118">
        <f t="shared" si="201"/>
        <v>14.5</v>
      </c>
      <c r="DT696" s="127" t="s">
        <v>6</v>
      </c>
      <c r="DU696" s="118">
        <f>DT693/DV693</f>
        <v>0.14296613581232925</v>
      </c>
    </row>
    <row r="697" spans="23:126" ht="20.100000000000001" customHeight="1" x14ac:dyDescent="0.25">
      <c r="W697" s="118">
        <v>1</v>
      </c>
      <c r="X697" s="118">
        <f t="shared" si="182"/>
        <v>300</v>
      </c>
      <c r="Y697" s="118">
        <f t="shared" si="183"/>
        <v>125</v>
      </c>
      <c r="Z697" s="118">
        <f t="shared" si="184"/>
        <v>4</v>
      </c>
      <c r="AA697" s="118">
        <f t="shared" si="185"/>
        <v>3</v>
      </c>
      <c r="AB697" s="128"/>
      <c r="AC697" s="118">
        <f t="shared" si="186"/>
        <v>486000</v>
      </c>
      <c r="AE697" s="118">
        <v>3</v>
      </c>
      <c r="AF697" s="118">
        <v>3</v>
      </c>
      <c r="AG697" s="118">
        <v>3</v>
      </c>
      <c r="AH697" s="118">
        <v>3</v>
      </c>
      <c r="AI697" s="118">
        <v>3</v>
      </c>
      <c r="AJ697" s="118">
        <v>3</v>
      </c>
      <c r="AK697" s="118">
        <v>4</v>
      </c>
      <c r="AL697" s="118">
        <v>3</v>
      </c>
      <c r="AM697" s="118">
        <v>4</v>
      </c>
      <c r="AN697" s="118">
        <v>4</v>
      </c>
      <c r="AO697" s="118">
        <v>3</v>
      </c>
      <c r="AP697" s="118">
        <v>3</v>
      </c>
      <c r="AQ697" s="118">
        <v>4</v>
      </c>
      <c r="AR697" s="118">
        <v>4</v>
      </c>
      <c r="AS697" s="118">
        <v>4</v>
      </c>
      <c r="AT697" s="118">
        <v>4</v>
      </c>
      <c r="AU697" s="118">
        <v>3</v>
      </c>
      <c r="AV697" s="118">
        <v>3</v>
      </c>
      <c r="AW697" s="118">
        <v>3</v>
      </c>
      <c r="AX697" s="118">
        <v>3</v>
      </c>
      <c r="BK697" s="118">
        <f t="shared" si="202"/>
        <v>1</v>
      </c>
      <c r="BL697" s="118">
        <f t="shared" si="166"/>
        <v>300</v>
      </c>
      <c r="BM697" s="118">
        <f t="shared" si="167"/>
        <v>125</v>
      </c>
      <c r="BN697" s="118">
        <f t="shared" si="168"/>
        <v>4</v>
      </c>
      <c r="BO697" s="127">
        <f t="shared" si="169"/>
        <v>3</v>
      </c>
      <c r="BQ697" s="118">
        <v>3.4489750289560321</v>
      </c>
      <c r="BR697" s="118">
        <f t="shared" si="203"/>
        <v>3.35</v>
      </c>
      <c r="BT697" s="118">
        <f t="shared" si="190"/>
        <v>9.8975028956032052E-2</v>
      </c>
      <c r="BU697" s="118">
        <f t="shared" si="191"/>
        <v>-0.44897502895603214</v>
      </c>
      <c r="BV697" s="118">
        <f t="shared" si="192"/>
        <v>-0.35000000000000009</v>
      </c>
      <c r="BX697" s="1"/>
      <c r="CA697" s="118">
        <f t="shared" si="204"/>
        <v>1</v>
      </c>
      <c r="CB697" s="118">
        <f t="shared" si="170"/>
        <v>300</v>
      </c>
      <c r="CC697" s="118">
        <f t="shared" si="171"/>
        <v>125</v>
      </c>
      <c r="CD697" s="118">
        <f t="shared" si="172"/>
        <v>3</v>
      </c>
      <c r="CE697" s="127">
        <f t="shared" si="173"/>
        <v>4</v>
      </c>
      <c r="CG697" s="118">
        <v>3.8328910510001917</v>
      </c>
      <c r="CH697" s="118">
        <f t="shared" si="205"/>
        <v>3.75</v>
      </c>
      <c r="CJ697" s="118">
        <f t="shared" si="193"/>
        <v>8.2891051000191673E-2</v>
      </c>
      <c r="CK697" s="118">
        <f t="shared" si="194"/>
        <v>0.16710894899980833</v>
      </c>
      <c r="CL697" s="118">
        <f t="shared" si="195"/>
        <v>0.25</v>
      </c>
      <c r="CN697" s="1"/>
      <c r="CQ697" s="118">
        <f t="shared" si="206"/>
        <v>1</v>
      </c>
      <c r="CR697" s="118">
        <f t="shared" si="174"/>
        <v>300</v>
      </c>
      <c r="CS697" s="118">
        <f t="shared" si="175"/>
        <v>3</v>
      </c>
      <c r="CT697" s="118">
        <f t="shared" si="176"/>
        <v>4</v>
      </c>
      <c r="CU697" s="127">
        <f t="shared" si="177"/>
        <v>125</v>
      </c>
      <c r="CW697" s="118">
        <v>126.75876768312662</v>
      </c>
      <c r="CX697" s="118">
        <f t="shared" si="207"/>
        <v>131.215</v>
      </c>
      <c r="CZ697" s="118">
        <f t="shared" si="196"/>
        <v>-4.4562323168733826</v>
      </c>
      <c r="DA697" s="118">
        <f t="shared" si="197"/>
        <v>-1.7587676831266208</v>
      </c>
      <c r="DB697" s="118">
        <f t="shared" si="198"/>
        <v>-6.2150000000000034</v>
      </c>
      <c r="DD697" s="1"/>
      <c r="DG697" s="118">
        <f t="shared" si="208"/>
        <v>1</v>
      </c>
      <c r="DH697" s="118">
        <f t="shared" si="178"/>
        <v>3</v>
      </c>
      <c r="DI697" s="118">
        <f t="shared" si="179"/>
        <v>125</v>
      </c>
      <c r="DJ697" s="118">
        <f t="shared" si="180"/>
        <v>4</v>
      </c>
      <c r="DK697" s="127">
        <f t="shared" si="181"/>
        <v>300</v>
      </c>
      <c r="DM697" s="118">
        <v>308.55044834397398</v>
      </c>
      <c r="DN697" s="118">
        <f t="shared" si="209"/>
        <v>305.5</v>
      </c>
      <c r="DP697" s="118">
        <f t="shared" si="199"/>
        <v>3.0504483439739829</v>
      </c>
      <c r="DQ697" s="118">
        <f t="shared" si="200"/>
        <v>-8.5504483439739829</v>
      </c>
      <c r="DR697" s="118">
        <f t="shared" si="201"/>
        <v>-5.5</v>
      </c>
      <c r="DT697" s="1"/>
    </row>
    <row r="698" spans="23:126" ht="20.100000000000001" customHeight="1" x14ac:dyDescent="0.25">
      <c r="W698" s="118">
        <v>1</v>
      </c>
      <c r="X698" s="118">
        <f t="shared" si="182"/>
        <v>300</v>
      </c>
      <c r="Y698" s="118">
        <f t="shared" si="183"/>
        <v>125.6</v>
      </c>
      <c r="Z698" s="118">
        <f t="shared" si="184"/>
        <v>4</v>
      </c>
      <c r="AA698" s="118">
        <f t="shared" si="185"/>
        <v>3</v>
      </c>
      <c r="AB698" s="128"/>
      <c r="AC698" s="118">
        <f t="shared" si="186"/>
        <v>486000</v>
      </c>
      <c r="BK698" s="118">
        <f t="shared" si="202"/>
        <v>1</v>
      </c>
      <c r="BL698" s="118">
        <f t="shared" si="166"/>
        <v>300</v>
      </c>
      <c r="BM698" s="118">
        <f t="shared" si="167"/>
        <v>125.6</v>
      </c>
      <c r="BN698" s="118">
        <f t="shared" si="168"/>
        <v>4</v>
      </c>
      <c r="BO698" s="127">
        <f t="shared" si="169"/>
        <v>3</v>
      </c>
      <c r="BQ698" s="118">
        <v>3.4485861410946219</v>
      </c>
      <c r="BR698" s="118">
        <f t="shared" si="203"/>
        <v>3.35</v>
      </c>
      <c r="BT698" s="118">
        <f t="shared" si="190"/>
        <v>9.8586141094621826E-2</v>
      </c>
      <c r="BU698" s="118">
        <f t="shared" si="191"/>
        <v>-0.44858614109462192</v>
      </c>
      <c r="BV698" s="118">
        <f t="shared" si="192"/>
        <v>-0.35000000000000009</v>
      </c>
      <c r="BX698" s="127" t="s">
        <v>435</v>
      </c>
      <c r="BY698" s="118">
        <f>1/(1-BY696)</f>
        <v>1.146631996700346</v>
      </c>
      <c r="CA698" s="118">
        <f t="shared" si="204"/>
        <v>1</v>
      </c>
      <c r="CB698" s="118">
        <f t="shared" si="170"/>
        <v>300</v>
      </c>
      <c r="CC698" s="118">
        <f t="shared" si="171"/>
        <v>125.6</v>
      </c>
      <c r="CD698" s="118">
        <f t="shared" si="172"/>
        <v>3</v>
      </c>
      <c r="CE698" s="127">
        <f t="shared" si="173"/>
        <v>4</v>
      </c>
      <c r="CG698" s="118">
        <v>3.8192171402860895</v>
      </c>
      <c r="CH698" s="118">
        <f t="shared" si="205"/>
        <v>3.75</v>
      </c>
      <c r="CJ698" s="118">
        <f t="shared" si="193"/>
        <v>6.9217140286089496E-2</v>
      </c>
      <c r="CK698" s="118">
        <f t="shared" si="194"/>
        <v>0.1807828597139105</v>
      </c>
      <c r="CL698" s="118">
        <f t="shared" si="195"/>
        <v>0.25</v>
      </c>
      <c r="CN698" s="127" t="s">
        <v>435</v>
      </c>
      <c r="CO698" s="118">
        <f>1/(1-CO696)</f>
        <v>1.5908670006228343</v>
      </c>
      <c r="CQ698" s="118">
        <f t="shared" si="206"/>
        <v>1</v>
      </c>
      <c r="CR698" s="118">
        <f t="shared" si="174"/>
        <v>300</v>
      </c>
      <c r="CS698" s="118">
        <f t="shared" si="175"/>
        <v>3</v>
      </c>
      <c r="CT698" s="118">
        <f t="shared" si="176"/>
        <v>4</v>
      </c>
      <c r="CU698" s="127">
        <f t="shared" si="177"/>
        <v>125.6</v>
      </c>
      <c r="CW698" s="118">
        <v>126.75876768312662</v>
      </c>
      <c r="CX698" s="118">
        <f t="shared" si="207"/>
        <v>131.215</v>
      </c>
      <c r="CZ698" s="118">
        <f t="shared" si="196"/>
        <v>-4.4562323168733826</v>
      </c>
      <c r="DA698" s="118">
        <f t="shared" si="197"/>
        <v>-1.1587676831266265</v>
      </c>
      <c r="DB698" s="118">
        <f t="shared" si="198"/>
        <v>-5.6150000000000091</v>
      </c>
      <c r="DD698" s="127" t="s">
        <v>435</v>
      </c>
      <c r="DE698" s="118">
        <f>1/(1-DE696)</f>
        <v>1.6251570373324546</v>
      </c>
      <c r="DG698" s="118">
        <f t="shared" si="208"/>
        <v>1</v>
      </c>
      <c r="DH698" s="118">
        <f t="shared" si="178"/>
        <v>3</v>
      </c>
      <c r="DI698" s="118">
        <f t="shared" si="179"/>
        <v>125.6</v>
      </c>
      <c r="DJ698" s="118">
        <f t="shared" si="180"/>
        <v>4</v>
      </c>
      <c r="DK698" s="127">
        <f t="shared" si="181"/>
        <v>300</v>
      </c>
      <c r="DM698" s="118">
        <v>308.77764132625452</v>
      </c>
      <c r="DN698" s="118">
        <f t="shared" si="209"/>
        <v>305.5</v>
      </c>
      <c r="DP698" s="118">
        <f t="shared" si="199"/>
        <v>3.2776413262545248</v>
      </c>
      <c r="DQ698" s="118">
        <f t="shared" si="200"/>
        <v>-8.7776413262545248</v>
      </c>
      <c r="DR698" s="118">
        <f t="shared" si="201"/>
        <v>-5.5</v>
      </c>
      <c r="DT698" s="127" t="s">
        <v>435</v>
      </c>
      <c r="DU698" s="118">
        <f>1/(1-DU696)</f>
        <v>1.1668150370555521</v>
      </c>
    </row>
    <row r="699" spans="23:126" ht="20.100000000000001" customHeight="1" x14ac:dyDescent="0.25">
      <c r="W699" s="118">
        <v>1</v>
      </c>
      <c r="X699" s="118">
        <f t="shared" si="182"/>
        <v>295</v>
      </c>
      <c r="Y699" s="118">
        <f t="shared" si="183"/>
        <v>122</v>
      </c>
      <c r="Z699" s="118">
        <f t="shared" si="184"/>
        <v>4</v>
      </c>
      <c r="AA699" s="118">
        <f t="shared" si="185"/>
        <v>4</v>
      </c>
      <c r="AB699" s="128"/>
      <c r="AC699" s="118">
        <f t="shared" si="186"/>
        <v>486000</v>
      </c>
      <c r="BK699" s="118">
        <f t="shared" si="202"/>
        <v>1</v>
      </c>
      <c r="BL699" s="118">
        <f t="shared" si="166"/>
        <v>295</v>
      </c>
      <c r="BM699" s="118">
        <f t="shared" si="167"/>
        <v>122</v>
      </c>
      <c r="BN699" s="118">
        <f t="shared" si="168"/>
        <v>4</v>
      </c>
      <c r="BO699" s="127">
        <f t="shared" si="169"/>
        <v>4</v>
      </c>
      <c r="BQ699" s="118">
        <v>3.4954035848353113</v>
      </c>
      <c r="BR699" s="118">
        <f t="shared" si="203"/>
        <v>3.35</v>
      </c>
      <c r="BT699" s="118">
        <f t="shared" si="190"/>
        <v>0.14540358483531124</v>
      </c>
      <c r="BU699" s="118">
        <f t="shared" si="191"/>
        <v>0.50459641516468867</v>
      </c>
      <c r="BV699" s="118">
        <f t="shared" si="192"/>
        <v>0.64999999999999991</v>
      </c>
      <c r="CA699" s="118">
        <f t="shared" si="204"/>
        <v>1</v>
      </c>
      <c r="CB699" s="118">
        <f t="shared" si="170"/>
        <v>295</v>
      </c>
      <c r="CC699" s="118">
        <f t="shared" si="171"/>
        <v>122</v>
      </c>
      <c r="CD699" s="118">
        <f t="shared" si="172"/>
        <v>4</v>
      </c>
      <c r="CE699" s="127">
        <f t="shared" si="173"/>
        <v>4</v>
      </c>
      <c r="CG699" s="118">
        <v>3.991977976611544</v>
      </c>
      <c r="CH699" s="118">
        <f t="shared" si="205"/>
        <v>3.75</v>
      </c>
      <c r="CJ699" s="118">
        <f t="shared" si="193"/>
        <v>0.24197797661154397</v>
      </c>
      <c r="CK699" s="118">
        <f t="shared" si="194"/>
        <v>8.0220233884560344E-3</v>
      </c>
      <c r="CL699" s="118">
        <f t="shared" si="195"/>
        <v>0.25</v>
      </c>
      <c r="CQ699" s="118">
        <f t="shared" si="206"/>
        <v>1</v>
      </c>
      <c r="CR699" s="118">
        <f t="shared" si="174"/>
        <v>295</v>
      </c>
      <c r="CS699" s="118">
        <f t="shared" si="175"/>
        <v>4</v>
      </c>
      <c r="CT699" s="118">
        <f t="shared" si="176"/>
        <v>4</v>
      </c>
      <c r="CU699" s="127">
        <f t="shared" si="177"/>
        <v>122</v>
      </c>
      <c r="CW699" s="118">
        <v>125.84576862622663</v>
      </c>
      <c r="CX699" s="118">
        <f t="shared" si="207"/>
        <v>131.215</v>
      </c>
      <c r="CZ699" s="118">
        <f t="shared" si="196"/>
        <v>-5.3692313737733741</v>
      </c>
      <c r="DA699" s="118">
        <f t="shared" si="197"/>
        <v>-3.8457686262266293</v>
      </c>
      <c r="DB699" s="118">
        <f t="shared" si="198"/>
        <v>-9.2150000000000034</v>
      </c>
      <c r="DG699" s="118">
        <f t="shared" si="208"/>
        <v>1</v>
      </c>
      <c r="DH699" s="118">
        <f t="shared" si="178"/>
        <v>4</v>
      </c>
      <c r="DI699" s="118">
        <f t="shared" si="179"/>
        <v>122</v>
      </c>
      <c r="DJ699" s="118">
        <f t="shared" si="180"/>
        <v>4</v>
      </c>
      <c r="DK699" s="127">
        <f t="shared" si="181"/>
        <v>295</v>
      </c>
      <c r="DM699" s="118">
        <v>297.14394249640338</v>
      </c>
      <c r="DN699" s="118">
        <f t="shared" si="209"/>
        <v>305.5</v>
      </c>
      <c r="DP699" s="118">
        <f t="shared" si="199"/>
        <v>-8.3560575035966167</v>
      </c>
      <c r="DQ699" s="118">
        <f t="shared" si="200"/>
        <v>-2.1439424964033833</v>
      </c>
      <c r="DR699" s="118">
        <f t="shared" si="201"/>
        <v>-10.5</v>
      </c>
    </row>
    <row r="700" spans="23:126" ht="20.100000000000001" customHeight="1" x14ac:dyDescent="0.25">
      <c r="W700" s="118">
        <v>1</v>
      </c>
      <c r="X700" s="118">
        <f t="shared" si="182"/>
        <v>360</v>
      </c>
      <c r="Y700" s="118">
        <f t="shared" si="183"/>
        <v>125</v>
      </c>
      <c r="Z700" s="118">
        <f t="shared" si="184"/>
        <v>4</v>
      </c>
      <c r="AA700" s="118">
        <f t="shared" si="185"/>
        <v>3</v>
      </c>
      <c r="AC700" s="118">
        <f t="shared" si="186"/>
        <v>495000</v>
      </c>
      <c r="AE700" s="200" t="s">
        <v>383</v>
      </c>
      <c r="AF700" s="200"/>
      <c r="AG700" s="200"/>
      <c r="AH700" s="200"/>
      <c r="AI700" s="200"/>
      <c r="BK700" s="118">
        <f t="shared" si="202"/>
        <v>1</v>
      </c>
      <c r="BL700" s="118">
        <f t="shared" si="166"/>
        <v>360</v>
      </c>
      <c r="BM700" s="118">
        <f t="shared" si="167"/>
        <v>125</v>
      </c>
      <c r="BN700" s="118">
        <f t="shared" si="168"/>
        <v>4</v>
      </c>
      <c r="BO700" s="127">
        <f t="shared" si="169"/>
        <v>3</v>
      </c>
      <c r="BQ700" s="118">
        <v>2.915165630089311</v>
      </c>
      <c r="BR700" s="118">
        <f t="shared" si="203"/>
        <v>3.35</v>
      </c>
      <c r="BT700" s="118">
        <f t="shared" si="190"/>
        <v>-0.43483436991068913</v>
      </c>
      <c r="BU700" s="118">
        <f t="shared" si="191"/>
        <v>8.4834369910689045E-2</v>
      </c>
      <c r="BV700" s="118">
        <f t="shared" si="192"/>
        <v>-0.35000000000000009</v>
      </c>
      <c r="CA700" s="118">
        <f t="shared" si="204"/>
        <v>1</v>
      </c>
      <c r="CB700" s="118">
        <f t="shared" si="170"/>
        <v>360</v>
      </c>
      <c r="CC700" s="118">
        <f t="shared" si="171"/>
        <v>125</v>
      </c>
      <c r="CD700" s="118">
        <f t="shared" si="172"/>
        <v>3</v>
      </c>
      <c r="CE700" s="127">
        <f t="shared" si="173"/>
        <v>4</v>
      </c>
      <c r="CG700" s="118">
        <v>4.0563127938853025</v>
      </c>
      <c r="CH700" s="118">
        <f t="shared" si="205"/>
        <v>3.75</v>
      </c>
      <c r="CJ700" s="118">
        <f t="shared" si="193"/>
        <v>0.30631279388530253</v>
      </c>
      <c r="CK700" s="118">
        <f t="shared" si="194"/>
        <v>-5.6312793885302526E-2</v>
      </c>
      <c r="CL700" s="118">
        <f t="shared" si="195"/>
        <v>0.25</v>
      </c>
      <c r="CQ700" s="118">
        <f t="shared" si="206"/>
        <v>1</v>
      </c>
      <c r="CR700" s="118">
        <f t="shared" si="174"/>
        <v>360</v>
      </c>
      <c r="CS700" s="118">
        <f t="shared" si="175"/>
        <v>3</v>
      </c>
      <c r="CT700" s="118">
        <f t="shared" si="176"/>
        <v>4</v>
      </c>
      <c r="CU700" s="127">
        <f t="shared" si="177"/>
        <v>125</v>
      </c>
      <c r="CW700" s="118">
        <v>134.61139264383243</v>
      </c>
      <c r="CX700" s="118">
        <f t="shared" si="207"/>
        <v>131.215</v>
      </c>
      <c r="CZ700" s="118">
        <f t="shared" si="196"/>
        <v>3.3963926438324279</v>
      </c>
      <c r="DA700" s="118">
        <f t="shared" si="197"/>
        <v>-9.6113926438324313</v>
      </c>
      <c r="DB700" s="118">
        <f t="shared" si="198"/>
        <v>-6.2150000000000034</v>
      </c>
      <c r="DG700" s="118">
        <f t="shared" si="208"/>
        <v>1</v>
      </c>
      <c r="DH700" s="118">
        <f t="shared" si="178"/>
        <v>3</v>
      </c>
      <c r="DI700" s="118">
        <f t="shared" si="179"/>
        <v>125</v>
      </c>
      <c r="DJ700" s="118">
        <f t="shared" si="180"/>
        <v>4</v>
      </c>
      <c r="DK700" s="127">
        <f t="shared" si="181"/>
        <v>360</v>
      </c>
      <c r="DM700" s="118">
        <v>308.55044834397398</v>
      </c>
      <c r="DN700" s="118">
        <f t="shared" si="209"/>
        <v>305.5</v>
      </c>
      <c r="DP700" s="118">
        <f t="shared" si="199"/>
        <v>3.0504483439739829</v>
      </c>
      <c r="DQ700" s="118">
        <f t="shared" si="200"/>
        <v>51.449551656026017</v>
      </c>
      <c r="DR700" s="118">
        <f t="shared" si="201"/>
        <v>54.5</v>
      </c>
    </row>
    <row r="701" spans="23:126" ht="20.100000000000001" customHeight="1" x14ac:dyDescent="0.25">
      <c r="W701" s="118">
        <v>1</v>
      </c>
      <c r="X701" s="118">
        <f t="shared" si="182"/>
        <v>300</v>
      </c>
      <c r="Y701" s="118">
        <f t="shared" si="183"/>
        <v>125</v>
      </c>
      <c r="Z701" s="118">
        <f t="shared" si="184"/>
        <v>4</v>
      </c>
      <c r="AA701" s="118">
        <f t="shared" si="185"/>
        <v>4</v>
      </c>
      <c r="AC701" s="118">
        <f t="shared" si="186"/>
        <v>495000</v>
      </c>
      <c r="AE701" s="118" cm="1">
        <f t="array" ref="AE701:AI705">MMULT(AE693:AX697,W693:AA712)</f>
        <v>20</v>
      </c>
      <c r="AF701" s="118">
        <v>6110</v>
      </c>
      <c r="AG701" s="118">
        <v>2624.3</v>
      </c>
      <c r="AH701" s="118">
        <v>75</v>
      </c>
      <c r="AI701" s="118">
        <v>67</v>
      </c>
      <c r="BK701" s="118">
        <f t="shared" si="202"/>
        <v>1</v>
      </c>
      <c r="BL701" s="118">
        <f t="shared" si="166"/>
        <v>300</v>
      </c>
      <c r="BM701" s="118">
        <f t="shared" si="167"/>
        <v>125</v>
      </c>
      <c r="BN701" s="118">
        <f t="shared" si="168"/>
        <v>4</v>
      </c>
      <c r="BO701" s="127">
        <f t="shared" si="169"/>
        <v>4</v>
      </c>
      <c r="BQ701" s="118">
        <v>3.4489750289560321</v>
      </c>
      <c r="BR701" s="118">
        <f t="shared" si="203"/>
        <v>3.35</v>
      </c>
      <c r="BT701" s="118">
        <f t="shared" si="190"/>
        <v>9.8975028956032052E-2</v>
      </c>
      <c r="BU701" s="118">
        <f t="shared" si="191"/>
        <v>0.55102497104396786</v>
      </c>
      <c r="BV701" s="118">
        <f t="shared" si="192"/>
        <v>0.64999999999999991</v>
      </c>
      <c r="CA701" s="118">
        <f t="shared" si="204"/>
        <v>1</v>
      </c>
      <c r="CB701" s="118">
        <f t="shared" si="170"/>
        <v>300</v>
      </c>
      <c r="CC701" s="118">
        <f t="shared" si="171"/>
        <v>125</v>
      </c>
      <c r="CD701" s="118">
        <f t="shared" si="172"/>
        <v>4</v>
      </c>
      <c r="CE701" s="127">
        <f t="shared" si="173"/>
        <v>4</v>
      </c>
      <c r="CG701" s="118">
        <v>3.9422269016147906</v>
      </c>
      <c r="CH701" s="118">
        <f t="shared" si="205"/>
        <v>3.75</v>
      </c>
      <c r="CJ701" s="118">
        <f t="shared" si="193"/>
        <v>0.19222690161479061</v>
      </c>
      <c r="CK701" s="118">
        <f t="shared" si="194"/>
        <v>5.7773098385209387E-2</v>
      </c>
      <c r="CL701" s="118">
        <f t="shared" si="195"/>
        <v>0.25</v>
      </c>
      <c r="CQ701" s="118">
        <f t="shared" si="206"/>
        <v>1</v>
      </c>
      <c r="CR701" s="118">
        <f t="shared" si="174"/>
        <v>300</v>
      </c>
      <c r="CS701" s="118">
        <f t="shared" si="175"/>
        <v>4</v>
      </c>
      <c r="CT701" s="118">
        <f t="shared" si="176"/>
        <v>4</v>
      </c>
      <c r="CU701" s="127">
        <f t="shared" si="177"/>
        <v>125</v>
      </c>
      <c r="CW701" s="118">
        <v>126.50015403961879</v>
      </c>
      <c r="CX701" s="118">
        <f t="shared" si="207"/>
        <v>131.215</v>
      </c>
      <c r="CZ701" s="118">
        <f t="shared" si="196"/>
        <v>-4.7148459603812114</v>
      </c>
      <c r="DA701" s="118">
        <f t="shared" si="197"/>
        <v>-1.500154039618792</v>
      </c>
      <c r="DB701" s="118">
        <f t="shared" si="198"/>
        <v>-6.2150000000000034</v>
      </c>
      <c r="DG701" s="118">
        <f t="shared" si="208"/>
        <v>1</v>
      </c>
      <c r="DH701" s="118">
        <f t="shared" si="178"/>
        <v>4</v>
      </c>
      <c r="DI701" s="118">
        <f t="shared" si="179"/>
        <v>125</v>
      </c>
      <c r="DJ701" s="118">
        <f t="shared" si="180"/>
        <v>4</v>
      </c>
      <c r="DK701" s="127">
        <f t="shared" si="181"/>
        <v>300</v>
      </c>
      <c r="DM701" s="118">
        <v>298.27990740780621</v>
      </c>
      <c r="DN701" s="118">
        <f t="shared" si="209"/>
        <v>305.5</v>
      </c>
      <c r="DP701" s="118">
        <f t="shared" si="199"/>
        <v>-7.2200925921937937</v>
      </c>
      <c r="DQ701" s="118">
        <f t="shared" si="200"/>
        <v>1.7200925921937937</v>
      </c>
      <c r="DR701" s="118">
        <f t="shared" si="201"/>
        <v>-5.5</v>
      </c>
    </row>
    <row r="702" spans="23:126" ht="20.100000000000001" customHeight="1" x14ac:dyDescent="0.25">
      <c r="W702" s="118">
        <v>1</v>
      </c>
      <c r="X702" s="118">
        <f t="shared" si="182"/>
        <v>300</v>
      </c>
      <c r="Y702" s="118">
        <f t="shared" si="183"/>
        <v>125.5</v>
      </c>
      <c r="Z702" s="118">
        <f t="shared" si="184"/>
        <v>4</v>
      </c>
      <c r="AA702" s="118">
        <f t="shared" si="185"/>
        <v>4</v>
      </c>
      <c r="AC702" s="118">
        <f t="shared" si="186"/>
        <v>495000</v>
      </c>
      <c r="AE702" s="118">
        <v>6110</v>
      </c>
      <c r="AF702" s="118">
        <v>1871950</v>
      </c>
      <c r="AG702" s="118">
        <v>802474</v>
      </c>
      <c r="AH702" s="118">
        <v>22910</v>
      </c>
      <c r="AI702" s="118">
        <v>20420</v>
      </c>
      <c r="BK702" s="118">
        <f t="shared" si="202"/>
        <v>1</v>
      </c>
      <c r="BL702" s="118">
        <f t="shared" si="166"/>
        <v>300</v>
      </c>
      <c r="BM702" s="118">
        <f t="shared" si="167"/>
        <v>125.5</v>
      </c>
      <c r="BN702" s="118">
        <f t="shared" si="168"/>
        <v>4</v>
      </c>
      <c r="BO702" s="127">
        <f t="shared" si="169"/>
        <v>4</v>
      </c>
      <c r="BQ702" s="118">
        <v>3.4486509557381901</v>
      </c>
      <c r="BR702" s="118">
        <f t="shared" si="203"/>
        <v>3.35</v>
      </c>
      <c r="BT702" s="118">
        <f t="shared" si="190"/>
        <v>9.8650955738190049E-2</v>
      </c>
      <c r="BU702" s="118">
        <f t="shared" si="191"/>
        <v>0.55134904426180986</v>
      </c>
      <c r="BV702" s="118">
        <f t="shared" si="192"/>
        <v>0.64999999999999991</v>
      </c>
      <c r="CA702" s="118">
        <f t="shared" si="204"/>
        <v>1</v>
      </c>
      <c r="CB702" s="118">
        <f t="shared" si="170"/>
        <v>300</v>
      </c>
      <c r="CC702" s="118">
        <f t="shared" si="171"/>
        <v>125.5</v>
      </c>
      <c r="CD702" s="118">
        <f t="shared" si="172"/>
        <v>4</v>
      </c>
      <c r="CE702" s="127">
        <f t="shared" si="173"/>
        <v>4</v>
      </c>
      <c r="CG702" s="118">
        <v>3.9308319760197055</v>
      </c>
      <c r="CH702" s="118">
        <f t="shared" si="205"/>
        <v>3.75</v>
      </c>
      <c r="CJ702" s="118">
        <f t="shared" si="193"/>
        <v>0.18083197601970546</v>
      </c>
      <c r="CK702" s="118">
        <f t="shared" si="194"/>
        <v>6.9168023980294535E-2</v>
      </c>
      <c r="CL702" s="118">
        <f t="shared" si="195"/>
        <v>0.25</v>
      </c>
      <c r="CQ702" s="118">
        <f t="shared" si="206"/>
        <v>1</v>
      </c>
      <c r="CR702" s="118">
        <f t="shared" si="174"/>
        <v>300</v>
      </c>
      <c r="CS702" s="118">
        <f t="shared" si="175"/>
        <v>4</v>
      </c>
      <c r="CT702" s="118">
        <f t="shared" si="176"/>
        <v>4</v>
      </c>
      <c r="CU702" s="127">
        <f t="shared" si="177"/>
        <v>125.5</v>
      </c>
      <c r="CW702" s="118">
        <v>126.50015403961879</v>
      </c>
      <c r="CX702" s="118">
        <f t="shared" si="207"/>
        <v>131.215</v>
      </c>
      <c r="CZ702" s="118">
        <f t="shared" si="196"/>
        <v>-4.7148459603812114</v>
      </c>
      <c r="DA702" s="118">
        <f t="shared" si="197"/>
        <v>-1.000154039618792</v>
      </c>
      <c r="DB702" s="118">
        <f t="shared" si="198"/>
        <v>-5.7150000000000034</v>
      </c>
      <c r="DG702" s="118">
        <f t="shared" si="208"/>
        <v>1</v>
      </c>
      <c r="DH702" s="118">
        <f t="shared" si="178"/>
        <v>4</v>
      </c>
      <c r="DI702" s="118">
        <f t="shared" si="179"/>
        <v>125.5</v>
      </c>
      <c r="DJ702" s="118">
        <f t="shared" si="180"/>
        <v>4</v>
      </c>
      <c r="DK702" s="127">
        <f t="shared" si="181"/>
        <v>300</v>
      </c>
      <c r="DM702" s="118">
        <v>298.46923489304004</v>
      </c>
      <c r="DN702" s="118">
        <f t="shared" si="209"/>
        <v>305.5</v>
      </c>
      <c r="DP702" s="118">
        <f t="shared" si="199"/>
        <v>-7.0307651069599615</v>
      </c>
      <c r="DQ702" s="118">
        <f t="shared" si="200"/>
        <v>1.5307651069599615</v>
      </c>
      <c r="DR702" s="118">
        <f t="shared" si="201"/>
        <v>-5.5</v>
      </c>
    </row>
    <row r="703" spans="23:126" ht="20.100000000000001" customHeight="1" x14ac:dyDescent="0.25">
      <c r="W703" s="118">
        <v>1</v>
      </c>
      <c r="X703" s="118">
        <f t="shared" si="182"/>
        <v>300</v>
      </c>
      <c r="Y703" s="118">
        <f t="shared" si="183"/>
        <v>135</v>
      </c>
      <c r="Z703" s="118">
        <f t="shared" si="184"/>
        <v>4</v>
      </c>
      <c r="AA703" s="118">
        <f t="shared" si="185"/>
        <v>3</v>
      </c>
      <c r="AC703" s="118">
        <f t="shared" si="186"/>
        <v>495000</v>
      </c>
      <c r="AE703" s="118">
        <v>2624.3</v>
      </c>
      <c r="AF703" s="118">
        <v>802474</v>
      </c>
      <c r="AG703" s="118">
        <v>346920.65</v>
      </c>
      <c r="AH703" s="118">
        <v>9783.2000000000007</v>
      </c>
      <c r="AI703" s="118">
        <v>8772.4000000000015</v>
      </c>
      <c r="BK703" s="118">
        <f t="shared" si="202"/>
        <v>1</v>
      </c>
      <c r="BL703" s="118">
        <f t="shared" si="166"/>
        <v>300</v>
      </c>
      <c r="BM703" s="118">
        <f t="shared" si="167"/>
        <v>135</v>
      </c>
      <c r="BN703" s="118">
        <f t="shared" si="168"/>
        <v>4</v>
      </c>
      <c r="BO703" s="127">
        <f t="shared" si="169"/>
        <v>3</v>
      </c>
      <c r="BQ703" s="118">
        <v>3.4424935645991921</v>
      </c>
      <c r="BR703" s="118">
        <f t="shared" si="203"/>
        <v>3.35</v>
      </c>
      <c r="BT703" s="118">
        <f t="shared" si="190"/>
        <v>9.2493564599192002E-2</v>
      </c>
      <c r="BU703" s="118">
        <f t="shared" si="191"/>
        <v>-0.44249356459919209</v>
      </c>
      <c r="BV703" s="118">
        <f t="shared" si="192"/>
        <v>-0.35000000000000009</v>
      </c>
      <c r="CA703" s="118">
        <f t="shared" si="204"/>
        <v>1</v>
      </c>
      <c r="CB703" s="118">
        <f t="shared" si="170"/>
        <v>300</v>
      </c>
      <c r="CC703" s="118">
        <f t="shared" si="171"/>
        <v>135</v>
      </c>
      <c r="CD703" s="118">
        <f t="shared" si="172"/>
        <v>3</v>
      </c>
      <c r="CE703" s="127">
        <f t="shared" si="173"/>
        <v>4</v>
      </c>
      <c r="CG703" s="118">
        <v>3.6049925390984856</v>
      </c>
      <c r="CH703" s="118">
        <f t="shared" si="205"/>
        <v>3.75</v>
      </c>
      <c r="CJ703" s="118">
        <f t="shared" si="193"/>
        <v>-0.1450074609015144</v>
      </c>
      <c r="CK703" s="118">
        <f t="shared" si="194"/>
        <v>0.3950074609015144</v>
      </c>
      <c r="CL703" s="118">
        <f t="shared" si="195"/>
        <v>0.25</v>
      </c>
      <c r="CQ703" s="118">
        <f t="shared" si="206"/>
        <v>1</v>
      </c>
      <c r="CR703" s="118">
        <f t="shared" si="174"/>
        <v>300</v>
      </c>
      <c r="CS703" s="118">
        <f t="shared" si="175"/>
        <v>3</v>
      </c>
      <c r="CT703" s="118">
        <f t="shared" si="176"/>
        <v>4</v>
      </c>
      <c r="CU703" s="127">
        <f t="shared" si="177"/>
        <v>135</v>
      </c>
      <c r="CW703" s="118">
        <v>126.75876768312662</v>
      </c>
      <c r="CX703" s="118">
        <f t="shared" si="207"/>
        <v>131.215</v>
      </c>
      <c r="CZ703" s="118">
        <f t="shared" si="196"/>
        <v>-4.4562323168733826</v>
      </c>
      <c r="DA703" s="118">
        <f t="shared" si="197"/>
        <v>8.2412323168733792</v>
      </c>
      <c r="DB703" s="118">
        <f t="shared" si="198"/>
        <v>3.7849999999999966</v>
      </c>
      <c r="DG703" s="118">
        <f t="shared" si="208"/>
        <v>1</v>
      </c>
      <c r="DH703" s="118">
        <f t="shared" si="178"/>
        <v>3</v>
      </c>
      <c r="DI703" s="118">
        <f t="shared" si="179"/>
        <v>135</v>
      </c>
      <c r="DJ703" s="118">
        <f t="shared" si="180"/>
        <v>4</v>
      </c>
      <c r="DK703" s="127">
        <f t="shared" si="181"/>
        <v>300</v>
      </c>
      <c r="DM703" s="118">
        <v>312.33699804865006</v>
      </c>
      <c r="DN703" s="118">
        <f t="shared" si="209"/>
        <v>305.5</v>
      </c>
      <c r="DP703" s="118">
        <f t="shared" si="199"/>
        <v>6.8369980486500594</v>
      </c>
      <c r="DQ703" s="118">
        <f t="shared" si="200"/>
        <v>-12.336998048650059</v>
      </c>
      <c r="DR703" s="118">
        <f t="shared" si="201"/>
        <v>-5.5</v>
      </c>
    </row>
    <row r="704" spans="23:126" ht="20.100000000000001" customHeight="1" x14ac:dyDescent="0.25">
      <c r="W704" s="118">
        <v>1</v>
      </c>
      <c r="X704" s="118">
        <f t="shared" si="182"/>
        <v>320</v>
      </c>
      <c r="Y704" s="118">
        <f t="shared" si="183"/>
        <v>135.19999999999999</v>
      </c>
      <c r="Z704" s="118">
        <f t="shared" si="184"/>
        <v>4</v>
      </c>
      <c r="AA704" s="118">
        <f t="shared" si="185"/>
        <v>3</v>
      </c>
      <c r="AC704" s="118">
        <f t="shared" si="186"/>
        <v>495000</v>
      </c>
      <c r="AE704" s="118">
        <v>75</v>
      </c>
      <c r="AF704" s="118">
        <v>22910</v>
      </c>
      <c r="AG704" s="118">
        <v>9783.2000000000007</v>
      </c>
      <c r="AH704" s="118">
        <v>285</v>
      </c>
      <c r="AI704" s="118">
        <v>252</v>
      </c>
      <c r="BK704" s="118">
        <f t="shared" si="202"/>
        <v>1</v>
      </c>
      <c r="BL704" s="118">
        <f t="shared" si="166"/>
        <v>320</v>
      </c>
      <c r="BM704" s="118">
        <f t="shared" si="167"/>
        <v>135.19999999999999</v>
      </c>
      <c r="BN704" s="118">
        <f t="shared" si="168"/>
        <v>4</v>
      </c>
      <c r="BO704" s="127">
        <f t="shared" si="169"/>
        <v>3</v>
      </c>
      <c r="BQ704" s="118">
        <v>3.2644274690231483</v>
      </c>
      <c r="BR704" s="118">
        <f t="shared" si="203"/>
        <v>3.35</v>
      </c>
      <c r="BT704" s="118">
        <f t="shared" si="190"/>
        <v>-8.5572530976851802E-2</v>
      </c>
      <c r="BU704" s="118">
        <f t="shared" si="191"/>
        <v>-0.26442746902314829</v>
      </c>
      <c r="BV704" s="118">
        <f t="shared" si="192"/>
        <v>-0.35000000000000009</v>
      </c>
      <c r="CA704" s="118">
        <f t="shared" si="204"/>
        <v>1</v>
      </c>
      <c r="CB704" s="118">
        <f t="shared" si="170"/>
        <v>320</v>
      </c>
      <c r="CC704" s="118">
        <f t="shared" si="171"/>
        <v>135.19999999999999</v>
      </c>
      <c r="CD704" s="118">
        <f t="shared" si="172"/>
        <v>3</v>
      </c>
      <c r="CE704" s="127">
        <f t="shared" si="173"/>
        <v>4</v>
      </c>
      <c r="CG704" s="118">
        <v>3.6749084831554888</v>
      </c>
      <c r="CH704" s="118">
        <f t="shared" si="205"/>
        <v>3.75</v>
      </c>
      <c r="CJ704" s="118">
        <f t="shared" si="193"/>
        <v>-7.5091516844511208E-2</v>
      </c>
      <c r="CK704" s="118">
        <f t="shared" si="194"/>
        <v>0.32509151684451121</v>
      </c>
      <c r="CL704" s="118">
        <f t="shared" si="195"/>
        <v>0.25</v>
      </c>
      <c r="CQ704" s="118">
        <f t="shared" si="206"/>
        <v>1</v>
      </c>
      <c r="CR704" s="118">
        <f t="shared" si="174"/>
        <v>320</v>
      </c>
      <c r="CS704" s="118">
        <f t="shared" si="175"/>
        <v>3</v>
      </c>
      <c r="CT704" s="118">
        <f t="shared" si="176"/>
        <v>4</v>
      </c>
      <c r="CU704" s="127">
        <f t="shared" si="177"/>
        <v>135.19999999999999</v>
      </c>
      <c r="CW704" s="118">
        <v>129.37630933669521</v>
      </c>
      <c r="CX704" s="118">
        <f t="shared" si="207"/>
        <v>131.215</v>
      </c>
      <c r="CZ704" s="118">
        <f t="shared" si="196"/>
        <v>-1.8386906633047886</v>
      </c>
      <c r="DA704" s="118">
        <f t="shared" si="197"/>
        <v>5.8236906633047738</v>
      </c>
      <c r="DB704" s="118">
        <f t="shared" si="198"/>
        <v>3.9849999999999852</v>
      </c>
      <c r="DG704" s="118">
        <f t="shared" si="208"/>
        <v>1</v>
      </c>
      <c r="DH704" s="118">
        <f t="shared" si="178"/>
        <v>3</v>
      </c>
      <c r="DI704" s="118">
        <f t="shared" si="179"/>
        <v>135.19999999999999</v>
      </c>
      <c r="DJ704" s="118">
        <f t="shared" si="180"/>
        <v>4</v>
      </c>
      <c r="DK704" s="127">
        <f t="shared" si="181"/>
        <v>320</v>
      </c>
      <c r="DM704" s="118">
        <v>312.41272904274359</v>
      </c>
      <c r="DN704" s="118">
        <f t="shared" si="209"/>
        <v>305.5</v>
      </c>
      <c r="DP704" s="118">
        <f t="shared" si="199"/>
        <v>6.9127290427435923</v>
      </c>
      <c r="DQ704" s="118">
        <f t="shared" si="200"/>
        <v>7.5872709572564077</v>
      </c>
      <c r="DR704" s="118">
        <f t="shared" si="201"/>
        <v>14.5</v>
      </c>
    </row>
    <row r="705" spans="23:280" ht="20.100000000000001" customHeight="1" x14ac:dyDescent="0.25">
      <c r="W705" s="118">
        <v>1</v>
      </c>
      <c r="X705" s="118">
        <f t="shared" si="182"/>
        <v>295</v>
      </c>
      <c r="Y705" s="118">
        <f t="shared" si="183"/>
        <v>125</v>
      </c>
      <c r="Z705" s="118">
        <f t="shared" si="184"/>
        <v>4</v>
      </c>
      <c r="AA705" s="118">
        <f t="shared" si="185"/>
        <v>4</v>
      </c>
      <c r="AC705" s="118">
        <f t="shared" si="186"/>
        <v>495000</v>
      </c>
      <c r="AE705" s="118">
        <v>67</v>
      </c>
      <c r="AF705" s="118">
        <v>20420</v>
      </c>
      <c r="AG705" s="118">
        <v>8772.4000000000015</v>
      </c>
      <c r="AH705" s="118">
        <v>252</v>
      </c>
      <c r="AI705" s="118">
        <v>229</v>
      </c>
      <c r="BK705" s="118">
        <f t="shared" si="202"/>
        <v>1</v>
      </c>
      <c r="BL705" s="118">
        <f t="shared" si="166"/>
        <v>295</v>
      </c>
      <c r="BM705" s="118">
        <f t="shared" si="167"/>
        <v>125</v>
      </c>
      <c r="BN705" s="118">
        <f t="shared" si="168"/>
        <v>4</v>
      </c>
      <c r="BO705" s="127">
        <f t="shared" si="169"/>
        <v>4</v>
      </c>
      <c r="BQ705" s="118">
        <v>3.4934591455282593</v>
      </c>
      <c r="BR705" s="118">
        <f t="shared" si="203"/>
        <v>3.35</v>
      </c>
      <c r="BT705" s="118">
        <f t="shared" si="190"/>
        <v>0.14345914552825922</v>
      </c>
      <c r="BU705" s="118">
        <f t="shared" si="191"/>
        <v>0.50654085447174069</v>
      </c>
      <c r="BV705" s="118">
        <f t="shared" si="192"/>
        <v>0.64999999999999991</v>
      </c>
      <c r="CA705" s="118">
        <f t="shared" si="204"/>
        <v>1</v>
      </c>
      <c r="CB705" s="118">
        <f t="shared" si="170"/>
        <v>295</v>
      </c>
      <c r="CC705" s="118">
        <f t="shared" si="171"/>
        <v>125</v>
      </c>
      <c r="CD705" s="118">
        <f t="shared" si="172"/>
        <v>4</v>
      </c>
      <c r="CE705" s="127">
        <f t="shared" si="173"/>
        <v>4</v>
      </c>
      <c r="CG705" s="118">
        <v>3.9236084230410322</v>
      </c>
      <c r="CH705" s="118">
        <f t="shared" si="205"/>
        <v>3.75</v>
      </c>
      <c r="CJ705" s="118">
        <f t="shared" si="193"/>
        <v>0.17360842304103219</v>
      </c>
      <c r="CK705" s="118">
        <f t="shared" si="194"/>
        <v>7.6391576958967811E-2</v>
      </c>
      <c r="CL705" s="118">
        <f t="shared" si="195"/>
        <v>0.25</v>
      </c>
      <c r="CQ705" s="118">
        <f t="shared" si="206"/>
        <v>1</v>
      </c>
      <c r="CR705" s="118">
        <f t="shared" si="174"/>
        <v>295</v>
      </c>
      <c r="CS705" s="118">
        <f t="shared" si="175"/>
        <v>4</v>
      </c>
      <c r="CT705" s="118">
        <f t="shared" si="176"/>
        <v>4</v>
      </c>
      <c r="CU705" s="127">
        <f t="shared" si="177"/>
        <v>125</v>
      </c>
      <c r="CW705" s="118">
        <v>125.84576862622663</v>
      </c>
      <c r="CX705" s="118">
        <f t="shared" si="207"/>
        <v>131.215</v>
      </c>
      <c r="CZ705" s="118">
        <f t="shared" si="196"/>
        <v>-5.3692313737733741</v>
      </c>
      <c r="DA705" s="118">
        <f t="shared" si="197"/>
        <v>-0.84576862622662929</v>
      </c>
      <c r="DB705" s="118">
        <f t="shared" si="198"/>
        <v>-6.2150000000000034</v>
      </c>
      <c r="DG705" s="118">
        <f t="shared" si="208"/>
        <v>1</v>
      </c>
      <c r="DH705" s="118">
        <f t="shared" si="178"/>
        <v>4</v>
      </c>
      <c r="DI705" s="118">
        <f t="shared" si="179"/>
        <v>125</v>
      </c>
      <c r="DJ705" s="118">
        <f t="shared" si="180"/>
        <v>4</v>
      </c>
      <c r="DK705" s="127">
        <f t="shared" si="181"/>
        <v>295</v>
      </c>
      <c r="DM705" s="118">
        <v>298.27990740780621</v>
      </c>
      <c r="DN705" s="118">
        <f t="shared" si="209"/>
        <v>305.5</v>
      </c>
      <c r="DP705" s="118">
        <f t="shared" si="199"/>
        <v>-7.2200925921937937</v>
      </c>
      <c r="DQ705" s="118">
        <f t="shared" si="200"/>
        <v>-3.2799074078062063</v>
      </c>
      <c r="DR705" s="118">
        <f t="shared" si="201"/>
        <v>-10.5</v>
      </c>
    </row>
    <row r="706" spans="23:280" ht="20.100000000000001" customHeight="1" x14ac:dyDescent="0.25">
      <c r="W706" s="118">
        <v>1</v>
      </c>
      <c r="X706" s="118">
        <f t="shared" si="182"/>
        <v>300</v>
      </c>
      <c r="Y706" s="118">
        <f t="shared" si="183"/>
        <v>135</v>
      </c>
      <c r="Z706" s="118">
        <f t="shared" si="184"/>
        <v>3</v>
      </c>
      <c r="AA706" s="118">
        <f t="shared" si="185"/>
        <v>4</v>
      </c>
      <c r="AC706" s="118">
        <f t="shared" si="186"/>
        <v>495000</v>
      </c>
      <c r="BI706" s="1"/>
      <c r="BJ706" s="1"/>
      <c r="BK706" s="118">
        <f t="shared" si="202"/>
        <v>1</v>
      </c>
      <c r="BL706" s="118">
        <f t="shared" si="166"/>
        <v>300</v>
      </c>
      <c r="BM706" s="118">
        <f t="shared" si="167"/>
        <v>135</v>
      </c>
      <c r="BN706" s="118">
        <f t="shared" si="168"/>
        <v>3</v>
      </c>
      <c r="BO706" s="127">
        <f t="shared" si="169"/>
        <v>4</v>
      </c>
      <c r="BP706" s="1"/>
      <c r="BQ706" s="118">
        <v>3.2584364820853464</v>
      </c>
      <c r="BR706" s="118">
        <f t="shared" si="203"/>
        <v>3.35</v>
      </c>
      <c r="BS706" s="1"/>
      <c r="BT706" s="118">
        <f t="shared" si="190"/>
        <v>-9.1563517914653669E-2</v>
      </c>
      <c r="BU706" s="118">
        <f t="shared" si="191"/>
        <v>0.74156351791465358</v>
      </c>
      <c r="BV706" s="118">
        <f t="shared" si="192"/>
        <v>0.64999999999999991</v>
      </c>
      <c r="BW706" s="1"/>
      <c r="BX706" s="1"/>
      <c r="BY706" s="1"/>
      <c r="BZ706" s="1"/>
      <c r="CA706" s="118">
        <f t="shared" si="204"/>
        <v>1</v>
      </c>
      <c r="CB706" s="118">
        <f t="shared" si="170"/>
        <v>300</v>
      </c>
      <c r="CC706" s="118">
        <f t="shared" si="171"/>
        <v>135</v>
      </c>
      <c r="CD706" s="118">
        <f t="shared" si="172"/>
        <v>4</v>
      </c>
      <c r="CE706" s="127">
        <f t="shared" si="173"/>
        <v>3</v>
      </c>
      <c r="CF706" s="1"/>
      <c r="CG706" s="118">
        <v>3.7143283897130845</v>
      </c>
      <c r="CH706" s="118">
        <f t="shared" si="205"/>
        <v>3.75</v>
      </c>
      <c r="CI706" s="1"/>
      <c r="CJ706" s="118">
        <f t="shared" si="193"/>
        <v>-3.5671610286915456E-2</v>
      </c>
      <c r="CK706" s="118">
        <f t="shared" si="194"/>
        <v>-0.71432838971308454</v>
      </c>
      <c r="CL706" s="118">
        <f t="shared" si="195"/>
        <v>-0.75</v>
      </c>
      <c r="CM706" s="1"/>
      <c r="CN706" s="1"/>
      <c r="CO706" s="1"/>
      <c r="CP706" s="1"/>
      <c r="CQ706" s="118">
        <f t="shared" si="206"/>
        <v>1</v>
      </c>
      <c r="CR706" s="118">
        <f t="shared" si="174"/>
        <v>300</v>
      </c>
      <c r="CS706" s="118">
        <f t="shared" si="175"/>
        <v>4</v>
      </c>
      <c r="CT706" s="118">
        <f t="shared" si="176"/>
        <v>3</v>
      </c>
      <c r="CU706" s="127">
        <f t="shared" si="177"/>
        <v>135</v>
      </c>
      <c r="CV706" s="1"/>
      <c r="CW706" s="118">
        <v>141.80784658913126</v>
      </c>
      <c r="CX706" s="118">
        <f t="shared" si="207"/>
        <v>131.215</v>
      </c>
      <c r="CY706" s="1"/>
      <c r="CZ706" s="118">
        <f t="shared" si="196"/>
        <v>10.592846589131256</v>
      </c>
      <c r="DA706" s="118">
        <f t="shared" si="197"/>
        <v>-6.807846589131259</v>
      </c>
      <c r="DB706" s="118">
        <f t="shared" si="198"/>
        <v>3.7849999999999966</v>
      </c>
      <c r="DC706" s="1"/>
      <c r="DD706" s="1"/>
      <c r="DE706" s="1"/>
      <c r="DF706" s="1"/>
      <c r="DG706" s="118">
        <f t="shared" si="208"/>
        <v>1</v>
      </c>
      <c r="DH706" s="118">
        <f t="shared" si="178"/>
        <v>4</v>
      </c>
      <c r="DI706" s="118">
        <f t="shared" si="179"/>
        <v>135</v>
      </c>
      <c r="DJ706" s="118">
        <f t="shared" si="180"/>
        <v>3</v>
      </c>
      <c r="DK706" s="127">
        <f t="shared" si="181"/>
        <v>300</v>
      </c>
      <c r="DL706" s="1"/>
      <c r="DM706" s="118">
        <v>294.83005848142665</v>
      </c>
      <c r="DN706" s="118">
        <f t="shared" si="209"/>
        <v>305.5</v>
      </c>
      <c r="DO706" s="1"/>
      <c r="DP706" s="118">
        <f t="shared" si="199"/>
        <v>-10.669941518573353</v>
      </c>
      <c r="DQ706" s="118">
        <f t="shared" si="200"/>
        <v>5.1699415185733528</v>
      </c>
      <c r="DR706" s="118">
        <f t="shared" si="201"/>
        <v>-5.5</v>
      </c>
      <c r="DS706" s="1"/>
      <c r="DT706" s="1"/>
      <c r="DU706" s="1"/>
      <c r="DV706" s="1"/>
      <c r="HA706" s="151" t="str">
        <f>CONCATENATE("Nível máximo de significância para a rejeição da hipótese nula do coeficiente regressor: ",HE712)</f>
        <v>Nível máximo de significância para a rejeição da hipótese nula do coeficiente regressor: Interseção</v>
      </c>
      <c r="HB706" s="151"/>
      <c r="HC706" s="151"/>
      <c r="HD706" s="151"/>
      <c r="HE706" s="151"/>
      <c r="HF706" s="151"/>
      <c r="HR706" s="151" t="str">
        <f>CONCATENATE("Nível de significância calculado para o coeficiente regressor da variável: ",HV712)</f>
        <v>Nível de significância calculado para o coeficiente regressor da variável: Área do terreno</v>
      </c>
      <c r="HS706" s="151"/>
      <c r="HT706" s="151"/>
      <c r="HU706" s="151"/>
      <c r="HV706" s="151"/>
      <c r="HW706" s="151"/>
      <c r="HX706" s="118"/>
      <c r="HY706" s="118"/>
      <c r="HZ706" s="118"/>
      <c r="IA706" s="118"/>
      <c r="IB706" s="118"/>
      <c r="IC706" s="118"/>
      <c r="ID706" s="118"/>
      <c r="IE706" s="190" t="str">
        <f>CONCATENATE("Nível de significância calculado para o coeficiente regressor da variável: ",II712)</f>
        <v>Nível de significância calculado para o coeficiente regressor da variável: Área edificada</v>
      </c>
      <c r="IF706" s="190"/>
      <c r="IG706" s="190"/>
      <c r="IH706" s="190"/>
      <c r="II706" s="190"/>
      <c r="IJ706" s="190"/>
      <c r="IK706" s="118"/>
      <c r="IL706" s="118"/>
      <c r="IM706" s="118"/>
      <c r="IN706" s="118"/>
      <c r="IO706" s="118"/>
      <c r="IP706" s="118"/>
      <c r="IQ706" s="118"/>
      <c r="IR706" s="190" t="str">
        <f>CONCATENATE("Nível de significância calculado para o coeficiente regressor da variável: ",IV712)</f>
        <v>Nível de significância calculado para o coeficiente regressor da variável: Quartos</v>
      </c>
      <c r="IS706" s="190"/>
      <c r="IT706" s="190"/>
      <c r="IU706" s="190"/>
      <c r="IV706" s="190"/>
      <c r="IW706" s="190"/>
      <c r="IX706" s="118"/>
      <c r="IY706" s="118"/>
      <c r="IZ706" s="118"/>
      <c r="JA706" s="118"/>
      <c r="JB706" s="118"/>
      <c r="JC706" s="190" t="str">
        <f>CONCATENATE("Nível de significância calculado para o coeficiente regressor da variável: ",JG712)</f>
        <v>Nível de significância calculado para o coeficiente regressor da variável: Banheiros</v>
      </c>
      <c r="JD706" s="190"/>
      <c r="JE706" s="190"/>
      <c r="JF706" s="190"/>
      <c r="JG706" s="190"/>
      <c r="JH706" s="190"/>
      <c r="JI706" s="118"/>
      <c r="JJ706" s="118"/>
      <c r="JK706" s="118"/>
      <c r="JL706" s="118"/>
      <c r="JM706" s="118"/>
      <c r="JN706" s="118"/>
      <c r="JO706" s="118"/>
      <c r="JP706" s="118"/>
      <c r="JQ706" s="118"/>
      <c r="JR706" s="118"/>
      <c r="JS706" s="118"/>
      <c r="JT706" s="118"/>
    </row>
    <row r="707" spans="23:280" ht="20.100000000000001" customHeight="1" x14ac:dyDescent="0.25">
      <c r="W707" s="118">
        <v>1</v>
      </c>
      <c r="X707" s="118">
        <f t="shared" si="182"/>
        <v>300</v>
      </c>
      <c r="Y707" s="118">
        <f t="shared" si="183"/>
        <v>132</v>
      </c>
      <c r="Z707" s="118">
        <f t="shared" si="184"/>
        <v>4</v>
      </c>
      <c r="AA707" s="118">
        <f t="shared" si="185"/>
        <v>4</v>
      </c>
      <c r="AC707" s="118">
        <f t="shared" si="186"/>
        <v>504000</v>
      </c>
      <c r="BI707" s="1"/>
      <c r="BJ707" s="1"/>
      <c r="BK707" s="118">
        <f t="shared" si="202"/>
        <v>1</v>
      </c>
      <c r="BL707" s="118">
        <f t="shared" si="166"/>
        <v>300</v>
      </c>
      <c r="BM707" s="118">
        <f t="shared" si="167"/>
        <v>132</v>
      </c>
      <c r="BN707" s="118">
        <f t="shared" si="168"/>
        <v>4</v>
      </c>
      <c r="BO707" s="127">
        <f t="shared" si="169"/>
        <v>4</v>
      </c>
      <c r="BP707" s="1"/>
      <c r="BQ707" s="1">
        <v>3.4444380039062441</v>
      </c>
      <c r="BR707" s="118">
        <f t="shared" si="203"/>
        <v>3.35</v>
      </c>
      <c r="BS707" s="1"/>
      <c r="BT707" s="118">
        <f t="shared" si="190"/>
        <v>9.4438003906244017E-2</v>
      </c>
      <c r="BU707" s="118">
        <f t="shared" si="191"/>
        <v>0.55556199609375589</v>
      </c>
      <c r="BV707" s="118">
        <f t="shared" si="192"/>
        <v>0.64999999999999991</v>
      </c>
      <c r="BW707" s="1"/>
      <c r="BX707" s="1"/>
      <c r="BY707" s="1"/>
      <c r="BZ707" s="1"/>
      <c r="CA707" s="118">
        <f t="shared" si="204"/>
        <v>1</v>
      </c>
      <c r="CB707" s="118">
        <f t="shared" si="170"/>
        <v>300</v>
      </c>
      <c r="CC707" s="118">
        <f t="shared" si="171"/>
        <v>132</v>
      </c>
      <c r="CD707" s="118">
        <f t="shared" si="172"/>
        <v>4</v>
      </c>
      <c r="CE707" s="127">
        <f t="shared" si="173"/>
        <v>4</v>
      </c>
      <c r="CF707" s="1"/>
      <c r="CG707" s="1">
        <v>3.7826979432835963</v>
      </c>
      <c r="CH707" s="118">
        <f t="shared" si="205"/>
        <v>3.75</v>
      </c>
      <c r="CI707" s="1"/>
      <c r="CJ707" s="118">
        <f t="shared" si="193"/>
        <v>3.269794328359632E-2</v>
      </c>
      <c r="CK707" s="118">
        <f t="shared" si="194"/>
        <v>0.21730205671640368</v>
      </c>
      <c r="CL707" s="118">
        <f t="shared" si="195"/>
        <v>0.25</v>
      </c>
      <c r="CM707" s="1"/>
      <c r="CN707" s="1"/>
      <c r="CO707" s="1"/>
      <c r="CP707" s="1"/>
      <c r="CQ707" s="118">
        <f t="shared" si="206"/>
        <v>1</v>
      </c>
      <c r="CR707" s="118">
        <f t="shared" si="174"/>
        <v>300</v>
      </c>
      <c r="CS707" s="118">
        <f t="shared" si="175"/>
        <v>4</v>
      </c>
      <c r="CT707" s="118">
        <f t="shared" si="176"/>
        <v>4</v>
      </c>
      <c r="CU707" s="127">
        <f t="shared" si="177"/>
        <v>132</v>
      </c>
      <c r="CV707" s="1"/>
      <c r="CW707" s="1">
        <v>126.50015403961879</v>
      </c>
      <c r="CX707" s="118">
        <f t="shared" si="207"/>
        <v>131.215</v>
      </c>
      <c r="CY707" s="1"/>
      <c r="CZ707" s="118">
        <f t="shared" si="196"/>
        <v>-4.7148459603812114</v>
      </c>
      <c r="DA707" s="118">
        <f t="shared" si="197"/>
        <v>5.499845960381208</v>
      </c>
      <c r="DB707" s="118">
        <f t="shared" si="198"/>
        <v>0.78499999999999659</v>
      </c>
      <c r="DC707" s="1"/>
      <c r="DD707" s="1"/>
      <c r="DE707" s="1"/>
      <c r="DF707" s="1"/>
      <c r="DG707" s="118">
        <f t="shared" si="208"/>
        <v>1</v>
      </c>
      <c r="DH707" s="118">
        <f t="shared" si="178"/>
        <v>4</v>
      </c>
      <c r="DI707" s="118">
        <f t="shared" si="179"/>
        <v>132</v>
      </c>
      <c r="DJ707" s="118">
        <f t="shared" si="180"/>
        <v>4</v>
      </c>
      <c r="DK707" s="127">
        <f t="shared" si="181"/>
        <v>300</v>
      </c>
      <c r="DL707" s="1"/>
      <c r="DM707" s="1">
        <v>300.93049220107946</v>
      </c>
      <c r="DN707" s="118">
        <f t="shared" si="209"/>
        <v>305.5</v>
      </c>
      <c r="DO707" s="1"/>
      <c r="DP707" s="118">
        <f t="shared" si="199"/>
        <v>-4.5695077989205402</v>
      </c>
      <c r="DQ707" s="118">
        <f t="shared" si="200"/>
        <v>-0.93049220107945985</v>
      </c>
      <c r="DR707" s="118">
        <f t="shared" si="201"/>
        <v>-5.5</v>
      </c>
      <c r="DS707" s="1"/>
      <c r="DT707" s="1"/>
      <c r="DU707" s="1"/>
      <c r="DV707" s="1"/>
      <c r="HV707" s="118"/>
      <c r="HW707" s="118"/>
      <c r="HX707" s="118"/>
      <c r="HY707" s="118"/>
      <c r="HZ707" s="118"/>
      <c r="IA707" s="118"/>
      <c r="IB707" s="118"/>
      <c r="IC707" s="118"/>
      <c r="ID707" s="118"/>
      <c r="IE707" s="118"/>
      <c r="IF707" s="118"/>
      <c r="IG707" s="118"/>
      <c r="IH707" s="118"/>
      <c r="II707" s="118"/>
      <c r="IJ707" s="118"/>
      <c r="IK707" s="118"/>
      <c r="IL707" s="118"/>
      <c r="IM707" s="118"/>
      <c r="IN707" s="118"/>
      <c r="IO707" s="118"/>
      <c r="IP707" s="118"/>
      <c r="IQ707" s="118"/>
      <c r="IR707" s="118"/>
      <c r="IS707" s="118"/>
      <c r="IT707" s="118"/>
      <c r="IU707" s="118"/>
      <c r="IV707" s="118"/>
      <c r="IW707" s="118"/>
      <c r="IX707" s="118"/>
      <c r="IY707" s="118"/>
      <c r="IZ707" s="118"/>
      <c r="JA707" s="118"/>
      <c r="JB707" s="118"/>
      <c r="JC707" s="118"/>
      <c r="JD707" s="118"/>
      <c r="JE707" s="118"/>
      <c r="JF707" s="118"/>
      <c r="JG707" s="118"/>
      <c r="JH707" s="118"/>
      <c r="JI707" s="118"/>
      <c r="JJ707" s="118"/>
      <c r="JK707" s="118"/>
      <c r="JL707" s="118"/>
      <c r="JM707" s="118"/>
      <c r="JN707" s="118"/>
      <c r="JO707" s="118"/>
      <c r="JP707" s="118"/>
      <c r="JQ707" s="118"/>
      <c r="JR707" s="118"/>
      <c r="JS707" s="118"/>
      <c r="JT707" s="118"/>
    </row>
    <row r="708" spans="23:280" ht="20.100000000000001" customHeight="1" x14ac:dyDescent="0.25">
      <c r="W708" s="118">
        <v>1</v>
      </c>
      <c r="X708" s="118">
        <f t="shared" si="182"/>
        <v>300</v>
      </c>
      <c r="Y708" s="118">
        <f t="shared" si="183"/>
        <v>135</v>
      </c>
      <c r="Z708" s="118">
        <f t="shared" si="184"/>
        <v>4</v>
      </c>
      <c r="AA708" s="118">
        <f t="shared" si="185"/>
        <v>4</v>
      </c>
      <c r="AC708" s="118">
        <f t="shared" si="186"/>
        <v>504000</v>
      </c>
      <c r="AE708" s="200" t="s">
        <v>428</v>
      </c>
      <c r="AF708" s="200"/>
      <c r="AG708" s="200"/>
      <c r="AH708" s="200"/>
      <c r="AI708" s="200"/>
      <c r="BI708" s="1"/>
      <c r="BJ708" s="1"/>
      <c r="BK708" s="118">
        <f t="shared" si="202"/>
        <v>1</v>
      </c>
      <c r="BL708" s="118">
        <f t="shared" si="166"/>
        <v>300</v>
      </c>
      <c r="BM708" s="118">
        <f t="shared" si="167"/>
        <v>135</v>
      </c>
      <c r="BN708" s="118">
        <f t="shared" si="168"/>
        <v>4</v>
      </c>
      <c r="BO708" s="127">
        <f t="shared" si="169"/>
        <v>4</v>
      </c>
      <c r="BP708" s="1"/>
      <c r="BQ708" s="1">
        <v>3.4424935645991921</v>
      </c>
      <c r="BR708" s="118">
        <f t="shared" si="203"/>
        <v>3.35</v>
      </c>
      <c r="BS708" s="1"/>
      <c r="BT708" s="118">
        <f t="shared" si="190"/>
        <v>9.2493564599192002E-2</v>
      </c>
      <c r="BU708" s="118">
        <f t="shared" si="191"/>
        <v>0.55750643540080791</v>
      </c>
      <c r="BV708" s="118">
        <f t="shared" si="192"/>
        <v>0.64999999999999991</v>
      </c>
      <c r="BW708" s="1"/>
      <c r="BX708" s="1"/>
      <c r="BY708" s="1"/>
      <c r="BZ708" s="1"/>
      <c r="CA708" s="118">
        <f t="shared" si="204"/>
        <v>1</v>
      </c>
      <c r="CB708" s="118">
        <f t="shared" si="170"/>
        <v>300</v>
      </c>
      <c r="CC708" s="118">
        <f t="shared" si="171"/>
        <v>135</v>
      </c>
      <c r="CD708" s="118">
        <f t="shared" si="172"/>
        <v>4</v>
      </c>
      <c r="CE708" s="127">
        <f t="shared" si="173"/>
        <v>4</v>
      </c>
      <c r="CF708" s="1"/>
      <c r="CG708" s="1">
        <v>3.7143283897130845</v>
      </c>
      <c r="CH708" s="118">
        <f t="shared" si="205"/>
        <v>3.75</v>
      </c>
      <c r="CI708" s="1"/>
      <c r="CJ708" s="118">
        <f t="shared" si="193"/>
        <v>-3.5671610286915456E-2</v>
      </c>
      <c r="CK708" s="118">
        <f t="shared" si="194"/>
        <v>0.28567161028691546</v>
      </c>
      <c r="CL708" s="118">
        <f t="shared" si="195"/>
        <v>0.25</v>
      </c>
      <c r="CM708" s="1"/>
      <c r="CN708" s="1"/>
      <c r="CO708" s="1"/>
      <c r="CP708" s="1"/>
      <c r="CQ708" s="118">
        <f t="shared" si="206"/>
        <v>1</v>
      </c>
      <c r="CR708" s="118">
        <f t="shared" si="174"/>
        <v>300</v>
      </c>
      <c r="CS708" s="118">
        <f t="shared" si="175"/>
        <v>4</v>
      </c>
      <c r="CT708" s="118">
        <f t="shared" si="176"/>
        <v>4</v>
      </c>
      <c r="CU708" s="127">
        <f t="shared" si="177"/>
        <v>135</v>
      </c>
      <c r="CV708" s="1"/>
      <c r="CW708" s="1">
        <v>126.50015403961879</v>
      </c>
      <c r="CX708" s="118">
        <f t="shared" si="207"/>
        <v>131.215</v>
      </c>
      <c r="CY708" s="1"/>
      <c r="CZ708" s="118">
        <f t="shared" si="196"/>
        <v>-4.7148459603812114</v>
      </c>
      <c r="DA708" s="118">
        <f t="shared" si="197"/>
        <v>8.499845960381208</v>
      </c>
      <c r="DB708" s="118">
        <f t="shared" si="198"/>
        <v>3.7849999999999966</v>
      </c>
      <c r="DC708" s="1"/>
      <c r="DD708" s="1"/>
      <c r="DE708" s="1"/>
      <c r="DF708" s="1"/>
      <c r="DG708" s="118">
        <f t="shared" si="208"/>
        <v>1</v>
      </c>
      <c r="DH708" s="118">
        <f t="shared" si="178"/>
        <v>4</v>
      </c>
      <c r="DI708" s="118">
        <f t="shared" si="179"/>
        <v>135</v>
      </c>
      <c r="DJ708" s="118">
        <f t="shared" si="180"/>
        <v>4</v>
      </c>
      <c r="DK708" s="127">
        <f t="shared" si="181"/>
        <v>300</v>
      </c>
      <c r="DL708" s="1"/>
      <c r="DM708" s="1">
        <v>302.06645711248228</v>
      </c>
      <c r="DN708" s="118">
        <f t="shared" si="209"/>
        <v>305.5</v>
      </c>
      <c r="DO708" s="1"/>
      <c r="DP708" s="118">
        <f t="shared" si="199"/>
        <v>-3.4335428875177172</v>
      </c>
      <c r="DQ708" s="118">
        <f t="shared" si="200"/>
        <v>-2.0664571124822828</v>
      </c>
      <c r="DR708" s="118">
        <f t="shared" si="201"/>
        <v>-5.5</v>
      </c>
      <c r="DS708" s="1"/>
      <c r="DT708" s="1"/>
      <c r="DU708" s="1"/>
      <c r="DV708" s="1"/>
      <c r="HV708" s="118"/>
      <c r="HW708" s="118"/>
      <c r="HX708" s="118"/>
      <c r="HY708" s="118"/>
      <c r="HZ708" s="118"/>
      <c r="IA708" s="118"/>
      <c r="IB708" s="118"/>
      <c r="IC708" s="118"/>
      <c r="ID708" s="118"/>
      <c r="IE708" s="118"/>
      <c r="IF708" s="118"/>
      <c r="IG708" s="118"/>
      <c r="IH708" s="118"/>
      <c r="II708" s="118"/>
      <c r="IJ708" s="118"/>
      <c r="IK708" s="118"/>
      <c r="IL708" s="118"/>
      <c r="IM708" s="118"/>
      <c r="IN708" s="118"/>
      <c r="IO708" s="118"/>
      <c r="IP708" s="118"/>
      <c r="IQ708" s="118"/>
      <c r="IR708" s="118"/>
      <c r="IS708" s="118"/>
      <c r="IT708" s="118"/>
      <c r="IU708" s="118"/>
      <c r="IV708" s="118"/>
      <c r="IW708" s="118"/>
      <c r="IX708" s="118"/>
      <c r="IY708" s="118"/>
      <c r="IZ708" s="118"/>
      <c r="JA708" s="118"/>
      <c r="JB708" s="118"/>
      <c r="JC708" s="118"/>
      <c r="JD708" s="118"/>
      <c r="JE708" s="118"/>
      <c r="JF708" s="118"/>
      <c r="JG708" s="118"/>
      <c r="JH708" s="118"/>
      <c r="JI708" s="118"/>
      <c r="JJ708" s="118"/>
      <c r="JK708" s="118"/>
      <c r="JL708" s="118"/>
      <c r="JM708" s="118"/>
      <c r="JN708" s="118"/>
      <c r="JO708" s="118"/>
      <c r="JP708" s="118"/>
      <c r="JQ708" s="118"/>
      <c r="JR708" s="118"/>
      <c r="JS708" s="118"/>
      <c r="JT708" s="118"/>
    </row>
    <row r="709" spans="23:280" ht="20.100000000000001" customHeight="1" x14ac:dyDescent="0.25">
      <c r="W709" s="118">
        <v>1</v>
      </c>
      <c r="X709" s="118">
        <f t="shared" si="182"/>
        <v>315</v>
      </c>
      <c r="Y709" s="118">
        <f t="shared" si="183"/>
        <v>145</v>
      </c>
      <c r="Z709" s="118">
        <f t="shared" si="184"/>
        <v>4</v>
      </c>
      <c r="AA709" s="118">
        <f t="shared" si="185"/>
        <v>3</v>
      </c>
      <c r="AC709" s="118">
        <f t="shared" si="186"/>
        <v>504000</v>
      </c>
      <c r="AE709" s="118" cm="1">
        <f t="array" ref="AE709:AI713">MINVERSE(_xlfn.ANCHORARRAY(AE701))</f>
        <v>42.927562811892706</v>
      </c>
      <c r="AF709" s="118">
        <v>-5.7431444996246306E-2</v>
      </c>
      <c r="AG709" s="118">
        <v>-9.4423937036275135E-2</v>
      </c>
      <c r="AH709" s="118">
        <v>-2.221489302904339</v>
      </c>
      <c r="AI709" s="118">
        <v>-1.3766670392338398</v>
      </c>
      <c r="BI709" s="1"/>
      <c r="BJ709" s="1"/>
      <c r="BK709" s="118">
        <f t="shared" si="202"/>
        <v>1</v>
      </c>
      <c r="BL709" s="118">
        <f t="shared" si="166"/>
        <v>315</v>
      </c>
      <c r="BM709" s="118">
        <f t="shared" si="167"/>
        <v>145</v>
      </c>
      <c r="BN709" s="118">
        <f t="shared" si="168"/>
        <v>4</v>
      </c>
      <c r="BO709" s="127">
        <f t="shared" si="169"/>
        <v>3</v>
      </c>
      <c r="BP709" s="1"/>
      <c r="BQ709" s="1">
        <v>3.3025597505256719</v>
      </c>
      <c r="BR709" s="118">
        <f t="shared" si="203"/>
        <v>3.35</v>
      </c>
      <c r="BS709" s="1"/>
      <c r="BT709" s="118">
        <f t="shared" si="190"/>
        <v>-4.7440249474328233E-2</v>
      </c>
      <c r="BU709" s="118">
        <f t="shared" si="191"/>
        <v>-0.30255975052567186</v>
      </c>
      <c r="BV709" s="118">
        <f t="shared" si="192"/>
        <v>-0.35000000000000009</v>
      </c>
      <c r="BW709" s="1"/>
      <c r="BX709" s="1"/>
      <c r="BY709" s="1"/>
      <c r="BZ709" s="1"/>
      <c r="CA709" s="118">
        <f t="shared" si="204"/>
        <v>1</v>
      </c>
      <c r="CB709" s="118">
        <f t="shared" si="170"/>
        <v>315</v>
      </c>
      <c r="CC709" s="118">
        <f t="shared" si="171"/>
        <v>145</v>
      </c>
      <c r="CD709" s="118">
        <f t="shared" si="172"/>
        <v>3</v>
      </c>
      <c r="CE709" s="127">
        <f t="shared" si="173"/>
        <v>4</v>
      </c>
      <c r="CF709" s="1"/>
      <c r="CG709" s="1">
        <v>3.432949462918057</v>
      </c>
      <c r="CH709" s="118">
        <f t="shared" si="205"/>
        <v>3.75</v>
      </c>
      <c r="CI709" s="1"/>
      <c r="CJ709" s="118">
        <f t="shared" si="193"/>
        <v>-0.31705053708194297</v>
      </c>
      <c r="CK709" s="118">
        <f t="shared" si="194"/>
        <v>0.56705053708194297</v>
      </c>
      <c r="CL709" s="118">
        <f t="shared" si="195"/>
        <v>0.25</v>
      </c>
      <c r="CM709" s="1"/>
      <c r="CN709" s="1"/>
      <c r="CO709" s="1"/>
      <c r="CP709" s="1"/>
      <c r="CQ709" s="118">
        <f t="shared" si="206"/>
        <v>1</v>
      </c>
      <c r="CR709" s="118">
        <f t="shared" si="174"/>
        <v>315</v>
      </c>
      <c r="CS709" s="118">
        <f t="shared" si="175"/>
        <v>3</v>
      </c>
      <c r="CT709" s="118">
        <f t="shared" si="176"/>
        <v>4</v>
      </c>
      <c r="CU709" s="127">
        <f t="shared" si="177"/>
        <v>145</v>
      </c>
      <c r="CV709" s="1"/>
      <c r="CW709" s="1">
        <v>128.72192392330305</v>
      </c>
      <c r="CX709" s="118">
        <f t="shared" si="207"/>
        <v>131.215</v>
      </c>
      <c r="CY709" s="1"/>
      <c r="CZ709" s="118">
        <f t="shared" si="196"/>
        <v>-2.4930760766969513</v>
      </c>
      <c r="DA709" s="118">
        <f t="shared" si="197"/>
        <v>16.278076076696948</v>
      </c>
      <c r="DB709" s="118">
        <f t="shared" si="198"/>
        <v>13.784999999999997</v>
      </c>
      <c r="DC709" s="1"/>
      <c r="DD709" s="1"/>
      <c r="DE709" s="1"/>
      <c r="DF709" s="1"/>
      <c r="DG709" s="118">
        <f t="shared" si="208"/>
        <v>1</v>
      </c>
      <c r="DH709" s="118">
        <f t="shared" si="178"/>
        <v>3</v>
      </c>
      <c r="DI709" s="118">
        <f t="shared" si="179"/>
        <v>145</v>
      </c>
      <c r="DJ709" s="118">
        <f t="shared" si="180"/>
        <v>4</v>
      </c>
      <c r="DK709" s="127">
        <f t="shared" si="181"/>
        <v>315</v>
      </c>
      <c r="DL709" s="1"/>
      <c r="DM709" s="1">
        <v>316.12354775332614</v>
      </c>
      <c r="DN709" s="118">
        <f t="shared" si="209"/>
        <v>305.5</v>
      </c>
      <c r="DO709" s="1"/>
      <c r="DP709" s="118">
        <f t="shared" si="199"/>
        <v>10.623547753326136</v>
      </c>
      <c r="DQ709" s="118">
        <f t="shared" si="200"/>
        <v>-1.123547753326136</v>
      </c>
      <c r="DR709" s="118">
        <f t="shared" si="201"/>
        <v>9.5</v>
      </c>
      <c r="DS709" s="1"/>
      <c r="DT709" s="1"/>
      <c r="DU709" s="1"/>
      <c r="DV709" s="1"/>
      <c r="HA709" s="2" t="s">
        <v>66</v>
      </c>
      <c r="HB709" s="2" t="s">
        <v>66</v>
      </c>
      <c r="HC709" s="2" t="s">
        <v>66</v>
      </c>
      <c r="HD709" s="2" t="s">
        <v>66</v>
      </c>
      <c r="HE709" s="2" t="s">
        <v>66</v>
      </c>
      <c r="HF709" s="2" t="s">
        <v>66</v>
      </c>
      <c r="HG709" s="2" t="s">
        <v>66</v>
      </c>
      <c r="HH709" s="2"/>
      <c r="HI709" s="2"/>
      <c r="HJ709" s="2"/>
      <c r="HK709" s="2" t="s">
        <v>66</v>
      </c>
      <c r="HL709" s="2" t="s">
        <v>66</v>
      </c>
      <c r="HM709" s="2" t="s">
        <v>66</v>
      </c>
      <c r="HN709" s="2" t="s">
        <v>66</v>
      </c>
      <c r="HO709" s="2" t="s">
        <v>66</v>
      </c>
      <c r="HP709" s="2" t="s">
        <v>66</v>
      </c>
      <c r="HQ709" s="2" t="s">
        <v>66</v>
      </c>
      <c r="HR709" s="2" t="s">
        <v>66</v>
      </c>
      <c r="HS709" s="2" t="s">
        <v>66</v>
      </c>
      <c r="HT709" s="2" t="s">
        <v>66</v>
      </c>
      <c r="HU709" s="2" t="s">
        <v>66</v>
      </c>
      <c r="HV709" s="133" t="s">
        <v>66</v>
      </c>
      <c r="HW709" s="133" t="s">
        <v>66</v>
      </c>
      <c r="HX709" s="133" t="s">
        <v>66</v>
      </c>
      <c r="HY709" s="133" t="s">
        <v>66</v>
      </c>
      <c r="HZ709" s="133" t="s">
        <v>66</v>
      </c>
      <c r="IA709" s="133" t="s">
        <v>66</v>
      </c>
      <c r="IB709" s="133" t="s">
        <v>66</v>
      </c>
      <c r="IC709" s="133" t="s">
        <v>66</v>
      </c>
      <c r="ID709" s="133" t="s">
        <v>66</v>
      </c>
      <c r="IE709" s="133" t="s">
        <v>66</v>
      </c>
      <c r="IF709" s="133" t="s">
        <v>66</v>
      </c>
      <c r="IG709" s="133" t="s">
        <v>66</v>
      </c>
      <c r="IH709" s="133" t="s">
        <v>66</v>
      </c>
      <c r="II709" s="133" t="s">
        <v>66</v>
      </c>
      <c r="IJ709" s="133" t="s">
        <v>66</v>
      </c>
      <c r="IK709" s="133" t="s">
        <v>66</v>
      </c>
      <c r="IL709" s="133" t="s">
        <v>66</v>
      </c>
      <c r="IM709" s="133" t="s">
        <v>66</v>
      </c>
      <c r="IN709" s="133" t="s">
        <v>66</v>
      </c>
      <c r="IO709" s="133"/>
      <c r="IP709" s="133"/>
      <c r="IQ709" s="133"/>
      <c r="IR709" s="133" t="s">
        <v>66</v>
      </c>
      <c r="IS709" s="133" t="s">
        <v>66</v>
      </c>
      <c r="IT709" s="133" t="s">
        <v>66</v>
      </c>
      <c r="IU709" s="133" t="s">
        <v>66</v>
      </c>
      <c r="IV709" s="133" t="s">
        <v>66</v>
      </c>
      <c r="IW709" s="133" t="s">
        <v>66</v>
      </c>
      <c r="IX709" s="133"/>
      <c r="IY709" s="133" t="s">
        <v>66</v>
      </c>
      <c r="IZ709" s="133" t="s">
        <v>66</v>
      </c>
      <c r="JA709" s="133"/>
      <c r="JB709" s="133"/>
      <c r="JC709" s="133" t="s">
        <v>66</v>
      </c>
      <c r="JD709" s="133" t="s">
        <v>66</v>
      </c>
      <c r="JE709" s="133" t="s">
        <v>66</v>
      </c>
      <c r="JF709" s="133" t="s">
        <v>66</v>
      </c>
      <c r="JG709" s="133" t="s">
        <v>66</v>
      </c>
      <c r="JH709" s="133" t="s">
        <v>66</v>
      </c>
      <c r="JI709" s="133"/>
      <c r="JJ709" s="133" t="s">
        <v>66</v>
      </c>
      <c r="JK709" s="133" t="s">
        <v>66</v>
      </c>
      <c r="JL709" s="133"/>
      <c r="JM709" s="133"/>
      <c r="JN709" s="118"/>
      <c r="JO709" s="118"/>
      <c r="JP709" s="118"/>
      <c r="JQ709" s="118"/>
      <c r="JR709" s="118"/>
      <c r="JS709" s="118"/>
      <c r="JT709" s="118"/>
    </row>
    <row r="710" spans="23:280" ht="20.100000000000001" customHeight="1" x14ac:dyDescent="0.25">
      <c r="W710" s="118">
        <v>1</v>
      </c>
      <c r="X710" s="118">
        <f t="shared" si="182"/>
        <v>315</v>
      </c>
      <c r="Y710" s="118">
        <f t="shared" si="183"/>
        <v>150</v>
      </c>
      <c r="Z710" s="118">
        <f t="shared" si="184"/>
        <v>3</v>
      </c>
      <c r="AA710" s="118">
        <f t="shared" si="185"/>
        <v>3</v>
      </c>
      <c r="AC710" s="118">
        <f t="shared" si="186"/>
        <v>504000</v>
      </c>
      <c r="AE710" s="118">
        <v>-5.7431444996244793E-2</v>
      </c>
      <c r="AF710" s="118">
        <v>2.1830028756885704E-4</v>
      </c>
      <c r="AG710" s="118">
        <v>-8.2660488942476728E-5</v>
      </c>
      <c r="AH710" s="118">
        <v>-1.5797079021228513E-3</v>
      </c>
      <c r="AI710" s="118">
        <v>2.2420620398527677E-3</v>
      </c>
      <c r="BI710" s="1"/>
      <c r="BJ710" s="1"/>
      <c r="BK710" s="118">
        <f t="shared" si="202"/>
        <v>1</v>
      </c>
      <c r="BL710" s="118">
        <f t="shared" si="166"/>
        <v>315</v>
      </c>
      <c r="BM710" s="118">
        <f t="shared" si="167"/>
        <v>150</v>
      </c>
      <c r="BN710" s="118">
        <f t="shared" si="168"/>
        <v>3</v>
      </c>
      <c r="BO710" s="127">
        <f t="shared" si="169"/>
        <v>3</v>
      </c>
      <c r="BP710" s="1"/>
      <c r="BQ710" s="1">
        <v>3.1152619358334062</v>
      </c>
      <c r="BR710" s="118">
        <f t="shared" si="203"/>
        <v>3.35</v>
      </c>
      <c r="BS710" s="1"/>
      <c r="BT710" s="118">
        <f t="shared" si="190"/>
        <v>-0.23473806416659393</v>
      </c>
      <c r="BU710" s="118">
        <f t="shared" si="191"/>
        <v>-0.11526193583340616</v>
      </c>
      <c r="BV710" s="118">
        <f t="shared" si="192"/>
        <v>-0.35000000000000009</v>
      </c>
      <c r="BW710" s="1"/>
      <c r="BX710" s="1"/>
      <c r="BY710" s="1"/>
      <c r="BZ710" s="1"/>
      <c r="CA710" s="118">
        <f t="shared" si="204"/>
        <v>1</v>
      </c>
      <c r="CB710" s="118">
        <f t="shared" si="170"/>
        <v>315</v>
      </c>
      <c r="CC710" s="118">
        <f t="shared" si="171"/>
        <v>150</v>
      </c>
      <c r="CD710" s="118">
        <f t="shared" si="172"/>
        <v>3</v>
      </c>
      <c r="CE710" s="127">
        <f t="shared" si="173"/>
        <v>3</v>
      </c>
      <c r="CF710" s="1"/>
      <c r="CG710" s="1">
        <v>3.3190002069672042</v>
      </c>
      <c r="CH710" s="118">
        <f t="shared" si="205"/>
        <v>3.75</v>
      </c>
      <c r="CI710" s="1"/>
      <c r="CJ710" s="118">
        <f t="shared" si="193"/>
        <v>-0.43099979303279579</v>
      </c>
      <c r="CK710" s="118">
        <f t="shared" si="194"/>
        <v>-0.31900020696720421</v>
      </c>
      <c r="CL710" s="118">
        <f t="shared" si="195"/>
        <v>-0.75</v>
      </c>
      <c r="CM710" s="1"/>
      <c r="CN710" s="1"/>
      <c r="CO710" s="1"/>
      <c r="CP710" s="1"/>
      <c r="CQ710" s="118">
        <f t="shared" si="206"/>
        <v>1</v>
      </c>
      <c r="CR710" s="118">
        <f t="shared" si="174"/>
        <v>315</v>
      </c>
      <c r="CS710" s="118">
        <f t="shared" si="175"/>
        <v>3</v>
      </c>
      <c r="CT710" s="118">
        <f t="shared" si="176"/>
        <v>3</v>
      </c>
      <c r="CU710" s="127">
        <f t="shared" si="177"/>
        <v>150</v>
      </c>
      <c r="CV710" s="1"/>
      <c r="CW710" s="1">
        <v>144.02961647281552</v>
      </c>
      <c r="CX710" s="118">
        <f t="shared" si="207"/>
        <v>131.215</v>
      </c>
      <c r="CY710" s="1"/>
      <c r="CZ710" s="118">
        <f t="shared" si="196"/>
        <v>12.814616472815516</v>
      </c>
      <c r="DA710" s="118">
        <f t="shared" si="197"/>
        <v>5.970383527184481</v>
      </c>
      <c r="DB710" s="118">
        <f t="shared" si="198"/>
        <v>18.784999999999997</v>
      </c>
      <c r="DC710" s="1"/>
      <c r="DD710" s="1"/>
      <c r="DE710" s="1"/>
      <c r="DF710" s="1"/>
      <c r="DG710" s="118">
        <f t="shared" si="208"/>
        <v>1</v>
      </c>
      <c r="DH710" s="118">
        <f t="shared" si="178"/>
        <v>3</v>
      </c>
      <c r="DI710" s="118">
        <f t="shared" si="179"/>
        <v>150</v>
      </c>
      <c r="DJ710" s="118">
        <f t="shared" si="180"/>
        <v>3</v>
      </c>
      <c r="DK710" s="127">
        <f t="shared" si="181"/>
        <v>315</v>
      </c>
      <c r="DL710" s="1"/>
      <c r="DM710" s="1">
        <v>310.78042397460854</v>
      </c>
      <c r="DN710" s="118">
        <f t="shared" si="209"/>
        <v>305.5</v>
      </c>
      <c r="DO710" s="1"/>
      <c r="DP710" s="118">
        <f t="shared" si="199"/>
        <v>5.2804239746085386</v>
      </c>
      <c r="DQ710" s="118">
        <f t="shared" si="200"/>
        <v>4.2195760253914614</v>
      </c>
      <c r="DR710" s="118">
        <f t="shared" si="201"/>
        <v>9.5</v>
      </c>
      <c r="DS710" s="1"/>
      <c r="DT710" s="1"/>
      <c r="DU710" s="1"/>
      <c r="DV710" s="1"/>
      <c r="HV710" s="118"/>
      <c r="HW710" s="118"/>
      <c r="HX710" s="118"/>
      <c r="HY710" s="118"/>
      <c r="HZ710" s="118"/>
      <c r="IA710" s="118"/>
      <c r="IB710" s="118"/>
      <c r="IC710" s="118"/>
      <c r="ID710" s="118"/>
      <c r="IE710" s="118"/>
      <c r="IF710" s="118"/>
      <c r="IG710" s="118"/>
      <c r="IH710" s="118"/>
      <c r="II710" s="118"/>
      <c r="IJ710" s="118"/>
      <c r="IK710" s="118"/>
      <c r="IL710" s="118"/>
      <c r="IM710" s="118"/>
      <c r="IN710" s="118"/>
      <c r="IO710" s="118"/>
      <c r="IP710" s="118"/>
      <c r="IQ710" s="118"/>
      <c r="IR710" s="118"/>
      <c r="IS710" s="118"/>
      <c r="IT710" s="118"/>
      <c r="IU710" s="118"/>
      <c r="IV710" s="118"/>
      <c r="IW710" s="118"/>
      <c r="IX710" s="118"/>
      <c r="IY710" s="118"/>
      <c r="IZ710" s="118"/>
      <c r="JA710" s="118"/>
      <c r="JB710" s="118"/>
      <c r="JC710" s="118"/>
      <c r="JD710" s="118"/>
      <c r="JE710" s="118"/>
      <c r="JF710" s="118"/>
      <c r="JG710" s="118"/>
      <c r="JH710" s="118"/>
      <c r="JI710" s="118"/>
      <c r="JJ710" s="118"/>
      <c r="JK710" s="118"/>
      <c r="JL710" s="118"/>
      <c r="JM710" s="118"/>
      <c r="JN710" s="118"/>
      <c r="JO710" s="118"/>
      <c r="JP710" s="118"/>
      <c r="JQ710" s="118"/>
      <c r="JR710" s="118"/>
      <c r="JS710" s="118"/>
      <c r="JT710" s="118"/>
    </row>
    <row r="711" spans="23:280" ht="20.100000000000001" customHeight="1" x14ac:dyDescent="0.25">
      <c r="W711" s="118">
        <v>1</v>
      </c>
      <c r="X711" s="118">
        <f t="shared" si="182"/>
        <v>300</v>
      </c>
      <c r="Y711" s="118">
        <f t="shared" si="183"/>
        <v>152</v>
      </c>
      <c r="Z711" s="118">
        <f t="shared" si="184"/>
        <v>3</v>
      </c>
      <c r="AA711" s="118">
        <f t="shared" si="185"/>
        <v>3</v>
      </c>
      <c r="AC711" s="118">
        <f t="shared" si="186"/>
        <v>504000</v>
      </c>
      <c r="AE711" s="118">
        <v>-9.4423937036278438E-2</v>
      </c>
      <c r="AF711" s="118">
        <v>-8.2660488942470616E-5</v>
      </c>
      <c r="AG711" s="118">
        <v>6.3158871859628478E-4</v>
      </c>
      <c r="AH711" s="118">
        <v>9.6681659220125768E-3</v>
      </c>
      <c r="AI711" s="118">
        <v>1.633374597147875E-4</v>
      </c>
      <c r="BI711" s="1"/>
      <c r="BJ711" s="1"/>
      <c r="BK711" s="118">
        <f t="shared" si="202"/>
        <v>1</v>
      </c>
      <c r="BL711" s="118">
        <f t="shared" si="166"/>
        <v>300</v>
      </c>
      <c r="BM711" s="118">
        <f t="shared" si="167"/>
        <v>152</v>
      </c>
      <c r="BN711" s="118">
        <f t="shared" si="168"/>
        <v>3</v>
      </c>
      <c r="BO711" s="127">
        <f t="shared" si="169"/>
        <v>3</v>
      </c>
      <c r="BP711" s="1"/>
      <c r="BQ711" s="1">
        <v>3.2474179926787183</v>
      </c>
      <c r="BR711" s="118">
        <f t="shared" si="203"/>
        <v>3.35</v>
      </c>
      <c r="BS711" s="1"/>
      <c r="BT711" s="118">
        <f t="shared" si="190"/>
        <v>-0.10258200732128175</v>
      </c>
      <c r="BU711" s="118">
        <f t="shared" si="191"/>
        <v>-0.24741799267871833</v>
      </c>
      <c r="BV711" s="118">
        <f t="shared" si="192"/>
        <v>-0.35000000000000009</v>
      </c>
      <c r="BW711" s="1"/>
      <c r="BX711" s="1"/>
      <c r="BY711" s="1"/>
      <c r="BZ711" s="1"/>
      <c r="CA711" s="118">
        <f t="shared" si="204"/>
        <v>1</v>
      </c>
      <c r="CB711" s="118">
        <f t="shared" si="170"/>
        <v>300</v>
      </c>
      <c r="CC711" s="118">
        <f t="shared" si="171"/>
        <v>152</v>
      </c>
      <c r="CD711" s="118">
        <f t="shared" si="172"/>
        <v>3</v>
      </c>
      <c r="CE711" s="127">
        <f t="shared" si="173"/>
        <v>3</v>
      </c>
      <c r="CF711" s="1"/>
      <c r="CG711" s="1">
        <v>3.2175650688655848</v>
      </c>
      <c r="CH711" s="118">
        <f t="shared" si="205"/>
        <v>3.75</v>
      </c>
      <c r="CI711" s="1"/>
      <c r="CJ711" s="118">
        <f t="shared" si="193"/>
        <v>-0.5324349311344152</v>
      </c>
      <c r="CK711" s="118">
        <f t="shared" si="194"/>
        <v>-0.2175650688655848</v>
      </c>
      <c r="CL711" s="118">
        <f t="shared" si="195"/>
        <v>-0.75</v>
      </c>
      <c r="CM711" s="1"/>
      <c r="CN711" s="1"/>
      <c r="CO711" s="1"/>
      <c r="CP711" s="1"/>
      <c r="CQ711" s="118">
        <f t="shared" si="206"/>
        <v>1</v>
      </c>
      <c r="CR711" s="118">
        <f t="shared" si="174"/>
        <v>300</v>
      </c>
      <c r="CS711" s="118">
        <f t="shared" si="175"/>
        <v>3</v>
      </c>
      <c r="CT711" s="118">
        <f t="shared" si="176"/>
        <v>3</v>
      </c>
      <c r="CU711" s="127">
        <f t="shared" si="177"/>
        <v>152</v>
      </c>
      <c r="CV711" s="1"/>
      <c r="CW711" s="1">
        <v>142.06646023263909</v>
      </c>
      <c r="CX711" s="118">
        <f t="shared" si="207"/>
        <v>131.215</v>
      </c>
      <c r="CY711" s="1"/>
      <c r="CZ711" s="118">
        <f t="shared" si="196"/>
        <v>10.851460232639084</v>
      </c>
      <c r="DA711" s="118">
        <f t="shared" si="197"/>
        <v>9.9335397673609123</v>
      </c>
      <c r="DB711" s="118">
        <f t="shared" si="198"/>
        <v>20.784999999999997</v>
      </c>
      <c r="DC711" s="1"/>
      <c r="DD711" s="1"/>
      <c r="DE711" s="1"/>
      <c r="DF711" s="1"/>
      <c r="DG711" s="118">
        <f t="shared" si="208"/>
        <v>1</v>
      </c>
      <c r="DH711" s="118">
        <f t="shared" si="178"/>
        <v>3</v>
      </c>
      <c r="DI711" s="118">
        <f t="shared" si="179"/>
        <v>152</v>
      </c>
      <c r="DJ711" s="118">
        <f t="shared" si="180"/>
        <v>3</v>
      </c>
      <c r="DK711" s="127">
        <f t="shared" si="181"/>
        <v>300</v>
      </c>
      <c r="DL711" s="1"/>
      <c r="DM711" s="1">
        <v>311.53773391554375</v>
      </c>
      <c r="DN711" s="118">
        <f t="shared" si="209"/>
        <v>305.5</v>
      </c>
      <c r="DO711" s="1"/>
      <c r="DP711" s="118">
        <f t="shared" si="199"/>
        <v>6.0377339155437539</v>
      </c>
      <c r="DQ711" s="118">
        <f t="shared" si="200"/>
        <v>-11.537733915543754</v>
      </c>
      <c r="DR711" s="118">
        <f t="shared" si="201"/>
        <v>-5.5</v>
      </c>
      <c r="DS711" s="1"/>
      <c r="DT711" s="1"/>
      <c r="DU711" s="1"/>
      <c r="DV711" s="1"/>
      <c r="HA711" s="1" t="s">
        <v>67</v>
      </c>
      <c r="HB711" s="1">
        <v>0</v>
      </c>
      <c r="HE711" s="1" t="s">
        <v>8</v>
      </c>
      <c r="HR711" s="1" t="s">
        <v>67</v>
      </c>
      <c r="HS711" s="1">
        <v>0</v>
      </c>
      <c r="HV711" s="118"/>
      <c r="HW711" s="118"/>
      <c r="HX711" s="118"/>
      <c r="HY711" s="118"/>
      <c r="HZ711" s="118"/>
      <c r="IA711" s="118"/>
      <c r="IB711" s="118"/>
      <c r="IC711" s="118"/>
      <c r="ID711" s="118"/>
      <c r="IE711" s="118" t="s">
        <v>67</v>
      </c>
      <c r="IF711" s="118">
        <v>0</v>
      </c>
      <c r="IG711" s="118"/>
      <c r="IH711" s="118"/>
      <c r="II711" s="118"/>
      <c r="IJ711" s="118"/>
      <c r="IK711" s="118"/>
      <c r="IL711" s="118"/>
      <c r="IM711" s="118"/>
      <c r="IN711" s="118"/>
      <c r="IO711" s="118"/>
      <c r="IP711" s="118"/>
      <c r="IQ711" s="118"/>
      <c r="IR711" s="118" t="s">
        <v>67</v>
      </c>
      <c r="IS711" s="118">
        <v>0</v>
      </c>
      <c r="IT711" s="118"/>
      <c r="IU711" s="118"/>
      <c r="IV711" s="118" t="s">
        <v>8</v>
      </c>
      <c r="IW711" s="118">
        <f>W92</f>
        <v>0</v>
      </c>
      <c r="IX711" s="118"/>
      <c r="IY711" s="118"/>
      <c r="IZ711" s="118"/>
      <c r="JA711" s="118"/>
      <c r="JB711" s="118"/>
      <c r="JC711" s="118" t="s">
        <v>67</v>
      </c>
      <c r="JD711" s="118">
        <v>0</v>
      </c>
      <c r="JE711" s="118"/>
      <c r="JF711" s="118"/>
      <c r="JG711" s="118" t="s">
        <v>8</v>
      </c>
      <c r="JH711" s="118">
        <f>AC772</f>
        <v>0</v>
      </c>
      <c r="JI711" s="118"/>
      <c r="JJ711" s="118"/>
      <c r="JK711" s="118"/>
      <c r="JL711" s="118"/>
      <c r="JM711" s="118"/>
      <c r="JN711" s="118"/>
      <c r="JO711" s="133"/>
      <c r="JP711" s="125">
        <v>0</v>
      </c>
      <c r="JQ711" s="133"/>
      <c r="JR711" s="134" t="s">
        <v>74</v>
      </c>
      <c r="JS711" s="118">
        <v>5000</v>
      </c>
      <c r="JT711" s="119"/>
    </row>
    <row r="712" spans="23:280" ht="20.100000000000001" customHeight="1" x14ac:dyDescent="0.25">
      <c r="W712" s="118">
        <v>1</v>
      </c>
      <c r="X712" s="118">
        <f t="shared" si="182"/>
        <v>320</v>
      </c>
      <c r="Y712" s="118">
        <f t="shared" si="183"/>
        <v>152</v>
      </c>
      <c r="Z712" s="118">
        <f t="shared" si="184"/>
        <v>3</v>
      </c>
      <c r="AA712" s="118">
        <f t="shared" si="185"/>
        <v>3</v>
      </c>
      <c r="AB712" s="1"/>
      <c r="AC712" s="118">
        <f t="shared" si="186"/>
        <v>504000</v>
      </c>
      <c r="AE712" s="118">
        <v>-2.2214893029043967</v>
      </c>
      <c r="AF712" s="118">
        <v>-1.5797079021226542E-3</v>
      </c>
      <c r="AG712" s="118">
        <v>9.6681659220124172E-3</v>
      </c>
      <c r="AH712" s="118">
        <v>0.42423120016608151</v>
      </c>
      <c r="AI712" s="118">
        <v>-4.6383679127402329E-2</v>
      </c>
      <c r="AJ712" s="128"/>
      <c r="AK712" s="128"/>
      <c r="AL712" s="128"/>
      <c r="AM712" s="128"/>
      <c r="BI712" s="1"/>
      <c r="BJ712" s="1"/>
      <c r="BK712" s="118">
        <f t="shared" si="202"/>
        <v>1</v>
      </c>
      <c r="BL712" s="118">
        <f t="shared" si="166"/>
        <v>320</v>
      </c>
      <c r="BM712" s="118">
        <f t="shared" si="167"/>
        <v>152</v>
      </c>
      <c r="BN712" s="118">
        <f t="shared" si="168"/>
        <v>3</v>
      </c>
      <c r="BO712" s="127">
        <f t="shared" si="169"/>
        <v>3</v>
      </c>
      <c r="BP712" s="1"/>
      <c r="BQ712" s="1">
        <v>3.0694815263898114</v>
      </c>
      <c r="BR712" s="118">
        <f t="shared" si="203"/>
        <v>3.35</v>
      </c>
      <c r="BS712" s="1"/>
      <c r="BT712" s="118">
        <f t="shared" si="190"/>
        <v>-0.28051847361018867</v>
      </c>
      <c r="BU712" s="118">
        <f t="shared" si="191"/>
        <v>-6.9481526389811421E-2</v>
      </c>
      <c r="BV712" s="118">
        <f t="shared" si="192"/>
        <v>-0.35000000000000009</v>
      </c>
      <c r="BW712" s="1"/>
      <c r="BX712" s="1"/>
      <c r="BY712" s="1"/>
      <c r="BZ712" s="1"/>
      <c r="CA712" s="118">
        <f t="shared" si="204"/>
        <v>1</v>
      </c>
      <c r="CB712" s="118">
        <f t="shared" si="170"/>
        <v>320</v>
      </c>
      <c r="CC712" s="118">
        <f t="shared" si="171"/>
        <v>152</v>
      </c>
      <c r="CD712" s="118">
        <f t="shared" si="172"/>
        <v>3</v>
      </c>
      <c r="CE712" s="127">
        <f t="shared" si="173"/>
        <v>3</v>
      </c>
      <c r="CF712" s="1"/>
      <c r="CG712" s="1">
        <v>3.292038983160622</v>
      </c>
      <c r="CH712" s="118">
        <f t="shared" si="205"/>
        <v>3.75</v>
      </c>
      <c r="CI712" s="1"/>
      <c r="CJ712" s="118">
        <f t="shared" si="193"/>
        <v>-0.45796101683937795</v>
      </c>
      <c r="CK712" s="118">
        <f t="shared" si="194"/>
        <v>-0.29203898316062205</v>
      </c>
      <c r="CL712" s="118">
        <f t="shared" si="195"/>
        <v>-0.75</v>
      </c>
      <c r="CM712" s="1"/>
      <c r="CN712" s="1"/>
      <c r="CO712" s="1"/>
      <c r="CP712" s="1"/>
      <c r="CQ712" s="118">
        <f t="shared" si="206"/>
        <v>1</v>
      </c>
      <c r="CR712" s="118">
        <f t="shared" si="174"/>
        <v>320</v>
      </c>
      <c r="CS712" s="118">
        <f t="shared" si="175"/>
        <v>3</v>
      </c>
      <c r="CT712" s="118">
        <f t="shared" si="176"/>
        <v>3</v>
      </c>
      <c r="CU712" s="127">
        <f t="shared" si="177"/>
        <v>152</v>
      </c>
      <c r="CV712" s="1"/>
      <c r="CW712" s="1">
        <v>144.68400188620768</v>
      </c>
      <c r="CX712" s="118">
        <f t="shared" si="207"/>
        <v>131.215</v>
      </c>
      <c r="CY712" s="1"/>
      <c r="CZ712" s="118">
        <f t="shared" si="196"/>
        <v>13.469001886207678</v>
      </c>
      <c r="DA712" s="118">
        <f t="shared" si="197"/>
        <v>7.3159981137923182</v>
      </c>
      <c r="DB712" s="118">
        <f t="shared" si="198"/>
        <v>20.784999999999997</v>
      </c>
      <c r="DC712" s="1"/>
      <c r="DD712" s="1"/>
      <c r="DE712" s="1"/>
      <c r="DF712" s="1"/>
      <c r="DG712" s="118">
        <f t="shared" si="208"/>
        <v>1</v>
      </c>
      <c r="DH712" s="118">
        <f t="shared" si="178"/>
        <v>3</v>
      </c>
      <c r="DI712" s="118">
        <f t="shared" si="179"/>
        <v>152</v>
      </c>
      <c r="DJ712" s="118">
        <f t="shared" si="180"/>
        <v>3</v>
      </c>
      <c r="DK712" s="127">
        <f t="shared" si="181"/>
        <v>320</v>
      </c>
      <c r="DL712" s="1"/>
      <c r="DM712" s="1">
        <v>311.53773391554375</v>
      </c>
      <c r="DN712" s="118">
        <f t="shared" si="209"/>
        <v>305.5</v>
      </c>
      <c r="DO712" s="1"/>
      <c r="DP712" s="118">
        <f t="shared" si="199"/>
        <v>6.0377339155437539</v>
      </c>
      <c r="DQ712" s="118">
        <f t="shared" si="200"/>
        <v>8.4622660844562461</v>
      </c>
      <c r="DR712" s="118">
        <f t="shared" si="201"/>
        <v>14.5</v>
      </c>
      <c r="DS712" s="1"/>
      <c r="DT712" s="1"/>
      <c r="DU712" s="1"/>
      <c r="DV712" s="1"/>
      <c r="HA712" s="1" t="s">
        <v>68</v>
      </c>
      <c r="HB712" s="1">
        <f>D100</f>
        <v>15880.793682231973</v>
      </c>
      <c r="HE712" s="1" t="str">
        <f>B100</f>
        <v>Interseção</v>
      </c>
      <c r="HF712" s="1">
        <f>C100</f>
        <v>206930.04636570066</v>
      </c>
      <c r="HR712" s="1" t="s">
        <v>68</v>
      </c>
      <c r="HS712" s="1">
        <f>D101</f>
        <v>35.812219797308295</v>
      </c>
      <c r="HV712" s="118" t="str">
        <f>B101</f>
        <v>Área do terreno</v>
      </c>
      <c r="HW712" s="118">
        <f>C101</f>
        <v>186.6438640520937</v>
      </c>
      <c r="HX712" s="118"/>
      <c r="HY712" s="118"/>
      <c r="HZ712" s="118"/>
      <c r="IA712" s="118"/>
      <c r="IB712" s="118"/>
      <c r="IC712" s="118"/>
      <c r="ID712" s="118"/>
      <c r="IE712" s="118" t="s">
        <v>68</v>
      </c>
      <c r="IF712" s="118">
        <f>D102</f>
        <v>60.914582145472259</v>
      </c>
      <c r="IG712" s="118"/>
      <c r="IH712" s="118"/>
      <c r="II712" s="118" t="str">
        <f>B102</f>
        <v>Área edificada</v>
      </c>
      <c r="IJ712" s="118">
        <f>C102</f>
        <v>1124.821936133907</v>
      </c>
      <c r="IK712" s="118"/>
      <c r="IL712" s="118"/>
      <c r="IM712" s="118"/>
      <c r="IN712" s="118"/>
      <c r="IO712" s="118"/>
      <c r="IP712" s="118"/>
      <c r="IQ712" s="118"/>
      <c r="IR712" s="118" t="s">
        <v>68</v>
      </c>
      <c r="IS712" s="118">
        <f>D103</f>
        <v>1578.7210155114901</v>
      </c>
      <c r="IT712" s="118"/>
      <c r="IU712" s="118"/>
      <c r="IV712" s="118" t="str">
        <f>E11</f>
        <v>Quartos</v>
      </c>
      <c r="IW712" s="118">
        <f>C103</f>
        <v>10958.03855675552</v>
      </c>
      <c r="IX712" s="118"/>
      <c r="IY712" s="118"/>
      <c r="IZ712" s="118"/>
      <c r="JA712" s="118"/>
      <c r="JB712" s="118"/>
      <c r="JC712" s="118" t="s">
        <v>68</v>
      </c>
      <c r="JD712" s="118">
        <f>D104</f>
        <v>1216.7753902504371</v>
      </c>
      <c r="JE712" s="118"/>
      <c r="JF712" s="118"/>
      <c r="JG712" s="118" t="str">
        <f>F11</f>
        <v>Banheiros</v>
      </c>
      <c r="JH712" s="118">
        <f>C104</f>
        <v>11705.700963774696</v>
      </c>
      <c r="JI712" s="118"/>
      <c r="JJ712" s="118"/>
      <c r="JK712" s="118"/>
      <c r="JL712" s="118"/>
      <c r="JM712" s="118"/>
      <c r="JN712" s="118"/>
      <c r="JO712" s="118"/>
      <c r="JP712" s="118">
        <v>32</v>
      </c>
      <c r="JQ712" s="118"/>
      <c r="JR712" s="118" t="s">
        <v>72</v>
      </c>
      <c r="JS712" s="118">
        <f>(JP712-JP711)/JS711</f>
        <v>6.4000000000000003E-3</v>
      </c>
      <c r="JT712" s="119"/>
    </row>
    <row r="713" spans="23:280" ht="20.100000000000001" customHeight="1" x14ac:dyDescent="0.25">
      <c r="AE713" s="118">
        <v>-1.3766670392337808</v>
      </c>
      <c r="AF713" s="118">
        <v>2.2420620398527495E-3</v>
      </c>
      <c r="AG713" s="118">
        <v>1.6333745971453724E-4</v>
      </c>
      <c r="AH713" s="118">
        <v>-4.638367912740779E-2</v>
      </c>
      <c r="AI713" s="118">
        <v>0.25200703224182153</v>
      </c>
      <c r="AJ713" s="128"/>
      <c r="AK713" s="128"/>
      <c r="AL713" s="128"/>
      <c r="AM713" s="128"/>
      <c r="AN713" s="128"/>
      <c r="BI713" s="1"/>
      <c r="BJ713" s="1"/>
      <c r="BK713" s="1"/>
      <c r="BO713" s="127"/>
      <c r="BP713" s="1"/>
      <c r="BQ713" s="1"/>
      <c r="BS713" s="1"/>
      <c r="BW713" s="1"/>
      <c r="BX713" s="1"/>
      <c r="BY713" s="1"/>
      <c r="BZ713" s="1"/>
      <c r="CA713" s="1"/>
      <c r="CE713" s="127"/>
      <c r="CF713" s="1"/>
      <c r="CG713" s="1"/>
      <c r="CI713" s="1"/>
      <c r="CM713" s="1"/>
      <c r="CN713" s="1"/>
      <c r="CO713" s="1"/>
      <c r="CP713" s="1"/>
      <c r="CU713" s="127"/>
      <c r="CV713" s="1"/>
      <c r="CW713" s="1"/>
      <c r="CY713" s="1"/>
      <c r="DC713" s="1"/>
      <c r="DD713" s="1"/>
      <c r="DE713" s="1"/>
      <c r="DF713" s="1"/>
      <c r="DK713" s="127"/>
      <c r="DL713" s="1"/>
      <c r="DM713" s="1"/>
      <c r="DO713" s="1"/>
      <c r="DS713" s="1"/>
      <c r="DT713" s="1"/>
      <c r="DU713" s="1"/>
      <c r="DV713" s="1"/>
      <c r="HA713" s="1" t="s">
        <v>69</v>
      </c>
      <c r="HB713" s="1">
        <v>4</v>
      </c>
      <c r="HE713" s="1" t="s">
        <v>73</v>
      </c>
      <c r="HF713" s="1">
        <f>D100</f>
        <v>15880.793682231973</v>
      </c>
      <c r="HR713" s="1" t="s">
        <v>69</v>
      </c>
      <c r="HS713" s="1">
        <v>4</v>
      </c>
      <c r="HV713" s="118" t="s">
        <v>73</v>
      </c>
      <c r="HW713" s="118">
        <f>D101</f>
        <v>35.812219797308295</v>
      </c>
      <c r="HX713" s="118"/>
      <c r="HY713" s="118"/>
      <c r="HZ713" s="118"/>
      <c r="IA713" s="118"/>
      <c r="IB713" s="118"/>
      <c r="IC713" s="118"/>
      <c r="ID713" s="118"/>
      <c r="IE713" s="118" t="s">
        <v>69</v>
      </c>
      <c r="IF713" s="118">
        <v>4</v>
      </c>
      <c r="IG713" s="118"/>
      <c r="IH713" s="118"/>
      <c r="II713" s="118" t="s">
        <v>73</v>
      </c>
      <c r="IJ713" s="118">
        <f>D102</f>
        <v>60.914582145472259</v>
      </c>
      <c r="IK713" s="118"/>
      <c r="IL713" s="118"/>
      <c r="IM713" s="118"/>
      <c r="IN713" s="118"/>
      <c r="IO713" s="118"/>
      <c r="IP713" s="118"/>
      <c r="IQ713" s="118"/>
      <c r="IR713" s="118" t="s">
        <v>69</v>
      </c>
      <c r="IS713" s="118">
        <v>4</v>
      </c>
      <c r="IT713" s="118"/>
      <c r="IU713" s="118"/>
      <c r="IV713" s="118" t="s">
        <v>73</v>
      </c>
      <c r="IW713" s="118">
        <f>D103</f>
        <v>1578.7210155114901</v>
      </c>
      <c r="IX713" s="118"/>
      <c r="IY713" s="118"/>
      <c r="IZ713" s="118"/>
      <c r="JA713" s="118"/>
      <c r="JB713" s="118"/>
      <c r="JC713" s="118" t="s">
        <v>69</v>
      </c>
      <c r="JD713" s="118">
        <v>4</v>
      </c>
      <c r="JE713" s="118"/>
      <c r="JF713" s="118"/>
      <c r="JG713" s="118" t="s">
        <v>73</v>
      </c>
      <c r="JH713" s="118">
        <f>D104</f>
        <v>1216.7753902504371</v>
      </c>
      <c r="JI713" s="118"/>
      <c r="JJ713" s="118"/>
      <c r="JK713" s="118"/>
      <c r="JL713" s="118"/>
      <c r="JM713" s="118"/>
      <c r="JN713" s="118"/>
      <c r="JO713" s="118"/>
      <c r="JP713" s="118"/>
      <c r="JQ713" s="118"/>
      <c r="JR713" s="118"/>
      <c r="JS713" s="118"/>
      <c r="JT713" s="119"/>
    </row>
    <row r="714" spans="23:280" ht="20.100000000000001" customHeight="1" x14ac:dyDescent="0.25">
      <c r="AG714" s="128"/>
      <c r="AH714" s="128"/>
      <c r="AI714" s="128"/>
      <c r="AJ714" s="128"/>
      <c r="AK714" s="128"/>
      <c r="AL714" s="128"/>
      <c r="AM714" s="128"/>
      <c r="AN714" s="128"/>
      <c r="BI714" s="1"/>
      <c r="BJ714" s="1"/>
      <c r="BK714" s="1"/>
      <c r="BO714" s="127"/>
      <c r="BP714" s="1"/>
      <c r="BQ714" s="1"/>
      <c r="BS714" s="1"/>
      <c r="BW714" s="1"/>
      <c r="BX714" s="1"/>
      <c r="BY714" s="1"/>
      <c r="BZ714" s="1"/>
      <c r="CA714" s="1"/>
      <c r="CE714" s="127"/>
      <c r="CF714" s="1"/>
      <c r="CG714" s="1"/>
      <c r="CI714" s="1"/>
      <c r="CM714" s="1"/>
      <c r="CN714" s="1"/>
      <c r="CO714" s="1"/>
      <c r="CP714" s="1"/>
      <c r="CU714" s="127"/>
      <c r="CV714" s="1"/>
      <c r="CW714" s="1"/>
      <c r="CY714" s="1"/>
      <c r="DC714" s="1"/>
      <c r="DD714" s="1"/>
      <c r="DE714" s="1"/>
      <c r="DF714" s="1"/>
      <c r="DK714" s="127"/>
      <c r="DL714" s="1"/>
      <c r="DM714" s="1"/>
      <c r="DO714" s="1"/>
      <c r="DS714" s="1"/>
      <c r="DT714" s="1"/>
      <c r="DU714" s="1"/>
      <c r="DV714" s="1"/>
      <c r="HA714" s="1" t="s">
        <v>70</v>
      </c>
      <c r="HB714" s="1">
        <f>HB711-(HB713*HB712)</f>
        <v>-63523.174728927894</v>
      </c>
      <c r="HE714" s="1" t="s">
        <v>81</v>
      </c>
      <c r="HF714" s="135">
        <v>0.3</v>
      </c>
      <c r="HR714" s="1" t="s">
        <v>70</v>
      </c>
      <c r="HS714" s="1">
        <f>HS711-(HS713*HS712)</f>
        <v>-143.24887918923318</v>
      </c>
      <c r="HV714" s="118" t="s">
        <v>81</v>
      </c>
      <c r="HW714" s="136">
        <v>0.3</v>
      </c>
      <c r="HX714" s="118"/>
      <c r="HY714" s="118"/>
      <c r="HZ714" s="118"/>
      <c r="IA714" s="118"/>
      <c r="IB714" s="118"/>
      <c r="IC714" s="118"/>
      <c r="ID714" s="118"/>
      <c r="IE714" s="118" t="s">
        <v>70</v>
      </c>
      <c r="IF714" s="118">
        <f>IF711-(IF713*IF712)</f>
        <v>-243.65832858188904</v>
      </c>
      <c r="IG714" s="118"/>
      <c r="IH714" s="118"/>
      <c r="II714" s="118" t="s">
        <v>81</v>
      </c>
      <c r="IJ714" s="136">
        <v>0.3</v>
      </c>
      <c r="IK714" s="118"/>
      <c r="IL714" s="118"/>
      <c r="IM714" s="118"/>
      <c r="IN714" s="118"/>
      <c r="IO714" s="118"/>
      <c r="IP714" s="118"/>
      <c r="IQ714" s="118"/>
      <c r="IR714" s="118" t="s">
        <v>70</v>
      </c>
      <c r="IS714" s="118">
        <f>IS711-(IS713*IS712)</f>
        <v>-6314.8840620459605</v>
      </c>
      <c r="IT714" s="118"/>
      <c r="IU714" s="118"/>
      <c r="IV714" s="118" t="s">
        <v>81</v>
      </c>
      <c r="IW714" s="136">
        <v>0.3</v>
      </c>
      <c r="IX714" s="136"/>
      <c r="IY714" s="118"/>
      <c r="IZ714" s="118"/>
      <c r="JA714" s="118"/>
      <c r="JB714" s="118"/>
      <c r="JC714" s="118" t="s">
        <v>70</v>
      </c>
      <c r="JD714" s="118">
        <f>JD711-(JD713*JD712)</f>
        <v>-4867.1015610017485</v>
      </c>
      <c r="JE714" s="118"/>
      <c r="JF714" s="118"/>
      <c r="JG714" s="118" t="s">
        <v>81</v>
      </c>
      <c r="JH714" s="136">
        <v>0.3</v>
      </c>
      <c r="JI714" s="136"/>
      <c r="JJ714" s="118"/>
      <c r="JK714" s="118"/>
      <c r="JL714" s="118"/>
      <c r="JM714" s="118"/>
      <c r="JN714" s="118"/>
      <c r="JO714" s="127" t="s">
        <v>323</v>
      </c>
      <c r="JP714" s="118" t="s">
        <v>324</v>
      </c>
      <c r="JQ714" s="118" t="s">
        <v>325</v>
      </c>
      <c r="JR714" s="118" t="s">
        <v>77</v>
      </c>
      <c r="JS714" s="118" t="s">
        <v>76</v>
      </c>
      <c r="JT714" s="119" t="s">
        <v>84</v>
      </c>
    </row>
    <row r="715" spans="23:280" ht="20.100000000000001" customHeight="1" x14ac:dyDescent="0.25">
      <c r="AG715" s="128"/>
      <c r="AH715" s="128"/>
      <c r="AI715" s="128"/>
      <c r="AJ715" s="128"/>
      <c r="AK715" s="128"/>
      <c r="AL715" s="128"/>
      <c r="AM715" s="128"/>
      <c r="AN715" s="128"/>
      <c r="AO715" s="128"/>
      <c r="AP715" s="128"/>
      <c r="AQ715" s="128"/>
      <c r="BI715" s="1"/>
      <c r="BJ715" s="1"/>
      <c r="BK715" s="1"/>
      <c r="BO715" s="127"/>
      <c r="BP715" s="1"/>
      <c r="BQ715" s="1"/>
      <c r="BS715" s="1"/>
      <c r="BW715" s="1"/>
      <c r="BX715" s="1"/>
      <c r="BY715" s="1"/>
      <c r="BZ715" s="1"/>
      <c r="CA715" s="1"/>
      <c r="CE715" s="127"/>
      <c r="CF715" s="1"/>
      <c r="CG715" s="1"/>
      <c r="CI715" s="1"/>
      <c r="CM715" s="1"/>
      <c r="CN715" s="1"/>
      <c r="CO715" s="1"/>
      <c r="CP715" s="1"/>
      <c r="CU715" s="127"/>
      <c r="CV715" s="1"/>
      <c r="CW715" s="1"/>
      <c r="CY715" s="1"/>
      <c r="DC715" s="1"/>
      <c r="DD715" s="1"/>
      <c r="DE715" s="1"/>
      <c r="DF715" s="1"/>
      <c r="DK715" s="127"/>
      <c r="DL715" s="1"/>
      <c r="DM715" s="1"/>
      <c r="DO715" s="1"/>
      <c r="DS715" s="1"/>
      <c r="DT715" s="1"/>
      <c r="DU715" s="1"/>
      <c r="DV715" s="1"/>
      <c r="HA715" s="1" t="s">
        <v>71</v>
      </c>
      <c r="HB715" s="1">
        <f>HB711+(HB712*HB713)</f>
        <v>63523.174728927894</v>
      </c>
      <c r="HE715" s="1" t="s">
        <v>82</v>
      </c>
      <c r="HF715" s="135">
        <f>1-HF714</f>
        <v>0.7</v>
      </c>
      <c r="HR715" s="1" t="s">
        <v>71</v>
      </c>
      <c r="HS715" s="1">
        <f>HS711+(HS712*HS713)</f>
        <v>143.24887918923318</v>
      </c>
      <c r="HV715" s="118" t="s">
        <v>82</v>
      </c>
      <c r="HW715" s="136">
        <f>1-HW714</f>
        <v>0.7</v>
      </c>
      <c r="HX715" s="118"/>
      <c r="HY715" s="118"/>
      <c r="HZ715" s="118"/>
      <c r="IA715" s="118"/>
      <c r="IB715" s="118"/>
      <c r="IC715" s="118"/>
      <c r="ID715" s="118"/>
      <c r="IE715" s="118" t="s">
        <v>71</v>
      </c>
      <c r="IF715" s="118">
        <f>IF711+(IF712*IF713)</f>
        <v>243.65832858188904</v>
      </c>
      <c r="IG715" s="118"/>
      <c r="IH715" s="118"/>
      <c r="II715" s="118" t="s">
        <v>82</v>
      </c>
      <c r="IJ715" s="136">
        <f>1-IJ714</f>
        <v>0.7</v>
      </c>
      <c r="IK715" s="118"/>
      <c r="IL715" s="118"/>
      <c r="IM715" s="118"/>
      <c r="IN715" s="118"/>
      <c r="IO715" s="118"/>
      <c r="IP715" s="118"/>
      <c r="IQ715" s="118"/>
      <c r="IR715" s="118" t="s">
        <v>71</v>
      </c>
      <c r="IS715" s="118">
        <f>IS711+(IS712*IS713)</f>
        <v>6314.8840620459605</v>
      </c>
      <c r="IT715" s="118"/>
      <c r="IU715" s="118"/>
      <c r="IV715" s="118" t="s">
        <v>82</v>
      </c>
      <c r="IW715" s="136">
        <f>1-IW714</f>
        <v>0.7</v>
      </c>
      <c r="IX715" s="136"/>
      <c r="IY715" s="118"/>
      <c r="IZ715" s="118"/>
      <c r="JA715" s="118"/>
      <c r="JB715" s="118"/>
      <c r="JC715" s="118" t="s">
        <v>71</v>
      </c>
      <c r="JD715" s="118">
        <f>JD711+(JD712*JD713)</f>
        <v>4867.1015610017485</v>
      </c>
      <c r="JE715" s="118"/>
      <c r="JF715" s="118"/>
      <c r="JG715" s="118" t="s">
        <v>82</v>
      </c>
      <c r="JH715" s="136">
        <f>1-JH714</f>
        <v>0.7</v>
      </c>
      <c r="JI715" s="136"/>
      <c r="JJ715" s="118"/>
      <c r="JK715" s="118"/>
      <c r="JL715" s="118"/>
      <c r="JM715" s="118"/>
      <c r="JN715" s="118"/>
      <c r="JO715" s="137">
        <v>0.05</v>
      </c>
      <c r="JP715" s="118">
        <f>JP711</f>
        <v>0</v>
      </c>
      <c r="JQ715" s="138">
        <f>_xlfn.CHISQ.DIST.RT(JP715,7)</f>
        <v>1</v>
      </c>
      <c r="JR715" s="118">
        <f>JQ715-JQ716</f>
        <v>1.5896439720108901E-10</v>
      </c>
      <c r="JS715" s="118" t="str">
        <f t="shared" ref="JS715:JS778" si="210">IF(JQ715&lt;(1-$JO$719),JR715,"")</f>
        <v/>
      </c>
      <c r="JT715" s="119" t="str">
        <f t="shared" ref="JT715:JT778" si="211">IF(JQ715&lt;(1-$JO$725),JR715,"")</f>
        <v/>
      </c>
    </row>
    <row r="716" spans="23:280" ht="20.100000000000001" customHeight="1" x14ac:dyDescent="0.25">
      <c r="AE716" s="127" t="s">
        <v>384</v>
      </c>
      <c r="AG716" s="128"/>
      <c r="AH716" s="128"/>
      <c r="AI716" s="128"/>
      <c r="AJ716" s="128"/>
      <c r="AK716" s="128"/>
      <c r="AL716" s="128"/>
      <c r="AM716" s="128"/>
      <c r="AN716" s="128"/>
      <c r="AO716" s="128"/>
      <c r="AP716" s="128"/>
      <c r="AQ716" s="128"/>
      <c r="BI716" s="1"/>
      <c r="BJ716" s="1"/>
      <c r="BK716" s="1"/>
      <c r="BO716" s="127"/>
      <c r="BP716" s="1"/>
      <c r="BQ716" s="1"/>
      <c r="BS716" s="1"/>
      <c r="BW716" s="1"/>
      <c r="BX716" s="1"/>
      <c r="BY716" s="1"/>
      <c r="BZ716" s="1"/>
      <c r="CA716" s="1"/>
      <c r="CE716" s="127"/>
      <c r="CF716" s="1"/>
      <c r="CG716" s="1"/>
      <c r="CI716" s="1"/>
      <c r="CM716" s="1"/>
      <c r="CN716" s="1"/>
      <c r="CO716" s="1"/>
      <c r="CP716" s="1"/>
      <c r="CU716" s="127"/>
      <c r="CV716" s="1"/>
      <c r="CW716" s="1"/>
      <c r="CY716" s="1"/>
      <c r="DC716" s="1"/>
      <c r="DD716" s="1"/>
      <c r="DE716" s="1"/>
      <c r="DF716" s="1"/>
      <c r="DK716" s="127"/>
      <c r="DL716" s="1"/>
      <c r="DM716" s="1"/>
      <c r="DO716" s="1"/>
      <c r="DS716" s="1"/>
      <c r="DT716" s="1"/>
      <c r="DU716" s="1"/>
      <c r="DV716" s="1"/>
      <c r="HA716" s="1" t="s">
        <v>74</v>
      </c>
      <c r="HB716" s="1">
        <v>2000</v>
      </c>
      <c r="HE716" s="1" t="s">
        <v>23</v>
      </c>
      <c r="HF716" s="135">
        <f>HF714/2</f>
        <v>0.15</v>
      </c>
      <c r="HR716" s="1" t="s">
        <v>74</v>
      </c>
      <c r="HS716" s="1">
        <v>2000</v>
      </c>
      <c r="HV716" s="118" t="s">
        <v>23</v>
      </c>
      <c r="HW716" s="136">
        <f>HW714/2</f>
        <v>0.15</v>
      </c>
      <c r="HX716" s="118"/>
      <c r="HY716" s="118"/>
      <c r="HZ716" s="118"/>
      <c r="IA716" s="118"/>
      <c r="IB716" s="118"/>
      <c r="IC716" s="118"/>
      <c r="ID716" s="118"/>
      <c r="IE716" s="118" t="s">
        <v>74</v>
      </c>
      <c r="IF716" s="118">
        <v>2000</v>
      </c>
      <c r="IG716" s="118"/>
      <c r="IH716" s="118"/>
      <c r="II716" s="118" t="s">
        <v>23</v>
      </c>
      <c r="IJ716" s="136">
        <f>IJ714/2</f>
        <v>0.15</v>
      </c>
      <c r="IK716" s="118"/>
      <c r="IL716" s="118"/>
      <c r="IM716" s="118"/>
      <c r="IN716" s="118"/>
      <c r="IO716" s="118"/>
      <c r="IP716" s="118"/>
      <c r="IQ716" s="118"/>
      <c r="IR716" s="118" t="s">
        <v>74</v>
      </c>
      <c r="IS716" s="118">
        <v>2000</v>
      </c>
      <c r="IT716" s="118"/>
      <c r="IU716" s="118"/>
      <c r="IV716" s="118" t="s">
        <v>23</v>
      </c>
      <c r="IW716" s="136">
        <f>IW714/2</f>
        <v>0.15</v>
      </c>
      <c r="IX716" s="136"/>
      <c r="IY716" s="118"/>
      <c r="IZ716" s="118"/>
      <c r="JA716" s="118"/>
      <c r="JB716" s="118"/>
      <c r="JC716" s="118" t="s">
        <v>74</v>
      </c>
      <c r="JD716" s="118">
        <v>2000</v>
      </c>
      <c r="JE716" s="118"/>
      <c r="JF716" s="118"/>
      <c r="JG716" s="118" t="s">
        <v>23</v>
      </c>
      <c r="JH716" s="136">
        <f>JH714/2</f>
        <v>0.15</v>
      </c>
      <c r="JI716" s="136"/>
      <c r="JJ716" s="118"/>
      <c r="JK716" s="118"/>
      <c r="JL716" s="118"/>
      <c r="JM716" s="118"/>
      <c r="JN716" s="118"/>
      <c r="JO716" s="127" t="s">
        <v>326</v>
      </c>
      <c r="JP716" s="118">
        <f t="shared" ref="JP716:JP779" si="212">JP715+$JS$712</f>
        <v>6.4000000000000003E-3</v>
      </c>
      <c r="JQ716" s="138">
        <f t="shared" ref="JQ716:JQ779" si="213">_xlfn.CHISQ.DIST.RT(JP716,7)</f>
        <v>0.9999999998410356</v>
      </c>
      <c r="JR716" s="118">
        <f t="shared" ref="JR716:JR779" si="214">JQ716-JQ717</f>
        <v>1.6350425458000473E-9</v>
      </c>
      <c r="JS716" s="118" t="str">
        <f t="shared" si="210"/>
        <v/>
      </c>
      <c r="JT716" s="119" t="str">
        <f t="shared" si="211"/>
        <v/>
      </c>
    </row>
    <row r="717" spans="23:280" ht="20.100000000000001" customHeight="1" x14ac:dyDescent="0.25">
      <c r="AE717" s="118" cm="1">
        <f t="array" ref="AE717:AE721">MMULT(AE693:AX697,AC693:AC712)</f>
        <v>9837000</v>
      </c>
      <c r="AG717" s="128"/>
      <c r="AH717" s="128"/>
      <c r="AI717" s="128"/>
      <c r="AJ717" s="128"/>
      <c r="AK717" s="128"/>
      <c r="AL717" s="128"/>
      <c r="AM717" s="128"/>
      <c r="AN717" s="128"/>
      <c r="AO717" s="128"/>
      <c r="AP717" s="128"/>
      <c r="AQ717" s="128"/>
      <c r="BI717" s="1"/>
      <c r="BJ717" s="1"/>
      <c r="BK717" s="1"/>
      <c r="BO717" s="127"/>
      <c r="BP717" s="1"/>
      <c r="BQ717" s="1"/>
      <c r="BS717" s="1"/>
      <c r="BW717" s="1"/>
      <c r="BX717" s="1"/>
      <c r="BY717" s="1"/>
      <c r="BZ717" s="1"/>
      <c r="CA717" s="1"/>
      <c r="CE717" s="127"/>
      <c r="CF717" s="1"/>
      <c r="CG717" s="1"/>
      <c r="CI717" s="1"/>
      <c r="CM717" s="1"/>
      <c r="CN717" s="1"/>
      <c r="CO717" s="1"/>
      <c r="CP717" s="1"/>
      <c r="CU717" s="127"/>
      <c r="CV717" s="1"/>
      <c r="CW717" s="1"/>
      <c r="CY717" s="1"/>
      <c r="DC717" s="1"/>
      <c r="DD717" s="1"/>
      <c r="DE717" s="1"/>
      <c r="DF717" s="1"/>
      <c r="DK717" s="127"/>
      <c r="DL717" s="1"/>
      <c r="DM717" s="1"/>
      <c r="DO717" s="1"/>
      <c r="DS717" s="1"/>
      <c r="DT717" s="1"/>
      <c r="DU717" s="1"/>
      <c r="DV717" s="1"/>
      <c r="HA717" s="1" t="s">
        <v>72</v>
      </c>
      <c r="HB717" s="1">
        <f>(HB715-HB714)/HB716</f>
        <v>63.523174728927891</v>
      </c>
      <c r="HE717" s="1" t="s">
        <v>24</v>
      </c>
      <c r="HF717" s="135">
        <f>HF715+HF716</f>
        <v>0.85</v>
      </c>
      <c r="HR717" s="1" t="s">
        <v>72</v>
      </c>
      <c r="HS717" s="1">
        <f>(HS715-HS714)/HS716</f>
        <v>0.14324887918923318</v>
      </c>
      <c r="HV717" s="118" t="s">
        <v>24</v>
      </c>
      <c r="HW717" s="136">
        <f>HW715+HW716</f>
        <v>0.85</v>
      </c>
      <c r="HX717" s="118"/>
      <c r="HY717" s="118"/>
      <c r="HZ717" s="118"/>
      <c r="IA717" s="118"/>
      <c r="IB717" s="118"/>
      <c r="IC717" s="118"/>
      <c r="ID717" s="118"/>
      <c r="IE717" s="118" t="s">
        <v>72</v>
      </c>
      <c r="IF717" s="118">
        <f>(IF715-IF714)/IF716</f>
        <v>0.24365832858188904</v>
      </c>
      <c r="IG717" s="118"/>
      <c r="IH717" s="118"/>
      <c r="II717" s="118" t="s">
        <v>24</v>
      </c>
      <c r="IJ717" s="136">
        <f>IJ715+IJ716</f>
        <v>0.85</v>
      </c>
      <c r="IK717" s="118"/>
      <c r="IL717" s="118"/>
      <c r="IM717" s="118"/>
      <c r="IN717" s="118"/>
      <c r="IO717" s="118"/>
      <c r="IP717" s="118"/>
      <c r="IQ717" s="118"/>
      <c r="IR717" s="118" t="s">
        <v>72</v>
      </c>
      <c r="IS717" s="118">
        <f>(IS715-IS714)/IS716</f>
        <v>6.3148840620459605</v>
      </c>
      <c r="IT717" s="118"/>
      <c r="IU717" s="118"/>
      <c r="IV717" s="118" t="s">
        <v>24</v>
      </c>
      <c r="IW717" s="136">
        <f>IW715+IW716</f>
        <v>0.85</v>
      </c>
      <c r="IX717" s="136"/>
      <c r="IY717" s="118"/>
      <c r="IZ717" s="118"/>
      <c r="JA717" s="118"/>
      <c r="JB717" s="118"/>
      <c r="JC717" s="118" t="s">
        <v>72</v>
      </c>
      <c r="JD717" s="118">
        <f>(JD715-JD714)/JD716</f>
        <v>4.8671015610017481</v>
      </c>
      <c r="JE717" s="118"/>
      <c r="JF717" s="118"/>
      <c r="JG717" s="118" t="s">
        <v>24</v>
      </c>
      <c r="JH717" s="136">
        <f>JH715+JH716</f>
        <v>0.85</v>
      </c>
      <c r="JI717" s="136"/>
      <c r="JJ717" s="118"/>
      <c r="JK717" s="118"/>
      <c r="JL717" s="118"/>
      <c r="JM717" s="118"/>
      <c r="JN717" s="118"/>
      <c r="JO717" s="137">
        <f>1-JO715</f>
        <v>0.95</v>
      </c>
      <c r="JP717" s="118">
        <f t="shared" si="212"/>
        <v>1.2800000000000001E-2</v>
      </c>
      <c r="JQ717" s="138">
        <f t="shared" si="213"/>
        <v>0.99999999820599306</v>
      </c>
      <c r="JR717" s="118">
        <f t="shared" si="214"/>
        <v>5.6031180806215275E-9</v>
      </c>
      <c r="JS717" s="118" t="str">
        <f t="shared" si="210"/>
        <v/>
      </c>
      <c r="JT717" s="119" t="str">
        <f t="shared" si="211"/>
        <v/>
      </c>
    </row>
    <row r="718" spans="23:280" ht="20.100000000000001" customHeight="1" x14ac:dyDescent="0.25">
      <c r="AE718" s="118">
        <v>3006450000</v>
      </c>
      <c r="AG718" s="128"/>
      <c r="AH718" s="128"/>
      <c r="AI718" s="128"/>
      <c r="AJ718" s="128"/>
      <c r="AK718" s="128"/>
      <c r="AL718" s="128"/>
      <c r="AM718" s="128"/>
      <c r="AN718" s="128"/>
      <c r="AO718" s="128"/>
      <c r="AP718" s="128"/>
      <c r="AQ718" s="128"/>
      <c r="BI718" s="1"/>
      <c r="BJ718" s="1"/>
      <c r="BK718" s="1"/>
      <c r="BO718" s="127"/>
      <c r="BP718" s="1"/>
      <c r="BQ718" s="1"/>
      <c r="BS718" s="1"/>
      <c r="BW718" s="1"/>
      <c r="BX718" s="1"/>
      <c r="BY718" s="1"/>
      <c r="BZ718" s="1"/>
      <c r="CA718" s="1"/>
      <c r="CE718" s="127"/>
      <c r="CF718" s="1"/>
      <c r="CG718" s="1"/>
      <c r="CI718" s="1"/>
      <c r="CM718" s="1"/>
      <c r="CN718" s="1"/>
      <c r="CO718" s="1"/>
      <c r="CP718" s="1"/>
      <c r="CU718" s="127"/>
      <c r="CV718" s="1"/>
      <c r="CW718" s="1"/>
      <c r="CY718" s="1"/>
      <c r="DC718" s="1"/>
      <c r="DD718" s="1"/>
      <c r="DE718" s="1"/>
      <c r="DF718" s="1"/>
      <c r="DK718" s="127"/>
      <c r="DL718" s="1"/>
      <c r="DM718" s="1"/>
      <c r="DO718" s="1"/>
      <c r="DS718" s="1"/>
      <c r="DT718" s="1"/>
      <c r="DU718" s="1"/>
      <c r="DV718" s="1"/>
      <c r="HK718" s="1" t="s">
        <v>79</v>
      </c>
      <c r="HL718" s="1" t="s">
        <v>83</v>
      </c>
      <c r="HV718" s="118"/>
      <c r="HW718" s="118"/>
      <c r="HX718" s="118"/>
      <c r="HY718" s="118" t="s">
        <v>79</v>
      </c>
      <c r="HZ718" s="118" t="s">
        <v>83</v>
      </c>
      <c r="IA718" s="118"/>
      <c r="IB718" s="118"/>
      <c r="IC718" s="118"/>
      <c r="ID718" s="118"/>
      <c r="IE718" s="118"/>
      <c r="IF718" s="118"/>
      <c r="IG718" s="118"/>
      <c r="IH718" s="118"/>
      <c r="II718" s="118"/>
      <c r="IJ718" s="118"/>
      <c r="IK718" s="118"/>
      <c r="IL718" s="118" t="s">
        <v>79</v>
      </c>
      <c r="IM718" s="118" t="s">
        <v>83</v>
      </c>
      <c r="IN718" s="118"/>
      <c r="IO718" s="118"/>
      <c r="IP718" s="118"/>
      <c r="IQ718" s="118"/>
      <c r="IR718" s="118"/>
      <c r="IS718" s="118"/>
      <c r="IT718" s="118"/>
      <c r="IU718" s="118"/>
      <c r="IV718" s="118"/>
      <c r="IW718" s="118"/>
      <c r="IX718" s="118"/>
      <c r="IY718" s="118" t="s">
        <v>79</v>
      </c>
      <c r="IZ718" s="118" t="s">
        <v>83</v>
      </c>
      <c r="JA718" s="118"/>
      <c r="JB718" s="118"/>
      <c r="JC718" s="118"/>
      <c r="JD718" s="118"/>
      <c r="JE718" s="118"/>
      <c r="JF718" s="118"/>
      <c r="JG718" s="118"/>
      <c r="JH718" s="118"/>
      <c r="JI718" s="118"/>
      <c r="JJ718" s="118" t="s">
        <v>79</v>
      </c>
      <c r="JK718" s="118" t="s">
        <v>83</v>
      </c>
      <c r="JL718" s="118"/>
      <c r="JM718" s="118"/>
      <c r="JN718" s="118"/>
      <c r="JO718" s="127" t="s">
        <v>327</v>
      </c>
      <c r="JP718" s="118">
        <f t="shared" si="212"/>
        <v>1.9200000000000002E-2</v>
      </c>
      <c r="JQ718" s="138">
        <f t="shared" si="213"/>
        <v>0.99999999260287498</v>
      </c>
      <c r="JR718" s="118">
        <f t="shared" si="214"/>
        <v>1.2799003079599913E-8</v>
      </c>
      <c r="JS718" s="118" t="str">
        <f t="shared" si="210"/>
        <v/>
      </c>
      <c r="JT718" s="119" t="str">
        <f t="shared" si="211"/>
        <v/>
      </c>
    </row>
    <row r="719" spans="23:280" ht="20.100000000000001" customHeight="1" x14ac:dyDescent="0.25">
      <c r="AE719" s="118">
        <v>1292939100</v>
      </c>
      <c r="AG719" s="128"/>
      <c r="AH719" s="128"/>
      <c r="AI719" s="128"/>
      <c r="AJ719" s="128"/>
      <c r="AK719" s="128"/>
      <c r="AL719" s="128"/>
      <c r="AM719" s="128"/>
      <c r="AN719" s="128"/>
      <c r="AO719" s="128"/>
      <c r="AP719" s="128"/>
      <c r="AQ719" s="128"/>
      <c r="BI719" s="1"/>
      <c r="BJ719" s="1"/>
      <c r="BK719" s="1"/>
      <c r="BO719" s="127"/>
      <c r="BP719" s="1"/>
      <c r="BQ719" s="1"/>
      <c r="BS719" s="1"/>
      <c r="BW719" s="1"/>
      <c r="BX719" s="1"/>
      <c r="BY719" s="1"/>
      <c r="BZ719" s="1"/>
      <c r="CA719" s="1"/>
      <c r="CE719" s="127"/>
      <c r="CF719" s="1"/>
      <c r="CG719" s="1"/>
      <c r="CI719" s="1"/>
      <c r="CM719" s="1"/>
      <c r="CN719" s="1"/>
      <c r="CO719" s="1"/>
      <c r="CP719" s="1"/>
      <c r="CU719" s="127"/>
      <c r="CV719" s="1"/>
      <c r="CW719" s="1"/>
      <c r="CY719" s="1"/>
      <c r="DC719" s="1"/>
      <c r="DD719" s="1"/>
      <c r="DE719" s="1"/>
      <c r="DF719" s="1"/>
      <c r="DK719" s="127"/>
      <c r="DL719" s="1"/>
      <c r="DM719" s="1"/>
      <c r="DO719" s="1"/>
      <c r="DS719" s="1"/>
      <c r="DT719" s="1"/>
      <c r="DU719" s="1"/>
      <c r="DV719" s="1"/>
      <c r="HA719" s="1" t="s">
        <v>74</v>
      </c>
      <c r="HB719" s="1" t="s">
        <v>32</v>
      </c>
      <c r="HC719" s="1" t="s">
        <v>75</v>
      </c>
      <c r="HD719" s="1" t="s">
        <v>80</v>
      </c>
      <c r="HE719" s="1" t="s">
        <v>76</v>
      </c>
      <c r="HF719" s="1" t="s">
        <v>77</v>
      </c>
      <c r="HG719" s="1" t="s">
        <v>78</v>
      </c>
      <c r="HK719" s="1" t="s">
        <v>75</v>
      </c>
      <c r="HM719" s="1" t="s">
        <v>79</v>
      </c>
      <c r="HR719" s="1" t="s">
        <v>74</v>
      </c>
      <c r="HS719" s="1" t="s">
        <v>32</v>
      </c>
      <c r="HT719" s="1" t="s">
        <v>76</v>
      </c>
      <c r="HU719" s="1" t="s">
        <v>80</v>
      </c>
      <c r="HV719" s="118" t="s">
        <v>76</v>
      </c>
      <c r="HW719" s="118" t="s">
        <v>77</v>
      </c>
      <c r="HX719" s="118" t="s">
        <v>78</v>
      </c>
      <c r="HY719" s="118" t="s">
        <v>75</v>
      </c>
      <c r="HZ719" s="118"/>
      <c r="IA719" s="118" t="s">
        <v>79</v>
      </c>
      <c r="IB719" s="118"/>
      <c r="IC719" s="118"/>
      <c r="ID719" s="118"/>
      <c r="IE719" s="118" t="s">
        <v>74</v>
      </c>
      <c r="IF719" s="118" t="s">
        <v>32</v>
      </c>
      <c r="IG719" s="118" t="s">
        <v>144</v>
      </c>
      <c r="IH719" s="118" t="s">
        <v>80</v>
      </c>
      <c r="II719" s="118" t="s">
        <v>76</v>
      </c>
      <c r="IJ719" s="118" t="s">
        <v>77</v>
      </c>
      <c r="IK719" s="118" t="s">
        <v>78</v>
      </c>
      <c r="IL719" s="118" t="s">
        <v>75</v>
      </c>
      <c r="IM719" s="118"/>
      <c r="IN719" s="118" t="s">
        <v>79</v>
      </c>
      <c r="IO719" s="118"/>
      <c r="IP719" s="118"/>
      <c r="IQ719" s="118"/>
      <c r="IR719" s="118" t="s">
        <v>74</v>
      </c>
      <c r="IS719" s="118" t="s">
        <v>32</v>
      </c>
      <c r="IT719" s="118" t="s">
        <v>144</v>
      </c>
      <c r="IU719" s="118" t="s">
        <v>80</v>
      </c>
      <c r="IV719" s="118" t="s">
        <v>76</v>
      </c>
      <c r="IW719" s="118" t="s">
        <v>77</v>
      </c>
      <c r="IX719" s="118" t="s">
        <v>78</v>
      </c>
      <c r="IY719" s="118" t="s">
        <v>75</v>
      </c>
      <c r="IZ719" s="118"/>
      <c r="JA719" s="118" t="s">
        <v>79</v>
      </c>
      <c r="JB719" s="118"/>
      <c r="JC719" s="118" t="s">
        <v>74</v>
      </c>
      <c r="JD719" s="118" t="s">
        <v>32</v>
      </c>
      <c r="JE719" s="118" t="s">
        <v>144</v>
      </c>
      <c r="JF719" s="118" t="s">
        <v>80</v>
      </c>
      <c r="JG719" s="118" t="s">
        <v>76</v>
      </c>
      <c r="JH719" s="118" t="s">
        <v>77</v>
      </c>
      <c r="JI719" s="118" t="s">
        <v>78</v>
      </c>
      <c r="JJ719" s="118" t="s">
        <v>75</v>
      </c>
      <c r="JK719" s="118"/>
      <c r="JL719" s="118" t="s">
        <v>79</v>
      </c>
      <c r="JM719" s="118"/>
      <c r="JN719" s="118"/>
      <c r="JO719" s="137">
        <f>JO717</f>
        <v>0.95</v>
      </c>
      <c r="JP719" s="118">
        <f t="shared" si="212"/>
        <v>2.5600000000000001E-2</v>
      </c>
      <c r="JQ719" s="138">
        <f t="shared" si="213"/>
        <v>0.9999999798038719</v>
      </c>
      <c r="JR719" s="118">
        <f t="shared" si="214"/>
        <v>2.3795788228753167E-8</v>
      </c>
      <c r="JS719" s="118" t="str">
        <f t="shared" si="210"/>
        <v/>
      </c>
      <c r="JT719" s="119" t="str">
        <f t="shared" si="211"/>
        <v/>
      </c>
    </row>
    <row r="720" spans="23:280" ht="20.100000000000001" customHeight="1" x14ac:dyDescent="0.25">
      <c r="AE720" s="118">
        <v>36873000</v>
      </c>
      <c r="AG720" s="128"/>
      <c r="AH720" s="128"/>
      <c r="AI720" s="128"/>
      <c r="AJ720" s="128"/>
      <c r="AK720" s="128"/>
      <c r="AL720" s="128"/>
      <c r="AM720" s="128"/>
      <c r="AN720" s="128"/>
      <c r="AO720" s="128"/>
      <c r="AP720" s="128"/>
      <c r="AQ720" s="128"/>
      <c r="BI720" s="1"/>
      <c r="BJ720" s="1"/>
      <c r="BK720" s="1"/>
      <c r="BO720" s="127"/>
      <c r="BP720" s="1"/>
      <c r="BQ720" s="1"/>
      <c r="BS720" s="1"/>
      <c r="BW720" s="1"/>
      <c r="BX720" s="1"/>
      <c r="BY720" s="1"/>
      <c r="BZ720" s="1"/>
      <c r="CA720" s="1"/>
      <c r="CE720" s="127"/>
      <c r="CF720" s="1"/>
      <c r="CG720" s="1"/>
      <c r="CI720" s="1"/>
      <c r="CM720" s="1"/>
      <c r="CN720" s="1"/>
      <c r="CO720" s="1"/>
      <c r="CP720" s="1"/>
      <c r="CU720" s="127"/>
      <c r="CV720" s="1"/>
      <c r="CW720" s="1"/>
      <c r="CY720" s="1"/>
      <c r="DC720" s="1"/>
      <c r="DD720" s="1"/>
      <c r="DE720" s="1"/>
      <c r="DF720" s="1"/>
      <c r="DK720" s="127"/>
      <c r="DL720" s="1"/>
      <c r="DM720" s="1"/>
      <c r="DO720" s="1"/>
      <c r="DS720" s="1"/>
      <c r="DT720" s="1"/>
      <c r="DU720" s="1"/>
      <c r="DV720" s="1"/>
      <c r="HA720" s="1">
        <v>0</v>
      </c>
      <c r="HB720" s="1">
        <f t="shared" ref="HB720:HB783" si="215">$HB$714+(HA720*$HB$717)</f>
        <v>-63523.174728927894</v>
      </c>
      <c r="HC720" s="1">
        <f t="shared" ref="HC720:HC783" si="216">_xlfn.NORM.DIST($HB720,$HB$711,$HB$712,0)</f>
        <v>8.4271748908003018E-9</v>
      </c>
      <c r="HD720" s="1">
        <f t="shared" ref="HD720:HD783" si="217">_xlfn.NORM.DIST($HB720,$HB$711,$HB$712,1)</f>
        <v>3.1671241833119857E-5</v>
      </c>
      <c r="HE720" s="1">
        <f t="shared" ref="HE720:HE783" si="218">IF(OR(HD720&lt;$HF$716,HD720&gt;$HF$717),HC720,"")</f>
        <v>8.4271748908003018E-9</v>
      </c>
      <c r="HF720" s="1" t="str">
        <f t="shared" ref="HF720:HF783" si="219">IF(AND(HD720&gt;$HF$716,HD720&lt;$HF$717),HC720,"")</f>
        <v/>
      </c>
      <c r="HG720" s="1" t="str">
        <f t="shared" ref="HG720:HG783" si="220">IF(HC720=MAX($HC$720:$HC$2720),HC720,"")</f>
        <v/>
      </c>
      <c r="HK720" s="1">
        <f t="shared" ref="HK720:HK783" si="221">_xlfn.NORM.DIST(HB720,$HF$712,$HF$713,0)</f>
        <v>2.6379134027105061E-68</v>
      </c>
      <c r="HL720" s="1" t="str">
        <f t="shared" ref="HL720:HL783" si="222">IF(HK720=MAX($HK$720:$HK$2720),HC720,"")</f>
        <v/>
      </c>
      <c r="HM720" s="1" t="str">
        <f t="shared" ref="HM720:HM783" si="223">IF(HL720=MIN($HL$720:$HL$2720),HL720,"")</f>
        <v/>
      </c>
      <c r="HR720" s="1">
        <v>0</v>
      </c>
      <c r="HS720" s="1">
        <f t="shared" ref="HS720:HS783" si="224">$HS$714+(HR720*$HS$717)</f>
        <v>-143.24887918923318</v>
      </c>
      <c r="HT720" s="1">
        <f t="shared" ref="HT720:HT783" si="225">_xlfn.NORM.DIST(HS720,HS$711,HS$712,0)</f>
        <v>3.7369988937391778E-6</v>
      </c>
      <c r="HU720" s="1">
        <f t="shared" ref="HU720:HU783" si="226">_xlfn.NORM.DIST(HS720,HS$711,HS$712,1)</f>
        <v>3.1671241833119857E-5</v>
      </c>
      <c r="HV720" s="118">
        <f t="shared" ref="HV720:HV783" si="227">IF(OR(HU720&lt;$HW$716,HU720&gt;$HW$717),HT720,"")</f>
        <v>3.7369988937391778E-6</v>
      </c>
      <c r="HW720" s="118" t="str">
        <f t="shared" ref="HW720:HW783" si="228">IF(AND(HU720&gt;$HW$716,HU720&lt;$HW$717),HT720,"")</f>
        <v/>
      </c>
      <c r="HX720" s="118" t="str">
        <f t="shared" ref="HX720:HX783" si="229">IF(HT720=MAX($HT$720:$HT$2720),HT720,"")</f>
        <v/>
      </c>
      <c r="HY720" s="118">
        <f t="shared" ref="HY720:HY783" si="230">_xlfn.NORM.DIST(HS720,$HW$712,$HW$713,0)</f>
        <v>4.1745716330908329E-21</v>
      </c>
      <c r="HZ720" s="118" t="str">
        <f t="shared" ref="HZ720:HZ783" si="231">IF(HY720=MAX($HY$720:$HY$2720),HT720,"")</f>
        <v/>
      </c>
      <c r="IA720" s="118" t="str">
        <f t="shared" ref="IA720:IA783" si="232">IF(HZ720=MIN($HZ$720:$HZ$2720),HZ720,"")</f>
        <v/>
      </c>
      <c r="IB720" s="118"/>
      <c r="IC720" s="118"/>
      <c r="ID720" s="118"/>
      <c r="IE720" s="118">
        <v>0</v>
      </c>
      <c r="IF720" s="118">
        <f>IF$714+(IE720*IF$717)</f>
        <v>-243.65832858188904</v>
      </c>
      <c r="IG720" s="118">
        <f t="shared" ref="IG720:IG783" si="233">_xlfn.NORM.DIST(IF720,IF$711,IF$712,0)</f>
        <v>2.1970145907802618E-6</v>
      </c>
      <c r="IH720" s="118">
        <f t="shared" ref="IH720:IH783" si="234">_xlfn.NORM.DIST(IF720,IF$711,IF$712,1)</f>
        <v>3.1671241833119857E-5</v>
      </c>
      <c r="II720" s="118">
        <f t="shared" ref="II720:II783" si="235">IF(OR(IH720&lt;$HW$716,IH720&gt;$HW$717),IG720,"")</f>
        <v>2.1970145907802618E-6</v>
      </c>
      <c r="IJ720" s="118" t="str">
        <f t="shared" ref="IJ720:IJ783" si="236">IF(AND(IH720&gt;$IJ$716,IH720&lt;$IJ$717),IG720,"")</f>
        <v/>
      </c>
      <c r="IK720" s="118" t="str">
        <f t="shared" ref="IK720:IK783" si="237">IF(IG720=MAX($IG$720:$IG$2720),IG720,"")</f>
        <v/>
      </c>
      <c r="IL720" s="118">
        <f t="shared" ref="IL720:IL783" si="238">_xlfn.NORM.DIST(IF720,$IJ$712,$IJ$713,0)</f>
        <v>1.6659614285243571E-112</v>
      </c>
      <c r="IM720" s="118" t="str">
        <f t="shared" ref="IM720:IM783" si="239">IF(IL720=MAX($IL$720:$IL$2720),IG720,"")</f>
        <v/>
      </c>
      <c r="IN720" s="118" t="str">
        <f t="shared" ref="IN720:IN783" si="240">IF(IM720=MIN($IM$720:$IM$2720),IM720,"")</f>
        <v/>
      </c>
      <c r="IO720" s="118"/>
      <c r="IP720" s="118"/>
      <c r="IQ720" s="118"/>
      <c r="IR720" s="118">
        <v>0</v>
      </c>
      <c r="IS720" s="118">
        <f t="shared" ref="IS720:IS783" si="241">IS$714+(IR720*IS$717)</f>
        <v>-6314.8840620459605</v>
      </c>
      <c r="IT720" s="118">
        <f t="shared" ref="IT720:IT783" si="242">_xlfn.NORM.DIST($IS720,IS$711,IS$712,0)</f>
        <v>8.4771295529708078E-8</v>
      </c>
      <c r="IU720" s="118">
        <f t="shared" ref="IU720:IU783" si="243">_xlfn.NORM.DIST($IS720,IS$711,IS$712,1)</f>
        <v>3.1671241833119857E-5</v>
      </c>
      <c r="IV720" s="118">
        <f t="shared" ref="IV720:IV783" si="244">IF(OR($IU720&lt;$HW$716,$IU720&gt;$HW$717),IT720,"")</f>
        <v>8.4771295529708078E-8</v>
      </c>
      <c r="IW720" s="118" t="str">
        <f t="shared" ref="IW720:IW783" si="245">IF(AND($IU720&gt;$IJ$716,$IU720&lt;$IJ$717),IT720,"")</f>
        <v/>
      </c>
      <c r="IX720" s="118" t="str">
        <f t="shared" ref="IX720:IX783" si="246">IF($IT720=MAX($IT$720:$IT$2720),$IT720,"")</f>
        <v/>
      </c>
      <c r="IY720" s="118">
        <f t="shared" ref="IY720:IY783" si="247">_xlfn.NORM.DIST($IS720,$IW$712,$IW$713,0)</f>
        <v>2.561417973815886E-30</v>
      </c>
      <c r="IZ720" s="118" t="str">
        <f t="shared" ref="IZ720:IZ783" si="248">IF($IY720=MAX($IY$720:$IY$2720),$IT720,"")</f>
        <v/>
      </c>
      <c r="JA720" s="118" t="str">
        <f t="shared" ref="JA720:JA783" si="249">IF($IZ720=MIN($IZ$720:$IZ$2720),$IZ720,"")</f>
        <v/>
      </c>
      <c r="JB720" s="118"/>
      <c r="JC720" s="118">
        <v>0</v>
      </c>
      <c r="JD720" s="118">
        <f t="shared" ref="JD720:JD783" si="250">JD$714+(JC720*JD$717)</f>
        <v>-4867.1015610017485</v>
      </c>
      <c r="JE720" s="118">
        <f t="shared" ref="JE720:JE783" si="251">_xlfn.NORM.DIST($JD720,JD$711,JD$712,0)</f>
        <v>1.0998761713724371E-7</v>
      </c>
      <c r="JF720" s="118">
        <f t="shared" ref="JF720:JF783" si="252">_xlfn.NORM.DIST($JD720,JD$711,JD$712,1)</f>
        <v>3.1671241833119857E-5</v>
      </c>
      <c r="JG720" s="118">
        <f t="shared" ref="JG720:JG783" si="253">IF(OR($IU720&lt;JH$716,$IU720&gt;$JH$717),JE720,"")</f>
        <v>1.0998761713724371E-7</v>
      </c>
      <c r="JH720" s="118" t="str">
        <f t="shared" ref="JH720:JH783" si="254">IF(AND($JF720&gt;$JH$716,$JF720&lt;$JH$717),JE720,"")</f>
        <v/>
      </c>
      <c r="JI720" s="118" t="str">
        <f t="shared" ref="JI720:JI783" si="255">IF($JE720=MAX($JE$720:$JE$2720),$JE720,"")</f>
        <v/>
      </c>
      <c r="JJ720" s="118">
        <f t="shared" ref="JJ720:JJ783" si="256">_xlfn.NORM.DIST($IS720,$IW$712,$IW$713,0)</f>
        <v>2.561417973815886E-30</v>
      </c>
      <c r="JK720" s="118" t="str">
        <f t="shared" ref="JK720:JK783" si="257">IF($JJ720=MAX($JJ$720:$JJ$2720),$JE720,"")</f>
        <v/>
      </c>
      <c r="JL720" s="118" t="str">
        <f t="shared" ref="JL720:JL783" si="258">IF($JK720=MIN($JK$720:$JK$2720),$JK720,"")</f>
        <v/>
      </c>
      <c r="JM720" s="118"/>
      <c r="JN720" s="118"/>
      <c r="JO720" s="118"/>
      <c r="JP720" s="118">
        <f t="shared" si="212"/>
        <v>3.2000000000000001E-2</v>
      </c>
      <c r="JQ720" s="138">
        <f t="shared" si="213"/>
        <v>0.99999995600808367</v>
      </c>
      <c r="JR720" s="118">
        <f t="shared" si="214"/>
        <v>3.9074811275519039E-8</v>
      </c>
      <c r="JS720" s="118" t="str">
        <f t="shared" si="210"/>
        <v/>
      </c>
      <c r="JT720" s="119" t="str">
        <f t="shared" si="211"/>
        <v/>
      </c>
    </row>
    <row r="721" spans="23:280" ht="20.100000000000001" customHeight="1" x14ac:dyDescent="0.25">
      <c r="AE721" s="118">
        <v>32985000</v>
      </c>
      <c r="AG721" s="128"/>
      <c r="AH721" s="128"/>
      <c r="AI721" s="128"/>
      <c r="AJ721" s="128"/>
      <c r="AK721" s="128"/>
      <c r="AL721" s="128"/>
      <c r="AM721" s="128"/>
      <c r="AN721" s="128"/>
      <c r="AO721" s="128"/>
      <c r="AP721" s="128"/>
      <c r="AQ721" s="128"/>
      <c r="BI721" s="1"/>
      <c r="BJ721" s="1"/>
      <c r="BK721" s="1"/>
      <c r="BO721" s="127"/>
      <c r="BP721" s="1"/>
      <c r="BQ721" s="1"/>
      <c r="BS721" s="1"/>
      <c r="BW721" s="1"/>
      <c r="BX721" s="1"/>
      <c r="BY721" s="1"/>
      <c r="BZ721" s="1"/>
      <c r="CA721" s="1"/>
      <c r="CE721" s="127"/>
      <c r="CF721" s="1"/>
      <c r="CG721" s="1"/>
      <c r="CI721" s="1"/>
      <c r="CM721" s="1"/>
      <c r="CN721" s="1"/>
      <c r="CO721" s="1"/>
      <c r="CP721" s="1"/>
      <c r="CU721" s="127"/>
      <c r="CV721" s="1"/>
      <c r="CW721" s="1"/>
      <c r="CY721" s="1"/>
      <c r="DC721" s="1"/>
      <c r="DD721" s="1"/>
      <c r="DE721" s="1"/>
      <c r="DF721" s="1"/>
      <c r="DK721" s="127"/>
      <c r="DL721" s="1"/>
      <c r="DM721" s="1"/>
      <c r="DO721" s="1"/>
      <c r="DS721" s="1"/>
      <c r="DT721" s="1"/>
      <c r="DU721" s="1"/>
      <c r="DV721" s="1"/>
      <c r="HA721" s="1">
        <v>1</v>
      </c>
      <c r="HB721" s="1">
        <f t="shared" si="215"/>
        <v>-63459.651554198965</v>
      </c>
      <c r="HC721" s="1">
        <f t="shared" si="216"/>
        <v>8.5630256389970315E-9</v>
      </c>
      <c r="HD721" s="1">
        <f t="shared" si="217"/>
        <v>3.2210866790657701E-5</v>
      </c>
      <c r="HE721" s="1">
        <f t="shared" si="218"/>
        <v>8.5630256389970315E-9</v>
      </c>
      <c r="HF721" s="1" t="str">
        <f t="shared" si="219"/>
        <v/>
      </c>
      <c r="HG721" s="1" t="str">
        <f t="shared" si="220"/>
        <v/>
      </c>
      <c r="HK721" s="1">
        <f t="shared" si="221"/>
        <v>2.823849596708944E-68</v>
      </c>
      <c r="HL721" s="1" t="str">
        <f t="shared" si="222"/>
        <v/>
      </c>
      <c r="HM721" s="1" t="str">
        <f t="shared" si="223"/>
        <v/>
      </c>
      <c r="HR721" s="1">
        <v>1</v>
      </c>
      <c r="HS721" s="1">
        <f t="shared" si="224"/>
        <v>-143.10563031004395</v>
      </c>
      <c r="HT721" s="1">
        <f t="shared" si="225"/>
        <v>3.7972413952065466E-6</v>
      </c>
      <c r="HU721" s="1">
        <f t="shared" si="226"/>
        <v>3.2210866790657701E-5</v>
      </c>
      <c r="HV721" s="118">
        <f t="shared" si="227"/>
        <v>3.7972413952065466E-6</v>
      </c>
      <c r="HW721" s="118" t="str">
        <f t="shared" si="228"/>
        <v/>
      </c>
      <c r="HX721" s="118" t="str">
        <f t="shared" si="229"/>
        <v/>
      </c>
      <c r="HY721" s="118">
        <f t="shared" si="230"/>
        <v>4.3312262364782753E-21</v>
      </c>
      <c r="HZ721" s="118" t="str">
        <f t="shared" si="231"/>
        <v/>
      </c>
      <c r="IA721" s="118" t="str">
        <f t="shared" si="232"/>
        <v/>
      </c>
      <c r="IB721" s="118"/>
      <c r="IC721" s="118"/>
      <c r="ID721" s="118"/>
      <c r="IE721" s="118">
        <v>1</v>
      </c>
      <c r="IF721" s="118">
        <f t="shared" ref="IF721:IF784" si="259">$IF$714+(IE721*$IF$717)</f>
        <v>-243.41467025330715</v>
      </c>
      <c r="IG721" s="118">
        <f t="shared" si="233"/>
        <v>2.2324316884226108E-6</v>
      </c>
      <c r="IH721" s="118">
        <f t="shared" si="234"/>
        <v>3.2210866790657701E-5</v>
      </c>
      <c r="II721" s="118">
        <f t="shared" si="235"/>
        <v>2.2324316884226108E-6</v>
      </c>
      <c r="IJ721" s="118" t="str">
        <f t="shared" si="236"/>
        <v/>
      </c>
      <c r="IK721" s="118" t="str">
        <f t="shared" si="237"/>
        <v/>
      </c>
      <c r="IL721" s="118">
        <f t="shared" si="238"/>
        <v>1.8225864809072771E-112</v>
      </c>
      <c r="IM721" s="118" t="str">
        <f t="shared" si="239"/>
        <v/>
      </c>
      <c r="IN721" s="118" t="str">
        <f t="shared" si="240"/>
        <v/>
      </c>
      <c r="IO721" s="118"/>
      <c r="IP721" s="118"/>
      <c r="IQ721" s="118"/>
      <c r="IR721" s="118">
        <v>1</v>
      </c>
      <c r="IS721" s="118">
        <f t="shared" si="241"/>
        <v>-6308.5691779839144</v>
      </c>
      <c r="IT721" s="118">
        <f t="shared" si="242"/>
        <v>8.6137855981169538E-8</v>
      </c>
      <c r="IU721" s="118">
        <f t="shared" si="243"/>
        <v>3.2210866790657701E-5</v>
      </c>
      <c r="IV721" s="118">
        <f t="shared" si="244"/>
        <v>8.6137855981169538E-8</v>
      </c>
      <c r="IW721" s="118" t="str">
        <f t="shared" si="245"/>
        <v/>
      </c>
      <c r="IX721" s="118" t="str">
        <f t="shared" si="246"/>
        <v/>
      </c>
      <c r="IY721" s="118">
        <f t="shared" si="247"/>
        <v>2.6759844884934488E-30</v>
      </c>
      <c r="IZ721" s="118" t="str">
        <f t="shared" si="248"/>
        <v/>
      </c>
      <c r="JA721" s="118" t="str">
        <f t="shared" si="249"/>
        <v/>
      </c>
      <c r="JB721" s="118"/>
      <c r="JC721" s="118">
        <v>1</v>
      </c>
      <c r="JD721" s="118">
        <f t="shared" si="250"/>
        <v>-4862.2344594407468</v>
      </c>
      <c r="JE721" s="118">
        <f t="shared" si="251"/>
        <v>1.1176067872361015E-7</v>
      </c>
      <c r="JF721" s="118">
        <f t="shared" si="252"/>
        <v>3.2210866790657701E-5</v>
      </c>
      <c r="JG721" s="118">
        <f t="shared" si="253"/>
        <v>1.1176067872361015E-7</v>
      </c>
      <c r="JH721" s="118" t="str">
        <f t="shared" si="254"/>
        <v/>
      </c>
      <c r="JI721" s="118" t="str">
        <f t="shared" si="255"/>
        <v/>
      </c>
      <c r="JJ721" s="118">
        <f t="shared" si="256"/>
        <v>2.6759844884934488E-30</v>
      </c>
      <c r="JK721" s="118" t="str">
        <f t="shared" si="257"/>
        <v/>
      </c>
      <c r="JL721" s="118" t="str">
        <f t="shared" si="258"/>
        <v/>
      </c>
      <c r="JM721" s="118"/>
      <c r="JN721" s="118"/>
      <c r="JO721" s="127" t="s">
        <v>84</v>
      </c>
      <c r="JP721" s="118">
        <f t="shared" si="212"/>
        <v>3.8400000000000004E-2</v>
      </c>
      <c r="JQ721" s="138">
        <f t="shared" si="213"/>
        <v>0.99999991693327239</v>
      </c>
      <c r="JR721" s="118">
        <f t="shared" si="214"/>
        <v>5.9055126566676108E-8</v>
      </c>
      <c r="JS721" s="118" t="str">
        <f t="shared" si="210"/>
        <v/>
      </c>
      <c r="JT721" s="119" t="str">
        <f t="shared" si="211"/>
        <v/>
      </c>
    </row>
    <row r="722" spans="23:280" ht="20.100000000000001" customHeight="1" x14ac:dyDescent="0.25">
      <c r="AG722" s="128"/>
      <c r="AH722" s="128"/>
      <c r="AI722" s="128"/>
      <c r="AJ722" s="128"/>
      <c r="AK722" s="128"/>
      <c r="AL722" s="128"/>
      <c r="AM722" s="128"/>
      <c r="AN722" s="128"/>
      <c r="AO722" s="128"/>
      <c r="AP722" s="128"/>
      <c r="AQ722" s="128"/>
      <c r="BI722" s="1"/>
      <c r="BJ722" s="1"/>
      <c r="BK722" s="1"/>
      <c r="BO722" s="127"/>
      <c r="BP722" s="1"/>
      <c r="BQ722" s="1"/>
      <c r="BS722" s="1"/>
      <c r="BW722" s="1"/>
      <c r="BX722" s="1"/>
      <c r="BY722" s="1"/>
      <c r="BZ722" s="1"/>
      <c r="CA722" s="1"/>
      <c r="CE722" s="127"/>
      <c r="CF722" s="1"/>
      <c r="CG722" s="1"/>
      <c r="CI722" s="1"/>
      <c r="CM722" s="1"/>
      <c r="CN722" s="1"/>
      <c r="CO722" s="1"/>
      <c r="CP722" s="1"/>
      <c r="CU722" s="127"/>
      <c r="CV722" s="1"/>
      <c r="CW722" s="1"/>
      <c r="CY722" s="1"/>
      <c r="DC722" s="1"/>
      <c r="DD722" s="1"/>
      <c r="DE722" s="1"/>
      <c r="DF722" s="1"/>
      <c r="DK722" s="127"/>
      <c r="DL722" s="1"/>
      <c r="DM722" s="1"/>
      <c r="DO722" s="1"/>
      <c r="DS722" s="1"/>
      <c r="DT722" s="1"/>
      <c r="DU722" s="1"/>
      <c r="DV722" s="1"/>
      <c r="HA722" s="1">
        <v>2</v>
      </c>
      <c r="HB722" s="1">
        <f t="shared" si="215"/>
        <v>-63396.128379470036</v>
      </c>
      <c r="HC722" s="1">
        <f t="shared" si="216"/>
        <v>8.7009271608949898E-9</v>
      </c>
      <c r="HD722" s="1">
        <f t="shared" si="217"/>
        <v>3.2759186404502981E-5</v>
      </c>
      <c r="HE722" s="1">
        <f t="shared" si="218"/>
        <v>8.7009271608949898E-9</v>
      </c>
      <c r="HF722" s="1" t="str">
        <f t="shared" si="219"/>
        <v/>
      </c>
      <c r="HG722" s="1" t="str">
        <f t="shared" si="220"/>
        <v/>
      </c>
      <c r="HK722" s="1">
        <f t="shared" si="221"/>
        <v>3.022843339601545E-68</v>
      </c>
      <c r="HL722" s="1" t="str">
        <f t="shared" si="222"/>
        <v/>
      </c>
      <c r="HM722" s="1" t="str">
        <f t="shared" si="223"/>
        <v/>
      </c>
      <c r="HR722" s="1">
        <v>2</v>
      </c>
      <c r="HS722" s="1">
        <f t="shared" si="224"/>
        <v>-142.96238143085472</v>
      </c>
      <c r="HT722" s="1">
        <f t="shared" si="225"/>
        <v>3.858393304530299E-6</v>
      </c>
      <c r="HU722" s="1">
        <f t="shared" si="226"/>
        <v>3.2759186404502981E-5</v>
      </c>
      <c r="HV722" s="118">
        <f t="shared" si="227"/>
        <v>3.858393304530299E-6</v>
      </c>
      <c r="HW722" s="118" t="str">
        <f t="shared" si="228"/>
        <v/>
      </c>
      <c r="HX722" s="118" t="str">
        <f t="shared" si="229"/>
        <v/>
      </c>
      <c r="HY722" s="118">
        <f t="shared" si="230"/>
        <v>4.4936875469873401E-21</v>
      </c>
      <c r="HZ722" s="118" t="str">
        <f t="shared" si="231"/>
        <v/>
      </c>
      <c r="IA722" s="118" t="str">
        <f t="shared" si="232"/>
        <v/>
      </c>
      <c r="IB722" s="118"/>
      <c r="IC722" s="118"/>
      <c r="ID722" s="118"/>
      <c r="IE722" s="118">
        <v>2</v>
      </c>
      <c r="IF722" s="118">
        <f t="shared" si="259"/>
        <v>-243.17101192472526</v>
      </c>
      <c r="IG722" s="118">
        <f t="shared" si="233"/>
        <v>2.2683834349600377E-6</v>
      </c>
      <c r="IH722" s="118">
        <f t="shared" si="234"/>
        <v>3.2759186404502981E-5</v>
      </c>
      <c r="II722" s="118">
        <f t="shared" si="235"/>
        <v>2.2683834349600377E-6</v>
      </c>
      <c r="IJ722" s="118" t="str">
        <f t="shared" si="236"/>
        <v/>
      </c>
      <c r="IK722" s="118" t="str">
        <f t="shared" si="237"/>
        <v/>
      </c>
      <c r="IL722" s="118">
        <f t="shared" si="238"/>
        <v>1.9939047055905347E-112</v>
      </c>
      <c r="IM722" s="118" t="str">
        <f t="shared" si="239"/>
        <v/>
      </c>
      <c r="IN722" s="118" t="str">
        <f t="shared" si="240"/>
        <v/>
      </c>
      <c r="IO722" s="118"/>
      <c r="IP722" s="118"/>
      <c r="IQ722" s="118"/>
      <c r="IR722" s="118">
        <v>2</v>
      </c>
      <c r="IS722" s="118">
        <f t="shared" si="241"/>
        <v>-6302.2542939218683</v>
      </c>
      <c r="IT722" s="118">
        <f t="shared" si="242"/>
        <v>8.7525045735540266E-8</v>
      </c>
      <c r="IU722" s="118">
        <f t="shared" si="243"/>
        <v>3.2759186404502981E-5</v>
      </c>
      <c r="IV722" s="118">
        <f t="shared" si="244"/>
        <v>8.7525045735540266E-8</v>
      </c>
      <c r="IW722" s="118" t="str">
        <f t="shared" si="245"/>
        <v/>
      </c>
      <c r="IX722" s="118" t="str">
        <f t="shared" si="246"/>
        <v/>
      </c>
      <c r="IY722" s="118">
        <f t="shared" si="247"/>
        <v>2.7956305774721484E-30</v>
      </c>
      <c r="IZ722" s="118" t="str">
        <f t="shared" si="248"/>
        <v/>
      </c>
      <c r="JA722" s="118" t="str">
        <f t="shared" si="249"/>
        <v/>
      </c>
      <c r="JB722" s="118"/>
      <c r="JC722" s="118">
        <v>2</v>
      </c>
      <c r="JD722" s="118">
        <f t="shared" si="250"/>
        <v>-4857.3673578797452</v>
      </c>
      <c r="JE722" s="118">
        <f t="shared" si="251"/>
        <v>1.1356050606666361E-7</v>
      </c>
      <c r="JF722" s="118">
        <f t="shared" si="252"/>
        <v>3.2759186404502981E-5</v>
      </c>
      <c r="JG722" s="118">
        <f t="shared" si="253"/>
        <v>1.1356050606666361E-7</v>
      </c>
      <c r="JH722" s="118" t="str">
        <f t="shared" si="254"/>
        <v/>
      </c>
      <c r="JI722" s="118" t="str">
        <f t="shared" si="255"/>
        <v/>
      </c>
      <c r="JJ722" s="118">
        <f t="shared" si="256"/>
        <v>2.7956305774721484E-30</v>
      </c>
      <c r="JK722" s="118" t="str">
        <f t="shared" si="257"/>
        <v/>
      </c>
      <c r="JL722" s="118" t="str">
        <f t="shared" si="258"/>
        <v/>
      </c>
      <c r="JM722" s="118"/>
      <c r="JN722" s="118"/>
      <c r="JO722" s="137">
        <f>F95</f>
        <v>2.9567368617311088E-11</v>
      </c>
      <c r="JP722" s="118">
        <f t="shared" si="212"/>
        <v>4.4800000000000006E-2</v>
      </c>
      <c r="JQ722" s="138">
        <f t="shared" si="213"/>
        <v>0.99999985787814583</v>
      </c>
      <c r="JR722" s="118">
        <f t="shared" si="214"/>
        <v>8.4109512354935134E-8</v>
      </c>
      <c r="JS722" s="118" t="str">
        <f t="shared" si="210"/>
        <v/>
      </c>
      <c r="JT722" s="119" t="str">
        <f t="shared" si="211"/>
        <v/>
      </c>
    </row>
    <row r="723" spans="23:280" ht="20.100000000000001" customHeight="1" x14ac:dyDescent="0.25">
      <c r="Y723" s="128"/>
      <c r="Z723" s="128"/>
      <c r="AG723" s="128"/>
      <c r="AH723" s="128"/>
      <c r="AI723" s="128"/>
      <c r="AJ723" s="128"/>
      <c r="AK723" s="128"/>
      <c r="AL723" s="128"/>
      <c r="AM723" s="128"/>
      <c r="AN723" s="128"/>
      <c r="AO723" s="128"/>
      <c r="AP723" s="128"/>
      <c r="AQ723" s="128"/>
      <c r="BI723" s="1"/>
      <c r="BJ723" s="1"/>
      <c r="BK723" s="1"/>
      <c r="BP723" s="1"/>
      <c r="BQ723" s="1"/>
      <c r="BR723" s="1"/>
      <c r="BS723" s="1"/>
      <c r="BT723" s="1"/>
      <c r="BU723" s="1"/>
      <c r="BV723" s="1"/>
      <c r="BW723" s="1"/>
      <c r="BX723" s="1"/>
      <c r="BY723" s="1"/>
      <c r="BZ723" s="1"/>
      <c r="CA723" s="1"/>
      <c r="CB723" s="1"/>
      <c r="CC723" s="1"/>
      <c r="CD723" s="1"/>
      <c r="CE723" s="1"/>
      <c r="CF723" s="1"/>
      <c r="CG723" s="1"/>
      <c r="CH723" s="1"/>
      <c r="CI723" s="1"/>
      <c r="HA723" s="1">
        <v>3</v>
      </c>
      <c r="HB723" s="1">
        <f t="shared" si="215"/>
        <v>-63332.605204741107</v>
      </c>
      <c r="HC723" s="1">
        <f t="shared" si="216"/>
        <v>8.8409080344202128E-9</v>
      </c>
      <c r="HD723" s="1">
        <f t="shared" si="217"/>
        <v>3.3316331852099976E-5</v>
      </c>
      <c r="HE723" s="1">
        <f t="shared" si="218"/>
        <v>8.8409080344202128E-9</v>
      </c>
      <c r="HF723" s="1" t="str">
        <f t="shared" si="219"/>
        <v/>
      </c>
      <c r="HG723" s="1" t="str">
        <f t="shared" si="220"/>
        <v/>
      </c>
      <c r="HK723" s="1">
        <f t="shared" si="221"/>
        <v>3.2358081911596591E-68</v>
      </c>
      <c r="HL723" s="1" t="str">
        <f t="shared" si="222"/>
        <v/>
      </c>
      <c r="HM723" s="1" t="str">
        <f t="shared" si="223"/>
        <v/>
      </c>
      <c r="HR723" s="1">
        <v>3</v>
      </c>
      <c r="HS723" s="1">
        <f t="shared" si="224"/>
        <v>-142.81913255166549</v>
      </c>
      <c r="HT723" s="1">
        <f t="shared" si="225"/>
        <v>3.9204672944838482E-6</v>
      </c>
      <c r="HU723" s="1">
        <f t="shared" si="226"/>
        <v>3.3316331852099976E-5</v>
      </c>
      <c r="HV723" s="118">
        <f t="shared" si="227"/>
        <v>3.9204672944838482E-6</v>
      </c>
      <c r="HW723" s="118" t="str">
        <f t="shared" si="228"/>
        <v/>
      </c>
      <c r="HX723" s="118" t="str">
        <f t="shared" si="229"/>
        <v/>
      </c>
      <c r="HY723" s="118">
        <f t="shared" si="230"/>
        <v>4.6621680739793155E-21</v>
      </c>
      <c r="HZ723" s="118" t="str">
        <f t="shared" si="231"/>
        <v/>
      </c>
      <c r="IA723" s="118" t="str">
        <f t="shared" si="232"/>
        <v/>
      </c>
      <c r="IB723" s="118"/>
      <c r="IC723" s="118"/>
      <c r="ID723" s="118"/>
      <c r="IE723" s="118">
        <v>3</v>
      </c>
      <c r="IF723" s="118">
        <f t="shared" si="259"/>
        <v>-242.92735359614338</v>
      </c>
      <c r="IG723" s="118">
        <f t="shared" si="233"/>
        <v>2.3048772808277451E-6</v>
      </c>
      <c r="IH723" s="118">
        <f t="shared" si="234"/>
        <v>3.3316331852099976E-5</v>
      </c>
      <c r="II723" s="118">
        <f t="shared" si="235"/>
        <v>2.3048772808277451E-6</v>
      </c>
      <c r="IJ723" s="118" t="str">
        <f t="shared" si="236"/>
        <v/>
      </c>
      <c r="IK723" s="118" t="str">
        <f t="shared" si="237"/>
        <v/>
      </c>
      <c r="IL723" s="118">
        <f t="shared" si="238"/>
        <v>2.1812914814395096E-112</v>
      </c>
      <c r="IM723" s="118" t="str">
        <f t="shared" si="239"/>
        <v/>
      </c>
      <c r="IN723" s="118" t="str">
        <f t="shared" si="240"/>
        <v/>
      </c>
      <c r="IO723" s="118"/>
      <c r="IP723" s="118"/>
      <c r="IQ723" s="118"/>
      <c r="IR723" s="118">
        <v>3</v>
      </c>
      <c r="IS723" s="118">
        <f t="shared" si="241"/>
        <v>-6295.9394098598223</v>
      </c>
      <c r="IT723" s="118">
        <f t="shared" si="242"/>
        <v>8.8933152266124731E-8</v>
      </c>
      <c r="IU723" s="118">
        <f t="shared" si="243"/>
        <v>3.3316331852099976E-5</v>
      </c>
      <c r="IV723" s="118">
        <f t="shared" si="244"/>
        <v>8.8933152266124731E-8</v>
      </c>
      <c r="IW723" s="118" t="str">
        <f t="shared" si="245"/>
        <v/>
      </c>
      <c r="IX723" s="118" t="str">
        <f t="shared" si="246"/>
        <v/>
      </c>
      <c r="IY723" s="118">
        <f t="shared" si="247"/>
        <v>2.9205794396411412E-30</v>
      </c>
      <c r="IZ723" s="118" t="str">
        <f t="shared" si="248"/>
        <v/>
      </c>
      <c r="JA723" s="118" t="str">
        <f t="shared" si="249"/>
        <v/>
      </c>
      <c r="JB723" s="118"/>
      <c r="JC723" s="118">
        <v>3</v>
      </c>
      <c r="JD723" s="118">
        <f t="shared" si="250"/>
        <v>-4852.5002563187436</v>
      </c>
      <c r="JE723" s="118">
        <f t="shared" si="251"/>
        <v>1.1538747215237222E-7</v>
      </c>
      <c r="JF723" s="118">
        <f t="shared" si="252"/>
        <v>3.3316331852099976E-5</v>
      </c>
      <c r="JG723" s="118">
        <f t="shared" si="253"/>
        <v>1.1538747215237222E-7</v>
      </c>
      <c r="JH723" s="118" t="str">
        <f t="shared" si="254"/>
        <v/>
      </c>
      <c r="JI723" s="118" t="str">
        <f t="shared" si="255"/>
        <v/>
      </c>
      <c r="JJ723" s="118">
        <f t="shared" si="256"/>
        <v>2.9205794396411412E-30</v>
      </c>
      <c r="JK723" s="118" t="str">
        <f t="shared" si="257"/>
        <v/>
      </c>
      <c r="JL723" s="118" t="str">
        <f t="shared" si="258"/>
        <v/>
      </c>
      <c r="JM723" s="118"/>
      <c r="JN723" s="118"/>
      <c r="JO723" s="118"/>
      <c r="JP723" s="118">
        <f t="shared" si="212"/>
        <v>5.1200000000000009E-2</v>
      </c>
      <c r="JQ723" s="138">
        <f t="shared" si="213"/>
        <v>0.99999977376863347</v>
      </c>
      <c r="JR723" s="118">
        <f t="shared" si="214"/>
        <v>1.1457439441642236E-7</v>
      </c>
      <c r="JS723" s="118" t="str">
        <f t="shared" si="210"/>
        <v/>
      </c>
      <c r="JT723" s="119" t="str">
        <f t="shared" si="211"/>
        <v/>
      </c>
    </row>
    <row r="724" spans="23:280" ht="20.100000000000001" customHeight="1" x14ac:dyDescent="0.25">
      <c r="Y724" s="128"/>
      <c r="Z724" s="128"/>
      <c r="AE724" s="127" t="s">
        <v>429</v>
      </c>
      <c r="AG724" s="128"/>
      <c r="AH724" s="128"/>
      <c r="AI724" s="128"/>
      <c r="AJ724" s="128"/>
      <c r="AK724" s="128"/>
      <c r="AL724" s="128"/>
      <c r="AM724" s="128"/>
      <c r="AN724" s="128"/>
      <c r="AO724" s="128"/>
      <c r="AP724" s="128"/>
      <c r="AQ724" s="128"/>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50"/>
      <c r="CG724" s="1"/>
      <c r="CH724" s="1"/>
      <c r="CI724" s="1"/>
      <c r="HA724" s="1">
        <v>4</v>
      </c>
      <c r="HB724" s="1">
        <f t="shared" si="215"/>
        <v>-63269.082030012185</v>
      </c>
      <c r="HC724" s="1">
        <f t="shared" si="216"/>
        <v>8.9829971968829659E-9</v>
      </c>
      <c r="HD724" s="1">
        <f t="shared" si="217"/>
        <v>3.3882436137647771E-5</v>
      </c>
      <c r="HE724" s="1">
        <f t="shared" si="218"/>
        <v>8.9829971968829659E-9</v>
      </c>
      <c r="HF724" s="1" t="str">
        <f t="shared" si="219"/>
        <v/>
      </c>
      <c r="HG724" s="1" t="str">
        <f t="shared" si="220"/>
        <v/>
      </c>
      <c r="HK724" s="1">
        <f t="shared" si="221"/>
        <v>3.4637213867066363E-68</v>
      </c>
      <c r="HL724" s="1" t="str">
        <f t="shared" si="222"/>
        <v/>
      </c>
      <c r="HM724" s="1" t="str">
        <f t="shared" si="223"/>
        <v/>
      </c>
      <c r="HR724" s="1">
        <v>4</v>
      </c>
      <c r="HS724" s="1">
        <f t="shared" si="224"/>
        <v>-142.67588367247626</v>
      </c>
      <c r="HT724" s="1">
        <f t="shared" si="225"/>
        <v>3.9834761972082117E-6</v>
      </c>
      <c r="HU724" s="1">
        <f t="shared" si="226"/>
        <v>3.3882436137647676E-5</v>
      </c>
      <c r="HV724" s="118">
        <f t="shared" si="227"/>
        <v>3.9834761972082117E-6</v>
      </c>
      <c r="HW724" s="118" t="str">
        <f t="shared" si="228"/>
        <v/>
      </c>
      <c r="HX724" s="118" t="str">
        <f t="shared" si="229"/>
        <v/>
      </c>
      <c r="HY724" s="118">
        <f t="shared" si="230"/>
        <v>4.8368880017941368E-21</v>
      </c>
      <c r="HZ724" s="118" t="str">
        <f t="shared" si="231"/>
        <v/>
      </c>
      <c r="IA724" s="118" t="str">
        <f t="shared" si="232"/>
        <v/>
      </c>
      <c r="IB724" s="118"/>
      <c r="IC724" s="118"/>
      <c r="ID724" s="118"/>
      <c r="IE724" s="118">
        <v>4</v>
      </c>
      <c r="IF724" s="118">
        <f t="shared" si="259"/>
        <v>-242.68369526756149</v>
      </c>
      <c r="IG724" s="118">
        <f t="shared" si="233"/>
        <v>2.3419207701545426E-6</v>
      </c>
      <c r="IH724" s="118">
        <f t="shared" si="234"/>
        <v>3.3882436137647771E-5</v>
      </c>
      <c r="II724" s="118">
        <f t="shared" si="235"/>
        <v>2.3419207701545426E-6</v>
      </c>
      <c r="IJ724" s="118" t="str">
        <f t="shared" si="236"/>
        <v/>
      </c>
      <c r="IK724" s="118" t="str">
        <f t="shared" si="237"/>
        <v/>
      </c>
      <c r="IL724" s="118">
        <f t="shared" si="238"/>
        <v>2.3862506496665877E-112</v>
      </c>
      <c r="IM724" s="118" t="str">
        <f t="shared" si="239"/>
        <v/>
      </c>
      <c r="IN724" s="118" t="str">
        <f t="shared" si="240"/>
        <v/>
      </c>
      <c r="IO724" s="118"/>
      <c r="IP724" s="118"/>
      <c r="IQ724" s="118"/>
      <c r="IR724" s="118">
        <v>4</v>
      </c>
      <c r="IS724" s="118">
        <f t="shared" si="241"/>
        <v>-6289.6245257977771</v>
      </c>
      <c r="IT724" s="118">
        <f t="shared" si="242"/>
        <v>9.0362466661373207E-8</v>
      </c>
      <c r="IU724" s="118">
        <f t="shared" si="243"/>
        <v>3.3882436137647676E-5</v>
      </c>
      <c r="IV724" s="118">
        <f t="shared" si="244"/>
        <v>9.0362466661373207E-8</v>
      </c>
      <c r="IW724" s="118" t="str">
        <f t="shared" si="245"/>
        <v/>
      </c>
      <c r="IX724" s="118" t="str">
        <f t="shared" si="246"/>
        <v/>
      </c>
      <c r="IY724" s="118">
        <f t="shared" si="247"/>
        <v>3.0510639912625395E-30</v>
      </c>
      <c r="IZ724" s="118" t="str">
        <f t="shared" si="248"/>
        <v/>
      </c>
      <c r="JA724" s="118" t="str">
        <f t="shared" si="249"/>
        <v/>
      </c>
      <c r="JB724" s="118"/>
      <c r="JC724" s="118">
        <v>4</v>
      </c>
      <c r="JD724" s="118">
        <f t="shared" si="250"/>
        <v>-4847.6331547577411</v>
      </c>
      <c r="JE724" s="118">
        <f t="shared" si="251"/>
        <v>1.1724195465722318E-7</v>
      </c>
      <c r="JF724" s="118">
        <f t="shared" si="252"/>
        <v>3.3882436137647826E-5</v>
      </c>
      <c r="JG724" s="118">
        <f t="shared" si="253"/>
        <v>1.1724195465722318E-7</v>
      </c>
      <c r="JH724" s="118" t="str">
        <f t="shared" si="254"/>
        <v/>
      </c>
      <c r="JI724" s="118" t="str">
        <f t="shared" si="255"/>
        <v/>
      </c>
      <c r="JJ724" s="118">
        <f t="shared" si="256"/>
        <v>3.0510639912625395E-30</v>
      </c>
      <c r="JK724" s="118" t="str">
        <f t="shared" si="257"/>
        <v/>
      </c>
      <c r="JL724" s="118" t="str">
        <f t="shared" si="258"/>
        <v/>
      </c>
      <c r="JM724" s="118"/>
      <c r="JN724" s="118"/>
      <c r="JO724" s="127" t="s">
        <v>328</v>
      </c>
      <c r="JP724" s="118">
        <f t="shared" si="212"/>
        <v>5.7600000000000012E-2</v>
      </c>
      <c r="JQ724" s="138">
        <f t="shared" si="213"/>
        <v>0.99999965919423905</v>
      </c>
      <c r="JR724" s="118">
        <f t="shared" si="214"/>
        <v>1.5075653569951442E-7</v>
      </c>
      <c r="JS724" s="118" t="str">
        <f t="shared" si="210"/>
        <v/>
      </c>
      <c r="JT724" s="119" t="str">
        <f t="shared" si="211"/>
        <v/>
      </c>
    </row>
    <row r="725" spans="23:280" ht="20.100000000000001" customHeight="1" x14ac:dyDescent="0.25">
      <c r="Y725" s="128"/>
      <c r="Z725" s="128"/>
      <c r="AE725" s="118" cm="1">
        <f t="array" ref="AE725:AE729">MMULT(_xlfn.ANCHORARRAY(AE709),_xlfn.ANCHORARRAY(AE717))</f>
        <v>206930.04636570066</v>
      </c>
      <c r="AG725" s="128"/>
      <c r="AH725" s="128"/>
      <c r="AI725" s="128"/>
      <c r="AJ725" s="128"/>
      <c r="AK725" s="128"/>
      <c r="AL725" s="128"/>
      <c r="AM725" s="128"/>
      <c r="AN725" s="128"/>
      <c r="AO725" s="128"/>
      <c r="AP725" s="128"/>
      <c r="AQ725" s="128"/>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HA725" s="1">
        <v>5</v>
      </c>
      <c r="HB725" s="1">
        <f t="shared" si="215"/>
        <v>-63205.558855283256</v>
      </c>
      <c r="HC725" s="1">
        <f t="shared" si="216"/>
        <v>9.1272239488926672E-9</v>
      </c>
      <c r="HD725" s="1">
        <f t="shared" si="217"/>
        <v>3.4457634115053068E-5</v>
      </c>
      <c r="HE725" s="1">
        <f t="shared" si="218"/>
        <v>9.1272239488926672E-9</v>
      </c>
      <c r="HF725" s="1" t="str">
        <f t="shared" si="219"/>
        <v/>
      </c>
      <c r="HG725" s="1" t="str">
        <f t="shared" si="220"/>
        <v/>
      </c>
      <c r="HK725" s="1">
        <f t="shared" si="221"/>
        <v>3.7076282584323891E-68</v>
      </c>
      <c r="HL725" s="1" t="str">
        <f t="shared" si="222"/>
        <v/>
      </c>
      <c r="HM725" s="1" t="str">
        <f t="shared" si="223"/>
        <v/>
      </c>
      <c r="HR725" s="1">
        <v>5</v>
      </c>
      <c r="HS725" s="1">
        <f t="shared" si="224"/>
        <v>-142.532634793287</v>
      </c>
      <c r="HT725" s="1">
        <f t="shared" si="225"/>
        <v>4.0474330059480363E-6</v>
      </c>
      <c r="HU725" s="1">
        <f t="shared" si="226"/>
        <v>3.4457634115053115E-5</v>
      </c>
      <c r="HV725" s="118">
        <f t="shared" si="227"/>
        <v>4.0474330059480363E-6</v>
      </c>
      <c r="HW725" s="118" t="str">
        <f t="shared" si="228"/>
        <v/>
      </c>
      <c r="HX725" s="118" t="str">
        <f t="shared" si="229"/>
        <v/>
      </c>
      <c r="HY725" s="118">
        <f t="shared" si="230"/>
        <v>5.018075463152087E-21</v>
      </c>
      <c r="HZ725" s="118" t="str">
        <f t="shared" si="231"/>
        <v/>
      </c>
      <c r="IA725" s="118" t="str">
        <f t="shared" si="232"/>
        <v/>
      </c>
      <c r="IB725" s="118"/>
      <c r="IC725" s="118"/>
      <c r="ID725" s="118"/>
      <c r="IE725" s="118">
        <v>5</v>
      </c>
      <c r="IF725" s="118">
        <f t="shared" si="259"/>
        <v>-242.4400369389796</v>
      </c>
      <c r="IG725" s="118">
        <f t="shared" si="233"/>
        <v>2.3795215417834872E-6</v>
      </c>
      <c r="IH725" s="118">
        <f t="shared" si="234"/>
        <v>3.4457634115053068E-5</v>
      </c>
      <c r="II725" s="118">
        <f t="shared" si="235"/>
        <v>2.3795215417834872E-6</v>
      </c>
      <c r="IJ725" s="118" t="str">
        <f t="shared" si="236"/>
        <v/>
      </c>
      <c r="IK725" s="118" t="str">
        <f t="shared" si="237"/>
        <v/>
      </c>
      <c r="IL725" s="118">
        <f t="shared" si="238"/>
        <v>2.6104264859325974E-112</v>
      </c>
      <c r="IM725" s="118" t="str">
        <f t="shared" si="239"/>
        <v/>
      </c>
      <c r="IN725" s="118" t="str">
        <f t="shared" si="240"/>
        <v/>
      </c>
      <c r="IO725" s="118"/>
      <c r="IP725" s="118"/>
      <c r="IQ725" s="118"/>
      <c r="IR725" s="118">
        <v>5</v>
      </c>
      <c r="IS725" s="118">
        <f t="shared" si="241"/>
        <v>-6283.309641735731</v>
      </c>
      <c r="IT725" s="118">
        <f t="shared" si="242"/>
        <v>9.1813283664263643E-8</v>
      </c>
      <c r="IU725" s="118">
        <f t="shared" si="243"/>
        <v>3.4457634115052966E-5</v>
      </c>
      <c r="IV725" s="118">
        <f t="shared" si="244"/>
        <v>9.1813283664263643E-8</v>
      </c>
      <c r="IW725" s="118" t="str">
        <f t="shared" si="245"/>
        <v/>
      </c>
      <c r="IX725" s="118" t="str">
        <f t="shared" si="246"/>
        <v/>
      </c>
      <c r="IY725" s="118">
        <f t="shared" si="247"/>
        <v>3.1873272850441714E-30</v>
      </c>
      <c r="IZ725" s="118" t="str">
        <f t="shared" si="248"/>
        <v/>
      </c>
      <c r="JA725" s="118" t="str">
        <f t="shared" si="249"/>
        <v/>
      </c>
      <c r="JB725" s="118"/>
      <c r="JC725" s="118">
        <v>5</v>
      </c>
      <c r="JD725" s="118">
        <f t="shared" si="250"/>
        <v>-4842.7660531967394</v>
      </c>
      <c r="JE725" s="118">
        <f t="shared" si="251"/>
        <v>1.1912433599931527E-7</v>
      </c>
      <c r="JF725" s="118">
        <f t="shared" si="252"/>
        <v>3.4457634115053068E-5</v>
      </c>
      <c r="JG725" s="118">
        <f t="shared" si="253"/>
        <v>1.1912433599931527E-7</v>
      </c>
      <c r="JH725" s="118" t="str">
        <f t="shared" si="254"/>
        <v/>
      </c>
      <c r="JI725" s="118" t="str">
        <f t="shared" si="255"/>
        <v/>
      </c>
      <c r="JJ725" s="118">
        <f t="shared" si="256"/>
        <v>3.1873272850441714E-30</v>
      </c>
      <c r="JK725" s="118" t="str">
        <f t="shared" si="257"/>
        <v/>
      </c>
      <c r="JL725" s="118" t="str">
        <f t="shared" si="258"/>
        <v/>
      </c>
      <c r="JM725" s="118"/>
      <c r="JN725" s="118"/>
      <c r="JO725" s="137">
        <f>1-JO722</f>
        <v>0.99999999997043265</v>
      </c>
      <c r="JP725" s="118">
        <f t="shared" si="212"/>
        <v>6.4000000000000015E-2</v>
      </c>
      <c r="JQ725" s="138">
        <f t="shared" si="213"/>
        <v>0.99999950843770335</v>
      </c>
      <c r="JR725" s="118">
        <f t="shared" si="214"/>
        <v>1.9293781561291468E-7</v>
      </c>
      <c r="JS725" s="118" t="str">
        <f t="shared" si="210"/>
        <v/>
      </c>
      <c r="JT725" s="119" t="str">
        <f t="shared" si="211"/>
        <v/>
      </c>
    </row>
    <row r="726" spans="23:280" ht="20.100000000000001" customHeight="1" x14ac:dyDescent="0.25">
      <c r="Y726" s="128"/>
      <c r="Z726" s="128"/>
      <c r="AE726" s="118">
        <v>186.6438640520937</v>
      </c>
      <c r="AG726" s="128"/>
      <c r="AH726" s="128"/>
      <c r="AI726" s="128"/>
      <c r="AJ726" s="128"/>
      <c r="AK726" s="128"/>
      <c r="AL726" s="128"/>
      <c r="AM726" s="128"/>
      <c r="AN726" s="128"/>
      <c r="AO726" s="128"/>
      <c r="AP726" s="128"/>
      <c r="AQ726" s="128"/>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HA726" s="1">
        <v>6</v>
      </c>
      <c r="HB726" s="1">
        <f t="shared" si="215"/>
        <v>-63142.035680554327</v>
      </c>
      <c r="HC726" s="1">
        <f t="shared" si="216"/>
        <v>9.2736179583065004E-9</v>
      </c>
      <c r="HD726" s="1">
        <f t="shared" si="217"/>
        <v>3.5042062511133837E-5</v>
      </c>
      <c r="HE726" s="1">
        <f t="shared" si="218"/>
        <v>9.2736179583065004E-9</v>
      </c>
      <c r="HF726" s="1" t="str">
        <f t="shared" si="219"/>
        <v/>
      </c>
      <c r="HG726" s="1" t="str">
        <f t="shared" si="220"/>
        <v/>
      </c>
      <c r="HK726" s="1">
        <f t="shared" si="221"/>
        <v>3.9686469625201161E-68</v>
      </c>
      <c r="HL726" s="1" t="str">
        <f t="shared" si="222"/>
        <v/>
      </c>
      <c r="HM726" s="1" t="str">
        <f t="shared" si="223"/>
        <v/>
      </c>
      <c r="HR726" s="1">
        <v>6</v>
      </c>
      <c r="HS726" s="1">
        <f t="shared" si="224"/>
        <v>-142.38938591409777</v>
      </c>
      <c r="HT726" s="1">
        <f t="shared" si="225"/>
        <v>4.1123508768025628E-6</v>
      </c>
      <c r="HU726" s="1">
        <f t="shared" si="226"/>
        <v>3.5042062511133837E-5</v>
      </c>
      <c r="HV726" s="118">
        <f t="shared" si="227"/>
        <v>4.1123508768025628E-6</v>
      </c>
      <c r="HW726" s="118" t="str">
        <f t="shared" si="228"/>
        <v/>
      </c>
      <c r="HX726" s="118" t="str">
        <f t="shared" si="229"/>
        <v/>
      </c>
      <c r="HY726" s="118">
        <f t="shared" si="230"/>
        <v>5.2059668221529844E-21</v>
      </c>
      <c r="HZ726" s="118" t="str">
        <f t="shared" si="231"/>
        <v/>
      </c>
      <c r="IA726" s="118" t="str">
        <f t="shared" si="232"/>
        <v/>
      </c>
      <c r="IB726" s="118"/>
      <c r="IC726" s="118"/>
      <c r="ID726" s="118"/>
      <c r="IE726" s="118">
        <v>6</v>
      </c>
      <c r="IF726" s="118">
        <f t="shared" si="259"/>
        <v>-242.19637861039772</v>
      </c>
      <c r="IG726" s="118">
        <f t="shared" si="233"/>
        <v>2.4176873303013088E-6</v>
      </c>
      <c r="IH726" s="118">
        <f t="shared" si="234"/>
        <v>3.5042062511133728E-5</v>
      </c>
      <c r="II726" s="118">
        <f t="shared" si="235"/>
        <v>2.4176873303013088E-6</v>
      </c>
      <c r="IJ726" s="118" t="str">
        <f t="shared" si="236"/>
        <v/>
      </c>
      <c r="IK726" s="118" t="str">
        <f t="shared" si="237"/>
        <v/>
      </c>
      <c r="IL726" s="118">
        <f t="shared" si="238"/>
        <v>2.8556167857135215E-112</v>
      </c>
      <c r="IM726" s="118" t="str">
        <f t="shared" si="239"/>
        <v/>
      </c>
      <c r="IN726" s="118" t="str">
        <f t="shared" si="240"/>
        <v/>
      </c>
      <c r="IO726" s="118"/>
      <c r="IP726" s="118"/>
      <c r="IQ726" s="118"/>
      <c r="IR726" s="118">
        <v>6</v>
      </c>
      <c r="IS726" s="118">
        <f t="shared" si="241"/>
        <v>-6276.9947576736849</v>
      </c>
      <c r="IT726" s="118">
        <f t="shared" si="242"/>
        <v>9.3285901712021008E-8</v>
      </c>
      <c r="IU726" s="118">
        <f t="shared" si="243"/>
        <v>3.5042062511133837E-5</v>
      </c>
      <c r="IV726" s="118">
        <f t="shared" si="244"/>
        <v>9.3285901712021008E-8</v>
      </c>
      <c r="IW726" s="118" t="str">
        <f t="shared" si="245"/>
        <v/>
      </c>
      <c r="IX726" s="118" t="str">
        <f t="shared" si="246"/>
        <v/>
      </c>
      <c r="IY726" s="118">
        <f t="shared" si="247"/>
        <v>3.3296229471083067E-30</v>
      </c>
      <c r="IZ726" s="118" t="str">
        <f t="shared" si="248"/>
        <v/>
      </c>
      <c r="JA726" s="118" t="str">
        <f t="shared" si="249"/>
        <v/>
      </c>
      <c r="JB726" s="118"/>
      <c r="JC726" s="118">
        <v>6</v>
      </c>
      <c r="JD726" s="118">
        <f t="shared" si="250"/>
        <v>-4837.8989516357378</v>
      </c>
      <c r="JE726" s="118">
        <f t="shared" si="251"/>
        <v>1.2103500338989862E-7</v>
      </c>
      <c r="JF726" s="118">
        <f t="shared" si="252"/>
        <v>3.5042062511133837E-5</v>
      </c>
      <c r="JG726" s="118">
        <f t="shared" si="253"/>
        <v>1.2103500338989862E-7</v>
      </c>
      <c r="JH726" s="118" t="str">
        <f t="shared" si="254"/>
        <v/>
      </c>
      <c r="JI726" s="118" t="str">
        <f t="shared" si="255"/>
        <v/>
      </c>
      <c r="JJ726" s="118">
        <f t="shared" si="256"/>
        <v>3.3296229471083067E-30</v>
      </c>
      <c r="JK726" s="118" t="str">
        <f t="shared" si="257"/>
        <v/>
      </c>
      <c r="JL726" s="118" t="str">
        <f t="shared" si="258"/>
        <v/>
      </c>
      <c r="JM726" s="118"/>
      <c r="JN726" s="118"/>
      <c r="JO726" s="118"/>
      <c r="JP726" s="118">
        <f t="shared" si="212"/>
        <v>7.0400000000000018E-2</v>
      </c>
      <c r="JQ726" s="138">
        <f t="shared" si="213"/>
        <v>0.99999931549988774</v>
      </c>
      <c r="JR726" s="118">
        <f t="shared" si="214"/>
        <v>2.4137879062191558E-7</v>
      </c>
      <c r="JS726" s="118" t="str">
        <f t="shared" si="210"/>
        <v/>
      </c>
      <c r="JT726" s="119" t="str">
        <f t="shared" si="211"/>
        <v/>
      </c>
    </row>
    <row r="727" spans="23:280" ht="20.100000000000001" customHeight="1" x14ac:dyDescent="0.25">
      <c r="Y727" s="128"/>
      <c r="Z727" s="128"/>
      <c r="AE727" s="118">
        <v>1124.821936133907</v>
      </c>
      <c r="AG727" s="128"/>
      <c r="AH727" s="128"/>
      <c r="AI727" s="128"/>
      <c r="AJ727" s="128"/>
      <c r="AK727" s="128"/>
      <c r="AL727" s="128"/>
      <c r="AM727" s="128"/>
      <c r="AN727" s="128"/>
      <c r="AO727" s="128"/>
      <c r="AP727" s="128"/>
      <c r="AQ727" s="128"/>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HA727" s="1">
        <v>7</v>
      </c>
      <c r="HB727" s="1">
        <f t="shared" si="215"/>
        <v>-63078.512505825398</v>
      </c>
      <c r="HC727" s="1">
        <f t="shared" si="216"/>
        <v>9.4222092642117897E-9</v>
      </c>
      <c r="HD727" s="1">
        <f t="shared" si="217"/>
        <v>3.5635859949074102E-5</v>
      </c>
      <c r="HE727" s="1">
        <f t="shared" si="218"/>
        <v>9.4222092642117897E-9</v>
      </c>
      <c r="HF727" s="1" t="str">
        <f t="shared" si="219"/>
        <v/>
      </c>
      <c r="HG727" s="1" t="str">
        <f t="shared" si="220"/>
        <v/>
      </c>
      <c r="HK727" s="1">
        <f t="shared" si="221"/>
        <v>4.2479735331550979E-68</v>
      </c>
      <c r="HL727" s="1" t="str">
        <f t="shared" si="222"/>
        <v/>
      </c>
      <c r="HM727" s="1" t="str">
        <f t="shared" si="223"/>
        <v/>
      </c>
      <c r="HR727" s="1">
        <v>7</v>
      </c>
      <c r="HS727" s="1">
        <f t="shared" si="224"/>
        <v>-142.24613703490854</v>
      </c>
      <c r="HT727" s="1">
        <f t="shared" si="225"/>
        <v>4.178243130491698E-6</v>
      </c>
      <c r="HU727" s="1">
        <f t="shared" si="226"/>
        <v>3.5635859949074102E-5</v>
      </c>
      <c r="HV727" s="118">
        <f t="shared" si="227"/>
        <v>4.178243130491698E-6</v>
      </c>
      <c r="HW727" s="118" t="str">
        <f t="shared" si="228"/>
        <v/>
      </c>
      <c r="HX727" s="118" t="str">
        <f t="shared" si="229"/>
        <v/>
      </c>
      <c r="HY727" s="118">
        <f t="shared" si="230"/>
        <v>5.4008069672101248E-21</v>
      </c>
      <c r="HZ727" s="118" t="str">
        <f t="shared" si="231"/>
        <v/>
      </c>
      <c r="IA727" s="118" t="str">
        <f t="shared" si="232"/>
        <v/>
      </c>
      <c r="IB727" s="118"/>
      <c r="IC727" s="118"/>
      <c r="ID727" s="118"/>
      <c r="IE727" s="118">
        <v>7</v>
      </c>
      <c r="IF727" s="118">
        <f t="shared" si="259"/>
        <v>-241.9527202818158</v>
      </c>
      <c r="IG727" s="118">
        <f t="shared" si="233"/>
        <v>2.4564259670766571E-6</v>
      </c>
      <c r="IH727" s="118">
        <f t="shared" si="234"/>
        <v>3.5635859949074102E-5</v>
      </c>
      <c r="II727" s="118">
        <f t="shared" si="235"/>
        <v>2.4564259670766571E-6</v>
      </c>
      <c r="IJ727" s="118" t="str">
        <f t="shared" si="236"/>
        <v/>
      </c>
      <c r="IK727" s="118" t="str">
        <f t="shared" si="237"/>
        <v/>
      </c>
      <c r="IL727" s="118">
        <f t="shared" si="238"/>
        <v>3.1237871662274141E-112</v>
      </c>
      <c r="IM727" s="118" t="str">
        <f t="shared" si="239"/>
        <v/>
      </c>
      <c r="IN727" s="118" t="str">
        <f t="shared" si="240"/>
        <v/>
      </c>
      <c r="IO727" s="118"/>
      <c r="IP727" s="118"/>
      <c r="IQ727" s="118"/>
      <c r="IR727" s="118">
        <v>7</v>
      </c>
      <c r="IS727" s="118">
        <f t="shared" si="241"/>
        <v>-6270.6798736116389</v>
      </c>
      <c r="IT727" s="118">
        <f t="shared" si="242"/>
        <v>9.4780622976177227E-8</v>
      </c>
      <c r="IU727" s="118">
        <f t="shared" si="243"/>
        <v>3.5635859949074102E-5</v>
      </c>
      <c r="IV727" s="118">
        <f t="shared" si="244"/>
        <v>9.4780622976177227E-8</v>
      </c>
      <c r="IW727" s="118" t="str">
        <f t="shared" si="245"/>
        <v/>
      </c>
      <c r="IX727" s="118" t="str">
        <f t="shared" si="246"/>
        <v/>
      </c>
      <c r="IY727" s="118">
        <f t="shared" si="247"/>
        <v>3.4782156326164893E-30</v>
      </c>
      <c r="IZ727" s="118" t="str">
        <f t="shared" si="248"/>
        <v/>
      </c>
      <c r="JA727" s="118" t="str">
        <f t="shared" si="249"/>
        <v/>
      </c>
      <c r="JB727" s="118"/>
      <c r="JC727" s="118">
        <v>7</v>
      </c>
      <c r="JD727" s="118">
        <f t="shared" si="250"/>
        <v>-4833.0318500747362</v>
      </c>
      <c r="JE727" s="118">
        <f t="shared" si="251"/>
        <v>1.2297434888534755E-7</v>
      </c>
      <c r="JF727" s="118">
        <f t="shared" si="252"/>
        <v>3.5635859949074102E-5</v>
      </c>
      <c r="JG727" s="118">
        <f t="shared" si="253"/>
        <v>1.2297434888534755E-7</v>
      </c>
      <c r="JH727" s="118" t="str">
        <f t="shared" si="254"/>
        <v/>
      </c>
      <c r="JI727" s="118" t="str">
        <f t="shared" si="255"/>
        <v/>
      </c>
      <c r="JJ727" s="118">
        <f t="shared" si="256"/>
        <v>3.4782156326164893E-30</v>
      </c>
      <c r="JK727" s="118" t="str">
        <f t="shared" si="257"/>
        <v/>
      </c>
      <c r="JL727" s="118" t="str">
        <f t="shared" si="258"/>
        <v/>
      </c>
      <c r="JM727" s="118"/>
      <c r="JN727" s="118"/>
      <c r="JO727" s="118"/>
      <c r="JP727" s="118">
        <f t="shared" si="212"/>
        <v>7.6800000000000021E-2</v>
      </c>
      <c r="JQ727" s="138">
        <f t="shared" si="213"/>
        <v>0.99999907412109712</v>
      </c>
      <c r="JR727" s="118">
        <f t="shared" si="214"/>
        <v>2.9632144338265221E-7</v>
      </c>
      <c r="JS727" s="118" t="str">
        <f t="shared" si="210"/>
        <v/>
      </c>
      <c r="JT727" s="119" t="str">
        <f t="shared" si="211"/>
        <v/>
      </c>
    </row>
    <row r="728" spans="23:280" ht="20.100000000000001" customHeight="1" x14ac:dyDescent="0.25">
      <c r="Y728" s="128"/>
      <c r="Z728" s="128"/>
      <c r="AE728" s="118">
        <v>10958.03855675552</v>
      </c>
      <c r="AG728" s="128"/>
      <c r="AH728" s="128"/>
      <c r="AI728" s="128"/>
      <c r="AJ728" s="128"/>
      <c r="AK728" s="128"/>
      <c r="AL728" s="128"/>
      <c r="AM728" s="128"/>
      <c r="AN728" s="128"/>
      <c r="AO728" s="128"/>
      <c r="AP728" s="128"/>
      <c r="AQ728" s="128"/>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HA728" s="1">
        <v>8</v>
      </c>
      <c r="HB728" s="1">
        <f t="shared" si="215"/>
        <v>-63014.989331096469</v>
      </c>
      <c r="HC728" s="1">
        <f t="shared" si="216"/>
        <v>9.5730282809423822E-9</v>
      </c>
      <c r="HD728" s="1">
        <f t="shared" si="217"/>
        <v>3.6239166972133497E-5</v>
      </c>
      <c r="HE728" s="1">
        <f t="shared" si="218"/>
        <v>9.5730282809423822E-9</v>
      </c>
      <c r="HF728" s="1" t="str">
        <f t="shared" si="219"/>
        <v/>
      </c>
      <c r="HG728" s="1" t="str">
        <f t="shared" si="220"/>
        <v/>
      </c>
      <c r="HK728" s="1">
        <f t="shared" si="221"/>
        <v>4.5468872859298714E-68</v>
      </c>
      <c r="HL728" s="1" t="str">
        <f t="shared" si="222"/>
        <v/>
      </c>
      <c r="HM728" s="1" t="str">
        <f t="shared" si="223"/>
        <v/>
      </c>
      <c r="HR728" s="1">
        <v>8</v>
      </c>
      <c r="HS728" s="1">
        <f t="shared" si="224"/>
        <v>-142.10288815571931</v>
      </c>
      <c r="HT728" s="1">
        <f t="shared" si="225"/>
        <v>4.2451232541369696E-6</v>
      </c>
      <c r="HU728" s="1">
        <f t="shared" si="226"/>
        <v>3.6239166972133497E-5</v>
      </c>
      <c r="HV728" s="118">
        <f t="shared" si="227"/>
        <v>4.2451232541369696E-6</v>
      </c>
      <c r="HW728" s="118" t="str">
        <f t="shared" si="228"/>
        <v/>
      </c>
      <c r="HX728" s="118" t="str">
        <f t="shared" si="229"/>
        <v/>
      </c>
      <c r="HY728" s="118">
        <f t="shared" si="230"/>
        <v>5.6028496142589996E-21</v>
      </c>
      <c r="HZ728" s="118" t="str">
        <f t="shared" si="231"/>
        <v/>
      </c>
      <c r="IA728" s="118" t="str">
        <f t="shared" si="232"/>
        <v/>
      </c>
      <c r="IB728" s="118"/>
      <c r="IC728" s="118"/>
      <c r="ID728" s="118"/>
      <c r="IE728" s="118">
        <v>8</v>
      </c>
      <c r="IF728" s="118">
        <f t="shared" si="259"/>
        <v>-241.70906195323391</v>
      </c>
      <c r="IG728" s="118">
        <f t="shared" si="233"/>
        <v>2.4957453813071569E-6</v>
      </c>
      <c r="IH728" s="118">
        <f t="shared" si="234"/>
        <v>3.6239166972133497E-5</v>
      </c>
      <c r="II728" s="118">
        <f t="shared" si="235"/>
        <v>2.4957453813071569E-6</v>
      </c>
      <c r="IJ728" s="118" t="str">
        <f t="shared" si="236"/>
        <v/>
      </c>
      <c r="IK728" s="118" t="str">
        <f t="shared" si="237"/>
        <v/>
      </c>
      <c r="IL728" s="118">
        <f t="shared" si="238"/>
        <v>3.4170866977721832E-112</v>
      </c>
      <c r="IM728" s="118" t="str">
        <f t="shared" si="239"/>
        <v/>
      </c>
      <c r="IN728" s="118" t="str">
        <f t="shared" si="240"/>
        <v/>
      </c>
      <c r="IO728" s="118"/>
      <c r="IP728" s="118"/>
      <c r="IQ728" s="118"/>
      <c r="IR728" s="118">
        <v>8</v>
      </c>
      <c r="IS728" s="118">
        <f t="shared" si="241"/>
        <v>-6264.3649895495928</v>
      </c>
      <c r="IT728" s="118">
        <f t="shared" si="242"/>
        <v>9.6297753402973765E-8</v>
      </c>
      <c r="IU728" s="118">
        <f t="shared" si="243"/>
        <v>3.6239166972133497E-5</v>
      </c>
      <c r="IV728" s="118">
        <f t="shared" si="244"/>
        <v>9.6297753402973765E-8</v>
      </c>
      <c r="IW728" s="118" t="str">
        <f t="shared" si="245"/>
        <v/>
      </c>
      <c r="IX728" s="118" t="str">
        <f t="shared" si="246"/>
        <v/>
      </c>
      <c r="IY728" s="118">
        <f t="shared" si="247"/>
        <v>3.6333815008361018E-30</v>
      </c>
      <c r="IZ728" s="118" t="str">
        <f t="shared" si="248"/>
        <v/>
      </c>
      <c r="JA728" s="118" t="str">
        <f t="shared" si="249"/>
        <v/>
      </c>
      <c r="JB728" s="118"/>
      <c r="JC728" s="118">
        <v>8</v>
      </c>
      <c r="JD728" s="118">
        <f t="shared" si="250"/>
        <v>-4828.1647485137346</v>
      </c>
      <c r="JE728" s="118">
        <f t="shared" si="251"/>
        <v>1.2494276943958201E-7</v>
      </c>
      <c r="JF728" s="118">
        <f t="shared" si="252"/>
        <v>3.6239166972133497E-5</v>
      </c>
      <c r="JG728" s="118">
        <f t="shared" si="253"/>
        <v>1.2494276943958201E-7</v>
      </c>
      <c r="JH728" s="118" t="str">
        <f t="shared" si="254"/>
        <v/>
      </c>
      <c r="JI728" s="118" t="str">
        <f t="shared" si="255"/>
        <v/>
      </c>
      <c r="JJ728" s="118">
        <f t="shared" si="256"/>
        <v>3.6333815008361018E-30</v>
      </c>
      <c r="JK728" s="118" t="str">
        <f t="shared" si="257"/>
        <v/>
      </c>
      <c r="JL728" s="118" t="str">
        <f t="shared" si="258"/>
        <v/>
      </c>
      <c r="JM728" s="118"/>
      <c r="JN728" s="118"/>
      <c r="JO728" s="118"/>
      <c r="JP728" s="118">
        <f t="shared" si="212"/>
        <v>8.3200000000000024E-2</v>
      </c>
      <c r="JQ728" s="138">
        <f t="shared" si="213"/>
        <v>0.99999877779965374</v>
      </c>
      <c r="JR728" s="118">
        <f t="shared" si="214"/>
        <v>3.5799135678082905E-7</v>
      </c>
      <c r="JS728" s="118" t="str">
        <f t="shared" si="210"/>
        <v/>
      </c>
      <c r="JT728" s="119" t="str">
        <f t="shared" si="211"/>
        <v/>
      </c>
    </row>
    <row r="729" spans="23:280" ht="20.100000000000001" customHeight="1" x14ac:dyDescent="0.25">
      <c r="Y729" s="128"/>
      <c r="Z729" s="128"/>
      <c r="AE729" s="118">
        <v>11705.700963774696</v>
      </c>
      <c r="AG729" s="128"/>
      <c r="AH729" s="128"/>
      <c r="AI729" s="128"/>
      <c r="AJ729" s="128"/>
      <c r="AK729" s="128"/>
      <c r="AL729" s="128"/>
      <c r="AM729" s="128"/>
      <c r="AN729" s="128"/>
      <c r="AO729" s="128"/>
      <c r="AP729" s="128"/>
      <c r="AQ729" s="128"/>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HA729" s="1">
        <v>9</v>
      </c>
      <c r="HB729" s="1">
        <f t="shared" si="215"/>
        <v>-62951.46615636754</v>
      </c>
      <c r="HC729" s="1">
        <f t="shared" si="216"/>
        <v>9.7261058021291525E-9</v>
      </c>
      <c r="HD729" s="1">
        <f t="shared" si="217"/>
        <v>3.685212606761184E-5</v>
      </c>
      <c r="HE729" s="1">
        <f t="shared" si="218"/>
        <v>9.7261058021291525E-9</v>
      </c>
      <c r="HF729" s="1" t="str">
        <f t="shared" si="219"/>
        <v/>
      </c>
      <c r="HG729" s="1" t="str">
        <f t="shared" si="220"/>
        <v/>
      </c>
      <c r="HK729" s="1">
        <f t="shared" si="221"/>
        <v>4.8667565947142039E-68</v>
      </c>
      <c r="HL729" s="1" t="str">
        <f t="shared" si="222"/>
        <v/>
      </c>
      <c r="HM729" s="1" t="str">
        <f t="shared" si="223"/>
        <v/>
      </c>
      <c r="HR729" s="1">
        <v>9</v>
      </c>
      <c r="HS729" s="1">
        <f t="shared" si="224"/>
        <v>-141.95963927653008</v>
      </c>
      <c r="HT729" s="1">
        <f t="shared" si="225"/>
        <v>4.313004903057747E-6</v>
      </c>
      <c r="HU729" s="1">
        <f t="shared" si="226"/>
        <v>3.685212606761184E-5</v>
      </c>
      <c r="HV729" s="118">
        <f t="shared" si="227"/>
        <v>4.313004903057747E-6</v>
      </c>
      <c r="HW729" s="118" t="str">
        <f t="shared" si="228"/>
        <v/>
      </c>
      <c r="HX729" s="118" t="str">
        <f t="shared" si="229"/>
        <v/>
      </c>
      <c r="HY729" s="118">
        <f t="shared" si="230"/>
        <v>5.812357620597353E-21</v>
      </c>
      <c r="HZ729" s="118" t="str">
        <f t="shared" si="231"/>
        <v/>
      </c>
      <c r="IA729" s="118" t="str">
        <f t="shared" si="232"/>
        <v/>
      </c>
      <c r="IB729" s="118"/>
      <c r="IC729" s="118"/>
      <c r="ID729" s="118"/>
      <c r="IE729" s="118">
        <v>9</v>
      </c>
      <c r="IF729" s="118">
        <f t="shared" si="259"/>
        <v>-241.46540362465203</v>
      </c>
      <c r="IG729" s="118">
        <f t="shared" si="233"/>
        <v>2.5356536010754391E-6</v>
      </c>
      <c r="IH729" s="118">
        <f t="shared" si="234"/>
        <v>3.685212606761184E-5</v>
      </c>
      <c r="II729" s="118">
        <f t="shared" si="235"/>
        <v>2.5356536010754391E-6</v>
      </c>
      <c r="IJ729" s="118" t="str">
        <f t="shared" si="236"/>
        <v/>
      </c>
      <c r="IK729" s="118" t="str">
        <f t="shared" si="237"/>
        <v/>
      </c>
      <c r="IL729" s="118">
        <f t="shared" si="238"/>
        <v>3.7378649877685939E-112</v>
      </c>
      <c r="IM729" s="118" t="str">
        <f t="shared" si="239"/>
        <v/>
      </c>
      <c r="IN729" s="118" t="str">
        <f t="shared" si="240"/>
        <v/>
      </c>
      <c r="IO729" s="118"/>
      <c r="IP729" s="118"/>
      <c r="IQ729" s="118"/>
      <c r="IR729" s="118">
        <v>9</v>
      </c>
      <c r="IS729" s="118">
        <f t="shared" si="241"/>
        <v>-6258.0501054875467</v>
      </c>
      <c r="IT729" s="118">
        <f t="shared" si="242"/>
        <v>9.7837602754106251E-8</v>
      </c>
      <c r="IU729" s="118">
        <f t="shared" si="243"/>
        <v>3.685212606761184E-5</v>
      </c>
      <c r="IV729" s="118">
        <f t="shared" si="244"/>
        <v>9.7837602754106251E-8</v>
      </c>
      <c r="IW729" s="118" t="str">
        <f t="shared" si="245"/>
        <v/>
      </c>
      <c r="IX729" s="118" t="str">
        <f t="shared" si="246"/>
        <v/>
      </c>
      <c r="IY729" s="118">
        <f t="shared" si="247"/>
        <v>3.7954087104711273E-30</v>
      </c>
      <c r="IZ729" s="118" t="str">
        <f t="shared" si="248"/>
        <v/>
      </c>
      <c r="JA729" s="118" t="str">
        <f t="shared" si="249"/>
        <v/>
      </c>
      <c r="JB729" s="118"/>
      <c r="JC729" s="118">
        <v>9</v>
      </c>
      <c r="JD729" s="118">
        <f t="shared" si="250"/>
        <v>-4823.297646952733</v>
      </c>
      <c r="JE729" s="118">
        <f t="shared" si="251"/>
        <v>1.2694066695693235E-7</v>
      </c>
      <c r="JF729" s="118">
        <f t="shared" si="252"/>
        <v>3.6852126067611752E-5</v>
      </c>
      <c r="JG729" s="118">
        <f t="shared" si="253"/>
        <v>1.2694066695693235E-7</v>
      </c>
      <c r="JH729" s="118" t="str">
        <f t="shared" si="254"/>
        <v/>
      </c>
      <c r="JI729" s="118" t="str">
        <f t="shared" si="255"/>
        <v/>
      </c>
      <c r="JJ729" s="118">
        <f t="shared" si="256"/>
        <v>3.7954087104711273E-30</v>
      </c>
      <c r="JK729" s="118" t="str">
        <f t="shared" si="257"/>
        <v/>
      </c>
      <c r="JL729" s="118" t="str">
        <f t="shared" si="258"/>
        <v/>
      </c>
      <c r="JM729" s="118"/>
      <c r="JN729" s="118"/>
      <c r="JO729" s="118"/>
      <c r="JP729" s="118">
        <f t="shared" si="212"/>
        <v>8.9600000000000027E-2</v>
      </c>
      <c r="JQ729" s="138">
        <f t="shared" si="213"/>
        <v>0.99999841980829696</v>
      </c>
      <c r="JR729" s="118">
        <f t="shared" si="214"/>
        <v>4.265994730801026E-7</v>
      </c>
      <c r="JS729" s="118" t="str">
        <f t="shared" si="210"/>
        <v/>
      </c>
      <c r="JT729" s="119" t="str">
        <f t="shared" si="211"/>
        <v/>
      </c>
    </row>
    <row r="730" spans="23:280" ht="20.100000000000001" customHeight="1" x14ac:dyDescent="0.25">
      <c r="Y730" s="128"/>
      <c r="Z730" s="128"/>
      <c r="AA730" s="128"/>
      <c r="AB730" s="130"/>
      <c r="AC730" s="128"/>
      <c r="AD730" s="128"/>
      <c r="AE730" s="128"/>
      <c r="AF730" s="128"/>
      <c r="AG730" s="128"/>
      <c r="AH730" s="128"/>
      <c r="AI730" s="128"/>
      <c r="AJ730" s="128"/>
      <c r="AK730" s="128"/>
      <c r="AL730" s="128"/>
      <c r="AM730" s="128"/>
      <c r="AN730" s="128"/>
      <c r="AO730" s="128"/>
      <c r="AP730" s="128"/>
      <c r="AQ730" s="128"/>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HA730" s="1">
        <v>10</v>
      </c>
      <c r="HB730" s="1">
        <f t="shared" si="215"/>
        <v>-62887.942981638618</v>
      </c>
      <c r="HC730" s="1">
        <f t="shared" si="216"/>
        <v>9.8814730047847844E-9</v>
      </c>
      <c r="HD730" s="1">
        <f t="shared" si="217"/>
        <v>3.7474881691073308E-5</v>
      </c>
      <c r="HE730" s="1">
        <f t="shared" si="218"/>
        <v>9.8814730047847844E-9</v>
      </c>
      <c r="HF730" s="1" t="str">
        <f t="shared" si="219"/>
        <v/>
      </c>
      <c r="HG730" s="1" t="str">
        <f t="shared" si="220"/>
        <v/>
      </c>
      <c r="HK730" s="1">
        <f t="shared" si="221"/>
        <v>5.2090450676892967E-68</v>
      </c>
      <c r="HL730" s="1" t="str">
        <f t="shared" si="222"/>
        <v/>
      </c>
      <c r="HM730" s="1" t="str">
        <f t="shared" si="223"/>
        <v/>
      </c>
      <c r="HR730" s="1">
        <v>10</v>
      </c>
      <c r="HS730" s="1">
        <f t="shared" si="224"/>
        <v>-141.81639039734085</v>
      </c>
      <c r="HT730" s="1">
        <f t="shared" si="225"/>
        <v>4.3819019025826221E-6</v>
      </c>
      <c r="HU730" s="1">
        <f t="shared" si="226"/>
        <v>3.747488169107341E-5</v>
      </c>
      <c r="HV730" s="118">
        <f t="shared" si="227"/>
        <v>4.3819019025826221E-6</v>
      </c>
      <c r="HW730" s="118" t="str">
        <f t="shared" si="228"/>
        <v/>
      </c>
      <c r="HX730" s="118" t="str">
        <f t="shared" si="229"/>
        <v/>
      </c>
      <c r="HY730" s="118">
        <f t="shared" si="230"/>
        <v>6.0296033097241611E-21</v>
      </c>
      <c r="HZ730" s="118" t="str">
        <f t="shared" si="231"/>
        <v/>
      </c>
      <c r="IA730" s="118" t="str">
        <f t="shared" si="232"/>
        <v/>
      </c>
      <c r="IB730" s="118"/>
      <c r="IC730" s="118"/>
      <c r="ID730" s="118"/>
      <c r="IE730" s="118">
        <v>10</v>
      </c>
      <c r="IF730" s="118">
        <f t="shared" si="259"/>
        <v>-241.22174529607014</v>
      </c>
      <c r="IG730" s="118">
        <f t="shared" si="233"/>
        <v>2.5761587544140522E-6</v>
      </c>
      <c r="IH730" s="118">
        <f t="shared" si="234"/>
        <v>3.747488169107341E-5</v>
      </c>
      <c r="II730" s="118">
        <f t="shared" si="235"/>
        <v>2.5761587544140522E-6</v>
      </c>
      <c r="IJ730" s="118" t="str">
        <f t="shared" si="236"/>
        <v/>
      </c>
      <c r="IK730" s="118" t="str">
        <f t="shared" si="237"/>
        <v/>
      </c>
      <c r="IL730" s="118">
        <f t="shared" si="238"/>
        <v>4.088690852218597E-112</v>
      </c>
      <c r="IM730" s="118" t="str">
        <f t="shared" si="239"/>
        <v/>
      </c>
      <c r="IN730" s="118" t="str">
        <f t="shared" si="240"/>
        <v/>
      </c>
      <c r="IO730" s="118"/>
      <c r="IP730" s="118"/>
      <c r="IQ730" s="118"/>
      <c r="IR730" s="118">
        <v>10</v>
      </c>
      <c r="IS730" s="118">
        <f t="shared" si="241"/>
        <v>-6251.7352214255006</v>
      </c>
      <c r="IT730" s="118">
        <f t="shared" si="242"/>
        <v>9.9400484647814675E-8</v>
      </c>
      <c r="IU730" s="118">
        <f t="shared" si="243"/>
        <v>3.747488169107341E-5</v>
      </c>
      <c r="IV730" s="118">
        <f t="shared" si="244"/>
        <v>9.9400484647814675E-8</v>
      </c>
      <c r="IW730" s="118" t="str">
        <f t="shared" si="245"/>
        <v/>
      </c>
      <c r="IX730" s="118" t="str">
        <f t="shared" si="246"/>
        <v/>
      </c>
      <c r="IY730" s="118">
        <f t="shared" si="247"/>
        <v>3.9645979361134107E-30</v>
      </c>
      <c r="IZ730" s="118" t="str">
        <f t="shared" si="248"/>
        <v/>
      </c>
      <c r="JA730" s="118" t="str">
        <f t="shared" si="249"/>
        <v/>
      </c>
      <c r="JB730" s="118"/>
      <c r="JC730" s="118">
        <v>10</v>
      </c>
      <c r="JD730" s="118">
        <f t="shared" si="250"/>
        <v>-4818.4305453917314</v>
      </c>
      <c r="JE730" s="118">
        <f t="shared" si="251"/>
        <v>1.2896844834545307E-7</v>
      </c>
      <c r="JF730" s="118">
        <f t="shared" si="252"/>
        <v>3.7474881691073308E-5</v>
      </c>
      <c r="JG730" s="118">
        <f t="shared" si="253"/>
        <v>1.2896844834545307E-7</v>
      </c>
      <c r="JH730" s="118" t="str">
        <f t="shared" si="254"/>
        <v/>
      </c>
      <c r="JI730" s="118" t="str">
        <f t="shared" si="255"/>
        <v/>
      </c>
      <c r="JJ730" s="118">
        <f t="shared" si="256"/>
        <v>3.9645979361134107E-30</v>
      </c>
      <c r="JK730" s="118" t="str">
        <f t="shared" si="257"/>
        <v/>
      </c>
      <c r="JL730" s="118" t="str">
        <f t="shared" si="258"/>
        <v/>
      </c>
      <c r="JM730" s="118"/>
      <c r="JN730" s="118"/>
      <c r="JO730" s="118"/>
      <c r="JP730" s="118">
        <f t="shared" si="212"/>
        <v>9.600000000000003E-2</v>
      </c>
      <c r="JQ730" s="138">
        <f t="shared" si="213"/>
        <v>0.99999799320882388</v>
      </c>
      <c r="JR730" s="118">
        <f t="shared" si="214"/>
        <v>5.0234354409539606E-7</v>
      </c>
      <c r="JS730" s="118" t="str">
        <f t="shared" si="210"/>
        <v/>
      </c>
      <c r="JT730" s="119" t="str">
        <f t="shared" si="211"/>
        <v/>
      </c>
    </row>
    <row r="731" spans="23:280" ht="20.100000000000001" customHeight="1" x14ac:dyDescent="0.25">
      <c r="Y731" s="128"/>
      <c r="Z731" s="128"/>
      <c r="AA731" s="128"/>
      <c r="AB731" s="128"/>
      <c r="AC731" s="128"/>
      <c r="AD731" s="128"/>
      <c r="AE731" s="128"/>
      <c r="AF731" s="128"/>
      <c r="AG731" s="128"/>
      <c r="AH731" s="128"/>
      <c r="AI731" s="128"/>
      <c r="AJ731" s="128"/>
      <c r="AK731" s="128"/>
      <c r="AL731" s="128"/>
      <c r="AM731" s="128"/>
      <c r="AN731" s="128"/>
      <c r="AO731" s="128"/>
      <c r="AP731" s="128"/>
      <c r="AQ731" s="128"/>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HA731" s="1">
        <v>11</v>
      </c>
      <c r="HB731" s="1">
        <f t="shared" si="215"/>
        <v>-62824.419806909689</v>
      </c>
      <c r="HC731" s="1">
        <f t="shared" si="216"/>
        <v>1.0039161453423035E-8</v>
      </c>
      <c r="HD731" s="1">
        <f t="shared" si="217"/>
        <v>3.8107580290831079E-5</v>
      </c>
      <c r="HE731" s="1">
        <f t="shared" si="218"/>
        <v>1.0039161453423035E-8</v>
      </c>
      <c r="HF731" s="1" t="str">
        <f t="shared" si="219"/>
        <v/>
      </c>
      <c r="HG731" s="1" t="str">
        <f t="shared" si="220"/>
        <v/>
      </c>
      <c r="HK731" s="1">
        <f t="shared" si="221"/>
        <v>5.5753181500281994E-68</v>
      </c>
      <c r="HL731" s="1" t="str">
        <f t="shared" si="222"/>
        <v/>
      </c>
      <c r="HM731" s="1" t="str">
        <f t="shared" si="223"/>
        <v/>
      </c>
      <c r="HR731" s="1">
        <v>11</v>
      </c>
      <c r="HS731" s="1">
        <f t="shared" si="224"/>
        <v>-141.67314151815162</v>
      </c>
      <c r="HT731" s="1">
        <f t="shared" si="225"/>
        <v>4.4518282498760385E-6</v>
      </c>
      <c r="HU731" s="1">
        <f t="shared" si="226"/>
        <v>3.8107580290831005E-5</v>
      </c>
      <c r="HV731" s="118">
        <f t="shared" si="227"/>
        <v>4.4518282498760385E-6</v>
      </c>
      <c r="HW731" s="118" t="str">
        <f t="shared" si="228"/>
        <v/>
      </c>
      <c r="HX731" s="118" t="str">
        <f t="shared" si="229"/>
        <v/>
      </c>
      <c r="HY731" s="118">
        <f t="shared" si="230"/>
        <v>6.2548688075556686E-21</v>
      </c>
      <c r="HZ731" s="118" t="str">
        <f t="shared" si="231"/>
        <v/>
      </c>
      <c r="IA731" s="118" t="str">
        <f t="shared" si="232"/>
        <v/>
      </c>
      <c r="IB731" s="118"/>
      <c r="IC731" s="118"/>
      <c r="ID731" s="118"/>
      <c r="IE731" s="118">
        <v>11</v>
      </c>
      <c r="IF731" s="118">
        <f t="shared" si="259"/>
        <v>-240.97808696748825</v>
      </c>
      <c r="IG731" s="118">
        <f t="shared" si="233"/>
        <v>2.6172690703793591E-6</v>
      </c>
      <c r="IH731" s="118">
        <f t="shared" si="234"/>
        <v>3.8107580290831079E-5</v>
      </c>
      <c r="II731" s="118">
        <f t="shared" si="235"/>
        <v>2.6172690703793591E-6</v>
      </c>
      <c r="IJ731" s="118" t="str">
        <f t="shared" si="236"/>
        <v/>
      </c>
      <c r="IK731" s="118" t="str">
        <f t="shared" si="237"/>
        <v/>
      </c>
      <c r="IL731" s="118">
        <f t="shared" si="238"/>
        <v>4.4723727217473736E-112</v>
      </c>
      <c r="IM731" s="118" t="str">
        <f t="shared" si="239"/>
        <v/>
      </c>
      <c r="IN731" s="118" t="str">
        <f t="shared" si="240"/>
        <v/>
      </c>
      <c r="IO731" s="118"/>
      <c r="IP731" s="118"/>
      <c r="IQ731" s="118"/>
      <c r="IR731" s="118">
        <v>11</v>
      </c>
      <c r="IS731" s="118">
        <f t="shared" si="241"/>
        <v>-6245.4203373634546</v>
      </c>
      <c r="IT731" s="118">
        <f t="shared" si="242"/>
        <v>1.0098671660031939E-7</v>
      </c>
      <c r="IU731" s="118">
        <f t="shared" si="243"/>
        <v>3.8107580290831079E-5</v>
      </c>
      <c r="IV731" s="118">
        <f t="shared" si="244"/>
        <v>1.0098671660031939E-7</v>
      </c>
      <c r="IW731" s="118" t="str">
        <f t="shared" si="245"/>
        <v/>
      </c>
      <c r="IX731" s="118" t="str">
        <f t="shared" si="246"/>
        <v/>
      </c>
      <c r="IY731" s="118">
        <f t="shared" si="247"/>
        <v>4.1412629067046917E-30</v>
      </c>
      <c r="IZ731" s="118" t="str">
        <f t="shared" si="248"/>
        <v/>
      </c>
      <c r="JA731" s="118" t="str">
        <f t="shared" si="249"/>
        <v/>
      </c>
      <c r="JB731" s="118"/>
      <c r="JC731" s="118">
        <v>11</v>
      </c>
      <c r="JD731" s="118">
        <f t="shared" si="250"/>
        <v>-4813.5634438307288</v>
      </c>
      <c r="JE731" s="118">
        <f t="shared" si="251"/>
        <v>1.3102652557068373E-7</v>
      </c>
      <c r="JF731" s="118">
        <f t="shared" si="252"/>
        <v>3.8107580290831079E-5</v>
      </c>
      <c r="JG731" s="118">
        <f t="shared" si="253"/>
        <v>1.3102652557068373E-7</v>
      </c>
      <c r="JH731" s="118" t="str">
        <f t="shared" si="254"/>
        <v/>
      </c>
      <c r="JI731" s="118" t="str">
        <f t="shared" si="255"/>
        <v/>
      </c>
      <c r="JJ731" s="118">
        <f t="shared" si="256"/>
        <v>4.1412629067046917E-30</v>
      </c>
      <c r="JK731" s="118" t="str">
        <f t="shared" si="257"/>
        <v/>
      </c>
      <c r="JL731" s="118" t="str">
        <f t="shared" si="258"/>
        <v/>
      </c>
      <c r="JM731" s="118"/>
      <c r="JN731" s="118"/>
      <c r="JO731" s="118"/>
      <c r="JP731" s="118">
        <f t="shared" si="212"/>
        <v>0.10240000000000003</v>
      </c>
      <c r="JQ731" s="138">
        <f t="shared" si="213"/>
        <v>0.99999749086527978</v>
      </c>
      <c r="JR731" s="118">
        <f t="shared" si="214"/>
        <v>5.8540934477768758E-7</v>
      </c>
      <c r="JS731" s="118" t="str">
        <f t="shared" si="210"/>
        <v/>
      </c>
      <c r="JT731" s="119" t="str">
        <f t="shared" si="211"/>
        <v/>
      </c>
    </row>
    <row r="732" spans="23:280" ht="20.100000000000001" customHeight="1" x14ac:dyDescent="0.25">
      <c r="Y732" s="128"/>
      <c r="Z732" s="128"/>
      <c r="AH732" s="128"/>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HA732" s="1">
        <v>12</v>
      </c>
      <c r="HB732" s="1">
        <f t="shared" si="215"/>
        <v>-62760.89663218076</v>
      </c>
      <c r="HC732" s="1">
        <f t="shared" si="216"/>
        <v>1.0199203104212413E-8</v>
      </c>
      <c r="HD732" s="1">
        <f t="shared" si="217"/>
        <v>3.8750370332693202E-5</v>
      </c>
      <c r="HE732" s="1">
        <f t="shared" si="218"/>
        <v>1.0199203104212413E-8</v>
      </c>
      <c r="HF732" s="1" t="str">
        <f t="shared" si="219"/>
        <v/>
      </c>
      <c r="HG732" s="1" t="str">
        <f t="shared" si="220"/>
        <v/>
      </c>
      <c r="HK732" s="1">
        <f t="shared" si="221"/>
        <v>5.9672501825834331E-68</v>
      </c>
      <c r="HL732" s="1" t="str">
        <f t="shared" si="222"/>
        <v/>
      </c>
      <c r="HM732" s="1" t="str">
        <f t="shared" si="223"/>
        <v/>
      </c>
      <c r="HR732" s="1">
        <v>12</v>
      </c>
      <c r="HS732" s="1">
        <f t="shared" si="224"/>
        <v>-141.52989263896239</v>
      </c>
      <c r="HT732" s="1">
        <f t="shared" si="225"/>
        <v>4.5227981157803284E-6</v>
      </c>
      <c r="HU732" s="1">
        <f t="shared" si="226"/>
        <v>3.8750370332693202E-5</v>
      </c>
      <c r="HV732" s="118">
        <f t="shared" si="227"/>
        <v>4.5227981157803284E-6</v>
      </c>
      <c r="HW732" s="118" t="str">
        <f t="shared" si="228"/>
        <v/>
      </c>
      <c r="HX732" s="118" t="str">
        <f t="shared" si="229"/>
        <v/>
      </c>
      <c r="HY732" s="118">
        <f t="shared" si="230"/>
        <v>6.4884463904126263E-21</v>
      </c>
      <c r="HZ732" s="118" t="str">
        <f t="shared" si="231"/>
        <v/>
      </c>
      <c r="IA732" s="118" t="str">
        <f t="shared" si="232"/>
        <v/>
      </c>
      <c r="IB732" s="118"/>
      <c r="IC732" s="118"/>
      <c r="ID732" s="118"/>
      <c r="IE732" s="118">
        <v>12</v>
      </c>
      <c r="IF732" s="118">
        <f t="shared" si="259"/>
        <v>-240.73442863890637</v>
      </c>
      <c r="IG732" s="118">
        <f t="shared" si="233"/>
        <v>2.6589928801344731E-6</v>
      </c>
      <c r="IH732" s="118">
        <f t="shared" si="234"/>
        <v>3.8750370332693202E-5</v>
      </c>
      <c r="II732" s="118">
        <f t="shared" si="235"/>
        <v>2.6589928801344731E-6</v>
      </c>
      <c r="IJ732" s="118" t="str">
        <f t="shared" si="236"/>
        <v/>
      </c>
      <c r="IK732" s="118" t="str">
        <f t="shared" si="237"/>
        <v/>
      </c>
      <c r="IL732" s="118">
        <f t="shared" si="238"/>
        <v>4.8919809430078841E-112</v>
      </c>
      <c r="IM732" s="118" t="str">
        <f t="shared" si="239"/>
        <v/>
      </c>
      <c r="IN732" s="118" t="str">
        <f t="shared" si="240"/>
        <v/>
      </c>
      <c r="IO732" s="118"/>
      <c r="IP732" s="118"/>
      <c r="IQ732" s="118"/>
      <c r="IR732" s="118">
        <v>12</v>
      </c>
      <c r="IS732" s="118">
        <f t="shared" si="241"/>
        <v>-6239.1054533014094</v>
      </c>
      <c r="IT732" s="118">
        <f t="shared" si="242"/>
        <v>1.0259662006760567E-7</v>
      </c>
      <c r="IU732" s="118">
        <f t="shared" si="243"/>
        <v>3.8750370332693202E-5</v>
      </c>
      <c r="IV732" s="118">
        <f t="shared" si="244"/>
        <v>1.0259662006760567E-7</v>
      </c>
      <c r="IW732" s="118" t="str">
        <f t="shared" si="245"/>
        <v/>
      </c>
      <c r="IX732" s="118" t="str">
        <f t="shared" si="246"/>
        <v/>
      </c>
      <c r="IY732" s="118">
        <f t="shared" si="247"/>
        <v>4.3257309669389302E-30</v>
      </c>
      <c r="IZ732" s="118" t="str">
        <f t="shared" si="248"/>
        <v/>
      </c>
      <c r="JA732" s="118" t="str">
        <f t="shared" si="249"/>
        <v/>
      </c>
      <c r="JB732" s="118"/>
      <c r="JC732" s="118">
        <v>12</v>
      </c>
      <c r="JD732" s="118">
        <f t="shared" si="250"/>
        <v>-4808.6963422697272</v>
      </c>
      <c r="JE732" s="118">
        <f t="shared" si="251"/>
        <v>1.331153157098618E-7</v>
      </c>
      <c r="JF732" s="118">
        <f t="shared" si="252"/>
        <v>3.8750370332693202E-5</v>
      </c>
      <c r="JG732" s="118">
        <f t="shared" si="253"/>
        <v>1.331153157098618E-7</v>
      </c>
      <c r="JH732" s="118" t="str">
        <f t="shared" si="254"/>
        <v/>
      </c>
      <c r="JI732" s="118" t="str">
        <f t="shared" si="255"/>
        <v/>
      </c>
      <c r="JJ732" s="118">
        <f t="shared" si="256"/>
        <v>4.3257309669389302E-30</v>
      </c>
      <c r="JK732" s="118" t="str">
        <f t="shared" si="257"/>
        <v/>
      </c>
      <c r="JL732" s="118" t="str">
        <f t="shared" si="258"/>
        <v/>
      </c>
      <c r="JM732" s="118"/>
      <c r="JN732" s="118"/>
      <c r="JO732" s="118"/>
      <c r="JP732" s="118">
        <f t="shared" si="212"/>
        <v>0.10880000000000004</v>
      </c>
      <c r="JQ732" s="138">
        <f t="shared" si="213"/>
        <v>0.999996905455935</v>
      </c>
      <c r="JR732" s="118">
        <f t="shared" si="214"/>
        <v>6.7597170017030805E-7</v>
      </c>
      <c r="JS732" s="118" t="str">
        <f t="shared" si="210"/>
        <v/>
      </c>
      <c r="JT732" s="119" t="str">
        <f t="shared" si="211"/>
        <v/>
      </c>
    </row>
    <row r="733" spans="23:280" ht="20.100000000000001" customHeight="1" x14ac:dyDescent="0.25">
      <c r="AE733" s="127" t="s">
        <v>430</v>
      </c>
      <c r="AF733" s="200" t="s">
        <v>387</v>
      </c>
      <c r="AG733" s="200"/>
      <c r="AH733" s="200"/>
      <c r="AI733" s="200"/>
      <c r="AJ733" s="200"/>
      <c r="AK733" s="200"/>
      <c r="AL733" s="200"/>
      <c r="AM733" s="200"/>
      <c r="AN733" s="200"/>
      <c r="AO733" s="200"/>
      <c r="AP733" s="200"/>
      <c r="AQ733" s="200"/>
      <c r="AR733" s="200"/>
      <c r="AS733" s="200"/>
      <c r="AT733" s="200"/>
      <c r="AU733" s="200"/>
      <c r="AV733" s="200"/>
      <c r="AW733" s="200"/>
      <c r="AX733" s="200"/>
      <c r="AY733" s="200"/>
      <c r="AZ733" s="200"/>
      <c r="BA733" s="200"/>
      <c r="BB733" s="200"/>
      <c r="BC733" s="200"/>
      <c r="BD733" s="200"/>
      <c r="BE733" s="200"/>
      <c r="BF733" s="200"/>
      <c r="BG733" s="200"/>
      <c r="BH733" s="200"/>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HA733" s="1">
        <v>13</v>
      </c>
      <c r="HB733" s="1">
        <f t="shared" si="215"/>
        <v>-62697.373457451831</v>
      </c>
      <c r="HC733" s="1">
        <f t="shared" si="216"/>
        <v>1.036163030916487E-8</v>
      </c>
      <c r="HD733" s="1">
        <f t="shared" si="217"/>
        <v>3.9403402324976057E-5</v>
      </c>
      <c r="HE733" s="1">
        <f t="shared" si="218"/>
        <v>1.036163030916487E-8</v>
      </c>
      <c r="HF733" s="1" t="str">
        <f t="shared" si="219"/>
        <v/>
      </c>
      <c r="HG733" s="1" t="str">
        <f t="shared" si="220"/>
        <v/>
      </c>
      <c r="HK733" s="1">
        <f t="shared" si="221"/>
        <v>6.386631947940816E-68</v>
      </c>
      <c r="HL733" s="1" t="str">
        <f t="shared" si="222"/>
        <v/>
      </c>
      <c r="HM733" s="1" t="str">
        <f t="shared" si="223"/>
        <v/>
      </c>
      <c r="HR733" s="1">
        <v>13</v>
      </c>
      <c r="HS733" s="1">
        <f t="shared" si="224"/>
        <v>-141.38664375977314</v>
      </c>
      <c r="HT733" s="1">
        <f t="shared" si="225"/>
        <v>4.5948258466730689E-6</v>
      </c>
      <c r="HU733" s="1">
        <f t="shared" si="226"/>
        <v>3.9403402324976152E-5</v>
      </c>
      <c r="HV733" s="118">
        <f t="shared" si="227"/>
        <v>4.5948258466730689E-6</v>
      </c>
      <c r="HW733" s="118" t="str">
        <f t="shared" si="228"/>
        <v/>
      </c>
      <c r="HX733" s="118" t="str">
        <f t="shared" si="229"/>
        <v/>
      </c>
      <c r="HY733" s="118">
        <f t="shared" si="230"/>
        <v>6.7306388451838413E-21</v>
      </c>
      <c r="HZ733" s="118" t="str">
        <f t="shared" si="231"/>
        <v/>
      </c>
      <c r="IA733" s="118" t="str">
        <f t="shared" si="232"/>
        <v/>
      </c>
      <c r="IB733" s="118"/>
      <c r="IC733" s="118"/>
      <c r="ID733" s="118"/>
      <c r="IE733" s="118">
        <v>13</v>
      </c>
      <c r="IF733" s="118">
        <f t="shared" si="259"/>
        <v>-240.49077031032448</v>
      </c>
      <c r="IG733" s="118">
        <f t="shared" si="233"/>
        <v>2.7013386180412268E-6</v>
      </c>
      <c r="IH733" s="118">
        <f t="shared" si="234"/>
        <v>3.9403402324976057E-5</v>
      </c>
      <c r="II733" s="118">
        <f t="shared" si="235"/>
        <v>2.7013386180412268E-6</v>
      </c>
      <c r="IJ733" s="118" t="str">
        <f t="shared" si="236"/>
        <v/>
      </c>
      <c r="IK733" s="118" t="str">
        <f t="shared" si="237"/>
        <v/>
      </c>
      <c r="IL733" s="118">
        <f t="shared" si="238"/>
        <v>5.3508721511090428E-112</v>
      </c>
      <c r="IM733" s="118" t="str">
        <f t="shared" si="239"/>
        <v/>
      </c>
      <c r="IN733" s="118" t="str">
        <f t="shared" si="240"/>
        <v/>
      </c>
      <c r="IO733" s="118"/>
      <c r="IP733" s="118"/>
      <c r="IQ733" s="118"/>
      <c r="IR733" s="118">
        <v>13</v>
      </c>
      <c r="IS733" s="118">
        <f t="shared" si="241"/>
        <v>-6232.7905692393633</v>
      </c>
      <c r="IT733" s="118">
        <f t="shared" si="242"/>
        <v>1.0423052048755788E-7</v>
      </c>
      <c r="IU733" s="118">
        <f t="shared" si="243"/>
        <v>3.9403402324975935E-5</v>
      </c>
      <c r="IV733" s="118">
        <f t="shared" si="244"/>
        <v>1.0423052048755788E-7</v>
      </c>
      <c r="IW733" s="118" t="str">
        <f t="shared" si="245"/>
        <v/>
      </c>
      <c r="IX733" s="118" t="str">
        <f t="shared" si="246"/>
        <v/>
      </c>
      <c r="IY733" s="118">
        <f t="shared" si="247"/>
        <v>4.5183436625724511E-30</v>
      </c>
      <c r="IZ733" s="118" t="str">
        <f t="shared" si="248"/>
        <v/>
      </c>
      <c r="JA733" s="118" t="str">
        <f t="shared" si="249"/>
        <v/>
      </c>
      <c r="JB733" s="118"/>
      <c r="JC733" s="118">
        <v>13</v>
      </c>
      <c r="JD733" s="118">
        <f t="shared" si="250"/>
        <v>-4803.8292407087256</v>
      </c>
      <c r="JE733" s="118">
        <f t="shared" si="251"/>
        <v>1.3523524100659276E-7</v>
      </c>
      <c r="JF733" s="118">
        <f t="shared" si="252"/>
        <v>3.9403402324976057E-5</v>
      </c>
      <c r="JG733" s="118">
        <f t="shared" si="253"/>
        <v>1.3523524100659276E-7</v>
      </c>
      <c r="JH733" s="118" t="str">
        <f t="shared" si="254"/>
        <v/>
      </c>
      <c r="JI733" s="118" t="str">
        <f t="shared" si="255"/>
        <v/>
      </c>
      <c r="JJ733" s="118">
        <f t="shared" si="256"/>
        <v>4.5183436625724511E-30</v>
      </c>
      <c r="JK733" s="118" t="str">
        <f t="shared" si="257"/>
        <v/>
      </c>
      <c r="JL733" s="118" t="str">
        <f t="shared" si="258"/>
        <v/>
      </c>
      <c r="JM733" s="118"/>
      <c r="JN733" s="118"/>
      <c r="JO733" s="118"/>
      <c r="JP733" s="118">
        <f t="shared" si="212"/>
        <v>0.11520000000000004</v>
      </c>
      <c r="JQ733" s="138">
        <f t="shared" si="213"/>
        <v>0.99999622948423483</v>
      </c>
      <c r="JR733" s="118">
        <f t="shared" si="214"/>
        <v>7.7419536903544639E-7</v>
      </c>
      <c r="JS733" s="118" t="str">
        <f t="shared" si="210"/>
        <v/>
      </c>
      <c r="JT733" s="119" t="str">
        <f t="shared" si="211"/>
        <v/>
      </c>
    </row>
    <row r="734" spans="23:280" ht="20.100000000000001" customHeight="1" x14ac:dyDescent="0.25">
      <c r="W734" s="118" cm="1">
        <f t="array" ref="W734:AA753">MMULT(W693:AA712,_xlfn.ANCHORARRAY(AE709))</f>
        <v>2.7676575948911033</v>
      </c>
      <c r="X734" s="118">
        <v>-2.1335555348097734E-4</v>
      </c>
      <c r="Y734" s="118">
        <v>-1.3742592199214967E-2</v>
      </c>
      <c r="Z734" s="118">
        <v>-0.122470488447771</v>
      </c>
      <c r="AA734" s="118">
        <v>-0.11641161379210152</v>
      </c>
      <c r="AE734" s="118" cm="1">
        <f t="array" ref="AE734:AX753">MMULT(W734:AA753,_xlfn.ANCHORARRAY(AE693))</f>
        <v>0.42156195276185016</v>
      </c>
      <c r="AF734" s="118">
        <v>0.27024737499272677</v>
      </c>
      <c r="AG734" s="118">
        <v>0.1520439976145751</v>
      </c>
      <c r="AH734" s="118">
        <v>0.14244299770793112</v>
      </c>
      <c r="AI734" s="118">
        <v>0.14671010877755086</v>
      </c>
      <c r="AJ734" s="118">
        <v>0.13846455345802178</v>
      </c>
      <c r="AK734" s="118">
        <v>7.2593049350499039E-2</v>
      </c>
      <c r="AL734" s="118">
        <v>0.13390877556869207</v>
      </c>
      <c r="AM734" s="118">
        <v>3.0298494985449342E-2</v>
      </c>
      <c r="AN734" s="118">
        <v>2.3427198885841771E-2</v>
      </c>
      <c r="AO734" s="118">
        <v>9.2841867854012161E-3</v>
      </c>
      <c r="AP734" s="118">
        <v>2.2685572759384431E-3</v>
      </c>
      <c r="AQ734" s="118">
        <v>3.1365272752854279E-2</v>
      </c>
      <c r="AR734" s="118">
        <v>1.5343061441070671E-2</v>
      </c>
      <c r="AS734" s="118">
        <v>-6.5899650409055543E-2</v>
      </c>
      <c r="AT734" s="118">
        <v>-0.1071274270067003</v>
      </c>
      <c r="AU734" s="118">
        <v>-0.13134206850896346</v>
      </c>
      <c r="AV734" s="118">
        <v>-7.7584541057267309E-2</v>
      </c>
      <c r="AW734" s="118">
        <v>-0.10186939215348234</v>
      </c>
      <c r="AX734" s="118">
        <v>-0.10613650322310209</v>
      </c>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HA734" s="1">
        <v>14</v>
      </c>
      <c r="HB734" s="1">
        <f t="shared" si="215"/>
        <v>-62633.850282722902</v>
      </c>
      <c r="HC734" s="1">
        <f t="shared" si="216"/>
        <v>1.0526475820359142E-8</v>
      </c>
      <c r="HD734" s="1">
        <f t="shared" si="217"/>
        <v>4.0066828843782472E-5</v>
      </c>
      <c r="HE734" s="1">
        <f t="shared" si="218"/>
        <v>1.0526475820359142E-8</v>
      </c>
      <c r="HF734" s="1" t="str">
        <f t="shared" si="219"/>
        <v/>
      </c>
      <c r="HG734" s="1" t="str">
        <f t="shared" si="220"/>
        <v/>
      </c>
      <c r="HK734" s="1">
        <f t="shared" si="221"/>
        <v>6.8353787373701101E-68</v>
      </c>
      <c r="HL734" s="1" t="str">
        <f t="shared" si="222"/>
        <v/>
      </c>
      <c r="HM734" s="1" t="str">
        <f t="shared" si="223"/>
        <v/>
      </c>
      <c r="HR734" s="1">
        <v>14</v>
      </c>
      <c r="HS734" s="1">
        <f t="shared" si="224"/>
        <v>-141.24339488058391</v>
      </c>
      <c r="HT734" s="1">
        <f t="shared" si="225"/>
        <v>4.6679259663398967E-6</v>
      </c>
      <c r="HU734" s="1">
        <f t="shared" si="226"/>
        <v>4.0066828843782472E-5</v>
      </c>
      <c r="HV734" s="118">
        <f t="shared" si="227"/>
        <v>4.6679259663398967E-6</v>
      </c>
      <c r="HW734" s="118" t="str">
        <f t="shared" si="228"/>
        <v/>
      </c>
      <c r="HX734" s="118" t="str">
        <f t="shared" si="229"/>
        <v/>
      </c>
      <c r="HY734" s="118">
        <f t="shared" si="230"/>
        <v>6.9817598420856641E-21</v>
      </c>
      <c r="HZ734" s="118" t="str">
        <f t="shared" si="231"/>
        <v/>
      </c>
      <c r="IA734" s="118" t="str">
        <f t="shared" si="232"/>
        <v/>
      </c>
      <c r="IB734" s="118"/>
      <c r="IC734" s="118"/>
      <c r="ID734" s="118"/>
      <c r="IE734" s="118">
        <v>14</v>
      </c>
      <c r="IF734" s="118">
        <f t="shared" si="259"/>
        <v>-240.24711198174259</v>
      </c>
      <c r="IG734" s="118">
        <f t="shared" si="233"/>
        <v>2.7443148227612466E-6</v>
      </c>
      <c r="IH734" s="118">
        <f t="shared" si="234"/>
        <v>4.0066828843782472E-5</v>
      </c>
      <c r="II734" s="118">
        <f t="shared" si="235"/>
        <v>2.7443148227612466E-6</v>
      </c>
      <c r="IJ734" s="118" t="str">
        <f t="shared" si="236"/>
        <v/>
      </c>
      <c r="IK734" s="118" t="str">
        <f t="shared" si="237"/>
        <v/>
      </c>
      <c r="IL734" s="118">
        <f t="shared" si="238"/>
        <v>5.8527159049497761E-112</v>
      </c>
      <c r="IM734" s="118" t="str">
        <f t="shared" si="239"/>
        <v/>
      </c>
      <c r="IN734" s="118" t="str">
        <f t="shared" si="240"/>
        <v/>
      </c>
      <c r="IO734" s="118"/>
      <c r="IP734" s="118"/>
      <c r="IQ734" s="118"/>
      <c r="IR734" s="118">
        <v>14</v>
      </c>
      <c r="IS734" s="118">
        <f t="shared" si="241"/>
        <v>-6226.4756851773172</v>
      </c>
      <c r="IT734" s="118">
        <f t="shared" si="242"/>
        <v>1.0588874732244319E-7</v>
      </c>
      <c r="IU734" s="118">
        <f t="shared" si="243"/>
        <v>4.0066828843782472E-5</v>
      </c>
      <c r="IV734" s="118">
        <f t="shared" si="244"/>
        <v>1.0588874732244319E-7</v>
      </c>
      <c r="IW734" s="118" t="str">
        <f t="shared" si="245"/>
        <v/>
      </c>
      <c r="IX734" s="118" t="str">
        <f t="shared" si="246"/>
        <v/>
      </c>
      <c r="IY734" s="118">
        <f t="shared" si="247"/>
        <v>4.7194573506490277E-30</v>
      </c>
      <c r="IZ734" s="118" t="str">
        <f t="shared" si="248"/>
        <v/>
      </c>
      <c r="JA734" s="118" t="str">
        <f t="shared" si="249"/>
        <v/>
      </c>
      <c r="JB734" s="118"/>
      <c r="JC734" s="118">
        <v>14</v>
      </c>
      <c r="JD734" s="118">
        <f t="shared" si="250"/>
        <v>-4798.962139147724</v>
      </c>
      <c r="JE734" s="118">
        <f t="shared" si="251"/>
        <v>1.3738672892596912E-7</v>
      </c>
      <c r="JF734" s="118">
        <f t="shared" si="252"/>
        <v>4.0066828843782472E-5</v>
      </c>
      <c r="JG734" s="118">
        <f t="shared" si="253"/>
        <v>1.3738672892596912E-7</v>
      </c>
      <c r="JH734" s="118" t="str">
        <f t="shared" si="254"/>
        <v/>
      </c>
      <c r="JI734" s="118" t="str">
        <f t="shared" si="255"/>
        <v/>
      </c>
      <c r="JJ734" s="118">
        <f t="shared" si="256"/>
        <v>4.7194573506490277E-30</v>
      </c>
      <c r="JK734" s="118" t="str">
        <f t="shared" si="257"/>
        <v/>
      </c>
      <c r="JL734" s="118" t="str">
        <f t="shared" si="258"/>
        <v/>
      </c>
      <c r="JM734" s="118"/>
      <c r="JN734" s="118"/>
      <c r="JO734" s="118"/>
      <c r="JP734" s="118">
        <f t="shared" si="212"/>
        <v>0.12160000000000004</v>
      </c>
      <c r="JQ734" s="138">
        <f t="shared" si="213"/>
        <v>0.9999954552888658</v>
      </c>
      <c r="JR734" s="118">
        <f t="shared" si="214"/>
        <v>8.8023580613327823E-7</v>
      </c>
      <c r="JS734" s="118" t="str">
        <f t="shared" si="210"/>
        <v/>
      </c>
      <c r="JT734" s="119" t="str">
        <f t="shared" si="211"/>
        <v/>
      </c>
    </row>
    <row r="735" spans="23:280" ht="20.100000000000001" customHeight="1" x14ac:dyDescent="0.25">
      <c r="W735" s="118">
        <v>3.3878253820511546</v>
      </c>
      <c r="X735" s="118">
        <v>-1.3783588680520206E-3</v>
      </c>
      <c r="Y735" s="118">
        <v>-1.0365681304589319E-2</v>
      </c>
      <c r="Z735" s="118">
        <v>-0.34543983066298667</v>
      </c>
      <c r="AA735" s="118">
        <v>-7.7971495669667323E-2</v>
      </c>
      <c r="AE735" s="118">
        <v>0.27024737499272122</v>
      </c>
      <c r="AF735" s="118">
        <v>0.41526537390418161</v>
      </c>
      <c r="AG735" s="118">
        <v>9.7392720602235361E-2</v>
      </c>
      <c r="AH735" s="118">
        <v>3.5366571539894309E-2</v>
      </c>
      <c r="AI735" s="118">
        <v>6.2933748900934727E-2</v>
      </c>
      <c r="AJ735" s="118">
        <v>5.6714340118181328E-2</v>
      </c>
      <c r="AK735" s="118">
        <v>2.2951091485295727E-2</v>
      </c>
      <c r="AL735" s="118">
        <v>-1.9767783182186527E-2</v>
      </c>
      <c r="AM735" s="118">
        <v>-1.5037746768732596E-2</v>
      </c>
      <c r="AN735" s="118">
        <v>-2.0220587421027281E-2</v>
      </c>
      <c r="AO735" s="118">
        <v>-4.0723064144958299E-2</v>
      </c>
      <c r="AP735" s="118">
        <v>-7.0363377766916591E-2</v>
      </c>
      <c r="AQ735" s="118">
        <v>-8.1459524284723805E-3</v>
      </c>
      <c r="AR735" s="118">
        <v>0.22674527084836105</v>
      </c>
      <c r="AS735" s="118">
        <v>-8.7597515900857736E-2</v>
      </c>
      <c r="AT735" s="118">
        <v>-0.11869455981462562</v>
      </c>
      <c r="AU735" s="118">
        <v>-0.16505526021163175</v>
      </c>
      <c r="AV735" s="118">
        <v>0.1285561639284083</v>
      </c>
      <c r="AW735" s="118">
        <v>0.12850018434000976</v>
      </c>
      <c r="AX735" s="118">
        <v>0.10093300697896934</v>
      </c>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HA735" s="1">
        <v>15</v>
      </c>
      <c r="HB735" s="1">
        <f t="shared" si="215"/>
        <v>-62570.327107993973</v>
      </c>
      <c r="HC735" s="1">
        <f t="shared" si="216"/>
        <v>1.0693772794199249E-8</v>
      </c>
      <c r="HD735" s="1">
        <f t="shared" si="217"/>
        <v>4.0740804558550716E-5</v>
      </c>
      <c r="HE735" s="1">
        <f t="shared" si="218"/>
        <v>1.0693772794199249E-8</v>
      </c>
      <c r="HF735" s="1" t="str">
        <f t="shared" si="219"/>
        <v/>
      </c>
      <c r="HG735" s="1" t="str">
        <f t="shared" si="220"/>
        <v/>
      </c>
      <c r="HK735" s="1">
        <f t="shared" si="221"/>
        <v>7.3155389744813352E-68</v>
      </c>
      <c r="HL735" s="1" t="str">
        <f t="shared" si="222"/>
        <v/>
      </c>
      <c r="HM735" s="1" t="str">
        <f t="shared" si="223"/>
        <v/>
      </c>
      <c r="HR735" s="1">
        <v>15</v>
      </c>
      <c r="HS735" s="1">
        <f t="shared" si="224"/>
        <v>-141.10014600139468</v>
      </c>
      <c r="HT735" s="1">
        <f t="shared" si="225"/>
        <v>4.7421131778630475E-6</v>
      </c>
      <c r="HU735" s="1">
        <f t="shared" si="226"/>
        <v>4.0740804558550716E-5</v>
      </c>
      <c r="HV735" s="118">
        <f t="shared" si="227"/>
        <v>4.7421131778630475E-6</v>
      </c>
      <c r="HW735" s="118" t="str">
        <f t="shared" si="228"/>
        <v/>
      </c>
      <c r="HX735" s="118" t="str">
        <f t="shared" si="229"/>
        <v/>
      </c>
      <c r="HY735" s="118">
        <f t="shared" si="230"/>
        <v>7.2421343204514029E-21</v>
      </c>
      <c r="HZ735" s="118" t="str">
        <f t="shared" si="231"/>
        <v/>
      </c>
      <c r="IA735" s="118" t="str">
        <f t="shared" si="232"/>
        <v/>
      </c>
      <c r="IB735" s="118"/>
      <c r="IC735" s="118"/>
      <c r="ID735" s="118"/>
      <c r="IE735" s="118">
        <v>15</v>
      </c>
      <c r="IF735" s="118">
        <f t="shared" si="259"/>
        <v>-240.0034536531607</v>
      </c>
      <c r="IG735" s="118">
        <f t="shared" si="233"/>
        <v>2.7879301383661646E-6</v>
      </c>
      <c r="IH735" s="118">
        <f t="shared" si="234"/>
        <v>4.0740804558550716E-5</v>
      </c>
      <c r="II735" s="118">
        <f t="shared" si="235"/>
        <v>2.7879301383661646E-6</v>
      </c>
      <c r="IJ735" s="118" t="str">
        <f t="shared" si="236"/>
        <v/>
      </c>
      <c r="IK735" s="118" t="str">
        <f t="shared" si="237"/>
        <v/>
      </c>
      <c r="IL735" s="118">
        <f t="shared" si="238"/>
        <v>6.4015237951069483E-112</v>
      </c>
      <c r="IM735" s="118" t="str">
        <f t="shared" si="239"/>
        <v/>
      </c>
      <c r="IN735" s="118" t="str">
        <f t="shared" si="240"/>
        <v/>
      </c>
      <c r="IO735" s="118"/>
      <c r="IP735" s="118"/>
      <c r="IQ735" s="118"/>
      <c r="IR735" s="118">
        <v>15</v>
      </c>
      <c r="IS735" s="118">
        <f t="shared" si="241"/>
        <v>-6220.1608011152712</v>
      </c>
      <c r="IT735" s="118">
        <f t="shared" si="242"/>
        <v>1.0757163410174897E-7</v>
      </c>
      <c r="IU735" s="118">
        <f t="shared" si="243"/>
        <v>4.0740804558550716E-5</v>
      </c>
      <c r="IV735" s="118">
        <f t="shared" si="244"/>
        <v>1.0757163410174897E-7</v>
      </c>
      <c r="IW735" s="118" t="str">
        <f t="shared" si="245"/>
        <v/>
      </c>
      <c r="IX735" s="118" t="str">
        <f t="shared" si="246"/>
        <v/>
      </c>
      <c r="IY735" s="118">
        <f t="shared" si="247"/>
        <v>4.9294438356914424E-30</v>
      </c>
      <c r="IZ735" s="118" t="str">
        <f t="shared" si="248"/>
        <v/>
      </c>
      <c r="JA735" s="118" t="str">
        <f t="shared" si="249"/>
        <v/>
      </c>
      <c r="JB735" s="118"/>
      <c r="JC735" s="118">
        <v>15</v>
      </c>
      <c r="JD735" s="118">
        <f t="shared" si="250"/>
        <v>-4794.0950375867224</v>
      </c>
      <c r="JE735" s="118">
        <f t="shared" si="251"/>
        <v>1.3957021221015163E-7</v>
      </c>
      <c r="JF735" s="118">
        <f t="shared" si="252"/>
        <v>4.0740804558550716E-5</v>
      </c>
      <c r="JG735" s="118">
        <f t="shared" si="253"/>
        <v>1.3957021221015163E-7</v>
      </c>
      <c r="JH735" s="118" t="str">
        <f t="shared" si="254"/>
        <v/>
      </c>
      <c r="JI735" s="118" t="str">
        <f t="shared" si="255"/>
        <v/>
      </c>
      <c r="JJ735" s="118">
        <f t="shared" si="256"/>
        <v>4.9294438356914424E-30</v>
      </c>
      <c r="JK735" s="118" t="str">
        <f t="shared" si="257"/>
        <v/>
      </c>
      <c r="JL735" s="118" t="str">
        <f t="shared" si="258"/>
        <v/>
      </c>
      <c r="JM735" s="118"/>
      <c r="JN735" s="118"/>
      <c r="JO735" s="118"/>
      <c r="JP735" s="118">
        <f t="shared" si="212"/>
        <v>0.12800000000000003</v>
      </c>
      <c r="JQ735" s="138">
        <f t="shared" si="213"/>
        <v>0.99999457505305966</v>
      </c>
      <c r="JR735" s="118">
        <f t="shared" si="214"/>
        <v>9.9423982979907066E-7</v>
      </c>
      <c r="JS735" s="118" t="str">
        <f t="shared" si="210"/>
        <v/>
      </c>
      <c r="JT735" s="119" t="str">
        <f t="shared" si="211"/>
        <v/>
      </c>
    </row>
    <row r="736" spans="23:280" ht="20.100000000000001" customHeight="1" x14ac:dyDescent="0.25">
      <c r="W736" s="118">
        <v>2.3149649790716555</v>
      </c>
      <c r="X736" s="118">
        <v>-7.3240725215518148E-3</v>
      </c>
      <c r="Y736" s="118">
        <v>9.556943962726411E-4</v>
      </c>
      <c r="Z736" s="118">
        <v>0.11038552754555184</v>
      </c>
      <c r="AA736" s="118">
        <v>-0.16919641559412502</v>
      </c>
      <c r="AE736" s="118">
        <v>0.15204399761457088</v>
      </c>
      <c r="AF736" s="118">
        <v>9.739272060223092E-2</v>
      </c>
      <c r="AG736" s="118">
        <v>0.35425969857881889</v>
      </c>
      <c r="AH736" s="118">
        <v>2.4676435108987094E-2</v>
      </c>
      <c r="AI736" s="118">
        <v>0.17115788554002376</v>
      </c>
      <c r="AJ736" s="118">
        <v>0.17173130217778731</v>
      </c>
      <c r="AK736" s="118">
        <v>3.571474936483976E-2</v>
      </c>
      <c r="AL736" s="118">
        <v>-0.26828646575308551</v>
      </c>
      <c r="AM736" s="118">
        <v>1.9614699458987417E-3</v>
      </c>
      <c r="AN736" s="118">
        <v>2.4393171440350025E-3</v>
      </c>
      <c r="AO736" s="118">
        <v>0.18071482950275009</v>
      </c>
      <c r="AP736" s="118">
        <v>3.4424517950968125E-2</v>
      </c>
      <c r="AQ736" s="118">
        <v>3.8581832553657769E-2</v>
      </c>
      <c r="AR736" s="118">
        <v>-9.8867113636926796E-2</v>
      </c>
      <c r="AS736" s="118">
        <v>8.6513307198071709E-3</v>
      </c>
      <c r="AT736" s="118">
        <v>1.1518413908625069E-2</v>
      </c>
      <c r="AU736" s="118">
        <v>8.0410685642198998E-2</v>
      </c>
      <c r="AV736" s="118">
        <v>-2.5196369921989703E-2</v>
      </c>
      <c r="AW736" s="118">
        <v>8.6576106693833088E-2</v>
      </c>
      <c r="AX736" s="118">
        <v>-5.9905343737203409E-2</v>
      </c>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HA736" s="1">
        <v>16</v>
      </c>
      <c r="HB736" s="1">
        <f t="shared" si="215"/>
        <v>-62506.803933265044</v>
      </c>
      <c r="HC736" s="1">
        <f t="shared" si="216"/>
        <v>1.0863554795708153E-8</v>
      </c>
      <c r="HD736" s="1">
        <f t="shared" si="217"/>
        <v>4.1425486257874641E-5</v>
      </c>
      <c r="HE736" s="1">
        <f t="shared" si="218"/>
        <v>1.0863554795708153E-8</v>
      </c>
      <c r="HF736" s="1" t="str">
        <f t="shared" si="219"/>
        <v/>
      </c>
      <c r="HG736" s="1" t="str">
        <f t="shared" si="220"/>
        <v/>
      </c>
      <c r="HK736" s="1">
        <f t="shared" si="221"/>
        <v>7.8293034338621206E-68</v>
      </c>
      <c r="HL736" s="1" t="str">
        <f t="shared" si="222"/>
        <v/>
      </c>
      <c r="HM736" s="1" t="str">
        <f t="shared" si="223"/>
        <v/>
      </c>
      <c r="HR736" s="1">
        <v>16</v>
      </c>
      <c r="HS736" s="1">
        <f t="shared" si="224"/>
        <v>-140.95689712220545</v>
      </c>
      <c r="HT736" s="1">
        <f t="shared" si="225"/>
        <v>4.8174023655252424E-6</v>
      </c>
      <c r="HU736" s="1">
        <f t="shared" si="226"/>
        <v>4.1425486257874641E-5</v>
      </c>
      <c r="HV736" s="118">
        <f t="shared" si="227"/>
        <v>4.8174023655252424E-6</v>
      </c>
      <c r="HW736" s="118" t="str">
        <f t="shared" si="228"/>
        <v/>
      </c>
      <c r="HX736" s="118" t="str">
        <f t="shared" si="229"/>
        <v/>
      </c>
      <c r="HY736" s="118">
        <f t="shared" si="230"/>
        <v>7.5120988880012284E-21</v>
      </c>
      <c r="HZ736" s="118" t="str">
        <f t="shared" si="231"/>
        <v/>
      </c>
      <c r="IA736" s="118" t="str">
        <f t="shared" si="232"/>
        <v/>
      </c>
      <c r="IB736" s="118"/>
      <c r="IC736" s="118"/>
      <c r="ID736" s="118"/>
      <c r="IE736" s="118">
        <v>16</v>
      </c>
      <c r="IF736" s="118">
        <f t="shared" si="259"/>
        <v>-239.75979532457882</v>
      </c>
      <c r="IG736" s="118">
        <f t="shared" si="233"/>
        <v>2.8321933154570007E-6</v>
      </c>
      <c r="IH736" s="118">
        <f t="shared" si="234"/>
        <v>4.1425486257874641E-5</v>
      </c>
      <c r="II736" s="118">
        <f t="shared" si="235"/>
        <v>2.8321933154570007E-6</v>
      </c>
      <c r="IJ736" s="118" t="str">
        <f t="shared" si="236"/>
        <v/>
      </c>
      <c r="IK736" s="118" t="str">
        <f t="shared" si="237"/>
        <v/>
      </c>
      <c r="IL736" s="118">
        <f t="shared" si="238"/>
        <v>7.0016812532796094E-112</v>
      </c>
      <c r="IM736" s="118" t="str">
        <f t="shared" si="239"/>
        <v/>
      </c>
      <c r="IN736" s="118" t="str">
        <f t="shared" si="240"/>
        <v/>
      </c>
      <c r="IO736" s="118"/>
      <c r="IP736" s="118"/>
      <c r="IQ736" s="118"/>
      <c r="IR736" s="118">
        <v>16</v>
      </c>
      <c r="IS736" s="118">
        <f t="shared" si="241"/>
        <v>-6213.8459170532251</v>
      </c>
      <c r="IT736" s="118">
        <f t="shared" si="242"/>
        <v>1.0927951846537464E-7</v>
      </c>
      <c r="IU736" s="118">
        <f t="shared" si="243"/>
        <v>4.1425486257874641E-5</v>
      </c>
      <c r="IV736" s="118">
        <f t="shared" si="244"/>
        <v>1.0927951846537464E-7</v>
      </c>
      <c r="IW736" s="118" t="str">
        <f t="shared" si="245"/>
        <v/>
      </c>
      <c r="IX736" s="118" t="str">
        <f t="shared" si="246"/>
        <v/>
      </c>
      <c r="IY736" s="118">
        <f t="shared" si="247"/>
        <v>5.1486910329511717E-30</v>
      </c>
      <c r="IZ736" s="118" t="str">
        <f t="shared" si="248"/>
        <v/>
      </c>
      <c r="JA736" s="118" t="str">
        <f t="shared" si="249"/>
        <v/>
      </c>
      <c r="JB736" s="118"/>
      <c r="JC736" s="118">
        <v>16</v>
      </c>
      <c r="JD736" s="118">
        <f t="shared" si="250"/>
        <v>-4789.2279360257207</v>
      </c>
      <c r="JE736" s="118">
        <f t="shared" si="251"/>
        <v>1.4178612893440758E-7</v>
      </c>
      <c r="JF736" s="118">
        <f t="shared" si="252"/>
        <v>4.1425486257874641E-5</v>
      </c>
      <c r="JG736" s="118">
        <f t="shared" si="253"/>
        <v>1.4178612893440758E-7</v>
      </c>
      <c r="JH736" s="118" t="str">
        <f t="shared" si="254"/>
        <v/>
      </c>
      <c r="JI736" s="118" t="str">
        <f t="shared" si="255"/>
        <v/>
      </c>
      <c r="JJ736" s="118">
        <f t="shared" si="256"/>
        <v>5.1486910329511717E-30</v>
      </c>
      <c r="JK736" s="118" t="str">
        <f t="shared" si="257"/>
        <v/>
      </c>
      <c r="JL736" s="118" t="str">
        <f t="shared" si="258"/>
        <v/>
      </c>
      <c r="JM736" s="118"/>
      <c r="JN736" s="118"/>
      <c r="JO736" s="118"/>
      <c r="JP736" s="118">
        <f t="shared" si="212"/>
        <v>0.13440000000000002</v>
      </c>
      <c r="JQ736" s="138">
        <f t="shared" si="213"/>
        <v>0.99999358081322987</v>
      </c>
      <c r="JR736" s="118">
        <f t="shared" si="214"/>
        <v>1.1163462104724076E-6</v>
      </c>
      <c r="JS736" s="118" t="str">
        <f t="shared" si="210"/>
        <v/>
      </c>
      <c r="JT736" s="119" t="str">
        <f t="shared" si="211"/>
        <v/>
      </c>
    </row>
    <row r="737" spans="23:280" ht="20.100000000000001" customHeight="1" x14ac:dyDescent="0.25">
      <c r="W737" s="118">
        <v>-0.2694500457593616</v>
      </c>
      <c r="X737" s="118">
        <v>2.4994404190467568E-3</v>
      </c>
      <c r="Y737" s="118">
        <v>-2.7640276061388137E-3</v>
      </c>
      <c r="Z737" s="118">
        <v>3.9298671950023428E-2</v>
      </c>
      <c r="AA737" s="118">
        <v>-6.830362380075039E-2</v>
      </c>
      <c r="AE737" s="118">
        <v>0.14244299770793251</v>
      </c>
      <c r="AF737" s="118">
        <v>3.5366571539899055E-2</v>
      </c>
      <c r="AG737" s="118">
        <v>2.4676435108987371E-2</v>
      </c>
      <c r="AH737" s="118">
        <v>0.13715125396609146</v>
      </c>
      <c r="AI737" s="118">
        <v>8.7162445585156234E-2</v>
      </c>
      <c r="AJ737" s="118">
        <v>8.5504029021472971E-2</v>
      </c>
      <c r="AK737" s="118">
        <v>1.4653702507588573E-2</v>
      </c>
      <c r="AL737" s="118">
        <v>0.23712887072796168</v>
      </c>
      <c r="AM737" s="118">
        <v>1.8858821784405844E-2</v>
      </c>
      <c r="AN737" s="118">
        <v>1.747680798133644E-2</v>
      </c>
      <c r="AO737" s="118">
        <v>5.9522169523768098E-2</v>
      </c>
      <c r="AP737" s="118">
        <v>0.1089581723834756</v>
      </c>
      <c r="AQ737" s="118">
        <v>6.3616196891720933E-3</v>
      </c>
      <c r="AR737" s="118">
        <v>-4.8080126227005721E-2</v>
      </c>
      <c r="AS737" s="118">
        <v>-4.8937145856581266E-4</v>
      </c>
      <c r="AT737" s="118">
        <v>-8.7814542769822923E-3</v>
      </c>
      <c r="AU737" s="118">
        <v>6.9373499748081324E-2</v>
      </c>
      <c r="AV737" s="118">
        <v>1.6254689767363856E-2</v>
      </c>
      <c r="AW737" s="118">
        <v>-2.6764971730615122E-2</v>
      </c>
      <c r="AX737" s="118">
        <v>2.3223836650320101E-2</v>
      </c>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HA737" s="1">
        <v>17</v>
      </c>
      <c r="HB737" s="1">
        <f t="shared" si="215"/>
        <v>-62443.280758536122</v>
      </c>
      <c r="HC737" s="1">
        <f t="shared" si="216"/>
        <v>1.1035855802856685E-8</v>
      </c>
      <c r="HD737" s="1">
        <f t="shared" si="217"/>
        <v>4.2121032875598028E-5</v>
      </c>
      <c r="HE737" s="1">
        <f t="shared" si="218"/>
        <v>1.1035855802856685E-8</v>
      </c>
      <c r="HF737" s="1" t="str">
        <f t="shared" si="219"/>
        <v/>
      </c>
      <c r="HG737" s="1" t="str">
        <f t="shared" si="220"/>
        <v/>
      </c>
      <c r="HK737" s="1">
        <f t="shared" si="221"/>
        <v>8.3790150955758255E-68</v>
      </c>
      <c r="HL737" s="1" t="str">
        <f t="shared" si="222"/>
        <v/>
      </c>
      <c r="HM737" s="1" t="str">
        <f t="shared" si="223"/>
        <v/>
      </c>
      <c r="HR737" s="1">
        <v>17</v>
      </c>
      <c r="HS737" s="1">
        <f t="shared" si="224"/>
        <v>-140.81364824301622</v>
      </c>
      <c r="HT737" s="1">
        <f t="shared" si="225"/>
        <v>4.893808596729391E-6</v>
      </c>
      <c r="HU737" s="1">
        <f t="shared" si="226"/>
        <v>4.2121032875598028E-5</v>
      </c>
      <c r="HV737" s="118">
        <f t="shared" si="227"/>
        <v>4.893808596729391E-6</v>
      </c>
      <c r="HW737" s="118" t="str">
        <f t="shared" si="228"/>
        <v/>
      </c>
      <c r="HX737" s="118" t="str">
        <f t="shared" si="229"/>
        <v/>
      </c>
      <c r="HY737" s="118">
        <f t="shared" si="230"/>
        <v>7.7920022340510514E-21</v>
      </c>
      <c r="HZ737" s="118" t="str">
        <f t="shared" si="231"/>
        <v/>
      </c>
      <c r="IA737" s="118" t="str">
        <f t="shared" si="232"/>
        <v/>
      </c>
      <c r="IB737" s="118"/>
      <c r="IC737" s="118"/>
      <c r="ID737" s="118"/>
      <c r="IE737" s="118">
        <v>17</v>
      </c>
      <c r="IF737" s="118">
        <f t="shared" si="259"/>
        <v>-239.51613699599693</v>
      </c>
      <c r="IG737" s="118">
        <f t="shared" si="233"/>
        <v>2.8771132122927422E-6</v>
      </c>
      <c r="IH737" s="118">
        <f t="shared" si="234"/>
        <v>4.2121032875598028E-5</v>
      </c>
      <c r="II737" s="118">
        <f t="shared" si="235"/>
        <v>2.8771132122927422E-6</v>
      </c>
      <c r="IJ737" s="118" t="str">
        <f t="shared" si="236"/>
        <v/>
      </c>
      <c r="IK737" s="118" t="str">
        <f t="shared" si="237"/>
        <v/>
      </c>
      <c r="IL737" s="118">
        <f t="shared" si="238"/>
        <v>7.6579823134645E-112</v>
      </c>
      <c r="IM737" s="118" t="str">
        <f t="shared" si="239"/>
        <v/>
      </c>
      <c r="IN737" s="118" t="str">
        <f t="shared" si="240"/>
        <v/>
      </c>
      <c r="IO737" s="118"/>
      <c r="IP737" s="118"/>
      <c r="IQ737" s="118"/>
      <c r="IR737" s="118">
        <v>17</v>
      </c>
      <c r="IS737" s="118">
        <f t="shared" si="241"/>
        <v>-6207.531032991179</v>
      </c>
      <c r="IT737" s="118">
        <f t="shared" si="242"/>
        <v>1.1101274220717705E-7</v>
      </c>
      <c r="IU737" s="118">
        <f t="shared" si="243"/>
        <v>4.2121032875598028E-5</v>
      </c>
      <c r="IV737" s="118">
        <f t="shared" si="244"/>
        <v>1.1101274220717705E-7</v>
      </c>
      <c r="IW737" s="118" t="str">
        <f t="shared" si="245"/>
        <v/>
      </c>
      <c r="IX737" s="118" t="str">
        <f t="shared" si="246"/>
        <v/>
      </c>
      <c r="IY737" s="118">
        <f t="shared" si="247"/>
        <v>5.3776036598573232E-30</v>
      </c>
      <c r="IZ737" s="118" t="str">
        <f t="shared" si="248"/>
        <v/>
      </c>
      <c r="JA737" s="118" t="str">
        <f t="shared" si="249"/>
        <v/>
      </c>
      <c r="JB737" s="118"/>
      <c r="JC737" s="118">
        <v>17</v>
      </c>
      <c r="JD737" s="118">
        <f t="shared" si="250"/>
        <v>-4784.3608344647191</v>
      </c>
      <c r="JE737" s="118">
        <f t="shared" si="251"/>
        <v>1.4403492256361121E-7</v>
      </c>
      <c r="JF737" s="118">
        <f t="shared" si="252"/>
        <v>4.2121032875598028E-5</v>
      </c>
      <c r="JG737" s="118">
        <f t="shared" si="253"/>
        <v>1.4403492256361121E-7</v>
      </c>
      <c r="JH737" s="118" t="str">
        <f t="shared" si="254"/>
        <v/>
      </c>
      <c r="JI737" s="118" t="str">
        <f t="shared" si="255"/>
        <v/>
      </c>
      <c r="JJ737" s="118">
        <f t="shared" si="256"/>
        <v>5.3776036598573232E-30</v>
      </c>
      <c r="JK737" s="118" t="str">
        <f t="shared" si="257"/>
        <v/>
      </c>
      <c r="JL737" s="118" t="str">
        <f t="shared" si="258"/>
        <v/>
      </c>
      <c r="JM737" s="118"/>
      <c r="JN737" s="118"/>
      <c r="JO737" s="118"/>
      <c r="JP737" s="118">
        <f t="shared" si="212"/>
        <v>0.14080000000000001</v>
      </c>
      <c r="JQ737" s="138">
        <f t="shared" si="213"/>
        <v>0.99999246446701939</v>
      </c>
      <c r="JR737" s="118">
        <f t="shared" si="214"/>
        <v>1.2466861908366766E-6</v>
      </c>
      <c r="JS737" s="118" t="str">
        <f t="shared" si="210"/>
        <v/>
      </c>
      <c r="JT737" s="119" t="str">
        <f t="shared" si="211"/>
        <v/>
      </c>
    </row>
    <row r="738" spans="23:280" ht="20.100000000000001" customHeight="1" x14ac:dyDescent="0.25">
      <c r="W738" s="118">
        <v>0.87917885416553609</v>
      </c>
      <c r="X738" s="118">
        <v>-1.8665653323303912E-3</v>
      </c>
      <c r="Y738" s="118">
        <v>-1.1108178272892844E-3</v>
      </c>
      <c r="Z738" s="118">
        <v>7.0892829992480449E-2</v>
      </c>
      <c r="AA738" s="118">
        <v>-0.11314486459780582</v>
      </c>
      <c r="AE738" s="118">
        <v>0.14671010877754814</v>
      </c>
      <c r="AF738" s="118">
        <v>6.2933748900934061E-2</v>
      </c>
      <c r="AG738" s="118">
        <v>0.17115788554002231</v>
      </c>
      <c r="AH738" s="118">
        <v>8.7162445585154735E-2</v>
      </c>
      <c r="AI738" s="118">
        <v>0.12449375223176251</v>
      </c>
      <c r="AJ738" s="118">
        <v>0.12382726153538892</v>
      </c>
      <c r="AK738" s="118">
        <v>2.4014167777476558E-2</v>
      </c>
      <c r="AL738" s="118">
        <v>1.2499832291939073E-2</v>
      </c>
      <c r="AM738" s="118">
        <v>1.1348887633956695E-2</v>
      </c>
      <c r="AN738" s="118">
        <v>1.0793478720312E-2</v>
      </c>
      <c r="AO738" s="118">
        <v>0.11338557395886961</v>
      </c>
      <c r="AP738" s="118">
        <v>7.5832103746804047E-2</v>
      </c>
      <c r="AQ738" s="118">
        <v>2.0681714295608722E-2</v>
      </c>
      <c r="AR738" s="118">
        <v>-7.0652120631416626E-2</v>
      </c>
      <c r="AS738" s="118">
        <v>3.573162842931632E-3</v>
      </c>
      <c r="AT738" s="118">
        <v>2.4070936106379559E-4</v>
      </c>
      <c r="AU738" s="118">
        <v>7.4278915701020964E-2</v>
      </c>
      <c r="AV738" s="118">
        <v>-2.1680034279059068E-3</v>
      </c>
      <c r="AW738" s="118">
        <v>2.360884090247134E-2</v>
      </c>
      <c r="AX738" s="118">
        <v>-1.3722465744136436E-2</v>
      </c>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HA738" s="1">
        <v>18</v>
      </c>
      <c r="HB738" s="1">
        <f t="shared" si="215"/>
        <v>-62379.757583807193</v>
      </c>
      <c r="HC738" s="1">
        <f t="shared" si="216"/>
        <v>1.1210710210928085E-8</v>
      </c>
      <c r="HD738" s="1">
        <f t="shared" si="217"/>
        <v>4.2827605517184267E-5</v>
      </c>
      <c r="HE738" s="1">
        <f t="shared" si="218"/>
        <v>1.1210710210928085E-8</v>
      </c>
      <c r="HF738" s="1" t="str">
        <f t="shared" si="219"/>
        <v/>
      </c>
      <c r="HG738" s="1" t="str">
        <f t="shared" si="220"/>
        <v/>
      </c>
      <c r="HK738" s="1">
        <f t="shared" si="221"/>
        <v>8.9671796792199537E-68</v>
      </c>
      <c r="HL738" s="1" t="str">
        <f t="shared" si="222"/>
        <v/>
      </c>
      <c r="HM738" s="1" t="str">
        <f t="shared" si="223"/>
        <v/>
      </c>
      <c r="HR738" s="1">
        <v>18</v>
      </c>
      <c r="HS738" s="1">
        <f t="shared" si="224"/>
        <v>-140.67039936382699</v>
      </c>
      <c r="HT738" s="1">
        <f t="shared" si="225"/>
        <v>4.9713471239339742E-6</v>
      </c>
      <c r="HU738" s="1">
        <f t="shared" si="226"/>
        <v>4.2827605517184159E-5</v>
      </c>
      <c r="HV738" s="118">
        <f t="shared" si="227"/>
        <v>4.9713471239339742E-6</v>
      </c>
      <c r="HW738" s="118" t="str">
        <f t="shared" si="228"/>
        <v/>
      </c>
      <c r="HX738" s="118" t="str">
        <f t="shared" si="229"/>
        <v/>
      </c>
      <c r="HY738" s="118">
        <f t="shared" si="230"/>
        <v>8.0822055571480862E-21</v>
      </c>
      <c r="HZ738" s="118" t="str">
        <f t="shared" si="231"/>
        <v/>
      </c>
      <c r="IA738" s="118" t="str">
        <f t="shared" si="232"/>
        <v/>
      </c>
      <c r="IB738" s="118"/>
      <c r="IC738" s="118"/>
      <c r="ID738" s="118"/>
      <c r="IE738" s="118">
        <v>18</v>
      </c>
      <c r="IF738" s="118">
        <f t="shared" si="259"/>
        <v>-239.27247866741504</v>
      </c>
      <c r="IG738" s="118">
        <f t="shared" si="233"/>
        <v>2.9226987959281842E-6</v>
      </c>
      <c r="IH738" s="118">
        <f t="shared" si="234"/>
        <v>4.2827605517184267E-5</v>
      </c>
      <c r="II738" s="118">
        <f t="shared" si="235"/>
        <v>2.9226987959281842E-6</v>
      </c>
      <c r="IJ738" s="118" t="str">
        <f t="shared" si="236"/>
        <v/>
      </c>
      <c r="IK738" s="118" t="str">
        <f t="shared" si="237"/>
        <v/>
      </c>
      <c r="IL738" s="118">
        <f t="shared" si="238"/>
        <v>8.3756675981627322E-112</v>
      </c>
      <c r="IM738" s="118" t="str">
        <f t="shared" si="239"/>
        <v/>
      </c>
      <c r="IN738" s="118" t="str">
        <f t="shared" si="240"/>
        <v/>
      </c>
      <c r="IO738" s="118"/>
      <c r="IP738" s="118"/>
      <c r="IQ738" s="118"/>
      <c r="IR738" s="118">
        <v>18</v>
      </c>
      <c r="IS738" s="118">
        <f t="shared" si="241"/>
        <v>-6201.2161489291329</v>
      </c>
      <c r="IT738" s="118">
        <f t="shared" si="242"/>
        <v>1.1277165131887387E-7</v>
      </c>
      <c r="IU738" s="118">
        <f t="shared" si="243"/>
        <v>4.2827605517184267E-5</v>
      </c>
      <c r="IV738" s="118">
        <f t="shared" si="244"/>
        <v>1.1277165131887387E-7</v>
      </c>
      <c r="IW738" s="118" t="str">
        <f t="shared" si="245"/>
        <v/>
      </c>
      <c r="IX738" s="118" t="str">
        <f t="shared" si="246"/>
        <v/>
      </c>
      <c r="IY738" s="118">
        <f t="shared" si="247"/>
        <v>5.6166039568507349E-30</v>
      </c>
      <c r="IZ738" s="118" t="str">
        <f t="shared" si="248"/>
        <v/>
      </c>
      <c r="JA738" s="118" t="str">
        <f t="shared" si="249"/>
        <v/>
      </c>
      <c r="JB738" s="118"/>
      <c r="JC738" s="118">
        <v>18</v>
      </c>
      <c r="JD738" s="118">
        <f t="shared" si="250"/>
        <v>-4779.4937329037166</v>
      </c>
      <c r="JE738" s="118">
        <f t="shared" si="251"/>
        <v>1.4631704200920544E-7</v>
      </c>
      <c r="JF738" s="118">
        <f t="shared" si="252"/>
        <v>4.2827605517184355E-5</v>
      </c>
      <c r="JG738" s="118">
        <f t="shared" si="253"/>
        <v>1.4631704200920544E-7</v>
      </c>
      <c r="JH738" s="118" t="str">
        <f t="shared" si="254"/>
        <v/>
      </c>
      <c r="JI738" s="118" t="str">
        <f t="shared" si="255"/>
        <v/>
      </c>
      <c r="JJ738" s="118">
        <f t="shared" si="256"/>
        <v>5.6166039568507349E-30</v>
      </c>
      <c r="JK738" s="118" t="str">
        <f t="shared" si="257"/>
        <v/>
      </c>
      <c r="JL738" s="118" t="str">
        <f t="shared" si="258"/>
        <v/>
      </c>
      <c r="JM738" s="118"/>
      <c r="JN738" s="118"/>
      <c r="JO738" s="118"/>
      <c r="JP738" s="118">
        <f t="shared" si="212"/>
        <v>0.1472</v>
      </c>
      <c r="JQ738" s="138">
        <f t="shared" si="213"/>
        <v>0.99999121778082856</v>
      </c>
      <c r="JR738" s="118">
        <f t="shared" si="214"/>
        <v>1.3853839520017175E-6</v>
      </c>
      <c r="JS738" s="118" t="str">
        <f t="shared" si="210"/>
        <v/>
      </c>
      <c r="JT738" s="119" t="str">
        <f t="shared" si="211"/>
        <v/>
      </c>
    </row>
    <row r="739" spans="23:280" ht="20.100000000000001" customHeight="1" x14ac:dyDescent="0.25">
      <c r="W739" s="118">
        <v>0.82252449194376887</v>
      </c>
      <c r="X739" s="118">
        <v>-1.9161616256958714E-3</v>
      </c>
      <c r="Y739" s="118">
        <v>-7.3186459613150954E-4</v>
      </c>
      <c r="Z739" s="118">
        <v>7.6693729545687955E-2</v>
      </c>
      <c r="AA739" s="118">
        <v>-0.1130468621219769</v>
      </c>
      <c r="AE739" s="118">
        <v>0.13846455345802011</v>
      </c>
      <c r="AF739" s="118">
        <v>5.6714340118181328E-2</v>
      </c>
      <c r="AG739" s="118">
        <v>0.17173130217778665</v>
      </c>
      <c r="AH739" s="118">
        <v>8.5504029021472472E-2</v>
      </c>
      <c r="AI739" s="118">
        <v>0.12382726153538992</v>
      </c>
      <c r="AJ739" s="118">
        <v>0.12338814277771099</v>
      </c>
      <c r="AK739" s="118">
        <v>2.2556801330286924E-2</v>
      </c>
      <c r="AL739" s="118">
        <v>8.8575639936375739E-3</v>
      </c>
      <c r="AM739" s="118">
        <v>1.0780399413413022E-2</v>
      </c>
      <c r="AN739" s="118">
        <v>1.0414467115347215E-2</v>
      </c>
      <c r="AO739" s="118">
        <v>0.11650861557407477</v>
      </c>
      <c r="AP739" s="118">
        <v>7.8039010140931064E-2</v>
      </c>
      <c r="AQ739" s="118">
        <v>2.0361207541892412E-2</v>
      </c>
      <c r="AR739" s="118">
        <v>-7.3231976093590057E-2</v>
      </c>
      <c r="AS739" s="118">
        <v>5.6573472404924385E-3</v>
      </c>
      <c r="AT739" s="118">
        <v>3.461753452097871E-3</v>
      </c>
      <c r="AU739" s="118">
        <v>8.0447545227321671E-2</v>
      </c>
      <c r="AV739" s="118">
        <v>9.4492700976167576E-5</v>
      </c>
      <c r="AW739" s="118">
        <v>2.7373187894151219E-2</v>
      </c>
      <c r="AX739" s="118">
        <v>-1.0950044619766286E-2</v>
      </c>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HA739" s="1">
        <v>19</v>
      </c>
      <c r="HB739" s="1">
        <f t="shared" si="215"/>
        <v>-62316.234409078264</v>
      </c>
      <c r="HC739" s="1">
        <f t="shared" si="216"/>
        <v>1.138815283691788E-8</v>
      </c>
      <c r="HD739" s="1">
        <f t="shared" si="217"/>
        <v>4.3545367486365296E-5</v>
      </c>
      <c r="HE739" s="1">
        <f t="shared" si="218"/>
        <v>1.138815283691788E-8</v>
      </c>
      <c r="HF739" s="1" t="str">
        <f t="shared" si="219"/>
        <v/>
      </c>
      <c r="HG739" s="1" t="str">
        <f t="shared" si="220"/>
        <v/>
      </c>
      <c r="HK739" s="1">
        <f t="shared" si="221"/>
        <v>9.596476904210436E-68</v>
      </c>
      <c r="HL739" s="1" t="str">
        <f t="shared" si="222"/>
        <v/>
      </c>
      <c r="HM739" s="1" t="str">
        <f t="shared" si="223"/>
        <v/>
      </c>
      <c r="HR739" s="1">
        <v>19</v>
      </c>
      <c r="HS739" s="1">
        <f t="shared" si="224"/>
        <v>-140.52715048463776</v>
      </c>
      <c r="HT739" s="1">
        <f t="shared" si="225"/>
        <v>5.0500333866042739E-6</v>
      </c>
      <c r="HU739" s="1">
        <f t="shared" si="226"/>
        <v>4.3545367486365174E-5</v>
      </c>
      <c r="HV739" s="118">
        <f t="shared" si="227"/>
        <v>5.0500333866042739E-6</v>
      </c>
      <c r="HW739" s="118" t="str">
        <f t="shared" si="228"/>
        <v/>
      </c>
      <c r="HX739" s="118" t="str">
        <f t="shared" si="229"/>
        <v/>
      </c>
      <c r="HY739" s="118">
        <f t="shared" si="230"/>
        <v>8.3830830076197327E-21</v>
      </c>
      <c r="HZ739" s="118" t="str">
        <f t="shared" si="231"/>
        <v/>
      </c>
      <c r="IA739" s="118" t="str">
        <f t="shared" si="232"/>
        <v/>
      </c>
      <c r="IB739" s="118"/>
      <c r="IC739" s="118"/>
      <c r="ID739" s="118"/>
      <c r="IE739" s="118">
        <v>19</v>
      </c>
      <c r="IF739" s="118">
        <f t="shared" si="259"/>
        <v>-239.02882033883316</v>
      </c>
      <c r="IG739" s="118">
        <f t="shared" si="233"/>
        <v>2.9689591433610469E-6</v>
      </c>
      <c r="IH739" s="118">
        <f t="shared" si="234"/>
        <v>4.3545367486365174E-5</v>
      </c>
      <c r="II739" s="118">
        <f t="shared" si="235"/>
        <v>2.9689591433610469E-6</v>
      </c>
      <c r="IJ739" s="118" t="str">
        <f t="shared" si="236"/>
        <v/>
      </c>
      <c r="IK739" s="118" t="str">
        <f t="shared" si="237"/>
        <v/>
      </c>
      <c r="IL739" s="118">
        <f t="shared" si="238"/>
        <v>9.1604658281371028E-112</v>
      </c>
      <c r="IM739" s="118" t="str">
        <f t="shared" si="239"/>
        <v/>
      </c>
      <c r="IN739" s="118" t="str">
        <f t="shared" si="240"/>
        <v/>
      </c>
      <c r="IO739" s="118"/>
      <c r="IP739" s="118"/>
      <c r="IQ739" s="118"/>
      <c r="IR739" s="118">
        <v>19</v>
      </c>
      <c r="IS739" s="118">
        <f t="shared" si="241"/>
        <v>-6194.9012648670869</v>
      </c>
      <c r="IT739" s="118">
        <f t="shared" si="242"/>
        <v>1.1455659603430505E-7</v>
      </c>
      <c r="IU739" s="118">
        <f t="shared" si="243"/>
        <v>4.3545367486365296E-5</v>
      </c>
      <c r="IV739" s="118">
        <f t="shared" si="244"/>
        <v>1.1455659603430505E-7</v>
      </c>
      <c r="IW739" s="118" t="str">
        <f t="shared" si="245"/>
        <v/>
      </c>
      <c r="IX739" s="118" t="str">
        <f t="shared" si="246"/>
        <v/>
      </c>
      <c r="IY739" s="118">
        <f t="shared" si="247"/>
        <v>5.8661324388389138E-30</v>
      </c>
      <c r="IZ739" s="118" t="str">
        <f t="shared" si="248"/>
        <v/>
      </c>
      <c r="JA739" s="118" t="str">
        <f t="shared" si="249"/>
        <v/>
      </c>
      <c r="JB739" s="118"/>
      <c r="JC739" s="118">
        <v>19</v>
      </c>
      <c r="JD739" s="118">
        <f t="shared" si="250"/>
        <v>-4774.626631342715</v>
      </c>
      <c r="JE739" s="118">
        <f t="shared" si="251"/>
        <v>1.4863294168662828E-7</v>
      </c>
      <c r="JF739" s="118">
        <f t="shared" si="252"/>
        <v>4.3545367486365296E-5</v>
      </c>
      <c r="JG739" s="118">
        <f t="shared" si="253"/>
        <v>1.4863294168662828E-7</v>
      </c>
      <c r="JH739" s="118" t="str">
        <f t="shared" si="254"/>
        <v/>
      </c>
      <c r="JI739" s="118" t="str">
        <f t="shared" si="255"/>
        <v/>
      </c>
      <c r="JJ739" s="118">
        <f t="shared" si="256"/>
        <v>5.8661324388389138E-30</v>
      </c>
      <c r="JK739" s="118" t="str">
        <f t="shared" si="257"/>
        <v/>
      </c>
      <c r="JL739" s="118" t="str">
        <f t="shared" si="258"/>
        <v/>
      </c>
      <c r="JM739" s="118"/>
      <c r="JN739" s="118"/>
      <c r="JO739" s="118"/>
      <c r="JP739" s="118">
        <f t="shared" si="212"/>
        <v>0.15359999999999999</v>
      </c>
      <c r="JQ739" s="138">
        <f t="shared" si="213"/>
        <v>0.99998983239687655</v>
      </c>
      <c r="JR739" s="118">
        <f t="shared" si="214"/>
        <v>1.5325570303925673E-6</v>
      </c>
      <c r="JS739" s="118" t="str">
        <f t="shared" si="210"/>
        <v/>
      </c>
      <c r="JT739" s="119" t="str">
        <f t="shared" si="211"/>
        <v/>
      </c>
    </row>
    <row r="740" spans="23:280" ht="20.100000000000001" customHeight="1" x14ac:dyDescent="0.25">
      <c r="W740" s="118">
        <v>7.2940851021811248E-2</v>
      </c>
      <c r="X740" s="118">
        <v>-4.6802326349451064E-4</v>
      </c>
      <c r="Y740" s="118">
        <v>-2.4289440786512111E-3</v>
      </c>
      <c r="Z740" s="118">
        <v>3.4031926096492748E-3</v>
      </c>
      <c r="AA740" s="118">
        <v>0.12716184506560757</v>
      </c>
      <c r="AE740" s="118">
        <v>7.2593049350500705E-2</v>
      </c>
      <c r="AF740" s="118">
        <v>2.2951091485299724E-2</v>
      </c>
      <c r="AG740" s="118">
        <v>3.5714749364839204E-2</v>
      </c>
      <c r="AH740" s="118">
        <v>1.4653702507586241E-2</v>
      </c>
      <c r="AI740" s="118">
        <v>2.4014167777476447E-2</v>
      </c>
      <c r="AJ740" s="118">
        <v>2.2556801330285758E-2</v>
      </c>
      <c r="AK740" s="118">
        <v>0.16080296139651024</v>
      </c>
      <c r="AL740" s="118">
        <v>-4.0672280321941701E-3</v>
      </c>
      <c r="AM740" s="118">
        <v>0.15117601284308402</v>
      </c>
      <c r="AN740" s="118">
        <v>0.14996154080375845</v>
      </c>
      <c r="AO740" s="118">
        <v>-2.752730090356259E-4</v>
      </c>
      <c r="AP740" s="118">
        <v>-1.012152709465608E-2</v>
      </c>
      <c r="AQ740" s="118">
        <v>0.15351612916055657</v>
      </c>
      <c r="AR740" s="118">
        <v>0.12348337944692267</v>
      </c>
      <c r="AS740" s="118">
        <v>0.13417340429252556</v>
      </c>
      <c r="AT740" s="118">
        <v>0.12688657205657194</v>
      </c>
      <c r="AU740" s="118">
        <v>-3.1585062747965409E-2</v>
      </c>
      <c r="AV740" s="118">
        <v>-4.713297575087072E-2</v>
      </c>
      <c r="AW740" s="118">
        <v>-4.4970514955755492E-2</v>
      </c>
      <c r="AX740" s="118">
        <v>-5.4330980225645698E-2</v>
      </c>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HA740" s="1">
        <v>20</v>
      </c>
      <c r="HB740" s="1">
        <f t="shared" si="215"/>
        <v>-62252.711234349335</v>
      </c>
      <c r="HC740" s="1">
        <f t="shared" si="216"/>
        <v>1.1568218923969873E-8</v>
      </c>
      <c r="HD740" s="1">
        <f t="shared" si="217"/>
        <v>4.4274484312070743E-5</v>
      </c>
      <c r="HE740" s="1">
        <f t="shared" si="218"/>
        <v>1.1568218923969873E-8</v>
      </c>
      <c r="HF740" s="1" t="str">
        <f t="shared" si="219"/>
        <v/>
      </c>
      <c r="HG740" s="1" t="str">
        <f t="shared" si="220"/>
        <v/>
      </c>
      <c r="HK740" s="1">
        <f t="shared" si="221"/>
        <v>1.0269772526174616E-67</v>
      </c>
      <c r="HL740" s="1" t="str">
        <f t="shared" si="222"/>
        <v/>
      </c>
      <c r="HM740" s="1" t="str">
        <f t="shared" si="223"/>
        <v/>
      </c>
      <c r="HR740" s="1">
        <v>20</v>
      </c>
      <c r="HS740" s="1">
        <f t="shared" si="224"/>
        <v>-140.38390160544853</v>
      </c>
      <c r="HT740" s="1">
        <f t="shared" si="225"/>
        <v>5.1298830131793422E-6</v>
      </c>
      <c r="HU740" s="1">
        <f t="shared" si="226"/>
        <v>4.4274484312070628E-5</v>
      </c>
      <c r="HV740" s="118">
        <f t="shared" si="227"/>
        <v>5.1298830131793422E-6</v>
      </c>
      <c r="HW740" s="118" t="str">
        <f t="shared" si="228"/>
        <v/>
      </c>
      <c r="HX740" s="118" t="str">
        <f t="shared" si="229"/>
        <v/>
      </c>
      <c r="HY740" s="118">
        <f t="shared" si="230"/>
        <v>8.6950221455571819E-21</v>
      </c>
      <c r="HZ740" s="118" t="str">
        <f t="shared" si="231"/>
        <v/>
      </c>
      <c r="IA740" s="118" t="str">
        <f t="shared" si="232"/>
        <v/>
      </c>
      <c r="IB740" s="118"/>
      <c r="IC740" s="118"/>
      <c r="ID740" s="118"/>
      <c r="IE740" s="118">
        <v>20</v>
      </c>
      <c r="IF740" s="118">
        <f t="shared" si="259"/>
        <v>-238.78516201025127</v>
      </c>
      <c r="IG740" s="118">
        <f t="shared" si="233"/>
        <v>3.0159034426884271E-6</v>
      </c>
      <c r="IH740" s="118">
        <f t="shared" si="234"/>
        <v>4.4274484312070628E-5</v>
      </c>
      <c r="II740" s="118">
        <f t="shared" si="235"/>
        <v>3.0159034426884271E-6</v>
      </c>
      <c r="IJ740" s="118" t="str">
        <f t="shared" si="236"/>
        <v/>
      </c>
      <c r="IK740" s="118" t="str">
        <f t="shared" si="237"/>
        <v/>
      </c>
      <c r="IL740" s="118">
        <f t="shared" si="238"/>
        <v>1.0018639181843832E-111</v>
      </c>
      <c r="IM740" s="118" t="str">
        <f t="shared" si="239"/>
        <v/>
      </c>
      <c r="IN740" s="118" t="str">
        <f t="shared" si="240"/>
        <v/>
      </c>
      <c r="IO740" s="118"/>
      <c r="IP740" s="118"/>
      <c r="IQ740" s="118"/>
      <c r="IR740" s="118">
        <v>20</v>
      </c>
      <c r="IS740" s="118">
        <f t="shared" si="241"/>
        <v>-6188.5863808050417</v>
      </c>
      <c r="IT740" s="118">
        <f t="shared" si="242"/>
        <v>1.1636793087405359E-7</v>
      </c>
      <c r="IU740" s="118">
        <f t="shared" si="243"/>
        <v>4.4274484312070628E-5</v>
      </c>
      <c r="IV740" s="118">
        <f t="shared" si="244"/>
        <v>1.1636793087405359E-7</v>
      </c>
      <c r="IW740" s="118" t="str">
        <f t="shared" si="245"/>
        <v/>
      </c>
      <c r="IX740" s="118" t="str">
        <f t="shared" si="246"/>
        <v/>
      </c>
      <c r="IY740" s="118">
        <f t="shared" si="247"/>
        <v>6.1266486785620809E-30</v>
      </c>
      <c r="IZ740" s="118" t="str">
        <f t="shared" si="248"/>
        <v/>
      </c>
      <c r="JA740" s="118" t="str">
        <f t="shared" si="249"/>
        <v/>
      </c>
      <c r="JB740" s="118"/>
      <c r="JC740" s="118">
        <v>20</v>
      </c>
      <c r="JD740" s="118">
        <f t="shared" si="250"/>
        <v>-4769.7595297817134</v>
      </c>
      <c r="JE740" s="118">
        <f t="shared" si="251"/>
        <v>1.5098308157321075E-7</v>
      </c>
      <c r="JF740" s="118">
        <f t="shared" si="252"/>
        <v>4.4274484312070743E-5</v>
      </c>
      <c r="JG740" s="118">
        <f t="shared" si="253"/>
        <v>1.5098308157321075E-7</v>
      </c>
      <c r="JH740" s="118" t="str">
        <f t="shared" si="254"/>
        <v/>
      </c>
      <c r="JI740" s="118" t="str">
        <f t="shared" si="255"/>
        <v/>
      </c>
      <c r="JJ740" s="118">
        <f t="shared" si="256"/>
        <v>6.1266486785620809E-30</v>
      </c>
      <c r="JK740" s="118" t="str">
        <f t="shared" si="257"/>
        <v/>
      </c>
      <c r="JL740" s="118" t="str">
        <f t="shared" si="258"/>
        <v/>
      </c>
      <c r="JM740" s="118"/>
      <c r="JN740" s="118"/>
      <c r="JO740" s="118"/>
      <c r="JP740" s="118">
        <f t="shared" si="212"/>
        <v>0.15999999999999998</v>
      </c>
      <c r="JQ740" s="138">
        <f t="shared" si="213"/>
        <v>0.99998829983984616</v>
      </c>
      <c r="JR740" s="118">
        <f t="shared" si="214"/>
        <v>1.688316695114267E-6</v>
      </c>
      <c r="JS740" s="118" t="str">
        <f t="shared" si="210"/>
        <v/>
      </c>
      <c r="JT740" s="119" t="str">
        <f t="shared" si="211"/>
        <v/>
      </c>
    </row>
    <row r="741" spans="23:280" ht="20.100000000000001" customHeight="1" x14ac:dyDescent="0.25">
      <c r="W741" s="118">
        <v>-2.5667078456091534</v>
      </c>
      <c r="X741" s="118">
        <v>1.1231451921801038E-2</v>
      </c>
      <c r="Y741" s="118">
        <v>-6.0704471638378856E-3</v>
      </c>
      <c r="Z741" s="118">
        <v>-2.3889644134890614E-2</v>
      </c>
      <c r="AA741" s="118">
        <v>2.137885779336024E-2</v>
      </c>
      <c r="AE741" s="118">
        <v>0.13390877556869851</v>
      </c>
      <c r="AF741" s="118">
        <v>-1.9767783182173732E-2</v>
      </c>
      <c r="AG741" s="118">
        <v>-0.26828646575308512</v>
      </c>
      <c r="AH741" s="118">
        <v>0.23712887072796163</v>
      </c>
      <c r="AI741" s="118">
        <v>1.2499832291940849E-2</v>
      </c>
      <c r="AJ741" s="118">
        <v>8.857563993638129E-3</v>
      </c>
      <c r="AK741" s="118">
        <v>-4.0672280321905063E-3</v>
      </c>
      <c r="AL741" s="118">
        <v>0.68638694760000318</v>
      </c>
      <c r="AM741" s="118">
        <v>3.3878690085301089E-2</v>
      </c>
      <c r="AN741" s="118">
        <v>3.08434665033821E-2</v>
      </c>
      <c r="AO741" s="118">
        <v>-4.8204639346438038E-2</v>
      </c>
      <c r="AP741" s="118">
        <v>0.17521030965681517</v>
      </c>
      <c r="AQ741" s="118">
        <v>-2.2278569523704106E-2</v>
      </c>
      <c r="AR741" s="118">
        <v>-2.9361374181871847E-3</v>
      </c>
      <c r="AS741" s="118">
        <v>-8.6144400615641992E-3</v>
      </c>
      <c r="AT741" s="118">
        <v>-2.6825781553077799E-2</v>
      </c>
      <c r="AU741" s="118">
        <v>5.9562667842198658E-2</v>
      </c>
      <c r="AV741" s="118">
        <v>5.3100076157899828E-2</v>
      </c>
      <c r="AW741" s="118">
        <v>-0.12751259699679149</v>
      </c>
      <c r="AX741" s="118">
        <v>9.711644143922929E-2</v>
      </c>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HA741" s="1">
        <v>21</v>
      </c>
      <c r="HB741" s="1">
        <f t="shared" si="215"/>
        <v>-62189.188059620406</v>
      </c>
      <c r="HC741" s="1">
        <f t="shared" si="216"/>
        <v>1.1750944145847668E-8</v>
      </c>
      <c r="HD741" s="1">
        <f t="shared" si="217"/>
        <v>4.5015123775639825E-5</v>
      </c>
      <c r="HE741" s="1">
        <f t="shared" si="218"/>
        <v>1.1750944145847668E-8</v>
      </c>
      <c r="HF741" s="1" t="str">
        <f t="shared" si="219"/>
        <v/>
      </c>
      <c r="HG741" s="1" t="str">
        <f t="shared" si="220"/>
        <v/>
      </c>
      <c r="HK741" s="1">
        <f t="shared" si="221"/>
        <v>1.099013120272899E-67</v>
      </c>
      <c r="HL741" s="1" t="str">
        <f t="shared" si="222"/>
        <v/>
      </c>
      <c r="HM741" s="1" t="str">
        <f t="shared" si="223"/>
        <v/>
      </c>
      <c r="HR741" s="1">
        <v>21</v>
      </c>
      <c r="HS741" s="1">
        <f t="shared" si="224"/>
        <v>-140.24065272625927</v>
      </c>
      <c r="HT741" s="1">
        <f t="shared" si="225"/>
        <v>5.2109118230550171E-6</v>
      </c>
      <c r="HU741" s="1">
        <f t="shared" si="226"/>
        <v>4.5015123775639954E-5</v>
      </c>
      <c r="HV741" s="118">
        <f t="shared" si="227"/>
        <v>5.2109118230550171E-6</v>
      </c>
      <c r="HW741" s="118" t="str">
        <f t="shared" si="228"/>
        <v/>
      </c>
      <c r="HX741" s="118" t="str">
        <f t="shared" si="229"/>
        <v/>
      </c>
      <c r="HY741" s="118">
        <f t="shared" si="230"/>
        <v>9.0184244147560024E-21</v>
      </c>
      <c r="HZ741" s="118" t="str">
        <f t="shared" si="231"/>
        <v/>
      </c>
      <c r="IA741" s="118" t="str">
        <f t="shared" si="232"/>
        <v/>
      </c>
      <c r="IB741" s="118"/>
      <c r="IC741" s="118"/>
      <c r="ID741" s="118"/>
      <c r="IE741" s="118">
        <v>21</v>
      </c>
      <c r="IF741" s="118">
        <f t="shared" si="259"/>
        <v>-238.54150368166935</v>
      </c>
      <c r="IG741" s="118">
        <f t="shared" si="233"/>
        <v>3.0635409942725729E-6</v>
      </c>
      <c r="IH741" s="118">
        <f t="shared" si="234"/>
        <v>4.5015123775639825E-5</v>
      </c>
      <c r="II741" s="118">
        <f t="shared" si="235"/>
        <v>3.0635409942725729E-6</v>
      </c>
      <c r="IJ741" s="118" t="str">
        <f t="shared" si="236"/>
        <v/>
      </c>
      <c r="IK741" s="118" t="str">
        <f t="shared" si="237"/>
        <v/>
      </c>
      <c r="IL741" s="118">
        <f t="shared" si="238"/>
        <v>1.0957032860756692E-111</v>
      </c>
      <c r="IM741" s="118" t="str">
        <f t="shared" si="239"/>
        <v/>
      </c>
      <c r="IN741" s="118" t="str">
        <f t="shared" si="240"/>
        <v/>
      </c>
      <c r="IO741" s="118"/>
      <c r="IP741" s="118"/>
      <c r="IQ741" s="118"/>
      <c r="IR741" s="118">
        <v>21</v>
      </c>
      <c r="IS741" s="118">
        <f t="shared" si="241"/>
        <v>-6182.2714967429956</v>
      </c>
      <c r="IT741" s="118">
        <f t="shared" si="242"/>
        <v>1.1820601469042768E-7</v>
      </c>
      <c r="IU741" s="118">
        <f t="shared" si="243"/>
        <v>4.5015123775639825E-5</v>
      </c>
      <c r="IV741" s="118">
        <f t="shared" si="244"/>
        <v>1.1820601469042768E-7</v>
      </c>
      <c r="IW741" s="118" t="str">
        <f t="shared" si="245"/>
        <v/>
      </c>
      <c r="IX741" s="118" t="str">
        <f t="shared" si="246"/>
        <v/>
      </c>
      <c r="IY741" s="118">
        <f t="shared" si="247"/>
        <v>6.3986321232079305E-30</v>
      </c>
      <c r="IZ741" s="118" t="str">
        <f t="shared" si="248"/>
        <v/>
      </c>
      <c r="JA741" s="118" t="str">
        <f t="shared" si="249"/>
        <v/>
      </c>
      <c r="JB741" s="118"/>
      <c r="JC741" s="118">
        <v>21</v>
      </c>
      <c r="JD741" s="118">
        <f t="shared" si="250"/>
        <v>-4764.8924282207117</v>
      </c>
      <c r="JE741" s="118">
        <f t="shared" si="251"/>
        <v>1.5336792726653472E-7</v>
      </c>
      <c r="JF741" s="118">
        <f t="shared" si="252"/>
        <v>4.5015123775639825E-5</v>
      </c>
      <c r="JG741" s="118">
        <f t="shared" si="253"/>
        <v>1.5336792726653472E-7</v>
      </c>
      <c r="JH741" s="118" t="str">
        <f t="shared" si="254"/>
        <v/>
      </c>
      <c r="JI741" s="118" t="str">
        <f t="shared" si="255"/>
        <v/>
      </c>
      <c r="JJ741" s="118">
        <f t="shared" si="256"/>
        <v>6.3986321232079305E-30</v>
      </c>
      <c r="JK741" s="118" t="str">
        <f t="shared" si="257"/>
        <v/>
      </c>
      <c r="JL741" s="118" t="str">
        <f t="shared" si="258"/>
        <v/>
      </c>
      <c r="JM741" s="118"/>
      <c r="JN741" s="118"/>
      <c r="JO741" s="118"/>
      <c r="JP741" s="118">
        <f t="shared" si="212"/>
        <v>0.16639999999999996</v>
      </c>
      <c r="JQ741" s="138">
        <f t="shared" si="213"/>
        <v>0.99998661152315105</v>
      </c>
      <c r="JR741" s="118">
        <f t="shared" si="214"/>
        <v>1.8527682897895303E-6</v>
      </c>
      <c r="JS741" s="118" t="str">
        <f t="shared" si="210"/>
        <v/>
      </c>
      <c r="JT741" s="119" t="str">
        <f t="shared" si="211"/>
        <v/>
      </c>
    </row>
    <row r="742" spans="23:280" ht="20.100000000000001" customHeight="1" x14ac:dyDescent="0.25">
      <c r="W742" s="118">
        <v>-0.49748818506824488</v>
      </c>
      <c r="X742" s="118">
        <v>3.7549670752235788E-4</v>
      </c>
      <c r="Y742" s="118">
        <v>-9.4748036757474712E-4</v>
      </c>
      <c r="Z742" s="118">
        <v>2.450915086507266E-2</v>
      </c>
      <c r="AA742" s="118">
        <v>0.13886216764401571</v>
      </c>
      <c r="AE742" s="118">
        <v>3.0298494985451785E-2</v>
      </c>
      <c r="AF742" s="118">
        <v>-1.50377467687276E-2</v>
      </c>
      <c r="AG742" s="118">
        <v>1.9614699458979645E-3</v>
      </c>
      <c r="AH742" s="118">
        <v>1.8858821784404012E-2</v>
      </c>
      <c r="AI742" s="118">
        <v>1.1348887633956917E-2</v>
      </c>
      <c r="AJ742" s="118">
        <v>1.0780399413412023E-2</v>
      </c>
      <c r="AK742" s="118">
        <v>0.15117601284308502</v>
      </c>
      <c r="AL742" s="118">
        <v>3.3878690085298313E-2</v>
      </c>
      <c r="AM742" s="118">
        <v>0.15021105527797263</v>
      </c>
      <c r="AN742" s="118">
        <v>0.1497373150941852</v>
      </c>
      <c r="AO742" s="118">
        <v>1.8740839582094271E-3</v>
      </c>
      <c r="AP742" s="118">
        <v>9.1945220351415946E-3</v>
      </c>
      <c r="AQ742" s="118">
        <v>0.14833357174036077</v>
      </c>
      <c r="AR742" s="118">
        <v>0.11622710073715248</v>
      </c>
      <c r="AS742" s="118">
        <v>0.14357869270494938</v>
      </c>
      <c r="AT742" s="118">
        <v>0.14073625160222514</v>
      </c>
      <c r="AU742" s="118">
        <v>-1.9682691047027134E-3</v>
      </c>
      <c r="AV742" s="118">
        <v>-3.1214821807649118E-2</v>
      </c>
      <c r="AW742" s="118">
        <v>-3.8742233155633965E-2</v>
      </c>
      <c r="AX742" s="118">
        <v>-3.1232299005186759E-2</v>
      </c>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HA742" s="1">
        <v>22</v>
      </c>
      <c r="HB742" s="1">
        <f t="shared" si="215"/>
        <v>-62125.664884891477</v>
      </c>
      <c r="HC742" s="1">
        <f t="shared" si="216"/>
        <v>1.1936364611442486E-8</v>
      </c>
      <c r="HD742" s="1">
        <f t="shared" si="217"/>
        <v>4.5767455938319316E-5</v>
      </c>
      <c r="HE742" s="1">
        <f t="shared" si="218"/>
        <v>1.1936364611442486E-8</v>
      </c>
      <c r="HF742" s="1" t="str">
        <f t="shared" si="219"/>
        <v/>
      </c>
      <c r="HG742" s="1" t="str">
        <f t="shared" si="220"/>
        <v/>
      </c>
      <c r="HK742" s="1">
        <f t="shared" si="221"/>
        <v>1.1760830245566018E-67</v>
      </c>
      <c r="HL742" s="1" t="str">
        <f t="shared" si="222"/>
        <v/>
      </c>
      <c r="HM742" s="1" t="str">
        <f t="shared" si="223"/>
        <v/>
      </c>
      <c r="HR742" s="1">
        <v>22</v>
      </c>
      <c r="HS742" s="1">
        <f t="shared" si="224"/>
        <v>-140.09740384707004</v>
      </c>
      <c r="HT742" s="1">
        <f t="shared" si="225"/>
        <v>5.2931358285827537E-6</v>
      </c>
      <c r="HU742" s="1">
        <f t="shared" si="226"/>
        <v>4.5767455938319316E-5</v>
      </c>
      <c r="HV742" s="118">
        <f t="shared" si="227"/>
        <v>5.2931358285827537E-6</v>
      </c>
      <c r="HW742" s="118" t="str">
        <f t="shared" si="228"/>
        <v/>
      </c>
      <c r="HX742" s="118" t="str">
        <f t="shared" si="229"/>
        <v/>
      </c>
      <c r="HY742" s="118">
        <f t="shared" si="230"/>
        <v>9.3537056331675259E-21</v>
      </c>
      <c r="HZ742" s="118" t="str">
        <f t="shared" si="231"/>
        <v/>
      </c>
      <c r="IA742" s="118" t="str">
        <f t="shared" si="232"/>
        <v/>
      </c>
      <c r="IB742" s="118"/>
      <c r="IC742" s="118"/>
      <c r="ID742" s="118"/>
      <c r="IE742" s="118">
        <v>22</v>
      </c>
      <c r="IF742" s="118">
        <f t="shared" si="259"/>
        <v>-238.29784535308747</v>
      </c>
      <c r="IG742" s="118">
        <f t="shared" si="233"/>
        <v>3.1118812119160686E-6</v>
      </c>
      <c r="IH742" s="118">
        <f t="shared" si="234"/>
        <v>4.5767455938319316E-5</v>
      </c>
      <c r="II742" s="118">
        <f t="shared" si="235"/>
        <v>3.1118812119160686E-6</v>
      </c>
      <c r="IJ742" s="118" t="str">
        <f t="shared" si="236"/>
        <v/>
      </c>
      <c r="IK742" s="118" t="str">
        <f t="shared" si="237"/>
        <v/>
      </c>
      <c r="IL742" s="118">
        <f t="shared" si="238"/>
        <v>1.1983129249681844E-111</v>
      </c>
      <c r="IM742" s="118" t="str">
        <f t="shared" si="239"/>
        <v/>
      </c>
      <c r="IN742" s="118" t="str">
        <f t="shared" si="240"/>
        <v/>
      </c>
      <c r="IO742" s="118"/>
      <c r="IP742" s="118"/>
      <c r="IQ742" s="118"/>
      <c r="IR742" s="118">
        <v>22</v>
      </c>
      <c r="IS742" s="118">
        <f t="shared" si="241"/>
        <v>-6175.9566126809495</v>
      </c>
      <c r="IT742" s="118">
        <f t="shared" si="242"/>
        <v>1.2007121071280471E-7</v>
      </c>
      <c r="IU742" s="118">
        <f t="shared" si="243"/>
        <v>4.5767455938319316E-5</v>
      </c>
      <c r="IV742" s="118">
        <f t="shared" si="244"/>
        <v>1.2007121071280471E-7</v>
      </c>
      <c r="IW742" s="118" t="str">
        <f t="shared" si="245"/>
        <v/>
      </c>
      <c r="IX742" s="118" t="str">
        <f t="shared" si="246"/>
        <v/>
      </c>
      <c r="IY742" s="118">
        <f t="shared" si="247"/>
        <v>6.6825829456746843E-30</v>
      </c>
      <c r="IZ742" s="118" t="str">
        <f t="shared" si="248"/>
        <v/>
      </c>
      <c r="JA742" s="118" t="str">
        <f t="shared" si="249"/>
        <v/>
      </c>
      <c r="JB742" s="118"/>
      <c r="JC742" s="118">
        <v>22</v>
      </c>
      <c r="JD742" s="118">
        <f t="shared" si="250"/>
        <v>-4760.0253266597101</v>
      </c>
      <c r="JE742" s="118">
        <f t="shared" si="251"/>
        <v>1.5578795004326811E-7</v>
      </c>
      <c r="JF742" s="118">
        <f t="shared" si="252"/>
        <v>4.5767455938319316E-5</v>
      </c>
      <c r="JG742" s="118">
        <f t="shared" si="253"/>
        <v>1.5578795004326811E-7</v>
      </c>
      <c r="JH742" s="118" t="str">
        <f t="shared" si="254"/>
        <v/>
      </c>
      <c r="JI742" s="118" t="str">
        <f t="shared" si="255"/>
        <v/>
      </c>
      <c r="JJ742" s="118">
        <f t="shared" si="256"/>
        <v>6.6825829456746843E-30</v>
      </c>
      <c r="JK742" s="118" t="str">
        <f t="shared" si="257"/>
        <v/>
      </c>
      <c r="JL742" s="118" t="str">
        <f t="shared" si="258"/>
        <v/>
      </c>
      <c r="JM742" s="118"/>
      <c r="JN742" s="118"/>
      <c r="JO742" s="118"/>
      <c r="JP742" s="118">
        <f t="shared" si="212"/>
        <v>0.17279999999999995</v>
      </c>
      <c r="JQ742" s="138">
        <f t="shared" si="213"/>
        <v>0.99998475875486126</v>
      </c>
      <c r="JR742" s="118">
        <f t="shared" si="214"/>
        <v>2.0260115424219904E-6</v>
      </c>
      <c r="JS742" s="118" t="str">
        <f t="shared" si="210"/>
        <v/>
      </c>
      <c r="JT742" s="119" t="str">
        <f t="shared" si="211"/>
        <v/>
      </c>
    </row>
    <row r="743" spans="23:280" ht="20.100000000000001" customHeight="1" x14ac:dyDescent="0.25">
      <c r="W743" s="118">
        <v>-0.54470015358638424</v>
      </c>
      <c r="X743" s="118">
        <v>3.3416646305112381E-4</v>
      </c>
      <c r="Y743" s="118">
        <v>-6.316860082765922E-4</v>
      </c>
      <c r="Z743" s="118">
        <v>2.9343233826078952E-2</v>
      </c>
      <c r="AA743" s="118">
        <v>0.13894383637387309</v>
      </c>
      <c r="AE743" s="118">
        <v>2.3427198885845879E-2</v>
      </c>
      <c r="AF743" s="118">
        <v>-2.0220587421020619E-2</v>
      </c>
      <c r="AG743" s="118">
        <v>2.4393171440358907E-3</v>
      </c>
      <c r="AH743" s="118">
        <v>1.747680798133644E-2</v>
      </c>
      <c r="AI743" s="118">
        <v>1.0793478720313998E-2</v>
      </c>
      <c r="AJ743" s="118">
        <v>1.0414467115347992E-2</v>
      </c>
      <c r="AK743" s="118">
        <v>0.14996154080376112</v>
      </c>
      <c r="AL743" s="118">
        <v>3.0843466503381323E-2</v>
      </c>
      <c r="AM743" s="118">
        <v>0.14973731509418708</v>
      </c>
      <c r="AN743" s="118">
        <v>0.14942147209004875</v>
      </c>
      <c r="AO743" s="118">
        <v>4.4766186375480022E-3</v>
      </c>
      <c r="AP743" s="118">
        <v>1.1033610696915219E-2</v>
      </c>
      <c r="AQ743" s="118">
        <v>0.14806648277893142</v>
      </c>
      <c r="AR743" s="118">
        <v>0.11407722118534214</v>
      </c>
      <c r="AS743" s="118">
        <v>0.1453155130362509</v>
      </c>
      <c r="AT743" s="118">
        <v>0.14342045501142109</v>
      </c>
      <c r="AU743" s="118">
        <v>3.1722555005490038E-3</v>
      </c>
      <c r="AV743" s="118">
        <v>-2.9329408366913001E-2</v>
      </c>
      <c r="AW743" s="118">
        <v>-3.5605277329232909E-2</v>
      </c>
      <c r="AX743" s="118">
        <v>-2.8921948068210468E-2</v>
      </c>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HA743" s="1">
        <v>23</v>
      </c>
      <c r="HB743" s="1">
        <f t="shared" si="215"/>
        <v>-62062.141710162556</v>
      </c>
      <c r="HC743" s="1">
        <f t="shared" si="216"/>
        <v>1.2124516869316932E-8</v>
      </c>
      <c r="HD743" s="1">
        <f t="shared" si="217"/>
        <v>4.6531653169047338E-5</v>
      </c>
      <c r="HE743" s="1">
        <f t="shared" si="218"/>
        <v>1.2124516869316932E-8</v>
      </c>
      <c r="HF743" s="1" t="str">
        <f t="shared" si="219"/>
        <v/>
      </c>
      <c r="HG743" s="1" t="str">
        <f t="shared" si="220"/>
        <v/>
      </c>
      <c r="HK743" s="1">
        <f t="shared" si="221"/>
        <v>1.2585374319673663E-67</v>
      </c>
      <c r="HL743" s="1" t="str">
        <f t="shared" si="222"/>
        <v/>
      </c>
      <c r="HM743" s="1" t="str">
        <f t="shared" si="223"/>
        <v/>
      </c>
      <c r="HR743" s="1">
        <v>23</v>
      </c>
      <c r="HS743" s="1">
        <f t="shared" si="224"/>
        <v>-139.95415496788081</v>
      </c>
      <c r="HT743" s="1">
        <f t="shared" si="225"/>
        <v>5.3765712370847178E-6</v>
      </c>
      <c r="HU743" s="1">
        <f t="shared" si="226"/>
        <v>4.6531653169047453E-5</v>
      </c>
      <c r="HV743" s="118">
        <f t="shared" si="227"/>
        <v>5.3765712370847178E-6</v>
      </c>
      <c r="HW743" s="118" t="str">
        <f t="shared" si="228"/>
        <v/>
      </c>
      <c r="HX743" s="118" t="str">
        <f t="shared" si="229"/>
        <v/>
      </c>
      <c r="HY743" s="118">
        <f t="shared" si="230"/>
        <v>9.7012965004232584E-21</v>
      </c>
      <c r="HZ743" s="118" t="str">
        <f t="shared" si="231"/>
        <v/>
      </c>
      <c r="IA743" s="118" t="str">
        <f t="shared" si="232"/>
        <v/>
      </c>
      <c r="IB743" s="118"/>
      <c r="IC743" s="118"/>
      <c r="ID743" s="118"/>
      <c r="IE743" s="118">
        <v>23</v>
      </c>
      <c r="IF743" s="118">
        <f t="shared" si="259"/>
        <v>-238.05418702450558</v>
      </c>
      <c r="IG743" s="118">
        <f t="shared" si="233"/>
        <v>3.1609336240464641E-6</v>
      </c>
      <c r="IH743" s="118">
        <f t="shared" si="234"/>
        <v>4.6531653169047453E-5</v>
      </c>
      <c r="II743" s="118">
        <f t="shared" si="235"/>
        <v>3.1609336240464641E-6</v>
      </c>
      <c r="IJ743" s="118" t="str">
        <f t="shared" si="236"/>
        <v/>
      </c>
      <c r="IK743" s="118" t="str">
        <f t="shared" si="237"/>
        <v/>
      </c>
      <c r="IL743" s="118">
        <f t="shared" si="238"/>
        <v>1.3105107097109477E-111</v>
      </c>
      <c r="IM743" s="118" t="str">
        <f t="shared" si="239"/>
        <v/>
      </c>
      <c r="IN743" s="118" t="str">
        <f t="shared" si="240"/>
        <v/>
      </c>
      <c r="IO743" s="118"/>
      <c r="IP743" s="118"/>
      <c r="IQ743" s="118"/>
      <c r="IR743" s="118">
        <v>23</v>
      </c>
      <c r="IS743" s="118">
        <f t="shared" si="241"/>
        <v>-6169.6417286189035</v>
      </c>
      <c r="IT743" s="118">
        <f t="shared" si="242"/>
        <v>1.2196388659333856E-7</v>
      </c>
      <c r="IU743" s="118">
        <f t="shared" si="243"/>
        <v>4.6531653169047453E-5</v>
      </c>
      <c r="IV743" s="118">
        <f t="shared" si="244"/>
        <v>1.2196388659333856E-7</v>
      </c>
      <c r="IW743" s="118" t="str">
        <f t="shared" si="245"/>
        <v/>
      </c>
      <c r="IX743" s="118" t="str">
        <f t="shared" si="246"/>
        <v/>
      </c>
      <c r="IY743" s="118">
        <f t="shared" si="247"/>
        <v>6.9790229319380702E-30</v>
      </c>
      <c r="IZ743" s="118" t="str">
        <f t="shared" si="248"/>
        <v/>
      </c>
      <c r="JA743" s="118" t="str">
        <f t="shared" si="249"/>
        <v/>
      </c>
      <c r="JB743" s="118"/>
      <c r="JC743" s="118">
        <v>23</v>
      </c>
      <c r="JD743" s="118">
        <f t="shared" si="250"/>
        <v>-4755.1582250987085</v>
      </c>
      <c r="JE743" s="118">
        <f t="shared" si="251"/>
        <v>1.5824362691846789E-7</v>
      </c>
      <c r="JF743" s="118">
        <f t="shared" si="252"/>
        <v>4.6531653169047338E-5</v>
      </c>
      <c r="JG743" s="118">
        <f t="shared" si="253"/>
        <v>1.5824362691846789E-7</v>
      </c>
      <c r="JH743" s="118" t="str">
        <f t="shared" si="254"/>
        <v/>
      </c>
      <c r="JI743" s="118" t="str">
        <f t="shared" si="255"/>
        <v/>
      </c>
      <c r="JJ743" s="118">
        <f t="shared" si="256"/>
        <v>6.9790229319380702E-30</v>
      </c>
      <c r="JK743" s="118" t="str">
        <f t="shared" si="257"/>
        <v/>
      </c>
      <c r="JL743" s="118" t="str">
        <f t="shared" si="258"/>
        <v/>
      </c>
      <c r="JM743" s="118"/>
      <c r="JN743" s="118"/>
      <c r="JO743" s="118"/>
      <c r="JP743" s="118">
        <f t="shared" si="212"/>
        <v>0.17919999999999994</v>
      </c>
      <c r="JQ743" s="138">
        <f t="shared" si="213"/>
        <v>0.99998273274331884</v>
      </c>
      <c r="JR743" s="118">
        <f t="shared" si="214"/>
        <v>2.2081408517227175E-6</v>
      </c>
      <c r="JS743" s="118" t="str">
        <f t="shared" si="210"/>
        <v/>
      </c>
      <c r="JT743" s="119" t="str">
        <f t="shared" si="211"/>
        <v/>
      </c>
    </row>
    <row r="744" spans="23:280" ht="20.100000000000001" customHeight="1" x14ac:dyDescent="0.25">
      <c r="W744" s="118">
        <v>-6.5060516197249285E-2</v>
      </c>
      <c r="X744" s="118">
        <v>-2.6931702217550969E-3</v>
      </c>
      <c r="Y744" s="118">
        <v>5.2050693586735645E-3</v>
      </c>
      <c r="Z744" s="118">
        <v>0.16757448921260629</v>
      </c>
      <c r="AA744" s="118">
        <v>-0.11151149000065796</v>
      </c>
      <c r="AE744" s="118">
        <v>9.2841867853972193E-3</v>
      </c>
      <c r="AF744" s="118">
        <v>-4.0723064144962295E-2</v>
      </c>
      <c r="AG744" s="118">
        <v>0.18071482950274587</v>
      </c>
      <c r="AH744" s="118">
        <v>5.9522169523766544E-2</v>
      </c>
      <c r="AI744" s="118">
        <v>0.1133855739588685</v>
      </c>
      <c r="AJ744" s="118">
        <v>0.11650861557407255</v>
      </c>
      <c r="AK744" s="118">
        <v>-2.752730090346267E-4</v>
      </c>
      <c r="AL744" s="118">
        <v>-4.8204639346437483E-2</v>
      </c>
      <c r="AM744" s="118">
        <v>1.8740839582105373E-3</v>
      </c>
      <c r="AN744" s="118">
        <v>4.476618637547336E-3</v>
      </c>
      <c r="AO744" s="118">
        <v>0.16543626754560414</v>
      </c>
      <c r="AP744" s="118">
        <v>0.11261387698223679</v>
      </c>
      <c r="AQ744" s="118">
        <v>1.5339935066986055E-2</v>
      </c>
      <c r="AR744" s="118">
        <v>-0.11364971166766014</v>
      </c>
      <c r="AS744" s="118">
        <v>3.8309569468925497E-2</v>
      </c>
      <c r="AT744" s="118">
        <v>5.3924777544946179E-2</v>
      </c>
      <c r="AU744" s="118">
        <v>0.17708940780601334</v>
      </c>
      <c r="AV744" s="118">
        <v>3.5540265386774794E-2</v>
      </c>
      <c r="AW744" s="118">
        <v>8.634795743044843E-2</v>
      </c>
      <c r="AX744" s="118">
        <v>3.2484552995346472E-2</v>
      </c>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HA744" s="1">
        <v>24</v>
      </c>
      <c r="HB744" s="1">
        <f t="shared" si="215"/>
        <v>-61998.618535433627</v>
      </c>
      <c r="HC744" s="1">
        <f t="shared" si="216"/>
        <v>1.2315437912285219E-8</v>
      </c>
      <c r="HD744" s="1">
        <f t="shared" si="217"/>
        <v>4.7307890172529106E-5</v>
      </c>
      <c r="HE744" s="1">
        <f t="shared" si="218"/>
        <v>1.2315437912285219E-8</v>
      </c>
      <c r="HF744" s="1" t="str">
        <f t="shared" si="219"/>
        <v/>
      </c>
      <c r="HG744" s="1" t="str">
        <f t="shared" si="220"/>
        <v/>
      </c>
      <c r="HK744" s="1">
        <f t="shared" si="221"/>
        <v>1.3467511154660883E-67</v>
      </c>
      <c r="HL744" s="1" t="str">
        <f t="shared" si="222"/>
        <v/>
      </c>
      <c r="HM744" s="1" t="str">
        <f t="shared" si="223"/>
        <v/>
      </c>
      <c r="HR744" s="1">
        <v>24</v>
      </c>
      <c r="HS744" s="1">
        <f t="shared" si="224"/>
        <v>-139.81090608869158</v>
      </c>
      <c r="HT744" s="1">
        <f t="shared" si="225"/>
        <v>5.4612344528846992E-6</v>
      </c>
      <c r="HU744" s="1">
        <f t="shared" si="226"/>
        <v>4.7307890172529228E-5</v>
      </c>
      <c r="HV744" s="118">
        <f t="shared" si="227"/>
        <v>5.4612344528846992E-6</v>
      </c>
      <c r="HW744" s="118" t="str">
        <f t="shared" si="228"/>
        <v/>
      </c>
      <c r="HX744" s="118" t="str">
        <f t="shared" si="229"/>
        <v/>
      </c>
      <c r="HY744" s="118">
        <f t="shared" si="230"/>
        <v>1.0061643123019812E-20</v>
      </c>
      <c r="HZ744" s="118" t="str">
        <f t="shared" si="231"/>
        <v/>
      </c>
      <c r="IA744" s="118" t="str">
        <f t="shared" si="232"/>
        <v/>
      </c>
      <c r="IB744" s="118"/>
      <c r="IC744" s="118"/>
      <c r="ID744" s="118"/>
      <c r="IE744" s="118">
        <v>24</v>
      </c>
      <c r="IF744" s="118">
        <f t="shared" si="259"/>
        <v>-237.81052869592369</v>
      </c>
      <c r="IG744" s="118">
        <f t="shared" si="233"/>
        <v>3.2107078749103232E-6</v>
      </c>
      <c r="IH744" s="118">
        <f t="shared" si="234"/>
        <v>4.7307890172529228E-5</v>
      </c>
      <c r="II744" s="118">
        <f t="shared" si="235"/>
        <v>3.2107078749103232E-6</v>
      </c>
      <c r="IJ744" s="118" t="str">
        <f t="shared" si="236"/>
        <v/>
      </c>
      <c r="IK744" s="118" t="str">
        <f t="shared" si="237"/>
        <v/>
      </c>
      <c r="IL744" s="118">
        <f t="shared" si="238"/>
        <v>1.4331906179844996E-111</v>
      </c>
      <c r="IM744" s="118" t="str">
        <f t="shared" si="239"/>
        <v/>
      </c>
      <c r="IN744" s="118" t="str">
        <f t="shared" si="240"/>
        <v/>
      </c>
      <c r="IO744" s="118"/>
      <c r="IP744" s="118"/>
      <c r="IQ744" s="118"/>
      <c r="IR744" s="118">
        <v>24</v>
      </c>
      <c r="IS744" s="118">
        <f t="shared" si="241"/>
        <v>-6163.3268445568574</v>
      </c>
      <c r="IT744" s="118">
        <f t="shared" si="242"/>
        <v>1.2388441445303361E-7</v>
      </c>
      <c r="IU744" s="118">
        <f t="shared" si="243"/>
        <v>4.7307890172529228E-5</v>
      </c>
      <c r="IV744" s="118">
        <f t="shared" si="244"/>
        <v>1.2388441445303361E-7</v>
      </c>
      <c r="IW744" s="118" t="str">
        <f t="shared" si="245"/>
        <v/>
      </c>
      <c r="IX744" s="118" t="str">
        <f t="shared" si="246"/>
        <v/>
      </c>
      <c r="IY744" s="118">
        <f t="shared" si="247"/>
        <v>7.2884964060338014E-30</v>
      </c>
      <c r="IZ744" s="118" t="str">
        <f t="shared" si="248"/>
        <v/>
      </c>
      <c r="JA744" s="118" t="str">
        <f t="shared" si="249"/>
        <v/>
      </c>
      <c r="JB744" s="118"/>
      <c r="JC744" s="118">
        <v>24</v>
      </c>
      <c r="JD744" s="118">
        <f t="shared" si="250"/>
        <v>-4750.2911235377069</v>
      </c>
      <c r="JE744" s="118">
        <f t="shared" si="251"/>
        <v>1.6073544070535903E-7</v>
      </c>
      <c r="JF744" s="118">
        <f t="shared" si="252"/>
        <v>4.7307890172529106E-5</v>
      </c>
      <c r="JG744" s="118">
        <f t="shared" si="253"/>
        <v>1.6073544070535903E-7</v>
      </c>
      <c r="JH744" s="118" t="str">
        <f t="shared" si="254"/>
        <v/>
      </c>
      <c r="JI744" s="118" t="str">
        <f t="shared" si="255"/>
        <v/>
      </c>
      <c r="JJ744" s="118">
        <f t="shared" si="256"/>
        <v>7.2884964060338014E-30</v>
      </c>
      <c r="JK744" s="118" t="str">
        <f t="shared" si="257"/>
        <v/>
      </c>
      <c r="JL744" s="118" t="str">
        <f t="shared" si="258"/>
        <v/>
      </c>
      <c r="JM744" s="118"/>
      <c r="JN744" s="118"/>
      <c r="JO744" s="118"/>
      <c r="JP744" s="118">
        <f t="shared" si="212"/>
        <v>0.18559999999999993</v>
      </c>
      <c r="JQ744" s="138">
        <f t="shared" si="213"/>
        <v>0.99998052460246711</v>
      </c>
      <c r="JR744" s="118">
        <f t="shared" si="214"/>
        <v>2.3992455466803619E-6</v>
      </c>
      <c r="JS744" s="118" t="str">
        <f t="shared" si="210"/>
        <v/>
      </c>
      <c r="JT744" s="119" t="str">
        <f t="shared" si="211"/>
        <v/>
      </c>
    </row>
    <row r="745" spans="23:280" ht="20.100000000000001" customHeight="1" x14ac:dyDescent="0.25">
      <c r="W745" s="118">
        <v>-1.2325742035294009</v>
      </c>
      <c r="X745" s="118">
        <v>1.6563034318335572E-3</v>
      </c>
      <c r="Y745" s="118">
        <v>3.6781773235432884E-3</v>
      </c>
      <c r="Z745" s="118">
        <v>0.13791396435455169</v>
      </c>
      <c r="AA745" s="118">
        <v>-6.6637581711659566E-2</v>
      </c>
      <c r="AE745" s="118">
        <v>2.2685572759395534E-3</v>
      </c>
      <c r="AF745" s="118">
        <v>-7.0363377766914204E-2</v>
      </c>
      <c r="AG745" s="118">
        <v>3.4424517950966405E-2</v>
      </c>
      <c r="AH745" s="118">
        <v>0.10895817238347644</v>
      </c>
      <c r="AI745" s="118">
        <v>7.5832103746805324E-2</v>
      </c>
      <c r="AJ745" s="118">
        <v>7.8039010140931286E-2</v>
      </c>
      <c r="AK745" s="118">
        <v>-1.0121527094651916E-2</v>
      </c>
      <c r="AL745" s="118">
        <v>0.17521030965681877</v>
      </c>
      <c r="AM745" s="118">
        <v>9.1945220351457579E-3</v>
      </c>
      <c r="AN745" s="118">
        <v>1.1033610696917384E-2</v>
      </c>
      <c r="AO745" s="118">
        <v>0.11261387698223824</v>
      </c>
      <c r="AP745" s="118">
        <v>0.14647558108361797</v>
      </c>
      <c r="AQ745" s="118">
        <v>9.1300487597795188E-4</v>
      </c>
      <c r="AR745" s="118">
        <v>-9.193766908397305E-2</v>
      </c>
      <c r="AS745" s="118">
        <v>3.4941763299948803E-2</v>
      </c>
      <c r="AT745" s="118">
        <v>4.5976295270578671E-2</v>
      </c>
      <c r="AU745" s="118">
        <v>0.17424020169517451</v>
      </c>
      <c r="AV745" s="118">
        <v>5.4717123958339275E-2</v>
      </c>
      <c r="AW745" s="118">
        <v>3.7228927127922362E-2</v>
      </c>
      <c r="AX745" s="118">
        <v>7.0354995764593475E-2</v>
      </c>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HA745" s="1">
        <v>25</v>
      </c>
      <c r="HB745" s="1">
        <f t="shared" si="215"/>
        <v>-61935.095360704698</v>
      </c>
      <c r="HC745" s="1">
        <f t="shared" si="216"/>
        <v>1.2509165182029656E-8</v>
      </c>
      <c r="HD745" s="1">
        <f t="shared" si="217"/>
        <v>4.8096344017602614E-5</v>
      </c>
      <c r="HE745" s="1">
        <f t="shared" si="218"/>
        <v>1.2509165182029656E-8</v>
      </c>
      <c r="HF745" s="1" t="str">
        <f t="shared" si="219"/>
        <v/>
      </c>
      <c r="HG745" s="1" t="str">
        <f t="shared" si="220"/>
        <v/>
      </c>
      <c r="HK745" s="1">
        <f t="shared" si="221"/>
        <v>1.4411248337596443E-67</v>
      </c>
      <c r="HL745" s="1" t="str">
        <f t="shared" si="222"/>
        <v/>
      </c>
      <c r="HM745" s="1" t="str">
        <f t="shared" si="223"/>
        <v/>
      </c>
      <c r="HR745" s="1">
        <v>25</v>
      </c>
      <c r="HS745" s="1">
        <f t="shared" si="224"/>
        <v>-139.66765720950235</v>
      </c>
      <c r="HT745" s="1">
        <f t="shared" si="225"/>
        <v>5.5471420793553825E-6</v>
      </c>
      <c r="HU745" s="1">
        <f t="shared" si="226"/>
        <v>4.8096344017602614E-5</v>
      </c>
      <c r="HV745" s="118">
        <f t="shared" si="227"/>
        <v>5.5471420793553825E-6</v>
      </c>
      <c r="HW745" s="118" t="str">
        <f t="shared" si="228"/>
        <v/>
      </c>
      <c r="HX745" s="118" t="str">
        <f t="shared" si="229"/>
        <v/>
      </c>
      <c r="HY745" s="118">
        <f t="shared" si="230"/>
        <v>1.0435207557768626E-20</v>
      </c>
      <c r="HZ745" s="118" t="str">
        <f t="shared" si="231"/>
        <v/>
      </c>
      <c r="IA745" s="118" t="str">
        <f t="shared" si="232"/>
        <v/>
      </c>
      <c r="IB745" s="118"/>
      <c r="IC745" s="118"/>
      <c r="ID745" s="118"/>
      <c r="IE745" s="118">
        <v>25</v>
      </c>
      <c r="IF745" s="118">
        <f t="shared" si="259"/>
        <v>-237.56687036734181</v>
      </c>
      <c r="IG745" s="118">
        <f t="shared" si="233"/>
        <v>3.2612137257768028E-6</v>
      </c>
      <c r="IH745" s="118">
        <f t="shared" si="234"/>
        <v>4.8096344017602614E-5</v>
      </c>
      <c r="II745" s="118">
        <f t="shared" si="235"/>
        <v>3.2612137257768028E-6</v>
      </c>
      <c r="IJ745" s="118" t="str">
        <f t="shared" si="236"/>
        <v/>
      </c>
      <c r="IK745" s="118" t="str">
        <f t="shared" si="237"/>
        <v/>
      </c>
      <c r="IL745" s="118">
        <f t="shared" si="238"/>
        <v>1.5673297958999349E-111</v>
      </c>
      <c r="IM745" s="118" t="str">
        <f t="shared" si="239"/>
        <v/>
      </c>
      <c r="IN745" s="118" t="str">
        <f t="shared" si="240"/>
        <v/>
      </c>
      <c r="IO745" s="118"/>
      <c r="IP745" s="118"/>
      <c r="IQ745" s="118"/>
      <c r="IR745" s="118">
        <v>25</v>
      </c>
      <c r="IS745" s="118">
        <f t="shared" si="241"/>
        <v>-6157.0119604948113</v>
      </c>
      <c r="IT745" s="118">
        <f t="shared" si="242"/>
        <v>1.2583317092818346E-7</v>
      </c>
      <c r="IU745" s="118">
        <f t="shared" si="243"/>
        <v>4.8096344017602614E-5</v>
      </c>
      <c r="IV745" s="118">
        <f t="shared" si="244"/>
        <v>1.2583317092818346E-7</v>
      </c>
      <c r="IW745" s="118" t="str">
        <f t="shared" si="245"/>
        <v/>
      </c>
      <c r="IX745" s="118" t="str">
        <f t="shared" si="246"/>
        <v/>
      </c>
      <c r="IY745" s="118">
        <f t="shared" si="247"/>
        <v>7.6115711942412545E-30</v>
      </c>
      <c r="IZ745" s="118" t="str">
        <f t="shared" si="248"/>
        <v/>
      </c>
      <c r="JA745" s="118" t="str">
        <f t="shared" si="249"/>
        <v/>
      </c>
      <c r="JB745" s="118"/>
      <c r="JC745" s="118">
        <v>25</v>
      </c>
      <c r="JD745" s="118">
        <f t="shared" si="250"/>
        <v>-4745.4240219767044</v>
      </c>
      <c r="JE745" s="118">
        <f t="shared" si="251"/>
        <v>1.6326388007558712E-7</v>
      </c>
      <c r="JF745" s="118">
        <f t="shared" si="252"/>
        <v>4.8096344017602743E-5</v>
      </c>
      <c r="JG745" s="118">
        <f t="shared" si="253"/>
        <v>1.6326388007558712E-7</v>
      </c>
      <c r="JH745" s="118" t="str">
        <f t="shared" si="254"/>
        <v/>
      </c>
      <c r="JI745" s="118" t="str">
        <f t="shared" si="255"/>
        <v/>
      </c>
      <c r="JJ745" s="118">
        <f t="shared" si="256"/>
        <v>7.6115711942412545E-30</v>
      </c>
      <c r="JK745" s="118" t="str">
        <f t="shared" si="257"/>
        <v/>
      </c>
      <c r="JL745" s="118" t="str">
        <f t="shared" si="258"/>
        <v/>
      </c>
      <c r="JM745" s="118"/>
      <c r="JN745" s="118"/>
      <c r="JO745" s="118"/>
      <c r="JP745" s="118">
        <f t="shared" si="212"/>
        <v>0.19199999999999992</v>
      </c>
      <c r="JQ745" s="138">
        <f t="shared" si="213"/>
        <v>0.99997812535692043</v>
      </c>
      <c r="JR745" s="118">
        <f t="shared" si="214"/>
        <v>2.5994101275905734E-6</v>
      </c>
      <c r="JS745" s="118" t="str">
        <f t="shared" si="210"/>
        <v/>
      </c>
      <c r="JT745" s="119" t="str">
        <f t="shared" si="211"/>
        <v/>
      </c>
    </row>
    <row r="746" spans="23:280" ht="20.100000000000001" customHeight="1" x14ac:dyDescent="0.25">
      <c r="W746" s="118">
        <v>-0.21033096008702312</v>
      </c>
      <c r="X746" s="118">
        <v>-7.1600473032192545E-4</v>
      </c>
      <c r="Y746" s="118">
        <v>-5.3417792286236481E-4</v>
      </c>
      <c r="Z746" s="118">
        <v>3.2407690375687026E-2</v>
      </c>
      <c r="AA746" s="118">
        <v>0.12765185744475194</v>
      </c>
      <c r="AE746" s="118">
        <v>3.1365272752854834E-2</v>
      </c>
      <c r="AF746" s="118">
        <v>-8.145952428469827E-3</v>
      </c>
      <c r="AG746" s="118">
        <v>3.8581832553655659E-2</v>
      </c>
      <c r="AH746" s="118">
        <v>6.3616196891690402E-3</v>
      </c>
      <c r="AI746" s="118">
        <v>2.0681714295607556E-2</v>
      </c>
      <c r="AJ746" s="118">
        <v>2.0361207541890136E-2</v>
      </c>
      <c r="AK746" s="118">
        <v>0.15351612916055624</v>
      </c>
      <c r="AL746" s="118">
        <v>-2.2278569523707992E-2</v>
      </c>
      <c r="AM746" s="118">
        <v>0.14833357174035949</v>
      </c>
      <c r="AN746" s="118">
        <v>0.14806648277892831</v>
      </c>
      <c r="AO746" s="118">
        <v>1.5339935066983945E-2</v>
      </c>
      <c r="AP746" s="118">
        <v>9.1300487597290036E-4</v>
      </c>
      <c r="AQ746" s="118">
        <v>0.15191359539196914</v>
      </c>
      <c r="AR746" s="118">
        <v>0.11058410213604886</v>
      </c>
      <c r="AS746" s="118">
        <v>0.14459432628032298</v>
      </c>
      <c r="AT746" s="118">
        <v>0.14299179251173588</v>
      </c>
      <c r="AU746" s="118">
        <v>-7.4191511646870545E-4</v>
      </c>
      <c r="AV746" s="118">
        <v>-3.5820495106467565E-2</v>
      </c>
      <c r="AW746" s="118">
        <v>-2.6148779997363314E-2</v>
      </c>
      <c r="AX746" s="118">
        <v>-4.0468874603801774E-2</v>
      </c>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HA746" s="1">
        <v>26</v>
      </c>
      <c r="HB746" s="1">
        <f t="shared" si="215"/>
        <v>-61871.572185975769</v>
      </c>
      <c r="HC746" s="1">
        <f t="shared" si="216"/>
        <v>1.2705736573753688E-8</v>
      </c>
      <c r="HD746" s="1">
        <f t="shared" si="217"/>
        <v>4.8897194165900415E-5</v>
      </c>
      <c r="HE746" s="1">
        <f t="shared" si="218"/>
        <v>1.2705736573753688E-8</v>
      </c>
      <c r="HF746" s="1" t="str">
        <f t="shared" si="219"/>
        <v/>
      </c>
      <c r="HG746" s="1" t="str">
        <f t="shared" si="220"/>
        <v/>
      </c>
      <c r="HK746" s="1">
        <f t="shared" si="221"/>
        <v>1.5420871261525647E-67</v>
      </c>
      <c r="HL746" s="1" t="str">
        <f t="shared" si="222"/>
        <v/>
      </c>
      <c r="HM746" s="1" t="str">
        <f t="shared" si="223"/>
        <v/>
      </c>
      <c r="HR746" s="1">
        <v>26</v>
      </c>
      <c r="HS746" s="1">
        <f t="shared" si="224"/>
        <v>-139.52440833031312</v>
      </c>
      <c r="HT746" s="1">
        <f t="shared" si="225"/>
        <v>5.6343109209816936E-6</v>
      </c>
      <c r="HU746" s="1">
        <f t="shared" si="226"/>
        <v>4.8897194165900415E-5</v>
      </c>
      <c r="HV746" s="118">
        <f t="shared" si="227"/>
        <v>5.6343109209816936E-6</v>
      </c>
      <c r="HW746" s="118" t="str">
        <f t="shared" si="228"/>
        <v/>
      </c>
      <c r="HX746" s="118" t="str">
        <f t="shared" si="229"/>
        <v/>
      </c>
      <c r="HY746" s="118">
        <f t="shared" si="230"/>
        <v>1.0822468374137689E-20</v>
      </c>
      <c r="HZ746" s="118" t="str">
        <f t="shared" si="231"/>
        <v/>
      </c>
      <c r="IA746" s="118" t="str">
        <f t="shared" si="232"/>
        <v/>
      </c>
      <c r="IB746" s="118"/>
      <c r="IC746" s="118"/>
      <c r="ID746" s="118"/>
      <c r="IE746" s="118">
        <v>26</v>
      </c>
      <c r="IF746" s="118">
        <f t="shared" si="259"/>
        <v>-237.32321203875992</v>
      </c>
      <c r="IG746" s="118">
        <f t="shared" si="233"/>
        <v>3.3124610561507272E-6</v>
      </c>
      <c r="IH746" s="118">
        <f t="shared" si="234"/>
        <v>4.8897194165900415E-5</v>
      </c>
      <c r="II746" s="118">
        <f t="shared" si="235"/>
        <v>3.3124610561507272E-6</v>
      </c>
      <c r="IJ746" s="118" t="str">
        <f t="shared" si="236"/>
        <v/>
      </c>
      <c r="IK746" s="118" t="str">
        <f t="shared" si="237"/>
        <v/>
      </c>
      <c r="IL746" s="118">
        <f t="shared" si="238"/>
        <v>1.7139962781237978E-111</v>
      </c>
      <c r="IM746" s="118" t="str">
        <f t="shared" si="239"/>
        <v/>
      </c>
      <c r="IN746" s="118" t="str">
        <f t="shared" si="240"/>
        <v/>
      </c>
      <c r="IO746" s="118"/>
      <c r="IP746" s="118"/>
      <c r="IQ746" s="118"/>
      <c r="IR746" s="118">
        <v>26</v>
      </c>
      <c r="IS746" s="118">
        <f t="shared" si="241"/>
        <v>-6150.6970764327652</v>
      </c>
      <c r="IT746" s="118">
        <f t="shared" si="242"/>
        <v>1.2781053721717734E-7</v>
      </c>
      <c r="IU746" s="118">
        <f t="shared" si="243"/>
        <v>4.8897194165900415E-5</v>
      </c>
      <c r="IV746" s="118">
        <f t="shared" si="244"/>
        <v>1.2781053721717734E-7</v>
      </c>
      <c r="IW746" s="118" t="str">
        <f t="shared" si="245"/>
        <v/>
      </c>
      <c r="IX746" s="118" t="str">
        <f t="shared" si="246"/>
        <v/>
      </c>
      <c r="IY746" s="118">
        <f t="shared" si="247"/>
        <v>7.9488396301056146E-30</v>
      </c>
      <c r="IZ746" s="118" t="str">
        <f t="shared" si="248"/>
        <v/>
      </c>
      <c r="JA746" s="118" t="str">
        <f t="shared" si="249"/>
        <v/>
      </c>
      <c r="JB746" s="118"/>
      <c r="JC746" s="118">
        <v>26</v>
      </c>
      <c r="JD746" s="118">
        <f t="shared" si="250"/>
        <v>-4740.5569204157027</v>
      </c>
      <c r="JE746" s="118">
        <f t="shared" si="251"/>
        <v>1.6582943961994614E-7</v>
      </c>
      <c r="JF746" s="118">
        <f t="shared" si="252"/>
        <v>4.8897194165900415E-5</v>
      </c>
      <c r="JG746" s="118">
        <f t="shared" si="253"/>
        <v>1.6582943961994614E-7</v>
      </c>
      <c r="JH746" s="118" t="str">
        <f t="shared" si="254"/>
        <v/>
      </c>
      <c r="JI746" s="118" t="str">
        <f t="shared" si="255"/>
        <v/>
      </c>
      <c r="JJ746" s="118">
        <f t="shared" si="256"/>
        <v>7.9488396301056146E-30</v>
      </c>
      <c r="JK746" s="118" t="str">
        <f t="shared" si="257"/>
        <v/>
      </c>
      <c r="JL746" s="118" t="str">
        <f t="shared" si="258"/>
        <v/>
      </c>
      <c r="JM746" s="118"/>
      <c r="JN746" s="118"/>
      <c r="JO746" s="118"/>
      <c r="JP746" s="118">
        <f t="shared" si="212"/>
        <v>0.19839999999999991</v>
      </c>
      <c r="JQ746" s="138">
        <f t="shared" si="213"/>
        <v>0.99997552594679284</v>
      </c>
      <c r="JR746" s="118">
        <f t="shared" si="214"/>
        <v>2.8087144877675385E-6</v>
      </c>
      <c r="JS746" s="118" t="str">
        <f t="shared" si="210"/>
        <v/>
      </c>
      <c r="JT746" s="119" t="str">
        <f t="shared" si="211"/>
        <v/>
      </c>
    </row>
    <row r="747" spans="23:280" ht="20.100000000000001" customHeight="1" x14ac:dyDescent="0.25">
      <c r="W747" s="118">
        <v>0.77976174747336646</v>
      </c>
      <c r="X747" s="118">
        <v>1.1285997202203062E-3</v>
      </c>
      <c r="Y747" s="118">
        <v>-4.2997591036243159E-3</v>
      </c>
      <c r="Z747" s="118">
        <v>-0.30304039008088302</v>
      </c>
      <c r="AA747" s="118">
        <v>0.18687922136856583</v>
      </c>
      <c r="AE747" s="118">
        <v>1.534306144107056E-2</v>
      </c>
      <c r="AF747" s="118">
        <v>0.22674527084836571</v>
      </c>
      <c r="AG747" s="118">
        <v>-9.8867113636923354E-2</v>
      </c>
      <c r="AH747" s="118">
        <v>-4.8080126227009523E-2</v>
      </c>
      <c r="AI747" s="118">
        <v>-7.0652120631415793E-2</v>
      </c>
      <c r="AJ747" s="118">
        <v>-7.3231976093590334E-2</v>
      </c>
      <c r="AK747" s="118">
        <v>0.12348337944692145</v>
      </c>
      <c r="AL747" s="118">
        <v>-2.9361374181974265E-3</v>
      </c>
      <c r="AM747" s="118">
        <v>0.11622710073715004</v>
      </c>
      <c r="AN747" s="118">
        <v>0.11407722118533792</v>
      </c>
      <c r="AO747" s="118">
        <v>-0.11364971166765891</v>
      </c>
      <c r="AP747" s="118">
        <v>-9.1937669083977491E-2</v>
      </c>
      <c r="AQ747" s="118">
        <v>0.11058410213604852</v>
      </c>
      <c r="AR747" s="118">
        <v>0.37626989978178993</v>
      </c>
      <c r="AS747" s="118">
        <v>8.6128787011779839E-2</v>
      </c>
      <c r="AT747" s="118">
        <v>7.3229509700906914E-2</v>
      </c>
      <c r="AU747" s="118">
        <v>-0.1397183069005975</v>
      </c>
      <c r="AV747" s="118">
        <v>0.1418232876621639</v>
      </c>
      <c r="AW747" s="118">
        <v>0.11629477365161067</v>
      </c>
      <c r="AX747" s="118">
        <v>0.13886676805601694</v>
      </c>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HA747" s="1">
        <v>27</v>
      </c>
      <c r="HB747" s="1">
        <f t="shared" si="215"/>
        <v>-61808.04901124684</v>
      </c>
      <c r="HC747" s="1">
        <f t="shared" si="216"/>
        <v>1.2905190440871821E-8</v>
      </c>
      <c r="HD747" s="1">
        <f t="shared" si="217"/>
        <v>4.9710622500807219E-5</v>
      </c>
      <c r="HE747" s="1">
        <f t="shared" si="218"/>
        <v>1.2905190440871821E-8</v>
      </c>
      <c r="HF747" s="1" t="str">
        <f t="shared" si="219"/>
        <v/>
      </c>
      <c r="HG747" s="1" t="str">
        <f t="shared" si="220"/>
        <v/>
      </c>
      <c r="HK747" s="1">
        <f t="shared" si="221"/>
        <v>1.6500962308886016E-67</v>
      </c>
      <c r="HL747" s="1" t="str">
        <f t="shared" si="222"/>
        <v/>
      </c>
      <c r="HM747" s="1" t="str">
        <f t="shared" si="223"/>
        <v/>
      </c>
      <c r="HR747" s="1">
        <v>27</v>
      </c>
      <c r="HS747" s="1">
        <f t="shared" si="224"/>
        <v>-139.38115945112389</v>
      </c>
      <c r="HT747" s="1">
        <f t="shared" si="225"/>
        <v>5.7227579854405266E-6</v>
      </c>
      <c r="HU747" s="1">
        <f t="shared" si="226"/>
        <v>4.9710622500807083E-5</v>
      </c>
      <c r="HV747" s="118">
        <f t="shared" si="227"/>
        <v>5.7227579854405266E-6</v>
      </c>
      <c r="HW747" s="118" t="str">
        <f t="shared" si="228"/>
        <v/>
      </c>
      <c r="HX747" s="118" t="str">
        <f t="shared" si="229"/>
        <v/>
      </c>
      <c r="HY747" s="118">
        <f t="shared" si="230"/>
        <v>1.122392123612917E-20</v>
      </c>
      <c r="HZ747" s="118" t="str">
        <f t="shared" si="231"/>
        <v/>
      </c>
      <c r="IA747" s="118" t="str">
        <f t="shared" si="232"/>
        <v/>
      </c>
      <c r="IB747" s="118"/>
      <c r="IC747" s="118"/>
      <c r="ID747" s="118"/>
      <c r="IE747" s="118">
        <v>27</v>
      </c>
      <c r="IF747" s="118">
        <f t="shared" si="259"/>
        <v>-237.07955371017803</v>
      </c>
      <c r="IG747" s="118">
        <f t="shared" si="233"/>
        <v>3.3644598649952508E-6</v>
      </c>
      <c r="IH747" s="118">
        <f t="shared" si="234"/>
        <v>4.9710622500807219E-5</v>
      </c>
      <c r="II747" s="118">
        <f t="shared" si="235"/>
        <v>3.3644598649952508E-6</v>
      </c>
      <c r="IJ747" s="118" t="str">
        <f t="shared" si="236"/>
        <v/>
      </c>
      <c r="IK747" s="118" t="str">
        <f t="shared" si="237"/>
        <v/>
      </c>
      <c r="IL747" s="118">
        <f t="shared" si="238"/>
        <v>1.8743574230205677E-111</v>
      </c>
      <c r="IM747" s="118" t="str">
        <f t="shared" si="239"/>
        <v/>
      </c>
      <c r="IN747" s="118" t="str">
        <f t="shared" si="240"/>
        <v/>
      </c>
      <c r="IO747" s="118"/>
      <c r="IP747" s="118"/>
      <c r="IQ747" s="118"/>
      <c r="IR747" s="118">
        <v>27</v>
      </c>
      <c r="IS747" s="118">
        <f t="shared" si="241"/>
        <v>-6144.3821923707192</v>
      </c>
      <c r="IT747" s="118">
        <f t="shared" si="242"/>
        <v>1.2981689912767622E-7</v>
      </c>
      <c r="IU747" s="118">
        <f t="shared" si="243"/>
        <v>4.9710622500807219E-5</v>
      </c>
      <c r="IV747" s="118">
        <f t="shared" si="244"/>
        <v>1.2981689912767622E-7</v>
      </c>
      <c r="IW747" s="118" t="str">
        <f t="shared" si="245"/>
        <v/>
      </c>
      <c r="IX747" s="118" t="str">
        <f t="shared" si="246"/>
        <v/>
      </c>
      <c r="IY747" s="118">
        <f t="shared" si="247"/>
        <v>8.3009196020137686E-30</v>
      </c>
      <c r="IZ747" s="118" t="str">
        <f t="shared" si="248"/>
        <v/>
      </c>
      <c r="JA747" s="118" t="str">
        <f t="shared" si="249"/>
        <v/>
      </c>
      <c r="JB747" s="118"/>
      <c r="JC747" s="118">
        <v>27</v>
      </c>
      <c r="JD747" s="118">
        <f t="shared" si="250"/>
        <v>-4735.6898188547011</v>
      </c>
      <c r="JE747" s="118">
        <f t="shared" si="251"/>
        <v>1.6843261990959229E-7</v>
      </c>
      <c r="JF747" s="118">
        <f t="shared" si="252"/>
        <v>4.9710622500807219E-5</v>
      </c>
      <c r="JG747" s="118">
        <f t="shared" si="253"/>
        <v>1.6843261990959229E-7</v>
      </c>
      <c r="JH747" s="118" t="str">
        <f t="shared" si="254"/>
        <v/>
      </c>
      <c r="JI747" s="118" t="str">
        <f t="shared" si="255"/>
        <v/>
      </c>
      <c r="JJ747" s="118">
        <f t="shared" si="256"/>
        <v>8.3009196020137686E-30</v>
      </c>
      <c r="JK747" s="118" t="str">
        <f t="shared" si="257"/>
        <v/>
      </c>
      <c r="JL747" s="118" t="str">
        <f t="shared" si="258"/>
        <v/>
      </c>
      <c r="JM747" s="118"/>
      <c r="JN747" s="118"/>
      <c r="JO747" s="118"/>
      <c r="JP747" s="118">
        <f t="shared" si="212"/>
        <v>0.2047999999999999</v>
      </c>
      <c r="JQ747" s="138">
        <f t="shared" si="213"/>
        <v>0.99997271723230508</v>
      </c>
      <c r="JR747" s="118">
        <f t="shared" si="214"/>
        <v>3.0272341194903518E-6</v>
      </c>
      <c r="JS747" s="118" t="str">
        <f t="shared" si="210"/>
        <v/>
      </c>
      <c r="JT747" s="119" t="str">
        <f t="shared" si="211"/>
        <v/>
      </c>
    </row>
    <row r="748" spans="23:280" ht="20.100000000000001" customHeight="1" x14ac:dyDescent="0.25">
      <c r="W748" s="118">
        <v>-1.1584557443221941</v>
      </c>
      <c r="X748" s="118">
        <v>-2.0312671507493642E-4</v>
      </c>
      <c r="Y748" s="118">
        <v>3.473640662599255E-3</v>
      </c>
      <c r="Z748" s="118">
        <v>9.2186312319160746E-2</v>
      </c>
      <c r="AA748" s="118">
        <v>0.1400055298620192</v>
      </c>
      <c r="AE748" s="118">
        <v>-6.5899650409052657E-2</v>
      </c>
      <c r="AF748" s="118">
        <v>-8.759751590085374E-2</v>
      </c>
      <c r="AG748" s="118">
        <v>8.6513307198058387E-3</v>
      </c>
      <c r="AH748" s="118">
        <v>-4.8937145856620123E-4</v>
      </c>
      <c r="AI748" s="118">
        <v>3.5731628429324092E-3</v>
      </c>
      <c r="AJ748" s="118">
        <v>5.6573472404919389E-3</v>
      </c>
      <c r="AK748" s="118">
        <v>0.13417340429252844</v>
      </c>
      <c r="AL748" s="118">
        <v>-8.6144400615638661E-3</v>
      </c>
      <c r="AM748" s="118">
        <v>0.1435786927049516</v>
      </c>
      <c r="AN748" s="118">
        <v>0.14531551303625123</v>
      </c>
      <c r="AO748" s="118">
        <v>3.8309569468924942E-2</v>
      </c>
      <c r="AP748" s="118">
        <v>3.4941763299946138E-2</v>
      </c>
      <c r="AQ748" s="118">
        <v>0.1445943262803262</v>
      </c>
      <c r="AR748" s="118">
        <v>8.6128787011783392E-2</v>
      </c>
      <c r="AS748" s="118">
        <v>0.16789417734314638</v>
      </c>
      <c r="AT748" s="118">
        <v>0.17831509933094414</v>
      </c>
      <c r="AU748" s="118">
        <v>6.9999075368793462E-2</v>
      </c>
      <c r="AV748" s="118">
        <v>-4.8190336373710174E-3</v>
      </c>
      <c r="AW748" s="118">
        <v>5.1751484139515025E-3</v>
      </c>
      <c r="AX748" s="118">
        <v>1.1126141124528921E-3</v>
      </c>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HA748" s="1">
        <v>28</v>
      </c>
      <c r="HB748" s="1">
        <f t="shared" si="215"/>
        <v>-61744.525836517911</v>
      </c>
      <c r="HC748" s="1">
        <f t="shared" si="216"/>
        <v>1.3107565599736036E-8</v>
      </c>
      <c r="HD748" s="1">
        <f t="shared" si="217"/>
        <v>5.053681335671687E-5</v>
      </c>
      <c r="HE748" s="1">
        <f t="shared" si="218"/>
        <v>1.3107565599736036E-8</v>
      </c>
      <c r="HF748" s="1" t="str">
        <f t="shared" si="219"/>
        <v/>
      </c>
      <c r="HG748" s="1" t="str">
        <f t="shared" si="220"/>
        <v/>
      </c>
      <c r="HK748" s="1">
        <f t="shared" si="221"/>
        <v>1.7656421354435031E-67</v>
      </c>
      <c r="HL748" s="1" t="str">
        <f t="shared" si="222"/>
        <v/>
      </c>
      <c r="HM748" s="1" t="str">
        <f t="shared" si="223"/>
        <v/>
      </c>
      <c r="HR748" s="1">
        <v>28</v>
      </c>
      <c r="HS748" s="1">
        <f t="shared" si="224"/>
        <v>-139.23791057193466</v>
      </c>
      <c r="HT748" s="1">
        <f t="shared" si="225"/>
        <v>5.8125004856966276E-6</v>
      </c>
      <c r="HU748" s="1">
        <f t="shared" si="226"/>
        <v>5.0536813356716768E-5</v>
      </c>
      <c r="HV748" s="118">
        <f t="shared" si="227"/>
        <v>5.8125004856966276E-6</v>
      </c>
      <c r="HW748" s="118" t="str">
        <f t="shared" si="228"/>
        <v/>
      </c>
      <c r="HX748" s="118" t="str">
        <f t="shared" si="229"/>
        <v/>
      </c>
      <c r="HY748" s="118">
        <f t="shared" si="230"/>
        <v>1.1640079504364153E-20</v>
      </c>
      <c r="HZ748" s="118" t="str">
        <f t="shared" si="231"/>
        <v/>
      </c>
      <c r="IA748" s="118" t="str">
        <f t="shared" si="232"/>
        <v/>
      </c>
      <c r="IB748" s="118"/>
      <c r="IC748" s="118"/>
      <c r="ID748" s="118"/>
      <c r="IE748" s="118">
        <v>28</v>
      </c>
      <c r="IF748" s="118">
        <f t="shared" si="259"/>
        <v>-236.83589538159615</v>
      </c>
      <c r="IG748" s="118">
        <f t="shared" si="233"/>
        <v>3.4172202719640828E-6</v>
      </c>
      <c r="IH748" s="118">
        <f t="shared" si="234"/>
        <v>5.053681335671687E-5</v>
      </c>
      <c r="II748" s="118">
        <f t="shared" si="235"/>
        <v>3.4172202719640828E-6</v>
      </c>
      <c r="IJ748" s="118" t="str">
        <f t="shared" si="236"/>
        <v/>
      </c>
      <c r="IK748" s="118" t="str">
        <f t="shared" si="237"/>
        <v/>
      </c>
      <c r="IL748" s="118">
        <f t="shared" si="238"/>
        <v>2.0496891288908621E-111</v>
      </c>
      <c r="IM748" s="118" t="str">
        <f t="shared" si="239"/>
        <v/>
      </c>
      <c r="IN748" s="118" t="str">
        <f t="shared" si="240"/>
        <v/>
      </c>
      <c r="IO748" s="118"/>
      <c r="IP748" s="118"/>
      <c r="IQ748" s="118"/>
      <c r="IR748" s="118">
        <v>28</v>
      </c>
      <c r="IS748" s="118">
        <f t="shared" si="241"/>
        <v>-6138.067308308674</v>
      </c>
      <c r="IT748" s="118">
        <f t="shared" si="242"/>
        <v>1.3185264712415798E-7</v>
      </c>
      <c r="IU748" s="118">
        <f t="shared" si="243"/>
        <v>5.0536813356716768E-5</v>
      </c>
      <c r="IV748" s="118">
        <f t="shared" si="244"/>
        <v>1.3185264712415798E-7</v>
      </c>
      <c r="IW748" s="118" t="str">
        <f t="shared" si="245"/>
        <v/>
      </c>
      <c r="IX748" s="118" t="str">
        <f t="shared" si="246"/>
        <v/>
      </c>
      <c r="IY748" s="118">
        <f t="shared" si="247"/>
        <v>8.6684556451091435E-30</v>
      </c>
      <c r="IZ748" s="118" t="str">
        <f t="shared" si="248"/>
        <v/>
      </c>
      <c r="JA748" s="118" t="str">
        <f t="shared" si="249"/>
        <v/>
      </c>
      <c r="JB748" s="118"/>
      <c r="JC748" s="118">
        <v>28</v>
      </c>
      <c r="JD748" s="118">
        <f t="shared" si="250"/>
        <v>-4730.8227172936995</v>
      </c>
      <c r="JE748" s="118">
        <f t="shared" si="251"/>
        <v>1.7107392755772775E-7</v>
      </c>
      <c r="JF748" s="118">
        <f t="shared" si="252"/>
        <v>5.053681335671687E-5</v>
      </c>
      <c r="JG748" s="118">
        <f t="shared" si="253"/>
        <v>1.7107392755772775E-7</v>
      </c>
      <c r="JH748" s="118" t="str">
        <f t="shared" si="254"/>
        <v/>
      </c>
      <c r="JI748" s="118" t="str">
        <f t="shared" si="255"/>
        <v/>
      </c>
      <c r="JJ748" s="118">
        <f t="shared" si="256"/>
        <v>8.6684556451091435E-30</v>
      </c>
      <c r="JK748" s="118" t="str">
        <f t="shared" si="257"/>
        <v/>
      </c>
      <c r="JL748" s="118" t="str">
        <f t="shared" si="258"/>
        <v/>
      </c>
      <c r="JM748" s="118"/>
      <c r="JN748" s="118"/>
      <c r="JO748" s="118"/>
      <c r="JP748" s="118">
        <f t="shared" si="212"/>
        <v>0.21119999999999989</v>
      </c>
      <c r="JQ748" s="138">
        <f t="shared" si="213"/>
        <v>0.99996968999818558</v>
      </c>
      <c r="JR748" s="118">
        <f t="shared" si="214"/>
        <v>3.2550403054054655E-6</v>
      </c>
      <c r="JS748" s="118" t="str">
        <f t="shared" si="210"/>
        <v/>
      </c>
      <c r="JT748" s="119" t="str">
        <f t="shared" si="211"/>
        <v/>
      </c>
    </row>
    <row r="749" spans="23:280" ht="20.100000000000001" customHeight="1" x14ac:dyDescent="0.25">
      <c r="W749" s="118">
        <v>-1.4417275554310303</v>
      </c>
      <c r="X749" s="118">
        <v>-4.5110818190234776E-4</v>
      </c>
      <c r="Y749" s="118">
        <v>5.3684068183881013E-3</v>
      </c>
      <c r="Z749" s="118">
        <v>0.1211908100851985</v>
      </c>
      <c r="AA749" s="118">
        <v>0.14049554224116356</v>
      </c>
      <c r="AE749" s="118">
        <v>-0.10712742700669953</v>
      </c>
      <c r="AF749" s="118">
        <v>-0.11869455981462407</v>
      </c>
      <c r="AG749" s="118">
        <v>1.1518413908621405E-2</v>
      </c>
      <c r="AH749" s="118">
        <v>-8.7814542769840687E-3</v>
      </c>
      <c r="AI749" s="118">
        <v>2.4070936106268537E-4</v>
      </c>
      <c r="AJ749" s="118">
        <v>3.4617534520954285E-3</v>
      </c>
      <c r="AK749" s="118">
        <v>0.12688657205657361</v>
      </c>
      <c r="AL749" s="118">
        <v>-2.6825781553078021E-2</v>
      </c>
      <c r="AM749" s="118">
        <v>0.14073625160222625</v>
      </c>
      <c r="AN749" s="118">
        <v>0.14342045501142031</v>
      </c>
      <c r="AO749" s="118">
        <v>5.3924777544943625E-2</v>
      </c>
      <c r="AP749" s="118">
        <v>4.5976295270574452E-2</v>
      </c>
      <c r="AQ749" s="118">
        <v>0.14299179251173799</v>
      </c>
      <c r="AR749" s="118">
        <v>7.322950970090869E-2</v>
      </c>
      <c r="AS749" s="118">
        <v>0.17831509933094292</v>
      </c>
      <c r="AT749" s="118">
        <v>0.19442031978610719</v>
      </c>
      <c r="AU749" s="118">
        <v>0.10084222300028967</v>
      </c>
      <c r="AV749" s="118">
        <v>6.4934470070316941E-3</v>
      </c>
      <c r="AW749" s="118">
        <v>2.3996883372342848E-2</v>
      </c>
      <c r="AX749" s="118">
        <v>1.4974719734296094E-2</v>
      </c>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HA749" s="1">
        <v>29</v>
      </c>
      <c r="HB749" s="1">
        <f t="shared" si="215"/>
        <v>-61681.002661788982</v>
      </c>
      <c r="HC749" s="1">
        <f t="shared" si="216"/>
        <v>1.3312901334399311E-8</v>
      </c>
      <c r="HD749" s="1">
        <f t="shared" si="217"/>
        <v>5.1375953548590872E-5</v>
      </c>
      <c r="HE749" s="1">
        <f t="shared" si="218"/>
        <v>1.3312901334399311E-8</v>
      </c>
      <c r="HF749" s="1" t="str">
        <f t="shared" si="219"/>
        <v/>
      </c>
      <c r="HG749" s="1" t="str">
        <f t="shared" si="220"/>
        <v/>
      </c>
      <c r="HK749" s="1">
        <f t="shared" si="221"/>
        <v>1.8892487678126056E-67</v>
      </c>
      <c r="HL749" s="1" t="str">
        <f t="shared" si="222"/>
        <v/>
      </c>
      <c r="HM749" s="1" t="str">
        <f t="shared" si="223"/>
        <v/>
      </c>
      <c r="HR749" s="1">
        <v>29</v>
      </c>
      <c r="HS749" s="1">
        <f t="shared" si="224"/>
        <v>-139.0946616927454</v>
      </c>
      <c r="HT749" s="1">
        <f t="shared" si="225"/>
        <v>5.9035558421150205E-6</v>
      </c>
      <c r="HU749" s="1">
        <f t="shared" si="226"/>
        <v>5.1375953548590872E-5</v>
      </c>
      <c r="HV749" s="118">
        <f t="shared" si="227"/>
        <v>5.9035558421150205E-6</v>
      </c>
      <c r="HW749" s="118" t="str">
        <f t="shared" si="228"/>
        <v/>
      </c>
      <c r="HX749" s="118" t="str">
        <f t="shared" si="229"/>
        <v/>
      </c>
      <c r="HY749" s="118">
        <f t="shared" si="230"/>
        <v>1.2071474859064186E-20</v>
      </c>
      <c r="HZ749" s="118" t="str">
        <f t="shared" si="231"/>
        <v/>
      </c>
      <c r="IA749" s="118" t="str">
        <f t="shared" si="232"/>
        <v/>
      </c>
      <c r="IB749" s="118"/>
      <c r="IC749" s="118"/>
      <c r="ID749" s="118"/>
      <c r="IE749" s="118">
        <v>29</v>
      </c>
      <c r="IF749" s="118">
        <f t="shared" si="259"/>
        <v>-236.59223705301426</v>
      </c>
      <c r="IG749" s="118">
        <f t="shared" si="233"/>
        <v>3.4707525186433679E-6</v>
      </c>
      <c r="IH749" s="118">
        <f t="shared" si="234"/>
        <v>5.1375953548590872E-5</v>
      </c>
      <c r="II749" s="118">
        <f t="shared" si="235"/>
        <v>3.4707525186433679E-6</v>
      </c>
      <c r="IJ749" s="118" t="str">
        <f t="shared" si="236"/>
        <v/>
      </c>
      <c r="IK749" s="118" t="str">
        <f t="shared" si="237"/>
        <v/>
      </c>
      <c r="IL749" s="118">
        <f t="shared" si="238"/>
        <v>2.2413859034701957E-111</v>
      </c>
      <c r="IM749" s="118" t="str">
        <f t="shared" si="239"/>
        <v/>
      </c>
      <c r="IN749" s="118" t="str">
        <f t="shared" si="240"/>
        <v/>
      </c>
      <c r="IO749" s="118"/>
      <c r="IP749" s="118"/>
      <c r="IQ749" s="118"/>
      <c r="IR749" s="118">
        <v>29</v>
      </c>
      <c r="IS749" s="118">
        <f t="shared" si="241"/>
        <v>-6131.7524242466279</v>
      </c>
      <c r="IT749" s="118">
        <f t="shared" si="242"/>
        <v>1.3391817637583548E-7</v>
      </c>
      <c r="IU749" s="118">
        <f t="shared" si="243"/>
        <v>5.1375953548590736E-5</v>
      </c>
      <c r="IV749" s="118">
        <f t="shared" si="244"/>
        <v>1.3391817637583548E-7</v>
      </c>
      <c r="IW749" s="118" t="str">
        <f t="shared" si="245"/>
        <v/>
      </c>
      <c r="IX749" s="118" t="str">
        <f t="shared" si="246"/>
        <v/>
      </c>
      <c r="IY749" s="118">
        <f t="shared" si="247"/>
        <v>9.0521200793995541E-30</v>
      </c>
      <c r="IZ749" s="118" t="str">
        <f t="shared" si="248"/>
        <v/>
      </c>
      <c r="JA749" s="118" t="str">
        <f t="shared" si="249"/>
        <v/>
      </c>
      <c r="JB749" s="118"/>
      <c r="JC749" s="118">
        <v>29</v>
      </c>
      <c r="JD749" s="118">
        <f t="shared" si="250"/>
        <v>-4725.9556157326979</v>
      </c>
      <c r="JE749" s="118">
        <f t="shared" si="251"/>
        <v>1.7375387528177388E-7</v>
      </c>
      <c r="JF749" s="118">
        <f t="shared" si="252"/>
        <v>5.1375953548590872E-5</v>
      </c>
      <c r="JG749" s="118">
        <f t="shared" si="253"/>
        <v>1.7375387528177388E-7</v>
      </c>
      <c r="JH749" s="118" t="str">
        <f t="shared" si="254"/>
        <v/>
      </c>
      <c r="JI749" s="118" t="str">
        <f t="shared" si="255"/>
        <v/>
      </c>
      <c r="JJ749" s="118">
        <f t="shared" si="256"/>
        <v>9.0521200793995541E-30</v>
      </c>
      <c r="JK749" s="118" t="str">
        <f t="shared" si="257"/>
        <v/>
      </c>
      <c r="JL749" s="118" t="str">
        <f t="shared" si="258"/>
        <v/>
      </c>
      <c r="JM749" s="118"/>
      <c r="JN749" s="118"/>
      <c r="JO749" s="118"/>
      <c r="JP749" s="118">
        <f t="shared" si="212"/>
        <v>0.21759999999999988</v>
      </c>
      <c r="JQ749" s="138">
        <f t="shared" si="213"/>
        <v>0.99996643495788018</v>
      </c>
      <c r="JR749" s="118">
        <f t="shared" si="214"/>
        <v>3.4922002952741948E-6</v>
      </c>
      <c r="JS749" s="118" t="str">
        <f t="shared" si="210"/>
        <v/>
      </c>
      <c r="JT749" s="119" t="str">
        <f t="shared" si="211"/>
        <v/>
      </c>
    </row>
    <row r="750" spans="23:280" ht="20.100000000000001" customHeight="1" x14ac:dyDescent="0.25">
      <c r="W750" s="118">
        <v>-1.8707715615037053</v>
      </c>
      <c r="X750" s="118">
        <v>-2.4527079764695165E-4</v>
      </c>
      <c r="Y750" s="118">
        <v>1.0281049210499266E-2</v>
      </c>
      <c r="Z750" s="118">
        <v>0.24056052990088925</v>
      </c>
      <c r="AA750" s="118">
        <v>-7.624718480571846E-2</v>
      </c>
      <c r="AE750" s="118">
        <v>-0.13134206850896624</v>
      </c>
      <c r="AF750" s="118">
        <v>-0.16505526021163541</v>
      </c>
      <c r="AG750" s="118">
        <v>8.0410685642192781E-2</v>
      </c>
      <c r="AH750" s="118">
        <v>6.9373499748080047E-2</v>
      </c>
      <c r="AI750" s="118">
        <v>7.4278915701018966E-2</v>
      </c>
      <c r="AJ750" s="118">
        <v>8.0447545227318451E-2</v>
      </c>
      <c r="AK750" s="118">
        <v>-3.1585062747962245E-2</v>
      </c>
      <c r="AL750" s="118">
        <v>5.9562667842201988E-2</v>
      </c>
      <c r="AM750" s="118">
        <v>-1.9682691046994938E-3</v>
      </c>
      <c r="AN750" s="118">
        <v>3.1722555005501141E-3</v>
      </c>
      <c r="AO750" s="118">
        <v>0.17708940780601179</v>
      </c>
      <c r="AP750" s="118">
        <v>0.17424020169517263</v>
      </c>
      <c r="AQ750" s="118">
        <v>-7.4191511646459762E-4</v>
      </c>
      <c r="AR750" s="118">
        <v>-0.13971830690059595</v>
      </c>
      <c r="AS750" s="118">
        <v>6.999907536879546E-2</v>
      </c>
      <c r="AT750" s="118">
        <v>0.10084222300029333</v>
      </c>
      <c r="AU750" s="118">
        <v>0.27622083794630015</v>
      </c>
      <c r="AV750" s="118">
        <v>8.7065554097907172E-2</v>
      </c>
      <c r="AW750" s="118">
        <v>0.11130671448360985</v>
      </c>
      <c r="AX750" s="118">
        <v>0.10640129853067093</v>
      </c>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HA750" s="1">
        <v>30</v>
      </c>
      <c r="HB750" s="1">
        <f t="shared" si="215"/>
        <v>-61617.47948706006</v>
      </c>
      <c r="HC750" s="1">
        <f t="shared" si="216"/>
        <v>1.3521237401416049E-8</v>
      </c>
      <c r="HD750" s="1">
        <f t="shared" si="217"/>
        <v>5.2228232401820074E-5</v>
      </c>
      <c r="HE750" s="1">
        <f t="shared" si="218"/>
        <v>1.3521237401416049E-8</v>
      </c>
      <c r="HF750" s="1" t="str">
        <f t="shared" si="219"/>
        <v/>
      </c>
      <c r="HG750" s="1" t="str">
        <f t="shared" si="220"/>
        <v/>
      </c>
      <c r="HK750" s="1">
        <f t="shared" si="221"/>
        <v>2.0214763384466414E-67</v>
      </c>
      <c r="HL750" s="1" t="str">
        <f t="shared" si="222"/>
        <v/>
      </c>
      <c r="HM750" s="1" t="str">
        <f t="shared" si="223"/>
        <v/>
      </c>
      <c r="HN750" s="15"/>
      <c r="HO750" s="15"/>
      <c r="HP750" s="15"/>
      <c r="HQ750" s="15"/>
      <c r="HR750" s="1">
        <v>30</v>
      </c>
      <c r="HS750" s="1">
        <f t="shared" si="224"/>
        <v>-138.95141281355617</v>
      </c>
      <c r="HT750" s="1">
        <f t="shared" si="225"/>
        <v>5.9959416845896371E-6</v>
      </c>
      <c r="HU750" s="1">
        <f t="shared" si="226"/>
        <v>5.2228232401820074E-5</v>
      </c>
      <c r="HV750" s="118">
        <f t="shared" si="227"/>
        <v>5.9959416845896371E-6</v>
      </c>
      <c r="HW750" s="118" t="str">
        <f t="shared" si="228"/>
        <v/>
      </c>
      <c r="HX750" s="118" t="str">
        <f t="shared" si="229"/>
        <v/>
      </c>
      <c r="HY750" s="118">
        <f t="shared" si="230"/>
        <v>1.2518657944642971E-20</v>
      </c>
      <c r="HZ750" s="118" t="str">
        <f t="shared" si="231"/>
        <v/>
      </c>
      <c r="IA750" s="118" t="str">
        <f t="shared" si="232"/>
        <v/>
      </c>
      <c r="IB750" s="124"/>
      <c r="IC750" s="124"/>
      <c r="ID750" s="124"/>
      <c r="IE750" s="118">
        <v>30</v>
      </c>
      <c r="IF750" s="118">
        <f t="shared" si="259"/>
        <v>-236.34857872443237</v>
      </c>
      <c r="IG750" s="118">
        <f t="shared" si="233"/>
        <v>3.5250669698031836E-6</v>
      </c>
      <c r="IH750" s="118">
        <f t="shared" si="234"/>
        <v>5.2228232401820074E-5</v>
      </c>
      <c r="II750" s="118">
        <f t="shared" si="235"/>
        <v>3.5250669698031836E-6</v>
      </c>
      <c r="IJ750" s="118" t="str">
        <f t="shared" si="236"/>
        <v/>
      </c>
      <c r="IK750" s="118" t="str">
        <f t="shared" si="237"/>
        <v/>
      </c>
      <c r="IL750" s="118">
        <f t="shared" si="238"/>
        <v>2.4509718655061392E-111</v>
      </c>
      <c r="IM750" s="118" t="str">
        <f t="shared" si="239"/>
        <v/>
      </c>
      <c r="IN750" s="118" t="str">
        <f t="shared" si="240"/>
        <v/>
      </c>
      <c r="IO750" s="124"/>
      <c r="IP750" s="124"/>
      <c r="IQ750" s="124"/>
      <c r="IR750" s="118">
        <v>30</v>
      </c>
      <c r="IS750" s="118">
        <f t="shared" si="241"/>
        <v>-6125.4375401845818</v>
      </c>
      <c r="IT750" s="118">
        <f t="shared" si="242"/>
        <v>1.3601388680494462E-7</v>
      </c>
      <c r="IU750" s="118">
        <f t="shared" si="243"/>
        <v>5.2228232401820074E-5</v>
      </c>
      <c r="IV750" s="118">
        <f t="shared" si="244"/>
        <v>1.3601388680494462E-7</v>
      </c>
      <c r="IW750" s="118" t="str">
        <f t="shared" si="245"/>
        <v/>
      </c>
      <c r="IX750" s="118" t="str">
        <f t="shared" si="246"/>
        <v/>
      </c>
      <c r="IY750" s="118">
        <f t="shared" si="247"/>
        <v>9.4526141959948586E-30</v>
      </c>
      <c r="IZ750" s="118" t="str">
        <f t="shared" si="248"/>
        <v/>
      </c>
      <c r="JA750" s="118" t="str">
        <f t="shared" si="249"/>
        <v/>
      </c>
      <c r="JB750" s="118"/>
      <c r="JC750" s="118">
        <v>30</v>
      </c>
      <c r="JD750" s="118">
        <f t="shared" si="250"/>
        <v>-4721.0885141716963</v>
      </c>
      <c r="JE750" s="118">
        <f t="shared" si="251"/>
        <v>1.7647298196602356E-7</v>
      </c>
      <c r="JF750" s="118">
        <f t="shared" si="252"/>
        <v>5.2228232401820074E-5</v>
      </c>
      <c r="JG750" s="118">
        <f t="shared" si="253"/>
        <v>1.7647298196602356E-7</v>
      </c>
      <c r="JH750" s="118" t="str">
        <f t="shared" si="254"/>
        <v/>
      </c>
      <c r="JI750" s="118" t="str">
        <f t="shared" si="255"/>
        <v/>
      </c>
      <c r="JJ750" s="118">
        <f t="shared" si="256"/>
        <v>9.4526141959948586E-30</v>
      </c>
      <c r="JK750" s="118" t="str">
        <f t="shared" si="257"/>
        <v/>
      </c>
      <c r="JL750" s="118" t="str">
        <f t="shared" si="258"/>
        <v/>
      </c>
      <c r="JM750" s="118"/>
      <c r="JN750" s="118"/>
      <c r="JO750" s="118"/>
      <c r="JP750" s="118">
        <f t="shared" si="212"/>
        <v>0.22399999999999987</v>
      </c>
      <c r="JQ750" s="138">
        <f t="shared" si="213"/>
        <v>0.9999629427575849</v>
      </c>
      <c r="JR750" s="118">
        <f t="shared" si="214"/>
        <v>3.7387774737274171E-6</v>
      </c>
      <c r="JS750" s="118" t="str">
        <f t="shared" si="210"/>
        <v/>
      </c>
      <c r="JT750" s="119" t="str">
        <f t="shared" si="211"/>
        <v/>
      </c>
    </row>
    <row r="751" spans="23:280" ht="20.100000000000001" customHeight="1" x14ac:dyDescent="0.25">
      <c r="W751" s="118">
        <v>-0.12140194378070213</v>
      </c>
      <c r="X751" s="118">
        <v>9.2113465976334952E-4</v>
      </c>
      <c r="Y751" s="118">
        <v>3.7708268814682726E-3</v>
      </c>
      <c r="Z751" s="118">
        <v>-0.13532984065512935</v>
      </c>
      <c r="AA751" s="118">
        <v>-2.9046818379742323E-2</v>
      </c>
      <c r="AE751" s="118">
        <v>-7.7584541057272971E-2</v>
      </c>
      <c r="AF751" s="118">
        <v>0.12855616392840508</v>
      </c>
      <c r="AG751" s="118">
        <v>-2.5196369921991368E-2</v>
      </c>
      <c r="AH751" s="118">
        <v>1.6254689767359443E-2</v>
      </c>
      <c r="AI751" s="118">
        <v>-2.1680034279075722E-3</v>
      </c>
      <c r="AJ751" s="118">
        <v>9.4492700973392019E-5</v>
      </c>
      <c r="AK751" s="118">
        <v>-4.7132975750871497E-2</v>
      </c>
      <c r="AL751" s="118">
        <v>5.3100076157893361E-2</v>
      </c>
      <c r="AM751" s="118">
        <v>-3.1214821807649895E-2</v>
      </c>
      <c r="AN751" s="118">
        <v>-2.9329408366915777E-2</v>
      </c>
      <c r="AO751" s="118">
        <v>3.5540265386775238E-2</v>
      </c>
      <c r="AP751" s="118">
        <v>5.4717123958335834E-2</v>
      </c>
      <c r="AQ751" s="118">
        <v>-3.5820495106466566E-2</v>
      </c>
      <c r="AR751" s="118">
        <v>0.14182328766216223</v>
      </c>
      <c r="AS751" s="118">
        <v>-4.8190336373720166E-3</v>
      </c>
      <c r="AT751" s="118">
        <v>6.4934470070329153E-3</v>
      </c>
      <c r="AU751" s="118">
        <v>8.7065554097908171E-2</v>
      </c>
      <c r="AV751" s="118">
        <v>0.24124952916037889</v>
      </c>
      <c r="AW751" s="118">
        <v>0.23497416302686502</v>
      </c>
      <c r="AX751" s="118">
        <v>0.25339685622213215</v>
      </c>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HA751" s="1">
        <v>31</v>
      </c>
      <c r="HB751" s="1">
        <f t="shared" si="215"/>
        <v>-61553.956312331131</v>
      </c>
      <c r="HC751" s="1">
        <f t="shared" si="216"/>
        <v>1.3732614034679851E-8</v>
      </c>
      <c r="HD751" s="1">
        <f t="shared" si="217"/>
        <v>5.3093841782393595E-5</v>
      </c>
      <c r="HE751" s="1">
        <f t="shared" si="218"/>
        <v>1.3732614034679851E-8</v>
      </c>
      <c r="HF751" s="1" t="str">
        <f t="shared" si="219"/>
        <v/>
      </c>
      <c r="HG751" s="1" t="str">
        <f t="shared" si="220"/>
        <v/>
      </c>
      <c r="HK751" s="1">
        <f t="shared" si="221"/>
        <v>2.1629238431571946E-67</v>
      </c>
      <c r="HL751" s="1" t="str">
        <f t="shared" si="222"/>
        <v/>
      </c>
      <c r="HM751" s="1" t="str">
        <f t="shared" si="223"/>
        <v/>
      </c>
      <c r="HN751" s="15"/>
      <c r="HO751" s="15"/>
      <c r="HP751" s="15"/>
      <c r="HQ751" s="15"/>
      <c r="HR751" s="1">
        <v>31</v>
      </c>
      <c r="HS751" s="1">
        <f t="shared" si="224"/>
        <v>-138.80816393436695</v>
      </c>
      <c r="HT751" s="1">
        <f t="shared" si="225"/>
        <v>6.0896758546887371E-6</v>
      </c>
      <c r="HU751" s="1">
        <f t="shared" si="226"/>
        <v>5.3093841782393697E-5</v>
      </c>
      <c r="HV751" s="118">
        <f t="shared" si="227"/>
        <v>6.0896758546887371E-6</v>
      </c>
      <c r="HW751" s="118" t="str">
        <f t="shared" si="228"/>
        <v/>
      </c>
      <c r="HX751" s="118" t="str">
        <f t="shared" si="229"/>
        <v/>
      </c>
      <c r="HY751" s="118">
        <f t="shared" si="230"/>
        <v>1.2982199036649877E-20</v>
      </c>
      <c r="HZ751" s="118" t="str">
        <f t="shared" si="231"/>
        <v/>
      </c>
      <c r="IA751" s="118" t="str">
        <f t="shared" si="232"/>
        <v/>
      </c>
      <c r="IB751" s="124"/>
      <c r="IC751" s="124"/>
      <c r="ID751" s="124"/>
      <c r="IE751" s="118">
        <v>31</v>
      </c>
      <c r="IF751" s="118">
        <f t="shared" si="259"/>
        <v>-236.10492039585048</v>
      </c>
      <c r="IG751" s="118">
        <f t="shared" si="233"/>
        <v>3.580174114658751E-6</v>
      </c>
      <c r="IH751" s="118">
        <f t="shared" si="234"/>
        <v>5.3093841782393595E-5</v>
      </c>
      <c r="II751" s="118">
        <f t="shared" si="235"/>
        <v>3.580174114658751E-6</v>
      </c>
      <c r="IJ751" s="118" t="str">
        <f t="shared" si="236"/>
        <v/>
      </c>
      <c r="IK751" s="118" t="str">
        <f t="shared" si="237"/>
        <v/>
      </c>
      <c r="IL751" s="118">
        <f t="shared" si="238"/>
        <v>2.6801127645008698E-111</v>
      </c>
      <c r="IM751" s="118" t="str">
        <f t="shared" si="239"/>
        <v/>
      </c>
      <c r="IN751" s="118" t="str">
        <f t="shared" si="240"/>
        <v/>
      </c>
      <c r="IO751" s="124"/>
      <c r="IP751" s="124"/>
      <c r="IQ751" s="124"/>
      <c r="IR751" s="118">
        <v>31</v>
      </c>
      <c r="IS751" s="118">
        <f t="shared" si="241"/>
        <v>-6119.1226561225358</v>
      </c>
      <c r="IT751" s="118">
        <f t="shared" si="242"/>
        <v>1.3814018313540785E-7</v>
      </c>
      <c r="IU751" s="118">
        <f t="shared" si="243"/>
        <v>5.3093841782393697E-5</v>
      </c>
      <c r="IV751" s="118">
        <f t="shared" si="244"/>
        <v>1.3814018313540785E-7</v>
      </c>
      <c r="IW751" s="118" t="str">
        <f t="shared" si="245"/>
        <v/>
      </c>
      <c r="IX751" s="118" t="str">
        <f t="shared" si="246"/>
        <v/>
      </c>
      <c r="IY751" s="118">
        <f t="shared" si="247"/>
        <v>9.870669493488003E-30</v>
      </c>
      <c r="IZ751" s="118" t="str">
        <f t="shared" si="248"/>
        <v/>
      </c>
      <c r="JA751" s="118" t="str">
        <f t="shared" si="249"/>
        <v/>
      </c>
      <c r="JB751" s="118"/>
      <c r="JC751" s="118">
        <v>31</v>
      </c>
      <c r="JD751" s="118">
        <f t="shared" si="250"/>
        <v>-4716.2214126106946</v>
      </c>
      <c r="JE751" s="118">
        <f t="shared" si="251"/>
        <v>1.7923177272478171E-7</v>
      </c>
      <c r="JF751" s="118">
        <f t="shared" si="252"/>
        <v>5.3093841782393595E-5</v>
      </c>
      <c r="JG751" s="118">
        <f t="shared" si="253"/>
        <v>1.7923177272478171E-7</v>
      </c>
      <c r="JH751" s="118" t="str">
        <f t="shared" si="254"/>
        <v/>
      </c>
      <c r="JI751" s="118" t="str">
        <f t="shared" si="255"/>
        <v/>
      </c>
      <c r="JJ751" s="118">
        <f t="shared" si="256"/>
        <v>9.870669493488003E-30</v>
      </c>
      <c r="JK751" s="118" t="str">
        <f t="shared" si="257"/>
        <v/>
      </c>
      <c r="JL751" s="118" t="str">
        <f t="shared" si="258"/>
        <v/>
      </c>
      <c r="JM751" s="118"/>
      <c r="JN751" s="118"/>
      <c r="JO751" s="118"/>
      <c r="JP751" s="118">
        <f t="shared" si="212"/>
        <v>0.23039999999999985</v>
      </c>
      <c r="JQ751" s="138">
        <f t="shared" si="213"/>
        <v>0.99995920398011118</v>
      </c>
      <c r="JR751" s="118">
        <f t="shared" si="214"/>
        <v>3.9948315143645274E-6</v>
      </c>
      <c r="JS751" s="118" t="str">
        <f t="shared" si="210"/>
        <v/>
      </c>
      <c r="JT751" s="119" t="str">
        <f t="shared" si="211"/>
        <v/>
      </c>
    </row>
    <row r="752" spans="23:280" ht="20.100000000000001" customHeight="1" x14ac:dyDescent="0.25">
      <c r="W752" s="118">
        <v>0.5512218570904146</v>
      </c>
      <c r="X752" s="118">
        <v>-2.5186906316544428E-3</v>
      </c>
      <c r="Y752" s="118">
        <v>6.273911652797998E-3</v>
      </c>
      <c r="Z752" s="118">
        <v>-9.2297890279261524E-2</v>
      </c>
      <c r="AA752" s="118">
        <v>-6.235107405810425E-2</v>
      </c>
      <c r="AB752" s="1"/>
      <c r="AC752" s="1"/>
      <c r="AD752" s="1"/>
      <c r="AE752" s="118">
        <v>-0.10186939215348734</v>
      </c>
      <c r="AF752" s="118">
        <v>0.12850018434000632</v>
      </c>
      <c r="AG752" s="118">
        <v>8.6576106693833754E-2</v>
      </c>
      <c r="AH752" s="118">
        <v>-2.6764971730616205E-2</v>
      </c>
      <c r="AI752" s="118">
        <v>2.3608840902472616E-2</v>
      </c>
      <c r="AJ752" s="118">
        <v>2.7373187894151441E-2</v>
      </c>
      <c r="AK752" s="118">
        <v>-4.4970514955753438E-2</v>
      </c>
      <c r="AL752" s="118">
        <v>-0.12751259699679396</v>
      </c>
      <c r="AM752" s="118">
        <v>-3.8742233155631634E-2</v>
      </c>
      <c r="AN752" s="118">
        <v>-3.5605277329232576E-2</v>
      </c>
      <c r="AO752" s="118">
        <v>8.6347957430452649E-2</v>
      </c>
      <c r="AP752" s="118">
        <v>3.7228927127923361E-2</v>
      </c>
      <c r="AQ752" s="118">
        <v>-2.6148779997359428E-2</v>
      </c>
      <c r="AR752" s="118">
        <v>0.1162947736516099</v>
      </c>
      <c r="AS752" s="118">
        <v>5.1751484139543891E-3</v>
      </c>
      <c r="AT752" s="118">
        <v>2.3996883372348399E-2</v>
      </c>
      <c r="AU752" s="118">
        <v>0.11130671448361595</v>
      </c>
      <c r="AV752" s="118">
        <v>0.23497416302686747</v>
      </c>
      <c r="AW752" s="118">
        <v>0.28530234580728009</v>
      </c>
      <c r="AX752" s="118">
        <v>0.23492853317419127</v>
      </c>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HA752" s="1">
        <v>32</v>
      </c>
      <c r="HB752" s="1">
        <f t="shared" si="215"/>
        <v>-61490.433137602202</v>
      </c>
      <c r="HC752" s="1">
        <f t="shared" si="216"/>
        <v>1.3947071950298251E-8</v>
      </c>
      <c r="HD752" s="1">
        <f t="shared" si="217"/>
        <v>5.3972976127375237E-5</v>
      </c>
      <c r="HE752" s="1">
        <f t="shared" si="218"/>
        <v>1.3947071950298251E-8</v>
      </c>
      <c r="HF752" s="1" t="str">
        <f t="shared" si="219"/>
        <v/>
      </c>
      <c r="HG752" s="1" t="str">
        <f t="shared" si="220"/>
        <v/>
      </c>
      <c r="HK752" s="1">
        <f t="shared" si="221"/>
        <v>2.3142317380073971E-67</v>
      </c>
      <c r="HL752" s="1" t="str">
        <f t="shared" si="222"/>
        <v/>
      </c>
      <c r="HM752" s="1" t="str">
        <f t="shared" si="223"/>
        <v/>
      </c>
      <c r="HN752" s="15"/>
      <c r="HO752" s="15"/>
      <c r="HP752" s="15"/>
      <c r="HQ752" s="15"/>
      <c r="HR752" s="1">
        <v>32</v>
      </c>
      <c r="HS752" s="1">
        <f t="shared" si="224"/>
        <v>-138.66491505517772</v>
      </c>
      <c r="HT752" s="1">
        <f t="shared" si="225"/>
        <v>6.1847764078164975E-6</v>
      </c>
      <c r="HU752" s="1">
        <f t="shared" si="226"/>
        <v>5.3972976127375237E-5</v>
      </c>
      <c r="HV752" s="118">
        <f t="shared" si="227"/>
        <v>6.1847764078164975E-6</v>
      </c>
      <c r="HW752" s="118" t="str">
        <f t="shared" si="228"/>
        <v/>
      </c>
      <c r="HX752" s="118" t="str">
        <f t="shared" si="229"/>
        <v/>
      </c>
      <c r="HY752" s="118">
        <f t="shared" si="230"/>
        <v>1.3462688731822993E-20</v>
      </c>
      <c r="HZ752" s="118" t="str">
        <f t="shared" si="231"/>
        <v/>
      </c>
      <c r="IA752" s="118" t="str">
        <f t="shared" si="232"/>
        <v/>
      </c>
      <c r="IB752" s="124"/>
      <c r="IC752" s="124"/>
      <c r="ID752" s="124"/>
      <c r="IE752" s="118">
        <v>32</v>
      </c>
      <c r="IF752" s="118">
        <f t="shared" si="259"/>
        <v>-235.8612620672686</v>
      </c>
      <c r="IG752" s="118">
        <f t="shared" si="233"/>
        <v>3.6360845681413594E-6</v>
      </c>
      <c r="IH752" s="118">
        <f t="shared" si="234"/>
        <v>5.3972976127375121E-5</v>
      </c>
      <c r="II752" s="118">
        <f t="shared" si="235"/>
        <v>3.6360845681413594E-6</v>
      </c>
      <c r="IJ752" s="118" t="str">
        <f t="shared" si="236"/>
        <v/>
      </c>
      <c r="IK752" s="118" t="str">
        <f t="shared" si="237"/>
        <v/>
      </c>
      <c r="IL752" s="118">
        <f t="shared" si="238"/>
        <v>2.9306291126298194E-111</v>
      </c>
      <c r="IM752" s="118" t="str">
        <f t="shared" si="239"/>
        <v/>
      </c>
      <c r="IN752" s="118" t="str">
        <f t="shared" si="240"/>
        <v/>
      </c>
      <c r="IO752" s="124"/>
      <c r="IP752" s="124"/>
      <c r="IQ752" s="124"/>
      <c r="IR752" s="118">
        <v>32</v>
      </c>
      <c r="IS752" s="118">
        <f t="shared" si="241"/>
        <v>-6112.8077720604897</v>
      </c>
      <c r="IT752" s="118">
        <f t="shared" si="242"/>
        <v>1.4029747494187279E-7</v>
      </c>
      <c r="IU752" s="118">
        <f t="shared" si="243"/>
        <v>5.3972976127375237E-5</v>
      </c>
      <c r="IV752" s="118">
        <f t="shared" si="244"/>
        <v>1.4029747494187279E-7</v>
      </c>
      <c r="IW752" s="118" t="str">
        <f t="shared" si="245"/>
        <v/>
      </c>
      <c r="IX752" s="118" t="str">
        <f t="shared" si="246"/>
        <v/>
      </c>
      <c r="IY752" s="118">
        <f t="shared" si="247"/>
        <v>1.0307048966577445E-29</v>
      </c>
      <c r="IZ752" s="118" t="str">
        <f t="shared" si="248"/>
        <v/>
      </c>
      <c r="JA752" s="118" t="str">
        <f t="shared" si="249"/>
        <v/>
      </c>
      <c r="JB752" s="118"/>
      <c r="JC752" s="118">
        <v>32</v>
      </c>
      <c r="JD752" s="118">
        <f t="shared" si="250"/>
        <v>-4711.3543110496921</v>
      </c>
      <c r="JE752" s="118">
        <f t="shared" si="251"/>
        <v>1.8203077896598812E-7</v>
      </c>
      <c r="JF752" s="118">
        <f t="shared" si="252"/>
        <v>5.3972976127375237E-5</v>
      </c>
      <c r="JG752" s="118">
        <f t="shared" si="253"/>
        <v>1.8203077896598812E-7</v>
      </c>
      <c r="JH752" s="118" t="str">
        <f t="shared" si="254"/>
        <v/>
      </c>
      <c r="JI752" s="118" t="str">
        <f t="shared" si="255"/>
        <v/>
      </c>
      <c r="JJ752" s="118">
        <f t="shared" si="256"/>
        <v>1.0307048966577445E-29</v>
      </c>
      <c r="JK752" s="118" t="str">
        <f t="shared" si="257"/>
        <v/>
      </c>
      <c r="JL752" s="118" t="str">
        <f t="shared" si="258"/>
        <v/>
      </c>
      <c r="JM752" s="118"/>
      <c r="JN752" s="118"/>
      <c r="JO752" s="124"/>
      <c r="JP752" s="118">
        <f t="shared" si="212"/>
        <v>0.23679999999999984</v>
      </c>
      <c r="JQ752" s="138">
        <f t="shared" si="213"/>
        <v>0.99995520914859681</v>
      </c>
      <c r="JR752" s="118">
        <f t="shared" si="214"/>
        <v>4.2604185266359451E-6</v>
      </c>
      <c r="JS752" s="118" t="str">
        <f t="shared" si="210"/>
        <v/>
      </c>
      <c r="JT752" s="119" t="str">
        <f t="shared" si="211"/>
        <v/>
      </c>
    </row>
    <row r="753" spans="23:280" ht="20.100000000000001" customHeight="1" x14ac:dyDescent="0.25">
      <c r="W753" s="118">
        <v>-0.59740704283448309</v>
      </c>
      <c r="X753" s="118">
        <v>1.8473151197227053E-3</v>
      </c>
      <c r="Y753" s="118">
        <v>4.6207018739484688E-3</v>
      </c>
      <c r="Z753" s="118">
        <v>-0.12389204832171855</v>
      </c>
      <c r="AA753" s="118">
        <v>-1.7509833261048824E-2</v>
      </c>
      <c r="AE753" s="118">
        <v>-0.10613650322310297</v>
      </c>
      <c r="AF753" s="118">
        <v>0.10093300697897145</v>
      </c>
      <c r="AG753" s="118">
        <v>-5.9905343737201244E-2</v>
      </c>
      <c r="AH753" s="118">
        <v>2.3223836650320573E-2</v>
      </c>
      <c r="AI753" s="118">
        <v>-1.3722465744133605E-2</v>
      </c>
      <c r="AJ753" s="118">
        <v>-1.0950044619764565E-2</v>
      </c>
      <c r="AK753" s="118">
        <v>-5.4330980225641312E-2</v>
      </c>
      <c r="AL753" s="118">
        <v>9.7116441439228707E-2</v>
      </c>
      <c r="AM753" s="118">
        <v>-3.1232299005182429E-2</v>
      </c>
      <c r="AN753" s="118">
        <v>-2.8921948068208136E-2</v>
      </c>
      <c r="AO753" s="118">
        <v>3.2484552995351135E-2</v>
      </c>
      <c r="AP753" s="118">
        <v>7.0354995764594919E-2</v>
      </c>
      <c r="AQ753" s="118">
        <v>-4.046887460379589E-2</v>
      </c>
      <c r="AR753" s="118">
        <v>0.13886676805602083</v>
      </c>
      <c r="AS753" s="118">
        <v>1.1126141124568889E-3</v>
      </c>
      <c r="AT753" s="118">
        <v>1.4974719734302311E-2</v>
      </c>
      <c r="AU753" s="118">
        <v>0.10640129853067637</v>
      </c>
      <c r="AV753" s="118">
        <v>0.25339685622213726</v>
      </c>
      <c r="AW753" s="118">
        <v>0.2349285331741936</v>
      </c>
      <c r="AX753" s="118">
        <v>0.27187483556864778</v>
      </c>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HA753" s="1">
        <v>33</v>
      </c>
      <c r="HB753" s="1">
        <f t="shared" si="215"/>
        <v>-61426.909962873273</v>
      </c>
      <c r="HC753" s="1">
        <f t="shared" si="216"/>
        <v>1.4164652351505016E-8</v>
      </c>
      <c r="HD753" s="1">
        <f t="shared" si="217"/>
        <v>5.4865832475690464E-5</v>
      </c>
      <c r="HE753" s="1">
        <f t="shared" si="218"/>
        <v>1.4164652351505016E-8</v>
      </c>
      <c r="HF753" s="1" t="str">
        <f t="shared" si="219"/>
        <v/>
      </c>
      <c r="HG753" s="1" t="str">
        <f t="shared" si="220"/>
        <v/>
      </c>
      <c r="HK753" s="1">
        <f t="shared" si="221"/>
        <v>2.4760847979613078E-67</v>
      </c>
      <c r="HL753" s="1" t="str">
        <f t="shared" si="222"/>
        <v/>
      </c>
      <c r="HM753" s="1" t="str">
        <f t="shared" si="223"/>
        <v/>
      </c>
      <c r="HN753" s="15"/>
      <c r="HO753" s="15"/>
      <c r="HP753" s="15"/>
      <c r="HQ753" s="15"/>
      <c r="HR753" s="1">
        <v>33</v>
      </c>
      <c r="HS753" s="1">
        <f t="shared" si="224"/>
        <v>-138.52166617598849</v>
      </c>
      <c r="HT753" s="1">
        <f t="shared" si="225"/>
        <v>6.2812616153914153E-6</v>
      </c>
      <c r="HU753" s="1">
        <f t="shared" si="226"/>
        <v>5.4865832475690464E-5</v>
      </c>
      <c r="HV753" s="118">
        <f t="shared" si="227"/>
        <v>6.2812616153914153E-6</v>
      </c>
      <c r="HW753" s="118" t="str">
        <f t="shared" si="228"/>
        <v/>
      </c>
      <c r="HX753" s="118" t="str">
        <f t="shared" si="229"/>
        <v/>
      </c>
      <c r="HY753" s="118">
        <f t="shared" si="230"/>
        <v>1.3960738662047414E-20</v>
      </c>
      <c r="HZ753" s="118" t="str">
        <f t="shared" si="231"/>
        <v/>
      </c>
      <c r="IA753" s="118" t="str">
        <f t="shared" si="232"/>
        <v/>
      </c>
      <c r="IB753" s="124"/>
      <c r="IC753" s="124"/>
      <c r="ID753" s="124"/>
      <c r="IE753" s="118">
        <v>33</v>
      </c>
      <c r="IF753" s="118">
        <f t="shared" si="259"/>
        <v>-235.61760373868671</v>
      </c>
      <c r="IG753" s="118">
        <f t="shared" si="233"/>
        <v>3.6928090721789975E-6</v>
      </c>
      <c r="IH753" s="118">
        <f t="shared" si="234"/>
        <v>5.4865832475690308E-5</v>
      </c>
      <c r="II753" s="118">
        <f t="shared" si="235"/>
        <v>3.6928090721789975E-6</v>
      </c>
      <c r="IJ753" s="118" t="str">
        <f t="shared" si="236"/>
        <v/>
      </c>
      <c r="IK753" s="118" t="str">
        <f t="shared" si="237"/>
        <v/>
      </c>
      <c r="IL753" s="118">
        <f t="shared" si="238"/>
        <v>3.2045105315185046E-111</v>
      </c>
      <c r="IM753" s="118" t="str">
        <f t="shared" si="239"/>
        <v/>
      </c>
      <c r="IN753" s="118" t="str">
        <f t="shared" si="240"/>
        <v/>
      </c>
      <c r="IO753" s="124"/>
      <c r="IP753" s="124"/>
      <c r="IQ753" s="124"/>
      <c r="IR753" s="118">
        <v>33</v>
      </c>
      <c r="IS753" s="118">
        <f t="shared" si="241"/>
        <v>-6106.4928879984436</v>
      </c>
      <c r="IT753" s="118">
        <f t="shared" si="242"/>
        <v>1.4248617669912554E-7</v>
      </c>
      <c r="IU753" s="118">
        <f t="shared" si="243"/>
        <v>5.4865832475690464E-5</v>
      </c>
      <c r="IV753" s="118">
        <f t="shared" si="244"/>
        <v>1.4248617669912554E-7</v>
      </c>
      <c r="IW753" s="118" t="str">
        <f t="shared" si="245"/>
        <v/>
      </c>
      <c r="IX753" s="118" t="str">
        <f t="shared" si="246"/>
        <v/>
      </c>
      <c r="IY753" s="118">
        <f t="shared" si="247"/>
        <v>1.0762548449117359E-29</v>
      </c>
      <c r="IZ753" s="118" t="str">
        <f t="shared" si="248"/>
        <v/>
      </c>
      <c r="JA753" s="118" t="str">
        <f t="shared" si="249"/>
        <v/>
      </c>
      <c r="JB753" s="118"/>
      <c r="JC753" s="118">
        <v>33</v>
      </c>
      <c r="JD753" s="118">
        <f t="shared" si="250"/>
        <v>-4706.4872094886905</v>
      </c>
      <c r="JE753" s="118">
        <f t="shared" si="251"/>
        <v>1.8487053845533043E-7</v>
      </c>
      <c r="JF753" s="118">
        <f t="shared" si="252"/>
        <v>5.4865832475690464E-5</v>
      </c>
      <c r="JG753" s="118">
        <f t="shared" si="253"/>
        <v>1.8487053845533043E-7</v>
      </c>
      <c r="JH753" s="118" t="str">
        <f t="shared" si="254"/>
        <v/>
      </c>
      <c r="JI753" s="118" t="str">
        <f t="shared" si="255"/>
        <v/>
      </c>
      <c r="JJ753" s="118">
        <f t="shared" si="256"/>
        <v>1.0762548449117359E-29</v>
      </c>
      <c r="JK753" s="118" t="str">
        <f t="shared" si="257"/>
        <v/>
      </c>
      <c r="JL753" s="118" t="str">
        <f t="shared" si="258"/>
        <v/>
      </c>
      <c r="JM753" s="118"/>
      <c r="JN753" s="118"/>
      <c r="JO753" s="124"/>
      <c r="JP753" s="118">
        <f t="shared" si="212"/>
        <v>0.24319999999999983</v>
      </c>
      <c r="JQ753" s="138">
        <f t="shared" si="213"/>
        <v>0.99995094873007018</v>
      </c>
      <c r="JR753" s="118">
        <f t="shared" si="214"/>
        <v>4.5355911920674785E-6</v>
      </c>
      <c r="JS753" s="118" t="str">
        <f t="shared" si="210"/>
        <v/>
      </c>
      <c r="JT753" s="119" t="str">
        <f t="shared" si="211"/>
        <v/>
      </c>
    </row>
    <row r="754" spans="23:280" ht="20.100000000000001" customHeight="1" x14ac:dyDescent="0.25">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HA754" s="1">
        <v>34</v>
      </c>
      <c r="HB754" s="1">
        <f t="shared" si="215"/>
        <v>-61363.386788144344</v>
      </c>
      <c r="HC754" s="1">
        <f t="shared" si="216"/>
        <v>1.4385396933609971E-8</v>
      </c>
      <c r="HD754" s="1">
        <f t="shared" si="217"/>
        <v>5.5772610499228035E-5</v>
      </c>
      <c r="HE754" s="1">
        <f t="shared" si="218"/>
        <v>1.4385396933609971E-8</v>
      </c>
      <c r="HF754" s="1" t="str">
        <f t="shared" si="219"/>
        <v/>
      </c>
      <c r="HG754" s="1" t="str">
        <f t="shared" si="220"/>
        <v/>
      </c>
      <c r="HK754" s="1">
        <f t="shared" si="221"/>
        <v>2.6492151718667484E-67</v>
      </c>
      <c r="HL754" s="1" t="str">
        <f t="shared" si="222"/>
        <v/>
      </c>
      <c r="HM754" s="1" t="str">
        <f t="shared" si="223"/>
        <v/>
      </c>
      <c r="HN754" s="15"/>
      <c r="HO754" s="15"/>
      <c r="HP754" s="15"/>
      <c r="HQ754" s="15"/>
      <c r="HR754" s="1">
        <v>34</v>
      </c>
      <c r="HS754" s="1">
        <f t="shared" si="224"/>
        <v>-138.37841729679926</v>
      </c>
      <c r="HT754" s="1">
        <f t="shared" si="225"/>
        <v>6.3791499670412168E-6</v>
      </c>
      <c r="HU754" s="1">
        <f t="shared" si="226"/>
        <v>5.5772610499228035E-5</v>
      </c>
      <c r="HV754" s="118">
        <f t="shared" si="227"/>
        <v>6.3791499670412168E-6</v>
      </c>
      <c r="HW754" s="118" t="str">
        <f t="shared" si="228"/>
        <v/>
      </c>
      <c r="HX754" s="118" t="str">
        <f t="shared" si="229"/>
        <v/>
      </c>
      <c r="HY754" s="118">
        <f t="shared" si="230"/>
        <v>1.4476982233024681E-20</v>
      </c>
      <c r="HZ754" s="118" t="str">
        <f t="shared" si="231"/>
        <v/>
      </c>
      <c r="IA754" s="118" t="str">
        <f t="shared" si="232"/>
        <v/>
      </c>
      <c r="IB754" s="124"/>
      <c r="IC754" s="124"/>
      <c r="ID754" s="124"/>
      <c r="IE754" s="118">
        <v>34</v>
      </c>
      <c r="IF754" s="118">
        <f t="shared" si="259"/>
        <v>-235.3739454101048</v>
      </c>
      <c r="IG754" s="118">
        <f t="shared" si="233"/>
        <v>3.7503584969868022E-6</v>
      </c>
      <c r="IH754" s="118">
        <f t="shared" si="234"/>
        <v>5.5772610499228035E-5</v>
      </c>
      <c r="II754" s="118">
        <f t="shared" si="235"/>
        <v>3.7503584969868022E-6</v>
      </c>
      <c r="IJ754" s="118" t="str">
        <f t="shared" si="236"/>
        <v/>
      </c>
      <c r="IK754" s="118" t="str">
        <f t="shared" si="237"/>
        <v/>
      </c>
      <c r="IL754" s="118">
        <f t="shared" si="238"/>
        <v>3.5039314260102591E-111</v>
      </c>
      <c r="IM754" s="118" t="str">
        <f t="shared" si="239"/>
        <v/>
      </c>
      <c r="IN754" s="118" t="str">
        <f t="shared" si="240"/>
        <v/>
      </c>
      <c r="IO754" s="124"/>
      <c r="IP754" s="124"/>
      <c r="IQ754" s="124"/>
      <c r="IR754" s="118">
        <v>34</v>
      </c>
      <c r="IS754" s="118">
        <f t="shared" si="241"/>
        <v>-6100.1780039363975</v>
      </c>
      <c r="IT754" s="118">
        <f t="shared" si="242"/>
        <v>1.4470670783188148E-7</v>
      </c>
      <c r="IU754" s="118">
        <f t="shared" si="243"/>
        <v>5.5772610499228035E-5</v>
      </c>
      <c r="IV754" s="118">
        <f t="shared" si="244"/>
        <v>1.4470670783188148E-7</v>
      </c>
      <c r="IW754" s="118" t="str">
        <f t="shared" si="245"/>
        <v/>
      </c>
      <c r="IX754" s="118" t="str">
        <f t="shared" si="246"/>
        <v/>
      </c>
      <c r="IY754" s="118">
        <f t="shared" si="247"/>
        <v>1.1237998013868121E-29</v>
      </c>
      <c r="IZ754" s="118" t="str">
        <f t="shared" si="248"/>
        <v/>
      </c>
      <c r="JA754" s="118" t="str">
        <f t="shared" si="249"/>
        <v/>
      </c>
      <c r="JB754" s="118"/>
      <c r="JC754" s="118">
        <v>34</v>
      </c>
      <c r="JD754" s="118">
        <f t="shared" si="250"/>
        <v>-4701.6201079276889</v>
      </c>
      <c r="JE754" s="118">
        <f t="shared" si="251"/>
        <v>1.8775159538084712E-7</v>
      </c>
      <c r="JF754" s="118">
        <f t="shared" si="252"/>
        <v>5.5772610499228035E-5</v>
      </c>
      <c r="JG754" s="118">
        <f t="shared" si="253"/>
        <v>1.8775159538084712E-7</v>
      </c>
      <c r="JH754" s="118" t="str">
        <f t="shared" si="254"/>
        <v/>
      </c>
      <c r="JI754" s="118" t="str">
        <f t="shared" si="255"/>
        <v/>
      </c>
      <c r="JJ754" s="118">
        <f t="shared" si="256"/>
        <v>1.1237998013868121E-29</v>
      </c>
      <c r="JK754" s="118" t="str">
        <f t="shared" si="257"/>
        <v/>
      </c>
      <c r="JL754" s="118" t="str">
        <f t="shared" si="258"/>
        <v/>
      </c>
      <c r="JM754" s="118"/>
      <c r="JN754" s="118"/>
      <c r="JO754" s="124"/>
      <c r="JP754" s="118">
        <f t="shared" si="212"/>
        <v>0.24959999999999982</v>
      </c>
      <c r="JQ754" s="138">
        <f t="shared" si="213"/>
        <v>0.99994641313887811</v>
      </c>
      <c r="JR754" s="118">
        <f t="shared" si="214"/>
        <v>4.8203988937123299E-6</v>
      </c>
      <c r="JS754" s="118" t="str">
        <f t="shared" si="210"/>
        <v/>
      </c>
      <c r="JT754" s="119" t="str">
        <f t="shared" si="211"/>
        <v/>
      </c>
    </row>
    <row r="755" spans="23:280" ht="20.100000000000001" customHeight="1" x14ac:dyDescent="0.25">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HA755" s="1">
        <v>35</v>
      </c>
      <c r="HB755" s="1">
        <f t="shared" si="215"/>
        <v>-61299.863613415415</v>
      </c>
      <c r="HC755" s="1">
        <f t="shared" si="216"/>
        <v>1.4609347888986282E-8</v>
      </c>
      <c r="HD755" s="1">
        <f t="shared" si="217"/>
        <v>5.6693512534256526E-5</v>
      </c>
      <c r="HE755" s="1">
        <f t="shared" si="218"/>
        <v>1.4609347888986282E-8</v>
      </c>
      <c r="HF755" s="1" t="str">
        <f t="shared" si="219"/>
        <v/>
      </c>
      <c r="HG755" s="1" t="str">
        <f t="shared" si="220"/>
        <v/>
      </c>
      <c r="HK755" s="1">
        <f t="shared" si="221"/>
        <v>2.8344056472015189E-67</v>
      </c>
      <c r="HL755" s="1" t="str">
        <f t="shared" si="222"/>
        <v/>
      </c>
      <c r="HM755" s="1" t="str">
        <f t="shared" si="223"/>
        <v/>
      </c>
      <c r="HN755" s="15"/>
      <c r="HO755" s="15"/>
      <c r="HP755" s="15"/>
      <c r="HQ755" s="15"/>
      <c r="HR755" s="1">
        <v>35</v>
      </c>
      <c r="HS755" s="1">
        <f t="shared" si="224"/>
        <v>-138.23516841761003</v>
      </c>
      <c r="HT755" s="1">
        <f t="shared" si="225"/>
        <v>6.478460172814533E-6</v>
      </c>
      <c r="HU755" s="1">
        <f t="shared" si="226"/>
        <v>5.6693512534256526E-5</v>
      </c>
      <c r="HV755" s="118">
        <f t="shared" si="227"/>
        <v>6.478460172814533E-6</v>
      </c>
      <c r="HW755" s="118" t="str">
        <f t="shared" si="228"/>
        <v/>
      </c>
      <c r="HX755" s="118" t="str">
        <f t="shared" si="229"/>
        <v/>
      </c>
      <c r="HY755" s="118">
        <f t="shared" si="230"/>
        <v>1.5012075388508097E-20</v>
      </c>
      <c r="HZ755" s="118" t="str">
        <f t="shared" si="231"/>
        <v/>
      </c>
      <c r="IA755" s="118" t="str">
        <f t="shared" si="232"/>
        <v/>
      </c>
      <c r="IB755" s="124"/>
      <c r="IC755" s="124"/>
      <c r="ID755" s="124"/>
      <c r="IE755" s="118">
        <v>35</v>
      </c>
      <c r="IF755" s="118">
        <f t="shared" si="259"/>
        <v>-235.13028708152291</v>
      </c>
      <c r="IG755" s="118">
        <f t="shared" si="233"/>
        <v>3.8087438423672647E-6</v>
      </c>
      <c r="IH755" s="118">
        <f t="shared" si="234"/>
        <v>5.6693512534256526E-5</v>
      </c>
      <c r="II755" s="118">
        <f t="shared" si="235"/>
        <v>3.8087438423672647E-6</v>
      </c>
      <c r="IJ755" s="118" t="str">
        <f t="shared" si="236"/>
        <v/>
      </c>
      <c r="IK755" s="118" t="str">
        <f t="shared" si="237"/>
        <v/>
      </c>
      <c r="IL755" s="118">
        <f t="shared" si="238"/>
        <v>3.8312681073852303E-111</v>
      </c>
      <c r="IM755" s="118" t="str">
        <f t="shared" si="239"/>
        <v/>
      </c>
      <c r="IN755" s="118" t="str">
        <f t="shared" si="240"/>
        <v/>
      </c>
      <c r="IO755" s="124"/>
      <c r="IP755" s="124"/>
      <c r="IQ755" s="124"/>
      <c r="IR755" s="118">
        <v>35</v>
      </c>
      <c r="IS755" s="118">
        <f t="shared" si="241"/>
        <v>-6093.8631198743515</v>
      </c>
      <c r="IT755" s="118">
        <f t="shared" si="242"/>
        <v>1.4695949276495445E-7</v>
      </c>
      <c r="IU755" s="118">
        <f t="shared" si="243"/>
        <v>5.6693512534256526E-5</v>
      </c>
      <c r="IV755" s="118">
        <f t="shared" si="244"/>
        <v>1.4695949276495445E-7</v>
      </c>
      <c r="IW755" s="118" t="str">
        <f t="shared" si="245"/>
        <v/>
      </c>
      <c r="IX755" s="118" t="str">
        <f t="shared" si="246"/>
        <v/>
      </c>
      <c r="IY755" s="118">
        <f t="shared" si="247"/>
        <v>1.1734263431319213E-29</v>
      </c>
      <c r="IZ755" s="118" t="str">
        <f t="shared" si="248"/>
        <v/>
      </c>
      <c r="JA755" s="118" t="str">
        <f t="shared" si="249"/>
        <v/>
      </c>
      <c r="JB755" s="118"/>
      <c r="JC755" s="118">
        <v>35</v>
      </c>
      <c r="JD755" s="118">
        <f t="shared" si="250"/>
        <v>-4696.7530063666873</v>
      </c>
      <c r="JE755" s="118">
        <f t="shared" si="251"/>
        <v>1.9067450041801914E-7</v>
      </c>
      <c r="JF755" s="118">
        <f t="shared" si="252"/>
        <v>5.6693512534256526E-5</v>
      </c>
      <c r="JG755" s="118">
        <f t="shared" si="253"/>
        <v>1.9067450041801914E-7</v>
      </c>
      <c r="JH755" s="118" t="str">
        <f t="shared" si="254"/>
        <v/>
      </c>
      <c r="JI755" s="118" t="str">
        <f t="shared" si="255"/>
        <v/>
      </c>
      <c r="JJ755" s="118">
        <f t="shared" si="256"/>
        <v>1.1734263431319213E-29</v>
      </c>
      <c r="JK755" s="118" t="str">
        <f t="shared" si="257"/>
        <v/>
      </c>
      <c r="JL755" s="118" t="str">
        <f t="shared" si="258"/>
        <v/>
      </c>
      <c r="JM755" s="118"/>
      <c r="JN755" s="118"/>
      <c r="JO755" s="124"/>
      <c r="JP755" s="118">
        <f t="shared" si="212"/>
        <v>0.25599999999999984</v>
      </c>
      <c r="JQ755" s="138">
        <f t="shared" si="213"/>
        <v>0.9999415927399844</v>
      </c>
      <c r="JR755" s="118">
        <f t="shared" si="214"/>
        <v>5.1148878372764273E-6</v>
      </c>
      <c r="JS755" s="118" t="str">
        <f t="shared" si="210"/>
        <v/>
      </c>
      <c r="JT755" s="119" t="str">
        <f t="shared" si="211"/>
        <v/>
      </c>
    </row>
    <row r="756" spans="23:280" ht="20.100000000000001" customHeight="1" x14ac:dyDescent="0.25">
      <c r="BB756" s="124"/>
      <c r="BC756" s="124"/>
      <c r="BD756" s="124"/>
      <c r="BE756" s="124"/>
      <c r="BF756" s="124"/>
      <c r="BG756" s="124"/>
      <c r="BH756" s="124"/>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HA756" s="1">
        <v>36</v>
      </c>
      <c r="HB756" s="1">
        <f t="shared" si="215"/>
        <v>-61236.340438686486</v>
      </c>
      <c r="HC756" s="1">
        <f t="shared" si="216"/>
        <v>1.4836547912095459E-8</v>
      </c>
      <c r="HD756" s="1">
        <f t="shared" si="217"/>
        <v>5.7628743613158094E-5</v>
      </c>
      <c r="HE756" s="1">
        <f t="shared" si="218"/>
        <v>1.4836547912095459E-8</v>
      </c>
      <c r="HF756" s="1" t="str">
        <f t="shared" si="219"/>
        <v/>
      </c>
      <c r="HG756" s="1" t="str">
        <f t="shared" si="220"/>
        <v/>
      </c>
      <c r="HK756" s="1">
        <f t="shared" si="221"/>
        <v>3.0324931389279085E-67</v>
      </c>
      <c r="HL756" s="1" t="str">
        <f t="shared" si="222"/>
        <v/>
      </c>
      <c r="HM756" s="1" t="str">
        <f t="shared" si="223"/>
        <v/>
      </c>
      <c r="HN756" s="15"/>
      <c r="HO756" s="15"/>
      <c r="HP756" s="15"/>
      <c r="HQ756" s="15"/>
      <c r="HR756" s="1">
        <v>36</v>
      </c>
      <c r="HS756" s="1">
        <f t="shared" si="224"/>
        <v>-138.0919195384208</v>
      </c>
      <c r="HT756" s="1">
        <f t="shared" si="225"/>
        <v>6.5792111654091442E-6</v>
      </c>
      <c r="HU756" s="1">
        <f t="shared" si="226"/>
        <v>5.7628743613157993E-5</v>
      </c>
      <c r="HV756" s="118">
        <f t="shared" si="227"/>
        <v>6.5792111654091442E-6</v>
      </c>
      <c r="HW756" s="118" t="str">
        <f t="shared" si="228"/>
        <v/>
      </c>
      <c r="HX756" s="118" t="str">
        <f t="shared" si="229"/>
        <v/>
      </c>
      <c r="HY756" s="118">
        <f t="shared" si="230"/>
        <v>1.5566697400959844E-20</v>
      </c>
      <c r="HZ756" s="118" t="str">
        <f t="shared" si="231"/>
        <v/>
      </c>
      <c r="IA756" s="118" t="str">
        <f t="shared" si="232"/>
        <v/>
      </c>
      <c r="IB756" s="124"/>
      <c r="IC756" s="124"/>
      <c r="ID756" s="124"/>
      <c r="IE756" s="118">
        <v>36</v>
      </c>
      <c r="IF756" s="118">
        <f t="shared" si="259"/>
        <v>-234.88662875294102</v>
      </c>
      <c r="IG756" s="118">
        <f t="shared" si="233"/>
        <v>3.867976239020311E-6</v>
      </c>
      <c r="IH756" s="118">
        <f t="shared" si="234"/>
        <v>5.7628743613158094E-5</v>
      </c>
      <c r="II756" s="118">
        <f t="shared" si="235"/>
        <v>3.867976239020311E-6</v>
      </c>
      <c r="IJ756" s="118" t="str">
        <f t="shared" si="236"/>
        <v/>
      </c>
      <c r="IK756" s="118" t="str">
        <f t="shared" si="237"/>
        <v/>
      </c>
      <c r="IL756" s="118">
        <f t="shared" si="238"/>
        <v>4.1891174997717022E-111</v>
      </c>
      <c r="IM756" s="118" t="str">
        <f t="shared" si="239"/>
        <v/>
      </c>
      <c r="IN756" s="118" t="str">
        <f t="shared" si="240"/>
        <v/>
      </c>
      <c r="IO756" s="124"/>
      <c r="IP756" s="124"/>
      <c r="IQ756" s="124"/>
      <c r="IR756" s="118">
        <v>36</v>
      </c>
      <c r="IS756" s="118">
        <f t="shared" si="241"/>
        <v>-6087.5482358123063</v>
      </c>
      <c r="IT756" s="118">
        <f t="shared" si="242"/>
        <v>1.4924496097380437E-7</v>
      </c>
      <c r="IU756" s="118">
        <f t="shared" si="243"/>
        <v>5.7628743613157993E-5</v>
      </c>
      <c r="IV756" s="118">
        <f t="shared" si="244"/>
        <v>1.4924496097380437E-7</v>
      </c>
      <c r="IW756" s="118" t="str">
        <f t="shared" si="245"/>
        <v/>
      </c>
      <c r="IX756" s="118" t="str">
        <f t="shared" si="246"/>
        <v/>
      </c>
      <c r="IY756" s="118">
        <f t="shared" si="247"/>
        <v>1.2252247690050714E-29</v>
      </c>
      <c r="IZ756" s="118" t="str">
        <f t="shared" si="248"/>
        <v/>
      </c>
      <c r="JA756" s="118" t="str">
        <f t="shared" si="249"/>
        <v/>
      </c>
      <c r="JB756" s="118"/>
      <c r="JC756" s="118">
        <v>36</v>
      </c>
      <c r="JD756" s="118">
        <f t="shared" si="250"/>
        <v>-4691.8859048056856</v>
      </c>
      <c r="JE756" s="118">
        <f t="shared" si="251"/>
        <v>1.9363981079535357E-7</v>
      </c>
      <c r="JF756" s="118">
        <f t="shared" si="252"/>
        <v>5.7628743613157993E-5</v>
      </c>
      <c r="JG756" s="118">
        <f t="shared" si="253"/>
        <v>1.9363981079535357E-7</v>
      </c>
      <c r="JH756" s="118" t="str">
        <f t="shared" si="254"/>
        <v/>
      </c>
      <c r="JI756" s="118" t="str">
        <f t="shared" si="255"/>
        <v/>
      </c>
      <c r="JJ756" s="118">
        <f t="shared" si="256"/>
        <v>1.2252247690050714E-29</v>
      </c>
      <c r="JK756" s="118" t="str">
        <f t="shared" si="257"/>
        <v/>
      </c>
      <c r="JL756" s="118" t="str">
        <f t="shared" si="258"/>
        <v/>
      </c>
      <c r="JM756" s="118"/>
      <c r="JN756" s="118"/>
      <c r="JO756" s="124"/>
      <c r="JP756" s="118">
        <f t="shared" si="212"/>
        <v>0.26239999999999986</v>
      </c>
      <c r="JQ756" s="138">
        <f t="shared" si="213"/>
        <v>0.99993647785214712</v>
      </c>
      <c r="JR756" s="118">
        <f t="shared" si="214"/>
        <v>5.4191011664705968E-6</v>
      </c>
      <c r="JS756" s="118" t="str">
        <f t="shared" si="210"/>
        <v/>
      </c>
      <c r="JT756" s="119" t="str">
        <f t="shared" si="211"/>
        <v/>
      </c>
    </row>
    <row r="757" spans="23:280" ht="20.100000000000001" customHeight="1" x14ac:dyDescent="0.25">
      <c r="BB757" s="124"/>
      <c r="BC757" s="124"/>
      <c r="BD757" s="124"/>
      <c r="BE757" s="124"/>
      <c r="BF757" s="124"/>
      <c r="BG757" s="124"/>
      <c r="BH757" s="124"/>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HA757" s="1">
        <v>37</v>
      </c>
      <c r="HB757" s="1">
        <f t="shared" si="215"/>
        <v>-61172.817263957564</v>
      </c>
      <c r="HC757" s="1">
        <f t="shared" si="216"/>
        <v>1.5067040204550147E-8</v>
      </c>
      <c r="HD757" s="1">
        <f t="shared" si="217"/>
        <v>5.8578511496483522E-5</v>
      </c>
      <c r="HE757" s="1">
        <f t="shared" si="218"/>
        <v>1.5067040204550147E-8</v>
      </c>
      <c r="HF757" s="1" t="str">
        <f t="shared" si="219"/>
        <v/>
      </c>
      <c r="HG757" s="1" t="str">
        <f t="shared" si="220"/>
        <v/>
      </c>
      <c r="HK757" s="1">
        <f t="shared" si="221"/>
        <v>3.2443724177826862E-67</v>
      </c>
      <c r="HL757" s="1" t="str">
        <f t="shared" si="222"/>
        <v/>
      </c>
      <c r="HM757" s="1" t="str">
        <f t="shared" si="223"/>
        <v/>
      </c>
      <c r="HN757" s="15"/>
      <c r="HO757" s="15"/>
      <c r="HP757" s="15"/>
      <c r="HQ757" s="15"/>
      <c r="HR757" s="1">
        <v>37</v>
      </c>
      <c r="HS757" s="1">
        <f t="shared" si="224"/>
        <v>-137.94867065923154</v>
      </c>
      <c r="HT757" s="1">
        <f t="shared" si="225"/>
        <v>6.6814221024171248E-6</v>
      </c>
      <c r="HU757" s="1">
        <f t="shared" si="226"/>
        <v>5.8578511496483868E-5</v>
      </c>
      <c r="HV757" s="118">
        <f t="shared" si="227"/>
        <v>6.6814221024171248E-6</v>
      </c>
      <c r="HW757" s="118" t="str">
        <f t="shared" si="228"/>
        <v/>
      </c>
      <c r="HX757" s="118" t="str">
        <f t="shared" si="229"/>
        <v/>
      </c>
      <c r="HY757" s="118">
        <f t="shared" si="230"/>
        <v>1.6141551689547402E-20</v>
      </c>
      <c r="HZ757" s="118" t="str">
        <f t="shared" si="231"/>
        <v/>
      </c>
      <c r="IA757" s="118" t="str">
        <f t="shared" si="232"/>
        <v/>
      </c>
      <c r="IB757" s="124"/>
      <c r="IC757" s="124"/>
      <c r="ID757" s="124"/>
      <c r="IE757" s="118">
        <v>37</v>
      </c>
      <c r="IF757" s="118">
        <f t="shared" si="259"/>
        <v>-234.64297042435913</v>
      </c>
      <c r="IG757" s="118">
        <f t="shared" si="233"/>
        <v>3.9280669498631833E-6</v>
      </c>
      <c r="IH757" s="118">
        <f t="shared" si="234"/>
        <v>5.8578511496483664E-5</v>
      </c>
      <c r="II757" s="118">
        <f t="shared" si="235"/>
        <v>3.9280669498631833E-6</v>
      </c>
      <c r="IJ757" s="118" t="str">
        <f t="shared" si="236"/>
        <v/>
      </c>
      <c r="IK757" s="118" t="str">
        <f t="shared" si="237"/>
        <v/>
      </c>
      <c r="IL757" s="118">
        <f t="shared" si="238"/>
        <v>4.5803175757989678E-111</v>
      </c>
      <c r="IM757" s="118" t="str">
        <f t="shared" si="239"/>
        <v/>
      </c>
      <c r="IN757" s="118" t="str">
        <f t="shared" si="240"/>
        <v/>
      </c>
      <c r="IO757" s="124"/>
      <c r="IP757" s="124"/>
      <c r="IQ757" s="124"/>
      <c r="IR757" s="118">
        <v>37</v>
      </c>
      <c r="IS757" s="118">
        <f t="shared" si="241"/>
        <v>-6081.2333517502602</v>
      </c>
      <c r="IT757" s="118">
        <f t="shared" si="242"/>
        <v>1.5156354703546645E-7</v>
      </c>
      <c r="IU757" s="118">
        <f t="shared" si="243"/>
        <v>5.8578511496483522E-5</v>
      </c>
      <c r="IV757" s="118">
        <f t="shared" si="244"/>
        <v>1.5156354703546645E-7</v>
      </c>
      <c r="IW757" s="118" t="str">
        <f t="shared" si="245"/>
        <v/>
      </c>
      <c r="IX757" s="118" t="str">
        <f t="shared" si="246"/>
        <v/>
      </c>
      <c r="IY757" s="118">
        <f t="shared" si="247"/>
        <v>1.2792892581201718E-29</v>
      </c>
      <c r="IZ757" s="118" t="str">
        <f t="shared" si="248"/>
        <v/>
      </c>
      <c r="JA757" s="118" t="str">
        <f t="shared" si="249"/>
        <v/>
      </c>
      <c r="JB757" s="118"/>
      <c r="JC757" s="118">
        <v>37</v>
      </c>
      <c r="JD757" s="118">
        <f t="shared" si="250"/>
        <v>-4687.018803244684</v>
      </c>
      <c r="JE757" s="118">
        <f t="shared" si="251"/>
        <v>1.9664809036046261E-7</v>
      </c>
      <c r="JF757" s="118">
        <f t="shared" si="252"/>
        <v>5.8578511496483522E-5</v>
      </c>
      <c r="JG757" s="118">
        <f t="shared" si="253"/>
        <v>1.9664809036046261E-7</v>
      </c>
      <c r="JH757" s="118" t="str">
        <f t="shared" si="254"/>
        <v/>
      </c>
      <c r="JI757" s="118" t="str">
        <f t="shared" si="255"/>
        <v/>
      </c>
      <c r="JJ757" s="118">
        <f t="shared" si="256"/>
        <v>1.2792892581201718E-29</v>
      </c>
      <c r="JK757" s="118" t="str">
        <f t="shared" si="257"/>
        <v/>
      </c>
      <c r="JL757" s="118" t="str">
        <f t="shared" si="258"/>
        <v/>
      </c>
      <c r="JM757" s="118"/>
      <c r="JN757" s="118"/>
      <c r="JO757" s="124"/>
      <c r="JP757" s="118">
        <f t="shared" si="212"/>
        <v>0.26879999999999987</v>
      </c>
      <c r="JQ757" s="138">
        <f t="shared" si="213"/>
        <v>0.99993105875098065</v>
      </c>
      <c r="JR757" s="118">
        <f t="shared" si="214"/>
        <v>5.7330790712573076E-6</v>
      </c>
      <c r="JS757" s="118" t="str">
        <f t="shared" si="210"/>
        <v/>
      </c>
      <c r="JT757" s="119" t="str">
        <f t="shared" si="211"/>
        <v/>
      </c>
    </row>
    <row r="758" spans="23:280" ht="20.100000000000001" customHeight="1" x14ac:dyDescent="0.25">
      <c r="BB758" s="124"/>
      <c r="BC758" s="124"/>
      <c r="BD758" s="124"/>
      <c r="BE758" s="124"/>
      <c r="BF758" s="124"/>
      <c r="BG758" s="124"/>
      <c r="BH758" s="124"/>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HA758" s="1">
        <v>38</v>
      </c>
      <c r="HB758" s="1">
        <f t="shared" si="215"/>
        <v>-61109.294089228635</v>
      </c>
      <c r="HC758" s="1">
        <f t="shared" si="216"/>
        <v>1.5300868480214973E-8</v>
      </c>
      <c r="HD758" s="1">
        <f t="shared" si="217"/>
        <v>5.9543026705330651E-5</v>
      </c>
      <c r="HE758" s="1">
        <f t="shared" si="218"/>
        <v>1.5300868480214973E-8</v>
      </c>
      <c r="HF758" s="1" t="str">
        <f t="shared" si="219"/>
        <v/>
      </c>
      <c r="HG758" s="1" t="str">
        <f t="shared" si="220"/>
        <v/>
      </c>
      <c r="HK758" s="1">
        <f t="shared" si="221"/>
        <v>3.4710000943645587E-67</v>
      </c>
      <c r="HL758" s="1" t="str">
        <f t="shared" si="222"/>
        <v/>
      </c>
      <c r="HM758" s="1" t="str">
        <f t="shared" si="223"/>
        <v/>
      </c>
      <c r="HN758" s="15"/>
      <c r="HO758" s="15"/>
      <c r="HP758" s="15"/>
      <c r="HQ758" s="15"/>
      <c r="HR758" s="1">
        <v>38</v>
      </c>
      <c r="HS758" s="1">
        <f t="shared" si="224"/>
        <v>-137.80542178004231</v>
      </c>
      <c r="HT758" s="1">
        <f t="shared" si="225"/>
        <v>6.7851123685866504E-6</v>
      </c>
      <c r="HU758" s="1">
        <f t="shared" si="226"/>
        <v>5.9543026705330651E-5</v>
      </c>
      <c r="HV758" s="118">
        <f t="shared" si="227"/>
        <v>6.7851123685866504E-6</v>
      </c>
      <c r="HW758" s="118" t="str">
        <f t="shared" si="228"/>
        <v/>
      </c>
      <c r="HX758" s="118" t="str">
        <f t="shared" si="229"/>
        <v/>
      </c>
      <c r="HY758" s="118">
        <f t="shared" si="230"/>
        <v>1.6737366666391036E-20</v>
      </c>
      <c r="HZ758" s="118" t="str">
        <f t="shared" si="231"/>
        <v/>
      </c>
      <c r="IA758" s="118" t="str">
        <f t="shared" si="232"/>
        <v/>
      </c>
      <c r="IB758" s="124"/>
      <c r="IC758" s="124"/>
      <c r="ID758" s="124"/>
      <c r="IE758" s="118">
        <v>38</v>
      </c>
      <c r="IF758" s="118">
        <f t="shared" si="259"/>
        <v>-234.39931209577725</v>
      </c>
      <c r="IG758" s="118">
        <f t="shared" si="233"/>
        <v>3.9890273713602335E-6</v>
      </c>
      <c r="IH758" s="118">
        <f t="shared" si="234"/>
        <v>5.9543026705330651E-5</v>
      </c>
      <c r="II758" s="118">
        <f t="shared" si="235"/>
        <v>3.9890273713602335E-6</v>
      </c>
      <c r="IJ758" s="118" t="str">
        <f t="shared" si="236"/>
        <v/>
      </c>
      <c r="IK758" s="118" t="str">
        <f t="shared" si="237"/>
        <v/>
      </c>
      <c r="IL758" s="118">
        <f t="shared" si="238"/>
        <v>5.0079696809780384E-111</v>
      </c>
      <c r="IM758" s="118" t="str">
        <f t="shared" si="239"/>
        <v/>
      </c>
      <c r="IN758" s="118" t="str">
        <f t="shared" si="240"/>
        <v/>
      </c>
      <c r="IO758" s="124"/>
      <c r="IP758" s="124"/>
      <c r="IQ758" s="124"/>
      <c r="IR758" s="118">
        <v>38</v>
      </c>
      <c r="IS758" s="118">
        <f t="shared" si="241"/>
        <v>-6074.9184676882142</v>
      </c>
      <c r="IT758" s="118">
        <f t="shared" si="242"/>
        <v>1.5391569067985927E-7</v>
      </c>
      <c r="IU758" s="118">
        <f t="shared" si="243"/>
        <v>5.9543026705330461E-5</v>
      </c>
      <c r="IV758" s="118">
        <f t="shared" si="244"/>
        <v>1.5391569067985927E-7</v>
      </c>
      <c r="IW758" s="118" t="str">
        <f t="shared" si="245"/>
        <v/>
      </c>
      <c r="IX758" s="118" t="str">
        <f t="shared" si="246"/>
        <v/>
      </c>
      <c r="IY758" s="118">
        <f t="shared" si="247"/>
        <v>1.3357180349724616E-29</v>
      </c>
      <c r="IZ758" s="118" t="str">
        <f t="shared" si="248"/>
        <v/>
      </c>
      <c r="JA758" s="118" t="str">
        <f t="shared" si="249"/>
        <v/>
      </c>
      <c r="JB758" s="118"/>
      <c r="JC758" s="118">
        <v>38</v>
      </c>
      <c r="JD758" s="118">
        <f t="shared" si="250"/>
        <v>-4682.1517016836824</v>
      </c>
      <c r="JE758" s="118">
        <f t="shared" si="251"/>
        <v>1.9969990964663375E-7</v>
      </c>
      <c r="JF758" s="118">
        <f t="shared" si="252"/>
        <v>5.9543026705330461E-5</v>
      </c>
      <c r="JG758" s="118">
        <f t="shared" si="253"/>
        <v>1.9969990964663375E-7</v>
      </c>
      <c r="JH758" s="118" t="str">
        <f t="shared" si="254"/>
        <v/>
      </c>
      <c r="JI758" s="118" t="str">
        <f t="shared" si="255"/>
        <v/>
      </c>
      <c r="JJ758" s="118">
        <f t="shared" si="256"/>
        <v>1.3357180349724616E-29</v>
      </c>
      <c r="JK758" s="118" t="str">
        <f t="shared" si="257"/>
        <v/>
      </c>
      <c r="JL758" s="118" t="str">
        <f t="shared" si="258"/>
        <v/>
      </c>
      <c r="JM758" s="118"/>
      <c r="JN758" s="118"/>
      <c r="JO758" s="124"/>
      <c r="JP758" s="118">
        <f t="shared" si="212"/>
        <v>0.27519999999999989</v>
      </c>
      <c r="JQ758" s="138">
        <f t="shared" si="213"/>
        <v>0.99992532567190939</v>
      </c>
      <c r="JR758" s="118">
        <f t="shared" si="214"/>
        <v>6.0568588908793686E-6</v>
      </c>
      <c r="JS758" s="118" t="str">
        <f t="shared" si="210"/>
        <v/>
      </c>
      <c r="JT758" s="119" t="str">
        <f t="shared" si="211"/>
        <v/>
      </c>
    </row>
    <row r="759" spans="23:280" ht="20.100000000000001" customHeight="1" x14ac:dyDescent="0.25">
      <c r="BB759" s="124"/>
      <c r="BC759" s="124"/>
      <c r="BD759" s="124"/>
      <c r="BE759" s="124"/>
      <c r="BF759" s="124"/>
      <c r="BG759" s="124"/>
      <c r="BH759" s="124"/>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HA759" s="1">
        <v>39</v>
      </c>
      <c r="HB759" s="1">
        <f t="shared" si="215"/>
        <v>-61045.770914499706</v>
      </c>
      <c r="HC759" s="1">
        <f t="shared" si="216"/>
        <v>1.5538076970344971E-8</v>
      </c>
      <c r="HD759" s="1">
        <f t="shared" si="217"/>
        <v>6.0522502554045553E-5</v>
      </c>
      <c r="HE759" s="1">
        <f t="shared" si="218"/>
        <v>1.5538076970344971E-8</v>
      </c>
      <c r="HF759" s="1" t="str">
        <f t="shared" si="219"/>
        <v/>
      </c>
      <c r="HG759" s="1" t="str">
        <f t="shared" si="220"/>
        <v/>
      </c>
      <c r="HK759" s="1">
        <f t="shared" si="221"/>
        <v>3.7133988765035045E-67</v>
      </c>
      <c r="HL759" s="1" t="str">
        <f t="shared" si="222"/>
        <v/>
      </c>
      <c r="HM759" s="1" t="str">
        <f t="shared" si="223"/>
        <v/>
      </c>
      <c r="HN759" s="15"/>
      <c r="HO759" s="15"/>
      <c r="HP759" s="15"/>
      <c r="HQ759" s="15"/>
      <c r="HR759" s="1">
        <v>39</v>
      </c>
      <c r="HS759" s="1">
        <f t="shared" si="224"/>
        <v>-137.66217290085308</v>
      </c>
      <c r="HT759" s="1">
        <f t="shared" si="225"/>
        <v>6.8903015781008701E-6</v>
      </c>
      <c r="HU759" s="1">
        <f t="shared" si="226"/>
        <v>6.0522502554045553E-5</v>
      </c>
      <c r="HV759" s="118">
        <f t="shared" si="227"/>
        <v>6.8903015781008701E-6</v>
      </c>
      <c r="HW759" s="118" t="str">
        <f t="shared" si="228"/>
        <v/>
      </c>
      <c r="HX759" s="118" t="str">
        <f t="shared" si="229"/>
        <v/>
      </c>
      <c r="HY759" s="118">
        <f t="shared" si="230"/>
        <v>1.7354896612039708E-20</v>
      </c>
      <c r="HZ759" s="118" t="str">
        <f t="shared" si="231"/>
        <v/>
      </c>
      <c r="IA759" s="118" t="str">
        <f t="shared" si="232"/>
        <v/>
      </c>
      <c r="IB759" s="124"/>
      <c r="IC759" s="124"/>
      <c r="ID759" s="124"/>
      <c r="IE759" s="118">
        <v>39</v>
      </c>
      <c r="IF759" s="118">
        <f t="shared" si="259"/>
        <v>-234.15565376719536</v>
      </c>
      <c r="IG759" s="118">
        <f t="shared" si="233"/>
        <v>4.050869034862613E-6</v>
      </c>
      <c r="IH759" s="118">
        <f t="shared" si="234"/>
        <v>6.0522502554045553E-5</v>
      </c>
      <c r="II759" s="118">
        <f t="shared" si="235"/>
        <v>4.050869034862613E-6</v>
      </c>
      <c r="IJ759" s="118" t="str">
        <f t="shared" si="236"/>
        <v/>
      </c>
      <c r="IK759" s="118" t="str">
        <f t="shared" si="237"/>
        <v/>
      </c>
      <c r="IL759" s="118">
        <f t="shared" si="238"/>
        <v>5.4754629209891122E-111</v>
      </c>
      <c r="IM759" s="118" t="str">
        <f t="shared" si="239"/>
        <v/>
      </c>
      <c r="IN759" s="118" t="str">
        <f t="shared" si="240"/>
        <v/>
      </c>
      <c r="IO759" s="124"/>
      <c r="IP759" s="124"/>
      <c r="IQ759" s="124"/>
      <c r="IR759" s="118">
        <v>39</v>
      </c>
      <c r="IS759" s="118">
        <f t="shared" si="241"/>
        <v>-6068.6035836261681</v>
      </c>
      <c r="IT759" s="118">
        <f t="shared" si="242"/>
        <v>1.563018368414775E-7</v>
      </c>
      <c r="IU759" s="118">
        <f t="shared" si="243"/>
        <v>6.0522502554045553E-5</v>
      </c>
      <c r="IV759" s="118">
        <f t="shared" si="244"/>
        <v>1.563018368414775E-7</v>
      </c>
      <c r="IW759" s="118" t="str">
        <f t="shared" si="245"/>
        <v/>
      </c>
      <c r="IX759" s="118" t="str">
        <f t="shared" si="246"/>
        <v/>
      </c>
      <c r="IY759" s="118">
        <f t="shared" si="247"/>
        <v>1.3946135415206955E-29</v>
      </c>
      <c r="IZ759" s="118" t="str">
        <f t="shared" si="248"/>
        <v/>
      </c>
      <c r="JA759" s="118" t="str">
        <f t="shared" si="249"/>
        <v/>
      </c>
      <c r="JB759" s="118"/>
      <c r="JC759" s="118">
        <v>39</v>
      </c>
      <c r="JD759" s="118">
        <f t="shared" si="250"/>
        <v>-4677.2846001226799</v>
      </c>
      <c r="JE759" s="118">
        <f t="shared" si="251"/>
        <v>2.0279584593989937E-7</v>
      </c>
      <c r="JF759" s="118">
        <f t="shared" si="252"/>
        <v>6.0522502554045553E-5</v>
      </c>
      <c r="JG759" s="118">
        <f t="shared" si="253"/>
        <v>2.0279584593989937E-7</v>
      </c>
      <c r="JH759" s="118" t="str">
        <f t="shared" si="254"/>
        <v/>
      </c>
      <c r="JI759" s="118" t="str">
        <f t="shared" si="255"/>
        <v/>
      </c>
      <c r="JJ759" s="118">
        <f t="shared" si="256"/>
        <v>1.3946135415206955E-29</v>
      </c>
      <c r="JK759" s="118" t="str">
        <f t="shared" si="257"/>
        <v/>
      </c>
      <c r="JL759" s="118" t="str">
        <f t="shared" si="258"/>
        <v/>
      </c>
      <c r="JM759" s="118"/>
      <c r="JN759" s="118"/>
      <c r="JO759" s="124"/>
      <c r="JP759" s="118">
        <f t="shared" si="212"/>
        <v>0.28159999999999991</v>
      </c>
      <c r="JQ759" s="138">
        <f t="shared" si="213"/>
        <v>0.99991926881301851</v>
      </c>
      <c r="JR759" s="118">
        <f t="shared" si="214"/>
        <v>6.3904752121146657E-6</v>
      </c>
      <c r="JS759" s="118" t="str">
        <f t="shared" si="210"/>
        <v/>
      </c>
      <c r="JT759" s="119" t="str">
        <f t="shared" si="211"/>
        <v/>
      </c>
    </row>
    <row r="760" spans="23:280" ht="20.100000000000001" customHeight="1" x14ac:dyDescent="0.25">
      <c r="BB760" s="124"/>
      <c r="BC760" s="124"/>
      <c r="BD760" s="124"/>
      <c r="BE760" s="124"/>
      <c r="BF760" s="124"/>
      <c r="BG760" s="124"/>
      <c r="BH760" s="124"/>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HA760" s="1">
        <v>40</v>
      </c>
      <c r="HB760" s="1">
        <f t="shared" si="215"/>
        <v>-60982.247739770777</v>
      </c>
      <c r="HC760" s="1">
        <f t="shared" si="216"/>
        <v>1.5778710428762594E-8</v>
      </c>
      <c r="HD760" s="1">
        <f t="shared" si="217"/>
        <v>6.1517155183255203E-5</v>
      </c>
      <c r="HE760" s="1">
        <f t="shared" si="218"/>
        <v>1.5778710428762594E-8</v>
      </c>
      <c r="HF760" s="1" t="str">
        <f t="shared" si="219"/>
        <v/>
      </c>
      <c r="HG760" s="1" t="str">
        <f t="shared" si="220"/>
        <v/>
      </c>
      <c r="HK760" s="1">
        <f t="shared" si="221"/>
        <v>3.9726621185842381E-67</v>
      </c>
      <c r="HL760" s="1" t="str">
        <f t="shared" si="222"/>
        <v/>
      </c>
      <c r="HM760" s="1" t="str">
        <f t="shared" si="223"/>
        <v/>
      </c>
      <c r="HR760" s="1">
        <v>40</v>
      </c>
      <c r="HS760" s="1">
        <f t="shared" si="224"/>
        <v>-137.51892402166385</v>
      </c>
      <c r="HT760" s="1">
        <f t="shared" si="225"/>
        <v>6.9970095768733842E-6</v>
      </c>
      <c r="HU760" s="1">
        <f t="shared" si="226"/>
        <v>6.1517155183255203E-5</v>
      </c>
      <c r="HV760" s="118">
        <f t="shared" si="227"/>
        <v>6.9970095768733842E-6</v>
      </c>
      <c r="HW760" s="118" t="str">
        <f t="shared" si="228"/>
        <v/>
      </c>
      <c r="HX760" s="118" t="str">
        <f t="shared" si="229"/>
        <v/>
      </c>
      <c r="HY760" s="118">
        <f t="shared" si="230"/>
        <v>1.7994922581157972E-20</v>
      </c>
      <c r="HZ760" s="118" t="str">
        <f t="shared" si="231"/>
        <v/>
      </c>
      <c r="IA760" s="118" t="str">
        <f t="shared" si="232"/>
        <v/>
      </c>
      <c r="IB760" s="118"/>
      <c r="IC760" s="118"/>
      <c r="ID760" s="118"/>
      <c r="IE760" s="118">
        <v>40</v>
      </c>
      <c r="IF760" s="118">
        <f t="shared" si="259"/>
        <v>-233.91199543861347</v>
      </c>
      <c r="IG760" s="118">
        <f t="shared" si="233"/>
        <v>4.1136036079578705E-6</v>
      </c>
      <c r="IH760" s="118">
        <f t="shared" si="234"/>
        <v>6.1517155183255203E-5</v>
      </c>
      <c r="II760" s="118">
        <f t="shared" si="235"/>
        <v>4.1136036079578705E-6</v>
      </c>
      <c r="IJ760" s="118" t="str">
        <f t="shared" si="236"/>
        <v/>
      </c>
      <c r="IK760" s="118" t="str">
        <f t="shared" si="237"/>
        <v/>
      </c>
      <c r="IL760" s="118">
        <f t="shared" si="238"/>
        <v>5.9865008020580248E-111</v>
      </c>
      <c r="IM760" s="118" t="str">
        <f t="shared" si="239"/>
        <v/>
      </c>
      <c r="IN760" s="118" t="str">
        <f t="shared" si="240"/>
        <v/>
      </c>
      <c r="IO760" s="118"/>
      <c r="IP760" s="118"/>
      <c r="IQ760" s="118"/>
      <c r="IR760" s="118">
        <v>40</v>
      </c>
      <c r="IS760" s="118">
        <f t="shared" si="241"/>
        <v>-6062.288699564122</v>
      </c>
      <c r="IT760" s="118">
        <f t="shared" si="242"/>
        <v>1.5872243571146472E-7</v>
      </c>
      <c r="IU760" s="118">
        <f t="shared" si="243"/>
        <v>6.1517155183255203E-5</v>
      </c>
      <c r="IV760" s="118">
        <f t="shared" si="244"/>
        <v>1.5872243571146472E-7</v>
      </c>
      <c r="IW760" s="118" t="str">
        <f t="shared" si="245"/>
        <v/>
      </c>
      <c r="IX760" s="118" t="str">
        <f t="shared" si="246"/>
        <v/>
      </c>
      <c r="IY760" s="118">
        <f t="shared" si="247"/>
        <v>1.4560826165164963E-29</v>
      </c>
      <c r="IZ760" s="118" t="str">
        <f t="shared" si="248"/>
        <v/>
      </c>
      <c r="JA760" s="118" t="str">
        <f t="shared" si="249"/>
        <v/>
      </c>
      <c r="JB760" s="118"/>
      <c r="JC760" s="118">
        <v>40</v>
      </c>
      <c r="JD760" s="118">
        <f t="shared" si="250"/>
        <v>-4672.4174985616783</v>
      </c>
      <c r="JE760" s="118">
        <f t="shared" si="251"/>
        <v>2.0593648334659911E-7</v>
      </c>
      <c r="JF760" s="118">
        <f t="shared" si="252"/>
        <v>6.1517155183255203E-5</v>
      </c>
      <c r="JG760" s="118">
        <f t="shared" si="253"/>
        <v>2.0593648334659911E-7</v>
      </c>
      <c r="JH760" s="118" t="str">
        <f t="shared" si="254"/>
        <v/>
      </c>
      <c r="JI760" s="118" t="str">
        <f t="shared" si="255"/>
        <v/>
      </c>
      <c r="JJ760" s="118">
        <f t="shared" si="256"/>
        <v>1.4560826165164963E-29</v>
      </c>
      <c r="JK760" s="118" t="str">
        <f t="shared" si="257"/>
        <v/>
      </c>
      <c r="JL760" s="118" t="str">
        <f t="shared" si="258"/>
        <v/>
      </c>
      <c r="JM760" s="118"/>
      <c r="JN760" s="118"/>
      <c r="JO760" s="124"/>
      <c r="JP760" s="118">
        <f t="shared" si="212"/>
        <v>0.28799999999999992</v>
      </c>
      <c r="JQ760" s="138">
        <f t="shared" si="213"/>
        <v>0.9999128783378064</v>
      </c>
      <c r="JR760" s="118">
        <f t="shared" si="214"/>
        <v>6.7339599612026291E-6</v>
      </c>
      <c r="JS760" s="118" t="str">
        <f t="shared" si="210"/>
        <v/>
      </c>
      <c r="JT760" s="119" t="str">
        <f t="shared" si="211"/>
        <v/>
      </c>
    </row>
    <row r="761" spans="23:280" ht="20.100000000000001" customHeight="1" x14ac:dyDescent="0.25">
      <c r="BB761" s="124"/>
      <c r="BC761" s="124"/>
      <c r="BD761" s="124"/>
      <c r="BE761" s="124"/>
      <c r="BF761" s="124"/>
      <c r="BG761" s="124"/>
      <c r="BH761" s="124"/>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HA761" s="1">
        <v>41</v>
      </c>
      <c r="HB761" s="1">
        <f t="shared" si="215"/>
        <v>-60918.724565041848</v>
      </c>
      <c r="HC761" s="1">
        <f t="shared" si="216"/>
        <v>1.602281413707253E-8</v>
      </c>
      <c r="HD761" s="1">
        <f t="shared" si="217"/>
        <v>6.2527203593226323E-5</v>
      </c>
      <c r="HE761" s="1">
        <f t="shared" si="218"/>
        <v>1.602281413707253E-8</v>
      </c>
      <c r="HF761" s="1" t="str">
        <f t="shared" si="219"/>
        <v/>
      </c>
      <c r="HG761" s="1" t="str">
        <f t="shared" si="220"/>
        <v/>
      </c>
      <c r="HK761" s="1">
        <f t="shared" si="221"/>
        <v>4.2499586827594092E-67</v>
      </c>
      <c r="HL761" s="1" t="str">
        <f t="shared" si="222"/>
        <v/>
      </c>
      <c r="HM761" s="1" t="str">
        <f t="shared" si="223"/>
        <v/>
      </c>
      <c r="HR761" s="1">
        <v>41</v>
      </c>
      <c r="HS761" s="1">
        <f t="shared" si="224"/>
        <v>-137.37567514247462</v>
      </c>
      <c r="HT761" s="1">
        <f t="shared" si="225"/>
        <v>7.1052564448608645E-6</v>
      </c>
      <c r="HU761" s="1">
        <f t="shared" si="226"/>
        <v>6.2527203593226323E-5</v>
      </c>
      <c r="HV761" s="118">
        <f t="shared" si="227"/>
        <v>7.1052564448608645E-6</v>
      </c>
      <c r="HW761" s="118" t="str">
        <f t="shared" si="228"/>
        <v/>
      </c>
      <c r="HX761" s="118" t="str">
        <f t="shared" si="229"/>
        <v/>
      </c>
      <c r="HY761" s="118">
        <f t="shared" si="230"/>
        <v>1.8658253339455386E-20</v>
      </c>
      <c r="HZ761" s="118" t="str">
        <f t="shared" si="231"/>
        <v/>
      </c>
      <c r="IA761" s="118" t="str">
        <f t="shared" si="232"/>
        <v/>
      </c>
      <c r="IB761" s="118"/>
      <c r="IC761" s="118"/>
      <c r="ID761" s="118"/>
      <c r="IE761" s="118">
        <v>41</v>
      </c>
      <c r="IF761" s="118">
        <f t="shared" si="259"/>
        <v>-233.66833711003159</v>
      </c>
      <c r="IG761" s="118">
        <f t="shared" si="233"/>
        <v>4.1772428958295348E-6</v>
      </c>
      <c r="IH761" s="118">
        <f t="shared" si="234"/>
        <v>6.2527203593226323E-5</v>
      </c>
      <c r="II761" s="118">
        <f t="shared" si="235"/>
        <v>4.1772428958295348E-6</v>
      </c>
      <c r="IJ761" s="118" t="str">
        <f t="shared" si="236"/>
        <v/>
      </c>
      <c r="IK761" s="118" t="str">
        <f t="shared" si="237"/>
        <v/>
      </c>
      <c r="IL761" s="118">
        <f t="shared" si="238"/>
        <v>6.5451303321185673E-111</v>
      </c>
      <c r="IM761" s="118" t="str">
        <f t="shared" si="239"/>
        <v/>
      </c>
      <c r="IN761" s="118" t="str">
        <f t="shared" si="240"/>
        <v/>
      </c>
      <c r="IO761" s="118"/>
      <c r="IP761" s="118"/>
      <c r="IQ761" s="118"/>
      <c r="IR761" s="118">
        <v>41</v>
      </c>
      <c r="IS761" s="118">
        <f t="shared" si="241"/>
        <v>-6055.9738155020759</v>
      </c>
      <c r="IT761" s="118">
        <f t="shared" si="242"/>
        <v>1.6117794279007407E-7</v>
      </c>
      <c r="IU761" s="118">
        <f t="shared" si="243"/>
        <v>6.2527203593226323E-5</v>
      </c>
      <c r="IV761" s="118">
        <f t="shared" si="244"/>
        <v>1.6117794279007407E-7</v>
      </c>
      <c r="IW761" s="118" t="str">
        <f t="shared" si="245"/>
        <v/>
      </c>
      <c r="IX761" s="118" t="str">
        <f t="shared" si="246"/>
        <v/>
      </c>
      <c r="IY761" s="118">
        <f t="shared" si="247"/>
        <v>1.5202366823828039E-29</v>
      </c>
      <c r="IZ761" s="118" t="str">
        <f t="shared" si="248"/>
        <v/>
      </c>
      <c r="JA761" s="118" t="str">
        <f t="shared" si="249"/>
        <v/>
      </c>
      <c r="JB761" s="118"/>
      <c r="JC761" s="118">
        <v>41</v>
      </c>
      <c r="JD761" s="118">
        <f t="shared" si="250"/>
        <v>-4667.5503970006766</v>
      </c>
      <c r="JE761" s="118">
        <f t="shared" si="251"/>
        <v>2.0912241286144566E-7</v>
      </c>
      <c r="JF761" s="118">
        <f t="shared" si="252"/>
        <v>6.2527203593226323E-5</v>
      </c>
      <c r="JG761" s="118">
        <f t="shared" si="253"/>
        <v>2.0912241286144566E-7</v>
      </c>
      <c r="JH761" s="118" t="str">
        <f t="shared" si="254"/>
        <v/>
      </c>
      <c r="JI761" s="118" t="str">
        <f t="shared" si="255"/>
        <v/>
      </c>
      <c r="JJ761" s="118">
        <f t="shared" si="256"/>
        <v>1.5202366823828039E-29</v>
      </c>
      <c r="JK761" s="118" t="str">
        <f t="shared" si="257"/>
        <v/>
      </c>
      <c r="JL761" s="118" t="str">
        <f t="shared" si="258"/>
        <v/>
      </c>
      <c r="JM761" s="118"/>
      <c r="JN761" s="118"/>
      <c r="JO761" s="124"/>
      <c r="JP761" s="118">
        <f t="shared" si="212"/>
        <v>0.29439999999999994</v>
      </c>
      <c r="JQ761" s="138">
        <f t="shared" si="213"/>
        <v>0.9999061443778452</v>
      </c>
      <c r="JR761" s="118">
        <f t="shared" si="214"/>
        <v>7.0873424926620743E-6</v>
      </c>
      <c r="JS761" s="118" t="str">
        <f t="shared" si="210"/>
        <v/>
      </c>
      <c r="JT761" s="119" t="str">
        <f t="shared" si="211"/>
        <v/>
      </c>
    </row>
    <row r="762" spans="23:280" ht="20.100000000000001" customHeight="1" x14ac:dyDescent="0.25">
      <c r="BB762" s="124"/>
      <c r="BC762" s="124"/>
      <c r="BD762" s="124"/>
      <c r="BE762" s="124"/>
      <c r="BF762" s="124"/>
      <c r="BG762" s="124"/>
      <c r="BH762" s="124"/>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HA762" s="1">
        <v>42</v>
      </c>
      <c r="HB762" s="1">
        <f t="shared" si="215"/>
        <v>-60855.201390312919</v>
      </c>
      <c r="HC762" s="1">
        <f t="shared" si="216"/>
        <v>1.6270433909914905E-8</v>
      </c>
      <c r="HD762" s="1">
        <f t="shared" si="217"/>
        <v>6.3552869677559342E-5</v>
      </c>
      <c r="HE762" s="1">
        <f t="shared" si="218"/>
        <v>1.6270433909914905E-8</v>
      </c>
      <c r="HF762" s="1" t="str">
        <f t="shared" si="219"/>
        <v/>
      </c>
      <c r="HG762" s="1" t="str">
        <f t="shared" si="220"/>
        <v/>
      </c>
      <c r="HK762" s="1">
        <f t="shared" si="221"/>
        <v>4.5465381333584551E-67</v>
      </c>
      <c r="HL762" s="1" t="str">
        <f t="shared" si="222"/>
        <v/>
      </c>
      <c r="HM762" s="1" t="str">
        <f t="shared" si="223"/>
        <v/>
      </c>
      <c r="HR762" s="1">
        <v>42</v>
      </c>
      <c r="HS762" s="1">
        <f t="shared" si="224"/>
        <v>-137.23242626328539</v>
      </c>
      <c r="HT762" s="1">
        <f t="shared" si="225"/>
        <v>7.2150624983925141E-6</v>
      </c>
      <c r="HU762" s="1">
        <f t="shared" si="226"/>
        <v>6.3552869677559166E-5</v>
      </c>
      <c r="HV762" s="118">
        <f t="shared" si="227"/>
        <v>7.2150624983925141E-6</v>
      </c>
      <c r="HW762" s="118" t="str">
        <f t="shared" si="228"/>
        <v/>
      </c>
      <c r="HX762" s="118" t="str">
        <f t="shared" si="229"/>
        <v/>
      </c>
      <c r="HY762" s="118">
        <f t="shared" si="230"/>
        <v>1.9345726332920715E-20</v>
      </c>
      <c r="HZ762" s="118" t="str">
        <f t="shared" si="231"/>
        <v/>
      </c>
      <c r="IA762" s="118" t="str">
        <f t="shared" si="232"/>
        <v/>
      </c>
      <c r="IB762" s="118"/>
      <c r="IC762" s="118"/>
      <c r="ID762" s="118"/>
      <c r="IE762" s="118">
        <v>42</v>
      </c>
      <c r="IF762" s="118">
        <f t="shared" si="259"/>
        <v>-233.4246787814497</v>
      </c>
      <c r="IG762" s="118">
        <f t="shared" si="233"/>
        <v>4.241798842626638E-6</v>
      </c>
      <c r="IH762" s="118">
        <f t="shared" si="234"/>
        <v>6.3552869677559342E-5</v>
      </c>
      <c r="II762" s="118">
        <f t="shared" si="235"/>
        <v>4.241798842626638E-6</v>
      </c>
      <c r="IJ762" s="118" t="str">
        <f t="shared" si="236"/>
        <v/>
      </c>
      <c r="IK762" s="118" t="str">
        <f t="shared" si="237"/>
        <v/>
      </c>
      <c r="IL762" s="118">
        <f t="shared" si="238"/>
        <v>7.1557738095482727E-111</v>
      </c>
      <c r="IM762" s="118" t="str">
        <f t="shared" si="239"/>
        <v/>
      </c>
      <c r="IN762" s="118" t="str">
        <f t="shared" si="240"/>
        <v/>
      </c>
      <c r="IO762" s="118"/>
      <c r="IP762" s="118"/>
      <c r="IQ762" s="118"/>
      <c r="IR762" s="118">
        <v>42</v>
      </c>
      <c r="IS762" s="118">
        <f t="shared" si="241"/>
        <v>-6049.6589314400298</v>
      </c>
      <c r="IT762" s="118">
        <f t="shared" si="242"/>
        <v>1.6366881893951006E-7</v>
      </c>
      <c r="IU762" s="118">
        <f t="shared" si="243"/>
        <v>6.3552869677559342E-5</v>
      </c>
      <c r="IV762" s="118">
        <f t="shared" si="244"/>
        <v>1.6366881893951006E-7</v>
      </c>
      <c r="IW762" s="118" t="str">
        <f t="shared" si="245"/>
        <v/>
      </c>
      <c r="IX762" s="118" t="str">
        <f t="shared" si="246"/>
        <v/>
      </c>
      <c r="IY762" s="118">
        <f t="shared" si="247"/>
        <v>1.5871919399559458E-29</v>
      </c>
      <c r="IZ762" s="118" t="str">
        <f t="shared" si="248"/>
        <v/>
      </c>
      <c r="JA762" s="118" t="str">
        <f t="shared" si="249"/>
        <v/>
      </c>
      <c r="JB762" s="118"/>
      <c r="JC762" s="118">
        <v>42</v>
      </c>
      <c r="JD762" s="118">
        <f t="shared" si="250"/>
        <v>-4662.683295439675</v>
      </c>
      <c r="JE762" s="118">
        <f t="shared" si="251"/>
        <v>2.1235423243608514E-7</v>
      </c>
      <c r="JF762" s="118">
        <f t="shared" si="252"/>
        <v>6.3552869677559342E-5</v>
      </c>
      <c r="JG762" s="118">
        <f t="shared" si="253"/>
        <v>2.1235423243608514E-7</v>
      </c>
      <c r="JH762" s="118" t="str">
        <f t="shared" si="254"/>
        <v/>
      </c>
      <c r="JI762" s="118" t="str">
        <f t="shared" si="255"/>
        <v/>
      </c>
      <c r="JJ762" s="118">
        <f t="shared" si="256"/>
        <v>1.5871919399559458E-29</v>
      </c>
      <c r="JK762" s="118" t="str">
        <f t="shared" si="257"/>
        <v/>
      </c>
      <c r="JL762" s="118" t="str">
        <f t="shared" si="258"/>
        <v/>
      </c>
      <c r="JM762" s="118"/>
      <c r="JN762" s="118"/>
      <c r="JO762" s="118"/>
      <c r="JP762" s="118">
        <f t="shared" si="212"/>
        <v>0.30079999999999996</v>
      </c>
      <c r="JQ762" s="138">
        <f t="shared" si="213"/>
        <v>0.99989905703535253</v>
      </c>
      <c r="JR762" s="118">
        <f t="shared" si="214"/>
        <v>7.4506496732240635E-6</v>
      </c>
      <c r="JS762" s="118" t="str">
        <f t="shared" si="210"/>
        <v/>
      </c>
      <c r="JT762" s="119" t="str">
        <f t="shared" si="211"/>
        <v/>
      </c>
    </row>
    <row r="763" spans="23:280" ht="20.100000000000001" customHeight="1" x14ac:dyDescent="0.25">
      <c r="BB763" s="124"/>
      <c r="BC763" s="124"/>
      <c r="BD763" s="124"/>
      <c r="BE763" s="124"/>
      <c r="BF763" s="124"/>
      <c r="BG763" s="124"/>
      <c r="BH763" s="124"/>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HA763" s="1">
        <v>43</v>
      </c>
      <c r="HB763" s="1">
        <f t="shared" si="215"/>
        <v>-60791.678215583997</v>
      </c>
      <c r="HC763" s="1">
        <f t="shared" si="216"/>
        <v>1.6521616100256766E-8</v>
      </c>
      <c r="HD763" s="1">
        <f t="shared" si="217"/>
        <v>6.4594378257215614E-5</v>
      </c>
      <c r="HE763" s="1">
        <f t="shared" si="218"/>
        <v>1.6521616100256766E-8</v>
      </c>
      <c r="HF763" s="1" t="str">
        <f t="shared" si="219"/>
        <v/>
      </c>
      <c r="HG763" s="1" t="str">
        <f t="shared" si="220"/>
        <v/>
      </c>
      <c r="HK763" s="1">
        <f t="shared" si="221"/>
        <v>4.8637362872346096E-67</v>
      </c>
      <c r="HL763" s="1" t="str">
        <f t="shared" si="222"/>
        <v/>
      </c>
      <c r="HM763" s="1" t="str">
        <f t="shared" si="223"/>
        <v/>
      </c>
      <c r="HR763" s="1">
        <v>43</v>
      </c>
      <c r="HS763" s="1">
        <f t="shared" si="224"/>
        <v>-137.08917738409616</v>
      </c>
      <c r="HT763" s="1">
        <f t="shared" si="225"/>
        <v>7.3264482925166335E-6</v>
      </c>
      <c r="HU763" s="1">
        <f t="shared" si="226"/>
        <v>6.4594378257215614E-5</v>
      </c>
      <c r="HV763" s="118">
        <f t="shared" si="227"/>
        <v>7.3264482925166335E-6</v>
      </c>
      <c r="HW763" s="118" t="str">
        <f t="shared" si="228"/>
        <v/>
      </c>
      <c r="HX763" s="118" t="str">
        <f t="shared" si="229"/>
        <v/>
      </c>
      <c r="HY763" s="118">
        <f t="shared" si="230"/>
        <v>2.0058208690452489E-20</v>
      </c>
      <c r="HZ763" s="118" t="str">
        <f t="shared" si="231"/>
        <v/>
      </c>
      <c r="IA763" s="118" t="str">
        <f t="shared" si="232"/>
        <v/>
      </c>
      <c r="IB763" s="118"/>
      <c r="IC763" s="118"/>
      <c r="ID763" s="118"/>
      <c r="IE763" s="118">
        <v>43</v>
      </c>
      <c r="IF763" s="118">
        <f t="shared" si="259"/>
        <v>-233.18102045286781</v>
      </c>
      <c r="IG763" s="118">
        <f t="shared" si="233"/>
        <v>4.307283532843252E-6</v>
      </c>
      <c r="IH763" s="118">
        <f t="shared" si="234"/>
        <v>6.4594378257215614E-5</v>
      </c>
      <c r="II763" s="118">
        <f t="shared" si="235"/>
        <v>4.307283532843252E-6</v>
      </c>
      <c r="IJ763" s="118" t="str">
        <f t="shared" si="236"/>
        <v/>
      </c>
      <c r="IK763" s="118" t="str">
        <f t="shared" si="237"/>
        <v/>
      </c>
      <c r="IL763" s="118">
        <f t="shared" si="238"/>
        <v>7.8232635471162232E-111</v>
      </c>
      <c r="IM763" s="118" t="str">
        <f t="shared" si="239"/>
        <v/>
      </c>
      <c r="IN763" s="118" t="str">
        <f t="shared" si="240"/>
        <v/>
      </c>
      <c r="IO763" s="118"/>
      <c r="IP763" s="118"/>
      <c r="IQ763" s="118"/>
      <c r="IR763" s="118">
        <v>43</v>
      </c>
      <c r="IS763" s="118">
        <f t="shared" si="241"/>
        <v>-6043.3440473779838</v>
      </c>
      <c r="IT763" s="118">
        <f t="shared" si="242"/>
        <v>1.661955304371576E-7</v>
      </c>
      <c r="IU763" s="118">
        <f t="shared" si="243"/>
        <v>6.4594378257215614E-5</v>
      </c>
      <c r="IV763" s="118">
        <f t="shared" si="244"/>
        <v>1.661955304371576E-7</v>
      </c>
      <c r="IW763" s="118" t="str">
        <f t="shared" si="245"/>
        <v/>
      </c>
      <c r="IX763" s="118" t="str">
        <f t="shared" si="246"/>
        <v/>
      </c>
      <c r="IY763" s="118">
        <f t="shared" si="247"/>
        <v>1.6570695714189765E-29</v>
      </c>
      <c r="IZ763" s="118" t="str">
        <f t="shared" si="248"/>
        <v/>
      </c>
      <c r="JA763" s="118" t="str">
        <f t="shared" si="249"/>
        <v/>
      </c>
      <c r="JB763" s="118"/>
      <c r="JC763" s="118">
        <v>43</v>
      </c>
      <c r="JD763" s="118">
        <f t="shared" si="250"/>
        <v>-4657.8161938786734</v>
      </c>
      <c r="JE763" s="118">
        <f t="shared" si="251"/>
        <v>2.1563254704815926E-7</v>
      </c>
      <c r="JF763" s="118">
        <f t="shared" si="252"/>
        <v>6.4594378257215614E-5</v>
      </c>
      <c r="JG763" s="118">
        <f t="shared" si="253"/>
        <v>2.1563254704815926E-7</v>
      </c>
      <c r="JH763" s="118" t="str">
        <f t="shared" si="254"/>
        <v/>
      </c>
      <c r="JI763" s="118" t="str">
        <f t="shared" si="255"/>
        <v/>
      </c>
      <c r="JJ763" s="118">
        <f t="shared" si="256"/>
        <v>1.6570695714189765E-29</v>
      </c>
      <c r="JK763" s="118" t="str">
        <f t="shared" si="257"/>
        <v/>
      </c>
      <c r="JL763" s="118" t="str">
        <f t="shared" si="258"/>
        <v/>
      </c>
      <c r="JM763" s="118"/>
      <c r="JN763" s="118"/>
      <c r="JO763" s="118"/>
      <c r="JP763" s="118">
        <f t="shared" si="212"/>
        <v>0.30719999999999997</v>
      </c>
      <c r="JQ763" s="138">
        <f t="shared" si="213"/>
        <v>0.99989160638567931</v>
      </c>
      <c r="JR763" s="118">
        <f t="shared" si="214"/>
        <v>7.8239059622120521E-6</v>
      </c>
      <c r="JS763" s="118" t="str">
        <f t="shared" si="210"/>
        <v/>
      </c>
      <c r="JT763" s="119" t="str">
        <f t="shared" si="211"/>
        <v/>
      </c>
    </row>
    <row r="764" spans="23:280" ht="20.100000000000001" customHeight="1" x14ac:dyDescent="0.25">
      <c r="BB764" s="124"/>
      <c r="BC764" s="124"/>
      <c r="BD764" s="124"/>
      <c r="BE764" s="124"/>
      <c r="BF764" s="124"/>
      <c r="BG764" s="124"/>
      <c r="BH764" s="124"/>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HA764" s="1">
        <v>44</v>
      </c>
      <c r="HB764" s="1">
        <f t="shared" si="215"/>
        <v>-60728.155040855068</v>
      </c>
      <c r="HC764" s="1">
        <f t="shared" si="216"/>
        <v>1.6776407604722184E-8</v>
      </c>
      <c r="HD764" s="1">
        <f t="shared" si="217"/>
        <v>6.5651957114884092E-5</v>
      </c>
      <c r="HE764" s="1">
        <f t="shared" si="218"/>
        <v>1.6776407604722184E-8</v>
      </c>
      <c r="HF764" s="1" t="str">
        <f t="shared" si="219"/>
        <v/>
      </c>
      <c r="HG764" s="1" t="str">
        <f t="shared" si="220"/>
        <v/>
      </c>
      <c r="HK764" s="1">
        <f t="shared" si="221"/>
        <v>5.2029811443435302E-67</v>
      </c>
      <c r="HL764" s="1" t="str">
        <f t="shared" si="222"/>
        <v/>
      </c>
      <c r="HM764" s="1" t="str">
        <f t="shared" si="223"/>
        <v/>
      </c>
      <c r="HR764" s="1">
        <v>44</v>
      </c>
      <c r="HS764" s="1">
        <f t="shared" si="224"/>
        <v>-136.94592850490693</v>
      </c>
      <c r="HT764" s="1">
        <f t="shared" si="225"/>
        <v>7.4394346233640973E-6</v>
      </c>
      <c r="HU764" s="1">
        <f t="shared" si="226"/>
        <v>6.5651957114884092E-5</v>
      </c>
      <c r="HV764" s="118">
        <f t="shared" si="227"/>
        <v>7.4394346233640973E-6</v>
      </c>
      <c r="HW764" s="118" t="str">
        <f t="shared" si="228"/>
        <v/>
      </c>
      <c r="HX764" s="118" t="str">
        <f t="shared" si="229"/>
        <v/>
      </c>
      <c r="HY764" s="118">
        <f t="shared" si="230"/>
        <v>2.0796598261024104E-20</v>
      </c>
      <c r="HZ764" s="118" t="str">
        <f t="shared" si="231"/>
        <v/>
      </c>
      <c r="IA764" s="118" t="str">
        <f t="shared" si="232"/>
        <v/>
      </c>
      <c r="IB764" s="118"/>
      <c r="IC764" s="118"/>
      <c r="ID764" s="118"/>
      <c r="IE764" s="118">
        <v>44</v>
      </c>
      <c r="IF764" s="118">
        <f t="shared" si="259"/>
        <v>-232.93736212428593</v>
      </c>
      <c r="IG764" s="118">
        <f t="shared" si="233"/>
        <v>4.3737091927080302E-6</v>
      </c>
      <c r="IH764" s="118">
        <f t="shared" si="234"/>
        <v>6.5651957114884092E-5</v>
      </c>
      <c r="II764" s="118">
        <f t="shared" si="235"/>
        <v>4.3737091927080302E-6</v>
      </c>
      <c r="IJ764" s="118" t="str">
        <f t="shared" si="236"/>
        <v/>
      </c>
      <c r="IK764" s="118" t="str">
        <f t="shared" si="237"/>
        <v/>
      </c>
      <c r="IL764" s="118">
        <f t="shared" si="238"/>
        <v>8.5528798015624906E-111</v>
      </c>
      <c r="IM764" s="118" t="str">
        <f t="shared" si="239"/>
        <v/>
      </c>
      <c r="IN764" s="118" t="str">
        <f t="shared" si="240"/>
        <v/>
      </c>
      <c r="IO764" s="118"/>
      <c r="IP764" s="118"/>
      <c r="IQ764" s="118"/>
      <c r="IR764" s="118">
        <v>44</v>
      </c>
      <c r="IS764" s="118">
        <f t="shared" si="241"/>
        <v>-6037.0291633159386</v>
      </c>
      <c r="IT764" s="118">
        <f t="shared" si="242"/>
        <v>1.6875854902919764E-7</v>
      </c>
      <c r="IU764" s="118">
        <f t="shared" si="243"/>
        <v>6.5651957114884092E-5</v>
      </c>
      <c r="IV764" s="118">
        <f t="shared" si="244"/>
        <v>1.6875854902919764E-7</v>
      </c>
      <c r="IW764" s="118" t="str">
        <f t="shared" si="245"/>
        <v/>
      </c>
      <c r="IX764" s="118" t="str">
        <f t="shared" si="246"/>
        <v/>
      </c>
      <c r="IY764" s="118">
        <f t="shared" si="247"/>
        <v>1.7299959517670789E-29</v>
      </c>
      <c r="IZ764" s="118" t="str">
        <f t="shared" si="248"/>
        <v/>
      </c>
      <c r="JA764" s="118" t="str">
        <f t="shared" si="249"/>
        <v/>
      </c>
      <c r="JB764" s="118"/>
      <c r="JC764" s="118">
        <v>44</v>
      </c>
      <c r="JD764" s="118">
        <f t="shared" si="250"/>
        <v>-4652.9490923176718</v>
      </c>
      <c r="JE764" s="118">
        <f t="shared" si="251"/>
        <v>2.1895796877087175E-7</v>
      </c>
      <c r="JF764" s="118">
        <f t="shared" si="252"/>
        <v>6.5651957114884092E-5</v>
      </c>
      <c r="JG764" s="118">
        <f t="shared" si="253"/>
        <v>2.1895796877087175E-7</v>
      </c>
      <c r="JH764" s="118" t="str">
        <f t="shared" si="254"/>
        <v/>
      </c>
      <c r="JI764" s="118" t="str">
        <f t="shared" si="255"/>
        <v/>
      </c>
      <c r="JJ764" s="118">
        <f t="shared" si="256"/>
        <v>1.7299959517670789E-29</v>
      </c>
      <c r="JK764" s="118" t="str">
        <f t="shared" si="257"/>
        <v/>
      </c>
      <c r="JL764" s="118" t="str">
        <f t="shared" si="258"/>
        <v/>
      </c>
      <c r="JM764" s="118"/>
      <c r="JN764" s="118"/>
      <c r="JO764" s="118"/>
      <c r="JP764" s="118">
        <f t="shared" si="212"/>
        <v>0.31359999999999999</v>
      </c>
      <c r="JQ764" s="138">
        <f t="shared" si="213"/>
        <v>0.9998837824797171</v>
      </c>
      <c r="JR764" s="118">
        <f t="shared" si="214"/>
        <v>8.2071334881472779E-6</v>
      </c>
      <c r="JS764" s="118" t="str">
        <f t="shared" si="210"/>
        <v/>
      </c>
      <c r="JT764" s="119" t="str">
        <f t="shared" si="211"/>
        <v/>
      </c>
    </row>
    <row r="765" spans="23:280" ht="20.100000000000001" customHeight="1" x14ac:dyDescent="0.25">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HA765" s="1">
        <v>45</v>
      </c>
      <c r="HB765" s="1">
        <f t="shared" si="215"/>
        <v>-60664.631866126139</v>
      </c>
      <c r="HC765" s="1">
        <f t="shared" si="216"/>
        <v>1.7034855868960552E-8</v>
      </c>
      <c r="HD765" s="1">
        <f t="shared" si="217"/>
        <v>6.6725837029684654E-5</v>
      </c>
      <c r="HE765" s="1">
        <f t="shared" si="218"/>
        <v>1.7034855868960552E-8</v>
      </c>
      <c r="HF765" s="1" t="str">
        <f t="shared" si="219"/>
        <v/>
      </c>
      <c r="HG765" s="1" t="str">
        <f t="shared" si="220"/>
        <v/>
      </c>
      <c r="HK765" s="1">
        <f t="shared" si="221"/>
        <v>5.5657992244977614E-67</v>
      </c>
      <c r="HL765" s="1" t="str">
        <f t="shared" si="222"/>
        <v/>
      </c>
      <c r="HM765" s="1" t="str">
        <f t="shared" si="223"/>
        <v/>
      </c>
      <c r="HR765" s="1">
        <v>45</v>
      </c>
      <c r="HS765" s="1">
        <f t="shared" si="224"/>
        <v>-136.80267962571767</v>
      </c>
      <c r="HT765" s="1">
        <f t="shared" si="225"/>
        <v>7.5540425305290414E-6</v>
      </c>
      <c r="HU765" s="1">
        <f t="shared" si="226"/>
        <v>6.6725837029684654E-5</v>
      </c>
      <c r="HV765" s="118">
        <f t="shared" si="227"/>
        <v>7.5540425305290414E-6</v>
      </c>
      <c r="HW765" s="118" t="str">
        <f t="shared" si="228"/>
        <v/>
      </c>
      <c r="HX765" s="118" t="str">
        <f t="shared" si="229"/>
        <v/>
      </c>
      <c r="HY765" s="118">
        <f t="shared" si="230"/>
        <v>2.1561824686551716E-20</v>
      </c>
      <c r="HZ765" s="118" t="str">
        <f t="shared" si="231"/>
        <v/>
      </c>
      <c r="IA765" s="118" t="str">
        <f t="shared" si="232"/>
        <v/>
      </c>
      <c r="IB765" s="118"/>
      <c r="IC765" s="118"/>
      <c r="ID765" s="118"/>
      <c r="IE765" s="118">
        <v>45</v>
      </c>
      <c r="IF765" s="118">
        <f t="shared" si="259"/>
        <v>-232.69370379570404</v>
      </c>
      <c r="IG765" s="118">
        <f t="shared" si="233"/>
        <v>4.4410881915838418E-6</v>
      </c>
      <c r="IH765" s="118">
        <f t="shared" si="234"/>
        <v>6.6725837029684546E-5</v>
      </c>
      <c r="II765" s="118">
        <f t="shared" si="235"/>
        <v>4.4410881915838418E-6</v>
      </c>
      <c r="IJ765" s="118" t="str">
        <f t="shared" si="236"/>
        <v/>
      </c>
      <c r="IK765" s="118" t="str">
        <f t="shared" si="237"/>
        <v/>
      </c>
      <c r="IL765" s="118">
        <f t="shared" si="238"/>
        <v>9.3503922040639809E-111</v>
      </c>
      <c r="IM765" s="118" t="str">
        <f t="shared" si="239"/>
        <v/>
      </c>
      <c r="IN765" s="118" t="str">
        <f t="shared" si="240"/>
        <v/>
      </c>
      <c r="IO765" s="118"/>
      <c r="IP765" s="118"/>
      <c r="IQ765" s="118"/>
      <c r="IR765" s="118">
        <v>45</v>
      </c>
      <c r="IS765" s="118">
        <f t="shared" si="241"/>
        <v>-6030.7142792538925</v>
      </c>
      <c r="IT765" s="118">
        <f t="shared" si="242"/>
        <v>1.7135835198461118E-7</v>
      </c>
      <c r="IU765" s="118">
        <f t="shared" si="243"/>
        <v>6.6725837029684546E-5</v>
      </c>
      <c r="IV765" s="118">
        <f t="shared" si="244"/>
        <v>1.7135835198461118E-7</v>
      </c>
      <c r="IW765" s="118" t="str">
        <f t="shared" si="245"/>
        <v/>
      </c>
      <c r="IX765" s="118" t="str">
        <f t="shared" si="246"/>
        <v/>
      </c>
      <c r="IY765" s="118">
        <f t="shared" si="247"/>
        <v>1.8061028691600758E-29</v>
      </c>
      <c r="IZ765" s="118" t="str">
        <f t="shared" si="248"/>
        <v/>
      </c>
      <c r="JA765" s="118" t="str">
        <f t="shared" si="249"/>
        <v/>
      </c>
      <c r="JB765" s="118"/>
      <c r="JC765" s="118">
        <v>45</v>
      </c>
      <c r="JD765" s="118">
        <f t="shared" si="250"/>
        <v>-4648.0819907566702</v>
      </c>
      <c r="JE765" s="118">
        <f t="shared" si="251"/>
        <v>2.2233111684305251E-7</v>
      </c>
      <c r="JF765" s="118">
        <f t="shared" si="252"/>
        <v>6.6725837029684546E-5</v>
      </c>
      <c r="JG765" s="118">
        <f t="shared" si="253"/>
        <v>2.2233111684305251E-7</v>
      </c>
      <c r="JH765" s="118" t="str">
        <f t="shared" si="254"/>
        <v/>
      </c>
      <c r="JI765" s="118" t="str">
        <f t="shared" si="255"/>
        <v/>
      </c>
      <c r="JJ765" s="118">
        <f t="shared" si="256"/>
        <v>1.8061028691600758E-29</v>
      </c>
      <c r="JK765" s="118" t="str">
        <f t="shared" si="257"/>
        <v/>
      </c>
      <c r="JL765" s="118" t="str">
        <f t="shared" si="258"/>
        <v/>
      </c>
      <c r="JM765" s="118"/>
      <c r="JN765" s="118"/>
      <c r="JO765" s="118"/>
      <c r="JP765" s="118">
        <f t="shared" si="212"/>
        <v>0.32</v>
      </c>
      <c r="JQ765" s="138">
        <f t="shared" si="213"/>
        <v>0.99987557534622895</v>
      </c>
      <c r="JR765" s="118">
        <f t="shared" si="214"/>
        <v>8.6003521211353018E-6</v>
      </c>
      <c r="JS765" s="118" t="str">
        <f t="shared" si="210"/>
        <v/>
      </c>
      <c r="JT765" s="119" t="str">
        <f t="shared" si="211"/>
        <v/>
      </c>
    </row>
    <row r="766" spans="23:280" ht="20.100000000000001" customHeight="1" x14ac:dyDescent="0.25">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HA766" s="1">
        <v>46</v>
      </c>
      <c r="HB766" s="1">
        <f t="shared" si="215"/>
        <v>-60601.10869139721</v>
      </c>
      <c r="HC766" s="1">
        <f t="shared" si="216"/>
        <v>1.7297008893053586E-8</v>
      </c>
      <c r="HD766" s="1">
        <f t="shared" si="217"/>
        <v>6.7816251812216968E-5</v>
      </c>
      <c r="HE766" s="1">
        <f t="shared" si="218"/>
        <v>1.7297008893053586E-8</v>
      </c>
      <c r="HF766" s="1" t="str">
        <f t="shared" si="219"/>
        <v/>
      </c>
      <c r="HG766" s="1" t="str">
        <f t="shared" si="220"/>
        <v/>
      </c>
      <c r="HK766" s="1">
        <f t="shared" si="221"/>
        <v>5.953822338011964E-67</v>
      </c>
      <c r="HL766" s="1" t="str">
        <f t="shared" si="222"/>
        <v/>
      </c>
      <c r="HM766" s="1" t="str">
        <f t="shared" si="223"/>
        <v/>
      </c>
      <c r="HR766" s="1">
        <v>46</v>
      </c>
      <c r="HS766" s="1">
        <f t="shared" si="224"/>
        <v>-136.65943074652844</v>
      </c>
      <c r="HT766" s="1">
        <f t="shared" si="225"/>
        <v>7.6702932994665089E-6</v>
      </c>
      <c r="HU766" s="1">
        <f t="shared" si="226"/>
        <v>6.7816251812216968E-5</v>
      </c>
      <c r="HV766" s="118">
        <f t="shared" si="227"/>
        <v>7.6702932994665089E-6</v>
      </c>
      <c r="HW766" s="118" t="str">
        <f t="shared" si="228"/>
        <v/>
      </c>
      <c r="HX766" s="118" t="str">
        <f t="shared" si="229"/>
        <v/>
      </c>
      <c r="HY766" s="118">
        <f t="shared" si="230"/>
        <v>2.2354850511675799E-20</v>
      </c>
      <c r="HZ766" s="118" t="str">
        <f t="shared" si="231"/>
        <v/>
      </c>
      <c r="IA766" s="118" t="str">
        <f t="shared" si="232"/>
        <v/>
      </c>
      <c r="IB766" s="118"/>
      <c r="IC766" s="118"/>
      <c r="ID766" s="118"/>
      <c r="IE766" s="118">
        <v>46</v>
      </c>
      <c r="IF766" s="118">
        <f t="shared" si="259"/>
        <v>-232.45004546712215</v>
      </c>
      <c r="IG766" s="118">
        <f t="shared" si="233"/>
        <v>4.5094330433773279E-6</v>
      </c>
      <c r="IH766" s="118">
        <f t="shared" si="234"/>
        <v>6.781625181221686E-5</v>
      </c>
      <c r="II766" s="118">
        <f t="shared" si="235"/>
        <v>4.5094330433773279E-6</v>
      </c>
      <c r="IJ766" s="118" t="str">
        <f t="shared" si="236"/>
        <v/>
      </c>
      <c r="IK766" s="118" t="str">
        <f t="shared" si="237"/>
        <v/>
      </c>
      <c r="IL766" s="118">
        <f t="shared" si="238"/>
        <v>1.0222105013995485E-110</v>
      </c>
      <c r="IM766" s="118" t="str">
        <f t="shared" si="239"/>
        <v/>
      </c>
      <c r="IN766" s="118" t="str">
        <f t="shared" si="240"/>
        <v/>
      </c>
      <c r="IO766" s="118"/>
      <c r="IP766" s="118"/>
      <c r="IQ766" s="118"/>
      <c r="IR766" s="118">
        <v>46</v>
      </c>
      <c r="IS766" s="118">
        <f t="shared" si="241"/>
        <v>-6024.3993951918465</v>
      </c>
      <c r="IT766" s="118">
        <f t="shared" si="242"/>
        <v>1.7399542214956721E-7</v>
      </c>
      <c r="IU766" s="118">
        <f t="shared" si="243"/>
        <v>6.781625181221686E-5</v>
      </c>
      <c r="IV766" s="118">
        <f t="shared" si="244"/>
        <v>1.7399542214956721E-7</v>
      </c>
      <c r="IW766" s="118" t="str">
        <f t="shared" si="245"/>
        <v/>
      </c>
      <c r="IX766" s="118" t="str">
        <f t="shared" si="246"/>
        <v/>
      </c>
      <c r="IY766" s="118">
        <f t="shared" si="247"/>
        <v>1.8855277545319217E-29</v>
      </c>
      <c r="IZ766" s="118" t="str">
        <f t="shared" si="248"/>
        <v/>
      </c>
      <c r="JA766" s="118" t="str">
        <f t="shared" si="249"/>
        <v/>
      </c>
      <c r="JB766" s="118"/>
      <c r="JC766" s="118">
        <v>46</v>
      </c>
      <c r="JD766" s="118">
        <f t="shared" si="250"/>
        <v>-4643.2148891956676</v>
      </c>
      <c r="JE766" s="118">
        <f t="shared" si="251"/>
        <v>2.2575261773972831E-7</v>
      </c>
      <c r="JF766" s="118">
        <f t="shared" si="252"/>
        <v>6.7816251812216968E-5</v>
      </c>
      <c r="JG766" s="118">
        <f t="shared" si="253"/>
        <v>2.2575261773972831E-7</v>
      </c>
      <c r="JH766" s="118" t="str">
        <f t="shared" si="254"/>
        <v/>
      </c>
      <c r="JI766" s="118" t="str">
        <f t="shared" si="255"/>
        <v/>
      </c>
      <c r="JJ766" s="118">
        <f t="shared" si="256"/>
        <v>1.8855277545319217E-29</v>
      </c>
      <c r="JK766" s="118" t="str">
        <f t="shared" si="257"/>
        <v/>
      </c>
      <c r="JL766" s="118" t="str">
        <f t="shared" si="258"/>
        <v/>
      </c>
      <c r="JM766" s="118"/>
      <c r="JN766" s="118"/>
      <c r="JO766" s="118"/>
      <c r="JP766" s="118">
        <f t="shared" si="212"/>
        <v>0.32640000000000002</v>
      </c>
      <c r="JQ766" s="138">
        <f t="shared" si="213"/>
        <v>0.99986697499410782</v>
      </c>
      <c r="JR766" s="118">
        <f t="shared" si="214"/>
        <v>9.0035795443643707E-6</v>
      </c>
      <c r="JS766" s="118" t="str">
        <f t="shared" si="210"/>
        <v/>
      </c>
      <c r="JT766" s="119" t="str">
        <f t="shared" si="211"/>
        <v/>
      </c>
    </row>
    <row r="767" spans="23:280" ht="20.100000000000001" customHeight="1" x14ac:dyDescent="0.25">
      <c r="AE767" s="131" t="s">
        <v>377</v>
      </c>
      <c r="AF767" s="131" t="s">
        <v>375</v>
      </c>
      <c r="AG767" s="131" t="s">
        <v>376</v>
      </c>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HA767" s="1">
        <v>47</v>
      </c>
      <c r="HB767" s="1">
        <f t="shared" si="215"/>
        <v>-60537.585516668281</v>
      </c>
      <c r="HC767" s="1">
        <f t="shared" si="216"/>
        <v>1.7562915236961132E-8</v>
      </c>
      <c r="HD767" s="1">
        <f t="shared" si="217"/>
        <v>6.8923438339951702E-5</v>
      </c>
      <c r="HE767" s="1">
        <f t="shared" si="218"/>
        <v>1.7562915236961132E-8</v>
      </c>
      <c r="HF767" s="1" t="str">
        <f t="shared" si="219"/>
        <v/>
      </c>
      <c r="HG767" s="1" t="str">
        <f t="shared" si="220"/>
        <v/>
      </c>
      <c r="HK767" s="1">
        <f t="shared" si="221"/>
        <v>6.3687948198208209E-67</v>
      </c>
      <c r="HL767" s="1" t="str">
        <f t="shared" si="222"/>
        <v/>
      </c>
      <c r="HM767" s="1" t="str">
        <f t="shared" si="223"/>
        <v/>
      </c>
      <c r="HR767" s="1">
        <v>47</v>
      </c>
      <c r="HS767" s="1">
        <f t="shared" si="224"/>
        <v>-136.51618186733921</v>
      </c>
      <c r="HT767" s="1">
        <f t="shared" si="225"/>
        <v>7.7882084639073833E-6</v>
      </c>
      <c r="HU767" s="1">
        <f t="shared" si="226"/>
        <v>6.8923438339951702E-5</v>
      </c>
      <c r="HV767" s="118">
        <f t="shared" si="227"/>
        <v>7.7882084639073833E-6</v>
      </c>
      <c r="HW767" s="118" t="str">
        <f t="shared" si="228"/>
        <v/>
      </c>
      <c r="HX767" s="118" t="str">
        <f t="shared" si="229"/>
        <v/>
      </c>
      <c r="HY767" s="118">
        <f t="shared" si="230"/>
        <v>2.31766723317039E-20</v>
      </c>
      <c r="HZ767" s="118" t="str">
        <f t="shared" si="231"/>
        <v/>
      </c>
      <c r="IA767" s="118" t="str">
        <f t="shared" si="232"/>
        <v/>
      </c>
      <c r="IB767" s="118"/>
      <c r="IC767" s="118"/>
      <c r="ID767" s="118"/>
      <c r="IE767" s="118">
        <v>47</v>
      </c>
      <c r="IF767" s="118">
        <f t="shared" si="259"/>
        <v>-232.20638713854026</v>
      </c>
      <c r="IG767" s="118">
        <f t="shared" si="233"/>
        <v>4.5787564079586965E-6</v>
      </c>
      <c r="IH767" s="118">
        <f t="shared" si="234"/>
        <v>6.8923438339951498E-5</v>
      </c>
      <c r="II767" s="118">
        <f t="shared" si="235"/>
        <v>4.5787564079586965E-6</v>
      </c>
      <c r="IJ767" s="118" t="str">
        <f t="shared" si="236"/>
        <v/>
      </c>
      <c r="IK767" s="118" t="str">
        <f t="shared" si="237"/>
        <v/>
      </c>
      <c r="IL767" s="118">
        <f t="shared" si="238"/>
        <v>1.1174906548008471E-110</v>
      </c>
      <c r="IM767" s="118" t="str">
        <f t="shared" si="239"/>
        <v/>
      </c>
      <c r="IN767" s="118" t="str">
        <f t="shared" si="240"/>
        <v/>
      </c>
      <c r="IO767" s="118"/>
      <c r="IP767" s="118"/>
      <c r="IQ767" s="118"/>
      <c r="IR767" s="118">
        <v>47</v>
      </c>
      <c r="IS767" s="118">
        <f t="shared" si="241"/>
        <v>-6018.0845111298004</v>
      </c>
      <c r="IT767" s="118">
        <f t="shared" si="242"/>
        <v>1.7667024800220507E-7</v>
      </c>
      <c r="IU767" s="118">
        <f t="shared" si="243"/>
        <v>6.8923438339951702E-5</v>
      </c>
      <c r="IV767" s="118">
        <f t="shared" si="244"/>
        <v>1.7667024800220507E-7</v>
      </c>
      <c r="IW767" s="118" t="str">
        <f t="shared" si="245"/>
        <v/>
      </c>
      <c r="IX767" s="118" t="str">
        <f t="shared" si="246"/>
        <v/>
      </c>
      <c r="IY767" s="118">
        <f t="shared" si="247"/>
        <v>1.9684139208415527E-29</v>
      </c>
      <c r="IZ767" s="118" t="str">
        <f t="shared" si="248"/>
        <v/>
      </c>
      <c r="JA767" s="118" t="str">
        <f t="shared" si="249"/>
        <v/>
      </c>
      <c r="JB767" s="118"/>
      <c r="JC767" s="118">
        <v>47</v>
      </c>
      <c r="JD767" s="118">
        <f t="shared" si="250"/>
        <v>-4638.347787634666</v>
      </c>
      <c r="JE767" s="118">
        <f t="shared" si="251"/>
        <v>2.2922310524319697E-7</v>
      </c>
      <c r="JF767" s="118">
        <f t="shared" si="252"/>
        <v>6.8923438339951702E-5</v>
      </c>
      <c r="JG767" s="118">
        <f t="shared" si="253"/>
        <v>2.2922310524319697E-7</v>
      </c>
      <c r="JH767" s="118" t="str">
        <f t="shared" si="254"/>
        <v/>
      </c>
      <c r="JI767" s="118" t="str">
        <f t="shared" si="255"/>
        <v/>
      </c>
      <c r="JJ767" s="118">
        <f t="shared" si="256"/>
        <v>1.9684139208415527E-29</v>
      </c>
      <c r="JK767" s="118" t="str">
        <f t="shared" si="257"/>
        <v/>
      </c>
      <c r="JL767" s="118" t="str">
        <f t="shared" si="258"/>
        <v/>
      </c>
      <c r="JM767" s="118"/>
      <c r="JN767" s="118"/>
      <c r="JO767" s="118"/>
      <c r="JP767" s="118">
        <f t="shared" si="212"/>
        <v>0.33280000000000004</v>
      </c>
      <c r="JQ767" s="138">
        <f t="shared" si="213"/>
        <v>0.99985797141456345</v>
      </c>
      <c r="JR767" s="118">
        <f t="shared" si="214"/>
        <v>9.416831319164487E-6</v>
      </c>
      <c r="JS767" s="118" t="str">
        <f t="shared" si="210"/>
        <v/>
      </c>
      <c r="JT767" s="119" t="str">
        <f t="shared" si="211"/>
        <v/>
      </c>
    </row>
    <row r="768" spans="23:280" ht="20.100000000000001" customHeight="1" x14ac:dyDescent="0.25">
      <c r="AE768" s="124">
        <f>AE734</f>
        <v>0.42156195276185016</v>
      </c>
      <c r="AF768" s="118">
        <f>AE768/((1-AE768)^2)</f>
        <v>1.2599337366303118</v>
      </c>
      <c r="AG768" s="118">
        <f t="shared" ref="AG768:AG787" si="260">((D316^2)/($B$86*$D$96))*(AE768/((1-AE768)^2))</f>
        <v>4.108916061764048E-2</v>
      </c>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HA768" s="1">
        <v>48</v>
      </c>
      <c r="HB768" s="1">
        <f t="shared" si="215"/>
        <v>-60474.062341939352</v>
      </c>
      <c r="HC768" s="1">
        <f t="shared" si="216"/>
        <v>1.7832624026005484E-8</v>
      </c>
      <c r="HD768" s="1">
        <f t="shared" si="217"/>
        <v>7.0047636592969923E-5</v>
      </c>
      <c r="HE768" s="1">
        <f t="shared" si="218"/>
        <v>1.7832624026005484E-8</v>
      </c>
      <c r="HF768" s="1" t="str">
        <f t="shared" si="219"/>
        <v/>
      </c>
      <c r="HG768" s="1" t="str">
        <f t="shared" si="220"/>
        <v/>
      </c>
      <c r="HK768" s="1">
        <f t="shared" si="221"/>
        <v>6.8125812586729043E-67</v>
      </c>
      <c r="HL768" s="1" t="str">
        <f t="shared" si="222"/>
        <v/>
      </c>
      <c r="HM768" s="1" t="str">
        <f t="shared" si="223"/>
        <v/>
      </c>
      <c r="HR768" s="1">
        <v>48</v>
      </c>
      <c r="HS768" s="1">
        <f t="shared" si="224"/>
        <v>-136.37293298814998</v>
      </c>
      <c r="HT768" s="1">
        <f t="shared" si="225"/>
        <v>7.9078098082903941E-6</v>
      </c>
      <c r="HU768" s="1">
        <f t="shared" si="226"/>
        <v>7.0047636592969923E-5</v>
      </c>
      <c r="HV768" s="118">
        <f t="shared" si="227"/>
        <v>7.9078098082903941E-6</v>
      </c>
      <c r="HW768" s="118" t="str">
        <f t="shared" si="228"/>
        <v/>
      </c>
      <c r="HX768" s="118" t="str">
        <f t="shared" si="229"/>
        <v/>
      </c>
      <c r="HY768" s="118">
        <f t="shared" si="230"/>
        <v>2.4028321980017128E-20</v>
      </c>
      <c r="HZ768" s="118" t="str">
        <f t="shared" si="231"/>
        <v/>
      </c>
      <c r="IA768" s="118" t="str">
        <f t="shared" si="232"/>
        <v/>
      </c>
      <c r="IB768" s="118"/>
      <c r="IC768" s="118"/>
      <c r="ID768" s="118"/>
      <c r="IE768" s="118">
        <v>48</v>
      </c>
      <c r="IF768" s="118">
        <f t="shared" si="259"/>
        <v>-231.96272880995838</v>
      </c>
      <c r="IG768" s="118">
        <f t="shared" si="233"/>
        <v>4.6490710925915007E-6</v>
      </c>
      <c r="IH768" s="118">
        <f t="shared" si="234"/>
        <v>7.0047636592969923E-5</v>
      </c>
      <c r="II768" s="118">
        <f t="shared" si="235"/>
        <v>4.6490710925915007E-6</v>
      </c>
      <c r="IJ768" s="118" t="str">
        <f t="shared" si="236"/>
        <v/>
      </c>
      <c r="IK768" s="118" t="str">
        <f t="shared" si="237"/>
        <v/>
      </c>
      <c r="IL768" s="118">
        <f t="shared" si="238"/>
        <v>1.2216323168774906E-110</v>
      </c>
      <c r="IM768" s="118" t="str">
        <f t="shared" si="239"/>
        <v/>
      </c>
      <c r="IN768" s="118" t="str">
        <f t="shared" si="240"/>
        <v/>
      </c>
      <c r="IO768" s="118"/>
      <c r="IP768" s="118"/>
      <c r="IQ768" s="118"/>
      <c r="IR768" s="118">
        <v>48</v>
      </c>
      <c r="IS768" s="118">
        <f t="shared" si="241"/>
        <v>-6011.7696270677543</v>
      </c>
      <c r="IT768" s="118">
        <f t="shared" si="242"/>
        <v>1.79383323707801E-7</v>
      </c>
      <c r="IU768" s="118">
        <f t="shared" si="243"/>
        <v>7.0047636592969923E-5</v>
      </c>
      <c r="IV768" s="118">
        <f t="shared" si="244"/>
        <v>1.79383323707801E-7</v>
      </c>
      <c r="IW768" s="118" t="str">
        <f t="shared" si="245"/>
        <v/>
      </c>
      <c r="IX768" s="118" t="str">
        <f t="shared" si="246"/>
        <v/>
      </c>
      <c r="IY768" s="118">
        <f t="shared" si="247"/>
        <v>2.0549108123665869E-29</v>
      </c>
      <c r="IZ768" s="118" t="str">
        <f t="shared" si="248"/>
        <v/>
      </c>
      <c r="JA768" s="118" t="str">
        <f t="shared" si="249"/>
        <v/>
      </c>
      <c r="JB768" s="118"/>
      <c r="JC768" s="118">
        <v>48</v>
      </c>
      <c r="JD768" s="118">
        <f t="shared" si="250"/>
        <v>-4633.4806860736644</v>
      </c>
      <c r="JE768" s="118">
        <f t="shared" si="251"/>
        <v>2.3274322051460824E-7</v>
      </c>
      <c r="JF768" s="118">
        <f t="shared" si="252"/>
        <v>7.0047636592969923E-5</v>
      </c>
      <c r="JG768" s="118">
        <f t="shared" si="253"/>
        <v>2.3274322051460824E-7</v>
      </c>
      <c r="JH768" s="118" t="str">
        <f t="shared" si="254"/>
        <v/>
      </c>
      <c r="JI768" s="118" t="str">
        <f t="shared" si="255"/>
        <v/>
      </c>
      <c r="JJ768" s="118">
        <f t="shared" si="256"/>
        <v>2.0549108123665869E-29</v>
      </c>
      <c r="JK768" s="118" t="str">
        <f t="shared" si="257"/>
        <v/>
      </c>
      <c r="JL768" s="118" t="str">
        <f t="shared" si="258"/>
        <v/>
      </c>
      <c r="JM768" s="118"/>
      <c r="JN768" s="118"/>
      <c r="JO768" s="118"/>
      <c r="JP768" s="118">
        <f t="shared" si="212"/>
        <v>0.33920000000000006</v>
      </c>
      <c r="JQ768" s="138">
        <f t="shared" si="213"/>
        <v>0.99984855458324429</v>
      </c>
      <c r="JR768" s="118">
        <f t="shared" si="214"/>
        <v>9.8401209511767007E-6</v>
      </c>
      <c r="JS768" s="118" t="str">
        <f t="shared" si="210"/>
        <v/>
      </c>
      <c r="JT768" s="119" t="str">
        <f t="shared" si="211"/>
        <v/>
      </c>
    </row>
    <row r="769" spans="31:280" ht="20.100000000000001" customHeight="1" x14ac:dyDescent="0.25">
      <c r="AE769" s="118">
        <f>AF735</f>
        <v>0.41526537390418161</v>
      </c>
      <c r="AF769" s="118">
        <f t="shared" ref="AF769:AF787" si="261">AE769/((1-AE769)^2)</f>
        <v>1.2145295772843054</v>
      </c>
      <c r="AG769" s="118">
        <f t="shared" si="260"/>
        <v>0.2760559202820595</v>
      </c>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HA769" s="1">
        <v>49</v>
      </c>
      <c r="HB769" s="1">
        <f t="shared" si="215"/>
        <v>-60410.539167210431</v>
      </c>
      <c r="HC769" s="1">
        <f t="shared" si="216"/>
        <v>1.8106184956394472E-8</v>
      </c>
      <c r="HD769" s="1">
        <f t="shared" si="217"/>
        <v>7.1189089690052273E-5</v>
      </c>
      <c r="HE769" s="1">
        <f t="shared" si="218"/>
        <v>1.8106184956394472E-8</v>
      </c>
      <c r="HF769" s="1" t="str">
        <f t="shared" si="219"/>
        <v/>
      </c>
      <c r="HG769" s="1" t="str">
        <f t="shared" si="220"/>
        <v/>
      </c>
      <c r="HK769" s="1">
        <f t="shared" si="221"/>
        <v>7.2871747551524528E-67</v>
      </c>
      <c r="HL769" s="1" t="str">
        <f t="shared" si="222"/>
        <v/>
      </c>
      <c r="HM769" s="1" t="str">
        <f t="shared" si="223"/>
        <v/>
      </c>
      <c r="HR769" s="1">
        <v>49</v>
      </c>
      <c r="HS769" s="1">
        <f t="shared" si="224"/>
        <v>-136.22968410896075</v>
      </c>
      <c r="HT769" s="1">
        <f t="shared" si="225"/>
        <v>8.0291193702113225E-6</v>
      </c>
      <c r="HU769" s="1">
        <f t="shared" si="226"/>
        <v>7.1189089690052408E-5</v>
      </c>
      <c r="HV769" s="118">
        <f t="shared" si="227"/>
        <v>8.0291193702113225E-6</v>
      </c>
      <c r="HW769" s="118" t="str">
        <f t="shared" si="228"/>
        <v/>
      </c>
      <c r="HX769" s="118" t="str">
        <f t="shared" si="229"/>
        <v/>
      </c>
      <c r="HY769" s="118">
        <f t="shared" si="230"/>
        <v>2.4910867756255402E-20</v>
      </c>
      <c r="HZ769" s="118" t="str">
        <f t="shared" si="231"/>
        <v/>
      </c>
      <c r="IA769" s="118" t="str">
        <f t="shared" si="232"/>
        <v/>
      </c>
      <c r="IB769" s="118"/>
      <c r="IC769" s="118"/>
      <c r="ID769" s="118"/>
      <c r="IE769" s="118">
        <v>49</v>
      </c>
      <c r="IF769" s="118">
        <f t="shared" si="259"/>
        <v>-231.71907048137646</v>
      </c>
      <c r="IG769" s="118">
        <f t="shared" si="233"/>
        <v>4.7203900533725674E-6</v>
      </c>
      <c r="IH769" s="118">
        <f t="shared" si="234"/>
        <v>7.1189089690052408E-5</v>
      </c>
      <c r="II769" s="118">
        <f t="shared" si="235"/>
        <v>4.7203900533725674E-6</v>
      </c>
      <c r="IJ769" s="118" t="str">
        <f t="shared" si="236"/>
        <v/>
      </c>
      <c r="IK769" s="118" t="str">
        <f t="shared" si="237"/>
        <v/>
      </c>
      <c r="IL769" s="118">
        <f t="shared" si="238"/>
        <v>1.3354578253077733E-110</v>
      </c>
      <c r="IM769" s="118" t="str">
        <f t="shared" si="239"/>
        <v/>
      </c>
      <c r="IN769" s="118" t="str">
        <f t="shared" si="240"/>
        <v/>
      </c>
      <c r="IO769" s="118"/>
      <c r="IP769" s="118"/>
      <c r="IQ769" s="118"/>
      <c r="IR769" s="118">
        <v>49</v>
      </c>
      <c r="IS769" s="118">
        <f t="shared" si="241"/>
        <v>-6005.4547430057082</v>
      </c>
      <c r="IT769" s="118">
        <f t="shared" si="242"/>
        <v>1.8213514917432901E-7</v>
      </c>
      <c r="IU769" s="118">
        <f t="shared" si="243"/>
        <v>7.1189089690052408E-5</v>
      </c>
      <c r="IV769" s="118">
        <f t="shared" si="244"/>
        <v>1.8213514917432901E-7</v>
      </c>
      <c r="IW769" s="118" t="str">
        <f t="shared" si="245"/>
        <v/>
      </c>
      <c r="IX769" s="118" t="str">
        <f t="shared" si="246"/>
        <v/>
      </c>
      <c r="IY769" s="118">
        <f t="shared" si="247"/>
        <v>2.1451742644562019E-29</v>
      </c>
      <c r="IZ769" s="118" t="str">
        <f t="shared" si="248"/>
        <v/>
      </c>
      <c r="JA769" s="118" t="str">
        <f t="shared" si="249"/>
        <v/>
      </c>
      <c r="JB769" s="118"/>
      <c r="JC769" s="118">
        <v>49</v>
      </c>
      <c r="JD769" s="118">
        <f t="shared" si="250"/>
        <v>-4628.6135845126628</v>
      </c>
      <c r="JE769" s="118">
        <f t="shared" si="251"/>
        <v>2.3631361216604795E-7</v>
      </c>
      <c r="JF769" s="118">
        <f t="shared" si="252"/>
        <v>7.1189089690052408E-5</v>
      </c>
      <c r="JG769" s="118">
        <f t="shared" si="253"/>
        <v>2.3631361216604795E-7</v>
      </c>
      <c r="JH769" s="118" t="str">
        <f t="shared" si="254"/>
        <v/>
      </c>
      <c r="JI769" s="118" t="str">
        <f t="shared" si="255"/>
        <v/>
      </c>
      <c r="JJ769" s="118">
        <f t="shared" si="256"/>
        <v>2.1451742644562019E-29</v>
      </c>
      <c r="JK769" s="118" t="str">
        <f t="shared" si="257"/>
        <v/>
      </c>
      <c r="JL769" s="118" t="str">
        <f t="shared" si="258"/>
        <v/>
      </c>
      <c r="JM769" s="118"/>
      <c r="JN769" s="118"/>
      <c r="JO769" s="118"/>
      <c r="JP769" s="118">
        <f t="shared" si="212"/>
        <v>0.34560000000000007</v>
      </c>
      <c r="JQ769" s="138">
        <f t="shared" si="213"/>
        <v>0.99983871446229311</v>
      </c>
      <c r="JR769" s="118">
        <f t="shared" si="214"/>
        <v>1.0273459950527197E-5</v>
      </c>
      <c r="JS769" s="118" t="str">
        <f t="shared" si="210"/>
        <v/>
      </c>
      <c r="JT769" s="119" t="str">
        <f t="shared" si="211"/>
        <v/>
      </c>
    </row>
    <row r="770" spans="31:280" ht="20.100000000000001" customHeight="1" x14ac:dyDescent="0.25">
      <c r="AE770" s="124">
        <f>AG736</f>
        <v>0.35425969857881889</v>
      </c>
      <c r="AF770" s="118">
        <f t="shared" si="261"/>
        <v>0.84958329525384668</v>
      </c>
      <c r="AG770" s="118">
        <f t="shared" si="260"/>
        <v>1.8933935770589813E-2</v>
      </c>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HA770" s="1">
        <v>50</v>
      </c>
      <c r="HB770" s="1">
        <f t="shared" si="215"/>
        <v>-60347.015992481502</v>
      </c>
      <c r="HC770" s="1">
        <f t="shared" si="216"/>
        <v>1.8383648300783677E-8</v>
      </c>
      <c r="HD770" s="1">
        <f t="shared" si="217"/>
        <v>7.2348043925119787E-5</v>
      </c>
      <c r="HE770" s="1">
        <f t="shared" si="218"/>
        <v>1.8383648300783677E-8</v>
      </c>
      <c r="HF770" s="1" t="str">
        <f t="shared" si="219"/>
        <v/>
      </c>
      <c r="HG770" s="1" t="str">
        <f t="shared" si="220"/>
        <v/>
      </c>
      <c r="HK770" s="1">
        <f t="shared" si="221"/>
        <v>7.7947057445628531E-67</v>
      </c>
      <c r="HL770" s="1" t="str">
        <f t="shared" si="222"/>
        <v/>
      </c>
      <c r="HM770" s="1" t="str">
        <f t="shared" si="223"/>
        <v/>
      </c>
      <c r="HR770" s="1">
        <v>50</v>
      </c>
      <c r="HS770" s="1">
        <f t="shared" si="224"/>
        <v>-136.08643522977152</v>
      </c>
      <c r="HT770" s="1">
        <f t="shared" si="225"/>
        <v>8.1521594428894698E-6</v>
      </c>
      <c r="HU770" s="1">
        <f t="shared" si="226"/>
        <v>7.2348043925119787E-5</v>
      </c>
      <c r="HV770" s="118">
        <f t="shared" si="227"/>
        <v>8.1521594428894698E-6</v>
      </c>
      <c r="HW770" s="118" t="str">
        <f t="shared" si="228"/>
        <v/>
      </c>
      <c r="HX770" s="118" t="str">
        <f t="shared" si="229"/>
        <v/>
      </c>
      <c r="HY770" s="118">
        <f t="shared" si="230"/>
        <v>2.5825415696686949E-20</v>
      </c>
      <c r="HZ770" s="118" t="str">
        <f t="shared" si="231"/>
        <v/>
      </c>
      <c r="IA770" s="118" t="str">
        <f t="shared" si="232"/>
        <v/>
      </c>
      <c r="IB770" s="118"/>
      <c r="IC770" s="118"/>
      <c r="ID770" s="118"/>
      <c r="IE770" s="118">
        <v>50</v>
      </c>
      <c r="IF770" s="118">
        <f t="shared" si="259"/>
        <v>-231.47541215279458</v>
      </c>
      <c r="IG770" s="118">
        <f t="shared" si="233"/>
        <v>4.7927263966820219E-6</v>
      </c>
      <c r="IH770" s="118">
        <f t="shared" si="234"/>
        <v>7.234804392511999E-5</v>
      </c>
      <c r="II770" s="118">
        <f t="shared" si="235"/>
        <v>4.7927263966820219E-6</v>
      </c>
      <c r="IJ770" s="118" t="str">
        <f t="shared" si="236"/>
        <v/>
      </c>
      <c r="IK770" s="118" t="str">
        <f t="shared" si="237"/>
        <v/>
      </c>
      <c r="IL770" s="118">
        <f t="shared" si="238"/>
        <v>1.4598656597436895E-110</v>
      </c>
      <c r="IM770" s="118" t="str">
        <f t="shared" si="239"/>
        <v/>
      </c>
      <c r="IN770" s="118" t="str">
        <f t="shared" si="240"/>
        <v/>
      </c>
      <c r="IO770" s="118"/>
      <c r="IP770" s="118"/>
      <c r="IQ770" s="118"/>
      <c r="IR770" s="118">
        <v>50</v>
      </c>
      <c r="IS770" s="118">
        <f t="shared" si="241"/>
        <v>-5999.1398589436621</v>
      </c>
      <c r="IT770" s="118">
        <f t="shared" si="242"/>
        <v>1.8492623010840985E-7</v>
      </c>
      <c r="IU770" s="118">
        <f t="shared" si="243"/>
        <v>7.234804392511999E-5</v>
      </c>
      <c r="IV770" s="118">
        <f t="shared" si="244"/>
        <v>1.8492623010840985E-7</v>
      </c>
      <c r="IW770" s="118" t="str">
        <f t="shared" si="245"/>
        <v/>
      </c>
      <c r="IX770" s="118" t="str">
        <f t="shared" si="246"/>
        <v/>
      </c>
      <c r="IY770" s="118">
        <f t="shared" si="247"/>
        <v>2.2393667741775953E-29</v>
      </c>
      <c r="IZ770" s="118" t="str">
        <f t="shared" si="248"/>
        <v/>
      </c>
      <c r="JA770" s="118" t="str">
        <f t="shared" si="249"/>
        <v/>
      </c>
      <c r="JB770" s="118"/>
      <c r="JC770" s="118">
        <v>50</v>
      </c>
      <c r="JD770" s="118">
        <f t="shared" si="250"/>
        <v>-4623.7464829516612</v>
      </c>
      <c r="JE770" s="118">
        <f t="shared" si="251"/>
        <v>2.3993493633313162E-7</v>
      </c>
      <c r="JF770" s="118">
        <f t="shared" si="252"/>
        <v>7.2348043925119787E-5</v>
      </c>
      <c r="JG770" s="118">
        <f t="shared" si="253"/>
        <v>2.3993493633313162E-7</v>
      </c>
      <c r="JH770" s="118" t="str">
        <f t="shared" si="254"/>
        <v/>
      </c>
      <c r="JI770" s="118" t="str">
        <f t="shared" si="255"/>
        <v/>
      </c>
      <c r="JJ770" s="118">
        <f t="shared" si="256"/>
        <v>2.2393667741775953E-29</v>
      </c>
      <c r="JK770" s="118" t="str">
        <f t="shared" si="257"/>
        <v/>
      </c>
      <c r="JL770" s="118" t="str">
        <f t="shared" si="258"/>
        <v/>
      </c>
      <c r="JM770" s="118"/>
      <c r="JN770" s="118"/>
      <c r="JO770" s="118"/>
      <c r="JP770" s="118">
        <f t="shared" si="212"/>
        <v>0.35200000000000009</v>
      </c>
      <c r="JQ770" s="138">
        <f t="shared" si="213"/>
        <v>0.99982844100234258</v>
      </c>
      <c r="JR770" s="118">
        <f t="shared" si="214"/>
        <v>1.0716857892001386E-5</v>
      </c>
      <c r="JS770" s="118" t="str">
        <f t="shared" si="210"/>
        <v/>
      </c>
      <c r="JT770" s="119" t="str">
        <f t="shared" si="211"/>
        <v/>
      </c>
    </row>
    <row r="771" spans="31:280" ht="20.100000000000001" customHeight="1" x14ac:dyDescent="0.25">
      <c r="AE771" s="118">
        <f>AH737</f>
        <v>0.13715125396609146</v>
      </c>
      <c r="AF771" s="118">
        <f t="shared" si="261"/>
        <v>0.18421731076786518</v>
      </c>
      <c r="AG771" s="118">
        <f t="shared" si="260"/>
        <v>2.7153216057044079E-4</v>
      </c>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HA771" s="1">
        <v>51</v>
      </c>
      <c r="HB771" s="1">
        <f t="shared" si="215"/>
        <v>-60283.492817752573</v>
      </c>
      <c r="HC771" s="1">
        <f t="shared" si="216"/>
        <v>1.8665064913877078E-8</v>
      </c>
      <c r="HD771" s="1">
        <f t="shared" si="217"/>
        <v>7.3524748804028802E-5</v>
      </c>
      <c r="HE771" s="1">
        <f t="shared" si="218"/>
        <v>1.8665064913877078E-8</v>
      </c>
      <c r="HF771" s="1" t="str">
        <f t="shared" si="219"/>
        <v/>
      </c>
      <c r="HG771" s="1" t="str">
        <f t="shared" si="220"/>
        <v/>
      </c>
      <c r="HK771" s="1">
        <f t="shared" si="221"/>
        <v>8.3374514231501357E-67</v>
      </c>
      <c r="HL771" s="1" t="str">
        <f t="shared" si="222"/>
        <v/>
      </c>
      <c r="HM771" s="1" t="str">
        <f t="shared" si="223"/>
        <v/>
      </c>
      <c r="HR771" s="1">
        <v>51</v>
      </c>
      <c r="HS771" s="1">
        <f t="shared" si="224"/>
        <v>-135.94318635058229</v>
      </c>
      <c r="HT771" s="1">
        <f t="shared" si="225"/>
        <v>8.2769525776513835E-6</v>
      </c>
      <c r="HU771" s="1">
        <f t="shared" si="226"/>
        <v>7.3524748804028802E-5</v>
      </c>
      <c r="HV771" s="118">
        <f t="shared" si="227"/>
        <v>8.2769525776513835E-6</v>
      </c>
      <c r="HW771" s="118" t="str">
        <f t="shared" si="228"/>
        <v/>
      </c>
      <c r="HX771" s="118" t="str">
        <f t="shared" si="229"/>
        <v/>
      </c>
      <c r="HY771" s="118">
        <f t="shared" si="230"/>
        <v>2.6773110888159538E-20</v>
      </c>
      <c r="HZ771" s="118" t="str">
        <f t="shared" si="231"/>
        <v/>
      </c>
      <c r="IA771" s="118" t="str">
        <f t="shared" si="232"/>
        <v/>
      </c>
      <c r="IB771" s="118"/>
      <c r="IC771" s="118"/>
      <c r="ID771" s="118"/>
      <c r="IE771" s="118">
        <v>51</v>
      </c>
      <c r="IF771" s="118">
        <f t="shared" si="259"/>
        <v>-231.23175382421269</v>
      </c>
      <c r="IG771" s="118">
        <f t="shared" si="233"/>
        <v>4.8660933806435324E-6</v>
      </c>
      <c r="IH771" s="118">
        <f t="shared" si="234"/>
        <v>7.3524748804028924E-5</v>
      </c>
      <c r="II771" s="118">
        <f t="shared" si="235"/>
        <v>4.8660933806435324E-6</v>
      </c>
      <c r="IJ771" s="118" t="str">
        <f t="shared" si="236"/>
        <v/>
      </c>
      <c r="IK771" s="118" t="str">
        <f t="shared" si="237"/>
        <v/>
      </c>
      <c r="IL771" s="118">
        <f t="shared" si="238"/>
        <v>1.5958374761527087E-110</v>
      </c>
      <c r="IM771" s="118" t="str">
        <f t="shared" si="239"/>
        <v/>
      </c>
      <c r="IN771" s="118" t="str">
        <f t="shared" si="240"/>
        <v/>
      </c>
      <c r="IO771" s="118"/>
      <c r="IP771" s="118"/>
      <c r="IQ771" s="118"/>
      <c r="IR771" s="118">
        <v>51</v>
      </c>
      <c r="IS771" s="118">
        <f t="shared" si="241"/>
        <v>-5992.8249748816161</v>
      </c>
      <c r="IT771" s="118">
        <f t="shared" si="242"/>
        <v>1.8775707807165245E-7</v>
      </c>
      <c r="IU771" s="118">
        <f t="shared" si="243"/>
        <v>7.3524748804028924E-5</v>
      </c>
      <c r="IV771" s="118">
        <f t="shared" si="244"/>
        <v>1.8775707807165245E-7</v>
      </c>
      <c r="IW771" s="118" t="str">
        <f t="shared" si="245"/>
        <v/>
      </c>
      <c r="IX771" s="118" t="str">
        <f t="shared" si="246"/>
        <v/>
      </c>
      <c r="IY771" s="118">
        <f t="shared" si="247"/>
        <v>2.3376577823093276E-29</v>
      </c>
      <c r="IZ771" s="118" t="str">
        <f t="shared" si="248"/>
        <v/>
      </c>
      <c r="JA771" s="118" t="str">
        <f t="shared" si="249"/>
        <v/>
      </c>
      <c r="JB771" s="118"/>
      <c r="JC771" s="118">
        <v>51</v>
      </c>
      <c r="JD771" s="118">
        <f t="shared" si="250"/>
        <v>-4618.8793813906595</v>
      </c>
      <c r="JE771" s="118">
        <f t="shared" si="251"/>
        <v>2.4360785674810564E-7</v>
      </c>
      <c r="JF771" s="118">
        <f t="shared" si="252"/>
        <v>7.3524748804028802E-5</v>
      </c>
      <c r="JG771" s="118">
        <f t="shared" si="253"/>
        <v>2.4360785674810564E-7</v>
      </c>
      <c r="JH771" s="118" t="str">
        <f t="shared" si="254"/>
        <v/>
      </c>
      <c r="JI771" s="118" t="str">
        <f t="shared" si="255"/>
        <v/>
      </c>
      <c r="JJ771" s="118">
        <f t="shared" si="256"/>
        <v>2.3376577823093276E-29</v>
      </c>
      <c r="JK771" s="118" t="str">
        <f t="shared" si="257"/>
        <v/>
      </c>
      <c r="JL771" s="118" t="str">
        <f t="shared" si="258"/>
        <v/>
      </c>
      <c r="JM771" s="118"/>
      <c r="JN771" s="118"/>
      <c r="JO771" s="118"/>
      <c r="JP771" s="118">
        <f t="shared" si="212"/>
        <v>0.35840000000000011</v>
      </c>
      <c r="JQ771" s="138">
        <f t="shared" si="213"/>
        <v>0.99981772414445058</v>
      </c>
      <c r="JR771" s="118">
        <f t="shared" si="214"/>
        <v>1.117032247055505E-5</v>
      </c>
      <c r="JS771" s="118" t="str">
        <f t="shared" si="210"/>
        <v/>
      </c>
      <c r="JT771" s="119" t="str">
        <f t="shared" si="211"/>
        <v/>
      </c>
    </row>
    <row r="772" spans="31:280" ht="20.100000000000001" customHeight="1" x14ac:dyDescent="0.25">
      <c r="AE772" s="124">
        <f>AI738</f>
        <v>0.12449375223176251</v>
      </c>
      <c r="AF772" s="118">
        <f t="shared" si="261"/>
        <v>0.16241609238745039</v>
      </c>
      <c r="AG772" s="118">
        <f t="shared" si="260"/>
        <v>6.8693979430542923E-2</v>
      </c>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HA772" s="1">
        <v>52</v>
      </c>
      <c r="HB772" s="1">
        <f t="shared" si="215"/>
        <v>-60219.969643023644</v>
      </c>
      <c r="HC772" s="1">
        <f t="shared" si="216"/>
        <v>1.89504862380671E-8</v>
      </c>
      <c r="HD772" s="1">
        <f t="shared" si="217"/>
        <v>7.4719457081723952E-5</v>
      </c>
      <c r="HE772" s="1">
        <f t="shared" si="218"/>
        <v>1.89504862380671E-8</v>
      </c>
      <c r="HF772" s="1" t="str">
        <f t="shared" si="219"/>
        <v/>
      </c>
      <c r="HG772" s="1" t="str">
        <f t="shared" si="220"/>
        <v/>
      </c>
      <c r="HK772" s="1">
        <f t="shared" si="221"/>
        <v>8.917845818778274E-67</v>
      </c>
      <c r="HL772" s="1" t="str">
        <f t="shared" si="222"/>
        <v/>
      </c>
      <c r="HM772" s="1" t="str">
        <f t="shared" si="223"/>
        <v/>
      </c>
      <c r="HR772" s="1">
        <v>52</v>
      </c>
      <c r="HS772" s="1">
        <f t="shared" si="224"/>
        <v>-135.79993747139306</v>
      </c>
      <c r="HT772" s="1">
        <f t="shared" si="225"/>
        <v>8.4035215864317711E-6</v>
      </c>
      <c r="HU772" s="1">
        <f t="shared" si="226"/>
        <v>7.4719457081723952E-5</v>
      </c>
      <c r="HV772" s="118">
        <f t="shared" si="227"/>
        <v>8.4035215864317711E-6</v>
      </c>
      <c r="HW772" s="118" t="str">
        <f t="shared" si="228"/>
        <v/>
      </c>
      <c r="HX772" s="118" t="str">
        <f t="shared" si="229"/>
        <v/>
      </c>
      <c r="HY772" s="118">
        <f t="shared" si="230"/>
        <v>2.7755138827133709E-20</v>
      </c>
      <c r="HZ772" s="118" t="str">
        <f t="shared" si="231"/>
        <v/>
      </c>
      <c r="IA772" s="118" t="str">
        <f t="shared" si="232"/>
        <v/>
      </c>
      <c r="IB772" s="118"/>
      <c r="IC772" s="118"/>
      <c r="ID772" s="118"/>
      <c r="IE772" s="118">
        <v>52</v>
      </c>
      <c r="IF772" s="118">
        <f t="shared" si="259"/>
        <v>-230.9880954956308</v>
      </c>
      <c r="IG772" s="118">
        <f t="shared" si="233"/>
        <v>4.9405044165945954E-6</v>
      </c>
      <c r="IH772" s="118">
        <f t="shared" si="234"/>
        <v>7.4719457081723952E-5</v>
      </c>
      <c r="II772" s="118">
        <f t="shared" si="235"/>
        <v>4.9405044165945954E-6</v>
      </c>
      <c r="IJ772" s="118" t="str">
        <f t="shared" si="236"/>
        <v/>
      </c>
      <c r="IK772" s="118" t="str">
        <f t="shared" si="237"/>
        <v/>
      </c>
      <c r="IL772" s="118">
        <f t="shared" si="238"/>
        <v>1.7444457895603801E-110</v>
      </c>
      <c r="IM772" s="118" t="str">
        <f t="shared" si="239"/>
        <v/>
      </c>
      <c r="IN772" s="118" t="str">
        <f t="shared" si="240"/>
        <v/>
      </c>
      <c r="IO772" s="118"/>
      <c r="IP772" s="118"/>
      <c r="IQ772" s="118"/>
      <c r="IR772" s="118">
        <v>52</v>
      </c>
      <c r="IS772" s="118">
        <f t="shared" si="241"/>
        <v>-5986.5100908195709</v>
      </c>
      <c r="IT772" s="118">
        <f t="shared" si="242"/>
        <v>1.9062821053738557E-7</v>
      </c>
      <c r="IU772" s="118">
        <f t="shared" si="243"/>
        <v>7.4719457081723952E-5</v>
      </c>
      <c r="IV772" s="118">
        <f t="shared" si="244"/>
        <v>1.9062821053738557E-7</v>
      </c>
      <c r="IW772" s="118" t="str">
        <f t="shared" si="245"/>
        <v/>
      </c>
      <c r="IX772" s="118" t="str">
        <f t="shared" si="246"/>
        <v/>
      </c>
      <c r="IY772" s="118">
        <f t="shared" si="247"/>
        <v>2.4402239671502683E-29</v>
      </c>
      <c r="IZ772" s="118" t="str">
        <f t="shared" si="248"/>
        <v/>
      </c>
      <c r="JA772" s="118" t="str">
        <f t="shared" si="249"/>
        <v/>
      </c>
      <c r="JB772" s="118"/>
      <c r="JC772" s="118">
        <v>52</v>
      </c>
      <c r="JD772" s="118">
        <f t="shared" si="250"/>
        <v>-4614.0122798296579</v>
      </c>
      <c r="JE772" s="118">
        <f t="shared" si="251"/>
        <v>2.4733304481345408E-7</v>
      </c>
      <c r="JF772" s="118">
        <f t="shared" si="252"/>
        <v>7.4719457081723952E-5</v>
      </c>
      <c r="JG772" s="118">
        <f t="shared" si="253"/>
        <v>2.4733304481345408E-7</v>
      </c>
      <c r="JH772" s="118" t="str">
        <f t="shared" si="254"/>
        <v/>
      </c>
      <c r="JI772" s="118" t="str">
        <f t="shared" si="255"/>
        <v/>
      </c>
      <c r="JJ772" s="118">
        <f t="shared" si="256"/>
        <v>2.4402239671502683E-29</v>
      </c>
      <c r="JK772" s="118" t="str">
        <f t="shared" si="257"/>
        <v/>
      </c>
      <c r="JL772" s="118" t="str">
        <f t="shared" si="258"/>
        <v/>
      </c>
      <c r="JM772" s="118"/>
      <c r="JN772" s="118"/>
      <c r="JO772" s="118"/>
      <c r="JP772" s="118">
        <f t="shared" si="212"/>
        <v>0.36480000000000012</v>
      </c>
      <c r="JQ772" s="138">
        <f t="shared" si="213"/>
        <v>0.99980655382198003</v>
      </c>
      <c r="JR772" s="118">
        <f t="shared" si="214"/>
        <v>1.1633859557935722E-5</v>
      </c>
      <c r="JS772" s="118" t="str">
        <f t="shared" si="210"/>
        <v/>
      </c>
      <c r="JT772" s="119" t="str">
        <f t="shared" si="211"/>
        <v/>
      </c>
    </row>
    <row r="773" spans="31:280" ht="20.100000000000001" customHeight="1" x14ac:dyDescent="0.25">
      <c r="AE773" s="118">
        <f>AJ739</f>
        <v>0.12338814277771099</v>
      </c>
      <c r="AF773" s="118">
        <f t="shared" si="261"/>
        <v>0.16056790682560071</v>
      </c>
      <c r="AG773" s="118">
        <f t="shared" si="260"/>
        <v>4.4395653807907484E-2</v>
      </c>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HA773" s="1">
        <v>53</v>
      </c>
      <c r="HB773" s="1">
        <f t="shared" si="215"/>
        <v>-60156.446468294715</v>
      </c>
      <c r="HC773" s="1">
        <f t="shared" si="216"/>
        <v>1.9239964309113366E-8</v>
      </c>
      <c r="HD773" s="1">
        <f t="shared" si="217"/>
        <v>7.5932424799750285E-5</v>
      </c>
      <c r="HE773" s="1">
        <f t="shared" si="218"/>
        <v>1.9239964309113366E-8</v>
      </c>
      <c r="HF773" s="1" t="str">
        <f t="shared" si="219"/>
        <v/>
      </c>
      <c r="HG773" s="1" t="str">
        <f t="shared" si="220"/>
        <v/>
      </c>
      <c r="HK773" s="1">
        <f t="shared" si="221"/>
        <v>9.5384905499141146E-67</v>
      </c>
      <c r="HL773" s="1" t="str">
        <f t="shared" si="222"/>
        <v/>
      </c>
      <c r="HM773" s="1" t="str">
        <f t="shared" si="223"/>
        <v/>
      </c>
      <c r="HR773" s="1">
        <v>53</v>
      </c>
      <c r="HS773" s="1">
        <f t="shared" si="224"/>
        <v>-135.65668859220381</v>
      </c>
      <c r="HT773" s="1">
        <f t="shared" si="225"/>
        <v>8.5318895442918492E-6</v>
      </c>
      <c r="HU773" s="1">
        <f t="shared" si="226"/>
        <v>7.5932424799750285E-5</v>
      </c>
      <c r="HV773" s="118">
        <f t="shared" si="227"/>
        <v>8.5318895442918492E-6</v>
      </c>
      <c r="HW773" s="118" t="str">
        <f t="shared" si="228"/>
        <v/>
      </c>
      <c r="HX773" s="118" t="str">
        <f t="shared" si="229"/>
        <v/>
      </c>
      <c r="HY773" s="118">
        <f t="shared" si="230"/>
        <v>2.8772726825295369E-20</v>
      </c>
      <c r="HZ773" s="118" t="str">
        <f t="shared" si="231"/>
        <v/>
      </c>
      <c r="IA773" s="118" t="str">
        <f t="shared" si="232"/>
        <v/>
      </c>
      <c r="IB773" s="118"/>
      <c r="IC773" s="118"/>
      <c r="ID773" s="118"/>
      <c r="IE773" s="118">
        <v>53</v>
      </c>
      <c r="IF773" s="118">
        <f t="shared" si="259"/>
        <v>-230.74443716704891</v>
      </c>
      <c r="IG773" s="118">
        <f t="shared" si="233"/>
        <v>5.0159730705670977E-6</v>
      </c>
      <c r="IH773" s="118">
        <f t="shared" si="234"/>
        <v>7.5932424799750285E-5</v>
      </c>
      <c r="II773" s="118">
        <f t="shared" si="235"/>
        <v>5.0159730705670977E-6</v>
      </c>
      <c r="IJ773" s="118" t="str">
        <f t="shared" si="236"/>
        <v/>
      </c>
      <c r="IK773" s="118" t="str">
        <f t="shared" si="237"/>
        <v/>
      </c>
      <c r="IL773" s="118">
        <f t="shared" si="238"/>
        <v>1.9068623648210424E-110</v>
      </c>
      <c r="IM773" s="118" t="str">
        <f t="shared" si="239"/>
        <v/>
      </c>
      <c r="IN773" s="118" t="str">
        <f t="shared" si="240"/>
        <v/>
      </c>
      <c r="IO773" s="118"/>
      <c r="IP773" s="118"/>
      <c r="IQ773" s="118"/>
      <c r="IR773" s="118">
        <v>53</v>
      </c>
      <c r="IS773" s="118">
        <f t="shared" si="241"/>
        <v>-5980.1952067575248</v>
      </c>
      <c r="IT773" s="118">
        <f t="shared" si="242"/>
        <v>1.9354015094778591E-7</v>
      </c>
      <c r="IU773" s="118">
        <f t="shared" si="243"/>
        <v>7.5932424799750285E-5</v>
      </c>
      <c r="IV773" s="118">
        <f t="shared" si="244"/>
        <v>1.9354015094778591E-7</v>
      </c>
      <c r="IW773" s="118" t="str">
        <f t="shared" si="245"/>
        <v/>
      </c>
      <c r="IX773" s="118" t="str">
        <f t="shared" si="246"/>
        <v/>
      </c>
      <c r="IY773" s="118">
        <f t="shared" si="247"/>
        <v>2.5472495506362589E-29</v>
      </c>
      <c r="IZ773" s="118" t="str">
        <f t="shared" si="248"/>
        <v/>
      </c>
      <c r="JA773" s="118" t="str">
        <f t="shared" si="249"/>
        <v/>
      </c>
      <c r="JB773" s="118"/>
      <c r="JC773" s="118">
        <v>53</v>
      </c>
      <c r="JD773" s="118">
        <f t="shared" si="250"/>
        <v>-4609.1451782686554</v>
      </c>
      <c r="JE773" s="118">
        <f t="shared" si="251"/>
        <v>2.5111117967601945E-7</v>
      </c>
      <c r="JF773" s="118">
        <f t="shared" si="252"/>
        <v>7.5932424799750285E-5</v>
      </c>
      <c r="JG773" s="118">
        <f t="shared" si="253"/>
        <v>2.5111117967601945E-7</v>
      </c>
      <c r="JH773" s="118" t="str">
        <f t="shared" si="254"/>
        <v/>
      </c>
      <c r="JI773" s="118" t="str">
        <f t="shared" si="255"/>
        <v/>
      </c>
      <c r="JJ773" s="118">
        <f t="shared" si="256"/>
        <v>2.5472495506362589E-29</v>
      </c>
      <c r="JK773" s="118" t="str">
        <f t="shared" si="257"/>
        <v/>
      </c>
      <c r="JL773" s="118" t="str">
        <f t="shared" si="258"/>
        <v/>
      </c>
      <c r="JM773" s="118"/>
      <c r="JN773" s="118"/>
      <c r="JO773" s="118"/>
      <c r="JP773" s="118">
        <f t="shared" si="212"/>
        <v>0.37120000000000014</v>
      </c>
      <c r="JQ773" s="138">
        <f t="shared" si="213"/>
        <v>0.99979491996242209</v>
      </c>
      <c r="JR773" s="118">
        <f t="shared" si="214"/>
        <v>1.2107473253086809E-5</v>
      </c>
      <c r="JS773" s="118" t="str">
        <f t="shared" si="210"/>
        <v/>
      </c>
      <c r="JT773" s="119" t="str">
        <f t="shared" si="211"/>
        <v/>
      </c>
    </row>
    <row r="774" spans="31:280" ht="20.100000000000001" customHeight="1" x14ac:dyDescent="0.25">
      <c r="AE774" s="124">
        <f>AK740</f>
        <v>0.16080296139651024</v>
      </c>
      <c r="AF774" s="118">
        <f t="shared" si="261"/>
        <v>0.22833167223819992</v>
      </c>
      <c r="AG774" s="118">
        <f t="shared" si="260"/>
        <v>0.11660909728789771</v>
      </c>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HA774" s="1">
        <v>54</v>
      </c>
      <c r="HB774" s="1">
        <f t="shared" si="215"/>
        <v>-60092.923293565786</v>
      </c>
      <c r="HC774" s="1">
        <f t="shared" si="216"/>
        <v>1.9533551761860675E-8</v>
      </c>
      <c r="HD774" s="1">
        <f t="shared" si="217"/>
        <v>7.7163911324126697E-5</v>
      </c>
      <c r="HE774" s="1">
        <f t="shared" si="218"/>
        <v>1.9533551761860675E-8</v>
      </c>
      <c r="HF774" s="1" t="str">
        <f t="shared" si="219"/>
        <v/>
      </c>
      <c r="HG774" s="1" t="str">
        <f t="shared" si="220"/>
        <v/>
      </c>
      <c r="HK774" s="1">
        <f t="shared" si="221"/>
        <v>1.0202166319811732E-66</v>
      </c>
      <c r="HL774" s="1" t="str">
        <f t="shared" si="222"/>
        <v/>
      </c>
      <c r="HM774" s="1" t="str">
        <f t="shared" si="223"/>
        <v/>
      </c>
      <c r="HR774" s="1">
        <v>54</v>
      </c>
      <c r="HS774" s="1">
        <f t="shared" si="224"/>
        <v>-135.51343971301458</v>
      </c>
      <c r="HT774" s="1">
        <f t="shared" si="225"/>
        <v>8.6620797919548116E-6</v>
      </c>
      <c r="HU774" s="1">
        <f t="shared" si="226"/>
        <v>7.7163911324126697E-5</v>
      </c>
      <c r="HV774" s="118">
        <f t="shared" si="227"/>
        <v>8.6620797919548116E-6</v>
      </c>
      <c r="HW774" s="118" t="str">
        <f t="shared" si="228"/>
        <v/>
      </c>
      <c r="HX774" s="118" t="str">
        <f t="shared" si="229"/>
        <v/>
      </c>
      <c r="HY774" s="118">
        <f t="shared" si="230"/>
        <v>2.9827145463339496E-20</v>
      </c>
      <c r="HZ774" s="118" t="str">
        <f t="shared" si="231"/>
        <v/>
      </c>
      <c r="IA774" s="118" t="str">
        <f t="shared" si="232"/>
        <v/>
      </c>
      <c r="IB774" s="118"/>
      <c r="IC774" s="118"/>
      <c r="ID774" s="118"/>
      <c r="IE774" s="118">
        <v>54</v>
      </c>
      <c r="IF774" s="118">
        <f t="shared" si="259"/>
        <v>-230.50077883846703</v>
      </c>
      <c r="IG774" s="118">
        <f t="shared" si="233"/>
        <v>5.0925130647779683E-6</v>
      </c>
      <c r="IH774" s="118">
        <f t="shared" si="234"/>
        <v>7.7163911324126697E-5</v>
      </c>
      <c r="II774" s="118">
        <f t="shared" si="235"/>
        <v>5.0925130647779683E-6</v>
      </c>
      <c r="IJ774" s="118" t="str">
        <f t="shared" si="236"/>
        <v/>
      </c>
      <c r="IK774" s="118" t="str">
        <f t="shared" si="237"/>
        <v/>
      </c>
      <c r="IL774" s="118">
        <f t="shared" si="238"/>
        <v>2.0843673805232599E-110</v>
      </c>
      <c r="IM774" s="118" t="str">
        <f t="shared" si="239"/>
        <v/>
      </c>
      <c r="IN774" s="118" t="str">
        <f t="shared" si="240"/>
        <v/>
      </c>
      <c r="IO774" s="118"/>
      <c r="IP774" s="118"/>
      <c r="IQ774" s="118"/>
      <c r="IR774" s="118">
        <v>54</v>
      </c>
      <c r="IS774" s="118">
        <f t="shared" si="241"/>
        <v>-5973.8803226954788</v>
      </c>
      <c r="IT774" s="118">
        <f t="shared" si="242"/>
        <v>1.9649342877139264E-7</v>
      </c>
      <c r="IU774" s="118">
        <f t="shared" si="243"/>
        <v>7.716391132412648E-5</v>
      </c>
      <c r="IV774" s="118">
        <f t="shared" si="244"/>
        <v>1.9649342877139264E-7</v>
      </c>
      <c r="IW774" s="118" t="str">
        <f t="shared" si="245"/>
        <v/>
      </c>
      <c r="IX774" s="118" t="str">
        <f t="shared" si="246"/>
        <v/>
      </c>
      <c r="IY774" s="118">
        <f t="shared" si="247"/>
        <v>2.6589266172728665E-29</v>
      </c>
      <c r="IZ774" s="118" t="str">
        <f t="shared" si="248"/>
        <v/>
      </c>
      <c r="JA774" s="118" t="str">
        <f t="shared" si="249"/>
        <v/>
      </c>
      <c r="JB774" s="118"/>
      <c r="JC774" s="118">
        <v>54</v>
      </c>
      <c r="JD774" s="118">
        <f t="shared" si="250"/>
        <v>-4604.2780767076538</v>
      </c>
      <c r="JE774" s="118">
        <f t="shared" si="251"/>
        <v>2.5494294830162619E-7</v>
      </c>
      <c r="JF774" s="118">
        <f t="shared" si="252"/>
        <v>7.7163911324126697E-5</v>
      </c>
      <c r="JG774" s="118">
        <f t="shared" si="253"/>
        <v>2.5494294830162619E-7</v>
      </c>
      <c r="JH774" s="118" t="str">
        <f t="shared" si="254"/>
        <v/>
      </c>
      <c r="JI774" s="118" t="str">
        <f t="shared" si="255"/>
        <v/>
      </c>
      <c r="JJ774" s="118">
        <f t="shared" si="256"/>
        <v>2.6589266172728665E-29</v>
      </c>
      <c r="JK774" s="118" t="str">
        <f t="shared" si="257"/>
        <v/>
      </c>
      <c r="JL774" s="118" t="str">
        <f t="shared" si="258"/>
        <v/>
      </c>
      <c r="JM774" s="118"/>
      <c r="JN774" s="118"/>
      <c r="JO774" s="118"/>
      <c r="JP774" s="118">
        <f t="shared" si="212"/>
        <v>0.37760000000000016</v>
      </c>
      <c r="JQ774" s="138">
        <f t="shared" si="213"/>
        <v>0.999782812489169</v>
      </c>
      <c r="JR774" s="118">
        <f t="shared" si="214"/>
        <v>1.2591165934439097E-5</v>
      </c>
      <c r="JS774" s="118" t="str">
        <f t="shared" si="210"/>
        <v/>
      </c>
      <c r="JT774" s="119" t="str">
        <f t="shared" si="211"/>
        <v/>
      </c>
    </row>
    <row r="775" spans="31:280" ht="20.100000000000001" customHeight="1" x14ac:dyDescent="0.25">
      <c r="AE775" s="118">
        <f>AL741</f>
        <v>0.68638694760000318</v>
      </c>
      <c r="AF775" s="118">
        <f t="shared" si="261"/>
        <v>6.9788000799077308</v>
      </c>
      <c r="AG775" s="118">
        <f t="shared" si="260"/>
        <v>0.41782717303399608</v>
      </c>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HA775" s="1">
        <v>55</v>
      </c>
      <c r="HB775" s="1">
        <f t="shared" si="215"/>
        <v>-60029.400118836857</v>
      </c>
      <c r="HC775" s="1">
        <f t="shared" si="216"/>
        <v>1.9831301835996079E-8</v>
      </c>
      <c r="HD775" s="1">
        <f t="shared" si="217"/>
        <v>7.8414179383585065E-5</v>
      </c>
      <c r="HE775" s="1">
        <f t="shared" si="218"/>
        <v>1.9831301835996079E-8</v>
      </c>
      <c r="HF775" s="1" t="str">
        <f t="shared" si="219"/>
        <v/>
      </c>
      <c r="HG775" s="1" t="str">
        <f t="shared" si="220"/>
        <v/>
      </c>
      <c r="HK775" s="1">
        <f t="shared" si="221"/>
        <v>1.0911845195905963E-66</v>
      </c>
      <c r="HL775" s="1" t="str">
        <f t="shared" si="222"/>
        <v/>
      </c>
      <c r="HM775" s="1" t="str">
        <f t="shared" si="223"/>
        <v/>
      </c>
      <c r="HR775" s="1">
        <v>55</v>
      </c>
      <c r="HS775" s="1">
        <f t="shared" si="224"/>
        <v>-135.37019083382535</v>
      </c>
      <c r="HT775" s="1">
        <f t="shared" si="225"/>
        <v>8.7941159383589237E-6</v>
      </c>
      <c r="HU775" s="1">
        <f t="shared" si="226"/>
        <v>7.8414179383585065E-5</v>
      </c>
      <c r="HV775" s="118">
        <f t="shared" si="227"/>
        <v>8.7941159383589237E-6</v>
      </c>
      <c r="HW775" s="118" t="str">
        <f t="shared" si="228"/>
        <v/>
      </c>
      <c r="HX775" s="118" t="str">
        <f t="shared" si="229"/>
        <v/>
      </c>
      <c r="HY775" s="118">
        <f t="shared" si="230"/>
        <v>3.0919710094534791E-20</v>
      </c>
      <c r="HZ775" s="118" t="str">
        <f t="shared" si="231"/>
        <v/>
      </c>
      <c r="IA775" s="118" t="str">
        <f t="shared" si="232"/>
        <v/>
      </c>
      <c r="IB775" s="118"/>
      <c r="IC775" s="118"/>
      <c r="ID775" s="118"/>
      <c r="IE775" s="118">
        <v>55</v>
      </c>
      <c r="IF775" s="118">
        <f t="shared" si="259"/>
        <v>-230.25712050988514</v>
      </c>
      <c r="IG775" s="118">
        <f t="shared" si="233"/>
        <v>5.1701382791301131E-6</v>
      </c>
      <c r="IH775" s="118">
        <f t="shared" si="234"/>
        <v>7.8414179383585065E-5</v>
      </c>
      <c r="II775" s="118">
        <f t="shared" si="235"/>
        <v>5.1701382791301131E-6</v>
      </c>
      <c r="IJ775" s="118" t="str">
        <f t="shared" si="236"/>
        <v/>
      </c>
      <c r="IK775" s="118" t="str">
        <f t="shared" si="237"/>
        <v/>
      </c>
      <c r="IL775" s="118">
        <f t="shared" si="238"/>
        <v>2.2783594371036952E-110</v>
      </c>
      <c r="IM775" s="118" t="str">
        <f t="shared" si="239"/>
        <v/>
      </c>
      <c r="IN775" s="118" t="str">
        <f t="shared" si="240"/>
        <v/>
      </c>
      <c r="IO775" s="118"/>
      <c r="IP775" s="118"/>
      <c r="IQ775" s="118"/>
      <c r="IR775" s="118">
        <v>55</v>
      </c>
      <c r="IS775" s="118">
        <f t="shared" si="241"/>
        <v>-5967.5654386334327</v>
      </c>
      <c r="IT775" s="118">
        <f t="shared" si="242"/>
        <v>1.994885795610223E-7</v>
      </c>
      <c r="IU775" s="118">
        <f t="shared" si="243"/>
        <v>7.8414179383585065E-5</v>
      </c>
      <c r="IV775" s="118">
        <f t="shared" si="244"/>
        <v>1.994885795610223E-7</v>
      </c>
      <c r="IW775" s="118" t="str">
        <f t="shared" si="245"/>
        <v/>
      </c>
      <c r="IX775" s="118" t="str">
        <f t="shared" si="246"/>
        <v/>
      </c>
      <c r="IY775" s="118">
        <f t="shared" si="247"/>
        <v>2.7754554464162117E-29</v>
      </c>
      <c r="IZ775" s="118" t="str">
        <f t="shared" si="248"/>
        <v/>
      </c>
      <c r="JA775" s="118" t="str">
        <f t="shared" si="249"/>
        <v/>
      </c>
      <c r="JB775" s="118"/>
      <c r="JC775" s="118">
        <v>55</v>
      </c>
      <c r="JD775" s="118">
        <f t="shared" si="250"/>
        <v>-4599.4109751466522</v>
      </c>
      <c r="JE775" s="118">
        <f t="shared" si="251"/>
        <v>2.5882904555022389E-7</v>
      </c>
      <c r="JF775" s="118">
        <f t="shared" si="252"/>
        <v>7.8414179383585065E-5</v>
      </c>
      <c r="JG775" s="118">
        <f t="shared" si="253"/>
        <v>2.5882904555022389E-7</v>
      </c>
      <c r="JH775" s="118" t="str">
        <f t="shared" si="254"/>
        <v/>
      </c>
      <c r="JI775" s="118" t="str">
        <f t="shared" si="255"/>
        <v/>
      </c>
      <c r="JJ775" s="118">
        <f t="shared" si="256"/>
        <v>2.7754554464162117E-29</v>
      </c>
      <c r="JK775" s="118" t="str">
        <f t="shared" si="257"/>
        <v/>
      </c>
      <c r="JL775" s="118" t="str">
        <f t="shared" si="258"/>
        <v/>
      </c>
      <c r="JM775" s="118"/>
      <c r="JN775" s="118"/>
      <c r="JO775" s="118"/>
      <c r="JP775" s="118">
        <f t="shared" si="212"/>
        <v>0.38400000000000017</v>
      </c>
      <c r="JQ775" s="138">
        <f t="shared" si="213"/>
        <v>0.99977022132323456</v>
      </c>
      <c r="JR775" s="118">
        <f t="shared" si="214"/>
        <v>1.308493830765034E-5</v>
      </c>
      <c r="JS775" s="118" t="str">
        <f t="shared" si="210"/>
        <v/>
      </c>
      <c r="JT775" s="119" t="str">
        <f t="shared" si="211"/>
        <v/>
      </c>
    </row>
    <row r="776" spans="31:280" ht="20.100000000000001" customHeight="1" x14ac:dyDescent="0.25">
      <c r="AE776" s="124">
        <f>AM742</f>
        <v>0.15021105527797263</v>
      </c>
      <c r="AF776" s="118">
        <f t="shared" si="261"/>
        <v>0.20800785879360656</v>
      </c>
      <c r="AG776" s="118">
        <f t="shared" si="260"/>
        <v>4.7508289338043675E-3</v>
      </c>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HA776" s="1">
        <v>56</v>
      </c>
      <c r="HB776" s="1">
        <f t="shared" si="215"/>
        <v>-59965.876944107935</v>
      </c>
      <c r="HC776" s="1">
        <f t="shared" si="216"/>
        <v>2.0133268381844903E-8</v>
      </c>
      <c r="HD776" s="1">
        <f t="shared" si="217"/>
        <v>7.9683495108174771E-5</v>
      </c>
      <c r="HE776" s="1">
        <f t="shared" si="218"/>
        <v>2.0133268381844903E-8</v>
      </c>
      <c r="HF776" s="1" t="str">
        <f t="shared" si="219"/>
        <v/>
      </c>
      <c r="HG776" s="1" t="str">
        <f t="shared" si="220"/>
        <v/>
      </c>
      <c r="HK776" s="1">
        <f t="shared" si="221"/>
        <v>1.167070372785224E-66</v>
      </c>
      <c r="HL776" s="1" t="str">
        <f t="shared" si="222"/>
        <v/>
      </c>
      <c r="HM776" s="1" t="str">
        <f t="shared" si="223"/>
        <v/>
      </c>
      <c r="HR776" s="1">
        <v>56</v>
      </c>
      <c r="HS776" s="1">
        <f t="shared" si="224"/>
        <v>-135.22694195463612</v>
      </c>
      <c r="HT776" s="1">
        <f t="shared" si="225"/>
        <v>8.9280218632276877E-6</v>
      </c>
      <c r="HU776" s="1">
        <f t="shared" si="226"/>
        <v>7.9683495108174961E-5</v>
      </c>
      <c r="HV776" s="118">
        <f t="shared" si="227"/>
        <v>8.9280218632276877E-6</v>
      </c>
      <c r="HW776" s="118" t="str">
        <f t="shared" si="228"/>
        <v/>
      </c>
      <c r="HX776" s="118" t="str">
        <f t="shared" si="229"/>
        <v/>
      </c>
      <c r="HY776" s="118">
        <f t="shared" si="230"/>
        <v>3.2051782399758295E-20</v>
      </c>
      <c r="HZ776" s="118" t="str">
        <f t="shared" si="231"/>
        <v/>
      </c>
      <c r="IA776" s="118" t="str">
        <f t="shared" si="232"/>
        <v/>
      </c>
      <c r="IB776" s="118"/>
      <c r="IC776" s="118"/>
      <c r="ID776" s="118"/>
      <c r="IE776" s="118">
        <v>56</v>
      </c>
      <c r="IF776" s="118">
        <f t="shared" si="259"/>
        <v>-230.01346218130325</v>
      </c>
      <c r="IG776" s="118">
        <f t="shared" si="233"/>
        <v>5.2488627527234672E-6</v>
      </c>
      <c r="IH776" s="118">
        <f t="shared" si="234"/>
        <v>7.9683495108174771E-5</v>
      </c>
      <c r="II776" s="118">
        <f t="shared" si="235"/>
        <v>5.2488627527234672E-6</v>
      </c>
      <c r="IJ776" s="118" t="str">
        <f t="shared" si="236"/>
        <v/>
      </c>
      <c r="IK776" s="118" t="str">
        <f t="shared" si="237"/>
        <v/>
      </c>
      <c r="IL776" s="118">
        <f t="shared" si="238"/>
        <v>2.4903664867623622E-110</v>
      </c>
      <c r="IM776" s="118" t="str">
        <f t="shared" si="239"/>
        <v/>
      </c>
      <c r="IN776" s="118" t="str">
        <f t="shared" si="240"/>
        <v/>
      </c>
      <c r="IO776" s="118"/>
      <c r="IP776" s="118"/>
      <c r="IQ776" s="118"/>
      <c r="IR776" s="118">
        <v>56</v>
      </c>
      <c r="IS776" s="118">
        <f t="shared" si="241"/>
        <v>-5961.2505545713866</v>
      </c>
      <c r="IT776" s="118">
        <f t="shared" si="242"/>
        <v>2.0252614501207087E-7</v>
      </c>
      <c r="IU776" s="118">
        <f t="shared" si="243"/>
        <v>7.9683495108174961E-5</v>
      </c>
      <c r="IV776" s="118">
        <f t="shared" si="244"/>
        <v>2.0252614501207087E-7</v>
      </c>
      <c r="IW776" s="118" t="str">
        <f t="shared" si="245"/>
        <v/>
      </c>
      <c r="IX776" s="118" t="str">
        <f t="shared" si="246"/>
        <v/>
      </c>
      <c r="IY776" s="118">
        <f t="shared" si="247"/>
        <v>2.8970448584553707E-29</v>
      </c>
      <c r="IZ776" s="118" t="str">
        <f t="shared" si="248"/>
        <v/>
      </c>
      <c r="JA776" s="118" t="str">
        <f t="shared" si="249"/>
        <v/>
      </c>
      <c r="JB776" s="118"/>
      <c r="JC776" s="118">
        <v>56</v>
      </c>
      <c r="JD776" s="118">
        <f t="shared" si="250"/>
        <v>-4594.5438735856505</v>
      </c>
      <c r="JE776" s="118">
        <f t="shared" si="251"/>
        <v>2.6277017425153253E-7</v>
      </c>
      <c r="JF776" s="118">
        <f t="shared" si="252"/>
        <v>7.9683495108174961E-5</v>
      </c>
      <c r="JG776" s="118">
        <f t="shared" si="253"/>
        <v>2.6277017425153253E-7</v>
      </c>
      <c r="JH776" s="118" t="str">
        <f t="shared" si="254"/>
        <v/>
      </c>
      <c r="JI776" s="118" t="str">
        <f t="shared" si="255"/>
        <v/>
      </c>
      <c r="JJ776" s="118">
        <f t="shared" si="256"/>
        <v>2.8970448584553707E-29</v>
      </c>
      <c r="JK776" s="118" t="str">
        <f t="shared" si="257"/>
        <v/>
      </c>
      <c r="JL776" s="118" t="str">
        <f t="shared" si="258"/>
        <v/>
      </c>
      <c r="JM776" s="118"/>
      <c r="JN776" s="118"/>
      <c r="JO776" s="118"/>
      <c r="JP776" s="118">
        <f t="shared" si="212"/>
        <v>0.39040000000000019</v>
      </c>
      <c r="JQ776" s="138">
        <f t="shared" si="213"/>
        <v>0.99975713638492691</v>
      </c>
      <c r="JR776" s="118">
        <f t="shared" si="214"/>
        <v>1.3588789453677919E-5</v>
      </c>
      <c r="JS776" s="118" t="str">
        <f t="shared" si="210"/>
        <v/>
      </c>
      <c r="JT776" s="119" t="str">
        <f t="shared" si="211"/>
        <v/>
      </c>
    </row>
    <row r="777" spans="31:280" ht="20.100000000000001" customHeight="1" x14ac:dyDescent="0.25">
      <c r="AE777" s="118">
        <f>AN743</f>
        <v>0.14942147209004875</v>
      </c>
      <c r="AF777" s="118">
        <f t="shared" si="261"/>
        <v>0.20653049239230684</v>
      </c>
      <c r="AG777" s="118">
        <f t="shared" si="260"/>
        <v>4.6323504183445012E-4</v>
      </c>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HA777" s="1">
        <v>57</v>
      </c>
      <c r="HB777" s="1">
        <f t="shared" si="215"/>
        <v>-59902.353769379006</v>
      </c>
      <c r="HC777" s="1">
        <f t="shared" si="216"/>
        <v>2.0439505866206277E-8</v>
      </c>
      <c r="HD777" s="1">
        <f t="shared" si="217"/>
        <v>8.0972128068238777E-5</v>
      </c>
      <c r="HE777" s="1">
        <f t="shared" si="218"/>
        <v>2.0439505866206277E-8</v>
      </c>
      <c r="HF777" s="1" t="str">
        <f t="shared" si="219"/>
        <v/>
      </c>
      <c r="HG777" s="1" t="str">
        <f t="shared" si="220"/>
        <v/>
      </c>
      <c r="HK777" s="1">
        <f t="shared" si="221"/>
        <v>1.2482136961274928E-66</v>
      </c>
      <c r="HL777" s="1" t="str">
        <f t="shared" si="222"/>
        <v/>
      </c>
      <c r="HM777" s="1" t="str">
        <f t="shared" si="223"/>
        <v/>
      </c>
      <c r="HR777" s="1">
        <v>57</v>
      </c>
      <c r="HS777" s="1">
        <f t="shared" si="224"/>
        <v>-135.08369307544689</v>
      </c>
      <c r="HT777" s="1">
        <f t="shared" si="225"/>
        <v>9.0638217196575289E-6</v>
      </c>
      <c r="HU777" s="1">
        <f t="shared" si="226"/>
        <v>8.0972128068238777E-5</v>
      </c>
      <c r="HV777" s="118">
        <f t="shared" si="227"/>
        <v>9.0638217196575289E-6</v>
      </c>
      <c r="HW777" s="118" t="str">
        <f t="shared" si="228"/>
        <v/>
      </c>
      <c r="HX777" s="118" t="str">
        <f t="shared" si="229"/>
        <v/>
      </c>
      <c r="HY777" s="118">
        <f t="shared" si="230"/>
        <v>3.3224771995726802E-20</v>
      </c>
      <c r="HZ777" s="118" t="str">
        <f t="shared" si="231"/>
        <v/>
      </c>
      <c r="IA777" s="118" t="str">
        <f t="shared" si="232"/>
        <v/>
      </c>
      <c r="IB777" s="118"/>
      <c r="IC777" s="118"/>
      <c r="ID777" s="118"/>
      <c r="IE777" s="118">
        <v>57</v>
      </c>
      <c r="IF777" s="118">
        <f t="shared" si="259"/>
        <v>-229.76980385272137</v>
      </c>
      <c r="IG777" s="118">
        <f t="shared" si="233"/>
        <v>5.3287006853763496E-6</v>
      </c>
      <c r="IH777" s="118">
        <f t="shared" si="234"/>
        <v>8.0972128068238777E-5</v>
      </c>
      <c r="II777" s="118">
        <f t="shared" si="235"/>
        <v>5.3287006853763496E-6</v>
      </c>
      <c r="IJ777" s="118" t="str">
        <f t="shared" si="236"/>
        <v/>
      </c>
      <c r="IK777" s="118" t="str">
        <f t="shared" si="237"/>
        <v/>
      </c>
      <c r="IL777" s="118">
        <f t="shared" si="238"/>
        <v>2.7220577698940582E-110</v>
      </c>
      <c r="IM777" s="118" t="str">
        <f t="shared" si="239"/>
        <v/>
      </c>
      <c r="IN777" s="118" t="str">
        <f t="shared" si="240"/>
        <v/>
      </c>
      <c r="IO777" s="118"/>
      <c r="IP777" s="118"/>
      <c r="IQ777" s="118"/>
      <c r="IR777" s="118">
        <v>57</v>
      </c>
      <c r="IS777" s="118">
        <f t="shared" si="241"/>
        <v>-5954.9356705093405</v>
      </c>
      <c r="IT777" s="118">
        <f t="shared" si="242"/>
        <v>2.0560667302121553E-7</v>
      </c>
      <c r="IU777" s="118">
        <f t="shared" si="243"/>
        <v>8.0972128068238777E-5</v>
      </c>
      <c r="IV777" s="118">
        <f t="shared" si="244"/>
        <v>2.0560667302121553E-7</v>
      </c>
      <c r="IW777" s="118" t="str">
        <f t="shared" si="245"/>
        <v/>
      </c>
      <c r="IX777" s="118" t="str">
        <f t="shared" si="246"/>
        <v/>
      </c>
      <c r="IY777" s="118">
        <f t="shared" si="247"/>
        <v>3.0239125754698869E-29</v>
      </c>
      <c r="IZ777" s="118" t="str">
        <f t="shared" si="248"/>
        <v/>
      </c>
      <c r="JA777" s="118" t="str">
        <f t="shared" si="249"/>
        <v/>
      </c>
      <c r="JB777" s="118"/>
      <c r="JC777" s="118">
        <v>57</v>
      </c>
      <c r="JD777" s="118">
        <f t="shared" si="250"/>
        <v>-4589.6767720246489</v>
      </c>
      <c r="JE777" s="118">
        <f t="shared" si="251"/>
        <v>2.6676704528120316E-7</v>
      </c>
      <c r="JF777" s="118">
        <f t="shared" si="252"/>
        <v>8.0972128068238777E-5</v>
      </c>
      <c r="JG777" s="118">
        <f t="shared" si="253"/>
        <v>2.6676704528120316E-7</v>
      </c>
      <c r="JH777" s="118" t="str">
        <f t="shared" si="254"/>
        <v/>
      </c>
      <c r="JI777" s="118" t="str">
        <f t="shared" si="255"/>
        <v/>
      </c>
      <c r="JJ777" s="118">
        <f t="shared" si="256"/>
        <v>3.0239125754698869E-29</v>
      </c>
      <c r="JK777" s="118" t="str">
        <f t="shared" si="257"/>
        <v/>
      </c>
      <c r="JL777" s="118" t="str">
        <f t="shared" si="258"/>
        <v/>
      </c>
      <c r="JM777" s="118"/>
      <c r="JN777" s="118"/>
      <c r="JO777" s="118"/>
      <c r="JP777" s="118">
        <f t="shared" si="212"/>
        <v>0.39680000000000021</v>
      </c>
      <c r="JQ777" s="138">
        <f t="shared" si="213"/>
        <v>0.99974354759547324</v>
      </c>
      <c r="JR777" s="118">
        <f t="shared" si="214"/>
        <v>1.4102716873187759E-5</v>
      </c>
      <c r="JS777" s="118" t="str">
        <f t="shared" si="210"/>
        <v/>
      </c>
      <c r="JT777" s="119" t="str">
        <f t="shared" si="211"/>
        <v/>
      </c>
    </row>
    <row r="778" spans="31:280" ht="20.100000000000001" customHeight="1" x14ac:dyDescent="0.25">
      <c r="AE778" s="124">
        <f>AO744</f>
        <v>0.16543626754560414</v>
      </c>
      <c r="AF778" s="118">
        <f t="shared" si="261"/>
        <v>0.23752630229212152</v>
      </c>
      <c r="AG778" s="118">
        <f t="shared" si="260"/>
        <v>1.3177311926615979E-2</v>
      </c>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HA778" s="1">
        <v>58</v>
      </c>
      <c r="HB778" s="1">
        <f t="shared" si="215"/>
        <v>-59838.830594650077</v>
      </c>
      <c r="HC778" s="1">
        <f t="shared" si="216"/>
        <v>2.0750069378227411E-8</v>
      </c>
      <c r="HD778" s="1">
        <f t="shared" si="217"/>
        <v>8.228035131375881E-5</v>
      </c>
      <c r="HE778" s="1">
        <f t="shared" si="218"/>
        <v>2.0750069378227411E-8</v>
      </c>
      <c r="HF778" s="1" t="str">
        <f t="shared" si="219"/>
        <v/>
      </c>
      <c r="HG778" s="1" t="str">
        <f t="shared" si="220"/>
        <v/>
      </c>
      <c r="HK778" s="1">
        <f t="shared" si="221"/>
        <v>1.334977340811661E-66</v>
      </c>
      <c r="HL778" s="1" t="str">
        <f t="shared" si="222"/>
        <v/>
      </c>
      <c r="HM778" s="1" t="str">
        <f t="shared" si="223"/>
        <v/>
      </c>
      <c r="HR778" s="1">
        <v>58</v>
      </c>
      <c r="HS778" s="1">
        <f t="shared" si="224"/>
        <v>-134.94044419625766</v>
      </c>
      <c r="HT778" s="1">
        <f t="shared" si="225"/>
        <v>9.2015399367228519E-6</v>
      </c>
      <c r="HU778" s="1">
        <f t="shared" si="226"/>
        <v>8.228035131375881E-5</v>
      </c>
      <c r="HV778" s="118">
        <f t="shared" si="227"/>
        <v>9.2015399367228519E-6</v>
      </c>
      <c r="HW778" s="118" t="str">
        <f t="shared" si="228"/>
        <v/>
      </c>
      <c r="HX778" s="118" t="str">
        <f t="shared" si="229"/>
        <v/>
      </c>
      <c r="HY778" s="118">
        <f t="shared" si="230"/>
        <v>3.4440138098218213E-20</v>
      </c>
      <c r="HZ778" s="118" t="str">
        <f t="shared" si="231"/>
        <v/>
      </c>
      <c r="IA778" s="118" t="str">
        <f t="shared" si="232"/>
        <v/>
      </c>
      <c r="IB778" s="118"/>
      <c r="IC778" s="118"/>
      <c r="ID778" s="118"/>
      <c r="IE778" s="118">
        <v>58</v>
      </c>
      <c r="IF778" s="118">
        <f t="shared" si="259"/>
        <v>-229.52614552413948</v>
      </c>
      <c r="IG778" s="118">
        <f t="shared" si="233"/>
        <v>5.4096664391569255E-6</v>
      </c>
      <c r="IH778" s="118">
        <f t="shared" si="234"/>
        <v>8.228035131375881E-5</v>
      </c>
      <c r="II778" s="118">
        <f t="shared" si="235"/>
        <v>5.4096664391569255E-6</v>
      </c>
      <c r="IJ778" s="118" t="str">
        <f t="shared" si="236"/>
        <v/>
      </c>
      <c r="IK778" s="118" t="str">
        <f t="shared" si="237"/>
        <v/>
      </c>
      <c r="IL778" s="118">
        <f t="shared" si="238"/>
        <v>2.9752568505071261E-110</v>
      </c>
      <c r="IM778" s="118" t="str">
        <f t="shared" si="239"/>
        <v/>
      </c>
      <c r="IN778" s="118" t="str">
        <f t="shared" si="240"/>
        <v/>
      </c>
      <c r="IO778" s="118"/>
      <c r="IP778" s="118"/>
      <c r="IQ778" s="118"/>
      <c r="IR778" s="118">
        <v>58</v>
      </c>
      <c r="IS778" s="118">
        <f t="shared" si="241"/>
        <v>-5948.6207864472944</v>
      </c>
      <c r="IT778" s="118">
        <f t="shared" si="242"/>
        <v>2.0873071774550739E-7</v>
      </c>
      <c r="IU778" s="118">
        <f t="shared" si="243"/>
        <v>8.2280351313759041E-5</v>
      </c>
      <c r="IV778" s="118">
        <f t="shared" si="244"/>
        <v>2.0873071774550739E-7</v>
      </c>
      <c r="IW778" s="118" t="str">
        <f t="shared" si="245"/>
        <v/>
      </c>
      <c r="IX778" s="118" t="str">
        <f t="shared" si="246"/>
        <v/>
      </c>
      <c r="IY778" s="118">
        <f t="shared" si="247"/>
        <v>3.1562855969632451E-29</v>
      </c>
      <c r="IZ778" s="118" t="str">
        <f t="shared" si="248"/>
        <v/>
      </c>
      <c r="JA778" s="118" t="str">
        <f t="shared" si="249"/>
        <v/>
      </c>
      <c r="JB778" s="118"/>
      <c r="JC778" s="118">
        <v>58</v>
      </c>
      <c r="JD778" s="118">
        <f t="shared" si="250"/>
        <v>-4584.8096704636473</v>
      </c>
      <c r="JE778" s="118">
        <f t="shared" si="251"/>
        <v>2.7082037763749111E-7</v>
      </c>
      <c r="JF778" s="118">
        <f t="shared" si="252"/>
        <v>8.228035131375881E-5</v>
      </c>
      <c r="JG778" s="118">
        <f t="shared" si="253"/>
        <v>2.7082037763749111E-7</v>
      </c>
      <c r="JH778" s="118" t="str">
        <f t="shared" si="254"/>
        <v/>
      </c>
      <c r="JI778" s="118" t="str">
        <f t="shared" si="255"/>
        <v/>
      </c>
      <c r="JJ778" s="118">
        <f t="shared" si="256"/>
        <v>3.1562855969632451E-29</v>
      </c>
      <c r="JK778" s="118" t="str">
        <f t="shared" si="257"/>
        <v/>
      </c>
      <c r="JL778" s="118" t="str">
        <f t="shared" si="258"/>
        <v/>
      </c>
      <c r="JM778" s="118"/>
      <c r="JN778" s="118"/>
      <c r="JO778" s="118"/>
      <c r="JP778" s="118">
        <f t="shared" si="212"/>
        <v>0.40320000000000022</v>
      </c>
      <c r="JQ778" s="138">
        <f t="shared" si="213"/>
        <v>0.99972944487860005</v>
      </c>
      <c r="JR778" s="118">
        <f t="shared" si="214"/>
        <v>1.4626716530519168E-5</v>
      </c>
      <c r="JS778" s="118" t="str">
        <f t="shared" si="210"/>
        <v/>
      </c>
      <c r="JT778" s="119" t="str">
        <f t="shared" si="211"/>
        <v/>
      </c>
    </row>
    <row r="779" spans="31:280" ht="20.100000000000001" customHeight="1" x14ac:dyDescent="0.25">
      <c r="AE779" s="118">
        <f>AP745</f>
        <v>0.14647558108361797</v>
      </c>
      <c r="AF779" s="118">
        <f t="shared" si="261"/>
        <v>0.2010635417469713</v>
      </c>
      <c r="AG779" s="118">
        <f t="shared" si="260"/>
        <v>4.9207904280080365E-2</v>
      </c>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HA779" s="1">
        <v>59</v>
      </c>
      <c r="HB779" s="1">
        <f t="shared" si="215"/>
        <v>-59775.307419921148</v>
      </c>
      <c r="HC779" s="1">
        <f t="shared" si="216"/>
        <v>2.1065014635317696E-8</v>
      </c>
      <c r="HD779" s="1">
        <f t="shared" si="217"/>
        <v>8.3608441414078198E-5</v>
      </c>
      <c r="HE779" s="1">
        <f t="shared" si="218"/>
        <v>2.1065014635317696E-8</v>
      </c>
      <c r="HF779" s="1" t="str">
        <f t="shared" si="219"/>
        <v/>
      </c>
      <c r="HG779" s="1" t="str">
        <f t="shared" si="220"/>
        <v/>
      </c>
      <c r="HK779" s="1">
        <f t="shared" si="221"/>
        <v>1.4277491038638831E-66</v>
      </c>
      <c r="HL779" s="1" t="str">
        <f t="shared" si="222"/>
        <v/>
      </c>
      <c r="HM779" s="1" t="str">
        <f t="shared" si="223"/>
        <v/>
      </c>
      <c r="HR779" s="1">
        <v>59</v>
      </c>
      <c r="HS779" s="1">
        <f t="shared" si="224"/>
        <v>-134.79719531706843</v>
      </c>
      <c r="HT779" s="1">
        <f t="shared" si="225"/>
        <v>9.3412012220985108E-6</v>
      </c>
      <c r="HU779" s="1">
        <f t="shared" si="226"/>
        <v>8.3608441414077995E-5</v>
      </c>
      <c r="HV779" s="118">
        <f t="shared" si="227"/>
        <v>9.3412012220985108E-6</v>
      </c>
      <c r="HW779" s="118" t="str">
        <f t="shared" si="228"/>
        <v/>
      </c>
      <c r="HX779" s="118" t="str">
        <f t="shared" si="229"/>
        <v/>
      </c>
      <c r="HY779" s="118">
        <f t="shared" si="230"/>
        <v>3.5699391242140829E-20</v>
      </c>
      <c r="HZ779" s="118" t="str">
        <f t="shared" si="231"/>
        <v/>
      </c>
      <c r="IA779" s="118" t="str">
        <f t="shared" si="232"/>
        <v/>
      </c>
      <c r="IB779" s="118"/>
      <c r="IC779" s="118"/>
      <c r="ID779" s="118"/>
      <c r="IE779" s="118">
        <v>59</v>
      </c>
      <c r="IF779" s="118">
        <f t="shared" si="259"/>
        <v>-229.28248719555759</v>
      </c>
      <c r="IG779" s="118">
        <f t="shared" si="233"/>
        <v>5.4917745399250359E-6</v>
      </c>
      <c r="IH779" s="118">
        <f t="shared" si="234"/>
        <v>8.3608441414077995E-5</v>
      </c>
      <c r="II779" s="118">
        <f t="shared" si="235"/>
        <v>5.4917745399250359E-6</v>
      </c>
      <c r="IJ779" s="118" t="str">
        <f t="shared" si="236"/>
        <v/>
      </c>
      <c r="IK779" s="118" t="str">
        <f t="shared" si="237"/>
        <v/>
      </c>
      <c r="IL779" s="118">
        <f t="shared" si="238"/>
        <v>3.251955851588447E-110</v>
      </c>
      <c r="IM779" s="118" t="str">
        <f t="shared" si="239"/>
        <v/>
      </c>
      <c r="IN779" s="118" t="str">
        <f t="shared" si="240"/>
        <v/>
      </c>
      <c r="IO779" s="118"/>
      <c r="IP779" s="118"/>
      <c r="IQ779" s="118"/>
      <c r="IR779" s="118">
        <v>59</v>
      </c>
      <c r="IS779" s="118">
        <f t="shared" si="241"/>
        <v>-5942.3059023852493</v>
      </c>
      <c r="IT779" s="118">
        <f t="shared" si="242"/>
        <v>2.1189883966185917E-7</v>
      </c>
      <c r="IU779" s="118">
        <f t="shared" si="243"/>
        <v>8.3608441414077995E-5</v>
      </c>
      <c r="IV779" s="118">
        <f t="shared" si="244"/>
        <v>2.1189883966185917E-7</v>
      </c>
      <c r="IW779" s="118" t="str">
        <f t="shared" si="245"/>
        <v/>
      </c>
      <c r="IX779" s="118" t="str">
        <f t="shared" si="246"/>
        <v/>
      </c>
      <c r="IY779" s="118">
        <f t="shared" si="247"/>
        <v>3.29440059129509E-29</v>
      </c>
      <c r="IZ779" s="118" t="str">
        <f t="shared" si="248"/>
        <v/>
      </c>
      <c r="JA779" s="118" t="str">
        <f t="shared" si="249"/>
        <v/>
      </c>
      <c r="JB779" s="118"/>
      <c r="JC779" s="118">
        <v>59</v>
      </c>
      <c r="JD779" s="118">
        <f t="shared" si="250"/>
        <v>-4579.9425689026457</v>
      </c>
      <c r="JE779" s="118">
        <f t="shared" si="251"/>
        <v>2.7493089851843881E-7</v>
      </c>
      <c r="JF779" s="118">
        <f t="shared" si="252"/>
        <v>8.3608441414077995E-5</v>
      </c>
      <c r="JG779" s="118">
        <f t="shared" si="253"/>
        <v>2.7493089851843881E-7</v>
      </c>
      <c r="JH779" s="118" t="str">
        <f t="shared" si="254"/>
        <v/>
      </c>
      <c r="JI779" s="118" t="str">
        <f t="shared" si="255"/>
        <v/>
      </c>
      <c r="JJ779" s="118">
        <f t="shared" si="256"/>
        <v>3.29440059129509E-29</v>
      </c>
      <c r="JK779" s="118" t="str">
        <f t="shared" si="257"/>
        <v/>
      </c>
      <c r="JL779" s="118" t="str">
        <f t="shared" si="258"/>
        <v/>
      </c>
      <c r="JM779" s="118"/>
      <c r="JN779" s="118"/>
      <c r="JO779" s="118"/>
      <c r="JP779" s="118">
        <f t="shared" si="212"/>
        <v>0.40960000000000024</v>
      </c>
      <c r="JQ779" s="138">
        <f t="shared" si="213"/>
        <v>0.99971481816206953</v>
      </c>
      <c r="JR779" s="118">
        <f t="shared" si="214"/>
        <v>1.5160782896983527E-5</v>
      </c>
      <c r="JS779" s="118" t="str">
        <f t="shared" ref="JS779:JS842" si="262">IF(JQ779&lt;(1-$JO$719),JR779,"")</f>
        <v/>
      </c>
      <c r="JT779" s="119" t="str">
        <f t="shared" ref="JT779:JT842" si="263">IF(JQ779&lt;(1-$JO$725),JR779,"")</f>
        <v/>
      </c>
    </row>
    <row r="780" spans="31:280" ht="20.100000000000001" customHeight="1" x14ac:dyDescent="0.25">
      <c r="AE780" s="124">
        <f>AQ746</f>
        <v>0.15191359539196914</v>
      </c>
      <c r="AF780" s="118">
        <f t="shared" si="261"/>
        <v>0.21121095487427902</v>
      </c>
      <c r="AG780" s="118">
        <f t="shared" si="260"/>
        <v>2.2078112598489082E-2</v>
      </c>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HA780" s="1">
        <v>60</v>
      </c>
      <c r="HB780" s="1">
        <f t="shared" si="215"/>
        <v>-59711.784245192219</v>
      </c>
      <c r="HC780" s="1">
        <f t="shared" si="216"/>
        <v>2.1384397989101345E-8</v>
      </c>
      <c r="HD780" s="1">
        <f t="shared" si="217"/>
        <v>8.4956678497997889E-5</v>
      </c>
      <c r="HE780" s="1">
        <f t="shared" si="218"/>
        <v>2.1384397989101345E-8</v>
      </c>
      <c r="HF780" s="1" t="str">
        <f t="shared" si="219"/>
        <v/>
      </c>
      <c r="HG780" s="1" t="str">
        <f t="shared" si="220"/>
        <v/>
      </c>
      <c r="HK780" s="1">
        <f t="shared" si="221"/>
        <v>1.5269434364523741E-66</v>
      </c>
      <c r="HL780" s="1" t="str">
        <f t="shared" si="222"/>
        <v/>
      </c>
      <c r="HM780" s="1" t="str">
        <f t="shared" si="223"/>
        <v/>
      </c>
      <c r="HR780" s="1">
        <v>60</v>
      </c>
      <c r="HS780" s="1">
        <f t="shared" si="224"/>
        <v>-134.6539464378792</v>
      </c>
      <c r="HT780" s="1">
        <f t="shared" si="225"/>
        <v>9.48283056469957E-6</v>
      </c>
      <c r="HU780" s="1">
        <f t="shared" si="226"/>
        <v>8.4956678497997659E-5</v>
      </c>
      <c r="HV780" s="118">
        <f t="shared" si="227"/>
        <v>9.48283056469957E-6</v>
      </c>
      <c r="HW780" s="118" t="str">
        <f t="shared" si="228"/>
        <v/>
      </c>
      <c r="HX780" s="118" t="str">
        <f t="shared" si="229"/>
        <v/>
      </c>
      <c r="HY780" s="118">
        <f t="shared" si="230"/>
        <v>3.7004095060349013E-20</v>
      </c>
      <c r="HZ780" s="118" t="str">
        <f t="shared" si="231"/>
        <v/>
      </c>
      <c r="IA780" s="118" t="str">
        <f t="shared" si="232"/>
        <v/>
      </c>
      <c r="IB780" s="118"/>
      <c r="IC780" s="118"/>
      <c r="ID780" s="118"/>
      <c r="IE780" s="118">
        <v>60</v>
      </c>
      <c r="IF780" s="118">
        <f t="shared" si="259"/>
        <v>-229.03882886697571</v>
      </c>
      <c r="IG780" s="118">
        <f t="shared" si="233"/>
        <v>5.5750396788841221E-6</v>
      </c>
      <c r="IH780" s="118">
        <f t="shared" si="234"/>
        <v>8.4956678497997659E-5</v>
      </c>
      <c r="II780" s="118">
        <f t="shared" si="235"/>
        <v>5.5750396788841221E-6</v>
      </c>
      <c r="IJ780" s="118" t="str">
        <f t="shared" si="236"/>
        <v/>
      </c>
      <c r="IK780" s="118" t="str">
        <f t="shared" si="237"/>
        <v/>
      </c>
      <c r="IL780" s="118">
        <f t="shared" si="238"/>
        <v>3.5543310006202402E-110</v>
      </c>
      <c r="IM780" s="118" t="str">
        <f t="shared" si="239"/>
        <v/>
      </c>
      <c r="IN780" s="118" t="str">
        <f t="shared" si="240"/>
        <v/>
      </c>
      <c r="IO780" s="118"/>
      <c r="IP780" s="118"/>
      <c r="IQ780" s="118"/>
      <c r="IR780" s="118">
        <v>60</v>
      </c>
      <c r="IS780" s="118">
        <f t="shared" si="241"/>
        <v>-5935.9910183232032</v>
      </c>
      <c r="IT780" s="118">
        <f t="shared" si="242"/>
        <v>2.1511160562693006E-7</v>
      </c>
      <c r="IU780" s="118">
        <f t="shared" si="243"/>
        <v>8.4956678497997659E-5</v>
      </c>
      <c r="IV780" s="118">
        <f t="shared" si="244"/>
        <v>2.1511160562693006E-7</v>
      </c>
      <c r="IW780" s="118" t="str">
        <f t="shared" si="245"/>
        <v/>
      </c>
      <c r="IX780" s="118" t="str">
        <f t="shared" si="246"/>
        <v/>
      </c>
      <c r="IY780" s="118">
        <f t="shared" si="247"/>
        <v>3.4385043034610827E-29</v>
      </c>
      <c r="IZ780" s="118" t="str">
        <f t="shared" si="248"/>
        <v/>
      </c>
      <c r="JA780" s="118" t="str">
        <f t="shared" si="249"/>
        <v/>
      </c>
      <c r="JB780" s="118"/>
      <c r="JC780" s="118">
        <v>60</v>
      </c>
      <c r="JD780" s="118">
        <f t="shared" si="250"/>
        <v>-4575.0754673416432</v>
      </c>
      <c r="JE780" s="118">
        <f t="shared" si="251"/>
        <v>2.7909934339957181E-7</v>
      </c>
      <c r="JF780" s="118">
        <f t="shared" si="252"/>
        <v>8.4956678497997889E-5</v>
      </c>
      <c r="JG780" s="118">
        <f t="shared" si="253"/>
        <v>2.7909934339957181E-7</v>
      </c>
      <c r="JH780" s="118" t="str">
        <f t="shared" si="254"/>
        <v/>
      </c>
      <c r="JI780" s="118" t="str">
        <f t="shared" si="255"/>
        <v/>
      </c>
      <c r="JJ780" s="118">
        <f t="shared" si="256"/>
        <v>3.4385043034610827E-29</v>
      </c>
      <c r="JK780" s="118" t="str">
        <f t="shared" si="257"/>
        <v/>
      </c>
      <c r="JL780" s="118" t="str">
        <f t="shared" si="258"/>
        <v/>
      </c>
      <c r="JM780" s="118"/>
      <c r="JN780" s="118"/>
      <c r="JO780" s="118"/>
      <c r="JP780" s="118">
        <f t="shared" ref="JP780:JP843" si="264">JP779+$JS$712</f>
        <v>0.41600000000000026</v>
      </c>
      <c r="JQ780" s="138">
        <f t="shared" ref="JQ780:JQ843" si="265">_xlfn.CHISQ.DIST.RT(JP780,7)</f>
        <v>0.99969965737917255</v>
      </c>
      <c r="JR780" s="118">
        <f t="shared" ref="JR780:JR843" si="266">JQ780-JQ781</f>
        <v>1.5704908990610278E-5</v>
      </c>
      <c r="JS780" s="118" t="str">
        <f t="shared" si="262"/>
        <v/>
      </c>
      <c r="JT780" s="119" t="str">
        <f t="shared" si="263"/>
        <v/>
      </c>
    </row>
    <row r="781" spans="31:280" ht="20.100000000000001" customHeight="1" x14ac:dyDescent="0.25">
      <c r="AE781" s="118">
        <f>AR747</f>
        <v>0.37626989978178993</v>
      </c>
      <c r="AF781" s="118">
        <f t="shared" si="261"/>
        <v>0.96717724874036293</v>
      </c>
      <c r="AG781" s="118">
        <f t="shared" si="260"/>
        <v>9.2107972361612656E-3</v>
      </c>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HA781" s="1">
        <v>61</v>
      </c>
      <c r="HB781" s="1">
        <f t="shared" si="215"/>
        <v>-59648.26107046329</v>
      </c>
      <c r="HC781" s="1">
        <f t="shared" si="216"/>
        <v>2.1708276431410186E-8</v>
      </c>
      <c r="HD781" s="1">
        <f t="shared" si="217"/>
        <v>8.632534629425576E-5</v>
      </c>
      <c r="HE781" s="1">
        <f t="shared" si="218"/>
        <v>2.1708276431410186E-8</v>
      </c>
      <c r="HF781" s="1" t="str">
        <f t="shared" si="219"/>
        <v/>
      </c>
      <c r="HG781" s="1" t="str">
        <f t="shared" si="220"/>
        <v/>
      </c>
      <c r="HK781" s="1">
        <f t="shared" si="221"/>
        <v>1.6330032687209929E-66</v>
      </c>
      <c r="HL781" s="1" t="str">
        <f t="shared" si="222"/>
        <v/>
      </c>
      <c r="HM781" s="1" t="str">
        <f t="shared" si="223"/>
        <v/>
      </c>
      <c r="HR781" s="1">
        <v>61</v>
      </c>
      <c r="HS781" s="1">
        <f t="shared" si="224"/>
        <v>-134.51069755868997</v>
      </c>
      <c r="HT781" s="1">
        <f t="shared" si="225"/>
        <v>9.6264532373387011E-6</v>
      </c>
      <c r="HU781" s="1">
        <f t="shared" si="226"/>
        <v>8.632534629425576E-5</v>
      </c>
      <c r="HV781" s="118">
        <f t="shared" si="227"/>
        <v>9.6264532373387011E-6</v>
      </c>
      <c r="HW781" s="118" t="str">
        <f t="shared" si="228"/>
        <v/>
      </c>
      <c r="HX781" s="118" t="str">
        <f t="shared" si="229"/>
        <v/>
      </c>
      <c r="HY781" s="118">
        <f t="shared" si="230"/>
        <v>3.8355868123191858E-20</v>
      </c>
      <c r="HZ781" s="118" t="str">
        <f t="shared" si="231"/>
        <v/>
      </c>
      <c r="IA781" s="118" t="str">
        <f t="shared" si="232"/>
        <v/>
      </c>
      <c r="IB781" s="118"/>
      <c r="IC781" s="118"/>
      <c r="ID781" s="118"/>
      <c r="IE781" s="118">
        <v>61</v>
      </c>
      <c r="IF781" s="118">
        <f t="shared" si="259"/>
        <v>-228.79517053839382</v>
      </c>
      <c r="IG781" s="118">
        <f t="shared" si="233"/>
        <v>5.6594767141435312E-6</v>
      </c>
      <c r="IH781" s="118">
        <f t="shared" si="234"/>
        <v>8.632534629425576E-5</v>
      </c>
      <c r="II781" s="118">
        <f t="shared" si="235"/>
        <v>5.6594767141435312E-6</v>
      </c>
      <c r="IJ781" s="118" t="str">
        <f t="shared" si="236"/>
        <v/>
      </c>
      <c r="IK781" s="118" t="str">
        <f t="shared" si="237"/>
        <v/>
      </c>
      <c r="IL781" s="118">
        <f t="shared" si="238"/>
        <v>3.8847596055507322E-110</v>
      </c>
      <c r="IM781" s="118" t="str">
        <f t="shared" si="239"/>
        <v/>
      </c>
      <c r="IN781" s="118" t="str">
        <f t="shared" si="240"/>
        <v/>
      </c>
      <c r="IO781" s="118"/>
      <c r="IP781" s="118"/>
      <c r="IQ781" s="118"/>
      <c r="IR781" s="118">
        <v>61</v>
      </c>
      <c r="IS781" s="118">
        <f t="shared" si="241"/>
        <v>-5929.6761342611571</v>
      </c>
      <c r="IT781" s="118">
        <f t="shared" si="242"/>
        <v>2.18369588937403E-7</v>
      </c>
      <c r="IU781" s="118">
        <f t="shared" si="243"/>
        <v>8.632534629425576E-5</v>
      </c>
      <c r="IV781" s="118">
        <f t="shared" si="244"/>
        <v>2.18369588937403E-7</v>
      </c>
      <c r="IW781" s="118" t="str">
        <f t="shared" si="245"/>
        <v/>
      </c>
      <c r="IX781" s="118" t="str">
        <f t="shared" si="246"/>
        <v/>
      </c>
      <c r="IY781" s="118">
        <f t="shared" si="247"/>
        <v>3.5888539798969651E-29</v>
      </c>
      <c r="IZ781" s="118" t="str">
        <f t="shared" si="248"/>
        <v/>
      </c>
      <c r="JA781" s="118" t="str">
        <f t="shared" si="249"/>
        <v/>
      </c>
      <c r="JB781" s="118"/>
      <c r="JC781" s="118">
        <v>61</v>
      </c>
      <c r="JD781" s="118">
        <f t="shared" si="250"/>
        <v>-4570.2083657806415</v>
      </c>
      <c r="JE781" s="118">
        <f t="shared" si="251"/>
        <v>2.8332645611210851E-7</v>
      </c>
      <c r="JF781" s="118">
        <f t="shared" si="252"/>
        <v>8.632534629425576E-5</v>
      </c>
      <c r="JG781" s="118">
        <f t="shared" si="253"/>
        <v>2.8332645611210851E-7</v>
      </c>
      <c r="JH781" s="118" t="str">
        <f t="shared" si="254"/>
        <v/>
      </c>
      <c r="JI781" s="118" t="str">
        <f t="shared" si="255"/>
        <v/>
      </c>
      <c r="JJ781" s="118">
        <f t="shared" si="256"/>
        <v>3.5888539798969651E-29</v>
      </c>
      <c r="JK781" s="118" t="str">
        <f t="shared" si="257"/>
        <v/>
      </c>
      <c r="JL781" s="118" t="str">
        <f t="shared" si="258"/>
        <v/>
      </c>
      <c r="JM781" s="118"/>
      <c r="JN781" s="118"/>
      <c r="JO781" s="118"/>
      <c r="JP781" s="118">
        <f t="shared" si="264"/>
        <v>0.42240000000000028</v>
      </c>
      <c r="JQ781" s="138">
        <f t="shared" si="265"/>
        <v>0.99968395247018194</v>
      </c>
      <c r="JR781" s="118">
        <f t="shared" si="266"/>
        <v>1.6259086416114954E-5</v>
      </c>
      <c r="JS781" s="118" t="str">
        <f t="shared" si="262"/>
        <v/>
      </c>
      <c r="JT781" s="119" t="str">
        <f t="shared" si="263"/>
        <v/>
      </c>
    </row>
    <row r="782" spans="31:280" ht="20.100000000000001" customHeight="1" x14ac:dyDescent="0.25">
      <c r="AE782" s="124">
        <f>AS748</f>
        <v>0.16789417734314638</v>
      </c>
      <c r="AF782" s="118">
        <f t="shared" si="261"/>
        <v>0.24248144579851194</v>
      </c>
      <c r="AG782" s="118">
        <f t="shared" si="260"/>
        <v>3.1238610618556813E-2</v>
      </c>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HA782" s="1">
        <v>62</v>
      </c>
      <c r="HB782" s="1">
        <f t="shared" si="215"/>
        <v>-59584.737895734361</v>
      </c>
      <c r="HC782" s="1">
        <f t="shared" si="216"/>
        <v>2.2036707600314901E-8</v>
      </c>
      <c r="HD782" s="1">
        <f t="shared" si="217"/>
        <v>8.7714732172385743E-5</v>
      </c>
      <c r="HE782" s="1">
        <f t="shared" si="218"/>
        <v>2.2036707600314901E-8</v>
      </c>
      <c r="HF782" s="1" t="str">
        <f t="shared" si="219"/>
        <v/>
      </c>
      <c r="HG782" s="1" t="str">
        <f t="shared" si="220"/>
        <v/>
      </c>
      <c r="HK782" s="1">
        <f t="shared" si="221"/>
        <v>1.7464019590637285E-66</v>
      </c>
      <c r="HL782" s="1" t="str">
        <f t="shared" si="222"/>
        <v/>
      </c>
      <c r="HM782" s="1" t="str">
        <f t="shared" si="223"/>
        <v/>
      </c>
      <c r="HR782" s="1">
        <v>62</v>
      </c>
      <c r="HS782" s="1">
        <f t="shared" si="224"/>
        <v>-134.36744867950071</v>
      </c>
      <c r="HT782" s="1">
        <f t="shared" si="225"/>
        <v>9.7720947994007841E-6</v>
      </c>
      <c r="HU782" s="1">
        <f t="shared" si="226"/>
        <v>8.7714732172385743E-5</v>
      </c>
      <c r="HV782" s="118">
        <f t="shared" si="227"/>
        <v>9.7720947994007841E-6</v>
      </c>
      <c r="HW782" s="118" t="str">
        <f t="shared" si="228"/>
        <v/>
      </c>
      <c r="HX782" s="118" t="str">
        <f t="shared" si="229"/>
        <v/>
      </c>
      <c r="HY782" s="118">
        <f t="shared" si="230"/>
        <v>3.9756385840833337E-20</v>
      </c>
      <c r="HZ782" s="118" t="str">
        <f t="shared" si="231"/>
        <v/>
      </c>
      <c r="IA782" s="118" t="str">
        <f t="shared" si="232"/>
        <v/>
      </c>
      <c r="IB782" s="118"/>
      <c r="IC782" s="118"/>
      <c r="ID782" s="118"/>
      <c r="IE782" s="118">
        <v>62</v>
      </c>
      <c r="IF782" s="118">
        <f t="shared" si="259"/>
        <v>-228.5515122098119</v>
      </c>
      <c r="IG782" s="118">
        <f t="shared" si="233"/>
        <v>5.7451006722909382E-6</v>
      </c>
      <c r="IH782" s="118">
        <f t="shared" si="234"/>
        <v>8.7714732172385743E-5</v>
      </c>
      <c r="II782" s="118">
        <f t="shared" si="235"/>
        <v>5.7451006722909382E-6</v>
      </c>
      <c r="IJ782" s="118" t="str">
        <f t="shared" si="236"/>
        <v/>
      </c>
      <c r="IK782" s="118" t="str">
        <f t="shared" si="237"/>
        <v/>
      </c>
      <c r="IL782" s="118">
        <f t="shared" si="238"/>
        <v>4.2458385925513381E-110</v>
      </c>
      <c r="IM782" s="118" t="str">
        <f t="shared" si="239"/>
        <v/>
      </c>
      <c r="IN782" s="118" t="str">
        <f t="shared" si="240"/>
        <v/>
      </c>
      <c r="IO782" s="118"/>
      <c r="IP782" s="118"/>
      <c r="IQ782" s="118"/>
      <c r="IR782" s="118">
        <v>62</v>
      </c>
      <c r="IS782" s="118">
        <f t="shared" si="241"/>
        <v>-5923.3612501991111</v>
      </c>
      <c r="IT782" s="118">
        <f t="shared" si="242"/>
        <v>2.2167336939065818E-7</v>
      </c>
      <c r="IU782" s="118">
        <f t="shared" si="243"/>
        <v>8.7714732172385743E-5</v>
      </c>
      <c r="IV782" s="118">
        <f t="shared" si="244"/>
        <v>2.2167336939065818E-7</v>
      </c>
      <c r="IW782" s="118" t="str">
        <f t="shared" si="245"/>
        <v/>
      </c>
      <c r="IX782" s="118" t="str">
        <f t="shared" si="246"/>
        <v/>
      </c>
      <c r="IY782" s="118">
        <f t="shared" si="247"/>
        <v>3.7457178110087924E-29</v>
      </c>
      <c r="IZ782" s="118" t="str">
        <f t="shared" si="248"/>
        <v/>
      </c>
      <c r="JA782" s="118" t="str">
        <f t="shared" si="249"/>
        <v/>
      </c>
      <c r="JB782" s="118"/>
      <c r="JC782" s="118">
        <v>62</v>
      </c>
      <c r="JD782" s="118">
        <f t="shared" si="250"/>
        <v>-4565.3412642196399</v>
      </c>
      <c r="JE782" s="118">
        <f t="shared" si="251"/>
        <v>2.8761298892168197E-7</v>
      </c>
      <c r="JF782" s="118">
        <f t="shared" si="252"/>
        <v>8.7714732172385743E-5</v>
      </c>
      <c r="JG782" s="118">
        <f t="shared" si="253"/>
        <v>2.8761298892168197E-7</v>
      </c>
      <c r="JH782" s="118" t="str">
        <f t="shared" si="254"/>
        <v/>
      </c>
      <c r="JI782" s="118" t="str">
        <f t="shared" si="255"/>
        <v/>
      </c>
      <c r="JJ782" s="118">
        <f t="shared" si="256"/>
        <v>3.7457178110087924E-29</v>
      </c>
      <c r="JK782" s="118" t="str">
        <f t="shared" si="257"/>
        <v/>
      </c>
      <c r="JL782" s="118" t="str">
        <f t="shared" si="258"/>
        <v/>
      </c>
      <c r="JM782" s="118"/>
      <c r="JN782" s="118"/>
      <c r="JO782" s="118"/>
      <c r="JP782" s="118">
        <f t="shared" si="264"/>
        <v>0.42880000000000029</v>
      </c>
      <c r="JQ782" s="138">
        <f t="shared" si="265"/>
        <v>0.99966769338376582</v>
      </c>
      <c r="JR782" s="118">
        <f t="shared" si="266"/>
        <v>1.6823305403979028E-5</v>
      </c>
      <c r="JS782" s="118" t="str">
        <f t="shared" si="262"/>
        <v/>
      </c>
      <c r="JT782" s="119" t="str">
        <f t="shared" si="263"/>
        <v/>
      </c>
    </row>
    <row r="783" spans="31:280" ht="20.100000000000001" customHeight="1" x14ac:dyDescent="0.25">
      <c r="AE783" s="118">
        <f>AT749</f>
        <v>0.19442031978610719</v>
      </c>
      <c r="AF783" s="118">
        <f t="shared" si="261"/>
        <v>0.29958816085151185</v>
      </c>
      <c r="AG783" s="118">
        <f t="shared" si="260"/>
        <v>2.0829887576799887E-2</v>
      </c>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HA783" s="1">
        <v>63</v>
      </c>
      <c r="HB783" s="1">
        <f t="shared" si="215"/>
        <v>-59521.214721005439</v>
      </c>
      <c r="HC783" s="1">
        <f t="shared" si="216"/>
        <v>2.236974978619612E-8</v>
      </c>
      <c r="HD783" s="1">
        <f t="shared" si="217"/>
        <v>8.9125127183960112E-5</v>
      </c>
      <c r="HE783" s="1">
        <f t="shared" si="218"/>
        <v>2.236974978619612E-8</v>
      </c>
      <c r="HF783" s="1" t="str">
        <f t="shared" si="219"/>
        <v/>
      </c>
      <c r="HG783" s="1" t="str">
        <f t="shared" si="220"/>
        <v/>
      </c>
      <c r="HK783" s="1">
        <f t="shared" si="221"/>
        <v>1.8676453762914326E-66</v>
      </c>
      <c r="HL783" s="1" t="str">
        <f t="shared" si="222"/>
        <v/>
      </c>
      <c r="HM783" s="1" t="str">
        <f t="shared" si="223"/>
        <v/>
      </c>
      <c r="HR783" s="1">
        <v>63</v>
      </c>
      <c r="HS783" s="1">
        <f t="shared" si="224"/>
        <v>-134.22419980031148</v>
      </c>
      <c r="HT783" s="1">
        <f t="shared" si="225"/>
        <v>9.9197810995350559E-6</v>
      </c>
      <c r="HU783" s="1">
        <f t="shared" si="226"/>
        <v>8.9125127183960369E-5</v>
      </c>
      <c r="HV783" s="118">
        <f t="shared" si="227"/>
        <v>9.9197810995350559E-6</v>
      </c>
      <c r="HW783" s="118" t="str">
        <f t="shared" si="228"/>
        <v/>
      </c>
      <c r="HX783" s="118" t="str">
        <f t="shared" si="229"/>
        <v/>
      </c>
      <c r="HY783" s="118">
        <f t="shared" si="230"/>
        <v>4.1207382430445245E-20</v>
      </c>
      <c r="HZ783" s="118" t="str">
        <f t="shared" si="231"/>
        <v/>
      </c>
      <c r="IA783" s="118" t="str">
        <f t="shared" si="232"/>
        <v/>
      </c>
      <c r="IB783" s="118"/>
      <c r="IC783" s="118"/>
      <c r="ID783" s="118"/>
      <c r="IE783" s="118">
        <v>63</v>
      </c>
      <c r="IF783" s="118">
        <f t="shared" si="259"/>
        <v>-228.30785388123002</v>
      </c>
      <c r="IG783" s="118">
        <f t="shared" si="233"/>
        <v>5.8319267499750785E-6</v>
      </c>
      <c r="IH783" s="118">
        <f t="shared" si="234"/>
        <v>8.9125127183960369E-5</v>
      </c>
      <c r="II783" s="118">
        <f t="shared" si="235"/>
        <v>5.8319267499750785E-6</v>
      </c>
      <c r="IJ783" s="118" t="str">
        <f t="shared" si="236"/>
        <v/>
      </c>
      <c r="IK783" s="118" t="str">
        <f t="shared" si="237"/>
        <v/>
      </c>
      <c r="IL783" s="118">
        <f t="shared" si="238"/>
        <v>4.6404047489119163E-110</v>
      </c>
      <c r="IM783" s="118" t="str">
        <f t="shared" si="239"/>
        <v/>
      </c>
      <c r="IN783" s="118" t="str">
        <f t="shared" si="240"/>
        <v/>
      </c>
      <c r="IO783" s="118"/>
      <c r="IP783" s="118"/>
      <c r="IQ783" s="118"/>
      <c r="IR783" s="118">
        <v>63</v>
      </c>
      <c r="IS783" s="118">
        <f t="shared" si="241"/>
        <v>-5917.046366137065</v>
      </c>
      <c r="IT783" s="118">
        <f t="shared" si="242"/>
        <v>2.250235333458433E-7</v>
      </c>
      <c r="IU783" s="118">
        <f t="shared" si="243"/>
        <v>8.9125127183960112E-5</v>
      </c>
      <c r="IV783" s="118">
        <f t="shared" si="244"/>
        <v>2.250235333458433E-7</v>
      </c>
      <c r="IW783" s="118" t="str">
        <f t="shared" si="245"/>
        <v/>
      </c>
      <c r="IX783" s="118" t="str">
        <f t="shared" si="246"/>
        <v/>
      </c>
      <c r="IY783" s="118">
        <f t="shared" si="247"/>
        <v>3.9093753921625233E-29</v>
      </c>
      <c r="IZ783" s="118" t="str">
        <f t="shared" si="248"/>
        <v/>
      </c>
      <c r="JA783" s="118" t="str">
        <f t="shared" si="249"/>
        <v/>
      </c>
      <c r="JB783" s="118"/>
      <c r="JC783" s="118">
        <v>63</v>
      </c>
      <c r="JD783" s="118">
        <f t="shared" si="250"/>
        <v>-4560.4741626586383</v>
      </c>
      <c r="JE783" s="118">
        <f t="shared" si="251"/>
        <v>2.9195970260757478E-7</v>
      </c>
      <c r="JF783" s="118">
        <f t="shared" si="252"/>
        <v>8.9125127183960112E-5</v>
      </c>
      <c r="JG783" s="118">
        <f t="shared" si="253"/>
        <v>2.9195970260757478E-7</v>
      </c>
      <c r="JH783" s="118" t="str">
        <f t="shared" si="254"/>
        <v/>
      </c>
      <c r="JI783" s="118" t="str">
        <f t="shared" si="255"/>
        <v/>
      </c>
      <c r="JJ783" s="118">
        <f t="shared" si="256"/>
        <v>3.9093753921625233E-29</v>
      </c>
      <c r="JK783" s="118" t="str">
        <f t="shared" si="257"/>
        <v/>
      </c>
      <c r="JL783" s="118" t="str">
        <f t="shared" si="258"/>
        <v/>
      </c>
      <c r="JM783" s="118"/>
      <c r="JN783" s="118"/>
      <c r="JO783" s="118"/>
      <c r="JP783" s="118">
        <f t="shared" si="264"/>
        <v>0.43520000000000031</v>
      </c>
      <c r="JQ783" s="138">
        <f t="shared" si="265"/>
        <v>0.99965087007836184</v>
      </c>
      <c r="JR783" s="118">
        <f t="shared" si="266"/>
        <v>1.7397554845755003E-5</v>
      </c>
      <c r="JS783" s="118" t="str">
        <f t="shared" si="262"/>
        <v/>
      </c>
      <c r="JT783" s="119" t="str">
        <f t="shared" si="263"/>
        <v/>
      </c>
    </row>
    <row r="784" spans="31:280" ht="20.100000000000001" customHeight="1" x14ac:dyDescent="0.25">
      <c r="AE784" s="124">
        <f>AU750</f>
        <v>0.27622083794630015</v>
      </c>
      <c r="AF784" s="118">
        <f t="shared" si="261"/>
        <v>0.52728362893653791</v>
      </c>
      <c r="AG784" s="118">
        <f t="shared" si="260"/>
        <v>0.25529869396519478</v>
      </c>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HA784" s="1">
        <v>64</v>
      </c>
      <c r="HB784" s="1">
        <f t="shared" ref="HB784:HB847" si="267">$HB$714+(HA784*$HB$717)</f>
        <v>-59457.69154627651</v>
      </c>
      <c r="HC784" s="1">
        <f t="shared" ref="HC784:HC847" si="268">_xlfn.NORM.DIST($HB784,$HB$711,$HB$712,0)</f>
        <v>2.2707461937854795E-8</v>
      </c>
      <c r="HD784" s="1">
        <f t="shared" ref="HD784:HD847" si="269">_xlfn.NORM.DIST($HB784,$HB$711,$HB$712,1)</f>
        <v>9.0556826104222455E-5</v>
      </c>
      <c r="HE784" s="1">
        <f t="shared" ref="HE784:HE847" si="270">IF(OR(HD784&lt;$HF$716,HD784&gt;$HF$717),HC784,"")</f>
        <v>2.2707461937854795E-8</v>
      </c>
      <c r="HF784" s="1" t="str">
        <f t="shared" ref="HF784:HF847" si="271">IF(AND(HD784&gt;$HF$716,HD784&lt;$HF$717),HC784,"")</f>
        <v/>
      </c>
      <c r="HG784" s="1" t="str">
        <f t="shared" ref="HG784:HG847" si="272">IF(HC784=MAX($HC$720:$HC$2720),HC784,"")</f>
        <v/>
      </c>
      <c r="HK784" s="1">
        <f t="shared" ref="HK784:HK847" si="273">_xlfn.NORM.DIST(HB784,$HF$712,$HF$713,0)</f>
        <v>1.9972741237136224E-66</v>
      </c>
      <c r="HL784" s="1" t="str">
        <f t="shared" ref="HL784:HL847" si="274">IF(HK784=MAX($HK$720:$HK$2720),HC784,"")</f>
        <v/>
      </c>
      <c r="HM784" s="1" t="str">
        <f t="shared" ref="HM784:HM847" si="275">IF(HL784=MIN($HL$720:$HL$2720),HL784,"")</f>
        <v/>
      </c>
      <c r="HR784" s="1">
        <v>64</v>
      </c>
      <c r="HS784" s="1">
        <f t="shared" ref="HS784:HS847" si="276">$HS$714+(HR784*$HS$717)</f>
        <v>-134.08095092112225</v>
      </c>
      <c r="HT784" s="1">
        <f t="shared" ref="HT784:HT847" si="277">_xlfn.NORM.DIST(HS784,HS$711,HS$712,0)</f>
        <v>1.0069538278364757E-5</v>
      </c>
      <c r="HU784" s="1">
        <f t="shared" ref="HU784:HU847" si="278">_xlfn.NORM.DIST(HS784,HS$711,HS$712,1)</f>
        <v>9.0556826104222645E-5</v>
      </c>
      <c r="HV784" s="118">
        <f t="shared" ref="HV784:HV847" si="279">IF(OR(HU784&lt;$HW$716,HU784&gt;$HW$717),HT784,"")</f>
        <v>1.0069538278364757E-5</v>
      </c>
      <c r="HW784" s="118" t="str">
        <f t="shared" ref="HW784:HW847" si="280">IF(AND(HU784&gt;$HW$716,HU784&lt;$HW$717),HT784,"")</f>
        <v/>
      </c>
      <c r="HX784" s="118" t="str">
        <f t="shared" ref="HX784:HX847" si="281">IF(HT784=MAX($HT$720:$HT$2720),HT784,"")</f>
        <v/>
      </c>
      <c r="HY784" s="118">
        <f t="shared" ref="HY784:HY847" si="282">_xlfn.NORM.DIST(HS784,$HW$712,$HW$713,0)</f>
        <v>4.271065295045924E-20</v>
      </c>
      <c r="HZ784" s="118" t="str">
        <f t="shared" ref="HZ784:HZ847" si="283">IF(HY784=MAX($HY$720:$HY$2720),HT784,"")</f>
        <v/>
      </c>
      <c r="IA784" s="118" t="str">
        <f t="shared" ref="IA784:IA847" si="284">IF(HZ784=MIN($HZ$720:$HZ$2720),HZ784,"")</f>
        <v/>
      </c>
      <c r="IB784" s="118"/>
      <c r="IC784" s="118"/>
      <c r="ID784" s="118"/>
      <c r="IE784" s="118">
        <v>64</v>
      </c>
      <c r="IF784" s="118">
        <f t="shared" si="259"/>
        <v>-228.06419555264813</v>
      </c>
      <c r="IG784" s="118">
        <f t="shared" ref="IG784:IG847" si="285">_xlfn.NORM.DIST(IF784,IF$711,IF$712,0)</f>
        <v>5.9199703154987847E-6</v>
      </c>
      <c r="IH784" s="118">
        <f t="shared" ref="IH784:IH847" si="286">_xlfn.NORM.DIST(IF784,IF$711,IF$712,1)</f>
        <v>9.0556826104222645E-5</v>
      </c>
      <c r="II784" s="118">
        <f t="shared" ref="II784:II847" si="287">IF(OR(IH784&lt;$HW$716,IH784&gt;$HW$717),IG784,"")</f>
        <v>5.9199703154987847E-6</v>
      </c>
      <c r="IJ784" s="118" t="str">
        <f t="shared" ref="IJ784:IJ847" si="288">IF(AND(IH784&gt;$IJ$716,IH784&lt;$IJ$717),IG784,"")</f>
        <v/>
      </c>
      <c r="IK784" s="118" t="str">
        <f t="shared" ref="IK784:IK847" si="289">IF(IG784=MAX($IG$720:$IG$2720),IG784,"")</f>
        <v/>
      </c>
      <c r="IL784" s="118">
        <f t="shared" ref="IL784:IL847" si="290">_xlfn.NORM.DIST(IF784,$IJ$712,$IJ$713,0)</f>
        <v>5.0715568275626843E-110</v>
      </c>
      <c r="IM784" s="118" t="str">
        <f t="shared" ref="IM784:IM847" si="291">IF(IL784=MAX($IL$720:$IL$2720),IG784,"")</f>
        <v/>
      </c>
      <c r="IN784" s="118" t="str">
        <f t="shared" ref="IN784:IN847" si="292">IF(IM784=MIN($IM$720:$IM$2720),IM784,"")</f>
        <v/>
      </c>
      <c r="IO784" s="118"/>
      <c r="IP784" s="118"/>
      <c r="IQ784" s="118"/>
      <c r="IR784" s="118">
        <v>64</v>
      </c>
      <c r="IS784" s="118">
        <f t="shared" ref="IS784:IS847" si="293">IS$714+(IR784*IS$717)</f>
        <v>-5910.7314820750189</v>
      </c>
      <c r="IT784" s="118">
        <f t="shared" ref="IT784:IT847" si="294">_xlfn.NORM.DIST($IS784,IS$711,IS$712,0)</f>
        <v>2.2842067378533825E-7</v>
      </c>
      <c r="IU784" s="118">
        <f t="shared" ref="IU784:IU847" si="295">_xlfn.NORM.DIST($IS784,IS$711,IS$712,1)</f>
        <v>9.0556826104222645E-5</v>
      </c>
      <c r="IV784" s="118">
        <f t="shared" ref="IV784:IV847" si="296">IF(OR($IU784&lt;$HW$716,$IU784&gt;$HW$717),IT784,"")</f>
        <v>2.2842067378533825E-7</v>
      </c>
      <c r="IW784" s="118" t="str">
        <f t="shared" ref="IW784:IW847" si="297">IF(AND($IU784&gt;$IJ$716,$IU784&lt;$IJ$717),IT784,"")</f>
        <v/>
      </c>
      <c r="IX784" s="118" t="str">
        <f t="shared" ref="IX784:IX847" si="298">IF($IT784=MAX($IT$720:$IT$2720),$IT784,"")</f>
        <v/>
      </c>
      <c r="IY784" s="118">
        <f t="shared" ref="IY784:IY847" si="299">_xlfn.NORM.DIST($IS784,$IW$712,$IW$713,0)</f>
        <v>4.0801182038940399E-29</v>
      </c>
      <c r="IZ784" s="118" t="str">
        <f t="shared" ref="IZ784:IZ847" si="300">IF($IY784=MAX($IY$720:$IY$2720),$IT784,"")</f>
        <v/>
      </c>
      <c r="JA784" s="118" t="str">
        <f t="shared" ref="JA784:JA847" si="301">IF($IZ784=MIN($IZ$720:$IZ$2720),$IZ784,"")</f>
        <v/>
      </c>
      <c r="JB784" s="118"/>
      <c r="JC784" s="118">
        <v>64</v>
      </c>
      <c r="JD784" s="118">
        <f t="shared" ref="JD784:JD847" si="302">JD$714+(JC784*JD$717)</f>
        <v>-4555.6070610976367</v>
      </c>
      <c r="JE784" s="118">
        <f t="shared" ref="JE784:JE847" si="303">_xlfn.NORM.DIST($JD784,JD$711,JD$712,0)</f>
        <v>2.9636736654246925E-7</v>
      </c>
      <c r="JF784" s="118">
        <f t="shared" ref="JF784:JF847" si="304">_xlfn.NORM.DIST($JD784,JD$711,JD$712,1)</f>
        <v>9.0556826104222455E-5</v>
      </c>
      <c r="JG784" s="118">
        <f t="shared" ref="JG784:JG847" si="305">IF(OR($IU784&lt;JH$716,$IU784&gt;$JH$717),JE784,"")</f>
        <v>2.9636736654246925E-7</v>
      </c>
      <c r="JH784" s="118" t="str">
        <f t="shared" ref="JH784:JH847" si="306">IF(AND($JF784&gt;$JH$716,$JF784&lt;$JH$717),JE784,"")</f>
        <v/>
      </c>
      <c r="JI784" s="118" t="str">
        <f t="shared" ref="JI784:JI847" si="307">IF($JE784=MAX($JE$720:$JE$2720),$JE784,"")</f>
        <v/>
      </c>
      <c r="JJ784" s="118">
        <f t="shared" ref="JJ784:JJ847" si="308">_xlfn.NORM.DIST($IS784,$IW$712,$IW$713,0)</f>
        <v>4.0801182038940399E-29</v>
      </c>
      <c r="JK784" s="118" t="str">
        <f t="shared" ref="JK784:JK847" si="309">IF($JJ784=MAX($JJ$720:$JJ$2720),$JE784,"")</f>
        <v/>
      </c>
      <c r="JL784" s="118" t="str">
        <f t="shared" ref="JL784:JL847" si="310">IF($JK784=MIN($JK$720:$JK$2720),$JK784,"")</f>
        <v/>
      </c>
      <c r="JM784" s="118"/>
      <c r="JN784" s="118"/>
      <c r="JO784" s="118"/>
      <c r="JP784" s="118">
        <f t="shared" si="264"/>
        <v>0.44160000000000033</v>
      </c>
      <c r="JQ784" s="138">
        <f t="shared" si="265"/>
        <v>0.99963347252351609</v>
      </c>
      <c r="JR784" s="118">
        <f t="shared" si="266"/>
        <v>1.7981822331925024E-5</v>
      </c>
      <c r="JS784" s="118" t="str">
        <f t="shared" si="262"/>
        <v/>
      </c>
      <c r="JT784" s="119" t="str">
        <f t="shared" si="263"/>
        <v/>
      </c>
    </row>
    <row r="785" spans="31:280" ht="20.100000000000001" customHeight="1" x14ac:dyDescent="0.25">
      <c r="AE785" s="118">
        <f>AV751</f>
        <v>0.24124952916037889</v>
      </c>
      <c r="AF785" s="118">
        <f t="shared" si="261"/>
        <v>0.41905258811518065</v>
      </c>
      <c r="AG785" s="118">
        <f t="shared" si="260"/>
        <v>3.483383263625061E-2</v>
      </c>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HA785" s="1">
        <v>65</v>
      </c>
      <c r="HB785" s="1">
        <f t="shared" si="267"/>
        <v>-59394.168371547581</v>
      </c>
      <c r="HC785" s="1">
        <f t="shared" si="268"/>
        <v>2.304990366866149E-8</v>
      </c>
      <c r="HD785" s="1">
        <f t="shared" si="269"/>
        <v>9.2010127474105404E-5</v>
      </c>
      <c r="HE785" s="1">
        <f t="shared" si="270"/>
        <v>2.304990366866149E-8</v>
      </c>
      <c r="HF785" s="1" t="str">
        <f t="shared" si="271"/>
        <v/>
      </c>
      <c r="HG785" s="1" t="str">
        <f t="shared" si="272"/>
        <v/>
      </c>
      <c r="HK785" s="1">
        <f t="shared" si="273"/>
        <v>2.1358659147727859E-66</v>
      </c>
      <c r="HL785" s="1" t="str">
        <f t="shared" si="274"/>
        <v/>
      </c>
      <c r="HM785" s="1" t="str">
        <f t="shared" si="275"/>
        <v/>
      </c>
      <c r="HR785" s="1">
        <v>65</v>
      </c>
      <c r="HS785" s="1">
        <f t="shared" si="276"/>
        <v>-133.93770204193302</v>
      </c>
      <c r="HT785" s="1">
        <f t="shared" si="277"/>
        <v>1.022139277121403E-5</v>
      </c>
      <c r="HU785" s="1">
        <f t="shared" si="278"/>
        <v>9.2010127474105404E-5</v>
      </c>
      <c r="HV785" s="118">
        <f t="shared" si="279"/>
        <v>1.022139277121403E-5</v>
      </c>
      <c r="HW785" s="118" t="str">
        <f t="shared" si="280"/>
        <v/>
      </c>
      <c r="HX785" s="118" t="str">
        <f t="shared" si="281"/>
        <v/>
      </c>
      <c r="HY785" s="118">
        <f t="shared" si="282"/>
        <v>4.4268055404129977E-20</v>
      </c>
      <c r="HZ785" s="118" t="str">
        <f t="shared" si="283"/>
        <v/>
      </c>
      <c r="IA785" s="118" t="str">
        <f t="shared" si="284"/>
        <v/>
      </c>
      <c r="IB785" s="118"/>
      <c r="IC785" s="118"/>
      <c r="ID785" s="118"/>
      <c r="IE785" s="118">
        <v>65</v>
      </c>
      <c r="IF785" s="118">
        <f t="shared" ref="IF785:IF848" si="311">$IF$714+(IE785*$IF$717)</f>
        <v>-227.82053722406624</v>
      </c>
      <c r="IG785" s="118">
        <f t="shared" si="285"/>
        <v>6.0092469104221529E-6</v>
      </c>
      <c r="IH785" s="118">
        <f t="shared" si="286"/>
        <v>9.2010127474105566E-5</v>
      </c>
      <c r="II785" s="118">
        <f t="shared" si="287"/>
        <v>6.0092469104221529E-6</v>
      </c>
      <c r="IJ785" s="118" t="str">
        <f t="shared" si="288"/>
        <v/>
      </c>
      <c r="IK785" s="118" t="str">
        <f t="shared" si="289"/>
        <v/>
      </c>
      <c r="IL785" s="118">
        <f t="shared" si="290"/>
        <v>5.5426796840296558E-110</v>
      </c>
      <c r="IM785" s="118" t="str">
        <f t="shared" si="291"/>
        <v/>
      </c>
      <c r="IN785" s="118" t="str">
        <f t="shared" si="292"/>
        <v/>
      </c>
      <c r="IO785" s="118"/>
      <c r="IP785" s="118"/>
      <c r="IQ785" s="118"/>
      <c r="IR785" s="118">
        <v>65</v>
      </c>
      <c r="IS785" s="118">
        <f t="shared" si="293"/>
        <v>-5904.4165980129728</v>
      </c>
      <c r="IT785" s="118">
        <f t="shared" si="294"/>
        <v>2.3186539037661367E-7</v>
      </c>
      <c r="IU785" s="118">
        <f t="shared" si="295"/>
        <v>9.2010127474105566E-5</v>
      </c>
      <c r="IV785" s="118">
        <f t="shared" si="296"/>
        <v>2.3186539037661367E-7</v>
      </c>
      <c r="IW785" s="118" t="str">
        <f t="shared" si="297"/>
        <v/>
      </c>
      <c r="IX785" s="118" t="str">
        <f t="shared" si="298"/>
        <v/>
      </c>
      <c r="IY785" s="118">
        <f t="shared" si="299"/>
        <v>4.2582501121327758E-29</v>
      </c>
      <c r="IZ785" s="118" t="str">
        <f t="shared" si="300"/>
        <v/>
      </c>
      <c r="JA785" s="118" t="str">
        <f t="shared" si="301"/>
        <v/>
      </c>
      <c r="JB785" s="118"/>
      <c r="JC785" s="118">
        <v>65</v>
      </c>
      <c r="JD785" s="118">
        <f t="shared" si="302"/>
        <v>-4550.7399595366351</v>
      </c>
      <c r="JE785" s="118">
        <f t="shared" si="303"/>
        <v>3.008367587727052E-7</v>
      </c>
      <c r="JF785" s="118">
        <f t="shared" si="304"/>
        <v>9.2010127474105404E-5</v>
      </c>
      <c r="JG785" s="118">
        <f t="shared" si="305"/>
        <v>3.008367587727052E-7</v>
      </c>
      <c r="JH785" s="118" t="str">
        <f t="shared" si="306"/>
        <v/>
      </c>
      <c r="JI785" s="118" t="str">
        <f t="shared" si="307"/>
        <v/>
      </c>
      <c r="JJ785" s="118">
        <f t="shared" si="308"/>
        <v>4.2582501121327758E-29</v>
      </c>
      <c r="JK785" s="118" t="str">
        <f t="shared" si="309"/>
        <v/>
      </c>
      <c r="JL785" s="118" t="str">
        <f t="shared" si="310"/>
        <v/>
      </c>
      <c r="JM785" s="118"/>
      <c r="JN785" s="118"/>
      <c r="JO785" s="118"/>
      <c r="JP785" s="118">
        <f t="shared" si="264"/>
        <v>0.44800000000000034</v>
      </c>
      <c r="JQ785" s="138">
        <f t="shared" si="265"/>
        <v>0.99961549070118416</v>
      </c>
      <c r="JR785" s="118">
        <f t="shared" si="266"/>
        <v>1.8576094185318581E-5</v>
      </c>
      <c r="JS785" s="118" t="str">
        <f t="shared" si="262"/>
        <v/>
      </c>
      <c r="JT785" s="119" t="str">
        <f t="shared" si="263"/>
        <v/>
      </c>
    </row>
    <row r="786" spans="31:280" ht="20.100000000000001" customHeight="1" x14ac:dyDescent="0.25">
      <c r="AE786" s="124">
        <f>AW752</f>
        <v>0.28530234580728009</v>
      </c>
      <c r="AF786" s="118">
        <f t="shared" si="261"/>
        <v>0.55854816482706648</v>
      </c>
      <c r="AG786" s="118">
        <f t="shared" si="260"/>
        <v>8.4866069767508448E-2</v>
      </c>
      <c r="AL786" s="15"/>
      <c r="AM786" s="15"/>
      <c r="AN786" s="15"/>
      <c r="AO786" s="15"/>
      <c r="AQ786" s="15"/>
      <c r="AR786" s="15"/>
      <c r="AS786" s="15"/>
      <c r="AT786" s="15"/>
      <c r="AU786" s="15"/>
      <c r="AV786" s="15"/>
      <c r="AW786" s="15"/>
      <c r="AX786" s="15"/>
      <c r="AY786" s="15"/>
      <c r="AZ786" s="15"/>
      <c r="BA786" s="15"/>
      <c r="BB786" s="15"/>
      <c r="BC786" s="15"/>
      <c r="BD786" s="15"/>
      <c r="BE786" s="15"/>
      <c r="BF786" s="15"/>
      <c r="BG786" s="15"/>
      <c r="BH786" s="15"/>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HA786" s="1">
        <v>66</v>
      </c>
      <c r="HB786" s="1">
        <f t="shared" si="267"/>
        <v>-59330.645196818652</v>
      </c>
      <c r="HC786" s="1">
        <f t="shared" si="268"/>
        <v>2.3397135262745568E-8</v>
      </c>
      <c r="HD786" s="1">
        <f t="shared" si="269"/>
        <v>9.3485333642644047E-5</v>
      </c>
      <c r="HE786" s="1">
        <f t="shared" si="270"/>
        <v>2.3397135262745568E-8</v>
      </c>
      <c r="HF786" s="1" t="str">
        <f t="shared" si="271"/>
        <v/>
      </c>
      <c r="HG786" s="1" t="str">
        <f t="shared" si="272"/>
        <v/>
      </c>
      <c r="HK786" s="1">
        <f t="shared" si="273"/>
        <v>2.2840381105119447E-66</v>
      </c>
      <c r="HL786" s="1" t="str">
        <f t="shared" si="274"/>
        <v/>
      </c>
      <c r="HM786" s="1" t="str">
        <f t="shared" si="275"/>
        <v/>
      </c>
      <c r="HR786" s="1">
        <v>66</v>
      </c>
      <c r="HS786" s="1">
        <f t="shared" si="276"/>
        <v>-133.79445316274379</v>
      </c>
      <c r="HT786" s="1">
        <f t="shared" si="277"/>
        <v>1.0375371310852492E-5</v>
      </c>
      <c r="HU786" s="1">
        <f t="shared" si="278"/>
        <v>9.3485333642644047E-5</v>
      </c>
      <c r="HV786" s="118">
        <f t="shared" si="279"/>
        <v>1.0375371310852492E-5</v>
      </c>
      <c r="HW786" s="118" t="str">
        <f t="shared" si="280"/>
        <v/>
      </c>
      <c r="HX786" s="118" t="str">
        <f t="shared" si="281"/>
        <v/>
      </c>
      <c r="HY786" s="118">
        <f t="shared" si="282"/>
        <v>4.5881512914710828E-20</v>
      </c>
      <c r="HZ786" s="118" t="str">
        <f t="shared" si="283"/>
        <v/>
      </c>
      <c r="IA786" s="118" t="str">
        <f t="shared" si="284"/>
        <v/>
      </c>
      <c r="IB786" s="118"/>
      <c r="IC786" s="118"/>
      <c r="ID786" s="118"/>
      <c r="IE786" s="118">
        <v>66</v>
      </c>
      <c r="IF786" s="118">
        <f t="shared" si="311"/>
        <v>-227.57687889548436</v>
      </c>
      <c r="IG786" s="118">
        <f t="shared" si="285"/>
        <v>6.0997722511760667E-6</v>
      </c>
      <c r="IH786" s="118">
        <f t="shared" si="286"/>
        <v>9.3485333642644047E-5</v>
      </c>
      <c r="II786" s="118">
        <f t="shared" si="287"/>
        <v>6.0997722511760667E-6</v>
      </c>
      <c r="IJ786" s="118" t="str">
        <f t="shared" si="288"/>
        <v/>
      </c>
      <c r="IK786" s="118" t="str">
        <f t="shared" si="289"/>
        <v/>
      </c>
      <c r="IL786" s="118">
        <f t="shared" si="290"/>
        <v>6.05747063228466E-110</v>
      </c>
      <c r="IM786" s="118" t="str">
        <f t="shared" si="291"/>
        <v/>
      </c>
      <c r="IN786" s="118" t="str">
        <f t="shared" si="292"/>
        <v/>
      </c>
      <c r="IO786" s="118"/>
      <c r="IP786" s="118"/>
      <c r="IQ786" s="118"/>
      <c r="IR786" s="118">
        <v>66</v>
      </c>
      <c r="IS786" s="118">
        <f t="shared" si="293"/>
        <v>-5898.1017139509268</v>
      </c>
      <c r="IT786" s="118">
        <f t="shared" si="294"/>
        <v>2.3535828953448962E-7</v>
      </c>
      <c r="IU786" s="118">
        <f t="shared" si="295"/>
        <v>9.3485333642644047E-5</v>
      </c>
      <c r="IV786" s="118">
        <f t="shared" si="296"/>
        <v>2.3535828953448962E-7</v>
      </c>
      <c r="IW786" s="118" t="str">
        <f t="shared" si="297"/>
        <v/>
      </c>
      <c r="IX786" s="118" t="str">
        <f t="shared" si="298"/>
        <v/>
      </c>
      <c r="IY786" s="118">
        <f t="shared" si="299"/>
        <v>4.4440878892650374E-29</v>
      </c>
      <c r="IZ786" s="118" t="str">
        <f t="shared" si="300"/>
        <v/>
      </c>
      <c r="JA786" s="118" t="str">
        <f t="shared" si="301"/>
        <v/>
      </c>
      <c r="JB786" s="118"/>
      <c r="JC786" s="118">
        <v>66</v>
      </c>
      <c r="JD786" s="118">
        <f t="shared" si="302"/>
        <v>-4545.8728579756335</v>
      </c>
      <c r="JE786" s="118">
        <f t="shared" si="303"/>
        <v>3.053686660990575E-7</v>
      </c>
      <c r="JF786" s="118">
        <f t="shared" si="304"/>
        <v>9.3485333642644047E-5</v>
      </c>
      <c r="JG786" s="118">
        <f t="shared" si="305"/>
        <v>3.053686660990575E-7</v>
      </c>
      <c r="JH786" s="118" t="str">
        <f t="shared" si="306"/>
        <v/>
      </c>
      <c r="JI786" s="118" t="str">
        <f t="shared" si="307"/>
        <v/>
      </c>
      <c r="JJ786" s="118">
        <f t="shared" si="308"/>
        <v>4.4440878892650374E-29</v>
      </c>
      <c r="JK786" s="118" t="str">
        <f t="shared" si="309"/>
        <v/>
      </c>
      <c r="JL786" s="118" t="str">
        <f t="shared" si="310"/>
        <v/>
      </c>
      <c r="JM786" s="118"/>
      <c r="JN786" s="118"/>
      <c r="JO786" s="118"/>
      <c r="JP786" s="118">
        <f t="shared" si="264"/>
        <v>0.45440000000000036</v>
      </c>
      <c r="JQ786" s="138">
        <f t="shared" si="265"/>
        <v>0.99959691460699884</v>
      </c>
      <c r="JR786" s="118">
        <f t="shared" si="266"/>
        <v>1.9180355495529433E-5</v>
      </c>
      <c r="JS786" s="118" t="str">
        <f t="shared" si="262"/>
        <v/>
      </c>
      <c r="JT786" s="119" t="str">
        <f t="shared" si="263"/>
        <v/>
      </c>
    </row>
    <row r="787" spans="31:280" ht="20.100000000000001" customHeight="1" x14ac:dyDescent="0.25">
      <c r="AE787" s="118">
        <f>AX753</f>
        <v>0.27187483556864778</v>
      </c>
      <c r="AF787" s="118">
        <f t="shared" si="261"/>
        <v>0.51281052493345569</v>
      </c>
      <c r="AG787" s="118">
        <f t="shared" si="260"/>
        <v>4.5828448419178776E-2</v>
      </c>
      <c r="AL787" s="15"/>
      <c r="AM787" s="15"/>
      <c r="AN787" s="15"/>
      <c r="AO787" s="15"/>
      <c r="AQ787" s="15"/>
      <c r="AR787" s="15"/>
      <c r="AS787" s="15"/>
      <c r="AT787" s="15"/>
      <c r="AU787" s="15"/>
      <c r="AV787" s="15"/>
      <c r="AW787" s="15"/>
      <c r="AX787" s="15"/>
      <c r="AY787" s="15"/>
      <c r="AZ787" s="15"/>
      <c r="BA787" s="15"/>
      <c r="BB787" s="15"/>
      <c r="BC787" s="15"/>
      <c r="BD787" s="15"/>
      <c r="BE787" s="15"/>
      <c r="BF787" s="15"/>
      <c r="BG787" s="15"/>
      <c r="BH787" s="15"/>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HA787" s="1">
        <v>67</v>
      </c>
      <c r="HB787" s="1">
        <f t="shared" si="267"/>
        <v>-59267.122022089723</v>
      </c>
      <c r="HC787" s="1">
        <f t="shared" si="268"/>
        <v>2.374921768122314E-8</v>
      </c>
      <c r="HD787" s="1">
        <f t="shared" si="269"/>
        <v>9.4982750809781839E-5</v>
      </c>
      <c r="HE787" s="1">
        <f t="shared" si="270"/>
        <v>2.374921768122314E-8</v>
      </c>
      <c r="HF787" s="1" t="str">
        <f t="shared" si="271"/>
        <v/>
      </c>
      <c r="HG787" s="1" t="str">
        <f t="shared" si="272"/>
        <v/>
      </c>
      <c r="HK787" s="1">
        <f t="shared" si="273"/>
        <v>2.4424504298584251E-66</v>
      </c>
      <c r="HL787" s="1" t="str">
        <f t="shared" si="274"/>
        <v/>
      </c>
      <c r="HM787" s="1" t="str">
        <f t="shared" si="275"/>
        <v/>
      </c>
      <c r="HR787" s="1">
        <v>67</v>
      </c>
      <c r="HS787" s="1">
        <f t="shared" si="276"/>
        <v>-133.65120428355456</v>
      </c>
      <c r="HT787" s="1">
        <f t="shared" si="277"/>
        <v>1.0531500930256978E-5</v>
      </c>
      <c r="HU787" s="1">
        <f t="shared" si="278"/>
        <v>9.4982750809781608E-5</v>
      </c>
      <c r="HV787" s="118">
        <f t="shared" si="279"/>
        <v>1.0531500930256978E-5</v>
      </c>
      <c r="HW787" s="118" t="str">
        <f t="shared" si="280"/>
        <v/>
      </c>
      <c r="HX787" s="118" t="str">
        <f t="shared" si="281"/>
        <v/>
      </c>
      <c r="HY787" s="118">
        <f t="shared" si="282"/>
        <v>4.7553015974681823E-20</v>
      </c>
      <c r="HZ787" s="118" t="str">
        <f t="shared" si="283"/>
        <v/>
      </c>
      <c r="IA787" s="118" t="str">
        <f t="shared" si="284"/>
        <v/>
      </c>
      <c r="IB787" s="118"/>
      <c r="IC787" s="118"/>
      <c r="ID787" s="118"/>
      <c r="IE787" s="118">
        <v>67</v>
      </c>
      <c r="IF787" s="118">
        <f t="shared" si="311"/>
        <v>-227.33322056690247</v>
      </c>
      <c r="IG787" s="118">
        <f t="shared" si="285"/>
        <v>6.1915622306859092E-6</v>
      </c>
      <c r="IH787" s="118">
        <f t="shared" si="286"/>
        <v>9.4982750809781839E-5</v>
      </c>
      <c r="II787" s="118">
        <f t="shared" si="287"/>
        <v>6.1915622306859092E-6</v>
      </c>
      <c r="IJ787" s="118" t="str">
        <f t="shared" si="288"/>
        <v/>
      </c>
      <c r="IK787" s="118" t="str">
        <f t="shared" si="289"/>
        <v/>
      </c>
      <c r="IL787" s="118">
        <f t="shared" si="290"/>
        <v>6.619968222986913E-110</v>
      </c>
      <c r="IM787" s="118" t="str">
        <f t="shared" si="291"/>
        <v/>
      </c>
      <c r="IN787" s="118" t="str">
        <f t="shared" si="292"/>
        <v/>
      </c>
      <c r="IO787" s="118"/>
      <c r="IP787" s="118"/>
      <c r="IQ787" s="118"/>
      <c r="IR787" s="118">
        <v>67</v>
      </c>
      <c r="IS787" s="118">
        <f t="shared" si="293"/>
        <v>-5891.7868298888807</v>
      </c>
      <c r="IT787" s="118">
        <f t="shared" si="294"/>
        <v>2.3889998448378504E-7</v>
      </c>
      <c r="IU787" s="118">
        <f t="shared" si="295"/>
        <v>9.4982750809781839E-5</v>
      </c>
      <c r="IV787" s="118">
        <f t="shared" si="296"/>
        <v>2.3889998448378504E-7</v>
      </c>
      <c r="IW787" s="118" t="str">
        <f t="shared" si="297"/>
        <v/>
      </c>
      <c r="IX787" s="118" t="str">
        <f t="shared" si="298"/>
        <v/>
      </c>
      <c r="IY787" s="118">
        <f t="shared" si="299"/>
        <v>4.6379617568950774E-29</v>
      </c>
      <c r="IZ787" s="118" t="str">
        <f t="shared" si="300"/>
        <v/>
      </c>
      <c r="JA787" s="118" t="str">
        <f t="shared" si="301"/>
        <v/>
      </c>
      <c r="JB787" s="118"/>
      <c r="JC787" s="118">
        <v>67</v>
      </c>
      <c r="JD787" s="118">
        <f t="shared" si="302"/>
        <v>-4541.0057564146309</v>
      </c>
      <c r="JE787" s="118">
        <f t="shared" si="303"/>
        <v>3.0996388415802348E-7</v>
      </c>
      <c r="JF787" s="118">
        <f t="shared" si="304"/>
        <v>9.4982750809781839E-5</v>
      </c>
      <c r="JG787" s="118">
        <f t="shared" si="305"/>
        <v>3.0996388415802348E-7</v>
      </c>
      <c r="JH787" s="118" t="str">
        <f t="shared" si="306"/>
        <v/>
      </c>
      <c r="JI787" s="118" t="str">
        <f t="shared" si="307"/>
        <v/>
      </c>
      <c r="JJ787" s="118">
        <f t="shared" si="308"/>
        <v>4.6379617568950774E-29</v>
      </c>
      <c r="JK787" s="118" t="str">
        <f t="shared" si="309"/>
        <v/>
      </c>
      <c r="JL787" s="118" t="str">
        <f t="shared" si="310"/>
        <v/>
      </c>
      <c r="JM787" s="118"/>
      <c r="JN787" s="118"/>
      <c r="JO787" s="118"/>
      <c r="JP787" s="118">
        <f t="shared" si="264"/>
        <v>0.46080000000000038</v>
      </c>
      <c r="JQ787" s="138">
        <f t="shared" si="265"/>
        <v>0.99957773425150331</v>
      </c>
      <c r="JR787" s="118">
        <f t="shared" si="266"/>
        <v>1.979459015122309E-5</v>
      </c>
      <c r="JS787" s="118" t="str">
        <f t="shared" si="262"/>
        <v/>
      </c>
      <c r="JT787" s="119" t="str">
        <f t="shared" si="263"/>
        <v/>
      </c>
    </row>
    <row r="788" spans="31:280" ht="20.100000000000001" customHeight="1" x14ac:dyDescent="0.25">
      <c r="AE788" s="124"/>
      <c r="AL788" s="15"/>
      <c r="AM788" s="15"/>
      <c r="AN788" s="15"/>
      <c r="AO788" s="15"/>
      <c r="AQ788" s="15"/>
      <c r="AR788" s="15"/>
      <c r="AS788" s="15"/>
      <c r="AT788" s="15"/>
      <c r="AU788" s="15"/>
      <c r="AV788" s="15"/>
      <c r="AW788" s="15"/>
      <c r="AX788" s="15"/>
      <c r="AY788" s="15"/>
      <c r="AZ788" s="15"/>
      <c r="BA788" s="15"/>
      <c r="BB788" s="15"/>
      <c r="BC788" s="15"/>
      <c r="BD788" s="15"/>
      <c r="BE788" s="15"/>
      <c r="BF788" s="15"/>
      <c r="BG788" s="15"/>
      <c r="BH788" s="15"/>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HA788" s="1">
        <v>68</v>
      </c>
      <c r="HB788" s="1">
        <f t="shared" si="267"/>
        <v>-59203.598847360794</v>
      </c>
      <c r="HC788" s="1">
        <f t="shared" si="268"/>
        <v>2.4106212568464827E-8</v>
      </c>
      <c r="HD788" s="1">
        <f t="shared" si="269"/>
        <v>9.6502689069574056E-5</v>
      </c>
      <c r="HE788" s="1">
        <f t="shared" si="270"/>
        <v>2.4106212568464827E-8</v>
      </c>
      <c r="HF788" s="1" t="str">
        <f t="shared" si="271"/>
        <v/>
      </c>
      <c r="HG788" s="1" t="str">
        <f t="shared" si="272"/>
        <v/>
      </c>
      <c r="HK788" s="1">
        <f t="shared" si="273"/>
        <v>2.6118078444481509E-66</v>
      </c>
      <c r="HL788" s="1" t="str">
        <f t="shared" si="274"/>
        <v/>
      </c>
      <c r="HM788" s="1" t="str">
        <f t="shared" si="275"/>
        <v/>
      </c>
      <c r="HR788" s="1">
        <v>68</v>
      </c>
      <c r="HS788" s="1">
        <f t="shared" si="276"/>
        <v>-133.50795540436533</v>
      </c>
      <c r="HT788" s="1">
        <f t="shared" si="277"/>
        <v>1.0689808965390923E-5</v>
      </c>
      <c r="HU788" s="1">
        <f t="shared" si="278"/>
        <v>9.6502689069573785E-5</v>
      </c>
      <c r="HV788" s="118">
        <f t="shared" si="279"/>
        <v>1.0689808965390923E-5</v>
      </c>
      <c r="HW788" s="118" t="str">
        <f t="shared" si="280"/>
        <v/>
      </c>
      <c r="HX788" s="118" t="str">
        <f t="shared" si="281"/>
        <v/>
      </c>
      <c r="HY788" s="118">
        <f t="shared" si="282"/>
        <v>4.9284624771460318E-20</v>
      </c>
      <c r="HZ788" s="118" t="str">
        <f t="shared" si="283"/>
        <v/>
      </c>
      <c r="IA788" s="118" t="str">
        <f t="shared" si="284"/>
        <v/>
      </c>
      <c r="IB788" s="118"/>
      <c r="IC788" s="118"/>
      <c r="ID788" s="118"/>
      <c r="IE788" s="118">
        <v>68</v>
      </c>
      <c r="IF788" s="118">
        <f t="shared" si="311"/>
        <v>-227.08956223832058</v>
      </c>
      <c r="IG788" s="118">
        <f t="shared" si="285"/>
        <v>6.2846329200055387E-6</v>
      </c>
      <c r="IH788" s="118">
        <f t="shared" si="286"/>
        <v>9.6502689069573785E-5</v>
      </c>
      <c r="II788" s="118">
        <f t="shared" si="287"/>
        <v>6.2846329200055387E-6</v>
      </c>
      <c r="IJ788" s="118" t="str">
        <f t="shared" si="288"/>
        <v/>
      </c>
      <c r="IK788" s="118" t="str">
        <f t="shared" si="289"/>
        <v/>
      </c>
      <c r="IL788" s="118">
        <f t="shared" si="290"/>
        <v>7.2345836662815571E-110</v>
      </c>
      <c r="IM788" s="118" t="str">
        <f t="shared" si="291"/>
        <v/>
      </c>
      <c r="IN788" s="118" t="str">
        <f t="shared" si="292"/>
        <v/>
      </c>
      <c r="IO788" s="118"/>
      <c r="IP788" s="118"/>
      <c r="IQ788" s="118"/>
      <c r="IR788" s="118">
        <v>68</v>
      </c>
      <c r="IS788" s="118">
        <f t="shared" si="293"/>
        <v>-5885.4719458268355</v>
      </c>
      <c r="IT788" s="118">
        <f t="shared" si="294"/>
        <v>2.4249109532236433E-7</v>
      </c>
      <c r="IU788" s="118">
        <f t="shared" si="295"/>
        <v>9.6502689069573785E-5</v>
      </c>
      <c r="IV788" s="118">
        <f t="shared" si="296"/>
        <v>2.4249109532236433E-7</v>
      </c>
      <c r="IW788" s="118" t="str">
        <f t="shared" si="297"/>
        <v/>
      </c>
      <c r="IX788" s="118" t="str">
        <f t="shared" si="298"/>
        <v/>
      </c>
      <c r="IY788" s="118">
        <f t="shared" si="299"/>
        <v>4.8402159511978192E-29</v>
      </c>
      <c r="IZ788" s="118" t="str">
        <f t="shared" si="300"/>
        <v/>
      </c>
      <c r="JA788" s="118" t="str">
        <f t="shared" si="301"/>
        <v/>
      </c>
      <c r="JB788" s="118"/>
      <c r="JC788" s="118">
        <v>68</v>
      </c>
      <c r="JD788" s="118">
        <f t="shared" si="302"/>
        <v>-4536.1386548536293</v>
      </c>
      <c r="JE788" s="118">
        <f t="shared" si="303"/>
        <v>3.1462321750362151E-7</v>
      </c>
      <c r="JF788" s="118">
        <f t="shared" si="304"/>
        <v>9.6502689069574056E-5</v>
      </c>
      <c r="JG788" s="118">
        <f t="shared" si="305"/>
        <v>3.1462321750362151E-7</v>
      </c>
      <c r="JH788" s="118" t="str">
        <f t="shared" si="306"/>
        <v/>
      </c>
      <c r="JI788" s="118" t="str">
        <f t="shared" si="307"/>
        <v/>
      </c>
      <c r="JJ788" s="118">
        <f t="shared" si="308"/>
        <v>4.8402159511978192E-29</v>
      </c>
      <c r="JK788" s="118" t="str">
        <f t="shared" si="309"/>
        <v/>
      </c>
      <c r="JL788" s="118" t="str">
        <f t="shared" si="310"/>
        <v/>
      </c>
      <c r="JM788" s="118"/>
      <c r="JN788" s="118"/>
      <c r="JO788" s="118"/>
      <c r="JP788" s="118">
        <f t="shared" si="264"/>
        <v>0.46720000000000039</v>
      </c>
      <c r="JQ788" s="138">
        <f t="shared" si="265"/>
        <v>0.99955793966135209</v>
      </c>
      <c r="JR788" s="118">
        <f t="shared" si="266"/>
        <v>2.0418780872111242E-5</v>
      </c>
      <c r="JS788" s="118" t="str">
        <f t="shared" si="262"/>
        <v/>
      </c>
      <c r="JT788" s="119" t="str">
        <f t="shared" si="263"/>
        <v/>
      </c>
    </row>
    <row r="789" spans="31:280" ht="20.100000000000001" customHeight="1" x14ac:dyDescent="0.25">
      <c r="AL789" s="15"/>
      <c r="AM789" s="15"/>
      <c r="AN789" s="15"/>
      <c r="AO789" s="15"/>
      <c r="AQ789" s="15"/>
      <c r="AR789" s="15"/>
      <c r="AS789" s="15"/>
      <c r="AT789" s="15"/>
      <c r="AU789" s="15"/>
      <c r="AV789" s="15"/>
      <c r="AW789" s="15"/>
      <c r="AX789" s="15"/>
      <c r="AY789" s="15"/>
      <c r="AZ789" s="15"/>
      <c r="BA789" s="15"/>
      <c r="BB789" s="15"/>
      <c r="BC789" s="15"/>
      <c r="BD789" s="15"/>
      <c r="BE789" s="15"/>
      <c r="BF789" s="15"/>
      <c r="BG789" s="15"/>
      <c r="BH789" s="15"/>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HA789" s="1">
        <v>69</v>
      </c>
      <c r="HB789" s="1">
        <f t="shared" si="267"/>
        <v>-59140.075672631872</v>
      </c>
      <c r="HC789" s="1">
        <f t="shared" si="268"/>
        <v>2.4468182258402442E-8</v>
      </c>
      <c r="HD789" s="1">
        <f t="shared" si="269"/>
        <v>9.8045462453789402E-5</v>
      </c>
      <c r="HE789" s="1">
        <f t="shared" si="270"/>
        <v>2.4468182258402442E-8</v>
      </c>
      <c r="HF789" s="1" t="str">
        <f t="shared" si="271"/>
        <v/>
      </c>
      <c r="HG789" s="1" t="str">
        <f t="shared" si="272"/>
        <v/>
      </c>
      <c r="HK789" s="1">
        <f t="shared" si="273"/>
        <v>2.7928636705008835E-66</v>
      </c>
      <c r="HL789" s="1" t="str">
        <f t="shared" si="274"/>
        <v/>
      </c>
      <c r="HM789" s="1" t="str">
        <f t="shared" si="275"/>
        <v/>
      </c>
      <c r="HR789" s="1">
        <v>69</v>
      </c>
      <c r="HS789" s="1">
        <f t="shared" si="276"/>
        <v>-133.36470652517608</v>
      </c>
      <c r="HT789" s="1">
        <f t="shared" si="277"/>
        <v>1.0850323058001128E-5</v>
      </c>
      <c r="HU789" s="1">
        <f t="shared" si="278"/>
        <v>9.8045462453789686E-5</v>
      </c>
      <c r="HV789" s="118">
        <f t="shared" si="279"/>
        <v>1.0850323058001128E-5</v>
      </c>
      <c r="HW789" s="118" t="str">
        <f t="shared" si="280"/>
        <v/>
      </c>
      <c r="HX789" s="118" t="str">
        <f t="shared" si="281"/>
        <v/>
      </c>
      <c r="HY789" s="118">
        <f t="shared" si="282"/>
        <v>5.1078471592211996E-20</v>
      </c>
      <c r="HZ789" s="118" t="str">
        <f t="shared" si="283"/>
        <v/>
      </c>
      <c r="IA789" s="118" t="str">
        <f t="shared" si="284"/>
        <v/>
      </c>
      <c r="IB789" s="118"/>
      <c r="IC789" s="118"/>
      <c r="ID789" s="118"/>
      <c r="IE789" s="118">
        <v>69</v>
      </c>
      <c r="IF789" s="118">
        <f t="shared" si="311"/>
        <v>-226.84590390973869</v>
      </c>
      <c r="IG789" s="118">
        <f t="shared" si="285"/>
        <v>6.3790005699615621E-6</v>
      </c>
      <c r="IH789" s="118">
        <f t="shared" si="286"/>
        <v>9.8045462453789402E-5</v>
      </c>
      <c r="II789" s="118">
        <f t="shared" si="287"/>
        <v>6.3790005699615621E-6</v>
      </c>
      <c r="IJ789" s="118" t="str">
        <f t="shared" si="288"/>
        <v/>
      </c>
      <c r="IK789" s="118" t="str">
        <f t="shared" si="289"/>
        <v/>
      </c>
      <c r="IL789" s="118">
        <f t="shared" si="290"/>
        <v>7.9061351415804643E-110</v>
      </c>
      <c r="IM789" s="118" t="str">
        <f t="shared" si="291"/>
        <v/>
      </c>
      <c r="IN789" s="118" t="str">
        <f t="shared" si="292"/>
        <v/>
      </c>
      <c r="IO789" s="118"/>
      <c r="IP789" s="118"/>
      <c r="IQ789" s="118"/>
      <c r="IR789" s="118">
        <v>69</v>
      </c>
      <c r="IS789" s="118">
        <f t="shared" si="293"/>
        <v>-5879.1570617647894</v>
      </c>
      <c r="IT789" s="118">
        <f t="shared" si="294"/>
        <v>2.4613224908458175E-7</v>
      </c>
      <c r="IU789" s="118">
        <f t="shared" si="295"/>
        <v>9.8045462453789402E-5</v>
      </c>
      <c r="IV789" s="118">
        <f t="shared" si="296"/>
        <v>2.4613224908458175E-7</v>
      </c>
      <c r="IW789" s="118" t="str">
        <f t="shared" si="297"/>
        <v/>
      </c>
      <c r="IX789" s="118" t="str">
        <f t="shared" si="298"/>
        <v/>
      </c>
      <c r="IY789" s="118">
        <f t="shared" si="299"/>
        <v>5.0512093117960137E-29</v>
      </c>
      <c r="IZ789" s="118" t="str">
        <f t="shared" si="300"/>
        <v/>
      </c>
      <c r="JA789" s="118" t="str">
        <f t="shared" si="301"/>
        <v/>
      </c>
      <c r="JB789" s="118"/>
      <c r="JC789" s="118">
        <v>69</v>
      </c>
      <c r="JD789" s="118">
        <f t="shared" si="302"/>
        <v>-4531.2715532926277</v>
      </c>
      <c r="JE789" s="118">
        <f t="shared" si="303"/>
        <v>3.1934747968970851E-7</v>
      </c>
      <c r="JF789" s="118">
        <f t="shared" si="304"/>
        <v>9.8045462453789686E-5</v>
      </c>
      <c r="JG789" s="118">
        <f t="shared" si="305"/>
        <v>3.1934747968970851E-7</v>
      </c>
      <c r="JH789" s="118" t="str">
        <f t="shared" si="306"/>
        <v/>
      </c>
      <c r="JI789" s="118" t="str">
        <f t="shared" si="307"/>
        <v/>
      </c>
      <c r="JJ789" s="118">
        <f t="shared" si="308"/>
        <v>5.0512093117960137E-29</v>
      </c>
      <c r="JK789" s="118" t="str">
        <f t="shared" si="309"/>
        <v/>
      </c>
      <c r="JL789" s="118" t="str">
        <f t="shared" si="310"/>
        <v/>
      </c>
      <c r="JM789" s="118"/>
      <c r="JN789" s="118"/>
      <c r="JO789" s="118"/>
      <c r="JP789" s="118">
        <f t="shared" si="264"/>
        <v>0.47360000000000041</v>
      </c>
      <c r="JQ789" s="138">
        <f t="shared" si="265"/>
        <v>0.99953752088047998</v>
      </c>
      <c r="JR789" s="118">
        <f t="shared" si="266"/>
        <v>2.1052909239926976E-5</v>
      </c>
      <c r="JS789" s="118" t="str">
        <f t="shared" si="262"/>
        <v/>
      </c>
      <c r="JT789" s="119" t="str">
        <f t="shared" si="263"/>
        <v/>
      </c>
    </row>
    <row r="790" spans="31:280" ht="20.100000000000001" customHeight="1" x14ac:dyDescent="0.25">
      <c r="AE790" s="124"/>
      <c r="AH790" s="15"/>
      <c r="AK790" s="15"/>
      <c r="AL790" s="15"/>
      <c r="AM790" s="15"/>
      <c r="AN790" s="15"/>
      <c r="AO790" s="15"/>
      <c r="AQ790" s="15"/>
      <c r="AR790" s="15"/>
      <c r="AS790" s="15"/>
      <c r="AT790" s="15"/>
      <c r="AU790" s="15"/>
      <c r="AV790" s="15"/>
      <c r="AW790" s="15"/>
      <c r="AX790" s="15"/>
      <c r="AY790" s="15"/>
      <c r="AZ790" s="15"/>
      <c r="BA790" s="15"/>
      <c r="BB790" s="15"/>
      <c r="BC790" s="15"/>
      <c r="BD790" s="15"/>
      <c r="BE790" s="15"/>
      <c r="BF790" s="15"/>
      <c r="BG790" s="15"/>
      <c r="BH790" s="15"/>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HA790" s="1">
        <v>70</v>
      </c>
      <c r="HB790" s="1">
        <f t="shared" si="267"/>
        <v>-59076.552497902943</v>
      </c>
      <c r="HC790" s="1">
        <f t="shared" si="268"/>
        <v>2.4835189780875281E-8</v>
      </c>
      <c r="HD790" s="1">
        <f t="shared" si="269"/>
        <v>9.9611388975916519E-5</v>
      </c>
      <c r="HE790" s="1">
        <f t="shared" si="270"/>
        <v>2.4835189780875281E-8</v>
      </c>
      <c r="HF790" s="1" t="str">
        <f t="shared" si="271"/>
        <v/>
      </c>
      <c r="HG790" s="1" t="str">
        <f t="shared" si="272"/>
        <v/>
      </c>
      <c r="HK790" s="1">
        <f t="shared" si="273"/>
        <v>2.9864228711092298E-66</v>
      </c>
      <c r="HL790" s="1" t="str">
        <f t="shared" si="274"/>
        <v/>
      </c>
      <c r="HM790" s="1" t="str">
        <f t="shared" si="275"/>
        <v/>
      </c>
      <c r="HR790" s="1">
        <v>70</v>
      </c>
      <c r="HS790" s="1">
        <f t="shared" si="276"/>
        <v>-133.22145764598685</v>
      </c>
      <c r="HT790" s="1">
        <f t="shared" si="277"/>
        <v>1.1013071158431816E-5</v>
      </c>
      <c r="HU790" s="1">
        <f t="shared" si="278"/>
        <v>9.9611388975916695E-5</v>
      </c>
      <c r="HV790" s="118">
        <f t="shared" si="279"/>
        <v>1.1013071158431816E-5</v>
      </c>
      <c r="HW790" s="118" t="str">
        <f t="shared" si="280"/>
        <v/>
      </c>
      <c r="HX790" s="118" t="str">
        <f t="shared" si="281"/>
        <v/>
      </c>
      <c r="HY790" s="118">
        <f t="shared" si="282"/>
        <v>5.2936763310348905E-20</v>
      </c>
      <c r="HZ790" s="118" t="str">
        <f t="shared" si="283"/>
        <v/>
      </c>
      <c r="IA790" s="118" t="str">
        <f t="shared" si="284"/>
        <v/>
      </c>
      <c r="IB790" s="118"/>
      <c r="IC790" s="118"/>
      <c r="ID790" s="118"/>
      <c r="IE790" s="118">
        <v>70</v>
      </c>
      <c r="IF790" s="118">
        <f t="shared" si="311"/>
        <v>-226.60224558115681</v>
      </c>
      <c r="IG790" s="118">
        <f t="shared" si="285"/>
        <v>6.4746816128077457E-6</v>
      </c>
      <c r="IH790" s="118">
        <f t="shared" si="286"/>
        <v>9.9611388975916519E-5</v>
      </c>
      <c r="II790" s="118">
        <f t="shared" si="287"/>
        <v>6.4746816128077457E-6</v>
      </c>
      <c r="IJ790" s="118" t="str">
        <f t="shared" si="288"/>
        <v/>
      </c>
      <c r="IK790" s="118" t="str">
        <f t="shared" si="289"/>
        <v/>
      </c>
      <c r="IL790" s="118">
        <f t="shared" si="290"/>
        <v>8.6398852590103868E-110</v>
      </c>
      <c r="IM790" s="118" t="str">
        <f t="shared" si="291"/>
        <v/>
      </c>
      <c r="IN790" s="118" t="str">
        <f t="shared" si="292"/>
        <v/>
      </c>
      <c r="IO790" s="118"/>
      <c r="IP790" s="118"/>
      <c r="IQ790" s="118"/>
      <c r="IR790" s="118">
        <v>70</v>
      </c>
      <c r="IS790" s="118">
        <f t="shared" si="293"/>
        <v>-5872.8421777027434</v>
      </c>
      <c r="IT790" s="118">
        <f t="shared" si="294"/>
        <v>2.4982407980511601E-7</v>
      </c>
      <c r="IU790" s="118">
        <f t="shared" si="295"/>
        <v>9.9611388975916519E-5</v>
      </c>
      <c r="IV790" s="118">
        <f t="shared" si="296"/>
        <v>2.4982407980511601E-7</v>
      </c>
      <c r="IW790" s="118" t="str">
        <f t="shared" si="297"/>
        <v/>
      </c>
      <c r="IX790" s="118" t="str">
        <f t="shared" si="298"/>
        <v/>
      </c>
      <c r="IY790" s="118">
        <f t="shared" si="299"/>
        <v>5.2713158951260752E-29</v>
      </c>
      <c r="IZ790" s="118" t="str">
        <f t="shared" si="300"/>
        <v/>
      </c>
      <c r="JA790" s="118" t="str">
        <f t="shared" si="301"/>
        <v/>
      </c>
      <c r="JB790" s="118"/>
      <c r="JC790" s="118">
        <v>70</v>
      </c>
      <c r="JD790" s="118">
        <f t="shared" si="302"/>
        <v>-4526.4044517316261</v>
      </c>
      <c r="JE790" s="118">
        <f t="shared" si="303"/>
        <v>3.2413749335280373E-7</v>
      </c>
      <c r="JF790" s="118">
        <f t="shared" si="304"/>
        <v>9.9611388975916519E-5</v>
      </c>
      <c r="JG790" s="118">
        <f t="shared" si="305"/>
        <v>3.2413749335280373E-7</v>
      </c>
      <c r="JH790" s="118" t="str">
        <f t="shared" si="306"/>
        <v/>
      </c>
      <c r="JI790" s="118" t="str">
        <f t="shared" si="307"/>
        <v/>
      </c>
      <c r="JJ790" s="118">
        <f t="shared" si="308"/>
        <v>5.2713158951260752E-29</v>
      </c>
      <c r="JK790" s="118" t="str">
        <f t="shared" si="309"/>
        <v/>
      </c>
      <c r="JL790" s="118" t="str">
        <f t="shared" si="310"/>
        <v/>
      </c>
      <c r="JM790" s="118"/>
      <c r="JN790" s="118"/>
      <c r="JO790" s="118"/>
      <c r="JP790" s="118">
        <f t="shared" si="264"/>
        <v>0.48000000000000043</v>
      </c>
      <c r="JQ790" s="138">
        <f t="shared" si="265"/>
        <v>0.99951646797124005</v>
      </c>
      <c r="JR790" s="118">
        <f t="shared" si="266"/>
        <v>2.1696955727623646E-5</v>
      </c>
      <c r="JS790" s="118" t="str">
        <f t="shared" si="262"/>
        <v/>
      </c>
      <c r="JT790" s="119" t="str">
        <f t="shared" si="263"/>
        <v/>
      </c>
    </row>
    <row r="791" spans="31:280" ht="20.100000000000001" customHeight="1" x14ac:dyDescent="0.25">
      <c r="AH791" s="15"/>
      <c r="AK791" s="15"/>
      <c r="AL791" s="15"/>
      <c r="AM791" s="15"/>
      <c r="AN791" s="15"/>
      <c r="AO791" s="15"/>
      <c r="AQ791" s="15"/>
      <c r="AR791" s="15"/>
      <c r="AS791" s="15"/>
      <c r="AT791" s="15"/>
      <c r="AU791" s="15"/>
      <c r="AV791" s="15"/>
      <c r="AW791" s="15"/>
      <c r="AX791" s="15"/>
      <c r="AY791" s="15"/>
      <c r="AZ791" s="15"/>
      <c r="BA791" s="15"/>
      <c r="BB791" s="15"/>
      <c r="BC791" s="15"/>
      <c r="BD791" s="15"/>
      <c r="BE791" s="15"/>
      <c r="BF791" s="15"/>
      <c r="BG791" s="15"/>
      <c r="BH791" s="15"/>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HA791" s="1">
        <v>71</v>
      </c>
      <c r="HB791" s="1">
        <f t="shared" si="267"/>
        <v>-59013.029323174014</v>
      </c>
      <c r="HC791" s="1">
        <f t="shared" si="268"/>
        <v>2.5207298868015195E-8</v>
      </c>
      <c r="HD791" s="1">
        <f t="shared" si="269"/>
        <v>1.0120079067557047E-4</v>
      </c>
      <c r="HE791" s="1">
        <f t="shared" si="270"/>
        <v>2.5207298868015195E-8</v>
      </c>
      <c r="HF791" s="1" t="str">
        <f t="shared" si="271"/>
        <v/>
      </c>
      <c r="HG791" s="1" t="str">
        <f t="shared" si="272"/>
        <v/>
      </c>
      <c r="HK791" s="1">
        <f t="shared" si="273"/>
        <v>3.1933455832023105E-66</v>
      </c>
      <c r="HL791" s="1" t="str">
        <f t="shared" si="274"/>
        <v/>
      </c>
      <c r="HM791" s="1" t="str">
        <f t="shared" si="275"/>
        <v/>
      </c>
      <c r="HR791" s="1">
        <v>71</v>
      </c>
      <c r="HS791" s="1">
        <f t="shared" si="276"/>
        <v>-133.07820876679762</v>
      </c>
      <c r="HT791" s="1">
        <f t="shared" si="277"/>
        <v>1.1178081528456319E-5</v>
      </c>
      <c r="HU791" s="1">
        <f t="shared" si="278"/>
        <v>1.0120079067557047E-4</v>
      </c>
      <c r="HV791" s="118">
        <f t="shared" si="279"/>
        <v>1.1178081528456319E-5</v>
      </c>
      <c r="HW791" s="118" t="str">
        <f t="shared" si="280"/>
        <v/>
      </c>
      <c r="HX791" s="118" t="str">
        <f t="shared" si="281"/>
        <v/>
      </c>
      <c r="HY791" s="118">
        <f t="shared" si="282"/>
        <v>5.4861783956497957E-20</v>
      </c>
      <c r="HZ791" s="118" t="str">
        <f t="shared" si="283"/>
        <v/>
      </c>
      <c r="IA791" s="118" t="str">
        <f t="shared" si="284"/>
        <v/>
      </c>
      <c r="IB791" s="118"/>
      <c r="IC791" s="118"/>
      <c r="ID791" s="118"/>
      <c r="IE791" s="118">
        <v>71</v>
      </c>
      <c r="IF791" s="118">
        <f t="shared" si="311"/>
        <v>-226.35858725257492</v>
      </c>
      <c r="IG791" s="118">
        <f t="shared" si="285"/>
        <v>6.5716926638897389E-6</v>
      </c>
      <c r="IH791" s="118">
        <f t="shared" si="286"/>
        <v>1.0120079067557047E-4</v>
      </c>
      <c r="II791" s="118">
        <f t="shared" si="287"/>
        <v>6.5716926638897389E-6</v>
      </c>
      <c r="IJ791" s="118" t="str">
        <f t="shared" si="288"/>
        <v/>
      </c>
      <c r="IK791" s="118" t="str">
        <f t="shared" si="289"/>
        <v/>
      </c>
      <c r="IL791" s="118">
        <f t="shared" si="290"/>
        <v>9.441581961323425E-110</v>
      </c>
      <c r="IM791" s="118" t="str">
        <f t="shared" si="291"/>
        <v/>
      </c>
      <c r="IN791" s="118" t="str">
        <f t="shared" si="292"/>
        <v/>
      </c>
      <c r="IO791" s="118"/>
      <c r="IP791" s="118"/>
      <c r="IQ791" s="118"/>
      <c r="IR791" s="118">
        <v>71</v>
      </c>
      <c r="IS791" s="118">
        <f t="shared" si="293"/>
        <v>-5866.5272936406973</v>
      </c>
      <c r="IT791" s="118">
        <f t="shared" si="294"/>
        <v>2.5356722858320332E-7</v>
      </c>
      <c r="IU791" s="118">
        <f t="shared" si="295"/>
        <v>1.0120079067557047E-4</v>
      </c>
      <c r="IV791" s="118">
        <f t="shared" si="296"/>
        <v>2.5356722858320332E-7</v>
      </c>
      <c r="IW791" s="118" t="str">
        <f t="shared" si="297"/>
        <v/>
      </c>
      <c r="IX791" s="118" t="str">
        <f t="shared" si="298"/>
        <v/>
      </c>
      <c r="IY791" s="118">
        <f t="shared" si="299"/>
        <v>5.5009256133053497E-29</v>
      </c>
      <c r="IZ791" s="118" t="str">
        <f t="shared" si="300"/>
        <v/>
      </c>
      <c r="JA791" s="118" t="str">
        <f t="shared" si="301"/>
        <v/>
      </c>
      <c r="JB791" s="118"/>
      <c r="JC791" s="118">
        <v>71</v>
      </c>
      <c r="JD791" s="118">
        <f t="shared" si="302"/>
        <v>-4521.5373501706244</v>
      </c>
      <c r="JE791" s="118">
        <f t="shared" si="303"/>
        <v>3.2899409029542958E-7</v>
      </c>
      <c r="JF791" s="118">
        <f t="shared" si="304"/>
        <v>1.0120079067557047E-4</v>
      </c>
      <c r="JG791" s="118">
        <f t="shared" si="305"/>
        <v>3.2899409029542958E-7</v>
      </c>
      <c r="JH791" s="118" t="str">
        <f t="shared" si="306"/>
        <v/>
      </c>
      <c r="JI791" s="118" t="str">
        <f t="shared" si="307"/>
        <v/>
      </c>
      <c r="JJ791" s="118">
        <f t="shared" si="308"/>
        <v>5.5009256133053497E-29</v>
      </c>
      <c r="JK791" s="118" t="str">
        <f t="shared" si="309"/>
        <v/>
      </c>
      <c r="JL791" s="118" t="str">
        <f t="shared" si="310"/>
        <v/>
      </c>
      <c r="JM791" s="118"/>
      <c r="JN791" s="118"/>
      <c r="JO791" s="118"/>
      <c r="JP791" s="118">
        <f t="shared" si="264"/>
        <v>0.48640000000000044</v>
      </c>
      <c r="JQ791" s="138">
        <f t="shared" si="265"/>
        <v>0.99949477101551243</v>
      </c>
      <c r="JR791" s="118">
        <f t="shared" si="266"/>
        <v>2.235089972923987E-5</v>
      </c>
      <c r="JS791" s="118" t="str">
        <f t="shared" si="262"/>
        <v/>
      </c>
      <c r="JT791" s="119" t="str">
        <f t="shared" si="263"/>
        <v/>
      </c>
    </row>
    <row r="792" spans="31:280" ht="20.100000000000001" customHeight="1" x14ac:dyDescent="0.25">
      <c r="AE792" s="124"/>
      <c r="AH792" s="15"/>
      <c r="AK792" s="15"/>
      <c r="AL792" s="15"/>
      <c r="AM792" s="15"/>
      <c r="AN792" s="15"/>
      <c r="AO792" s="15"/>
      <c r="AQ792" s="15"/>
      <c r="AR792" s="15"/>
      <c r="AS792" s="15"/>
      <c r="AT792" s="15"/>
      <c r="AU792" s="15"/>
      <c r="AV792" s="15"/>
      <c r="AW792" s="15"/>
      <c r="AX792" s="15"/>
      <c r="AY792" s="15"/>
      <c r="AZ792" s="15"/>
      <c r="BA792" s="15"/>
      <c r="BB792" s="15"/>
      <c r="BC792" s="15"/>
      <c r="BD792" s="15"/>
      <c r="BE792" s="15"/>
      <c r="BF792" s="15"/>
      <c r="BG792" s="15"/>
      <c r="BH792" s="15"/>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HA792" s="1">
        <v>72</v>
      </c>
      <c r="HB792" s="1">
        <f t="shared" si="267"/>
        <v>-58949.506148445085</v>
      </c>
      <c r="HC792" s="1">
        <f t="shared" si="268"/>
        <v>2.5584573960671318E-8</v>
      </c>
      <c r="HD792" s="1">
        <f t="shared" si="269"/>
        <v>1.0281399366330974E-4</v>
      </c>
      <c r="HE792" s="1">
        <f t="shared" si="270"/>
        <v>2.5584573960671318E-8</v>
      </c>
      <c r="HF792" s="1" t="str">
        <f t="shared" si="271"/>
        <v/>
      </c>
      <c r="HG792" s="1" t="str">
        <f t="shared" si="272"/>
        <v/>
      </c>
      <c r="HK792" s="1">
        <f t="shared" si="273"/>
        <v>3.4145508844097264E-66</v>
      </c>
      <c r="HL792" s="1" t="str">
        <f t="shared" si="274"/>
        <v/>
      </c>
      <c r="HM792" s="1" t="str">
        <f t="shared" si="275"/>
        <v/>
      </c>
      <c r="HR792" s="1">
        <v>72</v>
      </c>
      <c r="HS792" s="1">
        <f t="shared" si="276"/>
        <v>-132.93495988760839</v>
      </c>
      <c r="HT792" s="1">
        <f t="shared" si="277"/>
        <v>1.1345382744125926E-5</v>
      </c>
      <c r="HU792" s="1">
        <f t="shared" si="278"/>
        <v>1.0281399366330991E-4</v>
      </c>
      <c r="HV792" s="118">
        <f t="shared" si="279"/>
        <v>1.1345382744125926E-5</v>
      </c>
      <c r="HW792" s="118" t="str">
        <f t="shared" si="280"/>
        <v/>
      </c>
      <c r="HX792" s="118" t="str">
        <f t="shared" si="281"/>
        <v/>
      </c>
      <c r="HY792" s="118">
        <f t="shared" si="282"/>
        <v>5.6855897376726935E-20</v>
      </c>
      <c r="HZ792" s="118" t="str">
        <f t="shared" si="283"/>
        <v/>
      </c>
      <c r="IA792" s="118" t="str">
        <f t="shared" si="284"/>
        <v/>
      </c>
      <c r="IB792" s="118"/>
      <c r="IC792" s="118"/>
      <c r="ID792" s="118"/>
      <c r="IE792" s="118">
        <v>72</v>
      </c>
      <c r="IF792" s="118">
        <f t="shared" si="311"/>
        <v>-226.11492892399303</v>
      </c>
      <c r="IG792" s="118">
        <f t="shared" si="285"/>
        <v>6.6700505233199888E-6</v>
      </c>
      <c r="IH792" s="118">
        <f t="shared" si="286"/>
        <v>1.0281399366330974E-4</v>
      </c>
      <c r="II792" s="118">
        <f t="shared" si="287"/>
        <v>6.6700505233199888E-6</v>
      </c>
      <c r="IJ792" s="118" t="str">
        <f t="shared" si="288"/>
        <v/>
      </c>
      <c r="IK792" s="118" t="str">
        <f t="shared" si="289"/>
        <v/>
      </c>
      <c r="IL792" s="118">
        <f t="shared" si="290"/>
        <v>1.0317503181575327E-109</v>
      </c>
      <c r="IM792" s="118" t="str">
        <f t="shared" si="291"/>
        <v/>
      </c>
      <c r="IN792" s="118" t="str">
        <f t="shared" si="292"/>
        <v/>
      </c>
      <c r="IO792" s="118"/>
      <c r="IP792" s="118"/>
      <c r="IQ792" s="118"/>
      <c r="IR792" s="118">
        <v>72</v>
      </c>
      <c r="IS792" s="118">
        <f t="shared" si="293"/>
        <v>-5860.2124095786512</v>
      </c>
      <c r="IT792" s="118">
        <f t="shared" si="294"/>
        <v>2.5736234364726441E-7</v>
      </c>
      <c r="IU792" s="118">
        <f t="shared" si="295"/>
        <v>1.0281399366330991E-4</v>
      </c>
      <c r="IV792" s="118">
        <f t="shared" si="296"/>
        <v>2.5736234364726441E-7</v>
      </c>
      <c r="IW792" s="118" t="str">
        <f t="shared" si="297"/>
        <v/>
      </c>
      <c r="IX792" s="118" t="str">
        <f t="shared" si="298"/>
        <v/>
      </c>
      <c r="IY792" s="118">
        <f t="shared" si="299"/>
        <v>5.7404448995458155E-29</v>
      </c>
      <c r="IZ792" s="118" t="str">
        <f t="shared" si="300"/>
        <v/>
      </c>
      <c r="JA792" s="118" t="str">
        <f t="shared" si="301"/>
        <v/>
      </c>
      <c r="JB792" s="118"/>
      <c r="JC792" s="118">
        <v>72</v>
      </c>
      <c r="JD792" s="118">
        <f t="shared" si="302"/>
        <v>-4516.6702486096228</v>
      </c>
      <c r="JE792" s="118">
        <f t="shared" si="303"/>
        <v>3.3391811156995888E-7</v>
      </c>
      <c r="JF792" s="118">
        <f t="shared" si="304"/>
        <v>1.0281399366330974E-4</v>
      </c>
      <c r="JG792" s="118">
        <f t="shared" si="305"/>
        <v>3.3391811156995888E-7</v>
      </c>
      <c r="JH792" s="118" t="str">
        <f t="shared" si="306"/>
        <v/>
      </c>
      <c r="JI792" s="118" t="str">
        <f t="shared" si="307"/>
        <v/>
      </c>
      <c r="JJ792" s="118">
        <f t="shared" si="308"/>
        <v>5.7404448995458155E-29</v>
      </c>
      <c r="JK792" s="118" t="str">
        <f t="shared" si="309"/>
        <v/>
      </c>
      <c r="JL792" s="118" t="str">
        <f t="shared" si="310"/>
        <v/>
      </c>
      <c r="JM792" s="118"/>
      <c r="JN792" s="118"/>
      <c r="JO792" s="118"/>
      <c r="JP792" s="118">
        <f t="shared" si="264"/>
        <v>0.49280000000000046</v>
      </c>
      <c r="JQ792" s="138">
        <f t="shared" si="265"/>
        <v>0.99947242011578319</v>
      </c>
      <c r="JR792" s="118">
        <f t="shared" si="266"/>
        <v>2.3014719587655108E-5</v>
      </c>
      <c r="JS792" s="118" t="str">
        <f t="shared" si="262"/>
        <v/>
      </c>
      <c r="JT792" s="119" t="str">
        <f t="shared" si="263"/>
        <v/>
      </c>
    </row>
    <row r="793" spans="31:280" ht="20.100000000000001" customHeight="1" x14ac:dyDescent="0.25">
      <c r="AH793" s="124"/>
      <c r="AK793" s="15"/>
      <c r="AL793" s="15"/>
      <c r="AM793" s="15"/>
      <c r="AN793" s="15"/>
      <c r="AO793" s="15"/>
      <c r="AQ793" s="15"/>
      <c r="AR793" s="15"/>
      <c r="AS793" s="15"/>
      <c r="AT793" s="15"/>
      <c r="AU793" s="15"/>
      <c r="AV793" s="15"/>
      <c r="AW793" s="15"/>
      <c r="AX793" s="15"/>
      <c r="AY793" s="15"/>
      <c r="AZ793" s="15"/>
      <c r="BA793" s="15"/>
      <c r="BB793" s="15"/>
      <c r="BC793" s="15"/>
      <c r="BD793" s="15"/>
      <c r="BE793" s="15"/>
      <c r="BF793" s="15"/>
      <c r="BG793" s="15"/>
      <c r="BH793" s="15"/>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HA793" s="1">
        <v>73</v>
      </c>
      <c r="HB793" s="1">
        <f t="shared" si="267"/>
        <v>-58885.982973716156</v>
      </c>
      <c r="HC793" s="1">
        <f t="shared" si="268"/>
        <v>2.5967080214873881E-8</v>
      </c>
      <c r="HD793" s="1">
        <f t="shared" si="269"/>
        <v>1.0445132816586203E-4</v>
      </c>
      <c r="HE793" s="1">
        <f t="shared" si="270"/>
        <v>2.5967080214873881E-8</v>
      </c>
      <c r="HF793" s="1" t="str">
        <f t="shared" si="271"/>
        <v/>
      </c>
      <c r="HG793" s="1" t="str">
        <f t="shared" si="272"/>
        <v/>
      </c>
      <c r="HK793" s="1">
        <f t="shared" si="273"/>
        <v>3.6510208160743994E-66</v>
      </c>
      <c r="HL793" s="1" t="str">
        <f t="shared" si="274"/>
        <v/>
      </c>
      <c r="HM793" s="1" t="str">
        <f t="shared" si="275"/>
        <v/>
      </c>
      <c r="HR793" s="1">
        <v>73</v>
      </c>
      <c r="HS793" s="1">
        <f t="shared" si="276"/>
        <v>-132.79171100841916</v>
      </c>
      <c r="HT793" s="1">
        <f t="shared" si="277"/>
        <v>1.1515003698636248E-5</v>
      </c>
      <c r="HU793" s="1">
        <f t="shared" si="278"/>
        <v>1.0445132816586179E-4</v>
      </c>
      <c r="HV793" s="118">
        <f t="shared" si="279"/>
        <v>1.1515003698636248E-5</v>
      </c>
      <c r="HW793" s="118" t="str">
        <f t="shared" si="280"/>
        <v/>
      </c>
      <c r="HX793" s="118" t="str">
        <f t="shared" si="281"/>
        <v/>
      </c>
      <c r="HY793" s="118">
        <f t="shared" si="282"/>
        <v>5.8921549980964525E-20</v>
      </c>
      <c r="HZ793" s="118" t="str">
        <f t="shared" si="283"/>
        <v/>
      </c>
      <c r="IA793" s="118" t="str">
        <f t="shared" si="284"/>
        <v/>
      </c>
      <c r="IB793" s="118"/>
      <c r="IC793" s="118"/>
      <c r="ID793" s="118"/>
      <c r="IE793" s="118">
        <v>73</v>
      </c>
      <c r="IF793" s="118">
        <f t="shared" si="311"/>
        <v>-225.87127059541115</v>
      </c>
      <c r="IG793" s="118">
        <f t="shared" si="285"/>
        <v>6.7697721776629E-6</v>
      </c>
      <c r="IH793" s="118">
        <f t="shared" si="286"/>
        <v>1.0445132816586179E-4</v>
      </c>
      <c r="II793" s="118">
        <f t="shared" si="287"/>
        <v>6.7697721776629E-6</v>
      </c>
      <c r="IJ793" s="118" t="str">
        <f t="shared" si="288"/>
        <v/>
      </c>
      <c r="IK793" s="118" t="str">
        <f t="shared" si="289"/>
        <v/>
      </c>
      <c r="IL793" s="118">
        <f t="shared" si="290"/>
        <v>1.1274505600602069E-109</v>
      </c>
      <c r="IM793" s="118" t="str">
        <f t="shared" si="291"/>
        <v/>
      </c>
      <c r="IN793" s="118" t="str">
        <f t="shared" si="292"/>
        <v/>
      </c>
      <c r="IO793" s="118"/>
      <c r="IP793" s="118"/>
      <c r="IQ793" s="118"/>
      <c r="IR793" s="118">
        <v>73</v>
      </c>
      <c r="IS793" s="118">
        <f t="shared" si="293"/>
        <v>-5853.8975255166051</v>
      </c>
      <c r="IT793" s="118">
        <f t="shared" si="294"/>
        <v>2.6121008041992375E-7</v>
      </c>
      <c r="IU793" s="118">
        <f t="shared" si="295"/>
        <v>1.0445132816586203E-4</v>
      </c>
      <c r="IV793" s="118">
        <f t="shared" si="296"/>
        <v>2.6121008041992375E-7</v>
      </c>
      <c r="IW793" s="118" t="str">
        <f t="shared" si="297"/>
        <v/>
      </c>
      <c r="IX793" s="118" t="str">
        <f t="shared" si="298"/>
        <v/>
      </c>
      <c r="IY793" s="118">
        <f t="shared" si="299"/>
        <v>5.9902974012070617E-29</v>
      </c>
      <c r="IZ793" s="118" t="str">
        <f t="shared" si="300"/>
        <v/>
      </c>
      <c r="JA793" s="118" t="str">
        <f t="shared" si="301"/>
        <v/>
      </c>
      <c r="JB793" s="118"/>
      <c r="JC793" s="118">
        <v>73</v>
      </c>
      <c r="JD793" s="118">
        <f t="shared" si="302"/>
        <v>-4511.8031470486212</v>
      </c>
      <c r="JE793" s="118">
        <f t="shared" si="303"/>
        <v>3.3891040756297971E-7</v>
      </c>
      <c r="JF793" s="118">
        <f t="shared" si="304"/>
        <v>1.0445132816586179E-4</v>
      </c>
      <c r="JG793" s="118">
        <f t="shared" si="305"/>
        <v>3.3891040756297971E-7</v>
      </c>
      <c r="JH793" s="118" t="str">
        <f t="shared" si="306"/>
        <v/>
      </c>
      <c r="JI793" s="118" t="str">
        <f t="shared" si="307"/>
        <v/>
      </c>
      <c r="JJ793" s="118">
        <f t="shared" si="308"/>
        <v>5.9902974012070617E-29</v>
      </c>
      <c r="JK793" s="118" t="str">
        <f t="shared" si="309"/>
        <v/>
      </c>
      <c r="JL793" s="118" t="str">
        <f t="shared" si="310"/>
        <v/>
      </c>
      <c r="JM793" s="118"/>
      <c r="JN793" s="118"/>
      <c r="JO793" s="118"/>
      <c r="JP793" s="118">
        <f t="shared" si="264"/>
        <v>0.49920000000000048</v>
      </c>
      <c r="JQ793" s="138">
        <f t="shared" si="265"/>
        <v>0.99944940539619553</v>
      </c>
      <c r="JR793" s="118">
        <f t="shared" si="266"/>
        <v>2.3688392622345233E-5</v>
      </c>
      <c r="JS793" s="118" t="str">
        <f t="shared" si="262"/>
        <v/>
      </c>
      <c r="JT793" s="119" t="str">
        <f t="shared" si="263"/>
        <v/>
      </c>
    </row>
    <row r="794" spans="31:280" ht="20.100000000000001" customHeight="1" x14ac:dyDescent="0.25">
      <c r="AE794" s="124"/>
      <c r="AH794" s="124"/>
      <c r="AK794" s="15"/>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HA794" s="1">
        <v>74</v>
      </c>
      <c r="HB794" s="1">
        <f t="shared" si="267"/>
        <v>-58822.459798987227</v>
      </c>
      <c r="HC794" s="1">
        <f t="shared" si="268"/>
        <v>2.6354883508336979E-8</v>
      </c>
      <c r="HD794" s="1">
        <f t="shared" si="269"/>
        <v>1.0611312857175865E-4</v>
      </c>
      <c r="HE794" s="1">
        <f t="shared" si="270"/>
        <v>2.6354883508336979E-8</v>
      </c>
      <c r="HF794" s="1" t="str">
        <f t="shared" si="271"/>
        <v/>
      </c>
      <c r="HG794" s="1" t="str">
        <f t="shared" si="272"/>
        <v/>
      </c>
      <c r="HK794" s="1">
        <f t="shared" si="273"/>
        <v>3.9038046797690106E-66</v>
      </c>
      <c r="HL794" s="1" t="str">
        <f t="shared" si="274"/>
        <v/>
      </c>
      <c r="HM794" s="1" t="str">
        <f t="shared" si="275"/>
        <v/>
      </c>
      <c r="HR794" s="1">
        <v>74</v>
      </c>
      <c r="HS794" s="1">
        <f t="shared" si="276"/>
        <v>-132.64846212922993</v>
      </c>
      <c r="HT794" s="1">
        <f t="shared" si="277"/>
        <v>1.1686973605210997E-5</v>
      </c>
      <c r="HU794" s="1">
        <f t="shared" si="278"/>
        <v>1.0611312857175843E-4</v>
      </c>
      <c r="HV794" s="118">
        <f t="shared" si="279"/>
        <v>1.1686973605210997E-5</v>
      </c>
      <c r="HW794" s="118" t="str">
        <f t="shared" si="280"/>
        <v/>
      </c>
      <c r="HX794" s="118" t="str">
        <f t="shared" si="281"/>
        <v/>
      </c>
      <c r="HY794" s="118">
        <f t="shared" si="282"/>
        <v>6.1061273584609236E-20</v>
      </c>
      <c r="HZ794" s="118" t="str">
        <f t="shared" si="283"/>
        <v/>
      </c>
      <c r="IA794" s="118" t="str">
        <f t="shared" si="284"/>
        <v/>
      </c>
      <c r="IB794" s="118"/>
      <c r="IC794" s="118"/>
      <c r="ID794" s="118"/>
      <c r="IE794" s="118">
        <v>74</v>
      </c>
      <c r="IF794" s="118">
        <f t="shared" si="311"/>
        <v>-225.62761226682926</v>
      </c>
      <c r="IG794" s="118">
        <f t="shared" si="285"/>
        <v>6.8708748016301757E-6</v>
      </c>
      <c r="IH794" s="118">
        <f t="shared" si="286"/>
        <v>1.0611312857175843E-4</v>
      </c>
      <c r="II794" s="118">
        <f t="shared" si="287"/>
        <v>6.8708748016301757E-6</v>
      </c>
      <c r="IJ794" s="118" t="str">
        <f t="shared" si="288"/>
        <v/>
      </c>
      <c r="IK794" s="118" t="str">
        <f t="shared" si="289"/>
        <v/>
      </c>
      <c r="IL794" s="118">
        <f t="shared" si="290"/>
        <v>1.2320077879856275E-109</v>
      </c>
      <c r="IM794" s="118" t="str">
        <f t="shared" si="291"/>
        <v/>
      </c>
      <c r="IN794" s="118" t="str">
        <f t="shared" si="292"/>
        <v/>
      </c>
      <c r="IO794" s="118"/>
      <c r="IP794" s="118"/>
      <c r="IQ794" s="118"/>
      <c r="IR794" s="118">
        <v>74</v>
      </c>
      <c r="IS794" s="118">
        <f t="shared" si="293"/>
        <v>-5847.5826414545591</v>
      </c>
      <c r="IT794" s="118">
        <f t="shared" si="294"/>
        <v>2.6511110158342692E-7</v>
      </c>
      <c r="IU794" s="118">
        <f t="shared" si="295"/>
        <v>1.0611312857175865E-4</v>
      </c>
      <c r="IV794" s="118">
        <f t="shared" si="296"/>
        <v>2.6511110158342692E-7</v>
      </c>
      <c r="IW794" s="118" t="str">
        <f t="shared" si="297"/>
        <v/>
      </c>
      <c r="IX794" s="118" t="str">
        <f t="shared" si="298"/>
        <v/>
      </c>
      <c r="IY794" s="118">
        <f t="shared" si="299"/>
        <v>6.2509247016259804E-29</v>
      </c>
      <c r="IZ794" s="118" t="str">
        <f t="shared" si="300"/>
        <v/>
      </c>
      <c r="JA794" s="118" t="str">
        <f t="shared" si="301"/>
        <v/>
      </c>
      <c r="JB794" s="118"/>
      <c r="JC794" s="118">
        <v>74</v>
      </c>
      <c r="JD794" s="118">
        <f t="shared" si="302"/>
        <v>-4506.9360454876187</v>
      </c>
      <c r="JE794" s="118">
        <f t="shared" si="303"/>
        <v>3.4397183808016878E-7</v>
      </c>
      <c r="JF794" s="118">
        <f t="shared" si="304"/>
        <v>1.0611312857175865E-4</v>
      </c>
      <c r="JG794" s="118">
        <f t="shared" si="305"/>
        <v>3.4397183808016878E-7</v>
      </c>
      <c r="JH794" s="118" t="str">
        <f t="shared" si="306"/>
        <v/>
      </c>
      <c r="JI794" s="118" t="str">
        <f t="shared" si="307"/>
        <v/>
      </c>
      <c r="JJ794" s="118">
        <f t="shared" si="308"/>
        <v>6.2509247016259804E-29</v>
      </c>
      <c r="JK794" s="118" t="str">
        <f t="shared" si="309"/>
        <v/>
      </c>
      <c r="JL794" s="118" t="str">
        <f t="shared" si="310"/>
        <v/>
      </c>
      <c r="JM794" s="118"/>
      <c r="JN794" s="118"/>
      <c r="JO794" s="118"/>
      <c r="JP794" s="118">
        <f t="shared" si="264"/>
        <v>0.50560000000000049</v>
      </c>
      <c r="JQ794" s="138">
        <f t="shared" si="265"/>
        <v>0.99942571700357319</v>
      </c>
      <c r="JR794" s="118">
        <f t="shared" si="266"/>
        <v>2.4371895155472778E-5</v>
      </c>
      <c r="JS794" s="118" t="str">
        <f t="shared" si="262"/>
        <v/>
      </c>
      <c r="JT794" s="119" t="str">
        <f t="shared" si="263"/>
        <v/>
      </c>
    </row>
    <row r="795" spans="31:280" ht="20.100000000000001" customHeight="1" x14ac:dyDescent="0.25">
      <c r="AH795" s="124"/>
      <c r="AK795" s="15"/>
      <c r="AS795" s="15"/>
      <c r="AT795" s="15"/>
      <c r="AU795" s="15"/>
      <c r="AV795" s="15"/>
      <c r="AW795" s="15"/>
      <c r="AX795" s="15"/>
      <c r="AY795" s="15"/>
      <c r="AZ795" s="15"/>
      <c r="BA795" s="15"/>
      <c r="BB795" s="15"/>
      <c r="BC795" s="15"/>
      <c r="BD795" s="15"/>
      <c r="BE795" s="15"/>
      <c r="BF795" s="15"/>
      <c r="BG795" s="15"/>
      <c r="BH795" s="15"/>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HA795" s="1">
        <v>75</v>
      </c>
      <c r="HB795" s="1">
        <f t="shared" si="267"/>
        <v>-58758.936624258306</v>
      </c>
      <c r="HC795" s="1">
        <f t="shared" si="268"/>
        <v>2.6748050447000742E-8</v>
      </c>
      <c r="HD795" s="1">
        <f t="shared" si="269"/>
        <v>1.0779973347738824E-4</v>
      </c>
      <c r="HE795" s="1">
        <f t="shared" si="270"/>
        <v>2.6748050447000742E-8</v>
      </c>
      <c r="HF795" s="1" t="str">
        <f t="shared" si="271"/>
        <v/>
      </c>
      <c r="HG795" s="1" t="str">
        <f t="shared" si="272"/>
        <v/>
      </c>
      <c r="HK795" s="1">
        <f t="shared" si="273"/>
        <v>4.1740236258270142E-66</v>
      </c>
      <c r="HL795" s="1" t="str">
        <f t="shared" si="274"/>
        <v/>
      </c>
      <c r="HM795" s="1" t="str">
        <f t="shared" si="275"/>
        <v/>
      </c>
      <c r="HR795" s="1">
        <v>75</v>
      </c>
      <c r="HS795" s="1">
        <f t="shared" si="276"/>
        <v>-132.5052132500407</v>
      </c>
      <c r="HT795" s="1">
        <f t="shared" si="277"/>
        <v>1.1861322000002876E-5</v>
      </c>
      <c r="HU795" s="1">
        <f t="shared" si="278"/>
        <v>1.0779973347738824E-4</v>
      </c>
      <c r="HV795" s="118">
        <f t="shared" si="279"/>
        <v>1.1861322000002876E-5</v>
      </c>
      <c r="HW795" s="118" t="str">
        <f t="shared" si="280"/>
        <v/>
      </c>
      <c r="HX795" s="118" t="str">
        <f t="shared" si="281"/>
        <v/>
      </c>
      <c r="HY795" s="118">
        <f t="shared" si="282"/>
        <v>6.3277688346456352E-20</v>
      </c>
      <c r="HZ795" s="118" t="str">
        <f t="shared" si="283"/>
        <v/>
      </c>
      <c r="IA795" s="118" t="str">
        <f t="shared" si="284"/>
        <v/>
      </c>
      <c r="IB795" s="118"/>
      <c r="IC795" s="118"/>
      <c r="ID795" s="118"/>
      <c r="IE795" s="118">
        <v>75</v>
      </c>
      <c r="IF795" s="118">
        <f t="shared" si="311"/>
        <v>-225.38395393824737</v>
      </c>
      <c r="IG795" s="118">
        <f t="shared" si="285"/>
        <v>6.9733757597863632E-6</v>
      </c>
      <c r="IH795" s="118">
        <f t="shared" si="286"/>
        <v>1.0779973347738824E-4</v>
      </c>
      <c r="II795" s="118">
        <f t="shared" si="287"/>
        <v>6.9733757597863632E-6</v>
      </c>
      <c r="IJ795" s="118" t="str">
        <f t="shared" si="288"/>
        <v/>
      </c>
      <c r="IK795" s="118" t="str">
        <f t="shared" si="289"/>
        <v/>
      </c>
      <c r="IL795" s="118">
        <f t="shared" si="290"/>
        <v>1.3462398779411732E-109</v>
      </c>
      <c r="IM795" s="118" t="str">
        <f t="shared" si="291"/>
        <v/>
      </c>
      <c r="IN795" s="118" t="str">
        <f t="shared" si="292"/>
        <v/>
      </c>
      <c r="IO795" s="118"/>
      <c r="IP795" s="118"/>
      <c r="IQ795" s="118"/>
      <c r="IR795" s="118">
        <v>75</v>
      </c>
      <c r="IS795" s="118">
        <f t="shared" si="293"/>
        <v>-5841.2677573925139</v>
      </c>
      <c r="IT795" s="118">
        <f t="shared" si="294"/>
        <v>2.6906607714544596E-7</v>
      </c>
      <c r="IU795" s="118">
        <f t="shared" si="295"/>
        <v>1.0779973347738824E-4</v>
      </c>
      <c r="IV795" s="118">
        <f t="shared" si="296"/>
        <v>2.6906607714544596E-7</v>
      </c>
      <c r="IW795" s="118" t="str">
        <f t="shared" si="297"/>
        <v/>
      </c>
      <c r="IX795" s="118" t="str">
        <f t="shared" si="298"/>
        <v/>
      </c>
      <c r="IY795" s="118">
        <f t="shared" si="299"/>
        <v>6.5227870719026536E-29</v>
      </c>
      <c r="IZ795" s="118" t="str">
        <f t="shared" si="300"/>
        <v/>
      </c>
      <c r="JA795" s="118" t="str">
        <f t="shared" si="301"/>
        <v/>
      </c>
      <c r="JB795" s="118"/>
      <c r="JC795" s="118">
        <v>75</v>
      </c>
      <c r="JD795" s="118">
        <f t="shared" si="302"/>
        <v>-4502.0689439266171</v>
      </c>
      <c r="JE795" s="118">
        <f t="shared" si="303"/>
        <v>3.491032724316719E-7</v>
      </c>
      <c r="JF795" s="118">
        <f t="shared" si="304"/>
        <v>1.0779973347738824E-4</v>
      </c>
      <c r="JG795" s="118">
        <f t="shared" si="305"/>
        <v>3.491032724316719E-7</v>
      </c>
      <c r="JH795" s="118" t="str">
        <f t="shared" si="306"/>
        <v/>
      </c>
      <c r="JI795" s="118" t="str">
        <f t="shared" si="307"/>
        <v/>
      </c>
      <c r="JJ795" s="118">
        <f t="shared" si="308"/>
        <v>6.5227870719026536E-29</v>
      </c>
      <c r="JK795" s="118" t="str">
        <f t="shared" si="309"/>
        <v/>
      </c>
      <c r="JL795" s="118" t="str">
        <f t="shared" si="310"/>
        <v/>
      </c>
      <c r="JM795" s="118"/>
      <c r="JN795" s="118"/>
      <c r="JO795" s="118"/>
      <c r="JP795" s="118">
        <f t="shared" si="264"/>
        <v>0.51200000000000045</v>
      </c>
      <c r="JQ795" s="138">
        <f t="shared" si="265"/>
        <v>0.99940134510841772</v>
      </c>
      <c r="JR795" s="118">
        <f t="shared" si="266"/>
        <v>2.5065202538754328E-5</v>
      </c>
      <c r="JS795" s="118" t="str">
        <f t="shared" si="262"/>
        <v/>
      </c>
      <c r="JT795" s="119" t="str">
        <f t="shared" si="263"/>
        <v/>
      </c>
    </row>
    <row r="796" spans="31:280" ht="20.100000000000001" customHeight="1" x14ac:dyDescent="0.25">
      <c r="AE796" s="124"/>
      <c r="AH796" s="124"/>
      <c r="AK796" s="15"/>
      <c r="AS796" s="15"/>
      <c r="AT796" s="15"/>
      <c r="AU796" s="15"/>
      <c r="AV796" s="15"/>
      <c r="AW796" s="15"/>
      <c r="AX796" s="15"/>
      <c r="AY796" s="15"/>
      <c r="AZ796" s="15"/>
      <c r="BA796" s="15"/>
      <c r="BB796" s="15"/>
      <c r="BC796" s="15"/>
      <c r="BD796" s="15"/>
      <c r="BE796" s="15"/>
      <c r="BF796" s="15"/>
      <c r="BG796" s="15"/>
      <c r="BH796" s="15"/>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HA796" s="1">
        <v>76</v>
      </c>
      <c r="HB796" s="1">
        <f t="shared" si="267"/>
        <v>-58695.413449529377</v>
      </c>
      <c r="HC796" s="1">
        <f t="shared" si="268"/>
        <v>2.714664837161246E-8</v>
      </c>
      <c r="HD796" s="1">
        <f t="shared" si="269"/>
        <v>1.0951148573346407E-4</v>
      </c>
      <c r="HE796" s="1">
        <f t="shared" si="270"/>
        <v>2.714664837161246E-8</v>
      </c>
      <c r="HF796" s="1" t="str">
        <f t="shared" si="271"/>
        <v/>
      </c>
      <c r="HG796" s="1" t="str">
        <f t="shared" si="272"/>
        <v/>
      </c>
      <c r="HK796" s="1">
        <f t="shared" si="273"/>
        <v>4.4628755536638655E-66</v>
      </c>
      <c r="HL796" s="1" t="str">
        <f t="shared" si="274"/>
        <v/>
      </c>
      <c r="HM796" s="1" t="str">
        <f t="shared" si="275"/>
        <v/>
      </c>
      <c r="HR796" s="1">
        <v>76</v>
      </c>
      <c r="HS796" s="1">
        <f t="shared" si="276"/>
        <v>-132.36196437085147</v>
      </c>
      <c r="HT796" s="1">
        <f t="shared" si="277"/>
        <v>1.2038078745012029E-5</v>
      </c>
      <c r="HU796" s="1">
        <f t="shared" si="278"/>
        <v>1.0951148573346407E-4</v>
      </c>
      <c r="HV796" s="118">
        <f t="shared" si="279"/>
        <v>1.2038078745012029E-5</v>
      </c>
      <c r="HW796" s="118" t="str">
        <f t="shared" si="280"/>
        <v/>
      </c>
      <c r="HX796" s="118" t="str">
        <f t="shared" si="281"/>
        <v/>
      </c>
      <c r="HY796" s="118">
        <f t="shared" si="282"/>
        <v>6.5573505806133608E-20</v>
      </c>
      <c r="HZ796" s="118" t="str">
        <f t="shared" si="283"/>
        <v/>
      </c>
      <c r="IA796" s="118" t="str">
        <f t="shared" si="284"/>
        <v/>
      </c>
      <c r="IB796" s="118"/>
      <c r="IC796" s="118"/>
      <c r="ID796" s="118"/>
      <c r="IE796" s="118">
        <v>76</v>
      </c>
      <c r="IF796" s="118">
        <f t="shared" si="311"/>
        <v>-225.14029560966546</v>
      </c>
      <c r="IG796" s="118">
        <f t="shared" si="285"/>
        <v>7.0772926082645871E-6</v>
      </c>
      <c r="IH796" s="118">
        <f t="shared" si="286"/>
        <v>1.0951148573346428E-4</v>
      </c>
      <c r="II796" s="118">
        <f t="shared" si="287"/>
        <v>7.0772926082645871E-6</v>
      </c>
      <c r="IJ796" s="118" t="str">
        <f t="shared" si="288"/>
        <v/>
      </c>
      <c r="IK796" s="118" t="str">
        <f t="shared" si="289"/>
        <v/>
      </c>
      <c r="IL796" s="118">
        <f t="shared" si="290"/>
        <v>1.4710400608471052E-109</v>
      </c>
      <c r="IM796" s="118" t="str">
        <f t="shared" si="291"/>
        <v/>
      </c>
      <c r="IN796" s="118" t="str">
        <f t="shared" si="292"/>
        <v/>
      </c>
      <c r="IO796" s="118"/>
      <c r="IP796" s="118"/>
      <c r="IQ796" s="118"/>
      <c r="IR796" s="118">
        <v>76</v>
      </c>
      <c r="IS796" s="118">
        <f t="shared" si="293"/>
        <v>-5834.9528733304678</v>
      </c>
      <c r="IT796" s="118">
        <f t="shared" si="294"/>
        <v>2.7307568450528323E-7</v>
      </c>
      <c r="IU796" s="118">
        <f t="shared" si="295"/>
        <v>1.0951148573346407E-4</v>
      </c>
      <c r="IV796" s="118">
        <f t="shared" si="296"/>
        <v>2.7307568450528323E-7</v>
      </c>
      <c r="IW796" s="118" t="str">
        <f t="shared" si="297"/>
        <v/>
      </c>
      <c r="IX796" s="118" t="str">
        <f t="shared" si="298"/>
        <v/>
      </c>
      <c r="IY796" s="118">
        <f t="shared" si="299"/>
        <v>6.8063642538743543E-29</v>
      </c>
      <c r="IZ796" s="118" t="str">
        <f t="shared" si="300"/>
        <v/>
      </c>
      <c r="JA796" s="118" t="str">
        <f t="shared" si="301"/>
        <v/>
      </c>
      <c r="JB796" s="118"/>
      <c r="JC796" s="118">
        <v>76</v>
      </c>
      <c r="JD796" s="118">
        <f t="shared" si="302"/>
        <v>-4497.2018423656154</v>
      </c>
      <c r="JE796" s="118">
        <f t="shared" si="303"/>
        <v>3.5430558951800092E-7</v>
      </c>
      <c r="JF796" s="118">
        <f t="shared" si="304"/>
        <v>1.0951148573346428E-4</v>
      </c>
      <c r="JG796" s="118">
        <f t="shared" si="305"/>
        <v>3.5430558951800092E-7</v>
      </c>
      <c r="JH796" s="118" t="str">
        <f t="shared" si="306"/>
        <v/>
      </c>
      <c r="JI796" s="118" t="str">
        <f t="shared" si="307"/>
        <v/>
      </c>
      <c r="JJ796" s="118">
        <f t="shared" si="308"/>
        <v>6.8063642538743543E-29</v>
      </c>
      <c r="JK796" s="118" t="str">
        <f t="shared" si="309"/>
        <v/>
      </c>
      <c r="JL796" s="118" t="str">
        <f t="shared" si="310"/>
        <v/>
      </c>
      <c r="JM796" s="118"/>
      <c r="JN796" s="118"/>
      <c r="JO796" s="118"/>
      <c r="JP796" s="118">
        <f t="shared" si="264"/>
        <v>0.51840000000000042</v>
      </c>
      <c r="JQ796" s="138">
        <f t="shared" si="265"/>
        <v>0.99937627990587896</v>
      </c>
      <c r="JR796" s="118">
        <f t="shared" si="266"/>
        <v>2.5768289178218495E-5</v>
      </c>
      <c r="JS796" s="118" t="str">
        <f t="shared" si="262"/>
        <v/>
      </c>
      <c r="JT796" s="119" t="str">
        <f t="shared" si="263"/>
        <v/>
      </c>
    </row>
    <row r="797" spans="31:280" ht="20.100000000000001" customHeight="1" x14ac:dyDescent="0.25">
      <c r="AH797" s="124"/>
      <c r="AK797" s="15"/>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HA797" s="1">
        <v>77</v>
      </c>
      <c r="HB797" s="1">
        <f t="shared" si="267"/>
        <v>-58631.890274800448</v>
      </c>
      <c r="HC797" s="1">
        <f t="shared" si="268"/>
        <v>2.7550745364346528E-8</v>
      </c>
      <c r="HD797" s="1">
        <f t="shared" si="269"/>
        <v>1.1124873249191127E-4</v>
      </c>
      <c r="HE797" s="1">
        <f t="shared" si="270"/>
        <v>2.7550745364346528E-8</v>
      </c>
      <c r="HF797" s="1" t="str">
        <f t="shared" si="271"/>
        <v/>
      </c>
      <c r="HG797" s="1" t="str">
        <f t="shared" si="272"/>
        <v/>
      </c>
      <c r="HK797" s="1">
        <f t="shared" si="273"/>
        <v>4.7716403449831118E-66</v>
      </c>
      <c r="HL797" s="1" t="str">
        <f t="shared" si="274"/>
        <v/>
      </c>
      <c r="HM797" s="1" t="str">
        <f t="shared" si="275"/>
        <v/>
      </c>
      <c r="HR797" s="1">
        <v>77</v>
      </c>
      <c r="HS797" s="1">
        <f t="shared" si="276"/>
        <v>-132.21871549166224</v>
      </c>
      <c r="HT797" s="1">
        <f t="shared" si="277"/>
        <v>1.2217274031021707E-5</v>
      </c>
      <c r="HU797" s="1">
        <f t="shared" si="278"/>
        <v>1.1124873249191127E-4</v>
      </c>
      <c r="HV797" s="118">
        <f t="shared" si="279"/>
        <v>1.2217274031021707E-5</v>
      </c>
      <c r="HW797" s="118" t="str">
        <f t="shared" si="280"/>
        <v/>
      </c>
      <c r="HX797" s="118" t="str">
        <f t="shared" si="281"/>
        <v/>
      </c>
      <c r="HY797" s="118">
        <f t="shared" si="282"/>
        <v>6.7951532024377254E-20</v>
      </c>
      <c r="HZ797" s="118" t="str">
        <f t="shared" si="283"/>
        <v/>
      </c>
      <c r="IA797" s="118" t="str">
        <f t="shared" si="284"/>
        <v/>
      </c>
      <c r="IB797" s="118"/>
      <c r="IC797" s="118"/>
      <c r="ID797" s="118"/>
      <c r="IE797" s="118">
        <v>77</v>
      </c>
      <c r="IF797" s="118">
        <f t="shared" si="311"/>
        <v>-224.89663728108357</v>
      </c>
      <c r="IG797" s="118">
        <f t="shared" si="285"/>
        <v>7.1826430964924227E-6</v>
      </c>
      <c r="IH797" s="118">
        <f t="shared" si="286"/>
        <v>1.112487324919115E-4</v>
      </c>
      <c r="II797" s="118">
        <f t="shared" si="287"/>
        <v>7.1826430964924227E-6</v>
      </c>
      <c r="IJ797" s="118" t="str">
        <f t="shared" si="288"/>
        <v/>
      </c>
      <c r="IK797" s="118" t="str">
        <f t="shared" si="289"/>
        <v/>
      </c>
      <c r="IL797" s="118">
        <f t="shared" si="290"/>
        <v>1.6073838496459132E-109</v>
      </c>
      <c r="IM797" s="118" t="str">
        <f t="shared" si="291"/>
        <v/>
      </c>
      <c r="IN797" s="118" t="str">
        <f t="shared" si="292"/>
        <v/>
      </c>
      <c r="IO797" s="118"/>
      <c r="IP797" s="118"/>
      <c r="IQ797" s="118"/>
      <c r="IR797" s="118">
        <v>77</v>
      </c>
      <c r="IS797" s="118">
        <f t="shared" si="293"/>
        <v>-5828.6379892684217</v>
      </c>
      <c r="IT797" s="118">
        <f t="shared" si="294"/>
        <v>2.7714060852046203E-7</v>
      </c>
      <c r="IU797" s="118">
        <f t="shared" si="295"/>
        <v>1.1124873249191127E-4</v>
      </c>
      <c r="IV797" s="118">
        <f t="shared" si="296"/>
        <v>2.7714060852046203E-7</v>
      </c>
      <c r="IW797" s="118" t="str">
        <f t="shared" si="297"/>
        <v/>
      </c>
      <c r="IX797" s="118" t="str">
        <f t="shared" si="298"/>
        <v/>
      </c>
      <c r="IY797" s="118">
        <f t="shared" si="299"/>
        <v>7.1021562755576221E-29</v>
      </c>
      <c r="IZ797" s="118" t="str">
        <f t="shared" si="300"/>
        <v/>
      </c>
      <c r="JA797" s="118" t="str">
        <f t="shared" si="301"/>
        <v/>
      </c>
      <c r="JB797" s="118"/>
      <c r="JC797" s="118">
        <v>77</v>
      </c>
      <c r="JD797" s="118">
        <f t="shared" si="302"/>
        <v>-4492.3347408046138</v>
      </c>
      <c r="JE797" s="118">
        <f t="shared" si="303"/>
        <v>3.5957967791643458E-7</v>
      </c>
      <c r="JF797" s="118">
        <f t="shared" si="304"/>
        <v>1.1124873249191127E-4</v>
      </c>
      <c r="JG797" s="118">
        <f t="shared" si="305"/>
        <v>3.5957967791643458E-7</v>
      </c>
      <c r="JH797" s="118" t="str">
        <f t="shared" si="306"/>
        <v/>
      </c>
      <c r="JI797" s="118" t="str">
        <f t="shared" si="307"/>
        <v/>
      </c>
      <c r="JJ797" s="118">
        <f t="shared" si="308"/>
        <v>7.1021562755576221E-29</v>
      </c>
      <c r="JK797" s="118" t="str">
        <f t="shared" si="309"/>
        <v/>
      </c>
      <c r="JL797" s="118" t="str">
        <f t="shared" si="310"/>
        <v/>
      </c>
      <c r="JM797" s="118"/>
      <c r="JN797" s="118"/>
      <c r="JO797" s="118"/>
      <c r="JP797" s="118">
        <f t="shared" si="264"/>
        <v>0.52480000000000038</v>
      </c>
      <c r="JQ797" s="138">
        <f t="shared" si="265"/>
        <v>0.99935051161670074</v>
      </c>
      <c r="JR797" s="118">
        <f t="shared" si="266"/>
        <v>2.648112855774265E-5</v>
      </c>
      <c r="JS797" s="118" t="str">
        <f t="shared" si="262"/>
        <v/>
      </c>
      <c r="JT797" s="119" t="str">
        <f t="shared" si="263"/>
        <v/>
      </c>
    </row>
    <row r="798" spans="31:280" ht="20.100000000000001" customHeight="1" x14ac:dyDescent="0.25">
      <c r="AE798" s="15"/>
      <c r="AF798" s="15"/>
      <c r="AG798" s="124"/>
      <c r="AH798" s="124"/>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HA798" s="1">
        <v>78</v>
      </c>
      <c r="HB798" s="1">
        <f t="shared" si="267"/>
        <v>-58568.367100071519</v>
      </c>
      <c r="HC798" s="1">
        <f t="shared" si="268"/>
        <v>2.7960410255463561E-8</v>
      </c>
      <c r="HD798" s="1">
        <f t="shared" si="269"/>
        <v>1.1301182525317528E-4</v>
      </c>
      <c r="HE798" s="1">
        <f t="shared" si="270"/>
        <v>2.7960410255463561E-8</v>
      </c>
      <c r="HF798" s="1" t="str">
        <f t="shared" si="271"/>
        <v/>
      </c>
      <c r="HG798" s="1" t="str">
        <f t="shared" si="272"/>
        <v/>
      </c>
      <c r="HK798" s="1">
        <f t="shared" si="273"/>
        <v>5.1016854523919155E-66</v>
      </c>
      <c r="HL798" s="1" t="str">
        <f t="shared" si="274"/>
        <v/>
      </c>
      <c r="HM798" s="1" t="str">
        <f t="shared" si="275"/>
        <v/>
      </c>
      <c r="HR798" s="1">
        <v>78</v>
      </c>
      <c r="HS798" s="1">
        <f t="shared" si="276"/>
        <v>-132.07546661247298</v>
      </c>
      <c r="HT798" s="1">
        <f t="shared" si="277"/>
        <v>1.2398938380551178E-5</v>
      </c>
      <c r="HU798" s="1">
        <f t="shared" si="278"/>
        <v>1.1301182525317547E-4</v>
      </c>
      <c r="HV798" s="118">
        <f t="shared" si="279"/>
        <v>1.2398938380551178E-5</v>
      </c>
      <c r="HW798" s="118" t="str">
        <f t="shared" si="280"/>
        <v/>
      </c>
      <c r="HX798" s="118" t="str">
        <f t="shared" si="281"/>
        <v/>
      </c>
      <c r="HY798" s="118">
        <f t="shared" si="282"/>
        <v>7.0414670829571728E-20</v>
      </c>
      <c r="HZ798" s="118" t="str">
        <f t="shared" si="283"/>
        <v/>
      </c>
      <c r="IA798" s="118" t="str">
        <f t="shared" si="284"/>
        <v/>
      </c>
      <c r="IB798" s="118"/>
      <c r="IC798" s="118"/>
      <c r="ID798" s="118"/>
      <c r="IE798" s="118">
        <v>78</v>
      </c>
      <c r="IF798" s="118">
        <f t="shared" si="311"/>
        <v>-224.65297895250168</v>
      </c>
      <c r="IG798" s="118">
        <f t="shared" si="285"/>
        <v>7.2894451689279995E-6</v>
      </c>
      <c r="IH798" s="118">
        <f t="shared" si="286"/>
        <v>1.1301182525317547E-4</v>
      </c>
      <c r="II798" s="118">
        <f t="shared" si="287"/>
        <v>7.2894451689279995E-6</v>
      </c>
      <c r="IJ798" s="118" t="str">
        <f t="shared" si="288"/>
        <v/>
      </c>
      <c r="IK798" s="118" t="str">
        <f t="shared" si="289"/>
        <v/>
      </c>
      <c r="IL798" s="118">
        <f t="shared" si="290"/>
        <v>1.7563366017511673E-109</v>
      </c>
      <c r="IM798" s="118" t="str">
        <f t="shared" si="291"/>
        <v/>
      </c>
      <c r="IN798" s="118" t="str">
        <f t="shared" si="292"/>
        <v/>
      </c>
      <c r="IO798" s="118"/>
      <c r="IP798" s="118"/>
      <c r="IQ798" s="118"/>
      <c r="IR798" s="118">
        <v>78</v>
      </c>
      <c r="IS798" s="118">
        <f t="shared" si="293"/>
        <v>-5822.3231052063757</v>
      </c>
      <c r="IT798" s="118">
        <f t="shared" si="294"/>
        <v>2.8126154157371325E-7</v>
      </c>
      <c r="IU798" s="118">
        <f t="shared" si="295"/>
        <v>1.1301182525317528E-4</v>
      </c>
      <c r="IV798" s="118">
        <f t="shared" si="296"/>
        <v>2.8126154157371325E-7</v>
      </c>
      <c r="IW798" s="118" t="str">
        <f t="shared" si="297"/>
        <v/>
      </c>
      <c r="IX798" s="118" t="str">
        <f t="shared" si="298"/>
        <v/>
      </c>
      <c r="IY798" s="118">
        <f t="shared" si="299"/>
        <v>7.410684300389282E-29</v>
      </c>
      <c r="IZ798" s="118" t="str">
        <f t="shared" si="300"/>
        <v/>
      </c>
      <c r="JA798" s="118" t="str">
        <f t="shared" si="301"/>
        <v/>
      </c>
      <c r="JB798" s="118"/>
      <c r="JC798" s="118">
        <v>78</v>
      </c>
      <c r="JD798" s="118">
        <f t="shared" si="302"/>
        <v>-4487.4676392436122</v>
      </c>
      <c r="JE798" s="118">
        <f t="shared" si="303"/>
        <v>3.649264359679305E-7</v>
      </c>
      <c r="JF798" s="118">
        <f t="shared" si="304"/>
        <v>1.1301182525317528E-4</v>
      </c>
      <c r="JG798" s="118">
        <f t="shared" si="305"/>
        <v>3.649264359679305E-7</v>
      </c>
      <c r="JH798" s="118" t="str">
        <f t="shared" si="306"/>
        <v/>
      </c>
      <c r="JI798" s="118" t="str">
        <f t="shared" si="307"/>
        <v/>
      </c>
      <c r="JJ798" s="118">
        <f t="shared" si="308"/>
        <v>7.410684300389282E-29</v>
      </c>
      <c r="JK798" s="118" t="str">
        <f t="shared" si="309"/>
        <v/>
      </c>
      <c r="JL798" s="118" t="str">
        <f t="shared" si="310"/>
        <v/>
      </c>
      <c r="JM798" s="118"/>
      <c r="JN798" s="118"/>
      <c r="JO798" s="118"/>
      <c r="JP798" s="118">
        <f t="shared" si="264"/>
        <v>0.53120000000000034</v>
      </c>
      <c r="JQ798" s="138">
        <f t="shared" si="265"/>
        <v>0.999324030488143</v>
      </c>
      <c r="JR798" s="118">
        <f t="shared" si="266"/>
        <v>2.7203693266031337E-5</v>
      </c>
      <c r="JS798" s="118" t="str">
        <f t="shared" si="262"/>
        <v/>
      </c>
      <c r="JT798" s="119" t="str">
        <f t="shared" si="263"/>
        <v/>
      </c>
    </row>
    <row r="799" spans="31:280" ht="20.100000000000001" customHeight="1" x14ac:dyDescent="0.25">
      <c r="AG799" s="124"/>
      <c r="AH799" s="124"/>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HA799" s="1">
        <v>79</v>
      </c>
      <c r="HB799" s="1">
        <f t="shared" si="267"/>
        <v>-58504.84392534259</v>
      </c>
      <c r="HC799" s="1">
        <f t="shared" si="268"/>
        <v>2.8375712630008415E-8</v>
      </c>
      <c r="HD799" s="1">
        <f t="shared" si="269"/>
        <v>1.1480111991395613E-4</v>
      </c>
      <c r="HE799" s="1">
        <f t="shared" si="270"/>
        <v>2.8375712630008415E-8</v>
      </c>
      <c r="HF799" s="1" t="str">
        <f t="shared" si="271"/>
        <v/>
      </c>
      <c r="HG799" s="1" t="str">
        <f t="shared" si="272"/>
        <v/>
      </c>
      <c r="HK799" s="1">
        <f t="shared" si="273"/>
        <v>5.4544718674634755E-66</v>
      </c>
      <c r="HL799" s="1" t="str">
        <f t="shared" si="274"/>
        <v/>
      </c>
      <c r="HM799" s="1" t="str">
        <f t="shared" si="275"/>
        <v/>
      </c>
      <c r="HR799" s="1">
        <v>79</v>
      </c>
      <c r="HS799" s="1">
        <f t="shared" si="276"/>
        <v>-131.93221773328375</v>
      </c>
      <c r="HT799" s="1">
        <f t="shared" si="277"/>
        <v>1.2583102650825853E-5</v>
      </c>
      <c r="HU799" s="1">
        <f t="shared" si="278"/>
        <v>1.148011199139564E-4</v>
      </c>
      <c r="HV799" s="118">
        <f t="shared" si="279"/>
        <v>1.2583102650825853E-5</v>
      </c>
      <c r="HW799" s="118" t="str">
        <f t="shared" si="280"/>
        <v/>
      </c>
      <c r="HX799" s="118" t="str">
        <f t="shared" si="281"/>
        <v/>
      </c>
      <c r="HY799" s="118">
        <f t="shared" si="282"/>
        <v>7.2965927174073614E-20</v>
      </c>
      <c r="HZ799" s="118" t="str">
        <f t="shared" si="283"/>
        <v/>
      </c>
      <c r="IA799" s="118" t="str">
        <f t="shared" si="284"/>
        <v/>
      </c>
      <c r="IB799" s="118"/>
      <c r="IC799" s="118"/>
      <c r="ID799" s="118"/>
      <c r="IE799" s="118">
        <v>79</v>
      </c>
      <c r="IF799" s="118">
        <f t="shared" si="311"/>
        <v>-224.4093206239198</v>
      </c>
      <c r="IG799" s="118">
        <f t="shared" si="285"/>
        <v>7.3977169668061664E-6</v>
      </c>
      <c r="IH799" s="118">
        <f t="shared" si="286"/>
        <v>1.148011199139564E-4</v>
      </c>
      <c r="II799" s="118">
        <f t="shared" si="287"/>
        <v>7.3977169668061664E-6</v>
      </c>
      <c r="IJ799" s="118" t="str">
        <f t="shared" si="288"/>
        <v/>
      </c>
      <c r="IK799" s="118" t="str">
        <f t="shared" si="289"/>
        <v/>
      </c>
      <c r="IL799" s="118">
        <f t="shared" si="290"/>
        <v>1.9190617749662013E-109</v>
      </c>
      <c r="IM799" s="118" t="str">
        <f t="shared" si="291"/>
        <v/>
      </c>
      <c r="IN799" s="118" t="str">
        <f t="shared" si="292"/>
        <v/>
      </c>
      <c r="IO799" s="118"/>
      <c r="IP799" s="118"/>
      <c r="IQ799" s="118"/>
      <c r="IR799" s="118">
        <v>79</v>
      </c>
      <c r="IS799" s="118">
        <f t="shared" si="293"/>
        <v>-5816.0082211443296</v>
      </c>
      <c r="IT799" s="118">
        <f t="shared" si="294"/>
        <v>2.8543918364035224E-7</v>
      </c>
      <c r="IU799" s="118">
        <f t="shared" si="295"/>
        <v>1.1480111991395613E-4</v>
      </c>
      <c r="IV799" s="118">
        <f t="shared" si="296"/>
        <v>2.8543918364035224E-7</v>
      </c>
      <c r="IW799" s="118" t="str">
        <f t="shared" si="297"/>
        <v/>
      </c>
      <c r="IX799" s="118" t="str">
        <f t="shared" si="298"/>
        <v/>
      </c>
      <c r="IY799" s="118">
        <f t="shared" si="299"/>
        <v>7.7324915116550766E-29</v>
      </c>
      <c r="IZ799" s="118" t="str">
        <f t="shared" si="300"/>
        <v/>
      </c>
      <c r="JA799" s="118" t="str">
        <f t="shared" si="301"/>
        <v/>
      </c>
      <c r="JB799" s="118"/>
      <c r="JC799" s="118">
        <v>79</v>
      </c>
      <c r="JD799" s="118">
        <f t="shared" si="302"/>
        <v>-4482.6005376826106</v>
      </c>
      <c r="JE799" s="118">
        <f t="shared" si="303"/>
        <v>3.7034677186454193E-7</v>
      </c>
      <c r="JF799" s="118">
        <f t="shared" si="304"/>
        <v>1.1480111991395613E-4</v>
      </c>
      <c r="JG799" s="118">
        <f t="shared" si="305"/>
        <v>3.7034677186454193E-7</v>
      </c>
      <c r="JH799" s="118" t="str">
        <f t="shared" si="306"/>
        <v/>
      </c>
      <c r="JI799" s="118" t="str">
        <f t="shared" si="307"/>
        <v/>
      </c>
      <c r="JJ799" s="118">
        <f t="shared" si="308"/>
        <v>7.7324915116550766E-29</v>
      </c>
      <c r="JK799" s="118" t="str">
        <f t="shared" si="309"/>
        <v/>
      </c>
      <c r="JL799" s="118" t="str">
        <f t="shared" si="310"/>
        <v/>
      </c>
      <c r="JM799" s="118"/>
      <c r="JN799" s="118"/>
      <c r="JO799" s="118"/>
      <c r="JP799" s="118">
        <f t="shared" si="264"/>
        <v>0.5376000000000003</v>
      </c>
      <c r="JQ799" s="138">
        <f t="shared" si="265"/>
        <v>0.99929682679487697</v>
      </c>
      <c r="JR799" s="118">
        <f t="shared" si="266"/>
        <v>2.7935955015712111E-5</v>
      </c>
      <c r="JS799" s="118" t="str">
        <f t="shared" si="262"/>
        <v/>
      </c>
      <c r="JT799" s="119" t="str">
        <f t="shared" si="263"/>
        <v/>
      </c>
    </row>
    <row r="800" spans="31:280" ht="20.100000000000001" customHeight="1" x14ac:dyDescent="0.25">
      <c r="AE800" s="202" t="s">
        <v>386</v>
      </c>
      <c r="AF800" s="202"/>
      <c r="AG800" s="202"/>
      <c r="AH800" s="202"/>
      <c r="AI800" s="202"/>
      <c r="AJ800" s="202"/>
      <c r="AK800" s="202"/>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HA800" s="1">
        <v>80</v>
      </c>
      <c r="HB800" s="1">
        <f t="shared" si="267"/>
        <v>-58441.32075061366</v>
      </c>
      <c r="HC800" s="1">
        <f t="shared" si="268"/>
        <v>2.8796722834546901E-8</v>
      </c>
      <c r="HD800" s="1">
        <f t="shared" si="269"/>
        <v>1.1661697681536817E-4</v>
      </c>
      <c r="HE800" s="1">
        <f t="shared" si="270"/>
        <v>2.8796722834546901E-8</v>
      </c>
      <c r="HF800" s="1" t="str">
        <f t="shared" si="271"/>
        <v/>
      </c>
      <c r="HG800" s="1" t="str">
        <f t="shared" si="272"/>
        <v/>
      </c>
      <c r="HK800" s="1">
        <f t="shared" si="273"/>
        <v>5.8315604939143368E-66</v>
      </c>
      <c r="HL800" s="1" t="str">
        <f t="shared" si="274"/>
        <v/>
      </c>
      <c r="HM800" s="1" t="str">
        <f t="shared" si="275"/>
        <v/>
      </c>
      <c r="HR800" s="1">
        <v>80</v>
      </c>
      <c r="HS800" s="1">
        <f t="shared" si="276"/>
        <v>-131.78896885409452</v>
      </c>
      <c r="HT800" s="1">
        <f t="shared" si="277"/>
        <v>1.2769798036764818E-5</v>
      </c>
      <c r="HU800" s="1">
        <f t="shared" si="278"/>
        <v>1.1661697681536817E-4</v>
      </c>
      <c r="HV800" s="118">
        <f t="shared" si="279"/>
        <v>1.2769798036764818E-5</v>
      </c>
      <c r="HW800" s="118" t="str">
        <f t="shared" si="280"/>
        <v/>
      </c>
      <c r="HX800" s="118" t="str">
        <f t="shared" si="281"/>
        <v/>
      </c>
      <c r="HY800" s="118">
        <f t="shared" si="282"/>
        <v>7.5608410604023427E-20</v>
      </c>
      <c r="HZ800" s="118" t="str">
        <f t="shared" si="283"/>
        <v/>
      </c>
      <c r="IA800" s="118" t="str">
        <f t="shared" si="284"/>
        <v/>
      </c>
      <c r="IB800" s="118"/>
      <c r="IC800" s="118"/>
      <c r="ID800" s="118"/>
      <c r="IE800" s="118">
        <v>80</v>
      </c>
      <c r="IF800" s="118">
        <f t="shared" si="311"/>
        <v>-224.16566229533791</v>
      </c>
      <c r="IG800" s="118">
        <f t="shared" si="285"/>
        <v>7.5074768298948186E-6</v>
      </c>
      <c r="IH800" s="118">
        <f t="shared" si="286"/>
        <v>1.1661697681536817E-4</v>
      </c>
      <c r="II800" s="118">
        <f t="shared" si="287"/>
        <v>7.5074768298948186E-6</v>
      </c>
      <c r="IJ800" s="118" t="str">
        <f t="shared" si="288"/>
        <v/>
      </c>
      <c r="IK800" s="118" t="str">
        <f t="shared" si="289"/>
        <v/>
      </c>
      <c r="IL800" s="118">
        <f t="shared" si="290"/>
        <v>2.0968299403236359E-109</v>
      </c>
      <c r="IM800" s="118" t="str">
        <f t="shared" si="291"/>
        <v/>
      </c>
      <c r="IN800" s="118" t="str">
        <f t="shared" si="292"/>
        <v/>
      </c>
      <c r="IO800" s="118"/>
      <c r="IP800" s="118"/>
      <c r="IQ800" s="118"/>
      <c r="IR800" s="118">
        <v>80</v>
      </c>
      <c r="IS800" s="118">
        <f t="shared" si="293"/>
        <v>-5809.6933370822835</v>
      </c>
      <c r="IT800" s="118">
        <f t="shared" si="294"/>
        <v>2.8967424235604544E-7</v>
      </c>
      <c r="IU800" s="118">
        <f t="shared" si="295"/>
        <v>1.1661697681536817E-4</v>
      </c>
      <c r="IV800" s="118">
        <f t="shared" si="296"/>
        <v>2.8967424235604544E-7</v>
      </c>
      <c r="IW800" s="118" t="str">
        <f t="shared" si="297"/>
        <v/>
      </c>
      <c r="IX800" s="118" t="str">
        <f t="shared" si="298"/>
        <v/>
      </c>
      <c r="IY800" s="118">
        <f t="shared" si="299"/>
        <v>8.0681440335450447E-29</v>
      </c>
      <c r="IZ800" s="118" t="str">
        <f t="shared" si="300"/>
        <v/>
      </c>
      <c r="JA800" s="118" t="str">
        <f t="shared" si="301"/>
        <v/>
      </c>
      <c r="JB800" s="118"/>
      <c r="JC800" s="118">
        <v>80</v>
      </c>
      <c r="JD800" s="118">
        <f t="shared" si="302"/>
        <v>-4477.733436121609</v>
      </c>
      <c r="JE800" s="118">
        <f t="shared" si="303"/>
        <v>3.7584160373734388E-7</v>
      </c>
      <c r="JF800" s="118">
        <f t="shared" si="304"/>
        <v>1.1661697681536817E-4</v>
      </c>
      <c r="JG800" s="118">
        <f t="shared" si="305"/>
        <v>3.7584160373734388E-7</v>
      </c>
      <c r="JH800" s="118" t="str">
        <f t="shared" si="306"/>
        <v/>
      </c>
      <c r="JI800" s="118" t="str">
        <f t="shared" si="307"/>
        <v/>
      </c>
      <c r="JJ800" s="118">
        <f t="shared" si="308"/>
        <v>8.0681440335450447E-29</v>
      </c>
      <c r="JK800" s="118" t="str">
        <f t="shared" si="309"/>
        <v/>
      </c>
      <c r="JL800" s="118" t="str">
        <f t="shared" si="310"/>
        <v/>
      </c>
      <c r="JM800" s="118"/>
      <c r="JN800" s="118"/>
      <c r="JO800" s="118"/>
      <c r="JP800" s="118">
        <f t="shared" si="264"/>
        <v>0.54400000000000026</v>
      </c>
      <c r="JQ800" s="138">
        <f t="shared" si="265"/>
        <v>0.99926889083986126</v>
      </c>
      <c r="JR800" s="118">
        <f t="shared" si="266"/>
        <v>2.8677884670091913E-5</v>
      </c>
      <c r="JS800" s="118" t="str">
        <f t="shared" si="262"/>
        <v/>
      </c>
      <c r="JT800" s="119" t="str">
        <f t="shared" si="263"/>
        <v/>
      </c>
    </row>
    <row r="801" spans="31:280" ht="20.100000000000001" customHeight="1" x14ac:dyDescent="0.25">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HA801" s="1">
        <v>81</v>
      </c>
      <c r="HB801" s="1">
        <f t="shared" si="267"/>
        <v>-58377.797575884731</v>
      </c>
      <c r="HC801" s="1">
        <f t="shared" si="268"/>
        <v>2.9223511983941116E-8</v>
      </c>
      <c r="HD801" s="1">
        <f t="shared" si="269"/>
        <v>1.1845976079152927E-4</v>
      </c>
      <c r="HE801" s="1">
        <f t="shared" si="270"/>
        <v>2.9223511983941116E-8</v>
      </c>
      <c r="HF801" s="1" t="str">
        <f t="shared" si="271"/>
        <v/>
      </c>
      <c r="HG801" s="1" t="str">
        <f t="shared" si="272"/>
        <v/>
      </c>
      <c r="HK801" s="1">
        <f t="shared" si="273"/>
        <v>6.2346189532709564E-66</v>
      </c>
      <c r="HL801" s="1" t="str">
        <f t="shared" si="274"/>
        <v/>
      </c>
      <c r="HM801" s="1" t="str">
        <f t="shared" si="275"/>
        <v/>
      </c>
      <c r="HR801" s="1">
        <v>81</v>
      </c>
      <c r="HS801" s="1">
        <f t="shared" si="276"/>
        <v>-131.64571997490529</v>
      </c>
      <c r="HT801" s="1">
        <f t="shared" si="277"/>
        <v>1.2959056073985217E-5</v>
      </c>
      <c r="HU801" s="1">
        <f t="shared" si="278"/>
        <v>1.1845976079152891E-4</v>
      </c>
      <c r="HV801" s="118">
        <f t="shared" si="279"/>
        <v>1.2959056073985217E-5</v>
      </c>
      <c r="HW801" s="118" t="str">
        <f t="shared" si="280"/>
        <v/>
      </c>
      <c r="HX801" s="118" t="str">
        <f t="shared" si="281"/>
        <v/>
      </c>
      <c r="HY801" s="118">
        <f t="shared" si="282"/>
        <v>7.8345338846338369E-20</v>
      </c>
      <c r="HZ801" s="118" t="str">
        <f t="shared" si="283"/>
        <v/>
      </c>
      <c r="IA801" s="118" t="str">
        <f t="shared" si="284"/>
        <v/>
      </c>
      <c r="IB801" s="118"/>
      <c r="IC801" s="118"/>
      <c r="ID801" s="118"/>
      <c r="IE801" s="118">
        <v>81</v>
      </c>
      <c r="IF801" s="118">
        <f t="shared" si="311"/>
        <v>-223.92200396675602</v>
      </c>
      <c r="IG801" s="118">
        <f t="shared" si="285"/>
        <v>7.6187432982612577E-6</v>
      </c>
      <c r="IH801" s="118">
        <f t="shared" si="286"/>
        <v>1.1845976079152891E-4</v>
      </c>
      <c r="II801" s="118">
        <f t="shared" si="287"/>
        <v>7.6187432982612577E-6</v>
      </c>
      <c r="IJ801" s="118" t="str">
        <f t="shared" si="288"/>
        <v/>
      </c>
      <c r="IK801" s="118" t="str">
        <f t="shared" si="289"/>
        <v/>
      </c>
      <c r="IL801" s="118">
        <f t="shared" si="290"/>
        <v>2.2910286210798139E-109</v>
      </c>
      <c r="IM801" s="118" t="str">
        <f t="shared" si="291"/>
        <v/>
      </c>
      <c r="IN801" s="118" t="str">
        <f t="shared" si="292"/>
        <v/>
      </c>
      <c r="IO801" s="118"/>
      <c r="IP801" s="118"/>
      <c r="IQ801" s="118"/>
      <c r="IR801" s="118">
        <v>81</v>
      </c>
      <c r="IS801" s="118">
        <f t="shared" si="293"/>
        <v>-5803.3784530202374</v>
      </c>
      <c r="IT801" s="118">
        <f t="shared" si="294"/>
        <v>2.9396743308496528E-7</v>
      </c>
      <c r="IU801" s="118">
        <f t="shared" si="295"/>
        <v>1.1845976079152927E-4</v>
      </c>
      <c r="IV801" s="118">
        <f t="shared" si="296"/>
        <v>2.9396743308496528E-7</v>
      </c>
      <c r="IW801" s="118" t="str">
        <f t="shared" si="297"/>
        <v/>
      </c>
      <c r="IX801" s="118" t="str">
        <f t="shared" si="298"/>
        <v/>
      </c>
      <c r="IY801" s="118">
        <f t="shared" si="299"/>
        <v>8.4182318903389058E-29</v>
      </c>
      <c r="IZ801" s="118" t="str">
        <f t="shared" si="300"/>
        <v/>
      </c>
      <c r="JA801" s="118" t="str">
        <f t="shared" si="301"/>
        <v/>
      </c>
      <c r="JB801" s="118"/>
      <c r="JC801" s="118">
        <v>81</v>
      </c>
      <c r="JD801" s="118">
        <f t="shared" si="302"/>
        <v>-4472.8663345606064</v>
      </c>
      <c r="JE801" s="118">
        <f t="shared" si="303"/>
        <v>3.8141185974486451E-7</v>
      </c>
      <c r="JF801" s="118">
        <f t="shared" si="304"/>
        <v>1.1845976079152927E-4</v>
      </c>
      <c r="JG801" s="118">
        <f t="shared" si="305"/>
        <v>3.8141185974486451E-7</v>
      </c>
      <c r="JH801" s="118" t="str">
        <f t="shared" si="306"/>
        <v/>
      </c>
      <c r="JI801" s="118" t="str">
        <f t="shared" si="307"/>
        <v/>
      </c>
      <c r="JJ801" s="118">
        <f t="shared" si="308"/>
        <v>8.4182318903389058E-29</v>
      </c>
      <c r="JK801" s="118" t="str">
        <f t="shared" si="309"/>
        <v/>
      </c>
      <c r="JL801" s="118" t="str">
        <f t="shared" si="310"/>
        <v/>
      </c>
      <c r="JM801" s="118"/>
      <c r="JN801" s="118"/>
      <c r="JO801" s="118"/>
      <c r="JP801" s="118">
        <f t="shared" si="264"/>
        <v>0.55040000000000022</v>
      </c>
      <c r="JQ801" s="138">
        <f t="shared" si="265"/>
        <v>0.99924021295519116</v>
      </c>
      <c r="JR801" s="118">
        <f t="shared" si="266"/>
        <v>2.9429452262252909E-5</v>
      </c>
      <c r="JS801" s="118" t="str">
        <f t="shared" si="262"/>
        <v/>
      </c>
      <c r="JT801" s="119" t="str">
        <f t="shared" si="263"/>
        <v/>
      </c>
    </row>
    <row r="802" spans="31:280" ht="20.100000000000001" customHeight="1" x14ac:dyDescent="0.25">
      <c r="AE802" s="127" t="s">
        <v>388</v>
      </c>
      <c r="AG802" s="200" t="s">
        <v>382</v>
      </c>
      <c r="AH802" s="200"/>
      <c r="AI802" s="200"/>
      <c r="AJ802" s="200"/>
      <c r="AK802" s="200"/>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HA802" s="1">
        <v>82</v>
      </c>
      <c r="HB802" s="1">
        <f t="shared" si="267"/>
        <v>-58314.27440115581</v>
      </c>
      <c r="HC802" s="1">
        <f t="shared" si="268"/>
        <v>2.9656151968163959E-8</v>
      </c>
      <c r="HD802" s="1">
        <f t="shared" si="269"/>
        <v>1.2032984121858141E-4</v>
      </c>
      <c r="HE802" s="1">
        <f t="shared" si="270"/>
        <v>2.9656151968163959E-8</v>
      </c>
      <c r="HF802" s="1" t="str">
        <f t="shared" si="271"/>
        <v/>
      </c>
      <c r="HG802" s="1" t="str">
        <f t="shared" si="272"/>
        <v/>
      </c>
      <c r="HK802" s="1">
        <f t="shared" si="273"/>
        <v>6.6654288522680613E-66</v>
      </c>
      <c r="HL802" s="1" t="str">
        <f t="shared" si="274"/>
        <v/>
      </c>
      <c r="HM802" s="1" t="str">
        <f t="shared" si="275"/>
        <v/>
      </c>
      <c r="HR802" s="1">
        <v>82</v>
      </c>
      <c r="HS802" s="1">
        <f t="shared" si="276"/>
        <v>-131.50247109571606</v>
      </c>
      <c r="HT802" s="1">
        <f t="shared" si="277"/>
        <v>1.3150908641824203E-5</v>
      </c>
      <c r="HU802" s="1">
        <f t="shared" si="278"/>
        <v>1.2032984121858141E-4</v>
      </c>
      <c r="HV802" s="118">
        <f t="shared" si="279"/>
        <v>1.3150908641824203E-5</v>
      </c>
      <c r="HW802" s="118" t="str">
        <f t="shared" si="280"/>
        <v/>
      </c>
      <c r="HX802" s="118" t="str">
        <f t="shared" si="281"/>
        <v/>
      </c>
      <c r="HY802" s="118">
        <f t="shared" si="282"/>
        <v>8.1180041516875348E-20</v>
      </c>
      <c r="HZ802" s="118" t="str">
        <f t="shared" si="283"/>
        <v/>
      </c>
      <c r="IA802" s="118" t="str">
        <f t="shared" si="284"/>
        <v/>
      </c>
      <c r="IB802" s="118"/>
      <c r="IC802" s="118"/>
      <c r="ID802" s="118"/>
      <c r="IE802" s="118">
        <v>82</v>
      </c>
      <c r="IF802" s="118">
        <f t="shared" si="311"/>
        <v>-223.67834563817414</v>
      </c>
      <c r="IG802" s="118">
        <f t="shared" si="285"/>
        <v>7.73153511404881E-6</v>
      </c>
      <c r="IH802" s="118">
        <f t="shared" si="286"/>
        <v>1.2032984121858141E-4</v>
      </c>
      <c r="II802" s="118">
        <f t="shared" si="287"/>
        <v>7.73153511404881E-6</v>
      </c>
      <c r="IJ802" s="118" t="str">
        <f t="shared" si="288"/>
        <v/>
      </c>
      <c r="IK802" s="118" t="str">
        <f t="shared" si="289"/>
        <v/>
      </c>
      <c r="IL802" s="118">
        <f t="shared" si="290"/>
        <v>2.5031730334191699E-109</v>
      </c>
      <c r="IM802" s="118" t="str">
        <f t="shared" si="291"/>
        <v/>
      </c>
      <c r="IN802" s="118" t="str">
        <f t="shared" si="292"/>
        <v/>
      </c>
      <c r="IO802" s="118"/>
      <c r="IP802" s="118"/>
      <c r="IQ802" s="118"/>
      <c r="IR802" s="118">
        <v>82</v>
      </c>
      <c r="IS802" s="118">
        <f t="shared" si="293"/>
        <v>-5797.0635689581914</v>
      </c>
      <c r="IT802" s="118">
        <f t="shared" si="294"/>
        <v>2.9831947898833948E-7</v>
      </c>
      <c r="IU802" s="118">
        <f t="shared" si="295"/>
        <v>1.2032984121858172E-4</v>
      </c>
      <c r="IV802" s="118">
        <f t="shared" si="296"/>
        <v>2.9831947898833948E-7</v>
      </c>
      <c r="IW802" s="118" t="str">
        <f t="shared" si="297"/>
        <v/>
      </c>
      <c r="IX802" s="118" t="str">
        <f t="shared" si="298"/>
        <v/>
      </c>
      <c r="IY802" s="118">
        <f t="shared" si="299"/>
        <v>8.7833700052829493E-29</v>
      </c>
      <c r="IZ802" s="118" t="str">
        <f t="shared" si="300"/>
        <v/>
      </c>
      <c r="JA802" s="118" t="str">
        <f t="shared" si="301"/>
        <v/>
      </c>
      <c r="JB802" s="118"/>
      <c r="JC802" s="118">
        <v>82</v>
      </c>
      <c r="JD802" s="118">
        <f t="shared" si="302"/>
        <v>-4467.9992329996048</v>
      </c>
      <c r="JE802" s="118">
        <f t="shared" si="303"/>
        <v>3.8705847816201814E-7</v>
      </c>
      <c r="JF802" s="118">
        <f t="shared" si="304"/>
        <v>1.2032984121858172E-4</v>
      </c>
      <c r="JG802" s="118">
        <f t="shared" si="305"/>
        <v>3.8705847816201814E-7</v>
      </c>
      <c r="JH802" s="118" t="str">
        <f t="shared" si="306"/>
        <v/>
      </c>
      <c r="JI802" s="118" t="str">
        <f t="shared" si="307"/>
        <v/>
      </c>
      <c r="JJ802" s="118">
        <f t="shared" si="308"/>
        <v>8.7833700052829493E-29</v>
      </c>
      <c r="JK802" s="118" t="str">
        <f t="shared" si="309"/>
        <v/>
      </c>
      <c r="JL802" s="118" t="str">
        <f t="shared" si="310"/>
        <v/>
      </c>
      <c r="JM802" s="118"/>
      <c r="JN802" s="118"/>
      <c r="JO802" s="118"/>
      <c r="JP802" s="118">
        <f t="shared" si="264"/>
        <v>0.55680000000000018</v>
      </c>
      <c r="JQ802" s="138">
        <f t="shared" si="265"/>
        <v>0.99921078350292891</v>
      </c>
      <c r="JR802" s="118">
        <f t="shared" si="266"/>
        <v>3.0190627018811256E-5</v>
      </c>
      <c r="JS802" s="118" t="str">
        <f t="shared" si="262"/>
        <v/>
      </c>
      <c r="JT802" s="119" t="str">
        <f t="shared" si="263"/>
        <v/>
      </c>
    </row>
    <row r="803" spans="31:280" ht="20.100000000000001" customHeight="1" x14ac:dyDescent="0.25">
      <c r="AE803" s="118">
        <v>1</v>
      </c>
      <c r="AG803" s="118" cm="1">
        <f t="array" ref="AG803:AK803">TRANSPOSE(AE803:AE807)</f>
        <v>1</v>
      </c>
      <c r="AH803" s="118">
        <v>285.60000000000002</v>
      </c>
      <c r="AI803" s="118">
        <v>145</v>
      </c>
      <c r="AJ803" s="118">
        <v>3</v>
      </c>
      <c r="AK803" s="118">
        <v>5</v>
      </c>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HA803" s="1">
        <v>83</v>
      </c>
      <c r="HB803" s="1">
        <f t="shared" si="267"/>
        <v>-58250.751226426881</v>
      </c>
      <c r="HC803" s="1">
        <f t="shared" si="268"/>
        <v>3.0094715459151657E-8</v>
      </c>
      <c r="HD803" s="1">
        <f t="shared" si="269"/>
        <v>1.2222759206414677E-4</v>
      </c>
      <c r="HE803" s="1">
        <f t="shared" si="270"/>
        <v>3.0094715459151657E-8</v>
      </c>
      <c r="HF803" s="1" t="str">
        <f t="shared" si="271"/>
        <v/>
      </c>
      <c r="HG803" s="1" t="str">
        <f t="shared" si="272"/>
        <v/>
      </c>
      <c r="HK803" s="1">
        <f t="shared" si="273"/>
        <v>7.125893543174604E-66</v>
      </c>
      <c r="HL803" s="1" t="str">
        <f t="shared" si="274"/>
        <v/>
      </c>
      <c r="HM803" s="1" t="str">
        <f t="shared" si="275"/>
        <v/>
      </c>
      <c r="HR803" s="1">
        <v>83</v>
      </c>
      <c r="HS803" s="1">
        <f t="shared" si="276"/>
        <v>-131.35922221652683</v>
      </c>
      <c r="HT803" s="1">
        <f t="shared" si="277"/>
        <v>1.334538796637751E-5</v>
      </c>
      <c r="HU803" s="1">
        <f t="shared" si="278"/>
        <v>1.2222759206414677E-4</v>
      </c>
      <c r="HV803" s="118">
        <f t="shared" si="279"/>
        <v>1.334538796637751E-5</v>
      </c>
      <c r="HW803" s="118" t="str">
        <f t="shared" si="280"/>
        <v/>
      </c>
      <c r="HX803" s="118" t="str">
        <f t="shared" si="281"/>
        <v/>
      </c>
      <c r="HY803" s="118">
        <f t="shared" si="282"/>
        <v>8.4115963953696522E-20</v>
      </c>
      <c r="HZ803" s="118" t="str">
        <f t="shared" si="283"/>
        <v/>
      </c>
      <c r="IA803" s="118" t="str">
        <f t="shared" si="284"/>
        <v/>
      </c>
      <c r="IB803" s="118"/>
      <c r="IC803" s="118"/>
      <c r="ID803" s="118"/>
      <c r="IE803" s="118">
        <v>83</v>
      </c>
      <c r="IF803" s="118">
        <f t="shared" si="311"/>
        <v>-223.43468730959225</v>
      </c>
      <c r="IG803" s="118">
        <f t="shared" si="285"/>
        <v>7.845871223263224E-6</v>
      </c>
      <c r="IH803" s="118">
        <f t="shared" si="286"/>
        <v>1.2222759206414677E-4</v>
      </c>
      <c r="II803" s="118">
        <f t="shared" si="287"/>
        <v>7.845871223263224E-6</v>
      </c>
      <c r="IJ803" s="118" t="str">
        <f t="shared" si="288"/>
        <v/>
      </c>
      <c r="IK803" s="118" t="str">
        <f t="shared" si="289"/>
        <v/>
      </c>
      <c r="IL803" s="118">
        <f t="shared" si="290"/>
        <v>2.7349178113203141E-109</v>
      </c>
      <c r="IM803" s="118" t="str">
        <f t="shared" si="291"/>
        <v/>
      </c>
      <c r="IN803" s="118" t="str">
        <f t="shared" si="292"/>
        <v/>
      </c>
      <c r="IO803" s="118"/>
      <c r="IP803" s="118"/>
      <c r="IQ803" s="118"/>
      <c r="IR803" s="118">
        <v>83</v>
      </c>
      <c r="IS803" s="118">
        <f t="shared" si="293"/>
        <v>-5790.7486848961453</v>
      </c>
      <c r="IT803" s="118">
        <f t="shared" si="294"/>
        <v>3.0273111109338175E-7</v>
      </c>
      <c r="IU803" s="118">
        <f t="shared" si="295"/>
        <v>1.2222759206414701E-4</v>
      </c>
      <c r="IV803" s="118">
        <f t="shared" si="296"/>
        <v>3.0273111109338175E-7</v>
      </c>
      <c r="IW803" s="118" t="str">
        <f t="shared" si="297"/>
        <v/>
      </c>
      <c r="IX803" s="118" t="str">
        <f t="shared" si="298"/>
        <v/>
      </c>
      <c r="IY803" s="118">
        <f t="shared" si="299"/>
        <v>9.16419924078034E-29</v>
      </c>
      <c r="IZ803" s="118" t="str">
        <f t="shared" si="300"/>
        <v/>
      </c>
      <c r="JA803" s="118" t="str">
        <f t="shared" si="301"/>
        <v/>
      </c>
      <c r="JB803" s="118"/>
      <c r="JC803" s="118">
        <v>83</v>
      </c>
      <c r="JD803" s="118">
        <f t="shared" si="302"/>
        <v>-4463.1321314386032</v>
      </c>
      <c r="JE803" s="118">
        <f t="shared" si="303"/>
        <v>3.9278240746954795E-7</v>
      </c>
      <c r="JF803" s="118">
        <f t="shared" si="304"/>
        <v>1.2222759206414701E-4</v>
      </c>
      <c r="JG803" s="118">
        <f t="shared" si="305"/>
        <v>3.9278240746954795E-7</v>
      </c>
      <c r="JH803" s="118" t="str">
        <f t="shared" si="306"/>
        <v/>
      </c>
      <c r="JI803" s="118" t="str">
        <f t="shared" si="307"/>
        <v/>
      </c>
      <c r="JJ803" s="118">
        <f t="shared" si="308"/>
        <v>9.16419924078034E-29</v>
      </c>
      <c r="JK803" s="118" t="str">
        <f t="shared" si="309"/>
        <v/>
      </c>
      <c r="JL803" s="118" t="str">
        <f t="shared" si="310"/>
        <v/>
      </c>
      <c r="JM803" s="118"/>
      <c r="JN803" s="118"/>
      <c r="JO803" s="118"/>
      <c r="JP803" s="118">
        <f t="shared" si="264"/>
        <v>0.56320000000000014</v>
      </c>
      <c r="JQ803" s="138">
        <f t="shared" si="265"/>
        <v>0.9991805928759101</v>
      </c>
      <c r="JR803" s="118">
        <f t="shared" si="266"/>
        <v>3.0961377379012944E-5</v>
      </c>
      <c r="JS803" s="118" t="str">
        <f t="shared" si="262"/>
        <v/>
      </c>
      <c r="JT803" s="119" t="str">
        <f t="shared" si="263"/>
        <v/>
      </c>
    </row>
    <row r="804" spans="31:280" ht="20.100000000000001" customHeight="1" x14ac:dyDescent="0.25">
      <c r="AE804" s="118">
        <f>B46</f>
        <v>285.60000000000002</v>
      </c>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HA804" s="1">
        <v>84</v>
      </c>
      <c r="HB804" s="1">
        <f t="shared" si="267"/>
        <v>-58187.228051697952</v>
      </c>
      <c r="HC804" s="1">
        <f t="shared" si="268"/>
        <v>3.0539275917695034E-8</v>
      </c>
      <c r="HD804" s="1">
        <f t="shared" si="269"/>
        <v>1.2415339193721725E-4</v>
      </c>
      <c r="HE804" s="1">
        <f t="shared" si="270"/>
        <v>3.0539275917695034E-8</v>
      </c>
      <c r="HF804" s="1" t="str">
        <f t="shared" si="271"/>
        <v/>
      </c>
      <c r="HG804" s="1" t="str">
        <f t="shared" si="272"/>
        <v/>
      </c>
      <c r="HK804" s="1">
        <f t="shared" si="273"/>
        <v>7.6180464103425259E-66</v>
      </c>
      <c r="HL804" s="1" t="str">
        <f t="shared" si="274"/>
        <v/>
      </c>
      <c r="HM804" s="1" t="str">
        <f t="shared" si="275"/>
        <v/>
      </c>
      <c r="HR804" s="1">
        <v>84</v>
      </c>
      <c r="HS804" s="1">
        <f t="shared" si="276"/>
        <v>-131.2159733373376</v>
      </c>
      <c r="HT804" s="1">
        <f t="shared" si="277"/>
        <v>1.3542526623555539E-5</v>
      </c>
      <c r="HU804" s="1">
        <f t="shared" si="278"/>
        <v>1.2415339193721725E-4</v>
      </c>
      <c r="HV804" s="118">
        <f t="shared" si="279"/>
        <v>1.3542526623555539E-5</v>
      </c>
      <c r="HW804" s="118" t="str">
        <f t="shared" si="280"/>
        <v/>
      </c>
      <c r="HX804" s="118" t="str">
        <f t="shared" si="281"/>
        <v/>
      </c>
      <c r="HY804" s="118">
        <f t="shared" si="282"/>
        <v>8.7156671179680282E-20</v>
      </c>
      <c r="HZ804" s="118" t="str">
        <f t="shared" si="283"/>
        <v/>
      </c>
      <c r="IA804" s="118" t="str">
        <f t="shared" si="284"/>
        <v/>
      </c>
      <c r="IB804" s="118"/>
      <c r="IC804" s="118"/>
      <c r="ID804" s="118"/>
      <c r="IE804" s="118">
        <v>84</v>
      </c>
      <c r="IF804" s="118">
        <f t="shared" si="311"/>
        <v>-223.19102898101036</v>
      </c>
      <c r="IG804" s="118">
        <f t="shared" si="285"/>
        <v>7.9617707775693746E-6</v>
      </c>
      <c r="IH804" s="118">
        <f t="shared" si="286"/>
        <v>1.2415339193721725E-4</v>
      </c>
      <c r="II804" s="118">
        <f t="shared" si="287"/>
        <v>7.9617707775693746E-6</v>
      </c>
      <c r="IJ804" s="118" t="str">
        <f t="shared" si="288"/>
        <v/>
      </c>
      <c r="IK804" s="118" t="str">
        <f t="shared" si="289"/>
        <v/>
      </c>
      <c r="IL804" s="118">
        <f t="shared" si="290"/>
        <v>2.9880698055502401E-109</v>
      </c>
      <c r="IM804" s="118" t="str">
        <f t="shared" si="291"/>
        <v/>
      </c>
      <c r="IN804" s="118" t="str">
        <f t="shared" si="292"/>
        <v/>
      </c>
      <c r="IO804" s="118"/>
      <c r="IP804" s="118"/>
      <c r="IQ804" s="118"/>
      <c r="IR804" s="118">
        <v>84</v>
      </c>
      <c r="IS804" s="118">
        <f t="shared" si="293"/>
        <v>-5784.4338008341001</v>
      </c>
      <c r="IT804" s="118">
        <f t="shared" si="294"/>
        <v>3.0720306836261312E-7</v>
      </c>
      <c r="IU804" s="118">
        <f t="shared" si="295"/>
        <v>1.2415339193721725E-4</v>
      </c>
      <c r="IV804" s="118">
        <f t="shared" si="296"/>
        <v>3.0720306836261312E-7</v>
      </c>
      <c r="IW804" s="118" t="str">
        <f t="shared" si="297"/>
        <v/>
      </c>
      <c r="IX804" s="118" t="str">
        <f t="shared" si="298"/>
        <v/>
      </c>
      <c r="IY804" s="118">
        <f t="shared" si="299"/>
        <v>9.5613874815924125E-29</v>
      </c>
      <c r="IZ804" s="118" t="str">
        <f t="shared" si="300"/>
        <v/>
      </c>
      <c r="JA804" s="118" t="str">
        <f t="shared" si="301"/>
        <v/>
      </c>
      <c r="JB804" s="118"/>
      <c r="JC804" s="118">
        <v>84</v>
      </c>
      <c r="JD804" s="118">
        <f t="shared" si="302"/>
        <v>-4458.2650298776016</v>
      </c>
      <c r="JE804" s="118">
        <f t="shared" si="303"/>
        <v>3.9858460644396331E-7</v>
      </c>
      <c r="JF804" s="118">
        <f t="shared" si="304"/>
        <v>1.2415339193721725E-4</v>
      </c>
      <c r="JG804" s="118">
        <f t="shared" si="305"/>
        <v>3.9858460644396331E-7</v>
      </c>
      <c r="JH804" s="118" t="str">
        <f t="shared" si="306"/>
        <v/>
      </c>
      <c r="JI804" s="118" t="str">
        <f t="shared" si="307"/>
        <v/>
      </c>
      <c r="JJ804" s="118">
        <f t="shared" si="308"/>
        <v>9.5613874815924125E-29</v>
      </c>
      <c r="JK804" s="118" t="str">
        <f t="shared" si="309"/>
        <v/>
      </c>
      <c r="JL804" s="118" t="str">
        <f t="shared" si="310"/>
        <v/>
      </c>
      <c r="JM804" s="118"/>
      <c r="JN804" s="118"/>
      <c r="JO804" s="118"/>
      <c r="JP804" s="118">
        <f t="shared" si="264"/>
        <v>0.56960000000000011</v>
      </c>
      <c r="JQ804" s="138">
        <f t="shared" si="265"/>
        <v>0.99914963149853109</v>
      </c>
      <c r="JR804" s="118">
        <f t="shared" si="266"/>
        <v>3.1741671016827233E-5</v>
      </c>
      <c r="JS804" s="118" t="str">
        <f t="shared" si="262"/>
        <v/>
      </c>
      <c r="JT804" s="119" t="str">
        <f t="shared" si="263"/>
        <v/>
      </c>
    </row>
    <row r="805" spans="31:280" ht="20.100000000000001" customHeight="1" x14ac:dyDescent="0.25">
      <c r="AE805" s="118">
        <f>B47</f>
        <v>145</v>
      </c>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HA805" s="1">
        <v>85</v>
      </c>
      <c r="HB805" s="1">
        <f t="shared" si="267"/>
        <v>-58123.704876969023</v>
      </c>
      <c r="HC805" s="1">
        <f t="shared" si="268"/>
        <v>3.0989907600369034E-8</v>
      </c>
      <c r="HD805" s="1">
        <f t="shared" si="269"/>
        <v>1.2610762413848639E-4</v>
      </c>
      <c r="HE805" s="1">
        <f t="shared" si="270"/>
        <v>3.0989907600369034E-8</v>
      </c>
      <c r="HF805" s="1" t="str">
        <f t="shared" si="271"/>
        <v/>
      </c>
      <c r="HG805" s="1" t="str">
        <f t="shared" si="272"/>
        <v/>
      </c>
      <c r="HK805" s="1">
        <f t="shared" si="273"/>
        <v>8.1440597185252234E-66</v>
      </c>
      <c r="HL805" s="1" t="str">
        <f t="shared" si="274"/>
        <v/>
      </c>
      <c r="HM805" s="1" t="str">
        <f t="shared" si="275"/>
        <v/>
      </c>
      <c r="HR805" s="1">
        <v>85</v>
      </c>
      <c r="HS805" s="1">
        <f t="shared" si="276"/>
        <v>-131.07272445814837</v>
      </c>
      <c r="HT805" s="1">
        <f t="shared" si="277"/>
        <v>1.374235754215614E-5</v>
      </c>
      <c r="HU805" s="1">
        <f t="shared" si="278"/>
        <v>1.2610762413848639E-4</v>
      </c>
      <c r="HV805" s="118">
        <f t="shared" si="279"/>
        <v>1.374235754215614E-5</v>
      </c>
      <c r="HW805" s="118" t="str">
        <f t="shared" si="280"/>
        <v/>
      </c>
      <c r="HX805" s="118" t="str">
        <f t="shared" si="281"/>
        <v/>
      </c>
      <c r="HY805" s="118">
        <f t="shared" si="282"/>
        <v>9.0305851998690436E-20</v>
      </c>
      <c r="HZ805" s="118" t="str">
        <f t="shared" si="283"/>
        <v/>
      </c>
      <c r="IA805" s="118" t="str">
        <f t="shared" si="284"/>
        <v/>
      </c>
      <c r="IB805" s="118"/>
      <c r="IC805" s="118"/>
      <c r="ID805" s="118"/>
      <c r="IE805" s="118">
        <v>85</v>
      </c>
      <c r="IF805" s="118">
        <f t="shared" si="311"/>
        <v>-222.94737065242848</v>
      </c>
      <c r="IG805" s="118">
        <f t="shared" si="285"/>
        <v>8.0792531360977884E-6</v>
      </c>
      <c r="IH805" s="118">
        <f t="shared" si="286"/>
        <v>1.2610762413848639E-4</v>
      </c>
      <c r="II805" s="118">
        <f t="shared" si="287"/>
        <v>8.0792531360977884E-6</v>
      </c>
      <c r="IJ805" s="118" t="str">
        <f t="shared" si="288"/>
        <v/>
      </c>
      <c r="IK805" s="118" t="str">
        <f t="shared" si="289"/>
        <v/>
      </c>
      <c r="IL805" s="118">
        <f t="shared" si="290"/>
        <v>3.2646020549679118E-109</v>
      </c>
      <c r="IM805" s="118" t="str">
        <f t="shared" si="291"/>
        <v/>
      </c>
      <c r="IN805" s="118" t="str">
        <f t="shared" si="292"/>
        <v/>
      </c>
      <c r="IO805" s="118"/>
      <c r="IP805" s="118"/>
      <c r="IQ805" s="118"/>
      <c r="IR805" s="118">
        <v>85</v>
      </c>
      <c r="IS805" s="118">
        <f t="shared" si="293"/>
        <v>-5778.118916772054</v>
      </c>
      <c r="IT805" s="118">
        <f t="shared" si="294"/>
        <v>3.1173609776357044E-7</v>
      </c>
      <c r="IU805" s="118">
        <f t="shared" si="295"/>
        <v>1.2610762413848639E-4</v>
      </c>
      <c r="IV805" s="118">
        <f t="shared" si="296"/>
        <v>3.1173609776357044E-7</v>
      </c>
      <c r="IW805" s="118" t="str">
        <f t="shared" si="297"/>
        <v/>
      </c>
      <c r="IX805" s="118" t="str">
        <f t="shared" si="298"/>
        <v/>
      </c>
      <c r="IY805" s="118">
        <f t="shared" si="299"/>
        <v>9.9756307628007667E-29</v>
      </c>
      <c r="IZ805" s="118" t="str">
        <f t="shared" si="300"/>
        <v/>
      </c>
      <c r="JA805" s="118" t="str">
        <f t="shared" si="301"/>
        <v/>
      </c>
      <c r="JB805" s="118"/>
      <c r="JC805" s="118">
        <v>85</v>
      </c>
      <c r="JD805" s="118">
        <f t="shared" si="302"/>
        <v>-4453.3979283166</v>
      </c>
      <c r="JE805" s="118">
        <f t="shared" si="303"/>
        <v>4.0446604424798548E-7</v>
      </c>
      <c r="JF805" s="118">
        <f t="shared" si="304"/>
        <v>1.2610762413848639E-4</v>
      </c>
      <c r="JG805" s="118">
        <f t="shared" si="305"/>
        <v>4.0446604424798548E-7</v>
      </c>
      <c r="JH805" s="118" t="str">
        <f t="shared" si="306"/>
        <v/>
      </c>
      <c r="JI805" s="118" t="str">
        <f t="shared" si="307"/>
        <v/>
      </c>
      <c r="JJ805" s="118">
        <f t="shared" si="308"/>
        <v>9.9756307628007667E-29</v>
      </c>
      <c r="JK805" s="118" t="str">
        <f t="shared" si="309"/>
        <v/>
      </c>
      <c r="JL805" s="118" t="str">
        <f t="shared" si="310"/>
        <v/>
      </c>
      <c r="JM805" s="118"/>
      <c r="JN805" s="118"/>
      <c r="JO805" s="118"/>
      <c r="JP805" s="118">
        <f t="shared" si="264"/>
        <v>0.57600000000000007</v>
      </c>
      <c r="JQ805" s="138">
        <f t="shared" si="265"/>
        <v>0.99911788982751426</v>
      </c>
      <c r="JR805" s="118">
        <f t="shared" si="266"/>
        <v>3.2531474860375553E-5</v>
      </c>
      <c r="JS805" s="118" t="str">
        <f t="shared" si="262"/>
        <v/>
      </c>
      <c r="JT805" s="119" t="str">
        <f t="shared" si="263"/>
        <v/>
      </c>
    </row>
    <row r="806" spans="31:280" ht="20.100000000000001" customHeight="1" x14ac:dyDescent="0.25">
      <c r="AE806" s="118">
        <f>B48</f>
        <v>3</v>
      </c>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HA806" s="1">
        <v>86</v>
      </c>
      <c r="HB806" s="1">
        <f t="shared" si="267"/>
        <v>-58060.181702240094</v>
      </c>
      <c r="HC806" s="1">
        <f t="shared" si="268"/>
        <v>3.1446685566500922E-8</v>
      </c>
      <c r="HD806" s="1">
        <f t="shared" si="269"/>
        <v>1.2809067671112139E-4</v>
      </c>
      <c r="HE806" s="1">
        <f t="shared" si="270"/>
        <v>3.1446685566500922E-8</v>
      </c>
      <c r="HF806" s="1" t="str">
        <f t="shared" si="271"/>
        <v/>
      </c>
      <c r="HG806" s="1" t="str">
        <f t="shared" si="272"/>
        <v/>
      </c>
      <c r="HK806" s="1">
        <f t="shared" si="273"/>
        <v>8.7062540608849347E-66</v>
      </c>
      <c r="HL806" s="1" t="str">
        <f t="shared" si="274"/>
        <v/>
      </c>
      <c r="HM806" s="1" t="str">
        <f t="shared" si="275"/>
        <v/>
      </c>
      <c r="HR806" s="1">
        <v>86</v>
      </c>
      <c r="HS806" s="1">
        <f t="shared" si="276"/>
        <v>-130.92947557895911</v>
      </c>
      <c r="HT806" s="1">
        <f t="shared" si="277"/>
        <v>1.3944914006954678E-5</v>
      </c>
      <c r="HU806" s="1">
        <f t="shared" si="278"/>
        <v>1.2809067671112171E-4</v>
      </c>
      <c r="HV806" s="118">
        <f t="shared" si="279"/>
        <v>1.3944914006954678E-5</v>
      </c>
      <c r="HW806" s="118" t="str">
        <f t="shared" si="280"/>
        <v/>
      </c>
      <c r="HX806" s="118" t="str">
        <f t="shared" si="281"/>
        <v/>
      </c>
      <c r="HY806" s="118">
        <f t="shared" si="282"/>
        <v>9.3567323229805604E-20</v>
      </c>
      <c r="HZ806" s="118" t="str">
        <f t="shared" si="283"/>
        <v/>
      </c>
      <c r="IA806" s="118" t="str">
        <f t="shared" si="284"/>
        <v/>
      </c>
      <c r="IB806" s="118"/>
      <c r="IC806" s="118"/>
      <c r="ID806" s="118"/>
      <c r="IE806" s="118">
        <v>86</v>
      </c>
      <c r="IF806" s="118">
        <f t="shared" si="311"/>
        <v>-222.70371232384659</v>
      </c>
      <c r="IG806" s="118">
        <f t="shared" si="285"/>
        <v>8.1983378672612836E-6</v>
      </c>
      <c r="IH806" s="118">
        <f t="shared" si="286"/>
        <v>1.2809067671112139E-4</v>
      </c>
      <c r="II806" s="118">
        <f t="shared" si="287"/>
        <v>8.1983378672612836E-6</v>
      </c>
      <c r="IJ806" s="118" t="str">
        <f t="shared" si="288"/>
        <v/>
      </c>
      <c r="IK806" s="118" t="str">
        <f t="shared" si="289"/>
        <v/>
      </c>
      <c r="IL806" s="118">
        <f t="shared" si="290"/>
        <v>3.5666690372642927E-109</v>
      </c>
      <c r="IM806" s="118" t="str">
        <f t="shared" si="291"/>
        <v/>
      </c>
      <c r="IN806" s="118" t="str">
        <f t="shared" si="292"/>
        <v/>
      </c>
      <c r="IO806" s="118"/>
      <c r="IP806" s="118"/>
      <c r="IQ806" s="118"/>
      <c r="IR806" s="118">
        <v>86</v>
      </c>
      <c r="IS806" s="118">
        <f t="shared" si="293"/>
        <v>-5771.804032710008</v>
      </c>
      <c r="IT806" s="118">
        <f t="shared" si="294"/>
        <v>3.1633095433889761E-7</v>
      </c>
      <c r="IU806" s="118">
        <f t="shared" si="295"/>
        <v>1.2809067671112139E-4</v>
      </c>
      <c r="IV806" s="118">
        <f t="shared" si="296"/>
        <v>3.1633095433889761E-7</v>
      </c>
      <c r="IW806" s="118" t="str">
        <f t="shared" si="297"/>
        <v/>
      </c>
      <c r="IX806" s="118" t="str">
        <f t="shared" si="298"/>
        <v/>
      </c>
      <c r="IY806" s="118">
        <f t="shared" si="299"/>
        <v>1.0407654444369059E-28</v>
      </c>
      <c r="IZ806" s="118" t="str">
        <f t="shared" si="300"/>
        <v/>
      </c>
      <c r="JA806" s="118" t="str">
        <f t="shared" si="301"/>
        <v/>
      </c>
      <c r="JB806" s="118"/>
      <c r="JC806" s="118">
        <v>86</v>
      </c>
      <c r="JD806" s="118">
        <f t="shared" si="302"/>
        <v>-4448.5308267555984</v>
      </c>
      <c r="JE806" s="118">
        <f t="shared" si="303"/>
        <v>4.1042770052148809E-7</v>
      </c>
      <c r="JF806" s="118">
        <f t="shared" si="304"/>
        <v>1.2809067671112139E-4</v>
      </c>
      <c r="JG806" s="118">
        <f t="shared" si="305"/>
        <v>4.1042770052148809E-7</v>
      </c>
      <c r="JH806" s="118" t="str">
        <f t="shared" si="306"/>
        <v/>
      </c>
      <c r="JI806" s="118" t="str">
        <f t="shared" si="307"/>
        <v/>
      </c>
      <c r="JJ806" s="118">
        <f t="shared" si="308"/>
        <v>1.0407654444369059E-28</v>
      </c>
      <c r="JK806" s="118" t="str">
        <f t="shared" si="309"/>
        <v/>
      </c>
      <c r="JL806" s="118" t="str">
        <f t="shared" si="310"/>
        <v/>
      </c>
      <c r="JM806" s="118"/>
      <c r="JN806" s="118"/>
      <c r="JO806" s="118"/>
      <c r="JP806" s="118">
        <f t="shared" si="264"/>
        <v>0.58240000000000003</v>
      </c>
      <c r="JQ806" s="138">
        <f t="shared" si="265"/>
        <v>0.99908535835265389</v>
      </c>
      <c r="JR806" s="118">
        <f t="shared" si="266"/>
        <v>3.3330755111027344E-5</v>
      </c>
      <c r="JS806" s="118" t="str">
        <f t="shared" si="262"/>
        <v/>
      </c>
      <c r="JT806" s="119" t="str">
        <f t="shared" si="263"/>
        <v/>
      </c>
    </row>
    <row r="807" spans="31:280" ht="20.100000000000001" customHeight="1" x14ac:dyDescent="0.25">
      <c r="AE807" s="118">
        <f>B49</f>
        <v>5</v>
      </c>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HA807" s="1">
        <v>87</v>
      </c>
      <c r="HB807" s="1">
        <f t="shared" si="267"/>
        <v>-57996.658527511165</v>
      </c>
      <c r="HC807" s="1">
        <f t="shared" si="268"/>
        <v>3.1909685685176103E-8</v>
      </c>
      <c r="HD807" s="1">
        <f t="shared" si="269"/>
        <v>1.3010294249197777E-4</v>
      </c>
      <c r="HE807" s="1">
        <f t="shared" si="270"/>
        <v>3.1909685685176103E-8</v>
      </c>
      <c r="HF807" s="1" t="str">
        <f t="shared" si="271"/>
        <v/>
      </c>
      <c r="HG807" s="1" t="str">
        <f t="shared" si="272"/>
        <v/>
      </c>
      <c r="HK807" s="1">
        <f t="shared" si="273"/>
        <v>9.3071084471789198E-66</v>
      </c>
      <c r="HL807" s="1" t="str">
        <f t="shared" si="274"/>
        <v/>
      </c>
      <c r="HM807" s="1" t="str">
        <f t="shared" si="275"/>
        <v/>
      </c>
      <c r="HR807" s="1">
        <v>87</v>
      </c>
      <c r="HS807" s="1">
        <f t="shared" si="276"/>
        <v>-130.78622669976988</v>
      </c>
      <c r="HT807" s="1">
        <f t="shared" si="277"/>
        <v>1.4150229661810604E-5</v>
      </c>
      <c r="HU807" s="1">
        <f t="shared" si="278"/>
        <v>1.3010294249197777E-4</v>
      </c>
      <c r="HV807" s="118">
        <f t="shared" si="279"/>
        <v>1.4150229661810604E-5</v>
      </c>
      <c r="HW807" s="118" t="str">
        <f t="shared" si="280"/>
        <v/>
      </c>
      <c r="HX807" s="118" t="str">
        <f t="shared" si="281"/>
        <v/>
      </c>
      <c r="HY807" s="118">
        <f t="shared" si="282"/>
        <v>9.6945034084111393E-20</v>
      </c>
      <c r="HZ807" s="118" t="str">
        <f t="shared" si="283"/>
        <v/>
      </c>
      <c r="IA807" s="118" t="str">
        <f t="shared" si="284"/>
        <v/>
      </c>
      <c r="IB807" s="118"/>
      <c r="IC807" s="118"/>
      <c r="ID807" s="118"/>
      <c r="IE807" s="118">
        <v>87</v>
      </c>
      <c r="IF807" s="118">
        <f t="shared" si="311"/>
        <v>-222.4600539952647</v>
      </c>
      <c r="IG807" s="118">
        <f t="shared" si="285"/>
        <v>8.3190447505814206E-6</v>
      </c>
      <c r="IH807" s="118">
        <f t="shared" si="286"/>
        <v>1.3010294249197742E-4</v>
      </c>
      <c r="II807" s="118">
        <f t="shared" si="287"/>
        <v>8.3190447505814206E-6</v>
      </c>
      <c r="IJ807" s="118" t="str">
        <f t="shared" si="288"/>
        <v/>
      </c>
      <c r="IK807" s="118" t="str">
        <f t="shared" si="289"/>
        <v/>
      </c>
      <c r="IL807" s="118">
        <f t="shared" si="290"/>
        <v>3.8966233160338255E-109</v>
      </c>
      <c r="IM807" s="118" t="str">
        <f t="shared" si="291"/>
        <v/>
      </c>
      <c r="IN807" s="118" t="str">
        <f t="shared" si="292"/>
        <v/>
      </c>
      <c r="IO807" s="118"/>
      <c r="IP807" s="118"/>
      <c r="IQ807" s="118"/>
      <c r="IR807" s="118">
        <v>87</v>
      </c>
      <c r="IS807" s="118">
        <f t="shared" si="293"/>
        <v>-5765.4891486479619</v>
      </c>
      <c r="IT807" s="118">
        <f t="shared" si="294"/>
        <v>3.2098840127682052E-7</v>
      </c>
      <c r="IU807" s="118">
        <f t="shared" si="295"/>
        <v>1.3010294249197742E-4</v>
      </c>
      <c r="IV807" s="118">
        <f t="shared" si="296"/>
        <v>3.2098840127682052E-7</v>
      </c>
      <c r="IW807" s="118" t="str">
        <f t="shared" si="297"/>
        <v/>
      </c>
      <c r="IX807" s="118" t="str">
        <f t="shared" si="298"/>
        <v/>
      </c>
      <c r="IY807" s="118">
        <f t="shared" si="299"/>
        <v>1.0858214434203336E-28</v>
      </c>
      <c r="IZ807" s="118" t="str">
        <f t="shared" si="300"/>
        <v/>
      </c>
      <c r="JA807" s="118" t="str">
        <f t="shared" si="301"/>
        <v/>
      </c>
      <c r="JB807" s="118"/>
      <c r="JC807" s="118">
        <v>87</v>
      </c>
      <c r="JD807" s="118">
        <f t="shared" si="302"/>
        <v>-4443.6637251945967</v>
      </c>
      <c r="JE807" s="118">
        <f t="shared" si="303"/>
        <v>4.1647056547293588E-7</v>
      </c>
      <c r="JF807" s="118">
        <f t="shared" si="304"/>
        <v>1.3010294249197742E-4</v>
      </c>
      <c r="JG807" s="118">
        <f t="shared" si="305"/>
        <v>4.1647056547293588E-7</v>
      </c>
      <c r="JH807" s="118" t="str">
        <f t="shared" si="306"/>
        <v/>
      </c>
      <c r="JI807" s="118" t="str">
        <f t="shared" si="307"/>
        <v/>
      </c>
      <c r="JJ807" s="118">
        <f t="shared" si="308"/>
        <v>1.0858214434203336E-28</v>
      </c>
      <c r="JK807" s="118" t="str">
        <f t="shared" si="309"/>
        <v/>
      </c>
      <c r="JL807" s="118" t="str">
        <f t="shared" si="310"/>
        <v/>
      </c>
      <c r="JM807" s="118"/>
      <c r="JN807" s="118"/>
      <c r="JO807" s="118"/>
      <c r="JP807" s="118">
        <f t="shared" si="264"/>
        <v>0.58879999999999999</v>
      </c>
      <c r="JQ807" s="138">
        <f t="shared" si="265"/>
        <v>0.99905202759754286</v>
      </c>
      <c r="JR807" s="118">
        <f t="shared" si="266"/>
        <v>3.4139477263162021E-5</v>
      </c>
      <c r="JS807" s="118" t="str">
        <f t="shared" si="262"/>
        <v/>
      </c>
      <c r="JT807" s="119" t="str">
        <f t="shared" si="263"/>
        <v/>
      </c>
    </row>
    <row r="808" spans="31:280" ht="20.100000000000001" customHeight="1" x14ac:dyDescent="0.25">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HA808" s="1">
        <v>88</v>
      </c>
      <c r="HB808" s="1">
        <f t="shared" si="267"/>
        <v>-57933.135352782236</v>
      </c>
      <c r="HC808" s="1">
        <f t="shared" si="268"/>
        <v>3.2378984642282376E-8</v>
      </c>
      <c r="HD808" s="1">
        <f t="shared" si="269"/>
        <v>1.3214481916326101E-4</v>
      </c>
      <c r="HE808" s="1">
        <f t="shared" si="270"/>
        <v>3.2378984642282376E-8</v>
      </c>
      <c r="HF808" s="1" t="str">
        <f t="shared" si="271"/>
        <v/>
      </c>
      <c r="HG808" s="1" t="str">
        <f t="shared" si="272"/>
        <v/>
      </c>
      <c r="HK808" s="1">
        <f t="shared" si="273"/>
        <v>9.9492710753212216E-66</v>
      </c>
      <c r="HL808" s="1" t="str">
        <f t="shared" si="274"/>
        <v/>
      </c>
      <c r="HM808" s="1" t="str">
        <f t="shared" si="275"/>
        <v/>
      </c>
      <c r="HR808" s="1">
        <v>88</v>
      </c>
      <c r="HS808" s="1">
        <f t="shared" si="276"/>
        <v>-130.64297782058065</v>
      </c>
      <c r="HT808" s="1">
        <f t="shared" si="277"/>
        <v>1.4358338512791449E-5</v>
      </c>
      <c r="HU808" s="1">
        <f t="shared" si="278"/>
        <v>1.3214481916326101E-4</v>
      </c>
      <c r="HV808" s="118">
        <f t="shared" si="279"/>
        <v>1.4358338512791449E-5</v>
      </c>
      <c r="HW808" s="118" t="str">
        <f t="shared" si="280"/>
        <v/>
      </c>
      <c r="HX808" s="118" t="str">
        <f t="shared" si="281"/>
        <v/>
      </c>
      <c r="HY808" s="118">
        <f t="shared" si="282"/>
        <v>1.0044307068885536E-19</v>
      </c>
      <c r="HZ808" s="118" t="str">
        <f t="shared" si="283"/>
        <v/>
      </c>
      <c r="IA808" s="118" t="str">
        <f t="shared" si="284"/>
        <v/>
      </c>
      <c r="IB808" s="118"/>
      <c r="IC808" s="118"/>
      <c r="ID808" s="118"/>
      <c r="IE808" s="118">
        <v>88</v>
      </c>
      <c r="IF808" s="118">
        <f t="shared" si="311"/>
        <v>-222.21639566668279</v>
      </c>
      <c r="IG808" s="118">
        <f t="shared" si="285"/>
        <v>8.4413937785250743E-6</v>
      </c>
      <c r="IH808" s="118">
        <f t="shared" si="286"/>
        <v>1.3214481916326101E-4</v>
      </c>
      <c r="II808" s="118">
        <f t="shared" si="287"/>
        <v>8.4413937785250743E-6</v>
      </c>
      <c r="IJ808" s="118" t="str">
        <f t="shared" si="288"/>
        <v/>
      </c>
      <c r="IK808" s="118" t="str">
        <f t="shared" si="289"/>
        <v/>
      </c>
      <c r="IL808" s="118">
        <f t="shared" si="290"/>
        <v>4.2570337117330507E-109</v>
      </c>
      <c r="IM808" s="118" t="str">
        <f t="shared" si="291"/>
        <v/>
      </c>
      <c r="IN808" s="118" t="str">
        <f t="shared" si="292"/>
        <v/>
      </c>
      <c r="IO808" s="118"/>
      <c r="IP808" s="118"/>
      <c r="IQ808" s="118"/>
      <c r="IR808" s="118">
        <v>88</v>
      </c>
      <c r="IS808" s="118">
        <f t="shared" si="293"/>
        <v>-5759.1742645859158</v>
      </c>
      <c r="IT808" s="118">
        <f t="shared" si="294"/>
        <v>3.2570920998200999E-7</v>
      </c>
      <c r="IU808" s="118">
        <f t="shared" si="295"/>
        <v>1.3214481916326101E-4</v>
      </c>
      <c r="IV808" s="118">
        <f t="shared" si="296"/>
        <v>3.2570920998200999E-7</v>
      </c>
      <c r="IW808" s="118" t="str">
        <f t="shared" si="297"/>
        <v/>
      </c>
      <c r="IX808" s="118" t="str">
        <f t="shared" si="298"/>
        <v/>
      </c>
      <c r="IY808" s="118">
        <f t="shared" si="299"/>
        <v>1.1328098461693831E-28</v>
      </c>
      <c r="IZ808" s="118" t="str">
        <f t="shared" si="300"/>
        <v/>
      </c>
      <c r="JA808" s="118" t="str">
        <f t="shared" si="301"/>
        <v/>
      </c>
      <c r="JB808" s="118"/>
      <c r="JC808" s="118">
        <v>88</v>
      </c>
      <c r="JD808" s="118">
        <f t="shared" si="302"/>
        <v>-4438.7966236335942</v>
      </c>
      <c r="JE808" s="118">
        <f t="shared" si="303"/>
        <v>4.225956399713265E-7</v>
      </c>
      <c r="JF808" s="118">
        <f t="shared" si="304"/>
        <v>1.3214481916326101E-4</v>
      </c>
      <c r="JG808" s="118">
        <f t="shared" si="305"/>
        <v>4.225956399713265E-7</v>
      </c>
      <c r="JH808" s="118" t="str">
        <f t="shared" si="306"/>
        <v/>
      </c>
      <c r="JI808" s="118" t="str">
        <f t="shared" si="307"/>
        <v/>
      </c>
      <c r="JJ808" s="118">
        <f t="shared" si="308"/>
        <v>1.1328098461693831E-28</v>
      </c>
      <c r="JK808" s="118" t="str">
        <f t="shared" si="309"/>
        <v/>
      </c>
      <c r="JL808" s="118" t="str">
        <f t="shared" si="310"/>
        <v/>
      </c>
      <c r="JM808" s="118"/>
      <c r="JN808" s="118"/>
      <c r="JO808" s="118"/>
      <c r="JP808" s="118">
        <f t="shared" si="264"/>
        <v>0.59519999999999995</v>
      </c>
      <c r="JQ808" s="138">
        <f t="shared" si="265"/>
        <v>0.9990178881202797</v>
      </c>
      <c r="JR808" s="118">
        <f t="shared" si="266"/>
        <v>3.4957606122154594E-5</v>
      </c>
      <c r="JS808" s="118" t="str">
        <f t="shared" si="262"/>
        <v/>
      </c>
      <c r="JT808" s="119" t="str">
        <f t="shared" si="263"/>
        <v/>
      </c>
    </row>
    <row r="809" spans="31:280" ht="20.100000000000001" customHeight="1" x14ac:dyDescent="0.25">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HA809" s="1">
        <v>89</v>
      </c>
      <c r="HB809" s="1">
        <f t="shared" si="267"/>
        <v>-57869.612178053314</v>
      </c>
      <c r="HC809" s="1">
        <f t="shared" si="268"/>
        <v>3.2854659947592043E-8</v>
      </c>
      <c r="HD809" s="1">
        <f t="shared" si="269"/>
        <v>1.3421670930463872E-4</v>
      </c>
      <c r="HE809" s="1">
        <f t="shared" si="270"/>
        <v>3.2854659947592043E-8</v>
      </c>
      <c r="HF809" s="1" t="str">
        <f t="shared" si="271"/>
        <v/>
      </c>
      <c r="HG809" s="1" t="str">
        <f t="shared" si="272"/>
        <v/>
      </c>
      <c r="HK809" s="1">
        <f t="shared" si="273"/>
        <v>1.0635570832418953E-65</v>
      </c>
      <c r="HL809" s="1" t="str">
        <f t="shared" si="274"/>
        <v/>
      </c>
      <c r="HM809" s="1" t="str">
        <f t="shared" si="275"/>
        <v/>
      </c>
      <c r="HR809" s="1">
        <v>89</v>
      </c>
      <c r="HS809" s="1">
        <f t="shared" si="276"/>
        <v>-130.49972894139142</v>
      </c>
      <c r="HT809" s="1">
        <f t="shared" si="277"/>
        <v>1.4569274931313132E-5</v>
      </c>
      <c r="HU809" s="1">
        <f t="shared" si="278"/>
        <v>1.3421670930463872E-4</v>
      </c>
      <c r="HV809" s="118">
        <f t="shared" si="279"/>
        <v>1.4569274931313132E-5</v>
      </c>
      <c r="HW809" s="118" t="str">
        <f t="shared" si="280"/>
        <v/>
      </c>
      <c r="HX809" s="118" t="str">
        <f t="shared" si="281"/>
        <v/>
      </c>
      <c r="HY809" s="118">
        <f t="shared" si="282"/>
        <v>1.0406566076378476E-19</v>
      </c>
      <c r="HZ809" s="118" t="str">
        <f t="shared" si="283"/>
        <v/>
      </c>
      <c r="IA809" s="118" t="str">
        <f t="shared" si="284"/>
        <v/>
      </c>
      <c r="IB809" s="118"/>
      <c r="IC809" s="118"/>
      <c r="ID809" s="118"/>
      <c r="IE809" s="118">
        <v>89</v>
      </c>
      <c r="IF809" s="118">
        <f t="shared" si="311"/>
        <v>-221.9727373381009</v>
      </c>
      <c r="IG809" s="118">
        <f t="shared" si="285"/>
        <v>8.5654051583506103E-6</v>
      </c>
      <c r="IH809" s="118">
        <f t="shared" si="286"/>
        <v>1.3421670930463872E-4</v>
      </c>
      <c r="II809" s="118">
        <f t="shared" si="287"/>
        <v>8.5654051583506103E-6</v>
      </c>
      <c r="IJ809" s="118" t="str">
        <f t="shared" si="288"/>
        <v/>
      </c>
      <c r="IK809" s="118" t="str">
        <f t="shared" si="289"/>
        <v/>
      </c>
      <c r="IL809" s="118">
        <f t="shared" si="290"/>
        <v>4.650705135702393E-109</v>
      </c>
      <c r="IM809" s="118" t="str">
        <f t="shared" si="291"/>
        <v/>
      </c>
      <c r="IN809" s="118" t="str">
        <f t="shared" si="292"/>
        <v/>
      </c>
      <c r="IO809" s="118"/>
      <c r="IP809" s="118"/>
      <c r="IQ809" s="118"/>
      <c r="IR809" s="118">
        <v>89</v>
      </c>
      <c r="IS809" s="118">
        <f t="shared" si="293"/>
        <v>-5752.8593805238697</v>
      </c>
      <c r="IT809" s="118">
        <f t="shared" si="294"/>
        <v>3.3049416014681711E-7</v>
      </c>
      <c r="IU809" s="118">
        <f t="shared" si="295"/>
        <v>1.3421670930463872E-4</v>
      </c>
      <c r="IV809" s="118">
        <f t="shared" si="296"/>
        <v>3.3049416014681711E-7</v>
      </c>
      <c r="IW809" s="118" t="str">
        <f t="shared" si="297"/>
        <v/>
      </c>
      <c r="IX809" s="118" t="str">
        <f t="shared" si="298"/>
        <v/>
      </c>
      <c r="IY809" s="118">
        <f t="shared" si="299"/>
        <v>1.181812740380223E-28</v>
      </c>
      <c r="IZ809" s="118" t="str">
        <f t="shared" si="300"/>
        <v/>
      </c>
      <c r="JA809" s="118" t="str">
        <f t="shared" si="301"/>
        <v/>
      </c>
      <c r="JB809" s="118"/>
      <c r="JC809" s="118">
        <v>89</v>
      </c>
      <c r="JD809" s="118">
        <f t="shared" si="302"/>
        <v>-4433.9295220725926</v>
      </c>
      <c r="JE809" s="118">
        <f t="shared" si="303"/>
        <v>4.2880393563861584E-7</v>
      </c>
      <c r="JF809" s="118">
        <f t="shared" si="304"/>
        <v>1.3421670930463872E-4</v>
      </c>
      <c r="JG809" s="118">
        <f t="shared" si="305"/>
        <v>4.2880393563861584E-7</v>
      </c>
      <c r="JH809" s="118" t="str">
        <f t="shared" si="306"/>
        <v/>
      </c>
      <c r="JI809" s="118" t="str">
        <f t="shared" si="307"/>
        <v/>
      </c>
      <c r="JJ809" s="118">
        <f t="shared" si="308"/>
        <v>1.181812740380223E-28</v>
      </c>
      <c r="JK809" s="118" t="str">
        <f t="shared" si="309"/>
        <v/>
      </c>
      <c r="JL809" s="118" t="str">
        <f t="shared" si="310"/>
        <v/>
      </c>
      <c r="JM809" s="118"/>
      <c r="JN809" s="118"/>
      <c r="JO809" s="118"/>
      <c r="JP809" s="118">
        <f t="shared" si="264"/>
        <v>0.60159999999999991</v>
      </c>
      <c r="JQ809" s="138">
        <f t="shared" si="265"/>
        <v>0.99898293051415754</v>
      </c>
      <c r="JR809" s="118">
        <f t="shared" si="266"/>
        <v>3.5785105823471497E-5</v>
      </c>
      <c r="JS809" s="118" t="str">
        <f t="shared" si="262"/>
        <v/>
      </c>
      <c r="JT809" s="119" t="str">
        <f t="shared" si="263"/>
        <v/>
      </c>
    </row>
    <row r="810" spans="31:280" ht="20.100000000000001" customHeight="1" x14ac:dyDescent="0.25">
      <c r="AE810" s="200" t="s">
        <v>431</v>
      </c>
      <c r="AF810" s="200"/>
      <c r="AG810" s="200"/>
      <c r="AH810" s="200"/>
      <c r="AI810" s="200"/>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HA810" s="1">
        <v>90</v>
      </c>
      <c r="HB810" s="1">
        <f t="shared" si="267"/>
        <v>-57806.089003324385</v>
      </c>
      <c r="HC810" s="1">
        <f t="shared" si="268"/>
        <v>3.3336789941882041E-8</v>
      </c>
      <c r="HD810" s="1">
        <f t="shared" si="269"/>
        <v>1.3631902044580166E-4</v>
      </c>
      <c r="HE810" s="1">
        <f t="shared" si="270"/>
        <v>3.3336789941882041E-8</v>
      </c>
      <c r="HF810" s="1" t="str">
        <f t="shared" si="271"/>
        <v/>
      </c>
      <c r="HG810" s="1" t="str">
        <f t="shared" si="272"/>
        <v/>
      </c>
      <c r="HK810" s="1">
        <f t="shared" si="273"/>
        <v>1.1369029574495572E-65</v>
      </c>
      <c r="HL810" s="1" t="str">
        <f t="shared" si="274"/>
        <v/>
      </c>
      <c r="HM810" s="1" t="str">
        <f t="shared" si="275"/>
        <v/>
      </c>
      <c r="HR810" s="1">
        <v>90</v>
      </c>
      <c r="HS810" s="1">
        <f t="shared" si="276"/>
        <v>-130.35648006220219</v>
      </c>
      <c r="HT810" s="1">
        <f t="shared" si="277"/>
        <v>1.4783073657297457E-5</v>
      </c>
      <c r="HU810" s="1">
        <f t="shared" si="278"/>
        <v>1.3631902044580166E-4</v>
      </c>
      <c r="HV810" s="118">
        <f t="shared" si="279"/>
        <v>1.4783073657297457E-5</v>
      </c>
      <c r="HW810" s="118" t="str">
        <f t="shared" si="280"/>
        <v/>
      </c>
      <c r="HX810" s="118" t="str">
        <f t="shared" si="281"/>
        <v/>
      </c>
      <c r="HY810" s="118">
        <f t="shared" si="282"/>
        <v>1.0781717845472839E-19</v>
      </c>
      <c r="HZ810" s="118" t="str">
        <f t="shared" si="283"/>
        <v/>
      </c>
      <c r="IA810" s="118" t="str">
        <f t="shared" si="284"/>
        <v/>
      </c>
      <c r="IB810" s="118"/>
      <c r="IC810" s="118"/>
      <c r="ID810" s="118"/>
      <c r="IE810" s="118">
        <v>90</v>
      </c>
      <c r="IF810" s="118">
        <f t="shared" si="311"/>
        <v>-221.72907900951901</v>
      </c>
      <c r="IG810" s="118">
        <f t="shared" si="285"/>
        <v>8.6910993139642962E-6</v>
      </c>
      <c r="IH810" s="118">
        <f t="shared" si="286"/>
        <v>1.3631902044580204E-4</v>
      </c>
      <c r="II810" s="118">
        <f t="shared" si="287"/>
        <v>8.6910993139642962E-6</v>
      </c>
      <c r="IJ810" s="118" t="str">
        <f t="shared" si="288"/>
        <v/>
      </c>
      <c r="IK810" s="118" t="str">
        <f t="shared" si="289"/>
        <v/>
      </c>
      <c r="IL810" s="118">
        <f t="shared" si="290"/>
        <v>5.0807002391057587E-109</v>
      </c>
      <c r="IM810" s="118" t="str">
        <f t="shared" si="291"/>
        <v/>
      </c>
      <c r="IN810" s="118" t="str">
        <f t="shared" si="292"/>
        <v/>
      </c>
      <c r="IO810" s="118"/>
      <c r="IP810" s="118"/>
      <c r="IQ810" s="118"/>
      <c r="IR810" s="118">
        <v>90</v>
      </c>
      <c r="IS810" s="118">
        <f t="shared" si="293"/>
        <v>-5746.5444964618237</v>
      </c>
      <c r="IT810" s="118">
        <f t="shared" si="294"/>
        <v>3.353440398229009E-7</v>
      </c>
      <c r="IU810" s="118">
        <f t="shared" si="295"/>
        <v>1.3631902044580204E-4</v>
      </c>
      <c r="IV810" s="118">
        <f t="shared" si="296"/>
        <v>3.353440398229009E-7</v>
      </c>
      <c r="IW810" s="118" t="str">
        <f t="shared" si="297"/>
        <v/>
      </c>
      <c r="IX810" s="118" t="str">
        <f t="shared" si="298"/>
        <v/>
      </c>
      <c r="IY810" s="118">
        <f t="shared" si="299"/>
        <v>1.2329156665833964E-28</v>
      </c>
      <c r="IZ810" s="118" t="str">
        <f t="shared" si="300"/>
        <v/>
      </c>
      <c r="JA810" s="118" t="str">
        <f t="shared" si="301"/>
        <v/>
      </c>
      <c r="JB810" s="118"/>
      <c r="JC810" s="118">
        <v>90</v>
      </c>
      <c r="JD810" s="118">
        <f t="shared" si="302"/>
        <v>-4429.062420511591</v>
      </c>
      <c r="JE810" s="118">
        <f t="shared" si="303"/>
        <v>4.3509647494265179E-7</v>
      </c>
      <c r="JF810" s="118">
        <f t="shared" si="304"/>
        <v>1.3631902044580166E-4</v>
      </c>
      <c r="JG810" s="118">
        <f t="shared" si="305"/>
        <v>4.3509647494265179E-7</v>
      </c>
      <c r="JH810" s="118" t="str">
        <f t="shared" si="306"/>
        <v/>
      </c>
      <c r="JI810" s="118" t="str">
        <f t="shared" si="307"/>
        <v/>
      </c>
      <c r="JJ810" s="118">
        <f t="shared" si="308"/>
        <v>1.2329156665833964E-28</v>
      </c>
      <c r="JK810" s="118" t="str">
        <f t="shared" si="309"/>
        <v/>
      </c>
      <c r="JL810" s="118" t="str">
        <f t="shared" si="310"/>
        <v/>
      </c>
      <c r="JM810" s="118"/>
      <c r="JN810" s="118"/>
      <c r="JO810" s="118"/>
      <c r="JP810" s="118">
        <f t="shared" si="264"/>
        <v>0.60799999999999987</v>
      </c>
      <c r="JQ810" s="138">
        <f t="shared" si="265"/>
        <v>0.99894714540833407</v>
      </c>
      <c r="JR810" s="118">
        <f t="shared" si="266"/>
        <v>3.6621939848435758E-5</v>
      </c>
      <c r="JS810" s="118" t="str">
        <f t="shared" si="262"/>
        <v/>
      </c>
      <c r="JT810" s="119" t="str">
        <f t="shared" si="263"/>
        <v/>
      </c>
    </row>
    <row r="811" spans="31:280" ht="20.100000000000001" customHeight="1" x14ac:dyDescent="0.25">
      <c r="AE811" s="118" cm="1">
        <f t="array" ref="AE811:AI811">MMULT(AG803:AK803,_xlfn.ANCHORARRAY(AE709))</f>
        <v>-0.71413185417727476</v>
      </c>
      <c r="AF811" s="118">
        <v>-5.9946727034318296E-4</v>
      </c>
      <c r="AG811" s="118">
        <v>3.369776582824733E-3</v>
      </c>
      <c r="AH811" s="118">
        <v>-0.22999461619759606</v>
      </c>
      <c r="AI811" s="118">
        <v>0.40823393483365555</v>
      </c>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HA811" s="1">
        <v>91</v>
      </c>
      <c r="HB811" s="1">
        <f t="shared" si="267"/>
        <v>-57742.565828595456</v>
      </c>
      <c r="HC811" s="1">
        <f t="shared" si="268"/>
        <v>3.3825453804091225E-8</v>
      </c>
      <c r="HD811" s="1">
        <f t="shared" si="269"/>
        <v>1.3845216511947908E-4</v>
      </c>
      <c r="HE811" s="1">
        <f t="shared" si="270"/>
        <v>3.3825453804091225E-8</v>
      </c>
      <c r="HF811" s="1" t="str">
        <f t="shared" si="271"/>
        <v/>
      </c>
      <c r="HG811" s="1" t="str">
        <f t="shared" si="272"/>
        <v/>
      </c>
      <c r="HK811" s="1">
        <f t="shared" si="273"/>
        <v>1.2152875237405161E-65</v>
      </c>
      <c r="HL811" s="1" t="str">
        <f t="shared" si="274"/>
        <v/>
      </c>
      <c r="HM811" s="1" t="str">
        <f t="shared" si="275"/>
        <v/>
      </c>
      <c r="HR811" s="1">
        <v>91</v>
      </c>
      <c r="HS811" s="1">
        <f t="shared" si="276"/>
        <v>-130.21323118301297</v>
      </c>
      <c r="HT811" s="1">
        <f t="shared" si="277"/>
        <v>1.4999769802345968E-5</v>
      </c>
      <c r="HU811" s="1">
        <f t="shared" si="278"/>
        <v>1.3845216511947908E-4</v>
      </c>
      <c r="HV811" s="118">
        <f t="shared" si="279"/>
        <v>1.4999769802345968E-5</v>
      </c>
      <c r="HW811" s="118" t="str">
        <f t="shared" si="280"/>
        <v/>
      </c>
      <c r="HX811" s="118" t="str">
        <f t="shared" si="281"/>
        <v/>
      </c>
      <c r="HY811" s="118">
        <f t="shared" si="282"/>
        <v>1.1170214932963223E-19</v>
      </c>
      <c r="HZ811" s="118" t="str">
        <f t="shared" si="283"/>
        <v/>
      </c>
      <c r="IA811" s="118" t="str">
        <f t="shared" si="284"/>
        <v/>
      </c>
      <c r="IB811" s="118"/>
      <c r="IC811" s="118"/>
      <c r="ID811" s="118"/>
      <c r="IE811" s="118">
        <v>91</v>
      </c>
      <c r="IF811" s="118">
        <f t="shared" si="311"/>
        <v>-221.48542068093712</v>
      </c>
      <c r="IG811" s="118">
        <f t="shared" si="285"/>
        <v>8.8184968877861734E-6</v>
      </c>
      <c r="IH811" s="118">
        <f t="shared" si="286"/>
        <v>1.3845216511947943E-4</v>
      </c>
      <c r="II811" s="118">
        <f t="shared" si="287"/>
        <v>8.8184968877861734E-6</v>
      </c>
      <c r="IJ811" s="118" t="str">
        <f t="shared" si="288"/>
        <v/>
      </c>
      <c r="IK811" s="118" t="str">
        <f t="shared" si="289"/>
        <v/>
      </c>
      <c r="IL811" s="118">
        <f t="shared" si="290"/>
        <v>5.5503630424890291E-109</v>
      </c>
      <c r="IM811" s="118" t="str">
        <f t="shared" si="291"/>
        <v/>
      </c>
      <c r="IN811" s="118" t="str">
        <f t="shared" si="292"/>
        <v/>
      </c>
      <c r="IO811" s="118"/>
      <c r="IP811" s="118"/>
      <c r="IQ811" s="118"/>
      <c r="IR811" s="118">
        <v>91</v>
      </c>
      <c r="IS811" s="118">
        <f t="shared" si="293"/>
        <v>-5740.2296123997785</v>
      </c>
      <c r="IT811" s="118">
        <f t="shared" si="294"/>
        <v>3.4025964549322346E-7</v>
      </c>
      <c r="IU811" s="118">
        <f t="shared" si="295"/>
        <v>1.3845216511947908E-4</v>
      </c>
      <c r="IV811" s="118">
        <f t="shared" si="296"/>
        <v>3.4025964549322346E-7</v>
      </c>
      <c r="IW811" s="118" t="str">
        <f t="shared" si="297"/>
        <v/>
      </c>
      <c r="IX811" s="118" t="str">
        <f t="shared" si="298"/>
        <v/>
      </c>
      <c r="IY811" s="118">
        <f t="shared" si="299"/>
        <v>1.2862077619129341E-28</v>
      </c>
      <c r="IZ811" s="118" t="str">
        <f t="shared" si="300"/>
        <v/>
      </c>
      <c r="JA811" s="118" t="str">
        <f t="shared" si="301"/>
        <v/>
      </c>
      <c r="JB811" s="118"/>
      <c r="JC811" s="118">
        <v>91</v>
      </c>
      <c r="JD811" s="118">
        <f t="shared" si="302"/>
        <v>-4424.1953189505894</v>
      </c>
      <c r="JE811" s="118">
        <f t="shared" si="303"/>
        <v>4.4147429129058878E-7</v>
      </c>
      <c r="JF811" s="118">
        <f t="shared" si="304"/>
        <v>1.3845216511947908E-4</v>
      </c>
      <c r="JG811" s="118">
        <f t="shared" si="305"/>
        <v>4.4147429129058878E-7</v>
      </c>
      <c r="JH811" s="118" t="str">
        <f t="shared" si="306"/>
        <v/>
      </c>
      <c r="JI811" s="118" t="str">
        <f t="shared" si="307"/>
        <v/>
      </c>
      <c r="JJ811" s="118">
        <f t="shared" si="308"/>
        <v>1.2862077619129341E-28</v>
      </c>
      <c r="JK811" s="118" t="str">
        <f t="shared" si="309"/>
        <v/>
      </c>
      <c r="JL811" s="118" t="str">
        <f t="shared" si="310"/>
        <v/>
      </c>
      <c r="JM811" s="118"/>
      <c r="JN811" s="118"/>
      <c r="JO811" s="118"/>
      <c r="JP811" s="118">
        <f t="shared" si="264"/>
        <v>0.61439999999999984</v>
      </c>
      <c r="JQ811" s="138">
        <f t="shared" si="265"/>
        <v>0.99891052346848563</v>
      </c>
      <c r="JR811" s="118">
        <f t="shared" si="266"/>
        <v>3.7468071044322038E-5</v>
      </c>
      <c r="JS811" s="118" t="str">
        <f t="shared" si="262"/>
        <v/>
      </c>
      <c r="JT811" s="119" t="str">
        <f t="shared" si="263"/>
        <v/>
      </c>
    </row>
    <row r="812" spans="31:280" ht="20.100000000000001" customHeight="1" x14ac:dyDescent="0.25">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HA812" s="1">
        <v>92</v>
      </c>
      <c r="HB812" s="1">
        <f t="shared" si="267"/>
        <v>-57679.042653866527</v>
      </c>
      <c r="HC812" s="1">
        <f t="shared" si="268"/>
        <v>3.4320731558515702E-8</v>
      </c>
      <c r="HD812" s="1">
        <f t="shared" si="269"/>
        <v>1.4061656091490874E-4</v>
      </c>
      <c r="HE812" s="1">
        <f t="shared" si="270"/>
        <v>3.4320731558515702E-8</v>
      </c>
      <c r="HF812" s="1" t="str">
        <f t="shared" si="271"/>
        <v/>
      </c>
      <c r="HG812" s="1" t="str">
        <f t="shared" si="272"/>
        <v/>
      </c>
      <c r="HK812" s="1">
        <f t="shared" si="273"/>
        <v>1.2990555834961851E-65</v>
      </c>
      <c r="HL812" s="1" t="str">
        <f t="shared" si="274"/>
        <v/>
      </c>
      <c r="HM812" s="1" t="str">
        <f t="shared" si="275"/>
        <v/>
      </c>
      <c r="HR812" s="1">
        <v>92</v>
      </c>
      <c r="HS812" s="1">
        <f t="shared" si="276"/>
        <v>-130.06998230382374</v>
      </c>
      <c r="HT812" s="1">
        <f t="shared" si="277"/>
        <v>1.5219398852930694E-5</v>
      </c>
      <c r="HU812" s="1">
        <f t="shared" si="278"/>
        <v>1.4061656091490874E-4</v>
      </c>
      <c r="HV812" s="118">
        <f t="shared" si="279"/>
        <v>1.5219398852930694E-5</v>
      </c>
      <c r="HW812" s="118" t="str">
        <f t="shared" si="280"/>
        <v/>
      </c>
      <c r="HX812" s="118" t="str">
        <f t="shared" si="281"/>
        <v/>
      </c>
      <c r="HY812" s="118">
        <f t="shared" si="282"/>
        <v>1.157252555423999E-19</v>
      </c>
      <c r="HZ812" s="118" t="str">
        <f t="shared" si="283"/>
        <v/>
      </c>
      <c r="IA812" s="118" t="str">
        <f t="shared" si="284"/>
        <v/>
      </c>
      <c r="IB812" s="118"/>
      <c r="IC812" s="118"/>
      <c r="ID812" s="118"/>
      <c r="IE812" s="118">
        <v>92</v>
      </c>
      <c r="IF812" s="118">
        <f t="shared" si="311"/>
        <v>-221.24176235235524</v>
      </c>
      <c r="IG812" s="118">
        <f t="shared" si="285"/>
        <v>8.9476187426259685E-6</v>
      </c>
      <c r="IH812" s="118">
        <f t="shared" si="286"/>
        <v>1.4061656091490912E-4</v>
      </c>
      <c r="II812" s="118">
        <f t="shared" si="287"/>
        <v>8.9476187426259685E-6</v>
      </c>
      <c r="IJ812" s="118" t="str">
        <f t="shared" si="288"/>
        <v/>
      </c>
      <c r="IK812" s="118" t="str">
        <f t="shared" si="289"/>
        <v/>
      </c>
      <c r="IL812" s="118">
        <f t="shared" si="290"/>
        <v>6.063344726733042E-109</v>
      </c>
      <c r="IM812" s="118" t="str">
        <f t="shared" si="291"/>
        <v/>
      </c>
      <c r="IN812" s="118" t="str">
        <f t="shared" si="292"/>
        <v/>
      </c>
      <c r="IO812" s="118"/>
      <c r="IP812" s="118"/>
      <c r="IQ812" s="118"/>
      <c r="IR812" s="118">
        <v>92</v>
      </c>
      <c r="IS812" s="118">
        <f t="shared" si="293"/>
        <v>-5733.9147283377324</v>
      </c>
      <c r="IT812" s="118">
        <f t="shared" si="294"/>
        <v>3.4524178214443287E-7</v>
      </c>
      <c r="IU812" s="118">
        <f t="shared" si="295"/>
        <v>1.4061656091490874E-4</v>
      </c>
      <c r="IV812" s="118">
        <f t="shared" si="296"/>
        <v>3.4524178214443287E-7</v>
      </c>
      <c r="IW812" s="118" t="str">
        <f t="shared" si="297"/>
        <v/>
      </c>
      <c r="IX812" s="118" t="str">
        <f t="shared" si="298"/>
        <v/>
      </c>
      <c r="IY812" s="118">
        <f t="shared" si="299"/>
        <v>1.341781909799822E-28</v>
      </c>
      <c r="IZ812" s="118" t="str">
        <f t="shared" si="300"/>
        <v/>
      </c>
      <c r="JA812" s="118" t="str">
        <f t="shared" si="301"/>
        <v/>
      </c>
      <c r="JB812" s="118"/>
      <c r="JC812" s="118">
        <v>92</v>
      </c>
      <c r="JD812" s="118">
        <f t="shared" si="302"/>
        <v>-4419.3282173895877</v>
      </c>
      <c r="JE812" s="118">
        <f t="shared" si="303"/>
        <v>4.4793842912279425E-7</v>
      </c>
      <c r="JF812" s="118">
        <f t="shared" si="304"/>
        <v>1.4061656091490874E-4</v>
      </c>
      <c r="JG812" s="118">
        <f t="shared" si="305"/>
        <v>4.4793842912279425E-7</v>
      </c>
      <c r="JH812" s="118" t="str">
        <f t="shared" si="306"/>
        <v/>
      </c>
      <c r="JI812" s="118" t="str">
        <f t="shared" si="307"/>
        <v/>
      </c>
      <c r="JJ812" s="118">
        <f t="shared" si="308"/>
        <v>1.341781909799822E-28</v>
      </c>
      <c r="JK812" s="118" t="str">
        <f t="shared" si="309"/>
        <v/>
      </c>
      <c r="JL812" s="118" t="str">
        <f t="shared" si="310"/>
        <v/>
      </c>
      <c r="JM812" s="118"/>
      <c r="JN812" s="118"/>
      <c r="JO812" s="118"/>
      <c r="JP812" s="118">
        <f t="shared" si="264"/>
        <v>0.6207999999999998</v>
      </c>
      <c r="JQ812" s="138">
        <f t="shared" si="265"/>
        <v>0.99887305539744131</v>
      </c>
      <c r="JR812" s="118">
        <f t="shared" si="266"/>
        <v>3.8323461638900547E-5</v>
      </c>
      <c r="JS812" s="118" t="str">
        <f t="shared" si="262"/>
        <v/>
      </c>
      <c r="JT812" s="119" t="str">
        <f t="shared" si="263"/>
        <v/>
      </c>
    </row>
    <row r="813" spans="31:280" ht="20.100000000000001" customHeight="1" x14ac:dyDescent="0.25">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HA813" s="1">
        <v>93</v>
      </c>
      <c r="HB813" s="1">
        <f t="shared" si="267"/>
        <v>-57615.519479137598</v>
      </c>
      <c r="HC813" s="1">
        <f t="shared" si="268"/>
        <v>3.4822704082041479E-8</v>
      </c>
      <c r="HD813" s="1">
        <f t="shared" si="269"/>
        <v>1.4281263053176729E-4</v>
      </c>
      <c r="HE813" s="1">
        <f t="shared" si="270"/>
        <v>3.4822704082041479E-8</v>
      </c>
      <c r="HF813" s="1" t="str">
        <f t="shared" si="271"/>
        <v/>
      </c>
      <c r="HG813" s="1" t="str">
        <f t="shared" si="272"/>
        <v/>
      </c>
      <c r="HK813" s="1">
        <f t="shared" si="273"/>
        <v>1.3885754404093294E-65</v>
      </c>
      <c r="HL813" s="1" t="str">
        <f t="shared" si="274"/>
        <v/>
      </c>
      <c r="HM813" s="1" t="str">
        <f t="shared" si="275"/>
        <v/>
      </c>
      <c r="HR813" s="1">
        <v>93</v>
      </c>
      <c r="HS813" s="1">
        <f t="shared" si="276"/>
        <v>-129.92673342463451</v>
      </c>
      <c r="HT813" s="1">
        <f t="shared" si="277"/>
        <v>1.5441996673601401E-5</v>
      </c>
      <c r="HU813" s="1">
        <f t="shared" si="278"/>
        <v>1.4281263053176688E-4</v>
      </c>
      <c r="HV813" s="118">
        <f t="shared" si="279"/>
        <v>1.5441996673601401E-5</v>
      </c>
      <c r="HW813" s="118" t="str">
        <f t="shared" si="280"/>
        <v/>
      </c>
      <c r="HX813" s="118" t="str">
        <f t="shared" si="281"/>
        <v/>
      </c>
      <c r="HY813" s="118">
        <f t="shared" si="282"/>
        <v>1.1989134117009213E-19</v>
      </c>
      <c r="HZ813" s="118" t="str">
        <f t="shared" si="283"/>
        <v/>
      </c>
      <c r="IA813" s="118" t="str">
        <f t="shared" si="284"/>
        <v/>
      </c>
      <c r="IB813" s="118"/>
      <c r="IC813" s="118"/>
      <c r="ID813" s="118"/>
      <c r="IE813" s="118">
        <v>93</v>
      </c>
      <c r="IF813" s="118">
        <f t="shared" si="311"/>
        <v>-220.99810402377335</v>
      </c>
      <c r="IG813" s="118">
        <f t="shared" si="285"/>
        <v>9.0784859635686263E-6</v>
      </c>
      <c r="IH813" s="118">
        <f t="shared" si="286"/>
        <v>1.4281263053176729E-4</v>
      </c>
      <c r="II813" s="118">
        <f t="shared" si="287"/>
        <v>9.0784859635686263E-6</v>
      </c>
      <c r="IJ813" s="118" t="str">
        <f t="shared" si="288"/>
        <v/>
      </c>
      <c r="IK813" s="118" t="str">
        <f t="shared" si="289"/>
        <v/>
      </c>
      <c r="IL813" s="118">
        <f t="shared" si="290"/>
        <v>6.6236317826571672E-109</v>
      </c>
      <c r="IM813" s="118" t="str">
        <f t="shared" si="291"/>
        <v/>
      </c>
      <c r="IN813" s="118" t="str">
        <f t="shared" si="292"/>
        <v/>
      </c>
      <c r="IO813" s="118"/>
      <c r="IP813" s="118"/>
      <c r="IQ813" s="118"/>
      <c r="IR813" s="118">
        <v>93</v>
      </c>
      <c r="IS813" s="118">
        <f t="shared" si="293"/>
        <v>-5727.5998442756863</v>
      </c>
      <c r="IT813" s="118">
        <f t="shared" si="294"/>
        <v>3.5029126333961381E-7</v>
      </c>
      <c r="IU813" s="118">
        <f t="shared" si="295"/>
        <v>1.4281263053176729E-4</v>
      </c>
      <c r="IV813" s="118">
        <f t="shared" si="296"/>
        <v>3.5029126333961381E-7</v>
      </c>
      <c r="IW813" s="118" t="str">
        <f t="shared" si="297"/>
        <v/>
      </c>
      <c r="IX813" s="118" t="str">
        <f t="shared" si="298"/>
        <v/>
      </c>
      <c r="IY813" s="118">
        <f t="shared" si="299"/>
        <v>1.3997348958303336E-28</v>
      </c>
      <c r="IZ813" s="118" t="str">
        <f t="shared" si="300"/>
        <v/>
      </c>
      <c r="JA813" s="118" t="str">
        <f t="shared" si="301"/>
        <v/>
      </c>
      <c r="JB813" s="118"/>
      <c r="JC813" s="118">
        <v>93</v>
      </c>
      <c r="JD813" s="118">
        <f t="shared" si="302"/>
        <v>-4414.4611158285861</v>
      </c>
      <c r="JE813" s="118">
        <f t="shared" si="303"/>
        <v>4.5448994400724753E-7</v>
      </c>
      <c r="JF813" s="118">
        <f t="shared" si="304"/>
        <v>1.4281263053176729E-4</v>
      </c>
      <c r="JG813" s="118">
        <f t="shared" si="305"/>
        <v>4.5448994400724753E-7</v>
      </c>
      <c r="JH813" s="118" t="str">
        <f t="shared" si="306"/>
        <v/>
      </c>
      <c r="JI813" s="118" t="str">
        <f t="shared" si="307"/>
        <v/>
      </c>
      <c r="JJ813" s="118">
        <f t="shared" si="308"/>
        <v>1.3997348958303336E-28</v>
      </c>
      <c r="JK813" s="118" t="str">
        <f t="shared" si="309"/>
        <v/>
      </c>
      <c r="JL813" s="118" t="str">
        <f t="shared" si="310"/>
        <v/>
      </c>
      <c r="JM813" s="118"/>
      <c r="JN813" s="118"/>
      <c r="JO813" s="118"/>
      <c r="JP813" s="118">
        <f t="shared" si="264"/>
        <v>0.62719999999999976</v>
      </c>
      <c r="JQ813" s="138">
        <f t="shared" si="265"/>
        <v>0.99883473193580241</v>
      </c>
      <c r="JR813" s="118">
        <f t="shared" si="266"/>
        <v>3.9188073257867551E-5</v>
      </c>
      <c r="JS813" s="118" t="str">
        <f t="shared" si="262"/>
        <v/>
      </c>
      <c r="JT813" s="119" t="str">
        <f t="shared" si="263"/>
        <v/>
      </c>
    </row>
    <row r="814" spans="31:280" ht="20.100000000000001" customHeight="1" x14ac:dyDescent="0.25">
      <c r="AE814" s="127" t="s">
        <v>432</v>
      </c>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HA814" s="1">
        <v>94</v>
      </c>
      <c r="HB814" s="1">
        <f t="shared" si="267"/>
        <v>-57551.996304408669</v>
      </c>
      <c r="HC814" s="1">
        <f t="shared" si="268"/>
        <v>3.5331453111414203E-8</v>
      </c>
      <c r="HD814" s="1">
        <f t="shared" si="269"/>
        <v>1.4504080183455975E-4</v>
      </c>
      <c r="HE814" s="1">
        <f t="shared" si="270"/>
        <v>3.5331453111414203E-8</v>
      </c>
      <c r="HF814" s="1" t="str">
        <f t="shared" si="271"/>
        <v/>
      </c>
      <c r="HG814" s="1" t="str">
        <f t="shared" si="272"/>
        <v/>
      </c>
      <c r="HK814" s="1">
        <f t="shared" si="273"/>
        <v>1.484240496082283E-65</v>
      </c>
      <c r="HL814" s="1" t="str">
        <f t="shared" si="274"/>
        <v/>
      </c>
      <c r="HM814" s="1" t="str">
        <f t="shared" si="275"/>
        <v/>
      </c>
      <c r="HR814" s="1">
        <v>94</v>
      </c>
      <c r="HS814" s="1">
        <f t="shared" si="276"/>
        <v>-129.78348454544525</v>
      </c>
      <c r="HT814" s="1">
        <f t="shared" si="277"/>
        <v>1.5667599510209485E-5</v>
      </c>
      <c r="HU814" s="1">
        <f t="shared" si="278"/>
        <v>1.4504080183455975E-4</v>
      </c>
      <c r="HV814" s="118">
        <f t="shared" si="279"/>
        <v>1.5667599510209485E-5</v>
      </c>
      <c r="HW814" s="118" t="str">
        <f t="shared" si="280"/>
        <v/>
      </c>
      <c r="HX814" s="118" t="str">
        <f t="shared" si="281"/>
        <v/>
      </c>
      <c r="HY814" s="118">
        <f t="shared" si="282"/>
        <v>1.2420541772922044E-19</v>
      </c>
      <c r="HZ814" s="118" t="str">
        <f t="shared" si="283"/>
        <v/>
      </c>
      <c r="IA814" s="118" t="str">
        <f t="shared" si="284"/>
        <v/>
      </c>
      <c r="IB814" s="118"/>
      <c r="IC814" s="118"/>
      <c r="ID814" s="118"/>
      <c r="IE814" s="118">
        <v>94</v>
      </c>
      <c r="IF814" s="118">
        <f t="shared" si="311"/>
        <v>-220.75444569519146</v>
      </c>
      <c r="IG814" s="118">
        <f t="shared" si="285"/>
        <v>9.2111198598696614E-6</v>
      </c>
      <c r="IH814" s="118">
        <f t="shared" si="286"/>
        <v>1.4504080183455934E-4</v>
      </c>
      <c r="II814" s="118">
        <f t="shared" si="287"/>
        <v>9.2111198598696614E-6</v>
      </c>
      <c r="IJ814" s="118" t="str">
        <f t="shared" si="288"/>
        <v/>
      </c>
      <c r="IK814" s="118" t="str">
        <f t="shared" si="289"/>
        <v/>
      </c>
      <c r="IL814" s="118">
        <f t="shared" si="290"/>
        <v>7.2355767344792355E-109</v>
      </c>
      <c r="IM814" s="118" t="str">
        <f t="shared" si="291"/>
        <v/>
      </c>
      <c r="IN814" s="118" t="str">
        <f t="shared" si="292"/>
        <v/>
      </c>
      <c r="IO814" s="118"/>
      <c r="IP814" s="118"/>
      <c r="IQ814" s="118"/>
      <c r="IR814" s="118">
        <v>94</v>
      </c>
      <c r="IS814" s="118">
        <f t="shared" si="293"/>
        <v>-5721.2849602136403</v>
      </c>
      <c r="IT814" s="118">
        <f t="shared" si="294"/>
        <v>3.5540891129141856E-7</v>
      </c>
      <c r="IU814" s="118">
        <f t="shared" si="295"/>
        <v>1.4504080183455934E-4</v>
      </c>
      <c r="IV814" s="118">
        <f t="shared" si="296"/>
        <v>3.5540891129141856E-7</v>
      </c>
      <c r="IW814" s="118" t="str">
        <f t="shared" si="297"/>
        <v/>
      </c>
      <c r="IX814" s="118" t="str">
        <f t="shared" si="298"/>
        <v/>
      </c>
      <c r="IY814" s="118">
        <f t="shared" si="299"/>
        <v>1.4601675700217061E-28</v>
      </c>
      <c r="IZ814" s="118" t="str">
        <f t="shared" si="300"/>
        <v/>
      </c>
      <c r="JA814" s="118" t="str">
        <f t="shared" si="301"/>
        <v/>
      </c>
      <c r="JB814" s="118"/>
      <c r="JC814" s="118">
        <v>94</v>
      </c>
      <c r="JD814" s="118">
        <f t="shared" si="302"/>
        <v>-4409.5940142675845</v>
      </c>
      <c r="JE814" s="118">
        <f t="shared" si="303"/>
        <v>4.611299027344211E-7</v>
      </c>
      <c r="JF814" s="118">
        <f t="shared" si="304"/>
        <v>1.4504080183455934E-4</v>
      </c>
      <c r="JG814" s="118">
        <f t="shared" si="305"/>
        <v>4.611299027344211E-7</v>
      </c>
      <c r="JH814" s="118" t="str">
        <f t="shared" si="306"/>
        <v/>
      </c>
      <c r="JI814" s="118" t="str">
        <f t="shared" si="307"/>
        <v/>
      </c>
      <c r="JJ814" s="118">
        <f t="shared" si="308"/>
        <v>1.4601675700217061E-28</v>
      </c>
      <c r="JK814" s="118" t="str">
        <f t="shared" si="309"/>
        <v/>
      </c>
      <c r="JL814" s="118" t="str">
        <f t="shared" si="310"/>
        <v/>
      </c>
      <c r="JM814" s="118"/>
      <c r="JN814" s="118"/>
      <c r="JO814" s="118"/>
      <c r="JP814" s="118">
        <f t="shared" si="264"/>
        <v>0.63359999999999972</v>
      </c>
      <c r="JQ814" s="138">
        <f t="shared" si="265"/>
        <v>0.99879554386254454</v>
      </c>
      <c r="JR814" s="118">
        <f t="shared" si="266"/>
        <v>4.0061866941720758E-5</v>
      </c>
      <c r="JS814" s="118" t="str">
        <f t="shared" si="262"/>
        <v/>
      </c>
      <c r="JT814" s="119" t="str">
        <f t="shared" si="263"/>
        <v/>
      </c>
    </row>
    <row r="815" spans="31:280" ht="20.100000000000001" customHeight="1" x14ac:dyDescent="0.25">
      <c r="AE815" s="118" cm="1">
        <f t="array" ref="AE815">MMULT(_xlfn.ANCHORARRAY(AE811),AE803:AE807)</f>
        <v>0.95446372349778796</v>
      </c>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HA815" s="1">
        <v>95</v>
      </c>
      <c r="HB815" s="1">
        <f t="shared" si="267"/>
        <v>-57488.473129679747</v>
      </c>
      <c r="HC815" s="1">
        <f t="shared" si="268"/>
        <v>3.584706125054594E-8</v>
      </c>
      <c r="HD815" s="1">
        <f t="shared" si="269"/>
        <v>1.4730150790747228E-4</v>
      </c>
      <c r="HE815" s="1">
        <f t="shared" si="270"/>
        <v>3.584706125054594E-8</v>
      </c>
      <c r="HF815" s="1" t="str">
        <f t="shared" si="271"/>
        <v/>
      </c>
      <c r="HG815" s="1" t="str">
        <f t="shared" si="272"/>
        <v/>
      </c>
      <c r="HK815" s="1">
        <f t="shared" si="273"/>
        <v>1.5864709535157888E-65</v>
      </c>
      <c r="HL815" s="1" t="str">
        <f t="shared" si="274"/>
        <v/>
      </c>
      <c r="HM815" s="1" t="str">
        <f t="shared" si="275"/>
        <v/>
      </c>
      <c r="HR815" s="1">
        <v>95</v>
      </c>
      <c r="HS815" s="1">
        <f t="shared" si="276"/>
        <v>-129.64023566625602</v>
      </c>
      <c r="HT815" s="1">
        <f t="shared" si="277"/>
        <v>1.5896243993147868E-5</v>
      </c>
      <c r="HU815" s="1">
        <f t="shared" si="278"/>
        <v>1.4730150790747261E-4</v>
      </c>
      <c r="HV815" s="118">
        <f t="shared" si="279"/>
        <v>1.5896243993147868E-5</v>
      </c>
      <c r="HW815" s="118" t="str">
        <f t="shared" si="280"/>
        <v/>
      </c>
      <c r="HX815" s="118" t="str">
        <f t="shared" si="281"/>
        <v/>
      </c>
      <c r="HY815" s="118">
        <f t="shared" si="282"/>
        <v>1.2867266987701769E-19</v>
      </c>
      <c r="HZ815" s="118" t="str">
        <f t="shared" si="283"/>
        <v/>
      </c>
      <c r="IA815" s="118" t="str">
        <f t="shared" si="284"/>
        <v/>
      </c>
      <c r="IB815" s="118"/>
      <c r="IC815" s="118"/>
      <c r="ID815" s="118"/>
      <c r="IE815" s="118">
        <v>95</v>
      </c>
      <c r="IF815" s="118">
        <f t="shared" si="311"/>
        <v>-220.51078736660958</v>
      </c>
      <c r="IG815" s="118">
        <f t="shared" si="285"/>
        <v>9.3455419668600126E-6</v>
      </c>
      <c r="IH815" s="118">
        <f t="shared" si="286"/>
        <v>1.4730150790747228E-4</v>
      </c>
      <c r="II815" s="118">
        <f t="shared" si="287"/>
        <v>9.3455419668600126E-6</v>
      </c>
      <c r="IJ815" s="118" t="str">
        <f t="shared" si="288"/>
        <v/>
      </c>
      <c r="IK815" s="118" t="str">
        <f t="shared" si="289"/>
        <v/>
      </c>
      <c r="IL815" s="118">
        <f t="shared" si="290"/>
        <v>7.9039316719233669E-109</v>
      </c>
      <c r="IM815" s="118" t="str">
        <f t="shared" si="291"/>
        <v/>
      </c>
      <c r="IN815" s="118" t="str">
        <f t="shared" si="292"/>
        <v/>
      </c>
      <c r="IO815" s="118"/>
      <c r="IP815" s="118"/>
      <c r="IQ815" s="118"/>
      <c r="IR815" s="118">
        <v>95</v>
      </c>
      <c r="IS815" s="118">
        <f t="shared" si="293"/>
        <v>-5714.9700761515942</v>
      </c>
      <c r="IT815" s="118">
        <f t="shared" si="294"/>
        <v>3.6059555693556881E-7</v>
      </c>
      <c r="IU815" s="118">
        <f t="shared" si="295"/>
        <v>1.4730150790747228E-4</v>
      </c>
      <c r="IV815" s="118">
        <f t="shared" si="296"/>
        <v>3.6059555693556881E-7</v>
      </c>
      <c r="IW815" s="118" t="str">
        <f t="shared" si="297"/>
        <v/>
      </c>
      <c r="IX815" s="118" t="str">
        <f t="shared" si="298"/>
        <v/>
      </c>
      <c r="IY815" s="118">
        <f t="shared" si="299"/>
        <v>1.5231850157754109E-28</v>
      </c>
      <c r="IZ815" s="118" t="str">
        <f t="shared" si="300"/>
        <v/>
      </c>
      <c r="JA815" s="118" t="str">
        <f t="shared" si="301"/>
        <v/>
      </c>
      <c r="JB815" s="118"/>
      <c r="JC815" s="118">
        <v>95</v>
      </c>
      <c r="JD815" s="118">
        <f t="shared" si="302"/>
        <v>-4404.726912706582</v>
      </c>
      <c r="JE815" s="118">
        <f t="shared" si="303"/>
        <v>4.6785938341264761E-7</v>
      </c>
      <c r="JF815" s="118">
        <f t="shared" si="304"/>
        <v>1.4730150790747261E-4</v>
      </c>
      <c r="JG815" s="118">
        <f t="shared" si="305"/>
        <v>4.6785938341264761E-7</v>
      </c>
      <c r="JH815" s="118" t="str">
        <f t="shared" si="306"/>
        <v/>
      </c>
      <c r="JI815" s="118" t="str">
        <f t="shared" si="307"/>
        <v/>
      </c>
      <c r="JJ815" s="118">
        <f t="shared" si="308"/>
        <v>1.5231850157754109E-28</v>
      </c>
      <c r="JK815" s="118" t="str">
        <f t="shared" si="309"/>
        <v/>
      </c>
      <c r="JL815" s="118" t="str">
        <f t="shared" si="310"/>
        <v/>
      </c>
      <c r="JM815" s="118"/>
      <c r="JN815" s="118"/>
      <c r="JO815" s="118"/>
      <c r="JP815" s="118">
        <f t="shared" si="264"/>
        <v>0.63999999999999968</v>
      </c>
      <c r="JQ815" s="138">
        <f t="shared" si="265"/>
        <v>0.99875548199560282</v>
      </c>
      <c r="JR815" s="118">
        <f t="shared" si="266"/>
        <v>4.0944803159637111E-5</v>
      </c>
      <c r="JS815" s="118" t="str">
        <f t="shared" si="262"/>
        <v/>
      </c>
      <c r="JT815" s="119" t="str">
        <f t="shared" si="263"/>
        <v/>
      </c>
    </row>
    <row r="816" spans="31:280" ht="20.100000000000001" customHeight="1" x14ac:dyDescent="0.25">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HA816" s="1">
        <v>96</v>
      </c>
      <c r="HB816" s="1">
        <f t="shared" si="267"/>
        <v>-57424.949954950818</v>
      </c>
      <c r="HC816" s="1">
        <f t="shared" si="268"/>
        <v>3.6369611977859435E-8</v>
      </c>
      <c r="HD816" s="1">
        <f t="shared" si="269"/>
        <v>1.4959518710969182E-4</v>
      </c>
      <c r="HE816" s="1">
        <f t="shared" si="270"/>
        <v>3.6369611977859435E-8</v>
      </c>
      <c r="HF816" s="1" t="str">
        <f t="shared" si="271"/>
        <v/>
      </c>
      <c r="HG816" s="1" t="str">
        <f t="shared" si="272"/>
        <v/>
      </c>
      <c r="HK816" s="1">
        <f t="shared" si="273"/>
        <v>1.6957156357568615E-65</v>
      </c>
      <c r="HL816" s="1" t="str">
        <f t="shared" si="274"/>
        <v/>
      </c>
      <c r="HM816" s="1" t="str">
        <f t="shared" si="275"/>
        <v/>
      </c>
      <c r="HR816" s="1">
        <v>96</v>
      </c>
      <c r="HS816" s="1">
        <f t="shared" si="276"/>
        <v>-129.49698678706679</v>
      </c>
      <c r="HT816" s="1">
        <f t="shared" si="277"/>
        <v>1.6127967140607996E-5</v>
      </c>
      <c r="HU816" s="1">
        <f t="shared" si="278"/>
        <v>1.4959518710969228E-4</v>
      </c>
      <c r="HV816" s="118">
        <f t="shared" si="279"/>
        <v>1.6127967140607996E-5</v>
      </c>
      <c r="HW816" s="118" t="str">
        <f t="shared" si="280"/>
        <v/>
      </c>
      <c r="HX816" s="118" t="str">
        <f t="shared" si="281"/>
        <v/>
      </c>
      <c r="HY816" s="118">
        <f t="shared" si="282"/>
        <v>1.3329846130381786E-19</v>
      </c>
      <c r="HZ816" s="118" t="str">
        <f t="shared" si="283"/>
        <v/>
      </c>
      <c r="IA816" s="118" t="str">
        <f t="shared" si="284"/>
        <v/>
      </c>
      <c r="IB816" s="118"/>
      <c r="IC816" s="118"/>
      <c r="ID816" s="118"/>
      <c r="IE816" s="118">
        <v>96</v>
      </c>
      <c r="IF816" s="118">
        <f t="shared" si="311"/>
        <v>-220.26712903802769</v>
      </c>
      <c r="IG816" s="118">
        <f t="shared" si="285"/>
        <v>9.4817740478607125E-6</v>
      </c>
      <c r="IH816" s="118">
        <f t="shared" si="286"/>
        <v>1.4959518710969182E-4</v>
      </c>
      <c r="II816" s="118">
        <f t="shared" si="287"/>
        <v>9.4817740478607125E-6</v>
      </c>
      <c r="IJ816" s="118" t="str">
        <f t="shared" si="288"/>
        <v/>
      </c>
      <c r="IK816" s="118" t="str">
        <f t="shared" si="289"/>
        <v/>
      </c>
      <c r="IL816" s="118">
        <f t="shared" si="290"/>
        <v>8.6338848471569707E-109</v>
      </c>
      <c r="IM816" s="118" t="str">
        <f t="shared" si="291"/>
        <v/>
      </c>
      <c r="IN816" s="118" t="str">
        <f t="shared" si="292"/>
        <v/>
      </c>
      <c r="IO816" s="118"/>
      <c r="IP816" s="118"/>
      <c r="IQ816" s="118"/>
      <c r="IR816" s="118">
        <v>96</v>
      </c>
      <c r="IS816" s="118">
        <f t="shared" si="293"/>
        <v>-5708.6551920895481</v>
      </c>
      <c r="IT816" s="118">
        <f t="shared" si="294"/>
        <v>3.6585204000473047E-7</v>
      </c>
      <c r="IU816" s="118">
        <f t="shared" si="295"/>
        <v>1.4959518710969182E-4</v>
      </c>
      <c r="IV816" s="118">
        <f t="shared" si="296"/>
        <v>3.6585204000473047E-7</v>
      </c>
      <c r="IW816" s="118" t="str">
        <f t="shared" si="297"/>
        <v/>
      </c>
      <c r="IX816" s="118" t="str">
        <f t="shared" si="298"/>
        <v/>
      </c>
      <c r="IY816" s="118">
        <f t="shared" si="299"/>
        <v>1.588896725780377E-28</v>
      </c>
      <c r="IZ816" s="118" t="str">
        <f t="shared" si="300"/>
        <v/>
      </c>
      <c r="JA816" s="118" t="str">
        <f t="shared" si="301"/>
        <v/>
      </c>
      <c r="JB816" s="118"/>
      <c r="JC816" s="118">
        <v>96</v>
      </c>
      <c r="JD816" s="118">
        <f t="shared" si="302"/>
        <v>-4399.8598111455804</v>
      </c>
      <c r="JE816" s="118">
        <f t="shared" si="303"/>
        <v>4.7467947556396752E-7</v>
      </c>
      <c r="JF816" s="118">
        <f t="shared" si="304"/>
        <v>1.4959518710969228E-4</v>
      </c>
      <c r="JG816" s="118">
        <f t="shared" si="305"/>
        <v>4.7467947556396752E-7</v>
      </c>
      <c r="JH816" s="118" t="str">
        <f t="shared" si="306"/>
        <v/>
      </c>
      <c r="JI816" s="118" t="str">
        <f t="shared" si="307"/>
        <v/>
      </c>
      <c r="JJ816" s="118">
        <f t="shared" si="308"/>
        <v>1.588896725780377E-28</v>
      </c>
      <c r="JK816" s="118" t="str">
        <f t="shared" si="309"/>
        <v/>
      </c>
      <c r="JL816" s="118" t="str">
        <f t="shared" si="310"/>
        <v/>
      </c>
      <c r="JM816" s="118"/>
      <c r="JN816" s="118"/>
      <c r="JO816" s="118"/>
      <c r="JP816" s="118">
        <f t="shared" si="264"/>
        <v>0.64639999999999964</v>
      </c>
      <c r="JQ816" s="138">
        <f t="shared" si="265"/>
        <v>0.99871453719244319</v>
      </c>
      <c r="JR816" s="118">
        <f t="shared" si="266"/>
        <v>4.1836841827347371E-5</v>
      </c>
      <c r="JS816" s="118" t="str">
        <f t="shared" si="262"/>
        <v/>
      </c>
      <c r="JT816" s="119" t="str">
        <f t="shared" si="263"/>
        <v/>
      </c>
    </row>
    <row r="817" spans="31:280" ht="20.100000000000001" customHeight="1" x14ac:dyDescent="0.25">
      <c r="AE817" s="15"/>
      <c r="AJ817" s="124"/>
      <c r="AK817" s="124"/>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HA817" s="1">
        <v>97</v>
      </c>
      <c r="HB817" s="1">
        <f t="shared" si="267"/>
        <v>-57361.426780221889</v>
      </c>
      <c r="HC817" s="1">
        <f t="shared" si="268"/>
        <v>3.6899189653668364E-8</v>
      </c>
      <c r="HD817" s="1">
        <f t="shared" si="269"/>
        <v>1.5192228313118955E-4</v>
      </c>
      <c r="HE817" s="1">
        <f t="shared" si="270"/>
        <v>3.6899189653668364E-8</v>
      </c>
      <c r="HF817" s="1" t="str">
        <f t="shared" si="271"/>
        <v/>
      </c>
      <c r="HG817" s="1" t="str">
        <f t="shared" si="272"/>
        <v/>
      </c>
      <c r="HK817" s="1">
        <f t="shared" si="273"/>
        <v>1.8124539274556669E-65</v>
      </c>
      <c r="HL817" s="1" t="str">
        <f t="shared" si="274"/>
        <v/>
      </c>
      <c r="HM817" s="1" t="str">
        <f t="shared" si="275"/>
        <v/>
      </c>
      <c r="HR817" s="1">
        <v>97</v>
      </c>
      <c r="HS817" s="1">
        <f t="shared" si="276"/>
        <v>-129.35373790787756</v>
      </c>
      <c r="HT817" s="1">
        <f t="shared" si="277"/>
        <v>1.636280636185249E-5</v>
      </c>
      <c r="HU817" s="1">
        <f t="shared" si="278"/>
        <v>1.5192228313118955E-4</v>
      </c>
      <c r="HV817" s="118">
        <f t="shared" si="279"/>
        <v>1.636280636185249E-5</v>
      </c>
      <c r="HW817" s="118" t="str">
        <f t="shared" si="280"/>
        <v/>
      </c>
      <c r="HX817" s="118" t="str">
        <f t="shared" si="281"/>
        <v/>
      </c>
      <c r="HY817" s="118">
        <f t="shared" si="282"/>
        <v>1.3808834082285086E-19</v>
      </c>
      <c r="HZ817" s="118" t="str">
        <f t="shared" si="283"/>
        <v/>
      </c>
      <c r="IA817" s="118" t="str">
        <f t="shared" si="284"/>
        <v/>
      </c>
      <c r="IB817" s="118"/>
      <c r="IC817" s="118"/>
      <c r="ID817" s="118"/>
      <c r="IE817" s="118">
        <v>97</v>
      </c>
      <c r="IF817" s="118">
        <f t="shared" si="311"/>
        <v>-220.0234707094458</v>
      </c>
      <c r="IG817" s="118">
        <f t="shared" si="285"/>
        <v>9.6198380961070429E-6</v>
      </c>
      <c r="IH817" s="118">
        <f t="shared" si="286"/>
        <v>1.5192228313118955E-4</v>
      </c>
      <c r="II817" s="118">
        <f t="shared" si="287"/>
        <v>9.6198380961070429E-6</v>
      </c>
      <c r="IJ817" s="118" t="str">
        <f t="shared" si="288"/>
        <v/>
      </c>
      <c r="IK817" s="118" t="str">
        <f t="shared" si="289"/>
        <v/>
      </c>
      <c r="IL817" s="118">
        <f t="shared" si="290"/>
        <v>9.431100616016441E-109</v>
      </c>
      <c r="IM817" s="118" t="str">
        <f t="shared" si="291"/>
        <v/>
      </c>
      <c r="IN817" s="118" t="str">
        <f t="shared" si="292"/>
        <v/>
      </c>
      <c r="IO817" s="118"/>
      <c r="IP817" s="118"/>
      <c r="IQ817" s="118"/>
      <c r="IR817" s="118">
        <v>97</v>
      </c>
      <c r="IS817" s="118">
        <f t="shared" si="293"/>
        <v>-5702.340308027502</v>
      </c>
      <c r="IT817" s="118">
        <f t="shared" si="294"/>
        <v>3.7117920910275739E-7</v>
      </c>
      <c r="IU817" s="118">
        <f t="shared" si="295"/>
        <v>1.5192228313118991E-4</v>
      </c>
      <c r="IV817" s="118">
        <f t="shared" si="296"/>
        <v>3.7117920910275739E-7</v>
      </c>
      <c r="IW817" s="118" t="str">
        <f t="shared" si="297"/>
        <v/>
      </c>
      <c r="IX817" s="118" t="str">
        <f t="shared" si="298"/>
        <v/>
      </c>
      <c r="IY817" s="118">
        <f t="shared" si="299"/>
        <v>1.6574167851491754E-28</v>
      </c>
      <c r="IZ817" s="118" t="str">
        <f t="shared" si="300"/>
        <v/>
      </c>
      <c r="JA817" s="118" t="str">
        <f t="shared" si="301"/>
        <v/>
      </c>
      <c r="JB817" s="118"/>
      <c r="JC817" s="118">
        <v>97</v>
      </c>
      <c r="JD817" s="118">
        <f t="shared" si="302"/>
        <v>-4394.9927095845787</v>
      </c>
      <c r="JE817" s="118">
        <f t="shared" si="303"/>
        <v>4.8159128022045843E-7</v>
      </c>
      <c r="JF817" s="118">
        <f t="shared" si="304"/>
        <v>1.5192228313118955E-4</v>
      </c>
      <c r="JG817" s="118">
        <f t="shared" si="305"/>
        <v>4.8159128022045843E-7</v>
      </c>
      <c r="JH817" s="118" t="str">
        <f t="shared" si="306"/>
        <v/>
      </c>
      <c r="JI817" s="118" t="str">
        <f t="shared" si="307"/>
        <v/>
      </c>
      <c r="JJ817" s="118">
        <f t="shared" si="308"/>
        <v>1.6574167851491754E-28</v>
      </c>
      <c r="JK817" s="118" t="str">
        <f t="shared" si="309"/>
        <v/>
      </c>
      <c r="JL817" s="118" t="str">
        <f t="shared" si="310"/>
        <v/>
      </c>
      <c r="JM817" s="118"/>
      <c r="JN817" s="118"/>
      <c r="JO817" s="118"/>
      <c r="JP817" s="118">
        <f t="shared" si="264"/>
        <v>0.6527999999999996</v>
      </c>
      <c r="JQ817" s="138">
        <f t="shared" si="265"/>
        <v>0.99867270035061584</v>
      </c>
      <c r="JR817" s="118">
        <f t="shared" si="266"/>
        <v>4.2737942319903688E-5</v>
      </c>
      <c r="JS817" s="118" t="str">
        <f t="shared" si="262"/>
        <v/>
      </c>
      <c r="JT817" s="119" t="str">
        <f t="shared" si="263"/>
        <v/>
      </c>
    </row>
    <row r="818" spans="31:280" ht="20.100000000000001" customHeight="1" x14ac:dyDescent="0.25">
      <c r="AE818" s="132" t="s">
        <v>389</v>
      </c>
      <c r="AJ818" s="124"/>
      <c r="AK818" s="124"/>
      <c r="AL818" s="1"/>
      <c r="AM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HA818" s="1">
        <v>98</v>
      </c>
      <c r="HB818" s="1">
        <f t="shared" si="267"/>
        <v>-57297.90360549296</v>
      </c>
      <c r="HC818" s="1">
        <f t="shared" si="268"/>
        <v>3.7435879527594697E-8</v>
      </c>
      <c r="HD818" s="1">
        <f t="shared" si="269"/>
        <v>1.5428324504897871E-4</v>
      </c>
      <c r="HE818" s="1">
        <f t="shared" si="270"/>
        <v>3.7435879527594697E-8</v>
      </c>
      <c r="HF818" s="1" t="str">
        <f t="shared" si="271"/>
        <v/>
      </c>
      <c r="HG818" s="1" t="str">
        <f t="shared" si="272"/>
        <v/>
      </c>
      <c r="HK818" s="1">
        <f t="shared" si="273"/>
        <v>1.9371978476071453E-65</v>
      </c>
      <c r="HL818" s="1" t="str">
        <f t="shared" si="274"/>
        <v/>
      </c>
      <c r="HM818" s="1" t="str">
        <f t="shared" si="275"/>
        <v/>
      </c>
      <c r="HR818" s="1">
        <v>98</v>
      </c>
      <c r="HS818" s="1">
        <f t="shared" si="276"/>
        <v>-129.21048902868833</v>
      </c>
      <c r="HT818" s="1">
        <f t="shared" si="277"/>
        <v>1.660079946050447E-5</v>
      </c>
      <c r="HU818" s="1">
        <f t="shared" si="278"/>
        <v>1.5428324504897871E-4</v>
      </c>
      <c r="HV818" s="118">
        <f t="shared" si="279"/>
        <v>1.660079946050447E-5</v>
      </c>
      <c r="HW818" s="118" t="str">
        <f t="shared" si="280"/>
        <v/>
      </c>
      <c r="HX818" s="118" t="str">
        <f t="shared" si="281"/>
        <v/>
      </c>
      <c r="HY818" s="118">
        <f t="shared" si="282"/>
        <v>1.4304804866388987E-19</v>
      </c>
      <c r="HZ818" s="118" t="str">
        <f t="shared" si="283"/>
        <v/>
      </c>
      <c r="IA818" s="118" t="str">
        <f t="shared" si="284"/>
        <v/>
      </c>
      <c r="IB818" s="118"/>
      <c r="IC818" s="118"/>
      <c r="ID818" s="118"/>
      <c r="IE818" s="118">
        <v>98</v>
      </c>
      <c r="IF818" s="118">
        <f t="shared" si="311"/>
        <v>-219.77981238086392</v>
      </c>
      <c r="IG818" s="118">
        <f t="shared" si="285"/>
        <v>9.759756336682231E-6</v>
      </c>
      <c r="IH818" s="118">
        <f t="shared" si="286"/>
        <v>1.5428324504897871E-4</v>
      </c>
      <c r="II818" s="118">
        <f t="shared" si="287"/>
        <v>9.759756336682231E-6</v>
      </c>
      <c r="IJ818" s="118" t="str">
        <f t="shared" si="288"/>
        <v/>
      </c>
      <c r="IK818" s="118" t="str">
        <f t="shared" si="289"/>
        <v/>
      </c>
      <c r="IL818" s="118">
        <f t="shared" si="290"/>
        <v>1.0301763028441496E-108</v>
      </c>
      <c r="IM818" s="118" t="str">
        <f t="shared" si="291"/>
        <v/>
      </c>
      <c r="IN818" s="118" t="str">
        <f t="shared" si="292"/>
        <v/>
      </c>
      <c r="IO818" s="118"/>
      <c r="IP818" s="118"/>
      <c r="IQ818" s="118"/>
      <c r="IR818" s="118">
        <v>98</v>
      </c>
      <c r="IS818" s="118">
        <f t="shared" si="293"/>
        <v>-5696.0254239654569</v>
      </c>
      <c r="IT818" s="118">
        <f t="shared" si="294"/>
        <v>3.7657792177929946E-7</v>
      </c>
      <c r="IU818" s="118">
        <f t="shared" si="295"/>
        <v>1.5428324504897822E-4</v>
      </c>
      <c r="IV818" s="118">
        <f t="shared" si="296"/>
        <v>3.7657792177929946E-7</v>
      </c>
      <c r="IW818" s="118" t="str">
        <f t="shared" si="297"/>
        <v/>
      </c>
      <c r="IX818" s="118" t="str">
        <f t="shared" si="298"/>
        <v/>
      </c>
      <c r="IY818" s="118">
        <f t="shared" si="299"/>
        <v>1.728864062080737E-28</v>
      </c>
      <c r="IZ818" s="118" t="str">
        <f t="shared" si="300"/>
        <v/>
      </c>
      <c r="JA818" s="118" t="str">
        <f t="shared" si="301"/>
        <v/>
      </c>
      <c r="JB818" s="118"/>
      <c r="JC818" s="118">
        <v>98</v>
      </c>
      <c r="JD818" s="118">
        <f t="shared" si="302"/>
        <v>-4390.1256080235771</v>
      </c>
      <c r="JE818" s="118">
        <f t="shared" si="303"/>
        <v>4.8859591002104385E-7</v>
      </c>
      <c r="JF818" s="118">
        <f t="shared" si="304"/>
        <v>1.5428324504897871E-4</v>
      </c>
      <c r="JG818" s="118">
        <f t="shared" si="305"/>
        <v>4.8859591002104385E-7</v>
      </c>
      <c r="JH818" s="118" t="str">
        <f t="shared" si="306"/>
        <v/>
      </c>
      <c r="JI818" s="118" t="str">
        <f t="shared" si="307"/>
        <v/>
      </c>
      <c r="JJ818" s="118">
        <f t="shared" si="308"/>
        <v>1.728864062080737E-28</v>
      </c>
      <c r="JK818" s="118" t="str">
        <f t="shared" si="309"/>
        <v/>
      </c>
      <c r="JL818" s="118" t="str">
        <f t="shared" si="310"/>
        <v/>
      </c>
      <c r="JM818" s="118"/>
      <c r="JN818" s="118"/>
      <c r="JO818" s="118"/>
      <c r="JP818" s="118">
        <f t="shared" si="264"/>
        <v>0.65919999999999956</v>
      </c>
      <c r="JQ818" s="138">
        <f t="shared" si="265"/>
        <v>0.99862996240829593</v>
      </c>
      <c r="JR818" s="118">
        <f t="shared" si="266"/>
        <v>4.36480634881109E-5</v>
      </c>
      <c r="JS818" s="118" t="str">
        <f t="shared" si="262"/>
        <v/>
      </c>
      <c r="JT818" s="119" t="str">
        <f t="shared" si="263"/>
        <v/>
      </c>
    </row>
    <row r="819" spans="31:280" ht="20.100000000000001" customHeight="1" x14ac:dyDescent="0.25">
      <c r="AE819" s="118">
        <f>SQRT(AE815)</f>
        <v>0.97696659282586928</v>
      </c>
      <c r="AJ819" s="124"/>
      <c r="AK819" s="124"/>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HA819" s="1">
        <v>99</v>
      </c>
      <c r="HB819" s="1">
        <f t="shared" si="267"/>
        <v>-57234.380430764031</v>
      </c>
      <c r="HC819" s="1">
        <f t="shared" si="268"/>
        <v>3.7979767746022239E-8</v>
      </c>
      <c r="HD819" s="1">
        <f t="shared" si="269"/>
        <v>1.5667852738384132E-4</v>
      </c>
      <c r="HE819" s="1">
        <f t="shared" si="270"/>
        <v>3.7979767746022239E-8</v>
      </c>
      <c r="HF819" s="1" t="str">
        <f t="shared" si="271"/>
        <v/>
      </c>
      <c r="HG819" s="1" t="str">
        <f t="shared" si="272"/>
        <v/>
      </c>
      <c r="HK819" s="1">
        <f t="shared" si="273"/>
        <v>2.0704942623032947E-65</v>
      </c>
      <c r="HL819" s="1" t="str">
        <f t="shared" si="274"/>
        <v/>
      </c>
      <c r="HM819" s="1" t="str">
        <f t="shared" si="275"/>
        <v/>
      </c>
      <c r="HR819" s="1">
        <v>99</v>
      </c>
      <c r="HS819" s="1">
        <f t="shared" si="276"/>
        <v>-129.0672401494991</v>
      </c>
      <c r="HT819" s="1">
        <f t="shared" si="277"/>
        <v>1.6841984637852617E-5</v>
      </c>
      <c r="HU819" s="1">
        <f t="shared" si="278"/>
        <v>1.5667852738384132E-4</v>
      </c>
      <c r="HV819" s="118">
        <f t="shared" si="279"/>
        <v>1.6841984637852617E-5</v>
      </c>
      <c r="HW819" s="118" t="str">
        <f t="shared" si="280"/>
        <v/>
      </c>
      <c r="HX819" s="118" t="str">
        <f t="shared" si="281"/>
        <v/>
      </c>
      <c r="HY819" s="118">
        <f t="shared" si="282"/>
        <v>1.4818352297757828E-19</v>
      </c>
      <c r="HZ819" s="118" t="str">
        <f t="shared" si="283"/>
        <v/>
      </c>
      <c r="IA819" s="118" t="str">
        <f t="shared" si="284"/>
        <v/>
      </c>
      <c r="IB819" s="118"/>
      <c r="IC819" s="118"/>
      <c r="ID819" s="118"/>
      <c r="IE819" s="118">
        <v>99</v>
      </c>
      <c r="IF819" s="118">
        <f t="shared" si="311"/>
        <v>-219.53615405228203</v>
      </c>
      <c r="IG819" s="118">
        <f t="shared" si="285"/>
        <v>9.9015512284606435E-6</v>
      </c>
      <c r="IH819" s="118">
        <f t="shared" si="286"/>
        <v>1.5667852738384132E-4</v>
      </c>
      <c r="II819" s="118">
        <f t="shared" si="287"/>
        <v>9.9015512284606435E-6</v>
      </c>
      <c r="IJ819" s="118" t="str">
        <f t="shared" si="288"/>
        <v/>
      </c>
      <c r="IK819" s="118" t="str">
        <f t="shared" si="289"/>
        <v/>
      </c>
      <c r="IL819" s="118">
        <f t="shared" si="290"/>
        <v>1.1252623400749383E-108</v>
      </c>
      <c r="IM819" s="118" t="str">
        <f t="shared" si="291"/>
        <v/>
      </c>
      <c r="IN819" s="118" t="str">
        <f t="shared" si="292"/>
        <v/>
      </c>
      <c r="IO819" s="118"/>
      <c r="IP819" s="118"/>
      <c r="IQ819" s="118"/>
      <c r="IR819" s="118">
        <v>99</v>
      </c>
      <c r="IS819" s="118">
        <f t="shared" si="293"/>
        <v>-5689.7105399034108</v>
      </c>
      <c r="IT819" s="118">
        <f t="shared" si="294"/>
        <v>3.8204904460478934E-7</v>
      </c>
      <c r="IU819" s="118">
        <f t="shared" si="295"/>
        <v>1.5667852738384132E-4</v>
      </c>
      <c r="IV819" s="118">
        <f t="shared" si="296"/>
        <v>3.8204904460478934E-7</v>
      </c>
      <c r="IW819" s="118" t="str">
        <f t="shared" si="297"/>
        <v/>
      </c>
      <c r="IX819" s="118" t="str">
        <f t="shared" si="298"/>
        <v/>
      </c>
      <c r="IY819" s="118">
        <f t="shared" si="299"/>
        <v>1.8033624063561929E-28</v>
      </c>
      <c r="IZ819" s="118" t="str">
        <f t="shared" si="300"/>
        <v/>
      </c>
      <c r="JA819" s="118" t="str">
        <f t="shared" si="301"/>
        <v/>
      </c>
      <c r="JB819" s="118"/>
      <c r="JC819" s="118">
        <v>99</v>
      </c>
      <c r="JD819" s="118">
        <f t="shared" si="302"/>
        <v>-4385.2585064625755</v>
      </c>
      <c r="JE819" s="118">
        <f t="shared" si="303"/>
        <v>4.9569448930876828E-7</v>
      </c>
      <c r="JF819" s="118">
        <f t="shared" si="304"/>
        <v>1.5667852738384132E-4</v>
      </c>
      <c r="JG819" s="118">
        <f t="shared" si="305"/>
        <v>4.9569448930876828E-7</v>
      </c>
      <c r="JH819" s="118" t="str">
        <f t="shared" si="306"/>
        <v/>
      </c>
      <c r="JI819" s="118" t="str">
        <f t="shared" si="307"/>
        <v/>
      </c>
      <c r="JJ819" s="118">
        <f t="shared" si="308"/>
        <v>1.8033624063561929E-28</v>
      </c>
      <c r="JK819" s="118" t="str">
        <f t="shared" si="309"/>
        <v/>
      </c>
      <c r="JL819" s="118" t="str">
        <f t="shared" si="310"/>
        <v/>
      </c>
      <c r="JM819" s="118"/>
      <c r="JN819" s="118"/>
      <c r="JO819" s="118"/>
      <c r="JP819" s="118">
        <f t="shared" si="264"/>
        <v>0.66559999999999953</v>
      </c>
      <c r="JQ819" s="138">
        <f t="shared" si="265"/>
        <v>0.99858631434480782</v>
      </c>
      <c r="JR819" s="118">
        <f t="shared" si="266"/>
        <v>4.4567163672071253E-5</v>
      </c>
      <c r="JS819" s="118" t="str">
        <f t="shared" si="262"/>
        <v/>
      </c>
      <c r="JT819" s="119" t="str">
        <f t="shared" si="263"/>
        <v/>
      </c>
    </row>
    <row r="820" spans="31:280" ht="20.100000000000001" customHeight="1" x14ac:dyDescent="0.25">
      <c r="AG820" s="133"/>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HA820" s="1">
        <v>100</v>
      </c>
      <c r="HB820" s="1">
        <f t="shared" si="267"/>
        <v>-57170.857256035102</v>
      </c>
      <c r="HC820" s="1">
        <f t="shared" si="268"/>
        <v>3.853094135958657E-8</v>
      </c>
      <c r="HD820" s="1">
        <f t="shared" si="269"/>
        <v>1.5910859015753396E-4</v>
      </c>
      <c r="HE820" s="1">
        <f t="shared" si="270"/>
        <v>3.853094135958657E-8</v>
      </c>
      <c r="HF820" s="1" t="str">
        <f t="shared" si="271"/>
        <v/>
      </c>
      <c r="HG820" s="1" t="str">
        <f t="shared" si="272"/>
        <v/>
      </c>
      <c r="HK820" s="1">
        <f t="shared" si="273"/>
        <v>2.212927246915756E-65</v>
      </c>
      <c r="HL820" s="1" t="str">
        <f t="shared" si="274"/>
        <v/>
      </c>
      <c r="HM820" s="1" t="str">
        <f t="shared" si="275"/>
        <v/>
      </c>
      <c r="HR820" s="1">
        <v>100</v>
      </c>
      <c r="HS820" s="1">
        <f t="shared" si="276"/>
        <v>-128.92399127030987</v>
      </c>
      <c r="HT820" s="1">
        <f t="shared" si="277"/>
        <v>1.7086400496172635E-5</v>
      </c>
      <c r="HU820" s="1">
        <f t="shared" si="278"/>
        <v>1.5910859015753364E-4</v>
      </c>
      <c r="HV820" s="118">
        <f t="shared" si="279"/>
        <v>1.7086400496172635E-5</v>
      </c>
      <c r="HW820" s="118" t="str">
        <f t="shared" si="280"/>
        <v/>
      </c>
      <c r="HX820" s="118" t="str">
        <f t="shared" si="281"/>
        <v/>
      </c>
      <c r="HY820" s="118">
        <f t="shared" si="282"/>
        <v>1.5350090655725348E-19</v>
      </c>
      <c r="HZ820" s="118" t="str">
        <f t="shared" si="283"/>
        <v/>
      </c>
      <c r="IA820" s="118" t="str">
        <f t="shared" si="284"/>
        <v/>
      </c>
      <c r="IB820" s="118"/>
      <c r="IC820" s="118"/>
      <c r="ID820" s="118"/>
      <c r="IE820" s="118">
        <v>100</v>
      </c>
      <c r="IF820" s="118">
        <f t="shared" si="311"/>
        <v>-219.29249572370014</v>
      </c>
      <c r="IG820" s="118">
        <f t="shared" si="285"/>
        <v>1.0045245466060448E-5</v>
      </c>
      <c r="IH820" s="118">
        <f t="shared" si="286"/>
        <v>1.5910859015753364E-4</v>
      </c>
      <c r="II820" s="118">
        <f t="shared" si="287"/>
        <v>1.0045245466060448E-5</v>
      </c>
      <c r="IJ820" s="118" t="str">
        <f t="shared" si="288"/>
        <v/>
      </c>
      <c r="IK820" s="118" t="str">
        <f t="shared" si="289"/>
        <v/>
      </c>
      <c r="IL820" s="118">
        <f t="shared" si="290"/>
        <v>1.2291052232631923E-108</v>
      </c>
      <c r="IM820" s="118" t="str">
        <f t="shared" si="291"/>
        <v/>
      </c>
      <c r="IN820" s="118" t="str">
        <f t="shared" si="292"/>
        <v/>
      </c>
      <c r="IO820" s="118"/>
      <c r="IP820" s="118"/>
      <c r="IQ820" s="118"/>
      <c r="IR820" s="118">
        <v>100</v>
      </c>
      <c r="IS820" s="118">
        <f t="shared" si="293"/>
        <v>-5683.3956558413647</v>
      </c>
      <c r="IT820" s="118">
        <f t="shared" si="294"/>
        <v>3.8759345324577299E-7</v>
      </c>
      <c r="IU820" s="118">
        <f t="shared" si="295"/>
        <v>1.5910859015753364E-4</v>
      </c>
      <c r="IV820" s="118">
        <f t="shared" si="296"/>
        <v>3.8759345324577299E-7</v>
      </c>
      <c r="IW820" s="118" t="str">
        <f t="shared" si="297"/>
        <v/>
      </c>
      <c r="IX820" s="118" t="str">
        <f t="shared" si="298"/>
        <v/>
      </c>
      <c r="IY820" s="118">
        <f t="shared" si="299"/>
        <v>1.8810408559859127E-28</v>
      </c>
      <c r="IZ820" s="118" t="str">
        <f t="shared" si="300"/>
        <v/>
      </c>
      <c r="JA820" s="118" t="str">
        <f t="shared" si="301"/>
        <v/>
      </c>
      <c r="JB820" s="118"/>
      <c r="JC820" s="118">
        <v>100</v>
      </c>
      <c r="JD820" s="118">
        <f t="shared" si="302"/>
        <v>-4380.3914049015739</v>
      </c>
      <c r="JE820" s="118">
        <f t="shared" si="303"/>
        <v>5.028881542285549E-7</v>
      </c>
      <c r="JF820" s="118">
        <f t="shared" si="304"/>
        <v>1.5910859015753364E-4</v>
      </c>
      <c r="JG820" s="118">
        <f t="shared" si="305"/>
        <v>5.028881542285549E-7</v>
      </c>
      <c r="JH820" s="118" t="str">
        <f t="shared" si="306"/>
        <v/>
      </c>
      <c r="JI820" s="118" t="str">
        <f t="shared" si="307"/>
        <v/>
      </c>
      <c r="JJ820" s="118">
        <f t="shared" si="308"/>
        <v>1.8810408559859127E-28</v>
      </c>
      <c r="JK820" s="118" t="str">
        <f t="shared" si="309"/>
        <v/>
      </c>
      <c r="JL820" s="118" t="str">
        <f t="shared" si="310"/>
        <v/>
      </c>
      <c r="JM820" s="118"/>
      <c r="JN820" s="118"/>
      <c r="JO820" s="118"/>
      <c r="JP820" s="118">
        <f t="shared" si="264"/>
        <v>0.67199999999999949</v>
      </c>
      <c r="JQ820" s="138">
        <f t="shared" si="265"/>
        <v>0.99854174718113575</v>
      </c>
      <c r="JR820" s="118">
        <f t="shared" si="266"/>
        <v>4.5495200715950368E-5</v>
      </c>
      <c r="JS820" s="118" t="str">
        <f t="shared" si="262"/>
        <v/>
      </c>
      <c r="JT820" s="119" t="str">
        <f t="shared" si="263"/>
        <v/>
      </c>
    </row>
    <row r="821" spans="31:280" ht="20.100000000000001" customHeight="1" x14ac:dyDescent="0.25">
      <c r="AG821" s="126"/>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HA821" s="1">
        <v>101</v>
      </c>
      <c r="HB821" s="1">
        <f t="shared" si="267"/>
        <v>-57107.33408130618</v>
      </c>
      <c r="HC821" s="1">
        <f t="shared" si="268"/>
        <v>3.9089488330700546E-8</v>
      </c>
      <c r="HD821" s="1">
        <f t="shared" si="269"/>
        <v>1.6157389895046271E-4</v>
      </c>
      <c r="HE821" s="1">
        <f t="shared" si="270"/>
        <v>3.9089488330700546E-8</v>
      </c>
      <c r="HF821" s="1" t="str">
        <f t="shared" si="271"/>
        <v/>
      </c>
      <c r="HG821" s="1" t="str">
        <f t="shared" si="272"/>
        <v/>
      </c>
      <c r="HK821" s="1">
        <f t="shared" si="273"/>
        <v>2.3651206077570173E-65</v>
      </c>
      <c r="HL821" s="1" t="str">
        <f t="shared" si="274"/>
        <v/>
      </c>
      <c r="HM821" s="1" t="str">
        <f t="shared" si="275"/>
        <v/>
      </c>
      <c r="HR821" s="1">
        <v>101</v>
      </c>
      <c r="HS821" s="1">
        <f t="shared" si="276"/>
        <v>-128.78074239112064</v>
      </c>
      <c r="HT821" s="1">
        <f t="shared" si="277"/>
        <v>1.7334086042064526E-5</v>
      </c>
      <c r="HU821" s="1">
        <f t="shared" si="278"/>
        <v>1.6157389895046239E-4</v>
      </c>
      <c r="HV821" s="118">
        <f t="shared" si="279"/>
        <v>1.7334086042064526E-5</v>
      </c>
      <c r="HW821" s="118" t="str">
        <f t="shared" si="280"/>
        <v/>
      </c>
      <c r="HX821" s="118" t="str">
        <f t="shared" si="281"/>
        <v/>
      </c>
      <c r="HY821" s="118">
        <f t="shared" si="282"/>
        <v>1.590065537855196E-19</v>
      </c>
      <c r="HZ821" s="118" t="str">
        <f t="shared" si="283"/>
        <v/>
      </c>
      <c r="IA821" s="118" t="str">
        <f t="shared" si="284"/>
        <v/>
      </c>
      <c r="IB821" s="118"/>
      <c r="IC821" s="118"/>
      <c r="ID821" s="118"/>
      <c r="IE821" s="118">
        <v>101</v>
      </c>
      <c r="IF821" s="118">
        <f t="shared" si="311"/>
        <v>-219.04883739511826</v>
      </c>
      <c r="IG821" s="118">
        <f t="shared" si="285"/>
        <v>1.0190861981805638E-5</v>
      </c>
      <c r="IH821" s="118">
        <f t="shared" si="286"/>
        <v>1.6157389895046271E-4</v>
      </c>
      <c r="II821" s="118">
        <f t="shared" si="287"/>
        <v>1.0190861981805638E-5</v>
      </c>
      <c r="IJ821" s="118" t="str">
        <f t="shared" si="288"/>
        <v/>
      </c>
      <c r="IK821" s="118" t="str">
        <f t="shared" si="289"/>
        <v/>
      </c>
      <c r="IL821" s="118">
        <f t="shared" si="290"/>
        <v>1.3425095864765844E-108</v>
      </c>
      <c r="IM821" s="118" t="str">
        <f t="shared" si="291"/>
        <v/>
      </c>
      <c r="IN821" s="118" t="str">
        <f t="shared" si="292"/>
        <v/>
      </c>
      <c r="IO821" s="118"/>
      <c r="IP821" s="118"/>
      <c r="IQ821" s="118"/>
      <c r="IR821" s="118">
        <v>101</v>
      </c>
      <c r="IS821" s="118">
        <f t="shared" si="293"/>
        <v>-5677.0807717793186</v>
      </c>
      <c r="IT821" s="118">
        <f t="shared" si="294"/>
        <v>3.932120325406232E-7</v>
      </c>
      <c r="IU821" s="118">
        <f t="shared" si="295"/>
        <v>1.6157389895046271E-4</v>
      </c>
      <c r="IV821" s="118">
        <f t="shared" si="296"/>
        <v>3.932120325406232E-7</v>
      </c>
      <c r="IW821" s="118" t="str">
        <f t="shared" si="297"/>
        <v/>
      </c>
      <c r="IX821" s="118" t="str">
        <f t="shared" si="298"/>
        <v/>
      </c>
      <c r="IY821" s="118">
        <f t="shared" si="299"/>
        <v>1.9620338523386995E-28</v>
      </c>
      <c r="IZ821" s="118" t="str">
        <f t="shared" si="300"/>
        <v/>
      </c>
      <c r="JA821" s="118" t="str">
        <f t="shared" si="301"/>
        <v/>
      </c>
      <c r="JB821" s="118"/>
      <c r="JC821" s="118">
        <v>101</v>
      </c>
      <c r="JD821" s="118">
        <f t="shared" si="302"/>
        <v>-4375.5243033405723</v>
      </c>
      <c r="JE821" s="118">
        <f t="shared" si="303"/>
        <v>5.1017805282542832E-7</v>
      </c>
      <c r="JF821" s="118">
        <f t="shared" si="304"/>
        <v>1.6157389895046239E-4</v>
      </c>
      <c r="JG821" s="118">
        <f t="shared" si="305"/>
        <v>5.1017805282542832E-7</v>
      </c>
      <c r="JH821" s="118" t="str">
        <f t="shared" si="306"/>
        <v/>
      </c>
      <c r="JI821" s="118" t="str">
        <f t="shared" si="307"/>
        <v/>
      </c>
      <c r="JJ821" s="118">
        <f t="shared" si="308"/>
        <v>1.9620338523386995E-28</v>
      </c>
      <c r="JK821" s="118" t="str">
        <f t="shared" si="309"/>
        <v/>
      </c>
      <c r="JL821" s="118" t="str">
        <f t="shared" si="310"/>
        <v/>
      </c>
      <c r="JM821" s="118"/>
      <c r="JN821" s="118"/>
      <c r="JO821" s="118"/>
      <c r="JP821" s="118">
        <f t="shared" si="264"/>
        <v>0.67839999999999945</v>
      </c>
      <c r="JQ821" s="138">
        <f t="shared" si="265"/>
        <v>0.9984962519804198</v>
      </c>
      <c r="JR821" s="118">
        <f t="shared" si="266"/>
        <v>4.6432131980744806E-5</v>
      </c>
      <c r="JS821" s="118" t="str">
        <f t="shared" si="262"/>
        <v/>
      </c>
      <c r="JT821" s="119" t="str">
        <f t="shared" si="263"/>
        <v/>
      </c>
    </row>
    <row r="822" spans="31:280" ht="20.100000000000001" customHeight="1" x14ac:dyDescent="0.25">
      <c r="AG822" s="126"/>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HA822" s="1">
        <v>102</v>
      </c>
      <c r="HB822" s="1">
        <f t="shared" si="267"/>
        <v>-57043.810906577251</v>
      </c>
      <c r="HC822" s="1">
        <f t="shared" si="268"/>
        <v>3.9655497541116572E-8</v>
      </c>
      <c r="HD822" s="1">
        <f t="shared" si="269"/>
        <v>1.640749249598474E-4</v>
      </c>
      <c r="HE822" s="1">
        <f t="shared" si="270"/>
        <v>3.9655497541116572E-8</v>
      </c>
      <c r="HF822" s="1" t="str">
        <f t="shared" si="271"/>
        <v/>
      </c>
      <c r="HG822" s="1" t="str">
        <f t="shared" si="272"/>
        <v/>
      </c>
      <c r="HK822" s="1">
        <f t="shared" si="273"/>
        <v>2.5277405739485267E-65</v>
      </c>
      <c r="HL822" s="1" t="str">
        <f t="shared" si="274"/>
        <v/>
      </c>
      <c r="HM822" s="1" t="str">
        <f t="shared" si="275"/>
        <v/>
      </c>
      <c r="HR822" s="1">
        <v>102</v>
      </c>
      <c r="HS822" s="1">
        <f t="shared" si="276"/>
        <v>-128.63749351193138</v>
      </c>
      <c r="HT822" s="1">
        <f t="shared" si="277"/>
        <v>1.7585080689805899E-5</v>
      </c>
      <c r="HU822" s="1">
        <f t="shared" si="278"/>
        <v>1.640749249598474E-4</v>
      </c>
      <c r="HV822" s="118">
        <f t="shared" si="279"/>
        <v>1.7585080689805899E-5</v>
      </c>
      <c r="HW822" s="118" t="str">
        <f t="shared" si="280"/>
        <v/>
      </c>
      <c r="HX822" s="118" t="str">
        <f t="shared" si="281"/>
        <v/>
      </c>
      <c r="HY822" s="118">
        <f t="shared" si="282"/>
        <v>1.6470703781287805E-19</v>
      </c>
      <c r="HZ822" s="118" t="str">
        <f t="shared" si="283"/>
        <v/>
      </c>
      <c r="IA822" s="118" t="str">
        <f t="shared" si="284"/>
        <v/>
      </c>
      <c r="IB822" s="118"/>
      <c r="IC822" s="118"/>
      <c r="ID822" s="118"/>
      <c r="IE822" s="118">
        <v>102</v>
      </c>
      <c r="IF822" s="118">
        <f t="shared" si="311"/>
        <v>-218.80517906653637</v>
      </c>
      <c r="IG822" s="118">
        <f t="shared" si="285"/>
        <v>1.0338423947697379E-5</v>
      </c>
      <c r="IH822" s="118">
        <f t="shared" si="286"/>
        <v>1.640749249598474E-4</v>
      </c>
      <c r="II822" s="118">
        <f t="shared" si="287"/>
        <v>1.0338423947697379E-5</v>
      </c>
      <c r="IJ822" s="118" t="str">
        <f t="shared" si="288"/>
        <v/>
      </c>
      <c r="IK822" s="118" t="str">
        <f t="shared" si="289"/>
        <v/>
      </c>
      <c r="IL822" s="118">
        <f t="shared" si="290"/>
        <v>1.4663538308913621E-108</v>
      </c>
      <c r="IM822" s="118" t="str">
        <f t="shared" si="291"/>
        <v/>
      </c>
      <c r="IN822" s="118" t="str">
        <f t="shared" si="292"/>
        <v/>
      </c>
      <c r="IO822" s="118"/>
      <c r="IP822" s="118"/>
      <c r="IQ822" s="118"/>
      <c r="IR822" s="118">
        <v>102</v>
      </c>
      <c r="IS822" s="118">
        <f t="shared" si="293"/>
        <v>-5670.7658877172726</v>
      </c>
      <c r="IT822" s="118">
        <f t="shared" si="294"/>
        <v>3.9890567657560018E-7</v>
      </c>
      <c r="IU822" s="118">
        <f t="shared" si="295"/>
        <v>1.640749249598474E-4</v>
      </c>
      <c r="IV822" s="118">
        <f t="shared" si="296"/>
        <v>3.9890567657560018E-7</v>
      </c>
      <c r="IW822" s="118" t="str">
        <f t="shared" si="297"/>
        <v/>
      </c>
      <c r="IX822" s="118" t="str">
        <f t="shared" si="298"/>
        <v/>
      </c>
      <c r="IY822" s="118">
        <f t="shared" si="299"/>
        <v>2.0464814640980868E-28</v>
      </c>
      <c r="IZ822" s="118" t="str">
        <f t="shared" si="300"/>
        <v/>
      </c>
      <c r="JA822" s="118" t="str">
        <f t="shared" si="301"/>
        <v/>
      </c>
      <c r="JB822" s="118"/>
      <c r="JC822" s="118">
        <v>102</v>
      </c>
      <c r="JD822" s="118">
        <f t="shared" si="302"/>
        <v>-4370.6572017795697</v>
      </c>
      <c r="JE822" s="118">
        <f t="shared" si="303"/>
        <v>5.1756534514320934E-7</v>
      </c>
      <c r="JF822" s="118">
        <f t="shared" si="304"/>
        <v>1.640749249598474E-4</v>
      </c>
      <c r="JG822" s="118">
        <f t="shared" si="305"/>
        <v>5.1756534514320934E-7</v>
      </c>
      <c r="JH822" s="118" t="str">
        <f t="shared" si="306"/>
        <v/>
      </c>
      <c r="JI822" s="118" t="str">
        <f t="shared" si="307"/>
        <v/>
      </c>
      <c r="JJ822" s="118">
        <f t="shared" si="308"/>
        <v>2.0464814640980868E-28</v>
      </c>
      <c r="JK822" s="118" t="str">
        <f t="shared" si="309"/>
        <v/>
      </c>
      <c r="JL822" s="118" t="str">
        <f t="shared" si="310"/>
        <v/>
      </c>
      <c r="JM822" s="118"/>
      <c r="JN822" s="118"/>
      <c r="JO822" s="118"/>
      <c r="JP822" s="118">
        <f t="shared" si="264"/>
        <v>0.68479999999999941</v>
      </c>
      <c r="JQ822" s="138">
        <f t="shared" si="265"/>
        <v>0.99844981984843906</v>
      </c>
      <c r="JR822" s="118">
        <f t="shared" si="266"/>
        <v>4.737791435882599E-5</v>
      </c>
      <c r="JS822" s="118" t="str">
        <f t="shared" si="262"/>
        <v/>
      </c>
      <c r="JT822" s="119" t="str">
        <f t="shared" si="263"/>
        <v/>
      </c>
    </row>
    <row r="823" spans="31:280" ht="20.100000000000001" customHeight="1" x14ac:dyDescent="0.25">
      <c r="AG823" s="126"/>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HA823" s="1">
        <v>103</v>
      </c>
      <c r="HB823" s="1">
        <f t="shared" si="267"/>
        <v>-56980.287731848322</v>
      </c>
      <c r="HC823" s="1">
        <f t="shared" si="268"/>
        <v>4.0229058799523095E-8</v>
      </c>
      <c r="HD823" s="1">
        <f t="shared" si="269"/>
        <v>1.6661214505835818E-4</v>
      </c>
      <c r="HE823" s="1">
        <f t="shared" si="270"/>
        <v>4.0229058799523095E-8</v>
      </c>
      <c r="HF823" s="1" t="str">
        <f t="shared" si="271"/>
        <v/>
      </c>
      <c r="HG823" s="1" t="str">
        <f t="shared" si="272"/>
        <v/>
      </c>
      <c r="HK823" s="1">
        <f t="shared" si="273"/>
        <v>2.7014986709302662E-65</v>
      </c>
      <c r="HL823" s="1" t="str">
        <f t="shared" si="274"/>
        <v/>
      </c>
      <c r="HM823" s="1" t="str">
        <f t="shared" si="275"/>
        <v/>
      </c>
      <c r="HR823" s="1">
        <v>103</v>
      </c>
      <c r="HS823" s="1">
        <f t="shared" si="276"/>
        <v>-128.49424463274215</v>
      </c>
      <c r="HT823" s="1">
        <f t="shared" si="277"/>
        <v>1.7839424264720516E-5</v>
      </c>
      <c r="HU823" s="1">
        <f t="shared" si="278"/>
        <v>1.6661214505835846E-4</v>
      </c>
      <c r="HV823" s="118">
        <f t="shared" si="279"/>
        <v>1.7839424264720516E-5</v>
      </c>
      <c r="HW823" s="118" t="str">
        <f t="shared" si="280"/>
        <v/>
      </c>
      <c r="HX823" s="118" t="str">
        <f t="shared" si="281"/>
        <v/>
      </c>
      <c r="HY823" s="118">
        <f t="shared" si="282"/>
        <v>1.7060915797612238E-19</v>
      </c>
      <c r="HZ823" s="118" t="str">
        <f t="shared" si="283"/>
        <v/>
      </c>
      <c r="IA823" s="118" t="str">
        <f t="shared" si="284"/>
        <v/>
      </c>
      <c r="IB823" s="118"/>
      <c r="IC823" s="118"/>
      <c r="ID823" s="118"/>
      <c r="IE823" s="118">
        <v>103</v>
      </c>
      <c r="IF823" s="118">
        <f t="shared" si="311"/>
        <v>-218.56152073795448</v>
      </c>
      <c r="IG823" s="118">
        <f t="shared" si="285"/>
        <v>1.0487954777394653E-5</v>
      </c>
      <c r="IH823" s="118">
        <f t="shared" si="286"/>
        <v>1.6661214505835818E-4</v>
      </c>
      <c r="II823" s="118">
        <f t="shared" si="287"/>
        <v>1.0487954777394653E-5</v>
      </c>
      <c r="IJ823" s="118" t="str">
        <f t="shared" si="288"/>
        <v/>
      </c>
      <c r="IK823" s="118" t="str">
        <f t="shared" si="289"/>
        <v/>
      </c>
      <c r="IL823" s="118">
        <f t="shared" si="290"/>
        <v>1.6015968721615999E-108</v>
      </c>
      <c r="IM823" s="118" t="str">
        <f t="shared" si="291"/>
        <v/>
      </c>
      <c r="IN823" s="118" t="str">
        <f t="shared" si="292"/>
        <v/>
      </c>
      <c r="IO823" s="118"/>
      <c r="IP823" s="118"/>
      <c r="IQ823" s="118"/>
      <c r="IR823" s="118">
        <v>103</v>
      </c>
      <c r="IS823" s="118">
        <f t="shared" si="293"/>
        <v>-5664.4510036552265</v>
      </c>
      <c r="IT823" s="118">
        <f t="shared" si="294"/>
        <v>4.0467528876127457E-7</v>
      </c>
      <c r="IU823" s="118">
        <f t="shared" si="295"/>
        <v>1.6661214505835818E-4</v>
      </c>
      <c r="IV823" s="118">
        <f t="shared" si="296"/>
        <v>4.0467528876127457E-7</v>
      </c>
      <c r="IW823" s="118" t="str">
        <f t="shared" si="297"/>
        <v/>
      </c>
      <c r="IX823" s="118" t="str">
        <f t="shared" si="298"/>
        <v/>
      </c>
      <c r="IY823" s="118">
        <f t="shared" si="299"/>
        <v>2.1345296204033338E-28</v>
      </c>
      <c r="IZ823" s="118" t="str">
        <f t="shared" si="300"/>
        <v/>
      </c>
      <c r="JA823" s="118" t="str">
        <f t="shared" si="301"/>
        <v/>
      </c>
      <c r="JB823" s="118"/>
      <c r="JC823" s="118">
        <v>103</v>
      </c>
      <c r="JD823" s="118">
        <f t="shared" si="302"/>
        <v>-4365.7901002185681</v>
      </c>
      <c r="JE823" s="118">
        <f t="shared" si="303"/>
        <v>5.2505120332365836E-7</v>
      </c>
      <c r="JF823" s="118">
        <f t="shared" si="304"/>
        <v>1.6661214505835846E-4</v>
      </c>
      <c r="JG823" s="118">
        <f t="shared" si="305"/>
        <v>5.2505120332365836E-7</v>
      </c>
      <c r="JH823" s="118" t="str">
        <f t="shared" si="306"/>
        <v/>
      </c>
      <c r="JI823" s="118" t="str">
        <f t="shared" si="307"/>
        <v/>
      </c>
      <c r="JJ823" s="118">
        <f t="shared" si="308"/>
        <v>2.1345296204033338E-28</v>
      </c>
      <c r="JK823" s="118" t="str">
        <f t="shared" si="309"/>
        <v/>
      </c>
      <c r="JL823" s="118" t="str">
        <f t="shared" si="310"/>
        <v/>
      </c>
      <c r="JM823" s="118"/>
      <c r="JN823" s="118"/>
      <c r="JO823" s="118"/>
      <c r="JP823" s="118">
        <f t="shared" si="264"/>
        <v>0.69119999999999937</v>
      </c>
      <c r="JQ823" s="138">
        <f t="shared" si="265"/>
        <v>0.99840244193408023</v>
      </c>
      <c r="JR823" s="118">
        <f t="shared" si="266"/>
        <v>4.8332504287484923E-5</v>
      </c>
      <c r="JS823" s="118" t="str">
        <f t="shared" si="262"/>
        <v/>
      </c>
      <c r="JT823" s="119" t="str">
        <f t="shared" si="263"/>
        <v/>
      </c>
    </row>
    <row r="824" spans="31:280" ht="20.100000000000001" customHeight="1" x14ac:dyDescent="0.25">
      <c r="AG824" s="126"/>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HA824" s="1">
        <v>104</v>
      </c>
      <c r="HB824" s="1">
        <f t="shared" si="267"/>
        <v>-56916.764557119393</v>
      </c>
      <c r="HC824" s="1">
        <f t="shared" si="268"/>
        <v>4.0810262849177685E-8</v>
      </c>
      <c r="HD824" s="1">
        <f t="shared" si="269"/>
        <v>1.6918604185324178E-4</v>
      </c>
      <c r="HE824" s="1">
        <f t="shared" si="270"/>
        <v>4.0810262849177685E-8</v>
      </c>
      <c r="HF824" s="1" t="str">
        <f t="shared" si="271"/>
        <v/>
      </c>
      <c r="HG824" s="1" t="str">
        <f t="shared" si="272"/>
        <v/>
      </c>
      <c r="HK824" s="1">
        <f t="shared" si="273"/>
        <v>2.887154787823468E-65</v>
      </c>
      <c r="HL824" s="1" t="str">
        <f t="shared" si="274"/>
        <v/>
      </c>
      <c r="HM824" s="1" t="str">
        <f t="shared" si="275"/>
        <v/>
      </c>
      <c r="HR824" s="1">
        <v>104</v>
      </c>
      <c r="HS824" s="1">
        <f t="shared" si="276"/>
        <v>-128.35099575355292</v>
      </c>
      <c r="HT824" s="1">
        <f t="shared" si="277"/>
        <v>1.8097157006563454E-5</v>
      </c>
      <c r="HU824" s="1">
        <f t="shared" si="278"/>
        <v>1.6918604185324208E-4</v>
      </c>
      <c r="HV824" s="118">
        <f t="shared" si="279"/>
        <v>1.8097157006563454E-5</v>
      </c>
      <c r="HW824" s="118" t="str">
        <f t="shared" si="280"/>
        <v/>
      </c>
      <c r="HX824" s="118" t="str">
        <f t="shared" si="281"/>
        <v/>
      </c>
      <c r="HY824" s="118">
        <f t="shared" si="282"/>
        <v>1.7671994746428971E-19</v>
      </c>
      <c r="HZ824" s="118" t="str">
        <f t="shared" si="283"/>
        <v/>
      </c>
      <c r="IA824" s="118" t="str">
        <f t="shared" si="284"/>
        <v/>
      </c>
      <c r="IB824" s="118"/>
      <c r="IC824" s="118"/>
      <c r="ID824" s="118"/>
      <c r="IE824" s="118">
        <v>104</v>
      </c>
      <c r="IF824" s="118">
        <f t="shared" si="311"/>
        <v>-218.31786240937257</v>
      </c>
      <c r="IG824" s="118">
        <f t="shared" si="285"/>
        <v>1.0639478128204169E-5</v>
      </c>
      <c r="IH824" s="118">
        <f t="shared" si="286"/>
        <v>1.6918604185324208E-4</v>
      </c>
      <c r="II824" s="118">
        <f t="shared" si="287"/>
        <v>1.0639478128204169E-5</v>
      </c>
      <c r="IJ824" s="118" t="str">
        <f t="shared" si="288"/>
        <v/>
      </c>
      <c r="IK824" s="118" t="str">
        <f t="shared" si="289"/>
        <v/>
      </c>
      <c r="IL824" s="118">
        <f t="shared" si="290"/>
        <v>1.7492855035448717E-108</v>
      </c>
      <c r="IM824" s="118" t="str">
        <f t="shared" si="291"/>
        <v/>
      </c>
      <c r="IN824" s="118" t="str">
        <f t="shared" si="292"/>
        <v/>
      </c>
      <c r="IO824" s="118"/>
      <c r="IP824" s="118"/>
      <c r="IQ824" s="118"/>
      <c r="IR824" s="118">
        <v>104</v>
      </c>
      <c r="IS824" s="118">
        <f t="shared" si="293"/>
        <v>-5658.1361195931804</v>
      </c>
      <c r="IT824" s="118">
        <f t="shared" si="294"/>
        <v>4.1052178190930676E-7</v>
      </c>
      <c r="IU824" s="118">
        <f t="shared" si="295"/>
        <v>1.6918604185324178E-4</v>
      </c>
      <c r="IV824" s="118">
        <f t="shared" si="296"/>
        <v>4.1052178190930676E-7</v>
      </c>
      <c r="IW824" s="118" t="str">
        <f t="shared" si="297"/>
        <v/>
      </c>
      <c r="IX824" s="118" t="str">
        <f t="shared" si="298"/>
        <v/>
      </c>
      <c r="IY824" s="118">
        <f t="shared" si="299"/>
        <v>2.226330353548124E-28</v>
      </c>
      <c r="IZ824" s="118" t="str">
        <f t="shared" si="300"/>
        <v/>
      </c>
      <c r="JA824" s="118" t="str">
        <f t="shared" si="301"/>
        <v/>
      </c>
      <c r="JB824" s="118"/>
      <c r="JC824" s="118">
        <v>104</v>
      </c>
      <c r="JD824" s="118">
        <f t="shared" si="302"/>
        <v>-4360.9229986575665</v>
      </c>
      <c r="JE824" s="118">
        <f t="shared" si="303"/>
        <v>5.3263681170610721E-7</v>
      </c>
      <c r="JF824" s="118">
        <f t="shared" si="304"/>
        <v>1.6918604185324178E-4</v>
      </c>
      <c r="JG824" s="118">
        <f t="shared" si="305"/>
        <v>5.3263681170610721E-7</v>
      </c>
      <c r="JH824" s="118" t="str">
        <f t="shared" si="306"/>
        <v/>
      </c>
      <c r="JI824" s="118" t="str">
        <f t="shared" si="307"/>
        <v/>
      </c>
      <c r="JJ824" s="118">
        <f t="shared" si="308"/>
        <v>2.226330353548124E-28</v>
      </c>
      <c r="JK824" s="118" t="str">
        <f t="shared" si="309"/>
        <v/>
      </c>
      <c r="JL824" s="118" t="str">
        <f t="shared" si="310"/>
        <v/>
      </c>
      <c r="JM824" s="118"/>
      <c r="JN824" s="118"/>
      <c r="JO824" s="118"/>
      <c r="JP824" s="118">
        <f t="shared" si="264"/>
        <v>0.69759999999999933</v>
      </c>
      <c r="JQ824" s="138">
        <f t="shared" si="265"/>
        <v>0.99835410942979275</v>
      </c>
      <c r="JR824" s="118">
        <f t="shared" si="266"/>
        <v>4.9295857759590334E-5</v>
      </c>
      <c r="JS824" s="118" t="str">
        <f t="shared" si="262"/>
        <v/>
      </c>
      <c r="JT824" s="119" t="str">
        <f t="shared" si="263"/>
        <v/>
      </c>
    </row>
    <row r="825" spans="31:280" ht="20.100000000000001" customHeight="1" x14ac:dyDescent="0.25">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HA825" s="1">
        <v>105</v>
      </c>
      <c r="HB825" s="1">
        <f t="shared" si="267"/>
        <v>-56853.241382390464</v>
      </c>
      <c r="HC825" s="1">
        <f t="shared" si="268"/>
        <v>4.1399201375574733E-8</v>
      </c>
      <c r="HD825" s="1">
        <f t="shared" si="269"/>
        <v>1.7179710374593045E-4</v>
      </c>
      <c r="HE825" s="1">
        <f t="shared" si="270"/>
        <v>4.1399201375574733E-8</v>
      </c>
      <c r="HF825" s="1" t="str">
        <f t="shared" si="271"/>
        <v/>
      </c>
      <c r="HG825" s="1" t="str">
        <f t="shared" si="272"/>
        <v/>
      </c>
      <c r="HK825" s="1">
        <f t="shared" si="273"/>
        <v>3.0855204516697639E-65</v>
      </c>
      <c r="HL825" s="1" t="str">
        <f t="shared" si="274"/>
        <v/>
      </c>
      <c r="HM825" s="1" t="str">
        <f t="shared" si="275"/>
        <v/>
      </c>
      <c r="HR825" s="1">
        <v>105</v>
      </c>
      <c r="HS825" s="1">
        <f t="shared" si="276"/>
        <v>-128.20774687436369</v>
      </c>
      <c r="HT825" s="1">
        <f t="shared" si="277"/>
        <v>1.8358319572921073E-5</v>
      </c>
      <c r="HU825" s="1">
        <f t="shared" si="278"/>
        <v>1.7179710374593045E-4</v>
      </c>
      <c r="HV825" s="118">
        <f t="shared" si="279"/>
        <v>1.8358319572921073E-5</v>
      </c>
      <c r="HW825" s="118" t="str">
        <f t="shared" si="280"/>
        <v/>
      </c>
      <c r="HX825" s="118" t="str">
        <f t="shared" si="281"/>
        <v/>
      </c>
      <c r="HY825" s="118">
        <f t="shared" si="282"/>
        <v>1.83046681240363E-19</v>
      </c>
      <c r="HZ825" s="118" t="str">
        <f t="shared" si="283"/>
        <v/>
      </c>
      <c r="IA825" s="118" t="str">
        <f t="shared" si="284"/>
        <v/>
      </c>
      <c r="IB825" s="118"/>
      <c r="IC825" s="118"/>
      <c r="ID825" s="118"/>
      <c r="IE825" s="118">
        <v>105</v>
      </c>
      <c r="IF825" s="118">
        <f t="shared" si="311"/>
        <v>-218.07420408079068</v>
      </c>
      <c r="IG825" s="118">
        <f t="shared" si="285"/>
        <v>1.0793017903079304E-5</v>
      </c>
      <c r="IH825" s="118">
        <f t="shared" si="286"/>
        <v>1.7179710374593096E-4</v>
      </c>
      <c r="II825" s="118">
        <f t="shared" si="287"/>
        <v>1.0793017903079304E-5</v>
      </c>
      <c r="IJ825" s="118" t="str">
        <f t="shared" si="288"/>
        <v/>
      </c>
      <c r="IK825" s="118" t="str">
        <f t="shared" si="289"/>
        <v/>
      </c>
      <c r="IL825" s="118">
        <f t="shared" si="290"/>
        <v>1.9105624308429275E-108</v>
      </c>
      <c r="IM825" s="118" t="str">
        <f t="shared" si="291"/>
        <v/>
      </c>
      <c r="IN825" s="118" t="str">
        <f t="shared" si="292"/>
        <v/>
      </c>
      <c r="IO825" s="118"/>
      <c r="IP825" s="118"/>
      <c r="IQ825" s="118"/>
      <c r="IR825" s="118">
        <v>105</v>
      </c>
      <c r="IS825" s="118">
        <f t="shared" si="293"/>
        <v>-5651.8212355311343</v>
      </c>
      <c r="IT825" s="118">
        <f t="shared" si="294"/>
        <v>4.164460783095796E-7</v>
      </c>
      <c r="IU825" s="118">
        <f t="shared" si="295"/>
        <v>1.7179710374593096E-4</v>
      </c>
      <c r="IV825" s="118">
        <f t="shared" si="296"/>
        <v>4.164460783095796E-7</v>
      </c>
      <c r="IW825" s="118" t="str">
        <f t="shared" si="297"/>
        <v/>
      </c>
      <c r="IX825" s="118" t="str">
        <f t="shared" si="298"/>
        <v/>
      </c>
      <c r="IY825" s="118">
        <f t="shared" si="299"/>
        <v>2.322042051624545E-28</v>
      </c>
      <c r="IZ825" s="118" t="str">
        <f t="shared" si="300"/>
        <v/>
      </c>
      <c r="JA825" s="118" t="str">
        <f t="shared" si="301"/>
        <v/>
      </c>
      <c r="JB825" s="118"/>
      <c r="JC825" s="118">
        <v>105</v>
      </c>
      <c r="JD825" s="118">
        <f t="shared" si="302"/>
        <v>-4356.0558970965649</v>
      </c>
      <c r="JE825" s="118">
        <f t="shared" si="303"/>
        <v>5.4032336692753093E-7</v>
      </c>
      <c r="JF825" s="118">
        <f t="shared" si="304"/>
        <v>1.7179710374593045E-4</v>
      </c>
      <c r="JG825" s="118">
        <f t="shared" si="305"/>
        <v>5.4032336692753093E-7</v>
      </c>
      <c r="JH825" s="118" t="str">
        <f t="shared" si="306"/>
        <v/>
      </c>
      <c r="JI825" s="118" t="str">
        <f t="shared" si="307"/>
        <v/>
      </c>
      <c r="JJ825" s="118">
        <f t="shared" si="308"/>
        <v>2.322042051624545E-28</v>
      </c>
      <c r="JK825" s="118" t="str">
        <f t="shared" si="309"/>
        <v/>
      </c>
      <c r="JL825" s="118" t="str">
        <f t="shared" si="310"/>
        <v/>
      </c>
      <c r="JM825" s="118"/>
      <c r="JN825" s="118"/>
      <c r="JO825" s="118"/>
      <c r="JP825" s="118">
        <f t="shared" si="264"/>
        <v>0.70399999999999929</v>
      </c>
      <c r="JQ825" s="138">
        <f t="shared" si="265"/>
        <v>0.99830481357203316</v>
      </c>
      <c r="JR825" s="118">
        <f t="shared" si="266"/>
        <v>5.0267930339797928E-5</v>
      </c>
      <c r="JS825" s="118" t="str">
        <f t="shared" si="262"/>
        <v/>
      </c>
      <c r="JT825" s="119" t="str">
        <f t="shared" si="263"/>
        <v/>
      </c>
    </row>
    <row r="826" spans="31:280" ht="20.100000000000001" customHeight="1" x14ac:dyDescent="0.25">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HA826" s="1">
        <v>106</v>
      </c>
      <c r="HB826" s="1">
        <f t="shared" si="267"/>
        <v>-56789.718207661535</v>
      </c>
      <c r="HC826" s="1">
        <f t="shared" si="268"/>
        <v>4.1995967014147899E-8</v>
      </c>
      <c r="HD826" s="1">
        <f t="shared" si="269"/>
        <v>1.7444582499214154E-4</v>
      </c>
      <c r="HE826" s="1">
        <f t="shared" si="270"/>
        <v>4.1995967014147899E-8</v>
      </c>
      <c r="HF826" s="1" t="str">
        <f t="shared" si="271"/>
        <v/>
      </c>
      <c r="HG826" s="1" t="str">
        <f t="shared" si="272"/>
        <v/>
      </c>
      <c r="HK826" s="1">
        <f t="shared" si="273"/>
        <v>3.2974623224427415E-65</v>
      </c>
      <c r="HL826" s="1" t="str">
        <f t="shared" si="274"/>
        <v/>
      </c>
      <c r="HM826" s="1" t="str">
        <f t="shared" si="275"/>
        <v/>
      </c>
      <c r="HR826" s="1">
        <v>106</v>
      </c>
      <c r="HS826" s="1">
        <f t="shared" si="276"/>
        <v>-128.06449799517446</v>
      </c>
      <c r="HT826" s="1">
        <f t="shared" si="277"/>
        <v>1.86229530426268E-5</v>
      </c>
      <c r="HU826" s="1">
        <f t="shared" si="278"/>
        <v>1.7444582499214154E-4</v>
      </c>
      <c r="HV826" s="118">
        <f t="shared" si="279"/>
        <v>1.86229530426268E-5</v>
      </c>
      <c r="HW826" s="118" t="str">
        <f t="shared" si="280"/>
        <v/>
      </c>
      <c r="HX826" s="118" t="str">
        <f t="shared" si="281"/>
        <v/>
      </c>
      <c r="HY826" s="118">
        <f t="shared" si="282"/>
        <v>1.8959688422705867E-19</v>
      </c>
      <c r="HZ826" s="118" t="str">
        <f t="shared" si="283"/>
        <v/>
      </c>
      <c r="IA826" s="118" t="str">
        <f t="shared" si="284"/>
        <v/>
      </c>
      <c r="IB826" s="118"/>
      <c r="IC826" s="118"/>
      <c r="ID826" s="118"/>
      <c r="IE826" s="118">
        <v>106</v>
      </c>
      <c r="IF826" s="118">
        <f t="shared" si="311"/>
        <v>-217.83054575220879</v>
      </c>
      <c r="IG826" s="118">
        <f t="shared" si="285"/>
        <v>1.0948598252628327E-5</v>
      </c>
      <c r="IH826" s="118">
        <f t="shared" si="286"/>
        <v>1.7444582499214154E-4</v>
      </c>
      <c r="II826" s="118">
        <f t="shared" si="287"/>
        <v>1.0948598252628327E-5</v>
      </c>
      <c r="IJ826" s="118" t="str">
        <f t="shared" si="288"/>
        <v/>
      </c>
      <c r="IK826" s="118" t="str">
        <f t="shared" si="289"/>
        <v/>
      </c>
      <c r="IL826" s="118">
        <f t="shared" si="290"/>
        <v>2.0866750403164997E-108</v>
      </c>
      <c r="IM826" s="118" t="str">
        <f t="shared" si="291"/>
        <v/>
      </c>
      <c r="IN826" s="118" t="str">
        <f t="shared" si="292"/>
        <v/>
      </c>
      <c r="IO826" s="118"/>
      <c r="IP826" s="118"/>
      <c r="IQ826" s="118"/>
      <c r="IR826" s="118">
        <v>106</v>
      </c>
      <c r="IS826" s="118">
        <f t="shared" si="293"/>
        <v>-5645.5063514690883</v>
      </c>
      <c r="IT826" s="118">
        <f t="shared" si="294"/>
        <v>4.2244910980767866E-7</v>
      </c>
      <c r="IU826" s="118">
        <f t="shared" si="295"/>
        <v>1.7444582499214189E-4</v>
      </c>
      <c r="IV826" s="118">
        <f t="shared" si="296"/>
        <v>4.2244910980767866E-7</v>
      </c>
      <c r="IW826" s="118" t="str">
        <f t="shared" si="297"/>
        <v/>
      </c>
      <c r="IX826" s="118" t="str">
        <f t="shared" si="298"/>
        <v/>
      </c>
      <c r="IY826" s="118">
        <f t="shared" si="299"/>
        <v>2.4218297215151604E-28</v>
      </c>
      <c r="IZ826" s="118" t="str">
        <f t="shared" si="300"/>
        <v/>
      </c>
      <c r="JA826" s="118" t="str">
        <f t="shared" si="301"/>
        <v/>
      </c>
      <c r="JB826" s="118"/>
      <c r="JC826" s="118">
        <v>106</v>
      </c>
      <c r="JD826" s="118">
        <f t="shared" si="302"/>
        <v>-4351.1887955355633</v>
      </c>
      <c r="JE826" s="118">
        <f t="shared" si="303"/>
        <v>5.4811207802307272E-7</v>
      </c>
      <c r="JF826" s="118">
        <f t="shared" si="304"/>
        <v>1.7444582499214154E-4</v>
      </c>
      <c r="JG826" s="118">
        <f t="shared" si="305"/>
        <v>5.4811207802307272E-7</v>
      </c>
      <c r="JH826" s="118" t="str">
        <f t="shared" si="306"/>
        <v/>
      </c>
      <c r="JI826" s="118" t="str">
        <f t="shared" si="307"/>
        <v/>
      </c>
      <c r="JJ826" s="118">
        <f t="shared" si="308"/>
        <v>2.4218297215151604E-28</v>
      </c>
      <c r="JK826" s="118" t="str">
        <f t="shared" si="309"/>
        <v/>
      </c>
      <c r="JL826" s="118" t="str">
        <f t="shared" si="310"/>
        <v/>
      </c>
      <c r="JM826" s="118"/>
      <c r="JN826" s="118"/>
      <c r="JO826" s="118"/>
      <c r="JP826" s="118">
        <f t="shared" si="264"/>
        <v>0.71039999999999925</v>
      </c>
      <c r="JQ826" s="138">
        <f t="shared" si="265"/>
        <v>0.99825454564169336</v>
      </c>
      <c r="JR826" s="118">
        <f t="shared" si="266"/>
        <v>5.1248677173321155E-5</v>
      </c>
      <c r="JS826" s="118" t="str">
        <f t="shared" si="262"/>
        <v/>
      </c>
      <c r="JT826" s="119" t="str">
        <f t="shared" si="263"/>
        <v/>
      </c>
    </row>
    <row r="827" spans="31:280" ht="20.100000000000001" customHeight="1" x14ac:dyDescent="0.25">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HA827" s="1">
        <v>107</v>
      </c>
      <c r="HB827" s="1">
        <f t="shared" si="267"/>
        <v>-56726.195032932606</v>
      </c>
      <c r="HC827" s="1">
        <f t="shared" si="268"/>
        <v>4.2600653358007883E-8</v>
      </c>
      <c r="HD827" s="1">
        <f t="shared" si="269"/>
        <v>1.7713270576246462E-4</v>
      </c>
      <c r="HE827" s="1">
        <f t="shared" si="270"/>
        <v>4.2600653358007883E-8</v>
      </c>
      <c r="HF827" s="1" t="str">
        <f t="shared" si="271"/>
        <v/>
      </c>
      <c r="HG827" s="1" t="str">
        <f t="shared" si="272"/>
        <v/>
      </c>
      <c r="HK827" s="1">
        <f t="shared" si="273"/>
        <v>3.5239059236548932E-65</v>
      </c>
      <c r="HL827" s="1" t="str">
        <f t="shared" si="274"/>
        <v/>
      </c>
      <c r="HM827" s="1" t="str">
        <f t="shared" si="275"/>
        <v/>
      </c>
      <c r="HR827" s="1">
        <v>107</v>
      </c>
      <c r="HS827" s="1">
        <f t="shared" si="276"/>
        <v>-127.92124911598523</v>
      </c>
      <c r="HT827" s="1">
        <f t="shared" si="277"/>
        <v>1.889109891919221E-5</v>
      </c>
      <c r="HU827" s="1">
        <f t="shared" si="278"/>
        <v>1.7713270576246462E-4</v>
      </c>
      <c r="HV827" s="118">
        <f t="shared" si="279"/>
        <v>1.889109891919221E-5</v>
      </c>
      <c r="HW827" s="118" t="str">
        <f t="shared" si="280"/>
        <v/>
      </c>
      <c r="HX827" s="118" t="str">
        <f t="shared" si="281"/>
        <v/>
      </c>
      <c r="HY827" s="118">
        <f t="shared" si="282"/>
        <v>1.963783397654275E-19</v>
      </c>
      <c r="HZ827" s="118" t="str">
        <f t="shared" si="283"/>
        <v/>
      </c>
      <c r="IA827" s="118" t="str">
        <f t="shared" si="284"/>
        <v/>
      </c>
      <c r="IB827" s="118"/>
      <c r="IC827" s="118"/>
      <c r="ID827" s="118"/>
      <c r="IE827" s="118">
        <v>107</v>
      </c>
      <c r="IF827" s="118">
        <f t="shared" si="311"/>
        <v>-217.58688742362691</v>
      </c>
      <c r="IG827" s="118">
        <f t="shared" si="285"/>
        <v>1.110624357713157E-5</v>
      </c>
      <c r="IH827" s="118">
        <f t="shared" si="286"/>
        <v>1.7713270576246462E-4</v>
      </c>
      <c r="II827" s="118">
        <f t="shared" si="287"/>
        <v>1.110624357713157E-5</v>
      </c>
      <c r="IJ827" s="118" t="str">
        <f t="shared" si="288"/>
        <v/>
      </c>
      <c r="IK827" s="118" t="str">
        <f t="shared" si="289"/>
        <v/>
      </c>
      <c r="IL827" s="118">
        <f t="shared" si="290"/>
        <v>2.278984966281905E-108</v>
      </c>
      <c r="IM827" s="118" t="str">
        <f t="shared" si="291"/>
        <v/>
      </c>
      <c r="IN827" s="118" t="str">
        <f t="shared" si="292"/>
        <v/>
      </c>
      <c r="IO827" s="118"/>
      <c r="IP827" s="118"/>
      <c r="IQ827" s="118"/>
      <c r="IR827" s="118">
        <v>107</v>
      </c>
      <c r="IS827" s="118">
        <f t="shared" si="293"/>
        <v>-5639.1914674070431</v>
      </c>
      <c r="IT827" s="118">
        <f t="shared" si="294"/>
        <v>4.2853181788272756E-7</v>
      </c>
      <c r="IU827" s="118">
        <f t="shared" si="295"/>
        <v>1.7713270576246462E-4</v>
      </c>
      <c r="IV827" s="118">
        <f t="shared" si="296"/>
        <v>4.2853181788272756E-7</v>
      </c>
      <c r="IW827" s="118" t="str">
        <f t="shared" si="297"/>
        <v/>
      </c>
      <c r="IX827" s="118" t="str">
        <f t="shared" si="298"/>
        <v/>
      </c>
      <c r="IY827" s="118">
        <f t="shared" si="299"/>
        <v>2.5258652626529107E-28</v>
      </c>
      <c r="IZ827" s="118" t="str">
        <f t="shared" si="300"/>
        <v/>
      </c>
      <c r="JA827" s="118" t="str">
        <f t="shared" si="301"/>
        <v/>
      </c>
      <c r="JB827" s="118"/>
      <c r="JC827" s="118">
        <v>107</v>
      </c>
      <c r="JD827" s="118">
        <f t="shared" si="302"/>
        <v>-4346.3216939745616</v>
      </c>
      <c r="JE827" s="118">
        <f t="shared" si="303"/>
        <v>5.5600416652703716E-7</v>
      </c>
      <c r="JF827" s="118">
        <f t="shared" si="304"/>
        <v>1.7713270576246462E-4</v>
      </c>
      <c r="JG827" s="118">
        <f t="shared" si="305"/>
        <v>5.5600416652703716E-7</v>
      </c>
      <c r="JH827" s="118" t="str">
        <f t="shared" si="306"/>
        <v/>
      </c>
      <c r="JI827" s="118" t="str">
        <f t="shared" si="307"/>
        <v/>
      </c>
      <c r="JJ827" s="118">
        <f t="shared" si="308"/>
        <v>2.5258652626529107E-28</v>
      </c>
      <c r="JK827" s="118" t="str">
        <f t="shared" si="309"/>
        <v/>
      </c>
      <c r="JL827" s="118" t="str">
        <f t="shared" si="310"/>
        <v/>
      </c>
      <c r="JM827" s="118"/>
      <c r="JN827" s="118"/>
      <c r="JO827" s="118"/>
      <c r="JP827" s="118">
        <f t="shared" si="264"/>
        <v>0.71679999999999922</v>
      </c>
      <c r="JQ827" s="138">
        <f t="shared" si="265"/>
        <v>0.99820329696452004</v>
      </c>
      <c r="JR827" s="118">
        <f t="shared" si="266"/>
        <v>5.2238053001030238E-5</v>
      </c>
      <c r="JS827" s="118" t="str">
        <f t="shared" si="262"/>
        <v/>
      </c>
      <c r="JT827" s="119" t="str">
        <f t="shared" si="263"/>
        <v/>
      </c>
    </row>
    <row r="828" spans="31:280" ht="20.100000000000001" customHeight="1" x14ac:dyDescent="0.25">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HA828" s="1">
        <v>108</v>
      </c>
      <c r="HB828" s="1">
        <f t="shared" si="267"/>
        <v>-56662.671858203685</v>
      </c>
      <c r="HC828" s="1">
        <f t="shared" si="268"/>
        <v>4.321335496571361E-8</v>
      </c>
      <c r="HD828" s="1">
        <f t="shared" si="269"/>
        <v>1.79858252203444E-4</v>
      </c>
      <c r="HE828" s="1">
        <f t="shared" si="270"/>
        <v>4.321335496571361E-8</v>
      </c>
      <c r="HF828" s="1" t="str">
        <f t="shared" si="271"/>
        <v/>
      </c>
      <c r="HG828" s="1" t="str">
        <f t="shared" si="272"/>
        <v/>
      </c>
      <c r="HK828" s="1">
        <f t="shared" si="273"/>
        <v>3.7658396243787717E-65</v>
      </c>
      <c r="HL828" s="1" t="str">
        <f t="shared" si="274"/>
        <v/>
      </c>
      <c r="HM828" s="1" t="str">
        <f t="shared" si="275"/>
        <v/>
      </c>
      <c r="HR828" s="1">
        <v>108</v>
      </c>
      <c r="HS828" s="1">
        <f t="shared" si="276"/>
        <v>-127.77800023679599</v>
      </c>
      <c r="HT828" s="1">
        <f t="shared" si="277"/>
        <v>1.9162799134253451E-5</v>
      </c>
      <c r="HU828" s="1">
        <f t="shared" si="278"/>
        <v>1.7985825220344454E-4</v>
      </c>
      <c r="HV828" s="118">
        <f t="shared" si="279"/>
        <v>1.9162799134253451E-5</v>
      </c>
      <c r="HW828" s="118" t="str">
        <f t="shared" si="280"/>
        <v/>
      </c>
      <c r="HX828" s="118" t="str">
        <f t="shared" si="281"/>
        <v/>
      </c>
      <c r="HY828" s="118">
        <f t="shared" si="282"/>
        <v>2.0339909835512542E-19</v>
      </c>
      <c r="HZ828" s="118" t="str">
        <f t="shared" si="283"/>
        <v/>
      </c>
      <c r="IA828" s="118" t="str">
        <f t="shared" si="284"/>
        <v/>
      </c>
      <c r="IB828" s="118"/>
      <c r="IC828" s="118"/>
      <c r="ID828" s="118"/>
      <c r="IE828" s="118">
        <v>108</v>
      </c>
      <c r="IF828" s="118">
        <f t="shared" si="311"/>
        <v>-217.34322909504502</v>
      </c>
      <c r="IG828" s="118">
        <f t="shared" si="285"/>
        <v>1.1265978528567512E-5</v>
      </c>
      <c r="IH828" s="118">
        <f t="shared" si="286"/>
        <v>1.79858252203444E-4</v>
      </c>
      <c r="II828" s="118">
        <f t="shared" si="287"/>
        <v>1.1265978528567512E-5</v>
      </c>
      <c r="IJ828" s="118" t="str">
        <f t="shared" si="288"/>
        <v/>
      </c>
      <c r="IK828" s="118" t="str">
        <f t="shared" si="289"/>
        <v/>
      </c>
      <c r="IL828" s="118">
        <f t="shared" si="290"/>
        <v>2.4889785311544346E-108</v>
      </c>
      <c r="IM828" s="118" t="str">
        <f t="shared" si="291"/>
        <v/>
      </c>
      <c r="IN828" s="118" t="str">
        <f t="shared" si="292"/>
        <v/>
      </c>
      <c r="IO828" s="118"/>
      <c r="IP828" s="118"/>
      <c r="IQ828" s="118"/>
      <c r="IR828" s="118">
        <v>108</v>
      </c>
      <c r="IS828" s="118">
        <f t="shared" si="293"/>
        <v>-5632.876583344997</v>
      </c>
      <c r="IT828" s="118">
        <f t="shared" si="294"/>
        <v>4.346951537255682E-7</v>
      </c>
      <c r="IU828" s="118">
        <f t="shared" si="295"/>
        <v>1.79858252203444E-4</v>
      </c>
      <c r="IV828" s="118">
        <f t="shared" si="296"/>
        <v>4.346951537255682E-7</v>
      </c>
      <c r="IW828" s="118" t="str">
        <f t="shared" si="297"/>
        <v/>
      </c>
      <c r="IX828" s="118" t="str">
        <f t="shared" si="298"/>
        <v/>
      </c>
      <c r="IY828" s="118">
        <f t="shared" si="299"/>
        <v>2.6343277519844162E-28</v>
      </c>
      <c r="IZ828" s="118" t="str">
        <f t="shared" si="300"/>
        <v/>
      </c>
      <c r="JA828" s="118" t="str">
        <f t="shared" si="301"/>
        <v/>
      </c>
      <c r="JB828" s="118"/>
      <c r="JC828" s="118">
        <v>108</v>
      </c>
      <c r="JD828" s="118">
        <f t="shared" si="302"/>
        <v>-4341.45459241356</v>
      </c>
      <c r="JE828" s="118">
        <f t="shared" si="303"/>
        <v>5.6400086657431861E-7</v>
      </c>
      <c r="JF828" s="118">
        <f t="shared" si="304"/>
        <v>1.79858252203444E-4</v>
      </c>
      <c r="JG828" s="118">
        <f t="shared" si="305"/>
        <v>5.6400086657431861E-7</v>
      </c>
      <c r="JH828" s="118" t="str">
        <f t="shared" si="306"/>
        <v/>
      </c>
      <c r="JI828" s="118" t="str">
        <f t="shared" si="307"/>
        <v/>
      </c>
      <c r="JJ828" s="118">
        <f t="shared" si="308"/>
        <v>2.6343277519844162E-28</v>
      </c>
      <c r="JK828" s="118" t="str">
        <f t="shared" si="309"/>
        <v/>
      </c>
      <c r="JL828" s="118" t="str">
        <f t="shared" si="310"/>
        <v/>
      </c>
      <c r="JM828" s="118"/>
      <c r="JN828" s="118"/>
      <c r="JO828" s="118"/>
      <c r="JP828" s="118">
        <f t="shared" si="264"/>
        <v>0.72319999999999918</v>
      </c>
      <c r="JQ828" s="138">
        <f t="shared" si="265"/>
        <v>0.99815105891151901</v>
      </c>
      <c r="JR828" s="118">
        <f t="shared" si="266"/>
        <v>5.3236012169666225E-5</v>
      </c>
      <c r="JS828" s="118" t="str">
        <f t="shared" si="262"/>
        <v/>
      </c>
      <c r="JT828" s="119" t="str">
        <f t="shared" si="263"/>
        <v/>
      </c>
    </row>
    <row r="829" spans="31:280" ht="20.100000000000001" customHeight="1" x14ac:dyDescent="0.25">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HA829" s="1">
        <v>109</v>
      </c>
      <c r="HB829" s="1">
        <f t="shared" si="267"/>
        <v>-56599.148683474756</v>
      </c>
      <c r="HC829" s="1">
        <f t="shared" si="268"/>
        <v>4.3834167369079007E-8</v>
      </c>
      <c r="HD829" s="1">
        <f t="shared" si="269"/>
        <v>1.8262297649915564E-4</v>
      </c>
      <c r="HE829" s="1">
        <f t="shared" si="270"/>
        <v>4.3834167369079007E-8</v>
      </c>
      <c r="HF829" s="1" t="str">
        <f t="shared" si="271"/>
        <v/>
      </c>
      <c r="HG829" s="1" t="str">
        <f t="shared" si="272"/>
        <v/>
      </c>
      <c r="HK829" s="1">
        <f t="shared" si="273"/>
        <v>4.0243188895576916E-65</v>
      </c>
      <c r="HL829" s="1" t="str">
        <f t="shared" si="274"/>
        <v/>
      </c>
      <c r="HM829" s="1" t="str">
        <f t="shared" si="275"/>
        <v/>
      </c>
      <c r="HR829" s="1">
        <v>109</v>
      </c>
      <c r="HS829" s="1">
        <f t="shared" si="276"/>
        <v>-127.63475135760676</v>
      </c>
      <c r="HT829" s="1">
        <f t="shared" si="277"/>
        <v>1.9438096051032568E-5</v>
      </c>
      <c r="HU829" s="1">
        <f t="shared" si="278"/>
        <v>1.8262297649915564E-4</v>
      </c>
      <c r="HV829" s="118">
        <f t="shared" si="279"/>
        <v>1.9438096051032568E-5</v>
      </c>
      <c r="HW829" s="118" t="str">
        <f t="shared" si="280"/>
        <v/>
      </c>
      <c r="HX829" s="118" t="str">
        <f t="shared" si="281"/>
        <v/>
      </c>
      <c r="HY829" s="118">
        <f t="shared" si="282"/>
        <v>2.1066748668564355E-19</v>
      </c>
      <c r="HZ829" s="118" t="str">
        <f t="shared" si="283"/>
        <v/>
      </c>
      <c r="IA829" s="118" t="str">
        <f t="shared" si="284"/>
        <v/>
      </c>
      <c r="IB829" s="118"/>
      <c r="IC829" s="118"/>
      <c r="ID829" s="118"/>
      <c r="IE829" s="118">
        <v>109</v>
      </c>
      <c r="IF829" s="118">
        <f t="shared" si="311"/>
        <v>-217.09957076646313</v>
      </c>
      <c r="IG829" s="118">
        <f t="shared" si="285"/>
        <v>1.1427828012647888E-5</v>
      </c>
      <c r="IH829" s="118">
        <f t="shared" si="286"/>
        <v>1.8262297649915564E-4</v>
      </c>
      <c r="II829" s="118">
        <f t="shared" si="287"/>
        <v>1.1427828012647888E-5</v>
      </c>
      <c r="IJ829" s="118" t="str">
        <f t="shared" si="288"/>
        <v/>
      </c>
      <c r="IK829" s="118" t="str">
        <f t="shared" si="289"/>
        <v/>
      </c>
      <c r="IL829" s="118">
        <f t="shared" si="290"/>
        <v>2.718278137315669E-108</v>
      </c>
      <c r="IM829" s="118" t="str">
        <f t="shared" si="291"/>
        <v/>
      </c>
      <c r="IN829" s="118" t="str">
        <f t="shared" si="292"/>
        <v/>
      </c>
      <c r="IO829" s="118"/>
      <c r="IP829" s="118"/>
      <c r="IQ829" s="118"/>
      <c r="IR829" s="118">
        <v>109</v>
      </c>
      <c r="IS829" s="118">
        <f t="shared" si="293"/>
        <v>-5626.5616992829509</v>
      </c>
      <c r="IT829" s="118">
        <f t="shared" si="294"/>
        <v>4.4094007831727778E-7</v>
      </c>
      <c r="IU829" s="118">
        <f t="shared" si="295"/>
        <v>1.8262297649915564E-4</v>
      </c>
      <c r="IV829" s="118">
        <f t="shared" si="296"/>
        <v>4.4094007831727778E-7</v>
      </c>
      <c r="IW829" s="118" t="str">
        <f t="shared" si="297"/>
        <v/>
      </c>
      <c r="IX829" s="118" t="str">
        <f t="shared" si="298"/>
        <v/>
      </c>
      <c r="IY829" s="118">
        <f t="shared" si="299"/>
        <v>2.7474037405905141E-28</v>
      </c>
      <c r="IZ829" s="118" t="str">
        <f t="shared" si="300"/>
        <v/>
      </c>
      <c r="JA829" s="118" t="str">
        <f t="shared" si="301"/>
        <v/>
      </c>
      <c r="JB829" s="118"/>
      <c r="JC829" s="118">
        <v>109</v>
      </c>
      <c r="JD829" s="118">
        <f t="shared" si="302"/>
        <v>-4336.5874908525584</v>
      </c>
      <c r="JE829" s="118">
        <f t="shared" si="303"/>
        <v>5.7210342500228585E-7</v>
      </c>
      <c r="JF829" s="118">
        <f t="shared" si="304"/>
        <v>1.8262297649915515E-4</v>
      </c>
      <c r="JG829" s="118">
        <f t="shared" si="305"/>
        <v>5.7210342500228585E-7</v>
      </c>
      <c r="JH829" s="118" t="str">
        <f t="shared" si="306"/>
        <v/>
      </c>
      <c r="JI829" s="118" t="str">
        <f t="shared" si="307"/>
        <v/>
      </c>
      <c r="JJ829" s="118">
        <f t="shared" si="308"/>
        <v>2.7474037405905141E-28</v>
      </c>
      <c r="JK829" s="118" t="str">
        <f t="shared" si="309"/>
        <v/>
      </c>
      <c r="JL829" s="118" t="str">
        <f t="shared" si="310"/>
        <v/>
      </c>
      <c r="JM829" s="118"/>
      <c r="JN829" s="118"/>
      <c r="JO829" s="118"/>
      <c r="JP829" s="118">
        <f t="shared" si="264"/>
        <v>0.72959999999999914</v>
      </c>
      <c r="JQ829" s="138">
        <f t="shared" si="265"/>
        <v>0.99809782289934934</v>
      </c>
      <c r="JR829" s="118">
        <f t="shared" si="266"/>
        <v>5.4242508643609355E-5</v>
      </c>
      <c r="JS829" s="118" t="str">
        <f t="shared" si="262"/>
        <v/>
      </c>
      <c r="JT829" s="119" t="str">
        <f t="shared" si="263"/>
        <v/>
      </c>
    </row>
    <row r="830" spans="31:280" ht="20.100000000000001" customHeight="1" x14ac:dyDescent="0.25">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HA830" s="1">
        <v>110</v>
      </c>
      <c r="HB830" s="1">
        <f t="shared" si="267"/>
        <v>-56535.625508745827</v>
      </c>
      <c r="HC830" s="1">
        <f t="shared" si="268"/>
        <v>4.4463187081012159E-8</v>
      </c>
      <c r="HD830" s="1">
        <f t="shared" si="269"/>
        <v>1.8542739693327775E-4</v>
      </c>
      <c r="HE830" s="1">
        <f t="shared" si="270"/>
        <v>4.4463187081012159E-8</v>
      </c>
      <c r="HF830" s="1" t="str">
        <f t="shared" si="271"/>
        <v/>
      </c>
      <c r="HG830" s="1" t="str">
        <f t="shared" si="272"/>
        <v/>
      </c>
      <c r="HK830" s="1">
        <f t="shared" si="273"/>
        <v>4.3004708166013177E-65</v>
      </c>
      <c r="HL830" s="1" t="str">
        <f t="shared" si="274"/>
        <v/>
      </c>
      <c r="HM830" s="1" t="str">
        <f t="shared" si="275"/>
        <v/>
      </c>
      <c r="HR830" s="1">
        <v>110</v>
      </c>
      <c r="HS830" s="1">
        <f t="shared" si="276"/>
        <v>-127.49150247841753</v>
      </c>
      <c r="HT830" s="1">
        <f t="shared" si="277"/>
        <v>1.9717032467814479E-5</v>
      </c>
      <c r="HU830" s="1">
        <f t="shared" si="278"/>
        <v>1.8542739693327775E-4</v>
      </c>
      <c r="HV830" s="118">
        <f t="shared" si="279"/>
        <v>1.9717032467814479E-5</v>
      </c>
      <c r="HW830" s="118" t="str">
        <f t="shared" si="280"/>
        <v/>
      </c>
      <c r="HX830" s="118" t="str">
        <f t="shared" si="281"/>
        <v/>
      </c>
      <c r="HY830" s="118">
        <f t="shared" si="282"/>
        <v>2.1819211696800321E-19</v>
      </c>
      <c r="HZ830" s="118" t="str">
        <f t="shared" si="283"/>
        <v/>
      </c>
      <c r="IA830" s="118" t="str">
        <f t="shared" si="284"/>
        <v/>
      </c>
      <c r="IB830" s="118"/>
      <c r="IC830" s="118"/>
      <c r="ID830" s="118"/>
      <c r="IE830" s="118">
        <v>110</v>
      </c>
      <c r="IF830" s="118">
        <f t="shared" si="311"/>
        <v>-216.85591243788124</v>
      </c>
      <c r="IG830" s="118">
        <f t="shared" si="285"/>
        <v>1.1591817190861596E-5</v>
      </c>
      <c r="IH830" s="118">
        <f t="shared" si="286"/>
        <v>1.8542739693327775E-4</v>
      </c>
      <c r="II830" s="118">
        <f t="shared" si="287"/>
        <v>1.1591817190861596E-5</v>
      </c>
      <c r="IJ830" s="118" t="str">
        <f t="shared" si="288"/>
        <v/>
      </c>
      <c r="IK830" s="118" t="str">
        <f t="shared" si="289"/>
        <v/>
      </c>
      <c r="IL830" s="118">
        <f t="shared" si="290"/>
        <v>2.9686546973751469E-108</v>
      </c>
      <c r="IM830" s="118" t="str">
        <f t="shared" si="291"/>
        <v/>
      </c>
      <c r="IN830" s="118" t="str">
        <f t="shared" si="292"/>
        <v/>
      </c>
      <c r="IO830" s="118"/>
      <c r="IP830" s="118"/>
      <c r="IQ830" s="118"/>
      <c r="IR830" s="118">
        <v>110</v>
      </c>
      <c r="IS830" s="118">
        <f t="shared" si="293"/>
        <v>-5620.2468152209049</v>
      </c>
      <c r="IT830" s="118">
        <f t="shared" si="294"/>
        <v>4.472675625080365E-7</v>
      </c>
      <c r="IU830" s="118">
        <f t="shared" si="295"/>
        <v>1.8542739693327775E-4</v>
      </c>
      <c r="IV830" s="118">
        <f t="shared" si="296"/>
        <v>4.472675625080365E-7</v>
      </c>
      <c r="IW830" s="118" t="str">
        <f t="shared" si="297"/>
        <v/>
      </c>
      <c r="IX830" s="118" t="str">
        <f t="shared" si="298"/>
        <v/>
      </c>
      <c r="IY830" s="118">
        <f t="shared" si="299"/>
        <v>2.8652875624356601E-28</v>
      </c>
      <c r="IZ830" s="118" t="str">
        <f t="shared" si="300"/>
        <v/>
      </c>
      <c r="JA830" s="118" t="str">
        <f t="shared" si="301"/>
        <v/>
      </c>
      <c r="JB830" s="118"/>
      <c r="JC830" s="118">
        <v>110</v>
      </c>
      <c r="JD830" s="118">
        <f t="shared" si="302"/>
        <v>-4331.7203892915559</v>
      </c>
      <c r="JE830" s="118">
        <f t="shared" si="303"/>
        <v>5.8031310145310022E-7</v>
      </c>
      <c r="JF830" s="118">
        <f t="shared" si="304"/>
        <v>1.8542739693327824E-4</v>
      </c>
      <c r="JG830" s="118">
        <f t="shared" si="305"/>
        <v>5.8031310145310022E-7</v>
      </c>
      <c r="JH830" s="118" t="str">
        <f t="shared" si="306"/>
        <v/>
      </c>
      <c r="JI830" s="118" t="str">
        <f t="shared" si="307"/>
        <v/>
      </c>
      <c r="JJ830" s="118">
        <f t="shared" si="308"/>
        <v>2.8652875624356601E-28</v>
      </c>
      <c r="JK830" s="118" t="str">
        <f t="shared" si="309"/>
        <v/>
      </c>
      <c r="JL830" s="118" t="str">
        <f t="shared" si="310"/>
        <v/>
      </c>
      <c r="JM830" s="118"/>
      <c r="JN830" s="118"/>
      <c r="JO830" s="118"/>
      <c r="JP830" s="118">
        <f t="shared" si="264"/>
        <v>0.7359999999999991</v>
      </c>
      <c r="JQ830" s="138">
        <f t="shared" si="265"/>
        <v>0.99804358039070573</v>
      </c>
      <c r="JR830" s="118">
        <f t="shared" si="266"/>
        <v>5.5257496017313557E-5</v>
      </c>
      <c r="JS830" s="118" t="str">
        <f t="shared" si="262"/>
        <v/>
      </c>
      <c r="JT830" s="119" t="str">
        <f t="shared" si="263"/>
        <v/>
      </c>
    </row>
    <row r="831" spans="31:280" ht="20.100000000000001" customHeight="1" x14ac:dyDescent="0.25">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HA831" s="1">
        <v>111</v>
      </c>
      <c r="HB831" s="1">
        <f t="shared" si="267"/>
        <v>-56472.102334016898</v>
      </c>
      <c r="HC831" s="1">
        <f t="shared" si="268"/>
        <v>4.5100511603389182E-8</v>
      </c>
      <c r="HD831" s="1">
        <f t="shared" si="269"/>
        <v>1.8827203795166483E-4</v>
      </c>
      <c r="HE831" s="1">
        <f t="shared" si="270"/>
        <v>4.5100511603389182E-8</v>
      </c>
      <c r="HF831" s="1" t="str">
        <f t="shared" si="271"/>
        <v/>
      </c>
      <c r="HG831" s="1" t="str">
        <f t="shared" si="272"/>
        <v/>
      </c>
      <c r="HK831" s="1">
        <f t="shared" si="273"/>
        <v>4.5954989774814766E-65</v>
      </c>
      <c r="HL831" s="1" t="str">
        <f t="shared" si="274"/>
        <v/>
      </c>
      <c r="HM831" s="1" t="str">
        <f t="shared" si="275"/>
        <v/>
      </c>
      <c r="HR831" s="1">
        <v>111</v>
      </c>
      <c r="HS831" s="1">
        <f t="shared" si="276"/>
        <v>-127.3482535992283</v>
      </c>
      <c r="HT831" s="1">
        <f t="shared" si="277"/>
        <v>1.9999651621438051E-5</v>
      </c>
      <c r="HU831" s="1">
        <f t="shared" si="278"/>
        <v>1.8827203795166483E-4</v>
      </c>
      <c r="HV831" s="118">
        <f t="shared" si="279"/>
        <v>1.9999651621438051E-5</v>
      </c>
      <c r="HW831" s="118" t="str">
        <f t="shared" si="280"/>
        <v/>
      </c>
      <c r="HX831" s="118" t="str">
        <f t="shared" si="281"/>
        <v/>
      </c>
      <c r="HY831" s="118">
        <f t="shared" si="282"/>
        <v>2.2598189657672292E-19</v>
      </c>
      <c r="HZ831" s="118" t="str">
        <f t="shared" si="283"/>
        <v/>
      </c>
      <c r="IA831" s="118" t="str">
        <f t="shared" si="284"/>
        <v/>
      </c>
      <c r="IB831" s="118"/>
      <c r="IC831" s="118"/>
      <c r="ID831" s="118"/>
      <c r="IE831" s="118">
        <v>111</v>
      </c>
      <c r="IF831" s="118">
        <f t="shared" si="311"/>
        <v>-216.61225410929936</v>
      </c>
      <c r="IG831" s="118">
        <f t="shared" si="285"/>
        <v>1.1757971482527354E-5</v>
      </c>
      <c r="IH831" s="118">
        <f t="shared" si="286"/>
        <v>1.8827203795166483E-4</v>
      </c>
      <c r="II831" s="118">
        <f t="shared" si="287"/>
        <v>1.1757971482527354E-5</v>
      </c>
      <c r="IJ831" s="118" t="str">
        <f t="shared" si="288"/>
        <v/>
      </c>
      <c r="IK831" s="118" t="str">
        <f t="shared" si="289"/>
        <v/>
      </c>
      <c r="IL831" s="118">
        <f t="shared" si="290"/>
        <v>3.2420411972655007E-108</v>
      </c>
      <c r="IM831" s="118" t="str">
        <f t="shared" si="291"/>
        <v/>
      </c>
      <c r="IN831" s="118" t="str">
        <f t="shared" si="292"/>
        <v/>
      </c>
      <c r="IO831" s="118"/>
      <c r="IP831" s="118"/>
      <c r="IQ831" s="118"/>
      <c r="IR831" s="118">
        <v>111</v>
      </c>
      <c r="IS831" s="118">
        <f t="shared" si="293"/>
        <v>-5613.9319311588588</v>
      </c>
      <c r="IT831" s="118">
        <f t="shared" si="294"/>
        <v>4.536785870963279E-7</v>
      </c>
      <c r="IU831" s="118">
        <f t="shared" si="295"/>
        <v>1.8827203795166483E-4</v>
      </c>
      <c r="IV831" s="118">
        <f t="shared" si="296"/>
        <v>4.536785870963279E-7</v>
      </c>
      <c r="IW831" s="118" t="str">
        <f t="shared" si="297"/>
        <v/>
      </c>
      <c r="IX831" s="118" t="str">
        <f t="shared" si="298"/>
        <v/>
      </c>
      <c r="IY831" s="118">
        <f t="shared" si="299"/>
        <v>2.9881816557364076E-28</v>
      </c>
      <c r="IZ831" s="118" t="str">
        <f t="shared" si="300"/>
        <v/>
      </c>
      <c r="JA831" s="118" t="str">
        <f t="shared" si="301"/>
        <v/>
      </c>
      <c r="JB831" s="118"/>
      <c r="JC831" s="118">
        <v>111</v>
      </c>
      <c r="JD831" s="118">
        <f t="shared" si="302"/>
        <v>-4326.8532877305543</v>
      </c>
      <c r="JE831" s="118">
        <f t="shared" si="303"/>
        <v>5.8863116847647419E-7</v>
      </c>
      <c r="JF831" s="118">
        <f t="shared" si="304"/>
        <v>1.8827203795166483E-4</v>
      </c>
      <c r="JG831" s="118">
        <f t="shared" si="305"/>
        <v>5.8863116847647419E-7</v>
      </c>
      <c r="JH831" s="118" t="str">
        <f t="shared" si="306"/>
        <v/>
      </c>
      <c r="JI831" s="118" t="str">
        <f t="shared" si="307"/>
        <v/>
      </c>
      <c r="JJ831" s="118">
        <f t="shared" si="308"/>
        <v>2.9881816557364076E-28</v>
      </c>
      <c r="JK831" s="118" t="str">
        <f t="shared" si="309"/>
        <v/>
      </c>
      <c r="JL831" s="118" t="str">
        <f t="shared" si="310"/>
        <v/>
      </c>
      <c r="JM831" s="118"/>
      <c r="JN831" s="118"/>
      <c r="JO831" s="118"/>
      <c r="JP831" s="118">
        <f t="shared" si="264"/>
        <v>0.74239999999999906</v>
      </c>
      <c r="JQ831" s="138">
        <f t="shared" si="265"/>
        <v>0.99798832289468842</v>
      </c>
      <c r="JR831" s="118">
        <f t="shared" si="266"/>
        <v>5.628092752518743E-5</v>
      </c>
      <c r="JS831" s="118" t="str">
        <f t="shared" si="262"/>
        <v/>
      </c>
      <c r="JT831" s="119" t="str">
        <f t="shared" si="263"/>
        <v/>
      </c>
    </row>
    <row r="832" spans="31:280" ht="20.100000000000001" customHeight="1" x14ac:dyDescent="0.25">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HA832" s="1">
        <v>112</v>
      </c>
      <c r="HB832" s="1">
        <f t="shared" si="267"/>
        <v>-56408.579159287969</v>
      </c>
      <c r="HC832" s="1">
        <f t="shared" si="268"/>
        <v>4.5746239434961078E-8</v>
      </c>
      <c r="HD832" s="1">
        <f t="shared" si="269"/>
        <v>1.9115743022542035E-4</v>
      </c>
      <c r="HE832" s="1">
        <f t="shared" si="270"/>
        <v>4.5746239434961078E-8</v>
      </c>
      <c r="HF832" s="1" t="str">
        <f t="shared" si="271"/>
        <v/>
      </c>
      <c r="HG832" s="1" t="str">
        <f t="shared" si="272"/>
        <v/>
      </c>
      <c r="HK832" s="1">
        <f t="shared" si="273"/>
        <v>4.9106885868022144E-65</v>
      </c>
      <c r="HL832" s="1" t="str">
        <f t="shared" si="274"/>
        <v/>
      </c>
      <c r="HM832" s="1" t="str">
        <f t="shared" si="275"/>
        <v/>
      </c>
      <c r="HR832" s="1">
        <v>112</v>
      </c>
      <c r="HS832" s="1">
        <f t="shared" si="276"/>
        <v>-127.20500472003906</v>
      </c>
      <c r="HT832" s="1">
        <f t="shared" si="277"/>
        <v>2.0285997190802629E-5</v>
      </c>
      <c r="HU832" s="1">
        <f t="shared" si="278"/>
        <v>1.9115743022542035E-4</v>
      </c>
      <c r="HV832" s="118">
        <f t="shared" si="279"/>
        <v>2.0285997190802629E-5</v>
      </c>
      <c r="HW832" s="118" t="str">
        <f t="shared" si="280"/>
        <v/>
      </c>
      <c r="HX832" s="118" t="str">
        <f t="shared" si="281"/>
        <v/>
      </c>
      <c r="HY832" s="118">
        <f t="shared" si="282"/>
        <v>2.3404603801226126E-19</v>
      </c>
      <c r="HZ832" s="118" t="str">
        <f t="shared" si="283"/>
        <v/>
      </c>
      <c r="IA832" s="118" t="str">
        <f t="shared" si="284"/>
        <v/>
      </c>
      <c r="IB832" s="118"/>
      <c r="IC832" s="118"/>
      <c r="ID832" s="118"/>
      <c r="IE832" s="118">
        <v>112</v>
      </c>
      <c r="IF832" s="118">
        <f t="shared" si="311"/>
        <v>-216.36859578071747</v>
      </c>
      <c r="IG832" s="118">
        <f t="shared" si="285"/>
        <v>1.1926316566855091E-5</v>
      </c>
      <c r="IH832" s="118">
        <f t="shared" si="286"/>
        <v>1.9115743022542035E-4</v>
      </c>
      <c r="II832" s="118">
        <f t="shared" si="287"/>
        <v>1.1926316566855091E-5</v>
      </c>
      <c r="IJ832" s="118" t="str">
        <f t="shared" si="288"/>
        <v/>
      </c>
      <c r="IK832" s="118" t="str">
        <f t="shared" si="289"/>
        <v/>
      </c>
      <c r="IL832" s="118">
        <f t="shared" si="290"/>
        <v>3.5405474951695282E-108</v>
      </c>
      <c r="IM832" s="118" t="str">
        <f t="shared" si="291"/>
        <v/>
      </c>
      <c r="IN832" s="118" t="str">
        <f t="shared" si="292"/>
        <v/>
      </c>
      <c r="IO832" s="118"/>
      <c r="IP832" s="118"/>
      <c r="IQ832" s="118"/>
      <c r="IR832" s="118">
        <v>112</v>
      </c>
      <c r="IS832" s="118">
        <f t="shared" si="293"/>
        <v>-5607.6170470968127</v>
      </c>
      <c r="IT832" s="118">
        <f t="shared" si="294"/>
        <v>4.6017414290847742E-7</v>
      </c>
      <c r="IU832" s="118">
        <f t="shared" si="295"/>
        <v>1.9115743022542035E-4</v>
      </c>
      <c r="IV832" s="118">
        <f t="shared" si="296"/>
        <v>4.6017414290847742E-7</v>
      </c>
      <c r="IW832" s="118" t="str">
        <f t="shared" si="297"/>
        <v/>
      </c>
      <c r="IX832" s="118" t="str">
        <f t="shared" si="298"/>
        <v/>
      </c>
      <c r="IY832" s="118">
        <f t="shared" si="299"/>
        <v>3.1162968974599519E-28</v>
      </c>
      <c r="IZ832" s="118" t="str">
        <f t="shared" si="300"/>
        <v/>
      </c>
      <c r="JA832" s="118" t="str">
        <f t="shared" si="301"/>
        <v/>
      </c>
      <c r="JB832" s="118"/>
      <c r="JC832" s="118">
        <v>112</v>
      </c>
      <c r="JD832" s="118">
        <f t="shared" si="302"/>
        <v>-4321.9861861695526</v>
      </c>
      <c r="JE832" s="118">
        <f t="shared" si="303"/>
        <v>5.9705891163288184E-7</v>
      </c>
      <c r="JF832" s="118">
        <f t="shared" si="304"/>
        <v>1.9115743022542035E-4</v>
      </c>
      <c r="JG832" s="118">
        <f t="shared" si="305"/>
        <v>5.9705891163288184E-7</v>
      </c>
      <c r="JH832" s="118" t="str">
        <f t="shared" si="306"/>
        <v/>
      </c>
      <c r="JI832" s="118" t="str">
        <f t="shared" si="307"/>
        <v/>
      </c>
      <c r="JJ832" s="118">
        <f t="shared" si="308"/>
        <v>3.1162968974599519E-28</v>
      </c>
      <c r="JK832" s="118" t="str">
        <f t="shared" si="309"/>
        <v/>
      </c>
      <c r="JL832" s="118" t="str">
        <f t="shared" si="310"/>
        <v/>
      </c>
      <c r="JM832" s="118"/>
      <c r="JN832" s="118"/>
      <c r="JO832" s="118"/>
      <c r="JP832" s="118">
        <f t="shared" si="264"/>
        <v>0.74879999999999902</v>
      </c>
      <c r="JQ832" s="138">
        <f t="shared" si="265"/>
        <v>0.99793204196716323</v>
      </c>
      <c r="JR832" s="118">
        <f t="shared" si="266"/>
        <v>5.7312756053806702E-5</v>
      </c>
      <c r="JS832" s="118" t="str">
        <f t="shared" si="262"/>
        <v/>
      </c>
      <c r="JT832" s="119" t="str">
        <f t="shared" si="263"/>
        <v/>
      </c>
    </row>
    <row r="833" spans="209:280" ht="20.100000000000001" customHeight="1" x14ac:dyDescent="0.25">
      <c r="HA833" s="1">
        <v>113</v>
      </c>
      <c r="HB833" s="1">
        <f t="shared" si="267"/>
        <v>-56345.05598455904</v>
      </c>
      <c r="HC833" s="1">
        <f t="shared" si="268"/>
        <v>4.6400470079293636E-8</v>
      </c>
      <c r="HD833" s="1">
        <f t="shared" si="269"/>
        <v>1.9408411071447355E-4</v>
      </c>
      <c r="HE833" s="1">
        <f t="shared" si="270"/>
        <v>4.6400470079293636E-8</v>
      </c>
      <c r="HF833" s="1" t="str">
        <f t="shared" si="271"/>
        <v/>
      </c>
      <c r="HG833" s="1" t="str">
        <f t="shared" si="272"/>
        <v/>
      </c>
      <c r="HK833" s="1">
        <f t="shared" si="273"/>
        <v>5.2474120177160584E-65</v>
      </c>
      <c r="HL833" s="1" t="str">
        <f t="shared" si="274"/>
        <v/>
      </c>
      <c r="HM833" s="1" t="str">
        <f t="shared" si="275"/>
        <v/>
      </c>
      <c r="HR833" s="1">
        <v>113</v>
      </c>
      <c r="HS833" s="1">
        <f t="shared" si="276"/>
        <v>-127.06175584084983</v>
      </c>
      <c r="HT833" s="1">
        <f t="shared" si="277"/>
        <v>2.0576113300388739E-5</v>
      </c>
      <c r="HU833" s="1">
        <f t="shared" si="278"/>
        <v>1.9408411071447355E-4</v>
      </c>
      <c r="HV833" s="118">
        <f t="shared" si="279"/>
        <v>2.0576113300388739E-5</v>
      </c>
      <c r="HW833" s="118" t="str">
        <f t="shared" si="280"/>
        <v/>
      </c>
      <c r="HX833" s="118" t="str">
        <f t="shared" si="281"/>
        <v/>
      </c>
      <c r="HY833" s="118">
        <f t="shared" si="282"/>
        <v>2.4239406919431227E-19</v>
      </c>
      <c r="HZ833" s="118" t="str">
        <f t="shared" si="283"/>
        <v/>
      </c>
      <c r="IA833" s="118" t="str">
        <f t="shared" si="284"/>
        <v/>
      </c>
      <c r="IB833" s="118"/>
      <c r="IC833" s="118"/>
      <c r="ID833" s="118"/>
      <c r="IE833" s="118">
        <v>113</v>
      </c>
      <c r="IF833" s="118">
        <f t="shared" si="311"/>
        <v>-216.12493745213558</v>
      </c>
      <c r="IG833" s="118">
        <f t="shared" si="285"/>
        <v>1.209687838501592E-5</v>
      </c>
      <c r="IH833" s="118">
        <f t="shared" si="286"/>
        <v>1.9408411071447355E-4</v>
      </c>
      <c r="II833" s="118">
        <f t="shared" si="287"/>
        <v>1.209687838501592E-5</v>
      </c>
      <c r="IJ833" s="118" t="str">
        <f t="shared" si="288"/>
        <v/>
      </c>
      <c r="IK833" s="118" t="str">
        <f t="shared" si="289"/>
        <v/>
      </c>
      <c r="IL833" s="118">
        <f t="shared" si="290"/>
        <v>3.8664764686222156E-108</v>
      </c>
      <c r="IM833" s="118" t="str">
        <f t="shared" si="291"/>
        <v/>
      </c>
      <c r="IN833" s="118" t="str">
        <f t="shared" si="292"/>
        <v/>
      </c>
      <c r="IO833" s="118"/>
      <c r="IP833" s="118"/>
      <c r="IQ833" s="118"/>
      <c r="IR833" s="118">
        <v>113</v>
      </c>
      <c r="IS833" s="118">
        <f t="shared" si="293"/>
        <v>-5601.3021630347666</v>
      </c>
      <c r="IT833" s="118">
        <f t="shared" si="294"/>
        <v>4.667552308785226E-7</v>
      </c>
      <c r="IU833" s="118">
        <f t="shared" si="295"/>
        <v>1.9408411071447393E-4</v>
      </c>
      <c r="IV833" s="118">
        <f t="shared" si="296"/>
        <v>4.667552308785226E-7</v>
      </c>
      <c r="IW833" s="118" t="str">
        <f t="shared" si="297"/>
        <v/>
      </c>
      <c r="IX833" s="118" t="str">
        <f t="shared" si="298"/>
        <v/>
      </c>
      <c r="IY833" s="118">
        <f t="shared" si="299"/>
        <v>3.2498529514823011E-28</v>
      </c>
      <c r="IZ833" s="118" t="str">
        <f t="shared" si="300"/>
        <v/>
      </c>
      <c r="JA833" s="118" t="str">
        <f t="shared" si="301"/>
        <v/>
      </c>
      <c r="JB833" s="118"/>
      <c r="JC833" s="118">
        <v>113</v>
      </c>
      <c r="JD833" s="118">
        <f t="shared" si="302"/>
        <v>-4317.119084608551</v>
      </c>
      <c r="JE833" s="118">
        <f t="shared" si="303"/>
        <v>6.0559762959717321E-7</v>
      </c>
      <c r="JF833" s="118">
        <f t="shared" si="304"/>
        <v>1.9408411071447355E-4</v>
      </c>
      <c r="JG833" s="118">
        <f t="shared" si="305"/>
        <v>6.0559762959717321E-7</v>
      </c>
      <c r="JH833" s="118" t="str">
        <f t="shared" si="306"/>
        <v/>
      </c>
      <c r="JI833" s="118" t="str">
        <f t="shared" si="307"/>
        <v/>
      </c>
      <c r="JJ833" s="118">
        <f t="shared" si="308"/>
        <v>3.2498529514823011E-28</v>
      </c>
      <c r="JK833" s="118" t="str">
        <f t="shared" si="309"/>
        <v/>
      </c>
      <c r="JL833" s="118" t="str">
        <f t="shared" si="310"/>
        <v/>
      </c>
      <c r="JM833" s="118"/>
      <c r="JN833" s="118"/>
      <c r="JO833" s="118"/>
      <c r="JP833" s="118">
        <f t="shared" si="264"/>
        <v>0.75519999999999898</v>
      </c>
      <c r="JQ833" s="138">
        <f t="shared" si="265"/>
        <v>0.99787472921110942</v>
      </c>
      <c r="JR833" s="118">
        <f t="shared" si="266"/>
        <v>5.8352934151351121E-5</v>
      </c>
      <c r="JS833" s="118" t="str">
        <f t="shared" si="262"/>
        <v/>
      </c>
      <c r="JT833" s="119" t="str">
        <f t="shared" si="263"/>
        <v/>
      </c>
    </row>
    <row r="834" spans="209:280" ht="20.100000000000001" customHeight="1" x14ac:dyDescent="0.25">
      <c r="HA834" s="1">
        <v>114</v>
      </c>
      <c r="HB834" s="1">
        <f t="shared" si="267"/>
        <v>-56281.532809830111</v>
      </c>
      <c r="HC834" s="1">
        <f t="shared" si="268"/>
        <v>4.7063304052740341E-8</v>
      </c>
      <c r="HD834" s="1">
        <f t="shared" si="269"/>
        <v>1.9705262273166238E-4</v>
      </c>
      <c r="HE834" s="1">
        <f t="shared" si="270"/>
        <v>4.7063304052740341E-8</v>
      </c>
      <c r="HF834" s="1" t="str">
        <f t="shared" si="271"/>
        <v/>
      </c>
      <c r="HG834" s="1" t="str">
        <f t="shared" si="272"/>
        <v/>
      </c>
      <c r="HK834" s="1">
        <f t="shared" si="273"/>
        <v>5.6071346889868262E-65</v>
      </c>
      <c r="HL834" s="1" t="str">
        <f t="shared" si="274"/>
        <v/>
      </c>
      <c r="HM834" s="1" t="str">
        <f t="shared" si="275"/>
        <v/>
      </c>
      <c r="HR834" s="1">
        <v>114</v>
      </c>
      <c r="HS834" s="1">
        <f t="shared" si="276"/>
        <v>-126.9185069616606</v>
      </c>
      <c r="HT834" s="1">
        <f t="shared" si="277"/>
        <v>2.0870044523793969E-5</v>
      </c>
      <c r="HU834" s="1">
        <f t="shared" si="278"/>
        <v>1.9705262273166189E-4</v>
      </c>
      <c r="HV834" s="118">
        <f t="shared" si="279"/>
        <v>2.0870044523793969E-5</v>
      </c>
      <c r="HW834" s="118" t="str">
        <f t="shared" si="280"/>
        <v/>
      </c>
      <c r="HX834" s="118" t="str">
        <f t="shared" si="281"/>
        <v/>
      </c>
      <c r="HY834" s="118">
        <f t="shared" si="282"/>
        <v>2.5103584409689805E-19</v>
      </c>
      <c r="HZ834" s="118" t="str">
        <f t="shared" si="283"/>
        <v/>
      </c>
      <c r="IA834" s="118" t="str">
        <f t="shared" si="284"/>
        <v/>
      </c>
      <c r="IB834" s="118"/>
      <c r="IC834" s="118"/>
      <c r="ID834" s="118"/>
      <c r="IE834" s="118">
        <v>114</v>
      </c>
      <c r="IF834" s="118">
        <f t="shared" si="311"/>
        <v>-215.8812791235537</v>
      </c>
      <c r="IG834" s="118">
        <f t="shared" si="285"/>
        <v>1.2269683142220714E-5</v>
      </c>
      <c r="IH834" s="118">
        <f t="shared" si="286"/>
        <v>1.9705262273166189E-4</v>
      </c>
      <c r="II834" s="118">
        <f t="shared" si="287"/>
        <v>1.2269683142220714E-5</v>
      </c>
      <c r="IJ834" s="118" t="str">
        <f t="shared" si="288"/>
        <v/>
      </c>
      <c r="IK834" s="118" t="str">
        <f t="shared" si="289"/>
        <v/>
      </c>
      <c r="IL834" s="118">
        <f t="shared" si="290"/>
        <v>4.222341632324705E-108</v>
      </c>
      <c r="IM834" s="118" t="str">
        <f t="shared" si="291"/>
        <v/>
      </c>
      <c r="IN834" s="118" t="str">
        <f t="shared" si="292"/>
        <v/>
      </c>
      <c r="IO834" s="118"/>
      <c r="IP834" s="118"/>
      <c r="IQ834" s="118"/>
      <c r="IR834" s="118">
        <v>114</v>
      </c>
      <c r="IS834" s="118">
        <f t="shared" si="293"/>
        <v>-5594.9872789727215</v>
      </c>
      <c r="IT834" s="118">
        <f t="shared" si="294"/>
        <v>4.7342286212840937E-7</v>
      </c>
      <c r="IU834" s="118">
        <f t="shared" si="295"/>
        <v>1.9705262273166143E-4</v>
      </c>
      <c r="IV834" s="118">
        <f t="shared" si="296"/>
        <v>4.7342286212840937E-7</v>
      </c>
      <c r="IW834" s="118" t="str">
        <f t="shared" si="297"/>
        <v/>
      </c>
      <c r="IX834" s="118" t="str">
        <f t="shared" si="298"/>
        <v/>
      </c>
      <c r="IY834" s="118">
        <f t="shared" si="299"/>
        <v>3.3890786309579311E-28</v>
      </c>
      <c r="IZ834" s="118" t="str">
        <f t="shared" si="300"/>
        <v/>
      </c>
      <c r="JA834" s="118" t="str">
        <f t="shared" si="301"/>
        <v/>
      </c>
      <c r="JB834" s="118"/>
      <c r="JC834" s="118">
        <v>114</v>
      </c>
      <c r="JD834" s="118">
        <f t="shared" si="302"/>
        <v>-4312.2519830475494</v>
      </c>
      <c r="JE834" s="118">
        <f t="shared" si="303"/>
        <v>6.1424863426263845E-7</v>
      </c>
      <c r="JF834" s="118">
        <f t="shared" si="304"/>
        <v>1.9705262273166189E-4</v>
      </c>
      <c r="JG834" s="118">
        <f t="shared" si="305"/>
        <v>6.1424863426263845E-7</v>
      </c>
      <c r="JH834" s="118" t="str">
        <f t="shared" si="306"/>
        <v/>
      </c>
      <c r="JI834" s="118" t="str">
        <f t="shared" si="307"/>
        <v/>
      </c>
      <c r="JJ834" s="118">
        <f t="shared" si="308"/>
        <v>3.3890786309579311E-28</v>
      </c>
      <c r="JK834" s="118" t="str">
        <f t="shared" si="309"/>
        <v/>
      </c>
      <c r="JL834" s="118" t="str">
        <f t="shared" si="310"/>
        <v/>
      </c>
      <c r="JM834" s="118"/>
      <c r="JN834" s="118"/>
      <c r="JO834" s="118"/>
      <c r="JP834" s="118">
        <f t="shared" si="264"/>
        <v>0.76159999999999894</v>
      </c>
      <c r="JQ834" s="138">
        <f t="shared" si="265"/>
        <v>0.99781637627695807</v>
      </c>
      <c r="JR834" s="118">
        <f t="shared" si="266"/>
        <v>5.9401414039372824E-5</v>
      </c>
      <c r="JS834" s="118" t="str">
        <f t="shared" si="262"/>
        <v/>
      </c>
      <c r="JT834" s="119" t="str">
        <f t="shared" si="263"/>
        <v/>
      </c>
    </row>
    <row r="835" spans="209:280" ht="20.100000000000001" customHeight="1" x14ac:dyDescent="0.25">
      <c r="HA835" s="1">
        <v>115</v>
      </c>
      <c r="HB835" s="1">
        <f t="shared" si="267"/>
        <v>-56218.009635101189</v>
      </c>
      <c r="HC835" s="1">
        <f t="shared" si="268"/>
        <v>4.7734842892447134E-8</v>
      </c>
      <c r="HD835" s="1">
        <f t="shared" si="269"/>
        <v>2.0006351600732001E-4</v>
      </c>
      <c r="HE835" s="1">
        <f t="shared" si="270"/>
        <v>4.7734842892447134E-8</v>
      </c>
      <c r="HF835" s="1" t="str">
        <f t="shared" si="271"/>
        <v/>
      </c>
      <c r="HG835" s="1" t="str">
        <f t="shared" si="272"/>
        <v/>
      </c>
      <c r="HK835" s="1">
        <f t="shared" si="273"/>
        <v>5.9914213480795797E-65</v>
      </c>
      <c r="HL835" s="1" t="str">
        <f t="shared" si="274"/>
        <v/>
      </c>
      <c r="HM835" s="1" t="str">
        <f t="shared" si="275"/>
        <v/>
      </c>
      <c r="HR835" s="1">
        <v>115</v>
      </c>
      <c r="HS835" s="1">
        <f t="shared" si="276"/>
        <v>-126.77525808247137</v>
      </c>
      <c r="HT835" s="1">
        <f t="shared" si="277"/>
        <v>2.1167835887282472E-5</v>
      </c>
      <c r="HU835" s="1">
        <f t="shared" si="278"/>
        <v>2.0006351600732001E-4</v>
      </c>
      <c r="HV835" s="118">
        <f t="shared" si="279"/>
        <v>2.1167835887282472E-5</v>
      </c>
      <c r="HW835" s="118" t="str">
        <f t="shared" si="280"/>
        <v/>
      </c>
      <c r="HX835" s="118" t="str">
        <f t="shared" si="281"/>
        <v/>
      </c>
      <c r="HY835" s="118">
        <f t="shared" si="282"/>
        <v>2.5998155373624237E-19</v>
      </c>
      <c r="HZ835" s="118" t="str">
        <f t="shared" si="283"/>
        <v/>
      </c>
      <c r="IA835" s="118" t="str">
        <f t="shared" si="284"/>
        <v/>
      </c>
      <c r="IB835" s="118"/>
      <c r="IC835" s="118"/>
      <c r="ID835" s="118"/>
      <c r="IE835" s="118">
        <v>115</v>
      </c>
      <c r="IF835" s="118">
        <f t="shared" si="311"/>
        <v>-215.63762079497181</v>
      </c>
      <c r="IG835" s="118">
        <f t="shared" si="285"/>
        <v>1.244475730980709E-5</v>
      </c>
      <c r="IH835" s="118">
        <f t="shared" si="286"/>
        <v>2.0006351600732001E-4</v>
      </c>
      <c r="II835" s="118">
        <f t="shared" si="287"/>
        <v>1.244475730980709E-5</v>
      </c>
      <c r="IJ835" s="118" t="str">
        <f t="shared" si="288"/>
        <v/>
      </c>
      <c r="IK835" s="118" t="str">
        <f t="shared" si="289"/>
        <v/>
      </c>
      <c r="IL835" s="118">
        <f t="shared" si="290"/>
        <v>4.6108863603136626E-108</v>
      </c>
      <c r="IM835" s="118" t="str">
        <f t="shared" si="291"/>
        <v/>
      </c>
      <c r="IN835" s="118" t="str">
        <f t="shared" si="292"/>
        <v/>
      </c>
      <c r="IO835" s="118"/>
      <c r="IP835" s="118"/>
      <c r="IQ835" s="118"/>
      <c r="IR835" s="118">
        <v>115</v>
      </c>
      <c r="IS835" s="118">
        <f t="shared" si="293"/>
        <v>-5588.6723949106754</v>
      </c>
      <c r="IT835" s="118">
        <f t="shared" si="294"/>
        <v>4.801780580485299E-7</v>
      </c>
      <c r="IU835" s="118">
        <f t="shared" si="295"/>
        <v>2.0006351600732001E-4</v>
      </c>
      <c r="IV835" s="118">
        <f t="shared" si="296"/>
        <v>4.801780580485299E-7</v>
      </c>
      <c r="IW835" s="118" t="str">
        <f t="shared" si="297"/>
        <v/>
      </c>
      <c r="IX835" s="118" t="str">
        <f t="shared" si="298"/>
        <v/>
      </c>
      <c r="IY835" s="118">
        <f t="shared" si="299"/>
        <v>3.5342122754767029E-28</v>
      </c>
      <c r="IZ835" s="118" t="str">
        <f t="shared" si="300"/>
        <v/>
      </c>
      <c r="JA835" s="118" t="str">
        <f t="shared" si="301"/>
        <v/>
      </c>
      <c r="JB835" s="118"/>
      <c r="JC835" s="118">
        <v>115</v>
      </c>
      <c r="JD835" s="118">
        <f t="shared" si="302"/>
        <v>-4307.3848814865478</v>
      </c>
      <c r="JE835" s="118">
        <f t="shared" si="303"/>
        <v>6.2301325084548595E-7</v>
      </c>
      <c r="JF835" s="118">
        <f t="shared" si="304"/>
        <v>2.0006351600731947E-4</v>
      </c>
      <c r="JG835" s="118">
        <f t="shared" si="305"/>
        <v>6.2301325084548595E-7</v>
      </c>
      <c r="JH835" s="118" t="str">
        <f t="shared" si="306"/>
        <v/>
      </c>
      <c r="JI835" s="118" t="str">
        <f t="shared" si="307"/>
        <v/>
      </c>
      <c r="JJ835" s="118">
        <f t="shared" si="308"/>
        <v>3.5342122754767029E-28</v>
      </c>
      <c r="JK835" s="118" t="str">
        <f t="shared" si="309"/>
        <v/>
      </c>
      <c r="JL835" s="118" t="str">
        <f t="shared" si="310"/>
        <v/>
      </c>
      <c r="JM835" s="118"/>
      <c r="JN835" s="118"/>
      <c r="JO835" s="118"/>
      <c r="JP835" s="118">
        <f t="shared" si="264"/>
        <v>0.76799999999999891</v>
      </c>
      <c r="JQ835" s="138">
        <f t="shared" si="265"/>
        <v>0.9977569748629187</v>
      </c>
      <c r="JR835" s="118">
        <f t="shared" si="266"/>
        <v>6.0458147621789138E-5</v>
      </c>
      <c r="JS835" s="118" t="str">
        <f t="shared" si="262"/>
        <v/>
      </c>
      <c r="JT835" s="119" t="str">
        <f t="shared" si="263"/>
        <v/>
      </c>
    </row>
    <row r="836" spans="209:280" ht="20.100000000000001" customHeight="1" x14ac:dyDescent="0.25">
      <c r="HA836" s="1">
        <v>116</v>
      </c>
      <c r="HB836" s="1">
        <f t="shared" si="267"/>
        <v>-56154.48646037226</v>
      </c>
      <c r="HC836" s="1">
        <f t="shared" si="268"/>
        <v>4.8415189164390749E-8</v>
      </c>
      <c r="HD836" s="1">
        <f t="shared" si="269"/>
        <v>2.0311734675437893E-4</v>
      </c>
      <c r="HE836" s="1">
        <f t="shared" si="270"/>
        <v>4.8415189164390749E-8</v>
      </c>
      <c r="HF836" s="1" t="str">
        <f t="shared" si="271"/>
        <v/>
      </c>
      <c r="HG836" s="1" t="str">
        <f t="shared" si="272"/>
        <v/>
      </c>
      <c r="HK836" s="1">
        <f t="shared" si="273"/>
        <v>6.4019427768063594E-65</v>
      </c>
      <c r="HL836" s="1" t="str">
        <f t="shared" si="274"/>
        <v/>
      </c>
      <c r="HM836" s="1" t="str">
        <f t="shared" si="275"/>
        <v/>
      </c>
      <c r="HR836" s="1">
        <v>116</v>
      </c>
      <c r="HS836" s="1">
        <f t="shared" si="276"/>
        <v>-126.63200920328214</v>
      </c>
      <c r="HT836" s="1">
        <f t="shared" si="277"/>
        <v>2.1469532873349342E-5</v>
      </c>
      <c r="HU836" s="1">
        <f t="shared" si="278"/>
        <v>2.0311734675437893E-4</v>
      </c>
      <c r="HV836" s="118">
        <f t="shared" si="279"/>
        <v>2.1469532873349342E-5</v>
      </c>
      <c r="HW836" s="118" t="str">
        <f t="shared" si="280"/>
        <v/>
      </c>
      <c r="HX836" s="118" t="str">
        <f t="shared" si="281"/>
        <v/>
      </c>
      <c r="HY836" s="118">
        <f t="shared" si="282"/>
        <v>2.692417375231144E-19</v>
      </c>
      <c r="HZ836" s="118" t="str">
        <f t="shared" si="283"/>
        <v/>
      </c>
      <c r="IA836" s="118" t="str">
        <f t="shared" si="284"/>
        <v/>
      </c>
      <c r="IB836" s="118"/>
      <c r="IC836" s="118"/>
      <c r="ID836" s="118"/>
      <c r="IE836" s="118">
        <v>116</v>
      </c>
      <c r="IF836" s="118">
        <f t="shared" si="311"/>
        <v>-215.39396246638989</v>
      </c>
      <c r="IG836" s="118">
        <f t="shared" si="285"/>
        <v>1.2622127627334855E-5</v>
      </c>
      <c r="IH836" s="118">
        <f t="shared" si="286"/>
        <v>2.0311734675437893E-4</v>
      </c>
      <c r="II836" s="118">
        <f t="shared" si="287"/>
        <v>1.2622127627334855E-5</v>
      </c>
      <c r="IJ836" s="118" t="str">
        <f t="shared" si="288"/>
        <v/>
      </c>
      <c r="IK836" s="118" t="str">
        <f t="shared" si="289"/>
        <v/>
      </c>
      <c r="IL836" s="118">
        <f t="shared" si="290"/>
        <v>5.0351048582425436E-108</v>
      </c>
      <c r="IM836" s="118" t="str">
        <f t="shared" si="291"/>
        <v/>
      </c>
      <c r="IN836" s="118" t="str">
        <f t="shared" si="292"/>
        <v/>
      </c>
      <c r="IO836" s="118"/>
      <c r="IP836" s="118"/>
      <c r="IQ836" s="118"/>
      <c r="IR836" s="118">
        <v>116</v>
      </c>
      <c r="IS836" s="118">
        <f t="shared" si="293"/>
        <v>-5582.3575108486293</v>
      </c>
      <c r="IT836" s="118">
        <f t="shared" si="294"/>
        <v>4.8702185037855831E-7</v>
      </c>
      <c r="IU836" s="118">
        <f t="shared" si="295"/>
        <v>2.0311734675437893E-4</v>
      </c>
      <c r="IV836" s="118">
        <f t="shared" si="296"/>
        <v>4.8702185037855831E-7</v>
      </c>
      <c r="IW836" s="118" t="str">
        <f t="shared" si="297"/>
        <v/>
      </c>
      <c r="IX836" s="118" t="str">
        <f t="shared" si="298"/>
        <v/>
      </c>
      <c r="IY836" s="118">
        <f t="shared" si="299"/>
        <v>3.6855021436005767E-28</v>
      </c>
      <c r="IZ836" s="118" t="str">
        <f t="shared" si="300"/>
        <v/>
      </c>
      <c r="JA836" s="118" t="str">
        <f t="shared" si="301"/>
        <v/>
      </c>
      <c r="JB836" s="118"/>
      <c r="JC836" s="118">
        <v>116</v>
      </c>
      <c r="JD836" s="118">
        <f t="shared" si="302"/>
        <v>-4302.5177799255453</v>
      </c>
      <c r="JE836" s="118">
        <f t="shared" si="303"/>
        <v>6.3189281798974786E-7</v>
      </c>
      <c r="JF836" s="118">
        <f t="shared" si="304"/>
        <v>2.0311734675437893E-4</v>
      </c>
      <c r="JG836" s="118">
        <f t="shared" si="305"/>
        <v>6.3189281798974786E-7</v>
      </c>
      <c r="JH836" s="118" t="str">
        <f t="shared" si="306"/>
        <v/>
      </c>
      <c r="JI836" s="118" t="str">
        <f t="shared" si="307"/>
        <v/>
      </c>
      <c r="JJ836" s="118">
        <f t="shared" si="308"/>
        <v>3.6855021436005767E-28</v>
      </c>
      <c r="JK836" s="118" t="str">
        <f t="shared" si="309"/>
        <v/>
      </c>
      <c r="JL836" s="118" t="str">
        <f t="shared" si="310"/>
        <v/>
      </c>
      <c r="JM836" s="118"/>
      <c r="JN836" s="118"/>
      <c r="JO836" s="118"/>
      <c r="JP836" s="118">
        <f t="shared" si="264"/>
        <v>0.77439999999999887</v>
      </c>
      <c r="JQ836" s="138">
        <f t="shared" si="265"/>
        <v>0.99769651671529691</v>
      </c>
      <c r="JR836" s="118">
        <f t="shared" si="266"/>
        <v>6.1523086496650947E-5</v>
      </c>
      <c r="JS836" s="118" t="str">
        <f t="shared" si="262"/>
        <v/>
      </c>
      <c r="JT836" s="119" t="str">
        <f t="shared" si="263"/>
        <v/>
      </c>
    </row>
    <row r="837" spans="209:280" ht="20.100000000000001" customHeight="1" x14ac:dyDescent="0.25">
      <c r="HA837" s="1">
        <v>117</v>
      </c>
      <c r="HB837" s="1">
        <f t="shared" si="267"/>
        <v>-56090.963285643331</v>
      </c>
      <c r="HC837" s="1">
        <f t="shared" si="268"/>
        <v>4.9104446471447068E-8</v>
      </c>
      <c r="HD837" s="1">
        <f t="shared" si="269"/>
        <v>2.0621467773397647E-4</v>
      </c>
      <c r="HE837" s="1">
        <f t="shared" si="270"/>
        <v>4.9104446471447068E-8</v>
      </c>
      <c r="HF837" s="1" t="str">
        <f t="shared" si="271"/>
        <v/>
      </c>
      <c r="HG837" s="1" t="str">
        <f t="shared" si="272"/>
        <v/>
      </c>
      <c r="HK837" s="1">
        <f t="shared" si="273"/>
        <v>6.8404829478313173E-65</v>
      </c>
      <c r="HL837" s="1" t="str">
        <f t="shared" si="274"/>
        <v/>
      </c>
      <c r="HM837" s="1" t="str">
        <f t="shared" si="275"/>
        <v/>
      </c>
      <c r="HR837" s="1">
        <v>117</v>
      </c>
      <c r="HS837" s="1">
        <f t="shared" si="276"/>
        <v>-126.48876032409289</v>
      </c>
      <c r="HT837" s="1">
        <f t="shared" si="277"/>
        <v>2.1775181424298836E-5</v>
      </c>
      <c r="HU837" s="1">
        <f t="shared" si="278"/>
        <v>2.0621467773397647E-4</v>
      </c>
      <c r="HV837" s="118">
        <f t="shared" si="279"/>
        <v>2.1775181424298836E-5</v>
      </c>
      <c r="HW837" s="118" t="str">
        <f t="shared" si="280"/>
        <v/>
      </c>
      <c r="HX837" s="118" t="str">
        <f t="shared" si="281"/>
        <v/>
      </c>
      <c r="HY837" s="118">
        <f t="shared" si="282"/>
        <v>2.7882729499137648E-19</v>
      </c>
      <c r="HZ837" s="118" t="str">
        <f t="shared" si="283"/>
        <v/>
      </c>
      <c r="IA837" s="118" t="str">
        <f t="shared" si="284"/>
        <v/>
      </c>
      <c r="IB837" s="118"/>
      <c r="IC837" s="118"/>
      <c r="ID837" s="118"/>
      <c r="IE837" s="118">
        <v>117</v>
      </c>
      <c r="IF837" s="118">
        <f t="shared" si="311"/>
        <v>-215.15030413780801</v>
      </c>
      <c r="IG837" s="118">
        <f t="shared" si="285"/>
        <v>1.2801821104689605E-5</v>
      </c>
      <c r="IH837" s="118">
        <f t="shared" si="286"/>
        <v>2.0621467773397693E-4</v>
      </c>
      <c r="II837" s="118">
        <f t="shared" si="287"/>
        <v>1.2801821104689605E-5</v>
      </c>
      <c r="IJ837" s="118" t="str">
        <f t="shared" si="288"/>
        <v/>
      </c>
      <c r="IK837" s="118" t="str">
        <f t="shared" si="289"/>
        <v/>
      </c>
      <c r="IL837" s="118">
        <f t="shared" si="290"/>
        <v>5.4982650447548546E-108</v>
      </c>
      <c r="IM837" s="118" t="str">
        <f t="shared" si="291"/>
        <v/>
      </c>
      <c r="IN837" s="118" t="str">
        <f t="shared" si="292"/>
        <v/>
      </c>
      <c r="IO837" s="118"/>
      <c r="IP837" s="118"/>
      <c r="IQ837" s="118"/>
      <c r="IR837" s="118">
        <v>117</v>
      </c>
      <c r="IS837" s="118">
        <f t="shared" si="293"/>
        <v>-5576.0426267865832</v>
      </c>
      <c r="IT837" s="118">
        <f t="shared" si="294"/>
        <v>4.9395528128863309E-7</v>
      </c>
      <c r="IU837" s="118">
        <f t="shared" si="295"/>
        <v>2.0621467773397647E-4</v>
      </c>
      <c r="IV837" s="118">
        <f t="shared" si="296"/>
        <v>4.9395528128863309E-7</v>
      </c>
      <c r="IW837" s="118" t="str">
        <f t="shared" si="297"/>
        <v/>
      </c>
      <c r="IX837" s="118" t="str">
        <f t="shared" si="298"/>
        <v/>
      </c>
      <c r="IY837" s="118">
        <f t="shared" si="299"/>
        <v>3.8432068214052439E-28</v>
      </c>
      <c r="IZ837" s="118" t="str">
        <f t="shared" si="300"/>
        <v/>
      </c>
      <c r="JA837" s="118" t="str">
        <f t="shared" si="301"/>
        <v/>
      </c>
      <c r="JB837" s="118"/>
      <c r="JC837" s="118">
        <v>117</v>
      </c>
      <c r="JD837" s="118">
        <f t="shared" si="302"/>
        <v>-4297.6506783645436</v>
      </c>
      <c r="JE837" s="118">
        <f t="shared" si="303"/>
        <v>6.4088868787258509E-7</v>
      </c>
      <c r="JF837" s="118">
        <f t="shared" si="304"/>
        <v>2.0621467773397693E-4</v>
      </c>
      <c r="JG837" s="118">
        <f t="shared" si="305"/>
        <v>6.4088868787258509E-7</v>
      </c>
      <c r="JH837" s="118" t="str">
        <f t="shared" si="306"/>
        <v/>
      </c>
      <c r="JI837" s="118" t="str">
        <f t="shared" si="307"/>
        <v/>
      </c>
      <c r="JJ837" s="118">
        <f t="shared" si="308"/>
        <v>3.8432068214052439E-28</v>
      </c>
      <c r="JK837" s="118" t="str">
        <f t="shared" si="309"/>
        <v/>
      </c>
      <c r="JL837" s="118" t="str">
        <f t="shared" si="310"/>
        <v/>
      </c>
      <c r="JM837" s="118"/>
      <c r="JN837" s="118"/>
      <c r="JO837" s="118"/>
      <c r="JP837" s="118">
        <f t="shared" si="264"/>
        <v>0.78079999999999883</v>
      </c>
      <c r="JQ837" s="138">
        <f t="shared" si="265"/>
        <v>0.99763499362880026</v>
      </c>
      <c r="JR837" s="118">
        <f t="shared" si="266"/>
        <v>6.2596181964469366E-5</v>
      </c>
      <c r="JS837" s="118" t="str">
        <f t="shared" si="262"/>
        <v/>
      </c>
      <c r="JT837" s="119" t="str">
        <f t="shared" si="263"/>
        <v/>
      </c>
    </row>
    <row r="838" spans="209:280" ht="20.100000000000001" customHeight="1" x14ac:dyDescent="0.25">
      <c r="HA838" s="1">
        <v>118</v>
      </c>
      <c r="HB838" s="1">
        <f t="shared" si="267"/>
        <v>-56027.440110914402</v>
      </c>
      <c r="HC838" s="1">
        <f t="shared" si="268"/>
        <v>4.9802719461492255E-8</v>
      </c>
      <c r="HD838" s="1">
        <f t="shared" si="269"/>
        <v>2.0935607832158333E-4</v>
      </c>
      <c r="HE838" s="1">
        <f t="shared" si="270"/>
        <v>4.9802719461492255E-8</v>
      </c>
      <c r="HF838" s="1" t="str">
        <f t="shared" si="271"/>
        <v/>
      </c>
      <c r="HG838" s="1" t="str">
        <f t="shared" si="272"/>
        <v/>
      </c>
      <c r="HK838" s="1">
        <f t="shared" si="273"/>
        <v>7.3089466622173991E-65</v>
      </c>
      <c r="HL838" s="1" t="str">
        <f t="shared" si="274"/>
        <v/>
      </c>
      <c r="HM838" s="1" t="str">
        <f t="shared" si="275"/>
        <v/>
      </c>
      <c r="HR838" s="1">
        <v>118</v>
      </c>
      <c r="HS838" s="1">
        <f t="shared" si="276"/>
        <v>-126.34551144490366</v>
      </c>
      <c r="HT838" s="1">
        <f t="shared" si="277"/>
        <v>2.2084827945836616E-5</v>
      </c>
      <c r="HU838" s="1">
        <f t="shared" si="278"/>
        <v>2.0935607832158333E-4</v>
      </c>
      <c r="HV838" s="118">
        <f t="shared" si="279"/>
        <v>2.2084827945836616E-5</v>
      </c>
      <c r="HW838" s="118" t="str">
        <f t="shared" si="280"/>
        <v/>
      </c>
      <c r="HX838" s="118" t="str">
        <f t="shared" si="281"/>
        <v/>
      </c>
      <c r="HY838" s="118">
        <f t="shared" si="282"/>
        <v>2.8874949791511632E-19</v>
      </c>
      <c r="HZ838" s="118" t="str">
        <f t="shared" si="283"/>
        <v/>
      </c>
      <c r="IA838" s="118" t="str">
        <f t="shared" si="284"/>
        <v/>
      </c>
      <c r="IB838" s="118"/>
      <c r="IC838" s="118"/>
      <c r="ID838" s="118"/>
      <c r="IE838" s="118">
        <v>118</v>
      </c>
      <c r="IF838" s="118">
        <f t="shared" si="311"/>
        <v>-214.90664580922612</v>
      </c>
      <c r="IG838" s="118">
        <f t="shared" si="285"/>
        <v>1.2983865024194788E-5</v>
      </c>
      <c r="IH838" s="118">
        <f t="shared" si="286"/>
        <v>2.0935607832158333E-4</v>
      </c>
      <c r="II838" s="118">
        <f t="shared" si="287"/>
        <v>1.2983865024194788E-5</v>
      </c>
      <c r="IJ838" s="118" t="str">
        <f t="shared" si="288"/>
        <v/>
      </c>
      <c r="IK838" s="118" t="str">
        <f t="shared" si="289"/>
        <v/>
      </c>
      <c r="IL838" s="118">
        <f t="shared" si="290"/>
        <v>6.0039335153188072E-108</v>
      </c>
      <c r="IM838" s="118" t="str">
        <f t="shared" si="291"/>
        <v/>
      </c>
      <c r="IN838" s="118" t="str">
        <f t="shared" si="292"/>
        <v/>
      </c>
      <c r="IO838" s="118"/>
      <c r="IP838" s="118"/>
      <c r="IQ838" s="118"/>
      <c r="IR838" s="118">
        <v>118</v>
      </c>
      <c r="IS838" s="118">
        <f t="shared" si="293"/>
        <v>-5569.7277427245372</v>
      </c>
      <c r="IT838" s="118">
        <f t="shared" si="294"/>
        <v>5.009794034608398E-7</v>
      </c>
      <c r="IU838" s="118">
        <f t="shared" si="295"/>
        <v>2.0935607832158333E-4</v>
      </c>
      <c r="IV838" s="118">
        <f t="shared" si="296"/>
        <v>5.009794034608398E-7</v>
      </c>
      <c r="IW838" s="118" t="str">
        <f t="shared" si="297"/>
        <v/>
      </c>
      <c r="IX838" s="118" t="str">
        <f t="shared" si="298"/>
        <v/>
      </c>
      <c r="IY838" s="118">
        <f t="shared" si="299"/>
        <v>4.0075956476689115E-28</v>
      </c>
      <c r="IZ838" s="118" t="str">
        <f t="shared" si="300"/>
        <v/>
      </c>
      <c r="JA838" s="118" t="str">
        <f t="shared" si="301"/>
        <v/>
      </c>
      <c r="JB838" s="118"/>
      <c r="JC838" s="118">
        <v>118</v>
      </c>
      <c r="JD838" s="118">
        <f t="shared" si="302"/>
        <v>-4292.783576803542</v>
      </c>
      <c r="JE838" s="118">
        <f t="shared" si="303"/>
        <v>6.500022263100283E-7</v>
      </c>
      <c r="JF838" s="118">
        <f t="shared" si="304"/>
        <v>2.0935607832158333E-4</v>
      </c>
      <c r="JG838" s="118">
        <f t="shared" si="305"/>
        <v>6.500022263100283E-7</v>
      </c>
      <c r="JH838" s="118" t="str">
        <f t="shared" si="306"/>
        <v/>
      </c>
      <c r="JI838" s="118" t="str">
        <f t="shared" si="307"/>
        <v/>
      </c>
      <c r="JJ838" s="118">
        <f t="shared" si="308"/>
        <v>4.0075956476689115E-28</v>
      </c>
      <c r="JK838" s="118" t="str">
        <f t="shared" si="309"/>
        <v/>
      </c>
      <c r="JL838" s="118" t="str">
        <f t="shared" si="310"/>
        <v/>
      </c>
      <c r="JM838" s="118"/>
      <c r="JN838" s="118"/>
      <c r="JO838" s="118"/>
      <c r="JP838" s="118">
        <f t="shared" si="264"/>
        <v>0.78719999999999879</v>
      </c>
      <c r="JQ838" s="138">
        <f t="shared" si="265"/>
        <v>0.99757239744683579</v>
      </c>
      <c r="JR838" s="118">
        <f t="shared" si="266"/>
        <v>6.3677385038651835E-5</v>
      </c>
      <c r="JS838" s="118" t="str">
        <f t="shared" si="262"/>
        <v/>
      </c>
      <c r="JT838" s="119" t="str">
        <f t="shared" si="263"/>
        <v/>
      </c>
    </row>
    <row r="839" spans="209:280" ht="20.100000000000001" customHeight="1" x14ac:dyDescent="0.25">
      <c r="HA839" s="1">
        <v>119</v>
      </c>
      <c r="HB839" s="1">
        <f t="shared" si="267"/>
        <v>-55963.916936185473</v>
      </c>
      <c r="HC839" s="1">
        <f t="shared" si="268"/>
        <v>5.0510113835535064E-8</v>
      </c>
      <c r="HD839" s="1">
        <f t="shared" si="269"/>
        <v>2.1254212457364041E-4</v>
      </c>
      <c r="HE839" s="1">
        <f t="shared" si="270"/>
        <v>5.0510113835535064E-8</v>
      </c>
      <c r="HF839" s="1" t="str">
        <f t="shared" si="271"/>
        <v/>
      </c>
      <c r="HG839" s="1" t="str">
        <f t="shared" si="272"/>
        <v/>
      </c>
      <c r="HK839" s="1">
        <f t="shared" si="273"/>
        <v>7.8093677002294059E-65</v>
      </c>
      <c r="HL839" s="1" t="str">
        <f t="shared" si="274"/>
        <v/>
      </c>
      <c r="HM839" s="1" t="str">
        <f t="shared" si="275"/>
        <v/>
      </c>
      <c r="HR839" s="1">
        <v>119</v>
      </c>
      <c r="HS839" s="1">
        <f t="shared" si="276"/>
        <v>-126.20226256571443</v>
      </c>
      <c r="HT839" s="1">
        <f t="shared" si="277"/>
        <v>2.2398519310675996E-5</v>
      </c>
      <c r="HU839" s="1">
        <f t="shared" si="278"/>
        <v>2.1254212457364041E-4</v>
      </c>
      <c r="HV839" s="118">
        <f t="shared" si="279"/>
        <v>2.2398519310675996E-5</v>
      </c>
      <c r="HW839" s="118" t="str">
        <f t="shared" si="280"/>
        <v/>
      </c>
      <c r="HX839" s="118" t="str">
        <f t="shared" si="281"/>
        <v/>
      </c>
      <c r="HY839" s="118">
        <f t="shared" si="282"/>
        <v>2.9902000282691678E-19</v>
      </c>
      <c r="HZ839" s="118" t="str">
        <f t="shared" si="283"/>
        <v/>
      </c>
      <c r="IA839" s="118" t="str">
        <f t="shared" si="284"/>
        <v/>
      </c>
      <c r="IB839" s="118"/>
      <c r="IC839" s="118"/>
      <c r="ID839" s="118"/>
      <c r="IE839" s="118">
        <v>119</v>
      </c>
      <c r="IF839" s="118">
        <f t="shared" si="311"/>
        <v>-214.66298748064423</v>
      </c>
      <c r="IG839" s="118">
        <f t="shared" si="285"/>
        <v>1.3168286942731752E-5</v>
      </c>
      <c r="IH839" s="118">
        <f t="shared" si="286"/>
        <v>2.1254212457364041E-4</v>
      </c>
      <c r="II839" s="118">
        <f t="shared" si="287"/>
        <v>1.3168286942731752E-5</v>
      </c>
      <c r="IJ839" s="118" t="str">
        <f t="shared" si="288"/>
        <v/>
      </c>
      <c r="IK839" s="118" t="str">
        <f t="shared" si="289"/>
        <v/>
      </c>
      <c r="IL839" s="118">
        <f t="shared" si="290"/>
        <v>6.5560027776188279E-108</v>
      </c>
      <c r="IM839" s="118" t="str">
        <f t="shared" si="291"/>
        <v/>
      </c>
      <c r="IN839" s="118" t="str">
        <f t="shared" si="292"/>
        <v/>
      </c>
      <c r="IO839" s="118"/>
      <c r="IP839" s="118"/>
      <c r="IQ839" s="118"/>
      <c r="IR839" s="118">
        <v>119</v>
      </c>
      <c r="IS839" s="118">
        <f t="shared" si="293"/>
        <v>-5563.4128586624911</v>
      </c>
      <c r="IT839" s="118">
        <f t="shared" si="294"/>
        <v>5.0809528017101699E-7</v>
      </c>
      <c r="IU839" s="118">
        <f t="shared" si="295"/>
        <v>2.1254212457364041E-4</v>
      </c>
      <c r="IV839" s="118">
        <f t="shared" si="296"/>
        <v>5.0809528017101699E-7</v>
      </c>
      <c r="IW839" s="118" t="str">
        <f t="shared" si="297"/>
        <v/>
      </c>
      <c r="IX839" s="118" t="str">
        <f t="shared" si="298"/>
        <v/>
      </c>
      <c r="IY839" s="118">
        <f t="shared" si="299"/>
        <v>4.1789491563796815E-28</v>
      </c>
      <c r="IZ839" s="118" t="str">
        <f t="shared" si="300"/>
        <v/>
      </c>
      <c r="JA839" s="118" t="str">
        <f t="shared" si="301"/>
        <v/>
      </c>
      <c r="JB839" s="118"/>
      <c r="JC839" s="118">
        <v>119</v>
      </c>
      <c r="JD839" s="118">
        <f t="shared" si="302"/>
        <v>-4287.9164752425404</v>
      </c>
      <c r="JE839" s="118">
        <f t="shared" si="303"/>
        <v>6.5923481286310862E-7</v>
      </c>
      <c r="JF839" s="118">
        <f t="shared" si="304"/>
        <v>2.1254212457364041E-4</v>
      </c>
      <c r="JG839" s="118">
        <f t="shared" si="305"/>
        <v>6.5923481286310862E-7</v>
      </c>
      <c r="JH839" s="118" t="str">
        <f t="shared" si="306"/>
        <v/>
      </c>
      <c r="JI839" s="118" t="str">
        <f t="shared" si="307"/>
        <v/>
      </c>
      <c r="JJ839" s="118">
        <f t="shared" si="308"/>
        <v>4.1789491563796815E-28</v>
      </c>
      <c r="JK839" s="118" t="str">
        <f t="shared" si="309"/>
        <v/>
      </c>
      <c r="JL839" s="118" t="str">
        <f t="shared" si="310"/>
        <v/>
      </c>
      <c r="JM839" s="118"/>
      <c r="JN839" s="118"/>
      <c r="JO839" s="118"/>
      <c r="JP839" s="118">
        <f t="shared" si="264"/>
        <v>0.79359999999999875</v>
      </c>
      <c r="JQ839" s="138">
        <f t="shared" si="265"/>
        <v>0.99750872006179714</v>
      </c>
      <c r="JR839" s="118">
        <f t="shared" si="266"/>
        <v>6.476664645471697E-5</v>
      </c>
      <c r="JS839" s="118" t="str">
        <f t="shared" si="262"/>
        <v/>
      </c>
      <c r="JT839" s="119" t="str">
        <f t="shared" si="263"/>
        <v/>
      </c>
    </row>
    <row r="840" spans="209:280" ht="20.100000000000001" customHeight="1" x14ac:dyDescent="0.25">
      <c r="HA840" s="1">
        <v>120</v>
      </c>
      <c r="HB840" s="1">
        <f t="shared" si="267"/>
        <v>-55900.393761456544</v>
      </c>
      <c r="HC840" s="1">
        <f t="shared" si="268"/>
        <v>5.1226736355879147E-8</v>
      </c>
      <c r="HD840" s="1">
        <f t="shared" si="269"/>
        <v>2.1577339929471738E-4</v>
      </c>
      <c r="HE840" s="1">
        <f t="shared" si="270"/>
        <v>5.1226736355879147E-8</v>
      </c>
      <c r="HF840" s="1" t="str">
        <f t="shared" si="271"/>
        <v/>
      </c>
      <c r="HG840" s="1" t="str">
        <f t="shared" si="272"/>
        <v/>
      </c>
      <c r="HK840" s="1">
        <f t="shared" si="273"/>
        <v>8.3439175197235604E-65</v>
      </c>
      <c r="HL840" s="1" t="str">
        <f t="shared" si="274"/>
        <v/>
      </c>
      <c r="HM840" s="1" t="str">
        <f t="shared" si="275"/>
        <v/>
      </c>
      <c r="HR840" s="1">
        <v>120</v>
      </c>
      <c r="HS840" s="1">
        <f t="shared" si="276"/>
        <v>-126.05901368652519</v>
      </c>
      <c r="HT840" s="1">
        <f t="shared" si="277"/>
        <v>2.2716302862157513E-5</v>
      </c>
      <c r="HU840" s="1">
        <f t="shared" si="278"/>
        <v>2.1577339929471738E-4</v>
      </c>
      <c r="HV840" s="118">
        <f t="shared" si="279"/>
        <v>2.2716302862157513E-5</v>
      </c>
      <c r="HW840" s="118" t="str">
        <f t="shared" si="280"/>
        <v/>
      </c>
      <c r="HX840" s="118" t="str">
        <f t="shared" si="281"/>
        <v/>
      </c>
      <c r="HY840" s="118">
        <f t="shared" si="282"/>
        <v>3.0965086395040159E-19</v>
      </c>
      <c r="HZ840" s="118" t="str">
        <f t="shared" si="283"/>
        <v/>
      </c>
      <c r="IA840" s="118" t="str">
        <f t="shared" si="284"/>
        <v/>
      </c>
      <c r="IB840" s="118"/>
      <c r="IC840" s="118"/>
      <c r="ID840" s="118"/>
      <c r="IE840" s="118">
        <v>120</v>
      </c>
      <c r="IF840" s="118">
        <f t="shared" si="311"/>
        <v>-214.41932915206235</v>
      </c>
      <c r="IG840" s="118">
        <f t="shared" si="285"/>
        <v>1.3355114693867713E-5</v>
      </c>
      <c r="IH840" s="118">
        <f t="shared" si="286"/>
        <v>2.1577339929471738E-4</v>
      </c>
      <c r="II840" s="118">
        <f t="shared" si="287"/>
        <v>1.3355114693867713E-5</v>
      </c>
      <c r="IJ840" s="118" t="str">
        <f t="shared" si="288"/>
        <v/>
      </c>
      <c r="IK840" s="118" t="str">
        <f t="shared" si="289"/>
        <v/>
      </c>
      <c r="IL840" s="118">
        <f t="shared" si="290"/>
        <v>7.1587209647189643E-108</v>
      </c>
      <c r="IM840" s="118" t="str">
        <f t="shared" si="291"/>
        <v/>
      </c>
      <c r="IN840" s="118" t="str">
        <f t="shared" si="292"/>
        <v/>
      </c>
      <c r="IO840" s="118"/>
      <c r="IP840" s="118"/>
      <c r="IQ840" s="118"/>
      <c r="IR840" s="118">
        <v>120</v>
      </c>
      <c r="IS840" s="118">
        <f t="shared" si="293"/>
        <v>-5557.097974600445</v>
      </c>
      <c r="IT840" s="118">
        <f t="shared" si="294"/>
        <v>5.1530398537086397E-7</v>
      </c>
      <c r="IU840" s="118">
        <f t="shared" si="295"/>
        <v>2.1577339929471738E-4</v>
      </c>
      <c r="IV840" s="118">
        <f t="shared" si="296"/>
        <v>5.1530398537086397E-7</v>
      </c>
      <c r="IW840" s="118" t="str">
        <f t="shared" si="297"/>
        <v/>
      </c>
      <c r="IX840" s="118" t="str">
        <f t="shared" si="298"/>
        <v/>
      </c>
      <c r="IY840" s="118">
        <f t="shared" si="299"/>
        <v>4.3575595372608955E-28</v>
      </c>
      <c r="IZ840" s="118" t="str">
        <f t="shared" si="300"/>
        <v/>
      </c>
      <c r="JA840" s="118" t="str">
        <f t="shared" si="301"/>
        <v/>
      </c>
      <c r="JB840" s="118"/>
      <c r="JC840" s="118">
        <v>120</v>
      </c>
      <c r="JD840" s="118">
        <f t="shared" si="302"/>
        <v>-4283.0493736815388</v>
      </c>
      <c r="JE840" s="118">
        <f t="shared" si="303"/>
        <v>6.6858784094439089E-7</v>
      </c>
      <c r="JF840" s="118">
        <f t="shared" si="304"/>
        <v>2.1577339929471738E-4</v>
      </c>
      <c r="JG840" s="118">
        <f t="shared" si="305"/>
        <v>6.6858784094439089E-7</v>
      </c>
      <c r="JH840" s="118" t="str">
        <f t="shared" si="306"/>
        <v/>
      </c>
      <c r="JI840" s="118" t="str">
        <f t="shared" si="307"/>
        <v/>
      </c>
      <c r="JJ840" s="118">
        <f t="shared" si="308"/>
        <v>4.3575595372608955E-28</v>
      </c>
      <c r="JK840" s="118" t="str">
        <f t="shared" si="309"/>
        <v/>
      </c>
      <c r="JL840" s="118" t="str">
        <f t="shared" si="310"/>
        <v/>
      </c>
      <c r="JM840" s="118"/>
      <c r="JN840" s="118"/>
      <c r="JO840" s="118"/>
      <c r="JP840" s="118">
        <f t="shared" si="264"/>
        <v>0.79999999999999871</v>
      </c>
      <c r="JQ840" s="138">
        <f t="shared" si="265"/>
        <v>0.99744395341534242</v>
      </c>
      <c r="JR840" s="118">
        <f t="shared" si="266"/>
        <v>6.5863916680619639E-5</v>
      </c>
      <c r="JS840" s="118" t="str">
        <f t="shared" si="262"/>
        <v/>
      </c>
      <c r="JT840" s="119" t="str">
        <f t="shared" si="263"/>
        <v/>
      </c>
    </row>
    <row r="841" spans="209:280" ht="20.100000000000001" customHeight="1" x14ac:dyDescent="0.25">
      <c r="HA841" s="1">
        <v>121</v>
      </c>
      <c r="HB841" s="1">
        <f t="shared" si="267"/>
        <v>-55836.870586727615</v>
      </c>
      <c r="HC841" s="1">
        <f t="shared" si="268"/>
        <v>5.1952694854316905E-8</v>
      </c>
      <c r="HD841" s="1">
        <f t="shared" si="269"/>
        <v>2.1905049210519021E-4</v>
      </c>
      <c r="HE841" s="1">
        <f t="shared" si="270"/>
        <v>5.1952694854316905E-8</v>
      </c>
      <c r="HF841" s="1" t="str">
        <f t="shared" si="271"/>
        <v/>
      </c>
      <c r="HG841" s="1" t="str">
        <f t="shared" si="272"/>
        <v/>
      </c>
      <c r="HK841" s="1">
        <f t="shared" si="273"/>
        <v>8.9149145387872683E-65</v>
      </c>
      <c r="HL841" s="1" t="str">
        <f t="shared" si="274"/>
        <v/>
      </c>
      <c r="HM841" s="1" t="str">
        <f t="shared" si="275"/>
        <v/>
      </c>
      <c r="HR841" s="1">
        <v>121</v>
      </c>
      <c r="HS841" s="1">
        <f t="shared" si="276"/>
        <v>-125.91576480733596</v>
      </c>
      <c r="HT841" s="1">
        <f t="shared" si="277"/>
        <v>2.3038226417882427E-5</v>
      </c>
      <c r="HU841" s="1">
        <f t="shared" si="278"/>
        <v>2.1905049210519021E-4</v>
      </c>
      <c r="HV841" s="118">
        <f t="shared" si="279"/>
        <v>2.3038226417882427E-5</v>
      </c>
      <c r="HW841" s="118" t="str">
        <f t="shared" si="280"/>
        <v/>
      </c>
      <c r="HX841" s="118" t="str">
        <f t="shared" si="281"/>
        <v/>
      </c>
      <c r="HY841" s="118">
        <f t="shared" si="282"/>
        <v>3.206545465604972E-19</v>
      </c>
      <c r="HZ841" s="118" t="str">
        <f t="shared" si="283"/>
        <v/>
      </c>
      <c r="IA841" s="118" t="str">
        <f t="shared" si="284"/>
        <v/>
      </c>
      <c r="IB841" s="118"/>
      <c r="IC841" s="118"/>
      <c r="ID841" s="118"/>
      <c r="IE841" s="118">
        <v>121</v>
      </c>
      <c r="IF841" s="118">
        <f t="shared" si="311"/>
        <v>-214.17567082348046</v>
      </c>
      <c r="IG841" s="118">
        <f t="shared" si="285"/>
        <v>1.3544376389991956E-5</v>
      </c>
      <c r="IH841" s="118">
        <f t="shared" si="286"/>
        <v>2.1905049210519021E-4</v>
      </c>
      <c r="II841" s="118">
        <f t="shared" si="287"/>
        <v>1.3544376389991956E-5</v>
      </c>
      <c r="IJ841" s="118" t="str">
        <f t="shared" si="288"/>
        <v/>
      </c>
      <c r="IK841" s="118" t="str">
        <f t="shared" si="289"/>
        <v/>
      </c>
      <c r="IL841" s="118">
        <f t="shared" si="290"/>
        <v>7.816724250886E-108</v>
      </c>
      <c r="IM841" s="118" t="str">
        <f t="shared" si="291"/>
        <v/>
      </c>
      <c r="IN841" s="118" t="str">
        <f t="shared" si="292"/>
        <v/>
      </c>
      <c r="IO841" s="118"/>
      <c r="IP841" s="118"/>
      <c r="IQ841" s="118"/>
      <c r="IR841" s="118">
        <v>121</v>
      </c>
      <c r="IS841" s="118">
        <f t="shared" si="293"/>
        <v>-5550.7830905383989</v>
      </c>
      <c r="IT841" s="118">
        <f t="shared" si="294"/>
        <v>5.2260660377036493E-7</v>
      </c>
      <c r="IU841" s="118">
        <f t="shared" si="295"/>
        <v>2.1905049210519021E-4</v>
      </c>
      <c r="IV841" s="118">
        <f t="shared" si="296"/>
        <v>5.2260660377036493E-7</v>
      </c>
      <c r="IW841" s="118" t="str">
        <f t="shared" si="297"/>
        <v/>
      </c>
      <c r="IX841" s="118" t="str">
        <f t="shared" si="298"/>
        <v/>
      </c>
      <c r="IY841" s="118">
        <f t="shared" si="299"/>
        <v>4.5437311150374595E-28</v>
      </c>
      <c r="IZ841" s="118" t="str">
        <f t="shared" si="300"/>
        <v/>
      </c>
      <c r="JA841" s="118" t="str">
        <f t="shared" si="301"/>
        <v/>
      </c>
      <c r="JB841" s="118"/>
      <c r="JC841" s="118">
        <v>121</v>
      </c>
      <c r="JD841" s="118">
        <f t="shared" si="302"/>
        <v>-4278.1822721205372</v>
      </c>
      <c r="JE841" s="118">
        <f t="shared" si="303"/>
        <v>6.7806271792491454E-7</v>
      </c>
      <c r="JF841" s="118">
        <f t="shared" si="304"/>
        <v>2.1905049210519021E-4</v>
      </c>
      <c r="JG841" s="118">
        <f t="shared" si="305"/>
        <v>6.7806271792491454E-7</v>
      </c>
      <c r="JH841" s="118" t="str">
        <f t="shared" si="306"/>
        <v/>
      </c>
      <c r="JI841" s="118" t="str">
        <f t="shared" si="307"/>
        <v/>
      </c>
      <c r="JJ841" s="118">
        <f t="shared" si="308"/>
        <v>4.5437311150374595E-28</v>
      </c>
      <c r="JK841" s="118" t="str">
        <f t="shared" si="309"/>
        <v/>
      </c>
      <c r="JL841" s="118" t="str">
        <f t="shared" si="310"/>
        <v/>
      </c>
      <c r="JM841" s="118"/>
      <c r="JN841" s="118"/>
      <c r="JO841" s="118"/>
      <c r="JP841" s="118">
        <f t="shared" si="264"/>
        <v>0.80639999999999867</v>
      </c>
      <c r="JQ841" s="138">
        <f t="shared" si="265"/>
        <v>0.9973780894986618</v>
      </c>
      <c r="JR841" s="118">
        <f t="shared" si="266"/>
        <v>6.6969145924189455E-5</v>
      </c>
      <c r="JS841" s="118" t="str">
        <f t="shared" si="262"/>
        <v/>
      </c>
      <c r="JT841" s="119" t="str">
        <f t="shared" si="263"/>
        <v/>
      </c>
    </row>
    <row r="842" spans="209:280" ht="20.100000000000001" customHeight="1" x14ac:dyDescent="0.25">
      <c r="HA842" s="1">
        <v>122</v>
      </c>
      <c r="HB842" s="1">
        <f t="shared" si="267"/>
        <v>-55773.347411998693</v>
      </c>
      <c r="HC842" s="1">
        <f t="shared" si="268"/>
        <v>5.2688098240352494E-8</v>
      </c>
      <c r="HD842" s="1">
        <f t="shared" si="269"/>
        <v>2.2237399950943791E-4</v>
      </c>
      <c r="HE842" s="1">
        <f t="shared" si="270"/>
        <v>5.2688098240352494E-8</v>
      </c>
      <c r="HF842" s="1" t="str">
        <f t="shared" si="271"/>
        <v/>
      </c>
      <c r="HG842" s="1" t="str">
        <f t="shared" si="272"/>
        <v/>
      </c>
      <c r="HK842" s="1">
        <f t="shared" si="273"/>
        <v>9.524834041680724E-65</v>
      </c>
      <c r="HL842" s="1" t="str">
        <f t="shared" si="274"/>
        <v/>
      </c>
      <c r="HM842" s="1" t="str">
        <f t="shared" si="275"/>
        <v/>
      </c>
      <c r="HR842" s="1">
        <v>122</v>
      </c>
      <c r="HS842" s="1">
        <f t="shared" si="276"/>
        <v>-125.77251592814673</v>
      </c>
      <c r="HT842" s="1">
        <f t="shared" si="277"/>
        <v>2.3364338273359345E-5</v>
      </c>
      <c r="HU842" s="1">
        <f t="shared" si="278"/>
        <v>2.2237399950943791E-4</v>
      </c>
      <c r="HV842" s="118">
        <f t="shared" si="279"/>
        <v>2.3364338273359345E-5</v>
      </c>
      <c r="HW842" s="118" t="str">
        <f t="shared" si="280"/>
        <v/>
      </c>
      <c r="HX842" s="118" t="str">
        <f t="shared" si="281"/>
        <v/>
      </c>
      <c r="HY842" s="118">
        <f t="shared" si="282"/>
        <v>3.3204394078530674E-19</v>
      </c>
      <c r="HZ842" s="118" t="str">
        <f t="shared" si="283"/>
        <v/>
      </c>
      <c r="IA842" s="118" t="str">
        <f t="shared" si="284"/>
        <v/>
      </c>
      <c r="IB842" s="118"/>
      <c r="IC842" s="118"/>
      <c r="ID842" s="118"/>
      <c r="IE842" s="118">
        <v>122</v>
      </c>
      <c r="IF842" s="118">
        <f t="shared" si="311"/>
        <v>-213.93201249489857</v>
      </c>
      <c r="IG842" s="118">
        <f t="shared" si="285"/>
        <v>1.3736100424459711E-5</v>
      </c>
      <c r="IH842" s="118">
        <f t="shared" si="286"/>
        <v>2.2237399950943791E-4</v>
      </c>
      <c r="II842" s="118">
        <f t="shared" si="287"/>
        <v>1.3736100424459711E-5</v>
      </c>
      <c r="IJ842" s="118" t="str">
        <f t="shared" si="288"/>
        <v/>
      </c>
      <c r="IK842" s="118" t="str">
        <f t="shared" si="289"/>
        <v/>
      </c>
      <c r="IL842" s="118">
        <f t="shared" si="290"/>
        <v>8.5350722153429891E-108</v>
      </c>
      <c r="IM842" s="118" t="str">
        <f t="shared" si="291"/>
        <v/>
      </c>
      <c r="IN842" s="118" t="str">
        <f t="shared" si="292"/>
        <v/>
      </c>
      <c r="IO842" s="118"/>
      <c r="IP842" s="118"/>
      <c r="IQ842" s="118"/>
      <c r="IR842" s="118">
        <v>122</v>
      </c>
      <c r="IS842" s="118">
        <f t="shared" si="293"/>
        <v>-5544.4682064763529</v>
      </c>
      <c r="IT842" s="118">
        <f t="shared" si="294"/>
        <v>5.3000423092050691E-7</v>
      </c>
      <c r="IU842" s="118">
        <f t="shared" si="295"/>
        <v>2.2237399950943853E-4</v>
      </c>
      <c r="IV842" s="118">
        <f t="shared" si="296"/>
        <v>5.3000423092050691E-7</v>
      </c>
      <c r="IW842" s="118" t="str">
        <f t="shared" si="297"/>
        <v/>
      </c>
      <c r="IX842" s="118" t="str">
        <f t="shared" si="298"/>
        <v/>
      </c>
      <c r="IY842" s="118">
        <f t="shared" si="299"/>
        <v>4.7377808481992595E-28</v>
      </c>
      <c r="IZ842" s="118" t="str">
        <f t="shared" si="300"/>
        <v/>
      </c>
      <c r="JA842" s="118" t="str">
        <f t="shared" si="301"/>
        <v/>
      </c>
      <c r="JB842" s="118"/>
      <c r="JC842" s="118">
        <v>122</v>
      </c>
      <c r="JD842" s="118">
        <f t="shared" si="302"/>
        <v>-4273.3151705595355</v>
      </c>
      <c r="JE842" s="118">
        <f t="shared" si="303"/>
        <v>6.8766086524152183E-7</v>
      </c>
      <c r="JF842" s="118">
        <f t="shared" si="304"/>
        <v>2.2237399950943791E-4</v>
      </c>
      <c r="JG842" s="118">
        <f t="shared" si="305"/>
        <v>6.8766086524152183E-7</v>
      </c>
      <c r="JH842" s="118" t="str">
        <f t="shared" si="306"/>
        <v/>
      </c>
      <c r="JI842" s="118" t="str">
        <f t="shared" si="307"/>
        <v/>
      </c>
      <c r="JJ842" s="118">
        <f t="shared" si="308"/>
        <v>4.7377808481992595E-28</v>
      </c>
      <c r="JK842" s="118" t="str">
        <f t="shared" si="309"/>
        <v/>
      </c>
      <c r="JL842" s="118" t="str">
        <f t="shared" si="310"/>
        <v/>
      </c>
      <c r="JM842" s="118"/>
      <c r="JN842" s="118"/>
      <c r="JO842" s="118"/>
      <c r="JP842" s="118">
        <f t="shared" si="264"/>
        <v>0.81279999999999863</v>
      </c>
      <c r="JQ842" s="138">
        <f t="shared" si="265"/>
        <v>0.99731112035273761</v>
      </c>
      <c r="JR842" s="118">
        <f t="shared" si="266"/>
        <v>6.8082284143677896E-5</v>
      </c>
      <c r="JS842" s="118" t="str">
        <f t="shared" si="262"/>
        <v/>
      </c>
      <c r="JT842" s="119" t="str">
        <f t="shared" si="263"/>
        <v/>
      </c>
    </row>
    <row r="843" spans="209:280" ht="20.100000000000001" customHeight="1" x14ac:dyDescent="0.25">
      <c r="HA843" s="1">
        <v>123</v>
      </c>
      <c r="HB843" s="1">
        <f t="shared" si="267"/>
        <v>-55709.824237269764</v>
      </c>
      <c r="HC843" s="1">
        <f t="shared" si="268"/>
        <v>5.3433056509455885E-8</v>
      </c>
      <c r="HD843" s="1">
        <f t="shared" si="269"/>
        <v>2.257445249645668E-4</v>
      </c>
      <c r="HE843" s="1">
        <f t="shared" si="270"/>
        <v>5.3433056509455885E-8</v>
      </c>
      <c r="HF843" s="1" t="str">
        <f t="shared" si="271"/>
        <v/>
      </c>
      <c r="HG843" s="1" t="str">
        <f t="shared" si="272"/>
        <v/>
      </c>
      <c r="HK843" s="1">
        <f t="shared" si="273"/>
        <v>1.0176318749780243E-64</v>
      </c>
      <c r="HL843" s="1" t="str">
        <f t="shared" si="274"/>
        <v/>
      </c>
      <c r="HM843" s="1" t="str">
        <f t="shared" si="275"/>
        <v/>
      </c>
      <c r="HR843" s="1">
        <v>123</v>
      </c>
      <c r="HS843" s="1">
        <f t="shared" si="276"/>
        <v>-125.6292670489575</v>
      </c>
      <c r="HT843" s="1">
        <f t="shared" si="277"/>
        <v>2.3694687205664089E-5</v>
      </c>
      <c r="HU843" s="1">
        <f t="shared" si="278"/>
        <v>2.257445249645668E-4</v>
      </c>
      <c r="HV843" s="118">
        <f t="shared" si="279"/>
        <v>2.3694687205664089E-5</v>
      </c>
      <c r="HW843" s="118" t="str">
        <f t="shared" si="280"/>
        <v/>
      </c>
      <c r="HX843" s="118" t="str">
        <f t="shared" si="281"/>
        <v/>
      </c>
      <c r="HY843" s="118">
        <f t="shared" si="282"/>
        <v>3.4383237586400384E-19</v>
      </c>
      <c r="HZ843" s="118" t="str">
        <f t="shared" si="283"/>
        <v/>
      </c>
      <c r="IA843" s="118" t="str">
        <f t="shared" si="284"/>
        <v/>
      </c>
      <c r="IB843" s="118"/>
      <c r="IC843" s="118"/>
      <c r="ID843" s="118"/>
      <c r="IE843" s="118">
        <v>123</v>
      </c>
      <c r="IF843" s="118">
        <f t="shared" si="311"/>
        <v>-213.68835416631669</v>
      </c>
      <c r="IG843" s="118">
        <f t="shared" si="285"/>
        <v>1.3930315473743817E-5</v>
      </c>
      <c r="IH843" s="118">
        <f t="shared" si="286"/>
        <v>2.257445249645668E-4</v>
      </c>
      <c r="II843" s="118">
        <f t="shared" si="287"/>
        <v>1.3930315473743817E-5</v>
      </c>
      <c r="IJ843" s="118" t="str">
        <f t="shared" si="288"/>
        <v/>
      </c>
      <c r="IK843" s="118" t="str">
        <f t="shared" si="289"/>
        <v/>
      </c>
      <c r="IL843" s="118">
        <f t="shared" si="290"/>
        <v>9.3192864214014886E-108</v>
      </c>
      <c r="IM843" s="118" t="str">
        <f t="shared" si="291"/>
        <v/>
      </c>
      <c r="IN843" s="118" t="str">
        <f t="shared" si="292"/>
        <v/>
      </c>
      <c r="IO843" s="118"/>
      <c r="IP843" s="118"/>
      <c r="IQ843" s="118"/>
      <c r="IR843" s="118">
        <v>123</v>
      </c>
      <c r="IS843" s="118">
        <f t="shared" si="293"/>
        <v>-5538.1533224143077</v>
      </c>
      <c r="IT843" s="118">
        <f t="shared" si="294"/>
        <v>5.3749797329630535E-7</v>
      </c>
      <c r="IU843" s="118">
        <f t="shared" si="295"/>
        <v>2.257445249645668E-4</v>
      </c>
      <c r="IV843" s="118">
        <f t="shared" si="296"/>
        <v>5.3749797329630535E-7</v>
      </c>
      <c r="IW843" s="118" t="str">
        <f t="shared" si="297"/>
        <v/>
      </c>
      <c r="IX843" s="118" t="str">
        <f t="shared" si="298"/>
        <v/>
      </c>
      <c r="IY843" s="118">
        <f t="shared" si="299"/>
        <v>4.9400388480459558E-28</v>
      </c>
      <c r="IZ843" s="118" t="str">
        <f t="shared" si="300"/>
        <v/>
      </c>
      <c r="JA843" s="118" t="str">
        <f t="shared" si="301"/>
        <v/>
      </c>
      <c r="JB843" s="118"/>
      <c r="JC843" s="118">
        <v>123</v>
      </c>
      <c r="JD843" s="118">
        <f t="shared" si="302"/>
        <v>-4268.4480689985339</v>
      </c>
      <c r="JE843" s="118">
        <f t="shared" si="303"/>
        <v>6.9738371850457848E-7</v>
      </c>
      <c r="JF843" s="118">
        <f t="shared" si="304"/>
        <v>2.2574452496456626E-4</v>
      </c>
      <c r="JG843" s="118">
        <f t="shared" si="305"/>
        <v>6.9738371850457848E-7</v>
      </c>
      <c r="JH843" s="118" t="str">
        <f t="shared" si="306"/>
        <v/>
      </c>
      <c r="JI843" s="118" t="str">
        <f t="shared" si="307"/>
        <v/>
      </c>
      <c r="JJ843" s="118">
        <f t="shared" si="308"/>
        <v>4.9400388480459558E-28</v>
      </c>
      <c r="JK843" s="118" t="str">
        <f t="shared" si="309"/>
        <v/>
      </c>
      <c r="JL843" s="118" t="str">
        <f t="shared" si="310"/>
        <v/>
      </c>
      <c r="JM843" s="118"/>
      <c r="JN843" s="118"/>
      <c r="JO843" s="118"/>
      <c r="JP843" s="118">
        <f t="shared" si="264"/>
        <v>0.8191999999999986</v>
      </c>
      <c r="JQ843" s="138">
        <f t="shared" si="265"/>
        <v>0.99724303806859393</v>
      </c>
      <c r="JR843" s="118">
        <f t="shared" si="266"/>
        <v>6.9203281055529864E-5</v>
      </c>
      <c r="JS843" s="118" t="str">
        <f t="shared" ref="JS843:JS906" si="312">IF(JQ843&lt;(1-$JO$719),JR843,"")</f>
        <v/>
      </c>
      <c r="JT843" s="119" t="str">
        <f t="shared" ref="JT843:JT906" si="313">IF(JQ843&lt;(1-$JO$725),JR843,"")</f>
        <v/>
      </c>
    </row>
    <row r="844" spans="209:280" ht="20.100000000000001" customHeight="1" x14ac:dyDescent="0.25">
      <c r="HA844" s="1">
        <v>124</v>
      </c>
      <c r="HB844" s="1">
        <f t="shared" si="267"/>
        <v>-55646.301062540835</v>
      </c>
      <c r="HC844" s="1">
        <f t="shared" si="268"/>
        <v>5.4187680751344693E-8</v>
      </c>
      <c r="HD844" s="1">
        <f t="shared" si="269"/>
        <v>2.2916267894965438E-4</v>
      </c>
      <c r="HE844" s="1">
        <f t="shared" si="270"/>
        <v>5.4187680751344693E-8</v>
      </c>
      <c r="HF844" s="1" t="str">
        <f t="shared" si="271"/>
        <v/>
      </c>
      <c r="HG844" s="1" t="str">
        <f t="shared" si="272"/>
        <v/>
      </c>
      <c r="HK844" s="1">
        <f t="shared" si="273"/>
        <v>1.0872190101980678E-64</v>
      </c>
      <c r="HL844" s="1" t="str">
        <f t="shared" si="274"/>
        <v/>
      </c>
      <c r="HM844" s="1" t="str">
        <f t="shared" si="275"/>
        <v/>
      </c>
      <c r="HR844" s="1">
        <v>124</v>
      </c>
      <c r="HS844" s="1">
        <f t="shared" si="276"/>
        <v>-125.48601816976827</v>
      </c>
      <c r="HT844" s="1">
        <f t="shared" si="277"/>
        <v>2.4029322477112623E-5</v>
      </c>
      <c r="HU844" s="1">
        <f t="shared" si="278"/>
        <v>2.2916267894965438E-4</v>
      </c>
      <c r="HV844" s="118">
        <f t="shared" si="279"/>
        <v>2.4029322477112623E-5</v>
      </c>
      <c r="HW844" s="118" t="str">
        <f t="shared" si="280"/>
        <v/>
      </c>
      <c r="HX844" s="118" t="str">
        <f t="shared" si="281"/>
        <v/>
      </c>
      <c r="HY844" s="118">
        <f t="shared" si="282"/>
        <v>3.5603363487549167E-19</v>
      </c>
      <c r="HZ844" s="118" t="str">
        <f t="shared" si="283"/>
        <v/>
      </c>
      <c r="IA844" s="118" t="str">
        <f t="shared" si="284"/>
        <v/>
      </c>
      <c r="IB844" s="118"/>
      <c r="IC844" s="118"/>
      <c r="ID844" s="118"/>
      <c r="IE844" s="118">
        <v>124</v>
      </c>
      <c r="IF844" s="118">
        <f t="shared" si="311"/>
        <v>-213.4446958377348</v>
      </c>
      <c r="IG844" s="118">
        <f t="shared" si="285"/>
        <v>1.412705049959407E-5</v>
      </c>
      <c r="IH844" s="118">
        <f t="shared" si="286"/>
        <v>2.2916267894965438E-4</v>
      </c>
      <c r="II844" s="118">
        <f t="shared" si="287"/>
        <v>1.412705049959407E-5</v>
      </c>
      <c r="IJ844" s="118" t="str">
        <f t="shared" si="288"/>
        <v/>
      </c>
      <c r="IK844" s="118" t="str">
        <f t="shared" si="289"/>
        <v/>
      </c>
      <c r="IL844" s="118">
        <f t="shared" si="290"/>
        <v>1.017539250265681E-107</v>
      </c>
      <c r="IM844" s="118" t="str">
        <f t="shared" si="291"/>
        <v/>
      </c>
      <c r="IN844" s="118" t="str">
        <f t="shared" si="292"/>
        <v/>
      </c>
      <c r="IO844" s="118"/>
      <c r="IP844" s="118"/>
      <c r="IQ844" s="118"/>
      <c r="IR844" s="118">
        <v>124</v>
      </c>
      <c r="IS844" s="118">
        <f t="shared" si="293"/>
        <v>-5531.8384383522616</v>
      </c>
      <c r="IT844" s="118">
        <f t="shared" si="294"/>
        <v>5.4508894838012299E-7</v>
      </c>
      <c r="IU844" s="118">
        <f t="shared" si="295"/>
        <v>2.2916267894965438E-4</v>
      </c>
      <c r="IV844" s="118">
        <f t="shared" si="296"/>
        <v>5.4508894838012299E-7</v>
      </c>
      <c r="IW844" s="118" t="str">
        <f t="shared" si="297"/>
        <v/>
      </c>
      <c r="IX844" s="118" t="str">
        <f t="shared" si="298"/>
        <v/>
      </c>
      <c r="IY844" s="118">
        <f t="shared" si="299"/>
        <v>5.1508489188266703E-28</v>
      </c>
      <c r="IZ844" s="118" t="str">
        <f t="shared" si="300"/>
        <v/>
      </c>
      <c r="JA844" s="118" t="str">
        <f t="shared" si="301"/>
        <v/>
      </c>
      <c r="JB844" s="118"/>
      <c r="JC844" s="118">
        <v>124</v>
      </c>
      <c r="JD844" s="118">
        <f t="shared" si="302"/>
        <v>-4263.5809674375314</v>
      </c>
      <c r="JE844" s="118">
        <f t="shared" si="303"/>
        <v>7.0723272760607082E-7</v>
      </c>
      <c r="JF844" s="118">
        <f t="shared" si="304"/>
        <v>2.2916267894965438E-4</v>
      </c>
      <c r="JG844" s="118">
        <f t="shared" si="305"/>
        <v>7.0723272760607082E-7</v>
      </c>
      <c r="JH844" s="118" t="str">
        <f t="shared" si="306"/>
        <v/>
      </c>
      <c r="JI844" s="118" t="str">
        <f t="shared" si="307"/>
        <v/>
      </c>
      <c r="JJ844" s="118">
        <f t="shared" si="308"/>
        <v>5.1508489188266703E-28</v>
      </c>
      <c r="JK844" s="118" t="str">
        <f t="shared" si="309"/>
        <v/>
      </c>
      <c r="JL844" s="118" t="str">
        <f t="shared" si="310"/>
        <v/>
      </c>
      <c r="JM844" s="118"/>
      <c r="JN844" s="118"/>
      <c r="JO844" s="118"/>
      <c r="JP844" s="118">
        <f t="shared" ref="JP844:JP907" si="314">JP843+$JS$712</f>
        <v>0.82559999999999856</v>
      </c>
      <c r="JQ844" s="138">
        <f t="shared" ref="JQ844:JQ907" si="315">_xlfn.CHISQ.DIST.RT(JP844,7)</f>
        <v>0.9971738347875384</v>
      </c>
      <c r="JR844" s="118">
        <f t="shared" ref="JR844:JR907" si="316">JQ844-JQ845</f>
        <v>7.0332086143376493E-5</v>
      </c>
      <c r="JS844" s="118" t="str">
        <f t="shared" si="312"/>
        <v/>
      </c>
      <c r="JT844" s="119" t="str">
        <f t="shared" si="313"/>
        <v/>
      </c>
    </row>
    <row r="845" spans="209:280" ht="20.100000000000001" customHeight="1" x14ac:dyDescent="0.25">
      <c r="HA845" s="1">
        <v>125</v>
      </c>
      <c r="HB845" s="1">
        <f t="shared" si="267"/>
        <v>-55582.777887811906</v>
      </c>
      <c r="HC845" s="1">
        <f t="shared" si="268"/>
        <v>5.4952083158296433E-8</v>
      </c>
      <c r="HD845" s="1">
        <f t="shared" si="269"/>
        <v>2.3262907903552504E-4</v>
      </c>
      <c r="HE845" s="1">
        <f t="shared" si="270"/>
        <v>5.4952083158296433E-8</v>
      </c>
      <c r="HF845" s="1" t="str">
        <f t="shared" si="271"/>
        <v/>
      </c>
      <c r="HG845" s="1" t="str">
        <f t="shared" si="272"/>
        <v/>
      </c>
      <c r="HK845" s="1">
        <f t="shared" si="273"/>
        <v>1.1615460291965818E-64</v>
      </c>
      <c r="HL845" s="1" t="str">
        <f t="shared" si="274"/>
        <v/>
      </c>
      <c r="HM845" s="1" t="str">
        <f t="shared" si="275"/>
        <v/>
      </c>
      <c r="HR845" s="1">
        <v>125</v>
      </c>
      <c r="HS845" s="1">
        <f t="shared" si="276"/>
        <v>-125.34276929057903</v>
      </c>
      <c r="HT845" s="1">
        <f t="shared" si="277"/>
        <v>2.4368293838946906E-5</v>
      </c>
      <c r="HU845" s="1">
        <f t="shared" si="278"/>
        <v>2.3262907903552504E-4</v>
      </c>
      <c r="HV845" s="118">
        <f t="shared" si="279"/>
        <v>2.4368293838946906E-5</v>
      </c>
      <c r="HW845" s="118" t="str">
        <f t="shared" si="280"/>
        <v/>
      </c>
      <c r="HX845" s="118" t="str">
        <f t="shared" si="281"/>
        <v/>
      </c>
      <c r="HY845" s="118">
        <f t="shared" si="282"/>
        <v>3.6866196995314316E-19</v>
      </c>
      <c r="HZ845" s="118" t="str">
        <f t="shared" si="283"/>
        <v/>
      </c>
      <c r="IA845" s="118" t="str">
        <f t="shared" si="284"/>
        <v/>
      </c>
      <c r="IB845" s="118"/>
      <c r="IC845" s="118"/>
      <c r="ID845" s="118"/>
      <c r="IE845" s="118">
        <v>125</v>
      </c>
      <c r="IF845" s="118">
        <f t="shared" si="311"/>
        <v>-213.20103750915291</v>
      </c>
      <c r="IG845" s="118">
        <f t="shared" si="285"/>
        <v>1.4326334751204166E-5</v>
      </c>
      <c r="IH845" s="118">
        <f t="shared" si="286"/>
        <v>2.3262907903552504E-4</v>
      </c>
      <c r="II845" s="118">
        <f t="shared" si="287"/>
        <v>1.4326334751204166E-5</v>
      </c>
      <c r="IJ845" s="118" t="str">
        <f t="shared" si="288"/>
        <v/>
      </c>
      <c r="IK845" s="118" t="str">
        <f t="shared" si="289"/>
        <v/>
      </c>
      <c r="IL845" s="118">
        <f t="shared" si="290"/>
        <v>1.110996607431404E-107</v>
      </c>
      <c r="IM845" s="118" t="str">
        <f t="shared" si="291"/>
        <v/>
      </c>
      <c r="IN845" s="118" t="str">
        <f t="shared" si="292"/>
        <v/>
      </c>
      <c r="IO845" s="118"/>
      <c r="IP845" s="118"/>
      <c r="IQ845" s="118"/>
      <c r="IR845" s="118">
        <v>125</v>
      </c>
      <c r="IS845" s="118">
        <f t="shared" si="293"/>
        <v>-5525.5235542902155</v>
      </c>
      <c r="IT845" s="118">
        <f t="shared" si="294"/>
        <v>5.5277828474527488E-7</v>
      </c>
      <c r="IU845" s="118">
        <f t="shared" si="295"/>
        <v>2.3262907903552504E-4</v>
      </c>
      <c r="IV845" s="118">
        <f t="shared" si="296"/>
        <v>5.5277828474527488E-7</v>
      </c>
      <c r="IW845" s="118" t="str">
        <f t="shared" si="297"/>
        <v/>
      </c>
      <c r="IX845" s="118" t="str">
        <f t="shared" si="298"/>
        <v/>
      </c>
      <c r="IY845" s="118">
        <f t="shared" si="299"/>
        <v>5.3705691198268536E-28</v>
      </c>
      <c r="IZ845" s="118" t="str">
        <f t="shared" si="300"/>
        <v/>
      </c>
      <c r="JA845" s="118" t="str">
        <f t="shared" si="301"/>
        <v/>
      </c>
      <c r="JB845" s="118"/>
      <c r="JC845" s="118">
        <v>125</v>
      </c>
      <c r="JD845" s="118">
        <f t="shared" si="302"/>
        <v>-4258.7138658765298</v>
      </c>
      <c r="JE845" s="118">
        <f t="shared" si="303"/>
        <v>7.1720935682808667E-7</v>
      </c>
      <c r="JF845" s="118">
        <f t="shared" si="304"/>
        <v>2.3262907903552504E-4</v>
      </c>
      <c r="JG845" s="118">
        <f t="shared" si="305"/>
        <v>7.1720935682808667E-7</v>
      </c>
      <c r="JH845" s="118" t="str">
        <f t="shared" si="306"/>
        <v/>
      </c>
      <c r="JI845" s="118" t="str">
        <f t="shared" si="307"/>
        <v/>
      </c>
      <c r="JJ845" s="118">
        <f t="shared" si="308"/>
        <v>5.3705691198268536E-28</v>
      </c>
      <c r="JK845" s="118" t="str">
        <f t="shared" si="309"/>
        <v/>
      </c>
      <c r="JL845" s="118" t="str">
        <f t="shared" si="310"/>
        <v/>
      </c>
      <c r="JM845" s="118"/>
      <c r="JN845" s="118"/>
      <c r="JO845" s="118"/>
      <c r="JP845" s="118">
        <f t="shared" si="314"/>
        <v>0.83199999999999852</v>
      </c>
      <c r="JQ845" s="138">
        <f t="shared" si="315"/>
        <v>0.99710350270139503</v>
      </c>
      <c r="JR845" s="118">
        <f t="shared" si="316"/>
        <v>7.1468648666805912E-5</v>
      </c>
      <c r="JS845" s="118" t="str">
        <f t="shared" si="312"/>
        <v/>
      </c>
      <c r="JT845" s="119" t="str">
        <f t="shared" si="313"/>
        <v/>
      </c>
    </row>
    <row r="846" spans="209:280" ht="20.100000000000001" customHeight="1" x14ac:dyDescent="0.25">
      <c r="HA846" s="1">
        <v>126</v>
      </c>
      <c r="HB846" s="1">
        <f t="shared" si="267"/>
        <v>-55519.254713082977</v>
      </c>
      <c r="HC846" s="1">
        <f t="shared" si="268"/>
        <v>5.5726377033488788E-8</v>
      </c>
      <c r="HD846" s="1">
        <f t="shared" si="269"/>
        <v>2.3614434995505203E-4</v>
      </c>
      <c r="HE846" s="1">
        <f t="shared" si="270"/>
        <v>5.5726377033488788E-8</v>
      </c>
      <c r="HF846" s="1" t="str">
        <f t="shared" si="271"/>
        <v/>
      </c>
      <c r="HG846" s="1" t="str">
        <f t="shared" si="272"/>
        <v/>
      </c>
      <c r="HK846" s="1">
        <f t="shared" si="273"/>
        <v>1.2409345112926786E-64</v>
      </c>
      <c r="HL846" s="1" t="str">
        <f t="shared" si="274"/>
        <v/>
      </c>
      <c r="HM846" s="1" t="str">
        <f t="shared" si="275"/>
        <v/>
      </c>
      <c r="HR846" s="1">
        <v>126</v>
      </c>
      <c r="HS846" s="1">
        <f t="shared" si="276"/>
        <v>-125.1995204113898</v>
      </c>
      <c r="HT846" s="1">
        <f t="shared" si="277"/>
        <v>2.4711651535033361E-5</v>
      </c>
      <c r="HU846" s="1">
        <f t="shared" si="278"/>
        <v>2.3614434995505203E-4</v>
      </c>
      <c r="HV846" s="118">
        <f t="shared" si="279"/>
        <v>2.4711651535033361E-5</v>
      </c>
      <c r="HW846" s="118" t="str">
        <f t="shared" si="280"/>
        <v/>
      </c>
      <c r="HX846" s="118" t="str">
        <f t="shared" si="281"/>
        <v/>
      </c>
      <c r="HY846" s="118">
        <f t="shared" si="282"/>
        <v>3.8173211800140692E-19</v>
      </c>
      <c r="HZ846" s="118" t="str">
        <f t="shared" si="283"/>
        <v/>
      </c>
      <c r="IA846" s="118" t="str">
        <f t="shared" si="284"/>
        <v/>
      </c>
      <c r="IB846" s="118"/>
      <c r="IC846" s="118"/>
      <c r="ID846" s="118"/>
      <c r="IE846" s="118">
        <v>126</v>
      </c>
      <c r="IF846" s="118">
        <f t="shared" si="311"/>
        <v>-212.95737918057102</v>
      </c>
      <c r="IG846" s="118">
        <f t="shared" si="285"/>
        <v>1.4528197767386071E-5</v>
      </c>
      <c r="IH846" s="118">
        <f t="shared" si="286"/>
        <v>2.3614434995505203E-4</v>
      </c>
      <c r="II846" s="118">
        <f t="shared" si="287"/>
        <v>1.4528197767386071E-5</v>
      </c>
      <c r="IJ846" s="118" t="str">
        <f t="shared" si="288"/>
        <v/>
      </c>
      <c r="IK846" s="118" t="str">
        <f t="shared" si="289"/>
        <v/>
      </c>
      <c r="IL846" s="118">
        <f t="shared" si="290"/>
        <v>1.2130182816479329E-107</v>
      </c>
      <c r="IM846" s="118" t="str">
        <f t="shared" si="291"/>
        <v/>
      </c>
      <c r="IN846" s="118" t="str">
        <f t="shared" si="292"/>
        <v/>
      </c>
      <c r="IO846" s="118"/>
      <c r="IP846" s="118"/>
      <c r="IQ846" s="118"/>
      <c r="IR846" s="118">
        <v>126</v>
      </c>
      <c r="IS846" s="118">
        <f t="shared" si="293"/>
        <v>-5519.2086702281695</v>
      </c>
      <c r="IT846" s="118">
        <f t="shared" si="294"/>
        <v>5.6056712213993115E-7</v>
      </c>
      <c r="IU846" s="118">
        <f t="shared" si="295"/>
        <v>2.3614434995505203E-4</v>
      </c>
      <c r="IV846" s="118">
        <f t="shared" si="296"/>
        <v>5.6056712213993115E-7</v>
      </c>
      <c r="IW846" s="118" t="str">
        <f t="shared" si="297"/>
        <v/>
      </c>
      <c r="IX846" s="118" t="str">
        <f t="shared" si="298"/>
        <v/>
      </c>
      <c r="IY846" s="118">
        <f t="shared" si="299"/>
        <v>5.5995723502790715E-28</v>
      </c>
      <c r="IZ846" s="118" t="str">
        <f t="shared" si="300"/>
        <v/>
      </c>
      <c r="JA846" s="118" t="str">
        <f t="shared" si="301"/>
        <v/>
      </c>
      <c r="JB846" s="118"/>
      <c r="JC846" s="118">
        <v>126</v>
      </c>
      <c r="JD846" s="118">
        <f t="shared" si="302"/>
        <v>-4253.8467643155282</v>
      </c>
      <c r="JE846" s="118">
        <f t="shared" si="303"/>
        <v>7.2731508495167623E-7</v>
      </c>
      <c r="JF846" s="118">
        <f t="shared" si="304"/>
        <v>2.3614434995505203E-4</v>
      </c>
      <c r="JG846" s="118">
        <f t="shared" si="305"/>
        <v>7.2731508495167623E-7</v>
      </c>
      <c r="JH846" s="118" t="str">
        <f t="shared" si="306"/>
        <v/>
      </c>
      <c r="JI846" s="118" t="str">
        <f t="shared" si="307"/>
        <v/>
      </c>
      <c r="JJ846" s="118">
        <f t="shared" si="308"/>
        <v>5.5995723502790715E-28</v>
      </c>
      <c r="JK846" s="118" t="str">
        <f t="shared" si="309"/>
        <v/>
      </c>
      <c r="JL846" s="118" t="str">
        <f t="shared" si="310"/>
        <v/>
      </c>
      <c r="JM846" s="118"/>
      <c r="JN846" s="118"/>
      <c r="JO846" s="118"/>
      <c r="JP846" s="118">
        <f t="shared" si="314"/>
        <v>0.83839999999999848</v>
      </c>
      <c r="JQ846" s="138">
        <f t="shared" si="315"/>
        <v>0.99703203405272822</v>
      </c>
      <c r="JR846" s="118">
        <f t="shared" si="316"/>
        <v>7.2612917669245824E-5</v>
      </c>
      <c r="JS846" s="118" t="str">
        <f t="shared" si="312"/>
        <v/>
      </c>
      <c r="JT846" s="119" t="str">
        <f t="shared" si="313"/>
        <v/>
      </c>
    </row>
    <row r="847" spans="209:280" ht="20.100000000000001" customHeight="1" x14ac:dyDescent="0.25">
      <c r="HA847" s="1">
        <v>127</v>
      </c>
      <c r="HB847" s="1">
        <f t="shared" si="267"/>
        <v>-55455.731538354055</v>
      </c>
      <c r="HC847" s="1">
        <f t="shared" si="268"/>
        <v>5.6510676799367907E-8</v>
      </c>
      <c r="HD847" s="1">
        <f t="shared" si="269"/>
        <v>2.3970912367399266E-4</v>
      </c>
      <c r="HE847" s="1">
        <f t="shared" si="270"/>
        <v>5.6510676799367907E-8</v>
      </c>
      <c r="HF847" s="1" t="str">
        <f t="shared" si="271"/>
        <v/>
      </c>
      <c r="HG847" s="1" t="str">
        <f t="shared" si="272"/>
        <v/>
      </c>
      <c r="HK847" s="1">
        <f t="shared" si="273"/>
        <v>1.3257277663665937E-64</v>
      </c>
      <c r="HL847" s="1" t="str">
        <f t="shared" si="274"/>
        <v/>
      </c>
      <c r="HM847" s="1" t="str">
        <f t="shared" si="275"/>
        <v/>
      </c>
      <c r="HR847" s="1">
        <v>127</v>
      </c>
      <c r="HS847" s="1">
        <f t="shared" si="276"/>
        <v>-125.05627153220057</v>
      </c>
      <c r="HT847" s="1">
        <f t="shared" si="277"/>
        <v>2.5059446305573853E-5</v>
      </c>
      <c r="HU847" s="1">
        <f t="shared" si="278"/>
        <v>2.3970912367399304E-4</v>
      </c>
      <c r="HV847" s="118">
        <f t="shared" si="279"/>
        <v>2.5059446305573853E-5</v>
      </c>
      <c r="HW847" s="118" t="str">
        <f t="shared" si="280"/>
        <v/>
      </c>
      <c r="HX847" s="118" t="str">
        <f t="shared" si="281"/>
        <v/>
      </c>
      <c r="HY847" s="118">
        <f t="shared" si="282"/>
        <v>3.9525931693049784E-19</v>
      </c>
      <c r="HZ847" s="118" t="str">
        <f t="shared" si="283"/>
        <v/>
      </c>
      <c r="IA847" s="118" t="str">
        <f t="shared" si="284"/>
        <v/>
      </c>
      <c r="IB847" s="118"/>
      <c r="IC847" s="118"/>
      <c r="ID847" s="118"/>
      <c r="IE847" s="118">
        <v>127</v>
      </c>
      <c r="IF847" s="118">
        <f t="shared" si="311"/>
        <v>-212.71372085198914</v>
      </c>
      <c r="IG847" s="118">
        <f t="shared" si="285"/>
        <v>1.4732669378751733E-5</v>
      </c>
      <c r="IH847" s="118">
        <f t="shared" si="286"/>
        <v>2.3970912367399304E-4</v>
      </c>
      <c r="II847" s="118">
        <f t="shared" si="287"/>
        <v>1.4732669378751733E-5</v>
      </c>
      <c r="IJ847" s="118" t="str">
        <f t="shared" si="288"/>
        <v/>
      </c>
      <c r="IK847" s="118" t="str">
        <f t="shared" si="289"/>
        <v/>
      </c>
      <c r="IL847" s="118">
        <f t="shared" si="290"/>
        <v>1.3243873107666237E-107</v>
      </c>
      <c r="IM847" s="118" t="str">
        <f t="shared" si="291"/>
        <v/>
      </c>
      <c r="IN847" s="118" t="str">
        <f t="shared" si="292"/>
        <v/>
      </c>
      <c r="IO847" s="118"/>
      <c r="IP847" s="118"/>
      <c r="IQ847" s="118"/>
      <c r="IR847" s="118">
        <v>127</v>
      </c>
      <c r="IS847" s="118">
        <f t="shared" si="293"/>
        <v>-5512.8937861661234</v>
      </c>
      <c r="IT847" s="118">
        <f t="shared" si="294"/>
        <v>5.6845661157129544E-7</v>
      </c>
      <c r="IU847" s="118">
        <f t="shared" si="295"/>
        <v>2.3970912367399304E-4</v>
      </c>
      <c r="IV847" s="118">
        <f t="shared" si="296"/>
        <v>5.6845661157129544E-7</v>
      </c>
      <c r="IW847" s="118" t="str">
        <f t="shared" si="297"/>
        <v/>
      </c>
      <c r="IX847" s="118" t="str">
        <f t="shared" si="298"/>
        <v/>
      </c>
      <c r="IY847" s="118">
        <f t="shared" si="299"/>
        <v>5.8382469580181574E-28</v>
      </c>
      <c r="IZ847" s="118" t="str">
        <f t="shared" si="300"/>
        <v/>
      </c>
      <c r="JA847" s="118" t="str">
        <f t="shared" si="301"/>
        <v/>
      </c>
      <c r="JB847" s="118"/>
      <c r="JC847" s="118">
        <v>127</v>
      </c>
      <c r="JD847" s="118">
        <f t="shared" si="302"/>
        <v>-4248.9796627545265</v>
      </c>
      <c r="JE847" s="118">
        <f t="shared" si="303"/>
        <v>7.3755140536606842E-7</v>
      </c>
      <c r="JF847" s="118">
        <f t="shared" si="304"/>
        <v>2.3970912367399304E-4</v>
      </c>
      <c r="JG847" s="118">
        <f t="shared" si="305"/>
        <v>7.3755140536606842E-7</v>
      </c>
      <c r="JH847" s="118" t="str">
        <f t="shared" si="306"/>
        <v/>
      </c>
      <c r="JI847" s="118" t="str">
        <f t="shared" si="307"/>
        <v/>
      </c>
      <c r="JJ847" s="118">
        <f t="shared" si="308"/>
        <v>5.8382469580181574E-28</v>
      </c>
      <c r="JK847" s="118" t="str">
        <f t="shared" si="309"/>
        <v/>
      </c>
      <c r="JL847" s="118" t="str">
        <f t="shared" si="310"/>
        <v/>
      </c>
      <c r="JM847" s="118"/>
      <c r="JN847" s="118"/>
      <c r="JO847" s="118"/>
      <c r="JP847" s="118">
        <f t="shared" si="314"/>
        <v>0.84479999999999844</v>
      </c>
      <c r="JQ847" s="138">
        <f t="shared" si="315"/>
        <v>0.99695942113505898</v>
      </c>
      <c r="JR847" s="118">
        <f t="shared" si="316"/>
        <v>7.3764841985957119E-5</v>
      </c>
      <c r="JS847" s="118" t="str">
        <f t="shared" si="312"/>
        <v/>
      </c>
      <c r="JT847" s="119" t="str">
        <f t="shared" si="313"/>
        <v/>
      </c>
    </row>
    <row r="848" spans="209:280" ht="20.100000000000001" customHeight="1" x14ac:dyDescent="0.25">
      <c r="HA848" s="1">
        <v>128</v>
      </c>
      <c r="HB848" s="1">
        <f t="shared" ref="HB848:HB911" si="317">$HB$714+(HA848*$HB$717)</f>
        <v>-55392.208363625126</v>
      </c>
      <c r="HC848" s="1">
        <f t="shared" ref="HC848:HC911" si="318">_xlfn.NORM.DIST($HB848,$HB$711,$HB$712,0)</f>
        <v>5.7305098006045374E-8</v>
      </c>
      <c r="HD848" s="1">
        <f t="shared" ref="HD848:HD911" si="319">_xlfn.NORM.DIST($HB848,$HB$711,$HB$712,1)</f>
        <v>2.4332403946235361E-4</v>
      </c>
      <c r="HE848" s="1">
        <f t="shared" ref="HE848:HE911" si="320">IF(OR(HD848&lt;$HF$716,HD848&gt;$HF$717),HC848,"")</f>
        <v>5.7305098006045374E-8</v>
      </c>
      <c r="HF848" s="1" t="str">
        <f t="shared" ref="HF848:HF911" si="321">IF(AND(HD848&gt;$HF$716,HD848&lt;$HF$717),HC848,"")</f>
        <v/>
      </c>
      <c r="HG848" s="1" t="str">
        <f t="shared" ref="HG848:HG911" si="322">IF(HC848=MAX($HC$720:$HC$2720),HC848,"")</f>
        <v/>
      </c>
      <c r="HK848" s="1">
        <f t="shared" ref="HK848:HK911" si="323">_xlfn.NORM.DIST(HB848,$HF$712,$HF$713,0)</f>
        <v>1.4162922973621831E-64</v>
      </c>
      <c r="HL848" s="1" t="str">
        <f t="shared" ref="HL848:HL911" si="324">IF(HK848=MAX($HK$720:$HK$2720),HC848,"")</f>
        <v/>
      </c>
      <c r="HM848" s="1" t="str">
        <f t="shared" ref="HM848:HM911" si="325">IF(HL848=MIN($HL$720:$HL$2720),HL848,"")</f>
        <v/>
      </c>
      <c r="HR848" s="1">
        <v>128</v>
      </c>
      <c r="HS848" s="1">
        <f t="shared" ref="HS848:HS911" si="326">$HS$714+(HR848*$HS$717)</f>
        <v>-124.91302265301132</v>
      </c>
      <c r="HT848" s="1">
        <f t="shared" ref="HT848:HT911" si="327">_xlfn.NORM.DIST(HS848,HS$711,HS$712,0)</f>
        <v>2.5411729390829057E-5</v>
      </c>
      <c r="HU848" s="1">
        <f t="shared" ref="HU848:HU911" si="328">_xlfn.NORM.DIST(HS848,HS$711,HS$712,1)</f>
        <v>2.4332403946235361E-4</v>
      </c>
      <c r="HV848" s="118">
        <f t="shared" ref="HV848:HV911" si="329">IF(OR(HU848&lt;$HW$716,HU848&gt;$HW$717),HT848,"")</f>
        <v>2.5411729390829057E-5</v>
      </c>
      <c r="HW848" s="118" t="str">
        <f t="shared" ref="HW848:HW911" si="330">IF(AND(HU848&gt;$HW$716,HU848&lt;$HW$717),HT848,"")</f>
        <v/>
      </c>
      <c r="HX848" s="118" t="str">
        <f t="shared" ref="HX848:HX911" si="331">IF(HT848=MAX($HT$720:$HT$2720),HT848,"")</f>
        <v/>
      </c>
      <c r="HY848" s="118">
        <f t="shared" ref="HY848:HY911" si="332">_xlfn.NORM.DIST(HS848,$HW$712,$HW$713,0)</f>
        <v>4.0925932242605808E-19</v>
      </c>
      <c r="HZ848" s="118" t="str">
        <f t="shared" ref="HZ848:HZ911" si="333">IF(HY848=MAX($HY$720:$HY$2720),HT848,"")</f>
        <v/>
      </c>
      <c r="IA848" s="118" t="str">
        <f t="shared" ref="IA848:IA911" si="334">IF(HZ848=MIN($HZ$720:$HZ$2720),HZ848,"")</f>
        <v/>
      </c>
      <c r="IB848" s="118"/>
      <c r="IC848" s="118"/>
      <c r="ID848" s="118"/>
      <c r="IE848" s="118">
        <v>128</v>
      </c>
      <c r="IF848" s="118">
        <f t="shared" si="311"/>
        <v>-212.47006252340725</v>
      </c>
      <c r="IG848" s="118">
        <f t="shared" ref="IG848:IG911" si="335">_xlfn.NORM.DIST(IF848,IF$711,IF$712,0)</f>
        <v>1.4939779709902072E-5</v>
      </c>
      <c r="IH848" s="118">
        <f t="shared" ref="IH848:IH911" si="336">_xlfn.NORM.DIST(IF848,IF$711,IF$712,1)</f>
        <v>2.4332403946235361E-4</v>
      </c>
      <c r="II848" s="118">
        <f t="shared" ref="II848:II911" si="337">IF(OR(IH848&lt;$HW$716,IH848&gt;$HW$717),IG848,"")</f>
        <v>1.4939779709902072E-5</v>
      </c>
      <c r="IJ848" s="118" t="str">
        <f t="shared" ref="IJ848:IJ911" si="338">IF(AND(IH848&gt;$IJ$716,IH848&lt;$IJ$717),IG848,"")</f>
        <v/>
      </c>
      <c r="IK848" s="118" t="str">
        <f t="shared" ref="IK848:IK911" si="339">IF(IG848=MAX($IG$720:$IG$2720),IG848,"")</f>
        <v/>
      </c>
      <c r="IL848" s="118">
        <f t="shared" ref="IL848:IL911" si="340">_xlfn.NORM.DIST(IF848,$IJ$712,$IJ$713,0)</f>
        <v>1.4459581620924596E-107</v>
      </c>
      <c r="IM848" s="118" t="str">
        <f t="shared" ref="IM848:IM911" si="341">IF(IL848=MAX($IL$720:$IL$2720),IG848,"")</f>
        <v/>
      </c>
      <c r="IN848" s="118" t="str">
        <f t="shared" ref="IN848:IN911" si="342">IF(IM848=MIN($IM$720:$IM$2720),IM848,"")</f>
        <v/>
      </c>
      <c r="IO848" s="118"/>
      <c r="IP848" s="118"/>
      <c r="IQ848" s="118"/>
      <c r="IR848" s="118">
        <v>128</v>
      </c>
      <c r="IS848" s="118">
        <f t="shared" ref="IS848:IS911" si="343">IS$714+(IR848*IS$717)</f>
        <v>-5506.5789021040773</v>
      </c>
      <c r="IT848" s="118">
        <f t="shared" ref="IT848:IT911" si="344">_xlfn.NORM.DIST($IS848,IS$711,IS$712,0)</f>
        <v>5.7644791539006784E-7</v>
      </c>
      <c r="IU848" s="118">
        <f t="shared" ref="IU848:IU911" si="345">_xlfn.NORM.DIST($IS848,IS$711,IS$712,1)</f>
        <v>2.4332403946235361E-4</v>
      </c>
      <c r="IV848" s="118">
        <f t="shared" ref="IV848:IV911" si="346">IF(OR($IU848&lt;$HW$716,$IU848&gt;$HW$717),IT848,"")</f>
        <v>5.7644791539006784E-7</v>
      </c>
      <c r="IW848" s="118" t="str">
        <f t="shared" ref="IW848:IW911" si="347">IF(AND($IU848&gt;$IJ$716,$IU848&lt;$IJ$717),IT848,"")</f>
        <v/>
      </c>
      <c r="IX848" s="118" t="str">
        <f t="shared" ref="IX848:IX911" si="348">IF($IT848=MAX($IT$720:$IT$2720),$IT848,"")</f>
        <v/>
      </c>
      <c r="IY848" s="118">
        <f t="shared" ref="IY848:IY911" si="349">_xlfn.NORM.DIST($IS848,$IW$712,$IW$713,0)</f>
        <v>6.0869973728319461E-28</v>
      </c>
      <c r="IZ848" s="118" t="str">
        <f t="shared" ref="IZ848:IZ911" si="350">IF($IY848=MAX($IY$720:$IY$2720),$IT848,"")</f>
        <v/>
      </c>
      <c r="JA848" s="118" t="str">
        <f t="shared" ref="JA848:JA911" si="351">IF($IZ848=MIN($IZ$720:$IZ$2720),$IZ848,"")</f>
        <v/>
      </c>
      <c r="JB848" s="118"/>
      <c r="JC848" s="118">
        <v>128</v>
      </c>
      <c r="JD848" s="118">
        <f t="shared" ref="JD848:JD911" si="352">JD$714+(JC848*JD$717)</f>
        <v>-4244.1125611935249</v>
      </c>
      <c r="JE848" s="118">
        <f t="shared" ref="JE848:JE911" si="353">_xlfn.NORM.DIST($JD848,JD$711,JD$712,0)</f>
        <v>7.4791982617825702E-7</v>
      </c>
      <c r="JF848" s="118">
        <f t="shared" ref="JF848:JF911" si="354">_xlfn.NORM.DIST($JD848,JD$711,JD$712,1)</f>
        <v>2.4332403946235293E-4</v>
      </c>
      <c r="JG848" s="118">
        <f t="shared" ref="JG848:JG911" si="355">IF(OR($IU848&lt;JH$716,$IU848&gt;$JH$717),JE848,"")</f>
        <v>7.4791982617825702E-7</v>
      </c>
      <c r="JH848" s="118" t="str">
        <f t="shared" ref="JH848:JH911" si="356">IF(AND($JF848&gt;$JH$716,$JF848&lt;$JH$717),JE848,"")</f>
        <v/>
      </c>
      <c r="JI848" s="118" t="str">
        <f t="shared" ref="JI848:JI911" si="357">IF($JE848=MAX($JE$720:$JE$2720),$JE848,"")</f>
        <v/>
      </c>
      <c r="JJ848" s="118">
        <f t="shared" ref="JJ848:JJ911" si="358">_xlfn.NORM.DIST($IS848,$IW$712,$IW$713,0)</f>
        <v>6.0869973728319461E-28</v>
      </c>
      <c r="JK848" s="118" t="str">
        <f t="shared" ref="JK848:JK911" si="359">IF($JJ848=MAX($JJ$720:$JJ$2720),$JE848,"")</f>
        <v/>
      </c>
      <c r="JL848" s="118" t="str">
        <f t="shared" ref="JL848:JL911" si="360">IF($JK848=MIN($JK$720:$JK$2720),$JK848,"")</f>
        <v/>
      </c>
      <c r="JM848" s="118"/>
      <c r="JN848" s="118"/>
      <c r="JO848" s="118"/>
      <c r="JP848" s="118">
        <f t="shared" si="314"/>
        <v>0.8511999999999984</v>
      </c>
      <c r="JQ848" s="138">
        <f t="shared" si="315"/>
        <v>0.99688565629307302</v>
      </c>
      <c r="JR848" s="118">
        <f t="shared" si="316"/>
        <v>7.4924370252471562E-5</v>
      </c>
      <c r="JS848" s="118" t="str">
        <f t="shared" si="312"/>
        <v/>
      </c>
      <c r="JT848" s="119" t="str">
        <f t="shared" si="313"/>
        <v/>
      </c>
    </row>
    <row r="849" spans="209:280" ht="20.100000000000001" customHeight="1" x14ac:dyDescent="0.25">
      <c r="HA849" s="1">
        <v>129</v>
      </c>
      <c r="HB849" s="1">
        <f t="shared" si="317"/>
        <v>-55328.685188896197</v>
      </c>
      <c r="HC849" s="1">
        <f t="shared" si="318"/>
        <v>5.810975733972102E-8</v>
      </c>
      <c r="HD849" s="1">
        <f t="shared" si="319"/>
        <v>2.469897439662884E-4</v>
      </c>
      <c r="HE849" s="1">
        <f t="shared" si="320"/>
        <v>5.810975733972102E-8</v>
      </c>
      <c r="HF849" s="1" t="str">
        <f t="shared" si="321"/>
        <v/>
      </c>
      <c r="HG849" s="1" t="str">
        <f t="shared" si="322"/>
        <v/>
      </c>
      <c r="HK849" s="1">
        <f t="shared" si="323"/>
        <v>1.5130193608145689E-64</v>
      </c>
      <c r="HL849" s="1" t="str">
        <f t="shared" si="324"/>
        <v/>
      </c>
      <c r="HM849" s="1" t="str">
        <f t="shared" si="325"/>
        <v/>
      </c>
      <c r="HR849" s="1">
        <v>129</v>
      </c>
      <c r="HS849" s="1">
        <f t="shared" si="326"/>
        <v>-124.7697737738221</v>
      </c>
      <c r="HT849" s="1">
        <f t="shared" si="327"/>
        <v>2.5768552534853928E-5</v>
      </c>
      <c r="HU849" s="1">
        <f t="shared" si="328"/>
        <v>2.469897439662884E-4</v>
      </c>
      <c r="HV849" s="118">
        <f t="shared" si="329"/>
        <v>2.5768552534853928E-5</v>
      </c>
      <c r="HW849" s="118" t="str">
        <f t="shared" si="330"/>
        <v/>
      </c>
      <c r="HX849" s="118" t="str">
        <f t="shared" si="331"/>
        <v/>
      </c>
      <c r="HY849" s="118">
        <f t="shared" si="332"/>
        <v>4.2374842527099928E-19</v>
      </c>
      <c r="HZ849" s="118" t="str">
        <f t="shared" si="333"/>
        <v/>
      </c>
      <c r="IA849" s="118" t="str">
        <f t="shared" si="334"/>
        <v/>
      </c>
      <c r="IB849" s="118"/>
      <c r="IC849" s="118"/>
      <c r="ID849" s="118"/>
      <c r="IE849" s="118">
        <v>129</v>
      </c>
      <c r="IF849" s="118">
        <f t="shared" ref="IF849:IF912" si="361">$IF$714+(IE849*$IF$717)</f>
        <v>-212.22640419482536</v>
      </c>
      <c r="IG849" s="118">
        <f t="shared" si="335"/>
        <v>1.5149559181623115E-5</v>
      </c>
      <c r="IH849" s="118">
        <f t="shared" si="336"/>
        <v>2.469897439662884E-4</v>
      </c>
      <c r="II849" s="118">
        <f t="shared" si="337"/>
        <v>1.5149559181623115E-5</v>
      </c>
      <c r="IJ849" s="118" t="str">
        <f t="shared" si="338"/>
        <v/>
      </c>
      <c r="IK849" s="118" t="str">
        <f t="shared" si="339"/>
        <v/>
      </c>
      <c r="IL849" s="118">
        <f t="shared" si="340"/>
        <v>1.5786632332341406E-107</v>
      </c>
      <c r="IM849" s="118" t="str">
        <f t="shared" si="341"/>
        <v/>
      </c>
      <c r="IN849" s="118" t="str">
        <f t="shared" si="342"/>
        <v/>
      </c>
      <c r="IO849" s="118"/>
      <c r="IP849" s="118"/>
      <c r="IQ849" s="118"/>
      <c r="IR849" s="118">
        <v>129</v>
      </c>
      <c r="IS849" s="118">
        <f t="shared" si="343"/>
        <v>-5500.2640180420312</v>
      </c>
      <c r="IT849" s="118">
        <f t="shared" si="344"/>
        <v>5.8454220737518147E-7</v>
      </c>
      <c r="IU849" s="118">
        <f t="shared" si="345"/>
        <v>2.469897439662884E-4</v>
      </c>
      <c r="IV849" s="118">
        <f t="shared" si="346"/>
        <v>5.8454220737518147E-7</v>
      </c>
      <c r="IW849" s="118" t="str">
        <f t="shared" si="347"/>
        <v/>
      </c>
      <c r="IX849" s="118" t="str">
        <f t="shared" si="348"/>
        <v/>
      </c>
      <c r="IY849" s="118">
        <f t="shared" si="349"/>
        <v>6.3462447654989155E-28</v>
      </c>
      <c r="IZ849" s="118" t="str">
        <f t="shared" si="350"/>
        <v/>
      </c>
      <c r="JA849" s="118" t="str">
        <f t="shared" si="351"/>
        <v/>
      </c>
      <c r="JB849" s="118"/>
      <c r="JC849" s="118">
        <v>129</v>
      </c>
      <c r="JD849" s="118">
        <f t="shared" si="352"/>
        <v>-4239.2454596325233</v>
      </c>
      <c r="JE849" s="118">
        <f t="shared" si="353"/>
        <v>7.5842187032294936E-7</v>
      </c>
      <c r="JF849" s="118">
        <f t="shared" si="354"/>
        <v>2.4698974396628764E-4</v>
      </c>
      <c r="JG849" s="118">
        <f t="shared" si="355"/>
        <v>7.5842187032294936E-7</v>
      </c>
      <c r="JH849" s="118" t="str">
        <f t="shared" si="356"/>
        <v/>
      </c>
      <c r="JI849" s="118" t="str">
        <f t="shared" si="357"/>
        <v/>
      </c>
      <c r="JJ849" s="118">
        <f t="shared" si="358"/>
        <v>6.3462447654989155E-28</v>
      </c>
      <c r="JK849" s="118" t="str">
        <f t="shared" si="359"/>
        <v/>
      </c>
      <c r="JL849" s="118" t="str">
        <f t="shared" si="360"/>
        <v/>
      </c>
      <c r="JM849" s="118"/>
      <c r="JN849" s="118"/>
      <c r="JO849" s="118"/>
      <c r="JP849" s="118">
        <f t="shared" si="314"/>
        <v>0.85759999999999836</v>
      </c>
      <c r="JQ849" s="138">
        <f t="shared" si="315"/>
        <v>0.99681073192282055</v>
      </c>
      <c r="JR849" s="118">
        <f t="shared" si="316"/>
        <v>7.6091450912585401E-5</v>
      </c>
      <c r="JS849" s="118" t="str">
        <f t="shared" si="312"/>
        <v/>
      </c>
      <c r="JT849" s="119" t="str">
        <f t="shared" si="313"/>
        <v/>
      </c>
    </row>
    <row r="850" spans="209:280" ht="20.100000000000001" customHeight="1" x14ac:dyDescent="0.25">
      <c r="HA850" s="1">
        <v>130</v>
      </c>
      <c r="HB850" s="1">
        <f t="shared" si="317"/>
        <v>-55265.162014167268</v>
      </c>
      <c r="HC850" s="1">
        <f t="shared" si="318"/>
        <v>5.8924772631134718E-8</v>
      </c>
      <c r="HD850" s="1">
        <f t="shared" si="319"/>
        <v>2.5070689128053755E-4</v>
      </c>
      <c r="HE850" s="1">
        <f t="shared" si="320"/>
        <v>5.8924772631134718E-8</v>
      </c>
      <c r="HF850" s="1" t="str">
        <f t="shared" si="321"/>
        <v/>
      </c>
      <c r="HG850" s="1" t="str">
        <f t="shared" si="322"/>
        <v/>
      </c>
      <c r="HK850" s="1">
        <f t="shared" si="323"/>
        <v>1.6163266319495161E-64</v>
      </c>
      <c r="HL850" s="1" t="str">
        <f t="shared" si="324"/>
        <v/>
      </c>
      <c r="HM850" s="1" t="str">
        <f t="shared" si="325"/>
        <v/>
      </c>
      <c r="HR850" s="1">
        <v>130</v>
      </c>
      <c r="HS850" s="1">
        <f t="shared" si="326"/>
        <v>-124.62652489463287</v>
      </c>
      <c r="HT850" s="1">
        <f t="shared" si="327"/>
        <v>2.6129967989245221E-5</v>
      </c>
      <c r="HU850" s="1">
        <f t="shared" si="328"/>
        <v>2.5070689128053755E-4</v>
      </c>
      <c r="HV850" s="118">
        <f t="shared" si="329"/>
        <v>2.6129967989245221E-5</v>
      </c>
      <c r="HW850" s="118" t="str">
        <f t="shared" si="330"/>
        <v/>
      </c>
      <c r="HX850" s="118" t="str">
        <f t="shared" si="331"/>
        <v/>
      </c>
      <c r="HY850" s="118">
        <f t="shared" si="332"/>
        <v>4.38743469237466E-19</v>
      </c>
      <c r="HZ850" s="118" t="str">
        <f t="shared" si="333"/>
        <v/>
      </c>
      <c r="IA850" s="118" t="str">
        <f t="shared" si="334"/>
        <v/>
      </c>
      <c r="IB850" s="118"/>
      <c r="IC850" s="118"/>
      <c r="ID850" s="118"/>
      <c r="IE850" s="118">
        <v>130</v>
      </c>
      <c r="IF850" s="118">
        <f t="shared" si="361"/>
        <v>-211.98274586624348</v>
      </c>
      <c r="IG850" s="118">
        <f t="shared" si="335"/>
        <v>1.5362038513089158E-5</v>
      </c>
      <c r="IH850" s="118">
        <f t="shared" si="336"/>
        <v>2.5070689128053712E-4</v>
      </c>
      <c r="II850" s="118">
        <f t="shared" si="337"/>
        <v>1.5362038513089158E-5</v>
      </c>
      <c r="IJ850" s="118" t="str">
        <f t="shared" si="338"/>
        <v/>
      </c>
      <c r="IK850" s="118" t="str">
        <f t="shared" si="339"/>
        <v/>
      </c>
      <c r="IL850" s="118">
        <f t="shared" si="340"/>
        <v>1.7235199432302046E-107</v>
      </c>
      <c r="IM850" s="118" t="str">
        <f t="shared" si="341"/>
        <v/>
      </c>
      <c r="IN850" s="118" t="str">
        <f t="shared" si="342"/>
        <v/>
      </c>
      <c r="IO850" s="118"/>
      <c r="IP850" s="118"/>
      <c r="IQ850" s="118"/>
      <c r="IR850" s="118">
        <v>130</v>
      </c>
      <c r="IS850" s="118">
        <f t="shared" si="343"/>
        <v>-5493.9491339799861</v>
      </c>
      <c r="IT850" s="118">
        <f t="shared" si="344"/>
        <v>5.9274067281881151E-7</v>
      </c>
      <c r="IU850" s="118">
        <f t="shared" si="345"/>
        <v>2.5070689128053712E-4</v>
      </c>
      <c r="IV850" s="118">
        <f t="shared" si="346"/>
        <v>5.9274067281881151E-7</v>
      </c>
      <c r="IW850" s="118" t="str">
        <f t="shared" si="347"/>
        <v/>
      </c>
      <c r="IX850" s="118" t="str">
        <f t="shared" si="348"/>
        <v/>
      </c>
      <c r="IY850" s="118">
        <f t="shared" si="349"/>
        <v>6.616427733544117E-28</v>
      </c>
      <c r="IZ850" s="118" t="str">
        <f t="shared" si="350"/>
        <v/>
      </c>
      <c r="JA850" s="118" t="str">
        <f t="shared" si="351"/>
        <v/>
      </c>
      <c r="JB850" s="118"/>
      <c r="JC850" s="118">
        <v>130</v>
      </c>
      <c r="JD850" s="118">
        <f t="shared" si="352"/>
        <v>-4234.3783580715208</v>
      </c>
      <c r="JE850" s="118">
        <f t="shared" si="353"/>
        <v>7.6905907567285731E-7</v>
      </c>
      <c r="JF850" s="118">
        <f t="shared" si="354"/>
        <v>2.5070689128053755E-4</v>
      </c>
      <c r="JG850" s="118">
        <f t="shared" si="355"/>
        <v>7.6905907567285731E-7</v>
      </c>
      <c r="JH850" s="118" t="str">
        <f t="shared" si="356"/>
        <v/>
      </c>
      <c r="JI850" s="118" t="str">
        <f t="shared" si="357"/>
        <v/>
      </c>
      <c r="JJ850" s="118">
        <f t="shared" si="358"/>
        <v>6.616427733544117E-28</v>
      </c>
      <c r="JK850" s="118" t="str">
        <f t="shared" si="359"/>
        <v/>
      </c>
      <c r="JL850" s="118" t="str">
        <f t="shared" si="360"/>
        <v/>
      </c>
      <c r="JM850" s="118"/>
      <c r="JN850" s="118"/>
      <c r="JO850" s="118"/>
      <c r="JP850" s="118">
        <f t="shared" si="314"/>
        <v>0.86399999999999832</v>
      </c>
      <c r="JQ850" s="138">
        <f t="shared" si="315"/>
        <v>0.99673464047190796</v>
      </c>
      <c r="JR850" s="118">
        <f t="shared" si="316"/>
        <v>7.7266032225242753E-5</v>
      </c>
      <c r="JS850" s="118" t="str">
        <f t="shared" si="312"/>
        <v/>
      </c>
      <c r="JT850" s="119" t="str">
        <f t="shared" si="313"/>
        <v/>
      </c>
    </row>
    <row r="851" spans="209:280" ht="20.100000000000001" customHeight="1" x14ac:dyDescent="0.25">
      <c r="HA851" s="1">
        <v>131</v>
      </c>
      <c r="HB851" s="1">
        <f t="shared" si="317"/>
        <v>-55201.638839438339</v>
      </c>
      <c r="HC851" s="1">
        <f t="shared" si="318"/>
        <v>5.9750262864042957E-8</v>
      </c>
      <c r="HD851" s="1">
        <f t="shared" si="319"/>
        <v>2.5447614302140094E-4</v>
      </c>
      <c r="HE851" s="1">
        <f t="shared" si="320"/>
        <v>5.9750262864042957E-8</v>
      </c>
      <c r="HF851" s="1" t="str">
        <f t="shared" si="321"/>
        <v/>
      </c>
      <c r="HG851" s="1" t="str">
        <f t="shared" si="322"/>
        <v/>
      </c>
      <c r="HK851" s="1">
        <f t="shared" si="323"/>
        <v>1.7266599813294621E-64</v>
      </c>
      <c r="HL851" s="1" t="str">
        <f t="shared" si="324"/>
        <v/>
      </c>
      <c r="HM851" s="1" t="str">
        <f t="shared" si="325"/>
        <v/>
      </c>
      <c r="HR851" s="1">
        <v>131</v>
      </c>
      <c r="HS851" s="1">
        <f t="shared" si="326"/>
        <v>-124.48327601544364</v>
      </c>
      <c r="HT851" s="1">
        <f t="shared" si="327"/>
        <v>2.6496028516900604E-5</v>
      </c>
      <c r="HU851" s="1">
        <f t="shared" si="328"/>
        <v>2.5447614302140094E-4</v>
      </c>
      <c r="HV851" s="118">
        <f t="shared" si="329"/>
        <v>2.6496028516900604E-5</v>
      </c>
      <c r="HW851" s="118" t="str">
        <f t="shared" si="330"/>
        <v/>
      </c>
      <c r="HX851" s="118" t="str">
        <f t="shared" si="331"/>
        <v/>
      </c>
      <c r="HY851" s="118">
        <f t="shared" si="332"/>
        <v>4.542618695674434E-19</v>
      </c>
      <c r="HZ851" s="118" t="str">
        <f t="shared" si="333"/>
        <v/>
      </c>
      <c r="IA851" s="118" t="str">
        <f t="shared" si="334"/>
        <v/>
      </c>
      <c r="IB851" s="118"/>
      <c r="IC851" s="118"/>
      <c r="ID851" s="118"/>
      <c r="IE851" s="118">
        <v>131</v>
      </c>
      <c r="IF851" s="118">
        <f t="shared" si="361"/>
        <v>-211.73908753766156</v>
      </c>
      <c r="IG851" s="118">
        <f t="shared" si="335"/>
        <v>1.5577248724072923E-5</v>
      </c>
      <c r="IH851" s="118">
        <f t="shared" si="336"/>
        <v>2.5447614302140094E-4</v>
      </c>
      <c r="II851" s="118">
        <f t="shared" si="337"/>
        <v>1.5577248724072923E-5</v>
      </c>
      <c r="IJ851" s="118" t="str">
        <f t="shared" si="338"/>
        <v/>
      </c>
      <c r="IK851" s="118" t="str">
        <f t="shared" si="339"/>
        <v/>
      </c>
      <c r="IL851" s="118">
        <f t="shared" si="340"/>
        <v>1.8816384674209616E-107</v>
      </c>
      <c r="IM851" s="118" t="str">
        <f t="shared" si="341"/>
        <v/>
      </c>
      <c r="IN851" s="118" t="str">
        <f t="shared" si="342"/>
        <v/>
      </c>
      <c r="IO851" s="118"/>
      <c r="IP851" s="118"/>
      <c r="IQ851" s="118"/>
      <c r="IR851" s="118">
        <v>131</v>
      </c>
      <c r="IS851" s="118">
        <f t="shared" si="343"/>
        <v>-5487.63424991794</v>
      </c>
      <c r="IT851" s="118">
        <f t="shared" si="344"/>
        <v>6.0104450861165163E-7</v>
      </c>
      <c r="IU851" s="118">
        <f t="shared" si="345"/>
        <v>2.5447614302140094E-4</v>
      </c>
      <c r="IV851" s="118">
        <f t="shared" si="346"/>
        <v>6.0104450861165163E-7</v>
      </c>
      <c r="IW851" s="118" t="str">
        <f t="shared" si="347"/>
        <v/>
      </c>
      <c r="IX851" s="118" t="str">
        <f t="shared" si="348"/>
        <v/>
      </c>
      <c r="IY851" s="118">
        <f t="shared" si="349"/>
        <v>6.8980030147826031E-28</v>
      </c>
      <c r="IZ851" s="118" t="str">
        <f t="shared" si="350"/>
        <v/>
      </c>
      <c r="JA851" s="118" t="str">
        <f t="shared" si="351"/>
        <v/>
      </c>
      <c r="JB851" s="118"/>
      <c r="JC851" s="118">
        <v>131</v>
      </c>
      <c r="JD851" s="118">
        <f t="shared" si="352"/>
        <v>-4229.5112565105192</v>
      </c>
      <c r="JE851" s="118">
        <f t="shared" si="353"/>
        <v>7.7983299514932977E-7</v>
      </c>
      <c r="JF851" s="118">
        <f t="shared" si="354"/>
        <v>2.5447614302140094E-4</v>
      </c>
      <c r="JG851" s="118">
        <f t="shared" si="355"/>
        <v>7.7983299514932977E-7</v>
      </c>
      <c r="JH851" s="118" t="str">
        <f t="shared" si="356"/>
        <v/>
      </c>
      <c r="JI851" s="118" t="str">
        <f t="shared" si="357"/>
        <v/>
      </c>
      <c r="JJ851" s="118">
        <f t="shared" si="358"/>
        <v>6.8980030147826031E-28</v>
      </c>
      <c r="JK851" s="118" t="str">
        <f t="shared" si="359"/>
        <v/>
      </c>
      <c r="JL851" s="118" t="str">
        <f t="shared" si="360"/>
        <v/>
      </c>
      <c r="JM851" s="118"/>
      <c r="JN851" s="118"/>
      <c r="JO851" s="118"/>
      <c r="JP851" s="118">
        <f t="shared" si="314"/>
        <v>0.87039999999999829</v>
      </c>
      <c r="JQ851" s="138">
        <f t="shared" si="315"/>
        <v>0.99665737443968272</v>
      </c>
      <c r="JR851" s="118">
        <f t="shared" si="316"/>
        <v>7.8448062272307162E-5</v>
      </c>
      <c r="JS851" s="118" t="str">
        <f t="shared" si="312"/>
        <v/>
      </c>
      <c r="JT851" s="119" t="str">
        <f t="shared" si="313"/>
        <v/>
      </c>
    </row>
    <row r="852" spans="209:280" ht="20.100000000000001" customHeight="1" x14ac:dyDescent="0.25">
      <c r="HA852" s="1">
        <v>132</v>
      </c>
      <c r="HB852" s="1">
        <f t="shared" si="317"/>
        <v>-55138.11566470941</v>
      </c>
      <c r="HC852" s="1">
        <f t="shared" si="318"/>
        <v>6.0586348183722335E-8</v>
      </c>
      <c r="HD852" s="1">
        <f t="shared" si="319"/>
        <v>2.582981684002516E-4</v>
      </c>
      <c r="HE852" s="1">
        <f t="shared" si="320"/>
        <v>6.0586348183722335E-8</v>
      </c>
      <c r="HF852" s="1" t="str">
        <f t="shared" si="321"/>
        <v/>
      </c>
      <c r="HG852" s="1" t="str">
        <f t="shared" si="322"/>
        <v/>
      </c>
      <c r="HK852" s="1">
        <f t="shared" si="323"/>
        <v>1.8444953704903111E-64</v>
      </c>
      <c r="HL852" s="1" t="str">
        <f t="shared" si="324"/>
        <v/>
      </c>
      <c r="HM852" s="1" t="str">
        <f t="shared" si="325"/>
        <v/>
      </c>
      <c r="HR852" s="1">
        <v>132</v>
      </c>
      <c r="HS852" s="1">
        <f t="shared" si="326"/>
        <v>-124.34002713625441</v>
      </c>
      <c r="HT852" s="1">
        <f t="shared" si="327"/>
        <v>2.6866787395789459E-5</v>
      </c>
      <c r="HU852" s="1">
        <f t="shared" si="328"/>
        <v>2.582981684002516E-4</v>
      </c>
      <c r="HV852" s="118">
        <f t="shared" si="329"/>
        <v>2.6866787395789459E-5</v>
      </c>
      <c r="HW852" s="118" t="str">
        <f t="shared" si="330"/>
        <v/>
      </c>
      <c r="HX852" s="118" t="str">
        <f t="shared" si="331"/>
        <v/>
      </c>
      <c r="HY852" s="118">
        <f t="shared" si="332"/>
        <v>4.7032163206079549E-19</v>
      </c>
      <c r="HZ852" s="118" t="str">
        <f t="shared" si="333"/>
        <v/>
      </c>
      <c r="IA852" s="118" t="str">
        <f t="shared" si="334"/>
        <v/>
      </c>
      <c r="IB852" s="118"/>
      <c r="IC852" s="118"/>
      <c r="ID852" s="118"/>
      <c r="IE852" s="118">
        <v>132</v>
      </c>
      <c r="IF852" s="118">
        <f t="shared" si="361"/>
        <v>-211.49542920907967</v>
      </c>
      <c r="IG852" s="118">
        <f t="shared" si="335"/>
        <v>1.5795221137162161E-5</v>
      </c>
      <c r="IH852" s="118">
        <f t="shared" si="336"/>
        <v>2.582981684002516E-4</v>
      </c>
      <c r="II852" s="118">
        <f t="shared" si="337"/>
        <v>1.5795221137162161E-5</v>
      </c>
      <c r="IJ852" s="118" t="str">
        <f t="shared" si="338"/>
        <v/>
      </c>
      <c r="IK852" s="118" t="str">
        <f t="shared" si="339"/>
        <v/>
      </c>
      <c r="IL852" s="118">
        <f t="shared" si="340"/>
        <v>2.0542301743735542E-107</v>
      </c>
      <c r="IM852" s="118" t="str">
        <f t="shared" si="341"/>
        <v/>
      </c>
      <c r="IN852" s="118" t="str">
        <f t="shared" si="342"/>
        <v/>
      </c>
      <c r="IO852" s="118"/>
      <c r="IP852" s="118"/>
      <c r="IQ852" s="118"/>
      <c r="IR852" s="118">
        <v>132</v>
      </c>
      <c r="IS852" s="118">
        <f t="shared" si="343"/>
        <v>-5481.3193658558939</v>
      </c>
      <c r="IT852" s="118">
        <f t="shared" si="344"/>
        <v>6.0945492332844773E-7</v>
      </c>
      <c r="IU852" s="118">
        <f t="shared" si="345"/>
        <v>2.582981684002516E-4</v>
      </c>
      <c r="IV852" s="118">
        <f t="shared" si="346"/>
        <v>6.0945492332844773E-7</v>
      </c>
      <c r="IW852" s="118" t="str">
        <f t="shared" si="347"/>
        <v/>
      </c>
      <c r="IX852" s="118" t="str">
        <f t="shared" si="348"/>
        <v/>
      </c>
      <c r="IY852" s="118">
        <f t="shared" si="349"/>
        <v>7.1914462297654145E-28</v>
      </c>
      <c r="IZ852" s="118" t="str">
        <f t="shared" si="350"/>
        <v/>
      </c>
      <c r="JA852" s="118" t="str">
        <f t="shared" si="351"/>
        <v/>
      </c>
      <c r="JB852" s="118"/>
      <c r="JC852" s="118">
        <v>132</v>
      </c>
      <c r="JD852" s="118">
        <f t="shared" si="352"/>
        <v>-4224.6441549495175</v>
      </c>
      <c r="JE852" s="118">
        <f t="shared" si="353"/>
        <v>7.9074519683335511E-7</v>
      </c>
      <c r="JF852" s="118">
        <f t="shared" si="354"/>
        <v>2.582981684002516E-4</v>
      </c>
      <c r="JG852" s="118">
        <f t="shared" si="355"/>
        <v>7.9074519683335511E-7</v>
      </c>
      <c r="JH852" s="118" t="str">
        <f t="shared" si="356"/>
        <v/>
      </c>
      <c r="JI852" s="118" t="str">
        <f t="shared" si="357"/>
        <v/>
      </c>
      <c r="JJ852" s="118">
        <f t="shared" si="358"/>
        <v>7.1914462297654145E-28</v>
      </c>
      <c r="JK852" s="118" t="str">
        <f t="shared" si="359"/>
        <v/>
      </c>
      <c r="JL852" s="118" t="str">
        <f t="shared" si="360"/>
        <v/>
      </c>
      <c r="JM852" s="118"/>
      <c r="JN852" s="118"/>
      <c r="JO852" s="118"/>
      <c r="JP852" s="118">
        <f t="shared" si="314"/>
        <v>0.87679999999999825</v>
      </c>
      <c r="JQ852" s="138">
        <f t="shared" si="315"/>
        <v>0.99657892637741041</v>
      </c>
      <c r="JR852" s="118">
        <f t="shared" si="316"/>
        <v>7.9637488966999292E-5</v>
      </c>
      <c r="JS852" s="118" t="str">
        <f t="shared" si="312"/>
        <v/>
      </c>
      <c r="JT852" s="119" t="str">
        <f t="shared" si="313"/>
        <v/>
      </c>
    </row>
    <row r="853" spans="209:280" ht="20.100000000000001" customHeight="1" x14ac:dyDescent="0.25">
      <c r="HA853" s="1">
        <v>133</v>
      </c>
      <c r="HB853" s="1">
        <f t="shared" si="317"/>
        <v>-55074.592489980481</v>
      </c>
      <c r="HC853" s="1">
        <f t="shared" si="318"/>
        <v>6.1433149905498737E-8</v>
      </c>
      <c r="HD853" s="1">
        <f t="shared" si="319"/>
        <v>2.6217364429758819E-4</v>
      </c>
      <c r="HE853" s="1">
        <f t="shared" si="320"/>
        <v>6.1433149905498737E-8</v>
      </c>
      <c r="HF853" s="1" t="str">
        <f t="shared" si="321"/>
        <v/>
      </c>
      <c r="HG853" s="1" t="str">
        <f t="shared" si="322"/>
        <v/>
      </c>
      <c r="HK853" s="1">
        <f t="shared" si="323"/>
        <v>1.9703408745047529E-64</v>
      </c>
      <c r="HL853" s="1" t="str">
        <f t="shared" si="324"/>
        <v/>
      </c>
      <c r="HM853" s="1" t="str">
        <f t="shared" si="325"/>
        <v/>
      </c>
      <c r="HR853" s="1">
        <v>133</v>
      </c>
      <c r="HS853" s="1">
        <f t="shared" si="326"/>
        <v>-124.19677825706516</v>
      </c>
      <c r="HT853" s="1">
        <f t="shared" si="327"/>
        <v>2.7242298422735092E-5</v>
      </c>
      <c r="HU853" s="1">
        <f t="shared" si="328"/>
        <v>2.6217364429758819E-4</v>
      </c>
      <c r="HV853" s="118">
        <f t="shared" si="329"/>
        <v>2.7242298422735092E-5</v>
      </c>
      <c r="HW853" s="118" t="str">
        <f t="shared" si="330"/>
        <v/>
      </c>
      <c r="HX853" s="118" t="str">
        <f t="shared" si="331"/>
        <v/>
      </c>
      <c r="HY853" s="118">
        <f t="shared" si="332"/>
        <v>4.8694137279071011E-19</v>
      </c>
      <c r="HZ853" s="118" t="str">
        <f t="shared" si="333"/>
        <v/>
      </c>
      <c r="IA853" s="118" t="str">
        <f t="shared" si="334"/>
        <v/>
      </c>
      <c r="IB853" s="118"/>
      <c r="IC853" s="118"/>
      <c r="ID853" s="118"/>
      <c r="IE853" s="118">
        <v>133</v>
      </c>
      <c r="IF853" s="118">
        <f t="shared" si="361"/>
        <v>-211.25177088049779</v>
      </c>
      <c r="IG853" s="118">
        <f t="shared" si="335"/>
        <v>1.6015987379983535E-5</v>
      </c>
      <c r="IH853" s="118">
        <f t="shared" si="336"/>
        <v>2.6217364429758819E-4</v>
      </c>
      <c r="II853" s="118">
        <f t="shared" si="337"/>
        <v>1.6015987379983535E-5</v>
      </c>
      <c r="IJ853" s="118" t="str">
        <f t="shared" si="338"/>
        <v/>
      </c>
      <c r="IK853" s="118" t="str">
        <f t="shared" si="339"/>
        <v/>
      </c>
      <c r="IL853" s="118">
        <f t="shared" si="340"/>
        <v>2.2426168284311273E-107</v>
      </c>
      <c r="IM853" s="118" t="str">
        <f t="shared" si="341"/>
        <v/>
      </c>
      <c r="IN853" s="118" t="str">
        <f t="shared" si="342"/>
        <v/>
      </c>
      <c r="IO853" s="118"/>
      <c r="IP853" s="118"/>
      <c r="IQ853" s="118"/>
      <c r="IR853" s="118">
        <v>133</v>
      </c>
      <c r="IS853" s="118">
        <f t="shared" si="343"/>
        <v>-5475.0044817938478</v>
      </c>
      <c r="IT853" s="118">
        <f t="shared" si="344"/>
        <v>6.1797313731379386E-7</v>
      </c>
      <c r="IU853" s="118">
        <f t="shared" si="345"/>
        <v>2.6217364429758819E-4</v>
      </c>
      <c r="IV853" s="118">
        <f t="shared" si="346"/>
        <v>6.1797313731379386E-7</v>
      </c>
      <c r="IW853" s="118" t="str">
        <f t="shared" si="347"/>
        <v/>
      </c>
      <c r="IX853" s="118" t="str">
        <f t="shared" si="348"/>
        <v/>
      </c>
      <c r="IY853" s="118">
        <f t="shared" si="349"/>
        <v>7.4972526542851604E-28</v>
      </c>
      <c r="IZ853" s="118" t="str">
        <f t="shared" si="350"/>
        <v/>
      </c>
      <c r="JA853" s="118" t="str">
        <f t="shared" si="351"/>
        <v/>
      </c>
      <c r="JB853" s="118"/>
      <c r="JC853" s="118">
        <v>133</v>
      </c>
      <c r="JD853" s="118">
        <f t="shared" si="352"/>
        <v>-4219.7770533885159</v>
      </c>
      <c r="JE853" s="118">
        <f t="shared" si="353"/>
        <v>8.0179726407686E-7</v>
      </c>
      <c r="JF853" s="118">
        <f t="shared" si="354"/>
        <v>2.6217364429758819E-4</v>
      </c>
      <c r="JG853" s="118">
        <f t="shared" si="355"/>
        <v>8.0179726407686E-7</v>
      </c>
      <c r="JH853" s="118" t="str">
        <f t="shared" si="356"/>
        <v/>
      </c>
      <c r="JI853" s="118" t="str">
        <f t="shared" si="357"/>
        <v/>
      </c>
      <c r="JJ853" s="118">
        <f t="shared" si="358"/>
        <v>7.4972526542851604E-28</v>
      </c>
      <c r="JK853" s="118" t="str">
        <f t="shared" si="359"/>
        <v/>
      </c>
      <c r="JL853" s="118" t="str">
        <f t="shared" si="360"/>
        <v/>
      </c>
      <c r="JM853" s="118"/>
      <c r="JN853" s="118"/>
      <c r="JO853" s="118"/>
      <c r="JP853" s="118">
        <f t="shared" si="314"/>
        <v>0.88319999999999821</v>
      </c>
      <c r="JQ853" s="138">
        <f t="shared" si="315"/>
        <v>0.99649928888844341</v>
      </c>
      <c r="JR853" s="118">
        <f t="shared" si="316"/>
        <v>8.0834260059781116E-5</v>
      </c>
      <c r="JS853" s="118" t="str">
        <f t="shared" si="312"/>
        <v/>
      </c>
      <c r="JT853" s="119" t="str">
        <f t="shared" si="313"/>
        <v/>
      </c>
    </row>
    <row r="854" spans="209:280" ht="20.100000000000001" customHeight="1" x14ac:dyDescent="0.25">
      <c r="HA854" s="1">
        <v>134</v>
      </c>
      <c r="HB854" s="1">
        <f t="shared" si="317"/>
        <v>-55011.06931525156</v>
      </c>
      <c r="HC854" s="1">
        <f t="shared" si="318"/>
        <v>6.2290790523301022E-8</v>
      </c>
      <c r="HD854" s="1">
        <f t="shared" si="319"/>
        <v>2.6610325533763272E-4</v>
      </c>
      <c r="HE854" s="1">
        <f t="shared" si="320"/>
        <v>6.2290790523301022E-8</v>
      </c>
      <c r="HF854" s="1" t="str">
        <f t="shared" si="321"/>
        <v/>
      </c>
      <c r="HG854" s="1" t="str">
        <f t="shared" si="322"/>
        <v/>
      </c>
      <c r="HK854" s="1">
        <f t="shared" si="323"/>
        <v>2.1047388399346112E-64</v>
      </c>
      <c r="HL854" s="1" t="str">
        <f t="shared" si="324"/>
        <v/>
      </c>
      <c r="HM854" s="1" t="str">
        <f t="shared" si="325"/>
        <v/>
      </c>
      <c r="HR854" s="1">
        <v>134</v>
      </c>
      <c r="HS854" s="1">
        <f t="shared" si="326"/>
        <v>-124.05352937787593</v>
      </c>
      <c r="HT854" s="1">
        <f t="shared" si="327"/>
        <v>2.7622615917207902E-5</v>
      </c>
      <c r="HU854" s="1">
        <f t="shared" si="328"/>
        <v>2.6610325533763359E-4</v>
      </c>
      <c r="HV854" s="118">
        <f t="shared" si="329"/>
        <v>2.7622615917207902E-5</v>
      </c>
      <c r="HW854" s="118" t="str">
        <f t="shared" si="330"/>
        <v/>
      </c>
      <c r="HX854" s="118" t="str">
        <f t="shared" si="331"/>
        <v/>
      </c>
      <c r="HY854" s="118">
        <f t="shared" si="332"/>
        <v>5.0414033846648841E-19</v>
      </c>
      <c r="HZ854" s="118" t="str">
        <f t="shared" si="333"/>
        <v/>
      </c>
      <c r="IA854" s="118" t="str">
        <f t="shared" si="334"/>
        <v/>
      </c>
      <c r="IB854" s="118"/>
      <c r="IC854" s="118"/>
      <c r="ID854" s="118"/>
      <c r="IE854" s="118">
        <v>134</v>
      </c>
      <c r="IF854" s="118">
        <f t="shared" si="361"/>
        <v>-211.0081125519159</v>
      </c>
      <c r="IG854" s="118">
        <f t="shared" si="335"/>
        <v>1.6239579387432516E-5</v>
      </c>
      <c r="IH854" s="118">
        <f t="shared" si="336"/>
        <v>2.6610325533763359E-4</v>
      </c>
      <c r="II854" s="118">
        <f t="shared" si="337"/>
        <v>1.6239579387432516E-5</v>
      </c>
      <c r="IJ854" s="118" t="str">
        <f t="shared" si="338"/>
        <v/>
      </c>
      <c r="IK854" s="118" t="str">
        <f t="shared" si="339"/>
        <v/>
      </c>
      <c r="IL854" s="118">
        <f t="shared" si="340"/>
        <v>2.4482406272002072E-107</v>
      </c>
      <c r="IM854" s="118" t="str">
        <f t="shared" si="341"/>
        <v/>
      </c>
      <c r="IN854" s="118" t="str">
        <f t="shared" si="342"/>
        <v/>
      </c>
      <c r="IO854" s="118"/>
      <c r="IP854" s="118"/>
      <c r="IQ854" s="118"/>
      <c r="IR854" s="118">
        <v>134</v>
      </c>
      <c r="IS854" s="118">
        <f t="shared" si="343"/>
        <v>-5468.6895977318018</v>
      </c>
      <c r="IT854" s="118">
        <f t="shared" si="344"/>
        <v>6.266003827681841E-7</v>
      </c>
      <c r="IU854" s="118">
        <f t="shared" si="345"/>
        <v>2.6610325533763359E-4</v>
      </c>
      <c r="IV854" s="118">
        <f t="shared" si="346"/>
        <v>6.266003827681841E-7</v>
      </c>
      <c r="IW854" s="118" t="str">
        <f t="shared" si="347"/>
        <v/>
      </c>
      <c r="IX854" s="118" t="str">
        <f t="shared" si="348"/>
        <v/>
      </c>
      <c r="IY854" s="118">
        <f t="shared" si="349"/>
        <v>7.8159380231443306E-28</v>
      </c>
      <c r="IZ854" s="118" t="str">
        <f t="shared" si="350"/>
        <v/>
      </c>
      <c r="JA854" s="118" t="str">
        <f t="shared" si="351"/>
        <v/>
      </c>
      <c r="JB854" s="118"/>
      <c r="JC854" s="118">
        <v>134</v>
      </c>
      <c r="JD854" s="118">
        <f t="shared" si="352"/>
        <v>-4214.9099518275143</v>
      </c>
      <c r="JE854" s="118">
        <f t="shared" si="353"/>
        <v>8.1299079561435983E-7</v>
      </c>
      <c r="JF854" s="118">
        <f t="shared" si="354"/>
        <v>2.6610325533763359E-4</v>
      </c>
      <c r="JG854" s="118">
        <f t="shared" si="355"/>
        <v>8.1299079561435983E-7</v>
      </c>
      <c r="JH854" s="118" t="str">
        <f t="shared" si="356"/>
        <v/>
      </c>
      <c r="JI854" s="118" t="str">
        <f t="shared" si="357"/>
        <v/>
      </c>
      <c r="JJ854" s="118">
        <f t="shared" si="358"/>
        <v>7.8159380231443306E-28</v>
      </c>
      <c r="JK854" s="118" t="str">
        <f t="shared" si="359"/>
        <v/>
      </c>
      <c r="JL854" s="118" t="str">
        <f t="shared" si="360"/>
        <v/>
      </c>
      <c r="JM854" s="118"/>
      <c r="JN854" s="118"/>
      <c r="JO854" s="118"/>
      <c r="JP854" s="118">
        <f t="shared" si="314"/>
        <v>0.88959999999999817</v>
      </c>
      <c r="JQ854" s="138">
        <f t="shared" si="315"/>
        <v>0.99641845462838363</v>
      </c>
      <c r="JR854" s="118">
        <f t="shared" si="316"/>
        <v>8.2038323146016445E-5</v>
      </c>
      <c r="JS854" s="118" t="str">
        <f t="shared" si="312"/>
        <v/>
      </c>
      <c r="JT854" s="119" t="str">
        <f t="shared" si="313"/>
        <v/>
      </c>
    </row>
    <row r="855" spans="209:280" ht="20.100000000000001" customHeight="1" x14ac:dyDescent="0.25">
      <c r="HA855" s="1">
        <v>135</v>
      </c>
      <c r="HB855" s="1">
        <f t="shared" si="317"/>
        <v>-54947.546140522631</v>
      </c>
      <c r="HC855" s="1">
        <f t="shared" si="318"/>
        <v>6.3159393718240634E-8</v>
      </c>
      <c r="HD855" s="1">
        <f t="shared" si="319"/>
        <v>2.7008769396347416E-4</v>
      </c>
      <c r="HE855" s="1">
        <f t="shared" si="320"/>
        <v>6.3159393718240634E-8</v>
      </c>
      <c r="HF855" s="1" t="str">
        <f t="shared" si="321"/>
        <v/>
      </c>
      <c r="HG855" s="1" t="str">
        <f t="shared" si="322"/>
        <v/>
      </c>
      <c r="HK855" s="1">
        <f t="shared" si="323"/>
        <v>2.2482681871988747E-64</v>
      </c>
      <c r="HL855" s="1" t="str">
        <f t="shared" si="324"/>
        <v/>
      </c>
      <c r="HM855" s="1" t="str">
        <f t="shared" si="325"/>
        <v/>
      </c>
      <c r="HR855" s="1">
        <v>135</v>
      </c>
      <c r="HS855" s="1">
        <f t="shared" si="326"/>
        <v>-123.9102804986867</v>
      </c>
      <c r="HT855" s="1">
        <f t="shared" si="327"/>
        <v>2.8007794725129724E-5</v>
      </c>
      <c r="HU855" s="1">
        <f t="shared" si="328"/>
        <v>2.7008769396347416E-4</v>
      </c>
      <c r="HV855" s="118">
        <f t="shared" si="329"/>
        <v>2.8007794725129724E-5</v>
      </c>
      <c r="HW855" s="118" t="str">
        <f t="shared" si="330"/>
        <v/>
      </c>
      <c r="HX855" s="118" t="str">
        <f t="shared" si="331"/>
        <v/>
      </c>
      <c r="HY855" s="118">
        <f t="shared" si="332"/>
        <v>5.219384274648181E-19</v>
      </c>
      <c r="HZ855" s="118" t="str">
        <f t="shared" si="333"/>
        <v/>
      </c>
      <c r="IA855" s="118" t="str">
        <f t="shared" si="334"/>
        <v/>
      </c>
      <c r="IB855" s="118"/>
      <c r="IC855" s="118"/>
      <c r="ID855" s="118"/>
      <c r="IE855" s="118">
        <v>135</v>
      </c>
      <c r="IF855" s="118">
        <f t="shared" si="361"/>
        <v>-210.76445422333401</v>
      </c>
      <c r="IG855" s="118">
        <f t="shared" si="335"/>
        <v>1.6466029403910006E-5</v>
      </c>
      <c r="IH855" s="118">
        <f t="shared" si="336"/>
        <v>2.7008769396347416E-4</v>
      </c>
      <c r="II855" s="118">
        <f t="shared" si="337"/>
        <v>1.6466029403910006E-5</v>
      </c>
      <c r="IJ855" s="118" t="str">
        <f t="shared" si="338"/>
        <v/>
      </c>
      <c r="IK855" s="118" t="str">
        <f t="shared" si="339"/>
        <v/>
      </c>
      <c r="IL855" s="118">
        <f t="shared" si="340"/>
        <v>2.6726751495572463E-107</v>
      </c>
      <c r="IM855" s="118" t="str">
        <f t="shared" si="341"/>
        <v/>
      </c>
      <c r="IN855" s="118" t="str">
        <f t="shared" si="342"/>
        <v/>
      </c>
      <c r="IO855" s="118"/>
      <c r="IP855" s="118"/>
      <c r="IQ855" s="118"/>
      <c r="IR855" s="118">
        <v>135</v>
      </c>
      <c r="IS855" s="118">
        <f t="shared" si="343"/>
        <v>-5462.3747136697557</v>
      </c>
      <c r="IT855" s="118">
        <f t="shared" si="344"/>
        <v>6.3533790383430642E-7</v>
      </c>
      <c r="IU855" s="118">
        <f t="shared" si="345"/>
        <v>2.7008769396347416E-4</v>
      </c>
      <c r="IV855" s="118">
        <f t="shared" si="346"/>
        <v>6.3533790383430642E-7</v>
      </c>
      <c r="IW855" s="118" t="str">
        <f t="shared" si="347"/>
        <v/>
      </c>
      <c r="IX855" s="118" t="str">
        <f t="shared" si="348"/>
        <v/>
      </c>
      <c r="IY855" s="118">
        <f t="shared" si="349"/>
        <v>8.1480393664394327E-28</v>
      </c>
      <c r="IZ855" s="118" t="str">
        <f t="shared" si="350"/>
        <v/>
      </c>
      <c r="JA855" s="118" t="str">
        <f t="shared" si="351"/>
        <v/>
      </c>
      <c r="JB855" s="118"/>
      <c r="JC855" s="118">
        <v>135</v>
      </c>
      <c r="JD855" s="118">
        <f t="shared" si="352"/>
        <v>-4210.0428502665127</v>
      </c>
      <c r="JE855" s="118">
        <f t="shared" si="353"/>
        <v>8.2432740567492441E-7</v>
      </c>
      <c r="JF855" s="118">
        <f t="shared" si="354"/>
        <v>2.7008769396347416E-4</v>
      </c>
      <c r="JG855" s="118">
        <f t="shared" si="355"/>
        <v>8.2432740567492441E-7</v>
      </c>
      <c r="JH855" s="118" t="str">
        <f t="shared" si="356"/>
        <v/>
      </c>
      <c r="JI855" s="118" t="str">
        <f t="shared" si="357"/>
        <v/>
      </c>
      <c r="JJ855" s="118">
        <f t="shared" si="358"/>
        <v>8.1480393664394327E-28</v>
      </c>
      <c r="JK855" s="118" t="str">
        <f t="shared" si="359"/>
        <v/>
      </c>
      <c r="JL855" s="118" t="str">
        <f t="shared" si="360"/>
        <v/>
      </c>
      <c r="JM855" s="118"/>
      <c r="JN855" s="118"/>
      <c r="JO855" s="118"/>
      <c r="JP855" s="118">
        <f t="shared" si="314"/>
        <v>0.89599999999999813</v>
      </c>
      <c r="JQ855" s="138">
        <f t="shared" si="315"/>
        <v>0.99633641630523762</v>
      </c>
      <c r="JR855" s="118">
        <f t="shared" si="316"/>
        <v>8.3249625673409433E-5</v>
      </c>
      <c r="JS855" s="118" t="str">
        <f t="shared" si="312"/>
        <v/>
      </c>
      <c r="JT855" s="119" t="str">
        <f t="shared" si="313"/>
        <v/>
      </c>
    </row>
    <row r="856" spans="209:280" ht="20.100000000000001" customHeight="1" x14ac:dyDescent="0.25">
      <c r="HA856" s="1">
        <v>136</v>
      </c>
      <c r="HB856" s="1">
        <f t="shared" si="317"/>
        <v>-54884.022965793702</v>
      </c>
      <c r="HC856" s="1">
        <f t="shared" si="318"/>
        <v>6.4039084367213501E-8</v>
      </c>
      <c r="HD856" s="1">
        <f t="shared" si="319"/>
        <v>2.7412766051275011E-4</v>
      </c>
      <c r="HE856" s="1">
        <f t="shared" si="320"/>
        <v>6.4039084367213501E-8</v>
      </c>
      <c r="HF856" s="1" t="str">
        <f t="shared" si="321"/>
        <v/>
      </c>
      <c r="HG856" s="1" t="str">
        <f t="shared" si="322"/>
        <v/>
      </c>
      <c r="HK856" s="1">
        <f t="shared" si="323"/>
        <v>2.4015468669820483E-64</v>
      </c>
      <c r="HL856" s="1" t="str">
        <f t="shared" si="324"/>
        <v/>
      </c>
      <c r="HM856" s="1" t="str">
        <f t="shared" si="325"/>
        <v/>
      </c>
      <c r="HR856" s="1">
        <v>136</v>
      </c>
      <c r="HS856" s="1">
        <f t="shared" si="326"/>
        <v>-123.76703161949746</v>
      </c>
      <c r="HT856" s="1">
        <f t="shared" si="327"/>
        <v>2.8397890222688828E-5</v>
      </c>
      <c r="HU856" s="1">
        <f t="shared" si="328"/>
        <v>2.7412766051275011E-4</v>
      </c>
      <c r="HV856" s="118">
        <f t="shared" si="329"/>
        <v>2.8397890222688828E-5</v>
      </c>
      <c r="HW856" s="118" t="str">
        <f t="shared" si="330"/>
        <v/>
      </c>
      <c r="HX856" s="118" t="str">
        <f t="shared" si="331"/>
        <v/>
      </c>
      <c r="HY856" s="118">
        <f t="shared" si="332"/>
        <v>5.4035621155094549E-19</v>
      </c>
      <c r="HZ856" s="118" t="str">
        <f t="shared" si="333"/>
        <v/>
      </c>
      <c r="IA856" s="118" t="str">
        <f t="shared" si="334"/>
        <v/>
      </c>
      <c r="IB856" s="118"/>
      <c r="IC856" s="118"/>
      <c r="ID856" s="118"/>
      <c r="IE856" s="118">
        <v>136</v>
      </c>
      <c r="IF856" s="118">
        <f t="shared" si="361"/>
        <v>-210.52079589475213</v>
      </c>
      <c r="IG856" s="118">
        <f t="shared" si="335"/>
        <v>1.6695369985565218E-5</v>
      </c>
      <c r="IH856" s="118">
        <f t="shared" si="336"/>
        <v>2.7412766051275011E-4</v>
      </c>
      <c r="II856" s="118">
        <f t="shared" si="337"/>
        <v>1.6695369985565218E-5</v>
      </c>
      <c r="IJ856" s="118" t="str">
        <f t="shared" si="338"/>
        <v/>
      </c>
      <c r="IK856" s="118" t="str">
        <f t="shared" si="339"/>
        <v/>
      </c>
      <c r="IL856" s="118">
        <f t="shared" si="340"/>
        <v>2.9176372965693961E-107</v>
      </c>
      <c r="IM856" s="118" t="str">
        <f t="shared" si="341"/>
        <v/>
      </c>
      <c r="IN856" s="118" t="str">
        <f t="shared" si="342"/>
        <v/>
      </c>
      <c r="IO856" s="118"/>
      <c r="IP856" s="118"/>
      <c r="IQ856" s="118"/>
      <c r="IR856" s="118">
        <v>136</v>
      </c>
      <c r="IS856" s="118">
        <f t="shared" si="343"/>
        <v>-5456.0598296077096</v>
      </c>
      <c r="IT856" s="118">
        <f t="shared" si="344"/>
        <v>6.441869566835843E-7</v>
      </c>
      <c r="IU856" s="118">
        <f t="shared" si="345"/>
        <v>2.7412766051275011E-4</v>
      </c>
      <c r="IV856" s="118">
        <f t="shared" si="346"/>
        <v>6.441869566835843E-7</v>
      </c>
      <c r="IW856" s="118" t="str">
        <f t="shared" si="347"/>
        <v/>
      </c>
      <c r="IX856" s="118" t="str">
        <f t="shared" si="348"/>
        <v/>
      </c>
      <c r="IY856" s="118">
        <f t="shared" si="349"/>
        <v>8.494115879658537E-28</v>
      </c>
      <c r="IZ856" s="118" t="str">
        <f t="shared" si="350"/>
        <v/>
      </c>
      <c r="JA856" s="118" t="str">
        <f t="shared" si="351"/>
        <v/>
      </c>
      <c r="JB856" s="118"/>
      <c r="JC856" s="118">
        <v>136</v>
      </c>
      <c r="JD856" s="118">
        <f t="shared" si="352"/>
        <v>-4205.1757487055111</v>
      </c>
      <c r="JE856" s="118">
        <f t="shared" si="353"/>
        <v>8.3580872409446513E-7</v>
      </c>
      <c r="JF856" s="118">
        <f t="shared" si="354"/>
        <v>2.7412766051274968E-4</v>
      </c>
      <c r="JG856" s="118">
        <f t="shared" si="355"/>
        <v>8.3580872409446513E-7</v>
      </c>
      <c r="JH856" s="118" t="str">
        <f t="shared" si="356"/>
        <v/>
      </c>
      <c r="JI856" s="118" t="str">
        <f t="shared" si="357"/>
        <v/>
      </c>
      <c r="JJ856" s="118">
        <f t="shared" si="358"/>
        <v>8.494115879658537E-28</v>
      </c>
      <c r="JK856" s="118" t="str">
        <f t="shared" si="359"/>
        <v/>
      </c>
      <c r="JL856" s="118" t="str">
        <f t="shared" si="360"/>
        <v/>
      </c>
      <c r="JM856" s="118"/>
      <c r="JN856" s="118"/>
      <c r="JO856" s="118"/>
      <c r="JP856" s="118">
        <f t="shared" si="314"/>
        <v>0.90239999999999809</v>
      </c>
      <c r="JQ856" s="138">
        <f t="shared" si="315"/>
        <v>0.99625316667956421</v>
      </c>
      <c r="JR856" s="118">
        <f t="shared" si="316"/>
        <v>8.4468114948110795E-5</v>
      </c>
      <c r="JS856" s="118" t="str">
        <f t="shared" si="312"/>
        <v/>
      </c>
      <c r="JT856" s="119" t="str">
        <f t="shared" si="313"/>
        <v/>
      </c>
    </row>
    <row r="857" spans="209:280" ht="20.100000000000001" customHeight="1" x14ac:dyDescent="0.25">
      <c r="HA857" s="1">
        <v>137</v>
      </c>
      <c r="HB857" s="1">
        <f t="shared" si="317"/>
        <v>-54820.499791064773</v>
      </c>
      <c r="HC857" s="1">
        <f t="shared" si="318"/>
        <v>6.4929988551527527E-8</v>
      </c>
      <c r="HD857" s="1">
        <f t="shared" si="319"/>
        <v>2.7822386329388464E-4</v>
      </c>
      <c r="HE857" s="1">
        <f t="shared" si="320"/>
        <v>6.4929988551527527E-8</v>
      </c>
      <c r="HF857" s="1" t="str">
        <f t="shared" si="321"/>
        <v/>
      </c>
      <c r="HG857" s="1" t="str">
        <f t="shared" si="322"/>
        <v/>
      </c>
      <c r="HK857" s="1">
        <f t="shared" si="323"/>
        <v>2.5652344809439577E-64</v>
      </c>
      <c r="HL857" s="1" t="str">
        <f t="shared" si="324"/>
        <v/>
      </c>
      <c r="HM857" s="1" t="str">
        <f t="shared" si="325"/>
        <v/>
      </c>
      <c r="HR857" s="1">
        <v>137</v>
      </c>
      <c r="HS857" s="1">
        <f t="shared" si="326"/>
        <v>-123.62378274030823</v>
      </c>
      <c r="HT857" s="1">
        <f t="shared" si="327"/>
        <v>2.8792958320165202E-5</v>
      </c>
      <c r="HU857" s="1">
        <f t="shared" si="328"/>
        <v>2.7822386329388464E-4</v>
      </c>
      <c r="HV857" s="118">
        <f t="shared" si="329"/>
        <v>2.8792958320165202E-5</v>
      </c>
      <c r="HW857" s="118" t="str">
        <f t="shared" si="330"/>
        <v/>
      </c>
      <c r="HX857" s="118" t="str">
        <f t="shared" si="331"/>
        <v/>
      </c>
      <c r="HY857" s="118">
        <f t="shared" si="332"/>
        <v>5.5941495831208009E-19</v>
      </c>
      <c r="HZ857" s="118" t="str">
        <f t="shared" si="333"/>
        <v/>
      </c>
      <c r="IA857" s="118" t="str">
        <f t="shared" si="334"/>
        <v/>
      </c>
      <c r="IB857" s="118"/>
      <c r="IC857" s="118"/>
      <c r="ID857" s="118"/>
      <c r="IE857" s="118">
        <v>137</v>
      </c>
      <c r="IF857" s="118">
        <f t="shared" si="361"/>
        <v>-210.27713756617024</v>
      </c>
      <c r="IG857" s="118">
        <f t="shared" si="335"/>
        <v>1.6927634002544606E-5</v>
      </c>
      <c r="IH857" s="118">
        <f t="shared" si="336"/>
        <v>2.7822386329388464E-4</v>
      </c>
      <c r="II857" s="118">
        <f t="shared" si="337"/>
        <v>1.6927634002544606E-5</v>
      </c>
      <c r="IJ857" s="118" t="str">
        <f t="shared" si="338"/>
        <v/>
      </c>
      <c r="IK857" s="118" t="str">
        <f t="shared" si="339"/>
        <v/>
      </c>
      <c r="IL857" s="118">
        <f t="shared" si="340"/>
        <v>3.1850003151762072E-107</v>
      </c>
      <c r="IM857" s="118" t="str">
        <f t="shared" si="341"/>
        <v/>
      </c>
      <c r="IN857" s="118" t="str">
        <f t="shared" si="342"/>
        <v/>
      </c>
      <c r="IO857" s="118"/>
      <c r="IP857" s="118"/>
      <c r="IQ857" s="118"/>
      <c r="IR857" s="118">
        <v>137</v>
      </c>
      <c r="IS857" s="118">
        <f t="shared" si="343"/>
        <v>-5449.7449455456635</v>
      </c>
      <c r="IT857" s="118">
        <f t="shared" si="344"/>
        <v>6.5314880960295168E-7</v>
      </c>
      <c r="IU857" s="118">
        <f t="shared" si="345"/>
        <v>2.7822386329388464E-4</v>
      </c>
      <c r="IV857" s="118">
        <f t="shared" si="346"/>
        <v>6.5314880960295168E-7</v>
      </c>
      <c r="IW857" s="118" t="str">
        <f t="shared" si="347"/>
        <v/>
      </c>
      <c r="IX857" s="118" t="str">
        <f t="shared" si="348"/>
        <v/>
      </c>
      <c r="IY857" s="118">
        <f t="shared" si="349"/>
        <v>8.854749828946389E-28</v>
      </c>
      <c r="IZ857" s="118" t="str">
        <f t="shared" si="350"/>
        <v/>
      </c>
      <c r="JA857" s="118" t="str">
        <f t="shared" si="351"/>
        <v/>
      </c>
      <c r="JB857" s="118"/>
      <c r="JC857" s="118">
        <v>137</v>
      </c>
      <c r="JD857" s="118">
        <f t="shared" si="352"/>
        <v>-4200.3086471445095</v>
      </c>
      <c r="JE857" s="118">
        <f t="shared" si="353"/>
        <v>8.4743639642831865E-7</v>
      </c>
      <c r="JF857" s="118">
        <f t="shared" si="354"/>
        <v>2.7822386329388405E-4</v>
      </c>
      <c r="JG857" s="118">
        <f t="shared" si="355"/>
        <v>8.4743639642831865E-7</v>
      </c>
      <c r="JH857" s="118" t="str">
        <f t="shared" si="356"/>
        <v/>
      </c>
      <c r="JI857" s="118" t="str">
        <f t="shared" si="357"/>
        <v/>
      </c>
      <c r="JJ857" s="118">
        <f t="shared" si="358"/>
        <v>8.854749828946389E-28</v>
      </c>
      <c r="JK857" s="118" t="str">
        <f t="shared" si="359"/>
        <v/>
      </c>
      <c r="JL857" s="118" t="str">
        <f t="shared" si="360"/>
        <v/>
      </c>
      <c r="JM857" s="118"/>
      <c r="JN857" s="118"/>
      <c r="JO857" s="118"/>
      <c r="JP857" s="118">
        <f t="shared" si="314"/>
        <v>0.90879999999999805</v>
      </c>
      <c r="JQ857" s="138">
        <f t="shared" si="315"/>
        <v>0.9961686985646161</v>
      </c>
      <c r="JR857" s="118">
        <f t="shared" si="316"/>
        <v>8.5693738141712217E-5</v>
      </c>
      <c r="JS857" s="118" t="str">
        <f t="shared" si="312"/>
        <v/>
      </c>
      <c r="JT857" s="119" t="str">
        <f t="shared" si="313"/>
        <v/>
      </c>
    </row>
    <row r="858" spans="209:280" ht="20.100000000000001" customHeight="1" x14ac:dyDescent="0.25">
      <c r="HA858" s="1">
        <v>138</v>
      </c>
      <c r="HB858" s="1">
        <f t="shared" si="317"/>
        <v>-54756.976616335844</v>
      </c>
      <c r="HC858" s="1">
        <f t="shared" si="318"/>
        <v>6.5832233565552492E-8</v>
      </c>
      <c r="HD858" s="1">
        <f t="shared" si="319"/>
        <v>2.8237701866286921E-4</v>
      </c>
      <c r="HE858" s="1">
        <f t="shared" si="320"/>
        <v>6.5832233565552492E-8</v>
      </c>
      <c r="HF858" s="1" t="str">
        <f t="shared" si="321"/>
        <v/>
      </c>
      <c r="HG858" s="1" t="str">
        <f t="shared" si="322"/>
        <v/>
      </c>
      <c r="HK858" s="1">
        <f t="shared" si="323"/>
        <v>2.7400350776780147E-64</v>
      </c>
      <c r="HL858" s="1" t="str">
        <f t="shared" si="324"/>
        <v/>
      </c>
      <c r="HM858" s="1" t="str">
        <f t="shared" si="325"/>
        <v/>
      </c>
      <c r="HR858" s="1">
        <v>138</v>
      </c>
      <c r="HS858" s="1">
        <f t="shared" si="326"/>
        <v>-123.480533861119</v>
      </c>
      <c r="HT858" s="1">
        <f t="shared" si="327"/>
        <v>2.9193055465766603E-5</v>
      </c>
      <c r="HU858" s="1">
        <f t="shared" si="328"/>
        <v>2.8237701866286921E-4</v>
      </c>
      <c r="HV858" s="118">
        <f t="shared" si="329"/>
        <v>2.9193055465766603E-5</v>
      </c>
      <c r="HW858" s="118" t="str">
        <f t="shared" si="330"/>
        <v/>
      </c>
      <c r="HX858" s="118" t="str">
        <f t="shared" si="331"/>
        <v/>
      </c>
      <c r="HY858" s="118">
        <f t="shared" si="332"/>
        <v>5.7913665432589211E-19</v>
      </c>
      <c r="HZ858" s="118" t="str">
        <f t="shared" si="333"/>
        <v/>
      </c>
      <c r="IA858" s="118" t="str">
        <f t="shared" si="334"/>
        <v/>
      </c>
      <c r="IB858" s="118"/>
      <c r="IC858" s="118"/>
      <c r="ID858" s="118"/>
      <c r="IE858" s="118">
        <v>138</v>
      </c>
      <c r="IF858" s="118">
        <f t="shared" si="361"/>
        <v>-210.03347923758835</v>
      </c>
      <c r="IG858" s="118">
        <f t="shared" si="335"/>
        <v>1.7162854641247091E-5</v>
      </c>
      <c r="IH858" s="118">
        <f t="shared" si="336"/>
        <v>2.8237701866286921E-4</v>
      </c>
      <c r="II858" s="118">
        <f t="shared" si="337"/>
        <v>1.7162854641247091E-5</v>
      </c>
      <c r="IJ858" s="118" t="str">
        <f t="shared" si="338"/>
        <v/>
      </c>
      <c r="IK858" s="118" t="str">
        <f t="shared" si="339"/>
        <v/>
      </c>
      <c r="IL858" s="118">
        <f t="shared" si="340"/>
        <v>3.4768080025805164E-107</v>
      </c>
      <c r="IM858" s="118" t="str">
        <f t="shared" si="341"/>
        <v/>
      </c>
      <c r="IN858" s="118" t="str">
        <f t="shared" si="342"/>
        <v/>
      </c>
      <c r="IO858" s="118"/>
      <c r="IP858" s="118"/>
      <c r="IQ858" s="118"/>
      <c r="IR858" s="118">
        <v>138</v>
      </c>
      <c r="IS858" s="118">
        <f t="shared" si="343"/>
        <v>-5443.4300614836175</v>
      </c>
      <c r="IT858" s="118">
        <f t="shared" si="344"/>
        <v>6.6222474308187077E-7</v>
      </c>
      <c r="IU858" s="118">
        <f t="shared" si="345"/>
        <v>2.8237701866286921E-4</v>
      </c>
      <c r="IV858" s="118">
        <f t="shared" si="346"/>
        <v>6.6222474308187077E-7</v>
      </c>
      <c r="IW858" s="118" t="str">
        <f t="shared" si="347"/>
        <v/>
      </c>
      <c r="IX858" s="118" t="str">
        <f t="shared" si="348"/>
        <v/>
      </c>
      <c r="IY858" s="118">
        <f t="shared" si="349"/>
        <v>9.2305474929430642E-28</v>
      </c>
      <c r="IZ858" s="118" t="str">
        <f t="shared" si="350"/>
        <v/>
      </c>
      <c r="JA858" s="118" t="str">
        <f t="shared" si="351"/>
        <v/>
      </c>
      <c r="JB858" s="118"/>
      <c r="JC858" s="118">
        <v>138</v>
      </c>
      <c r="JD858" s="118">
        <f t="shared" si="352"/>
        <v>-4195.4415455835069</v>
      </c>
      <c r="JE858" s="118">
        <f t="shared" si="353"/>
        <v>8.5921208406414852E-7</v>
      </c>
      <c r="JF858" s="118">
        <f t="shared" si="354"/>
        <v>2.8237701866286921E-4</v>
      </c>
      <c r="JG858" s="118">
        <f t="shared" si="355"/>
        <v>8.5921208406414852E-7</v>
      </c>
      <c r="JH858" s="118" t="str">
        <f t="shared" si="356"/>
        <v/>
      </c>
      <c r="JI858" s="118" t="str">
        <f t="shared" si="357"/>
        <v/>
      </c>
      <c r="JJ858" s="118">
        <f t="shared" si="358"/>
        <v>9.2305474929430642E-28</v>
      </c>
      <c r="JK858" s="118" t="str">
        <f t="shared" si="359"/>
        <v/>
      </c>
      <c r="JL858" s="118" t="str">
        <f t="shared" si="360"/>
        <v/>
      </c>
      <c r="JM858" s="118"/>
      <c r="JN858" s="118"/>
      <c r="JO858" s="118"/>
      <c r="JP858" s="118">
        <f t="shared" si="314"/>
        <v>0.91519999999999802</v>
      </c>
      <c r="JQ858" s="138">
        <f t="shared" si="315"/>
        <v>0.99608300482647438</v>
      </c>
      <c r="JR858" s="118">
        <f t="shared" si="316"/>
        <v>8.6926442298573825E-5</v>
      </c>
      <c r="JS858" s="118" t="str">
        <f t="shared" si="312"/>
        <v/>
      </c>
      <c r="JT858" s="119" t="str">
        <f t="shared" si="313"/>
        <v/>
      </c>
    </row>
    <row r="859" spans="209:280" ht="20.100000000000001" customHeight="1" x14ac:dyDescent="0.25">
      <c r="HA859" s="1">
        <v>139</v>
      </c>
      <c r="HB859" s="1">
        <f t="shared" si="317"/>
        <v>-54693.453441606915</v>
      </c>
      <c r="HC859" s="1">
        <f t="shared" si="318"/>
        <v>6.6745947925392151E-8</v>
      </c>
      <c r="HD859" s="1">
        <f t="shared" si="319"/>
        <v>2.8658785110059629E-4</v>
      </c>
      <c r="HE859" s="1">
        <f t="shared" si="320"/>
        <v>6.6745947925392151E-8</v>
      </c>
      <c r="HF859" s="1" t="str">
        <f t="shared" si="321"/>
        <v/>
      </c>
      <c r="HG859" s="1" t="str">
        <f t="shared" si="322"/>
        <v/>
      </c>
      <c r="HK859" s="1">
        <f t="shared" si="323"/>
        <v>2.9267001355871953E-64</v>
      </c>
      <c r="HL859" s="1" t="str">
        <f t="shared" si="324"/>
        <v/>
      </c>
      <c r="HM859" s="1" t="str">
        <f t="shared" si="325"/>
        <v/>
      </c>
      <c r="HR859" s="1">
        <v>139</v>
      </c>
      <c r="HS859" s="1">
        <f t="shared" si="326"/>
        <v>-123.33728498192977</v>
      </c>
      <c r="HT859" s="1">
        <f t="shared" si="327"/>
        <v>2.9598238649474108E-5</v>
      </c>
      <c r="HU859" s="1">
        <f t="shared" si="328"/>
        <v>2.8658785110059629E-4</v>
      </c>
      <c r="HV859" s="118">
        <f t="shared" si="329"/>
        <v>2.9598238649474108E-5</v>
      </c>
      <c r="HW859" s="118" t="str">
        <f t="shared" si="330"/>
        <v/>
      </c>
      <c r="HX859" s="118" t="str">
        <f t="shared" si="331"/>
        <v/>
      </c>
      <c r="HY859" s="118">
        <f t="shared" si="332"/>
        <v>5.9954402908794237E-19</v>
      </c>
      <c r="HZ859" s="118" t="str">
        <f t="shared" si="333"/>
        <v/>
      </c>
      <c r="IA859" s="118" t="str">
        <f t="shared" si="334"/>
        <v/>
      </c>
      <c r="IB859" s="118"/>
      <c r="IC859" s="118"/>
      <c r="ID859" s="118"/>
      <c r="IE859" s="118">
        <v>139</v>
      </c>
      <c r="IF859" s="118">
        <f t="shared" si="361"/>
        <v>-209.78982090900647</v>
      </c>
      <c r="IG859" s="118">
        <f t="shared" si="335"/>
        <v>1.7401065406584908E-5</v>
      </c>
      <c r="IH859" s="118">
        <f t="shared" si="336"/>
        <v>2.8658785110059629E-4</v>
      </c>
      <c r="II859" s="118">
        <f t="shared" si="337"/>
        <v>1.7401065406584908E-5</v>
      </c>
      <c r="IJ859" s="118" t="str">
        <f t="shared" si="338"/>
        <v/>
      </c>
      <c r="IK859" s="118" t="str">
        <f t="shared" si="339"/>
        <v/>
      </c>
      <c r="IL859" s="118">
        <f t="shared" si="340"/>
        <v>3.7952901981370837E-107</v>
      </c>
      <c r="IM859" s="118" t="str">
        <f t="shared" si="341"/>
        <v/>
      </c>
      <c r="IN859" s="118" t="str">
        <f t="shared" si="342"/>
        <v/>
      </c>
      <c r="IO859" s="118"/>
      <c r="IP859" s="118"/>
      <c r="IQ859" s="118"/>
      <c r="IR859" s="118">
        <v>139</v>
      </c>
      <c r="IS859" s="118">
        <f t="shared" si="343"/>
        <v>-5437.1151774215723</v>
      </c>
      <c r="IT859" s="118">
        <f t="shared" si="344"/>
        <v>6.7141604989956278E-7</v>
      </c>
      <c r="IU859" s="118">
        <f t="shared" si="345"/>
        <v>2.8658785110059553E-4</v>
      </c>
      <c r="IV859" s="118">
        <f t="shared" si="346"/>
        <v>6.7141604989956278E-7</v>
      </c>
      <c r="IW859" s="118" t="str">
        <f t="shared" si="347"/>
        <v/>
      </c>
      <c r="IX859" s="118" t="str">
        <f t="shared" si="348"/>
        <v/>
      </c>
      <c r="IY859" s="118">
        <f t="shared" si="349"/>
        <v>9.6221401426548163E-28</v>
      </c>
      <c r="IZ859" s="118" t="str">
        <f t="shared" si="350"/>
        <v/>
      </c>
      <c r="JA859" s="118" t="str">
        <f t="shared" si="351"/>
        <v/>
      </c>
      <c r="JB859" s="118"/>
      <c r="JC859" s="118">
        <v>139</v>
      </c>
      <c r="JD859" s="118">
        <f t="shared" si="352"/>
        <v>-4190.5744440225053</v>
      </c>
      <c r="JE859" s="118">
        <f t="shared" si="353"/>
        <v>8.7113746433512844E-7</v>
      </c>
      <c r="JF859" s="118">
        <f t="shared" si="354"/>
        <v>2.8658785110059629E-4</v>
      </c>
      <c r="JG859" s="118">
        <f t="shared" si="355"/>
        <v>8.7113746433512844E-7</v>
      </c>
      <c r="JH859" s="118" t="str">
        <f t="shared" si="356"/>
        <v/>
      </c>
      <c r="JI859" s="118" t="str">
        <f t="shared" si="357"/>
        <v/>
      </c>
      <c r="JJ859" s="118">
        <f t="shared" si="358"/>
        <v>9.6221401426548163E-28</v>
      </c>
      <c r="JK859" s="118" t="str">
        <f t="shared" si="359"/>
        <v/>
      </c>
      <c r="JL859" s="118" t="str">
        <f t="shared" si="360"/>
        <v/>
      </c>
      <c r="JM859" s="118"/>
      <c r="JN859" s="118"/>
      <c r="JO859" s="118"/>
      <c r="JP859" s="118">
        <f t="shared" si="314"/>
        <v>0.92159999999999798</v>
      </c>
      <c r="JQ859" s="138">
        <f t="shared" si="315"/>
        <v>0.99599607838417581</v>
      </c>
      <c r="JR859" s="118">
        <f t="shared" si="316"/>
        <v>8.8166174340931214E-5</v>
      </c>
      <c r="JS859" s="118" t="str">
        <f t="shared" si="312"/>
        <v/>
      </c>
      <c r="JT859" s="119" t="str">
        <f t="shared" si="313"/>
        <v/>
      </c>
    </row>
    <row r="860" spans="209:280" ht="20.100000000000001" customHeight="1" x14ac:dyDescent="0.25">
      <c r="HA860" s="1">
        <v>140</v>
      </c>
      <c r="HB860" s="1">
        <f t="shared" si="317"/>
        <v>-54629.930266877986</v>
      </c>
      <c r="HC860" s="1">
        <f t="shared" si="318"/>
        <v>6.7671261377579658E-8</v>
      </c>
      <c r="HD860" s="1">
        <f t="shared" si="319"/>
        <v>2.908570932907428E-4</v>
      </c>
      <c r="HE860" s="1">
        <f t="shared" si="320"/>
        <v>6.7671261377579658E-8</v>
      </c>
      <c r="HF860" s="1" t="str">
        <f t="shared" si="321"/>
        <v/>
      </c>
      <c r="HG860" s="1" t="str">
        <f t="shared" si="322"/>
        <v/>
      </c>
      <c r="HK860" s="1">
        <f t="shared" si="323"/>
        <v>3.1260317451198519E-64</v>
      </c>
      <c r="HL860" s="1" t="str">
        <f t="shared" si="324"/>
        <v/>
      </c>
      <c r="HM860" s="1" t="str">
        <f t="shared" si="325"/>
        <v/>
      </c>
      <c r="HR860" s="1">
        <v>140</v>
      </c>
      <c r="HS860" s="1">
        <f t="shared" si="326"/>
        <v>-123.19403610274054</v>
      </c>
      <c r="HT860" s="1">
        <f t="shared" si="327"/>
        <v>3.0008565406898006E-5</v>
      </c>
      <c r="HU860" s="1">
        <f t="shared" si="328"/>
        <v>2.908570932907428E-4</v>
      </c>
      <c r="HV860" s="118">
        <f t="shared" si="329"/>
        <v>3.0008565406898006E-5</v>
      </c>
      <c r="HW860" s="118" t="str">
        <f t="shared" si="330"/>
        <v/>
      </c>
      <c r="HX860" s="118" t="str">
        <f t="shared" si="331"/>
        <v/>
      </c>
      <c r="HY860" s="118">
        <f t="shared" si="332"/>
        <v>6.2066057972227579E-19</v>
      </c>
      <c r="HZ860" s="118" t="str">
        <f t="shared" si="333"/>
        <v/>
      </c>
      <c r="IA860" s="118" t="str">
        <f t="shared" si="334"/>
        <v/>
      </c>
      <c r="IB860" s="118"/>
      <c r="IC860" s="118"/>
      <c r="ID860" s="118"/>
      <c r="IE860" s="118">
        <v>140</v>
      </c>
      <c r="IF860" s="118">
        <f t="shared" si="361"/>
        <v>-209.54616258042458</v>
      </c>
      <c r="IG860" s="118">
        <f t="shared" si="335"/>
        <v>1.764230012425055E-5</v>
      </c>
      <c r="IH860" s="118">
        <f t="shared" si="336"/>
        <v>2.908570932907428E-4</v>
      </c>
      <c r="II860" s="118">
        <f t="shared" si="337"/>
        <v>1.764230012425055E-5</v>
      </c>
      <c r="IJ860" s="118" t="str">
        <f t="shared" si="338"/>
        <v/>
      </c>
      <c r="IK860" s="118" t="str">
        <f t="shared" si="339"/>
        <v/>
      </c>
      <c r="IL860" s="118">
        <f t="shared" si="340"/>
        <v>4.1428796791731885E-107</v>
      </c>
      <c r="IM860" s="118" t="str">
        <f t="shared" si="341"/>
        <v/>
      </c>
      <c r="IN860" s="118" t="str">
        <f t="shared" si="342"/>
        <v/>
      </c>
      <c r="IO860" s="118"/>
      <c r="IP860" s="118"/>
      <c r="IQ860" s="118"/>
      <c r="IR860" s="118">
        <v>140</v>
      </c>
      <c r="IS860" s="118">
        <f t="shared" si="343"/>
        <v>-5430.8002933595262</v>
      </c>
      <c r="IT860" s="118">
        <f t="shared" si="344"/>
        <v>6.8072403521248631E-7</v>
      </c>
      <c r="IU860" s="118">
        <f t="shared" si="345"/>
        <v>2.908570932907428E-4</v>
      </c>
      <c r="IV860" s="118">
        <f t="shared" si="346"/>
        <v>6.8072403521248631E-7</v>
      </c>
      <c r="IW860" s="118" t="str">
        <f t="shared" si="347"/>
        <v/>
      </c>
      <c r="IX860" s="118" t="str">
        <f t="shared" si="348"/>
        <v/>
      </c>
      <c r="IY860" s="118">
        <f t="shared" si="349"/>
        <v>1.0030185060878294E-27</v>
      </c>
      <c r="IZ860" s="118" t="str">
        <f t="shared" si="350"/>
        <v/>
      </c>
      <c r="JA860" s="118" t="str">
        <f t="shared" si="351"/>
        <v/>
      </c>
      <c r="JB860" s="118"/>
      <c r="JC860" s="118">
        <v>140</v>
      </c>
      <c r="JD860" s="118">
        <f t="shared" si="352"/>
        <v>-4185.7073424615037</v>
      </c>
      <c r="JE860" s="118">
        <f t="shared" si="353"/>
        <v>8.832142306334335E-7</v>
      </c>
      <c r="JF860" s="118">
        <f t="shared" si="354"/>
        <v>2.908570932907428E-4</v>
      </c>
      <c r="JG860" s="118">
        <f t="shared" si="355"/>
        <v>8.832142306334335E-7</v>
      </c>
      <c r="JH860" s="118" t="str">
        <f t="shared" si="356"/>
        <v/>
      </c>
      <c r="JI860" s="118" t="str">
        <f t="shared" si="357"/>
        <v/>
      </c>
      <c r="JJ860" s="118">
        <f t="shared" si="358"/>
        <v>1.0030185060878294E-27</v>
      </c>
      <c r="JK860" s="118" t="str">
        <f t="shared" si="359"/>
        <v/>
      </c>
      <c r="JL860" s="118" t="str">
        <f t="shared" si="360"/>
        <v/>
      </c>
      <c r="JM860" s="118"/>
      <c r="JN860" s="118"/>
      <c r="JO860" s="118"/>
      <c r="JP860" s="118">
        <f t="shared" si="314"/>
        <v>0.92799999999999794</v>
      </c>
      <c r="JQ860" s="138">
        <f t="shared" si="315"/>
        <v>0.99590791220983488</v>
      </c>
      <c r="JR860" s="118">
        <f t="shared" si="316"/>
        <v>8.9412881076222916E-5</v>
      </c>
      <c r="JS860" s="118" t="str">
        <f t="shared" si="312"/>
        <v/>
      </c>
      <c r="JT860" s="119" t="str">
        <f t="shared" si="313"/>
        <v/>
      </c>
    </row>
    <row r="861" spans="209:280" ht="20.100000000000001" customHeight="1" x14ac:dyDescent="0.25">
      <c r="HA861" s="1">
        <v>141</v>
      </c>
      <c r="HB861" s="1">
        <f t="shared" si="317"/>
        <v>-54566.407092149064</v>
      </c>
      <c r="HC861" s="1">
        <f t="shared" si="318"/>
        <v>6.8608304907793194E-8</v>
      </c>
      <c r="HD861" s="1">
        <f t="shared" si="319"/>
        <v>2.9518548619820979E-4</v>
      </c>
      <c r="HE861" s="1">
        <f t="shared" si="320"/>
        <v>6.8608304907793194E-8</v>
      </c>
      <c r="HF861" s="1" t="str">
        <f t="shared" si="321"/>
        <v/>
      </c>
      <c r="HG861" s="1" t="str">
        <f t="shared" si="322"/>
        <v/>
      </c>
      <c r="HK861" s="1">
        <f t="shared" si="323"/>
        <v>3.3388860036376377E-64</v>
      </c>
      <c r="HL861" s="1" t="str">
        <f t="shared" si="324"/>
        <v/>
      </c>
      <c r="HM861" s="1" t="str">
        <f t="shared" si="325"/>
        <v/>
      </c>
      <c r="HR861" s="1">
        <v>141</v>
      </c>
      <c r="HS861" s="1">
        <f t="shared" si="326"/>
        <v>-123.0507872235513</v>
      </c>
      <c r="HT861" s="1">
        <f t="shared" si="327"/>
        <v>3.0424093823143037E-5</v>
      </c>
      <c r="HU861" s="1">
        <f t="shared" si="328"/>
        <v>2.9518548619821033E-4</v>
      </c>
      <c r="HV861" s="118">
        <f t="shared" si="329"/>
        <v>3.0424093823143037E-5</v>
      </c>
      <c r="HW861" s="118" t="str">
        <f t="shared" si="330"/>
        <v/>
      </c>
      <c r="HX861" s="118" t="str">
        <f t="shared" si="331"/>
        <v/>
      </c>
      <c r="HY861" s="118">
        <f t="shared" si="332"/>
        <v>6.4251059650051774E-19</v>
      </c>
      <c r="HZ861" s="118" t="str">
        <f t="shared" si="333"/>
        <v/>
      </c>
      <c r="IA861" s="118" t="str">
        <f t="shared" si="334"/>
        <v/>
      </c>
      <c r="IB861" s="118"/>
      <c r="IC861" s="118"/>
      <c r="ID861" s="118"/>
      <c r="IE861" s="118">
        <v>141</v>
      </c>
      <c r="IF861" s="118">
        <f t="shared" si="361"/>
        <v>-209.30250425184269</v>
      </c>
      <c r="IG861" s="118">
        <f t="shared" si="335"/>
        <v>1.7886592942989004E-5</v>
      </c>
      <c r="IH861" s="118">
        <f t="shared" si="336"/>
        <v>2.9518548619821033E-4</v>
      </c>
      <c r="II861" s="118">
        <f t="shared" si="337"/>
        <v>1.7886592942989004E-5</v>
      </c>
      <c r="IJ861" s="118" t="str">
        <f t="shared" si="338"/>
        <v/>
      </c>
      <c r="IK861" s="118" t="str">
        <f t="shared" si="339"/>
        <v/>
      </c>
      <c r="IL861" s="118">
        <f t="shared" si="340"/>
        <v>4.5222305876622386E-107</v>
      </c>
      <c r="IM861" s="118" t="str">
        <f t="shared" si="341"/>
        <v/>
      </c>
      <c r="IN861" s="118" t="str">
        <f t="shared" si="342"/>
        <v/>
      </c>
      <c r="IO861" s="118"/>
      <c r="IP861" s="118"/>
      <c r="IQ861" s="118"/>
      <c r="IR861" s="118">
        <v>141</v>
      </c>
      <c r="IS861" s="118">
        <f t="shared" si="343"/>
        <v>-5424.4854092974801</v>
      </c>
      <c r="IT861" s="118">
        <f t="shared" si="344"/>
        <v>6.901500166419988E-7</v>
      </c>
      <c r="IU861" s="118">
        <f t="shared" si="345"/>
        <v>2.9518548619821033E-4</v>
      </c>
      <c r="IV861" s="118">
        <f t="shared" si="346"/>
        <v>6.901500166419988E-7</v>
      </c>
      <c r="IW861" s="118" t="str">
        <f t="shared" si="347"/>
        <v/>
      </c>
      <c r="IX861" s="118" t="str">
        <f t="shared" si="348"/>
        <v/>
      </c>
      <c r="IY861" s="118">
        <f t="shared" si="349"/>
        <v>1.0455366602755651E-27</v>
      </c>
      <c r="IZ861" s="118" t="str">
        <f t="shared" si="350"/>
        <v/>
      </c>
      <c r="JA861" s="118" t="str">
        <f t="shared" si="351"/>
        <v/>
      </c>
      <c r="JB861" s="118"/>
      <c r="JC861" s="118">
        <v>141</v>
      </c>
      <c r="JD861" s="118">
        <f t="shared" si="352"/>
        <v>-4180.8402409005021</v>
      </c>
      <c r="JE861" s="118">
        <f t="shared" si="353"/>
        <v>8.9544409252399141E-7</v>
      </c>
      <c r="JF861" s="118">
        <f t="shared" si="354"/>
        <v>2.9518548619821033E-4</v>
      </c>
      <c r="JG861" s="118">
        <f t="shared" si="355"/>
        <v>8.9544409252399141E-7</v>
      </c>
      <c r="JH861" s="118" t="str">
        <f t="shared" si="356"/>
        <v/>
      </c>
      <c r="JI861" s="118" t="str">
        <f t="shared" si="357"/>
        <v/>
      </c>
      <c r="JJ861" s="118">
        <f t="shared" si="358"/>
        <v>1.0455366602755651E-27</v>
      </c>
      <c r="JK861" s="118" t="str">
        <f t="shared" si="359"/>
        <v/>
      </c>
      <c r="JL861" s="118" t="str">
        <f t="shared" si="360"/>
        <v/>
      </c>
      <c r="JM861" s="118"/>
      <c r="JN861" s="118"/>
      <c r="JO861" s="118"/>
      <c r="JP861" s="118">
        <f t="shared" si="314"/>
        <v>0.9343999999999979</v>
      </c>
      <c r="JQ861" s="138">
        <f t="shared" si="315"/>
        <v>0.99581849932875866</v>
      </c>
      <c r="JR861" s="118">
        <f t="shared" si="316"/>
        <v>9.0666509203751744E-5</v>
      </c>
      <c r="JS861" s="118" t="str">
        <f t="shared" si="312"/>
        <v/>
      </c>
      <c r="JT861" s="119" t="str">
        <f t="shared" si="313"/>
        <v/>
      </c>
    </row>
    <row r="862" spans="209:280" ht="20.100000000000001" customHeight="1" x14ac:dyDescent="0.25">
      <c r="HA862" s="1">
        <v>142</v>
      </c>
      <c r="HB862" s="1">
        <f t="shared" si="317"/>
        <v>-54502.883917420135</v>
      </c>
      <c r="HC862" s="1">
        <f t="shared" si="318"/>
        <v>6.9557210749594498E-8</v>
      </c>
      <c r="HD862" s="1">
        <f t="shared" si="319"/>
        <v>2.9957377914811324E-4</v>
      </c>
      <c r="HE862" s="1">
        <f t="shared" si="320"/>
        <v>6.9557210749594498E-8</v>
      </c>
      <c r="HF862" s="1" t="str">
        <f t="shared" si="321"/>
        <v/>
      </c>
      <c r="HG862" s="1" t="str">
        <f t="shared" si="322"/>
        <v/>
      </c>
      <c r="HK862" s="1">
        <f t="shared" si="323"/>
        <v>3.5661766370612291E-64</v>
      </c>
      <c r="HL862" s="1" t="str">
        <f t="shared" si="324"/>
        <v/>
      </c>
      <c r="HM862" s="1" t="str">
        <f t="shared" si="325"/>
        <v/>
      </c>
      <c r="HR862" s="1">
        <v>142</v>
      </c>
      <c r="HS862" s="1">
        <f t="shared" si="326"/>
        <v>-122.90753834436207</v>
      </c>
      <c r="HT862" s="1">
        <f t="shared" si="327"/>
        <v>3.0844882536682736E-5</v>
      </c>
      <c r="HU862" s="1">
        <f t="shared" si="328"/>
        <v>2.9957377914811324E-4</v>
      </c>
      <c r="HV862" s="118">
        <f t="shared" si="329"/>
        <v>3.0844882536682736E-5</v>
      </c>
      <c r="HW862" s="118" t="str">
        <f t="shared" si="330"/>
        <v/>
      </c>
      <c r="HX862" s="118" t="str">
        <f t="shared" si="331"/>
        <v/>
      </c>
      <c r="HY862" s="118">
        <f t="shared" si="332"/>
        <v>6.6511918919540624E-19</v>
      </c>
      <c r="HZ862" s="118" t="str">
        <f t="shared" si="333"/>
        <v/>
      </c>
      <c r="IA862" s="118" t="str">
        <f t="shared" si="334"/>
        <v/>
      </c>
      <c r="IB862" s="118"/>
      <c r="IC862" s="118"/>
      <c r="ID862" s="118"/>
      <c r="IE862" s="118">
        <v>142</v>
      </c>
      <c r="IF862" s="118">
        <f t="shared" si="361"/>
        <v>-209.05884592326078</v>
      </c>
      <c r="IG862" s="118">
        <f t="shared" si="335"/>
        <v>1.8133978336875865E-5</v>
      </c>
      <c r="IH862" s="118">
        <f t="shared" si="336"/>
        <v>2.9957377914811384E-4</v>
      </c>
      <c r="II862" s="118">
        <f t="shared" si="337"/>
        <v>1.8133978336875865E-5</v>
      </c>
      <c r="IJ862" s="118" t="str">
        <f t="shared" si="338"/>
        <v/>
      </c>
      <c r="IK862" s="118" t="str">
        <f t="shared" si="339"/>
        <v/>
      </c>
      <c r="IL862" s="118">
        <f t="shared" si="340"/>
        <v>4.9362385261388131E-107</v>
      </c>
      <c r="IM862" s="118" t="str">
        <f t="shared" si="341"/>
        <v/>
      </c>
      <c r="IN862" s="118" t="str">
        <f t="shared" si="342"/>
        <v/>
      </c>
      <c r="IO862" s="118"/>
      <c r="IP862" s="118"/>
      <c r="IQ862" s="118"/>
      <c r="IR862" s="118">
        <v>142</v>
      </c>
      <c r="IS862" s="118">
        <f t="shared" si="343"/>
        <v>-5418.1705252354341</v>
      </c>
      <c r="IT862" s="118">
        <f t="shared" si="344"/>
        <v>6.9969532436226607E-7</v>
      </c>
      <c r="IU862" s="118">
        <f t="shared" si="345"/>
        <v>2.9957377914811324E-4</v>
      </c>
      <c r="IV862" s="118">
        <f t="shared" si="346"/>
        <v>6.9969532436226607E-7</v>
      </c>
      <c r="IW862" s="118" t="str">
        <f t="shared" si="347"/>
        <v/>
      </c>
      <c r="IX862" s="118" t="str">
        <f t="shared" si="348"/>
        <v/>
      </c>
      <c r="IY862" s="118">
        <f t="shared" si="349"/>
        <v>1.0898397299100673E-27</v>
      </c>
      <c r="IZ862" s="118" t="str">
        <f t="shared" si="350"/>
        <v/>
      </c>
      <c r="JA862" s="118" t="str">
        <f t="shared" si="351"/>
        <v/>
      </c>
      <c r="JB862" s="118"/>
      <c r="JC862" s="118">
        <v>142</v>
      </c>
      <c r="JD862" s="118">
        <f t="shared" si="352"/>
        <v>-4175.9731393395004</v>
      </c>
      <c r="JE862" s="118">
        <f t="shared" si="353"/>
        <v>9.0782877585852729E-7</v>
      </c>
      <c r="JF862" s="118">
        <f t="shared" si="354"/>
        <v>2.9957377914811281E-4</v>
      </c>
      <c r="JG862" s="118">
        <f t="shared" si="355"/>
        <v>9.0782877585852729E-7</v>
      </c>
      <c r="JH862" s="118" t="str">
        <f t="shared" si="356"/>
        <v/>
      </c>
      <c r="JI862" s="118" t="str">
        <f t="shared" si="357"/>
        <v/>
      </c>
      <c r="JJ862" s="118">
        <f t="shared" si="358"/>
        <v>1.0898397299100673E-27</v>
      </c>
      <c r="JK862" s="118" t="str">
        <f t="shared" si="359"/>
        <v/>
      </c>
      <c r="JL862" s="118" t="str">
        <f t="shared" si="360"/>
        <v/>
      </c>
      <c r="JM862" s="118"/>
      <c r="JN862" s="118"/>
      <c r="JO862" s="118"/>
      <c r="JP862" s="118">
        <f t="shared" si="314"/>
        <v>0.94079999999999786</v>
      </c>
      <c r="JQ862" s="138">
        <f t="shared" si="315"/>
        <v>0.9957278328195549</v>
      </c>
      <c r="JR862" s="118">
        <f t="shared" si="316"/>
        <v>9.1927005319236699E-5</v>
      </c>
      <c r="JS862" s="118" t="str">
        <f t="shared" si="312"/>
        <v/>
      </c>
      <c r="JT862" s="119" t="str">
        <f t="shared" si="313"/>
        <v/>
      </c>
    </row>
    <row r="863" spans="209:280" ht="20.100000000000001" customHeight="1" x14ac:dyDescent="0.25">
      <c r="HA863" s="1">
        <v>143</v>
      </c>
      <c r="HB863" s="1">
        <f t="shared" si="317"/>
        <v>-54439.360742691206</v>
      </c>
      <c r="HC863" s="1">
        <f t="shared" si="318"/>
        <v>7.051811239318554E-8</v>
      </c>
      <c r="HD863" s="1">
        <f t="shared" si="319"/>
        <v>3.0402272990532849E-4</v>
      </c>
      <c r="HE863" s="1">
        <f t="shared" si="320"/>
        <v>7.051811239318554E-8</v>
      </c>
      <c r="HF863" s="1" t="str">
        <f t="shared" si="321"/>
        <v/>
      </c>
      <c r="HG863" s="1" t="str">
        <f t="shared" si="322"/>
        <v/>
      </c>
      <c r="HK863" s="1">
        <f t="shared" si="323"/>
        <v>3.8088788633818198E-64</v>
      </c>
      <c r="HL863" s="1" t="str">
        <f t="shared" si="324"/>
        <v/>
      </c>
      <c r="HM863" s="1" t="str">
        <f t="shared" si="325"/>
        <v/>
      </c>
      <c r="HR863" s="1">
        <v>143</v>
      </c>
      <c r="HS863" s="1">
        <f t="shared" si="326"/>
        <v>-122.76428946517284</v>
      </c>
      <c r="HT863" s="1">
        <f t="shared" si="327"/>
        <v>3.1270990743243383E-5</v>
      </c>
      <c r="HU863" s="1">
        <f t="shared" si="328"/>
        <v>3.0402272990532849E-4</v>
      </c>
      <c r="HV863" s="118">
        <f t="shared" si="329"/>
        <v>3.1270990743243383E-5</v>
      </c>
      <c r="HW863" s="118" t="str">
        <f t="shared" si="330"/>
        <v/>
      </c>
      <c r="HX863" s="118" t="str">
        <f t="shared" si="331"/>
        <v/>
      </c>
      <c r="HY863" s="118">
        <f t="shared" si="332"/>
        <v>6.885123142955751E-19</v>
      </c>
      <c r="HZ863" s="118" t="str">
        <f t="shared" si="333"/>
        <v/>
      </c>
      <c r="IA863" s="118" t="str">
        <f t="shared" si="334"/>
        <v/>
      </c>
      <c r="IB863" s="118"/>
      <c r="IC863" s="118"/>
      <c r="ID863" s="118"/>
      <c r="IE863" s="118">
        <v>143</v>
      </c>
      <c r="IF863" s="118">
        <f t="shared" si="361"/>
        <v>-208.81518759467889</v>
      </c>
      <c r="IG863" s="118">
        <f t="shared" si="335"/>
        <v>1.8384491107600339E-5</v>
      </c>
      <c r="IH863" s="118">
        <f t="shared" si="336"/>
        <v>3.0402272990532849E-4</v>
      </c>
      <c r="II863" s="118">
        <f t="shared" si="337"/>
        <v>1.8384491107600339E-5</v>
      </c>
      <c r="IJ863" s="118" t="str">
        <f t="shared" si="338"/>
        <v/>
      </c>
      <c r="IK863" s="118" t="str">
        <f t="shared" si="339"/>
        <v/>
      </c>
      <c r="IL863" s="118">
        <f t="shared" si="340"/>
        <v>5.3880624737096989E-107</v>
      </c>
      <c r="IM863" s="118" t="str">
        <f t="shared" si="341"/>
        <v/>
      </c>
      <c r="IN863" s="118" t="str">
        <f t="shared" si="342"/>
        <v/>
      </c>
      <c r="IO863" s="118"/>
      <c r="IP863" s="118"/>
      <c r="IQ863" s="118"/>
      <c r="IR863" s="118">
        <v>143</v>
      </c>
      <c r="IS863" s="118">
        <f t="shared" si="343"/>
        <v>-5411.855641173388</v>
      </c>
      <c r="IT863" s="118">
        <f t="shared" si="344"/>
        <v>7.0936130118835085E-7</v>
      </c>
      <c r="IU863" s="118">
        <f t="shared" si="345"/>
        <v>3.0402272990532849E-4</v>
      </c>
      <c r="IV863" s="118">
        <f t="shared" si="346"/>
        <v>7.0936130118835085E-7</v>
      </c>
      <c r="IW863" s="118" t="str">
        <f t="shared" si="347"/>
        <v/>
      </c>
      <c r="IX863" s="118" t="str">
        <f t="shared" si="348"/>
        <v/>
      </c>
      <c r="IY863" s="118">
        <f t="shared" si="349"/>
        <v>1.1360019004204444E-27</v>
      </c>
      <c r="IZ863" s="118" t="str">
        <f t="shared" si="350"/>
        <v/>
      </c>
      <c r="JA863" s="118" t="str">
        <f t="shared" si="351"/>
        <v/>
      </c>
      <c r="JB863" s="118"/>
      <c r="JC863" s="118">
        <v>143</v>
      </c>
      <c r="JD863" s="118">
        <f t="shared" si="352"/>
        <v>-4171.1060377784988</v>
      </c>
      <c r="JE863" s="118">
        <f t="shared" si="353"/>
        <v>9.203700228898691E-7</v>
      </c>
      <c r="JF863" s="118">
        <f t="shared" si="354"/>
        <v>3.0402272990532795E-4</v>
      </c>
      <c r="JG863" s="118">
        <f t="shared" si="355"/>
        <v>9.203700228898691E-7</v>
      </c>
      <c r="JH863" s="118" t="str">
        <f t="shared" si="356"/>
        <v/>
      </c>
      <c r="JI863" s="118" t="str">
        <f t="shared" si="357"/>
        <v/>
      </c>
      <c r="JJ863" s="118">
        <f t="shared" si="358"/>
        <v>1.1360019004204444E-27</v>
      </c>
      <c r="JK863" s="118" t="str">
        <f t="shared" si="359"/>
        <v/>
      </c>
      <c r="JL863" s="118" t="str">
        <f t="shared" si="360"/>
        <v/>
      </c>
      <c r="JM863" s="118"/>
      <c r="JN863" s="118"/>
      <c r="JO863" s="118"/>
      <c r="JP863" s="118">
        <f t="shared" si="314"/>
        <v>0.94719999999999782</v>
      </c>
      <c r="JQ863" s="138">
        <f t="shared" si="315"/>
        <v>0.99563590581423567</v>
      </c>
      <c r="JR863" s="118">
        <f t="shared" si="316"/>
        <v>9.3194315922362492E-5</v>
      </c>
      <c r="JS863" s="118" t="str">
        <f t="shared" si="312"/>
        <v/>
      </c>
      <c r="JT863" s="119" t="str">
        <f t="shared" si="313"/>
        <v/>
      </c>
    </row>
    <row r="864" spans="209:280" ht="20.100000000000001" customHeight="1" x14ac:dyDescent="0.25">
      <c r="HA864" s="1">
        <v>144</v>
      </c>
      <c r="HB864" s="1">
        <f t="shared" si="317"/>
        <v>-54375.837567962277</v>
      </c>
      <c r="HC864" s="1">
        <f t="shared" si="318"/>
        <v>7.1491144594187916E-8</v>
      </c>
      <c r="HD864" s="1">
        <f t="shared" si="319"/>
        <v>3.0853310475459941E-4</v>
      </c>
      <c r="HE864" s="1">
        <f t="shared" si="320"/>
        <v>7.1491144594187916E-8</v>
      </c>
      <c r="HF864" s="1" t="str">
        <f t="shared" si="321"/>
        <v/>
      </c>
      <c r="HG864" s="1" t="str">
        <f t="shared" si="322"/>
        <v/>
      </c>
      <c r="HK864" s="1">
        <f t="shared" si="323"/>
        <v>4.0680335141215517E-64</v>
      </c>
      <c r="HL864" s="1" t="str">
        <f t="shared" si="324"/>
        <v/>
      </c>
      <c r="HM864" s="1" t="str">
        <f t="shared" si="325"/>
        <v/>
      </c>
      <c r="HR864" s="1">
        <v>144</v>
      </c>
      <c r="HS864" s="1">
        <f t="shared" si="326"/>
        <v>-122.62104058598359</v>
      </c>
      <c r="HT864" s="1">
        <f t="shared" si="327"/>
        <v>3.1702478199696681E-5</v>
      </c>
      <c r="HU864" s="1">
        <f t="shared" si="328"/>
        <v>3.0853310475459941E-4</v>
      </c>
      <c r="HV864" s="118">
        <f t="shared" si="329"/>
        <v>3.1702478199696681E-5</v>
      </c>
      <c r="HW864" s="118" t="str">
        <f t="shared" si="330"/>
        <v/>
      </c>
      <c r="HX864" s="118" t="str">
        <f t="shared" si="331"/>
        <v/>
      </c>
      <c r="HY864" s="118">
        <f t="shared" si="332"/>
        <v>7.1271680310933281E-19</v>
      </c>
      <c r="HZ864" s="118" t="str">
        <f t="shared" si="333"/>
        <v/>
      </c>
      <c r="IA864" s="118" t="str">
        <f t="shared" si="334"/>
        <v/>
      </c>
      <c r="IB864" s="118"/>
      <c r="IC864" s="118"/>
      <c r="ID864" s="118"/>
      <c r="IE864" s="118">
        <v>144</v>
      </c>
      <c r="IF864" s="118">
        <f t="shared" si="361"/>
        <v>-208.571529266097</v>
      </c>
      <c r="IG864" s="118">
        <f t="shared" si="335"/>
        <v>1.8638166386754093E-5</v>
      </c>
      <c r="IH864" s="118">
        <f t="shared" si="336"/>
        <v>3.0853310475459941E-4</v>
      </c>
      <c r="II864" s="118">
        <f t="shared" si="337"/>
        <v>1.8638166386754093E-5</v>
      </c>
      <c r="IJ864" s="118" t="str">
        <f t="shared" si="338"/>
        <v/>
      </c>
      <c r="IK864" s="118" t="str">
        <f t="shared" si="339"/>
        <v/>
      </c>
      <c r="IL864" s="118">
        <f t="shared" si="340"/>
        <v>5.8811486866190163E-107</v>
      </c>
      <c r="IM864" s="118" t="str">
        <f t="shared" si="341"/>
        <v/>
      </c>
      <c r="IN864" s="118" t="str">
        <f t="shared" si="342"/>
        <v/>
      </c>
      <c r="IO864" s="118"/>
      <c r="IP864" s="118"/>
      <c r="IQ864" s="118"/>
      <c r="IR864" s="118">
        <v>144</v>
      </c>
      <c r="IS864" s="118">
        <f t="shared" si="343"/>
        <v>-5405.5407571113419</v>
      </c>
      <c r="IT864" s="118">
        <f t="shared" si="344"/>
        <v>7.1914930266452068E-7</v>
      </c>
      <c r="IU864" s="118">
        <f t="shared" si="345"/>
        <v>3.0853310475459941E-4</v>
      </c>
      <c r="IV864" s="118">
        <f t="shared" si="346"/>
        <v>7.1914930266452068E-7</v>
      </c>
      <c r="IW864" s="118" t="str">
        <f t="shared" si="347"/>
        <v/>
      </c>
      <c r="IX864" s="118" t="str">
        <f t="shared" si="348"/>
        <v/>
      </c>
      <c r="IY864" s="118">
        <f t="shared" si="349"/>
        <v>1.1841004089889865E-27</v>
      </c>
      <c r="IZ864" s="118" t="str">
        <f t="shared" si="350"/>
        <v/>
      </c>
      <c r="JA864" s="118" t="str">
        <f t="shared" si="351"/>
        <v/>
      </c>
      <c r="JB864" s="118"/>
      <c r="JC864" s="118">
        <v>144</v>
      </c>
      <c r="JD864" s="118">
        <f t="shared" si="352"/>
        <v>-4166.2389362174963</v>
      </c>
      <c r="JE864" s="118">
        <f t="shared" si="353"/>
        <v>9.330695923865108E-7</v>
      </c>
      <c r="JF864" s="118">
        <f t="shared" si="354"/>
        <v>3.085331047545999E-4</v>
      </c>
      <c r="JG864" s="118">
        <f t="shared" si="355"/>
        <v>9.330695923865108E-7</v>
      </c>
      <c r="JH864" s="118" t="str">
        <f t="shared" si="356"/>
        <v/>
      </c>
      <c r="JI864" s="118" t="str">
        <f t="shared" si="357"/>
        <v/>
      </c>
      <c r="JJ864" s="118">
        <f t="shared" si="358"/>
        <v>1.1841004089889865E-27</v>
      </c>
      <c r="JK864" s="118" t="str">
        <f t="shared" si="359"/>
        <v/>
      </c>
      <c r="JL864" s="118" t="str">
        <f t="shared" si="360"/>
        <v/>
      </c>
      <c r="JM864" s="118"/>
      <c r="JN864" s="118"/>
      <c r="JO864" s="118"/>
      <c r="JP864" s="118">
        <f t="shared" si="314"/>
        <v>0.95359999999999778</v>
      </c>
      <c r="JQ864" s="138">
        <f t="shared" si="315"/>
        <v>0.9955427114983133</v>
      </c>
      <c r="JR864" s="118">
        <f t="shared" si="316"/>
        <v>9.446838742244168E-5</v>
      </c>
      <c r="JS864" s="118" t="str">
        <f t="shared" si="312"/>
        <v/>
      </c>
      <c r="JT864" s="119" t="str">
        <f t="shared" si="313"/>
        <v/>
      </c>
    </row>
    <row r="865" spans="209:280" ht="20.100000000000001" customHeight="1" x14ac:dyDescent="0.25">
      <c r="HA865" s="1">
        <v>145</v>
      </c>
      <c r="HB865" s="1">
        <f t="shared" si="317"/>
        <v>-54312.314393233348</v>
      </c>
      <c r="HC865" s="1">
        <f t="shared" si="318"/>
        <v>7.2476443382439239E-8</v>
      </c>
      <c r="HD865" s="1">
        <f t="shared" si="319"/>
        <v>3.1310567858119958E-4</v>
      </c>
      <c r="HE865" s="1">
        <f t="shared" si="320"/>
        <v>7.2476443382439239E-8</v>
      </c>
      <c r="HF865" s="1" t="str">
        <f t="shared" si="321"/>
        <v/>
      </c>
      <c r="HG865" s="1" t="str">
        <f t="shared" si="322"/>
        <v/>
      </c>
      <c r="HK865" s="1">
        <f t="shared" si="323"/>
        <v>4.3447514308961607E-64</v>
      </c>
      <c r="HL865" s="1" t="str">
        <f t="shared" si="324"/>
        <v/>
      </c>
      <c r="HM865" s="1" t="str">
        <f t="shared" si="325"/>
        <v/>
      </c>
      <c r="HR865" s="1">
        <v>145</v>
      </c>
      <c r="HS865" s="1">
        <f t="shared" si="326"/>
        <v>-122.47779170679436</v>
      </c>
      <c r="HT865" s="1">
        <f t="shared" si="327"/>
        <v>3.2139405227960601E-5</v>
      </c>
      <c r="HU865" s="1">
        <f t="shared" si="328"/>
        <v>3.1310567858119958E-4</v>
      </c>
      <c r="HV865" s="118">
        <f t="shared" si="329"/>
        <v>3.2139405227960601E-5</v>
      </c>
      <c r="HW865" s="118" t="str">
        <f t="shared" si="330"/>
        <v/>
      </c>
      <c r="HX865" s="118" t="str">
        <f t="shared" si="331"/>
        <v/>
      </c>
      <c r="HY865" s="118">
        <f t="shared" si="332"/>
        <v>7.3776039078577908E-19</v>
      </c>
      <c r="HZ865" s="118" t="str">
        <f t="shared" si="333"/>
        <v/>
      </c>
      <c r="IA865" s="118" t="str">
        <f t="shared" si="334"/>
        <v/>
      </c>
      <c r="IB865" s="118"/>
      <c r="IC865" s="118"/>
      <c r="ID865" s="118"/>
      <c r="IE865" s="118">
        <v>145</v>
      </c>
      <c r="IF865" s="118">
        <f t="shared" si="361"/>
        <v>-208.32787093751512</v>
      </c>
      <c r="IG865" s="118">
        <f t="shared" si="335"/>
        <v>1.8895039638124422E-5</v>
      </c>
      <c r="IH865" s="118">
        <f t="shared" si="336"/>
        <v>3.1310567858119958E-4</v>
      </c>
      <c r="II865" s="118">
        <f t="shared" si="337"/>
        <v>1.8895039638124422E-5</v>
      </c>
      <c r="IJ865" s="118" t="str">
        <f t="shared" si="338"/>
        <v/>
      </c>
      <c r="IK865" s="118" t="str">
        <f t="shared" si="339"/>
        <v/>
      </c>
      <c r="IL865" s="118">
        <f t="shared" si="340"/>
        <v>6.4192567626584649E-107</v>
      </c>
      <c r="IM865" s="118" t="str">
        <f t="shared" si="341"/>
        <v/>
      </c>
      <c r="IN865" s="118" t="str">
        <f t="shared" si="342"/>
        <v/>
      </c>
      <c r="IO865" s="118"/>
      <c r="IP865" s="118"/>
      <c r="IQ865" s="118"/>
      <c r="IR865" s="118">
        <v>145</v>
      </c>
      <c r="IS865" s="118">
        <f t="shared" si="343"/>
        <v>-5399.2258730492958</v>
      </c>
      <c r="IT865" s="118">
        <f t="shared" si="344"/>
        <v>7.2906069715273738E-7</v>
      </c>
      <c r="IU865" s="118">
        <f t="shared" si="345"/>
        <v>3.1310567858119958E-4</v>
      </c>
      <c r="IV865" s="118">
        <f t="shared" si="346"/>
        <v>7.2906069715273738E-7</v>
      </c>
      <c r="IW865" s="118" t="str">
        <f t="shared" si="347"/>
        <v/>
      </c>
      <c r="IX865" s="118" t="str">
        <f t="shared" si="348"/>
        <v/>
      </c>
      <c r="IY865" s="118">
        <f t="shared" si="349"/>
        <v>1.2342156687660583E-27</v>
      </c>
      <c r="IZ865" s="118" t="str">
        <f t="shared" si="350"/>
        <v/>
      </c>
      <c r="JA865" s="118" t="str">
        <f t="shared" si="351"/>
        <v/>
      </c>
      <c r="JB865" s="118"/>
      <c r="JC865" s="118">
        <v>145</v>
      </c>
      <c r="JD865" s="118">
        <f t="shared" si="352"/>
        <v>-4161.3718346564947</v>
      </c>
      <c r="JE865" s="118">
        <f t="shared" si="353"/>
        <v>9.459292597474285E-7</v>
      </c>
      <c r="JF865" s="118">
        <f t="shared" si="354"/>
        <v>3.1310567858119958E-4</v>
      </c>
      <c r="JG865" s="118">
        <f t="shared" si="355"/>
        <v>9.459292597474285E-7</v>
      </c>
      <c r="JH865" s="118" t="str">
        <f t="shared" si="356"/>
        <v/>
      </c>
      <c r="JI865" s="118" t="str">
        <f t="shared" si="357"/>
        <v/>
      </c>
      <c r="JJ865" s="118">
        <f t="shared" si="358"/>
        <v>1.2342156687660583E-27</v>
      </c>
      <c r="JK865" s="118" t="str">
        <f t="shared" si="359"/>
        <v/>
      </c>
      <c r="JL865" s="118" t="str">
        <f t="shared" si="360"/>
        <v/>
      </c>
      <c r="JM865" s="118"/>
      <c r="JN865" s="118"/>
      <c r="JO865" s="118"/>
      <c r="JP865" s="118">
        <f t="shared" si="314"/>
        <v>0.95999999999999774</v>
      </c>
      <c r="JQ865" s="138">
        <f t="shared" si="315"/>
        <v>0.99544824311089086</v>
      </c>
      <c r="JR865" s="118">
        <f t="shared" si="316"/>
        <v>9.574916614296658E-5</v>
      </c>
      <c r="JS865" s="118" t="str">
        <f t="shared" si="312"/>
        <v/>
      </c>
      <c r="JT865" s="119" t="str">
        <f t="shared" si="313"/>
        <v/>
      </c>
    </row>
    <row r="866" spans="209:280" ht="20.100000000000001" customHeight="1" x14ac:dyDescent="0.25">
      <c r="HA866" s="1">
        <v>146</v>
      </c>
      <c r="HB866" s="1">
        <f t="shared" si="317"/>
        <v>-54248.791218504426</v>
      </c>
      <c r="HC866" s="1">
        <f t="shared" si="318"/>
        <v>7.3474146070809718E-8</v>
      </c>
      <c r="HD866" s="1">
        <f t="shared" si="319"/>
        <v>3.1774123495215308E-4</v>
      </c>
      <c r="HE866" s="1">
        <f t="shared" si="320"/>
        <v>7.3474146070809718E-8</v>
      </c>
      <c r="HF866" s="1" t="str">
        <f t="shared" si="321"/>
        <v/>
      </c>
      <c r="HG866" s="1" t="str">
        <f t="shared" si="322"/>
        <v/>
      </c>
      <c r="HK866" s="1">
        <f t="shared" si="323"/>
        <v>4.6402181553621723E-64</v>
      </c>
      <c r="HL866" s="1" t="str">
        <f t="shared" si="324"/>
        <v/>
      </c>
      <c r="HM866" s="1" t="str">
        <f t="shared" si="325"/>
        <v/>
      </c>
      <c r="HR866" s="1">
        <v>146</v>
      </c>
      <c r="HS866" s="1">
        <f t="shared" si="326"/>
        <v>-122.33454282760513</v>
      </c>
      <c r="HT866" s="1">
        <f t="shared" si="327"/>
        <v>3.2581832718909173E-5</v>
      </c>
      <c r="HU866" s="1">
        <f t="shared" si="328"/>
        <v>3.1774123495215383E-4</v>
      </c>
      <c r="HV866" s="118">
        <f t="shared" si="329"/>
        <v>3.2581832718909173E-5</v>
      </c>
      <c r="HW866" s="118" t="str">
        <f t="shared" si="330"/>
        <v/>
      </c>
      <c r="HX866" s="118" t="str">
        <f t="shared" si="331"/>
        <v/>
      </c>
      <c r="HY866" s="118">
        <f t="shared" si="332"/>
        <v>7.6367174628303855E-19</v>
      </c>
      <c r="HZ866" s="118" t="str">
        <f t="shared" si="333"/>
        <v/>
      </c>
      <c r="IA866" s="118" t="str">
        <f t="shared" si="334"/>
        <v/>
      </c>
      <c r="IB866" s="118"/>
      <c r="IC866" s="118"/>
      <c r="ID866" s="118"/>
      <c r="IE866" s="118">
        <v>146</v>
      </c>
      <c r="IF866" s="118">
        <f t="shared" si="361"/>
        <v>-208.08421260893323</v>
      </c>
      <c r="IG866" s="118">
        <f t="shared" si="335"/>
        <v>1.9155146659992902E-5</v>
      </c>
      <c r="IH866" s="118">
        <f t="shared" si="336"/>
        <v>3.1774123495215383E-4</v>
      </c>
      <c r="II866" s="118">
        <f t="shared" si="337"/>
        <v>1.9155146659992902E-5</v>
      </c>
      <c r="IJ866" s="118" t="str">
        <f t="shared" si="338"/>
        <v/>
      </c>
      <c r="IK866" s="118" t="str">
        <f t="shared" si="339"/>
        <v/>
      </c>
      <c r="IL866" s="118">
        <f t="shared" si="340"/>
        <v>7.0064880648655029E-107</v>
      </c>
      <c r="IM866" s="118" t="str">
        <f t="shared" si="341"/>
        <v/>
      </c>
      <c r="IN866" s="118" t="str">
        <f t="shared" si="342"/>
        <v/>
      </c>
      <c r="IO866" s="118"/>
      <c r="IP866" s="118"/>
      <c r="IQ866" s="118"/>
      <c r="IR866" s="118">
        <v>146</v>
      </c>
      <c r="IS866" s="118">
        <f t="shared" si="343"/>
        <v>-5392.9109889872507</v>
      </c>
      <c r="IT866" s="118">
        <f t="shared" si="344"/>
        <v>7.3909686592134421E-7</v>
      </c>
      <c r="IU866" s="118">
        <f t="shared" si="345"/>
        <v>3.1774123495215308E-4</v>
      </c>
      <c r="IV866" s="118">
        <f t="shared" si="346"/>
        <v>7.3909686592134421E-7</v>
      </c>
      <c r="IW866" s="118" t="str">
        <f t="shared" si="347"/>
        <v/>
      </c>
      <c r="IX866" s="118" t="str">
        <f t="shared" si="348"/>
        <v/>
      </c>
      <c r="IY866" s="118">
        <f t="shared" si="349"/>
        <v>1.2864313980856739E-27</v>
      </c>
      <c r="IZ866" s="118" t="str">
        <f t="shared" si="350"/>
        <v/>
      </c>
      <c r="JA866" s="118" t="str">
        <f t="shared" si="351"/>
        <v/>
      </c>
      <c r="JB866" s="118"/>
      <c r="JC866" s="118">
        <v>146</v>
      </c>
      <c r="JD866" s="118">
        <f t="shared" si="352"/>
        <v>-4156.5047330954931</v>
      </c>
      <c r="JE866" s="118">
        <f t="shared" si="353"/>
        <v>9.5895081711715868E-7</v>
      </c>
      <c r="JF866" s="118">
        <f t="shared" si="354"/>
        <v>3.1774123495215383E-4</v>
      </c>
      <c r="JG866" s="118">
        <f t="shared" si="355"/>
        <v>9.5895081711715868E-7</v>
      </c>
      <c r="JH866" s="118" t="str">
        <f t="shared" si="356"/>
        <v/>
      </c>
      <c r="JI866" s="118" t="str">
        <f t="shared" si="357"/>
        <v/>
      </c>
      <c r="JJ866" s="118">
        <f t="shared" si="358"/>
        <v>1.2864313980856739E-27</v>
      </c>
      <c r="JK866" s="118" t="str">
        <f t="shared" si="359"/>
        <v/>
      </c>
      <c r="JL866" s="118" t="str">
        <f t="shared" si="360"/>
        <v/>
      </c>
      <c r="JM866" s="118"/>
      <c r="JN866" s="118"/>
      <c r="JO866" s="118"/>
      <c r="JP866" s="118">
        <f t="shared" si="314"/>
        <v>0.96639999999999771</v>
      </c>
      <c r="JQ866" s="138">
        <f t="shared" si="315"/>
        <v>0.9953524939447479</v>
      </c>
      <c r="JR866" s="118">
        <f t="shared" si="316"/>
        <v>9.703659832938083E-5</v>
      </c>
      <c r="JS866" s="118" t="str">
        <f t="shared" si="312"/>
        <v/>
      </c>
      <c r="JT866" s="119" t="str">
        <f t="shared" si="313"/>
        <v/>
      </c>
    </row>
    <row r="867" spans="209:280" ht="20.100000000000001" customHeight="1" x14ac:dyDescent="0.25">
      <c r="HA867" s="1">
        <v>147</v>
      </c>
      <c r="HB867" s="1">
        <f t="shared" si="317"/>
        <v>-54185.26804377549</v>
      </c>
      <c r="HC867" s="1">
        <f t="shared" si="318"/>
        <v>7.4484391264037292E-8</v>
      </c>
      <c r="HD867" s="1">
        <f t="shared" si="319"/>
        <v>3.2244056619802088E-4</v>
      </c>
      <c r="HE867" s="1">
        <f t="shared" si="320"/>
        <v>7.4484391264037292E-8</v>
      </c>
      <c r="HF867" s="1" t="str">
        <f t="shared" si="321"/>
        <v/>
      </c>
      <c r="HG867" s="1" t="str">
        <f t="shared" si="322"/>
        <v/>
      </c>
      <c r="HK867" s="1">
        <f t="shared" si="323"/>
        <v>4.9556989320508205E-64</v>
      </c>
      <c r="HL867" s="1" t="str">
        <f t="shared" si="324"/>
        <v/>
      </c>
      <c r="HM867" s="1" t="str">
        <f t="shared" si="325"/>
        <v/>
      </c>
      <c r="HR867" s="1">
        <v>147</v>
      </c>
      <c r="HS867" s="1">
        <f t="shared" si="326"/>
        <v>-122.1912939484159</v>
      </c>
      <c r="HT867" s="1">
        <f t="shared" si="327"/>
        <v>3.3029822136290034E-5</v>
      </c>
      <c r="HU867" s="1">
        <f t="shared" si="328"/>
        <v>3.2244056619802088E-4</v>
      </c>
      <c r="HV867" s="118">
        <f t="shared" si="329"/>
        <v>3.3029822136290034E-5</v>
      </c>
      <c r="HW867" s="118" t="str">
        <f t="shared" si="330"/>
        <v/>
      </c>
      <c r="HX867" s="118" t="str">
        <f t="shared" si="331"/>
        <v/>
      </c>
      <c r="HY867" s="118">
        <f t="shared" si="332"/>
        <v>7.9048050331341893E-19</v>
      </c>
      <c r="HZ867" s="118" t="str">
        <f t="shared" si="333"/>
        <v/>
      </c>
      <c r="IA867" s="118" t="str">
        <f t="shared" si="334"/>
        <v/>
      </c>
      <c r="IB867" s="118"/>
      <c r="IC867" s="118"/>
      <c r="ID867" s="118"/>
      <c r="IE867" s="118">
        <v>147</v>
      </c>
      <c r="IF867" s="118">
        <f t="shared" si="361"/>
        <v>-207.84055428035134</v>
      </c>
      <c r="IG867" s="118">
        <f t="shared" si="335"/>
        <v>1.9418523587438576E-5</v>
      </c>
      <c r="IH867" s="118">
        <f t="shared" si="336"/>
        <v>3.2244056619802088E-4</v>
      </c>
      <c r="II867" s="118">
        <f t="shared" si="337"/>
        <v>1.9418523587438576E-5</v>
      </c>
      <c r="IJ867" s="118" t="str">
        <f t="shared" si="338"/>
        <v/>
      </c>
      <c r="IK867" s="118" t="str">
        <f t="shared" si="339"/>
        <v/>
      </c>
      <c r="IL867" s="118">
        <f t="shared" si="340"/>
        <v>7.6473167175591478E-107</v>
      </c>
      <c r="IM867" s="118" t="str">
        <f t="shared" si="341"/>
        <v/>
      </c>
      <c r="IN867" s="118" t="str">
        <f t="shared" si="342"/>
        <v/>
      </c>
      <c r="IO867" s="118"/>
      <c r="IP867" s="118"/>
      <c r="IQ867" s="118"/>
      <c r="IR867" s="118">
        <v>147</v>
      </c>
      <c r="IS867" s="118">
        <f t="shared" si="343"/>
        <v>-5386.5961049252046</v>
      </c>
      <c r="IT867" s="118">
        <f t="shared" si="344"/>
        <v>7.4925920323393991E-7</v>
      </c>
      <c r="IU867" s="118">
        <f t="shared" si="345"/>
        <v>3.224405661980199E-4</v>
      </c>
      <c r="IV867" s="118">
        <f t="shared" si="346"/>
        <v>7.4925920323393991E-7</v>
      </c>
      <c r="IW867" s="118" t="str">
        <f t="shared" si="347"/>
        <v/>
      </c>
      <c r="IX867" s="118" t="str">
        <f t="shared" si="348"/>
        <v/>
      </c>
      <c r="IY867" s="118">
        <f t="shared" si="349"/>
        <v>1.3408347548813126E-27</v>
      </c>
      <c r="IZ867" s="118" t="str">
        <f t="shared" si="350"/>
        <v/>
      </c>
      <c r="JA867" s="118" t="str">
        <f t="shared" si="351"/>
        <v/>
      </c>
      <c r="JB867" s="118"/>
      <c r="JC867" s="118">
        <v>147</v>
      </c>
      <c r="JD867" s="118">
        <f t="shared" si="352"/>
        <v>-4151.6376315344914</v>
      </c>
      <c r="JE867" s="118">
        <f t="shared" si="353"/>
        <v>9.72136073501091E-7</v>
      </c>
      <c r="JF867" s="118">
        <f t="shared" si="354"/>
        <v>3.2244056619802088E-4</v>
      </c>
      <c r="JG867" s="118">
        <f t="shared" si="355"/>
        <v>9.72136073501091E-7</v>
      </c>
      <c r="JH867" s="118" t="str">
        <f t="shared" si="356"/>
        <v/>
      </c>
      <c r="JI867" s="118" t="str">
        <f t="shared" si="357"/>
        <v/>
      </c>
      <c r="JJ867" s="118">
        <f t="shared" si="358"/>
        <v>1.3408347548813126E-27</v>
      </c>
      <c r="JK867" s="118" t="str">
        <f t="shared" si="359"/>
        <v/>
      </c>
      <c r="JL867" s="118" t="str">
        <f t="shared" si="360"/>
        <v/>
      </c>
      <c r="JM867" s="118"/>
      <c r="JN867" s="118"/>
      <c r="JO867" s="118"/>
      <c r="JP867" s="118">
        <f t="shared" si="314"/>
        <v>0.97279999999999767</v>
      </c>
      <c r="JQ867" s="138">
        <f t="shared" si="315"/>
        <v>0.99525545734641852</v>
      </c>
      <c r="JR867" s="118">
        <f t="shared" si="316"/>
        <v>9.8330630152521081E-5</v>
      </c>
      <c r="JS867" s="118" t="str">
        <f t="shared" si="312"/>
        <v/>
      </c>
      <c r="JT867" s="119" t="str">
        <f t="shared" si="313"/>
        <v/>
      </c>
    </row>
    <row r="868" spans="209:280" ht="20.100000000000001" customHeight="1" x14ac:dyDescent="0.25">
      <c r="HA868" s="1">
        <v>148</v>
      </c>
      <c r="HB868" s="1">
        <f t="shared" si="317"/>
        <v>-54121.744869046568</v>
      </c>
      <c r="HC868" s="1">
        <f t="shared" si="318"/>
        <v>7.5507318867578027E-8</v>
      </c>
      <c r="HD868" s="1">
        <f t="shared" si="319"/>
        <v>3.2720447349523769E-4</v>
      </c>
      <c r="HE868" s="1">
        <f t="shared" si="320"/>
        <v>7.5507318867578027E-8</v>
      </c>
      <c r="HF868" s="1" t="str">
        <f t="shared" si="321"/>
        <v/>
      </c>
      <c r="HG868" s="1" t="str">
        <f t="shared" si="322"/>
        <v/>
      </c>
      <c r="HK868" s="1">
        <f t="shared" si="323"/>
        <v>5.2925440448662432E-64</v>
      </c>
      <c r="HL868" s="1" t="str">
        <f t="shared" si="324"/>
        <v/>
      </c>
      <c r="HM868" s="1" t="str">
        <f t="shared" si="325"/>
        <v/>
      </c>
      <c r="HR868" s="1">
        <v>148</v>
      </c>
      <c r="HS868" s="1">
        <f t="shared" si="326"/>
        <v>-122.04804506922667</v>
      </c>
      <c r="HT868" s="1">
        <f t="shared" si="327"/>
        <v>3.3483435520649741E-5</v>
      </c>
      <c r="HU868" s="1">
        <f t="shared" si="328"/>
        <v>3.2720447349523769E-4</v>
      </c>
      <c r="HV868" s="118">
        <f t="shared" si="329"/>
        <v>3.3483435520649741E-5</v>
      </c>
      <c r="HW868" s="118" t="str">
        <f t="shared" si="330"/>
        <v/>
      </c>
      <c r="HX868" s="118" t="str">
        <f t="shared" si="331"/>
        <v/>
      </c>
      <c r="HY868" s="118">
        <f t="shared" si="332"/>
        <v>8.1821729229749517E-19</v>
      </c>
      <c r="HZ868" s="118" t="str">
        <f t="shared" si="333"/>
        <v/>
      </c>
      <c r="IA868" s="118" t="str">
        <f t="shared" si="334"/>
        <v/>
      </c>
      <c r="IB868" s="118"/>
      <c r="IC868" s="118"/>
      <c r="ID868" s="118"/>
      <c r="IE868" s="118">
        <v>148</v>
      </c>
      <c r="IF868" s="118">
        <f t="shared" si="361"/>
        <v>-207.59689595176945</v>
      </c>
      <c r="IG868" s="118">
        <f t="shared" si="335"/>
        <v>1.9685206894645651E-5</v>
      </c>
      <c r="IH868" s="118">
        <f t="shared" si="336"/>
        <v>3.2720447349523835E-4</v>
      </c>
      <c r="II868" s="118">
        <f t="shared" si="337"/>
        <v>1.9685206894645651E-5</v>
      </c>
      <c r="IJ868" s="118" t="str">
        <f t="shared" si="338"/>
        <v/>
      </c>
      <c r="IK868" s="118" t="str">
        <f t="shared" si="339"/>
        <v/>
      </c>
      <c r="IL868" s="118">
        <f t="shared" si="340"/>
        <v>8.346623406975599E-107</v>
      </c>
      <c r="IM868" s="118" t="str">
        <f t="shared" si="341"/>
        <v/>
      </c>
      <c r="IN868" s="118" t="str">
        <f t="shared" si="342"/>
        <v/>
      </c>
      <c r="IO868" s="118"/>
      <c r="IP868" s="118"/>
      <c r="IQ868" s="118"/>
      <c r="IR868" s="118">
        <v>148</v>
      </c>
      <c r="IS868" s="118">
        <f t="shared" si="343"/>
        <v>-5380.2812208631585</v>
      </c>
      <c r="IT868" s="118">
        <f t="shared" si="344"/>
        <v>7.595491164384149E-7</v>
      </c>
      <c r="IU868" s="118">
        <f t="shared" si="345"/>
        <v>3.2720447349523835E-4</v>
      </c>
      <c r="IV868" s="118">
        <f t="shared" si="346"/>
        <v>7.595491164384149E-7</v>
      </c>
      <c r="IW868" s="118" t="str">
        <f t="shared" si="347"/>
        <v/>
      </c>
      <c r="IX868" s="118" t="str">
        <f t="shared" si="348"/>
        <v/>
      </c>
      <c r="IY868" s="118">
        <f t="shared" si="349"/>
        <v>1.3975164765082877E-27</v>
      </c>
      <c r="IZ868" s="118" t="str">
        <f t="shared" si="350"/>
        <v/>
      </c>
      <c r="JA868" s="118" t="str">
        <f t="shared" si="351"/>
        <v/>
      </c>
      <c r="JB868" s="118"/>
      <c r="JC868" s="118">
        <v>148</v>
      </c>
      <c r="JD868" s="118">
        <f t="shared" si="352"/>
        <v>-4146.7705299734898</v>
      </c>
      <c r="JE868" s="118">
        <f t="shared" si="353"/>
        <v>9.8548685488100393E-7</v>
      </c>
      <c r="JF868" s="118">
        <f t="shared" si="354"/>
        <v>3.2720447349523835E-4</v>
      </c>
      <c r="JG868" s="118">
        <f t="shared" si="355"/>
        <v>9.8548685488100393E-7</v>
      </c>
      <c r="JH868" s="118" t="str">
        <f t="shared" si="356"/>
        <v/>
      </c>
      <c r="JI868" s="118" t="str">
        <f t="shared" si="357"/>
        <v/>
      </c>
      <c r="JJ868" s="118">
        <f t="shared" si="358"/>
        <v>1.3975164765082877E-27</v>
      </c>
      <c r="JK868" s="118" t="str">
        <f t="shared" si="359"/>
        <v/>
      </c>
      <c r="JL868" s="118" t="str">
        <f t="shared" si="360"/>
        <v/>
      </c>
      <c r="JM868" s="118"/>
      <c r="JN868" s="118"/>
      <c r="JO868" s="118"/>
      <c r="JP868" s="118">
        <f t="shared" si="314"/>
        <v>0.97919999999999763</v>
      </c>
      <c r="JQ868" s="138">
        <f t="shared" si="315"/>
        <v>0.99515712671626599</v>
      </c>
      <c r="JR868" s="118">
        <f t="shared" si="316"/>
        <v>9.9631207716055492E-5</v>
      </c>
      <c r="JS868" s="118" t="str">
        <f t="shared" si="312"/>
        <v/>
      </c>
      <c r="JT868" s="119" t="str">
        <f t="shared" si="313"/>
        <v/>
      </c>
    </row>
    <row r="869" spans="209:280" ht="20.100000000000001" customHeight="1" x14ac:dyDescent="0.25">
      <c r="HA869" s="1">
        <v>149</v>
      </c>
      <c r="HB869" s="1">
        <f t="shared" si="317"/>
        <v>-54058.221694317639</v>
      </c>
      <c r="HC869" s="1">
        <f t="shared" si="318"/>
        <v>7.6543070096477293E-8</v>
      </c>
      <c r="HD869" s="1">
        <f t="shared" si="319"/>
        <v>3.3203376694903073E-4</v>
      </c>
      <c r="HE869" s="1">
        <f t="shared" si="320"/>
        <v>7.6543070096477293E-8</v>
      </c>
      <c r="HF869" s="1" t="str">
        <f t="shared" si="321"/>
        <v/>
      </c>
      <c r="HG869" s="1" t="str">
        <f t="shared" si="322"/>
        <v/>
      </c>
      <c r="HK869" s="1">
        <f t="shared" si="323"/>
        <v>5.6521945094193511E-64</v>
      </c>
      <c r="HL869" s="1" t="str">
        <f t="shared" si="324"/>
        <v/>
      </c>
      <c r="HM869" s="1" t="str">
        <f t="shared" si="325"/>
        <v/>
      </c>
      <c r="HR869" s="1">
        <v>149</v>
      </c>
      <c r="HS869" s="1">
        <f t="shared" si="326"/>
        <v>-121.90479619003743</v>
      </c>
      <c r="HT869" s="1">
        <f t="shared" si="327"/>
        <v>3.3942735493267013E-5</v>
      </c>
      <c r="HU869" s="1">
        <f t="shared" si="328"/>
        <v>3.3203376694903073E-4</v>
      </c>
      <c r="HV869" s="118">
        <f t="shared" si="329"/>
        <v>3.3942735493267013E-5</v>
      </c>
      <c r="HW869" s="118" t="str">
        <f t="shared" si="330"/>
        <v/>
      </c>
      <c r="HX869" s="118" t="str">
        <f t="shared" si="331"/>
        <v/>
      </c>
      <c r="HY869" s="118">
        <f t="shared" si="332"/>
        <v>8.4691377335879591E-19</v>
      </c>
      <c r="HZ869" s="118" t="str">
        <f t="shared" si="333"/>
        <v/>
      </c>
      <c r="IA869" s="118" t="str">
        <f t="shared" si="334"/>
        <v/>
      </c>
      <c r="IB869" s="118"/>
      <c r="IC869" s="118"/>
      <c r="ID869" s="118"/>
      <c r="IE869" s="118">
        <v>149</v>
      </c>
      <c r="IF869" s="118">
        <f t="shared" si="361"/>
        <v>-207.35323762318757</v>
      </c>
      <c r="IG869" s="118">
        <f t="shared" si="335"/>
        <v>1.9955233397215838E-5</v>
      </c>
      <c r="IH869" s="118">
        <f t="shared" si="336"/>
        <v>3.3203376694903073E-4</v>
      </c>
      <c r="II869" s="118">
        <f t="shared" si="337"/>
        <v>1.9955233397215838E-5</v>
      </c>
      <c r="IJ869" s="118" t="str">
        <f t="shared" si="338"/>
        <v/>
      </c>
      <c r="IK869" s="118" t="str">
        <f t="shared" si="339"/>
        <v/>
      </c>
      <c r="IL869" s="118">
        <f t="shared" si="340"/>
        <v>9.1097322396590596E-107</v>
      </c>
      <c r="IM869" s="118" t="str">
        <f t="shared" si="341"/>
        <v/>
      </c>
      <c r="IN869" s="118" t="str">
        <f t="shared" si="342"/>
        <v/>
      </c>
      <c r="IO869" s="118"/>
      <c r="IP869" s="118"/>
      <c r="IQ869" s="118"/>
      <c r="IR869" s="118">
        <v>149</v>
      </c>
      <c r="IS869" s="118">
        <f t="shared" si="343"/>
        <v>-5373.9663368011124</v>
      </c>
      <c r="IT869" s="118">
        <f t="shared" si="344"/>
        <v>7.6996802605617098E-7</v>
      </c>
      <c r="IU869" s="118">
        <f t="shared" si="345"/>
        <v>3.3203376694903073E-4</v>
      </c>
      <c r="IV869" s="118">
        <f t="shared" si="346"/>
        <v>7.6996802605617098E-7</v>
      </c>
      <c r="IW869" s="118" t="str">
        <f t="shared" si="347"/>
        <v/>
      </c>
      <c r="IX869" s="118" t="str">
        <f t="shared" si="348"/>
        <v/>
      </c>
      <c r="IY869" s="118">
        <f t="shared" si="349"/>
        <v>1.4565710251880871E-27</v>
      </c>
      <c r="IZ869" s="118" t="str">
        <f t="shared" si="350"/>
        <v/>
      </c>
      <c r="JA869" s="118" t="str">
        <f t="shared" si="351"/>
        <v/>
      </c>
      <c r="JB869" s="118"/>
      <c r="JC869" s="118">
        <v>149</v>
      </c>
      <c r="JD869" s="118">
        <f t="shared" si="352"/>
        <v>-4141.9034284124882</v>
      </c>
      <c r="JE869" s="118">
        <f t="shared" si="353"/>
        <v>9.9900500433082018E-7</v>
      </c>
      <c r="JF869" s="118">
        <f t="shared" si="354"/>
        <v>3.3203376694903073E-4</v>
      </c>
      <c r="JG869" s="118">
        <f t="shared" si="355"/>
        <v>9.9900500433082018E-7</v>
      </c>
      <c r="JH869" s="118" t="str">
        <f t="shared" si="356"/>
        <v/>
      </c>
      <c r="JI869" s="118" t="str">
        <f t="shared" si="357"/>
        <v/>
      </c>
      <c r="JJ869" s="118">
        <f t="shared" si="358"/>
        <v>1.4565710251880871E-27</v>
      </c>
      <c r="JK869" s="118" t="str">
        <f t="shared" si="359"/>
        <v/>
      </c>
      <c r="JL869" s="118" t="str">
        <f t="shared" si="360"/>
        <v/>
      </c>
      <c r="JM869" s="118"/>
      <c r="JN869" s="118"/>
      <c r="JO869" s="118"/>
      <c r="JP869" s="118">
        <f t="shared" si="314"/>
        <v>0.98559999999999759</v>
      </c>
      <c r="JQ869" s="138">
        <f t="shared" si="315"/>
        <v>0.99505749550854994</v>
      </c>
      <c r="JR869" s="118">
        <f t="shared" si="316"/>
        <v>1.0093827706025849E-4</v>
      </c>
      <c r="JS869" s="118" t="str">
        <f t="shared" si="312"/>
        <v/>
      </c>
      <c r="JT869" s="119" t="str">
        <f t="shared" si="313"/>
        <v/>
      </c>
    </row>
    <row r="870" spans="209:280" ht="20.100000000000001" customHeight="1" x14ac:dyDescent="0.25">
      <c r="HA870" s="1">
        <v>150</v>
      </c>
      <c r="HB870" s="1">
        <f t="shared" si="317"/>
        <v>-53994.69851958871</v>
      </c>
      <c r="HC870" s="1">
        <f t="shared" si="318"/>
        <v>7.7591787484253559E-8</v>
      </c>
      <c r="HD870" s="1">
        <f t="shared" si="319"/>
        <v>3.369292656768808E-4</v>
      </c>
      <c r="HE870" s="1">
        <f t="shared" si="320"/>
        <v>7.7591787484253559E-8</v>
      </c>
      <c r="HF870" s="1" t="str">
        <f t="shared" si="321"/>
        <v/>
      </c>
      <c r="HG870" s="1" t="str">
        <f t="shared" si="322"/>
        <v/>
      </c>
      <c r="HK870" s="1">
        <f t="shared" si="323"/>
        <v>6.03618814481963E-64</v>
      </c>
      <c r="HL870" s="1" t="str">
        <f t="shared" si="324"/>
        <v/>
      </c>
      <c r="HM870" s="1" t="str">
        <f t="shared" si="325"/>
        <v/>
      </c>
      <c r="HR870" s="1">
        <v>150</v>
      </c>
      <c r="HS870" s="1">
        <f t="shared" si="326"/>
        <v>-121.7615473108482</v>
      </c>
      <c r="HT870" s="1">
        <f t="shared" si="327"/>
        <v>3.4407785260092571E-5</v>
      </c>
      <c r="HU870" s="1">
        <f t="shared" si="328"/>
        <v>3.369292656768808E-4</v>
      </c>
      <c r="HV870" s="118">
        <f t="shared" si="329"/>
        <v>3.4407785260092571E-5</v>
      </c>
      <c r="HW870" s="118" t="str">
        <f t="shared" si="330"/>
        <v/>
      </c>
      <c r="HX870" s="118" t="str">
        <f t="shared" si="331"/>
        <v/>
      </c>
      <c r="HY870" s="118">
        <f t="shared" si="332"/>
        <v>8.7660267039287831E-19</v>
      </c>
      <c r="HZ870" s="118" t="str">
        <f t="shared" si="333"/>
        <v/>
      </c>
      <c r="IA870" s="118" t="str">
        <f t="shared" si="334"/>
        <v/>
      </c>
      <c r="IB870" s="118"/>
      <c r="IC870" s="118"/>
      <c r="ID870" s="118"/>
      <c r="IE870" s="118">
        <v>150</v>
      </c>
      <c r="IF870" s="118">
        <f t="shared" si="361"/>
        <v>-207.10957929460568</v>
      </c>
      <c r="IG870" s="118">
        <f t="shared" si="335"/>
        <v>2.0228640254484778E-5</v>
      </c>
      <c r="IH870" s="118">
        <f t="shared" si="336"/>
        <v>3.369292656768808E-4</v>
      </c>
      <c r="II870" s="118">
        <f t="shared" si="337"/>
        <v>2.0228640254484778E-5</v>
      </c>
      <c r="IJ870" s="118" t="str">
        <f t="shared" si="338"/>
        <v/>
      </c>
      <c r="IK870" s="118" t="str">
        <f t="shared" si="339"/>
        <v/>
      </c>
      <c r="IL870" s="118">
        <f t="shared" si="340"/>
        <v>9.9424509345903905E-107</v>
      </c>
      <c r="IM870" s="118" t="str">
        <f t="shared" si="341"/>
        <v/>
      </c>
      <c r="IN870" s="118" t="str">
        <f t="shared" si="342"/>
        <v/>
      </c>
      <c r="IO870" s="118"/>
      <c r="IP870" s="118"/>
      <c r="IQ870" s="118"/>
      <c r="IR870" s="118">
        <v>150</v>
      </c>
      <c r="IS870" s="118">
        <f t="shared" si="343"/>
        <v>-5367.6514527390664</v>
      </c>
      <c r="IT870" s="118">
        <f t="shared" si="344"/>
        <v>7.8051736587150762E-7</v>
      </c>
      <c r="IU870" s="118">
        <f t="shared" si="345"/>
        <v>3.369292656768808E-4</v>
      </c>
      <c r="IV870" s="118">
        <f t="shared" si="346"/>
        <v>7.8051736587150762E-7</v>
      </c>
      <c r="IW870" s="118" t="str">
        <f t="shared" si="347"/>
        <v/>
      </c>
      <c r="IX870" s="118" t="str">
        <f t="shared" si="348"/>
        <v/>
      </c>
      <c r="IY870" s="118">
        <f t="shared" si="349"/>
        <v>1.5180967392981397E-27</v>
      </c>
      <c r="IZ870" s="118" t="str">
        <f t="shared" si="350"/>
        <v/>
      </c>
      <c r="JA870" s="118" t="str">
        <f t="shared" si="351"/>
        <v/>
      </c>
      <c r="JB870" s="118"/>
      <c r="JC870" s="118">
        <v>150</v>
      </c>
      <c r="JD870" s="118">
        <f t="shared" si="352"/>
        <v>-4137.0363268514866</v>
      </c>
      <c r="JE870" s="118">
        <f t="shared" si="353"/>
        <v>1.0126923821325824E-6</v>
      </c>
      <c r="JF870" s="118">
        <f t="shared" si="354"/>
        <v>3.3692926567687983E-4</v>
      </c>
      <c r="JG870" s="118">
        <f t="shared" si="355"/>
        <v>1.0126923821325824E-6</v>
      </c>
      <c r="JH870" s="118" t="str">
        <f t="shared" si="356"/>
        <v/>
      </c>
      <c r="JI870" s="118" t="str">
        <f t="shared" si="357"/>
        <v/>
      </c>
      <c r="JJ870" s="118">
        <f t="shared" si="358"/>
        <v>1.5180967392981397E-27</v>
      </c>
      <c r="JK870" s="118" t="str">
        <f t="shared" si="359"/>
        <v/>
      </c>
      <c r="JL870" s="118" t="str">
        <f t="shared" si="360"/>
        <v/>
      </c>
      <c r="JM870" s="118"/>
      <c r="JN870" s="118"/>
      <c r="JO870" s="118"/>
      <c r="JP870" s="118">
        <f t="shared" si="314"/>
        <v>0.99199999999999755</v>
      </c>
      <c r="JQ870" s="138">
        <f t="shared" si="315"/>
        <v>0.99495655723148968</v>
      </c>
      <c r="JR870" s="118">
        <f t="shared" si="316"/>
        <v>1.0225178416833902E-4</v>
      </c>
      <c r="JS870" s="118" t="str">
        <f t="shared" si="312"/>
        <v/>
      </c>
      <c r="JT870" s="119" t="str">
        <f t="shared" si="313"/>
        <v/>
      </c>
    </row>
    <row r="871" spans="209:280" ht="20.100000000000001" customHeight="1" x14ac:dyDescent="0.25">
      <c r="HA871" s="1">
        <v>151</v>
      </c>
      <c r="HB871" s="1">
        <f t="shared" si="317"/>
        <v>-53931.175344859781</v>
      </c>
      <c r="HC871" s="1">
        <f t="shared" si="318"/>
        <v>7.8653614891800597E-8</v>
      </c>
      <c r="HD871" s="1">
        <f t="shared" si="319"/>
        <v>3.4189179789256407E-4</v>
      </c>
      <c r="HE871" s="1">
        <f t="shared" si="320"/>
        <v>7.8653614891800597E-8</v>
      </c>
      <c r="HF871" s="1" t="str">
        <f t="shared" si="321"/>
        <v/>
      </c>
      <c r="HG871" s="1" t="str">
        <f t="shared" si="322"/>
        <v/>
      </c>
      <c r="HK871" s="1">
        <f t="shared" si="323"/>
        <v>6.4461660501115664E-64</v>
      </c>
      <c r="HL871" s="1" t="str">
        <f t="shared" si="324"/>
        <v/>
      </c>
      <c r="HM871" s="1" t="str">
        <f t="shared" si="325"/>
        <v/>
      </c>
      <c r="HR871" s="1">
        <v>151</v>
      </c>
      <c r="HS871" s="1">
        <f t="shared" si="326"/>
        <v>-121.61829843165897</v>
      </c>
      <c r="HT871" s="1">
        <f t="shared" si="327"/>
        <v>3.4878648615696716E-5</v>
      </c>
      <c r="HU871" s="1">
        <f t="shared" si="328"/>
        <v>3.4189179789256407E-4</v>
      </c>
      <c r="HV871" s="118">
        <f t="shared" si="329"/>
        <v>3.4878648615696716E-5</v>
      </c>
      <c r="HW871" s="118" t="str">
        <f t="shared" si="330"/>
        <v/>
      </c>
      <c r="HX871" s="118" t="str">
        <f t="shared" si="331"/>
        <v/>
      </c>
      <c r="HY871" s="118">
        <f t="shared" si="332"/>
        <v>9.0731780624480704E-19</v>
      </c>
      <c r="HZ871" s="118" t="str">
        <f t="shared" si="333"/>
        <v/>
      </c>
      <c r="IA871" s="118" t="str">
        <f t="shared" si="334"/>
        <v/>
      </c>
      <c r="IB871" s="118"/>
      <c r="IC871" s="118"/>
      <c r="ID871" s="118"/>
      <c r="IE871" s="118">
        <v>151</v>
      </c>
      <c r="IF871" s="118">
        <f t="shared" si="361"/>
        <v>-206.86592096602379</v>
      </c>
      <c r="IG871" s="118">
        <f t="shared" si="335"/>
        <v>2.0505464971842656E-5</v>
      </c>
      <c r="IH871" s="118">
        <f t="shared" si="336"/>
        <v>3.4189179789256407E-4</v>
      </c>
      <c r="II871" s="118">
        <f t="shared" si="337"/>
        <v>2.0505464971842656E-5</v>
      </c>
      <c r="IJ871" s="118" t="str">
        <f t="shared" si="338"/>
        <v/>
      </c>
      <c r="IK871" s="118" t="str">
        <f t="shared" si="339"/>
        <v/>
      </c>
      <c r="IL871" s="118">
        <f t="shared" si="340"/>
        <v>1.0851114649864548E-106</v>
      </c>
      <c r="IM871" s="118" t="str">
        <f t="shared" si="341"/>
        <v/>
      </c>
      <c r="IN871" s="118" t="str">
        <f t="shared" si="342"/>
        <v/>
      </c>
      <c r="IO871" s="118"/>
      <c r="IP871" s="118"/>
      <c r="IQ871" s="118"/>
      <c r="IR871" s="118">
        <v>151</v>
      </c>
      <c r="IS871" s="118">
        <f t="shared" si="343"/>
        <v>-5361.3365686770203</v>
      </c>
      <c r="IT871" s="118">
        <f t="shared" si="344"/>
        <v>7.9119858302115728E-7</v>
      </c>
      <c r="IU871" s="118">
        <f t="shared" si="345"/>
        <v>3.4189179789256407E-4</v>
      </c>
      <c r="IV871" s="118">
        <f t="shared" si="346"/>
        <v>7.9119858302115728E-7</v>
      </c>
      <c r="IW871" s="118" t="str">
        <f t="shared" si="347"/>
        <v/>
      </c>
      <c r="IX871" s="118" t="str">
        <f t="shared" si="348"/>
        <v/>
      </c>
      <c r="IY871" s="118">
        <f t="shared" si="349"/>
        <v>1.582195990739057E-27</v>
      </c>
      <c r="IZ871" s="118" t="str">
        <f t="shared" si="350"/>
        <v/>
      </c>
      <c r="JA871" s="118" t="str">
        <f t="shared" si="351"/>
        <v/>
      </c>
      <c r="JB871" s="118"/>
      <c r="JC871" s="118">
        <v>151</v>
      </c>
      <c r="JD871" s="118">
        <f t="shared" si="352"/>
        <v>-4132.169225290485</v>
      </c>
      <c r="JE871" s="118">
        <f t="shared" si="353"/>
        <v>1.0265508658926154E-6</v>
      </c>
      <c r="JF871" s="118">
        <f t="shared" si="354"/>
        <v>3.4189179789256353E-4</v>
      </c>
      <c r="JG871" s="118">
        <f t="shared" si="355"/>
        <v>1.0265508658926154E-6</v>
      </c>
      <c r="JH871" s="118" t="str">
        <f t="shared" si="356"/>
        <v/>
      </c>
      <c r="JI871" s="118" t="str">
        <f t="shared" si="357"/>
        <v/>
      </c>
      <c r="JJ871" s="118">
        <f t="shared" si="358"/>
        <v>1.582195990739057E-27</v>
      </c>
      <c r="JK871" s="118" t="str">
        <f t="shared" si="359"/>
        <v/>
      </c>
      <c r="JL871" s="118" t="str">
        <f t="shared" si="360"/>
        <v/>
      </c>
      <c r="JM871" s="118"/>
      <c r="JN871" s="118"/>
      <c r="JO871" s="118"/>
      <c r="JP871" s="118">
        <f t="shared" si="314"/>
        <v>0.99839999999999751</v>
      </c>
      <c r="JQ871" s="138">
        <f t="shared" si="315"/>
        <v>0.99485430544732134</v>
      </c>
      <c r="JR871" s="118">
        <f t="shared" si="316"/>
        <v>1.0357167497154762E-4</v>
      </c>
      <c r="JS871" s="118" t="str">
        <f t="shared" si="312"/>
        <v/>
      </c>
      <c r="JT871" s="119" t="str">
        <f t="shared" si="313"/>
        <v/>
      </c>
    </row>
    <row r="872" spans="209:280" ht="20.100000000000001" customHeight="1" x14ac:dyDescent="0.25">
      <c r="HA872" s="1">
        <v>152</v>
      </c>
      <c r="HB872" s="1">
        <f t="shared" si="317"/>
        <v>-53867.652170130852</v>
      </c>
      <c r="HC872" s="1">
        <f t="shared" si="318"/>
        <v>7.9728697516303531E-8</v>
      </c>
      <c r="HD872" s="1">
        <f t="shared" si="319"/>
        <v>3.4692220099075317E-4</v>
      </c>
      <c r="HE872" s="1">
        <f t="shared" si="320"/>
        <v>7.9728697516303531E-8</v>
      </c>
      <c r="HF872" s="1" t="str">
        <f t="shared" si="321"/>
        <v/>
      </c>
      <c r="HG872" s="1" t="str">
        <f t="shared" si="322"/>
        <v/>
      </c>
      <c r="HK872" s="1">
        <f t="shared" si="323"/>
        <v>6.883879512219065E-64</v>
      </c>
      <c r="HL872" s="1" t="str">
        <f t="shared" si="324"/>
        <v/>
      </c>
      <c r="HM872" s="1" t="str">
        <f t="shared" si="325"/>
        <v/>
      </c>
      <c r="HR872" s="1">
        <v>152</v>
      </c>
      <c r="HS872" s="1">
        <f t="shared" si="326"/>
        <v>-121.47504955246973</v>
      </c>
      <c r="HT872" s="1">
        <f t="shared" si="327"/>
        <v>3.5355389947223081E-5</v>
      </c>
      <c r="HU872" s="1">
        <f t="shared" si="328"/>
        <v>3.4692220099075317E-4</v>
      </c>
      <c r="HV872" s="118">
        <f t="shared" si="329"/>
        <v>3.5355389947223081E-5</v>
      </c>
      <c r="HW872" s="118" t="str">
        <f t="shared" si="330"/>
        <v/>
      </c>
      <c r="HX872" s="118" t="str">
        <f t="shared" si="331"/>
        <v/>
      </c>
      <c r="HY872" s="118">
        <f t="shared" si="332"/>
        <v>9.3909413903072595E-19</v>
      </c>
      <c r="HZ872" s="118" t="str">
        <f t="shared" si="333"/>
        <v/>
      </c>
      <c r="IA872" s="118" t="str">
        <f t="shared" si="334"/>
        <v/>
      </c>
      <c r="IB872" s="118"/>
      <c r="IC872" s="118"/>
      <c r="ID872" s="118"/>
      <c r="IE872" s="118">
        <v>152</v>
      </c>
      <c r="IF872" s="118">
        <f t="shared" si="361"/>
        <v>-206.62226263744191</v>
      </c>
      <c r="IG872" s="118">
        <f t="shared" si="335"/>
        <v>2.0785745403058791E-5</v>
      </c>
      <c r="IH872" s="118">
        <f t="shared" si="336"/>
        <v>3.4692220099075317E-4</v>
      </c>
      <c r="II872" s="118">
        <f t="shared" si="337"/>
        <v>2.0785745403058791E-5</v>
      </c>
      <c r="IJ872" s="118" t="str">
        <f t="shared" si="338"/>
        <v/>
      </c>
      <c r="IK872" s="118" t="str">
        <f t="shared" si="339"/>
        <v/>
      </c>
      <c r="IL872" s="118">
        <f t="shared" si="340"/>
        <v>1.1842633771809747E-106</v>
      </c>
      <c r="IM872" s="118" t="str">
        <f t="shared" si="341"/>
        <v/>
      </c>
      <c r="IN872" s="118" t="str">
        <f t="shared" si="342"/>
        <v/>
      </c>
      <c r="IO872" s="118"/>
      <c r="IP872" s="118"/>
      <c r="IQ872" s="118"/>
      <c r="IR872" s="118">
        <v>152</v>
      </c>
      <c r="IS872" s="118">
        <f t="shared" si="343"/>
        <v>-5355.0216846149742</v>
      </c>
      <c r="IT872" s="118">
        <f t="shared" si="344"/>
        <v>8.0201313808397953E-7</v>
      </c>
      <c r="IU872" s="118">
        <f t="shared" si="345"/>
        <v>3.4692220099075317E-4</v>
      </c>
      <c r="IV872" s="118">
        <f t="shared" si="346"/>
        <v>8.0201313808397953E-7</v>
      </c>
      <c r="IW872" s="118" t="str">
        <f t="shared" si="347"/>
        <v/>
      </c>
      <c r="IX872" s="118" t="str">
        <f t="shared" si="348"/>
        <v/>
      </c>
      <c r="IY872" s="118">
        <f t="shared" si="349"/>
        <v>1.6489753486210847E-27</v>
      </c>
      <c r="IZ872" s="118" t="str">
        <f t="shared" si="350"/>
        <v/>
      </c>
      <c r="JA872" s="118" t="str">
        <f t="shared" si="351"/>
        <v/>
      </c>
      <c r="JB872" s="118"/>
      <c r="JC872" s="118">
        <v>152</v>
      </c>
      <c r="JD872" s="118">
        <f t="shared" si="352"/>
        <v>-4127.3021237294824</v>
      </c>
      <c r="JE872" s="118">
        <f t="shared" si="353"/>
        <v>1.0405823506579114E-6</v>
      </c>
      <c r="JF872" s="118">
        <f t="shared" si="354"/>
        <v>3.4692220099075317E-4</v>
      </c>
      <c r="JG872" s="118">
        <f t="shared" si="355"/>
        <v>1.0405823506579114E-6</v>
      </c>
      <c r="JH872" s="118" t="str">
        <f t="shared" si="356"/>
        <v/>
      </c>
      <c r="JI872" s="118" t="str">
        <f t="shared" si="357"/>
        <v/>
      </c>
      <c r="JJ872" s="118">
        <f t="shared" si="358"/>
        <v>1.6489753486210847E-27</v>
      </c>
      <c r="JK872" s="118" t="str">
        <f t="shared" si="359"/>
        <v/>
      </c>
      <c r="JL872" s="118" t="str">
        <f t="shared" si="360"/>
        <v/>
      </c>
      <c r="JM872" s="118"/>
      <c r="JN872" s="118"/>
      <c r="JO872" s="118"/>
      <c r="JP872" s="118">
        <f t="shared" si="314"/>
        <v>1.0047999999999975</v>
      </c>
      <c r="JQ872" s="138">
        <f t="shared" si="315"/>
        <v>0.99475073377234979</v>
      </c>
      <c r="JR872" s="118">
        <f t="shared" si="316"/>
        <v>1.048978953532842E-4</v>
      </c>
      <c r="JS872" s="118" t="str">
        <f t="shared" si="312"/>
        <v/>
      </c>
      <c r="JT872" s="119" t="str">
        <f t="shared" si="313"/>
        <v/>
      </c>
    </row>
    <row r="873" spans="209:280" ht="20.100000000000001" customHeight="1" x14ac:dyDescent="0.25">
      <c r="HA873" s="1">
        <v>153</v>
      </c>
      <c r="HB873" s="1">
        <f t="shared" si="317"/>
        <v>-53804.12899540193</v>
      </c>
      <c r="HC873" s="1">
        <f t="shared" si="318"/>
        <v>8.0817181900169676E-8</v>
      </c>
      <c r="HD873" s="1">
        <f t="shared" si="319"/>
        <v>3.5202132163218437E-4</v>
      </c>
      <c r="HE873" s="1">
        <f t="shared" si="320"/>
        <v>8.0817181900169676E-8</v>
      </c>
      <c r="HF873" s="1" t="str">
        <f t="shared" si="321"/>
        <v/>
      </c>
      <c r="HG873" s="1" t="str">
        <f t="shared" si="322"/>
        <v/>
      </c>
      <c r="HK873" s="1">
        <f t="shared" si="323"/>
        <v>7.3511973740171524E-64</v>
      </c>
      <c r="HL873" s="1" t="str">
        <f t="shared" si="324"/>
        <v/>
      </c>
      <c r="HM873" s="1" t="str">
        <f t="shared" si="325"/>
        <v/>
      </c>
      <c r="HR873" s="1">
        <v>153</v>
      </c>
      <c r="HS873" s="1">
        <f t="shared" si="326"/>
        <v>-121.3318006732805</v>
      </c>
      <c r="HT873" s="1">
        <f t="shared" si="327"/>
        <v>3.5838074238349068E-5</v>
      </c>
      <c r="HU873" s="1">
        <f t="shared" si="328"/>
        <v>3.5202132163218437E-4</v>
      </c>
      <c r="HV873" s="118">
        <f t="shared" si="329"/>
        <v>3.5838074238349068E-5</v>
      </c>
      <c r="HW873" s="118" t="str">
        <f t="shared" si="330"/>
        <v/>
      </c>
      <c r="HX873" s="118" t="str">
        <f t="shared" si="331"/>
        <v/>
      </c>
      <c r="HY873" s="118">
        <f t="shared" si="332"/>
        <v>9.7196779963996827E-19</v>
      </c>
      <c r="HZ873" s="118" t="str">
        <f t="shared" si="333"/>
        <v/>
      </c>
      <c r="IA873" s="118" t="str">
        <f t="shared" si="334"/>
        <v/>
      </c>
      <c r="IB873" s="118"/>
      <c r="IC873" s="118"/>
      <c r="ID873" s="118"/>
      <c r="IE873" s="118">
        <v>153</v>
      </c>
      <c r="IF873" s="118">
        <f t="shared" si="361"/>
        <v>-206.37860430886002</v>
      </c>
      <c r="IG873" s="118">
        <f t="shared" si="335"/>
        <v>2.1069519752609947E-5</v>
      </c>
      <c r="IH873" s="118">
        <f t="shared" si="336"/>
        <v>3.5202132163218437E-4</v>
      </c>
      <c r="II873" s="118">
        <f t="shared" si="337"/>
        <v>2.1069519752609947E-5</v>
      </c>
      <c r="IJ873" s="118" t="str">
        <f t="shared" si="338"/>
        <v/>
      </c>
      <c r="IK873" s="118" t="str">
        <f t="shared" si="339"/>
        <v/>
      </c>
      <c r="IL873" s="118">
        <f t="shared" si="340"/>
        <v>1.2924546023972412E-106</v>
      </c>
      <c r="IM873" s="118" t="str">
        <f t="shared" si="341"/>
        <v/>
      </c>
      <c r="IN873" s="118" t="str">
        <f t="shared" si="342"/>
        <v/>
      </c>
      <c r="IO873" s="118"/>
      <c r="IP873" s="118"/>
      <c r="IQ873" s="118"/>
      <c r="IR873" s="118">
        <v>153</v>
      </c>
      <c r="IS873" s="118">
        <f t="shared" si="343"/>
        <v>-5348.7068005529281</v>
      </c>
      <c r="IT873" s="118">
        <f t="shared" si="344"/>
        <v>8.1296250517079904E-7</v>
      </c>
      <c r="IU873" s="118">
        <f t="shared" si="345"/>
        <v>3.5202132163218437E-4</v>
      </c>
      <c r="IV873" s="118">
        <f t="shared" si="346"/>
        <v>8.1296250517079904E-7</v>
      </c>
      <c r="IW873" s="118" t="str">
        <f t="shared" si="347"/>
        <v/>
      </c>
      <c r="IX873" s="118" t="str">
        <f t="shared" si="348"/>
        <v/>
      </c>
      <c r="IY873" s="118">
        <f t="shared" si="349"/>
        <v>1.718545749520399E-27</v>
      </c>
      <c r="IZ873" s="118" t="str">
        <f t="shared" si="350"/>
        <v/>
      </c>
      <c r="JA873" s="118" t="str">
        <f t="shared" si="351"/>
        <v/>
      </c>
      <c r="JB873" s="118"/>
      <c r="JC873" s="118">
        <v>153</v>
      </c>
      <c r="JD873" s="118">
        <f t="shared" si="352"/>
        <v>-4122.4350221684808</v>
      </c>
      <c r="JE873" s="118">
        <f t="shared" si="353"/>
        <v>1.0547887490326796E-6</v>
      </c>
      <c r="JF873" s="118">
        <f t="shared" si="354"/>
        <v>3.5202132163218437E-4</v>
      </c>
      <c r="JG873" s="118">
        <f t="shared" si="355"/>
        <v>1.0547887490326796E-6</v>
      </c>
      <c r="JH873" s="118" t="str">
        <f t="shared" si="356"/>
        <v/>
      </c>
      <c r="JI873" s="118" t="str">
        <f t="shared" si="357"/>
        <v/>
      </c>
      <c r="JJ873" s="118">
        <f t="shared" si="358"/>
        <v>1.718545749520399E-27</v>
      </c>
      <c r="JK873" s="118" t="str">
        <f t="shared" si="359"/>
        <v/>
      </c>
      <c r="JL873" s="118" t="str">
        <f t="shared" si="360"/>
        <v/>
      </c>
      <c r="JM873" s="118"/>
      <c r="JN873" s="118"/>
      <c r="JO873" s="118"/>
      <c r="JP873" s="118">
        <f t="shared" si="314"/>
        <v>1.0111999999999974</v>
      </c>
      <c r="JQ873" s="138">
        <f t="shared" si="315"/>
        <v>0.99464583587699651</v>
      </c>
      <c r="JR873" s="118">
        <f t="shared" si="316"/>
        <v>1.0623039115575938E-4</v>
      </c>
      <c r="JS873" s="118" t="str">
        <f t="shared" si="312"/>
        <v/>
      </c>
      <c r="JT873" s="119" t="str">
        <f t="shared" si="313"/>
        <v/>
      </c>
    </row>
    <row r="874" spans="209:280" ht="20.100000000000001" customHeight="1" x14ac:dyDescent="0.25">
      <c r="HA874" s="1">
        <v>154</v>
      </c>
      <c r="HB874" s="1">
        <f t="shared" si="317"/>
        <v>-53740.605820672994</v>
      </c>
      <c r="HC874" s="1">
        <f t="shared" si="318"/>
        <v>8.191921593997367E-8</v>
      </c>
      <c r="HD874" s="1">
        <f t="shared" si="319"/>
        <v>3.5719001582939906E-4</v>
      </c>
      <c r="HE874" s="1">
        <f t="shared" si="320"/>
        <v>8.191921593997367E-8</v>
      </c>
      <c r="HF874" s="1" t="str">
        <f t="shared" si="321"/>
        <v/>
      </c>
      <c r="HG874" s="1" t="str">
        <f t="shared" si="322"/>
        <v/>
      </c>
      <c r="HK874" s="1">
        <f t="shared" si="323"/>
        <v>7.8501138930612568E-64</v>
      </c>
      <c r="HL874" s="1" t="str">
        <f t="shared" si="324"/>
        <v/>
      </c>
      <c r="HM874" s="1" t="str">
        <f t="shared" si="325"/>
        <v/>
      </c>
      <c r="HR874" s="1">
        <v>154</v>
      </c>
      <c r="HS874" s="1">
        <f t="shared" si="326"/>
        <v>-121.18855179409127</v>
      </c>
      <c r="HT874" s="1">
        <f t="shared" si="327"/>
        <v>3.6326767073252225E-5</v>
      </c>
      <c r="HU874" s="1">
        <f t="shared" si="328"/>
        <v>3.5719001582939906E-4</v>
      </c>
      <c r="HV874" s="118">
        <f t="shared" si="329"/>
        <v>3.6326767073252225E-5</v>
      </c>
      <c r="HW874" s="118" t="str">
        <f t="shared" si="330"/>
        <v/>
      </c>
      <c r="HX874" s="118" t="str">
        <f t="shared" si="331"/>
        <v/>
      </c>
      <c r="HY874" s="118">
        <f t="shared" si="332"/>
        <v>1.0059761304553339E-18</v>
      </c>
      <c r="HZ874" s="118" t="str">
        <f t="shared" si="333"/>
        <v/>
      </c>
      <c r="IA874" s="118" t="str">
        <f t="shared" si="334"/>
        <v/>
      </c>
      <c r="IB874" s="118"/>
      <c r="IC874" s="118"/>
      <c r="ID874" s="118"/>
      <c r="IE874" s="118">
        <v>154</v>
      </c>
      <c r="IF874" s="118">
        <f t="shared" si="361"/>
        <v>-206.13494598027813</v>
      </c>
      <c r="IG874" s="118">
        <f t="shared" si="335"/>
        <v>2.135682657801222E-5</v>
      </c>
      <c r="IH874" s="118">
        <f t="shared" si="336"/>
        <v>3.5719001582939906E-4</v>
      </c>
      <c r="II874" s="118">
        <f t="shared" si="337"/>
        <v>2.135682657801222E-5</v>
      </c>
      <c r="IJ874" s="118" t="str">
        <f t="shared" si="338"/>
        <v/>
      </c>
      <c r="IK874" s="118" t="str">
        <f t="shared" si="339"/>
        <v/>
      </c>
      <c r="IL874" s="118">
        <f t="shared" si="340"/>
        <v>1.4105073285517899E-106</v>
      </c>
      <c r="IM874" s="118" t="str">
        <f t="shared" si="341"/>
        <v/>
      </c>
      <c r="IN874" s="118" t="str">
        <f t="shared" si="342"/>
        <v/>
      </c>
      <c r="IO874" s="118"/>
      <c r="IP874" s="118"/>
      <c r="IQ874" s="118"/>
      <c r="IR874" s="118">
        <v>154</v>
      </c>
      <c r="IS874" s="118">
        <f t="shared" si="343"/>
        <v>-5342.3919164908821</v>
      </c>
      <c r="IT874" s="118">
        <f t="shared" si="344"/>
        <v>8.2404817201438104E-7</v>
      </c>
      <c r="IU874" s="118">
        <f t="shared" si="345"/>
        <v>3.5719001582939906E-4</v>
      </c>
      <c r="IV874" s="118">
        <f t="shared" si="346"/>
        <v>8.2404817201438104E-7</v>
      </c>
      <c r="IW874" s="118" t="str">
        <f t="shared" si="347"/>
        <v/>
      </c>
      <c r="IX874" s="118" t="str">
        <f t="shared" si="348"/>
        <v/>
      </c>
      <c r="IY874" s="118">
        <f t="shared" si="349"/>
        <v>1.7910226745660807E-27</v>
      </c>
      <c r="IZ874" s="118" t="str">
        <f t="shared" si="350"/>
        <v/>
      </c>
      <c r="JA874" s="118" t="str">
        <f t="shared" si="351"/>
        <v/>
      </c>
      <c r="JB874" s="118"/>
      <c r="JC874" s="118">
        <v>154</v>
      </c>
      <c r="JD874" s="118">
        <f t="shared" si="352"/>
        <v>-4117.5679206074792</v>
      </c>
      <c r="JE874" s="118">
        <f t="shared" si="353"/>
        <v>1.0691719912950987E-6</v>
      </c>
      <c r="JF874" s="118">
        <f t="shared" si="354"/>
        <v>3.5719001582939906E-4</v>
      </c>
      <c r="JG874" s="118">
        <f t="shared" si="355"/>
        <v>1.0691719912950987E-6</v>
      </c>
      <c r="JH874" s="118" t="str">
        <f t="shared" si="356"/>
        <v/>
      </c>
      <c r="JI874" s="118" t="str">
        <f t="shared" si="357"/>
        <v/>
      </c>
      <c r="JJ874" s="118">
        <f t="shared" si="358"/>
        <v>1.7910226745660807E-27</v>
      </c>
      <c r="JK874" s="118" t="str">
        <f t="shared" si="359"/>
        <v/>
      </c>
      <c r="JL874" s="118" t="str">
        <f t="shared" si="360"/>
        <v/>
      </c>
      <c r="JM874" s="118"/>
      <c r="JN874" s="118"/>
      <c r="JO874" s="118"/>
      <c r="JP874" s="118">
        <f t="shared" si="314"/>
        <v>1.0175999999999974</v>
      </c>
      <c r="JQ874" s="138">
        <f t="shared" si="315"/>
        <v>0.99453960548584075</v>
      </c>
      <c r="JR874" s="118">
        <f t="shared" si="316"/>
        <v>1.0756910818343624E-4</v>
      </c>
      <c r="JS874" s="118" t="str">
        <f t="shared" si="312"/>
        <v/>
      </c>
      <c r="JT874" s="119" t="str">
        <f t="shared" si="313"/>
        <v/>
      </c>
    </row>
    <row r="875" spans="209:280" ht="20.100000000000001" customHeight="1" x14ac:dyDescent="0.25">
      <c r="HA875" s="1">
        <v>155</v>
      </c>
      <c r="HB875" s="1">
        <f t="shared" si="317"/>
        <v>-53677.082645944072</v>
      </c>
      <c r="HC875" s="1">
        <f t="shared" si="318"/>
        <v>8.3034948895413641E-8</v>
      </c>
      <c r="HD875" s="1">
        <f t="shared" si="319"/>
        <v>3.6242914903304274E-4</v>
      </c>
      <c r="HE875" s="1">
        <f t="shared" si="320"/>
        <v>8.3034948895413641E-8</v>
      </c>
      <c r="HF875" s="1" t="str">
        <f t="shared" si="321"/>
        <v/>
      </c>
      <c r="HG875" s="1" t="str">
        <f t="shared" si="322"/>
        <v/>
      </c>
      <c r="HK875" s="1">
        <f t="shared" si="323"/>
        <v>8.3827571235015719E-64</v>
      </c>
      <c r="HL875" s="1" t="str">
        <f t="shared" si="324"/>
        <v/>
      </c>
      <c r="HM875" s="1" t="str">
        <f t="shared" si="325"/>
        <v/>
      </c>
      <c r="HR875" s="1">
        <v>155</v>
      </c>
      <c r="HS875" s="1">
        <f t="shared" si="326"/>
        <v>-121.04530291490204</v>
      </c>
      <c r="HT875" s="1">
        <f t="shared" si="327"/>
        <v>3.6821534640582516E-5</v>
      </c>
      <c r="HU875" s="1">
        <f t="shared" si="328"/>
        <v>3.6242914903304382E-4</v>
      </c>
      <c r="HV875" s="118">
        <f t="shared" si="329"/>
        <v>3.6821534640582516E-5</v>
      </c>
      <c r="HW875" s="118" t="str">
        <f t="shared" si="330"/>
        <v/>
      </c>
      <c r="HX875" s="118" t="str">
        <f t="shared" si="331"/>
        <v/>
      </c>
      <c r="HY875" s="118">
        <f t="shared" si="332"/>
        <v>1.0411577253306824E-18</v>
      </c>
      <c r="HZ875" s="118" t="str">
        <f t="shared" si="333"/>
        <v/>
      </c>
      <c r="IA875" s="118" t="str">
        <f t="shared" si="334"/>
        <v/>
      </c>
      <c r="IB875" s="118"/>
      <c r="IC875" s="118"/>
      <c r="ID875" s="118"/>
      <c r="IE875" s="118">
        <v>155</v>
      </c>
      <c r="IF875" s="118">
        <f t="shared" si="361"/>
        <v>-205.89128765169625</v>
      </c>
      <c r="IG875" s="118">
        <f t="shared" si="335"/>
        <v>2.1647704792156322E-5</v>
      </c>
      <c r="IH875" s="118">
        <f t="shared" si="336"/>
        <v>3.6242914903304274E-4</v>
      </c>
      <c r="II875" s="118">
        <f t="shared" si="337"/>
        <v>2.1647704792156322E-5</v>
      </c>
      <c r="IJ875" s="118" t="str">
        <f t="shared" si="338"/>
        <v/>
      </c>
      <c r="IK875" s="118" t="str">
        <f t="shared" si="339"/>
        <v/>
      </c>
      <c r="IL875" s="118">
        <f t="shared" si="340"/>
        <v>1.5393183543683962E-106</v>
      </c>
      <c r="IM875" s="118" t="str">
        <f t="shared" si="341"/>
        <v/>
      </c>
      <c r="IN875" s="118" t="str">
        <f t="shared" si="342"/>
        <v/>
      </c>
      <c r="IO875" s="118"/>
      <c r="IP875" s="118"/>
      <c r="IQ875" s="118"/>
      <c r="IR875" s="118">
        <v>155</v>
      </c>
      <c r="IS875" s="118">
        <f t="shared" si="343"/>
        <v>-5336.0770324288369</v>
      </c>
      <c r="IT875" s="118">
        <f t="shared" si="344"/>
        <v>8.3527164005953689E-7</v>
      </c>
      <c r="IU875" s="118">
        <f t="shared" si="345"/>
        <v>3.6242914903304274E-4</v>
      </c>
      <c r="IV875" s="118">
        <f t="shared" si="346"/>
        <v>8.3527164005953689E-7</v>
      </c>
      <c r="IW875" s="118" t="str">
        <f t="shared" si="347"/>
        <v/>
      </c>
      <c r="IX875" s="118" t="str">
        <f t="shared" si="348"/>
        <v/>
      </c>
      <c r="IY875" s="118">
        <f t="shared" si="349"/>
        <v>1.8665263336283194E-27</v>
      </c>
      <c r="IZ875" s="118" t="str">
        <f t="shared" si="350"/>
        <v/>
      </c>
      <c r="JA875" s="118" t="str">
        <f t="shared" si="351"/>
        <v/>
      </c>
      <c r="JB875" s="118"/>
      <c r="JC875" s="118">
        <v>155</v>
      </c>
      <c r="JD875" s="118">
        <f t="shared" si="352"/>
        <v>-4112.7008190464776</v>
      </c>
      <c r="JE875" s="118">
        <f t="shared" si="353"/>
        <v>1.083734025514218E-6</v>
      </c>
      <c r="JF875" s="118">
        <f t="shared" si="354"/>
        <v>3.6242914903304274E-4</v>
      </c>
      <c r="JG875" s="118">
        <f t="shared" si="355"/>
        <v>1.083734025514218E-6</v>
      </c>
      <c r="JH875" s="118" t="str">
        <f t="shared" si="356"/>
        <v/>
      </c>
      <c r="JI875" s="118" t="str">
        <f t="shared" si="357"/>
        <v/>
      </c>
      <c r="JJ875" s="118">
        <f t="shared" si="358"/>
        <v>1.8665263336283194E-27</v>
      </c>
      <c r="JK875" s="118" t="str">
        <f t="shared" si="359"/>
        <v/>
      </c>
      <c r="JL875" s="118" t="str">
        <f t="shared" si="360"/>
        <v/>
      </c>
      <c r="JM875" s="118"/>
      <c r="JN875" s="118"/>
      <c r="JO875" s="118"/>
      <c r="JP875" s="118">
        <f t="shared" si="314"/>
        <v>1.0239999999999974</v>
      </c>
      <c r="JQ875" s="138">
        <f t="shared" si="315"/>
        <v>0.99443203637765731</v>
      </c>
      <c r="JR875" s="118">
        <f t="shared" si="316"/>
        <v>1.0891399220847031E-4</v>
      </c>
      <c r="JS875" s="118" t="str">
        <f t="shared" si="312"/>
        <v/>
      </c>
      <c r="JT875" s="119" t="str">
        <f t="shared" si="313"/>
        <v/>
      </c>
    </row>
    <row r="876" spans="209:280" ht="20.100000000000001" customHeight="1" x14ac:dyDescent="0.25">
      <c r="HA876" s="1">
        <v>156</v>
      </c>
      <c r="HB876" s="1">
        <f t="shared" si="317"/>
        <v>-53613.559471215143</v>
      </c>
      <c r="HC876" s="1">
        <f t="shared" si="318"/>
        <v>8.4164531398283738E-8</v>
      </c>
      <c r="HD876" s="1">
        <f t="shared" si="319"/>
        <v>3.6773959621874718E-4</v>
      </c>
      <c r="HE876" s="1">
        <f t="shared" si="320"/>
        <v>8.4164531398283738E-8</v>
      </c>
      <c r="HF876" s="1" t="str">
        <f t="shared" si="321"/>
        <v/>
      </c>
      <c r="HG876" s="1" t="str">
        <f t="shared" si="322"/>
        <v/>
      </c>
      <c r="HK876" s="1">
        <f t="shared" si="323"/>
        <v>8.9513978558773983E-64</v>
      </c>
      <c r="HL876" s="1" t="str">
        <f t="shared" si="324"/>
        <v/>
      </c>
      <c r="HM876" s="1" t="str">
        <f t="shared" si="325"/>
        <v/>
      </c>
      <c r="HR876" s="1">
        <v>156</v>
      </c>
      <c r="HS876" s="1">
        <f t="shared" si="326"/>
        <v>-120.90205403571281</v>
      </c>
      <c r="HT876" s="1">
        <f t="shared" si="327"/>
        <v>3.7322443737440068E-5</v>
      </c>
      <c r="HU876" s="1">
        <f t="shared" si="328"/>
        <v>3.677395962187461E-4</v>
      </c>
      <c r="HV876" s="118">
        <f t="shared" si="329"/>
        <v>3.7322443737440068E-5</v>
      </c>
      <c r="HW876" s="118" t="str">
        <f t="shared" si="330"/>
        <v/>
      </c>
      <c r="HX876" s="118" t="str">
        <f t="shared" si="331"/>
        <v/>
      </c>
      <c r="HY876" s="118">
        <f t="shared" si="332"/>
        <v>1.0775524708656063E-18</v>
      </c>
      <c r="HZ876" s="118" t="str">
        <f t="shared" si="333"/>
        <v/>
      </c>
      <c r="IA876" s="118" t="str">
        <f t="shared" si="334"/>
        <v/>
      </c>
      <c r="IB876" s="118"/>
      <c r="IC876" s="118"/>
      <c r="ID876" s="118"/>
      <c r="IE876" s="118">
        <v>156</v>
      </c>
      <c r="IF876" s="118">
        <f t="shared" si="361"/>
        <v>-205.64762932311436</v>
      </c>
      <c r="IG876" s="118">
        <f t="shared" si="335"/>
        <v>2.1942193665646363E-5</v>
      </c>
      <c r="IH876" s="118">
        <f t="shared" si="336"/>
        <v>3.677395962187461E-4</v>
      </c>
      <c r="II876" s="118">
        <f t="shared" si="337"/>
        <v>2.1942193665646363E-5</v>
      </c>
      <c r="IJ876" s="118" t="str">
        <f t="shared" si="338"/>
        <v/>
      </c>
      <c r="IK876" s="118" t="str">
        <f t="shared" si="339"/>
        <v/>
      </c>
      <c r="IL876" s="118">
        <f t="shared" si="340"/>
        <v>1.6798658443099429E-106</v>
      </c>
      <c r="IM876" s="118" t="str">
        <f t="shared" si="341"/>
        <v/>
      </c>
      <c r="IN876" s="118" t="str">
        <f t="shared" si="342"/>
        <v/>
      </c>
      <c r="IO876" s="118"/>
      <c r="IP876" s="118"/>
      <c r="IQ876" s="118"/>
      <c r="IR876" s="118">
        <v>156</v>
      </c>
      <c r="IS876" s="118">
        <f t="shared" si="343"/>
        <v>-5329.7621483667908</v>
      </c>
      <c r="IT876" s="118">
        <f t="shared" si="344"/>
        <v>8.466344245533678E-7</v>
      </c>
      <c r="IU876" s="118">
        <f t="shared" si="345"/>
        <v>3.6773959621874718E-4</v>
      </c>
      <c r="IV876" s="118">
        <f t="shared" si="346"/>
        <v>8.466344245533678E-7</v>
      </c>
      <c r="IW876" s="118" t="str">
        <f t="shared" si="347"/>
        <v/>
      </c>
      <c r="IX876" s="118" t="str">
        <f t="shared" si="348"/>
        <v/>
      </c>
      <c r="IY876" s="118">
        <f t="shared" si="349"/>
        <v>1.9451818568903061E-27</v>
      </c>
      <c r="IZ876" s="118" t="str">
        <f t="shared" si="350"/>
        <v/>
      </c>
      <c r="JA876" s="118" t="str">
        <f t="shared" si="351"/>
        <v/>
      </c>
      <c r="JB876" s="118"/>
      <c r="JC876" s="118">
        <v>156</v>
      </c>
      <c r="JD876" s="118">
        <f t="shared" si="352"/>
        <v>-4107.833717485476</v>
      </c>
      <c r="JE876" s="118">
        <f t="shared" si="353"/>
        <v>1.0984768176670444E-6</v>
      </c>
      <c r="JF876" s="118">
        <f t="shared" si="354"/>
        <v>3.677395962187461E-4</v>
      </c>
      <c r="JG876" s="118">
        <f t="shared" si="355"/>
        <v>1.0984768176670444E-6</v>
      </c>
      <c r="JH876" s="118" t="str">
        <f t="shared" si="356"/>
        <v/>
      </c>
      <c r="JI876" s="118" t="str">
        <f t="shared" si="357"/>
        <v/>
      </c>
      <c r="JJ876" s="118">
        <f t="shared" si="358"/>
        <v>1.9451818568903061E-27</v>
      </c>
      <c r="JK876" s="118" t="str">
        <f t="shared" si="359"/>
        <v/>
      </c>
      <c r="JL876" s="118" t="str">
        <f t="shared" si="360"/>
        <v/>
      </c>
      <c r="JM876" s="118"/>
      <c r="JN876" s="118"/>
      <c r="JO876" s="118"/>
      <c r="JP876" s="118">
        <f t="shared" si="314"/>
        <v>1.0303999999999973</v>
      </c>
      <c r="JQ876" s="138">
        <f t="shared" si="315"/>
        <v>0.99432312238544884</v>
      </c>
      <c r="JR876" s="118">
        <f t="shared" si="316"/>
        <v>1.1026498897603876E-4</v>
      </c>
      <c r="JS876" s="118" t="str">
        <f t="shared" si="312"/>
        <v/>
      </c>
      <c r="JT876" s="119" t="str">
        <f t="shared" si="313"/>
        <v/>
      </c>
    </row>
    <row r="877" spans="209:280" ht="20.100000000000001" customHeight="1" x14ac:dyDescent="0.25">
      <c r="HA877" s="1">
        <v>157</v>
      </c>
      <c r="HB877" s="1">
        <f t="shared" si="317"/>
        <v>-53550.036296486214</v>
      </c>
      <c r="HC877" s="1">
        <f t="shared" si="318"/>
        <v>8.5308115461453695E-8</v>
      </c>
      <c r="HD877" s="1">
        <f t="shared" si="319"/>
        <v>3.7312224197456629E-4</v>
      </c>
      <c r="HE877" s="1">
        <f t="shared" si="320"/>
        <v>8.5308115461453695E-8</v>
      </c>
      <c r="HF877" s="1" t="str">
        <f t="shared" si="321"/>
        <v/>
      </c>
      <c r="HG877" s="1" t="str">
        <f t="shared" si="322"/>
        <v/>
      </c>
      <c r="HK877" s="1">
        <f t="shared" si="323"/>
        <v>9.5584591517568819E-64</v>
      </c>
      <c r="HL877" s="1" t="str">
        <f t="shared" si="324"/>
        <v/>
      </c>
      <c r="HM877" s="1" t="str">
        <f t="shared" si="325"/>
        <v/>
      </c>
      <c r="HR877" s="1">
        <v>157</v>
      </c>
      <c r="HS877" s="1">
        <f t="shared" si="326"/>
        <v>-120.75880515652356</v>
      </c>
      <c r="HT877" s="1">
        <f t="shared" si="327"/>
        <v>3.7829561773358585E-5</v>
      </c>
      <c r="HU877" s="1">
        <f t="shared" si="328"/>
        <v>3.7312224197456629E-4</v>
      </c>
      <c r="HV877" s="118">
        <f t="shared" si="329"/>
        <v>3.7829561773358585E-5</v>
      </c>
      <c r="HW877" s="118" t="str">
        <f t="shared" si="330"/>
        <v/>
      </c>
      <c r="HX877" s="118" t="str">
        <f t="shared" si="331"/>
        <v/>
      </c>
      <c r="HY877" s="118">
        <f t="shared" si="332"/>
        <v>1.1152015890187859E-18</v>
      </c>
      <c r="HZ877" s="118" t="str">
        <f t="shared" si="333"/>
        <v/>
      </c>
      <c r="IA877" s="118" t="str">
        <f t="shared" si="334"/>
        <v/>
      </c>
      <c r="IB877" s="118"/>
      <c r="IC877" s="118"/>
      <c r="ID877" s="118"/>
      <c r="IE877" s="118">
        <v>157</v>
      </c>
      <c r="IF877" s="118">
        <f t="shared" si="361"/>
        <v>-205.40397099453247</v>
      </c>
      <c r="IG877" s="118">
        <f t="shared" si="335"/>
        <v>2.2240332829141255E-5</v>
      </c>
      <c r="IH877" s="118">
        <f t="shared" si="336"/>
        <v>3.7312224197456553E-4</v>
      </c>
      <c r="II877" s="118">
        <f t="shared" si="337"/>
        <v>2.2240332829141255E-5</v>
      </c>
      <c r="IJ877" s="118" t="str">
        <f t="shared" si="338"/>
        <v/>
      </c>
      <c r="IK877" s="118" t="str">
        <f t="shared" si="339"/>
        <v/>
      </c>
      <c r="IL877" s="118">
        <f t="shared" si="340"/>
        <v>1.8332166936384689E-106</v>
      </c>
      <c r="IM877" s="118" t="str">
        <f t="shared" si="341"/>
        <v/>
      </c>
      <c r="IN877" s="118" t="str">
        <f t="shared" si="342"/>
        <v/>
      </c>
      <c r="IO877" s="118"/>
      <c r="IP877" s="118"/>
      <c r="IQ877" s="118"/>
      <c r="IR877" s="118">
        <v>157</v>
      </c>
      <c r="IS877" s="118">
        <f t="shared" si="343"/>
        <v>-5323.4472643047447</v>
      </c>
      <c r="IT877" s="118">
        <f t="shared" si="344"/>
        <v>8.5813805463560036E-7</v>
      </c>
      <c r="IU877" s="118">
        <f t="shared" si="345"/>
        <v>3.7312224197456629E-4</v>
      </c>
      <c r="IV877" s="118">
        <f t="shared" si="346"/>
        <v>8.5813805463560036E-7</v>
      </c>
      <c r="IW877" s="118" t="str">
        <f t="shared" si="347"/>
        <v/>
      </c>
      <c r="IX877" s="118" t="str">
        <f t="shared" si="348"/>
        <v/>
      </c>
      <c r="IY877" s="118">
        <f t="shared" si="349"/>
        <v>2.027119494095302E-27</v>
      </c>
      <c r="IZ877" s="118" t="str">
        <f t="shared" si="350"/>
        <v/>
      </c>
      <c r="JA877" s="118" t="str">
        <f t="shared" si="351"/>
        <v/>
      </c>
      <c r="JB877" s="118"/>
      <c r="JC877" s="118">
        <v>157</v>
      </c>
      <c r="JD877" s="118">
        <f t="shared" si="352"/>
        <v>-4102.9666159244744</v>
      </c>
      <c r="JE877" s="118">
        <f t="shared" si="353"/>
        <v>1.1134023517557592E-6</v>
      </c>
      <c r="JF877" s="118">
        <f t="shared" si="354"/>
        <v>3.7312224197456553E-4</v>
      </c>
      <c r="JG877" s="118">
        <f t="shared" si="355"/>
        <v>1.1134023517557592E-6</v>
      </c>
      <c r="JH877" s="118" t="str">
        <f t="shared" si="356"/>
        <v/>
      </c>
      <c r="JI877" s="118" t="str">
        <f t="shared" si="357"/>
        <v/>
      </c>
      <c r="JJ877" s="118">
        <f t="shared" si="358"/>
        <v>2.027119494095302E-27</v>
      </c>
      <c r="JK877" s="118" t="str">
        <f t="shared" si="359"/>
        <v/>
      </c>
      <c r="JL877" s="118" t="str">
        <f t="shared" si="360"/>
        <v/>
      </c>
      <c r="JM877" s="118"/>
      <c r="JN877" s="118"/>
      <c r="JO877" s="118"/>
      <c r="JP877" s="118">
        <f t="shared" si="314"/>
        <v>1.0367999999999973</v>
      </c>
      <c r="JQ877" s="138">
        <f t="shared" si="315"/>
        <v>0.9942128573964728</v>
      </c>
      <c r="JR877" s="118">
        <f t="shared" si="316"/>
        <v>1.1162204420778199E-4</v>
      </c>
      <c r="JS877" s="118" t="str">
        <f t="shared" si="312"/>
        <v/>
      </c>
      <c r="JT877" s="119" t="str">
        <f t="shared" si="313"/>
        <v/>
      </c>
    </row>
    <row r="878" spans="209:280" ht="20.100000000000001" customHeight="1" x14ac:dyDescent="0.25">
      <c r="HA878" s="1">
        <v>158</v>
      </c>
      <c r="HB878" s="1">
        <f t="shared" si="317"/>
        <v>-53486.513121757285</v>
      </c>
      <c r="HC878" s="1">
        <f t="shared" si="318"/>
        <v>8.6465854487863424E-8</v>
      </c>
      <c r="HD878" s="1">
        <f t="shared" si="319"/>
        <v>3.7857798058900047E-4</v>
      </c>
      <c r="HE878" s="1">
        <f t="shared" si="320"/>
        <v>8.6465854487863424E-8</v>
      </c>
      <c r="HF878" s="1" t="str">
        <f t="shared" si="321"/>
        <v/>
      </c>
      <c r="HG878" s="1" t="str">
        <f t="shared" si="322"/>
        <v/>
      </c>
      <c r="HK878" s="1">
        <f t="shared" si="323"/>
        <v>1.0206526512643591E-63</v>
      </c>
      <c r="HL878" s="1" t="str">
        <f t="shared" si="324"/>
        <v/>
      </c>
      <c r="HM878" s="1" t="str">
        <f t="shared" si="325"/>
        <v/>
      </c>
      <c r="HR878" s="1">
        <v>158</v>
      </c>
      <c r="HS878" s="1">
        <f t="shared" si="326"/>
        <v>-120.61555627733433</v>
      </c>
      <c r="HT878" s="1">
        <f t="shared" si="327"/>
        <v>3.8342956774292402E-5</v>
      </c>
      <c r="HU878" s="1">
        <f t="shared" si="328"/>
        <v>3.7857798058900047E-4</v>
      </c>
      <c r="HV878" s="118">
        <f t="shared" si="329"/>
        <v>3.8342956774292402E-5</v>
      </c>
      <c r="HW878" s="118" t="str">
        <f t="shared" si="330"/>
        <v/>
      </c>
      <c r="HX878" s="118" t="str">
        <f t="shared" si="331"/>
        <v/>
      </c>
      <c r="HY878" s="118">
        <f t="shared" si="332"/>
        <v>1.1541476811025694E-18</v>
      </c>
      <c r="HZ878" s="118" t="str">
        <f t="shared" si="333"/>
        <v/>
      </c>
      <c r="IA878" s="118" t="str">
        <f t="shared" si="334"/>
        <v/>
      </c>
      <c r="IB878" s="118"/>
      <c r="IC878" s="118"/>
      <c r="ID878" s="118"/>
      <c r="IE878" s="118">
        <v>158</v>
      </c>
      <c r="IF878" s="118">
        <f t="shared" si="361"/>
        <v>-205.16031266595058</v>
      </c>
      <c r="IG878" s="118">
        <f t="shared" si="335"/>
        <v>2.2542162275699252E-5</v>
      </c>
      <c r="IH878" s="118">
        <f t="shared" si="336"/>
        <v>3.7857798058900047E-4</v>
      </c>
      <c r="II878" s="118">
        <f t="shared" si="337"/>
        <v>2.2542162275699252E-5</v>
      </c>
      <c r="IJ878" s="118" t="str">
        <f t="shared" si="338"/>
        <v/>
      </c>
      <c r="IK878" s="118" t="str">
        <f t="shared" si="339"/>
        <v/>
      </c>
      <c r="IL878" s="118">
        <f t="shared" si="340"/>
        <v>2.0005345585856141E-106</v>
      </c>
      <c r="IM878" s="118" t="str">
        <f t="shared" si="341"/>
        <v/>
      </c>
      <c r="IN878" s="118" t="str">
        <f t="shared" si="342"/>
        <v/>
      </c>
      <c r="IO878" s="118"/>
      <c r="IP878" s="118"/>
      <c r="IQ878" s="118"/>
      <c r="IR878" s="118">
        <v>158</v>
      </c>
      <c r="IS878" s="118">
        <f t="shared" si="343"/>
        <v>-5317.1323802426987</v>
      </c>
      <c r="IT878" s="118">
        <f t="shared" si="344"/>
        <v>8.6978407342906279E-7</v>
      </c>
      <c r="IU878" s="118">
        <f t="shared" si="345"/>
        <v>3.7857798058900047E-4</v>
      </c>
      <c r="IV878" s="118">
        <f t="shared" si="346"/>
        <v>8.6978407342906279E-7</v>
      </c>
      <c r="IW878" s="118" t="str">
        <f t="shared" si="347"/>
        <v/>
      </c>
      <c r="IX878" s="118" t="str">
        <f t="shared" si="348"/>
        <v/>
      </c>
      <c r="IY878" s="118">
        <f t="shared" si="349"/>
        <v>2.1124748217738445E-27</v>
      </c>
      <c r="IZ878" s="118" t="str">
        <f t="shared" si="350"/>
        <v/>
      </c>
      <c r="JA878" s="118" t="str">
        <f t="shared" si="351"/>
        <v/>
      </c>
      <c r="JB878" s="118"/>
      <c r="JC878" s="118">
        <v>158</v>
      </c>
      <c r="JD878" s="118">
        <f t="shared" si="352"/>
        <v>-4098.0995143634718</v>
      </c>
      <c r="JE878" s="118">
        <f t="shared" si="353"/>
        <v>1.1285126299250917E-6</v>
      </c>
      <c r="JF878" s="118">
        <f t="shared" si="354"/>
        <v>3.7857798058900047E-4</v>
      </c>
      <c r="JG878" s="118">
        <f t="shared" si="355"/>
        <v>1.1285126299250917E-6</v>
      </c>
      <c r="JH878" s="118" t="str">
        <f t="shared" si="356"/>
        <v/>
      </c>
      <c r="JI878" s="118" t="str">
        <f t="shared" si="357"/>
        <v/>
      </c>
      <c r="JJ878" s="118">
        <f t="shared" si="358"/>
        <v>2.1124748217738445E-27</v>
      </c>
      <c r="JK878" s="118" t="str">
        <f t="shared" si="359"/>
        <v/>
      </c>
      <c r="JL878" s="118" t="str">
        <f t="shared" si="360"/>
        <v/>
      </c>
      <c r="JM878" s="118"/>
      <c r="JN878" s="118"/>
      <c r="JO878" s="118"/>
      <c r="JP878" s="118">
        <f t="shared" si="314"/>
        <v>1.0431999999999972</v>
      </c>
      <c r="JQ878" s="138">
        <f t="shared" si="315"/>
        <v>0.99410123535226502</v>
      </c>
      <c r="JR878" s="118">
        <f t="shared" si="316"/>
        <v>1.1298510360691072E-4</v>
      </c>
      <c r="JS878" s="118" t="str">
        <f t="shared" si="312"/>
        <v/>
      </c>
      <c r="JT878" s="119" t="str">
        <f t="shared" si="313"/>
        <v/>
      </c>
    </row>
    <row r="879" spans="209:280" ht="20.100000000000001" customHeight="1" x14ac:dyDescent="0.25">
      <c r="HA879" s="1">
        <v>159</v>
      </c>
      <c r="HB879" s="1">
        <f t="shared" si="317"/>
        <v>-53422.989947028356</v>
      </c>
      <c r="HC879" s="1">
        <f t="shared" si="318"/>
        <v>8.7637903279525319E-8</v>
      </c>
      <c r="HD879" s="1">
        <f t="shared" si="319"/>
        <v>3.8410771613958217E-4</v>
      </c>
      <c r="HE879" s="1">
        <f t="shared" si="320"/>
        <v>8.7637903279525319E-8</v>
      </c>
      <c r="HF879" s="1" t="str">
        <f t="shared" si="321"/>
        <v/>
      </c>
      <c r="HG879" s="1" t="str">
        <f t="shared" si="322"/>
        <v/>
      </c>
      <c r="HK879" s="1">
        <f t="shared" si="323"/>
        <v>1.0898358725166128E-63</v>
      </c>
      <c r="HL879" s="1" t="str">
        <f t="shared" si="324"/>
        <v/>
      </c>
      <c r="HM879" s="1" t="str">
        <f t="shared" si="325"/>
        <v/>
      </c>
      <c r="HR879" s="1">
        <v>159</v>
      </c>
      <c r="HS879" s="1">
        <f t="shared" si="326"/>
        <v>-120.47230739814511</v>
      </c>
      <c r="HT879" s="1">
        <f t="shared" si="327"/>
        <v>3.8862697386609623E-5</v>
      </c>
      <c r="HU879" s="1">
        <f t="shared" si="328"/>
        <v>3.8410771613958217E-4</v>
      </c>
      <c r="HV879" s="118">
        <f t="shared" si="329"/>
        <v>3.8862697386609623E-5</v>
      </c>
      <c r="HW879" s="118" t="str">
        <f t="shared" si="330"/>
        <v/>
      </c>
      <c r="HX879" s="118" t="str">
        <f t="shared" si="331"/>
        <v/>
      </c>
      <c r="HY879" s="118">
        <f t="shared" si="332"/>
        <v>1.1944347732027602E-18</v>
      </c>
      <c r="HZ879" s="118" t="str">
        <f t="shared" si="333"/>
        <v/>
      </c>
      <c r="IA879" s="118" t="str">
        <f t="shared" si="334"/>
        <v/>
      </c>
      <c r="IB879" s="118"/>
      <c r="IC879" s="118"/>
      <c r="ID879" s="118"/>
      <c r="IE879" s="118">
        <v>159</v>
      </c>
      <c r="IF879" s="118">
        <f t="shared" si="361"/>
        <v>-204.91665433736867</v>
      </c>
      <c r="IG879" s="118">
        <f t="shared" si="335"/>
        <v>2.2847722363125347E-5</v>
      </c>
      <c r="IH879" s="118">
        <f t="shared" si="336"/>
        <v>3.8410771613958217E-4</v>
      </c>
      <c r="II879" s="118">
        <f t="shared" si="337"/>
        <v>2.2847722363125347E-5</v>
      </c>
      <c r="IJ879" s="118" t="str">
        <f t="shared" si="338"/>
        <v/>
      </c>
      <c r="IK879" s="118" t="str">
        <f t="shared" si="339"/>
        <v/>
      </c>
      <c r="IL879" s="118">
        <f t="shared" si="340"/>
        <v>2.1830886115532521E-106</v>
      </c>
      <c r="IM879" s="118" t="str">
        <f t="shared" si="341"/>
        <v/>
      </c>
      <c r="IN879" s="118" t="str">
        <f t="shared" si="342"/>
        <v/>
      </c>
      <c r="IO879" s="118"/>
      <c r="IP879" s="118"/>
      <c r="IQ879" s="118"/>
      <c r="IR879" s="118">
        <v>159</v>
      </c>
      <c r="IS879" s="118">
        <f t="shared" si="343"/>
        <v>-5310.8174961806526</v>
      </c>
      <c r="IT879" s="118">
        <f t="shared" si="344"/>
        <v>8.8157403813024308E-7</v>
      </c>
      <c r="IU879" s="118">
        <f t="shared" si="345"/>
        <v>3.8410771613958217E-4</v>
      </c>
      <c r="IV879" s="118">
        <f t="shared" si="346"/>
        <v>8.8157403813024308E-7</v>
      </c>
      <c r="IW879" s="118" t="str">
        <f t="shared" si="347"/>
        <v/>
      </c>
      <c r="IX879" s="118" t="str">
        <f t="shared" si="348"/>
        <v/>
      </c>
      <c r="IY879" s="118">
        <f t="shared" si="349"/>
        <v>2.2013889587664695E-27</v>
      </c>
      <c r="IZ879" s="118" t="str">
        <f t="shared" si="350"/>
        <v/>
      </c>
      <c r="JA879" s="118" t="str">
        <f t="shared" si="351"/>
        <v/>
      </c>
      <c r="JB879" s="118"/>
      <c r="JC879" s="118">
        <v>159</v>
      </c>
      <c r="JD879" s="118">
        <f t="shared" si="352"/>
        <v>-4093.2324128024707</v>
      </c>
      <c r="JE879" s="118">
        <f t="shared" si="353"/>
        <v>1.1438096725798238E-6</v>
      </c>
      <c r="JF879" s="118">
        <f t="shared" si="354"/>
        <v>3.8410771613958097E-4</v>
      </c>
      <c r="JG879" s="118">
        <f t="shared" si="355"/>
        <v>1.1438096725798238E-6</v>
      </c>
      <c r="JH879" s="118" t="str">
        <f t="shared" si="356"/>
        <v/>
      </c>
      <c r="JI879" s="118" t="str">
        <f t="shared" si="357"/>
        <v/>
      </c>
      <c r="JJ879" s="118">
        <f t="shared" si="358"/>
        <v>2.2013889587664695E-27</v>
      </c>
      <c r="JK879" s="118" t="str">
        <f t="shared" si="359"/>
        <v/>
      </c>
      <c r="JL879" s="118" t="str">
        <f t="shared" si="360"/>
        <v/>
      </c>
      <c r="JM879" s="118"/>
      <c r="JN879" s="118"/>
      <c r="JO879" s="118"/>
      <c r="JP879" s="118">
        <f t="shared" si="314"/>
        <v>1.0495999999999972</v>
      </c>
      <c r="JQ879" s="138">
        <f t="shared" si="315"/>
        <v>0.99398825024865811</v>
      </c>
      <c r="JR879" s="118">
        <f t="shared" si="316"/>
        <v>1.1435411286331298E-4</v>
      </c>
      <c r="JS879" s="118" t="str">
        <f t="shared" si="312"/>
        <v/>
      </c>
      <c r="JT879" s="119" t="str">
        <f t="shared" si="313"/>
        <v/>
      </c>
    </row>
    <row r="880" spans="209:280" ht="20.100000000000001" customHeight="1" x14ac:dyDescent="0.25">
      <c r="HA880" s="1">
        <v>160</v>
      </c>
      <c r="HB880" s="1">
        <f t="shared" si="317"/>
        <v>-53359.466772299435</v>
      </c>
      <c r="HC880" s="1">
        <f t="shared" si="318"/>
        <v>8.8824418046537376E-8</v>
      </c>
      <c r="HD880" s="1">
        <f t="shared" si="319"/>
        <v>3.8971236258203093E-4</v>
      </c>
      <c r="HE880" s="1">
        <f t="shared" si="320"/>
        <v>8.8824418046537376E-8</v>
      </c>
      <c r="HF880" s="1" t="str">
        <f t="shared" si="321"/>
        <v/>
      </c>
      <c r="HG880" s="1" t="str">
        <f t="shared" si="322"/>
        <v/>
      </c>
      <c r="HK880" s="1">
        <f t="shared" si="323"/>
        <v>1.163689942733314E-63</v>
      </c>
      <c r="HL880" s="1" t="str">
        <f t="shared" si="324"/>
        <v/>
      </c>
      <c r="HM880" s="1" t="str">
        <f t="shared" si="325"/>
        <v/>
      </c>
      <c r="HR880" s="1">
        <v>160</v>
      </c>
      <c r="HS880" s="1">
        <f t="shared" si="326"/>
        <v>-120.32905851895586</v>
      </c>
      <c r="HT880" s="1">
        <f t="shared" si="327"/>
        <v>3.9388852881088598E-5</v>
      </c>
      <c r="HU880" s="1">
        <f t="shared" si="328"/>
        <v>3.8971236258203158E-4</v>
      </c>
      <c r="HV880" s="118">
        <f t="shared" si="329"/>
        <v>3.9388852881088598E-5</v>
      </c>
      <c r="HW880" s="118" t="str">
        <f t="shared" si="330"/>
        <v/>
      </c>
      <c r="HX880" s="118" t="str">
        <f t="shared" si="331"/>
        <v/>
      </c>
      <c r="HY880" s="118">
        <f t="shared" si="332"/>
        <v>1.2361083630691046E-18</v>
      </c>
      <c r="HZ880" s="118" t="str">
        <f t="shared" si="333"/>
        <v/>
      </c>
      <c r="IA880" s="118" t="str">
        <f t="shared" si="334"/>
        <v/>
      </c>
      <c r="IB880" s="118"/>
      <c r="IC880" s="118"/>
      <c r="ID880" s="118"/>
      <c r="IE880" s="118">
        <v>160</v>
      </c>
      <c r="IF880" s="118">
        <f t="shared" si="361"/>
        <v>-204.67299600878678</v>
      </c>
      <c r="IG880" s="118">
        <f t="shared" si="335"/>
        <v>2.3157053816320631E-5</v>
      </c>
      <c r="IH880" s="118">
        <f t="shared" si="336"/>
        <v>3.8971236258203158E-4</v>
      </c>
      <c r="II880" s="118">
        <f t="shared" si="337"/>
        <v>2.3157053816320631E-5</v>
      </c>
      <c r="IJ880" s="118" t="str">
        <f t="shared" si="338"/>
        <v/>
      </c>
      <c r="IK880" s="118" t="str">
        <f t="shared" si="339"/>
        <v/>
      </c>
      <c r="IL880" s="118">
        <f t="shared" si="340"/>
        <v>2.3822630866514929E-106</v>
      </c>
      <c r="IM880" s="118" t="str">
        <f t="shared" si="341"/>
        <v/>
      </c>
      <c r="IN880" s="118" t="str">
        <f t="shared" si="342"/>
        <v/>
      </c>
      <c r="IO880" s="118"/>
      <c r="IP880" s="118"/>
      <c r="IQ880" s="118"/>
      <c r="IR880" s="118">
        <v>160</v>
      </c>
      <c r="IS880" s="118">
        <f t="shared" si="343"/>
        <v>-5304.5026121186065</v>
      </c>
      <c r="IT880" s="118">
        <f t="shared" si="344"/>
        <v>8.9350952009995478E-7</v>
      </c>
      <c r="IU880" s="118">
        <f t="shared" si="345"/>
        <v>3.8971236258203158E-4</v>
      </c>
      <c r="IV880" s="118">
        <f t="shared" si="346"/>
        <v>8.9350952009995478E-7</v>
      </c>
      <c r="IW880" s="118" t="str">
        <f t="shared" si="347"/>
        <v/>
      </c>
      <c r="IX880" s="118" t="str">
        <f t="shared" si="348"/>
        <v/>
      </c>
      <c r="IY880" s="118">
        <f t="shared" si="349"/>
        <v>2.2940087903705914E-27</v>
      </c>
      <c r="IZ880" s="118" t="str">
        <f t="shared" si="350"/>
        <v/>
      </c>
      <c r="JA880" s="118" t="str">
        <f t="shared" si="351"/>
        <v/>
      </c>
      <c r="JB880" s="118"/>
      <c r="JC880" s="118">
        <v>160</v>
      </c>
      <c r="JD880" s="118">
        <f t="shared" si="352"/>
        <v>-4088.3653112414686</v>
      </c>
      <c r="JE880" s="118">
        <f t="shared" si="353"/>
        <v>1.1592955185024366E-6</v>
      </c>
      <c r="JF880" s="118">
        <f t="shared" si="354"/>
        <v>3.8971236258203158E-4</v>
      </c>
      <c r="JG880" s="118">
        <f t="shared" si="355"/>
        <v>1.1592955185024366E-6</v>
      </c>
      <c r="JH880" s="118" t="str">
        <f t="shared" si="356"/>
        <v/>
      </c>
      <c r="JI880" s="118" t="str">
        <f t="shared" si="357"/>
        <v/>
      </c>
      <c r="JJ880" s="118">
        <f t="shared" si="358"/>
        <v>2.2940087903705914E-27</v>
      </c>
      <c r="JK880" s="118" t="str">
        <f t="shared" si="359"/>
        <v/>
      </c>
      <c r="JL880" s="118" t="str">
        <f t="shared" si="360"/>
        <v/>
      </c>
      <c r="JM880" s="118"/>
      <c r="JN880" s="118"/>
      <c r="JO880" s="118"/>
      <c r="JP880" s="118">
        <f t="shared" si="314"/>
        <v>1.0559999999999972</v>
      </c>
      <c r="JQ880" s="138">
        <f t="shared" si="315"/>
        <v>0.9938738961357948</v>
      </c>
      <c r="JR880" s="118">
        <f t="shared" si="316"/>
        <v>1.1572901765710686E-4</v>
      </c>
      <c r="JS880" s="118" t="str">
        <f t="shared" si="312"/>
        <v/>
      </c>
      <c r="JT880" s="119" t="str">
        <f t="shared" si="313"/>
        <v/>
      </c>
    </row>
    <row r="881" spans="209:280" ht="20.100000000000001" customHeight="1" x14ac:dyDescent="0.25">
      <c r="HA881" s="1">
        <v>161</v>
      </c>
      <c r="HB881" s="1">
        <f t="shared" si="317"/>
        <v>-53295.943597570506</v>
      </c>
      <c r="HC881" s="1">
        <f t="shared" si="318"/>
        <v>9.0025556416105113E-8</v>
      </c>
      <c r="HD881" s="1">
        <f t="shared" si="319"/>
        <v>3.9539284383999267E-4</v>
      </c>
      <c r="HE881" s="1">
        <f t="shared" si="320"/>
        <v>9.0025556416105113E-8</v>
      </c>
      <c r="HF881" s="1" t="str">
        <f t="shared" si="321"/>
        <v/>
      </c>
      <c r="HG881" s="1" t="str">
        <f t="shared" si="322"/>
        <v/>
      </c>
      <c r="HK881" s="1">
        <f t="shared" si="323"/>
        <v>1.242528944359746E-63</v>
      </c>
      <c r="HL881" s="1" t="str">
        <f t="shared" si="324"/>
        <v/>
      </c>
      <c r="HM881" s="1" t="str">
        <f t="shared" si="325"/>
        <v/>
      </c>
      <c r="HR881" s="1">
        <v>161</v>
      </c>
      <c r="HS881" s="1">
        <f t="shared" si="326"/>
        <v>-120.18580963976663</v>
      </c>
      <c r="HT881" s="1">
        <f t="shared" si="327"/>
        <v>3.9921493156918452E-5</v>
      </c>
      <c r="HU881" s="1">
        <f t="shared" si="328"/>
        <v>3.9539284383999397E-4</v>
      </c>
      <c r="HV881" s="118">
        <f t="shared" si="329"/>
        <v>3.9921493156918452E-5</v>
      </c>
      <c r="HW881" s="118" t="str">
        <f t="shared" si="330"/>
        <v/>
      </c>
      <c r="HX881" s="118" t="str">
        <f t="shared" si="331"/>
        <v/>
      </c>
      <c r="HY881" s="118">
        <f t="shared" si="332"/>
        <v>1.2792154685230686E-18</v>
      </c>
      <c r="HZ881" s="118" t="str">
        <f t="shared" si="333"/>
        <v/>
      </c>
      <c r="IA881" s="118" t="str">
        <f t="shared" si="334"/>
        <v/>
      </c>
      <c r="IB881" s="118"/>
      <c r="IC881" s="118"/>
      <c r="ID881" s="118"/>
      <c r="IE881" s="118">
        <v>161</v>
      </c>
      <c r="IF881" s="118">
        <f t="shared" si="361"/>
        <v>-204.4293376802049</v>
      </c>
      <c r="IG881" s="118">
        <f t="shared" si="335"/>
        <v>2.347019772963459E-5</v>
      </c>
      <c r="IH881" s="118">
        <f t="shared" si="336"/>
        <v>3.9539284383999397E-4</v>
      </c>
      <c r="II881" s="118">
        <f t="shared" si="337"/>
        <v>2.347019772963459E-5</v>
      </c>
      <c r="IJ881" s="118" t="str">
        <f t="shared" si="338"/>
        <v/>
      </c>
      <c r="IK881" s="118" t="str">
        <f t="shared" si="339"/>
        <v/>
      </c>
      <c r="IL881" s="118">
        <f t="shared" si="340"/>
        <v>2.5995676867520914E-106</v>
      </c>
      <c r="IM881" s="118" t="str">
        <f t="shared" si="341"/>
        <v/>
      </c>
      <c r="IN881" s="118" t="str">
        <f t="shared" si="342"/>
        <v/>
      </c>
      <c r="IO881" s="118"/>
      <c r="IP881" s="118"/>
      <c r="IQ881" s="118"/>
      <c r="IR881" s="118">
        <v>161</v>
      </c>
      <c r="IS881" s="118">
        <f t="shared" si="343"/>
        <v>-5298.1877280565604</v>
      </c>
      <c r="IT881" s="118">
        <f t="shared" si="344"/>
        <v>9.0559210495408606E-7</v>
      </c>
      <c r="IU881" s="118">
        <f t="shared" si="345"/>
        <v>3.9539284383999397E-4</v>
      </c>
      <c r="IV881" s="118">
        <f t="shared" si="346"/>
        <v>9.0559210495408606E-7</v>
      </c>
      <c r="IW881" s="118" t="str">
        <f t="shared" si="347"/>
        <v/>
      </c>
      <c r="IX881" s="118" t="str">
        <f t="shared" si="348"/>
        <v/>
      </c>
      <c r="IY881" s="118">
        <f t="shared" si="349"/>
        <v>2.3904872014523525E-27</v>
      </c>
      <c r="IZ881" s="118" t="str">
        <f t="shared" si="350"/>
        <v/>
      </c>
      <c r="JA881" s="118" t="str">
        <f t="shared" si="351"/>
        <v/>
      </c>
      <c r="JB881" s="118"/>
      <c r="JC881" s="118">
        <v>161</v>
      </c>
      <c r="JD881" s="118">
        <f t="shared" si="352"/>
        <v>-4083.498209680467</v>
      </c>
      <c r="JE881" s="118">
        <f t="shared" si="353"/>
        <v>1.1749722249708272E-6</v>
      </c>
      <c r="JF881" s="118">
        <f t="shared" si="354"/>
        <v>3.9539284383999397E-4</v>
      </c>
      <c r="JG881" s="118">
        <f t="shared" si="355"/>
        <v>1.1749722249708272E-6</v>
      </c>
      <c r="JH881" s="118" t="str">
        <f t="shared" si="356"/>
        <v/>
      </c>
      <c r="JI881" s="118" t="str">
        <f t="shared" si="357"/>
        <v/>
      </c>
      <c r="JJ881" s="118">
        <f t="shared" si="358"/>
        <v>2.3904872014523525E-27</v>
      </c>
      <c r="JK881" s="118" t="str">
        <f t="shared" si="359"/>
        <v/>
      </c>
      <c r="JL881" s="118" t="str">
        <f t="shared" si="360"/>
        <v/>
      </c>
      <c r="JM881" s="118"/>
      <c r="JN881" s="118"/>
      <c r="JO881" s="118"/>
      <c r="JP881" s="118">
        <f t="shared" si="314"/>
        <v>1.0623999999999971</v>
      </c>
      <c r="JQ881" s="138">
        <f t="shared" si="315"/>
        <v>0.99375816711813769</v>
      </c>
      <c r="JR881" s="118">
        <f t="shared" si="316"/>
        <v>1.1710976366341441E-4</v>
      </c>
      <c r="JS881" s="118" t="str">
        <f t="shared" si="312"/>
        <v/>
      </c>
      <c r="JT881" s="119" t="str">
        <f t="shared" si="313"/>
        <v/>
      </c>
    </row>
    <row r="882" spans="209:280" ht="20.100000000000001" customHeight="1" x14ac:dyDescent="0.25">
      <c r="HA882" s="1">
        <v>162</v>
      </c>
      <c r="HB882" s="1">
        <f t="shared" si="317"/>
        <v>-53232.420422841577</v>
      </c>
      <c r="HC882" s="1">
        <f t="shared" si="318"/>
        <v>9.1241477441570676E-8</v>
      </c>
      <c r="HD882" s="1">
        <f t="shared" si="319"/>
        <v>4.0115009389534107E-4</v>
      </c>
      <c r="HE882" s="1">
        <f t="shared" si="320"/>
        <v>9.1241477441570676E-8</v>
      </c>
      <c r="HF882" s="1" t="str">
        <f t="shared" si="321"/>
        <v/>
      </c>
      <c r="HG882" s="1" t="str">
        <f t="shared" si="322"/>
        <v/>
      </c>
      <c r="HK882" s="1">
        <f t="shared" si="323"/>
        <v>1.3266879939619705E-63</v>
      </c>
      <c r="HL882" s="1" t="str">
        <f t="shared" si="324"/>
        <v/>
      </c>
      <c r="HM882" s="1" t="str">
        <f t="shared" si="325"/>
        <v/>
      </c>
      <c r="HR882" s="1">
        <v>162</v>
      </c>
      <c r="HS882" s="1">
        <f t="shared" si="326"/>
        <v>-120.0425607605774</v>
      </c>
      <c r="HT882" s="1">
        <f t="shared" si="327"/>
        <v>4.0460688745703396E-5</v>
      </c>
      <c r="HU882" s="1">
        <f t="shared" si="328"/>
        <v>4.0115009389534107E-4</v>
      </c>
      <c r="HV882" s="118">
        <f t="shared" si="329"/>
        <v>4.0460688745703396E-5</v>
      </c>
      <c r="HW882" s="118" t="str">
        <f t="shared" si="330"/>
        <v/>
      </c>
      <c r="HX882" s="118" t="str">
        <f t="shared" si="331"/>
        <v/>
      </c>
      <c r="HY882" s="118">
        <f t="shared" si="332"/>
        <v>1.3238046774311658E-18</v>
      </c>
      <c r="HZ882" s="118" t="str">
        <f t="shared" si="333"/>
        <v/>
      </c>
      <c r="IA882" s="118" t="str">
        <f t="shared" si="334"/>
        <v/>
      </c>
      <c r="IB882" s="118"/>
      <c r="IC882" s="118"/>
      <c r="ID882" s="118"/>
      <c r="IE882" s="118">
        <v>162</v>
      </c>
      <c r="IF882" s="118">
        <f t="shared" si="361"/>
        <v>-204.18567935162301</v>
      </c>
      <c r="IG882" s="118">
        <f t="shared" si="335"/>
        <v>2.3787195569219057E-5</v>
      </c>
      <c r="IH882" s="118">
        <f t="shared" si="336"/>
        <v>4.0115009389534107E-4</v>
      </c>
      <c r="II882" s="118">
        <f t="shared" si="337"/>
        <v>2.3787195569219057E-5</v>
      </c>
      <c r="IJ882" s="118" t="str">
        <f t="shared" si="338"/>
        <v/>
      </c>
      <c r="IK882" s="118" t="str">
        <f t="shared" si="339"/>
        <v/>
      </c>
      <c r="IL882" s="118">
        <f t="shared" si="340"/>
        <v>2.8366489296255224E-106</v>
      </c>
      <c r="IM882" s="118" t="str">
        <f t="shared" si="341"/>
        <v/>
      </c>
      <c r="IN882" s="118" t="str">
        <f t="shared" si="342"/>
        <v/>
      </c>
      <c r="IO882" s="118"/>
      <c r="IP882" s="118"/>
      <c r="IQ882" s="118"/>
      <c r="IR882" s="118">
        <v>162</v>
      </c>
      <c r="IS882" s="118">
        <f t="shared" si="343"/>
        <v>-5291.8728439945153</v>
      </c>
      <c r="IT882" s="118">
        <f t="shared" si="344"/>
        <v>9.1782339265443244E-7</v>
      </c>
      <c r="IU882" s="118">
        <f t="shared" si="345"/>
        <v>4.0115009389534107E-4</v>
      </c>
      <c r="IV882" s="118">
        <f t="shared" si="346"/>
        <v>9.1782339265443244E-7</v>
      </c>
      <c r="IW882" s="118" t="str">
        <f t="shared" si="347"/>
        <v/>
      </c>
      <c r="IX882" s="118" t="str">
        <f t="shared" si="348"/>
        <v/>
      </c>
      <c r="IY882" s="118">
        <f t="shared" si="349"/>
        <v>2.4909833188785764E-27</v>
      </c>
      <c r="IZ882" s="118" t="str">
        <f t="shared" si="350"/>
        <v/>
      </c>
      <c r="JA882" s="118" t="str">
        <f t="shared" si="351"/>
        <v/>
      </c>
      <c r="JB882" s="118"/>
      <c r="JC882" s="118">
        <v>162</v>
      </c>
      <c r="JD882" s="118">
        <f t="shared" si="352"/>
        <v>-4078.6311081194654</v>
      </c>
      <c r="JE882" s="118">
        <f t="shared" si="353"/>
        <v>1.1908418678761868E-6</v>
      </c>
      <c r="JF882" s="118">
        <f t="shared" si="354"/>
        <v>4.0115009389534107E-4</v>
      </c>
      <c r="JG882" s="118">
        <f t="shared" si="355"/>
        <v>1.1908418678761868E-6</v>
      </c>
      <c r="JH882" s="118" t="str">
        <f t="shared" si="356"/>
        <v/>
      </c>
      <c r="JI882" s="118" t="str">
        <f t="shared" si="357"/>
        <v/>
      </c>
      <c r="JJ882" s="118">
        <f t="shared" si="358"/>
        <v>2.4909833188785764E-27</v>
      </c>
      <c r="JK882" s="118" t="str">
        <f t="shared" si="359"/>
        <v/>
      </c>
      <c r="JL882" s="118" t="str">
        <f t="shared" si="360"/>
        <v/>
      </c>
      <c r="JM882" s="118"/>
      <c r="JN882" s="118"/>
      <c r="JO882" s="118"/>
      <c r="JP882" s="118">
        <f t="shared" si="314"/>
        <v>1.0687999999999971</v>
      </c>
      <c r="JQ882" s="138">
        <f t="shared" si="315"/>
        <v>0.99364105735447428</v>
      </c>
      <c r="JR882" s="118">
        <f t="shared" si="316"/>
        <v>1.1849629655624749E-4</v>
      </c>
      <c r="JS882" s="118" t="str">
        <f t="shared" si="312"/>
        <v/>
      </c>
      <c r="JT882" s="119" t="str">
        <f t="shared" si="313"/>
        <v/>
      </c>
    </row>
    <row r="883" spans="209:280" ht="20.100000000000001" customHeight="1" x14ac:dyDescent="0.25">
      <c r="HA883" s="1">
        <v>163</v>
      </c>
      <c r="HB883" s="1">
        <f t="shared" si="317"/>
        <v>-53168.897248112648</v>
      </c>
      <c r="HC883" s="1">
        <f t="shared" si="318"/>
        <v>9.2472341611450243E-8</v>
      </c>
      <c r="HD883" s="1">
        <f t="shared" si="319"/>
        <v>4.0698505687905789E-4</v>
      </c>
      <c r="HE883" s="1">
        <f t="shared" si="320"/>
        <v>9.2472341611450243E-8</v>
      </c>
      <c r="HF883" s="1" t="str">
        <f t="shared" si="321"/>
        <v/>
      </c>
      <c r="HG883" s="1" t="str">
        <f t="shared" si="322"/>
        <v/>
      </c>
      <c r="HK883" s="1">
        <f t="shared" si="323"/>
        <v>1.4165246450967012E-63</v>
      </c>
      <c r="HL883" s="1" t="str">
        <f t="shared" si="324"/>
        <v/>
      </c>
      <c r="HM883" s="1" t="str">
        <f t="shared" si="325"/>
        <v/>
      </c>
      <c r="HR883" s="1">
        <v>163</v>
      </c>
      <c r="HS883" s="1">
        <f t="shared" si="326"/>
        <v>-119.89931188138817</v>
      </c>
      <c r="HT883" s="1">
        <f t="shared" si="327"/>
        <v>4.100651081547013E-5</v>
      </c>
      <c r="HU883" s="1">
        <f t="shared" si="328"/>
        <v>4.0698505687905789E-4</v>
      </c>
      <c r="HV883" s="118">
        <f t="shared" si="329"/>
        <v>4.100651081547013E-5</v>
      </c>
      <c r="HW883" s="118" t="str">
        <f t="shared" si="330"/>
        <v/>
      </c>
      <c r="HX883" s="118" t="str">
        <f t="shared" si="331"/>
        <v/>
      </c>
      <c r="HY883" s="118">
        <f t="shared" si="332"/>
        <v>1.3699261992939379E-18</v>
      </c>
      <c r="HZ883" s="118" t="str">
        <f t="shared" si="333"/>
        <v/>
      </c>
      <c r="IA883" s="118" t="str">
        <f t="shared" si="334"/>
        <v/>
      </c>
      <c r="IB883" s="118"/>
      <c r="IC883" s="118"/>
      <c r="ID883" s="118"/>
      <c r="IE883" s="118">
        <v>163</v>
      </c>
      <c r="IF883" s="118">
        <f t="shared" si="361"/>
        <v>-203.94202102304112</v>
      </c>
      <c r="IG883" s="118">
        <f t="shared" si="335"/>
        <v>2.4108089175384274E-5</v>
      </c>
      <c r="IH883" s="118">
        <f t="shared" si="336"/>
        <v>4.0698505687905789E-4</v>
      </c>
      <c r="II883" s="118">
        <f t="shared" si="337"/>
        <v>2.4108089175384274E-5</v>
      </c>
      <c r="IJ883" s="118" t="str">
        <f t="shared" si="338"/>
        <v/>
      </c>
      <c r="IK883" s="118" t="str">
        <f t="shared" si="339"/>
        <v/>
      </c>
      <c r="IL883" s="118">
        <f t="shared" si="340"/>
        <v>3.0953025177019426E-106</v>
      </c>
      <c r="IM883" s="118" t="str">
        <f t="shared" si="341"/>
        <v/>
      </c>
      <c r="IN883" s="118" t="str">
        <f t="shared" si="342"/>
        <v/>
      </c>
      <c r="IO883" s="118"/>
      <c r="IP883" s="118"/>
      <c r="IQ883" s="118"/>
      <c r="IR883" s="118">
        <v>163</v>
      </c>
      <c r="IS883" s="118">
        <f t="shared" si="343"/>
        <v>-5285.5579599324692</v>
      </c>
      <c r="IT883" s="118">
        <f t="shared" si="344"/>
        <v>9.3020499759960681E-7</v>
      </c>
      <c r="IU883" s="118">
        <f t="shared" si="345"/>
        <v>4.0698505687905789E-4</v>
      </c>
      <c r="IV883" s="118">
        <f t="shared" si="346"/>
        <v>9.3020499759960681E-7</v>
      </c>
      <c r="IW883" s="118" t="str">
        <f t="shared" si="347"/>
        <v/>
      </c>
      <c r="IX883" s="118" t="str">
        <f t="shared" si="348"/>
        <v/>
      </c>
      <c r="IY883" s="118">
        <f t="shared" si="349"/>
        <v>2.5956627636363893E-27</v>
      </c>
      <c r="IZ883" s="118" t="str">
        <f t="shared" si="350"/>
        <v/>
      </c>
      <c r="JA883" s="118" t="str">
        <f t="shared" si="351"/>
        <v/>
      </c>
      <c r="JB883" s="118"/>
      <c r="JC883" s="118">
        <v>163</v>
      </c>
      <c r="JD883" s="118">
        <f t="shared" si="352"/>
        <v>-4073.7640065584637</v>
      </c>
      <c r="JE883" s="118">
        <f t="shared" si="353"/>
        <v>1.2069065418409393E-6</v>
      </c>
      <c r="JF883" s="118">
        <f t="shared" si="354"/>
        <v>4.0698505687905789E-4</v>
      </c>
      <c r="JG883" s="118">
        <f t="shared" si="355"/>
        <v>1.2069065418409393E-6</v>
      </c>
      <c r="JH883" s="118" t="str">
        <f t="shared" si="356"/>
        <v/>
      </c>
      <c r="JI883" s="118" t="str">
        <f t="shared" si="357"/>
        <v/>
      </c>
      <c r="JJ883" s="118">
        <f t="shared" si="358"/>
        <v>2.5956627636363893E-27</v>
      </c>
      <c r="JK883" s="118" t="str">
        <f t="shared" si="359"/>
        <v/>
      </c>
      <c r="JL883" s="118" t="str">
        <f t="shared" si="360"/>
        <v/>
      </c>
      <c r="JM883" s="118"/>
      <c r="JN883" s="118"/>
      <c r="JO883" s="118"/>
      <c r="JP883" s="118">
        <f t="shared" si="314"/>
        <v>1.075199999999997</v>
      </c>
      <c r="JQ883" s="138">
        <f t="shared" si="315"/>
        <v>0.99352256105791803</v>
      </c>
      <c r="JR883" s="118">
        <f t="shared" si="316"/>
        <v>1.1988856201317066E-4</v>
      </c>
      <c r="JS883" s="118" t="str">
        <f t="shared" si="312"/>
        <v/>
      </c>
      <c r="JT883" s="119" t="str">
        <f t="shared" si="313"/>
        <v/>
      </c>
    </row>
    <row r="884" spans="209:280" ht="20.100000000000001" customHeight="1" x14ac:dyDescent="0.25">
      <c r="HA884" s="1">
        <v>164</v>
      </c>
      <c r="HB884" s="1">
        <f t="shared" si="317"/>
        <v>-53105.374073383718</v>
      </c>
      <c r="HC884" s="1">
        <f t="shared" si="318"/>
        <v>9.3718310858477453E-8</v>
      </c>
      <c r="HD884" s="1">
        <f t="shared" si="319"/>
        <v>4.1289868716268849E-4</v>
      </c>
      <c r="HE884" s="1">
        <f t="shared" si="320"/>
        <v>9.3718310858477453E-8</v>
      </c>
      <c r="HF884" s="1" t="str">
        <f t="shared" si="321"/>
        <v/>
      </c>
      <c r="HG884" s="1" t="str">
        <f t="shared" si="322"/>
        <v/>
      </c>
      <c r="HK884" s="1">
        <f t="shared" si="323"/>
        <v>1.5124203843571766E-63</v>
      </c>
      <c r="HL884" s="1" t="str">
        <f t="shared" si="324"/>
        <v/>
      </c>
      <c r="HM884" s="1" t="str">
        <f t="shared" si="325"/>
        <v/>
      </c>
      <c r="HR884" s="1">
        <v>164</v>
      </c>
      <c r="HS884" s="1">
        <f t="shared" si="326"/>
        <v>-119.75606300219894</v>
      </c>
      <c r="HT884" s="1">
        <f t="shared" si="327"/>
        <v>4.1559031174678093E-5</v>
      </c>
      <c r="HU884" s="1">
        <f t="shared" si="328"/>
        <v>4.1289868716268778E-4</v>
      </c>
      <c r="HV884" s="118">
        <f t="shared" si="329"/>
        <v>4.1559031174678093E-5</v>
      </c>
      <c r="HW884" s="118" t="str">
        <f t="shared" si="330"/>
        <v/>
      </c>
      <c r="HX884" s="118" t="str">
        <f t="shared" si="331"/>
        <v/>
      </c>
      <c r="HY884" s="118">
        <f t="shared" si="332"/>
        <v>1.4176319185010855E-18</v>
      </c>
      <c r="HZ884" s="118" t="str">
        <f t="shared" si="333"/>
        <v/>
      </c>
      <c r="IA884" s="118" t="str">
        <f t="shared" si="334"/>
        <v/>
      </c>
      <c r="IB884" s="118"/>
      <c r="IC884" s="118"/>
      <c r="ID884" s="118"/>
      <c r="IE884" s="118">
        <v>164</v>
      </c>
      <c r="IF884" s="118">
        <f t="shared" si="361"/>
        <v>-203.69836269445923</v>
      </c>
      <c r="IG884" s="118">
        <f t="shared" si="335"/>
        <v>2.4432920764956552E-5</v>
      </c>
      <c r="IH884" s="118">
        <f t="shared" si="336"/>
        <v>4.1289868716268849E-4</v>
      </c>
      <c r="II884" s="118">
        <f t="shared" si="337"/>
        <v>2.4432920764956552E-5</v>
      </c>
      <c r="IJ884" s="118" t="str">
        <f t="shared" si="338"/>
        <v/>
      </c>
      <c r="IK884" s="118" t="str">
        <f t="shared" si="339"/>
        <v/>
      </c>
      <c r="IL884" s="118">
        <f t="shared" si="340"/>
        <v>3.3774868235883401E-106</v>
      </c>
      <c r="IM884" s="118" t="str">
        <f t="shared" si="341"/>
        <v/>
      </c>
      <c r="IN884" s="118" t="str">
        <f t="shared" si="342"/>
        <v/>
      </c>
      <c r="IO884" s="118"/>
      <c r="IP884" s="118"/>
      <c r="IQ884" s="118"/>
      <c r="IR884" s="118">
        <v>164</v>
      </c>
      <c r="IS884" s="118">
        <f t="shared" si="343"/>
        <v>-5279.2430758704231</v>
      </c>
      <c r="IT884" s="118">
        <f t="shared" si="344"/>
        <v>9.4273854871600485E-7</v>
      </c>
      <c r="IU884" s="118">
        <f t="shared" si="345"/>
        <v>4.1289868716268778E-4</v>
      </c>
      <c r="IV884" s="118">
        <f t="shared" si="346"/>
        <v>9.4273854871600485E-7</v>
      </c>
      <c r="IW884" s="118" t="str">
        <f t="shared" si="347"/>
        <v/>
      </c>
      <c r="IX884" s="118" t="str">
        <f t="shared" si="348"/>
        <v/>
      </c>
      <c r="IY884" s="118">
        <f t="shared" si="349"/>
        <v>2.7046979130238068E-27</v>
      </c>
      <c r="IZ884" s="118" t="str">
        <f t="shared" si="350"/>
        <v/>
      </c>
      <c r="JA884" s="118" t="str">
        <f t="shared" si="351"/>
        <v/>
      </c>
      <c r="JB884" s="118"/>
      <c r="JC884" s="118">
        <v>164</v>
      </c>
      <c r="JD884" s="118">
        <f t="shared" si="352"/>
        <v>-4068.8969049974617</v>
      </c>
      <c r="JE884" s="118">
        <f t="shared" si="353"/>
        <v>1.2231683603367701E-6</v>
      </c>
      <c r="JF884" s="118">
        <f t="shared" si="354"/>
        <v>4.1289868716268849E-4</v>
      </c>
      <c r="JG884" s="118">
        <f t="shared" si="355"/>
        <v>1.2231683603367701E-6</v>
      </c>
      <c r="JH884" s="118" t="str">
        <f t="shared" si="356"/>
        <v/>
      </c>
      <c r="JI884" s="118" t="str">
        <f t="shared" si="357"/>
        <v/>
      </c>
      <c r="JJ884" s="118">
        <f t="shared" si="358"/>
        <v>2.7046979130238068E-27</v>
      </c>
      <c r="JK884" s="118" t="str">
        <f t="shared" si="359"/>
        <v/>
      </c>
      <c r="JL884" s="118" t="str">
        <f t="shared" si="360"/>
        <v/>
      </c>
      <c r="JM884" s="118"/>
      <c r="JN884" s="118"/>
      <c r="JO884" s="118"/>
      <c r="JP884" s="118">
        <f t="shared" si="314"/>
        <v>1.081599999999997</v>
      </c>
      <c r="JQ884" s="138">
        <f t="shared" si="315"/>
        <v>0.99340267249590486</v>
      </c>
      <c r="JR884" s="118">
        <f t="shared" si="316"/>
        <v>1.2128650571896493E-4</v>
      </c>
      <c r="JS884" s="118" t="str">
        <f t="shared" si="312"/>
        <v/>
      </c>
      <c r="JT884" s="119" t="str">
        <f t="shared" si="313"/>
        <v/>
      </c>
    </row>
    <row r="885" spans="209:280" ht="20.100000000000001" customHeight="1" x14ac:dyDescent="0.25">
      <c r="HA885" s="1">
        <v>165</v>
      </c>
      <c r="HB885" s="1">
        <f t="shared" si="317"/>
        <v>-53041.850898654789</v>
      </c>
      <c r="HC885" s="1">
        <f t="shared" si="318"/>
        <v>9.4979548568652878E-8</v>
      </c>
      <c r="HD885" s="1">
        <f t="shared" si="319"/>
        <v>4.1889194945036979E-4</v>
      </c>
      <c r="HE885" s="1">
        <f t="shared" si="320"/>
        <v>9.4979548568652878E-8</v>
      </c>
      <c r="HF885" s="1" t="str">
        <f t="shared" si="321"/>
        <v/>
      </c>
      <c r="HG885" s="1" t="str">
        <f t="shared" si="322"/>
        <v/>
      </c>
      <c r="HK885" s="1">
        <f t="shared" si="323"/>
        <v>1.614782226756859E-63</v>
      </c>
      <c r="HL885" s="1" t="str">
        <f t="shared" si="324"/>
        <v/>
      </c>
      <c r="HM885" s="1" t="str">
        <f t="shared" si="325"/>
        <v/>
      </c>
      <c r="HR885" s="1">
        <v>165</v>
      </c>
      <c r="HS885" s="1">
        <f t="shared" si="326"/>
        <v>-119.61281412300971</v>
      </c>
      <c r="HT885" s="1">
        <f t="shared" si="327"/>
        <v>4.2118322276232541E-5</v>
      </c>
      <c r="HU885" s="1">
        <f t="shared" si="328"/>
        <v>4.1889194945036903E-4</v>
      </c>
      <c r="HV885" s="118">
        <f t="shared" si="329"/>
        <v>4.2118322276232541E-5</v>
      </c>
      <c r="HW885" s="118" t="str">
        <f t="shared" si="330"/>
        <v/>
      </c>
      <c r="HX885" s="118" t="str">
        <f t="shared" si="331"/>
        <v/>
      </c>
      <c r="HY885" s="118">
        <f t="shared" si="332"/>
        <v>1.4669754493066891E-18</v>
      </c>
      <c r="HZ885" s="118" t="str">
        <f t="shared" si="333"/>
        <v/>
      </c>
      <c r="IA885" s="118" t="str">
        <f t="shared" si="334"/>
        <v/>
      </c>
      <c r="IB885" s="118"/>
      <c r="IC885" s="118"/>
      <c r="ID885" s="118"/>
      <c r="IE885" s="118">
        <v>165</v>
      </c>
      <c r="IF885" s="118">
        <f t="shared" si="361"/>
        <v>-203.45470436587735</v>
      </c>
      <c r="IG885" s="118">
        <f t="shared" si="335"/>
        <v>2.47617329336375E-5</v>
      </c>
      <c r="IH885" s="118">
        <f t="shared" si="336"/>
        <v>4.1889194945036979E-4</v>
      </c>
      <c r="II885" s="118">
        <f t="shared" si="337"/>
        <v>2.47617329336375E-5</v>
      </c>
      <c r="IJ885" s="118" t="str">
        <f t="shared" si="338"/>
        <v/>
      </c>
      <c r="IK885" s="118" t="str">
        <f t="shared" si="339"/>
        <v/>
      </c>
      <c r="IL885" s="118">
        <f t="shared" si="340"/>
        <v>3.6853375917405925E-106</v>
      </c>
      <c r="IM885" s="118" t="str">
        <f t="shared" si="341"/>
        <v/>
      </c>
      <c r="IN885" s="118" t="str">
        <f t="shared" si="342"/>
        <v/>
      </c>
      <c r="IO885" s="118"/>
      <c r="IP885" s="118"/>
      <c r="IQ885" s="118"/>
      <c r="IR885" s="118">
        <v>165</v>
      </c>
      <c r="IS885" s="118">
        <f t="shared" si="343"/>
        <v>-5272.9281918083771</v>
      </c>
      <c r="IT885" s="118">
        <f t="shared" si="344"/>
        <v>9.5542568954883807E-7</v>
      </c>
      <c r="IU885" s="118">
        <f t="shared" si="345"/>
        <v>4.1889194945036979E-4</v>
      </c>
      <c r="IV885" s="118">
        <f t="shared" si="346"/>
        <v>9.5542568954883807E-7</v>
      </c>
      <c r="IW885" s="118" t="str">
        <f t="shared" si="347"/>
        <v/>
      </c>
      <c r="IX885" s="118" t="str">
        <f t="shared" si="348"/>
        <v/>
      </c>
      <c r="IY885" s="118">
        <f t="shared" si="349"/>
        <v>2.8182681733087345E-27</v>
      </c>
      <c r="IZ885" s="118" t="str">
        <f t="shared" si="350"/>
        <v/>
      </c>
      <c r="JA885" s="118" t="str">
        <f t="shared" si="351"/>
        <v/>
      </c>
      <c r="JB885" s="118"/>
      <c r="JC885" s="118">
        <v>165</v>
      </c>
      <c r="JD885" s="118">
        <f t="shared" si="352"/>
        <v>-4064.02980343646</v>
      </c>
      <c r="JE885" s="118">
        <f t="shared" si="353"/>
        <v>1.2396294558027329E-6</v>
      </c>
      <c r="JF885" s="118">
        <f t="shared" si="354"/>
        <v>4.1889194945036979E-4</v>
      </c>
      <c r="JG885" s="118">
        <f t="shared" si="355"/>
        <v>1.2396294558027329E-6</v>
      </c>
      <c r="JH885" s="118" t="str">
        <f t="shared" si="356"/>
        <v/>
      </c>
      <c r="JI885" s="118" t="str">
        <f t="shared" si="357"/>
        <v/>
      </c>
      <c r="JJ885" s="118">
        <f t="shared" si="358"/>
        <v>2.8182681733087345E-27</v>
      </c>
      <c r="JK885" s="118" t="str">
        <f t="shared" si="359"/>
        <v/>
      </c>
      <c r="JL885" s="118" t="str">
        <f t="shared" si="360"/>
        <v/>
      </c>
      <c r="JM885" s="118"/>
      <c r="JN885" s="118"/>
      <c r="JO885" s="118"/>
      <c r="JP885" s="118">
        <f t="shared" si="314"/>
        <v>1.087999999999997</v>
      </c>
      <c r="JQ885" s="138">
        <f t="shared" si="315"/>
        <v>0.99328138599018589</v>
      </c>
      <c r="JR885" s="118">
        <f t="shared" si="316"/>
        <v>1.2269007337017968E-4</v>
      </c>
      <c r="JS885" s="118" t="str">
        <f t="shared" si="312"/>
        <v/>
      </c>
      <c r="JT885" s="119" t="str">
        <f t="shared" si="313"/>
        <v/>
      </c>
    </row>
    <row r="886" spans="209:280" ht="20.100000000000001" customHeight="1" x14ac:dyDescent="0.25">
      <c r="HA886" s="1">
        <v>166</v>
      </c>
      <c r="HB886" s="1">
        <f t="shared" si="317"/>
        <v>-52978.32772392586</v>
      </c>
      <c r="HC886" s="1">
        <f t="shared" si="318"/>
        <v>9.6256219590298371E-8</v>
      </c>
      <c r="HD886" s="1">
        <f t="shared" si="319"/>
        <v>4.2496581887143336E-4</v>
      </c>
      <c r="HE886" s="1">
        <f t="shared" si="320"/>
        <v>9.6256219590298371E-8</v>
      </c>
      <c r="HF886" s="1" t="str">
        <f t="shared" si="321"/>
        <v/>
      </c>
      <c r="HG886" s="1" t="str">
        <f t="shared" si="322"/>
        <v/>
      </c>
      <c r="HK886" s="1">
        <f t="shared" si="323"/>
        <v>1.7240444170193972E-63</v>
      </c>
      <c r="HL886" s="1" t="str">
        <f t="shared" si="324"/>
        <v/>
      </c>
      <c r="HM886" s="1" t="str">
        <f t="shared" si="325"/>
        <v/>
      </c>
      <c r="HR886" s="1">
        <v>166</v>
      </c>
      <c r="HS886" s="1">
        <f t="shared" si="326"/>
        <v>-119.46956524382047</v>
      </c>
      <c r="HT886" s="1">
        <f t="shared" si="327"/>
        <v>4.2684457221499512E-5</v>
      </c>
      <c r="HU886" s="1">
        <f t="shared" si="328"/>
        <v>4.2496581887143336E-4</v>
      </c>
      <c r="HV886" s="118">
        <f t="shared" si="329"/>
        <v>4.2684457221499512E-5</v>
      </c>
      <c r="HW886" s="118" t="str">
        <f t="shared" si="330"/>
        <v/>
      </c>
      <c r="HX886" s="118" t="str">
        <f t="shared" si="331"/>
        <v/>
      </c>
      <c r="HY886" s="118">
        <f t="shared" si="332"/>
        <v>1.5180121925780753E-18</v>
      </c>
      <c r="HZ886" s="118" t="str">
        <f t="shared" si="333"/>
        <v/>
      </c>
      <c r="IA886" s="118" t="str">
        <f t="shared" si="334"/>
        <v/>
      </c>
      <c r="IB886" s="118"/>
      <c r="IC886" s="118"/>
      <c r="ID886" s="118"/>
      <c r="IE886" s="118">
        <v>166</v>
      </c>
      <c r="IF886" s="118">
        <f t="shared" si="361"/>
        <v>-203.21104603729546</v>
      </c>
      <c r="IG886" s="118">
        <f t="shared" si="335"/>
        <v>2.5094568658364596E-5</v>
      </c>
      <c r="IH886" s="118">
        <f t="shared" si="336"/>
        <v>4.2496581887143336E-4</v>
      </c>
      <c r="II886" s="118">
        <f t="shared" si="337"/>
        <v>2.5094568658364596E-5</v>
      </c>
      <c r="IJ886" s="118" t="str">
        <f t="shared" si="338"/>
        <v/>
      </c>
      <c r="IK886" s="118" t="str">
        <f t="shared" si="339"/>
        <v/>
      </c>
      <c r="IL886" s="118">
        <f t="shared" si="340"/>
        <v>4.0211839657145129E-106</v>
      </c>
      <c r="IM886" s="118" t="str">
        <f t="shared" si="341"/>
        <v/>
      </c>
      <c r="IN886" s="118" t="str">
        <f t="shared" si="342"/>
        <v/>
      </c>
      <c r="IO886" s="118"/>
      <c r="IP886" s="118"/>
      <c r="IQ886" s="118"/>
      <c r="IR886" s="118">
        <v>166</v>
      </c>
      <c r="IS886" s="118">
        <f t="shared" si="343"/>
        <v>-5266.613307746331</v>
      </c>
      <c r="IT886" s="118">
        <f t="shared" si="344"/>
        <v>9.682680783532131E-7</v>
      </c>
      <c r="IU886" s="118">
        <f t="shared" si="345"/>
        <v>4.2496581887143336E-4</v>
      </c>
      <c r="IV886" s="118">
        <f t="shared" si="346"/>
        <v>9.682680783532131E-7</v>
      </c>
      <c r="IW886" s="118" t="str">
        <f t="shared" si="347"/>
        <v/>
      </c>
      <c r="IX886" s="118" t="str">
        <f t="shared" si="348"/>
        <v/>
      </c>
      <c r="IY886" s="118">
        <f t="shared" si="349"/>
        <v>2.9365602632694309E-27</v>
      </c>
      <c r="IZ886" s="118" t="str">
        <f t="shared" si="350"/>
        <v/>
      </c>
      <c r="JA886" s="118" t="str">
        <f t="shared" si="351"/>
        <v/>
      </c>
      <c r="JB886" s="118"/>
      <c r="JC886" s="118">
        <v>166</v>
      </c>
      <c r="JD886" s="118">
        <f t="shared" si="352"/>
        <v>-4059.1627018754584</v>
      </c>
      <c r="JE886" s="118">
        <f t="shared" si="353"/>
        <v>1.2562919797634295E-6</v>
      </c>
      <c r="JF886" s="118">
        <f t="shared" si="354"/>
        <v>4.2496581887143249E-4</v>
      </c>
      <c r="JG886" s="118">
        <f t="shared" si="355"/>
        <v>1.2562919797634295E-6</v>
      </c>
      <c r="JH886" s="118" t="str">
        <f t="shared" si="356"/>
        <v/>
      </c>
      <c r="JI886" s="118" t="str">
        <f t="shared" si="357"/>
        <v/>
      </c>
      <c r="JJ886" s="118">
        <f t="shared" si="358"/>
        <v>2.9365602632694309E-27</v>
      </c>
      <c r="JK886" s="118" t="str">
        <f t="shared" si="359"/>
        <v/>
      </c>
      <c r="JL886" s="118" t="str">
        <f t="shared" si="360"/>
        <v/>
      </c>
      <c r="JM886" s="118"/>
      <c r="JN886" s="118"/>
      <c r="JO886" s="118"/>
      <c r="JP886" s="118">
        <f t="shared" si="314"/>
        <v>1.0943999999999969</v>
      </c>
      <c r="JQ886" s="138">
        <f t="shared" si="315"/>
        <v>0.99315869591681571</v>
      </c>
      <c r="JR886" s="118">
        <f t="shared" si="316"/>
        <v>1.240992106784633E-4</v>
      </c>
      <c r="JS886" s="118" t="str">
        <f t="shared" si="312"/>
        <v/>
      </c>
      <c r="JT886" s="119" t="str">
        <f t="shared" si="313"/>
        <v/>
      </c>
    </row>
    <row r="887" spans="209:280" ht="20.100000000000001" customHeight="1" x14ac:dyDescent="0.25">
      <c r="HA887" s="1">
        <v>167</v>
      </c>
      <c r="HB887" s="1">
        <f t="shared" si="317"/>
        <v>-52914.804549196939</v>
      </c>
      <c r="HC887" s="1">
        <f t="shared" si="318"/>
        <v>9.7548490243115157E-8</v>
      </c>
      <c r="HD887" s="1">
        <f t="shared" si="319"/>
        <v>4.3112128107358451E-4</v>
      </c>
      <c r="HE887" s="1">
        <f t="shared" si="320"/>
        <v>9.7548490243115157E-8</v>
      </c>
      <c r="HF887" s="1" t="str">
        <f t="shared" si="321"/>
        <v/>
      </c>
      <c r="HG887" s="1" t="str">
        <f t="shared" si="322"/>
        <v/>
      </c>
      <c r="HK887" s="1">
        <f t="shared" si="323"/>
        <v>1.8406702437760711E-63</v>
      </c>
      <c r="HL887" s="1" t="str">
        <f t="shared" si="324"/>
        <v/>
      </c>
      <c r="HM887" s="1" t="str">
        <f t="shared" si="325"/>
        <v/>
      </c>
      <c r="HR887" s="1">
        <v>167</v>
      </c>
      <c r="HS887" s="1">
        <f t="shared" si="326"/>
        <v>-119.32631636463124</v>
      </c>
      <c r="HT887" s="1">
        <f t="shared" si="327"/>
        <v>4.3257509764322628E-5</v>
      </c>
      <c r="HU887" s="1">
        <f t="shared" si="328"/>
        <v>4.3112128107358451E-4</v>
      </c>
      <c r="HV887" s="118">
        <f t="shared" si="329"/>
        <v>4.3257509764322628E-5</v>
      </c>
      <c r="HW887" s="118" t="str">
        <f t="shared" si="330"/>
        <v/>
      </c>
      <c r="HX887" s="118" t="str">
        <f t="shared" si="331"/>
        <v/>
      </c>
      <c r="HY887" s="118">
        <f t="shared" si="332"/>
        <v>1.5707993943752985E-18</v>
      </c>
      <c r="HZ887" s="118" t="str">
        <f t="shared" si="333"/>
        <v/>
      </c>
      <c r="IA887" s="118" t="str">
        <f t="shared" si="334"/>
        <v/>
      </c>
      <c r="IB887" s="118"/>
      <c r="IC887" s="118"/>
      <c r="ID887" s="118"/>
      <c r="IE887" s="118">
        <v>167</v>
      </c>
      <c r="IF887" s="118">
        <f t="shared" si="361"/>
        <v>-202.96738770871357</v>
      </c>
      <c r="IG887" s="118">
        <f t="shared" si="335"/>
        <v>2.5431471299672663E-5</v>
      </c>
      <c r="IH887" s="118">
        <f t="shared" si="336"/>
        <v>4.3112128107358451E-4</v>
      </c>
      <c r="II887" s="118">
        <f t="shared" si="337"/>
        <v>2.5431471299672663E-5</v>
      </c>
      <c r="IJ887" s="118" t="str">
        <f t="shared" si="338"/>
        <v/>
      </c>
      <c r="IK887" s="118" t="str">
        <f t="shared" si="339"/>
        <v/>
      </c>
      <c r="IL887" s="118">
        <f t="shared" si="340"/>
        <v>4.3875659602257034E-106</v>
      </c>
      <c r="IM887" s="118" t="str">
        <f t="shared" si="341"/>
        <v/>
      </c>
      <c r="IN887" s="118" t="str">
        <f t="shared" si="342"/>
        <v/>
      </c>
      <c r="IO887" s="118"/>
      <c r="IP887" s="118"/>
      <c r="IQ887" s="118"/>
      <c r="IR887" s="118">
        <v>167</v>
      </c>
      <c r="IS887" s="118">
        <f t="shared" si="343"/>
        <v>-5260.2984236842849</v>
      </c>
      <c r="IT887" s="118">
        <f t="shared" si="344"/>
        <v>9.8126738818525405E-7</v>
      </c>
      <c r="IU887" s="118">
        <f t="shared" si="345"/>
        <v>4.3112128107358451E-4</v>
      </c>
      <c r="IV887" s="118">
        <f t="shared" si="346"/>
        <v>9.8126738818525405E-7</v>
      </c>
      <c r="IW887" s="118" t="str">
        <f t="shared" si="347"/>
        <v/>
      </c>
      <c r="IX887" s="118" t="str">
        <f t="shared" si="348"/>
        <v/>
      </c>
      <c r="IY887" s="118">
        <f t="shared" si="349"/>
        <v>3.0597685090464683E-27</v>
      </c>
      <c r="IZ887" s="118" t="str">
        <f t="shared" si="350"/>
        <v/>
      </c>
      <c r="JA887" s="118" t="str">
        <f t="shared" si="351"/>
        <v/>
      </c>
      <c r="JB887" s="118"/>
      <c r="JC887" s="118">
        <v>167</v>
      </c>
      <c r="JD887" s="118">
        <f t="shared" si="352"/>
        <v>-4054.2956003144564</v>
      </c>
      <c r="JE887" s="118">
        <f t="shared" si="353"/>
        <v>1.273158102947238E-6</v>
      </c>
      <c r="JF887" s="118">
        <f t="shared" si="354"/>
        <v>4.3112128107358451E-4</v>
      </c>
      <c r="JG887" s="118">
        <f t="shared" si="355"/>
        <v>1.273158102947238E-6</v>
      </c>
      <c r="JH887" s="118" t="str">
        <f t="shared" si="356"/>
        <v/>
      </c>
      <c r="JI887" s="118" t="str">
        <f t="shared" si="357"/>
        <v/>
      </c>
      <c r="JJ887" s="118">
        <f t="shared" si="358"/>
        <v>3.0597685090464683E-27</v>
      </c>
      <c r="JK887" s="118" t="str">
        <f t="shared" si="359"/>
        <v/>
      </c>
      <c r="JL887" s="118" t="str">
        <f t="shared" si="360"/>
        <v/>
      </c>
      <c r="JM887" s="118"/>
      <c r="JN887" s="118"/>
      <c r="JO887" s="118"/>
      <c r="JP887" s="118">
        <f t="shared" si="314"/>
        <v>1.1007999999999969</v>
      </c>
      <c r="JQ887" s="138">
        <f t="shared" si="315"/>
        <v>0.99303459670613725</v>
      </c>
      <c r="JR887" s="118">
        <f t="shared" si="316"/>
        <v>1.2551386337456005E-4</v>
      </c>
      <c r="JS887" s="118" t="str">
        <f t="shared" si="312"/>
        <v/>
      </c>
      <c r="JT887" s="119" t="str">
        <f t="shared" si="313"/>
        <v/>
      </c>
    </row>
    <row r="888" spans="209:280" ht="20.100000000000001" customHeight="1" x14ac:dyDescent="0.25">
      <c r="HA888" s="1">
        <v>168</v>
      </c>
      <c r="HB888" s="1">
        <f t="shared" si="317"/>
        <v>-52851.28137446801</v>
      </c>
      <c r="HC888" s="1">
        <f t="shared" si="318"/>
        <v>9.8856528327246194E-8</v>
      </c>
      <c r="HD888" s="1">
        <f t="shared" si="319"/>
        <v>4.3735933231665858E-4</v>
      </c>
      <c r="HE888" s="1">
        <f t="shared" si="320"/>
        <v>9.8856528327246194E-8</v>
      </c>
      <c r="HF888" s="1" t="str">
        <f t="shared" si="321"/>
        <v/>
      </c>
      <c r="HG888" s="1" t="str">
        <f t="shared" si="322"/>
        <v/>
      </c>
      <c r="HK888" s="1">
        <f t="shared" si="323"/>
        <v>1.9651539741317513E-63</v>
      </c>
      <c r="HL888" s="1" t="str">
        <f t="shared" si="324"/>
        <v/>
      </c>
      <c r="HM888" s="1" t="str">
        <f t="shared" si="325"/>
        <v/>
      </c>
      <c r="HR888" s="1">
        <v>168</v>
      </c>
      <c r="HS888" s="1">
        <f t="shared" si="326"/>
        <v>-119.18306748544201</v>
      </c>
      <c r="HT888" s="1">
        <f t="shared" si="327"/>
        <v>4.3837554315041798E-5</v>
      </c>
      <c r="HU888" s="1">
        <f t="shared" si="328"/>
        <v>4.3735933231665858E-4</v>
      </c>
      <c r="HV888" s="118">
        <f t="shared" si="329"/>
        <v>4.3837554315041798E-5</v>
      </c>
      <c r="HW888" s="118" t="str">
        <f t="shared" si="330"/>
        <v/>
      </c>
      <c r="HX888" s="118" t="str">
        <f t="shared" si="331"/>
        <v/>
      </c>
      <c r="HY888" s="118">
        <f t="shared" si="332"/>
        <v>1.6253962064187599E-18</v>
      </c>
      <c r="HZ888" s="118" t="str">
        <f t="shared" si="333"/>
        <v/>
      </c>
      <c r="IA888" s="118" t="str">
        <f t="shared" si="334"/>
        <v/>
      </c>
      <c r="IB888" s="118"/>
      <c r="IC888" s="118"/>
      <c r="ID888" s="118"/>
      <c r="IE888" s="118">
        <v>168</v>
      </c>
      <c r="IF888" s="118">
        <f t="shared" si="361"/>
        <v>-202.72372938013169</v>
      </c>
      <c r="IG888" s="118">
        <f t="shared" si="335"/>
        <v>2.5772484604056482E-5</v>
      </c>
      <c r="IH888" s="118">
        <f t="shared" si="336"/>
        <v>4.3735933231665858E-4</v>
      </c>
      <c r="II888" s="118">
        <f t="shared" si="337"/>
        <v>2.5772484604056482E-5</v>
      </c>
      <c r="IJ888" s="118" t="str">
        <f t="shared" si="338"/>
        <v/>
      </c>
      <c r="IK888" s="118" t="str">
        <f t="shared" si="339"/>
        <v/>
      </c>
      <c r="IL888" s="118">
        <f t="shared" si="340"/>
        <v>4.7872535079634261E-106</v>
      </c>
      <c r="IM888" s="118" t="str">
        <f t="shared" si="341"/>
        <v/>
      </c>
      <c r="IN888" s="118" t="str">
        <f t="shared" si="342"/>
        <v/>
      </c>
      <c r="IO888" s="118"/>
      <c r="IP888" s="118"/>
      <c r="IQ888" s="118"/>
      <c r="IR888" s="118">
        <v>168</v>
      </c>
      <c r="IS888" s="118">
        <f t="shared" si="343"/>
        <v>-5253.9835396222388</v>
      </c>
      <c r="IT888" s="118">
        <f t="shared" si="344"/>
        <v>9.9442530699325716E-7</v>
      </c>
      <c r="IU888" s="118">
        <f t="shared" si="345"/>
        <v>4.3735933231665928E-4</v>
      </c>
      <c r="IV888" s="118">
        <f t="shared" si="346"/>
        <v>9.9442530699325716E-7</v>
      </c>
      <c r="IW888" s="118" t="str">
        <f t="shared" si="347"/>
        <v/>
      </c>
      <c r="IX888" s="118" t="str">
        <f t="shared" si="348"/>
        <v/>
      </c>
      <c r="IY888" s="118">
        <f t="shared" si="349"/>
        <v>3.1880951507511016E-27</v>
      </c>
      <c r="IZ888" s="118" t="str">
        <f t="shared" si="350"/>
        <v/>
      </c>
      <c r="JA888" s="118" t="str">
        <f t="shared" si="351"/>
        <v/>
      </c>
      <c r="JB888" s="118"/>
      <c r="JC888" s="118">
        <v>168</v>
      </c>
      <c r="JD888" s="118">
        <f t="shared" si="352"/>
        <v>-4049.4284987534547</v>
      </c>
      <c r="JE888" s="118">
        <f t="shared" si="353"/>
        <v>1.2902300154045678E-6</v>
      </c>
      <c r="JF888" s="118">
        <f t="shared" si="354"/>
        <v>4.3735933231665928E-4</v>
      </c>
      <c r="JG888" s="118">
        <f t="shared" si="355"/>
        <v>1.2902300154045678E-6</v>
      </c>
      <c r="JH888" s="118" t="str">
        <f t="shared" si="356"/>
        <v/>
      </c>
      <c r="JI888" s="118" t="str">
        <f t="shared" si="357"/>
        <v/>
      </c>
      <c r="JJ888" s="118">
        <f t="shared" si="358"/>
        <v>3.1880951507511016E-27</v>
      </c>
      <c r="JK888" s="118" t="str">
        <f t="shared" si="359"/>
        <v/>
      </c>
      <c r="JL888" s="118" t="str">
        <f t="shared" si="360"/>
        <v/>
      </c>
      <c r="JM888" s="118"/>
      <c r="JN888" s="118"/>
      <c r="JO888" s="118"/>
      <c r="JP888" s="118">
        <f t="shared" si="314"/>
        <v>1.1071999999999969</v>
      </c>
      <c r="JQ888" s="138">
        <f t="shared" si="315"/>
        <v>0.99290908284276269</v>
      </c>
      <c r="JR888" s="118">
        <f t="shared" si="316"/>
        <v>1.2693397721252886E-4</v>
      </c>
      <c r="JS888" s="118" t="str">
        <f t="shared" si="312"/>
        <v/>
      </c>
      <c r="JT888" s="119" t="str">
        <f t="shared" si="313"/>
        <v/>
      </c>
    </row>
    <row r="889" spans="209:280" ht="20.100000000000001" customHeight="1" x14ac:dyDescent="0.25">
      <c r="HA889" s="1">
        <v>169</v>
      </c>
      <c r="HB889" s="1">
        <f t="shared" si="317"/>
        <v>-52787.758199739081</v>
      </c>
      <c r="HC889" s="1">
        <f t="shared" si="318"/>
        <v>1.0018050313234018E-7</v>
      </c>
      <c r="HD889" s="1">
        <f t="shared" si="319"/>
        <v>4.4368097956695111E-4</v>
      </c>
      <c r="HE889" s="1">
        <f t="shared" si="320"/>
        <v>1.0018050313234018E-7</v>
      </c>
      <c r="HF889" s="1" t="str">
        <f t="shared" si="321"/>
        <v/>
      </c>
      <c r="HG889" s="1" t="str">
        <f t="shared" si="322"/>
        <v/>
      </c>
      <c r="HK889" s="1">
        <f t="shared" si="323"/>
        <v>2.0980229165520099E-63</v>
      </c>
      <c r="HL889" s="1" t="str">
        <f t="shared" si="324"/>
        <v/>
      </c>
      <c r="HM889" s="1" t="str">
        <f t="shared" si="325"/>
        <v/>
      </c>
      <c r="HR889" s="1">
        <v>169</v>
      </c>
      <c r="HS889" s="1">
        <f t="shared" si="326"/>
        <v>-119.03981860625277</v>
      </c>
      <c r="HT889" s="1">
        <f t="shared" si="327"/>
        <v>4.4424665944512785E-5</v>
      </c>
      <c r="HU889" s="1">
        <f t="shared" si="328"/>
        <v>4.4368097956695111E-4</v>
      </c>
      <c r="HV889" s="118">
        <f t="shared" si="329"/>
        <v>4.4424665944512785E-5</v>
      </c>
      <c r="HW889" s="118" t="str">
        <f t="shared" si="330"/>
        <v/>
      </c>
      <c r="HX889" s="118" t="str">
        <f t="shared" si="331"/>
        <v/>
      </c>
      <c r="HY889" s="118">
        <f t="shared" si="332"/>
        <v>1.6818637485050256E-18</v>
      </c>
      <c r="HZ889" s="118" t="str">
        <f t="shared" si="333"/>
        <v/>
      </c>
      <c r="IA889" s="118" t="str">
        <f t="shared" si="334"/>
        <v/>
      </c>
      <c r="IB889" s="118"/>
      <c r="IC889" s="118"/>
      <c r="ID889" s="118"/>
      <c r="IE889" s="118">
        <v>169</v>
      </c>
      <c r="IF889" s="118">
        <f t="shared" si="361"/>
        <v>-202.48007105154977</v>
      </c>
      <c r="IG889" s="118">
        <f t="shared" si="335"/>
        <v>2.611765270633384E-5</v>
      </c>
      <c r="IH889" s="118">
        <f t="shared" si="336"/>
        <v>4.4368097956695111E-4</v>
      </c>
      <c r="II889" s="118">
        <f t="shared" si="337"/>
        <v>2.611765270633384E-5</v>
      </c>
      <c r="IJ889" s="118" t="str">
        <f t="shared" si="338"/>
        <v/>
      </c>
      <c r="IK889" s="118" t="str">
        <f t="shared" si="339"/>
        <v/>
      </c>
      <c r="IL889" s="118">
        <f t="shared" si="340"/>
        <v>5.2232672227514094E-106</v>
      </c>
      <c r="IM889" s="118" t="str">
        <f t="shared" si="341"/>
        <v/>
      </c>
      <c r="IN889" s="118" t="str">
        <f t="shared" si="342"/>
        <v/>
      </c>
      <c r="IO889" s="118"/>
      <c r="IP889" s="118"/>
      <c r="IQ889" s="118"/>
      <c r="IR889" s="118">
        <v>169</v>
      </c>
      <c r="IS889" s="118">
        <f t="shared" si="343"/>
        <v>-5247.6686555601937</v>
      </c>
      <c r="IT889" s="118">
        <f t="shared" si="344"/>
        <v>1.0077435377088689E-6</v>
      </c>
      <c r="IU889" s="118">
        <f t="shared" si="345"/>
        <v>4.4368097956694975E-4</v>
      </c>
      <c r="IV889" s="118">
        <f t="shared" si="346"/>
        <v>1.0077435377088689E-6</v>
      </c>
      <c r="IW889" s="118" t="str">
        <f t="shared" si="347"/>
        <v/>
      </c>
      <c r="IX889" s="118" t="str">
        <f t="shared" si="348"/>
        <v/>
      </c>
      <c r="IY889" s="118">
        <f t="shared" si="349"/>
        <v>3.3217506612942118E-27</v>
      </c>
      <c r="IZ889" s="118" t="str">
        <f t="shared" si="350"/>
        <v/>
      </c>
      <c r="JA889" s="118" t="str">
        <f t="shared" si="351"/>
        <v/>
      </c>
      <c r="JB889" s="118"/>
      <c r="JC889" s="118">
        <v>169</v>
      </c>
      <c r="JD889" s="118">
        <f t="shared" si="352"/>
        <v>-4044.5613971924531</v>
      </c>
      <c r="JE889" s="118">
        <f t="shared" si="353"/>
        <v>1.3075099266261771E-6</v>
      </c>
      <c r="JF889" s="118">
        <f t="shared" si="354"/>
        <v>4.4368097956694975E-4</v>
      </c>
      <c r="JG889" s="118">
        <f t="shared" si="355"/>
        <v>1.3075099266261771E-6</v>
      </c>
      <c r="JH889" s="118" t="str">
        <f t="shared" si="356"/>
        <v/>
      </c>
      <c r="JI889" s="118" t="str">
        <f t="shared" si="357"/>
        <v/>
      </c>
      <c r="JJ889" s="118">
        <f t="shared" si="358"/>
        <v>3.3217506612942118E-27</v>
      </c>
      <c r="JK889" s="118" t="str">
        <f t="shared" si="359"/>
        <v/>
      </c>
      <c r="JL889" s="118" t="str">
        <f t="shared" si="360"/>
        <v/>
      </c>
      <c r="JM889" s="118"/>
      <c r="JN889" s="118"/>
      <c r="JO889" s="118"/>
      <c r="JP889" s="118">
        <f t="shared" si="314"/>
        <v>1.1135999999999968</v>
      </c>
      <c r="JQ889" s="138">
        <f t="shared" si="315"/>
        <v>0.99278214886555016</v>
      </c>
      <c r="JR889" s="118">
        <f t="shared" si="316"/>
        <v>1.2835949797362911E-4</v>
      </c>
      <c r="JS889" s="118" t="str">
        <f t="shared" si="312"/>
        <v/>
      </c>
      <c r="JT889" s="119" t="str">
        <f t="shared" si="313"/>
        <v/>
      </c>
    </row>
    <row r="890" spans="209:280" ht="20.100000000000001" customHeight="1" x14ac:dyDescent="0.25">
      <c r="HA890" s="1">
        <v>170</v>
      </c>
      <c r="HB890" s="1">
        <f t="shared" si="317"/>
        <v>-52724.235025010152</v>
      </c>
      <c r="HC890" s="1">
        <f t="shared" si="318"/>
        <v>1.0152058544661688E-7</v>
      </c>
      <c r="HD890" s="1">
        <f t="shared" si="319"/>
        <v>4.5008724059211757E-4</v>
      </c>
      <c r="HE890" s="1">
        <f t="shared" si="320"/>
        <v>1.0152058544661688E-7</v>
      </c>
      <c r="HF890" s="1" t="str">
        <f t="shared" si="321"/>
        <v/>
      </c>
      <c r="HG890" s="1" t="str">
        <f t="shared" si="322"/>
        <v/>
      </c>
      <c r="HK890" s="1">
        <f t="shared" si="323"/>
        <v>2.2398396205484732E-63</v>
      </c>
      <c r="HL890" s="1" t="str">
        <f t="shared" si="324"/>
        <v/>
      </c>
      <c r="HM890" s="1" t="str">
        <f t="shared" si="325"/>
        <v/>
      </c>
      <c r="HR890" s="1">
        <v>170</v>
      </c>
      <c r="HS890" s="1">
        <f t="shared" si="326"/>
        <v>-118.89656972706354</v>
      </c>
      <c r="HT890" s="1">
        <f t="shared" si="327"/>
        <v>4.5018920388126907E-5</v>
      </c>
      <c r="HU890" s="1">
        <f t="shared" si="328"/>
        <v>4.5008724059211757E-4</v>
      </c>
      <c r="HV890" s="118">
        <f t="shared" si="329"/>
        <v>4.5018920388126907E-5</v>
      </c>
      <c r="HW890" s="118" t="str">
        <f t="shared" si="330"/>
        <v/>
      </c>
      <c r="HX890" s="118" t="str">
        <f t="shared" si="331"/>
        <v/>
      </c>
      <c r="HY890" s="118">
        <f t="shared" si="332"/>
        <v>1.7402651729322099E-18</v>
      </c>
      <c r="HZ890" s="118" t="str">
        <f t="shared" si="333"/>
        <v/>
      </c>
      <c r="IA890" s="118" t="str">
        <f t="shared" si="334"/>
        <v/>
      </c>
      <c r="IB890" s="118"/>
      <c r="IC890" s="118"/>
      <c r="ID890" s="118"/>
      <c r="IE890" s="118">
        <v>170</v>
      </c>
      <c r="IF890" s="118">
        <f t="shared" si="361"/>
        <v>-202.23641272296788</v>
      </c>
      <c r="IG890" s="118">
        <f t="shared" si="335"/>
        <v>2.6467020132008903E-5</v>
      </c>
      <c r="IH890" s="118">
        <f t="shared" si="336"/>
        <v>4.5008724059211757E-4</v>
      </c>
      <c r="II890" s="118">
        <f t="shared" si="337"/>
        <v>2.6467020132008903E-5</v>
      </c>
      <c r="IJ890" s="118" t="str">
        <f t="shared" si="338"/>
        <v/>
      </c>
      <c r="IK890" s="118" t="str">
        <f t="shared" si="339"/>
        <v/>
      </c>
      <c r="IL890" s="118">
        <f t="shared" si="340"/>
        <v>5.698901033347691E-106</v>
      </c>
      <c r="IM890" s="118" t="str">
        <f t="shared" si="341"/>
        <v/>
      </c>
      <c r="IN890" s="118" t="str">
        <f t="shared" si="342"/>
        <v/>
      </c>
      <c r="IO890" s="118"/>
      <c r="IP890" s="118"/>
      <c r="IQ890" s="118"/>
      <c r="IR890" s="118">
        <v>170</v>
      </c>
      <c r="IS890" s="118">
        <f t="shared" si="343"/>
        <v>-5241.3537714981467</v>
      </c>
      <c r="IT890" s="118">
        <f t="shared" si="344"/>
        <v>1.0212237983382889E-6</v>
      </c>
      <c r="IU890" s="118">
        <f t="shared" si="345"/>
        <v>4.5008724059211757E-4</v>
      </c>
      <c r="IV890" s="118">
        <f t="shared" si="346"/>
        <v>1.0212237983382889E-6</v>
      </c>
      <c r="IW890" s="118" t="str">
        <f t="shared" si="347"/>
        <v/>
      </c>
      <c r="IX890" s="118" t="str">
        <f t="shared" si="348"/>
        <v/>
      </c>
      <c r="IY890" s="118">
        <f t="shared" si="349"/>
        <v>3.4609540779177904E-27</v>
      </c>
      <c r="IZ890" s="118" t="str">
        <f t="shared" si="350"/>
        <v/>
      </c>
      <c r="JA890" s="118" t="str">
        <f t="shared" si="351"/>
        <v/>
      </c>
      <c r="JB890" s="118"/>
      <c r="JC890" s="118">
        <v>170</v>
      </c>
      <c r="JD890" s="118">
        <f t="shared" si="352"/>
        <v>-4039.6942956314515</v>
      </c>
      <c r="JE890" s="118">
        <f t="shared" si="353"/>
        <v>1.3250000656614973E-6</v>
      </c>
      <c r="JF890" s="118">
        <f t="shared" si="354"/>
        <v>4.5008724059211676E-4</v>
      </c>
      <c r="JG890" s="118">
        <f t="shared" si="355"/>
        <v>1.3250000656614973E-6</v>
      </c>
      <c r="JH890" s="118" t="str">
        <f t="shared" si="356"/>
        <v/>
      </c>
      <c r="JI890" s="118" t="str">
        <f t="shared" si="357"/>
        <v/>
      </c>
      <c r="JJ890" s="118">
        <f t="shared" si="358"/>
        <v>3.4609540779177904E-27</v>
      </c>
      <c r="JK890" s="118" t="str">
        <f t="shared" si="359"/>
        <v/>
      </c>
      <c r="JL890" s="118" t="str">
        <f t="shared" si="360"/>
        <v/>
      </c>
      <c r="JM890" s="118"/>
      <c r="JN890" s="118"/>
      <c r="JO890" s="118"/>
      <c r="JP890" s="118">
        <f t="shared" si="314"/>
        <v>1.1199999999999968</v>
      </c>
      <c r="JQ890" s="138">
        <f t="shared" si="315"/>
        <v>0.99265378936757653</v>
      </c>
      <c r="JR890" s="118">
        <f t="shared" si="316"/>
        <v>1.2979037146865213E-4</v>
      </c>
      <c r="JS890" s="118" t="str">
        <f t="shared" si="312"/>
        <v/>
      </c>
      <c r="JT890" s="119" t="str">
        <f t="shared" si="313"/>
        <v/>
      </c>
    </row>
    <row r="891" spans="209:280" ht="20.100000000000001" customHeight="1" x14ac:dyDescent="0.25">
      <c r="HA891" s="1">
        <v>171</v>
      </c>
      <c r="HB891" s="1">
        <f t="shared" si="317"/>
        <v>-52660.711850281223</v>
      </c>
      <c r="HC891" s="1">
        <f t="shared" si="318"/>
        <v>1.0287694756593501E-7</v>
      </c>
      <c r="HD891" s="1">
        <f t="shared" si="319"/>
        <v>4.5657914405666388E-4</v>
      </c>
      <c r="HE891" s="1">
        <f t="shared" si="320"/>
        <v>1.0287694756593501E-7</v>
      </c>
      <c r="HF891" s="1" t="str">
        <f t="shared" si="321"/>
        <v/>
      </c>
      <c r="HG891" s="1" t="str">
        <f t="shared" si="322"/>
        <v/>
      </c>
      <c r="HK891" s="1">
        <f t="shared" si="323"/>
        <v>2.3912042221927866E-63</v>
      </c>
      <c r="HL891" s="1" t="str">
        <f t="shared" si="324"/>
        <v/>
      </c>
      <c r="HM891" s="1" t="str">
        <f t="shared" si="325"/>
        <v/>
      </c>
      <c r="HR891" s="1">
        <v>171</v>
      </c>
      <c r="HS891" s="1">
        <f t="shared" si="326"/>
        <v>-118.75332084787431</v>
      </c>
      <c r="HT891" s="1">
        <f t="shared" si="327"/>
        <v>4.5620394049832329E-5</v>
      </c>
      <c r="HU891" s="1">
        <f t="shared" si="328"/>
        <v>4.5657914405666388E-4</v>
      </c>
      <c r="HV891" s="118">
        <f t="shared" si="329"/>
        <v>4.5620394049832329E-5</v>
      </c>
      <c r="HW891" s="118" t="str">
        <f t="shared" si="330"/>
        <v/>
      </c>
      <c r="HX891" s="118" t="str">
        <f t="shared" si="331"/>
        <v/>
      </c>
      <c r="HY891" s="118">
        <f t="shared" si="332"/>
        <v>1.8006657309989652E-18</v>
      </c>
      <c r="HZ891" s="118" t="str">
        <f t="shared" si="333"/>
        <v/>
      </c>
      <c r="IA891" s="118" t="str">
        <f t="shared" si="334"/>
        <v/>
      </c>
      <c r="IB891" s="118"/>
      <c r="IC891" s="118"/>
      <c r="ID891" s="118"/>
      <c r="IE891" s="118">
        <v>171</v>
      </c>
      <c r="IF891" s="118">
        <f t="shared" si="361"/>
        <v>-201.992754394386</v>
      </c>
      <c r="IG891" s="118">
        <f t="shared" si="335"/>
        <v>2.6820631799636297E-5</v>
      </c>
      <c r="IH891" s="118">
        <f t="shared" si="336"/>
        <v>4.5657914405666388E-4</v>
      </c>
      <c r="II891" s="118">
        <f t="shared" si="337"/>
        <v>2.6820631799636297E-5</v>
      </c>
      <c r="IJ891" s="118" t="str">
        <f t="shared" si="338"/>
        <v/>
      </c>
      <c r="IK891" s="118" t="str">
        <f t="shared" si="339"/>
        <v/>
      </c>
      <c r="IL891" s="118">
        <f t="shared" si="340"/>
        <v>6.2177468560328457E-106</v>
      </c>
      <c r="IM891" s="118" t="str">
        <f t="shared" si="341"/>
        <v/>
      </c>
      <c r="IN891" s="118" t="str">
        <f t="shared" si="342"/>
        <v/>
      </c>
      <c r="IO891" s="118"/>
      <c r="IP891" s="118"/>
      <c r="IQ891" s="118"/>
      <c r="IR891" s="118">
        <v>171</v>
      </c>
      <c r="IS891" s="118">
        <f t="shared" si="343"/>
        <v>-5235.0388874361015</v>
      </c>
      <c r="IT891" s="118">
        <f t="shared" si="344"/>
        <v>1.0348678220534632E-6</v>
      </c>
      <c r="IU891" s="118">
        <f t="shared" si="345"/>
        <v>4.5657914405666388E-4</v>
      </c>
      <c r="IV891" s="118">
        <f t="shared" si="346"/>
        <v>1.0348678220534632E-6</v>
      </c>
      <c r="IW891" s="118" t="str">
        <f t="shared" si="347"/>
        <v/>
      </c>
      <c r="IX891" s="118" t="str">
        <f t="shared" si="348"/>
        <v/>
      </c>
      <c r="IY891" s="118">
        <f t="shared" si="349"/>
        <v>3.6059333469273324E-27</v>
      </c>
      <c r="IZ891" s="118" t="str">
        <f t="shared" si="350"/>
        <v/>
      </c>
      <c r="JA891" s="118" t="str">
        <f t="shared" si="351"/>
        <v/>
      </c>
      <c r="JB891" s="118"/>
      <c r="JC891" s="118">
        <v>171</v>
      </c>
      <c r="JD891" s="118">
        <f t="shared" si="352"/>
        <v>-4034.8271940704494</v>
      </c>
      <c r="JE891" s="118">
        <f t="shared" si="353"/>
        <v>1.3427026812369604E-6</v>
      </c>
      <c r="JF891" s="118">
        <f t="shared" si="354"/>
        <v>4.5657914405666388E-4</v>
      </c>
      <c r="JG891" s="118">
        <f t="shared" si="355"/>
        <v>1.3427026812369604E-6</v>
      </c>
      <c r="JH891" s="118" t="str">
        <f t="shared" si="356"/>
        <v/>
      </c>
      <c r="JI891" s="118" t="str">
        <f t="shared" si="357"/>
        <v/>
      </c>
      <c r="JJ891" s="118">
        <f t="shared" si="358"/>
        <v>3.6059333469273324E-27</v>
      </c>
      <c r="JK891" s="118" t="str">
        <f t="shared" si="359"/>
        <v/>
      </c>
      <c r="JL891" s="118" t="str">
        <f t="shared" si="360"/>
        <v/>
      </c>
      <c r="JM891" s="118"/>
      <c r="JN891" s="118"/>
      <c r="JO891" s="118"/>
      <c r="JP891" s="118">
        <f t="shared" si="314"/>
        <v>1.1263999999999967</v>
      </c>
      <c r="JQ891" s="138">
        <f t="shared" si="315"/>
        <v>0.99252399899610788</v>
      </c>
      <c r="JR891" s="118">
        <f t="shared" si="316"/>
        <v>1.3122654354325025E-4</v>
      </c>
      <c r="JS891" s="118" t="str">
        <f t="shared" si="312"/>
        <v/>
      </c>
      <c r="JT891" s="119" t="str">
        <f t="shared" si="313"/>
        <v/>
      </c>
    </row>
    <row r="892" spans="209:280" ht="20.100000000000001" customHeight="1" x14ac:dyDescent="0.25">
      <c r="HA892" s="1">
        <v>172</v>
      </c>
      <c r="HB892" s="1">
        <f t="shared" si="317"/>
        <v>-52597.188675552294</v>
      </c>
      <c r="HC892" s="1">
        <f t="shared" si="318"/>
        <v>1.0424976330285799E-7</v>
      </c>
      <c r="HD892" s="1">
        <f t="shared" si="319"/>
        <v>4.6315772961800144E-4</v>
      </c>
      <c r="HE892" s="1">
        <f t="shared" si="320"/>
        <v>1.0424976330285799E-7</v>
      </c>
      <c r="HF892" s="1" t="str">
        <f t="shared" si="321"/>
        <v/>
      </c>
      <c r="HG892" s="1" t="str">
        <f t="shared" si="322"/>
        <v/>
      </c>
      <c r="HK892" s="1">
        <f t="shared" si="323"/>
        <v>2.5527569450896668E-63</v>
      </c>
      <c r="HL892" s="1" t="str">
        <f t="shared" si="324"/>
        <v/>
      </c>
      <c r="HM892" s="1" t="str">
        <f t="shared" si="325"/>
        <v/>
      </c>
      <c r="HR892" s="1">
        <v>172</v>
      </c>
      <c r="HS892" s="1">
        <f t="shared" si="326"/>
        <v>-118.61007196868508</v>
      </c>
      <c r="HT892" s="1">
        <f t="shared" si="327"/>
        <v>4.6229164006154117E-5</v>
      </c>
      <c r="HU892" s="1">
        <f t="shared" si="328"/>
        <v>4.6315772961800144E-4</v>
      </c>
      <c r="HV892" s="118">
        <f t="shared" si="329"/>
        <v>4.6229164006154117E-5</v>
      </c>
      <c r="HW892" s="118" t="str">
        <f t="shared" si="330"/>
        <v/>
      </c>
      <c r="HX892" s="118" t="str">
        <f t="shared" si="331"/>
        <v/>
      </c>
      <c r="HY892" s="118">
        <f t="shared" si="332"/>
        <v>1.8631328416420503E-18</v>
      </c>
      <c r="HZ892" s="118" t="str">
        <f t="shared" si="333"/>
        <v/>
      </c>
      <c r="IA892" s="118" t="str">
        <f t="shared" si="334"/>
        <v/>
      </c>
      <c r="IB892" s="118"/>
      <c r="IC892" s="118"/>
      <c r="ID892" s="118"/>
      <c r="IE892" s="118">
        <v>172</v>
      </c>
      <c r="IF892" s="118">
        <f t="shared" si="361"/>
        <v>-201.74909606580411</v>
      </c>
      <c r="IG892" s="118">
        <f t="shared" si="335"/>
        <v>2.7178533023184553E-5</v>
      </c>
      <c r="IH892" s="118">
        <f t="shared" si="336"/>
        <v>4.6315772961800144E-4</v>
      </c>
      <c r="II892" s="118">
        <f t="shared" si="337"/>
        <v>2.7178533023184553E-5</v>
      </c>
      <c r="IJ892" s="118" t="str">
        <f t="shared" si="338"/>
        <v/>
      </c>
      <c r="IK892" s="118" t="str">
        <f t="shared" si="339"/>
        <v/>
      </c>
      <c r="IL892" s="118">
        <f t="shared" si="340"/>
        <v>6.7837214891810013E-106</v>
      </c>
      <c r="IM892" s="118" t="str">
        <f t="shared" si="341"/>
        <v/>
      </c>
      <c r="IN892" s="118" t="str">
        <f t="shared" si="342"/>
        <v/>
      </c>
      <c r="IO892" s="118"/>
      <c r="IP892" s="118"/>
      <c r="IQ892" s="118"/>
      <c r="IR892" s="118">
        <v>172</v>
      </c>
      <c r="IS892" s="118">
        <f t="shared" si="343"/>
        <v>-5228.7240033740554</v>
      </c>
      <c r="IT892" s="118">
        <f t="shared" si="344"/>
        <v>1.0486773572833047E-6</v>
      </c>
      <c r="IU892" s="118">
        <f t="shared" si="345"/>
        <v>4.6315772961800144E-4</v>
      </c>
      <c r="IV892" s="118">
        <f t="shared" si="346"/>
        <v>1.0486773572833047E-6</v>
      </c>
      <c r="IW892" s="118" t="str">
        <f t="shared" si="347"/>
        <v/>
      </c>
      <c r="IX892" s="118" t="str">
        <f t="shared" si="348"/>
        <v/>
      </c>
      <c r="IY892" s="118">
        <f t="shared" si="349"/>
        <v>3.7569256821473731E-27</v>
      </c>
      <c r="IZ892" s="118" t="str">
        <f t="shared" si="350"/>
        <v/>
      </c>
      <c r="JA892" s="118" t="str">
        <f t="shared" si="351"/>
        <v/>
      </c>
      <c r="JB892" s="118"/>
      <c r="JC892" s="118">
        <v>172</v>
      </c>
      <c r="JD892" s="118">
        <f t="shared" si="352"/>
        <v>-4029.9600925094478</v>
      </c>
      <c r="JE892" s="118">
        <f t="shared" si="353"/>
        <v>1.3606200418743304E-6</v>
      </c>
      <c r="JF892" s="118">
        <f t="shared" si="354"/>
        <v>4.6315772961800144E-4</v>
      </c>
      <c r="JG892" s="118">
        <f t="shared" si="355"/>
        <v>1.3606200418743304E-6</v>
      </c>
      <c r="JH892" s="118" t="str">
        <f t="shared" si="356"/>
        <v/>
      </c>
      <c r="JI892" s="118" t="str">
        <f t="shared" si="357"/>
        <v/>
      </c>
      <c r="JJ892" s="118">
        <f t="shared" si="358"/>
        <v>3.7569256821473731E-27</v>
      </c>
      <c r="JK892" s="118" t="str">
        <f t="shared" si="359"/>
        <v/>
      </c>
      <c r="JL892" s="118" t="str">
        <f t="shared" si="360"/>
        <v/>
      </c>
      <c r="JM892" s="118"/>
      <c r="JN892" s="118"/>
      <c r="JO892" s="118"/>
      <c r="JP892" s="118">
        <f t="shared" si="314"/>
        <v>1.1327999999999967</v>
      </c>
      <c r="JQ892" s="138">
        <f t="shared" si="315"/>
        <v>0.99239277245256463</v>
      </c>
      <c r="JR892" s="118">
        <f t="shared" si="316"/>
        <v>1.3266796008049031E-4</v>
      </c>
      <c r="JS892" s="118" t="str">
        <f t="shared" si="312"/>
        <v/>
      </c>
      <c r="JT892" s="119" t="str">
        <f t="shared" si="313"/>
        <v/>
      </c>
    </row>
    <row r="893" spans="209:280" ht="20.100000000000001" customHeight="1" x14ac:dyDescent="0.25">
      <c r="HA893" s="1">
        <v>173</v>
      </c>
      <c r="HB893" s="1">
        <f t="shared" si="317"/>
        <v>-52533.665500823365</v>
      </c>
      <c r="HC893" s="1">
        <f t="shared" si="318"/>
        <v>1.0563920799572063E-7</v>
      </c>
      <c r="HD893" s="1">
        <f t="shared" si="319"/>
        <v>4.6982404802307904E-4</v>
      </c>
      <c r="HE893" s="1">
        <f t="shared" si="320"/>
        <v>1.0563920799572063E-7</v>
      </c>
      <c r="HF893" s="1" t="str">
        <f t="shared" si="321"/>
        <v/>
      </c>
      <c r="HG893" s="1" t="str">
        <f t="shared" si="322"/>
        <v/>
      </c>
      <c r="HK893" s="1">
        <f t="shared" si="323"/>
        <v>2.7251807670671631E-63</v>
      </c>
      <c r="HL893" s="1" t="str">
        <f t="shared" si="324"/>
        <v/>
      </c>
      <c r="HM893" s="1" t="str">
        <f t="shared" si="325"/>
        <v/>
      </c>
      <c r="HR893" s="1">
        <v>173</v>
      </c>
      <c r="HS893" s="1">
        <f t="shared" si="326"/>
        <v>-118.46682308949585</v>
      </c>
      <c r="HT893" s="1">
        <f t="shared" si="327"/>
        <v>4.6845308010214999E-5</v>
      </c>
      <c r="HU893" s="1">
        <f t="shared" si="328"/>
        <v>4.6982404802307812E-4</v>
      </c>
      <c r="HV893" s="118">
        <f t="shared" si="329"/>
        <v>4.6845308010214999E-5</v>
      </c>
      <c r="HW893" s="118" t="str">
        <f t="shared" si="330"/>
        <v/>
      </c>
      <c r="HX893" s="118" t="str">
        <f t="shared" si="331"/>
        <v/>
      </c>
      <c r="HY893" s="118">
        <f t="shared" si="332"/>
        <v>1.92773616228037E-18</v>
      </c>
      <c r="HZ893" s="118" t="str">
        <f t="shared" si="333"/>
        <v/>
      </c>
      <c r="IA893" s="118" t="str">
        <f t="shared" si="334"/>
        <v/>
      </c>
      <c r="IB893" s="118"/>
      <c r="IC893" s="118"/>
      <c r="ID893" s="118"/>
      <c r="IE893" s="118">
        <v>173</v>
      </c>
      <c r="IF893" s="118">
        <f t="shared" si="361"/>
        <v>-201.50543773722222</v>
      </c>
      <c r="IG893" s="118">
        <f t="shared" si="335"/>
        <v>2.7540769514399874E-5</v>
      </c>
      <c r="IH893" s="118">
        <f t="shared" si="336"/>
        <v>4.6982404802307904E-4</v>
      </c>
      <c r="II893" s="118">
        <f t="shared" si="337"/>
        <v>2.7540769514399874E-5</v>
      </c>
      <c r="IJ893" s="118" t="str">
        <f t="shared" si="338"/>
        <v/>
      </c>
      <c r="IK893" s="118" t="str">
        <f t="shared" si="339"/>
        <v/>
      </c>
      <c r="IL893" s="118">
        <f t="shared" si="340"/>
        <v>7.4010959294660595E-106</v>
      </c>
      <c r="IM893" s="118" t="str">
        <f t="shared" si="341"/>
        <v/>
      </c>
      <c r="IN893" s="118" t="str">
        <f t="shared" si="342"/>
        <v/>
      </c>
      <c r="IO893" s="118"/>
      <c r="IP893" s="118"/>
      <c r="IQ893" s="118"/>
      <c r="IR893" s="118">
        <v>173</v>
      </c>
      <c r="IS893" s="118">
        <f t="shared" si="343"/>
        <v>-5222.4091193120094</v>
      </c>
      <c r="IT893" s="118">
        <f t="shared" si="344"/>
        <v>1.0626541678048747E-6</v>
      </c>
      <c r="IU893" s="118">
        <f t="shared" si="345"/>
        <v>4.6982404802307904E-4</v>
      </c>
      <c r="IV893" s="118">
        <f t="shared" si="346"/>
        <v>1.0626541678048747E-6</v>
      </c>
      <c r="IW893" s="118" t="str">
        <f t="shared" si="347"/>
        <v/>
      </c>
      <c r="IX893" s="118" t="str">
        <f t="shared" si="348"/>
        <v/>
      </c>
      <c r="IY893" s="118">
        <f t="shared" si="349"/>
        <v>3.9141779376380292E-27</v>
      </c>
      <c r="IZ893" s="118" t="str">
        <f t="shared" si="350"/>
        <v/>
      </c>
      <c r="JA893" s="118" t="str">
        <f t="shared" si="351"/>
        <v/>
      </c>
      <c r="JB893" s="118"/>
      <c r="JC893" s="118">
        <v>173</v>
      </c>
      <c r="JD893" s="118">
        <f t="shared" si="352"/>
        <v>-4025.0929909484462</v>
      </c>
      <c r="JE893" s="118">
        <f t="shared" si="353"/>
        <v>1.3787544360090445E-6</v>
      </c>
      <c r="JF893" s="118">
        <f t="shared" si="354"/>
        <v>4.6982404802307812E-4</v>
      </c>
      <c r="JG893" s="118">
        <f t="shared" si="355"/>
        <v>1.3787544360090445E-6</v>
      </c>
      <c r="JH893" s="118" t="str">
        <f t="shared" si="356"/>
        <v/>
      </c>
      <c r="JI893" s="118" t="str">
        <f t="shared" si="357"/>
        <v/>
      </c>
      <c r="JJ893" s="118">
        <f t="shared" si="358"/>
        <v>3.9141779376380292E-27</v>
      </c>
      <c r="JK893" s="118" t="str">
        <f t="shared" si="359"/>
        <v/>
      </c>
      <c r="JL893" s="118" t="str">
        <f t="shared" si="360"/>
        <v/>
      </c>
      <c r="JM893" s="118"/>
      <c r="JN893" s="118"/>
      <c r="JO893" s="118"/>
      <c r="JP893" s="118">
        <f t="shared" si="314"/>
        <v>1.1391999999999967</v>
      </c>
      <c r="JQ893" s="138">
        <f t="shared" si="315"/>
        <v>0.99226010449248414</v>
      </c>
      <c r="JR893" s="118">
        <f t="shared" si="316"/>
        <v>1.3411456700418434E-4</v>
      </c>
      <c r="JS893" s="118" t="str">
        <f t="shared" si="312"/>
        <v/>
      </c>
      <c r="JT893" s="119" t="str">
        <f t="shared" si="313"/>
        <v/>
      </c>
    </row>
    <row r="894" spans="209:280" ht="20.100000000000001" customHeight="1" x14ac:dyDescent="0.25">
      <c r="HA894" s="1">
        <v>174</v>
      </c>
      <c r="HB894" s="1">
        <f t="shared" si="317"/>
        <v>-52470.142326094443</v>
      </c>
      <c r="HC894" s="1">
        <f t="shared" si="318"/>
        <v>1.0704545851769174E-7</v>
      </c>
      <c r="HD894" s="1">
        <f t="shared" si="319"/>
        <v>4.765791612055928E-4</v>
      </c>
      <c r="HE894" s="1">
        <f t="shared" si="320"/>
        <v>1.0704545851769174E-7</v>
      </c>
      <c r="HF894" s="1" t="str">
        <f t="shared" si="321"/>
        <v/>
      </c>
      <c r="HG894" s="1" t="str">
        <f t="shared" si="322"/>
        <v/>
      </c>
      <c r="HK894" s="1">
        <f t="shared" si="323"/>
        <v>2.9092042635178365E-63</v>
      </c>
      <c r="HL894" s="1" t="str">
        <f t="shared" si="324"/>
        <v/>
      </c>
      <c r="HM894" s="1" t="str">
        <f t="shared" si="325"/>
        <v/>
      </c>
      <c r="HR894" s="1">
        <v>174</v>
      </c>
      <c r="HS894" s="1">
        <f t="shared" si="326"/>
        <v>-118.3235742103066</v>
      </c>
      <c r="HT894" s="1">
        <f t="shared" si="327"/>
        <v>4.7468904495754248E-5</v>
      </c>
      <c r="HU894" s="1">
        <f t="shared" si="328"/>
        <v>4.7657916120559377E-4</v>
      </c>
      <c r="HV894" s="118">
        <f t="shared" si="329"/>
        <v>4.7468904495754248E-5</v>
      </c>
      <c r="HW894" s="118" t="str">
        <f t="shared" si="330"/>
        <v/>
      </c>
      <c r="HX894" s="118" t="str">
        <f t="shared" si="331"/>
        <v/>
      </c>
      <c r="HY894" s="118">
        <f t="shared" si="332"/>
        <v>1.9945476619351695E-18</v>
      </c>
      <c r="HZ894" s="118" t="str">
        <f t="shared" si="333"/>
        <v/>
      </c>
      <c r="IA894" s="118" t="str">
        <f t="shared" si="334"/>
        <v/>
      </c>
      <c r="IB894" s="118"/>
      <c r="IC894" s="118"/>
      <c r="ID894" s="118"/>
      <c r="IE894" s="118">
        <v>174</v>
      </c>
      <c r="IF894" s="118">
        <f t="shared" si="361"/>
        <v>-201.26177940864034</v>
      </c>
      <c r="IG894" s="118">
        <f t="shared" si="335"/>
        <v>2.7907387385168894E-5</v>
      </c>
      <c r="IH894" s="118">
        <f t="shared" si="336"/>
        <v>4.7657916120559377E-4</v>
      </c>
      <c r="II894" s="118">
        <f t="shared" si="337"/>
        <v>2.7907387385168894E-5</v>
      </c>
      <c r="IJ894" s="118" t="str">
        <f t="shared" si="338"/>
        <v/>
      </c>
      <c r="IK894" s="118" t="str">
        <f t="shared" si="339"/>
        <v/>
      </c>
      <c r="IL894" s="118">
        <f t="shared" si="340"/>
        <v>8.0745273272184541E-106</v>
      </c>
      <c r="IM894" s="118" t="str">
        <f t="shared" si="341"/>
        <v/>
      </c>
      <c r="IN894" s="118" t="str">
        <f t="shared" si="342"/>
        <v/>
      </c>
      <c r="IO894" s="118"/>
      <c r="IP894" s="118"/>
      <c r="IQ894" s="118"/>
      <c r="IR894" s="118">
        <v>174</v>
      </c>
      <c r="IS894" s="118">
        <f t="shared" si="343"/>
        <v>-5216.0942352499633</v>
      </c>
      <c r="IT894" s="118">
        <f t="shared" si="344"/>
        <v>1.0768000328345628E-6</v>
      </c>
      <c r="IU894" s="118">
        <f t="shared" si="345"/>
        <v>4.7657916120559377E-4</v>
      </c>
      <c r="IV894" s="118">
        <f t="shared" si="346"/>
        <v>1.0768000328345628E-6</v>
      </c>
      <c r="IW894" s="118" t="str">
        <f t="shared" si="347"/>
        <v/>
      </c>
      <c r="IX894" s="118" t="str">
        <f t="shared" si="348"/>
        <v/>
      </c>
      <c r="IY894" s="118">
        <f t="shared" si="349"/>
        <v>4.0779469952339211E-27</v>
      </c>
      <c r="IZ894" s="118" t="str">
        <f t="shared" si="350"/>
        <v/>
      </c>
      <c r="JA894" s="118" t="str">
        <f t="shared" si="351"/>
        <v/>
      </c>
      <c r="JB894" s="118"/>
      <c r="JC894" s="118">
        <v>174</v>
      </c>
      <c r="JD894" s="118">
        <f t="shared" si="352"/>
        <v>-4020.2258893874441</v>
      </c>
      <c r="JE894" s="118">
        <f t="shared" si="353"/>
        <v>1.3971081721084934E-6</v>
      </c>
      <c r="JF894" s="118">
        <f t="shared" si="354"/>
        <v>4.7657916120559377E-4</v>
      </c>
      <c r="JG894" s="118">
        <f t="shared" si="355"/>
        <v>1.3971081721084934E-6</v>
      </c>
      <c r="JH894" s="118" t="str">
        <f t="shared" si="356"/>
        <v/>
      </c>
      <c r="JI894" s="118" t="str">
        <f t="shared" si="357"/>
        <v/>
      </c>
      <c r="JJ894" s="118">
        <f t="shared" si="358"/>
        <v>4.0779469952339211E-27</v>
      </c>
      <c r="JK894" s="118" t="str">
        <f t="shared" si="359"/>
        <v/>
      </c>
      <c r="JL894" s="118" t="str">
        <f t="shared" si="360"/>
        <v/>
      </c>
      <c r="JM894" s="118"/>
      <c r="JN894" s="118"/>
      <c r="JO894" s="118"/>
      <c r="JP894" s="118">
        <f t="shared" si="314"/>
        <v>1.1455999999999966</v>
      </c>
      <c r="JQ894" s="138">
        <f t="shared" si="315"/>
        <v>0.99212598992547996</v>
      </c>
      <c r="JR894" s="118">
        <f t="shared" si="316"/>
        <v>1.3556631028344146E-4</v>
      </c>
      <c r="JS894" s="118" t="str">
        <f t="shared" si="312"/>
        <v/>
      </c>
      <c r="JT894" s="119" t="str">
        <f t="shared" si="313"/>
        <v/>
      </c>
    </row>
    <row r="895" spans="209:280" ht="20.100000000000001" customHeight="1" x14ac:dyDescent="0.25">
      <c r="HA895" s="1">
        <v>175</v>
      </c>
      <c r="HB895" s="1">
        <f t="shared" si="317"/>
        <v>-52406.619151365514</v>
      </c>
      <c r="HC895" s="1">
        <f t="shared" si="318"/>
        <v>1.0846869328583703E-7</v>
      </c>
      <c r="HD895" s="1">
        <f t="shared" si="319"/>
        <v>4.8342414238377674E-4</v>
      </c>
      <c r="HE895" s="1">
        <f t="shared" si="320"/>
        <v>1.0846869328583703E-7</v>
      </c>
      <c r="HF895" s="1" t="str">
        <f t="shared" si="321"/>
        <v/>
      </c>
      <c r="HG895" s="1" t="str">
        <f t="shared" si="322"/>
        <v/>
      </c>
      <c r="HK895" s="1">
        <f t="shared" si="323"/>
        <v>3.1056046390460554E-63</v>
      </c>
      <c r="HL895" s="1" t="str">
        <f t="shared" si="324"/>
        <v/>
      </c>
      <c r="HM895" s="1" t="str">
        <f t="shared" si="325"/>
        <v/>
      </c>
      <c r="HR895" s="1">
        <v>175</v>
      </c>
      <c r="HS895" s="1">
        <f t="shared" si="326"/>
        <v>-118.18032533111737</v>
      </c>
      <c r="HT895" s="1">
        <f t="shared" si="327"/>
        <v>4.8100032581145732E-5</v>
      </c>
      <c r="HU895" s="1">
        <f t="shared" si="328"/>
        <v>4.8342414238377744E-4</v>
      </c>
      <c r="HV895" s="118">
        <f t="shared" si="329"/>
        <v>4.8100032581145732E-5</v>
      </c>
      <c r="HW895" s="118" t="str">
        <f t="shared" si="330"/>
        <v/>
      </c>
      <c r="HX895" s="118" t="str">
        <f t="shared" si="331"/>
        <v/>
      </c>
      <c r="HY895" s="118">
        <f t="shared" si="332"/>
        <v>2.0636416966979255E-18</v>
      </c>
      <c r="HZ895" s="118" t="str">
        <f t="shared" si="333"/>
        <v/>
      </c>
      <c r="IA895" s="118" t="str">
        <f t="shared" si="334"/>
        <v/>
      </c>
      <c r="IB895" s="118"/>
      <c r="IC895" s="118"/>
      <c r="ID895" s="118"/>
      <c r="IE895" s="118">
        <v>175</v>
      </c>
      <c r="IF895" s="118">
        <f t="shared" si="361"/>
        <v>-201.01812108005845</v>
      </c>
      <c r="IG895" s="118">
        <f t="shared" si="335"/>
        <v>2.8278433149881146E-5</v>
      </c>
      <c r="IH895" s="118">
        <f t="shared" si="336"/>
        <v>4.8342414238377744E-4</v>
      </c>
      <c r="II895" s="118">
        <f t="shared" si="337"/>
        <v>2.8278433149881146E-5</v>
      </c>
      <c r="IJ895" s="118" t="str">
        <f t="shared" si="338"/>
        <v/>
      </c>
      <c r="IK895" s="118" t="str">
        <f t="shared" si="339"/>
        <v/>
      </c>
      <c r="IL895" s="118">
        <f t="shared" si="340"/>
        <v>8.8090938179732113E-106</v>
      </c>
      <c r="IM895" s="118" t="str">
        <f t="shared" si="341"/>
        <v/>
      </c>
      <c r="IN895" s="118" t="str">
        <f t="shared" si="342"/>
        <v/>
      </c>
      <c r="IO895" s="118"/>
      <c r="IP895" s="118"/>
      <c r="IQ895" s="118"/>
      <c r="IR895" s="118">
        <v>175</v>
      </c>
      <c r="IS895" s="118">
        <f t="shared" si="343"/>
        <v>-5209.7793511879172</v>
      </c>
      <c r="IT895" s="118">
        <f t="shared" si="344"/>
        <v>1.0911167471192405E-6</v>
      </c>
      <c r="IU895" s="118">
        <f t="shared" si="345"/>
        <v>4.8342414238377744E-4</v>
      </c>
      <c r="IV895" s="118">
        <f t="shared" si="346"/>
        <v>1.0911167471192405E-6</v>
      </c>
      <c r="IW895" s="118" t="str">
        <f t="shared" si="347"/>
        <v/>
      </c>
      <c r="IX895" s="118" t="str">
        <f t="shared" si="348"/>
        <v/>
      </c>
      <c r="IY895" s="118">
        <f t="shared" si="349"/>
        <v>4.2485001674895381E-27</v>
      </c>
      <c r="IZ895" s="118" t="str">
        <f t="shared" si="350"/>
        <v/>
      </c>
      <c r="JA895" s="118" t="str">
        <f t="shared" si="351"/>
        <v/>
      </c>
      <c r="JB895" s="118"/>
      <c r="JC895" s="118">
        <v>175</v>
      </c>
      <c r="JD895" s="118">
        <f t="shared" si="352"/>
        <v>-4015.3587878264425</v>
      </c>
      <c r="JE895" s="118">
        <f t="shared" si="353"/>
        <v>1.4156835787902824E-6</v>
      </c>
      <c r="JF895" s="118">
        <f t="shared" si="354"/>
        <v>4.8342414238377744E-4</v>
      </c>
      <c r="JG895" s="118">
        <f t="shared" si="355"/>
        <v>1.4156835787902824E-6</v>
      </c>
      <c r="JH895" s="118" t="str">
        <f t="shared" si="356"/>
        <v/>
      </c>
      <c r="JI895" s="118" t="str">
        <f t="shared" si="357"/>
        <v/>
      </c>
      <c r="JJ895" s="118">
        <f t="shared" si="358"/>
        <v>4.2485001674895381E-27</v>
      </c>
      <c r="JK895" s="118" t="str">
        <f t="shared" si="359"/>
        <v/>
      </c>
      <c r="JL895" s="118" t="str">
        <f t="shared" si="360"/>
        <v/>
      </c>
      <c r="JM895" s="118"/>
      <c r="JN895" s="118"/>
      <c r="JO895" s="118"/>
      <c r="JP895" s="118">
        <f t="shared" si="314"/>
        <v>1.1519999999999966</v>
      </c>
      <c r="JQ895" s="138">
        <f t="shared" si="315"/>
        <v>0.99199042361519651</v>
      </c>
      <c r="JR895" s="118">
        <f t="shared" si="316"/>
        <v>1.3702313593444426E-4</v>
      </c>
      <c r="JS895" s="118" t="str">
        <f t="shared" si="312"/>
        <v/>
      </c>
      <c r="JT895" s="119" t="str">
        <f t="shared" si="313"/>
        <v/>
      </c>
    </row>
    <row r="896" spans="209:280" ht="20.100000000000001" customHeight="1" x14ac:dyDescent="0.25">
      <c r="HA896" s="1">
        <v>176</v>
      </c>
      <c r="HB896" s="1">
        <f t="shared" si="317"/>
        <v>-52343.095976636585</v>
      </c>
      <c r="HC896" s="1">
        <f t="shared" si="318"/>
        <v>1.0990909227017534E-7</v>
      </c>
      <c r="HD896" s="1">
        <f t="shared" si="319"/>
        <v>4.9036007615875477E-4</v>
      </c>
      <c r="HE896" s="1">
        <f t="shared" si="320"/>
        <v>1.0990909227017534E-7</v>
      </c>
      <c r="HF896" s="1" t="str">
        <f t="shared" si="321"/>
        <v/>
      </c>
      <c r="HG896" s="1" t="str">
        <f t="shared" si="322"/>
        <v/>
      </c>
      <c r="HK896" s="1">
        <f t="shared" si="323"/>
        <v>3.3152109598360984E-63</v>
      </c>
      <c r="HL896" s="1" t="str">
        <f t="shared" si="324"/>
        <v/>
      </c>
      <c r="HM896" s="1" t="str">
        <f t="shared" si="325"/>
        <v/>
      </c>
      <c r="HR896" s="1">
        <v>176</v>
      </c>
      <c r="HS896" s="1">
        <f t="shared" si="326"/>
        <v>-118.03707645192814</v>
      </c>
      <c r="HT896" s="1">
        <f t="shared" si="327"/>
        <v>4.8738772073414987E-5</v>
      </c>
      <c r="HU896" s="1">
        <f t="shared" si="328"/>
        <v>4.9036007615875477E-4</v>
      </c>
      <c r="HV896" s="118">
        <f t="shared" si="329"/>
        <v>4.8738772073414987E-5</v>
      </c>
      <c r="HW896" s="118" t="str">
        <f t="shared" si="330"/>
        <v/>
      </c>
      <c r="HX896" s="118" t="str">
        <f t="shared" si="331"/>
        <v/>
      </c>
      <c r="HY896" s="118">
        <f t="shared" si="332"/>
        <v>2.1350950876203912E-18</v>
      </c>
      <c r="HZ896" s="118" t="str">
        <f t="shared" si="333"/>
        <v/>
      </c>
      <c r="IA896" s="118" t="str">
        <f t="shared" si="334"/>
        <v/>
      </c>
      <c r="IB896" s="118"/>
      <c r="IC896" s="118"/>
      <c r="ID896" s="118"/>
      <c r="IE896" s="118">
        <v>176</v>
      </c>
      <c r="IF896" s="118">
        <f t="shared" si="361"/>
        <v>-200.77446275147656</v>
      </c>
      <c r="IG896" s="118">
        <f t="shared" si="335"/>
        <v>2.8653953727790439E-5</v>
      </c>
      <c r="IH896" s="118">
        <f t="shared" si="336"/>
        <v>4.9036007615875477E-4</v>
      </c>
      <c r="II896" s="118">
        <f t="shared" si="337"/>
        <v>2.8653953727790439E-5</v>
      </c>
      <c r="IJ896" s="118" t="str">
        <f t="shared" si="338"/>
        <v/>
      </c>
      <c r="IK896" s="118" t="str">
        <f t="shared" si="339"/>
        <v/>
      </c>
      <c r="IL896" s="118">
        <f t="shared" si="340"/>
        <v>9.6103324884478606E-106</v>
      </c>
      <c r="IM896" s="118" t="str">
        <f t="shared" si="341"/>
        <v/>
      </c>
      <c r="IN896" s="118" t="str">
        <f t="shared" si="342"/>
        <v/>
      </c>
      <c r="IO896" s="118"/>
      <c r="IP896" s="118"/>
      <c r="IQ896" s="118"/>
      <c r="IR896" s="118">
        <v>176</v>
      </c>
      <c r="IS896" s="118">
        <f t="shared" si="343"/>
        <v>-5203.4644671258711</v>
      </c>
      <c r="IT896" s="118">
        <f t="shared" si="344"/>
        <v>1.1056061210273718E-6</v>
      </c>
      <c r="IU896" s="118">
        <f t="shared" si="345"/>
        <v>4.9036007615875477E-4</v>
      </c>
      <c r="IV896" s="118">
        <f t="shared" si="346"/>
        <v>1.1056061210273718E-6</v>
      </c>
      <c r="IW896" s="118" t="str">
        <f t="shared" si="347"/>
        <v/>
      </c>
      <c r="IX896" s="118" t="str">
        <f t="shared" si="348"/>
        <v/>
      </c>
      <c r="IY896" s="118">
        <f t="shared" si="349"/>
        <v>4.4261156166338764E-27</v>
      </c>
      <c r="IZ896" s="118" t="str">
        <f t="shared" si="350"/>
        <v/>
      </c>
      <c r="JA896" s="118" t="str">
        <f t="shared" si="351"/>
        <v/>
      </c>
      <c r="JB896" s="118"/>
      <c r="JC896" s="118">
        <v>176</v>
      </c>
      <c r="JD896" s="118">
        <f t="shared" si="352"/>
        <v>-4010.4916862654409</v>
      </c>
      <c r="JE896" s="118">
        <f t="shared" si="353"/>
        <v>1.4344830049404604E-6</v>
      </c>
      <c r="JF896" s="118">
        <f t="shared" si="354"/>
        <v>4.9036007615875477E-4</v>
      </c>
      <c r="JG896" s="118">
        <f t="shared" si="355"/>
        <v>1.4344830049404604E-6</v>
      </c>
      <c r="JH896" s="118" t="str">
        <f t="shared" si="356"/>
        <v/>
      </c>
      <c r="JI896" s="118" t="str">
        <f t="shared" si="357"/>
        <v/>
      </c>
      <c r="JJ896" s="118">
        <f t="shared" si="358"/>
        <v>4.4261156166338764E-27</v>
      </c>
      <c r="JK896" s="118" t="str">
        <f t="shared" si="359"/>
        <v/>
      </c>
      <c r="JL896" s="118" t="str">
        <f t="shared" si="360"/>
        <v/>
      </c>
      <c r="JM896" s="118"/>
      <c r="JN896" s="118"/>
      <c r="JO896" s="118"/>
      <c r="JP896" s="118">
        <f t="shared" si="314"/>
        <v>1.1583999999999965</v>
      </c>
      <c r="JQ896" s="138">
        <f t="shared" si="315"/>
        <v>0.99185340047926207</v>
      </c>
      <c r="JR896" s="118">
        <f t="shared" si="316"/>
        <v>1.3848499002477865E-4</v>
      </c>
      <c r="JS896" s="118" t="str">
        <f t="shared" si="312"/>
        <v/>
      </c>
      <c r="JT896" s="119" t="str">
        <f t="shared" si="313"/>
        <v/>
      </c>
    </row>
    <row r="897" spans="209:280" ht="20.100000000000001" customHeight="1" x14ac:dyDescent="0.25">
      <c r="HA897" s="1">
        <v>177</v>
      </c>
      <c r="HB897" s="1">
        <f t="shared" si="317"/>
        <v>-52279.572801907656</v>
      </c>
      <c r="HC897" s="1">
        <f t="shared" si="318"/>
        <v>1.1136683700273169E-7</v>
      </c>
      <c r="HD897" s="1">
        <f t="shared" si="319"/>
        <v>4.9738805861348535E-4</v>
      </c>
      <c r="HE897" s="1">
        <f t="shared" si="320"/>
        <v>1.1136683700273169E-7</v>
      </c>
      <c r="HF897" s="1" t="str">
        <f t="shared" si="321"/>
        <v/>
      </c>
      <c r="HG897" s="1" t="str">
        <f t="shared" si="322"/>
        <v/>
      </c>
      <c r="HK897" s="1">
        <f t="shared" si="323"/>
        <v>3.5389075999771412E-63</v>
      </c>
      <c r="HL897" s="1" t="str">
        <f t="shared" si="324"/>
        <v/>
      </c>
      <c r="HM897" s="1" t="str">
        <f t="shared" si="325"/>
        <v/>
      </c>
      <c r="HR897" s="1">
        <v>177</v>
      </c>
      <c r="HS897" s="1">
        <f t="shared" si="326"/>
        <v>-117.8938275727389</v>
      </c>
      <c r="HT897" s="1">
        <f t="shared" si="327"/>
        <v>4.9385203472253615E-5</v>
      </c>
      <c r="HU897" s="1">
        <f t="shared" si="328"/>
        <v>4.9738805861348535E-4</v>
      </c>
      <c r="HV897" s="118">
        <f t="shared" si="329"/>
        <v>4.9385203472253615E-5</v>
      </c>
      <c r="HW897" s="118" t="str">
        <f t="shared" si="330"/>
        <v/>
      </c>
      <c r="HX897" s="118" t="str">
        <f t="shared" si="331"/>
        <v/>
      </c>
      <c r="HY897" s="118">
        <f t="shared" si="332"/>
        <v>2.208987201102768E-18</v>
      </c>
      <c r="HZ897" s="118" t="str">
        <f t="shared" si="333"/>
        <v/>
      </c>
      <c r="IA897" s="118" t="str">
        <f t="shared" si="334"/>
        <v/>
      </c>
      <c r="IB897" s="118"/>
      <c r="IC897" s="118"/>
      <c r="ID897" s="118"/>
      <c r="IE897" s="118">
        <v>177</v>
      </c>
      <c r="IF897" s="118">
        <f t="shared" si="361"/>
        <v>-200.53080442289468</v>
      </c>
      <c r="IG897" s="118">
        <f t="shared" si="335"/>
        <v>2.903399644537491E-5</v>
      </c>
      <c r="IH897" s="118">
        <f t="shared" si="336"/>
        <v>4.9738805861348535E-4</v>
      </c>
      <c r="II897" s="118">
        <f t="shared" si="337"/>
        <v>2.903399644537491E-5</v>
      </c>
      <c r="IJ897" s="118" t="str">
        <f t="shared" si="338"/>
        <v/>
      </c>
      <c r="IK897" s="118" t="str">
        <f t="shared" si="339"/>
        <v/>
      </c>
      <c r="IL897" s="118">
        <f t="shared" si="340"/>
        <v>1.048428075837671E-105</v>
      </c>
      <c r="IM897" s="118" t="str">
        <f t="shared" si="341"/>
        <v/>
      </c>
      <c r="IN897" s="118" t="str">
        <f t="shared" si="342"/>
        <v/>
      </c>
      <c r="IO897" s="118"/>
      <c r="IP897" s="118"/>
      <c r="IQ897" s="118"/>
      <c r="IR897" s="118">
        <v>177</v>
      </c>
      <c r="IS897" s="118">
        <f t="shared" si="343"/>
        <v>-5197.149583063825</v>
      </c>
      <c r="IT897" s="118">
        <f t="shared" si="344"/>
        <v>1.1202699806400768E-6</v>
      </c>
      <c r="IU897" s="118">
        <f t="shared" si="345"/>
        <v>4.9738805861348535E-4</v>
      </c>
      <c r="IV897" s="118">
        <f t="shared" si="346"/>
        <v>1.1202699806400768E-6</v>
      </c>
      <c r="IW897" s="118" t="str">
        <f t="shared" si="347"/>
        <v/>
      </c>
      <c r="IX897" s="118" t="str">
        <f t="shared" si="348"/>
        <v/>
      </c>
      <c r="IY897" s="118">
        <f t="shared" si="349"/>
        <v>4.6110827901657067E-27</v>
      </c>
      <c r="IZ897" s="118" t="str">
        <f t="shared" si="350"/>
        <v/>
      </c>
      <c r="JA897" s="118" t="str">
        <f t="shared" si="351"/>
        <v/>
      </c>
      <c r="JB897" s="118"/>
      <c r="JC897" s="118">
        <v>177</v>
      </c>
      <c r="JD897" s="118">
        <f t="shared" si="352"/>
        <v>-4005.6245847044393</v>
      </c>
      <c r="JE897" s="118">
        <f t="shared" si="353"/>
        <v>1.4535088198316742E-6</v>
      </c>
      <c r="JF897" s="118">
        <f t="shared" si="354"/>
        <v>4.9738805861348438E-4</v>
      </c>
      <c r="JG897" s="118">
        <f t="shared" si="355"/>
        <v>1.4535088198316742E-6</v>
      </c>
      <c r="JH897" s="118" t="str">
        <f t="shared" si="356"/>
        <v/>
      </c>
      <c r="JI897" s="118" t="str">
        <f t="shared" si="357"/>
        <v/>
      </c>
      <c r="JJ897" s="118">
        <f t="shared" si="358"/>
        <v>4.6110827901657067E-27</v>
      </c>
      <c r="JK897" s="118" t="str">
        <f t="shared" si="359"/>
        <v/>
      </c>
      <c r="JL897" s="118" t="str">
        <f t="shared" si="360"/>
        <v/>
      </c>
      <c r="JM897" s="118"/>
      <c r="JN897" s="118"/>
      <c r="JO897" s="118"/>
      <c r="JP897" s="118">
        <f t="shared" si="314"/>
        <v>1.1647999999999965</v>
      </c>
      <c r="JQ897" s="138">
        <f t="shared" si="315"/>
        <v>0.99171491548923729</v>
      </c>
      <c r="JR897" s="118">
        <f t="shared" si="316"/>
        <v>1.3995181867654249E-4</v>
      </c>
      <c r="JS897" s="118" t="str">
        <f t="shared" si="312"/>
        <v/>
      </c>
      <c r="JT897" s="119" t="str">
        <f t="shared" si="313"/>
        <v/>
      </c>
    </row>
    <row r="898" spans="209:280" ht="20.100000000000001" customHeight="1" x14ac:dyDescent="0.25">
      <c r="HA898" s="1">
        <v>178</v>
      </c>
      <c r="HB898" s="1">
        <f t="shared" si="317"/>
        <v>-52216.049627178727</v>
      </c>
      <c r="HC898" s="1">
        <f t="shared" si="318"/>
        <v>1.128421105865858E-7</v>
      </c>
      <c r="HD898" s="1">
        <f t="shared" si="319"/>
        <v>5.0450919741226697E-4</v>
      </c>
      <c r="HE898" s="1">
        <f t="shared" si="320"/>
        <v>1.128421105865858E-7</v>
      </c>
      <c r="HF898" s="1" t="str">
        <f t="shared" si="321"/>
        <v/>
      </c>
      <c r="HG898" s="1" t="str">
        <f t="shared" si="322"/>
        <v/>
      </c>
      <c r="HK898" s="1">
        <f t="shared" si="323"/>
        <v>3.7776379158467383E-63</v>
      </c>
      <c r="HL898" s="1" t="str">
        <f t="shared" si="324"/>
        <v/>
      </c>
      <c r="HM898" s="1" t="str">
        <f t="shared" si="325"/>
        <v/>
      </c>
      <c r="HR898" s="1">
        <v>178</v>
      </c>
      <c r="HS898" s="1">
        <f t="shared" si="326"/>
        <v>-117.75057869354967</v>
      </c>
      <c r="HT898" s="1">
        <f t="shared" si="327"/>
        <v>5.0039407974030826E-5</v>
      </c>
      <c r="HU898" s="1">
        <f t="shared" si="328"/>
        <v>5.0450919741226697E-4</v>
      </c>
      <c r="HV898" s="118">
        <f t="shared" si="329"/>
        <v>5.0039407974030826E-5</v>
      </c>
      <c r="HW898" s="118" t="str">
        <f t="shared" si="330"/>
        <v/>
      </c>
      <c r="HX898" s="118" t="str">
        <f t="shared" si="331"/>
        <v/>
      </c>
      <c r="HY898" s="118">
        <f t="shared" si="332"/>
        <v>2.2854000318588181E-18</v>
      </c>
      <c r="HZ898" s="118" t="str">
        <f t="shared" si="333"/>
        <v/>
      </c>
      <c r="IA898" s="118" t="str">
        <f t="shared" si="334"/>
        <v/>
      </c>
      <c r="IB898" s="118"/>
      <c r="IC898" s="118"/>
      <c r="ID898" s="118"/>
      <c r="IE898" s="118">
        <v>178</v>
      </c>
      <c r="IF898" s="118">
        <f t="shared" si="361"/>
        <v>-200.28714609431279</v>
      </c>
      <c r="IG898" s="118">
        <f t="shared" si="335"/>
        <v>2.9418609038695888E-5</v>
      </c>
      <c r="IH898" s="118">
        <f t="shared" si="336"/>
        <v>5.0450919741226697E-4</v>
      </c>
      <c r="II898" s="118">
        <f t="shared" si="337"/>
        <v>2.9418609038695888E-5</v>
      </c>
      <c r="IJ898" s="118" t="str">
        <f t="shared" si="338"/>
        <v/>
      </c>
      <c r="IK898" s="118" t="str">
        <f t="shared" si="339"/>
        <v/>
      </c>
      <c r="IL898" s="118">
        <f t="shared" si="340"/>
        <v>1.1437521484750972E-105</v>
      </c>
      <c r="IM898" s="118" t="str">
        <f t="shared" si="341"/>
        <v/>
      </c>
      <c r="IN898" s="118" t="str">
        <f t="shared" si="342"/>
        <v/>
      </c>
      <c r="IO898" s="118"/>
      <c r="IP898" s="118"/>
      <c r="IQ898" s="118"/>
      <c r="IR898" s="118">
        <v>178</v>
      </c>
      <c r="IS898" s="118">
        <f t="shared" si="343"/>
        <v>-5190.8346990017799</v>
      </c>
      <c r="IT898" s="118">
        <f t="shared" si="344"/>
        <v>1.1351101678421467E-6</v>
      </c>
      <c r="IU898" s="118">
        <f t="shared" si="345"/>
        <v>5.0450919741226545E-4</v>
      </c>
      <c r="IV898" s="118">
        <f t="shared" si="346"/>
        <v>1.1351101678421467E-6</v>
      </c>
      <c r="IW898" s="118" t="str">
        <f t="shared" si="347"/>
        <v/>
      </c>
      <c r="IX898" s="118" t="str">
        <f t="shared" si="348"/>
        <v/>
      </c>
      <c r="IY898" s="118">
        <f t="shared" si="349"/>
        <v>4.8037028737404015E-27</v>
      </c>
      <c r="IZ898" s="118" t="str">
        <f t="shared" si="350"/>
        <v/>
      </c>
      <c r="JA898" s="118" t="str">
        <f t="shared" si="351"/>
        <v/>
      </c>
      <c r="JB898" s="118"/>
      <c r="JC898" s="118">
        <v>178</v>
      </c>
      <c r="JD898" s="118">
        <f t="shared" si="352"/>
        <v>-4000.7574831434372</v>
      </c>
      <c r="JE898" s="118">
        <f t="shared" si="353"/>
        <v>1.4727634132412382E-6</v>
      </c>
      <c r="JF898" s="118">
        <f t="shared" si="354"/>
        <v>5.0450919741226697E-4</v>
      </c>
      <c r="JG898" s="118">
        <f t="shared" si="355"/>
        <v>1.4727634132412382E-6</v>
      </c>
      <c r="JH898" s="118" t="str">
        <f t="shared" si="356"/>
        <v/>
      </c>
      <c r="JI898" s="118" t="str">
        <f t="shared" si="357"/>
        <v/>
      </c>
      <c r="JJ898" s="118">
        <f t="shared" si="358"/>
        <v>4.8037028737404015E-27</v>
      </c>
      <c r="JK898" s="118" t="str">
        <f t="shared" si="359"/>
        <v/>
      </c>
      <c r="JL898" s="118" t="str">
        <f t="shared" si="360"/>
        <v/>
      </c>
      <c r="JM898" s="118"/>
      <c r="JN898" s="118"/>
      <c r="JO898" s="118"/>
      <c r="JP898" s="118">
        <f t="shared" si="314"/>
        <v>1.1711999999999965</v>
      </c>
      <c r="JQ898" s="138">
        <f t="shared" si="315"/>
        <v>0.99157496367056075</v>
      </c>
      <c r="JR898" s="118">
        <f t="shared" si="316"/>
        <v>1.4142356806945422E-4</v>
      </c>
      <c r="JS898" s="118" t="str">
        <f t="shared" si="312"/>
        <v/>
      </c>
      <c r="JT898" s="119" t="str">
        <f t="shared" si="313"/>
        <v/>
      </c>
    </row>
    <row r="899" spans="209:280" ht="20.100000000000001" customHeight="1" x14ac:dyDescent="0.25">
      <c r="HA899" s="1">
        <v>179</v>
      </c>
      <c r="HB899" s="1">
        <f t="shared" si="317"/>
        <v>-52152.526452449805</v>
      </c>
      <c r="HC899" s="1">
        <f t="shared" si="318"/>
        <v>1.1433509770491213E-7</v>
      </c>
      <c r="HD899" s="1">
        <f t="shared" si="319"/>
        <v>5.117246119008236E-4</v>
      </c>
      <c r="HE899" s="1">
        <f t="shared" si="320"/>
        <v>1.1433509770491213E-7</v>
      </c>
      <c r="HF899" s="1" t="str">
        <f t="shared" si="321"/>
        <v/>
      </c>
      <c r="HG899" s="1" t="str">
        <f t="shared" si="322"/>
        <v/>
      </c>
      <c r="HK899" s="1">
        <f t="shared" si="323"/>
        <v>4.0324081635785805E-63</v>
      </c>
      <c r="HL899" s="1" t="str">
        <f t="shared" si="324"/>
        <v/>
      </c>
      <c r="HM899" s="1" t="str">
        <f t="shared" si="325"/>
        <v/>
      </c>
      <c r="HR899" s="1">
        <v>179</v>
      </c>
      <c r="HS899" s="1">
        <f t="shared" si="326"/>
        <v>-117.60732981436044</v>
      </c>
      <c r="HT899" s="1">
        <f t="shared" si="327"/>
        <v>5.0701467475803362E-5</v>
      </c>
      <c r="HU899" s="1">
        <f t="shared" si="328"/>
        <v>5.1172461190082501E-4</v>
      </c>
      <c r="HV899" s="118">
        <f t="shared" si="329"/>
        <v>5.0701467475803362E-5</v>
      </c>
      <c r="HW899" s="118" t="str">
        <f t="shared" si="330"/>
        <v/>
      </c>
      <c r="HX899" s="118" t="str">
        <f t="shared" si="331"/>
        <v/>
      </c>
      <c r="HY899" s="118">
        <f t="shared" si="332"/>
        <v>2.3644182885389192E-18</v>
      </c>
      <c r="HZ899" s="118" t="str">
        <f t="shared" si="333"/>
        <v/>
      </c>
      <c r="IA899" s="118" t="str">
        <f t="shared" si="334"/>
        <v/>
      </c>
      <c r="IB899" s="118"/>
      <c r="IC899" s="118"/>
      <c r="ID899" s="118"/>
      <c r="IE899" s="118">
        <v>179</v>
      </c>
      <c r="IF899" s="118">
        <f t="shared" si="361"/>
        <v>-200.0434877657309</v>
      </c>
      <c r="IG899" s="118">
        <f t="shared" si="335"/>
        <v>2.9807839655754845E-5</v>
      </c>
      <c r="IH899" s="118">
        <f t="shared" si="336"/>
        <v>5.117246119008236E-4</v>
      </c>
      <c r="II899" s="118">
        <f t="shared" si="337"/>
        <v>2.9807839655754845E-5</v>
      </c>
      <c r="IJ899" s="118" t="str">
        <f t="shared" si="338"/>
        <v/>
      </c>
      <c r="IK899" s="118" t="str">
        <f t="shared" si="339"/>
        <v/>
      </c>
      <c r="IL899" s="118">
        <f t="shared" si="340"/>
        <v>1.247723212257878E-105</v>
      </c>
      <c r="IM899" s="118" t="str">
        <f t="shared" si="341"/>
        <v/>
      </c>
      <c r="IN899" s="118" t="str">
        <f t="shared" si="342"/>
        <v/>
      </c>
      <c r="IO899" s="118"/>
      <c r="IP899" s="118"/>
      <c r="IQ899" s="118"/>
      <c r="IR899" s="118">
        <v>179</v>
      </c>
      <c r="IS899" s="118">
        <f t="shared" si="343"/>
        <v>-5184.5198149397338</v>
      </c>
      <c r="IT899" s="118">
        <f t="shared" si="344"/>
        <v>1.1501285404129904E-6</v>
      </c>
      <c r="IU899" s="118">
        <f t="shared" si="345"/>
        <v>5.117246119008236E-4</v>
      </c>
      <c r="IV899" s="118">
        <f t="shared" si="346"/>
        <v>1.1501285404129904E-6</v>
      </c>
      <c r="IW899" s="118" t="str">
        <f t="shared" si="347"/>
        <v/>
      </c>
      <c r="IX899" s="118" t="str">
        <f t="shared" si="348"/>
        <v/>
      </c>
      <c r="IY899" s="118">
        <f t="shared" si="349"/>
        <v>5.0042892620293583E-27</v>
      </c>
      <c r="IZ899" s="118" t="str">
        <f t="shared" si="350"/>
        <v/>
      </c>
      <c r="JA899" s="118" t="str">
        <f t="shared" si="351"/>
        <v/>
      </c>
      <c r="JB899" s="118"/>
      <c r="JC899" s="118">
        <v>179</v>
      </c>
      <c r="JD899" s="118">
        <f t="shared" si="352"/>
        <v>-3995.8903815824356</v>
      </c>
      <c r="JE899" s="118">
        <f t="shared" si="353"/>
        <v>1.4922491955691425E-6</v>
      </c>
      <c r="JF899" s="118">
        <f t="shared" si="354"/>
        <v>5.117246119008236E-4</v>
      </c>
      <c r="JG899" s="118">
        <f t="shared" si="355"/>
        <v>1.4922491955691425E-6</v>
      </c>
      <c r="JH899" s="118" t="str">
        <f t="shared" si="356"/>
        <v/>
      </c>
      <c r="JI899" s="118" t="str">
        <f t="shared" si="357"/>
        <v/>
      </c>
      <c r="JJ899" s="118">
        <f t="shared" si="358"/>
        <v>5.0042892620293583E-27</v>
      </c>
      <c r="JK899" s="118" t="str">
        <f t="shared" si="359"/>
        <v/>
      </c>
      <c r="JL899" s="118" t="str">
        <f t="shared" si="360"/>
        <v/>
      </c>
      <c r="JM899" s="118"/>
      <c r="JN899" s="118"/>
      <c r="JO899" s="118"/>
      <c r="JP899" s="118">
        <f t="shared" si="314"/>
        <v>1.1775999999999964</v>
      </c>
      <c r="JQ899" s="138">
        <f t="shared" si="315"/>
        <v>0.9914335401024913</v>
      </c>
      <c r="JR899" s="118">
        <f t="shared" si="316"/>
        <v>1.4290018444340635E-4</v>
      </c>
      <c r="JS899" s="118" t="str">
        <f t="shared" si="312"/>
        <v/>
      </c>
      <c r="JT899" s="119" t="str">
        <f t="shared" si="313"/>
        <v/>
      </c>
    </row>
    <row r="900" spans="209:280" ht="20.100000000000001" customHeight="1" x14ac:dyDescent="0.25">
      <c r="HA900" s="1">
        <v>180</v>
      </c>
      <c r="HB900" s="1">
        <f t="shared" si="317"/>
        <v>-52089.003277720869</v>
      </c>
      <c r="HC900" s="1">
        <f t="shared" si="318"/>
        <v>1.1584598463001478E-7</v>
      </c>
      <c r="HD900" s="1">
        <f t="shared" si="319"/>
        <v>5.190354332069723E-4</v>
      </c>
      <c r="HE900" s="1">
        <f t="shared" si="320"/>
        <v>1.1584598463001478E-7</v>
      </c>
      <c r="HF900" s="1" t="str">
        <f t="shared" si="321"/>
        <v/>
      </c>
      <c r="HG900" s="1" t="str">
        <f t="shared" si="322"/>
        <v/>
      </c>
      <c r="HK900" s="1">
        <f t="shared" si="323"/>
        <v>4.3042916756307462E-63</v>
      </c>
      <c r="HL900" s="1" t="str">
        <f t="shared" si="324"/>
        <v/>
      </c>
      <c r="HM900" s="1" t="str">
        <f t="shared" si="325"/>
        <v/>
      </c>
      <c r="HR900" s="1">
        <v>180</v>
      </c>
      <c r="HS900" s="1">
        <f t="shared" si="326"/>
        <v>-117.46408093517121</v>
      </c>
      <c r="HT900" s="1">
        <f t="shared" si="327"/>
        <v>5.1371464579320889E-5</v>
      </c>
      <c r="HU900" s="1">
        <f t="shared" si="328"/>
        <v>5.190354332069723E-4</v>
      </c>
      <c r="HV900" s="118">
        <f t="shared" si="329"/>
        <v>5.1371464579320889E-5</v>
      </c>
      <c r="HW900" s="118" t="str">
        <f t="shared" si="330"/>
        <v/>
      </c>
      <c r="HX900" s="118" t="str">
        <f t="shared" si="331"/>
        <v/>
      </c>
      <c r="HY900" s="118">
        <f t="shared" si="332"/>
        <v>2.4461294820954015E-18</v>
      </c>
      <c r="HZ900" s="118" t="str">
        <f t="shared" si="333"/>
        <v/>
      </c>
      <c r="IA900" s="118" t="str">
        <f t="shared" si="334"/>
        <v/>
      </c>
      <c r="IB900" s="118"/>
      <c r="IC900" s="118"/>
      <c r="ID900" s="118"/>
      <c r="IE900" s="118">
        <v>180</v>
      </c>
      <c r="IF900" s="118">
        <f t="shared" si="361"/>
        <v>-199.79982943714901</v>
      </c>
      <c r="IG900" s="118">
        <f t="shared" si="335"/>
        <v>3.0201736858848722E-5</v>
      </c>
      <c r="IH900" s="118">
        <f t="shared" si="336"/>
        <v>5.190354332069723E-4</v>
      </c>
      <c r="II900" s="118">
        <f t="shared" si="337"/>
        <v>3.0201736858848722E-5</v>
      </c>
      <c r="IJ900" s="118" t="str">
        <f t="shared" si="338"/>
        <v/>
      </c>
      <c r="IK900" s="118" t="str">
        <f t="shared" si="339"/>
        <v/>
      </c>
      <c r="IL900" s="118">
        <f t="shared" si="340"/>
        <v>1.3611238306046396E-105</v>
      </c>
      <c r="IM900" s="118" t="str">
        <f t="shared" si="341"/>
        <v/>
      </c>
      <c r="IN900" s="118" t="str">
        <f t="shared" si="342"/>
        <v/>
      </c>
      <c r="IO900" s="118"/>
      <c r="IP900" s="118"/>
      <c r="IQ900" s="118"/>
      <c r="IR900" s="118">
        <v>180</v>
      </c>
      <c r="IS900" s="118">
        <f t="shared" si="343"/>
        <v>-5178.2049308776877</v>
      </c>
      <c r="IT900" s="118">
        <f t="shared" si="344"/>
        <v>1.1653269721175052E-6</v>
      </c>
      <c r="IU900" s="118">
        <f t="shared" si="345"/>
        <v>5.190354332069723E-4</v>
      </c>
      <c r="IV900" s="118">
        <f t="shared" si="346"/>
        <v>1.1653269721175052E-6</v>
      </c>
      <c r="IW900" s="118" t="str">
        <f t="shared" si="347"/>
        <v/>
      </c>
      <c r="IX900" s="118" t="str">
        <f t="shared" si="348"/>
        <v/>
      </c>
      <c r="IY900" s="118">
        <f t="shared" si="349"/>
        <v>5.213168048254472E-27</v>
      </c>
      <c r="IZ900" s="118" t="str">
        <f t="shared" si="350"/>
        <v/>
      </c>
      <c r="JA900" s="118" t="str">
        <f t="shared" si="351"/>
        <v/>
      </c>
      <c r="JB900" s="118"/>
      <c r="JC900" s="118">
        <v>180</v>
      </c>
      <c r="JD900" s="118">
        <f t="shared" si="352"/>
        <v>-3991.0232800214339</v>
      </c>
      <c r="JE900" s="118">
        <f t="shared" si="353"/>
        <v>1.5119685979559667E-6</v>
      </c>
      <c r="JF900" s="118">
        <f t="shared" si="354"/>
        <v>5.190354332069723E-4</v>
      </c>
      <c r="JG900" s="118">
        <f t="shared" si="355"/>
        <v>1.5119685979559667E-6</v>
      </c>
      <c r="JH900" s="118" t="str">
        <f t="shared" si="356"/>
        <v/>
      </c>
      <c r="JI900" s="118" t="str">
        <f t="shared" si="357"/>
        <v/>
      </c>
      <c r="JJ900" s="118">
        <f t="shared" si="358"/>
        <v>5.213168048254472E-27</v>
      </c>
      <c r="JK900" s="118" t="str">
        <f t="shared" si="359"/>
        <v/>
      </c>
      <c r="JL900" s="118" t="str">
        <f t="shared" si="360"/>
        <v/>
      </c>
      <c r="JM900" s="118"/>
      <c r="JN900" s="118"/>
      <c r="JO900" s="118"/>
      <c r="JP900" s="118">
        <f t="shared" si="314"/>
        <v>1.1839999999999964</v>
      </c>
      <c r="JQ900" s="138">
        <f t="shared" si="315"/>
        <v>0.99129063991804789</v>
      </c>
      <c r="JR900" s="118">
        <f t="shared" si="316"/>
        <v>1.4438161410246231E-4</v>
      </c>
      <c r="JS900" s="118" t="str">
        <f t="shared" si="312"/>
        <v/>
      </c>
      <c r="JT900" s="119" t="str">
        <f t="shared" si="313"/>
        <v/>
      </c>
    </row>
    <row r="901" spans="209:280" ht="20.100000000000001" customHeight="1" x14ac:dyDescent="0.25">
      <c r="HA901" s="1">
        <v>181</v>
      </c>
      <c r="HB901" s="1">
        <f t="shared" si="317"/>
        <v>-52025.480102991947</v>
      </c>
      <c r="HC901" s="1">
        <f t="shared" si="318"/>
        <v>1.1737495923235061E-7</v>
      </c>
      <c r="HD901" s="1">
        <f t="shared" si="319"/>
        <v>5.2644280434184466E-4</v>
      </c>
      <c r="HE901" s="1">
        <f t="shared" si="320"/>
        <v>1.1737495923235061E-7</v>
      </c>
      <c r="HF901" s="1" t="str">
        <f t="shared" si="321"/>
        <v/>
      </c>
      <c r="HG901" s="1" t="str">
        <f t="shared" si="322"/>
        <v/>
      </c>
      <c r="HK901" s="1">
        <f t="shared" si="323"/>
        <v>4.594433313517922E-63</v>
      </c>
      <c r="HL901" s="1" t="str">
        <f t="shared" si="324"/>
        <v/>
      </c>
      <c r="HM901" s="1" t="str">
        <f t="shared" si="325"/>
        <v/>
      </c>
      <c r="HR901" s="1">
        <v>181</v>
      </c>
      <c r="HS901" s="1">
        <f t="shared" si="326"/>
        <v>-117.32083205598198</v>
      </c>
      <c r="HT901" s="1">
        <f t="shared" si="327"/>
        <v>5.2049482595028937E-5</v>
      </c>
      <c r="HU901" s="1">
        <f t="shared" si="328"/>
        <v>5.2644280434184466E-4</v>
      </c>
      <c r="HV901" s="118">
        <f t="shared" si="329"/>
        <v>5.2049482595028937E-5</v>
      </c>
      <c r="HW901" s="118" t="str">
        <f t="shared" si="330"/>
        <v/>
      </c>
      <c r="HX901" s="118" t="str">
        <f t="shared" si="331"/>
        <v/>
      </c>
      <c r="HY901" s="118">
        <f t="shared" si="332"/>
        <v>2.5306240169747187E-18</v>
      </c>
      <c r="HZ901" s="118" t="str">
        <f t="shared" si="333"/>
        <v/>
      </c>
      <c r="IA901" s="118" t="str">
        <f t="shared" si="334"/>
        <v/>
      </c>
      <c r="IB901" s="118"/>
      <c r="IC901" s="118"/>
      <c r="ID901" s="118"/>
      <c r="IE901" s="118">
        <v>181</v>
      </c>
      <c r="IF901" s="118">
        <f t="shared" si="361"/>
        <v>-199.55617110856713</v>
      </c>
      <c r="IG901" s="118">
        <f t="shared" si="335"/>
        <v>3.060034962692262E-5</v>
      </c>
      <c r="IH901" s="118">
        <f t="shared" si="336"/>
        <v>5.2644280434184466E-4</v>
      </c>
      <c r="II901" s="118">
        <f t="shared" si="337"/>
        <v>3.060034962692262E-5</v>
      </c>
      <c r="IJ901" s="118" t="str">
        <f t="shared" si="338"/>
        <v/>
      </c>
      <c r="IK901" s="118" t="str">
        <f t="shared" si="339"/>
        <v/>
      </c>
      <c r="IL901" s="118">
        <f t="shared" si="340"/>
        <v>1.4848072246690713E-105</v>
      </c>
      <c r="IM901" s="118" t="str">
        <f t="shared" si="341"/>
        <v/>
      </c>
      <c r="IN901" s="118" t="str">
        <f t="shared" si="342"/>
        <v/>
      </c>
      <c r="IO901" s="118"/>
      <c r="IP901" s="118"/>
      <c r="IQ901" s="118"/>
      <c r="IR901" s="118">
        <v>181</v>
      </c>
      <c r="IS901" s="118">
        <f t="shared" si="343"/>
        <v>-5171.8900468156417</v>
      </c>
      <c r="IT901" s="118">
        <f t="shared" si="344"/>
        <v>1.1807073527968655E-6</v>
      </c>
      <c r="IU901" s="118">
        <f t="shared" si="345"/>
        <v>5.2644280434184466E-4</v>
      </c>
      <c r="IV901" s="118">
        <f t="shared" si="346"/>
        <v>1.1807073527968655E-6</v>
      </c>
      <c r="IW901" s="118" t="str">
        <f t="shared" si="347"/>
        <v/>
      </c>
      <c r="IX901" s="118" t="str">
        <f t="shared" si="348"/>
        <v/>
      </c>
      <c r="IY901" s="118">
        <f t="shared" si="349"/>
        <v>5.4306785331313051E-27</v>
      </c>
      <c r="IZ901" s="118" t="str">
        <f t="shared" si="350"/>
        <v/>
      </c>
      <c r="JA901" s="118" t="str">
        <f t="shared" si="351"/>
        <v/>
      </c>
      <c r="JB901" s="118"/>
      <c r="JC901" s="118">
        <v>181</v>
      </c>
      <c r="JD901" s="118">
        <f t="shared" si="352"/>
        <v>-3986.1561784604319</v>
      </c>
      <c r="JE901" s="118">
        <f t="shared" si="353"/>
        <v>1.531924072400659E-6</v>
      </c>
      <c r="JF901" s="118">
        <f t="shared" si="354"/>
        <v>5.2644280434184466E-4</v>
      </c>
      <c r="JG901" s="118">
        <f t="shared" si="355"/>
        <v>1.531924072400659E-6</v>
      </c>
      <c r="JH901" s="118" t="str">
        <f t="shared" si="356"/>
        <v/>
      </c>
      <c r="JI901" s="118" t="str">
        <f t="shared" si="357"/>
        <v/>
      </c>
      <c r="JJ901" s="118">
        <f t="shared" si="358"/>
        <v>5.4306785331313051E-27</v>
      </c>
      <c r="JK901" s="118" t="str">
        <f t="shared" si="359"/>
        <v/>
      </c>
      <c r="JL901" s="118" t="str">
        <f t="shared" si="360"/>
        <v/>
      </c>
      <c r="JM901" s="118"/>
      <c r="JN901" s="118"/>
      <c r="JO901" s="118"/>
      <c r="JP901" s="118">
        <f t="shared" si="314"/>
        <v>1.1903999999999963</v>
      </c>
      <c r="JQ901" s="138">
        <f t="shared" si="315"/>
        <v>0.99114625830394543</v>
      </c>
      <c r="JR901" s="118">
        <f t="shared" si="316"/>
        <v>1.4586780341729888E-4</v>
      </c>
      <c r="JS901" s="118" t="str">
        <f t="shared" si="312"/>
        <v/>
      </c>
      <c r="JT901" s="119" t="str">
        <f t="shared" si="313"/>
        <v/>
      </c>
    </row>
    <row r="902" spans="209:280" ht="20.100000000000001" customHeight="1" x14ac:dyDescent="0.25">
      <c r="HA902" s="1">
        <v>182</v>
      </c>
      <c r="HB902" s="1">
        <f t="shared" si="317"/>
        <v>-51961.956928263018</v>
      </c>
      <c r="HC902" s="1">
        <f t="shared" si="318"/>
        <v>1.1892221098954791E-7</v>
      </c>
      <c r="HD902" s="1">
        <f t="shared" si="319"/>
        <v>5.3394788030169959E-4</v>
      </c>
      <c r="HE902" s="1">
        <f t="shared" si="320"/>
        <v>1.1892221098954791E-7</v>
      </c>
      <c r="HF902" s="1" t="str">
        <f t="shared" si="321"/>
        <v/>
      </c>
      <c r="HG902" s="1" t="str">
        <f t="shared" si="322"/>
        <v/>
      </c>
      <c r="HK902" s="1">
        <f t="shared" si="323"/>
        <v>4.9040542148882307E-63</v>
      </c>
      <c r="HL902" s="1" t="str">
        <f t="shared" si="324"/>
        <v/>
      </c>
      <c r="HM902" s="1" t="str">
        <f t="shared" si="325"/>
        <v/>
      </c>
      <c r="HR902" s="1">
        <v>182</v>
      </c>
      <c r="HS902" s="1">
        <f t="shared" si="326"/>
        <v>-117.17758317679274</v>
      </c>
      <c r="HT902" s="1">
        <f t="shared" si="327"/>
        <v>5.2735605546066174E-5</v>
      </c>
      <c r="HU902" s="1">
        <f t="shared" si="328"/>
        <v>5.3394788030170057E-4</v>
      </c>
      <c r="HV902" s="118">
        <f t="shared" si="329"/>
        <v>5.2735605546066174E-5</v>
      </c>
      <c r="HW902" s="118" t="str">
        <f t="shared" si="330"/>
        <v/>
      </c>
      <c r="HX902" s="118" t="str">
        <f t="shared" si="331"/>
        <v/>
      </c>
      <c r="HY902" s="118">
        <f t="shared" si="332"/>
        <v>2.617995285227825E-18</v>
      </c>
      <c r="HZ902" s="118" t="str">
        <f t="shared" si="333"/>
        <v/>
      </c>
      <c r="IA902" s="118" t="str">
        <f t="shared" si="334"/>
        <v/>
      </c>
      <c r="IB902" s="118"/>
      <c r="IC902" s="118"/>
      <c r="ID902" s="118"/>
      <c r="IE902" s="118">
        <v>182</v>
      </c>
      <c r="IF902" s="118">
        <f t="shared" si="361"/>
        <v>-199.31251277998524</v>
      </c>
      <c r="IG902" s="118">
        <f t="shared" si="335"/>
        <v>3.1003727357920443E-5</v>
      </c>
      <c r="IH902" s="118">
        <f t="shared" si="336"/>
        <v>5.3394788030169959E-4</v>
      </c>
      <c r="II902" s="118">
        <f t="shared" si="337"/>
        <v>3.1003727357920443E-5</v>
      </c>
      <c r="IJ902" s="118" t="str">
        <f t="shared" si="338"/>
        <v/>
      </c>
      <c r="IK902" s="118" t="str">
        <f t="shared" si="339"/>
        <v/>
      </c>
      <c r="IL902" s="118">
        <f t="shared" si="340"/>
        <v>1.6197036380534566E-105</v>
      </c>
      <c r="IM902" s="118" t="str">
        <f t="shared" si="341"/>
        <v/>
      </c>
      <c r="IN902" s="118" t="str">
        <f t="shared" si="342"/>
        <v/>
      </c>
      <c r="IO902" s="118"/>
      <c r="IP902" s="118"/>
      <c r="IQ902" s="118"/>
      <c r="IR902" s="118">
        <v>182</v>
      </c>
      <c r="IS902" s="118">
        <f t="shared" si="343"/>
        <v>-5165.5751627535956</v>
      </c>
      <c r="IT902" s="118">
        <f t="shared" si="344"/>
        <v>1.1962715884592129E-6</v>
      </c>
      <c r="IU902" s="118">
        <f t="shared" si="345"/>
        <v>5.3394788030170057E-4</v>
      </c>
      <c r="IV902" s="118">
        <f t="shared" si="346"/>
        <v>1.1962715884592129E-6</v>
      </c>
      <c r="IW902" s="118" t="str">
        <f t="shared" si="347"/>
        <v/>
      </c>
      <c r="IX902" s="118" t="str">
        <f t="shared" si="348"/>
        <v/>
      </c>
      <c r="IY902" s="118">
        <f t="shared" si="349"/>
        <v>5.6571737539813645E-27</v>
      </c>
      <c r="IZ902" s="118" t="str">
        <f t="shared" si="350"/>
        <v/>
      </c>
      <c r="JA902" s="118" t="str">
        <f t="shared" si="351"/>
        <v/>
      </c>
      <c r="JB902" s="118"/>
      <c r="JC902" s="118">
        <v>182</v>
      </c>
      <c r="JD902" s="118">
        <f t="shared" si="352"/>
        <v>-3981.2890768994303</v>
      </c>
      <c r="JE902" s="118">
        <f t="shared" si="353"/>
        <v>1.552118091878208E-6</v>
      </c>
      <c r="JF902" s="118">
        <f t="shared" si="354"/>
        <v>5.3394788030169959E-4</v>
      </c>
      <c r="JG902" s="118">
        <f t="shared" si="355"/>
        <v>1.552118091878208E-6</v>
      </c>
      <c r="JH902" s="118" t="str">
        <f t="shared" si="356"/>
        <v/>
      </c>
      <c r="JI902" s="118" t="str">
        <f t="shared" si="357"/>
        <v/>
      </c>
      <c r="JJ902" s="118">
        <f t="shared" si="358"/>
        <v>5.6571737539813645E-27</v>
      </c>
      <c r="JK902" s="118" t="str">
        <f t="shared" si="359"/>
        <v/>
      </c>
      <c r="JL902" s="118" t="str">
        <f t="shared" si="360"/>
        <v/>
      </c>
      <c r="JM902" s="118"/>
      <c r="JN902" s="118"/>
      <c r="JO902" s="118"/>
      <c r="JP902" s="118">
        <f t="shared" si="314"/>
        <v>1.1967999999999963</v>
      </c>
      <c r="JQ902" s="138">
        <f t="shared" si="315"/>
        <v>0.99100039050052813</v>
      </c>
      <c r="JR902" s="118">
        <f t="shared" si="316"/>
        <v>1.4735869882775976E-4</v>
      </c>
      <c r="JS902" s="118" t="str">
        <f t="shared" si="312"/>
        <v/>
      </c>
      <c r="JT902" s="119" t="str">
        <f t="shared" si="313"/>
        <v/>
      </c>
    </row>
    <row r="903" spans="209:280" ht="20.100000000000001" customHeight="1" x14ac:dyDescent="0.25">
      <c r="HA903" s="1">
        <v>183</v>
      </c>
      <c r="HB903" s="1">
        <f t="shared" si="317"/>
        <v>-51898.433753534089</v>
      </c>
      <c r="HC903" s="1">
        <f t="shared" si="318"/>
        <v>1.2048793099541006E-7</v>
      </c>
      <c r="HD903" s="1">
        <f t="shared" si="319"/>
        <v>5.415518281703058E-4</v>
      </c>
      <c r="HE903" s="1">
        <f t="shared" si="320"/>
        <v>1.2048793099541006E-7</v>
      </c>
      <c r="HF903" s="1" t="str">
        <f t="shared" si="321"/>
        <v/>
      </c>
      <c r="HG903" s="1" t="str">
        <f t="shared" si="322"/>
        <v/>
      </c>
      <c r="HK903" s="1">
        <f t="shared" si="323"/>
        <v>5.2344568543235625E-63</v>
      </c>
      <c r="HL903" s="1" t="str">
        <f t="shared" si="324"/>
        <v/>
      </c>
      <c r="HM903" s="1" t="str">
        <f t="shared" si="325"/>
        <v/>
      </c>
      <c r="HR903" s="1">
        <v>183</v>
      </c>
      <c r="HS903" s="1">
        <f t="shared" si="326"/>
        <v>-117.03433429760351</v>
      </c>
      <c r="HT903" s="1">
        <f t="shared" si="327"/>
        <v>5.3429918172258282E-5</v>
      </c>
      <c r="HU903" s="1">
        <f t="shared" si="328"/>
        <v>5.415518281703058E-4</v>
      </c>
      <c r="HV903" s="118">
        <f t="shared" si="329"/>
        <v>5.3429918172258282E-5</v>
      </c>
      <c r="HW903" s="118" t="str">
        <f t="shared" si="330"/>
        <v/>
      </c>
      <c r="HX903" s="118" t="str">
        <f t="shared" si="331"/>
        <v/>
      </c>
      <c r="HY903" s="118">
        <f t="shared" si="332"/>
        <v>2.7083397636274615E-18</v>
      </c>
      <c r="HZ903" s="118" t="str">
        <f t="shared" si="333"/>
        <v/>
      </c>
      <c r="IA903" s="118" t="str">
        <f t="shared" si="334"/>
        <v/>
      </c>
      <c r="IB903" s="118"/>
      <c r="IC903" s="118"/>
      <c r="ID903" s="118"/>
      <c r="IE903" s="118">
        <v>183</v>
      </c>
      <c r="IF903" s="118">
        <f t="shared" si="361"/>
        <v>-199.06885445140335</v>
      </c>
      <c r="IG903" s="118">
        <f t="shared" si="335"/>
        <v>3.1411919871132731E-5</v>
      </c>
      <c r="IH903" s="118">
        <f t="shared" si="336"/>
        <v>5.4155182817030461E-4</v>
      </c>
      <c r="II903" s="118">
        <f t="shared" si="337"/>
        <v>3.1411919871132731E-5</v>
      </c>
      <c r="IJ903" s="118" t="str">
        <f t="shared" si="338"/>
        <v/>
      </c>
      <c r="IK903" s="118" t="str">
        <f t="shared" si="339"/>
        <v/>
      </c>
      <c r="IL903" s="118">
        <f t="shared" si="340"/>
        <v>1.7668272734910063E-105</v>
      </c>
      <c r="IM903" s="118" t="str">
        <f t="shared" si="341"/>
        <v/>
      </c>
      <c r="IN903" s="118" t="str">
        <f t="shared" si="342"/>
        <v/>
      </c>
      <c r="IO903" s="118"/>
      <c r="IP903" s="118"/>
      <c r="IQ903" s="118"/>
      <c r="IR903" s="118">
        <v>183</v>
      </c>
      <c r="IS903" s="118">
        <f t="shared" si="343"/>
        <v>-5159.2602786915495</v>
      </c>
      <c r="IT903" s="118">
        <f t="shared" si="344"/>
        <v>1.2120216013702543E-6</v>
      </c>
      <c r="IU903" s="118">
        <f t="shared" si="345"/>
        <v>5.415518281703058E-4</v>
      </c>
      <c r="IV903" s="118">
        <f t="shared" si="346"/>
        <v>1.2120216013702543E-6</v>
      </c>
      <c r="IW903" s="118" t="str">
        <f t="shared" si="347"/>
        <v/>
      </c>
      <c r="IX903" s="118" t="str">
        <f t="shared" si="348"/>
        <v/>
      </c>
      <c r="IY903" s="118">
        <f t="shared" si="349"/>
        <v>5.8930210348026266E-27</v>
      </c>
      <c r="IZ903" s="118" t="str">
        <f t="shared" si="350"/>
        <v/>
      </c>
      <c r="JA903" s="118" t="str">
        <f t="shared" si="351"/>
        <v/>
      </c>
      <c r="JB903" s="118"/>
      <c r="JC903" s="118">
        <v>183</v>
      </c>
      <c r="JD903" s="118">
        <f t="shared" si="352"/>
        <v>-3976.4219753384286</v>
      </c>
      <c r="JE903" s="118">
        <f t="shared" si="353"/>
        <v>1.5725531504571944E-6</v>
      </c>
      <c r="JF903" s="118">
        <f t="shared" si="354"/>
        <v>5.4155182817030461E-4</v>
      </c>
      <c r="JG903" s="118">
        <f t="shared" si="355"/>
        <v>1.5725531504571944E-6</v>
      </c>
      <c r="JH903" s="118" t="str">
        <f t="shared" si="356"/>
        <v/>
      </c>
      <c r="JI903" s="118" t="str">
        <f t="shared" si="357"/>
        <v/>
      </c>
      <c r="JJ903" s="118">
        <f t="shared" si="358"/>
        <v>5.8930210348026266E-27</v>
      </c>
      <c r="JK903" s="118" t="str">
        <f t="shared" si="359"/>
        <v/>
      </c>
      <c r="JL903" s="118" t="str">
        <f t="shared" si="360"/>
        <v/>
      </c>
      <c r="JM903" s="118"/>
      <c r="JN903" s="118"/>
      <c r="JO903" s="118"/>
      <c r="JP903" s="118">
        <f t="shared" si="314"/>
        <v>1.2031999999999963</v>
      </c>
      <c r="JQ903" s="138">
        <f t="shared" si="315"/>
        <v>0.99085303180170037</v>
      </c>
      <c r="JR903" s="118">
        <f t="shared" si="316"/>
        <v>1.4885424684707438E-4</v>
      </c>
      <c r="JS903" s="118" t="str">
        <f t="shared" si="312"/>
        <v/>
      </c>
      <c r="JT903" s="119" t="str">
        <f t="shared" si="313"/>
        <v/>
      </c>
    </row>
    <row r="904" spans="209:280" ht="20.100000000000001" customHeight="1" x14ac:dyDescent="0.25">
      <c r="HA904" s="1">
        <v>184</v>
      </c>
      <c r="HB904" s="1">
        <f t="shared" si="317"/>
        <v>-51834.91057880516</v>
      </c>
      <c r="HC904" s="1">
        <f t="shared" si="318"/>
        <v>1.2207231196891008E-7</v>
      </c>
      <c r="HD904" s="1">
        <f t="shared" si="319"/>
        <v>5.4925582722188085E-4</v>
      </c>
      <c r="HE904" s="1">
        <f t="shared" si="320"/>
        <v>1.2207231196891008E-7</v>
      </c>
      <c r="HF904" s="1" t="str">
        <f t="shared" si="321"/>
        <v/>
      </c>
      <c r="HG904" s="1" t="str">
        <f t="shared" si="322"/>
        <v/>
      </c>
      <c r="HK904" s="1">
        <f t="shared" si="323"/>
        <v>5.5870304385065703E-63</v>
      </c>
      <c r="HL904" s="1" t="str">
        <f t="shared" si="324"/>
        <v/>
      </c>
      <c r="HM904" s="1" t="str">
        <f t="shared" si="325"/>
        <v/>
      </c>
      <c r="HR904" s="1">
        <v>184</v>
      </c>
      <c r="HS904" s="1">
        <f t="shared" si="326"/>
        <v>-116.89108541841428</v>
      </c>
      <c r="HT904" s="1">
        <f t="shared" si="327"/>
        <v>5.4132505934106421E-5</v>
      </c>
      <c r="HU904" s="1">
        <f t="shared" si="328"/>
        <v>5.4925582722187966E-4</v>
      </c>
      <c r="HV904" s="118">
        <f t="shared" si="329"/>
        <v>5.4132505934106421E-5</v>
      </c>
      <c r="HW904" s="118" t="str">
        <f t="shared" si="330"/>
        <v/>
      </c>
      <c r="HX904" s="118" t="str">
        <f t="shared" si="331"/>
        <v/>
      </c>
      <c r="HY904" s="118">
        <f t="shared" si="332"/>
        <v>2.8017571138894595E-18</v>
      </c>
      <c r="HZ904" s="118" t="str">
        <f t="shared" si="333"/>
        <v/>
      </c>
      <c r="IA904" s="118" t="str">
        <f t="shared" si="334"/>
        <v/>
      </c>
      <c r="IB904" s="118"/>
      <c r="IC904" s="118"/>
      <c r="ID904" s="118"/>
      <c r="IE904" s="118">
        <v>184</v>
      </c>
      <c r="IF904" s="118">
        <f t="shared" si="361"/>
        <v>-198.82519612282147</v>
      </c>
      <c r="IG904" s="118">
        <f t="shared" si="335"/>
        <v>3.1824977409541499E-5</v>
      </c>
      <c r="IH904" s="118">
        <f t="shared" si="336"/>
        <v>5.4925582722187966E-4</v>
      </c>
      <c r="II904" s="118">
        <f t="shared" si="337"/>
        <v>3.1824977409541499E-5</v>
      </c>
      <c r="IJ904" s="118" t="str">
        <f t="shared" si="338"/>
        <v/>
      </c>
      <c r="IK904" s="118" t="str">
        <f t="shared" si="339"/>
        <v/>
      </c>
      <c r="IL904" s="118">
        <f t="shared" si="340"/>
        <v>1.9272838527696809E-105</v>
      </c>
      <c r="IM904" s="118" t="str">
        <f t="shared" si="341"/>
        <v/>
      </c>
      <c r="IN904" s="118" t="str">
        <f t="shared" si="342"/>
        <v/>
      </c>
      <c r="IO904" s="118"/>
      <c r="IP904" s="118"/>
      <c r="IQ904" s="118"/>
      <c r="IR904" s="118">
        <v>184</v>
      </c>
      <c r="IS904" s="118">
        <f t="shared" si="343"/>
        <v>-5152.9453946295034</v>
      </c>
      <c r="IT904" s="118">
        <f t="shared" si="344"/>
        <v>1.2279593301437296E-6</v>
      </c>
      <c r="IU904" s="118">
        <f t="shared" si="345"/>
        <v>5.4925582722188085E-4</v>
      </c>
      <c r="IV904" s="118">
        <f t="shared" si="346"/>
        <v>1.2279593301437296E-6</v>
      </c>
      <c r="IW904" s="118" t="str">
        <f t="shared" si="347"/>
        <v/>
      </c>
      <c r="IX904" s="118" t="str">
        <f t="shared" si="348"/>
        <v/>
      </c>
      <c r="IY904" s="118">
        <f t="shared" si="349"/>
        <v>6.1386025581200499E-27</v>
      </c>
      <c r="IZ904" s="118" t="str">
        <f t="shared" si="350"/>
        <v/>
      </c>
      <c r="JA904" s="118" t="str">
        <f t="shared" si="351"/>
        <v/>
      </c>
      <c r="JB904" s="118"/>
      <c r="JC904" s="118">
        <v>184</v>
      </c>
      <c r="JD904" s="118">
        <f t="shared" si="352"/>
        <v>-3971.554873777427</v>
      </c>
      <c r="JE904" s="118">
        <f t="shared" si="353"/>
        <v>1.5932317634171662E-6</v>
      </c>
      <c r="JF904" s="118">
        <f t="shared" si="354"/>
        <v>5.4925582722187966E-4</v>
      </c>
      <c r="JG904" s="118">
        <f t="shared" si="355"/>
        <v>1.5932317634171662E-6</v>
      </c>
      <c r="JH904" s="118" t="str">
        <f t="shared" si="356"/>
        <v/>
      </c>
      <c r="JI904" s="118" t="str">
        <f t="shared" si="357"/>
        <v/>
      </c>
      <c r="JJ904" s="118">
        <f t="shared" si="358"/>
        <v>6.1386025581200499E-27</v>
      </c>
      <c r="JK904" s="118" t="str">
        <f t="shared" si="359"/>
        <v/>
      </c>
      <c r="JL904" s="118" t="str">
        <f t="shared" si="360"/>
        <v/>
      </c>
      <c r="JM904" s="118"/>
      <c r="JN904" s="118"/>
      <c r="JO904" s="118"/>
      <c r="JP904" s="118">
        <f t="shared" si="314"/>
        <v>1.2095999999999962</v>
      </c>
      <c r="JQ904" s="138">
        <f t="shared" si="315"/>
        <v>0.99070417755485329</v>
      </c>
      <c r="JR904" s="118">
        <f t="shared" si="316"/>
        <v>1.5035439406285711E-4</v>
      </c>
      <c r="JS904" s="118" t="str">
        <f t="shared" si="312"/>
        <v/>
      </c>
      <c r="JT904" s="119" t="str">
        <f t="shared" si="313"/>
        <v/>
      </c>
    </row>
    <row r="905" spans="209:280" ht="20.100000000000001" customHeight="1" x14ac:dyDescent="0.25">
      <c r="HA905" s="1">
        <v>185</v>
      </c>
      <c r="HB905" s="1">
        <f t="shared" si="317"/>
        <v>-51771.387404076231</v>
      </c>
      <c r="HC905" s="1">
        <f t="shared" si="318"/>
        <v>1.2367554826317317E-7</v>
      </c>
      <c r="HD905" s="1">
        <f t="shared" si="319"/>
        <v>5.5706106902462128E-4</v>
      </c>
      <c r="HE905" s="1">
        <f t="shared" si="320"/>
        <v>1.2367554826317317E-7</v>
      </c>
      <c r="HF905" s="1" t="str">
        <f t="shared" si="321"/>
        <v/>
      </c>
      <c r="HG905" s="1" t="str">
        <f t="shared" si="322"/>
        <v/>
      </c>
      <c r="HK905" s="1">
        <f t="shared" si="323"/>
        <v>5.9632566577492504E-63</v>
      </c>
      <c r="HL905" s="1" t="str">
        <f t="shared" si="324"/>
        <v/>
      </c>
      <c r="HM905" s="1" t="str">
        <f t="shared" si="325"/>
        <v/>
      </c>
      <c r="HR905" s="1">
        <v>185</v>
      </c>
      <c r="HS905" s="1">
        <f t="shared" si="326"/>
        <v>-116.74783653922503</v>
      </c>
      <c r="HT905" s="1">
        <f t="shared" si="327"/>
        <v>5.4843455016770515E-5</v>
      </c>
      <c r="HU905" s="1">
        <f t="shared" si="328"/>
        <v>5.5706106902462128E-4</v>
      </c>
      <c r="HV905" s="118">
        <f t="shared" si="329"/>
        <v>5.4843455016770515E-5</v>
      </c>
      <c r="HW905" s="118" t="str">
        <f t="shared" si="330"/>
        <v/>
      </c>
      <c r="HX905" s="118" t="str">
        <f t="shared" si="331"/>
        <v/>
      </c>
      <c r="HY905" s="118">
        <f t="shared" si="332"/>
        <v>2.8983502860935953E-18</v>
      </c>
      <c r="HZ905" s="118" t="str">
        <f t="shared" si="333"/>
        <v/>
      </c>
      <c r="IA905" s="118" t="str">
        <f t="shared" si="334"/>
        <v/>
      </c>
      <c r="IB905" s="118"/>
      <c r="IC905" s="118"/>
      <c r="ID905" s="118"/>
      <c r="IE905" s="118">
        <v>185</v>
      </c>
      <c r="IF905" s="118">
        <f t="shared" si="361"/>
        <v>-198.58153779423958</v>
      </c>
      <c r="IG905" s="118">
        <f t="shared" si="335"/>
        <v>3.2242950642161826E-5</v>
      </c>
      <c r="IH905" s="118">
        <f t="shared" si="336"/>
        <v>5.5706106902462128E-4</v>
      </c>
      <c r="II905" s="118">
        <f t="shared" si="337"/>
        <v>3.2242950642161826E-5</v>
      </c>
      <c r="IJ905" s="118" t="str">
        <f t="shared" si="338"/>
        <v/>
      </c>
      <c r="IK905" s="118" t="str">
        <f t="shared" si="339"/>
        <v/>
      </c>
      <c r="IL905" s="118">
        <f t="shared" si="340"/>
        <v>2.1022788557678963E-105</v>
      </c>
      <c r="IM905" s="118" t="str">
        <f t="shared" si="341"/>
        <v/>
      </c>
      <c r="IN905" s="118" t="str">
        <f t="shared" si="342"/>
        <v/>
      </c>
      <c r="IO905" s="118"/>
      <c r="IP905" s="118"/>
      <c r="IQ905" s="118"/>
      <c r="IR905" s="118">
        <v>185</v>
      </c>
      <c r="IS905" s="118">
        <f t="shared" si="343"/>
        <v>-5146.6305105674583</v>
      </c>
      <c r="IT905" s="118">
        <f t="shared" si="344"/>
        <v>1.2440867298317657E-6</v>
      </c>
      <c r="IU905" s="118">
        <f t="shared" si="345"/>
        <v>5.5706106902462128E-4</v>
      </c>
      <c r="IV905" s="118">
        <f t="shared" si="346"/>
        <v>1.2440867298317657E-6</v>
      </c>
      <c r="IW905" s="118" t="str">
        <f t="shared" si="347"/>
        <v/>
      </c>
      <c r="IX905" s="118" t="str">
        <f t="shared" si="348"/>
        <v/>
      </c>
      <c r="IY905" s="118">
        <f t="shared" si="349"/>
        <v>6.3943159594681475E-27</v>
      </c>
      <c r="IZ905" s="118" t="str">
        <f t="shared" si="350"/>
        <v/>
      </c>
      <c r="JA905" s="118" t="str">
        <f t="shared" si="351"/>
        <v/>
      </c>
      <c r="JB905" s="118"/>
      <c r="JC905" s="118">
        <v>185</v>
      </c>
      <c r="JD905" s="118">
        <f t="shared" si="352"/>
        <v>-3966.6877722164249</v>
      </c>
      <c r="JE905" s="118">
        <f t="shared" si="353"/>
        <v>1.6141564673658722E-6</v>
      </c>
      <c r="JF905" s="118">
        <f t="shared" si="354"/>
        <v>5.5706106902462128E-4</v>
      </c>
      <c r="JG905" s="118">
        <f t="shared" si="355"/>
        <v>1.6141564673658722E-6</v>
      </c>
      <c r="JH905" s="118" t="str">
        <f t="shared" si="356"/>
        <v/>
      </c>
      <c r="JI905" s="118" t="str">
        <f t="shared" si="357"/>
        <v/>
      </c>
      <c r="JJ905" s="118">
        <f t="shared" si="358"/>
        <v>6.3943159594681475E-27</v>
      </c>
      <c r="JK905" s="118" t="str">
        <f t="shared" si="359"/>
        <v/>
      </c>
      <c r="JL905" s="118" t="str">
        <f t="shared" si="360"/>
        <v/>
      </c>
      <c r="JM905" s="118"/>
      <c r="JN905" s="118"/>
      <c r="JO905" s="118"/>
      <c r="JP905" s="118">
        <f t="shared" si="314"/>
        <v>1.2159999999999962</v>
      </c>
      <c r="JQ905" s="138">
        <f t="shared" si="315"/>
        <v>0.99055382316079044</v>
      </c>
      <c r="JR905" s="118">
        <f t="shared" si="316"/>
        <v>1.5185908714188123E-4</v>
      </c>
      <c r="JS905" s="118" t="str">
        <f t="shared" si="312"/>
        <v/>
      </c>
      <c r="JT905" s="119" t="str">
        <f t="shared" si="313"/>
        <v/>
      </c>
    </row>
    <row r="906" spans="209:280" ht="20.100000000000001" customHeight="1" x14ac:dyDescent="0.25">
      <c r="HA906" s="1">
        <v>186</v>
      </c>
      <c r="HB906" s="1">
        <f t="shared" si="317"/>
        <v>-51707.864229347309</v>
      </c>
      <c r="HC906" s="1">
        <f t="shared" si="318"/>
        <v>1.2529783587444452E-7</v>
      </c>
      <c r="HD906" s="1">
        <f t="shared" si="319"/>
        <v>5.6496875754479404E-4</v>
      </c>
      <c r="HE906" s="1">
        <f t="shared" si="320"/>
        <v>1.2529783587444452E-7</v>
      </c>
      <c r="HF906" s="1" t="str">
        <f t="shared" si="321"/>
        <v/>
      </c>
      <c r="HG906" s="1" t="str">
        <f t="shared" si="322"/>
        <v/>
      </c>
      <c r="HK906" s="1">
        <f t="shared" si="323"/>
        <v>6.3647158173297356E-63</v>
      </c>
      <c r="HL906" s="1" t="str">
        <f t="shared" si="324"/>
        <v/>
      </c>
      <c r="HM906" s="1" t="str">
        <f t="shared" si="325"/>
        <v/>
      </c>
      <c r="HR906" s="1">
        <v>186</v>
      </c>
      <c r="HS906" s="1">
        <f t="shared" si="326"/>
        <v>-116.6045876600358</v>
      </c>
      <c r="HT906" s="1">
        <f t="shared" si="327"/>
        <v>5.5562852334045425E-5</v>
      </c>
      <c r="HU906" s="1">
        <f t="shared" si="328"/>
        <v>5.6496875754479534E-4</v>
      </c>
      <c r="HV906" s="118">
        <f t="shared" si="329"/>
        <v>5.5562852334045425E-5</v>
      </c>
      <c r="HW906" s="118" t="str">
        <f t="shared" si="330"/>
        <v/>
      </c>
      <c r="HX906" s="118" t="str">
        <f t="shared" si="331"/>
        <v/>
      </c>
      <c r="HY906" s="118">
        <f t="shared" si="332"/>
        <v>2.9982256254048971E-18</v>
      </c>
      <c r="HZ906" s="118" t="str">
        <f t="shared" si="333"/>
        <v/>
      </c>
      <c r="IA906" s="118" t="str">
        <f t="shared" si="334"/>
        <v/>
      </c>
      <c r="IB906" s="118"/>
      <c r="IC906" s="118"/>
      <c r="ID906" s="118"/>
      <c r="IE906" s="118">
        <v>186</v>
      </c>
      <c r="IF906" s="118">
        <f t="shared" si="361"/>
        <v>-198.33787946565769</v>
      </c>
      <c r="IG906" s="118">
        <f t="shared" si="335"/>
        <v>3.2665890666379957E-5</v>
      </c>
      <c r="IH906" s="118">
        <f t="shared" si="336"/>
        <v>5.6496875754479404E-4</v>
      </c>
      <c r="II906" s="118">
        <f t="shared" si="337"/>
        <v>3.2665890666379957E-5</v>
      </c>
      <c r="IJ906" s="118" t="str">
        <f t="shared" si="338"/>
        <v/>
      </c>
      <c r="IK906" s="118" t="str">
        <f t="shared" si="339"/>
        <v/>
      </c>
      <c r="IL906" s="118">
        <f t="shared" si="340"/>
        <v>2.2931264994515986E-105</v>
      </c>
      <c r="IM906" s="118" t="str">
        <f t="shared" si="341"/>
        <v/>
      </c>
      <c r="IN906" s="118" t="str">
        <f t="shared" si="342"/>
        <v/>
      </c>
      <c r="IO906" s="118"/>
      <c r="IP906" s="118"/>
      <c r="IQ906" s="118"/>
      <c r="IR906" s="118">
        <v>186</v>
      </c>
      <c r="IS906" s="118">
        <f t="shared" si="343"/>
        <v>-5140.3156265054113</v>
      </c>
      <c r="IT906" s="118">
        <f t="shared" si="344"/>
        <v>1.2604057720150979E-6</v>
      </c>
      <c r="IU906" s="118">
        <f t="shared" si="345"/>
        <v>5.6496875754479534E-4</v>
      </c>
      <c r="IV906" s="118">
        <f t="shared" si="346"/>
        <v>1.2604057720150979E-6</v>
      </c>
      <c r="IW906" s="118" t="str">
        <f t="shared" si="347"/>
        <v/>
      </c>
      <c r="IX906" s="118" t="str">
        <f t="shared" si="348"/>
        <v/>
      </c>
      <c r="IY906" s="118">
        <f t="shared" si="349"/>
        <v>6.6605749453894424E-27</v>
      </c>
      <c r="IZ906" s="118" t="str">
        <f t="shared" si="350"/>
        <v/>
      </c>
      <c r="JA906" s="118" t="str">
        <f t="shared" si="351"/>
        <v/>
      </c>
      <c r="JB906" s="118"/>
      <c r="JC906" s="118">
        <v>186</v>
      </c>
      <c r="JD906" s="118">
        <f t="shared" si="352"/>
        <v>-3961.8206706554233</v>
      </c>
      <c r="JE906" s="118">
        <f t="shared" si="353"/>
        <v>1.6353298203563023E-6</v>
      </c>
      <c r="JF906" s="118">
        <f t="shared" si="354"/>
        <v>5.6496875754479404E-4</v>
      </c>
      <c r="JG906" s="118">
        <f t="shared" si="355"/>
        <v>1.6353298203563023E-6</v>
      </c>
      <c r="JH906" s="118" t="str">
        <f t="shared" si="356"/>
        <v/>
      </c>
      <c r="JI906" s="118" t="str">
        <f t="shared" si="357"/>
        <v/>
      </c>
      <c r="JJ906" s="118">
        <f t="shared" si="358"/>
        <v>6.6605749453894424E-27</v>
      </c>
      <c r="JK906" s="118" t="str">
        <f t="shared" si="359"/>
        <v/>
      </c>
      <c r="JL906" s="118" t="str">
        <f t="shared" si="360"/>
        <v/>
      </c>
      <c r="JM906" s="118"/>
      <c r="JN906" s="118"/>
      <c r="JO906" s="118"/>
      <c r="JP906" s="118">
        <f t="shared" si="314"/>
        <v>1.2223999999999962</v>
      </c>
      <c r="JQ906" s="138">
        <f t="shared" si="315"/>
        <v>0.99040196407364856</v>
      </c>
      <c r="JR906" s="118">
        <f t="shared" si="316"/>
        <v>1.5336827283063403E-4</v>
      </c>
      <c r="JS906" s="118" t="str">
        <f t="shared" si="312"/>
        <v/>
      </c>
      <c r="JT906" s="119" t="str">
        <f t="shared" si="313"/>
        <v/>
      </c>
    </row>
    <row r="907" spans="209:280" ht="20.100000000000001" customHeight="1" x14ac:dyDescent="0.25">
      <c r="HA907" s="1">
        <v>187</v>
      </c>
      <c r="HB907" s="1">
        <f t="shared" si="317"/>
        <v>-51644.34105461838</v>
      </c>
      <c r="HC907" s="1">
        <f t="shared" si="318"/>
        <v>1.2693937245104374E-7</v>
      </c>
      <c r="HD907" s="1">
        <f t="shared" si="319"/>
        <v>5.7298010925139499E-4</v>
      </c>
      <c r="HE907" s="1">
        <f t="shared" si="320"/>
        <v>1.2693937245104374E-7</v>
      </c>
      <c r="HF907" s="1" t="str">
        <f t="shared" si="321"/>
        <v/>
      </c>
      <c r="HG907" s="1" t="str">
        <f t="shared" si="322"/>
        <v/>
      </c>
      <c r="HK907" s="1">
        <f t="shared" si="323"/>
        <v>6.7930933735998702E-63</v>
      </c>
      <c r="HL907" s="1" t="str">
        <f t="shared" si="324"/>
        <v/>
      </c>
      <c r="HM907" s="1" t="str">
        <f t="shared" si="325"/>
        <v/>
      </c>
      <c r="HR907" s="1">
        <v>187</v>
      </c>
      <c r="HS907" s="1">
        <f t="shared" si="326"/>
        <v>-116.46133878084657</v>
      </c>
      <c r="HT907" s="1">
        <f t="shared" si="327"/>
        <v>5.6290785532332423E-5</v>
      </c>
      <c r="HU907" s="1">
        <f t="shared" si="328"/>
        <v>5.7298010925139608E-4</v>
      </c>
      <c r="HV907" s="118">
        <f t="shared" si="329"/>
        <v>5.6290785532332423E-5</v>
      </c>
      <c r="HW907" s="118" t="str">
        <f t="shared" si="330"/>
        <v/>
      </c>
      <c r="HX907" s="118" t="str">
        <f t="shared" si="331"/>
        <v/>
      </c>
      <c r="HY907" s="118">
        <f t="shared" si="332"/>
        <v>3.1014929821993567E-18</v>
      </c>
      <c r="HZ907" s="118" t="str">
        <f t="shared" si="333"/>
        <v/>
      </c>
      <c r="IA907" s="118" t="str">
        <f t="shared" si="334"/>
        <v/>
      </c>
      <c r="IB907" s="118"/>
      <c r="IC907" s="118"/>
      <c r="ID907" s="118"/>
      <c r="IE907" s="118">
        <v>187</v>
      </c>
      <c r="IF907" s="118">
        <f t="shared" si="361"/>
        <v>-198.09422113707578</v>
      </c>
      <c r="IG907" s="118">
        <f t="shared" si="335"/>
        <v>3.3093849010287776E-5</v>
      </c>
      <c r="IH907" s="118">
        <f t="shared" si="336"/>
        <v>5.7298010925139608E-4</v>
      </c>
      <c r="II907" s="118">
        <f t="shared" si="337"/>
        <v>3.3093849010287776E-5</v>
      </c>
      <c r="IJ907" s="118" t="str">
        <f t="shared" si="338"/>
        <v/>
      </c>
      <c r="IK907" s="118" t="str">
        <f t="shared" si="339"/>
        <v/>
      </c>
      <c r="IL907" s="118">
        <f t="shared" si="340"/>
        <v>2.5012595231447013E-105</v>
      </c>
      <c r="IM907" s="118" t="str">
        <f t="shared" si="341"/>
        <v/>
      </c>
      <c r="IN907" s="118" t="str">
        <f t="shared" si="342"/>
        <v/>
      </c>
      <c r="IO907" s="118"/>
      <c r="IP907" s="118"/>
      <c r="IQ907" s="118"/>
      <c r="IR907" s="118">
        <v>187</v>
      </c>
      <c r="IS907" s="118">
        <f t="shared" si="343"/>
        <v>-5134.0007424433661</v>
      </c>
      <c r="IT907" s="118">
        <f t="shared" si="344"/>
        <v>1.2769184448931249E-6</v>
      </c>
      <c r="IU907" s="118">
        <f t="shared" si="345"/>
        <v>5.7298010925139499E-4</v>
      </c>
      <c r="IV907" s="118">
        <f t="shared" si="346"/>
        <v>1.2769184448931249E-6</v>
      </c>
      <c r="IW907" s="118" t="str">
        <f t="shared" si="347"/>
        <v/>
      </c>
      <c r="IX907" s="118" t="str">
        <f t="shared" si="348"/>
        <v/>
      </c>
      <c r="IY907" s="118">
        <f t="shared" si="349"/>
        <v>6.9378099358699121E-27</v>
      </c>
      <c r="IZ907" s="118" t="str">
        <f t="shared" si="350"/>
        <v/>
      </c>
      <c r="JA907" s="118" t="str">
        <f t="shared" si="351"/>
        <v/>
      </c>
      <c r="JB907" s="118"/>
      <c r="JC907" s="118">
        <v>187</v>
      </c>
      <c r="JD907" s="118">
        <f t="shared" si="352"/>
        <v>-3956.9535690944217</v>
      </c>
      <c r="JE907" s="118">
        <f t="shared" si="353"/>
        <v>1.6567544020035729E-6</v>
      </c>
      <c r="JF907" s="118">
        <f t="shared" si="354"/>
        <v>5.7298010925139499E-4</v>
      </c>
      <c r="JG907" s="118">
        <f t="shared" si="355"/>
        <v>1.6567544020035729E-6</v>
      </c>
      <c r="JH907" s="118" t="str">
        <f t="shared" si="356"/>
        <v/>
      </c>
      <c r="JI907" s="118" t="str">
        <f t="shared" si="357"/>
        <v/>
      </c>
      <c r="JJ907" s="118">
        <f t="shared" si="358"/>
        <v>6.9378099358699121E-27</v>
      </c>
      <c r="JK907" s="118" t="str">
        <f t="shared" si="359"/>
        <v/>
      </c>
      <c r="JL907" s="118" t="str">
        <f t="shared" si="360"/>
        <v/>
      </c>
      <c r="JM907" s="118"/>
      <c r="JN907" s="118"/>
      <c r="JO907" s="118"/>
      <c r="JP907" s="118">
        <f t="shared" si="314"/>
        <v>1.2287999999999961</v>
      </c>
      <c r="JQ907" s="138">
        <f t="shared" si="315"/>
        <v>0.99024859580081792</v>
      </c>
      <c r="JR907" s="118">
        <f t="shared" si="316"/>
        <v>1.5488189796009078E-4</v>
      </c>
      <c r="JS907" s="118" t="str">
        <f t="shared" ref="JS907:JS970" si="362">IF(JQ907&lt;(1-$JO$719),JR907,"")</f>
        <v/>
      </c>
      <c r="JT907" s="119" t="str">
        <f t="shared" ref="JT907:JT970" si="363">IF(JQ907&lt;(1-$JO$725),JR907,"")</f>
        <v/>
      </c>
    </row>
    <row r="908" spans="209:280" ht="20.100000000000001" customHeight="1" x14ac:dyDescent="0.25">
      <c r="HA908" s="1">
        <v>188</v>
      </c>
      <c r="HB908" s="1">
        <f t="shared" si="317"/>
        <v>-51580.817879889451</v>
      </c>
      <c r="HC908" s="1">
        <f t="shared" si="318"/>
        <v>1.2860035730230317E-7</v>
      </c>
      <c r="HD908" s="1">
        <f t="shared" si="319"/>
        <v>5.8109635322137556E-4</v>
      </c>
      <c r="HE908" s="1">
        <f t="shared" si="320"/>
        <v>1.2860035730230317E-7</v>
      </c>
      <c r="HF908" s="1" t="str">
        <f t="shared" si="321"/>
        <v/>
      </c>
      <c r="HG908" s="1" t="str">
        <f t="shared" si="322"/>
        <v/>
      </c>
      <c r="HK908" s="1">
        <f t="shared" si="323"/>
        <v>7.2501869014842519E-63</v>
      </c>
      <c r="HL908" s="1" t="str">
        <f t="shared" si="324"/>
        <v/>
      </c>
      <c r="HM908" s="1" t="str">
        <f t="shared" si="325"/>
        <v/>
      </c>
      <c r="HR908" s="1">
        <v>188</v>
      </c>
      <c r="HS908" s="1">
        <f t="shared" si="326"/>
        <v>-116.31808990165734</v>
      </c>
      <c r="HT908" s="1">
        <f t="shared" si="327"/>
        <v>5.7027342994602401E-5</v>
      </c>
      <c r="HU908" s="1">
        <f t="shared" si="328"/>
        <v>5.8109635322137556E-4</v>
      </c>
      <c r="HV908" s="118">
        <f t="shared" si="329"/>
        <v>5.7027342994602401E-5</v>
      </c>
      <c r="HW908" s="118" t="str">
        <f t="shared" si="330"/>
        <v/>
      </c>
      <c r="HX908" s="118" t="str">
        <f t="shared" si="331"/>
        <v/>
      </c>
      <c r="HY908" s="118">
        <f t="shared" si="332"/>
        <v>3.2082658256997079E-18</v>
      </c>
      <c r="HZ908" s="118" t="str">
        <f t="shared" si="333"/>
        <v/>
      </c>
      <c r="IA908" s="118" t="str">
        <f t="shared" si="334"/>
        <v/>
      </c>
      <c r="IB908" s="118"/>
      <c r="IC908" s="118"/>
      <c r="ID908" s="118"/>
      <c r="IE908" s="118">
        <v>188</v>
      </c>
      <c r="IF908" s="118">
        <f t="shared" si="361"/>
        <v>-197.85056280849389</v>
      </c>
      <c r="IG908" s="118">
        <f t="shared" si="335"/>
        <v>3.352687763501294E-5</v>
      </c>
      <c r="IH908" s="118">
        <f t="shared" si="336"/>
        <v>5.8109635322137676E-4</v>
      </c>
      <c r="II908" s="118">
        <f t="shared" si="337"/>
        <v>3.352687763501294E-5</v>
      </c>
      <c r="IJ908" s="118" t="str">
        <f t="shared" si="338"/>
        <v/>
      </c>
      <c r="IK908" s="118" t="str">
        <f t="shared" si="339"/>
        <v/>
      </c>
      <c r="IL908" s="118">
        <f t="shared" si="340"/>
        <v>2.7282398522851488E-105</v>
      </c>
      <c r="IM908" s="118" t="str">
        <f t="shared" si="341"/>
        <v/>
      </c>
      <c r="IN908" s="118" t="str">
        <f t="shared" si="342"/>
        <v/>
      </c>
      <c r="IO908" s="118"/>
      <c r="IP908" s="118"/>
      <c r="IQ908" s="118"/>
      <c r="IR908" s="118">
        <v>188</v>
      </c>
      <c r="IS908" s="118">
        <f t="shared" si="343"/>
        <v>-5127.68585838132</v>
      </c>
      <c r="IT908" s="118">
        <f t="shared" si="344"/>
        <v>1.2936267533738464E-6</v>
      </c>
      <c r="IU908" s="118">
        <f t="shared" si="345"/>
        <v>5.8109635322137556E-4</v>
      </c>
      <c r="IV908" s="118">
        <f t="shared" si="346"/>
        <v>1.2936267533738464E-6</v>
      </c>
      <c r="IW908" s="118" t="str">
        <f t="shared" si="347"/>
        <v/>
      </c>
      <c r="IX908" s="118" t="str">
        <f t="shared" si="348"/>
        <v/>
      </c>
      <c r="IY908" s="118">
        <f t="shared" si="349"/>
        <v>7.226468732166727E-27</v>
      </c>
      <c r="IZ908" s="118" t="str">
        <f t="shared" si="350"/>
        <v/>
      </c>
      <c r="JA908" s="118" t="str">
        <f t="shared" si="351"/>
        <v/>
      </c>
      <c r="JB908" s="118"/>
      <c r="JC908" s="118">
        <v>188</v>
      </c>
      <c r="JD908" s="118">
        <f t="shared" si="352"/>
        <v>-3952.0864675334196</v>
      </c>
      <c r="JE908" s="118">
        <f t="shared" si="353"/>
        <v>1.6784328136015721E-6</v>
      </c>
      <c r="JF908" s="118">
        <f t="shared" si="354"/>
        <v>5.8109635322137676E-4</v>
      </c>
      <c r="JG908" s="118">
        <f t="shared" si="355"/>
        <v>1.6784328136015721E-6</v>
      </c>
      <c r="JH908" s="118" t="str">
        <f t="shared" si="356"/>
        <v/>
      </c>
      <c r="JI908" s="118" t="str">
        <f t="shared" si="357"/>
        <v/>
      </c>
      <c r="JJ908" s="118">
        <f t="shared" si="358"/>
        <v>7.226468732166727E-27</v>
      </c>
      <c r="JK908" s="118" t="str">
        <f t="shared" si="359"/>
        <v/>
      </c>
      <c r="JL908" s="118" t="str">
        <f t="shared" si="360"/>
        <v/>
      </c>
      <c r="JM908" s="118"/>
      <c r="JN908" s="118"/>
      <c r="JO908" s="118"/>
      <c r="JP908" s="118">
        <f t="shared" ref="JP908:JP971" si="364">JP907+$JS$712</f>
        <v>1.2351999999999961</v>
      </c>
      <c r="JQ908" s="138">
        <f t="shared" ref="JQ908:JQ971" si="365">_xlfn.CHISQ.DIST.RT(JP908,7)</f>
        <v>0.99009371390285783</v>
      </c>
      <c r="JR908" s="118">
        <f t="shared" ref="JR908:JR971" si="366">JQ908-JQ909</f>
        <v>1.5639990944715798E-4</v>
      </c>
      <c r="JS908" s="118" t="str">
        <f t="shared" si="362"/>
        <v/>
      </c>
      <c r="JT908" s="119" t="str">
        <f t="shared" si="363"/>
        <v/>
      </c>
    </row>
    <row r="909" spans="209:280" ht="20.100000000000001" customHeight="1" x14ac:dyDescent="0.25">
      <c r="HA909" s="1">
        <v>189</v>
      </c>
      <c r="HB909" s="1">
        <f t="shared" si="317"/>
        <v>-51517.294705160522</v>
      </c>
      <c r="HC909" s="1">
        <f t="shared" si="318"/>
        <v>1.3028099140748923E-7</v>
      </c>
      <c r="HD909" s="1">
        <f t="shared" si="319"/>
        <v>5.8931873124544118E-4</v>
      </c>
      <c r="HE909" s="1">
        <f t="shared" si="320"/>
        <v>1.3028099140748923E-7</v>
      </c>
      <c r="HF909" s="1" t="str">
        <f t="shared" si="321"/>
        <v/>
      </c>
      <c r="HG909" s="1" t="str">
        <f t="shared" si="322"/>
        <v/>
      </c>
      <c r="HK909" s="1">
        <f t="shared" si="323"/>
        <v>7.7379135217103729E-63</v>
      </c>
      <c r="HL909" s="1" t="str">
        <f t="shared" si="324"/>
        <v/>
      </c>
      <c r="HM909" s="1" t="str">
        <f t="shared" si="325"/>
        <v/>
      </c>
      <c r="HR909" s="1">
        <v>189</v>
      </c>
      <c r="HS909" s="1">
        <f t="shared" si="326"/>
        <v>-116.17484102246812</v>
      </c>
      <c r="HT909" s="1">
        <f t="shared" si="327"/>
        <v>5.7772613844352642E-5</v>
      </c>
      <c r="HU909" s="1">
        <f t="shared" si="328"/>
        <v>5.8931873124544118E-4</v>
      </c>
      <c r="HV909" s="118">
        <f t="shared" si="329"/>
        <v>5.7772613844352642E-5</v>
      </c>
      <c r="HW909" s="118" t="str">
        <f t="shared" si="330"/>
        <v/>
      </c>
      <c r="HX909" s="118" t="str">
        <f t="shared" si="331"/>
        <v/>
      </c>
      <c r="HY909" s="118">
        <f t="shared" si="332"/>
        <v>3.3186613612317276E-18</v>
      </c>
      <c r="HZ909" s="118" t="str">
        <f t="shared" si="333"/>
        <v/>
      </c>
      <c r="IA909" s="118" t="str">
        <f t="shared" si="334"/>
        <v/>
      </c>
      <c r="IB909" s="118"/>
      <c r="IC909" s="118"/>
      <c r="ID909" s="118"/>
      <c r="IE909" s="118">
        <v>189</v>
      </c>
      <c r="IF909" s="118">
        <f t="shared" si="361"/>
        <v>-197.606904479912</v>
      </c>
      <c r="IG909" s="118">
        <f t="shared" si="335"/>
        <v>3.3965028937045113E-5</v>
      </c>
      <c r="IH909" s="118">
        <f t="shared" si="336"/>
        <v>5.8931873124544118E-4</v>
      </c>
      <c r="II909" s="118">
        <f t="shared" si="337"/>
        <v>3.3965028937045113E-5</v>
      </c>
      <c r="IJ909" s="118" t="str">
        <f t="shared" si="338"/>
        <v/>
      </c>
      <c r="IK909" s="118" t="str">
        <f t="shared" si="339"/>
        <v/>
      </c>
      <c r="IL909" s="118">
        <f t="shared" si="340"/>
        <v>2.9757702193605676E-105</v>
      </c>
      <c r="IM909" s="118" t="str">
        <f t="shared" si="341"/>
        <v/>
      </c>
      <c r="IN909" s="118" t="str">
        <f t="shared" si="342"/>
        <v/>
      </c>
      <c r="IO909" s="118"/>
      <c r="IP909" s="118"/>
      <c r="IQ909" s="118"/>
      <c r="IR909" s="118">
        <v>189</v>
      </c>
      <c r="IS909" s="118">
        <f t="shared" si="343"/>
        <v>-5121.370974319274</v>
      </c>
      <c r="IT909" s="118">
        <f t="shared" si="344"/>
        <v>1.3105327191635872E-6</v>
      </c>
      <c r="IU909" s="118">
        <f t="shared" si="345"/>
        <v>5.8931873124544118E-4</v>
      </c>
      <c r="IV909" s="118">
        <f t="shared" si="346"/>
        <v>1.3105327191635872E-6</v>
      </c>
      <c r="IW909" s="118" t="str">
        <f t="shared" si="347"/>
        <v/>
      </c>
      <c r="IX909" s="118" t="str">
        <f t="shared" si="348"/>
        <v/>
      </c>
      <c r="IY909" s="118">
        <f t="shared" si="349"/>
        <v>7.5270172110175644E-27</v>
      </c>
      <c r="IZ909" s="118" t="str">
        <f t="shared" si="350"/>
        <v/>
      </c>
      <c r="JA909" s="118" t="str">
        <f t="shared" si="351"/>
        <v/>
      </c>
      <c r="JB909" s="118"/>
      <c r="JC909" s="118">
        <v>189</v>
      </c>
      <c r="JD909" s="118">
        <f t="shared" si="352"/>
        <v>-3947.219365972418</v>
      </c>
      <c r="JE909" s="118">
        <f t="shared" si="353"/>
        <v>1.7003676782393977E-6</v>
      </c>
      <c r="JF909" s="118">
        <f t="shared" si="354"/>
        <v>5.8931873124544118E-4</v>
      </c>
      <c r="JG909" s="118">
        <f t="shared" si="355"/>
        <v>1.7003676782393977E-6</v>
      </c>
      <c r="JH909" s="118" t="str">
        <f t="shared" si="356"/>
        <v/>
      </c>
      <c r="JI909" s="118" t="str">
        <f t="shared" si="357"/>
        <v/>
      </c>
      <c r="JJ909" s="118">
        <f t="shared" si="358"/>
        <v>7.5270172110175644E-27</v>
      </c>
      <c r="JK909" s="118" t="str">
        <f t="shared" si="359"/>
        <v/>
      </c>
      <c r="JL909" s="118" t="str">
        <f t="shared" si="360"/>
        <v/>
      </c>
      <c r="JM909" s="118"/>
      <c r="JN909" s="118"/>
      <c r="JO909" s="118"/>
      <c r="JP909" s="118">
        <f t="shared" si="364"/>
        <v>1.241599999999996</v>
      </c>
      <c r="JQ909" s="138">
        <f t="shared" si="365"/>
        <v>0.98993731399341067</v>
      </c>
      <c r="JR909" s="118">
        <f t="shared" si="366"/>
        <v>1.5792225429678286E-4</v>
      </c>
      <c r="JS909" s="118" t="str">
        <f t="shared" si="362"/>
        <v/>
      </c>
      <c r="JT909" s="119" t="str">
        <f t="shared" si="363"/>
        <v/>
      </c>
    </row>
    <row r="910" spans="209:280" ht="20.100000000000001" customHeight="1" x14ac:dyDescent="0.25">
      <c r="HA910" s="1">
        <v>190</v>
      </c>
      <c r="HB910" s="1">
        <f t="shared" si="317"/>
        <v>-51453.771530431593</v>
      </c>
      <c r="HC910" s="1">
        <f t="shared" si="318"/>
        <v>1.3198147742470804E-7</v>
      </c>
      <c r="HD910" s="1">
        <f t="shared" si="319"/>
        <v>5.9764849793441559E-4</v>
      </c>
      <c r="HE910" s="1">
        <f t="shared" si="320"/>
        <v>1.3198147742470804E-7</v>
      </c>
      <c r="HF910" s="1" t="str">
        <f t="shared" si="321"/>
        <v/>
      </c>
      <c r="HG910" s="1" t="str">
        <f t="shared" si="322"/>
        <v/>
      </c>
      <c r="HK910" s="1">
        <f t="shared" si="323"/>
        <v>8.2583178179843179E-63</v>
      </c>
      <c r="HL910" s="1" t="str">
        <f t="shared" si="324"/>
        <v/>
      </c>
      <c r="HM910" s="1" t="str">
        <f t="shared" si="325"/>
        <v/>
      </c>
      <c r="HR910" s="1">
        <v>190</v>
      </c>
      <c r="HS910" s="1">
        <f t="shared" si="326"/>
        <v>-116.03159214327887</v>
      </c>
      <c r="HT910" s="1">
        <f t="shared" si="327"/>
        <v>5.8526687949555194E-5</v>
      </c>
      <c r="HU910" s="1">
        <f t="shared" si="328"/>
        <v>5.9764849793441559E-4</v>
      </c>
      <c r="HV910" s="118">
        <f t="shared" si="329"/>
        <v>5.8526687949555194E-5</v>
      </c>
      <c r="HW910" s="118" t="str">
        <f t="shared" si="330"/>
        <v/>
      </c>
      <c r="HX910" s="118" t="str">
        <f t="shared" si="331"/>
        <v/>
      </c>
      <c r="HY910" s="118">
        <f t="shared" si="332"/>
        <v>3.4328006512143146E-18</v>
      </c>
      <c r="HZ910" s="118" t="str">
        <f t="shared" si="333"/>
        <v/>
      </c>
      <c r="IA910" s="118" t="str">
        <f t="shared" si="334"/>
        <v/>
      </c>
      <c r="IB910" s="118"/>
      <c r="IC910" s="118"/>
      <c r="ID910" s="118"/>
      <c r="IE910" s="118">
        <v>190</v>
      </c>
      <c r="IF910" s="118">
        <f t="shared" si="361"/>
        <v>-197.36324615133012</v>
      </c>
      <c r="IG910" s="118">
        <f t="shared" si="335"/>
        <v>3.4408355750557139E-5</v>
      </c>
      <c r="IH910" s="118">
        <f t="shared" si="336"/>
        <v>5.9764849793441559E-4</v>
      </c>
      <c r="II910" s="118">
        <f t="shared" si="337"/>
        <v>3.4408355750557139E-5</v>
      </c>
      <c r="IJ910" s="118" t="str">
        <f t="shared" si="338"/>
        <v/>
      </c>
      <c r="IK910" s="118" t="str">
        <f t="shared" si="339"/>
        <v/>
      </c>
      <c r="IL910" s="118">
        <f t="shared" si="340"/>
        <v>3.2457068277249392E-105</v>
      </c>
      <c r="IM910" s="118" t="str">
        <f t="shared" si="341"/>
        <v/>
      </c>
      <c r="IN910" s="118" t="str">
        <f t="shared" si="342"/>
        <v/>
      </c>
      <c r="IO910" s="118"/>
      <c r="IP910" s="118"/>
      <c r="IQ910" s="118"/>
      <c r="IR910" s="118">
        <v>190</v>
      </c>
      <c r="IS910" s="118">
        <f t="shared" si="343"/>
        <v>-5115.0560902572279</v>
      </c>
      <c r="IT910" s="118">
        <f t="shared" si="344"/>
        <v>1.3276383808565895E-6</v>
      </c>
      <c r="IU910" s="118">
        <f t="shared" si="345"/>
        <v>5.9764849793441559E-4</v>
      </c>
      <c r="IV910" s="118">
        <f t="shared" si="346"/>
        <v>1.3276383808565895E-6</v>
      </c>
      <c r="IW910" s="118" t="str">
        <f t="shared" si="347"/>
        <v/>
      </c>
      <c r="IX910" s="118" t="str">
        <f t="shared" si="348"/>
        <v/>
      </c>
      <c r="IY910" s="118">
        <f t="shared" si="349"/>
        <v>7.8399400462651568E-27</v>
      </c>
      <c r="IZ910" s="118" t="str">
        <f t="shared" si="350"/>
        <v/>
      </c>
      <c r="JA910" s="118" t="str">
        <f t="shared" si="351"/>
        <v/>
      </c>
      <c r="JB910" s="118"/>
      <c r="JC910" s="118">
        <v>190</v>
      </c>
      <c r="JD910" s="118">
        <f t="shared" si="352"/>
        <v>-3942.3522644114164</v>
      </c>
      <c r="JE910" s="118">
        <f t="shared" si="353"/>
        <v>1.7225616409175965E-6</v>
      </c>
      <c r="JF910" s="118">
        <f t="shared" si="354"/>
        <v>5.9764849793441559E-4</v>
      </c>
      <c r="JG910" s="118">
        <f t="shared" si="355"/>
        <v>1.7225616409175965E-6</v>
      </c>
      <c r="JH910" s="118" t="str">
        <f t="shared" si="356"/>
        <v/>
      </c>
      <c r="JI910" s="118" t="str">
        <f t="shared" si="357"/>
        <v/>
      </c>
      <c r="JJ910" s="118">
        <f t="shared" si="358"/>
        <v>7.8399400462651568E-27</v>
      </c>
      <c r="JK910" s="118" t="str">
        <f t="shared" si="359"/>
        <v/>
      </c>
      <c r="JL910" s="118" t="str">
        <f t="shared" si="360"/>
        <v/>
      </c>
      <c r="JM910" s="118"/>
      <c r="JN910" s="118"/>
      <c r="JO910" s="118"/>
      <c r="JP910" s="118">
        <f t="shared" si="364"/>
        <v>1.247999999999996</v>
      </c>
      <c r="JQ910" s="138">
        <f t="shared" si="365"/>
        <v>0.98977939173911389</v>
      </c>
      <c r="JR910" s="118">
        <f t="shared" si="366"/>
        <v>1.5944887960628318E-4</v>
      </c>
      <c r="JS910" s="118" t="str">
        <f t="shared" si="362"/>
        <v/>
      </c>
      <c r="JT910" s="119" t="str">
        <f t="shared" si="363"/>
        <v/>
      </c>
    </row>
    <row r="911" spans="209:280" ht="20.100000000000001" customHeight="1" x14ac:dyDescent="0.25">
      <c r="HA911" s="1">
        <v>191</v>
      </c>
      <c r="HB911" s="1">
        <f t="shared" si="317"/>
        <v>-51390.248355702664</v>
      </c>
      <c r="HC911" s="1">
        <f t="shared" si="318"/>
        <v>1.3370201969978927E-7</v>
      </c>
      <c r="HD911" s="1">
        <f t="shared" si="319"/>
        <v>6.0608692082616525E-4</v>
      </c>
      <c r="HE911" s="1">
        <f t="shared" si="320"/>
        <v>1.3370201969978927E-7</v>
      </c>
      <c r="HF911" s="1" t="str">
        <f t="shared" si="321"/>
        <v/>
      </c>
      <c r="HG911" s="1" t="str">
        <f t="shared" si="322"/>
        <v/>
      </c>
      <c r="HK911" s="1">
        <f t="shared" si="323"/>
        <v>8.8135802762854413E-63</v>
      </c>
      <c r="HL911" s="1" t="str">
        <f t="shared" si="324"/>
        <v/>
      </c>
      <c r="HM911" s="1" t="str">
        <f t="shared" si="325"/>
        <v/>
      </c>
      <c r="HR911" s="1">
        <v>191</v>
      </c>
      <c r="HS911" s="1">
        <f t="shared" si="326"/>
        <v>-115.88834326408964</v>
      </c>
      <c r="HT911" s="1">
        <f t="shared" si="327"/>
        <v>5.928965592659673E-5</v>
      </c>
      <c r="HU911" s="1">
        <f t="shared" si="328"/>
        <v>6.0608692082616427E-4</v>
      </c>
      <c r="HV911" s="118">
        <f t="shared" si="329"/>
        <v>5.928965592659673E-5</v>
      </c>
      <c r="HW911" s="118" t="str">
        <f t="shared" si="330"/>
        <v/>
      </c>
      <c r="HX911" s="118" t="str">
        <f t="shared" si="331"/>
        <v/>
      </c>
      <c r="HY911" s="118">
        <f t="shared" si="332"/>
        <v>3.5508087399996315E-18</v>
      </c>
      <c r="HZ911" s="118" t="str">
        <f t="shared" si="333"/>
        <v/>
      </c>
      <c r="IA911" s="118" t="str">
        <f t="shared" si="334"/>
        <v/>
      </c>
      <c r="IB911" s="118"/>
      <c r="IC911" s="118"/>
      <c r="ID911" s="118"/>
      <c r="IE911" s="118">
        <v>191</v>
      </c>
      <c r="IF911" s="118">
        <f t="shared" si="361"/>
        <v>-197.11958782274823</v>
      </c>
      <c r="IG911" s="118">
        <f t="shared" si="335"/>
        <v>3.4856911349721722E-5</v>
      </c>
      <c r="IH911" s="118">
        <f t="shared" si="336"/>
        <v>6.0608692082616525E-4</v>
      </c>
      <c r="II911" s="118">
        <f t="shared" si="337"/>
        <v>3.4856911349721722E-5</v>
      </c>
      <c r="IJ911" s="118" t="str">
        <f t="shared" si="338"/>
        <v/>
      </c>
      <c r="IK911" s="118" t="str">
        <f t="shared" si="339"/>
        <v/>
      </c>
      <c r="IL911" s="118">
        <f t="shared" si="340"/>
        <v>3.5400731516650137E-105</v>
      </c>
      <c r="IM911" s="118" t="str">
        <f t="shared" si="341"/>
        <v/>
      </c>
      <c r="IN911" s="118" t="str">
        <f t="shared" si="342"/>
        <v/>
      </c>
      <c r="IO911" s="118"/>
      <c r="IP911" s="118"/>
      <c r="IQ911" s="118"/>
      <c r="IR911" s="118">
        <v>191</v>
      </c>
      <c r="IS911" s="118">
        <f t="shared" si="343"/>
        <v>-5108.7412061951818</v>
      </c>
      <c r="IT911" s="118">
        <f t="shared" si="344"/>
        <v>1.3449457940243746E-6</v>
      </c>
      <c r="IU911" s="118">
        <f t="shared" si="345"/>
        <v>6.0608692082616525E-4</v>
      </c>
      <c r="IV911" s="118">
        <f t="shared" si="346"/>
        <v>1.3449457940243746E-6</v>
      </c>
      <c r="IW911" s="118" t="str">
        <f t="shared" si="347"/>
        <v/>
      </c>
      <c r="IX911" s="118" t="str">
        <f t="shared" si="348"/>
        <v/>
      </c>
      <c r="IY911" s="118">
        <f t="shared" si="349"/>
        <v>8.1657414589638445E-27</v>
      </c>
      <c r="IZ911" s="118" t="str">
        <f t="shared" si="350"/>
        <v/>
      </c>
      <c r="JA911" s="118" t="str">
        <f t="shared" si="351"/>
        <v/>
      </c>
      <c r="JB911" s="118"/>
      <c r="JC911" s="118">
        <v>191</v>
      </c>
      <c r="JD911" s="118">
        <f t="shared" si="352"/>
        <v>-3937.4851628504148</v>
      </c>
      <c r="JE911" s="118">
        <f t="shared" si="353"/>
        <v>1.745017368664111E-6</v>
      </c>
      <c r="JF911" s="118">
        <f t="shared" si="354"/>
        <v>6.0608692082616427E-4</v>
      </c>
      <c r="JG911" s="118">
        <f t="shared" si="355"/>
        <v>1.745017368664111E-6</v>
      </c>
      <c r="JH911" s="118" t="str">
        <f t="shared" si="356"/>
        <v/>
      </c>
      <c r="JI911" s="118" t="str">
        <f t="shared" si="357"/>
        <v/>
      </c>
      <c r="JJ911" s="118">
        <f t="shared" si="358"/>
        <v>8.1657414589638445E-27</v>
      </c>
      <c r="JK911" s="118" t="str">
        <f t="shared" si="359"/>
        <v/>
      </c>
      <c r="JL911" s="118" t="str">
        <f t="shared" si="360"/>
        <v/>
      </c>
      <c r="JM911" s="118"/>
      <c r="JN911" s="118"/>
      <c r="JO911" s="118"/>
      <c r="JP911" s="118">
        <f t="shared" si="364"/>
        <v>1.254399999999996</v>
      </c>
      <c r="JQ911" s="138">
        <f t="shared" si="365"/>
        <v>0.98961994285950761</v>
      </c>
      <c r="JR911" s="118">
        <f t="shared" si="366"/>
        <v>1.6097973256590237E-4</v>
      </c>
      <c r="JS911" s="118" t="str">
        <f t="shared" si="362"/>
        <v/>
      </c>
      <c r="JT911" s="119" t="str">
        <f t="shared" si="363"/>
        <v/>
      </c>
    </row>
    <row r="912" spans="209:280" ht="20.100000000000001" customHeight="1" x14ac:dyDescent="0.25">
      <c r="HA912" s="1">
        <v>192</v>
      </c>
      <c r="HB912" s="1">
        <f t="shared" ref="HB912:HB975" si="367">$HB$714+(HA912*$HB$717)</f>
        <v>-51326.725180973735</v>
      </c>
      <c r="HC912" s="1">
        <f t="shared" ref="HC912:HC975" si="368">_xlfn.NORM.DIST($HB912,$HB$711,$HB$712,0)</f>
        <v>1.3544282427515312E-7</v>
      </c>
      <c r="HD912" s="1">
        <f t="shared" ref="HD912:HD975" si="369">_xlfn.NORM.DIST($HB912,$HB$711,$HB$712,1)</f>
        <v>6.1463528049309358E-4</v>
      </c>
      <c r="HE912" s="1">
        <f t="shared" ref="HE912:HE975" si="370">IF(OR(HD912&lt;$HF$716,HD912&gt;$HF$717),HC912,"")</f>
        <v>1.3544282427515312E-7</v>
      </c>
      <c r="HF912" s="1" t="str">
        <f t="shared" ref="HF912:HF975" si="371">IF(AND(HD912&gt;$HF$716,HD912&lt;$HF$717),HC912,"")</f>
        <v/>
      </c>
      <c r="HG912" s="1" t="str">
        <f t="shared" ref="HG912:HG975" si="372">IF(HC912=MAX($HC$720:$HC$2720),HC912,"")</f>
        <v/>
      </c>
      <c r="HK912" s="1">
        <f t="shared" ref="HK912:HK975" si="373">_xlfn.NORM.DIST(HB912,$HF$712,$HF$713,0)</f>
        <v>9.4060262805774603E-63</v>
      </c>
      <c r="HL912" s="1" t="str">
        <f t="shared" ref="HL912:HL975" si="374">IF(HK912=MAX($HK$720:$HK$2720),HC912,"")</f>
        <v/>
      </c>
      <c r="HM912" s="1" t="str">
        <f t="shared" ref="HM912:HM975" si="375">IF(HL912=MIN($HL$720:$HL$2720),HL912,"")</f>
        <v/>
      </c>
      <c r="HR912" s="1">
        <v>192</v>
      </c>
      <c r="HS912" s="1">
        <f t="shared" ref="HS912:HS975" si="376">$HS$714+(HR912*$HS$717)</f>
        <v>-115.74509438490041</v>
      </c>
      <c r="HT912" s="1">
        <f t="shared" ref="HT912:HT975" si="377">_xlfn.NORM.DIST(HS912,HS$711,HS$712,0)</f>
        <v>6.0061609144210923E-5</v>
      </c>
      <c r="HU912" s="1">
        <f t="shared" ref="HU912:HU975" si="378">_xlfn.NORM.DIST(HS912,HS$711,HS$712,1)</f>
        <v>6.1463528049309185E-4</v>
      </c>
      <c r="HV912" s="118">
        <f t="shared" ref="HV912:HV975" si="379">IF(OR(HU912&lt;$HW$716,HU912&gt;$HW$717),HT912,"")</f>
        <v>6.0061609144210923E-5</v>
      </c>
      <c r="HW912" s="118" t="str">
        <f t="shared" ref="HW912:HW975" si="380">IF(AND(HU912&gt;$HW$716,HU912&lt;$HW$717),HT912,"")</f>
        <v/>
      </c>
      <c r="HX912" s="118" t="str">
        <f t="shared" ref="HX912:HX975" si="381">IF(HT912=MAX($HT$720:$HT$2720),HT912,"")</f>
        <v/>
      </c>
      <c r="HY912" s="118">
        <f t="shared" ref="HY912:HY975" si="382">_xlfn.NORM.DIST(HS912,$HW$712,$HW$713,0)</f>
        <v>3.6728147826843118E-18</v>
      </c>
      <c r="HZ912" s="118" t="str">
        <f t="shared" ref="HZ912:HZ975" si="383">IF(HY912=MAX($HY$720:$HY$2720),HT912,"")</f>
        <v/>
      </c>
      <c r="IA912" s="118" t="str">
        <f t="shared" ref="IA912:IA975" si="384">IF(HZ912=MIN($HZ$720:$HZ$2720),HZ912,"")</f>
        <v/>
      </c>
      <c r="IB912" s="118"/>
      <c r="IC912" s="118"/>
      <c r="ID912" s="118"/>
      <c r="IE912" s="118">
        <v>192</v>
      </c>
      <c r="IF912" s="118">
        <f t="shared" si="361"/>
        <v>-196.87592949416634</v>
      </c>
      <c r="IG912" s="118">
        <f t="shared" ref="IG912:IG975" si="385">_xlfn.NORM.DIST(IF912,IF$711,IF$712,0)</f>
        <v>3.5310749451022562E-5</v>
      </c>
      <c r="IH912" s="118">
        <f t="shared" ref="IH912:IH975" si="386">_xlfn.NORM.DIST(IF912,IF$711,IF$712,1)</f>
        <v>6.1463528049309185E-4</v>
      </c>
      <c r="II912" s="118">
        <f t="shared" ref="II912:II975" si="387">IF(OR(IH912&lt;$HW$716,IH912&gt;$HW$717),IG912,"")</f>
        <v>3.5310749451022562E-5</v>
      </c>
      <c r="IJ912" s="118" t="str">
        <f t="shared" ref="IJ912:IJ975" si="388">IF(AND(IH912&gt;$IJ$716,IH912&lt;$IJ$717),IG912,"")</f>
        <v/>
      </c>
      <c r="IK912" s="118" t="str">
        <f t="shared" ref="IK912:IK975" si="389">IF(IG912=MAX($IG$720:$IG$2720),IG912,"")</f>
        <v/>
      </c>
      <c r="IL912" s="118">
        <f t="shared" ref="IL912:IL975" si="390">_xlfn.NORM.DIST(IF912,$IJ$712,$IJ$713,0)</f>
        <v>3.8610749744277612E-105</v>
      </c>
      <c r="IM912" s="118" t="str">
        <f t="shared" ref="IM912:IM975" si="391">IF(IL912=MAX($IL$720:$IL$2720),IG912,"")</f>
        <v/>
      </c>
      <c r="IN912" s="118" t="str">
        <f t="shared" ref="IN912:IN975" si="392">IF(IM912=MIN($IM$720:$IM$2720),IM912,"")</f>
        <v/>
      </c>
      <c r="IO912" s="118"/>
      <c r="IP912" s="118"/>
      <c r="IQ912" s="118"/>
      <c r="IR912" s="118">
        <v>192</v>
      </c>
      <c r="IS912" s="118">
        <f t="shared" ref="IS912:IS975" si="393">IS$714+(IR912*IS$717)</f>
        <v>-5102.4263221331366</v>
      </c>
      <c r="IT912" s="118">
        <f t="shared" ref="IT912:IT975" si="394">_xlfn.NORM.DIST($IS912,IS$711,IS$712,0)</f>
        <v>1.362457031304939E-6</v>
      </c>
      <c r="IU912" s="118">
        <f t="shared" ref="IU912:IU975" si="395">_xlfn.NORM.DIST($IS912,IS$711,IS$712,1)</f>
        <v>6.1463528049309185E-4</v>
      </c>
      <c r="IV912" s="118">
        <f t="shared" ref="IV912:IV975" si="396">IF(OR($IU912&lt;$HW$716,$IU912&gt;$HW$717),IT912,"")</f>
        <v>1.362457031304939E-6</v>
      </c>
      <c r="IW912" s="118" t="str">
        <f t="shared" ref="IW912:IW975" si="397">IF(AND($IU912&gt;$IJ$716,$IU912&lt;$IJ$717),IT912,"")</f>
        <v/>
      </c>
      <c r="IX912" s="118" t="str">
        <f t="shared" ref="IX912:IX975" si="398">IF($IT912=MAX($IT$720:$IT$2720),$IT912,"")</f>
        <v/>
      </c>
      <c r="IY912" s="118">
        <f t="shared" ref="IY912:IY975" si="399">_xlfn.NORM.DIST($IS912,$IW$712,$IW$713,0)</f>
        <v>8.5049459970810867E-27</v>
      </c>
      <c r="IZ912" s="118" t="str">
        <f t="shared" ref="IZ912:IZ975" si="400">IF($IY912=MAX($IY$720:$IY$2720),$IT912,"")</f>
        <v/>
      </c>
      <c r="JA912" s="118" t="str">
        <f t="shared" ref="JA912:JA975" si="401">IF($IZ912=MIN($IZ$720:$IZ$2720),$IZ912,"")</f>
        <v/>
      </c>
      <c r="JB912" s="118"/>
      <c r="JC912" s="118">
        <v>192</v>
      </c>
      <c r="JD912" s="118">
        <f t="shared" ref="JD912:JD975" si="402">JD$714+(JC912*JD$717)</f>
        <v>-3932.6180612894127</v>
      </c>
      <c r="JE912" s="118">
        <f t="shared" ref="JE912:JE975" si="403">_xlfn.NORM.DIST($JD912,JD$711,JD$712,0)</f>
        <v>1.7677375506500011E-6</v>
      </c>
      <c r="JF912" s="118">
        <f t="shared" ref="JF912:JF975" si="404">_xlfn.NORM.DIST($JD912,JD$711,JD$712,1)</f>
        <v>6.1463528049309358E-4</v>
      </c>
      <c r="JG912" s="118">
        <f t="shared" ref="JG912:JG975" si="405">IF(OR($IU912&lt;JH$716,$IU912&gt;$JH$717),JE912,"")</f>
        <v>1.7677375506500011E-6</v>
      </c>
      <c r="JH912" s="118" t="str">
        <f t="shared" ref="JH912:JH975" si="406">IF(AND($JF912&gt;$JH$716,$JF912&lt;$JH$717),JE912,"")</f>
        <v/>
      </c>
      <c r="JI912" s="118" t="str">
        <f t="shared" ref="JI912:JI975" si="407">IF($JE912=MAX($JE$720:$JE$2720),$JE912,"")</f>
        <v/>
      </c>
      <c r="JJ912" s="118">
        <f t="shared" ref="JJ912:JJ975" si="408">_xlfn.NORM.DIST($IS912,$IW$712,$IW$713,0)</f>
        <v>8.5049459970810867E-27</v>
      </c>
      <c r="JK912" s="118" t="str">
        <f t="shared" ref="JK912:JK975" si="409">IF($JJ912=MAX($JJ$720:$JJ$2720),$JE912,"")</f>
        <v/>
      </c>
      <c r="JL912" s="118" t="str">
        <f t="shared" ref="JL912:JL975" si="410">IF($JK912=MIN($JK$720:$JK$2720),$JK912,"")</f>
        <v/>
      </c>
      <c r="JM912" s="118"/>
      <c r="JN912" s="118"/>
      <c r="JO912" s="124"/>
      <c r="JP912" s="118">
        <f t="shared" si="364"/>
        <v>1.2607999999999959</v>
      </c>
      <c r="JQ912" s="138">
        <f t="shared" si="365"/>
        <v>0.9894589631269417</v>
      </c>
      <c r="JR912" s="118">
        <f t="shared" si="366"/>
        <v>1.6251476046247326E-4</v>
      </c>
      <c r="JS912" s="118" t="str">
        <f t="shared" si="362"/>
        <v/>
      </c>
      <c r="JT912" s="119" t="str">
        <f t="shared" si="363"/>
        <v/>
      </c>
    </row>
    <row r="913" spans="209:280" ht="20.100000000000001" customHeight="1" x14ac:dyDescent="0.25">
      <c r="HA913" s="1">
        <v>193</v>
      </c>
      <c r="HB913" s="1">
        <f t="shared" si="367"/>
        <v>-51263.202006244814</v>
      </c>
      <c r="HC913" s="1">
        <f t="shared" si="368"/>
        <v>1.3720409889865452E-7</v>
      </c>
      <c r="HD913" s="1">
        <f t="shared" si="369"/>
        <v>6.2329487065018925E-4</v>
      </c>
      <c r="HE913" s="1">
        <f t="shared" si="370"/>
        <v>1.3720409889865452E-7</v>
      </c>
      <c r="HF913" s="1" t="str">
        <f t="shared" si="371"/>
        <v/>
      </c>
      <c r="HG913" s="1" t="str">
        <f t="shared" si="372"/>
        <v/>
      </c>
      <c r="HK913" s="1">
        <f t="shared" si="373"/>
        <v>1.0038135701447074E-62</v>
      </c>
      <c r="HL913" s="1" t="str">
        <f t="shared" si="374"/>
        <v/>
      </c>
      <c r="HM913" s="1" t="str">
        <f t="shared" si="375"/>
        <v/>
      </c>
      <c r="HR913" s="1">
        <v>193</v>
      </c>
      <c r="HS913" s="1">
        <f t="shared" si="376"/>
        <v>-115.60184550571117</v>
      </c>
      <c r="HT913" s="1">
        <f t="shared" si="377"/>
        <v>6.0842639727399917E-5</v>
      </c>
      <c r="HU913" s="1">
        <f t="shared" si="378"/>
        <v>6.2329487065019087E-4</v>
      </c>
      <c r="HV913" s="118">
        <f t="shared" si="379"/>
        <v>6.0842639727399917E-5</v>
      </c>
      <c r="HW913" s="118" t="str">
        <f t="shared" si="380"/>
        <v/>
      </c>
      <c r="HX913" s="118" t="str">
        <f t="shared" si="381"/>
        <v/>
      </c>
      <c r="HY913" s="118">
        <f t="shared" si="382"/>
        <v>3.7989521780150212E-18</v>
      </c>
      <c r="HZ913" s="118" t="str">
        <f t="shared" si="383"/>
        <v/>
      </c>
      <c r="IA913" s="118" t="str">
        <f t="shared" si="384"/>
        <v/>
      </c>
      <c r="IB913" s="118"/>
      <c r="IC913" s="118"/>
      <c r="ID913" s="118"/>
      <c r="IE913" s="118">
        <v>193</v>
      </c>
      <c r="IF913" s="118">
        <f t="shared" ref="IF913:IF976" si="411">$IF$714+(IE913*$IF$717)</f>
        <v>-196.63227116558446</v>
      </c>
      <c r="IG913" s="118">
        <f t="shared" si="385"/>
        <v>3.5769924215560605E-5</v>
      </c>
      <c r="IH913" s="118">
        <f t="shared" si="386"/>
        <v>6.2329487065018925E-4</v>
      </c>
      <c r="II913" s="118">
        <f t="shared" si="387"/>
        <v>3.5769924215560605E-5</v>
      </c>
      <c r="IJ913" s="118" t="str">
        <f t="shared" si="388"/>
        <v/>
      </c>
      <c r="IK913" s="118" t="str">
        <f t="shared" si="389"/>
        <v/>
      </c>
      <c r="IL913" s="118">
        <f t="shared" si="390"/>
        <v>4.2111167749879401E-105</v>
      </c>
      <c r="IM913" s="118" t="str">
        <f t="shared" si="391"/>
        <v/>
      </c>
      <c r="IN913" s="118" t="str">
        <f t="shared" si="392"/>
        <v/>
      </c>
      <c r="IO913" s="118"/>
      <c r="IP913" s="118"/>
      <c r="IQ913" s="118"/>
      <c r="IR913" s="118">
        <v>193</v>
      </c>
      <c r="IS913" s="118">
        <f t="shared" si="393"/>
        <v>-5096.1114380710897</v>
      </c>
      <c r="IT913" s="118">
        <f t="shared" si="394"/>
        <v>1.3801741824917317E-6</v>
      </c>
      <c r="IU913" s="118">
        <f t="shared" si="395"/>
        <v>6.2329487065019087E-4</v>
      </c>
      <c r="IV913" s="118">
        <f t="shared" si="396"/>
        <v>1.3801741824917317E-6</v>
      </c>
      <c r="IW913" s="118" t="str">
        <f t="shared" si="397"/>
        <v/>
      </c>
      <c r="IX913" s="118" t="str">
        <f t="shared" si="398"/>
        <v/>
      </c>
      <c r="IY913" s="118">
        <f t="shared" si="399"/>
        <v>8.8580993459474464E-27</v>
      </c>
      <c r="IZ913" s="118" t="str">
        <f t="shared" si="400"/>
        <v/>
      </c>
      <c r="JA913" s="118" t="str">
        <f t="shared" si="401"/>
        <v/>
      </c>
      <c r="JB913" s="118"/>
      <c r="JC913" s="118">
        <v>193</v>
      </c>
      <c r="JD913" s="118">
        <f t="shared" si="402"/>
        <v>-3927.7509597284111</v>
      </c>
      <c r="JE913" s="118">
        <f t="shared" si="403"/>
        <v>1.7907248983048708E-6</v>
      </c>
      <c r="JF913" s="118">
        <f t="shared" si="404"/>
        <v>6.2329487065018925E-4</v>
      </c>
      <c r="JG913" s="118">
        <f t="shared" si="405"/>
        <v>1.7907248983048708E-6</v>
      </c>
      <c r="JH913" s="118" t="str">
        <f t="shared" si="406"/>
        <v/>
      </c>
      <c r="JI913" s="118" t="str">
        <f t="shared" si="407"/>
        <v/>
      </c>
      <c r="JJ913" s="118">
        <f t="shared" si="408"/>
        <v>8.8580993459474464E-27</v>
      </c>
      <c r="JK913" s="118" t="str">
        <f t="shared" si="409"/>
        <v/>
      </c>
      <c r="JL913" s="118" t="str">
        <f t="shared" si="410"/>
        <v/>
      </c>
      <c r="JM913" s="118"/>
      <c r="JN913" s="118"/>
      <c r="JO913" s="118"/>
      <c r="JP913" s="118">
        <f t="shared" si="364"/>
        <v>1.2671999999999959</v>
      </c>
      <c r="JQ913" s="138">
        <f t="shared" si="365"/>
        <v>0.98929644836647923</v>
      </c>
      <c r="JR913" s="118">
        <f t="shared" si="366"/>
        <v>1.6405391068108344E-4</v>
      </c>
      <c r="JS913" s="118" t="str">
        <f t="shared" si="362"/>
        <v/>
      </c>
      <c r="JT913" s="119" t="str">
        <f t="shared" si="363"/>
        <v/>
      </c>
    </row>
    <row r="914" spans="209:280" ht="20.100000000000001" customHeight="1" x14ac:dyDescent="0.25">
      <c r="HA914" s="1">
        <v>194</v>
      </c>
      <c r="HB914" s="1">
        <f t="shared" si="367"/>
        <v>-51199.678831515885</v>
      </c>
      <c r="HC914" s="1">
        <f t="shared" si="368"/>
        <v>1.3898605303240621E-7</v>
      </c>
      <c r="HD914" s="1">
        <f t="shared" si="369"/>
        <v>6.3206699826365276E-4</v>
      </c>
      <c r="HE914" s="1">
        <f t="shared" si="370"/>
        <v>1.3898605303240621E-7</v>
      </c>
      <c r="HF914" s="1" t="str">
        <f t="shared" si="371"/>
        <v/>
      </c>
      <c r="HG914" s="1" t="str">
        <f t="shared" si="372"/>
        <v/>
      </c>
      <c r="HK914" s="1">
        <f t="shared" si="373"/>
        <v>1.0712553116604399E-62</v>
      </c>
      <c r="HL914" s="1" t="str">
        <f t="shared" si="374"/>
        <v/>
      </c>
      <c r="HM914" s="1" t="str">
        <f t="shared" si="375"/>
        <v/>
      </c>
      <c r="HR914" s="1">
        <v>194</v>
      </c>
      <c r="HS914" s="1">
        <f t="shared" si="376"/>
        <v>-115.45859662652194</v>
      </c>
      <c r="HT914" s="1">
        <f t="shared" si="377"/>
        <v>6.1632840561346488E-5</v>
      </c>
      <c r="HU914" s="1">
        <f t="shared" si="378"/>
        <v>6.3206699826365276E-4</v>
      </c>
      <c r="HV914" s="118">
        <f t="shared" si="379"/>
        <v>6.1632840561346488E-5</v>
      </c>
      <c r="HW914" s="118" t="str">
        <f t="shared" si="380"/>
        <v/>
      </c>
      <c r="HX914" s="118" t="str">
        <f t="shared" si="381"/>
        <v/>
      </c>
      <c r="HY914" s="118">
        <f t="shared" si="382"/>
        <v>3.9293587055162874E-18</v>
      </c>
      <c r="HZ914" s="118" t="str">
        <f t="shared" si="383"/>
        <v/>
      </c>
      <c r="IA914" s="118" t="str">
        <f t="shared" si="384"/>
        <v/>
      </c>
      <c r="IB914" s="118"/>
      <c r="IC914" s="118"/>
      <c r="ID914" s="118"/>
      <c r="IE914" s="118">
        <v>194</v>
      </c>
      <c r="IF914" s="118">
        <f t="shared" si="411"/>
        <v>-196.38861283700257</v>
      </c>
      <c r="IG914" s="118">
        <f t="shared" si="385"/>
        <v>3.6234490251353632E-5</v>
      </c>
      <c r="IH914" s="118">
        <f t="shared" si="386"/>
        <v>6.3206699826365276E-4</v>
      </c>
      <c r="II914" s="118">
        <f t="shared" si="387"/>
        <v>3.6234490251353632E-5</v>
      </c>
      <c r="IJ914" s="118" t="str">
        <f t="shared" si="388"/>
        <v/>
      </c>
      <c r="IK914" s="118" t="str">
        <f t="shared" si="389"/>
        <v/>
      </c>
      <c r="IL914" s="118">
        <f t="shared" si="390"/>
        <v>4.592819584242782E-105</v>
      </c>
      <c r="IM914" s="118" t="str">
        <f t="shared" si="391"/>
        <v/>
      </c>
      <c r="IN914" s="118" t="str">
        <f t="shared" si="392"/>
        <v/>
      </c>
      <c r="IO914" s="118"/>
      <c r="IP914" s="118"/>
      <c r="IQ914" s="118"/>
      <c r="IR914" s="118">
        <v>194</v>
      </c>
      <c r="IS914" s="118">
        <f t="shared" si="393"/>
        <v>-5089.7965540090445</v>
      </c>
      <c r="IT914" s="118">
        <f t="shared" si="394"/>
        <v>1.3980993546223746E-6</v>
      </c>
      <c r="IU914" s="118">
        <f t="shared" si="395"/>
        <v>6.3206699826365276E-4</v>
      </c>
      <c r="IV914" s="118">
        <f t="shared" si="396"/>
        <v>1.3980993546223746E-6</v>
      </c>
      <c r="IW914" s="118" t="str">
        <f t="shared" si="397"/>
        <v/>
      </c>
      <c r="IX914" s="118" t="str">
        <f t="shared" si="398"/>
        <v/>
      </c>
      <c r="IY914" s="118">
        <f t="shared" si="399"/>
        <v>9.2257691706521335E-27</v>
      </c>
      <c r="IZ914" s="118" t="str">
        <f t="shared" si="400"/>
        <v/>
      </c>
      <c r="JA914" s="118" t="str">
        <f t="shared" si="401"/>
        <v/>
      </c>
      <c r="JB914" s="118"/>
      <c r="JC914" s="118">
        <v>194</v>
      </c>
      <c r="JD914" s="118">
        <f t="shared" si="402"/>
        <v>-3922.8838581674095</v>
      </c>
      <c r="JE914" s="118">
        <f t="shared" si="403"/>
        <v>1.8139821454320389E-6</v>
      </c>
      <c r="JF914" s="118">
        <f t="shared" si="404"/>
        <v>6.3206699826365276E-4</v>
      </c>
      <c r="JG914" s="118">
        <f t="shared" si="405"/>
        <v>1.8139821454320389E-6</v>
      </c>
      <c r="JH914" s="118" t="str">
        <f t="shared" si="406"/>
        <v/>
      </c>
      <c r="JI914" s="118" t="str">
        <f t="shared" si="407"/>
        <v/>
      </c>
      <c r="JJ914" s="118">
        <f t="shared" si="408"/>
        <v>9.2257691706521335E-27</v>
      </c>
      <c r="JK914" s="118" t="str">
        <f t="shared" si="409"/>
        <v/>
      </c>
      <c r="JL914" s="118" t="str">
        <f t="shared" si="410"/>
        <v/>
      </c>
      <c r="JM914" s="118"/>
      <c r="JN914" s="118"/>
      <c r="JO914" s="118"/>
      <c r="JP914" s="118">
        <f t="shared" si="364"/>
        <v>1.2735999999999958</v>
      </c>
      <c r="JQ914" s="138">
        <f t="shared" si="365"/>
        <v>0.98913239445579815</v>
      </c>
      <c r="JR914" s="118">
        <f t="shared" si="366"/>
        <v>1.6559713070796178E-4</v>
      </c>
      <c r="JS914" s="118" t="str">
        <f t="shared" si="362"/>
        <v/>
      </c>
      <c r="JT914" s="119" t="str">
        <f t="shared" si="363"/>
        <v/>
      </c>
    </row>
    <row r="915" spans="209:280" ht="20.100000000000001" customHeight="1" x14ac:dyDescent="0.25">
      <c r="HA915" s="1">
        <v>195</v>
      </c>
      <c r="HB915" s="1">
        <f t="shared" si="367"/>
        <v>-51136.155656786956</v>
      </c>
      <c r="HC915" s="1">
        <f t="shared" si="368"/>
        <v>1.4078889786157722E-7</v>
      </c>
      <c r="HD915" s="1">
        <f t="shared" si="369"/>
        <v>6.4095298366005486E-4</v>
      </c>
      <c r="HE915" s="1">
        <f t="shared" si="370"/>
        <v>1.4078889786157722E-7</v>
      </c>
      <c r="HF915" s="1" t="str">
        <f t="shared" si="371"/>
        <v/>
      </c>
      <c r="HG915" s="1" t="str">
        <f t="shared" si="372"/>
        <v/>
      </c>
      <c r="HK915" s="1">
        <f t="shared" si="373"/>
        <v>1.1432098704694341E-62</v>
      </c>
      <c r="HL915" s="1" t="str">
        <f t="shared" si="374"/>
        <v/>
      </c>
      <c r="HM915" s="1" t="str">
        <f t="shared" si="375"/>
        <v/>
      </c>
      <c r="HR915" s="1">
        <v>195</v>
      </c>
      <c r="HS915" s="1">
        <f t="shared" si="376"/>
        <v>-115.31534774733271</v>
      </c>
      <c r="HT915" s="1">
        <f t="shared" si="377"/>
        <v>6.2432305295316765E-5</v>
      </c>
      <c r="HU915" s="1">
        <f t="shared" si="378"/>
        <v>6.4095298366005486E-4</v>
      </c>
      <c r="HV915" s="118">
        <f t="shared" si="379"/>
        <v>6.2432305295316765E-5</v>
      </c>
      <c r="HW915" s="118" t="str">
        <f t="shared" si="380"/>
        <v/>
      </c>
      <c r="HX915" s="118" t="str">
        <f t="shared" si="381"/>
        <v/>
      </c>
      <c r="HY915" s="118">
        <f t="shared" si="382"/>
        <v>4.0641766669733008E-18</v>
      </c>
      <c r="HZ915" s="118" t="str">
        <f t="shared" si="383"/>
        <v/>
      </c>
      <c r="IA915" s="118" t="str">
        <f t="shared" si="384"/>
        <v/>
      </c>
      <c r="IB915" s="118"/>
      <c r="IC915" s="118"/>
      <c r="ID915" s="118"/>
      <c r="IE915" s="118">
        <v>195</v>
      </c>
      <c r="IF915" s="118">
        <f t="shared" si="411"/>
        <v>-196.14495450842068</v>
      </c>
      <c r="IG915" s="118">
        <f t="shared" si="385"/>
        <v>3.6704502615630708E-5</v>
      </c>
      <c r="IH915" s="118">
        <f t="shared" si="386"/>
        <v>6.4095298366005486E-4</v>
      </c>
      <c r="II915" s="118">
        <f t="shared" si="387"/>
        <v>3.6704502615630708E-5</v>
      </c>
      <c r="IJ915" s="118" t="str">
        <f t="shared" si="388"/>
        <v/>
      </c>
      <c r="IK915" s="118" t="str">
        <f t="shared" si="389"/>
        <v/>
      </c>
      <c r="IL915" s="118">
        <f t="shared" si="390"/>
        <v>5.0090404420803986E-105</v>
      </c>
      <c r="IM915" s="118" t="str">
        <f t="shared" si="391"/>
        <v/>
      </c>
      <c r="IN915" s="118" t="str">
        <f t="shared" si="392"/>
        <v/>
      </c>
      <c r="IO915" s="118"/>
      <c r="IP915" s="118"/>
      <c r="IQ915" s="118"/>
      <c r="IR915" s="118">
        <v>195</v>
      </c>
      <c r="IS915" s="118">
        <f t="shared" si="393"/>
        <v>-5083.4816699469984</v>
      </c>
      <c r="IT915" s="118">
        <f t="shared" si="394"/>
        <v>1.4162346720672166E-6</v>
      </c>
      <c r="IU915" s="118">
        <f t="shared" si="395"/>
        <v>6.4095298366005486E-4</v>
      </c>
      <c r="IV915" s="118">
        <f t="shared" si="396"/>
        <v>1.4162346720672166E-6</v>
      </c>
      <c r="IW915" s="118" t="str">
        <f t="shared" si="397"/>
        <v/>
      </c>
      <c r="IX915" s="118" t="str">
        <f t="shared" si="398"/>
        <v/>
      </c>
      <c r="IY915" s="118">
        <f t="shared" si="399"/>
        <v>9.608545991632045E-27</v>
      </c>
      <c r="IZ915" s="118" t="str">
        <f t="shared" si="400"/>
        <v/>
      </c>
      <c r="JA915" s="118" t="str">
        <f t="shared" si="401"/>
        <v/>
      </c>
      <c r="JB915" s="118"/>
      <c r="JC915" s="118">
        <v>195</v>
      </c>
      <c r="JD915" s="118">
        <f t="shared" si="402"/>
        <v>-3918.0167566064074</v>
      </c>
      <c r="JE915" s="118">
        <f t="shared" si="403"/>
        <v>1.8375120483233648E-6</v>
      </c>
      <c r="JF915" s="118">
        <f t="shared" si="404"/>
        <v>6.4095298366005583E-4</v>
      </c>
      <c r="JG915" s="118">
        <f t="shared" si="405"/>
        <v>1.8375120483233648E-6</v>
      </c>
      <c r="JH915" s="118" t="str">
        <f t="shared" si="406"/>
        <v/>
      </c>
      <c r="JI915" s="118" t="str">
        <f t="shared" si="407"/>
        <v/>
      </c>
      <c r="JJ915" s="118">
        <f t="shared" si="408"/>
        <v>9.608545991632045E-27</v>
      </c>
      <c r="JK915" s="118" t="str">
        <f t="shared" si="409"/>
        <v/>
      </c>
      <c r="JL915" s="118" t="str">
        <f t="shared" si="410"/>
        <v/>
      </c>
      <c r="JM915" s="118"/>
      <c r="JN915" s="118"/>
      <c r="JO915" s="118"/>
      <c r="JP915" s="118">
        <f t="shared" si="364"/>
        <v>1.2799999999999958</v>
      </c>
      <c r="JQ915" s="138">
        <f t="shared" si="365"/>
        <v>0.98896679732509019</v>
      </c>
      <c r="JR915" s="118">
        <f t="shared" si="366"/>
        <v>1.6714436813236588E-4</v>
      </c>
      <c r="JS915" s="118" t="str">
        <f t="shared" si="362"/>
        <v/>
      </c>
      <c r="JT915" s="119" t="str">
        <f t="shared" si="363"/>
        <v/>
      </c>
    </row>
    <row r="916" spans="209:280" ht="20.100000000000001" customHeight="1" x14ac:dyDescent="0.25">
      <c r="HA916" s="1">
        <v>196</v>
      </c>
      <c r="HB916" s="1">
        <f t="shared" si="367"/>
        <v>-51072.632482058027</v>
      </c>
      <c r="HC916" s="1">
        <f t="shared" si="368"/>
        <v>1.4261284630316858E-7</v>
      </c>
      <c r="HD916" s="1">
        <f t="shared" si="369"/>
        <v>6.4995416063608473E-4</v>
      </c>
      <c r="HE916" s="1">
        <f t="shared" si="370"/>
        <v>1.4261284630316858E-7</v>
      </c>
      <c r="HF916" s="1" t="str">
        <f t="shared" si="371"/>
        <v/>
      </c>
      <c r="HG916" s="1" t="str">
        <f t="shared" si="372"/>
        <v/>
      </c>
      <c r="HK916" s="1">
        <f t="shared" si="373"/>
        <v>1.2199779856580974E-62</v>
      </c>
      <c r="HL916" s="1" t="str">
        <f t="shared" si="374"/>
        <v/>
      </c>
      <c r="HM916" s="1" t="str">
        <f t="shared" si="375"/>
        <v/>
      </c>
      <c r="HR916" s="1">
        <v>196</v>
      </c>
      <c r="HS916" s="1">
        <f t="shared" si="376"/>
        <v>-115.17209886814348</v>
      </c>
      <c r="HT916" s="1">
        <f t="shared" si="377"/>
        <v>6.3241128346551296E-5</v>
      </c>
      <c r="HU916" s="1">
        <f t="shared" si="378"/>
        <v>6.4995416063608473E-4</v>
      </c>
      <c r="HV916" s="118">
        <f t="shared" si="379"/>
        <v>6.3241128346551296E-5</v>
      </c>
      <c r="HW916" s="118" t="str">
        <f t="shared" si="380"/>
        <v/>
      </c>
      <c r="HX916" s="118" t="str">
        <f t="shared" si="381"/>
        <v/>
      </c>
      <c r="HY916" s="118">
        <f t="shared" si="382"/>
        <v>4.2035530324030945E-18</v>
      </c>
      <c r="HZ916" s="118" t="str">
        <f t="shared" si="383"/>
        <v/>
      </c>
      <c r="IA916" s="118" t="str">
        <f t="shared" si="384"/>
        <v/>
      </c>
      <c r="IB916" s="118"/>
      <c r="IC916" s="118"/>
      <c r="ID916" s="118"/>
      <c r="IE916" s="118">
        <v>196</v>
      </c>
      <c r="IF916" s="118">
        <f t="shared" si="411"/>
        <v>-195.90129617983879</v>
      </c>
      <c r="IG916" s="118">
        <f t="shared" si="385"/>
        <v>3.7180016817119718E-5</v>
      </c>
      <c r="IH916" s="118">
        <f t="shared" si="386"/>
        <v>6.4995416063608473E-4</v>
      </c>
      <c r="II916" s="118">
        <f t="shared" si="387"/>
        <v>3.7180016817119718E-5</v>
      </c>
      <c r="IJ916" s="118" t="str">
        <f t="shared" si="388"/>
        <v/>
      </c>
      <c r="IK916" s="118" t="str">
        <f t="shared" si="389"/>
        <v/>
      </c>
      <c r="IL916" s="118">
        <f t="shared" si="390"/>
        <v>5.4628935985011167E-105</v>
      </c>
      <c r="IM916" s="118" t="str">
        <f t="shared" si="391"/>
        <v/>
      </c>
      <c r="IN916" s="118" t="str">
        <f t="shared" si="392"/>
        <v/>
      </c>
      <c r="IO916" s="118"/>
      <c r="IP916" s="118"/>
      <c r="IQ916" s="118"/>
      <c r="IR916" s="118">
        <v>196</v>
      </c>
      <c r="IS916" s="118">
        <f t="shared" si="393"/>
        <v>-5077.1667858849523</v>
      </c>
      <c r="IT916" s="118">
        <f t="shared" si="394"/>
        <v>1.4345822766175722E-6</v>
      </c>
      <c r="IU916" s="118">
        <f t="shared" si="395"/>
        <v>6.4995416063608473E-4</v>
      </c>
      <c r="IV916" s="118">
        <f t="shared" si="396"/>
        <v>1.4345822766175722E-6</v>
      </c>
      <c r="IW916" s="118" t="str">
        <f t="shared" si="397"/>
        <v/>
      </c>
      <c r="IX916" s="118" t="str">
        <f t="shared" si="398"/>
        <v/>
      </c>
      <c r="IY916" s="118">
        <f t="shared" si="399"/>
        <v>1.0007044094742042E-26</v>
      </c>
      <c r="IZ916" s="118" t="str">
        <f t="shared" si="400"/>
        <v/>
      </c>
      <c r="JA916" s="118" t="str">
        <f t="shared" si="401"/>
        <v/>
      </c>
      <c r="JB916" s="118"/>
      <c r="JC916" s="118">
        <v>196</v>
      </c>
      <c r="JD916" s="118">
        <f t="shared" si="402"/>
        <v>-3913.1496550454058</v>
      </c>
      <c r="JE916" s="118">
        <f t="shared" si="403"/>
        <v>1.8613173858737693E-6</v>
      </c>
      <c r="JF916" s="118">
        <f t="shared" si="404"/>
        <v>6.4995416063608473E-4</v>
      </c>
      <c r="JG916" s="118">
        <f t="shared" si="405"/>
        <v>1.8613173858737693E-6</v>
      </c>
      <c r="JH916" s="118" t="str">
        <f t="shared" si="406"/>
        <v/>
      </c>
      <c r="JI916" s="118" t="str">
        <f t="shared" si="407"/>
        <v/>
      </c>
      <c r="JJ916" s="118">
        <f t="shared" si="408"/>
        <v>1.0007044094742042E-26</v>
      </c>
      <c r="JK916" s="118" t="str">
        <f t="shared" si="409"/>
        <v/>
      </c>
      <c r="JL916" s="118" t="str">
        <f t="shared" si="410"/>
        <v/>
      </c>
      <c r="JM916" s="118"/>
      <c r="JN916" s="118"/>
      <c r="JO916" s="118"/>
      <c r="JP916" s="118">
        <f t="shared" si="364"/>
        <v>1.2863999999999958</v>
      </c>
      <c r="JQ916" s="138">
        <f t="shared" si="365"/>
        <v>0.98879965295695782</v>
      </c>
      <c r="JR916" s="118">
        <f t="shared" si="366"/>
        <v>1.6869557064902452E-4</v>
      </c>
      <c r="JS916" s="118" t="str">
        <f t="shared" si="362"/>
        <v/>
      </c>
      <c r="JT916" s="119" t="str">
        <f t="shared" si="363"/>
        <v/>
      </c>
    </row>
    <row r="917" spans="209:280" ht="20.100000000000001" customHeight="1" x14ac:dyDescent="0.25">
      <c r="HA917" s="1">
        <v>197</v>
      </c>
      <c r="HB917" s="1">
        <f t="shared" si="367"/>
        <v>-51009.109307329098</v>
      </c>
      <c r="HC917" s="1">
        <f t="shared" si="368"/>
        <v>1.4445811301476293E-7</v>
      </c>
      <c r="HD917" s="1">
        <f t="shared" si="369"/>
        <v>6.5907187656883087E-4</v>
      </c>
      <c r="HE917" s="1">
        <f t="shared" si="370"/>
        <v>1.4445811301476293E-7</v>
      </c>
      <c r="HF917" s="1" t="str">
        <f t="shared" si="371"/>
        <v/>
      </c>
      <c r="HG917" s="1" t="str">
        <f t="shared" si="372"/>
        <v/>
      </c>
      <c r="HK917" s="1">
        <f t="shared" si="373"/>
        <v>1.3018803551173341E-62</v>
      </c>
      <c r="HL917" s="1" t="str">
        <f t="shared" si="374"/>
        <v/>
      </c>
      <c r="HM917" s="1" t="str">
        <f t="shared" si="375"/>
        <v/>
      </c>
      <c r="HR917" s="1">
        <v>197</v>
      </c>
      <c r="HS917" s="1">
        <f t="shared" si="376"/>
        <v>-115.02884998895425</v>
      </c>
      <c r="HT917" s="1">
        <f t="shared" si="377"/>
        <v>6.4059404904144614E-5</v>
      </c>
      <c r="HU917" s="1">
        <f t="shared" si="378"/>
        <v>6.5907187656882914E-4</v>
      </c>
      <c r="HV917" s="118">
        <f t="shared" si="379"/>
        <v>6.4059404904144614E-5</v>
      </c>
      <c r="HW917" s="118" t="str">
        <f t="shared" si="380"/>
        <v/>
      </c>
      <c r="HX917" s="118" t="str">
        <f t="shared" si="381"/>
        <v/>
      </c>
      <c r="HY917" s="118">
        <f t="shared" si="382"/>
        <v>4.3476395906570591E-18</v>
      </c>
      <c r="HZ917" s="118" t="str">
        <f t="shared" si="383"/>
        <v/>
      </c>
      <c r="IA917" s="118" t="str">
        <f t="shared" si="384"/>
        <v/>
      </c>
      <c r="IB917" s="118"/>
      <c r="IC917" s="118"/>
      <c r="ID917" s="118"/>
      <c r="IE917" s="118">
        <v>197</v>
      </c>
      <c r="IF917" s="118">
        <f t="shared" si="411"/>
        <v>-195.65763785125688</v>
      </c>
      <c r="IG917" s="118">
        <f t="shared" si="385"/>
        <v>3.7661088818328523E-5</v>
      </c>
      <c r="IH917" s="118">
        <f t="shared" si="386"/>
        <v>6.5907187656883087E-4</v>
      </c>
      <c r="II917" s="118">
        <f t="shared" si="387"/>
        <v>3.7661088818328523E-5</v>
      </c>
      <c r="IJ917" s="118" t="str">
        <f t="shared" si="388"/>
        <v/>
      </c>
      <c r="IK917" s="118" t="str">
        <f t="shared" si="389"/>
        <v/>
      </c>
      <c r="IL917" s="118">
        <f t="shared" si="390"/>
        <v>5.9577736147532816E-105</v>
      </c>
      <c r="IM917" s="118" t="str">
        <f t="shared" si="391"/>
        <v/>
      </c>
      <c r="IN917" s="118" t="str">
        <f t="shared" si="392"/>
        <v/>
      </c>
      <c r="IO917" s="118"/>
      <c r="IP917" s="118"/>
      <c r="IQ917" s="118"/>
      <c r="IR917" s="118">
        <v>197</v>
      </c>
      <c r="IS917" s="118">
        <f t="shared" si="393"/>
        <v>-5070.8519018229063</v>
      </c>
      <c r="IT917" s="118">
        <f t="shared" si="394"/>
        <v>1.4531443275737522E-6</v>
      </c>
      <c r="IU917" s="118">
        <f t="shared" si="395"/>
        <v>6.5907187656882914E-4</v>
      </c>
      <c r="IV917" s="118">
        <f t="shared" si="396"/>
        <v>1.4531443275737522E-6</v>
      </c>
      <c r="IW917" s="118" t="str">
        <f t="shared" si="397"/>
        <v/>
      </c>
      <c r="IX917" s="118" t="str">
        <f t="shared" si="398"/>
        <v/>
      </c>
      <c r="IY917" s="118">
        <f t="shared" si="399"/>
        <v>1.0421902477152939E-26</v>
      </c>
      <c r="IZ917" s="118" t="str">
        <f t="shared" si="400"/>
        <v/>
      </c>
      <c r="JA917" s="118" t="str">
        <f t="shared" si="401"/>
        <v/>
      </c>
      <c r="JB917" s="118"/>
      <c r="JC917" s="118">
        <v>197</v>
      </c>
      <c r="JD917" s="118">
        <f t="shared" si="402"/>
        <v>-3908.2825534844042</v>
      </c>
      <c r="JE917" s="118">
        <f t="shared" si="403"/>
        <v>1.8854009596954627E-6</v>
      </c>
      <c r="JF917" s="118">
        <f t="shared" si="404"/>
        <v>6.5907187656882914E-4</v>
      </c>
      <c r="JG917" s="118">
        <f t="shared" si="405"/>
        <v>1.8854009596954627E-6</v>
      </c>
      <c r="JH917" s="118" t="str">
        <f t="shared" si="406"/>
        <v/>
      </c>
      <c r="JI917" s="118" t="str">
        <f t="shared" si="407"/>
        <v/>
      </c>
      <c r="JJ917" s="118">
        <f t="shared" si="408"/>
        <v>1.0421902477152939E-26</v>
      </c>
      <c r="JK917" s="118" t="str">
        <f t="shared" si="409"/>
        <v/>
      </c>
      <c r="JL917" s="118" t="str">
        <f t="shared" si="410"/>
        <v/>
      </c>
      <c r="JM917" s="118"/>
      <c r="JN917" s="118"/>
      <c r="JO917" s="118"/>
      <c r="JP917" s="118">
        <f t="shared" si="364"/>
        <v>1.2927999999999957</v>
      </c>
      <c r="JQ917" s="138">
        <f t="shared" si="365"/>
        <v>0.9886309573863088</v>
      </c>
      <c r="JR917" s="118">
        <f t="shared" si="366"/>
        <v>1.7025068606069116E-4</v>
      </c>
      <c r="JS917" s="118" t="str">
        <f t="shared" si="362"/>
        <v/>
      </c>
      <c r="JT917" s="119" t="str">
        <f t="shared" si="363"/>
        <v/>
      </c>
    </row>
    <row r="918" spans="209:280" ht="20.100000000000001" customHeight="1" x14ac:dyDescent="0.25">
      <c r="HA918" s="1">
        <v>198</v>
      </c>
      <c r="HB918" s="1">
        <f t="shared" si="367"/>
        <v>-50945.586132600169</v>
      </c>
      <c r="HC918" s="1">
        <f t="shared" si="368"/>
        <v>1.4632491440324606E-7</v>
      </c>
      <c r="HD918" s="1">
        <f t="shared" si="369"/>
        <v>6.6830749252662152E-4</v>
      </c>
      <c r="HE918" s="1">
        <f t="shared" si="370"/>
        <v>1.4632491440324606E-7</v>
      </c>
      <c r="HF918" s="1" t="str">
        <f t="shared" si="371"/>
        <v/>
      </c>
      <c r="HG918" s="1" t="str">
        <f t="shared" si="372"/>
        <v/>
      </c>
      <c r="HK918" s="1">
        <f t="shared" si="373"/>
        <v>1.3892589545898181E-62</v>
      </c>
      <c r="HL918" s="1" t="str">
        <f t="shared" si="374"/>
        <v/>
      </c>
      <c r="HM918" s="1" t="str">
        <f t="shared" si="375"/>
        <v/>
      </c>
      <c r="HR918" s="1">
        <v>198</v>
      </c>
      <c r="HS918" s="1">
        <f t="shared" si="376"/>
        <v>-114.88560110976501</v>
      </c>
      <c r="HT918" s="1">
        <f t="shared" si="377"/>
        <v>6.4887230932913624E-5</v>
      </c>
      <c r="HU918" s="1">
        <f t="shared" si="378"/>
        <v>6.6830749252662152E-4</v>
      </c>
      <c r="HV918" s="118">
        <f t="shared" si="379"/>
        <v>6.4887230932913624E-5</v>
      </c>
      <c r="HW918" s="118" t="str">
        <f t="shared" si="380"/>
        <v/>
      </c>
      <c r="HX918" s="118" t="str">
        <f t="shared" si="381"/>
        <v/>
      </c>
      <c r="HY918" s="118">
        <f t="shared" si="382"/>
        <v>4.4965931047958995E-18</v>
      </c>
      <c r="HZ918" s="118" t="str">
        <f t="shared" si="383"/>
        <v/>
      </c>
      <c r="IA918" s="118" t="str">
        <f t="shared" si="384"/>
        <v/>
      </c>
      <c r="IB918" s="118"/>
      <c r="IC918" s="118"/>
      <c r="ID918" s="118"/>
      <c r="IE918" s="118">
        <v>198</v>
      </c>
      <c r="IF918" s="118">
        <f t="shared" si="411"/>
        <v>-195.41397952267499</v>
      </c>
      <c r="IG918" s="118">
        <f t="shared" si="385"/>
        <v>3.8147775037818719E-5</v>
      </c>
      <c r="IH918" s="118">
        <f t="shared" si="386"/>
        <v>6.6830749252662152E-4</v>
      </c>
      <c r="II918" s="118">
        <f t="shared" si="387"/>
        <v>3.8147775037818719E-5</v>
      </c>
      <c r="IJ918" s="118" t="str">
        <f t="shared" si="388"/>
        <v/>
      </c>
      <c r="IK918" s="118" t="str">
        <f t="shared" si="389"/>
        <v/>
      </c>
      <c r="IL918" s="118">
        <f t="shared" si="390"/>
        <v>6.4973805343512212E-105</v>
      </c>
      <c r="IM918" s="118" t="str">
        <f t="shared" si="391"/>
        <v/>
      </c>
      <c r="IN918" s="118" t="str">
        <f t="shared" si="392"/>
        <v/>
      </c>
      <c r="IO918" s="118"/>
      <c r="IP918" s="118"/>
      <c r="IQ918" s="118"/>
      <c r="IR918" s="118">
        <v>198</v>
      </c>
      <c r="IS918" s="118">
        <f t="shared" si="393"/>
        <v>-5064.5370177608602</v>
      </c>
      <c r="IT918" s="118">
        <f t="shared" si="394"/>
        <v>1.4719230018328036E-6</v>
      </c>
      <c r="IU918" s="118">
        <f t="shared" si="395"/>
        <v>6.6830749252662152E-4</v>
      </c>
      <c r="IV918" s="118">
        <f t="shared" si="396"/>
        <v>1.4719230018328036E-6</v>
      </c>
      <c r="IW918" s="118" t="str">
        <f t="shared" si="397"/>
        <v/>
      </c>
      <c r="IX918" s="118" t="str">
        <f t="shared" si="398"/>
        <v/>
      </c>
      <c r="IY918" s="118">
        <f t="shared" si="399"/>
        <v>1.0853785830466726E-26</v>
      </c>
      <c r="IZ918" s="118" t="str">
        <f t="shared" si="400"/>
        <v/>
      </c>
      <c r="JA918" s="118" t="str">
        <f t="shared" si="401"/>
        <v/>
      </c>
      <c r="JB918" s="118"/>
      <c r="JC918" s="118">
        <v>198</v>
      </c>
      <c r="JD918" s="118">
        <f t="shared" si="402"/>
        <v>-3903.4154519234025</v>
      </c>
      <c r="JE918" s="118">
        <f t="shared" si="403"/>
        <v>1.909765594231754E-6</v>
      </c>
      <c r="JF918" s="118">
        <f t="shared" si="404"/>
        <v>6.6830749252662152E-4</v>
      </c>
      <c r="JG918" s="118">
        <f t="shared" si="405"/>
        <v>1.909765594231754E-6</v>
      </c>
      <c r="JH918" s="118" t="str">
        <f t="shared" si="406"/>
        <v/>
      </c>
      <c r="JI918" s="118" t="str">
        <f t="shared" si="407"/>
        <v/>
      </c>
      <c r="JJ918" s="118">
        <f t="shared" si="408"/>
        <v>1.0853785830466726E-26</v>
      </c>
      <c r="JK918" s="118" t="str">
        <f t="shared" si="409"/>
        <v/>
      </c>
      <c r="JL918" s="118" t="str">
        <f t="shared" si="410"/>
        <v/>
      </c>
      <c r="JM918" s="118"/>
      <c r="JN918" s="118"/>
      <c r="JO918" s="118"/>
      <c r="JP918" s="118">
        <f t="shared" si="364"/>
        <v>1.2991999999999957</v>
      </c>
      <c r="JQ918" s="138">
        <f t="shared" si="365"/>
        <v>0.9884607067002481</v>
      </c>
      <c r="JR918" s="118">
        <f t="shared" si="366"/>
        <v>1.718096622792542E-4</v>
      </c>
      <c r="JS918" s="118" t="str">
        <f t="shared" si="362"/>
        <v/>
      </c>
      <c r="JT918" s="119" t="str">
        <f t="shared" si="363"/>
        <v/>
      </c>
    </row>
    <row r="919" spans="209:280" ht="20.100000000000001" customHeight="1" x14ac:dyDescent="0.25">
      <c r="HA919" s="1">
        <v>199</v>
      </c>
      <c r="HB919" s="1">
        <f t="shared" si="367"/>
        <v>-50882.06295787124</v>
      </c>
      <c r="HC919" s="1">
        <f t="shared" si="368"/>
        <v>1.4821346863350363E-7</v>
      </c>
      <c r="HD919" s="1">
        <f t="shared" si="369"/>
        <v>6.7766238338043774E-4</v>
      </c>
      <c r="HE919" s="1">
        <f t="shared" si="370"/>
        <v>1.4821346863350363E-7</v>
      </c>
      <c r="HF919" s="1" t="str">
        <f t="shared" si="371"/>
        <v/>
      </c>
      <c r="HG919" s="1" t="str">
        <f t="shared" si="372"/>
        <v/>
      </c>
      <c r="HK919" s="1">
        <f t="shared" si="373"/>
        <v>1.4824784435233944E-62</v>
      </c>
      <c r="HL919" s="1" t="str">
        <f t="shared" si="374"/>
        <v/>
      </c>
      <c r="HM919" s="1" t="str">
        <f t="shared" si="375"/>
        <v/>
      </c>
      <c r="HR919" s="1">
        <v>199</v>
      </c>
      <c r="HS919" s="1">
        <f t="shared" si="376"/>
        <v>-114.74235223057578</v>
      </c>
      <c r="HT919" s="1">
        <f t="shared" si="377"/>
        <v>6.5724703177252872E-5</v>
      </c>
      <c r="HU919" s="1">
        <f t="shared" si="378"/>
        <v>6.7766238338043774E-4</v>
      </c>
      <c r="HV919" s="118">
        <f t="shared" si="379"/>
        <v>6.5724703177252872E-5</v>
      </c>
      <c r="HW919" s="118" t="str">
        <f t="shared" si="380"/>
        <v/>
      </c>
      <c r="HX919" s="118" t="str">
        <f t="shared" si="381"/>
        <v/>
      </c>
      <c r="HY919" s="118">
        <f t="shared" si="382"/>
        <v>4.6505754723881189E-18</v>
      </c>
      <c r="HZ919" s="118" t="str">
        <f t="shared" si="383"/>
        <v/>
      </c>
      <c r="IA919" s="118" t="str">
        <f t="shared" si="384"/>
        <v/>
      </c>
      <c r="IB919" s="118"/>
      <c r="IC919" s="118"/>
      <c r="ID919" s="118"/>
      <c r="IE919" s="118">
        <v>199</v>
      </c>
      <c r="IF919" s="118">
        <f t="shared" si="411"/>
        <v>-195.17032119409311</v>
      </c>
      <c r="IG919" s="118">
        <f t="shared" si="385"/>
        <v>3.8640132352472904E-5</v>
      </c>
      <c r="IH919" s="118">
        <f t="shared" si="386"/>
        <v>6.7766238338043774E-4</v>
      </c>
      <c r="II919" s="118">
        <f t="shared" si="387"/>
        <v>3.8640132352472904E-5</v>
      </c>
      <c r="IJ919" s="118" t="str">
        <f t="shared" si="388"/>
        <v/>
      </c>
      <c r="IK919" s="118" t="str">
        <f t="shared" si="389"/>
        <v/>
      </c>
      <c r="IL919" s="118">
        <f t="shared" si="390"/>
        <v>7.0857473089893385E-105</v>
      </c>
      <c r="IM919" s="118" t="str">
        <f t="shared" si="391"/>
        <v/>
      </c>
      <c r="IN919" s="118" t="str">
        <f t="shared" si="392"/>
        <v/>
      </c>
      <c r="IO919" s="118"/>
      <c r="IP919" s="118"/>
      <c r="IQ919" s="118"/>
      <c r="IR919" s="118">
        <v>199</v>
      </c>
      <c r="IS919" s="118">
        <f t="shared" si="393"/>
        <v>-5058.2221336988141</v>
      </c>
      <c r="IT919" s="118">
        <f t="shared" si="394"/>
        <v>1.4909204939759669E-6</v>
      </c>
      <c r="IU919" s="118">
        <f t="shared" si="395"/>
        <v>6.7766238338043774E-4</v>
      </c>
      <c r="IV919" s="118">
        <f t="shared" si="396"/>
        <v>1.4909204939759669E-6</v>
      </c>
      <c r="IW919" s="118" t="str">
        <f t="shared" si="397"/>
        <v/>
      </c>
      <c r="IX919" s="118" t="str">
        <f t="shared" si="398"/>
        <v/>
      </c>
      <c r="IY919" s="118">
        <f t="shared" si="399"/>
        <v>1.1303385562501591E-26</v>
      </c>
      <c r="IZ919" s="118" t="str">
        <f t="shared" si="400"/>
        <v/>
      </c>
      <c r="JA919" s="118" t="str">
        <f t="shared" si="401"/>
        <v/>
      </c>
      <c r="JB919" s="118"/>
      <c r="JC919" s="118">
        <v>199</v>
      </c>
      <c r="JD919" s="118">
        <f t="shared" si="402"/>
        <v>-3898.5483503624005</v>
      </c>
      <c r="JE919" s="118">
        <f t="shared" si="403"/>
        <v>1.9344141368705505E-6</v>
      </c>
      <c r="JF919" s="118">
        <f t="shared" si="404"/>
        <v>6.7766238338043774E-4</v>
      </c>
      <c r="JG919" s="118">
        <f t="shared" si="405"/>
        <v>1.9344141368705505E-6</v>
      </c>
      <c r="JH919" s="118" t="str">
        <f t="shared" si="406"/>
        <v/>
      </c>
      <c r="JI919" s="118" t="str">
        <f t="shared" si="407"/>
        <v/>
      </c>
      <c r="JJ919" s="118">
        <f t="shared" si="408"/>
        <v>1.1303385562501591E-26</v>
      </c>
      <c r="JK919" s="118" t="str">
        <f t="shared" si="409"/>
        <v/>
      </c>
      <c r="JL919" s="118" t="str">
        <f t="shared" si="410"/>
        <v/>
      </c>
      <c r="JM919" s="118"/>
      <c r="JN919" s="118"/>
      <c r="JO919" s="118"/>
      <c r="JP919" s="118">
        <f t="shared" si="364"/>
        <v>1.3055999999999957</v>
      </c>
      <c r="JQ919" s="138">
        <f t="shared" si="365"/>
        <v>0.98828889703796885</v>
      </c>
      <c r="JR919" s="118">
        <f t="shared" si="366"/>
        <v>1.7337244732895662E-4</v>
      </c>
      <c r="JS919" s="118" t="str">
        <f t="shared" si="362"/>
        <v/>
      </c>
      <c r="JT919" s="119" t="str">
        <f t="shared" si="363"/>
        <v/>
      </c>
    </row>
    <row r="920" spans="209:280" ht="20.100000000000001" customHeight="1" x14ac:dyDescent="0.25">
      <c r="HA920" s="1">
        <v>200</v>
      </c>
      <c r="HB920" s="1">
        <f t="shared" si="367"/>
        <v>-50818.539783142318</v>
      </c>
      <c r="HC920" s="1">
        <f t="shared" si="368"/>
        <v>1.5012399563708504E-7</v>
      </c>
      <c r="HD920" s="1">
        <f t="shared" si="369"/>
        <v>6.8713793791584719E-4</v>
      </c>
      <c r="HE920" s="1">
        <f t="shared" si="370"/>
        <v>1.5012399563708504E-7</v>
      </c>
      <c r="HF920" s="1" t="str">
        <f t="shared" si="371"/>
        <v/>
      </c>
      <c r="HG920" s="1" t="str">
        <f t="shared" si="372"/>
        <v/>
      </c>
      <c r="HK920" s="1">
        <f t="shared" si="373"/>
        <v>1.5819276634169809E-62</v>
      </c>
      <c r="HL920" s="1" t="str">
        <f t="shared" si="374"/>
        <v/>
      </c>
      <c r="HM920" s="1" t="str">
        <f t="shared" si="375"/>
        <v/>
      </c>
      <c r="HR920" s="1">
        <v>200</v>
      </c>
      <c r="HS920" s="1">
        <f t="shared" si="376"/>
        <v>-114.59910335138655</v>
      </c>
      <c r="HT920" s="1">
        <f t="shared" si="377"/>
        <v>6.6571919164978217E-5</v>
      </c>
      <c r="HU920" s="1">
        <f t="shared" si="378"/>
        <v>6.8713793791584719E-4</v>
      </c>
      <c r="HV920" s="118">
        <f t="shared" si="379"/>
        <v>6.6571919164978217E-5</v>
      </c>
      <c r="HW920" s="118" t="str">
        <f t="shared" si="380"/>
        <v/>
      </c>
      <c r="HX920" s="118" t="str">
        <f t="shared" si="381"/>
        <v/>
      </c>
      <c r="HY920" s="118">
        <f t="shared" si="382"/>
        <v>4.8097538908832101E-18</v>
      </c>
      <c r="HZ920" s="118" t="str">
        <f t="shared" si="383"/>
        <v/>
      </c>
      <c r="IA920" s="118" t="str">
        <f t="shared" si="384"/>
        <v/>
      </c>
      <c r="IB920" s="118"/>
      <c r="IC920" s="118"/>
      <c r="ID920" s="118"/>
      <c r="IE920" s="118">
        <v>200</v>
      </c>
      <c r="IF920" s="118">
        <f t="shared" si="411"/>
        <v>-194.92666286551122</v>
      </c>
      <c r="IG920" s="118">
        <f t="shared" si="385"/>
        <v>3.9138218099753512E-5</v>
      </c>
      <c r="IH920" s="118">
        <f t="shared" si="386"/>
        <v>6.8713793791584817E-4</v>
      </c>
      <c r="II920" s="118">
        <f t="shared" si="387"/>
        <v>3.9138218099753512E-5</v>
      </c>
      <c r="IJ920" s="118" t="str">
        <f t="shared" si="388"/>
        <v/>
      </c>
      <c r="IK920" s="118" t="str">
        <f t="shared" si="389"/>
        <v/>
      </c>
      <c r="IL920" s="118">
        <f t="shared" si="390"/>
        <v>7.7272696808815672E-105</v>
      </c>
      <c r="IM920" s="118" t="str">
        <f t="shared" si="391"/>
        <v/>
      </c>
      <c r="IN920" s="118" t="str">
        <f t="shared" si="392"/>
        <v/>
      </c>
      <c r="IO920" s="118"/>
      <c r="IP920" s="118"/>
      <c r="IQ920" s="118"/>
      <c r="IR920" s="118">
        <v>200</v>
      </c>
      <c r="IS920" s="118">
        <f t="shared" si="393"/>
        <v>-5051.907249636768</v>
      </c>
      <c r="IT920" s="118">
        <f t="shared" si="394"/>
        <v>1.5101390163558591E-6</v>
      </c>
      <c r="IU920" s="118">
        <f t="shared" si="395"/>
        <v>6.8713793791584817E-4</v>
      </c>
      <c r="IV920" s="118">
        <f t="shared" si="396"/>
        <v>1.5101390163558591E-6</v>
      </c>
      <c r="IW920" s="118" t="str">
        <f t="shared" si="397"/>
        <v/>
      </c>
      <c r="IX920" s="118" t="str">
        <f t="shared" si="398"/>
        <v/>
      </c>
      <c r="IY920" s="118">
        <f t="shared" si="399"/>
        <v>1.1771420859243756E-26</v>
      </c>
      <c r="IZ920" s="118" t="str">
        <f t="shared" si="400"/>
        <v/>
      </c>
      <c r="JA920" s="118" t="str">
        <f t="shared" si="401"/>
        <v/>
      </c>
      <c r="JB920" s="118"/>
      <c r="JC920" s="118">
        <v>200</v>
      </c>
      <c r="JD920" s="118">
        <f t="shared" si="402"/>
        <v>-3893.6812488013989</v>
      </c>
      <c r="JE920" s="118">
        <f t="shared" si="403"/>
        <v>1.9593494580574535E-6</v>
      </c>
      <c r="JF920" s="118">
        <f t="shared" si="404"/>
        <v>6.8713793791584719E-4</v>
      </c>
      <c r="JG920" s="118">
        <f t="shared" si="405"/>
        <v>1.9593494580574535E-6</v>
      </c>
      <c r="JH920" s="118" t="str">
        <f t="shared" si="406"/>
        <v/>
      </c>
      <c r="JI920" s="118" t="str">
        <f t="shared" si="407"/>
        <v/>
      </c>
      <c r="JJ920" s="118">
        <f t="shared" si="408"/>
        <v>1.1771420859243756E-26</v>
      </c>
      <c r="JK920" s="118" t="str">
        <f t="shared" si="409"/>
        <v/>
      </c>
      <c r="JL920" s="118" t="str">
        <f t="shared" si="410"/>
        <v/>
      </c>
      <c r="JM920" s="118"/>
      <c r="JN920" s="118"/>
      <c r="JO920" s="118"/>
      <c r="JP920" s="118">
        <f t="shared" si="364"/>
        <v>1.3119999999999956</v>
      </c>
      <c r="JQ920" s="138">
        <f t="shared" si="365"/>
        <v>0.98811552459063989</v>
      </c>
      <c r="JR920" s="118">
        <f t="shared" si="366"/>
        <v>1.7493898934828334E-4</v>
      </c>
      <c r="JS920" s="118" t="str">
        <f t="shared" si="362"/>
        <v/>
      </c>
      <c r="JT920" s="119" t="str">
        <f t="shared" si="363"/>
        <v/>
      </c>
    </row>
    <row r="921" spans="209:280" ht="20.100000000000001" customHeight="1" x14ac:dyDescent="0.25">
      <c r="HA921" s="1">
        <v>201</v>
      </c>
      <c r="HB921" s="1">
        <f t="shared" si="367"/>
        <v>-50755.016608413389</v>
      </c>
      <c r="HC921" s="1">
        <f t="shared" si="368"/>
        <v>1.5205671712084077E-7</v>
      </c>
      <c r="HD921" s="1">
        <f t="shared" si="369"/>
        <v>6.9673555894551084E-4</v>
      </c>
      <c r="HE921" s="1">
        <f t="shared" si="370"/>
        <v>1.5205671712084077E-7</v>
      </c>
      <c r="HF921" s="1" t="str">
        <f t="shared" si="371"/>
        <v/>
      </c>
      <c r="HG921" s="1" t="str">
        <f t="shared" si="372"/>
        <v/>
      </c>
      <c r="HK921" s="1">
        <f t="shared" si="373"/>
        <v>1.6880212347200939E-62</v>
      </c>
      <c r="HL921" s="1" t="str">
        <f t="shared" si="374"/>
        <v/>
      </c>
      <c r="HM921" s="1" t="str">
        <f t="shared" si="375"/>
        <v/>
      </c>
      <c r="HR921" s="1">
        <v>201</v>
      </c>
      <c r="HS921" s="1">
        <f t="shared" si="376"/>
        <v>-114.4558544721973</v>
      </c>
      <c r="HT921" s="1">
        <f t="shared" si="377"/>
        <v>6.7428977211155317E-5</v>
      </c>
      <c r="HU921" s="1">
        <f t="shared" si="378"/>
        <v>6.9673555894551257E-4</v>
      </c>
      <c r="HV921" s="118">
        <f t="shared" si="379"/>
        <v>6.7428977211155317E-5</v>
      </c>
      <c r="HW921" s="118" t="str">
        <f t="shared" si="380"/>
        <v/>
      </c>
      <c r="HX921" s="118" t="str">
        <f t="shared" si="381"/>
        <v/>
      </c>
      <c r="HY921" s="118">
        <f t="shared" si="382"/>
        <v>4.9743010282184799E-18</v>
      </c>
      <c r="HZ921" s="118" t="str">
        <f t="shared" si="383"/>
        <v/>
      </c>
      <c r="IA921" s="118" t="str">
        <f t="shared" si="384"/>
        <v/>
      </c>
      <c r="IB921" s="118"/>
      <c r="IC921" s="118"/>
      <c r="ID921" s="118"/>
      <c r="IE921" s="118">
        <v>201</v>
      </c>
      <c r="IF921" s="118">
        <f t="shared" si="411"/>
        <v>-194.68300453692933</v>
      </c>
      <c r="IG921" s="118">
        <f t="shared" si="385"/>
        <v>3.964209007995429E-5</v>
      </c>
      <c r="IH921" s="118">
        <f t="shared" si="386"/>
        <v>6.9673555894551257E-4</v>
      </c>
      <c r="II921" s="118">
        <f t="shared" si="387"/>
        <v>3.964209007995429E-5</v>
      </c>
      <c r="IJ921" s="118" t="str">
        <f t="shared" si="388"/>
        <v/>
      </c>
      <c r="IK921" s="118" t="str">
        <f t="shared" si="389"/>
        <v/>
      </c>
      <c r="IL921" s="118">
        <f t="shared" si="390"/>
        <v>8.4267387409953825E-105</v>
      </c>
      <c r="IM921" s="118" t="str">
        <f t="shared" si="391"/>
        <v/>
      </c>
      <c r="IN921" s="118" t="str">
        <f t="shared" si="392"/>
        <v/>
      </c>
      <c r="IO921" s="118"/>
      <c r="IP921" s="118"/>
      <c r="IQ921" s="118"/>
      <c r="IR921" s="118">
        <v>201</v>
      </c>
      <c r="IS921" s="118">
        <f t="shared" si="393"/>
        <v>-5045.5923655747229</v>
      </c>
      <c r="IT921" s="118">
        <f t="shared" si="394"/>
        <v>1.5295807991833295E-6</v>
      </c>
      <c r="IU921" s="118">
        <f t="shared" si="395"/>
        <v>6.9673555894551084E-4</v>
      </c>
      <c r="IV921" s="118">
        <f t="shared" si="396"/>
        <v>1.5295807991833295E-6</v>
      </c>
      <c r="IW921" s="118" t="str">
        <f t="shared" si="397"/>
        <v/>
      </c>
      <c r="IX921" s="118" t="str">
        <f t="shared" si="398"/>
        <v/>
      </c>
      <c r="IY921" s="118">
        <f t="shared" si="399"/>
        <v>1.2258639788531225E-26</v>
      </c>
      <c r="IZ921" s="118" t="str">
        <f t="shared" si="400"/>
        <v/>
      </c>
      <c r="JA921" s="118" t="str">
        <f t="shared" si="401"/>
        <v/>
      </c>
      <c r="JB921" s="118"/>
      <c r="JC921" s="118">
        <v>201</v>
      </c>
      <c r="JD921" s="118">
        <f t="shared" si="402"/>
        <v>-3888.8141472403972</v>
      </c>
      <c r="JE921" s="118">
        <f t="shared" si="403"/>
        <v>1.9845744514084653E-6</v>
      </c>
      <c r="JF921" s="118">
        <f t="shared" si="404"/>
        <v>6.9673555894551084E-4</v>
      </c>
      <c r="JG921" s="118">
        <f t="shared" si="405"/>
        <v>1.9845744514084653E-6</v>
      </c>
      <c r="JH921" s="118" t="str">
        <f t="shared" si="406"/>
        <v/>
      </c>
      <c r="JI921" s="118" t="str">
        <f t="shared" si="407"/>
        <v/>
      </c>
      <c r="JJ921" s="118">
        <f t="shared" si="408"/>
        <v>1.2258639788531225E-26</v>
      </c>
      <c r="JK921" s="118" t="str">
        <f t="shared" si="409"/>
        <v/>
      </c>
      <c r="JL921" s="118" t="str">
        <f t="shared" si="410"/>
        <v/>
      </c>
      <c r="JM921" s="118"/>
      <c r="JN921" s="118"/>
      <c r="JO921" s="118"/>
      <c r="JP921" s="118">
        <f t="shared" si="364"/>
        <v>1.3183999999999956</v>
      </c>
      <c r="JQ921" s="138">
        <f t="shared" si="365"/>
        <v>0.98794058560129161</v>
      </c>
      <c r="JR921" s="118">
        <f t="shared" si="366"/>
        <v>1.7650923659118245E-4</v>
      </c>
      <c r="JS921" s="118" t="str">
        <f t="shared" si="362"/>
        <v/>
      </c>
      <c r="JT921" s="119" t="str">
        <f t="shared" si="363"/>
        <v/>
      </c>
    </row>
    <row r="922" spans="209:280" ht="20.100000000000001" customHeight="1" x14ac:dyDescent="0.25">
      <c r="HA922" s="1">
        <v>202</v>
      </c>
      <c r="HB922" s="1">
        <f t="shared" si="367"/>
        <v>-50691.49343368446</v>
      </c>
      <c r="HC922" s="1">
        <f t="shared" si="368"/>
        <v>1.5401185657552421E-7</v>
      </c>
      <c r="HD922" s="1">
        <f t="shared" si="369"/>
        <v>7.0645666342222596E-4</v>
      </c>
      <c r="HE922" s="1">
        <f t="shared" si="370"/>
        <v>1.5401185657552421E-7</v>
      </c>
      <c r="HF922" s="1" t="str">
        <f t="shared" si="371"/>
        <v/>
      </c>
      <c r="HG922" s="1" t="str">
        <f t="shared" si="372"/>
        <v/>
      </c>
      <c r="HK922" s="1">
        <f t="shared" si="373"/>
        <v>1.8012012587382996E-62</v>
      </c>
      <c r="HL922" s="1" t="str">
        <f t="shared" si="374"/>
        <v/>
      </c>
      <c r="HM922" s="1" t="str">
        <f t="shared" si="375"/>
        <v/>
      </c>
      <c r="HR922" s="1">
        <v>202</v>
      </c>
      <c r="HS922" s="1">
        <f t="shared" si="376"/>
        <v>-114.31260559300807</v>
      </c>
      <c r="HT922" s="1">
        <f t="shared" si="377"/>
        <v>6.8295976421914971E-5</v>
      </c>
      <c r="HU922" s="1">
        <f t="shared" si="378"/>
        <v>7.0645666342222704E-4</v>
      </c>
      <c r="HV922" s="118">
        <f t="shared" si="379"/>
        <v>6.8295976421914971E-5</v>
      </c>
      <c r="HW922" s="118" t="str">
        <f t="shared" si="380"/>
        <v/>
      </c>
      <c r="HX922" s="118" t="str">
        <f t="shared" si="381"/>
        <v/>
      </c>
      <c r="HY922" s="118">
        <f t="shared" si="382"/>
        <v>5.1443951988211001E-18</v>
      </c>
      <c r="HZ922" s="118" t="str">
        <f t="shared" si="383"/>
        <v/>
      </c>
      <c r="IA922" s="118" t="str">
        <f t="shared" si="384"/>
        <v/>
      </c>
      <c r="IB922" s="118"/>
      <c r="IC922" s="118"/>
      <c r="ID922" s="118"/>
      <c r="IE922" s="118">
        <v>202</v>
      </c>
      <c r="IF922" s="118">
        <f t="shared" si="411"/>
        <v>-194.43934620834744</v>
      </c>
      <c r="IG922" s="118">
        <f t="shared" si="385"/>
        <v>4.0151806558443259E-5</v>
      </c>
      <c r="IH922" s="118">
        <f t="shared" si="386"/>
        <v>7.0645666342222704E-4</v>
      </c>
      <c r="II922" s="118">
        <f t="shared" si="387"/>
        <v>4.0151806558443259E-5</v>
      </c>
      <c r="IJ922" s="118" t="str">
        <f t="shared" si="388"/>
        <v/>
      </c>
      <c r="IK922" s="118" t="str">
        <f t="shared" si="389"/>
        <v/>
      </c>
      <c r="IL922" s="118">
        <f t="shared" si="390"/>
        <v>9.1893764022436036E-105</v>
      </c>
      <c r="IM922" s="118" t="str">
        <f t="shared" si="391"/>
        <v/>
      </c>
      <c r="IN922" s="118" t="str">
        <f t="shared" si="392"/>
        <v/>
      </c>
      <c r="IO922" s="118"/>
      <c r="IP922" s="118"/>
      <c r="IQ922" s="118"/>
      <c r="IR922" s="118">
        <v>202</v>
      </c>
      <c r="IS922" s="118">
        <f t="shared" si="393"/>
        <v>-5039.2774815126768</v>
      </c>
      <c r="IT922" s="118">
        <f t="shared" si="394"/>
        <v>1.5492480906140191E-6</v>
      </c>
      <c r="IU922" s="118">
        <f t="shared" si="395"/>
        <v>7.0645666342222596E-4</v>
      </c>
      <c r="IV922" s="118">
        <f t="shared" si="396"/>
        <v>1.5492480906140191E-6</v>
      </c>
      <c r="IW922" s="118" t="str">
        <f t="shared" si="397"/>
        <v/>
      </c>
      <c r="IX922" s="118" t="str">
        <f t="shared" si="398"/>
        <v/>
      </c>
      <c r="IY922" s="118">
        <f t="shared" si="399"/>
        <v>1.2765820447087496E-26</v>
      </c>
      <c r="IZ922" s="118" t="str">
        <f t="shared" si="400"/>
        <v/>
      </c>
      <c r="JA922" s="118" t="str">
        <f t="shared" si="401"/>
        <v/>
      </c>
      <c r="JB922" s="118"/>
      <c r="JC922" s="118">
        <v>202</v>
      </c>
      <c r="JD922" s="118">
        <f t="shared" si="402"/>
        <v>-3883.9470456793952</v>
      </c>
      <c r="JE922" s="118">
        <f t="shared" si="403"/>
        <v>2.0100920338222833E-6</v>
      </c>
      <c r="JF922" s="118">
        <f t="shared" si="404"/>
        <v>7.0645666342222704E-4</v>
      </c>
      <c r="JG922" s="118">
        <f t="shared" si="405"/>
        <v>2.0100920338222833E-6</v>
      </c>
      <c r="JH922" s="118" t="str">
        <f t="shared" si="406"/>
        <v/>
      </c>
      <c r="JI922" s="118" t="str">
        <f t="shared" si="407"/>
        <v/>
      </c>
      <c r="JJ922" s="118">
        <f t="shared" si="408"/>
        <v>1.2765820447087496E-26</v>
      </c>
      <c r="JK922" s="118" t="str">
        <f t="shared" si="409"/>
        <v/>
      </c>
      <c r="JL922" s="118" t="str">
        <f t="shared" si="410"/>
        <v/>
      </c>
      <c r="JM922" s="118"/>
      <c r="JN922" s="118"/>
      <c r="JO922" s="118"/>
      <c r="JP922" s="118">
        <f t="shared" si="364"/>
        <v>1.3247999999999955</v>
      </c>
      <c r="JQ922" s="138">
        <f t="shared" si="365"/>
        <v>0.98776407636470043</v>
      </c>
      <c r="JR922" s="118">
        <f t="shared" si="366"/>
        <v>1.7808313743006288E-4</v>
      </c>
      <c r="JS922" s="118" t="str">
        <f t="shared" si="362"/>
        <v/>
      </c>
      <c r="JT922" s="119" t="str">
        <f t="shared" si="363"/>
        <v/>
      </c>
    </row>
    <row r="923" spans="209:280" ht="20.100000000000001" customHeight="1" x14ac:dyDescent="0.25">
      <c r="HA923" s="1">
        <v>203</v>
      </c>
      <c r="HB923" s="1">
        <f t="shared" si="367"/>
        <v>-50627.970258955531</v>
      </c>
      <c r="HC923" s="1">
        <f t="shared" si="368"/>
        <v>1.5598963928436362E-7</v>
      </c>
      <c r="HD923" s="1">
        <f t="shared" si="369"/>
        <v>7.1630268255251791E-4</v>
      </c>
      <c r="HE923" s="1">
        <f t="shared" si="370"/>
        <v>1.5598963928436362E-7</v>
      </c>
      <c r="HF923" s="1" t="str">
        <f t="shared" si="371"/>
        <v/>
      </c>
      <c r="HG923" s="1" t="str">
        <f t="shared" si="372"/>
        <v/>
      </c>
      <c r="HK923" s="1">
        <f t="shared" si="373"/>
        <v>1.9219391314221932E-62</v>
      </c>
      <c r="HL923" s="1" t="str">
        <f t="shared" si="374"/>
        <v/>
      </c>
      <c r="HM923" s="1" t="str">
        <f t="shared" si="375"/>
        <v/>
      </c>
      <c r="HR923" s="1">
        <v>203</v>
      </c>
      <c r="HS923" s="1">
        <f t="shared" si="376"/>
        <v>-114.16935671381884</v>
      </c>
      <c r="HT923" s="1">
        <f t="shared" si="377"/>
        <v>6.9173016698254484E-5</v>
      </c>
      <c r="HU923" s="1">
        <f t="shared" si="378"/>
        <v>7.1630268255251791E-4</v>
      </c>
      <c r="HV923" s="118">
        <f t="shared" si="379"/>
        <v>6.9173016698254484E-5</v>
      </c>
      <c r="HW923" s="118" t="str">
        <f t="shared" si="380"/>
        <v/>
      </c>
      <c r="HX923" s="118" t="str">
        <f t="shared" si="381"/>
        <v/>
      </c>
      <c r="HY923" s="118">
        <f t="shared" si="382"/>
        <v>5.3202205451743019E-18</v>
      </c>
      <c r="HZ923" s="118" t="str">
        <f t="shared" si="383"/>
        <v/>
      </c>
      <c r="IA923" s="118" t="str">
        <f t="shared" si="384"/>
        <v/>
      </c>
      <c r="IB923" s="118"/>
      <c r="IC923" s="118"/>
      <c r="ID923" s="118"/>
      <c r="IE923" s="118">
        <v>203</v>
      </c>
      <c r="IF923" s="118">
        <f t="shared" si="411"/>
        <v>-194.19568787976556</v>
      </c>
      <c r="IG923" s="118">
        <f t="shared" si="385"/>
        <v>4.0667426267897332E-5</v>
      </c>
      <c r="IH923" s="118">
        <f t="shared" si="386"/>
        <v>7.1630268255251791E-4</v>
      </c>
      <c r="II923" s="118">
        <f t="shared" si="387"/>
        <v>4.0667426267897332E-5</v>
      </c>
      <c r="IJ923" s="118" t="str">
        <f t="shared" si="388"/>
        <v/>
      </c>
      <c r="IK923" s="118" t="str">
        <f t="shared" si="389"/>
        <v/>
      </c>
      <c r="IL923" s="118">
        <f t="shared" si="390"/>
        <v>1.0020874047975179E-104</v>
      </c>
      <c r="IM923" s="118" t="str">
        <f t="shared" si="391"/>
        <v/>
      </c>
      <c r="IN923" s="118" t="str">
        <f t="shared" si="392"/>
        <v/>
      </c>
      <c r="IO923" s="118"/>
      <c r="IP923" s="118"/>
      <c r="IQ923" s="118"/>
      <c r="IR923" s="118">
        <v>203</v>
      </c>
      <c r="IS923" s="118">
        <f t="shared" si="393"/>
        <v>-5032.9625974506307</v>
      </c>
      <c r="IT923" s="118">
        <f t="shared" si="394"/>
        <v>1.5691431568345627E-6</v>
      </c>
      <c r="IU923" s="118">
        <f t="shared" si="395"/>
        <v>7.1630268255251791E-4</v>
      </c>
      <c r="IV923" s="118">
        <f t="shared" si="396"/>
        <v>1.5691431568345627E-6</v>
      </c>
      <c r="IW923" s="118" t="str">
        <f t="shared" si="397"/>
        <v/>
      </c>
      <c r="IX923" s="118" t="str">
        <f t="shared" si="398"/>
        <v/>
      </c>
      <c r="IY923" s="118">
        <f t="shared" si="399"/>
        <v>1.3293772152588281E-26</v>
      </c>
      <c r="IZ923" s="118" t="str">
        <f t="shared" si="400"/>
        <v/>
      </c>
      <c r="JA923" s="118" t="str">
        <f t="shared" si="401"/>
        <v/>
      </c>
      <c r="JB923" s="118"/>
      <c r="JC923" s="118">
        <v>203</v>
      </c>
      <c r="JD923" s="118">
        <f t="shared" si="402"/>
        <v>-3879.0799441183935</v>
      </c>
      <c r="JE923" s="118">
        <f t="shared" si="403"/>
        <v>2.0359051455921537E-6</v>
      </c>
      <c r="JF923" s="118">
        <f t="shared" si="404"/>
        <v>7.1630268255251791E-4</v>
      </c>
      <c r="JG923" s="118">
        <f t="shared" si="405"/>
        <v>2.0359051455921537E-6</v>
      </c>
      <c r="JH923" s="118" t="str">
        <f t="shared" si="406"/>
        <v/>
      </c>
      <c r="JI923" s="118" t="str">
        <f t="shared" si="407"/>
        <v/>
      </c>
      <c r="JJ923" s="118">
        <f t="shared" si="408"/>
        <v>1.3293772152588281E-26</v>
      </c>
      <c r="JK923" s="118" t="str">
        <f t="shared" si="409"/>
        <v/>
      </c>
      <c r="JL923" s="118" t="str">
        <f t="shared" si="410"/>
        <v/>
      </c>
      <c r="JM923" s="118"/>
      <c r="JN923" s="118"/>
      <c r="JO923" s="118"/>
      <c r="JP923" s="118">
        <f t="shared" si="364"/>
        <v>1.3311999999999955</v>
      </c>
      <c r="JQ923" s="138">
        <f t="shared" si="365"/>
        <v>0.98758599322727036</v>
      </c>
      <c r="JR923" s="118">
        <f t="shared" si="366"/>
        <v>1.7966064035734863E-4</v>
      </c>
      <c r="JS923" s="118" t="str">
        <f t="shared" si="362"/>
        <v/>
      </c>
      <c r="JT923" s="119" t="str">
        <f t="shared" si="363"/>
        <v/>
      </c>
    </row>
    <row r="924" spans="209:280" ht="20.100000000000001" customHeight="1" x14ac:dyDescent="0.25">
      <c r="HA924" s="1">
        <v>204</v>
      </c>
      <c r="HB924" s="1">
        <f t="shared" si="367"/>
        <v>-50564.447084226602</v>
      </c>
      <c r="HC924" s="1">
        <f t="shared" si="368"/>
        <v>1.5799029233159961E-7</v>
      </c>
      <c r="HD924" s="1">
        <f t="shared" si="369"/>
        <v>7.2627506191077671E-4</v>
      </c>
      <c r="HE924" s="1">
        <f t="shared" si="370"/>
        <v>1.5799029233159961E-7</v>
      </c>
      <c r="HF924" s="1" t="str">
        <f t="shared" si="371"/>
        <v/>
      </c>
      <c r="HG924" s="1" t="str">
        <f t="shared" si="372"/>
        <v/>
      </c>
      <c r="HK924" s="1">
        <f t="shared" si="373"/>
        <v>2.0507374763615594E-62</v>
      </c>
      <c r="HL924" s="1" t="str">
        <f t="shared" si="374"/>
        <v/>
      </c>
      <c r="HM924" s="1" t="str">
        <f t="shared" si="375"/>
        <v/>
      </c>
      <c r="HR924" s="1">
        <v>204</v>
      </c>
      <c r="HS924" s="1">
        <f t="shared" si="376"/>
        <v>-114.02610783462961</v>
      </c>
      <c r="HT924" s="1">
        <f t="shared" si="377"/>
        <v>7.0060198739823064E-5</v>
      </c>
      <c r="HU924" s="1">
        <f t="shared" si="378"/>
        <v>7.2627506191077433E-4</v>
      </c>
      <c r="HV924" s="118">
        <f t="shared" si="379"/>
        <v>7.0060198739823064E-5</v>
      </c>
      <c r="HW924" s="118" t="str">
        <f t="shared" si="380"/>
        <v/>
      </c>
      <c r="HX924" s="118" t="str">
        <f t="shared" si="381"/>
        <v/>
      </c>
      <c r="HY924" s="118">
        <f t="shared" si="382"/>
        <v>5.5019672251186583E-18</v>
      </c>
      <c r="HZ924" s="118" t="str">
        <f t="shared" si="383"/>
        <v/>
      </c>
      <c r="IA924" s="118" t="str">
        <f t="shared" si="384"/>
        <v/>
      </c>
      <c r="IB924" s="118"/>
      <c r="IC924" s="118"/>
      <c r="ID924" s="118"/>
      <c r="IE924" s="118">
        <v>204</v>
      </c>
      <c r="IF924" s="118">
        <f t="shared" si="411"/>
        <v>-193.95202955118367</v>
      </c>
      <c r="IG924" s="118">
        <f t="shared" si="385"/>
        <v>4.118900841052783E-5</v>
      </c>
      <c r="IH924" s="118">
        <f t="shared" si="386"/>
        <v>7.2627506191077433E-4</v>
      </c>
      <c r="II924" s="118">
        <f t="shared" si="387"/>
        <v>4.118900841052783E-5</v>
      </c>
      <c r="IJ924" s="118" t="str">
        <f t="shared" si="388"/>
        <v/>
      </c>
      <c r="IK924" s="118" t="str">
        <f t="shared" si="389"/>
        <v/>
      </c>
      <c r="IL924" s="118">
        <f t="shared" si="390"/>
        <v>1.0927434639312929E-104</v>
      </c>
      <c r="IM924" s="118" t="str">
        <f t="shared" si="391"/>
        <v/>
      </c>
      <c r="IN924" s="118" t="str">
        <f t="shared" si="392"/>
        <v/>
      </c>
      <c r="IO924" s="118"/>
      <c r="IP924" s="118"/>
      <c r="IQ924" s="118"/>
      <c r="IR924" s="118">
        <v>204</v>
      </c>
      <c r="IS924" s="118">
        <f t="shared" si="393"/>
        <v>-5026.6477133885846</v>
      </c>
      <c r="IT924" s="118">
        <f t="shared" si="394"/>
        <v>1.5892682821484772E-6</v>
      </c>
      <c r="IU924" s="118">
        <f t="shared" si="395"/>
        <v>7.2627506191077433E-4</v>
      </c>
      <c r="IV924" s="118">
        <f t="shared" si="396"/>
        <v>1.5892682821484772E-6</v>
      </c>
      <c r="IW924" s="118" t="str">
        <f t="shared" si="397"/>
        <v/>
      </c>
      <c r="IX924" s="118" t="str">
        <f t="shared" si="398"/>
        <v/>
      </c>
      <c r="IY924" s="118">
        <f t="shared" si="399"/>
        <v>1.3843336682510047E-26</v>
      </c>
      <c r="IZ924" s="118" t="str">
        <f t="shared" si="400"/>
        <v/>
      </c>
      <c r="JA924" s="118" t="str">
        <f t="shared" si="401"/>
        <v/>
      </c>
      <c r="JB924" s="118"/>
      <c r="JC924" s="118">
        <v>204</v>
      </c>
      <c r="JD924" s="118">
        <f t="shared" si="402"/>
        <v>-3874.2128425573919</v>
      </c>
      <c r="JE924" s="118">
        <f t="shared" si="403"/>
        <v>2.0620167505173159E-6</v>
      </c>
      <c r="JF924" s="118">
        <f t="shared" si="404"/>
        <v>7.2627506191077433E-4</v>
      </c>
      <c r="JG924" s="118">
        <f t="shared" si="405"/>
        <v>2.0620167505173159E-6</v>
      </c>
      <c r="JH924" s="118" t="str">
        <f t="shared" si="406"/>
        <v/>
      </c>
      <c r="JI924" s="118" t="str">
        <f t="shared" si="407"/>
        <v/>
      </c>
      <c r="JJ924" s="118">
        <f t="shared" si="408"/>
        <v>1.3843336682510047E-26</v>
      </c>
      <c r="JK924" s="118" t="str">
        <f t="shared" si="409"/>
        <v/>
      </c>
      <c r="JL924" s="118" t="str">
        <f t="shared" si="410"/>
        <v/>
      </c>
      <c r="JM924" s="118"/>
      <c r="JN924" s="118"/>
      <c r="JO924" s="118"/>
      <c r="JP924" s="118">
        <f t="shared" si="364"/>
        <v>1.3375999999999955</v>
      </c>
      <c r="JQ924" s="138">
        <f t="shared" si="365"/>
        <v>0.98740633258691302</v>
      </c>
      <c r="JR924" s="118">
        <f t="shared" si="366"/>
        <v>1.8124169398736623E-4</v>
      </c>
      <c r="JS924" s="118" t="str">
        <f t="shared" si="362"/>
        <v/>
      </c>
      <c r="JT924" s="119" t="str">
        <f t="shared" si="363"/>
        <v/>
      </c>
    </row>
    <row r="925" spans="209:280" ht="20.100000000000001" customHeight="1" x14ac:dyDescent="0.25">
      <c r="HA925" s="1">
        <v>205</v>
      </c>
      <c r="HB925" s="1">
        <f t="shared" si="367"/>
        <v>-50500.92390949768</v>
      </c>
      <c r="HC925" s="1">
        <f t="shared" si="368"/>
        <v>1.6001404461098537E-7</v>
      </c>
      <c r="HD925" s="1">
        <f t="shared" si="369"/>
        <v>7.3637526155392961E-4</v>
      </c>
      <c r="HE925" s="1">
        <f t="shared" si="370"/>
        <v>1.6001404461098537E-7</v>
      </c>
      <c r="HF925" s="1" t="str">
        <f t="shared" si="371"/>
        <v/>
      </c>
      <c r="HG925" s="1" t="str">
        <f t="shared" si="372"/>
        <v/>
      </c>
      <c r="HK925" s="1">
        <f t="shared" si="373"/>
        <v>2.1881322047867328E-62</v>
      </c>
      <c r="HL925" s="1" t="str">
        <f t="shared" si="374"/>
        <v/>
      </c>
      <c r="HM925" s="1" t="str">
        <f t="shared" si="375"/>
        <v/>
      </c>
      <c r="HR925" s="1">
        <v>205</v>
      </c>
      <c r="HS925" s="1">
        <f t="shared" si="376"/>
        <v>-113.88285895544038</v>
      </c>
      <c r="HT925" s="1">
        <f t="shared" si="377"/>
        <v>7.095762404869185E-5</v>
      </c>
      <c r="HU925" s="1">
        <f t="shared" si="378"/>
        <v>7.3637526155392961E-4</v>
      </c>
      <c r="HV925" s="118">
        <f t="shared" si="379"/>
        <v>7.095762404869185E-5</v>
      </c>
      <c r="HW925" s="118" t="str">
        <f t="shared" si="380"/>
        <v/>
      </c>
      <c r="HX925" s="118" t="str">
        <f t="shared" si="381"/>
        <v/>
      </c>
      <c r="HY925" s="118">
        <f t="shared" si="382"/>
        <v>5.6898316050672881E-18</v>
      </c>
      <c r="HZ925" s="118" t="str">
        <f t="shared" si="383"/>
        <v/>
      </c>
      <c r="IA925" s="118" t="str">
        <f t="shared" si="384"/>
        <v/>
      </c>
      <c r="IB925" s="118"/>
      <c r="IC925" s="118"/>
      <c r="ID925" s="118"/>
      <c r="IE925" s="118">
        <v>205</v>
      </c>
      <c r="IF925" s="118">
        <f t="shared" si="411"/>
        <v>-193.70837122260178</v>
      </c>
      <c r="IG925" s="118">
        <f t="shared" si="385"/>
        <v>4.1716612660297201E-5</v>
      </c>
      <c r="IH925" s="118">
        <f t="shared" si="386"/>
        <v>7.3637526155392961E-4</v>
      </c>
      <c r="II925" s="118">
        <f t="shared" si="387"/>
        <v>4.1716612660297201E-5</v>
      </c>
      <c r="IJ925" s="118" t="str">
        <f t="shared" si="388"/>
        <v/>
      </c>
      <c r="IK925" s="118" t="str">
        <f t="shared" si="389"/>
        <v/>
      </c>
      <c r="IL925" s="118">
        <f t="shared" si="390"/>
        <v>1.1915818590158927E-104</v>
      </c>
      <c r="IM925" s="118" t="str">
        <f t="shared" si="391"/>
        <v/>
      </c>
      <c r="IN925" s="118" t="str">
        <f t="shared" si="392"/>
        <v/>
      </c>
      <c r="IO925" s="118"/>
      <c r="IP925" s="118"/>
      <c r="IQ925" s="118"/>
      <c r="IR925" s="118">
        <v>205</v>
      </c>
      <c r="IS925" s="118">
        <f t="shared" si="393"/>
        <v>-5020.3328293265386</v>
      </c>
      <c r="IT925" s="118">
        <f t="shared" si="394"/>
        <v>1.6096257690616818E-6</v>
      </c>
      <c r="IU925" s="118">
        <f t="shared" si="395"/>
        <v>7.3637526155392961E-4</v>
      </c>
      <c r="IV925" s="118">
        <f t="shared" si="396"/>
        <v>1.6096257690616818E-6</v>
      </c>
      <c r="IW925" s="118" t="str">
        <f t="shared" si="397"/>
        <v/>
      </c>
      <c r="IX925" s="118" t="str">
        <f t="shared" si="398"/>
        <v/>
      </c>
      <c r="IY925" s="118">
        <f t="shared" si="399"/>
        <v>1.4415389561571678E-26</v>
      </c>
      <c r="IZ925" s="118" t="str">
        <f t="shared" si="400"/>
        <v/>
      </c>
      <c r="JA925" s="118" t="str">
        <f t="shared" si="401"/>
        <v/>
      </c>
      <c r="JB925" s="118"/>
      <c r="JC925" s="118">
        <v>205</v>
      </c>
      <c r="JD925" s="118">
        <f t="shared" si="402"/>
        <v>-3869.3457409963903</v>
      </c>
      <c r="JE925" s="118">
        <f t="shared" si="403"/>
        <v>2.0884298360139426E-6</v>
      </c>
      <c r="JF925" s="118">
        <f t="shared" si="404"/>
        <v>7.3637526155392961E-4</v>
      </c>
      <c r="JG925" s="118">
        <f t="shared" si="405"/>
        <v>2.0884298360139426E-6</v>
      </c>
      <c r="JH925" s="118" t="str">
        <f t="shared" si="406"/>
        <v/>
      </c>
      <c r="JI925" s="118" t="str">
        <f t="shared" si="407"/>
        <v/>
      </c>
      <c r="JJ925" s="118">
        <f t="shared" si="408"/>
        <v>1.4415389561571678E-26</v>
      </c>
      <c r="JK925" s="118" t="str">
        <f t="shared" si="409"/>
        <v/>
      </c>
      <c r="JL925" s="118" t="str">
        <f t="shared" si="410"/>
        <v/>
      </c>
      <c r="JM925" s="118"/>
      <c r="JN925" s="118"/>
      <c r="JO925" s="118"/>
      <c r="JP925" s="118">
        <f t="shared" si="364"/>
        <v>1.3439999999999954</v>
      </c>
      <c r="JQ925" s="138">
        <f t="shared" si="365"/>
        <v>0.98722509089292565</v>
      </c>
      <c r="JR925" s="118">
        <f t="shared" si="366"/>
        <v>1.8282624705823203E-4</v>
      </c>
      <c r="JS925" s="118" t="str">
        <f t="shared" si="362"/>
        <v/>
      </c>
      <c r="JT925" s="119" t="str">
        <f t="shared" si="363"/>
        <v/>
      </c>
    </row>
    <row r="926" spans="209:280" ht="20.100000000000001" customHeight="1" x14ac:dyDescent="0.25">
      <c r="HA926" s="1">
        <v>206</v>
      </c>
      <c r="HB926" s="1">
        <f t="shared" si="367"/>
        <v>-50437.400734768744</v>
      </c>
      <c r="HC926" s="1">
        <f t="shared" si="368"/>
        <v>1.6206112683425434E-7</v>
      </c>
      <c r="HD926" s="1">
        <f t="shared" si="369"/>
        <v>7.4660475613666738E-4</v>
      </c>
      <c r="HE926" s="1">
        <f t="shared" si="370"/>
        <v>1.6206112683425434E-7</v>
      </c>
      <c r="HF926" s="1" t="str">
        <f t="shared" si="371"/>
        <v/>
      </c>
      <c r="HG926" s="1" t="str">
        <f t="shared" si="372"/>
        <v/>
      </c>
      <c r="HK926" s="1">
        <f t="shared" si="373"/>
        <v>2.3346947108860618E-62</v>
      </c>
      <c r="HL926" s="1" t="str">
        <f t="shared" si="374"/>
        <v/>
      </c>
      <c r="HM926" s="1" t="str">
        <f t="shared" si="375"/>
        <v/>
      </c>
      <c r="HR926" s="1">
        <v>206</v>
      </c>
      <c r="HS926" s="1">
        <f t="shared" si="376"/>
        <v>-113.73961007625114</v>
      </c>
      <c r="HT926" s="1">
        <f t="shared" si="377"/>
        <v>7.1865394933107759E-5</v>
      </c>
      <c r="HU926" s="1">
        <f t="shared" si="378"/>
        <v>7.4660475613666738E-4</v>
      </c>
      <c r="HV926" s="118">
        <f t="shared" si="379"/>
        <v>7.1865394933107759E-5</v>
      </c>
      <c r="HW926" s="118" t="str">
        <f t="shared" si="380"/>
        <v/>
      </c>
      <c r="HX926" s="118" t="str">
        <f t="shared" si="381"/>
        <v/>
      </c>
      <c r="HY926" s="118">
        <f t="shared" si="382"/>
        <v>5.8840164593181659E-18</v>
      </c>
      <c r="HZ926" s="118" t="str">
        <f t="shared" si="383"/>
        <v/>
      </c>
      <c r="IA926" s="118" t="str">
        <f t="shared" si="384"/>
        <v/>
      </c>
      <c r="IB926" s="118"/>
      <c r="IC926" s="118"/>
      <c r="ID926" s="118"/>
      <c r="IE926" s="118">
        <v>206</v>
      </c>
      <c r="IF926" s="118">
        <f t="shared" si="411"/>
        <v>-193.4647128940199</v>
      </c>
      <c r="IG926" s="118">
        <f t="shared" si="385"/>
        <v>4.225029916512551E-5</v>
      </c>
      <c r="IH926" s="118">
        <f t="shared" si="386"/>
        <v>7.4660475613666597E-4</v>
      </c>
      <c r="II926" s="118">
        <f t="shared" si="387"/>
        <v>4.225029916512551E-5</v>
      </c>
      <c r="IJ926" s="118" t="str">
        <f t="shared" si="388"/>
        <v/>
      </c>
      <c r="IK926" s="118" t="str">
        <f t="shared" si="389"/>
        <v/>
      </c>
      <c r="IL926" s="118">
        <f t="shared" si="390"/>
        <v>1.2993393746160863E-104</v>
      </c>
      <c r="IM926" s="118" t="str">
        <f t="shared" si="391"/>
        <v/>
      </c>
      <c r="IN926" s="118" t="str">
        <f t="shared" si="392"/>
        <v/>
      </c>
      <c r="IO926" s="118"/>
      <c r="IP926" s="118"/>
      <c r="IQ926" s="118"/>
      <c r="IR926" s="118">
        <v>206</v>
      </c>
      <c r="IS926" s="118">
        <f t="shared" si="393"/>
        <v>-5014.0179452644925</v>
      </c>
      <c r="IT926" s="118">
        <f t="shared" si="394"/>
        <v>1.6302179383676478E-6</v>
      </c>
      <c r="IU926" s="118">
        <f t="shared" si="395"/>
        <v>7.4660475613666738E-4</v>
      </c>
      <c r="IV926" s="118">
        <f t="shared" si="396"/>
        <v>1.6302179383676478E-6</v>
      </c>
      <c r="IW926" s="118" t="str">
        <f t="shared" si="397"/>
        <v/>
      </c>
      <c r="IX926" s="118" t="str">
        <f t="shared" si="398"/>
        <v/>
      </c>
      <c r="IY926" s="118">
        <f t="shared" si="399"/>
        <v>1.5010841399653636E-26</v>
      </c>
      <c r="IZ926" s="118" t="str">
        <f t="shared" si="400"/>
        <v/>
      </c>
      <c r="JA926" s="118" t="str">
        <f t="shared" si="401"/>
        <v/>
      </c>
      <c r="JB926" s="118"/>
      <c r="JC926" s="118">
        <v>206</v>
      </c>
      <c r="JD926" s="118">
        <f t="shared" si="402"/>
        <v>-3864.4786394353882</v>
      </c>
      <c r="JE926" s="118">
        <f t="shared" si="403"/>
        <v>2.1151474132256282E-6</v>
      </c>
      <c r="JF926" s="118">
        <f t="shared" si="404"/>
        <v>7.4660475613666597E-4</v>
      </c>
      <c r="JG926" s="118">
        <f t="shared" si="405"/>
        <v>2.1151474132256282E-6</v>
      </c>
      <c r="JH926" s="118" t="str">
        <f t="shared" si="406"/>
        <v/>
      </c>
      <c r="JI926" s="118" t="str">
        <f t="shared" si="407"/>
        <v/>
      </c>
      <c r="JJ926" s="118">
        <f t="shared" si="408"/>
        <v>1.5010841399653636E-26</v>
      </c>
      <c r="JK926" s="118" t="str">
        <f t="shared" si="409"/>
        <v/>
      </c>
      <c r="JL926" s="118" t="str">
        <f t="shared" si="410"/>
        <v/>
      </c>
      <c r="JM926" s="118"/>
      <c r="JN926" s="118"/>
      <c r="JO926" s="118"/>
      <c r="JP926" s="118">
        <f t="shared" si="364"/>
        <v>1.3503999999999954</v>
      </c>
      <c r="JQ926" s="138">
        <f t="shared" si="365"/>
        <v>0.98704226464586742</v>
      </c>
      <c r="JR926" s="118">
        <f t="shared" si="366"/>
        <v>1.8441424843340659E-4</v>
      </c>
      <c r="JS926" s="118" t="str">
        <f t="shared" si="362"/>
        <v/>
      </c>
      <c r="JT926" s="119" t="str">
        <f t="shared" si="363"/>
        <v/>
      </c>
    </row>
    <row r="927" spans="209:280" ht="20.100000000000001" customHeight="1" x14ac:dyDescent="0.25">
      <c r="HA927" s="1">
        <v>207</v>
      </c>
      <c r="HB927" s="1">
        <f t="shared" si="367"/>
        <v>-50373.877560039822</v>
      </c>
      <c r="HC927" s="1">
        <f t="shared" si="368"/>
        <v>1.6413177153954397E-7</v>
      </c>
      <c r="HD927" s="1">
        <f t="shared" si="369"/>
        <v>7.5696503502717448E-4</v>
      </c>
      <c r="HE927" s="1">
        <f t="shared" si="370"/>
        <v>1.6413177153954397E-7</v>
      </c>
      <c r="HF927" s="1" t="str">
        <f t="shared" si="371"/>
        <v/>
      </c>
      <c r="HG927" s="1" t="str">
        <f t="shared" si="372"/>
        <v/>
      </c>
      <c r="HK927" s="1">
        <f t="shared" si="373"/>
        <v>2.4910342112887884E-62</v>
      </c>
      <c r="HL927" s="1" t="str">
        <f t="shared" si="374"/>
        <v/>
      </c>
      <c r="HM927" s="1" t="str">
        <f t="shared" si="375"/>
        <v/>
      </c>
      <c r="HR927" s="1">
        <v>207</v>
      </c>
      <c r="HS927" s="1">
        <f t="shared" si="376"/>
        <v>-113.59636119706191</v>
      </c>
      <c r="HT927" s="1">
        <f t="shared" si="377"/>
        <v>7.2783614511230148E-5</v>
      </c>
      <c r="HU927" s="1">
        <f t="shared" si="378"/>
        <v>7.5696503502717448E-4</v>
      </c>
      <c r="HV927" s="118">
        <f t="shared" si="379"/>
        <v>7.2783614511230148E-5</v>
      </c>
      <c r="HW927" s="118" t="str">
        <f t="shared" si="380"/>
        <v/>
      </c>
      <c r="HX927" s="118" t="str">
        <f t="shared" si="381"/>
        <v/>
      </c>
      <c r="HY927" s="118">
        <f t="shared" si="382"/>
        <v>6.0847311756522134E-18</v>
      </c>
      <c r="HZ927" s="118" t="str">
        <f t="shared" si="383"/>
        <v/>
      </c>
      <c r="IA927" s="118" t="str">
        <f t="shared" si="384"/>
        <v/>
      </c>
      <c r="IB927" s="118"/>
      <c r="IC927" s="118"/>
      <c r="ID927" s="118"/>
      <c r="IE927" s="118">
        <v>207</v>
      </c>
      <c r="IF927" s="118">
        <f t="shared" si="411"/>
        <v>-193.22105456543801</v>
      </c>
      <c r="IG927" s="118">
        <f t="shared" si="385"/>
        <v>4.279012854908788E-5</v>
      </c>
      <c r="IH927" s="118">
        <f t="shared" si="386"/>
        <v>7.5696503502717448E-4</v>
      </c>
      <c r="II927" s="118">
        <f t="shared" si="387"/>
        <v>4.279012854908788E-5</v>
      </c>
      <c r="IJ927" s="118" t="str">
        <f t="shared" si="388"/>
        <v/>
      </c>
      <c r="IK927" s="118" t="str">
        <f t="shared" si="389"/>
        <v/>
      </c>
      <c r="IL927" s="118">
        <f t="shared" si="390"/>
        <v>1.4168189833915671E-104</v>
      </c>
      <c r="IM927" s="118" t="str">
        <f t="shared" si="391"/>
        <v/>
      </c>
      <c r="IN927" s="118" t="str">
        <f t="shared" si="392"/>
        <v/>
      </c>
      <c r="IO927" s="118"/>
      <c r="IP927" s="118"/>
      <c r="IQ927" s="118"/>
      <c r="IR927" s="118">
        <v>207</v>
      </c>
      <c r="IS927" s="118">
        <f t="shared" si="393"/>
        <v>-5007.7030612024464</v>
      </c>
      <c r="IT927" s="118">
        <f t="shared" si="394"/>
        <v>1.6510471292321663E-6</v>
      </c>
      <c r="IU927" s="118">
        <f t="shared" si="395"/>
        <v>7.5696503502717448E-4</v>
      </c>
      <c r="IV927" s="118">
        <f t="shared" si="396"/>
        <v>1.6510471292321663E-6</v>
      </c>
      <c r="IW927" s="118" t="str">
        <f t="shared" si="397"/>
        <v/>
      </c>
      <c r="IX927" s="118" t="str">
        <f t="shared" si="398"/>
        <v/>
      </c>
      <c r="IY927" s="118">
        <f t="shared" si="399"/>
        <v>1.5630639282153349E-26</v>
      </c>
      <c r="IZ927" s="118" t="str">
        <f t="shared" si="400"/>
        <v/>
      </c>
      <c r="JA927" s="118" t="str">
        <f t="shared" si="401"/>
        <v/>
      </c>
      <c r="JB927" s="118"/>
      <c r="JC927" s="118">
        <v>207</v>
      </c>
      <c r="JD927" s="118">
        <f t="shared" si="402"/>
        <v>-3859.6115378743866</v>
      </c>
      <c r="JE927" s="118">
        <f t="shared" si="403"/>
        <v>2.1421725171333816E-6</v>
      </c>
      <c r="JF927" s="118">
        <f t="shared" si="404"/>
        <v>7.5696503502717448E-4</v>
      </c>
      <c r="JG927" s="118">
        <f t="shared" si="405"/>
        <v>2.1421725171333816E-6</v>
      </c>
      <c r="JH927" s="118" t="str">
        <f t="shared" si="406"/>
        <v/>
      </c>
      <c r="JI927" s="118" t="str">
        <f t="shared" si="407"/>
        <v/>
      </c>
      <c r="JJ927" s="118">
        <f t="shared" si="408"/>
        <v>1.5630639282153349E-26</v>
      </c>
      <c r="JK927" s="118" t="str">
        <f t="shared" si="409"/>
        <v/>
      </c>
      <c r="JL927" s="118" t="str">
        <f t="shared" si="410"/>
        <v/>
      </c>
      <c r="JM927" s="118"/>
      <c r="JN927" s="118"/>
      <c r="JO927" s="118"/>
      <c r="JP927" s="118">
        <f t="shared" si="364"/>
        <v>1.3567999999999953</v>
      </c>
      <c r="JQ927" s="138">
        <f t="shared" si="365"/>
        <v>0.98685785039743401</v>
      </c>
      <c r="JR927" s="118">
        <f t="shared" si="366"/>
        <v>1.8600564710469225E-4</v>
      </c>
      <c r="JS927" s="118" t="str">
        <f t="shared" si="362"/>
        <v/>
      </c>
      <c r="JT927" s="119" t="str">
        <f t="shared" si="363"/>
        <v/>
      </c>
    </row>
    <row r="928" spans="209:280" ht="20.100000000000001" customHeight="1" x14ac:dyDescent="0.25">
      <c r="HA928" s="1">
        <v>208</v>
      </c>
      <c r="HB928" s="1">
        <f t="shared" si="367"/>
        <v>-50310.354385310893</v>
      </c>
      <c r="HC928" s="1">
        <f t="shared" si="368"/>
        <v>1.6622621309978755E-7</v>
      </c>
      <c r="HD928" s="1">
        <f t="shared" si="369"/>
        <v>7.6745760242344016E-4</v>
      </c>
      <c r="HE928" s="1">
        <f t="shared" si="370"/>
        <v>1.6622621309978755E-7</v>
      </c>
      <c r="HF928" s="1" t="str">
        <f t="shared" si="371"/>
        <v/>
      </c>
      <c r="HG928" s="1" t="str">
        <f t="shared" si="372"/>
        <v/>
      </c>
      <c r="HK928" s="1">
        <f t="shared" si="373"/>
        <v>2.6578002381424025E-62</v>
      </c>
      <c r="HL928" s="1" t="str">
        <f t="shared" si="374"/>
        <v/>
      </c>
      <c r="HM928" s="1" t="str">
        <f t="shared" si="375"/>
        <v/>
      </c>
      <c r="HR928" s="1">
        <v>208</v>
      </c>
      <c r="HS928" s="1">
        <f t="shared" si="376"/>
        <v>-113.45311231787268</v>
      </c>
      <c r="HT928" s="1">
        <f t="shared" si="377"/>
        <v>7.3712386714851549E-5</v>
      </c>
      <c r="HU928" s="1">
        <f t="shared" si="378"/>
        <v>7.6745760242344016E-4</v>
      </c>
      <c r="HV928" s="118">
        <f t="shared" si="379"/>
        <v>7.3712386714851549E-5</v>
      </c>
      <c r="HW928" s="118" t="str">
        <f t="shared" si="380"/>
        <v/>
      </c>
      <c r="HX928" s="118" t="str">
        <f t="shared" si="381"/>
        <v/>
      </c>
      <c r="HY928" s="118">
        <f t="shared" si="382"/>
        <v>6.2921919674111441E-18</v>
      </c>
      <c r="HZ928" s="118" t="str">
        <f t="shared" si="383"/>
        <v/>
      </c>
      <c r="IA928" s="118" t="str">
        <f t="shared" si="384"/>
        <v/>
      </c>
      <c r="IB928" s="118"/>
      <c r="IC928" s="118"/>
      <c r="ID928" s="118"/>
      <c r="IE928" s="118">
        <v>208</v>
      </c>
      <c r="IF928" s="118">
        <f t="shared" si="411"/>
        <v>-192.97739623685612</v>
      </c>
      <c r="IG928" s="118">
        <f t="shared" si="385"/>
        <v>4.3336161914601043E-5</v>
      </c>
      <c r="IH928" s="118">
        <f t="shared" si="386"/>
        <v>7.6745760242344016E-4</v>
      </c>
      <c r="II928" s="118">
        <f t="shared" si="387"/>
        <v>4.3336161914601043E-5</v>
      </c>
      <c r="IJ928" s="118" t="str">
        <f t="shared" si="388"/>
        <v/>
      </c>
      <c r="IK928" s="118" t="str">
        <f t="shared" si="389"/>
        <v/>
      </c>
      <c r="IL928" s="118">
        <f t="shared" si="390"/>
        <v>1.5448957779274082E-104</v>
      </c>
      <c r="IM928" s="118" t="str">
        <f t="shared" si="391"/>
        <v/>
      </c>
      <c r="IN928" s="118" t="str">
        <f t="shared" si="392"/>
        <v/>
      </c>
      <c r="IO928" s="118"/>
      <c r="IP928" s="118"/>
      <c r="IQ928" s="118"/>
      <c r="IR928" s="118">
        <v>208</v>
      </c>
      <c r="IS928" s="118">
        <f t="shared" si="393"/>
        <v>-5001.3881771404012</v>
      </c>
      <c r="IT928" s="118">
        <f t="shared" si="394"/>
        <v>1.6721156992777355E-6</v>
      </c>
      <c r="IU928" s="118">
        <f t="shared" si="395"/>
        <v>7.6745760242344016E-4</v>
      </c>
      <c r="IV928" s="118">
        <f t="shared" si="396"/>
        <v>1.6721156992777355E-6</v>
      </c>
      <c r="IW928" s="118" t="str">
        <f t="shared" si="397"/>
        <v/>
      </c>
      <c r="IX928" s="118" t="str">
        <f t="shared" si="398"/>
        <v/>
      </c>
      <c r="IY928" s="118">
        <f t="shared" si="399"/>
        <v>1.6275768214801936E-26</v>
      </c>
      <c r="IZ928" s="118" t="str">
        <f t="shared" si="400"/>
        <v/>
      </c>
      <c r="JA928" s="118" t="str">
        <f t="shared" si="401"/>
        <v/>
      </c>
      <c r="JB928" s="118"/>
      <c r="JC928" s="118">
        <v>208</v>
      </c>
      <c r="JD928" s="118">
        <f t="shared" si="402"/>
        <v>-3854.744436313385</v>
      </c>
      <c r="JE928" s="118">
        <f t="shared" si="403"/>
        <v>2.1695082066650988E-6</v>
      </c>
      <c r="JF928" s="118">
        <f t="shared" si="404"/>
        <v>7.6745760242344016E-4</v>
      </c>
      <c r="JG928" s="118">
        <f t="shared" si="405"/>
        <v>2.1695082066650988E-6</v>
      </c>
      <c r="JH928" s="118" t="str">
        <f t="shared" si="406"/>
        <v/>
      </c>
      <c r="JI928" s="118" t="str">
        <f t="shared" si="407"/>
        <v/>
      </c>
      <c r="JJ928" s="118">
        <f t="shared" si="408"/>
        <v>1.6275768214801936E-26</v>
      </c>
      <c r="JK928" s="118" t="str">
        <f t="shared" si="409"/>
        <v/>
      </c>
      <c r="JL928" s="118" t="str">
        <f t="shared" si="410"/>
        <v/>
      </c>
      <c r="JM928" s="118"/>
      <c r="JN928" s="118"/>
      <c r="JO928" s="118"/>
      <c r="JP928" s="118">
        <f t="shared" si="364"/>
        <v>1.3631999999999953</v>
      </c>
      <c r="JQ928" s="138">
        <f t="shared" si="365"/>
        <v>0.98667184475032932</v>
      </c>
      <c r="JR928" s="118">
        <f t="shared" si="366"/>
        <v>1.8760039219234415E-4</v>
      </c>
      <c r="JS928" s="118" t="str">
        <f t="shared" si="362"/>
        <v/>
      </c>
      <c r="JT928" s="119" t="str">
        <f t="shared" si="363"/>
        <v/>
      </c>
    </row>
    <row r="929" spans="209:280" ht="20.100000000000001" customHeight="1" x14ac:dyDescent="0.25">
      <c r="HA929" s="1">
        <v>209</v>
      </c>
      <c r="HB929" s="1">
        <f t="shared" si="367"/>
        <v>-50246.831210581964</v>
      </c>
      <c r="HC929" s="1">
        <f t="shared" si="368"/>
        <v>1.6834468773105867E-7</v>
      </c>
      <c r="HD929" s="1">
        <f t="shared" si="369"/>
        <v>7.7808397747005514E-4</v>
      </c>
      <c r="HE929" s="1">
        <f t="shared" si="370"/>
        <v>1.6834468773105867E-7</v>
      </c>
      <c r="HF929" s="1" t="str">
        <f t="shared" si="371"/>
        <v/>
      </c>
      <c r="HG929" s="1" t="str">
        <f t="shared" si="372"/>
        <v/>
      </c>
      <c r="HK929" s="1">
        <f t="shared" si="373"/>
        <v>2.83568529582144E-62</v>
      </c>
      <c r="HL929" s="1" t="str">
        <f t="shared" si="374"/>
        <v/>
      </c>
      <c r="HM929" s="1" t="str">
        <f t="shared" si="375"/>
        <v/>
      </c>
      <c r="HR929" s="1">
        <v>209</v>
      </c>
      <c r="HS929" s="1">
        <f t="shared" si="376"/>
        <v>-113.30986343868344</v>
      </c>
      <c r="HT929" s="1">
        <f t="shared" si="377"/>
        <v>7.4651816293098207E-5</v>
      </c>
      <c r="HU929" s="1">
        <f t="shared" si="378"/>
        <v>7.7808397747005731E-4</v>
      </c>
      <c r="HV929" s="118">
        <f t="shared" si="379"/>
        <v>7.4651816293098207E-5</v>
      </c>
      <c r="HW929" s="118" t="str">
        <f t="shared" si="380"/>
        <v/>
      </c>
      <c r="HX929" s="118" t="str">
        <f t="shared" si="381"/>
        <v/>
      </c>
      <c r="HY929" s="118">
        <f t="shared" si="382"/>
        <v>6.5066220922572079E-18</v>
      </c>
      <c r="HZ929" s="118" t="str">
        <f t="shared" si="383"/>
        <v/>
      </c>
      <c r="IA929" s="118" t="str">
        <f t="shared" si="384"/>
        <v/>
      </c>
      <c r="IB929" s="118"/>
      <c r="IC929" s="118"/>
      <c r="ID929" s="118"/>
      <c r="IE929" s="118">
        <v>209</v>
      </c>
      <c r="IF929" s="118">
        <f t="shared" si="411"/>
        <v>-192.73373790827424</v>
      </c>
      <c r="IG929" s="118">
        <f t="shared" si="385"/>
        <v>4.3888460844599702E-5</v>
      </c>
      <c r="IH929" s="118">
        <f t="shared" si="386"/>
        <v>7.7808397747005514E-4</v>
      </c>
      <c r="II929" s="118">
        <f t="shared" si="387"/>
        <v>4.3888460844599702E-5</v>
      </c>
      <c r="IJ929" s="118" t="str">
        <f t="shared" si="388"/>
        <v/>
      </c>
      <c r="IK929" s="118" t="str">
        <f t="shared" si="389"/>
        <v/>
      </c>
      <c r="IL929" s="118">
        <f t="shared" si="390"/>
        <v>1.6845234329108971E-104</v>
      </c>
      <c r="IM929" s="118" t="str">
        <f t="shared" si="391"/>
        <v/>
      </c>
      <c r="IN929" s="118" t="str">
        <f t="shared" si="392"/>
        <v/>
      </c>
      <c r="IO929" s="118"/>
      <c r="IP929" s="118"/>
      <c r="IQ929" s="118"/>
      <c r="IR929" s="118">
        <v>209</v>
      </c>
      <c r="IS929" s="118">
        <f t="shared" si="393"/>
        <v>-4995.0732930783543</v>
      </c>
      <c r="IT929" s="118">
        <f t="shared" si="394"/>
        <v>1.693426024667533E-6</v>
      </c>
      <c r="IU929" s="118">
        <f t="shared" si="395"/>
        <v>7.7808397747005731E-4</v>
      </c>
      <c r="IV929" s="118">
        <f t="shared" si="396"/>
        <v>1.693426024667533E-6</v>
      </c>
      <c r="IW929" s="118" t="str">
        <f t="shared" si="397"/>
        <v/>
      </c>
      <c r="IX929" s="118" t="str">
        <f t="shared" si="398"/>
        <v/>
      </c>
      <c r="IY929" s="118">
        <f t="shared" si="399"/>
        <v>1.6947252625055909E-26</v>
      </c>
      <c r="IZ929" s="118" t="str">
        <f t="shared" si="400"/>
        <v/>
      </c>
      <c r="JA929" s="118" t="str">
        <f t="shared" si="401"/>
        <v/>
      </c>
      <c r="JB929" s="118"/>
      <c r="JC929" s="118">
        <v>209</v>
      </c>
      <c r="JD929" s="118">
        <f t="shared" si="402"/>
        <v>-3849.8773347523829</v>
      </c>
      <c r="JE929" s="118">
        <f t="shared" si="403"/>
        <v>2.197157564804515E-6</v>
      </c>
      <c r="JF929" s="118">
        <f t="shared" si="404"/>
        <v>7.7808397747005731E-4</v>
      </c>
      <c r="JG929" s="118">
        <f t="shared" si="405"/>
        <v>2.197157564804515E-6</v>
      </c>
      <c r="JH929" s="118" t="str">
        <f t="shared" si="406"/>
        <v/>
      </c>
      <c r="JI929" s="118" t="str">
        <f t="shared" si="407"/>
        <v/>
      </c>
      <c r="JJ929" s="118">
        <f t="shared" si="408"/>
        <v>1.6947252625055909E-26</v>
      </c>
      <c r="JK929" s="118" t="str">
        <f t="shared" si="409"/>
        <v/>
      </c>
      <c r="JL929" s="118" t="str">
        <f t="shared" si="410"/>
        <v/>
      </c>
      <c r="JM929" s="118"/>
      <c r="JN929" s="118"/>
      <c r="JO929" s="118"/>
      <c r="JP929" s="118">
        <f t="shared" si="364"/>
        <v>1.3695999999999953</v>
      </c>
      <c r="JQ929" s="138">
        <f t="shared" si="365"/>
        <v>0.98648424435813697</v>
      </c>
      <c r="JR929" s="118">
        <f t="shared" si="366"/>
        <v>1.8919843294762373E-4</v>
      </c>
      <c r="JS929" s="118" t="str">
        <f t="shared" si="362"/>
        <v/>
      </c>
      <c r="JT929" s="119" t="str">
        <f t="shared" si="363"/>
        <v/>
      </c>
    </row>
    <row r="930" spans="209:280" ht="20.100000000000001" customHeight="1" x14ac:dyDescent="0.25">
      <c r="HA930" s="1">
        <v>210</v>
      </c>
      <c r="HB930" s="1">
        <f t="shared" si="367"/>
        <v>-50183.308035853035</v>
      </c>
      <c r="HC930" s="1">
        <f t="shared" si="368"/>
        <v>1.7048743350087882E-7</v>
      </c>
      <c r="HD930" s="1">
        <f t="shared" si="369"/>
        <v>7.8884569437557184E-4</v>
      </c>
      <c r="HE930" s="1">
        <f t="shared" si="370"/>
        <v>1.7048743350087882E-7</v>
      </c>
      <c r="HF930" s="1" t="str">
        <f t="shared" si="371"/>
        <v/>
      </c>
      <c r="HG930" s="1" t="str">
        <f t="shared" si="372"/>
        <v/>
      </c>
      <c r="HK930" s="1">
        <f t="shared" si="373"/>
        <v>3.0254276919661244E-62</v>
      </c>
      <c r="HL930" s="1" t="str">
        <f t="shared" si="374"/>
        <v/>
      </c>
      <c r="HM930" s="1" t="str">
        <f t="shared" si="375"/>
        <v/>
      </c>
      <c r="HR930" s="1">
        <v>210</v>
      </c>
      <c r="HS930" s="1">
        <f t="shared" si="376"/>
        <v>-113.16661455949421</v>
      </c>
      <c r="HT930" s="1">
        <f t="shared" si="377"/>
        <v>7.5602008816113745E-5</v>
      </c>
      <c r="HU930" s="1">
        <f t="shared" si="378"/>
        <v>7.8884569437557444E-4</v>
      </c>
      <c r="HV930" s="118">
        <f t="shared" si="379"/>
        <v>7.5602008816113745E-5</v>
      </c>
      <c r="HW930" s="118" t="str">
        <f t="shared" si="380"/>
        <v/>
      </c>
      <c r="HX930" s="118" t="str">
        <f t="shared" si="381"/>
        <v/>
      </c>
      <c r="HY930" s="118">
        <f t="shared" si="382"/>
        <v>6.7282520778193466E-18</v>
      </c>
      <c r="HZ930" s="118" t="str">
        <f t="shared" si="383"/>
        <v/>
      </c>
      <c r="IA930" s="118" t="str">
        <f t="shared" si="384"/>
        <v/>
      </c>
      <c r="IB930" s="118"/>
      <c r="IC930" s="118"/>
      <c r="ID930" s="118"/>
      <c r="IE930" s="118">
        <v>210</v>
      </c>
      <c r="IF930" s="118">
        <f t="shared" si="411"/>
        <v>-192.49007957969235</v>
      </c>
      <c r="IG930" s="118">
        <f t="shared" si="385"/>
        <v>4.4447087404701915E-5</v>
      </c>
      <c r="IH930" s="118">
        <f t="shared" si="386"/>
        <v>7.8884569437557184E-4</v>
      </c>
      <c r="II930" s="118">
        <f t="shared" si="387"/>
        <v>4.4447087404701915E-5</v>
      </c>
      <c r="IJ930" s="118" t="str">
        <f t="shared" si="388"/>
        <v/>
      </c>
      <c r="IK930" s="118" t="str">
        <f t="shared" si="389"/>
        <v/>
      </c>
      <c r="IL930" s="118">
        <f t="shared" si="390"/>
        <v>1.8367412449586186E-104</v>
      </c>
      <c r="IM930" s="118" t="str">
        <f t="shared" si="391"/>
        <v/>
      </c>
      <c r="IN930" s="118" t="str">
        <f t="shared" si="392"/>
        <v/>
      </c>
      <c r="IO930" s="118"/>
      <c r="IP930" s="118"/>
      <c r="IQ930" s="118"/>
      <c r="IR930" s="118">
        <v>210</v>
      </c>
      <c r="IS930" s="118">
        <f t="shared" si="393"/>
        <v>-4988.7584090163091</v>
      </c>
      <c r="IT930" s="118">
        <f t="shared" si="394"/>
        <v>1.7149805001889484E-6</v>
      </c>
      <c r="IU930" s="118">
        <f t="shared" si="395"/>
        <v>7.8884569437557184E-4</v>
      </c>
      <c r="IV930" s="118">
        <f t="shared" si="396"/>
        <v>1.7149805001889484E-6</v>
      </c>
      <c r="IW930" s="118" t="str">
        <f t="shared" si="397"/>
        <v/>
      </c>
      <c r="IX930" s="118" t="str">
        <f t="shared" si="398"/>
        <v/>
      </c>
      <c r="IY930" s="118">
        <f t="shared" si="399"/>
        <v>1.7646157922246538E-26</v>
      </c>
      <c r="IZ930" s="118" t="str">
        <f t="shared" si="400"/>
        <v/>
      </c>
      <c r="JA930" s="118" t="str">
        <f t="shared" si="401"/>
        <v/>
      </c>
      <c r="JB930" s="118"/>
      <c r="JC930" s="118">
        <v>210</v>
      </c>
      <c r="JD930" s="118">
        <f t="shared" si="402"/>
        <v>-3845.0102331913813</v>
      </c>
      <c r="JE930" s="118">
        <f t="shared" si="403"/>
        <v>2.2251236986995987E-6</v>
      </c>
      <c r="JF930" s="118">
        <f t="shared" si="404"/>
        <v>7.8884569437557184E-4</v>
      </c>
      <c r="JG930" s="118">
        <f t="shared" si="405"/>
        <v>2.2251236986995987E-6</v>
      </c>
      <c r="JH930" s="118" t="str">
        <f t="shared" si="406"/>
        <v/>
      </c>
      <c r="JI930" s="118" t="str">
        <f t="shared" si="407"/>
        <v/>
      </c>
      <c r="JJ930" s="118">
        <f t="shared" si="408"/>
        <v>1.7646157922246538E-26</v>
      </c>
      <c r="JK930" s="118" t="str">
        <f t="shared" si="409"/>
        <v/>
      </c>
      <c r="JL930" s="118" t="str">
        <f t="shared" si="410"/>
        <v/>
      </c>
      <c r="JM930" s="118"/>
      <c r="JN930" s="118"/>
      <c r="JO930" s="118"/>
      <c r="JP930" s="118">
        <f t="shared" si="364"/>
        <v>1.3759999999999952</v>
      </c>
      <c r="JQ930" s="138">
        <f t="shared" si="365"/>
        <v>0.98629504592518935</v>
      </c>
      <c r="JR930" s="118">
        <f t="shared" si="366"/>
        <v>1.9079971875513024E-4</v>
      </c>
      <c r="JS930" s="118" t="str">
        <f t="shared" si="362"/>
        <v/>
      </c>
      <c r="JT930" s="119" t="str">
        <f t="shared" si="363"/>
        <v/>
      </c>
    </row>
    <row r="931" spans="209:280" ht="20.100000000000001" customHeight="1" x14ac:dyDescent="0.25">
      <c r="HA931" s="1">
        <v>211</v>
      </c>
      <c r="HB931" s="1">
        <f t="shared" si="367"/>
        <v>-50119.784861124106</v>
      </c>
      <c r="HC931" s="1">
        <f t="shared" si="368"/>
        <v>1.7265469033647997E-7</v>
      </c>
      <c r="HD931" s="1">
        <f t="shared" si="369"/>
        <v>7.997443025303697E-4</v>
      </c>
      <c r="HE931" s="1">
        <f t="shared" si="370"/>
        <v>1.7265469033647997E-7</v>
      </c>
      <c r="HF931" s="1" t="str">
        <f t="shared" si="371"/>
        <v/>
      </c>
      <c r="HG931" s="1" t="str">
        <f t="shared" si="372"/>
        <v/>
      </c>
      <c r="HK931" s="1">
        <f t="shared" si="373"/>
        <v>3.2278145542350957E-62</v>
      </c>
      <c r="HL931" s="1" t="str">
        <f t="shared" si="374"/>
        <v/>
      </c>
      <c r="HM931" s="1" t="str">
        <f t="shared" si="375"/>
        <v/>
      </c>
      <c r="HR931" s="1">
        <v>211</v>
      </c>
      <c r="HS931" s="1">
        <f t="shared" si="376"/>
        <v>-113.02336568030498</v>
      </c>
      <c r="HT931" s="1">
        <f t="shared" si="377"/>
        <v>7.6563070678723161E-5</v>
      </c>
      <c r="HU931" s="1">
        <f t="shared" si="378"/>
        <v>7.9974430253036796E-4</v>
      </c>
      <c r="HV931" s="118">
        <f t="shared" si="379"/>
        <v>7.6563070678723161E-5</v>
      </c>
      <c r="HW931" s="118" t="str">
        <f t="shared" si="380"/>
        <v/>
      </c>
      <c r="HX931" s="118" t="str">
        <f t="shared" si="381"/>
        <v/>
      </c>
      <c r="HY931" s="118">
        <f t="shared" si="382"/>
        <v>6.957319954439411E-18</v>
      </c>
      <c r="HZ931" s="118" t="str">
        <f t="shared" si="383"/>
        <v/>
      </c>
      <c r="IA931" s="118" t="str">
        <f t="shared" si="384"/>
        <v/>
      </c>
      <c r="IB931" s="118"/>
      <c r="IC931" s="118"/>
      <c r="ID931" s="118"/>
      <c r="IE931" s="118">
        <v>211</v>
      </c>
      <c r="IF931" s="118">
        <f t="shared" si="411"/>
        <v>-192.24642125111046</v>
      </c>
      <c r="IG931" s="118">
        <f t="shared" si="385"/>
        <v>4.5012104145363281E-5</v>
      </c>
      <c r="IH931" s="118">
        <f t="shared" si="386"/>
        <v>7.9974430253036796E-4</v>
      </c>
      <c r="II931" s="118">
        <f t="shared" si="387"/>
        <v>4.5012104145363281E-5</v>
      </c>
      <c r="IJ931" s="118" t="str">
        <f t="shared" si="388"/>
        <v/>
      </c>
      <c r="IK931" s="118" t="str">
        <f t="shared" si="389"/>
        <v/>
      </c>
      <c r="IL931" s="118">
        <f t="shared" si="390"/>
        <v>2.0026818016062091E-104</v>
      </c>
      <c r="IM931" s="118" t="str">
        <f t="shared" si="391"/>
        <v/>
      </c>
      <c r="IN931" s="118" t="str">
        <f t="shared" si="392"/>
        <v/>
      </c>
      <c r="IO931" s="118"/>
      <c r="IP931" s="118"/>
      <c r="IQ931" s="118"/>
      <c r="IR931" s="118">
        <v>211</v>
      </c>
      <c r="IS931" s="118">
        <f t="shared" si="393"/>
        <v>-4982.443524954263</v>
      </c>
      <c r="IT931" s="118">
        <f t="shared" si="394"/>
        <v>1.7367815393367251E-6</v>
      </c>
      <c r="IU931" s="118">
        <f t="shared" si="395"/>
        <v>7.9974430253036796E-4</v>
      </c>
      <c r="IV931" s="118">
        <f t="shared" si="396"/>
        <v>1.7367815393367251E-6</v>
      </c>
      <c r="IW931" s="118" t="str">
        <f t="shared" si="397"/>
        <v/>
      </c>
      <c r="IX931" s="118" t="str">
        <f t="shared" si="398"/>
        <v/>
      </c>
      <c r="IY931" s="118">
        <f t="shared" si="399"/>
        <v>1.8373592118767566E-26</v>
      </c>
      <c r="IZ931" s="118" t="str">
        <f t="shared" si="400"/>
        <v/>
      </c>
      <c r="JA931" s="118" t="str">
        <f t="shared" si="401"/>
        <v/>
      </c>
      <c r="JB931" s="118"/>
      <c r="JC931" s="118">
        <v>211</v>
      </c>
      <c r="JD931" s="118">
        <f t="shared" si="402"/>
        <v>-3840.1431316303797</v>
      </c>
      <c r="JE931" s="118">
        <f t="shared" si="403"/>
        <v>2.253409739770416E-6</v>
      </c>
      <c r="JF931" s="118">
        <f t="shared" si="404"/>
        <v>7.9974430253036796E-4</v>
      </c>
      <c r="JG931" s="118">
        <f t="shared" si="405"/>
        <v>2.253409739770416E-6</v>
      </c>
      <c r="JH931" s="118" t="str">
        <f t="shared" si="406"/>
        <v/>
      </c>
      <c r="JI931" s="118" t="str">
        <f t="shared" si="407"/>
        <v/>
      </c>
      <c r="JJ931" s="118">
        <f t="shared" si="408"/>
        <v>1.8373592118767566E-26</v>
      </c>
      <c r="JK931" s="118" t="str">
        <f t="shared" si="409"/>
        <v/>
      </c>
      <c r="JL931" s="118" t="str">
        <f t="shared" si="410"/>
        <v/>
      </c>
      <c r="JM931" s="118"/>
      <c r="JN931" s="118"/>
      <c r="JO931" s="118"/>
      <c r="JP931" s="118">
        <f t="shared" si="364"/>
        <v>1.3823999999999952</v>
      </c>
      <c r="JQ931" s="138">
        <f t="shared" si="365"/>
        <v>0.98610424620643422</v>
      </c>
      <c r="JR931" s="118">
        <f t="shared" si="366"/>
        <v>1.9240419913313378E-4</v>
      </c>
      <c r="JS931" s="118" t="str">
        <f t="shared" si="362"/>
        <v/>
      </c>
      <c r="JT931" s="119" t="str">
        <f t="shared" si="363"/>
        <v/>
      </c>
    </row>
    <row r="932" spans="209:280" ht="20.100000000000001" customHeight="1" x14ac:dyDescent="0.25">
      <c r="HA932" s="1">
        <v>212</v>
      </c>
      <c r="HB932" s="1">
        <f t="shared" si="367"/>
        <v>-50056.261686395184</v>
      </c>
      <c r="HC932" s="1">
        <f t="shared" si="368"/>
        <v>1.748467000330211E-7</v>
      </c>
      <c r="HD932" s="1">
        <f t="shared" si="369"/>
        <v>8.1078136662504499E-4</v>
      </c>
      <c r="HE932" s="1">
        <f t="shared" si="370"/>
        <v>1.748467000330211E-7</v>
      </c>
      <c r="HF932" s="1" t="str">
        <f t="shared" si="371"/>
        <v/>
      </c>
      <c r="HG932" s="1" t="str">
        <f t="shared" si="372"/>
        <v/>
      </c>
      <c r="HK932" s="1">
        <f t="shared" si="373"/>
        <v>3.4436850449090604E-62</v>
      </c>
      <c r="HL932" s="1" t="str">
        <f t="shared" si="374"/>
        <v/>
      </c>
      <c r="HM932" s="1" t="str">
        <f t="shared" si="375"/>
        <v/>
      </c>
      <c r="HR932" s="1">
        <v>212</v>
      </c>
      <c r="HS932" s="1">
        <f t="shared" si="376"/>
        <v>-112.88011680111575</v>
      </c>
      <c r="HT932" s="1">
        <f t="shared" si="377"/>
        <v>7.753510910407771E-5</v>
      </c>
      <c r="HU932" s="1">
        <f t="shared" si="378"/>
        <v>8.1078136662504499E-4</v>
      </c>
      <c r="HV932" s="118">
        <f t="shared" si="379"/>
        <v>7.753510910407771E-5</v>
      </c>
      <c r="HW932" s="118" t="str">
        <f t="shared" si="380"/>
        <v/>
      </c>
      <c r="HX932" s="118" t="str">
        <f t="shared" si="381"/>
        <v/>
      </c>
      <c r="HY932" s="118">
        <f t="shared" si="382"/>
        <v>7.1940714952390859E-18</v>
      </c>
      <c r="HZ932" s="118" t="str">
        <f t="shared" si="383"/>
        <v/>
      </c>
      <c r="IA932" s="118" t="str">
        <f t="shared" si="384"/>
        <v/>
      </c>
      <c r="IB932" s="118"/>
      <c r="IC932" s="118"/>
      <c r="ID932" s="118"/>
      <c r="IE932" s="118">
        <v>212</v>
      </c>
      <c r="IF932" s="118">
        <f t="shared" si="411"/>
        <v>-192.00276292252858</v>
      </c>
      <c r="IG932" s="118">
        <f t="shared" si="385"/>
        <v>4.5583574104019377E-5</v>
      </c>
      <c r="IH932" s="118">
        <f t="shared" si="386"/>
        <v>8.1078136662504499E-4</v>
      </c>
      <c r="II932" s="118">
        <f t="shared" si="387"/>
        <v>4.5583574104019377E-5</v>
      </c>
      <c r="IJ932" s="118" t="str">
        <f t="shared" si="388"/>
        <v/>
      </c>
      <c r="IK932" s="118" t="str">
        <f t="shared" si="389"/>
        <v/>
      </c>
      <c r="IL932" s="118">
        <f t="shared" si="390"/>
        <v>2.1835793355517738E-104</v>
      </c>
      <c r="IM932" s="118" t="str">
        <f t="shared" si="391"/>
        <v/>
      </c>
      <c r="IN932" s="118" t="str">
        <f t="shared" si="392"/>
        <v/>
      </c>
      <c r="IO932" s="118"/>
      <c r="IP932" s="118"/>
      <c r="IQ932" s="118"/>
      <c r="IR932" s="118">
        <v>212</v>
      </c>
      <c r="IS932" s="118">
        <f t="shared" si="393"/>
        <v>-4976.1286408922169</v>
      </c>
      <c r="IT932" s="118">
        <f t="shared" si="394"/>
        <v>1.7588315743956099E-6</v>
      </c>
      <c r="IU932" s="118">
        <f t="shared" si="395"/>
        <v>8.1078136662504499E-4</v>
      </c>
      <c r="IV932" s="118">
        <f t="shared" si="396"/>
        <v>1.7588315743956099E-6</v>
      </c>
      <c r="IW932" s="118" t="str">
        <f t="shared" si="397"/>
        <v/>
      </c>
      <c r="IX932" s="118" t="str">
        <f t="shared" si="398"/>
        <v/>
      </c>
      <c r="IY932" s="118">
        <f t="shared" si="399"/>
        <v>1.9130707514651725E-26</v>
      </c>
      <c r="IZ932" s="118" t="str">
        <f t="shared" si="400"/>
        <v/>
      </c>
      <c r="JA932" s="118" t="str">
        <f t="shared" si="401"/>
        <v/>
      </c>
      <c r="JB932" s="118"/>
      <c r="JC932" s="118">
        <v>212</v>
      </c>
      <c r="JD932" s="118">
        <f t="shared" si="402"/>
        <v>-3835.2760300693781</v>
      </c>
      <c r="JE932" s="118">
        <f t="shared" si="403"/>
        <v>2.2820188438163663E-6</v>
      </c>
      <c r="JF932" s="118">
        <f t="shared" si="404"/>
        <v>8.1078136662504499E-4</v>
      </c>
      <c r="JG932" s="118">
        <f t="shared" si="405"/>
        <v>2.2820188438163663E-6</v>
      </c>
      <c r="JH932" s="118" t="str">
        <f t="shared" si="406"/>
        <v/>
      </c>
      <c r="JI932" s="118" t="str">
        <f t="shared" si="407"/>
        <v/>
      </c>
      <c r="JJ932" s="118">
        <f t="shared" si="408"/>
        <v>1.9130707514651725E-26</v>
      </c>
      <c r="JK932" s="118" t="str">
        <f t="shared" si="409"/>
        <v/>
      </c>
      <c r="JL932" s="118" t="str">
        <f t="shared" si="410"/>
        <v/>
      </c>
      <c r="JM932" s="118"/>
      <c r="JN932" s="118"/>
      <c r="JO932" s="118"/>
      <c r="JP932" s="118">
        <f t="shared" si="364"/>
        <v>1.3887999999999951</v>
      </c>
      <c r="JQ932" s="138">
        <f t="shared" si="365"/>
        <v>0.98591184200730109</v>
      </c>
      <c r="JR932" s="118">
        <f t="shared" si="366"/>
        <v>1.9401182373635084E-4</v>
      </c>
      <c r="JS932" s="118" t="str">
        <f t="shared" si="362"/>
        <v/>
      </c>
      <c r="JT932" s="119" t="str">
        <f t="shared" si="363"/>
        <v/>
      </c>
    </row>
    <row r="933" spans="209:280" ht="20.100000000000001" customHeight="1" x14ac:dyDescent="0.25">
      <c r="HA933" s="1">
        <v>213</v>
      </c>
      <c r="HB933" s="1">
        <f t="shared" si="367"/>
        <v>-49992.738511666255</v>
      </c>
      <c r="HC933" s="1">
        <f t="shared" si="368"/>
        <v>1.7706370626176346E-7</v>
      </c>
      <c r="HD933" s="1">
        <f t="shared" si="369"/>
        <v>8.2195846676934596E-4</v>
      </c>
      <c r="HE933" s="1">
        <f t="shared" si="370"/>
        <v>1.7706370626176346E-7</v>
      </c>
      <c r="HF933" s="1" t="str">
        <f t="shared" si="371"/>
        <v/>
      </c>
      <c r="HG933" s="1" t="str">
        <f t="shared" si="372"/>
        <v/>
      </c>
      <c r="HK933" s="1">
        <f t="shared" si="373"/>
        <v>3.6739337862585454E-62</v>
      </c>
      <c r="HL933" s="1" t="str">
        <f t="shared" si="374"/>
        <v/>
      </c>
      <c r="HM933" s="1" t="str">
        <f t="shared" si="375"/>
        <v/>
      </c>
      <c r="HR933" s="1">
        <v>213</v>
      </c>
      <c r="HS933" s="1">
        <f t="shared" si="376"/>
        <v>-112.73686792192652</v>
      </c>
      <c r="HT933" s="1">
        <f t="shared" si="377"/>
        <v>7.851823214727781E-5</v>
      </c>
      <c r="HU933" s="1">
        <f t="shared" si="378"/>
        <v>8.2195846676934596E-4</v>
      </c>
      <c r="HV933" s="118">
        <f t="shared" si="379"/>
        <v>7.851823214727781E-5</v>
      </c>
      <c r="HW933" s="118" t="str">
        <f t="shared" si="380"/>
        <v/>
      </c>
      <c r="HX933" s="118" t="str">
        <f t="shared" si="381"/>
        <v/>
      </c>
      <c r="HY933" s="118">
        <f t="shared" si="382"/>
        <v>7.4387604637293659E-18</v>
      </c>
      <c r="HZ933" s="118" t="str">
        <f t="shared" si="383"/>
        <v/>
      </c>
      <c r="IA933" s="118" t="str">
        <f t="shared" si="384"/>
        <v/>
      </c>
      <c r="IB933" s="118"/>
      <c r="IC933" s="118"/>
      <c r="ID933" s="118"/>
      <c r="IE933" s="118">
        <v>213</v>
      </c>
      <c r="IF933" s="118">
        <f t="shared" si="411"/>
        <v>-191.75910459394669</v>
      </c>
      <c r="IG933" s="118">
        <f t="shared" si="385"/>
        <v>4.6161560807216313E-5</v>
      </c>
      <c r="IH933" s="118">
        <f t="shared" si="386"/>
        <v>8.2195846676934596E-4</v>
      </c>
      <c r="II933" s="118">
        <f t="shared" si="387"/>
        <v>4.6161560807216313E-5</v>
      </c>
      <c r="IJ933" s="118" t="str">
        <f t="shared" si="388"/>
        <v/>
      </c>
      <c r="IK933" s="118" t="str">
        <f t="shared" si="389"/>
        <v/>
      </c>
      <c r="IL933" s="118">
        <f t="shared" si="390"/>
        <v>2.3807788252412487E-104</v>
      </c>
      <c r="IM933" s="118" t="str">
        <f t="shared" si="391"/>
        <v/>
      </c>
      <c r="IN933" s="118" t="str">
        <f t="shared" si="392"/>
        <v/>
      </c>
      <c r="IO933" s="118"/>
      <c r="IP933" s="118"/>
      <c r="IQ933" s="118"/>
      <c r="IR933" s="118">
        <v>213</v>
      </c>
      <c r="IS933" s="118">
        <f t="shared" si="393"/>
        <v>-4969.8137568301709</v>
      </c>
      <c r="IT933" s="118">
        <f t="shared" si="394"/>
        <v>1.7811330565225666E-6</v>
      </c>
      <c r="IU933" s="118">
        <f t="shared" si="395"/>
        <v>8.2195846676934596E-4</v>
      </c>
      <c r="IV933" s="118">
        <f t="shared" si="396"/>
        <v>1.7811330565225666E-6</v>
      </c>
      <c r="IW933" s="118" t="str">
        <f t="shared" si="397"/>
        <v/>
      </c>
      <c r="IX933" s="118" t="str">
        <f t="shared" si="398"/>
        <v/>
      </c>
      <c r="IY933" s="118">
        <f t="shared" si="399"/>
        <v>1.9918702447990615E-26</v>
      </c>
      <c r="IZ933" s="118" t="str">
        <f t="shared" si="400"/>
        <v/>
      </c>
      <c r="JA933" s="118" t="str">
        <f t="shared" si="401"/>
        <v/>
      </c>
      <c r="JB933" s="118"/>
      <c r="JC933" s="118">
        <v>213</v>
      </c>
      <c r="JD933" s="118">
        <f t="shared" si="402"/>
        <v>-3830.4089285083764</v>
      </c>
      <c r="JE933" s="118">
        <f t="shared" si="403"/>
        <v>2.3109541911228515E-6</v>
      </c>
      <c r="JF933" s="118">
        <f t="shared" si="404"/>
        <v>8.2195846676934596E-4</v>
      </c>
      <c r="JG933" s="118">
        <f t="shared" si="405"/>
        <v>2.3109541911228515E-6</v>
      </c>
      <c r="JH933" s="118" t="str">
        <f t="shared" si="406"/>
        <v/>
      </c>
      <c r="JI933" s="118" t="str">
        <f t="shared" si="407"/>
        <v/>
      </c>
      <c r="JJ933" s="118">
        <f t="shared" si="408"/>
        <v>1.9918702447990615E-26</v>
      </c>
      <c r="JK933" s="118" t="str">
        <f t="shared" si="409"/>
        <v/>
      </c>
      <c r="JL933" s="118" t="str">
        <f t="shared" si="410"/>
        <v/>
      </c>
      <c r="JM933" s="118"/>
      <c r="JN933" s="118"/>
      <c r="JO933" s="118"/>
      <c r="JP933" s="118">
        <f t="shared" si="364"/>
        <v>1.3951999999999951</v>
      </c>
      <c r="JQ933" s="138">
        <f t="shared" si="365"/>
        <v>0.98571783018356474</v>
      </c>
      <c r="JR933" s="118">
        <f t="shared" si="366"/>
        <v>1.9562254235649945E-4</v>
      </c>
      <c r="JS933" s="118" t="str">
        <f t="shared" si="362"/>
        <v/>
      </c>
      <c r="JT933" s="119" t="str">
        <f t="shared" si="363"/>
        <v/>
      </c>
    </row>
    <row r="934" spans="209:280" ht="20.100000000000001" customHeight="1" x14ac:dyDescent="0.25">
      <c r="HA934" s="1">
        <v>214</v>
      </c>
      <c r="HB934" s="1">
        <f t="shared" si="367"/>
        <v>-49929.215336937326</v>
      </c>
      <c r="HC934" s="1">
        <f t="shared" si="368"/>
        <v>1.793059545781931E-7</v>
      </c>
      <c r="HD934" s="1">
        <f t="shared" si="369"/>
        <v>8.3327719861159245E-4</v>
      </c>
      <c r="HE934" s="1">
        <f t="shared" si="370"/>
        <v>1.793059545781931E-7</v>
      </c>
      <c r="HF934" s="1" t="str">
        <f t="shared" si="371"/>
        <v/>
      </c>
      <c r="HG934" s="1" t="str">
        <f t="shared" si="372"/>
        <v/>
      </c>
      <c r="HK934" s="1">
        <f t="shared" si="373"/>
        <v>3.9195145104402998E-62</v>
      </c>
      <c r="HL934" s="1" t="str">
        <f t="shared" si="374"/>
        <v/>
      </c>
      <c r="HM934" s="1" t="str">
        <f t="shared" si="375"/>
        <v/>
      </c>
      <c r="HR934" s="1">
        <v>214</v>
      </c>
      <c r="HS934" s="1">
        <f t="shared" si="376"/>
        <v>-112.59361904273727</v>
      </c>
      <c r="HT934" s="1">
        <f t="shared" si="377"/>
        <v>7.9512548698977022E-5</v>
      </c>
      <c r="HU934" s="1">
        <f t="shared" si="378"/>
        <v>8.3327719861159483E-4</v>
      </c>
      <c r="HV934" s="118">
        <f t="shared" si="379"/>
        <v>7.9512548698977022E-5</v>
      </c>
      <c r="HW934" s="118" t="str">
        <f t="shared" si="380"/>
        <v/>
      </c>
      <c r="HX934" s="118" t="str">
        <f t="shared" si="381"/>
        <v/>
      </c>
      <c r="HY934" s="118">
        <f t="shared" si="382"/>
        <v>7.6916488692016657E-18</v>
      </c>
      <c r="HZ934" s="118" t="str">
        <f t="shared" si="383"/>
        <v/>
      </c>
      <c r="IA934" s="118" t="str">
        <f t="shared" si="384"/>
        <v/>
      </c>
      <c r="IB934" s="118"/>
      <c r="IC934" s="118"/>
      <c r="ID934" s="118"/>
      <c r="IE934" s="118">
        <v>214</v>
      </c>
      <c r="IF934" s="118">
        <f t="shared" si="411"/>
        <v>-191.51544626536477</v>
      </c>
      <c r="IG934" s="118">
        <f t="shared" si="385"/>
        <v>4.6746128272729172E-5</v>
      </c>
      <c r="IH934" s="118">
        <f t="shared" si="386"/>
        <v>8.3327719861159483E-4</v>
      </c>
      <c r="II934" s="118">
        <f t="shared" si="387"/>
        <v>4.6746128272729172E-5</v>
      </c>
      <c r="IJ934" s="118" t="str">
        <f t="shared" si="388"/>
        <v/>
      </c>
      <c r="IK934" s="118" t="str">
        <f t="shared" si="389"/>
        <v/>
      </c>
      <c r="IL934" s="118">
        <f t="shared" si="390"/>
        <v>2.5957459083048988E-104</v>
      </c>
      <c r="IM934" s="118" t="str">
        <f t="shared" si="391"/>
        <v/>
      </c>
      <c r="IN934" s="118" t="str">
        <f t="shared" si="392"/>
        <v/>
      </c>
      <c r="IO934" s="118"/>
      <c r="IP934" s="118"/>
      <c r="IQ934" s="118"/>
      <c r="IR934" s="118">
        <v>214</v>
      </c>
      <c r="IS934" s="118">
        <f t="shared" si="393"/>
        <v>-4963.4988727681248</v>
      </c>
      <c r="IT934" s="118">
        <f t="shared" si="394"/>
        <v>1.803688455828515E-6</v>
      </c>
      <c r="IU934" s="118">
        <f t="shared" si="395"/>
        <v>8.3327719861159483E-4</v>
      </c>
      <c r="IV934" s="118">
        <f t="shared" si="396"/>
        <v>1.803688455828515E-6</v>
      </c>
      <c r="IW934" s="118" t="str">
        <f t="shared" si="397"/>
        <v/>
      </c>
      <c r="IX934" s="118" t="str">
        <f t="shared" si="398"/>
        <v/>
      </c>
      <c r="IY934" s="118">
        <f t="shared" si="399"/>
        <v>2.0738823113740276E-26</v>
      </c>
      <c r="IZ934" s="118" t="str">
        <f t="shared" si="400"/>
        <v/>
      </c>
      <c r="JA934" s="118" t="str">
        <f t="shared" si="401"/>
        <v/>
      </c>
      <c r="JB934" s="118"/>
      <c r="JC934" s="118">
        <v>214</v>
      </c>
      <c r="JD934" s="118">
        <f t="shared" si="402"/>
        <v>-3825.5418269473744</v>
      </c>
      <c r="JE934" s="118">
        <f t="shared" si="403"/>
        <v>2.3402189865673275E-6</v>
      </c>
      <c r="JF934" s="118">
        <f t="shared" si="404"/>
        <v>8.3327719861159245E-4</v>
      </c>
      <c r="JG934" s="118">
        <f t="shared" si="405"/>
        <v>2.3402189865673275E-6</v>
      </c>
      <c r="JH934" s="118" t="str">
        <f t="shared" si="406"/>
        <v/>
      </c>
      <c r="JI934" s="118" t="str">
        <f t="shared" si="407"/>
        <v/>
      </c>
      <c r="JJ934" s="118">
        <f t="shared" si="408"/>
        <v>2.0738823113740276E-26</v>
      </c>
      <c r="JK934" s="118" t="str">
        <f t="shared" si="409"/>
        <v/>
      </c>
      <c r="JL934" s="118" t="str">
        <f t="shared" si="410"/>
        <v/>
      </c>
      <c r="JM934" s="118"/>
      <c r="JN934" s="118"/>
      <c r="JO934" s="118"/>
      <c r="JP934" s="118">
        <f t="shared" si="364"/>
        <v>1.4015999999999951</v>
      </c>
      <c r="JQ934" s="138">
        <f t="shared" si="365"/>
        <v>0.98552220764120824</v>
      </c>
      <c r="JR934" s="118">
        <f t="shared" si="366"/>
        <v>1.9723630492518573E-4</v>
      </c>
      <c r="JS934" s="118" t="str">
        <f t="shared" si="362"/>
        <v/>
      </c>
      <c r="JT934" s="119" t="str">
        <f t="shared" si="363"/>
        <v/>
      </c>
    </row>
    <row r="935" spans="209:280" ht="20.100000000000001" customHeight="1" x14ac:dyDescent="0.25">
      <c r="HA935" s="1">
        <v>215</v>
      </c>
      <c r="HB935" s="1">
        <f t="shared" si="367"/>
        <v>-49865.692162208397</v>
      </c>
      <c r="HC935" s="1">
        <f t="shared" si="368"/>
        <v>1.8157369243009845E-7</v>
      </c>
      <c r="HD935" s="1">
        <f t="shared" si="369"/>
        <v>8.4473917345862643E-4</v>
      </c>
      <c r="HE935" s="1">
        <f t="shared" si="370"/>
        <v>1.8157369243009845E-7</v>
      </c>
      <c r="HF935" s="1" t="str">
        <f t="shared" si="371"/>
        <v/>
      </c>
      <c r="HG935" s="1" t="str">
        <f t="shared" si="372"/>
        <v/>
      </c>
      <c r="HK935" s="1">
        <f t="shared" si="373"/>
        <v>4.1814439485748714E-62</v>
      </c>
      <c r="HL935" s="1" t="str">
        <f t="shared" si="374"/>
        <v/>
      </c>
      <c r="HM935" s="1" t="str">
        <f t="shared" si="375"/>
        <v/>
      </c>
      <c r="HR935" s="1">
        <v>215</v>
      </c>
      <c r="HS935" s="1">
        <f t="shared" si="376"/>
        <v>-112.45037016354804</v>
      </c>
      <c r="HT935" s="1">
        <f t="shared" si="377"/>
        <v>8.0518168488962817E-5</v>
      </c>
      <c r="HU935" s="1">
        <f t="shared" si="378"/>
        <v>8.4473917345862643E-4</v>
      </c>
      <c r="HV935" s="118">
        <f t="shared" si="379"/>
        <v>8.0518168488962817E-5</v>
      </c>
      <c r="HW935" s="118" t="str">
        <f t="shared" si="380"/>
        <v/>
      </c>
      <c r="HX935" s="118" t="str">
        <f t="shared" si="381"/>
        <v/>
      </c>
      <c r="HY935" s="118">
        <f t="shared" si="382"/>
        <v>7.9530072301328022E-18</v>
      </c>
      <c r="HZ935" s="118" t="str">
        <f t="shared" si="383"/>
        <v/>
      </c>
      <c r="IA935" s="118" t="str">
        <f t="shared" si="384"/>
        <v/>
      </c>
      <c r="IB935" s="118"/>
      <c r="IC935" s="118"/>
      <c r="ID935" s="118"/>
      <c r="IE935" s="118">
        <v>215</v>
      </c>
      <c r="IF935" s="118">
        <f t="shared" si="411"/>
        <v>-191.27178793678289</v>
      </c>
      <c r="IG935" s="118">
        <f t="shared" si="385"/>
        <v>4.7337341011667313E-5</v>
      </c>
      <c r="IH935" s="118">
        <f t="shared" si="386"/>
        <v>8.4473917345862805E-4</v>
      </c>
      <c r="II935" s="118">
        <f t="shared" si="387"/>
        <v>4.7337341011667313E-5</v>
      </c>
      <c r="IJ935" s="118" t="str">
        <f t="shared" si="388"/>
        <v/>
      </c>
      <c r="IK935" s="118" t="str">
        <f t="shared" si="389"/>
        <v/>
      </c>
      <c r="IL935" s="118">
        <f t="shared" si="390"/>
        <v>2.8300776802782202E-104</v>
      </c>
      <c r="IM935" s="118" t="str">
        <f t="shared" si="391"/>
        <v/>
      </c>
      <c r="IN935" s="118" t="str">
        <f t="shared" si="392"/>
        <v/>
      </c>
      <c r="IO935" s="118"/>
      <c r="IP935" s="118"/>
      <c r="IQ935" s="118"/>
      <c r="IR935" s="118">
        <v>215</v>
      </c>
      <c r="IS935" s="118">
        <f t="shared" si="393"/>
        <v>-4957.1839887060787</v>
      </c>
      <c r="IT935" s="118">
        <f t="shared" si="394"/>
        <v>1.8265002614595615E-6</v>
      </c>
      <c r="IU935" s="118">
        <f t="shared" si="395"/>
        <v>8.4473917345862805E-4</v>
      </c>
      <c r="IV935" s="118">
        <f t="shared" si="396"/>
        <v>1.8265002614595615E-6</v>
      </c>
      <c r="IW935" s="118" t="str">
        <f t="shared" si="397"/>
        <v/>
      </c>
      <c r="IX935" s="118" t="str">
        <f t="shared" si="398"/>
        <v/>
      </c>
      <c r="IY935" s="118">
        <f t="shared" si="399"/>
        <v>2.159236545354861E-26</v>
      </c>
      <c r="IZ935" s="118" t="str">
        <f t="shared" si="400"/>
        <v/>
      </c>
      <c r="JA935" s="118" t="str">
        <f t="shared" si="401"/>
        <v/>
      </c>
      <c r="JB935" s="118"/>
      <c r="JC935" s="118">
        <v>215</v>
      </c>
      <c r="JD935" s="118">
        <f t="shared" si="402"/>
        <v>-3820.6747253863723</v>
      </c>
      <c r="JE935" s="118">
        <f t="shared" si="403"/>
        <v>2.3698164597247085E-6</v>
      </c>
      <c r="JF935" s="118">
        <f t="shared" si="404"/>
        <v>8.4473917345862805E-4</v>
      </c>
      <c r="JG935" s="118">
        <f t="shared" si="405"/>
        <v>2.3698164597247085E-6</v>
      </c>
      <c r="JH935" s="118" t="str">
        <f t="shared" si="406"/>
        <v/>
      </c>
      <c r="JI935" s="118" t="str">
        <f t="shared" si="407"/>
        <v/>
      </c>
      <c r="JJ935" s="118">
        <f t="shared" si="408"/>
        <v>2.159236545354861E-26</v>
      </c>
      <c r="JK935" s="118" t="str">
        <f t="shared" si="409"/>
        <v/>
      </c>
      <c r="JL935" s="118" t="str">
        <f t="shared" si="410"/>
        <v/>
      </c>
      <c r="JM935" s="118"/>
      <c r="JN935" s="118"/>
      <c r="JO935" s="118"/>
      <c r="JP935" s="118">
        <f t="shared" si="364"/>
        <v>1.407999999999995</v>
      </c>
      <c r="JQ935" s="138">
        <f t="shared" si="365"/>
        <v>0.98532497133628305</v>
      </c>
      <c r="JR935" s="118">
        <f t="shared" si="366"/>
        <v>1.9885306151423698E-4</v>
      </c>
      <c r="JS935" s="118" t="str">
        <f t="shared" si="362"/>
        <v/>
      </c>
      <c r="JT935" s="119" t="str">
        <f t="shared" si="363"/>
        <v/>
      </c>
    </row>
    <row r="936" spans="209:280" ht="20.100000000000001" customHeight="1" x14ac:dyDescent="0.25">
      <c r="HA936" s="1">
        <v>216</v>
      </c>
      <c r="HB936" s="1">
        <f t="shared" si="367"/>
        <v>-49802.168987479468</v>
      </c>
      <c r="HC936" s="1">
        <f t="shared" si="368"/>
        <v>1.8386716916559692E-7</v>
      </c>
      <c r="HD936" s="1">
        <f t="shared" si="369"/>
        <v>8.5634601839627389E-4</v>
      </c>
      <c r="HE936" s="1">
        <f t="shared" si="370"/>
        <v>1.8386716916559692E-7</v>
      </c>
      <c r="HF936" s="1" t="str">
        <f t="shared" si="371"/>
        <v/>
      </c>
      <c r="HG936" s="1" t="str">
        <f t="shared" si="372"/>
        <v/>
      </c>
      <c r="HK936" s="1">
        <f t="shared" si="373"/>
        <v>4.4608059746080926E-62</v>
      </c>
      <c r="HL936" s="1" t="str">
        <f t="shared" si="374"/>
        <v/>
      </c>
      <c r="HM936" s="1" t="str">
        <f t="shared" si="375"/>
        <v/>
      </c>
      <c r="HR936" s="1">
        <v>216</v>
      </c>
      <c r="HS936" s="1">
        <f t="shared" si="376"/>
        <v>-112.30712128435881</v>
      </c>
      <c r="HT936" s="1">
        <f t="shared" si="377"/>
        <v>8.1535202089716812E-5</v>
      </c>
      <c r="HU936" s="1">
        <f t="shared" si="378"/>
        <v>8.5634601839627389E-4</v>
      </c>
      <c r="HV936" s="118">
        <f t="shared" si="379"/>
        <v>8.1535202089716812E-5</v>
      </c>
      <c r="HW936" s="118" t="str">
        <f t="shared" si="380"/>
        <v/>
      </c>
      <c r="HX936" s="118" t="str">
        <f t="shared" si="381"/>
        <v/>
      </c>
      <c r="HY936" s="118">
        <f t="shared" si="382"/>
        <v>8.2231148458576524E-18</v>
      </c>
      <c r="HZ936" s="118" t="str">
        <f t="shared" si="383"/>
        <v/>
      </c>
      <c r="IA936" s="118" t="str">
        <f t="shared" si="384"/>
        <v/>
      </c>
      <c r="IB936" s="118"/>
      <c r="IC936" s="118"/>
      <c r="ID936" s="118"/>
      <c r="IE936" s="118">
        <v>216</v>
      </c>
      <c r="IF936" s="118">
        <f t="shared" si="411"/>
        <v>-191.028129608201</v>
      </c>
      <c r="IG936" s="118">
        <f t="shared" si="385"/>
        <v>4.7935264030567315E-5</v>
      </c>
      <c r="IH936" s="118">
        <f t="shared" si="386"/>
        <v>8.5634601839627389E-4</v>
      </c>
      <c r="II936" s="118">
        <f t="shared" si="387"/>
        <v>4.7935264030567315E-5</v>
      </c>
      <c r="IJ936" s="118" t="str">
        <f t="shared" si="388"/>
        <v/>
      </c>
      <c r="IK936" s="118" t="str">
        <f t="shared" si="389"/>
        <v/>
      </c>
      <c r="IL936" s="118">
        <f t="shared" si="390"/>
        <v>3.0855144574725061E-104</v>
      </c>
      <c r="IM936" s="118" t="str">
        <f t="shared" si="391"/>
        <v/>
      </c>
      <c r="IN936" s="118" t="str">
        <f t="shared" si="392"/>
        <v/>
      </c>
      <c r="IO936" s="118"/>
      <c r="IP936" s="118"/>
      <c r="IQ936" s="118"/>
      <c r="IR936" s="118">
        <v>216</v>
      </c>
      <c r="IS936" s="118">
        <f t="shared" si="393"/>
        <v>-4950.8691046440326</v>
      </c>
      <c r="IT936" s="118">
        <f t="shared" si="394"/>
        <v>1.8495709816777582E-6</v>
      </c>
      <c r="IU936" s="118">
        <f t="shared" si="395"/>
        <v>8.5634601839627389E-4</v>
      </c>
      <c r="IV936" s="118">
        <f t="shared" si="396"/>
        <v>1.8495709816777582E-6</v>
      </c>
      <c r="IW936" s="118" t="str">
        <f t="shared" si="397"/>
        <v/>
      </c>
      <c r="IX936" s="118" t="str">
        <f t="shared" si="398"/>
        <v/>
      </c>
      <c r="IY936" s="118">
        <f t="shared" si="399"/>
        <v>2.2480677119351628E-26</v>
      </c>
      <c r="IZ936" s="118" t="str">
        <f t="shared" si="400"/>
        <v/>
      </c>
      <c r="JA936" s="118" t="str">
        <f t="shared" si="401"/>
        <v/>
      </c>
      <c r="JB936" s="118"/>
      <c r="JC936" s="118">
        <v>216</v>
      </c>
      <c r="JD936" s="118">
        <f t="shared" si="402"/>
        <v>-3815.8076238253707</v>
      </c>
      <c r="JE936" s="118">
        <f t="shared" si="403"/>
        <v>2.3997498649721229E-6</v>
      </c>
      <c r="JF936" s="118">
        <f t="shared" si="404"/>
        <v>8.5634601839627389E-4</v>
      </c>
      <c r="JG936" s="118">
        <f t="shared" si="405"/>
        <v>2.3997498649721229E-6</v>
      </c>
      <c r="JH936" s="118" t="str">
        <f t="shared" si="406"/>
        <v/>
      </c>
      <c r="JI936" s="118" t="str">
        <f t="shared" si="407"/>
        <v/>
      </c>
      <c r="JJ936" s="118">
        <f t="shared" si="408"/>
        <v>2.2480677119351628E-26</v>
      </c>
      <c r="JK936" s="118" t="str">
        <f t="shared" si="409"/>
        <v/>
      </c>
      <c r="JL936" s="118" t="str">
        <f t="shared" si="410"/>
        <v/>
      </c>
      <c r="JM936" s="118"/>
      <c r="JN936" s="118"/>
      <c r="JO936" s="118"/>
      <c r="JP936" s="118">
        <f t="shared" si="364"/>
        <v>1.414399999999995</v>
      </c>
      <c r="JQ936" s="138">
        <f t="shared" si="365"/>
        <v>0.98512611827476881</v>
      </c>
      <c r="JR936" s="118">
        <f t="shared" si="366"/>
        <v>2.0047276233747802E-4</v>
      </c>
      <c r="JS936" s="118" t="str">
        <f t="shared" si="362"/>
        <v/>
      </c>
      <c r="JT936" s="119" t="str">
        <f t="shared" si="363"/>
        <v/>
      </c>
    </row>
    <row r="937" spans="209:280" ht="20.100000000000001" customHeight="1" x14ac:dyDescent="0.25">
      <c r="HA937" s="1">
        <v>217</v>
      </c>
      <c r="HB937" s="1">
        <f t="shared" si="367"/>
        <v>-49738.645812750539</v>
      </c>
      <c r="HC937" s="1">
        <f t="shared" si="368"/>
        <v>1.8618663604111014E-7</v>
      </c>
      <c r="HD937" s="1">
        <f t="shared" si="369"/>
        <v>8.6809937641031567E-4</v>
      </c>
      <c r="HE937" s="1">
        <f t="shared" si="370"/>
        <v>1.8618663604111014E-7</v>
      </c>
      <c r="HF937" s="1" t="str">
        <f t="shared" si="371"/>
        <v/>
      </c>
      <c r="HG937" s="1" t="str">
        <f t="shared" si="372"/>
        <v/>
      </c>
      <c r="HK937" s="1">
        <f t="shared" si="373"/>
        <v>4.7587560205821429E-62</v>
      </c>
      <c r="HL937" s="1" t="str">
        <f t="shared" si="374"/>
        <v/>
      </c>
      <c r="HM937" s="1" t="str">
        <f t="shared" si="375"/>
        <v/>
      </c>
      <c r="HR937" s="1">
        <v>217</v>
      </c>
      <c r="HS937" s="1">
        <f t="shared" si="376"/>
        <v>-112.16387240516957</v>
      </c>
      <c r="HT937" s="1">
        <f t="shared" si="377"/>
        <v>8.2563760919950708E-5</v>
      </c>
      <c r="HU937" s="1">
        <f t="shared" si="378"/>
        <v>8.6809937641031567E-4</v>
      </c>
      <c r="HV937" s="118">
        <f t="shared" si="379"/>
        <v>8.2563760919950708E-5</v>
      </c>
      <c r="HW937" s="118" t="str">
        <f t="shared" si="380"/>
        <v/>
      </c>
      <c r="HX937" s="118" t="str">
        <f t="shared" si="381"/>
        <v/>
      </c>
      <c r="HY937" s="118">
        <f t="shared" si="382"/>
        <v>8.5022600767593763E-18</v>
      </c>
      <c r="HZ937" s="118" t="str">
        <f t="shared" si="383"/>
        <v/>
      </c>
      <c r="IA937" s="118" t="str">
        <f t="shared" si="384"/>
        <v/>
      </c>
      <c r="IB937" s="118"/>
      <c r="IC937" s="118"/>
      <c r="ID937" s="118"/>
      <c r="IE937" s="118">
        <v>217</v>
      </c>
      <c r="IF937" s="118">
        <f t="shared" si="411"/>
        <v>-190.78447127961911</v>
      </c>
      <c r="IG937" s="118">
        <f t="shared" si="385"/>
        <v>4.8539962833471755E-5</v>
      </c>
      <c r="IH937" s="118">
        <f t="shared" si="386"/>
        <v>8.6809937641031567E-4</v>
      </c>
      <c r="II937" s="118">
        <f t="shared" si="387"/>
        <v>4.8539962833471755E-5</v>
      </c>
      <c r="IJ937" s="118" t="str">
        <f t="shared" si="388"/>
        <v/>
      </c>
      <c r="IK937" s="118" t="str">
        <f t="shared" si="389"/>
        <v/>
      </c>
      <c r="IL937" s="118">
        <f t="shared" si="390"/>
        <v>3.363952589867652E-104</v>
      </c>
      <c r="IM937" s="118" t="str">
        <f t="shared" si="391"/>
        <v/>
      </c>
      <c r="IN937" s="118" t="str">
        <f t="shared" si="392"/>
        <v/>
      </c>
      <c r="IO937" s="118"/>
      <c r="IP937" s="118"/>
      <c r="IQ937" s="118"/>
      <c r="IR937" s="118">
        <v>217</v>
      </c>
      <c r="IS937" s="118">
        <f t="shared" si="393"/>
        <v>-4944.5542205819875</v>
      </c>
      <c r="IT937" s="118">
        <f t="shared" si="394"/>
        <v>1.8729031439413087E-6</v>
      </c>
      <c r="IU937" s="118">
        <f t="shared" si="395"/>
        <v>8.6809937641031567E-4</v>
      </c>
      <c r="IV937" s="118">
        <f t="shared" si="396"/>
        <v>1.8729031439413087E-6</v>
      </c>
      <c r="IW937" s="118" t="str">
        <f t="shared" si="397"/>
        <v/>
      </c>
      <c r="IX937" s="118" t="str">
        <f t="shared" si="398"/>
        <v/>
      </c>
      <c r="IY937" s="118">
        <f t="shared" si="399"/>
        <v>2.340515951357589E-26</v>
      </c>
      <c r="IZ937" s="118" t="str">
        <f t="shared" si="400"/>
        <v/>
      </c>
      <c r="JA937" s="118" t="str">
        <f t="shared" si="401"/>
        <v/>
      </c>
      <c r="JB937" s="118"/>
      <c r="JC937" s="118">
        <v>217</v>
      </c>
      <c r="JD937" s="118">
        <f t="shared" si="402"/>
        <v>-3810.9405222643691</v>
      </c>
      <c r="JE937" s="118">
        <f t="shared" si="403"/>
        <v>2.4300224815930223E-6</v>
      </c>
      <c r="JF937" s="118">
        <f t="shared" si="404"/>
        <v>8.6809937641031567E-4</v>
      </c>
      <c r="JG937" s="118">
        <f t="shared" si="405"/>
        <v>2.4300224815930223E-6</v>
      </c>
      <c r="JH937" s="118" t="str">
        <f t="shared" si="406"/>
        <v/>
      </c>
      <c r="JI937" s="118" t="str">
        <f t="shared" si="407"/>
        <v/>
      </c>
      <c r="JJ937" s="118">
        <f t="shared" si="408"/>
        <v>2.340515951357589E-26</v>
      </c>
      <c r="JK937" s="118" t="str">
        <f t="shared" si="409"/>
        <v/>
      </c>
      <c r="JL937" s="118" t="str">
        <f t="shared" si="410"/>
        <v/>
      </c>
      <c r="JM937" s="118"/>
      <c r="JN937" s="118"/>
      <c r="JO937" s="118"/>
      <c r="JP937" s="118">
        <f t="shared" si="364"/>
        <v>1.420799999999995</v>
      </c>
      <c r="JQ937" s="138">
        <f t="shared" si="365"/>
        <v>0.98492564551243134</v>
      </c>
      <c r="JR937" s="118">
        <f t="shared" si="366"/>
        <v>2.0209535775261855E-4</v>
      </c>
      <c r="JS937" s="118" t="str">
        <f t="shared" si="362"/>
        <v/>
      </c>
      <c r="JT937" s="119" t="str">
        <f t="shared" si="363"/>
        <v/>
      </c>
    </row>
    <row r="938" spans="209:280" ht="20.100000000000001" customHeight="1" x14ac:dyDescent="0.25">
      <c r="HA938" s="1">
        <v>218</v>
      </c>
      <c r="HB938" s="1">
        <f t="shared" si="367"/>
        <v>-49675.12263802161</v>
      </c>
      <c r="HC938" s="1">
        <f t="shared" si="368"/>
        <v>1.8853234622928554E-7</v>
      </c>
      <c r="HD938" s="1">
        <f t="shared" si="369"/>
        <v>8.8000090650795695E-4</v>
      </c>
      <c r="HE938" s="1">
        <f t="shared" si="370"/>
        <v>1.8853234622928554E-7</v>
      </c>
      <c r="HF938" s="1" t="str">
        <f t="shared" si="371"/>
        <v/>
      </c>
      <c r="HG938" s="1" t="str">
        <f t="shared" si="372"/>
        <v/>
      </c>
      <c r="HK938" s="1">
        <f t="shared" si="373"/>
        <v>5.0765257810101199E-62</v>
      </c>
      <c r="HL938" s="1" t="str">
        <f t="shared" si="374"/>
        <v/>
      </c>
      <c r="HM938" s="1" t="str">
        <f t="shared" si="375"/>
        <v/>
      </c>
      <c r="HR938" s="1">
        <v>218</v>
      </c>
      <c r="HS938" s="1">
        <f t="shared" si="376"/>
        <v>-112.02062352598034</v>
      </c>
      <c r="HT938" s="1">
        <f t="shared" si="377"/>
        <v>8.3603957248119156E-5</v>
      </c>
      <c r="HU938" s="1">
        <f t="shared" si="378"/>
        <v>8.8000090650795695E-4</v>
      </c>
      <c r="HV938" s="118">
        <f t="shared" si="379"/>
        <v>8.3603957248119156E-5</v>
      </c>
      <c r="HW938" s="118" t="str">
        <f t="shared" si="380"/>
        <v/>
      </c>
      <c r="HX938" s="118" t="str">
        <f t="shared" si="381"/>
        <v/>
      </c>
      <c r="HY938" s="118">
        <f t="shared" si="382"/>
        <v>8.7907406332406653E-18</v>
      </c>
      <c r="HZ938" s="118" t="str">
        <f t="shared" si="383"/>
        <v/>
      </c>
      <c r="IA938" s="118" t="str">
        <f t="shared" si="384"/>
        <v/>
      </c>
      <c r="IB938" s="118"/>
      <c r="IC938" s="118"/>
      <c r="ID938" s="118"/>
      <c r="IE938" s="118">
        <v>218</v>
      </c>
      <c r="IF938" s="118">
        <f t="shared" si="411"/>
        <v>-190.54081295103722</v>
      </c>
      <c r="IG938" s="118">
        <f t="shared" si="385"/>
        <v>4.9151503423994986E-5</v>
      </c>
      <c r="IH938" s="118">
        <f t="shared" si="386"/>
        <v>8.8000090650795521E-4</v>
      </c>
      <c r="II938" s="118">
        <f t="shared" si="387"/>
        <v>4.9151503423994986E-5</v>
      </c>
      <c r="IJ938" s="118" t="str">
        <f t="shared" si="388"/>
        <v/>
      </c>
      <c r="IK938" s="118" t="str">
        <f t="shared" si="389"/>
        <v/>
      </c>
      <c r="IL938" s="118">
        <f t="shared" si="390"/>
        <v>3.6674584175384412E-104</v>
      </c>
      <c r="IM938" s="118" t="str">
        <f t="shared" si="391"/>
        <v/>
      </c>
      <c r="IN938" s="118" t="str">
        <f t="shared" si="392"/>
        <v/>
      </c>
      <c r="IO938" s="118"/>
      <c r="IP938" s="118"/>
      <c r="IQ938" s="118"/>
      <c r="IR938" s="118">
        <v>218</v>
      </c>
      <c r="IS938" s="118">
        <f t="shared" si="393"/>
        <v>-4938.2393365199414</v>
      </c>
      <c r="IT938" s="118">
        <f t="shared" si="394"/>
        <v>1.8964992949842774E-6</v>
      </c>
      <c r="IU938" s="118">
        <f t="shared" si="395"/>
        <v>8.8000090650795521E-4</v>
      </c>
      <c r="IV938" s="118">
        <f t="shared" si="396"/>
        <v>1.8964992949842774E-6</v>
      </c>
      <c r="IW938" s="118" t="str">
        <f t="shared" si="397"/>
        <v/>
      </c>
      <c r="IX938" s="118" t="str">
        <f t="shared" si="398"/>
        <v/>
      </c>
      <c r="IY938" s="118">
        <f t="shared" si="399"/>
        <v>2.4367269908904704E-26</v>
      </c>
      <c r="IZ938" s="118" t="str">
        <f t="shared" si="400"/>
        <v/>
      </c>
      <c r="JA938" s="118" t="str">
        <f t="shared" si="401"/>
        <v/>
      </c>
      <c r="JB938" s="118"/>
      <c r="JC938" s="118">
        <v>218</v>
      </c>
      <c r="JD938" s="118">
        <f t="shared" si="402"/>
        <v>-3806.0734207033674</v>
      </c>
      <c r="JE938" s="118">
        <f t="shared" si="403"/>
        <v>2.4606376138805439E-6</v>
      </c>
      <c r="JF938" s="118">
        <f t="shared" si="404"/>
        <v>8.8000090650795521E-4</v>
      </c>
      <c r="JG938" s="118">
        <f t="shared" si="405"/>
        <v>2.4606376138805439E-6</v>
      </c>
      <c r="JH938" s="118" t="str">
        <f t="shared" si="406"/>
        <v/>
      </c>
      <c r="JI938" s="118" t="str">
        <f t="shared" si="407"/>
        <v/>
      </c>
      <c r="JJ938" s="118">
        <f t="shared" si="408"/>
        <v>2.4367269908904704E-26</v>
      </c>
      <c r="JK938" s="118" t="str">
        <f t="shared" si="409"/>
        <v/>
      </c>
      <c r="JL938" s="118" t="str">
        <f t="shared" si="410"/>
        <v/>
      </c>
      <c r="JM938" s="118"/>
      <c r="JN938" s="118"/>
      <c r="JO938" s="118"/>
      <c r="JP938" s="118">
        <f t="shared" si="364"/>
        <v>1.4271999999999949</v>
      </c>
      <c r="JQ938" s="138">
        <f t="shared" si="365"/>
        <v>0.98472355015467872</v>
      </c>
      <c r="JR938" s="118">
        <f t="shared" si="366"/>
        <v>2.0372079826258549E-4</v>
      </c>
      <c r="JS938" s="118" t="str">
        <f t="shared" si="362"/>
        <v/>
      </c>
      <c r="JT938" s="119" t="str">
        <f t="shared" si="363"/>
        <v/>
      </c>
    </row>
    <row r="939" spans="209:280" ht="20.100000000000001" customHeight="1" x14ac:dyDescent="0.25">
      <c r="HA939" s="1">
        <v>219</v>
      </c>
      <c r="HB939" s="1">
        <f t="shared" si="367"/>
        <v>-49611.599463292689</v>
      </c>
      <c r="HC939" s="1">
        <f t="shared" si="368"/>
        <v>1.9090455482686443E-7</v>
      </c>
      <c r="HD939" s="1">
        <f t="shared" si="369"/>
        <v>8.9205228383980274E-4</v>
      </c>
      <c r="HE939" s="1">
        <f t="shared" si="370"/>
        <v>1.9090455482686443E-7</v>
      </c>
      <c r="HF939" s="1" t="str">
        <f t="shared" si="371"/>
        <v/>
      </c>
      <c r="HG939" s="1" t="str">
        <f t="shared" si="372"/>
        <v/>
      </c>
      <c r="HK939" s="1">
        <f t="shared" si="373"/>
        <v>5.4154282252075267E-62</v>
      </c>
      <c r="HL939" s="1" t="str">
        <f t="shared" si="374"/>
        <v/>
      </c>
      <c r="HM939" s="1" t="str">
        <f t="shared" si="375"/>
        <v/>
      </c>
      <c r="HR939" s="1">
        <v>219</v>
      </c>
      <c r="HS939" s="1">
        <f t="shared" si="376"/>
        <v>-111.87737464679111</v>
      </c>
      <c r="HT939" s="1">
        <f t="shared" si="377"/>
        <v>8.4655904195909262E-5</v>
      </c>
      <c r="HU939" s="1">
        <f t="shared" si="378"/>
        <v>8.9205228383980274E-4</v>
      </c>
      <c r="HV939" s="118">
        <f t="shared" si="379"/>
        <v>8.4655904195909262E-5</v>
      </c>
      <c r="HW939" s="118" t="str">
        <f t="shared" si="380"/>
        <v/>
      </c>
      <c r="HX939" s="118" t="str">
        <f t="shared" si="381"/>
        <v/>
      </c>
      <c r="HY939" s="118">
        <f t="shared" si="382"/>
        <v>9.0888638737477025E-18</v>
      </c>
      <c r="HZ939" s="118" t="str">
        <f t="shared" si="383"/>
        <v/>
      </c>
      <c r="IA939" s="118" t="str">
        <f t="shared" si="384"/>
        <v/>
      </c>
      <c r="IB939" s="118"/>
      <c r="IC939" s="118"/>
      <c r="ID939" s="118"/>
      <c r="IE939" s="118">
        <v>219</v>
      </c>
      <c r="IF939" s="118">
        <f t="shared" si="411"/>
        <v>-190.29715462245534</v>
      </c>
      <c r="IG939" s="118">
        <f t="shared" si="385"/>
        <v>4.9769952307374096E-5</v>
      </c>
      <c r="IH939" s="118">
        <f t="shared" si="386"/>
        <v>8.9205228383980274E-4</v>
      </c>
      <c r="II939" s="118">
        <f t="shared" si="387"/>
        <v>4.9769952307374096E-5</v>
      </c>
      <c r="IJ939" s="118" t="str">
        <f t="shared" si="388"/>
        <v/>
      </c>
      <c r="IK939" s="118" t="str">
        <f t="shared" si="389"/>
        <v/>
      </c>
      <c r="IL939" s="118">
        <f t="shared" si="390"/>
        <v>3.9982834724208222E-104</v>
      </c>
      <c r="IM939" s="118" t="str">
        <f t="shared" si="391"/>
        <v/>
      </c>
      <c r="IN939" s="118" t="str">
        <f t="shared" si="392"/>
        <v/>
      </c>
      <c r="IO939" s="118"/>
      <c r="IP939" s="118"/>
      <c r="IQ939" s="118"/>
      <c r="IR939" s="118">
        <v>219</v>
      </c>
      <c r="IS939" s="118">
        <f t="shared" si="393"/>
        <v>-4931.9244524578953</v>
      </c>
      <c r="IT939" s="118">
        <f t="shared" si="394"/>
        <v>1.9203620008957247E-6</v>
      </c>
      <c r="IU939" s="118">
        <f t="shared" si="395"/>
        <v>8.9205228383980274E-4</v>
      </c>
      <c r="IV939" s="118">
        <f t="shared" si="396"/>
        <v>1.9203620008957247E-6</v>
      </c>
      <c r="IW939" s="118" t="str">
        <f t="shared" si="397"/>
        <v/>
      </c>
      <c r="IX939" s="118" t="str">
        <f t="shared" si="398"/>
        <v/>
      </c>
      <c r="IY939" s="118">
        <f t="shared" si="399"/>
        <v>2.5368523650673509E-26</v>
      </c>
      <c r="IZ939" s="118" t="str">
        <f t="shared" si="400"/>
        <v/>
      </c>
      <c r="JA939" s="118" t="str">
        <f t="shared" si="401"/>
        <v/>
      </c>
      <c r="JB939" s="118"/>
      <c r="JC939" s="118">
        <v>219</v>
      </c>
      <c r="JD939" s="118">
        <f t="shared" si="402"/>
        <v>-3801.2063191423658</v>
      </c>
      <c r="JE939" s="118">
        <f t="shared" si="403"/>
        <v>2.4915985912402347E-6</v>
      </c>
      <c r="JF939" s="118">
        <f t="shared" si="404"/>
        <v>8.9205228383980274E-4</v>
      </c>
      <c r="JG939" s="118">
        <f t="shared" si="405"/>
        <v>2.4915985912402347E-6</v>
      </c>
      <c r="JH939" s="118" t="str">
        <f t="shared" si="406"/>
        <v/>
      </c>
      <c r="JI939" s="118" t="str">
        <f t="shared" si="407"/>
        <v/>
      </c>
      <c r="JJ939" s="118">
        <f t="shared" si="408"/>
        <v>2.5368523650673509E-26</v>
      </c>
      <c r="JK939" s="118" t="str">
        <f t="shared" si="409"/>
        <v/>
      </c>
      <c r="JL939" s="118" t="str">
        <f t="shared" si="410"/>
        <v/>
      </c>
      <c r="JM939" s="118"/>
      <c r="JN939" s="118"/>
      <c r="JO939" s="118"/>
      <c r="JP939" s="118">
        <f t="shared" si="364"/>
        <v>1.4335999999999949</v>
      </c>
      <c r="JQ939" s="138">
        <f t="shared" si="365"/>
        <v>0.98451982935641613</v>
      </c>
      <c r="JR939" s="118">
        <f t="shared" si="366"/>
        <v>2.0534903451663311E-4</v>
      </c>
      <c r="JS939" s="118" t="str">
        <f t="shared" si="362"/>
        <v/>
      </c>
      <c r="JT939" s="119" t="str">
        <f t="shared" si="363"/>
        <v/>
      </c>
    </row>
    <row r="940" spans="209:280" ht="20.100000000000001" customHeight="1" x14ac:dyDescent="0.25">
      <c r="HA940" s="1">
        <v>220</v>
      </c>
      <c r="HB940" s="1">
        <f t="shared" si="367"/>
        <v>-49548.07628856376</v>
      </c>
      <c r="HC940" s="1">
        <f t="shared" si="368"/>
        <v>1.9330351886249632E-7</v>
      </c>
      <c r="HD940" s="1">
        <f t="shared" si="369"/>
        <v>9.0425519982233952E-4</v>
      </c>
      <c r="HE940" s="1">
        <f t="shared" si="370"/>
        <v>1.9330351886249632E-7</v>
      </c>
      <c r="HF940" s="1" t="str">
        <f t="shared" si="371"/>
        <v/>
      </c>
      <c r="HG940" s="1" t="str">
        <f t="shared" si="372"/>
        <v/>
      </c>
      <c r="HK940" s="1">
        <f t="shared" si="373"/>
        <v>5.7768629376458556E-62</v>
      </c>
      <c r="HL940" s="1" t="str">
        <f t="shared" si="374"/>
        <v/>
      </c>
      <c r="HM940" s="1" t="str">
        <f t="shared" si="375"/>
        <v/>
      </c>
      <c r="HR940" s="1">
        <v>220</v>
      </c>
      <c r="HS940" s="1">
        <f t="shared" si="376"/>
        <v>-111.73412576760188</v>
      </c>
      <c r="HT940" s="1">
        <f t="shared" si="377"/>
        <v>8.5719715741705376E-5</v>
      </c>
      <c r="HU940" s="1">
        <f t="shared" si="378"/>
        <v>9.0425519982233952E-4</v>
      </c>
      <c r="HV940" s="118">
        <f t="shared" si="379"/>
        <v>8.5719715741705376E-5</v>
      </c>
      <c r="HW940" s="118" t="str">
        <f t="shared" si="380"/>
        <v/>
      </c>
      <c r="HX940" s="118" t="str">
        <f t="shared" si="381"/>
        <v/>
      </c>
      <c r="HY940" s="118">
        <f t="shared" si="382"/>
        <v>9.3969471121221746E-18</v>
      </c>
      <c r="HZ940" s="118" t="str">
        <f t="shared" si="383"/>
        <v/>
      </c>
      <c r="IA940" s="118" t="str">
        <f t="shared" si="384"/>
        <v/>
      </c>
      <c r="IB940" s="118"/>
      <c r="IC940" s="118"/>
      <c r="ID940" s="118"/>
      <c r="IE940" s="118">
        <v>220</v>
      </c>
      <c r="IF940" s="118">
        <f t="shared" si="411"/>
        <v>-190.05349629387345</v>
      </c>
      <c r="IG940" s="118">
        <f t="shared" si="385"/>
        <v>5.0395376492505711E-5</v>
      </c>
      <c r="IH940" s="118">
        <f t="shared" si="386"/>
        <v>9.0425519982233952E-4</v>
      </c>
      <c r="II940" s="118">
        <f t="shared" si="387"/>
        <v>5.0395376492505711E-5</v>
      </c>
      <c r="IJ940" s="118" t="str">
        <f t="shared" si="388"/>
        <v/>
      </c>
      <c r="IK940" s="118" t="str">
        <f t="shared" si="389"/>
        <v/>
      </c>
      <c r="IL940" s="118">
        <f t="shared" si="390"/>
        <v>4.3588810362781425E-104</v>
      </c>
      <c r="IM940" s="118" t="str">
        <f t="shared" si="391"/>
        <v/>
      </c>
      <c r="IN940" s="118" t="str">
        <f t="shared" si="392"/>
        <v/>
      </c>
      <c r="IO940" s="118"/>
      <c r="IP940" s="118"/>
      <c r="IQ940" s="118"/>
      <c r="IR940" s="118">
        <v>220</v>
      </c>
      <c r="IS940" s="118">
        <f t="shared" si="393"/>
        <v>-4925.6095683958492</v>
      </c>
      <c r="IT940" s="118">
        <f t="shared" si="394"/>
        <v>1.9444938471982972E-6</v>
      </c>
      <c r="IU940" s="118">
        <f t="shared" si="395"/>
        <v>9.0425519982233952E-4</v>
      </c>
      <c r="IV940" s="118">
        <f t="shared" si="396"/>
        <v>1.9444938471982972E-6</v>
      </c>
      <c r="IW940" s="118" t="str">
        <f t="shared" si="397"/>
        <v/>
      </c>
      <c r="IX940" s="118" t="str">
        <f t="shared" si="398"/>
        <v/>
      </c>
      <c r="IY940" s="118">
        <f t="shared" si="399"/>
        <v>2.6410496445073916E-26</v>
      </c>
      <c r="IZ940" s="118" t="str">
        <f t="shared" si="400"/>
        <v/>
      </c>
      <c r="JA940" s="118" t="str">
        <f t="shared" si="401"/>
        <v/>
      </c>
      <c r="JB940" s="118"/>
      <c r="JC940" s="118">
        <v>220</v>
      </c>
      <c r="JD940" s="118">
        <f t="shared" si="402"/>
        <v>-3796.3392175813642</v>
      </c>
      <c r="JE940" s="118">
        <f t="shared" si="403"/>
        <v>2.5229087682919918E-6</v>
      </c>
      <c r="JF940" s="118">
        <f t="shared" si="404"/>
        <v>9.0425519982233692E-4</v>
      </c>
      <c r="JG940" s="118">
        <f t="shared" si="405"/>
        <v>2.5229087682919918E-6</v>
      </c>
      <c r="JH940" s="118" t="str">
        <f t="shared" si="406"/>
        <v/>
      </c>
      <c r="JI940" s="118" t="str">
        <f t="shared" si="407"/>
        <v/>
      </c>
      <c r="JJ940" s="118">
        <f t="shared" si="408"/>
        <v>2.6410496445073916E-26</v>
      </c>
      <c r="JK940" s="118" t="str">
        <f t="shared" si="409"/>
        <v/>
      </c>
      <c r="JL940" s="118" t="str">
        <f t="shared" si="410"/>
        <v/>
      </c>
      <c r="JM940" s="118"/>
      <c r="JN940" s="118"/>
      <c r="JO940" s="118"/>
      <c r="JP940" s="118">
        <f t="shared" si="364"/>
        <v>1.4399999999999948</v>
      </c>
      <c r="JQ940" s="138">
        <f t="shared" si="365"/>
        <v>0.9843144803218995</v>
      </c>
      <c r="JR940" s="118">
        <f t="shared" si="366"/>
        <v>2.0698001731145332E-4</v>
      </c>
      <c r="JS940" s="118" t="str">
        <f t="shared" si="362"/>
        <v/>
      </c>
      <c r="JT940" s="119" t="str">
        <f t="shared" si="363"/>
        <v/>
      </c>
    </row>
    <row r="941" spans="209:280" ht="20.100000000000001" customHeight="1" x14ac:dyDescent="0.25">
      <c r="HA941" s="1">
        <v>221</v>
      </c>
      <c r="HB941" s="1">
        <f t="shared" si="367"/>
        <v>-49484.553113834831</v>
      </c>
      <c r="HC941" s="1">
        <f t="shared" si="368"/>
        <v>1.9572949730449111E-7</v>
      </c>
      <c r="HD941" s="1">
        <f t="shared" si="369"/>
        <v>9.1661136226088601E-4</v>
      </c>
      <c r="HE941" s="1">
        <f t="shared" si="370"/>
        <v>1.9572949730449111E-7</v>
      </c>
      <c r="HF941" s="1" t="str">
        <f t="shared" si="371"/>
        <v/>
      </c>
      <c r="HG941" s="1" t="str">
        <f t="shared" si="372"/>
        <v/>
      </c>
      <c r="HK941" s="1">
        <f t="shared" si="373"/>
        <v>6.1623218077115245E-62</v>
      </c>
      <c r="HL941" s="1" t="str">
        <f t="shared" si="374"/>
        <v/>
      </c>
      <c r="HM941" s="1" t="str">
        <f t="shared" si="375"/>
        <v/>
      </c>
      <c r="HR941" s="1">
        <v>221</v>
      </c>
      <c r="HS941" s="1">
        <f t="shared" si="376"/>
        <v>-111.59087688841265</v>
      </c>
      <c r="HT941" s="1">
        <f t="shared" si="377"/>
        <v>8.6795506724026927E-5</v>
      </c>
      <c r="HU941" s="1">
        <f t="shared" si="378"/>
        <v>9.1661136226088601E-4</v>
      </c>
      <c r="HV941" s="118">
        <f t="shared" si="379"/>
        <v>8.6795506724026927E-5</v>
      </c>
      <c r="HW941" s="118" t="str">
        <f t="shared" si="380"/>
        <v/>
      </c>
      <c r="HX941" s="118" t="str">
        <f t="shared" si="381"/>
        <v/>
      </c>
      <c r="HY941" s="118">
        <f t="shared" si="382"/>
        <v>9.7153179345696578E-18</v>
      </c>
      <c r="HZ941" s="118" t="str">
        <f t="shared" si="383"/>
        <v/>
      </c>
      <c r="IA941" s="118" t="str">
        <f t="shared" si="384"/>
        <v/>
      </c>
      <c r="IB941" s="118"/>
      <c r="IC941" s="118"/>
      <c r="ID941" s="118"/>
      <c r="IE941" s="118">
        <v>221</v>
      </c>
      <c r="IF941" s="118">
        <f t="shared" si="411"/>
        <v>-189.80983796529156</v>
      </c>
      <c r="IG941" s="118">
        <f t="shared" si="385"/>
        <v>5.1027843493967772E-5</v>
      </c>
      <c r="IH941" s="118">
        <f t="shared" si="386"/>
        <v>9.1661136226088601E-4</v>
      </c>
      <c r="II941" s="118">
        <f t="shared" si="387"/>
        <v>5.1027843493967772E-5</v>
      </c>
      <c r="IJ941" s="118" t="str">
        <f t="shared" si="388"/>
        <v/>
      </c>
      <c r="IK941" s="118" t="str">
        <f t="shared" si="389"/>
        <v/>
      </c>
      <c r="IL941" s="118">
        <f t="shared" si="390"/>
        <v>4.7519241755644468E-104</v>
      </c>
      <c r="IM941" s="118" t="str">
        <f t="shared" si="391"/>
        <v/>
      </c>
      <c r="IN941" s="118" t="str">
        <f t="shared" si="392"/>
        <v/>
      </c>
      <c r="IO941" s="118"/>
      <c r="IP941" s="118"/>
      <c r="IQ941" s="118"/>
      <c r="IR941" s="118">
        <v>221</v>
      </c>
      <c r="IS941" s="118">
        <f t="shared" si="393"/>
        <v>-4919.2946843338032</v>
      </c>
      <c r="IT941" s="118">
        <f t="shared" si="394"/>
        <v>1.9688974389262374E-6</v>
      </c>
      <c r="IU941" s="118">
        <f t="shared" si="395"/>
        <v>9.1661136226088601E-4</v>
      </c>
      <c r="IV941" s="118">
        <f t="shared" si="396"/>
        <v>1.9688974389262374E-6</v>
      </c>
      <c r="IW941" s="118" t="str">
        <f t="shared" si="397"/>
        <v/>
      </c>
      <c r="IX941" s="118" t="str">
        <f t="shared" si="398"/>
        <v/>
      </c>
      <c r="IY941" s="118">
        <f t="shared" si="399"/>
        <v>2.7494826736472479E-26</v>
      </c>
      <c r="IZ941" s="118" t="str">
        <f t="shared" si="400"/>
        <v/>
      </c>
      <c r="JA941" s="118" t="str">
        <f t="shared" si="401"/>
        <v/>
      </c>
      <c r="JB941" s="118"/>
      <c r="JC941" s="118">
        <v>221</v>
      </c>
      <c r="JD941" s="118">
        <f t="shared" si="402"/>
        <v>-3791.4721160203621</v>
      </c>
      <c r="JE941" s="118">
        <f t="shared" si="403"/>
        <v>2.5545715249712953E-6</v>
      </c>
      <c r="JF941" s="118">
        <f t="shared" si="404"/>
        <v>9.1661136226088601E-4</v>
      </c>
      <c r="JG941" s="118">
        <f t="shared" si="405"/>
        <v>2.5545715249712953E-6</v>
      </c>
      <c r="JH941" s="118" t="str">
        <f t="shared" si="406"/>
        <v/>
      </c>
      <c r="JI941" s="118" t="str">
        <f t="shared" si="407"/>
        <v/>
      </c>
      <c r="JJ941" s="118">
        <f t="shared" si="408"/>
        <v>2.7494826736472479E-26</v>
      </c>
      <c r="JK941" s="118" t="str">
        <f t="shared" si="409"/>
        <v/>
      </c>
      <c r="JL941" s="118" t="str">
        <f t="shared" si="410"/>
        <v/>
      </c>
      <c r="JM941" s="118"/>
      <c r="JN941" s="118"/>
      <c r="JO941" s="118"/>
      <c r="JP941" s="118">
        <f t="shared" si="364"/>
        <v>1.4463999999999948</v>
      </c>
      <c r="JQ941" s="138">
        <f t="shared" si="365"/>
        <v>0.98410750030458805</v>
      </c>
      <c r="JR941" s="118">
        <f t="shared" si="366"/>
        <v>2.086136975933961E-4</v>
      </c>
      <c r="JS941" s="118" t="str">
        <f t="shared" si="362"/>
        <v/>
      </c>
      <c r="JT941" s="119" t="str">
        <f t="shared" si="363"/>
        <v/>
      </c>
    </row>
    <row r="942" spans="209:280" ht="20.100000000000001" customHeight="1" x14ac:dyDescent="0.25">
      <c r="HA942" s="1">
        <v>222</v>
      </c>
      <c r="HB942" s="1">
        <f t="shared" si="367"/>
        <v>-49421.029939105902</v>
      </c>
      <c r="HC942" s="1">
        <f t="shared" si="368"/>
        <v>1.9818275106851765E-7</v>
      </c>
      <c r="HD942" s="1">
        <f t="shared" si="369"/>
        <v>9.2912249547306384E-4</v>
      </c>
      <c r="HE942" s="1">
        <f t="shared" si="370"/>
        <v>1.9818275106851765E-7</v>
      </c>
      <c r="HF942" s="1" t="str">
        <f t="shared" si="371"/>
        <v/>
      </c>
      <c r="HG942" s="1" t="str">
        <f t="shared" si="372"/>
        <v/>
      </c>
      <c r="HK942" s="1">
        <f t="shared" si="373"/>
        <v>6.5733950916219336E-62</v>
      </c>
      <c r="HL942" s="1" t="str">
        <f t="shared" si="374"/>
        <v/>
      </c>
      <c r="HM942" s="1" t="str">
        <f t="shared" si="375"/>
        <v/>
      </c>
      <c r="HR942" s="1">
        <v>222</v>
      </c>
      <c r="HS942" s="1">
        <f t="shared" si="376"/>
        <v>-111.44762800922341</v>
      </c>
      <c r="HT942" s="1">
        <f t="shared" si="377"/>
        <v>8.7883392844942529E-5</v>
      </c>
      <c r="HU942" s="1">
        <f t="shared" si="378"/>
        <v>9.2912249547306633E-4</v>
      </c>
      <c r="HV942" s="118">
        <f t="shared" si="379"/>
        <v>8.7883392844942529E-5</v>
      </c>
      <c r="HW942" s="118" t="str">
        <f t="shared" si="380"/>
        <v/>
      </c>
      <c r="HX942" s="118" t="str">
        <f t="shared" si="381"/>
        <v/>
      </c>
      <c r="HY942" s="118">
        <f t="shared" si="382"/>
        <v>1.0044314526539381E-17</v>
      </c>
      <c r="HZ942" s="118" t="str">
        <f t="shared" si="383"/>
        <v/>
      </c>
      <c r="IA942" s="118" t="str">
        <f t="shared" si="384"/>
        <v/>
      </c>
      <c r="IB942" s="118"/>
      <c r="IC942" s="118"/>
      <c r="ID942" s="118"/>
      <c r="IE942" s="118">
        <v>222</v>
      </c>
      <c r="IF942" s="118">
        <f t="shared" si="411"/>
        <v>-189.56617963670968</v>
      </c>
      <c r="IG942" s="118">
        <f t="shared" si="385"/>
        <v>5.166742133402624E-5</v>
      </c>
      <c r="IH942" s="118">
        <f t="shared" si="386"/>
        <v>9.2912249547306384E-4</v>
      </c>
      <c r="II942" s="118">
        <f t="shared" si="387"/>
        <v>5.166742133402624E-5</v>
      </c>
      <c r="IJ942" s="118" t="str">
        <f t="shared" si="388"/>
        <v/>
      </c>
      <c r="IK942" s="118" t="str">
        <f t="shared" si="389"/>
        <v/>
      </c>
      <c r="IL942" s="118">
        <f t="shared" si="390"/>
        <v>5.1803253845970882E-104</v>
      </c>
      <c r="IM942" s="118" t="str">
        <f t="shared" si="391"/>
        <v/>
      </c>
      <c r="IN942" s="118" t="str">
        <f t="shared" si="392"/>
        <v/>
      </c>
      <c r="IO942" s="118"/>
      <c r="IP942" s="118"/>
      <c r="IQ942" s="118"/>
      <c r="IR942" s="118">
        <v>222</v>
      </c>
      <c r="IS942" s="118">
        <f t="shared" si="393"/>
        <v>-4912.9798002717571</v>
      </c>
      <c r="IT942" s="118">
        <f t="shared" si="394"/>
        <v>1.9935754007028107E-6</v>
      </c>
      <c r="IU942" s="118">
        <f t="shared" si="395"/>
        <v>9.2912249547306384E-4</v>
      </c>
      <c r="IV942" s="118">
        <f t="shared" si="396"/>
        <v>1.9935754007028107E-6</v>
      </c>
      <c r="IW942" s="118" t="str">
        <f t="shared" si="397"/>
        <v/>
      </c>
      <c r="IX942" s="118" t="str">
        <f t="shared" si="398"/>
        <v/>
      </c>
      <c r="IY942" s="118">
        <f t="shared" si="399"/>
        <v>2.8623218177273121E-26</v>
      </c>
      <c r="IZ942" s="118" t="str">
        <f t="shared" si="400"/>
        <v/>
      </c>
      <c r="JA942" s="118" t="str">
        <f t="shared" si="401"/>
        <v/>
      </c>
      <c r="JB942" s="118"/>
      <c r="JC942" s="118">
        <v>222</v>
      </c>
      <c r="JD942" s="118">
        <f t="shared" si="402"/>
        <v>-3786.6050144593601</v>
      </c>
      <c r="JE942" s="118">
        <f t="shared" si="403"/>
        <v>2.5865902666296487E-6</v>
      </c>
      <c r="JF942" s="118">
        <f t="shared" si="404"/>
        <v>9.2912249547306633E-4</v>
      </c>
      <c r="JG942" s="118">
        <f t="shared" si="405"/>
        <v>2.5865902666296487E-6</v>
      </c>
      <c r="JH942" s="118" t="str">
        <f t="shared" si="406"/>
        <v/>
      </c>
      <c r="JI942" s="118" t="str">
        <f t="shared" si="407"/>
        <v/>
      </c>
      <c r="JJ942" s="118">
        <f t="shared" si="408"/>
        <v>2.8623218177273121E-26</v>
      </c>
      <c r="JK942" s="118" t="str">
        <f t="shared" si="409"/>
        <v/>
      </c>
      <c r="JL942" s="118" t="str">
        <f t="shared" si="410"/>
        <v/>
      </c>
      <c r="JM942" s="118"/>
      <c r="JN942" s="118"/>
      <c r="JO942" s="118"/>
      <c r="JP942" s="118">
        <f t="shared" si="364"/>
        <v>1.4527999999999948</v>
      </c>
      <c r="JQ942" s="138">
        <f t="shared" si="365"/>
        <v>0.98389888660699465</v>
      </c>
      <c r="JR942" s="118">
        <f t="shared" si="366"/>
        <v>2.1025002645935764E-4</v>
      </c>
      <c r="JS942" s="118" t="str">
        <f t="shared" si="362"/>
        <v/>
      </c>
      <c r="JT942" s="119" t="str">
        <f t="shared" si="363"/>
        <v/>
      </c>
    </row>
    <row r="943" spans="209:280" ht="20.100000000000001" customHeight="1" x14ac:dyDescent="0.25">
      <c r="HA943" s="1">
        <v>223</v>
      </c>
      <c r="HB943" s="1">
        <f t="shared" si="367"/>
        <v>-49357.506764376973</v>
      </c>
      <c r="HC943" s="1">
        <f t="shared" si="368"/>
        <v>2.0066354302523945E-7</v>
      </c>
      <c r="HD943" s="1">
        <f t="shared" si="369"/>
        <v>9.4179034041274494E-4</v>
      </c>
      <c r="HE943" s="1">
        <f t="shared" si="370"/>
        <v>2.0066354302523945E-7</v>
      </c>
      <c r="HF943" s="1" t="str">
        <f t="shared" si="371"/>
        <v/>
      </c>
      <c r="HG943" s="1" t="str">
        <f t="shared" si="372"/>
        <v/>
      </c>
      <c r="HK943" s="1">
        <f t="shared" si="373"/>
        <v>7.0117778707457869E-62</v>
      </c>
      <c r="HL943" s="1" t="str">
        <f t="shared" si="374"/>
        <v/>
      </c>
      <c r="HM943" s="1" t="str">
        <f t="shared" si="375"/>
        <v/>
      </c>
      <c r="HR943" s="1">
        <v>223</v>
      </c>
      <c r="HS943" s="1">
        <f t="shared" si="376"/>
        <v>-111.30437913003418</v>
      </c>
      <c r="HT943" s="1">
        <f t="shared" si="377"/>
        <v>8.8983490673455099E-5</v>
      </c>
      <c r="HU943" s="1">
        <f t="shared" si="378"/>
        <v>9.4179034041274494E-4</v>
      </c>
      <c r="HV943" s="118">
        <f t="shared" si="379"/>
        <v>8.8983490673455099E-5</v>
      </c>
      <c r="HW943" s="118" t="str">
        <f t="shared" si="380"/>
        <v/>
      </c>
      <c r="HX943" s="118" t="str">
        <f t="shared" si="381"/>
        <v/>
      </c>
      <c r="HY943" s="118">
        <f t="shared" si="382"/>
        <v>1.0384286009819138E-17</v>
      </c>
      <c r="HZ943" s="118" t="str">
        <f t="shared" si="383"/>
        <v/>
      </c>
      <c r="IA943" s="118" t="str">
        <f t="shared" si="384"/>
        <v/>
      </c>
      <c r="IB943" s="118"/>
      <c r="IC943" s="118"/>
      <c r="ID943" s="118"/>
      <c r="IE943" s="118">
        <v>223</v>
      </c>
      <c r="IF943" s="118">
        <f t="shared" si="411"/>
        <v>-189.32252130812779</v>
      </c>
      <c r="IG943" s="118">
        <f t="shared" si="385"/>
        <v>5.2314178544625727E-5</v>
      </c>
      <c r="IH943" s="118">
        <f t="shared" si="386"/>
        <v>9.4179034041274494E-4</v>
      </c>
      <c r="II943" s="118">
        <f t="shared" si="387"/>
        <v>5.2314178544625727E-5</v>
      </c>
      <c r="IJ943" s="118" t="str">
        <f t="shared" si="388"/>
        <v/>
      </c>
      <c r="IK943" s="118" t="str">
        <f t="shared" si="389"/>
        <v/>
      </c>
      <c r="IL943" s="118">
        <f t="shared" si="390"/>
        <v>5.6472579801231651E-104</v>
      </c>
      <c r="IM943" s="118" t="str">
        <f t="shared" si="391"/>
        <v/>
      </c>
      <c r="IN943" s="118" t="str">
        <f t="shared" si="392"/>
        <v/>
      </c>
      <c r="IO943" s="118"/>
      <c r="IP943" s="118"/>
      <c r="IQ943" s="118"/>
      <c r="IR943" s="118">
        <v>223</v>
      </c>
      <c r="IS943" s="118">
        <f t="shared" si="393"/>
        <v>-4906.664916209711</v>
      </c>
      <c r="IT943" s="118">
        <f t="shared" si="394"/>
        <v>2.0185303768171186E-6</v>
      </c>
      <c r="IU943" s="118">
        <f t="shared" si="395"/>
        <v>9.4179034041274689E-4</v>
      </c>
      <c r="IV943" s="118">
        <f t="shared" si="396"/>
        <v>2.0185303768171186E-6</v>
      </c>
      <c r="IW943" s="118" t="str">
        <f t="shared" si="397"/>
        <v/>
      </c>
      <c r="IX943" s="118" t="str">
        <f t="shared" si="398"/>
        <v/>
      </c>
      <c r="IY943" s="118">
        <f t="shared" si="399"/>
        <v>2.9797442193878503E-26</v>
      </c>
      <c r="IZ943" s="118" t="str">
        <f t="shared" si="400"/>
        <v/>
      </c>
      <c r="JA943" s="118" t="str">
        <f t="shared" si="401"/>
        <v/>
      </c>
      <c r="JB943" s="118"/>
      <c r="JC943" s="118">
        <v>223</v>
      </c>
      <c r="JD943" s="118">
        <f t="shared" si="402"/>
        <v>-3781.7379128983584</v>
      </c>
      <c r="JE943" s="118">
        <f t="shared" si="403"/>
        <v>2.6189684241342353E-6</v>
      </c>
      <c r="JF943" s="118">
        <f t="shared" si="404"/>
        <v>9.4179034041274494E-4</v>
      </c>
      <c r="JG943" s="118">
        <f t="shared" si="405"/>
        <v>2.6189684241342353E-6</v>
      </c>
      <c r="JH943" s="118" t="str">
        <f t="shared" si="406"/>
        <v/>
      </c>
      <c r="JI943" s="118" t="str">
        <f t="shared" si="407"/>
        <v/>
      </c>
      <c r="JJ943" s="118">
        <f t="shared" si="408"/>
        <v>2.9797442193878503E-26</v>
      </c>
      <c r="JK943" s="118" t="str">
        <f t="shared" si="409"/>
        <v/>
      </c>
      <c r="JL943" s="118" t="str">
        <f t="shared" si="410"/>
        <v/>
      </c>
      <c r="JM943" s="118"/>
      <c r="JN943" s="118"/>
      <c r="JO943" s="118"/>
      <c r="JP943" s="118">
        <f t="shared" si="364"/>
        <v>1.4591999999999947</v>
      </c>
      <c r="JQ943" s="138">
        <f t="shared" si="365"/>
        <v>0.98368863658053529</v>
      </c>
      <c r="JR943" s="118">
        <f t="shared" si="366"/>
        <v>2.1188895515755757E-4</v>
      </c>
      <c r="JS943" s="118" t="str">
        <f t="shared" si="362"/>
        <v/>
      </c>
      <c r="JT943" s="119" t="str">
        <f t="shared" si="363"/>
        <v/>
      </c>
    </row>
    <row r="944" spans="209:280" ht="20.100000000000001" customHeight="1" x14ac:dyDescent="0.25">
      <c r="HA944" s="1">
        <v>224</v>
      </c>
      <c r="HB944" s="1">
        <f t="shared" si="367"/>
        <v>-49293.983589648044</v>
      </c>
      <c r="HC944" s="1">
        <f t="shared" si="368"/>
        <v>2.0317213800788986E-7</v>
      </c>
      <c r="HD944" s="1">
        <f t="shared" si="369"/>
        <v>9.5461665479446836E-4</v>
      </c>
      <c r="HE944" s="1">
        <f t="shared" si="370"/>
        <v>2.0317213800788986E-7</v>
      </c>
      <c r="HF944" s="1" t="str">
        <f t="shared" si="371"/>
        <v/>
      </c>
      <c r="HG944" s="1" t="str">
        <f t="shared" si="372"/>
        <v/>
      </c>
      <c r="HK944" s="1">
        <f t="shared" si="373"/>
        <v>7.4792769321247616E-62</v>
      </c>
      <c r="HL944" s="1" t="str">
        <f t="shared" si="374"/>
        <v/>
      </c>
      <c r="HM944" s="1" t="str">
        <f t="shared" si="375"/>
        <v/>
      </c>
      <c r="HR944" s="1">
        <v>224</v>
      </c>
      <c r="HS944" s="1">
        <f t="shared" si="376"/>
        <v>-111.16113025084495</v>
      </c>
      <c r="HT944" s="1">
        <f t="shared" si="377"/>
        <v>9.0095917648862737E-5</v>
      </c>
      <c r="HU944" s="1">
        <f t="shared" si="378"/>
        <v>9.5461665479446836E-4</v>
      </c>
      <c r="HV944" s="118">
        <f t="shared" si="379"/>
        <v>9.0095917648862737E-5</v>
      </c>
      <c r="HW944" s="118" t="str">
        <f t="shared" si="380"/>
        <v/>
      </c>
      <c r="HX944" s="118" t="str">
        <f t="shared" si="381"/>
        <v/>
      </c>
      <c r="HY944" s="118">
        <f t="shared" si="382"/>
        <v>1.073559279015759E-17</v>
      </c>
      <c r="HZ944" s="118" t="str">
        <f t="shared" si="383"/>
        <v/>
      </c>
      <c r="IA944" s="118" t="str">
        <f t="shared" si="384"/>
        <v/>
      </c>
      <c r="IB944" s="118"/>
      <c r="IC944" s="118"/>
      <c r="ID944" s="118"/>
      <c r="IE944" s="118">
        <v>224</v>
      </c>
      <c r="IF944" s="118">
        <f t="shared" si="411"/>
        <v>-189.07886297954587</v>
      </c>
      <c r="IG944" s="118">
        <f t="shared" si="385"/>
        <v>5.2968184169364646E-5</v>
      </c>
      <c r="IH944" s="118">
        <f t="shared" si="386"/>
        <v>9.5461665479447085E-4</v>
      </c>
      <c r="II944" s="118">
        <f t="shared" si="387"/>
        <v>5.2968184169364646E-5</v>
      </c>
      <c r="IJ944" s="118" t="str">
        <f t="shared" si="388"/>
        <v/>
      </c>
      <c r="IK944" s="118" t="str">
        <f t="shared" si="389"/>
        <v/>
      </c>
      <c r="IL944" s="118">
        <f t="shared" si="390"/>
        <v>6.1561794030562339E-104</v>
      </c>
      <c r="IM944" s="118" t="str">
        <f t="shared" si="391"/>
        <v/>
      </c>
      <c r="IN944" s="118" t="str">
        <f t="shared" si="392"/>
        <v/>
      </c>
      <c r="IO944" s="118"/>
      <c r="IP944" s="118"/>
      <c r="IQ944" s="118"/>
      <c r="IR944" s="118">
        <v>224</v>
      </c>
      <c r="IS944" s="118">
        <f t="shared" si="393"/>
        <v>-4900.3500321476658</v>
      </c>
      <c r="IT944" s="118">
        <f t="shared" si="394"/>
        <v>2.0437650313002843E-6</v>
      </c>
      <c r="IU944" s="118">
        <f t="shared" si="395"/>
        <v>9.5461665479446662E-4</v>
      </c>
      <c r="IV944" s="118">
        <f t="shared" si="396"/>
        <v>2.0437650313002843E-6</v>
      </c>
      <c r="IW944" s="118" t="str">
        <f t="shared" si="397"/>
        <v/>
      </c>
      <c r="IX944" s="118" t="str">
        <f t="shared" si="398"/>
        <v/>
      </c>
      <c r="IY944" s="118">
        <f t="shared" si="399"/>
        <v>3.1019340652448934E-26</v>
      </c>
      <c r="IZ944" s="118" t="str">
        <f t="shared" si="400"/>
        <v/>
      </c>
      <c r="JA944" s="118" t="str">
        <f t="shared" si="401"/>
        <v/>
      </c>
      <c r="JB944" s="118"/>
      <c r="JC944" s="118">
        <v>224</v>
      </c>
      <c r="JD944" s="118">
        <f t="shared" si="402"/>
        <v>-3776.8708113373568</v>
      </c>
      <c r="JE944" s="118">
        <f t="shared" si="403"/>
        <v>2.6517094539668274E-6</v>
      </c>
      <c r="JF944" s="118">
        <f t="shared" si="404"/>
        <v>9.5461665479446836E-4</v>
      </c>
      <c r="JG944" s="118">
        <f t="shared" si="405"/>
        <v>2.6517094539668274E-6</v>
      </c>
      <c r="JH944" s="118" t="str">
        <f t="shared" si="406"/>
        <v/>
      </c>
      <c r="JI944" s="118" t="str">
        <f t="shared" si="407"/>
        <v/>
      </c>
      <c r="JJ944" s="118">
        <f t="shared" si="408"/>
        <v>3.1019340652448934E-26</v>
      </c>
      <c r="JK944" s="118" t="str">
        <f t="shared" si="409"/>
        <v/>
      </c>
      <c r="JL944" s="118" t="str">
        <f t="shared" si="410"/>
        <v/>
      </c>
      <c r="JM944" s="118"/>
      <c r="JN944" s="118"/>
      <c r="JO944" s="118"/>
      <c r="JP944" s="118">
        <f t="shared" si="364"/>
        <v>1.4655999999999947</v>
      </c>
      <c r="JQ944" s="138">
        <f t="shared" si="365"/>
        <v>0.98347674762537773</v>
      </c>
      <c r="JR944" s="118">
        <f t="shared" si="366"/>
        <v>2.1353043508975933E-4</v>
      </c>
      <c r="JS944" s="118" t="str">
        <f t="shared" si="362"/>
        <v/>
      </c>
      <c r="JT944" s="119" t="str">
        <f t="shared" si="363"/>
        <v/>
      </c>
    </row>
    <row r="945" spans="209:280" ht="20.100000000000001" customHeight="1" x14ac:dyDescent="0.25">
      <c r="HA945" s="1">
        <v>225</v>
      </c>
      <c r="HB945" s="1">
        <f t="shared" si="367"/>
        <v>-49230.460414919115</v>
      </c>
      <c r="HC945" s="1">
        <f t="shared" si="368"/>
        <v>2.0570880281978377E-7</v>
      </c>
      <c r="HD945" s="1">
        <f t="shared" si="369"/>
        <v>9.676032132183561E-4</v>
      </c>
      <c r="HE945" s="1">
        <f t="shared" si="370"/>
        <v>2.0570880281978377E-7</v>
      </c>
      <c r="HF945" s="1" t="str">
        <f t="shared" si="371"/>
        <v/>
      </c>
      <c r="HG945" s="1" t="str">
        <f t="shared" si="372"/>
        <v/>
      </c>
      <c r="HK945" s="1">
        <f t="shared" si="373"/>
        <v>7.9778180986907263E-62</v>
      </c>
      <c r="HL945" s="1" t="str">
        <f t="shared" si="374"/>
        <v/>
      </c>
      <c r="HM945" s="1" t="str">
        <f t="shared" si="375"/>
        <v/>
      </c>
      <c r="HR945" s="1">
        <v>225</v>
      </c>
      <c r="HS945" s="1">
        <f t="shared" si="376"/>
        <v>-111.0178813716557</v>
      </c>
      <c r="HT945" s="1">
        <f t="shared" si="377"/>
        <v>9.1220792084088122E-5</v>
      </c>
      <c r="HU945" s="1">
        <f t="shared" si="378"/>
        <v>9.676032132183561E-4</v>
      </c>
      <c r="HV945" s="118">
        <f t="shared" si="379"/>
        <v>9.1220792084088122E-5</v>
      </c>
      <c r="HW945" s="118" t="str">
        <f t="shared" si="380"/>
        <v/>
      </c>
      <c r="HX945" s="118" t="str">
        <f t="shared" si="381"/>
        <v/>
      </c>
      <c r="HY945" s="118">
        <f t="shared" si="382"/>
        <v>1.109860691573958E-17</v>
      </c>
      <c r="HZ945" s="118" t="str">
        <f t="shared" si="383"/>
        <v/>
      </c>
      <c r="IA945" s="118" t="str">
        <f t="shared" si="384"/>
        <v/>
      </c>
      <c r="IB945" s="118"/>
      <c r="IC945" s="118"/>
      <c r="ID945" s="118"/>
      <c r="IE945" s="118">
        <v>225</v>
      </c>
      <c r="IF945" s="118">
        <f t="shared" si="411"/>
        <v>-188.83520465096399</v>
      </c>
      <c r="IG945" s="118">
        <f t="shared" si="385"/>
        <v>5.3629507765452932E-5</v>
      </c>
      <c r="IH945" s="118">
        <f t="shared" si="386"/>
        <v>9.676032132183561E-4</v>
      </c>
      <c r="II945" s="118">
        <f t="shared" si="387"/>
        <v>5.3629507765452932E-5</v>
      </c>
      <c r="IJ945" s="118" t="str">
        <f t="shared" si="388"/>
        <v/>
      </c>
      <c r="IK945" s="118" t="str">
        <f t="shared" si="389"/>
        <v/>
      </c>
      <c r="IL945" s="118">
        <f t="shared" si="390"/>
        <v>6.7108565969778964E-104</v>
      </c>
      <c r="IM945" s="118" t="str">
        <f t="shared" si="391"/>
        <v/>
      </c>
      <c r="IN945" s="118" t="str">
        <f t="shared" si="392"/>
        <v/>
      </c>
      <c r="IO945" s="118"/>
      <c r="IP945" s="118"/>
      <c r="IQ945" s="118"/>
      <c r="IR945" s="118">
        <v>225</v>
      </c>
      <c r="IS945" s="118">
        <f t="shared" si="393"/>
        <v>-4894.0351480856189</v>
      </c>
      <c r="IT945" s="118">
        <f t="shared" si="394"/>
        <v>2.069282048001057E-6</v>
      </c>
      <c r="IU945" s="118">
        <f t="shared" si="395"/>
        <v>9.676032132183561E-4</v>
      </c>
      <c r="IV945" s="118">
        <f t="shared" si="396"/>
        <v>2.069282048001057E-6</v>
      </c>
      <c r="IW945" s="118" t="str">
        <f t="shared" si="397"/>
        <v/>
      </c>
      <c r="IX945" s="118" t="str">
        <f t="shared" si="398"/>
        <v/>
      </c>
      <c r="IY945" s="118">
        <f t="shared" si="399"/>
        <v>3.2290828628290769E-26</v>
      </c>
      <c r="IZ945" s="118" t="str">
        <f t="shared" si="400"/>
        <v/>
      </c>
      <c r="JA945" s="118" t="str">
        <f t="shared" si="401"/>
        <v/>
      </c>
      <c r="JB945" s="118"/>
      <c r="JC945" s="118">
        <v>225</v>
      </c>
      <c r="JD945" s="118">
        <f t="shared" si="402"/>
        <v>-3772.0037097763552</v>
      </c>
      <c r="JE945" s="118">
        <f t="shared" si="403"/>
        <v>2.6848168383217717E-6</v>
      </c>
      <c r="JF945" s="118">
        <f t="shared" si="404"/>
        <v>9.676032132183561E-4</v>
      </c>
      <c r="JG945" s="118">
        <f t="shared" si="405"/>
        <v>2.6848168383217717E-6</v>
      </c>
      <c r="JH945" s="118" t="str">
        <f t="shared" si="406"/>
        <v/>
      </c>
      <c r="JI945" s="118" t="str">
        <f t="shared" si="407"/>
        <v/>
      </c>
      <c r="JJ945" s="118">
        <f t="shared" si="408"/>
        <v>3.2290828628290769E-26</v>
      </c>
      <c r="JK945" s="118" t="str">
        <f t="shared" si="409"/>
        <v/>
      </c>
      <c r="JL945" s="118" t="str">
        <f t="shared" si="410"/>
        <v/>
      </c>
      <c r="JM945" s="118"/>
      <c r="JN945" s="118"/>
      <c r="JO945" s="118"/>
      <c r="JP945" s="118">
        <f t="shared" si="364"/>
        <v>1.4719999999999946</v>
      </c>
      <c r="JQ945" s="138">
        <f t="shared" si="365"/>
        <v>0.98326321719028797</v>
      </c>
      <c r="JR945" s="118">
        <f t="shared" si="366"/>
        <v>2.1517441781160329E-4</v>
      </c>
      <c r="JS945" s="118" t="str">
        <f t="shared" si="362"/>
        <v/>
      </c>
      <c r="JT945" s="119" t="str">
        <f t="shared" si="363"/>
        <v/>
      </c>
    </row>
    <row r="946" spans="209:280" ht="20.100000000000001" customHeight="1" x14ac:dyDescent="0.25">
      <c r="HA946" s="1">
        <v>226</v>
      </c>
      <c r="HB946" s="1">
        <f t="shared" si="367"/>
        <v>-49166.937240190193</v>
      </c>
      <c r="HC946" s="1">
        <f t="shared" si="368"/>
        <v>2.0827380624176328E-7</v>
      </c>
      <c r="HD946" s="1">
        <f t="shared" si="369"/>
        <v>9.807518072954941E-4</v>
      </c>
      <c r="HE946" s="1">
        <f t="shared" si="370"/>
        <v>2.0827380624176328E-7</v>
      </c>
      <c r="HF946" s="1" t="str">
        <f t="shared" si="371"/>
        <v/>
      </c>
      <c r="HG946" s="1" t="str">
        <f t="shared" si="372"/>
        <v/>
      </c>
      <c r="HK946" s="1">
        <f t="shared" si="373"/>
        <v>8.5094540384349534E-62</v>
      </c>
      <c r="HL946" s="1" t="str">
        <f t="shared" si="374"/>
        <v/>
      </c>
      <c r="HM946" s="1" t="str">
        <f t="shared" si="375"/>
        <v/>
      </c>
      <c r="HR946" s="1">
        <v>226</v>
      </c>
      <c r="HS946" s="1">
        <f t="shared" si="376"/>
        <v>-110.87463249246647</v>
      </c>
      <c r="HT946" s="1">
        <f t="shared" si="377"/>
        <v>9.2358233168981274E-5</v>
      </c>
      <c r="HU946" s="1">
        <f t="shared" si="378"/>
        <v>9.807518072954941E-4</v>
      </c>
      <c r="HV946" s="118">
        <f t="shared" si="379"/>
        <v>9.2358233168981274E-5</v>
      </c>
      <c r="HW946" s="118" t="str">
        <f t="shared" si="380"/>
        <v/>
      </c>
      <c r="HX946" s="118" t="str">
        <f t="shared" si="381"/>
        <v/>
      </c>
      <c r="HY946" s="118">
        <f t="shared" si="382"/>
        <v>1.1473712446842044E-17</v>
      </c>
      <c r="HZ946" s="118" t="str">
        <f t="shared" si="383"/>
        <v/>
      </c>
      <c r="IA946" s="118" t="str">
        <f t="shared" si="384"/>
        <v/>
      </c>
      <c r="IB946" s="118"/>
      <c r="IC946" s="118"/>
      <c r="ID946" s="118"/>
      <c r="IE946" s="118">
        <v>226</v>
      </c>
      <c r="IF946" s="118">
        <f t="shared" si="411"/>
        <v>-188.5915463223821</v>
      </c>
      <c r="IG946" s="118">
        <f t="shared" si="385"/>
        <v>5.4298219405654338E-5</v>
      </c>
      <c r="IH946" s="118">
        <f t="shared" si="386"/>
        <v>9.807518072954941E-4</v>
      </c>
      <c r="II946" s="118">
        <f t="shared" si="387"/>
        <v>5.4298219405654338E-5</v>
      </c>
      <c r="IJ946" s="118" t="str">
        <f t="shared" si="388"/>
        <v/>
      </c>
      <c r="IK946" s="118" t="str">
        <f t="shared" si="389"/>
        <v/>
      </c>
      <c r="IL946" s="118">
        <f t="shared" si="390"/>
        <v>7.3153936480587786E-104</v>
      </c>
      <c r="IM946" s="118" t="str">
        <f t="shared" si="391"/>
        <v/>
      </c>
      <c r="IN946" s="118" t="str">
        <f t="shared" si="392"/>
        <v/>
      </c>
      <c r="IO946" s="118"/>
      <c r="IP946" s="118"/>
      <c r="IQ946" s="118"/>
      <c r="IR946" s="118">
        <v>226</v>
      </c>
      <c r="IS946" s="118">
        <f t="shared" si="393"/>
        <v>-4887.7202640235737</v>
      </c>
      <c r="IT946" s="118">
        <f t="shared" si="394"/>
        <v>2.0950841306606576E-6</v>
      </c>
      <c r="IU946" s="118">
        <f t="shared" si="395"/>
        <v>9.807518072954941E-4</v>
      </c>
      <c r="IV946" s="118">
        <f t="shared" si="396"/>
        <v>2.0950841306606576E-6</v>
      </c>
      <c r="IW946" s="118" t="str">
        <f t="shared" si="397"/>
        <v/>
      </c>
      <c r="IX946" s="118" t="str">
        <f t="shared" si="398"/>
        <v/>
      </c>
      <c r="IY946" s="118">
        <f t="shared" si="399"/>
        <v>3.3613897282853949E-26</v>
      </c>
      <c r="IZ946" s="118" t="str">
        <f t="shared" si="400"/>
        <v/>
      </c>
      <c r="JA946" s="118" t="str">
        <f t="shared" si="401"/>
        <v/>
      </c>
      <c r="JB946" s="118"/>
      <c r="JC946" s="118">
        <v>226</v>
      </c>
      <c r="JD946" s="118">
        <f t="shared" si="402"/>
        <v>-3767.1366082153536</v>
      </c>
      <c r="JE946" s="118">
        <f t="shared" si="403"/>
        <v>2.7182940852032184E-6</v>
      </c>
      <c r="JF946" s="118">
        <f t="shared" si="404"/>
        <v>9.807518072954941E-4</v>
      </c>
      <c r="JG946" s="118">
        <f t="shared" si="405"/>
        <v>2.7182940852032184E-6</v>
      </c>
      <c r="JH946" s="118" t="str">
        <f t="shared" si="406"/>
        <v/>
      </c>
      <c r="JI946" s="118" t="str">
        <f t="shared" si="407"/>
        <v/>
      </c>
      <c r="JJ946" s="118">
        <f t="shared" si="408"/>
        <v>3.3613897282853949E-26</v>
      </c>
      <c r="JK946" s="118" t="str">
        <f t="shared" si="409"/>
        <v/>
      </c>
      <c r="JL946" s="118" t="str">
        <f t="shared" si="410"/>
        <v/>
      </c>
      <c r="JM946" s="118"/>
      <c r="JN946" s="118"/>
      <c r="JO946" s="118"/>
      <c r="JP946" s="118">
        <f t="shared" si="364"/>
        <v>1.4783999999999946</v>
      </c>
      <c r="JQ946" s="138">
        <f t="shared" si="365"/>
        <v>0.98304804277247637</v>
      </c>
      <c r="JR946" s="118">
        <f t="shared" si="366"/>
        <v>2.1682085503416104E-4</v>
      </c>
      <c r="JS946" s="118" t="str">
        <f t="shared" si="362"/>
        <v/>
      </c>
      <c r="JT946" s="119" t="str">
        <f t="shared" si="363"/>
        <v/>
      </c>
    </row>
    <row r="947" spans="209:280" ht="20.100000000000001" customHeight="1" x14ac:dyDescent="0.25">
      <c r="HA947" s="1">
        <v>227</v>
      </c>
      <c r="HB947" s="1">
        <f t="shared" si="367"/>
        <v>-49103.414065461264</v>
      </c>
      <c r="HC947" s="1">
        <f t="shared" si="368"/>
        <v>2.1086741903958226E-7</v>
      </c>
      <c r="HD947" s="1">
        <f t="shared" si="369"/>
        <v>9.9406424577378459E-4</v>
      </c>
      <c r="HE947" s="1">
        <f t="shared" si="370"/>
        <v>2.1086741903958226E-7</v>
      </c>
      <c r="HF947" s="1" t="str">
        <f t="shared" si="371"/>
        <v/>
      </c>
      <c r="HG947" s="1" t="str">
        <f t="shared" si="372"/>
        <v/>
      </c>
      <c r="HK947" s="1">
        <f t="shared" si="373"/>
        <v>9.0763725836844121E-62</v>
      </c>
      <c r="HL947" s="1" t="str">
        <f t="shared" si="374"/>
        <v/>
      </c>
      <c r="HM947" s="1" t="str">
        <f t="shared" si="375"/>
        <v/>
      </c>
      <c r="HR947" s="1">
        <v>227</v>
      </c>
      <c r="HS947" s="1">
        <f t="shared" si="376"/>
        <v>-110.73138361327725</v>
      </c>
      <c r="HT947" s="1">
        <f t="shared" si="377"/>
        <v>9.3508360973593071E-5</v>
      </c>
      <c r="HU947" s="1">
        <f t="shared" si="378"/>
        <v>9.9406424577378459E-4</v>
      </c>
      <c r="HV947" s="118">
        <f t="shared" si="379"/>
        <v>9.3508360973593071E-5</v>
      </c>
      <c r="HW947" s="118" t="str">
        <f t="shared" si="380"/>
        <v/>
      </c>
      <c r="HX947" s="118" t="str">
        <f t="shared" si="381"/>
        <v/>
      </c>
      <c r="HY947" s="118">
        <f t="shared" si="382"/>
        <v>1.1861305837018438E-17</v>
      </c>
      <c r="HZ947" s="118" t="str">
        <f t="shared" si="383"/>
        <v/>
      </c>
      <c r="IA947" s="118" t="str">
        <f t="shared" si="384"/>
        <v/>
      </c>
      <c r="IB947" s="118"/>
      <c r="IC947" s="118"/>
      <c r="ID947" s="118"/>
      <c r="IE947" s="118">
        <v>227</v>
      </c>
      <c r="IF947" s="118">
        <f t="shared" si="411"/>
        <v>-188.34788799380021</v>
      </c>
      <c r="IG947" s="118">
        <f t="shared" si="385"/>
        <v>5.497438968021015E-5</v>
      </c>
      <c r="IH947" s="118">
        <f t="shared" si="386"/>
        <v>9.9406424577378654E-4</v>
      </c>
      <c r="II947" s="118">
        <f t="shared" si="387"/>
        <v>5.497438968021015E-5</v>
      </c>
      <c r="IJ947" s="118" t="str">
        <f t="shared" si="388"/>
        <v/>
      </c>
      <c r="IK947" s="118" t="str">
        <f t="shared" si="389"/>
        <v/>
      </c>
      <c r="IL947" s="118">
        <f t="shared" si="390"/>
        <v>7.9742618874110141E-104</v>
      </c>
      <c r="IM947" s="118" t="str">
        <f t="shared" si="391"/>
        <v/>
      </c>
      <c r="IN947" s="118" t="str">
        <f t="shared" si="392"/>
        <v/>
      </c>
      <c r="IO947" s="118"/>
      <c r="IP947" s="118"/>
      <c r="IQ947" s="118"/>
      <c r="IR947" s="118">
        <v>227</v>
      </c>
      <c r="IS947" s="118">
        <f t="shared" si="393"/>
        <v>-4881.4053799615276</v>
      </c>
      <c r="IT947" s="118">
        <f t="shared" si="394"/>
        <v>2.1211740029870954E-6</v>
      </c>
      <c r="IU947" s="118">
        <f t="shared" si="395"/>
        <v>9.9406424577378459E-4</v>
      </c>
      <c r="IV947" s="118">
        <f t="shared" si="396"/>
        <v>2.1211740029870954E-6</v>
      </c>
      <c r="IW947" s="118" t="str">
        <f t="shared" si="397"/>
        <v/>
      </c>
      <c r="IX947" s="118" t="str">
        <f t="shared" si="398"/>
        <v/>
      </c>
      <c r="IY947" s="118">
        <f t="shared" si="399"/>
        <v>3.4990616852474541E-26</v>
      </c>
      <c r="IZ947" s="118" t="str">
        <f t="shared" si="400"/>
        <v/>
      </c>
      <c r="JA947" s="118" t="str">
        <f t="shared" si="401"/>
        <v/>
      </c>
      <c r="JB947" s="118"/>
      <c r="JC947" s="118">
        <v>227</v>
      </c>
      <c r="JD947" s="118">
        <f t="shared" si="402"/>
        <v>-3762.269506654352</v>
      </c>
      <c r="JE947" s="118">
        <f t="shared" si="403"/>
        <v>2.7521447285214368E-6</v>
      </c>
      <c r="JF947" s="118">
        <f t="shared" si="404"/>
        <v>9.9406424577378459E-4</v>
      </c>
      <c r="JG947" s="118">
        <f t="shared" si="405"/>
        <v>2.7521447285214368E-6</v>
      </c>
      <c r="JH947" s="118" t="str">
        <f t="shared" si="406"/>
        <v/>
      </c>
      <c r="JI947" s="118" t="str">
        <f t="shared" si="407"/>
        <v/>
      </c>
      <c r="JJ947" s="118">
        <f t="shared" si="408"/>
        <v>3.4990616852474541E-26</v>
      </c>
      <c r="JK947" s="118" t="str">
        <f t="shared" si="409"/>
        <v/>
      </c>
      <c r="JL947" s="118" t="str">
        <f t="shared" si="410"/>
        <v/>
      </c>
      <c r="JM947" s="118"/>
      <c r="JN947" s="118"/>
      <c r="JO947" s="118"/>
      <c r="JP947" s="118">
        <f t="shared" si="364"/>
        <v>1.4847999999999946</v>
      </c>
      <c r="JQ947" s="138">
        <f t="shared" si="365"/>
        <v>0.98283122191744221</v>
      </c>
      <c r="JR947" s="118">
        <f t="shared" si="366"/>
        <v>2.1846969862548971E-4</v>
      </c>
      <c r="JS947" s="118" t="str">
        <f t="shared" si="362"/>
        <v/>
      </c>
      <c r="JT947" s="119" t="str">
        <f t="shared" si="363"/>
        <v/>
      </c>
    </row>
    <row r="948" spans="209:280" ht="20.100000000000001" customHeight="1" x14ac:dyDescent="0.25">
      <c r="HA948" s="1">
        <v>228</v>
      </c>
      <c r="HB948" s="1">
        <f t="shared" si="367"/>
        <v>-49039.890890732335</v>
      </c>
      <c r="HC948" s="1">
        <f t="shared" si="368"/>
        <v>2.1348991397121541E-7</v>
      </c>
      <c r="HD948" s="1">
        <f t="shared" si="369"/>
        <v>1.0075423546642714E-3</v>
      </c>
      <c r="HE948" s="1">
        <f t="shared" si="370"/>
        <v>2.1348991397121541E-7</v>
      </c>
      <c r="HF948" s="1" t="str">
        <f t="shared" si="371"/>
        <v/>
      </c>
      <c r="HG948" s="1" t="str">
        <f t="shared" si="372"/>
        <v/>
      </c>
      <c r="HK948" s="1">
        <f t="shared" si="373"/>
        <v>9.6809055936706498E-62</v>
      </c>
      <c r="HL948" s="1" t="str">
        <f t="shared" si="374"/>
        <v/>
      </c>
      <c r="HM948" s="1" t="str">
        <f t="shared" si="375"/>
        <v/>
      </c>
      <c r="HR948" s="1">
        <v>228</v>
      </c>
      <c r="HS948" s="1">
        <f t="shared" si="376"/>
        <v>-110.58813473408802</v>
      </c>
      <c r="HT948" s="1">
        <f t="shared" si="377"/>
        <v>9.4671296451418307E-5</v>
      </c>
      <c r="HU948" s="1">
        <f t="shared" si="378"/>
        <v>1.0075423546642714E-3</v>
      </c>
      <c r="HV948" s="118">
        <f t="shared" si="379"/>
        <v>9.4671296451418307E-5</v>
      </c>
      <c r="HW948" s="118" t="str">
        <f t="shared" si="380"/>
        <v/>
      </c>
      <c r="HX948" s="118" t="str">
        <f t="shared" si="381"/>
        <v/>
      </c>
      <c r="HY948" s="118">
        <f t="shared" si="382"/>
        <v>1.2261796326157477E-17</v>
      </c>
      <c r="HZ948" s="118" t="str">
        <f t="shared" si="383"/>
        <v/>
      </c>
      <c r="IA948" s="118" t="str">
        <f t="shared" si="384"/>
        <v/>
      </c>
      <c r="IB948" s="118"/>
      <c r="IC948" s="118"/>
      <c r="ID948" s="118"/>
      <c r="IE948" s="118">
        <v>228</v>
      </c>
      <c r="IF948" s="118">
        <f t="shared" si="411"/>
        <v>-188.10422966521833</v>
      </c>
      <c r="IG948" s="118">
        <f t="shared" si="385"/>
        <v>5.5658089698746065E-5</v>
      </c>
      <c r="IH948" s="118">
        <f t="shared" si="386"/>
        <v>1.0075423546642742E-3</v>
      </c>
      <c r="II948" s="118">
        <f t="shared" si="387"/>
        <v>5.5658089698746065E-5</v>
      </c>
      <c r="IJ948" s="118" t="str">
        <f t="shared" si="388"/>
        <v/>
      </c>
      <c r="IK948" s="118" t="str">
        <f t="shared" si="389"/>
        <v/>
      </c>
      <c r="IL948" s="118">
        <f t="shared" si="390"/>
        <v>8.6923326747265211E-104</v>
      </c>
      <c r="IM948" s="118" t="str">
        <f t="shared" si="391"/>
        <v/>
      </c>
      <c r="IN948" s="118" t="str">
        <f t="shared" si="392"/>
        <v/>
      </c>
      <c r="IO948" s="118"/>
      <c r="IP948" s="118"/>
      <c r="IQ948" s="118"/>
      <c r="IR948" s="118">
        <v>228</v>
      </c>
      <c r="IS948" s="118">
        <f t="shared" si="393"/>
        <v>-4875.0904958994815</v>
      </c>
      <c r="IT948" s="118">
        <f t="shared" si="394"/>
        <v>2.1475544087286836E-6</v>
      </c>
      <c r="IU948" s="118">
        <f t="shared" si="395"/>
        <v>1.0075423546642714E-3</v>
      </c>
      <c r="IV948" s="118">
        <f t="shared" si="396"/>
        <v>2.1475544087286836E-6</v>
      </c>
      <c r="IW948" s="118" t="str">
        <f t="shared" si="397"/>
        <v/>
      </c>
      <c r="IX948" s="118" t="str">
        <f t="shared" si="398"/>
        <v/>
      </c>
      <c r="IY948" s="118">
        <f t="shared" si="399"/>
        <v>3.642313975314066E-26</v>
      </c>
      <c r="IZ948" s="118" t="str">
        <f t="shared" si="400"/>
        <v/>
      </c>
      <c r="JA948" s="118" t="str">
        <f t="shared" si="401"/>
        <v/>
      </c>
      <c r="JB948" s="118"/>
      <c r="JC948" s="118">
        <v>228</v>
      </c>
      <c r="JD948" s="118">
        <f t="shared" si="402"/>
        <v>-3757.4024050933499</v>
      </c>
      <c r="JE948" s="118">
        <f t="shared" si="403"/>
        <v>2.7863723281882896E-6</v>
      </c>
      <c r="JF948" s="118">
        <f t="shared" si="404"/>
        <v>1.0075423546642714E-3</v>
      </c>
      <c r="JG948" s="118">
        <f t="shared" si="405"/>
        <v>2.7863723281882896E-6</v>
      </c>
      <c r="JH948" s="118" t="str">
        <f t="shared" si="406"/>
        <v/>
      </c>
      <c r="JI948" s="118" t="str">
        <f t="shared" si="407"/>
        <v/>
      </c>
      <c r="JJ948" s="118">
        <f t="shared" si="408"/>
        <v>3.642313975314066E-26</v>
      </c>
      <c r="JK948" s="118" t="str">
        <f t="shared" si="409"/>
        <v/>
      </c>
      <c r="JL948" s="118" t="str">
        <f t="shared" si="410"/>
        <v/>
      </c>
      <c r="JM948" s="118"/>
      <c r="JN948" s="118"/>
      <c r="JO948" s="118"/>
      <c r="JP948" s="118">
        <f t="shared" si="364"/>
        <v>1.4911999999999945</v>
      </c>
      <c r="JQ948" s="138">
        <f t="shared" si="365"/>
        <v>0.98261275221881672</v>
      </c>
      <c r="JR948" s="118">
        <f t="shared" si="366"/>
        <v>2.2012090061107603E-4</v>
      </c>
      <c r="JS948" s="118" t="str">
        <f t="shared" si="362"/>
        <v/>
      </c>
      <c r="JT948" s="119" t="str">
        <f t="shared" si="363"/>
        <v/>
      </c>
    </row>
    <row r="949" spans="209:280" ht="20.100000000000001" customHeight="1" x14ac:dyDescent="0.25">
      <c r="HA949" s="1">
        <v>229</v>
      </c>
      <c r="HB949" s="1">
        <f t="shared" si="367"/>
        <v>-48976.367716003406</v>
      </c>
      <c r="HC949" s="1">
        <f t="shared" si="368"/>
        <v>2.1614156579410542E-7</v>
      </c>
      <c r="HD949" s="1">
        <f t="shared" si="369"/>
        <v>1.0211879773679162E-3</v>
      </c>
      <c r="HE949" s="1">
        <f t="shared" si="370"/>
        <v>2.1614156579410542E-7</v>
      </c>
      <c r="HF949" s="1" t="str">
        <f t="shared" si="371"/>
        <v/>
      </c>
      <c r="HG949" s="1" t="str">
        <f t="shared" si="372"/>
        <v/>
      </c>
      <c r="HK949" s="1">
        <f t="shared" si="373"/>
        <v>1.0325538395713682E-61</v>
      </c>
      <c r="HL949" s="1" t="str">
        <f t="shared" si="374"/>
        <v/>
      </c>
      <c r="HM949" s="1" t="str">
        <f t="shared" si="375"/>
        <v/>
      </c>
      <c r="HR949" s="1">
        <v>229</v>
      </c>
      <c r="HS949" s="1">
        <f t="shared" si="376"/>
        <v>-110.44488585489879</v>
      </c>
      <c r="HT949" s="1">
        <f t="shared" si="377"/>
        <v>9.5847161442607593E-5</v>
      </c>
      <c r="HU949" s="1">
        <f t="shared" si="378"/>
        <v>1.0211879773679162E-3</v>
      </c>
      <c r="HV949" s="118">
        <f t="shared" si="379"/>
        <v>9.5847161442607593E-5</v>
      </c>
      <c r="HW949" s="118" t="str">
        <f t="shared" si="380"/>
        <v/>
      </c>
      <c r="HX949" s="118" t="str">
        <f t="shared" si="381"/>
        <v/>
      </c>
      <c r="HY949" s="118">
        <f t="shared" si="382"/>
        <v>1.2675606345786931E-17</v>
      </c>
      <c r="HZ949" s="118" t="str">
        <f t="shared" si="383"/>
        <v/>
      </c>
      <c r="IA949" s="118" t="str">
        <f t="shared" si="384"/>
        <v/>
      </c>
      <c r="IB949" s="118"/>
      <c r="IC949" s="118"/>
      <c r="ID949" s="118"/>
      <c r="IE949" s="118">
        <v>229</v>
      </c>
      <c r="IF949" s="118">
        <f t="shared" si="411"/>
        <v>-187.86057133663644</v>
      </c>
      <c r="IG949" s="118">
        <f t="shared" si="385"/>
        <v>5.6349391092160541E-5</v>
      </c>
      <c r="IH949" s="118">
        <f t="shared" si="386"/>
        <v>1.0211879773679162E-3</v>
      </c>
      <c r="II949" s="118">
        <f t="shared" si="387"/>
        <v>5.6349391092160541E-5</v>
      </c>
      <c r="IJ949" s="118" t="str">
        <f t="shared" si="388"/>
        <v/>
      </c>
      <c r="IK949" s="118" t="str">
        <f t="shared" si="389"/>
        <v/>
      </c>
      <c r="IL949" s="118">
        <f t="shared" si="390"/>
        <v>9.4749131014516853E-104</v>
      </c>
      <c r="IM949" s="118" t="str">
        <f t="shared" si="391"/>
        <v/>
      </c>
      <c r="IN949" s="118" t="str">
        <f t="shared" si="392"/>
        <v/>
      </c>
      <c r="IO949" s="118"/>
      <c r="IP949" s="118"/>
      <c r="IQ949" s="118"/>
      <c r="IR949" s="118">
        <v>229</v>
      </c>
      <c r="IS949" s="118">
        <f t="shared" si="393"/>
        <v>-4868.7756118374355</v>
      </c>
      <c r="IT949" s="118">
        <f t="shared" si="394"/>
        <v>2.1742281117469381E-6</v>
      </c>
      <c r="IU949" s="118">
        <f t="shared" si="395"/>
        <v>1.0211879773679162E-3</v>
      </c>
      <c r="IV949" s="118">
        <f t="shared" si="396"/>
        <v>2.1742281117469381E-6</v>
      </c>
      <c r="IW949" s="118" t="str">
        <f t="shared" si="397"/>
        <v/>
      </c>
      <c r="IX949" s="118" t="str">
        <f t="shared" si="398"/>
        <v/>
      </c>
      <c r="IY949" s="118">
        <f t="shared" si="399"/>
        <v>3.7913703805741268E-26</v>
      </c>
      <c r="IZ949" s="118" t="str">
        <f t="shared" si="400"/>
        <v/>
      </c>
      <c r="JA949" s="118" t="str">
        <f t="shared" si="401"/>
        <v/>
      </c>
      <c r="JB949" s="118"/>
      <c r="JC949" s="118">
        <v>229</v>
      </c>
      <c r="JD949" s="118">
        <f t="shared" si="402"/>
        <v>-3752.5353035323478</v>
      </c>
      <c r="JE949" s="118">
        <f t="shared" si="403"/>
        <v>2.8209804702117467E-6</v>
      </c>
      <c r="JF949" s="118">
        <f t="shared" si="404"/>
        <v>1.0211879773679182E-3</v>
      </c>
      <c r="JG949" s="118">
        <f t="shared" si="405"/>
        <v>2.8209804702117467E-6</v>
      </c>
      <c r="JH949" s="118" t="str">
        <f t="shared" si="406"/>
        <v/>
      </c>
      <c r="JI949" s="118" t="str">
        <f t="shared" si="407"/>
        <v/>
      </c>
      <c r="JJ949" s="118">
        <f t="shared" si="408"/>
        <v>3.7913703805741268E-26</v>
      </c>
      <c r="JK949" s="118" t="str">
        <f t="shared" si="409"/>
        <v/>
      </c>
      <c r="JL949" s="118" t="str">
        <f t="shared" si="410"/>
        <v/>
      </c>
      <c r="JM949" s="118"/>
      <c r="JN949" s="118"/>
      <c r="JO949" s="118"/>
      <c r="JP949" s="118">
        <f t="shared" si="364"/>
        <v>1.4975999999999945</v>
      </c>
      <c r="JQ949" s="138">
        <f t="shared" si="365"/>
        <v>0.98239263131820564</v>
      </c>
      <c r="JR949" s="118">
        <f t="shared" si="366"/>
        <v>2.2177441317516866E-4</v>
      </c>
      <c r="JS949" s="118" t="str">
        <f t="shared" si="362"/>
        <v/>
      </c>
      <c r="JT949" s="119" t="str">
        <f t="shared" si="363"/>
        <v/>
      </c>
    </row>
    <row r="950" spans="209:280" ht="20.100000000000001" customHeight="1" x14ac:dyDescent="0.25">
      <c r="HA950" s="1">
        <v>230</v>
      </c>
      <c r="HB950" s="1">
        <f t="shared" si="367"/>
        <v>-48912.844541274477</v>
      </c>
      <c r="HC950" s="1">
        <f t="shared" si="368"/>
        <v>2.1882265127233436E-7</v>
      </c>
      <c r="HD950" s="1">
        <f t="shared" si="369"/>
        <v>1.0350029748028415E-3</v>
      </c>
      <c r="HE950" s="1">
        <f t="shared" si="370"/>
        <v>2.1882265127233436E-7</v>
      </c>
      <c r="HF950" s="1" t="str">
        <f t="shared" si="371"/>
        <v/>
      </c>
      <c r="HG950" s="1" t="str">
        <f t="shared" si="372"/>
        <v/>
      </c>
      <c r="HK950" s="1">
        <f t="shared" si="373"/>
        <v>1.1012919842624079E-61</v>
      </c>
      <c r="HL950" s="1" t="str">
        <f t="shared" si="374"/>
        <v/>
      </c>
      <c r="HM950" s="1" t="str">
        <f t="shared" si="375"/>
        <v/>
      </c>
      <c r="HR950" s="1">
        <v>230</v>
      </c>
      <c r="HS950" s="1">
        <f t="shared" si="376"/>
        <v>-110.30163697570956</v>
      </c>
      <c r="HT950" s="1">
        <f t="shared" si="377"/>
        <v>9.7036078677148357E-5</v>
      </c>
      <c r="HU950" s="1">
        <f t="shared" si="378"/>
        <v>1.0350029748028415E-3</v>
      </c>
      <c r="HV950" s="118">
        <f t="shared" si="379"/>
        <v>9.7036078677148357E-5</v>
      </c>
      <c r="HW950" s="118" t="str">
        <f t="shared" si="380"/>
        <v/>
      </c>
      <c r="HX950" s="118" t="str">
        <f t="shared" si="381"/>
        <v/>
      </c>
      <c r="HY950" s="118">
        <f t="shared" si="382"/>
        <v>1.310317193698838E-17</v>
      </c>
      <c r="HZ950" s="118" t="str">
        <f t="shared" si="383"/>
        <v/>
      </c>
      <c r="IA950" s="118" t="str">
        <f t="shared" si="384"/>
        <v/>
      </c>
      <c r="IB950" s="118"/>
      <c r="IC950" s="118"/>
      <c r="ID950" s="118"/>
      <c r="IE950" s="118">
        <v>230</v>
      </c>
      <c r="IF950" s="118">
        <f t="shared" si="411"/>
        <v>-187.61691300805455</v>
      </c>
      <c r="IG950" s="118">
        <f t="shared" si="385"/>
        <v>5.7048366014495235E-5</v>
      </c>
      <c r="IH950" s="118">
        <f t="shared" si="386"/>
        <v>1.0350029748028415E-3</v>
      </c>
      <c r="II950" s="118">
        <f t="shared" si="387"/>
        <v>5.7048366014495235E-5</v>
      </c>
      <c r="IJ950" s="118" t="str">
        <f t="shared" si="388"/>
        <v/>
      </c>
      <c r="IK950" s="118" t="str">
        <f t="shared" si="389"/>
        <v/>
      </c>
      <c r="IL950" s="118">
        <f t="shared" si="390"/>
        <v>1.0327784872858331E-103</v>
      </c>
      <c r="IM950" s="118" t="str">
        <f t="shared" si="391"/>
        <v/>
      </c>
      <c r="IN950" s="118" t="str">
        <f t="shared" si="392"/>
        <v/>
      </c>
      <c r="IO950" s="118"/>
      <c r="IP950" s="118"/>
      <c r="IQ950" s="118"/>
      <c r="IR950" s="118">
        <v>230</v>
      </c>
      <c r="IS950" s="118">
        <f t="shared" si="393"/>
        <v>-4862.4607277753894</v>
      </c>
      <c r="IT950" s="118">
        <f t="shared" si="394"/>
        <v>2.2011978960887188E-6</v>
      </c>
      <c r="IU950" s="118">
        <f t="shared" si="395"/>
        <v>1.0350029748028415E-3</v>
      </c>
      <c r="IV950" s="118">
        <f t="shared" si="396"/>
        <v>2.2011978960887188E-6</v>
      </c>
      <c r="IW950" s="118" t="str">
        <f t="shared" si="397"/>
        <v/>
      </c>
      <c r="IX950" s="118" t="str">
        <f t="shared" si="398"/>
        <v/>
      </c>
      <c r="IY950" s="118">
        <f t="shared" si="399"/>
        <v>3.9464635586406669E-26</v>
      </c>
      <c r="IZ950" s="118" t="str">
        <f t="shared" si="400"/>
        <v/>
      </c>
      <c r="JA950" s="118" t="str">
        <f t="shared" si="401"/>
        <v/>
      </c>
      <c r="JB950" s="118"/>
      <c r="JC950" s="118">
        <v>230</v>
      </c>
      <c r="JD950" s="118">
        <f t="shared" si="402"/>
        <v>-3747.6682019713462</v>
      </c>
      <c r="JE950" s="118">
        <f t="shared" si="403"/>
        <v>2.8559727667895189E-6</v>
      </c>
      <c r="JF950" s="118">
        <f t="shared" si="404"/>
        <v>1.0350029748028415E-3</v>
      </c>
      <c r="JG950" s="118">
        <f t="shared" si="405"/>
        <v>2.8559727667895189E-6</v>
      </c>
      <c r="JH950" s="118" t="str">
        <f t="shared" si="406"/>
        <v/>
      </c>
      <c r="JI950" s="118" t="str">
        <f t="shared" si="407"/>
        <v/>
      </c>
      <c r="JJ950" s="118">
        <f t="shared" si="408"/>
        <v>3.9464635586406669E-26</v>
      </c>
      <c r="JK950" s="118" t="str">
        <f t="shared" si="409"/>
        <v/>
      </c>
      <c r="JL950" s="118" t="str">
        <f t="shared" si="410"/>
        <v/>
      </c>
      <c r="JM950" s="118"/>
      <c r="JN950" s="118"/>
      <c r="JO950" s="118"/>
      <c r="JP950" s="118">
        <f t="shared" si="364"/>
        <v>1.5039999999999945</v>
      </c>
      <c r="JQ950" s="138">
        <f t="shared" si="365"/>
        <v>0.98217085690503048</v>
      </c>
      <c r="JR950" s="118">
        <f t="shared" si="366"/>
        <v>2.2343018866288755E-4</v>
      </c>
      <c r="JS950" s="118" t="str">
        <f t="shared" si="362"/>
        <v/>
      </c>
      <c r="JT950" s="119" t="str">
        <f t="shared" si="363"/>
        <v/>
      </c>
    </row>
    <row r="951" spans="209:280" ht="20.100000000000001" customHeight="1" x14ac:dyDescent="0.25">
      <c r="HA951" s="1">
        <v>231</v>
      </c>
      <c r="HB951" s="1">
        <f t="shared" si="367"/>
        <v>-48849.321366545555</v>
      </c>
      <c r="HC951" s="1">
        <f t="shared" si="368"/>
        <v>2.2153344918372509E-7</v>
      </c>
      <c r="HD951" s="1">
        <f t="shared" si="369"/>
        <v>1.0489892255320227E-3</v>
      </c>
      <c r="HE951" s="1">
        <f t="shared" si="370"/>
        <v>2.2153344918372509E-7</v>
      </c>
      <c r="HF951" s="1" t="str">
        <f t="shared" si="371"/>
        <v/>
      </c>
      <c r="HG951" s="1" t="str">
        <f t="shared" si="372"/>
        <v/>
      </c>
      <c r="HK951" s="1">
        <f t="shared" si="373"/>
        <v>1.1745873026387374E-61</v>
      </c>
      <c r="HL951" s="1" t="str">
        <f t="shared" si="374"/>
        <v/>
      </c>
      <c r="HM951" s="1" t="str">
        <f t="shared" si="375"/>
        <v/>
      </c>
      <c r="HR951" s="1">
        <v>231</v>
      </c>
      <c r="HS951" s="1">
        <f t="shared" si="376"/>
        <v>-110.15838809652031</v>
      </c>
      <c r="HT951" s="1">
        <f t="shared" si="377"/>
        <v>9.8238171778014004E-5</v>
      </c>
      <c r="HU951" s="1">
        <f t="shared" si="378"/>
        <v>1.0489892255320227E-3</v>
      </c>
      <c r="HV951" s="118">
        <f t="shared" si="379"/>
        <v>9.8238171778014004E-5</v>
      </c>
      <c r="HW951" s="118" t="str">
        <f t="shared" si="380"/>
        <v/>
      </c>
      <c r="HX951" s="118" t="str">
        <f t="shared" si="381"/>
        <v/>
      </c>
      <c r="HY951" s="118">
        <f t="shared" si="382"/>
        <v>1.3544943181317098E-17</v>
      </c>
      <c r="HZ951" s="118" t="str">
        <f t="shared" si="383"/>
        <v/>
      </c>
      <c r="IA951" s="118" t="str">
        <f t="shared" si="384"/>
        <v/>
      </c>
      <c r="IB951" s="118"/>
      <c r="IC951" s="118"/>
      <c r="ID951" s="118"/>
      <c r="IE951" s="118">
        <v>231</v>
      </c>
      <c r="IF951" s="118">
        <f t="shared" si="411"/>
        <v>-187.37325467947267</v>
      </c>
      <c r="IG951" s="118">
        <f t="shared" si="385"/>
        <v>5.7755087144785832E-5</v>
      </c>
      <c r="IH951" s="118">
        <f t="shared" si="386"/>
        <v>1.0489892255320227E-3</v>
      </c>
      <c r="II951" s="118">
        <f t="shared" si="387"/>
        <v>5.7755087144785832E-5</v>
      </c>
      <c r="IJ951" s="118" t="str">
        <f t="shared" si="388"/>
        <v/>
      </c>
      <c r="IK951" s="118" t="str">
        <f t="shared" si="389"/>
        <v/>
      </c>
      <c r="IL951" s="118">
        <f t="shared" si="390"/>
        <v>1.1257246651382316E-103</v>
      </c>
      <c r="IM951" s="118" t="str">
        <f t="shared" si="391"/>
        <v/>
      </c>
      <c r="IN951" s="118" t="str">
        <f t="shared" si="392"/>
        <v/>
      </c>
      <c r="IO951" s="118"/>
      <c r="IP951" s="118"/>
      <c r="IQ951" s="118"/>
      <c r="IR951" s="118">
        <v>231</v>
      </c>
      <c r="IS951" s="118">
        <f t="shared" si="393"/>
        <v>-4856.1458437133433</v>
      </c>
      <c r="IT951" s="118">
        <f t="shared" si="394"/>
        <v>2.2284665660576723E-6</v>
      </c>
      <c r="IU951" s="118">
        <f t="shared" si="395"/>
        <v>1.0489892255320249E-3</v>
      </c>
      <c r="IV951" s="118">
        <f t="shared" si="396"/>
        <v>2.2284665660576723E-6</v>
      </c>
      <c r="IW951" s="118" t="str">
        <f t="shared" si="397"/>
        <v/>
      </c>
      <c r="IX951" s="118" t="str">
        <f t="shared" si="398"/>
        <v/>
      </c>
      <c r="IY951" s="118">
        <f t="shared" si="399"/>
        <v>4.1078353906747663E-26</v>
      </c>
      <c r="IZ951" s="118" t="str">
        <f t="shared" si="400"/>
        <v/>
      </c>
      <c r="JA951" s="118" t="str">
        <f t="shared" si="401"/>
        <v/>
      </c>
      <c r="JB951" s="118"/>
      <c r="JC951" s="118">
        <v>231</v>
      </c>
      <c r="JD951" s="118">
        <f t="shared" si="402"/>
        <v>-3742.8011004103446</v>
      </c>
      <c r="JE951" s="118">
        <f t="shared" si="403"/>
        <v>2.8913528564017584E-6</v>
      </c>
      <c r="JF951" s="118">
        <f t="shared" si="404"/>
        <v>1.0489892255320227E-3</v>
      </c>
      <c r="JG951" s="118">
        <f t="shared" si="405"/>
        <v>2.8913528564017584E-6</v>
      </c>
      <c r="JH951" s="118" t="str">
        <f t="shared" si="406"/>
        <v/>
      </c>
      <c r="JI951" s="118" t="str">
        <f t="shared" si="407"/>
        <v/>
      </c>
      <c r="JJ951" s="118">
        <f t="shared" si="408"/>
        <v>4.1078353906747663E-26</v>
      </c>
      <c r="JK951" s="118" t="str">
        <f t="shared" si="409"/>
        <v/>
      </c>
      <c r="JL951" s="118" t="str">
        <f t="shared" si="410"/>
        <v/>
      </c>
      <c r="JM951" s="118"/>
      <c r="JN951" s="118"/>
      <c r="JO951" s="118"/>
      <c r="JP951" s="118">
        <f t="shared" si="364"/>
        <v>1.5103999999999944</v>
      </c>
      <c r="JQ951" s="138">
        <f t="shared" si="365"/>
        <v>0.98194742671636759</v>
      </c>
      <c r="JR951" s="118">
        <f t="shared" si="366"/>
        <v>2.2508817957900273E-4</v>
      </c>
      <c r="JS951" s="118" t="str">
        <f t="shared" si="362"/>
        <v/>
      </c>
      <c r="JT951" s="119" t="str">
        <f t="shared" si="363"/>
        <v/>
      </c>
    </row>
    <row r="952" spans="209:280" ht="20.100000000000001" customHeight="1" x14ac:dyDescent="0.25">
      <c r="HA952" s="1">
        <v>232</v>
      </c>
      <c r="HB952" s="1">
        <f t="shared" si="367"/>
        <v>-48785.798191816619</v>
      </c>
      <c r="HC952" s="1">
        <f t="shared" si="368"/>
        <v>2.2427424032687034E-7</v>
      </c>
      <c r="HD952" s="1">
        <f t="shared" si="369"/>
        <v>1.0631486258914451E-3</v>
      </c>
      <c r="HE952" s="1">
        <f t="shared" si="370"/>
        <v>2.2427424032687034E-7</v>
      </c>
      <c r="HF952" s="1" t="str">
        <f t="shared" si="371"/>
        <v/>
      </c>
      <c r="HG952" s="1" t="str">
        <f t="shared" si="372"/>
        <v/>
      </c>
      <c r="HK952" s="1">
        <f t="shared" si="373"/>
        <v>1.2527406690746269E-61</v>
      </c>
      <c r="HL952" s="1" t="str">
        <f t="shared" si="374"/>
        <v/>
      </c>
      <c r="HM952" s="1" t="str">
        <f t="shared" si="375"/>
        <v/>
      </c>
      <c r="HR952" s="1">
        <v>232</v>
      </c>
      <c r="HS952" s="1">
        <f t="shared" si="376"/>
        <v>-110.01513921733108</v>
      </c>
      <c r="HT952" s="1">
        <f t="shared" si="377"/>
        <v>9.9453565264279826E-5</v>
      </c>
      <c r="HU952" s="1">
        <f t="shared" si="378"/>
        <v>1.0631486258914427E-3</v>
      </c>
      <c r="HV952" s="118">
        <f t="shared" si="379"/>
        <v>9.9453565264279826E-5</v>
      </c>
      <c r="HW952" s="118" t="str">
        <f t="shared" si="380"/>
        <v/>
      </c>
      <c r="HX952" s="118" t="str">
        <f t="shared" si="381"/>
        <v/>
      </c>
      <c r="HY952" s="118">
        <f t="shared" si="382"/>
        <v>1.4001384645112269E-17</v>
      </c>
      <c r="HZ952" s="118" t="str">
        <f t="shared" si="383"/>
        <v/>
      </c>
      <c r="IA952" s="118" t="str">
        <f t="shared" si="384"/>
        <v/>
      </c>
      <c r="IB952" s="118"/>
      <c r="IC952" s="118"/>
      <c r="ID952" s="118"/>
      <c r="IE952" s="118">
        <v>232</v>
      </c>
      <c r="IF952" s="118">
        <f t="shared" si="411"/>
        <v>-187.12959635089078</v>
      </c>
      <c r="IG952" s="118">
        <f t="shared" si="385"/>
        <v>5.8469627688894363E-5</v>
      </c>
      <c r="IH952" s="118">
        <f t="shared" si="386"/>
        <v>1.0631486258914427E-3</v>
      </c>
      <c r="II952" s="118">
        <f t="shared" si="387"/>
        <v>5.8469627688894363E-5</v>
      </c>
      <c r="IJ952" s="118" t="str">
        <f t="shared" si="388"/>
        <v/>
      </c>
      <c r="IK952" s="118" t="str">
        <f t="shared" si="389"/>
        <v/>
      </c>
      <c r="IL952" s="118">
        <f t="shared" si="390"/>
        <v>1.2270160168583547E-103</v>
      </c>
      <c r="IM952" s="118" t="str">
        <f t="shared" si="391"/>
        <v/>
      </c>
      <c r="IN952" s="118" t="str">
        <f t="shared" si="392"/>
        <v/>
      </c>
      <c r="IO952" s="118"/>
      <c r="IP952" s="118"/>
      <c r="IQ952" s="118"/>
      <c r="IR952" s="118">
        <v>232</v>
      </c>
      <c r="IS952" s="118">
        <f t="shared" si="393"/>
        <v>-4849.8309596512972</v>
      </c>
      <c r="IT952" s="118">
        <f t="shared" si="394"/>
        <v>2.2560369462848996E-6</v>
      </c>
      <c r="IU952" s="118">
        <f t="shared" si="395"/>
        <v>1.0631486258914451E-3</v>
      </c>
      <c r="IV952" s="118">
        <f t="shared" si="396"/>
        <v>2.2560369462848996E-6</v>
      </c>
      <c r="IW952" s="118" t="str">
        <f t="shared" si="397"/>
        <v/>
      </c>
      <c r="IX952" s="118" t="str">
        <f t="shared" si="398"/>
        <v/>
      </c>
      <c r="IY952" s="118">
        <f t="shared" si="399"/>
        <v>4.275737342895058E-26</v>
      </c>
      <c r="IZ952" s="118" t="str">
        <f t="shared" si="400"/>
        <v/>
      </c>
      <c r="JA952" s="118" t="str">
        <f t="shared" si="401"/>
        <v/>
      </c>
      <c r="JB952" s="118"/>
      <c r="JC952" s="118">
        <v>232</v>
      </c>
      <c r="JD952" s="118">
        <f t="shared" si="402"/>
        <v>-3737.933998849343</v>
      </c>
      <c r="JE952" s="118">
        <f t="shared" si="403"/>
        <v>2.9271244039027398E-6</v>
      </c>
      <c r="JF952" s="118">
        <f t="shared" si="404"/>
        <v>1.0631486258914427E-3</v>
      </c>
      <c r="JG952" s="118">
        <f t="shared" si="405"/>
        <v>2.9271244039027398E-6</v>
      </c>
      <c r="JH952" s="118" t="str">
        <f t="shared" si="406"/>
        <v/>
      </c>
      <c r="JI952" s="118" t="str">
        <f t="shared" si="407"/>
        <v/>
      </c>
      <c r="JJ952" s="118">
        <f t="shared" si="408"/>
        <v>4.275737342895058E-26</v>
      </c>
      <c r="JK952" s="118" t="str">
        <f t="shared" si="409"/>
        <v/>
      </c>
      <c r="JL952" s="118" t="str">
        <f t="shared" si="410"/>
        <v/>
      </c>
      <c r="JM952" s="118"/>
      <c r="JN952" s="118"/>
      <c r="JO952" s="118"/>
      <c r="JP952" s="118">
        <f t="shared" si="364"/>
        <v>1.5167999999999944</v>
      </c>
      <c r="JQ952" s="138">
        <f t="shared" si="365"/>
        <v>0.98172233853678859</v>
      </c>
      <c r="JR952" s="118">
        <f t="shared" si="366"/>
        <v>2.2674833859159804E-4</v>
      </c>
      <c r="JS952" s="118" t="str">
        <f t="shared" si="362"/>
        <v/>
      </c>
      <c r="JT952" s="119" t="str">
        <f t="shared" si="363"/>
        <v/>
      </c>
    </row>
    <row r="953" spans="209:280" ht="20.100000000000001" customHeight="1" x14ac:dyDescent="0.25">
      <c r="HA953" s="1">
        <v>233</v>
      </c>
      <c r="HB953" s="1">
        <f t="shared" si="367"/>
        <v>-48722.275017087697</v>
      </c>
      <c r="HC953" s="1">
        <f t="shared" si="368"/>
        <v>2.2704530752807862E-7</v>
      </c>
      <c r="HD953" s="1">
        <f t="shared" si="369"/>
        <v>1.0774830901186597E-3</v>
      </c>
      <c r="HE953" s="1">
        <f t="shared" si="370"/>
        <v>2.2704530752807862E-7</v>
      </c>
      <c r="HF953" s="1" t="str">
        <f t="shared" si="371"/>
        <v/>
      </c>
      <c r="HG953" s="1" t="str">
        <f t="shared" si="372"/>
        <v/>
      </c>
      <c r="HK953" s="1">
        <f t="shared" si="373"/>
        <v>1.3360727388095057E-61</v>
      </c>
      <c r="HL953" s="1" t="str">
        <f t="shared" si="374"/>
        <v/>
      </c>
      <c r="HM953" s="1" t="str">
        <f t="shared" si="375"/>
        <v/>
      </c>
      <c r="HR953" s="1">
        <v>233</v>
      </c>
      <c r="HS953" s="1">
        <f t="shared" si="376"/>
        <v>-109.87189033814184</v>
      </c>
      <c r="HT953" s="1">
        <f t="shared" si="377"/>
        <v>1.0068238455420571E-4</v>
      </c>
      <c r="HU953" s="1">
        <f t="shared" si="378"/>
        <v>1.0774830901186616E-3</v>
      </c>
      <c r="HV953" s="118">
        <f t="shared" si="379"/>
        <v>1.0068238455420571E-4</v>
      </c>
      <c r="HW953" s="118" t="str">
        <f t="shared" si="380"/>
        <v/>
      </c>
      <c r="HX953" s="118" t="str">
        <f t="shared" si="381"/>
        <v/>
      </c>
      <c r="HY953" s="118">
        <f t="shared" si="382"/>
        <v>1.4472975837619231E-17</v>
      </c>
      <c r="HZ953" s="118" t="str">
        <f t="shared" si="383"/>
        <v/>
      </c>
      <c r="IA953" s="118" t="str">
        <f t="shared" si="384"/>
        <v/>
      </c>
      <c r="IB953" s="118"/>
      <c r="IC953" s="118"/>
      <c r="ID953" s="118"/>
      <c r="IE953" s="118">
        <v>233</v>
      </c>
      <c r="IF953" s="118">
        <f t="shared" si="411"/>
        <v>-186.88593802230889</v>
      </c>
      <c r="IG953" s="118">
        <f t="shared" si="385"/>
        <v>5.9192061381321207E-5</v>
      </c>
      <c r="IH953" s="118">
        <f t="shared" si="386"/>
        <v>1.0774830901186597E-3</v>
      </c>
      <c r="II953" s="118">
        <f t="shared" si="387"/>
        <v>5.9192061381321207E-5</v>
      </c>
      <c r="IJ953" s="118" t="str">
        <f t="shared" si="388"/>
        <v/>
      </c>
      <c r="IK953" s="118" t="str">
        <f t="shared" si="389"/>
        <v/>
      </c>
      <c r="IL953" s="118">
        <f t="shared" si="390"/>
        <v>1.3374000440345148E-103</v>
      </c>
      <c r="IM953" s="118" t="str">
        <f t="shared" si="391"/>
        <v/>
      </c>
      <c r="IN953" s="118" t="str">
        <f t="shared" si="392"/>
        <v/>
      </c>
      <c r="IO953" s="118"/>
      <c r="IP953" s="118"/>
      <c r="IQ953" s="118"/>
      <c r="IR953" s="118">
        <v>233</v>
      </c>
      <c r="IS953" s="118">
        <f t="shared" si="393"/>
        <v>-4843.5160755892521</v>
      </c>
      <c r="IT953" s="118">
        <f t="shared" si="394"/>
        <v>2.2839118817989055E-6</v>
      </c>
      <c r="IU953" s="118">
        <f t="shared" si="395"/>
        <v>1.0774830901186597E-3</v>
      </c>
      <c r="IV953" s="118">
        <f t="shared" si="396"/>
        <v>2.2839118817989055E-6</v>
      </c>
      <c r="IW953" s="118" t="str">
        <f t="shared" si="397"/>
        <v/>
      </c>
      <c r="IX953" s="118" t="str">
        <f t="shared" si="398"/>
        <v/>
      </c>
      <c r="IY953" s="118">
        <f t="shared" si="399"/>
        <v>4.450430842090595E-26</v>
      </c>
      <c r="IZ953" s="118" t="str">
        <f t="shared" si="400"/>
        <v/>
      </c>
      <c r="JA953" s="118" t="str">
        <f t="shared" si="401"/>
        <v/>
      </c>
      <c r="JB953" s="118"/>
      <c r="JC953" s="118">
        <v>233</v>
      </c>
      <c r="JD953" s="118">
        <f t="shared" si="402"/>
        <v>-3733.0668972883414</v>
      </c>
      <c r="JE953" s="118">
        <f t="shared" si="403"/>
        <v>2.9632911006115997E-6</v>
      </c>
      <c r="JF953" s="118">
        <f t="shared" si="404"/>
        <v>1.0774830901186597E-3</v>
      </c>
      <c r="JG953" s="118">
        <f t="shared" si="405"/>
        <v>2.9632911006115997E-6</v>
      </c>
      <c r="JH953" s="118" t="str">
        <f t="shared" si="406"/>
        <v/>
      </c>
      <c r="JI953" s="118" t="str">
        <f t="shared" si="407"/>
        <v/>
      </c>
      <c r="JJ953" s="118">
        <f t="shared" si="408"/>
        <v>4.450430842090595E-26</v>
      </c>
      <c r="JK953" s="118" t="str">
        <f t="shared" si="409"/>
        <v/>
      </c>
      <c r="JL953" s="118" t="str">
        <f t="shared" si="410"/>
        <v/>
      </c>
      <c r="JM953" s="118"/>
      <c r="JN953" s="118"/>
      <c r="JO953" s="118"/>
      <c r="JP953" s="118">
        <f t="shared" si="364"/>
        <v>1.5231999999999943</v>
      </c>
      <c r="JQ953" s="138">
        <f t="shared" si="365"/>
        <v>0.98149559019819699</v>
      </c>
      <c r="JR953" s="118">
        <f t="shared" si="366"/>
        <v>2.2841061853084987E-4</v>
      </c>
      <c r="JS953" s="118" t="str">
        <f t="shared" si="362"/>
        <v/>
      </c>
      <c r="JT953" s="119" t="str">
        <f t="shared" si="363"/>
        <v/>
      </c>
    </row>
    <row r="954" spans="209:280" ht="20.100000000000001" customHeight="1" x14ac:dyDescent="0.25">
      <c r="HA954" s="1">
        <v>234</v>
      </c>
      <c r="HB954" s="1">
        <f t="shared" si="367"/>
        <v>-48658.751842358768</v>
      </c>
      <c r="HC954" s="1">
        <f t="shared" si="368"/>
        <v>2.29846935648255E-7</v>
      </c>
      <c r="HD954" s="1">
        <f t="shared" si="369"/>
        <v>1.0919945504818463E-3</v>
      </c>
      <c r="HE954" s="1">
        <f t="shared" si="370"/>
        <v>2.29846935648255E-7</v>
      </c>
      <c r="HF954" s="1" t="str">
        <f t="shared" si="371"/>
        <v/>
      </c>
      <c r="HG954" s="1" t="str">
        <f t="shared" si="372"/>
        <v/>
      </c>
      <c r="HK954" s="1">
        <f t="shared" si="373"/>
        <v>1.4249252429006875E-61</v>
      </c>
      <c r="HL954" s="1" t="str">
        <f t="shared" si="374"/>
        <v/>
      </c>
      <c r="HM954" s="1" t="str">
        <f t="shared" si="375"/>
        <v/>
      </c>
      <c r="HR954" s="1">
        <v>234</v>
      </c>
      <c r="HS954" s="1">
        <f t="shared" si="376"/>
        <v>-109.72864145895261</v>
      </c>
      <c r="HT954" s="1">
        <f t="shared" si="377"/>
        <v>1.019247559682839E-4</v>
      </c>
      <c r="HU954" s="1">
        <f t="shared" si="378"/>
        <v>1.0919945504818463E-3</v>
      </c>
      <c r="HV954" s="118">
        <f t="shared" si="379"/>
        <v>1.019247559682839E-4</v>
      </c>
      <c r="HW954" s="118" t="str">
        <f t="shared" si="380"/>
        <v/>
      </c>
      <c r="HX954" s="118" t="str">
        <f t="shared" si="381"/>
        <v/>
      </c>
      <c r="HY954" s="118">
        <f t="shared" si="382"/>
        <v>1.4960211683333205E-17</v>
      </c>
      <c r="HZ954" s="118" t="str">
        <f t="shared" si="383"/>
        <v/>
      </c>
      <c r="IA954" s="118" t="str">
        <f t="shared" si="384"/>
        <v/>
      </c>
      <c r="IB954" s="118"/>
      <c r="IC954" s="118"/>
      <c r="ID954" s="118"/>
      <c r="IE954" s="118">
        <v>234</v>
      </c>
      <c r="IF954" s="118">
        <f t="shared" si="411"/>
        <v>-186.642279693727</v>
      </c>
      <c r="IG954" s="118">
        <f t="shared" si="385"/>
        <v>5.9922462486997463E-5</v>
      </c>
      <c r="IH954" s="118">
        <f t="shared" si="386"/>
        <v>1.0919945504818463E-3</v>
      </c>
      <c r="II954" s="118">
        <f t="shared" si="387"/>
        <v>5.9922462486997463E-5</v>
      </c>
      <c r="IJ954" s="118" t="str">
        <f t="shared" si="388"/>
        <v/>
      </c>
      <c r="IK954" s="118" t="str">
        <f t="shared" si="389"/>
        <v/>
      </c>
      <c r="IL954" s="118">
        <f t="shared" si="390"/>
        <v>1.4576910449548526E-103</v>
      </c>
      <c r="IM954" s="118" t="str">
        <f t="shared" si="391"/>
        <v/>
      </c>
      <c r="IN954" s="118" t="str">
        <f t="shared" si="392"/>
        <v/>
      </c>
      <c r="IO954" s="118"/>
      <c r="IP954" s="118"/>
      <c r="IQ954" s="118"/>
      <c r="IR954" s="118">
        <v>234</v>
      </c>
      <c r="IS954" s="118">
        <f t="shared" si="393"/>
        <v>-4837.201191527206</v>
      </c>
      <c r="IT954" s="118">
        <f t="shared" si="394"/>
        <v>2.3120942380947363E-6</v>
      </c>
      <c r="IU954" s="118">
        <f t="shared" si="395"/>
        <v>1.0919945504818463E-3</v>
      </c>
      <c r="IV954" s="118">
        <f t="shared" si="396"/>
        <v>2.3120942380947363E-6</v>
      </c>
      <c r="IW954" s="118" t="str">
        <f t="shared" si="397"/>
        <v/>
      </c>
      <c r="IX954" s="118" t="str">
        <f t="shared" si="398"/>
        <v/>
      </c>
      <c r="IY954" s="118">
        <f t="shared" si="399"/>
        <v>4.6321876656720218E-26</v>
      </c>
      <c r="IZ954" s="118" t="str">
        <f t="shared" si="400"/>
        <v/>
      </c>
      <c r="JA954" s="118" t="str">
        <f t="shared" si="401"/>
        <v/>
      </c>
      <c r="JB954" s="118"/>
      <c r="JC954" s="118">
        <v>234</v>
      </c>
      <c r="JD954" s="118">
        <f t="shared" si="402"/>
        <v>-3728.1997957273397</v>
      </c>
      <c r="JE954" s="118">
        <f t="shared" si="403"/>
        <v>2.9998566644020537E-6</v>
      </c>
      <c r="JF954" s="118">
        <f t="shared" si="404"/>
        <v>1.0919945504818441E-3</v>
      </c>
      <c r="JG954" s="118">
        <f t="shared" si="405"/>
        <v>2.9998566644020537E-6</v>
      </c>
      <c r="JH954" s="118" t="str">
        <f t="shared" si="406"/>
        <v/>
      </c>
      <c r="JI954" s="118" t="str">
        <f t="shared" si="407"/>
        <v/>
      </c>
      <c r="JJ954" s="118">
        <f t="shared" si="408"/>
        <v>4.6321876656720218E-26</v>
      </c>
      <c r="JK954" s="118" t="str">
        <f t="shared" si="409"/>
        <v/>
      </c>
      <c r="JL954" s="118" t="str">
        <f t="shared" si="410"/>
        <v/>
      </c>
      <c r="JM954" s="118"/>
      <c r="JN954" s="118"/>
      <c r="JO954" s="118"/>
      <c r="JP954" s="118">
        <f t="shared" si="364"/>
        <v>1.5295999999999943</v>
      </c>
      <c r="JQ954" s="138">
        <f t="shared" si="365"/>
        <v>0.98126717957966614</v>
      </c>
      <c r="JR954" s="118">
        <f t="shared" si="366"/>
        <v>2.3007497239202479E-4</v>
      </c>
      <c r="JS954" s="118" t="str">
        <f t="shared" si="362"/>
        <v/>
      </c>
      <c r="JT954" s="119" t="str">
        <f t="shared" si="363"/>
        <v/>
      </c>
    </row>
    <row r="955" spans="209:280" ht="20.100000000000001" customHeight="1" x14ac:dyDescent="0.25">
      <c r="HA955" s="1">
        <v>235</v>
      </c>
      <c r="HB955" s="1">
        <f t="shared" si="367"/>
        <v>-48595.228667629839</v>
      </c>
      <c r="HC955" s="1">
        <f t="shared" si="368"/>
        <v>2.3267941158969205E-7</v>
      </c>
      <c r="HD955" s="1">
        <f t="shared" si="369"/>
        <v>1.1066849574092469E-3</v>
      </c>
      <c r="HE955" s="1">
        <f t="shared" si="370"/>
        <v>2.3267941158969205E-7</v>
      </c>
      <c r="HF955" s="1" t="str">
        <f t="shared" si="371"/>
        <v/>
      </c>
      <c r="HG955" s="1" t="str">
        <f t="shared" si="372"/>
        <v/>
      </c>
      <c r="HK955" s="1">
        <f t="shared" si="373"/>
        <v>1.5196623675844358E-61</v>
      </c>
      <c r="HL955" s="1" t="str">
        <f t="shared" si="374"/>
        <v/>
      </c>
      <c r="HM955" s="1" t="str">
        <f t="shared" si="375"/>
        <v/>
      </c>
      <c r="HR955" s="1">
        <v>235</v>
      </c>
      <c r="HS955" s="1">
        <f t="shared" si="376"/>
        <v>-109.58539257976338</v>
      </c>
      <c r="HT955" s="1">
        <f t="shared" si="377"/>
        <v>1.0318080673225309E-4</v>
      </c>
      <c r="HU955" s="1">
        <f t="shared" si="378"/>
        <v>1.1066849574092469E-3</v>
      </c>
      <c r="HV955" s="118">
        <f t="shared" si="379"/>
        <v>1.0318080673225309E-4</v>
      </c>
      <c r="HW955" s="118" t="str">
        <f t="shared" si="380"/>
        <v/>
      </c>
      <c r="HX955" s="118" t="str">
        <f t="shared" si="381"/>
        <v/>
      </c>
      <c r="HY955" s="118">
        <f t="shared" si="382"/>
        <v>1.5463603009003598E-17</v>
      </c>
      <c r="HZ955" s="118" t="str">
        <f t="shared" si="383"/>
        <v/>
      </c>
      <c r="IA955" s="118" t="str">
        <f t="shared" si="384"/>
        <v/>
      </c>
      <c r="IB955" s="118"/>
      <c r="IC955" s="118"/>
      <c r="ID955" s="118"/>
      <c r="IE955" s="118">
        <v>235</v>
      </c>
      <c r="IF955" s="118">
        <f t="shared" si="411"/>
        <v>-186.39862136514512</v>
      </c>
      <c r="IG955" s="118">
        <f t="shared" si="385"/>
        <v>6.0660905803056414E-5</v>
      </c>
      <c r="IH955" s="118">
        <f t="shared" si="386"/>
        <v>1.1066849574092469E-3</v>
      </c>
      <c r="II955" s="118">
        <f t="shared" si="387"/>
        <v>6.0660905803056414E-5</v>
      </c>
      <c r="IJ955" s="118" t="str">
        <f t="shared" si="388"/>
        <v/>
      </c>
      <c r="IK955" s="118" t="str">
        <f t="shared" si="389"/>
        <v/>
      </c>
      <c r="IL955" s="118">
        <f t="shared" si="390"/>
        <v>1.5887760692699812E-103</v>
      </c>
      <c r="IM955" s="118" t="str">
        <f t="shared" si="391"/>
        <v/>
      </c>
      <c r="IN955" s="118" t="str">
        <f t="shared" si="392"/>
        <v/>
      </c>
      <c r="IO955" s="118"/>
      <c r="IP955" s="118"/>
      <c r="IQ955" s="118"/>
      <c r="IR955" s="118">
        <v>235</v>
      </c>
      <c r="IS955" s="118">
        <f t="shared" si="393"/>
        <v>-4830.8863074651599</v>
      </c>
      <c r="IT955" s="118">
        <f t="shared" si="394"/>
        <v>2.3405869012023302E-6</v>
      </c>
      <c r="IU955" s="118">
        <f t="shared" si="395"/>
        <v>1.1066849574092469E-3</v>
      </c>
      <c r="IV955" s="118">
        <f t="shared" si="396"/>
        <v>2.3405869012023302E-6</v>
      </c>
      <c r="IW955" s="118" t="str">
        <f t="shared" si="397"/>
        <v/>
      </c>
      <c r="IX955" s="118" t="str">
        <f t="shared" si="398"/>
        <v/>
      </c>
      <c r="IY955" s="118">
        <f t="shared" si="399"/>
        <v>4.8212903468172264E-26</v>
      </c>
      <c r="IZ955" s="118" t="str">
        <f t="shared" si="400"/>
        <v/>
      </c>
      <c r="JA955" s="118" t="str">
        <f t="shared" si="401"/>
        <v/>
      </c>
      <c r="JB955" s="118"/>
      <c r="JC955" s="118">
        <v>235</v>
      </c>
      <c r="JD955" s="118">
        <f t="shared" si="402"/>
        <v>-3723.3326941663377</v>
      </c>
      <c r="JE955" s="118">
        <f t="shared" si="403"/>
        <v>3.0368248397910982E-6</v>
      </c>
      <c r="JF955" s="118">
        <f t="shared" si="404"/>
        <v>1.1066849574092469E-3</v>
      </c>
      <c r="JG955" s="118">
        <f t="shared" si="405"/>
        <v>3.0368248397910982E-6</v>
      </c>
      <c r="JH955" s="118" t="str">
        <f t="shared" si="406"/>
        <v/>
      </c>
      <c r="JI955" s="118" t="str">
        <f t="shared" si="407"/>
        <v/>
      </c>
      <c r="JJ955" s="118">
        <f t="shared" si="408"/>
        <v>4.8212903468172264E-26</v>
      </c>
      <c r="JK955" s="118" t="str">
        <f t="shared" si="409"/>
        <v/>
      </c>
      <c r="JL955" s="118" t="str">
        <f t="shared" si="410"/>
        <v/>
      </c>
      <c r="JM955" s="118"/>
      <c r="JN955" s="118"/>
      <c r="JO955" s="118"/>
      <c r="JP955" s="118">
        <f t="shared" si="364"/>
        <v>1.5359999999999943</v>
      </c>
      <c r="JQ955" s="138">
        <f t="shared" si="365"/>
        <v>0.98103710460727411</v>
      </c>
      <c r="JR955" s="118">
        <f t="shared" si="366"/>
        <v>2.3174135333436929E-4</v>
      </c>
      <c r="JS955" s="118" t="str">
        <f t="shared" si="362"/>
        <v/>
      </c>
      <c r="JT955" s="119" t="str">
        <f t="shared" si="363"/>
        <v/>
      </c>
    </row>
    <row r="956" spans="209:280" ht="20.100000000000001" customHeight="1" x14ac:dyDescent="0.25">
      <c r="HA956" s="1">
        <v>236</v>
      </c>
      <c r="HB956" s="1">
        <f t="shared" si="367"/>
        <v>-48531.70549290091</v>
      </c>
      <c r="HC956" s="1">
        <f t="shared" si="368"/>
        <v>2.3554302430278642E-7</v>
      </c>
      <c r="HD956" s="1">
        <f t="shared" si="369"/>
        <v>1.1215562796190622E-3</v>
      </c>
      <c r="HE956" s="1">
        <f t="shared" si="370"/>
        <v>2.3554302430278642E-7</v>
      </c>
      <c r="HF956" s="1" t="str">
        <f t="shared" si="371"/>
        <v/>
      </c>
      <c r="HG956" s="1" t="str">
        <f t="shared" si="372"/>
        <v/>
      </c>
      <c r="HK956" s="1">
        <f t="shared" si="373"/>
        <v>1.6206722235247805E-61</v>
      </c>
      <c r="HL956" s="1" t="str">
        <f t="shared" si="374"/>
        <v/>
      </c>
      <c r="HM956" s="1" t="str">
        <f t="shared" si="375"/>
        <v/>
      </c>
      <c r="HR956" s="1">
        <v>236</v>
      </c>
      <c r="HS956" s="1">
        <f t="shared" si="376"/>
        <v>-109.44214370057415</v>
      </c>
      <c r="HT956" s="1">
        <f t="shared" si="377"/>
        <v>1.0445066498007623E-4</v>
      </c>
      <c r="HU956" s="1">
        <f t="shared" si="378"/>
        <v>1.1215562796190622E-3</v>
      </c>
      <c r="HV956" s="118">
        <f t="shared" si="379"/>
        <v>1.0445066498007623E-4</v>
      </c>
      <c r="HW956" s="118" t="str">
        <f t="shared" si="380"/>
        <v/>
      </c>
      <c r="HX956" s="118" t="str">
        <f t="shared" si="381"/>
        <v/>
      </c>
      <c r="HY956" s="118">
        <f t="shared" si="382"/>
        <v>1.5983677045745433E-17</v>
      </c>
      <c r="HZ956" s="118" t="str">
        <f t="shared" si="383"/>
        <v/>
      </c>
      <c r="IA956" s="118" t="str">
        <f t="shared" si="384"/>
        <v/>
      </c>
      <c r="IB956" s="118"/>
      <c r="IC956" s="118"/>
      <c r="ID956" s="118"/>
      <c r="IE956" s="118">
        <v>236</v>
      </c>
      <c r="IF956" s="118">
        <f t="shared" si="411"/>
        <v>-186.15496303656323</v>
      </c>
      <c r="IG956" s="118">
        <f t="shared" si="385"/>
        <v>6.1407466660584148E-5</v>
      </c>
      <c r="IH956" s="118">
        <f t="shared" si="386"/>
        <v>1.1215562796190622E-3</v>
      </c>
      <c r="II956" s="118">
        <f t="shared" si="387"/>
        <v>6.1407466660584148E-5</v>
      </c>
      <c r="IJ956" s="118" t="str">
        <f t="shared" si="388"/>
        <v/>
      </c>
      <c r="IK956" s="118" t="str">
        <f t="shared" si="389"/>
        <v/>
      </c>
      <c r="IL956" s="118">
        <f t="shared" si="390"/>
        <v>1.7316214022125778E-103</v>
      </c>
      <c r="IM956" s="118" t="str">
        <f t="shared" si="391"/>
        <v/>
      </c>
      <c r="IN956" s="118" t="str">
        <f t="shared" si="392"/>
        <v/>
      </c>
      <c r="IO956" s="118"/>
      <c r="IP956" s="118"/>
      <c r="IQ956" s="118"/>
      <c r="IR956" s="118">
        <v>236</v>
      </c>
      <c r="IS956" s="118">
        <f t="shared" si="393"/>
        <v>-4824.5714234031138</v>
      </c>
      <c r="IT956" s="118">
        <f t="shared" si="394"/>
        <v>2.3693927777540741E-6</v>
      </c>
      <c r="IU956" s="118">
        <f t="shared" si="395"/>
        <v>1.1215562796190622E-3</v>
      </c>
      <c r="IV956" s="118">
        <f t="shared" si="396"/>
        <v>2.3693927777540741E-6</v>
      </c>
      <c r="IW956" s="118" t="str">
        <f t="shared" si="397"/>
        <v/>
      </c>
      <c r="IX956" s="118" t="str">
        <f t="shared" si="398"/>
        <v/>
      </c>
      <c r="IY956" s="118">
        <f t="shared" si="399"/>
        <v>5.0180325952891376E-26</v>
      </c>
      <c r="IZ956" s="118" t="str">
        <f t="shared" si="400"/>
        <v/>
      </c>
      <c r="JA956" s="118" t="str">
        <f t="shared" si="401"/>
        <v/>
      </c>
      <c r="JB956" s="118"/>
      <c r="JC956" s="118">
        <v>236</v>
      </c>
      <c r="JD956" s="118">
        <f t="shared" si="402"/>
        <v>-3718.4655926053356</v>
      </c>
      <c r="JE956" s="118">
        <f t="shared" si="403"/>
        <v>3.0741993980266255E-6</v>
      </c>
      <c r="JF956" s="118">
        <f t="shared" si="404"/>
        <v>1.1215562796190646E-3</v>
      </c>
      <c r="JG956" s="118">
        <f t="shared" si="405"/>
        <v>3.0741993980266255E-6</v>
      </c>
      <c r="JH956" s="118" t="str">
        <f t="shared" si="406"/>
        <v/>
      </c>
      <c r="JI956" s="118" t="str">
        <f t="shared" si="407"/>
        <v/>
      </c>
      <c r="JJ956" s="118">
        <f t="shared" si="408"/>
        <v>5.0180325952891376E-26</v>
      </c>
      <c r="JK956" s="118" t="str">
        <f t="shared" si="409"/>
        <v/>
      </c>
      <c r="JL956" s="118" t="str">
        <f t="shared" si="410"/>
        <v/>
      </c>
      <c r="JM956" s="118"/>
      <c r="JN956" s="118"/>
      <c r="JO956" s="118"/>
      <c r="JP956" s="118">
        <f t="shared" si="364"/>
        <v>1.5423999999999942</v>
      </c>
      <c r="JQ956" s="138">
        <f t="shared" si="365"/>
        <v>0.98080536325393974</v>
      </c>
      <c r="JR956" s="118">
        <f t="shared" si="366"/>
        <v>2.3340971468388538E-4</v>
      </c>
      <c r="JS956" s="118" t="str">
        <f t="shared" si="362"/>
        <v/>
      </c>
      <c r="JT956" s="119" t="str">
        <f t="shared" si="363"/>
        <v/>
      </c>
    </row>
    <row r="957" spans="209:280" ht="20.100000000000001" customHeight="1" x14ac:dyDescent="0.25">
      <c r="HA957" s="1">
        <v>237</v>
      </c>
      <c r="HB957" s="1">
        <f t="shared" si="367"/>
        <v>-48468.182318171981</v>
      </c>
      <c r="HC957" s="1">
        <f t="shared" si="368"/>
        <v>2.3843806479267162E-7</v>
      </c>
      <c r="HD957" s="1">
        <f t="shared" si="369"/>
        <v>1.1366105042497745E-3</v>
      </c>
      <c r="HE957" s="1">
        <f t="shared" si="370"/>
        <v>2.3843806479267162E-7</v>
      </c>
      <c r="HF957" s="1" t="str">
        <f t="shared" si="371"/>
        <v/>
      </c>
      <c r="HG957" s="1" t="str">
        <f t="shared" si="372"/>
        <v/>
      </c>
      <c r="HK957" s="1">
        <f t="shared" si="373"/>
        <v>1.728368410781155E-61</v>
      </c>
      <c r="HL957" s="1" t="str">
        <f t="shared" si="374"/>
        <v/>
      </c>
      <c r="HM957" s="1" t="str">
        <f t="shared" si="375"/>
        <v/>
      </c>
      <c r="HR957" s="1">
        <v>237</v>
      </c>
      <c r="HS957" s="1">
        <f t="shared" si="376"/>
        <v>-109.29889482138492</v>
      </c>
      <c r="HT957" s="1">
        <f t="shared" si="377"/>
        <v>1.0573445975688117E-4</v>
      </c>
      <c r="HU957" s="1">
        <f t="shared" si="378"/>
        <v>1.1366105042497745E-3</v>
      </c>
      <c r="HV957" s="118">
        <f t="shared" si="379"/>
        <v>1.0573445975688117E-4</v>
      </c>
      <c r="HW957" s="118" t="str">
        <f t="shared" si="380"/>
        <v/>
      </c>
      <c r="HX957" s="118" t="str">
        <f t="shared" si="381"/>
        <v/>
      </c>
      <c r="HY957" s="118">
        <f t="shared" si="382"/>
        <v>1.6520977946713403E-17</v>
      </c>
      <c r="HZ957" s="118" t="str">
        <f t="shared" si="383"/>
        <v/>
      </c>
      <c r="IA957" s="118" t="str">
        <f t="shared" si="384"/>
        <v/>
      </c>
      <c r="IB957" s="118"/>
      <c r="IC957" s="118"/>
      <c r="ID957" s="118"/>
      <c r="IE957" s="118">
        <v>237</v>
      </c>
      <c r="IF957" s="118">
        <f t="shared" si="411"/>
        <v>-185.91130470798134</v>
      </c>
      <c r="IG957" s="118">
        <f t="shared" si="385"/>
        <v>6.216222092634893E-5</v>
      </c>
      <c r="IH957" s="118">
        <f t="shared" si="386"/>
        <v>1.1366105042497745E-3</v>
      </c>
      <c r="II957" s="118">
        <f t="shared" si="387"/>
        <v>6.216222092634893E-5</v>
      </c>
      <c r="IJ957" s="118" t="str">
        <f t="shared" si="388"/>
        <v/>
      </c>
      <c r="IK957" s="118" t="str">
        <f t="shared" si="389"/>
        <v/>
      </c>
      <c r="IL957" s="118">
        <f t="shared" si="390"/>
        <v>1.8872796253531267E-103</v>
      </c>
      <c r="IM957" s="118" t="str">
        <f t="shared" si="391"/>
        <v/>
      </c>
      <c r="IN957" s="118" t="str">
        <f t="shared" si="392"/>
        <v/>
      </c>
      <c r="IO957" s="118"/>
      <c r="IP957" s="118"/>
      <c r="IQ957" s="118"/>
      <c r="IR957" s="118">
        <v>237</v>
      </c>
      <c r="IS957" s="118">
        <f t="shared" si="393"/>
        <v>-4818.2565393410678</v>
      </c>
      <c r="IT957" s="118">
        <f t="shared" si="394"/>
        <v>2.3985147950515246E-6</v>
      </c>
      <c r="IU957" s="118">
        <f t="shared" si="395"/>
        <v>1.1366105042497745E-3</v>
      </c>
      <c r="IV957" s="118">
        <f t="shared" si="396"/>
        <v>2.3985147950515246E-6</v>
      </c>
      <c r="IW957" s="118" t="str">
        <f t="shared" si="397"/>
        <v/>
      </c>
      <c r="IX957" s="118" t="str">
        <f t="shared" si="398"/>
        <v/>
      </c>
      <c r="IY957" s="118">
        <f t="shared" si="399"/>
        <v>5.2227197345234977E-26</v>
      </c>
      <c r="IZ957" s="118" t="str">
        <f t="shared" si="400"/>
        <v/>
      </c>
      <c r="JA957" s="118" t="str">
        <f t="shared" si="401"/>
        <v/>
      </c>
      <c r="JB957" s="118"/>
      <c r="JC957" s="118">
        <v>237</v>
      </c>
      <c r="JD957" s="118">
        <f t="shared" si="402"/>
        <v>-3713.598491044334</v>
      </c>
      <c r="JE957" s="118">
        <f t="shared" si="403"/>
        <v>3.1119841371740106E-6</v>
      </c>
      <c r="JF957" s="118">
        <f t="shared" si="404"/>
        <v>1.1366105042497745E-3</v>
      </c>
      <c r="JG957" s="118">
        <f t="shared" si="405"/>
        <v>3.1119841371740106E-6</v>
      </c>
      <c r="JH957" s="118" t="str">
        <f t="shared" si="406"/>
        <v/>
      </c>
      <c r="JI957" s="118" t="str">
        <f t="shared" si="407"/>
        <v/>
      </c>
      <c r="JJ957" s="118">
        <f t="shared" si="408"/>
        <v>5.2227197345234977E-26</v>
      </c>
      <c r="JK957" s="118" t="str">
        <f t="shared" si="409"/>
        <v/>
      </c>
      <c r="JL957" s="118" t="str">
        <f t="shared" si="410"/>
        <v/>
      </c>
      <c r="JM957" s="118"/>
      <c r="JN957" s="118"/>
      <c r="JO957" s="118"/>
      <c r="JP957" s="118">
        <f t="shared" si="364"/>
        <v>1.5487999999999942</v>
      </c>
      <c r="JQ957" s="138">
        <f t="shared" si="365"/>
        <v>0.98057195353925586</v>
      </c>
      <c r="JR957" s="118">
        <f t="shared" si="366"/>
        <v>2.350800099335526E-4</v>
      </c>
      <c r="JS957" s="118" t="str">
        <f t="shared" si="362"/>
        <v/>
      </c>
      <c r="JT957" s="119" t="str">
        <f t="shared" si="363"/>
        <v/>
      </c>
    </row>
    <row r="958" spans="209:280" ht="20.100000000000001" customHeight="1" x14ac:dyDescent="0.25">
      <c r="HA958" s="1">
        <v>238</v>
      </c>
      <c r="HB958" s="1">
        <f t="shared" si="367"/>
        <v>-48404.659143443059</v>
      </c>
      <c r="HC958" s="1">
        <f t="shared" si="368"/>
        <v>2.4136482612576747E-7</v>
      </c>
      <c r="HD958" s="1">
        <f t="shared" si="369"/>
        <v>1.1518496369908619E-3</v>
      </c>
      <c r="HE958" s="1">
        <f t="shared" si="370"/>
        <v>2.4136482612576747E-7</v>
      </c>
      <c r="HF958" s="1" t="str">
        <f t="shared" si="371"/>
        <v/>
      </c>
      <c r="HG958" s="1" t="str">
        <f t="shared" si="372"/>
        <v/>
      </c>
      <c r="HK958" s="1">
        <f t="shared" si="373"/>
        <v>1.8431916857030062E-61</v>
      </c>
      <c r="HL958" s="1" t="str">
        <f t="shared" si="374"/>
        <v/>
      </c>
      <c r="HM958" s="1" t="str">
        <f t="shared" si="375"/>
        <v/>
      </c>
      <c r="HR958" s="1">
        <v>238</v>
      </c>
      <c r="HS958" s="1">
        <f t="shared" si="376"/>
        <v>-109.15564594219569</v>
      </c>
      <c r="HT958" s="1">
        <f t="shared" si="377"/>
        <v>1.0703232102186557E-4</v>
      </c>
      <c r="HU958" s="1">
        <f t="shared" si="378"/>
        <v>1.1518496369908638E-3</v>
      </c>
      <c r="HV958" s="118">
        <f t="shared" si="379"/>
        <v>1.0703232102186557E-4</v>
      </c>
      <c r="HW958" s="118" t="str">
        <f t="shared" si="380"/>
        <v/>
      </c>
      <c r="HX958" s="118" t="str">
        <f t="shared" si="381"/>
        <v/>
      </c>
      <c r="HY958" s="118">
        <f t="shared" si="382"/>
        <v>1.7076067320815932E-17</v>
      </c>
      <c r="HZ958" s="118" t="str">
        <f t="shared" si="383"/>
        <v/>
      </c>
      <c r="IA958" s="118" t="str">
        <f t="shared" si="384"/>
        <v/>
      </c>
      <c r="IB958" s="118"/>
      <c r="IC958" s="118"/>
      <c r="ID958" s="118"/>
      <c r="IE958" s="118">
        <v>238</v>
      </c>
      <c r="IF958" s="118">
        <f t="shared" si="411"/>
        <v>-185.66764637939946</v>
      </c>
      <c r="IG958" s="118">
        <f t="shared" si="385"/>
        <v>6.2925245004508663E-5</v>
      </c>
      <c r="IH958" s="118">
        <f t="shared" si="386"/>
        <v>1.1518496369908638E-3</v>
      </c>
      <c r="II958" s="118">
        <f t="shared" si="387"/>
        <v>6.2925245004508663E-5</v>
      </c>
      <c r="IJ958" s="118" t="str">
        <f t="shared" si="388"/>
        <v/>
      </c>
      <c r="IK958" s="118" t="str">
        <f t="shared" si="389"/>
        <v/>
      </c>
      <c r="IL958" s="118">
        <f t="shared" si="390"/>
        <v>2.0568973050271811E-103</v>
      </c>
      <c r="IM958" s="118" t="str">
        <f t="shared" si="391"/>
        <v/>
      </c>
      <c r="IN958" s="118" t="str">
        <f t="shared" si="392"/>
        <v/>
      </c>
      <c r="IO958" s="118"/>
      <c r="IP958" s="118"/>
      <c r="IQ958" s="118"/>
      <c r="IR958" s="118">
        <v>238</v>
      </c>
      <c r="IS958" s="118">
        <f t="shared" si="393"/>
        <v>-4811.9416552790217</v>
      </c>
      <c r="IT958" s="118">
        <f t="shared" si="394"/>
        <v>2.4279559011312934E-6</v>
      </c>
      <c r="IU958" s="118">
        <f t="shared" si="395"/>
        <v>1.1518496369908638E-3</v>
      </c>
      <c r="IV958" s="118">
        <f t="shared" si="396"/>
        <v>2.4279559011312934E-6</v>
      </c>
      <c r="IW958" s="118" t="str">
        <f t="shared" si="397"/>
        <v/>
      </c>
      <c r="IX958" s="118" t="str">
        <f t="shared" si="398"/>
        <v/>
      </c>
      <c r="IY958" s="118">
        <f t="shared" si="399"/>
        <v>5.4356691556080852E-26</v>
      </c>
      <c r="IZ958" s="118" t="str">
        <f t="shared" si="400"/>
        <v/>
      </c>
      <c r="JA958" s="118" t="str">
        <f t="shared" si="401"/>
        <v/>
      </c>
      <c r="JB958" s="118"/>
      <c r="JC958" s="118">
        <v>238</v>
      </c>
      <c r="JD958" s="118">
        <f t="shared" si="402"/>
        <v>-3708.7313894833324</v>
      </c>
      <c r="JE958" s="118">
        <f t="shared" si="403"/>
        <v>3.1501828822016098E-6</v>
      </c>
      <c r="JF958" s="118">
        <f t="shared" si="404"/>
        <v>1.1518496369908638E-3</v>
      </c>
      <c r="JG958" s="118">
        <f t="shared" si="405"/>
        <v>3.1501828822016098E-6</v>
      </c>
      <c r="JH958" s="118" t="str">
        <f t="shared" si="406"/>
        <v/>
      </c>
      <c r="JI958" s="118" t="str">
        <f t="shared" si="407"/>
        <v/>
      </c>
      <c r="JJ958" s="118">
        <f t="shared" si="408"/>
        <v>5.4356691556080852E-26</v>
      </c>
      <c r="JK958" s="118" t="str">
        <f t="shared" si="409"/>
        <v/>
      </c>
      <c r="JL958" s="118" t="str">
        <f t="shared" si="410"/>
        <v/>
      </c>
      <c r="JM958" s="118"/>
      <c r="JN958" s="118"/>
      <c r="JO958" s="118"/>
      <c r="JP958" s="118">
        <f t="shared" si="364"/>
        <v>1.5551999999999941</v>
      </c>
      <c r="JQ958" s="138">
        <f t="shared" si="365"/>
        <v>0.98033687352932231</v>
      </c>
      <c r="JR958" s="118">
        <f t="shared" si="366"/>
        <v>2.3675219274310599E-4</v>
      </c>
      <c r="JS958" s="118" t="str">
        <f t="shared" si="362"/>
        <v/>
      </c>
      <c r="JT958" s="119" t="str">
        <f t="shared" si="363"/>
        <v/>
      </c>
    </row>
    <row r="959" spans="209:280" ht="20.100000000000001" customHeight="1" x14ac:dyDescent="0.25">
      <c r="HA959" s="1">
        <v>239</v>
      </c>
      <c r="HB959" s="1">
        <f t="shared" si="367"/>
        <v>-48341.13596871413</v>
      </c>
      <c r="HC959" s="1">
        <f t="shared" si="368"/>
        <v>2.4432360343624468E-7</v>
      </c>
      <c r="HD959" s="1">
        <f t="shared" si="369"/>
        <v>1.1672757022139627E-3</v>
      </c>
      <c r="HE959" s="1">
        <f t="shared" si="370"/>
        <v>2.4432360343624468E-7</v>
      </c>
      <c r="HF959" s="1" t="str">
        <f t="shared" si="371"/>
        <v/>
      </c>
      <c r="HG959" s="1" t="str">
        <f t="shared" si="372"/>
        <v/>
      </c>
      <c r="HK959" s="1">
        <f t="shared" si="373"/>
        <v>1.9656117363626244E-61</v>
      </c>
      <c r="HL959" s="1" t="str">
        <f t="shared" si="374"/>
        <v/>
      </c>
      <c r="HM959" s="1" t="str">
        <f t="shared" si="375"/>
        <v/>
      </c>
      <c r="HR959" s="1">
        <v>239</v>
      </c>
      <c r="HS959" s="1">
        <f t="shared" si="376"/>
        <v>-109.01239706300645</v>
      </c>
      <c r="HT959" s="1">
        <f t="shared" si="377"/>
        <v>1.0834437965116298E-4</v>
      </c>
      <c r="HU959" s="1">
        <f t="shared" si="378"/>
        <v>1.1672757022139627E-3</v>
      </c>
      <c r="HV959" s="118">
        <f t="shared" si="379"/>
        <v>1.0834437965116298E-4</v>
      </c>
      <c r="HW959" s="118" t="str">
        <f t="shared" si="380"/>
        <v/>
      </c>
      <c r="HX959" s="118" t="str">
        <f t="shared" si="381"/>
        <v/>
      </c>
      <c r="HY959" s="118">
        <f t="shared" si="382"/>
        <v>1.7649524782954607E-17</v>
      </c>
      <c r="HZ959" s="118" t="str">
        <f t="shared" si="383"/>
        <v/>
      </c>
      <c r="IA959" s="118" t="str">
        <f t="shared" si="384"/>
        <v/>
      </c>
      <c r="IB959" s="118"/>
      <c r="IC959" s="118"/>
      <c r="ID959" s="118"/>
      <c r="IE959" s="118">
        <v>239</v>
      </c>
      <c r="IF959" s="118">
        <f t="shared" si="411"/>
        <v>-185.42398805081757</v>
      </c>
      <c r="IG959" s="118">
        <f t="shared" si="385"/>
        <v>6.3696615838295894E-5</v>
      </c>
      <c r="IH959" s="118">
        <f t="shared" si="386"/>
        <v>1.1672757022139627E-3</v>
      </c>
      <c r="II959" s="118">
        <f t="shared" si="387"/>
        <v>6.3696615838295894E-5</v>
      </c>
      <c r="IJ959" s="118" t="str">
        <f t="shared" si="388"/>
        <v/>
      </c>
      <c r="IK959" s="118" t="str">
        <f t="shared" si="389"/>
        <v/>
      </c>
      <c r="IL959" s="118">
        <f t="shared" si="390"/>
        <v>2.2417233641008796E-103</v>
      </c>
      <c r="IM959" s="118" t="str">
        <f t="shared" si="391"/>
        <v/>
      </c>
      <c r="IN959" s="118" t="str">
        <f t="shared" si="392"/>
        <v/>
      </c>
      <c r="IO959" s="118"/>
      <c r="IP959" s="118"/>
      <c r="IQ959" s="118"/>
      <c r="IR959" s="118">
        <v>239</v>
      </c>
      <c r="IS959" s="118">
        <f t="shared" si="393"/>
        <v>-4805.6267712169756</v>
      </c>
      <c r="IT959" s="118">
        <f t="shared" si="394"/>
        <v>2.4577190648300638E-6</v>
      </c>
      <c r="IU959" s="118">
        <f t="shared" si="395"/>
        <v>1.1672757022139627E-3</v>
      </c>
      <c r="IV959" s="118">
        <f t="shared" si="396"/>
        <v>2.4577190648300638E-6</v>
      </c>
      <c r="IW959" s="118" t="str">
        <f t="shared" si="397"/>
        <v/>
      </c>
      <c r="IX959" s="118" t="str">
        <f t="shared" si="398"/>
        <v/>
      </c>
      <c r="IY959" s="118">
        <f t="shared" si="399"/>
        <v>5.6572107887998596E-26</v>
      </c>
      <c r="IZ959" s="118" t="str">
        <f t="shared" si="400"/>
        <v/>
      </c>
      <c r="JA959" s="118" t="str">
        <f t="shared" si="401"/>
        <v/>
      </c>
      <c r="JB959" s="118"/>
      <c r="JC959" s="118">
        <v>239</v>
      </c>
      <c r="JD959" s="118">
        <f t="shared" si="402"/>
        <v>-3703.8642879223307</v>
      </c>
      <c r="JE959" s="118">
        <f t="shared" si="403"/>
        <v>3.1887994850650877E-6</v>
      </c>
      <c r="JF959" s="118">
        <f t="shared" si="404"/>
        <v>1.1672757022139627E-3</v>
      </c>
      <c r="JG959" s="118">
        <f t="shared" si="405"/>
        <v>3.1887994850650877E-6</v>
      </c>
      <c r="JH959" s="118" t="str">
        <f t="shared" si="406"/>
        <v/>
      </c>
      <c r="JI959" s="118" t="str">
        <f t="shared" si="407"/>
        <v/>
      </c>
      <c r="JJ959" s="118">
        <f t="shared" si="408"/>
        <v>5.6572107887998596E-26</v>
      </c>
      <c r="JK959" s="118" t="str">
        <f t="shared" si="409"/>
        <v/>
      </c>
      <c r="JL959" s="118" t="str">
        <f t="shared" si="410"/>
        <v/>
      </c>
      <c r="JM959" s="118"/>
      <c r="JN959" s="118"/>
      <c r="JO959" s="118"/>
      <c r="JP959" s="118">
        <f t="shared" si="364"/>
        <v>1.5615999999999941</v>
      </c>
      <c r="JQ959" s="138">
        <f t="shared" si="365"/>
        <v>0.9801001213365792</v>
      </c>
      <c r="JR959" s="118">
        <f t="shared" si="366"/>
        <v>2.3842621694225574E-4</v>
      </c>
      <c r="JS959" s="118" t="str">
        <f t="shared" si="362"/>
        <v/>
      </c>
      <c r="JT959" s="119" t="str">
        <f t="shared" si="363"/>
        <v/>
      </c>
    </row>
    <row r="960" spans="209:280" ht="20.100000000000001" customHeight="1" x14ac:dyDescent="0.25">
      <c r="HA960" s="1">
        <v>240</v>
      </c>
      <c r="HB960" s="1">
        <f t="shared" si="367"/>
        <v>-48277.612793985201</v>
      </c>
      <c r="HC960" s="1">
        <f t="shared" si="368"/>
        <v>2.4731469393239919E-7</v>
      </c>
      <c r="HD960" s="1">
        <f t="shared" si="369"/>
        <v>1.1828907431044044E-3</v>
      </c>
      <c r="HE960" s="1">
        <f t="shared" si="370"/>
        <v>2.4731469393239919E-7</v>
      </c>
      <c r="HF960" s="1" t="str">
        <f t="shared" si="371"/>
        <v/>
      </c>
      <c r="HG960" s="1" t="str">
        <f t="shared" si="372"/>
        <v/>
      </c>
      <c r="HK960" s="1">
        <f t="shared" si="373"/>
        <v>2.096129073561732E-61</v>
      </c>
      <c r="HL960" s="1" t="str">
        <f t="shared" si="374"/>
        <v/>
      </c>
      <c r="HM960" s="1" t="str">
        <f t="shared" si="375"/>
        <v/>
      </c>
      <c r="HR960" s="1">
        <v>240</v>
      </c>
      <c r="HS960" s="1">
        <f t="shared" si="376"/>
        <v>-108.86914818381722</v>
      </c>
      <c r="HT960" s="1">
        <f t="shared" si="377"/>
        <v>1.0967076744067065E-4</v>
      </c>
      <c r="HU960" s="1">
        <f t="shared" si="378"/>
        <v>1.1828907431044044E-3</v>
      </c>
      <c r="HV960" s="118">
        <f t="shared" si="379"/>
        <v>1.0967076744067065E-4</v>
      </c>
      <c r="HW960" s="118" t="str">
        <f t="shared" si="380"/>
        <v/>
      </c>
      <c r="HX960" s="118" t="str">
        <f t="shared" si="381"/>
        <v/>
      </c>
      <c r="HY960" s="118">
        <f t="shared" si="382"/>
        <v>1.8241948521289328E-17</v>
      </c>
      <c r="HZ960" s="118" t="str">
        <f t="shared" si="383"/>
        <v/>
      </c>
      <c r="IA960" s="118" t="str">
        <f t="shared" si="384"/>
        <v/>
      </c>
      <c r="IB960" s="118"/>
      <c r="IC960" s="118"/>
      <c r="ID960" s="118"/>
      <c r="IE960" s="118">
        <v>240</v>
      </c>
      <c r="IF960" s="118">
        <f t="shared" si="411"/>
        <v>-185.18032972223568</v>
      </c>
      <c r="IG960" s="118">
        <f t="shared" si="385"/>
        <v>6.4476410911680384E-5</v>
      </c>
      <c r="IH960" s="118">
        <f t="shared" si="386"/>
        <v>1.1828907431044044E-3</v>
      </c>
      <c r="II960" s="118">
        <f t="shared" si="387"/>
        <v>6.4476410911680384E-5</v>
      </c>
      <c r="IJ960" s="118" t="str">
        <f t="shared" si="388"/>
        <v/>
      </c>
      <c r="IK960" s="118" t="str">
        <f t="shared" si="389"/>
        <v/>
      </c>
      <c r="IL960" s="118">
        <f t="shared" si="390"/>
        <v>2.4431181976556668E-103</v>
      </c>
      <c r="IM960" s="118" t="str">
        <f t="shared" si="391"/>
        <v/>
      </c>
      <c r="IN960" s="118" t="str">
        <f t="shared" si="392"/>
        <v/>
      </c>
      <c r="IO960" s="118"/>
      <c r="IP960" s="118"/>
      <c r="IQ960" s="118"/>
      <c r="IR960" s="118">
        <v>240</v>
      </c>
      <c r="IS960" s="118">
        <f t="shared" si="393"/>
        <v>-4799.3118871549304</v>
      </c>
      <c r="IT960" s="118">
        <f t="shared" si="394"/>
        <v>2.4878072758487244E-6</v>
      </c>
      <c r="IU960" s="118">
        <f t="shared" si="395"/>
        <v>1.1828907431044044E-3</v>
      </c>
      <c r="IV960" s="118">
        <f t="shared" si="396"/>
        <v>2.4878072758487244E-6</v>
      </c>
      <c r="IW960" s="118" t="str">
        <f t="shared" si="397"/>
        <v/>
      </c>
      <c r="IX960" s="118" t="str">
        <f t="shared" si="398"/>
        <v/>
      </c>
      <c r="IY960" s="118">
        <f t="shared" si="399"/>
        <v>5.8876875932467281E-26</v>
      </c>
      <c r="IZ960" s="118" t="str">
        <f t="shared" si="400"/>
        <v/>
      </c>
      <c r="JA960" s="118" t="str">
        <f t="shared" si="401"/>
        <v/>
      </c>
      <c r="JB960" s="118"/>
      <c r="JC960" s="118">
        <v>240</v>
      </c>
      <c r="JD960" s="118">
        <f t="shared" si="402"/>
        <v>-3698.9971863613291</v>
      </c>
      <c r="JE960" s="118">
        <f t="shared" si="403"/>
        <v>3.2278378247906614E-6</v>
      </c>
      <c r="JF960" s="118">
        <f t="shared" si="404"/>
        <v>1.1828907431044044E-3</v>
      </c>
      <c r="JG960" s="118">
        <f t="shared" si="405"/>
        <v>3.2278378247906614E-6</v>
      </c>
      <c r="JH960" s="118" t="str">
        <f t="shared" si="406"/>
        <v/>
      </c>
      <c r="JI960" s="118" t="str">
        <f t="shared" si="407"/>
        <v/>
      </c>
      <c r="JJ960" s="118">
        <f t="shared" si="408"/>
        <v>5.8876875932467281E-26</v>
      </c>
      <c r="JK960" s="118" t="str">
        <f t="shared" si="409"/>
        <v/>
      </c>
      <c r="JL960" s="118" t="str">
        <f t="shared" si="410"/>
        <v/>
      </c>
      <c r="JM960" s="118"/>
      <c r="JN960" s="118"/>
      <c r="JO960" s="118"/>
      <c r="JP960" s="118">
        <f t="shared" si="364"/>
        <v>1.5679999999999941</v>
      </c>
      <c r="JQ960" s="138">
        <f t="shared" si="365"/>
        <v>0.97986169511963694</v>
      </c>
      <c r="JR960" s="118">
        <f t="shared" si="366"/>
        <v>2.4010203652935491E-4</v>
      </c>
      <c r="JS960" s="118" t="str">
        <f t="shared" si="362"/>
        <v/>
      </c>
      <c r="JT960" s="119" t="str">
        <f t="shared" si="363"/>
        <v/>
      </c>
    </row>
    <row r="961" spans="209:280" ht="20.100000000000001" customHeight="1" x14ac:dyDescent="0.25">
      <c r="HA961" s="1">
        <v>241</v>
      </c>
      <c r="HB961" s="1">
        <f t="shared" si="367"/>
        <v>-48214.089619256272</v>
      </c>
      <c r="HC961" s="1">
        <f t="shared" si="368"/>
        <v>2.5033839690294322E-7</v>
      </c>
      <c r="HD961" s="1">
        <f t="shared" si="369"/>
        <v>1.1986968217931892E-3</v>
      </c>
      <c r="HE961" s="1">
        <f t="shared" si="370"/>
        <v>2.5033839690294322E-7</v>
      </c>
      <c r="HF961" s="1" t="str">
        <f t="shared" si="371"/>
        <v/>
      </c>
      <c r="HG961" s="1" t="str">
        <f t="shared" si="372"/>
        <v/>
      </c>
      <c r="HK961" s="1">
        <f t="shared" si="373"/>
        <v>2.235277044901054E-61</v>
      </c>
      <c r="HL961" s="1" t="str">
        <f t="shared" si="374"/>
        <v/>
      </c>
      <c r="HM961" s="1" t="str">
        <f t="shared" si="375"/>
        <v/>
      </c>
      <c r="HR961" s="1">
        <v>241</v>
      </c>
      <c r="HS961" s="1">
        <f t="shared" si="376"/>
        <v>-108.72589930462797</v>
      </c>
      <c r="HT961" s="1">
        <f t="shared" si="377"/>
        <v>1.110116171088383E-4</v>
      </c>
      <c r="HU961" s="1">
        <f t="shared" si="378"/>
        <v>1.1986968217931918E-3</v>
      </c>
      <c r="HV961" s="118">
        <f t="shared" si="379"/>
        <v>1.110116171088383E-4</v>
      </c>
      <c r="HW961" s="118" t="str">
        <f t="shared" si="380"/>
        <v/>
      </c>
      <c r="HX961" s="118" t="str">
        <f t="shared" si="381"/>
        <v/>
      </c>
      <c r="HY961" s="118">
        <f t="shared" si="382"/>
        <v>1.8853955882050872E-17</v>
      </c>
      <c r="HZ961" s="118" t="str">
        <f t="shared" si="383"/>
        <v/>
      </c>
      <c r="IA961" s="118" t="str">
        <f t="shared" si="384"/>
        <v/>
      </c>
      <c r="IB961" s="118"/>
      <c r="IC961" s="118"/>
      <c r="ID961" s="118"/>
      <c r="IE961" s="118">
        <v>241</v>
      </c>
      <c r="IF961" s="118">
        <f t="shared" si="411"/>
        <v>-184.93667139365377</v>
      </c>
      <c r="IG961" s="118">
        <f t="shared" si="385"/>
        <v>6.5264708251008531E-5</v>
      </c>
      <c r="IH961" s="118">
        <f t="shared" si="386"/>
        <v>1.1986968217931892E-3</v>
      </c>
      <c r="II961" s="118">
        <f t="shared" si="387"/>
        <v>6.5264708251008531E-5</v>
      </c>
      <c r="IJ961" s="118" t="str">
        <f t="shared" si="388"/>
        <v/>
      </c>
      <c r="IK961" s="118" t="str">
        <f t="shared" si="389"/>
        <v/>
      </c>
      <c r="IL961" s="118">
        <f t="shared" si="390"/>
        <v>2.6625635985416045E-103</v>
      </c>
      <c r="IM961" s="118" t="str">
        <f t="shared" si="391"/>
        <v/>
      </c>
      <c r="IN961" s="118" t="str">
        <f t="shared" si="392"/>
        <v/>
      </c>
      <c r="IO961" s="118"/>
      <c r="IP961" s="118"/>
      <c r="IQ961" s="118"/>
      <c r="IR961" s="118">
        <v>241</v>
      </c>
      <c r="IS961" s="118">
        <f t="shared" si="393"/>
        <v>-4792.9970030928835</v>
      </c>
      <c r="IT961" s="118">
        <f t="shared" si="394"/>
        <v>2.5182235448156751E-6</v>
      </c>
      <c r="IU961" s="118">
        <f t="shared" si="395"/>
        <v>1.1986968217931918E-3</v>
      </c>
      <c r="IV961" s="118">
        <f t="shared" si="396"/>
        <v>2.5182235448156751E-6</v>
      </c>
      <c r="IW961" s="118" t="str">
        <f t="shared" si="397"/>
        <v/>
      </c>
      <c r="IX961" s="118" t="str">
        <f t="shared" si="398"/>
        <v/>
      </c>
      <c r="IY961" s="118">
        <f t="shared" si="399"/>
        <v>6.1274560656099622E-26</v>
      </c>
      <c r="IZ961" s="118" t="str">
        <f t="shared" si="400"/>
        <v/>
      </c>
      <c r="JA961" s="118" t="str">
        <f t="shared" si="401"/>
        <v/>
      </c>
      <c r="JB961" s="118"/>
      <c r="JC961" s="118">
        <v>241</v>
      </c>
      <c r="JD961" s="118">
        <f t="shared" si="402"/>
        <v>-3694.1300848003275</v>
      </c>
      <c r="JE961" s="118">
        <f t="shared" si="403"/>
        <v>3.2673018075571727E-6</v>
      </c>
      <c r="JF961" s="118">
        <f t="shared" si="404"/>
        <v>1.1986968217931892E-3</v>
      </c>
      <c r="JG961" s="118">
        <f t="shared" si="405"/>
        <v>3.2673018075571727E-6</v>
      </c>
      <c r="JH961" s="118" t="str">
        <f t="shared" si="406"/>
        <v/>
      </c>
      <c r="JI961" s="118" t="str">
        <f t="shared" si="407"/>
        <v/>
      </c>
      <c r="JJ961" s="118">
        <f t="shared" si="408"/>
        <v>6.1274560656099622E-26</v>
      </c>
      <c r="JK961" s="118" t="str">
        <f t="shared" si="409"/>
        <v/>
      </c>
      <c r="JL961" s="118" t="str">
        <f t="shared" si="410"/>
        <v/>
      </c>
      <c r="JM961" s="118"/>
      <c r="JN961" s="118"/>
      <c r="JO961" s="118"/>
      <c r="JP961" s="118">
        <f t="shared" si="364"/>
        <v>1.574399999999994</v>
      </c>
      <c r="JQ961" s="138">
        <f t="shared" si="365"/>
        <v>0.97962159308310759</v>
      </c>
      <c r="JR961" s="118">
        <f t="shared" si="366"/>
        <v>2.4177960567350887E-4</v>
      </c>
      <c r="JS961" s="118" t="str">
        <f t="shared" si="362"/>
        <v/>
      </c>
      <c r="JT961" s="119" t="str">
        <f t="shared" si="363"/>
        <v/>
      </c>
    </row>
    <row r="962" spans="209:280" ht="20.100000000000001" customHeight="1" x14ac:dyDescent="0.25">
      <c r="HA962" s="1">
        <v>242</v>
      </c>
      <c r="HB962" s="1">
        <f t="shared" si="367"/>
        <v>-48150.566444527343</v>
      </c>
      <c r="HC962" s="1">
        <f t="shared" si="368"/>
        <v>2.5339501372320207E-7</v>
      </c>
      <c r="HD962" s="1">
        <f t="shared" si="369"/>
        <v>1.2146960194893215E-3</v>
      </c>
      <c r="HE962" s="1">
        <f t="shared" si="370"/>
        <v>2.5339501372320207E-7</v>
      </c>
      <c r="HF962" s="1" t="str">
        <f t="shared" si="371"/>
        <v/>
      </c>
      <c r="HG962" s="1" t="str">
        <f t="shared" si="372"/>
        <v/>
      </c>
      <c r="HK962" s="1">
        <f t="shared" si="373"/>
        <v>2.3836239798897614E-61</v>
      </c>
      <c r="HL962" s="1" t="str">
        <f t="shared" si="374"/>
        <v/>
      </c>
      <c r="HM962" s="1" t="str">
        <f t="shared" si="375"/>
        <v/>
      </c>
      <c r="HR962" s="1">
        <v>242</v>
      </c>
      <c r="HS962" s="1">
        <f t="shared" si="376"/>
        <v>-108.58265042543874</v>
      </c>
      <c r="HT962" s="1">
        <f t="shared" si="377"/>
        <v>1.1236706229941575E-4</v>
      </c>
      <c r="HU962" s="1">
        <f t="shared" si="378"/>
        <v>1.2146960194893215E-3</v>
      </c>
      <c r="HV962" s="118">
        <f t="shared" si="379"/>
        <v>1.1236706229941575E-4</v>
      </c>
      <c r="HW962" s="118" t="str">
        <f t="shared" si="380"/>
        <v/>
      </c>
      <c r="HX962" s="118" t="str">
        <f t="shared" si="381"/>
        <v/>
      </c>
      <c r="HY962" s="118">
        <f t="shared" si="382"/>
        <v>1.9486183972427144E-17</v>
      </c>
      <c r="HZ962" s="118" t="str">
        <f t="shared" si="383"/>
        <v/>
      </c>
      <c r="IA962" s="118" t="str">
        <f t="shared" si="384"/>
        <v/>
      </c>
      <c r="IB962" s="118"/>
      <c r="IC962" s="118"/>
      <c r="ID962" s="118"/>
      <c r="IE962" s="118">
        <v>242</v>
      </c>
      <c r="IF962" s="118">
        <f t="shared" si="411"/>
        <v>-184.69301306507188</v>
      </c>
      <c r="IG962" s="118">
        <f t="shared" si="385"/>
        <v>6.6061586426619223E-5</v>
      </c>
      <c r="IH962" s="118">
        <f t="shared" si="386"/>
        <v>1.2146960194893215E-3</v>
      </c>
      <c r="II962" s="118">
        <f t="shared" si="387"/>
        <v>6.6061586426619223E-5</v>
      </c>
      <c r="IJ962" s="118" t="str">
        <f t="shared" si="388"/>
        <v/>
      </c>
      <c r="IK962" s="118" t="str">
        <f t="shared" si="389"/>
        <v/>
      </c>
      <c r="IL962" s="118">
        <f t="shared" si="390"/>
        <v>2.9016735645744661E-103</v>
      </c>
      <c r="IM962" s="118" t="str">
        <f t="shared" si="391"/>
        <v/>
      </c>
      <c r="IN962" s="118" t="str">
        <f t="shared" si="392"/>
        <v/>
      </c>
      <c r="IO962" s="118"/>
      <c r="IP962" s="118"/>
      <c r="IQ962" s="118"/>
      <c r="IR962" s="118">
        <v>242</v>
      </c>
      <c r="IS962" s="118">
        <f t="shared" si="393"/>
        <v>-4786.6821190308383</v>
      </c>
      <c r="IT962" s="118">
        <f t="shared" si="394"/>
        <v>2.5489709033490874E-6</v>
      </c>
      <c r="IU962" s="118">
        <f t="shared" si="395"/>
        <v>1.2146960194893215E-3</v>
      </c>
      <c r="IV962" s="118">
        <f t="shared" si="396"/>
        <v>2.5489709033490874E-6</v>
      </c>
      <c r="IW962" s="118" t="str">
        <f t="shared" si="397"/>
        <v/>
      </c>
      <c r="IX962" s="118" t="str">
        <f t="shared" si="398"/>
        <v/>
      </c>
      <c r="IY962" s="118">
        <f t="shared" si="399"/>
        <v>6.3768867683069663E-26</v>
      </c>
      <c r="IZ962" s="118" t="str">
        <f t="shared" si="400"/>
        <v/>
      </c>
      <c r="JA962" s="118" t="str">
        <f t="shared" si="401"/>
        <v/>
      </c>
      <c r="JB962" s="118"/>
      <c r="JC962" s="118">
        <v>242</v>
      </c>
      <c r="JD962" s="118">
        <f t="shared" si="402"/>
        <v>-3689.2629832393254</v>
      </c>
      <c r="JE962" s="118">
        <f t="shared" si="403"/>
        <v>3.3071953667769916E-6</v>
      </c>
      <c r="JF962" s="118">
        <f t="shared" si="404"/>
        <v>1.2146960194893215E-3</v>
      </c>
      <c r="JG962" s="118">
        <f t="shared" si="405"/>
        <v>3.3071953667769916E-6</v>
      </c>
      <c r="JH962" s="118" t="str">
        <f t="shared" si="406"/>
        <v/>
      </c>
      <c r="JI962" s="118" t="str">
        <f t="shared" si="407"/>
        <v/>
      </c>
      <c r="JJ962" s="118">
        <f t="shared" si="408"/>
        <v>6.3768867683069663E-26</v>
      </c>
      <c r="JK962" s="118" t="str">
        <f t="shared" si="409"/>
        <v/>
      </c>
      <c r="JL962" s="118" t="str">
        <f t="shared" si="410"/>
        <v/>
      </c>
      <c r="JM962" s="118"/>
      <c r="JN962" s="118"/>
      <c r="JO962" s="118"/>
      <c r="JP962" s="118">
        <f t="shared" si="364"/>
        <v>1.580799999999994</v>
      </c>
      <c r="JQ962" s="138">
        <f t="shared" si="365"/>
        <v>0.97937981347743408</v>
      </c>
      <c r="JR962" s="118">
        <f t="shared" si="366"/>
        <v>2.4345887871457528E-4</v>
      </c>
      <c r="JS962" s="118" t="str">
        <f t="shared" si="362"/>
        <v/>
      </c>
      <c r="JT962" s="119" t="str">
        <f t="shared" si="363"/>
        <v/>
      </c>
    </row>
    <row r="963" spans="209:280" ht="20.100000000000001" customHeight="1" x14ac:dyDescent="0.25">
      <c r="HA963" s="1">
        <v>243</v>
      </c>
      <c r="HB963" s="1">
        <f t="shared" si="367"/>
        <v>-48087.043269798414</v>
      </c>
      <c r="HC963" s="1">
        <f t="shared" si="368"/>
        <v>2.5648484786121846E-7</v>
      </c>
      <c r="HD963" s="1">
        <f t="shared" si="369"/>
        <v>1.2308904366125592E-3</v>
      </c>
      <c r="HE963" s="1">
        <f t="shared" si="370"/>
        <v>2.5648484786121846E-7</v>
      </c>
      <c r="HF963" s="1" t="str">
        <f t="shared" si="371"/>
        <v/>
      </c>
      <c r="HG963" s="1" t="str">
        <f t="shared" si="372"/>
        <v/>
      </c>
      <c r="HK963" s="1">
        <f t="shared" si="373"/>
        <v>2.5417754745795101E-61</v>
      </c>
      <c r="HL963" s="1" t="str">
        <f t="shared" si="374"/>
        <v/>
      </c>
      <c r="HM963" s="1" t="str">
        <f t="shared" si="375"/>
        <v/>
      </c>
      <c r="HR963" s="1">
        <v>243</v>
      </c>
      <c r="HS963" s="1">
        <f t="shared" si="376"/>
        <v>-108.43940154624951</v>
      </c>
      <c r="HT963" s="1">
        <f t="shared" si="377"/>
        <v>1.1373723758416154E-4</v>
      </c>
      <c r="HU963" s="1">
        <f t="shared" si="378"/>
        <v>1.2308904366125592E-3</v>
      </c>
      <c r="HV963" s="118">
        <f t="shared" si="379"/>
        <v>1.1373723758416154E-4</v>
      </c>
      <c r="HW963" s="118" t="str">
        <f t="shared" si="380"/>
        <v/>
      </c>
      <c r="HX963" s="118" t="str">
        <f t="shared" si="381"/>
        <v/>
      </c>
      <c r="HY963" s="118">
        <f t="shared" si="382"/>
        <v>2.0139290282072711E-17</v>
      </c>
      <c r="HZ963" s="118" t="str">
        <f t="shared" si="383"/>
        <v/>
      </c>
      <c r="IA963" s="118" t="str">
        <f t="shared" si="384"/>
        <v/>
      </c>
      <c r="IB963" s="118"/>
      <c r="IC963" s="118"/>
      <c r="ID963" s="118"/>
      <c r="IE963" s="118">
        <v>243</v>
      </c>
      <c r="IF963" s="118">
        <f t="shared" si="411"/>
        <v>-184.44935473648999</v>
      </c>
      <c r="IG963" s="118">
        <f t="shared" si="385"/>
        <v>6.6867124554435175E-5</v>
      </c>
      <c r="IH963" s="118">
        <f t="shared" si="386"/>
        <v>1.2308904366125592E-3</v>
      </c>
      <c r="II963" s="118">
        <f t="shared" si="387"/>
        <v>6.6867124554435175E-5</v>
      </c>
      <c r="IJ963" s="118" t="str">
        <f t="shared" si="388"/>
        <v/>
      </c>
      <c r="IK963" s="118" t="str">
        <f t="shared" si="389"/>
        <v/>
      </c>
      <c r="IL963" s="118">
        <f t="shared" si="390"/>
        <v>3.1622060654954094E-103</v>
      </c>
      <c r="IM963" s="118" t="str">
        <f t="shared" si="391"/>
        <v/>
      </c>
      <c r="IN963" s="118" t="str">
        <f t="shared" si="392"/>
        <v/>
      </c>
      <c r="IO963" s="118"/>
      <c r="IP963" s="118"/>
      <c r="IQ963" s="118"/>
      <c r="IR963" s="118">
        <v>243</v>
      </c>
      <c r="IS963" s="118">
        <f t="shared" si="393"/>
        <v>-4780.3672349687922</v>
      </c>
      <c r="IT963" s="118">
        <f t="shared" si="394"/>
        <v>2.5800524041184031E-6</v>
      </c>
      <c r="IU963" s="118">
        <f t="shared" si="395"/>
        <v>1.2308904366125592E-3</v>
      </c>
      <c r="IV963" s="118">
        <f t="shared" si="396"/>
        <v>2.5800524041184031E-6</v>
      </c>
      <c r="IW963" s="118" t="str">
        <f t="shared" si="397"/>
        <v/>
      </c>
      <c r="IX963" s="118" t="str">
        <f t="shared" si="398"/>
        <v/>
      </c>
      <c r="IY963" s="118">
        <f t="shared" si="399"/>
        <v>6.6363648781230526E-26</v>
      </c>
      <c r="IZ963" s="118" t="str">
        <f t="shared" si="400"/>
        <v/>
      </c>
      <c r="JA963" s="118" t="str">
        <f t="shared" si="401"/>
        <v/>
      </c>
      <c r="JB963" s="118"/>
      <c r="JC963" s="118">
        <v>243</v>
      </c>
      <c r="JD963" s="118">
        <f t="shared" si="402"/>
        <v>-3684.3958816783233</v>
      </c>
      <c r="JE963" s="118">
        <f t="shared" si="403"/>
        <v>3.347522463175659E-6</v>
      </c>
      <c r="JF963" s="118">
        <f t="shared" si="404"/>
        <v>1.2308904366125592E-3</v>
      </c>
      <c r="JG963" s="118">
        <f t="shared" si="405"/>
        <v>3.347522463175659E-6</v>
      </c>
      <c r="JH963" s="118" t="str">
        <f t="shared" si="406"/>
        <v/>
      </c>
      <c r="JI963" s="118" t="str">
        <f t="shared" si="407"/>
        <v/>
      </c>
      <c r="JJ963" s="118">
        <f t="shared" si="408"/>
        <v>6.6363648781230526E-26</v>
      </c>
      <c r="JK963" s="118" t="str">
        <f t="shared" si="409"/>
        <v/>
      </c>
      <c r="JL963" s="118" t="str">
        <f t="shared" si="410"/>
        <v/>
      </c>
      <c r="JM963" s="118"/>
      <c r="JN963" s="118"/>
      <c r="JO963" s="118"/>
      <c r="JP963" s="118">
        <f t="shared" si="364"/>
        <v>1.5871999999999939</v>
      </c>
      <c r="JQ963" s="138">
        <f t="shared" si="365"/>
        <v>0.9791363545987195</v>
      </c>
      <c r="JR963" s="118">
        <f t="shared" si="366"/>
        <v>2.451398101646074E-4</v>
      </c>
      <c r="JS963" s="118" t="str">
        <f t="shared" si="362"/>
        <v/>
      </c>
      <c r="JT963" s="119" t="str">
        <f t="shared" si="363"/>
        <v/>
      </c>
    </row>
    <row r="964" spans="209:280" ht="20.100000000000001" customHeight="1" x14ac:dyDescent="0.25">
      <c r="HA964" s="1">
        <v>244</v>
      </c>
      <c r="HB964" s="1">
        <f t="shared" si="367"/>
        <v>-48023.520095069485</v>
      </c>
      <c r="HC964" s="1">
        <f t="shared" si="368"/>
        <v>2.5960820488376647E-7</v>
      </c>
      <c r="HD964" s="1">
        <f t="shared" si="369"/>
        <v>1.2472821929265427E-3</v>
      </c>
      <c r="HE964" s="1">
        <f t="shared" si="370"/>
        <v>2.5960820488376647E-7</v>
      </c>
      <c r="HF964" s="1" t="str">
        <f t="shared" si="371"/>
        <v/>
      </c>
      <c r="HG964" s="1" t="str">
        <f t="shared" si="372"/>
        <v/>
      </c>
      <c r="HK964" s="1">
        <f t="shared" si="373"/>
        <v>2.7103768247620454E-61</v>
      </c>
      <c r="HL964" s="1" t="str">
        <f t="shared" si="374"/>
        <v/>
      </c>
      <c r="HM964" s="1" t="str">
        <f t="shared" si="375"/>
        <v/>
      </c>
      <c r="HR964" s="1">
        <v>244</v>
      </c>
      <c r="HS964" s="1">
        <f t="shared" si="376"/>
        <v>-108.29615266706028</v>
      </c>
      <c r="HT964" s="1">
        <f t="shared" si="377"/>
        <v>1.1512227846550794E-4</v>
      </c>
      <c r="HU964" s="1">
        <f t="shared" si="378"/>
        <v>1.2472821929265427E-3</v>
      </c>
      <c r="HV964" s="118">
        <f t="shared" si="379"/>
        <v>1.1512227846550794E-4</v>
      </c>
      <c r="HW964" s="118" t="str">
        <f t="shared" si="380"/>
        <v/>
      </c>
      <c r="HX964" s="118" t="str">
        <f t="shared" si="381"/>
        <v/>
      </c>
      <c r="HY964" s="118">
        <f t="shared" si="382"/>
        <v>2.0813953323811954E-17</v>
      </c>
      <c r="HZ964" s="118" t="str">
        <f t="shared" si="383"/>
        <v/>
      </c>
      <c r="IA964" s="118" t="str">
        <f t="shared" si="384"/>
        <v/>
      </c>
      <c r="IB964" s="118"/>
      <c r="IC964" s="118"/>
      <c r="ID964" s="118"/>
      <c r="IE964" s="118">
        <v>244</v>
      </c>
      <c r="IF964" s="118">
        <f t="shared" si="411"/>
        <v>-184.20569640790811</v>
      </c>
      <c r="IG964" s="118">
        <f t="shared" si="385"/>
        <v>6.7681402297530918E-5</v>
      </c>
      <c r="IH964" s="118">
        <f t="shared" si="386"/>
        <v>1.2472821929265427E-3</v>
      </c>
      <c r="II964" s="118">
        <f t="shared" si="387"/>
        <v>6.7681402297530918E-5</v>
      </c>
      <c r="IJ964" s="118" t="str">
        <f t="shared" si="388"/>
        <v/>
      </c>
      <c r="IK964" s="118" t="str">
        <f t="shared" si="389"/>
        <v/>
      </c>
      <c r="IL964" s="118">
        <f t="shared" si="390"/>
        <v>3.4460758547276751E-103</v>
      </c>
      <c r="IM964" s="118" t="str">
        <f t="shared" si="391"/>
        <v/>
      </c>
      <c r="IN964" s="118" t="str">
        <f t="shared" si="392"/>
        <v/>
      </c>
      <c r="IO964" s="118"/>
      <c r="IP964" s="118"/>
      <c r="IQ964" s="118"/>
      <c r="IR964" s="118">
        <v>244</v>
      </c>
      <c r="IS964" s="118">
        <f t="shared" si="393"/>
        <v>-4774.0523509067461</v>
      </c>
      <c r="IT964" s="118">
        <f t="shared" si="394"/>
        <v>2.6114711209047665E-6</v>
      </c>
      <c r="IU964" s="118">
        <f t="shared" si="395"/>
        <v>1.2472821929265427E-3</v>
      </c>
      <c r="IV964" s="118">
        <f t="shared" si="396"/>
        <v>2.6114711209047665E-6</v>
      </c>
      <c r="IW964" s="118" t="str">
        <f t="shared" si="397"/>
        <v/>
      </c>
      <c r="IX964" s="118" t="str">
        <f t="shared" si="398"/>
        <v/>
      </c>
      <c r="IY964" s="118">
        <f t="shared" si="399"/>
        <v>6.9062907559662087E-26</v>
      </c>
      <c r="IZ964" s="118" t="str">
        <f t="shared" si="400"/>
        <v/>
      </c>
      <c r="JA964" s="118" t="str">
        <f t="shared" si="401"/>
        <v/>
      </c>
      <c r="JB964" s="118"/>
      <c r="JC964" s="118">
        <v>244</v>
      </c>
      <c r="JD964" s="118">
        <f t="shared" si="402"/>
        <v>-3679.5287801173217</v>
      </c>
      <c r="JE964" s="118">
        <f t="shared" si="403"/>
        <v>3.3882870848704047E-6</v>
      </c>
      <c r="JF964" s="118">
        <f t="shared" si="404"/>
        <v>1.2472821929265427E-3</v>
      </c>
      <c r="JG964" s="118">
        <f t="shared" si="405"/>
        <v>3.3882870848704047E-6</v>
      </c>
      <c r="JH964" s="118" t="str">
        <f t="shared" si="406"/>
        <v/>
      </c>
      <c r="JI964" s="118" t="str">
        <f t="shared" si="407"/>
        <v/>
      </c>
      <c r="JJ964" s="118">
        <f t="shared" si="408"/>
        <v>6.9062907559662087E-26</v>
      </c>
      <c r="JK964" s="118" t="str">
        <f t="shared" si="409"/>
        <v/>
      </c>
      <c r="JL964" s="118" t="str">
        <f t="shared" si="410"/>
        <v/>
      </c>
      <c r="JM964" s="118"/>
      <c r="JN964" s="118"/>
      <c r="JO964" s="118"/>
      <c r="JP964" s="118">
        <f t="shared" si="364"/>
        <v>1.5935999999999939</v>
      </c>
      <c r="JQ964" s="138">
        <f t="shared" si="365"/>
        <v>0.9788912147885549</v>
      </c>
      <c r="JR964" s="118">
        <f t="shared" si="366"/>
        <v>2.4682235470852021E-4</v>
      </c>
      <c r="JS964" s="118" t="str">
        <f t="shared" si="362"/>
        <v/>
      </c>
      <c r="JT964" s="119" t="str">
        <f t="shared" si="363"/>
        <v/>
      </c>
    </row>
    <row r="965" spans="209:280" ht="20.100000000000001" customHeight="1" x14ac:dyDescent="0.25">
      <c r="HA965" s="1">
        <v>245</v>
      </c>
      <c r="HB965" s="1">
        <f t="shared" si="367"/>
        <v>-47959.996920340564</v>
      </c>
      <c r="HC965" s="1">
        <f t="shared" si="368"/>
        <v>2.6276539246226625E-7</v>
      </c>
      <c r="HD965" s="1">
        <f t="shared" si="369"/>
        <v>1.2638734276722969E-3</v>
      </c>
      <c r="HE965" s="1">
        <f t="shared" si="370"/>
        <v>2.6276539246226625E-7</v>
      </c>
      <c r="HF965" s="1" t="str">
        <f t="shared" si="371"/>
        <v/>
      </c>
      <c r="HG965" s="1" t="str">
        <f t="shared" si="372"/>
        <v/>
      </c>
      <c r="HK965" s="1">
        <f t="shared" si="373"/>
        <v>2.8901156173450436E-61</v>
      </c>
      <c r="HL965" s="1" t="str">
        <f t="shared" si="374"/>
        <v/>
      </c>
      <c r="HM965" s="1" t="str">
        <f t="shared" si="375"/>
        <v/>
      </c>
      <c r="HR965" s="1">
        <v>245</v>
      </c>
      <c r="HS965" s="1">
        <f t="shared" si="376"/>
        <v>-108.15290378787105</v>
      </c>
      <c r="HT965" s="1">
        <f t="shared" si="377"/>
        <v>1.1652232137918483E-4</v>
      </c>
      <c r="HU965" s="1">
        <f t="shared" si="378"/>
        <v>1.2638734276722969E-3</v>
      </c>
      <c r="HV965" s="118">
        <f t="shared" si="379"/>
        <v>1.1652232137918483E-4</v>
      </c>
      <c r="HW965" s="118" t="str">
        <f t="shared" si="380"/>
        <v/>
      </c>
      <c r="HX965" s="118" t="str">
        <f t="shared" si="381"/>
        <v/>
      </c>
      <c r="HY965" s="118">
        <f t="shared" si="382"/>
        <v>2.1510873294102242E-17</v>
      </c>
      <c r="HZ965" s="118" t="str">
        <f t="shared" si="383"/>
        <v/>
      </c>
      <c r="IA965" s="118" t="str">
        <f t="shared" si="384"/>
        <v/>
      </c>
      <c r="IB965" s="118"/>
      <c r="IC965" s="118"/>
      <c r="ID965" s="118"/>
      <c r="IE965" s="118">
        <v>245</v>
      </c>
      <c r="IF965" s="118">
        <f t="shared" si="411"/>
        <v>-183.96203807932622</v>
      </c>
      <c r="IG965" s="118">
        <f t="shared" si="385"/>
        <v>6.8504499867674671E-5</v>
      </c>
      <c r="IH965" s="118">
        <f t="shared" si="386"/>
        <v>1.2638734276722969E-3</v>
      </c>
      <c r="II965" s="118">
        <f t="shared" si="387"/>
        <v>6.8504499867674671E-5</v>
      </c>
      <c r="IJ965" s="118" t="str">
        <f t="shared" si="388"/>
        <v/>
      </c>
      <c r="IK965" s="118" t="str">
        <f t="shared" si="389"/>
        <v/>
      </c>
      <c r="IL965" s="118">
        <f t="shared" si="390"/>
        <v>3.7553684184638169E-103</v>
      </c>
      <c r="IM965" s="118" t="str">
        <f t="shared" si="391"/>
        <v/>
      </c>
      <c r="IN965" s="118" t="str">
        <f t="shared" si="392"/>
        <v/>
      </c>
      <c r="IO965" s="118"/>
      <c r="IP965" s="118"/>
      <c r="IQ965" s="118"/>
      <c r="IR965" s="118">
        <v>245</v>
      </c>
      <c r="IS965" s="118">
        <f t="shared" si="393"/>
        <v>-4767.7374668447001</v>
      </c>
      <c r="IT965" s="118">
        <f t="shared" si="394"/>
        <v>2.6432301486605447E-6</v>
      </c>
      <c r="IU965" s="118">
        <f t="shared" si="395"/>
        <v>1.2638734276722969E-3</v>
      </c>
      <c r="IV965" s="118">
        <f t="shared" si="396"/>
        <v>2.6432301486605447E-6</v>
      </c>
      <c r="IW965" s="118" t="str">
        <f t="shared" si="397"/>
        <v/>
      </c>
      <c r="IX965" s="118" t="str">
        <f t="shared" si="398"/>
        <v/>
      </c>
      <c r="IY965" s="118">
        <f t="shared" si="399"/>
        <v>7.1870805385714491E-26</v>
      </c>
      <c r="IZ965" s="118" t="str">
        <f t="shared" si="400"/>
        <v/>
      </c>
      <c r="JA965" s="118" t="str">
        <f t="shared" si="401"/>
        <v/>
      </c>
      <c r="JB965" s="118"/>
      <c r="JC965" s="118">
        <v>245</v>
      </c>
      <c r="JD965" s="118">
        <f t="shared" si="402"/>
        <v>-3674.6616785563201</v>
      </c>
      <c r="JE965" s="118">
        <f t="shared" si="403"/>
        <v>3.4294932474473288E-6</v>
      </c>
      <c r="JF965" s="118">
        <f t="shared" si="404"/>
        <v>1.2638734276722969E-3</v>
      </c>
      <c r="JG965" s="118">
        <f t="shared" si="405"/>
        <v>3.4294932474473288E-6</v>
      </c>
      <c r="JH965" s="118" t="str">
        <f t="shared" si="406"/>
        <v/>
      </c>
      <c r="JI965" s="118" t="str">
        <f t="shared" si="407"/>
        <v/>
      </c>
      <c r="JJ965" s="118">
        <f t="shared" si="408"/>
        <v>7.1870805385714491E-26</v>
      </c>
      <c r="JK965" s="118" t="str">
        <f t="shared" si="409"/>
        <v/>
      </c>
      <c r="JL965" s="118" t="str">
        <f t="shared" si="410"/>
        <v/>
      </c>
      <c r="JM965" s="118"/>
      <c r="JN965" s="118"/>
      <c r="JO965" s="118"/>
      <c r="JP965" s="118">
        <f t="shared" si="364"/>
        <v>1.5999999999999939</v>
      </c>
      <c r="JQ965" s="138">
        <f t="shared" si="365"/>
        <v>0.97864439243384638</v>
      </c>
      <c r="JR965" s="118">
        <f t="shared" si="366"/>
        <v>2.4850646720431246E-4</v>
      </c>
      <c r="JS965" s="118" t="str">
        <f t="shared" si="362"/>
        <v/>
      </c>
      <c r="JT965" s="119" t="str">
        <f t="shared" si="363"/>
        <v/>
      </c>
    </row>
    <row r="966" spans="209:280" ht="20.100000000000001" customHeight="1" x14ac:dyDescent="0.25">
      <c r="HA966" s="1">
        <v>246</v>
      </c>
      <c r="HB966" s="1">
        <f t="shared" si="367"/>
        <v>-47896.473745611635</v>
      </c>
      <c r="HC966" s="1">
        <f t="shared" si="368"/>
        <v>2.6595672037860297E-7</v>
      </c>
      <c r="HD966" s="1">
        <f t="shared" si="369"/>
        <v>1.2806662997021205E-3</v>
      </c>
      <c r="HE966" s="1">
        <f t="shared" si="370"/>
        <v>2.6595672037860297E-7</v>
      </c>
      <c r="HF966" s="1" t="str">
        <f t="shared" si="371"/>
        <v/>
      </c>
      <c r="HG966" s="1" t="str">
        <f t="shared" si="372"/>
        <v/>
      </c>
      <c r="HK966" s="1">
        <f t="shared" si="373"/>
        <v>3.0817244901476261E-61</v>
      </c>
      <c r="HL966" s="1" t="str">
        <f t="shared" si="374"/>
        <v/>
      </c>
      <c r="HM966" s="1" t="str">
        <f t="shared" si="375"/>
        <v/>
      </c>
      <c r="HR966" s="1">
        <v>246</v>
      </c>
      <c r="HS966" s="1">
        <f t="shared" si="376"/>
        <v>-108.00965490868182</v>
      </c>
      <c r="HT966" s="1">
        <f t="shared" si="377"/>
        <v>1.1793750369679978E-4</v>
      </c>
      <c r="HU966" s="1">
        <f t="shared" si="378"/>
        <v>1.2806662997021205E-3</v>
      </c>
      <c r="HV966" s="118">
        <f t="shared" si="379"/>
        <v>1.1793750369679978E-4</v>
      </c>
      <c r="HW966" s="118" t="str">
        <f t="shared" si="380"/>
        <v/>
      </c>
      <c r="HX966" s="118" t="str">
        <f t="shared" si="381"/>
        <v/>
      </c>
      <c r="HY966" s="118">
        <f t="shared" si="382"/>
        <v>2.2230772753875859E-17</v>
      </c>
      <c r="HZ966" s="118" t="str">
        <f t="shared" si="383"/>
        <v/>
      </c>
      <c r="IA966" s="118" t="str">
        <f t="shared" si="384"/>
        <v/>
      </c>
      <c r="IB966" s="118"/>
      <c r="IC966" s="118"/>
      <c r="ID966" s="118"/>
      <c r="IE966" s="118">
        <v>246</v>
      </c>
      <c r="IF966" s="118">
        <f t="shared" si="411"/>
        <v>-183.71837975074433</v>
      </c>
      <c r="IG966" s="118">
        <f t="shared" si="385"/>
        <v>6.933649802684546E-5</v>
      </c>
      <c r="IH966" s="118">
        <f t="shared" si="386"/>
        <v>1.2806662997021205E-3</v>
      </c>
      <c r="II966" s="118">
        <f t="shared" si="387"/>
        <v>6.933649802684546E-5</v>
      </c>
      <c r="IJ966" s="118" t="str">
        <f t="shared" si="388"/>
        <v/>
      </c>
      <c r="IK966" s="118" t="str">
        <f t="shared" si="389"/>
        <v/>
      </c>
      <c r="IL966" s="118">
        <f t="shared" si="390"/>
        <v>4.0923551628095718E-103</v>
      </c>
      <c r="IM966" s="118" t="str">
        <f t="shared" si="391"/>
        <v/>
      </c>
      <c r="IN966" s="118" t="str">
        <f t="shared" si="392"/>
        <v/>
      </c>
      <c r="IO966" s="118"/>
      <c r="IP966" s="118"/>
      <c r="IQ966" s="118"/>
      <c r="IR966" s="118">
        <v>246</v>
      </c>
      <c r="IS966" s="118">
        <f t="shared" si="393"/>
        <v>-4761.422582782654</v>
      </c>
      <c r="IT966" s="118">
        <f t="shared" si="394"/>
        <v>2.6753326035678617E-6</v>
      </c>
      <c r="IU966" s="118">
        <f t="shared" si="395"/>
        <v>1.2806662997021205E-3</v>
      </c>
      <c r="IV966" s="118">
        <f t="shared" si="396"/>
        <v>2.6753326035678617E-6</v>
      </c>
      <c r="IW966" s="118" t="str">
        <f t="shared" si="397"/>
        <v/>
      </c>
      <c r="IX966" s="118" t="str">
        <f t="shared" si="398"/>
        <v/>
      </c>
      <c r="IY966" s="118">
        <f t="shared" si="399"/>
        <v>7.479166752989103E-26</v>
      </c>
      <c r="IZ966" s="118" t="str">
        <f t="shared" si="400"/>
        <v/>
      </c>
      <c r="JA966" s="118" t="str">
        <f t="shared" si="401"/>
        <v/>
      </c>
      <c r="JB966" s="118"/>
      <c r="JC966" s="118">
        <v>246</v>
      </c>
      <c r="JD966" s="118">
        <f t="shared" si="402"/>
        <v>-3669.7945769953185</v>
      </c>
      <c r="JE966" s="118">
        <f t="shared" si="403"/>
        <v>3.4711449940373542E-6</v>
      </c>
      <c r="JF966" s="118">
        <f t="shared" si="404"/>
        <v>1.2806662997021205E-3</v>
      </c>
      <c r="JG966" s="118">
        <f t="shared" si="405"/>
        <v>3.4711449940373542E-6</v>
      </c>
      <c r="JH966" s="118" t="str">
        <f t="shared" si="406"/>
        <v/>
      </c>
      <c r="JI966" s="118" t="str">
        <f t="shared" si="407"/>
        <v/>
      </c>
      <c r="JJ966" s="118">
        <f t="shared" si="408"/>
        <v>7.479166752989103E-26</v>
      </c>
      <c r="JK966" s="118" t="str">
        <f t="shared" si="409"/>
        <v/>
      </c>
      <c r="JL966" s="118" t="str">
        <f t="shared" si="410"/>
        <v/>
      </c>
      <c r="JM966" s="118"/>
      <c r="JN966" s="118"/>
      <c r="JO966" s="118"/>
      <c r="JP966" s="118">
        <f t="shared" si="364"/>
        <v>1.6063999999999938</v>
      </c>
      <c r="JQ966" s="138">
        <f t="shared" si="365"/>
        <v>0.97839588596664206</v>
      </c>
      <c r="JR966" s="118">
        <f t="shared" si="366"/>
        <v>2.5019210268395486E-4</v>
      </c>
      <c r="JS966" s="118" t="str">
        <f t="shared" si="362"/>
        <v/>
      </c>
      <c r="JT966" s="119" t="str">
        <f t="shared" si="363"/>
        <v/>
      </c>
    </row>
    <row r="967" spans="209:280" ht="20.100000000000001" customHeight="1" x14ac:dyDescent="0.25">
      <c r="HA967" s="1">
        <v>247</v>
      </c>
      <c r="HB967" s="1">
        <f t="shared" si="367"/>
        <v>-47832.950570882706</v>
      </c>
      <c r="HC967" s="1">
        <f t="shared" si="368"/>
        <v>2.6918250053084761E-7</v>
      </c>
      <c r="HD967" s="1">
        <f t="shared" si="369"/>
        <v>1.2976629876138184E-3</v>
      </c>
      <c r="HE967" s="1">
        <f t="shared" si="370"/>
        <v>2.6918250053084761E-7</v>
      </c>
      <c r="HF967" s="1" t="str">
        <f t="shared" si="371"/>
        <v/>
      </c>
      <c r="HG967" s="1" t="str">
        <f t="shared" si="372"/>
        <v/>
      </c>
      <c r="HK967" s="1">
        <f t="shared" si="373"/>
        <v>3.2859840710119141E-61</v>
      </c>
      <c r="HL967" s="1" t="str">
        <f t="shared" si="374"/>
        <v/>
      </c>
      <c r="HM967" s="1" t="str">
        <f t="shared" si="375"/>
        <v/>
      </c>
      <c r="HR967" s="1">
        <v>247</v>
      </c>
      <c r="HS967" s="1">
        <f t="shared" si="376"/>
        <v>-107.86640602949258</v>
      </c>
      <c r="HT967" s="1">
        <f t="shared" si="377"/>
        <v>1.1936796372837499E-4</v>
      </c>
      <c r="HU967" s="1">
        <f t="shared" si="378"/>
        <v>1.2976629876138184E-3</v>
      </c>
      <c r="HV967" s="118">
        <f t="shared" si="379"/>
        <v>1.1936796372837499E-4</v>
      </c>
      <c r="HW967" s="118" t="str">
        <f t="shared" si="380"/>
        <v/>
      </c>
      <c r="HX967" s="118" t="str">
        <f t="shared" si="381"/>
        <v/>
      </c>
      <c r="HY967" s="118">
        <f t="shared" si="382"/>
        <v>2.2974397330353904E-17</v>
      </c>
      <c r="HZ967" s="118" t="str">
        <f t="shared" si="383"/>
        <v/>
      </c>
      <c r="IA967" s="118" t="str">
        <f t="shared" si="384"/>
        <v/>
      </c>
      <c r="IB967" s="118"/>
      <c r="IC967" s="118"/>
      <c r="ID967" s="118"/>
      <c r="IE967" s="118">
        <v>247</v>
      </c>
      <c r="IF967" s="118">
        <f t="shared" si="411"/>
        <v>-183.47472142216245</v>
      </c>
      <c r="IG967" s="118">
        <f t="shared" si="385"/>
        <v>7.0177478088724523E-5</v>
      </c>
      <c r="IH967" s="118">
        <f t="shared" si="386"/>
        <v>1.2976629876138184E-3</v>
      </c>
      <c r="II967" s="118">
        <f t="shared" si="387"/>
        <v>7.0177478088724523E-5</v>
      </c>
      <c r="IJ967" s="118" t="str">
        <f t="shared" si="388"/>
        <v/>
      </c>
      <c r="IK967" s="118" t="str">
        <f t="shared" si="389"/>
        <v/>
      </c>
      <c r="IL967" s="118">
        <f t="shared" si="390"/>
        <v>4.4595099485971625E-103</v>
      </c>
      <c r="IM967" s="118" t="str">
        <f t="shared" si="391"/>
        <v/>
      </c>
      <c r="IN967" s="118" t="str">
        <f t="shared" si="392"/>
        <v/>
      </c>
      <c r="IO967" s="118"/>
      <c r="IP967" s="118"/>
      <c r="IQ967" s="118"/>
      <c r="IR967" s="118">
        <v>247</v>
      </c>
      <c r="IS967" s="118">
        <f t="shared" si="393"/>
        <v>-4755.1076987206079</v>
      </c>
      <c r="IT967" s="118">
        <f t="shared" si="394"/>
        <v>2.7077816230961426E-6</v>
      </c>
      <c r="IU967" s="118">
        <f t="shared" si="395"/>
        <v>1.2976629876138214E-3</v>
      </c>
      <c r="IV967" s="118">
        <f t="shared" si="396"/>
        <v>2.7077816230961426E-6</v>
      </c>
      <c r="IW967" s="118" t="str">
        <f t="shared" si="397"/>
        <v/>
      </c>
      <c r="IX967" s="118" t="str">
        <f t="shared" si="398"/>
        <v/>
      </c>
      <c r="IY967" s="118">
        <f t="shared" si="399"/>
        <v>7.7829989547229943E-26</v>
      </c>
      <c r="IZ967" s="118" t="str">
        <f t="shared" si="400"/>
        <v/>
      </c>
      <c r="JA967" s="118" t="str">
        <f t="shared" si="401"/>
        <v/>
      </c>
      <c r="JB967" s="118"/>
      <c r="JC967" s="118">
        <v>247</v>
      </c>
      <c r="JD967" s="118">
        <f t="shared" si="402"/>
        <v>-3664.9274754343169</v>
      </c>
      <c r="JE967" s="118">
        <f t="shared" si="403"/>
        <v>3.5132463953908819E-6</v>
      </c>
      <c r="JF967" s="118">
        <f t="shared" si="404"/>
        <v>1.2976629876138158E-3</v>
      </c>
      <c r="JG967" s="118">
        <f t="shared" si="405"/>
        <v>3.5132463953908819E-6</v>
      </c>
      <c r="JH967" s="118" t="str">
        <f t="shared" si="406"/>
        <v/>
      </c>
      <c r="JI967" s="118" t="str">
        <f t="shared" si="407"/>
        <v/>
      </c>
      <c r="JJ967" s="118">
        <f t="shared" si="408"/>
        <v>7.7829989547229943E-26</v>
      </c>
      <c r="JK967" s="118" t="str">
        <f t="shared" si="409"/>
        <v/>
      </c>
      <c r="JL967" s="118" t="str">
        <f t="shared" si="410"/>
        <v/>
      </c>
      <c r="JM967" s="118"/>
      <c r="JN967" s="118"/>
      <c r="JO967" s="118"/>
      <c r="JP967" s="118">
        <f t="shared" si="364"/>
        <v>1.6127999999999938</v>
      </c>
      <c r="JQ967" s="138">
        <f t="shared" si="365"/>
        <v>0.97814569386395811</v>
      </c>
      <c r="JR967" s="118">
        <f t="shared" si="366"/>
        <v>2.5187921635483335E-4</v>
      </c>
      <c r="JS967" s="118" t="str">
        <f t="shared" si="362"/>
        <v/>
      </c>
      <c r="JT967" s="119" t="str">
        <f t="shared" si="363"/>
        <v/>
      </c>
    </row>
    <row r="968" spans="209:280" ht="20.100000000000001" customHeight="1" x14ac:dyDescent="0.25">
      <c r="HA968" s="1">
        <v>248</v>
      </c>
      <c r="HB968" s="1">
        <f t="shared" si="367"/>
        <v>-47769.427396153776</v>
      </c>
      <c r="HC968" s="1">
        <f t="shared" si="368"/>
        <v>2.724430469388751E-7</v>
      </c>
      <c r="HD968" s="1">
        <f t="shared" si="369"/>
        <v>1.3148656898853155E-3</v>
      </c>
      <c r="HE968" s="1">
        <f t="shared" si="370"/>
        <v>2.724430469388751E-7</v>
      </c>
      <c r="HF968" s="1" t="str">
        <f t="shared" si="371"/>
        <v/>
      </c>
      <c r="HG968" s="1" t="str">
        <f t="shared" si="372"/>
        <v/>
      </c>
      <c r="HK968" s="1">
        <f t="shared" si="373"/>
        <v>3.5037261078286667E-61</v>
      </c>
      <c r="HL968" s="1" t="str">
        <f t="shared" si="374"/>
        <v/>
      </c>
      <c r="HM968" s="1" t="str">
        <f t="shared" si="375"/>
        <v/>
      </c>
      <c r="HR968" s="1">
        <v>248</v>
      </c>
      <c r="HS968" s="1">
        <f t="shared" si="376"/>
        <v>-107.72315715030335</v>
      </c>
      <c r="HT968" s="1">
        <f t="shared" si="377"/>
        <v>1.2081384072483862E-4</v>
      </c>
      <c r="HU968" s="1">
        <f t="shared" si="378"/>
        <v>1.3148656898853155E-3</v>
      </c>
      <c r="HV968" s="118">
        <f t="shared" si="379"/>
        <v>1.2081384072483862E-4</v>
      </c>
      <c r="HW968" s="118" t="str">
        <f t="shared" si="380"/>
        <v/>
      </c>
      <c r="HX968" s="118" t="str">
        <f t="shared" si="381"/>
        <v/>
      </c>
      <c r="HY968" s="118">
        <f t="shared" si="382"/>
        <v>2.3742516440486155E-17</v>
      </c>
      <c r="HZ968" s="118" t="str">
        <f t="shared" si="383"/>
        <v/>
      </c>
      <c r="IA968" s="118" t="str">
        <f t="shared" si="384"/>
        <v/>
      </c>
      <c r="IB968" s="118"/>
      <c r="IC968" s="118"/>
      <c r="ID968" s="118"/>
      <c r="IE968" s="118">
        <v>248</v>
      </c>
      <c r="IF968" s="118">
        <f t="shared" si="411"/>
        <v>-183.23106309358056</v>
      </c>
      <c r="IG968" s="118">
        <f t="shared" si="385"/>
        <v>7.1027521920159986E-5</v>
      </c>
      <c r="IH968" s="118">
        <f t="shared" si="386"/>
        <v>1.3148656898853155E-3</v>
      </c>
      <c r="II968" s="118">
        <f t="shared" si="387"/>
        <v>7.1027521920159986E-5</v>
      </c>
      <c r="IJ968" s="118" t="str">
        <f t="shared" si="388"/>
        <v/>
      </c>
      <c r="IK968" s="118" t="str">
        <f t="shared" si="389"/>
        <v/>
      </c>
      <c r="IL968" s="118">
        <f t="shared" si="390"/>
        <v>4.8595270931629974E-103</v>
      </c>
      <c r="IM968" s="118" t="str">
        <f t="shared" si="391"/>
        <v/>
      </c>
      <c r="IN968" s="118" t="str">
        <f t="shared" si="392"/>
        <v/>
      </c>
      <c r="IO968" s="118"/>
      <c r="IP968" s="118"/>
      <c r="IQ968" s="118"/>
      <c r="IR968" s="118">
        <v>248</v>
      </c>
      <c r="IS968" s="118">
        <f t="shared" si="393"/>
        <v>-4748.7928146585618</v>
      </c>
      <c r="IT968" s="118">
        <f t="shared" si="394"/>
        <v>2.7405803660586251E-6</v>
      </c>
      <c r="IU968" s="118">
        <f t="shared" si="395"/>
        <v>1.3148656898853155E-3</v>
      </c>
      <c r="IV968" s="118">
        <f t="shared" si="396"/>
        <v>2.7405803660586251E-6</v>
      </c>
      <c r="IW968" s="118" t="str">
        <f t="shared" si="397"/>
        <v/>
      </c>
      <c r="IX968" s="118" t="str">
        <f t="shared" si="398"/>
        <v/>
      </c>
      <c r="IY968" s="118">
        <f t="shared" si="399"/>
        <v>8.0990443904195752E-26</v>
      </c>
      <c r="IZ968" s="118" t="str">
        <f t="shared" si="400"/>
        <v/>
      </c>
      <c r="JA968" s="118" t="str">
        <f t="shared" si="401"/>
        <v/>
      </c>
      <c r="JB968" s="118"/>
      <c r="JC968" s="118">
        <v>248</v>
      </c>
      <c r="JD968" s="118">
        <f t="shared" si="402"/>
        <v>-3660.0603738733153</v>
      </c>
      <c r="JE968" s="118">
        <f t="shared" si="403"/>
        <v>3.5558015499511451E-6</v>
      </c>
      <c r="JF968" s="118">
        <f t="shared" si="404"/>
        <v>1.3148656898853131E-3</v>
      </c>
      <c r="JG968" s="118">
        <f t="shared" si="405"/>
        <v>3.5558015499511451E-6</v>
      </c>
      <c r="JH968" s="118" t="str">
        <f t="shared" si="406"/>
        <v/>
      </c>
      <c r="JI968" s="118" t="str">
        <f t="shared" si="407"/>
        <v/>
      </c>
      <c r="JJ968" s="118">
        <f t="shared" si="408"/>
        <v>8.0990443904195752E-26</v>
      </c>
      <c r="JK968" s="118" t="str">
        <f t="shared" si="409"/>
        <v/>
      </c>
      <c r="JL968" s="118" t="str">
        <f t="shared" si="410"/>
        <v/>
      </c>
      <c r="JM968" s="118"/>
      <c r="JN968" s="118"/>
      <c r="JO968" s="118"/>
      <c r="JP968" s="118">
        <f t="shared" si="364"/>
        <v>1.6191999999999938</v>
      </c>
      <c r="JQ968" s="138">
        <f t="shared" si="365"/>
        <v>0.97789381464760328</v>
      </c>
      <c r="JR968" s="118">
        <f t="shared" si="366"/>
        <v>2.5356776359952704E-4</v>
      </c>
      <c r="JS968" s="118" t="str">
        <f t="shared" si="362"/>
        <v/>
      </c>
      <c r="JT968" s="119" t="str">
        <f t="shared" si="363"/>
        <v/>
      </c>
    </row>
    <row r="969" spans="209:280" ht="20.100000000000001" customHeight="1" x14ac:dyDescent="0.25">
      <c r="HA969" s="1">
        <v>249</v>
      </c>
      <c r="HB969" s="1">
        <f t="shared" si="367"/>
        <v>-47705.904221424847</v>
      </c>
      <c r="HC969" s="1">
        <f t="shared" si="368"/>
        <v>2.7573867574988151E-7</v>
      </c>
      <c r="HD969" s="1">
        <f t="shared" si="369"/>
        <v>1.3322766250096097E-3</v>
      </c>
      <c r="HE969" s="1">
        <f t="shared" si="370"/>
        <v>2.7573867574988151E-7</v>
      </c>
      <c r="HF969" s="1" t="str">
        <f t="shared" si="371"/>
        <v/>
      </c>
      <c r="HG969" s="1" t="str">
        <f t="shared" si="372"/>
        <v/>
      </c>
      <c r="HK969" s="1">
        <f t="shared" si="373"/>
        <v>3.7358368018274594E-61</v>
      </c>
      <c r="HL969" s="1" t="str">
        <f t="shared" si="374"/>
        <v/>
      </c>
      <c r="HM969" s="1" t="str">
        <f t="shared" si="375"/>
        <v/>
      </c>
      <c r="HR969" s="1">
        <v>249</v>
      </c>
      <c r="HS969" s="1">
        <f t="shared" si="376"/>
        <v>-107.57990827111411</v>
      </c>
      <c r="HT969" s="1">
        <f t="shared" si="377"/>
        <v>1.2227527488047147E-4</v>
      </c>
      <c r="HU969" s="1">
        <f t="shared" si="378"/>
        <v>1.3322766250096127E-3</v>
      </c>
      <c r="HV969" s="118">
        <f t="shared" si="379"/>
        <v>1.2227527488047147E-4</v>
      </c>
      <c r="HW969" s="118" t="str">
        <f t="shared" si="380"/>
        <v/>
      </c>
      <c r="HX969" s="118" t="str">
        <f t="shared" si="381"/>
        <v/>
      </c>
      <c r="HY969" s="118">
        <f t="shared" si="382"/>
        <v>2.4535924036656243E-17</v>
      </c>
      <c r="HZ969" s="118" t="str">
        <f t="shared" si="383"/>
        <v/>
      </c>
      <c r="IA969" s="118" t="str">
        <f t="shared" si="384"/>
        <v/>
      </c>
      <c r="IB969" s="118"/>
      <c r="IC969" s="118"/>
      <c r="ID969" s="118"/>
      <c r="IE969" s="118">
        <v>249</v>
      </c>
      <c r="IF969" s="118">
        <f t="shared" si="411"/>
        <v>-182.98740476499867</v>
      </c>
      <c r="IG969" s="118">
        <f t="shared" si="385"/>
        <v>7.1886711942605248E-5</v>
      </c>
      <c r="IH969" s="118">
        <f t="shared" si="386"/>
        <v>1.3322766250096097E-3</v>
      </c>
      <c r="II969" s="118">
        <f t="shared" si="387"/>
        <v>7.1886711942605248E-5</v>
      </c>
      <c r="IJ969" s="118" t="str">
        <f t="shared" si="388"/>
        <v/>
      </c>
      <c r="IK969" s="118" t="str">
        <f t="shared" si="389"/>
        <v/>
      </c>
      <c r="IL969" s="118">
        <f t="shared" si="390"/>
        <v>5.2953409689281164E-103</v>
      </c>
      <c r="IM969" s="118" t="str">
        <f t="shared" si="391"/>
        <v/>
      </c>
      <c r="IN969" s="118" t="str">
        <f t="shared" si="392"/>
        <v/>
      </c>
      <c r="IO969" s="118"/>
      <c r="IP969" s="118"/>
      <c r="IQ969" s="118"/>
      <c r="IR969" s="118">
        <v>249</v>
      </c>
      <c r="IS969" s="118">
        <f t="shared" si="393"/>
        <v>-4742.4779305965167</v>
      </c>
      <c r="IT969" s="118">
        <f t="shared" si="394"/>
        <v>2.7737320126678578E-6</v>
      </c>
      <c r="IU969" s="118">
        <f t="shared" si="395"/>
        <v>1.3322766250096097E-3</v>
      </c>
      <c r="IV969" s="118">
        <f t="shared" si="396"/>
        <v>2.7737320126678578E-6</v>
      </c>
      <c r="IW969" s="118" t="str">
        <f t="shared" si="397"/>
        <v/>
      </c>
      <c r="IX969" s="118" t="str">
        <f t="shared" si="398"/>
        <v/>
      </c>
      <c r="IY969" s="118">
        <f t="shared" si="399"/>
        <v>8.4277886860383255E-26</v>
      </c>
      <c r="IZ969" s="118" t="str">
        <f t="shared" si="400"/>
        <v/>
      </c>
      <c r="JA969" s="118" t="str">
        <f t="shared" si="401"/>
        <v/>
      </c>
      <c r="JB969" s="118"/>
      <c r="JC969" s="118">
        <v>249</v>
      </c>
      <c r="JD969" s="118">
        <f t="shared" si="402"/>
        <v>-3655.1932723123132</v>
      </c>
      <c r="JE969" s="118">
        <f t="shared" si="403"/>
        <v>3.5988145839261694E-6</v>
      </c>
      <c r="JF969" s="118">
        <f t="shared" si="404"/>
        <v>1.3322766250096097E-3</v>
      </c>
      <c r="JG969" s="118">
        <f t="shared" si="405"/>
        <v>3.5988145839261694E-6</v>
      </c>
      <c r="JH969" s="118" t="str">
        <f t="shared" si="406"/>
        <v/>
      </c>
      <c r="JI969" s="118" t="str">
        <f t="shared" si="407"/>
        <v/>
      </c>
      <c r="JJ969" s="118">
        <f t="shared" si="408"/>
        <v>8.4277886860383255E-26</v>
      </c>
      <c r="JK969" s="118" t="str">
        <f t="shared" si="409"/>
        <v/>
      </c>
      <c r="JL969" s="118" t="str">
        <f t="shared" si="410"/>
        <v/>
      </c>
      <c r="JM969" s="118"/>
      <c r="JN969" s="118"/>
      <c r="JO969" s="118"/>
      <c r="JP969" s="118">
        <f t="shared" si="364"/>
        <v>1.6255999999999937</v>
      </c>
      <c r="JQ969" s="138">
        <f t="shared" si="365"/>
        <v>0.97764024688400375</v>
      </c>
      <c r="JR969" s="118">
        <f t="shared" si="366"/>
        <v>2.5525769997636338E-4</v>
      </c>
      <c r="JS969" s="118" t="str">
        <f t="shared" si="362"/>
        <v/>
      </c>
      <c r="JT969" s="119" t="str">
        <f t="shared" si="363"/>
        <v/>
      </c>
    </row>
    <row r="970" spans="209:280" ht="20.100000000000001" customHeight="1" x14ac:dyDescent="0.25">
      <c r="HA970" s="1">
        <v>250</v>
      </c>
      <c r="HB970" s="1">
        <f t="shared" si="367"/>
        <v>-47642.381046695918</v>
      </c>
      <c r="HC970" s="1">
        <f t="shared" si="368"/>
        <v>2.7906970524379558E-7</v>
      </c>
      <c r="HD970" s="1">
        <f t="shared" si="369"/>
        <v>1.3498980316300933E-3</v>
      </c>
      <c r="HE970" s="1">
        <f t="shared" si="370"/>
        <v>2.7906970524379558E-7</v>
      </c>
      <c r="HF970" s="1" t="str">
        <f t="shared" si="371"/>
        <v/>
      </c>
      <c r="HG970" s="1" t="str">
        <f t="shared" si="372"/>
        <v/>
      </c>
      <c r="HK970" s="1">
        <f t="shared" si="373"/>
        <v>3.9832603572707469E-61</v>
      </c>
      <c r="HL970" s="1" t="str">
        <f t="shared" si="374"/>
        <v/>
      </c>
      <c r="HM970" s="1" t="str">
        <f t="shared" si="375"/>
        <v/>
      </c>
      <c r="HR970" s="1">
        <v>250</v>
      </c>
      <c r="HS970" s="1">
        <f t="shared" si="376"/>
        <v>-107.43665939192488</v>
      </c>
      <c r="HT970" s="1">
        <f t="shared" si="377"/>
        <v>1.2375240733530606E-4</v>
      </c>
      <c r="HU970" s="1">
        <f t="shared" si="378"/>
        <v>1.3498980316300933E-3</v>
      </c>
      <c r="HV970" s="118">
        <f t="shared" si="379"/>
        <v>1.2375240733530606E-4</v>
      </c>
      <c r="HW970" s="118" t="str">
        <f t="shared" si="380"/>
        <v/>
      </c>
      <c r="HX970" s="118" t="str">
        <f t="shared" si="381"/>
        <v/>
      </c>
      <c r="HY970" s="118">
        <f t="shared" si="382"/>
        <v>2.5355439375330593E-17</v>
      </c>
      <c r="HZ970" s="118" t="str">
        <f t="shared" si="383"/>
        <v/>
      </c>
      <c r="IA970" s="118" t="str">
        <f t="shared" si="384"/>
        <v/>
      </c>
      <c r="IB970" s="118"/>
      <c r="IC970" s="118"/>
      <c r="ID970" s="118"/>
      <c r="IE970" s="118">
        <v>250</v>
      </c>
      <c r="IF970" s="118">
        <f t="shared" si="411"/>
        <v>-182.74374643641679</v>
      </c>
      <c r="IG970" s="118">
        <f t="shared" si="385"/>
        <v>7.2755131133529806E-5</v>
      </c>
      <c r="IH970" s="118">
        <f t="shared" si="386"/>
        <v>1.3498980316300933E-3</v>
      </c>
      <c r="II970" s="118">
        <f t="shared" si="387"/>
        <v>7.2755131133529806E-5</v>
      </c>
      <c r="IJ970" s="118" t="str">
        <f t="shared" si="388"/>
        <v/>
      </c>
      <c r="IK970" s="118" t="str">
        <f t="shared" si="389"/>
        <v/>
      </c>
      <c r="IL970" s="118">
        <f t="shared" si="390"/>
        <v>5.7701473400723616E-103</v>
      </c>
      <c r="IM970" s="118" t="str">
        <f t="shared" si="391"/>
        <v/>
      </c>
      <c r="IN970" s="118" t="str">
        <f t="shared" si="392"/>
        <v/>
      </c>
      <c r="IO970" s="118"/>
      <c r="IP970" s="118"/>
      <c r="IQ970" s="118"/>
      <c r="IR970" s="118">
        <v>250</v>
      </c>
      <c r="IS970" s="118">
        <f t="shared" si="393"/>
        <v>-4736.1630465344706</v>
      </c>
      <c r="IT970" s="118">
        <f t="shared" si="394"/>
        <v>2.807239764590156E-6</v>
      </c>
      <c r="IU970" s="118">
        <f t="shared" si="395"/>
        <v>1.3498980316300933E-3</v>
      </c>
      <c r="IV970" s="118">
        <f t="shared" si="396"/>
        <v>2.807239764590156E-6</v>
      </c>
      <c r="IW970" s="118" t="str">
        <f t="shared" si="397"/>
        <v/>
      </c>
      <c r="IX970" s="118" t="str">
        <f t="shared" si="398"/>
        <v/>
      </c>
      <c r="IY970" s="118">
        <f t="shared" si="399"/>
        <v>8.7697365614726775E-26</v>
      </c>
      <c r="IZ970" s="118" t="str">
        <f t="shared" si="400"/>
        <v/>
      </c>
      <c r="JA970" s="118" t="str">
        <f t="shared" si="401"/>
        <v/>
      </c>
      <c r="JB970" s="118"/>
      <c r="JC970" s="118">
        <v>250</v>
      </c>
      <c r="JD970" s="118">
        <f t="shared" si="402"/>
        <v>-3650.3261707513111</v>
      </c>
      <c r="JE970" s="118">
        <f t="shared" si="403"/>
        <v>3.6422896513594368E-6</v>
      </c>
      <c r="JF970" s="118">
        <f t="shared" si="404"/>
        <v>1.3498980316300933E-3</v>
      </c>
      <c r="JG970" s="118">
        <f t="shared" si="405"/>
        <v>3.6422896513594368E-6</v>
      </c>
      <c r="JH970" s="118" t="str">
        <f t="shared" si="406"/>
        <v/>
      </c>
      <c r="JI970" s="118" t="str">
        <f t="shared" si="407"/>
        <v/>
      </c>
      <c r="JJ970" s="118">
        <f t="shared" si="408"/>
        <v>8.7697365614726775E-26</v>
      </c>
      <c r="JK970" s="118" t="str">
        <f t="shared" si="409"/>
        <v/>
      </c>
      <c r="JL970" s="118" t="str">
        <f t="shared" si="410"/>
        <v/>
      </c>
      <c r="JM970" s="118"/>
      <c r="JN970" s="118"/>
      <c r="JO970" s="118"/>
      <c r="JP970" s="118">
        <f t="shared" si="364"/>
        <v>1.6319999999999937</v>
      </c>
      <c r="JQ970" s="138">
        <f t="shared" si="365"/>
        <v>0.97738498918402739</v>
      </c>
      <c r="JR970" s="118">
        <f t="shared" si="366"/>
        <v>2.5694898122119447E-4</v>
      </c>
      <c r="JS970" s="118" t="str">
        <f t="shared" si="362"/>
        <v/>
      </c>
      <c r="JT970" s="119" t="str">
        <f t="shared" si="363"/>
        <v/>
      </c>
    </row>
    <row r="971" spans="209:280" ht="20.100000000000001" customHeight="1" x14ac:dyDescent="0.25">
      <c r="HA971" s="1">
        <v>251</v>
      </c>
      <c r="HB971" s="1">
        <f t="shared" si="367"/>
        <v>-47578.857871966989</v>
      </c>
      <c r="HC971" s="1">
        <f t="shared" si="368"/>
        <v>2.8243645583858521E-7</v>
      </c>
      <c r="HD971" s="1">
        <f t="shared" si="369"/>
        <v>1.3677321686761793E-3</v>
      </c>
      <c r="HE971" s="1">
        <f t="shared" si="370"/>
        <v>2.8243645583858521E-7</v>
      </c>
      <c r="HF971" s="1" t="str">
        <f t="shared" si="371"/>
        <v/>
      </c>
      <c r="HG971" s="1" t="str">
        <f t="shared" si="372"/>
        <v/>
      </c>
      <c r="HK971" s="1">
        <f t="shared" si="373"/>
        <v>4.2470027615409341E-61</v>
      </c>
      <c r="HL971" s="1" t="str">
        <f t="shared" si="374"/>
        <v/>
      </c>
      <c r="HM971" s="1" t="str">
        <f t="shared" si="375"/>
        <v/>
      </c>
      <c r="HR971" s="1">
        <v>251</v>
      </c>
      <c r="HS971" s="1">
        <f t="shared" si="376"/>
        <v>-107.29341051273565</v>
      </c>
      <c r="HT971" s="1">
        <f t="shared" si="377"/>
        <v>1.2524538017748111E-4</v>
      </c>
      <c r="HU971" s="1">
        <f t="shared" si="378"/>
        <v>1.3677321686761793E-3</v>
      </c>
      <c r="HV971" s="118">
        <f t="shared" si="379"/>
        <v>1.2524538017748111E-4</v>
      </c>
      <c r="HW971" s="118" t="str">
        <f t="shared" si="380"/>
        <v/>
      </c>
      <c r="HX971" s="118" t="str">
        <f t="shared" si="381"/>
        <v/>
      </c>
      <c r="HY971" s="118">
        <f t="shared" si="382"/>
        <v>2.6201907809340758E-17</v>
      </c>
      <c r="HZ971" s="118" t="str">
        <f t="shared" si="383"/>
        <v/>
      </c>
      <c r="IA971" s="118" t="str">
        <f t="shared" si="384"/>
        <v/>
      </c>
      <c r="IB971" s="118"/>
      <c r="IC971" s="118"/>
      <c r="ID971" s="118"/>
      <c r="IE971" s="118">
        <v>251</v>
      </c>
      <c r="IF971" s="118">
        <f t="shared" si="411"/>
        <v>-182.50008810783487</v>
      </c>
      <c r="IG971" s="118">
        <f t="shared" si="385"/>
        <v>7.3632863027802748E-5</v>
      </c>
      <c r="IH971" s="118">
        <f t="shared" si="386"/>
        <v>1.3677321686761826E-3</v>
      </c>
      <c r="II971" s="118">
        <f t="shared" si="387"/>
        <v>7.3632863027802748E-5</v>
      </c>
      <c r="IJ971" s="118" t="str">
        <f t="shared" si="388"/>
        <v/>
      </c>
      <c r="IK971" s="118" t="str">
        <f t="shared" si="389"/>
        <v/>
      </c>
      <c r="IL971" s="118">
        <f t="shared" si="390"/>
        <v>6.2874265910656872E-103</v>
      </c>
      <c r="IM971" s="118" t="str">
        <f t="shared" si="391"/>
        <v/>
      </c>
      <c r="IN971" s="118" t="str">
        <f t="shared" si="392"/>
        <v/>
      </c>
      <c r="IO971" s="118"/>
      <c r="IP971" s="118"/>
      <c r="IQ971" s="118"/>
      <c r="IR971" s="118">
        <v>251</v>
      </c>
      <c r="IS971" s="118">
        <f t="shared" si="393"/>
        <v>-4729.8481624724245</v>
      </c>
      <c r="IT971" s="118">
        <f t="shared" si="394"/>
        <v>2.8411068449989534E-6</v>
      </c>
      <c r="IU971" s="118">
        <f t="shared" si="395"/>
        <v>1.3677321686761793E-3</v>
      </c>
      <c r="IV971" s="118">
        <f t="shared" si="396"/>
        <v>2.8411068449989534E-6</v>
      </c>
      <c r="IW971" s="118" t="str">
        <f t="shared" si="397"/>
        <v/>
      </c>
      <c r="IX971" s="118" t="str">
        <f t="shared" si="398"/>
        <v/>
      </c>
      <c r="IY971" s="118">
        <f t="shared" si="399"/>
        <v>9.1254125726256122E-26</v>
      </c>
      <c r="IZ971" s="118" t="str">
        <f t="shared" si="400"/>
        <v/>
      </c>
      <c r="JA971" s="118" t="str">
        <f t="shared" si="401"/>
        <v/>
      </c>
      <c r="JB971" s="118"/>
      <c r="JC971" s="118">
        <v>251</v>
      </c>
      <c r="JD971" s="118">
        <f t="shared" si="402"/>
        <v>-3645.4590691903095</v>
      </c>
      <c r="JE971" s="118">
        <f t="shared" si="403"/>
        <v>3.6862309341991414E-6</v>
      </c>
      <c r="JF971" s="118">
        <f t="shared" si="404"/>
        <v>1.3677321686761793E-3</v>
      </c>
      <c r="JG971" s="118">
        <f t="shared" si="405"/>
        <v>3.6862309341991414E-6</v>
      </c>
      <c r="JH971" s="118" t="str">
        <f t="shared" si="406"/>
        <v/>
      </c>
      <c r="JI971" s="118" t="str">
        <f t="shared" si="407"/>
        <v/>
      </c>
      <c r="JJ971" s="118">
        <f t="shared" si="408"/>
        <v>9.1254125726256122E-26</v>
      </c>
      <c r="JK971" s="118" t="str">
        <f t="shared" si="409"/>
        <v/>
      </c>
      <c r="JL971" s="118" t="str">
        <f t="shared" si="410"/>
        <v/>
      </c>
      <c r="JM971" s="118"/>
      <c r="JN971" s="118"/>
      <c r="JO971" s="118"/>
      <c r="JP971" s="118">
        <f t="shared" si="364"/>
        <v>1.6383999999999936</v>
      </c>
      <c r="JQ971" s="138">
        <f t="shared" si="365"/>
        <v>0.97712804020280619</v>
      </c>
      <c r="JR971" s="118">
        <f t="shared" si="366"/>
        <v>2.58641563247064E-4</v>
      </c>
      <c r="JS971" s="118" t="str">
        <f t="shared" ref="JS971:JS1034" si="412">IF(JQ971&lt;(1-$JO$719),JR971,"")</f>
        <v/>
      </c>
      <c r="JT971" s="119" t="str">
        <f t="shared" ref="JT971:JT1034" si="413">IF(JQ971&lt;(1-$JO$725),JR971,"")</f>
        <v/>
      </c>
    </row>
    <row r="972" spans="209:280" ht="20.100000000000001" customHeight="1" x14ac:dyDescent="0.25">
      <c r="HA972" s="1">
        <v>252</v>
      </c>
      <c r="HB972" s="1">
        <f t="shared" si="367"/>
        <v>-47515.334697238068</v>
      </c>
      <c r="HC972" s="1">
        <f t="shared" si="368"/>
        <v>2.8583925009545506E-7</v>
      </c>
      <c r="HD972" s="1">
        <f t="shared" si="369"/>
        <v>1.3857813154993001E-3</v>
      </c>
      <c r="HE972" s="1">
        <f t="shared" si="370"/>
        <v>2.8583925009545506E-7</v>
      </c>
      <c r="HF972" s="1" t="str">
        <f t="shared" si="371"/>
        <v/>
      </c>
      <c r="HG972" s="1" t="str">
        <f t="shared" si="372"/>
        <v/>
      </c>
      <c r="HK972" s="1">
        <f t="shared" si="373"/>
        <v>4.5281358105054555E-61</v>
      </c>
      <c r="HL972" s="1" t="str">
        <f t="shared" si="374"/>
        <v/>
      </c>
      <c r="HM972" s="1" t="str">
        <f t="shared" si="375"/>
        <v/>
      </c>
      <c r="HR972" s="1">
        <v>252</v>
      </c>
      <c r="HS972" s="1">
        <f t="shared" si="376"/>
        <v>-107.15016163354642</v>
      </c>
      <c r="HT972" s="1">
        <f t="shared" si="377"/>
        <v>1.2675433644554514E-4</v>
      </c>
      <c r="HU972" s="1">
        <f t="shared" si="378"/>
        <v>1.3857813154993001E-3</v>
      </c>
      <c r="HV972" s="118">
        <f t="shared" si="379"/>
        <v>1.2675433644554514E-4</v>
      </c>
      <c r="HW972" s="118" t="str">
        <f t="shared" si="380"/>
        <v/>
      </c>
      <c r="HX972" s="118" t="str">
        <f t="shared" si="381"/>
        <v/>
      </c>
      <c r="HY972" s="118">
        <f t="shared" si="382"/>
        <v>2.7076201604514526E-17</v>
      </c>
      <c r="HZ972" s="118" t="str">
        <f t="shared" si="383"/>
        <v/>
      </c>
      <c r="IA972" s="118" t="str">
        <f t="shared" si="384"/>
        <v/>
      </c>
      <c r="IB972" s="118"/>
      <c r="IC972" s="118"/>
      <c r="ID972" s="118"/>
      <c r="IE972" s="118">
        <v>252</v>
      </c>
      <c r="IF972" s="118">
        <f t="shared" si="411"/>
        <v>-182.25642977925298</v>
      </c>
      <c r="IG972" s="118">
        <f t="shared" si="385"/>
        <v>7.4519991719047577E-5</v>
      </c>
      <c r="IH972" s="118">
        <f t="shared" si="386"/>
        <v>1.3857813154993027E-3</v>
      </c>
      <c r="II972" s="118">
        <f t="shared" si="387"/>
        <v>7.4519991719047577E-5</v>
      </c>
      <c r="IJ972" s="118" t="str">
        <f t="shared" si="388"/>
        <v/>
      </c>
      <c r="IK972" s="118" t="str">
        <f t="shared" si="389"/>
        <v/>
      </c>
      <c r="IL972" s="118">
        <f t="shared" si="390"/>
        <v>6.8509690144024431E-103</v>
      </c>
      <c r="IM972" s="118" t="str">
        <f t="shared" si="391"/>
        <v/>
      </c>
      <c r="IN972" s="118" t="str">
        <f t="shared" si="392"/>
        <v/>
      </c>
      <c r="IO972" s="118"/>
      <c r="IP972" s="118"/>
      <c r="IQ972" s="118"/>
      <c r="IR972" s="118">
        <v>252</v>
      </c>
      <c r="IS972" s="118">
        <f t="shared" si="393"/>
        <v>-4723.5332784103784</v>
      </c>
      <c r="IT972" s="118">
        <f t="shared" si="394"/>
        <v>2.8753364986271003E-6</v>
      </c>
      <c r="IU972" s="118">
        <f t="shared" si="395"/>
        <v>1.3857813154993001E-3</v>
      </c>
      <c r="IV972" s="118">
        <f t="shared" si="396"/>
        <v>2.8753364986271003E-6</v>
      </c>
      <c r="IW972" s="118" t="str">
        <f t="shared" si="397"/>
        <v/>
      </c>
      <c r="IX972" s="118" t="str">
        <f t="shared" si="398"/>
        <v/>
      </c>
      <c r="IY972" s="118">
        <f t="shared" si="399"/>
        <v>9.4953618819805665E-26</v>
      </c>
      <c r="IZ972" s="118" t="str">
        <f t="shared" si="400"/>
        <v/>
      </c>
      <c r="JA972" s="118" t="str">
        <f t="shared" si="401"/>
        <v/>
      </c>
      <c r="JB972" s="118"/>
      <c r="JC972" s="118">
        <v>252</v>
      </c>
      <c r="JD972" s="118">
        <f t="shared" si="402"/>
        <v>-3640.5919676293079</v>
      </c>
      <c r="JE972" s="118">
        <f t="shared" si="403"/>
        <v>3.7306426423660133E-6</v>
      </c>
      <c r="JF972" s="118">
        <f t="shared" si="404"/>
        <v>1.3857813154993001E-3</v>
      </c>
      <c r="JG972" s="118">
        <f t="shared" si="405"/>
        <v>3.7306426423660133E-6</v>
      </c>
      <c r="JH972" s="118" t="str">
        <f t="shared" si="406"/>
        <v/>
      </c>
      <c r="JI972" s="118" t="str">
        <f t="shared" si="407"/>
        <v/>
      </c>
      <c r="JJ972" s="118">
        <f t="shared" si="408"/>
        <v>9.4953618819805665E-26</v>
      </c>
      <c r="JK972" s="118" t="str">
        <f t="shared" si="409"/>
        <v/>
      </c>
      <c r="JL972" s="118" t="str">
        <f t="shared" si="410"/>
        <v/>
      </c>
      <c r="JM972" s="118"/>
      <c r="JN972" s="118"/>
      <c r="JO972" s="118"/>
      <c r="JP972" s="118">
        <f t="shared" ref="JP972:JP1035" si="414">JP971+$JS$712</f>
        <v>1.6447999999999936</v>
      </c>
      <c r="JQ972" s="138">
        <f t="shared" ref="JQ972:JQ1035" si="415">_xlfn.CHISQ.DIST.RT(JP972,7)</f>
        <v>0.97686939863955913</v>
      </c>
      <c r="JR972" s="118">
        <f t="shared" ref="JR972:JR1035" si="416">JQ972-JQ973</f>
        <v>2.6033540214487338E-4</v>
      </c>
      <c r="JS972" s="118" t="str">
        <f t="shared" si="412"/>
        <v/>
      </c>
      <c r="JT972" s="119" t="str">
        <f t="shared" si="413"/>
        <v/>
      </c>
    </row>
    <row r="973" spans="209:280" ht="20.100000000000001" customHeight="1" x14ac:dyDescent="0.25">
      <c r="HA973" s="1">
        <v>253</v>
      </c>
      <c r="HB973" s="1">
        <f t="shared" si="367"/>
        <v>-47451.811522509139</v>
      </c>
      <c r="HC973" s="1">
        <f t="shared" si="368"/>
        <v>2.8927841272393573E-7</v>
      </c>
      <c r="HD973" s="1">
        <f t="shared" si="369"/>
        <v>1.4040477720092016E-3</v>
      </c>
      <c r="HE973" s="1">
        <f t="shared" si="370"/>
        <v>2.8927841272393573E-7</v>
      </c>
      <c r="HF973" s="1" t="str">
        <f t="shared" si="371"/>
        <v/>
      </c>
      <c r="HG973" s="1" t="str">
        <f t="shared" si="372"/>
        <v/>
      </c>
      <c r="HK973" s="1">
        <f t="shared" si="373"/>
        <v>4.8278013950115226E-61</v>
      </c>
      <c r="HL973" s="1" t="str">
        <f t="shared" si="374"/>
        <v/>
      </c>
      <c r="HM973" s="1" t="str">
        <f t="shared" si="375"/>
        <v/>
      </c>
      <c r="HR973" s="1">
        <v>253</v>
      </c>
      <c r="HS973" s="1">
        <f t="shared" si="376"/>
        <v>-107.00691275435719</v>
      </c>
      <c r="HT973" s="1">
        <f t="shared" si="377"/>
        <v>1.2827942013071369E-4</v>
      </c>
      <c r="HU973" s="1">
        <f t="shared" si="378"/>
        <v>1.4040477720092016E-3</v>
      </c>
      <c r="HV973" s="118">
        <f t="shared" si="379"/>
        <v>1.2827942013071369E-4</v>
      </c>
      <c r="HW973" s="118" t="str">
        <f t="shared" si="380"/>
        <v/>
      </c>
      <c r="HX973" s="118" t="str">
        <f t="shared" si="381"/>
        <v/>
      </c>
      <c r="HY973" s="118">
        <f t="shared" si="382"/>
        <v>2.797922078138609E-17</v>
      </c>
      <c r="HZ973" s="118" t="str">
        <f t="shared" si="383"/>
        <v/>
      </c>
      <c r="IA973" s="118" t="str">
        <f t="shared" si="384"/>
        <v/>
      </c>
      <c r="IB973" s="118"/>
      <c r="IC973" s="118"/>
      <c r="ID973" s="118"/>
      <c r="IE973" s="118">
        <v>253</v>
      </c>
      <c r="IF973" s="118">
        <f t="shared" si="411"/>
        <v>-182.0127714506711</v>
      </c>
      <c r="IG973" s="118">
        <f t="shared" si="385"/>
        <v>7.5416601860969074E-5</v>
      </c>
      <c r="IH973" s="118">
        <f t="shared" si="386"/>
        <v>1.4040477720092016E-3</v>
      </c>
      <c r="II973" s="118">
        <f t="shared" si="387"/>
        <v>7.5416601860969074E-5</v>
      </c>
      <c r="IJ973" s="118" t="str">
        <f t="shared" si="388"/>
        <v/>
      </c>
      <c r="IK973" s="118" t="str">
        <f t="shared" si="389"/>
        <v/>
      </c>
      <c r="IL973" s="118">
        <f t="shared" si="390"/>
        <v>7.4649023396283442E-103</v>
      </c>
      <c r="IM973" s="118" t="str">
        <f t="shared" si="391"/>
        <v/>
      </c>
      <c r="IN973" s="118" t="str">
        <f t="shared" si="392"/>
        <v/>
      </c>
      <c r="IO973" s="118"/>
      <c r="IP973" s="118"/>
      <c r="IQ973" s="118"/>
      <c r="IR973" s="118">
        <v>253</v>
      </c>
      <c r="IS973" s="118">
        <f t="shared" si="393"/>
        <v>-4717.2183943483324</v>
      </c>
      <c r="IT973" s="118">
        <f t="shared" si="394"/>
        <v>2.9099319918180547E-6</v>
      </c>
      <c r="IU973" s="118">
        <f t="shared" si="395"/>
        <v>1.4040477720092016E-3</v>
      </c>
      <c r="IV973" s="118">
        <f t="shared" si="396"/>
        <v>2.9099319918180547E-6</v>
      </c>
      <c r="IW973" s="118" t="str">
        <f t="shared" si="397"/>
        <v/>
      </c>
      <c r="IX973" s="118" t="str">
        <f t="shared" si="398"/>
        <v/>
      </c>
      <c r="IY973" s="118">
        <f t="shared" si="399"/>
        <v>9.8801510587494394E-26</v>
      </c>
      <c r="IZ973" s="118" t="str">
        <f t="shared" si="400"/>
        <v/>
      </c>
      <c r="JA973" s="118" t="str">
        <f t="shared" si="401"/>
        <v/>
      </c>
      <c r="JB973" s="118"/>
      <c r="JC973" s="118">
        <v>253</v>
      </c>
      <c r="JD973" s="118">
        <f t="shared" si="402"/>
        <v>-3635.7248660683063</v>
      </c>
      <c r="JE973" s="118">
        <f t="shared" si="403"/>
        <v>3.7755290138197481E-6</v>
      </c>
      <c r="JF973" s="118">
        <f t="shared" si="404"/>
        <v>1.4040477720092016E-3</v>
      </c>
      <c r="JG973" s="118">
        <f t="shared" si="405"/>
        <v>3.7755290138197481E-6</v>
      </c>
      <c r="JH973" s="118" t="str">
        <f t="shared" si="406"/>
        <v/>
      </c>
      <c r="JI973" s="118" t="str">
        <f t="shared" si="407"/>
        <v/>
      </c>
      <c r="JJ973" s="118">
        <f t="shared" si="408"/>
        <v>9.8801510587494394E-26</v>
      </c>
      <c r="JK973" s="118" t="str">
        <f t="shared" si="409"/>
        <v/>
      </c>
      <c r="JL973" s="118" t="str">
        <f t="shared" si="410"/>
        <v/>
      </c>
      <c r="JM973" s="118"/>
      <c r="JN973" s="118"/>
      <c r="JO973" s="118"/>
      <c r="JP973" s="118">
        <f t="shared" si="414"/>
        <v>1.6511999999999936</v>
      </c>
      <c r="JQ973" s="138">
        <f t="shared" si="415"/>
        <v>0.97660906323741425</v>
      </c>
      <c r="JR973" s="118">
        <f t="shared" si="416"/>
        <v>2.6203045418404791E-4</v>
      </c>
      <c r="JS973" s="118" t="str">
        <f t="shared" si="412"/>
        <v/>
      </c>
      <c r="JT973" s="119" t="str">
        <f t="shared" si="413"/>
        <v/>
      </c>
    </row>
    <row r="974" spans="209:280" ht="20.100000000000001" customHeight="1" x14ac:dyDescent="0.25">
      <c r="HA974" s="1">
        <v>254</v>
      </c>
      <c r="HB974" s="1">
        <f t="shared" si="367"/>
        <v>-47388.28834778021</v>
      </c>
      <c r="HC974" s="1">
        <f t="shared" si="368"/>
        <v>2.9275427058685937E-7</v>
      </c>
      <c r="HD974" s="1">
        <f t="shared" si="369"/>
        <v>1.4225338588105773E-3</v>
      </c>
      <c r="HE974" s="1">
        <f t="shared" si="370"/>
        <v>2.9275427058685937E-7</v>
      </c>
      <c r="HF974" s="1" t="str">
        <f t="shared" si="371"/>
        <v/>
      </c>
      <c r="HG974" s="1" t="str">
        <f t="shared" si="372"/>
        <v/>
      </c>
      <c r="HK974" s="1">
        <f t="shared" si="373"/>
        <v>5.147216065366691E-61</v>
      </c>
      <c r="HL974" s="1" t="str">
        <f t="shared" si="374"/>
        <v/>
      </c>
      <c r="HM974" s="1" t="str">
        <f t="shared" si="375"/>
        <v/>
      </c>
      <c r="HR974" s="1">
        <v>254</v>
      </c>
      <c r="HS974" s="1">
        <f t="shared" si="376"/>
        <v>-106.86366387516796</v>
      </c>
      <c r="HT974" s="1">
        <f t="shared" si="377"/>
        <v>1.2982077617907574E-4</v>
      </c>
      <c r="HU974" s="1">
        <f t="shared" si="378"/>
        <v>1.4225338588105773E-3</v>
      </c>
      <c r="HV974" s="118">
        <f t="shared" si="379"/>
        <v>1.2982077617907574E-4</v>
      </c>
      <c r="HW974" s="118" t="str">
        <f t="shared" si="380"/>
        <v/>
      </c>
      <c r="HX974" s="118" t="str">
        <f t="shared" si="381"/>
        <v/>
      </c>
      <c r="HY974" s="118">
        <f t="shared" si="382"/>
        <v>2.8911893982739829E-17</v>
      </c>
      <c r="HZ974" s="118" t="str">
        <f t="shared" si="383"/>
        <v/>
      </c>
      <c r="IA974" s="118" t="str">
        <f t="shared" si="384"/>
        <v/>
      </c>
      <c r="IB974" s="118"/>
      <c r="IC974" s="118"/>
      <c r="ID974" s="118"/>
      <c r="IE974" s="118">
        <v>254</v>
      </c>
      <c r="IF974" s="118">
        <f t="shared" si="411"/>
        <v>-181.76911312208921</v>
      </c>
      <c r="IG974" s="118">
        <f t="shared" si="385"/>
        <v>7.6322778668650777E-5</v>
      </c>
      <c r="IH974" s="118">
        <f t="shared" si="386"/>
        <v>1.4225338588105773E-3</v>
      </c>
      <c r="II974" s="118">
        <f t="shared" si="387"/>
        <v>7.6322778668650777E-5</v>
      </c>
      <c r="IJ974" s="118" t="str">
        <f t="shared" si="388"/>
        <v/>
      </c>
      <c r="IK974" s="118" t="str">
        <f t="shared" si="389"/>
        <v/>
      </c>
      <c r="IL974" s="118">
        <f t="shared" si="390"/>
        <v>8.1337217018352989E-103</v>
      </c>
      <c r="IM974" s="118" t="str">
        <f t="shared" si="391"/>
        <v/>
      </c>
      <c r="IN974" s="118" t="str">
        <f t="shared" si="392"/>
        <v/>
      </c>
      <c r="IO974" s="118"/>
      <c r="IP974" s="118"/>
      <c r="IQ974" s="118"/>
      <c r="IR974" s="118">
        <v>254</v>
      </c>
      <c r="IS974" s="118">
        <f t="shared" si="393"/>
        <v>-4710.9035102862863</v>
      </c>
      <c r="IT974" s="118">
        <f t="shared" si="394"/>
        <v>2.9448966125759337E-6</v>
      </c>
      <c r="IU974" s="118">
        <f t="shared" si="395"/>
        <v>1.4225338588105773E-3</v>
      </c>
      <c r="IV974" s="118">
        <f t="shared" si="396"/>
        <v>2.9448966125759337E-6</v>
      </c>
      <c r="IW974" s="118" t="str">
        <f t="shared" si="397"/>
        <v/>
      </c>
      <c r="IX974" s="118" t="str">
        <f t="shared" si="398"/>
        <v/>
      </c>
      <c r="IY974" s="118">
        <f t="shared" si="399"/>
        <v>1.0280368909718789E-25</v>
      </c>
      <c r="IZ974" s="118" t="str">
        <f t="shared" si="400"/>
        <v/>
      </c>
      <c r="JA974" s="118" t="str">
        <f t="shared" si="401"/>
        <v/>
      </c>
      <c r="JB974" s="118"/>
      <c r="JC974" s="118">
        <v>254</v>
      </c>
      <c r="JD974" s="118">
        <f t="shared" si="402"/>
        <v>-3630.8577645073046</v>
      </c>
      <c r="JE974" s="118">
        <f t="shared" si="403"/>
        <v>3.8208943146239402E-6</v>
      </c>
      <c r="JF974" s="118">
        <f t="shared" si="404"/>
        <v>1.4225338588105773E-3</v>
      </c>
      <c r="JG974" s="118">
        <f t="shared" si="405"/>
        <v>3.8208943146239402E-6</v>
      </c>
      <c r="JH974" s="118" t="str">
        <f t="shared" si="406"/>
        <v/>
      </c>
      <c r="JI974" s="118" t="str">
        <f t="shared" si="407"/>
        <v/>
      </c>
      <c r="JJ974" s="118">
        <f t="shared" si="408"/>
        <v>1.0280368909718789E-25</v>
      </c>
      <c r="JK974" s="118" t="str">
        <f t="shared" si="409"/>
        <v/>
      </c>
      <c r="JL974" s="118" t="str">
        <f t="shared" si="410"/>
        <v/>
      </c>
      <c r="JM974" s="118"/>
      <c r="JN974" s="118"/>
      <c r="JO974" s="118"/>
      <c r="JP974" s="118">
        <f t="shared" si="414"/>
        <v>1.6575999999999935</v>
      </c>
      <c r="JQ974" s="138">
        <f t="shared" si="415"/>
        <v>0.97634703278323021</v>
      </c>
      <c r="JR974" s="118">
        <f t="shared" si="416"/>
        <v>2.6372667581331388E-4</v>
      </c>
      <c r="JS974" s="118" t="str">
        <f t="shared" si="412"/>
        <v/>
      </c>
      <c r="JT974" s="119" t="str">
        <f t="shared" si="413"/>
        <v/>
      </c>
    </row>
    <row r="975" spans="209:280" ht="20.100000000000001" customHeight="1" x14ac:dyDescent="0.25">
      <c r="HA975" s="1">
        <v>255</v>
      </c>
      <c r="HB975" s="1">
        <f t="shared" si="367"/>
        <v>-47324.765173051281</v>
      </c>
      <c r="HC975" s="1">
        <f t="shared" si="368"/>
        <v>2.9626715270522421E-7</v>
      </c>
      <c r="HD975" s="1">
        <f t="shared" si="369"/>
        <v>1.4412419173400134E-3</v>
      </c>
      <c r="HE975" s="1">
        <f t="shared" si="370"/>
        <v>2.9626715270522421E-7</v>
      </c>
      <c r="HF975" s="1" t="str">
        <f t="shared" si="371"/>
        <v/>
      </c>
      <c r="HG975" s="1" t="str">
        <f t="shared" si="372"/>
        <v/>
      </c>
      <c r="HK975" s="1">
        <f t="shared" si="373"/>
        <v>5.487675891764222E-61</v>
      </c>
      <c r="HL975" s="1" t="str">
        <f t="shared" si="374"/>
        <v/>
      </c>
      <c r="HM975" s="1" t="str">
        <f t="shared" si="375"/>
        <v/>
      </c>
      <c r="HR975" s="1">
        <v>255</v>
      </c>
      <c r="HS975" s="1">
        <f t="shared" si="376"/>
        <v>-106.72041499597871</v>
      </c>
      <c r="HT975" s="1">
        <f t="shared" si="377"/>
        <v>1.3137855049375106E-4</v>
      </c>
      <c r="HU975" s="1">
        <f t="shared" si="378"/>
        <v>1.4412419173400134E-3</v>
      </c>
      <c r="HV975" s="118">
        <f t="shared" si="379"/>
        <v>1.3137855049375106E-4</v>
      </c>
      <c r="HW975" s="118" t="str">
        <f t="shared" si="380"/>
        <v/>
      </c>
      <c r="HX975" s="118" t="str">
        <f t="shared" si="381"/>
        <v/>
      </c>
      <c r="HY975" s="118">
        <f t="shared" si="382"/>
        <v>2.9875179367771122E-17</v>
      </c>
      <c r="HZ975" s="118" t="str">
        <f t="shared" si="383"/>
        <v/>
      </c>
      <c r="IA975" s="118" t="str">
        <f t="shared" si="384"/>
        <v/>
      </c>
      <c r="IB975" s="118"/>
      <c r="IC975" s="118"/>
      <c r="ID975" s="118"/>
      <c r="IE975" s="118">
        <v>255</v>
      </c>
      <c r="IF975" s="118">
        <f t="shared" si="411"/>
        <v>-181.52545479350732</v>
      </c>
      <c r="IG975" s="118">
        <f t="shared" si="385"/>
        <v>7.7238607919822956E-5</v>
      </c>
      <c r="IH975" s="118">
        <f t="shared" si="386"/>
        <v>1.4412419173400134E-3</v>
      </c>
      <c r="II975" s="118">
        <f t="shared" si="387"/>
        <v>7.7238607919822956E-5</v>
      </c>
      <c r="IJ975" s="118" t="str">
        <f t="shared" si="388"/>
        <v/>
      </c>
      <c r="IK975" s="118" t="str">
        <f t="shared" si="389"/>
        <v/>
      </c>
      <c r="IL975" s="118">
        <f t="shared" si="390"/>
        <v>8.8623222652653401E-103</v>
      </c>
      <c r="IM975" s="118" t="str">
        <f t="shared" si="391"/>
        <v/>
      </c>
      <c r="IN975" s="118" t="str">
        <f t="shared" si="392"/>
        <v/>
      </c>
      <c r="IO975" s="118"/>
      <c r="IP975" s="118"/>
      <c r="IQ975" s="118"/>
      <c r="IR975" s="118">
        <v>255</v>
      </c>
      <c r="IS975" s="118">
        <f t="shared" si="393"/>
        <v>-4704.5886262242402</v>
      </c>
      <c r="IT975" s="118">
        <f t="shared" si="394"/>
        <v>2.9802336706144494E-6</v>
      </c>
      <c r="IU975" s="118">
        <f t="shared" si="395"/>
        <v>1.4412419173400134E-3</v>
      </c>
      <c r="IV975" s="118">
        <f t="shared" si="396"/>
        <v>2.9802336706144494E-6</v>
      </c>
      <c r="IW975" s="118" t="str">
        <f t="shared" si="397"/>
        <v/>
      </c>
      <c r="IX975" s="118" t="str">
        <f t="shared" si="398"/>
        <v/>
      </c>
      <c r="IY975" s="118">
        <f t="shared" si="399"/>
        <v>1.0696627341957058E-25</v>
      </c>
      <c r="IZ975" s="118" t="str">
        <f t="shared" si="400"/>
        <v/>
      </c>
      <c r="JA975" s="118" t="str">
        <f t="shared" si="401"/>
        <v/>
      </c>
      <c r="JB975" s="118"/>
      <c r="JC975" s="118">
        <v>255</v>
      </c>
      <c r="JD975" s="118">
        <f t="shared" si="402"/>
        <v>-3625.990662946303</v>
      </c>
      <c r="JE975" s="118">
        <f t="shared" si="403"/>
        <v>3.8667428390095849E-6</v>
      </c>
      <c r="JF975" s="118">
        <f t="shared" si="404"/>
        <v>1.4412419173400102E-3</v>
      </c>
      <c r="JG975" s="118">
        <f t="shared" si="405"/>
        <v>3.8667428390095849E-6</v>
      </c>
      <c r="JH975" s="118" t="str">
        <f t="shared" si="406"/>
        <v/>
      </c>
      <c r="JI975" s="118" t="str">
        <f t="shared" si="407"/>
        <v/>
      </c>
      <c r="JJ975" s="118">
        <f t="shared" si="408"/>
        <v>1.0696627341957058E-25</v>
      </c>
      <c r="JK975" s="118" t="str">
        <f t="shared" si="409"/>
        <v/>
      </c>
      <c r="JL975" s="118" t="str">
        <f t="shared" si="410"/>
        <v/>
      </c>
      <c r="JM975" s="118"/>
      <c r="JN975" s="118"/>
      <c r="JO975" s="118"/>
      <c r="JP975" s="118">
        <f t="shared" si="414"/>
        <v>1.6639999999999935</v>
      </c>
      <c r="JQ975" s="138">
        <f t="shared" si="415"/>
        <v>0.97608330610741689</v>
      </c>
      <c r="JR975" s="118">
        <f t="shared" si="416"/>
        <v>2.6542402366136475E-4</v>
      </c>
      <c r="JS975" s="118" t="str">
        <f t="shared" si="412"/>
        <v/>
      </c>
      <c r="JT975" s="119" t="str">
        <f t="shared" si="413"/>
        <v/>
      </c>
    </row>
    <row r="976" spans="209:280" ht="20.100000000000001" customHeight="1" x14ac:dyDescent="0.25">
      <c r="HA976" s="1">
        <v>256</v>
      </c>
      <c r="HB976" s="1">
        <f t="shared" ref="HB976:HB1039" si="417">$HB$714+(HA976*$HB$717)</f>
        <v>-47261.241998322352</v>
      </c>
      <c r="HC976" s="1">
        <f t="shared" ref="HC976:HC1039" si="418">_xlfn.NORM.DIST($HB976,$HB$711,$HB$712,0)</f>
        <v>2.9981739026294179E-7</v>
      </c>
      <c r="HD976" s="1">
        <f t="shared" ref="HD976:HD1039" si="419">_xlfn.NORM.DIST($HB976,$HB$711,$HB$712,1)</f>
        <v>1.4601743100032204E-3</v>
      </c>
      <c r="HE976" s="1">
        <f t="shared" ref="HE976:HE1039" si="420">IF(OR(HD976&lt;$HF$716,HD976&gt;$HF$717),HC976,"")</f>
        <v>2.9981739026294179E-7</v>
      </c>
      <c r="HF976" s="1" t="str">
        <f t="shared" ref="HF976:HF1039" si="421">IF(AND(HD976&gt;$HF$716,HD976&lt;$HF$717),HC976,"")</f>
        <v/>
      </c>
      <c r="HG976" s="1" t="str">
        <f t="shared" ref="HG976:HG1039" si="422">IF(HC976=MAX($HC$720:$HC$2720),HC976,"")</f>
        <v/>
      </c>
      <c r="HK976" s="1">
        <f t="shared" ref="HK976:HK1039" si="423">_xlfn.NORM.DIST(HB976,$HF$712,$HF$713,0)</f>
        <v>5.8505616397453958E-61</v>
      </c>
      <c r="HL976" s="1" t="str">
        <f t="shared" ref="HL976:HL1039" si="424">IF(HK976=MAX($HK$720:$HK$2720),HC976,"")</f>
        <v/>
      </c>
      <c r="HM976" s="1" t="str">
        <f t="shared" ref="HM976:HM1039" si="425">IF(HL976=MIN($HL$720:$HL$2720),HL976,"")</f>
        <v/>
      </c>
      <c r="HR976" s="1">
        <v>256</v>
      </c>
      <c r="HS976" s="1">
        <f t="shared" ref="HS976:HS1039" si="426">$HS$714+(HR976*$HS$717)</f>
        <v>-106.57716611678948</v>
      </c>
      <c r="HT976" s="1">
        <f t="shared" ref="HT976:HT1039" si="427">_xlfn.NORM.DIST(HS976,HS$711,HS$712,0)</f>
        <v>1.3295288993699501E-4</v>
      </c>
      <c r="HU976" s="1">
        <f t="shared" ref="HU976:HU1039" si="428">_xlfn.NORM.DIST(HS976,HS$711,HS$712,1)</f>
        <v>1.4601743100032204E-3</v>
      </c>
      <c r="HV976" s="118">
        <f t="shared" ref="HV976:HV1039" si="429">IF(OR(HU976&lt;$HW$716,HU976&gt;$HW$717),HT976,"")</f>
        <v>1.3295288993699501E-4</v>
      </c>
      <c r="HW976" s="118" t="str">
        <f t="shared" ref="HW976:HW1039" si="430">IF(AND(HU976&gt;$HW$716,HU976&lt;$HW$717),HT976,"")</f>
        <v/>
      </c>
      <c r="HX976" s="118" t="str">
        <f t="shared" ref="HX976:HX1039" si="431">IF(HT976=MAX($HT$720:$HT$2720),HT976,"")</f>
        <v/>
      </c>
      <c r="HY976" s="118">
        <f t="shared" ref="HY976:HY1039" si="432">_xlfn.NORM.DIST(HS976,$HW$712,$HW$713,0)</f>
        <v>3.0870065533654502E-17</v>
      </c>
      <c r="HZ976" s="118" t="str">
        <f t="shared" ref="HZ976:HZ1039" si="433">IF(HY976=MAX($HY$720:$HY$2720),HT976,"")</f>
        <v/>
      </c>
      <c r="IA976" s="118" t="str">
        <f t="shared" ref="IA976:IA1039" si="434">IF(HZ976=MIN($HZ$720:$HZ$2720),HZ976,"")</f>
        <v/>
      </c>
      <c r="IB976" s="118"/>
      <c r="IC976" s="118"/>
      <c r="ID976" s="118"/>
      <c r="IE976" s="118">
        <v>256</v>
      </c>
      <c r="IF976" s="118">
        <f t="shared" si="411"/>
        <v>-181.28179646492543</v>
      </c>
      <c r="IG976" s="118">
        <f t="shared" ref="IG976:IG1039" si="435">_xlfn.NORM.DIST(IF976,IF$711,IF$712,0)</f>
        <v>7.8164175956100051E-5</v>
      </c>
      <c r="IH976" s="118">
        <f t="shared" ref="IH976:IH1039" si="436">_xlfn.NORM.DIST(IF976,IF$711,IF$712,1)</f>
        <v>1.4601743100032204E-3</v>
      </c>
      <c r="II976" s="118">
        <f t="shared" ref="II976:II1039" si="437">IF(OR(IH976&lt;$HW$716,IH976&gt;$HW$717),IG976,"")</f>
        <v>7.8164175956100051E-5</v>
      </c>
      <c r="IJ976" s="118" t="str">
        <f t="shared" ref="IJ976:IJ1039" si="438">IF(AND(IH976&gt;$IJ$716,IH976&lt;$IJ$717),IG976,"")</f>
        <v/>
      </c>
      <c r="IK976" s="118" t="str">
        <f t="shared" ref="IK976:IK1039" si="439">IF(IG976=MAX($IG$720:$IG$2720),IG976,"")</f>
        <v/>
      </c>
      <c r="IL976" s="118">
        <f t="shared" ref="IL976:IL1039" si="440">_xlfn.NORM.DIST(IF976,$IJ$712,$IJ$713,0)</f>
        <v>9.6560347366751603E-103</v>
      </c>
      <c r="IM976" s="118" t="str">
        <f t="shared" ref="IM976:IM1039" si="441">IF(IL976=MAX($IL$720:$IL$2720),IG976,"")</f>
        <v/>
      </c>
      <c r="IN976" s="118" t="str">
        <f t="shared" ref="IN976:IN1039" si="442">IF(IM976=MIN($IM$720:$IM$2720),IM976,"")</f>
        <v/>
      </c>
      <c r="IO976" s="118"/>
      <c r="IP976" s="118"/>
      <c r="IQ976" s="118"/>
      <c r="IR976" s="118">
        <v>256</v>
      </c>
      <c r="IS976" s="118">
        <f t="shared" ref="IS976:IS1039" si="443">IS$714+(IR976*IS$717)</f>
        <v>-4698.273742162195</v>
      </c>
      <c r="IT976" s="118">
        <f t="shared" ref="IT976:IT1039" si="444">_xlfn.NORM.DIST($IS976,IS$711,IS$712,0)</f>
        <v>3.0159464974046558E-6</v>
      </c>
      <c r="IU976" s="118">
        <f t="shared" ref="IU976:IU1039" si="445">_xlfn.NORM.DIST($IS976,IS$711,IS$712,1)</f>
        <v>1.4601743100032178E-3</v>
      </c>
      <c r="IV976" s="118">
        <f t="shared" ref="IV976:IV1039" si="446">IF(OR($IU976&lt;$HW$716,$IU976&gt;$HW$717),IT976,"")</f>
        <v>3.0159464974046558E-6</v>
      </c>
      <c r="IW976" s="118" t="str">
        <f t="shared" ref="IW976:IW1039" si="447">IF(AND($IU976&gt;$IJ$716,$IU976&lt;$IJ$717),IT976,"")</f>
        <v/>
      </c>
      <c r="IX976" s="118" t="str">
        <f t="shared" ref="IX976:IX1039" si="448">IF($IT976=MAX($IT$720:$IT$2720),$IT976,"")</f>
        <v/>
      </c>
      <c r="IY976" s="118">
        <f t="shared" ref="IY976:IY1039" si="449">_xlfn.NORM.DIST($IS976,$IW$712,$IW$713,0)</f>
        <v>1.112956225858746E-25</v>
      </c>
      <c r="IZ976" s="118" t="str">
        <f t="shared" ref="IZ976:IZ1039" si="450">IF($IY976=MAX($IY$720:$IY$2720),$IT976,"")</f>
        <v/>
      </c>
      <c r="JA976" s="118" t="str">
        <f t="shared" ref="JA976:JA1039" si="451">IF($IZ976=MIN($IZ$720:$IZ$2720),$IZ976,"")</f>
        <v/>
      </c>
      <c r="JB976" s="118"/>
      <c r="JC976" s="118">
        <v>256</v>
      </c>
      <c r="JD976" s="118">
        <f t="shared" ref="JD976:JD1039" si="452">JD$714+(JC976*JD$717)</f>
        <v>-3621.1235613853009</v>
      </c>
      <c r="JE976" s="118">
        <f t="shared" ref="JE976:JE1039" si="453">_xlfn.NORM.DIST($JD976,JD$711,JD$712,0)</f>
        <v>3.9130789094370354E-6</v>
      </c>
      <c r="JF976" s="118">
        <f t="shared" ref="JF976:JF1039" si="454">_xlfn.NORM.DIST($JD976,JD$711,JD$712,1)</f>
        <v>1.4601743100032204E-3</v>
      </c>
      <c r="JG976" s="118">
        <f t="shared" ref="JG976:JG1039" si="455">IF(OR($IU976&lt;JH$716,$IU976&gt;$JH$717),JE976,"")</f>
        <v>3.9130789094370354E-6</v>
      </c>
      <c r="JH976" s="118" t="str">
        <f t="shared" ref="JH976:JH1039" si="456">IF(AND($JF976&gt;$JH$716,$JF976&lt;$JH$717),JE976,"")</f>
        <v/>
      </c>
      <c r="JI976" s="118" t="str">
        <f t="shared" ref="JI976:JI1039" si="457">IF($JE976=MAX($JE$720:$JE$2720),$JE976,"")</f>
        <v/>
      </c>
      <c r="JJ976" s="118">
        <f t="shared" ref="JJ976:JJ1039" si="458">_xlfn.NORM.DIST($IS976,$IW$712,$IW$713,0)</f>
        <v>1.112956225858746E-25</v>
      </c>
      <c r="JK976" s="118" t="str">
        <f t="shared" ref="JK976:JK1039" si="459">IF($JJ976=MAX($JJ$720:$JJ$2720),$JE976,"")</f>
        <v/>
      </c>
      <c r="JL976" s="118" t="str">
        <f t="shared" ref="JL976:JL1039" si="460">IF($JK976=MIN($JK$720:$JK$2720),$JK976,"")</f>
        <v/>
      </c>
      <c r="JM976" s="118"/>
      <c r="JN976" s="118"/>
      <c r="JO976" s="118"/>
      <c r="JP976" s="118">
        <f t="shared" si="414"/>
        <v>1.6703999999999934</v>
      </c>
      <c r="JQ976" s="138">
        <f t="shared" si="415"/>
        <v>0.97581788208375553</v>
      </c>
      <c r="JR976" s="118">
        <f t="shared" si="416"/>
        <v>2.6712245453652805E-4</v>
      </c>
      <c r="JS976" s="118" t="str">
        <f t="shared" si="412"/>
        <v/>
      </c>
      <c r="JT976" s="119" t="str">
        <f t="shared" si="413"/>
        <v/>
      </c>
    </row>
    <row r="977" spans="209:280" ht="20.100000000000001" customHeight="1" x14ac:dyDescent="0.25">
      <c r="HA977" s="1">
        <v>257</v>
      </c>
      <c r="HB977" s="1">
        <f t="shared" si="417"/>
        <v>-47197.71882359343</v>
      </c>
      <c r="HC977" s="1">
        <f t="shared" si="418"/>
        <v>3.0340531661146895E-7</v>
      </c>
      <c r="HD977" s="1">
        <f t="shared" si="419"/>
        <v>1.479333420312581E-3</v>
      </c>
      <c r="HE977" s="1">
        <f t="shared" si="420"/>
        <v>3.0340531661146895E-7</v>
      </c>
      <c r="HF977" s="1" t="str">
        <f t="shared" si="421"/>
        <v/>
      </c>
      <c r="HG977" s="1" t="str">
        <f t="shared" si="422"/>
        <v/>
      </c>
      <c r="HK977" s="1">
        <f t="shared" si="423"/>
        <v>6.2373442810406067E-61</v>
      </c>
      <c r="HL977" s="1" t="str">
        <f t="shared" si="424"/>
        <v/>
      </c>
      <c r="HM977" s="1" t="str">
        <f t="shared" si="425"/>
        <v/>
      </c>
      <c r="HR977" s="1">
        <v>257</v>
      </c>
      <c r="HS977" s="1">
        <f t="shared" si="426"/>
        <v>-106.43391723760026</v>
      </c>
      <c r="HT977" s="1">
        <f t="shared" si="427"/>
        <v>1.3454394233225288E-4</v>
      </c>
      <c r="HU977" s="1">
        <f t="shared" si="428"/>
        <v>1.4793334203125842E-3</v>
      </c>
      <c r="HV977" s="118">
        <f t="shared" si="429"/>
        <v>1.3454394233225288E-4</v>
      </c>
      <c r="HW977" s="118" t="str">
        <f t="shared" si="430"/>
        <v/>
      </c>
      <c r="HX977" s="118" t="str">
        <f t="shared" si="431"/>
        <v/>
      </c>
      <c r="HY977" s="118">
        <f t="shared" si="432"/>
        <v>3.1897572465355168E-17</v>
      </c>
      <c r="HZ977" s="118" t="str">
        <f t="shared" si="433"/>
        <v/>
      </c>
      <c r="IA977" s="118" t="str">
        <f t="shared" si="434"/>
        <v/>
      </c>
      <c r="IB977" s="118"/>
      <c r="IC977" s="118"/>
      <c r="ID977" s="118"/>
      <c r="IE977" s="118">
        <v>257</v>
      </c>
      <c r="IF977" s="118">
        <f t="shared" ref="IF977:IF1040" si="461">$IF$714+(IE977*$IF$717)</f>
        <v>-181.03813813634355</v>
      </c>
      <c r="IG977" s="118">
        <f t="shared" si="435"/>
        <v>7.9099569684188572E-5</v>
      </c>
      <c r="IH977" s="118">
        <f t="shared" si="436"/>
        <v>1.4793334203125842E-3</v>
      </c>
      <c r="II977" s="118">
        <f t="shared" si="437"/>
        <v>7.9099569684188572E-5</v>
      </c>
      <c r="IJ977" s="118" t="str">
        <f t="shared" si="438"/>
        <v/>
      </c>
      <c r="IK977" s="118" t="str">
        <f t="shared" si="439"/>
        <v/>
      </c>
      <c r="IL977" s="118">
        <f t="shared" si="440"/>
        <v>1.052066402382401E-102</v>
      </c>
      <c r="IM977" s="118" t="str">
        <f t="shared" si="441"/>
        <v/>
      </c>
      <c r="IN977" s="118" t="str">
        <f t="shared" si="442"/>
        <v/>
      </c>
      <c r="IO977" s="118"/>
      <c r="IP977" s="118"/>
      <c r="IQ977" s="118"/>
      <c r="IR977" s="118">
        <v>257</v>
      </c>
      <c r="IS977" s="118">
        <f t="shared" si="443"/>
        <v>-4691.958858100149</v>
      </c>
      <c r="IT977" s="118">
        <f t="shared" si="444"/>
        <v>3.0520384462215581E-6</v>
      </c>
      <c r="IU977" s="118">
        <f t="shared" si="445"/>
        <v>1.479333420312581E-3</v>
      </c>
      <c r="IV977" s="118">
        <f t="shared" si="446"/>
        <v>3.0520384462215581E-6</v>
      </c>
      <c r="IW977" s="118" t="str">
        <f t="shared" si="447"/>
        <v/>
      </c>
      <c r="IX977" s="118" t="str">
        <f t="shared" si="448"/>
        <v/>
      </c>
      <c r="IY977" s="118">
        <f t="shared" si="449"/>
        <v>1.1579834488884143E-25</v>
      </c>
      <c r="IZ977" s="118" t="str">
        <f t="shared" si="450"/>
        <v/>
      </c>
      <c r="JA977" s="118" t="str">
        <f t="shared" si="451"/>
        <v/>
      </c>
      <c r="JB977" s="118"/>
      <c r="JC977" s="118">
        <v>257</v>
      </c>
      <c r="JD977" s="118">
        <f t="shared" si="452"/>
        <v>-3616.2564598242989</v>
      </c>
      <c r="JE977" s="118">
        <f t="shared" si="453"/>
        <v>3.9599068766564259E-6</v>
      </c>
      <c r="JF977" s="118">
        <f t="shared" si="454"/>
        <v>1.4793334203125842E-3</v>
      </c>
      <c r="JG977" s="118">
        <f t="shared" si="455"/>
        <v>3.9599068766564259E-6</v>
      </c>
      <c r="JH977" s="118" t="str">
        <f t="shared" si="456"/>
        <v/>
      </c>
      <c r="JI977" s="118" t="str">
        <f t="shared" si="457"/>
        <v/>
      </c>
      <c r="JJ977" s="118">
        <f t="shared" si="458"/>
        <v>1.1579834488884143E-25</v>
      </c>
      <c r="JK977" s="118" t="str">
        <f t="shared" si="459"/>
        <v/>
      </c>
      <c r="JL977" s="118" t="str">
        <f t="shared" si="460"/>
        <v/>
      </c>
      <c r="JM977" s="118"/>
      <c r="JN977" s="118"/>
      <c r="JO977" s="118"/>
      <c r="JP977" s="118">
        <f t="shared" si="414"/>
        <v>1.6767999999999934</v>
      </c>
      <c r="JQ977" s="138">
        <f t="shared" si="415"/>
        <v>0.975550759629219</v>
      </c>
      <c r="JR977" s="118">
        <f t="shared" si="416"/>
        <v>2.6882192542854177E-4</v>
      </c>
      <c r="JS977" s="118" t="str">
        <f t="shared" si="412"/>
        <v/>
      </c>
      <c r="JT977" s="119" t="str">
        <f t="shared" si="413"/>
        <v/>
      </c>
    </row>
    <row r="978" spans="209:280" ht="20.100000000000001" customHeight="1" x14ac:dyDescent="0.25">
      <c r="HA978" s="1">
        <v>258</v>
      </c>
      <c r="HB978" s="1">
        <f t="shared" si="417"/>
        <v>-47134.195648864494</v>
      </c>
      <c r="HC978" s="1">
        <f t="shared" si="418"/>
        <v>3.0703126727432036E-7</v>
      </c>
      <c r="HD978" s="1">
        <f t="shared" si="419"/>
        <v>1.4987216530249958E-3</v>
      </c>
      <c r="HE978" s="1">
        <f t="shared" si="420"/>
        <v>3.0703126727432036E-7</v>
      </c>
      <c r="HF978" s="1" t="str">
        <f t="shared" si="421"/>
        <v/>
      </c>
      <c r="HG978" s="1" t="str">
        <f t="shared" si="422"/>
        <v/>
      </c>
      <c r="HK978" s="1">
        <f t="shared" si="423"/>
        <v>6.6495908614140746E-61</v>
      </c>
      <c r="HL978" s="1" t="str">
        <f t="shared" si="424"/>
        <v/>
      </c>
      <c r="HM978" s="1" t="str">
        <f t="shared" si="425"/>
        <v/>
      </c>
      <c r="HR978" s="1">
        <v>258</v>
      </c>
      <c r="HS978" s="1">
        <f t="shared" si="426"/>
        <v>-106.29066835841101</v>
      </c>
      <c r="HT978" s="1">
        <f t="shared" si="427"/>
        <v>1.361518564661603E-4</v>
      </c>
      <c r="HU978" s="1">
        <f t="shared" si="428"/>
        <v>1.4987216530249958E-3</v>
      </c>
      <c r="HV978" s="118">
        <f t="shared" si="429"/>
        <v>1.361518564661603E-4</v>
      </c>
      <c r="HW978" s="118" t="str">
        <f t="shared" si="430"/>
        <v/>
      </c>
      <c r="HX978" s="118" t="str">
        <f t="shared" si="431"/>
        <v/>
      </c>
      <c r="HY978" s="118">
        <f t="shared" si="432"/>
        <v>3.2958752514520747E-17</v>
      </c>
      <c r="HZ978" s="118" t="str">
        <f t="shared" si="433"/>
        <v/>
      </c>
      <c r="IA978" s="118" t="str">
        <f t="shared" si="434"/>
        <v/>
      </c>
      <c r="IB978" s="118"/>
      <c r="IC978" s="118"/>
      <c r="ID978" s="118"/>
      <c r="IE978" s="118">
        <v>258</v>
      </c>
      <c r="IF978" s="118">
        <f t="shared" si="461"/>
        <v>-180.79447980776166</v>
      </c>
      <c r="IG978" s="118">
        <f t="shared" si="435"/>
        <v>8.0044876577063168E-5</v>
      </c>
      <c r="IH978" s="118">
        <f t="shared" si="436"/>
        <v>1.4987216530249958E-3</v>
      </c>
      <c r="II978" s="118">
        <f t="shared" si="437"/>
        <v>8.0044876577063168E-5</v>
      </c>
      <c r="IJ978" s="118" t="str">
        <f t="shared" si="438"/>
        <v/>
      </c>
      <c r="IK978" s="118" t="str">
        <f t="shared" si="439"/>
        <v/>
      </c>
      <c r="IL978" s="118">
        <f t="shared" si="440"/>
        <v>1.1462531316919682E-102</v>
      </c>
      <c r="IM978" s="118" t="str">
        <f t="shared" si="441"/>
        <v/>
      </c>
      <c r="IN978" s="118" t="str">
        <f t="shared" si="442"/>
        <v/>
      </c>
      <c r="IO978" s="118"/>
      <c r="IP978" s="118"/>
      <c r="IQ978" s="118"/>
      <c r="IR978" s="118">
        <v>258</v>
      </c>
      <c r="IS978" s="118">
        <f t="shared" si="443"/>
        <v>-4685.6439740381029</v>
      </c>
      <c r="IT978" s="118">
        <f t="shared" si="444"/>
        <v>3.0885128921894786E-6</v>
      </c>
      <c r="IU978" s="118">
        <f t="shared" si="445"/>
        <v>1.4987216530249958E-3</v>
      </c>
      <c r="IV978" s="118">
        <f t="shared" si="446"/>
        <v>3.0885128921894786E-6</v>
      </c>
      <c r="IW978" s="118" t="str">
        <f t="shared" si="447"/>
        <v/>
      </c>
      <c r="IX978" s="118" t="str">
        <f t="shared" si="448"/>
        <v/>
      </c>
      <c r="IY978" s="118">
        <f t="shared" si="449"/>
        <v>1.2048130753981794E-25</v>
      </c>
      <c r="IZ978" s="118" t="str">
        <f t="shared" si="450"/>
        <v/>
      </c>
      <c r="JA978" s="118" t="str">
        <f t="shared" si="451"/>
        <v/>
      </c>
      <c r="JB978" s="118"/>
      <c r="JC978" s="118">
        <v>258</v>
      </c>
      <c r="JD978" s="118">
        <f t="shared" si="452"/>
        <v>-3611.3893582632973</v>
      </c>
      <c r="JE978" s="118">
        <f t="shared" si="453"/>
        <v>4.0072311197666015E-6</v>
      </c>
      <c r="JF978" s="118">
        <f t="shared" si="454"/>
        <v>1.4987216530249958E-3</v>
      </c>
      <c r="JG978" s="118">
        <f t="shared" si="455"/>
        <v>4.0072311197666015E-6</v>
      </c>
      <c r="JH978" s="118" t="str">
        <f t="shared" si="456"/>
        <v/>
      </c>
      <c r="JI978" s="118" t="str">
        <f t="shared" si="457"/>
        <v/>
      </c>
      <c r="JJ978" s="118">
        <f t="shared" si="458"/>
        <v>1.2048130753981794E-25</v>
      </c>
      <c r="JK978" s="118" t="str">
        <f t="shared" si="459"/>
        <v/>
      </c>
      <c r="JL978" s="118" t="str">
        <f t="shared" si="460"/>
        <v/>
      </c>
      <c r="JM978" s="118"/>
      <c r="JN978" s="118"/>
      <c r="JO978" s="118"/>
      <c r="JP978" s="118">
        <f t="shared" si="414"/>
        <v>1.6831999999999934</v>
      </c>
      <c r="JQ978" s="138">
        <f t="shared" si="415"/>
        <v>0.97528193770379046</v>
      </c>
      <c r="JR978" s="118">
        <f t="shared" si="416"/>
        <v>2.7052239350777718E-4</v>
      </c>
      <c r="JS978" s="118" t="str">
        <f t="shared" si="412"/>
        <v/>
      </c>
      <c r="JT978" s="119" t="str">
        <f t="shared" si="413"/>
        <v/>
      </c>
    </row>
    <row r="979" spans="209:280" ht="20.100000000000001" customHeight="1" x14ac:dyDescent="0.25">
      <c r="HA979" s="1">
        <v>259</v>
      </c>
      <c r="HB979" s="1">
        <f t="shared" si="417"/>
        <v>-47070.672474135572</v>
      </c>
      <c r="HC979" s="1">
        <f t="shared" si="418"/>
        <v>3.1069557995145729E-7</v>
      </c>
      <c r="HD979" s="1">
        <f t="shared" si="419"/>
        <v>1.5183414342799769E-3</v>
      </c>
      <c r="HE979" s="1">
        <f t="shared" si="420"/>
        <v>3.1069557995145729E-7</v>
      </c>
      <c r="HF979" s="1" t="str">
        <f t="shared" si="421"/>
        <v/>
      </c>
      <c r="HG979" s="1" t="str">
        <f t="shared" si="422"/>
        <v/>
      </c>
      <c r="HK979" s="1">
        <f t="shared" si="423"/>
        <v>7.0889707485483181E-61</v>
      </c>
      <c r="HL979" s="1" t="str">
        <f t="shared" si="424"/>
        <v/>
      </c>
      <c r="HM979" s="1" t="str">
        <f t="shared" si="425"/>
        <v/>
      </c>
      <c r="HR979" s="1">
        <v>259</v>
      </c>
      <c r="HS979" s="1">
        <f t="shared" si="426"/>
        <v>-106.14741947922178</v>
      </c>
      <c r="HT979" s="1">
        <f t="shared" si="427"/>
        <v>1.3777678209049069E-4</v>
      </c>
      <c r="HU979" s="1">
        <f t="shared" si="428"/>
        <v>1.5183414342799769E-3</v>
      </c>
      <c r="HV979" s="118">
        <f t="shared" si="429"/>
        <v>1.3777678209049069E-4</v>
      </c>
      <c r="HW979" s="118" t="str">
        <f t="shared" si="430"/>
        <v/>
      </c>
      <c r="HX979" s="118" t="str">
        <f t="shared" si="431"/>
        <v/>
      </c>
      <c r="HY979" s="118">
        <f t="shared" si="432"/>
        <v>3.40546914083329E-17</v>
      </c>
      <c r="HZ979" s="118" t="str">
        <f t="shared" si="433"/>
        <v/>
      </c>
      <c r="IA979" s="118" t="str">
        <f t="shared" si="434"/>
        <v/>
      </c>
      <c r="IB979" s="118"/>
      <c r="IC979" s="118"/>
      <c r="ID979" s="118"/>
      <c r="IE979" s="118">
        <v>259</v>
      </c>
      <c r="IF979" s="118">
        <f t="shared" si="461"/>
        <v>-180.55082147917977</v>
      </c>
      <c r="IG979" s="118">
        <f t="shared" si="435"/>
        <v>8.1000184675111483E-5</v>
      </c>
      <c r="IH979" s="118">
        <f t="shared" si="436"/>
        <v>1.5183414342799769E-3</v>
      </c>
      <c r="II979" s="118">
        <f t="shared" si="437"/>
        <v>8.1000184675111483E-5</v>
      </c>
      <c r="IJ979" s="118" t="str">
        <f t="shared" si="438"/>
        <v/>
      </c>
      <c r="IK979" s="118" t="str">
        <f t="shared" si="439"/>
        <v/>
      </c>
      <c r="IL979" s="118">
        <f t="shared" si="440"/>
        <v>1.2488519895385184E-102</v>
      </c>
      <c r="IM979" s="118" t="str">
        <f t="shared" si="441"/>
        <v/>
      </c>
      <c r="IN979" s="118" t="str">
        <f t="shared" si="442"/>
        <v/>
      </c>
      <c r="IO979" s="118"/>
      <c r="IP979" s="118"/>
      <c r="IQ979" s="118"/>
      <c r="IR979" s="118">
        <v>259</v>
      </c>
      <c r="IS979" s="118">
        <f t="shared" si="443"/>
        <v>-4679.3290899760568</v>
      </c>
      <c r="IT979" s="118">
        <f t="shared" si="444"/>
        <v>3.1253732323262348E-6</v>
      </c>
      <c r="IU979" s="118">
        <f t="shared" si="445"/>
        <v>1.5183414342799769E-3</v>
      </c>
      <c r="IV979" s="118">
        <f t="shared" si="446"/>
        <v>3.1253732323262348E-6</v>
      </c>
      <c r="IW979" s="118" t="str">
        <f t="shared" si="447"/>
        <v/>
      </c>
      <c r="IX979" s="118" t="str">
        <f t="shared" si="448"/>
        <v/>
      </c>
      <c r="IY979" s="118">
        <f t="shared" si="449"/>
        <v>1.2535164669554402E-25</v>
      </c>
      <c r="IZ979" s="118" t="str">
        <f t="shared" si="450"/>
        <v/>
      </c>
      <c r="JA979" s="118" t="str">
        <f t="shared" si="451"/>
        <v/>
      </c>
      <c r="JB979" s="118"/>
      <c r="JC979" s="118">
        <v>259</v>
      </c>
      <c r="JD979" s="118">
        <f t="shared" si="452"/>
        <v>-3606.5222567022956</v>
      </c>
      <c r="JE979" s="118">
        <f t="shared" si="453"/>
        <v>4.0550560462724062E-6</v>
      </c>
      <c r="JF979" s="118">
        <f t="shared" si="454"/>
        <v>1.5183414342799769E-3</v>
      </c>
      <c r="JG979" s="118">
        <f t="shared" si="455"/>
        <v>4.0550560462724062E-6</v>
      </c>
      <c r="JH979" s="118" t="str">
        <f t="shared" si="456"/>
        <v/>
      </c>
      <c r="JI979" s="118" t="str">
        <f t="shared" si="457"/>
        <v/>
      </c>
      <c r="JJ979" s="118">
        <f t="shared" si="458"/>
        <v>1.2535164669554402E-25</v>
      </c>
      <c r="JK979" s="118" t="str">
        <f t="shared" si="459"/>
        <v/>
      </c>
      <c r="JL979" s="118" t="str">
        <f t="shared" si="460"/>
        <v/>
      </c>
      <c r="JM979" s="118"/>
      <c r="JN979" s="118"/>
      <c r="JO979" s="118"/>
      <c r="JP979" s="118">
        <f t="shared" si="414"/>
        <v>1.6895999999999933</v>
      </c>
      <c r="JQ979" s="138">
        <f t="shared" si="415"/>
        <v>0.97501141531028268</v>
      </c>
      <c r="JR979" s="118">
        <f t="shared" si="416"/>
        <v>2.7222381612668212E-4</v>
      </c>
      <c r="JS979" s="118" t="str">
        <f t="shared" si="412"/>
        <v/>
      </c>
      <c r="JT979" s="119" t="str">
        <f t="shared" si="413"/>
        <v/>
      </c>
    </row>
    <row r="980" spans="209:280" ht="20.100000000000001" customHeight="1" x14ac:dyDescent="0.25">
      <c r="HA980" s="1">
        <v>260</v>
      </c>
      <c r="HB980" s="1">
        <f t="shared" si="417"/>
        <v>-47007.149299406643</v>
      </c>
      <c r="HC980" s="1">
        <f t="shared" si="418"/>
        <v>3.143985945235608E-7</v>
      </c>
      <c r="HD980" s="1">
        <f t="shared" si="419"/>
        <v>1.538195211738057E-3</v>
      </c>
      <c r="HE980" s="1">
        <f t="shared" si="420"/>
        <v>3.143985945235608E-7</v>
      </c>
      <c r="HF980" s="1" t="str">
        <f t="shared" si="421"/>
        <v/>
      </c>
      <c r="HG980" s="1" t="str">
        <f t="shared" si="422"/>
        <v/>
      </c>
      <c r="HK980" s="1">
        <f t="shared" si="423"/>
        <v>7.5572622844677984E-61</v>
      </c>
      <c r="HL980" s="1" t="str">
        <f t="shared" si="424"/>
        <v/>
      </c>
      <c r="HM980" s="1" t="str">
        <f t="shared" si="425"/>
        <v/>
      </c>
      <c r="HR980" s="1">
        <v>260</v>
      </c>
      <c r="HS980" s="1">
        <f t="shared" si="426"/>
        <v>-106.00417060003255</v>
      </c>
      <c r="HT980" s="1">
        <f t="shared" si="427"/>
        <v>1.3941886992404896E-4</v>
      </c>
      <c r="HU980" s="1">
        <f t="shared" si="428"/>
        <v>1.538195211738057E-3</v>
      </c>
      <c r="HV980" s="118">
        <f t="shared" si="429"/>
        <v>1.3941886992404896E-4</v>
      </c>
      <c r="HW980" s="118" t="str">
        <f t="shared" si="430"/>
        <v/>
      </c>
      <c r="HX980" s="118" t="str">
        <f t="shared" si="431"/>
        <v/>
      </c>
      <c r="HY980" s="118">
        <f t="shared" si="432"/>
        <v>3.5186509289214216E-17</v>
      </c>
      <c r="HZ980" s="118" t="str">
        <f t="shared" si="433"/>
        <v/>
      </c>
      <c r="IA980" s="118" t="str">
        <f t="shared" si="434"/>
        <v/>
      </c>
      <c r="IB980" s="118"/>
      <c r="IC980" s="118"/>
      <c r="ID980" s="118"/>
      <c r="IE980" s="118">
        <v>260</v>
      </c>
      <c r="IF980" s="118">
        <f t="shared" si="461"/>
        <v>-180.30716315059789</v>
      </c>
      <c r="IG980" s="118">
        <f t="shared" si="435"/>
        <v>8.1965582587247465E-5</v>
      </c>
      <c r="IH980" s="118">
        <f t="shared" si="436"/>
        <v>1.538195211738057E-3</v>
      </c>
      <c r="II980" s="118">
        <f t="shared" si="437"/>
        <v>8.1965582587247465E-5</v>
      </c>
      <c r="IJ980" s="118" t="str">
        <f t="shared" si="438"/>
        <v/>
      </c>
      <c r="IK980" s="118" t="str">
        <f t="shared" si="439"/>
        <v/>
      </c>
      <c r="IL980" s="118">
        <f t="shared" si="440"/>
        <v>1.3606124988912993E-102</v>
      </c>
      <c r="IM980" s="118" t="str">
        <f t="shared" si="441"/>
        <v/>
      </c>
      <c r="IN980" s="118" t="str">
        <f t="shared" si="442"/>
        <v/>
      </c>
      <c r="IO980" s="118"/>
      <c r="IP980" s="118"/>
      <c r="IQ980" s="118"/>
      <c r="IR980" s="118">
        <v>260</v>
      </c>
      <c r="IS980" s="118">
        <f t="shared" si="443"/>
        <v>-4673.0142059140107</v>
      </c>
      <c r="IT980" s="118">
        <f t="shared" si="444"/>
        <v>3.1626228855861056E-6</v>
      </c>
      <c r="IU980" s="118">
        <f t="shared" si="445"/>
        <v>1.538195211738057E-3</v>
      </c>
      <c r="IV980" s="118">
        <f t="shared" si="446"/>
        <v>3.1626228855861056E-6</v>
      </c>
      <c r="IW980" s="118" t="str">
        <f t="shared" si="447"/>
        <v/>
      </c>
      <c r="IX980" s="118" t="str">
        <f t="shared" si="448"/>
        <v/>
      </c>
      <c r="IY980" s="118">
        <f t="shared" si="449"/>
        <v>1.3041677786852962E-25</v>
      </c>
      <c r="IZ980" s="118" t="str">
        <f t="shared" si="450"/>
        <v/>
      </c>
      <c r="JA980" s="118" t="str">
        <f t="shared" si="451"/>
        <v/>
      </c>
      <c r="JB980" s="118"/>
      <c r="JC980" s="118">
        <v>260</v>
      </c>
      <c r="JD980" s="118">
        <f t="shared" si="452"/>
        <v>-3601.655155141294</v>
      </c>
      <c r="JE980" s="118">
        <f t="shared" si="453"/>
        <v>4.1033860921404206E-6</v>
      </c>
      <c r="JF980" s="118">
        <f t="shared" si="454"/>
        <v>1.538195211738057E-3</v>
      </c>
      <c r="JG980" s="118">
        <f t="shared" si="455"/>
        <v>4.1033860921404206E-6</v>
      </c>
      <c r="JH980" s="118" t="str">
        <f t="shared" si="456"/>
        <v/>
      </c>
      <c r="JI980" s="118" t="str">
        <f t="shared" si="457"/>
        <v/>
      </c>
      <c r="JJ980" s="118">
        <f t="shared" si="458"/>
        <v>1.3041677786852962E-25</v>
      </c>
      <c r="JK980" s="118" t="str">
        <f t="shared" si="459"/>
        <v/>
      </c>
      <c r="JL980" s="118" t="str">
        <f t="shared" si="460"/>
        <v/>
      </c>
      <c r="JM980" s="118"/>
      <c r="JN980" s="118"/>
      <c r="JO980" s="118"/>
      <c r="JP980" s="118">
        <f t="shared" si="414"/>
        <v>1.6959999999999933</v>
      </c>
      <c r="JQ980" s="138">
        <f t="shared" si="415"/>
        <v>0.974739191494156</v>
      </c>
      <c r="JR980" s="118">
        <f t="shared" si="416"/>
        <v>2.7392615081966998E-4</v>
      </c>
      <c r="JS980" s="118" t="str">
        <f t="shared" si="412"/>
        <v/>
      </c>
      <c r="JT980" s="119" t="str">
        <f t="shared" si="413"/>
        <v/>
      </c>
    </row>
    <row r="981" spans="209:280" ht="20.100000000000001" customHeight="1" x14ac:dyDescent="0.25">
      <c r="HA981" s="1">
        <v>261</v>
      </c>
      <c r="HB981" s="1">
        <f t="shared" si="417"/>
        <v>-46943.626124677714</v>
      </c>
      <c r="HC981" s="1">
        <f t="shared" si="418"/>
        <v>3.1814065305617232E-7</v>
      </c>
      <c r="HD981" s="1">
        <f t="shared" si="419"/>
        <v>1.5582854547194413E-3</v>
      </c>
      <c r="HE981" s="1">
        <f t="shared" si="420"/>
        <v>3.1814065305617232E-7</v>
      </c>
      <c r="HF981" s="1" t="str">
        <f t="shared" si="421"/>
        <v/>
      </c>
      <c r="HG981" s="1" t="str">
        <f t="shared" si="422"/>
        <v/>
      </c>
      <c r="HK981" s="1">
        <f t="shared" si="423"/>
        <v>8.0563598685795066E-61</v>
      </c>
      <c r="HL981" s="1" t="str">
        <f t="shared" si="424"/>
        <v/>
      </c>
      <c r="HM981" s="1" t="str">
        <f t="shared" si="425"/>
        <v/>
      </c>
      <c r="HR981" s="1">
        <v>261</v>
      </c>
      <c r="HS981" s="1">
        <f t="shared" si="426"/>
        <v>-105.86092172084332</v>
      </c>
      <c r="HT981" s="1">
        <f t="shared" si="427"/>
        <v>1.4107827165450818E-4</v>
      </c>
      <c r="HU981" s="1">
        <f t="shared" si="428"/>
        <v>1.5582854547194413E-3</v>
      </c>
      <c r="HV981" s="118">
        <f t="shared" si="429"/>
        <v>1.4107827165450818E-4</v>
      </c>
      <c r="HW981" s="118" t="str">
        <f t="shared" si="430"/>
        <v/>
      </c>
      <c r="HX981" s="118" t="str">
        <f t="shared" si="431"/>
        <v/>
      </c>
      <c r="HY981" s="118">
        <f t="shared" si="432"/>
        <v>3.6355361786321616E-17</v>
      </c>
      <c r="HZ981" s="118" t="str">
        <f t="shared" si="433"/>
        <v/>
      </c>
      <c r="IA981" s="118" t="str">
        <f t="shared" si="434"/>
        <v/>
      </c>
      <c r="IB981" s="118"/>
      <c r="IC981" s="118"/>
      <c r="ID981" s="118"/>
      <c r="IE981" s="118">
        <v>261</v>
      </c>
      <c r="IF981" s="118">
        <f t="shared" si="461"/>
        <v>-180.063504822016</v>
      </c>
      <c r="IG981" s="118">
        <f t="shared" si="435"/>
        <v>8.2941159491991219E-5</v>
      </c>
      <c r="IH981" s="118">
        <f t="shared" si="436"/>
        <v>1.5582854547194413E-3</v>
      </c>
      <c r="II981" s="118">
        <f t="shared" si="437"/>
        <v>8.2941159491991219E-5</v>
      </c>
      <c r="IJ981" s="118" t="str">
        <f t="shared" si="438"/>
        <v/>
      </c>
      <c r="IK981" s="118" t="str">
        <f t="shared" si="439"/>
        <v/>
      </c>
      <c r="IL981" s="118">
        <f t="shared" si="440"/>
        <v>1.4823508050767283E-102</v>
      </c>
      <c r="IM981" s="118" t="str">
        <f t="shared" si="441"/>
        <v/>
      </c>
      <c r="IN981" s="118" t="str">
        <f t="shared" si="442"/>
        <v/>
      </c>
      <c r="IO981" s="118"/>
      <c r="IP981" s="118"/>
      <c r="IQ981" s="118"/>
      <c r="IR981" s="118">
        <v>261</v>
      </c>
      <c r="IS981" s="118">
        <f t="shared" si="443"/>
        <v>-4666.6993218519647</v>
      </c>
      <c r="IT981" s="118">
        <f t="shared" si="444"/>
        <v>3.2002652929014891E-6</v>
      </c>
      <c r="IU981" s="118">
        <f t="shared" si="445"/>
        <v>1.5582854547194413E-3</v>
      </c>
      <c r="IV981" s="118">
        <f t="shared" si="446"/>
        <v>3.2002652929014891E-6</v>
      </c>
      <c r="IW981" s="118" t="str">
        <f t="shared" si="447"/>
        <v/>
      </c>
      <c r="IX981" s="118" t="str">
        <f t="shared" si="448"/>
        <v/>
      </c>
      <c r="IY981" s="118">
        <f t="shared" si="449"/>
        <v>1.3568440673556863E-25</v>
      </c>
      <c r="IZ981" s="118" t="str">
        <f t="shared" si="450"/>
        <v/>
      </c>
      <c r="JA981" s="118" t="str">
        <f t="shared" si="451"/>
        <v/>
      </c>
      <c r="JB981" s="118"/>
      <c r="JC981" s="118">
        <v>261</v>
      </c>
      <c r="JD981" s="118">
        <f t="shared" si="452"/>
        <v>-3596.7880535802924</v>
      </c>
      <c r="JE981" s="118">
        <f t="shared" si="453"/>
        <v>4.1522257218530158E-6</v>
      </c>
      <c r="JF981" s="118">
        <f t="shared" si="454"/>
        <v>1.5582854547194372E-3</v>
      </c>
      <c r="JG981" s="118">
        <f t="shared" si="455"/>
        <v>4.1522257218530158E-6</v>
      </c>
      <c r="JH981" s="118" t="str">
        <f t="shared" si="456"/>
        <v/>
      </c>
      <c r="JI981" s="118" t="str">
        <f t="shared" si="457"/>
        <v/>
      </c>
      <c r="JJ981" s="118">
        <f t="shared" si="458"/>
        <v>1.3568440673556863E-25</v>
      </c>
      <c r="JK981" s="118" t="str">
        <f t="shared" si="459"/>
        <v/>
      </c>
      <c r="JL981" s="118" t="str">
        <f t="shared" si="460"/>
        <v/>
      </c>
      <c r="JM981" s="118"/>
      <c r="JN981" s="118"/>
      <c r="JO981" s="118"/>
      <c r="JP981" s="118">
        <f t="shared" si="414"/>
        <v>1.7023999999999933</v>
      </c>
      <c r="JQ981" s="138">
        <f t="shared" si="415"/>
        <v>0.97446526534333633</v>
      </c>
      <c r="JR981" s="118">
        <f t="shared" si="416"/>
        <v>2.7562935530400789E-4</v>
      </c>
      <c r="JS981" s="118" t="str">
        <f t="shared" si="412"/>
        <v/>
      </c>
      <c r="JT981" s="119" t="str">
        <f t="shared" si="413"/>
        <v/>
      </c>
    </row>
    <row r="982" spans="209:280" ht="20.100000000000001" customHeight="1" x14ac:dyDescent="0.25">
      <c r="HA982" s="1">
        <v>262</v>
      </c>
      <c r="HB982" s="1">
        <f t="shared" si="417"/>
        <v>-46880.102949948785</v>
      </c>
      <c r="HC982" s="1">
        <f t="shared" si="418"/>
        <v>3.2192209980371346E-7</v>
      </c>
      <c r="HD982" s="1">
        <f t="shared" si="419"/>
        <v>1.5786146543429215E-3</v>
      </c>
      <c r="HE982" s="1">
        <f t="shared" si="420"/>
        <v>3.2192209980371346E-7</v>
      </c>
      <c r="HF982" s="1" t="str">
        <f t="shared" si="421"/>
        <v/>
      </c>
      <c r="HG982" s="1" t="str">
        <f t="shared" si="422"/>
        <v/>
      </c>
      <c r="HK982" s="1">
        <f t="shared" si="423"/>
        <v>8.5882814990834321E-61</v>
      </c>
      <c r="HL982" s="1" t="str">
        <f t="shared" si="424"/>
        <v/>
      </c>
      <c r="HM982" s="1" t="str">
        <f t="shared" si="425"/>
        <v/>
      </c>
      <c r="HR982" s="1">
        <v>262</v>
      </c>
      <c r="HS982" s="1">
        <f t="shared" si="426"/>
        <v>-105.71767284165409</v>
      </c>
      <c r="HT982" s="1">
        <f t="shared" si="427"/>
        <v>1.4275513994019211E-4</v>
      </c>
      <c r="HU982" s="1">
        <f t="shared" si="428"/>
        <v>1.5786146543429215E-3</v>
      </c>
      <c r="HV982" s="118">
        <f t="shared" si="429"/>
        <v>1.4275513994019211E-4</v>
      </c>
      <c r="HW982" s="118" t="str">
        <f t="shared" si="430"/>
        <v/>
      </c>
      <c r="HX982" s="118" t="str">
        <f t="shared" si="431"/>
        <v/>
      </c>
      <c r="HY982" s="118">
        <f t="shared" si="432"/>
        <v>3.7562441119764992E-17</v>
      </c>
      <c r="HZ982" s="118" t="str">
        <f t="shared" si="433"/>
        <v/>
      </c>
      <c r="IA982" s="118" t="str">
        <f t="shared" si="434"/>
        <v/>
      </c>
      <c r="IB982" s="118"/>
      <c r="IC982" s="118"/>
      <c r="ID982" s="118"/>
      <c r="IE982" s="118">
        <v>262</v>
      </c>
      <c r="IF982" s="118">
        <f t="shared" si="461"/>
        <v>-179.81984649343411</v>
      </c>
      <c r="IG982" s="118">
        <f t="shared" si="435"/>
        <v>8.3927005138516956E-5</v>
      </c>
      <c r="IH982" s="118">
        <f t="shared" si="436"/>
        <v>1.5786146543429215E-3</v>
      </c>
      <c r="II982" s="118">
        <f t="shared" si="437"/>
        <v>8.3927005138516956E-5</v>
      </c>
      <c r="IJ982" s="118" t="str">
        <f t="shared" si="438"/>
        <v/>
      </c>
      <c r="IK982" s="118" t="str">
        <f t="shared" si="439"/>
        <v/>
      </c>
      <c r="IL982" s="118">
        <f t="shared" si="440"/>
        <v>1.6149555832839917E-102</v>
      </c>
      <c r="IM982" s="118" t="str">
        <f t="shared" si="441"/>
        <v/>
      </c>
      <c r="IN982" s="118" t="str">
        <f t="shared" si="442"/>
        <v/>
      </c>
      <c r="IO982" s="118"/>
      <c r="IP982" s="118"/>
      <c r="IQ982" s="118"/>
      <c r="IR982" s="118">
        <v>262</v>
      </c>
      <c r="IS982" s="118">
        <f t="shared" si="443"/>
        <v>-4660.3844377899186</v>
      </c>
      <c r="IT982" s="118">
        <f t="shared" si="444"/>
        <v>3.2383039172233377E-6</v>
      </c>
      <c r="IU982" s="118">
        <f t="shared" si="445"/>
        <v>1.5786146543429215E-3</v>
      </c>
      <c r="IV982" s="118">
        <f t="shared" si="446"/>
        <v>3.2383039172233377E-6</v>
      </c>
      <c r="IW982" s="118" t="str">
        <f t="shared" si="447"/>
        <v/>
      </c>
      <c r="IX982" s="118" t="str">
        <f t="shared" si="448"/>
        <v/>
      </c>
      <c r="IY982" s="118">
        <f t="shared" si="449"/>
        <v>1.4116254035938952E-25</v>
      </c>
      <c r="IZ982" s="118" t="str">
        <f t="shared" si="450"/>
        <v/>
      </c>
      <c r="JA982" s="118" t="str">
        <f t="shared" si="451"/>
        <v/>
      </c>
      <c r="JB982" s="118"/>
      <c r="JC982" s="118">
        <v>262</v>
      </c>
      <c r="JD982" s="118">
        <f t="shared" si="452"/>
        <v>-3591.9209520192908</v>
      </c>
      <c r="JE982" s="118">
        <f t="shared" si="453"/>
        <v>4.2015794284608504E-6</v>
      </c>
      <c r="JF982" s="118">
        <f t="shared" si="454"/>
        <v>1.5786146543429185E-3</v>
      </c>
      <c r="JG982" s="118">
        <f t="shared" si="455"/>
        <v>4.2015794284608504E-6</v>
      </c>
      <c r="JH982" s="118" t="str">
        <f t="shared" si="456"/>
        <v/>
      </c>
      <c r="JI982" s="118" t="str">
        <f t="shared" si="457"/>
        <v/>
      </c>
      <c r="JJ982" s="118">
        <f t="shared" si="458"/>
        <v>1.4116254035938952E-25</v>
      </c>
      <c r="JK982" s="118" t="str">
        <f t="shared" si="459"/>
        <v/>
      </c>
      <c r="JL982" s="118" t="str">
        <f t="shared" si="460"/>
        <v/>
      </c>
      <c r="JM982" s="118"/>
      <c r="JN982" s="118"/>
      <c r="JO982" s="118"/>
      <c r="JP982" s="118">
        <f t="shared" si="414"/>
        <v>1.7087999999999932</v>
      </c>
      <c r="JQ982" s="138">
        <f t="shared" si="415"/>
        <v>0.97418963598803232</v>
      </c>
      <c r="JR982" s="118">
        <f t="shared" si="416"/>
        <v>2.7733338747959468E-4</v>
      </c>
      <c r="JS982" s="118" t="str">
        <f t="shared" si="412"/>
        <v/>
      </c>
      <c r="JT982" s="119" t="str">
        <f t="shared" si="413"/>
        <v/>
      </c>
    </row>
    <row r="983" spans="209:280" ht="20.100000000000001" customHeight="1" x14ac:dyDescent="0.25">
      <c r="HA983" s="1">
        <v>263</v>
      </c>
      <c r="HB983" s="1">
        <f t="shared" si="417"/>
        <v>-46816.579775219856</v>
      </c>
      <c r="HC983" s="1">
        <f t="shared" si="418"/>
        <v>3.2574328121337559E-7</v>
      </c>
      <c r="HD983" s="1">
        <f t="shared" si="419"/>
        <v>1.599185323665053E-3</v>
      </c>
      <c r="HE983" s="1">
        <f t="shared" si="420"/>
        <v>3.2574328121337559E-7</v>
      </c>
      <c r="HF983" s="1" t="str">
        <f t="shared" si="421"/>
        <v/>
      </c>
      <c r="HG983" s="1" t="str">
        <f t="shared" si="422"/>
        <v/>
      </c>
      <c r="HK983" s="1">
        <f t="shared" si="423"/>
        <v>9.1551768022846406E-61</v>
      </c>
      <c r="HL983" s="1" t="str">
        <f t="shared" si="424"/>
        <v/>
      </c>
      <c r="HM983" s="1" t="str">
        <f t="shared" si="425"/>
        <v/>
      </c>
      <c r="HR983" s="1">
        <v>263</v>
      </c>
      <c r="HS983" s="1">
        <f t="shared" si="426"/>
        <v>-105.57442396246486</v>
      </c>
      <c r="HT983" s="1">
        <f t="shared" si="427"/>
        <v>1.4444962841179981E-4</v>
      </c>
      <c r="HU983" s="1">
        <f t="shared" si="428"/>
        <v>1.599185323665053E-3</v>
      </c>
      <c r="HV983" s="118">
        <f t="shared" si="429"/>
        <v>1.4444962841179981E-4</v>
      </c>
      <c r="HW983" s="118" t="str">
        <f t="shared" si="430"/>
        <v/>
      </c>
      <c r="HX983" s="118" t="str">
        <f t="shared" si="431"/>
        <v/>
      </c>
      <c r="HY983" s="118">
        <f t="shared" si="432"/>
        <v>3.880897723855373E-17</v>
      </c>
      <c r="HZ983" s="118" t="str">
        <f t="shared" si="433"/>
        <v/>
      </c>
      <c r="IA983" s="118" t="str">
        <f t="shared" si="434"/>
        <v/>
      </c>
      <c r="IB983" s="118"/>
      <c r="IC983" s="118"/>
      <c r="ID983" s="118"/>
      <c r="IE983" s="118">
        <v>263</v>
      </c>
      <c r="IF983" s="118">
        <f t="shared" si="461"/>
        <v>-179.57618816485223</v>
      </c>
      <c r="IG983" s="118">
        <f t="shared" si="435"/>
        <v>8.4923209847666953E-5</v>
      </c>
      <c r="IH983" s="118">
        <f t="shared" si="436"/>
        <v>1.599185323665053E-3</v>
      </c>
      <c r="II983" s="118">
        <f t="shared" si="437"/>
        <v>8.4923209847666953E-5</v>
      </c>
      <c r="IJ983" s="118" t="str">
        <f t="shared" si="438"/>
        <v/>
      </c>
      <c r="IK983" s="118" t="str">
        <f t="shared" si="439"/>
        <v/>
      </c>
      <c r="IL983" s="118">
        <f t="shared" si="440"/>
        <v>1.7593944686220421E-102</v>
      </c>
      <c r="IM983" s="118" t="str">
        <f t="shared" si="441"/>
        <v/>
      </c>
      <c r="IN983" s="118" t="str">
        <f t="shared" si="442"/>
        <v/>
      </c>
      <c r="IO983" s="118"/>
      <c r="IP983" s="118"/>
      <c r="IQ983" s="118"/>
      <c r="IR983" s="118">
        <v>263</v>
      </c>
      <c r="IS983" s="118">
        <f t="shared" si="443"/>
        <v>-4654.0695537278734</v>
      </c>
      <c r="IT983" s="118">
        <f t="shared" si="444"/>
        <v>3.27674224356028E-6</v>
      </c>
      <c r="IU983" s="118">
        <f t="shared" si="445"/>
        <v>1.599185323665053E-3</v>
      </c>
      <c r="IV983" s="118">
        <f t="shared" si="446"/>
        <v>3.27674224356028E-6</v>
      </c>
      <c r="IW983" s="118" t="str">
        <f t="shared" si="447"/>
        <v/>
      </c>
      <c r="IX983" s="118" t="str">
        <f t="shared" si="448"/>
        <v/>
      </c>
      <c r="IY983" s="118">
        <f t="shared" si="449"/>
        <v>1.4685949883906927E-25</v>
      </c>
      <c r="IZ983" s="118" t="str">
        <f t="shared" si="450"/>
        <v/>
      </c>
      <c r="JA983" s="118" t="str">
        <f t="shared" si="451"/>
        <v/>
      </c>
      <c r="JB983" s="118"/>
      <c r="JC983" s="118">
        <v>263</v>
      </c>
      <c r="JD983" s="118">
        <f t="shared" si="452"/>
        <v>-3587.0538504582887</v>
      </c>
      <c r="JE983" s="118">
        <f t="shared" si="453"/>
        <v>4.2514517336335722E-6</v>
      </c>
      <c r="JF983" s="118">
        <f t="shared" si="454"/>
        <v>1.599185323665053E-3</v>
      </c>
      <c r="JG983" s="118">
        <f t="shared" si="455"/>
        <v>4.2514517336335722E-6</v>
      </c>
      <c r="JH983" s="118" t="str">
        <f t="shared" si="456"/>
        <v/>
      </c>
      <c r="JI983" s="118" t="str">
        <f t="shared" si="457"/>
        <v/>
      </c>
      <c r="JJ983" s="118">
        <f t="shared" si="458"/>
        <v>1.4685949883906927E-25</v>
      </c>
      <c r="JK983" s="118" t="str">
        <f t="shared" si="459"/>
        <v/>
      </c>
      <c r="JL983" s="118" t="str">
        <f t="shared" si="460"/>
        <v/>
      </c>
      <c r="JM983" s="118"/>
      <c r="JN983" s="118"/>
      <c r="JO983" s="118"/>
      <c r="JP983" s="118">
        <f t="shared" si="414"/>
        <v>1.7151999999999932</v>
      </c>
      <c r="JQ983" s="138">
        <f t="shared" si="415"/>
        <v>0.97391230260055273</v>
      </c>
      <c r="JR983" s="118">
        <f t="shared" si="416"/>
        <v>2.7903820542984903E-4</v>
      </c>
      <c r="JS983" s="118" t="str">
        <f t="shared" si="412"/>
        <v/>
      </c>
      <c r="JT983" s="119" t="str">
        <f t="shared" si="413"/>
        <v/>
      </c>
    </row>
    <row r="984" spans="209:280" ht="20.100000000000001" customHeight="1" x14ac:dyDescent="0.25">
      <c r="HA984" s="1">
        <v>264</v>
      </c>
      <c r="HB984" s="1">
        <f t="shared" si="417"/>
        <v>-46753.056600490934</v>
      </c>
      <c r="HC984" s="1">
        <f t="shared" si="418"/>
        <v>3.2960454592887789E-7</v>
      </c>
      <c r="HD984" s="1">
        <f t="shared" si="419"/>
        <v>1.6199999978195618E-3</v>
      </c>
      <c r="HE984" s="1">
        <f t="shared" si="420"/>
        <v>3.2960454592887789E-7</v>
      </c>
      <c r="HF984" s="1" t="str">
        <f t="shared" si="421"/>
        <v/>
      </c>
      <c r="HG984" s="1" t="str">
        <f t="shared" si="422"/>
        <v/>
      </c>
      <c r="HK984" s="1">
        <f t="shared" si="423"/>
        <v>9.7593355812292614E-61</v>
      </c>
      <c r="HL984" s="1" t="str">
        <f t="shared" si="424"/>
        <v/>
      </c>
      <c r="HM984" s="1" t="str">
        <f t="shared" si="425"/>
        <v/>
      </c>
      <c r="HR984" s="1">
        <v>264</v>
      </c>
      <c r="HS984" s="1">
        <f t="shared" si="426"/>
        <v>-105.43117508327562</v>
      </c>
      <c r="HT984" s="1">
        <f t="shared" si="427"/>
        <v>1.4616189167407313E-4</v>
      </c>
      <c r="HU984" s="1">
        <f t="shared" si="428"/>
        <v>1.619999997819565E-3</v>
      </c>
      <c r="HV984" s="118">
        <f t="shared" si="429"/>
        <v>1.4616189167407313E-4</v>
      </c>
      <c r="HW984" s="118" t="str">
        <f t="shared" si="430"/>
        <v/>
      </c>
      <c r="HX984" s="118" t="str">
        <f t="shared" si="431"/>
        <v/>
      </c>
      <c r="HY984" s="118">
        <f t="shared" si="432"/>
        <v>4.0096238993247966E-17</v>
      </c>
      <c r="HZ984" s="118" t="str">
        <f t="shared" si="433"/>
        <v/>
      </c>
      <c r="IA984" s="118" t="str">
        <f t="shared" si="434"/>
        <v/>
      </c>
      <c r="IB984" s="118"/>
      <c r="IC984" s="118"/>
      <c r="ID984" s="118"/>
      <c r="IE984" s="118">
        <v>264</v>
      </c>
      <c r="IF984" s="118">
        <f t="shared" si="461"/>
        <v>-179.33252983627034</v>
      </c>
      <c r="IG984" s="118">
        <f t="shared" si="435"/>
        <v>8.5929864512931562E-5</v>
      </c>
      <c r="IH984" s="118">
        <f t="shared" si="436"/>
        <v>1.619999997819565E-3</v>
      </c>
      <c r="II984" s="118">
        <f t="shared" si="437"/>
        <v>8.5929864512931562E-5</v>
      </c>
      <c r="IJ984" s="118" t="str">
        <f t="shared" si="438"/>
        <v/>
      </c>
      <c r="IK984" s="118" t="str">
        <f t="shared" si="439"/>
        <v/>
      </c>
      <c r="IL984" s="118">
        <f t="shared" si="440"/>
        <v>1.9167210548397278E-102</v>
      </c>
      <c r="IM984" s="118" t="str">
        <f t="shared" si="441"/>
        <v/>
      </c>
      <c r="IN984" s="118" t="str">
        <f t="shared" si="442"/>
        <v/>
      </c>
      <c r="IO984" s="118"/>
      <c r="IP984" s="118"/>
      <c r="IQ984" s="118"/>
      <c r="IR984" s="118">
        <v>264</v>
      </c>
      <c r="IS984" s="118">
        <f t="shared" si="443"/>
        <v>-4647.7546696658264</v>
      </c>
      <c r="IT984" s="118">
        <f t="shared" si="444"/>
        <v>3.3155837790164517E-6</v>
      </c>
      <c r="IU984" s="118">
        <f t="shared" si="445"/>
        <v>1.6199999978195679E-3</v>
      </c>
      <c r="IV984" s="118">
        <f t="shared" si="446"/>
        <v>3.3155837790164517E-6</v>
      </c>
      <c r="IW984" s="118" t="str">
        <f t="shared" si="447"/>
        <v/>
      </c>
      <c r="IX984" s="118" t="str">
        <f t="shared" si="448"/>
        <v/>
      </c>
      <c r="IY984" s="118">
        <f t="shared" si="449"/>
        <v>1.5278392740535742E-25</v>
      </c>
      <c r="IZ984" s="118" t="str">
        <f t="shared" si="450"/>
        <v/>
      </c>
      <c r="JA984" s="118" t="str">
        <f t="shared" si="451"/>
        <v/>
      </c>
      <c r="JB984" s="118"/>
      <c r="JC984" s="118">
        <v>264</v>
      </c>
      <c r="JD984" s="118">
        <f t="shared" si="452"/>
        <v>-3582.1867488972866</v>
      </c>
      <c r="JE984" s="118">
        <f t="shared" si="453"/>
        <v>4.3018471877089244E-6</v>
      </c>
      <c r="JF984" s="118">
        <f t="shared" si="454"/>
        <v>1.619999997819565E-3</v>
      </c>
      <c r="JG984" s="118">
        <f t="shared" si="455"/>
        <v>4.3018471877089244E-6</v>
      </c>
      <c r="JH984" s="118" t="str">
        <f t="shared" si="456"/>
        <v/>
      </c>
      <c r="JI984" s="118" t="str">
        <f t="shared" si="457"/>
        <v/>
      </c>
      <c r="JJ984" s="118">
        <f t="shared" si="458"/>
        <v>1.5278392740535742E-25</v>
      </c>
      <c r="JK984" s="118" t="str">
        <f t="shared" si="459"/>
        <v/>
      </c>
      <c r="JL984" s="118" t="str">
        <f t="shared" si="460"/>
        <v/>
      </c>
      <c r="JM984" s="118"/>
      <c r="JN984" s="118"/>
      <c r="JO984" s="118"/>
      <c r="JP984" s="118">
        <f t="shared" si="414"/>
        <v>1.7215999999999931</v>
      </c>
      <c r="JQ984" s="138">
        <f t="shared" si="415"/>
        <v>0.97363326439512288</v>
      </c>
      <c r="JR984" s="118">
        <f t="shared" si="416"/>
        <v>2.8074376742237561E-4</v>
      </c>
      <c r="JS984" s="118" t="str">
        <f t="shared" si="412"/>
        <v/>
      </c>
      <c r="JT984" s="119" t="str">
        <f t="shared" si="413"/>
        <v/>
      </c>
    </row>
    <row r="985" spans="209:280" ht="20.100000000000001" customHeight="1" x14ac:dyDescent="0.25">
      <c r="HA985" s="1">
        <v>265</v>
      </c>
      <c r="HB985" s="1">
        <f t="shared" si="417"/>
        <v>-46689.533425761998</v>
      </c>
      <c r="HC985" s="1">
        <f t="shared" si="418"/>
        <v>3.3350624479409789E-7</v>
      </c>
      <c r="HD985" s="1">
        <f t="shared" si="419"/>
        <v>1.6410612341569962E-3</v>
      </c>
      <c r="HE985" s="1">
        <f t="shared" si="420"/>
        <v>3.3350624479409789E-7</v>
      </c>
      <c r="HF985" s="1" t="str">
        <f t="shared" si="421"/>
        <v/>
      </c>
      <c r="HG985" s="1" t="str">
        <f t="shared" si="422"/>
        <v/>
      </c>
      <c r="HK985" s="1">
        <f t="shared" si="423"/>
        <v>1.0403196917112575E-60</v>
      </c>
      <c r="HL985" s="1" t="str">
        <f t="shared" si="424"/>
        <v/>
      </c>
      <c r="HM985" s="1" t="str">
        <f t="shared" si="425"/>
        <v/>
      </c>
      <c r="HR985" s="1">
        <v>265</v>
      </c>
      <c r="HS985" s="1">
        <f t="shared" si="426"/>
        <v>-105.28792620408639</v>
      </c>
      <c r="HT985" s="1">
        <f t="shared" si="427"/>
        <v>1.4789208530740396E-4</v>
      </c>
      <c r="HU985" s="1">
        <f t="shared" si="428"/>
        <v>1.6410612341569962E-3</v>
      </c>
      <c r="HV985" s="118">
        <f t="shared" si="429"/>
        <v>1.4789208530740396E-4</v>
      </c>
      <c r="HW985" s="118" t="str">
        <f t="shared" si="430"/>
        <v/>
      </c>
      <c r="HX985" s="118" t="str">
        <f t="shared" si="431"/>
        <v/>
      </c>
      <c r="HY985" s="118">
        <f t="shared" si="432"/>
        <v>4.1425535344390379E-17</v>
      </c>
      <c r="HZ985" s="118" t="str">
        <f t="shared" si="433"/>
        <v/>
      </c>
      <c r="IA985" s="118" t="str">
        <f t="shared" si="434"/>
        <v/>
      </c>
      <c r="IB985" s="118"/>
      <c r="IC985" s="118"/>
      <c r="ID985" s="118"/>
      <c r="IE985" s="118">
        <v>265</v>
      </c>
      <c r="IF985" s="118">
        <f t="shared" si="461"/>
        <v>-179.08887150768845</v>
      </c>
      <c r="IG985" s="118">
        <f t="shared" si="435"/>
        <v>8.6947060601394826E-5</v>
      </c>
      <c r="IH985" s="118">
        <f t="shared" si="436"/>
        <v>1.6410612341569962E-3</v>
      </c>
      <c r="II985" s="118">
        <f t="shared" si="437"/>
        <v>8.6947060601394826E-5</v>
      </c>
      <c r="IJ985" s="118" t="str">
        <f t="shared" si="438"/>
        <v/>
      </c>
      <c r="IK985" s="118" t="str">
        <f t="shared" si="439"/>
        <v/>
      </c>
      <c r="IL985" s="118">
        <f t="shared" si="440"/>
        <v>2.0880825118770439E-102</v>
      </c>
      <c r="IM985" s="118" t="str">
        <f t="shared" si="441"/>
        <v/>
      </c>
      <c r="IN985" s="118" t="str">
        <f t="shared" si="442"/>
        <v/>
      </c>
      <c r="IO985" s="118"/>
      <c r="IP985" s="118"/>
      <c r="IQ985" s="118"/>
      <c r="IR985" s="118">
        <v>265</v>
      </c>
      <c r="IS985" s="118">
        <f t="shared" si="443"/>
        <v>-4641.4397856037813</v>
      </c>
      <c r="IT985" s="118">
        <f t="shared" si="444"/>
        <v>3.3548320528279322E-6</v>
      </c>
      <c r="IU985" s="118">
        <f t="shared" si="445"/>
        <v>1.6410612341569927E-3</v>
      </c>
      <c r="IV985" s="118">
        <f t="shared" si="446"/>
        <v>3.3548320528279322E-6</v>
      </c>
      <c r="IW985" s="118" t="str">
        <f t="shared" si="447"/>
        <v/>
      </c>
      <c r="IX985" s="118" t="str">
        <f t="shared" si="448"/>
        <v/>
      </c>
      <c r="IY985" s="118">
        <f t="shared" si="449"/>
        <v>1.5894480897770901E-25</v>
      </c>
      <c r="IZ985" s="118" t="str">
        <f t="shared" si="450"/>
        <v/>
      </c>
      <c r="JA985" s="118" t="str">
        <f t="shared" si="451"/>
        <v/>
      </c>
      <c r="JB985" s="118"/>
      <c r="JC985" s="118">
        <v>265</v>
      </c>
      <c r="JD985" s="118">
        <f t="shared" si="452"/>
        <v>-3577.319647336285</v>
      </c>
      <c r="JE985" s="118">
        <f t="shared" si="453"/>
        <v>4.3527703697400752E-6</v>
      </c>
      <c r="JF985" s="118">
        <f t="shared" si="454"/>
        <v>1.6410612341569962E-3</v>
      </c>
      <c r="JG985" s="118">
        <f t="shared" si="455"/>
        <v>4.3527703697400752E-6</v>
      </c>
      <c r="JH985" s="118" t="str">
        <f t="shared" si="456"/>
        <v/>
      </c>
      <c r="JI985" s="118" t="str">
        <f t="shared" si="457"/>
        <v/>
      </c>
      <c r="JJ985" s="118">
        <f t="shared" si="458"/>
        <v>1.5894480897770901E-25</v>
      </c>
      <c r="JK985" s="118" t="str">
        <f t="shared" si="459"/>
        <v/>
      </c>
      <c r="JL985" s="118" t="str">
        <f t="shared" si="460"/>
        <v/>
      </c>
      <c r="JM985" s="118"/>
      <c r="JN985" s="118"/>
      <c r="JO985" s="118"/>
      <c r="JP985" s="118">
        <f t="shared" si="414"/>
        <v>1.7279999999999931</v>
      </c>
      <c r="JQ985" s="138">
        <f t="shared" si="415"/>
        <v>0.9733525206277005</v>
      </c>
      <c r="JR985" s="118">
        <f t="shared" si="416"/>
        <v>2.8245003190852103E-4</v>
      </c>
      <c r="JS985" s="118" t="str">
        <f t="shared" si="412"/>
        <v/>
      </c>
      <c r="JT985" s="119" t="str">
        <f t="shared" si="413"/>
        <v/>
      </c>
    </row>
    <row r="986" spans="209:280" ht="20.100000000000001" customHeight="1" x14ac:dyDescent="0.25">
      <c r="HA986" s="1">
        <v>266</v>
      </c>
      <c r="HB986" s="1">
        <f t="shared" si="417"/>
        <v>-46626.010251033076</v>
      </c>
      <c r="HC986" s="1">
        <f t="shared" si="418"/>
        <v>3.3744873085655926E-7</v>
      </c>
      <c r="HD986" s="1">
        <f t="shared" si="419"/>
        <v>1.6623716123845814E-3</v>
      </c>
      <c r="HE986" s="1">
        <f t="shared" si="420"/>
        <v>3.3744873085655926E-7</v>
      </c>
      <c r="HF986" s="1" t="str">
        <f t="shared" si="421"/>
        <v/>
      </c>
      <c r="HG986" s="1" t="str">
        <f t="shared" si="422"/>
        <v/>
      </c>
      <c r="HK986" s="1">
        <f t="shared" si="423"/>
        <v>1.1089358859032335E-60</v>
      </c>
      <c r="HL986" s="1" t="str">
        <f t="shared" si="424"/>
        <v/>
      </c>
      <c r="HM986" s="1" t="str">
        <f t="shared" si="425"/>
        <v/>
      </c>
      <c r="HR986" s="1">
        <v>266</v>
      </c>
      <c r="HS986" s="1">
        <f t="shared" si="426"/>
        <v>-105.14467732489715</v>
      </c>
      <c r="HT986" s="1">
        <f t="shared" si="427"/>
        <v>1.4964036586938493E-4</v>
      </c>
      <c r="HU986" s="1">
        <f t="shared" si="428"/>
        <v>1.6623716123845814E-3</v>
      </c>
      <c r="HV986" s="118">
        <f t="shared" si="429"/>
        <v>1.4964036586938493E-4</v>
      </c>
      <c r="HW986" s="118" t="str">
        <f t="shared" si="430"/>
        <v/>
      </c>
      <c r="HX986" s="118" t="str">
        <f t="shared" si="431"/>
        <v/>
      </c>
      <c r="HY986" s="118">
        <f t="shared" si="432"/>
        <v>4.2798216607755453E-17</v>
      </c>
      <c r="HZ986" s="118" t="str">
        <f t="shared" si="433"/>
        <v/>
      </c>
      <c r="IA986" s="118" t="str">
        <f t="shared" si="434"/>
        <v/>
      </c>
      <c r="IB986" s="118"/>
      <c r="IC986" s="118"/>
      <c r="ID986" s="118"/>
      <c r="IE986" s="118">
        <v>266</v>
      </c>
      <c r="IF986" s="118">
        <f t="shared" si="461"/>
        <v>-178.84521317910657</v>
      </c>
      <c r="IG986" s="118">
        <f t="shared" si="435"/>
        <v>8.7974890154645275E-5</v>
      </c>
      <c r="IH986" s="118">
        <f t="shared" si="436"/>
        <v>1.6623716123845783E-3</v>
      </c>
      <c r="II986" s="118">
        <f t="shared" si="437"/>
        <v>8.7974890154645275E-5</v>
      </c>
      <c r="IJ986" s="118" t="str">
        <f t="shared" si="438"/>
        <v/>
      </c>
      <c r="IK986" s="118" t="str">
        <f t="shared" si="439"/>
        <v/>
      </c>
      <c r="IL986" s="118">
        <f t="shared" si="440"/>
        <v>2.2747278768282941E-102</v>
      </c>
      <c r="IM986" s="118" t="str">
        <f t="shared" si="441"/>
        <v/>
      </c>
      <c r="IN986" s="118" t="str">
        <f t="shared" si="442"/>
        <v/>
      </c>
      <c r="IO986" s="118"/>
      <c r="IP986" s="118"/>
      <c r="IQ986" s="118"/>
      <c r="IR986" s="118">
        <v>266</v>
      </c>
      <c r="IS986" s="118">
        <f t="shared" si="443"/>
        <v>-4635.1249015417352</v>
      </c>
      <c r="IT986" s="118">
        <f t="shared" si="444"/>
        <v>3.3944906163979802E-6</v>
      </c>
      <c r="IU986" s="118">
        <f t="shared" si="445"/>
        <v>1.6623716123845814E-3</v>
      </c>
      <c r="IV986" s="118">
        <f t="shared" si="446"/>
        <v>3.3944906163979802E-6</v>
      </c>
      <c r="IW986" s="118" t="str">
        <f t="shared" si="447"/>
        <v/>
      </c>
      <c r="IX986" s="118" t="str">
        <f t="shared" si="448"/>
        <v/>
      </c>
      <c r="IY986" s="118">
        <f t="shared" si="449"/>
        <v>1.6535147720042013E-25</v>
      </c>
      <c r="IZ986" s="118" t="str">
        <f t="shared" si="450"/>
        <v/>
      </c>
      <c r="JA986" s="118" t="str">
        <f t="shared" si="451"/>
        <v/>
      </c>
      <c r="JB986" s="118"/>
      <c r="JC986" s="118">
        <v>266</v>
      </c>
      <c r="JD986" s="118">
        <f t="shared" si="452"/>
        <v>-3572.4525457752834</v>
      </c>
      <c r="JE986" s="118">
        <f t="shared" si="453"/>
        <v>4.4042258875412182E-6</v>
      </c>
      <c r="JF986" s="118">
        <f t="shared" si="454"/>
        <v>1.6623716123845814E-3</v>
      </c>
      <c r="JG986" s="118">
        <f t="shared" si="455"/>
        <v>4.4042258875412182E-6</v>
      </c>
      <c r="JH986" s="118" t="str">
        <f t="shared" si="456"/>
        <v/>
      </c>
      <c r="JI986" s="118" t="str">
        <f t="shared" si="457"/>
        <v/>
      </c>
      <c r="JJ986" s="118">
        <f t="shared" si="458"/>
        <v>1.6535147720042013E-25</v>
      </c>
      <c r="JK986" s="118" t="str">
        <f t="shared" si="459"/>
        <v/>
      </c>
      <c r="JL986" s="118" t="str">
        <f t="shared" si="460"/>
        <v/>
      </c>
      <c r="JM986" s="118"/>
      <c r="JN986" s="118"/>
      <c r="JO986" s="118"/>
      <c r="JP986" s="118">
        <f t="shared" si="414"/>
        <v>1.7343999999999931</v>
      </c>
      <c r="JQ986" s="138">
        <f t="shared" si="415"/>
        <v>0.97307007059579198</v>
      </c>
      <c r="JR986" s="118">
        <f t="shared" si="416"/>
        <v>2.84156957524484E-4</v>
      </c>
      <c r="JS986" s="118" t="str">
        <f t="shared" si="412"/>
        <v/>
      </c>
      <c r="JT986" s="119" t="str">
        <f t="shared" si="413"/>
        <v/>
      </c>
    </row>
    <row r="987" spans="209:280" ht="20.100000000000001" customHeight="1" x14ac:dyDescent="0.25">
      <c r="HA987" s="1">
        <v>267</v>
      </c>
      <c r="HB987" s="1">
        <f t="shared" si="417"/>
        <v>-46562.487076304147</v>
      </c>
      <c r="HC987" s="1">
        <f t="shared" si="418"/>
        <v>3.4143235937079501E-7</v>
      </c>
      <c r="HD987" s="1">
        <f t="shared" si="419"/>
        <v>1.683933734706331E-3</v>
      </c>
      <c r="HE987" s="1">
        <f t="shared" si="420"/>
        <v>3.4143235937079501E-7</v>
      </c>
      <c r="HF987" s="1" t="str">
        <f t="shared" si="421"/>
        <v/>
      </c>
      <c r="HG987" s="1" t="str">
        <f t="shared" si="422"/>
        <v/>
      </c>
      <c r="HK987" s="1">
        <f t="shared" si="423"/>
        <v>1.1820588739964955E-60</v>
      </c>
      <c r="HL987" s="1" t="str">
        <f t="shared" si="424"/>
        <v/>
      </c>
      <c r="HM987" s="1" t="str">
        <f t="shared" si="425"/>
        <v/>
      </c>
      <c r="HR987" s="1">
        <v>267</v>
      </c>
      <c r="HS987" s="1">
        <f t="shared" si="426"/>
        <v>-105.00142844570792</v>
      </c>
      <c r="HT987" s="1">
        <f t="shared" si="427"/>
        <v>1.5140689089629741E-4</v>
      </c>
      <c r="HU987" s="1">
        <f t="shared" si="428"/>
        <v>1.683933734706331E-3</v>
      </c>
      <c r="HV987" s="118">
        <f t="shared" si="429"/>
        <v>1.5140689089629741E-4</v>
      </c>
      <c r="HW987" s="118" t="str">
        <f t="shared" si="430"/>
        <v/>
      </c>
      <c r="HX987" s="118" t="str">
        <f t="shared" si="431"/>
        <v/>
      </c>
      <c r="HY987" s="118">
        <f t="shared" si="432"/>
        <v>4.421567573753294E-17</v>
      </c>
      <c r="HZ987" s="118" t="str">
        <f t="shared" si="433"/>
        <v/>
      </c>
      <c r="IA987" s="118" t="str">
        <f t="shared" si="434"/>
        <v/>
      </c>
      <c r="IB987" s="118"/>
      <c r="IC987" s="118"/>
      <c r="ID987" s="118"/>
      <c r="IE987" s="118">
        <v>267</v>
      </c>
      <c r="IF987" s="118">
        <f t="shared" si="461"/>
        <v>-178.60155485052468</v>
      </c>
      <c r="IG987" s="118">
        <f t="shared" si="435"/>
        <v>8.9013445789651595E-5</v>
      </c>
      <c r="IH987" s="118">
        <f t="shared" si="436"/>
        <v>1.683933734706331E-3</v>
      </c>
      <c r="II987" s="118">
        <f t="shared" si="437"/>
        <v>8.9013445789651595E-5</v>
      </c>
      <c r="IJ987" s="118" t="str">
        <f t="shared" si="438"/>
        <v/>
      </c>
      <c r="IK987" s="118" t="str">
        <f t="shared" si="439"/>
        <v/>
      </c>
      <c r="IL987" s="118">
        <f t="shared" si="440"/>
        <v>2.4780170777061805E-102</v>
      </c>
      <c r="IM987" s="118" t="str">
        <f t="shared" si="441"/>
        <v/>
      </c>
      <c r="IN987" s="118" t="str">
        <f t="shared" si="442"/>
        <v/>
      </c>
      <c r="IO987" s="118"/>
      <c r="IP987" s="118"/>
      <c r="IQ987" s="118"/>
      <c r="IR987" s="118">
        <v>267</v>
      </c>
      <c r="IS987" s="118">
        <f t="shared" si="443"/>
        <v>-4628.8100174796891</v>
      </c>
      <c r="IT987" s="118">
        <f t="shared" si="444"/>
        <v>3.4345630433307011E-6</v>
      </c>
      <c r="IU987" s="118">
        <f t="shared" si="445"/>
        <v>1.683933734706331E-3</v>
      </c>
      <c r="IV987" s="118">
        <f t="shared" si="446"/>
        <v>3.4345630433307011E-6</v>
      </c>
      <c r="IW987" s="118" t="str">
        <f t="shared" si="447"/>
        <v/>
      </c>
      <c r="IX987" s="118" t="str">
        <f t="shared" si="448"/>
        <v/>
      </c>
      <c r="IY987" s="118">
        <f t="shared" si="449"/>
        <v>1.7201362997591448E-25</v>
      </c>
      <c r="IZ987" s="118" t="str">
        <f t="shared" si="450"/>
        <v/>
      </c>
      <c r="JA987" s="118" t="str">
        <f t="shared" si="451"/>
        <v/>
      </c>
      <c r="JB987" s="118"/>
      <c r="JC987" s="118">
        <v>267</v>
      </c>
      <c r="JD987" s="118">
        <f t="shared" si="452"/>
        <v>-3567.5854442142818</v>
      </c>
      <c r="JE987" s="118">
        <f t="shared" si="453"/>
        <v>4.4562183777313874E-6</v>
      </c>
      <c r="JF987" s="118">
        <f t="shared" si="454"/>
        <v>1.683933734706331E-3</v>
      </c>
      <c r="JG987" s="118">
        <f t="shared" si="455"/>
        <v>4.4562183777313874E-6</v>
      </c>
      <c r="JH987" s="118" t="str">
        <f t="shared" si="456"/>
        <v/>
      </c>
      <c r="JI987" s="118" t="str">
        <f t="shared" si="457"/>
        <v/>
      </c>
      <c r="JJ987" s="118">
        <f t="shared" si="458"/>
        <v>1.7201362997591448E-25</v>
      </c>
      <c r="JK987" s="118" t="str">
        <f t="shared" si="459"/>
        <v/>
      </c>
      <c r="JL987" s="118" t="str">
        <f t="shared" si="460"/>
        <v/>
      </c>
      <c r="JM987" s="118"/>
      <c r="JN987" s="118"/>
      <c r="JO987" s="118"/>
      <c r="JP987" s="118">
        <f t="shared" si="414"/>
        <v>1.740799999999993</v>
      </c>
      <c r="JQ987" s="138">
        <f t="shared" si="415"/>
        <v>0.9727859136382675</v>
      </c>
      <c r="JR987" s="118">
        <f t="shared" si="416"/>
        <v>2.8586450309098232E-4</v>
      </c>
      <c r="JS987" s="118" t="str">
        <f t="shared" si="412"/>
        <v/>
      </c>
      <c r="JT987" s="119" t="str">
        <f t="shared" si="413"/>
        <v/>
      </c>
    </row>
    <row r="988" spans="209:280" ht="20.100000000000001" customHeight="1" x14ac:dyDescent="0.25">
      <c r="HA988" s="1">
        <v>268</v>
      </c>
      <c r="HB988" s="1">
        <f t="shared" si="417"/>
        <v>-46498.963901575218</v>
      </c>
      <c r="HC988" s="1">
        <f t="shared" si="418"/>
        <v>3.4545748780156391E-7</v>
      </c>
      <c r="HD988" s="1">
        <f t="shared" si="419"/>
        <v>1.7057502259633433E-3</v>
      </c>
      <c r="HE988" s="1">
        <f t="shared" si="420"/>
        <v>3.4545748780156391E-7</v>
      </c>
      <c r="HF988" s="1" t="str">
        <f t="shared" si="421"/>
        <v/>
      </c>
      <c r="HG988" s="1" t="str">
        <f t="shared" si="422"/>
        <v/>
      </c>
      <c r="HK988" s="1">
        <f t="shared" si="423"/>
        <v>1.2599834159246843E-60</v>
      </c>
      <c r="HL988" s="1" t="str">
        <f t="shared" si="424"/>
        <v/>
      </c>
      <c r="HM988" s="1" t="str">
        <f t="shared" si="425"/>
        <v/>
      </c>
      <c r="HR988" s="1">
        <v>268</v>
      </c>
      <c r="HS988" s="1">
        <f t="shared" si="426"/>
        <v>-104.85817956651869</v>
      </c>
      <c r="HT988" s="1">
        <f t="shared" si="427"/>
        <v>1.5319181890453918E-4</v>
      </c>
      <c r="HU988" s="1">
        <f t="shared" si="428"/>
        <v>1.7057502259633433E-3</v>
      </c>
      <c r="HV988" s="118">
        <f t="shared" si="429"/>
        <v>1.5319181890453918E-4</v>
      </c>
      <c r="HW988" s="118" t="str">
        <f t="shared" si="430"/>
        <v/>
      </c>
      <c r="HX988" s="118" t="str">
        <f t="shared" si="431"/>
        <v/>
      </c>
      <c r="HY988" s="118">
        <f t="shared" si="432"/>
        <v>4.5679349648577126E-17</v>
      </c>
      <c r="HZ988" s="118" t="str">
        <f t="shared" si="433"/>
        <v/>
      </c>
      <c r="IA988" s="118" t="str">
        <f t="shared" si="434"/>
        <v/>
      </c>
      <c r="IB988" s="118"/>
      <c r="IC988" s="118"/>
      <c r="ID988" s="118"/>
      <c r="IE988" s="118">
        <v>268</v>
      </c>
      <c r="IF988" s="118">
        <f t="shared" si="461"/>
        <v>-178.35789652194279</v>
      </c>
      <c r="IG988" s="118">
        <f t="shared" si="435"/>
        <v>9.006282069960118E-5</v>
      </c>
      <c r="IH988" s="118">
        <f t="shared" si="436"/>
        <v>1.7057502259633433E-3</v>
      </c>
      <c r="II988" s="118">
        <f t="shared" si="437"/>
        <v>9.006282069960118E-5</v>
      </c>
      <c r="IJ988" s="118" t="str">
        <f t="shared" si="438"/>
        <v/>
      </c>
      <c r="IK988" s="118" t="str">
        <f t="shared" si="439"/>
        <v/>
      </c>
      <c r="IL988" s="118">
        <f t="shared" si="440"/>
        <v>2.6994307546156533E-102</v>
      </c>
      <c r="IM988" s="118" t="str">
        <f t="shared" si="441"/>
        <v/>
      </c>
      <c r="IN988" s="118" t="str">
        <f t="shared" si="442"/>
        <v/>
      </c>
      <c r="IO988" s="118"/>
      <c r="IP988" s="118"/>
      <c r="IQ988" s="118"/>
      <c r="IR988" s="118">
        <v>268</v>
      </c>
      <c r="IS988" s="118">
        <f t="shared" si="443"/>
        <v>-4622.495133417643</v>
      </c>
      <c r="IT988" s="118">
        <f t="shared" si="444"/>
        <v>3.475052929463506E-6</v>
      </c>
      <c r="IU988" s="118">
        <f t="shared" si="445"/>
        <v>1.7057502259633433E-3</v>
      </c>
      <c r="IV988" s="118">
        <f t="shared" si="446"/>
        <v>3.475052929463506E-6</v>
      </c>
      <c r="IW988" s="118" t="str">
        <f t="shared" si="447"/>
        <v/>
      </c>
      <c r="IX988" s="118" t="str">
        <f t="shared" si="448"/>
        <v/>
      </c>
      <c r="IY988" s="118">
        <f t="shared" si="449"/>
        <v>1.7894134351392878E-25</v>
      </c>
      <c r="IZ988" s="118" t="str">
        <f t="shared" si="450"/>
        <v/>
      </c>
      <c r="JA988" s="118" t="str">
        <f t="shared" si="451"/>
        <v/>
      </c>
      <c r="JB988" s="118"/>
      <c r="JC988" s="118">
        <v>268</v>
      </c>
      <c r="JD988" s="118">
        <f t="shared" si="452"/>
        <v>-3562.7183426532802</v>
      </c>
      <c r="JE988" s="118">
        <f t="shared" si="453"/>
        <v>4.5087525057764657E-6</v>
      </c>
      <c r="JF988" s="118">
        <f t="shared" si="454"/>
        <v>1.7057502259633433E-3</v>
      </c>
      <c r="JG988" s="118">
        <f t="shared" si="455"/>
        <v>4.5087525057764657E-6</v>
      </c>
      <c r="JH988" s="118" t="str">
        <f t="shared" si="456"/>
        <v/>
      </c>
      <c r="JI988" s="118" t="str">
        <f t="shared" si="457"/>
        <v/>
      </c>
      <c r="JJ988" s="118">
        <f t="shared" si="458"/>
        <v>1.7894134351392878E-25</v>
      </c>
      <c r="JK988" s="118" t="str">
        <f t="shared" si="459"/>
        <v/>
      </c>
      <c r="JL988" s="118" t="str">
        <f t="shared" si="460"/>
        <v/>
      </c>
      <c r="JM988" s="118"/>
      <c r="JN988" s="118"/>
      <c r="JO988" s="118"/>
      <c r="JP988" s="118">
        <f t="shared" si="414"/>
        <v>1.747199999999993</v>
      </c>
      <c r="JQ988" s="138">
        <f t="shared" si="415"/>
        <v>0.97250004913517651</v>
      </c>
      <c r="JR988" s="118">
        <f t="shared" si="416"/>
        <v>2.8757262761458513E-4</v>
      </c>
      <c r="JS988" s="118" t="str">
        <f t="shared" si="412"/>
        <v/>
      </c>
      <c r="JT988" s="119" t="str">
        <f t="shared" si="413"/>
        <v/>
      </c>
    </row>
    <row r="989" spans="209:280" ht="20.100000000000001" customHeight="1" x14ac:dyDescent="0.25">
      <c r="HA989" s="1">
        <v>269</v>
      </c>
      <c r="HB989" s="1">
        <f t="shared" si="417"/>
        <v>-46435.440726846289</v>
      </c>
      <c r="HC989" s="1">
        <f t="shared" si="418"/>
        <v>3.4952447582693E-7</v>
      </c>
      <c r="HD989" s="1">
        <f t="shared" si="419"/>
        <v>1.727823733774286E-3</v>
      </c>
      <c r="HE989" s="1">
        <f t="shared" si="420"/>
        <v>3.4952447582693E-7</v>
      </c>
      <c r="HF989" s="1" t="str">
        <f t="shared" si="421"/>
        <v/>
      </c>
      <c r="HG989" s="1" t="str">
        <f t="shared" si="422"/>
        <v/>
      </c>
      <c r="HK989" s="1">
        <f t="shared" si="423"/>
        <v>1.3430234674435147E-60</v>
      </c>
      <c r="HL989" s="1" t="str">
        <f t="shared" si="424"/>
        <v/>
      </c>
      <c r="HM989" s="1" t="str">
        <f t="shared" si="425"/>
        <v/>
      </c>
      <c r="HR989" s="1">
        <v>269</v>
      </c>
      <c r="HS989" s="1">
        <f t="shared" si="426"/>
        <v>-104.71493068732946</v>
      </c>
      <c r="HT989" s="1">
        <f t="shared" si="427"/>
        <v>1.5499530939199011E-4</v>
      </c>
      <c r="HU989" s="1">
        <f t="shared" si="428"/>
        <v>1.727823733774286E-3</v>
      </c>
      <c r="HV989" s="118">
        <f t="shared" si="429"/>
        <v>1.5499530939199011E-4</v>
      </c>
      <c r="HW989" s="118" t="str">
        <f t="shared" si="430"/>
        <v/>
      </c>
      <c r="HX989" s="118" t="str">
        <f t="shared" si="431"/>
        <v/>
      </c>
      <c r="HY989" s="118">
        <f t="shared" si="432"/>
        <v>4.7190720578880291E-17</v>
      </c>
      <c r="HZ989" s="118" t="str">
        <f t="shared" si="433"/>
        <v/>
      </c>
      <c r="IA989" s="118" t="str">
        <f t="shared" si="434"/>
        <v/>
      </c>
      <c r="IB989" s="118"/>
      <c r="IC989" s="118"/>
      <c r="ID989" s="118"/>
      <c r="IE989" s="118">
        <v>269</v>
      </c>
      <c r="IF989" s="118">
        <f t="shared" si="461"/>
        <v>-178.1142381933609</v>
      </c>
      <c r="IG989" s="118">
        <f t="shared" si="435"/>
        <v>9.112310865470378E-5</v>
      </c>
      <c r="IH989" s="118">
        <f t="shared" si="436"/>
        <v>1.7278237337742823E-3</v>
      </c>
      <c r="II989" s="118">
        <f t="shared" si="437"/>
        <v>9.112310865470378E-5</v>
      </c>
      <c r="IJ989" s="118" t="str">
        <f t="shared" si="438"/>
        <v/>
      </c>
      <c r="IK989" s="118" t="str">
        <f t="shared" si="439"/>
        <v/>
      </c>
      <c r="IL989" s="118">
        <f t="shared" si="440"/>
        <v>2.9405809486267121E-102</v>
      </c>
      <c r="IM989" s="118" t="str">
        <f t="shared" si="441"/>
        <v/>
      </c>
      <c r="IN989" s="118" t="str">
        <f t="shared" si="442"/>
        <v/>
      </c>
      <c r="IO989" s="118"/>
      <c r="IP989" s="118"/>
      <c r="IQ989" s="118"/>
      <c r="IR989" s="118">
        <v>269</v>
      </c>
      <c r="IS989" s="118">
        <f t="shared" si="443"/>
        <v>-4616.180249355597</v>
      </c>
      <c r="IT989" s="118">
        <f t="shared" si="444"/>
        <v>3.5159638928980567E-6</v>
      </c>
      <c r="IU989" s="118">
        <f t="shared" si="445"/>
        <v>1.727823733774286E-3</v>
      </c>
      <c r="IV989" s="118">
        <f t="shared" si="446"/>
        <v>3.5159638928980567E-6</v>
      </c>
      <c r="IW989" s="118" t="str">
        <f t="shared" si="447"/>
        <v/>
      </c>
      <c r="IX989" s="118" t="str">
        <f t="shared" si="448"/>
        <v/>
      </c>
      <c r="IY989" s="118">
        <f t="shared" si="449"/>
        <v>1.8614508691596732E-25</v>
      </c>
      <c r="IZ989" s="118" t="str">
        <f t="shared" si="450"/>
        <v/>
      </c>
      <c r="JA989" s="118" t="str">
        <f t="shared" si="451"/>
        <v/>
      </c>
      <c r="JB989" s="118"/>
      <c r="JC989" s="118">
        <v>269</v>
      </c>
      <c r="JD989" s="118">
        <f t="shared" si="452"/>
        <v>-3557.8512410922785</v>
      </c>
      <c r="JE989" s="118">
        <f t="shared" si="453"/>
        <v>4.5618329660294128E-6</v>
      </c>
      <c r="JF989" s="118">
        <f t="shared" si="454"/>
        <v>1.7278237337742823E-3</v>
      </c>
      <c r="JG989" s="118">
        <f t="shared" si="455"/>
        <v>4.5618329660294128E-6</v>
      </c>
      <c r="JH989" s="118" t="str">
        <f t="shared" si="456"/>
        <v/>
      </c>
      <c r="JI989" s="118" t="str">
        <f t="shared" si="457"/>
        <v/>
      </c>
      <c r="JJ989" s="118">
        <f t="shared" si="458"/>
        <v>1.8614508691596732E-25</v>
      </c>
      <c r="JK989" s="118" t="str">
        <f t="shared" si="459"/>
        <v/>
      </c>
      <c r="JL989" s="118" t="str">
        <f t="shared" si="460"/>
        <v/>
      </c>
      <c r="JM989" s="118"/>
      <c r="JN989" s="118"/>
      <c r="JO989" s="118"/>
      <c r="JP989" s="118">
        <f t="shared" si="414"/>
        <v>1.7535999999999929</v>
      </c>
      <c r="JQ989" s="138">
        <f t="shared" si="415"/>
        <v>0.97221247650756193</v>
      </c>
      <c r="JR989" s="118">
        <f t="shared" si="416"/>
        <v>2.8928129028649163E-4</v>
      </c>
      <c r="JS989" s="118" t="str">
        <f t="shared" si="412"/>
        <v/>
      </c>
      <c r="JT989" s="119" t="str">
        <f t="shared" si="413"/>
        <v/>
      </c>
    </row>
    <row r="990" spans="209:280" ht="20.100000000000001" customHeight="1" x14ac:dyDescent="0.25">
      <c r="HA990" s="1">
        <v>270</v>
      </c>
      <c r="HB990" s="1">
        <f t="shared" si="417"/>
        <v>-46371.91755211736</v>
      </c>
      <c r="HC990" s="1">
        <f t="shared" si="418"/>
        <v>3.5363368534120192E-7</v>
      </c>
      <c r="HD990" s="1">
        <f t="shared" si="419"/>
        <v>1.7501569286760988E-3</v>
      </c>
      <c r="HE990" s="1">
        <f t="shared" si="420"/>
        <v>3.5363368534120192E-7</v>
      </c>
      <c r="HF990" s="1" t="str">
        <f t="shared" si="421"/>
        <v/>
      </c>
      <c r="HG990" s="1" t="str">
        <f t="shared" si="422"/>
        <v/>
      </c>
      <c r="HK990" s="1">
        <f t="shared" si="423"/>
        <v>1.4315134248164093E-60</v>
      </c>
      <c r="HL990" s="1" t="str">
        <f t="shared" si="424"/>
        <v/>
      </c>
      <c r="HM990" s="1" t="str">
        <f t="shared" si="425"/>
        <v/>
      </c>
      <c r="HR990" s="1">
        <v>270</v>
      </c>
      <c r="HS990" s="1">
        <f t="shared" si="426"/>
        <v>-104.57168180814023</v>
      </c>
      <c r="HT990" s="1">
        <f t="shared" si="427"/>
        <v>1.5681752283931491E-4</v>
      </c>
      <c r="HU990" s="1">
        <f t="shared" si="428"/>
        <v>1.7501569286760953E-3</v>
      </c>
      <c r="HV990" s="118">
        <f t="shared" si="429"/>
        <v>1.5681752283931491E-4</v>
      </c>
      <c r="HW990" s="118" t="str">
        <f t="shared" si="430"/>
        <v/>
      </c>
      <c r="HX990" s="118" t="str">
        <f t="shared" si="431"/>
        <v/>
      </c>
      <c r="HY990" s="118">
        <f t="shared" si="432"/>
        <v>4.8751317493475461E-17</v>
      </c>
      <c r="HZ990" s="118" t="str">
        <f t="shared" si="433"/>
        <v/>
      </c>
      <c r="IA990" s="118" t="str">
        <f t="shared" si="434"/>
        <v/>
      </c>
      <c r="IB990" s="118"/>
      <c r="IC990" s="118"/>
      <c r="ID990" s="118"/>
      <c r="IE990" s="118">
        <v>270</v>
      </c>
      <c r="IF990" s="118">
        <f t="shared" si="461"/>
        <v>-177.87057986477899</v>
      </c>
      <c r="IG990" s="118">
        <f t="shared" si="435"/>
        <v>9.2194404002956799E-5</v>
      </c>
      <c r="IH990" s="118">
        <f t="shared" si="436"/>
        <v>1.7501569286760988E-3</v>
      </c>
      <c r="II990" s="118">
        <f t="shared" si="437"/>
        <v>9.2194404002956799E-5</v>
      </c>
      <c r="IJ990" s="118" t="str">
        <f t="shared" si="438"/>
        <v/>
      </c>
      <c r="IK990" s="118" t="str">
        <f t="shared" si="439"/>
        <v/>
      </c>
      <c r="IL990" s="118">
        <f t="shared" si="440"/>
        <v>3.203222734825858E-102</v>
      </c>
      <c r="IM990" s="118" t="str">
        <f t="shared" si="441"/>
        <v/>
      </c>
      <c r="IN990" s="118" t="str">
        <f t="shared" si="442"/>
        <v/>
      </c>
      <c r="IO990" s="118"/>
      <c r="IP990" s="118"/>
      <c r="IQ990" s="118"/>
      <c r="IR990" s="118">
        <v>270</v>
      </c>
      <c r="IS990" s="118">
        <f t="shared" si="443"/>
        <v>-4609.8653652935509</v>
      </c>
      <c r="IT990" s="118">
        <f t="shared" si="444"/>
        <v>3.5572995740298322E-6</v>
      </c>
      <c r="IU990" s="118">
        <f t="shared" si="445"/>
        <v>1.7501569286760988E-3</v>
      </c>
      <c r="IV990" s="118">
        <f t="shared" si="446"/>
        <v>3.5572995740298322E-6</v>
      </c>
      <c r="IW990" s="118" t="str">
        <f t="shared" si="447"/>
        <v/>
      </c>
      <c r="IX990" s="118" t="str">
        <f t="shared" si="448"/>
        <v/>
      </c>
      <c r="IY990" s="118">
        <f t="shared" si="449"/>
        <v>1.9363573731521341E-25</v>
      </c>
      <c r="IZ990" s="118" t="str">
        <f t="shared" si="450"/>
        <v/>
      </c>
      <c r="JA990" s="118" t="str">
        <f t="shared" si="451"/>
        <v/>
      </c>
      <c r="JB990" s="118"/>
      <c r="JC990" s="118">
        <v>270</v>
      </c>
      <c r="JD990" s="118">
        <f t="shared" si="452"/>
        <v>-3552.9841395312765</v>
      </c>
      <c r="JE990" s="118">
        <f t="shared" si="453"/>
        <v>4.6154644817685582E-6</v>
      </c>
      <c r="JF990" s="118">
        <f t="shared" si="454"/>
        <v>1.7501569286760988E-3</v>
      </c>
      <c r="JG990" s="118">
        <f t="shared" si="455"/>
        <v>4.6154644817685582E-6</v>
      </c>
      <c r="JH990" s="118" t="str">
        <f t="shared" si="456"/>
        <v/>
      </c>
      <c r="JI990" s="118" t="str">
        <f t="shared" si="457"/>
        <v/>
      </c>
      <c r="JJ990" s="118">
        <f t="shared" si="458"/>
        <v>1.9363573731521341E-25</v>
      </c>
      <c r="JK990" s="118" t="str">
        <f t="shared" si="459"/>
        <v/>
      </c>
      <c r="JL990" s="118" t="str">
        <f t="shared" si="460"/>
        <v/>
      </c>
      <c r="JM990" s="118"/>
      <c r="JN990" s="118"/>
      <c r="JO990" s="118"/>
      <c r="JP990" s="118">
        <f t="shared" si="414"/>
        <v>1.7599999999999929</v>
      </c>
      <c r="JQ990" s="138">
        <f t="shared" si="415"/>
        <v>0.97192319521727544</v>
      </c>
      <c r="JR990" s="118">
        <f t="shared" si="416"/>
        <v>2.9099045048475158E-4</v>
      </c>
      <c r="JS990" s="118" t="str">
        <f t="shared" si="412"/>
        <v/>
      </c>
      <c r="JT990" s="119" t="str">
        <f t="shared" si="413"/>
        <v/>
      </c>
    </row>
    <row r="991" spans="209:280" ht="20.100000000000001" customHeight="1" x14ac:dyDescent="0.25">
      <c r="HA991" s="1">
        <v>271</v>
      </c>
      <c r="HB991" s="1">
        <f t="shared" si="417"/>
        <v>-46308.394377388438</v>
      </c>
      <c r="HC991" s="1">
        <f t="shared" si="418"/>
        <v>3.5778548045772479E-7</v>
      </c>
      <c r="HD991" s="1">
        <f t="shared" si="419"/>
        <v>1.7727525042648617E-3</v>
      </c>
      <c r="HE991" s="1">
        <f t="shared" si="420"/>
        <v>3.5778548045772479E-7</v>
      </c>
      <c r="HF991" s="1" t="str">
        <f t="shared" si="421"/>
        <v/>
      </c>
      <c r="HG991" s="1" t="str">
        <f t="shared" si="422"/>
        <v/>
      </c>
      <c r="HK991" s="1">
        <f t="shared" si="423"/>
        <v>1.5258094498540369E-60</v>
      </c>
      <c r="HL991" s="1" t="str">
        <f t="shared" si="424"/>
        <v/>
      </c>
      <c r="HM991" s="1" t="str">
        <f t="shared" si="425"/>
        <v/>
      </c>
      <c r="HR991" s="1">
        <v>271</v>
      </c>
      <c r="HS991" s="1">
        <f t="shared" si="426"/>
        <v>-104.428432928951</v>
      </c>
      <c r="HT991" s="1">
        <f t="shared" si="427"/>
        <v>1.5865862071120287E-4</v>
      </c>
      <c r="HU991" s="1">
        <f t="shared" si="428"/>
        <v>1.7727525042648617E-3</v>
      </c>
      <c r="HV991" s="118">
        <f t="shared" si="429"/>
        <v>1.5865862071120287E-4</v>
      </c>
      <c r="HW991" s="118" t="str">
        <f t="shared" si="430"/>
        <v/>
      </c>
      <c r="HX991" s="118" t="str">
        <f t="shared" si="431"/>
        <v/>
      </c>
      <c r="HY991" s="118">
        <f t="shared" si="432"/>
        <v>5.036271753100196E-17</v>
      </c>
      <c r="HZ991" s="118" t="str">
        <f t="shared" si="433"/>
        <v/>
      </c>
      <c r="IA991" s="118" t="str">
        <f t="shared" si="434"/>
        <v/>
      </c>
      <c r="IB991" s="118"/>
      <c r="IC991" s="118"/>
      <c r="ID991" s="118"/>
      <c r="IE991" s="118">
        <v>271</v>
      </c>
      <c r="IF991" s="118">
        <f t="shared" si="461"/>
        <v>-177.6269215361971</v>
      </c>
      <c r="IG991" s="118">
        <f t="shared" si="435"/>
        <v>9.3276801670873964E-5</v>
      </c>
      <c r="IH991" s="118">
        <f t="shared" si="436"/>
        <v>1.7727525042648654E-3</v>
      </c>
      <c r="II991" s="118">
        <f t="shared" si="437"/>
        <v>9.3276801670873964E-5</v>
      </c>
      <c r="IJ991" s="118" t="str">
        <f t="shared" si="438"/>
        <v/>
      </c>
      <c r="IK991" s="118" t="str">
        <f t="shared" si="439"/>
        <v/>
      </c>
      <c r="IL991" s="118">
        <f t="shared" si="440"/>
        <v>3.4892668827348469E-102</v>
      </c>
      <c r="IM991" s="118" t="str">
        <f t="shared" si="441"/>
        <v/>
      </c>
      <c r="IN991" s="118" t="str">
        <f t="shared" si="442"/>
        <v/>
      </c>
      <c r="IO991" s="118"/>
      <c r="IP991" s="118"/>
      <c r="IQ991" s="118"/>
      <c r="IR991" s="118">
        <v>271</v>
      </c>
      <c r="IS991" s="118">
        <f t="shared" si="443"/>
        <v>-4603.5504812315048</v>
      </c>
      <c r="IT991" s="118">
        <f t="shared" si="444"/>
        <v>3.5990636355762267E-6</v>
      </c>
      <c r="IU991" s="118">
        <f t="shared" si="445"/>
        <v>1.7727525042648654E-3</v>
      </c>
      <c r="IV991" s="118">
        <f t="shared" si="446"/>
        <v>3.5990636355762267E-6</v>
      </c>
      <c r="IW991" s="118" t="str">
        <f t="shared" si="447"/>
        <v/>
      </c>
      <c r="IX991" s="118" t="str">
        <f t="shared" si="448"/>
        <v/>
      </c>
      <c r="IY991" s="118">
        <f t="shared" si="449"/>
        <v>2.0142459559274476E-25</v>
      </c>
      <c r="IZ991" s="118" t="str">
        <f t="shared" si="450"/>
        <v/>
      </c>
      <c r="JA991" s="118" t="str">
        <f t="shared" si="451"/>
        <v/>
      </c>
      <c r="JB991" s="118"/>
      <c r="JC991" s="118">
        <v>271</v>
      </c>
      <c r="JD991" s="118">
        <f t="shared" si="452"/>
        <v>-3548.1170379702744</v>
      </c>
      <c r="JE991" s="118">
        <f t="shared" si="453"/>
        <v>4.669651805234097E-6</v>
      </c>
      <c r="JF991" s="118">
        <f t="shared" si="454"/>
        <v>1.7727525042648654E-3</v>
      </c>
      <c r="JG991" s="118">
        <f t="shared" si="455"/>
        <v>4.669651805234097E-6</v>
      </c>
      <c r="JH991" s="118" t="str">
        <f t="shared" si="456"/>
        <v/>
      </c>
      <c r="JI991" s="118" t="str">
        <f t="shared" si="457"/>
        <v/>
      </c>
      <c r="JJ991" s="118">
        <f t="shared" si="458"/>
        <v>2.0142459559274476E-25</v>
      </c>
      <c r="JK991" s="118" t="str">
        <f t="shared" si="459"/>
        <v/>
      </c>
      <c r="JL991" s="118" t="str">
        <f t="shared" si="460"/>
        <v/>
      </c>
      <c r="JM991" s="118"/>
      <c r="JN991" s="118"/>
      <c r="JO991" s="118"/>
      <c r="JP991" s="118">
        <f t="shared" si="414"/>
        <v>1.7663999999999929</v>
      </c>
      <c r="JQ991" s="138">
        <f t="shared" si="415"/>
        <v>0.97163220476679069</v>
      </c>
      <c r="JR991" s="118">
        <f t="shared" si="416"/>
        <v>2.9270006777259994E-4</v>
      </c>
      <c r="JS991" s="118" t="str">
        <f t="shared" si="412"/>
        <v/>
      </c>
      <c r="JT991" s="119" t="str">
        <f t="shared" si="413"/>
        <v/>
      </c>
    </row>
    <row r="992" spans="209:280" ht="20.100000000000001" customHeight="1" x14ac:dyDescent="0.25">
      <c r="HA992" s="1">
        <v>272</v>
      </c>
      <c r="HB992" s="1">
        <f t="shared" si="417"/>
        <v>-46244.871202659502</v>
      </c>
      <c r="HC992" s="1">
        <f t="shared" si="418"/>
        <v>3.6198022751153314E-7</v>
      </c>
      <c r="HD992" s="1">
        <f t="shared" si="419"/>
        <v>1.7956131773368459E-3</v>
      </c>
      <c r="HE992" s="1">
        <f t="shared" si="420"/>
        <v>3.6198022751153314E-7</v>
      </c>
      <c r="HF992" s="1" t="str">
        <f t="shared" si="421"/>
        <v/>
      </c>
      <c r="HG992" s="1" t="str">
        <f t="shared" si="422"/>
        <v/>
      </c>
      <c r="HK992" s="1">
        <f t="shared" si="423"/>
        <v>1.6262908804706487E-60</v>
      </c>
      <c r="HL992" s="1" t="str">
        <f t="shared" si="424"/>
        <v/>
      </c>
      <c r="HM992" s="1" t="str">
        <f t="shared" si="425"/>
        <v/>
      </c>
      <c r="HR992" s="1">
        <v>272</v>
      </c>
      <c r="HS992" s="1">
        <f t="shared" si="426"/>
        <v>-104.28518404976175</v>
      </c>
      <c r="HT992" s="1">
        <f t="shared" si="427"/>
        <v>1.605187654575413E-4</v>
      </c>
      <c r="HU992" s="1">
        <f t="shared" si="428"/>
        <v>1.7956131773368459E-3</v>
      </c>
      <c r="HV992" s="118">
        <f t="shared" si="429"/>
        <v>1.605187654575413E-4</v>
      </c>
      <c r="HW992" s="118" t="str">
        <f t="shared" si="430"/>
        <v/>
      </c>
      <c r="HX992" s="118" t="str">
        <f t="shared" si="431"/>
        <v/>
      </c>
      <c r="HY992" s="118">
        <f t="shared" si="432"/>
        <v>5.2026547494198166E-17</v>
      </c>
      <c r="HZ992" s="118" t="str">
        <f t="shared" si="433"/>
        <v/>
      </c>
      <c r="IA992" s="118" t="str">
        <f t="shared" si="434"/>
        <v/>
      </c>
      <c r="IB992" s="118"/>
      <c r="IC992" s="118"/>
      <c r="ID992" s="118"/>
      <c r="IE992" s="118">
        <v>272</v>
      </c>
      <c r="IF992" s="118">
        <f t="shared" si="461"/>
        <v>-177.38326320761522</v>
      </c>
      <c r="IG992" s="118">
        <f t="shared" si="435"/>
        <v>9.4370397164176092E-5</v>
      </c>
      <c r="IH992" s="118">
        <f t="shared" si="436"/>
        <v>1.7956131773368459E-3</v>
      </c>
      <c r="II992" s="118">
        <f t="shared" si="437"/>
        <v>9.4370397164176092E-5</v>
      </c>
      <c r="IJ992" s="118" t="str">
        <f t="shared" si="438"/>
        <v/>
      </c>
      <c r="IK992" s="118" t="str">
        <f t="shared" si="439"/>
        <v/>
      </c>
      <c r="IL992" s="118">
        <f t="shared" si="440"/>
        <v>3.8007936346130541E-102</v>
      </c>
      <c r="IM992" s="118" t="str">
        <f t="shared" si="441"/>
        <v/>
      </c>
      <c r="IN992" s="118" t="str">
        <f t="shared" si="442"/>
        <v/>
      </c>
      <c r="IO992" s="118"/>
      <c r="IP992" s="118"/>
      <c r="IQ992" s="118"/>
      <c r="IR992" s="118">
        <v>272</v>
      </c>
      <c r="IS992" s="118">
        <f t="shared" si="443"/>
        <v>-4597.2355971694597</v>
      </c>
      <c r="IT992" s="118">
        <f t="shared" si="444"/>
        <v>3.6412597626031939E-6</v>
      </c>
      <c r="IU992" s="118">
        <f t="shared" si="445"/>
        <v>1.7956131773368459E-3</v>
      </c>
      <c r="IV992" s="118">
        <f t="shared" si="446"/>
        <v>3.6412597626031939E-6</v>
      </c>
      <c r="IW992" s="118" t="str">
        <f t="shared" si="447"/>
        <v/>
      </c>
      <c r="IX992" s="118" t="str">
        <f t="shared" si="448"/>
        <v/>
      </c>
      <c r="IY992" s="118">
        <f t="shared" si="449"/>
        <v>2.0952340269175433E-25</v>
      </c>
      <c r="IZ992" s="118" t="str">
        <f t="shared" si="450"/>
        <v/>
      </c>
      <c r="JA992" s="118" t="str">
        <f t="shared" si="451"/>
        <v/>
      </c>
      <c r="JB992" s="118"/>
      <c r="JC992" s="118">
        <v>272</v>
      </c>
      <c r="JD992" s="118">
        <f t="shared" si="452"/>
        <v>-3543.2499364092728</v>
      </c>
      <c r="JE992" s="118">
        <f t="shared" si="453"/>
        <v>4.7243997176626675E-6</v>
      </c>
      <c r="JF992" s="118">
        <f t="shared" si="454"/>
        <v>1.7956131773368459E-3</v>
      </c>
      <c r="JG992" s="118">
        <f t="shared" si="455"/>
        <v>4.7243997176626675E-6</v>
      </c>
      <c r="JH992" s="118" t="str">
        <f t="shared" si="456"/>
        <v/>
      </c>
      <c r="JI992" s="118" t="str">
        <f t="shared" si="457"/>
        <v/>
      </c>
      <c r="JJ992" s="118">
        <f t="shared" si="458"/>
        <v>2.0952340269175433E-25</v>
      </c>
      <c r="JK992" s="118" t="str">
        <f t="shared" si="459"/>
        <v/>
      </c>
      <c r="JL992" s="118" t="str">
        <f t="shared" si="460"/>
        <v/>
      </c>
      <c r="JM992" s="118"/>
      <c r="JN992" s="118"/>
      <c r="JO992" s="118"/>
      <c r="JP992" s="118">
        <f t="shared" si="414"/>
        <v>1.7727999999999928</v>
      </c>
      <c r="JQ992" s="138">
        <f t="shared" si="415"/>
        <v>0.97133950469901809</v>
      </c>
      <c r="JR992" s="118">
        <f t="shared" si="416"/>
        <v>2.9441010190045525E-4</v>
      </c>
      <c r="JS992" s="118" t="str">
        <f t="shared" si="412"/>
        <v/>
      </c>
      <c r="JT992" s="119" t="str">
        <f t="shared" si="413"/>
        <v/>
      </c>
    </row>
    <row r="993" spans="209:280" ht="20.100000000000001" customHeight="1" x14ac:dyDescent="0.25">
      <c r="HA993" s="1">
        <v>273</v>
      </c>
      <c r="HB993" s="1">
        <f t="shared" si="417"/>
        <v>-46181.34802793058</v>
      </c>
      <c r="HC993" s="1">
        <f t="shared" si="418"/>
        <v>3.6621829506184544E-7</v>
      </c>
      <c r="HD993" s="1">
        <f t="shared" si="419"/>
        <v>1.8187416880297129E-3</v>
      </c>
      <c r="HE993" s="1">
        <f t="shared" si="420"/>
        <v>3.6621829506184544E-7</v>
      </c>
      <c r="HF993" s="1" t="str">
        <f t="shared" si="421"/>
        <v/>
      </c>
      <c r="HG993" s="1" t="str">
        <f t="shared" si="422"/>
        <v/>
      </c>
      <c r="HK993" s="1">
        <f t="shared" si="423"/>
        <v>1.7333617322536162E-60</v>
      </c>
      <c r="HL993" s="1" t="str">
        <f t="shared" si="424"/>
        <v/>
      </c>
      <c r="HM993" s="1" t="str">
        <f t="shared" si="425"/>
        <v/>
      </c>
      <c r="HR993" s="1">
        <v>273</v>
      </c>
      <c r="HS993" s="1">
        <f t="shared" si="426"/>
        <v>-104.14193517057252</v>
      </c>
      <c r="HT993" s="1">
        <f t="shared" si="427"/>
        <v>1.6239812051452467E-4</v>
      </c>
      <c r="HU993" s="1">
        <f t="shared" si="428"/>
        <v>1.8187416880297129E-3</v>
      </c>
      <c r="HV993" s="118">
        <f t="shared" si="429"/>
        <v>1.6239812051452467E-4</v>
      </c>
      <c r="HW993" s="118" t="str">
        <f t="shared" si="430"/>
        <v/>
      </c>
      <c r="HX993" s="118" t="str">
        <f t="shared" si="431"/>
        <v/>
      </c>
      <c r="HY993" s="118">
        <f t="shared" si="432"/>
        <v>5.3744485385643127E-17</v>
      </c>
      <c r="HZ993" s="118" t="str">
        <f t="shared" si="433"/>
        <v/>
      </c>
      <c r="IA993" s="118" t="str">
        <f t="shared" si="434"/>
        <v/>
      </c>
      <c r="IB993" s="118"/>
      <c r="IC993" s="118"/>
      <c r="ID993" s="118"/>
      <c r="IE993" s="118">
        <v>273</v>
      </c>
      <c r="IF993" s="118">
        <f t="shared" si="461"/>
        <v>-177.13960487903333</v>
      </c>
      <c r="IG993" s="118">
        <f t="shared" si="435"/>
        <v>9.5475286568442902E-5</v>
      </c>
      <c r="IH993" s="118">
        <f t="shared" si="436"/>
        <v>1.8187416880297129E-3</v>
      </c>
      <c r="II993" s="118">
        <f t="shared" si="437"/>
        <v>9.5475286568442902E-5</v>
      </c>
      <c r="IJ993" s="118" t="str">
        <f t="shared" si="438"/>
        <v/>
      </c>
      <c r="IK993" s="118" t="str">
        <f t="shared" si="439"/>
        <v/>
      </c>
      <c r="IL993" s="118">
        <f t="shared" si="440"/>
        <v>4.1400677001027434E-102</v>
      </c>
      <c r="IM993" s="118" t="str">
        <f t="shared" si="441"/>
        <v/>
      </c>
      <c r="IN993" s="118" t="str">
        <f t="shared" si="442"/>
        <v/>
      </c>
      <c r="IO993" s="118"/>
      <c r="IP993" s="118"/>
      <c r="IQ993" s="118"/>
      <c r="IR993" s="118">
        <v>273</v>
      </c>
      <c r="IS993" s="118">
        <f t="shared" si="443"/>
        <v>-4590.9207131074136</v>
      </c>
      <c r="IT993" s="118">
        <f t="shared" si="444"/>
        <v>3.6838916625504186E-6</v>
      </c>
      <c r="IU993" s="118">
        <f t="shared" si="445"/>
        <v>1.8187416880297072E-3</v>
      </c>
      <c r="IV993" s="118">
        <f t="shared" si="446"/>
        <v>3.6838916625504186E-6</v>
      </c>
      <c r="IW993" s="118" t="str">
        <f t="shared" si="447"/>
        <v/>
      </c>
      <c r="IX993" s="118" t="str">
        <f t="shared" si="448"/>
        <v/>
      </c>
      <c r="IY993" s="118">
        <f t="shared" si="449"/>
        <v>2.1794435655221071E-25</v>
      </c>
      <c r="IZ993" s="118" t="str">
        <f t="shared" si="450"/>
        <v/>
      </c>
      <c r="JA993" s="118" t="str">
        <f t="shared" si="451"/>
        <v/>
      </c>
      <c r="JB993" s="118"/>
      <c r="JC993" s="118">
        <v>273</v>
      </c>
      <c r="JD993" s="118">
        <f t="shared" si="452"/>
        <v>-3538.3828348482712</v>
      </c>
      <c r="JE993" s="118">
        <f t="shared" si="453"/>
        <v>4.779713029319981E-6</v>
      </c>
      <c r="JF993" s="118">
        <f t="shared" si="454"/>
        <v>1.8187416880297129E-3</v>
      </c>
      <c r="JG993" s="118">
        <f t="shared" si="455"/>
        <v>4.779713029319981E-6</v>
      </c>
      <c r="JH993" s="118" t="str">
        <f t="shared" si="456"/>
        <v/>
      </c>
      <c r="JI993" s="118" t="str">
        <f t="shared" si="457"/>
        <v/>
      </c>
      <c r="JJ993" s="118">
        <f t="shared" si="458"/>
        <v>2.1794435655221071E-25</v>
      </c>
      <c r="JK993" s="118" t="str">
        <f t="shared" si="459"/>
        <v/>
      </c>
      <c r="JL993" s="118" t="str">
        <f t="shared" si="460"/>
        <v/>
      </c>
      <c r="JM993" s="118"/>
      <c r="JN993" s="118"/>
      <c r="JO993" s="118"/>
      <c r="JP993" s="118">
        <f t="shared" si="414"/>
        <v>1.7791999999999928</v>
      </c>
      <c r="JQ993" s="138">
        <f t="shared" si="415"/>
        <v>0.97104509459711763</v>
      </c>
      <c r="JR993" s="118">
        <f t="shared" si="416"/>
        <v>2.9612051280469842E-4</v>
      </c>
      <c r="JS993" s="118" t="str">
        <f t="shared" si="412"/>
        <v/>
      </c>
      <c r="JT993" s="119" t="str">
        <f t="shared" si="413"/>
        <v/>
      </c>
    </row>
    <row r="994" spans="209:280" ht="20.100000000000001" customHeight="1" x14ac:dyDescent="0.25">
      <c r="HA994" s="1">
        <v>274</v>
      </c>
      <c r="HB994" s="1">
        <f t="shared" si="417"/>
        <v>-46117.824853201651</v>
      </c>
      <c r="HC994" s="1">
        <f t="shared" si="418"/>
        <v>3.7050005389441938E-7</v>
      </c>
      <c r="HD994" s="1">
        <f t="shared" si="419"/>
        <v>1.8421407999638815E-3</v>
      </c>
      <c r="HE994" s="1">
        <f t="shared" si="420"/>
        <v>3.7050005389441938E-7</v>
      </c>
      <c r="HF994" s="1" t="str">
        <f t="shared" si="421"/>
        <v/>
      </c>
      <c r="HG994" s="1" t="str">
        <f t="shared" si="422"/>
        <v/>
      </c>
      <c r="HK994" s="1">
        <f t="shared" si="423"/>
        <v>1.8474522968918234E-60</v>
      </c>
      <c r="HL994" s="1" t="str">
        <f t="shared" si="424"/>
        <v/>
      </c>
      <c r="HM994" s="1" t="str">
        <f t="shared" si="425"/>
        <v/>
      </c>
      <c r="HR994" s="1">
        <v>274</v>
      </c>
      <c r="HS994" s="1">
        <f t="shared" si="426"/>
        <v>-103.99868629138328</v>
      </c>
      <c r="HT994" s="1">
        <f t="shared" si="427"/>
        <v>1.642968503056976E-4</v>
      </c>
      <c r="HU994" s="1">
        <f t="shared" si="428"/>
        <v>1.8421407999638815E-3</v>
      </c>
      <c r="HV994" s="118">
        <f t="shared" si="429"/>
        <v>1.642968503056976E-4</v>
      </c>
      <c r="HW994" s="118" t="str">
        <f t="shared" si="430"/>
        <v/>
      </c>
      <c r="HX994" s="118" t="str">
        <f t="shared" si="431"/>
        <v/>
      </c>
      <c r="HY994" s="118">
        <f t="shared" si="432"/>
        <v>5.5518261990076187E-17</v>
      </c>
      <c r="HZ994" s="118" t="str">
        <f t="shared" si="433"/>
        <v/>
      </c>
      <c r="IA994" s="118" t="str">
        <f t="shared" si="434"/>
        <v/>
      </c>
      <c r="IB994" s="118"/>
      <c r="IC994" s="118"/>
      <c r="ID994" s="118"/>
      <c r="IE994" s="118">
        <v>274</v>
      </c>
      <c r="IF994" s="118">
        <f t="shared" si="461"/>
        <v>-176.89594655045144</v>
      </c>
      <c r="IG994" s="118">
        <f t="shared" si="435"/>
        <v>9.6591566549725439E-5</v>
      </c>
      <c r="IH994" s="118">
        <f t="shared" si="436"/>
        <v>1.8421407999638815E-3</v>
      </c>
      <c r="II994" s="118">
        <f t="shared" si="437"/>
        <v>9.6591566549725439E-5</v>
      </c>
      <c r="IJ994" s="118" t="str">
        <f t="shared" si="438"/>
        <v/>
      </c>
      <c r="IK994" s="118" t="str">
        <f t="shared" si="439"/>
        <v/>
      </c>
      <c r="IL994" s="118">
        <f t="shared" si="440"/>
        <v>4.5095545743311989E-102</v>
      </c>
      <c r="IM994" s="118" t="str">
        <f t="shared" si="441"/>
        <v/>
      </c>
      <c r="IN994" s="118" t="str">
        <f t="shared" si="442"/>
        <v/>
      </c>
      <c r="IO994" s="118"/>
      <c r="IP994" s="118"/>
      <c r="IQ994" s="118"/>
      <c r="IR994" s="118">
        <v>274</v>
      </c>
      <c r="IS994" s="118">
        <f t="shared" si="443"/>
        <v>-4584.6058290453675</v>
      </c>
      <c r="IT994" s="118">
        <f t="shared" si="444"/>
        <v>3.726963065254944E-6</v>
      </c>
      <c r="IU994" s="118">
        <f t="shared" si="445"/>
        <v>1.8421407999638815E-3</v>
      </c>
      <c r="IV994" s="118">
        <f t="shared" si="446"/>
        <v>3.726963065254944E-6</v>
      </c>
      <c r="IW994" s="118" t="str">
        <f t="shared" si="447"/>
        <v/>
      </c>
      <c r="IX994" s="118" t="str">
        <f t="shared" si="448"/>
        <v/>
      </c>
      <c r="IY994" s="118">
        <f t="shared" si="449"/>
        <v>2.2670012968926667E-25</v>
      </c>
      <c r="IZ994" s="118" t="str">
        <f t="shared" si="450"/>
        <v/>
      </c>
      <c r="JA994" s="118" t="str">
        <f t="shared" si="451"/>
        <v/>
      </c>
      <c r="JB994" s="118"/>
      <c r="JC994" s="118">
        <v>274</v>
      </c>
      <c r="JD994" s="118">
        <f t="shared" si="452"/>
        <v>-3533.5157332872695</v>
      </c>
      <c r="JE994" s="118">
        <f t="shared" si="453"/>
        <v>4.8355965795314847E-6</v>
      </c>
      <c r="JF994" s="118">
        <f t="shared" si="454"/>
        <v>1.8421407999638815E-3</v>
      </c>
      <c r="JG994" s="118">
        <f t="shared" si="455"/>
        <v>4.8355965795314847E-6</v>
      </c>
      <c r="JH994" s="118" t="str">
        <f t="shared" si="456"/>
        <v/>
      </c>
      <c r="JI994" s="118" t="str">
        <f t="shared" si="457"/>
        <v/>
      </c>
      <c r="JJ994" s="118">
        <f t="shared" si="458"/>
        <v>2.2670012968926667E-25</v>
      </c>
      <c r="JK994" s="118" t="str">
        <f t="shared" si="459"/>
        <v/>
      </c>
      <c r="JL994" s="118" t="str">
        <f t="shared" si="460"/>
        <v/>
      </c>
      <c r="JM994" s="118"/>
      <c r="JN994" s="118"/>
      <c r="JO994" s="118"/>
      <c r="JP994" s="118">
        <f t="shared" si="414"/>
        <v>1.7855999999999927</v>
      </c>
      <c r="JQ994" s="138">
        <f t="shared" si="415"/>
        <v>0.97074897408431293</v>
      </c>
      <c r="JR994" s="118">
        <f t="shared" si="416"/>
        <v>2.97831260609005E-4</v>
      </c>
      <c r="JS994" s="118" t="str">
        <f t="shared" si="412"/>
        <v/>
      </c>
      <c r="JT994" s="119" t="str">
        <f t="shared" si="413"/>
        <v/>
      </c>
    </row>
    <row r="995" spans="209:280" ht="20.100000000000001" customHeight="1" x14ac:dyDescent="0.25">
      <c r="HA995" s="1">
        <v>275</v>
      </c>
      <c r="HB995" s="1">
        <f t="shared" si="417"/>
        <v>-46054.301678472722</v>
      </c>
      <c r="HC995" s="1">
        <f t="shared" si="418"/>
        <v>3.7482587702375165E-7</v>
      </c>
      <c r="HD995" s="1">
        <f t="shared" si="419"/>
        <v>1.8658133003840378E-3</v>
      </c>
      <c r="HE995" s="1">
        <f t="shared" si="420"/>
        <v>3.7482587702375165E-7</v>
      </c>
      <c r="HF995" s="1" t="str">
        <f t="shared" si="421"/>
        <v/>
      </c>
      <c r="HG995" s="1" t="str">
        <f t="shared" si="422"/>
        <v/>
      </c>
      <c r="HK995" s="1">
        <f t="shared" si="423"/>
        <v>1.9690208436818294E-60</v>
      </c>
      <c r="HL995" s="1" t="str">
        <f t="shared" si="424"/>
        <v/>
      </c>
      <c r="HM995" s="1" t="str">
        <f t="shared" si="425"/>
        <v/>
      </c>
      <c r="HR995" s="1">
        <v>275</v>
      </c>
      <c r="HS995" s="1">
        <f t="shared" si="426"/>
        <v>-103.85543741219405</v>
      </c>
      <c r="HT995" s="1">
        <f t="shared" si="427"/>
        <v>1.6621512024293049E-4</v>
      </c>
      <c r="HU995" s="1">
        <f t="shared" si="428"/>
        <v>1.8658133003840378E-3</v>
      </c>
      <c r="HV995" s="118">
        <f t="shared" si="429"/>
        <v>1.6621512024293049E-4</v>
      </c>
      <c r="HW995" s="118" t="str">
        <f t="shared" si="430"/>
        <v/>
      </c>
      <c r="HX995" s="118" t="str">
        <f t="shared" si="431"/>
        <v/>
      </c>
      <c r="HY995" s="118">
        <f t="shared" si="432"/>
        <v>5.734966250468376E-17</v>
      </c>
      <c r="HZ995" s="118" t="str">
        <f t="shared" si="433"/>
        <v/>
      </c>
      <c r="IA995" s="118" t="str">
        <f t="shared" si="434"/>
        <v/>
      </c>
      <c r="IB995" s="118"/>
      <c r="IC995" s="118"/>
      <c r="ID995" s="118"/>
      <c r="IE995" s="118">
        <v>275</v>
      </c>
      <c r="IF995" s="118">
        <f t="shared" si="461"/>
        <v>-176.65228822186955</v>
      </c>
      <c r="IG995" s="118">
        <f t="shared" si="435"/>
        <v>9.7719334355120445E-5</v>
      </c>
      <c r="IH995" s="118">
        <f t="shared" si="436"/>
        <v>1.8658133003840378E-3</v>
      </c>
      <c r="II995" s="118">
        <f t="shared" si="437"/>
        <v>9.7719334355120445E-5</v>
      </c>
      <c r="IJ995" s="118" t="str">
        <f t="shared" si="438"/>
        <v/>
      </c>
      <c r="IK995" s="118" t="str">
        <f t="shared" si="439"/>
        <v/>
      </c>
      <c r="IL995" s="118">
        <f t="shared" si="440"/>
        <v>4.9119382959972488E-102</v>
      </c>
      <c r="IM995" s="118" t="str">
        <f t="shared" si="441"/>
        <v/>
      </c>
      <c r="IN995" s="118" t="str">
        <f t="shared" si="442"/>
        <v/>
      </c>
      <c r="IO995" s="118"/>
      <c r="IP995" s="118"/>
      <c r="IQ995" s="118"/>
      <c r="IR995" s="118">
        <v>275</v>
      </c>
      <c r="IS995" s="118">
        <f t="shared" si="443"/>
        <v>-4578.2909449833214</v>
      </c>
      <c r="IT995" s="118">
        <f t="shared" si="444"/>
        <v>3.7704777229732968E-6</v>
      </c>
      <c r="IU995" s="118">
        <f t="shared" si="445"/>
        <v>1.8658133003840378E-3</v>
      </c>
      <c r="IV995" s="118">
        <f t="shared" si="446"/>
        <v>3.7704777229732968E-6</v>
      </c>
      <c r="IW995" s="118" t="str">
        <f t="shared" si="447"/>
        <v/>
      </c>
      <c r="IX995" s="118" t="str">
        <f t="shared" si="448"/>
        <v/>
      </c>
      <c r="IY995" s="118">
        <f t="shared" si="449"/>
        <v>2.358038874395696E-25</v>
      </c>
      <c r="IZ995" s="118" t="str">
        <f t="shared" si="450"/>
        <v/>
      </c>
      <c r="JA995" s="118" t="str">
        <f t="shared" si="451"/>
        <v/>
      </c>
      <c r="JB995" s="118"/>
      <c r="JC995" s="118">
        <v>275</v>
      </c>
      <c r="JD995" s="118">
        <f t="shared" si="452"/>
        <v>-3528.6486317262679</v>
      </c>
      <c r="JE995" s="118">
        <f t="shared" si="453"/>
        <v>4.8920552367111045E-6</v>
      </c>
      <c r="JF995" s="118">
        <f t="shared" si="454"/>
        <v>1.8658133003840341E-3</v>
      </c>
      <c r="JG995" s="118">
        <f t="shared" si="455"/>
        <v>4.8920552367111045E-6</v>
      </c>
      <c r="JH995" s="118" t="str">
        <f t="shared" si="456"/>
        <v/>
      </c>
      <c r="JI995" s="118" t="str">
        <f t="shared" si="457"/>
        <v/>
      </c>
      <c r="JJ995" s="118">
        <f t="shared" si="458"/>
        <v>2.358038874395696E-25</v>
      </c>
      <c r="JK995" s="118" t="str">
        <f t="shared" si="459"/>
        <v/>
      </c>
      <c r="JL995" s="118" t="str">
        <f t="shared" si="460"/>
        <v/>
      </c>
      <c r="JM995" s="118"/>
      <c r="JN995" s="118"/>
      <c r="JO995" s="118"/>
      <c r="JP995" s="118">
        <f t="shared" si="414"/>
        <v>1.7919999999999927</v>
      </c>
      <c r="JQ995" s="138">
        <f t="shared" si="415"/>
        <v>0.97045114282370393</v>
      </c>
      <c r="JR995" s="118">
        <f t="shared" si="416"/>
        <v>2.9954230562423412E-4</v>
      </c>
      <c r="JS995" s="118" t="str">
        <f t="shared" si="412"/>
        <v/>
      </c>
      <c r="JT995" s="119" t="str">
        <f t="shared" si="413"/>
        <v/>
      </c>
    </row>
    <row r="996" spans="209:280" ht="20.100000000000001" customHeight="1" x14ac:dyDescent="0.25">
      <c r="HA996" s="1">
        <v>276</v>
      </c>
      <c r="HB996" s="1">
        <f t="shared" si="417"/>
        <v>-45990.778503743801</v>
      </c>
      <c r="HC996" s="1">
        <f t="shared" si="418"/>
        <v>3.7919613969512159E-7</v>
      </c>
      <c r="HD996" s="1">
        <f t="shared" si="419"/>
        <v>1.8897620003007739E-3</v>
      </c>
      <c r="HE996" s="1">
        <f t="shared" si="420"/>
        <v>3.7919613969512159E-7</v>
      </c>
      <c r="HF996" s="1" t="str">
        <f t="shared" si="421"/>
        <v/>
      </c>
      <c r="HG996" s="1" t="str">
        <f t="shared" si="422"/>
        <v/>
      </c>
      <c r="HK996" s="1">
        <f t="shared" si="423"/>
        <v>2.0985554307318831E-60</v>
      </c>
      <c r="HL996" s="1" t="str">
        <f t="shared" si="424"/>
        <v/>
      </c>
      <c r="HM996" s="1" t="str">
        <f t="shared" si="425"/>
        <v/>
      </c>
      <c r="HR996" s="1">
        <v>276</v>
      </c>
      <c r="HS996" s="1">
        <f t="shared" si="426"/>
        <v>-103.71218853300482</v>
      </c>
      <c r="HT996" s="1">
        <f t="shared" si="427"/>
        <v>1.6815309672732611E-4</v>
      </c>
      <c r="HU996" s="1">
        <f t="shared" si="428"/>
        <v>1.8897620003007739E-3</v>
      </c>
      <c r="HV996" s="118">
        <f t="shared" si="429"/>
        <v>1.6815309672732611E-4</v>
      </c>
      <c r="HW996" s="118" t="str">
        <f t="shared" si="430"/>
        <v/>
      </c>
      <c r="HX996" s="118" t="str">
        <f t="shared" si="431"/>
        <v/>
      </c>
      <c r="HY996" s="118">
        <f t="shared" si="432"/>
        <v>5.9240528218795222E-17</v>
      </c>
      <c r="HZ996" s="118" t="str">
        <f t="shared" si="433"/>
        <v/>
      </c>
      <c r="IA996" s="118" t="str">
        <f t="shared" si="434"/>
        <v/>
      </c>
      <c r="IB996" s="118"/>
      <c r="IC996" s="118"/>
      <c r="ID996" s="118"/>
      <c r="IE996" s="118">
        <v>276</v>
      </c>
      <c r="IF996" s="118">
        <f t="shared" si="461"/>
        <v>-176.40862989328767</v>
      </c>
      <c r="IG996" s="118">
        <f t="shared" si="435"/>
        <v>9.8858687813303039E-5</v>
      </c>
      <c r="IH996" s="118">
        <f t="shared" si="436"/>
        <v>1.8897620003007739E-3</v>
      </c>
      <c r="II996" s="118">
        <f t="shared" si="437"/>
        <v>9.8858687813303039E-5</v>
      </c>
      <c r="IJ996" s="118" t="str">
        <f t="shared" si="438"/>
        <v/>
      </c>
      <c r="IK996" s="118" t="str">
        <f t="shared" si="439"/>
        <v/>
      </c>
      <c r="IL996" s="118">
        <f t="shared" si="440"/>
        <v>5.3501407721951322E-102</v>
      </c>
      <c r="IM996" s="118" t="str">
        <f t="shared" si="441"/>
        <v/>
      </c>
      <c r="IN996" s="118" t="str">
        <f t="shared" si="442"/>
        <v/>
      </c>
      <c r="IO996" s="118"/>
      <c r="IP996" s="118"/>
      <c r="IQ996" s="118"/>
      <c r="IR996" s="118">
        <v>276</v>
      </c>
      <c r="IS996" s="118">
        <f t="shared" si="443"/>
        <v>-4571.9760609212753</v>
      </c>
      <c r="IT996" s="118">
        <f t="shared" si="444"/>
        <v>3.8144394104020949E-6</v>
      </c>
      <c r="IU996" s="118">
        <f t="shared" si="445"/>
        <v>1.8897620003007739E-3</v>
      </c>
      <c r="IV996" s="118">
        <f t="shared" si="446"/>
        <v>3.8144394104020949E-6</v>
      </c>
      <c r="IW996" s="118" t="str">
        <f t="shared" si="447"/>
        <v/>
      </c>
      <c r="IX996" s="118" t="str">
        <f t="shared" si="448"/>
        <v/>
      </c>
      <c r="IY996" s="118">
        <f t="shared" si="449"/>
        <v>2.4526930690057539E-25</v>
      </c>
      <c r="IZ996" s="118" t="str">
        <f t="shared" si="450"/>
        <v/>
      </c>
      <c r="JA996" s="118" t="str">
        <f t="shared" si="451"/>
        <v/>
      </c>
      <c r="JB996" s="118"/>
      <c r="JC996" s="118">
        <v>276</v>
      </c>
      <c r="JD996" s="118">
        <f t="shared" si="452"/>
        <v>-3523.7815301652663</v>
      </c>
      <c r="JE996" s="118">
        <f t="shared" si="453"/>
        <v>4.949093898387938E-6</v>
      </c>
      <c r="JF996" s="118">
        <f t="shared" si="454"/>
        <v>1.8897620003007739E-3</v>
      </c>
      <c r="JG996" s="118">
        <f t="shared" si="455"/>
        <v>4.949093898387938E-6</v>
      </c>
      <c r="JH996" s="118" t="str">
        <f t="shared" si="456"/>
        <v/>
      </c>
      <c r="JI996" s="118" t="str">
        <f t="shared" si="457"/>
        <v/>
      </c>
      <c r="JJ996" s="118">
        <f t="shared" si="458"/>
        <v>2.4526930690057539E-25</v>
      </c>
      <c r="JK996" s="118" t="str">
        <f t="shared" si="459"/>
        <v/>
      </c>
      <c r="JL996" s="118" t="str">
        <f t="shared" si="460"/>
        <v/>
      </c>
      <c r="JM996" s="118"/>
      <c r="JN996" s="118"/>
      <c r="JO996" s="118"/>
      <c r="JP996" s="118">
        <f t="shared" si="414"/>
        <v>1.7983999999999927</v>
      </c>
      <c r="JQ996" s="138">
        <f t="shared" si="415"/>
        <v>0.97015160051807969</v>
      </c>
      <c r="JR996" s="118">
        <f t="shared" si="416"/>
        <v>3.0125360834820647E-4</v>
      </c>
      <c r="JS996" s="118" t="str">
        <f t="shared" si="412"/>
        <v/>
      </c>
      <c r="JT996" s="119" t="str">
        <f t="shared" si="413"/>
        <v/>
      </c>
    </row>
    <row r="997" spans="209:280" ht="20.100000000000001" customHeight="1" x14ac:dyDescent="0.25">
      <c r="HA997" s="1">
        <v>277</v>
      </c>
      <c r="HB997" s="1">
        <f t="shared" si="417"/>
        <v>-45927.255329014864</v>
      </c>
      <c r="HC997" s="1">
        <f t="shared" si="418"/>
        <v>3.8361121938648388E-7</v>
      </c>
      <c r="HD997" s="1">
        <f t="shared" si="419"/>
        <v>1.9139897346323652E-3</v>
      </c>
      <c r="HE997" s="1">
        <f t="shared" si="420"/>
        <v>3.8361121938648388E-7</v>
      </c>
      <c r="HF997" s="1" t="str">
        <f t="shared" si="421"/>
        <v/>
      </c>
      <c r="HG997" s="1" t="str">
        <f t="shared" si="422"/>
        <v/>
      </c>
      <c r="HK997" s="1">
        <f t="shared" si="423"/>
        <v>2.2365758329023433E-60</v>
      </c>
      <c r="HL997" s="1" t="str">
        <f t="shared" si="424"/>
        <v/>
      </c>
      <c r="HM997" s="1" t="str">
        <f t="shared" si="425"/>
        <v/>
      </c>
      <c r="HR997" s="1">
        <v>277</v>
      </c>
      <c r="HS997" s="1">
        <f t="shared" si="426"/>
        <v>-103.56893965381559</v>
      </c>
      <c r="HT997" s="1">
        <f t="shared" si="427"/>
        <v>1.701109471500581E-4</v>
      </c>
      <c r="HU997" s="1">
        <f t="shared" si="428"/>
        <v>1.9139897346323652E-3</v>
      </c>
      <c r="HV997" s="118">
        <f t="shared" si="429"/>
        <v>1.701109471500581E-4</v>
      </c>
      <c r="HW997" s="118" t="str">
        <f t="shared" si="430"/>
        <v/>
      </c>
      <c r="HX997" s="118" t="str">
        <f t="shared" si="431"/>
        <v/>
      </c>
      <c r="HY997" s="118">
        <f t="shared" si="432"/>
        <v>6.1192758244418539E-17</v>
      </c>
      <c r="HZ997" s="118" t="str">
        <f t="shared" si="433"/>
        <v/>
      </c>
      <c r="IA997" s="118" t="str">
        <f t="shared" si="434"/>
        <v/>
      </c>
      <c r="IB997" s="118"/>
      <c r="IC997" s="118"/>
      <c r="ID997" s="118"/>
      <c r="IE997" s="118">
        <v>277</v>
      </c>
      <c r="IF997" s="118">
        <f t="shared" si="461"/>
        <v>-176.16497156470575</v>
      </c>
      <c r="IG997" s="118">
        <f t="shared" si="435"/>
        <v>1.0000972533501987E-4</v>
      </c>
      <c r="IH997" s="118">
        <f t="shared" si="436"/>
        <v>1.9139897346323702E-3</v>
      </c>
      <c r="II997" s="118">
        <f t="shared" si="437"/>
        <v>1.0000972533501987E-4</v>
      </c>
      <c r="IJ997" s="118" t="str">
        <f t="shared" si="438"/>
        <v/>
      </c>
      <c r="IK997" s="118" t="str">
        <f t="shared" si="439"/>
        <v/>
      </c>
      <c r="IL997" s="118">
        <f t="shared" si="440"/>
        <v>5.8273428078668154E-102</v>
      </c>
      <c r="IM997" s="118" t="str">
        <f t="shared" si="441"/>
        <v/>
      </c>
      <c r="IN997" s="118" t="str">
        <f t="shared" si="442"/>
        <v/>
      </c>
      <c r="IO997" s="118"/>
      <c r="IP997" s="118"/>
      <c r="IQ997" s="118"/>
      <c r="IR997" s="118">
        <v>277</v>
      </c>
      <c r="IS997" s="118">
        <f t="shared" si="443"/>
        <v>-4565.6611768592293</v>
      </c>
      <c r="IT997" s="118">
        <f t="shared" si="444"/>
        <v>3.8588519246970379E-6</v>
      </c>
      <c r="IU997" s="118">
        <f t="shared" si="445"/>
        <v>1.9139897346323652E-3</v>
      </c>
      <c r="IV997" s="118">
        <f t="shared" si="446"/>
        <v>3.8588519246970379E-6</v>
      </c>
      <c r="IW997" s="118" t="str">
        <f t="shared" si="447"/>
        <v/>
      </c>
      <c r="IX997" s="118" t="str">
        <f t="shared" si="448"/>
        <v/>
      </c>
      <c r="IY997" s="118">
        <f t="shared" si="449"/>
        <v>2.5511059658877968E-25</v>
      </c>
      <c r="IZ997" s="118" t="str">
        <f t="shared" si="450"/>
        <v/>
      </c>
      <c r="JA997" s="118" t="str">
        <f t="shared" si="451"/>
        <v/>
      </c>
      <c r="JB997" s="118"/>
      <c r="JC997" s="118">
        <v>277</v>
      </c>
      <c r="JD997" s="118">
        <f t="shared" si="452"/>
        <v>-3518.9144286042642</v>
      </c>
      <c r="JE997" s="118">
        <f t="shared" si="453"/>
        <v>5.006717491230907E-6</v>
      </c>
      <c r="JF997" s="118">
        <f t="shared" si="454"/>
        <v>1.9139897346323652E-3</v>
      </c>
      <c r="JG997" s="118">
        <f t="shared" si="455"/>
        <v>5.006717491230907E-6</v>
      </c>
      <c r="JH997" s="118" t="str">
        <f t="shared" si="456"/>
        <v/>
      </c>
      <c r="JI997" s="118" t="str">
        <f t="shared" si="457"/>
        <v/>
      </c>
      <c r="JJ997" s="118">
        <f t="shared" si="458"/>
        <v>2.5511059658877968E-25</v>
      </c>
      <c r="JK997" s="118" t="str">
        <f t="shared" si="459"/>
        <v/>
      </c>
      <c r="JL997" s="118" t="str">
        <f t="shared" si="460"/>
        <v/>
      </c>
      <c r="JM997" s="118"/>
      <c r="JN997" s="118"/>
      <c r="JO997" s="118"/>
      <c r="JP997" s="118">
        <f t="shared" si="414"/>
        <v>1.8047999999999926</v>
      </c>
      <c r="JQ997" s="138">
        <f t="shared" si="415"/>
        <v>0.96985034690973149</v>
      </c>
      <c r="JR997" s="118">
        <f t="shared" si="416"/>
        <v>3.0296512946648146E-4</v>
      </c>
      <c r="JS997" s="118" t="str">
        <f t="shared" si="412"/>
        <v/>
      </c>
      <c r="JT997" s="119" t="str">
        <f t="shared" si="413"/>
        <v/>
      </c>
    </row>
    <row r="998" spans="209:280" ht="20.100000000000001" customHeight="1" x14ac:dyDescent="0.25">
      <c r="HA998" s="1">
        <v>278</v>
      </c>
      <c r="HB998" s="1">
        <f t="shared" si="417"/>
        <v>-45863.732154285943</v>
      </c>
      <c r="HC998" s="1">
        <f t="shared" si="418"/>
        <v>3.8807149581019811E-7</v>
      </c>
      <c r="HD998" s="1">
        <f t="shared" si="419"/>
        <v>1.9384993623466321E-3</v>
      </c>
      <c r="HE998" s="1">
        <f t="shared" si="420"/>
        <v>3.8807149581019811E-7</v>
      </c>
      <c r="HF998" s="1" t="str">
        <f t="shared" si="421"/>
        <v/>
      </c>
      <c r="HG998" s="1" t="str">
        <f t="shared" si="422"/>
        <v/>
      </c>
      <c r="HK998" s="1">
        <f t="shared" si="423"/>
        <v>2.3836355939738514E-60</v>
      </c>
      <c r="HL998" s="1" t="str">
        <f t="shared" si="424"/>
        <v/>
      </c>
      <c r="HM998" s="1" t="str">
        <f t="shared" si="425"/>
        <v/>
      </c>
      <c r="HR998" s="1">
        <v>278</v>
      </c>
      <c r="HS998" s="1">
        <f t="shared" si="426"/>
        <v>-103.42569077462636</v>
      </c>
      <c r="HT998" s="1">
        <f t="shared" si="427"/>
        <v>1.7208883989313942E-4</v>
      </c>
      <c r="HU998" s="1">
        <f t="shared" si="428"/>
        <v>1.9384993623466321E-3</v>
      </c>
      <c r="HV998" s="118">
        <f t="shared" si="429"/>
        <v>1.7208883989313942E-4</v>
      </c>
      <c r="HW998" s="118" t="str">
        <f t="shared" si="430"/>
        <v/>
      </c>
      <c r="HX998" s="118" t="str">
        <f t="shared" si="431"/>
        <v/>
      </c>
      <c r="HY998" s="118">
        <f t="shared" si="432"/>
        <v>6.32083112991656E-17</v>
      </c>
      <c r="HZ998" s="118" t="str">
        <f t="shared" si="433"/>
        <v/>
      </c>
      <c r="IA998" s="118" t="str">
        <f t="shared" si="434"/>
        <v/>
      </c>
      <c r="IB998" s="118"/>
      <c r="IC998" s="118"/>
      <c r="ID998" s="118"/>
      <c r="IE998" s="118">
        <v>278</v>
      </c>
      <c r="IF998" s="118">
        <f t="shared" si="461"/>
        <v>-175.92131323612386</v>
      </c>
      <c r="IG998" s="118">
        <f t="shared" si="435"/>
        <v>1.0117254591354032E-4</v>
      </c>
      <c r="IH998" s="118">
        <f t="shared" si="436"/>
        <v>1.9384993623466388E-3</v>
      </c>
      <c r="II998" s="118">
        <f t="shared" si="437"/>
        <v>1.0117254591354032E-4</v>
      </c>
      <c r="IJ998" s="118" t="str">
        <f t="shared" si="438"/>
        <v/>
      </c>
      <c r="IK998" s="118" t="str">
        <f t="shared" si="439"/>
        <v/>
      </c>
      <c r="IL998" s="118">
        <f t="shared" si="440"/>
        <v>6.3470069898794848E-102</v>
      </c>
      <c r="IM998" s="118" t="str">
        <f t="shared" si="441"/>
        <v/>
      </c>
      <c r="IN998" s="118" t="str">
        <f t="shared" si="442"/>
        <v/>
      </c>
      <c r="IO998" s="118"/>
      <c r="IP998" s="118"/>
      <c r="IQ998" s="118"/>
      <c r="IR998" s="118">
        <v>278</v>
      </c>
      <c r="IS998" s="118">
        <f t="shared" si="443"/>
        <v>-4559.3462927971832</v>
      </c>
      <c r="IT998" s="118">
        <f t="shared" si="444"/>
        <v>3.9037190854903492E-6</v>
      </c>
      <c r="IU998" s="118">
        <f t="shared" si="445"/>
        <v>1.9384993623466355E-3</v>
      </c>
      <c r="IV998" s="118">
        <f t="shared" si="446"/>
        <v>3.9037190854903492E-6</v>
      </c>
      <c r="IW998" s="118" t="str">
        <f t="shared" si="447"/>
        <v/>
      </c>
      <c r="IX998" s="118" t="str">
        <f t="shared" si="448"/>
        <v/>
      </c>
      <c r="IY998" s="118">
        <f t="shared" si="449"/>
        <v>2.6534251684387238E-25</v>
      </c>
      <c r="IZ998" s="118" t="str">
        <f t="shared" si="450"/>
        <v/>
      </c>
      <c r="JA998" s="118" t="str">
        <f t="shared" si="451"/>
        <v/>
      </c>
      <c r="JB998" s="118"/>
      <c r="JC998" s="118">
        <v>278</v>
      </c>
      <c r="JD998" s="118">
        <f t="shared" si="452"/>
        <v>-3514.0473270432622</v>
      </c>
      <c r="JE998" s="118">
        <f t="shared" si="453"/>
        <v>5.0649309710713856E-6</v>
      </c>
      <c r="JF998" s="118">
        <f t="shared" si="454"/>
        <v>1.9384993623466355E-3</v>
      </c>
      <c r="JG998" s="118">
        <f t="shared" si="455"/>
        <v>5.0649309710713856E-6</v>
      </c>
      <c r="JH998" s="118" t="str">
        <f t="shared" si="456"/>
        <v/>
      </c>
      <c r="JI998" s="118" t="str">
        <f t="shared" si="457"/>
        <v/>
      </c>
      <c r="JJ998" s="118">
        <f t="shared" si="458"/>
        <v>2.6534251684387238E-25</v>
      </c>
      <c r="JK998" s="118" t="str">
        <f t="shared" si="459"/>
        <v/>
      </c>
      <c r="JL998" s="118" t="str">
        <f t="shared" si="460"/>
        <v/>
      </c>
      <c r="JM998" s="118"/>
      <c r="JN998" s="118"/>
      <c r="JO998" s="118"/>
      <c r="JP998" s="118">
        <f t="shared" si="414"/>
        <v>1.8111999999999926</v>
      </c>
      <c r="JQ998" s="138">
        <f t="shared" si="415"/>
        <v>0.96954738178026501</v>
      </c>
      <c r="JR998" s="118">
        <f t="shared" si="416"/>
        <v>3.0467682985235722E-4</v>
      </c>
      <c r="JS998" s="118" t="str">
        <f t="shared" si="412"/>
        <v/>
      </c>
      <c r="JT998" s="119" t="str">
        <f t="shared" si="413"/>
        <v/>
      </c>
    </row>
    <row r="999" spans="209:280" ht="20.100000000000001" customHeight="1" x14ac:dyDescent="0.25">
      <c r="HA999" s="1">
        <v>279</v>
      </c>
      <c r="HB999" s="1">
        <f t="shared" si="417"/>
        <v>-45800.208979557014</v>
      </c>
      <c r="HC999" s="1">
        <f t="shared" si="418"/>
        <v>3.9257735091460575E-7</v>
      </c>
      <c r="HD999" s="1">
        <f t="shared" si="419"/>
        <v>1.9632937666029522E-3</v>
      </c>
      <c r="HE999" s="1">
        <f t="shared" si="420"/>
        <v>3.9257735091460575E-7</v>
      </c>
      <c r="HF999" s="1" t="str">
        <f t="shared" si="421"/>
        <v/>
      </c>
      <c r="HG999" s="1" t="str">
        <f t="shared" si="422"/>
        <v/>
      </c>
      <c r="HK999" s="1">
        <f t="shared" si="423"/>
        <v>2.5403242110128265E-60</v>
      </c>
      <c r="HL999" s="1" t="str">
        <f t="shared" si="424"/>
        <v/>
      </c>
      <c r="HM999" s="1" t="str">
        <f t="shared" si="425"/>
        <v/>
      </c>
      <c r="HR999" s="1">
        <v>279</v>
      </c>
      <c r="HS999" s="1">
        <f t="shared" si="426"/>
        <v>-103.28244189543713</v>
      </c>
      <c r="HT999" s="1">
        <f t="shared" si="427"/>
        <v>1.7408694433012015E-4</v>
      </c>
      <c r="HU999" s="1">
        <f t="shared" si="428"/>
        <v>1.9632937666029522E-3</v>
      </c>
      <c r="HV999" s="118">
        <f t="shared" si="429"/>
        <v>1.7408694433012015E-4</v>
      </c>
      <c r="HW999" s="118" t="str">
        <f t="shared" si="430"/>
        <v/>
      </c>
      <c r="HX999" s="118" t="str">
        <f t="shared" si="431"/>
        <v/>
      </c>
      <c r="HY999" s="118">
        <f t="shared" si="432"/>
        <v>6.5289207543084246E-17</v>
      </c>
      <c r="HZ999" s="118" t="str">
        <f t="shared" si="433"/>
        <v/>
      </c>
      <c r="IA999" s="118" t="str">
        <f t="shared" si="434"/>
        <v/>
      </c>
      <c r="IB999" s="118"/>
      <c r="IC999" s="118"/>
      <c r="ID999" s="118"/>
      <c r="IE999" s="118">
        <v>279</v>
      </c>
      <c r="IF999" s="118">
        <f t="shared" si="461"/>
        <v>-175.67765490754198</v>
      </c>
      <c r="IG999" s="118">
        <f t="shared" si="435"/>
        <v>1.0234724912506757E-4</v>
      </c>
      <c r="IH999" s="118">
        <f t="shared" si="436"/>
        <v>1.9632937666029561E-3</v>
      </c>
      <c r="II999" s="118">
        <f t="shared" si="437"/>
        <v>1.0234724912506757E-4</v>
      </c>
      <c r="IJ999" s="118" t="str">
        <f t="shared" si="438"/>
        <v/>
      </c>
      <c r="IK999" s="118" t="str">
        <f t="shared" si="439"/>
        <v/>
      </c>
      <c r="IL999" s="118">
        <f t="shared" si="440"/>
        <v>6.9129025888751269E-102</v>
      </c>
      <c r="IM999" s="118" t="str">
        <f t="shared" si="441"/>
        <v/>
      </c>
      <c r="IN999" s="118" t="str">
        <f t="shared" si="442"/>
        <v/>
      </c>
      <c r="IO999" s="118"/>
      <c r="IP999" s="118"/>
      <c r="IQ999" s="118"/>
      <c r="IR999" s="118">
        <v>279</v>
      </c>
      <c r="IS999" s="118">
        <f t="shared" si="443"/>
        <v>-4553.031408735138</v>
      </c>
      <c r="IT999" s="118">
        <f t="shared" si="444"/>
        <v>3.9490447349065909E-6</v>
      </c>
      <c r="IU999" s="118">
        <f t="shared" si="445"/>
        <v>1.9632937666029522E-3</v>
      </c>
      <c r="IV999" s="118">
        <f t="shared" si="446"/>
        <v>3.9490447349065909E-6</v>
      </c>
      <c r="IW999" s="118" t="str">
        <f t="shared" si="447"/>
        <v/>
      </c>
      <c r="IX999" s="118" t="str">
        <f t="shared" si="448"/>
        <v/>
      </c>
      <c r="IY999" s="118">
        <f t="shared" si="449"/>
        <v>2.7598040100670684E-25</v>
      </c>
      <c r="IZ999" s="118" t="str">
        <f t="shared" si="450"/>
        <v/>
      </c>
      <c r="JA999" s="118" t="str">
        <f t="shared" si="451"/>
        <v/>
      </c>
      <c r="JB999" s="118"/>
      <c r="JC999" s="118">
        <v>279</v>
      </c>
      <c r="JD999" s="118">
        <f t="shared" si="452"/>
        <v>-3509.1802254822605</v>
      </c>
      <c r="JE999" s="118">
        <f t="shared" si="453"/>
        <v>5.1237393229237384E-6</v>
      </c>
      <c r="JF999" s="118">
        <f t="shared" si="454"/>
        <v>1.9632937666029561E-3</v>
      </c>
      <c r="JG999" s="118">
        <f t="shared" si="455"/>
        <v>5.1237393229237384E-6</v>
      </c>
      <c r="JH999" s="118" t="str">
        <f t="shared" si="456"/>
        <v/>
      </c>
      <c r="JI999" s="118" t="str">
        <f t="shared" si="457"/>
        <v/>
      </c>
      <c r="JJ999" s="118">
        <f t="shared" si="458"/>
        <v>2.7598040100670684E-25</v>
      </c>
      <c r="JK999" s="118" t="str">
        <f t="shared" si="459"/>
        <v/>
      </c>
      <c r="JL999" s="118" t="str">
        <f t="shared" si="460"/>
        <v/>
      </c>
      <c r="JM999" s="118"/>
      <c r="JN999" s="118"/>
      <c r="JO999" s="118"/>
      <c r="JP999" s="118">
        <f t="shared" si="414"/>
        <v>1.8175999999999926</v>
      </c>
      <c r="JQ999" s="138">
        <f t="shared" si="415"/>
        <v>0.96924270495041265</v>
      </c>
      <c r="JR999" s="118">
        <f t="shared" si="416"/>
        <v>3.063886705669816E-4</v>
      </c>
      <c r="JS999" s="118" t="str">
        <f t="shared" si="412"/>
        <v/>
      </c>
      <c r="JT999" s="119" t="str">
        <f t="shared" si="413"/>
        <v/>
      </c>
    </row>
    <row r="1000" spans="209:280" ht="20.100000000000001" customHeight="1" x14ac:dyDescent="0.25">
      <c r="HA1000" s="1">
        <v>280</v>
      </c>
      <c r="HB1000" s="1">
        <f t="shared" si="417"/>
        <v>-45736.685804828085</v>
      </c>
      <c r="HC1000" s="1">
        <f t="shared" si="418"/>
        <v>3.9712916888543976E-7</v>
      </c>
      <c r="HD1000" s="1">
        <f t="shared" si="419"/>
        <v>1.9883758548943252E-3</v>
      </c>
      <c r="HE1000" s="1">
        <f t="shared" si="420"/>
        <v>3.9712916888543976E-7</v>
      </c>
      <c r="HF1000" s="1" t="str">
        <f t="shared" si="421"/>
        <v/>
      </c>
      <c r="HG1000" s="1" t="str">
        <f t="shared" si="422"/>
        <v/>
      </c>
      <c r="HK1000" s="1">
        <f t="shared" si="423"/>
        <v>2.7072694594111065E-60</v>
      </c>
      <c r="HL1000" s="1" t="str">
        <f t="shared" si="424"/>
        <v/>
      </c>
      <c r="HM1000" s="1" t="str">
        <f t="shared" si="425"/>
        <v/>
      </c>
      <c r="HR1000" s="1">
        <v>280</v>
      </c>
      <c r="HS1000" s="1">
        <f t="shared" si="426"/>
        <v>-103.13919301624789</v>
      </c>
      <c r="HT1000" s="1">
        <f t="shared" si="427"/>
        <v>1.7610543082671328E-4</v>
      </c>
      <c r="HU1000" s="1">
        <f t="shared" si="428"/>
        <v>1.9883758548943252E-3</v>
      </c>
      <c r="HV1000" s="118">
        <f t="shared" si="429"/>
        <v>1.7610543082671328E-4</v>
      </c>
      <c r="HW1000" s="118" t="str">
        <f t="shared" si="430"/>
        <v/>
      </c>
      <c r="HX1000" s="118" t="str">
        <f t="shared" si="431"/>
        <v/>
      </c>
      <c r="HY1000" s="118">
        <f t="shared" si="432"/>
        <v>6.7437530471028667E-17</v>
      </c>
      <c r="HZ1000" s="118" t="str">
        <f t="shared" si="433"/>
        <v/>
      </c>
      <c r="IA1000" s="118" t="str">
        <f t="shared" si="434"/>
        <v/>
      </c>
      <c r="IB1000" s="118"/>
      <c r="IC1000" s="118"/>
      <c r="ID1000" s="118"/>
      <c r="IE1000" s="118">
        <v>280</v>
      </c>
      <c r="IF1000" s="118">
        <f t="shared" si="461"/>
        <v>-175.43399657896009</v>
      </c>
      <c r="IG1000" s="118">
        <f t="shared" si="435"/>
        <v>1.0353393512910607E-4</v>
      </c>
      <c r="IH1000" s="118">
        <f t="shared" si="436"/>
        <v>1.9883758548943252E-3</v>
      </c>
      <c r="II1000" s="118">
        <f t="shared" si="437"/>
        <v>1.0353393512910607E-4</v>
      </c>
      <c r="IJ1000" s="118" t="str">
        <f t="shared" si="438"/>
        <v/>
      </c>
      <c r="IK1000" s="118" t="str">
        <f t="shared" si="439"/>
        <v/>
      </c>
      <c r="IL1000" s="118">
        <f t="shared" si="440"/>
        <v>7.5291326563908583E-102</v>
      </c>
      <c r="IM1000" s="118" t="str">
        <f t="shared" si="441"/>
        <v/>
      </c>
      <c r="IN1000" s="118" t="str">
        <f t="shared" si="442"/>
        <v/>
      </c>
      <c r="IO1000" s="118"/>
      <c r="IP1000" s="118"/>
      <c r="IQ1000" s="118"/>
      <c r="IR1000" s="118">
        <v>280</v>
      </c>
      <c r="IS1000" s="118">
        <f t="shared" si="443"/>
        <v>-4546.716524673091</v>
      </c>
      <c r="IT1000" s="118">
        <f t="shared" si="444"/>
        <v>3.9948327375768853E-6</v>
      </c>
      <c r="IU1000" s="118">
        <f t="shared" si="445"/>
        <v>1.9883758548943252E-3</v>
      </c>
      <c r="IV1000" s="118">
        <f t="shared" si="446"/>
        <v>3.9948327375768853E-6</v>
      </c>
      <c r="IW1000" s="118" t="str">
        <f t="shared" si="447"/>
        <v/>
      </c>
      <c r="IX1000" s="118" t="str">
        <f t="shared" si="448"/>
        <v/>
      </c>
      <c r="IY1000" s="118">
        <f t="shared" si="449"/>
        <v>2.8704017740013833E-25</v>
      </c>
      <c r="IZ1000" s="118" t="str">
        <f t="shared" si="450"/>
        <v/>
      </c>
      <c r="JA1000" s="118" t="str">
        <f t="shared" si="451"/>
        <v/>
      </c>
      <c r="JB1000" s="118"/>
      <c r="JC1000" s="118">
        <v>280</v>
      </c>
      <c r="JD1000" s="118">
        <f t="shared" si="452"/>
        <v>-3504.3131239212589</v>
      </c>
      <c r="JE1000" s="118">
        <f t="shared" si="453"/>
        <v>5.1831475610037401E-6</v>
      </c>
      <c r="JF1000" s="118">
        <f t="shared" si="454"/>
        <v>1.9883758548943252E-3</v>
      </c>
      <c r="JG1000" s="118">
        <f t="shared" si="455"/>
        <v>5.1831475610037401E-6</v>
      </c>
      <c r="JH1000" s="118" t="str">
        <f t="shared" si="456"/>
        <v/>
      </c>
      <c r="JI1000" s="118" t="str">
        <f t="shared" si="457"/>
        <v/>
      </c>
      <c r="JJ1000" s="118">
        <f t="shared" si="458"/>
        <v>2.8704017740013833E-25</v>
      </c>
      <c r="JK1000" s="118" t="str">
        <f t="shared" si="459"/>
        <v/>
      </c>
      <c r="JL1000" s="118" t="str">
        <f t="shared" si="460"/>
        <v/>
      </c>
      <c r="JM1000" s="118"/>
      <c r="JN1000" s="118"/>
      <c r="JO1000" s="118"/>
      <c r="JP1000" s="118">
        <f t="shared" si="414"/>
        <v>1.8239999999999925</v>
      </c>
      <c r="JQ1000" s="138">
        <f t="shared" si="415"/>
        <v>0.96893631627984567</v>
      </c>
      <c r="JR1000" s="118">
        <f t="shared" si="416"/>
        <v>3.0810061285968526E-4</v>
      </c>
      <c r="JS1000" s="118" t="str">
        <f t="shared" si="412"/>
        <v/>
      </c>
      <c r="JT1000" s="119" t="str">
        <f t="shared" si="413"/>
        <v/>
      </c>
    </row>
    <row r="1001" spans="209:280" ht="20.100000000000001" customHeight="1" x14ac:dyDescent="0.25">
      <c r="HA1001" s="1">
        <v>281</v>
      </c>
      <c r="HB1001" s="1">
        <f t="shared" si="417"/>
        <v>-45673.162630099156</v>
      </c>
      <c r="HC1001" s="1">
        <f t="shared" si="418"/>
        <v>4.0172733614707108E-7</v>
      </c>
      <c r="HD1001" s="1">
        <f t="shared" si="419"/>
        <v>2.0137485591895342E-3</v>
      </c>
      <c r="HE1001" s="1">
        <f t="shared" si="420"/>
        <v>4.0172733614707108E-7</v>
      </c>
      <c r="HF1001" s="1" t="str">
        <f t="shared" si="421"/>
        <v/>
      </c>
      <c r="HG1001" s="1" t="str">
        <f t="shared" si="422"/>
        <v/>
      </c>
      <c r="HK1001" s="1">
        <f t="shared" si="423"/>
        <v>2.8851398676190448E-60</v>
      </c>
      <c r="HL1001" s="1" t="str">
        <f t="shared" si="424"/>
        <v/>
      </c>
      <c r="HM1001" s="1" t="str">
        <f t="shared" si="425"/>
        <v/>
      </c>
      <c r="HR1001" s="1">
        <v>281</v>
      </c>
      <c r="HS1001" s="1">
        <f t="shared" si="426"/>
        <v>-102.99594413705866</v>
      </c>
      <c r="HT1001" s="1">
        <f t="shared" si="427"/>
        <v>1.781444707413473E-4</v>
      </c>
      <c r="HU1001" s="1">
        <f t="shared" si="428"/>
        <v>2.0137485591895342E-3</v>
      </c>
      <c r="HV1001" s="118">
        <f t="shared" si="429"/>
        <v>1.781444707413473E-4</v>
      </c>
      <c r="HW1001" s="118" t="str">
        <f t="shared" si="430"/>
        <v/>
      </c>
      <c r="HX1001" s="118" t="str">
        <f t="shared" si="431"/>
        <v/>
      </c>
      <c r="HY1001" s="118">
        <f t="shared" si="432"/>
        <v>6.9655428862169208E-17</v>
      </c>
      <c r="HZ1001" s="118" t="str">
        <f t="shared" si="433"/>
        <v/>
      </c>
      <c r="IA1001" s="118" t="str">
        <f t="shared" si="434"/>
        <v/>
      </c>
      <c r="IB1001" s="118"/>
      <c r="IC1001" s="118"/>
      <c r="ID1001" s="118"/>
      <c r="IE1001" s="118">
        <v>281</v>
      </c>
      <c r="IF1001" s="118">
        <f t="shared" si="461"/>
        <v>-175.1903382503782</v>
      </c>
      <c r="IG1001" s="118">
        <f t="shared" si="435"/>
        <v>1.0473270466878658E-4</v>
      </c>
      <c r="IH1001" s="118">
        <f t="shared" si="436"/>
        <v>2.0137485591895342E-3</v>
      </c>
      <c r="II1001" s="118">
        <f t="shared" si="437"/>
        <v>1.0473270466878658E-4</v>
      </c>
      <c r="IJ1001" s="118" t="str">
        <f t="shared" si="438"/>
        <v/>
      </c>
      <c r="IK1001" s="118" t="str">
        <f t="shared" si="439"/>
        <v/>
      </c>
      <c r="IL1001" s="118">
        <f t="shared" si="440"/>
        <v>8.2001635102728598E-102</v>
      </c>
      <c r="IM1001" s="118" t="str">
        <f t="shared" si="441"/>
        <v/>
      </c>
      <c r="IN1001" s="118" t="str">
        <f t="shared" si="442"/>
        <v/>
      </c>
      <c r="IO1001" s="118"/>
      <c r="IP1001" s="118"/>
      <c r="IQ1001" s="118"/>
      <c r="IR1001" s="118">
        <v>281</v>
      </c>
      <c r="IS1001" s="118">
        <f t="shared" si="443"/>
        <v>-4540.4016406110459</v>
      </c>
      <c r="IT1001" s="118">
        <f t="shared" si="444"/>
        <v>4.0410869806514259E-6</v>
      </c>
      <c r="IU1001" s="118">
        <f t="shared" si="445"/>
        <v>2.0137485591895342E-3</v>
      </c>
      <c r="IV1001" s="118">
        <f t="shared" si="446"/>
        <v>4.0410869806514259E-6</v>
      </c>
      <c r="IW1001" s="118" t="str">
        <f t="shared" si="447"/>
        <v/>
      </c>
      <c r="IX1001" s="118" t="str">
        <f t="shared" si="448"/>
        <v/>
      </c>
      <c r="IY1001" s="118">
        <f t="shared" si="449"/>
        <v>2.9853839214267588E-25</v>
      </c>
      <c r="IZ1001" s="118" t="str">
        <f t="shared" si="450"/>
        <v/>
      </c>
      <c r="JA1001" s="118" t="str">
        <f t="shared" si="451"/>
        <v/>
      </c>
      <c r="JB1001" s="118"/>
      <c r="JC1001" s="118">
        <v>281</v>
      </c>
      <c r="JD1001" s="118">
        <f t="shared" si="452"/>
        <v>-3499.4460223602573</v>
      </c>
      <c r="JE1001" s="118">
        <f t="shared" si="453"/>
        <v>5.2431607287448493E-6</v>
      </c>
      <c r="JF1001" s="118">
        <f t="shared" si="454"/>
        <v>2.0137485591895342E-3</v>
      </c>
      <c r="JG1001" s="118">
        <f t="shared" si="455"/>
        <v>5.2431607287448493E-6</v>
      </c>
      <c r="JH1001" s="118" t="str">
        <f t="shared" si="456"/>
        <v/>
      </c>
      <c r="JI1001" s="118" t="str">
        <f t="shared" si="457"/>
        <v/>
      </c>
      <c r="JJ1001" s="118">
        <f t="shared" si="458"/>
        <v>2.9853839214267588E-25</v>
      </c>
      <c r="JK1001" s="118" t="str">
        <f t="shared" si="459"/>
        <v/>
      </c>
      <c r="JL1001" s="118" t="str">
        <f t="shared" si="460"/>
        <v/>
      </c>
      <c r="JM1001" s="118"/>
      <c r="JN1001" s="118"/>
      <c r="JO1001" s="118"/>
      <c r="JP1001" s="118">
        <f t="shared" si="414"/>
        <v>1.8303999999999925</v>
      </c>
      <c r="JQ1001" s="138">
        <f t="shared" si="415"/>
        <v>0.96862821566698598</v>
      </c>
      <c r="JR1001" s="118">
        <f t="shared" si="416"/>
        <v>3.0981261816775962E-4</v>
      </c>
      <c r="JS1001" s="118" t="str">
        <f t="shared" si="412"/>
        <v/>
      </c>
      <c r="JT1001" s="119" t="str">
        <f t="shared" si="413"/>
        <v/>
      </c>
    </row>
    <row r="1002" spans="209:280" ht="20.100000000000001" customHeight="1" x14ac:dyDescent="0.25">
      <c r="HA1002" s="1">
        <v>282</v>
      </c>
      <c r="HB1002" s="1">
        <f t="shared" si="417"/>
        <v>-45609.639455370227</v>
      </c>
      <c r="HC1002" s="1">
        <f t="shared" si="418"/>
        <v>4.0637224136359364E-7</v>
      </c>
      <c r="HD1002" s="1">
        <f t="shared" si="419"/>
        <v>2.0394148360754136E-3</v>
      </c>
      <c r="HE1002" s="1">
        <f t="shared" si="420"/>
        <v>4.0637224136359364E-7</v>
      </c>
      <c r="HF1002" s="1" t="str">
        <f t="shared" si="421"/>
        <v/>
      </c>
      <c r="HG1002" s="1" t="str">
        <f t="shared" si="422"/>
        <v/>
      </c>
      <c r="HK1002" s="1">
        <f t="shared" si="423"/>
        <v>3.0746473511685513E-60</v>
      </c>
      <c r="HL1002" s="1" t="str">
        <f t="shared" si="424"/>
        <v/>
      </c>
      <c r="HM1002" s="1" t="str">
        <f t="shared" si="425"/>
        <v/>
      </c>
      <c r="HR1002" s="1">
        <v>282</v>
      </c>
      <c r="HS1002" s="1">
        <f t="shared" si="426"/>
        <v>-102.85269525786941</v>
      </c>
      <c r="HT1002" s="1">
        <f t="shared" si="427"/>
        <v>1.8020423642564767E-4</v>
      </c>
      <c r="HU1002" s="1">
        <f t="shared" si="428"/>
        <v>2.0394148360754136E-3</v>
      </c>
      <c r="HV1002" s="118">
        <f t="shared" si="429"/>
        <v>1.8020423642564767E-4</v>
      </c>
      <c r="HW1002" s="118" t="str">
        <f t="shared" si="430"/>
        <v/>
      </c>
      <c r="HX1002" s="118" t="str">
        <f t="shared" si="431"/>
        <v/>
      </c>
      <c r="HY1002" s="118">
        <f t="shared" si="432"/>
        <v>7.1945118788385005E-17</v>
      </c>
      <c r="HZ1002" s="118" t="str">
        <f t="shared" si="433"/>
        <v/>
      </c>
      <c r="IA1002" s="118" t="str">
        <f t="shared" si="434"/>
        <v/>
      </c>
      <c r="IB1002" s="118"/>
      <c r="IC1002" s="118"/>
      <c r="ID1002" s="118"/>
      <c r="IE1002" s="118">
        <v>282</v>
      </c>
      <c r="IF1002" s="118">
        <f t="shared" si="461"/>
        <v>-174.94667992179632</v>
      </c>
      <c r="IG1002" s="118">
        <f t="shared" si="435"/>
        <v>1.0594365907114885E-4</v>
      </c>
      <c r="IH1002" s="118">
        <f t="shared" si="436"/>
        <v>2.0394148360754136E-3</v>
      </c>
      <c r="II1002" s="118">
        <f t="shared" si="437"/>
        <v>1.0594365907114885E-4</v>
      </c>
      <c r="IJ1002" s="118" t="str">
        <f t="shared" si="438"/>
        <v/>
      </c>
      <c r="IK1002" s="118" t="str">
        <f t="shared" si="439"/>
        <v/>
      </c>
      <c r="IL1002" s="118">
        <f t="shared" si="440"/>
        <v>8.9308568183936425E-102</v>
      </c>
      <c r="IM1002" s="118" t="str">
        <f t="shared" si="441"/>
        <v/>
      </c>
      <c r="IN1002" s="118" t="str">
        <f t="shared" si="442"/>
        <v/>
      </c>
      <c r="IO1002" s="118"/>
      <c r="IP1002" s="118"/>
      <c r="IQ1002" s="118"/>
      <c r="IR1002" s="118">
        <v>282</v>
      </c>
      <c r="IS1002" s="118">
        <f t="shared" si="443"/>
        <v>-4534.0867565489998</v>
      </c>
      <c r="IT1002" s="118">
        <f t="shared" si="444"/>
        <v>4.0878113738104188E-6</v>
      </c>
      <c r="IU1002" s="118">
        <f t="shared" si="445"/>
        <v>2.0394148360754136E-3</v>
      </c>
      <c r="IV1002" s="118">
        <f t="shared" si="446"/>
        <v>4.0878113738104188E-6</v>
      </c>
      <c r="IW1002" s="118" t="str">
        <f t="shared" si="447"/>
        <v/>
      </c>
      <c r="IX1002" s="118" t="str">
        <f t="shared" si="448"/>
        <v/>
      </c>
      <c r="IY1002" s="118">
        <f t="shared" si="449"/>
        <v>3.1049223282619884E-25</v>
      </c>
      <c r="IZ1002" s="118" t="str">
        <f t="shared" si="450"/>
        <v/>
      </c>
      <c r="JA1002" s="118" t="str">
        <f t="shared" si="451"/>
        <v/>
      </c>
      <c r="JB1002" s="118"/>
      <c r="JC1002" s="118">
        <v>282</v>
      </c>
      <c r="JD1002" s="118">
        <f t="shared" si="452"/>
        <v>-3494.5789207992557</v>
      </c>
      <c r="JE1002" s="118">
        <f t="shared" si="453"/>
        <v>5.303783898812362E-6</v>
      </c>
      <c r="JF1002" s="118">
        <f t="shared" si="454"/>
        <v>2.0394148360754105E-3</v>
      </c>
      <c r="JG1002" s="118">
        <f t="shared" si="455"/>
        <v>5.303783898812362E-6</v>
      </c>
      <c r="JH1002" s="118" t="str">
        <f t="shared" si="456"/>
        <v/>
      </c>
      <c r="JI1002" s="118" t="str">
        <f t="shared" si="457"/>
        <v/>
      </c>
      <c r="JJ1002" s="118">
        <f t="shared" si="458"/>
        <v>3.1049223282619884E-25</v>
      </c>
      <c r="JK1002" s="118" t="str">
        <f t="shared" si="459"/>
        <v/>
      </c>
      <c r="JL1002" s="118" t="str">
        <f t="shared" si="460"/>
        <v/>
      </c>
      <c r="JM1002" s="118"/>
      <c r="JN1002" s="118"/>
      <c r="JO1002" s="118"/>
      <c r="JP1002" s="118">
        <f t="shared" si="414"/>
        <v>1.8367999999999924</v>
      </c>
      <c r="JQ1002" s="138">
        <f t="shared" si="415"/>
        <v>0.96831840304881822</v>
      </c>
      <c r="JR1002" s="118">
        <f t="shared" si="416"/>
        <v>3.1152464811701197E-4</v>
      </c>
      <c r="JS1002" s="118" t="str">
        <f t="shared" si="412"/>
        <v/>
      </c>
      <c r="JT1002" s="119" t="str">
        <f t="shared" si="413"/>
        <v/>
      </c>
    </row>
    <row r="1003" spans="209:280" ht="20.100000000000001" customHeight="1" x14ac:dyDescent="0.25">
      <c r="HA1003" s="1">
        <v>283</v>
      </c>
      <c r="HB1003" s="1">
        <f t="shared" si="417"/>
        <v>-45546.116280641305</v>
      </c>
      <c r="HC1003" s="1">
        <f t="shared" si="418"/>
        <v>4.110642754397367E-7</v>
      </c>
      <c r="HD1003" s="1">
        <f t="shared" si="419"/>
        <v>2.0653776668991281E-3</v>
      </c>
      <c r="HE1003" s="1">
        <f t="shared" si="420"/>
        <v>4.110642754397367E-7</v>
      </c>
      <c r="HF1003" s="1" t="str">
        <f t="shared" si="421"/>
        <v/>
      </c>
      <c r="HG1003" s="1" t="str">
        <f t="shared" si="422"/>
        <v/>
      </c>
      <c r="HK1003" s="1">
        <f t="shared" si="423"/>
        <v>3.2765500161895131E-60</v>
      </c>
      <c r="HL1003" s="1" t="str">
        <f t="shared" si="424"/>
        <v/>
      </c>
      <c r="HM1003" s="1" t="str">
        <f t="shared" si="425"/>
        <v/>
      </c>
      <c r="HR1003" s="1">
        <v>283</v>
      </c>
      <c r="HS1003" s="1">
        <f t="shared" si="426"/>
        <v>-102.70944637868018</v>
      </c>
      <c r="HT1003" s="1">
        <f t="shared" si="427"/>
        <v>1.8228490122484123E-4</v>
      </c>
      <c r="HU1003" s="1">
        <f t="shared" si="428"/>
        <v>2.0653776668991329E-3</v>
      </c>
      <c r="HV1003" s="118">
        <f t="shared" si="429"/>
        <v>1.8228490122484123E-4</v>
      </c>
      <c r="HW1003" s="118" t="str">
        <f t="shared" si="430"/>
        <v/>
      </c>
      <c r="HX1003" s="118" t="str">
        <f t="shared" si="431"/>
        <v/>
      </c>
      <c r="HY1003" s="118">
        <f t="shared" si="432"/>
        <v>7.4308885683231577E-17</v>
      </c>
      <c r="HZ1003" s="118" t="str">
        <f t="shared" si="433"/>
        <v/>
      </c>
      <c r="IA1003" s="118" t="str">
        <f t="shared" si="434"/>
        <v/>
      </c>
      <c r="IB1003" s="118"/>
      <c r="IC1003" s="118"/>
      <c r="ID1003" s="118"/>
      <c r="IE1003" s="118">
        <v>283</v>
      </c>
      <c r="IF1003" s="118">
        <f t="shared" si="461"/>
        <v>-174.70302159321443</v>
      </c>
      <c r="IG1003" s="118">
        <f t="shared" si="435"/>
        <v>1.0716690024737979E-4</v>
      </c>
      <c r="IH1003" s="118">
        <f t="shared" si="436"/>
        <v>2.0653776668991329E-3</v>
      </c>
      <c r="II1003" s="118">
        <f t="shared" si="437"/>
        <v>1.0716690024737979E-4</v>
      </c>
      <c r="IJ1003" s="118" t="str">
        <f t="shared" si="438"/>
        <v/>
      </c>
      <c r="IK1003" s="118" t="str">
        <f t="shared" si="439"/>
        <v/>
      </c>
      <c r="IL1003" s="118">
        <f t="shared" si="440"/>
        <v>9.7265045090471875E-102</v>
      </c>
      <c r="IM1003" s="118" t="str">
        <f t="shared" si="441"/>
        <v/>
      </c>
      <c r="IN1003" s="118" t="str">
        <f t="shared" si="442"/>
        <v/>
      </c>
      <c r="IO1003" s="118"/>
      <c r="IP1003" s="118"/>
      <c r="IQ1003" s="118"/>
      <c r="IR1003" s="118">
        <v>283</v>
      </c>
      <c r="IS1003" s="118">
        <f t="shared" si="443"/>
        <v>-4527.7718724869537</v>
      </c>
      <c r="IT1003" s="118">
        <f t="shared" si="444"/>
        <v>4.1350098492732298E-6</v>
      </c>
      <c r="IU1003" s="118">
        <f t="shared" si="445"/>
        <v>2.0653776668991329E-3</v>
      </c>
      <c r="IV1003" s="118">
        <f t="shared" si="446"/>
        <v>4.1350098492732298E-6</v>
      </c>
      <c r="IW1003" s="118" t="str">
        <f t="shared" si="447"/>
        <v/>
      </c>
      <c r="IX1003" s="118" t="str">
        <f t="shared" si="448"/>
        <v/>
      </c>
      <c r="IY1003" s="118">
        <f t="shared" si="449"/>
        <v>3.2291955308997909E-25</v>
      </c>
      <c r="IZ1003" s="118" t="str">
        <f t="shared" si="450"/>
        <v/>
      </c>
      <c r="JA1003" s="118" t="str">
        <f t="shared" si="451"/>
        <v/>
      </c>
      <c r="JB1003" s="118"/>
      <c r="JC1003" s="118">
        <v>283</v>
      </c>
      <c r="JD1003" s="118">
        <f t="shared" si="452"/>
        <v>-3489.7118192382541</v>
      </c>
      <c r="JE1003" s="118">
        <f t="shared" si="453"/>
        <v>5.3650221731153135E-6</v>
      </c>
      <c r="JF1003" s="118">
        <f t="shared" si="454"/>
        <v>2.0653776668991281E-3</v>
      </c>
      <c r="JG1003" s="118">
        <f t="shared" si="455"/>
        <v>5.3650221731153135E-6</v>
      </c>
      <c r="JH1003" s="118" t="str">
        <f t="shared" si="456"/>
        <v/>
      </c>
      <c r="JI1003" s="118" t="str">
        <f t="shared" si="457"/>
        <v/>
      </c>
      <c r="JJ1003" s="118">
        <f t="shared" si="458"/>
        <v>3.2291955308997909E-25</v>
      </c>
      <c r="JK1003" s="118" t="str">
        <f t="shared" si="459"/>
        <v/>
      </c>
      <c r="JL1003" s="118" t="str">
        <f t="shared" si="460"/>
        <v/>
      </c>
      <c r="JM1003" s="118"/>
      <c r="JN1003" s="118"/>
      <c r="JO1003" s="118"/>
      <c r="JP1003" s="118">
        <f t="shared" si="414"/>
        <v>1.8431999999999924</v>
      </c>
      <c r="JQ1003" s="138">
        <f t="shared" si="415"/>
        <v>0.96800687840070121</v>
      </c>
      <c r="JR1003" s="118">
        <f t="shared" si="416"/>
        <v>3.1323666452176546E-4</v>
      </c>
      <c r="JS1003" s="118" t="str">
        <f t="shared" si="412"/>
        <v/>
      </c>
      <c r="JT1003" s="119" t="str">
        <f t="shared" si="413"/>
        <v/>
      </c>
    </row>
    <row r="1004" spans="209:280" ht="20.100000000000001" customHeight="1" x14ac:dyDescent="0.25">
      <c r="HA1004" s="1">
        <v>284</v>
      </c>
      <c r="HB1004" s="1">
        <f t="shared" si="417"/>
        <v>-45482.593105912369</v>
      </c>
      <c r="HC1004" s="1">
        <f t="shared" si="418"/>
        <v>4.1580383152161314E-7</v>
      </c>
      <c r="HD1004" s="1">
        <f t="shared" si="419"/>
        <v>2.0916400579105488E-3</v>
      </c>
      <c r="HE1004" s="1">
        <f t="shared" si="420"/>
        <v>4.1580383152161314E-7</v>
      </c>
      <c r="HF1004" s="1" t="str">
        <f t="shared" si="421"/>
        <v/>
      </c>
      <c r="HG1004" s="1" t="str">
        <f t="shared" si="422"/>
        <v/>
      </c>
      <c r="HK1004" s="1">
        <f t="shared" si="423"/>
        <v>3.4916551432818241E-60</v>
      </c>
      <c r="HL1004" s="1" t="str">
        <f t="shared" si="424"/>
        <v/>
      </c>
      <c r="HM1004" s="1" t="str">
        <f t="shared" si="425"/>
        <v/>
      </c>
      <c r="HR1004" s="1">
        <v>284</v>
      </c>
      <c r="HS1004" s="1">
        <f t="shared" si="426"/>
        <v>-102.56619749949095</v>
      </c>
      <c r="HT1004" s="1">
        <f t="shared" si="427"/>
        <v>1.8438663947808665E-4</v>
      </c>
      <c r="HU1004" s="1">
        <f t="shared" si="428"/>
        <v>2.0916400579105488E-3</v>
      </c>
      <c r="HV1004" s="118">
        <f t="shared" si="429"/>
        <v>1.8438663947808665E-4</v>
      </c>
      <c r="HW1004" s="118" t="str">
        <f t="shared" si="430"/>
        <v/>
      </c>
      <c r="HX1004" s="118" t="str">
        <f t="shared" si="431"/>
        <v/>
      </c>
      <c r="HY1004" s="118">
        <f t="shared" si="432"/>
        <v>7.6749086473312909E-17</v>
      </c>
      <c r="HZ1004" s="118" t="str">
        <f t="shared" si="433"/>
        <v/>
      </c>
      <c r="IA1004" s="118" t="str">
        <f t="shared" si="434"/>
        <v/>
      </c>
      <c r="IB1004" s="118"/>
      <c r="IC1004" s="118"/>
      <c r="ID1004" s="118"/>
      <c r="IE1004" s="118">
        <v>284</v>
      </c>
      <c r="IF1004" s="118">
        <f t="shared" si="461"/>
        <v>-174.45936326463254</v>
      </c>
      <c r="IG1004" s="118">
        <f t="shared" si="435"/>
        <v>1.0840253069300748E-4</v>
      </c>
      <c r="IH1004" s="118">
        <f t="shared" si="436"/>
        <v>2.0916400579105488E-3</v>
      </c>
      <c r="II1004" s="118">
        <f t="shared" si="437"/>
        <v>1.0840253069300748E-4</v>
      </c>
      <c r="IJ1004" s="118" t="str">
        <f t="shared" si="438"/>
        <v/>
      </c>
      <c r="IK1004" s="118" t="str">
        <f t="shared" si="439"/>
        <v/>
      </c>
      <c r="IL1004" s="118">
        <f t="shared" si="440"/>
        <v>1.0592866756475265E-101</v>
      </c>
      <c r="IM1004" s="118" t="str">
        <f t="shared" si="441"/>
        <v/>
      </c>
      <c r="IN1004" s="118" t="str">
        <f t="shared" si="442"/>
        <v/>
      </c>
      <c r="IO1004" s="118"/>
      <c r="IP1004" s="118"/>
      <c r="IQ1004" s="118"/>
      <c r="IR1004" s="118">
        <v>284</v>
      </c>
      <c r="IS1004" s="118">
        <f t="shared" si="443"/>
        <v>-4521.4569884249076</v>
      </c>
      <c r="IT1004" s="118">
        <f t="shared" si="444"/>
        <v>4.1826863618059076E-6</v>
      </c>
      <c r="IU1004" s="118">
        <f t="shared" si="445"/>
        <v>2.0916400579105488E-3</v>
      </c>
      <c r="IV1004" s="118">
        <f t="shared" si="446"/>
        <v>4.1826863618059076E-6</v>
      </c>
      <c r="IW1004" s="118" t="str">
        <f t="shared" si="447"/>
        <v/>
      </c>
      <c r="IX1004" s="118" t="str">
        <f t="shared" si="448"/>
        <v/>
      </c>
      <c r="IY1004" s="118">
        <f t="shared" si="449"/>
        <v>3.3583889812452691E-25</v>
      </c>
      <c r="IZ1004" s="118" t="str">
        <f t="shared" si="450"/>
        <v/>
      </c>
      <c r="JA1004" s="118" t="str">
        <f t="shared" si="451"/>
        <v/>
      </c>
      <c r="JB1004" s="118"/>
      <c r="JC1004" s="118">
        <v>284</v>
      </c>
      <c r="JD1004" s="118">
        <f t="shared" si="452"/>
        <v>-3484.844717677252</v>
      </c>
      <c r="JE1004" s="118">
        <f t="shared" si="453"/>
        <v>5.4268806828162345E-6</v>
      </c>
      <c r="JF1004" s="118">
        <f t="shared" si="454"/>
        <v>2.0916400579105488E-3</v>
      </c>
      <c r="JG1004" s="118">
        <f t="shared" si="455"/>
        <v>5.4268806828162345E-6</v>
      </c>
      <c r="JH1004" s="118" t="str">
        <f t="shared" si="456"/>
        <v/>
      </c>
      <c r="JI1004" s="118" t="str">
        <f t="shared" si="457"/>
        <v/>
      </c>
      <c r="JJ1004" s="118">
        <f t="shared" si="458"/>
        <v>3.3583889812452691E-25</v>
      </c>
      <c r="JK1004" s="118" t="str">
        <f t="shared" si="459"/>
        <v/>
      </c>
      <c r="JL1004" s="118" t="str">
        <f t="shared" si="460"/>
        <v/>
      </c>
      <c r="JM1004" s="118"/>
      <c r="JN1004" s="118"/>
      <c r="JO1004" s="118"/>
      <c r="JP1004" s="118">
        <f t="shared" si="414"/>
        <v>1.8495999999999924</v>
      </c>
      <c r="JQ1004" s="138">
        <f t="shared" si="415"/>
        <v>0.96769364173617944</v>
      </c>
      <c r="JR1004" s="118">
        <f t="shared" si="416"/>
        <v>3.1494862938497015E-4</v>
      </c>
      <c r="JS1004" s="118" t="str">
        <f t="shared" si="412"/>
        <v/>
      </c>
      <c r="JT1004" s="119" t="str">
        <f t="shared" si="413"/>
        <v/>
      </c>
    </row>
    <row r="1005" spans="209:280" ht="20.100000000000001" customHeight="1" x14ac:dyDescent="0.25">
      <c r="HA1005" s="1">
        <v>285</v>
      </c>
      <c r="HB1005" s="1">
        <f t="shared" si="417"/>
        <v>-45419.069931183447</v>
      </c>
      <c r="HC1005" s="1">
        <f t="shared" si="418"/>
        <v>4.2059130499728654E-7</v>
      </c>
      <c r="HD1005" s="1">
        <f t="shared" si="419"/>
        <v>2.1182050404046178E-3</v>
      </c>
      <c r="HE1005" s="1">
        <f t="shared" si="420"/>
        <v>4.2059130499728654E-7</v>
      </c>
      <c r="HF1005" s="1" t="str">
        <f t="shared" si="421"/>
        <v/>
      </c>
      <c r="HG1005" s="1" t="str">
        <f t="shared" si="422"/>
        <v/>
      </c>
      <c r="HK1005" s="1">
        <f t="shared" si="423"/>
        <v>3.7208223632901605E-60</v>
      </c>
      <c r="HL1005" s="1" t="str">
        <f t="shared" si="424"/>
        <v/>
      </c>
      <c r="HM1005" s="1" t="str">
        <f t="shared" si="425"/>
        <v/>
      </c>
      <c r="HR1005" s="1">
        <v>285</v>
      </c>
      <c r="HS1005" s="1">
        <f t="shared" si="426"/>
        <v>-102.42294862030172</v>
      </c>
      <c r="HT1005" s="1">
        <f t="shared" si="427"/>
        <v>1.8650962651872949E-4</v>
      </c>
      <c r="HU1005" s="1">
        <f t="shared" si="428"/>
        <v>2.1182050404046204E-3</v>
      </c>
      <c r="HV1005" s="118">
        <f t="shared" si="429"/>
        <v>1.8650962651872949E-4</v>
      </c>
      <c r="HW1005" s="118" t="str">
        <f t="shared" si="430"/>
        <v/>
      </c>
      <c r="HX1005" s="118" t="str">
        <f t="shared" si="431"/>
        <v/>
      </c>
      <c r="HY1005" s="118">
        <f t="shared" si="432"/>
        <v>7.9268151773870982E-17</v>
      </c>
      <c r="HZ1005" s="118" t="str">
        <f t="shared" si="433"/>
        <v/>
      </c>
      <c r="IA1005" s="118" t="str">
        <f t="shared" si="434"/>
        <v/>
      </c>
      <c r="IB1005" s="118"/>
      <c r="IC1005" s="118"/>
      <c r="ID1005" s="118"/>
      <c r="IE1005" s="118">
        <v>285</v>
      </c>
      <c r="IF1005" s="118">
        <f t="shared" si="461"/>
        <v>-174.21570493605066</v>
      </c>
      <c r="IG1005" s="118">
        <f t="shared" si="435"/>
        <v>1.0965065348805137E-4</v>
      </c>
      <c r="IH1005" s="118">
        <f t="shared" si="436"/>
        <v>2.1182050404046204E-3</v>
      </c>
      <c r="II1005" s="118">
        <f t="shared" si="437"/>
        <v>1.0965065348805137E-4</v>
      </c>
      <c r="IJ1005" s="118" t="str">
        <f t="shared" si="438"/>
        <v/>
      </c>
      <c r="IK1005" s="118" t="str">
        <f t="shared" si="439"/>
        <v/>
      </c>
      <c r="IL1005" s="118">
        <f t="shared" si="440"/>
        <v>1.1536213311697525E-101</v>
      </c>
      <c r="IM1005" s="118" t="str">
        <f t="shared" si="441"/>
        <v/>
      </c>
      <c r="IN1005" s="118" t="str">
        <f t="shared" si="442"/>
        <v/>
      </c>
      <c r="IO1005" s="118"/>
      <c r="IP1005" s="118"/>
      <c r="IQ1005" s="118"/>
      <c r="IR1005" s="118">
        <v>285</v>
      </c>
      <c r="IS1005" s="118">
        <f t="shared" si="443"/>
        <v>-4515.1421043628616</v>
      </c>
      <c r="IT1005" s="118">
        <f t="shared" si="444"/>
        <v>4.230844888726958E-6</v>
      </c>
      <c r="IU1005" s="118">
        <f t="shared" si="445"/>
        <v>2.1182050404046204E-3</v>
      </c>
      <c r="IV1005" s="118">
        <f t="shared" si="446"/>
        <v>4.230844888726958E-6</v>
      </c>
      <c r="IW1005" s="118" t="str">
        <f t="shared" si="447"/>
        <v/>
      </c>
      <c r="IX1005" s="118" t="str">
        <f t="shared" si="448"/>
        <v/>
      </c>
      <c r="IY1005" s="118">
        <f t="shared" si="449"/>
        <v>3.492695311400175E-25</v>
      </c>
      <c r="IZ1005" s="118" t="str">
        <f t="shared" si="450"/>
        <v/>
      </c>
      <c r="JA1005" s="118" t="str">
        <f t="shared" si="451"/>
        <v/>
      </c>
      <c r="JB1005" s="118"/>
      <c r="JC1005" s="118">
        <v>285</v>
      </c>
      <c r="JD1005" s="118">
        <f t="shared" si="452"/>
        <v>-3479.9776161162499</v>
      </c>
      <c r="JE1005" s="118">
        <f t="shared" si="453"/>
        <v>5.4893645883385923E-6</v>
      </c>
      <c r="JF1005" s="118">
        <f t="shared" si="454"/>
        <v>2.1182050404046204E-3</v>
      </c>
      <c r="JG1005" s="118">
        <f t="shared" si="455"/>
        <v>5.4893645883385923E-6</v>
      </c>
      <c r="JH1005" s="118" t="str">
        <f t="shared" si="456"/>
        <v/>
      </c>
      <c r="JI1005" s="118" t="str">
        <f t="shared" si="457"/>
        <v/>
      </c>
      <c r="JJ1005" s="118">
        <f t="shared" si="458"/>
        <v>3.492695311400175E-25</v>
      </c>
      <c r="JK1005" s="118" t="str">
        <f t="shared" si="459"/>
        <v/>
      </c>
      <c r="JL1005" s="118" t="str">
        <f t="shared" si="460"/>
        <v/>
      </c>
      <c r="JM1005" s="118"/>
      <c r="JN1005" s="118"/>
      <c r="JO1005" s="118"/>
      <c r="JP1005" s="118">
        <f t="shared" si="414"/>
        <v>1.8559999999999923</v>
      </c>
      <c r="JQ1005" s="138">
        <f t="shared" si="415"/>
        <v>0.96737869310679447</v>
      </c>
      <c r="JR1005" s="118">
        <f t="shared" si="416"/>
        <v>3.166605048978699E-4</v>
      </c>
      <c r="JS1005" s="118" t="str">
        <f t="shared" si="412"/>
        <v/>
      </c>
      <c r="JT1005" s="119" t="str">
        <f t="shared" si="413"/>
        <v/>
      </c>
    </row>
    <row r="1006" spans="209:280" ht="20.100000000000001" customHeight="1" x14ac:dyDescent="0.25">
      <c r="HA1006" s="1">
        <v>286</v>
      </c>
      <c r="HB1006" s="1">
        <f t="shared" si="417"/>
        <v>-45355.546756454518</v>
      </c>
      <c r="HC1006" s="1">
        <f t="shared" si="418"/>
        <v>4.2542709349717754E-7</v>
      </c>
      <c r="HD1006" s="1">
        <f t="shared" si="419"/>
        <v>2.1450756708638256E-3</v>
      </c>
      <c r="HE1006" s="1">
        <f t="shared" si="420"/>
        <v>4.2542709349717754E-7</v>
      </c>
      <c r="HF1006" s="1" t="str">
        <f t="shared" si="421"/>
        <v/>
      </c>
      <c r="HG1006" s="1" t="str">
        <f t="shared" si="422"/>
        <v/>
      </c>
      <c r="HK1006" s="1">
        <f t="shared" si="423"/>
        <v>3.9649670372703397E-60</v>
      </c>
      <c r="HL1006" s="1" t="str">
        <f t="shared" si="424"/>
        <v/>
      </c>
      <c r="HM1006" s="1" t="str">
        <f t="shared" si="425"/>
        <v/>
      </c>
      <c r="HR1006" s="1">
        <v>286</v>
      </c>
      <c r="HS1006" s="1">
        <f t="shared" si="426"/>
        <v>-102.27969974111249</v>
      </c>
      <c r="HT1006" s="1">
        <f t="shared" si="427"/>
        <v>1.8865403867447751E-4</v>
      </c>
      <c r="HU1006" s="1">
        <f t="shared" si="428"/>
        <v>2.1450756708638256E-3</v>
      </c>
      <c r="HV1006" s="118">
        <f t="shared" si="429"/>
        <v>1.8865403867447751E-4</v>
      </c>
      <c r="HW1006" s="118" t="str">
        <f t="shared" si="430"/>
        <v/>
      </c>
      <c r="HX1006" s="118" t="str">
        <f t="shared" si="431"/>
        <v/>
      </c>
      <c r="HY1006" s="118">
        <f t="shared" si="432"/>
        <v>8.1868588150510623E-17</v>
      </c>
      <c r="HZ1006" s="118" t="str">
        <f t="shared" si="433"/>
        <v/>
      </c>
      <c r="IA1006" s="118" t="str">
        <f t="shared" si="434"/>
        <v/>
      </c>
      <c r="IB1006" s="118"/>
      <c r="IC1006" s="118"/>
      <c r="ID1006" s="118"/>
      <c r="IE1006" s="118">
        <v>286</v>
      </c>
      <c r="IF1006" s="118">
        <f t="shared" si="461"/>
        <v>-173.97204660746877</v>
      </c>
      <c r="IG1006" s="118">
        <f t="shared" si="435"/>
        <v>1.1091137229712539E-4</v>
      </c>
      <c r="IH1006" s="118">
        <f t="shared" si="436"/>
        <v>2.1450756708638256E-3</v>
      </c>
      <c r="II1006" s="118">
        <f t="shared" si="437"/>
        <v>1.1091137229712539E-4</v>
      </c>
      <c r="IJ1006" s="118" t="str">
        <f t="shared" si="438"/>
        <v/>
      </c>
      <c r="IK1006" s="118" t="str">
        <f t="shared" si="439"/>
        <v/>
      </c>
      <c r="IL1006" s="118">
        <f t="shared" si="440"/>
        <v>1.2563368472582875E-101</v>
      </c>
      <c r="IM1006" s="118" t="str">
        <f t="shared" si="441"/>
        <v/>
      </c>
      <c r="IN1006" s="118" t="str">
        <f t="shared" si="442"/>
        <v/>
      </c>
      <c r="IO1006" s="118"/>
      <c r="IP1006" s="118"/>
      <c r="IQ1006" s="118"/>
      <c r="IR1006" s="118">
        <v>286</v>
      </c>
      <c r="IS1006" s="118">
        <f t="shared" si="443"/>
        <v>-4508.8272203008155</v>
      </c>
      <c r="IT1006" s="118">
        <f t="shared" si="444"/>
        <v>4.2794894299113286E-6</v>
      </c>
      <c r="IU1006" s="118">
        <f t="shared" si="445"/>
        <v>2.1450756708638256E-3</v>
      </c>
      <c r="IV1006" s="118">
        <f t="shared" si="446"/>
        <v>4.2794894299113286E-6</v>
      </c>
      <c r="IW1006" s="118" t="str">
        <f t="shared" si="447"/>
        <v/>
      </c>
      <c r="IX1006" s="118" t="str">
        <f t="shared" si="448"/>
        <v/>
      </c>
      <c r="IY1006" s="118">
        <f t="shared" si="449"/>
        <v>3.6323146083532669E-25</v>
      </c>
      <c r="IZ1006" s="118" t="str">
        <f t="shared" si="450"/>
        <v/>
      </c>
      <c r="JA1006" s="118" t="str">
        <f t="shared" si="451"/>
        <v/>
      </c>
      <c r="JB1006" s="118"/>
      <c r="JC1006" s="118">
        <v>286</v>
      </c>
      <c r="JD1006" s="118">
        <f t="shared" si="452"/>
        <v>-3475.1105145552483</v>
      </c>
      <c r="JE1006" s="118">
        <f t="shared" si="453"/>
        <v>5.5524790793720387E-6</v>
      </c>
      <c r="JF1006" s="118">
        <f t="shared" si="454"/>
        <v>2.1450756708638256E-3</v>
      </c>
      <c r="JG1006" s="118">
        <f t="shared" si="455"/>
        <v>5.5524790793720387E-6</v>
      </c>
      <c r="JH1006" s="118" t="str">
        <f t="shared" si="456"/>
        <v/>
      </c>
      <c r="JI1006" s="118" t="str">
        <f t="shared" si="457"/>
        <v/>
      </c>
      <c r="JJ1006" s="118">
        <f t="shared" si="458"/>
        <v>3.6323146083532669E-25</v>
      </c>
      <c r="JK1006" s="118" t="str">
        <f t="shared" si="459"/>
        <v/>
      </c>
      <c r="JL1006" s="118" t="str">
        <f t="shared" si="460"/>
        <v/>
      </c>
      <c r="JM1006" s="118"/>
      <c r="JN1006" s="118"/>
      <c r="JO1006" s="118"/>
      <c r="JP1006" s="118">
        <f t="shared" si="414"/>
        <v>1.8623999999999923</v>
      </c>
      <c r="JQ1006" s="138">
        <f t="shared" si="415"/>
        <v>0.9670620326018966</v>
      </c>
      <c r="JR1006" s="118">
        <f t="shared" si="416"/>
        <v>3.1837225344100162E-4</v>
      </c>
      <c r="JS1006" s="118" t="str">
        <f t="shared" si="412"/>
        <v/>
      </c>
      <c r="JT1006" s="119" t="str">
        <f t="shared" si="413"/>
        <v/>
      </c>
    </row>
    <row r="1007" spans="209:280" ht="20.100000000000001" customHeight="1" x14ac:dyDescent="0.25">
      <c r="HA1007" s="1">
        <v>287</v>
      </c>
      <c r="HB1007" s="1">
        <f t="shared" si="417"/>
        <v>-45292.023581725589</v>
      </c>
      <c r="HC1007" s="1">
        <f t="shared" si="418"/>
        <v>4.30311596894283E-7</v>
      </c>
      <c r="HD1007" s="1">
        <f t="shared" si="419"/>
        <v>2.1722550311006278E-3</v>
      </c>
      <c r="HE1007" s="1">
        <f t="shared" si="420"/>
        <v>4.30311596894283E-7</v>
      </c>
      <c r="HF1007" s="1" t="str">
        <f t="shared" si="421"/>
        <v/>
      </c>
      <c r="HG1007" s="1" t="str">
        <f t="shared" si="422"/>
        <v/>
      </c>
      <c r="HK1007" s="1">
        <f t="shared" si="423"/>
        <v>4.2250638537156765E-60</v>
      </c>
      <c r="HL1007" s="1" t="str">
        <f t="shared" si="424"/>
        <v/>
      </c>
      <c r="HM1007" s="1" t="str">
        <f t="shared" si="425"/>
        <v/>
      </c>
      <c r="HR1007" s="1">
        <v>287</v>
      </c>
      <c r="HS1007" s="1">
        <f t="shared" si="426"/>
        <v>-102.13645086192327</v>
      </c>
      <c r="HT1007" s="1">
        <f t="shared" si="427"/>
        <v>1.9082005326750246E-4</v>
      </c>
      <c r="HU1007" s="1">
        <f t="shared" si="428"/>
        <v>2.1722550311006231E-3</v>
      </c>
      <c r="HV1007" s="118">
        <f t="shared" si="429"/>
        <v>1.9082005326750246E-4</v>
      </c>
      <c r="HW1007" s="118" t="str">
        <f t="shared" si="430"/>
        <v/>
      </c>
      <c r="HX1007" s="118" t="str">
        <f t="shared" si="431"/>
        <v/>
      </c>
      <c r="HY1007" s="118">
        <f t="shared" si="432"/>
        <v>8.4552980448997842E-17</v>
      </c>
      <c r="HZ1007" s="118" t="str">
        <f t="shared" si="433"/>
        <v/>
      </c>
      <c r="IA1007" s="118" t="str">
        <f t="shared" si="434"/>
        <v/>
      </c>
      <c r="IB1007" s="118"/>
      <c r="IC1007" s="118"/>
      <c r="ID1007" s="118"/>
      <c r="IE1007" s="118">
        <v>287</v>
      </c>
      <c r="IF1007" s="118">
        <f t="shared" si="461"/>
        <v>-173.72838827888688</v>
      </c>
      <c r="IG1007" s="118">
        <f t="shared" si="435"/>
        <v>1.121847913694968E-4</v>
      </c>
      <c r="IH1007" s="118">
        <f t="shared" si="436"/>
        <v>2.1722550311006278E-3</v>
      </c>
      <c r="II1007" s="118">
        <f t="shared" si="437"/>
        <v>1.121847913694968E-4</v>
      </c>
      <c r="IJ1007" s="118" t="str">
        <f t="shared" si="438"/>
        <v/>
      </c>
      <c r="IK1007" s="118" t="str">
        <f t="shared" si="439"/>
        <v/>
      </c>
      <c r="IL1007" s="118">
        <f t="shared" si="440"/>
        <v>1.3681760012739472E-101</v>
      </c>
      <c r="IM1007" s="118" t="str">
        <f t="shared" si="441"/>
        <v/>
      </c>
      <c r="IN1007" s="118" t="str">
        <f t="shared" si="442"/>
        <v/>
      </c>
      <c r="IO1007" s="118"/>
      <c r="IP1007" s="118"/>
      <c r="IQ1007" s="118"/>
      <c r="IR1007" s="118">
        <v>287</v>
      </c>
      <c r="IS1007" s="118">
        <f t="shared" si="443"/>
        <v>-4502.5123362387694</v>
      </c>
      <c r="IT1007" s="118">
        <f t="shared" si="444"/>
        <v>4.328624007792683E-6</v>
      </c>
      <c r="IU1007" s="118">
        <f t="shared" si="445"/>
        <v>2.1722550311006278E-3</v>
      </c>
      <c r="IV1007" s="118">
        <f t="shared" si="446"/>
        <v>4.328624007792683E-6</v>
      </c>
      <c r="IW1007" s="118" t="str">
        <f t="shared" si="447"/>
        <v/>
      </c>
      <c r="IX1007" s="118" t="str">
        <f t="shared" si="448"/>
        <v/>
      </c>
      <c r="IY1007" s="118">
        <f t="shared" si="449"/>
        <v>3.777454699048989E-25</v>
      </c>
      <c r="IZ1007" s="118" t="str">
        <f t="shared" si="450"/>
        <v/>
      </c>
      <c r="JA1007" s="118" t="str">
        <f t="shared" si="451"/>
        <v/>
      </c>
      <c r="JB1007" s="118"/>
      <c r="JC1007" s="118">
        <v>287</v>
      </c>
      <c r="JD1007" s="118">
        <f t="shared" si="452"/>
        <v>-3470.2434129942467</v>
      </c>
      <c r="JE1007" s="118">
        <f t="shared" si="453"/>
        <v>5.6162293748753151E-6</v>
      </c>
      <c r="JF1007" s="118">
        <f t="shared" si="454"/>
        <v>2.1722550311006278E-3</v>
      </c>
      <c r="JG1007" s="118">
        <f t="shared" si="455"/>
        <v>5.6162293748753151E-6</v>
      </c>
      <c r="JH1007" s="118" t="str">
        <f t="shared" si="456"/>
        <v/>
      </c>
      <c r="JI1007" s="118" t="str">
        <f t="shared" si="457"/>
        <v/>
      </c>
      <c r="JJ1007" s="118">
        <f t="shared" si="458"/>
        <v>3.777454699048989E-25</v>
      </c>
      <c r="JK1007" s="118" t="str">
        <f t="shared" si="459"/>
        <v/>
      </c>
      <c r="JL1007" s="118" t="str">
        <f t="shared" si="460"/>
        <v/>
      </c>
      <c r="JM1007" s="118"/>
      <c r="JN1007" s="118"/>
      <c r="JO1007" s="118"/>
      <c r="JP1007" s="118">
        <f t="shared" si="414"/>
        <v>1.8687999999999922</v>
      </c>
      <c r="JQ1007" s="138">
        <f t="shared" si="415"/>
        <v>0.9667436603484556</v>
      </c>
      <c r="JR1007" s="118">
        <f t="shared" si="416"/>
        <v>3.2008383758341807E-4</v>
      </c>
      <c r="JS1007" s="118" t="str">
        <f t="shared" si="412"/>
        <v/>
      </c>
      <c r="JT1007" s="119" t="str">
        <f t="shared" si="413"/>
        <v/>
      </c>
    </row>
    <row r="1008" spans="209:280" ht="20.100000000000001" customHeight="1" x14ac:dyDescent="0.25">
      <c r="HA1008" s="1">
        <v>288</v>
      </c>
      <c r="HB1008" s="1">
        <f t="shared" si="417"/>
        <v>-45228.50040699666</v>
      </c>
      <c r="HC1008" s="1">
        <f t="shared" si="418"/>
        <v>4.352452173042212E-7</v>
      </c>
      <c r="HD1008" s="1">
        <f t="shared" si="419"/>
        <v>2.1997462283999082E-3</v>
      </c>
      <c r="HE1008" s="1">
        <f t="shared" si="420"/>
        <v>4.352452173042212E-7</v>
      </c>
      <c r="HF1008" s="1" t="str">
        <f t="shared" si="421"/>
        <v/>
      </c>
      <c r="HG1008" s="1" t="str">
        <f t="shared" si="422"/>
        <v/>
      </c>
      <c r="HK1008" s="1">
        <f t="shared" si="423"/>
        <v>4.5021506569487572E-60</v>
      </c>
      <c r="HL1008" s="1" t="str">
        <f t="shared" si="424"/>
        <v/>
      </c>
      <c r="HM1008" s="1" t="str">
        <f t="shared" si="425"/>
        <v/>
      </c>
      <c r="HR1008" s="1">
        <v>288</v>
      </c>
      <c r="HS1008" s="1">
        <f t="shared" si="426"/>
        <v>-101.99320198273402</v>
      </c>
      <c r="HT1008" s="1">
        <f t="shared" si="427"/>
        <v>1.9300784861445752E-4</v>
      </c>
      <c r="HU1008" s="1">
        <f t="shared" si="428"/>
        <v>2.1997462283999082E-3</v>
      </c>
      <c r="HV1008" s="118">
        <f t="shared" si="429"/>
        <v>1.9300784861445752E-4</v>
      </c>
      <c r="HW1008" s="118" t="str">
        <f t="shared" si="430"/>
        <v/>
      </c>
      <c r="HX1008" s="118" t="str">
        <f t="shared" si="431"/>
        <v/>
      </c>
      <c r="HY1008" s="118">
        <f t="shared" si="432"/>
        <v>8.7323994195140567E-17</v>
      </c>
      <c r="HZ1008" s="118" t="str">
        <f t="shared" si="433"/>
        <v/>
      </c>
      <c r="IA1008" s="118" t="str">
        <f t="shared" si="434"/>
        <v/>
      </c>
      <c r="IB1008" s="118"/>
      <c r="IC1008" s="118"/>
      <c r="ID1008" s="118"/>
      <c r="IE1008" s="118">
        <v>288</v>
      </c>
      <c r="IF1008" s="118">
        <f t="shared" si="461"/>
        <v>-173.484729950305</v>
      </c>
      <c r="IG1008" s="118">
        <f t="shared" si="435"/>
        <v>1.1347101553909822E-4</v>
      </c>
      <c r="IH1008" s="118">
        <f t="shared" si="436"/>
        <v>2.1997462283999082E-3</v>
      </c>
      <c r="II1008" s="118">
        <f t="shared" si="437"/>
        <v>1.1347101553909822E-4</v>
      </c>
      <c r="IJ1008" s="118" t="str">
        <f t="shared" si="438"/>
        <v/>
      </c>
      <c r="IK1008" s="118" t="str">
        <f t="shared" si="439"/>
        <v/>
      </c>
      <c r="IL1008" s="118">
        <f t="shared" si="440"/>
        <v>1.4899472416954885E-101</v>
      </c>
      <c r="IM1008" s="118" t="str">
        <f t="shared" si="441"/>
        <v/>
      </c>
      <c r="IN1008" s="118" t="str">
        <f t="shared" si="442"/>
        <v/>
      </c>
      <c r="IO1008" s="118"/>
      <c r="IP1008" s="118"/>
      <c r="IQ1008" s="118"/>
      <c r="IR1008" s="118">
        <v>288</v>
      </c>
      <c r="IS1008" s="118">
        <f t="shared" si="443"/>
        <v>-4496.1974521767243</v>
      </c>
      <c r="IT1008" s="118">
        <f t="shared" si="444"/>
        <v>4.3782526673638536E-6</v>
      </c>
      <c r="IU1008" s="118">
        <f t="shared" si="445"/>
        <v>2.199746228399903E-3</v>
      </c>
      <c r="IV1008" s="118">
        <f t="shared" si="446"/>
        <v>4.3782526673638536E-6</v>
      </c>
      <c r="IW1008" s="118" t="str">
        <f t="shared" si="447"/>
        <v/>
      </c>
      <c r="IX1008" s="118" t="str">
        <f t="shared" si="448"/>
        <v/>
      </c>
      <c r="IY1008" s="118">
        <f t="shared" si="449"/>
        <v>3.9283314462230328E-25</v>
      </c>
      <c r="IZ1008" s="118" t="str">
        <f t="shared" si="450"/>
        <v/>
      </c>
      <c r="JA1008" s="118" t="str">
        <f t="shared" si="451"/>
        <v/>
      </c>
      <c r="JB1008" s="118"/>
      <c r="JC1008" s="118">
        <v>288</v>
      </c>
      <c r="JD1008" s="118">
        <f t="shared" si="452"/>
        <v>-3465.3763114332451</v>
      </c>
      <c r="JE1008" s="118">
        <f t="shared" si="453"/>
        <v>5.6806207230768489E-6</v>
      </c>
      <c r="JF1008" s="118">
        <f t="shared" si="454"/>
        <v>2.199746228399903E-3</v>
      </c>
      <c r="JG1008" s="118">
        <f t="shared" si="455"/>
        <v>5.6806207230768489E-6</v>
      </c>
      <c r="JH1008" s="118" t="str">
        <f t="shared" si="456"/>
        <v/>
      </c>
      <c r="JI1008" s="118" t="str">
        <f t="shared" si="457"/>
        <v/>
      </c>
      <c r="JJ1008" s="118">
        <f t="shared" si="458"/>
        <v>3.9283314462230328E-25</v>
      </c>
      <c r="JK1008" s="118" t="str">
        <f t="shared" si="459"/>
        <v/>
      </c>
      <c r="JL1008" s="118" t="str">
        <f t="shared" si="460"/>
        <v/>
      </c>
      <c r="JM1008" s="118"/>
      <c r="JN1008" s="118"/>
      <c r="JO1008" s="118"/>
      <c r="JP1008" s="118">
        <f t="shared" si="414"/>
        <v>1.8751999999999922</v>
      </c>
      <c r="JQ1008" s="138">
        <f t="shared" si="415"/>
        <v>0.96642357651087218</v>
      </c>
      <c r="JR1008" s="118">
        <f t="shared" si="416"/>
        <v>3.2179522008335404E-4</v>
      </c>
      <c r="JS1008" s="118" t="str">
        <f t="shared" si="412"/>
        <v/>
      </c>
      <c r="JT1008" s="119" t="str">
        <f t="shared" si="413"/>
        <v/>
      </c>
    </row>
    <row r="1009" spans="209:280" ht="20.100000000000001" customHeight="1" x14ac:dyDescent="0.25">
      <c r="HA1009" s="1">
        <v>289</v>
      </c>
      <c r="HB1009" s="1">
        <f t="shared" si="417"/>
        <v>-45164.977232267731</v>
      </c>
      <c r="HC1009" s="1">
        <f t="shared" si="418"/>
        <v>4.4022835908510097E-7</v>
      </c>
      <c r="HD1009" s="1">
        <f t="shared" si="419"/>
        <v>2.2275523956614401E-3</v>
      </c>
      <c r="HE1009" s="1">
        <f t="shared" si="420"/>
        <v>4.4022835908510097E-7</v>
      </c>
      <c r="HF1009" s="1" t="str">
        <f t="shared" si="421"/>
        <v/>
      </c>
      <c r="HG1009" s="1" t="str">
        <f t="shared" si="422"/>
        <v/>
      </c>
      <c r="HK1009" s="1">
        <f t="shared" si="423"/>
        <v>4.7973325214635937E-60</v>
      </c>
      <c r="HL1009" s="1" t="str">
        <f t="shared" si="424"/>
        <v/>
      </c>
      <c r="HM1009" s="1" t="str">
        <f t="shared" si="425"/>
        <v/>
      </c>
      <c r="HR1009" s="1">
        <v>289</v>
      </c>
      <c r="HS1009" s="1">
        <f t="shared" si="426"/>
        <v>-101.84995310354479</v>
      </c>
      <c r="HT1009" s="1">
        <f t="shared" si="427"/>
        <v>1.9521760402641918E-4</v>
      </c>
      <c r="HU1009" s="1">
        <f t="shared" si="428"/>
        <v>2.2275523956614401E-3</v>
      </c>
      <c r="HV1009" s="118">
        <f t="shared" si="429"/>
        <v>1.9521760402641918E-4</v>
      </c>
      <c r="HW1009" s="118" t="str">
        <f t="shared" si="430"/>
        <v/>
      </c>
      <c r="HX1009" s="118" t="str">
        <f t="shared" si="431"/>
        <v/>
      </c>
      <c r="HY1009" s="118">
        <f t="shared" si="432"/>
        <v>9.0184378066828589E-17</v>
      </c>
      <c r="HZ1009" s="118" t="str">
        <f t="shared" si="433"/>
        <v/>
      </c>
      <c r="IA1009" s="118" t="str">
        <f t="shared" si="434"/>
        <v/>
      </c>
      <c r="IB1009" s="118"/>
      <c r="IC1009" s="118"/>
      <c r="ID1009" s="118"/>
      <c r="IE1009" s="118">
        <v>289</v>
      </c>
      <c r="IF1009" s="118">
        <f t="shared" si="461"/>
        <v>-173.24107162172311</v>
      </c>
      <c r="IG1009" s="118">
        <f t="shared" si="435"/>
        <v>1.1477015022449219E-4</v>
      </c>
      <c r="IH1009" s="118">
        <f t="shared" si="436"/>
        <v>2.2275523956614401E-3</v>
      </c>
      <c r="II1009" s="118">
        <f t="shared" si="437"/>
        <v>1.1477015022449219E-4</v>
      </c>
      <c r="IJ1009" s="118" t="str">
        <f t="shared" si="438"/>
        <v/>
      </c>
      <c r="IK1009" s="118" t="str">
        <f t="shared" si="439"/>
        <v/>
      </c>
      <c r="IL1009" s="118">
        <f t="shared" si="440"/>
        <v>1.6225304801196967E-101</v>
      </c>
      <c r="IM1009" s="118" t="str">
        <f t="shared" si="441"/>
        <v/>
      </c>
      <c r="IN1009" s="118" t="str">
        <f t="shared" si="442"/>
        <v/>
      </c>
      <c r="IO1009" s="118"/>
      <c r="IP1009" s="118"/>
      <c r="IQ1009" s="118"/>
      <c r="IR1009" s="118">
        <v>289</v>
      </c>
      <c r="IS1009" s="118">
        <f t="shared" si="443"/>
        <v>-4489.8825681146782</v>
      </c>
      <c r="IT1009" s="118">
        <f t="shared" si="444"/>
        <v>4.428379476175492E-6</v>
      </c>
      <c r="IU1009" s="118">
        <f t="shared" si="445"/>
        <v>2.2275523956614353E-3</v>
      </c>
      <c r="IV1009" s="118">
        <f t="shared" si="446"/>
        <v>4.428379476175492E-6</v>
      </c>
      <c r="IW1009" s="118" t="str">
        <f t="shared" si="447"/>
        <v/>
      </c>
      <c r="IX1009" s="118" t="str">
        <f t="shared" si="448"/>
        <v/>
      </c>
      <c r="IY1009" s="118">
        <f t="shared" si="449"/>
        <v>4.0851690554060428E-25</v>
      </c>
      <c r="IZ1009" s="118" t="str">
        <f t="shared" si="450"/>
        <v/>
      </c>
      <c r="JA1009" s="118" t="str">
        <f t="shared" si="451"/>
        <v/>
      </c>
      <c r="JB1009" s="118"/>
      <c r="JC1009" s="118">
        <v>289</v>
      </c>
      <c r="JD1009" s="118">
        <f t="shared" si="452"/>
        <v>-3460.5092098722434</v>
      </c>
      <c r="JE1009" s="118">
        <f t="shared" si="453"/>
        <v>5.7456584014730011E-6</v>
      </c>
      <c r="JF1009" s="118">
        <f t="shared" si="454"/>
        <v>2.2275523956614353E-3</v>
      </c>
      <c r="JG1009" s="118">
        <f t="shared" si="455"/>
        <v>5.7456584014730011E-6</v>
      </c>
      <c r="JH1009" s="118" t="str">
        <f t="shared" si="456"/>
        <v/>
      </c>
      <c r="JI1009" s="118" t="str">
        <f t="shared" si="457"/>
        <v/>
      </c>
      <c r="JJ1009" s="118">
        <f t="shared" si="458"/>
        <v>4.0851690554060428E-25</v>
      </c>
      <c r="JK1009" s="118" t="str">
        <f t="shared" si="459"/>
        <v/>
      </c>
      <c r="JL1009" s="118" t="str">
        <f t="shared" si="460"/>
        <v/>
      </c>
      <c r="JM1009" s="118"/>
      <c r="JN1009" s="118"/>
      <c r="JO1009" s="118"/>
      <c r="JP1009" s="118">
        <f t="shared" si="414"/>
        <v>1.8815999999999922</v>
      </c>
      <c r="JQ1009" s="138">
        <f t="shared" si="415"/>
        <v>0.96610178129078883</v>
      </c>
      <c r="JR1009" s="118">
        <f t="shared" si="416"/>
        <v>3.235063638877822E-4</v>
      </c>
      <c r="JS1009" s="118" t="str">
        <f t="shared" si="412"/>
        <v/>
      </c>
      <c r="JT1009" s="119" t="str">
        <f t="shared" si="413"/>
        <v/>
      </c>
    </row>
    <row r="1010" spans="209:280" ht="20.100000000000001" customHeight="1" x14ac:dyDescent="0.25">
      <c r="HA1010" s="1">
        <v>290</v>
      </c>
      <c r="HB1010" s="1">
        <f t="shared" si="417"/>
        <v>-45101.454057538809</v>
      </c>
      <c r="HC1010" s="1">
        <f t="shared" si="418"/>
        <v>4.452614288372035E-7</v>
      </c>
      <c r="HD1010" s="1">
        <f t="shared" si="419"/>
        <v>2.2556766915423207E-3</v>
      </c>
      <c r="HE1010" s="1">
        <f t="shared" si="420"/>
        <v>4.452614288372035E-7</v>
      </c>
      <c r="HF1010" s="1" t="str">
        <f t="shared" si="421"/>
        <v/>
      </c>
      <c r="HG1010" s="1" t="str">
        <f t="shared" si="422"/>
        <v/>
      </c>
      <c r="HK1010" s="1">
        <f t="shared" si="423"/>
        <v>5.1117860879504345E-60</v>
      </c>
      <c r="HL1010" s="1" t="str">
        <f t="shared" si="424"/>
        <v/>
      </c>
      <c r="HM1010" s="1" t="str">
        <f t="shared" si="425"/>
        <v/>
      </c>
      <c r="HR1010" s="1">
        <v>290</v>
      </c>
      <c r="HS1010" s="1">
        <f t="shared" si="426"/>
        <v>-101.70670422435555</v>
      </c>
      <c r="HT1010" s="1">
        <f t="shared" si="427"/>
        <v>1.9744949980874752E-4</v>
      </c>
      <c r="HU1010" s="1">
        <f t="shared" si="428"/>
        <v>2.2556766915423207E-3</v>
      </c>
      <c r="HV1010" s="118">
        <f t="shared" si="429"/>
        <v>1.9744949980874752E-4</v>
      </c>
      <c r="HW1010" s="118" t="str">
        <f t="shared" si="430"/>
        <v/>
      </c>
      <c r="HX1010" s="118" t="str">
        <f t="shared" si="431"/>
        <v/>
      </c>
      <c r="HY1010" s="118">
        <f t="shared" si="432"/>
        <v>9.3136966440337148E-17</v>
      </c>
      <c r="HZ1010" s="118" t="str">
        <f t="shared" si="433"/>
        <v/>
      </c>
      <c r="IA1010" s="118" t="str">
        <f t="shared" si="434"/>
        <v/>
      </c>
      <c r="IB1010" s="118"/>
      <c r="IC1010" s="118"/>
      <c r="ID1010" s="118"/>
      <c r="IE1010" s="118">
        <v>290</v>
      </c>
      <c r="IF1010" s="118">
        <f t="shared" si="461"/>
        <v>-172.99741329314122</v>
      </c>
      <c r="IG1010" s="118">
        <f t="shared" si="435"/>
        <v>1.1608230142878916E-4</v>
      </c>
      <c r="IH1010" s="118">
        <f t="shared" si="436"/>
        <v>2.2556766915423207E-3</v>
      </c>
      <c r="II1010" s="118">
        <f t="shared" si="437"/>
        <v>1.1608230142878916E-4</v>
      </c>
      <c r="IJ1010" s="118" t="str">
        <f t="shared" si="438"/>
        <v/>
      </c>
      <c r="IK1010" s="118" t="str">
        <f t="shared" si="439"/>
        <v/>
      </c>
      <c r="IL1010" s="118">
        <f t="shared" si="440"/>
        <v>1.7668833928484163E-101</v>
      </c>
      <c r="IM1010" s="118" t="str">
        <f t="shared" si="441"/>
        <v/>
      </c>
      <c r="IN1010" s="118" t="str">
        <f t="shared" si="442"/>
        <v/>
      </c>
      <c r="IO1010" s="118"/>
      <c r="IP1010" s="118"/>
      <c r="IQ1010" s="118"/>
      <c r="IR1010" s="118">
        <v>290</v>
      </c>
      <c r="IS1010" s="118">
        <f t="shared" si="443"/>
        <v>-4483.5676840526321</v>
      </c>
      <c r="IT1010" s="118">
        <f t="shared" si="444"/>
        <v>4.4790085243328914E-6</v>
      </c>
      <c r="IU1010" s="118">
        <f t="shared" si="445"/>
        <v>2.2556766915423207E-3</v>
      </c>
      <c r="IV1010" s="118">
        <f t="shared" si="446"/>
        <v>4.4790085243328914E-6</v>
      </c>
      <c r="IW1010" s="118" t="str">
        <f t="shared" si="447"/>
        <v/>
      </c>
      <c r="IX1010" s="118" t="str">
        <f t="shared" si="448"/>
        <v/>
      </c>
      <c r="IY1010" s="118">
        <f t="shared" si="449"/>
        <v>4.248200393510271E-25</v>
      </c>
      <c r="IZ1010" s="118" t="str">
        <f t="shared" si="450"/>
        <v/>
      </c>
      <c r="JA1010" s="118" t="str">
        <f t="shared" si="451"/>
        <v/>
      </c>
      <c r="JB1010" s="118"/>
      <c r="JC1010" s="118">
        <v>290</v>
      </c>
      <c r="JD1010" s="118">
        <f t="shared" si="452"/>
        <v>-3455.6421083112418</v>
      </c>
      <c r="JE1010" s="118">
        <f t="shared" si="453"/>
        <v>5.8113477168239458E-6</v>
      </c>
      <c r="JF1010" s="118">
        <f t="shared" si="454"/>
        <v>2.2556766915423207E-3</v>
      </c>
      <c r="JG1010" s="118">
        <f t="shared" si="455"/>
        <v>5.8113477168239458E-6</v>
      </c>
      <c r="JH1010" s="118" t="str">
        <f t="shared" si="456"/>
        <v/>
      </c>
      <c r="JI1010" s="118" t="str">
        <f t="shared" si="457"/>
        <v/>
      </c>
      <c r="JJ1010" s="118">
        <f t="shared" si="458"/>
        <v>4.248200393510271E-25</v>
      </c>
      <c r="JK1010" s="118" t="str">
        <f t="shared" si="459"/>
        <v/>
      </c>
      <c r="JL1010" s="118" t="str">
        <f t="shared" si="460"/>
        <v/>
      </c>
      <c r="JM1010" s="118"/>
      <c r="JN1010" s="118"/>
      <c r="JO1010" s="118"/>
      <c r="JP1010" s="118">
        <f t="shared" si="414"/>
        <v>1.8879999999999921</v>
      </c>
      <c r="JQ1010" s="138">
        <f t="shared" si="415"/>
        <v>0.96577827492690105</v>
      </c>
      <c r="JR1010" s="118">
        <f t="shared" si="416"/>
        <v>3.2521723213307929E-4</v>
      </c>
      <c r="JS1010" s="118" t="str">
        <f t="shared" si="412"/>
        <v/>
      </c>
      <c r="JT1010" s="119" t="str">
        <f t="shared" si="413"/>
        <v/>
      </c>
    </row>
    <row r="1011" spans="209:280" ht="20.100000000000001" customHeight="1" x14ac:dyDescent="0.25">
      <c r="HA1011" s="1">
        <v>291</v>
      </c>
      <c r="HB1011" s="1">
        <f t="shared" si="417"/>
        <v>-45037.930882809873</v>
      </c>
      <c r="HC1011" s="1">
        <f t="shared" si="418"/>
        <v>4.5034483540248339E-7</v>
      </c>
      <c r="HD1011" s="1">
        <f t="shared" si="419"/>
        <v>2.2841223005994039E-3</v>
      </c>
      <c r="HE1011" s="1">
        <f t="shared" si="420"/>
        <v>4.5034483540248339E-7</v>
      </c>
      <c r="HF1011" s="1" t="str">
        <f t="shared" si="421"/>
        <v/>
      </c>
      <c r="HG1011" s="1" t="str">
        <f t="shared" si="422"/>
        <v/>
      </c>
      <c r="HK1011" s="1">
        <f t="shared" si="423"/>
        <v>5.4467641777365929E-60</v>
      </c>
      <c r="HL1011" s="1" t="str">
        <f t="shared" si="424"/>
        <v/>
      </c>
      <c r="HM1011" s="1" t="str">
        <f t="shared" si="425"/>
        <v/>
      </c>
      <c r="HR1011" s="1">
        <v>291</v>
      </c>
      <c r="HS1011" s="1">
        <f t="shared" si="426"/>
        <v>-101.56345534516632</v>
      </c>
      <c r="HT1011" s="1">
        <f t="shared" si="427"/>
        <v>1.9970371726086357E-4</v>
      </c>
      <c r="HU1011" s="1">
        <f t="shared" si="428"/>
        <v>2.2841223005994039E-3</v>
      </c>
      <c r="HV1011" s="118">
        <f t="shared" si="429"/>
        <v>1.9970371726086357E-4</v>
      </c>
      <c r="HW1011" s="118" t="str">
        <f t="shared" si="430"/>
        <v/>
      </c>
      <c r="HX1011" s="118" t="str">
        <f t="shared" si="431"/>
        <v/>
      </c>
      <c r="HY1011" s="118">
        <f t="shared" si="432"/>
        <v>9.6184682013094908E-17</v>
      </c>
      <c r="HZ1011" s="118" t="str">
        <f t="shared" si="433"/>
        <v/>
      </c>
      <c r="IA1011" s="118" t="str">
        <f t="shared" si="434"/>
        <v/>
      </c>
      <c r="IB1011" s="118"/>
      <c r="IC1011" s="118"/>
      <c r="ID1011" s="118"/>
      <c r="IE1011" s="118">
        <v>291</v>
      </c>
      <c r="IF1011" s="118">
        <f t="shared" si="461"/>
        <v>-172.75375496455933</v>
      </c>
      <c r="IG1011" s="118">
        <f t="shared" si="435"/>
        <v>1.1740757573951667E-4</v>
      </c>
      <c r="IH1011" s="118">
        <f t="shared" si="436"/>
        <v>2.2841223005993999E-3</v>
      </c>
      <c r="II1011" s="118">
        <f t="shared" si="437"/>
        <v>1.1740757573951667E-4</v>
      </c>
      <c r="IJ1011" s="118" t="str">
        <f t="shared" si="438"/>
        <v/>
      </c>
      <c r="IK1011" s="118" t="str">
        <f t="shared" si="439"/>
        <v/>
      </c>
      <c r="IL1011" s="118">
        <f t="shared" si="440"/>
        <v>1.9240482767768427E-101</v>
      </c>
      <c r="IM1011" s="118" t="str">
        <f t="shared" si="441"/>
        <v/>
      </c>
      <c r="IN1011" s="118" t="str">
        <f t="shared" si="442"/>
        <v/>
      </c>
      <c r="IO1011" s="118"/>
      <c r="IP1011" s="118"/>
      <c r="IQ1011" s="118"/>
      <c r="IR1011" s="118">
        <v>291</v>
      </c>
      <c r="IS1011" s="118">
        <f t="shared" si="443"/>
        <v>-4477.252799990586</v>
      </c>
      <c r="IT1011" s="118">
        <f t="shared" si="444"/>
        <v>4.5301439244909476E-6</v>
      </c>
      <c r="IU1011" s="118">
        <f t="shared" si="445"/>
        <v>2.2841223005994039E-3</v>
      </c>
      <c r="IV1011" s="118">
        <f t="shared" si="446"/>
        <v>4.5301439244909476E-6</v>
      </c>
      <c r="IW1011" s="118" t="str">
        <f t="shared" si="447"/>
        <v/>
      </c>
      <c r="IX1011" s="118" t="str">
        <f t="shared" si="448"/>
        <v/>
      </c>
      <c r="IY1011" s="118">
        <f t="shared" si="449"/>
        <v>4.417667319432842E-25</v>
      </c>
      <c r="IZ1011" s="118" t="str">
        <f t="shared" si="450"/>
        <v/>
      </c>
      <c r="JA1011" s="118" t="str">
        <f t="shared" si="451"/>
        <v/>
      </c>
      <c r="JB1011" s="118"/>
      <c r="JC1011" s="118">
        <v>291</v>
      </c>
      <c r="JD1011" s="118">
        <f t="shared" si="452"/>
        <v>-3450.7750067502398</v>
      </c>
      <c r="JE1011" s="118">
        <f t="shared" si="453"/>
        <v>5.8776940051471218E-6</v>
      </c>
      <c r="JF1011" s="118">
        <f t="shared" si="454"/>
        <v>2.2841223005993999E-3</v>
      </c>
      <c r="JG1011" s="118">
        <f t="shared" si="455"/>
        <v>5.8776940051471218E-6</v>
      </c>
      <c r="JH1011" s="118" t="str">
        <f t="shared" si="456"/>
        <v/>
      </c>
      <c r="JI1011" s="118" t="str">
        <f t="shared" si="457"/>
        <v/>
      </c>
      <c r="JJ1011" s="118">
        <f t="shared" si="458"/>
        <v>4.417667319432842E-25</v>
      </c>
      <c r="JK1011" s="118" t="str">
        <f t="shared" si="459"/>
        <v/>
      </c>
      <c r="JL1011" s="118" t="str">
        <f t="shared" si="460"/>
        <v/>
      </c>
      <c r="JM1011" s="118"/>
      <c r="JN1011" s="118"/>
      <c r="JO1011" s="118"/>
      <c r="JP1011" s="118">
        <f t="shared" si="414"/>
        <v>1.8943999999999921</v>
      </c>
      <c r="JQ1011" s="138">
        <f t="shared" si="415"/>
        <v>0.96545305769476797</v>
      </c>
      <c r="JR1011" s="118">
        <f t="shared" si="416"/>
        <v>3.2692778814435997E-4</v>
      </c>
      <c r="JS1011" s="118" t="str">
        <f t="shared" si="412"/>
        <v/>
      </c>
      <c r="JT1011" s="119" t="str">
        <f t="shared" si="413"/>
        <v/>
      </c>
    </row>
    <row r="1012" spans="209:280" ht="20.100000000000001" customHeight="1" x14ac:dyDescent="0.25">
      <c r="HA1012" s="1">
        <v>292</v>
      </c>
      <c r="HB1012" s="1">
        <f t="shared" si="417"/>
        <v>-44974.407708080951</v>
      </c>
      <c r="HC1012" s="1">
        <f t="shared" si="418"/>
        <v>4.5547898986387798E-7</v>
      </c>
      <c r="HD1012" s="1">
        <f t="shared" si="419"/>
        <v>2.3128924334316443E-3</v>
      </c>
      <c r="HE1012" s="1">
        <f t="shared" si="420"/>
        <v>4.5547898986387798E-7</v>
      </c>
      <c r="HF1012" s="1" t="str">
        <f t="shared" si="421"/>
        <v/>
      </c>
      <c r="HG1012" s="1" t="str">
        <f t="shared" si="422"/>
        <v/>
      </c>
      <c r="HK1012" s="1">
        <f t="shared" si="423"/>
        <v>5.8036007034331308E-60</v>
      </c>
      <c r="HL1012" s="1" t="str">
        <f t="shared" si="424"/>
        <v/>
      </c>
      <c r="HM1012" s="1" t="str">
        <f t="shared" si="425"/>
        <v/>
      </c>
      <c r="HR1012" s="1">
        <v>292</v>
      </c>
      <c r="HS1012" s="1">
        <f t="shared" si="426"/>
        <v>-101.42020646597709</v>
      </c>
      <c r="HT1012" s="1">
        <f t="shared" si="427"/>
        <v>2.0198043867594487E-4</v>
      </c>
      <c r="HU1012" s="1">
        <f t="shared" si="428"/>
        <v>2.3128924334316482E-3</v>
      </c>
      <c r="HV1012" s="118">
        <f t="shared" si="429"/>
        <v>2.0198043867594487E-4</v>
      </c>
      <c r="HW1012" s="118" t="str">
        <f t="shared" si="430"/>
        <v/>
      </c>
      <c r="HX1012" s="118" t="str">
        <f t="shared" si="431"/>
        <v/>
      </c>
      <c r="HY1012" s="118">
        <f t="shared" si="432"/>
        <v>9.933053850515623E-17</v>
      </c>
      <c r="HZ1012" s="118" t="str">
        <f t="shared" si="433"/>
        <v/>
      </c>
      <c r="IA1012" s="118" t="str">
        <f t="shared" si="434"/>
        <v/>
      </c>
      <c r="IB1012" s="118"/>
      <c r="IC1012" s="118"/>
      <c r="ID1012" s="118"/>
      <c r="IE1012" s="118">
        <v>292</v>
      </c>
      <c r="IF1012" s="118">
        <f t="shared" si="461"/>
        <v>-172.51009663597745</v>
      </c>
      <c r="IG1012" s="118">
        <f t="shared" si="435"/>
        <v>1.1874608032844113E-4</v>
      </c>
      <c r="IH1012" s="118">
        <f t="shared" si="436"/>
        <v>2.3128924334316443E-3</v>
      </c>
      <c r="II1012" s="118">
        <f t="shared" si="437"/>
        <v>1.1874608032844113E-4</v>
      </c>
      <c r="IJ1012" s="118" t="str">
        <f t="shared" si="438"/>
        <v/>
      </c>
      <c r="IK1012" s="118" t="str">
        <f t="shared" si="439"/>
        <v/>
      </c>
      <c r="IL1012" s="118">
        <f t="shared" si="440"/>
        <v>2.0951595082265298E-101</v>
      </c>
      <c r="IM1012" s="118" t="str">
        <f t="shared" si="441"/>
        <v/>
      </c>
      <c r="IN1012" s="118" t="str">
        <f t="shared" si="442"/>
        <v/>
      </c>
      <c r="IO1012" s="118"/>
      <c r="IP1012" s="118"/>
      <c r="IQ1012" s="118"/>
      <c r="IR1012" s="118">
        <v>292</v>
      </c>
      <c r="IS1012" s="118">
        <f t="shared" si="443"/>
        <v>-4470.93791592854</v>
      </c>
      <c r="IT1012" s="118">
        <f t="shared" si="444"/>
        <v>4.5817898118472484E-6</v>
      </c>
      <c r="IU1012" s="118">
        <f t="shared" si="445"/>
        <v>2.3128924334316482E-3</v>
      </c>
      <c r="IV1012" s="118">
        <f t="shared" si="446"/>
        <v>4.5817898118472484E-6</v>
      </c>
      <c r="IW1012" s="118" t="str">
        <f t="shared" si="447"/>
        <v/>
      </c>
      <c r="IX1012" s="118" t="str">
        <f t="shared" si="448"/>
        <v/>
      </c>
      <c r="IY1012" s="118">
        <f t="shared" si="449"/>
        <v>4.5938210271207624E-25</v>
      </c>
      <c r="IZ1012" s="118" t="str">
        <f t="shared" si="450"/>
        <v/>
      </c>
      <c r="JA1012" s="118" t="str">
        <f t="shared" si="451"/>
        <v/>
      </c>
      <c r="JB1012" s="118"/>
      <c r="JC1012" s="118">
        <v>292</v>
      </c>
      <c r="JD1012" s="118">
        <f t="shared" si="452"/>
        <v>-3445.9079051892377</v>
      </c>
      <c r="JE1012" s="118">
        <f t="shared" si="453"/>
        <v>5.944702631708316E-6</v>
      </c>
      <c r="JF1012" s="118">
        <f t="shared" si="454"/>
        <v>2.3128924334316482E-3</v>
      </c>
      <c r="JG1012" s="118">
        <f t="shared" si="455"/>
        <v>5.944702631708316E-6</v>
      </c>
      <c r="JH1012" s="118" t="str">
        <f t="shared" si="456"/>
        <v/>
      </c>
      <c r="JI1012" s="118" t="str">
        <f t="shared" si="457"/>
        <v/>
      </c>
      <c r="JJ1012" s="118">
        <f t="shared" si="458"/>
        <v>4.5938210271207624E-25</v>
      </c>
      <c r="JK1012" s="118" t="str">
        <f t="shared" si="459"/>
        <v/>
      </c>
      <c r="JL1012" s="118" t="str">
        <f t="shared" si="460"/>
        <v/>
      </c>
      <c r="JM1012" s="118"/>
      <c r="JN1012" s="118"/>
      <c r="JO1012" s="118"/>
      <c r="JP1012" s="118">
        <f t="shared" si="414"/>
        <v>1.9007999999999921</v>
      </c>
      <c r="JQ1012" s="138">
        <f t="shared" si="415"/>
        <v>0.96512612990662361</v>
      </c>
      <c r="JR1012" s="118">
        <f t="shared" si="416"/>
        <v>3.286379954355878E-4</v>
      </c>
      <c r="JS1012" s="118" t="str">
        <f t="shared" si="412"/>
        <v/>
      </c>
      <c r="JT1012" s="119" t="str">
        <f t="shared" si="413"/>
        <v/>
      </c>
    </row>
    <row r="1013" spans="209:280" ht="20.100000000000001" customHeight="1" x14ac:dyDescent="0.25">
      <c r="HA1013" s="1">
        <v>293</v>
      </c>
      <c r="HB1013" s="1">
        <f t="shared" si="417"/>
        <v>-44910.884533352022</v>
      </c>
      <c r="HC1013" s="1">
        <f t="shared" si="418"/>
        <v>4.6066430554444112E-7</v>
      </c>
      <c r="HD1013" s="1">
        <f t="shared" si="419"/>
        <v>2.3419903268224666E-3</v>
      </c>
      <c r="HE1013" s="1">
        <f t="shared" si="420"/>
        <v>4.6066430554444112E-7</v>
      </c>
      <c r="HF1013" s="1" t="str">
        <f t="shared" si="421"/>
        <v/>
      </c>
      <c r="HG1013" s="1" t="str">
        <f t="shared" si="422"/>
        <v/>
      </c>
      <c r="HK1013" s="1">
        <f t="shared" si="423"/>
        <v>6.1837158947280442E-60</v>
      </c>
      <c r="HL1013" s="1" t="str">
        <f t="shared" si="424"/>
        <v/>
      </c>
      <c r="HM1013" s="1" t="str">
        <f t="shared" si="425"/>
        <v/>
      </c>
      <c r="HR1013" s="1">
        <v>293</v>
      </c>
      <c r="HS1013" s="1">
        <f t="shared" si="426"/>
        <v>-101.27695758678786</v>
      </c>
      <c r="HT1013" s="1">
        <f t="shared" si="427"/>
        <v>2.0427984734053853E-4</v>
      </c>
      <c r="HU1013" s="1">
        <f t="shared" si="428"/>
        <v>2.3419903268224692E-3</v>
      </c>
      <c r="HV1013" s="118">
        <f t="shared" si="429"/>
        <v>2.0427984734053853E-4</v>
      </c>
      <c r="HW1013" s="118" t="str">
        <f t="shared" si="430"/>
        <v/>
      </c>
      <c r="HX1013" s="118" t="str">
        <f t="shared" si="431"/>
        <v/>
      </c>
      <c r="HY1013" s="118">
        <f t="shared" si="432"/>
        <v>1.0257764344170838E-16</v>
      </c>
      <c r="HZ1013" s="118" t="str">
        <f t="shared" si="433"/>
        <v/>
      </c>
      <c r="IA1013" s="118" t="str">
        <f t="shared" si="434"/>
        <v/>
      </c>
      <c r="IB1013" s="118"/>
      <c r="IC1013" s="118"/>
      <c r="ID1013" s="118"/>
      <c r="IE1013" s="118">
        <v>293</v>
      </c>
      <c r="IF1013" s="118">
        <f t="shared" si="461"/>
        <v>-172.26643830739556</v>
      </c>
      <c r="IG1013" s="118">
        <f t="shared" si="435"/>
        <v>1.2009792295133905E-4</v>
      </c>
      <c r="IH1013" s="118">
        <f t="shared" si="436"/>
        <v>2.3419903268224666E-3</v>
      </c>
      <c r="II1013" s="118">
        <f t="shared" si="437"/>
        <v>1.2009792295133905E-4</v>
      </c>
      <c r="IJ1013" s="118" t="str">
        <f t="shared" si="438"/>
        <v/>
      </c>
      <c r="IK1013" s="118" t="str">
        <f t="shared" si="439"/>
        <v/>
      </c>
      <c r="IL1013" s="118">
        <f t="shared" si="440"/>
        <v>2.2814516576125655E-101</v>
      </c>
      <c r="IM1013" s="118" t="str">
        <f t="shared" si="441"/>
        <v/>
      </c>
      <c r="IN1013" s="118" t="str">
        <f t="shared" si="442"/>
        <v/>
      </c>
      <c r="IO1013" s="118"/>
      <c r="IP1013" s="118"/>
      <c r="IQ1013" s="118"/>
      <c r="IR1013" s="118">
        <v>293</v>
      </c>
      <c r="IS1013" s="118">
        <f t="shared" si="443"/>
        <v>-4464.6230318664939</v>
      </c>
      <c r="IT1013" s="118">
        <f t="shared" si="444"/>
        <v>4.6339503441333047E-6</v>
      </c>
      <c r="IU1013" s="118">
        <f t="shared" si="445"/>
        <v>2.3419903268224692E-3</v>
      </c>
      <c r="IV1013" s="118">
        <f t="shared" si="446"/>
        <v>4.6339503441333047E-6</v>
      </c>
      <c r="IW1013" s="118" t="str">
        <f t="shared" si="447"/>
        <v/>
      </c>
      <c r="IX1013" s="118" t="str">
        <f t="shared" si="448"/>
        <v/>
      </c>
      <c r="IY1013" s="118">
        <f t="shared" si="449"/>
        <v>4.7769224015632E-25</v>
      </c>
      <c r="IZ1013" s="118" t="str">
        <f t="shared" si="450"/>
        <v/>
      </c>
      <c r="JA1013" s="118" t="str">
        <f t="shared" si="451"/>
        <v/>
      </c>
      <c r="JB1013" s="118"/>
      <c r="JC1013" s="118">
        <v>293</v>
      </c>
      <c r="JD1013" s="118">
        <f t="shared" si="452"/>
        <v>-3441.0408036282361</v>
      </c>
      <c r="JE1013" s="118">
        <f t="shared" si="453"/>
        <v>6.0123789910101872E-6</v>
      </c>
      <c r="JF1013" s="118">
        <f t="shared" si="454"/>
        <v>2.3419903268224692E-3</v>
      </c>
      <c r="JG1013" s="118">
        <f t="shared" si="455"/>
        <v>6.0123789910101872E-6</v>
      </c>
      <c r="JH1013" s="118" t="str">
        <f t="shared" si="456"/>
        <v/>
      </c>
      <c r="JI1013" s="118" t="str">
        <f t="shared" si="457"/>
        <v/>
      </c>
      <c r="JJ1013" s="118">
        <f t="shared" si="458"/>
        <v>4.7769224015632E-25</v>
      </c>
      <c r="JK1013" s="118" t="str">
        <f t="shared" si="459"/>
        <v/>
      </c>
      <c r="JL1013" s="118" t="str">
        <f t="shared" si="460"/>
        <v/>
      </c>
      <c r="JM1013" s="118"/>
      <c r="JN1013" s="118"/>
      <c r="JO1013" s="118"/>
      <c r="JP1013" s="118">
        <f t="shared" si="414"/>
        <v>1.907199999999992</v>
      </c>
      <c r="JQ1013" s="138">
        <f t="shared" si="415"/>
        <v>0.96479749191118802</v>
      </c>
      <c r="JR1013" s="118">
        <f t="shared" si="416"/>
        <v>3.3034781771068555E-4</v>
      </c>
      <c r="JS1013" s="118" t="str">
        <f t="shared" si="412"/>
        <v/>
      </c>
      <c r="JT1013" s="119" t="str">
        <f t="shared" si="413"/>
        <v/>
      </c>
    </row>
    <row r="1014" spans="209:280" ht="20.100000000000001" customHeight="1" x14ac:dyDescent="0.25">
      <c r="HA1014" s="1">
        <v>294</v>
      </c>
      <c r="HB1014" s="1">
        <f t="shared" si="417"/>
        <v>-44847.361358623093</v>
      </c>
      <c r="HC1014" s="1">
        <f t="shared" si="418"/>
        <v>4.6590119800627108E-7</v>
      </c>
      <c r="HD1014" s="1">
        <f t="shared" si="419"/>
        <v>2.3714192438819936E-3</v>
      </c>
      <c r="HE1014" s="1">
        <f t="shared" si="420"/>
        <v>4.6590119800627108E-7</v>
      </c>
      <c r="HF1014" s="1" t="str">
        <f t="shared" si="421"/>
        <v/>
      </c>
      <c r="HG1014" s="1" t="str">
        <f t="shared" si="422"/>
        <v/>
      </c>
      <c r="HK1014" s="1">
        <f t="shared" si="423"/>
        <v>6.5886218594448014E-60</v>
      </c>
      <c r="HL1014" s="1" t="str">
        <f t="shared" si="424"/>
        <v/>
      </c>
      <c r="HM1014" s="1" t="str">
        <f t="shared" si="425"/>
        <v/>
      </c>
      <c r="HR1014" s="1">
        <v>294</v>
      </c>
      <c r="HS1014" s="1">
        <f t="shared" si="426"/>
        <v>-101.13370870759863</v>
      </c>
      <c r="HT1014" s="1">
        <f t="shared" si="427"/>
        <v>2.066021275340882E-4</v>
      </c>
      <c r="HU1014" s="1">
        <f t="shared" si="428"/>
        <v>2.3714192438819906E-3</v>
      </c>
      <c r="HV1014" s="118">
        <f t="shared" si="429"/>
        <v>2.066021275340882E-4</v>
      </c>
      <c r="HW1014" s="118" t="str">
        <f t="shared" si="430"/>
        <v/>
      </c>
      <c r="HX1014" s="118" t="str">
        <f t="shared" si="431"/>
        <v/>
      </c>
      <c r="HY1014" s="118">
        <f t="shared" si="432"/>
        <v>1.0592920101895574E-16</v>
      </c>
      <c r="HZ1014" s="118" t="str">
        <f t="shared" si="433"/>
        <v/>
      </c>
      <c r="IA1014" s="118" t="str">
        <f t="shared" si="434"/>
        <v/>
      </c>
      <c r="IB1014" s="118"/>
      <c r="IC1014" s="118"/>
      <c r="ID1014" s="118"/>
      <c r="IE1014" s="118">
        <v>294</v>
      </c>
      <c r="IF1014" s="118">
        <f t="shared" si="461"/>
        <v>-172.02277997881367</v>
      </c>
      <c r="IG1014" s="118">
        <f t="shared" si="435"/>
        <v>1.2146321194771983E-4</v>
      </c>
      <c r="IH1014" s="118">
        <f t="shared" si="436"/>
        <v>2.3714192438819906E-3</v>
      </c>
      <c r="II1014" s="118">
        <f t="shared" si="437"/>
        <v>1.2146321194771983E-4</v>
      </c>
      <c r="IJ1014" s="118" t="str">
        <f t="shared" si="438"/>
        <v/>
      </c>
      <c r="IK1014" s="118" t="str">
        <f t="shared" si="439"/>
        <v/>
      </c>
      <c r="IL1014" s="118">
        <f t="shared" si="440"/>
        <v>2.4842683174750635E-101</v>
      </c>
      <c r="IM1014" s="118" t="str">
        <f t="shared" si="441"/>
        <v/>
      </c>
      <c r="IN1014" s="118" t="str">
        <f t="shared" si="442"/>
        <v/>
      </c>
      <c r="IO1014" s="118"/>
      <c r="IP1014" s="118"/>
      <c r="IQ1014" s="118"/>
      <c r="IR1014" s="118">
        <v>294</v>
      </c>
      <c r="IS1014" s="118">
        <f t="shared" si="443"/>
        <v>-4458.3081478044478</v>
      </c>
      <c r="IT1014" s="118">
        <f t="shared" si="444"/>
        <v>4.6866297016038212E-6</v>
      </c>
      <c r="IU1014" s="118">
        <f t="shared" si="445"/>
        <v>2.3714192438819936E-3</v>
      </c>
      <c r="IV1014" s="118">
        <f t="shared" si="446"/>
        <v>4.6866297016038212E-6</v>
      </c>
      <c r="IW1014" s="118" t="str">
        <f t="shared" si="447"/>
        <v/>
      </c>
      <c r="IX1014" s="118" t="str">
        <f t="shared" si="448"/>
        <v/>
      </c>
      <c r="IY1014" s="118">
        <f t="shared" si="449"/>
        <v>4.967242388190379E-25</v>
      </c>
      <c r="IZ1014" s="118" t="str">
        <f t="shared" si="450"/>
        <v/>
      </c>
      <c r="JA1014" s="118" t="str">
        <f t="shared" si="451"/>
        <v/>
      </c>
      <c r="JB1014" s="118"/>
      <c r="JC1014" s="118">
        <v>294</v>
      </c>
      <c r="JD1014" s="118">
        <f t="shared" si="452"/>
        <v>-3436.1737020672344</v>
      </c>
      <c r="JE1014" s="118">
        <f t="shared" si="453"/>
        <v>6.0807285067784418E-6</v>
      </c>
      <c r="JF1014" s="118">
        <f t="shared" si="454"/>
        <v>2.3714192438819936E-3</v>
      </c>
      <c r="JG1014" s="118">
        <f t="shared" si="455"/>
        <v>6.0807285067784418E-6</v>
      </c>
      <c r="JH1014" s="118" t="str">
        <f t="shared" si="456"/>
        <v/>
      </c>
      <c r="JI1014" s="118" t="str">
        <f t="shared" si="457"/>
        <v/>
      </c>
      <c r="JJ1014" s="118">
        <f t="shared" si="458"/>
        <v>4.967242388190379E-25</v>
      </c>
      <c r="JK1014" s="118" t="str">
        <f t="shared" si="459"/>
        <v/>
      </c>
      <c r="JL1014" s="118" t="str">
        <f t="shared" si="460"/>
        <v/>
      </c>
      <c r="JM1014" s="118"/>
      <c r="JN1014" s="118"/>
      <c r="JO1014" s="118"/>
      <c r="JP1014" s="118">
        <f t="shared" si="414"/>
        <v>1.913599999999992</v>
      </c>
      <c r="JQ1014" s="138">
        <f t="shared" si="415"/>
        <v>0.96446714409347734</v>
      </c>
      <c r="JR1014" s="118">
        <f t="shared" si="416"/>
        <v>3.3205721886175876E-4</v>
      </c>
      <c r="JS1014" s="118" t="str">
        <f t="shared" si="412"/>
        <v/>
      </c>
      <c r="JT1014" s="119" t="str">
        <f t="shared" si="413"/>
        <v/>
      </c>
    </row>
    <row r="1015" spans="209:280" ht="20.100000000000001" customHeight="1" x14ac:dyDescent="0.25">
      <c r="HA1015" s="1">
        <v>295</v>
      </c>
      <c r="HB1015" s="1">
        <f t="shared" si="417"/>
        <v>-44783.838183894164</v>
      </c>
      <c r="HC1015" s="1">
        <f t="shared" si="418"/>
        <v>4.7119008504925556E-7</v>
      </c>
      <c r="HD1015" s="1">
        <f t="shared" si="419"/>
        <v>2.4011824741892529E-3</v>
      </c>
      <c r="HE1015" s="1">
        <f t="shared" si="420"/>
        <v>4.7119008504925556E-7</v>
      </c>
      <c r="HF1015" s="1" t="str">
        <f t="shared" si="421"/>
        <v/>
      </c>
      <c r="HG1015" s="1" t="str">
        <f t="shared" si="422"/>
        <v/>
      </c>
      <c r="HK1015" s="1">
        <f t="shared" si="423"/>
        <v>7.0199285012934502E-60</v>
      </c>
      <c r="HL1015" s="1" t="str">
        <f t="shared" si="424"/>
        <v/>
      </c>
      <c r="HM1015" s="1" t="str">
        <f t="shared" si="425"/>
        <v/>
      </c>
      <c r="HR1015" s="1">
        <v>295</v>
      </c>
      <c r="HS1015" s="1">
        <f t="shared" si="426"/>
        <v>-100.9904598284094</v>
      </c>
      <c r="HT1015" s="1">
        <f t="shared" si="427"/>
        <v>2.0894746452837802E-4</v>
      </c>
      <c r="HU1015" s="1">
        <f t="shared" si="428"/>
        <v>2.4011824741892464E-3</v>
      </c>
      <c r="HV1015" s="118">
        <f t="shared" si="429"/>
        <v>2.0894746452837802E-4</v>
      </c>
      <c r="HW1015" s="118" t="str">
        <f t="shared" si="430"/>
        <v/>
      </c>
      <c r="HX1015" s="118" t="str">
        <f t="shared" si="431"/>
        <v/>
      </c>
      <c r="HY1015" s="118">
        <f t="shared" si="432"/>
        <v>1.0938851505588825E-16</v>
      </c>
      <c r="HZ1015" s="118" t="str">
        <f t="shared" si="433"/>
        <v/>
      </c>
      <c r="IA1015" s="118" t="str">
        <f t="shared" si="434"/>
        <v/>
      </c>
      <c r="IB1015" s="118"/>
      <c r="IC1015" s="118"/>
      <c r="ID1015" s="118"/>
      <c r="IE1015" s="118">
        <v>295</v>
      </c>
      <c r="IF1015" s="118">
        <f t="shared" si="461"/>
        <v>-171.77912165023179</v>
      </c>
      <c r="IG1015" s="118">
        <f t="shared" si="435"/>
        <v>1.2284205624049825E-4</v>
      </c>
      <c r="IH1015" s="118">
        <f t="shared" si="436"/>
        <v>2.4011824741892464E-3</v>
      </c>
      <c r="II1015" s="118">
        <f t="shared" si="437"/>
        <v>1.2284205624049825E-4</v>
      </c>
      <c r="IJ1015" s="118" t="str">
        <f t="shared" si="438"/>
        <v/>
      </c>
      <c r="IK1015" s="118" t="str">
        <f t="shared" si="439"/>
        <v/>
      </c>
      <c r="IL1015" s="118">
        <f t="shared" si="440"/>
        <v>2.7050717064204748E-101</v>
      </c>
      <c r="IM1015" s="118" t="str">
        <f t="shared" si="441"/>
        <v/>
      </c>
      <c r="IN1015" s="118" t="str">
        <f t="shared" si="442"/>
        <v/>
      </c>
      <c r="IO1015" s="118"/>
      <c r="IP1015" s="118"/>
      <c r="IQ1015" s="118"/>
      <c r="IR1015" s="118">
        <v>295</v>
      </c>
      <c r="IS1015" s="118">
        <f t="shared" si="443"/>
        <v>-4451.9932637424026</v>
      </c>
      <c r="IT1015" s="118">
        <f t="shared" si="444"/>
        <v>4.7398320870240489E-6</v>
      </c>
      <c r="IU1015" s="118">
        <f t="shared" si="445"/>
        <v>2.4011824741892464E-3</v>
      </c>
      <c r="IV1015" s="118">
        <f t="shared" si="446"/>
        <v>4.7398320870240489E-6</v>
      </c>
      <c r="IW1015" s="118" t="str">
        <f t="shared" si="447"/>
        <v/>
      </c>
      <c r="IX1015" s="118" t="str">
        <f t="shared" si="448"/>
        <v/>
      </c>
      <c r="IY1015" s="118">
        <f t="shared" si="449"/>
        <v>5.1650623761793695E-25</v>
      </c>
      <c r="IZ1015" s="118" t="str">
        <f t="shared" si="450"/>
        <v/>
      </c>
      <c r="JA1015" s="118" t="str">
        <f t="shared" si="451"/>
        <v/>
      </c>
      <c r="JB1015" s="118"/>
      <c r="JC1015" s="118">
        <v>295</v>
      </c>
      <c r="JD1015" s="118">
        <f t="shared" si="452"/>
        <v>-3431.3066005062328</v>
      </c>
      <c r="JE1015" s="118">
        <f t="shared" si="453"/>
        <v>6.1497566319453793E-6</v>
      </c>
      <c r="JF1015" s="118">
        <f t="shared" si="454"/>
        <v>2.4011824741892464E-3</v>
      </c>
      <c r="JG1015" s="118">
        <f t="shared" si="455"/>
        <v>6.1497566319453793E-6</v>
      </c>
      <c r="JH1015" s="118" t="str">
        <f t="shared" si="456"/>
        <v/>
      </c>
      <c r="JI1015" s="118" t="str">
        <f t="shared" si="457"/>
        <v/>
      </c>
      <c r="JJ1015" s="118">
        <f t="shared" si="458"/>
        <v>5.1650623761793695E-25</v>
      </c>
      <c r="JK1015" s="118" t="str">
        <f t="shared" si="459"/>
        <v/>
      </c>
      <c r="JL1015" s="118" t="str">
        <f t="shared" si="460"/>
        <v/>
      </c>
      <c r="JM1015" s="118"/>
      <c r="JN1015" s="118"/>
      <c r="JO1015" s="118"/>
      <c r="JP1015" s="118">
        <f t="shared" si="414"/>
        <v>1.9199999999999919</v>
      </c>
      <c r="JQ1015" s="138">
        <f t="shared" si="415"/>
        <v>0.96413508687461558</v>
      </c>
      <c r="JR1015" s="118">
        <f t="shared" si="416"/>
        <v>3.3376616297065009E-4</v>
      </c>
      <c r="JS1015" s="118" t="str">
        <f t="shared" si="412"/>
        <v/>
      </c>
      <c r="JT1015" s="119" t="str">
        <f t="shared" si="413"/>
        <v/>
      </c>
    </row>
    <row r="1016" spans="209:280" ht="20.100000000000001" customHeight="1" x14ac:dyDescent="0.25">
      <c r="HA1016" s="1">
        <v>296</v>
      </c>
      <c r="HB1016" s="1">
        <f t="shared" si="417"/>
        <v>-44720.315009165235</v>
      </c>
      <c r="HC1016" s="1">
        <f t="shared" si="418"/>
        <v>4.7653138670962328E-7</v>
      </c>
      <c r="HD1016" s="1">
        <f t="shared" si="419"/>
        <v>2.4312833339342915E-3</v>
      </c>
      <c r="HE1016" s="1">
        <f t="shared" si="420"/>
        <v>4.7653138670962328E-7</v>
      </c>
      <c r="HF1016" s="1" t="str">
        <f t="shared" si="421"/>
        <v/>
      </c>
      <c r="HG1016" s="1" t="str">
        <f t="shared" si="422"/>
        <v/>
      </c>
      <c r="HK1016" s="1">
        <f t="shared" si="423"/>
        <v>7.4793498170789903E-60</v>
      </c>
      <c r="HL1016" s="1" t="str">
        <f t="shared" si="424"/>
        <v/>
      </c>
      <c r="HM1016" s="1" t="str">
        <f t="shared" si="425"/>
        <v/>
      </c>
      <c r="HR1016" s="1">
        <v>296</v>
      </c>
      <c r="HS1016" s="1">
        <f t="shared" si="426"/>
        <v>-100.84721094922016</v>
      </c>
      <c r="HT1016" s="1">
        <f t="shared" si="427"/>
        <v>2.1131604458688781E-4</v>
      </c>
      <c r="HU1016" s="1">
        <f t="shared" si="428"/>
        <v>2.4312833339342915E-3</v>
      </c>
      <c r="HV1016" s="118">
        <f t="shared" si="429"/>
        <v>2.1131604458688781E-4</v>
      </c>
      <c r="HW1016" s="118" t="str">
        <f t="shared" si="430"/>
        <v/>
      </c>
      <c r="HX1016" s="118" t="str">
        <f t="shared" si="431"/>
        <v/>
      </c>
      <c r="HY1016" s="118">
        <f t="shared" si="432"/>
        <v>1.1295899203437736E-16</v>
      </c>
      <c r="HZ1016" s="118" t="str">
        <f t="shared" si="433"/>
        <v/>
      </c>
      <c r="IA1016" s="118" t="str">
        <f t="shared" si="434"/>
        <v/>
      </c>
      <c r="IB1016" s="118"/>
      <c r="IC1016" s="118"/>
      <c r="ID1016" s="118"/>
      <c r="IE1016" s="118">
        <v>296</v>
      </c>
      <c r="IF1016" s="118">
        <f t="shared" si="461"/>
        <v>-171.5354633216499</v>
      </c>
      <c r="IG1016" s="118">
        <f t="shared" si="435"/>
        <v>1.2423456533561592E-4</v>
      </c>
      <c r="IH1016" s="118">
        <f t="shared" si="436"/>
        <v>2.4312833339342897E-3</v>
      </c>
      <c r="II1016" s="118">
        <f t="shared" si="437"/>
        <v>1.2423456533561592E-4</v>
      </c>
      <c r="IJ1016" s="118" t="str">
        <f t="shared" si="438"/>
        <v/>
      </c>
      <c r="IK1016" s="118" t="str">
        <f t="shared" si="439"/>
        <v/>
      </c>
      <c r="IL1016" s="118">
        <f t="shared" si="440"/>
        <v>2.9454531170146862E-101</v>
      </c>
      <c r="IM1016" s="118" t="str">
        <f t="shared" si="441"/>
        <v/>
      </c>
      <c r="IN1016" s="118" t="str">
        <f t="shared" si="442"/>
        <v/>
      </c>
      <c r="IO1016" s="118"/>
      <c r="IP1016" s="118"/>
      <c r="IQ1016" s="118"/>
      <c r="IR1016" s="118">
        <v>296</v>
      </c>
      <c r="IS1016" s="118">
        <f t="shared" si="443"/>
        <v>-4445.6783796803556</v>
      </c>
      <c r="IT1016" s="118">
        <f t="shared" si="444"/>
        <v>4.7935617256552241E-6</v>
      </c>
      <c r="IU1016" s="118">
        <f t="shared" si="445"/>
        <v>2.4312833339342915E-3</v>
      </c>
      <c r="IV1016" s="118">
        <f t="shared" si="446"/>
        <v>4.7935617256552241E-6</v>
      </c>
      <c r="IW1016" s="118" t="str">
        <f t="shared" si="447"/>
        <v/>
      </c>
      <c r="IX1016" s="118" t="str">
        <f t="shared" si="448"/>
        <v/>
      </c>
      <c r="IY1016" s="118">
        <f t="shared" si="449"/>
        <v>5.3706745961812908E-25</v>
      </c>
      <c r="IZ1016" s="118" t="str">
        <f t="shared" si="450"/>
        <v/>
      </c>
      <c r="JA1016" s="118" t="str">
        <f t="shared" si="451"/>
        <v/>
      </c>
      <c r="JB1016" s="118"/>
      <c r="JC1016" s="118">
        <v>296</v>
      </c>
      <c r="JD1016" s="118">
        <f t="shared" si="452"/>
        <v>-3426.4394989452312</v>
      </c>
      <c r="JE1016" s="118">
        <f t="shared" si="453"/>
        <v>6.2194688486309955E-6</v>
      </c>
      <c r="JF1016" s="118">
        <f t="shared" si="454"/>
        <v>2.4312833339342897E-3</v>
      </c>
      <c r="JG1016" s="118">
        <f t="shared" si="455"/>
        <v>6.2194688486309955E-6</v>
      </c>
      <c r="JH1016" s="118" t="str">
        <f t="shared" si="456"/>
        <v/>
      </c>
      <c r="JI1016" s="118" t="str">
        <f t="shared" si="457"/>
        <v/>
      </c>
      <c r="JJ1016" s="118">
        <f t="shared" si="458"/>
        <v>5.3706745961812908E-25</v>
      </c>
      <c r="JK1016" s="118" t="str">
        <f t="shared" si="459"/>
        <v/>
      </c>
      <c r="JL1016" s="118" t="str">
        <f t="shared" si="460"/>
        <v/>
      </c>
      <c r="JM1016" s="118"/>
      <c r="JN1016" s="118"/>
      <c r="JO1016" s="118"/>
      <c r="JP1016" s="118">
        <f t="shared" si="414"/>
        <v>1.9263999999999919</v>
      </c>
      <c r="JQ1016" s="138">
        <f t="shared" si="415"/>
        <v>0.96380132071164493</v>
      </c>
      <c r="JR1016" s="118">
        <f t="shared" si="416"/>
        <v>3.3547461430827319E-4</v>
      </c>
      <c r="JS1016" s="118" t="str">
        <f t="shared" si="412"/>
        <v/>
      </c>
      <c r="JT1016" s="119" t="str">
        <f t="shared" si="413"/>
        <v/>
      </c>
    </row>
    <row r="1017" spans="209:280" ht="20.100000000000001" customHeight="1" x14ac:dyDescent="0.25">
      <c r="HA1017" s="1">
        <v>297</v>
      </c>
      <c r="HB1017" s="1">
        <f t="shared" si="417"/>
        <v>-44656.791834436313</v>
      </c>
      <c r="HC1017" s="1">
        <f t="shared" si="418"/>
        <v>4.81925525258293E-7</v>
      </c>
      <c r="HD1017" s="1">
        <f t="shared" si="419"/>
        <v>2.4617251660601809E-3</v>
      </c>
      <c r="HE1017" s="1">
        <f t="shared" si="420"/>
        <v>4.81925525258293E-7</v>
      </c>
      <c r="HF1017" s="1" t="str">
        <f t="shared" si="421"/>
        <v/>
      </c>
      <c r="HG1017" s="1" t="str">
        <f t="shared" si="422"/>
        <v/>
      </c>
      <c r="HK1017" s="1">
        <f t="shared" si="423"/>
        <v>7.9687105975959795E-60</v>
      </c>
      <c r="HL1017" s="1" t="str">
        <f t="shared" si="424"/>
        <v/>
      </c>
      <c r="HM1017" s="1" t="str">
        <f t="shared" si="425"/>
        <v/>
      </c>
      <c r="HR1017" s="1">
        <v>297</v>
      </c>
      <c r="HS1017" s="1">
        <f t="shared" si="426"/>
        <v>-100.70396207003093</v>
      </c>
      <c r="HT1017" s="1">
        <f t="shared" si="427"/>
        <v>2.1370805496406212E-4</v>
      </c>
      <c r="HU1017" s="1">
        <f t="shared" si="428"/>
        <v>2.461725166060187E-3</v>
      </c>
      <c r="HV1017" s="118">
        <f t="shared" si="429"/>
        <v>2.1370805496406212E-4</v>
      </c>
      <c r="HW1017" s="118" t="str">
        <f t="shared" si="430"/>
        <v/>
      </c>
      <c r="HX1017" s="118" t="str">
        <f t="shared" si="431"/>
        <v/>
      </c>
      <c r="HY1017" s="118">
        <f t="shared" si="432"/>
        <v>1.1664414423026582E-16</v>
      </c>
      <c r="HZ1017" s="118" t="str">
        <f t="shared" si="433"/>
        <v/>
      </c>
      <c r="IA1017" s="118" t="str">
        <f t="shared" si="434"/>
        <v/>
      </c>
      <c r="IB1017" s="118"/>
      <c r="IC1017" s="118"/>
      <c r="ID1017" s="118"/>
      <c r="IE1017" s="118">
        <v>297</v>
      </c>
      <c r="IF1017" s="118">
        <f t="shared" si="461"/>
        <v>-171.29180499306798</v>
      </c>
      <c r="IG1017" s="118">
        <f t="shared" si="435"/>
        <v>1.2564084932161198E-4</v>
      </c>
      <c r="IH1017" s="118">
        <f t="shared" si="436"/>
        <v>2.461725166060187E-3</v>
      </c>
      <c r="II1017" s="118">
        <f t="shared" si="437"/>
        <v>1.2564084932161198E-4</v>
      </c>
      <c r="IJ1017" s="118" t="str">
        <f t="shared" si="438"/>
        <v/>
      </c>
      <c r="IK1017" s="118" t="str">
        <f t="shared" si="439"/>
        <v/>
      </c>
      <c r="IL1017" s="118">
        <f t="shared" si="440"/>
        <v>3.2071442815897265E-101</v>
      </c>
      <c r="IM1017" s="118" t="str">
        <f t="shared" si="441"/>
        <v/>
      </c>
      <c r="IN1017" s="118" t="str">
        <f t="shared" si="442"/>
        <v/>
      </c>
      <c r="IO1017" s="118"/>
      <c r="IP1017" s="118"/>
      <c r="IQ1017" s="118"/>
      <c r="IR1017" s="118">
        <v>297</v>
      </c>
      <c r="IS1017" s="118">
        <f t="shared" si="443"/>
        <v>-4439.3634956183105</v>
      </c>
      <c r="IT1017" s="118">
        <f t="shared" si="444"/>
        <v>4.8478228652379161E-6</v>
      </c>
      <c r="IU1017" s="118">
        <f t="shared" si="445"/>
        <v>2.4617251660601809E-3</v>
      </c>
      <c r="IV1017" s="118">
        <f t="shared" si="446"/>
        <v>4.8478228652379161E-6</v>
      </c>
      <c r="IW1017" s="118" t="str">
        <f t="shared" si="447"/>
        <v/>
      </c>
      <c r="IX1017" s="118" t="str">
        <f t="shared" si="448"/>
        <v/>
      </c>
      <c r="IY1017" s="118">
        <f t="shared" si="449"/>
        <v>5.5843825330072418E-25</v>
      </c>
      <c r="IZ1017" s="118" t="str">
        <f t="shared" si="450"/>
        <v/>
      </c>
      <c r="JA1017" s="118" t="str">
        <f t="shared" si="451"/>
        <v/>
      </c>
      <c r="JB1017" s="118"/>
      <c r="JC1017" s="118">
        <v>297</v>
      </c>
      <c r="JD1017" s="118">
        <f t="shared" si="452"/>
        <v>-3421.5723973842296</v>
      </c>
      <c r="JE1017" s="118">
        <f t="shared" si="453"/>
        <v>6.2898706681214243E-6</v>
      </c>
      <c r="JF1017" s="118">
        <f t="shared" si="454"/>
        <v>2.4617251660601809E-3</v>
      </c>
      <c r="JG1017" s="118">
        <f t="shared" si="455"/>
        <v>6.2898706681214243E-6</v>
      </c>
      <c r="JH1017" s="118" t="str">
        <f t="shared" si="456"/>
        <v/>
      </c>
      <c r="JI1017" s="118" t="str">
        <f t="shared" si="457"/>
        <v/>
      </c>
      <c r="JJ1017" s="118">
        <f t="shared" si="458"/>
        <v>5.5843825330072418E-25</v>
      </c>
      <c r="JK1017" s="118" t="str">
        <f t="shared" si="459"/>
        <v/>
      </c>
      <c r="JL1017" s="118" t="str">
        <f t="shared" si="460"/>
        <v/>
      </c>
      <c r="JM1017" s="118"/>
      <c r="JN1017" s="118"/>
      <c r="JO1017" s="118"/>
      <c r="JP1017" s="118">
        <f t="shared" si="414"/>
        <v>1.9327999999999919</v>
      </c>
      <c r="JQ1017" s="138">
        <f t="shared" si="415"/>
        <v>0.96346584609733665</v>
      </c>
      <c r="JR1017" s="118">
        <f t="shared" si="416"/>
        <v>3.3718253733383552E-4</v>
      </c>
      <c r="JS1017" s="118" t="str">
        <f t="shared" si="412"/>
        <v/>
      </c>
      <c r="JT1017" s="119" t="str">
        <f t="shared" si="413"/>
        <v/>
      </c>
    </row>
    <row r="1018" spans="209:280" ht="20.100000000000001" customHeight="1" x14ac:dyDescent="0.25">
      <c r="HA1018" s="1">
        <v>298</v>
      </c>
      <c r="HB1018" s="1">
        <f t="shared" si="417"/>
        <v>-44593.268659707377</v>
      </c>
      <c r="HC1018" s="1">
        <f t="shared" si="418"/>
        <v>4.8737292519903159E-7</v>
      </c>
      <c r="HD1018" s="1">
        <f t="shared" si="419"/>
        <v>2.4925113404049141E-3</v>
      </c>
      <c r="HE1018" s="1">
        <f t="shared" si="420"/>
        <v>4.8737292519903159E-7</v>
      </c>
      <c r="HF1018" s="1" t="str">
        <f t="shared" si="421"/>
        <v/>
      </c>
      <c r="HG1018" s="1" t="str">
        <f t="shared" si="422"/>
        <v/>
      </c>
      <c r="HK1018" s="1">
        <f t="shared" si="423"/>
        <v>8.4899535579663027E-60</v>
      </c>
      <c r="HL1018" s="1" t="str">
        <f t="shared" si="424"/>
        <v/>
      </c>
      <c r="HM1018" s="1" t="str">
        <f t="shared" si="425"/>
        <v/>
      </c>
      <c r="HR1018" s="1">
        <v>298</v>
      </c>
      <c r="HS1018" s="1">
        <f t="shared" si="426"/>
        <v>-100.56071319084168</v>
      </c>
      <c r="HT1018" s="1">
        <f t="shared" si="427"/>
        <v>2.1612368390449337E-4</v>
      </c>
      <c r="HU1018" s="1">
        <f t="shared" si="428"/>
        <v>2.4925113404049141E-3</v>
      </c>
      <c r="HV1018" s="118">
        <f t="shared" si="429"/>
        <v>2.1612368390449337E-4</v>
      </c>
      <c r="HW1018" s="118" t="str">
        <f t="shared" si="430"/>
        <v/>
      </c>
      <c r="HX1018" s="118" t="str">
        <f t="shared" si="431"/>
        <v/>
      </c>
      <c r="HY1018" s="118">
        <f t="shared" si="432"/>
        <v>1.2044759293806339E-16</v>
      </c>
      <c r="HZ1018" s="118" t="str">
        <f t="shared" si="433"/>
        <v/>
      </c>
      <c r="IA1018" s="118" t="str">
        <f t="shared" si="434"/>
        <v/>
      </c>
      <c r="IB1018" s="118"/>
      <c r="IC1018" s="118"/>
      <c r="ID1018" s="118"/>
      <c r="IE1018" s="118">
        <v>298</v>
      </c>
      <c r="IF1018" s="118">
        <f t="shared" si="461"/>
        <v>-171.0481466644861</v>
      </c>
      <c r="IG1018" s="118">
        <f t="shared" si="435"/>
        <v>1.2706101886914112E-4</v>
      </c>
      <c r="IH1018" s="118">
        <f t="shared" si="436"/>
        <v>2.4925113404049141E-3</v>
      </c>
      <c r="II1018" s="118">
        <f t="shared" si="437"/>
        <v>1.2706101886914112E-4</v>
      </c>
      <c r="IJ1018" s="118" t="str">
        <f t="shared" si="438"/>
        <v/>
      </c>
      <c r="IK1018" s="118" t="str">
        <f t="shared" si="439"/>
        <v/>
      </c>
      <c r="IL1018" s="118">
        <f t="shared" si="440"/>
        <v>3.4920297364240278E-101</v>
      </c>
      <c r="IM1018" s="118" t="str">
        <f t="shared" si="441"/>
        <v/>
      </c>
      <c r="IN1018" s="118" t="str">
        <f t="shared" si="442"/>
        <v/>
      </c>
      <c r="IO1018" s="118"/>
      <c r="IP1018" s="118"/>
      <c r="IQ1018" s="118"/>
      <c r="IR1018" s="118">
        <v>298</v>
      </c>
      <c r="IS1018" s="118">
        <f t="shared" si="443"/>
        <v>-4433.0486115562644</v>
      </c>
      <c r="IT1018" s="118">
        <f t="shared" si="444"/>
        <v>4.9026197759735582E-6</v>
      </c>
      <c r="IU1018" s="118">
        <f t="shared" si="445"/>
        <v>2.4925113404049124E-3</v>
      </c>
      <c r="IV1018" s="118">
        <f t="shared" si="446"/>
        <v>4.9026197759735582E-6</v>
      </c>
      <c r="IW1018" s="118" t="str">
        <f t="shared" si="447"/>
        <v/>
      </c>
      <c r="IX1018" s="118" t="str">
        <f t="shared" si="448"/>
        <v/>
      </c>
      <c r="IY1018" s="118">
        <f t="shared" si="449"/>
        <v>5.8065013538280336E-25</v>
      </c>
      <c r="IZ1018" s="118" t="str">
        <f t="shared" si="450"/>
        <v/>
      </c>
      <c r="JA1018" s="118" t="str">
        <f t="shared" si="451"/>
        <v/>
      </c>
      <c r="JB1018" s="118"/>
      <c r="JC1018" s="118">
        <v>298</v>
      </c>
      <c r="JD1018" s="118">
        <f t="shared" si="452"/>
        <v>-3416.7052958232275</v>
      </c>
      <c r="JE1018" s="118">
        <f t="shared" si="453"/>
        <v>6.3609676308448902E-6</v>
      </c>
      <c r="JF1018" s="118">
        <f t="shared" si="454"/>
        <v>2.4925113404049124E-3</v>
      </c>
      <c r="JG1018" s="118">
        <f t="shared" si="455"/>
        <v>6.3609676308448902E-6</v>
      </c>
      <c r="JH1018" s="118" t="str">
        <f t="shared" si="456"/>
        <v/>
      </c>
      <c r="JI1018" s="118" t="str">
        <f t="shared" si="457"/>
        <v/>
      </c>
      <c r="JJ1018" s="118">
        <f t="shared" si="458"/>
        <v>5.8065013538280336E-25</v>
      </c>
      <c r="JK1018" s="118" t="str">
        <f t="shared" si="459"/>
        <v/>
      </c>
      <c r="JL1018" s="118" t="str">
        <f t="shared" si="460"/>
        <v/>
      </c>
      <c r="JM1018" s="118"/>
      <c r="JN1018" s="118"/>
      <c r="JO1018" s="118"/>
      <c r="JP1018" s="118">
        <f t="shared" si="414"/>
        <v>1.9391999999999918</v>
      </c>
      <c r="JQ1018" s="138">
        <f t="shared" si="415"/>
        <v>0.96312866356000282</v>
      </c>
      <c r="JR1018" s="118">
        <f t="shared" si="416"/>
        <v>3.3888989669672576E-4</v>
      </c>
      <c r="JS1018" s="118" t="str">
        <f t="shared" si="412"/>
        <v/>
      </c>
      <c r="JT1018" s="119" t="str">
        <f t="shared" si="413"/>
        <v/>
      </c>
    </row>
    <row r="1019" spans="209:280" ht="20.100000000000001" customHeight="1" x14ac:dyDescent="0.25">
      <c r="HA1019" s="1">
        <v>299</v>
      </c>
      <c r="HB1019" s="1">
        <f t="shared" si="417"/>
        <v>-44529.745484978455</v>
      </c>
      <c r="HC1019" s="1">
        <f t="shared" si="418"/>
        <v>4.9287401326640027E-7</v>
      </c>
      <c r="HD1019" s="1">
        <f t="shared" si="419"/>
        <v>2.5236452538431571E-3</v>
      </c>
      <c r="HE1019" s="1">
        <f t="shared" si="420"/>
        <v>4.9287401326640027E-7</v>
      </c>
      <c r="HF1019" s="1" t="str">
        <f t="shared" si="421"/>
        <v/>
      </c>
      <c r="HG1019" s="1" t="str">
        <f t="shared" si="422"/>
        <v/>
      </c>
      <c r="HK1019" s="1">
        <f t="shared" si="423"/>
        <v>9.0451469248259356E-60</v>
      </c>
      <c r="HL1019" s="1" t="str">
        <f t="shared" si="424"/>
        <v/>
      </c>
      <c r="HM1019" s="1" t="str">
        <f t="shared" si="425"/>
        <v/>
      </c>
      <c r="HR1019" s="1">
        <v>299</v>
      </c>
      <c r="HS1019" s="1">
        <f t="shared" si="426"/>
        <v>-100.41746431165245</v>
      </c>
      <c r="HT1019" s="1">
        <f t="shared" si="427"/>
        <v>2.1856312064201302E-4</v>
      </c>
      <c r="HU1019" s="1">
        <f t="shared" si="428"/>
        <v>2.5236452538431623E-3</v>
      </c>
      <c r="HV1019" s="118">
        <f t="shared" si="429"/>
        <v>2.1856312064201302E-4</v>
      </c>
      <c r="HW1019" s="118" t="str">
        <f t="shared" si="430"/>
        <v/>
      </c>
      <c r="HX1019" s="118" t="str">
        <f t="shared" si="431"/>
        <v/>
      </c>
      <c r="HY1019" s="118">
        <f t="shared" si="432"/>
        <v>1.2437307179200582E-16</v>
      </c>
      <c r="HZ1019" s="118" t="str">
        <f t="shared" si="433"/>
        <v/>
      </c>
      <c r="IA1019" s="118" t="str">
        <f t="shared" si="434"/>
        <v/>
      </c>
      <c r="IB1019" s="118"/>
      <c r="IC1019" s="118"/>
      <c r="ID1019" s="118"/>
      <c r="IE1019" s="118">
        <v>299</v>
      </c>
      <c r="IF1019" s="118">
        <f t="shared" si="461"/>
        <v>-170.80448833590421</v>
      </c>
      <c r="IG1019" s="118">
        <f t="shared" si="435"/>
        <v>1.2849518523044113E-4</v>
      </c>
      <c r="IH1019" s="118">
        <f t="shared" si="436"/>
        <v>2.5236452538431623E-3</v>
      </c>
      <c r="II1019" s="118">
        <f t="shared" si="437"/>
        <v>1.2849518523044113E-4</v>
      </c>
      <c r="IJ1019" s="118" t="str">
        <f t="shared" si="438"/>
        <v/>
      </c>
      <c r="IK1019" s="118" t="str">
        <f t="shared" si="439"/>
        <v/>
      </c>
      <c r="IL1019" s="118">
        <f t="shared" si="440"/>
        <v>3.8021602717668915E-101</v>
      </c>
      <c r="IM1019" s="118" t="str">
        <f t="shared" si="441"/>
        <v/>
      </c>
      <c r="IN1019" s="118" t="str">
        <f t="shared" si="442"/>
        <v/>
      </c>
      <c r="IO1019" s="118"/>
      <c r="IP1019" s="118"/>
      <c r="IQ1019" s="118"/>
      <c r="IR1019" s="118">
        <v>299</v>
      </c>
      <c r="IS1019" s="118">
        <f t="shared" si="443"/>
        <v>-4426.7337274942183</v>
      </c>
      <c r="IT1019" s="118">
        <f t="shared" si="444"/>
        <v>4.9579567505037828E-6</v>
      </c>
      <c r="IU1019" s="118">
        <f t="shared" si="445"/>
        <v>2.5236452538431623E-3</v>
      </c>
      <c r="IV1019" s="118">
        <f t="shared" si="446"/>
        <v>4.9579567505037828E-6</v>
      </c>
      <c r="IW1019" s="118" t="str">
        <f t="shared" si="447"/>
        <v/>
      </c>
      <c r="IX1019" s="118" t="str">
        <f t="shared" si="448"/>
        <v/>
      </c>
      <c r="IY1019" s="118">
        <f t="shared" si="449"/>
        <v>6.037358352461968E-25</v>
      </c>
      <c r="IZ1019" s="118" t="str">
        <f t="shared" si="450"/>
        <v/>
      </c>
      <c r="JA1019" s="118" t="str">
        <f t="shared" si="451"/>
        <v/>
      </c>
      <c r="JB1019" s="118"/>
      <c r="JC1019" s="118">
        <v>299</v>
      </c>
      <c r="JD1019" s="118">
        <f t="shared" si="452"/>
        <v>-3411.8381942622254</v>
      </c>
      <c r="JE1019" s="118">
        <f t="shared" si="453"/>
        <v>6.4327653063449751E-6</v>
      </c>
      <c r="JF1019" s="118">
        <f t="shared" si="454"/>
        <v>2.5236452538431623E-3</v>
      </c>
      <c r="JG1019" s="118">
        <f t="shared" si="455"/>
        <v>6.4327653063449751E-6</v>
      </c>
      <c r="JH1019" s="118" t="str">
        <f t="shared" si="456"/>
        <v/>
      </c>
      <c r="JI1019" s="118" t="str">
        <f t="shared" si="457"/>
        <v/>
      </c>
      <c r="JJ1019" s="118">
        <f t="shared" si="458"/>
        <v>6.037358352461968E-25</v>
      </c>
      <c r="JK1019" s="118" t="str">
        <f t="shared" si="459"/>
        <v/>
      </c>
      <c r="JL1019" s="118" t="str">
        <f t="shared" si="460"/>
        <v/>
      </c>
      <c r="JM1019" s="118"/>
      <c r="JN1019" s="118"/>
      <c r="JO1019" s="118"/>
      <c r="JP1019" s="118">
        <f t="shared" si="414"/>
        <v>1.9455999999999918</v>
      </c>
      <c r="JQ1019" s="138">
        <f t="shared" si="415"/>
        <v>0.96278977366330609</v>
      </c>
      <c r="JR1019" s="118">
        <f t="shared" si="416"/>
        <v>3.4059665723451538E-4</v>
      </c>
      <c r="JS1019" s="118" t="str">
        <f t="shared" si="412"/>
        <v/>
      </c>
      <c r="JT1019" s="119" t="str">
        <f t="shared" si="413"/>
        <v/>
      </c>
    </row>
    <row r="1020" spans="209:280" ht="20.100000000000001" customHeight="1" x14ac:dyDescent="0.25">
      <c r="HA1020" s="1">
        <v>300</v>
      </c>
      <c r="HB1020" s="1">
        <f t="shared" si="417"/>
        <v>-44466.222310249526</v>
      </c>
      <c r="HC1020" s="1">
        <f t="shared" si="418"/>
        <v>4.9842921842351379E-7</v>
      </c>
      <c r="HD1020" s="1">
        <f t="shared" si="419"/>
        <v>2.5551303304279286E-3</v>
      </c>
      <c r="HE1020" s="1">
        <f t="shared" si="420"/>
        <v>4.9842921842351379E-7</v>
      </c>
      <c r="HF1020" s="1" t="str">
        <f t="shared" si="421"/>
        <v/>
      </c>
      <c r="HG1020" s="1" t="str">
        <f t="shared" si="422"/>
        <v/>
      </c>
      <c r="HK1020" s="1">
        <f t="shared" si="423"/>
        <v>9.636492509486752E-60</v>
      </c>
      <c r="HL1020" s="1" t="str">
        <f t="shared" si="424"/>
        <v/>
      </c>
      <c r="HM1020" s="1" t="str">
        <f t="shared" si="425"/>
        <v/>
      </c>
      <c r="HR1020" s="1">
        <v>300</v>
      </c>
      <c r="HS1020" s="1">
        <f t="shared" si="426"/>
        <v>-100.27421543246322</v>
      </c>
      <c r="HT1020" s="1">
        <f t="shared" si="427"/>
        <v>2.21026555398694E-4</v>
      </c>
      <c r="HU1020" s="1">
        <f t="shared" si="428"/>
        <v>2.5551303304279312E-3</v>
      </c>
      <c r="HV1020" s="118">
        <f t="shared" si="429"/>
        <v>2.21026555398694E-4</v>
      </c>
      <c r="HW1020" s="118" t="str">
        <f t="shared" si="430"/>
        <v/>
      </c>
      <c r="HX1020" s="118" t="str">
        <f t="shared" si="431"/>
        <v/>
      </c>
      <c r="HY1020" s="118">
        <f t="shared" si="432"/>
        <v>1.2842443018631057E-16</v>
      </c>
      <c r="HZ1020" s="118" t="str">
        <f t="shared" si="433"/>
        <v/>
      </c>
      <c r="IA1020" s="118" t="str">
        <f t="shared" si="434"/>
        <v/>
      </c>
      <c r="IB1020" s="118"/>
      <c r="IC1020" s="118"/>
      <c r="ID1020" s="118"/>
      <c r="IE1020" s="118">
        <v>300</v>
      </c>
      <c r="IF1020" s="118">
        <f t="shared" si="461"/>
        <v>-170.56083000732232</v>
      </c>
      <c r="IG1020" s="118">
        <f t="shared" si="435"/>
        <v>1.2994346023874546E-4</v>
      </c>
      <c r="IH1020" s="118">
        <f t="shared" si="436"/>
        <v>2.5551303304279312E-3</v>
      </c>
      <c r="II1020" s="118">
        <f t="shared" si="437"/>
        <v>1.2994346023874546E-4</v>
      </c>
      <c r="IJ1020" s="118" t="str">
        <f t="shared" si="438"/>
        <v/>
      </c>
      <c r="IK1020" s="118" t="str">
        <f t="shared" si="439"/>
        <v/>
      </c>
      <c r="IL1020" s="118">
        <f t="shared" si="440"/>
        <v>4.1397675628308462E-101</v>
      </c>
      <c r="IM1020" s="118" t="str">
        <f t="shared" si="441"/>
        <v/>
      </c>
      <c r="IN1020" s="118" t="str">
        <f t="shared" si="442"/>
        <v/>
      </c>
      <c r="IO1020" s="118"/>
      <c r="IP1020" s="118"/>
      <c r="IQ1020" s="118"/>
      <c r="IR1020" s="118">
        <v>300</v>
      </c>
      <c r="IS1020" s="118">
        <f t="shared" si="443"/>
        <v>-4420.4188434321723</v>
      </c>
      <c r="IT1020" s="118">
        <f t="shared" si="444"/>
        <v>5.0138381038878108E-6</v>
      </c>
      <c r="IU1020" s="118">
        <f t="shared" si="445"/>
        <v>2.5551303304279312E-3</v>
      </c>
      <c r="IV1020" s="118">
        <f t="shared" si="446"/>
        <v>5.0138381038878108E-6</v>
      </c>
      <c r="IW1020" s="118" t="str">
        <f t="shared" si="447"/>
        <v/>
      </c>
      <c r="IX1020" s="118" t="str">
        <f t="shared" si="448"/>
        <v/>
      </c>
      <c r="IY1020" s="118">
        <f t="shared" si="449"/>
        <v>6.2772934103501579E-25</v>
      </c>
      <c r="IZ1020" s="118" t="str">
        <f t="shared" si="450"/>
        <v/>
      </c>
      <c r="JA1020" s="118" t="str">
        <f t="shared" si="451"/>
        <v/>
      </c>
      <c r="JB1020" s="118"/>
      <c r="JC1020" s="118">
        <v>300</v>
      </c>
      <c r="JD1020" s="118">
        <f t="shared" si="452"/>
        <v>-3406.9710927012238</v>
      </c>
      <c r="JE1020" s="118">
        <f t="shared" si="453"/>
        <v>6.5052692932512449E-6</v>
      </c>
      <c r="JF1020" s="118">
        <f t="shared" si="454"/>
        <v>2.5551303304279312E-3</v>
      </c>
      <c r="JG1020" s="118">
        <f t="shared" si="455"/>
        <v>6.5052692932512449E-6</v>
      </c>
      <c r="JH1020" s="118" t="str">
        <f t="shared" si="456"/>
        <v/>
      </c>
      <c r="JI1020" s="118" t="str">
        <f t="shared" si="457"/>
        <v/>
      </c>
      <c r="JJ1020" s="118">
        <f t="shared" si="458"/>
        <v>6.2772934103501579E-25</v>
      </c>
      <c r="JK1020" s="118" t="str">
        <f t="shared" si="459"/>
        <v/>
      </c>
      <c r="JL1020" s="118" t="str">
        <f t="shared" si="460"/>
        <v/>
      </c>
      <c r="JM1020" s="118"/>
      <c r="JN1020" s="118"/>
      <c r="JO1020" s="118"/>
      <c r="JP1020" s="118">
        <f t="shared" si="414"/>
        <v>1.9519999999999917</v>
      </c>
      <c r="JQ1020" s="138">
        <f t="shared" si="415"/>
        <v>0.96244917700607158</v>
      </c>
      <c r="JR1020" s="118">
        <f t="shared" si="416"/>
        <v>3.4230278397384684E-4</v>
      </c>
      <c r="JS1020" s="118" t="str">
        <f t="shared" si="412"/>
        <v/>
      </c>
      <c r="JT1020" s="119" t="str">
        <f t="shared" si="413"/>
        <v/>
      </c>
    </row>
    <row r="1021" spans="209:280" ht="20.100000000000001" customHeight="1" x14ac:dyDescent="0.25">
      <c r="HA1021" s="1">
        <v>301</v>
      </c>
      <c r="HB1021" s="1">
        <f t="shared" si="417"/>
        <v>-44402.699135520597</v>
      </c>
      <c r="HC1021" s="1">
        <f t="shared" si="418"/>
        <v>5.0403897185958066E-7</v>
      </c>
      <c r="HD1021" s="1">
        <f t="shared" si="419"/>
        <v>2.5869700215320501E-3</v>
      </c>
      <c r="HE1021" s="1">
        <f t="shared" si="420"/>
        <v>5.0403897185958066E-7</v>
      </c>
      <c r="HF1021" s="1" t="str">
        <f t="shared" si="421"/>
        <v/>
      </c>
      <c r="HG1021" s="1" t="str">
        <f t="shared" si="422"/>
        <v/>
      </c>
      <c r="HK1021" s="1">
        <f t="shared" si="423"/>
        <v>1.026633429807523E-59</v>
      </c>
      <c r="HL1021" s="1" t="str">
        <f t="shared" si="424"/>
        <v/>
      </c>
      <c r="HM1021" s="1" t="str">
        <f t="shared" si="425"/>
        <v/>
      </c>
      <c r="HR1021" s="1">
        <v>301</v>
      </c>
      <c r="HS1021" s="1">
        <f t="shared" si="426"/>
        <v>-100.13096655327399</v>
      </c>
      <c r="HT1021" s="1">
        <f t="shared" si="427"/>
        <v>2.2351417938376334E-4</v>
      </c>
      <c r="HU1021" s="1">
        <f t="shared" si="428"/>
        <v>2.5869700215320501E-3</v>
      </c>
      <c r="HV1021" s="118">
        <f t="shared" si="429"/>
        <v>2.2351417938376334E-4</v>
      </c>
      <c r="HW1021" s="118" t="str">
        <f t="shared" si="430"/>
        <v/>
      </c>
      <c r="HX1021" s="118" t="str">
        <f t="shared" si="431"/>
        <v/>
      </c>
      <c r="HY1021" s="118">
        <f t="shared" si="432"/>
        <v>1.3260563679751137E-16</v>
      </c>
      <c r="HZ1021" s="118" t="str">
        <f t="shared" si="433"/>
        <v/>
      </c>
      <c r="IA1021" s="118" t="str">
        <f t="shared" si="434"/>
        <v/>
      </c>
      <c r="IB1021" s="118"/>
      <c r="IC1021" s="118"/>
      <c r="ID1021" s="118"/>
      <c r="IE1021" s="118">
        <v>301</v>
      </c>
      <c r="IF1021" s="118">
        <f t="shared" si="461"/>
        <v>-170.31717167874044</v>
      </c>
      <c r="IG1021" s="118">
        <f t="shared" si="435"/>
        <v>1.3140595630764412E-4</v>
      </c>
      <c r="IH1021" s="118">
        <f t="shared" si="436"/>
        <v>2.5869700215320501E-3</v>
      </c>
      <c r="II1021" s="118">
        <f t="shared" si="437"/>
        <v>1.3140595630764412E-4</v>
      </c>
      <c r="IJ1021" s="118" t="str">
        <f t="shared" si="438"/>
        <v/>
      </c>
      <c r="IK1021" s="118" t="str">
        <f t="shared" si="439"/>
        <v/>
      </c>
      <c r="IL1021" s="118">
        <f t="shared" si="440"/>
        <v>4.5072800851941301E-101</v>
      </c>
      <c r="IM1021" s="118" t="str">
        <f t="shared" si="441"/>
        <v/>
      </c>
      <c r="IN1021" s="118" t="str">
        <f t="shared" si="442"/>
        <v/>
      </c>
      <c r="IO1021" s="118"/>
      <c r="IP1021" s="118"/>
      <c r="IQ1021" s="118"/>
      <c r="IR1021" s="118">
        <v>301</v>
      </c>
      <c r="IS1021" s="118">
        <f t="shared" si="443"/>
        <v>-4414.1039593701262</v>
      </c>
      <c r="IT1021" s="118">
        <f t="shared" si="444"/>
        <v>5.0702681735777968E-6</v>
      </c>
      <c r="IU1021" s="118">
        <f t="shared" si="445"/>
        <v>2.5869700215320501E-3</v>
      </c>
      <c r="IV1021" s="118">
        <f t="shared" si="446"/>
        <v>5.0702681735777968E-6</v>
      </c>
      <c r="IW1021" s="118" t="str">
        <f t="shared" si="447"/>
        <v/>
      </c>
      <c r="IX1021" s="118" t="str">
        <f t="shared" si="448"/>
        <v/>
      </c>
      <c r="IY1021" s="118">
        <f t="shared" si="449"/>
        <v>6.5266594748346367E-25</v>
      </c>
      <c r="IZ1021" s="118" t="str">
        <f t="shared" si="450"/>
        <v/>
      </c>
      <c r="JA1021" s="118" t="str">
        <f t="shared" si="451"/>
        <v/>
      </c>
      <c r="JB1021" s="118"/>
      <c r="JC1021" s="118">
        <v>301</v>
      </c>
      <c r="JD1021" s="118">
        <f t="shared" si="452"/>
        <v>-3402.1039911402222</v>
      </c>
      <c r="JE1021" s="118">
        <f t="shared" si="453"/>
        <v>6.578485219247268E-6</v>
      </c>
      <c r="JF1021" s="118">
        <f t="shared" si="454"/>
        <v>2.5869700215320501E-3</v>
      </c>
      <c r="JG1021" s="118">
        <f t="shared" si="455"/>
        <v>6.578485219247268E-6</v>
      </c>
      <c r="JH1021" s="118" t="str">
        <f t="shared" si="456"/>
        <v/>
      </c>
      <c r="JI1021" s="118" t="str">
        <f t="shared" si="457"/>
        <v/>
      </c>
      <c r="JJ1021" s="118">
        <f t="shared" si="458"/>
        <v>6.5266594748346367E-25</v>
      </c>
      <c r="JK1021" s="118" t="str">
        <f t="shared" si="459"/>
        <v/>
      </c>
      <c r="JL1021" s="118" t="str">
        <f t="shared" si="460"/>
        <v/>
      </c>
      <c r="JM1021" s="118"/>
      <c r="JN1021" s="118"/>
      <c r="JO1021" s="118"/>
      <c r="JP1021" s="118">
        <f t="shared" si="414"/>
        <v>1.9583999999999917</v>
      </c>
      <c r="JQ1021" s="138">
        <f t="shared" si="415"/>
        <v>0.96210687422209773</v>
      </c>
      <c r="JR1021" s="118">
        <f t="shared" si="416"/>
        <v>3.4400824213043357E-4</v>
      </c>
      <c r="JS1021" s="118" t="str">
        <f t="shared" si="412"/>
        <v/>
      </c>
      <c r="JT1021" s="119" t="str">
        <f t="shared" si="413"/>
        <v/>
      </c>
    </row>
    <row r="1022" spans="209:280" ht="20.100000000000001" customHeight="1" x14ac:dyDescent="0.25">
      <c r="HA1022" s="1">
        <v>302</v>
      </c>
      <c r="HB1022" s="1">
        <f t="shared" si="417"/>
        <v>-44339.175960791676</v>
      </c>
      <c r="HC1022" s="1">
        <f t="shared" si="418"/>
        <v>5.0970370698724248E-7</v>
      </c>
      <c r="HD1022" s="1">
        <f t="shared" si="419"/>
        <v>2.6191678059894808E-3</v>
      </c>
      <c r="HE1022" s="1">
        <f t="shared" si="420"/>
        <v>5.0970370698724248E-7</v>
      </c>
      <c r="HF1022" s="1" t="str">
        <f t="shared" si="421"/>
        <v/>
      </c>
      <c r="HG1022" s="1" t="str">
        <f t="shared" si="422"/>
        <v/>
      </c>
      <c r="HK1022" s="1">
        <f t="shared" si="423"/>
        <v>1.093716759159575E-59</v>
      </c>
      <c r="HL1022" s="1" t="str">
        <f t="shared" si="424"/>
        <v/>
      </c>
      <c r="HM1022" s="1" t="str">
        <f t="shared" si="425"/>
        <v/>
      </c>
      <c r="HR1022" s="1">
        <v>302</v>
      </c>
      <c r="HS1022" s="1">
        <f t="shared" si="426"/>
        <v>-99.987717674084763</v>
      </c>
      <c r="HT1022" s="1">
        <f t="shared" si="427"/>
        <v>2.260261847924214E-4</v>
      </c>
      <c r="HU1022" s="1">
        <f t="shared" si="428"/>
        <v>2.6191678059894808E-3</v>
      </c>
      <c r="HV1022" s="118">
        <f t="shared" si="429"/>
        <v>2.260261847924214E-4</v>
      </c>
      <c r="HW1022" s="118" t="str">
        <f t="shared" si="430"/>
        <v/>
      </c>
      <c r="HX1022" s="118" t="str">
        <f t="shared" si="431"/>
        <v/>
      </c>
      <c r="HY1022" s="118">
        <f t="shared" si="432"/>
        <v>1.3692078321185269E-16</v>
      </c>
      <c r="HZ1022" s="118" t="str">
        <f t="shared" si="433"/>
        <v/>
      </c>
      <c r="IA1022" s="118" t="str">
        <f t="shared" si="434"/>
        <v/>
      </c>
      <c r="IB1022" s="118"/>
      <c r="IC1022" s="118"/>
      <c r="ID1022" s="118"/>
      <c r="IE1022" s="118">
        <v>302</v>
      </c>
      <c r="IF1022" s="118">
        <f t="shared" si="461"/>
        <v>-170.07351335015855</v>
      </c>
      <c r="IG1022" s="118">
        <f t="shared" si="435"/>
        <v>1.3288278643038985E-4</v>
      </c>
      <c r="IH1022" s="118">
        <f t="shared" si="436"/>
        <v>2.6191678059894813E-3</v>
      </c>
      <c r="II1022" s="118">
        <f t="shared" si="437"/>
        <v>1.3288278643038985E-4</v>
      </c>
      <c r="IJ1022" s="118" t="str">
        <f t="shared" si="438"/>
        <v/>
      </c>
      <c r="IK1022" s="118" t="str">
        <f t="shared" si="439"/>
        <v/>
      </c>
      <c r="IL1022" s="118">
        <f t="shared" si="440"/>
        <v>4.9073404270835914E-101</v>
      </c>
      <c r="IM1022" s="118" t="str">
        <f t="shared" si="441"/>
        <v/>
      </c>
      <c r="IN1022" s="118" t="str">
        <f t="shared" si="442"/>
        <v/>
      </c>
      <c r="IO1022" s="118"/>
      <c r="IP1022" s="118"/>
      <c r="IQ1022" s="118"/>
      <c r="IR1022" s="118">
        <v>302</v>
      </c>
      <c r="IS1022" s="118">
        <f t="shared" si="443"/>
        <v>-4407.7890753080801</v>
      </c>
      <c r="IT1022" s="118">
        <f t="shared" si="444"/>
        <v>5.12725131939204E-6</v>
      </c>
      <c r="IU1022" s="118">
        <f t="shared" si="445"/>
        <v>2.6191678059894813E-3</v>
      </c>
      <c r="IV1022" s="118">
        <f t="shared" si="446"/>
        <v>5.12725131939204E-6</v>
      </c>
      <c r="IW1022" s="118" t="str">
        <f t="shared" si="447"/>
        <v/>
      </c>
      <c r="IX1022" s="118" t="str">
        <f t="shared" si="448"/>
        <v/>
      </c>
      <c r="IY1022" s="118">
        <f t="shared" si="449"/>
        <v>6.7858230553833163E-25</v>
      </c>
      <c r="IZ1022" s="118" t="str">
        <f t="shared" si="450"/>
        <v/>
      </c>
      <c r="JA1022" s="118" t="str">
        <f t="shared" si="451"/>
        <v/>
      </c>
      <c r="JB1022" s="118"/>
      <c r="JC1022" s="118">
        <v>302</v>
      </c>
      <c r="JD1022" s="118">
        <f t="shared" si="452"/>
        <v>-3397.2368895792206</v>
      </c>
      <c r="JE1022" s="118">
        <f t="shared" si="453"/>
        <v>6.65241874103585E-6</v>
      </c>
      <c r="JF1022" s="118">
        <f t="shared" si="454"/>
        <v>2.6191678059894808E-3</v>
      </c>
      <c r="JG1022" s="118">
        <f t="shared" si="455"/>
        <v>6.65241874103585E-6</v>
      </c>
      <c r="JH1022" s="118" t="str">
        <f t="shared" si="456"/>
        <v/>
      </c>
      <c r="JI1022" s="118" t="str">
        <f t="shared" si="457"/>
        <v/>
      </c>
      <c r="JJ1022" s="118">
        <f t="shared" si="458"/>
        <v>6.7858230553833163E-25</v>
      </c>
      <c r="JK1022" s="118" t="str">
        <f t="shared" si="459"/>
        <v/>
      </c>
      <c r="JL1022" s="118" t="str">
        <f t="shared" si="460"/>
        <v/>
      </c>
      <c r="JM1022" s="118"/>
      <c r="JN1022" s="118"/>
      <c r="JO1022" s="118"/>
      <c r="JP1022" s="118">
        <f t="shared" si="414"/>
        <v>1.9647999999999917</v>
      </c>
      <c r="JQ1022" s="138">
        <f t="shared" si="415"/>
        <v>0.9617628659799673</v>
      </c>
      <c r="JR1022" s="118">
        <f t="shared" si="416"/>
        <v>3.4571299710872694E-4</v>
      </c>
      <c r="JS1022" s="118" t="str">
        <f t="shared" si="412"/>
        <v/>
      </c>
      <c r="JT1022" s="119" t="str">
        <f t="shared" si="413"/>
        <v/>
      </c>
    </row>
    <row r="1023" spans="209:280" ht="20.100000000000001" customHeight="1" x14ac:dyDescent="0.25">
      <c r="HA1023" s="1">
        <v>303</v>
      </c>
      <c r="HB1023" s="1">
        <f t="shared" si="417"/>
        <v>-44275.652786062739</v>
      </c>
      <c r="HC1023" s="1">
        <f t="shared" si="418"/>
        <v>5.1542385943971049E-7</v>
      </c>
      <c r="HD1023" s="1">
        <f t="shared" si="419"/>
        <v>2.651727190236488E-3</v>
      </c>
      <c r="HE1023" s="1">
        <f t="shared" si="420"/>
        <v>5.1542385943971049E-7</v>
      </c>
      <c r="HF1023" s="1" t="str">
        <f t="shared" si="421"/>
        <v/>
      </c>
      <c r="HG1023" s="1" t="str">
        <f t="shared" si="422"/>
        <v/>
      </c>
      <c r="HK1023" s="1">
        <f t="shared" si="423"/>
        <v>1.1651648730962144E-59</v>
      </c>
      <c r="HL1023" s="1" t="str">
        <f t="shared" si="424"/>
        <v/>
      </c>
      <c r="HM1023" s="1" t="str">
        <f t="shared" si="425"/>
        <v/>
      </c>
      <c r="HR1023" s="1">
        <v>303</v>
      </c>
      <c r="HS1023" s="1">
        <f t="shared" si="426"/>
        <v>-99.844468794895533</v>
      </c>
      <c r="HT1023" s="1">
        <f t="shared" si="427"/>
        <v>2.2856276480457061E-4</v>
      </c>
      <c r="HU1023" s="1">
        <f t="shared" si="428"/>
        <v>2.6517271902364845E-3</v>
      </c>
      <c r="HV1023" s="118">
        <f t="shared" si="429"/>
        <v>2.2856276480457061E-4</v>
      </c>
      <c r="HW1023" s="118" t="str">
        <f t="shared" si="430"/>
        <v/>
      </c>
      <c r="HX1023" s="118" t="str">
        <f t="shared" si="431"/>
        <v/>
      </c>
      <c r="HY1023" s="118">
        <f t="shared" si="432"/>
        <v>1.4137408766084107E-16</v>
      </c>
      <c r="HZ1023" s="118" t="str">
        <f t="shared" si="433"/>
        <v/>
      </c>
      <c r="IA1023" s="118" t="str">
        <f t="shared" si="434"/>
        <v/>
      </c>
      <c r="IB1023" s="118"/>
      <c r="IC1023" s="118"/>
      <c r="ID1023" s="118"/>
      <c r="IE1023" s="118">
        <v>303</v>
      </c>
      <c r="IF1023" s="118">
        <f t="shared" si="461"/>
        <v>-169.82985502157666</v>
      </c>
      <c r="IG1023" s="118">
        <f t="shared" si="435"/>
        <v>1.343740641791495E-4</v>
      </c>
      <c r="IH1023" s="118">
        <f t="shared" si="436"/>
        <v>2.6517271902364845E-3</v>
      </c>
      <c r="II1023" s="118">
        <f t="shared" si="437"/>
        <v>1.343740641791495E-4</v>
      </c>
      <c r="IJ1023" s="118" t="str">
        <f t="shared" si="438"/>
        <v/>
      </c>
      <c r="IK1023" s="118" t="str">
        <f t="shared" si="439"/>
        <v/>
      </c>
      <c r="IL1023" s="118">
        <f t="shared" si="440"/>
        <v>5.3428241208337061E-101</v>
      </c>
      <c r="IM1023" s="118" t="str">
        <f t="shared" si="441"/>
        <v/>
      </c>
      <c r="IN1023" s="118" t="str">
        <f t="shared" si="442"/>
        <v/>
      </c>
      <c r="IO1023" s="118"/>
      <c r="IP1023" s="118"/>
      <c r="IQ1023" s="118"/>
      <c r="IR1023" s="118">
        <v>303</v>
      </c>
      <c r="IS1023" s="118">
        <f t="shared" si="443"/>
        <v>-4401.474191246034</v>
      </c>
      <c r="IT1023" s="118">
        <f t="shared" si="444"/>
        <v>5.1847919234861168E-6</v>
      </c>
      <c r="IU1023" s="118">
        <f t="shared" si="445"/>
        <v>2.651727190236488E-3</v>
      </c>
      <c r="IV1023" s="118">
        <f t="shared" si="446"/>
        <v>5.1847919234861168E-6</v>
      </c>
      <c r="IW1023" s="118" t="str">
        <f t="shared" si="447"/>
        <v/>
      </c>
      <c r="IX1023" s="118" t="str">
        <f t="shared" si="448"/>
        <v/>
      </c>
      <c r="IY1023" s="118">
        <f t="shared" si="449"/>
        <v>7.055164738423722E-25</v>
      </c>
      <c r="IZ1023" s="118" t="str">
        <f t="shared" si="450"/>
        <v/>
      </c>
      <c r="JA1023" s="118" t="str">
        <f t="shared" si="451"/>
        <v/>
      </c>
      <c r="JB1023" s="118"/>
      <c r="JC1023" s="118">
        <v>303</v>
      </c>
      <c r="JD1023" s="118">
        <f t="shared" si="452"/>
        <v>-3392.369788018219</v>
      </c>
      <c r="JE1023" s="118">
        <f t="shared" si="453"/>
        <v>6.7270755443016112E-6</v>
      </c>
      <c r="JF1023" s="118">
        <f t="shared" si="454"/>
        <v>2.6517271902364845E-3</v>
      </c>
      <c r="JG1023" s="118">
        <f t="shared" si="455"/>
        <v>6.7270755443016112E-6</v>
      </c>
      <c r="JH1023" s="118" t="str">
        <f t="shared" si="456"/>
        <v/>
      </c>
      <c r="JI1023" s="118" t="str">
        <f t="shared" si="457"/>
        <v/>
      </c>
      <c r="JJ1023" s="118">
        <f t="shared" si="458"/>
        <v>7.055164738423722E-25</v>
      </c>
      <c r="JK1023" s="118" t="str">
        <f t="shared" si="459"/>
        <v/>
      </c>
      <c r="JL1023" s="118" t="str">
        <f t="shared" si="460"/>
        <v/>
      </c>
      <c r="JM1023" s="118"/>
      <c r="JN1023" s="118"/>
      <c r="JO1023" s="118"/>
      <c r="JP1023" s="118">
        <f t="shared" si="414"/>
        <v>1.9711999999999916</v>
      </c>
      <c r="JQ1023" s="138">
        <f t="shared" si="415"/>
        <v>0.96141715298285857</v>
      </c>
      <c r="JR1023" s="118">
        <f t="shared" si="416"/>
        <v>3.4741701450147211E-4</v>
      </c>
      <c r="JS1023" s="118" t="str">
        <f t="shared" si="412"/>
        <v/>
      </c>
      <c r="JT1023" s="119" t="str">
        <f t="shared" si="413"/>
        <v/>
      </c>
    </row>
    <row r="1024" spans="209:280" ht="20.100000000000001" customHeight="1" x14ac:dyDescent="0.25">
      <c r="HA1024" s="1">
        <v>304</v>
      </c>
      <c r="HB1024" s="1">
        <f t="shared" si="417"/>
        <v>-44212.129611333818</v>
      </c>
      <c r="HC1024" s="1">
        <f t="shared" si="418"/>
        <v>5.2119986706767563E-7</v>
      </c>
      <c r="HD1024" s="1">
        <f t="shared" si="419"/>
        <v>2.684651708452568E-3</v>
      </c>
      <c r="HE1024" s="1">
        <f t="shared" si="420"/>
        <v>5.2119986706767563E-7</v>
      </c>
      <c r="HF1024" s="1" t="str">
        <f t="shared" si="421"/>
        <v/>
      </c>
      <c r="HG1024" s="1" t="str">
        <f t="shared" si="422"/>
        <v/>
      </c>
      <c r="HK1024" s="1">
        <f t="shared" si="423"/>
        <v>1.241260544427781E-59</v>
      </c>
      <c r="HL1024" s="1" t="str">
        <f t="shared" si="424"/>
        <v/>
      </c>
      <c r="HM1024" s="1" t="str">
        <f t="shared" si="425"/>
        <v/>
      </c>
      <c r="HR1024" s="1">
        <v>304</v>
      </c>
      <c r="HS1024" s="1">
        <f t="shared" si="426"/>
        <v>-99.701219915706289</v>
      </c>
      <c r="HT1024" s="1">
        <f t="shared" si="427"/>
        <v>2.3112411358344823E-4</v>
      </c>
      <c r="HU1024" s="1">
        <f t="shared" si="428"/>
        <v>2.6846517084525724E-3</v>
      </c>
      <c r="HV1024" s="118">
        <f t="shared" si="429"/>
        <v>2.3112411358344823E-4</v>
      </c>
      <c r="HW1024" s="118" t="str">
        <f t="shared" si="430"/>
        <v/>
      </c>
      <c r="HX1024" s="118" t="str">
        <f t="shared" si="431"/>
        <v/>
      </c>
      <c r="HY1024" s="118">
        <f t="shared" si="432"/>
        <v>1.459698988680681E-16</v>
      </c>
      <c r="HZ1024" s="118" t="str">
        <f t="shared" si="433"/>
        <v/>
      </c>
      <c r="IA1024" s="118" t="str">
        <f t="shared" si="434"/>
        <v/>
      </c>
      <c r="IB1024" s="118"/>
      <c r="IC1024" s="118"/>
      <c r="ID1024" s="118"/>
      <c r="IE1024" s="118">
        <v>304</v>
      </c>
      <c r="IF1024" s="118">
        <f t="shared" si="461"/>
        <v>-169.58619669299475</v>
      </c>
      <c r="IG1024" s="118">
        <f t="shared" si="435"/>
        <v>1.3587990370420236E-4</v>
      </c>
      <c r="IH1024" s="118">
        <f t="shared" si="436"/>
        <v>2.6846517084525724E-3</v>
      </c>
      <c r="II1024" s="118">
        <f t="shared" si="437"/>
        <v>1.3587990370420236E-4</v>
      </c>
      <c r="IJ1024" s="118" t="str">
        <f t="shared" si="438"/>
        <v/>
      </c>
      <c r="IK1024" s="118" t="str">
        <f t="shared" si="439"/>
        <v/>
      </c>
      <c r="IL1024" s="118">
        <f t="shared" si="440"/>
        <v>5.8168601265084926E-101</v>
      </c>
      <c r="IM1024" s="118" t="str">
        <f t="shared" si="441"/>
        <v/>
      </c>
      <c r="IN1024" s="118" t="str">
        <f t="shared" si="442"/>
        <v/>
      </c>
      <c r="IO1024" s="118"/>
      <c r="IP1024" s="118"/>
      <c r="IQ1024" s="118"/>
      <c r="IR1024" s="118">
        <v>304</v>
      </c>
      <c r="IS1024" s="118">
        <f t="shared" si="443"/>
        <v>-4395.1593071839889</v>
      </c>
      <c r="IT1024" s="118">
        <f t="shared" si="444"/>
        <v>5.2428943903219017E-6</v>
      </c>
      <c r="IU1024" s="118">
        <f t="shared" si="445"/>
        <v>2.684651708452568E-3</v>
      </c>
      <c r="IV1024" s="118">
        <f t="shared" si="446"/>
        <v>5.2428943903219017E-6</v>
      </c>
      <c r="IW1024" s="118" t="str">
        <f t="shared" si="447"/>
        <v/>
      </c>
      <c r="IX1024" s="118" t="str">
        <f t="shared" si="448"/>
        <v/>
      </c>
      <c r="IY1024" s="118">
        <f t="shared" si="449"/>
        <v>7.3350797214774673E-25</v>
      </c>
      <c r="IZ1024" s="118" t="str">
        <f t="shared" si="450"/>
        <v/>
      </c>
      <c r="JA1024" s="118" t="str">
        <f t="shared" si="451"/>
        <v/>
      </c>
      <c r="JB1024" s="118"/>
      <c r="JC1024" s="118">
        <v>304</v>
      </c>
      <c r="JD1024" s="118">
        <f t="shared" si="452"/>
        <v>-3387.5026864572174</v>
      </c>
      <c r="JE1024" s="118">
        <f t="shared" si="453"/>
        <v>6.8024613436707482E-6</v>
      </c>
      <c r="JF1024" s="118">
        <f t="shared" si="454"/>
        <v>2.684651708452568E-3</v>
      </c>
      <c r="JG1024" s="118">
        <f t="shared" si="455"/>
        <v>6.8024613436707482E-6</v>
      </c>
      <c r="JH1024" s="118" t="str">
        <f t="shared" si="456"/>
        <v/>
      </c>
      <c r="JI1024" s="118" t="str">
        <f t="shared" si="457"/>
        <v/>
      </c>
      <c r="JJ1024" s="118">
        <f t="shared" si="458"/>
        <v>7.3350797214774673E-25</v>
      </c>
      <c r="JK1024" s="118" t="str">
        <f t="shared" si="459"/>
        <v/>
      </c>
      <c r="JL1024" s="118" t="str">
        <f t="shared" si="460"/>
        <v/>
      </c>
      <c r="JM1024" s="118"/>
      <c r="JN1024" s="118"/>
      <c r="JO1024" s="118"/>
      <c r="JP1024" s="118">
        <f t="shared" si="414"/>
        <v>1.9775999999999916</v>
      </c>
      <c r="JQ1024" s="138">
        <f t="shared" si="415"/>
        <v>0.9610697359683571</v>
      </c>
      <c r="JR1024" s="118">
        <f t="shared" si="416"/>
        <v>3.4912026009092934E-4</v>
      </c>
      <c r="JS1024" s="118" t="str">
        <f t="shared" si="412"/>
        <v/>
      </c>
      <c r="JT1024" s="119" t="str">
        <f t="shared" si="413"/>
        <v/>
      </c>
    </row>
    <row r="1025" spans="209:280" ht="20.100000000000001" customHeight="1" x14ac:dyDescent="0.25">
      <c r="HA1025" s="1">
        <v>305</v>
      </c>
      <c r="HB1025" s="1">
        <f t="shared" si="417"/>
        <v>-44148.606436604889</v>
      </c>
      <c r="HC1025" s="1">
        <f t="shared" si="418"/>
        <v>5.2703216993602425E-7</v>
      </c>
      <c r="HD1025" s="1">
        <f t="shared" si="419"/>
        <v>2.7179449227012539E-3</v>
      </c>
      <c r="HE1025" s="1">
        <f t="shared" si="420"/>
        <v>5.2703216993602425E-7</v>
      </c>
      <c r="HF1025" s="1" t="str">
        <f t="shared" si="421"/>
        <v/>
      </c>
      <c r="HG1025" s="1" t="str">
        <f t="shared" si="422"/>
        <v/>
      </c>
      <c r="HK1025" s="1">
        <f t="shared" si="423"/>
        <v>1.322304785598602E-59</v>
      </c>
      <c r="HL1025" s="1" t="str">
        <f t="shared" si="424"/>
        <v/>
      </c>
      <c r="HM1025" s="1" t="str">
        <f t="shared" si="425"/>
        <v/>
      </c>
      <c r="HR1025" s="1">
        <v>305</v>
      </c>
      <c r="HS1025" s="1">
        <f t="shared" si="426"/>
        <v>-99.55797103651706</v>
      </c>
      <c r="HT1025" s="1">
        <f t="shared" si="427"/>
        <v>2.3371042627416558E-4</v>
      </c>
      <c r="HU1025" s="1">
        <f t="shared" si="428"/>
        <v>2.7179449227012573E-3</v>
      </c>
      <c r="HV1025" s="118">
        <f t="shared" si="429"/>
        <v>2.3371042627416558E-4</v>
      </c>
      <c r="HW1025" s="118" t="str">
        <f t="shared" si="430"/>
        <v/>
      </c>
      <c r="HX1025" s="118" t="str">
        <f t="shared" si="431"/>
        <v/>
      </c>
      <c r="HY1025" s="118">
        <f t="shared" si="432"/>
        <v>1.5071270001059006E-16</v>
      </c>
      <c r="HZ1025" s="118" t="str">
        <f t="shared" si="433"/>
        <v/>
      </c>
      <c r="IA1025" s="118" t="str">
        <f t="shared" si="434"/>
        <v/>
      </c>
      <c r="IB1025" s="118"/>
      <c r="IC1025" s="118"/>
      <c r="ID1025" s="118"/>
      <c r="IE1025" s="118">
        <v>305</v>
      </c>
      <c r="IF1025" s="118">
        <f t="shared" si="461"/>
        <v>-169.34253836441286</v>
      </c>
      <c r="IG1025" s="118">
        <f t="shared" si="435"/>
        <v>1.3740041973307941E-4</v>
      </c>
      <c r="IH1025" s="118">
        <f t="shared" si="436"/>
        <v>2.7179449227012573E-3</v>
      </c>
      <c r="II1025" s="118">
        <f t="shared" si="437"/>
        <v>1.3740041973307941E-4</v>
      </c>
      <c r="IJ1025" s="118" t="str">
        <f t="shared" si="438"/>
        <v/>
      </c>
      <c r="IK1025" s="118" t="str">
        <f t="shared" si="439"/>
        <v/>
      </c>
      <c r="IL1025" s="118">
        <f t="shared" si="440"/>
        <v>6.3328531122651601E-101</v>
      </c>
      <c r="IM1025" s="118" t="str">
        <f t="shared" si="441"/>
        <v/>
      </c>
      <c r="IN1025" s="118" t="str">
        <f t="shared" si="442"/>
        <v/>
      </c>
      <c r="IO1025" s="118"/>
      <c r="IP1025" s="118"/>
      <c r="IQ1025" s="118"/>
      <c r="IR1025" s="118">
        <v>305</v>
      </c>
      <c r="IS1025" s="118">
        <f t="shared" si="443"/>
        <v>-4388.8444231219428</v>
      </c>
      <c r="IT1025" s="118">
        <f t="shared" si="444"/>
        <v>5.3015631466344447E-6</v>
      </c>
      <c r="IU1025" s="118">
        <f t="shared" si="445"/>
        <v>2.7179449227012539E-3</v>
      </c>
      <c r="IV1025" s="118">
        <f t="shared" si="446"/>
        <v>5.3015631466344447E-6</v>
      </c>
      <c r="IW1025" s="118" t="str">
        <f t="shared" si="447"/>
        <v/>
      </c>
      <c r="IX1025" s="118" t="str">
        <f t="shared" si="448"/>
        <v/>
      </c>
      <c r="IY1025" s="118">
        <f t="shared" si="449"/>
        <v>7.625978367306805E-25</v>
      </c>
      <c r="IZ1025" s="118" t="str">
        <f t="shared" si="450"/>
        <v/>
      </c>
      <c r="JA1025" s="118" t="str">
        <f t="shared" si="451"/>
        <v/>
      </c>
      <c r="JB1025" s="118"/>
      <c r="JC1025" s="118">
        <v>305</v>
      </c>
      <c r="JD1025" s="118">
        <f t="shared" si="452"/>
        <v>-3382.6355848962153</v>
      </c>
      <c r="JE1025" s="118">
        <f t="shared" si="453"/>
        <v>6.8785818826680665E-6</v>
      </c>
      <c r="JF1025" s="118">
        <f t="shared" si="454"/>
        <v>2.7179449227012539E-3</v>
      </c>
      <c r="JG1025" s="118">
        <f t="shared" si="455"/>
        <v>6.8785818826680665E-6</v>
      </c>
      <c r="JH1025" s="118" t="str">
        <f t="shared" si="456"/>
        <v/>
      </c>
      <c r="JI1025" s="118" t="str">
        <f t="shared" si="457"/>
        <v/>
      </c>
      <c r="JJ1025" s="118">
        <f t="shared" si="458"/>
        <v>7.625978367306805E-25</v>
      </c>
      <c r="JK1025" s="118" t="str">
        <f t="shared" si="459"/>
        <v/>
      </c>
      <c r="JL1025" s="118" t="str">
        <f t="shared" si="460"/>
        <v/>
      </c>
      <c r="JM1025" s="118"/>
      <c r="JN1025" s="118"/>
      <c r="JO1025" s="118"/>
      <c r="JP1025" s="118">
        <f t="shared" si="414"/>
        <v>1.9839999999999915</v>
      </c>
      <c r="JQ1025" s="138">
        <f t="shared" si="415"/>
        <v>0.96072061570826617</v>
      </c>
      <c r="JR1025" s="118">
        <f t="shared" si="416"/>
        <v>3.5082269984698655E-4</v>
      </c>
      <c r="JS1025" s="118" t="str">
        <f t="shared" si="412"/>
        <v/>
      </c>
      <c r="JT1025" s="119" t="str">
        <f t="shared" si="413"/>
        <v/>
      </c>
    </row>
    <row r="1026" spans="209:280" ht="20.100000000000001" customHeight="1" x14ac:dyDescent="0.25">
      <c r="HA1026" s="1">
        <v>306</v>
      </c>
      <c r="HB1026" s="1">
        <f t="shared" si="417"/>
        <v>-44085.08326187596</v>
      </c>
      <c r="HC1026" s="1">
        <f t="shared" si="418"/>
        <v>5.3292121032032391E-7</v>
      </c>
      <c r="HD1026" s="1">
        <f t="shared" si="419"/>
        <v>2.7516104230706148E-3</v>
      </c>
      <c r="HE1026" s="1">
        <f t="shared" si="420"/>
        <v>5.3292121032032391E-7</v>
      </c>
      <c r="HF1026" s="1" t="str">
        <f t="shared" si="421"/>
        <v/>
      </c>
      <c r="HG1026" s="1" t="str">
        <f t="shared" si="422"/>
        <v/>
      </c>
      <c r="HK1026" s="1">
        <f t="shared" si="423"/>
        <v>1.4086180200046094E-59</v>
      </c>
      <c r="HL1026" s="1" t="str">
        <f t="shared" si="424"/>
        <v/>
      </c>
      <c r="HM1026" s="1" t="str">
        <f t="shared" si="425"/>
        <v/>
      </c>
      <c r="HR1026" s="1">
        <v>306</v>
      </c>
      <c r="HS1026" s="1">
        <f t="shared" si="426"/>
        <v>-99.414722157327816</v>
      </c>
      <c r="HT1026" s="1">
        <f t="shared" si="427"/>
        <v>2.3632189900215378E-4</v>
      </c>
      <c r="HU1026" s="1">
        <f t="shared" si="428"/>
        <v>2.7516104230706205E-3</v>
      </c>
      <c r="HV1026" s="118">
        <f t="shared" si="429"/>
        <v>2.3632189900215378E-4</v>
      </c>
      <c r="HW1026" s="118" t="str">
        <f t="shared" si="430"/>
        <v/>
      </c>
      <c r="HX1026" s="118" t="str">
        <f t="shared" si="431"/>
        <v/>
      </c>
      <c r="HY1026" s="118">
        <f t="shared" si="432"/>
        <v>1.5560711279818201E-16</v>
      </c>
      <c r="HZ1026" s="118" t="str">
        <f t="shared" si="433"/>
        <v/>
      </c>
      <c r="IA1026" s="118" t="str">
        <f t="shared" si="434"/>
        <v/>
      </c>
      <c r="IB1026" s="118"/>
      <c r="IC1026" s="118"/>
      <c r="ID1026" s="118"/>
      <c r="IE1026" s="118">
        <v>306</v>
      </c>
      <c r="IF1026" s="118">
        <f t="shared" si="461"/>
        <v>-169.09888003583097</v>
      </c>
      <c r="IG1026" s="118">
        <f t="shared" si="435"/>
        <v>1.3893572756965041E-4</v>
      </c>
      <c r="IH1026" s="118">
        <f t="shared" si="436"/>
        <v>2.7516104230706205E-3</v>
      </c>
      <c r="II1026" s="118">
        <f t="shared" si="437"/>
        <v>1.3893572756965041E-4</v>
      </c>
      <c r="IJ1026" s="118" t="str">
        <f t="shared" si="438"/>
        <v/>
      </c>
      <c r="IK1026" s="118" t="str">
        <f t="shared" si="439"/>
        <v/>
      </c>
      <c r="IL1026" s="118">
        <f t="shared" si="440"/>
        <v>6.8945076886819646E-101</v>
      </c>
      <c r="IM1026" s="118" t="str">
        <f t="shared" si="441"/>
        <v/>
      </c>
      <c r="IN1026" s="118" t="str">
        <f t="shared" si="442"/>
        <v/>
      </c>
      <c r="IO1026" s="118"/>
      <c r="IP1026" s="118"/>
      <c r="IQ1026" s="118"/>
      <c r="IR1026" s="118">
        <v>306</v>
      </c>
      <c r="IS1026" s="118">
        <f t="shared" si="443"/>
        <v>-4382.5295390598967</v>
      </c>
      <c r="IT1026" s="118">
        <f t="shared" si="444"/>
        <v>5.3608026413966614E-6</v>
      </c>
      <c r="IU1026" s="118">
        <f t="shared" si="445"/>
        <v>2.7516104230706148E-3</v>
      </c>
      <c r="IV1026" s="118">
        <f t="shared" si="446"/>
        <v>5.3608026413966614E-6</v>
      </c>
      <c r="IW1026" s="118" t="str">
        <f t="shared" si="447"/>
        <v/>
      </c>
      <c r="IX1026" s="118" t="str">
        <f t="shared" si="448"/>
        <v/>
      </c>
      <c r="IY1026" s="118">
        <f t="shared" si="449"/>
        <v>7.9282867788142859E-25</v>
      </c>
      <c r="IZ1026" s="118" t="str">
        <f t="shared" si="450"/>
        <v/>
      </c>
      <c r="JA1026" s="118" t="str">
        <f t="shared" si="451"/>
        <v/>
      </c>
      <c r="JB1026" s="118"/>
      <c r="JC1026" s="118">
        <v>306</v>
      </c>
      <c r="JD1026" s="118">
        <f t="shared" si="452"/>
        <v>-3377.7684833352132</v>
      </c>
      <c r="JE1026" s="118">
        <f t="shared" si="453"/>
        <v>6.9554429336712034E-6</v>
      </c>
      <c r="JF1026" s="118">
        <f t="shared" si="454"/>
        <v>2.7516104230706205E-3</v>
      </c>
      <c r="JG1026" s="118">
        <f t="shared" si="455"/>
        <v>6.9554429336712034E-6</v>
      </c>
      <c r="JH1026" s="118" t="str">
        <f t="shared" si="456"/>
        <v/>
      </c>
      <c r="JI1026" s="118" t="str">
        <f t="shared" si="457"/>
        <v/>
      </c>
      <c r="JJ1026" s="118">
        <f t="shared" si="458"/>
        <v>7.9282867788142859E-25</v>
      </c>
      <c r="JK1026" s="118" t="str">
        <f t="shared" si="459"/>
        <v/>
      </c>
      <c r="JL1026" s="118" t="str">
        <f t="shared" si="460"/>
        <v/>
      </c>
      <c r="JM1026" s="118"/>
      <c r="JN1026" s="118"/>
      <c r="JO1026" s="118"/>
      <c r="JP1026" s="118">
        <f t="shared" si="414"/>
        <v>1.9903999999999915</v>
      </c>
      <c r="JQ1026" s="138">
        <f t="shared" si="415"/>
        <v>0.96036979300841918</v>
      </c>
      <c r="JR1026" s="118">
        <f t="shared" si="416"/>
        <v>3.5252429992804757E-4</v>
      </c>
      <c r="JS1026" s="118" t="str">
        <f t="shared" si="412"/>
        <v/>
      </c>
      <c r="JT1026" s="119" t="str">
        <f t="shared" si="413"/>
        <v/>
      </c>
    </row>
    <row r="1027" spans="209:280" ht="20.100000000000001" customHeight="1" x14ac:dyDescent="0.25">
      <c r="HA1027" s="1">
        <v>307</v>
      </c>
      <c r="HB1027" s="1">
        <f t="shared" si="417"/>
        <v>-44021.560087147031</v>
      </c>
      <c r="HC1027" s="1">
        <f t="shared" si="418"/>
        <v>5.3886743270309945E-7</v>
      </c>
      <c r="HD1027" s="1">
        <f t="shared" si="419"/>
        <v>2.7856518278135877E-3</v>
      </c>
      <c r="HE1027" s="1">
        <f t="shared" si="420"/>
        <v>5.3886743270309945E-7</v>
      </c>
      <c r="HF1027" s="1" t="str">
        <f t="shared" si="421"/>
        <v/>
      </c>
      <c r="HG1027" s="1" t="str">
        <f t="shared" si="422"/>
        <v/>
      </c>
      <c r="HK1027" s="1">
        <f t="shared" si="423"/>
        <v>1.5005413281944489E-59</v>
      </c>
      <c r="HL1027" s="1" t="str">
        <f t="shared" si="424"/>
        <v/>
      </c>
      <c r="HM1027" s="1" t="str">
        <f t="shared" si="425"/>
        <v/>
      </c>
      <c r="HR1027" s="1">
        <v>307</v>
      </c>
      <c r="HS1027" s="1">
        <f t="shared" si="426"/>
        <v>-99.271473278138586</v>
      </c>
      <c r="HT1027" s="1">
        <f t="shared" si="427"/>
        <v>2.3895872887151083E-4</v>
      </c>
      <c r="HU1027" s="1">
        <f t="shared" si="428"/>
        <v>2.7856518278135877E-3</v>
      </c>
      <c r="HV1027" s="118">
        <f t="shared" si="429"/>
        <v>2.3895872887151083E-4</v>
      </c>
      <c r="HW1027" s="118" t="str">
        <f t="shared" si="430"/>
        <v/>
      </c>
      <c r="HX1027" s="118" t="str">
        <f t="shared" si="431"/>
        <v/>
      </c>
      <c r="HY1027" s="118">
        <f t="shared" si="432"/>
        <v>1.6065790167389233E-16</v>
      </c>
      <c r="HZ1027" s="118" t="str">
        <f t="shared" si="433"/>
        <v/>
      </c>
      <c r="IA1027" s="118" t="str">
        <f t="shared" si="434"/>
        <v/>
      </c>
      <c r="IB1027" s="118"/>
      <c r="IC1027" s="118"/>
      <c r="ID1027" s="118"/>
      <c r="IE1027" s="118">
        <v>307</v>
      </c>
      <c r="IF1027" s="118">
        <f t="shared" si="461"/>
        <v>-168.85522170724909</v>
      </c>
      <c r="IG1027" s="118">
        <f t="shared" si="435"/>
        <v>1.4048594309315192E-4</v>
      </c>
      <c r="IH1027" s="118">
        <f t="shared" si="436"/>
        <v>2.7856518278135877E-3</v>
      </c>
      <c r="II1027" s="118">
        <f t="shared" si="437"/>
        <v>1.4048594309315192E-4</v>
      </c>
      <c r="IJ1027" s="118" t="str">
        <f t="shared" si="438"/>
        <v/>
      </c>
      <c r="IK1027" s="118" t="str">
        <f t="shared" si="439"/>
        <v/>
      </c>
      <c r="IL1027" s="118">
        <f t="shared" si="440"/>
        <v>7.5058547679783553E-101</v>
      </c>
      <c r="IM1027" s="118" t="str">
        <f t="shared" si="441"/>
        <v/>
      </c>
      <c r="IN1027" s="118" t="str">
        <f t="shared" si="442"/>
        <v/>
      </c>
      <c r="IO1027" s="118"/>
      <c r="IP1027" s="118"/>
      <c r="IQ1027" s="118"/>
      <c r="IR1027" s="118">
        <v>307</v>
      </c>
      <c r="IS1027" s="118">
        <f t="shared" si="443"/>
        <v>-4376.2146549978506</v>
      </c>
      <c r="IT1027" s="118">
        <f t="shared" si="444"/>
        <v>5.4206173457818647E-6</v>
      </c>
      <c r="IU1027" s="118">
        <f t="shared" si="445"/>
        <v>2.7856518278135877E-3</v>
      </c>
      <c r="IV1027" s="118">
        <f t="shared" si="446"/>
        <v>5.4206173457818647E-6</v>
      </c>
      <c r="IW1027" s="118" t="str">
        <f t="shared" si="447"/>
        <v/>
      </c>
      <c r="IX1027" s="118" t="str">
        <f t="shared" si="448"/>
        <v/>
      </c>
      <c r="IY1027" s="118">
        <f t="shared" si="449"/>
        <v>8.2424473954631908E-25</v>
      </c>
      <c r="IZ1027" s="118" t="str">
        <f t="shared" si="450"/>
        <v/>
      </c>
      <c r="JA1027" s="118" t="str">
        <f t="shared" si="451"/>
        <v/>
      </c>
      <c r="JB1027" s="118"/>
      <c r="JC1027" s="118">
        <v>307</v>
      </c>
      <c r="JD1027" s="118">
        <f t="shared" si="452"/>
        <v>-3372.9013817742116</v>
      </c>
      <c r="JE1027" s="118">
        <f t="shared" si="453"/>
        <v>7.0330502978619645E-6</v>
      </c>
      <c r="JF1027" s="118">
        <f t="shared" si="454"/>
        <v>2.7856518278135877E-3</v>
      </c>
      <c r="JG1027" s="118">
        <f t="shared" si="455"/>
        <v>7.0330502978619645E-6</v>
      </c>
      <c r="JH1027" s="118" t="str">
        <f t="shared" si="456"/>
        <v/>
      </c>
      <c r="JI1027" s="118" t="str">
        <f t="shared" si="457"/>
        <v/>
      </c>
      <c r="JJ1027" s="118">
        <f t="shared" si="458"/>
        <v>8.2424473954631908E-25</v>
      </c>
      <c r="JK1027" s="118" t="str">
        <f t="shared" si="459"/>
        <v/>
      </c>
      <c r="JL1027" s="118" t="str">
        <f t="shared" si="460"/>
        <v/>
      </c>
      <c r="JM1027" s="118"/>
      <c r="JN1027" s="118"/>
      <c r="JO1027" s="118"/>
      <c r="JP1027" s="118">
        <f t="shared" si="414"/>
        <v>1.9967999999999915</v>
      </c>
      <c r="JQ1027" s="138">
        <f t="shared" si="415"/>
        <v>0.96001726870849113</v>
      </c>
      <c r="JR1027" s="118">
        <f t="shared" si="416"/>
        <v>3.542250266816982E-4</v>
      </c>
      <c r="JS1027" s="118" t="str">
        <f t="shared" si="412"/>
        <v/>
      </c>
      <c r="JT1027" s="119" t="str">
        <f t="shared" si="413"/>
        <v/>
      </c>
    </row>
    <row r="1028" spans="209:280" ht="20.100000000000001" customHeight="1" x14ac:dyDescent="0.25">
      <c r="HA1028" s="1">
        <v>308</v>
      </c>
      <c r="HB1028" s="1">
        <f t="shared" si="417"/>
        <v>-43958.036912418102</v>
      </c>
      <c r="HC1028" s="1">
        <f t="shared" si="418"/>
        <v>5.4487128376988686E-7</v>
      </c>
      <c r="HD1028" s="1">
        <f t="shared" si="419"/>
        <v>2.8200727834880434E-3</v>
      </c>
      <c r="HE1028" s="1">
        <f t="shared" si="420"/>
        <v>5.4487128376988686E-7</v>
      </c>
      <c r="HF1028" s="1" t="str">
        <f t="shared" si="421"/>
        <v/>
      </c>
      <c r="HG1028" s="1" t="str">
        <f t="shared" si="422"/>
        <v/>
      </c>
      <c r="HK1028" s="1">
        <f t="shared" si="423"/>
        <v>1.598437773720952E-59</v>
      </c>
      <c r="HL1028" s="1" t="str">
        <f t="shared" si="424"/>
        <v/>
      </c>
      <c r="HM1028" s="1" t="str">
        <f t="shared" si="425"/>
        <v/>
      </c>
      <c r="HR1028" s="1">
        <v>308</v>
      </c>
      <c r="HS1028" s="1">
        <f t="shared" si="426"/>
        <v>-99.128224398949357</v>
      </c>
      <c r="HT1028" s="1">
        <f t="shared" si="427"/>
        <v>2.4162111396325165E-4</v>
      </c>
      <c r="HU1028" s="1">
        <f t="shared" si="428"/>
        <v>2.8200727834880434E-3</v>
      </c>
      <c r="HV1028" s="118">
        <f t="shared" si="429"/>
        <v>2.4162111396325165E-4</v>
      </c>
      <c r="HW1028" s="118" t="str">
        <f t="shared" si="430"/>
        <v/>
      </c>
      <c r="HX1028" s="118" t="str">
        <f t="shared" si="431"/>
        <v/>
      </c>
      <c r="HY1028" s="118">
        <f t="shared" si="432"/>
        <v>1.6586997813946887E-16</v>
      </c>
      <c r="HZ1028" s="118" t="str">
        <f t="shared" si="433"/>
        <v/>
      </c>
      <c r="IA1028" s="118" t="str">
        <f t="shared" si="434"/>
        <v/>
      </c>
      <c r="IB1028" s="118"/>
      <c r="IC1028" s="118"/>
      <c r="ID1028" s="118"/>
      <c r="IE1028" s="118">
        <v>308</v>
      </c>
      <c r="IF1028" s="118">
        <f t="shared" si="461"/>
        <v>-168.6115633786672</v>
      </c>
      <c r="IG1028" s="118">
        <f t="shared" si="435"/>
        <v>1.4205118275715883E-4</v>
      </c>
      <c r="IH1028" s="118">
        <f t="shared" si="436"/>
        <v>2.8200727834880434E-3</v>
      </c>
      <c r="II1028" s="118">
        <f t="shared" si="437"/>
        <v>1.4205118275715883E-4</v>
      </c>
      <c r="IJ1028" s="118" t="str">
        <f t="shared" si="438"/>
        <v/>
      </c>
      <c r="IK1028" s="118" t="str">
        <f t="shared" si="439"/>
        <v/>
      </c>
      <c r="IL1028" s="118">
        <f t="shared" si="440"/>
        <v>8.171280233972408E-101</v>
      </c>
      <c r="IM1028" s="118" t="str">
        <f t="shared" si="441"/>
        <v/>
      </c>
      <c r="IN1028" s="118" t="str">
        <f t="shared" si="442"/>
        <v/>
      </c>
      <c r="IO1028" s="118"/>
      <c r="IP1028" s="118"/>
      <c r="IQ1028" s="118"/>
      <c r="IR1028" s="118">
        <v>308</v>
      </c>
      <c r="IS1028" s="118">
        <f t="shared" si="443"/>
        <v>-4369.8997709358046</v>
      </c>
      <c r="IT1028" s="118">
        <f t="shared" si="444"/>
        <v>5.4810117531240695E-6</v>
      </c>
      <c r="IU1028" s="118">
        <f t="shared" si="445"/>
        <v>2.8200727834880434E-3</v>
      </c>
      <c r="IV1028" s="118">
        <f t="shared" si="446"/>
        <v>5.4810117531240695E-6</v>
      </c>
      <c r="IW1028" s="118" t="str">
        <f t="shared" si="447"/>
        <v/>
      </c>
      <c r="IX1028" s="118" t="str">
        <f t="shared" si="448"/>
        <v/>
      </c>
      <c r="IY1028" s="118">
        <f t="shared" si="449"/>
        <v>8.5689196120134568E-25</v>
      </c>
      <c r="IZ1028" s="118" t="str">
        <f t="shared" si="450"/>
        <v/>
      </c>
      <c r="JA1028" s="118" t="str">
        <f t="shared" si="451"/>
        <v/>
      </c>
      <c r="JB1028" s="118"/>
      <c r="JC1028" s="118">
        <v>308</v>
      </c>
      <c r="JD1028" s="118">
        <f t="shared" si="452"/>
        <v>-3368.03428021321</v>
      </c>
      <c r="JE1028" s="118">
        <f t="shared" si="453"/>
        <v>7.1114098051748684E-6</v>
      </c>
      <c r="JF1028" s="118">
        <f t="shared" si="454"/>
        <v>2.8200727834880378E-3</v>
      </c>
      <c r="JG1028" s="118">
        <f t="shared" si="455"/>
        <v>7.1114098051748684E-6</v>
      </c>
      <c r="JH1028" s="118" t="str">
        <f t="shared" si="456"/>
        <v/>
      </c>
      <c r="JI1028" s="118" t="str">
        <f t="shared" si="457"/>
        <v/>
      </c>
      <c r="JJ1028" s="118">
        <f t="shared" si="458"/>
        <v>8.5689196120134568E-25</v>
      </c>
      <c r="JK1028" s="118" t="str">
        <f t="shared" si="459"/>
        <v/>
      </c>
      <c r="JL1028" s="118" t="str">
        <f t="shared" si="460"/>
        <v/>
      </c>
      <c r="JM1028" s="118"/>
      <c r="JN1028" s="118"/>
      <c r="JO1028" s="118"/>
      <c r="JP1028" s="118">
        <f t="shared" si="414"/>
        <v>2.0031999999999917</v>
      </c>
      <c r="JQ1028" s="138">
        <f t="shared" si="415"/>
        <v>0.95966304368180944</v>
      </c>
      <c r="JR1028" s="118">
        <f t="shared" si="416"/>
        <v>3.559248466424858E-4</v>
      </c>
      <c r="JS1028" s="118" t="str">
        <f t="shared" si="412"/>
        <v/>
      </c>
      <c r="JT1028" s="119" t="str">
        <f t="shared" si="413"/>
        <v/>
      </c>
    </row>
    <row r="1029" spans="209:280" ht="20.100000000000001" customHeight="1" x14ac:dyDescent="0.25">
      <c r="HA1029" s="1">
        <v>309</v>
      </c>
      <c r="HB1029" s="1">
        <f t="shared" si="417"/>
        <v>-43894.51373768918</v>
      </c>
      <c r="HC1029" s="1">
        <f t="shared" si="418"/>
        <v>5.5093321240506977E-7</v>
      </c>
      <c r="HD1029" s="1">
        <f t="shared" si="419"/>
        <v>2.8548769650965917E-3</v>
      </c>
      <c r="HE1029" s="1">
        <f t="shared" si="420"/>
        <v>5.5093321240506977E-7</v>
      </c>
      <c r="HF1029" s="1" t="str">
        <f t="shared" si="421"/>
        <v/>
      </c>
      <c r="HG1029" s="1" t="str">
        <f t="shared" si="422"/>
        <v/>
      </c>
      <c r="HK1029" s="1">
        <f t="shared" si="423"/>
        <v>1.7026938137092958E-59</v>
      </c>
      <c r="HL1029" s="1" t="str">
        <f t="shared" si="424"/>
        <v/>
      </c>
      <c r="HM1029" s="1" t="str">
        <f t="shared" si="425"/>
        <v/>
      </c>
      <c r="HR1029" s="1">
        <v>309</v>
      </c>
      <c r="HS1029" s="1">
        <f t="shared" si="426"/>
        <v>-98.984975519760127</v>
      </c>
      <c r="HT1029" s="1">
        <f t="shared" si="427"/>
        <v>2.443092533334618E-4</v>
      </c>
      <c r="HU1029" s="1">
        <f t="shared" si="428"/>
        <v>2.8548769650965952E-3</v>
      </c>
      <c r="HV1029" s="118">
        <f t="shared" si="429"/>
        <v>2.443092533334618E-4</v>
      </c>
      <c r="HW1029" s="118" t="str">
        <f t="shared" si="430"/>
        <v/>
      </c>
      <c r="HX1029" s="118" t="str">
        <f t="shared" si="431"/>
        <v/>
      </c>
      <c r="HY1029" s="118">
        <f t="shared" si="432"/>
        <v>1.7124840520922469E-16</v>
      </c>
      <c r="HZ1029" s="118" t="str">
        <f t="shared" si="433"/>
        <v/>
      </c>
      <c r="IA1029" s="118" t="str">
        <f t="shared" si="434"/>
        <v/>
      </c>
      <c r="IB1029" s="118"/>
      <c r="IC1029" s="118"/>
      <c r="ID1029" s="118"/>
      <c r="IE1029" s="118">
        <v>309</v>
      </c>
      <c r="IF1029" s="118">
        <f t="shared" si="461"/>
        <v>-168.36790505008531</v>
      </c>
      <c r="IG1029" s="118">
        <f t="shared" si="435"/>
        <v>1.436315635884984E-4</v>
      </c>
      <c r="IH1029" s="118">
        <f t="shared" si="436"/>
        <v>2.8548769650965952E-3</v>
      </c>
      <c r="II1029" s="118">
        <f t="shared" si="437"/>
        <v>1.436315635884984E-4</v>
      </c>
      <c r="IJ1029" s="118" t="str">
        <f t="shared" si="438"/>
        <v/>
      </c>
      <c r="IK1029" s="118" t="str">
        <f t="shared" si="439"/>
        <v/>
      </c>
      <c r="IL1029" s="118">
        <f t="shared" si="440"/>
        <v>8.8955561248505644E-101</v>
      </c>
      <c r="IM1029" s="118" t="str">
        <f t="shared" si="441"/>
        <v/>
      </c>
      <c r="IN1029" s="118" t="str">
        <f t="shared" si="442"/>
        <v/>
      </c>
      <c r="IO1029" s="118"/>
      <c r="IP1029" s="118"/>
      <c r="IQ1029" s="118"/>
      <c r="IR1029" s="118">
        <v>309</v>
      </c>
      <c r="IS1029" s="118">
        <f t="shared" si="443"/>
        <v>-4363.5848868737585</v>
      </c>
      <c r="IT1029" s="118">
        <f t="shared" si="444"/>
        <v>5.5419903788761151E-6</v>
      </c>
      <c r="IU1029" s="118">
        <f t="shared" si="445"/>
        <v>2.8548769650965952E-3</v>
      </c>
      <c r="IV1029" s="118">
        <f t="shared" si="446"/>
        <v>5.5419903788761151E-6</v>
      </c>
      <c r="IW1029" s="118" t="str">
        <f t="shared" si="447"/>
        <v/>
      </c>
      <c r="IX1029" s="118" t="str">
        <f t="shared" si="448"/>
        <v/>
      </c>
      <c r="IY1029" s="118">
        <f t="shared" si="449"/>
        <v>8.9081804203966604E-25</v>
      </c>
      <c r="IZ1029" s="118" t="str">
        <f t="shared" si="450"/>
        <v/>
      </c>
      <c r="JA1029" s="118" t="str">
        <f t="shared" si="451"/>
        <v/>
      </c>
      <c r="JB1029" s="118"/>
      <c r="JC1029" s="118">
        <v>309</v>
      </c>
      <c r="JD1029" s="118">
        <f t="shared" si="452"/>
        <v>-3363.1671786522083</v>
      </c>
      <c r="JE1029" s="118">
        <f t="shared" si="453"/>
        <v>7.1905273142427882E-6</v>
      </c>
      <c r="JF1029" s="118">
        <f t="shared" si="454"/>
        <v>2.8548769650965917E-3</v>
      </c>
      <c r="JG1029" s="118">
        <f t="shared" si="455"/>
        <v>7.1905273142427882E-6</v>
      </c>
      <c r="JH1029" s="118" t="str">
        <f t="shared" si="456"/>
        <v/>
      </c>
      <c r="JI1029" s="118" t="str">
        <f t="shared" si="457"/>
        <v/>
      </c>
      <c r="JJ1029" s="118">
        <f t="shared" si="458"/>
        <v>8.9081804203966604E-25</v>
      </c>
      <c r="JK1029" s="118" t="str">
        <f t="shared" si="459"/>
        <v/>
      </c>
      <c r="JL1029" s="118" t="str">
        <f t="shared" si="460"/>
        <v/>
      </c>
      <c r="JM1029" s="118"/>
      <c r="JN1029" s="118"/>
      <c r="JO1029" s="118"/>
      <c r="JP1029" s="118">
        <f t="shared" si="414"/>
        <v>2.0095999999999918</v>
      </c>
      <c r="JQ1029" s="138">
        <f t="shared" si="415"/>
        <v>0.95930711883516695</v>
      </c>
      <c r="JR1029" s="118">
        <f t="shared" si="416"/>
        <v>3.5762372653391772E-4</v>
      </c>
      <c r="JS1029" s="118" t="str">
        <f t="shared" si="412"/>
        <v/>
      </c>
      <c r="JT1029" s="119" t="str">
        <f t="shared" si="413"/>
        <v/>
      </c>
    </row>
    <row r="1030" spans="209:280" ht="20.100000000000001" customHeight="1" x14ac:dyDescent="0.25">
      <c r="HA1030" s="1">
        <v>310</v>
      </c>
      <c r="HB1030" s="1">
        <f t="shared" si="417"/>
        <v>-43830.990562960244</v>
      </c>
      <c r="HC1030" s="1">
        <f t="shared" si="418"/>
        <v>5.5705366968749027E-7</v>
      </c>
      <c r="HD1030" s="1">
        <f t="shared" si="419"/>
        <v>2.890068076226146E-3</v>
      </c>
      <c r="HE1030" s="1">
        <f t="shared" si="420"/>
        <v>5.5705366968749027E-7</v>
      </c>
      <c r="HF1030" s="1" t="str">
        <f t="shared" si="421"/>
        <v/>
      </c>
      <c r="HG1030" s="1" t="str">
        <f t="shared" si="422"/>
        <v/>
      </c>
      <c r="HK1030" s="1">
        <f t="shared" si="423"/>
        <v>1.8137207995321683E-59</v>
      </c>
      <c r="HL1030" s="1" t="str">
        <f t="shared" si="424"/>
        <v/>
      </c>
      <c r="HM1030" s="1" t="str">
        <f t="shared" si="425"/>
        <v/>
      </c>
      <c r="HR1030" s="1">
        <v>310</v>
      </c>
      <c r="HS1030" s="1">
        <f t="shared" si="426"/>
        <v>-98.841726640570897</v>
      </c>
      <c r="HT1030" s="1">
        <f t="shared" si="427"/>
        <v>2.4702334701134985E-4</v>
      </c>
      <c r="HU1030" s="1">
        <f t="shared" si="428"/>
        <v>2.8900680762261443E-3</v>
      </c>
      <c r="HV1030" s="118">
        <f t="shared" si="429"/>
        <v>2.4702334701134985E-4</v>
      </c>
      <c r="HW1030" s="118" t="str">
        <f t="shared" si="430"/>
        <v/>
      </c>
      <c r="HX1030" s="118" t="str">
        <f t="shared" si="431"/>
        <v/>
      </c>
      <c r="HY1030" s="118">
        <f t="shared" si="432"/>
        <v>1.7679840199616497E-16</v>
      </c>
      <c r="HZ1030" s="118" t="str">
        <f t="shared" si="433"/>
        <v/>
      </c>
      <c r="IA1030" s="118" t="str">
        <f t="shared" si="434"/>
        <v/>
      </c>
      <c r="IB1030" s="118"/>
      <c r="IC1030" s="118"/>
      <c r="ID1030" s="118"/>
      <c r="IE1030" s="118">
        <v>310</v>
      </c>
      <c r="IF1030" s="118">
        <f t="shared" si="461"/>
        <v>-168.12424672150343</v>
      </c>
      <c r="IG1030" s="118">
        <f t="shared" si="435"/>
        <v>1.452272031861058E-4</v>
      </c>
      <c r="IH1030" s="118">
        <f t="shared" si="436"/>
        <v>2.890068076226146E-3</v>
      </c>
      <c r="II1030" s="118">
        <f t="shared" si="437"/>
        <v>1.452272031861058E-4</v>
      </c>
      <c r="IJ1030" s="118" t="str">
        <f t="shared" si="438"/>
        <v/>
      </c>
      <c r="IK1030" s="118" t="str">
        <f t="shared" si="439"/>
        <v/>
      </c>
      <c r="IL1030" s="118">
        <f t="shared" si="440"/>
        <v>9.6838745484227999E-101</v>
      </c>
      <c r="IM1030" s="118" t="str">
        <f t="shared" si="441"/>
        <v/>
      </c>
      <c r="IN1030" s="118" t="str">
        <f t="shared" si="442"/>
        <v/>
      </c>
      <c r="IO1030" s="118"/>
      <c r="IP1030" s="118"/>
      <c r="IQ1030" s="118"/>
      <c r="IR1030" s="118">
        <v>310</v>
      </c>
      <c r="IS1030" s="118">
        <f t="shared" si="443"/>
        <v>-4357.2700028117124</v>
      </c>
      <c r="IT1030" s="118">
        <f t="shared" si="444"/>
        <v>5.6035577605654835E-6</v>
      </c>
      <c r="IU1030" s="118">
        <f t="shared" si="445"/>
        <v>2.890068076226146E-3</v>
      </c>
      <c r="IV1030" s="118">
        <f t="shared" si="446"/>
        <v>5.6035577605654835E-6</v>
      </c>
      <c r="IW1030" s="118" t="str">
        <f t="shared" si="447"/>
        <v/>
      </c>
      <c r="IX1030" s="118" t="str">
        <f t="shared" si="448"/>
        <v/>
      </c>
      <c r="IY1030" s="118">
        <f t="shared" si="449"/>
        <v>9.2607250755846861E-25</v>
      </c>
      <c r="IZ1030" s="118" t="str">
        <f t="shared" si="450"/>
        <v/>
      </c>
      <c r="JA1030" s="118" t="str">
        <f t="shared" si="451"/>
        <v/>
      </c>
      <c r="JB1030" s="118"/>
      <c r="JC1030" s="118">
        <v>310</v>
      </c>
      <c r="JD1030" s="118">
        <f t="shared" si="452"/>
        <v>-3358.3000770912067</v>
      </c>
      <c r="JE1030" s="118">
        <f t="shared" si="453"/>
        <v>7.2704087123396205E-6</v>
      </c>
      <c r="JF1030" s="118">
        <f t="shared" si="454"/>
        <v>2.8900680762261443E-3</v>
      </c>
      <c r="JG1030" s="118">
        <f t="shared" si="455"/>
        <v>7.2704087123396205E-6</v>
      </c>
      <c r="JH1030" s="118" t="str">
        <f t="shared" si="456"/>
        <v/>
      </c>
      <c r="JI1030" s="118" t="str">
        <f t="shared" si="457"/>
        <v/>
      </c>
      <c r="JJ1030" s="118">
        <f t="shared" si="458"/>
        <v>9.2607250755846861E-25</v>
      </c>
      <c r="JK1030" s="118" t="str">
        <f t="shared" si="459"/>
        <v/>
      </c>
      <c r="JL1030" s="118" t="str">
        <f t="shared" si="460"/>
        <v/>
      </c>
      <c r="JM1030" s="118"/>
      <c r="JN1030" s="118"/>
      <c r="JO1030" s="118"/>
      <c r="JP1030" s="118">
        <f t="shared" si="414"/>
        <v>2.015999999999992</v>
      </c>
      <c r="JQ1030" s="138">
        <f t="shared" si="415"/>
        <v>0.95894949510863303</v>
      </c>
      <c r="JR1030" s="118">
        <f t="shared" si="416"/>
        <v>3.5932163326668487E-4</v>
      </c>
      <c r="JS1030" s="118" t="str">
        <f t="shared" si="412"/>
        <v/>
      </c>
      <c r="JT1030" s="119" t="str">
        <f t="shared" si="413"/>
        <v/>
      </c>
    </row>
    <row r="1031" spans="209:280" ht="20.100000000000001" customHeight="1" x14ac:dyDescent="0.25">
      <c r="HA1031" s="1">
        <v>311</v>
      </c>
      <c r="HB1031" s="1">
        <f t="shared" si="417"/>
        <v>-43767.467388231322</v>
      </c>
      <c r="HC1031" s="1">
        <f t="shared" si="418"/>
        <v>5.6323310888582737E-7</v>
      </c>
      <c r="HD1031" s="1">
        <f t="shared" si="419"/>
        <v>2.9256498491871301E-3</v>
      </c>
      <c r="HE1031" s="1">
        <f t="shared" si="420"/>
        <v>5.6323310888582737E-7</v>
      </c>
      <c r="HF1031" s="1" t="str">
        <f t="shared" si="421"/>
        <v/>
      </c>
      <c r="HG1031" s="1" t="str">
        <f t="shared" si="422"/>
        <v/>
      </c>
      <c r="HK1031" s="1">
        <f t="shared" si="423"/>
        <v>1.9319565733196349E-59</v>
      </c>
      <c r="HL1031" s="1" t="str">
        <f t="shared" si="424"/>
        <v/>
      </c>
      <c r="HM1031" s="1" t="str">
        <f t="shared" si="425"/>
        <v/>
      </c>
      <c r="HR1031" s="1">
        <v>311</v>
      </c>
      <c r="HS1031" s="1">
        <f t="shared" si="426"/>
        <v>-98.698477761381668</v>
      </c>
      <c r="HT1031" s="1">
        <f t="shared" si="427"/>
        <v>2.497635959972024E-4</v>
      </c>
      <c r="HU1031" s="1">
        <f t="shared" si="428"/>
        <v>2.9256498491871301E-3</v>
      </c>
      <c r="HV1031" s="118">
        <f t="shared" si="429"/>
        <v>2.497635959972024E-4</v>
      </c>
      <c r="HW1031" s="118" t="str">
        <f t="shared" si="430"/>
        <v/>
      </c>
      <c r="HX1031" s="118" t="str">
        <f t="shared" si="431"/>
        <v/>
      </c>
      <c r="HY1031" s="118">
        <f t="shared" si="432"/>
        <v>1.8252534843410337E-16</v>
      </c>
      <c r="HZ1031" s="118" t="str">
        <f t="shared" si="433"/>
        <v/>
      </c>
      <c r="IA1031" s="118" t="str">
        <f t="shared" si="434"/>
        <v/>
      </c>
      <c r="IB1031" s="118"/>
      <c r="IC1031" s="118"/>
      <c r="ID1031" s="118"/>
      <c r="IE1031" s="118">
        <v>311</v>
      </c>
      <c r="IF1031" s="118">
        <f t="shared" si="461"/>
        <v>-167.88058839292154</v>
      </c>
      <c r="IG1031" s="118">
        <f t="shared" si="435"/>
        <v>1.4683821971982081E-4</v>
      </c>
      <c r="IH1031" s="118">
        <f t="shared" si="436"/>
        <v>2.925649849187131E-3</v>
      </c>
      <c r="II1031" s="118">
        <f t="shared" si="437"/>
        <v>1.4683821971982081E-4</v>
      </c>
      <c r="IJ1031" s="118" t="str">
        <f t="shared" si="438"/>
        <v/>
      </c>
      <c r="IK1031" s="118" t="str">
        <f t="shared" si="439"/>
        <v/>
      </c>
      <c r="IL1031" s="118">
        <f t="shared" si="440"/>
        <v>1.0541884568722509E-100</v>
      </c>
      <c r="IM1031" s="118" t="str">
        <f t="shared" si="441"/>
        <v/>
      </c>
      <c r="IN1031" s="118" t="str">
        <f t="shared" si="442"/>
        <v/>
      </c>
      <c r="IO1031" s="118"/>
      <c r="IP1031" s="118"/>
      <c r="IQ1031" s="118"/>
      <c r="IR1031" s="118">
        <v>311</v>
      </c>
      <c r="IS1031" s="118">
        <f t="shared" si="443"/>
        <v>-4350.9551187496672</v>
      </c>
      <c r="IT1031" s="118">
        <f t="shared" si="444"/>
        <v>5.665718457747876E-6</v>
      </c>
      <c r="IU1031" s="118">
        <f t="shared" si="445"/>
        <v>2.9256498491871301E-3</v>
      </c>
      <c r="IV1031" s="118">
        <f t="shared" si="446"/>
        <v>5.665718457747876E-6</v>
      </c>
      <c r="IW1031" s="118" t="str">
        <f t="shared" si="447"/>
        <v/>
      </c>
      <c r="IX1031" s="118" t="str">
        <f t="shared" si="448"/>
        <v/>
      </c>
      <c r="IY1031" s="118">
        <f t="shared" si="449"/>
        <v>9.6270677863367113E-25</v>
      </c>
      <c r="IZ1031" s="118" t="str">
        <f t="shared" si="450"/>
        <v/>
      </c>
      <c r="JA1031" s="118" t="str">
        <f t="shared" si="451"/>
        <v/>
      </c>
      <c r="JB1031" s="118"/>
      <c r="JC1031" s="118">
        <v>311</v>
      </c>
      <c r="JD1031" s="118">
        <f t="shared" si="452"/>
        <v>-3353.4329755302051</v>
      </c>
      <c r="JE1031" s="118">
        <f t="shared" si="453"/>
        <v>7.3510599153200685E-6</v>
      </c>
      <c r="JF1031" s="118">
        <f t="shared" si="454"/>
        <v>2.9256498491871301E-3</v>
      </c>
      <c r="JG1031" s="118">
        <f t="shared" si="455"/>
        <v>7.3510599153200685E-6</v>
      </c>
      <c r="JH1031" s="118" t="str">
        <f t="shared" si="456"/>
        <v/>
      </c>
      <c r="JI1031" s="118" t="str">
        <f t="shared" si="457"/>
        <v/>
      </c>
      <c r="JJ1031" s="118">
        <f t="shared" si="458"/>
        <v>9.6270677863367113E-25</v>
      </c>
      <c r="JK1031" s="118" t="str">
        <f t="shared" si="459"/>
        <v/>
      </c>
      <c r="JL1031" s="118" t="str">
        <f t="shared" si="460"/>
        <v/>
      </c>
      <c r="JM1031" s="118"/>
      <c r="JN1031" s="118"/>
      <c r="JO1031" s="118"/>
      <c r="JP1031" s="118">
        <f t="shared" si="414"/>
        <v>2.0223999999999922</v>
      </c>
      <c r="JQ1031" s="138">
        <f t="shared" si="415"/>
        <v>0.95859017347536635</v>
      </c>
      <c r="JR1031" s="118">
        <f t="shared" si="416"/>
        <v>3.6101853393977201E-4</v>
      </c>
      <c r="JS1031" s="118" t="str">
        <f t="shared" si="412"/>
        <v/>
      </c>
      <c r="JT1031" s="119" t="str">
        <f t="shared" si="413"/>
        <v/>
      </c>
    </row>
    <row r="1032" spans="209:280" ht="20.100000000000001" customHeight="1" x14ac:dyDescent="0.25">
      <c r="HA1032" s="1">
        <v>312</v>
      </c>
      <c r="HB1032" s="1">
        <f t="shared" si="417"/>
        <v>-43703.944213502393</v>
      </c>
      <c r="HC1032" s="1">
        <f t="shared" si="418"/>
        <v>5.6947198545376522E-7</v>
      </c>
      <c r="HD1032" s="1">
        <f t="shared" si="419"/>
        <v>2.9616260451524865E-3</v>
      </c>
      <c r="HE1032" s="1">
        <f t="shared" si="420"/>
        <v>5.6947198545376522E-7</v>
      </c>
      <c r="HF1032" s="1" t="str">
        <f t="shared" si="421"/>
        <v/>
      </c>
      <c r="HG1032" s="1" t="str">
        <f t="shared" si="422"/>
        <v/>
      </c>
      <c r="HK1032" s="1">
        <f t="shared" si="423"/>
        <v>2.0578671663986322E-59</v>
      </c>
      <c r="HL1032" s="1" t="str">
        <f t="shared" si="424"/>
        <v/>
      </c>
      <c r="HM1032" s="1" t="str">
        <f t="shared" si="425"/>
        <v/>
      </c>
      <c r="HR1032" s="1">
        <v>312</v>
      </c>
      <c r="HS1032" s="1">
        <f t="shared" si="426"/>
        <v>-98.555228882192424</v>
      </c>
      <c r="HT1032" s="1">
        <f t="shared" si="427"/>
        <v>2.5253020226023525E-4</v>
      </c>
      <c r="HU1032" s="1">
        <f t="shared" si="428"/>
        <v>2.9616260451524891E-3</v>
      </c>
      <c r="HV1032" s="118">
        <f t="shared" si="429"/>
        <v>2.5253020226023525E-4</v>
      </c>
      <c r="HW1032" s="118" t="str">
        <f t="shared" si="430"/>
        <v/>
      </c>
      <c r="HX1032" s="118" t="str">
        <f t="shared" si="431"/>
        <v/>
      </c>
      <c r="HY1032" s="118">
        <f t="shared" si="432"/>
        <v>1.8843479013986569E-16</v>
      </c>
      <c r="HZ1032" s="118" t="str">
        <f t="shared" si="433"/>
        <v/>
      </c>
      <c r="IA1032" s="118" t="str">
        <f t="shared" si="434"/>
        <v/>
      </c>
      <c r="IB1032" s="118"/>
      <c r="IC1032" s="118"/>
      <c r="ID1032" s="118"/>
      <c r="IE1032" s="118">
        <v>312</v>
      </c>
      <c r="IF1032" s="118">
        <f t="shared" si="461"/>
        <v>-167.63693006433965</v>
      </c>
      <c r="IG1032" s="118">
        <f t="shared" si="435"/>
        <v>1.4846473192912601E-4</v>
      </c>
      <c r="IH1032" s="118">
        <f t="shared" si="436"/>
        <v>2.9616260451524891E-3</v>
      </c>
      <c r="II1032" s="118">
        <f t="shared" si="437"/>
        <v>1.4846473192912601E-4</v>
      </c>
      <c r="IJ1032" s="118" t="str">
        <f t="shared" si="438"/>
        <v/>
      </c>
      <c r="IK1032" s="118" t="str">
        <f t="shared" si="439"/>
        <v/>
      </c>
      <c r="IL1032" s="118">
        <f t="shared" si="440"/>
        <v>1.1475732323620146E-100</v>
      </c>
      <c r="IM1032" s="118" t="str">
        <f t="shared" si="441"/>
        <v/>
      </c>
      <c r="IN1032" s="118" t="str">
        <f t="shared" si="442"/>
        <v/>
      </c>
      <c r="IO1032" s="118"/>
      <c r="IP1032" s="118"/>
      <c r="IQ1032" s="118"/>
      <c r="IR1032" s="118">
        <v>312</v>
      </c>
      <c r="IS1032" s="118">
        <f t="shared" si="443"/>
        <v>-4344.6402346876203</v>
      </c>
      <c r="IT1032" s="118">
        <f t="shared" si="444"/>
        <v>5.7284770519585467E-6</v>
      </c>
      <c r="IU1032" s="118">
        <f t="shared" si="445"/>
        <v>2.9616260451524891E-3</v>
      </c>
      <c r="IV1032" s="118">
        <f t="shared" si="446"/>
        <v>5.7284770519585467E-6</v>
      </c>
      <c r="IW1032" s="118" t="str">
        <f t="shared" si="447"/>
        <v/>
      </c>
      <c r="IX1032" s="118" t="str">
        <f t="shared" si="448"/>
        <v/>
      </c>
      <c r="IY1032" s="118">
        <f t="shared" si="449"/>
        <v>1.0007742431743323E-24</v>
      </c>
      <c r="IZ1032" s="118" t="str">
        <f t="shared" si="450"/>
        <v/>
      </c>
      <c r="JA1032" s="118" t="str">
        <f t="shared" si="451"/>
        <v/>
      </c>
      <c r="JB1032" s="118"/>
      <c r="JC1032" s="118">
        <v>312</v>
      </c>
      <c r="JD1032" s="118">
        <f t="shared" si="452"/>
        <v>-3348.565873969203</v>
      </c>
      <c r="JE1032" s="118">
        <f t="shared" si="453"/>
        <v>7.4324868675564527E-6</v>
      </c>
      <c r="JF1032" s="118">
        <f t="shared" si="454"/>
        <v>2.9616260451524865E-3</v>
      </c>
      <c r="JG1032" s="118">
        <f t="shared" si="455"/>
        <v>7.4324868675564527E-6</v>
      </c>
      <c r="JH1032" s="118" t="str">
        <f t="shared" si="456"/>
        <v/>
      </c>
      <c r="JI1032" s="118" t="str">
        <f t="shared" si="457"/>
        <v/>
      </c>
      <c r="JJ1032" s="118">
        <f t="shared" si="458"/>
        <v>1.0007742431743323E-24</v>
      </c>
      <c r="JK1032" s="118" t="str">
        <f t="shared" si="459"/>
        <v/>
      </c>
      <c r="JL1032" s="118" t="str">
        <f t="shared" si="460"/>
        <v/>
      </c>
      <c r="JM1032" s="118"/>
      <c r="JN1032" s="118"/>
      <c r="JO1032" s="118"/>
      <c r="JP1032" s="118">
        <f t="shared" si="414"/>
        <v>2.0287999999999924</v>
      </c>
      <c r="JQ1032" s="138">
        <f t="shared" si="415"/>
        <v>0.95822915494142658</v>
      </c>
      <c r="JR1032" s="118">
        <f t="shared" si="416"/>
        <v>3.6271439583979159E-4</v>
      </c>
      <c r="JS1032" s="118" t="str">
        <f t="shared" si="412"/>
        <v/>
      </c>
      <c r="JT1032" s="119" t="str">
        <f t="shared" si="413"/>
        <v/>
      </c>
    </row>
    <row r="1033" spans="209:280" ht="20.100000000000001" customHeight="1" x14ac:dyDescent="0.25">
      <c r="HA1033" s="1">
        <v>313</v>
      </c>
      <c r="HB1033" s="1">
        <f t="shared" si="417"/>
        <v>-43640.421038773464</v>
      </c>
      <c r="HC1033" s="1">
        <f t="shared" si="418"/>
        <v>5.7577075702491269E-7</v>
      </c>
      <c r="HD1033" s="1">
        <f t="shared" si="419"/>
        <v>2.9980004542962645E-3</v>
      </c>
      <c r="HE1033" s="1">
        <f t="shared" si="420"/>
        <v>5.7577075702491269E-7</v>
      </c>
      <c r="HF1033" s="1" t="str">
        <f t="shared" si="421"/>
        <v/>
      </c>
      <c r="HG1033" s="1" t="str">
        <f t="shared" si="422"/>
        <v/>
      </c>
      <c r="HK1033" s="1">
        <f t="shared" si="423"/>
        <v>2.1919486061380964E-59</v>
      </c>
      <c r="HL1033" s="1" t="str">
        <f t="shared" si="424"/>
        <v/>
      </c>
      <c r="HM1033" s="1" t="str">
        <f t="shared" si="425"/>
        <v/>
      </c>
      <c r="HR1033" s="1">
        <v>313</v>
      </c>
      <c r="HS1033" s="1">
        <f t="shared" si="426"/>
        <v>-98.411980003003194</v>
      </c>
      <c r="HT1033" s="1">
        <f t="shared" si="427"/>
        <v>2.5532336873634426E-4</v>
      </c>
      <c r="HU1033" s="1">
        <f t="shared" si="428"/>
        <v>2.9980004542962645E-3</v>
      </c>
      <c r="HV1033" s="118">
        <f t="shared" si="429"/>
        <v>2.5532336873634426E-4</v>
      </c>
      <c r="HW1033" s="118" t="str">
        <f t="shared" si="430"/>
        <v/>
      </c>
      <c r="HX1033" s="118" t="str">
        <f t="shared" si="431"/>
        <v/>
      </c>
      <c r="HY1033" s="118">
        <f t="shared" si="432"/>
        <v>1.9453244341947843E-16</v>
      </c>
      <c r="HZ1033" s="118" t="str">
        <f t="shared" si="433"/>
        <v/>
      </c>
      <c r="IA1033" s="118" t="str">
        <f t="shared" si="434"/>
        <v/>
      </c>
      <c r="IB1033" s="118"/>
      <c r="IC1033" s="118"/>
      <c r="ID1033" s="118"/>
      <c r="IE1033" s="118">
        <v>313</v>
      </c>
      <c r="IF1033" s="118">
        <f t="shared" si="461"/>
        <v>-167.39327173575776</v>
      </c>
      <c r="IG1033" s="118">
        <f t="shared" si="435"/>
        <v>1.5010685912182376E-4</v>
      </c>
      <c r="IH1033" s="118">
        <f t="shared" si="436"/>
        <v>2.9980004542962697E-3</v>
      </c>
      <c r="II1033" s="118">
        <f t="shared" si="437"/>
        <v>1.5010685912182376E-4</v>
      </c>
      <c r="IJ1033" s="118" t="str">
        <f t="shared" si="438"/>
        <v/>
      </c>
      <c r="IK1033" s="118" t="str">
        <f t="shared" si="439"/>
        <v/>
      </c>
      <c r="IL1033" s="118">
        <f t="shared" si="440"/>
        <v>1.2492104655749218E-100</v>
      </c>
      <c r="IM1033" s="118" t="str">
        <f t="shared" si="441"/>
        <v/>
      </c>
      <c r="IN1033" s="118" t="str">
        <f t="shared" si="442"/>
        <v/>
      </c>
      <c r="IO1033" s="118"/>
      <c r="IP1033" s="118"/>
      <c r="IQ1033" s="118"/>
      <c r="IR1033" s="118">
        <v>313</v>
      </c>
      <c r="IS1033" s="118">
        <f t="shared" si="443"/>
        <v>-4338.3253506255751</v>
      </c>
      <c r="IT1033" s="118">
        <f t="shared" si="444"/>
        <v>5.7918381466611976E-6</v>
      </c>
      <c r="IU1033" s="118">
        <f t="shared" si="445"/>
        <v>2.9980004542962645E-3</v>
      </c>
      <c r="IV1033" s="118">
        <f t="shared" si="446"/>
        <v>5.7918381466611976E-6</v>
      </c>
      <c r="IW1033" s="118" t="str">
        <f t="shared" si="447"/>
        <v/>
      </c>
      <c r="IX1033" s="118" t="str">
        <f t="shared" si="448"/>
        <v/>
      </c>
      <c r="IY1033" s="118">
        <f t="shared" si="449"/>
        <v>1.0403303304516259E-24</v>
      </c>
      <c r="IZ1033" s="118" t="str">
        <f t="shared" si="450"/>
        <v/>
      </c>
      <c r="JA1033" s="118" t="str">
        <f t="shared" si="451"/>
        <v/>
      </c>
      <c r="JB1033" s="118"/>
      <c r="JC1033" s="118">
        <v>313</v>
      </c>
      <c r="JD1033" s="118">
        <f t="shared" si="452"/>
        <v>-3343.698772408201</v>
      </c>
      <c r="JE1033" s="118">
        <f t="shared" si="453"/>
        <v>7.5146955418725287E-6</v>
      </c>
      <c r="JF1033" s="118">
        <f t="shared" si="454"/>
        <v>2.9980004542962697E-3</v>
      </c>
      <c r="JG1033" s="118">
        <f t="shared" si="455"/>
        <v>7.5146955418725287E-6</v>
      </c>
      <c r="JH1033" s="118" t="str">
        <f t="shared" si="456"/>
        <v/>
      </c>
      <c r="JI1033" s="118" t="str">
        <f t="shared" si="457"/>
        <v/>
      </c>
      <c r="JJ1033" s="118">
        <f t="shared" si="458"/>
        <v>1.0403303304516259E-24</v>
      </c>
      <c r="JK1033" s="118" t="str">
        <f t="shared" si="459"/>
        <v/>
      </c>
      <c r="JL1033" s="118" t="str">
        <f t="shared" si="460"/>
        <v/>
      </c>
      <c r="JM1033" s="118"/>
      <c r="JN1033" s="118"/>
      <c r="JO1033" s="118"/>
      <c r="JP1033" s="118">
        <f t="shared" si="414"/>
        <v>2.0351999999999926</v>
      </c>
      <c r="JQ1033" s="138">
        <f t="shared" si="415"/>
        <v>0.95786644054558678</v>
      </c>
      <c r="JR1033" s="118">
        <f t="shared" si="416"/>
        <v>3.6440918643987352E-4</v>
      </c>
      <c r="JS1033" s="118" t="str">
        <f t="shared" si="412"/>
        <v/>
      </c>
      <c r="JT1033" s="119" t="str">
        <f t="shared" si="413"/>
        <v/>
      </c>
    </row>
    <row r="1034" spans="209:280" ht="20.100000000000001" customHeight="1" x14ac:dyDescent="0.25">
      <c r="HA1034" s="1">
        <v>314</v>
      </c>
      <c r="HB1034" s="1">
        <f t="shared" si="417"/>
        <v>-43576.897864044535</v>
      </c>
      <c r="HC1034" s="1">
        <f t="shared" si="418"/>
        <v>5.8212988340750457E-7</v>
      </c>
      <c r="HD1034" s="1">
        <f t="shared" si="419"/>
        <v>3.03477689593197E-3</v>
      </c>
      <c r="HE1034" s="1">
        <f t="shared" si="420"/>
        <v>5.8212988340750457E-7</v>
      </c>
      <c r="HF1034" s="1" t="str">
        <f t="shared" si="421"/>
        <v/>
      </c>
      <c r="HG1034" s="1" t="str">
        <f t="shared" si="422"/>
        <v/>
      </c>
      <c r="HK1034" s="1">
        <f t="shared" si="423"/>
        <v>2.3347288380885792E-59</v>
      </c>
      <c r="HL1034" s="1" t="str">
        <f t="shared" si="424"/>
        <v/>
      </c>
      <c r="HM1034" s="1" t="str">
        <f t="shared" si="425"/>
        <v/>
      </c>
      <c r="HR1034" s="1">
        <v>314</v>
      </c>
      <c r="HS1034" s="1">
        <f t="shared" si="426"/>
        <v>-98.26873112381395</v>
      </c>
      <c r="HT1034" s="1">
        <f t="shared" si="427"/>
        <v>2.5814329932575641E-4</v>
      </c>
      <c r="HU1034" s="1">
        <f t="shared" si="428"/>
        <v>3.03477689593197E-3</v>
      </c>
      <c r="HV1034" s="118">
        <f t="shared" si="429"/>
        <v>2.5814329932575641E-4</v>
      </c>
      <c r="HW1034" s="118" t="str">
        <f t="shared" si="430"/>
        <v/>
      </c>
      <c r="HX1034" s="118" t="str">
        <f t="shared" si="431"/>
        <v/>
      </c>
      <c r="HY1034" s="118">
        <f t="shared" si="432"/>
        <v>2.0082420042266604E-16</v>
      </c>
      <c r="HZ1034" s="118" t="str">
        <f t="shared" si="433"/>
        <v/>
      </c>
      <c r="IA1034" s="118" t="str">
        <f t="shared" si="434"/>
        <v/>
      </c>
      <c r="IB1034" s="118"/>
      <c r="IC1034" s="118"/>
      <c r="ID1034" s="118"/>
      <c r="IE1034" s="118">
        <v>314</v>
      </c>
      <c r="IF1034" s="118">
        <f t="shared" si="461"/>
        <v>-167.14961340717588</v>
      </c>
      <c r="IG1034" s="118">
        <f t="shared" si="435"/>
        <v>1.5176472117265415E-4</v>
      </c>
      <c r="IH1034" s="118">
        <f t="shared" si="436"/>
        <v>3.03477689593197E-3</v>
      </c>
      <c r="II1034" s="118">
        <f t="shared" si="437"/>
        <v>1.5176472117265415E-4</v>
      </c>
      <c r="IJ1034" s="118" t="str">
        <f t="shared" si="438"/>
        <v/>
      </c>
      <c r="IK1034" s="118" t="str">
        <f t="shared" si="439"/>
        <v/>
      </c>
      <c r="IL1034" s="118">
        <f t="shared" si="440"/>
        <v>1.3598276563677224E-100</v>
      </c>
      <c r="IM1034" s="118" t="str">
        <f t="shared" si="441"/>
        <v/>
      </c>
      <c r="IN1034" s="118" t="str">
        <f t="shared" si="442"/>
        <v/>
      </c>
      <c r="IO1034" s="118"/>
      <c r="IP1034" s="118"/>
      <c r="IQ1034" s="118"/>
      <c r="IR1034" s="118">
        <v>314</v>
      </c>
      <c r="IS1034" s="118">
        <f t="shared" si="443"/>
        <v>-4332.010466563529</v>
      </c>
      <c r="IT1034" s="118">
        <f t="shared" si="444"/>
        <v>5.8558063671947352E-6</v>
      </c>
      <c r="IU1034" s="118">
        <f t="shared" si="445"/>
        <v>3.0347768959319656E-3</v>
      </c>
      <c r="IV1034" s="118">
        <f t="shared" si="446"/>
        <v>5.8558063671947352E-6</v>
      </c>
      <c r="IW1034" s="118" t="str">
        <f t="shared" si="447"/>
        <v/>
      </c>
      <c r="IX1034" s="118" t="str">
        <f t="shared" si="448"/>
        <v/>
      </c>
      <c r="IY1034" s="118">
        <f t="shared" si="449"/>
        <v>1.0814325882010602E-24</v>
      </c>
      <c r="IZ1034" s="118" t="str">
        <f t="shared" si="450"/>
        <v/>
      </c>
      <c r="JA1034" s="118" t="str">
        <f t="shared" si="451"/>
        <v/>
      </c>
      <c r="JB1034" s="118"/>
      <c r="JC1034" s="118">
        <v>314</v>
      </c>
      <c r="JD1034" s="118">
        <f t="shared" si="452"/>
        <v>-3338.8316708471993</v>
      </c>
      <c r="JE1034" s="118">
        <f t="shared" si="453"/>
        <v>7.597691939474212E-6</v>
      </c>
      <c r="JF1034" s="118">
        <f t="shared" si="454"/>
        <v>3.03477689593197E-3</v>
      </c>
      <c r="JG1034" s="118">
        <f t="shared" si="455"/>
        <v>7.597691939474212E-6</v>
      </c>
      <c r="JH1034" s="118" t="str">
        <f t="shared" si="456"/>
        <v/>
      </c>
      <c r="JI1034" s="118" t="str">
        <f t="shared" si="457"/>
        <v/>
      </c>
      <c r="JJ1034" s="118">
        <f t="shared" si="458"/>
        <v>1.0814325882010602E-24</v>
      </c>
      <c r="JK1034" s="118" t="str">
        <f t="shared" si="459"/>
        <v/>
      </c>
      <c r="JL1034" s="118" t="str">
        <f t="shared" si="460"/>
        <v/>
      </c>
      <c r="JM1034" s="118"/>
      <c r="JN1034" s="118"/>
      <c r="JO1034" s="118"/>
      <c r="JP1034" s="118">
        <f t="shared" si="414"/>
        <v>2.0415999999999928</v>
      </c>
      <c r="JQ1034" s="138">
        <f t="shared" si="415"/>
        <v>0.95750203135914691</v>
      </c>
      <c r="JR1034" s="118">
        <f t="shared" si="416"/>
        <v>3.6610287340166359E-4</v>
      </c>
      <c r="JS1034" s="118" t="str">
        <f t="shared" si="412"/>
        <v/>
      </c>
      <c r="JT1034" s="119" t="str">
        <f t="shared" si="413"/>
        <v/>
      </c>
    </row>
    <row r="1035" spans="209:280" ht="20.100000000000001" customHeight="1" x14ac:dyDescent="0.25">
      <c r="HA1035" s="1">
        <v>315</v>
      </c>
      <c r="HB1035" s="1">
        <f t="shared" si="417"/>
        <v>-43513.374689315606</v>
      </c>
      <c r="HC1035" s="1">
        <f t="shared" si="418"/>
        <v>5.8854982657886048E-7</v>
      </c>
      <c r="HD1035" s="1">
        <f t="shared" si="419"/>
        <v>3.0719592186504927E-3</v>
      </c>
      <c r="HE1035" s="1">
        <f t="shared" si="420"/>
        <v>5.8854982657886048E-7</v>
      </c>
      <c r="HF1035" s="1" t="str">
        <f t="shared" si="421"/>
        <v/>
      </c>
      <c r="HG1035" s="1" t="str">
        <f t="shared" si="422"/>
        <v/>
      </c>
      <c r="HK1035" s="1">
        <f t="shared" si="423"/>
        <v>2.4867697707401364E-59</v>
      </c>
      <c r="HL1035" s="1" t="str">
        <f t="shared" si="424"/>
        <v/>
      </c>
      <c r="HM1035" s="1" t="str">
        <f t="shared" si="425"/>
        <v/>
      </c>
      <c r="HR1035" s="1">
        <v>315</v>
      </c>
      <c r="HS1035" s="1">
        <f t="shared" si="426"/>
        <v>-98.12548224462472</v>
      </c>
      <c r="HT1035" s="1">
        <f t="shared" si="427"/>
        <v>2.6099019889056976E-4</v>
      </c>
      <c r="HU1035" s="1">
        <f t="shared" si="428"/>
        <v>3.0719592186504927E-3</v>
      </c>
      <c r="HV1035" s="118">
        <f t="shared" si="429"/>
        <v>2.6099019889056976E-4</v>
      </c>
      <c r="HW1035" s="118" t="str">
        <f t="shared" si="430"/>
        <v/>
      </c>
      <c r="HX1035" s="118" t="str">
        <f t="shared" si="431"/>
        <v/>
      </c>
      <c r="HY1035" s="118">
        <f t="shared" si="432"/>
        <v>2.0731613444986982E-16</v>
      </c>
      <c r="HZ1035" s="118" t="str">
        <f t="shared" si="433"/>
        <v/>
      </c>
      <c r="IA1035" s="118" t="str">
        <f t="shared" si="434"/>
        <v/>
      </c>
      <c r="IB1035" s="118"/>
      <c r="IC1035" s="118"/>
      <c r="ID1035" s="118"/>
      <c r="IE1035" s="118">
        <v>315</v>
      </c>
      <c r="IF1035" s="118">
        <f t="shared" si="461"/>
        <v>-166.90595507859399</v>
      </c>
      <c r="IG1035" s="118">
        <f t="shared" si="435"/>
        <v>1.5343843852185093E-4</v>
      </c>
      <c r="IH1035" s="118">
        <f t="shared" si="436"/>
        <v>3.071959218650487E-3</v>
      </c>
      <c r="II1035" s="118">
        <f t="shared" si="437"/>
        <v>1.5343843852185093E-4</v>
      </c>
      <c r="IJ1035" s="118" t="str">
        <f t="shared" si="438"/>
        <v/>
      </c>
      <c r="IK1035" s="118" t="str">
        <f t="shared" si="439"/>
        <v/>
      </c>
      <c r="IL1035" s="118">
        <f t="shared" si="440"/>
        <v>1.4802162806954657E-100</v>
      </c>
      <c r="IM1035" s="118" t="str">
        <f t="shared" si="441"/>
        <v/>
      </c>
      <c r="IN1035" s="118" t="str">
        <f t="shared" si="442"/>
        <v/>
      </c>
      <c r="IO1035" s="118"/>
      <c r="IP1035" s="118"/>
      <c r="IQ1035" s="118"/>
      <c r="IR1035" s="118">
        <v>315</v>
      </c>
      <c r="IS1035" s="118">
        <f t="shared" si="443"/>
        <v>-4325.6955825014829</v>
      </c>
      <c r="IT1035" s="118">
        <f t="shared" si="444"/>
        <v>5.9203863607174849E-6</v>
      </c>
      <c r="IU1035" s="118">
        <f t="shared" si="445"/>
        <v>3.071959218650487E-3</v>
      </c>
      <c r="IV1035" s="118">
        <f t="shared" si="446"/>
        <v>5.9203863607174849E-6</v>
      </c>
      <c r="IW1035" s="118" t="str">
        <f t="shared" si="447"/>
        <v/>
      </c>
      <c r="IX1035" s="118" t="str">
        <f t="shared" si="448"/>
        <v/>
      </c>
      <c r="IY1035" s="118">
        <f t="shared" si="449"/>
        <v>1.1241407626000721E-24</v>
      </c>
      <c r="IZ1035" s="118" t="str">
        <f t="shared" si="450"/>
        <v/>
      </c>
      <c r="JA1035" s="118" t="str">
        <f t="shared" si="451"/>
        <v/>
      </c>
      <c r="JB1035" s="118"/>
      <c r="JC1035" s="118">
        <v>315</v>
      </c>
      <c r="JD1035" s="118">
        <f t="shared" si="452"/>
        <v>-3333.9645692861977</v>
      </c>
      <c r="JE1035" s="118">
        <f t="shared" si="453"/>
        <v>7.6814820898773734E-6</v>
      </c>
      <c r="JF1035" s="118">
        <f t="shared" si="454"/>
        <v>3.071959218650487E-3</v>
      </c>
      <c r="JG1035" s="118">
        <f t="shared" si="455"/>
        <v>7.6814820898773734E-6</v>
      </c>
      <c r="JH1035" s="118" t="str">
        <f t="shared" si="456"/>
        <v/>
      </c>
      <c r="JI1035" s="118" t="str">
        <f t="shared" si="457"/>
        <v/>
      </c>
      <c r="JJ1035" s="118">
        <f t="shared" si="458"/>
        <v>1.1241407626000721E-24</v>
      </c>
      <c r="JK1035" s="118" t="str">
        <f t="shared" si="459"/>
        <v/>
      </c>
      <c r="JL1035" s="118" t="str">
        <f t="shared" si="460"/>
        <v/>
      </c>
      <c r="JM1035" s="118"/>
      <c r="JN1035" s="118"/>
      <c r="JO1035" s="118"/>
      <c r="JP1035" s="118">
        <f t="shared" si="414"/>
        <v>2.0479999999999929</v>
      </c>
      <c r="JQ1035" s="138">
        <f t="shared" si="415"/>
        <v>0.95713592848574525</v>
      </c>
      <c r="JR1035" s="118">
        <f t="shared" si="416"/>
        <v>3.6779542457321401E-4</v>
      </c>
      <c r="JS1035" s="118" t="str">
        <f t="shared" ref="JS1035:JS1098" si="462">IF(JQ1035&lt;(1-$JO$719),JR1035,"")</f>
        <v/>
      </c>
      <c r="JT1035" s="119" t="str">
        <f t="shared" ref="JT1035:JT1098" si="463">IF(JQ1035&lt;(1-$JO$725),JR1035,"")</f>
        <v/>
      </c>
    </row>
    <row r="1036" spans="209:280" ht="20.100000000000001" customHeight="1" x14ac:dyDescent="0.25">
      <c r="HA1036" s="1">
        <v>316</v>
      </c>
      <c r="HB1036" s="1">
        <f t="shared" si="417"/>
        <v>-43449.851514586684</v>
      </c>
      <c r="HC1036" s="1">
        <f t="shared" si="418"/>
        <v>5.950310506796172E-7</v>
      </c>
      <c r="HD1036" s="1">
        <f t="shared" si="419"/>
        <v>3.1095513004577384E-3</v>
      </c>
      <c r="HE1036" s="1">
        <f t="shared" si="420"/>
        <v>5.950310506796172E-7</v>
      </c>
      <c r="HF1036" s="1" t="str">
        <f t="shared" si="421"/>
        <v/>
      </c>
      <c r="HG1036" s="1" t="str">
        <f t="shared" si="422"/>
        <v/>
      </c>
      <c r="HK1036" s="1">
        <f t="shared" si="423"/>
        <v>2.6486694506840145E-59</v>
      </c>
      <c r="HL1036" s="1" t="str">
        <f t="shared" si="424"/>
        <v/>
      </c>
      <c r="HM1036" s="1" t="str">
        <f t="shared" si="425"/>
        <v/>
      </c>
      <c r="HR1036" s="1">
        <v>316</v>
      </c>
      <c r="HS1036" s="1">
        <f t="shared" si="426"/>
        <v>-97.982233365435491</v>
      </c>
      <c r="HT1036" s="1">
        <f t="shared" si="427"/>
        <v>2.6386427325219793E-4</v>
      </c>
      <c r="HU1036" s="1">
        <f t="shared" si="428"/>
        <v>3.1095513004577406E-3</v>
      </c>
      <c r="HV1036" s="118">
        <f t="shared" si="429"/>
        <v>2.6386427325219793E-4</v>
      </c>
      <c r="HW1036" s="118" t="str">
        <f t="shared" si="430"/>
        <v/>
      </c>
      <c r="HX1036" s="118" t="str">
        <f t="shared" si="431"/>
        <v/>
      </c>
      <c r="HY1036" s="118">
        <f t="shared" si="432"/>
        <v>2.140145054162149E-16</v>
      </c>
      <c r="HZ1036" s="118" t="str">
        <f t="shared" si="433"/>
        <v/>
      </c>
      <c r="IA1036" s="118" t="str">
        <f t="shared" si="434"/>
        <v/>
      </c>
      <c r="IB1036" s="118"/>
      <c r="IC1036" s="118"/>
      <c r="ID1036" s="118"/>
      <c r="IE1036" s="118">
        <v>316</v>
      </c>
      <c r="IF1036" s="118">
        <f t="shared" si="461"/>
        <v>-166.6622967500121</v>
      </c>
      <c r="IG1036" s="118">
        <f t="shared" si="435"/>
        <v>1.551281321736375E-4</v>
      </c>
      <c r="IH1036" s="118">
        <f t="shared" si="436"/>
        <v>3.1095513004577384E-3</v>
      </c>
      <c r="II1036" s="118">
        <f t="shared" si="437"/>
        <v>1.551281321736375E-4</v>
      </c>
      <c r="IJ1036" s="118" t="str">
        <f t="shared" si="438"/>
        <v/>
      </c>
      <c r="IK1036" s="118" t="str">
        <f t="shared" si="439"/>
        <v/>
      </c>
      <c r="IL1036" s="118">
        <f t="shared" si="440"/>
        <v>1.6112374027785758E-100</v>
      </c>
      <c r="IM1036" s="118" t="str">
        <f t="shared" si="441"/>
        <v/>
      </c>
      <c r="IN1036" s="118" t="str">
        <f t="shared" si="442"/>
        <v/>
      </c>
      <c r="IO1036" s="118"/>
      <c r="IP1036" s="118"/>
      <c r="IQ1036" s="118"/>
      <c r="IR1036" s="118">
        <v>316</v>
      </c>
      <c r="IS1036" s="118">
        <f t="shared" si="443"/>
        <v>-4319.3806984394369</v>
      </c>
      <c r="IT1036" s="118">
        <f t="shared" si="444"/>
        <v>5.9855827961491733E-6</v>
      </c>
      <c r="IU1036" s="118">
        <f t="shared" si="445"/>
        <v>3.1095513004577406E-3</v>
      </c>
      <c r="IV1036" s="118">
        <f t="shared" si="446"/>
        <v>5.9855827961491733E-6</v>
      </c>
      <c r="IW1036" s="118" t="str">
        <f t="shared" si="447"/>
        <v/>
      </c>
      <c r="IX1036" s="118" t="str">
        <f t="shared" si="448"/>
        <v/>
      </c>
      <c r="IY1036" s="118">
        <f t="shared" si="449"/>
        <v>1.1685168812266134E-24</v>
      </c>
      <c r="IZ1036" s="118" t="str">
        <f t="shared" si="450"/>
        <v/>
      </c>
      <c r="JA1036" s="118" t="str">
        <f t="shared" si="451"/>
        <v/>
      </c>
      <c r="JB1036" s="118"/>
      <c r="JC1036" s="118">
        <v>316</v>
      </c>
      <c r="JD1036" s="118">
        <f t="shared" si="452"/>
        <v>-3329.0974677251961</v>
      </c>
      <c r="JE1036" s="118">
        <f t="shared" si="453"/>
        <v>7.766072050832492E-6</v>
      </c>
      <c r="JF1036" s="118">
        <f t="shared" si="454"/>
        <v>3.1095513004577384E-3</v>
      </c>
      <c r="JG1036" s="118">
        <f t="shared" si="455"/>
        <v>7.766072050832492E-6</v>
      </c>
      <c r="JH1036" s="118" t="str">
        <f t="shared" si="456"/>
        <v/>
      </c>
      <c r="JI1036" s="118" t="str">
        <f t="shared" si="457"/>
        <v/>
      </c>
      <c r="JJ1036" s="118">
        <f t="shared" si="458"/>
        <v>1.1685168812266134E-24</v>
      </c>
      <c r="JK1036" s="118" t="str">
        <f t="shared" si="459"/>
        <v/>
      </c>
      <c r="JL1036" s="118" t="str">
        <f t="shared" si="460"/>
        <v/>
      </c>
      <c r="JM1036" s="118"/>
      <c r="JN1036" s="118"/>
      <c r="JO1036" s="118"/>
      <c r="JP1036" s="118">
        <f t="shared" ref="JP1036:JP1099" si="464">JP1035+$JS$712</f>
        <v>2.0543999999999931</v>
      </c>
      <c r="JQ1036" s="138">
        <f t="shared" ref="JQ1036:JQ1099" si="465">_xlfn.CHISQ.DIST.RT(JP1036,7)</f>
        <v>0.95676813306117203</v>
      </c>
      <c r="JR1036" s="118">
        <f t="shared" ref="JR1036:JR1099" si="466">JQ1036-JQ1037</f>
        <v>3.6948680798920552E-4</v>
      </c>
      <c r="JS1036" s="118" t="str">
        <f t="shared" si="462"/>
        <v/>
      </c>
      <c r="JT1036" s="119" t="str">
        <f t="shared" si="463"/>
        <v/>
      </c>
    </row>
    <row r="1037" spans="209:280" ht="20.100000000000001" customHeight="1" x14ac:dyDescent="0.25">
      <c r="HA1037" s="1">
        <v>317</v>
      </c>
      <c r="HB1037" s="1">
        <f t="shared" si="417"/>
        <v>-43386.328339857748</v>
      </c>
      <c r="HC1037" s="1">
        <f t="shared" si="418"/>
        <v>6.0157402200771656E-7</v>
      </c>
      <c r="HD1037" s="1">
        <f t="shared" si="419"/>
        <v>3.1475570489118633E-3</v>
      </c>
      <c r="HE1037" s="1">
        <f t="shared" si="420"/>
        <v>6.0157402200771656E-7</v>
      </c>
      <c r="HF1037" s="1" t="str">
        <f t="shared" si="421"/>
        <v/>
      </c>
      <c r="HG1037" s="1" t="str">
        <f t="shared" si="422"/>
        <v/>
      </c>
      <c r="HK1037" s="1">
        <f t="shared" si="423"/>
        <v>2.8210643764578175E-59</v>
      </c>
      <c r="HL1037" s="1" t="str">
        <f t="shared" si="424"/>
        <v/>
      </c>
      <c r="HM1037" s="1" t="str">
        <f t="shared" si="425"/>
        <v/>
      </c>
      <c r="HR1037" s="1">
        <v>317</v>
      </c>
      <c r="HS1037" s="1">
        <f t="shared" si="426"/>
        <v>-97.838984486246261</v>
      </c>
      <c r="HT1037" s="1">
        <f t="shared" si="427"/>
        <v>2.6676572918870185E-4</v>
      </c>
      <c r="HU1037" s="1">
        <f t="shared" si="428"/>
        <v>3.1475570489118564E-3</v>
      </c>
      <c r="HV1037" s="118">
        <f t="shared" si="429"/>
        <v>2.6676572918870185E-4</v>
      </c>
      <c r="HW1037" s="118" t="str">
        <f t="shared" si="430"/>
        <v/>
      </c>
      <c r="HX1037" s="118" t="str">
        <f t="shared" si="431"/>
        <v/>
      </c>
      <c r="HY1037" s="118">
        <f t="shared" si="432"/>
        <v>2.2092576547701625E-16</v>
      </c>
      <c r="HZ1037" s="118" t="str">
        <f t="shared" si="433"/>
        <v/>
      </c>
      <c r="IA1037" s="118" t="str">
        <f t="shared" si="434"/>
        <v/>
      </c>
      <c r="IB1037" s="118"/>
      <c r="IC1037" s="118"/>
      <c r="ID1037" s="118"/>
      <c r="IE1037" s="118">
        <v>317</v>
      </c>
      <c r="IF1037" s="118">
        <f t="shared" si="461"/>
        <v>-166.41863842143022</v>
      </c>
      <c r="IG1037" s="118">
        <f t="shared" si="435"/>
        <v>1.5683392369465862E-4</v>
      </c>
      <c r="IH1037" s="118">
        <f t="shared" si="436"/>
        <v>3.1475570489118564E-3</v>
      </c>
      <c r="II1037" s="118">
        <f t="shared" si="437"/>
        <v>1.5683392369465862E-4</v>
      </c>
      <c r="IJ1037" s="118" t="str">
        <f t="shared" si="438"/>
        <v/>
      </c>
      <c r="IK1037" s="118" t="str">
        <f t="shared" si="439"/>
        <v/>
      </c>
      <c r="IL1037" s="118">
        <f t="shared" si="440"/>
        <v>1.7538277783635167E-100</v>
      </c>
      <c r="IM1037" s="118" t="str">
        <f t="shared" si="441"/>
        <v/>
      </c>
      <c r="IN1037" s="118" t="str">
        <f t="shared" si="442"/>
        <v/>
      </c>
      <c r="IO1037" s="118"/>
      <c r="IP1037" s="118"/>
      <c r="IQ1037" s="118"/>
      <c r="IR1037" s="118">
        <v>317</v>
      </c>
      <c r="IS1037" s="118">
        <f t="shared" si="443"/>
        <v>-4313.0658143773908</v>
      </c>
      <c r="IT1037" s="118">
        <f t="shared" si="444"/>
        <v>6.051400364110433E-6</v>
      </c>
      <c r="IU1037" s="118">
        <f t="shared" si="445"/>
        <v>3.1475570489118633E-3</v>
      </c>
      <c r="IV1037" s="118">
        <f t="shared" si="446"/>
        <v>6.051400364110433E-6</v>
      </c>
      <c r="IW1037" s="118" t="str">
        <f t="shared" si="447"/>
        <v/>
      </c>
      <c r="IX1037" s="118" t="str">
        <f t="shared" si="448"/>
        <v/>
      </c>
      <c r="IY1037" s="118">
        <f t="shared" si="449"/>
        <v>1.2146253391087886E-24</v>
      </c>
      <c r="IZ1037" s="118" t="str">
        <f t="shared" si="450"/>
        <v/>
      </c>
      <c r="JA1037" s="118" t="str">
        <f t="shared" si="451"/>
        <v/>
      </c>
      <c r="JB1037" s="118"/>
      <c r="JC1037" s="118">
        <v>317</v>
      </c>
      <c r="JD1037" s="118">
        <f t="shared" si="452"/>
        <v>-3324.2303661641945</v>
      </c>
      <c r="JE1037" s="118">
        <f t="shared" si="453"/>
        <v>7.851467908246164E-6</v>
      </c>
      <c r="JF1037" s="118">
        <f t="shared" si="454"/>
        <v>3.1475570489118564E-3</v>
      </c>
      <c r="JG1037" s="118">
        <f t="shared" si="455"/>
        <v>7.851467908246164E-6</v>
      </c>
      <c r="JH1037" s="118" t="str">
        <f t="shared" si="456"/>
        <v/>
      </c>
      <c r="JI1037" s="118" t="str">
        <f t="shared" si="457"/>
        <v/>
      </c>
      <c r="JJ1037" s="118">
        <f t="shared" si="458"/>
        <v>1.2146253391087886E-24</v>
      </c>
      <c r="JK1037" s="118" t="str">
        <f t="shared" si="459"/>
        <v/>
      </c>
      <c r="JL1037" s="118" t="str">
        <f t="shared" si="460"/>
        <v/>
      </c>
      <c r="JM1037" s="118"/>
      <c r="JN1037" s="118"/>
      <c r="JO1037" s="118"/>
      <c r="JP1037" s="118">
        <f t="shared" si="464"/>
        <v>2.0607999999999933</v>
      </c>
      <c r="JQ1037" s="138">
        <f t="shared" si="465"/>
        <v>0.95639864625318283</v>
      </c>
      <c r="JR1037" s="118">
        <f t="shared" si="466"/>
        <v>3.7117699187150244E-4</v>
      </c>
      <c r="JS1037" s="118" t="str">
        <f t="shared" si="462"/>
        <v/>
      </c>
      <c r="JT1037" s="119" t="str">
        <f t="shared" si="463"/>
        <v/>
      </c>
    </row>
    <row r="1038" spans="209:280" ht="20.100000000000001" customHeight="1" x14ac:dyDescent="0.25">
      <c r="HA1038" s="1">
        <v>318</v>
      </c>
      <c r="HB1038" s="1">
        <f t="shared" si="417"/>
        <v>-43322.805165128826</v>
      </c>
      <c r="HC1038" s="1">
        <f t="shared" si="418"/>
        <v>6.081792090121504E-7</v>
      </c>
      <c r="HD1038" s="1">
        <f t="shared" si="419"/>
        <v>3.1859804012600761E-3</v>
      </c>
      <c r="HE1038" s="1">
        <f t="shared" si="420"/>
        <v>6.081792090121504E-7</v>
      </c>
      <c r="HF1038" s="1" t="str">
        <f t="shared" si="421"/>
        <v/>
      </c>
      <c r="HG1038" s="1" t="str">
        <f t="shared" si="422"/>
        <v/>
      </c>
      <c r="HK1038" s="1">
        <f t="shared" si="423"/>
        <v>3.0046319598751662E-59</v>
      </c>
      <c r="HL1038" s="1" t="str">
        <f t="shared" si="424"/>
        <v/>
      </c>
      <c r="HM1038" s="1" t="str">
        <f t="shared" si="425"/>
        <v/>
      </c>
      <c r="HR1038" s="1">
        <v>318</v>
      </c>
      <c r="HS1038" s="1">
        <f t="shared" si="426"/>
        <v>-97.695735607057031</v>
      </c>
      <c r="HT1038" s="1">
        <f t="shared" si="427"/>
        <v>2.6969477443202042E-4</v>
      </c>
      <c r="HU1038" s="1">
        <f t="shared" si="428"/>
        <v>3.1859804012600761E-3</v>
      </c>
      <c r="HV1038" s="118">
        <f t="shared" si="429"/>
        <v>2.6969477443202042E-4</v>
      </c>
      <c r="HW1038" s="118" t="str">
        <f t="shared" si="430"/>
        <v/>
      </c>
      <c r="HX1038" s="118" t="str">
        <f t="shared" si="431"/>
        <v/>
      </c>
      <c r="HY1038" s="118">
        <f t="shared" si="432"/>
        <v>2.2805656481943159E-16</v>
      </c>
      <c r="HZ1038" s="118" t="str">
        <f t="shared" si="433"/>
        <v/>
      </c>
      <c r="IA1038" s="118" t="str">
        <f t="shared" si="434"/>
        <v/>
      </c>
      <c r="IB1038" s="118"/>
      <c r="IC1038" s="118"/>
      <c r="ID1038" s="118"/>
      <c r="IE1038" s="118">
        <v>318</v>
      </c>
      <c r="IF1038" s="118">
        <f t="shared" si="461"/>
        <v>-166.17498009284833</v>
      </c>
      <c r="IG1038" s="118">
        <f t="shared" si="435"/>
        <v>1.5855593521235206E-4</v>
      </c>
      <c r="IH1038" s="118">
        <f t="shared" si="436"/>
        <v>3.1859804012600761E-3</v>
      </c>
      <c r="II1038" s="118">
        <f t="shared" si="437"/>
        <v>1.5855593521235206E-4</v>
      </c>
      <c r="IJ1038" s="118" t="str">
        <f t="shared" si="438"/>
        <v/>
      </c>
      <c r="IK1038" s="118" t="str">
        <f t="shared" si="439"/>
        <v/>
      </c>
      <c r="IL1038" s="118">
        <f t="shared" si="440"/>
        <v>1.9090064919414327E-100</v>
      </c>
      <c r="IM1038" s="118" t="str">
        <f t="shared" si="441"/>
        <v/>
      </c>
      <c r="IN1038" s="118" t="str">
        <f t="shared" si="442"/>
        <v/>
      </c>
      <c r="IO1038" s="118"/>
      <c r="IP1038" s="118"/>
      <c r="IQ1038" s="118"/>
      <c r="IR1038" s="118">
        <v>318</v>
      </c>
      <c r="IS1038" s="118">
        <f t="shared" si="443"/>
        <v>-4306.7509303153447</v>
      </c>
      <c r="IT1038" s="118">
        <f t="shared" si="444"/>
        <v>6.1178437768599626E-6</v>
      </c>
      <c r="IU1038" s="118">
        <f t="shared" si="445"/>
        <v>3.1859804012600796E-3</v>
      </c>
      <c r="IV1038" s="118">
        <f t="shared" si="446"/>
        <v>6.1178437768599626E-6</v>
      </c>
      <c r="IW1038" s="118" t="str">
        <f t="shared" si="447"/>
        <v/>
      </c>
      <c r="IX1038" s="118" t="str">
        <f t="shared" si="448"/>
        <v/>
      </c>
      <c r="IY1038" s="118">
        <f t="shared" si="449"/>
        <v>1.2625329879786635E-24</v>
      </c>
      <c r="IZ1038" s="118" t="str">
        <f t="shared" si="450"/>
        <v/>
      </c>
      <c r="JA1038" s="118" t="str">
        <f t="shared" si="451"/>
        <v/>
      </c>
      <c r="JB1038" s="118"/>
      <c r="JC1038" s="118">
        <v>318</v>
      </c>
      <c r="JD1038" s="118">
        <f t="shared" si="452"/>
        <v>-3319.3632646031929</v>
      </c>
      <c r="JE1038" s="118">
        <f t="shared" si="453"/>
        <v>7.9376757760995709E-6</v>
      </c>
      <c r="JF1038" s="118">
        <f t="shared" si="454"/>
        <v>3.1859804012600761E-3</v>
      </c>
      <c r="JG1038" s="118">
        <f t="shared" si="455"/>
        <v>7.9376757760995709E-6</v>
      </c>
      <c r="JH1038" s="118" t="str">
        <f t="shared" si="456"/>
        <v/>
      </c>
      <c r="JI1038" s="118" t="str">
        <f t="shared" si="457"/>
        <v/>
      </c>
      <c r="JJ1038" s="118">
        <f t="shared" si="458"/>
        <v>1.2625329879786635E-24</v>
      </c>
      <c r="JK1038" s="118" t="str">
        <f t="shared" si="459"/>
        <v/>
      </c>
      <c r="JL1038" s="118" t="str">
        <f t="shared" si="460"/>
        <v/>
      </c>
      <c r="JM1038" s="118"/>
      <c r="JN1038" s="118"/>
      <c r="JO1038" s="118"/>
      <c r="JP1038" s="118">
        <f t="shared" si="464"/>
        <v>2.0671999999999935</v>
      </c>
      <c r="JQ1038" s="138">
        <f t="shared" si="465"/>
        <v>0.95602746926131132</v>
      </c>
      <c r="JR1038" s="118">
        <f t="shared" si="466"/>
        <v>3.728659446282645E-4</v>
      </c>
      <c r="JS1038" s="118" t="str">
        <f t="shared" si="462"/>
        <v/>
      </c>
      <c r="JT1038" s="119" t="str">
        <f t="shared" si="463"/>
        <v/>
      </c>
    </row>
    <row r="1039" spans="209:280" ht="20.100000000000001" customHeight="1" x14ac:dyDescent="0.25">
      <c r="HA1039" s="1">
        <v>319</v>
      </c>
      <c r="HB1039" s="1">
        <f t="shared" si="417"/>
        <v>-43259.281990399897</v>
      </c>
      <c r="HC1039" s="1">
        <f t="shared" si="418"/>
        <v>6.1484708228647738E-7</v>
      </c>
      <c r="HD1039" s="1">
        <f t="shared" si="419"/>
        <v>3.2248253245751352E-3</v>
      </c>
      <c r="HE1039" s="1">
        <f t="shared" si="420"/>
        <v>6.1484708228647738E-7</v>
      </c>
      <c r="HF1039" s="1" t="str">
        <f t="shared" si="421"/>
        <v/>
      </c>
      <c r="HG1039" s="1" t="str">
        <f t="shared" si="422"/>
        <v/>
      </c>
      <c r="HK1039" s="1">
        <f t="shared" si="423"/>
        <v>3.2000931441994286E-59</v>
      </c>
      <c r="HL1039" s="1" t="str">
        <f t="shared" si="424"/>
        <v/>
      </c>
      <c r="HM1039" s="1" t="str">
        <f t="shared" si="425"/>
        <v/>
      </c>
      <c r="HR1039" s="1">
        <v>319</v>
      </c>
      <c r="HS1039" s="1">
        <f t="shared" si="426"/>
        <v>-97.552486727867802</v>
      </c>
      <c r="HT1039" s="1">
        <f t="shared" si="427"/>
        <v>2.7265161766508954E-4</v>
      </c>
      <c r="HU1039" s="1">
        <f t="shared" si="428"/>
        <v>3.2248253245751352E-3</v>
      </c>
      <c r="HV1039" s="118">
        <f t="shared" si="429"/>
        <v>2.7265161766508954E-4</v>
      </c>
      <c r="HW1039" s="118" t="str">
        <f t="shared" si="430"/>
        <v/>
      </c>
      <c r="HX1039" s="118" t="str">
        <f t="shared" si="431"/>
        <v/>
      </c>
      <c r="HY1039" s="118">
        <f t="shared" si="432"/>
        <v>2.3541375762511095E-16</v>
      </c>
      <c r="HZ1039" s="118" t="str">
        <f t="shared" si="433"/>
        <v/>
      </c>
      <c r="IA1039" s="118" t="str">
        <f t="shared" si="434"/>
        <v/>
      </c>
      <c r="IB1039" s="118"/>
      <c r="IC1039" s="118"/>
      <c r="ID1039" s="118"/>
      <c r="IE1039" s="118">
        <v>319</v>
      </c>
      <c r="IF1039" s="118">
        <f t="shared" si="461"/>
        <v>-165.93132176426644</v>
      </c>
      <c r="IG1039" s="118">
        <f t="shared" si="435"/>
        <v>1.6029428941325541E-4</v>
      </c>
      <c r="IH1039" s="118">
        <f t="shared" si="436"/>
        <v>3.2248253245751352E-3</v>
      </c>
      <c r="II1039" s="118">
        <f t="shared" si="437"/>
        <v>1.6029428941325541E-4</v>
      </c>
      <c r="IJ1039" s="118" t="str">
        <f t="shared" si="438"/>
        <v/>
      </c>
      <c r="IK1039" s="118" t="str">
        <f t="shared" si="439"/>
        <v/>
      </c>
      <c r="IL1039" s="118">
        <f t="shared" si="440"/>
        <v>2.0778821745249585E-100</v>
      </c>
      <c r="IM1039" s="118" t="str">
        <f t="shared" si="441"/>
        <v/>
      </c>
      <c r="IN1039" s="118" t="str">
        <f t="shared" si="442"/>
        <v/>
      </c>
      <c r="IO1039" s="118"/>
      <c r="IP1039" s="118"/>
      <c r="IQ1039" s="118"/>
      <c r="IR1039" s="118">
        <v>319</v>
      </c>
      <c r="IS1039" s="118">
        <f t="shared" si="443"/>
        <v>-4300.4360462532986</v>
      </c>
      <c r="IT1039" s="118">
        <f t="shared" si="444"/>
        <v>6.184917768229202E-6</v>
      </c>
      <c r="IU1039" s="118">
        <f t="shared" si="445"/>
        <v>3.2248253245751404E-3</v>
      </c>
      <c r="IV1039" s="118">
        <f t="shared" si="446"/>
        <v>6.184917768229202E-6</v>
      </c>
      <c r="IW1039" s="118" t="str">
        <f t="shared" si="447"/>
        <v/>
      </c>
      <c r="IX1039" s="118" t="str">
        <f t="shared" si="448"/>
        <v/>
      </c>
      <c r="IY1039" s="118">
        <f t="shared" si="449"/>
        <v>1.3123092288484658E-24</v>
      </c>
      <c r="IZ1039" s="118" t="str">
        <f t="shared" si="450"/>
        <v/>
      </c>
      <c r="JA1039" s="118" t="str">
        <f t="shared" si="451"/>
        <v/>
      </c>
      <c r="JB1039" s="118"/>
      <c r="JC1039" s="118">
        <v>319</v>
      </c>
      <c r="JD1039" s="118">
        <f t="shared" si="452"/>
        <v>-3314.4961630421908</v>
      </c>
      <c r="JE1039" s="118">
        <f t="shared" si="453"/>
        <v>8.0247017963637216E-6</v>
      </c>
      <c r="JF1039" s="118">
        <f t="shared" si="454"/>
        <v>3.2248253245751352E-3</v>
      </c>
      <c r="JG1039" s="118">
        <f t="shared" si="455"/>
        <v>8.0247017963637216E-6</v>
      </c>
      <c r="JH1039" s="118" t="str">
        <f t="shared" si="456"/>
        <v/>
      </c>
      <c r="JI1039" s="118" t="str">
        <f t="shared" si="457"/>
        <v/>
      </c>
      <c r="JJ1039" s="118">
        <f t="shared" si="458"/>
        <v>1.3123092288484658E-24</v>
      </c>
      <c r="JK1039" s="118" t="str">
        <f t="shared" si="459"/>
        <v/>
      </c>
      <c r="JL1039" s="118" t="str">
        <f t="shared" si="460"/>
        <v/>
      </c>
      <c r="JM1039" s="118"/>
      <c r="JN1039" s="118"/>
      <c r="JO1039" s="118"/>
      <c r="JP1039" s="118">
        <f t="shared" si="464"/>
        <v>2.0735999999999937</v>
      </c>
      <c r="JQ1039" s="138">
        <f t="shared" si="465"/>
        <v>0.95565460331668306</v>
      </c>
      <c r="JR1039" s="118">
        <f t="shared" si="466"/>
        <v>3.745536348540579E-4</v>
      </c>
      <c r="JS1039" s="118" t="str">
        <f t="shared" si="462"/>
        <v/>
      </c>
      <c r="JT1039" s="119" t="str">
        <f t="shared" si="463"/>
        <v/>
      </c>
    </row>
    <row r="1040" spans="209:280" ht="20.100000000000001" customHeight="1" x14ac:dyDescent="0.25">
      <c r="HA1040" s="1">
        <v>320</v>
      </c>
      <c r="HB1040" s="1">
        <f t="shared" ref="HB1040:HB1103" si="467">$HB$714+(HA1040*$HB$717)</f>
        <v>-43195.758815670968</v>
      </c>
      <c r="HC1040" s="1">
        <f t="shared" ref="HC1040:HC1103" si="468">_xlfn.NORM.DIST($HB1040,$HB$711,$HB$712,0)</f>
        <v>6.2157811456207934E-7</v>
      </c>
      <c r="HD1040" s="1">
        <f t="shared" ref="HD1040:HD1103" si="469">_xlfn.NORM.DIST($HB1040,$HB$711,$HB$712,1)</f>
        <v>3.2640958158913066E-3</v>
      </c>
      <c r="HE1040" s="1">
        <f t="shared" ref="HE1040:HE1103" si="470">IF(OR(HD1040&lt;$HF$716,HD1040&gt;$HF$717),HC1040,"")</f>
        <v>6.2157811456207934E-7</v>
      </c>
      <c r="HF1040" s="1" t="str">
        <f t="shared" ref="HF1040:HF1103" si="471">IF(AND(HD1040&gt;$HF$716,HD1040&lt;$HF$717),HC1040,"")</f>
        <v/>
      </c>
      <c r="HG1040" s="1" t="str">
        <f t="shared" ref="HG1040:HG1103" si="472">IF(HC1040=MAX($HC$720:$HC$2720),HC1040,"")</f>
        <v/>
      </c>
      <c r="HK1040" s="1">
        <f t="shared" ref="HK1040:HK1103" si="473">_xlfn.NORM.DIST(HB1040,$HF$712,$HF$713,0)</f>
        <v>3.4082151891075118E-59</v>
      </c>
      <c r="HL1040" s="1" t="str">
        <f t="shared" ref="HL1040:HL1103" si="474">IF(HK1040=MAX($HK$720:$HK$2720),HC1040,"")</f>
        <v/>
      </c>
      <c r="HM1040" s="1" t="str">
        <f t="shared" ref="HM1040:HM1103" si="475">IF(HL1040=MIN($HL$720:$HL$2720),HL1040,"")</f>
        <v/>
      </c>
      <c r="HR1040" s="1">
        <v>320</v>
      </c>
      <c r="HS1040" s="1">
        <f t="shared" ref="HS1040:HS1103" si="476">$HS$714+(HR1040*$HS$717)</f>
        <v>-97.409237848678558</v>
      </c>
      <c r="HT1040" s="1">
        <f t="shared" ref="HT1040:HT1103" si="477">_xlfn.NORM.DIST(HS1040,HS$711,HS$712,0)</f>
        <v>2.7563646851885669E-4</v>
      </c>
      <c r="HU1040" s="1">
        <f t="shared" ref="HU1040:HU1103" si="478">_xlfn.NORM.DIST(HS1040,HS$711,HS$712,1)</f>
        <v>3.2640958158913144E-3</v>
      </c>
      <c r="HV1040" s="118">
        <f t="shared" ref="HV1040:HV1103" si="479">IF(OR(HU1040&lt;$HW$716,HU1040&gt;$HW$717),HT1040,"")</f>
        <v>2.7563646851885669E-4</v>
      </c>
      <c r="HW1040" s="118" t="str">
        <f t="shared" ref="HW1040:HW1103" si="480">IF(AND(HU1040&gt;$HW$716,HU1040&lt;$HW$717),HT1040,"")</f>
        <v/>
      </c>
      <c r="HX1040" s="118" t="str">
        <f t="shared" ref="HX1040:HX1103" si="481">IF(HT1040=MAX($HT$720:$HT$2720),HT1040,"")</f>
        <v/>
      </c>
      <c r="HY1040" s="118">
        <f t="shared" ref="HY1040:HY1103" si="482">_xlfn.NORM.DIST(HS1040,$HW$712,$HW$713,0)</f>
        <v>2.4300440820877427E-16</v>
      </c>
      <c r="HZ1040" s="118" t="str">
        <f t="shared" ref="HZ1040:HZ1103" si="483">IF(HY1040=MAX($HY$720:$HY$2720),HT1040,"")</f>
        <v/>
      </c>
      <c r="IA1040" s="118" t="str">
        <f t="shared" ref="IA1040:IA1103" si="484">IF(HZ1040=MIN($HZ$720:$HZ$2720),HZ1040,"")</f>
        <v/>
      </c>
      <c r="IB1040" s="118"/>
      <c r="IC1040" s="118"/>
      <c r="ID1040" s="118"/>
      <c r="IE1040" s="118">
        <v>320</v>
      </c>
      <c r="IF1040" s="118">
        <f t="shared" si="461"/>
        <v>-165.68766343568456</v>
      </c>
      <c r="IG1040" s="118">
        <f t="shared" ref="IG1040:IG1103" si="485">_xlfn.NORM.DIST(IF1040,IF$711,IF$712,0)</f>
        <v>1.6204910954125041E-4</v>
      </c>
      <c r="IH1040" s="118">
        <f t="shared" ref="IH1040:IH1103" si="486">_xlfn.NORM.DIST(IF1040,IF$711,IF$712,1)</f>
        <v>3.2640958158913066E-3</v>
      </c>
      <c r="II1040" s="118">
        <f t="shared" ref="II1040:II1103" si="487">IF(OR(IH1040&lt;$HW$716,IH1040&gt;$HW$717),IG1040,"")</f>
        <v>1.6204910954125041E-4</v>
      </c>
      <c r="IJ1040" s="118" t="str">
        <f t="shared" ref="IJ1040:IJ1103" si="488">IF(AND(IH1040&gt;$IJ$716,IH1040&lt;$IJ$717),IG1040,"")</f>
        <v/>
      </c>
      <c r="IK1040" s="118" t="str">
        <f t="shared" ref="IK1040:IK1103" si="489">IF(IG1040=MAX($IG$720:$IG$2720),IG1040,"")</f>
        <v/>
      </c>
      <c r="IL1040" s="118">
        <f t="shared" ref="IL1040:IL1103" si="490">_xlfn.NORM.DIST(IF1040,$IJ$712,$IJ$713,0)</f>
        <v>2.2616608526361547E-100</v>
      </c>
      <c r="IM1040" s="118" t="str">
        <f t="shared" ref="IM1040:IM1103" si="491">IF(IL1040=MAX($IL$720:$IL$2720),IG1040,"")</f>
        <v/>
      </c>
      <c r="IN1040" s="118" t="str">
        <f t="shared" ref="IN1040:IN1103" si="492">IF(IM1040=MIN($IM$720:$IM$2720),IM1040,"")</f>
        <v/>
      </c>
      <c r="IO1040" s="118"/>
      <c r="IP1040" s="118"/>
      <c r="IQ1040" s="118"/>
      <c r="IR1040" s="118">
        <v>320</v>
      </c>
      <c r="IS1040" s="118">
        <f t="shared" ref="IS1040:IS1103" si="493">IS$714+(IR1040*IS$717)</f>
        <v>-4294.1211621912535</v>
      </c>
      <c r="IT1040" s="118">
        <f t="shared" ref="IT1040:IT1103" si="494">_xlfn.NORM.DIST($IS1040,IS$711,IS$712,0)</f>
        <v>6.2526270935545711E-6</v>
      </c>
      <c r="IU1040" s="118">
        <f t="shared" ref="IU1040:IU1103" si="495">_xlfn.NORM.DIST($IS1040,IS$711,IS$712,1)</f>
        <v>3.2640958158913066E-3</v>
      </c>
      <c r="IV1040" s="118">
        <f t="shared" ref="IV1040:IV1103" si="496">IF(OR($IU1040&lt;$HW$716,$IU1040&gt;$HW$717),IT1040,"")</f>
        <v>6.2526270935545711E-6</v>
      </c>
      <c r="IW1040" s="118" t="str">
        <f t="shared" ref="IW1040:IW1103" si="497">IF(AND($IU1040&gt;$IJ$716,$IU1040&lt;$IJ$717),IT1040,"")</f>
        <v/>
      </c>
      <c r="IX1040" s="118" t="str">
        <f t="shared" ref="IX1040:IX1103" si="498">IF($IT1040=MAX($IT$720:$IT$2720),$IT1040,"")</f>
        <v/>
      </c>
      <c r="IY1040" s="118">
        <f t="shared" ref="IY1040:IY1103" si="499">_xlfn.NORM.DIST($IS1040,$IW$712,$IW$713,0)</f>
        <v>1.3640261080308269E-24</v>
      </c>
      <c r="IZ1040" s="118" t="str">
        <f t="shared" ref="IZ1040:IZ1103" si="500">IF($IY1040=MAX($IY$720:$IY$2720),$IT1040,"")</f>
        <v/>
      </c>
      <c r="JA1040" s="118" t="str">
        <f t="shared" ref="JA1040:JA1103" si="501">IF($IZ1040=MIN($IZ$720:$IZ$2720),$IZ1040,"")</f>
        <v/>
      </c>
      <c r="JB1040" s="118"/>
      <c r="JC1040" s="118">
        <v>320</v>
      </c>
      <c r="JD1040" s="118">
        <f t="shared" ref="JD1040:JD1103" si="502">JD$714+(JC1040*JD$717)</f>
        <v>-3309.6290614811892</v>
      </c>
      <c r="JE1040" s="118">
        <f t="shared" ref="JE1040:JE1103" si="503">_xlfn.NORM.DIST($JD1040,JD$711,JD$712,0)</f>
        <v>8.1125521389115598E-6</v>
      </c>
      <c r="JF1040" s="118">
        <f t="shared" ref="JF1040:JF1103" si="504">_xlfn.NORM.DIST($JD1040,JD$711,JD$712,1)</f>
        <v>3.2640958158913066E-3</v>
      </c>
      <c r="JG1040" s="118">
        <f t="shared" ref="JG1040:JG1103" si="505">IF(OR($IU1040&lt;JH$716,$IU1040&gt;$JH$717),JE1040,"")</f>
        <v>8.1125521389115598E-6</v>
      </c>
      <c r="JH1040" s="118" t="str">
        <f t="shared" ref="JH1040:JH1103" si="506">IF(AND($JF1040&gt;$JH$716,$JF1040&lt;$JH$717),JE1040,"")</f>
        <v/>
      </c>
      <c r="JI1040" s="118" t="str">
        <f t="shared" ref="JI1040:JI1103" si="507">IF($JE1040=MAX($JE$720:$JE$2720),$JE1040,"")</f>
        <v/>
      </c>
      <c r="JJ1040" s="118">
        <f t="shared" ref="JJ1040:JJ1103" si="508">_xlfn.NORM.DIST($IS1040,$IW$712,$IW$713,0)</f>
        <v>1.3640261080308269E-24</v>
      </c>
      <c r="JK1040" s="118" t="str">
        <f t="shared" ref="JK1040:JK1103" si="509">IF($JJ1040=MAX($JJ$720:$JJ$2720),$JE1040,"")</f>
        <v/>
      </c>
      <c r="JL1040" s="118" t="str">
        <f t="shared" ref="JL1040:JL1103" si="510">IF($JK1040=MIN($JK$720:$JK$2720),$JK1040,"")</f>
        <v/>
      </c>
      <c r="JM1040" s="118"/>
      <c r="JN1040" s="118"/>
      <c r="JO1040" s="118"/>
      <c r="JP1040" s="118">
        <f t="shared" si="464"/>
        <v>2.0799999999999939</v>
      </c>
      <c r="JQ1040" s="138">
        <f t="shared" si="465"/>
        <v>0.955280049681829</v>
      </c>
      <c r="JR1040" s="118">
        <f t="shared" si="466"/>
        <v>3.7624003132907813E-4</v>
      </c>
      <c r="JS1040" s="118" t="str">
        <f t="shared" si="462"/>
        <v/>
      </c>
      <c r="JT1040" s="119" t="str">
        <f t="shared" si="463"/>
        <v/>
      </c>
    </row>
    <row r="1041" spans="209:280" ht="20.100000000000001" customHeight="1" x14ac:dyDescent="0.25">
      <c r="HA1041" s="1">
        <v>321</v>
      </c>
      <c r="HB1041" s="1">
        <f t="shared" si="467"/>
        <v>-43132.235640942039</v>
      </c>
      <c r="HC1041" s="1">
        <f t="shared" si="468"/>
        <v>6.2837278070118418E-7</v>
      </c>
      <c r="HD1041" s="1">
        <f t="shared" si="469"/>
        <v>3.3037959023399918E-3</v>
      </c>
      <c r="HE1041" s="1">
        <f t="shared" si="470"/>
        <v>6.2837278070118418E-7</v>
      </c>
      <c r="HF1041" s="1" t="str">
        <f t="shared" si="471"/>
        <v/>
      </c>
      <c r="HG1041" s="1" t="str">
        <f t="shared" si="472"/>
        <v/>
      </c>
      <c r="HK1041" s="1">
        <f t="shared" si="473"/>
        <v>3.6298146330249936E-59</v>
      </c>
      <c r="HL1041" s="1" t="str">
        <f t="shared" si="474"/>
        <v/>
      </c>
      <c r="HM1041" s="1" t="str">
        <f t="shared" si="475"/>
        <v/>
      </c>
      <c r="HR1041" s="1">
        <v>321</v>
      </c>
      <c r="HS1041" s="1">
        <f t="shared" si="476"/>
        <v>-97.265988969489328</v>
      </c>
      <c r="HT1041" s="1">
        <f t="shared" si="477"/>
        <v>2.7864953756918281E-4</v>
      </c>
      <c r="HU1041" s="1">
        <f t="shared" si="478"/>
        <v>3.3037959023399892E-3</v>
      </c>
      <c r="HV1041" s="118">
        <f t="shared" si="479"/>
        <v>2.7864953756918281E-4</v>
      </c>
      <c r="HW1041" s="118" t="str">
        <f t="shared" si="480"/>
        <v/>
      </c>
      <c r="HX1041" s="118" t="str">
        <f t="shared" si="481"/>
        <v/>
      </c>
      <c r="HY1041" s="118">
        <f t="shared" si="482"/>
        <v>2.5083579733777432E-16</v>
      </c>
      <c r="HZ1041" s="118" t="str">
        <f t="shared" si="483"/>
        <v/>
      </c>
      <c r="IA1041" s="118" t="str">
        <f t="shared" si="484"/>
        <v/>
      </c>
      <c r="IB1041" s="118"/>
      <c r="IC1041" s="118"/>
      <c r="ID1041" s="118"/>
      <c r="IE1041" s="118">
        <v>321</v>
      </c>
      <c r="IF1041" s="118">
        <f t="shared" ref="IF1041:IF1104" si="511">$IF$714+(IE1041*$IF$717)</f>
        <v>-165.44400510710267</v>
      </c>
      <c r="IG1041" s="118">
        <f t="shared" si="485"/>
        <v>1.6382051939574252E-4</v>
      </c>
      <c r="IH1041" s="118">
        <f t="shared" si="486"/>
        <v>3.3037959023399892E-3</v>
      </c>
      <c r="II1041" s="118">
        <f t="shared" si="487"/>
        <v>1.6382051939574252E-4</v>
      </c>
      <c r="IJ1041" s="118" t="str">
        <f t="shared" si="488"/>
        <v/>
      </c>
      <c r="IK1041" s="118" t="str">
        <f t="shared" si="489"/>
        <v/>
      </c>
      <c r="IL1041" s="118">
        <f t="shared" si="490"/>
        <v>2.4616544835673851E-100</v>
      </c>
      <c r="IM1041" s="118" t="str">
        <f t="shared" si="491"/>
        <v/>
      </c>
      <c r="IN1041" s="118" t="str">
        <f t="shared" si="492"/>
        <v/>
      </c>
      <c r="IO1041" s="118"/>
      <c r="IP1041" s="118"/>
      <c r="IQ1041" s="118"/>
      <c r="IR1041" s="118">
        <v>321</v>
      </c>
      <c r="IS1041" s="118">
        <f t="shared" si="493"/>
        <v>-4287.8062781292074</v>
      </c>
      <c r="IT1041" s="118">
        <f t="shared" si="494"/>
        <v>6.3209765296072735E-6</v>
      </c>
      <c r="IU1041" s="118">
        <f t="shared" si="495"/>
        <v>3.3037959023399892E-3</v>
      </c>
      <c r="IV1041" s="118">
        <f t="shared" si="496"/>
        <v>6.3209765296072735E-6</v>
      </c>
      <c r="IW1041" s="118" t="str">
        <f t="shared" si="497"/>
        <v/>
      </c>
      <c r="IX1041" s="118" t="str">
        <f t="shared" si="498"/>
        <v/>
      </c>
      <c r="IY1041" s="118">
        <f t="shared" si="499"/>
        <v>1.4177584167299766E-24</v>
      </c>
      <c r="IZ1041" s="118" t="str">
        <f t="shared" si="500"/>
        <v/>
      </c>
      <c r="JA1041" s="118" t="str">
        <f t="shared" si="501"/>
        <v/>
      </c>
      <c r="JB1041" s="118"/>
      <c r="JC1041" s="118">
        <v>321</v>
      </c>
      <c r="JD1041" s="118">
        <f t="shared" si="502"/>
        <v>-3304.7619599201871</v>
      </c>
      <c r="JE1041" s="118">
        <f t="shared" si="503"/>
        <v>8.2012330014268378E-6</v>
      </c>
      <c r="JF1041" s="118">
        <f t="shared" si="504"/>
        <v>3.3037959023399918E-3</v>
      </c>
      <c r="JG1041" s="118">
        <f t="shared" si="505"/>
        <v>8.2012330014268378E-6</v>
      </c>
      <c r="JH1041" s="118" t="str">
        <f t="shared" si="506"/>
        <v/>
      </c>
      <c r="JI1041" s="118" t="str">
        <f t="shared" si="507"/>
        <v/>
      </c>
      <c r="JJ1041" s="118">
        <f t="shared" si="508"/>
        <v>1.4177584167299766E-24</v>
      </c>
      <c r="JK1041" s="118" t="str">
        <f t="shared" si="509"/>
        <v/>
      </c>
      <c r="JL1041" s="118" t="str">
        <f t="shared" si="510"/>
        <v/>
      </c>
      <c r="JM1041" s="118"/>
      <c r="JN1041" s="118"/>
      <c r="JO1041" s="118"/>
      <c r="JP1041" s="118">
        <f t="shared" si="464"/>
        <v>2.086399999999994</v>
      </c>
      <c r="JQ1041" s="138">
        <f t="shared" si="465"/>
        <v>0.95490380965049992</v>
      </c>
      <c r="JR1041" s="118">
        <f t="shared" si="466"/>
        <v>3.7792510302003812E-4</v>
      </c>
      <c r="JS1041" s="118" t="str">
        <f t="shared" si="462"/>
        <v/>
      </c>
      <c r="JT1041" s="119" t="str">
        <f t="shared" si="463"/>
        <v/>
      </c>
    </row>
    <row r="1042" spans="209:280" ht="20.100000000000001" customHeight="1" x14ac:dyDescent="0.25">
      <c r="HA1042" s="1">
        <v>322</v>
      </c>
      <c r="HB1042" s="1">
        <f t="shared" si="467"/>
        <v>-43068.71246621311</v>
      </c>
      <c r="HC1042" s="1">
        <f t="shared" si="468"/>
        <v>6.352315576896323E-7</v>
      </c>
      <c r="HD1042" s="1">
        <f t="shared" si="469"/>
        <v>3.3439296412848167E-3</v>
      </c>
      <c r="HE1042" s="1">
        <f t="shared" si="470"/>
        <v>6.352315576896323E-7</v>
      </c>
      <c r="HF1042" s="1" t="str">
        <f t="shared" si="471"/>
        <v/>
      </c>
      <c r="HG1042" s="1" t="str">
        <f t="shared" si="472"/>
        <v/>
      </c>
      <c r="HK1042" s="1">
        <f t="shared" si="473"/>
        <v>3.8657604440729109E-59</v>
      </c>
      <c r="HL1042" s="1" t="str">
        <f t="shared" si="474"/>
        <v/>
      </c>
      <c r="HM1042" s="1" t="str">
        <f t="shared" si="475"/>
        <v/>
      </c>
      <c r="HR1042" s="1">
        <v>322</v>
      </c>
      <c r="HS1042" s="1">
        <f t="shared" si="476"/>
        <v>-97.122740090300098</v>
      </c>
      <c r="HT1042" s="1">
        <f t="shared" si="477"/>
        <v>2.8169103633364024E-4</v>
      </c>
      <c r="HU1042" s="1">
        <f t="shared" si="478"/>
        <v>3.3439296412848098E-3</v>
      </c>
      <c r="HV1042" s="118">
        <f t="shared" si="479"/>
        <v>2.8169103633364024E-4</v>
      </c>
      <c r="HW1042" s="118" t="str">
        <f t="shared" si="480"/>
        <v/>
      </c>
      <c r="HX1042" s="118" t="str">
        <f t="shared" si="481"/>
        <v/>
      </c>
      <c r="HY1042" s="118">
        <f t="shared" si="482"/>
        <v>2.5891542873790209E-16</v>
      </c>
      <c r="HZ1042" s="118" t="str">
        <f t="shared" si="483"/>
        <v/>
      </c>
      <c r="IA1042" s="118" t="str">
        <f t="shared" si="484"/>
        <v/>
      </c>
      <c r="IB1042" s="118"/>
      <c r="IC1042" s="118"/>
      <c r="ID1042" s="118"/>
      <c r="IE1042" s="118">
        <v>322</v>
      </c>
      <c r="IF1042" s="118">
        <f t="shared" si="511"/>
        <v>-165.20034677852078</v>
      </c>
      <c r="IG1042" s="118">
        <f t="shared" si="485"/>
        <v>1.6560864332977639E-4</v>
      </c>
      <c r="IH1042" s="118">
        <f t="shared" si="486"/>
        <v>3.3439296412848098E-3</v>
      </c>
      <c r="II1042" s="118">
        <f t="shared" si="487"/>
        <v>1.6560864332977639E-4</v>
      </c>
      <c r="IJ1042" s="118" t="str">
        <f t="shared" si="488"/>
        <v/>
      </c>
      <c r="IK1042" s="118" t="str">
        <f t="shared" si="489"/>
        <v/>
      </c>
      <c r="IL1042" s="118">
        <f t="shared" si="490"/>
        <v>2.6792902367726239E-100</v>
      </c>
      <c r="IM1042" s="118" t="str">
        <f t="shared" si="491"/>
        <v/>
      </c>
      <c r="IN1042" s="118" t="str">
        <f t="shared" si="492"/>
        <v/>
      </c>
      <c r="IO1042" s="118"/>
      <c r="IP1042" s="118"/>
      <c r="IQ1042" s="118"/>
      <c r="IR1042" s="118">
        <v>322</v>
      </c>
      <c r="IS1042" s="118">
        <f t="shared" si="493"/>
        <v>-4281.4913940671613</v>
      </c>
      <c r="IT1042" s="118">
        <f t="shared" si="494"/>
        <v>6.389970874520521E-6</v>
      </c>
      <c r="IU1042" s="118">
        <f t="shared" si="495"/>
        <v>3.3439296412848098E-3</v>
      </c>
      <c r="IV1042" s="118">
        <f t="shared" si="496"/>
        <v>6.389970874520521E-6</v>
      </c>
      <c r="IW1042" s="118" t="str">
        <f t="shared" si="497"/>
        <v/>
      </c>
      <c r="IX1042" s="118" t="str">
        <f t="shared" si="498"/>
        <v/>
      </c>
      <c r="IY1042" s="118">
        <f t="shared" si="499"/>
        <v>1.4735837943342721E-24</v>
      </c>
      <c r="IZ1042" s="118" t="str">
        <f t="shared" si="500"/>
        <v/>
      </c>
      <c r="JA1042" s="118" t="str">
        <f t="shared" si="501"/>
        <v/>
      </c>
      <c r="JB1042" s="118"/>
      <c r="JC1042" s="118">
        <v>322</v>
      </c>
      <c r="JD1042" s="118">
        <f t="shared" si="502"/>
        <v>-3299.8948583591855</v>
      </c>
      <c r="JE1042" s="118">
        <f t="shared" si="503"/>
        <v>8.2907506093097169E-6</v>
      </c>
      <c r="JF1042" s="118">
        <f t="shared" si="504"/>
        <v>3.3439296412848098E-3</v>
      </c>
      <c r="JG1042" s="118">
        <f t="shared" si="505"/>
        <v>8.2907506093097169E-6</v>
      </c>
      <c r="JH1042" s="118" t="str">
        <f t="shared" si="506"/>
        <v/>
      </c>
      <c r="JI1042" s="118" t="str">
        <f t="shared" si="507"/>
        <v/>
      </c>
      <c r="JJ1042" s="118">
        <f t="shared" si="508"/>
        <v>1.4735837943342721E-24</v>
      </c>
      <c r="JK1042" s="118" t="str">
        <f t="shared" si="509"/>
        <v/>
      </c>
      <c r="JL1042" s="118" t="str">
        <f t="shared" si="510"/>
        <v/>
      </c>
      <c r="JM1042" s="118"/>
      <c r="JN1042" s="118"/>
      <c r="JO1042" s="118"/>
      <c r="JP1042" s="118">
        <f t="shared" si="464"/>
        <v>2.0927999999999942</v>
      </c>
      <c r="JQ1042" s="138">
        <f t="shared" si="465"/>
        <v>0.95452588454747989</v>
      </c>
      <c r="JR1042" s="118">
        <f t="shared" si="466"/>
        <v>3.7960881907861399E-4</v>
      </c>
      <c r="JS1042" s="118" t="str">
        <f t="shared" si="462"/>
        <v/>
      </c>
      <c r="JT1042" s="119" t="str">
        <f t="shared" si="463"/>
        <v/>
      </c>
    </row>
    <row r="1043" spans="209:280" ht="20.100000000000001" customHeight="1" x14ac:dyDescent="0.25">
      <c r="HA1043" s="1">
        <v>323</v>
      </c>
      <c r="HB1043" s="1">
        <f t="shared" si="467"/>
        <v>-43005.189291484188</v>
      </c>
      <c r="HC1043" s="1">
        <f t="shared" si="468"/>
        <v>6.4215492462940142E-7</v>
      </c>
      <c r="HD1043" s="1">
        <f t="shared" si="469"/>
        <v>3.3845011204563179E-3</v>
      </c>
      <c r="HE1043" s="1">
        <f t="shared" si="470"/>
        <v>6.4215492462940142E-7</v>
      </c>
      <c r="HF1043" s="1" t="str">
        <f t="shared" si="471"/>
        <v/>
      </c>
      <c r="HG1043" s="1" t="str">
        <f t="shared" si="472"/>
        <v/>
      </c>
      <c r="HK1043" s="1">
        <f t="shared" si="473"/>
        <v>4.1169773715845557E-59</v>
      </c>
      <c r="HL1043" s="1" t="str">
        <f t="shared" si="474"/>
        <v/>
      </c>
      <c r="HM1043" s="1" t="str">
        <f t="shared" si="475"/>
        <v/>
      </c>
      <c r="HR1043" s="1">
        <v>323</v>
      </c>
      <c r="HS1043" s="1">
        <f t="shared" si="476"/>
        <v>-96.979491211110854</v>
      </c>
      <c r="HT1043" s="1">
        <f t="shared" si="477"/>
        <v>2.847611772681919E-4</v>
      </c>
      <c r="HU1043" s="1">
        <f t="shared" si="478"/>
        <v>3.3845011204563201E-3</v>
      </c>
      <c r="HV1043" s="118">
        <f t="shared" si="479"/>
        <v>2.847611772681919E-4</v>
      </c>
      <c r="HW1043" s="118" t="str">
        <f t="shared" si="480"/>
        <v/>
      </c>
      <c r="HX1043" s="118" t="str">
        <f t="shared" si="481"/>
        <v/>
      </c>
      <c r="HY1043" s="118">
        <f t="shared" si="482"/>
        <v>2.6725103579077603E-16</v>
      </c>
      <c r="HZ1043" s="118" t="str">
        <f t="shared" si="483"/>
        <v/>
      </c>
      <c r="IA1043" s="118" t="str">
        <f t="shared" si="484"/>
        <v/>
      </c>
      <c r="IB1043" s="118"/>
      <c r="IC1043" s="118"/>
      <c r="ID1043" s="118"/>
      <c r="IE1043" s="118">
        <v>323</v>
      </c>
      <c r="IF1043" s="118">
        <f t="shared" si="511"/>
        <v>-164.95668844993889</v>
      </c>
      <c r="IG1043" s="118">
        <f t="shared" si="485"/>
        <v>1.6741360624808544E-4</v>
      </c>
      <c r="IH1043" s="118">
        <f t="shared" si="486"/>
        <v>3.3845011204563179E-3</v>
      </c>
      <c r="II1043" s="118">
        <f t="shared" si="487"/>
        <v>1.6741360624808544E-4</v>
      </c>
      <c r="IJ1043" s="118" t="str">
        <f t="shared" si="488"/>
        <v/>
      </c>
      <c r="IK1043" s="118" t="str">
        <f t="shared" si="489"/>
        <v/>
      </c>
      <c r="IL1043" s="118">
        <f t="shared" si="490"/>
        <v>2.9161205864448332E-100</v>
      </c>
      <c r="IM1043" s="118" t="str">
        <f t="shared" si="491"/>
        <v/>
      </c>
      <c r="IN1043" s="118" t="str">
        <f t="shared" si="492"/>
        <v/>
      </c>
      <c r="IO1043" s="118"/>
      <c r="IP1043" s="118"/>
      <c r="IQ1043" s="118"/>
      <c r="IR1043" s="118">
        <v>323</v>
      </c>
      <c r="IS1043" s="118">
        <f t="shared" si="493"/>
        <v>-4275.1765100051152</v>
      </c>
      <c r="IT1043" s="118">
        <f t="shared" si="494"/>
        <v>6.4596149477143174E-6</v>
      </c>
      <c r="IU1043" s="118">
        <f t="shared" si="495"/>
        <v>3.3845011204563179E-3</v>
      </c>
      <c r="IV1043" s="118">
        <f t="shared" si="496"/>
        <v>6.4596149477143174E-6</v>
      </c>
      <c r="IW1043" s="118" t="str">
        <f t="shared" si="497"/>
        <v/>
      </c>
      <c r="IX1043" s="118" t="str">
        <f t="shared" si="498"/>
        <v/>
      </c>
      <c r="IY1043" s="118">
        <f t="shared" si="499"/>
        <v>1.5315828355466041E-24</v>
      </c>
      <c r="IZ1043" s="118" t="str">
        <f t="shared" si="500"/>
        <v/>
      </c>
      <c r="JA1043" s="118" t="str">
        <f t="shared" si="501"/>
        <v/>
      </c>
      <c r="JB1043" s="118"/>
      <c r="JC1043" s="118">
        <v>323</v>
      </c>
      <c r="JD1043" s="118">
        <f t="shared" si="502"/>
        <v>-3295.0277567981839</v>
      </c>
      <c r="JE1043" s="118">
        <f t="shared" si="503"/>
        <v>8.3811112155792433E-6</v>
      </c>
      <c r="JF1043" s="118">
        <f t="shared" si="504"/>
        <v>3.3845011204563179E-3</v>
      </c>
      <c r="JG1043" s="118">
        <f t="shared" si="505"/>
        <v>8.3811112155792433E-6</v>
      </c>
      <c r="JH1043" s="118" t="str">
        <f t="shared" si="506"/>
        <v/>
      </c>
      <c r="JI1043" s="118" t="str">
        <f t="shared" si="507"/>
        <v/>
      </c>
      <c r="JJ1043" s="118">
        <f t="shared" si="508"/>
        <v>1.5315828355466041E-24</v>
      </c>
      <c r="JK1043" s="118" t="str">
        <f t="shared" si="509"/>
        <v/>
      </c>
      <c r="JL1043" s="118" t="str">
        <f t="shared" si="510"/>
        <v/>
      </c>
      <c r="JM1043" s="118"/>
      <c r="JN1043" s="118"/>
      <c r="JO1043" s="118"/>
      <c r="JP1043" s="118">
        <f t="shared" si="464"/>
        <v>2.0991999999999944</v>
      </c>
      <c r="JQ1043" s="138">
        <f t="shared" si="465"/>
        <v>0.95414627572840127</v>
      </c>
      <c r="JR1043" s="118">
        <f t="shared" si="466"/>
        <v>3.8129114884244419E-4</v>
      </c>
      <c r="JS1043" s="118" t="str">
        <f t="shared" si="462"/>
        <v/>
      </c>
      <c r="JT1043" s="119" t="str">
        <f t="shared" si="463"/>
        <v/>
      </c>
    </row>
    <row r="1044" spans="209:280" ht="20.100000000000001" customHeight="1" x14ac:dyDescent="0.25">
      <c r="HA1044" s="1">
        <v>324</v>
      </c>
      <c r="HB1044" s="1">
        <f t="shared" si="467"/>
        <v>-42941.666116755252</v>
      </c>
      <c r="HC1044" s="1">
        <f t="shared" si="468"/>
        <v>6.4914336273087468E-7</v>
      </c>
      <c r="HD1044" s="1">
        <f t="shared" si="469"/>
        <v>3.4255144580861408E-3</v>
      </c>
      <c r="HE1044" s="1">
        <f t="shared" si="470"/>
        <v>6.4914336273087468E-7</v>
      </c>
      <c r="HF1044" s="1" t="str">
        <f t="shared" si="471"/>
        <v/>
      </c>
      <c r="HG1044" s="1" t="str">
        <f t="shared" si="472"/>
        <v/>
      </c>
      <c r="HK1044" s="1">
        <f t="shared" si="473"/>
        <v>4.3844495108984169E-59</v>
      </c>
      <c r="HL1044" s="1" t="str">
        <f t="shared" si="474"/>
        <v/>
      </c>
      <c r="HM1044" s="1" t="str">
        <f t="shared" si="475"/>
        <v/>
      </c>
      <c r="HR1044" s="1">
        <v>324</v>
      </c>
      <c r="HS1044" s="1">
        <f t="shared" si="476"/>
        <v>-96.836242331921625</v>
      </c>
      <c r="HT1044" s="1">
        <f t="shared" si="477"/>
        <v>2.8786017376376452E-4</v>
      </c>
      <c r="HU1044" s="1">
        <f t="shared" si="478"/>
        <v>3.4255144580861408E-3</v>
      </c>
      <c r="HV1044" s="118">
        <f t="shared" si="479"/>
        <v>2.8786017376376452E-4</v>
      </c>
      <c r="HW1044" s="118" t="str">
        <f t="shared" si="480"/>
        <v/>
      </c>
      <c r="HX1044" s="118" t="str">
        <f t="shared" si="481"/>
        <v/>
      </c>
      <c r="HY1044" s="118">
        <f t="shared" si="482"/>
        <v>2.7585058842833618E-16</v>
      </c>
      <c r="HZ1044" s="118" t="str">
        <f t="shared" si="483"/>
        <v/>
      </c>
      <c r="IA1044" s="118" t="str">
        <f t="shared" si="484"/>
        <v/>
      </c>
      <c r="IB1044" s="118"/>
      <c r="IC1044" s="118"/>
      <c r="ID1044" s="118"/>
      <c r="IE1044" s="118">
        <v>324</v>
      </c>
      <c r="IF1044" s="118">
        <f t="shared" si="511"/>
        <v>-164.71303012135701</v>
      </c>
      <c r="IG1044" s="118">
        <f t="shared" si="485"/>
        <v>1.6923553360507685E-4</v>
      </c>
      <c r="IH1044" s="118">
        <f t="shared" si="486"/>
        <v>3.4255144580861339E-3</v>
      </c>
      <c r="II1044" s="118">
        <f t="shared" si="487"/>
        <v>1.6923553360507685E-4</v>
      </c>
      <c r="IJ1044" s="118" t="str">
        <f t="shared" si="488"/>
        <v/>
      </c>
      <c r="IK1044" s="118" t="str">
        <f t="shared" si="489"/>
        <v/>
      </c>
      <c r="IL1044" s="118">
        <f t="shared" si="490"/>
        <v>3.1738342860048686E-100</v>
      </c>
      <c r="IM1044" s="118" t="str">
        <f t="shared" si="491"/>
        <v/>
      </c>
      <c r="IN1044" s="118" t="str">
        <f t="shared" si="492"/>
        <v/>
      </c>
      <c r="IO1044" s="118"/>
      <c r="IP1044" s="118"/>
      <c r="IQ1044" s="118"/>
      <c r="IR1044" s="118">
        <v>324</v>
      </c>
      <c r="IS1044" s="118">
        <f t="shared" si="493"/>
        <v>-4268.8616259430692</v>
      </c>
      <c r="IT1044" s="118">
        <f t="shared" si="494"/>
        <v>6.5299135898177095E-6</v>
      </c>
      <c r="IU1044" s="118">
        <f t="shared" si="495"/>
        <v>3.4255144580861408E-3</v>
      </c>
      <c r="IV1044" s="118">
        <f t="shared" si="496"/>
        <v>6.5299135898177095E-6</v>
      </c>
      <c r="IW1044" s="118" t="str">
        <f t="shared" si="497"/>
        <v/>
      </c>
      <c r="IX1044" s="118" t="str">
        <f t="shared" si="498"/>
        <v/>
      </c>
      <c r="IY1044" s="118">
        <f t="shared" si="499"/>
        <v>1.591839201492605E-24</v>
      </c>
      <c r="IZ1044" s="118" t="str">
        <f t="shared" si="500"/>
        <v/>
      </c>
      <c r="JA1044" s="118" t="str">
        <f t="shared" si="501"/>
        <v/>
      </c>
      <c r="JB1044" s="118"/>
      <c r="JC1044" s="118">
        <v>324</v>
      </c>
      <c r="JD1044" s="118">
        <f t="shared" si="502"/>
        <v>-3290.1606552371823</v>
      </c>
      <c r="JE1044" s="118">
        <f t="shared" si="503"/>
        <v>8.4723211007723476E-6</v>
      </c>
      <c r="JF1044" s="118">
        <f t="shared" si="504"/>
        <v>3.4255144580861339E-3</v>
      </c>
      <c r="JG1044" s="118">
        <f t="shared" si="505"/>
        <v>8.4723211007723476E-6</v>
      </c>
      <c r="JH1044" s="118" t="str">
        <f t="shared" si="506"/>
        <v/>
      </c>
      <c r="JI1044" s="118" t="str">
        <f t="shared" si="507"/>
        <v/>
      </c>
      <c r="JJ1044" s="118">
        <f t="shared" si="508"/>
        <v>1.591839201492605E-24</v>
      </c>
      <c r="JK1044" s="118" t="str">
        <f t="shared" si="509"/>
        <v/>
      </c>
      <c r="JL1044" s="118" t="str">
        <f t="shared" si="510"/>
        <v/>
      </c>
      <c r="JM1044" s="118"/>
      <c r="JN1044" s="118"/>
      <c r="JO1044" s="118"/>
      <c r="JP1044" s="118">
        <f t="shared" si="464"/>
        <v>2.1055999999999946</v>
      </c>
      <c r="JQ1044" s="138">
        <f t="shared" si="465"/>
        <v>0.95376498457955883</v>
      </c>
      <c r="JR1044" s="118">
        <f t="shared" si="466"/>
        <v>3.8297206183346422E-4</v>
      </c>
      <c r="JS1044" s="118" t="str">
        <f t="shared" si="462"/>
        <v/>
      </c>
      <c r="JT1044" s="119" t="str">
        <f t="shared" si="463"/>
        <v/>
      </c>
    </row>
    <row r="1045" spans="209:280" ht="20.100000000000001" customHeight="1" x14ac:dyDescent="0.25">
      <c r="HA1045" s="1">
        <v>325</v>
      </c>
      <c r="HB1045" s="1">
        <f t="shared" si="467"/>
        <v>-42878.14294202633</v>
      </c>
      <c r="HC1045" s="1">
        <f t="shared" si="468"/>
        <v>6.5619735530485002E-7</v>
      </c>
      <c r="HD1045" s="1">
        <f t="shared" si="469"/>
        <v>3.4669738030406643E-3</v>
      </c>
      <c r="HE1045" s="1">
        <f t="shared" si="470"/>
        <v>6.5619735530485002E-7</v>
      </c>
      <c r="HF1045" s="1" t="str">
        <f t="shared" si="471"/>
        <v/>
      </c>
      <c r="HG1045" s="1" t="str">
        <f t="shared" si="472"/>
        <v/>
      </c>
      <c r="HK1045" s="1">
        <f t="shared" si="473"/>
        <v>4.6692240949383355E-59</v>
      </c>
      <c r="HL1045" s="1" t="str">
        <f t="shared" si="474"/>
        <v/>
      </c>
      <c r="HM1045" s="1" t="str">
        <f t="shared" si="475"/>
        <v/>
      </c>
      <c r="HR1045" s="1">
        <v>325</v>
      </c>
      <c r="HS1045" s="1">
        <f t="shared" si="476"/>
        <v>-96.692993452732395</v>
      </c>
      <c r="HT1045" s="1">
        <f t="shared" si="477"/>
        <v>2.9098824014270807E-4</v>
      </c>
      <c r="HU1045" s="1">
        <f t="shared" si="478"/>
        <v>3.4669738030406643E-3</v>
      </c>
      <c r="HV1045" s="118">
        <f t="shared" si="479"/>
        <v>2.9098824014270807E-4</v>
      </c>
      <c r="HW1045" s="118" t="str">
        <f t="shared" si="480"/>
        <v/>
      </c>
      <c r="HX1045" s="118" t="str">
        <f t="shared" si="481"/>
        <v/>
      </c>
      <c r="HY1045" s="118">
        <f t="shared" si="482"/>
        <v>2.8472230023017477E-16</v>
      </c>
      <c r="HZ1045" s="118" t="str">
        <f t="shared" si="483"/>
        <v/>
      </c>
      <c r="IA1045" s="118" t="str">
        <f t="shared" si="484"/>
        <v/>
      </c>
      <c r="IB1045" s="118"/>
      <c r="IC1045" s="118"/>
      <c r="ID1045" s="118"/>
      <c r="IE1045" s="118">
        <v>325</v>
      </c>
      <c r="IF1045" s="118">
        <f t="shared" si="511"/>
        <v>-164.46937179277509</v>
      </c>
      <c r="IG1045" s="118">
        <f t="shared" si="485"/>
        <v>1.7107455140274956E-4</v>
      </c>
      <c r="IH1045" s="118">
        <f t="shared" si="486"/>
        <v>3.4669738030406677E-3</v>
      </c>
      <c r="II1045" s="118">
        <f t="shared" si="487"/>
        <v>1.7107455140274956E-4</v>
      </c>
      <c r="IJ1045" s="118" t="str">
        <f t="shared" si="488"/>
        <v/>
      </c>
      <c r="IK1045" s="118" t="str">
        <f t="shared" si="489"/>
        <v/>
      </c>
      <c r="IL1045" s="118">
        <f t="shared" si="490"/>
        <v>3.4542683013685338E-100</v>
      </c>
      <c r="IM1045" s="118" t="str">
        <f t="shared" si="491"/>
        <v/>
      </c>
      <c r="IN1045" s="118" t="str">
        <f t="shared" si="492"/>
        <v/>
      </c>
      <c r="IO1045" s="118"/>
      <c r="IP1045" s="118"/>
      <c r="IQ1045" s="118"/>
      <c r="IR1045" s="118">
        <v>325</v>
      </c>
      <c r="IS1045" s="118">
        <f t="shared" si="493"/>
        <v>-4262.546741881024</v>
      </c>
      <c r="IT1045" s="118">
        <f t="shared" si="494"/>
        <v>6.6008716625884004E-6</v>
      </c>
      <c r="IU1045" s="118">
        <f t="shared" si="495"/>
        <v>3.4669738030406578E-3</v>
      </c>
      <c r="IV1045" s="118">
        <f t="shared" si="496"/>
        <v>6.6008716625884004E-6</v>
      </c>
      <c r="IW1045" s="118" t="str">
        <f t="shared" si="497"/>
        <v/>
      </c>
      <c r="IX1045" s="118" t="str">
        <f t="shared" si="498"/>
        <v/>
      </c>
      <c r="IY1045" s="118">
        <f t="shared" si="499"/>
        <v>1.6544397349529921E-24</v>
      </c>
      <c r="IZ1045" s="118" t="str">
        <f t="shared" si="500"/>
        <v/>
      </c>
      <c r="JA1045" s="118" t="str">
        <f t="shared" si="501"/>
        <v/>
      </c>
      <c r="JB1045" s="118"/>
      <c r="JC1045" s="118">
        <v>325</v>
      </c>
      <c r="JD1045" s="118">
        <f t="shared" si="502"/>
        <v>-3285.2935536761806</v>
      </c>
      <c r="JE1045" s="118">
        <f t="shared" si="503"/>
        <v>8.5643865728396668E-6</v>
      </c>
      <c r="JF1045" s="118">
        <f t="shared" si="504"/>
        <v>3.4669738030406643E-3</v>
      </c>
      <c r="JG1045" s="118">
        <f t="shared" si="505"/>
        <v>8.5643865728396668E-6</v>
      </c>
      <c r="JH1045" s="118" t="str">
        <f t="shared" si="506"/>
        <v/>
      </c>
      <c r="JI1045" s="118" t="str">
        <f t="shared" si="507"/>
        <v/>
      </c>
      <c r="JJ1045" s="118">
        <f t="shared" si="508"/>
        <v>1.6544397349529921E-24</v>
      </c>
      <c r="JK1045" s="118" t="str">
        <f t="shared" si="509"/>
        <v/>
      </c>
      <c r="JL1045" s="118" t="str">
        <f t="shared" si="510"/>
        <v/>
      </c>
      <c r="JM1045" s="118"/>
      <c r="JN1045" s="118"/>
      <c r="JO1045" s="118"/>
      <c r="JP1045" s="118">
        <f t="shared" si="464"/>
        <v>2.1119999999999948</v>
      </c>
      <c r="JQ1045" s="138">
        <f t="shared" si="465"/>
        <v>0.95338201251772536</v>
      </c>
      <c r="JR1045" s="118">
        <f t="shared" si="466"/>
        <v>3.8465152775968292E-4</v>
      </c>
      <c r="JS1045" s="118" t="str">
        <f t="shared" si="462"/>
        <v/>
      </c>
      <c r="JT1045" s="119" t="str">
        <f t="shared" si="463"/>
        <v/>
      </c>
    </row>
    <row r="1046" spans="209:280" ht="20.100000000000001" customHeight="1" x14ac:dyDescent="0.25">
      <c r="HA1046" s="1">
        <v>326</v>
      </c>
      <c r="HB1046" s="1">
        <f t="shared" si="467"/>
        <v>-42814.619767297401</v>
      </c>
      <c r="HC1046" s="1">
        <f t="shared" si="468"/>
        <v>6.6331738775430628E-7</v>
      </c>
      <c r="HD1046" s="1">
        <f t="shared" si="469"/>
        <v>3.5088833349542279E-3</v>
      </c>
      <c r="HE1046" s="1">
        <f t="shared" si="470"/>
        <v>6.6331738775430628E-7</v>
      </c>
      <c r="HF1046" s="1" t="str">
        <f t="shared" si="471"/>
        <v/>
      </c>
      <c r="HG1046" s="1" t="str">
        <f t="shared" si="472"/>
        <v/>
      </c>
      <c r="HK1046" s="1">
        <f t="shared" si="473"/>
        <v>4.9724155269417948E-59</v>
      </c>
      <c r="HL1046" s="1" t="str">
        <f t="shared" si="474"/>
        <v/>
      </c>
      <c r="HM1046" s="1" t="str">
        <f t="shared" si="475"/>
        <v/>
      </c>
      <c r="HR1046" s="1">
        <v>326</v>
      </c>
      <c r="HS1046" s="1">
        <f t="shared" si="476"/>
        <v>-96.549744573543165</v>
      </c>
      <c r="HT1046" s="1">
        <f t="shared" si="477"/>
        <v>2.9414559165514106E-4</v>
      </c>
      <c r="HU1046" s="1">
        <f t="shared" si="478"/>
        <v>3.5088833349542279E-3</v>
      </c>
      <c r="HV1046" s="118">
        <f t="shared" si="479"/>
        <v>2.9414559165514106E-4</v>
      </c>
      <c r="HW1046" s="118" t="str">
        <f t="shared" si="480"/>
        <v/>
      </c>
      <c r="HX1046" s="118" t="str">
        <f t="shared" si="481"/>
        <v/>
      </c>
      <c r="HY1046" s="118">
        <f t="shared" si="482"/>
        <v>2.9387463572942441E-16</v>
      </c>
      <c r="HZ1046" s="118" t="str">
        <f t="shared" si="483"/>
        <v/>
      </c>
      <c r="IA1046" s="118" t="str">
        <f t="shared" si="484"/>
        <v/>
      </c>
      <c r="IB1046" s="118"/>
      <c r="IC1046" s="118"/>
      <c r="ID1046" s="118"/>
      <c r="IE1046" s="118">
        <v>326</v>
      </c>
      <c r="IF1046" s="118">
        <f t="shared" si="511"/>
        <v>-164.22571346419321</v>
      </c>
      <c r="IG1046" s="118">
        <f t="shared" si="485"/>
        <v>1.7293078618854492E-4</v>
      </c>
      <c r="IH1046" s="118">
        <f t="shared" si="486"/>
        <v>3.5088833349542358E-3</v>
      </c>
      <c r="II1046" s="118">
        <f t="shared" si="487"/>
        <v>1.7293078618854492E-4</v>
      </c>
      <c r="IJ1046" s="118" t="str">
        <f t="shared" si="488"/>
        <v/>
      </c>
      <c r="IK1046" s="118" t="str">
        <f t="shared" si="489"/>
        <v/>
      </c>
      <c r="IL1046" s="118">
        <f t="shared" si="490"/>
        <v>3.7594207865444727E-100</v>
      </c>
      <c r="IM1046" s="118" t="str">
        <f t="shared" si="491"/>
        <v/>
      </c>
      <c r="IN1046" s="118" t="str">
        <f t="shared" si="492"/>
        <v/>
      </c>
      <c r="IO1046" s="118"/>
      <c r="IP1046" s="118"/>
      <c r="IQ1046" s="118"/>
      <c r="IR1046" s="118">
        <v>326</v>
      </c>
      <c r="IS1046" s="118">
        <f t="shared" si="493"/>
        <v>-4256.231857818977</v>
      </c>
      <c r="IT1046" s="118">
        <f t="shared" si="494"/>
        <v>6.6724940488299657E-6</v>
      </c>
      <c r="IU1046" s="118">
        <f t="shared" si="495"/>
        <v>3.5088833349542358E-3</v>
      </c>
      <c r="IV1046" s="118">
        <f t="shared" si="496"/>
        <v>6.6724940488299657E-6</v>
      </c>
      <c r="IW1046" s="118" t="str">
        <f t="shared" si="497"/>
        <v/>
      </c>
      <c r="IX1046" s="118" t="str">
        <f t="shared" si="498"/>
        <v/>
      </c>
      <c r="IY1046" s="118">
        <f t="shared" si="499"/>
        <v>1.7194745798707774E-24</v>
      </c>
      <c r="IZ1046" s="118" t="str">
        <f t="shared" si="500"/>
        <v/>
      </c>
      <c r="JA1046" s="118" t="str">
        <f t="shared" si="501"/>
        <v/>
      </c>
      <c r="JB1046" s="118"/>
      <c r="JC1046" s="118">
        <v>326</v>
      </c>
      <c r="JD1046" s="118">
        <f t="shared" si="502"/>
        <v>-3280.4264521151786</v>
      </c>
      <c r="JE1046" s="118">
        <f t="shared" si="503"/>
        <v>8.6573139670379848E-6</v>
      </c>
      <c r="JF1046" s="118">
        <f t="shared" si="504"/>
        <v>3.5088833349542279E-3</v>
      </c>
      <c r="JG1046" s="118">
        <f t="shared" si="505"/>
        <v>8.6573139670379848E-6</v>
      </c>
      <c r="JH1046" s="118" t="str">
        <f t="shared" si="506"/>
        <v/>
      </c>
      <c r="JI1046" s="118" t="str">
        <f t="shared" si="507"/>
        <v/>
      </c>
      <c r="JJ1046" s="118">
        <f t="shared" si="508"/>
        <v>1.7194745798707774E-24</v>
      </c>
      <c r="JK1046" s="118" t="str">
        <f t="shared" si="509"/>
        <v/>
      </c>
      <c r="JL1046" s="118" t="str">
        <f t="shared" si="510"/>
        <v/>
      </c>
      <c r="JM1046" s="118"/>
      <c r="JN1046" s="118"/>
      <c r="JO1046" s="118"/>
      <c r="JP1046" s="118">
        <f t="shared" si="464"/>
        <v>2.118399999999995</v>
      </c>
      <c r="JQ1046" s="138">
        <f t="shared" si="465"/>
        <v>0.95299736098996568</v>
      </c>
      <c r="JR1046" s="118">
        <f t="shared" si="466"/>
        <v>3.8632951651262903E-4</v>
      </c>
      <c r="JS1046" s="118" t="str">
        <f t="shared" si="462"/>
        <v/>
      </c>
      <c r="JT1046" s="119" t="str">
        <f t="shared" si="463"/>
        <v/>
      </c>
    </row>
    <row r="1047" spans="209:280" ht="20.100000000000001" customHeight="1" x14ac:dyDescent="0.25">
      <c r="HA1047" s="1">
        <v>327</v>
      </c>
      <c r="HB1047" s="1">
        <f t="shared" si="467"/>
        <v>-42751.096592568472</v>
      </c>
      <c r="HC1047" s="1">
        <f t="shared" si="468"/>
        <v>6.7050394756589911E-7</v>
      </c>
      <c r="HD1047" s="1">
        <f t="shared" si="469"/>
        <v>3.5512472643617209E-3</v>
      </c>
      <c r="HE1047" s="1">
        <f t="shared" si="470"/>
        <v>6.7050394756589911E-7</v>
      </c>
      <c r="HF1047" s="1" t="str">
        <f t="shared" si="471"/>
        <v/>
      </c>
      <c r="HG1047" s="1" t="str">
        <f t="shared" si="472"/>
        <v/>
      </c>
      <c r="HK1047" s="1">
        <f t="shared" si="473"/>
        <v>5.2952096696069438E-59</v>
      </c>
      <c r="HL1047" s="1" t="str">
        <f t="shared" si="474"/>
        <v/>
      </c>
      <c r="HM1047" s="1" t="str">
        <f t="shared" si="475"/>
        <v/>
      </c>
      <c r="HR1047" s="1">
        <v>327</v>
      </c>
      <c r="HS1047" s="1">
        <f t="shared" si="476"/>
        <v>-96.406495694353936</v>
      </c>
      <c r="HT1047" s="1">
        <f t="shared" si="477"/>
        <v>2.9733244447518049E-4</v>
      </c>
      <c r="HU1047" s="1">
        <f t="shared" si="478"/>
        <v>3.5512472643617209E-3</v>
      </c>
      <c r="HV1047" s="118">
        <f t="shared" si="479"/>
        <v>2.9733244447518049E-4</v>
      </c>
      <c r="HW1047" s="118" t="str">
        <f t="shared" si="480"/>
        <v/>
      </c>
      <c r="HX1047" s="118" t="str">
        <f t="shared" si="481"/>
        <v/>
      </c>
      <c r="HY1047" s="118">
        <f t="shared" si="482"/>
        <v>3.0331631793336171E-16</v>
      </c>
      <c r="HZ1047" s="118" t="str">
        <f t="shared" si="483"/>
        <v/>
      </c>
      <c r="IA1047" s="118" t="str">
        <f t="shared" si="484"/>
        <v/>
      </c>
      <c r="IB1047" s="118"/>
      <c r="IC1047" s="118"/>
      <c r="ID1047" s="118"/>
      <c r="IE1047" s="118">
        <v>327</v>
      </c>
      <c r="IF1047" s="118">
        <f t="shared" si="511"/>
        <v>-163.98205513561132</v>
      </c>
      <c r="IG1047" s="118">
        <f t="shared" si="485"/>
        <v>1.7480436505313226E-4</v>
      </c>
      <c r="IH1047" s="118">
        <f t="shared" si="486"/>
        <v>3.5512472643617261E-3</v>
      </c>
      <c r="II1047" s="118">
        <f t="shared" si="487"/>
        <v>1.7480436505313226E-4</v>
      </c>
      <c r="IJ1047" s="118" t="str">
        <f t="shared" si="488"/>
        <v/>
      </c>
      <c r="IK1047" s="118" t="str">
        <f t="shared" si="489"/>
        <v/>
      </c>
      <c r="IL1047" s="118">
        <f t="shared" si="490"/>
        <v>4.091465192382123E-100</v>
      </c>
      <c r="IM1047" s="118" t="str">
        <f t="shared" si="491"/>
        <v/>
      </c>
      <c r="IN1047" s="118" t="str">
        <f t="shared" si="492"/>
        <v/>
      </c>
      <c r="IO1047" s="118"/>
      <c r="IP1047" s="118"/>
      <c r="IQ1047" s="118"/>
      <c r="IR1047" s="118">
        <v>327</v>
      </c>
      <c r="IS1047" s="118">
        <f t="shared" si="493"/>
        <v>-4249.9169737569318</v>
      </c>
      <c r="IT1047" s="118">
        <f t="shared" si="494"/>
        <v>6.7447856523061722E-6</v>
      </c>
      <c r="IU1047" s="118">
        <f t="shared" si="495"/>
        <v>3.5512472643617209E-3</v>
      </c>
      <c r="IV1047" s="118">
        <f t="shared" si="496"/>
        <v>6.7447856523061722E-6</v>
      </c>
      <c r="IW1047" s="118" t="str">
        <f t="shared" si="497"/>
        <v/>
      </c>
      <c r="IX1047" s="118" t="str">
        <f t="shared" si="498"/>
        <v/>
      </c>
      <c r="IY1047" s="118">
        <f t="shared" si="499"/>
        <v>1.7870373052898724E-24</v>
      </c>
      <c r="IZ1047" s="118" t="str">
        <f t="shared" si="500"/>
        <v/>
      </c>
      <c r="JA1047" s="118" t="str">
        <f t="shared" si="501"/>
        <v/>
      </c>
      <c r="JB1047" s="118"/>
      <c r="JC1047" s="118">
        <v>327</v>
      </c>
      <c r="JD1047" s="118">
        <f t="shared" si="502"/>
        <v>-3275.5593505541769</v>
      </c>
      <c r="JE1047" s="118">
        <f t="shared" si="503"/>
        <v>8.7511096458192893E-6</v>
      </c>
      <c r="JF1047" s="118">
        <f t="shared" si="504"/>
        <v>3.5512472643617209E-3</v>
      </c>
      <c r="JG1047" s="118">
        <f t="shared" si="505"/>
        <v>8.7511096458192893E-6</v>
      </c>
      <c r="JH1047" s="118" t="str">
        <f t="shared" si="506"/>
        <v/>
      </c>
      <c r="JI1047" s="118" t="str">
        <f t="shared" si="507"/>
        <v/>
      </c>
      <c r="JJ1047" s="118">
        <f t="shared" si="508"/>
        <v>1.7870373052898724E-24</v>
      </c>
      <c r="JK1047" s="118" t="str">
        <f t="shared" si="509"/>
        <v/>
      </c>
      <c r="JL1047" s="118" t="str">
        <f t="shared" si="510"/>
        <v/>
      </c>
      <c r="JM1047" s="118"/>
      <c r="JN1047" s="118"/>
      <c r="JO1047" s="118"/>
      <c r="JP1047" s="118">
        <f t="shared" si="464"/>
        <v>2.1247999999999951</v>
      </c>
      <c r="JQ1047" s="138">
        <f t="shared" si="465"/>
        <v>0.95261103147345305</v>
      </c>
      <c r="JR1047" s="118">
        <f t="shared" si="466"/>
        <v>3.8800599816868342E-4</v>
      </c>
      <c r="JS1047" s="118" t="str">
        <f t="shared" si="462"/>
        <v/>
      </c>
      <c r="JT1047" s="119" t="str">
        <f t="shared" si="463"/>
        <v/>
      </c>
    </row>
    <row r="1048" spans="209:280" ht="20.100000000000001" customHeight="1" x14ac:dyDescent="0.25">
      <c r="HA1048" s="1">
        <v>328</v>
      </c>
      <c r="HB1048" s="1">
        <f t="shared" si="467"/>
        <v>-42687.573417839551</v>
      </c>
      <c r="HC1048" s="1">
        <f t="shared" si="468"/>
        <v>6.7775752430120393E-7</v>
      </c>
      <c r="HD1048" s="1">
        <f t="shared" si="469"/>
        <v>3.5940698328306856E-3</v>
      </c>
      <c r="HE1048" s="1">
        <f t="shared" si="470"/>
        <v>6.7775752430120393E-7</v>
      </c>
      <c r="HF1048" s="1" t="str">
        <f t="shared" si="471"/>
        <v/>
      </c>
      <c r="HG1048" s="1" t="str">
        <f t="shared" si="472"/>
        <v/>
      </c>
      <c r="HK1048" s="1">
        <f t="shared" si="473"/>
        <v>5.6388684068818209E-59</v>
      </c>
      <c r="HL1048" s="1" t="str">
        <f t="shared" si="474"/>
        <v/>
      </c>
      <c r="HM1048" s="1" t="str">
        <f t="shared" si="475"/>
        <v/>
      </c>
      <c r="HR1048" s="1">
        <v>328</v>
      </c>
      <c r="HS1048" s="1">
        <f t="shared" si="476"/>
        <v>-96.263246815164706</v>
      </c>
      <c r="HT1048" s="1">
        <f t="shared" si="477"/>
        <v>3.0054901569705916E-4</v>
      </c>
      <c r="HU1048" s="1">
        <f t="shared" si="478"/>
        <v>3.5940698328306856E-3</v>
      </c>
      <c r="HV1048" s="118">
        <f t="shared" si="479"/>
        <v>3.0054901569705916E-4</v>
      </c>
      <c r="HW1048" s="118" t="str">
        <f t="shared" si="480"/>
        <v/>
      </c>
      <c r="HX1048" s="118" t="str">
        <f t="shared" si="481"/>
        <v/>
      </c>
      <c r="HY1048" s="118">
        <f t="shared" si="482"/>
        <v>3.1305633606471518E-16</v>
      </c>
      <c r="HZ1048" s="118" t="str">
        <f t="shared" si="483"/>
        <v/>
      </c>
      <c r="IA1048" s="118" t="str">
        <f t="shared" si="484"/>
        <v/>
      </c>
      <c r="IB1048" s="118"/>
      <c r="IC1048" s="118"/>
      <c r="ID1048" s="118"/>
      <c r="IE1048" s="118">
        <v>328</v>
      </c>
      <c r="IF1048" s="118">
        <f t="shared" si="511"/>
        <v>-163.73839680702943</v>
      </c>
      <c r="IG1048" s="118">
        <f t="shared" si="485"/>
        <v>1.7669541562812435E-4</v>
      </c>
      <c r="IH1048" s="118">
        <f t="shared" si="486"/>
        <v>3.5940698328306856E-3</v>
      </c>
      <c r="II1048" s="118">
        <f t="shared" si="487"/>
        <v>1.7669541562812435E-4</v>
      </c>
      <c r="IJ1048" s="118" t="str">
        <f t="shared" si="488"/>
        <v/>
      </c>
      <c r="IK1048" s="118" t="str">
        <f t="shared" si="489"/>
        <v/>
      </c>
      <c r="IL1048" s="118">
        <f t="shared" si="490"/>
        <v>4.4527656071734525E-100</v>
      </c>
      <c r="IM1048" s="118" t="str">
        <f t="shared" si="491"/>
        <v/>
      </c>
      <c r="IN1048" s="118" t="str">
        <f t="shared" si="492"/>
        <v/>
      </c>
      <c r="IO1048" s="118"/>
      <c r="IP1048" s="118"/>
      <c r="IQ1048" s="118"/>
      <c r="IR1048" s="118">
        <v>328</v>
      </c>
      <c r="IS1048" s="118">
        <f t="shared" si="493"/>
        <v>-4243.6020896948849</v>
      </c>
      <c r="IT1048" s="118">
        <f t="shared" si="494"/>
        <v>6.817751397653081E-6</v>
      </c>
      <c r="IU1048" s="118">
        <f t="shared" si="495"/>
        <v>3.5940698328306882E-3</v>
      </c>
      <c r="IV1048" s="118">
        <f t="shared" si="496"/>
        <v>6.817751397653081E-6</v>
      </c>
      <c r="IW1048" s="118" t="str">
        <f t="shared" si="497"/>
        <v/>
      </c>
      <c r="IX1048" s="118" t="str">
        <f t="shared" si="498"/>
        <v/>
      </c>
      <c r="IY1048" s="118">
        <f t="shared" si="499"/>
        <v>1.8572250338874772E-24</v>
      </c>
      <c r="IZ1048" s="118" t="str">
        <f t="shared" si="500"/>
        <v/>
      </c>
      <c r="JA1048" s="118" t="str">
        <f t="shared" si="501"/>
        <v/>
      </c>
      <c r="JB1048" s="118"/>
      <c r="JC1048" s="118">
        <v>328</v>
      </c>
      <c r="JD1048" s="118">
        <f t="shared" si="502"/>
        <v>-3270.6922489931749</v>
      </c>
      <c r="JE1048" s="118">
        <f t="shared" si="503"/>
        <v>8.8457799987164769E-6</v>
      </c>
      <c r="JF1048" s="118">
        <f t="shared" si="504"/>
        <v>3.5940698328306882E-3</v>
      </c>
      <c r="JG1048" s="118">
        <f t="shared" si="505"/>
        <v>8.8457799987164769E-6</v>
      </c>
      <c r="JH1048" s="118" t="str">
        <f t="shared" si="506"/>
        <v/>
      </c>
      <c r="JI1048" s="118" t="str">
        <f t="shared" si="507"/>
        <v/>
      </c>
      <c r="JJ1048" s="118">
        <f t="shared" si="508"/>
        <v>1.8572250338874772E-24</v>
      </c>
      <c r="JK1048" s="118" t="str">
        <f t="shared" si="509"/>
        <v/>
      </c>
      <c r="JL1048" s="118" t="str">
        <f t="shared" si="510"/>
        <v/>
      </c>
      <c r="JM1048" s="118"/>
      <c r="JN1048" s="118"/>
      <c r="JO1048" s="118"/>
      <c r="JP1048" s="118">
        <f t="shared" si="464"/>
        <v>2.1311999999999953</v>
      </c>
      <c r="JQ1048" s="138">
        <f t="shared" si="465"/>
        <v>0.95222302547528437</v>
      </c>
      <c r="JR1048" s="118">
        <f t="shared" si="466"/>
        <v>3.8968094298841294E-4</v>
      </c>
      <c r="JS1048" s="118" t="str">
        <f t="shared" si="462"/>
        <v/>
      </c>
      <c r="JT1048" s="119" t="str">
        <f t="shared" si="463"/>
        <v/>
      </c>
    </row>
    <row r="1049" spans="209:280" ht="20.100000000000001" customHeight="1" x14ac:dyDescent="0.25">
      <c r="HA1049" s="1">
        <v>329</v>
      </c>
      <c r="HB1049" s="1">
        <f t="shared" si="467"/>
        <v>-42624.050243110614</v>
      </c>
      <c r="HC1049" s="1">
        <f t="shared" si="468"/>
        <v>6.8507860958769457E-7</v>
      </c>
      <c r="HD1049" s="1">
        <f t="shared" si="469"/>
        <v>3.6373553130928365E-3</v>
      </c>
      <c r="HE1049" s="1">
        <f t="shared" si="470"/>
        <v>6.8507860958769457E-7</v>
      </c>
      <c r="HF1049" s="1" t="str">
        <f t="shared" si="471"/>
        <v/>
      </c>
      <c r="HG1049" s="1" t="str">
        <f t="shared" si="472"/>
        <v/>
      </c>
      <c r="HK1049" s="1">
        <f t="shared" si="473"/>
        <v>6.0047344956536247E-59</v>
      </c>
      <c r="HL1049" s="1" t="str">
        <f t="shared" si="474"/>
        <v/>
      </c>
      <c r="HM1049" s="1" t="str">
        <f t="shared" si="475"/>
        <v/>
      </c>
      <c r="HR1049" s="1">
        <v>329</v>
      </c>
      <c r="HS1049" s="1">
        <f t="shared" si="476"/>
        <v>-96.119997935975462</v>
      </c>
      <c r="HT1049" s="1">
        <f t="shared" si="477"/>
        <v>3.0379552333112397E-4</v>
      </c>
      <c r="HU1049" s="1">
        <f t="shared" si="478"/>
        <v>3.63735531309283E-3</v>
      </c>
      <c r="HV1049" s="118">
        <f t="shared" si="479"/>
        <v>3.0379552333112397E-4</v>
      </c>
      <c r="HW1049" s="118" t="str">
        <f t="shared" si="480"/>
        <v/>
      </c>
      <c r="HX1049" s="118" t="str">
        <f t="shared" si="481"/>
        <v/>
      </c>
      <c r="HY1049" s="118">
        <f t="shared" si="482"/>
        <v>3.2310395353021817E-16</v>
      </c>
      <c r="HZ1049" s="118" t="str">
        <f t="shared" si="483"/>
        <v/>
      </c>
      <c r="IA1049" s="118" t="str">
        <f t="shared" si="484"/>
        <v/>
      </c>
      <c r="IB1049" s="118"/>
      <c r="IC1049" s="118"/>
      <c r="ID1049" s="118"/>
      <c r="IE1049" s="118">
        <v>329</v>
      </c>
      <c r="IF1049" s="118">
        <f t="shared" si="511"/>
        <v>-163.49473847844754</v>
      </c>
      <c r="IG1049" s="118">
        <f t="shared" si="485"/>
        <v>1.7860406608372645E-4</v>
      </c>
      <c r="IH1049" s="118">
        <f t="shared" si="486"/>
        <v>3.63735531309283E-3</v>
      </c>
      <c r="II1049" s="118">
        <f t="shared" si="487"/>
        <v>1.7860406608372645E-4</v>
      </c>
      <c r="IJ1049" s="118" t="str">
        <f t="shared" si="488"/>
        <v/>
      </c>
      <c r="IK1049" s="118" t="str">
        <f t="shared" si="489"/>
        <v/>
      </c>
      <c r="IL1049" s="118">
        <f t="shared" si="490"/>
        <v>4.8458934363987144E-100</v>
      </c>
      <c r="IM1049" s="118" t="str">
        <f t="shared" si="491"/>
        <v/>
      </c>
      <c r="IN1049" s="118" t="str">
        <f t="shared" si="492"/>
        <v/>
      </c>
      <c r="IO1049" s="118"/>
      <c r="IP1049" s="118"/>
      <c r="IQ1049" s="118"/>
      <c r="IR1049" s="118">
        <v>329</v>
      </c>
      <c r="IS1049" s="118">
        <f t="shared" si="493"/>
        <v>-4237.2872056328397</v>
      </c>
      <c r="IT1049" s="118">
        <f t="shared" si="494"/>
        <v>6.8913962302881173E-6</v>
      </c>
      <c r="IU1049" s="118">
        <f t="shared" si="495"/>
        <v>3.63735531309283E-3</v>
      </c>
      <c r="IV1049" s="118">
        <f t="shared" si="496"/>
        <v>6.8913962302881173E-6</v>
      </c>
      <c r="IW1049" s="118" t="str">
        <f t="shared" si="497"/>
        <v/>
      </c>
      <c r="IX1049" s="118" t="str">
        <f t="shared" si="498"/>
        <v/>
      </c>
      <c r="IY1049" s="118">
        <f t="shared" si="499"/>
        <v>1.9301385752678204E-24</v>
      </c>
      <c r="IZ1049" s="118" t="str">
        <f t="shared" si="500"/>
        <v/>
      </c>
      <c r="JA1049" s="118" t="str">
        <f t="shared" si="501"/>
        <v/>
      </c>
      <c r="JB1049" s="118"/>
      <c r="JC1049" s="118">
        <v>329</v>
      </c>
      <c r="JD1049" s="118">
        <f t="shared" si="502"/>
        <v>-3265.8251474321733</v>
      </c>
      <c r="JE1049" s="118">
        <f t="shared" si="503"/>
        <v>8.9413314422255612E-6</v>
      </c>
      <c r="JF1049" s="118">
        <f t="shared" si="504"/>
        <v>3.63735531309283E-3</v>
      </c>
      <c r="JG1049" s="118">
        <f t="shared" si="505"/>
        <v>8.9413314422255612E-6</v>
      </c>
      <c r="JH1049" s="118" t="str">
        <f t="shared" si="506"/>
        <v/>
      </c>
      <c r="JI1049" s="118" t="str">
        <f t="shared" si="507"/>
        <v/>
      </c>
      <c r="JJ1049" s="118">
        <f t="shared" si="508"/>
        <v>1.9301385752678204E-24</v>
      </c>
      <c r="JK1049" s="118" t="str">
        <f t="shared" si="509"/>
        <v/>
      </c>
      <c r="JL1049" s="118" t="str">
        <f t="shared" si="510"/>
        <v/>
      </c>
      <c r="JM1049" s="118"/>
      <c r="JN1049" s="118"/>
      <c r="JO1049" s="118"/>
      <c r="JP1049" s="118">
        <f t="shared" si="464"/>
        <v>2.1375999999999955</v>
      </c>
      <c r="JQ1049" s="138">
        <f t="shared" si="465"/>
        <v>0.95183334453229596</v>
      </c>
      <c r="JR1049" s="118">
        <f t="shared" si="466"/>
        <v>3.9135432141612636E-4</v>
      </c>
      <c r="JS1049" s="118" t="str">
        <f t="shared" si="462"/>
        <v/>
      </c>
      <c r="JT1049" s="119" t="str">
        <f t="shared" si="463"/>
        <v/>
      </c>
    </row>
    <row r="1050" spans="209:280" ht="20.100000000000001" customHeight="1" x14ac:dyDescent="0.25">
      <c r="HA1050" s="1">
        <v>330</v>
      </c>
      <c r="HB1050" s="1">
        <f t="shared" si="467"/>
        <v>-42560.527068381693</v>
      </c>
      <c r="HC1050" s="1">
        <f t="shared" si="468"/>
        <v>6.92467697109456E-7</v>
      </c>
      <c r="HD1050" s="1">
        <f t="shared" si="469"/>
        <v>3.6811080091749787E-3</v>
      </c>
      <c r="HE1050" s="1">
        <f t="shared" si="470"/>
        <v>6.92467697109456E-7</v>
      </c>
      <c r="HF1050" s="1" t="str">
        <f t="shared" si="471"/>
        <v/>
      </c>
      <c r="HG1050" s="1" t="str">
        <f t="shared" si="472"/>
        <v/>
      </c>
      <c r="HK1050" s="1">
        <f t="shared" si="473"/>
        <v>6.3942367256743435E-59</v>
      </c>
      <c r="HL1050" s="1" t="str">
        <f t="shared" si="474"/>
        <v/>
      </c>
      <c r="HM1050" s="1" t="str">
        <f t="shared" si="475"/>
        <v/>
      </c>
      <c r="HR1050" s="1">
        <v>330</v>
      </c>
      <c r="HS1050" s="1">
        <f t="shared" si="476"/>
        <v>-95.976749056786232</v>
      </c>
      <c r="HT1050" s="1">
        <f t="shared" si="477"/>
        <v>3.0707218629971993E-4</v>
      </c>
      <c r="HU1050" s="1">
        <f t="shared" si="478"/>
        <v>3.6811080091749787E-3</v>
      </c>
      <c r="HV1050" s="118">
        <f t="shared" si="479"/>
        <v>3.0707218629971993E-4</v>
      </c>
      <c r="HW1050" s="118" t="str">
        <f t="shared" si="480"/>
        <v/>
      </c>
      <c r="HX1050" s="118" t="str">
        <f t="shared" si="481"/>
        <v/>
      </c>
      <c r="HY1050" s="118">
        <f t="shared" si="482"/>
        <v>3.3346871612271602E-16</v>
      </c>
      <c r="HZ1050" s="118" t="str">
        <f t="shared" si="483"/>
        <v/>
      </c>
      <c r="IA1050" s="118" t="str">
        <f t="shared" si="484"/>
        <v/>
      </c>
      <c r="IB1050" s="118"/>
      <c r="IC1050" s="118"/>
      <c r="ID1050" s="118"/>
      <c r="IE1050" s="118">
        <v>330</v>
      </c>
      <c r="IF1050" s="118">
        <f t="shared" si="511"/>
        <v>-163.25108014986566</v>
      </c>
      <c r="IG1050" s="118">
        <f t="shared" si="485"/>
        <v>1.8053044512631475E-4</v>
      </c>
      <c r="IH1050" s="118">
        <f t="shared" si="486"/>
        <v>3.6811080091749787E-3</v>
      </c>
      <c r="II1050" s="118">
        <f t="shared" si="487"/>
        <v>1.8053044512631475E-4</v>
      </c>
      <c r="IJ1050" s="118" t="str">
        <f t="shared" si="488"/>
        <v/>
      </c>
      <c r="IK1050" s="118" t="str">
        <f t="shared" si="489"/>
        <v/>
      </c>
      <c r="IL1050" s="118">
        <f t="shared" si="490"/>
        <v>5.2736455382198412E-100</v>
      </c>
      <c r="IM1050" s="118" t="str">
        <f t="shared" si="491"/>
        <v/>
      </c>
      <c r="IN1050" s="118" t="str">
        <f t="shared" si="492"/>
        <v/>
      </c>
      <c r="IO1050" s="118"/>
      <c r="IP1050" s="118"/>
      <c r="IQ1050" s="118"/>
      <c r="IR1050" s="118">
        <v>330</v>
      </c>
      <c r="IS1050" s="118">
        <f t="shared" si="493"/>
        <v>-4230.9723215707936</v>
      </c>
      <c r="IT1050" s="118">
        <f t="shared" si="494"/>
        <v>6.9657251163168133E-6</v>
      </c>
      <c r="IU1050" s="118">
        <f t="shared" si="495"/>
        <v>3.6811080091749787E-3</v>
      </c>
      <c r="IV1050" s="118">
        <f t="shared" si="496"/>
        <v>6.9657251163168133E-6</v>
      </c>
      <c r="IW1050" s="118" t="str">
        <f t="shared" si="497"/>
        <v/>
      </c>
      <c r="IX1050" s="118" t="str">
        <f t="shared" si="498"/>
        <v/>
      </c>
      <c r="IY1050" s="118">
        <f t="shared" si="499"/>
        <v>2.0058825641916307E-24</v>
      </c>
      <c r="IZ1050" s="118" t="str">
        <f t="shared" si="500"/>
        <v/>
      </c>
      <c r="JA1050" s="118" t="str">
        <f t="shared" si="501"/>
        <v/>
      </c>
      <c r="JB1050" s="118"/>
      <c r="JC1050" s="118">
        <v>330</v>
      </c>
      <c r="JD1050" s="118">
        <f t="shared" si="502"/>
        <v>-3260.9580458711716</v>
      </c>
      <c r="JE1050" s="118">
        <f t="shared" si="503"/>
        <v>9.0377704196845878E-6</v>
      </c>
      <c r="JF1050" s="118">
        <f t="shared" si="504"/>
        <v>3.6811080091749787E-3</v>
      </c>
      <c r="JG1050" s="118">
        <f t="shared" si="505"/>
        <v>9.0377704196845878E-6</v>
      </c>
      <c r="JH1050" s="118" t="str">
        <f t="shared" si="506"/>
        <v/>
      </c>
      <c r="JI1050" s="118" t="str">
        <f t="shared" si="507"/>
        <v/>
      </c>
      <c r="JJ1050" s="118">
        <f t="shared" si="508"/>
        <v>2.0058825641916307E-24</v>
      </c>
      <c r="JK1050" s="118" t="str">
        <f t="shared" si="509"/>
        <v/>
      </c>
      <c r="JL1050" s="118" t="str">
        <f t="shared" si="510"/>
        <v/>
      </c>
      <c r="JM1050" s="118"/>
      <c r="JN1050" s="118"/>
      <c r="JO1050" s="118"/>
      <c r="JP1050" s="118">
        <f t="shared" si="464"/>
        <v>2.1439999999999957</v>
      </c>
      <c r="JQ1050" s="138">
        <f t="shared" si="465"/>
        <v>0.95144199021087983</v>
      </c>
      <c r="JR1050" s="118">
        <f t="shared" si="466"/>
        <v>3.9302610407943028E-4</v>
      </c>
      <c r="JS1050" s="118" t="str">
        <f t="shared" si="462"/>
        <v/>
      </c>
      <c r="JT1050" s="119" t="str">
        <f t="shared" si="463"/>
        <v/>
      </c>
    </row>
    <row r="1051" spans="209:280" ht="20.100000000000001" customHeight="1" x14ac:dyDescent="0.25">
      <c r="HA1051" s="1">
        <v>331</v>
      </c>
      <c r="HB1051" s="1">
        <f t="shared" si="467"/>
        <v>-42497.003893652756</v>
      </c>
      <c r="HC1051" s="1">
        <f t="shared" si="468"/>
        <v>6.9992528259764239E-7</v>
      </c>
      <c r="HD1051" s="1">
        <f t="shared" si="469"/>
        <v>3.7253322565294054E-3</v>
      </c>
      <c r="HE1051" s="1">
        <f t="shared" si="470"/>
        <v>6.9992528259764239E-7</v>
      </c>
      <c r="HF1051" s="1" t="str">
        <f t="shared" si="471"/>
        <v/>
      </c>
      <c r="HG1051" s="1" t="str">
        <f t="shared" si="472"/>
        <v/>
      </c>
      <c r="HK1051" s="1">
        <f t="shared" si="473"/>
        <v>6.8088954072116399E-59</v>
      </c>
      <c r="HL1051" s="1" t="str">
        <f t="shared" si="474"/>
        <v/>
      </c>
      <c r="HM1051" s="1" t="str">
        <f t="shared" si="475"/>
        <v/>
      </c>
      <c r="HR1051" s="1">
        <v>331</v>
      </c>
      <c r="HS1051" s="1">
        <f t="shared" si="476"/>
        <v>-95.833500177596989</v>
      </c>
      <c r="HT1051" s="1">
        <f t="shared" si="477"/>
        <v>3.1037922443295503E-4</v>
      </c>
      <c r="HU1051" s="1">
        <f t="shared" si="478"/>
        <v>3.7253322565294054E-3</v>
      </c>
      <c r="HV1051" s="118">
        <f t="shared" si="479"/>
        <v>3.1037922443295503E-4</v>
      </c>
      <c r="HW1051" s="118" t="str">
        <f t="shared" si="480"/>
        <v/>
      </c>
      <c r="HX1051" s="118" t="str">
        <f t="shared" si="481"/>
        <v/>
      </c>
      <c r="HY1051" s="118">
        <f t="shared" si="482"/>
        <v>3.4416046046373363E-16</v>
      </c>
      <c r="HZ1051" s="118" t="str">
        <f t="shared" si="483"/>
        <v/>
      </c>
      <c r="IA1051" s="118" t="str">
        <f t="shared" si="484"/>
        <v/>
      </c>
      <c r="IB1051" s="118"/>
      <c r="IC1051" s="118"/>
      <c r="ID1051" s="118"/>
      <c r="IE1051" s="118">
        <v>331</v>
      </c>
      <c r="IF1051" s="118">
        <f t="shared" si="511"/>
        <v>-163.00742182128377</v>
      </c>
      <c r="IG1051" s="118">
        <f t="shared" si="485"/>
        <v>1.8247468199594725E-4</v>
      </c>
      <c r="IH1051" s="118">
        <f t="shared" si="486"/>
        <v>3.7253322565293976E-3</v>
      </c>
      <c r="II1051" s="118">
        <f t="shared" si="487"/>
        <v>1.8247468199594725E-4</v>
      </c>
      <c r="IJ1051" s="118" t="str">
        <f t="shared" si="488"/>
        <v/>
      </c>
      <c r="IK1051" s="118" t="str">
        <f t="shared" si="489"/>
        <v/>
      </c>
      <c r="IL1051" s="118">
        <f t="shared" si="490"/>
        <v>5.7390639414508501E-100</v>
      </c>
      <c r="IM1051" s="118" t="str">
        <f t="shared" si="491"/>
        <v/>
      </c>
      <c r="IN1051" s="118" t="str">
        <f t="shared" si="492"/>
        <v/>
      </c>
      <c r="IO1051" s="118"/>
      <c r="IP1051" s="118"/>
      <c r="IQ1051" s="118"/>
      <c r="IR1051" s="118">
        <v>331</v>
      </c>
      <c r="IS1051" s="118">
        <f t="shared" si="493"/>
        <v>-4224.6574375087475</v>
      </c>
      <c r="IT1051" s="118">
        <f t="shared" si="494"/>
        <v>7.0407430424366568E-6</v>
      </c>
      <c r="IU1051" s="118">
        <f t="shared" si="495"/>
        <v>3.7253322565293976E-3</v>
      </c>
      <c r="IV1051" s="118">
        <f t="shared" si="496"/>
        <v>7.0407430424366568E-6</v>
      </c>
      <c r="IW1051" s="118" t="str">
        <f t="shared" si="497"/>
        <v/>
      </c>
      <c r="IX1051" s="118" t="str">
        <f t="shared" si="498"/>
        <v/>
      </c>
      <c r="IY1051" s="118">
        <f t="shared" si="499"/>
        <v>2.0845656039213864E-24</v>
      </c>
      <c r="IZ1051" s="118" t="str">
        <f t="shared" si="500"/>
        <v/>
      </c>
      <c r="JA1051" s="118" t="str">
        <f t="shared" si="501"/>
        <v/>
      </c>
      <c r="JB1051" s="118"/>
      <c r="JC1051" s="118">
        <v>331</v>
      </c>
      <c r="JD1051" s="118">
        <f t="shared" si="502"/>
        <v>-3256.09094431017</v>
      </c>
      <c r="JE1051" s="118">
        <f t="shared" si="503"/>
        <v>9.1351034011489066E-6</v>
      </c>
      <c r="JF1051" s="118">
        <f t="shared" si="504"/>
        <v>3.7253322565293976E-3</v>
      </c>
      <c r="JG1051" s="118">
        <f t="shared" si="505"/>
        <v>9.1351034011489066E-6</v>
      </c>
      <c r="JH1051" s="118" t="str">
        <f t="shared" si="506"/>
        <v/>
      </c>
      <c r="JI1051" s="118" t="str">
        <f t="shared" si="507"/>
        <v/>
      </c>
      <c r="JJ1051" s="118">
        <f t="shared" si="508"/>
        <v>2.0845656039213864E-24</v>
      </c>
      <c r="JK1051" s="118" t="str">
        <f t="shared" si="509"/>
        <v/>
      </c>
      <c r="JL1051" s="118" t="str">
        <f t="shared" si="510"/>
        <v/>
      </c>
      <c r="JM1051" s="118"/>
      <c r="JN1051" s="118"/>
      <c r="JO1051" s="118"/>
      <c r="JP1051" s="118">
        <f t="shared" si="464"/>
        <v>2.1503999999999959</v>
      </c>
      <c r="JQ1051" s="138">
        <f t="shared" si="465"/>
        <v>0.9510489641068004</v>
      </c>
      <c r="JR1051" s="118">
        <f t="shared" si="466"/>
        <v>3.9469626178956219E-4</v>
      </c>
      <c r="JS1051" s="118" t="str">
        <f t="shared" si="462"/>
        <v/>
      </c>
      <c r="JT1051" s="119" t="str">
        <f t="shared" si="463"/>
        <v/>
      </c>
    </row>
    <row r="1052" spans="209:280" ht="20.100000000000001" customHeight="1" x14ac:dyDescent="0.25">
      <c r="HA1052" s="1">
        <v>332</v>
      </c>
      <c r="HB1052" s="1">
        <f t="shared" si="467"/>
        <v>-42433.480718923835</v>
      </c>
      <c r="HC1052" s="1">
        <f t="shared" si="468"/>
        <v>7.0745186382064605E-7</v>
      </c>
      <c r="HD1052" s="1">
        <f t="shared" si="469"/>
        <v>3.7700324221635441E-3</v>
      </c>
      <c r="HE1052" s="1">
        <f t="shared" si="470"/>
        <v>7.0745186382064605E-7</v>
      </c>
      <c r="HF1052" s="1" t="str">
        <f t="shared" si="471"/>
        <v/>
      </c>
      <c r="HG1052" s="1" t="str">
        <f t="shared" si="472"/>
        <v/>
      </c>
      <c r="HK1052" s="1">
        <f t="shared" si="473"/>
        <v>7.2503282071538601E-59</v>
      </c>
      <c r="HL1052" s="1" t="str">
        <f t="shared" si="474"/>
        <v/>
      </c>
      <c r="HM1052" s="1" t="str">
        <f t="shared" si="475"/>
        <v/>
      </c>
      <c r="HR1052" s="1">
        <v>332</v>
      </c>
      <c r="HS1052" s="1">
        <f t="shared" si="476"/>
        <v>-95.690251298407759</v>
      </c>
      <c r="HT1052" s="1">
        <f t="shared" si="477"/>
        <v>3.1371685846434455E-4</v>
      </c>
      <c r="HU1052" s="1">
        <f t="shared" si="478"/>
        <v>3.7700324221635441E-3</v>
      </c>
      <c r="HV1052" s="118">
        <f t="shared" si="479"/>
        <v>3.1371685846434455E-4</v>
      </c>
      <c r="HW1052" s="118" t="str">
        <f t="shared" si="480"/>
        <v/>
      </c>
      <c r="HX1052" s="118" t="str">
        <f t="shared" si="481"/>
        <v/>
      </c>
      <c r="HY1052" s="118">
        <f t="shared" si="482"/>
        <v>3.5518932269323092E-16</v>
      </c>
      <c r="HZ1052" s="118" t="str">
        <f t="shared" si="483"/>
        <v/>
      </c>
      <c r="IA1052" s="118" t="str">
        <f t="shared" si="484"/>
        <v/>
      </c>
      <c r="IB1052" s="118"/>
      <c r="IC1052" s="118"/>
      <c r="ID1052" s="118"/>
      <c r="IE1052" s="118">
        <v>332</v>
      </c>
      <c r="IF1052" s="118">
        <f t="shared" si="511"/>
        <v>-162.76376349270186</v>
      </c>
      <c r="IG1052" s="118">
        <f t="shared" si="485"/>
        <v>1.8443690646380387E-4</v>
      </c>
      <c r="IH1052" s="118">
        <f t="shared" si="486"/>
        <v>3.7700324221635441E-3</v>
      </c>
      <c r="II1052" s="118">
        <f t="shared" si="487"/>
        <v>1.8443690646380387E-4</v>
      </c>
      <c r="IJ1052" s="118" t="str">
        <f t="shared" si="488"/>
        <v/>
      </c>
      <c r="IK1052" s="118" t="str">
        <f t="shared" si="489"/>
        <v/>
      </c>
      <c r="IL1052" s="118">
        <f t="shared" si="490"/>
        <v>6.2454572837509976E-100</v>
      </c>
      <c r="IM1052" s="118" t="str">
        <f t="shared" si="491"/>
        <v/>
      </c>
      <c r="IN1052" s="118" t="str">
        <f t="shared" si="492"/>
        <v/>
      </c>
      <c r="IO1052" s="118"/>
      <c r="IP1052" s="118"/>
      <c r="IQ1052" s="118"/>
      <c r="IR1052" s="118">
        <v>332</v>
      </c>
      <c r="IS1052" s="118">
        <f t="shared" si="493"/>
        <v>-4218.3425534467015</v>
      </c>
      <c r="IT1052" s="118">
        <f t="shared" si="494"/>
        <v>7.1164550158383546E-6</v>
      </c>
      <c r="IU1052" s="118">
        <f t="shared" si="495"/>
        <v>3.7700324221635441E-3</v>
      </c>
      <c r="IV1052" s="118">
        <f t="shared" si="496"/>
        <v>7.1164550158383546E-6</v>
      </c>
      <c r="IW1052" s="118" t="str">
        <f t="shared" si="497"/>
        <v/>
      </c>
      <c r="IX1052" s="118" t="str">
        <f t="shared" si="498"/>
        <v/>
      </c>
      <c r="IY1052" s="118">
        <f t="shared" si="499"/>
        <v>2.1663004148697126E-24</v>
      </c>
      <c r="IZ1052" s="118" t="str">
        <f t="shared" si="500"/>
        <v/>
      </c>
      <c r="JA1052" s="118" t="str">
        <f t="shared" si="501"/>
        <v/>
      </c>
      <c r="JB1052" s="118"/>
      <c r="JC1052" s="118">
        <v>332</v>
      </c>
      <c r="JD1052" s="118">
        <f t="shared" si="502"/>
        <v>-3251.2238427491684</v>
      </c>
      <c r="JE1052" s="118">
        <f t="shared" si="503"/>
        <v>9.2333368832630472E-6</v>
      </c>
      <c r="JF1052" s="118">
        <f t="shared" si="504"/>
        <v>3.7700324221635441E-3</v>
      </c>
      <c r="JG1052" s="118">
        <f t="shared" si="505"/>
        <v>9.2333368832630472E-6</v>
      </c>
      <c r="JH1052" s="118" t="str">
        <f t="shared" si="506"/>
        <v/>
      </c>
      <c r="JI1052" s="118" t="str">
        <f t="shared" si="507"/>
        <v/>
      </c>
      <c r="JJ1052" s="118">
        <f t="shared" si="508"/>
        <v>2.1663004148697126E-24</v>
      </c>
      <c r="JK1052" s="118" t="str">
        <f t="shared" si="509"/>
        <v/>
      </c>
      <c r="JL1052" s="118" t="str">
        <f t="shared" si="510"/>
        <v/>
      </c>
      <c r="JM1052" s="118"/>
      <c r="JN1052" s="118"/>
      <c r="JO1052" s="118"/>
      <c r="JP1052" s="118">
        <f t="shared" si="464"/>
        <v>2.1567999999999961</v>
      </c>
      <c r="JQ1052" s="138">
        <f t="shared" si="465"/>
        <v>0.95065426784501084</v>
      </c>
      <c r="JR1052" s="118">
        <f t="shared" si="466"/>
        <v>3.9636476554061328E-4</v>
      </c>
      <c r="JS1052" s="118" t="str">
        <f t="shared" si="462"/>
        <v/>
      </c>
      <c r="JT1052" s="119" t="str">
        <f t="shared" si="463"/>
        <v/>
      </c>
    </row>
    <row r="1053" spans="209:280" ht="20.100000000000001" customHeight="1" x14ac:dyDescent="0.25">
      <c r="HA1053" s="1">
        <v>333</v>
      </c>
      <c r="HB1053" s="1">
        <f t="shared" si="467"/>
        <v>-42369.957544194905</v>
      </c>
      <c r="HC1053" s="1">
        <f t="shared" si="468"/>
        <v>7.1504794057402214E-7</v>
      </c>
      <c r="HD1053" s="1">
        <f t="shared" si="469"/>
        <v>3.8152129047691161E-3</v>
      </c>
      <c r="HE1053" s="1">
        <f t="shared" si="470"/>
        <v>7.1504794057402214E-7</v>
      </c>
      <c r="HF1053" s="1" t="str">
        <f t="shared" si="471"/>
        <v/>
      </c>
      <c r="HG1053" s="1" t="str">
        <f t="shared" si="472"/>
        <v/>
      </c>
      <c r="HK1053" s="1">
        <f t="shared" si="473"/>
        <v>7.7202563555841791E-59</v>
      </c>
      <c r="HL1053" s="1" t="str">
        <f t="shared" si="474"/>
        <v/>
      </c>
      <c r="HM1053" s="1" t="str">
        <f t="shared" si="475"/>
        <v/>
      </c>
      <c r="HR1053" s="1">
        <v>333</v>
      </c>
      <c r="HS1053" s="1">
        <f t="shared" si="476"/>
        <v>-95.547002419218529</v>
      </c>
      <c r="HT1053" s="1">
        <f t="shared" si="477"/>
        <v>3.170853100263395E-4</v>
      </c>
      <c r="HU1053" s="1">
        <f t="shared" si="478"/>
        <v>3.8152129047691161E-3</v>
      </c>
      <c r="HV1053" s="118">
        <f t="shared" si="479"/>
        <v>3.170853100263395E-4</v>
      </c>
      <c r="HW1053" s="118" t="str">
        <f t="shared" si="480"/>
        <v/>
      </c>
      <c r="HX1053" s="118" t="str">
        <f t="shared" si="481"/>
        <v/>
      </c>
      <c r="HY1053" s="118">
        <f t="shared" si="482"/>
        <v>3.6656574741373962E-16</v>
      </c>
      <c r="HZ1053" s="118" t="str">
        <f t="shared" si="483"/>
        <v/>
      </c>
      <c r="IA1053" s="118" t="str">
        <f t="shared" si="484"/>
        <v/>
      </c>
      <c r="IB1053" s="118"/>
      <c r="IC1053" s="118"/>
      <c r="ID1053" s="118"/>
      <c r="IE1053" s="118">
        <v>333</v>
      </c>
      <c r="IF1053" s="118">
        <f t="shared" si="511"/>
        <v>-162.52010516411997</v>
      </c>
      <c r="IG1053" s="118">
        <f t="shared" si="485"/>
        <v>1.8641724882955589E-4</v>
      </c>
      <c r="IH1053" s="118">
        <f t="shared" si="486"/>
        <v>3.8152129047691248E-3</v>
      </c>
      <c r="II1053" s="118">
        <f t="shared" si="487"/>
        <v>1.8641724882955589E-4</v>
      </c>
      <c r="IJ1053" s="118" t="str">
        <f t="shared" si="488"/>
        <v/>
      </c>
      <c r="IK1053" s="118" t="str">
        <f t="shared" si="489"/>
        <v/>
      </c>
      <c r="IL1053" s="118">
        <f t="shared" si="490"/>
        <v>6.7964241197330629E-100</v>
      </c>
      <c r="IM1053" s="118" t="str">
        <f t="shared" si="491"/>
        <v/>
      </c>
      <c r="IN1053" s="118" t="str">
        <f t="shared" si="492"/>
        <v/>
      </c>
      <c r="IO1053" s="118"/>
      <c r="IP1053" s="118"/>
      <c r="IQ1053" s="118"/>
      <c r="IR1053" s="118">
        <v>333</v>
      </c>
      <c r="IS1053" s="118">
        <f t="shared" si="493"/>
        <v>-4212.0276693846554</v>
      </c>
      <c r="IT1053" s="118">
        <f t="shared" si="494"/>
        <v>7.1928660641043315E-6</v>
      </c>
      <c r="IU1053" s="118">
        <f t="shared" si="495"/>
        <v>3.8152129047691248E-3</v>
      </c>
      <c r="IV1053" s="118">
        <f t="shared" si="496"/>
        <v>7.1928660641043315E-6</v>
      </c>
      <c r="IW1053" s="118" t="str">
        <f t="shared" si="497"/>
        <v/>
      </c>
      <c r="IX1053" s="118" t="str">
        <f t="shared" si="498"/>
        <v/>
      </c>
      <c r="IY1053" s="118">
        <f t="shared" si="499"/>
        <v>2.2512039887436124E-24</v>
      </c>
      <c r="IZ1053" s="118" t="str">
        <f t="shared" si="500"/>
        <v/>
      </c>
      <c r="JA1053" s="118" t="str">
        <f t="shared" si="501"/>
        <v/>
      </c>
      <c r="JB1053" s="118"/>
      <c r="JC1053" s="118">
        <v>333</v>
      </c>
      <c r="JD1053" s="118">
        <f t="shared" si="502"/>
        <v>-3246.3567411881663</v>
      </c>
      <c r="JE1053" s="118">
        <f t="shared" si="503"/>
        <v>9.3324773891290785E-6</v>
      </c>
      <c r="JF1053" s="118">
        <f t="shared" si="504"/>
        <v>3.8152129047691161E-3</v>
      </c>
      <c r="JG1053" s="118">
        <f t="shared" si="505"/>
        <v>9.3324773891290785E-6</v>
      </c>
      <c r="JH1053" s="118" t="str">
        <f t="shared" si="506"/>
        <v/>
      </c>
      <c r="JI1053" s="118" t="str">
        <f t="shared" si="507"/>
        <v/>
      </c>
      <c r="JJ1053" s="118">
        <f t="shared" si="508"/>
        <v>2.2512039887436124E-24</v>
      </c>
      <c r="JK1053" s="118" t="str">
        <f t="shared" si="509"/>
        <v/>
      </c>
      <c r="JL1053" s="118" t="str">
        <f t="shared" si="510"/>
        <v/>
      </c>
      <c r="JM1053" s="118"/>
      <c r="JN1053" s="118"/>
      <c r="JO1053" s="118"/>
      <c r="JP1053" s="118">
        <f t="shared" si="464"/>
        <v>2.1631999999999962</v>
      </c>
      <c r="JQ1053" s="138">
        <f t="shared" si="465"/>
        <v>0.95025790307947022</v>
      </c>
      <c r="JR1053" s="118">
        <f t="shared" si="466"/>
        <v>3.9803158650897341E-4</v>
      </c>
      <c r="JS1053" s="118" t="str">
        <f t="shared" si="462"/>
        <v/>
      </c>
      <c r="JT1053" s="119" t="str">
        <f t="shared" si="463"/>
        <v/>
      </c>
    </row>
    <row r="1054" spans="209:280" ht="20.100000000000001" customHeight="1" x14ac:dyDescent="0.25">
      <c r="HA1054" s="1">
        <v>334</v>
      </c>
      <c r="HB1054" s="1">
        <f t="shared" si="467"/>
        <v>-42306.434369465976</v>
      </c>
      <c r="HC1054" s="1">
        <f t="shared" si="468"/>
        <v>7.2271401467012026E-7</v>
      </c>
      <c r="HD1054" s="1">
        <f t="shared" si="469"/>
        <v>3.8608781348505559E-3</v>
      </c>
      <c r="HE1054" s="1">
        <f t="shared" si="470"/>
        <v>7.2271401467012026E-7</v>
      </c>
      <c r="HF1054" s="1" t="str">
        <f t="shared" si="471"/>
        <v/>
      </c>
      <c r="HG1054" s="1" t="str">
        <f t="shared" si="472"/>
        <v/>
      </c>
      <c r="HK1054" s="1">
        <f t="shared" si="473"/>
        <v>8.2205112462397214E-59</v>
      </c>
      <c r="HL1054" s="1" t="str">
        <f t="shared" si="474"/>
        <v/>
      </c>
      <c r="HM1054" s="1" t="str">
        <f t="shared" si="475"/>
        <v/>
      </c>
      <c r="HR1054" s="1">
        <v>334</v>
      </c>
      <c r="HS1054" s="1">
        <f t="shared" si="476"/>
        <v>-95.4037535400293</v>
      </c>
      <c r="HT1054" s="1">
        <f t="shared" si="477"/>
        <v>3.2048480164573331E-4</v>
      </c>
      <c r="HU1054" s="1">
        <f t="shared" si="478"/>
        <v>3.8608781348505559E-3</v>
      </c>
      <c r="HV1054" s="118">
        <f t="shared" si="479"/>
        <v>3.2048480164573331E-4</v>
      </c>
      <c r="HW1054" s="118" t="str">
        <f t="shared" si="480"/>
        <v/>
      </c>
      <c r="HX1054" s="118" t="str">
        <f t="shared" si="481"/>
        <v/>
      </c>
      <c r="HY1054" s="118">
        <f t="shared" si="482"/>
        <v>3.7830049689610076E-16</v>
      </c>
      <c r="HZ1054" s="118" t="str">
        <f t="shared" si="483"/>
        <v/>
      </c>
      <c r="IA1054" s="118" t="str">
        <f t="shared" si="484"/>
        <v/>
      </c>
      <c r="IB1054" s="118"/>
      <c r="IC1054" s="118"/>
      <c r="ID1054" s="118"/>
      <c r="IE1054" s="118">
        <v>334</v>
      </c>
      <c r="IF1054" s="118">
        <f t="shared" si="511"/>
        <v>-162.27644683553808</v>
      </c>
      <c r="IG1054" s="118">
        <f t="shared" si="485"/>
        <v>1.8841583991866659E-4</v>
      </c>
      <c r="IH1054" s="118">
        <f t="shared" si="486"/>
        <v>3.8608781348505603E-3</v>
      </c>
      <c r="II1054" s="118">
        <f t="shared" si="487"/>
        <v>1.8841583991866659E-4</v>
      </c>
      <c r="IJ1054" s="118" t="str">
        <f t="shared" si="488"/>
        <v/>
      </c>
      <c r="IK1054" s="118" t="str">
        <f t="shared" si="489"/>
        <v/>
      </c>
      <c r="IL1054" s="118">
        <f t="shared" si="490"/>
        <v>7.3958782616736513E-100</v>
      </c>
      <c r="IM1054" s="118" t="str">
        <f t="shared" si="491"/>
        <v/>
      </c>
      <c r="IN1054" s="118" t="str">
        <f t="shared" si="492"/>
        <v/>
      </c>
      <c r="IO1054" s="118"/>
      <c r="IP1054" s="118"/>
      <c r="IQ1054" s="118"/>
      <c r="IR1054" s="118">
        <v>334</v>
      </c>
      <c r="IS1054" s="118">
        <f t="shared" si="493"/>
        <v>-4205.7127853226102</v>
      </c>
      <c r="IT1054" s="118">
        <f t="shared" si="494"/>
        <v>7.2699812351045625E-6</v>
      </c>
      <c r="IU1054" s="118">
        <f t="shared" si="495"/>
        <v>3.8608781348505559E-3</v>
      </c>
      <c r="IV1054" s="118">
        <f t="shared" si="496"/>
        <v>7.2699812351045625E-6</v>
      </c>
      <c r="IW1054" s="118" t="str">
        <f t="shared" si="497"/>
        <v/>
      </c>
      <c r="IX1054" s="118" t="str">
        <f t="shared" si="498"/>
        <v/>
      </c>
      <c r="IY1054" s="118">
        <f t="shared" si="499"/>
        <v>2.3393977483858075E-24</v>
      </c>
      <c r="IZ1054" s="118" t="str">
        <f t="shared" si="500"/>
        <v/>
      </c>
      <c r="JA1054" s="118" t="str">
        <f t="shared" si="501"/>
        <v/>
      </c>
      <c r="JB1054" s="118"/>
      <c r="JC1054" s="118">
        <v>334</v>
      </c>
      <c r="JD1054" s="118">
        <f t="shared" si="502"/>
        <v>-3241.4896396271647</v>
      </c>
      <c r="JE1054" s="118">
        <f t="shared" si="503"/>
        <v>9.4325314681713727E-6</v>
      </c>
      <c r="JF1054" s="118">
        <f t="shared" si="504"/>
        <v>3.8608781348505559E-3</v>
      </c>
      <c r="JG1054" s="118">
        <f t="shared" si="505"/>
        <v>9.4325314681713727E-6</v>
      </c>
      <c r="JH1054" s="118" t="str">
        <f t="shared" si="506"/>
        <v/>
      </c>
      <c r="JI1054" s="118" t="str">
        <f t="shared" si="507"/>
        <v/>
      </c>
      <c r="JJ1054" s="118">
        <f t="shared" si="508"/>
        <v>2.3393977483858075E-24</v>
      </c>
      <c r="JK1054" s="118" t="str">
        <f t="shared" si="509"/>
        <v/>
      </c>
      <c r="JL1054" s="118" t="str">
        <f t="shared" si="510"/>
        <v/>
      </c>
      <c r="JM1054" s="118"/>
      <c r="JN1054" s="118"/>
      <c r="JO1054" s="118"/>
      <c r="JP1054" s="118">
        <f t="shared" si="464"/>
        <v>2.1695999999999964</v>
      </c>
      <c r="JQ1054" s="138">
        <f t="shared" si="465"/>
        <v>0.94985987149296125</v>
      </c>
      <c r="JR1054" s="118">
        <f t="shared" si="466"/>
        <v>3.996966960542192E-4</v>
      </c>
      <c r="JS1054" s="118" t="str">
        <f t="shared" si="462"/>
        <v/>
      </c>
      <c r="JT1054" s="119" t="str">
        <f t="shared" si="463"/>
        <v/>
      </c>
    </row>
    <row r="1055" spans="209:280" ht="20.100000000000001" customHeight="1" x14ac:dyDescent="0.25">
      <c r="HA1055" s="1">
        <v>335</v>
      </c>
      <c r="HB1055" s="1">
        <f t="shared" si="467"/>
        <v>-42242.911194737055</v>
      </c>
      <c r="HC1055" s="1">
        <f t="shared" si="468"/>
        <v>7.3045058992745602E-7</v>
      </c>
      <c r="HD1055" s="1">
        <f t="shared" si="469"/>
        <v>3.9070325748527717E-3</v>
      </c>
      <c r="HE1055" s="1">
        <f t="shared" si="470"/>
        <v>7.3045058992745602E-7</v>
      </c>
      <c r="HF1055" s="1" t="str">
        <f t="shared" si="471"/>
        <v/>
      </c>
      <c r="HG1055" s="1" t="str">
        <f t="shared" si="472"/>
        <v/>
      </c>
      <c r="HK1055" s="1">
        <f t="shared" si="473"/>
        <v>8.7530414557333439E-59</v>
      </c>
      <c r="HL1055" s="1" t="str">
        <f t="shared" si="474"/>
        <v/>
      </c>
      <c r="HM1055" s="1" t="str">
        <f t="shared" si="475"/>
        <v/>
      </c>
      <c r="HR1055" s="1">
        <v>335</v>
      </c>
      <c r="HS1055" s="1">
        <f t="shared" si="476"/>
        <v>-95.26050466084007</v>
      </c>
      <c r="HT1055" s="1">
        <f t="shared" si="477"/>
        <v>3.2391555673894431E-4</v>
      </c>
      <c r="HU1055" s="1">
        <f t="shared" si="478"/>
        <v>3.9070325748527717E-3</v>
      </c>
      <c r="HV1055" s="118">
        <f t="shared" si="479"/>
        <v>3.2391555673894431E-4</v>
      </c>
      <c r="HW1055" s="118" t="str">
        <f t="shared" si="480"/>
        <v/>
      </c>
      <c r="HX1055" s="118" t="str">
        <f t="shared" si="481"/>
        <v/>
      </c>
      <c r="HY1055" s="118">
        <f t="shared" si="482"/>
        <v>3.9040466055431239E-16</v>
      </c>
      <c r="HZ1055" s="118" t="str">
        <f t="shared" si="483"/>
        <v/>
      </c>
      <c r="IA1055" s="118" t="str">
        <f t="shared" si="484"/>
        <v/>
      </c>
      <c r="IB1055" s="118"/>
      <c r="IC1055" s="118"/>
      <c r="ID1055" s="118"/>
      <c r="IE1055" s="118">
        <v>335</v>
      </c>
      <c r="IF1055" s="118">
        <f t="shared" si="511"/>
        <v>-162.03278850695619</v>
      </c>
      <c r="IG1055" s="118">
        <f t="shared" si="485"/>
        <v>1.904328110796177E-4</v>
      </c>
      <c r="IH1055" s="118">
        <f t="shared" si="486"/>
        <v>3.9070325748527812E-3</v>
      </c>
      <c r="II1055" s="118">
        <f t="shared" si="487"/>
        <v>1.904328110796177E-4</v>
      </c>
      <c r="IJ1055" s="118" t="str">
        <f t="shared" si="488"/>
        <v/>
      </c>
      <c r="IK1055" s="118" t="str">
        <f t="shared" si="489"/>
        <v/>
      </c>
      <c r="IL1055" s="118">
        <f t="shared" si="490"/>
        <v>8.0480763296460916E-100</v>
      </c>
      <c r="IM1055" s="118" t="str">
        <f t="shared" si="491"/>
        <v/>
      </c>
      <c r="IN1055" s="118" t="str">
        <f t="shared" si="492"/>
        <v/>
      </c>
      <c r="IO1055" s="118"/>
      <c r="IP1055" s="118"/>
      <c r="IQ1055" s="118"/>
      <c r="IR1055" s="118">
        <v>335</v>
      </c>
      <c r="IS1055" s="118">
        <f t="shared" si="493"/>
        <v>-4199.3979012605632</v>
      </c>
      <c r="IT1055" s="118">
        <f t="shared" si="494"/>
        <v>7.3478055968896071E-6</v>
      </c>
      <c r="IU1055" s="118">
        <f t="shared" si="495"/>
        <v>3.9070325748527812E-3</v>
      </c>
      <c r="IV1055" s="118">
        <f t="shared" si="496"/>
        <v>7.3478055968896071E-6</v>
      </c>
      <c r="IW1055" s="118" t="str">
        <f t="shared" si="497"/>
        <v/>
      </c>
      <c r="IX1055" s="118" t="str">
        <f t="shared" si="498"/>
        <v/>
      </c>
      <c r="IY1055" s="118">
        <f t="shared" si="499"/>
        <v>2.4310077135205714E-24</v>
      </c>
      <c r="IZ1055" s="118" t="str">
        <f t="shared" si="500"/>
        <v/>
      </c>
      <c r="JA1055" s="118" t="str">
        <f t="shared" si="501"/>
        <v/>
      </c>
      <c r="JB1055" s="118"/>
      <c r="JC1055" s="118">
        <v>335</v>
      </c>
      <c r="JD1055" s="118">
        <f t="shared" si="502"/>
        <v>-3236.6225380661626</v>
      </c>
      <c r="JE1055" s="118">
        <f t="shared" si="503"/>
        <v>9.5335056959978602E-6</v>
      </c>
      <c r="JF1055" s="118">
        <f t="shared" si="504"/>
        <v>3.9070325748527717E-3</v>
      </c>
      <c r="JG1055" s="118">
        <f t="shared" si="505"/>
        <v>9.5335056959978602E-6</v>
      </c>
      <c r="JH1055" s="118" t="str">
        <f t="shared" si="506"/>
        <v/>
      </c>
      <c r="JI1055" s="118" t="str">
        <f t="shared" si="507"/>
        <v/>
      </c>
      <c r="JJ1055" s="118">
        <f t="shared" si="508"/>
        <v>2.4310077135205714E-24</v>
      </c>
      <c r="JK1055" s="118" t="str">
        <f t="shared" si="509"/>
        <v/>
      </c>
      <c r="JL1055" s="118" t="str">
        <f t="shared" si="510"/>
        <v/>
      </c>
      <c r="JM1055" s="118"/>
      <c r="JN1055" s="118"/>
      <c r="JO1055" s="118"/>
      <c r="JP1055" s="118">
        <f t="shared" si="464"/>
        <v>2.1759999999999966</v>
      </c>
      <c r="JQ1055" s="138">
        <f t="shared" si="465"/>
        <v>0.94946017479690703</v>
      </c>
      <c r="JR1055" s="118">
        <f t="shared" si="466"/>
        <v>4.0136006571722671E-4</v>
      </c>
      <c r="JS1055" s="118" t="str">
        <f t="shared" si="462"/>
        <v/>
      </c>
      <c r="JT1055" s="119" t="str">
        <f t="shared" si="463"/>
        <v/>
      </c>
    </row>
    <row r="1056" spans="209:280" ht="20.100000000000001" customHeight="1" x14ac:dyDescent="0.25">
      <c r="HA1056" s="1">
        <v>336</v>
      </c>
      <c r="HB1056" s="1">
        <f t="shared" si="467"/>
        <v>-42179.388020008118</v>
      </c>
      <c r="HC1056" s="1">
        <f t="shared" si="468"/>
        <v>7.3825817215980143E-7</v>
      </c>
      <c r="HD1056" s="1">
        <f t="shared" si="469"/>
        <v>3.9536807192882741E-3</v>
      </c>
      <c r="HE1056" s="1">
        <f t="shared" si="470"/>
        <v>7.3825817215980143E-7</v>
      </c>
      <c r="HF1056" s="1" t="str">
        <f t="shared" si="471"/>
        <v/>
      </c>
      <c r="HG1056" s="1" t="str">
        <f t="shared" si="472"/>
        <v/>
      </c>
      <c r="HK1056" s="1">
        <f t="shared" si="473"/>
        <v>9.319920207990653E-59</v>
      </c>
      <c r="HL1056" s="1" t="str">
        <f t="shared" si="474"/>
        <v/>
      </c>
      <c r="HM1056" s="1" t="str">
        <f t="shared" si="475"/>
        <v/>
      </c>
      <c r="HR1056" s="1">
        <v>336</v>
      </c>
      <c r="HS1056" s="1">
        <f t="shared" si="476"/>
        <v>-95.11725578165084</v>
      </c>
      <c r="HT1056" s="1">
        <f t="shared" si="477"/>
        <v>3.2737779960718012E-4</v>
      </c>
      <c r="HU1056" s="1">
        <f t="shared" si="478"/>
        <v>3.9536807192882698E-3</v>
      </c>
      <c r="HV1056" s="118">
        <f t="shared" si="479"/>
        <v>3.2737779960718012E-4</v>
      </c>
      <c r="HW1056" s="118" t="str">
        <f t="shared" si="480"/>
        <v/>
      </c>
      <c r="HX1056" s="118" t="str">
        <f t="shared" si="481"/>
        <v/>
      </c>
      <c r="HY1056" s="118">
        <f t="shared" si="482"/>
        <v>4.0288966469719666E-16</v>
      </c>
      <c r="HZ1056" s="118" t="str">
        <f t="shared" si="483"/>
        <v/>
      </c>
      <c r="IA1056" s="118" t="str">
        <f t="shared" si="484"/>
        <v/>
      </c>
      <c r="IB1056" s="118"/>
      <c r="IC1056" s="118"/>
      <c r="ID1056" s="118"/>
      <c r="IE1056" s="118">
        <v>336</v>
      </c>
      <c r="IF1056" s="118">
        <f t="shared" si="511"/>
        <v>-161.78913017837431</v>
      </c>
      <c r="IG1056" s="118">
        <f t="shared" si="485"/>
        <v>1.9246829418106653E-4</v>
      </c>
      <c r="IH1056" s="118">
        <f t="shared" si="486"/>
        <v>3.9536807192882741E-3</v>
      </c>
      <c r="II1056" s="118">
        <f t="shared" si="487"/>
        <v>1.9246829418106653E-4</v>
      </c>
      <c r="IJ1056" s="118" t="str">
        <f t="shared" si="488"/>
        <v/>
      </c>
      <c r="IK1056" s="118" t="str">
        <f t="shared" si="489"/>
        <v/>
      </c>
      <c r="IL1056" s="118">
        <f t="shared" si="490"/>
        <v>8.757647703211434E-100</v>
      </c>
      <c r="IM1056" s="118" t="str">
        <f t="shared" si="491"/>
        <v/>
      </c>
      <c r="IN1056" s="118" t="str">
        <f t="shared" si="492"/>
        <v/>
      </c>
      <c r="IO1056" s="118"/>
      <c r="IP1056" s="118"/>
      <c r="IQ1056" s="118"/>
      <c r="IR1056" s="118">
        <v>336</v>
      </c>
      <c r="IS1056" s="118">
        <f t="shared" si="493"/>
        <v>-4193.0830171985181</v>
      </c>
      <c r="IT1056" s="118">
        <f t="shared" si="494"/>
        <v>7.4263442375808128E-6</v>
      </c>
      <c r="IU1056" s="118">
        <f t="shared" si="495"/>
        <v>3.9536807192882698E-3</v>
      </c>
      <c r="IV1056" s="118">
        <f t="shared" si="496"/>
        <v>7.4263442375808128E-6</v>
      </c>
      <c r="IW1056" s="118" t="str">
        <f t="shared" si="497"/>
        <v/>
      </c>
      <c r="IX1056" s="118" t="str">
        <f t="shared" si="498"/>
        <v/>
      </c>
      <c r="IY1056" s="118">
        <f t="shared" si="499"/>
        <v>2.5261646726190685E-24</v>
      </c>
      <c r="IZ1056" s="118" t="str">
        <f t="shared" si="500"/>
        <v/>
      </c>
      <c r="JA1056" s="118" t="str">
        <f t="shared" si="501"/>
        <v/>
      </c>
      <c r="JB1056" s="118"/>
      <c r="JC1056" s="118">
        <v>336</v>
      </c>
      <c r="JD1056" s="118">
        <f t="shared" si="502"/>
        <v>-3231.755436505161</v>
      </c>
      <c r="JE1056" s="118">
        <f t="shared" si="503"/>
        <v>9.6354066742576204E-6</v>
      </c>
      <c r="JF1056" s="118">
        <f t="shared" si="504"/>
        <v>3.9536807192882698E-3</v>
      </c>
      <c r="JG1056" s="118">
        <f t="shared" si="505"/>
        <v>9.6354066742576204E-6</v>
      </c>
      <c r="JH1056" s="118" t="str">
        <f t="shared" si="506"/>
        <v/>
      </c>
      <c r="JI1056" s="118" t="str">
        <f t="shared" si="507"/>
        <v/>
      </c>
      <c r="JJ1056" s="118">
        <f t="shared" si="508"/>
        <v>2.5261646726190685E-24</v>
      </c>
      <c r="JK1056" s="118" t="str">
        <f t="shared" si="509"/>
        <v/>
      </c>
      <c r="JL1056" s="118" t="str">
        <f t="shared" si="510"/>
        <v/>
      </c>
      <c r="JM1056" s="118"/>
      <c r="JN1056" s="118"/>
      <c r="JO1056" s="118"/>
      <c r="JP1056" s="118">
        <f t="shared" si="464"/>
        <v>2.1823999999999968</v>
      </c>
      <c r="JQ1056" s="138">
        <f t="shared" si="465"/>
        <v>0.9490588147311898</v>
      </c>
      <c r="JR1056" s="118">
        <f t="shared" si="466"/>
        <v>4.0302166722094857E-4</v>
      </c>
      <c r="JS1056" s="118" t="str">
        <f t="shared" si="462"/>
        <v/>
      </c>
      <c r="JT1056" s="119" t="str">
        <f t="shared" si="463"/>
        <v/>
      </c>
    </row>
    <row r="1057" spans="209:280" ht="20.100000000000001" customHeight="1" x14ac:dyDescent="0.25">
      <c r="HA1057" s="1">
        <v>337</v>
      </c>
      <c r="HB1057" s="1">
        <f t="shared" si="467"/>
        <v>-42115.864845279197</v>
      </c>
      <c r="HC1057" s="1">
        <f t="shared" si="468"/>
        <v>7.4613726916499601E-7</v>
      </c>
      <c r="HD1057" s="1">
        <f t="shared" si="469"/>
        <v>4.0008270948635218E-3</v>
      </c>
      <c r="HE1057" s="1">
        <f t="shared" si="470"/>
        <v>7.4613726916499601E-7</v>
      </c>
      <c r="HF1057" s="1" t="str">
        <f t="shared" si="471"/>
        <v/>
      </c>
      <c r="HG1057" s="1" t="str">
        <f t="shared" si="472"/>
        <v/>
      </c>
      <c r="HK1057" s="1">
        <f t="shared" si="473"/>
        <v>9.9233533119996113E-59</v>
      </c>
      <c r="HL1057" s="1" t="str">
        <f t="shared" si="474"/>
        <v/>
      </c>
      <c r="HM1057" s="1" t="str">
        <f t="shared" si="475"/>
        <v/>
      </c>
      <c r="HR1057" s="1">
        <v>337</v>
      </c>
      <c r="HS1057" s="1">
        <f t="shared" si="476"/>
        <v>-94.974006902461596</v>
      </c>
      <c r="HT1057" s="1">
        <f t="shared" si="477"/>
        <v>3.3087175543147692E-4</v>
      </c>
      <c r="HU1057" s="1">
        <f t="shared" si="478"/>
        <v>4.0008270948635218E-3</v>
      </c>
      <c r="HV1057" s="118">
        <f t="shared" si="479"/>
        <v>3.3087175543147692E-4</v>
      </c>
      <c r="HW1057" s="118" t="str">
        <f t="shared" si="480"/>
        <v/>
      </c>
      <c r="HX1057" s="118" t="str">
        <f t="shared" si="481"/>
        <v/>
      </c>
      <c r="HY1057" s="118">
        <f t="shared" si="482"/>
        <v>4.1576728256476784E-16</v>
      </c>
      <c r="HZ1057" s="118" t="str">
        <f t="shared" si="483"/>
        <v/>
      </c>
      <c r="IA1057" s="118" t="str">
        <f t="shared" si="484"/>
        <v/>
      </c>
      <c r="IB1057" s="118"/>
      <c r="IC1057" s="118"/>
      <c r="ID1057" s="118"/>
      <c r="IE1057" s="118">
        <v>337</v>
      </c>
      <c r="IF1057" s="118">
        <f t="shared" si="511"/>
        <v>-161.54547184979242</v>
      </c>
      <c r="IG1057" s="118">
        <f t="shared" si="485"/>
        <v>1.9452242160892914E-4</v>
      </c>
      <c r="IH1057" s="118">
        <f t="shared" si="486"/>
        <v>4.0008270948635244E-3</v>
      </c>
      <c r="II1057" s="118">
        <f t="shared" si="487"/>
        <v>1.9452242160892914E-4</v>
      </c>
      <c r="IJ1057" s="118" t="str">
        <f t="shared" si="488"/>
        <v/>
      </c>
      <c r="IK1057" s="118" t="str">
        <f t="shared" si="489"/>
        <v/>
      </c>
      <c r="IL1057" s="118">
        <f t="shared" si="490"/>
        <v>9.5296270835012961E-100</v>
      </c>
      <c r="IM1057" s="118" t="str">
        <f t="shared" si="491"/>
        <v/>
      </c>
      <c r="IN1057" s="118" t="str">
        <f t="shared" si="492"/>
        <v/>
      </c>
      <c r="IO1057" s="118"/>
      <c r="IP1057" s="118"/>
      <c r="IQ1057" s="118"/>
      <c r="IR1057" s="118">
        <v>337</v>
      </c>
      <c r="IS1057" s="118">
        <f t="shared" si="493"/>
        <v>-4186.768133136472</v>
      </c>
      <c r="IT1057" s="118">
        <f t="shared" si="494"/>
        <v>7.5056022652578951E-6</v>
      </c>
      <c r="IU1057" s="118">
        <f t="shared" si="495"/>
        <v>4.0008270948635218E-3</v>
      </c>
      <c r="IV1057" s="118">
        <f t="shared" si="496"/>
        <v>7.5056022652578951E-6</v>
      </c>
      <c r="IW1057" s="118" t="str">
        <f t="shared" si="497"/>
        <v/>
      </c>
      <c r="IX1057" s="118" t="str">
        <f t="shared" si="498"/>
        <v/>
      </c>
      <c r="IY1057" s="118">
        <f t="shared" si="499"/>
        <v>2.6250043611077863E-24</v>
      </c>
      <c r="IZ1057" s="118" t="str">
        <f t="shared" si="500"/>
        <v/>
      </c>
      <c r="JA1057" s="118" t="str">
        <f t="shared" si="501"/>
        <v/>
      </c>
      <c r="JB1057" s="118"/>
      <c r="JC1057" s="118">
        <v>337</v>
      </c>
      <c r="JD1057" s="118">
        <f t="shared" si="502"/>
        <v>-3226.8883349441594</v>
      </c>
      <c r="JE1057" s="118">
        <f t="shared" si="503"/>
        <v>9.7382410304949292E-6</v>
      </c>
      <c r="JF1057" s="118">
        <f t="shared" si="504"/>
        <v>4.0008270948635218E-3</v>
      </c>
      <c r="JG1057" s="118">
        <f t="shared" si="505"/>
        <v>9.7382410304949292E-6</v>
      </c>
      <c r="JH1057" s="118" t="str">
        <f t="shared" si="506"/>
        <v/>
      </c>
      <c r="JI1057" s="118" t="str">
        <f t="shared" si="507"/>
        <v/>
      </c>
      <c r="JJ1057" s="118">
        <f t="shared" si="508"/>
        <v>2.6250043611077863E-24</v>
      </c>
      <c r="JK1057" s="118" t="str">
        <f t="shared" si="509"/>
        <v/>
      </c>
      <c r="JL1057" s="118" t="str">
        <f t="shared" si="510"/>
        <v/>
      </c>
      <c r="JM1057" s="118"/>
      <c r="JN1057" s="118"/>
      <c r="JO1057" s="118"/>
      <c r="JP1057" s="118">
        <f t="shared" si="464"/>
        <v>2.188799999999997</v>
      </c>
      <c r="JQ1057" s="138">
        <f t="shared" si="465"/>
        <v>0.94865579306396886</v>
      </c>
      <c r="JR1057" s="118">
        <f t="shared" si="466"/>
        <v>4.0468147246974784E-4</v>
      </c>
      <c r="JS1057" s="118" t="str">
        <f t="shared" si="462"/>
        <v/>
      </c>
      <c r="JT1057" s="119" t="str">
        <f t="shared" si="463"/>
        <v/>
      </c>
    </row>
    <row r="1058" spans="209:280" ht="20.100000000000001" customHeight="1" x14ac:dyDescent="0.25">
      <c r="HA1058" s="1">
        <v>338</v>
      </c>
      <c r="HB1058" s="1">
        <f t="shared" si="467"/>
        <v>-42052.341670550268</v>
      </c>
      <c r="HC1058" s="1">
        <f t="shared" si="468"/>
        <v>7.5408839071349008E-7</v>
      </c>
      <c r="HD1058" s="1">
        <f t="shared" si="469"/>
        <v>4.0484762606046347E-3</v>
      </c>
      <c r="HE1058" s="1">
        <f t="shared" si="470"/>
        <v>7.5408839071349008E-7</v>
      </c>
      <c r="HF1058" s="1" t="str">
        <f t="shared" si="471"/>
        <v/>
      </c>
      <c r="HG1058" s="1" t="str">
        <f t="shared" si="472"/>
        <v/>
      </c>
      <c r="HK1058" s="1">
        <f t="shared" si="473"/>
        <v>1.0565687602765256E-58</v>
      </c>
      <c r="HL1058" s="1" t="str">
        <f t="shared" si="474"/>
        <v/>
      </c>
      <c r="HM1058" s="1" t="str">
        <f t="shared" si="475"/>
        <v/>
      </c>
      <c r="HR1058" s="1">
        <v>338</v>
      </c>
      <c r="HS1058" s="1">
        <f t="shared" si="476"/>
        <v>-94.830758023272367</v>
      </c>
      <c r="HT1058" s="1">
        <f t="shared" si="477"/>
        <v>3.3439765026761531E-4</v>
      </c>
      <c r="HU1058" s="1">
        <f t="shared" si="478"/>
        <v>4.0484762606046347E-3</v>
      </c>
      <c r="HV1058" s="118">
        <f t="shared" si="479"/>
        <v>3.3439765026761531E-4</v>
      </c>
      <c r="HW1058" s="118" t="str">
        <f t="shared" si="480"/>
        <v/>
      </c>
      <c r="HX1058" s="118" t="str">
        <f t="shared" si="481"/>
        <v/>
      </c>
      <c r="HY1058" s="118">
        <f t="shared" si="482"/>
        <v>4.2904964465743351E-16</v>
      </c>
      <c r="HZ1058" s="118" t="str">
        <f t="shared" si="483"/>
        <v/>
      </c>
      <c r="IA1058" s="118" t="str">
        <f t="shared" si="484"/>
        <v/>
      </c>
      <c r="IB1058" s="118"/>
      <c r="IC1058" s="118"/>
      <c r="ID1058" s="118"/>
      <c r="IE1058" s="118">
        <v>338</v>
      </c>
      <c r="IF1058" s="118">
        <f t="shared" si="511"/>
        <v>-161.30181352121053</v>
      </c>
      <c r="IG1058" s="118">
        <f t="shared" si="485"/>
        <v>1.9659532626339148E-4</v>
      </c>
      <c r="IH1058" s="118">
        <f t="shared" si="486"/>
        <v>4.0484762606046434E-3</v>
      </c>
      <c r="II1058" s="118">
        <f t="shared" si="487"/>
        <v>1.9659532626339148E-4</v>
      </c>
      <c r="IJ1058" s="118" t="str">
        <f t="shared" si="488"/>
        <v/>
      </c>
      <c r="IK1058" s="118" t="str">
        <f t="shared" si="489"/>
        <v/>
      </c>
      <c r="IL1058" s="118">
        <f t="shared" si="490"/>
        <v>1.03694898926179E-99</v>
      </c>
      <c r="IM1058" s="118" t="str">
        <f t="shared" si="491"/>
        <v/>
      </c>
      <c r="IN1058" s="118" t="str">
        <f t="shared" si="492"/>
        <v/>
      </c>
      <c r="IO1058" s="118"/>
      <c r="IP1058" s="118"/>
      <c r="IQ1058" s="118"/>
      <c r="IR1058" s="118">
        <v>338</v>
      </c>
      <c r="IS1058" s="118">
        <f t="shared" si="493"/>
        <v>-4180.4532490744259</v>
      </c>
      <c r="IT1058" s="118">
        <f t="shared" si="494"/>
        <v>7.5855848078435308E-6</v>
      </c>
      <c r="IU1058" s="118">
        <f t="shared" si="495"/>
        <v>4.0484762606046347E-3</v>
      </c>
      <c r="IV1058" s="118">
        <f t="shared" si="496"/>
        <v>7.5855848078435308E-6</v>
      </c>
      <c r="IW1058" s="118" t="str">
        <f t="shared" si="497"/>
        <v/>
      </c>
      <c r="IX1058" s="118" t="str">
        <f t="shared" si="498"/>
        <v/>
      </c>
      <c r="IY1058" s="118">
        <f t="shared" si="499"/>
        <v>2.7276676461502194E-24</v>
      </c>
      <c r="IZ1058" s="118" t="str">
        <f t="shared" si="500"/>
        <v/>
      </c>
      <c r="JA1058" s="118" t="str">
        <f t="shared" si="501"/>
        <v/>
      </c>
      <c r="JB1058" s="118"/>
      <c r="JC1058" s="118">
        <v>338</v>
      </c>
      <c r="JD1058" s="118">
        <f t="shared" si="502"/>
        <v>-3222.0212333831578</v>
      </c>
      <c r="JE1058" s="118">
        <f t="shared" si="503"/>
        <v>9.8420154179995898E-6</v>
      </c>
      <c r="JF1058" s="118">
        <f t="shared" si="504"/>
        <v>4.0484762606046347E-3</v>
      </c>
      <c r="JG1058" s="118">
        <f t="shared" si="505"/>
        <v>9.8420154179995898E-6</v>
      </c>
      <c r="JH1058" s="118" t="str">
        <f t="shared" si="506"/>
        <v/>
      </c>
      <c r="JI1058" s="118" t="str">
        <f t="shared" si="507"/>
        <v/>
      </c>
      <c r="JJ1058" s="118">
        <f t="shared" si="508"/>
        <v>2.7276676461502194E-24</v>
      </c>
      <c r="JK1058" s="118" t="str">
        <f t="shared" si="509"/>
        <v/>
      </c>
      <c r="JL1058" s="118" t="str">
        <f t="shared" si="510"/>
        <v/>
      </c>
      <c r="JM1058" s="118"/>
      <c r="JN1058" s="118"/>
      <c r="JO1058" s="118"/>
      <c r="JP1058" s="118">
        <f t="shared" si="464"/>
        <v>2.1951999999999972</v>
      </c>
      <c r="JQ1058" s="138">
        <f t="shared" si="465"/>
        <v>0.94825111159149911</v>
      </c>
      <c r="JR1058" s="118">
        <f t="shared" si="466"/>
        <v>4.0633945354906498E-4</v>
      </c>
      <c r="JS1058" s="118" t="str">
        <f t="shared" si="462"/>
        <v/>
      </c>
      <c r="JT1058" s="119" t="str">
        <f t="shared" si="463"/>
        <v/>
      </c>
    </row>
    <row r="1059" spans="209:280" ht="20.100000000000001" customHeight="1" x14ac:dyDescent="0.25">
      <c r="HA1059" s="1">
        <v>339</v>
      </c>
      <c r="HB1059" s="1">
        <f t="shared" si="467"/>
        <v>-41988.818495821339</v>
      </c>
      <c r="HC1059" s="1">
        <f t="shared" si="468"/>
        <v>7.6211204853658929E-7</v>
      </c>
      <c r="HD1059" s="1">
        <f t="shared" si="469"/>
        <v>4.0966328079823245E-3</v>
      </c>
      <c r="HE1059" s="1">
        <f t="shared" si="470"/>
        <v>7.6211204853658929E-7</v>
      </c>
      <c r="HF1059" s="1" t="str">
        <f t="shared" si="471"/>
        <v/>
      </c>
      <c r="HG1059" s="1" t="str">
        <f t="shared" si="472"/>
        <v/>
      </c>
      <c r="HK1059" s="1">
        <f t="shared" si="473"/>
        <v>1.1249419917201825E-58</v>
      </c>
      <c r="HL1059" s="1" t="str">
        <f t="shared" si="474"/>
        <v/>
      </c>
      <c r="HM1059" s="1" t="str">
        <f t="shared" si="475"/>
        <v/>
      </c>
      <c r="HR1059" s="1">
        <v>339</v>
      </c>
      <c r="HS1059" s="1">
        <f t="shared" si="476"/>
        <v>-94.687509144083123</v>
      </c>
      <c r="HT1059" s="1">
        <f t="shared" si="477"/>
        <v>3.3795571104091199E-4</v>
      </c>
      <c r="HU1059" s="1">
        <f t="shared" si="478"/>
        <v>4.096632807982328E-3</v>
      </c>
      <c r="HV1059" s="118">
        <f t="shared" si="479"/>
        <v>3.3795571104091199E-4</v>
      </c>
      <c r="HW1059" s="118" t="str">
        <f t="shared" si="480"/>
        <v/>
      </c>
      <c r="HX1059" s="118" t="str">
        <f t="shared" si="481"/>
        <v/>
      </c>
      <c r="HY1059" s="118">
        <f t="shared" si="482"/>
        <v>4.4274924936643182E-16</v>
      </c>
      <c r="HZ1059" s="118" t="str">
        <f t="shared" si="483"/>
        <v/>
      </c>
      <c r="IA1059" s="118" t="str">
        <f t="shared" si="484"/>
        <v/>
      </c>
      <c r="IB1059" s="118"/>
      <c r="IC1059" s="118"/>
      <c r="ID1059" s="118"/>
      <c r="IE1059" s="118">
        <v>339</v>
      </c>
      <c r="IF1059" s="118">
        <f t="shared" si="511"/>
        <v>-161.05815519262865</v>
      </c>
      <c r="IG1059" s="118">
        <f t="shared" si="485"/>
        <v>1.9868714155584755E-4</v>
      </c>
      <c r="IH1059" s="118">
        <f t="shared" si="486"/>
        <v>4.096632807982328E-3</v>
      </c>
      <c r="II1059" s="118">
        <f t="shared" si="487"/>
        <v>1.9868714155584755E-4</v>
      </c>
      <c r="IJ1059" s="118" t="str">
        <f t="shared" si="488"/>
        <v/>
      </c>
      <c r="IK1059" s="118" t="str">
        <f t="shared" si="489"/>
        <v/>
      </c>
      <c r="IL1059" s="118">
        <f t="shared" si="490"/>
        <v>1.1283190756948404E-99</v>
      </c>
      <c r="IM1059" s="118" t="str">
        <f t="shared" si="491"/>
        <v/>
      </c>
      <c r="IN1059" s="118" t="str">
        <f t="shared" si="492"/>
        <v/>
      </c>
      <c r="IO1059" s="118"/>
      <c r="IP1059" s="118"/>
      <c r="IQ1059" s="118"/>
      <c r="IR1059" s="118">
        <v>339</v>
      </c>
      <c r="IS1059" s="118">
        <f t="shared" si="493"/>
        <v>-4174.1383650123798</v>
      </c>
      <c r="IT1059" s="118">
        <f t="shared" si="494"/>
        <v>7.6662970129852217E-6</v>
      </c>
      <c r="IU1059" s="118">
        <f t="shared" si="495"/>
        <v>4.0966328079823245E-3</v>
      </c>
      <c r="IV1059" s="118">
        <f t="shared" si="496"/>
        <v>7.6662970129852217E-6</v>
      </c>
      <c r="IW1059" s="118" t="str">
        <f t="shared" si="497"/>
        <v/>
      </c>
      <c r="IX1059" s="118" t="str">
        <f t="shared" si="498"/>
        <v/>
      </c>
      <c r="IY1059" s="118">
        <f t="shared" si="499"/>
        <v>2.8343007182412788E-24</v>
      </c>
      <c r="IZ1059" s="118" t="str">
        <f t="shared" si="500"/>
        <v/>
      </c>
      <c r="JA1059" s="118" t="str">
        <f t="shared" si="501"/>
        <v/>
      </c>
      <c r="JB1059" s="118"/>
      <c r="JC1059" s="118">
        <v>339</v>
      </c>
      <c r="JD1059" s="118">
        <f t="shared" si="502"/>
        <v>-3217.1541318221562</v>
      </c>
      <c r="JE1059" s="118">
        <f t="shared" si="503"/>
        <v>9.9467365156536337E-6</v>
      </c>
      <c r="JF1059" s="118">
        <f t="shared" si="504"/>
        <v>4.0966328079823158E-3</v>
      </c>
      <c r="JG1059" s="118">
        <f t="shared" si="505"/>
        <v>9.9467365156536337E-6</v>
      </c>
      <c r="JH1059" s="118" t="str">
        <f t="shared" si="506"/>
        <v/>
      </c>
      <c r="JI1059" s="118" t="str">
        <f t="shared" si="507"/>
        <v/>
      </c>
      <c r="JJ1059" s="118">
        <f t="shared" si="508"/>
        <v>2.8343007182412788E-24</v>
      </c>
      <c r="JK1059" s="118" t="str">
        <f t="shared" si="509"/>
        <v/>
      </c>
      <c r="JL1059" s="118" t="str">
        <f t="shared" si="510"/>
        <v/>
      </c>
      <c r="JM1059" s="118"/>
      <c r="JN1059" s="118"/>
      <c r="JO1059" s="118"/>
      <c r="JP1059" s="118">
        <f t="shared" si="464"/>
        <v>2.2015999999999973</v>
      </c>
      <c r="JQ1059" s="138">
        <f t="shared" si="465"/>
        <v>0.94784477213795004</v>
      </c>
      <c r="JR1059" s="118">
        <f t="shared" si="466"/>
        <v>4.0799558272530678E-4</v>
      </c>
      <c r="JS1059" s="118" t="str">
        <f t="shared" si="462"/>
        <v/>
      </c>
      <c r="JT1059" s="119" t="str">
        <f t="shared" si="463"/>
        <v/>
      </c>
    </row>
    <row r="1060" spans="209:280" ht="20.100000000000001" customHeight="1" x14ac:dyDescent="0.25">
      <c r="HA1060" s="1">
        <v>340</v>
      </c>
      <c r="HB1060" s="1">
        <f t="shared" si="467"/>
        <v>-41925.29532109241</v>
      </c>
      <c r="HC1060" s="1">
        <f t="shared" si="468"/>
        <v>7.702087563144316E-7</v>
      </c>
      <c r="HD1060" s="1">
        <f t="shared" si="469"/>
        <v>4.1453013610360367E-3</v>
      </c>
      <c r="HE1060" s="1">
        <f t="shared" si="470"/>
        <v>7.702087563144316E-7</v>
      </c>
      <c r="HF1060" s="1" t="str">
        <f t="shared" si="471"/>
        <v/>
      </c>
      <c r="HG1060" s="1" t="str">
        <f t="shared" si="472"/>
        <v/>
      </c>
      <c r="HK1060" s="1">
        <f t="shared" si="473"/>
        <v>1.1977206638727544E-58</v>
      </c>
      <c r="HL1060" s="1" t="str">
        <f t="shared" si="474"/>
        <v/>
      </c>
      <c r="HM1060" s="1" t="str">
        <f t="shared" si="475"/>
        <v/>
      </c>
      <c r="HR1060" s="1">
        <v>340</v>
      </c>
      <c r="HS1060" s="1">
        <f t="shared" si="476"/>
        <v>-94.544260264893893</v>
      </c>
      <c r="HT1060" s="1">
        <f t="shared" si="477"/>
        <v>3.4154616554088414E-4</v>
      </c>
      <c r="HU1060" s="1">
        <f t="shared" si="478"/>
        <v>4.1453013610360436E-3</v>
      </c>
      <c r="HV1060" s="118">
        <f t="shared" si="479"/>
        <v>3.4154616554088414E-4</v>
      </c>
      <c r="HW1060" s="118" t="str">
        <f t="shared" si="480"/>
        <v/>
      </c>
      <c r="HX1060" s="118" t="str">
        <f t="shared" si="481"/>
        <v/>
      </c>
      <c r="HY1060" s="118">
        <f t="shared" si="482"/>
        <v>4.5687897391402857E-16</v>
      </c>
      <c r="HZ1060" s="118" t="str">
        <f t="shared" si="483"/>
        <v/>
      </c>
      <c r="IA1060" s="118" t="str">
        <f t="shared" si="484"/>
        <v/>
      </c>
      <c r="IB1060" s="118"/>
      <c r="IC1060" s="118"/>
      <c r="ID1060" s="118"/>
      <c r="IE1060" s="118">
        <v>340</v>
      </c>
      <c r="IF1060" s="118">
        <f t="shared" si="511"/>
        <v>-160.81449686404676</v>
      </c>
      <c r="IG1060" s="118">
        <f t="shared" si="485"/>
        <v>2.0079800140576247E-4</v>
      </c>
      <c r="IH1060" s="118">
        <f t="shared" si="486"/>
        <v>4.1453013610360367E-3</v>
      </c>
      <c r="II1060" s="118">
        <f t="shared" si="487"/>
        <v>2.0079800140576247E-4</v>
      </c>
      <c r="IJ1060" s="118" t="str">
        <f t="shared" si="488"/>
        <v/>
      </c>
      <c r="IK1060" s="118" t="str">
        <f t="shared" si="489"/>
        <v/>
      </c>
      <c r="IL1060" s="118">
        <f t="shared" si="490"/>
        <v>1.2277205342407763E-99</v>
      </c>
      <c r="IM1060" s="118" t="str">
        <f t="shared" si="491"/>
        <v/>
      </c>
      <c r="IN1060" s="118" t="str">
        <f t="shared" si="492"/>
        <v/>
      </c>
      <c r="IO1060" s="118"/>
      <c r="IP1060" s="118"/>
      <c r="IQ1060" s="118"/>
      <c r="IR1060" s="118">
        <v>340</v>
      </c>
      <c r="IS1060" s="118">
        <f t="shared" si="493"/>
        <v>-4167.8234809503338</v>
      </c>
      <c r="IT1060" s="118">
        <f t="shared" si="494"/>
        <v>7.7477440479343288E-6</v>
      </c>
      <c r="IU1060" s="118">
        <f t="shared" si="495"/>
        <v>4.1453013610360436E-3</v>
      </c>
      <c r="IV1060" s="118">
        <f t="shared" si="496"/>
        <v>7.7477440479343288E-6</v>
      </c>
      <c r="IW1060" s="118" t="str">
        <f t="shared" si="497"/>
        <v/>
      </c>
      <c r="IX1060" s="118" t="str">
        <f t="shared" si="498"/>
        <v/>
      </c>
      <c r="IY1060" s="118">
        <f t="shared" si="499"/>
        <v>2.9450552898627865E-24</v>
      </c>
      <c r="IZ1060" s="118" t="str">
        <f t="shared" si="500"/>
        <v/>
      </c>
      <c r="JA1060" s="118" t="str">
        <f t="shared" si="501"/>
        <v/>
      </c>
      <c r="JB1060" s="118"/>
      <c r="JC1060" s="118">
        <v>340</v>
      </c>
      <c r="JD1060" s="118">
        <f t="shared" si="502"/>
        <v>-3212.2870302611541</v>
      </c>
      <c r="JE1060" s="118">
        <f t="shared" si="503"/>
        <v>1.0052411027774382E-5</v>
      </c>
      <c r="JF1060" s="118">
        <f t="shared" si="504"/>
        <v>4.1453013610360367E-3</v>
      </c>
      <c r="JG1060" s="118">
        <f t="shared" si="505"/>
        <v>1.0052411027774382E-5</v>
      </c>
      <c r="JH1060" s="118" t="str">
        <f t="shared" si="506"/>
        <v/>
      </c>
      <c r="JI1060" s="118" t="str">
        <f t="shared" si="507"/>
        <v/>
      </c>
      <c r="JJ1060" s="118">
        <f t="shared" si="508"/>
        <v>2.9450552898627865E-24</v>
      </c>
      <c r="JK1060" s="118" t="str">
        <f t="shared" si="509"/>
        <v/>
      </c>
      <c r="JL1060" s="118" t="str">
        <f t="shared" si="510"/>
        <v/>
      </c>
      <c r="JM1060" s="118"/>
      <c r="JN1060" s="118"/>
      <c r="JO1060" s="118"/>
      <c r="JP1060" s="118">
        <f t="shared" si="464"/>
        <v>2.2079999999999975</v>
      </c>
      <c r="JQ1060" s="138">
        <f t="shared" si="465"/>
        <v>0.94743677655522474</v>
      </c>
      <c r="JR1060" s="118">
        <f t="shared" si="466"/>
        <v>4.0964983244495823E-4</v>
      </c>
      <c r="JS1060" s="118" t="str">
        <f t="shared" si="462"/>
        <v/>
      </c>
      <c r="JT1060" s="119" t="str">
        <f t="shared" si="463"/>
        <v/>
      </c>
    </row>
    <row r="1061" spans="209:280" ht="20.100000000000001" customHeight="1" x14ac:dyDescent="0.25">
      <c r="HA1061" s="1">
        <v>341</v>
      </c>
      <c r="HB1061" s="1">
        <f t="shared" si="467"/>
        <v>-41861.772146363481</v>
      </c>
      <c r="HC1061" s="1">
        <f t="shared" si="468"/>
        <v>7.7837902966367052E-7</v>
      </c>
      <c r="HD1061" s="1">
        <f t="shared" si="469"/>
        <v>4.1944865764974035E-3</v>
      </c>
      <c r="HE1061" s="1">
        <f t="shared" si="470"/>
        <v>7.7837902966367052E-7</v>
      </c>
      <c r="HF1061" s="1" t="str">
        <f t="shared" si="471"/>
        <v/>
      </c>
      <c r="HG1061" s="1" t="str">
        <f t="shared" si="472"/>
        <v/>
      </c>
      <c r="HK1061" s="1">
        <f t="shared" si="473"/>
        <v>1.2751873846413139E-58</v>
      </c>
      <c r="HL1061" s="1" t="str">
        <f t="shared" si="474"/>
        <v/>
      </c>
      <c r="HM1061" s="1" t="str">
        <f t="shared" si="475"/>
        <v/>
      </c>
      <c r="HR1061" s="1">
        <v>341</v>
      </c>
      <c r="HS1061" s="1">
        <f t="shared" si="476"/>
        <v>-94.401011385704663</v>
      </c>
      <c r="HT1061" s="1">
        <f t="shared" si="477"/>
        <v>3.4516924241579034E-4</v>
      </c>
      <c r="HU1061" s="1">
        <f t="shared" si="478"/>
        <v>4.1944865764974035E-3</v>
      </c>
      <c r="HV1061" s="118">
        <f t="shared" si="479"/>
        <v>3.4516924241579034E-4</v>
      </c>
      <c r="HW1061" s="118" t="str">
        <f t="shared" si="480"/>
        <v/>
      </c>
      <c r="HX1061" s="118" t="str">
        <f t="shared" si="481"/>
        <v/>
      </c>
      <c r="HY1061" s="118">
        <f t="shared" si="482"/>
        <v>4.714520856123318E-16</v>
      </c>
      <c r="HZ1061" s="118" t="str">
        <f t="shared" si="483"/>
        <v/>
      </c>
      <c r="IA1061" s="118" t="str">
        <f t="shared" si="484"/>
        <v/>
      </c>
      <c r="IB1061" s="118"/>
      <c r="IC1061" s="118"/>
      <c r="ID1061" s="118"/>
      <c r="IE1061" s="118">
        <v>341</v>
      </c>
      <c r="IF1061" s="118">
        <f t="shared" si="511"/>
        <v>-160.57083853546487</v>
      </c>
      <c r="IG1061" s="118">
        <f t="shared" si="485"/>
        <v>2.0292804023746351E-4</v>
      </c>
      <c r="IH1061" s="118">
        <f t="shared" si="486"/>
        <v>4.1944865764974035E-3</v>
      </c>
      <c r="II1061" s="118">
        <f t="shared" si="487"/>
        <v>2.0292804023746351E-4</v>
      </c>
      <c r="IJ1061" s="118" t="str">
        <f t="shared" si="488"/>
        <v/>
      </c>
      <c r="IK1061" s="118" t="str">
        <f t="shared" si="489"/>
        <v/>
      </c>
      <c r="IL1061" s="118">
        <f t="shared" si="490"/>
        <v>1.3358575832796564E-99</v>
      </c>
      <c r="IM1061" s="118" t="str">
        <f t="shared" si="491"/>
        <v/>
      </c>
      <c r="IN1061" s="118" t="str">
        <f t="shared" si="492"/>
        <v/>
      </c>
      <c r="IO1061" s="118"/>
      <c r="IP1061" s="118"/>
      <c r="IQ1061" s="118"/>
      <c r="IR1061" s="118">
        <v>341</v>
      </c>
      <c r="IS1061" s="118">
        <f t="shared" si="493"/>
        <v>-4161.5085968882886</v>
      </c>
      <c r="IT1061" s="118">
        <f t="shared" si="494"/>
        <v>7.829931099422099E-6</v>
      </c>
      <c r="IU1061" s="118">
        <f t="shared" si="495"/>
        <v>4.1944865764973966E-3</v>
      </c>
      <c r="IV1061" s="118">
        <f t="shared" si="496"/>
        <v>7.829931099422099E-6</v>
      </c>
      <c r="IW1061" s="118" t="str">
        <f t="shared" si="497"/>
        <v/>
      </c>
      <c r="IX1061" s="118" t="str">
        <f t="shared" si="498"/>
        <v/>
      </c>
      <c r="IY1061" s="118">
        <f t="shared" si="499"/>
        <v>3.0600888014558394E-24</v>
      </c>
      <c r="IZ1061" s="118" t="str">
        <f t="shared" si="500"/>
        <v/>
      </c>
      <c r="JA1061" s="118" t="str">
        <f t="shared" si="501"/>
        <v/>
      </c>
      <c r="JB1061" s="118"/>
      <c r="JC1061" s="118">
        <v>341</v>
      </c>
      <c r="JD1061" s="118">
        <f t="shared" si="502"/>
        <v>-3207.4199287001525</v>
      </c>
      <c r="JE1061" s="118">
        <f t="shared" si="503"/>
        <v>1.0159045683953611E-5</v>
      </c>
      <c r="JF1061" s="118">
        <f t="shared" si="504"/>
        <v>4.1944865764974035E-3</v>
      </c>
      <c r="JG1061" s="118">
        <f t="shared" si="505"/>
        <v>1.0159045683953611E-5</v>
      </c>
      <c r="JH1061" s="118" t="str">
        <f t="shared" si="506"/>
        <v/>
      </c>
      <c r="JI1061" s="118" t="str">
        <f t="shared" si="507"/>
        <v/>
      </c>
      <c r="JJ1061" s="118">
        <f t="shared" si="508"/>
        <v>3.0600888014558394E-24</v>
      </c>
      <c r="JK1061" s="118" t="str">
        <f t="shared" si="509"/>
        <v/>
      </c>
      <c r="JL1061" s="118" t="str">
        <f t="shared" si="510"/>
        <v/>
      </c>
      <c r="JM1061" s="118"/>
      <c r="JN1061" s="118"/>
      <c r="JO1061" s="118"/>
      <c r="JP1061" s="118">
        <f t="shared" si="464"/>
        <v>2.2143999999999977</v>
      </c>
      <c r="JQ1061" s="138">
        <f t="shared" si="465"/>
        <v>0.94702712672277978</v>
      </c>
      <c r="JR1061" s="118">
        <f t="shared" si="466"/>
        <v>4.1130217533502655E-4</v>
      </c>
      <c r="JS1061" s="118" t="str">
        <f t="shared" si="462"/>
        <v/>
      </c>
      <c r="JT1061" s="119" t="str">
        <f t="shared" si="463"/>
        <v/>
      </c>
    </row>
    <row r="1062" spans="209:280" ht="20.100000000000001" customHeight="1" x14ac:dyDescent="0.25">
      <c r="HA1062" s="1">
        <v>342</v>
      </c>
      <c r="HB1062" s="1">
        <f t="shared" si="467"/>
        <v>-41798.248971634559</v>
      </c>
      <c r="HC1062" s="1">
        <f t="shared" si="468"/>
        <v>7.8662338612487599E-7</v>
      </c>
      <c r="HD1062" s="1">
        <f t="shared" si="469"/>
        <v>4.2441931439128281E-3</v>
      </c>
      <c r="HE1062" s="1">
        <f t="shared" si="470"/>
        <v>7.8662338612487599E-7</v>
      </c>
      <c r="HF1062" s="1" t="str">
        <f t="shared" si="471"/>
        <v/>
      </c>
      <c r="HG1062" s="1" t="str">
        <f t="shared" si="472"/>
        <v/>
      </c>
      <c r="HK1062" s="1">
        <f t="shared" si="473"/>
        <v>1.3576428106807048E-58</v>
      </c>
      <c r="HL1062" s="1" t="str">
        <f t="shared" si="474"/>
        <v/>
      </c>
      <c r="HM1062" s="1" t="str">
        <f t="shared" si="475"/>
        <v/>
      </c>
      <c r="HR1062" s="1">
        <v>342</v>
      </c>
      <c r="HS1062" s="1">
        <f t="shared" si="476"/>
        <v>-94.257762506515434</v>
      </c>
      <c r="HT1062" s="1">
        <f t="shared" si="477"/>
        <v>3.4882517116704357E-4</v>
      </c>
      <c r="HU1062" s="1">
        <f t="shared" si="478"/>
        <v>4.2441931439128281E-3</v>
      </c>
      <c r="HV1062" s="118">
        <f t="shared" si="479"/>
        <v>3.4882517116704357E-4</v>
      </c>
      <c r="HW1062" s="118" t="str">
        <f t="shared" si="480"/>
        <v/>
      </c>
      <c r="HX1062" s="118" t="str">
        <f t="shared" si="481"/>
        <v/>
      </c>
      <c r="HY1062" s="118">
        <f t="shared" si="482"/>
        <v>4.864822534498942E-16</v>
      </c>
      <c r="HZ1062" s="118" t="str">
        <f t="shared" si="483"/>
        <v/>
      </c>
      <c r="IA1062" s="118" t="str">
        <f t="shared" si="484"/>
        <v/>
      </c>
      <c r="IB1062" s="118"/>
      <c r="IC1062" s="118"/>
      <c r="ID1062" s="118"/>
      <c r="IE1062" s="118">
        <v>342</v>
      </c>
      <c r="IF1062" s="118">
        <f t="shared" si="511"/>
        <v>-160.32718020688299</v>
      </c>
      <c r="IG1062" s="118">
        <f t="shared" si="485"/>
        <v>2.0507739297685374E-4</v>
      </c>
      <c r="IH1062" s="118">
        <f t="shared" si="486"/>
        <v>4.2441931439128281E-3</v>
      </c>
      <c r="II1062" s="118">
        <f t="shared" si="487"/>
        <v>2.0507739297685374E-4</v>
      </c>
      <c r="IJ1062" s="118" t="str">
        <f t="shared" si="488"/>
        <v/>
      </c>
      <c r="IK1062" s="118" t="str">
        <f t="shared" si="489"/>
        <v/>
      </c>
      <c r="IL1062" s="118">
        <f t="shared" si="490"/>
        <v>1.4534960367750581E-99</v>
      </c>
      <c r="IM1062" s="118" t="str">
        <f t="shared" si="491"/>
        <v/>
      </c>
      <c r="IN1062" s="118" t="str">
        <f t="shared" si="492"/>
        <v/>
      </c>
      <c r="IO1062" s="118"/>
      <c r="IP1062" s="118"/>
      <c r="IQ1062" s="118"/>
      <c r="IR1062" s="118">
        <v>342</v>
      </c>
      <c r="IS1062" s="118">
        <f t="shared" si="493"/>
        <v>-4155.1937128262416</v>
      </c>
      <c r="IT1062" s="118">
        <f t="shared" si="494"/>
        <v>7.9128633735331074E-6</v>
      </c>
      <c r="IU1062" s="118">
        <f t="shared" si="495"/>
        <v>4.244193143912835E-3</v>
      </c>
      <c r="IV1062" s="118">
        <f t="shared" si="496"/>
        <v>7.9128633735331074E-6</v>
      </c>
      <c r="IW1062" s="118" t="str">
        <f t="shared" si="497"/>
        <v/>
      </c>
      <c r="IX1062" s="118" t="str">
        <f t="shared" si="498"/>
        <v/>
      </c>
      <c r="IY1062" s="118">
        <f t="shared" si="499"/>
        <v>3.1795646349766829E-24</v>
      </c>
      <c r="IZ1062" s="118" t="str">
        <f t="shared" si="500"/>
        <v/>
      </c>
      <c r="JA1062" s="118" t="str">
        <f t="shared" si="501"/>
        <v/>
      </c>
      <c r="JB1062" s="118"/>
      <c r="JC1062" s="118">
        <v>342</v>
      </c>
      <c r="JD1062" s="118">
        <f t="shared" si="502"/>
        <v>-3202.5528271391504</v>
      </c>
      <c r="JE1062" s="118">
        <f t="shared" si="503"/>
        <v>1.0266647238893206E-5</v>
      </c>
      <c r="JF1062" s="118">
        <f t="shared" si="504"/>
        <v>4.2441931439128281E-3</v>
      </c>
      <c r="JG1062" s="118">
        <f t="shared" si="505"/>
        <v>1.0266647238893206E-5</v>
      </c>
      <c r="JH1062" s="118" t="str">
        <f t="shared" si="506"/>
        <v/>
      </c>
      <c r="JI1062" s="118" t="str">
        <f t="shared" si="507"/>
        <v/>
      </c>
      <c r="JJ1062" s="118">
        <f t="shared" si="508"/>
        <v>3.1795646349766829E-24</v>
      </c>
      <c r="JK1062" s="118" t="str">
        <f t="shared" si="509"/>
        <v/>
      </c>
      <c r="JL1062" s="118" t="str">
        <f t="shared" si="510"/>
        <v/>
      </c>
      <c r="JM1062" s="118"/>
      <c r="JN1062" s="118"/>
      <c r="JO1062" s="118"/>
      <c r="JP1062" s="118">
        <f t="shared" si="464"/>
        <v>2.2207999999999979</v>
      </c>
      <c r="JQ1062" s="138">
        <f t="shared" si="465"/>
        <v>0.94661582454744475</v>
      </c>
      <c r="JR1062" s="118">
        <f t="shared" si="466"/>
        <v>4.1295258420182002E-4</v>
      </c>
      <c r="JS1062" s="118" t="str">
        <f t="shared" si="462"/>
        <v/>
      </c>
      <c r="JT1062" s="119" t="str">
        <f t="shared" si="463"/>
        <v/>
      </c>
    </row>
    <row r="1063" spans="209:280" ht="20.100000000000001" customHeight="1" x14ac:dyDescent="0.25">
      <c r="HA1063" s="1">
        <v>343</v>
      </c>
      <c r="HB1063" s="1">
        <f t="shared" si="467"/>
        <v>-41734.725796905623</v>
      </c>
      <c r="HC1063" s="1">
        <f t="shared" si="468"/>
        <v>7.949423451496454E-7</v>
      </c>
      <c r="HD1063" s="1">
        <f t="shared" si="469"/>
        <v>4.2944257857653045E-3</v>
      </c>
      <c r="HE1063" s="1">
        <f t="shared" si="470"/>
        <v>7.949423451496454E-7</v>
      </c>
      <c r="HF1063" s="1" t="str">
        <f t="shared" si="471"/>
        <v/>
      </c>
      <c r="HG1063" s="1" t="str">
        <f t="shared" si="472"/>
        <v/>
      </c>
      <c r="HK1063" s="1">
        <f t="shared" si="473"/>
        <v>1.4454067948949738E-58</v>
      </c>
      <c r="HL1063" s="1" t="str">
        <f t="shared" si="474"/>
        <v/>
      </c>
      <c r="HM1063" s="1" t="str">
        <f t="shared" si="475"/>
        <v/>
      </c>
      <c r="HR1063" s="1">
        <v>343</v>
      </c>
      <c r="HS1063" s="1">
        <f t="shared" si="476"/>
        <v>-94.114513627326204</v>
      </c>
      <c r="HT1063" s="1">
        <f t="shared" si="477"/>
        <v>3.5251418214349284E-4</v>
      </c>
      <c r="HU1063" s="1">
        <f t="shared" si="478"/>
        <v>4.2944257857653002E-3</v>
      </c>
      <c r="HV1063" s="118">
        <f t="shared" si="479"/>
        <v>3.5251418214349284E-4</v>
      </c>
      <c r="HW1063" s="118" t="str">
        <f t="shared" si="480"/>
        <v/>
      </c>
      <c r="HX1063" s="118" t="str">
        <f t="shared" si="481"/>
        <v/>
      </c>
      <c r="HY1063" s="118">
        <f t="shared" si="482"/>
        <v>5.0198356001514541E-16</v>
      </c>
      <c r="HZ1063" s="118" t="str">
        <f t="shared" si="483"/>
        <v/>
      </c>
      <c r="IA1063" s="118" t="str">
        <f t="shared" si="484"/>
        <v/>
      </c>
      <c r="IB1063" s="118"/>
      <c r="IC1063" s="118"/>
      <c r="ID1063" s="118"/>
      <c r="IE1063" s="118">
        <v>343</v>
      </c>
      <c r="IF1063" s="118">
        <f t="shared" si="511"/>
        <v>-160.0835218783011</v>
      </c>
      <c r="IG1063" s="118">
        <f t="shared" si="485"/>
        <v>2.0724619504805213E-4</v>
      </c>
      <c r="IH1063" s="118">
        <f t="shared" si="486"/>
        <v>4.2944257857653002E-3</v>
      </c>
      <c r="II1063" s="118">
        <f t="shared" si="487"/>
        <v>2.0724619504805213E-4</v>
      </c>
      <c r="IJ1063" s="118" t="str">
        <f t="shared" si="488"/>
        <v/>
      </c>
      <c r="IK1063" s="118" t="str">
        <f t="shared" si="489"/>
        <v/>
      </c>
      <c r="IL1063" s="118">
        <f t="shared" si="490"/>
        <v>1.5814686784148259E-99</v>
      </c>
      <c r="IM1063" s="118" t="str">
        <f t="shared" si="491"/>
        <v/>
      </c>
      <c r="IN1063" s="118" t="str">
        <f t="shared" si="492"/>
        <v/>
      </c>
      <c r="IO1063" s="118"/>
      <c r="IP1063" s="118"/>
      <c r="IQ1063" s="118"/>
      <c r="IR1063" s="118">
        <v>343</v>
      </c>
      <c r="IS1063" s="118">
        <f t="shared" si="493"/>
        <v>-4148.8788287641964</v>
      </c>
      <c r="IT1063" s="118">
        <f t="shared" si="494"/>
        <v>7.9965460955753366E-6</v>
      </c>
      <c r="IU1063" s="118">
        <f t="shared" si="495"/>
        <v>4.2944257857653002E-3</v>
      </c>
      <c r="IV1063" s="118">
        <f t="shared" si="496"/>
        <v>7.9965460955753366E-6</v>
      </c>
      <c r="IW1063" s="118" t="str">
        <f t="shared" si="497"/>
        <v/>
      </c>
      <c r="IX1063" s="118" t="str">
        <f t="shared" si="498"/>
        <v/>
      </c>
      <c r="IY1063" s="118">
        <f t="shared" si="499"/>
        <v>3.3036523353107662E-24</v>
      </c>
      <c r="IZ1063" s="118" t="str">
        <f t="shared" si="500"/>
        <v/>
      </c>
      <c r="JA1063" s="118" t="str">
        <f t="shared" si="501"/>
        <v/>
      </c>
      <c r="JB1063" s="118"/>
      <c r="JC1063" s="118">
        <v>343</v>
      </c>
      <c r="JD1063" s="118">
        <f t="shared" si="502"/>
        <v>-3197.6857255781488</v>
      </c>
      <c r="JE1063" s="118">
        <f t="shared" si="503"/>
        <v>1.0375222472236882E-5</v>
      </c>
      <c r="JF1063" s="118">
        <f t="shared" si="504"/>
        <v>4.2944257857653002E-3</v>
      </c>
      <c r="JG1063" s="118">
        <f t="shared" si="505"/>
        <v>1.0375222472236882E-5</v>
      </c>
      <c r="JH1063" s="118" t="str">
        <f t="shared" si="506"/>
        <v/>
      </c>
      <c r="JI1063" s="118" t="str">
        <f t="shared" si="507"/>
        <v/>
      </c>
      <c r="JJ1063" s="118">
        <f t="shared" si="508"/>
        <v>3.3036523353107662E-24</v>
      </c>
      <c r="JK1063" s="118" t="str">
        <f t="shared" si="509"/>
        <v/>
      </c>
      <c r="JL1063" s="118" t="str">
        <f t="shared" si="510"/>
        <v/>
      </c>
      <c r="JM1063" s="118"/>
      <c r="JN1063" s="118"/>
      <c r="JO1063" s="118"/>
      <c r="JP1063" s="118">
        <f t="shared" si="464"/>
        <v>2.2271999999999981</v>
      </c>
      <c r="JQ1063" s="138">
        <f t="shared" si="465"/>
        <v>0.94620287196324293</v>
      </c>
      <c r="JR1063" s="118">
        <f t="shared" si="466"/>
        <v>4.1460103203183607E-4</v>
      </c>
      <c r="JS1063" s="118" t="str">
        <f t="shared" si="462"/>
        <v/>
      </c>
      <c r="JT1063" s="119" t="str">
        <f t="shared" si="463"/>
        <v/>
      </c>
    </row>
    <row r="1064" spans="209:280" ht="20.100000000000001" customHeight="1" x14ac:dyDescent="0.25">
      <c r="HA1064" s="1">
        <v>344</v>
      </c>
      <c r="HB1064" s="1">
        <f t="shared" si="467"/>
        <v>-41671.202622176701</v>
      </c>
      <c r="HC1064" s="1">
        <f t="shared" si="468"/>
        <v>8.0333642808742058E-7</v>
      </c>
      <c r="HD1064" s="1">
        <f t="shared" si="469"/>
        <v>4.3451892575953749E-3</v>
      </c>
      <c r="HE1064" s="1">
        <f t="shared" si="470"/>
        <v>8.0333642808742058E-7</v>
      </c>
      <c r="HF1064" s="1" t="str">
        <f t="shared" si="471"/>
        <v/>
      </c>
      <c r="HG1064" s="1" t="str">
        <f t="shared" si="472"/>
        <v/>
      </c>
      <c r="HK1064" s="1">
        <f t="shared" si="473"/>
        <v>1.5388196065618148E-58</v>
      </c>
      <c r="HL1064" s="1" t="str">
        <f t="shared" si="474"/>
        <v/>
      </c>
      <c r="HM1064" s="1" t="str">
        <f t="shared" si="475"/>
        <v/>
      </c>
      <c r="HR1064" s="1">
        <v>344</v>
      </c>
      <c r="HS1064" s="1">
        <f t="shared" si="476"/>
        <v>-93.971264748136974</v>
      </c>
      <c r="HT1064" s="1">
        <f t="shared" si="477"/>
        <v>3.5623650653558183E-4</v>
      </c>
      <c r="HU1064" s="1">
        <f t="shared" si="478"/>
        <v>4.3451892575953749E-3</v>
      </c>
      <c r="HV1064" s="118">
        <f t="shared" si="479"/>
        <v>3.5623650653558183E-4</v>
      </c>
      <c r="HW1064" s="118" t="str">
        <f t="shared" si="480"/>
        <v/>
      </c>
      <c r="HX1064" s="118" t="str">
        <f t="shared" si="481"/>
        <v/>
      </c>
      <c r="HY1064" s="118">
        <f t="shared" si="482"/>
        <v>5.1797051376671174E-16</v>
      </c>
      <c r="HZ1064" s="118" t="str">
        <f t="shared" si="483"/>
        <v/>
      </c>
      <c r="IA1064" s="118" t="str">
        <f t="shared" si="484"/>
        <v/>
      </c>
      <c r="IB1064" s="118"/>
      <c r="IC1064" s="118"/>
      <c r="ID1064" s="118"/>
      <c r="IE1064" s="118">
        <v>344</v>
      </c>
      <c r="IF1064" s="118">
        <f t="shared" si="511"/>
        <v>-159.83986354971921</v>
      </c>
      <c r="IG1064" s="118">
        <f t="shared" si="485"/>
        <v>2.0943458236995842E-4</v>
      </c>
      <c r="IH1064" s="118">
        <f t="shared" si="486"/>
        <v>4.3451892575953749E-3</v>
      </c>
      <c r="II1064" s="118">
        <f t="shared" si="487"/>
        <v>2.0943458236995842E-4</v>
      </c>
      <c r="IJ1064" s="118" t="str">
        <f t="shared" si="488"/>
        <v/>
      </c>
      <c r="IK1064" s="118" t="str">
        <f t="shared" si="489"/>
        <v/>
      </c>
      <c r="IL1064" s="118">
        <f t="shared" si="490"/>
        <v>1.720681103462401E-99</v>
      </c>
      <c r="IM1064" s="118" t="str">
        <f t="shared" si="491"/>
        <v/>
      </c>
      <c r="IN1064" s="118" t="str">
        <f t="shared" si="492"/>
        <v/>
      </c>
      <c r="IO1064" s="118"/>
      <c r="IP1064" s="118"/>
      <c r="IQ1064" s="118"/>
      <c r="IR1064" s="118">
        <v>344</v>
      </c>
      <c r="IS1064" s="118">
        <f t="shared" si="493"/>
        <v>-4142.5639447021495</v>
      </c>
      <c r="IT1064" s="118">
        <f t="shared" si="494"/>
        <v>8.0809845099478703E-6</v>
      </c>
      <c r="IU1064" s="118">
        <f t="shared" si="495"/>
        <v>4.3451892575953836E-3</v>
      </c>
      <c r="IV1064" s="118">
        <f t="shared" si="496"/>
        <v>8.0809845099478703E-6</v>
      </c>
      <c r="IW1064" s="118" t="str">
        <f t="shared" si="497"/>
        <v/>
      </c>
      <c r="IX1064" s="118" t="str">
        <f t="shared" si="498"/>
        <v/>
      </c>
      <c r="IY1064" s="118">
        <f t="shared" si="499"/>
        <v>3.4325278398315212E-24</v>
      </c>
      <c r="IZ1064" s="118" t="str">
        <f t="shared" si="500"/>
        <v/>
      </c>
      <c r="JA1064" s="118" t="str">
        <f t="shared" si="501"/>
        <v/>
      </c>
      <c r="JB1064" s="118"/>
      <c r="JC1064" s="118">
        <v>344</v>
      </c>
      <c r="JD1064" s="118">
        <f t="shared" si="502"/>
        <v>-3192.8186240171472</v>
      </c>
      <c r="JE1064" s="118">
        <f t="shared" si="503"/>
        <v>1.0484778188398215E-5</v>
      </c>
      <c r="JF1064" s="118">
        <f t="shared" si="504"/>
        <v>4.3451892575953749E-3</v>
      </c>
      <c r="JG1064" s="118">
        <f t="shared" si="505"/>
        <v>1.0484778188398215E-5</v>
      </c>
      <c r="JH1064" s="118" t="str">
        <f t="shared" si="506"/>
        <v/>
      </c>
      <c r="JI1064" s="118" t="str">
        <f t="shared" si="507"/>
        <v/>
      </c>
      <c r="JJ1064" s="118">
        <f t="shared" si="508"/>
        <v>3.4325278398315212E-24</v>
      </c>
      <c r="JK1064" s="118" t="str">
        <f t="shared" si="509"/>
        <v/>
      </c>
      <c r="JL1064" s="118" t="str">
        <f t="shared" si="510"/>
        <v/>
      </c>
      <c r="JM1064" s="118"/>
      <c r="JN1064" s="118"/>
      <c r="JO1064" s="118"/>
      <c r="JP1064" s="118">
        <f t="shared" si="464"/>
        <v>2.2335999999999983</v>
      </c>
      <c r="JQ1064" s="138">
        <f t="shared" si="465"/>
        <v>0.94578827093121109</v>
      </c>
      <c r="JR1064" s="118">
        <f t="shared" si="466"/>
        <v>4.1624749198976296E-4</v>
      </c>
      <c r="JS1064" s="118" t="str">
        <f t="shared" si="462"/>
        <v/>
      </c>
      <c r="JT1064" s="119" t="str">
        <f t="shared" si="463"/>
        <v/>
      </c>
    </row>
    <row r="1065" spans="209:280" ht="20.100000000000001" customHeight="1" x14ac:dyDescent="0.25">
      <c r="HA1065" s="1">
        <v>345</v>
      </c>
      <c r="HB1065" s="1">
        <f t="shared" si="467"/>
        <v>-41607.679447447772</v>
      </c>
      <c r="HC1065" s="1">
        <f t="shared" si="468"/>
        <v>8.1180615817202498E-7</v>
      </c>
      <c r="HD1065" s="1">
        <f t="shared" si="469"/>
        <v>4.3964883481213092E-3</v>
      </c>
      <c r="HE1065" s="1">
        <f t="shared" si="470"/>
        <v>8.1180615817202498E-7</v>
      </c>
      <c r="HF1065" s="1" t="str">
        <f t="shared" si="471"/>
        <v/>
      </c>
      <c r="HG1065" s="1" t="str">
        <f t="shared" si="472"/>
        <v/>
      </c>
      <c r="HK1065" s="1">
        <f t="shared" si="473"/>
        <v>1.6382432286557586E-58</v>
      </c>
      <c r="HL1065" s="1" t="str">
        <f t="shared" si="474"/>
        <v/>
      </c>
      <c r="HM1065" s="1" t="str">
        <f t="shared" si="475"/>
        <v/>
      </c>
      <c r="HR1065" s="1">
        <v>345</v>
      </c>
      <c r="HS1065" s="1">
        <f t="shared" si="476"/>
        <v>-93.82801586894773</v>
      </c>
      <c r="HT1065" s="1">
        <f t="shared" si="477"/>
        <v>3.5999237636937258E-4</v>
      </c>
      <c r="HU1065" s="1">
        <f t="shared" si="478"/>
        <v>4.3964883481213092E-3</v>
      </c>
      <c r="HV1065" s="118">
        <f t="shared" si="479"/>
        <v>3.5999237636937258E-4</v>
      </c>
      <c r="HW1065" s="118" t="str">
        <f t="shared" si="480"/>
        <v/>
      </c>
      <c r="HX1065" s="118" t="str">
        <f t="shared" si="481"/>
        <v/>
      </c>
      <c r="HY1065" s="118">
        <f t="shared" si="482"/>
        <v>5.3445806165991872E-16</v>
      </c>
      <c r="HZ1065" s="118" t="str">
        <f t="shared" si="483"/>
        <v/>
      </c>
      <c r="IA1065" s="118" t="str">
        <f t="shared" si="484"/>
        <v/>
      </c>
      <c r="IB1065" s="118"/>
      <c r="IC1065" s="118"/>
      <c r="ID1065" s="118"/>
      <c r="IE1065" s="118">
        <v>345</v>
      </c>
      <c r="IF1065" s="118">
        <f t="shared" si="511"/>
        <v>-159.59620522113732</v>
      </c>
      <c r="IG1065" s="118">
        <f t="shared" si="485"/>
        <v>2.1164269135273984E-4</v>
      </c>
      <c r="IH1065" s="118">
        <f t="shared" si="486"/>
        <v>4.3964883481213092E-3</v>
      </c>
      <c r="II1065" s="118">
        <f t="shared" si="487"/>
        <v>2.1164269135273984E-4</v>
      </c>
      <c r="IJ1065" s="118" t="str">
        <f t="shared" si="488"/>
        <v/>
      </c>
      <c r="IK1065" s="118" t="str">
        <f t="shared" si="489"/>
        <v/>
      </c>
      <c r="IL1065" s="118">
        <f t="shared" si="490"/>
        <v>1.872118068922935E-99</v>
      </c>
      <c r="IM1065" s="118" t="str">
        <f t="shared" si="491"/>
        <v/>
      </c>
      <c r="IN1065" s="118" t="str">
        <f t="shared" si="492"/>
        <v/>
      </c>
      <c r="IO1065" s="118"/>
      <c r="IP1065" s="118"/>
      <c r="IQ1065" s="118"/>
      <c r="IR1065" s="118">
        <v>345</v>
      </c>
      <c r="IS1065" s="118">
        <f t="shared" si="493"/>
        <v>-4136.2490606401043</v>
      </c>
      <c r="IT1065" s="118">
        <f t="shared" si="494"/>
        <v>8.1661838800051582E-6</v>
      </c>
      <c r="IU1065" s="118">
        <f t="shared" si="495"/>
        <v>4.3964883481213092E-3</v>
      </c>
      <c r="IV1065" s="118">
        <f t="shared" si="496"/>
        <v>8.1661838800051582E-6</v>
      </c>
      <c r="IW1065" s="118" t="str">
        <f t="shared" si="497"/>
        <v/>
      </c>
      <c r="IX1065" s="118" t="str">
        <f t="shared" si="498"/>
        <v/>
      </c>
      <c r="IY1065" s="118">
        <f t="shared" si="499"/>
        <v>3.5663737163978482E-24</v>
      </c>
      <c r="IZ1065" s="118" t="str">
        <f t="shared" si="500"/>
        <v/>
      </c>
      <c r="JA1065" s="118" t="str">
        <f t="shared" si="501"/>
        <v/>
      </c>
      <c r="JB1065" s="118"/>
      <c r="JC1065" s="118">
        <v>345</v>
      </c>
      <c r="JD1065" s="118">
        <f t="shared" si="502"/>
        <v>-3187.9515224561455</v>
      </c>
      <c r="JE1065" s="118">
        <f t="shared" si="503"/>
        <v>1.0595321216384762E-5</v>
      </c>
      <c r="JF1065" s="118">
        <f t="shared" si="504"/>
        <v>4.3964883481213092E-3</v>
      </c>
      <c r="JG1065" s="118">
        <f t="shared" si="505"/>
        <v>1.0595321216384762E-5</v>
      </c>
      <c r="JH1065" s="118" t="str">
        <f t="shared" si="506"/>
        <v/>
      </c>
      <c r="JI1065" s="118" t="str">
        <f t="shared" si="507"/>
        <v/>
      </c>
      <c r="JJ1065" s="118">
        <f t="shared" si="508"/>
        <v>3.5663737163978482E-24</v>
      </c>
      <c r="JK1065" s="118" t="str">
        <f t="shared" si="509"/>
        <v/>
      </c>
      <c r="JL1065" s="118" t="str">
        <f t="shared" si="510"/>
        <v/>
      </c>
      <c r="JM1065" s="118"/>
      <c r="JN1065" s="118"/>
      <c r="JO1065" s="118"/>
      <c r="JP1065" s="118">
        <f t="shared" si="464"/>
        <v>2.2399999999999984</v>
      </c>
      <c r="JQ1065" s="138">
        <f t="shared" si="465"/>
        <v>0.94537202343922133</v>
      </c>
      <c r="JR1065" s="118">
        <f t="shared" si="466"/>
        <v>4.1789193741958996E-4</v>
      </c>
      <c r="JS1065" s="118" t="str">
        <f t="shared" si="462"/>
        <v/>
      </c>
      <c r="JT1065" s="119" t="str">
        <f t="shared" si="463"/>
        <v/>
      </c>
    </row>
    <row r="1066" spans="209:280" ht="20.100000000000001" customHeight="1" x14ac:dyDescent="0.25">
      <c r="HA1066" s="1">
        <v>346</v>
      </c>
      <c r="HB1066" s="1">
        <f t="shared" si="467"/>
        <v>-41544.156272718843</v>
      </c>
      <c r="HC1066" s="1">
        <f t="shared" si="468"/>
        <v>8.2035206050788897E-7</v>
      </c>
      <c r="HD1066" s="1">
        <f t="shared" si="469"/>
        <v>4.4483278793583077E-3</v>
      </c>
      <c r="HE1066" s="1">
        <f t="shared" si="470"/>
        <v>8.2035206050788897E-7</v>
      </c>
      <c r="HF1066" s="1" t="str">
        <f t="shared" si="471"/>
        <v/>
      </c>
      <c r="HG1066" s="1" t="str">
        <f t="shared" si="472"/>
        <v/>
      </c>
      <c r="HK1066" s="1">
        <f t="shared" si="473"/>
        <v>1.7440627372315624E-58</v>
      </c>
      <c r="HL1066" s="1" t="str">
        <f t="shared" si="474"/>
        <v/>
      </c>
      <c r="HM1066" s="1" t="str">
        <f t="shared" si="475"/>
        <v/>
      </c>
      <c r="HR1066" s="1">
        <v>346</v>
      </c>
      <c r="HS1066" s="1">
        <f t="shared" si="476"/>
        <v>-93.684766989758501</v>
      </c>
      <c r="HT1066" s="1">
        <f t="shared" si="477"/>
        <v>3.6378202450044323E-4</v>
      </c>
      <c r="HU1066" s="1">
        <f t="shared" si="478"/>
        <v>4.4483278793583077E-3</v>
      </c>
      <c r="HV1066" s="118">
        <f t="shared" si="479"/>
        <v>3.6378202450044323E-4</v>
      </c>
      <c r="HW1066" s="118" t="str">
        <f t="shared" si="480"/>
        <v/>
      </c>
      <c r="HX1066" s="118" t="str">
        <f t="shared" si="481"/>
        <v/>
      </c>
      <c r="HY1066" s="118">
        <f t="shared" si="482"/>
        <v>5.5146160214010361E-16</v>
      </c>
      <c r="HZ1066" s="118" t="str">
        <f t="shared" si="483"/>
        <v/>
      </c>
      <c r="IA1066" s="118" t="str">
        <f t="shared" si="484"/>
        <v/>
      </c>
      <c r="IB1066" s="118"/>
      <c r="IC1066" s="118"/>
      <c r="ID1066" s="118"/>
      <c r="IE1066" s="118">
        <v>346</v>
      </c>
      <c r="IF1066" s="118">
        <f t="shared" si="511"/>
        <v>-159.35254689255544</v>
      </c>
      <c r="IG1066" s="118">
        <f t="shared" si="485"/>
        <v>2.1387065889424338E-4</v>
      </c>
      <c r="IH1066" s="118">
        <f t="shared" si="486"/>
        <v>4.4483278793583077E-3</v>
      </c>
      <c r="II1066" s="118">
        <f t="shared" si="487"/>
        <v>2.1387065889424338E-4</v>
      </c>
      <c r="IJ1066" s="118" t="str">
        <f t="shared" si="488"/>
        <v/>
      </c>
      <c r="IK1066" s="118" t="str">
        <f t="shared" si="489"/>
        <v/>
      </c>
      <c r="IL1066" s="118">
        <f t="shared" si="490"/>
        <v>2.0368503961408528E-99</v>
      </c>
      <c r="IM1066" s="118" t="str">
        <f t="shared" si="491"/>
        <v/>
      </c>
      <c r="IN1066" s="118" t="str">
        <f t="shared" si="492"/>
        <v/>
      </c>
      <c r="IO1066" s="118"/>
      <c r="IP1066" s="118"/>
      <c r="IQ1066" s="118"/>
      <c r="IR1066" s="118">
        <v>346</v>
      </c>
      <c r="IS1066" s="118">
        <f t="shared" si="493"/>
        <v>-4129.9341765780582</v>
      </c>
      <c r="IT1066" s="118">
        <f t="shared" si="494"/>
        <v>8.2521494879187205E-6</v>
      </c>
      <c r="IU1066" s="118">
        <f t="shared" si="495"/>
        <v>4.4483278793583077E-3</v>
      </c>
      <c r="IV1066" s="118">
        <f t="shared" si="496"/>
        <v>8.2521494879187205E-6</v>
      </c>
      <c r="IW1066" s="118" t="str">
        <f t="shared" si="497"/>
        <v/>
      </c>
      <c r="IX1066" s="118" t="str">
        <f t="shared" si="498"/>
        <v/>
      </c>
      <c r="IY1066" s="118">
        <f t="shared" si="499"/>
        <v>3.7053794100973449E-24</v>
      </c>
      <c r="IZ1066" s="118" t="str">
        <f t="shared" si="500"/>
        <v/>
      </c>
      <c r="JA1066" s="118" t="str">
        <f t="shared" si="501"/>
        <v/>
      </c>
      <c r="JB1066" s="118"/>
      <c r="JC1066" s="118">
        <v>346</v>
      </c>
      <c r="JD1066" s="118">
        <f t="shared" si="502"/>
        <v>-3183.0844208951439</v>
      </c>
      <c r="JE1066" s="118">
        <f t="shared" si="503"/>
        <v>1.0706858409618439E-5</v>
      </c>
      <c r="JF1066" s="118">
        <f t="shared" si="504"/>
        <v>4.4483278793582973E-3</v>
      </c>
      <c r="JG1066" s="118">
        <f t="shared" si="505"/>
        <v>1.0706858409618439E-5</v>
      </c>
      <c r="JH1066" s="118" t="str">
        <f t="shared" si="506"/>
        <v/>
      </c>
      <c r="JI1066" s="118" t="str">
        <f t="shared" si="507"/>
        <v/>
      </c>
      <c r="JJ1066" s="118">
        <f t="shared" si="508"/>
        <v>3.7053794100973449E-24</v>
      </c>
      <c r="JK1066" s="118" t="str">
        <f t="shared" si="509"/>
        <v/>
      </c>
      <c r="JL1066" s="118" t="str">
        <f t="shared" si="510"/>
        <v/>
      </c>
      <c r="JM1066" s="118"/>
      <c r="JN1066" s="118"/>
      <c r="JO1066" s="118"/>
      <c r="JP1066" s="118">
        <f t="shared" si="464"/>
        <v>2.2463999999999986</v>
      </c>
      <c r="JQ1066" s="138">
        <f t="shared" si="465"/>
        <v>0.94495413150180174</v>
      </c>
      <c r="JR1066" s="118">
        <f t="shared" si="466"/>
        <v>4.1953434184316407E-4</v>
      </c>
      <c r="JS1066" s="118" t="str">
        <f t="shared" si="462"/>
        <v/>
      </c>
      <c r="JT1066" s="119" t="str">
        <f t="shared" si="463"/>
        <v/>
      </c>
    </row>
    <row r="1067" spans="209:280" ht="20.100000000000001" customHeight="1" x14ac:dyDescent="0.25">
      <c r="HA1067" s="1">
        <v>347</v>
      </c>
      <c r="HB1067" s="1">
        <f t="shared" si="467"/>
        <v>-41480.633097989914</v>
      </c>
      <c r="HC1067" s="1">
        <f t="shared" si="468"/>
        <v>8.2897466205599355E-7</v>
      </c>
      <c r="HD1067" s="1">
        <f t="shared" si="469"/>
        <v>4.5007127067369194E-3</v>
      </c>
      <c r="HE1067" s="1">
        <f t="shared" si="470"/>
        <v>8.2897466205599355E-7</v>
      </c>
      <c r="HF1067" s="1" t="str">
        <f t="shared" si="471"/>
        <v/>
      </c>
      <c r="HG1067" s="1" t="str">
        <f t="shared" si="472"/>
        <v/>
      </c>
      <c r="HK1067" s="1">
        <f t="shared" si="473"/>
        <v>1.8566877680353325E-58</v>
      </c>
      <c r="HL1067" s="1" t="str">
        <f t="shared" si="474"/>
        <v/>
      </c>
      <c r="HM1067" s="1" t="str">
        <f t="shared" si="475"/>
        <v/>
      </c>
      <c r="HR1067" s="1">
        <v>347</v>
      </c>
      <c r="HS1067" s="1">
        <f t="shared" si="476"/>
        <v>-93.541518110569257</v>
      </c>
      <c r="HT1067" s="1">
        <f t="shared" si="477"/>
        <v>3.67605684607652E-4</v>
      </c>
      <c r="HU1067" s="1">
        <f t="shared" si="478"/>
        <v>4.5007127067369264E-3</v>
      </c>
      <c r="HV1067" s="118">
        <f t="shared" si="479"/>
        <v>3.67605684607652E-4</v>
      </c>
      <c r="HW1067" s="118" t="str">
        <f t="shared" si="480"/>
        <v/>
      </c>
      <c r="HX1067" s="118" t="str">
        <f t="shared" si="481"/>
        <v/>
      </c>
      <c r="HY1067" s="118">
        <f t="shared" si="482"/>
        <v>5.6899699851283057E-16</v>
      </c>
      <c r="HZ1067" s="118" t="str">
        <f t="shared" si="483"/>
        <v/>
      </c>
      <c r="IA1067" s="118" t="str">
        <f t="shared" si="484"/>
        <v/>
      </c>
      <c r="IB1067" s="118"/>
      <c r="IC1067" s="118"/>
      <c r="ID1067" s="118"/>
      <c r="IE1067" s="118">
        <v>347</v>
      </c>
      <c r="IF1067" s="118">
        <f t="shared" si="511"/>
        <v>-159.10888856397355</v>
      </c>
      <c r="IG1067" s="118">
        <f t="shared" si="485"/>
        <v>2.1611862237632925E-4</v>
      </c>
      <c r="IH1067" s="118">
        <f t="shared" si="486"/>
        <v>4.5007127067369194E-3</v>
      </c>
      <c r="II1067" s="118">
        <f t="shared" si="487"/>
        <v>2.1611862237632925E-4</v>
      </c>
      <c r="IJ1067" s="118" t="str">
        <f t="shared" si="488"/>
        <v/>
      </c>
      <c r="IK1067" s="118" t="str">
        <f t="shared" si="489"/>
        <v/>
      </c>
      <c r="IL1067" s="118">
        <f t="shared" si="490"/>
        <v>2.2160424737656869E-99</v>
      </c>
      <c r="IM1067" s="118" t="str">
        <f t="shared" si="491"/>
        <v/>
      </c>
      <c r="IN1067" s="118" t="str">
        <f t="shared" si="492"/>
        <v/>
      </c>
      <c r="IO1067" s="118"/>
      <c r="IP1067" s="118"/>
      <c r="IQ1067" s="118"/>
      <c r="IR1067" s="118">
        <v>347</v>
      </c>
      <c r="IS1067" s="118">
        <f t="shared" si="493"/>
        <v>-4123.6192925160121</v>
      </c>
      <c r="IT1067" s="118">
        <f t="shared" si="494"/>
        <v>8.3388866345355835E-6</v>
      </c>
      <c r="IU1067" s="118">
        <f t="shared" si="495"/>
        <v>4.5007127067369194E-3</v>
      </c>
      <c r="IV1067" s="118">
        <f t="shared" si="496"/>
        <v>8.3388866345355835E-6</v>
      </c>
      <c r="IW1067" s="118" t="str">
        <f t="shared" si="497"/>
        <v/>
      </c>
      <c r="IX1067" s="118" t="str">
        <f t="shared" si="498"/>
        <v/>
      </c>
      <c r="IY1067" s="118">
        <f t="shared" si="499"/>
        <v>3.8497414990522106E-24</v>
      </c>
      <c r="IZ1067" s="118" t="str">
        <f t="shared" si="500"/>
        <v/>
      </c>
      <c r="JA1067" s="118" t="str">
        <f t="shared" si="501"/>
        <v/>
      </c>
      <c r="JB1067" s="118"/>
      <c r="JC1067" s="118">
        <v>347</v>
      </c>
      <c r="JD1067" s="118">
        <f t="shared" si="502"/>
        <v>-3178.2173193341418</v>
      </c>
      <c r="JE1067" s="118">
        <f t="shared" si="503"/>
        <v>1.081939664575204E-5</v>
      </c>
      <c r="JF1067" s="118">
        <f t="shared" si="504"/>
        <v>4.5007127067369194E-3</v>
      </c>
      <c r="JG1067" s="118">
        <f t="shared" si="505"/>
        <v>1.081939664575204E-5</v>
      </c>
      <c r="JH1067" s="118" t="str">
        <f t="shared" si="506"/>
        <v/>
      </c>
      <c r="JI1067" s="118" t="str">
        <f t="shared" si="507"/>
        <v/>
      </c>
      <c r="JJ1067" s="118">
        <f t="shared" si="508"/>
        <v>3.8497414990522106E-24</v>
      </c>
      <c r="JK1067" s="118" t="str">
        <f t="shared" si="509"/>
        <v/>
      </c>
      <c r="JL1067" s="118" t="str">
        <f t="shared" si="510"/>
        <v/>
      </c>
      <c r="JM1067" s="118"/>
      <c r="JN1067" s="118"/>
      <c r="JO1067" s="118"/>
      <c r="JP1067" s="118">
        <f t="shared" si="464"/>
        <v>2.2527999999999988</v>
      </c>
      <c r="JQ1067" s="138">
        <f t="shared" si="465"/>
        <v>0.94453459715995858</v>
      </c>
      <c r="JR1067" s="118">
        <f t="shared" si="466"/>
        <v>4.2117467896130023E-4</v>
      </c>
      <c r="JS1067" s="118" t="str">
        <f t="shared" si="462"/>
        <v/>
      </c>
      <c r="JT1067" s="119" t="str">
        <f t="shared" si="463"/>
        <v/>
      </c>
    </row>
    <row r="1068" spans="209:280" ht="20.100000000000001" customHeight="1" x14ac:dyDescent="0.25">
      <c r="HA1068" s="1">
        <v>348</v>
      </c>
      <c r="HB1068" s="1">
        <f t="shared" si="467"/>
        <v>-41417.109923260985</v>
      </c>
      <c r="HC1068" s="1">
        <f t="shared" si="468"/>
        <v>8.3767449161951116E-7</v>
      </c>
      <c r="HD1068" s="1">
        <f t="shared" si="469"/>
        <v>4.5536477192205304E-3</v>
      </c>
      <c r="HE1068" s="1">
        <f t="shared" si="470"/>
        <v>8.3767449161951116E-7</v>
      </c>
      <c r="HF1068" s="1" t="str">
        <f t="shared" si="471"/>
        <v/>
      </c>
      <c r="HG1068" s="1" t="str">
        <f t="shared" si="472"/>
        <v/>
      </c>
      <c r="HK1068" s="1">
        <f t="shared" si="473"/>
        <v>1.9765540758319554E-58</v>
      </c>
      <c r="HL1068" s="1" t="str">
        <f t="shared" si="474"/>
        <v/>
      </c>
      <c r="HM1068" s="1" t="str">
        <f t="shared" si="475"/>
        <v/>
      </c>
      <c r="HR1068" s="1">
        <v>348</v>
      </c>
      <c r="HS1068" s="1">
        <f t="shared" si="476"/>
        <v>-93.398269231380027</v>
      </c>
      <c r="HT1068" s="1">
        <f t="shared" si="477"/>
        <v>3.7146359118676875E-4</v>
      </c>
      <c r="HU1068" s="1">
        <f t="shared" si="478"/>
        <v>4.5536477192205322E-3</v>
      </c>
      <c r="HV1068" s="118">
        <f t="shared" si="479"/>
        <v>3.7146359118676875E-4</v>
      </c>
      <c r="HW1068" s="118" t="str">
        <f t="shared" si="480"/>
        <v/>
      </c>
      <c r="HX1068" s="118" t="str">
        <f t="shared" si="481"/>
        <v/>
      </c>
      <c r="HY1068" s="118">
        <f t="shared" si="482"/>
        <v>5.8708059270180675E-16</v>
      </c>
      <c r="HZ1068" s="118" t="str">
        <f t="shared" si="483"/>
        <v/>
      </c>
      <c r="IA1068" s="118" t="str">
        <f t="shared" si="484"/>
        <v/>
      </c>
      <c r="IB1068" s="118"/>
      <c r="IC1068" s="118"/>
      <c r="ID1068" s="118"/>
      <c r="IE1068" s="118">
        <v>348</v>
      </c>
      <c r="IF1068" s="118">
        <f t="shared" si="511"/>
        <v>-158.86523023539166</v>
      </c>
      <c r="IG1068" s="118">
        <f t="shared" si="485"/>
        <v>2.1838671966112815E-4</v>
      </c>
      <c r="IH1068" s="118">
        <f t="shared" si="486"/>
        <v>4.5536477192205304E-3</v>
      </c>
      <c r="II1068" s="118">
        <f t="shared" si="487"/>
        <v>2.1838671966112815E-4</v>
      </c>
      <c r="IJ1068" s="118" t="str">
        <f t="shared" si="488"/>
        <v/>
      </c>
      <c r="IK1068" s="118" t="str">
        <f t="shared" si="489"/>
        <v/>
      </c>
      <c r="IL1068" s="118">
        <f t="shared" si="490"/>
        <v>2.4109604131745718E-99</v>
      </c>
      <c r="IM1068" s="118" t="str">
        <f t="shared" si="491"/>
        <v/>
      </c>
      <c r="IN1068" s="118" t="str">
        <f t="shared" si="492"/>
        <v/>
      </c>
      <c r="IO1068" s="118"/>
      <c r="IP1068" s="118"/>
      <c r="IQ1068" s="118"/>
      <c r="IR1068" s="118">
        <v>348</v>
      </c>
      <c r="IS1068" s="118">
        <f t="shared" si="493"/>
        <v>-4117.3044084539661</v>
      </c>
      <c r="IT1068" s="118">
        <f t="shared" si="494"/>
        <v>8.4264006392339012E-6</v>
      </c>
      <c r="IU1068" s="118">
        <f t="shared" si="495"/>
        <v>4.5536477192205304E-3</v>
      </c>
      <c r="IV1068" s="118">
        <f t="shared" si="496"/>
        <v>8.4264006392339012E-6</v>
      </c>
      <c r="IW1068" s="118" t="str">
        <f t="shared" si="497"/>
        <v/>
      </c>
      <c r="IX1068" s="118" t="str">
        <f t="shared" si="498"/>
        <v/>
      </c>
      <c r="IY1068" s="118">
        <f t="shared" si="499"/>
        <v>3.9996639596154958E-24</v>
      </c>
      <c r="IZ1068" s="118" t="str">
        <f t="shared" si="500"/>
        <v/>
      </c>
      <c r="JA1068" s="118" t="str">
        <f t="shared" si="501"/>
        <v/>
      </c>
      <c r="JB1068" s="118"/>
      <c r="JC1068" s="118">
        <v>348</v>
      </c>
      <c r="JD1068" s="118">
        <f t="shared" si="502"/>
        <v>-3173.3502177731402</v>
      </c>
      <c r="JE1068" s="118">
        <f t="shared" si="503"/>
        <v>1.0932942826481722E-5</v>
      </c>
      <c r="JF1068" s="118">
        <f t="shared" si="504"/>
        <v>4.5536477192205304E-3</v>
      </c>
      <c r="JG1068" s="118">
        <f t="shared" si="505"/>
        <v>1.0932942826481722E-5</v>
      </c>
      <c r="JH1068" s="118" t="str">
        <f t="shared" si="506"/>
        <v/>
      </c>
      <c r="JI1068" s="118" t="str">
        <f t="shared" si="507"/>
        <v/>
      </c>
      <c r="JJ1068" s="118">
        <f t="shared" si="508"/>
        <v>3.9996639596154958E-24</v>
      </c>
      <c r="JK1068" s="118" t="str">
        <f t="shared" si="509"/>
        <v/>
      </c>
      <c r="JL1068" s="118" t="str">
        <f t="shared" si="510"/>
        <v/>
      </c>
      <c r="JM1068" s="118"/>
      <c r="JN1068" s="118"/>
      <c r="JO1068" s="118"/>
      <c r="JP1068" s="118">
        <f t="shared" si="464"/>
        <v>2.259199999999999</v>
      </c>
      <c r="JQ1068" s="138">
        <f t="shared" si="465"/>
        <v>0.94411342248099728</v>
      </c>
      <c r="JR1068" s="118">
        <f t="shared" si="466"/>
        <v>4.2281292265100578E-4</v>
      </c>
      <c r="JS1068" s="118" t="str">
        <f t="shared" si="462"/>
        <v/>
      </c>
      <c r="JT1068" s="119" t="str">
        <f t="shared" si="463"/>
        <v/>
      </c>
    </row>
    <row r="1069" spans="209:280" ht="20.100000000000001" customHeight="1" x14ac:dyDescent="0.25">
      <c r="HA1069" s="1">
        <v>349</v>
      </c>
      <c r="HB1069" s="1">
        <f t="shared" si="467"/>
        <v>-41353.586748532063</v>
      </c>
      <c r="HC1069" s="1">
        <f t="shared" si="468"/>
        <v>8.4645207982914825E-7</v>
      </c>
      <c r="HD1069" s="1">
        <f t="shared" si="469"/>
        <v>4.6071378394218843E-3</v>
      </c>
      <c r="HE1069" s="1">
        <f t="shared" si="470"/>
        <v>8.4645207982914825E-7</v>
      </c>
      <c r="HF1069" s="1" t="str">
        <f t="shared" si="471"/>
        <v/>
      </c>
      <c r="HG1069" s="1" t="str">
        <f t="shared" si="472"/>
        <v/>
      </c>
      <c r="HK1069" s="1">
        <f t="shared" si="473"/>
        <v>2.1041251922856678E-58</v>
      </c>
      <c r="HL1069" s="1" t="str">
        <f t="shared" si="474"/>
        <v/>
      </c>
      <c r="HM1069" s="1" t="str">
        <f t="shared" si="475"/>
        <v/>
      </c>
      <c r="HR1069" s="1">
        <v>349</v>
      </c>
      <c r="HS1069" s="1">
        <f t="shared" si="476"/>
        <v>-93.255020352190797</v>
      </c>
      <c r="HT1069" s="1">
        <f t="shared" si="477"/>
        <v>3.7535597954397671E-4</v>
      </c>
      <c r="HU1069" s="1">
        <f t="shared" si="478"/>
        <v>4.6071378394218843E-3</v>
      </c>
      <c r="HV1069" s="118">
        <f t="shared" si="479"/>
        <v>3.7535597954397671E-4</v>
      </c>
      <c r="HW1069" s="118" t="str">
        <f t="shared" si="480"/>
        <v/>
      </c>
      <c r="HX1069" s="118" t="str">
        <f t="shared" si="481"/>
        <v/>
      </c>
      <c r="HY1069" s="118">
        <f t="shared" si="482"/>
        <v>6.0572921940552677E-16</v>
      </c>
      <c r="HZ1069" s="118" t="str">
        <f t="shared" si="483"/>
        <v/>
      </c>
      <c r="IA1069" s="118" t="str">
        <f t="shared" si="484"/>
        <v/>
      </c>
      <c r="IB1069" s="118"/>
      <c r="IC1069" s="118"/>
      <c r="ID1069" s="118"/>
      <c r="IE1069" s="118">
        <v>349</v>
      </c>
      <c r="IF1069" s="118">
        <f t="shared" si="511"/>
        <v>-158.62157190680978</v>
      </c>
      <c r="IG1069" s="118">
        <f t="shared" si="485"/>
        <v>2.2067508908721965E-4</v>
      </c>
      <c r="IH1069" s="118">
        <f t="shared" si="486"/>
        <v>4.6071378394218843E-3</v>
      </c>
      <c r="II1069" s="118">
        <f t="shared" si="487"/>
        <v>2.2067508908721965E-4</v>
      </c>
      <c r="IJ1069" s="118" t="str">
        <f t="shared" si="488"/>
        <v/>
      </c>
      <c r="IK1069" s="118" t="str">
        <f t="shared" si="489"/>
        <v/>
      </c>
      <c r="IL1069" s="118">
        <f t="shared" si="490"/>
        <v>2.6229809129423782E-99</v>
      </c>
      <c r="IM1069" s="118" t="str">
        <f t="shared" si="491"/>
        <v/>
      </c>
      <c r="IN1069" s="118" t="str">
        <f t="shared" si="492"/>
        <v/>
      </c>
      <c r="IO1069" s="118"/>
      <c r="IP1069" s="118"/>
      <c r="IQ1069" s="118"/>
      <c r="IR1069" s="118">
        <v>349</v>
      </c>
      <c r="IS1069" s="118">
        <f t="shared" si="493"/>
        <v>-4110.98952439192</v>
      </c>
      <c r="IT1069" s="118">
        <f t="shared" si="494"/>
        <v>8.5146968397755104E-6</v>
      </c>
      <c r="IU1069" s="118">
        <f t="shared" si="495"/>
        <v>4.6071378394218938E-3</v>
      </c>
      <c r="IV1069" s="118">
        <f t="shared" si="496"/>
        <v>8.5146968397755104E-6</v>
      </c>
      <c r="IW1069" s="118" t="str">
        <f t="shared" si="497"/>
        <v/>
      </c>
      <c r="IX1069" s="118" t="str">
        <f t="shared" si="498"/>
        <v/>
      </c>
      <c r="IY1069" s="118">
        <f t="shared" si="499"/>
        <v>4.1553584412991352E-24</v>
      </c>
      <c r="IZ1069" s="118" t="str">
        <f t="shared" si="500"/>
        <v/>
      </c>
      <c r="JA1069" s="118" t="str">
        <f t="shared" si="501"/>
        <v/>
      </c>
      <c r="JB1069" s="118"/>
      <c r="JC1069" s="118">
        <v>349</v>
      </c>
      <c r="JD1069" s="118">
        <f t="shared" si="502"/>
        <v>-3168.4831162121382</v>
      </c>
      <c r="JE1069" s="118">
        <f t="shared" si="503"/>
        <v>1.1047503877355824E-5</v>
      </c>
      <c r="JF1069" s="118">
        <f t="shared" si="504"/>
        <v>4.6071378394218843E-3</v>
      </c>
      <c r="JG1069" s="118">
        <f t="shared" si="505"/>
        <v>1.1047503877355824E-5</v>
      </c>
      <c r="JH1069" s="118" t="str">
        <f t="shared" si="506"/>
        <v/>
      </c>
      <c r="JI1069" s="118" t="str">
        <f t="shared" si="507"/>
        <v/>
      </c>
      <c r="JJ1069" s="118">
        <f t="shared" si="508"/>
        <v>4.1553584412991352E-24</v>
      </c>
      <c r="JK1069" s="118" t="str">
        <f t="shared" si="509"/>
        <v/>
      </c>
      <c r="JL1069" s="118" t="str">
        <f t="shared" si="510"/>
        <v/>
      </c>
      <c r="JM1069" s="118"/>
      <c r="JN1069" s="118"/>
      <c r="JO1069" s="118"/>
      <c r="JP1069" s="118">
        <f t="shared" si="464"/>
        <v>2.2655999999999992</v>
      </c>
      <c r="JQ1069" s="138">
        <f t="shared" si="465"/>
        <v>0.94369060955834627</v>
      </c>
      <c r="JR1069" s="118">
        <f t="shared" si="466"/>
        <v>4.2444904696792296E-4</v>
      </c>
      <c r="JS1069" s="118" t="str">
        <f t="shared" si="462"/>
        <v/>
      </c>
      <c r="JT1069" s="119" t="str">
        <f t="shared" si="463"/>
        <v/>
      </c>
    </row>
    <row r="1070" spans="209:280" ht="20.100000000000001" customHeight="1" x14ac:dyDescent="0.25">
      <c r="HA1070" s="1">
        <v>350</v>
      </c>
      <c r="HB1070" s="1">
        <f t="shared" si="467"/>
        <v>-41290.063573803127</v>
      </c>
      <c r="HC1070" s="1">
        <f t="shared" si="468"/>
        <v>8.5530795912818685E-7</v>
      </c>
      <c r="HD1070" s="1">
        <f t="shared" si="469"/>
        <v>4.6611880237187493E-3</v>
      </c>
      <c r="HE1070" s="1">
        <f t="shared" si="470"/>
        <v>8.5530795912818685E-7</v>
      </c>
      <c r="HF1070" s="1" t="str">
        <f t="shared" si="471"/>
        <v/>
      </c>
      <c r="HG1070" s="1" t="str">
        <f t="shared" si="472"/>
        <v/>
      </c>
      <c r="HK1070" s="1">
        <f t="shared" si="473"/>
        <v>2.239894188591455E-58</v>
      </c>
      <c r="HL1070" s="1" t="str">
        <f t="shared" si="474"/>
        <v/>
      </c>
      <c r="HM1070" s="1" t="str">
        <f t="shared" si="475"/>
        <v/>
      </c>
      <c r="HR1070" s="1">
        <v>350</v>
      </c>
      <c r="HS1070" s="1">
        <f t="shared" si="476"/>
        <v>-93.111771473001568</v>
      </c>
      <c r="HT1070" s="1">
        <f t="shared" si="477"/>
        <v>3.7928308578924036E-4</v>
      </c>
      <c r="HU1070" s="1">
        <f t="shared" si="478"/>
        <v>4.6611880237187476E-3</v>
      </c>
      <c r="HV1070" s="118">
        <f t="shared" si="479"/>
        <v>3.7928308578924036E-4</v>
      </c>
      <c r="HW1070" s="118" t="str">
        <f t="shared" si="480"/>
        <v/>
      </c>
      <c r="HX1070" s="118" t="str">
        <f t="shared" si="481"/>
        <v/>
      </c>
      <c r="HY1070" s="118">
        <f t="shared" si="482"/>
        <v>6.2496022066387355E-16</v>
      </c>
      <c r="HZ1070" s="118" t="str">
        <f t="shared" si="483"/>
        <v/>
      </c>
      <c r="IA1070" s="118" t="str">
        <f t="shared" si="484"/>
        <v/>
      </c>
      <c r="IB1070" s="118"/>
      <c r="IC1070" s="118"/>
      <c r="ID1070" s="118"/>
      <c r="IE1070" s="118">
        <v>350</v>
      </c>
      <c r="IF1070" s="118">
        <f t="shared" si="511"/>
        <v>-158.37791357822789</v>
      </c>
      <c r="IG1070" s="118">
        <f t="shared" si="485"/>
        <v>2.229838694657323E-4</v>
      </c>
      <c r="IH1070" s="118">
        <f t="shared" si="486"/>
        <v>4.6611880237187476E-3</v>
      </c>
      <c r="II1070" s="118">
        <f t="shared" si="487"/>
        <v>2.229838694657323E-4</v>
      </c>
      <c r="IJ1070" s="118" t="str">
        <f t="shared" si="488"/>
        <v/>
      </c>
      <c r="IK1070" s="118" t="str">
        <f t="shared" si="489"/>
        <v/>
      </c>
      <c r="IL1070" s="118">
        <f t="shared" si="490"/>
        <v>2.8536008938527061E-99</v>
      </c>
      <c r="IM1070" s="118" t="str">
        <f t="shared" si="491"/>
        <v/>
      </c>
      <c r="IN1070" s="118" t="str">
        <f t="shared" si="492"/>
        <v/>
      </c>
      <c r="IO1070" s="118"/>
      <c r="IP1070" s="118"/>
      <c r="IQ1070" s="118"/>
      <c r="IR1070" s="118">
        <v>350</v>
      </c>
      <c r="IS1070" s="118">
        <f t="shared" si="493"/>
        <v>-4104.6746403298748</v>
      </c>
      <c r="IT1070" s="118">
        <f t="shared" si="494"/>
        <v>8.6037805921553878E-6</v>
      </c>
      <c r="IU1070" s="118">
        <f t="shared" si="495"/>
        <v>4.661188023718738E-3</v>
      </c>
      <c r="IV1070" s="118">
        <f t="shared" si="496"/>
        <v>8.6037805921553878E-6</v>
      </c>
      <c r="IW1070" s="118" t="str">
        <f t="shared" si="497"/>
        <v/>
      </c>
      <c r="IX1070" s="118" t="str">
        <f t="shared" si="498"/>
        <v/>
      </c>
      <c r="IY1070" s="118">
        <f t="shared" si="499"/>
        <v>4.3170445517842302E-24</v>
      </c>
      <c r="IZ1070" s="118" t="str">
        <f t="shared" si="500"/>
        <v/>
      </c>
      <c r="JA1070" s="118" t="str">
        <f t="shared" si="501"/>
        <v/>
      </c>
      <c r="JB1070" s="118"/>
      <c r="JC1070" s="118">
        <v>350</v>
      </c>
      <c r="JD1070" s="118">
        <f t="shared" si="502"/>
        <v>-3163.6160146511365</v>
      </c>
      <c r="JE1070" s="118">
        <f t="shared" si="503"/>
        <v>1.116308674757957E-5</v>
      </c>
      <c r="JF1070" s="118">
        <f t="shared" si="504"/>
        <v>4.6611880237187476E-3</v>
      </c>
      <c r="JG1070" s="118">
        <f t="shared" si="505"/>
        <v>1.116308674757957E-5</v>
      </c>
      <c r="JH1070" s="118" t="str">
        <f t="shared" si="506"/>
        <v/>
      </c>
      <c r="JI1070" s="118" t="str">
        <f t="shared" si="507"/>
        <v/>
      </c>
      <c r="JJ1070" s="118">
        <f t="shared" si="508"/>
        <v>4.3170445517842302E-24</v>
      </c>
      <c r="JK1070" s="118" t="str">
        <f t="shared" si="509"/>
        <v/>
      </c>
      <c r="JL1070" s="118" t="str">
        <f t="shared" si="510"/>
        <v/>
      </c>
      <c r="JM1070" s="118"/>
      <c r="JN1070" s="118"/>
      <c r="JO1070" s="118"/>
      <c r="JP1070" s="118">
        <f t="shared" si="464"/>
        <v>2.2719999999999994</v>
      </c>
      <c r="JQ1070" s="138">
        <f t="shared" si="465"/>
        <v>0.94326616051137835</v>
      </c>
      <c r="JR1070" s="118">
        <f t="shared" si="466"/>
        <v>4.2608302614355331E-4</v>
      </c>
      <c r="JS1070" s="118" t="str">
        <f t="shared" si="462"/>
        <v/>
      </c>
      <c r="JT1070" s="119" t="str">
        <f t="shared" si="463"/>
        <v/>
      </c>
    </row>
    <row r="1071" spans="209:280" ht="20.100000000000001" customHeight="1" x14ac:dyDescent="0.25">
      <c r="HA1071" s="1">
        <v>351</v>
      </c>
      <c r="HB1071" s="1">
        <f t="shared" si="467"/>
        <v>-41226.540399074205</v>
      </c>
      <c r="HC1071" s="1">
        <f t="shared" si="468"/>
        <v>8.6424266375721875E-7</v>
      </c>
      <c r="HD1071" s="1">
        <f t="shared" si="469"/>
        <v>4.715803262368516E-3</v>
      </c>
      <c r="HE1071" s="1">
        <f t="shared" si="470"/>
        <v>8.6424266375721875E-7</v>
      </c>
      <c r="HF1071" s="1" t="str">
        <f t="shared" si="471"/>
        <v/>
      </c>
      <c r="HG1071" s="1" t="str">
        <f t="shared" si="472"/>
        <v/>
      </c>
      <c r="HK1071" s="1">
        <f t="shared" si="473"/>
        <v>2.3843855494464891E-58</v>
      </c>
      <c r="HL1071" s="1" t="str">
        <f t="shared" si="474"/>
        <v/>
      </c>
      <c r="HM1071" s="1" t="str">
        <f t="shared" si="475"/>
        <v/>
      </c>
      <c r="HR1071" s="1">
        <v>351</v>
      </c>
      <c r="HS1071" s="1">
        <f t="shared" si="476"/>
        <v>-92.968522593812338</v>
      </c>
      <c r="HT1071" s="1">
        <f t="shared" si="477"/>
        <v>3.8324514682953426E-4</v>
      </c>
      <c r="HU1071" s="1">
        <f t="shared" si="478"/>
        <v>4.715803262368516E-3</v>
      </c>
      <c r="HV1071" s="118">
        <f t="shared" si="479"/>
        <v>3.8324514682953426E-4</v>
      </c>
      <c r="HW1071" s="118" t="str">
        <f t="shared" si="480"/>
        <v/>
      </c>
      <c r="HX1071" s="118" t="str">
        <f t="shared" si="481"/>
        <v/>
      </c>
      <c r="HY1071" s="118">
        <f t="shared" si="482"/>
        <v>6.4479146084631878E-16</v>
      </c>
      <c r="HZ1071" s="118" t="str">
        <f t="shared" si="483"/>
        <v/>
      </c>
      <c r="IA1071" s="118" t="str">
        <f t="shared" si="484"/>
        <v/>
      </c>
      <c r="IB1071" s="118"/>
      <c r="IC1071" s="118"/>
      <c r="ID1071" s="118"/>
      <c r="IE1071" s="118">
        <v>351</v>
      </c>
      <c r="IF1071" s="118">
        <f t="shared" si="511"/>
        <v>-158.134255249646</v>
      </c>
      <c r="IG1071" s="118">
        <f t="shared" si="485"/>
        <v>2.2531320007636513E-4</v>
      </c>
      <c r="IH1071" s="118">
        <f t="shared" si="486"/>
        <v>4.715803262368516E-3</v>
      </c>
      <c r="II1071" s="118">
        <f t="shared" si="487"/>
        <v>2.2531320007636513E-4</v>
      </c>
      <c r="IJ1071" s="118" t="str">
        <f t="shared" si="488"/>
        <v/>
      </c>
      <c r="IK1071" s="118" t="str">
        <f t="shared" si="489"/>
        <v/>
      </c>
      <c r="IL1071" s="118">
        <f t="shared" si="490"/>
        <v>3.1044479712573981E-99</v>
      </c>
      <c r="IM1071" s="118" t="str">
        <f t="shared" si="491"/>
        <v/>
      </c>
      <c r="IN1071" s="118" t="str">
        <f t="shared" si="492"/>
        <v/>
      </c>
      <c r="IO1071" s="118"/>
      <c r="IP1071" s="118"/>
      <c r="IQ1071" s="118"/>
      <c r="IR1071" s="118">
        <v>351</v>
      </c>
      <c r="IS1071" s="118">
        <f t="shared" si="493"/>
        <v>-4098.3597562678278</v>
      </c>
      <c r="IT1071" s="118">
        <f t="shared" si="494"/>
        <v>8.6936572704483012E-6</v>
      </c>
      <c r="IU1071" s="118">
        <f t="shared" si="495"/>
        <v>4.7158032623685221E-3</v>
      </c>
      <c r="IV1071" s="118">
        <f t="shared" si="496"/>
        <v>8.6936572704483012E-6</v>
      </c>
      <c r="IW1071" s="118" t="str">
        <f t="shared" si="497"/>
        <v/>
      </c>
      <c r="IX1071" s="118" t="str">
        <f t="shared" si="498"/>
        <v/>
      </c>
      <c r="IY1071" s="118">
        <f t="shared" si="499"/>
        <v>4.4849501523797508E-24</v>
      </c>
      <c r="IZ1071" s="118" t="str">
        <f t="shared" si="500"/>
        <v/>
      </c>
      <c r="JA1071" s="118" t="str">
        <f t="shared" si="501"/>
        <v/>
      </c>
      <c r="JB1071" s="118"/>
      <c r="JC1071" s="118">
        <v>351</v>
      </c>
      <c r="JD1071" s="118">
        <f t="shared" si="502"/>
        <v>-3158.7489130901349</v>
      </c>
      <c r="JE1071" s="118">
        <f t="shared" si="503"/>
        <v>1.1279698409815895E-5</v>
      </c>
      <c r="JF1071" s="118">
        <f t="shared" si="504"/>
        <v>4.715803262368516E-3</v>
      </c>
      <c r="JG1071" s="118">
        <f t="shared" si="505"/>
        <v>1.1279698409815895E-5</v>
      </c>
      <c r="JH1071" s="118" t="str">
        <f t="shared" si="506"/>
        <v/>
      </c>
      <c r="JI1071" s="118" t="str">
        <f t="shared" si="507"/>
        <v/>
      </c>
      <c r="JJ1071" s="118">
        <f t="shared" si="508"/>
        <v>4.4849501523797508E-24</v>
      </c>
      <c r="JK1071" s="118" t="str">
        <f t="shared" si="509"/>
        <v/>
      </c>
      <c r="JL1071" s="118" t="str">
        <f t="shared" si="510"/>
        <v/>
      </c>
      <c r="JM1071" s="118"/>
      <c r="JN1071" s="118"/>
      <c r="JO1071" s="118"/>
      <c r="JP1071" s="118">
        <f t="shared" si="464"/>
        <v>2.2783999999999995</v>
      </c>
      <c r="JQ1071" s="138">
        <f t="shared" si="465"/>
        <v>0.9428400774852348</v>
      </c>
      <c r="JR1071" s="118">
        <f t="shared" si="466"/>
        <v>4.2771483458636794E-4</v>
      </c>
      <c r="JS1071" s="118" t="str">
        <f t="shared" si="462"/>
        <v/>
      </c>
      <c r="JT1071" s="119" t="str">
        <f t="shared" si="463"/>
        <v/>
      </c>
    </row>
    <row r="1072" spans="209:280" ht="20.100000000000001" customHeight="1" x14ac:dyDescent="0.25">
      <c r="HA1072" s="1">
        <v>352</v>
      </c>
      <c r="HB1072" s="1">
        <f t="shared" si="467"/>
        <v>-41163.017224345276</v>
      </c>
      <c r="HC1072" s="1">
        <f t="shared" si="468"/>
        <v>8.7325672973859157E-7</v>
      </c>
      <c r="HD1072" s="1">
        <f t="shared" si="469"/>
        <v>4.7709885796219384E-3</v>
      </c>
      <c r="HE1072" s="1">
        <f t="shared" si="470"/>
        <v>8.7325672973859157E-7</v>
      </c>
      <c r="HF1072" s="1" t="str">
        <f t="shared" si="471"/>
        <v/>
      </c>
      <c r="HG1072" s="1" t="str">
        <f t="shared" si="472"/>
        <v/>
      </c>
      <c r="HK1072" s="1">
        <f t="shared" si="473"/>
        <v>2.5381571653618467E-58</v>
      </c>
      <c r="HL1072" s="1" t="str">
        <f t="shared" si="474"/>
        <v/>
      </c>
      <c r="HM1072" s="1" t="str">
        <f t="shared" si="475"/>
        <v/>
      </c>
      <c r="HR1072" s="1">
        <v>352</v>
      </c>
      <c r="HS1072" s="1">
        <f t="shared" si="476"/>
        <v>-92.825273714623108</v>
      </c>
      <c r="HT1072" s="1">
        <f t="shared" si="477"/>
        <v>3.8724240036194357E-4</v>
      </c>
      <c r="HU1072" s="1">
        <f t="shared" si="478"/>
        <v>4.7709885796219384E-3</v>
      </c>
      <c r="HV1072" s="118">
        <f t="shared" si="479"/>
        <v>3.8724240036194357E-4</v>
      </c>
      <c r="HW1072" s="118" t="str">
        <f t="shared" si="480"/>
        <v/>
      </c>
      <c r="HX1072" s="118" t="str">
        <f t="shared" si="481"/>
        <v/>
      </c>
      <c r="HY1072" s="118">
        <f t="shared" si="482"/>
        <v>6.6524134207367885E-16</v>
      </c>
      <c r="HZ1072" s="118" t="str">
        <f t="shared" si="483"/>
        <v/>
      </c>
      <c r="IA1072" s="118" t="str">
        <f t="shared" si="484"/>
        <v/>
      </c>
      <c r="IB1072" s="118"/>
      <c r="IC1072" s="118"/>
      <c r="ID1072" s="118"/>
      <c r="IE1072" s="118">
        <v>352</v>
      </c>
      <c r="IF1072" s="118">
        <f t="shared" si="511"/>
        <v>-157.89059692106409</v>
      </c>
      <c r="IG1072" s="118">
        <f t="shared" si="485"/>
        <v>2.2766322066332997E-4</v>
      </c>
      <c r="IH1072" s="118">
        <f t="shared" si="486"/>
        <v>4.7709885796219419E-3</v>
      </c>
      <c r="II1072" s="118">
        <f t="shared" si="487"/>
        <v>2.2766322066332997E-4</v>
      </c>
      <c r="IJ1072" s="118" t="str">
        <f t="shared" si="488"/>
        <v/>
      </c>
      <c r="IK1072" s="118" t="str">
        <f t="shared" si="489"/>
        <v/>
      </c>
      <c r="IL1072" s="118">
        <f t="shared" si="490"/>
        <v>3.3772918373703577E-99</v>
      </c>
      <c r="IM1072" s="118" t="str">
        <f t="shared" si="491"/>
        <v/>
      </c>
      <c r="IN1072" s="118" t="str">
        <f t="shared" si="492"/>
        <v/>
      </c>
      <c r="IO1072" s="118"/>
      <c r="IP1072" s="118"/>
      <c r="IQ1072" s="118"/>
      <c r="IR1072" s="118">
        <v>352</v>
      </c>
      <c r="IS1072" s="118">
        <f t="shared" si="493"/>
        <v>-4092.0448722057822</v>
      </c>
      <c r="IT1072" s="118">
        <f t="shared" si="494"/>
        <v>8.7843322666519899E-6</v>
      </c>
      <c r="IU1072" s="118">
        <f t="shared" si="495"/>
        <v>4.7709885796219384E-3</v>
      </c>
      <c r="IV1072" s="118">
        <f t="shared" si="496"/>
        <v>8.7843322666519899E-6</v>
      </c>
      <c r="IW1072" s="118" t="str">
        <f t="shared" si="497"/>
        <v/>
      </c>
      <c r="IX1072" s="118" t="str">
        <f t="shared" si="498"/>
        <v/>
      </c>
      <c r="IY1072" s="118">
        <f t="shared" si="499"/>
        <v>4.6593116643066157E-24</v>
      </c>
      <c r="IZ1072" s="118" t="str">
        <f t="shared" si="500"/>
        <v/>
      </c>
      <c r="JA1072" s="118" t="str">
        <f t="shared" si="501"/>
        <v/>
      </c>
      <c r="JB1072" s="118"/>
      <c r="JC1072" s="118">
        <v>352</v>
      </c>
      <c r="JD1072" s="118">
        <f t="shared" si="502"/>
        <v>-3153.8818115291333</v>
      </c>
      <c r="JE1072" s="118">
        <f t="shared" si="503"/>
        <v>1.1397345859982311E-5</v>
      </c>
      <c r="JF1072" s="118">
        <f t="shared" si="504"/>
        <v>4.7709885796219384E-3</v>
      </c>
      <c r="JG1072" s="118">
        <f t="shared" si="505"/>
        <v>1.1397345859982311E-5</v>
      </c>
      <c r="JH1072" s="118" t="str">
        <f t="shared" si="506"/>
        <v/>
      </c>
      <c r="JI1072" s="118" t="str">
        <f t="shared" si="507"/>
        <v/>
      </c>
      <c r="JJ1072" s="118">
        <f t="shared" si="508"/>
        <v>4.6593116643066157E-24</v>
      </c>
      <c r="JK1072" s="118" t="str">
        <f t="shared" si="509"/>
        <v/>
      </c>
      <c r="JL1072" s="118" t="str">
        <f t="shared" si="510"/>
        <v/>
      </c>
      <c r="JM1072" s="118"/>
      <c r="JN1072" s="118"/>
      <c r="JO1072" s="118"/>
      <c r="JP1072" s="118">
        <f t="shared" si="464"/>
        <v>2.2847999999999997</v>
      </c>
      <c r="JQ1072" s="138">
        <f t="shared" si="465"/>
        <v>0.94241236265064843</v>
      </c>
      <c r="JR1072" s="118">
        <f t="shared" si="466"/>
        <v>4.2934444688103035E-4</v>
      </c>
      <c r="JS1072" s="118" t="str">
        <f t="shared" si="462"/>
        <v/>
      </c>
      <c r="JT1072" s="119" t="str">
        <f t="shared" si="463"/>
        <v/>
      </c>
    </row>
    <row r="1073" spans="209:280" ht="20.100000000000001" customHeight="1" x14ac:dyDescent="0.25">
      <c r="HA1073" s="1">
        <v>353</v>
      </c>
      <c r="HB1073" s="1">
        <f t="shared" si="467"/>
        <v>-41099.494049616347</v>
      </c>
      <c r="HC1073" s="1">
        <f t="shared" si="468"/>
        <v>8.8235069486052394E-7</v>
      </c>
      <c r="HD1073" s="1">
        <f t="shared" si="469"/>
        <v>4.8267490338357614E-3</v>
      </c>
      <c r="HE1073" s="1">
        <f t="shared" si="470"/>
        <v>8.8235069486052394E-7</v>
      </c>
      <c r="HF1073" s="1" t="str">
        <f t="shared" si="471"/>
        <v/>
      </c>
      <c r="HG1073" s="1" t="str">
        <f t="shared" si="472"/>
        <v/>
      </c>
      <c r="HK1073" s="1">
        <f t="shared" si="473"/>
        <v>2.7018024507526465E-58</v>
      </c>
      <c r="HL1073" s="1" t="str">
        <f t="shared" si="474"/>
        <v/>
      </c>
      <c r="HM1073" s="1" t="str">
        <f t="shared" si="475"/>
        <v/>
      </c>
      <c r="HR1073" s="1">
        <v>353</v>
      </c>
      <c r="HS1073" s="1">
        <f t="shared" si="476"/>
        <v>-92.682024835433864</v>
      </c>
      <c r="HT1073" s="1">
        <f t="shared" si="477"/>
        <v>3.912750848666241E-4</v>
      </c>
      <c r="HU1073" s="1">
        <f t="shared" si="478"/>
        <v>4.8267490338357614E-3</v>
      </c>
      <c r="HV1073" s="118">
        <f t="shared" si="479"/>
        <v>3.912750848666241E-4</v>
      </c>
      <c r="HW1073" s="118" t="str">
        <f t="shared" si="480"/>
        <v/>
      </c>
      <c r="HX1073" s="118" t="str">
        <f t="shared" si="481"/>
        <v/>
      </c>
      <c r="HY1073" s="118">
        <f t="shared" si="482"/>
        <v>6.8632882008563585E-16</v>
      </c>
      <c r="HZ1073" s="118" t="str">
        <f t="shared" si="483"/>
        <v/>
      </c>
      <c r="IA1073" s="118" t="str">
        <f t="shared" si="484"/>
        <v/>
      </c>
      <c r="IB1073" s="118"/>
      <c r="IC1073" s="118"/>
      <c r="ID1073" s="118"/>
      <c r="IE1073" s="118">
        <v>353</v>
      </c>
      <c r="IF1073" s="118">
        <f t="shared" si="511"/>
        <v>-157.6469385924822</v>
      </c>
      <c r="IG1073" s="118">
        <f t="shared" si="485"/>
        <v>2.3003407143121202E-4</v>
      </c>
      <c r="IH1073" s="118">
        <f t="shared" si="486"/>
        <v>4.8267490338357614E-3</v>
      </c>
      <c r="II1073" s="118">
        <f t="shared" si="487"/>
        <v>2.3003407143121202E-4</v>
      </c>
      <c r="IJ1073" s="118" t="str">
        <f t="shared" si="488"/>
        <v/>
      </c>
      <c r="IK1073" s="118" t="str">
        <f t="shared" si="489"/>
        <v/>
      </c>
      <c r="IL1073" s="118">
        <f t="shared" si="490"/>
        <v>3.6740566323639512E-99</v>
      </c>
      <c r="IM1073" s="118" t="str">
        <f t="shared" si="491"/>
        <v/>
      </c>
      <c r="IN1073" s="118" t="str">
        <f t="shared" si="492"/>
        <v/>
      </c>
      <c r="IO1073" s="118"/>
      <c r="IP1073" s="118"/>
      <c r="IQ1073" s="118"/>
      <c r="IR1073" s="118">
        <v>353</v>
      </c>
      <c r="IS1073" s="118">
        <f t="shared" si="493"/>
        <v>-4085.7299881437366</v>
      </c>
      <c r="IT1073" s="118">
        <f t="shared" si="494"/>
        <v>8.8758109905277397E-6</v>
      </c>
      <c r="IU1073" s="118">
        <f t="shared" si="495"/>
        <v>4.8267490338357614E-3</v>
      </c>
      <c r="IV1073" s="118">
        <f t="shared" si="496"/>
        <v>8.8758109905277397E-6</v>
      </c>
      <c r="IW1073" s="118" t="str">
        <f t="shared" si="497"/>
        <v/>
      </c>
      <c r="IX1073" s="118" t="str">
        <f t="shared" si="498"/>
        <v/>
      </c>
      <c r="IY1073" s="118">
        <f t="shared" si="499"/>
        <v>4.8403743861993331E-24</v>
      </c>
      <c r="IZ1073" s="118" t="str">
        <f t="shared" si="500"/>
        <v/>
      </c>
      <c r="JA1073" s="118" t="str">
        <f t="shared" si="501"/>
        <v/>
      </c>
      <c r="JB1073" s="118"/>
      <c r="JC1073" s="118">
        <v>353</v>
      </c>
      <c r="JD1073" s="118">
        <f t="shared" si="502"/>
        <v>-3149.0147099681317</v>
      </c>
      <c r="JE1073" s="118">
        <f t="shared" si="503"/>
        <v>1.1516036117043702E-5</v>
      </c>
      <c r="JF1073" s="118">
        <f t="shared" si="504"/>
        <v>4.8267490338357571E-3</v>
      </c>
      <c r="JG1073" s="118">
        <f t="shared" si="505"/>
        <v>1.1516036117043702E-5</v>
      </c>
      <c r="JH1073" s="118" t="str">
        <f t="shared" si="506"/>
        <v/>
      </c>
      <c r="JI1073" s="118" t="str">
        <f t="shared" si="507"/>
        <v/>
      </c>
      <c r="JJ1073" s="118">
        <f t="shared" si="508"/>
        <v>4.8403743861993331E-24</v>
      </c>
      <c r="JK1073" s="118" t="str">
        <f t="shared" si="509"/>
        <v/>
      </c>
      <c r="JL1073" s="118" t="str">
        <f t="shared" si="510"/>
        <v/>
      </c>
      <c r="JM1073" s="118"/>
      <c r="JN1073" s="118"/>
      <c r="JO1073" s="118"/>
      <c r="JP1073" s="118">
        <f t="shared" si="464"/>
        <v>2.2911999999999999</v>
      </c>
      <c r="JQ1073" s="138">
        <f t="shared" si="465"/>
        <v>0.9419830182037674</v>
      </c>
      <c r="JR1073" s="118">
        <f t="shared" si="466"/>
        <v>4.309718377872862E-4</v>
      </c>
      <c r="JS1073" s="118" t="str">
        <f t="shared" si="462"/>
        <v/>
      </c>
      <c r="JT1073" s="119" t="str">
        <f t="shared" si="463"/>
        <v/>
      </c>
    </row>
    <row r="1074" spans="209:280" ht="20.100000000000001" customHeight="1" x14ac:dyDescent="0.25">
      <c r="HA1074" s="1">
        <v>354</v>
      </c>
      <c r="HB1074" s="1">
        <f t="shared" si="467"/>
        <v>-41035.970874887425</v>
      </c>
      <c r="HC1074" s="1">
        <f t="shared" si="468"/>
        <v>8.9152509866093298E-7</v>
      </c>
      <c r="HD1074" s="1">
        <f t="shared" si="469"/>
        <v>4.8830897175844191E-3</v>
      </c>
      <c r="HE1074" s="1">
        <f t="shared" si="470"/>
        <v>8.9152509866093298E-7</v>
      </c>
      <c r="HF1074" s="1" t="str">
        <f t="shared" si="471"/>
        <v/>
      </c>
      <c r="HG1074" s="1" t="str">
        <f t="shared" si="472"/>
        <v/>
      </c>
      <c r="HK1074" s="1">
        <f t="shared" si="473"/>
        <v>2.8759525957103437E-58</v>
      </c>
      <c r="HL1074" s="1" t="str">
        <f t="shared" si="474"/>
        <v/>
      </c>
      <c r="HM1074" s="1" t="str">
        <f t="shared" si="475"/>
        <v/>
      </c>
      <c r="HR1074" s="1">
        <v>354</v>
      </c>
      <c r="HS1074" s="1">
        <f t="shared" si="476"/>
        <v>-92.538775956244635</v>
      </c>
      <c r="HT1074" s="1">
        <f t="shared" si="477"/>
        <v>3.9534343959962936E-4</v>
      </c>
      <c r="HU1074" s="1">
        <f t="shared" si="478"/>
        <v>4.8830897175844226E-3</v>
      </c>
      <c r="HV1074" s="118">
        <f t="shared" si="479"/>
        <v>3.9534343959962936E-4</v>
      </c>
      <c r="HW1074" s="118" t="str">
        <f t="shared" si="480"/>
        <v/>
      </c>
      <c r="HX1074" s="118" t="str">
        <f t="shared" si="481"/>
        <v/>
      </c>
      <c r="HY1074" s="118">
        <f t="shared" si="482"/>
        <v>7.0807342056662741E-16</v>
      </c>
      <c r="HZ1074" s="118" t="str">
        <f t="shared" si="483"/>
        <v/>
      </c>
      <c r="IA1074" s="118" t="str">
        <f t="shared" si="484"/>
        <v/>
      </c>
      <c r="IB1074" s="118"/>
      <c r="IC1074" s="118"/>
      <c r="ID1074" s="118"/>
      <c r="IE1074" s="118">
        <v>354</v>
      </c>
      <c r="IF1074" s="118">
        <f t="shared" si="511"/>
        <v>-157.40328026390031</v>
      </c>
      <c r="IG1074" s="118">
        <f t="shared" si="485"/>
        <v>2.3242589304075471E-4</v>
      </c>
      <c r="IH1074" s="118">
        <f t="shared" si="486"/>
        <v>4.8830897175844226E-3</v>
      </c>
      <c r="II1074" s="118">
        <f t="shared" si="487"/>
        <v>2.3242589304075471E-4</v>
      </c>
      <c r="IJ1074" s="118" t="str">
        <f t="shared" si="488"/>
        <v/>
      </c>
      <c r="IK1074" s="118" t="str">
        <f t="shared" si="489"/>
        <v/>
      </c>
      <c r="IL1074" s="118">
        <f t="shared" si="490"/>
        <v>3.9968343899416089E-99</v>
      </c>
      <c r="IM1074" s="118" t="str">
        <f t="shared" si="491"/>
        <v/>
      </c>
      <c r="IN1074" s="118" t="str">
        <f t="shared" si="492"/>
        <v/>
      </c>
      <c r="IO1074" s="118"/>
      <c r="IP1074" s="118"/>
      <c r="IQ1074" s="118"/>
      <c r="IR1074" s="118">
        <v>354</v>
      </c>
      <c r="IS1074" s="118">
        <f t="shared" si="493"/>
        <v>-4079.4151040816905</v>
      </c>
      <c r="IT1074" s="118">
        <f t="shared" si="494"/>
        <v>8.9680988694374914E-6</v>
      </c>
      <c r="IU1074" s="118">
        <f t="shared" si="495"/>
        <v>4.8830897175844226E-3</v>
      </c>
      <c r="IV1074" s="118">
        <f t="shared" si="496"/>
        <v>8.9680988694374914E-6</v>
      </c>
      <c r="IW1074" s="118" t="str">
        <f t="shared" si="497"/>
        <v/>
      </c>
      <c r="IX1074" s="118" t="str">
        <f t="shared" si="498"/>
        <v/>
      </c>
      <c r="IY1074" s="118">
        <f t="shared" si="499"/>
        <v>5.0283928232289023E-24</v>
      </c>
      <c r="IZ1074" s="118" t="str">
        <f t="shared" si="500"/>
        <v/>
      </c>
      <c r="JA1074" s="118" t="str">
        <f t="shared" si="501"/>
        <v/>
      </c>
      <c r="JB1074" s="118"/>
      <c r="JC1074" s="118">
        <v>354</v>
      </c>
      <c r="JD1074" s="118">
        <f t="shared" si="502"/>
        <v>-3144.1476084071296</v>
      </c>
      <c r="JE1074" s="118">
        <f t="shared" si="503"/>
        <v>1.1635776222801294E-5</v>
      </c>
      <c r="JF1074" s="118">
        <f t="shared" si="504"/>
        <v>4.8830897175844226E-3</v>
      </c>
      <c r="JG1074" s="118">
        <f t="shared" si="505"/>
        <v>1.1635776222801294E-5</v>
      </c>
      <c r="JH1074" s="118" t="str">
        <f t="shared" si="506"/>
        <v/>
      </c>
      <c r="JI1074" s="118" t="str">
        <f t="shared" si="507"/>
        <v/>
      </c>
      <c r="JJ1074" s="118">
        <f t="shared" si="508"/>
        <v>5.0283928232289023E-24</v>
      </c>
      <c r="JK1074" s="118" t="str">
        <f t="shared" si="509"/>
        <v/>
      </c>
      <c r="JL1074" s="118" t="str">
        <f t="shared" si="510"/>
        <v/>
      </c>
      <c r="JM1074" s="118"/>
      <c r="JN1074" s="118"/>
      <c r="JO1074" s="118"/>
      <c r="JP1074" s="118">
        <f t="shared" si="464"/>
        <v>2.2976000000000001</v>
      </c>
      <c r="JQ1074" s="138">
        <f t="shared" si="465"/>
        <v>0.94155204636598011</v>
      </c>
      <c r="JR1074" s="118">
        <f t="shared" si="466"/>
        <v>4.3259698224118459E-4</v>
      </c>
      <c r="JS1074" s="118" t="str">
        <f t="shared" si="462"/>
        <v/>
      </c>
      <c r="JT1074" s="119" t="str">
        <f t="shared" si="463"/>
        <v/>
      </c>
    </row>
    <row r="1075" spans="209:280" ht="20.100000000000001" customHeight="1" x14ac:dyDescent="0.25">
      <c r="HA1075" s="1">
        <v>355</v>
      </c>
      <c r="HB1075" s="1">
        <f t="shared" si="467"/>
        <v>-40972.447700158489</v>
      </c>
      <c r="HC1075" s="1">
        <f t="shared" si="468"/>
        <v>9.0078048241095047E-7</v>
      </c>
      <c r="HD1075" s="1">
        <f t="shared" si="469"/>
        <v>4.9400157577706438E-3</v>
      </c>
      <c r="HE1075" s="1">
        <f t="shared" si="470"/>
        <v>9.0078048241095047E-7</v>
      </c>
      <c r="HF1075" s="1" t="str">
        <f t="shared" si="471"/>
        <v/>
      </c>
      <c r="HG1075" s="1" t="str">
        <f t="shared" si="472"/>
        <v/>
      </c>
      <c r="HK1075" s="1">
        <f t="shared" si="473"/>
        <v>3.0612789598569005E-58</v>
      </c>
      <c r="HL1075" s="1" t="str">
        <f t="shared" si="474"/>
        <v/>
      </c>
      <c r="HM1075" s="1" t="str">
        <f t="shared" si="475"/>
        <v/>
      </c>
      <c r="HR1075" s="1">
        <v>355</v>
      </c>
      <c r="HS1075" s="1">
        <f t="shared" si="476"/>
        <v>-92.395527077055391</v>
      </c>
      <c r="HT1075" s="1">
        <f t="shared" si="477"/>
        <v>3.9944770458559797E-4</v>
      </c>
      <c r="HU1075" s="1">
        <f t="shared" si="478"/>
        <v>4.940015757770649E-3</v>
      </c>
      <c r="HV1075" s="118">
        <f t="shared" si="479"/>
        <v>3.9944770458559797E-4</v>
      </c>
      <c r="HW1075" s="118" t="str">
        <f t="shared" si="480"/>
        <v/>
      </c>
      <c r="HX1075" s="118" t="str">
        <f t="shared" si="481"/>
        <v/>
      </c>
      <c r="HY1075" s="118">
        <f t="shared" si="482"/>
        <v>7.3049525594312887E-16</v>
      </c>
      <c r="HZ1075" s="118" t="str">
        <f t="shared" si="483"/>
        <v/>
      </c>
      <c r="IA1075" s="118" t="str">
        <f t="shared" si="484"/>
        <v/>
      </c>
      <c r="IB1075" s="118"/>
      <c r="IC1075" s="118"/>
      <c r="ID1075" s="118"/>
      <c r="IE1075" s="118">
        <v>355</v>
      </c>
      <c r="IF1075" s="118">
        <f t="shared" si="511"/>
        <v>-157.15962193531843</v>
      </c>
      <c r="IG1075" s="118">
        <f t="shared" si="485"/>
        <v>2.3483882660455842E-4</v>
      </c>
      <c r="IH1075" s="118">
        <f t="shared" si="486"/>
        <v>4.9400157577706438E-3</v>
      </c>
      <c r="II1075" s="118">
        <f t="shared" si="487"/>
        <v>2.3483882660455842E-4</v>
      </c>
      <c r="IJ1075" s="118" t="str">
        <f t="shared" si="488"/>
        <v/>
      </c>
      <c r="IK1075" s="118" t="str">
        <f t="shared" si="489"/>
        <v/>
      </c>
      <c r="IL1075" s="118">
        <f t="shared" si="490"/>
        <v>4.3478996504807476E-99</v>
      </c>
      <c r="IM1075" s="118" t="str">
        <f t="shared" si="491"/>
        <v/>
      </c>
      <c r="IN1075" s="118" t="str">
        <f t="shared" si="492"/>
        <v/>
      </c>
      <c r="IO1075" s="118"/>
      <c r="IP1075" s="118"/>
      <c r="IQ1075" s="118"/>
      <c r="IR1075" s="118">
        <v>355</v>
      </c>
      <c r="IS1075" s="118">
        <f t="shared" si="493"/>
        <v>-4073.1002200196444</v>
      </c>
      <c r="IT1075" s="118">
        <f t="shared" si="494"/>
        <v>9.0612013481780226E-6</v>
      </c>
      <c r="IU1075" s="118">
        <f t="shared" si="495"/>
        <v>4.9400157577706438E-3</v>
      </c>
      <c r="IV1075" s="118">
        <f t="shared" si="496"/>
        <v>9.0612013481780226E-6</v>
      </c>
      <c r="IW1075" s="118" t="str">
        <f t="shared" si="497"/>
        <v/>
      </c>
      <c r="IX1075" s="118" t="str">
        <f t="shared" si="498"/>
        <v/>
      </c>
      <c r="IY1075" s="118">
        <f t="shared" si="499"/>
        <v>5.2236310282682273E-24</v>
      </c>
      <c r="IZ1075" s="118" t="str">
        <f t="shared" si="500"/>
        <v/>
      </c>
      <c r="JA1075" s="118" t="str">
        <f t="shared" si="501"/>
        <v/>
      </c>
      <c r="JB1075" s="118"/>
      <c r="JC1075" s="118">
        <v>355</v>
      </c>
      <c r="JD1075" s="118">
        <f t="shared" si="502"/>
        <v>-3139.280506846128</v>
      </c>
      <c r="JE1075" s="118">
        <f t="shared" si="503"/>
        <v>1.1756573241677258E-5</v>
      </c>
      <c r="JF1075" s="118">
        <f t="shared" si="504"/>
        <v>4.9400157577706438E-3</v>
      </c>
      <c r="JG1075" s="118">
        <f t="shared" si="505"/>
        <v>1.1756573241677258E-5</v>
      </c>
      <c r="JH1075" s="118" t="str">
        <f t="shared" si="506"/>
        <v/>
      </c>
      <c r="JI1075" s="118" t="str">
        <f t="shared" si="507"/>
        <v/>
      </c>
      <c r="JJ1075" s="118">
        <f t="shared" si="508"/>
        <v>5.2236310282682273E-24</v>
      </c>
      <c r="JK1075" s="118" t="str">
        <f t="shared" si="509"/>
        <v/>
      </c>
      <c r="JL1075" s="118" t="str">
        <f t="shared" si="510"/>
        <v/>
      </c>
      <c r="JM1075" s="118"/>
      <c r="JN1075" s="118"/>
      <c r="JO1075" s="118"/>
      <c r="JP1075" s="118">
        <f t="shared" si="464"/>
        <v>2.3040000000000003</v>
      </c>
      <c r="JQ1075" s="138">
        <f t="shared" si="465"/>
        <v>0.94111944938373893</v>
      </c>
      <c r="JR1075" s="118">
        <f t="shared" si="466"/>
        <v>4.3421985535274654E-4</v>
      </c>
      <c r="JS1075" s="118" t="str">
        <f t="shared" si="462"/>
        <v/>
      </c>
      <c r="JT1075" s="119" t="str">
        <f t="shared" si="463"/>
        <v/>
      </c>
    </row>
    <row r="1076" spans="209:280" ht="20.100000000000001" customHeight="1" x14ac:dyDescent="0.25">
      <c r="HA1076" s="1">
        <v>356</v>
      </c>
      <c r="HB1076" s="1">
        <f t="shared" si="467"/>
        <v>-40908.924525429567</v>
      </c>
      <c r="HC1076" s="1">
        <f t="shared" si="468"/>
        <v>9.1011738909810934E-7</v>
      </c>
      <c r="HD1076" s="1">
        <f t="shared" si="469"/>
        <v>4.9975323157350135E-3</v>
      </c>
      <c r="HE1076" s="1">
        <f t="shared" si="470"/>
        <v>9.1011738909810934E-7</v>
      </c>
      <c r="HF1076" s="1" t="str">
        <f t="shared" si="471"/>
        <v/>
      </c>
      <c r="HG1076" s="1" t="str">
        <f t="shared" si="472"/>
        <v/>
      </c>
      <c r="HK1076" s="1">
        <f t="shared" si="473"/>
        <v>3.2584956172010967E-58</v>
      </c>
      <c r="HL1076" s="1" t="str">
        <f t="shared" si="474"/>
        <v/>
      </c>
      <c r="HM1076" s="1" t="str">
        <f t="shared" si="475"/>
        <v/>
      </c>
      <c r="HR1076" s="1">
        <v>356</v>
      </c>
      <c r="HS1076" s="1">
        <f t="shared" si="476"/>
        <v>-92.252278197866161</v>
      </c>
      <c r="HT1076" s="1">
        <f t="shared" si="477"/>
        <v>4.035881206103028E-4</v>
      </c>
      <c r="HU1076" s="1">
        <f t="shared" si="478"/>
        <v>4.9975323157350248E-3</v>
      </c>
      <c r="HV1076" s="118">
        <f t="shared" si="479"/>
        <v>4.035881206103028E-4</v>
      </c>
      <c r="HW1076" s="118" t="str">
        <f t="shared" si="480"/>
        <v/>
      </c>
      <c r="HX1076" s="118" t="str">
        <f t="shared" si="481"/>
        <v/>
      </c>
      <c r="HY1076" s="118">
        <f t="shared" si="482"/>
        <v>7.5361504266547355E-16</v>
      </c>
      <c r="HZ1076" s="118" t="str">
        <f t="shared" si="483"/>
        <v/>
      </c>
      <c r="IA1076" s="118" t="str">
        <f t="shared" si="484"/>
        <v/>
      </c>
      <c r="IB1076" s="118"/>
      <c r="IC1076" s="118"/>
      <c r="ID1076" s="118"/>
      <c r="IE1076" s="118">
        <v>356</v>
      </c>
      <c r="IF1076" s="118">
        <f t="shared" si="511"/>
        <v>-156.91596360673654</v>
      </c>
      <c r="IG1076" s="118">
        <f t="shared" si="485"/>
        <v>2.37273013682702E-4</v>
      </c>
      <c r="IH1076" s="118">
        <f t="shared" si="486"/>
        <v>4.9975323157350135E-3</v>
      </c>
      <c r="II1076" s="118">
        <f t="shared" si="487"/>
        <v>2.37273013682702E-4</v>
      </c>
      <c r="IJ1076" s="118" t="str">
        <f t="shared" si="488"/>
        <v/>
      </c>
      <c r="IK1076" s="118" t="str">
        <f t="shared" si="489"/>
        <v/>
      </c>
      <c r="IL1076" s="118">
        <f t="shared" si="490"/>
        <v>4.7297253428719987E-99</v>
      </c>
      <c r="IM1076" s="118" t="str">
        <f t="shared" si="491"/>
        <v/>
      </c>
      <c r="IN1076" s="118" t="str">
        <f t="shared" si="492"/>
        <v/>
      </c>
      <c r="IO1076" s="118"/>
      <c r="IP1076" s="118"/>
      <c r="IQ1076" s="118"/>
      <c r="IR1076" s="118">
        <v>356</v>
      </c>
      <c r="IS1076" s="118">
        <f t="shared" si="493"/>
        <v>-4066.7853359575984</v>
      </c>
      <c r="IT1076" s="118">
        <f t="shared" si="494"/>
        <v>9.1551238888119557E-6</v>
      </c>
      <c r="IU1076" s="118">
        <f t="shared" si="495"/>
        <v>4.9975323157350135E-3</v>
      </c>
      <c r="IV1076" s="118">
        <f t="shared" si="496"/>
        <v>9.1551238888119557E-6</v>
      </c>
      <c r="IW1076" s="118" t="str">
        <f t="shared" si="497"/>
        <v/>
      </c>
      <c r="IX1076" s="118" t="str">
        <f t="shared" si="498"/>
        <v/>
      </c>
      <c r="IY1076" s="118">
        <f t="shared" si="499"/>
        <v>5.4263629555340112E-24</v>
      </c>
      <c r="IZ1076" s="118" t="str">
        <f t="shared" si="500"/>
        <v/>
      </c>
      <c r="JA1076" s="118" t="str">
        <f t="shared" si="501"/>
        <v/>
      </c>
      <c r="JB1076" s="118"/>
      <c r="JC1076" s="118">
        <v>356</v>
      </c>
      <c r="JD1076" s="118">
        <f t="shared" si="502"/>
        <v>-3134.4134052851259</v>
      </c>
      <c r="JE1076" s="118">
        <f t="shared" si="503"/>
        <v>1.1878434260495614E-5</v>
      </c>
      <c r="JF1076" s="118">
        <f t="shared" si="504"/>
        <v>4.9975323157350135E-3</v>
      </c>
      <c r="JG1076" s="118">
        <f t="shared" si="505"/>
        <v>1.1878434260495614E-5</v>
      </c>
      <c r="JH1076" s="118" t="str">
        <f t="shared" si="506"/>
        <v/>
      </c>
      <c r="JI1076" s="118" t="str">
        <f t="shared" si="507"/>
        <v/>
      </c>
      <c r="JJ1076" s="118">
        <f t="shared" si="508"/>
        <v>5.4263629555340112E-24</v>
      </c>
      <c r="JK1076" s="118" t="str">
        <f t="shared" si="509"/>
        <v/>
      </c>
      <c r="JL1076" s="118" t="str">
        <f t="shared" si="510"/>
        <v/>
      </c>
      <c r="JM1076" s="118"/>
      <c r="JN1076" s="118"/>
      <c r="JO1076" s="118"/>
      <c r="JP1076" s="118">
        <f t="shared" si="464"/>
        <v>2.3104000000000005</v>
      </c>
      <c r="JQ1076" s="138">
        <f t="shared" si="465"/>
        <v>0.94068522952838618</v>
      </c>
      <c r="JR1076" s="118">
        <f t="shared" si="466"/>
        <v>4.3584043240707526E-4</v>
      </c>
      <c r="JS1076" s="118" t="str">
        <f t="shared" si="462"/>
        <v/>
      </c>
      <c r="JT1076" s="119" t="str">
        <f t="shared" si="463"/>
        <v/>
      </c>
    </row>
    <row r="1077" spans="209:280" ht="20.100000000000001" customHeight="1" x14ac:dyDescent="0.25">
      <c r="HA1077" s="1">
        <v>357</v>
      </c>
      <c r="HB1077" s="1">
        <f t="shared" si="467"/>
        <v>-40845.401350700631</v>
      </c>
      <c r="HC1077" s="1">
        <f t="shared" si="468"/>
        <v>9.1953636340924781E-7</v>
      </c>
      <c r="HD1077" s="1">
        <f t="shared" si="469"/>
        <v>5.0556445873644953E-3</v>
      </c>
      <c r="HE1077" s="1">
        <f t="shared" si="470"/>
        <v>9.1953636340924781E-7</v>
      </c>
      <c r="HF1077" s="1" t="str">
        <f t="shared" si="471"/>
        <v/>
      </c>
      <c r="HG1077" s="1" t="str">
        <f t="shared" si="472"/>
        <v/>
      </c>
      <c r="HK1077" s="1">
        <f t="shared" si="473"/>
        <v>3.4683620614811678E-58</v>
      </c>
      <c r="HL1077" s="1" t="str">
        <f t="shared" si="474"/>
        <v/>
      </c>
      <c r="HM1077" s="1" t="str">
        <f t="shared" si="475"/>
        <v/>
      </c>
      <c r="HR1077" s="1">
        <v>357</v>
      </c>
      <c r="HS1077" s="1">
        <f t="shared" si="476"/>
        <v>-92.109029318676932</v>
      </c>
      <c r="HT1077" s="1">
        <f t="shared" si="477"/>
        <v>4.077649292130647E-4</v>
      </c>
      <c r="HU1077" s="1">
        <f t="shared" si="478"/>
        <v>5.055644587364491E-3</v>
      </c>
      <c r="HV1077" s="118">
        <f t="shared" si="479"/>
        <v>4.077649292130647E-4</v>
      </c>
      <c r="HW1077" s="118" t="str">
        <f t="shared" si="480"/>
        <v/>
      </c>
      <c r="HX1077" s="118" t="str">
        <f t="shared" si="481"/>
        <v/>
      </c>
      <c r="HY1077" s="118">
        <f t="shared" si="482"/>
        <v>7.7745411898812663E-16</v>
      </c>
      <c r="HZ1077" s="118" t="str">
        <f t="shared" si="483"/>
        <v/>
      </c>
      <c r="IA1077" s="118" t="str">
        <f t="shared" si="484"/>
        <v/>
      </c>
      <c r="IB1077" s="118"/>
      <c r="IC1077" s="118"/>
      <c r="ID1077" s="118"/>
      <c r="IE1077" s="118">
        <v>357</v>
      </c>
      <c r="IF1077" s="118">
        <f t="shared" si="511"/>
        <v>-156.67230527815465</v>
      </c>
      <c r="IG1077" s="118">
        <f t="shared" si="485"/>
        <v>2.3972859627828148E-4</v>
      </c>
      <c r="IH1077" s="118">
        <f t="shared" si="486"/>
        <v>5.055644587364491E-3</v>
      </c>
      <c r="II1077" s="118">
        <f t="shared" si="487"/>
        <v>2.3972859627828148E-4</v>
      </c>
      <c r="IJ1077" s="118" t="str">
        <f t="shared" si="488"/>
        <v/>
      </c>
      <c r="IK1077" s="118" t="str">
        <f t="shared" si="489"/>
        <v/>
      </c>
      <c r="IL1077" s="118">
        <f t="shared" si="490"/>
        <v>5.145000044922092E-99</v>
      </c>
      <c r="IM1077" s="118" t="str">
        <f t="shared" si="491"/>
        <v/>
      </c>
      <c r="IN1077" s="118" t="str">
        <f t="shared" si="492"/>
        <v/>
      </c>
      <c r="IO1077" s="118"/>
      <c r="IP1077" s="118"/>
      <c r="IQ1077" s="118"/>
      <c r="IR1077" s="118">
        <v>357</v>
      </c>
      <c r="IS1077" s="118">
        <f t="shared" si="493"/>
        <v>-4060.4704518955527</v>
      </c>
      <c r="IT1077" s="118">
        <f t="shared" si="494"/>
        <v>9.2498719704956311E-6</v>
      </c>
      <c r="IU1077" s="118">
        <f t="shared" si="495"/>
        <v>5.055644587364491E-3</v>
      </c>
      <c r="IV1077" s="118">
        <f t="shared" si="496"/>
        <v>9.2498719704956311E-6</v>
      </c>
      <c r="IW1077" s="118" t="str">
        <f t="shared" si="497"/>
        <v/>
      </c>
      <c r="IX1077" s="118" t="str">
        <f t="shared" si="498"/>
        <v/>
      </c>
      <c r="IY1077" s="118">
        <f t="shared" si="499"/>
        <v>5.6368728271535851E-24</v>
      </c>
      <c r="IZ1077" s="118" t="str">
        <f t="shared" si="500"/>
        <v/>
      </c>
      <c r="JA1077" s="118" t="str">
        <f t="shared" si="501"/>
        <v/>
      </c>
      <c r="JB1077" s="118"/>
      <c r="JC1077" s="118">
        <v>357</v>
      </c>
      <c r="JD1077" s="118">
        <f t="shared" si="502"/>
        <v>-3129.5463037241243</v>
      </c>
      <c r="JE1077" s="118">
        <f t="shared" si="503"/>
        <v>1.2001366388258843E-5</v>
      </c>
      <c r="JF1077" s="118">
        <f t="shared" si="504"/>
        <v>5.055644587364491E-3</v>
      </c>
      <c r="JG1077" s="118">
        <f t="shared" si="505"/>
        <v>1.2001366388258843E-5</v>
      </c>
      <c r="JH1077" s="118" t="str">
        <f t="shared" si="506"/>
        <v/>
      </c>
      <c r="JI1077" s="118" t="str">
        <f t="shared" si="507"/>
        <v/>
      </c>
      <c r="JJ1077" s="118">
        <f t="shared" si="508"/>
        <v>5.6368728271535851E-24</v>
      </c>
      <c r="JK1077" s="118" t="str">
        <f t="shared" si="509"/>
        <v/>
      </c>
      <c r="JL1077" s="118" t="str">
        <f t="shared" si="510"/>
        <v/>
      </c>
      <c r="JM1077" s="118"/>
      <c r="JN1077" s="118"/>
      <c r="JO1077" s="118"/>
      <c r="JP1077" s="118">
        <f t="shared" si="464"/>
        <v>2.3168000000000006</v>
      </c>
      <c r="JQ1077" s="138">
        <f t="shared" si="465"/>
        <v>0.9402493890959791</v>
      </c>
      <c r="JR1077" s="118">
        <f t="shared" si="466"/>
        <v>4.3745868886302386E-4</v>
      </c>
      <c r="JS1077" s="118" t="str">
        <f t="shared" si="462"/>
        <v/>
      </c>
      <c r="JT1077" s="119" t="str">
        <f t="shared" si="463"/>
        <v/>
      </c>
    </row>
    <row r="1078" spans="209:280" ht="20.100000000000001" customHeight="1" x14ac:dyDescent="0.25">
      <c r="HA1078" s="1">
        <v>358</v>
      </c>
      <c r="HB1078" s="1">
        <f t="shared" si="467"/>
        <v>-40781.878175971709</v>
      </c>
      <c r="HC1078" s="1">
        <f t="shared" si="468"/>
        <v>9.2903795171306859E-7</v>
      </c>
      <c r="HD1078" s="1">
        <f t="shared" si="469"/>
        <v>5.114357803199767E-3</v>
      </c>
      <c r="HE1078" s="1">
        <f t="shared" si="470"/>
        <v>9.2903795171306859E-7</v>
      </c>
      <c r="HF1078" s="1" t="str">
        <f t="shared" si="471"/>
        <v/>
      </c>
      <c r="HG1078" s="1" t="str">
        <f t="shared" si="472"/>
        <v/>
      </c>
      <c r="HK1078" s="1">
        <f t="shared" si="473"/>
        <v>3.6916860820664828E-58</v>
      </c>
      <c r="HL1078" s="1" t="str">
        <f t="shared" si="474"/>
        <v/>
      </c>
      <c r="HM1078" s="1" t="str">
        <f t="shared" si="475"/>
        <v/>
      </c>
      <c r="HR1078" s="1">
        <v>358</v>
      </c>
      <c r="HS1078" s="1">
        <f t="shared" si="476"/>
        <v>-91.965780439487702</v>
      </c>
      <c r="HT1078" s="1">
        <f t="shared" si="477"/>
        <v>4.1197837267902497E-4</v>
      </c>
      <c r="HU1078" s="1">
        <f t="shared" si="478"/>
        <v>5.114357803199767E-3</v>
      </c>
      <c r="HV1078" s="118">
        <f t="shared" si="479"/>
        <v>4.1197837267902497E-4</v>
      </c>
      <c r="HW1078" s="118" t="str">
        <f t="shared" si="480"/>
        <v/>
      </c>
      <c r="HX1078" s="118" t="str">
        <f t="shared" si="481"/>
        <v/>
      </c>
      <c r="HY1078" s="118">
        <f t="shared" si="482"/>
        <v>8.0203446326209389E-16</v>
      </c>
      <c r="HZ1078" s="118" t="str">
        <f t="shared" si="483"/>
        <v/>
      </c>
      <c r="IA1078" s="118" t="str">
        <f t="shared" si="484"/>
        <v/>
      </c>
      <c r="IB1078" s="118"/>
      <c r="IC1078" s="118"/>
      <c r="ID1078" s="118"/>
      <c r="IE1078" s="118">
        <v>358</v>
      </c>
      <c r="IF1078" s="118">
        <f t="shared" si="511"/>
        <v>-156.42864694957277</v>
      </c>
      <c r="IG1078" s="118">
        <f t="shared" si="485"/>
        <v>2.4220571683286642E-4</v>
      </c>
      <c r="IH1078" s="118">
        <f t="shared" si="486"/>
        <v>5.114357803199767E-3</v>
      </c>
      <c r="II1078" s="118">
        <f t="shared" si="487"/>
        <v>2.4220571683286642E-4</v>
      </c>
      <c r="IJ1078" s="118" t="str">
        <f t="shared" si="488"/>
        <v/>
      </c>
      <c r="IK1078" s="118" t="str">
        <f t="shared" si="489"/>
        <v/>
      </c>
      <c r="IL1078" s="118">
        <f t="shared" si="490"/>
        <v>5.5966467416802884E-99</v>
      </c>
      <c r="IM1078" s="118" t="str">
        <f t="shared" si="491"/>
        <v/>
      </c>
      <c r="IN1078" s="118" t="str">
        <f t="shared" si="492"/>
        <v/>
      </c>
      <c r="IO1078" s="118"/>
      <c r="IP1078" s="118"/>
      <c r="IQ1078" s="118"/>
      <c r="IR1078" s="118">
        <v>358</v>
      </c>
      <c r="IS1078" s="118">
        <f t="shared" si="493"/>
        <v>-4054.1555678335067</v>
      </c>
      <c r="IT1078" s="118">
        <f t="shared" si="494"/>
        <v>9.3454510893037863E-6</v>
      </c>
      <c r="IU1078" s="118">
        <f t="shared" si="495"/>
        <v>5.114357803199767E-3</v>
      </c>
      <c r="IV1078" s="118">
        <f t="shared" si="496"/>
        <v>9.3454510893037863E-6</v>
      </c>
      <c r="IW1078" s="118" t="str">
        <f t="shared" si="497"/>
        <v/>
      </c>
      <c r="IX1078" s="118" t="str">
        <f t="shared" si="498"/>
        <v/>
      </c>
      <c r="IY1078" s="118">
        <f t="shared" si="499"/>
        <v>5.8554555131262394E-24</v>
      </c>
      <c r="IZ1078" s="118" t="str">
        <f t="shared" si="500"/>
        <v/>
      </c>
      <c r="JA1078" s="118" t="str">
        <f t="shared" si="501"/>
        <v/>
      </c>
      <c r="JB1078" s="118"/>
      <c r="JC1078" s="118">
        <v>358</v>
      </c>
      <c r="JD1078" s="118">
        <f t="shared" si="502"/>
        <v>-3124.6792021631227</v>
      </c>
      <c r="JE1078" s="118">
        <f t="shared" si="503"/>
        <v>1.2125376755920407E-5</v>
      </c>
      <c r="JF1078" s="118">
        <f t="shared" si="504"/>
        <v>5.114357803199767E-3</v>
      </c>
      <c r="JG1078" s="118">
        <f t="shared" si="505"/>
        <v>1.2125376755920407E-5</v>
      </c>
      <c r="JH1078" s="118" t="str">
        <f t="shared" si="506"/>
        <v/>
      </c>
      <c r="JI1078" s="118" t="str">
        <f t="shared" si="507"/>
        <v/>
      </c>
      <c r="JJ1078" s="118">
        <f t="shared" si="508"/>
        <v>5.8554555131262394E-24</v>
      </c>
      <c r="JK1078" s="118" t="str">
        <f t="shared" si="509"/>
        <v/>
      </c>
      <c r="JL1078" s="118" t="str">
        <f t="shared" si="510"/>
        <v/>
      </c>
      <c r="JM1078" s="118"/>
      <c r="JN1078" s="118"/>
      <c r="JO1078" s="118"/>
      <c r="JP1078" s="118">
        <f t="shared" si="464"/>
        <v>2.3232000000000008</v>
      </c>
      <c r="JQ1078" s="138">
        <f t="shared" si="465"/>
        <v>0.93981193040711608</v>
      </c>
      <c r="JR1078" s="118">
        <f t="shared" si="466"/>
        <v>4.3907460035363943E-4</v>
      </c>
      <c r="JS1078" s="118" t="str">
        <f t="shared" si="462"/>
        <v/>
      </c>
      <c r="JT1078" s="119" t="str">
        <f t="shared" si="463"/>
        <v/>
      </c>
    </row>
    <row r="1079" spans="209:280" ht="20.100000000000001" customHeight="1" x14ac:dyDescent="0.25">
      <c r="HA1079" s="1">
        <v>359</v>
      </c>
      <c r="HB1079" s="1">
        <f t="shared" si="467"/>
        <v>-40718.35500124278</v>
      </c>
      <c r="HC1079" s="1">
        <f t="shared" si="468"/>
        <v>9.3862270204241198E-7</v>
      </c>
      <c r="HD1079" s="1">
        <f t="shared" si="469"/>
        <v>5.1736772285415709E-3</v>
      </c>
      <c r="HE1079" s="1">
        <f t="shared" si="470"/>
        <v>9.3862270204241198E-7</v>
      </c>
      <c r="HF1079" s="1" t="str">
        <f t="shared" si="471"/>
        <v/>
      </c>
      <c r="HG1079" s="1" t="str">
        <f t="shared" si="472"/>
        <v/>
      </c>
      <c r="HK1079" s="1">
        <f t="shared" si="473"/>
        <v>3.9293268211190008E-58</v>
      </c>
      <c r="HL1079" s="1" t="str">
        <f t="shared" si="474"/>
        <v/>
      </c>
      <c r="HM1079" s="1" t="str">
        <f t="shared" si="475"/>
        <v/>
      </c>
      <c r="HR1079" s="1">
        <v>359</v>
      </c>
      <c r="HS1079" s="1">
        <f t="shared" si="476"/>
        <v>-91.822531560298472</v>
      </c>
      <c r="HT1079" s="1">
        <f t="shared" si="477"/>
        <v>4.1622869403127596E-4</v>
      </c>
      <c r="HU1079" s="1">
        <f t="shared" si="478"/>
        <v>5.1736772285415709E-3</v>
      </c>
      <c r="HV1079" s="118">
        <f t="shared" si="479"/>
        <v>4.1622869403127596E-4</v>
      </c>
      <c r="HW1079" s="118" t="str">
        <f t="shared" si="480"/>
        <v/>
      </c>
      <c r="HX1079" s="118" t="str">
        <f t="shared" si="481"/>
        <v/>
      </c>
      <c r="HY1079" s="118">
        <f t="shared" si="482"/>
        <v>8.27378712754374E-16</v>
      </c>
      <c r="HZ1079" s="118" t="str">
        <f t="shared" si="483"/>
        <v/>
      </c>
      <c r="IA1079" s="118" t="str">
        <f t="shared" si="484"/>
        <v/>
      </c>
      <c r="IB1079" s="118"/>
      <c r="IC1079" s="118"/>
      <c r="ID1079" s="118"/>
      <c r="IE1079" s="118">
        <v>359</v>
      </c>
      <c r="IF1079" s="118">
        <f t="shared" si="511"/>
        <v>-156.18498862099085</v>
      </c>
      <c r="IG1079" s="118">
        <f t="shared" si="485"/>
        <v>2.4470451822187562E-4</v>
      </c>
      <c r="IH1079" s="118">
        <f t="shared" si="486"/>
        <v>5.1736772285415752E-3</v>
      </c>
      <c r="II1079" s="118">
        <f t="shared" si="487"/>
        <v>2.4470451822187562E-4</v>
      </c>
      <c r="IJ1079" s="118" t="str">
        <f t="shared" si="488"/>
        <v/>
      </c>
      <c r="IK1079" s="118" t="str">
        <f t="shared" si="489"/>
        <v/>
      </c>
      <c r="IL1079" s="118">
        <f t="shared" si="490"/>
        <v>6.0878432113543682E-99</v>
      </c>
      <c r="IM1079" s="118" t="str">
        <f t="shared" si="491"/>
        <v/>
      </c>
      <c r="IN1079" s="118" t="str">
        <f t="shared" si="492"/>
        <v/>
      </c>
      <c r="IO1079" s="118"/>
      <c r="IP1079" s="118"/>
      <c r="IQ1079" s="118"/>
      <c r="IR1079" s="118">
        <v>359</v>
      </c>
      <c r="IS1079" s="118">
        <f t="shared" si="493"/>
        <v>-4047.8406837714606</v>
      </c>
      <c r="IT1079" s="118">
        <f t="shared" si="494"/>
        <v>9.4418667580511168E-6</v>
      </c>
      <c r="IU1079" s="118">
        <f t="shared" si="495"/>
        <v>5.1736772285415709E-3</v>
      </c>
      <c r="IV1079" s="118">
        <f t="shared" si="496"/>
        <v>9.4418667580511168E-6</v>
      </c>
      <c r="IW1079" s="118" t="str">
        <f t="shared" si="497"/>
        <v/>
      </c>
      <c r="IX1079" s="118" t="str">
        <f t="shared" si="498"/>
        <v/>
      </c>
      <c r="IY1079" s="118">
        <f t="shared" si="499"/>
        <v>6.0824169251576602E-24</v>
      </c>
      <c r="IZ1079" s="118" t="str">
        <f t="shared" si="500"/>
        <v/>
      </c>
      <c r="JA1079" s="118" t="str">
        <f t="shared" si="501"/>
        <v/>
      </c>
      <c r="JB1079" s="118"/>
      <c r="JC1079" s="118">
        <v>359</v>
      </c>
      <c r="JD1079" s="118">
        <f t="shared" si="502"/>
        <v>-3119.8121006021211</v>
      </c>
      <c r="JE1079" s="118">
        <f t="shared" si="503"/>
        <v>1.2250472516153263E-5</v>
      </c>
      <c r="JF1079" s="118">
        <f t="shared" si="504"/>
        <v>5.1736772285415709E-3</v>
      </c>
      <c r="JG1079" s="118">
        <f t="shared" si="505"/>
        <v>1.2250472516153263E-5</v>
      </c>
      <c r="JH1079" s="118" t="str">
        <f t="shared" si="506"/>
        <v/>
      </c>
      <c r="JI1079" s="118" t="str">
        <f t="shared" si="507"/>
        <v/>
      </c>
      <c r="JJ1079" s="118">
        <f t="shared" si="508"/>
        <v>6.0824169251576602E-24</v>
      </c>
      <c r="JK1079" s="118" t="str">
        <f t="shared" si="509"/>
        <v/>
      </c>
      <c r="JL1079" s="118" t="str">
        <f t="shared" si="510"/>
        <v/>
      </c>
      <c r="JM1079" s="118"/>
      <c r="JN1079" s="118"/>
      <c r="JO1079" s="118"/>
      <c r="JP1079" s="118">
        <f t="shared" si="464"/>
        <v>2.329600000000001</v>
      </c>
      <c r="JQ1079" s="138">
        <f t="shared" si="465"/>
        <v>0.93937285580676244</v>
      </c>
      <c r="JR1079" s="118">
        <f t="shared" si="466"/>
        <v>4.4068814268471979E-4</v>
      </c>
      <c r="JS1079" s="118" t="str">
        <f t="shared" si="462"/>
        <v/>
      </c>
      <c r="JT1079" s="119" t="str">
        <f t="shared" si="463"/>
        <v/>
      </c>
    </row>
    <row r="1080" spans="209:280" ht="20.100000000000001" customHeight="1" x14ac:dyDescent="0.25">
      <c r="HA1080" s="1">
        <v>360</v>
      </c>
      <c r="HB1080" s="1">
        <f t="shared" si="467"/>
        <v>-40654.831826513851</v>
      </c>
      <c r="HC1080" s="1">
        <f t="shared" si="468"/>
        <v>9.482911640761829E-7</v>
      </c>
      <c r="HD1080" s="1">
        <f t="shared" si="469"/>
        <v>5.2336081635557816E-3</v>
      </c>
      <c r="HE1080" s="1">
        <f t="shared" si="470"/>
        <v>9.482911640761829E-7</v>
      </c>
      <c r="HF1080" s="1" t="str">
        <f t="shared" si="471"/>
        <v/>
      </c>
      <c r="HG1080" s="1" t="str">
        <f t="shared" si="472"/>
        <v/>
      </c>
      <c r="HK1080" s="1">
        <f t="shared" si="473"/>
        <v>4.1821980233895941E-58</v>
      </c>
      <c r="HL1080" s="1" t="str">
        <f t="shared" si="474"/>
        <v/>
      </c>
      <c r="HM1080" s="1" t="str">
        <f t="shared" si="475"/>
        <v/>
      </c>
      <c r="HR1080" s="1">
        <v>360</v>
      </c>
      <c r="HS1080" s="1">
        <f t="shared" si="476"/>
        <v>-91.679282681109243</v>
      </c>
      <c r="HT1080" s="1">
        <f t="shared" si="477"/>
        <v>4.2051613702285374E-4</v>
      </c>
      <c r="HU1080" s="1">
        <f t="shared" si="478"/>
        <v>5.2336081635557816E-3</v>
      </c>
      <c r="HV1080" s="118">
        <f t="shared" si="479"/>
        <v>4.2051613702285374E-4</v>
      </c>
      <c r="HW1080" s="118" t="str">
        <f t="shared" si="480"/>
        <v/>
      </c>
      <c r="HX1080" s="118" t="str">
        <f t="shared" si="481"/>
        <v/>
      </c>
      <c r="HY1080" s="118">
        <f t="shared" si="482"/>
        <v>8.5351018300873808E-16</v>
      </c>
      <c r="HZ1080" s="118" t="str">
        <f t="shared" si="483"/>
        <v/>
      </c>
      <c r="IA1080" s="118" t="str">
        <f t="shared" si="484"/>
        <v/>
      </c>
      <c r="IB1080" s="118"/>
      <c r="IC1080" s="118"/>
      <c r="ID1080" s="118"/>
      <c r="IE1080" s="118">
        <v>360</v>
      </c>
      <c r="IF1080" s="118">
        <f t="shared" si="511"/>
        <v>-155.94133029240896</v>
      </c>
      <c r="IG1080" s="118">
        <f t="shared" si="485"/>
        <v>2.4722514374986716E-4</v>
      </c>
      <c r="IH1080" s="118">
        <f t="shared" si="486"/>
        <v>5.2336081635557929E-3</v>
      </c>
      <c r="II1080" s="118">
        <f t="shared" si="487"/>
        <v>2.4722514374986716E-4</v>
      </c>
      <c r="IJ1080" s="118" t="str">
        <f t="shared" si="488"/>
        <v/>
      </c>
      <c r="IK1080" s="118" t="str">
        <f t="shared" si="489"/>
        <v/>
      </c>
      <c r="IL1080" s="118">
        <f t="shared" si="490"/>
        <v>6.622044179670198E-99</v>
      </c>
      <c r="IM1080" s="118" t="str">
        <f t="shared" si="491"/>
        <v/>
      </c>
      <c r="IN1080" s="118" t="str">
        <f t="shared" si="492"/>
        <v/>
      </c>
      <c r="IO1080" s="118"/>
      <c r="IP1080" s="118"/>
      <c r="IQ1080" s="118"/>
      <c r="IR1080" s="118">
        <v>360</v>
      </c>
      <c r="IS1080" s="118">
        <f t="shared" si="493"/>
        <v>-4041.5257997094145</v>
      </c>
      <c r="IT1080" s="118">
        <f t="shared" si="494"/>
        <v>9.5391245061105891E-6</v>
      </c>
      <c r="IU1080" s="118">
        <f t="shared" si="495"/>
        <v>5.2336081635557816E-3</v>
      </c>
      <c r="IV1080" s="118">
        <f t="shared" si="496"/>
        <v>9.5391245061105891E-6</v>
      </c>
      <c r="IW1080" s="118" t="str">
        <f t="shared" si="497"/>
        <v/>
      </c>
      <c r="IX1080" s="118" t="str">
        <f t="shared" si="498"/>
        <v/>
      </c>
      <c r="IY1080" s="118">
        <f t="shared" si="499"/>
        <v>6.3180744248704031E-24</v>
      </c>
      <c r="IZ1080" s="118" t="str">
        <f t="shared" si="500"/>
        <v/>
      </c>
      <c r="JA1080" s="118" t="str">
        <f t="shared" si="501"/>
        <v/>
      </c>
      <c r="JB1080" s="118"/>
      <c r="JC1080" s="118">
        <v>360</v>
      </c>
      <c r="JD1080" s="118">
        <f t="shared" si="502"/>
        <v>-3114.9449990411194</v>
      </c>
      <c r="JE1080" s="118">
        <f t="shared" si="503"/>
        <v>1.2376660843114073E-5</v>
      </c>
      <c r="JF1080" s="118">
        <f t="shared" si="504"/>
        <v>5.2336081635557799E-3</v>
      </c>
      <c r="JG1080" s="118">
        <f t="shared" si="505"/>
        <v>1.2376660843114073E-5</v>
      </c>
      <c r="JH1080" s="118" t="str">
        <f t="shared" si="506"/>
        <v/>
      </c>
      <c r="JI1080" s="118" t="str">
        <f t="shared" si="507"/>
        <v/>
      </c>
      <c r="JJ1080" s="118">
        <f t="shared" si="508"/>
        <v>6.3180744248704031E-24</v>
      </c>
      <c r="JK1080" s="118" t="str">
        <f t="shared" si="509"/>
        <v/>
      </c>
      <c r="JL1080" s="118" t="str">
        <f t="shared" si="510"/>
        <v/>
      </c>
      <c r="JM1080" s="118"/>
      <c r="JN1080" s="118"/>
      <c r="JO1080" s="118"/>
      <c r="JP1080" s="118">
        <f t="shared" si="464"/>
        <v>2.3360000000000012</v>
      </c>
      <c r="JQ1080" s="138">
        <f t="shared" si="465"/>
        <v>0.93893216766407772</v>
      </c>
      <c r="JR1080" s="118">
        <f t="shared" si="466"/>
        <v>4.4229929183514649E-4</v>
      </c>
      <c r="JS1080" s="118" t="str">
        <f t="shared" si="462"/>
        <v/>
      </c>
      <c r="JT1080" s="119" t="str">
        <f t="shared" si="463"/>
        <v/>
      </c>
    </row>
    <row r="1081" spans="209:280" ht="20.100000000000001" customHeight="1" x14ac:dyDescent="0.25">
      <c r="HA1081" s="1">
        <v>361</v>
      </c>
      <c r="HB1081" s="1">
        <f t="shared" si="467"/>
        <v>-40591.30865178493</v>
      </c>
      <c r="HC1081" s="1">
        <f t="shared" si="468"/>
        <v>9.5804388912098049E-7</v>
      </c>
      <c r="HD1081" s="1">
        <f t="shared" si="469"/>
        <v>5.2941559433774404E-3</v>
      </c>
      <c r="HE1081" s="1">
        <f t="shared" si="470"/>
        <v>9.5804388912098049E-7</v>
      </c>
      <c r="HF1081" s="1" t="str">
        <f t="shared" si="471"/>
        <v/>
      </c>
      <c r="HG1081" s="1" t="str">
        <f t="shared" si="472"/>
        <v/>
      </c>
      <c r="HK1081" s="1">
        <f t="shared" si="473"/>
        <v>4.451271490727376E-58</v>
      </c>
      <c r="HL1081" s="1" t="str">
        <f t="shared" si="474"/>
        <v/>
      </c>
      <c r="HM1081" s="1" t="str">
        <f t="shared" si="475"/>
        <v/>
      </c>
      <c r="HR1081" s="1">
        <v>361</v>
      </c>
      <c r="HS1081" s="1">
        <f t="shared" si="476"/>
        <v>-91.536033801919999</v>
      </c>
      <c r="HT1081" s="1">
        <f t="shared" si="477"/>
        <v>4.2484094612858889E-4</v>
      </c>
      <c r="HU1081" s="1">
        <f t="shared" si="478"/>
        <v>5.2941559433774465E-3</v>
      </c>
      <c r="HV1081" s="118">
        <f t="shared" si="479"/>
        <v>4.2484094612858889E-4</v>
      </c>
      <c r="HW1081" s="118" t="str">
        <f t="shared" si="480"/>
        <v/>
      </c>
      <c r="HX1081" s="118" t="str">
        <f t="shared" si="481"/>
        <v/>
      </c>
      <c r="HY1081" s="118">
        <f t="shared" si="482"/>
        <v>8.8045288776363595E-16</v>
      </c>
      <c r="HZ1081" s="118" t="str">
        <f t="shared" si="483"/>
        <v/>
      </c>
      <c r="IA1081" s="118" t="str">
        <f t="shared" si="484"/>
        <v/>
      </c>
      <c r="IB1081" s="118"/>
      <c r="IC1081" s="118"/>
      <c r="ID1081" s="118"/>
      <c r="IE1081" s="118">
        <v>361</v>
      </c>
      <c r="IF1081" s="118">
        <f t="shared" si="511"/>
        <v>-155.69767196382708</v>
      </c>
      <c r="IG1081" s="118">
        <f t="shared" si="485"/>
        <v>2.4976773714574898E-4</v>
      </c>
      <c r="IH1081" s="118">
        <f t="shared" si="486"/>
        <v>5.2941559433774491E-3</v>
      </c>
      <c r="II1081" s="118">
        <f t="shared" si="487"/>
        <v>2.4976773714574898E-4</v>
      </c>
      <c r="IJ1081" s="118" t="str">
        <f t="shared" si="488"/>
        <v/>
      </c>
      <c r="IK1081" s="118" t="str">
        <f t="shared" si="489"/>
        <v/>
      </c>
      <c r="IL1081" s="118">
        <f t="shared" si="490"/>
        <v>7.20300539570869E-99</v>
      </c>
      <c r="IM1081" s="118" t="str">
        <f t="shared" si="491"/>
        <v/>
      </c>
      <c r="IN1081" s="118" t="str">
        <f t="shared" si="492"/>
        <v/>
      </c>
      <c r="IO1081" s="118"/>
      <c r="IP1081" s="118"/>
      <c r="IQ1081" s="118"/>
      <c r="IR1081" s="118">
        <v>361</v>
      </c>
      <c r="IS1081" s="118">
        <f t="shared" si="493"/>
        <v>-4035.2109156473689</v>
      </c>
      <c r="IT1081" s="118">
        <f t="shared" si="494"/>
        <v>9.6372298792285908E-6</v>
      </c>
      <c r="IU1081" s="118">
        <f t="shared" si="495"/>
        <v>5.2941559433774465E-3</v>
      </c>
      <c r="IV1081" s="118">
        <f t="shared" si="496"/>
        <v>9.6372298792285908E-6</v>
      </c>
      <c r="IW1081" s="118" t="str">
        <f t="shared" si="497"/>
        <v/>
      </c>
      <c r="IX1081" s="118" t="str">
        <f t="shared" si="498"/>
        <v/>
      </c>
      <c r="IY1081" s="118">
        <f t="shared" si="499"/>
        <v>6.5627572469056703E-24</v>
      </c>
      <c r="IZ1081" s="118" t="str">
        <f t="shared" si="500"/>
        <v/>
      </c>
      <c r="JA1081" s="118" t="str">
        <f t="shared" si="501"/>
        <v/>
      </c>
      <c r="JB1081" s="118"/>
      <c r="JC1081" s="118">
        <v>361</v>
      </c>
      <c r="JD1081" s="118">
        <f t="shared" si="502"/>
        <v>-3110.0778974801174</v>
      </c>
      <c r="JE1081" s="118">
        <f t="shared" si="503"/>
        <v>1.2503948932203489E-5</v>
      </c>
      <c r="JF1081" s="118">
        <f t="shared" si="504"/>
        <v>5.2941559433774465E-3</v>
      </c>
      <c r="JG1081" s="118">
        <f t="shared" si="505"/>
        <v>1.2503948932203489E-5</v>
      </c>
      <c r="JH1081" s="118" t="str">
        <f t="shared" si="506"/>
        <v/>
      </c>
      <c r="JI1081" s="118" t="str">
        <f t="shared" si="507"/>
        <v/>
      </c>
      <c r="JJ1081" s="118">
        <f t="shared" si="508"/>
        <v>6.5627572469056703E-24</v>
      </c>
      <c r="JK1081" s="118" t="str">
        <f t="shared" si="509"/>
        <v/>
      </c>
      <c r="JL1081" s="118" t="str">
        <f t="shared" si="510"/>
        <v/>
      </c>
      <c r="JM1081" s="118"/>
      <c r="JN1081" s="118"/>
      <c r="JO1081" s="118"/>
      <c r="JP1081" s="118">
        <f t="shared" si="464"/>
        <v>2.3424000000000014</v>
      </c>
      <c r="JQ1081" s="138">
        <f t="shared" si="465"/>
        <v>0.93848986837224257</v>
      </c>
      <c r="JR1081" s="118">
        <f t="shared" si="466"/>
        <v>4.4390802395655182E-4</v>
      </c>
      <c r="JS1081" s="118" t="str">
        <f t="shared" si="462"/>
        <v/>
      </c>
      <c r="JT1081" s="119" t="str">
        <f t="shared" si="463"/>
        <v/>
      </c>
    </row>
    <row r="1082" spans="209:280" ht="20.100000000000001" customHeight="1" x14ac:dyDescent="0.25">
      <c r="HA1082" s="1">
        <v>362</v>
      </c>
      <c r="HB1082" s="1">
        <f t="shared" si="467"/>
        <v>-40527.785477055993</v>
      </c>
      <c r="HC1082" s="1">
        <f t="shared" si="468"/>
        <v>9.6788143009240225E-7</v>
      </c>
      <c r="HD1082" s="1">
        <f t="shared" si="469"/>
        <v>5.3553259382135426E-3</v>
      </c>
      <c r="HE1082" s="1">
        <f t="shared" si="470"/>
        <v>9.6788143009240225E-7</v>
      </c>
      <c r="HF1082" s="1" t="str">
        <f t="shared" si="471"/>
        <v/>
      </c>
      <c r="HG1082" s="1" t="str">
        <f t="shared" si="472"/>
        <v/>
      </c>
      <c r="HK1082" s="1">
        <f t="shared" si="473"/>
        <v>4.737580754139991E-58</v>
      </c>
      <c r="HL1082" s="1" t="str">
        <f t="shared" si="474"/>
        <v/>
      </c>
      <c r="HM1082" s="1" t="str">
        <f t="shared" si="475"/>
        <v/>
      </c>
      <c r="HR1082" s="1">
        <v>362</v>
      </c>
      <c r="HS1082" s="1">
        <f t="shared" si="476"/>
        <v>-91.392784922730769</v>
      </c>
      <c r="HT1082" s="1">
        <f t="shared" si="477"/>
        <v>4.2920336653681378E-4</v>
      </c>
      <c r="HU1082" s="1">
        <f t="shared" si="478"/>
        <v>5.3553259382135348E-3</v>
      </c>
      <c r="HV1082" s="118">
        <f t="shared" si="479"/>
        <v>4.2920336653681378E-4</v>
      </c>
      <c r="HW1082" s="118" t="str">
        <f t="shared" si="480"/>
        <v/>
      </c>
      <c r="HX1082" s="118" t="str">
        <f t="shared" si="481"/>
        <v/>
      </c>
      <c r="HY1082" s="118">
        <f t="shared" si="482"/>
        <v>9.0823155944233538E-16</v>
      </c>
      <c r="HZ1082" s="118" t="str">
        <f t="shared" si="483"/>
        <v/>
      </c>
      <c r="IA1082" s="118" t="str">
        <f t="shared" si="484"/>
        <v/>
      </c>
      <c r="IB1082" s="118"/>
      <c r="IC1082" s="118"/>
      <c r="ID1082" s="118"/>
      <c r="IE1082" s="118">
        <v>362</v>
      </c>
      <c r="IF1082" s="118">
        <f t="shared" si="511"/>
        <v>-155.45401363524519</v>
      </c>
      <c r="IG1082" s="118">
        <f t="shared" si="485"/>
        <v>2.5233244255790349E-4</v>
      </c>
      <c r="IH1082" s="118">
        <f t="shared" si="486"/>
        <v>5.3553259382135426E-3</v>
      </c>
      <c r="II1082" s="118">
        <f t="shared" si="487"/>
        <v>2.5233244255790349E-4</v>
      </c>
      <c r="IJ1082" s="118" t="str">
        <f t="shared" si="488"/>
        <v/>
      </c>
      <c r="IK1082" s="118" t="str">
        <f t="shared" si="489"/>
        <v/>
      </c>
      <c r="IL1082" s="118">
        <f t="shared" si="490"/>
        <v>7.8348097954318387E-99</v>
      </c>
      <c r="IM1082" s="118" t="str">
        <f t="shared" si="491"/>
        <v/>
      </c>
      <c r="IN1082" s="118" t="str">
        <f t="shared" si="492"/>
        <v/>
      </c>
      <c r="IO1082" s="118"/>
      <c r="IP1082" s="118"/>
      <c r="IQ1082" s="118"/>
      <c r="IR1082" s="118">
        <v>362</v>
      </c>
      <c r="IS1082" s="118">
        <f t="shared" si="493"/>
        <v>-4028.8960315853228</v>
      </c>
      <c r="IT1082" s="118">
        <f t="shared" si="494"/>
        <v>9.7361884393368169E-6</v>
      </c>
      <c r="IU1082" s="118">
        <f t="shared" si="495"/>
        <v>5.3553259382135348E-3</v>
      </c>
      <c r="IV1082" s="118">
        <f t="shared" si="496"/>
        <v>9.7361884393368169E-6</v>
      </c>
      <c r="IW1082" s="118" t="str">
        <f t="shared" si="497"/>
        <v/>
      </c>
      <c r="IX1082" s="118" t="str">
        <f t="shared" si="498"/>
        <v/>
      </c>
      <c r="IY1082" s="118">
        <f t="shared" si="499"/>
        <v>6.8168069374534392E-24</v>
      </c>
      <c r="IZ1082" s="118" t="str">
        <f t="shared" si="500"/>
        <v/>
      </c>
      <c r="JA1082" s="118" t="str">
        <f t="shared" si="501"/>
        <v/>
      </c>
      <c r="JB1082" s="118"/>
      <c r="JC1082" s="118">
        <v>362</v>
      </c>
      <c r="JD1082" s="118">
        <f t="shared" si="502"/>
        <v>-3105.2107959191158</v>
      </c>
      <c r="JE1082" s="118">
        <f t="shared" si="503"/>
        <v>1.2632343999821892E-5</v>
      </c>
      <c r="JF1082" s="118">
        <f t="shared" si="504"/>
        <v>5.3553259382135348E-3</v>
      </c>
      <c r="JG1082" s="118">
        <f t="shared" si="505"/>
        <v>1.2632343999821892E-5</v>
      </c>
      <c r="JH1082" s="118" t="str">
        <f t="shared" si="506"/>
        <v/>
      </c>
      <c r="JI1082" s="118" t="str">
        <f t="shared" si="507"/>
        <v/>
      </c>
      <c r="JJ1082" s="118">
        <f t="shared" si="508"/>
        <v>6.8168069374534392E-24</v>
      </c>
      <c r="JK1082" s="118" t="str">
        <f t="shared" si="509"/>
        <v/>
      </c>
      <c r="JL1082" s="118" t="str">
        <f t="shared" si="510"/>
        <v/>
      </c>
      <c r="JM1082" s="118"/>
      <c r="JN1082" s="118"/>
      <c r="JO1082" s="118"/>
      <c r="JP1082" s="118">
        <f t="shared" si="464"/>
        <v>2.3488000000000016</v>
      </c>
      <c r="JQ1082" s="138">
        <f t="shared" si="465"/>
        <v>0.93804596034828602</v>
      </c>
      <c r="JR1082" s="118">
        <f t="shared" si="466"/>
        <v>4.4551431537198649E-4</v>
      </c>
      <c r="JS1082" s="118" t="str">
        <f t="shared" si="462"/>
        <v/>
      </c>
      <c r="JT1082" s="119" t="str">
        <f t="shared" si="463"/>
        <v/>
      </c>
    </row>
    <row r="1083" spans="209:280" ht="20.100000000000001" customHeight="1" x14ac:dyDescent="0.25">
      <c r="HA1083" s="1">
        <v>363</v>
      </c>
      <c r="HB1083" s="1">
        <f t="shared" si="467"/>
        <v>-40464.262302327072</v>
      </c>
      <c r="HC1083" s="1">
        <f t="shared" si="468"/>
        <v>9.7780434149600932E-7</v>
      </c>
      <c r="HD1083" s="1">
        <f t="shared" si="469"/>
        <v>5.4171235534445838E-3</v>
      </c>
      <c r="HE1083" s="1">
        <f t="shared" si="470"/>
        <v>9.7780434149600932E-7</v>
      </c>
      <c r="HF1083" s="1" t="str">
        <f t="shared" si="471"/>
        <v/>
      </c>
      <c r="HG1083" s="1" t="str">
        <f t="shared" si="472"/>
        <v/>
      </c>
      <c r="HK1083" s="1">
        <f t="shared" si="473"/>
        <v>5.0422249770389789E-58</v>
      </c>
      <c r="HL1083" s="1" t="str">
        <f t="shared" si="474"/>
        <v/>
      </c>
      <c r="HM1083" s="1" t="str">
        <f t="shared" si="475"/>
        <v/>
      </c>
      <c r="HR1083" s="1">
        <v>363</v>
      </c>
      <c r="HS1083" s="1">
        <f t="shared" si="476"/>
        <v>-91.249536043541525</v>
      </c>
      <c r="HT1083" s="1">
        <f t="shared" si="477"/>
        <v>4.3360364414093006E-4</v>
      </c>
      <c r="HU1083" s="1">
        <f t="shared" si="478"/>
        <v>5.4171235534445899E-3</v>
      </c>
      <c r="HV1083" s="118">
        <f t="shared" si="479"/>
        <v>4.3360364414093006E-4</v>
      </c>
      <c r="HW1083" s="118" t="str">
        <f t="shared" si="480"/>
        <v/>
      </c>
      <c r="HX1083" s="118" t="str">
        <f t="shared" si="481"/>
        <v/>
      </c>
      <c r="HY1083" s="118">
        <f t="shared" si="482"/>
        <v>9.3687167023186917E-16</v>
      </c>
      <c r="HZ1083" s="118" t="str">
        <f t="shared" si="483"/>
        <v/>
      </c>
      <c r="IA1083" s="118" t="str">
        <f t="shared" si="484"/>
        <v/>
      </c>
      <c r="IB1083" s="118"/>
      <c r="IC1083" s="118"/>
      <c r="ID1083" s="118"/>
      <c r="IE1083" s="118">
        <v>363</v>
      </c>
      <c r="IF1083" s="118">
        <f t="shared" si="511"/>
        <v>-155.2103553066633</v>
      </c>
      <c r="IG1083" s="118">
        <f t="shared" si="485"/>
        <v>2.549194045492282E-4</v>
      </c>
      <c r="IH1083" s="118">
        <f t="shared" si="486"/>
        <v>5.4171235534445899E-3</v>
      </c>
      <c r="II1083" s="118">
        <f t="shared" si="487"/>
        <v>2.549194045492282E-4</v>
      </c>
      <c r="IJ1083" s="118" t="str">
        <f t="shared" si="488"/>
        <v/>
      </c>
      <c r="IK1083" s="118" t="str">
        <f t="shared" si="489"/>
        <v/>
      </c>
      <c r="IL1083" s="118">
        <f t="shared" si="490"/>
        <v>8.521895933481452E-99</v>
      </c>
      <c r="IM1083" s="118" t="str">
        <f t="shared" si="491"/>
        <v/>
      </c>
      <c r="IN1083" s="118" t="str">
        <f t="shared" si="492"/>
        <v/>
      </c>
      <c r="IO1083" s="118"/>
      <c r="IP1083" s="118"/>
      <c r="IQ1083" s="118"/>
      <c r="IR1083" s="118">
        <v>363</v>
      </c>
      <c r="IS1083" s="118">
        <f t="shared" si="493"/>
        <v>-4022.5811475232767</v>
      </c>
      <c r="IT1083" s="118">
        <f t="shared" si="494"/>
        <v>9.8360057643609704E-6</v>
      </c>
      <c r="IU1083" s="118">
        <f t="shared" si="495"/>
        <v>5.4171235534445838E-3</v>
      </c>
      <c r="IV1083" s="118">
        <f t="shared" si="496"/>
        <v>9.8360057643609704E-6</v>
      </c>
      <c r="IW1083" s="118" t="str">
        <f t="shared" si="497"/>
        <v/>
      </c>
      <c r="IX1083" s="118" t="str">
        <f t="shared" si="498"/>
        <v/>
      </c>
      <c r="IY1083" s="118">
        <f t="shared" si="499"/>
        <v>7.0805778087648628E-24</v>
      </c>
      <c r="IZ1083" s="118" t="str">
        <f t="shared" si="500"/>
        <v/>
      </c>
      <c r="JA1083" s="118" t="str">
        <f t="shared" si="501"/>
        <v/>
      </c>
      <c r="JB1083" s="118"/>
      <c r="JC1083" s="118">
        <v>363</v>
      </c>
      <c r="JD1083" s="118">
        <f t="shared" si="502"/>
        <v>-3100.3436943581137</v>
      </c>
      <c r="JE1083" s="118">
        <f t="shared" si="503"/>
        <v>1.2761853283121366E-5</v>
      </c>
      <c r="JF1083" s="118">
        <f t="shared" si="504"/>
        <v>5.4171235534445838E-3</v>
      </c>
      <c r="JG1083" s="118">
        <f t="shared" si="505"/>
        <v>1.2761853283121366E-5</v>
      </c>
      <c r="JH1083" s="118" t="str">
        <f t="shared" si="506"/>
        <v/>
      </c>
      <c r="JI1083" s="118" t="str">
        <f t="shared" si="507"/>
        <v/>
      </c>
      <c r="JJ1083" s="118">
        <f t="shared" si="508"/>
        <v>7.0805778087648628E-24</v>
      </c>
      <c r="JK1083" s="118" t="str">
        <f t="shared" si="509"/>
        <v/>
      </c>
      <c r="JL1083" s="118" t="str">
        <f t="shared" si="510"/>
        <v/>
      </c>
      <c r="JM1083" s="118"/>
      <c r="JN1083" s="118"/>
      <c r="JO1083" s="118"/>
      <c r="JP1083" s="118">
        <f t="shared" si="464"/>
        <v>2.3552000000000017</v>
      </c>
      <c r="JQ1083" s="138">
        <f t="shared" si="465"/>
        <v>0.93760044603291404</v>
      </c>
      <c r="JR1083" s="118">
        <f t="shared" si="466"/>
        <v>4.471181425766968E-4</v>
      </c>
      <c r="JS1083" s="118" t="str">
        <f t="shared" si="462"/>
        <v/>
      </c>
      <c r="JT1083" s="119" t="str">
        <f t="shared" si="463"/>
        <v/>
      </c>
    </row>
    <row r="1084" spans="209:280" ht="20.100000000000001" customHeight="1" x14ac:dyDescent="0.25">
      <c r="HA1084" s="1">
        <v>364</v>
      </c>
      <c r="HB1084" s="1">
        <f t="shared" si="467"/>
        <v>-40400.739127598143</v>
      </c>
      <c r="HC1084" s="1">
        <f t="shared" si="468"/>
        <v>9.8781317940800428E-7</v>
      </c>
      <c r="HD1084" s="1">
        <f t="shared" si="469"/>
        <v>5.4795542297250881E-3</v>
      </c>
      <c r="HE1084" s="1">
        <f t="shared" si="470"/>
        <v>9.8781317940800428E-7</v>
      </c>
      <c r="HF1084" s="1" t="str">
        <f t="shared" si="471"/>
        <v/>
      </c>
      <c r="HG1084" s="1" t="str">
        <f t="shared" si="472"/>
        <v/>
      </c>
      <c r="HK1084" s="1">
        <f t="shared" si="473"/>
        <v>5.3663731041610497E-58</v>
      </c>
      <c r="HL1084" s="1" t="str">
        <f t="shared" si="474"/>
        <v/>
      </c>
      <c r="HM1084" s="1" t="str">
        <f t="shared" si="475"/>
        <v/>
      </c>
      <c r="HR1084" s="1">
        <v>364</v>
      </c>
      <c r="HS1084" s="1">
        <f t="shared" si="476"/>
        <v>-91.106287164352295</v>
      </c>
      <c r="HT1084" s="1">
        <f t="shared" si="477"/>
        <v>4.380420255308271E-4</v>
      </c>
      <c r="HU1084" s="1">
        <f t="shared" si="478"/>
        <v>5.4795542297250881E-3</v>
      </c>
      <c r="HV1084" s="118">
        <f t="shared" si="479"/>
        <v>4.380420255308271E-4</v>
      </c>
      <c r="HW1084" s="118" t="str">
        <f t="shared" si="480"/>
        <v/>
      </c>
      <c r="HX1084" s="118" t="str">
        <f t="shared" si="481"/>
        <v/>
      </c>
      <c r="HY1084" s="118">
        <f t="shared" si="482"/>
        <v>9.6639945376695734E-16</v>
      </c>
      <c r="HZ1084" s="118" t="str">
        <f t="shared" si="483"/>
        <v/>
      </c>
      <c r="IA1084" s="118" t="str">
        <f t="shared" si="484"/>
        <v/>
      </c>
      <c r="IB1084" s="118"/>
      <c r="IC1084" s="118"/>
      <c r="ID1084" s="118"/>
      <c r="IE1084" s="118">
        <v>364</v>
      </c>
      <c r="IF1084" s="118">
        <f t="shared" si="511"/>
        <v>-154.96669697808142</v>
      </c>
      <c r="IG1084" s="118">
        <f t="shared" si="485"/>
        <v>2.5752876809209392E-4</v>
      </c>
      <c r="IH1084" s="118">
        <f t="shared" si="486"/>
        <v>5.4795542297250916E-3</v>
      </c>
      <c r="II1084" s="118">
        <f t="shared" si="487"/>
        <v>2.5752876809209392E-4</v>
      </c>
      <c r="IJ1084" s="118" t="str">
        <f t="shared" si="488"/>
        <v/>
      </c>
      <c r="IK1084" s="118" t="str">
        <f t="shared" si="489"/>
        <v/>
      </c>
      <c r="IL1084" s="118">
        <f t="shared" si="490"/>
        <v>9.2690888793964402E-99</v>
      </c>
      <c r="IM1084" s="118" t="str">
        <f t="shared" si="491"/>
        <v/>
      </c>
      <c r="IN1084" s="118" t="str">
        <f t="shared" si="492"/>
        <v/>
      </c>
      <c r="IO1084" s="118"/>
      <c r="IP1084" s="118"/>
      <c r="IQ1084" s="118"/>
      <c r="IR1084" s="118">
        <v>364</v>
      </c>
      <c r="IS1084" s="118">
        <f t="shared" si="493"/>
        <v>-4016.2662634612307</v>
      </c>
      <c r="IT1084" s="118">
        <f t="shared" si="494"/>
        <v>9.9366874480261448E-6</v>
      </c>
      <c r="IU1084" s="118">
        <f t="shared" si="495"/>
        <v>5.4795542297250881E-3</v>
      </c>
      <c r="IV1084" s="118">
        <f t="shared" si="496"/>
        <v>9.9366874480261448E-6</v>
      </c>
      <c r="IW1084" s="118" t="str">
        <f t="shared" si="497"/>
        <v/>
      </c>
      <c r="IX1084" s="118" t="str">
        <f t="shared" si="498"/>
        <v/>
      </c>
      <c r="IY1084" s="118">
        <f t="shared" si="499"/>
        <v>7.3544374102232797E-24</v>
      </c>
      <c r="IZ1084" s="118" t="str">
        <f t="shared" si="500"/>
        <v/>
      </c>
      <c r="JA1084" s="118" t="str">
        <f t="shared" si="501"/>
        <v/>
      </c>
      <c r="JB1084" s="118"/>
      <c r="JC1084" s="118">
        <v>364</v>
      </c>
      <c r="JD1084" s="118">
        <f t="shared" si="502"/>
        <v>-3095.4765927971121</v>
      </c>
      <c r="JE1084" s="118">
        <f t="shared" si="503"/>
        <v>1.2892484039753101E-5</v>
      </c>
      <c r="JF1084" s="118">
        <f t="shared" si="504"/>
        <v>5.4795542297250881E-3</v>
      </c>
      <c r="JG1084" s="118">
        <f t="shared" si="505"/>
        <v>1.2892484039753101E-5</v>
      </c>
      <c r="JH1084" s="118" t="str">
        <f t="shared" si="506"/>
        <v/>
      </c>
      <c r="JI1084" s="118" t="str">
        <f t="shared" si="507"/>
        <v/>
      </c>
      <c r="JJ1084" s="118">
        <f t="shared" si="508"/>
        <v>7.3544374102232797E-24</v>
      </c>
      <c r="JK1084" s="118" t="str">
        <f t="shared" si="509"/>
        <v/>
      </c>
      <c r="JL1084" s="118" t="str">
        <f t="shared" si="510"/>
        <v/>
      </c>
      <c r="JM1084" s="118"/>
      <c r="JN1084" s="118"/>
      <c r="JO1084" s="118"/>
      <c r="JP1084" s="118">
        <f t="shared" si="464"/>
        <v>2.3616000000000019</v>
      </c>
      <c r="JQ1084" s="138">
        <f t="shared" si="465"/>
        <v>0.93715332789033734</v>
      </c>
      <c r="JR1084" s="118">
        <f t="shared" si="466"/>
        <v>4.4871948223668134E-4</v>
      </c>
      <c r="JS1084" s="118" t="str">
        <f t="shared" si="462"/>
        <v/>
      </c>
      <c r="JT1084" s="119" t="str">
        <f t="shared" si="463"/>
        <v/>
      </c>
    </row>
    <row r="1085" spans="209:280" ht="20.100000000000001" customHeight="1" x14ac:dyDescent="0.25">
      <c r="HA1085" s="1">
        <v>365</v>
      </c>
      <c r="HB1085" s="1">
        <f t="shared" si="467"/>
        <v>-40337.215952869214</v>
      </c>
      <c r="HC1085" s="1">
        <f t="shared" si="468"/>
        <v>9.9790850145554664E-7</v>
      </c>
      <c r="HD1085" s="1">
        <f t="shared" si="469"/>
        <v>5.5426234430825993E-3</v>
      </c>
      <c r="HE1085" s="1">
        <f t="shared" si="470"/>
        <v>9.9790850145554664E-7</v>
      </c>
      <c r="HF1085" s="1" t="str">
        <f t="shared" si="471"/>
        <v/>
      </c>
      <c r="HG1085" s="1" t="str">
        <f t="shared" si="472"/>
        <v/>
      </c>
      <c r="HK1085" s="1">
        <f t="shared" si="473"/>
        <v>5.711268271550793E-58</v>
      </c>
      <c r="HL1085" s="1" t="str">
        <f t="shared" si="474"/>
        <v/>
      </c>
      <c r="HM1085" s="1" t="str">
        <f t="shared" si="475"/>
        <v/>
      </c>
      <c r="HR1085" s="1">
        <v>365</v>
      </c>
      <c r="HS1085" s="1">
        <f t="shared" si="476"/>
        <v>-90.963038285163066</v>
      </c>
      <c r="HT1085" s="1">
        <f t="shared" si="477"/>
        <v>4.4251875798416576E-4</v>
      </c>
      <c r="HU1085" s="1">
        <f t="shared" si="478"/>
        <v>5.5426234430825993E-3</v>
      </c>
      <c r="HV1085" s="118">
        <f t="shared" si="479"/>
        <v>4.4251875798416576E-4</v>
      </c>
      <c r="HW1085" s="118" t="str">
        <f t="shared" si="480"/>
        <v/>
      </c>
      <c r="HX1085" s="118" t="str">
        <f t="shared" si="481"/>
        <v/>
      </c>
      <c r="HY1085" s="118">
        <f t="shared" si="482"/>
        <v>9.9684192743602248E-16</v>
      </c>
      <c r="HZ1085" s="118" t="str">
        <f t="shared" si="483"/>
        <v/>
      </c>
      <c r="IA1085" s="118" t="str">
        <f t="shared" si="484"/>
        <v/>
      </c>
      <c r="IB1085" s="118"/>
      <c r="IC1085" s="118"/>
      <c r="ID1085" s="118"/>
      <c r="IE1085" s="118">
        <v>365</v>
      </c>
      <c r="IF1085" s="118">
        <f t="shared" si="511"/>
        <v>-154.72303864949953</v>
      </c>
      <c r="IG1085" s="118">
        <f t="shared" si="485"/>
        <v>2.6016067856321587E-4</v>
      </c>
      <c r="IH1085" s="118">
        <f t="shared" si="486"/>
        <v>5.5426234430825993E-3</v>
      </c>
      <c r="II1085" s="118">
        <f t="shared" si="487"/>
        <v>2.6016067856321587E-4</v>
      </c>
      <c r="IJ1085" s="118" t="str">
        <f t="shared" si="488"/>
        <v/>
      </c>
      <c r="IK1085" s="118" t="str">
        <f t="shared" si="489"/>
        <v/>
      </c>
      <c r="IL1085" s="118">
        <f t="shared" si="490"/>
        <v>1.0081633791308744E-98</v>
      </c>
      <c r="IM1085" s="118" t="str">
        <f t="shared" si="491"/>
        <v/>
      </c>
      <c r="IN1085" s="118" t="str">
        <f t="shared" si="492"/>
        <v/>
      </c>
      <c r="IO1085" s="118"/>
      <c r="IP1085" s="118"/>
      <c r="IQ1085" s="118"/>
      <c r="IR1085" s="118">
        <v>365</v>
      </c>
      <c r="IS1085" s="118">
        <f t="shared" si="493"/>
        <v>-4009.951379399185</v>
      </c>
      <c r="IT1085" s="118">
        <f t="shared" si="494"/>
        <v>1.003823909965901E-5</v>
      </c>
      <c r="IU1085" s="118">
        <f t="shared" si="495"/>
        <v>5.5426234430825993E-3</v>
      </c>
      <c r="IV1085" s="118">
        <f t="shared" si="496"/>
        <v>1.003823909965901E-5</v>
      </c>
      <c r="IW1085" s="118" t="str">
        <f t="shared" si="497"/>
        <v/>
      </c>
      <c r="IX1085" s="118" t="str">
        <f t="shared" si="498"/>
        <v/>
      </c>
      <c r="IY1085" s="118">
        <f t="shared" si="499"/>
        <v>7.6387670165658074E-24</v>
      </c>
      <c r="IZ1085" s="118" t="str">
        <f t="shared" si="500"/>
        <v/>
      </c>
      <c r="JA1085" s="118" t="str">
        <f t="shared" si="501"/>
        <v/>
      </c>
      <c r="JB1085" s="118"/>
      <c r="JC1085" s="118">
        <v>365</v>
      </c>
      <c r="JD1085" s="118">
        <f t="shared" si="502"/>
        <v>-3090.6094912361104</v>
      </c>
      <c r="JE1085" s="118">
        <f t="shared" si="503"/>
        <v>1.3024243547610758E-5</v>
      </c>
      <c r="JF1085" s="118">
        <f t="shared" si="504"/>
        <v>5.5426234430825993E-3</v>
      </c>
      <c r="JG1085" s="118">
        <f t="shared" si="505"/>
        <v>1.3024243547610758E-5</v>
      </c>
      <c r="JH1085" s="118" t="str">
        <f t="shared" si="506"/>
        <v/>
      </c>
      <c r="JI1085" s="118" t="str">
        <f t="shared" si="507"/>
        <v/>
      </c>
      <c r="JJ1085" s="118">
        <f t="shared" si="508"/>
        <v>7.6387670165658074E-24</v>
      </c>
      <c r="JK1085" s="118" t="str">
        <f t="shared" si="509"/>
        <v/>
      </c>
      <c r="JL1085" s="118" t="str">
        <f t="shared" si="510"/>
        <v/>
      </c>
      <c r="JM1085" s="118"/>
      <c r="JN1085" s="118"/>
      <c r="JO1085" s="118"/>
      <c r="JP1085" s="118">
        <f t="shared" si="464"/>
        <v>2.3680000000000021</v>
      </c>
      <c r="JQ1085" s="138">
        <f t="shared" si="465"/>
        <v>0.93670460840810066</v>
      </c>
      <c r="JR1085" s="118">
        <f t="shared" si="466"/>
        <v>4.503183111890241E-4</v>
      </c>
      <c r="JS1085" s="118" t="str">
        <f t="shared" si="462"/>
        <v/>
      </c>
      <c r="JT1085" s="119" t="str">
        <f t="shared" si="463"/>
        <v/>
      </c>
    </row>
    <row r="1086" spans="209:280" ht="20.100000000000001" customHeight="1" x14ac:dyDescent="0.25">
      <c r="HA1086" s="1">
        <v>366</v>
      </c>
      <c r="HB1086" s="1">
        <f t="shared" si="467"/>
        <v>-40273.692778140285</v>
      </c>
      <c r="HC1086" s="1">
        <f t="shared" si="468"/>
        <v>1.0080908667967637E-6</v>
      </c>
      <c r="HD1086" s="1">
        <f t="shared" si="469"/>
        <v>5.6063367050156916E-3</v>
      </c>
      <c r="HE1086" s="1">
        <f t="shared" si="470"/>
        <v>1.0080908667967637E-6</v>
      </c>
      <c r="HF1086" s="1" t="str">
        <f t="shared" si="471"/>
        <v/>
      </c>
      <c r="HG1086" s="1" t="str">
        <f t="shared" si="472"/>
        <v/>
      </c>
      <c r="HK1086" s="1">
        <f t="shared" si="473"/>
        <v>6.0782324939618269E-58</v>
      </c>
      <c r="HL1086" s="1" t="str">
        <f t="shared" si="474"/>
        <v/>
      </c>
      <c r="HM1086" s="1" t="str">
        <f t="shared" si="475"/>
        <v/>
      </c>
      <c r="HR1086" s="1">
        <v>366</v>
      </c>
      <c r="HS1086" s="1">
        <f t="shared" si="476"/>
        <v>-90.819789405973836</v>
      </c>
      <c r="HT1086" s="1">
        <f t="shared" si="477"/>
        <v>4.4703408945750641E-4</v>
      </c>
      <c r="HU1086" s="1">
        <f t="shared" si="478"/>
        <v>5.6063367050156916E-3</v>
      </c>
      <c r="HV1086" s="118">
        <f t="shared" si="479"/>
        <v>4.4703408945750641E-4</v>
      </c>
      <c r="HW1086" s="118" t="str">
        <f t="shared" si="480"/>
        <v/>
      </c>
      <c r="HX1086" s="118" t="str">
        <f t="shared" si="481"/>
        <v/>
      </c>
      <c r="HY1086" s="118">
        <f t="shared" si="482"/>
        <v>1.0282269153268059E-15</v>
      </c>
      <c r="HZ1086" s="118" t="str">
        <f t="shared" si="483"/>
        <v/>
      </c>
      <c r="IA1086" s="118" t="str">
        <f t="shared" si="484"/>
        <v/>
      </c>
      <c r="IB1086" s="118"/>
      <c r="IC1086" s="118"/>
      <c r="ID1086" s="118"/>
      <c r="IE1086" s="118">
        <v>366</v>
      </c>
      <c r="IF1086" s="118">
        <f t="shared" si="511"/>
        <v>-154.47938032091764</v>
      </c>
      <c r="IG1086" s="118">
        <f t="shared" si="485"/>
        <v>2.6281528173844259E-4</v>
      </c>
      <c r="IH1086" s="118">
        <f t="shared" si="486"/>
        <v>5.6063367050156916E-3</v>
      </c>
      <c r="II1086" s="118">
        <f t="shared" si="487"/>
        <v>2.6281528173844259E-4</v>
      </c>
      <c r="IJ1086" s="118" t="str">
        <f t="shared" si="488"/>
        <v/>
      </c>
      <c r="IK1086" s="118" t="str">
        <f t="shared" si="489"/>
        <v/>
      </c>
      <c r="IL1086" s="118">
        <f t="shared" si="490"/>
        <v>1.0965232398576125E-98</v>
      </c>
      <c r="IM1086" s="118" t="str">
        <f t="shared" si="491"/>
        <v/>
      </c>
      <c r="IN1086" s="118" t="str">
        <f t="shared" si="492"/>
        <v/>
      </c>
      <c r="IO1086" s="118"/>
      <c r="IP1086" s="118"/>
      <c r="IQ1086" s="118"/>
      <c r="IR1086" s="118">
        <v>366</v>
      </c>
      <c r="IS1086" s="118">
        <f t="shared" si="493"/>
        <v>-4003.636495337139</v>
      </c>
      <c r="IT1086" s="118">
        <f t="shared" si="494"/>
        <v>1.0140666343986653E-5</v>
      </c>
      <c r="IU1086" s="118">
        <f t="shared" si="495"/>
        <v>5.6063367050156916E-3</v>
      </c>
      <c r="IV1086" s="118">
        <f t="shared" si="496"/>
        <v>1.0140666343986653E-5</v>
      </c>
      <c r="IW1086" s="118" t="str">
        <f t="shared" si="497"/>
        <v/>
      </c>
      <c r="IX1086" s="118" t="str">
        <f t="shared" si="498"/>
        <v/>
      </c>
      <c r="IY1086" s="118">
        <f t="shared" si="499"/>
        <v>7.9339621338740033E-24</v>
      </c>
      <c r="IZ1086" s="118" t="str">
        <f t="shared" si="500"/>
        <v/>
      </c>
      <c r="JA1086" s="118" t="str">
        <f t="shared" si="501"/>
        <v/>
      </c>
      <c r="JB1086" s="118"/>
      <c r="JC1086" s="118">
        <v>366</v>
      </c>
      <c r="JD1086" s="118">
        <f t="shared" si="502"/>
        <v>-3085.7423896751088</v>
      </c>
      <c r="JE1086" s="118">
        <f t="shared" si="503"/>
        <v>1.3157139104569466E-5</v>
      </c>
      <c r="JF1086" s="118">
        <f t="shared" si="504"/>
        <v>5.6063367050156916E-3</v>
      </c>
      <c r="JG1086" s="118">
        <f t="shared" si="505"/>
        <v>1.3157139104569466E-5</v>
      </c>
      <c r="JH1086" s="118" t="str">
        <f t="shared" si="506"/>
        <v/>
      </c>
      <c r="JI1086" s="118" t="str">
        <f t="shared" si="507"/>
        <v/>
      </c>
      <c r="JJ1086" s="118">
        <f t="shared" si="508"/>
        <v>7.9339621338740033E-24</v>
      </c>
      <c r="JK1086" s="118" t="str">
        <f t="shared" si="509"/>
        <v/>
      </c>
      <c r="JL1086" s="118" t="str">
        <f t="shared" si="510"/>
        <v/>
      </c>
      <c r="JM1086" s="118"/>
      <c r="JN1086" s="118"/>
      <c r="JO1086" s="118"/>
      <c r="JP1086" s="118">
        <f t="shared" si="464"/>
        <v>2.3744000000000023</v>
      </c>
      <c r="JQ1086" s="138">
        <f t="shared" si="465"/>
        <v>0.93625429009691163</v>
      </c>
      <c r="JR1086" s="118">
        <f t="shared" si="466"/>
        <v>4.5191460644067316E-4</v>
      </c>
      <c r="JS1086" s="118" t="str">
        <f t="shared" si="462"/>
        <v/>
      </c>
      <c r="JT1086" s="119" t="str">
        <f t="shared" si="463"/>
        <v/>
      </c>
    </row>
    <row r="1087" spans="209:280" ht="20.100000000000001" customHeight="1" x14ac:dyDescent="0.25">
      <c r="HA1087" s="1">
        <v>367</v>
      </c>
      <c r="HB1087" s="1">
        <f t="shared" si="467"/>
        <v>-40210.169603411356</v>
      </c>
      <c r="HC1087" s="1">
        <f t="shared" si="468"/>
        <v>1.0183608361004305E-6</v>
      </c>
      <c r="HD1087" s="1">
        <f t="shared" si="469"/>
        <v>5.6706995625904867E-3</v>
      </c>
      <c r="HE1087" s="1">
        <f t="shared" si="470"/>
        <v>1.0183608361004305E-6</v>
      </c>
      <c r="HF1087" s="1" t="str">
        <f t="shared" si="471"/>
        <v/>
      </c>
      <c r="HG1087" s="1" t="str">
        <f t="shared" si="472"/>
        <v/>
      </c>
      <c r="HK1087" s="1">
        <f t="shared" si="473"/>
        <v>6.4686716470395481E-58</v>
      </c>
      <c r="HL1087" s="1" t="str">
        <f t="shared" si="474"/>
        <v/>
      </c>
      <c r="HM1087" s="1" t="str">
        <f t="shared" si="475"/>
        <v/>
      </c>
      <c r="HR1087" s="1">
        <v>367</v>
      </c>
      <c r="HS1087" s="1">
        <f t="shared" si="476"/>
        <v>-90.676540526784606</v>
      </c>
      <c r="HT1087" s="1">
        <f t="shared" si="477"/>
        <v>4.5158826857730086E-4</v>
      </c>
      <c r="HU1087" s="1">
        <f t="shared" si="478"/>
        <v>5.6706995625904867E-3</v>
      </c>
      <c r="HV1087" s="118">
        <f t="shared" si="479"/>
        <v>4.5158826857730086E-4</v>
      </c>
      <c r="HW1087" s="118" t="str">
        <f t="shared" si="480"/>
        <v/>
      </c>
      <c r="HX1087" s="118" t="str">
        <f t="shared" si="481"/>
        <v/>
      </c>
      <c r="HY1087" s="118">
        <f t="shared" si="482"/>
        <v>1.0605830718293324E-15</v>
      </c>
      <c r="HZ1087" s="118" t="str">
        <f t="shared" si="483"/>
        <v/>
      </c>
      <c r="IA1087" s="118" t="str">
        <f t="shared" si="484"/>
        <v/>
      </c>
      <c r="IB1087" s="118"/>
      <c r="IC1087" s="118"/>
      <c r="ID1087" s="118"/>
      <c r="IE1087" s="118">
        <v>367</v>
      </c>
      <c r="IF1087" s="118">
        <f t="shared" si="511"/>
        <v>-154.23572199233575</v>
      </c>
      <c r="IG1087" s="118">
        <f t="shared" si="485"/>
        <v>2.6549272378745639E-4</v>
      </c>
      <c r="IH1087" s="118">
        <f t="shared" si="486"/>
        <v>5.6706995625904867E-3</v>
      </c>
      <c r="II1087" s="118">
        <f t="shared" si="487"/>
        <v>2.6549272378745639E-4</v>
      </c>
      <c r="IJ1087" s="118" t="str">
        <f t="shared" si="488"/>
        <v/>
      </c>
      <c r="IK1087" s="118" t="str">
        <f t="shared" si="489"/>
        <v/>
      </c>
      <c r="IL1087" s="118">
        <f t="shared" si="490"/>
        <v>1.1926082644727631E-98</v>
      </c>
      <c r="IM1087" s="118" t="str">
        <f t="shared" si="491"/>
        <v/>
      </c>
      <c r="IN1087" s="118" t="str">
        <f t="shared" si="492"/>
        <v/>
      </c>
      <c r="IO1087" s="118"/>
      <c r="IP1087" s="118"/>
      <c r="IQ1087" s="118"/>
      <c r="IR1087" s="118">
        <v>367</v>
      </c>
      <c r="IS1087" s="118">
        <f t="shared" si="493"/>
        <v>-3997.3216112750929</v>
      </c>
      <c r="IT1087" s="118">
        <f t="shared" si="494"/>
        <v>1.024397482093218E-5</v>
      </c>
      <c r="IU1087" s="118">
        <f t="shared" si="495"/>
        <v>5.6706995625904867E-3</v>
      </c>
      <c r="IV1087" s="118">
        <f t="shared" si="496"/>
        <v>1.024397482093218E-5</v>
      </c>
      <c r="IW1087" s="118" t="str">
        <f t="shared" si="497"/>
        <v/>
      </c>
      <c r="IX1087" s="118" t="str">
        <f t="shared" si="498"/>
        <v/>
      </c>
      <c r="IY1087" s="118">
        <f t="shared" si="499"/>
        <v>8.2404330239701365E-24</v>
      </c>
      <c r="IZ1087" s="118" t="str">
        <f t="shared" si="500"/>
        <v/>
      </c>
      <c r="JA1087" s="118" t="str">
        <f t="shared" si="501"/>
        <v/>
      </c>
      <c r="JB1087" s="118"/>
      <c r="JC1087" s="118">
        <v>367</v>
      </c>
      <c r="JD1087" s="118">
        <f t="shared" si="502"/>
        <v>-3080.8752881141072</v>
      </c>
      <c r="JE1087" s="118">
        <f t="shared" si="503"/>
        <v>1.3291178028220614E-5</v>
      </c>
      <c r="JF1087" s="118">
        <f t="shared" si="504"/>
        <v>5.6706995625904833E-3</v>
      </c>
      <c r="JG1087" s="118">
        <f t="shared" si="505"/>
        <v>1.3291178028220614E-5</v>
      </c>
      <c r="JH1087" s="118" t="str">
        <f t="shared" si="506"/>
        <v/>
      </c>
      <c r="JI1087" s="118" t="str">
        <f t="shared" si="507"/>
        <v/>
      </c>
      <c r="JJ1087" s="118">
        <f t="shared" si="508"/>
        <v>8.2404330239701365E-24</v>
      </c>
      <c r="JK1087" s="118" t="str">
        <f t="shared" si="509"/>
        <v/>
      </c>
      <c r="JL1087" s="118" t="str">
        <f t="shared" si="510"/>
        <v/>
      </c>
      <c r="JM1087" s="118"/>
      <c r="JN1087" s="118"/>
      <c r="JO1087" s="118"/>
      <c r="JP1087" s="118">
        <f t="shared" si="464"/>
        <v>2.3808000000000025</v>
      </c>
      <c r="JQ1087" s="138">
        <f t="shared" si="465"/>
        <v>0.93580237549047096</v>
      </c>
      <c r="JR1087" s="118">
        <f t="shared" si="466"/>
        <v>4.5350834516910687E-4</v>
      </c>
      <c r="JS1087" s="118" t="str">
        <f t="shared" si="462"/>
        <v/>
      </c>
      <c r="JT1087" s="119" t="str">
        <f t="shared" si="463"/>
        <v/>
      </c>
    </row>
    <row r="1088" spans="209:280" ht="20.100000000000001" customHeight="1" x14ac:dyDescent="0.25">
      <c r="HA1088" s="1">
        <v>368</v>
      </c>
      <c r="HB1088" s="1">
        <f t="shared" si="467"/>
        <v>-40146.646428682434</v>
      </c>
      <c r="HC1088" s="1">
        <f t="shared" si="468"/>
        <v>1.0287189715253145E-6</v>
      </c>
      <c r="HD1088" s="1">
        <f t="shared" si="469"/>
        <v>5.7357175985360276E-3</v>
      </c>
      <c r="HE1088" s="1">
        <f t="shared" si="470"/>
        <v>1.0287189715253145E-6</v>
      </c>
      <c r="HF1088" s="1" t="str">
        <f t="shared" si="471"/>
        <v/>
      </c>
      <c r="HG1088" s="1" t="str">
        <f t="shared" si="472"/>
        <v/>
      </c>
      <c r="HK1088" s="1">
        <f t="shared" si="473"/>
        <v>6.884080762743192E-58</v>
      </c>
      <c r="HL1088" s="1" t="str">
        <f t="shared" si="474"/>
        <v/>
      </c>
      <c r="HM1088" s="1" t="str">
        <f t="shared" si="475"/>
        <v/>
      </c>
      <c r="HR1088" s="1">
        <v>368</v>
      </c>
      <c r="HS1088" s="1">
        <f t="shared" si="476"/>
        <v>-90.533291647595377</v>
      </c>
      <c r="HT1088" s="1">
        <f t="shared" si="477"/>
        <v>4.5618154463073288E-4</v>
      </c>
      <c r="HU1088" s="1">
        <f t="shared" si="478"/>
        <v>5.7357175985360354E-3</v>
      </c>
      <c r="HV1088" s="118">
        <f t="shared" si="479"/>
        <v>4.5618154463073288E-4</v>
      </c>
      <c r="HW1088" s="118" t="str">
        <f t="shared" si="480"/>
        <v/>
      </c>
      <c r="HX1088" s="118" t="str">
        <f t="shared" si="481"/>
        <v/>
      </c>
      <c r="HY1088" s="118">
        <f t="shared" si="482"/>
        <v>1.0939399059148112E-15</v>
      </c>
      <c r="HZ1088" s="118" t="str">
        <f t="shared" si="483"/>
        <v/>
      </c>
      <c r="IA1088" s="118" t="str">
        <f t="shared" si="484"/>
        <v/>
      </c>
      <c r="IB1088" s="118"/>
      <c r="IC1088" s="118"/>
      <c r="ID1088" s="118"/>
      <c r="IE1088" s="118">
        <v>368</v>
      </c>
      <c r="IF1088" s="118">
        <f t="shared" si="511"/>
        <v>-153.99206366375387</v>
      </c>
      <c r="IG1088" s="118">
        <f t="shared" si="485"/>
        <v>2.6819315126839002E-4</v>
      </c>
      <c r="IH1088" s="118">
        <f t="shared" si="486"/>
        <v>5.7357175985360354E-3</v>
      </c>
      <c r="II1088" s="118">
        <f t="shared" si="487"/>
        <v>2.6819315126839002E-4</v>
      </c>
      <c r="IJ1088" s="118" t="str">
        <f t="shared" si="488"/>
        <v/>
      </c>
      <c r="IK1088" s="118" t="str">
        <f t="shared" si="489"/>
        <v/>
      </c>
      <c r="IL1088" s="118">
        <f t="shared" si="490"/>
        <v>1.2970921763808462E-98</v>
      </c>
      <c r="IM1088" s="118" t="str">
        <f t="shared" si="491"/>
        <v/>
      </c>
      <c r="IN1088" s="118" t="str">
        <f t="shared" si="492"/>
        <v/>
      </c>
      <c r="IO1088" s="118"/>
      <c r="IP1088" s="118"/>
      <c r="IQ1088" s="118"/>
      <c r="IR1088" s="118">
        <v>368</v>
      </c>
      <c r="IS1088" s="118">
        <f t="shared" si="493"/>
        <v>-3991.0067272130468</v>
      </c>
      <c r="IT1088" s="118">
        <f t="shared" si="494"/>
        <v>1.0348170185406965E-5</v>
      </c>
      <c r="IU1088" s="118">
        <f t="shared" si="495"/>
        <v>5.7357175985360354E-3</v>
      </c>
      <c r="IV1088" s="118">
        <f t="shared" si="496"/>
        <v>1.0348170185406965E-5</v>
      </c>
      <c r="IW1088" s="118" t="str">
        <f t="shared" si="497"/>
        <v/>
      </c>
      <c r="IX1088" s="118" t="str">
        <f t="shared" si="498"/>
        <v/>
      </c>
      <c r="IY1088" s="118">
        <f t="shared" si="499"/>
        <v>8.5586052478787741E-24</v>
      </c>
      <c r="IZ1088" s="118" t="str">
        <f t="shared" si="500"/>
        <v/>
      </c>
      <c r="JA1088" s="118" t="str">
        <f t="shared" si="501"/>
        <v/>
      </c>
      <c r="JB1088" s="118"/>
      <c r="JC1088" s="118">
        <v>368</v>
      </c>
      <c r="JD1088" s="118">
        <f t="shared" si="502"/>
        <v>-3076.0081865531051</v>
      </c>
      <c r="JE1088" s="118">
        <f t="shared" si="503"/>
        <v>1.3426367655602362E-5</v>
      </c>
      <c r="JF1088" s="118">
        <f t="shared" si="504"/>
        <v>5.7357175985360354E-3</v>
      </c>
      <c r="JG1088" s="118">
        <f t="shared" si="505"/>
        <v>1.3426367655602362E-5</v>
      </c>
      <c r="JH1088" s="118" t="str">
        <f t="shared" si="506"/>
        <v/>
      </c>
      <c r="JI1088" s="118" t="str">
        <f t="shared" si="507"/>
        <v/>
      </c>
      <c r="JJ1088" s="118">
        <f t="shared" si="508"/>
        <v>8.5586052478787741E-24</v>
      </c>
      <c r="JK1088" s="118" t="str">
        <f t="shared" si="509"/>
        <v/>
      </c>
      <c r="JL1088" s="118" t="str">
        <f t="shared" si="510"/>
        <v/>
      </c>
      <c r="JM1088" s="118"/>
      <c r="JN1088" s="118"/>
      <c r="JO1088" s="118"/>
      <c r="JP1088" s="118">
        <f t="shared" si="464"/>
        <v>2.3872000000000027</v>
      </c>
      <c r="JQ1088" s="138">
        <f t="shared" si="465"/>
        <v>0.93534886714530185</v>
      </c>
      <c r="JR1088" s="118">
        <f t="shared" si="466"/>
        <v>4.5509950472055749E-4</v>
      </c>
      <c r="JS1088" s="118" t="str">
        <f t="shared" si="462"/>
        <v/>
      </c>
      <c r="JT1088" s="119" t="str">
        <f t="shared" si="463"/>
        <v/>
      </c>
    </row>
    <row r="1089" spans="209:280" ht="20.100000000000001" customHeight="1" x14ac:dyDescent="0.25">
      <c r="HA1089" s="1">
        <v>369</v>
      </c>
      <c r="HB1089" s="1">
        <f t="shared" si="467"/>
        <v>-40083.123253953498</v>
      </c>
      <c r="HC1089" s="1">
        <f t="shared" si="468"/>
        <v>1.0391658366992027E-6</v>
      </c>
      <c r="HD1089" s="1">
        <f t="shared" si="469"/>
        <v>5.801396431338258E-3</v>
      </c>
      <c r="HE1089" s="1">
        <f t="shared" si="470"/>
        <v>1.0391658366992027E-6</v>
      </c>
      <c r="HF1089" s="1" t="str">
        <f t="shared" si="471"/>
        <v/>
      </c>
      <c r="HG1089" s="1" t="str">
        <f t="shared" si="472"/>
        <v/>
      </c>
      <c r="HK1089" s="1">
        <f t="shared" si="473"/>
        <v>7.3260496576047415E-58</v>
      </c>
      <c r="HL1089" s="1" t="str">
        <f t="shared" si="474"/>
        <v/>
      </c>
      <c r="HM1089" s="1" t="str">
        <f t="shared" si="475"/>
        <v/>
      </c>
      <c r="HR1089" s="1">
        <v>369</v>
      </c>
      <c r="HS1089" s="1">
        <f t="shared" si="476"/>
        <v>-90.390042768406133</v>
      </c>
      <c r="HT1089" s="1">
        <f t="shared" si="477"/>
        <v>4.6081416755641491E-4</v>
      </c>
      <c r="HU1089" s="1">
        <f t="shared" si="478"/>
        <v>5.801396431338245E-3</v>
      </c>
      <c r="HV1089" s="118">
        <f t="shared" si="479"/>
        <v>4.6081416755641491E-4</v>
      </c>
      <c r="HW1089" s="118" t="str">
        <f t="shared" si="480"/>
        <v/>
      </c>
      <c r="HX1089" s="118" t="str">
        <f t="shared" si="481"/>
        <v/>
      </c>
      <c r="HY1089" s="118">
        <f t="shared" si="482"/>
        <v>1.1283278061092634E-15</v>
      </c>
      <c r="HZ1089" s="118" t="str">
        <f t="shared" si="483"/>
        <v/>
      </c>
      <c r="IA1089" s="118" t="str">
        <f t="shared" si="484"/>
        <v/>
      </c>
      <c r="IB1089" s="118"/>
      <c r="IC1089" s="118"/>
      <c r="ID1089" s="118"/>
      <c r="IE1089" s="118">
        <v>369</v>
      </c>
      <c r="IF1089" s="118">
        <f t="shared" si="511"/>
        <v>-153.74840533517198</v>
      </c>
      <c r="IG1089" s="118">
        <f t="shared" si="485"/>
        <v>2.7091671112235681E-4</v>
      </c>
      <c r="IH1089" s="118">
        <f t="shared" si="486"/>
        <v>5.801396431338245E-3</v>
      </c>
      <c r="II1089" s="118">
        <f t="shared" si="487"/>
        <v>2.7091671112235681E-4</v>
      </c>
      <c r="IJ1089" s="118" t="str">
        <f t="shared" si="488"/>
        <v/>
      </c>
      <c r="IK1089" s="118" t="str">
        <f t="shared" si="489"/>
        <v/>
      </c>
      <c r="IL1089" s="118">
        <f t="shared" si="490"/>
        <v>1.4107073086717776E-98</v>
      </c>
      <c r="IM1089" s="118" t="str">
        <f t="shared" si="491"/>
        <v/>
      </c>
      <c r="IN1089" s="118" t="str">
        <f t="shared" si="492"/>
        <v/>
      </c>
      <c r="IO1089" s="118"/>
      <c r="IP1089" s="118"/>
      <c r="IQ1089" s="118"/>
      <c r="IR1089" s="118">
        <v>369</v>
      </c>
      <c r="IS1089" s="118">
        <f t="shared" si="493"/>
        <v>-3984.6918431510012</v>
      </c>
      <c r="IT1089" s="118">
        <f t="shared" si="494"/>
        <v>1.045325810709959E-5</v>
      </c>
      <c r="IU1089" s="118">
        <f t="shared" si="495"/>
        <v>5.801396431338245E-3</v>
      </c>
      <c r="IV1089" s="118">
        <f t="shared" si="496"/>
        <v>1.045325810709959E-5</v>
      </c>
      <c r="IW1089" s="118" t="str">
        <f t="shared" si="497"/>
        <v/>
      </c>
      <c r="IX1089" s="118" t="str">
        <f t="shared" si="498"/>
        <v/>
      </c>
      <c r="IY1089" s="118">
        <f t="shared" si="499"/>
        <v>8.8889202290395529E-24</v>
      </c>
      <c r="IZ1089" s="118" t="str">
        <f t="shared" si="500"/>
        <v/>
      </c>
      <c r="JA1089" s="118" t="str">
        <f t="shared" si="501"/>
        <v/>
      </c>
      <c r="JB1089" s="118"/>
      <c r="JC1089" s="118">
        <v>369</v>
      </c>
      <c r="JD1089" s="118">
        <f t="shared" si="502"/>
        <v>-3071.1410849921035</v>
      </c>
      <c r="JE1089" s="118">
        <f t="shared" si="503"/>
        <v>1.3562715342925677E-5</v>
      </c>
      <c r="JF1089" s="118">
        <f t="shared" si="504"/>
        <v>5.801396431338245E-3</v>
      </c>
      <c r="JG1089" s="118">
        <f t="shared" si="505"/>
        <v>1.3562715342925677E-5</v>
      </c>
      <c r="JH1089" s="118" t="str">
        <f t="shared" si="506"/>
        <v/>
      </c>
      <c r="JI1089" s="118" t="str">
        <f t="shared" si="507"/>
        <v/>
      </c>
      <c r="JJ1089" s="118">
        <f t="shared" si="508"/>
        <v>8.8889202290395529E-24</v>
      </c>
      <c r="JK1089" s="118" t="str">
        <f t="shared" si="509"/>
        <v/>
      </c>
      <c r="JL1089" s="118" t="str">
        <f t="shared" si="510"/>
        <v/>
      </c>
      <c r="JM1089" s="118"/>
      <c r="JN1089" s="118"/>
      <c r="JO1089" s="118"/>
      <c r="JP1089" s="118">
        <f t="shared" si="464"/>
        <v>2.3936000000000028</v>
      </c>
      <c r="JQ1089" s="138">
        <f t="shared" si="465"/>
        <v>0.9348937676405813</v>
      </c>
      <c r="JR1089" s="118">
        <f t="shared" si="466"/>
        <v>4.5668806261045525E-4</v>
      </c>
      <c r="JS1089" s="118" t="str">
        <f t="shared" si="462"/>
        <v/>
      </c>
      <c r="JT1089" s="119" t="str">
        <f t="shared" si="463"/>
        <v/>
      </c>
    </row>
    <row r="1090" spans="209:280" ht="20.100000000000001" customHeight="1" x14ac:dyDescent="0.25">
      <c r="HA1090" s="1">
        <v>370</v>
      </c>
      <c r="HB1090" s="1">
        <f t="shared" si="467"/>
        <v>-40019.600079224576</v>
      </c>
      <c r="HC1090" s="1">
        <f t="shared" si="468"/>
        <v>1.0497019966975701E-6</v>
      </c>
      <c r="HD1090" s="1">
        <f t="shared" si="469"/>
        <v>5.8677417153325615E-3</v>
      </c>
      <c r="HE1090" s="1">
        <f t="shared" si="470"/>
        <v>1.0497019966975701E-6</v>
      </c>
      <c r="HF1090" s="1" t="str">
        <f t="shared" si="471"/>
        <v/>
      </c>
      <c r="HG1090" s="1" t="str">
        <f t="shared" si="472"/>
        <v/>
      </c>
      <c r="HK1090" s="1">
        <f t="shared" si="473"/>
        <v>7.7962689146480529E-58</v>
      </c>
      <c r="HL1090" s="1" t="str">
        <f t="shared" si="474"/>
        <v/>
      </c>
      <c r="HM1090" s="1" t="str">
        <f t="shared" si="475"/>
        <v/>
      </c>
      <c r="HR1090" s="1">
        <v>370</v>
      </c>
      <c r="HS1090" s="1">
        <f t="shared" si="476"/>
        <v>-90.246793889216903</v>
      </c>
      <c r="HT1090" s="1">
        <f t="shared" si="477"/>
        <v>4.6548638793493638E-4</v>
      </c>
      <c r="HU1090" s="1">
        <f t="shared" si="478"/>
        <v>5.8677417153325615E-3</v>
      </c>
      <c r="HV1090" s="118">
        <f t="shared" si="479"/>
        <v>4.6548638793493638E-4</v>
      </c>
      <c r="HW1090" s="118" t="str">
        <f t="shared" si="480"/>
        <v/>
      </c>
      <c r="HX1090" s="118" t="str">
        <f t="shared" si="481"/>
        <v/>
      </c>
      <c r="HY1090" s="118">
        <f t="shared" si="482"/>
        <v>1.1637780661812862E-15</v>
      </c>
      <c r="HZ1090" s="118" t="str">
        <f t="shared" si="483"/>
        <v/>
      </c>
      <c r="IA1090" s="118" t="str">
        <f t="shared" si="484"/>
        <v/>
      </c>
      <c r="IB1090" s="118"/>
      <c r="IC1090" s="118"/>
      <c r="ID1090" s="118"/>
      <c r="IE1090" s="118">
        <v>370</v>
      </c>
      <c r="IF1090" s="118">
        <f t="shared" si="511"/>
        <v>-153.50474700659009</v>
      </c>
      <c r="IG1090" s="118">
        <f t="shared" si="485"/>
        <v>2.7366355066789431E-4</v>
      </c>
      <c r="IH1090" s="118">
        <f t="shared" si="486"/>
        <v>5.8677417153325615E-3</v>
      </c>
      <c r="II1090" s="118">
        <f t="shared" si="487"/>
        <v>2.7366355066789431E-4</v>
      </c>
      <c r="IJ1090" s="118" t="str">
        <f t="shared" si="488"/>
        <v/>
      </c>
      <c r="IK1090" s="118" t="str">
        <f t="shared" si="489"/>
        <v/>
      </c>
      <c r="IL1090" s="118">
        <f t="shared" si="490"/>
        <v>1.5342496899685563E-98</v>
      </c>
      <c r="IM1090" s="118" t="str">
        <f t="shared" si="491"/>
        <v/>
      </c>
      <c r="IN1090" s="118" t="str">
        <f t="shared" si="492"/>
        <v/>
      </c>
      <c r="IO1090" s="118"/>
      <c r="IP1090" s="118"/>
      <c r="IQ1090" s="118"/>
      <c r="IR1090" s="118">
        <v>370</v>
      </c>
      <c r="IS1090" s="118">
        <f t="shared" si="493"/>
        <v>-3978.3769590889551</v>
      </c>
      <c r="IT1090" s="118">
        <f t="shared" si="494"/>
        <v>1.055924427026146E-5</v>
      </c>
      <c r="IU1090" s="118">
        <f t="shared" si="495"/>
        <v>5.8677417153325615E-3</v>
      </c>
      <c r="IV1090" s="118">
        <f t="shared" si="496"/>
        <v>1.055924427026146E-5</v>
      </c>
      <c r="IW1090" s="118" t="str">
        <f t="shared" si="497"/>
        <v/>
      </c>
      <c r="IX1090" s="118" t="str">
        <f t="shared" si="498"/>
        <v/>
      </c>
      <c r="IY1090" s="118">
        <f t="shared" si="499"/>
        <v>9.2318358369757538E-24</v>
      </c>
      <c r="IZ1090" s="118" t="str">
        <f t="shared" si="500"/>
        <v/>
      </c>
      <c r="JA1090" s="118" t="str">
        <f t="shared" si="501"/>
        <v/>
      </c>
      <c r="JB1090" s="118"/>
      <c r="JC1090" s="118">
        <v>370</v>
      </c>
      <c r="JD1090" s="118">
        <f t="shared" si="502"/>
        <v>-3066.2739834311014</v>
      </c>
      <c r="JE1090" s="118">
        <f t="shared" si="503"/>
        <v>1.3700228465296302E-5</v>
      </c>
      <c r="JF1090" s="118">
        <f t="shared" si="504"/>
        <v>5.8677417153325615E-3</v>
      </c>
      <c r="JG1090" s="118">
        <f t="shared" si="505"/>
        <v>1.3700228465296302E-5</v>
      </c>
      <c r="JH1090" s="118" t="str">
        <f t="shared" si="506"/>
        <v/>
      </c>
      <c r="JI1090" s="118" t="str">
        <f t="shared" si="507"/>
        <v/>
      </c>
      <c r="JJ1090" s="118">
        <f t="shared" si="508"/>
        <v>9.2318358369757538E-24</v>
      </c>
      <c r="JK1090" s="118" t="str">
        <f t="shared" si="509"/>
        <v/>
      </c>
      <c r="JL1090" s="118" t="str">
        <f t="shared" si="510"/>
        <v/>
      </c>
      <c r="JM1090" s="118"/>
      <c r="JN1090" s="118"/>
      <c r="JO1090" s="118"/>
      <c r="JP1090" s="118">
        <f t="shared" si="464"/>
        <v>2.400000000000003</v>
      </c>
      <c r="JQ1090" s="138">
        <f t="shared" si="465"/>
        <v>0.93443707957797084</v>
      </c>
      <c r="JR1090" s="118">
        <f t="shared" si="466"/>
        <v>4.5827399652320633E-4</v>
      </c>
      <c r="JS1090" s="118" t="str">
        <f t="shared" si="462"/>
        <v/>
      </c>
      <c r="JT1090" s="119" t="str">
        <f t="shared" si="463"/>
        <v/>
      </c>
    </row>
    <row r="1091" spans="209:280" ht="20.100000000000001" customHeight="1" x14ac:dyDescent="0.25">
      <c r="HA1091" s="1">
        <v>371</v>
      </c>
      <c r="HB1091" s="1">
        <f t="shared" si="467"/>
        <v>-39956.076904495647</v>
      </c>
      <c r="HC1091" s="1">
        <f t="shared" si="468"/>
        <v>1.0603280180219587E-6</v>
      </c>
      <c r="HD1091" s="1">
        <f t="shared" si="469"/>
        <v>5.9347591407952118E-3</v>
      </c>
      <c r="HE1091" s="1">
        <f t="shared" si="470"/>
        <v>1.0603280180219587E-6</v>
      </c>
      <c r="HF1091" s="1" t="str">
        <f t="shared" si="471"/>
        <v/>
      </c>
      <c r="HG1091" s="1" t="str">
        <f t="shared" si="472"/>
        <v/>
      </c>
      <c r="HK1091" s="1">
        <f t="shared" si="473"/>
        <v>8.296536241090118E-58</v>
      </c>
      <c r="HL1091" s="1" t="str">
        <f t="shared" si="474"/>
        <v/>
      </c>
      <c r="HM1091" s="1" t="str">
        <f t="shared" si="475"/>
        <v/>
      </c>
      <c r="HR1091" s="1">
        <v>371</v>
      </c>
      <c r="HS1091" s="1">
        <f t="shared" si="476"/>
        <v>-90.103545010027659</v>
      </c>
      <c r="HT1091" s="1">
        <f t="shared" si="477"/>
        <v>4.7019845697926634E-4</v>
      </c>
      <c r="HU1091" s="1">
        <f t="shared" si="478"/>
        <v>5.9347591407952188E-3</v>
      </c>
      <c r="HV1091" s="118">
        <f t="shared" si="479"/>
        <v>4.7019845697926634E-4</v>
      </c>
      <c r="HW1091" s="118" t="str">
        <f t="shared" si="480"/>
        <v/>
      </c>
      <c r="HX1091" s="118" t="str">
        <f t="shared" si="481"/>
        <v/>
      </c>
      <c r="HY1091" s="118">
        <f t="shared" si="482"/>
        <v>1.2003229115641252E-15</v>
      </c>
      <c r="HZ1091" s="118" t="str">
        <f t="shared" si="483"/>
        <v/>
      </c>
      <c r="IA1091" s="118" t="str">
        <f t="shared" si="484"/>
        <v/>
      </c>
      <c r="IB1091" s="118"/>
      <c r="IC1091" s="118"/>
      <c r="ID1091" s="118"/>
      <c r="IE1091" s="118">
        <v>371</v>
      </c>
      <c r="IF1091" s="118">
        <f t="shared" si="511"/>
        <v>-153.26108867800821</v>
      </c>
      <c r="IG1091" s="118">
        <f t="shared" si="485"/>
        <v>2.7643381759532095E-4</v>
      </c>
      <c r="IH1091" s="118">
        <f t="shared" si="486"/>
        <v>5.9347591407952118E-3</v>
      </c>
      <c r="II1091" s="118">
        <f t="shared" si="487"/>
        <v>2.7643381759532095E-4</v>
      </c>
      <c r="IJ1091" s="118" t="str">
        <f t="shared" si="488"/>
        <v/>
      </c>
      <c r="IK1091" s="118" t="str">
        <f t="shared" si="489"/>
        <v/>
      </c>
      <c r="IL1091" s="118">
        <f t="shared" si="490"/>
        <v>1.6685845704820308E-98</v>
      </c>
      <c r="IM1091" s="118" t="str">
        <f t="shared" si="491"/>
        <v/>
      </c>
      <c r="IN1091" s="118" t="str">
        <f t="shared" si="492"/>
        <v/>
      </c>
      <c r="IO1091" s="118"/>
      <c r="IP1091" s="118"/>
      <c r="IQ1091" s="118"/>
      <c r="IR1091" s="118">
        <v>371</v>
      </c>
      <c r="IS1091" s="118">
        <f t="shared" si="493"/>
        <v>-3972.062075026909</v>
      </c>
      <c r="IT1091" s="118">
        <f t="shared" si="494"/>
        <v>1.0666134373489069E-5</v>
      </c>
      <c r="IU1091" s="118">
        <f t="shared" si="495"/>
        <v>5.9347591407952118E-3</v>
      </c>
      <c r="IV1091" s="118">
        <f t="shared" si="496"/>
        <v>1.0666134373489069E-5</v>
      </c>
      <c r="IW1091" s="118" t="str">
        <f t="shared" si="497"/>
        <v/>
      </c>
      <c r="IX1091" s="118" t="str">
        <f t="shared" si="498"/>
        <v/>
      </c>
      <c r="IY1091" s="118">
        <f t="shared" si="499"/>
        <v>9.5878269921545798E-24</v>
      </c>
      <c r="IZ1091" s="118" t="str">
        <f t="shared" si="500"/>
        <v/>
      </c>
      <c r="JA1091" s="118" t="str">
        <f t="shared" si="501"/>
        <v/>
      </c>
      <c r="JB1091" s="118"/>
      <c r="JC1091" s="118">
        <v>371</v>
      </c>
      <c r="JD1091" s="118">
        <f t="shared" si="502"/>
        <v>-3061.4068818700998</v>
      </c>
      <c r="JE1091" s="118">
        <f t="shared" si="503"/>
        <v>1.3838914416432185E-5</v>
      </c>
      <c r="JF1091" s="118">
        <f t="shared" si="504"/>
        <v>5.9347591407952118E-3</v>
      </c>
      <c r="JG1091" s="118">
        <f t="shared" si="505"/>
        <v>1.3838914416432185E-5</v>
      </c>
      <c r="JH1091" s="118" t="str">
        <f t="shared" si="506"/>
        <v/>
      </c>
      <c r="JI1091" s="118" t="str">
        <f t="shared" si="507"/>
        <v/>
      </c>
      <c r="JJ1091" s="118">
        <f t="shared" si="508"/>
        <v>9.5878269921545798E-24</v>
      </c>
      <c r="JK1091" s="118" t="str">
        <f t="shared" si="509"/>
        <v/>
      </c>
      <c r="JL1091" s="118" t="str">
        <f t="shared" si="510"/>
        <v/>
      </c>
      <c r="JM1091" s="118"/>
      <c r="JN1091" s="118"/>
      <c r="JO1091" s="118"/>
      <c r="JP1091" s="118">
        <f t="shared" si="464"/>
        <v>2.4064000000000032</v>
      </c>
      <c r="JQ1091" s="138">
        <f t="shared" si="465"/>
        <v>0.93397880558144764</v>
      </c>
      <c r="JR1091" s="118">
        <f t="shared" si="466"/>
        <v>4.5985728431063855E-4</v>
      </c>
      <c r="JS1091" s="118" t="str">
        <f t="shared" si="462"/>
        <v/>
      </c>
      <c r="JT1091" s="119" t="str">
        <f t="shared" si="463"/>
        <v/>
      </c>
    </row>
    <row r="1092" spans="209:280" ht="20.100000000000001" customHeight="1" x14ac:dyDescent="0.25">
      <c r="HA1092" s="1">
        <v>372</v>
      </c>
      <c r="HB1092" s="1">
        <f t="shared" si="467"/>
        <v>-39892.553729766718</v>
      </c>
      <c r="HC1092" s="1">
        <f t="shared" si="468"/>
        <v>1.0710444685779784E-6</v>
      </c>
      <c r="HD1092" s="1">
        <f t="shared" si="469"/>
        <v>6.0024544340331184E-3</v>
      </c>
      <c r="HE1092" s="1">
        <f t="shared" si="470"/>
        <v>1.0710444685779784E-6</v>
      </c>
      <c r="HF1092" s="1" t="str">
        <f t="shared" si="471"/>
        <v/>
      </c>
      <c r="HG1092" s="1" t="str">
        <f t="shared" si="472"/>
        <v/>
      </c>
      <c r="HK1092" s="1">
        <f t="shared" si="473"/>
        <v>8.8287632253154207E-58</v>
      </c>
      <c r="HL1092" s="1" t="str">
        <f t="shared" si="474"/>
        <v/>
      </c>
      <c r="HM1092" s="1" t="str">
        <f t="shared" si="475"/>
        <v/>
      </c>
      <c r="HR1092" s="1">
        <v>372</v>
      </c>
      <c r="HS1092" s="1">
        <f t="shared" si="476"/>
        <v>-89.960296130838429</v>
      </c>
      <c r="HT1092" s="1">
        <f t="shared" si="477"/>
        <v>4.7495062652500215E-4</v>
      </c>
      <c r="HU1092" s="1">
        <f t="shared" si="478"/>
        <v>6.0024544340331184E-3</v>
      </c>
      <c r="HV1092" s="118">
        <f t="shared" si="479"/>
        <v>4.7495062652500215E-4</v>
      </c>
      <c r="HW1092" s="118" t="str">
        <f t="shared" si="480"/>
        <v/>
      </c>
      <c r="HX1092" s="118" t="str">
        <f t="shared" si="481"/>
        <v/>
      </c>
      <c r="HY1092" s="118">
        <f t="shared" si="482"/>
        <v>1.2379955265322042E-15</v>
      </c>
      <c r="HZ1092" s="118" t="str">
        <f t="shared" si="483"/>
        <v/>
      </c>
      <c r="IA1092" s="118" t="str">
        <f t="shared" si="484"/>
        <v/>
      </c>
      <c r="IB1092" s="118"/>
      <c r="IC1092" s="118"/>
      <c r="ID1092" s="118"/>
      <c r="IE1092" s="118">
        <v>372</v>
      </c>
      <c r="IF1092" s="118">
        <f t="shared" si="511"/>
        <v>-153.01743034942632</v>
      </c>
      <c r="IG1092" s="118">
        <f t="shared" si="485"/>
        <v>2.7922765996100539E-4</v>
      </c>
      <c r="IH1092" s="118">
        <f t="shared" si="486"/>
        <v>6.0024544340331184E-3</v>
      </c>
      <c r="II1092" s="118">
        <f t="shared" si="487"/>
        <v>2.7922765996100539E-4</v>
      </c>
      <c r="IJ1092" s="118" t="str">
        <f t="shared" si="488"/>
        <v/>
      </c>
      <c r="IK1092" s="118" t="str">
        <f t="shared" si="489"/>
        <v/>
      </c>
      <c r="IL1092" s="118">
        <f t="shared" si="490"/>
        <v>1.8146524262766814E-98</v>
      </c>
      <c r="IM1092" s="118" t="str">
        <f t="shared" si="491"/>
        <v/>
      </c>
      <c r="IN1092" s="118" t="str">
        <f t="shared" si="492"/>
        <v/>
      </c>
      <c r="IO1092" s="118"/>
      <c r="IP1092" s="118"/>
      <c r="IQ1092" s="118"/>
      <c r="IR1092" s="118">
        <v>372</v>
      </c>
      <c r="IS1092" s="118">
        <f t="shared" si="493"/>
        <v>-3965.747190964863</v>
      </c>
      <c r="IT1092" s="118">
        <f t="shared" si="494"/>
        <v>1.0773934129502862E-5</v>
      </c>
      <c r="IU1092" s="118">
        <f t="shared" si="495"/>
        <v>6.0024544340331184E-3</v>
      </c>
      <c r="IV1092" s="118">
        <f t="shared" si="496"/>
        <v>1.0773934129502862E-5</v>
      </c>
      <c r="IW1092" s="118" t="str">
        <f t="shared" si="497"/>
        <v/>
      </c>
      <c r="IX1092" s="118" t="str">
        <f t="shared" si="498"/>
        <v/>
      </c>
      <c r="IY1092" s="118">
        <f t="shared" si="499"/>
        <v>9.9573862927942774E-24</v>
      </c>
      <c r="IZ1092" s="118" t="str">
        <f t="shared" si="500"/>
        <v/>
      </c>
      <c r="JA1092" s="118" t="str">
        <f t="shared" si="501"/>
        <v/>
      </c>
      <c r="JB1092" s="118"/>
      <c r="JC1092" s="118">
        <v>372</v>
      </c>
      <c r="JD1092" s="118">
        <f t="shared" si="502"/>
        <v>-3056.5397803090982</v>
      </c>
      <c r="JE1092" s="118">
        <f t="shared" si="503"/>
        <v>1.3978780608376582E-5</v>
      </c>
      <c r="JF1092" s="118">
        <f t="shared" si="504"/>
        <v>6.0024544340331184E-3</v>
      </c>
      <c r="JG1092" s="118">
        <f t="shared" si="505"/>
        <v>1.3978780608376582E-5</v>
      </c>
      <c r="JH1092" s="118" t="str">
        <f t="shared" si="506"/>
        <v/>
      </c>
      <c r="JI1092" s="118" t="str">
        <f t="shared" si="507"/>
        <v/>
      </c>
      <c r="JJ1092" s="118">
        <f t="shared" si="508"/>
        <v>9.9573862927942774E-24</v>
      </c>
      <c r="JK1092" s="118" t="str">
        <f t="shared" si="509"/>
        <v/>
      </c>
      <c r="JL1092" s="118" t="str">
        <f t="shared" si="510"/>
        <v/>
      </c>
      <c r="JM1092" s="118"/>
      <c r="JN1092" s="118"/>
      <c r="JO1092" s="118"/>
      <c r="JP1092" s="118">
        <f t="shared" si="464"/>
        <v>2.4128000000000034</v>
      </c>
      <c r="JQ1092" s="138">
        <f t="shared" si="465"/>
        <v>0.933518948297137</v>
      </c>
      <c r="JR1092" s="118">
        <f t="shared" si="466"/>
        <v>4.6143790399266749E-4</v>
      </c>
      <c r="JS1092" s="118" t="str">
        <f t="shared" si="462"/>
        <v/>
      </c>
      <c r="JT1092" s="119" t="str">
        <f t="shared" si="463"/>
        <v/>
      </c>
    </row>
    <row r="1093" spans="209:280" ht="20.100000000000001" customHeight="1" x14ac:dyDescent="0.25">
      <c r="HA1093" s="1">
        <v>373</v>
      </c>
      <c r="HB1093" s="1">
        <f t="shared" si="467"/>
        <v>-39829.030555037789</v>
      </c>
      <c r="HC1093" s="1">
        <f t="shared" si="468"/>
        <v>1.0818519176529971E-6</v>
      </c>
      <c r="HD1093" s="1">
        <f t="shared" si="469"/>
        <v>6.0708333574723871E-3</v>
      </c>
      <c r="HE1093" s="1">
        <f t="shared" si="470"/>
        <v>1.0818519176529971E-6</v>
      </c>
      <c r="HF1093" s="1" t="str">
        <f t="shared" si="471"/>
        <v/>
      </c>
      <c r="HG1093" s="1" t="str">
        <f t="shared" si="472"/>
        <v/>
      </c>
      <c r="HK1093" s="1">
        <f t="shared" si="473"/>
        <v>9.3949825180849327E-58</v>
      </c>
      <c r="HL1093" s="1" t="str">
        <f t="shared" si="474"/>
        <v/>
      </c>
      <c r="HM1093" s="1" t="str">
        <f t="shared" si="475"/>
        <v/>
      </c>
      <c r="HR1093" s="1">
        <v>373</v>
      </c>
      <c r="HS1093" s="1">
        <f t="shared" si="476"/>
        <v>-89.8170472516492</v>
      </c>
      <c r="HT1093" s="1">
        <f t="shared" si="477"/>
        <v>4.7974314902048007E-4</v>
      </c>
      <c r="HU1093" s="1">
        <f t="shared" si="478"/>
        <v>6.0708333574723871E-3</v>
      </c>
      <c r="HV1093" s="118">
        <f t="shared" si="479"/>
        <v>4.7974314902048007E-4</v>
      </c>
      <c r="HW1093" s="118" t="str">
        <f t="shared" si="480"/>
        <v/>
      </c>
      <c r="HX1093" s="118" t="str">
        <f t="shared" si="481"/>
        <v/>
      </c>
      <c r="HY1093" s="118">
        <f t="shared" si="482"/>
        <v>1.2768300821534616E-15</v>
      </c>
      <c r="HZ1093" s="118" t="str">
        <f t="shared" si="483"/>
        <v/>
      </c>
      <c r="IA1093" s="118" t="str">
        <f t="shared" si="484"/>
        <v/>
      </c>
      <c r="IB1093" s="118"/>
      <c r="IC1093" s="118"/>
      <c r="ID1093" s="118"/>
      <c r="IE1093" s="118">
        <v>373</v>
      </c>
      <c r="IF1093" s="118">
        <f t="shared" si="511"/>
        <v>-152.77377202084443</v>
      </c>
      <c r="IG1093" s="118">
        <f t="shared" si="485"/>
        <v>2.8204522618154889E-4</v>
      </c>
      <c r="IH1093" s="118">
        <f t="shared" si="486"/>
        <v>6.0708333574723871E-3</v>
      </c>
      <c r="II1093" s="118">
        <f t="shared" si="487"/>
        <v>2.8204522618154889E-4</v>
      </c>
      <c r="IJ1093" s="118" t="str">
        <f t="shared" si="488"/>
        <v/>
      </c>
      <c r="IK1093" s="118" t="str">
        <f t="shared" si="489"/>
        <v/>
      </c>
      <c r="IL1093" s="118">
        <f t="shared" si="490"/>
        <v>1.9734754830239554E-98</v>
      </c>
      <c r="IM1093" s="118" t="str">
        <f t="shared" si="491"/>
        <v/>
      </c>
      <c r="IN1093" s="118" t="str">
        <f t="shared" si="492"/>
        <v/>
      </c>
      <c r="IO1093" s="118"/>
      <c r="IP1093" s="118"/>
      <c r="IQ1093" s="118"/>
      <c r="IR1093" s="118">
        <v>373</v>
      </c>
      <c r="IS1093" s="118">
        <f t="shared" si="493"/>
        <v>-3959.4323069028173</v>
      </c>
      <c r="IT1093" s="118">
        <f t="shared" si="494"/>
        <v>1.088264926492278E-5</v>
      </c>
      <c r="IU1093" s="118">
        <f t="shared" si="495"/>
        <v>6.0708333574723871E-3</v>
      </c>
      <c r="IV1093" s="118">
        <f t="shared" si="496"/>
        <v>1.088264926492278E-5</v>
      </c>
      <c r="IW1093" s="118" t="str">
        <f t="shared" si="497"/>
        <v/>
      </c>
      <c r="IX1093" s="118" t="str">
        <f t="shared" si="498"/>
        <v/>
      </c>
      <c r="IY1093" s="118">
        <f t="shared" si="499"/>
        <v>1.0341024664408254E-23</v>
      </c>
      <c r="IZ1093" s="118" t="str">
        <f t="shared" si="500"/>
        <v/>
      </c>
      <c r="JA1093" s="118" t="str">
        <f t="shared" si="501"/>
        <v/>
      </c>
      <c r="JB1093" s="118"/>
      <c r="JC1093" s="118">
        <v>373</v>
      </c>
      <c r="JD1093" s="118">
        <f t="shared" si="502"/>
        <v>-3051.6726787480966</v>
      </c>
      <c r="JE1093" s="118">
        <f t="shared" si="503"/>
        <v>1.4119834471206815E-5</v>
      </c>
      <c r="JF1093" s="118">
        <f t="shared" si="504"/>
        <v>6.0708333574723758E-3</v>
      </c>
      <c r="JG1093" s="118">
        <f t="shared" si="505"/>
        <v>1.4119834471206815E-5</v>
      </c>
      <c r="JH1093" s="118" t="str">
        <f t="shared" si="506"/>
        <v/>
      </c>
      <c r="JI1093" s="118" t="str">
        <f t="shared" si="507"/>
        <v/>
      </c>
      <c r="JJ1093" s="118">
        <f t="shared" si="508"/>
        <v>1.0341024664408254E-23</v>
      </c>
      <c r="JK1093" s="118" t="str">
        <f t="shared" si="509"/>
        <v/>
      </c>
      <c r="JL1093" s="118" t="str">
        <f t="shared" si="510"/>
        <v/>
      </c>
      <c r="JM1093" s="118"/>
      <c r="JN1093" s="118"/>
      <c r="JO1093" s="118"/>
      <c r="JP1093" s="118">
        <f t="shared" si="464"/>
        <v>2.4192000000000036</v>
      </c>
      <c r="JQ1093" s="138">
        <f t="shared" si="465"/>
        <v>0.93305751039314433</v>
      </c>
      <c r="JR1093" s="118">
        <f t="shared" si="466"/>
        <v>4.6301583375607525E-4</v>
      </c>
      <c r="JS1093" s="118" t="str">
        <f t="shared" si="462"/>
        <v/>
      </c>
      <c r="JT1093" s="119" t="str">
        <f t="shared" si="463"/>
        <v/>
      </c>
    </row>
    <row r="1094" spans="209:280" ht="20.100000000000001" customHeight="1" x14ac:dyDescent="0.25">
      <c r="HA1094" s="1">
        <v>374</v>
      </c>
      <c r="HB1094" s="1">
        <f t="shared" si="467"/>
        <v>-39765.50738030886</v>
      </c>
      <c r="HC1094" s="1">
        <f t="shared" si="468"/>
        <v>1.092750935893489E-6</v>
      </c>
      <c r="HD1094" s="1">
        <f t="shared" si="469"/>
        <v>6.1399017097453377E-3</v>
      </c>
      <c r="HE1094" s="1">
        <f t="shared" si="470"/>
        <v>1.092750935893489E-6</v>
      </c>
      <c r="HF1094" s="1" t="str">
        <f t="shared" si="471"/>
        <v/>
      </c>
      <c r="HG1094" s="1" t="str">
        <f t="shared" si="472"/>
        <v/>
      </c>
      <c r="HK1094" s="1">
        <f t="shared" si="473"/>
        <v>9.9973554644871149E-58</v>
      </c>
      <c r="HL1094" s="1" t="str">
        <f t="shared" si="474"/>
        <v/>
      </c>
      <c r="HM1094" s="1" t="str">
        <f t="shared" si="475"/>
        <v/>
      </c>
      <c r="HR1094" s="1">
        <v>374</v>
      </c>
      <c r="HS1094" s="1">
        <f t="shared" si="476"/>
        <v>-89.67379837245997</v>
      </c>
      <c r="HT1094" s="1">
        <f t="shared" si="477"/>
        <v>4.8457627751672441E-4</v>
      </c>
      <c r="HU1094" s="1">
        <f t="shared" si="478"/>
        <v>6.1399017097453377E-3</v>
      </c>
      <c r="HV1094" s="118">
        <f t="shared" si="479"/>
        <v>4.8457627751672441E-4</v>
      </c>
      <c r="HW1094" s="118" t="str">
        <f t="shared" si="480"/>
        <v/>
      </c>
      <c r="HX1094" s="118" t="str">
        <f t="shared" si="481"/>
        <v/>
      </c>
      <c r="HY1094" s="118">
        <f t="shared" si="482"/>
        <v>1.3168617650391801E-15</v>
      </c>
      <c r="HZ1094" s="118" t="str">
        <f t="shared" si="483"/>
        <v/>
      </c>
      <c r="IA1094" s="118" t="str">
        <f t="shared" si="484"/>
        <v/>
      </c>
      <c r="IB1094" s="118"/>
      <c r="IC1094" s="118"/>
      <c r="ID1094" s="118"/>
      <c r="IE1094" s="118">
        <v>374</v>
      </c>
      <c r="IF1094" s="118">
        <f t="shared" si="511"/>
        <v>-152.53011369226255</v>
      </c>
      <c r="IG1094" s="118">
        <f t="shared" si="485"/>
        <v>2.8488666502787937E-4</v>
      </c>
      <c r="IH1094" s="118">
        <f t="shared" si="486"/>
        <v>6.1399017097453377E-3</v>
      </c>
      <c r="II1094" s="118">
        <f t="shared" si="487"/>
        <v>2.8488666502787937E-4</v>
      </c>
      <c r="IJ1094" s="118" t="str">
        <f t="shared" si="488"/>
        <v/>
      </c>
      <c r="IK1094" s="118" t="str">
        <f t="shared" si="489"/>
        <v/>
      </c>
      <c r="IL1094" s="118">
        <f t="shared" si="490"/>
        <v>2.1461648040768616E-98</v>
      </c>
      <c r="IM1094" s="118" t="str">
        <f t="shared" si="491"/>
        <v/>
      </c>
      <c r="IN1094" s="118" t="str">
        <f t="shared" si="492"/>
        <v/>
      </c>
      <c r="IO1094" s="118"/>
      <c r="IP1094" s="118"/>
      <c r="IQ1094" s="118"/>
      <c r="IR1094" s="118">
        <v>374</v>
      </c>
      <c r="IS1094" s="118">
        <f t="shared" si="493"/>
        <v>-3953.1174228407713</v>
      </c>
      <c r="IT1094" s="118">
        <f t="shared" si="494"/>
        <v>1.099228552004038E-5</v>
      </c>
      <c r="IU1094" s="118">
        <f t="shared" si="495"/>
        <v>6.1399017097453377E-3</v>
      </c>
      <c r="IV1094" s="118">
        <f t="shared" si="496"/>
        <v>1.099228552004038E-5</v>
      </c>
      <c r="IW1094" s="118" t="str">
        <f t="shared" si="497"/>
        <v/>
      </c>
      <c r="IX1094" s="118" t="str">
        <f t="shared" si="498"/>
        <v/>
      </c>
      <c r="IY1094" s="118">
        <f t="shared" si="499"/>
        <v>1.0739272032894509E-23</v>
      </c>
      <c r="IZ1094" s="118" t="str">
        <f t="shared" si="500"/>
        <v/>
      </c>
      <c r="JA1094" s="118" t="str">
        <f t="shared" si="501"/>
        <v/>
      </c>
      <c r="JB1094" s="118"/>
      <c r="JC1094" s="118">
        <v>374</v>
      </c>
      <c r="JD1094" s="118">
        <f t="shared" si="502"/>
        <v>-3046.805577187095</v>
      </c>
      <c r="JE1094" s="118">
        <f t="shared" si="503"/>
        <v>1.4262083452738658E-5</v>
      </c>
      <c r="JF1094" s="118">
        <f t="shared" si="504"/>
        <v>6.139901709745329E-3</v>
      </c>
      <c r="JG1094" s="118">
        <f t="shared" si="505"/>
        <v>1.4262083452738658E-5</v>
      </c>
      <c r="JH1094" s="118" t="str">
        <f t="shared" si="506"/>
        <v/>
      </c>
      <c r="JI1094" s="118" t="str">
        <f t="shared" si="507"/>
        <v/>
      </c>
      <c r="JJ1094" s="118">
        <f t="shared" si="508"/>
        <v>1.0739272032894509E-23</v>
      </c>
      <c r="JK1094" s="118" t="str">
        <f t="shared" si="509"/>
        <v/>
      </c>
      <c r="JL1094" s="118" t="str">
        <f t="shared" si="510"/>
        <v/>
      </c>
      <c r="JM1094" s="118"/>
      <c r="JN1094" s="118"/>
      <c r="JO1094" s="118"/>
      <c r="JP1094" s="118">
        <f t="shared" si="464"/>
        <v>2.4256000000000038</v>
      </c>
      <c r="JQ1094" s="138">
        <f t="shared" si="465"/>
        <v>0.93259449455938825</v>
      </c>
      <c r="JR1094" s="118">
        <f t="shared" si="466"/>
        <v>4.6459105195462147E-4</v>
      </c>
      <c r="JS1094" s="118" t="str">
        <f t="shared" si="462"/>
        <v/>
      </c>
      <c r="JT1094" s="119" t="str">
        <f t="shared" si="463"/>
        <v/>
      </c>
    </row>
    <row r="1095" spans="209:280" ht="20.100000000000001" customHeight="1" x14ac:dyDescent="0.25">
      <c r="HA1095" s="1">
        <v>375</v>
      </c>
      <c r="HB1095" s="1">
        <f t="shared" si="467"/>
        <v>-39701.984205579938</v>
      </c>
      <c r="HC1095" s="1">
        <f t="shared" si="468"/>
        <v>1.1037420952820415E-6</v>
      </c>
      <c r="HD1095" s="1">
        <f t="shared" si="469"/>
        <v>6.2096653257761236E-3</v>
      </c>
      <c r="HE1095" s="1">
        <f t="shared" si="470"/>
        <v>1.1037420952820415E-6</v>
      </c>
      <c r="HF1095" s="1" t="str">
        <f t="shared" si="471"/>
        <v/>
      </c>
      <c r="HG1095" s="1" t="str">
        <f t="shared" si="472"/>
        <v/>
      </c>
      <c r="HK1095" s="1">
        <f t="shared" si="473"/>
        <v>1.0638180214796473E-57</v>
      </c>
      <c r="HL1095" s="1" t="str">
        <f t="shared" si="474"/>
        <v/>
      </c>
      <c r="HM1095" s="1" t="str">
        <f t="shared" si="475"/>
        <v/>
      </c>
      <c r="HR1095" s="1">
        <v>375</v>
      </c>
      <c r="HS1095" s="1">
        <f t="shared" si="476"/>
        <v>-89.53054949327074</v>
      </c>
      <c r="HT1095" s="1">
        <f t="shared" si="477"/>
        <v>4.8945026565725466E-4</v>
      </c>
      <c r="HU1095" s="1">
        <f t="shared" si="478"/>
        <v>6.2096653257761331E-3</v>
      </c>
      <c r="HV1095" s="118">
        <f t="shared" si="479"/>
        <v>4.8945026565725466E-4</v>
      </c>
      <c r="HW1095" s="118" t="str">
        <f t="shared" si="480"/>
        <v/>
      </c>
      <c r="HX1095" s="118" t="str">
        <f t="shared" si="481"/>
        <v/>
      </c>
      <c r="HY1095" s="118">
        <f t="shared" si="482"/>
        <v>1.3581268069129502E-15</v>
      </c>
      <c r="HZ1095" s="118" t="str">
        <f t="shared" si="483"/>
        <v/>
      </c>
      <c r="IA1095" s="118" t="str">
        <f t="shared" si="484"/>
        <v/>
      </c>
      <c r="IB1095" s="118"/>
      <c r="IC1095" s="118"/>
      <c r="ID1095" s="118"/>
      <c r="IE1095" s="118">
        <v>375</v>
      </c>
      <c r="IF1095" s="118">
        <f t="shared" si="511"/>
        <v>-152.28645536368066</v>
      </c>
      <c r="IG1095" s="118">
        <f t="shared" si="485"/>
        <v>2.8775212561925795E-4</v>
      </c>
      <c r="IH1095" s="118">
        <f t="shared" si="486"/>
        <v>6.2096653257761331E-3</v>
      </c>
      <c r="II1095" s="118">
        <f t="shared" si="487"/>
        <v>2.8775212561925795E-4</v>
      </c>
      <c r="IJ1095" s="118" t="str">
        <f t="shared" si="488"/>
        <v/>
      </c>
      <c r="IK1095" s="118" t="str">
        <f t="shared" si="489"/>
        <v/>
      </c>
      <c r="IL1095" s="118">
        <f t="shared" si="490"/>
        <v>2.3339279915534303E-98</v>
      </c>
      <c r="IM1095" s="118" t="str">
        <f t="shared" si="491"/>
        <v/>
      </c>
      <c r="IN1095" s="118" t="str">
        <f t="shared" si="492"/>
        <v/>
      </c>
      <c r="IO1095" s="118"/>
      <c r="IP1095" s="118"/>
      <c r="IQ1095" s="118"/>
      <c r="IR1095" s="118">
        <v>375</v>
      </c>
      <c r="IS1095" s="118">
        <f t="shared" si="493"/>
        <v>-3946.8025387787252</v>
      </c>
      <c r="IT1095" s="118">
        <f t="shared" si="494"/>
        <v>1.1102848648587567E-5</v>
      </c>
      <c r="IU1095" s="118">
        <f t="shared" si="495"/>
        <v>6.2096653257761331E-3</v>
      </c>
      <c r="IV1095" s="118">
        <f t="shared" si="496"/>
        <v>1.1102848648587567E-5</v>
      </c>
      <c r="IW1095" s="118" t="str">
        <f t="shared" si="497"/>
        <v/>
      </c>
      <c r="IX1095" s="118" t="str">
        <f t="shared" si="498"/>
        <v/>
      </c>
      <c r="IY1095" s="118">
        <f t="shared" si="499"/>
        <v>1.1152678022013851E-23</v>
      </c>
      <c r="IZ1095" s="118" t="str">
        <f t="shared" si="500"/>
        <v/>
      </c>
      <c r="JA1095" s="118" t="str">
        <f t="shared" si="501"/>
        <v/>
      </c>
      <c r="JB1095" s="118"/>
      <c r="JC1095" s="118">
        <v>375</v>
      </c>
      <c r="JD1095" s="118">
        <f t="shared" si="502"/>
        <v>-3041.9384756260929</v>
      </c>
      <c r="JE1095" s="118">
        <f t="shared" si="503"/>
        <v>1.4405535018226215E-5</v>
      </c>
      <c r="JF1095" s="118">
        <f t="shared" si="504"/>
        <v>6.2096653257761331E-3</v>
      </c>
      <c r="JG1095" s="118">
        <f t="shared" si="505"/>
        <v>1.4405535018226215E-5</v>
      </c>
      <c r="JH1095" s="118" t="str">
        <f t="shared" si="506"/>
        <v/>
      </c>
      <c r="JI1095" s="118" t="str">
        <f t="shared" si="507"/>
        <v/>
      </c>
      <c r="JJ1095" s="118">
        <f t="shared" si="508"/>
        <v>1.1152678022013851E-23</v>
      </c>
      <c r="JK1095" s="118" t="str">
        <f t="shared" si="509"/>
        <v/>
      </c>
      <c r="JL1095" s="118" t="str">
        <f t="shared" si="510"/>
        <v/>
      </c>
      <c r="JM1095" s="118"/>
      <c r="JN1095" s="118"/>
      <c r="JO1095" s="118"/>
      <c r="JP1095" s="118">
        <f t="shared" si="464"/>
        <v>2.4320000000000039</v>
      </c>
      <c r="JQ1095" s="138">
        <f t="shared" si="465"/>
        <v>0.93212990350743363</v>
      </c>
      <c r="JR1095" s="118">
        <f t="shared" si="466"/>
        <v>4.6616353710837721E-4</v>
      </c>
      <c r="JS1095" s="118" t="str">
        <f t="shared" si="462"/>
        <v/>
      </c>
      <c r="JT1095" s="119" t="str">
        <f t="shared" si="463"/>
        <v/>
      </c>
    </row>
    <row r="1096" spans="209:280" ht="20.100000000000001" customHeight="1" x14ac:dyDescent="0.25">
      <c r="HA1096" s="1">
        <v>376</v>
      </c>
      <c r="HB1096" s="1">
        <f t="shared" si="467"/>
        <v>-39638.461030851002</v>
      </c>
      <c r="HC1096" s="1">
        <f t="shared" si="468"/>
        <v>1.1148259691140307E-6</v>
      </c>
      <c r="HD1096" s="1">
        <f t="shared" si="469"/>
        <v>6.2801300768649156E-3</v>
      </c>
      <c r="HE1096" s="1">
        <f t="shared" si="470"/>
        <v>1.1148259691140307E-6</v>
      </c>
      <c r="HF1096" s="1" t="str">
        <f t="shared" si="471"/>
        <v/>
      </c>
      <c r="HG1096" s="1" t="str">
        <f t="shared" si="472"/>
        <v/>
      </c>
      <c r="HK1096" s="1">
        <f t="shared" si="473"/>
        <v>1.1319900344137773E-57</v>
      </c>
      <c r="HL1096" s="1" t="str">
        <f t="shared" si="474"/>
        <v/>
      </c>
      <c r="HM1096" s="1" t="str">
        <f t="shared" si="475"/>
        <v/>
      </c>
      <c r="HR1096" s="1">
        <v>376</v>
      </c>
      <c r="HS1096" s="1">
        <f t="shared" si="476"/>
        <v>-89.387300614081511</v>
      </c>
      <c r="HT1096" s="1">
        <f t="shared" si="477"/>
        <v>4.9436536766773943E-4</v>
      </c>
      <c r="HU1096" s="1">
        <f t="shared" si="478"/>
        <v>6.2801300768649043E-3</v>
      </c>
      <c r="HV1096" s="118">
        <f t="shared" si="479"/>
        <v>4.9436536766773943E-4</v>
      </c>
      <c r="HW1096" s="118" t="str">
        <f t="shared" si="480"/>
        <v/>
      </c>
      <c r="HX1096" s="118" t="str">
        <f t="shared" si="481"/>
        <v/>
      </c>
      <c r="HY1096" s="118">
        <f t="shared" si="482"/>
        <v>1.4006625150226406E-15</v>
      </c>
      <c r="HZ1096" s="118" t="str">
        <f t="shared" si="483"/>
        <v/>
      </c>
      <c r="IA1096" s="118" t="str">
        <f t="shared" si="484"/>
        <v/>
      </c>
      <c r="IB1096" s="118"/>
      <c r="IC1096" s="118"/>
      <c r="ID1096" s="118"/>
      <c r="IE1096" s="118">
        <v>376</v>
      </c>
      <c r="IF1096" s="118">
        <f t="shared" si="511"/>
        <v>-152.04279703509877</v>
      </c>
      <c r="IG1096" s="118">
        <f t="shared" si="485"/>
        <v>2.9064175741719609E-4</v>
      </c>
      <c r="IH1096" s="118">
        <f t="shared" si="486"/>
        <v>6.2801300768649043E-3</v>
      </c>
      <c r="II1096" s="118">
        <f t="shared" si="487"/>
        <v>2.9064175741719609E-4</v>
      </c>
      <c r="IJ1096" s="118" t="str">
        <f t="shared" si="488"/>
        <v/>
      </c>
      <c r="IK1096" s="118" t="str">
        <f t="shared" si="489"/>
        <v/>
      </c>
      <c r="IL1096" s="118">
        <f t="shared" si="490"/>
        <v>2.5380775533118467E-98</v>
      </c>
      <c r="IM1096" s="118" t="str">
        <f t="shared" si="491"/>
        <v/>
      </c>
      <c r="IN1096" s="118" t="str">
        <f t="shared" si="492"/>
        <v/>
      </c>
      <c r="IO1096" s="118"/>
      <c r="IP1096" s="118"/>
      <c r="IQ1096" s="118"/>
      <c r="IR1096" s="118">
        <v>376</v>
      </c>
      <c r="IS1096" s="118">
        <f t="shared" si="493"/>
        <v>-3940.4876547166791</v>
      </c>
      <c r="IT1096" s="118">
        <f t="shared" si="494"/>
        <v>1.12143444175019E-5</v>
      </c>
      <c r="IU1096" s="118">
        <f t="shared" si="495"/>
        <v>6.2801300768649043E-3</v>
      </c>
      <c r="IV1096" s="118">
        <f t="shared" si="496"/>
        <v>1.12143444175019E-5</v>
      </c>
      <c r="IW1096" s="118" t="str">
        <f t="shared" si="497"/>
        <v/>
      </c>
      <c r="IX1096" s="118" t="str">
        <f t="shared" si="498"/>
        <v/>
      </c>
      <c r="IY1096" s="118">
        <f t="shared" si="499"/>
        <v>1.1581812676131148E-23</v>
      </c>
      <c r="IZ1096" s="118" t="str">
        <f t="shared" si="500"/>
        <v/>
      </c>
      <c r="JA1096" s="118" t="str">
        <f t="shared" si="501"/>
        <v/>
      </c>
      <c r="JB1096" s="118"/>
      <c r="JC1096" s="118">
        <v>376</v>
      </c>
      <c r="JD1096" s="118">
        <f t="shared" si="502"/>
        <v>-3037.0713740650913</v>
      </c>
      <c r="JE1096" s="118">
        <f t="shared" si="503"/>
        <v>1.4550196650057413E-5</v>
      </c>
      <c r="JF1096" s="118">
        <f t="shared" si="504"/>
        <v>6.2801300768649043E-3</v>
      </c>
      <c r="JG1096" s="118">
        <f t="shared" si="505"/>
        <v>1.4550196650057413E-5</v>
      </c>
      <c r="JH1096" s="118" t="str">
        <f t="shared" si="506"/>
        <v/>
      </c>
      <c r="JI1096" s="118" t="str">
        <f t="shared" si="507"/>
        <v/>
      </c>
      <c r="JJ1096" s="118">
        <f t="shared" si="508"/>
        <v>1.1581812676131148E-23</v>
      </c>
      <c r="JK1096" s="118" t="str">
        <f t="shared" si="509"/>
        <v/>
      </c>
      <c r="JL1096" s="118" t="str">
        <f t="shared" si="510"/>
        <v/>
      </c>
      <c r="JM1096" s="118"/>
      <c r="JN1096" s="118"/>
      <c r="JO1096" s="118"/>
      <c r="JP1096" s="118">
        <f t="shared" si="464"/>
        <v>2.4384000000000041</v>
      </c>
      <c r="JQ1096" s="138">
        <f t="shared" si="465"/>
        <v>0.93166373997032526</v>
      </c>
      <c r="JR1096" s="118">
        <f t="shared" si="466"/>
        <v>4.6773326790272574E-4</v>
      </c>
      <c r="JS1096" s="118" t="str">
        <f t="shared" si="462"/>
        <v/>
      </c>
      <c r="JT1096" s="119" t="str">
        <f t="shared" si="463"/>
        <v/>
      </c>
    </row>
    <row r="1097" spans="209:280" ht="20.100000000000001" customHeight="1" x14ac:dyDescent="0.25">
      <c r="HA1097" s="1">
        <v>377</v>
      </c>
      <c r="HB1097" s="1">
        <f t="shared" si="467"/>
        <v>-39574.93785612208</v>
      </c>
      <c r="HC1097" s="1">
        <f t="shared" si="468"/>
        <v>1.1260031319739358E-6</v>
      </c>
      <c r="HD1097" s="1">
        <f t="shared" si="469"/>
        <v>6.3513018707703995E-3</v>
      </c>
      <c r="HE1097" s="1">
        <f t="shared" si="470"/>
        <v>1.1260031319739358E-6</v>
      </c>
      <c r="HF1097" s="1" t="str">
        <f t="shared" si="471"/>
        <v/>
      </c>
      <c r="HG1097" s="1" t="str">
        <f t="shared" si="472"/>
        <v/>
      </c>
      <c r="HK1097" s="1">
        <f t="shared" si="473"/>
        <v>1.2045114012741372E-57</v>
      </c>
      <c r="HL1097" s="1" t="str">
        <f t="shared" si="474"/>
        <v/>
      </c>
      <c r="HM1097" s="1" t="str">
        <f t="shared" si="475"/>
        <v/>
      </c>
      <c r="HR1097" s="1">
        <v>377</v>
      </c>
      <c r="HS1097" s="1">
        <f t="shared" si="476"/>
        <v>-89.244051734892267</v>
      </c>
      <c r="HT1097" s="1">
        <f t="shared" si="477"/>
        <v>4.9932183834550028E-4</v>
      </c>
      <c r="HU1097" s="1">
        <f t="shared" si="478"/>
        <v>6.3513018707703995E-3</v>
      </c>
      <c r="HV1097" s="118">
        <f t="shared" si="479"/>
        <v>4.9932183834550028E-4</v>
      </c>
      <c r="HW1097" s="118" t="str">
        <f t="shared" si="480"/>
        <v/>
      </c>
      <c r="HX1097" s="118" t="str">
        <f t="shared" si="481"/>
        <v/>
      </c>
      <c r="HY1097" s="118">
        <f t="shared" si="482"/>
        <v>1.444507303417588E-15</v>
      </c>
      <c r="HZ1097" s="118" t="str">
        <f t="shared" si="483"/>
        <v/>
      </c>
      <c r="IA1097" s="118" t="str">
        <f t="shared" si="484"/>
        <v/>
      </c>
      <c r="IB1097" s="118"/>
      <c r="IC1097" s="118"/>
      <c r="ID1097" s="118"/>
      <c r="IE1097" s="118">
        <v>377</v>
      </c>
      <c r="IF1097" s="118">
        <f t="shared" si="511"/>
        <v>-151.79913870651689</v>
      </c>
      <c r="IG1097" s="118">
        <f t="shared" si="485"/>
        <v>2.9355571021928484E-4</v>
      </c>
      <c r="IH1097" s="118">
        <f t="shared" si="486"/>
        <v>6.3513018707703891E-3</v>
      </c>
      <c r="II1097" s="118">
        <f t="shared" si="487"/>
        <v>2.9355571021928484E-4</v>
      </c>
      <c r="IJ1097" s="118" t="str">
        <f t="shared" si="488"/>
        <v/>
      </c>
      <c r="IK1097" s="118" t="str">
        <f t="shared" si="489"/>
        <v/>
      </c>
      <c r="IL1097" s="118">
        <f t="shared" si="490"/>
        <v>2.7600399932477921E-98</v>
      </c>
      <c r="IM1097" s="118" t="str">
        <f t="shared" si="491"/>
        <v/>
      </c>
      <c r="IN1097" s="118" t="str">
        <f t="shared" si="492"/>
        <v/>
      </c>
      <c r="IO1097" s="118"/>
      <c r="IP1097" s="118"/>
      <c r="IQ1097" s="118"/>
      <c r="IR1097" s="118">
        <v>377</v>
      </c>
      <c r="IS1097" s="118">
        <f t="shared" si="493"/>
        <v>-3934.1727706546335</v>
      </c>
      <c r="IT1097" s="118">
        <f t="shared" si="494"/>
        <v>1.1326778606688503E-5</v>
      </c>
      <c r="IU1097" s="118">
        <f t="shared" si="495"/>
        <v>6.3513018707703995E-3</v>
      </c>
      <c r="IV1097" s="118">
        <f t="shared" si="496"/>
        <v>1.1326778606688503E-5</v>
      </c>
      <c r="IW1097" s="118" t="str">
        <f t="shared" si="497"/>
        <v/>
      </c>
      <c r="IX1097" s="118" t="str">
        <f t="shared" si="498"/>
        <v/>
      </c>
      <c r="IY1097" s="118">
        <f t="shared" si="499"/>
        <v>1.2027267209116778E-23</v>
      </c>
      <c r="IZ1097" s="118" t="str">
        <f t="shared" si="500"/>
        <v/>
      </c>
      <c r="JA1097" s="118" t="str">
        <f t="shared" si="501"/>
        <v/>
      </c>
      <c r="JB1097" s="118"/>
      <c r="JC1097" s="118">
        <v>377</v>
      </c>
      <c r="JD1097" s="118">
        <f t="shared" si="502"/>
        <v>-3032.2042725040892</v>
      </c>
      <c r="JE1097" s="118">
        <f t="shared" si="503"/>
        <v>1.4696075847445149E-5</v>
      </c>
      <c r="JF1097" s="118">
        <f t="shared" si="504"/>
        <v>6.3513018707703995E-3</v>
      </c>
      <c r="JG1097" s="118">
        <f t="shared" si="505"/>
        <v>1.4696075847445149E-5</v>
      </c>
      <c r="JH1097" s="118" t="str">
        <f t="shared" si="506"/>
        <v/>
      </c>
      <c r="JI1097" s="118" t="str">
        <f t="shared" si="507"/>
        <v/>
      </c>
      <c r="JJ1097" s="118">
        <f t="shared" si="508"/>
        <v>1.2027267209116778E-23</v>
      </c>
      <c r="JK1097" s="118" t="str">
        <f t="shared" si="509"/>
        <v/>
      </c>
      <c r="JL1097" s="118" t="str">
        <f t="shared" si="510"/>
        <v/>
      </c>
      <c r="JM1097" s="118"/>
      <c r="JN1097" s="118"/>
      <c r="JO1097" s="118"/>
      <c r="JP1097" s="118">
        <f t="shared" si="464"/>
        <v>2.4448000000000043</v>
      </c>
      <c r="JQ1097" s="138">
        <f t="shared" si="465"/>
        <v>0.93119600670242253</v>
      </c>
      <c r="JR1097" s="118">
        <f t="shared" si="466"/>
        <v>4.6930022318902864E-4</v>
      </c>
      <c r="JS1097" s="118" t="str">
        <f t="shared" si="462"/>
        <v/>
      </c>
      <c r="JT1097" s="119" t="str">
        <f t="shared" si="463"/>
        <v/>
      </c>
    </row>
    <row r="1098" spans="209:280" ht="20.100000000000001" customHeight="1" x14ac:dyDescent="0.25">
      <c r="HA1098" s="1">
        <v>378</v>
      </c>
      <c r="HB1098" s="1">
        <f t="shared" si="467"/>
        <v>-39511.414681393151</v>
      </c>
      <c r="HC1098" s="1">
        <f t="shared" si="468"/>
        <v>1.1372741597113506E-6</v>
      </c>
      <c r="HD1098" s="1">
        <f t="shared" si="469"/>
        <v>6.4231866517910977E-3</v>
      </c>
      <c r="HE1098" s="1">
        <f t="shared" si="470"/>
        <v>1.1372741597113506E-6</v>
      </c>
      <c r="HF1098" s="1" t="str">
        <f t="shared" si="471"/>
        <v/>
      </c>
      <c r="HG1098" s="1" t="str">
        <f t="shared" si="472"/>
        <v/>
      </c>
      <c r="HK1098" s="1">
        <f t="shared" si="473"/>
        <v>1.2816583700517951E-57</v>
      </c>
      <c r="HL1098" s="1" t="str">
        <f t="shared" si="474"/>
        <v/>
      </c>
      <c r="HM1098" s="1" t="str">
        <f t="shared" si="475"/>
        <v/>
      </c>
      <c r="HR1098" s="1">
        <v>378</v>
      </c>
      <c r="HS1098" s="1">
        <f t="shared" si="476"/>
        <v>-89.100802855703037</v>
      </c>
      <c r="HT1098" s="1">
        <f t="shared" si="477"/>
        <v>5.0431993304886325E-4</v>
      </c>
      <c r="HU1098" s="1">
        <f t="shared" si="478"/>
        <v>6.4231866517910977E-3</v>
      </c>
      <c r="HV1098" s="118">
        <f t="shared" si="479"/>
        <v>5.0431993304886325E-4</v>
      </c>
      <c r="HW1098" s="118" t="str">
        <f t="shared" si="480"/>
        <v/>
      </c>
      <c r="HX1098" s="118" t="str">
        <f t="shared" si="481"/>
        <v/>
      </c>
      <c r="HY1098" s="118">
        <f t="shared" si="482"/>
        <v>1.4897007251161381E-15</v>
      </c>
      <c r="HZ1098" s="118" t="str">
        <f t="shared" si="483"/>
        <v/>
      </c>
      <c r="IA1098" s="118" t="str">
        <f t="shared" si="484"/>
        <v/>
      </c>
      <c r="IB1098" s="118"/>
      <c r="IC1098" s="118"/>
      <c r="ID1098" s="118"/>
      <c r="IE1098" s="118">
        <v>378</v>
      </c>
      <c r="IF1098" s="118">
        <f t="shared" si="511"/>
        <v>-151.555480377935</v>
      </c>
      <c r="IG1098" s="118">
        <f t="shared" si="485"/>
        <v>2.9649413415293573E-4</v>
      </c>
      <c r="IH1098" s="118">
        <f t="shared" si="486"/>
        <v>6.4231866517910951E-3</v>
      </c>
      <c r="II1098" s="118">
        <f t="shared" si="487"/>
        <v>2.9649413415293573E-4</v>
      </c>
      <c r="IJ1098" s="118" t="str">
        <f t="shared" si="488"/>
        <v/>
      </c>
      <c r="IK1098" s="118" t="str">
        <f t="shared" si="489"/>
        <v/>
      </c>
      <c r="IL1098" s="118">
        <f t="shared" si="490"/>
        <v>3.0013656872814145E-98</v>
      </c>
      <c r="IM1098" s="118" t="str">
        <f t="shared" si="491"/>
        <v/>
      </c>
      <c r="IN1098" s="118" t="str">
        <f t="shared" si="492"/>
        <v/>
      </c>
      <c r="IO1098" s="118"/>
      <c r="IP1098" s="118"/>
      <c r="IQ1098" s="118"/>
      <c r="IR1098" s="118">
        <v>378</v>
      </c>
      <c r="IS1098" s="118">
        <f t="shared" si="493"/>
        <v>-3927.8578865925874</v>
      </c>
      <c r="IT1098" s="118">
        <f t="shared" si="494"/>
        <v>1.1440157008778504E-5</v>
      </c>
      <c r="IU1098" s="118">
        <f t="shared" si="495"/>
        <v>6.4231866517910977E-3</v>
      </c>
      <c r="IV1098" s="118">
        <f t="shared" si="496"/>
        <v>1.1440157008778504E-5</v>
      </c>
      <c r="IW1098" s="118" t="str">
        <f t="shared" si="497"/>
        <v/>
      </c>
      <c r="IX1098" s="118" t="str">
        <f t="shared" si="498"/>
        <v/>
      </c>
      <c r="IY1098" s="118">
        <f t="shared" si="499"/>
        <v>1.2489654780345446E-23</v>
      </c>
      <c r="IZ1098" s="118" t="str">
        <f t="shared" si="500"/>
        <v/>
      </c>
      <c r="JA1098" s="118" t="str">
        <f t="shared" si="501"/>
        <v/>
      </c>
      <c r="JB1098" s="118"/>
      <c r="JC1098" s="118">
        <v>378</v>
      </c>
      <c r="JD1098" s="118">
        <f t="shared" si="502"/>
        <v>-3027.3371709430876</v>
      </c>
      <c r="JE1098" s="118">
        <f t="shared" si="503"/>
        <v>1.4843180126113833E-5</v>
      </c>
      <c r="JF1098" s="118">
        <f t="shared" si="504"/>
        <v>6.4231866517910977E-3</v>
      </c>
      <c r="JG1098" s="118">
        <f t="shared" si="505"/>
        <v>1.4843180126113833E-5</v>
      </c>
      <c r="JH1098" s="118" t="str">
        <f t="shared" si="506"/>
        <v/>
      </c>
      <c r="JI1098" s="118" t="str">
        <f t="shared" si="507"/>
        <v/>
      </c>
      <c r="JJ1098" s="118">
        <f t="shared" si="508"/>
        <v>1.2489654780345446E-23</v>
      </c>
      <c r="JK1098" s="118" t="str">
        <f t="shared" si="509"/>
        <v/>
      </c>
      <c r="JL1098" s="118" t="str">
        <f t="shared" si="510"/>
        <v/>
      </c>
      <c r="JM1098" s="118"/>
      <c r="JN1098" s="118"/>
      <c r="JO1098" s="118"/>
      <c r="JP1098" s="118">
        <f t="shared" si="464"/>
        <v>2.4512000000000045</v>
      </c>
      <c r="JQ1098" s="138">
        <f t="shared" si="465"/>
        <v>0.9307267064792335</v>
      </c>
      <c r="JR1098" s="118">
        <f t="shared" si="466"/>
        <v>4.7086438198307157E-4</v>
      </c>
      <c r="JS1098" s="118" t="str">
        <f t="shared" si="462"/>
        <v/>
      </c>
      <c r="JT1098" s="119" t="str">
        <f t="shared" si="463"/>
        <v/>
      </c>
    </row>
    <row r="1099" spans="209:280" ht="20.100000000000001" customHeight="1" x14ac:dyDescent="0.25">
      <c r="HA1099" s="1">
        <v>379</v>
      </c>
      <c r="HB1099" s="1">
        <f t="shared" si="467"/>
        <v>-39447.891506664222</v>
      </c>
      <c r="HC1099" s="1">
        <f t="shared" si="468"/>
        <v>1.1486396294166085E-6</v>
      </c>
      <c r="HD1099" s="1">
        <f t="shared" si="469"/>
        <v>6.4957904008448265E-3</v>
      </c>
      <c r="HE1099" s="1">
        <f t="shared" si="470"/>
        <v>1.1486396294166085E-6</v>
      </c>
      <c r="HF1099" s="1" t="str">
        <f t="shared" si="471"/>
        <v/>
      </c>
      <c r="HG1099" s="1" t="str">
        <f t="shared" si="472"/>
        <v/>
      </c>
      <c r="HK1099" s="1">
        <f t="shared" si="473"/>
        <v>1.3637246551802769E-57</v>
      </c>
      <c r="HL1099" s="1" t="str">
        <f t="shared" si="474"/>
        <v/>
      </c>
      <c r="HM1099" s="1" t="str">
        <f t="shared" si="475"/>
        <v/>
      </c>
      <c r="HR1099" s="1">
        <v>379</v>
      </c>
      <c r="HS1099" s="1">
        <f t="shared" si="476"/>
        <v>-88.957553976513793</v>
      </c>
      <c r="HT1099" s="1">
        <f t="shared" si="477"/>
        <v>5.093599076863597E-4</v>
      </c>
      <c r="HU1099" s="1">
        <f t="shared" si="478"/>
        <v>6.4957904008448317E-3</v>
      </c>
      <c r="HV1099" s="118">
        <f t="shared" si="479"/>
        <v>5.093599076863597E-4</v>
      </c>
      <c r="HW1099" s="118" t="str">
        <f t="shared" si="480"/>
        <v/>
      </c>
      <c r="HX1099" s="118" t="str">
        <f t="shared" si="481"/>
        <v/>
      </c>
      <c r="HY1099" s="118">
        <f t="shared" si="482"/>
        <v>1.5362835051876918E-15</v>
      </c>
      <c r="HZ1099" s="118" t="str">
        <f t="shared" si="483"/>
        <v/>
      </c>
      <c r="IA1099" s="118" t="str">
        <f t="shared" si="484"/>
        <v/>
      </c>
      <c r="IB1099" s="118"/>
      <c r="IC1099" s="118"/>
      <c r="ID1099" s="118"/>
      <c r="IE1099" s="118">
        <v>379</v>
      </c>
      <c r="IF1099" s="118">
        <f t="shared" si="511"/>
        <v>-151.31182204935308</v>
      </c>
      <c r="IG1099" s="118">
        <f t="shared" si="485"/>
        <v>2.9945717966902959E-4</v>
      </c>
      <c r="IH1099" s="118">
        <f t="shared" si="486"/>
        <v>6.4957904008448265E-3</v>
      </c>
      <c r="II1099" s="118">
        <f t="shared" si="487"/>
        <v>2.9945717966902959E-4</v>
      </c>
      <c r="IJ1099" s="118" t="str">
        <f t="shared" si="488"/>
        <v/>
      </c>
      <c r="IK1099" s="118" t="str">
        <f t="shared" si="489"/>
        <v/>
      </c>
      <c r="IL1099" s="118">
        <f t="shared" si="490"/>
        <v>3.263739612775824E-98</v>
      </c>
      <c r="IM1099" s="118" t="str">
        <f t="shared" si="491"/>
        <v/>
      </c>
      <c r="IN1099" s="118" t="str">
        <f t="shared" si="492"/>
        <v/>
      </c>
      <c r="IO1099" s="118"/>
      <c r="IP1099" s="118"/>
      <c r="IQ1099" s="118"/>
      <c r="IR1099" s="118">
        <v>379</v>
      </c>
      <c r="IS1099" s="118">
        <f t="shared" si="493"/>
        <v>-3921.5430025305413</v>
      </c>
      <c r="IT1099" s="118">
        <f t="shared" si="494"/>
        <v>1.1554485428884054E-5</v>
      </c>
      <c r="IU1099" s="118">
        <f t="shared" si="495"/>
        <v>6.4957904008448265E-3</v>
      </c>
      <c r="IV1099" s="118">
        <f t="shared" si="496"/>
        <v>1.1554485428884054E-5</v>
      </c>
      <c r="IW1099" s="118" t="str">
        <f t="shared" si="497"/>
        <v/>
      </c>
      <c r="IX1099" s="118" t="str">
        <f t="shared" si="498"/>
        <v/>
      </c>
      <c r="IY1099" s="118">
        <f t="shared" si="499"/>
        <v>1.2969611298758707E-23</v>
      </c>
      <c r="IZ1099" s="118" t="str">
        <f t="shared" si="500"/>
        <v/>
      </c>
      <c r="JA1099" s="118" t="str">
        <f t="shared" si="501"/>
        <v/>
      </c>
      <c r="JB1099" s="118"/>
      <c r="JC1099" s="118">
        <v>379</v>
      </c>
      <c r="JD1099" s="118">
        <f t="shared" si="502"/>
        <v>-3022.470069382086</v>
      </c>
      <c r="JE1099" s="118">
        <f t="shared" si="503"/>
        <v>1.4991517017981534E-5</v>
      </c>
      <c r="JF1099" s="118">
        <f t="shared" si="504"/>
        <v>6.4957904008448265E-3</v>
      </c>
      <c r="JG1099" s="118">
        <f t="shared" si="505"/>
        <v>1.4991517017981534E-5</v>
      </c>
      <c r="JH1099" s="118" t="str">
        <f t="shared" si="506"/>
        <v/>
      </c>
      <c r="JI1099" s="118" t="str">
        <f t="shared" si="507"/>
        <v/>
      </c>
      <c r="JJ1099" s="118">
        <f t="shared" si="508"/>
        <v>1.2969611298758707E-23</v>
      </c>
      <c r="JK1099" s="118" t="str">
        <f t="shared" si="509"/>
        <v/>
      </c>
      <c r="JL1099" s="118" t="str">
        <f t="shared" si="510"/>
        <v/>
      </c>
      <c r="JM1099" s="118"/>
      <c r="JN1099" s="118"/>
      <c r="JO1099" s="118"/>
      <c r="JP1099" s="118">
        <f t="shared" si="464"/>
        <v>2.4576000000000047</v>
      </c>
      <c r="JQ1099" s="138">
        <f t="shared" si="465"/>
        <v>0.93025584209725043</v>
      </c>
      <c r="JR1099" s="118">
        <f t="shared" si="466"/>
        <v>4.724257234651752E-4</v>
      </c>
      <c r="JS1099" s="118" t="str">
        <f t="shared" ref="JS1099:JS1162" si="512">IF(JQ1099&lt;(1-$JO$719),JR1099,"")</f>
        <v/>
      </c>
      <c r="JT1099" s="119" t="str">
        <f t="shared" ref="JT1099:JT1162" si="513">IF(JQ1099&lt;(1-$JO$725),JR1099,"")</f>
        <v/>
      </c>
    </row>
    <row r="1100" spans="209:280" ht="20.100000000000001" customHeight="1" x14ac:dyDescent="0.25">
      <c r="HA1100" s="1">
        <v>380</v>
      </c>
      <c r="HB1100" s="1">
        <f t="shared" si="467"/>
        <v>-39384.3683319353</v>
      </c>
      <c r="HC1100" s="1">
        <f t="shared" si="468"/>
        <v>1.160100119396093E-6</v>
      </c>
      <c r="HD1100" s="1">
        <f t="shared" si="469"/>
        <v>6.56911913554675E-3</v>
      </c>
      <c r="HE1100" s="1">
        <f t="shared" si="470"/>
        <v>1.160100119396093E-6</v>
      </c>
      <c r="HF1100" s="1" t="str">
        <f t="shared" si="471"/>
        <v/>
      </c>
      <c r="HG1100" s="1" t="str">
        <f t="shared" si="472"/>
        <v/>
      </c>
      <c r="HK1100" s="1">
        <f t="shared" si="473"/>
        <v>1.4510225368328134E-57</v>
      </c>
      <c r="HL1100" s="1" t="str">
        <f t="shared" si="474"/>
        <v/>
      </c>
      <c r="HM1100" s="1" t="str">
        <f t="shared" si="475"/>
        <v/>
      </c>
      <c r="HR1100" s="1">
        <v>380</v>
      </c>
      <c r="HS1100" s="1">
        <f t="shared" si="476"/>
        <v>-88.814305097324564</v>
      </c>
      <c r="HT1100" s="1">
        <f t="shared" si="477"/>
        <v>5.144420187057707E-4</v>
      </c>
      <c r="HU1100" s="1">
        <f t="shared" si="478"/>
        <v>6.569119135546763E-3</v>
      </c>
      <c r="HV1100" s="118">
        <f t="shared" si="479"/>
        <v>5.144420187057707E-4</v>
      </c>
      <c r="HW1100" s="118" t="str">
        <f t="shared" si="480"/>
        <v/>
      </c>
      <c r="HX1100" s="118" t="str">
        <f t="shared" si="481"/>
        <v/>
      </c>
      <c r="HY1100" s="118">
        <f t="shared" si="482"/>
        <v>1.5842975747748066E-15</v>
      </c>
      <c r="HZ1100" s="118" t="str">
        <f t="shared" si="483"/>
        <v/>
      </c>
      <c r="IA1100" s="118" t="str">
        <f t="shared" si="484"/>
        <v/>
      </c>
      <c r="IB1100" s="118"/>
      <c r="IC1100" s="118"/>
      <c r="ID1100" s="118"/>
      <c r="IE1100" s="118">
        <v>380</v>
      </c>
      <c r="IF1100" s="118">
        <f t="shared" si="511"/>
        <v>-151.0681637207712</v>
      </c>
      <c r="IG1100" s="118">
        <f t="shared" si="485"/>
        <v>3.0244499753547829E-4</v>
      </c>
      <c r="IH1100" s="118">
        <f t="shared" si="486"/>
        <v>6.569119135546763E-3</v>
      </c>
      <c r="II1100" s="118">
        <f t="shared" si="487"/>
        <v>3.0244499753547829E-4</v>
      </c>
      <c r="IJ1100" s="118" t="str">
        <f t="shared" si="488"/>
        <v/>
      </c>
      <c r="IK1100" s="118" t="str">
        <f t="shared" si="489"/>
        <v/>
      </c>
      <c r="IL1100" s="118">
        <f t="shared" si="490"/>
        <v>3.5489930049389425E-98</v>
      </c>
      <c r="IM1100" s="118" t="str">
        <f t="shared" si="491"/>
        <v/>
      </c>
      <c r="IN1100" s="118" t="str">
        <f t="shared" si="492"/>
        <v/>
      </c>
      <c r="IO1100" s="118"/>
      <c r="IP1100" s="118"/>
      <c r="IQ1100" s="118"/>
      <c r="IR1100" s="118">
        <v>380</v>
      </c>
      <c r="IS1100" s="118">
        <f t="shared" si="493"/>
        <v>-3915.2281184684953</v>
      </c>
      <c r="IT1100" s="118">
        <f t="shared" si="494"/>
        <v>1.1669769684349882E-5</v>
      </c>
      <c r="IU1100" s="118">
        <f t="shared" si="495"/>
        <v>6.569119135546763E-3</v>
      </c>
      <c r="IV1100" s="118">
        <f t="shared" si="496"/>
        <v>1.1669769684349882E-5</v>
      </c>
      <c r="IW1100" s="118" t="str">
        <f t="shared" si="497"/>
        <v/>
      </c>
      <c r="IX1100" s="118" t="str">
        <f t="shared" si="498"/>
        <v/>
      </c>
      <c r="IY1100" s="118">
        <f t="shared" si="499"/>
        <v>1.3467796255989822E-23</v>
      </c>
      <c r="IZ1100" s="118" t="str">
        <f t="shared" si="500"/>
        <v/>
      </c>
      <c r="JA1100" s="118" t="str">
        <f t="shared" si="501"/>
        <v/>
      </c>
      <c r="JB1100" s="118"/>
      <c r="JC1100" s="118">
        <v>380</v>
      </c>
      <c r="JD1100" s="118">
        <f t="shared" si="502"/>
        <v>-3017.6029678210843</v>
      </c>
      <c r="JE1100" s="118">
        <f t="shared" si="503"/>
        <v>1.5141094070837623E-5</v>
      </c>
      <c r="JF1100" s="118">
        <f t="shared" si="504"/>
        <v>6.56911913554675E-3</v>
      </c>
      <c r="JG1100" s="118">
        <f t="shared" si="505"/>
        <v>1.5141094070837623E-5</v>
      </c>
      <c r="JH1100" s="118" t="str">
        <f t="shared" si="506"/>
        <v/>
      </c>
      <c r="JI1100" s="118" t="str">
        <f t="shared" si="507"/>
        <v/>
      </c>
      <c r="JJ1100" s="118">
        <f t="shared" si="508"/>
        <v>1.3467796255989822E-23</v>
      </c>
      <c r="JK1100" s="118" t="str">
        <f t="shared" si="509"/>
        <v/>
      </c>
      <c r="JL1100" s="118" t="str">
        <f t="shared" si="510"/>
        <v/>
      </c>
      <c r="JM1100" s="118"/>
      <c r="JN1100" s="118"/>
      <c r="JO1100" s="118"/>
      <c r="JP1100" s="118">
        <f t="shared" ref="JP1100:JP1163" si="514">JP1099+$JS$712</f>
        <v>2.4640000000000049</v>
      </c>
      <c r="JQ1100" s="138">
        <f t="shared" ref="JQ1100:JQ1163" si="515">_xlfn.CHISQ.DIST.RT(JP1100,7)</f>
        <v>0.92978341637378525</v>
      </c>
      <c r="JR1100" s="118">
        <f t="shared" ref="JR1100:JR1163" si="516">JQ1100-JQ1101</f>
        <v>4.7398422697964016E-4</v>
      </c>
      <c r="JS1100" s="118" t="str">
        <f t="shared" si="512"/>
        <v/>
      </c>
      <c r="JT1100" s="119" t="str">
        <f t="shared" si="513"/>
        <v/>
      </c>
    </row>
    <row r="1101" spans="209:280" ht="20.100000000000001" customHeight="1" x14ac:dyDescent="0.25">
      <c r="HA1101" s="1">
        <v>381</v>
      </c>
      <c r="HB1101" s="1">
        <f t="shared" si="467"/>
        <v>-39320.845157206364</v>
      </c>
      <c r="HC1101" s="1">
        <f t="shared" si="468"/>
        <v>1.1716562091471976E-6</v>
      </c>
      <c r="HD1101" s="1">
        <f t="shared" si="469"/>
        <v>6.6431789102859009E-3</v>
      </c>
      <c r="HE1101" s="1">
        <f t="shared" si="470"/>
        <v>1.1716562091471976E-6</v>
      </c>
      <c r="HF1101" s="1" t="str">
        <f t="shared" si="471"/>
        <v/>
      </c>
      <c r="HG1101" s="1" t="str">
        <f t="shared" si="472"/>
        <v/>
      </c>
      <c r="HK1101" s="1">
        <f t="shared" si="473"/>
        <v>1.543884029086218E-57</v>
      </c>
      <c r="HL1101" s="1" t="str">
        <f t="shared" si="474"/>
        <v/>
      </c>
      <c r="HM1101" s="1" t="str">
        <f t="shared" si="475"/>
        <v/>
      </c>
      <c r="HR1101" s="1">
        <v>381</v>
      </c>
      <c r="HS1101" s="1">
        <f t="shared" si="476"/>
        <v>-88.671056218135334</v>
      </c>
      <c r="HT1101" s="1">
        <f t="shared" si="477"/>
        <v>5.1956652308302877E-4</v>
      </c>
      <c r="HU1101" s="1">
        <f t="shared" si="478"/>
        <v>6.6431789102859009E-3</v>
      </c>
      <c r="HV1101" s="118">
        <f t="shared" si="479"/>
        <v>5.1956652308302877E-4</v>
      </c>
      <c r="HW1101" s="118" t="str">
        <f t="shared" si="480"/>
        <v/>
      </c>
      <c r="HX1101" s="118" t="str">
        <f t="shared" si="481"/>
        <v/>
      </c>
      <c r="HY1101" s="118">
        <f t="shared" si="482"/>
        <v>1.6337861060814174E-15</v>
      </c>
      <c r="HZ1101" s="118" t="str">
        <f t="shared" si="483"/>
        <v/>
      </c>
      <c r="IA1101" s="118" t="str">
        <f t="shared" si="484"/>
        <v/>
      </c>
      <c r="IB1101" s="118"/>
      <c r="IC1101" s="118"/>
      <c r="ID1101" s="118"/>
      <c r="IE1101" s="118">
        <v>381</v>
      </c>
      <c r="IF1101" s="118">
        <f t="shared" si="511"/>
        <v>-150.82450539218931</v>
      </c>
      <c r="IG1101" s="118">
        <f t="shared" si="485"/>
        <v>3.0545773883069663E-4</v>
      </c>
      <c r="IH1101" s="118">
        <f t="shared" si="486"/>
        <v>6.6431789102859009E-3</v>
      </c>
      <c r="II1101" s="118">
        <f t="shared" si="487"/>
        <v>3.0545773883069663E-4</v>
      </c>
      <c r="IJ1101" s="118" t="str">
        <f t="shared" si="488"/>
        <v/>
      </c>
      <c r="IK1101" s="118" t="str">
        <f t="shared" si="489"/>
        <v/>
      </c>
      <c r="IL1101" s="118">
        <f t="shared" si="490"/>
        <v>3.8591160200989947E-98</v>
      </c>
      <c r="IM1101" s="118" t="str">
        <f t="shared" si="491"/>
        <v/>
      </c>
      <c r="IN1101" s="118" t="str">
        <f t="shared" si="492"/>
        <v/>
      </c>
      <c r="IO1101" s="118"/>
      <c r="IP1101" s="118"/>
      <c r="IQ1101" s="118"/>
      <c r="IR1101" s="118">
        <v>381</v>
      </c>
      <c r="IS1101" s="118">
        <f t="shared" si="493"/>
        <v>-3908.9132344064496</v>
      </c>
      <c r="IT1101" s="118">
        <f t="shared" si="494"/>
        <v>1.1786015604501375E-5</v>
      </c>
      <c r="IU1101" s="118">
        <f t="shared" si="495"/>
        <v>6.6431789102859009E-3</v>
      </c>
      <c r="IV1101" s="118">
        <f t="shared" si="496"/>
        <v>1.1786015604501375E-5</v>
      </c>
      <c r="IW1101" s="118" t="str">
        <f t="shared" si="497"/>
        <v/>
      </c>
      <c r="IX1101" s="118" t="str">
        <f t="shared" si="498"/>
        <v/>
      </c>
      <c r="IY1101" s="118">
        <f t="shared" si="499"/>
        <v>1.3984893589590707E-23</v>
      </c>
      <c r="IZ1101" s="118" t="str">
        <f t="shared" si="500"/>
        <v/>
      </c>
      <c r="JA1101" s="118" t="str">
        <f t="shared" si="501"/>
        <v/>
      </c>
      <c r="JB1101" s="118"/>
      <c r="JC1101" s="118">
        <v>381</v>
      </c>
      <c r="JD1101" s="118">
        <f t="shared" si="502"/>
        <v>-3012.7358662600827</v>
      </c>
      <c r="JE1101" s="118">
        <f t="shared" si="503"/>
        <v>1.5291918848015977E-5</v>
      </c>
      <c r="JF1101" s="118">
        <f t="shared" si="504"/>
        <v>6.643178910285894E-3</v>
      </c>
      <c r="JG1101" s="118">
        <f t="shared" si="505"/>
        <v>1.5291918848015977E-5</v>
      </c>
      <c r="JH1101" s="118" t="str">
        <f t="shared" si="506"/>
        <v/>
      </c>
      <c r="JI1101" s="118" t="str">
        <f t="shared" si="507"/>
        <v/>
      </c>
      <c r="JJ1101" s="118">
        <f t="shared" si="508"/>
        <v>1.3984893589590707E-23</v>
      </c>
      <c r="JK1101" s="118" t="str">
        <f t="shared" si="509"/>
        <v/>
      </c>
      <c r="JL1101" s="118" t="str">
        <f t="shared" si="510"/>
        <v/>
      </c>
      <c r="JM1101" s="118"/>
      <c r="JN1101" s="118"/>
      <c r="JO1101" s="118"/>
      <c r="JP1101" s="118">
        <f t="shared" si="514"/>
        <v>2.470400000000005</v>
      </c>
      <c r="JQ1101" s="138">
        <f t="shared" si="515"/>
        <v>0.92930943214680561</v>
      </c>
      <c r="JR1101" s="118">
        <f t="shared" si="516"/>
        <v>4.7553987203396986E-4</v>
      </c>
      <c r="JS1101" s="118" t="str">
        <f t="shared" si="512"/>
        <v/>
      </c>
      <c r="JT1101" s="119" t="str">
        <f t="shared" si="513"/>
        <v/>
      </c>
    </row>
    <row r="1102" spans="209:280" ht="20.100000000000001" customHeight="1" x14ac:dyDescent="0.25">
      <c r="HA1102" s="1">
        <v>382</v>
      </c>
      <c r="HB1102" s="1">
        <f t="shared" si="467"/>
        <v>-39257.321982477442</v>
      </c>
      <c r="HC1102" s="1">
        <f t="shared" si="468"/>
        <v>1.1833084793329235E-6</v>
      </c>
      <c r="HD1102" s="1">
        <f t="shared" si="469"/>
        <v>6.7179758162999098E-3</v>
      </c>
      <c r="HE1102" s="1">
        <f t="shared" si="470"/>
        <v>1.1833084793329235E-6</v>
      </c>
      <c r="HF1102" s="1" t="str">
        <f t="shared" si="471"/>
        <v/>
      </c>
      <c r="HG1102" s="1" t="str">
        <f t="shared" si="472"/>
        <v/>
      </c>
      <c r="HK1102" s="1">
        <f t="shared" si="473"/>
        <v>1.6426621212436687E-57</v>
      </c>
      <c r="HL1102" s="1" t="str">
        <f t="shared" si="474"/>
        <v/>
      </c>
      <c r="HM1102" s="1" t="str">
        <f t="shared" si="475"/>
        <v/>
      </c>
      <c r="HR1102" s="1">
        <v>382</v>
      </c>
      <c r="HS1102" s="1">
        <f t="shared" si="476"/>
        <v>-88.527807338946104</v>
      </c>
      <c r="HT1102" s="1">
        <f t="shared" si="477"/>
        <v>5.2473367831095091E-4</v>
      </c>
      <c r="HU1102" s="1">
        <f t="shared" si="478"/>
        <v>6.7179758162999237E-3</v>
      </c>
      <c r="HV1102" s="118">
        <f t="shared" si="479"/>
        <v>5.2473367831095091E-4</v>
      </c>
      <c r="HW1102" s="118" t="str">
        <f t="shared" si="480"/>
        <v/>
      </c>
      <c r="HX1102" s="118" t="str">
        <f t="shared" si="481"/>
        <v/>
      </c>
      <c r="HY1102" s="118">
        <f t="shared" si="482"/>
        <v>1.6847935483541433E-15</v>
      </c>
      <c r="HZ1102" s="118" t="str">
        <f t="shared" si="483"/>
        <v/>
      </c>
      <c r="IA1102" s="118" t="str">
        <f t="shared" si="484"/>
        <v/>
      </c>
      <c r="IB1102" s="118"/>
      <c r="IC1102" s="118"/>
      <c r="ID1102" s="118"/>
      <c r="IE1102" s="118">
        <v>382</v>
      </c>
      <c r="IF1102" s="118">
        <f t="shared" si="511"/>
        <v>-150.58084706360742</v>
      </c>
      <c r="IG1102" s="118">
        <f t="shared" si="485"/>
        <v>3.0849555493698194E-4</v>
      </c>
      <c r="IH1102" s="118">
        <f t="shared" si="486"/>
        <v>6.7179758162999237E-3</v>
      </c>
      <c r="II1102" s="118">
        <f t="shared" si="487"/>
        <v>3.0849555493698194E-4</v>
      </c>
      <c r="IJ1102" s="118" t="str">
        <f t="shared" si="488"/>
        <v/>
      </c>
      <c r="IK1102" s="118" t="str">
        <f t="shared" si="489"/>
        <v/>
      </c>
      <c r="IL1102" s="118">
        <f t="shared" si="490"/>
        <v>4.1962714926019781E-98</v>
      </c>
      <c r="IM1102" s="118" t="str">
        <f t="shared" si="491"/>
        <v/>
      </c>
      <c r="IN1102" s="118" t="str">
        <f t="shared" si="492"/>
        <v/>
      </c>
      <c r="IO1102" s="118"/>
      <c r="IP1102" s="118"/>
      <c r="IQ1102" s="118"/>
      <c r="IR1102" s="118">
        <v>382</v>
      </c>
      <c r="IS1102" s="118">
        <f t="shared" si="493"/>
        <v>-3902.5983503444036</v>
      </c>
      <c r="IT1102" s="118">
        <f t="shared" si="494"/>
        <v>1.190322903038917E-5</v>
      </c>
      <c r="IU1102" s="118">
        <f t="shared" si="495"/>
        <v>6.7179758162999237E-3</v>
      </c>
      <c r="IV1102" s="118">
        <f t="shared" si="496"/>
        <v>1.190322903038917E-5</v>
      </c>
      <c r="IW1102" s="118" t="str">
        <f t="shared" si="497"/>
        <v/>
      </c>
      <c r="IX1102" s="118" t="str">
        <f t="shared" si="498"/>
        <v/>
      </c>
      <c r="IY1102" s="118">
        <f t="shared" si="499"/>
        <v>1.4521612577428724E-23</v>
      </c>
      <c r="IZ1102" s="118" t="str">
        <f t="shared" si="500"/>
        <v/>
      </c>
      <c r="JA1102" s="118" t="str">
        <f t="shared" si="501"/>
        <v/>
      </c>
      <c r="JB1102" s="118"/>
      <c r="JC1102" s="118">
        <v>382</v>
      </c>
      <c r="JD1102" s="118">
        <f t="shared" si="502"/>
        <v>-3007.8687646990807</v>
      </c>
      <c r="JE1102" s="118">
        <f t="shared" si="503"/>
        <v>1.5443998928063532E-5</v>
      </c>
      <c r="JF1102" s="118">
        <f t="shared" si="504"/>
        <v>6.7179758162999237E-3</v>
      </c>
      <c r="JG1102" s="118">
        <f t="shared" si="505"/>
        <v>1.5443998928063532E-5</v>
      </c>
      <c r="JH1102" s="118" t="str">
        <f t="shared" si="506"/>
        <v/>
      </c>
      <c r="JI1102" s="118" t="str">
        <f t="shared" si="507"/>
        <v/>
      </c>
      <c r="JJ1102" s="118">
        <f t="shared" si="508"/>
        <v>1.4521612577428724E-23</v>
      </c>
      <c r="JK1102" s="118" t="str">
        <f t="shared" si="509"/>
        <v/>
      </c>
      <c r="JL1102" s="118" t="str">
        <f t="shared" si="510"/>
        <v/>
      </c>
      <c r="JM1102" s="118"/>
      <c r="JN1102" s="118"/>
      <c r="JO1102" s="118"/>
      <c r="JP1102" s="118">
        <f t="shared" si="514"/>
        <v>2.4768000000000052</v>
      </c>
      <c r="JQ1102" s="138">
        <f t="shared" si="515"/>
        <v>0.92883389227477164</v>
      </c>
      <c r="JR1102" s="118">
        <f t="shared" si="516"/>
        <v>4.7709263829909254E-4</v>
      </c>
      <c r="JS1102" s="118" t="str">
        <f t="shared" si="512"/>
        <v/>
      </c>
      <c r="JT1102" s="119" t="str">
        <f t="shared" si="513"/>
        <v/>
      </c>
    </row>
    <row r="1103" spans="209:280" ht="20.100000000000001" customHeight="1" x14ac:dyDescent="0.25">
      <c r="HA1103" s="1">
        <v>383</v>
      </c>
      <c r="HB1103" s="1">
        <f t="shared" si="467"/>
        <v>-39193.798807748506</v>
      </c>
      <c r="HC1103" s="1">
        <f t="shared" si="468"/>
        <v>1.1950575117561661E-6</v>
      </c>
      <c r="HD1103" s="1">
        <f t="shared" si="469"/>
        <v>6.793515981748403E-3</v>
      </c>
      <c r="HE1103" s="1">
        <f t="shared" si="470"/>
        <v>1.1950575117561661E-6</v>
      </c>
      <c r="HF1103" s="1" t="str">
        <f t="shared" si="471"/>
        <v/>
      </c>
      <c r="HG1103" s="1" t="str">
        <f t="shared" si="472"/>
        <v/>
      </c>
      <c r="HK1103" s="1">
        <f t="shared" si="473"/>
        <v>1.7477320968788206E-57</v>
      </c>
      <c r="HL1103" s="1" t="str">
        <f t="shared" si="474"/>
        <v/>
      </c>
      <c r="HM1103" s="1" t="str">
        <f t="shared" si="475"/>
        <v/>
      </c>
      <c r="HR1103" s="1">
        <v>383</v>
      </c>
      <c r="HS1103" s="1">
        <f t="shared" si="476"/>
        <v>-88.384558459756875</v>
      </c>
      <c r="HT1103" s="1">
        <f t="shared" si="477"/>
        <v>5.2994374238783182E-4</v>
      </c>
      <c r="HU1103" s="1">
        <f t="shared" si="478"/>
        <v>6.7935159817483944E-3</v>
      </c>
      <c r="HV1103" s="118">
        <f t="shared" si="479"/>
        <v>5.2994374238783182E-4</v>
      </c>
      <c r="HW1103" s="118" t="str">
        <f t="shared" si="480"/>
        <v/>
      </c>
      <c r="HX1103" s="118" t="str">
        <f t="shared" si="481"/>
        <v/>
      </c>
      <c r="HY1103" s="118">
        <f t="shared" si="482"/>
        <v>1.7373656648839178E-15</v>
      </c>
      <c r="HZ1103" s="118" t="str">
        <f t="shared" si="483"/>
        <v/>
      </c>
      <c r="IA1103" s="118" t="str">
        <f t="shared" si="484"/>
        <v/>
      </c>
      <c r="IB1103" s="118"/>
      <c r="IC1103" s="118"/>
      <c r="ID1103" s="118"/>
      <c r="IE1103" s="118">
        <v>383</v>
      </c>
      <c r="IF1103" s="118">
        <f t="shared" si="511"/>
        <v>-150.33718873502553</v>
      </c>
      <c r="IG1103" s="118">
        <f t="shared" si="485"/>
        <v>3.1155859753380605E-4</v>
      </c>
      <c r="IH1103" s="118">
        <f t="shared" si="486"/>
        <v>6.7935159817483944E-3</v>
      </c>
      <c r="II1103" s="118">
        <f t="shared" si="487"/>
        <v>3.1155859753380605E-4</v>
      </c>
      <c r="IJ1103" s="118" t="str">
        <f t="shared" si="488"/>
        <v/>
      </c>
      <c r="IK1103" s="118" t="str">
        <f t="shared" si="489"/>
        <v/>
      </c>
      <c r="IL1103" s="118">
        <f t="shared" si="490"/>
        <v>4.5628098795312757E-98</v>
      </c>
      <c r="IM1103" s="118" t="str">
        <f t="shared" si="491"/>
        <v/>
      </c>
      <c r="IN1103" s="118" t="str">
        <f t="shared" si="492"/>
        <v/>
      </c>
      <c r="IO1103" s="118"/>
      <c r="IP1103" s="118"/>
      <c r="IQ1103" s="118"/>
      <c r="IR1103" s="118">
        <v>383</v>
      </c>
      <c r="IS1103" s="118">
        <f t="shared" si="493"/>
        <v>-3896.2834662823575</v>
      </c>
      <c r="IT1103" s="118">
        <f t="shared" si="494"/>
        <v>1.2021415814530298E-5</v>
      </c>
      <c r="IU1103" s="118">
        <f t="shared" si="495"/>
        <v>6.7935159817483944E-3</v>
      </c>
      <c r="IV1103" s="118">
        <f t="shared" si="496"/>
        <v>1.2021415814530298E-5</v>
      </c>
      <c r="IW1103" s="118" t="str">
        <f t="shared" si="497"/>
        <v/>
      </c>
      <c r="IX1103" s="118" t="str">
        <f t="shared" si="498"/>
        <v/>
      </c>
      <c r="IY1103" s="118">
        <f t="shared" si="499"/>
        <v>1.5078688764366504E-23</v>
      </c>
      <c r="IZ1103" s="118" t="str">
        <f t="shared" si="500"/>
        <v/>
      </c>
      <c r="JA1103" s="118" t="str">
        <f t="shared" si="501"/>
        <v/>
      </c>
      <c r="JB1103" s="118"/>
      <c r="JC1103" s="118">
        <v>383</v>
      </c>
      <c r="JD1103" s="118">
        <f t="shared" si="502"/>
        <v>-3003.001663138079</v>
      </c>
      <c r="JE1103" s="118">
        <f t="shared" si="503"/>
        <v>1.5597341904404389E-5</v>
      </c>
      <c r="JF1103" s="118">
        <f t="shared" si="504"/>
        <v>6.7935159817483883E-3</v>
      </c>
      <c r="JG1103" s="118">
        <f t="shared" si="505"/>
        <v>1.5597341904404389E-5</v>
      </c>
      <c r="JH1103" s="118" t="str">
        <f t="shared" si="506"/>
        <v/>
      </c>
      <c r="JI1103" s="118" t="str">
        <f t="shared" si="507"/>
        <v/>
      </c>
      <c r="JJ1103" s="118">
        <f t="shared" si="508"/>
        <v>1.5078688764366504E-23</v>
      </c>
      <c r="JK1103" s="118" t="str">
        <f t="shared" si="509"/>
        <v/>
      </c>
      <c r="JL1103" s="118" t="str">
        <f t="shared" si="510"/>
        <v/>
      </c>
      <c r="JM1103" s="118"/>
      <c r="JN1103" s="118"/>
      <c r="JO1103" s="118"/>
      <c r="JP1103" s="118">
        <f t="shared" si="514"/>
        <v>2.4832000000000054</v>
      </c>
      <c r="JQ1103" s="138">
        <f t="shared" si="515"/>
        <v>0.92835679963647255</v>
      </c>
      <c r="JR1103" s="118">
        <f t="shared" si="516"/>
        <v>4.7864250560791799E-4</v>
      </c>
      <c r="JS1103" s="118" t="str">
        <f t="shared" si="512"/>
        <v/>
      </c>
      <c r="JT1103" s="119" t="str">
        <f t="shared" si="513"/>
        <v/>
      </c>
    </row>
    <row r="1104" spans="209:280" ht="20.100000000000001" customHeight="1" x14ac:dyDescent="0.25">
      <c r="HA1104" s="1">
        <v>384</v>
      </c>
      <c r="HB1104" s="1">
        <f t="shared" ref="HB1104:HB1167" si="517">$HB$714+(HA1104*$HB$717)</f>
        <v>-39130.275633019584</v>
      </c>
      <c r="HC1104" s="1">
        <f t="shared" ref="HC1104:HC1167" si="518">_xlfn.NORM.DIST($HB1104,$HB$711,$HB$712,0)</f>
        <v>1.2069038893336015E-6</v>
      </c>
      <c r="HD1104" s="1">
        <f t="shared" ref="HD1104:HD1167" si="519">_xlfn.NORM.DIST($HB1104,$HB$711,$HB$712,1)</f>
        <v>6.8698055717843773E-3</v>
      </c>
      <c r="HE1104" s="1">
        <f t="shared" ref="HE1104:HE1167" si="520">IF(OR(HD1104&lt;$HF$716,HD1104&gt;$HF$717),HC1104,"")</f>
        <v>1.2069038893336015E-6</v>
      </c>
      <c r="HF1104" s="1" t="str">
        <f t="shared" ref="HF1104:HF1167" si="521">IF(AND(HD1104&gt;$HF$716,HD1104&lt;$HF$717),HC1104,"")</f>
        <v/>
      </c>
      <c r="HG1104" s="1" t="str">
        <f t="shared" ref="HG1104:HG1167" si="522">IF(HC1104=MAX($HC$720:$HC$2720),HC1104,"")</f>
        <v/>
      </c>
      <c r="HK1104" s="1">
        <f t="shared" ref="HK1104:HK1167" si="523">_xlfn.NORM.DIST(HB1104,$HF$712,$HF$713,0)</f>
        <v>1.859492935442641E-57</v>
      </c>
      <c r="HL1104" s="1" t="str">
        <f t="shared" ref="HL1104:HL1167" si="524">IF(HK1104=MAX($HK$720:$HK$2720),HC1104,"")</f>
        <v/>
      </c>
      <c r="HM1104" s="1" t="str">
        <f t="shared" ref="HM1104:HM1167" si="525">IF(HL1104=MIN($HL$720:$HL$2720),HL1104,"")</f>
        <v/>
      </c>
      <c r="HR1104" s="1">
        <v>384</v>
      </c>
      <c r="HS1104" s="1">
        <f t="shared" ref="HS1104:HS1167" si="526">$HS$714+(HR1104*$HS$717)</f>
        <v>-88.241309580567645</v>
      </c>
      <c r="HT1104" s="1">
        <f t="shared" ref="HT1104:HT1167" si="527">_xlfn.NORM.DIST(HS1104,HS$711,HS$712,0)</f>
        <v>5.3519697380587528E-4</v>
      </c>
      <c r="HU1104" s="1">
        <f t="shared" ref="HU1104:HU1167" si="528">_xlfn.NORM.DIST(HS1104,HS$711,HS$712,1)</f>
        <v>6.8698055717843773E-3</v>
      </c>
      <c r="HV1104" s="118">
        <f t="shared" ref="HV1104:HV1167" si="529">IF(OR(HU1104&lt;$HW$716,HU1104&gt;$HW$717),HT1104,"")</f>
        <v>5.3519697380587528E-4</v>
      </c>
      <c r="HW1104" s="118" t="str">
        <f t="shared" ref="HW1104:HW1167" si="530">IF(AND(HU1104&gt;$HW$716,HU1104&lt;$HW$717),HT1104,"")</f>
        <v/>
      </c>
      <c r="HX1104" s="118" t="str">
        <f t="shared" ref="HX1104:HX1167" si="531">IF(HT1104=MAX($HT$720:$HT$2720),HT1104,"")</f>
        <v/>
      </c>
      <c r="HY1104" s="118">
        <f t="shared" ref="HY1104:HY1167" si="532">_xlfn.NORM.DIST(HS1104,$HW$712,$HW$713,0)</f>
        <v>1.7915495710565117E-15</v>
      </c>
      <c r="HZ1104" s="118" t="str">
        <f t="shared" ref="HZ1104:HZ1167" si="533">IF(HY1104=MAX($HY$720:$HY$2720),HT1104,"")</f>
        <v/>
      </c>
      <c r="IA1104" s="118" t="str">
        <f t="shared" ref="IA1104:IA1167" si="534">IF(HZ1104=MIN($HZ$720:$HZ$2720),HZ1104,"")</f>
        <v/>
      </c>
      <c r="IB1104" s="118"/>
      <c r="IC1104" s="118"/>
      <c r="ID1104" s="118"/>
      <c r="IE1104" s="118">
        <v>384</v>
      </c>
      <c r="IF1104" s="118">
        <f t="shared" si="511"/>
        <v>-150.09353040644365</v>
      </c>
      <c r="IG1104" s="118">
        <f t="shared" ref="IG1104:IG1167" si="535">_xlfn.NORM.DIST(IF1104,IF$711,IF$712,0)</f>
        <v>3.1464701859101391E-4</v>
      </c>
      <c r="IH1104" s="118">
        <f t="shared" ref="IH1104:IH1167" si="536">_xlfn.NORM.DIST(IF1104,IF$711,IF$712,1)</f>
        <v>6.8698055717843773E-3</v>
      </c>
      <c r="II1104" s="118">
        <f t="shared" ref="II1104:II1167" si="537">IF(OR(IH1104&lt;$HW$716,IH1104&gt;$HW$717),IG1104,"")</f>
        <v>3.1464701859101391E-4</v>
      </c>
      <c r="IJ1104" s="118" t="str">
        <f t="shared" ref="IJ1104:IJ1167" si="538">IF(AND(IH1104&gt;$IJ$716,IH1104&lt;$IJ$717),IG1104,"")</f>
        <v/>
      </c>
      <c r="IK1104" s="118" t="str">
        <f t="shared" ref="IK1104:IK1167" si="539">IF(IG1104=MAX($IG$720:$IG$2720),IG1104,"")</f>
        <v/>
      </c>
      <c r="IL1104" s="118">
        <f t="shared" ref="IL1104:IL1167" si="540">_xlfn.NORM.DIST(IF1104,$IJ$712,$IJ$713,0)</f>
        <v>4.9612854955583378E-98</v>
      </c>
      <c r="IM1104" s="118" t="str">
        <f t="shared" ref="IM1104:IM1167" si="541">IF(IL1104=MAX($IL$720:$IL$2720),IG1104,"")</f>
        <v/>
      </c>
      <c r="IN1104" s="118" t="str">
        <f t="shared" ref="IN1104:IN1167" si="542">IF(IM1104=MIN($IM$720:$IM$2720),IM1104,"")</f>
        <v/>
      </c>
      <c r="IO1104" s="118"/>
      <c r="IP1104" s="118"/>
      <c r="IQ1104" s="118"/>
      <c r="IR1104" s="118">
        <v>384</v>
      </c>
      <c r="IS1104" s="118">
        <f t="shared" ref="IS1104:IS1167" si="543">IS$714+(IR1104*IS$717)</f>
        <v>-3889.9685822203119</v>
      </c>
      <c r="IT1104" s="118">
        <f t="shared" ref="IT1104:IT1167" si="544">_xlfn.NORM.DIST($IS1104,IS$711,IS$712,0)</f>
        <v>1.2140581820645787E-5</v>
      </c>
      <c r="IU1104" s="118">
        <f t="shared" ref="IU1104:IU1167" si="545">_xlfn.NORM.DIST($IS1104,IS$711,IS$712,1)</f>
        <v>6.8698055717843773E-3</v>
      </c>
      <c r="IV1104" s="118">
        <f t="shared" ref="IV1104:IV1167" si="546">IF(OR($IU1104&lt;$HW$716,$IU1104&gt;$HW$717),IT1104,"")</f>
        <v>1.2140581820645787E-5</v>
      </c>
      <c r="IW1104" s="118" t="str">
        <f t="shared" ref="IW1104:IW1167" si="547">IF(AND($IU1104&gt;$IJ$716,$IU1104&lt;$IJ$717),IT1104,"")</f>
        <v/>
      </c>
      <c r="IX1104" s="118" t="str">
        <f t="shared" ref="IX1104:IX1167" si="548">IF($IT1104=MAX($IT$720:$IT$2720),$IT1104,"")</f>
        <v/>
      </c>
      <c r="IY1104" s="118">
        <f t="shared" ref="IY1104:IY1167" si="549">_xlfn.NORM.DIST($IS1104,$IW$712,$IW$713,0)</f>
        <v>1.565688492237093E-23</v>
      </c>
      <c r="IZ1104" s="118" t="str">
        <f t="shared" ref="IZ1104:IZ1167" si="550">IF($IY1104=MAX($IY$720:$IY$2720),$IT1104,"")</f>
        <v/>
      </c>
      <c r="JA1104" s="118" t="str">
        <f t="shared" ref="JA1104:JA1167" si="551">IF($IZ1104=MIN($IZ$720:$IZ$2720),$IZ1104,"")</f>
        <v/>
      </c>
      <c r="JB1104" s="118"/>
      <c r="JC1104" s="118">
        <v>384</v>
      </c>
      <c r="JD1104" s="118">
        <f t="shared" ref="JD1104:JD1167" si="552">JD$714+(JC1104*JD$717)</f>
        <v>-2998.134561577077</v>
      </c>
      <c r="JE1104" s="118">
        <f t="shared" ref="JE1104:JE1167" si="553">_xlfn.NORM.DIST($JD1104,JD$711,JD$712,0)</f>
        <v>1.5751955384999512E-5</v>
      </c>
      <c r="JF1104" s="118">
        <f t="shared" ref="JF1104:JF1167" si="554">_xlfn.NORM.DIST($JD1104,JD$711,JD$712,1)</f>
        <v>6.8698055717843773E-3</v>
      </c>
      <c r="JG1104" s="118">
        <f t="shared" ref="JG1104:JG1167" si="555">IF(OR($IU1104&lt;JH$716,$IU1104&gt;$JH$717),JE1104,"")</f>
        <v>1.5751955384999512E-5</v>
      </c>
      <c r="JH1104" s="118" t="str">
        <f t="shared" ref="JH1104:JH1167" si="556">IF(AND($JF1104&gt;$JH$716,$JF1104&lt;$JH$717),JE1104,"")</f>
        <v/>
      </c>
      <c r="JI1104" s="118" t="str">
        <f t="shared" ref="JI1104:JI1167" si="557">IF($JE1104=MAX($JE$720:$JE$2720),$JE1104,"")</f>
        <v/>
      </c>
      <c r="JJ1104" s="118">
        <f t="shared" ref="JJ1104:JJ1167" si="558">_xlfn.NORM.DIST($IS1104,$IW$712,$IW$713,0)</f>
        <v>1.565688492237093E-23</v>
      </c>
      <c r="JK1104" s="118" t="str">
        <f t="shared" ref="JK1104:JK1167" si="559">IF($JJ1104=MAX($JJ$720:$JJ$2720),$JE1104,"")</f>
        <v/>
      </c>
      <c r="JL1104" s="118" t="str">
        <f t="shared" ref="JL1104:JL1167" si="560">IF($JK1104=MIN($JK$720:$JK$2720),$JK1104,"")</f>
        <v/>
      </c>
      <c r="JM1104" s="118"/>
      <c r="JN1104" s="118"/>
      <c r="JO1104" s="118"/>
      <c r="JP1104" s="118">
        <f t="shared" si="514"/>
        <v>2.4896000000000056</v>
      </c>
      <c r="JQ1104" s="138">
        <f t="shared" si="515"/>
        <v>0.92787815713086463</v>
      </c>
      <c r="JR1104" s="118">
        <f t="shared" si="516"/>
        <v>4.8018945395578161E-4</v>
      </c>
      <c r="JS1104" s="118" t="str">
        <f t="shared" si="512"/>
        <v/>
      </c>
      <c r="JT1104" s="119" t="str">
        <f t="shared" si="513"/>
        <v/>
      </c>
    </row>
    <row r="1105" spans="209:280" ht="20.100000000000001" customHeight="1" x14ac:dyDescent="0.25">
      <c r="HA1105" s="1">
        <v>385</v>
      </c>
      <c r="HB1105" s="1">
        <f t="shared" si="517"/>
        <v>-39066.752458290655</v>
      </c>
      <c r="HC1105" s="1">
        <f t="shared" si="518"/>
        <v>1.2188481960692865E-6</v>
      </c>
      <c r="HD1105" s="1">
        <f t="shared" si="519"/>
        <v>6.9468507886243092E-3</v>
      </c>
      <c r="HE1105" s="1">
        <f t="shared" si="520"/>
        <v>1.2188481960692865E-6</v>
      </c>
      <c r="HF1105" s="1" t="str">
        <f t="shared" si="521"/>
        <v/>
      </c>
      <c r="HG1105" s="1" t="str">
        <f t="shared" si="522"/>
        <v/>
      </c>
      <c r="HK1105" s="1">
        <f t="shared" si="523"/>
        <v>1.9783688015770171E-57</v>
      </c>
      <c r="HL1105" s="1" t="str">
        <f t="shared" si="524"/>
        <v/>
      </c>
      <c r="HM1105" s="1" t="str">
        <f t="shared" si="525"/>
        <v/>
      </c>
      <c r="HR1105" s="1">
        <v>385</v>
      </c>
      <c r="HS1105" s="1">
        <f t="shared" si="526"/>
        <v>-88.098060701378415</v>
      </c>
      <c r="HT1105" s="1">
        <f t="shared" si="527"/>
        <v>5.4049363153947205E-4</v>
      </c>
      <c r="HU1105" s="1">
        <f t="shared" si="528"/>
        <v>6.9468507886243048E-3</v>
      </c>
      <c r="HV1105" s="118">
        <f t="shared" si="529"/>
        <v>5.4049363153947205E-4</v>
      </c>
      <c r="HW1105" s="118" t="str">
        <f t="shared" si="530"/>
        <v/>
      </c>
      <c r="HX1105" s="118" t="str">
        <f t="shared" si="531"/>
        <v/>
      </c>
      <c r="HY1105" s="118">
        <f t="shared" si="532"/>
        <v>1.8473937734807371E-15</v>
      </c>
      <c r="HZ1105" s="118" t="str">
        <f t="shared" si="533"/>
        <v/>
      </c>
      <c r="IA1105" s="118" t="str">
        <f t="shared" si="534"/>
        <v/>
      </c>
      <c r="IB1105" s="118"/>
      <c r="IC1105" s="118"/>
      <c r="ID1105" s="118"/>
      <c r="IE1105" s="118">
        <v>385</v>
      </c>
      <c r="IF1105" s="118">
        <f t="shared" ref="IF1105:IF1168" si="561">$IF$714+(IE1105*$IF$717)</f>
        <v>-149.84987207786176</v>
      </c>
      <c r="IG1105" s="118">
        <f t="shared" si="535"/>
        <v>3.1776097036193332E-4</v>
      </c>
      <c r="IH1105" s="118">
        <f t="shared" si="536"/>
        <v>6.9468507886243092E-3</v>
      </c>
      <c r="II1105" s="118">
        <f t="shared" si="537"/>
        <v>3.1776097036193332E-4</v>
      </c>
      <c r="IJ1105" s="118" t="str">
        <f t="shared" si="538"/>
        <v/>
      </c>
      <c r="IK1105" s="118" t="str">
        <f t="shared" si="539"/>
        <v/>
      </c>
      <c r="IL1105" s="118">
        <f t="shared" si="540"/>
        <v>5.3944741489987293E-98</v>
      </c>
      <c r="IM1105" s="118" t="str">
        <f t="shared" si="541"/>
        <v/>
      </c>
      <c r="IN1105" s="118" t="str">
        <f t="shared" si="542"/>
        <v/>
      </c>
      <c r="IO1105" s="118"/>
      <c r="IP1105" s="118"/>
      <c r="IQ1105" s="118"/>
      <c r="IR1105" s="118">
        <v>385</v>
      </c>
      <c r="IS1105" s="118">
        <f t="shared" si="543"/>
        <v>-3883.6536981582658</v>
      </c>
      <c r="IT1105" s="118">
        <f t="shared" si="544"/>
        <v>1.2260732923394777E-5</v>
      </c>
      <c r="IU1105" s="118">
        <f t="shared" si="545"/>
        <v>6.9468507886243092E-3</v>
      </c>
      <c r="IV1105" s="118">
        <f t="shared" si="546"/>
        <v>1.2260732923394777E-5</v>
      </c>
      <c r="IW1105" s="118" t="str">
        <f t="shared" si="547"/>
        <v/>
      </c>
      <c r="IX1105" s="118" t="str">
        <f t="shared" si="548"/>
        <v/>
      </c>
      <c r="IY1105" s="118">
        <f t="shared" si="549"/>
        <v>1.6256992045243825E-23</v>
      </c>
      <c r="IZ1105" s="118" t="str">
        <f t="shared" si="550"/>
        <v/>
      </c>
      <c r="JA1105" s="118" t="str">
        <f t="shared" si="551"/>
        <v/>
      </c>
      <c r="JB1105" s="118"/>
      <c r="JC1105" s="118">
        <v>385</v>
      </c>
      <c r="JD1105" s="118">
        <f t="shared" si="552"/>
        <v>-2993.2674600160753</v>
      </c>
      <c r="JE1105" s="118">
        <f t="shared" si="553"/>
        <v>1.5907846992001579E-5</v>
      </c>
      <c r="JF1105" s="118">
        <f t="shared" si="554"/>
        <v>6.9468507886243092E-3</v>
      </c>
      <c r="JG1105" s="118">
        <f t="shared" si="555"/>
        <v>1.5907846992001579E-5</v>
      </c>
      <c r="JH1105" s="118" t="str">
        <f t="shared" si="556"/>
        <v/>
      </c>
      <c r="JI1105" s="118" t="str">
        <f t="shared" si="557"/>
        <v/>
      </c>
      <c r="JJ1105" s="118">
        <f t="shared" si="558"/>
        <v>1.6256992045243825E-23</v>
      </c>
      <c r="JK1105" s="118" t="str">
        <f t="shared" si="559"/>
        <v/>
      </c>
      <c r="JL1105" s="118" t="str">
        <f t="shared" si="560"/>
        <v/>
      </c>
      <c r="JM1105" s="118"/>
      <c r="JN1105" s="118"/>
      <c r="JO1105" s="118"/>
      <c r="JP1105" s="118">
        <f t="shared" si="514"/>
        <v>2.4960000000000058</v>
      </c>
      <c r="JQ1105" s="138">
        <f t="shared" si="515"/>
        <v>0.92739796767690885</v>
      </c>
      <c r="JR1105" s="118">
        <f t="shared" si="516"/>
        <v>4.8173346349922319E-4</v>
      </c>
      <c r="JS1105" s="118" t="str">
        <f t="shared" si="512"/>
        <v/>
      </c>
      <c r="JT1105" s="119" t="str">
        <f t="shared" si="513"/>
        <v/>
      </c>
    </row>
    <row r="1106" spans="209:280" ht="20.100000000000001" customHeight="1" x14ac:dyDescent="0.25">
      <c r="HA1106" s="1">
        <v>386</v>
      </c>
      <c r="HB1106" s="1">
        <f t="shared" si="517"/>
        <v>-39003.229283561726</v>
      </c>
      <c r="HC1106" s="1">
        <f t="shared" si="518"/>
        <v>1.2308910170278518E-6</v>
      </c>
      <c r="HD1106" s="1">
        <f t="shared" si="519"/>
        <v>7.0246578716162732E-3</v>
      </c>
      <c r="HE1106" s="1">
        <f t="shared" si="520"/>
        <v>1.2308910170278518E-6</v>
      </c>
      <c r="HF1106" s="1" t="str">
        <f t="shared" si="521"/>
        <v/>
      </c>
      <c r="HG1106" s="1" t="str">
        <f t="shared" si="522"/>
        <v/>
      </c>
      <c r="HK1106" s="1">
        <f t="shared" si="523"/>
        <v>2.104810627598872E-57</v>
      </c>
      <c r="HL1106" s="1" t="str">
        <f t="shared" si="524"/>
        <v/>
      </c>
      <c r="HM1106" s="1" t="str">
        <f t="shared" si="525"/>
        <v/>
      </c>
      <c r="HR1106" s="1">
        <v>386</v>
      </c>
      <c r="HS1106" s="1">
        <f t="shared" si="526"/>
        <v>-87.954811822189171</v>
      </c>
      <c r="HT1106" s="1">
        <f t="shared" si="527"/>
        <v>5.458339750333271E-4</v>
      </c>
      <c r="HU1106" s="1">
        <f t="shared" si="528"/>
        <v>7.0246578716162732E-3</v>
      </c>
      <c r="HV1106" s="118">
        <f t="shared" si="529"/>
        <v>5.458339750333271E-4</v>
      </c>
      <c r="HW1106" s="118" t="str">
        <f t="shared" si="530"/>
        <v/>
      </c>
      <c r="HX1106" s="118" t="str">
        <f t="shared" si="531"/>
        <v/>
      </c>
      <c r="HY1106" s="118">
        <f t="shared" si="532"/>
        <v>1.9049482102242655E-15</v>
      </c>
      <c r="HZ1106" s="118" t="str">
        <f t="shared" si="533"/>
        <v/>
      </c>
      <c r="IA1106" s="118" t="str">
        <f t="shared" si="534"/>
        <v/>
      </c>
      <c r="IB1106" s="118"/>
      <c r="IC1106" s="118"/>
      <c r="ID1106" s="118"/>
      <c r="IE1106" s="118">
        <v>386</v>
      </c>
      <c r="IF1106" s="118">
        <f t="shared" si="561"/>
        <v>-149.60621374927985</v>
      </c>
      <c r="IG1106" s="118">
        <f t="shared" si="535"/>
        <v>3.2090060537639229E-4</v>
      </c>
      <c r="IH1106" s="118">
        <f t="shared" si="536"/>
        <v>7.0246578716162801E-3</v>
      </c>
      <c r="II1106" s="118">
        <f t="shared" si="537"/>
        <v>3.2090060537639229E-4</v>
      </c>
      <c r="IJ1106" s="118" t="str">
        <f t="shared" si="538"/>
        <v/>
      </c>
      <c r="IK1106" s="118" t="str">
        <f t="shared" si="539"/>
        <v/>
      </c>
      <c r="IL1106" s="118">
        <f t="shared" si="540"/>
        <v>5.8653922997112016E-98</v>
      </c>
      <c r="IM1106" s="118" t="str">
        <f t="shared" si="541"/>
        <v/>
      </c>
      <c r="IN1106" s="118" t="str">
        <f t="shared" si="542"/>
        <v/>
      </c>
      <c r="IO1106" s="118"/>
      <c r="IP1106" s="118"/>
      <c r="IQ1106" s="118"/>
      <c r="IR1106" s="118">
        <v>386</v>
      </c>
      <c r="IS1106" s="118">
        <f t="shared" si="543"/>
        <v>-3877.3388140962197</v>
      </c>
      <c r="IT1106" s="118">
        <f t="shared" si="544"/>
        <v>1.2381875008105085E-5</v>
      </c>
      <c r="IU1106" s="118">
        <f t="shared" si="545"/>
        <v>7.0246578716162732E-3</v>
      </c>
      <c r="IV1106" s="118">
        <f t="shared" si="546"/>
        <v>1.2381875008105085E-5</v>
      </c>
      <c r="IW1106" s="118" t="str">
        <f t="shared" si="547"/>
        <v/>
      </c>
      <c r="IX1106" s="118" t="str">
        <f t="shared" si="548"/>
        <v/>
      </c>
      <c r="IY1106" s="118">
        <f t="shared" si="549"/>
        <v>1.687983037920193E-23</v>
      </c>
      <c r="IZ1106" s="118" t="str">
        <f t="shared" si="550"/>
        <v/>
      </c>
      <c r="JA1106" s="118" t="str">
        <f t="shared" si="551"/>
        <v/>
      </c>
      <c r="JB1106" s="118"/>
      <c r="JC1106" s="118">
        <v>386</v>
      </c>
      <c r="JD1106" s="118">
        <f t="shared" si="552"/>
        <v>-2988.4003584550737</v>
      </c>
      <c r="JE1106" s="118">
        <f t="shared" si="553"/>
        <v>1.6065024361405535E-5</v>
      </c>
      <c r="JF1106" s="118">
        <f t="shared" si="554"/>
        <v>7.0246578716162732E-3</v>
      </c>
      <c r="JG1106" s="118">
        <f t="shared" si="555"/>
        <v>1.6065024361405535E-5</v>
      </c>
      <c r="JH1106" s="118" t="str">
        <f t="shared" si="556"/>
        <v/>
      </c>
      <c r="JI1106" s="118" t="str">
        <f t="shared" si="557"/>
        <v/>
      </c>
      <c r="JJ1106" s="118">
        <f t="shared" si="558"/>
        <v>1.687983037920193E-23</v>
      </c>
      <c r="JK1106" s="118" t="str">
        <f t="shared" si="559"/>
        <v/>
      </c>
      <c r="JL1106" s="118" t="str">
        <f t="shared" si="560"/>
        <v/>
      </c>
      <c r="JM1106" s="118"/>
      <c r="JN1106" s="118"/>
      <c r="JO1106" s="118"/>
      <c r="JP1106" s="118">
        <f t="shared" si="514"/>
        <v>2.502400000000006</v>
      </c>
      <c r="JQ1106" s="138">
        <f t="shared" si="515"/>
        <v>0.92691623421340963</v>
      </c>
      <c r="JR1106" s="118">
        <f t="shared" si="516"/>
        <v>4.8327451455598691E-4</v>
      </c>
      <c r="JS1106" s="118" t="str">
        <f t="shared" si="512"/>
        <v/>
      </c>
      <c r="JT1106" s="119" t="str">
        <f t="shared" si="513"/>
        <v/>
      </c>
    </row>
    <row r="1107" spans="209:280" ht="20.100000000000001" customHeight="1" x14ac:dyDescent="0.25">
      <c r="HA1107" s="1">
        <v>387</v>
      </c>
      <c r="HB1107" s="1">
        <f t="shared" si="517"/>
        <v>-38939.706108832805</v>
      </c>
      <c r="HC1107" s="1">
        <f t="shared" si="518"/>
        <v>1.2430329383073813E-6</v>
      </c>
      <c r="HD1107" s="1">
        <f t="shared" si="519"/>
        <v>7.1032330973064524E-3</v>
      </c>
      <c r="HE1107" s="1">
        <f t="shared" si="520"/>
        <v>1.2430329383073813E-6</v>
      </c>
      <c r="HF1107" s="1" t="str">
        <f t="shared" si="521"/>
        <v/>
      </c>
      <c r="HG1107" s="1" t="str">
        <f t="shared" si="522"/>
        <v/>
      </c>
      <c r="HK1107" s="1">
        <f t="shared" si="523"/>
        <v>2.2392977949531775E-57</v>
      </c>
      <c r="HL1107" s="1" t="str">
        <f t="shared" si="524"/>
        <v/>
      </c>
      <c r="HM1107" s="1" t="str">
        <f t="shared" si="525"/>
        <v/>
      </c>
      <c r="HR1107" s="1">
        <v>387</v>
      </c>
      <c r="HS1107" s="1">
        <f t="shared" si="526"/>
        <v>-87.811562942999942</v>
      </c>
      <c r="HT1107" s="1">
        <f t="shared" si="527"/>
        <v>5.5121826419042173E-4</v>
      </c>
      <c r="HU1107" s="1">
        <f t="shared" si="528"/>
        <v>7.1032330973064568E-3</v>
      </c>
      <c r="HV1107" s="118">
        <f t="shared" si="529"/>
        <v>5.5121826419042173E-4</v>
      </c>
      <c r="HW1107" s="118" t="str">
        <f t="shared" si="530"/>
        <v/>
      </c>
      <c r="HX1107" s="118" t="str">
        <f t="shared" si="531"/>
        <v/>
      </c>
      <c r="HY1107" s="118">
        <f t="shared" si="532"/>
        <v>1.9642642921877587E-15</v>
      </c>
      <c r="HZ1107" s="118" t="str">
        <f t="shared" si="533"/>
        <v/>
      </c>
      <c r="IA1107" s="118" t="str">
        <f t="shared" si="534"/>
        <v/>
      </c>
      <c r="IB1107" s="118"/>
      <c r="IC1107" s="118"/>
      <c r="ID1107" s="118"/>
      <c r="IE1107" s="118">
        <v>387</v>
      </c>
      <c r="IF1107" s="118">
        <f t="shared" si="561"/>
        <v>-149.36255542069796</v>
      </c>
      <c r="IG1107" s="118">
        <f t="shared" si="535"/>
        <v>3.2406607643364487E-4</v>
      </c>
      <c r="IH1107" s="118">
        <f t="shared" si="536"/>
        <v>7.103233097306468E-3</v>
      </c>
      <c r="II1107" s="118">
        <f t="shared" si="537"/>
        <v>3.2406607643364487E-4</v>
      </c>
      <c r="IJ1107" s="118" t="str">
        <f t="shared" si="538"/>
        <v/>
      </c>
      <c r="IK1107" s="118" t="str">
        <f t="shared" si="539"/>
        <v/>
      </c>
      <c r="IL1107" s="118">
        <f t="shared" si="540"/>
        <v>6.3773178698200667E-98</v>
      </c>
      <c r="IM1107" s="118" t="str">
        <f t="shared" si="541"/>
        <v/>
      </c>
      <c r="IN1107" s="118" t="str">
        <f t="shared" si="542"/>
        <v/>
      </c>
      <c r="IO1107" s="118"/>
      <c r="IP1107" s="118"/>
      <c r="IQ1107" s="118"/>
      <c r="IR1107" s="118">
        <v>387</v>
      </c>
      <c r="IS1107" s="118">
        <f t="shared" si="543"/>
        <v>-3871.0239300341736</v>
      </c>
      <c r="IT1107" s="118">
        <f t="shared" si="544"/>
        <v>1.2504013970500327E-5</v>
      </c>
      <c r="IU1107" s="118">
        <f t="shared" si="545"/>
        <v>7.1032330973064568E-3</v>
      </c>
      <c r="IV1107" s="118">
        <f t="shared" si="546"/>
        <v>1.2504013970500327E-5</v>
      </c>
      <c r="IW1107" s="118" t="str">
        <f t="shared" si="547"/>
        <v/>
      </c>
      <c r="IX1107" s="118" t="str">
        <f t="shared" si="548"/>
        <v/>
      </c>
      <c r="IY1107" s="118">
        <f t="shared" si="549"/>
        <v>1.7526250490580528E-23</v>
      </c>
      <c r="IZ1107" s="118" t="str">
        <f t="shared" si="550"/>
        <v/>
      </c>
      <c r="JA1107" s="118" t="str">
        <f t="shared" si="551"/>
        <v/>
      </c>
      <c r="JB1107" s="118"/>
      <c r="JC1107" s="118">
        <v>387</v>
      </c>
      <c r="JD1107" s="118">
        <f t="shared" si="552"/>
        <v>-2983.5332568940721</v>
      </c>
      <c r="JE1107" s="118">
        <f t="shared" si="553"/>
        <v>1.6223495142694448E-5</v>
      </c>
      <c r="JF1107" s="118">
        <f t="shared" si="554"/>
        <v>7.1032330973064524E-3</v>
      </c>
      <c r="JG1107" s="118">
        <f t="shared" si="555"/>
        <v>1.6223495142694448E-5</v>
      </c>
      <c r="JH1107" s="118" t="str">
        <f t="shared" si="556"/>
        <v/>
      </c>
      <c r="JI1107" s="118" t="str">
        <f t="shared" si="557"/>
        <v/>
      </c>
      <c r="JJ1107" s="118">
        <f t="shared" si="558"/>
        <v>1.7526250490580528E-23</v>
      </c>
      <c r="JK1107" s="118" t="str">
        <f t="shared" si="559"/>
        <v/>
      </c>
      <c r="JL1107" s="118" t="str">
        <f t="shared" si="560"/>
        <v/>
      </c>
      <c r="JM1107" s="118"/>
      <c r="JN1107" s="118"/>
      <c r="JO1107" s="118"/>
      <c r="JP1107" s="118">
        <f t="shared" si="514"/>
        <v>2.5088000000000061</v>
      </c>
      <c r="JQ1107" s="138">
        <f t="shared" si="515"/>
        <v>0.92643295969885364</v>
      </c>
      <c r="JR1107" s="118">
        <f t="shared" si="516"/>
        <v>4.8481258760446622E-4</v>
      </c>
      <c r="JS1107" s="118" t="str">
        <f t="shared" si="512"/>
        <v/>
      </c>
      <c r="JT1107" s="119" t="str">
        <f t="shared" si="513"/>
        <v/>
      </c>
    </row>
    <row r="1108" spans="209:280" ht="20.100000000000001" customHeight="1" x14ac:dyDescent="0.25">
      <c r="HA1108" s="1">
        <v>388</v>
      </c>
      <c r="HB1108" s="1">
        <f t="shared" si="517"/>
        <v>-38876.182934103868</v>
      </c>
      <c r="HC1108" s="1">
        <f t="shared" si="518"/>
        <v>1.2552745470119292E-6</v>
      </c>
      <c r="HD1108" s="1">
        <f t="shared" si="519"/>
        <v>7.1825827795039794E-3</v>
      </c>
      <c r="HE1108" s="1">
        <f t="shared" si="520"/>
        <v>1.2552745470119292E-6</v>
      </c>
      <c r="HF1108" s="1" t="str">
        <f t="shared" si="521"/>
        <v/>
      </c>
      <c r="HG1108" s="1" t="str">
        <f t="shared" si="522"/>
        <v/>
      </c>
      <c r="HK1108" s="1">
        <f t="shared" si="523"/>
        <v>2.3823399207987384E-57</v>
      </c>
      <c r="HL1108" s="1" t="str">
        <f t="shared" si="524"/>
        <v/>
      </c>
      <c r="HM1108" s="1" t="str">
        <f t="shared" si="525"/>
        <v/>
      </c>
      <c r="HR1108" s="1">
        <v>388</v>
      </c>
      <c r="HS1108" s="1">
        <f t="shared" si="526"/>
        <v>-87.668314063810698</v>
      </c>
      <c r="HT1108" s="1">
        <f t="shared" si="527"/>
        <v>5.5664675935983103E-4</v>
      </c>
      <c r="HU1108" s="1">
        <f t="shared" si="528"/>
        <v>7.1825827795039794E-3</v>
      </c>
      <c r="HV1108" s="118">
        <f t="shared" si="529"/>
        <v>5.5664675935983103E-4</v>
      </c>
      <c r="HW1108" s="118" t="str">
        <f t="shared" si="530"/>
        <v/>
      </c>
      <c r="HX1108" s="118" t="str">
        <f t="shared" si="531"/>
        <v/>
      </c>
      <c r="HY1108" s="118">
        <f t="shared" si="532"/>
        <v>2.0253949456484834E-15</v>
      </c>
      <c r="HZ1108" s="118" t="str">
        <f t="shared" si="533"/>
        <v/>
      </c>
      <c r="IA1108" s="118" t="str">
        <f t="shared" si="534"/>
        <v/>
      </c>
      <c r="IB1108" s="118"/>
      <c r="IC1108" s="118"/>
      <c r="ID1108" s="118"/>
      <c r="IE1108" s="118">
        <v>388</v>
      </c>
      <c r="IF1108" s="118">
        <f t="shared" si="561"/>
        <v>-149.11889709211607</v>
      </c>
      <c r="IG1108" s="118">
        <f t="shared" si="535"/>
        <v>3.2725753659520757E-4</v>
      </c>
      <c r="IH1108" s="118">
        <f t="shared" si="536"/>
        <v>7.1825827795039864E-3</v>
      </c>
      <c r="II1108" s="118">
        <f t="shared" si="537"/>
        <v>3.2725753659520757E-4</v>
      </c>
      <c r="IJ1108" s="118" t="str">
        <f t="shared" si="538"/>
        <v/>
      </c>
      <c r="IK1108" s="118" t="str">
        <f t="shared" si="539"/>
        <v/>
      </c>
      <c r="IL1108" s="118">
        <f t="shared" si="540"/>
        <v>6.9338128494824774E-98</v>
      </c>
      <c r="IM1108" s="118" t="str">
        <f t="shared" si="541"/>
        <v/>
      </c>
      <c r="IN1108" s="118" t="str">
        <f t="shared" si="542"/>
        <v/>
      </c>
      <c r="IO1108" s="118"/>
      <c r="IP1108" s="118"/>
      <c r="IQ1108" s="118"/>
      <c r="IR1108" s="118">
        <v>388</v>
      </c>
      <c r="IS1108" s="118">
        <f t="shared" si="543"/>
        <v>-3864.709045972128</v>
      </c>
      <c r="IT1108" s="118">
        <f t="shared" si="544"/>
        <v>1.2627155716423388E-5</v>
      </c>
      <c r="IU1108" s="118">
        <f t="shared" si="545"/>
        <v>7.1825827795039794E-3</v>
      </c>
      <c r="IV1108" s="118">
        <f t="shared" si="546"/>
        <v>1.2627155716423388E-5</v>
      </c>
      <c r="IW1108" s="118" t="str">
        <f t="shared" si="547"/>
        <v/>
      </c>
      <c r="IX1108" s="118" t="str">
        <f t="shared" si="548"/>
        <v/>
      </c>
      <c r="IY1108" s="118">
        <f t="shared" si="549"/>
        <v>1.8197134371981894E-23</v>
      </c>
      <c r="IZ1108" s="118" t="str">
        <f t="shared" si="550"/>
        <v/>
      </c>
      <c r="JA1108" s="118" t="str">
        <f t="shared" si="551"/>
        <v/>
      </c>
      <c r="JB1108" s="118"/>
      <c r="JC1108" s="118">
        <v>388</v>
      </c>
      <c r="JD1108" s="118">
        <f t="shared" si="552"/>
        <v>-2978.6661553330705</v>
      </c>
      <c r="JE1108" s="118">
        <f t="shared" si="553"/>
        <v>1.6383266998480835E-5</v>
      </c>
      <c r="JF1108" s="118">
        <f t="shared" si="554"/>
        <v>7.1825827795039751E-3</v>
      </c>
      <c r="JG1108" s="118">
        <f t="shared" si="555"/>
        <v>1.6383266998480835E-5</v>
      </c>
      <c r="JH1108" s="118" t="str">
        <f t="shared" si="556"/>
        <v/>
      </c>
      <c r="JI1108" s="118" t="str">
        <f t="shared" si="557"/>
        <v/>
      </c>
      <c r="JJ1108" s="118">
        <f t="shared" si="558"/>
        <v>1.8197134371981894E-23</v>
      </c>
      <c r="JK1108" s="118" t="str">
        <f t="shared" si="559"/>
        <v/>
      </c>
      <c r="JL1108" s="118" t="str">
        <f t="shared" si="560"/>
        <v/>
      </c>
      <c r="JM1108" s="118"/>
      <c r="JN1108" s="118"/>
      <c r="JO1108" s="118"/>
      <c r="JP1108" s="118">
        <f t="shared" si="514"/>
        <v>2.5152000000000063</v>
      </c>
      <c r="JQ1108" s="138">
        <f t="shared" si="515"/>
        <v>0.92594814711124918</v>
      </c>
      <c r="JR1108" s="118">
        <f t="shared" si="516"/>
        <v>4.8634766328303769E-4</v>
      </c>
      <c r="JS1108" s="118" t="str">
        <f t="shared" si="512"/>
        <v/>
      </c>
      <c r="JT1108" s="119" t="str">
        <f t="shared" si="513"/>
        <v/>
      </c>
    </row>
    <row r="1109" spans="209:280" ht="20.100000000000001" customHeight="1" x14ac:dyDescent="0.25">
      <c r="HA1109" s="1">
        <v>389</v>
      </c>
      <c r="HB1109" s="1">
        <f t="shared" si="517"/>
        <v>-38812.659759374947</v>
      </c>
      <c r="HC1109" s="1">
        <f t="shared" si="518"/>
        <v>1.2676164312236715E-6</v>
      </c>
      <c r="HD1109" s="1">
        <f t="shared" si="519"/>
        <v>7.2627132693438654E-3</v>
      </c>
      <c r="HE1109" s="1">
        <f t="shared" si="520"/>
        <v>1.2676164312236715E-6</v>
      </c>
      <c r="HF1109" s="1" t="str">
        <f t="shared" si="521"/>
        <v/>
      </c>
      <c r="HG1109" s="1" t="str">
        <f t="shared" si="522"/>
        <v/>
      </c>
      <c r="HK1109" s="1">
        <f t="shared" si="523"/>
        <v>2.534478756265827E-57</v>
      </c>
      <c r="HL1109" s="1" t="str">
        <f t="shared" si="524"/>
        <v/>
      </c>
      <c r="HM1109" s="1" t="str">
        <f t="shared" si="525"/>
        <v/>
      </c>
      <c r="HR1109" s="1">
        <v>389</v>
      </c>
      <c r="HS1109" s="1">
        <f t="shared" si="526"/>
        <v>-87.525065184621468</v>
      </c>
      <c r="HT1109" s="1">
        <f t="shared" si="527"/>
        <v>5.6211972132437906E-4</v>
      </c>
      <c r="HU1109" s="1">
        <f t="shared" si="528"/>
        <v>7.2627132693438767E-3</v>
      </c>
      <c r="HV1109" s="118">
        <f t="shared" si="529"/>
        <v>5.6211972132437906E-4</v>
      </c>
      <c r="HW1109" s="118" t="str">
        <f t="shared" si="530"/>
        <v/>
      </c>
      <c r="HX1109" s="118" t="str">
        <f t="shared" si="531"/>
        <v/>
      </c>
      <c r="HY1109" s="118">
        <f t="shared" si="532"/>
        <v>2.0883946560061309E-15</v>
      </c>
      <c r="HZ1109" s="118" t="str">
        <f t="shared" si="533"/>
        <v/>
      </c>
      <c r="IA1109" s="118" t="str">
        <f t="shared" si="534"/>
        <v/>
      </c>
      <c r="IB1109" s="118"/>
      <c r="IC1109" s="118"/>
      <c r="ID1109" s="118"/>
      <c r="IE1109" s="118">
        <v>389</v>
      </c>
      <c r="IF1109" s="118">
        <f t="shared" si="561"/>
        <v>-148.87523876353418</v>
      </c>
      <c r="IG1109" s="118">
        <f t="shared" si="535"/>
        <v>3.3047513917760124E-4</v>
      </c>
      <c r="IH1109" s="118">
        <f t="shared" si="536"/>
        <v>7.2627132693438828E-3</v>
      </c>
      <c r="II1109" s="118">
        <f t="shared" si="537"/>
        <v>3.3047513917760124E-4</v>
      </c>
      <c r="IJ1109" s="118" t="str">
        <f t="shared" si="538"/>
        <v/>
      </c>
      <c r="IK1109" s="118" t="str">
        <f t="shared" si="539"/>
        <v/>
      </c>
      <c r="IL1109" s="118">
        <f t="shared" si="540"/>
        <v>7.5387478521583047E-98</v>
      </c>
      <c r="IM1109" s="118" t="str">
        <f t="shared" si="541"/>
        <v/>
      </c>
      <c r="IN1109" s="118" t="str">
        <f t="shared" si="542"/>
        <v/>
      </c>
      <c r="IO1109" s="118"/>
      <c r="IP1109" s="118"/>
      <c r="IQ1109" s="118"/>
      <c r="IR1109" s="118">
        <v>389</v>
      </c>
      <c r="IS1109" s="118">
        <f t="shared" si="543"/>
        <v>-3858.3941619100819</v>
      </c>
      <c r="IT1109" s="118">
        <f t="shared" si="544"/>
        <v>1.2751306161556468E-5</v>
      </c>
      <c r="IU1109" s="118">
        <f t="shared" si="545"/>
        <v>7.2627132693438767E-3</v>
      </c>
      <c r="IV1109" s="118">
        <f t="shared" si="546"/>
        <v>1.2751306161556468E-5</v>
      </c>
      <c r="IW1109" s="118" t="str">
        <f t="shared" si="547"/>
        <v/>
      </c>
      <c r="IX1109" s="118" t="str">
        <f t="shared" si="548"/>
        <v/>
      </c>
      <c r="IY1109" s="118">
        <f t="shared" si="549"/>
        <v>1.8893396588227509E-23</v>
      </c>
      <c r="IZ1109" s="118" t="str">
        <f t="shared" si="550"/>
        <v/>
      </c>
      <c r="JA1109" s="118" t="str">
        <f t="shared" si="551"/>
        <v/>
      </c>
      <c r="JB1109" s="118"/>
      <c r="JC1109" s="118">
        <v>389</v>
      </c>
      <c r="JD1109" s="118">
        <f t="shared" si="552"/>
        <v>-2973.7990537720684</v>
      </c>
      <c r="JE1109" s="118">
        <f t="shared" si="553"/>
        <v>1.6544347604143301E-5</v>
      </c>
      <c r="JF1109" s="118">
        <f t="shared" si="554"/>
        <v>7.2627132693438767E-3</v>
      </c>
      <c r="JG1109" s="118">
        <f t="shared" si="555"/>
        <v>1.6544347604143301E-5</v>
      </c>
      <c r="JH1109" s="118" t="str">
        <f t="shared" si="556"/>
        <v/>
      </c>
      <c r="JI1109" s="118" t="str">
        <f t="shared" si="557"/>
        <v/>
      </c>
      <c r="JJ1109" s="118">
        <f t="shared" si="558"/>
        <v>1.8893396588227509E-23</v>
      </c>
      <c r="JK1109" s="118" t="str">
        <f t="shared" si="559"/>
        <v/>
      </c>
      <c r="JL1109" s="118" t="str">
        <f t="shared" si="560"/>
        <v/>
      </c>
      <c r="JM1109" s="118"/>
      <c r="JN1109" s="118"/>
      <c r="JO1109" s="124"/>
      <c r="JP1109" s="118">
        <f t="shared" si="514"/>
        <v>2.5216000000000065</v>
      </c>
      <c r="JQ1109" s="138">
        <f t="shared" si="515"/>
        <v>0.92546179944796614</v>
      </c>
      <c r="JR1109" s="118">
        <f t="shared" si="516"/>
        <v>4.878797223892839E-4</v>
      </c>
      <c r="JS1109" s="118" t="str">
        <f t="shared" si="512"/>
        <v/>
      </c>
      <c r="JT1109" s="119" t="str">
        <f t="shared" si="513"/>
        <v/>
      </c>
    </row>
    <row r="1110" spans="209:280" ht="20.100000000000001" customHeight="1" x14ac:dyDescent="0.25">
      <c r="HA1110" s="1">
        <v>390</v>
      </c>
      <c r="HB1110" s="1">
        <f t="shared" si="517"/>
        <v>-38749.136584646018</v>
      </c>
      <c r="HC1110" s="1">
        <f t="shared" si="518"/>
        <v>1.2800591799747368E-6</v>
      </c>
      <c r="HD1110" s="1">
        <f t="shared" si="519"/>
        <v>7.3436309553483459E-3</v>
      </c>
      <c r="HE1110" s="1">
        <f t="shared" si="520"/>
        <v>1.2800591799747368E-6</v>
      </c>
      <c r="HF1110" s="1" t="str">
        <f t="shared" si="521"/>
        <v/>
      </c>
      <c r="HG1110" s="1" t="str">
        <f t="shared" si="522"/>
        <v/>
      </c>
      <c r="HK1110" s="1">
        <f t="shared" si="523"/>
        <v>2.6962902033352831E-57</v>
      </c>
      <c r="HL1110" s="1" t="str">
        <f t="shared" si="524"/>
        <v/>
      </c>
      <c r="HM1110" s="1" t="str">
        <f t="shared" si="525"/>
        <v/>
      </c>
      <c r="HR1110" s="1">
        <v>390</v>
      </c>
      <c r="HS1110" s="1">
        <f t="shared" si="526"/>
        <v>-87.381816305432238</v>
      </c>
      <c r="HT1110" s="1">
        <f t="shared" si="527"/>
        <v>5.6763741128813665E-4</v>
      </c>
      <c r="HU1110" s="1">
        <f t="shared" si="528"/>
        <v>7.3436309553483459E-3</v>
      </c>
      <c r="HV1110" s="118">
        <f t="shared" si="529"/>
        <v>5.6763741128813665E-4</v>
      </c>
      <c r="HW1110" s="118" t="str">
        <f t="shared" si="530"/>
        <v/>
      </c>
      <c r="HX1110" s="118" t="str">
        <f t="shared" si="531"/>
        <v/>
      </c>
      <c r="HY1110" s="118">
        <f t="shared" si="532"/>
        <v>2.1533195127634375E-15</v>
      </c>
      <c r="HZ1110" s="118" t="str">
        <f t="shared" si="533"/>
        <v/>
      </c>
      <c r="IA1110" s="118" t="str">
        <f t="shared" si="534"/>
        <v/>
      </c>
      <c r="IB1110" s="118"/>
      <c r="IC1110" s="118"/>
      <c r="ID1110" s="118"/>
      <c r="IE1110" s="118">
        <v>390</v>
      </c>
      <c r="IF1110" s="118">
        <f t="shared" si="561"/>
        <v>-148.6315804349523</v>
      </c>
      <c r="IG1110" s="118">
        <f t="shared" si="535"/>
        <v>3.3371903774500131E-4</v>
      </c>
      <c r="IH1110" s="118">
        <f t="shared" si="536"/>
        <v>7.3436309553483459E-3</v>
      </c>
      <c r="II1110" s="118">
        <f t="shared" si="537"/>
        <v>3.3371903774500131E-4</v>
      </c>
      <c r="IJ1110" s="118" t="str">
        <f t="shared" si="538"/>
        <v/>
      </c>
      <c r="IK1110" s="118" t="str">
        <f t="shared" si="539"/>
        <v/>
      </c>
      <c r="IL1110" s="118">
        <f t="shared" si="540"/>
        <v>8.1963287870432139E-98</v>
      </c>
      <c r="IM1110" s="118" t="str">
        <f t="shared" si="541"/>
        <v/>
      </c>
      <c r="IN1110" s="118" t="str">
        <f t="shared" si="542"/>
        <v/>
      </c>
      <c r="IO1110" s="118"/>
      <c r="IP1110" s="118"/>
      <c r="IQ1110" s="118"/>
      <c r="IR1110" s="118">
        <v>390</v>
      </c>
      <c r="IS1110" s="118">
        <f t="shared" si="543"/>
        <v>-3852.0792778480359</v>
      </c>
      <c r="IT1110" s="118">
        <f t="shared" si="544"/>
        <v>1.2876471231137473E-5</v>
      </c>
      <c r="IU1110" s="118">
        <f t="shared" si="545"/>
        <v>7.3436309553483459E-3</v>
      </c>
      <c r="IV1110" s="118">
        <f t="shared" si="546"/>
        <v>1.2876471231137473E-5</v>
      </c>
      <c r="IW1110" s="118" t="str">
        <f t="shared" si="547"/>
        <v/>
      </c>
      <c r="IX1110" s="118" t="str">
        <f t="shared" si="548"/>
        <v/>
      </c>
      <c r="IY1110" s="118">
        <f t="shared" si="549"/>
        <v>1.9615985463534876E-23</v>
      </c>
      <c r="IZ1110" s="118" t="str">
        <f t="shared" si="550"/>
        <v/>
      </c>
      <c r="JA1110" s="118" t="str">
        <f t="shared" si="551"/>
        <v/>
      </c>
      <c r="JB1110" s="118"/>
      <c r="JC1110" s="118">
        <v>390</v>
      </c>
      <c r="JD1110" s="118">
        <f t="shared" si="552"/>
        <v>-2968.9319522110668</v>
      </c>
      <c r="JE1110" s="118">
        <f t="shared" si="553"/>
        <v>1.6706744647458582E-5</v>
      </c>
      <c r="JF1110" s="118">
        <f t="shared" si="554"/>
        <v>7.3436309553483381E-3</v>
      </c>
      <c r="JG1110" s="118">
        <f t="shared" si="555"/>
        <v>1.6706744647458582E-5</v>
      </c>
      <c r="JH1110" s="118" t="str">
        <f t="shared" si="556"/>
        <v/>
      </c>
      <c r="JI1110" s="118" t="str">
        <f t="shared" si="557"/>
        <v/>
      </c>
      <c r="JJ1110" s="118">
        <f t="shared" si="558"/>
        <v>1.9615985463534876E-23</v>
      </c>
      <c r="JK1110" s="118" t="str">
        <f t="shared" si="559"/>
        <v/>
      </c>
      <c r="JL1110" s="118" t="str">
        <f t="shared" si="560"/>
        <v/>
      </c>
      <c r="JM1110" s="118"/>
      <c r="JN1110" s="118"/>
      <c r="JO1110" s="118"/>
      <c r="JP1110" s="118">
        <f t="shared" si="514"/>
        <v>2.5280000000000067</v>
      </c>
      <c r="JQ1110" s="138">
        <f t="shared" si="515"/>
        <v>0.92497391972557685</v>
      </c>
      <c r="JR1110" s="118">
        <f t="shared" si="516"/>
        <v>4.8940874588065952E-4</v>
      </c>
      <c r="JS1110" s="118" t="str">
        <f t="shared" si="512"/>
        <v/>
      </c>
      <c r="JT1110" s="119" t="str">
        <f t="shared" si="513"/>
        <v/>
      </c>
    </row>
    <row r="1111" spans="209:280" ht="20.100000000000001" customHeight="1" x14ac:dyDescent="0.25">
      <c r="HA1111" s="1">
        <v>391</v>
      </c>
      <c r="HB1111" s="1">
        <f t="shared" si="517"/>
        <v>-38685.613409917089</v>
      </c>
      <c r="HC1111" s="1">
        <f t="shared" si="518"/>
        <v>1.2926033832186423E-6</v>
      </c>
      <c r="HD1111" s="1">
        <f t="shared" si="519"/>
        <v>7.4253422634862117E-3</v>
      </c>
      <c r="HE1111" s="1">
        <f t="shared" si="520"/>
        <v>1.2926033832186423E-6</v>
      </c>
      <c r="HF1111" s="1" t="str">
        <f t="shared" si="521"/>
        <v/>
      </c>
      <c r="HG1111" s="1" t="str">
        <f t="shared" si="522"/>
        <v/>
      </c>
      <c r="HK1111" s="1">
        <f t="shared" si="523"/>
        <v>2.8683864577145744E-57</v>
      </c>
      <c r="HL1111" s="1" t="str">
        <f t="shared" si="524"/>
        <v/>
      </c>
      <c r="HM1111" s="1" t="str">
        <f t="shared" si="525"/>
        <v/>
      </c>
      <c r="HR1111" s="1">
        <v>391</v>
      </c>
      <c r="HS1111" s="1">
        <f t="shared" si="526"/>
        <v>-87.238567426243009</v>
      </c>
      <c r="HT1111" s="1">
        <f t="shared" si="527"/>
        <v>5.7320009086376644E-4</v>
      </c>
      <c r="HU1111" s="1">
        <f t="shared" si="528"/>
        <v>7.4253422634862117E-3</v>
      </c>
      <c r="HV1111" s="118">
        <f t="shared" si="529"/>
        <v>5.7320009086376644E-4</v>
      </c>
      <c r="HW1111" s="118" t="str">
        <f t="shared" si="530"/>
        <v/>
      </c>
      <c r="HX1111" s="118" t="str">
        <f t="shared" si="531"/>
        <v/>
      </c>
      <c r="HY1111" s="118">
        <f t="shared" si="532"/>
        <v>2.2202272557763936E-15</v>
      </c>
      <c r="HZ1111" s="118" t="str">
        <f t="shared" si="533"/>
        <v/>
      </c>
      <c r="IA1111" s="118" t="str">
        <f t="shared" si="534"/>
        <v/>
      </c>
      <c r="IB1111" s="118"/>
      <c r="IC1111" s="118"/>
      <c r="ID1111" s="118"/>
      <c r="IE1111" s="118">
        <v>391</v>
      </c>
      <c r="IF1111" s="118">
        <f t="shared" si="561"/>
        <v>-148.38792210637041</v>
      </c>
      <c r="IG1111" s="118">
        <f t="shared" si="535"/>
        <v>3.369893861017988E-4</v>
      </c>
      <c r="IH1111" s="118">
        <f t="shared" si="536"/>
        <v>7.4253422634862117E-3</v>
      </c>
      <c r="II1111" s="118">
        <f t="shared" si="537"/>
        <v>3.369893861017988E-4</v>
      </c>
      <c r="IJ1111" s="118" t="str">
        <f t="shared" si="538"/>
        <v/>
      </c>
      <c r="IK1111" s="118" t="str">
        <f t="shared" si="539"/>
        <v/>
      </c>
      <c r="IL1111" s="118">
        <f t="shared" si="540"/>
        <v>8.9111258307699595E-98</v>
      </c>
      <c r="IM1111" s="118" t="str">
        <f t="shared" si="541"/>
        <v/>
      </c>
      <c r="IN1111" s="118" t="str">
        <f t="shared" si="542"/>
        <v/>
      </c>
      <c r="IO1111" s="118"/>
      <c r="IP1111" s="118"/>
      <c r="IQ1111" s="118"/>
      <c r="IR1111" s="118">
        <v>391</v>
      </c>
      <c r="IS1111" s="118">
        <f t="shared" si="543"/>
        <v>-3845.7643937859898</v>
      </c>
      <c r="IT1111" s="118">
        <f t="shared" si="544"/>
        <v>1.300265685967293E-5</v>
      </c>
      <c r="IU1111" s="118">
        <f t="shared" si="545"/>
        <v>7.4253422634862117E-3</v>
      </c>
      <c r="IV1111" s="118">
        <f t="shared" si="546"/>
        <v>1.300265685967293E-5</v>
      </c>
      <c r="IW1111" s="118" t="str">
        <f t="shared" si="547"/>
        <v/>
      </c>
      <c r="IX1111" s="118" t="str">
        <f t="shared" si="548"/>
        <v/>
      </c>
      <c r="IY1111" s="118">
        <f t="shared" si="549"/>
        <v>2.0365884311370651E-23</v>
      </c>
      <c r="IZ1111" s="118" t="str">
        <f t="shared" si="550"/>
        <v/>
      </c>
      <c r="JA1111" s="118" t="str">
        <f t="shared" si="551"/>
        <v/>
      </c>
      <c r="JB1111" s="118"/>
      <c r="JC1111" s="118">
        <v>391</v>
      </c>
      <c r="JD1111" s="118">
        <f t="shared" si="552"/>
        <v>-2964.0648506500647</v>
      </c>
      <c r="JE1111" s="118">
        <f t="shared" si="553"/>
        <v>1.6870465828229234E-5</v>
      </c>
      <c r="JF1111" s="118">
        <f t="shared" si="554"/>
        <v>7.4253422634862117E-3</v>
      </c>
      <c r="JG1111" s="118">
        <f t="shared" si="555"/>
        <v>1.6870465828229234E-5</v>
      </c>
      <c r="JH1111" s="118" t="str">
        <f t="shared" si="556"/>
        <v/>
      </c>
      <c r="JI1111" s="118" t="str">
        <f t="shared" si="557"/>
        <v/>
      </c>
      <c r="JJ1111" s="118">
        <f t="shared" si="558"/>
        <v>2.0365884311370651E-23</v>
      </c>
      <c r="JK1111" s="118" t="str">
        <f t="shared" si="559"/>
        <v/>
      </c>
      <c r="JL1111" s="118" t="str">
        <f t="shared" si="560"/>
        <v/>
      </c>
      <c r="JM1111" s="118"/>
      <c r="JN1111" s="118"/>
      <c r="JO1111" s="118"/>
      <c r="JP1111" s="118">
        <f t="shared" si="514"/>
        <v>2.5344000000000069</v>
      </c>
      <c r="JQ1111" s="138">
        <f t="shared" si="515"/>
        <v>0.92448451097969619</v>
      </c>
      <c r="JR1111" s="118">
        <f t="shared" si="516"/>
        <v>4.9093471487238194E-4</v>
      </c>
      <c r="JS1111" s="118" t="str">
        <f t="shared" si="512"/>
        <v/>
      </c>
      <c r="JT1111" s="119" t="str">
        <f t="shared" si="513"/>
        <v/>
      </c>
    </row>
    <row r="1112" spans="209:280" ht="20.100000000000001" customHeight="1" x14ac:dyDescent="0.25">
      <c r="HA1112" s="1">
        <v>392</v>
      </c>
      <c r="HB1112" s="1">
        <f t="shared" si="517"/>
        <v>-38622.09023518816</v>
      </c>
      <c r="HC1112" s="1">
        <f t="shared" si="518"/>
        <v>1.3052496318014125E-6</v>
      </c>
      <c r="HD1112" s="1">
        <f t="shared" si="519"/>
        <v>7.5078536572305002E-3</v>
      </c>
      <c r="HE1112" s="1">
        <f t="shared" si="520"/>
        <v>1.3052496318014125E-6</v>
      </c>
      <c r="HF1112" s="1" t="str">
        <f t="shared" si="521"/>
        <v/>
      </c>
      <c r="HG1112" s="1" t="str">
        <f t="shared" si="522"/>
        <v/>
      </c>
      <c r="HK1112" s="1">
        <f t="shared" si="523"/>
        <v>3.0514182855475531E-57</v>
      </c>
      <c r="HL1112" s="1" t="str">
        <f t="shared" si="524"/>
        <v/>
      </c>
      <c r="HM1112" s="1" t="str">
        <f t="shared" si="525"/>
        <v/>
      </c>
      <c r="HR1112" s="1">
        <v>392</v>
      </c>
      <c r="HS1112" s="1">
        <f t="shared" si="526"/>
        <v>-87.095318547053779</v>
      </c>
      <c r="HT1112" s="1">
        <f t="shared" si="527"/>
        <v>5.7880802205970616E-4</v>
      </c>
      <c r="HU1112" s="1">
        <f t="shared" si="528"/>
        <v>7.5078536572304949E-3</v>
      </c>
      <c r="HV1112" s="118">
        <f t="shared" si="529"/>
        <v>5.7880802205970616E-4</v>
      </c>
      <c r="HW1112" s="118" t="str">
        <f t="shared" si="530"/>
        <v/>
      </c>
      <c r="HX1112" s="118" t="str">
        <f t="shared" si="531"/>
        <v/>
      </c>
      <c r="HY1112" s="118">
        <f t="shared" si="532"/>
        <v>2.289177322808043E-15</v>
      </c>
      <c r="HZ1112" s="118" t="str">
        <f t="shared" si="533"/>
        <v/>
      </c>
      <c r="IA1112" s="118" t="str">
        <f t="shared" si="534"/>
        <v/>
      </c>
      <c r="IB1112" s="118"/>
      <c r="IC1112" s="118"/>
      <c r="ID1112" s="118"/>
      <c r="IE1112" s="118">
        <v>392</v>
      </c>
      <c r="IF1112" s="118">
        <f t="shared" si="561"/>
        <v>-148.14426377778852</v>
      </c>
      <c r="IG1112" s="118">
        <f t="shared" si="535"/>
        <v>3.4028633828506383E-4</v>
      </c>
      <c r="IH1112" s="118">
        <f t="shared" si="536"/>
        <v>7.5078536572305002E-3</v>
      </c>
      <c r="II1112" s="118">
        <f t="shared" si="537"/>
        <v>3.4028633828506383E-4</v>
      </c>
      <c r="IJ1112" s="118" t="str">
        <f t="shared" si="538"/>
        <v/>
      </c>
      <c r="IK1112" s="118" t="str">
        <f t="shared" si="539"/>
        <v/>
      </c>
      <c r="IL1112" s="118">
        <f t="shared" si="540"/>
        <v>9.6881048960460819E-98</v>
      </c>
      <c r="IM1112" s="118" t="str">
        <f t="shared" si="541"/>
        <v/>
      </c>
      <c r="IN1112" s="118" t="str">
        <f t="shared" si="542"/>
        <v/>
      </c>
      <c r="IO1112" s="118"/>
      <c r="IP1112" s="118"/>
      <c r="IQ1112" s="118"/>
      <c r="IR1112" s="118">
        <v>392</v>
      </c>
      <c r="IS1112" s="118">
        <f t="shared" si="543"/>
        <v>-3839.4495097239442</v>
      </c>
      <c r="IT1112" s="118">
        <f t="shared" si="544"/>
        <v>1.3129868990647269E-5</v>
      </c>
      <c r="IU1112" s="118">
        <f t="shared" si="545"/>
        <v>7.5078536572305002E-3</v>
      </c>
      <c r="IV1112" s="118">
        <f t="shared" si="546"/>
        <v>1.3129868990647269E-5</v>
      </c>
      <c r="IW1112" s="118" t="str">
        <f t="shared" si="547"/>
        <v/>
      </c>
      <c r="IX1112" s="118" t="str">
        <f t="shared" si="548"/>
        <v/>
      </c>
      <c r="IY1112" s="118">
        <f t="shared" si="549"/>
        <v>2.1144112708502333E-23</v>
      </c>
      <c r="IZ1112" s="118" t="str">
        <f t="shared" si="550"/>
        <v/>
      </c>
      <c r="JA1112" s="118" t="str">
        <f t="shared" si="551"/>
        <v/>
      </c>
      <c r="JB1112" s="118"/>
      <c r="JC1112" s="118">
        <v>392</v>
      </c>
      <c r="JD1112" s="118">
        <f t="shared" si="552"/>
        <v>-2959.1977490890631</v>
      </c>
      <c r="JE1112" s="118">
        <f t="shared" si="553"/>
        <v>1.7035518857906186E-5</v>
      </c>
      <c r="JF1112" s="118">
        <f t="shared" si="554"/>
        <v>7.5078536572305002E-3</v>
      </c>
      <c r="JG1112" s="118">
        <f t="shared" si="555"/>
        <v>1.7035518857906186E-5</v>
      </c>
      <c r="JH1112" s="118" t="str">
        <f t="shared" si="556"/>
        <v/>
      </c>
      <c r="JI1112" s="118" t="str">
        <f t="shared" si="557"/>
        <v/>
      </c>
      <c r="JJ1112" s="118">
        <f t="shared" si="558"/>
        <v>2.1144112708502333E-23</v>
      </c>
      <c r="JK1112" s="118" t="str">
        <f t="shared" si="559"/>
        <v/>
      </c>
      <c r="JL1112" s="118" t="str">
        <f t="shared" si="560"/>
        <v/>
      </c>
      <c r="JM1112" s="118"/>
      <c r="JN1112" s="118"/>
      <c r="JO1112" s="118"/>
      <c r="JP1112" s="118">
        <f t="shared" si="514"/>
        <v>2.5408000000000071</v>
      </c>
      <c r="JQ1112" s="138">
        <f t="shared" si="515"/>
        <v>0.92399357626482381</v>
      </c>
      <c r="JR1112" s="118">
        <f t="shared" si="516"/>
        <v>4.9245761063854143E-4</v>
      </c>
      <c r="JS1112" s="118" t="str">
        <f t="shared" si="512"/>
        <v/>
      </c>
      <c r="JT1112" s="119" t="str">
        <f t="shared" si="513"/>
        <v/>
      </c>
    </row>
    <row r="1113" spans="209:280" ht="20.100000000000001" customHeight="1" x14ac:dyDescent="0.25">
      <c r="HA1113" s="1">
        <v>393</v>
      </c>
      <c r="HB1113" s="1">
        <f t="shared" si="517"/>
        <v>-38558.567060459231</v>
      </c>
      <c r="HC1113" s="1">
        <f t="shared" si="518"/>
        <v>1.3179985174323207E-6</v>
      </c>
      <c r="HD1113" s="1">
        <f t="shared" si="519"/>
        <v>7.5911716376142468E-3</v>
      </c>
      <c r="HE1113" s="1">
        <f t="shared" si="520"/>
        <v>1.3179985174323207E-6</v>
      </c>
      <c r="HF1113" s="1" t="str">
        <f t="shared" si="521"/>
        <v/>
      </c>
      <c r="HG1113" s="1" t="str">
        <f t="shared" si="522"/>
        <v/>
      </c>
      <c r="HK1113" s="1">
        <f t="shared" si="523"/>
        <v>3.2460774422730513E-57</v>
      </c>
      <c r="HL1113" s="1" t="str">
        <f t="shared" si="524"/>
        <v/>
      </c>
      <c r="HM1113" s="1" t="str">
        <f t="shared" si="525"/>
        <v/>
      </c>
      <c r="HR1113" s="1">
        <v>393</v>
      </c>
      <c r="HS1113" s="1">
        <f t="shared" si="526"/>
        <v>-86.952069667864549</v>
      </c>
      <c r="HT1113" s="1">
        <f t="shared" si="527"/>
        <v>5.8446146726720007E-4</v>
      </c>
      <c r="HU1113" s="1">
        <f t="shared" si="528"/>
        <v>7.5911716376142356E-3</v>
      </c>
      <c r="HV1113" s="118">
        <f t="shared" si="529"/>
        <v>5.8446146726720007E-4</v>
      </c>
      <c r="HW1113" s="118" t="str">
        <f t="shared" si="530"/>
        <v/>
      </c>
      <c r="HX1113" s="118" t="str">
        <f t="shared" si="531"/>
        <v/>
      </c>
      <c r="HY1113" s="118">
        <f t="shared" si="532"/>
        <v>2.3602308984230626E-15</v>
      </c>
      <c r="HZ1113" s="118" t="str">
        <f t="shared" si="533"/>
        <v/>
      </c>
      <c r="IA1113" s="118" t="str">
        <f t="shared" si="534"/>
        <v/>
      </c>
      <c r="IB1113" s="118"/>
      <c r="IC1113" s="118"/>
      <c r="ID1113" s="118"/>
      <c r="IE1113" s="118">
        <v>393</v>
      </c>
      <c r="IF1113" s="118">
        <f t="shared" si="561"/>
        <v>-147.90060544920664</v>
      </c>
      <c r="IG1113" s="118">
        <f t="shared" si="535"/>
        <v>3.4361004855692145E-4</v>
      </c>
      <c r="IH1113" s="118">
        <f t="shared" si="536"/>
        <v>7.5911716376142468E-3</v>
      </c>
      <c r="II1113" s="118">
        <f t="shared" si="537"/>
        <v>3.4361004855692145E-4</v>
      </c>
      <c r="IJ1113" s="118" t="str">
        <f t="shared" si="538"/>
        <v/>
      </c>
      <c r="IK1113" s="118" t="str">
        <f t="shared" si="539"/>
        <v/>
      </c>
      <c r="IL1113" s="118">
        <f t="shared" si="540"/>
        <v>1.0532661811900873E-97</v>
      </c>
      <c r="IM1113" s="118" t="str">
        <f t="shared" si="541"/>
        <v/>
      </c>
      <c r="IN1113" s="118" t="str">
        <f t="shared" si="542"/>
        <v/>
      </c>
      <c r="IO1113" s="118"/>
      <c r="IP1113" s="118"/>
      <c r="IQ1113" s="118"/>
      <c r="IR1113" s="118">
        <v>393</v>
      </c>
      <c r="IS1113" s="118">
        <f t="shared" si="543"/>
        <v>-3833.1346256618981</v>
      </c>
      <c r="IT1113" s="118">
        <f t="shared" si="544"/>
        <v>1.3258113576228608E-5</v>
      </c>
      <c r="IU1113" s="118">
        <f t="shared" si="545"/>
        <v>7.5911716376142468E-3</v>
      </c>
      <c r="IV1113" s="118">
        <f t="shared" si="546"/>
        <v>1.3258113576228608E-5</v>
      </c>
      <c r="IW1113" s="118" t="str">
        <f t="shared" si="547"/>
        <v/>
      </c>
      <c r="IX1113" s="118" t="str">
        <f t="shared" si="548"/>
        <v/>
      </c>
      <c r="IY1113" s="118">
        <f t="shared" si="549"/>
        <v>2.1951727814806103E-23</v>
      </c>
      <c r="IZ1113" s="118" t="str">
        <f t="shared" si="550"/>
        <v/>
      </c>
      <c r="JA1113" s="118" t="str">
        <f t="shared" si="551"/>
        <v/>
      </c>
      <c r="JB1113" s="118"/>
      <c r="JC1113" s="118">
        <v>393</v>
      </c>
      <c r="JD1113" s="118">
        <f t="shared" si="552"/>
        <v>-2954.3306475280615</v>
      </c>
      <c r="JE1113" s="118">
        <f t="shared" si="553"/>
        <v>1.7201911459207198E-5</v>
      </c>
      <c r="JF1113" s="118">
        <f t="shared" si="554"/>
        <v>7.5911716376142468E-3</v>
      </c>
      <c r="JG1113" s="118">
        <f t="shared" si="555"/>
        <v>1.7201911459207198E-5</v>
      </c>
      <c r="JH1113" s="118" t="str">
        <f t="shared" si="556"/>
        <v/>
      </c>
      <c r="JI1113" s="118" t="str">
        <f t="shared" si="557"/>
        <v/>
      </c>
      <c r="JJ1113" s="118">
        <f t="shared" si="558"/>
        <v>2.1951727814806103E-23</v>
      </c>
      <c r="JK1113" s="118" t="str">
        <f t="shared" si="559"/>
        <v/>
      </c>
      <c r="JL1113" s="118" t="str">
        <f t="shared" si="560"/>
        <v/>
      </c>
      <c r="JM1113" s="118"/>
      <c r="JN1113" s="118"/>
      <c r="JO1113" s="118"/>
      <c r="JP1113" s="118">
        <f t="shared" si="514"/>
        <v>2.5472000000000072</v>
      </c>
      <c r="JQ1113" s="138">
        <f t="shared" si="515"/>
        <v>0.92350111865418527</v>
      </c>
      <c r="JR1113" s="118">
        <f t="shared" si="516"/>
        <v>4.9397741461021383E-4</v>
      </c>
      <c r="JS1113" s="118" t="str">
        <f t="shared" si="512"/>
        <v/>
      </c>
      <c r="JT1113" s="119" t="str">
        <f t="shared" si="513"/>
        <v/>
      </c>
    </row>
    <row r="1114" spans="209:280" ht="20.100000000000001" customHeight="1" x14ac:dyDescent="0.25">
      <c r="HA1114" s="1">
        <v>394</v>
      </c>
      <c r="HB1114" s="1">
        <f t="shared" si="517"/>
        <v>-38495.043885730309</v>
      </c>
      <c r="HC1114" s="1">
        <f t="shared" si="518"/>
        <v>1.3308506326542765E-6</v>
      </c>
      <c r="HD1114" s="1">
        <f t="shared" si="519"/>
        <v>7.67530274328435E-3</v>
      </c>
      <c r="HE1114" s="1">
        <f t="shared" si="520"/>
        <v>1.3308506326542765E-6</v>
      </c>
      <c r="HF1114" s="1" t="str">
        <f t="shared" si="521"/>
        <v/>
      </c>
      <c r="HG1114" s="1" t="str">
        <f t="shared" si="522"/>
        <v/>
      </c>
      <c r="HK1114" s="1">
        <f t="shared" si="523"/>
        <v>3.4530992424696621E-57</v>
      </c>
      <c r="HL1114" s="1" t="str">
        <f t="shared" si="524"/>
        <v/>
      </c>
      <c r="HM1114" s="1" t="str">
        <f t="shared" si="525"/>
        <v/>
      </c>
      <c r="HR1114" s="1">
        <v>394</v>
      </c>
      <c r="HS1114" s="1">
        <f t="shared" si="526"/>
        <v>-86.808820788675305</v>
      </c>
      <c r="HT1114" s="1">
        <f t="shared" si="527"/>
        <v>5.9016068924716634E-4</v>
      </c>
      <c r="HU1114" s="1">
        <f t="shared" si="528"/>
        <v>7.6753027432843587E-3</v>
      </c>
      <c r="HV1114" s="118">
        <f t="shared" si="529"/>
        <v>5.9016068924716634E-4</v>
      </c>
      <c r="HW1114" s="118" t="str">
        <f t="shared" si="530"/>
        <v/>
      </c>
      <c r="HX1114" s="118" t="str">
        <f t="shared" si="531"/>
        <v/>
      </c>
      <c r="HY1114" s="118">
        <f t="shared" si="532"/>
        <v>2.4334509642583445E-15</v>
      </c>
      <c r="HZ1114" s="118" t="str">
        <f t="shared" si="533"/>
        <v/>
      </c>
      <c r="IA1114" s="118" t="str">
        <f t="shared" si="534"/>
        <v/>
      </c>
      <c r="IB1114" s="118"/>
      <c r="IC1114" s="118"/>
      <c r="ID1114" s="118"/>
      <c r="IE1114" s="118">
        <v>394</v>
      </c>
      <c r="IF1114" s="118">
        <f t="shared" si="561"/>
        <v>-147.65694712062475</v>
      </c>
      <c r="IG1114" s="118">
        <f t="shared" si="535"/>
        <v>3.4696067139683114E-4</v>
      </c>
      <c r="IH1114" s="118">
        <f t="shared" si="536"/>
        <v>7.6753027432843587E-3</v>
      </c>
      <c r="II1114" s="118">
        <f t="shared" si="537"/>
        <v>3.4696067139683114E-4</v>
      </c>
      <c r="IJ1114" s="118" t="str">
        <f t="shared" si="538"/>
        <v/>
      </c>
      <c r="IK1114" s="118" t="str">
        <f t="shared" si="539"/>
        <v/>
      </c>
      <c r="IL1114" s="118">
        <f t="shared" si="540"/>
        <v>1.1450659448566499E-97</v>
      </c>
      <c r="IM1114" s="118" t="str">
        <f t="shared" si="541"/>
        <v/>
      </c>
      <c r="IN1114" s="118" t="str">
        <f t="shared" si="542"/>
        <v/>
      </c>
      <c r="IO1114" s="118"/>
      <c r="IP1114" s="118"/>
      <c r="IQ1114" s="118"/>
      <c r="IR1114" s="118">
        <v>394</v>
      </c>
      <c r="IS1114" s="118">
        <f t="shared" si="543"/>
        <v>-3826.819741599852</v>
      </c>
      <c r="IT1114" s="118">
        <f t="shared" si="544"/>
        <v>1.3387396576970857E-5</v>
      </c>
      <c r="IU1114" s="118">
        <f t="shared" si="545"/>
        <v>7.6753027432843587E-3</v>
      </c>
      <c r="IV1114" s="118">
        <f t="shared" si="546"/>
        <v>1.3387396576970857E-5</v>
      </c>
      <c r="IW1114" s="118" t="str">
        <f t="shared" si="547"/>
        <v/>
      </c>
      <c r="IX1114" s="118" t="str">
        <f t="shared" si="548"/>
        <v/>
      </c>
      <c r="IY1114" s="118">
        <f t="shared" si="549"/>
        <v>2.2789825740457118E-23</v>
      </c>
      <c r="IZ1114" s="118" t="str">
        <f t="shared" si="550"/>
        <v/>
      </c>
      <c r="JA1114" s="118" t="str">
        <f t="shared" si="551"/>
        <v/>
      </c>
      <c r="JB1114" s="118"/>
      <c r="JC1114" s="118">
        <v>394</v>
      </c>
      <c r="JD1114" s="118">
        <f t="shared" si="552"/>
        <v>-2949.4635459670599</v>
      </c>
      <c r="JE1114" s="118">
        <f t="shared" si="553"/>
        <v>1.7369651365730246E-5</v>
      </c>
      <c r="JF1114" s="118">
        <f t="shared" si="554"/>
        <v>7.67530274328435E-3</v>
      </c>
      <c r="JG1114" s="118">
        <f t="shared" si="555"/>
        <v>1.7369651365730246E-5</v>
      </c>
      <c r="JH1114" s="118" t="str">
        <f t="shared" si="556"/>
        <v/>
      </c>
      <c r="JI1114" s="118" t="str">
        <f t="shared" si="557"/>
        <v/>
      </c>
      <c r="JJ1114" s="118">
        <f t="shared" si="558"/>
        <v>2.2789825740457118E-23</v>
      </c>
      <c r="JK1114" s="118" t="str">
        <f t="shared" si="559"/>
        <v/>
      </c>
      <c r="JL1114" s="118" t="str">
        <f t="shared" si="560"/>
        <v/>
      </c>
      <c r="JM1114" s="118"/>
      <c r="JN1114" s="118"/>
      <c r="JO1114" s="118"/>
      <c r="JP1114" s="118">
        <f t="shared" si="514"/>
        <v>2.5536000000000074</v>
      </c>
      <c r="JQ1114" s="138">
        <f t="shared" si="515"/>
        <v>0.92300714123957506</v>
      </c>
      <c r="JR1114" s="118">
        <f t="shared" si="516"/>
        <v>4.9549410837546048E-4</v>
      </c>
      <c r="JS1114" s="118" t="str">
        <f t="shared" si="512"/>
        <v/>
      </c>
      <c r="JT1114" s="119" t="str">
        <f t="shared" si="513"/>
        <v/>
      </c>
    </row>
    <row r="1115" spans="209:280" ht="20.100000000000001" customHeight="1" x14ac:dyDescent="0.25">
      <c r="HA1115" s="1">
        <v>395</v>
      </c>
      <c r="HB1115" s="1">
        <f t="shared" si="517"/>
        <v>-38431.520711001373</v>
      </c>
      <c r="HC1115" s="1">
        <f t="shared" si="518"/>
        <v>1.343806570813874E-6</v>
      </c>
      <c r="HD1115" s="1">
        <f t="shared" si="519"/>
        <v>7.7602535505536425E-3</v>
      </c>
      <c r="HE1115" s="1">
        <f t="shared" si="520"/>
        <v>1.343806570813874E-6</v>
      </c>
      <c r="HF1115" s="1" t="str">
        <f t="shared" si="521"/>
        <v/>
      </c>
      <c r="HG1115" s="1" t="str">
        <f t="shared" si="522"/>
        <v/>
      </c>
      <c r="HK1115" s="1">
        <f t="shared" si="523"/>
        <v>3.6732652900639718E-57</v>
      </c>
      <c r="HL1115" s="1" t="str">
        <f t="shared" si="524"/>
        <v/>
      </c>
      <c r="HM1115" s="1" t="str">
        <f t="shared" si="525"/>
        <v/>
      </c>
      <c r="HR1115" s="1">
        <v>395</v>
      </c>
      <c r="HS1115" s="1">
        <f t="shared" si="526"/>
        <v>-86.665571909486076</v>
      </c>
      <c r="HT1115" s="1">
        <f t="shared" si="527"/>
        <v>5.9590595111690863E-4</v>
      </c>
      <c r="HU1115" s="1">
        <f t="shared" si="528"/>
        <v>7.7602535505536425E-3</v>
      </c>
      <c r="HV1115" s="118">
        <f t="shared" si="529"/>
        <v>5.9590595111690863E-4</v>
      </c>
      <c r="HW1115" s="118" t="str">
        <f t="shared" si="530"/>
        <v/>
      </c>
      <c r="HX1115" s="118" t="str">
        <f t="shared" si="531"/>
        <v/>
      </c>
      <c r="HY1115" s="118">
        <f t="shared" si="532"/>
        <v>2.5089023507092808E-15</v>
      </c>
      <c r="HZ1115" s="118" t="str">
        <f t="shared" si="533"/>
        <v/>
      </c>
      <c r="IA1115" s="118" t="str">
        <f t="shared" si="534"/>
        <v/>
      </c>
      <c r="IB1115" s="118"/>
      <c r="IC1115" s="118"/>
      <c r="ID1115" s="118"/>
      <c r="IE1115" s="118">
        <v>395</v>
      </c>
      <c r="IF1115" s="118">
        <f t="shared" si="561"/>
        <v>-147.41328879204286</v>
      </c>
      <c r="IG1115" s="118">
        <f t="shared" si="535"/>
        <v>3.5033836149377616E-4</v>
      </c>
      <c r="IH1115" s="118">
        <f t="shared" si="536"/>
        <v>7.7602535505536425E-3</v>
      </c>
      <c r="II1115" s="118">
        <f t="shared" si="537"/>
        <v>3.5033836149377616E-4</v>
      </c>
      <c r="IJ1115" s="118" t="str">
        <f t="shared" si="538"/>
        <v/>
      </c>
      <c r="IK1115" s="118" t="str">
        <f t="shared" si="539"/>
        <v/>
      </c>
      <c r="IL1115" s="118">
        <f t="shared" si="540"/>
        <v>1.2448468040062107E-97</v>
      </c>
      <c r="IM1115" s="118" t="str">
        <f t="shared" si="541"/>
        <v/>
      </c>
      <c r="IN1115" s="118" t="str">
        <f t="shared" si="542"/>
        <v/>
      </c>
      <c r="IO1115" s="118"/>
      <c r="IP1115" s="118"/>
      <c r="IQ1115" s="118"/>
      <c r="IR1115" s="118">
        <v>395</v>
      </c>
      <c r="IS1115" s="118">
        <f t="shared" si="543"/>
        <v>-3820.5048575378059</v>
      </c>
      <c r="IT1115" s="118">
        <f t="shared" si="544"/>
        <v>1.3517723961512353E-5</v>
      </c>
      <c r="IU1115" s="118">
        <f t="shared" si="545"/>
        <v>7.7602535505536425E-3</v>
      </c>
      <c r="IV1115" s="118">
        <f t="shared" si="546"/>
        <v>1.3517723961512353E-5</v>
      </c>
      <c r="IW1115" s="118" t="str">
        <f t="shared" si="547"/>
        <v/>
      </c>
      <c r="IX1115" s="118" t="str">
        <f t="shared" si="548"/>
        <v/>
      </c>
      <c r="IY1115" s="118">
        <f t="shared" si="549"/>
        <v>2.365954296217424E-23</v>
      </c>
      <c r="IZ1115" s="118" t="str">
        <f t="shared" si="550"/>
        <v/>
      </c>
      <c r="JA1115" s="118" t="str">
        <f t="shared" si="551"/>
        <v/>
      </c>
      <c r="JB1115" s="118"/>
      <c r="JC1115" s="118">
        <v>395</v>
      </c>
      <c r="JD1115" s="118">
        <f t="shared" si="552"/>
        <v>-2944.5964444060583</v>
      </c>
      <c r="JE1115" s="118">
        <f t="shared" si="553"/>
        <v>1.7538746321562612E-5</v>
      </c>
      <c r="JF1115" s="118">
        <f t="shared" si="554"/>
        <v>7.7602535505536321E-3</v>
      </c>
      <c r="JG1115" s="118">
        <f t="shared" si="555"/>
        <v>1.7538746321562612E-5</v>
      </c>
      <c r="JH1115" s="118" t="str">
        <f t="shared" si="556"/>
        <v/>
      </c>
      <c r="JI1115" s="118" t="str">
        <f t="shared" si="557"/>
        <v/>
      </c>
      <c r="JJ1115" s="118">
        <f t="shared" si="558"/>
        <v>2.365954296217424E-23</v>
      </c>
      <c r="JK1115" s="118" t="str">
        <f t="shared" si="559"/>
        <v/>
      </c>
      <c r="JL1115" s="118" t="str">
        <f t="shared" si="560"/>
        <v/>
      </c>
      <c r="JM1115" s="118"/>
      <c r="JN1115" s="118"/>
      <c r="JO1115" s="118"/>
      <c r="JP1115" s="118">
        <f t="shared" si="514"/>
        <v>2.5600000000000076</v>
      </c>
      <c r="JQ1115" s="138">
        <f t="shared" si="515"/>
        <v>0.9225116471311996</v>
      </c>
      <c r="JR1115" s="118">
        <f t="shared" si="516"/>
        <v>4.9700767367999443E-4</v>
      </c>
      <c r="JS1115" s="118" t="str">
        <f t="shared" si="512"/>
        <v/>
      </c>
      <c r="JT1115" s="119" t="str">
        <f t="shared" si="513"/>
        <v/>
      </c>
    </row>
    <row r="1116" spans="209:280" ht="20.100000000000001" customHeight="1" x14ac:dyDescent="0.25">
      <c r="HA1116" s="1">
        <v>396</v>
      </c>
      <c r="HB1116" s="1">
        <f t="shared" si="517"/>
        <v>-38367.997536272451</v>
      </c>
      <c r="HC1116" s="1">
        <f t="shared" si="518"/>
        <v>1.3568669260310507E-6</v>
      </c>
      <c r="HD1116" s="1">
        <f t="shared" si="519"/>
        <v>7.8460306734508736E-3</v>
      </c>
      <c r="HE1116" s="1">
        <f t="shared" si="520"/>
        <v>1.3568669260310507E-6</v>
      </c>
      <c r="HF1116" s="1" t="str">
        <f t="shared" si="521"/>
        <v/>
      </c>
      <c r="HG1116" s="1" t="str">
        <f t="shared" si="522"/>
        <v/>
      </c>
      <c r="HK1116" s="1">
        <f t="shared" si="523"/>
        <v>3.9074063788619014E-57</v>
      </c>
      <c r="HL1116" s="1" t="str">
        <f t="shared" si="524"/>
        <v/>
      </c>
      <c r="HM1116" s="1" t="str">
        <f t="shared" si="525"/>
        <v/>
      </c>
      <c r="HR1116" s="1">
        <v>396</v>
      </c>
      <c r="HS1116" s="1">
        <f t="shared" si="526"/>
        <v>-86.522323030296832</v>
      </c>
      <c r="HT1116" s="1">
        <f t="shared" si="527"/>
        <v>6.016975163366735E-4</v>
      </c>
      <c r="HU1116" s="1">
        <f t="shared" si="528"/>
        <v>7.846030673450877E-3</v>
      </c>
      <c r="HV1116" s="118">
        <f t="shared" si="529"/>
        <v>6.016975163366735E-4</v>
      </c>
      <c r="HW1116" s="118" t="str">
        <f t="shared" si="530"/>
        <v/>
      </c>
      <c r="HX1116" s="118" t="str">
        <f t="shared" si="531"/>
        <v/>
      </c>
      <c r="HY1116" s="118">
        <f t="shared" si="532"/>
        <v>2.5866517900690995E-15</v>
      </c>
      <c r="HZ1116" s="118" t="str">
        <f t="shared" si="533"/>
        <v/>
      </c>
      <c r="IA1116" s="118" t="str">
        <f t="shared" si="534"/>
        <v/>
      </c>
      <c r="IB1116" s="118"/>
      <c r="IC1116" s="118"/>
      <c r="ID1116" s="118"/>
      <c r="IE1116" s="118">
        <v>396</v>
      </c>
      <c r="IF1116" s="118">
        <f t="shared" si="561"/>
        <v>-147.16963046346098</v>
      </c>
      <c r="IG1116" s="118">
        <f t="shared" si="535"/>
        <v>3.5374327373835734E-4</v>
      </c>
      <c r="IH1116" s="118">
        <f t="shared" si="536"/>
        <v>7.846030673450877E-3</v>
      </c>
      <c r="II1116" s="118">
        <f t="shared" si="537"/>
        <v>3.5374327373835734E-4</v>
      </c>
      <c r="IJ1116" s="118" t="str">
        <f t="shared" si="538"/>
        <v/>
      </c>
      <c r="IK1116" s="118" t="str">
        <f t="shared" si="539"/>
        <v/>
      </c>
      <c r="IL1116" s="118">
        <f t="shared" si="540"/>
        <v>1.3533008979141771E-97</v>
      </c>
      <c r="IM1116" s="118" t="str">
        <f t="shared" si="541"/>
        <v/>
      </c>
      <c r="IN1116" s="118" t="str">
        <f t="shared" si="542"/>
        <v/>
      </c>
      <c r="IO1116" s="118"/>
      <c r="IP1116" s="118"/>
      <c r="IQ1116" s="118"/>
      <c r="IR1116" s="118">
        <v>396</v>
      </c>
      <c r="IS1116" s="118">
        <f t="shared" si="543"/>
        <v>-3814.1899734757603</v>
      </c>
      <c r="IT1116" s="118">
        <f t="shared" si="544"/>
        <v>1.3649101706270798E-5</v>
      </c>
      <c r="IU1116" s="118">
        <f t="shared" si="545"/>
        <v>7.846030673450877E-3</v>
      </c>
      <c r="IV1116" s="118">
        <f t="shared" si="546"/>
        <v>1.3649101706270798E-5</v>
      </c>
      <c r="IW1116" s="118" t="str">
        <f t="shared" si="547"/>
        <v/>
      </c>
      <c r="IX1116" s="118" t="str">
        <f t="shared" si="548"/>
        <v/>
      </c>
      <c r="IY1116" s="118">
        <f t="shared" si="549"/>
        <v>2.456205779025932E-23</v>
      </c>
      <c r="IZ1116" s="118" t="str">
        <f t="shared" si="550"/>
        <v/>
      </c>
      <c r="JA1116" s="118" t="str">
        <f t="shared" si="551"/>
        <v/>
      </c>
      <c r="JB1116" s="118"/>
      <c r="JC1116" s="118">
        <v>396</v>
      </c>
      <c r="JD1116" s="118">
        <f t="shared" si="552"/>
        <v>-2939.7293428450562</v>
      </c>
      <c r="JE1116" s="118">
        <f t="shared" si="553"/>
        <v>1.7709204080884976E-5</v>
      </c>
      <c r="JF1116" s="118">
        <f t="shared" si="554"/>
        <v>7.846030673450877E-3</v>
      </c>
      <c r="JG1116" s="118">
        <f t="shared" si="555"/>
        <v>1.7709204080884976E-5</v>
      </c>
      <c r="JH1116" s="118" t="str">
        <f t="shared" si="556"/>
        <v/>
      </c>
      <c r="JI1116" s="118" t="str">
        <f t="shared" si="557"/>
        <v/>
      </c>
      <c r="JJ1116" s="118">
        <f t="shared" si="558"/>
        <v>2.456205779025932E-23</v>
      </c>
      <c r="JK1116" s="118" t="str">
        <f t="shared" si="559"/>
        <v/>
      </c>
      <c r="JL1116" s="118" t="str">
        <f t="shared" si="560"/>
        <v/>
      </c>
      <c r="JM1116" s="118"/>
      <c r="JN1116" s="118"/>
      <c r="JO1116" s="118"/>
      <c r="JP1116" s="118">
        <f t="shared" si="514"/>
        <v>2.5664000000000078</v>
      </c>
      <c r="JQ1116" s="138">
        <f t="shared" si="515"/>
        <v>0.9220146394575196</v>
      </c>
      <c r="JR1116" s="118">
        <f t="shared" si="516"/>
        <v>4.9851809242407175E-4</v>
      </c>
      <c r="JS1116" s="118" t="str">
        <f t="shared" si="512"/>
        <v/>
      </c>
      <c r="JT1116" s="119" t="str">
        <f t="shared" si="513"/>
        <v/>
      </c>
    </row>
    <row r="1117" spans="209:280" ht="20.100000000000001" customHeight="1" x14ac:dyDescent="0.25">
      <c r="HA1117" s="1">
        <v>397</v>
      </c>
      <c r="HB1117" s="1">
        <f t="shared" si="517"/>
        <v>-38304.474361543522</v>
      </c>
      <c r="HC1117" s="1">
        <f t="shared" si="518"/>
        <v>1.3700322931684293E-6</v>
      </c>
      <c r="HD1117" s="1">
        <f t="shared" si="519"/>
        <v>7.9326407637690076E-3</v>
      </c>
      <c r="HE1117" s="1">
        <f t="shared" si="520"/>
        <v>1.3700322931684293E-6</v>
      </c>
      <c r="HF1117" s="1" t="str">
        <f t="shared" si="521"/>
        <v/>
      </c>
      <c r="HG1117" s="1" t="str">
        <f t="shared" si="522"/>
        <v/>
      </c>
      <c r="HK1117" s="1">
        <f t="shared" si="523"/>
        <v>4.1564055739806652E-57</v>
      </c>
      <c r="HL1117" s="1" t="str">
        <f t="shared" si="524"/>
        <v/>
      </c>
      <c r="HM1117" s="1" t="str">
        <f t="shared" si="525"/>
        <v/>
      </c>
      <c r="HR1117" s="1">
        <v>397</v>
      </c>
      <c r="HS1117" s="1">
        <f t="shared" si="526"/>
        <v>-86.379074151107602</v>
      </c>
      <c r="HT1117" s="1">
        <f t="shared" si="527"/>
        <v>6.0753564869604315E-4</v>
      </c>
      <c r="HU1117" s="1">
        <f t="shared" si="528"/>
        <v>7.9326407637690076E-3</v>
      </c>
      <c r="HV1117" s="118">
        <f t="shared" si="529"/>
        <v>6.0753564869604315E-4</v>
      </c>
      <c r="HW1117" s="118" t="str">
        <f t="shared" si="530"/>
        <v/>
      </c>
      <c r="HX1117" s="118" t="str">
        <f t="shared" si="531"/>
        <v/>
      </c>
      <c r="HY1117" s="118">
        <f t="shared" si="532"/>
        <v>2.6667679711619055E-15</v>
      </c>
      <c r="HZ1117" s="118" t="str">
        <f t="shared" si="533"/>
        <v/>
      </c>
      <c r="IA1117" s="118" t="str">
        <f t="shared" si="534"/>
        <v/>
      </c>
      <c r="IB1117" s="118"/>
      <c r="IC1117" s="118"/>
      <c r="ID1117" s="118"/>
      <c r="IE1117" s="118">
        <v>397</v>
      </c>
      <c r="IF1117" s="118">
        <f t="shared" si="561"/>
        <v>-146.92597213487909</v>
      </c>
      <c r="IG1117" s="118">
        <f t="shared" si="535"/>
        <v>3.5717556321479538E-4</v>
      </c>
      <c r="IH1117" s="118">
        <f t="shared" si="536"/>
        <v>7.9326407637690076E-3</v>
      </c>
      <c r="II1117" s="118">
        <f t="shared" si="537"/>
        <v>3.5717556321479538E-4</v>
      </c>
      <c r="IJ1117" s="118" t="str">
        <f t="shared" si="538"/>
        <v/>
      </c>
      <c r="IK1117" s="118" t="str">
        <f t="shared" si="539"/>
        <v/>
      </c>
      <c r="IL1117" s="118">
        <f t="shared" si="540"/>
        <v>1.4711802382936522E-97</v>
      </c>
      <c r="IM1117" s="118" t="str">
        <f t="shared" si="541"/>
        <v/>
      </c>
      <c r="IN1117" s="118" t="str">
        <f t="shared" si="542"/>
        <v/>
      </c>
      <c r="IO1117" s="118"/>
      <c r="IP1117" s="118"/>
      <c r="IQ1117" s="118"/>
      <c r="IR1117" s="118">
        <v>397</v>
      </c>
      <c r="IS1117" s="118">
        <f t="shared" si="543"/>
        <v>-3807.8750894137142</v>
      </c>
      <c r="IT1117" s="118">
        <f t="shared" si="544"/>
        <v>1.378153579513468E-5</v>
      </c>
      <c r="IU1117" s="118">
        <f t="shared" si="545"/>
        <v>7.9326407637690076E-3</v>
      </c>
      <c r="IV1117" s="118">
        <f t="shared" si="546"/>
        <v>1.378153579513468E-5</v>
      </c>
      <c r="IW1117" s="118" t="str">
        <f t="shared" si="547"/>
        <v/>
      </c>
      <c r="IX1117" s="118" t="str">
        <f t="shared" si="548"/>
        <v/>
      </c>
      <c r="IY1117" s="118">
        <f t="shared" si="549"/>
        <v>2.5498591888221845E-23</v>
      </c>
      <c r="IZ1117" s="118" t="str">
        <f t="shared" si="550"/>
        <v/>
      </c>
      <c r="JA1117" s="118" t="str">
        <f t="shared" si="551"/>
        <v/>
      </c>
      <c r="JB1117" s="118"/>
      <c r="JC1117" s="118">
        <v>397</v>
      </c>
      <c r="JD1117" s="118">
        <f t="shared" si="552"/>
        <v>-2934.8622412840546</v>
      </c>
      <c r="JE1117" s="118">
        <f t="shared" si="553"/>
        <v>1.7881032407571022E-5</v>
      </c>
      <c r="JF1117" s="118">
        <f t="shared" si="554"/>
        <v>7.9326407637689989E-3</v>
      </c>
      <c r="JG1117" s="118">
        <f t="shared" si="555"/>
        <v>1.7881032407571022E-5</v>
      </c>
      <c r="JH1117" s="118" t="str">
        <f t="shared" si="556"/>
        <v/>
      </c>
      <c r="JI1117" s="118" t="str">
        <f t="shared" si="557"/>
        <v/>
      </c>
      <c r="JJ1117" s="118">
        <f t="shared" si="558"/>
        <v>2.5498591888221845E-23</v>
      </c>
      <c r="JK1117" s="118" t="str">
        <f t="shared" si="559"/>
        <v/>
      </c>
      <c r="JL1117" s="118" t="str">
        <f t="shared" si="560"/>
        <v/>
      </c>
      <c r="JM1117" s="118"/>
      <c r="JN1117" s="118"/>
      <c r="JO1117" s="118"/>
      <c r="JP1117" s="118">
        <f t="shared" si="514"/>
        <v>2.572800000000008</v>
      </c>
      <c r="JQ1117" s="138">
        <f t="shared" si="515"/>
        <v>0.92151612136509553</v>
      </c>
      <c r="JR1117" s="118">
        <f t="shared" si="516"/>
        <v>5.0002534666493403E-4</v>
      </c>
      <c r="JS1117" s="118" t="str">
        <f t="shared" si="512"/>
        <v/>
      </c>
      <c r="JT1117" s="119" t="str">
        <f t="shared" si="513"/>
        <v/>
      </c>
    </row>
    <row r="1118" spans="209:280" ht="20.100000000000001" customHeight="1" x14ac:dyDescent="0.25">
      <c r="HA1118" s="1">
        <v>398</v>
      </c>
      <c r="HB1118" s="1">
        <f t="shared" si="517"/>
        <v>-38240.951186814593</v>
      </c>
      <c r="HC1118" s="1">
        <f t="shared" si="518"/>
        <v>1.3833032678002605E-6</v>
      </c>
      <c r="HD1118" s="1">
        <f t="shared" si="519"/>
        <v>8.0200905111112702E-3</v>
      </c>
      <c r="HE1118" s="1">
        <f t="shared" si="520"/>
        <v>1.3833032678002605E-6</v>
      </c>
      <c r="HF1118" s="1" t="str">
        <f t="shared" si="521"/>
        <v/>
      </c>
      <c r="HG1118" s="1" t="str">
        <f t="shared" si="522"/>
        <v/>
      </c>
      <c r="HK1118" s="1">
        <f t="shared" si="523"/>
        <v>4.4212014854066266E-57</v>
      </c>
      <c r="HL1118" s="1" t="str">
        <f t="shared" si="524"/>
        <v/>
      </c>
      <c r="HM1118" s="1" t="str">
        <f t="shared" si="525"/>
        <v/>
      </c>
      <c r="HR1118" s="1">
        <v>398</v>
      </c>
      <c r="HS1118" s="1">
        <f t="shared" si="526"/>
        <v>-86.235825271918372</v>
      </c>
      <c r="HT1118" s="1">
        <f t="shared" si="527"/>
        <v>6.1342061230017263E-4</v>
      </c>
      <c r="HU1118" s="1">
        <f t="shared" si="528"/>
        <v>8.0200905111112702E-3</v>
      </c>
      <c r="HV1118" s="118">
        <f t="shared" si="529"/>
        <v>6.1342061230017263E-4</v>
      </c>
      <c r="HW1118" s="118" t="str">
        <f t="shared" si="530"/>
        <v/>
      </c>
      <c r="HX1118" s="118" t="str">
        <f t="shared" si="531"/>
        <v/>
      </c>
      <c r="HY1118" s="118">
        <f t="shared" si="532"/>
        <v>2.7493215955104502E-15</v>
      </c>
      <c r="HZ1118" s="118" t="str">
        <f t="shared" si="533"/>
        <v/>
      </c>
      <c r="IA1118" s="118" t="str">
        <f t="shared" si="534"/>
        <v/>
      </c>
      <c r="IB1118" s="118"/>
      <c r="IC1118" s="118"/>
      <c r="ID1118" s="118"/>
      <c r="IE1118" s="118">
        <v>398</v>
      </c>
      <c r="IF1118" s="118">
        <f t="shared" si="561"/>
        <v>-146.6823138062972</v>
      </c>
      <c r="IG1118" s="118">
        <f t="shared" si="535"/>
        <v>3.6063538519283893E-4</v>
      </c>
      <c r="IH1118" s="118">
        <f t="shared" si="536"/>
        <v>8.0200905111112702E-3</v>
      </c>
      <c r="II1118" s="118">
        <f t="shared" si="537"/>
        <v>3.6063538519283893E-4</v>
      </c>
      <c r="IJ1118" s="118" t="str">
        <f t="shared" si="538"/>
        <v/>
      </c>
      <c r="IK1118" s="118" t="str">
        <f t="shared" si="539"/>
        <v/>
      </c>
      <c r="IL1118" s="118">
        <f t="shared" si="540"/>
        <v>1.5993018753018996E-97</v>
      </c>
      <c r="IM1118" s="118" t="str">
        <f t="shared" si="541"/>
        <v/>
      </c>
      <c r="IN1118" s="118" t="str">
        <f t="shared" si="542"/>
        <v/>
      </c>
      <c r="IO1118" s="118"/>
      <c r="IP1118" s="118"/>
      <c r="IQ1118" s="118"/>
      <c r="IR1118" s="118">
        <v>398</v>
      </c>
      <c r="IS1118" s="118">
        <f t="shared" si="543"/>
        <v>-3801.5602053516682</v>
      </c>
      <c r="IT1118" s="118">
        <f t="shared" si="544"/>
        <v>1.3915032219151031E-5</v>
      </c>
      <c r="IU1118" s="118">
        <f t="shared" si="545"/>
        <v>8.0200905111112702E-3</v>
      </c>
      <c r="IV1118" s="118">
        <f t="shared" si="546"/>
        <v>1.3915032219151031E-5</v>
      </c>
      <c r="IW1118" s="118" t="str">
        <f t="shared" si="547"/>
        <v/>
      </c>
      <c r="IX1118" s="118" t="str">
        <f t="shared" si="548"/>
        <v/>
      </c>
      <c r="IY1118" s="118">
        <f t="shared" si="549"/>
        <v>2.647041184685027E-23</v>
      </c>
      <c r="IZ1118" s="118" t="str">
        <f t="shared" si="550"/>
        <v/>
      </c>
      <c r="JA1118" s="118" t="str">
        <f t="shared" si="551"/>
        <v/>
      </c>
      <c r="JB1118" s="118"/>
      <c r="JC1118" s="118">
        <v>398</v>
      </c>
      <c r="JD1118" s="118">
        <f t="shared" si="552"/>
        <v>-2929.9951397230525</v>
      </c>
      <c r="JE1118" s="118">
        <f t="shared" si="553"/>
        <v>1.8054239074782544E-5</v>
      </c>
      <c r="JF1118" s="118">
        <f t="shared" si="554"/>
        <v>8.0200905111112702E-3</v>
      </c>
      <c r="JG1118" s="118">
        <f t="shared" si="555"/>
        <v>1.8054239074782544E-5</v>
      </c>
      <c r="JH1118" s="118" t="str">
        <f t="shared" si="556"/>
        <v/>
      </c>
      <c r="JI1118" s="118" t="str">
        <f t="shared" si="557"/>
        <v/>
      </c>
      <c r="JJ1118" s="118">
        <f t="shared" si="558"/>
        <v>2.647041184685027E-23</v>
      </c>
      <c r="JK1118" s="118" t="str">
        <f t="shared" si="559"/>
        <v/>
      </c>
      <c r="JL1118" s="118" t="str">
        <f t="shared" si="560"/>
        <v/>
      </c>
      <c r="JM1118" s="118"/>
      <c r="JN1118" s="118"/>
      <c r="JO1118" s="118"/>
      <c r="JP1118" s="118">
        <f t="shared" si="514"/>
        <v>2.5792000000000082</v>
      </c>
      <c r="JQ1118" s="138">
        <f t="shared" si="515"/>
        <v>0.9210160960184306</v>
      </c>
      <c r="JR1118" s="118">
        <f t="shared" si="516"/>
        <v>5.0152941861414391E-4</v>
      </c>
      <c r="JS1118" s="118" t="str">
        <f t="shared" si="512"/>
        <v/>
      </c>
      <c r="JT1118" s="119" t="str">
        <f t="shared" si="513"/>
        <v/>
      </c>
    </row>
    <row r="1119" spans="209:280" ht="20.100000000000001" customHeight="1" x14ac:dyDescent="0.25">
      <c r="HA1119" s="1">
        <v>399</v>
      </c>
      <c r="HB1119" s="1">
        <f t="shared" si="517"/>
        <v>-38177.428012085664</v>
      </c>
      <c r="HC1119" s="1">
        <f t="shared" si="518"/>
        <v>1.3966804461810416E-6</v>
      </c>
      <c r="HD1119" s="1">
        <f t="shared" si="519"/>
        <v>8.1083866429354588E-3</v>
      </c>
      <c r="HE1119" s="1">
        <f t="shared" si="520"/>
        <v>1.3966804461810416E-6</v>
      </c>
      <c r="HF1119" s="1" t="str">
        <f t="shared" si="521"/>
        <v/>
      </c>
      <c r="HG1119" s="1" t="str">
        <f t="shared" si="522"/>
        <v/>
      </c>
      <c r="HK1119" s="1">
        <f t="shared" si="523"/>
        <v>4.7027917456049142E-57</v>
      </c>
      <c r="HL1119" s="1" t="str">
        <f t="shared" si="524"/>
        <v/>
      </c>
      <c r="HM1119" s="1" t="str">
        <f t="shared" si="525"/>
        <v/>
      </c>
      <c r="HR1119" s="1">
        <v>399</v>
      </c>
      <c r="HS1119" s="1">
        <f t="shared" si="526"/>
        <v>-86.092576392729143</v>
      </c>
      <c r="HT1119" s="1">
        <f t="shared" si="527"/>
        <v>6.1935267155586754E-4</v>
      </c>
      <c r="HU1119" s="1">
        <f t="shared" si="528"/>
        <v>8.1083866429354588E-3</v>
      </c>
      <c r="HV1119" s="118">
        <f t="shared" si="529"/>
        <v>6.1935267155586754E-4</v>
      </c>
      <c r="HW1119" s="118" t="str">
        <f t="shared" si="530"/>
        <v/>
      </c>
      <c r="HX1119" s="118" t="str">
        <f t="shared" si="531"/>
        <v/>
      </c>
      <c r="HY1119" s="118">
        <f t="shared" si="532"/>
        <v>2.8343854350802472E-15</v>
      </c>
      <c r="HZ1119" s="118" t="str">
        <f t="shared" si="533"/>
        <v/>
      </c>
      <c r="IA1119" s="118" t="str">
        <f t="shared" si="534"/>
        <v/>
      </c>
      <c r="IB1119" s="118"/>
      <c r="IC1119" s="118"/>
      <c r="ID1119" s="118"/>
      <c r="IE1119" s="118">
        <v>399</v>
      </c>
      <c r="IF1119" s="118">
        <f t="shared" si="561"/>
        <v>-146.43865547771532</v>
      </c>
      <c r="IG1119" s="118">
        <f t="shared" si="535"/>
        <v>3.6412289511957973E-4</v>
      </c>
      <c r="IH1119" s="118">
        <f t="shared" si="536"/>
        <v>8.1083866429354588E-3</v>
      </c>
      <c r="II1119" s="118">
        <f t="shared" si="537"/>
        <v>3.6412289511957973E-4</v>
      </c>
      <c r="IJ1119" s="118" t="str">
        <f t="shared" si="538"/>
        <v/>
      </c>
      <c r="IK1119" s="118" t="str">
        <f t="shared" si="539"/>
        <v/>
      </c>
      <c r="IL1119" s="118">
        <f t="shared" si="540"/>
        <v>1.7385535081510014E-97</v>
      </c>
      <c r="IM1119" s="118" t="str">
        <f t="shared" si="541"/>
        <v/>
      </c>
      <c r="IN1119" s="118" t="str">
        <f t="shared" si="542"/>
        <v/>
      </c>
      <c r="IO1119" s="118"/>
      <c r="IP1119" s="118"/>
      <c r="IQ1119" s="118"/>
      <c r="IR1119" s="118">
        <v>399</v>
      </c>
      <c r="IS1119" s="118">
        <f t="shared" si="543"/>
        <v>-3795.2453212896221</v>
      </c>
      <c r="IT1119" s="118">
        <f t="shared" si="544"/>
        <v>1.4049596976209625E-5</v>
      </c>
      <c r="IU1119" s="118">
        <f t="shared" si="545"/>
        <v>8.1083866429354588E-3</v>
      </c>
      <c r="IV1119" s="118">
        <f t="shared" si="546"/>
        <v>1.4049596976209625E-5</v>
      </c>
      <c r="IW1119" s="118" t="str">
        <f t="shared" si="547"/>
        <v/>
      </c>
      <c r="IX1119" s="118" t="str">
        <f t="shared" si="548"/>
        <v/>
      </c>
      <c r="IY1119" s="118">
        <f t="shared" si="549"/>
        <v>2.7478830814652464E-23</v>
      </c>
      <c r="IZ1119" s="118" t="str">
        <f t="shared" si="550"/>
        <v/>
      </c>
      <c r="JA1119" s="118" t="str">
        <f t="shared" si="551"/>
        <v/>
      </c>
      <c r="JB1119" s="118"/>
      <c r="JC1119" s="118">
        <v>399</v>
      </c>
      <c r="JD1119" s="118">
        <f t="shared" si="552"/>
        <v>-2925.1280381620509</v>
      </c>
      <c r="JE1119" s="118">
        <f t="shared" si="553"/>
        <v>1.8228831864559362E-5</v>
      </c>
      <c r="JF1119" s="118">
        <f t="shared" si="554"/>
        <v>8.1083866429354588E-3</v>
      </c>
      <c r="JG1119" s="118">
        <f t="shared" si="555"/>
        <v>1.8228831864559362E-5</v>
      </c>
      <c r="JH1119" s="118" t="str">
        <f t="shared" si="556"/>
        <v/>
      </c>
      <c r="JI1119" s="118" t="str">
        <f t="shared" si="557"/>
        <v/>
      </c>
      <c r="JJ1119" s="118">
        <f t="shared" si="558"/>
        <v>2.7478830814652464E-23</v>
      </c>
      <c r="JK1119" s="118" t="str">
        <f t="shared" si="559"/>
        <v/>
      </c>
      <c r="JL1119" s="118" t="str">
        <f t="shared" si="560"/>
        <v/>
      </c>
      <c r="JM1119" s="118"/>
      <c r="JN1119" s="118"/>
      <c r="JO1119" s="118"/>
      <c r="JP1119" s="118">
        <f t="shared" si="514"/>
        <v>2.5856000000000083</v>
      </c>
      <c r="JQ1119" s="138">
        <f t="shared" si="515"/>
        <v>0.92051456659981645</v>
      </c>
      <c r="JR1119" s="118">
        <f t="shared" si="516"/>
        <v>5.0303029063791804E-4</v>
      </c>
      <c r="JS1119" s="118" t="str">
        <f t="shared" si="512"/>
        <v/>
      </c>
      <c r="JT1119" s="119" t="str">
        <f t="shared" si="513"/>
        <v/>
      </c>
    </row>
    <row r="1120" spans="209:280" ht="20.100000000000001" customHeight="1" x14ac:dyDescent="0.25">
      <c r="HA1120" s="1">
        <v>400</v>
      </c>
      <c r="HB1120" s="1">
        <f t="shared" si="517"/>
        <v>-38113.904837356735</v>
      </c>
      <c r="HC1120" s="1">
        <f t="shared" si="518"/>
        <v>1.4101644252137561E-6</v>
      </c>
      <c r="HD1120" s="1">
        <f t="shared" si="519"/>
        <v>8.1975359245961311E-3</v>
      </c>
      <c r="HE1120" s="1">
        <f t="shared" si="520"/>
        <v>1.4101644252137561E-6</v>
      </c>
      <c r="HF1120" s="1" t="str">
        <f t="shared" si="521"/>
        <v/>
      </c>
      <c r="HG1120" s="1" t="str">
        <f t="shared" si="522"/>
        <v/>
      </c>
      <c r="HK1120" s="1">
        <f t="shared" si="523"/>
        <v>5.0022367038364569E-57</v>
      </c>
      <c r="HL1120" s="1" t="str">
        <f t="shared" si="524"/>
        <v/>
      </c>
      <c r="HM1120" s="1" t="str">
        <f t="shared" si="525"/>
        <v/>
      </c>
      <c r="HR1120" s="1">
        <v>400</v>
      </c>
      <c r="HS1120" s="1">
        <f t="shared" si="526"/>
        <v>-85.949327513539913</v>
      </c>
      <c r="HT1120" s="1">
        <f t="shared" si="527"/>
        <v>6.2533209115750183E-4</v>
      </c>
      <c r="HU1120" s="1">
        <f t="shared" si="528"/>
        <v>8.1975359245961138E-3</v>
      </c>
      <c r="HV1120" s="118">
        <f t="shared" si="529"/>
        <v>6.2533209115750183E-4</v>
      </c>
      <c r="HW1120" s="118" t="str">
        <f t="shared" si="530"/>
        <v/>
      </c>
      <c r="HX1120" s="118" t="str">
        <f t="shared" si="531"/>
        <v/>
      </c>
      <c r="HY1120" s="118">
        <f t="shared" si="532"/>
        <v>2.9220343916438416E-15</v>
      </c>
      <c r="HZ1120" s="118" t="str">
        <f t="shared" si="533"/>
        <v/>
      </c>
      <c r="IA1120" s="118" t="str">
        <f t="shared" si="534"/>
        <v/>
      </c>
      <c r="IB1120" s="118"/>
      <c r="IC1120" s="118"/>
      <c r="ID1120" s="118"/>
      <c r="IE1120" s="118">
        <v>400</v>
      </c>
      <c r="IF1120" s="118">
        <f t="shared" si="561"/>
        <v>-146.19499714913343</v>
      </c>
      <c r="IG1120" s="118">
        <f t="shared" si="535"/>
        <v>3.676382486111738E-4</v>
      </c>
      <c r="IH1120" s="118">
        <f t="shared" si="536"/>
        <v>8.1975359245961311E-3</v>
      </c>
      <c r="II1120" s="118">
        <f t="shared" si="537"/>
        <v>3.676382486111738E-4</v>
      </c>
      <c r="IJ1120" s="118" t="str">
        <f t="shared" si="538"/>
        <v/>
      </c>
      <c r="IK1120" s="118" t="str">
        <f t="shared" si="539"/>
        <v/>
      </c>
      <c r="IL1120" s="118">
        <f t="shared" si="540"/>
        <v>1.8898995784816724E-97</v>
      </c>
      <c r="IM1120" s="118" t="str">
        <f t="shared" si="541"/>
        <v/>
      </c>
      <c r="IN1120" s="118" t="str">
        <f t="shared" si="542"/>
        <v/>
      </c>
      <c r="IO1120" s="118"/>
      <c r="IP1120" s="118"/>
      <c r="IQ1120" s="118"/>
      <c r="IR1120" s="118">
        <v>400</v>
      </c>
      <c r="IS1120" s="118">
        <f t="shared" si="543"/>
        <v>-3788.9304372275765</v>
      </c>
      <c r="IT1120" s="118">
        <f t="shared" si="544"/>
        <v>1.4185236070723547E-5</v>
      </c>
      <c r="IU1120" s="118">
        <f t="shared" si="545"/>
        <v>8.1975359245961311E-3</v>
      </c>
      <c r="IV1120" s="118">
        <f t="shared" si="546"/>
        <v>1.4185236070723547E-5</v>
      </c>
      <c r="IW1120" s="118" t="str">
        <f t="shared" si="547"/>
        <v/>
      </c>
      <c r="IX1120" s="118" t="str">
        <f t="shared" si="548"/>
        <v/>
      </c>
      <c r="IY1120" s="118">
        <f t="shared" si="549"/>
        <v>2.8525210186651919E-23</v>
      </c>
      <c r="IZ1120" s="118" t="str">
        <f t="shared" si="550"/>
        <v/>
      </c>
      <c r="JA1120" s="118" t="str">
        <f t="shared" si="551"/>
        <v/>
      </c>
      <c r="JB1120" s="118"/>
      <c r="JC1120" s="118">
        <v>400</v>
      </c>
      <c r="JD1120" s="118">
        <f t="shared" si="552"/>
        <v>-2920.2609366010493</v>
      </c>
      <c r="JE1120" s="118">
        <f t="shared" si="553"/>
        <v>1.8404818567405138E-5</v>
      </c>
      <c r="JF1120" s="118">
        <f t="shared" si="554"/>
        <v>8.1975359245961138E-3</v>
      </c>
      <c r="JG1120" s="118">
        <f t="shared" si="555"/>
        <v>1.8404818567405138E-5</v>
      </c>
      <c r="JH1120" s="118" t="str">
        <f t="shared" si="556"/>
        <v/>
      </c>
      <c r="JI1120" s="118" t="str">
        <f t="shared" si="557"/>
        <v/>
      </c>
      <c r="JJ1120" s="118">
        <f t="shared" si="558"/>
        <v>2.8525210186651919E-23</v>
      </c>
      <c r="JK1120" s="118" t="str">
        <f t="shared" si="559"/>
        <v/>
      </c>
      <c r="JL1120" s="118" t="str">
        <f t="shared" si="560"/>
        <v/>
      </c>
      <c r="JM1120" s="118"/>
      <c r="JN1120" s="118"/>
      <c r="JO1120" s="118"/>
      <c r="JP1120" s="118">
        <f t="shared" si="514"/>
        <v>2.5920000000000085</v>
      </c>
      <c r="JQ1120" s="138">
        <f t="shared" si="515"/>
        <v>0.92001153630917853</v>
      </c>
      <c r="JR1120" s="118">
        <f t="shared" si="516"/>
        <v>5.045279452566831E-4</v>
      </c>
      <c r="JS1120" s="118" t="str">
        <f t="shared" si="512"/>
        <v/>
      </c>
      <c r="JT1120" s="119" t="str">
        <f t="shared" si="513"/>
        <v/>
      </c>
    </row>
    <row r="1121" spans="209:280" ht="20.100000000000001" customHeight="1" x14ac:dyDescent="0.25">
      <c r="HA1121" s="1">
        <v>401</v>
      </c>
      <c r="HB1121" s="1">
        <f t="shared" si="517"/>
        <v>-38050.381662627813</v>
      </c>
      <c r="HC1121" s="1">
        <f t="shared" si="518"/>
        <v>1.4237558024177558E-6</v>
      </c>
      <c r="HD1121" s="1">
        <f t="shared" si="519"/>
        <v>8.2875451593847158E-3</v>
      </c>
      <c r="HE1121" s="1">
        <f t="shared" si="520"/>
        <v>1.4237558024177558E-6</v>
      </c>
      <c r="HF1121" s="1" t="str">
        <f t="shared" si="521"/>
        <v/>
      </c>
      <c r="HG1121" s="1" t="str">
        <f t="shared" si="522"/>
        <v/>
      </c>
      <c r="HK1121" s="1">
        <f t="shared" si="523"/>
        <v>5.3206633506245717E-57</v>
      </c>
      <c r="HL1121" s="1" t="str">
        <f t="shared" si="524"/>
        <v/>
      </c>
      <c r="HM1121" s="1" t="str">
        <f t="shared" si="525"/>
        <v/>
      </c>
      <c r="HR1121" s="1">
        <v>401</v>
      </c>
      <c r="HS1121" s="1">
        <f t="shared" si="526"/>
        <v>-85.806078634350683</v>
      </c>
      <c r="HT1121" s="1">
        <f t="shared" si="527"/>
        <v>6.3135913607277822E-4</v>
      </c>
      <c r="HU1121" s="1">
        <f t="shared" si="528"/>
        <v>8.2875451593847158E-3</v>
      </c>
      <c r="HV1121" s="118">
        <f t="shared" si="529"/>
        <v>6.3135913607277822E-4</v>
      </c>
      <c r="HW1121" s="118" t="str">
        <f t="shared" si="530"/>
        <v/>
      </c>
      <c r="HX1121" s="118" t="str">
        <f t="shared" si="531"/>
        <v/>
      </c>
      <c r="HY1121" s="118">
        <f t="shared" si="532"/>
        <v>3.0123455578090147E-15</v>
      </c>
      <c r="HZ1121" s="118" t="str">
        <f t="shared" si="533"/>
        <v/>
      </c>
      <c r="IA1121" s="118" t="str">
        <f t="shared" si="534"/>
        <v/>
      </c>
      <c r="IB1121" s="118"/>
      <c r="IC1121" s="118"/>
      <c r="ID1121" s="118"/>
      <c r="IE1121" s="118">
        <v>401</v>
      </c>
      <c r="IF1121" s="118">
        <f t="shared" si="561"/>
        <v>-145.95133882055154</v>
      </c>
      <c r="IG1121" s="118">
        <f t="shared" si="535"/>
        <v>3.7118160144446861E-4</v>
      </c>
      <c r="IH1121" s="118">
        <f t="shared" si="536"/>
        <v>8.2875451593847245E-3</v>
      </c>
      <c r="II1121" s="118">
        <f t="shared" si="537"/>
        <v>3.7118160144446861E-4</v>
      </c>
      <c r="IJ1121" s="118" t="str">
        <f t="shared" si="538"/>
        <v/>
      </c>
      <c r="IK1121" s="118" t="str">
        <f t="shared" si="539"/>
        <v/>
      </c>
      <c r="IL1121" s="118">
        <f t="shared" si="540"/>
        <v>2.0543878879373255E-97</v>
      </c>
      <c r="IM1121" s="118" t="str">
        <f t="shared" si="541"/>
        <v/>
      </c>
      <c r="IN1121" s="118" t="str">
        <f t="shared" si="542"/>
        <v/>
      </c>
      <c r="IO1121" s="118"/>
      <c r="IP1121" s="118"/>
      <c r="IQ1121" s="118"/>
      <c r="IR1121" s="118">
        <v>401</v>
      </c>
      <c r="IS1121" s="118">
        <f t="shared" si="543"/>
        <v>-3782.6155531655304</v>
      </c>
      <c r="IT1121" s="118">
        <f t="shared" si="544"/>
        <v>1.4321955513306123E-5</v>
      </c>
      <c r="IU1121" s="118">
        <f t="shared" si="545"/>
        <v>8.2875451593847245E-3</v>
      </c>
      <c r="IV1121" s="118">
        <f t="shared" si="546"/>
        <v>1.4321955513306123E-5</v>
      </c>
      <c r="IW1121" s="118" t="str">
        <f t="shared" si="547"/>
        <v/>
      </c>
      <c r="IX1121" s="118" t="str">
        <f t="shared" si="548"/>
        <v/>
      </c>
      <c r="IY1121" s="118">
        <f t="shared" si="549"/>
        <v>2.9610961353606548E-23</v>
      </c>
      <c r="IZ1121" s="118" t="str">
        <f t="shared" si="550"/>
        <v/>
      </c>
      <c r="JA1121" s="118" t="str">
        <f t="shared" si="551"/>
        <v/>
      </c>
      <c r="JB1121" s="118"/>
      <c r="JC1121" s="118">
        <v>401</v>
      </c>
      <c r="JD1121" s="118">
        <f t="shared" si="552"/>
        <v>-2915.3938350400476</v>
      </c>
      <c r="JE1121" s="118">
        <f t="shared" si="553"/>
        <v>1.8582206981868144E-5</v>
      </c>
      <c r="JF1121" s="118">
        <f t="shared" si="554"/>
        <v>8.2875451593847158E-3</v>
      </c>
      <c r="JG1121" s="118">
        <f t="shared" si="555"/>
        <v>1.8582206981868144E-5</v>
      </c>
      <c r="JH1121" s="118" t="str">
        <f t="shared" si="556"/>
        <v/>
      </c>
      <c r="JI1121" s="118" t="str">
        <f t="shared" si="557"/>
        <v/>
      </c>
      <c r="JJ1121" s="118">
        <f t="shared" si="558"/>
        <v>2.9610961353606548E-23</v>
      </c>
      <c r="JK1121" s="118" t="str">
        <f t="shared" si="559"/>
        <v/>
      </c>
      <c r="JL1121" s="118" t="str">
        <f t="shared" si="560"/>
        <v/>
      </c>
      <c r="JM1121" s="118"/>
      <c r="JN1121" s="118"/>
      <c r="JO1121" s="118"/>
      <c r="JP1121" s="118">
        <f t="shared" si="514"/>
        <v>2.5984000000000087</v>
      </c>
      <c r="JQ1121" s="138">
        <f t="shared" si="515"/>
        <v>0.91950700836392185</v>
      </c>
      <c r="JR1121" s="118">
        <f t="shared" si="516"/>
        <v>5.0602236514452059E-4</v>
      </c>
      <c r="JS1121" s="118" t="str">
        <f t="shared" si="512"/>
        <v/>
      </c>
      <c r="JT1121" s="119" t="str">
        <f t="shared" si="513"/>
        <v/>
      </c>
    </row>
    <row r="1122" spans="209:280" ht="20.100000000000001" customHeight="1" x14ac:dyDescent="0.25">
      <c r="HA1122" s="1">
        <v>402</v>
      </c>
      <c r="HB1122" s="1">
        <f t="shared" si="517"/>
        <v>-37986.858487898877</v>
      </c>
      <c r="HC1122" s="1">
        <f t="shared" si="518"/>
        <v>1.4374551758962948E-6</v>
      </c>
      <c r="HD1122" s="1">
        <f t="shared" si="519"/>
        <v>8.3784211885677643E-3</v>
      </c>
      <c r="HE1122" s="1">
        <f t="shared" si="520"/>
        <v>1.4374551758962948E-6</v>
      </c>
      <c r="HF1122" s="1" t="str">
        <f t="shared" si="521"/>
        <v/>
      </c>
      <c r="HG1122" s="1" t="str">
        <f t="shared" si="522"/>
        <v/>
      </c>
      <c r="HK1122" s="1">
        <f t="shared" si="523"/>
        <v>5.6592694866386508E-57</v>
      </c>
      <c r="HL1122" s="1" t="str">
        <f t="shared" si="524"/>
        <v/>
      </c>
      <c r="HM1122" s="1" t="str">
        <f t="shared" si="525"/>
        <v/>
      </c>
      <c r="HR1122" s="1">
        <v>402</v>
      </c>
      <c r="HS1122" s="1">
        <f t="shared" si="526"/>
        <v>-85.662829755161439</v>
      </c>
      <c r="HT1122" s="1">
        <f t="shared" si="527"/>
        <v>6.3743407152832545E-4</v>
      </c>
      <c r="HU1122" s="1">
        <f t="shared" si="528"/>
        <v>8.3784211885677643E-3</v>
      </c>
      <c r="HV1122" s="118">
        <f t="shared" si="529"/>
        <v>6.3743407152832545E-4</v>
      </c>
      <c r="HW1122" s="118" t="str">
        <f t="shared" si="530"/>
        <v/>
      </c>
      <c r="HX1122" s="118" t="str">
        <f t="shared" si="531"/>
        <v/>
      </c>
      <c r="HY1122" s="118">
        <f t="shared" si="532"/>
        <v>3.1053982797567999E-15</v>
      </c>
      <c r="HZ1122" s="118" t="str">
        <f t="shared" si="533"/>
        <v/>
      </c>
      <c r="IA1122" s="118" t="str">
        <f t="shared" si="534"/>
        <v/>
      </c>
      <c r="IB1122" s="118"/>
      <c r="IC1122" s="118"/>
      <c r="ID1122" s="118"/>
      <c r="IE1122" s="118">
        <v>402</v>
      </c>
      <c r="IF1122" s="118">
        <f t="shared" si="561"/>
        <v>-145.70768049196965</v>
      </c>
      <c r="IG1122" s="118">
        <f t="shared" si="535"/>
        <v>3.7475310954853682E-4</v>
      </c>
      <c r="IH1122" s="118">
        <f t="shared" si="536"/>
        <v>8.3784211885677452E-3</v>
      </c>
      <c r="II1122" s="118">
        <f t="shared" si="537"/>
        <v>3.7475310954853682E-4</v>
      </c>
      <c r="IJ1122" s="118" t="str">
        <f t="shared" si="538"/>
        <v/>
      </c>
      <c r="IK1122" s="118" t="str">
        <f t="shared" si="539"/>
        <v/>
      </c>
      <c r="IL1122" s="118">
        <f t="shared" si="540"/>
        <v>2.2331567849123164E-97</v>
      </c>
      <c r="IM1122" s="118" t="str">
        <f t="shared" si="541"/>
        <v/>
      </c>
      <c r="IN1122" s="118" t="str">
        <f t="shared" si="542"/>
        <v/>
      </c>
      <c r="IO1122" s="118"/>
      <c r="IP1122" s="118"/>
      <c r="IQ1122" s="118"/>
      <c r="IR1122" s="118">
        <v>402</v>
      </c>
      <c r="IS1122" s="118">
        <f t="shared" si="543"/>
        <v>-3776.3006691034843</v>
      </c>
      <c r="IT1122" s="118">
        <f t="shared" si="544"/>
        <v>1.445976132044426E-5</v>
      </c>
      <c r="IU1122" s="118">
        <f t="shared" si="545"/>
        <v>8.3784211885677643E-3</v>
      </c>
      <c r="IV1122" s="118">
        <f t="shared" si="546"/>
        <v>1.445976132044426E-5</v>
      </c>
      <c r="IW1122" s="118" t="str">
        <f t="shared" si="547"/>
        <v/>
      </c>
      <c r="IX1122" s="118" t="str">
        <f t="shared" si="548"/>
        <v/>
      </c>
      <c r="IY1122" s="118">
        <f t="shared" si="549"/>
        <v>3.0737547513769897E-23</v>
      </c>
      <c r="IZ1122" s="118" t="str">
        <f t="shared" si="550"/>
        <v/>
      </c>
      <c r="JA1122" s="118" t="str">
        <f t="shared" si="551"/>
        <v/>
      </c>
      <c r="JB1122" s="118"/>
      <c r="JC1122" s="118">
        <v>402</v>
      </c>
      <c r="JD1122" s="118">
        <f t="shared" si="552"/>
        <v>-2910.526733479046</v>
      </c>
      <c r="JE1122" s="118">
        <f t="shared" si="553"/>
        <v>1.876100491411735E-5</v>
      </c>
      <c r="JF1122" s="118">
        <f t="shared" si="554"/>
        <v>8.3784211885677452E-3</v>
      </c>
      <c r="JG1122" s="118">
        <f t="shared" si="555"/>
        <v>1.876100491411735E-5</v>
      </c>
      <c r="JH1122" s="118" t="str">
        <f t="shared" si="556"/>
        <v/>
      </c>
      <c r="JI1122" s="118" t="str">
        <f t="shared" si="557"/>
        <v/>
      </c>
      <c r="JJ1122" s="118">
        <f t="shared" si="558"/>
        <v>3.0737547513769897E-23</v>
      </c>
      <c r="JK1122" s="118" t="str">
        <f t="shared" si="559"/>
        <v/>
      </c>
      <c r="JL1122" s="118" t="str">
        <f t="shared" si="560"/>
        <v/>
      </c>
      <c r="JM1122" s="118"/>
      <c r="JN1122" s="118"/>
      <c r="JO1122" s="118"/>
      <c r="JP1122" s="118">
        <f t="shared" si="514"/>
        <v>2.6048000000000089</v>
      </c>
      <c r="JQ1122" s="138">
        <f t="shared" si="515"/>
        <v>0.91900098599877733</v>
      </c>
      <c r="JR1122" s="118">
        <f t="shared" si="516"/>
        <v>5.0751353312838976E-4</v>
      </c>
      <c r="JS1122" s="118" t="str">
        <f t="shared" si="512"/>
        <v/>
      </c>
      <c r="JT1122" s="119" t="str">
        <f t="shared" si="513"/>
        <v/>
      </c>
    </row>
    <row r="1123" spans="209:280" ht="20.100000000000001" customHeight="1" x14ac:dyDescent="0.25">
      <c r="HA1123" s="1">
        <v>403</v>
      </c>
      <c r="HB1123" s="1">
        <f t="shared" si="517"/>
        <v>-37923.335313169955</v>
      </c>
      <c r="HC1123" s="1">
        <f t="shared" si="518"/>
        <v>1.4512631443036809E-6</v>
      </c>
      <c r="HD1123" s="1">
        <f t="shared" si="519"/>
        <v>8.4701708914228235E-3</v>
      </c>
      <c r="HE1123" s="1">
        <f t="shared" si="520"/>
        <v>1.4512631443036809E-6</v>
      </c>
      <c r="HF1123" s="1" t="str">
        <f t="shared" si="521"/>
        <v/>
      </c>
      <c r="HG1123" s="1" t="str">
        <f t="shared" si="522"/>
        <v/>
      </c>
      <c r="HK1123" s="1">
        <f t="shared" si="523"/>
        <v>6.019328151149247E-57</v>
      </c>
      <c r="HL1123" s="1" t="str">
        <f t="shared" si="524"/>
        <v/>
      </c>
      <c r="HM1123" s="1" t="str">
        <f t="shared" si="525"/>
        <v/>
      </c>
      <c r="HR1123" s="1">
        <v>403</v>
      </c>
      <c r="HS1123" s="1">
        <f t="shared" si="526"/>
        <v>-85.51958087597221</v>
      </c>
      <c r="HT1123" s="1">
        <f t="shared" si="527"/>
        <v>6.4355716299513757E-4</v>
      </c>
      <c r="HU1123" s="1">
        <f t="shared" si="528"/>
        <v>8.4701708914228305E-3</v>
      </c>
      <c r="HV1123" s="118">
        <f t="shared" si="529"/>
        <v>6.4355716299513757E-4</v>
      </c>
      <c r="HW1123" s="118" t="str">
        <f t="shared" si="530"/>
        <v/>
      </c>
      <c r="HX1123" s="118" t="str">
        <f t="shared" si="531"/>
        <v/>
      </c>
      <c r="HY1123" s="118">
        <f t="shared" si="532"/>
        <v>3.2012742217360885E-15</v>
      </c>
      <c r="HZ1123" s="118" t="str">
        <f t="shared" si="533"/>
        <v/>
      </c>
      <c r="IA1123" s="118" t="str">
        <f t="shared" si="534"/>
        <v/>
      </c>
      <c r="IB1123" s="118"/>
      <c r="IC1123" s="118"/>
      <c r="ID1123" s="118"/>
      <c r="IE1123" s="118">
        <v>403</v>
      </c>
      <c r="IF1123" s="118">
        <f t="shared" si="561"/>
        <v>-145.46402216338777</v>
      </c>
      <c r="IG1123" s="118">
        <f t="shared" si="535"/>
        <v>3.7835292899611711E-4</v>
      </c>
      <c r="IH1123" s="118">
        <f t="shared" si="536"/>
        <v>8.4701708914228235E-3</v>
      </c>
      <c r="II1123" s="118">
        <f t="shared" si="537"/>
        <v>3.7835292899611711E-4</v>
      </c>
      <c r="IJ1123" s="118" t="str">
        <f t="shared" si="538"/>
        <v/>
      </c>
      <c r="IK1123" s="118" t="str">
        <f t="shared" si="539"/>
        <v/>
      </c>
      <c r="IL1123" s="118">
        <f t="shared" si="540"/>
        <v>2.427442969311266E-97</v>
      </c>
      <c r="IM1123" s="118" t="str">
        <f t="shared" si="541"/>
        <v/>
      </c>
      <c r="IN1123" s="118" t="str">
        <f t="shared" si="542"/>
        <v/>
      </c>
      <c r="IO1123" s="118"/>
      <c r="IP1123" s="118"/>
      <c r="IQ1123" s="118"/>
      <c r="IR1123" s="118">
        <v>403</v>
      </c>
      <c r="IS1123" s="118">
        <f t="shared" si="543"/>
        <v>-3769.9857850414382</v>
      </c>
      <c r="IT1123" s="118">
        <f t="shared" si="544"/>
        <v>1.4598659514168156E-5</v>
      </c>
      <c r="IU1123" s="118">
        <f t="shared" si="545"/>
        <v>8.4701708914228305E-3</v>
      </c>
      <c r="IV1123" s="118">
        <f t="shared" si="546"/>
        <v>1.4598659514168156E-5</v>
      </c>
      <c r="IW1123" s="118" t="str">
        <f t="shared" si="547"/>
        <v/>
      </c>
      <c r="IX1123" s="118" t="str">
        <f t="shared" si="548"/>
        <v/>
      </c>
      <c r="IY1123" s="118">
        <f t="shared" si="549"/>
        <v>3.1906485549410016E-23</v>
      </c>
      <c r="IZ1123" s="118" t="str">
        <f t="shared" si="550"/>
        <v/>
      </c>
      <c r="JA1123" s="118" t="str">
        <f t="shared" si="551"/>
        <v/>
      </c>
      <c r="JB1123" s="118"/>
      <c r="JC1123" s="118">
        <v>403</v>
      </c>
      <c r="JD1123" s="118">
        <f t="shared" si="552"/>
        <v>-2905.6596319180439</v>
      </c>
      <c r="JE1123" s="118">
        <f t="shared" si="553"/>
        <v>1.8941220177513981E-5</v>
      </c>
      <c r="JF1123" s="118">
        <f t="shared" si="554"/>
        <v>8.4701708914228305E-3</v>
      </c>
      <c r="JG1123" s="118">
        <f t="shared" si="555"/>
        <v>1.8941220177513981E-5</v>
      </c>
      <c r="JH1123" s="118" t="str">
        <f t="shared" si="556"/>
        <v/>
      </c>
      <c r="JI1123" s="118" t="str">
        <f t="shared" si="557"/>
        <v/>
      </c>
      <c r="JJ1123" s="118">
        <f t="shared" si="558"/>
        <v>3.1906485549410016E-23</v>
      </c>
      <c r="JK1123" s="118" t="str">
        <f t="shared" si="559"/>
        <v/>
      </c>
      <c r="JL1123" s="118" t="str">
        <f t="shared" si="560"/>
        <v/>
      </c>
      <c r="JM1123" s="118"/>
      <c r="JN1123" s="118"/>
      <c r="JO1123" s="118"/>
      <c r="JP1123" s="118">
        <f t="shared" si="514"/>
        <v>2.6112000000000091</v>
      </c>
      <c r="JQ1123" s="138">
        <f t="shared" si="515"/>
        <v>0.91849347246564894</v>
      </c>
      <c r="JR1123" s="118">
        <f t="shared" si="516"/>
        <v>5.0900143218757243E-4</v>
      </c>
      <c r="JS1123" s="118" t="str">
        <f t="shared" si="512"/>
        <v/>
      </c>
      <c r="JT1123" s="119" t="str">
        <f t="shared" si="513"/>
        <v/>
      </c>
    </row>
    <row r="1124" spans="209:280" ht="20.100000000000001" customHeight="1" x14ac:dyDescent="0.25">
      <c r="HA1124" s="1">
        <v>404</v>
      </c>
      <c r="HB1124" s="1">
        <f t="shared" si="517"/>
        <v>-37859.812138441026</v>
      </c>
      <c r="HC1124" s="1">
        <f t="shared" si="518"/>
        <v>1.4651803068120999E-6</v>
      </c>
      <c r="HD1124" s="1">
        <f t="shared" si="519"/>
        <v>8.5628011852725838E-3</v>
      </c>
      <c r="HE1124" s="1">
        <f t="shared" si="520"/>
        <v>1.4651803068120999E-6</v>
      </c>
      <c r="HF1124" s="1" t="str">
        <f t="shared" si="521"/>
        <v/>
      </c>
      <c r="HG1124" s="1" t="str">
        <f t="shared" si="522"/>
        <v/>
      </c>
      <c r="HK1124" s="1">
        <f t="shared" si="523"/>
        <v>6.4021923261322123E-57</v>
      </c>
      <c r="HL1124" s="1" t="str">
        <f t="shared" si="524"/>
        <v/>
      </c>
      <c r="HM1124" s="1" t="str">
        <f t="shared" si="525"/>
        <v/>
      </c>
      <c r="HR1124" s="1">
        <v>404</v>
      </c>
      <c r="HS1124" s="1">
        <f t="shared" si="526"/>
        <v>-85.376331996782966</v>
      </c>
      <c r="HT1124" s="1">
        <f t="shared" si="527"/>
        <v>6.4972867617385673E-4</v>
      </c>
      <c r="HU1124" s="1">
        <f t="shared" si="528"/>
        <v>8.5628011852725838E-3</v>
      </c>
      <c r="HV1124" s="118">
        <f t="shared" si="529"/>
        <v>6.4972867617385673E-4</v>
      </c>
      <c r="HW1124" s="118" t="str">
        <f t="shared" si="530"/>
        <v/>
      </c>
      <c r="HX1124" s="118" t="str">
        <f t="shared" si="531"/>
        <v/>
      </c>
      <c r="HY1124" s="118">
        <f t="shared" si="532"/>
        <v>3.3000574323626789E-15</v>
      </c>
      <c r="HZ1124" s="118" t="str">
        <f t="shared" si="533"/>
        <v/>
      </c>
      <c r="IA1124" s="118" t="str">
        <f t="shared" si="534"/>
        <v/>
      </c>
      <c r="IB1124" s="118"/>
      <c r="IC1124" s="118"/>
      <c r="ID1124" s="118"/>
      <c r="IE1124" s="118">
        <v>404</v>
      </c>
      <c r="IF1124" s="118">
        <f t="shared" si="561"/>
        <v>-145.22036383480588</v>
      </c>
      <c r="IG1124" s="118">
        <f t="shared" si="535"/>
        <v>3.8198121599495851E-4</v>
      </c>
      <c r="IH1124" s="118">
        <f t="shared" si="536"/>
        <v>8.5628011852725699E-3</v>
      </c>
      <c r="II1124" s="118">
        <f t="shared" si="537"/>
        <v>3.8198121599495851E-4</v>
      </c>
      <c r="IJ1124" s="118" t="str">
        <f t="shared" si="538"/>
        <v/>
      </c>
      <c r="IK1124" s="118" t="str">
        <f t="shared" si="539"/>
        <v/>
      </c>
      <c r="IL1124" s="118">
        <f t="shared" si="540"/>
        <v>2.6385899683138965E-97</v>
      </c>
      <c r="IM1124" s="118" t="str">
        <f t="shared" si="541"/>
        <v/>
      </c>
      <c r="IN1124" s="118" t="str">
        <f t="shared" si="542"/>
        <v/>
      </c>
      <c r="IO1124" s="118"/>
      <c r="IP1124" s="118"/>
      <c r="IQ1124" s="118"/>
      <c r="IR1124" s="118">
        <v>404</v>
      </c>
      <c r="IS1124" s="118">
        <f t="shared" si="543"/>
        <v>-3763.6709009793926</v>
      </c>
      <c r="IT1124" s="118">
        <f t="shared" si="544"/>
        <v>1.4738656121717379E-5</v>
      </c>
      <c r="IU1124" s="118">
        <f t="shared" si="545"/>
        <v>8.5628011852725838E-3</v>
      </c>
      <c r="IV1124" s="118">
        <f t="shared" si="546"/>
        <v>1.4738656121717379E-5</v>
      </c>
      <c r="IW1124" s="118" t="str">
        <f t="shared" si="547"/>
        <v/>
      </c>
      <c r="IX1124" s="118" t="str">
        <f t="shared" si="548"/>
        <v/>
      </c>
      <c r="IY1124" s="118">
        <f t="shared" si="549"/>
        <v>3.3119347970355174E-23</v>
      </c>
      <c r="IZ1124" s="118" t="str">
        <f t="shared" si="550"/>
        <v/>
      </c>
      <c r="JA1124" s="118" t="str">
        <f t="shared" si="551"/>
        <v/>
      </c>
      <c r="JB1124" s="118"/>
      <c r="JC1124" s="118">
        <v>404</v>
      </c>
      <c r="JD1124" s="118">
        <f t="shared" si="552"/>
        <v>-2900.7925303570423</v>
      </c>
      <c r="JE1124" s="118">
        <f t="shared" si="553"/>
        <v>1.9122860592178155E-5</v>
      </c>
      <c r="JF1124" s="118">
        <f t="shared" si="554"/>
        <v>8.5628011852725699E-3</v>
      </c>
      <c r="JG1124" s="118">
        <f t="shared" si="555"/>
        <v>1.9122860592178155E-5</v>
      </c>
      <c r="JH1124" s="118" t="str">
        <f t="shared" si="556"/>
        <v/>
      </c>
      <c r="JI1124" s="118" t="str">
        <f t="shared" si="557"/>
        <v/>
      </c>
      <c r="JJ1124" s="118">
        <f t="shared" si="558"/>
        <v>3.3119347970355174E-23</v>
      </c>
      <c r="JK1124" s="118" t="str">
        <f t="shared" si="559"/>
        <v/>
      </c>
      <c r="JL1124" s="118" t="str">
        <f t="shared" si="560"/>
        <v/>
      </c>
      <c r="JM1124" s="118"/>
      <c r="JN1124" s="118"/>
      <c r="JO1124" s="118"/>
      <c r="JP1124" s="118">
        <f t="shared" si="514"/>
        <v>2.6176000000000093</v>
      </c>
      <c r="JQ1124" s="138">
        <f t="shared" si="515"/>
        <v>0.91798447103346137</v>
      </c>
      <c r="JR1124" s="118">
        <f t="shared" si="516"/>
        <v>5.1048604545389509E-4</v>
      </c>
      <c r="JS1124" s="118" t="str">
        <f t="shared" si="512"/>
        <v/>
      </c>
      <c r="JT1124" s="119" t="str">
        <f t="shared" si="513"/>
        <v/>
      </c>
    </row>
    <row r="1125" spans="209:280" ht="20.100000000000001" customHeight="1" x14ac:dyDescent="0.25">
      <c r="HA1125" s="1">
        <v>405</v>
      </c>
      <c r="HB1125" s="1">
        <f t="shared" si="517"/>
        <v>-37796.288963712097</v>
      </c>
      <c r="HC1125" s="1">
        <f t="shared" si="518"/>
        <v>1.4792072630780386E-6</v>
      </c>
      <c r="HD1125" s="1">
        <f t="shared" si="519"/>
        <v>8.6563190255165429E-3</v>
      </c>
      <c r="HE1125" s="1">
        <f t="shared" si="520"/>
        <v>1.4792072630780386E-6</v>
      </c>
      <c r="HF1125" s="1" t="str">
        <f t="shared" si="521"/>
        <v/>
      </c>
      <c r="HG1125" s="1" t="str">
        <f t="shared" si="522"/>
        <v/>
      </c>
      <c r="HK1125" s="1">
        <f t="shared" si="523"/>
        <v>6.8092999331066017E-57</v>
      </c>
      <c r="HL1125" s="1" t="str">
        <f t="shared" si="524"/>
        <v/>
      </c>
      <c r="HM1125" s="1" t="str">
        <f t="shared" si="525"/>
        <v/>
      </c>
      <c r="HR1125" s="1">
        <v>405</v>
      </c>
      <c r="HS1125" s="1">
        <f t="shared" si="526"/>
        <v>-85.233083117593736</v>
      </c>
      <c r="HT1125" s="1">
        <f t="shared" si="527"/>
        <v>6.5594887697989013E-4</v>
      </c>
      <c r="HU1125" s="1">
        <f t="shared" si="528"/>
        <v>8.6563190255165429E-3</v>
      </c>
      <c r="HV1125" s="118">
        <f t="shared" si="529"/>
        <v>6.5594887697989013E-4</v>
      </c>
      <c r="HW1125" s="118" t="str">
        <f t="shared" si="530"/>
        <v/>
      </c>
      <c r="HX1125" s="118" t="str">
        <f t="shared" si="531"/>
        <v/>
      </c>
      <c r="HY1125" s="118">
        <f t="shared" si="532"/>
        <v>3.4018344127717333E-15</v>
      </c>
      <c r="HZ1125" s="118" t="str">
        <f t="shared" si="533"/>
        <v/>
      </c>
      <c r="IA1125" s="118" t="str">
        <f t="shared" si="534"/>
        <v/>
      </c>
      <c r="IB1125" s="118"/>
      <c r="IC1125" s="118"/>
      <c r="ID1125" s="118"/>
      <c r="IE1125" s="118">
        <v>405</v>
      </c>
      <c r="IF1125" s="118">
        <f t="shared" si="561"/>
        <v>-144.97670550622399</v>
      </c>
      <c r="IG1125" s="118">
        <f t="shared" si="535"/>
        <v>3.85638126879073E-4</v>
      </c>
      <c r="IH1125" s="118">
        <f t="shared" si="536"/>
        <v>8.6563190255165377E-3</v>
      </c>
      <c r="II1125" s="118">
        <f t="shared" si="537"/>
        <v>3.85638126879073E-4</v>
      </c>
      <c r="IJ1125" s="118" t="str">
        <f t="shared" si="538"/>
        <v/>
      </c>
      <c r="IK1125" s="118" t="str">
        <f t="shared" si="539"/>
        <v/>
      </c>
      <c r="IL1125" s="118">
        <f t="shared" si="540"/>
        <v>2.8680573407013308E-97</v>
      </c>
      <c r="IM1125" s="118" t="str">
        <f t="shared" si="541"/>
        <v/>
      </c>
      <c r="IN1125" s="118" t="str">
        <f t="shared" si="542"/>
        <v/>
      </c>
      <c r="IO1125" s="118"/>
      <c r="IP1125" s="118"/>
      <c r="IQ1125" s="118"/>
      <c r="IR1125" s="118">
        <v>405</v>
      </c>
      <c r="IS1125" s="118">
        <f t="shared" si="543"/>
        <v>-3757.3560169173466</v>
      </c>
      <c r="IT1125" s="118">
        <f t="shared" si="544"/>
        <v>1.4879757175203317E-5</v>
      </c>
      <c r="IU1125" s="118">
        <f t="shared" si="545"/>
        <v>8.6563190255165429E-3</v>
      </c>
      <c r="IV1125" s="118">
        <f t="shared" si="546"/>
        <v>1.4879757175203317E-5</v>
      </c>
      <c r="IW1125" s="118" t="str">
        <f t="shared" si="547"/>
        <v/>
      </c>
      <c r="IX1125" s="118" t="str">
        <f t="shared" si="548"/>
        <v/>
      </c>
      <c r="IY1125" s="118">
        <f t="shared" si="549"/>
        <v>3.4377764926942838E-23</v>
      </c>
      <c r="IZ1125" s="118" t="str">
        <f t="shared" si="550"/>
        <v/>
      </c>
      <c r="JA1125" s="118" t="str">
        <f t="shared" si="551"/>
        <v/>
      </c>
      <c r="JB1125" s="118"/>
      <c r="JC1125" s="118">
        <v>405</v>
      </c>
      <c r="JD1125" s="118">
        <f t="shared" si="552"/>
        <v>-2895.9254287960403</v>
      </c>
      <c r="JE1125" s="118">
        <f t="shared" si="553"/>
        <v>1.9305933984551119E-5</v>
      </c>
      <c r="JF1125" s="118">
        <f t="shared" si="554"/>
        <v>8.6563190255165429E-3</v>
      </c>
      <c r="JG1125" s="118">
        <f t="shared" si="555"/>
        <v>1.9305933984551119E-5</v>
      </c>
      <c r="JH1125" s="118" t="str">
        <f t="shared" si="556"/>
        <v/>
      </c>
      <c r="JI1125" s="118" t="str">
        <f t="shared" si="557"/>
        <v/>
      </c>
      <c r="JJ1125" s="118">
        <f t="shared" si="558"/>
        <v>3.4377764926942838E-23</v>
      </c>
      <c r="JK1125" s="118" t="str">
        <f t="shared" si="559"/>
        <v/>
      </c>
      <c r="JL1125" s="118" t="str">
        <f t="shared" si="560"/>
        <v/>
      </c>
      <c r="JM1125" s="118"/>
      <c r="JN1125" s="118"/>
      <c r="JO1125" s="118"/>
      <c r="JP1125" s="118">
        <f t="shared" si="514"/>
        <v>2.6240000000000094</v>
      </c>
      <c r="JQ1125" s="138">
        <f t="shared" si="515"/>
        <v>0.91747398498800747</v>
      </c>
      <c r="JR1125" s="118">
        <f t="shared" si="516"/>
        <v>5.1196735621028555E-4</v>
      </c>
      <c r="JS1125" s="118" t="str">
        <f t="shared" si="512"/>
        <v/>
      </c>
      <c r="JT1125" s="119" t="str">
        <f t="shared" si="513"/>
        <v/>
      </c>
    </row>
    <row r="1126" spans="209:280" ht="20.100000000000001" customHeight="1" x14ac:dyDescent="0.25">
      <c r="HA1126" s="1">
        <v>406</v>
      </c>
      <c r="HB1126" s="1">
        <f t="shared" si="517"/>
        <v>-37732.765788983168</v>
      </c>
      <c r="HC1126" s="1">
        <f t="shared" si="518"/>
        <v>1.4933446132083842E-6</v>
      </c>
      <c r="HD1126" s="1">
        <f t="shared" si="519"/>
        <v>8.7507314056608134E-3</v>
      </c>
      <c r="HE1126" s="1">
        <f t="shared" si="520"/>
        <v>1.4933446132083842E-6</v>
      </c>
      <c r="HF1126" s="1" t="str">
        <f t="shared" si="521"/>
        <v/>
      </c>
      <c r="HG1126" s="1" t="str">
        <f t="shared" si="522"/>
        <v/>
      </c>
      <c r="HK1126" s="1">
        <f t="shared" si="523"/>
        <v>7.2421791408291381E-57</v>
      </c>
      <c r="HL1126" s="1" t="str">
        <f t="shared" si="524"/>
        <v/>
      </c>
      <c r="HM1126" s="1" t="str">
        <f t="shared" si="525"/>
        <v/>
      </c>
      <c r="HR1126" s="1">
        <v>406</v>
      </c>
      <c r="HS1126" s="1">
        <f t="shared" si="526"/>
        <v>-85.089834238404507</v>
      </c>
      <c r="HT1126" s="1">
        <f t="shared" si="527"/>
        <v>6.6221803152837107E-4</v>
      </c>
      <c r="HU1126" s="1">
        <f t="shared" si="528"/>
        <v>8.7507314056608134E-3</v>
      </c>
      <c r="HV1126" s="118">
        <f t="shared" si="529"/>
        <v>6.6221803152837107E-4</v>
      </c>
      <c r="HW1126" s="118" t="str">
        <f t="shared" si="530"/>
        <v/>
      </c>
      <c r="HX1126" s="118" t="str">
        <f t="shared" si="531"/>
        <v/>
      </c>
      <c r="HY1126" s="118">
        <f t="shared" si="532"/>
        <v>3.5066941866755297E-15</v>
      </c>
      <c r="HZ1126" s="118" t="str">
        <f t="shared" si="533"/>
        <v/>
      </c>
      <c r="IA1126" s="118" t="str">
        <f t="shared" si="534"/>
        <v/>
      </c>
      <c r="IB1126" s="118"/>
      <c r="IC1126" s="118"/>
      <c r="ID1126" s="118"/>
      <c r="IE1126" s="118">
        <v>406</v>
      </c>
      <c r="IF1126" s="118">
        <f t="shared" si="561"/>
        <v>-144.73304717764211</v>
      </c>
      <c r="IG1126" s="118">
        <f t="shared" si="535"/>
        <v>3.8932381809989307E-4</v>
      </c>
      <c r="IH1126" s="118">
        <f t="shared" si="536"/>
        <v>8.7507314056608065E-3</v>
      </c>
      <c r="II1126" s="118">
        <f t="shared" si="537"/>
        <v>3.8932381809989307E-4</v>
      </c>
      <c r="IJ1126" s="118" t="str">
        <f t="shared" si="538"/>
        <v/>
      </c>
      <c r="IK1126" s="118" t="str">
        <f t="shared" si="539"/>
        <v/>
      </c>
      <c r="IL1126" s="118">
        <f t="shared" si="540"/>
        <v>3.1174306721905601E-97</v>
      </c>
      <c r="IM1126" s="118" t="str">
        <f t="shared" si="541"/>
        <v/>
      </c>
      <c r="IN1126" s="118" t="str">
        <f t="shared" si="542"/>
        <v/>
      </c>
      <c r="IO1126" s="118"/>
      <c r="IP1126" s="118"/>
      <c r="IQ1126" s="118"/>
      <c r="IR1126" s="118">
        <v>406</v>
      </c>
      <c r="IS1126" s="118">
        <f t="shared" si="543"/>
        <v>-3751.0411328553005</v>
      </c>
      <c r="IT1126" s="118">
        <f t="shared" si="544"/>
        <v>1.5021968711268006E-5</v>
      </c>
      <c r="IU1126" s="118">
        <f t="shared" si="545"/>
        <v>8.7507314056608134E-3</v>
      </c>
      <c r="IV1126" s="118">
        <f t="shared" si="546"/>
        <v>1.5021968711268006E-5</v>
      </c>
      <c r="IW1126" s="118" t="str">
        <f t="shared" si="547"/>
        <v/>
      </c>
      <c r="IX1126" s="118" t="str">
        <f t="shared" si="548"/>
        <v/>
      </c>
      <c r="IY1126" s="118">
        <f t="shared" si="549"/>
        <v>3.5683426294796499E-23</v>
      </c>
      <c r="IZ1126" s="118" t="str">
        <f t="shared" si="550"/>
        <v/>
      </c>
      <c r="JA1126" s="118" t="str">
        <f t="shared" si="551"/>
        <v/>
      </c>
      <c r="JB1126" s="118"/>
      <c r="JC1126" s="118">
        <v>406</v>
      </c>
      <c r="JD1126" s="118">
        <f t="shared" si="552"/>
        <v>-2891.0583272350386</v>
      </c>
      <c r="JE1126" s="118">
        <f t="shared" si="553"/>
        <v>1.9490448186952338E-5</v>
      </c>
      <c r="JF1126" s="118">
        <f t="shared" si="554"/>
        <v>8.7507314056608134E-3</v>
      </c>
      <c r="JG1126" s="118">
        <f t="shared" si="555"/>
        <v>1.9490448186952338E-5</v>
      </c>
      <c r="JH1126" s="118" t="str">
        <f t="shared" si="556"/>
        <v/>
      </c>
      <c r="JI1126" s="118" t="str">
        <f t="shared" si="557"/>
        <v/>
      </c>
      <c r="JJ1126" s="118">
        <f t="shared" si="558"/>
        <v>3.5683426294796499E-23</v>
      </c>
      <c r="JK1126" s="118" t="str">
        <f t="shared" si="559"/>
        <v/>
      </c>
      <c r="JL1126" s="118" t="str">
        <f t="shared" si="560"/>
        <v/>
      </c>
      <c r="JM1126" s="118"/>
      <c r="JN1126" s="118"/>
      <c r="JO1126" s="118"/>
      <c r="JP1126" s="118">
        <f t="shared" si="514"/>
        <v>2.6304000000000096</v>
      </c>
      <c r="JQ1126" s="138">
        <f t="shared" si="515"/>
        <v>0.91696201763179719</v>
      </c>
      <c r="JR1126" s="118">
        <f t="shared" si="516"/>
        <v>5.1344534789099505E-4</v>
      </c>
      <c r="JS1126" s="118" t="str">
        <f t="shared" si="512"/>
        <v/>
      </c>
      <c r="JT1126" s="119" t="str">
        <f t="shared" si="513"/>
        <v/>
      </c>
    </row>
    <row r="1127" spans="209:280" ht="20.100000000000001" customHeight="1" x14ac:dyDescent="0.25">
      <c r="HA1127" s="1">
        <v>407</v>
      </c>
      <c r="HB1127" s="1">
        <f t="shared" si="517"/>
        <v>-37669.242614254239</v>
      </c>
      <c r="HC1127" s="1">
        <f t="shared" si="518"/>
        <v>1.5075929577261382E-6</v>
      </c>
      <c r="HD1127" s="1">
        <f t="shared" si="519"/>
        <v>8.8460453573455822E-3</v>
      </c>
      <c r="HE1127" s="1">
        <f t="shared" si="520"/>
        <v>1.5075929577261382E-6</v>
      </c>
      <c r="HF1127" s="1" t="str">
        <f t="shared" si="521"/>
        <v/>
      </c>
      <c r="HG1127" s="1" t="str">
        <f t="shared" si="522"/>
        <v/>
      </c>
      <c r="HK1127" s="1">
        <f t="shared" si="523"/>
        <v>7.702454003095803E-57</v>
      </c>
      <c r="HL1127" s="1" t="str">
        <f t="shared" si="524"/>
        <v/>
      </c>
      <c r="HM1127" s="1" t="str">
        <f t="shared" si="525"/>
        <v/>
      </c>
      <c r="HR1127" s="1">
        <v>407</v>
      </c>
      <c r="HS1127" s="1">
        <f t="shared" si="526"/>
        <v>-84.946585359215277</v>
      </c>
      <c r="HT1127" s="1">
        <f t="shared" si="527"/>
        <v>6.6853640611895754E-4</v>
      </c>
      <c r="HU1127" s="1">
        <f t="shared" si="528"/>
        <v>8.8460453573455822E-3</v>
      </c>
      <c r="HV1127" s="118">
        <f t="shared" si="529"/>
        <v>6.6853640611895754E-4</v>
      </c>
      <c r="HW1127" s="118" t="str">
        <f t="shared" si="530"/>
        <v/>
      </c>
      <c r="HX1127" s="118" t="str">
        <f t="shared" si="531"/>
        <v/>
      </c>
      <c r="HY1127" s="118">
        <f t="shared" si="532"/>
        <v>3.6147283723762263E-15</v>
      </c>
      <c r="HZ1127" s="118" t="str">
        <f t="shared" si="533"/>
        <v/>
      </c>
      <c r="IA1127" s="118" t="str">
        <f t="shared" si="534"/>
        <v/>
      </c>
      <c r="IB1127" s="118"/>
      <c r="IC1127" s="118"/>
      <c r="ID1127" s="118"/>
      <c r="IE1127" s="118">
        <v>407</v>
      </c>
      <c r="IF1127" s="118">
        <f t="shared" si="561"/>
        <v>-144.48938884906019</v>
      </c>
      <c r="IG1127" s="118">
        <f t="shared" si="535"/>
        <v>3.9303844621733556E-4</v>
      </c>
      <c r="IH1127" s="118">
        <f t="shared" si="536"/>
        <v>8.8460453573455822E-3</v>
      </c>
      <c r="II1127" s="118">
        <f t="shared" si="537"/>
        <v>3.9303844621733556E-4</v>
      </c>
      <c r="IJ1127" s="118" t="str">
        <f t="shared" si="538"/>
        <v/>
      </c>
      <c r="IK1127" s="118" t="str">
        <f t="shared" si="539"/>
        <v/>
      </c>
      <c r="IL1127" s="118">
        <f t="shared" si="540"/>
        <v>3.3884324295966682E-97</v>
      </c>
      <c r="IM1127" s="118" t="str">
        <f t="shared" si="541"/>
        <v/>
      </c>
      <c r="IN1127" s="118" t="str">
        <f t="shared" si="542"/>
        <v/>
      </c>
      <c r="IO1127" s="118"/>
      <c r="IP1127" s="118"/>
      <c r="IQ1127" s="118"/>
      <c r="IR1127" s="118">
        <v>407</v>
      </c>
      <c r="IS1127" s="118">
        <f t="shared" si="543"/>
        <v>-3744.7262487932544</v>
      </c>
      <c r="IT1127" s="118">
        <f t="shared" si="544"/>
        <v>1.51652967707393E-5</v>
      </c>
      <c r="IU1127" s="118">
        <f t="shared" si="545"/>
        <v>8.8460453573455822E-3</v>
      </c>
      <c r="IV1127" s="118">
        <f t="shared" si="546"/>
        <v>1.51652967707393E-5</v>
      </c>
      <c r="IW1127" s="118" t="str">
        <f t="shared" si="547"/>
        <v/>
      </c>
      <c r="IX1127" s="118" t="str">
        <f t="shared" si="548"/>
        <v/>
      </c>
      <c r="IY1127" s="118">
        <f t="shared" si="549"/>
        <v>3.7038083833967653E-23</v>
      </c>
      <c r="IZ1127" s="118" t="str">
        <f t="shared" si="550"/>
        <v/>
      </c>
      <c r="JA1127" s="118" t="str">
        <f t="shared" si="551"/>
        <v/>
      </c>
      <c r="JB1127" s="118"/>
      <c r="JC1127" s="118">
        <v>407</v>
      </c>
      <c r="JD1127" s="118">
        <f t="shared" si="552"/>
        <v>-2886.191225674037</v>
      </c>
      <c r="JE1127" s="118">
        <f t="shared" si="553"/>
        <v>1.9676411037132288E-5</v>
      </c>
      <c r="JF1127" s="118">
        <f t="shared" si="554"/>
        <v>8.8460453573455666E-3</v>
      </c>
      <c r="JG1127" s="118">
        <f t="shared" si="555"/>
        <v>1.9676411037132288E-5</v>
      </c>
      <c r="JH1127" s="118" t="str">
        <f t="shared" si="556"/>
        <v/>
      </c>
      <c r="JI1127" s="118" t="str">
        <f t="shared" si="557"/>
        <v/>
      </c>
      <c r="JJ1127" s="118">
        <f t="shared" si="558"/>
        <v>3.7038083833967653E-23</v>
      </c>
      <c r="JK1127" s="118" t="str">
        <f t="shared" si="559"/>
        <v/>
      </c>
      <c r="JL1127" s="118" t="str">
        <f t="shared" si="560"/>
        <v/>
      </c>
      <c r="JM1127" s="118"/>
      <c r="JN1127" s="118"/>
      <c r="JO1127" s="118"/>
      <c r="JP1127" s="118">
        <f t="shared" si="514"/>
        <v>2.6368000000000098</v>
      </c>
      <c r="JQ1127" s="138">
        <f t="shared" si="515"/>
        <v>0.91644857228390619</v>
      </c>
      <c r="JR1127" s="118">
        <f t="shared" si="516"/>
        <v>5.1492000408015492E-4</v>
      </c>
      <c r="JS1127" s="118" t="str">
        <f t="shared" si="512"/>
        <v/>
      </c>
      <c r="JT1127" s="119" t="str">
        <f t="shared" si="513"/>
        <v/>
      </c>
    </row>
    <row r="1128" spans="209:280" ht="20.100000000000001" customHeight="1" x14ac:dyDescent="0.25">
      <c r="HA1128" s="1">
        <v>408</v>
      </c>
      <c r="HB1128" s="1">
        <f t="shared" si="517"/>
        <v>-37605.719439525317</v>
      </c>
      <c r="HC1128" s="1">
        <f t="shared" si="518"/>
        <v>1.5219528975357783E-6</v>
      </c>
      <c r="HD1128" s="1">
        <f t="shared" si="519"/>
        <v>8.9422679503704475E-3</v>
      </c>
      <c r="HE1128" s="1">
        <f t="shared" si="520"/>
        <v>1.5219528975357783E-6</v>
      </c>
      <c r="HF1128" s="1" t="str">
        <f t="shared" si="521"/>
        <v/>
      </c>
      <c r="HG1128" s="1" t="str">
        <f t="shared" si="522"/>
        <v/>
      </c>
      <c r="HK1128" s="1">
        <f t="shared" si="523"/>
        <v>8.1918504470799494E-57</v>
      </c>
      <c r="HL1128" s="1" t="str">
        <f t="shared" si="524"/>
        <v/>
      </c>
      <c r="HM1128" s="1" t="str">
        <f t="shared" si="525"/>
        <v/>
      </c>
      <c r="HR1128" s="1">
        <v>408</v>
      </c>
      <c r="HS1128" s="1">
        <f t="shared" si="526"/>
        <v>-84.803336480026047</v>
      </c>
      <c r="HT1128" s="1">
        <f t="shared" si="527"/>
        <v>6.7490426722047192E-4</v>
      </c>
      <c r="HU1128" s="1">
        <f t="shared" si="528"/>
        <v>8.9422679503704475E-3</v>
      </c>
      <c r="HV1128" s="118">
        <f t="shared" si="529"/>
        <v>6.7490426722047192E-4</v>
      </c>
      <c r="HW1128" s="118" t="str">
        <f t="shared" si="530"/>
        <v/>
      </c>
      <c r="HX1128" s="118" t="str">
        <f t="shared" si="531"/>
        <v/>
      </c>
      <c r="HY1128" s="118">
        <f t="shared" si="532"/>
        <v>3.7260312567895271E-15</v>
      </c>
      <c r="HZ1128" s="118" t="str">
        <f t="shared" si="533"/>
        <v/>
      </c>
      <c r="IA1128" s="118" t="str">
        <f t="shared" si="534"/>
        <v/>
      </c>
      <c r="IB1128" s="118"/>
      <c r="IC1128" s="118"/>
      <c r="ID1128" s="118"/>
      <c r="IE1128" s="118">
        <v>408</v>
      </c>
      <c r="IF1128" s="118">
        <f t="shared" si="561"/>
        <v>-144.2457305204783</v>
      </c>
      <c r="IG1128" s="118">
        <f t="shared" si="535"/>
        <v>3.9678216789076985E-4</v>
      </c>
      <c r="IH1128" s="118">
        <f t="shared" si="536"/>
        <v>8.9422679503704527E-3</v>
      </c>
      <c r="II1128" s="118">
        <f t="shared" si="537"/>
        <v>3.9678216789076985E-4</v>
      </c>
      <c r="IJ1128" s="118" t="str">
        <f t="shared" si="538"/>
        <v/>
      </c>
      <c r="IK1128" s="118" t="str">
        <f t="shared" si="539"/>
        <v/>
      </c>
      <c r="IL1128" s="118">
        <f t="shared" si="540"/>
        <v>3.6829337474103851E-97</v>
      </c>
      <c r="IM1128" s="118" t="str">
        <f t="shared" si="541"/>
        <v/>
      </c>
      <c r="IN1128" s="118" t="str">
        <f t="shared" si="542"/>
        <v/>
      </c>
      <c r="IO1128" s="118"/>
      <c r="IP1128" s="118"/>
      <c r="IQ1128" s="118"/>
      <c r="IR1128" s="118">
        <v>408</v>
      </c>
      <c r="IS1128" s="118">
        <f t="shared" si="543"/>
        <v>-3738.4113647312088</v>
      </c>
      <c r="IT1128" s="118">
        <f t="shared" si="544"/>
        <v>1.5309747398282429E-5</v>
      </c>
      <c r="IU1128" s="118">
        <f t="shared" si="545"/>
        <v>8.9422679503704475E-3</v>
      </c>
      <c r="IV1128" s="118">
        <f t="shared" si="546"/>
        <v>1.5309747398282429E-5</v>
      </c>
      <c r="IW1128" s="118" t="str">
        <f t="shared" si="547"/>
        <v/>
      </c>
      <c r="IX1128" s="118" t="str">
        <f t="shared" si="548"/>
        <v/>
      </c>
      <c r="IY1128" s="118">
        <f t="shared" si="549"/>
        <v>3.8443553425058561E-23</v>
      </c>
      <c r="IZ1128" s="118" t="str">
        <f t="shared" si="550"/>
        <v/>
      </c>
      <c r="JA1128" s="118" t="str">
        <f t="shared" si="551"/>
        <v/>
      </c>
      <c r="JB1128" s="118"/>
      <c r="JC1128" s="118">
        <v>408</v>
      </c>
      <c r="JD1128" s="118">
        <f t="shared" si="552"/>
        <v>-2881.3241241130354</v>
      </c>
      <c r="JE1128" s="118">
        <f t="shared" si="553"/>
        <v>1.986383037782034E-5</v>
      </c>
      <c r="JF1128" s="118">
        <f t="shared" si="554"/>
        <v>8.9422679503704475E-3</v>
      </c>
      <c r="JG1128" s="118">
        <f t="shared" si="555"/>
        <v>1.986383037782034E-5</v>
      </c>
      <c r="JH1128" s="118" t="str">
        <f t="shared" si="556"/>
        <v/>
      </c>
      <c r="JI1128" s="118" t="str">
        <f t="shared" si="557"/>
        <v/>
      </c>
      <c r="JJ1128" s="118">
        <f t="shared" si="558"/>
        <v>3.8443553425058561E-23</v>
      </c>
      <c r="JK1128" s="118" t="str">
        <f t="shared" si="559"/>
        <v/>
      </c>
      <c r="JL1128" s="118" t="str">
        <f t="shared" si="560"/>
        <v/>
      </c>
      <c r="JM1128" s="118"/>
      <c r="JN1128" s="118"/>
      <c r="JO1128" s="118"/>
      <c r="JP1128" s="118">
        <f t="shared" si="514"/>
        <v>2.64320000000001</v>
      </c>
      <c r="JQ1128" s="138">
        <f t="shared" si="515"/>
        <v>0.91593365227982604</v>
      </c>
      <c r="JR1128" s="118">
        <f t="shared" si="516"/>
        <v>5.1639130851255377E-4</v>
      </c>
      <c r="JS1128" s="118" t="str">
        <f t="shared" si="512"/>
        <v/>
      </c>
      <c r="JT1128" s="119" t="str">
        <f t="shared" si="513"/>
        <v/>
      </c>
    </row>
    <row r="1129" spans="209:280" ht="20.100000000000001" customHeight="1" x14ac:dyDescent="0.25">
      <c r="HA1129" s="1">
        <v>409</v>
      </c>
      <c r="HB1129" s="1">
        <f t="shared" si="517"/>
        <v>-37542.196264796381</v>
      </c>
      <c r="HC1129" s="1">
        <f t="shared" si="518"/>
        <v>1.5364250338882632E-6</v>
      </c>
      <c r="HD1129" s="1">
        <f t="shared" si="519"/>
        <v>9.0394062927176173E-3</v>
      </c>
      <c r="HE1129" s="1">
        <f t="shared" si="520"/>
        <v>1.5364250338882632E-6</v>
      </c>
      <c r="HF1129" s="1" t="str">
        <f t="shared" si="521"/>
        <v/>
      </c>
      <c r="HG1129" s="1" t="str">
        <f t="shared" si="522"/>
        <v/>
      </c>
      <c r="HK1129" s="1">
        <f t="shared" si="523"/>
        <v>8.7122026339044509E-57</v>
      </c>
      <c r="HL1129" s="1" t="str">
        <f t="shared" si="524"/>
        <v/>
      </c>
      <c r="HM1129" s="1" t="str">
        <f t="shared" si="525"/>
        <v/>
      </c>
      <c r="HR1129" s="1">
        <v>409</v>
      </c>
      <c r="HS1129" s="1">
        <f t="shared" si="526"/>
        <v>-84.660087600836818</v>
      </c>
      <c r="HT1129" s="1">
        <f t="shared" si="527"/>
        <v>6.8132188145538126E-4</v>
      </c>
      <c r="HU1129" s="1">
        <f t="shared" si="528"/>
        <v>9.0394062927176035E-3</v>
      </c>
      <c r="HV1129" s="118">
        <f t="shared" si="529"/>
        <v>6.8132188145538126E-4</v>
      </c>
      <c r="HW1129" s="118" t="str">
        <f t="shared" si="530"/>
        <v/>
      </c>
      <c r="HX1129" s="118" t="str">
        <f t="shared" si="531"/>
        <v/>
      </c>
      <c r="HY1129" s="118">
        <f t="shared" si="532"/>
        <v>3.8406998715314467E-15</v>
      </c>
      <c r="HZ1129" s="118" t="str">
        <f t="shared" si="533"/>
        <v/>
      </c>
      <c r="IA1129" s="118" t="str">
        <f t="shared" si="534"/>
        <v/>
      </c>
      <c r="IB1129" s="118"/>
      <c r="IC1129" s="118"/>
      <c r="ID1129" s="118"/>
      <c r="IE1129" s="118">
        <v>409</v>
      </c>
      <c r="IF1129" s="118">
        <f t="shared" si="561"/>
        <v>-144.00207219189642</v>
      </c>
      <c r="IG1129" s="118">
        <f t="shared" si="535"/>
        <v>4.005551398698938E-4</v>
      </c>
      <c r="IH1129" s="118">
        <f t="shared" si="536"/>
        <v>9.0394062927176173E-3</v>
      </c>
      <c r="II1129" s="118">
        <f t="shared" si="537"/>
        <v>4.005551398698938E-4</v>
      </c>
      <c r="IJ1129" s="118" t="str">
        <f t="shared" si="538"/>
        <v/>
      </c>
      <c r="IK1129" s="118" t="str">
        <f t="shared" si="539"/>
        <v/>
      </c>
      <c r="IL1129" s="118">
        <f t="shared" si="540"/>
        <v>4.002967226691602E-97</v>
      </c>
      <c r="IM1129" s="118" t="str">
        <f t="shared" si="541"/>
        <v/>
      </c>
      <c r="IN1129" s="118" t="str">
        <f t="shared" si="542"/>
        <v/>
      </c>
      <c r="IO1129" s="118"/>
      <c r="IP1129" s="118"/>
      <c r="IQ1129" s="118"/>
      <c r="IR1129" s="118">
        <v>409</v>
      </c>
      <c r="IS1129" s="118">
        <f t="shared" si="543"/>
        <v>-3732.0964806691627</v>
      </c>
      <c r="IT1129" s="118">
        <f t="shared" si="544"/>
        <v>1.5455326642047981E-5</v>
      </c>
      <c r="IU1129" s="118">
        <f t="shared" si="545"/>
        <v>9.0394062927176173E-3</v>
      </c>
      <c r="IV1129" s="118">
        <f t="shared" si="546"/>
        <v>1.5455326642047981E-5</v>
      </c>
      <c r="IW1129" s="118" t="str">
        <f t="shared" si="547"/>
        <v/>
      </c>
      <c r="IX1129" s="118" t="str">
        <f t="shared" si="548"/>
        <v/>
      </c>
      <c r="IY1129" s="118">
        <f t="shared" si="549"/>
        <v>3.9901717385021238E-23</v>
      </c>
      <c r="IZ1129" s="118" t="str">
        <f t="shared" si="550"/>
        <v/>
      </c>
      <c r="JA1129" s="118" t="str">
        <f t="shared" si="551"/>
        <v/>
      </c>
      <c r="JB1129" s="118"/>
      <c r="JC1129" s="118">
        <v>409</v>
      </c>
      <c r="JD1129" s="118">
        <f t="shared" si="552"/>
        <v>-2876.4570225520338</v>
      </c>
      <c r="JE1129" s="118">
        <f t="shared" si="553"/>
        <v>2.0052714056267853E-5</v>
      </c>
      <c r="JF1129" s="118">
        <f t="shared" si="554"/>
        <v>9.0394062927176035E-3</v>
      </c>
      <c r="JG1129" s="118">
        <f t="shared" si="555"/>
        <v>2.0052714056267853E-5</v>
      </c>
      <c r="JH1129" s="118" t="str">
        <f t="shared" si="556"/>
        <v/>
      </c>
      <c r="JI1129" s="118" t="str">
        <f t="shared" si="557"/>
        <v/>
      </c>
      <c r="JJ1129" s="118">
        <f t="shared" si="558"/>
        <v>3.9901717385021238E-23</v>
      </c>
      <c r="JK1129" s="118" t="str">
        <f t="shared" si="559"/>
        <v/>
      </c>
      <c r="JL1129" s="118" t="str">
        <f t="shared" si="560"/>
        <v/>
      </c>
      <c r="JM1129" s="118"/>
      <c r="JN1129" s="118"/>
      <c r="JO1129" s="118"/>
      <c r="JP1129" s="118">
        <f t="shared" si="514"/>
        <v>2.6496000000000102</v>
      </c>
      <c r="JQ1129" s="138">
        <f t="shared" si="515"/>
        <v>0.91541726097131348</v>
      </c>
      <c r="JR1129" s="118">
        <f t="shared" si="516"/>
        <v>5.1785924507208314E-4</v>
      </c>
      <c r="JS1129" s="118" t="str">
        <f t="shared" si="512"/>
        <v/>
      </c>
      <c r="JT1129" s="119" t="str">
        <f t="shared" si="513"/>
        <v/>
      </c>
    </row>
    <row r="1130" spans="209:280" ht="20.100000000000001" customHeight="1" x14ac:dyDescent="0.25">
      <c r="HA1130" s="1">
        <v>410</v>
      </c>
      <c r="HB1130" s="1">
        <f t="shared" si="517"/>
        <v>-37478.673090067459</v>
      </c>
      <c r="HC1130" s="1">
        <f t="shared" si="518"/>
        <v>1.5510099683456547E-6</v>
      </c>
      <c r="HD1130" s="1">
        <f t="shared" si="519"/>
        <v>9.137467530572662E-3</v>
      </c>
      <c r="HE1130" s="1">
        <f t="shared" si="520"/>
        <v>1.5510099683456547E-6</v>
      </c>
      <c r="HF1130" s="1" t="str">
        <f t="shared" si="521"/>
        <v/>
      </c>
      <c r="HG1130" s="1" t="str">
        <f t="shared" si="522"/>
        <v/>
      </c>
      <c r="HK1130" s="1">
        <f t="shared" si="523"/>
        <v>9.2654597144632329E-57</v>
      </c>
      <c r="HL1130" s="1" t="str">
        <f t="shared" si="524"/>
        <v/>
      </c>
      <c r="HM1130" s="1" t="str">
        <f t="shared" si="525"/>
        <v/>
      </c>
      <c r="HR1130" s="1">
        <v>410</v>
      </c>
      <c r="HS1130" s="1">
        <f t="shared" si="526"/>
        <v>-84.516838721647574</v>
      </c>
      <c r="HT1130" s="1">
        <f t="shared" si="527"/>
        <v>6.8778951558411453E-4</v>
      </c>
      <c r="HU1130" s="1">
        <f t="shared" si="528"/>
        <v>9.1374675305726672E-3</v>
      </c>
      <c r="HV1130" s="118">
        <f t="shared" si="529"/>
        <v>6.8778951558411453E-4</v>
      </c>
      <c r="HW1130" s="118" t="str">
        <f t="shared" si="530"/>
        <v/>
      </c>
      <c r="HX1130" s="118" t="str">
        <f t="shared" si="531"/>
        <v/>
      </c>
      <c r="HY1130" s="118">
        <f t="shared" si="532"/>
        <v>3.9588340711268749E-15</v>
      </c>
      <c r="HZ1130" s="118" t="str">
        <f t="shared" si="533"/>
        <v/>
      </c>
      <c r="IA1130" s="118" t="str">
        <f t="shared" si="534"/>
        <v/>
      </c>
      <c r="IB1130" s="118"/>
      <c r="IC1130" s="118"/>
      <c r="ID1130" s="118"/>
      <c r="IE1130" s="118">
        <v>410</v>
      </c>
      <c r="IF1130" s="118">
        <f t="shared" si="561"/>
        <v>-143.75841386331453</v>
      </c>
      <c r="IG1130" s="118">
        <f t="shared" si="535"/>
        <v>4.0435751898551493E-4</v>
      </c>
      <c r="IH1130" s="118">
        <f t="shared" si="536"/>
        <v>9.1374675305726672E-3</v>
      </c>
      <c r="II1130" s="118">
        <f t="shared" si="537"/>
        <v>4.0435751898551493E-4</v>
      </c>
      <c r="IJ1130" s="118" t="str">
        <f t="shared" si="538"/>
        <v/>
      </c>
      <c r="IK1130" s="118" t="str">
        <f t="shared" si="539"/>
        <v/>
      </c>
      <c r="IL1130" s="118">
        <f t="shared" si="540"/>
        <v>4.350740832994283E-97</v>
      </c>
      <c r="IM1130" s="118" t="str">
        <f t="shared" si="541"/>
        <v/>
      </c>
      <c r="IN1130" s="118" t="str">
        <f t="shared" si="542"/>
        <v/>
      </c>
      <c r="IO1130" s="118"/>
      <c r="IP1130" s="118"/>
      <c r="IQ1130" s="118"/>
      <c r="IR1130" s="118">
        <v>410</v>
      </c>
      <c r="IS1130" s="118">
        <f t="shared" si="543"/>
        <v>-3725.7815966071166</v>
      </c>
      <c r="IT1130" s="118">
        <f t="shared" si="544"/>
        <v>1.5602040553316013E-5</v>
      </c>
      <c r="IU1130" s="118">
        <f t="shared" si="545"/>
        <v>9.1374675305726672E-3</v>
      </c>
      <c r="IV1130" s="118">
        <f t="shared" si="546"/>
        <v>1.5602040553316013E-5</v>
      </c>
      <c r="IW1130" s="118" t="str">
        <f t="shared" si="547"/>
        <v/>
      </c>
      <c r="IX1130" s="118" t="str">
        <f t="shared" si="548"/>
        <v/>
      </c>
      <c r="IY1130" s="118">
        <f t="shared" si="549"/>
        <v>4.1414526865440665E-23</v>
      </c>
      <c r="IZ1130" s="118" t="str">
        <f t="shared" si="550"/>
        <v/>
      </c>
      <c r="JA1130" s="118" t="str">
        <f t="shared" si="551"/>
        <v/>
      </c>
      <c r="JB1130" s="118"/>
      <c r="JC1130" s="118">
        <v>410</v>
      </c>
      <c r="JD1130" s="118">
        <f t="shared" si="552"/>
        <v>-2871.5899209910317</v>
      </c>
      <c r="JE1130" s="118">
        <f t="shared" si="553"/>
        <v>2.0243069923786748E-5</v>
      </c>
      <c r="JF1130" s="118">
        <f t="shared" si="554"/>
        <v>9.1374675305726672E-3</v>
      </c>
      <c r="JG1130" s="118">
        <f t="shared" si="555"/>
        <v>2.0243069923786748E-5</v>
      </c>
      <c r="JH1130" s="118" t="str">
        <f t="shared" si="556"/>
        <v/>
      </c>
      <c r="JI1130" s="118" t="str">
        <f t="shared" si="557"/>
        <v/>
      </c>
      <c r="JJ1130" s="118">
        <f t="shared" si="558"/>
        <v>4.1414526865440665E-23</v>
      </c>
      <c r="JK1130" s="118" t="str">
        <f t="shared" si="559"/>
        <v/>
      </c>
      <c r="JL1130" s="118" t="str">
        <f t="shared" si="560"/>
        <v/>
      </c>
      <c r="JM1130" s="118"/>
      <c r="JN1130" s="118"/>
      <c r="JO1130" s="118"/>
      <c r="JP1130" s="118">
        <f t="shared" si="514"/>
        <v>2.6560000000000104</v>
      </c>
      <c r="JQ1130" s="138">
        <f t="shared" si="515"/>
        <v>0.9148994017262414</v>
      </c>
      <c r="JR1130" s="118">
        <f t="shared" si="516"/>
        <v>5.1932379779162652E-4</v>
      </c>
      <c r="JS1130" s="118" t="str">
        <f t="shared" si="512"/>
        <v/>
      </c>
      <c r="JT1130" s="119" t="str">
        <f t="shared" si="513"/>
        <v/>
      </c>
    </row>
    <row r="1131" spans="209:280" ht="20.100000000000001" customHeight="1" x14ac:dyDescent="0.25">
      <c r="HA1131" s="1">
        <v>411</v>
      </c>
      <c r="HB1131" s="1">
        <f t="shared" si="517"/>
        <v>-37415.14991533853</v>
      </c>
      <c r="HC1131" s="1">
        <f t="shared" si="518"/>
        <v>1.5657083027454162E-6</v>
      </c>
      <c r="HD1131" s="1">
        <f t="shared" si="519"/>
        <v>9.2364588483432944E-3</v>
      </c>
      <c r="HE1131" s="1">
        <f t="shared" si="520"/>
        <v>1.5657083027454162E-6</v>
      </c>
      <c r="HF1131" s="1" t="str">
        <f t="shared" si="521"/>
        <v/>
      </c>
      <c r="HG1131" s="1" t="str">
        <f t="shared" si="522"/>
        <v/>
      </c>
      <c r="HK1131" s="1">
        <f t="shared" si="523"/>
        <v>9.8536930049521489E-57</v>
      </c>
      <c r="HL1131" s="1" t="str">
        <f t="shared" si="524"/>
        <v/>
      </c>
      <c r="HM1131" s="1" t="str">
        <f t="shared" si="525"/>
        <v/>
      </c>
      <c r="HR1131" s="1">
        <v>411</v>
      </c>
      <c r="HS1131" s="1">
        <f t="shared" si="526"/>
        <v>-84.373589842458344</v>
      </c>
      <c r="HT1131" s="1">
        <f t="shared" si="527"/>
        <v>6.9430743648921827E-4</v>
      </c>
      <c r="HU1131" s="1">
        <f t="shared" si="528"/>
        <v>9.2364588483432944E-3</v>
      </c>
      <c r="HV1131" s="118">
        <f t="shared" si="529"/>
        <v>6.9430743648921827E-4</v>
      </c>
      <c r="HW1131" s="118" t="str">
        <f t="shared" si="530"/>
        <v/>
      </c>
      <c r="HX1131" s="118" t="str">
        <f t="shared" si="531"/>
        <v/>
      </c>
      <c r="HY1131" s="118">
        <f t="shared" si="532"/>
        <v>4.0805366133950125E-15</v>
      </c>
      <c r="HZ1131" s="118" t="str">
        <f t="shared" si="533"/>
        <v/>
      </c>
      <c r="IA1131" s="118" t="str">
        <f t="shared" si="534"/>
        <v/>
      </c>
      <c r="IB1131" s="118"/>
      <c r="IC1131" s="118"/>
      <c r="ID1131" s="118"/>
      <c r="IE1131" s="118">
        <v>411</v>
      </c>
      <c r="IF1131" s="118">
        <f t="shared" si="561"/>
        <v>-143.51475553473264</v>
      </c>
      <c r="IG1131" s="118">
        <f t="shared" si="535"/>
        <v>4.0818946214023617E-4</v>
      </c>
      <c r="IH1131" s="118">
        <f t="shared" si="536"/>
        <v>9.2364588483432944E-3</v>
      </c>
      <c r="II1131" s="118">
        <f t="shared" si="537"/>
        <v>4.0818946214023617E-4</v>
      </c>
      <c r="IJ1131" s="118" t="str">
        <f t="shared" si="538"/>
        <v/>
      </c>
      <c r="IK1131" s="118" t="str">
        <f t="shared" si="539"/>
        <v/>
      </c>
      <c r="IL1131" s="118">
        <f t="shared" si="540"/>
        <v>4.7286529874540234E-97</v>
      </c>
      <c r="IM1131" s="118" t="str">
        <f t="shared" si="541"/>
        <v/>
      </c>
      <c r="IN1131" s="118" t="str">
        <f t="shared" si="542"/>
        <v/>
      </c>
      <c r="IO1131" s="118"/>
      <c r="IP1131" s="118"/>
      <c r="IQ1131" s="118"/>
      <c r="IR1131" s="118">
        <v>411</v>
      </c>
      <c r="IS1131" s="118">
        <f t="shared" si="543"/>
        <v>-3719.4667125450705</v>
      </c>
      <c r="IT1131" s="118">
        <f t="shared" si="544"/>
        <v>1.5749895186136885E-5</v>
      </c>
      <c r="IU1131" s="118">
        <f t="shared" si="545"/>
        <v>9.2364588483432944E-3</v>
      </c>
      <c r="IV1131" s="118">
        <f t="shared" si="546"/>
        <v>1.5749895186136885E-5</v>
      </c>
      <c r="IW1131" s="118" t="str">
        <f t="shared" si="547"/>
        <v/>
      </c>
      <c r="IX1131" s="118" t="str">
        <f t="shared" si="548"/>
        <v/>
      </c>
      <c r="IY1131" s="118">
        <f t="shared" si="549"/>
        <v>4.2984004336193269E-23</v>
      </c>
      <c r="IZ1131" s="118" t="str">
        <f t="shared" si="550"/>
        <v/>
      </c>
      <c r="JA1131" s="118" t="str">
        <f t="shared" si="551"/>
        <v/>
      </c>
      <c r="JB1131" s="118"/>
      <c r="JC1131" s="118">
        <v>411</v>
      </c>
      <c r="JD1131" s="118">
        <f t="shared" si="552"/>
        <v>-2866.7228194300301</v>
      </c>
      <c r="JE1131" s="118">
        <f t="shared" si="553"/>
        <v>2.0434905835283106E-5</v>
      </c>
      <c r="JF1131" s="118">
        <f t="shared" si="554"/>
        <v>9.2364588483432753E-3</v>
      </c>
      <c r="JG1131" s="118">
        <f t="shared" si="555"/>
        <v>2.0434905835283106E-5</v>
      </c>
      <c r="JH1131" s="118" t="str">
        <f t="shared" si="556"/>
        <v/>
      </c>
      <c r="JI1131" s="118" t="str">
        <f t="shared" si="557"/>
        <v/>
      </c>
      <c r="JJ1131" s="118">
        <f t="shared" si="558"/>
        <v>4.2984004336193269E-23</v>
      </c>
      <c r="JK1131" s="118" t="str">
        <f t="shared" si="559"/>
        <v/>
      </c>
      <c r="JL1131" s="118" t="str">
        <f t="shared" si="560"/>
        <v/>
      </c>
      <c r="JM1131" s="118"/>
      <c r="JN1131" s="118"/>
      <c r="JO1131" s="118"/>
      <c r="JP1131" s="118">
        <f t="shared" si="514"/>
        <v>2.6624000000000105</v>
      </c>
      <c r="JQ1131" s="138">
        <f t="shared" si="515"/>
        <v>0.91438007792844977</v>
      </c>
      <c r="JR1131" s="118">
        <f t="shared" si="516"/>
        <v>5.2078495085228216E-4</v>
      </c>
      <c r="JS1131" s="118" t="str">
        <f t="shared" si="512"/>
        <v/>
      </c>
      <c r="JT1131" s="119" t="str">
        <f t="shared" si="513"/>
        <v/>
      </c>
    </row>
    <row r="1132" spans="209:280" ht="20.100000000000001" customHeight="1" x14ac:dyDescent="0.25">
      <c r="HA1132" s="1">
        <v>412</v>
      </c>
      <c r="HB1132" s="1">
        <f t="shared" si="517"/>
        <v>-37351.626740609601</v>
      </c>
      <c r="HC1132" s="1">
        <f t="shared" si="518"/>
        <v>1.5805206391643072E-6</v>
      </c>
      <c r="HD1132" s="1">
        <f t="shared" si="519"/>
        <v>9.3363874686755773E-3</v>
      </c>
      <c r="HE1132" s="1">
        <f t="shared" si="520"/>
        <v>1.5805206391643072E-6</v>
      </c>
      <c r="HF1132" s="1" t="str">
        <f t="shared" si="521"/>
        <v/>
      </c>
      <c r="HG1132" s="1" t="str">
        <f t="shared" si="522"/>
        <v/>
      </c>
      <c r="HK1132" s="1">
        <f t="shared" si="523"/>
        <v>1.0479103608044234E-56</v>
      </c>
      <c r="HL1132" s="1" t="str">
        <f t="shared" si="524"/>
        <v/>
      </c>
      <c r="HM1132" s="1" t="str">
        <f t="shared" si="525"/>
        <v/>
      </c>
      <c r="HR1132" s="1">
        <v>412</v>
      </c>
      <c r="HS1132" s="1">
        <f t="shared" si="526"/>
        <v>-84.2303409632691</v>
      </c>
      <c r="HT1132" s="1">
        <f t="shared" si="527"/>
        <v>7.0087591115936139E-4</v>
      </c>
      <c r="HU1132" s="1">
        <f t="shared" si="528"/>
        <v>9.3363874686755773E-3</v>
      </c>
      <c r="HV1132" s="118">
        <f t="shared" si="529"/>
        <v>7.0087591115936139E-4</v>
      </c>
      <c r="HW1132" s="118" t="str">
        <f t="shared" si="530"/>
        <v/>
      </c>
      <c r="HX1132" s="118" t="str">
        <f t="shared" si="531"/>
        <v/>
      </c>
      <c r="HY1132" s="118">
        <f t="shared" si="532"/>
        <v>4.2059132420733717E-15</v>
      </c>
      <c r="HZ1132" s="118" t="str">
        <f t="shared" si="533"/>
        <v/>
      </c>
      <c r="IA1132" s="118" t="str">
        <f t="shared" si="534"/>
        <v/>
      </c>
      <c r="IB1132" s="118"/>
      <c r="IC1132" s="118"/>
      <c r="ID1132" s="118"/>
      <c r="IE1132" s="118">
        <v>412</v>
      </c>
      <c r="IF1132" s="118">
        <f t="shared" si="561"/>
        <v>-143.27109720615076</v>
      </c>
      <c r="IG1132" s="118">
        <f t="shared" si="535"/>
        <v>4.1205112629904872E-4</v>
      </c>
      <c r="IH1132" s="118">
        <f t="shared" si="536"/>
        <v>9.3363874686755773E-3</v>
      </c>
      <c r="II1132" s="118">
        <f t="shared" si="537"/>
        <v>4.1205112629904872E-4</v>
      </c>
      <c r="IJ1132" s="118" t="str">
        <f t="shared" si="538"/>
        <v/>
      </c>
      <c r="IK1132" s="118" t="str">
        <f t="shared" si="539"/>
        <v/>
      </c>
      <c r="IL1132" s="118">
        <f t="shared" si="540"/>
        <v>5.1393089532027839E-97</v>
      </c>
      <c r="IM1132" s="118" t="str">
        <f t="shared" si="541"/>
        <v/>
      </c>
      <c r="IN1132" s="118" t="str">
        <f t="shared" si="542"/>
        <v/>
      </c>
      <c r="IO1132" s="118"/>
      <c r="IP1132" s="118"/>
      <c r="IQ1132" s="118"/>
      <c r="IR1132" s="118">
        <v>412</v>
      </c>
      <c r="IS1132" s="118">
        <f t="shared" si="543"/>
        <v>-3713.1518284830249</v>
      </c>
      <c r="IT1132" s="118">
        <f t="shared" si="544"/>
        <v>1.5898896596968154E-5</v>
      </c>
      <c r="IU1132" s="118">
        <f t="shared" si="545"/>
        <v>9.3363874686755652E-3</v>
      </c>
      <c r="IV1132" s="118">
        <f t="shared" si="546"/>
        <v>1.5898896596968154E-5</v>
      </c>
      <c r="IW1132" s="118" t="str">
        <f t="shared" si="547"/>
        <v/>
      </c>
      <c r="IX1132" s="118" t="str">
        <f t="shared" si="548"/>
        <v/>
      </c>
      <c r="IY1132" s="118">
        <f t="shared" si="549"/>
        <v>4.461224615747224E-23</v>
      </c>
      <c r="IZ1132" s="118" t="str">
        <f t="shared" si="550"/>
        <v/>
      </c>
      <c r="JA1132" s="118" t="str">
        <f t="shared" si="551"/>
        <v/>
      </c>
      <c r="JB1132" s="118"/>
      <c r="JC1132" s="118">
        <v>412</v>
      </c>
      <c r="JD1132" s="118">
        <f t="shared" si="552"/>
        <v>-2861.855717869028</v>
      </c>
      <c r="JE1132" s="118">
        <f t="shared" si="553"/>
        <v>2.0628229648786451E-5</v>
      </c>
      <c r="JF1132" s="118">
        <f t="shared" si="554"/>
        <v>9.3363874686755773E-3</v>
      </c>
      <c r="JG1132" s="118">
        <f t="shared" si="555"/>
        <v>2.0628229648786451E-5</v>
      </c>
      <c r="JH1132" s="118" t="str">
        <f t="shared" si="556"/>
        <v/>
      </c>
      <c r="JI1132" s="118" t="str">
        <f t="shared" si="557"/>
        <v/>
      </c>
      <c r="JJ1132" s="118">
        <f t="shared" si="558"/>
        <v>4.461224615747224E-23</v>
      </c>
      <c r="JK1132" s="118" t="str">
        <f t="shared" si="559"/>
        <v/>
      </c>
      <c r="JL1132" s="118" t="str">
        <f t="shared" si="560"/>
        <v/>
      </c>
      <c r="JM1132" s="118"/>
      <c r="JN1132" s="118"/>
      <c r="JO1132" s="118"/>
      <c r="JP1132" s="118">
        <f t="shared" si="514"/>
        <v>2.6688000000000107</v>
      </c>
      <c r="JQ1132" s="138">
        <f t="shared" si="515"/>
        <v>0.91385929297759749</v>
      </c>
      <c r="JR1132" s="118">
        <f t="shared" si="516"/>
        <v>5.2224268858314105E-4</v>
      </c>
      <c r="JS1132" s="118" t="str">
        <f t="shared" si="512"/>
        <v/>
      </c>
      <c r="JT1132" s="119" t="str">
        <f t="shared" si="513"/>
        <v/>
      </c>
    </row>
    <row r="1133" spans="209:280" ht="20.100000000000001" customHeight="1" x14ac:dyDescent="0.25">
      <c r="HA1133" s="1">
        <v>413</v>
      </c>
      <c r="HB1133" s="1">
        <f t="shared" si="517"/>
        <v>-37288.10356588068</v>
      </c>
      <c r="HC1133" s="1">
        <f t="shared" si="518"/>
        <v>1.5954475798819448E-6</v>
      </c>
      <c r="HD1133" s="1">
        <f t="shared" si="519"/>
        <v>9.4372606524680894E-3</v>
      </c>
      <c r="HE1133" s="1">
        <f t="shared" si="520"/>
        <v>1.5954475798819448E-6</v>
      </c>
      <c r="HF1133" s="1" t="str">
        <f t="shared" si="521"/>
        <v/>
      </c>
      <c r="HG1133" s="1" t="str">
        <f t="shared" si="522"/>
        <v/>
      </c>
      <c r="HK1133" s="1">
        <f t="shared" si="523"/>
        <v>1.1144030507261682E-56</v>
      </c>
      <c r="HL1133" s="1" t="str">
        <f t="shared" si="524"/>
        <v/>
      </c>
      <c r="HM1133" s="1" t="str">
        <f t="shared" si="525"/>
        <v/>
      </c>
      <c r="HR1133" s="1">
        <v>413</v>
      </c>
      <c r="HS1133" s="1">
        <f t="shared" si="526"/>
        <v>-84.08709208407987</v>
      </c>
      <c r="HT1133" s="1">
        <f t="shared" si="527"/>
        <v>7.0749520667316658E-4</v>
      </c>
      <c r="HU1133" s="1">
        <f t="shared" si="528"/>
        <v>9.4372606524680963E-3</v>
      </c>
      <c r="HV1133" s="118">
        <f t="shared" si="529"/>
        <v>7.0749520667316658E-4</v>
      </c>
      <c r="HW1133" s="118" t="str">
        <f t="shared" si="530"/>
        <v/>
      </c>
      <c r="HX1133" s="118" t="str">
        <f t="shared" si="531"/>
        <v/>
      </c>
      <c r="HY1133" s="118">
        <f t="shared" si="532"/>
        <v>4.3350727717390777E-15</v>
      </c>
      <c r="HZ1133" s="118" t="str">
        <f t="shared" si="533"/>
        <v/>
      </c>
      <c r="IA1133" s="118" t="str">
        <f t="shared" si="534"/>
        <v/>
      </c>
      <c r="IB1133" s="118"/>
      <c r="IC1133" s="118"/>
      <c r="ID1133" s="118"/>
      <c r="IE1133" s="118">
        <v>413</v>
      </c>
      <c r="IF1133" s="118">
        <f t="shared" si="561"/>
        <v>-143.02743887756887</v>
      </c>
      <c r="IG1133" s="118">
        <f t="shared" si="535"/>
        <v>4.1594266847982936E-4</v>
      </c>
      <c r="IH1133" s="118">
        <f t="shared" si="536"/>
        <v>9.4372606524680963E-3</v>
      </c>
      <c r="II1133" s="118">
        <f t="shared" si="537"/>
        <v>4.1594266847982936E-4</v>
      </c>
      <c r="IJ1133" s="118" t="str">
        <f t="shared" si="538"/>
        <v/>
      </c>
      <c r="IK1133" s="118" t="str">
        <f t="shared" si="539"/>
        <v/>
      </c>
      <c r="IL1133" s="118">
        <f t="shared" si="540"/>
        <v>5.585538628016196E-97</v>
      </c>
      <c r="IM1133" s="118" t="str">
        <f t="shared" si="541"/>
        <v/>
      </c>
      <c r="IN1133" s="118" t="str">
        <f t="shared" si="542"/>
        <v/>
      </c>
      <c r="IO1133" s="118"/>
      <c r="IP1133" s="118"/>
      <c r="IQ1133" s="118"/>
      <c r="IR1133" s="118">
        <v>413</v>
      </c>
      <c r="IS1133" s="118">
        <f t="shared" si="543"/>
        <v>-3706.8369444209789</v>
      </c>
      <c r="IT1133" s="118">
        <f t="shared" si="544"/>
        <v>1.6049050844308024E-5</v>
      </c>
      <c r="IU1133" s="118">
        <f t="shared" si="545"/>
        <v>9.4372606524680963E-3</v>
      </c>
      <c r="IV1133" s="118">
        <f t="shared" si="546"/>
        <v>1.6049050844308024E-5</v>
      </c>
      <c r="IW1133" s="118" t="str">
        <f t="shared" si="547"/>
        <v/>
      </c>
      <c r="IX1133" s="118" t="str">
        <f t="shared" si="548"/>
        <v/>
      </c>
      <c r="IY1133" s="118">
        <f t="shared" si="549"/>
        <v>4.6301425243290499E-23</v>
      </c>
      <c r="IZ1133" s="118" t="str">
        <f t="shared" si="550"/>
        <v/>
      </c>
      <c r="JA1133" s="118" t="str">
        <f t="shared" si="551"/>
        <v/>
      </c>
      <c r="JB1133" s="118"/>
      <c r="JC1133" s="118">
        <v>413</v>
      </c>
      <c r="JD1133" s="118">
        <f t="shared" si="552"/>
        <v>-2856.9886163080264</v>
      </c>
      <c r="JE1133" s="118">
        <f t="shared" si="553"/>
        <v>2.0823049224973754E-5</v>
      </c>
      <c r="JF1133" s="118">
        <f t="shared" si="554"/>
        <v>9.4372606524680963E-3</v>
      </c>
      <c r="JG1133" s="118">
        <f t="shared" si="555"/>
        <v>2.0823049224973754E-5</v>
      </c>
      <c r="JH1133" s="118" t="str">
        <f t="shared" si="556"/>
        <v/>
      </c>
      <c r="JI1133" s="118" t="str">
        <f t="shared" si="557"/>
        <v/>
      </c>
      <c r="JJ1133" s="118">
        <f t="shared" si="558"/>
        <v>4.6301425243290499E-23</v>
      </c>
      <c r="JK1133" s="118" t="str">
        <f t="shared" si="559"/>
        <v/>
      </c>
      <c r="JL1133" s="118" t="str">
        <f t="shared" si="560"/>
        <v/>
      </c>
      <c r="JM1133" s="118"/>
      <c r="JN1133" s="118"/>
      <c r="JO1133" s="118"/>
      <c r="JP1133" s="118">
        <f t="shared" si="514"/>
        <v>2.6752000000000109</v>
      </c>
      <c r="JQ1133" s="138">
        <f t="shared" si="515"/>
        <v>0.91333705028901435</v>
      </c>
      <c r="JR1133" s="118">
        <f t="shared" si="516"/>
        <v>5.2369699546117587E-4</v>
      </c>
      <c r="JS1133" s="118" t="str">
        <f t="shared" si="512"/>
        <v/>
      </c>
      <c r="JT1133" s="119" t="str">
        <f t="shared" si="513"/>
        <v/>
      </c>
    </row>
    <row r="1134" spans="209:280" ht="20.100000000000001" customHeight="1" x14ac:dyDescent="0.25">
      <c r="HA1134" s="1">
        <v>414</v>
      </c>
      <c r="HB1134" s="1">
        <f t="shared" si="517"/>
        <v>-37224.580391151743</v>
      </c>
      <c r="HC1134" s="1">
        <f t="shared" si="518"/>
        <v>1.6104897273440017E-6</v>
      </c>
      <c r="HD1134" s="1">
        <f t="shared" si="519"/>
        <v>9.5390856988835752E-3</v>
      </c>
      <c r="HE1134" s="1">
        <f t="shared" si="520"/>
        <v>1.6104897273440017E-6</v>
      </c>
      <c r="HF1134" s="1" t="str">
        <f t="shared" si="521"/>
        <v/>
      </c>
      <c r="HG1134" s="1" t="str">
        <f t="shared" si="522"/>
        <v/>
      </c>
      <c r="HK1134" s="1">
        <f t="shared" si="523"/>
        <v>1.1850959163786981E-56</v>
      </c>
      <c r="HL1134" s="1" t="str">
        <f t="shared" si="524"/>
        <v/>
      </c>
      <c r="HM1134" s="1" t="str">
        <f t="shared" si="525"/>
        <v/>
      </c>
      <c r="HR1134" s="1">
        <v>414</v>
      </c>
      <c r="HS1134" s="1">
        <f t="shared" si="526"/>
        <v>-83.943843204890641</v>
      </c>
      <c r="HT1134" s="1">
        <f t="shared" si="527"/>
        <v>7.1416559018289171E-4</v>
      </c>
      <c r="HU1134" s="1">
        <f t="shared" si="528"/>
        <v>9.5390856988835752E-3</v>
      </c>
      <c r="HV1134" s="118">
        <f t="shared" si="529"/>
        <v>7.1416559018289171E-4</v>
      </c>
      <c r="HW1134" s="118" t="str">
        <f t="shared" si="530"/>
        <v/>
      </c>
      <c r="HX1134" s="118" t="str">
        <f t="shared" si="531"/>
        <v/>
      </c>
      <c r="HY1134" s="118">
        <f t="shared" si="532"/>
        <v>4.4681271750912357E-15</v>
      </c>
      <c r="HZ1134" s="118" t="str">
        <f t="shared" si="533"/>
        <v/>
      </c>
      <c r="IA1134" s="118" t="str">
        <f t="shared" si="534"/>
        <v/>
      </c>
      <c r="IB1134" s="118"/>
      <c r="IC1134" s="118"/>
      <c r="ID1134" s="118"/>
      <c r="IE1134" s="118">
        <v>414</v>
      </c>
      <c r="IF1134" s="118">
        <f t="shared" si="561"/>
        <v>-142.78378054898695</v>
      </c>
      <c r="IG1134" s="118">
        <f t="shared" si="535"/>
        <v>4.1986424574374571E-4</v>
      </c>
      <c r="IH1134" s="118">
        <f t="shared" si="536"/>
        <v>9.5390856988835926E-3</v>
      </c>
      <c r="II1134" s="118">
        <f t="shared" si="537"/>
        <v>4.1986424574374571E-4</v>
      </c>
      <c r="IJ1134" s="118" t="str">
        <f t="shared" si="538"/>
        <v/>
      </c>
      <c r="IK1134" s="118" t="str">
        <f t="shared" si="539"/>
        <v/>
      </c>
      <c r="IL1134" s="118">
        <f t="shared" si="540"/>
        <v>6.0704158635462432E-97</v>
      </c>
      <c r="IM1134" s="118" t="str">
        <f t="shared" si="541"/>
        <v/>
      </c>
      <c r="IN1134" s="118" t="str">
        <f t="shared" si="542"/>
        <v/>
      </c>
      <c r="IO1134" s="118"/>
      <c r="IP1134" s="118"/>
      <c r="IQ1134" s="118"/>
      <c r="IR1134" s="118">
        <v>414</v>
      </c>
      <c r="IS1134" s="118">
        <f t="shared" si="543"/>
        <v>-3700.5220603589328</v>
      </c>
      <c r="IT1134" s="118">
        <f t="shared" si="544"/>
        <v>1.6200363988324938E-5</v>
      </c>
      <c r="IU1134" s="118">
        <f t="shared" si="545"/>
        <v>9.5390856988835752E-3</v>
      </c>
      <c r="IV1134" s="118">
        <f t="shared" si="546"/>
        <v>1.6200363988324938E-5</v>
      </c>
      <c r="IW1134" s="118" t="str">
        <f t="shared" si="547"/>
        <v/>
      </c>
      <c r="IX1134" s="118" t="str">
        <f t="shared" si="548"/>
        <v/>
      </c>
      <c r="IY1134" s="118">
        <f t="shared" si="549"/>
        <v>4.805379381965235E-23</v>
      </c>
      <c r="IZ1134" s="118" t="str">
        <f t="shared" si="550"/>
        <v/>
      </c>
      <c r="JA1134" s="118" t="str">
        <f t="shared" si="551"/>
        <v/>
      </c>
      <c r="JB1134" s="118"/>
      <c r="JC1134" s="118">
        <v>414</v>
      </c>
      <c r="JD1134" s="118">
        <f t="shared" si="552"/>
        <v>-2852.1215147470248</v>
      </c>
      <c r="JE1134" s="118">
        <f t="shared" si="553"/>
        <v>2.1019372426689257E-5</v>
      </c>
      <c r="JF1134" s="118">
        <f t="shared" si="554"/>
        <v>9.5390856988835683E-3</v>
      </c>
      <c r="JG1134" s="118">
        <f t="shared" si="555"/>
        <v>2.1019372426689257E-5</v>
      </c>
      <c r="JH1134" s="118" t="str">
        <f t="shared" si="556"/>
        <v/>
      </c>
      <c r="JI1134" s="118" t="str">
        <f t="shared" si="557"/>
        <v/>
      </c>
      <c r="JJ1134" s="118">
        <f t="shared" si="558"/>
        <v>4.805379381965235E-23</v>
      </c>
      <c r="JK1134" s="118" t="str">
        <f t="shared" si="559"/>
        <v/>
      </c>
      <c r="JL1134" s="118" t="str">
        <f t="shared" si="560"/>
        <v/>
      </c>
      <c r="JM1134" s="118"/>
      <c r="JN1134" s="118"/>
      <c r="JO1134" s="118"/>
      <c r="JP1134" s="118">
        <f t="shared" si="514"/>
        <v>2.6816000000000111</v>
      </c>
      <c r="JQ1134" s="138">
        <f t="shared" si="515"/>
        <v>0.91281335329355318</v>
      </c>
      <c r="JR1134" s="118">
        <f t="shared" si="516"/>
        <v>5.2514785610879855E-4</v>
      </c>
      <c r="JS1134" s="118" t="str">
        <f t="shared" si="512"/>
        <v/>
      </c>
      <c r="JT1134" s="119" t="str">
        <f t="shared" si="513"/>
        <v/>
      </c>
    </row>
    <row r="1135" spans="209:280" ht="20.100000000000001" customHeight="1" x14ac:dyDescent="0.25">
      <c r="HA1135" s="1">
        <v>415</v>
      </c>
      <c r="HB1135" s="1">
        <f t="shared" si="517"/>
        <v>-37161.057216422822</v>
      </c>
      <c r="HC1135" s="1">
        <f t="shared" si="518"/>
        <v>1.6256476841250201E-6</v>
      </c>
      <c r="HD1135" s="1">
        <f t="shared" si="519"/>
        <v>9.6418699453583237E-3</v>
      </c>
      <c r="HE1135" s="1">
        <f t="shared" si="520"/>
        <v>1.6256476841250201E-6</v>
      </c>
      <c r="HF1135" s="1" t="str">
        <f t="shared" si="521"/>
        <v/>
      </c>
      <c r="HG1135" s="1" t="str">
        <f t="shared" si="522"/>
        <v/>
      </c>
      <c r="HK1135" s="1">
        <f t="shared" si="523"/>
        <v>1.2602530646741864E-56</v>
      </c>
      <c r="HL1135" s="1" t="str">
        <f t="shared" si="524"/>
        <v/>
      </c>
      <c r="HM1135" s="1" t="str">
        <f t="shared" si="525"/>
        <v/>
      </c>
      <c r="HR1135" s="1">
        <v>415</v>
      </c>
      <c r="HS1135" s="1">
        <f t="shared" si="526"/>
        <v>-83.800594325701411</v>
      </c>
      <c r="HT1135" s="1">
        <f t="shared" si="527"/>
        <v>7.2088732889794525E-4</v>
      </c>
      <c r="HU1135" s="1">
        <f t="shared" si="528"/>
        <v>9.6418699453583289E-3</v>
      </c>
      <c r="HV1135" s="118">
        <f t="shared" si="529"/>
        <v>7.2088732889794525E-4</v>
      </c>
      <c r="HW1135" s="118" t="str">
        <f t="shared" si="530"/>
        <v/>
      </c>
      <c r="HX1135" s="118" t="str">
        <f t="shared" si="531"/>
        <v/>
      </c>
      <c r="HY1135" s="118">
        <f t="shared" si="532"/>
        <v>4.6051916726574609E-15</v>
      </c>
      <c r="HZ1135" s="118" t="str">
        <f t="shared" si="533"/>
        <v/>
      </c>
      <c r="IA1135" s="118" t="str">
        <f t="shared" si="534"/>
        <v/>
      </c>
      <c r="IB1135" s="118"/>
      <c r="IC1135" s="118"/>
      <c r="ID1135" s="118"/>
      <c r="IE1135" s="118">
        <v>415</v>
      </c>
      <c r="IF1135" s="118">
        <f t="shared" si="561"/>
        <v>-142.54012222040507</v>
      </c>
      <c r="IG1135" s="118">
        <f t="shared" si="535"/>
        <v>4.2381601518556291E-4</v>
      </c>
      <c r="IH1135" s="118">
        <f t="shared" si="536"/>
        <v>9.6418699453583289E-3</v>
      </c>
      <c r="II1135" s="118">
        <f t="shared" si="537"/>
        <v>4.2381601518556291E-4</v>
      </c>
      <c r="IJ1135" s="118" t="str">
        <f t="shared" si="538"/>
        <v/>
      </c>
      <c r="IK1135" s="118" t="str">
        <f t="shared" si="539"/>
        <v/>
      </c>
      <c r="IL1135" s="118">
        <f t="shared" si="540"/>
        <v>6.5972794417885032E-97</v>
      </c>
      <c r="IM1135" s="118" t="str">
        <f t="shared" si="541"/>
        <v/>
      </c>
      <c r="IN1135" s="118" t="str">
        <f t="shared" si="542"/>
        <v/>
      </c>
      <c r="IO1135" s="118"/>
      <c r="IP1135" s="118"/>
      <c r="IQ1135" s="118"/>
      <c r="IR1135" s="118">
        <v>415</v>
      </c>
      <c r="IS1135" s="118">
        <f t="shared" si="543"/>
        <v>-3694.2071762968867</v>
      </c>
      <c r="IT1135" s="118">
        <f t="shared" si="544"/>
        <v>1.6352842090483843E-5</v>
      </c>
      <c r="IU1135" s="118">
        <f t="shared" si="545"/>
        <v>9.6418699453583289E-3</v>
      </c>
      <c r="IV1135" s="118">
        <f t="shared" si="546"/>
        <v>1.6352842090483843E-5</v>
      </c>
      <c r="IW1135" s="118" t="str">
        <f t="shared" si="547"/>
        <v/>
      </c>
      <c r="IX1135" s="118" t="str">
        <f t="shared" si="548"/>
        <v/>
      </c>
      <c r="IY1135" s="118">
        <f t="shared" si="549"/>
        <v>4.9871686280721587E-23</v>
      </c>
      <c r="IZ1135" s="118" t="str">
        <f t="shared" si="550"/>
        <v/>
      </c>
      <c r="JA1135" s="118" t="str">
        <f t="shared" si="551"/>
        <v/>
      </c>
      <c r="JB1135" s="118"/>
      <c r="JC1135" s="118">
        <v>415</v>
      </c>
      <c r="JD1135" s="118">
        <f t="shared" si="552"/>
        <v>-2847.2544131860232</v>
      </c>
      <c r="JE1135" s="118">
        <f t="shared" si="553"/>
        <v>2.1217207118459292E-5</v>
      </c>
      <c r="JF1135" s="118">
        <f t="shared" si="554"/>
        <v>9.6418699453583237E-3</v>
      </c>
      <c r="JG1135" s="118">
        <f t="shared" si="555"/>
        <v>2.1217207118459292E-5</v>
      </c>
      <c r="JH1135" s="118" t="str">
        <f t="shared" si="556"/>
        <v/>
      </c>
      <c r="JI1135" s="118" t="str">
        <f t="shared" si="557"/>
        <v/>
      </c>
      <c r="JJ1135" s="118">
        <f t="shared" si="558"/>
        <v>4.9871686280721587E-23</v>
      </c>
      <c r="JK1135" s="118" t="str">
        <f t="shared" si="559"/>
        <v/>
      </c>
      <c r="JL1135" s="118" t="str">
        <f t="shared" si="560"/>
        <v/>
      </c>
      <c r="JM1135" s="118"/>
      <c r="JN1135" s="118"/>
      <c r="JO1135" s="118"/>
      <c r="JP1135" s="118">
        <f t="shared" si="514"/>
        <v>2.6880000000000113</v>
      </c>
      <c r="JQ1135" s="138">
        <f t="shared" si="515"/>
        <v>0.91228820543744438</v>
      </c>
      <c r="JR1135" s="118">
        <f t="shared" si="516"/>
        <v>5.2659525529663576E-4</v>
      </c>
      <c r="JS1135" s="118" t="str">
        <f t="shared" si="512"/>
        <v/>
      </c>
      <c r="JT1135" s="119" t="str">
        <f t="shared" si="513"/>
        <v/>
      </c>
    </row>
    <row r="1136" spans="209:280" ht="20.100000000000001" customHeight="1" x14ac:dyDescent="0.25">
      <c r="HA1136" s="1">
        <v>416</v>
      </c>
      <c r="HB1136" s="1">
        <f t="shared" si="517"/>
        <v>-37097.534041693893</v>
      </c>
      <c r="HC1136" s="1">
        <f t="shared" si="518"/>
        <v>1.6409220528909006E-6</v>
      </c>
      <c r="HD1136" s="1">
        <f t="shared" si="519"/>
        <v>9.7456207676091845E-3</v>
      </c>
      <c r="HE1136" s="1">
        <f t="shared" si="520"/>
        <v>1.6409220528909006E-6</v>
      </c>
      <c r="HF1136" s="1" t="str">
        <f t="shared" si="521"/>
        <v/>
      </c>
      <c r="HG1136" s="1" t="str">
        <f t="shared" si="522"/>
        <v/>
      </c>
      <c r="HK1136" s="1">
        <f t="shared" si="523"/>
        <v>1.3401551329891359E-56</v>
      </c>
      <c r="HL1136" s="1" t="str">
        <f t="shared" si="524"/>
        <v/>
      </c>
      <c r="HM1136" s="1" t="str">
        <f t="shared" si="525"/>
        <v/>
      </c>
      <c r="HR1136" s="1">
        <v>416</v>
      </c>
      <c r="HS1136" s="1">
        <f t="shared" si="526"/>
        <v>-83.657345446512181</v>
      </c>
      <c r="HT1136" s="1">
        <f t="shared" si="527"/>
        <v>7.2766069006824266E-4</v>
      </c>
      <c r="HU1136" s="1">
        <f t="shared" si="528"/>
        <v>9.7456207676091845E-3</v>
      </c>
      <c r="HV1136" s="118">
        <f t="shared" si="529"/>
        <v>7.2766069006824266E-4</v>
      </c>
      <c r="HW1136" s="118" t="str">
        <f t="shared" si="530"/>
        <v/>
      </c>
      <c r="HX1136" s="118" t="str">
        <f t="shared" si="531"/>
        <v/>
      </c>
      <c r="HY1136" s="118">
        <f t="shared" si="532"/>
        <v>4.7463848249909245E-15</v>
      </c>
      <c r="HZ1136" s="118" t="str">
        <f t="shared" si="533"/>
        <v/>
      </c>
      <c r="IA1136" s="118" t="str">
        <f t="shared" si="534"/>
        <v/>
      </c>
      <c r="IB1136" s="118"/>
      <c r="IC1136" s="118"/>
      <c r="ID1136" s="118"/>
      <c r="IE1136" s="118">
        <v>416</v>
      </c>
      <c r="IF1136" s="118">
        <f t="shared" si="561"/>
        <v>-142.29646389182318</v>
      </c>
      <c r="IG1136" s="118">
        <f t="shared" si="535"/>
        <v>4.2779813392386398E-4</v>
      </c>
      <c r="IH1136" s="118">
        <f t="shared" si="536"/>
        <v>9.7456207676091984E-3</v>
      </c>
      <c r="II1136" s="118">
        <f t="shared" si="537"/>
        <v>4.2779813392386398E-4</v>
      </c>
      <c r="IJ1136" s="118" t="str">
        <f t="shared" si="538"/>
        <v/>
      </c>
      <c r="IK1136" s="118" t="str">
        <f t="shared" si="539"/>
        <v/>
      </c>
      <c r="IL1136" s="118">
        <f t="shared" si="540"/>
        <v>7.1697558505747973E-97</v>
      </c>
      <c r="IM1136" s="118" t="str">
        <f t="shared" si="541"/>
        <v/>
      </c>
      <c r="IN1136" s="118" t="str">
        <f t="shared" si="542"/>
        <v/>
      </c>
      <c r="IO1136" s="118"/>
      <c r="IP1136" s="118"/>
      <c r="IQ1136" s="118"/>
      <c r="IR1136" s="118">
        <v>416</v>
      </c>
      <c r="IS1136" s="118">
        <f t="shared" si="543"/>
        <v>-3687.8922922348411</v>
      </c>
      <c r="IT1136" s="118">
        <f t="shared" si="544"/>
        <v>1.6506491213168544E-5</v>
      </c>
      <c r="IU1136" s="118">
        <f t="shared" si="545"/>
        <v>9.7456207676091845E-3</v>
      </c>
      <c r="IV1136" s="118">
        <f t="shared" si="546"/>
        <v>1.6506491213168544E-5</v>
      </c>
      <c r="IW1136" s="118" t="str">
        <f t="shared" si="547"/>
        <v/>
      </c>
      <c r="IX1136" s="118" t="str">
        <f t="shared" si="548"/>
        <v/>
      </c>
      <c r="IY1136" s="118">
        <f t="shared" si="549"/>
        <v>5.1757522146407754E-23</v>
      </c>
      <c r="IZ1136" s="118" t="str">
        <f t="shared" si="550"/>
        <v/>
      </c>
      <c r="JA1136" s="118" t="str">
        <f t="shared" si="551"/>
        <v/>
      </c>
      <c r="JB1136" s="118"/>
      <c r="JC1136" s="118">
        <v>416</v>
      </c>
      <c r="JD1136" s="118">
        <f t="shared" si="552"/>
        <v>-2842.3873116250215</v>
      </c>
      <c r="JE1136" s="118">
        <f t="shared" si="553"/>
        <v>2.1416561166002406E-5</v>
      </c>
      <c r="JF1136" s="118">
        <f t="shared" si="554"/>
        <v>9.7456207676091845E-3</v>
      </c>
      <c r="JG1136" s="118">
        <f t="shared" si="555"/>
        <v>2.1416561166002406E-5</v>
      </c>
      <c r="JH1136" s="118" t="str">
        <f t="shared" si="556"/>
        <v/>
      </c>
      <c r="JI1136" s="118" t="str">
        <f t="shared" si="557"/>
        <v/>
      </c>
      <c r="JJ1136" s="118">
        <f t="shared" si="558"/>
        <v>5.1757522146407754E-23</v>
      </c>
      <c r="JK1136" s="118" t="str">
        <f t="shared" si="559"/>
        <v/>
      </c>
      <c r="JL1136" s="118" t="str">
        <f t="shared" si="560"/>
        <v/>
      </c>
      <c r="JM1136" s="118"/>
      <c r="JN1136" s="118"/>
      <c r="JO1136" s="118"/>
      <c r="JP1136" s="118">
        <f t="shared" si="514"/>
        <v>2.6944000000000115</v>
      </c>
      <c r="JQ1136" s="138">
        <f t="shared" si="515"/>
        <v>0.91176161018214774</v>
      </c>
      <c r="JR1136" s="118">
        <f t="shared" si="516"/>
        <v>5.280391779393101E-4</v>
      </c>
      <c r="JS1136" s="118" t="str">
        <f t="shared" si="512"/>
        <v/>
      </c>
      <c r="JT1136" s="119" t="str">
        <f t="shared" si="513"/>
        <v/>
      </c>
    </row>
    <row r="1137" spans="209:280" ht="20.100000000000001" customHeight="1" x14ac:dyDescent="0.25">
      <c r="HA1137" s="1">
        <v>417</v>
      </c>
      <c r="HB1137" s="1">
        <f t="shared" si="517"/>
        <v>-37034.010866964963</v>
      </c>
      <c r="HC1137" s="1">
        <f t="shared" si="518"/>
        <v>1.6563134363609927E-6</v>
      </c>
      <c r="HD1137" s="1">
        <f t="shared" si="519"/>
        <v>9.8503455796381569E-3</v>
      </c>
      <c r="HE1137" s="1">
        <f t="shared" si="520"/>
        <v>1.6563134363609927E-6</v>
      </c>
      <c r="HF1137" s="1" t="str">
        <f t="shared" si="521"/>
        <v/>
      </c>
      <c r="HG1137" s="1" t="str">
        <f t="shared" si="522"/>
        <v/>
      </c>
      <c r="HK1137" s="1">
        <f t="shared" si="523"/>
        <v>1.4251003189735097E-56</v>
      </c>
      <c r="HL1137" s="1" t="str">
        <f t="shared" si="524"/>
        <v/>
      </c>
      <c r="HM1137" s="1" t="str">
        <f t="shared" si="525"/>
        <v/>
      </c>
      <c r="HR1137" s="1">
        <v>417</v>
      </c>
      <c r="HS1137" s="1">
        <f t="shared" si="526"/>
        <v>-83.514096567322952</v>
      </c>
      <c r="HT1137" s="1">
        <f t="shared" si="527"/>
        <v>7.3448594096740686E-4</v>
      </c>
      <c r="HU1137" s="1">
        <f t="shared" si="528"/>
        <v>9.8503455796381569E-3</v>
      </c>
      <c r="HV1137" s="118">
        <f t="shared" si="529"/>
        <v>7.3448594096740686E-4</v>
      </c>
      <c r="HW1137" s="118" t="str">
        <f t="shared" si="530"/>
        <v/>
      </c>
      <c r="HX1137" s="118" t="str">
        <f t="shared" si="531"/>
        <v/>
      </c>
      <c r="HY1137" s="118">
        <f t="shared" si="532"/>
        <v>4.8918286274251074E-15</v>
      </c>
      <c r="HZ1137" s="118" t="str">
        <f t="shared" si="533"/>
        <v/>
      </c>
      <c r="IA1137" s="118" t="str">
        <f t="shared" si="534"/>
        <v/>
      </c>
      <c r="IB1137" s="118"/>
      <c r="IC1137" s="118"/>
      <c r="ID1137" s="118"/>
      <c r="IE1137" s="118">
        <v>417</v>
      </c>
      <c r="IF1137" s="118">
        <f t="shared" si="561"/>
        <v>-142.05280556324129</v>
      </c>
      <c r="IG1137" s="118">
        <f t="shared" si="535"/>
        <v>4.3181075909116685E-4</v>
      </c>
      <c r="IH1137" s="118">
        <f t="shared" si="536"/>
        <v>9.8503455796381673E-3</v>
      </c>
      <c r="II1137" s="118">
        <f t="shared" si="537"/>
        <v>4.3181075909116685E-4</v>
      </c>
      <c r="IJ1137" s="118" t="str">
        <f t="shared" si="538"/>
        <v/>
      </c>
      <c r="IK1137" s="118" t="str">
        <f t="shared" si="539"/>
        <v/>
      </c>
      <c r="IL1137" s="118">
        <f t="shared" si="540"/>
        <v>7.7917840119727711E-97</v>
      </c>
      <c r="IM1137" s="118" t="str">
        <f t="shared" si="541"/>
        <v/>
      </c>
      <c r="IN1137" s="118" t="str">
        <f t="shared" si="542"/>
        <v/>
      </c>
      <c r="IO1137" s="118"/>
      <c r="IP1137" s="118"/>
      <c r="IQ1137" s="118"/>
      <c r="IR1137" s="118">
        <v>417</v>
      </c>
      <c r="IS1137" s="118">
        <f t="shared" si="543"/>
        <v>-3681.577408172795</v>
      </c>
      <c r="IT1137" s="118">
        <f t="shared" si="544"/>
        <v>1.6661317419300658E-5</v>
      </c>
      <c r="IU1137" s="118">
        <f t="shared" si="545"/>
        <v>9.8503455796381673E-3</v>
      </c>
      <c r="IV1137" s="118">
        <f t="shared" si="546"/>
        <v>1.6661317419300658E-5</v>
      </c>
      <c r="IW1137" s="118" t="str">
        <f t="shared" si="547"/>
        <v/>
      </c>
      <c r="IX1137" s="118" t="str">
        <f t="shared" si="548"/>
        <v/>
      </c>
      <c r="IY1137" s="118">
        <f t="shared" si="549"/>
        <v>5.3713809124932096E-23</v>
      </c>
      <c r="IZ1137" s="118" t="str">
        <f t="shared" si="550"/>
        <v/>
      </c>
      <c r="JA1137" s="118" t="str">
        <f t="shared" si="551"/>
        <v/>
      </c>
      <c r="JB1137" s="118"/>
      <c r="JC1137" s="118">
        <v>417</v>
      </c>
      <c r="JD1137" s="118">
        <f t="shared" si="552"/>
        <v>-2837.5202100640195</v>
      </c>
      <c r="JE1137" s="118">
        <f t="shared" si="553"/>
        <v>2.1617442435734808E-5</v>
      </c>
      <c r="JF1137" s="118">
        <f t="shared" si="554"/>
        <v>9.8503455796381569E-3</v>
      </c>
      <c r="JG1137" s="118">
        <f t="shared" si="555"/>
        <v>2.1617442435734808E-5</v>
      </c>
      <c r="JH1137" s="118" t="str">
        <f t="shared" si="556"/>
        <v/>
      </c>
      <c r="JI1137" s="118" t="str">
        <f t="shared" si="557"/>
        <v/>
      </c>
      <c r="JJ1137" s="118">
        <f t="shared" si="558"/>
        <v>5.3713809124932096E-23</v>
      </c>
      <c r="JK1137" s="118" t="str">
        <f t="shared" si="559"/>
        <v/>
      </c>
      <c r="JL1137" s="118" t="str">
        <f t="shared" si="560"/>
        <v/>
      </c>
      <c r="JM1137" s="118"/>
      <c r="JN1137" s="118"/>
      <c r="JO1137" s="118"/>
      <c r="JP1137" s="118">
        <f t="shared" si="514"/>
        <v>2.7008000000000116</v>
      </c>
      <c r="JQ1137" s="138">
        <f t="shared" si="515"/>
        <v>0.91123357100420843</v>
      </c>
      <c r="JR1137" s="118">
        <f t="shared" si="516"/>
        <v>5.2947960909766056E-4</v>
      </c>
      <c r="JS1137" s="118" t="str">
        <f t="shared" si="512"/>
        <v/>
      </c>
      <c r="JT1137" s="119" t="str">
        <f t="shared" si="513"/>
        <v/>
      </c>
    </row>
    <row r="1138" spans="209:280" ht="20.100000000000001" customHeight="1" x14ac:dyDescent="0.25">
      <c r="HA1138" s="1">
        <v>418</v>
      </c>
      <c r="HB1138" s="1">
        <f t="shared" si="517"/>
        <v>-36970.487692236034</v>
      </c>
      <c r="HC1138" s="1">
        <f t="shared" si="518"/>
        <v>1.6718224372698566E-6</v>
      </c>
      <c r="HD1138" s="1">
        <f t="shared" si="519"/>
        <v>9.9560518337345836E-3</v>
      </c>
      <c r="HE1138" s="1">
        <f t="shared" si="520"/>
        <v>1.6718224372698566E-6</v>
      </c>
      <c r="HF1138" s="1" t="str">
        <f t="shared" si="521"/>
        <v/>
      </c>
      <c r="HG1138" s="1" t="str">
        <f t="shared" si="522"/>
        <v/>
      </c>
      <c r="HK1138" s="1">
        <f t="shared" si="523"/>
        <v>1.5154054742109952E-56</v>
      </c>
      <c r="HL1138" s="1" t="str">
        <f t="shared" si="524"/>
        <v/>
      </c>
      <c r="HM1138" s="1" t="str">
        <f t="shared" si="525"/>
        <v/>
      </c>
      <c r="HR1138" s="1">
        <v>418</v>
      </c>
      <c r="HS1138" s="1">
        <f t="shared" si="526"/>
        <v>-83.370847688133708</v>
      </c>
      <c r="HT1138" s="1">
        <f t="shared" si="527"/>
        <v>7.4136334887580269E-4</v>
      </c>
      <c r="HU1138" s="1">
        <f t="shared" si="528"/>
        <v>9.9560518337345836E-3</v>
      </c>
      <c r="HV1138" s="118">
        <f t="shared" si="529"/>
        <v>7.4136334887580269E-4</v>
      </c>
      <c r="HW1138" s="118" t="str">
        <f t="shared" si="530"/>
        <v/>
      </c>
      <c r="HX1138" s="118" t="str">
        <f t="shared" si="531"/>
        <v/>
      </c>
      <c r="HY1138" s="118">
        <f t="shared" si="532"/>
        <v>5.0416486074550941E-15</v>
      </c>
      <c r="HZ1138" s="118" t="str">
        <f t="shared" si="533"/>
        <v/>
      </c>
      <c r="IA1138" s="118" t="str">
        <f t="shared" si="534"/>
        <v/>
      </c>
      <c r="IB1138" s="118"/>
      <c r="IC1138" s="118"/>
      <c r="ID1138" s="118"/>
      <c r="IE1138" s="118">
        <v>418</v>
      </c>
      <c r="IF1138" s="118">
        <f t="shared" si="561"/>
        <v>-141.80914723465941</v>
      </c>
      <c r="IG1138" s="118">
        <f t="shared" si="535"/>
        <v>4.3585404782395324E-4</v>
      </c>
      <c r="IH1138" s="118">
        <f t="shared" si="536"/>
        <v>9.9560518337345836E-3</v>
      </c>
      <c r="II1138" s="118">
        <f t="shared" si="537"/>
        <v>4.3585404782395324E-4</v>
      </c>
      <c r="IJ1138" s="118" t="str">
        <f t="shared" si="538"/>
        <v/>
      </c>
      <c r="IK1138" s="118" t="str">
        <f t="shared" si="539"/>
        <v/>
      </c>
      <c r="IL1138" s="118">
        <f t="shared" si="540"/>
        <v>8.4676421306275238E-97</v>
      </c>
      <c r="IM1138" s="118" t="str">
        <f t="shared" si="541"/>
        <v/>
      </c>
      <c r="IN1138" s="118" t="str">
        <f t="shared" si="542"/>
        <v/>
      </c>
      <c r="IO1138" s="118"/>
      <c r="IP1138" s="118"/>
      <c r="IQ1138" s="118"/>
      <c r="IR1138" s="118">
        <v>418</v>
      </c>
      <c r="IS1138" s="118">
        <f t="shared" si="543"/>
        <v>-3675.2625241107489</v>
      </c>
      <c r="IT1138" s="118">
        <f t="shared" si="544"/>
        <v>1.6817326771954637E-5</v>
      </c>
      <c r="IU1138" s="118">
        <f t="shared" si="545"/>
        <v>9.9560518337345836E-3</v>
      </c>
      <c r="IV1138" s="118">
        <f t="shared" si="546"/>
        <v>1.6817326771954637E-5</v>
      </c>
      <c r="IW1138" s="118" t="str">
        <f t="shared" si="547"/>
        <v/>
      </c>
      <c r="IX1138" s="118" t="str">
        <f t="shared" si="548"/>
        <v/>
      </c>
      <c r="IY1138" s="118">
        <f t="shared" si="549"/>
        <v>5.5743146284033327E-23</v>
      </c>
      <c r="IZ1138" s="118" t="str">
        <f t="shared" si="550"/>
        <v/>
      </c>
      <c r="JA1138" s="118" t="str">
        <f t="shared" si="551"/>
        <v/>
      </c>
      <c r="JB1138" s="118"/>
      <c r="JC1138" s="118">
        <v>418</v>
      </c>
      <c r="JD1138" s="118">
        <f t="shared" si="552"/>
        <v>-2832.6531085030178</v>
      </c>
      <c r="JE1138" s="118">
        <f t="shared" si="553"/>
        <v>2.1819858794271203E-5</v>
      </c>
      <c r="JF1138" s="118">
        <f t="shared" si="554"/>
        <v>9.9560518337345662E-3</v>
      </c>
      <c r="JG1138" s="118">
        <f t="shared" si="555"/>
        <v>2.1819858794271203E-5</v>
      </c>
      <c r="JH1138" s="118" t="str">
        <f t="shared" si="556"/>
        <v/>
      </c>
      <c r="JI1138" s="118" t="str">
        <f t="shared" si="557"/>
        <v/>
      </c>
      <c r="JJ1138" s="118">
        <f t="shared" si="558"/>
        <v>5.5743146284033327E-23</v>
      </c>
      <c r="JK1138" s="118" t="str">
        <f t="shared" si="559"/>
        <v/>
      </c>
      <c r="JL1138" s="118" t="str">
        <f t="shared" si="560"/>
        <v/>
      </c>
      <c r="JM1138" s="118"/>
      <c r="JN1138" s="118"/>
      <c r="JO1138" s="118"/>
      <c r="JP1138" s="118">
        <f t="shared" si="514"/>
        <v>2.7072000000000118</v>
      </c>
      <c r="JQ1138" s="138">
        <f t="shared" si="515"/>
        <v>0.91070409139511077</v>
      </c>
      <c r="JR1138" s="118">
        <f t="shared" si="516"/>
        <v>5.3091653397763228E-4</v>
      </c>
      <c r="JS1138" s="118" t="str">
        <f t="shared" si="512"/>
        <v/>
      </c>
      <c r="JT1138" s="119" t="str">
        <f t="shared" si="513"/>
        <v/>
      </c>
    </row>
    <row r="1139" spans="209:280" ht="20.100000000000001" customHeight="1" x14ac:dyDescent="0.25">
      <c r="HA1139" s="1">
        <v>419</v>
      </c>
      <c r="HB1139" s="1">
        <f t="shared" si="517"/>
        <v>-36906.964517507105</v>
      </c>
      <c r="HC1139" s="1">
        <f t="shared" si="518"/>
        <v>1.6874496583286385E-6</v>
      </c>
      <c r="HD1139" s="1">
        <f t="shared" si="519"/>
        <v>1.0062747020474831E-2</v>
      </c>
      <c r="HE1139" s="1">
        <f t="shared" si="520"/>
        <v>1.6874496583286385E-6</v>
      </c>
      <c r="HF1139" s="1" t="str">
        <f t="shared" si="521"/>
        <v/>
      </c>
      <c r="HG1139" s="1" t="str">
        <f t="shared" si="522"/>
        <v/>
      </c>
      <c r="HK1139" s="1">
        <f t="shared" si="523"/>
        <v>1.611407265669947E-56</v>
      </c>
      <c r="HL1139" s="1" t="str">
        <f t="shared" si="524"/>
        <v/>
      </c>
      <c r="HM1139" s="1" t="str">
        <f t="shared" si="525"/>
        <v/>
      </c>
      <c r="HR1139" s="1">
        <v>419</v>
      </c>
      <c r="HS1139" s="1">
        <f t="shared" si="526"/>
        <v>-83.227598808944478</v>
      </c>
      <c r="HT1139" s="1">
        <f t="shared" si="527"/>
        <v>7.4829318106341255E-4</v>
      </c>
      <c r="HU1139" s="1">
        <f t="shared" si="528"/>
        <v>1.0062747020474831E-2</v>
      </c>
      <c r="HV1139" s="118">
        <f t="shared" si="529"/>
        <v>7.4829318106341255E-4</v>
      </c>
      <c r="HW1139" s="118" t="str">
        <f t="shared" si="530"/>
        <v/>
      </c>
      <c r="HX1139" s="118" t="str">
        <f t="shared" si="531"/>
        <v/>
      </c>
      <c r="HY1139" s="118">
        <f t="shared" si="532"/>
        <v>5.1959739248174607E-15</v>
      </c>
      <c r="HZ1139" s="118" t="str">
        <f t="shared" si="533"/>
        <v/>
      </c>
      <c r="IA1139" s="118" t="str">
        <f t="shared" si="534"/>
        <v/>
      </c>
      <c r="IB1139" s="118"/>
      <c r="IC1139" s="118"/>
      <c r="ID1139" s="118"/>
      <c r="IE1139" s="118">
        <v>419</v>
      </c>
      <c r="IF1139" s="118">
        <f t="shared" si="561"/>
        <v>-141.56548890607752</v>
      </c>
      <c r="IG1139" s="118">
        <f t="shared" si="535"/>
        <v>4.3992815725260332E-4</v>
      </c>
      <c r="IH1139" s="118">
        <f t="shared" si="536"/>
        <v>1.0062747020474831E-2</v>
      </c>
      <c r="II1139" s="118">
        <f t="shared" si="537"/>
        <v>4.3992815725260332E-4</v>
      </c>
      <c r="IJ1139" s="118" t="str">
        <f t="shared" si="538"/>
        <v/>
      </c>
      <c r="IK1139" s="118" t="str">
        <f t="shared" si="539"/>
        <v/>
      </c>
      <c r="IL1139" s="118">
        <f t="shared" si="540"/>
        <v>9.2019768432969364E-97</v>
      </c>
      <c r="IM1139" s="118" t="str">
        <f t="shared" si="541"/>
        <v/>
      </c>
      <c r="IN1139" s="118" t="str">
        <f t="shared" si="542"/>
        <v/>
      </c>
      <c r="IO1139" s="118"/>
      <c r="IP1139" s="118"/>
      <c r="IQ1139" s="118"/>
      <c r="IR1139" s="118">
        <v>419</v>
      </c>
      <c r="IS1139" s="118">
        <f t="shared" si="543"/>
        <v>-3668.9476400487029</v>
      </c>
      <c r="IT1139" s="118">
        <f t="shared" si="544"/>
        <v>1.6974525333969563E-5</v>
      </c>
      <c r="IU1139" s="118">
        <f t="shared" si="545"/>
        <v>1.0062747020474831E-2</v>
      </c>
      <c r="IV1139" s="118">
        <f t="shared" si="546"/>
        <v>1.6974525333969563E-5</v>
      </c>
      <c r="IW1139" s="118" t="str">
        <f t="shared" si="547"/>
        <v/>
      </c>
      <c r="IX1139" s="118" t="str">
        <f t="shared" si="548"/>
        <v/>
      </c>
      <c r="IY1139" s="118">
        <f t="shared" si="549"/>
        <v>5.7848227334614096E-23</v>
      </c>
      <c r="IZ1139" s="118" t="str">
        <f t="shared" si="550"/>
        <v/>
      </c>
      <c r="JA1139" s="118" t="str">
        <f t="shared" si="551"/>
        <v/>
      </c>
      <c r="JB1139" s="118"/>
      <c r="JC1139" s="118">
        <v>419</v>
      </c>
      <c r="JD1139" s="118">
        <f t="shared" si="552"/>
        <v>-2827.7860069420158</v>
      </c>
      <c r="JE1139" s="118">
        <f t="shared" si="553"/>
        <v>2.2023818107920776E-5</v>
      </c>
      <c r="JF1139" s="118">
        <f t="shared" si="554"/>
        <v>1.0062747020474831E-2</v>
      </c>
      <c r="JG1139" s="118">
        <f t="shared" si="555"/>
        <v>2.2023818107920776E-5</v>
      </c>
      <c r="JH1139" s="118" t="str">
        <f t="shared" si="556"/>
        <v/>
      </c>
      <c r="JI1139" s="118" t="str">
        <f t="shared" si="557"/>
        <v/>
      </c>
      <c r="JJ1139" s="118">
        <f t="shared" si="558"/>
        <v>5.7848227334614096E-23</v>
      </c>
      <c r="JK1139" s="118" t="str">
        <f t="shared" si="559"/>
        <v/>
      </c>
      <c r="JL1139" s="118" t="str">
        <f t="shared" si="560"/>
        <v/>
      </c>
      <c r="JM1139" s="118"/>
      <c r="JN1139" s="118"/>
      <c r="JO1139" s="118"/>
      <c r="JP1139" s="118">
        <f t="shared" si="514"/>
        <v>2.713600000000012</v>
      </c>
      <c r="JQ1139" s="138">
        <f t="shared" si="515"/>
        <v>0.91017317486113314</v>
      </c>
      <c r="JR1139" s="118">
        <f t="shared" si="516"/>
        <v>5.3234993792805607E-4</v>
      </c>
      <c r="JS1139" s="118" t="str">
        <f t="shared" si="512"/>
        <v/>
      </c>
      <c r="JT1139" s="119" t="str">
        <f t="shared" si="513"/>
        <v/>
      </c>
    </row>
    <row r="1140" spans="209:280" ht="20.100000000000001" customHeight="1" x14ac:dyDescent="0.25">
      <c r="HA1140" s="1">
        <v>420</v>
      </c>
      <c r="HB1140" s="1">
        <f t="shared" si="517"/>
        <v>-36843.441342778184</v>
      </c>
      <c r="HC1140" s="1">
        <f t="shared" si="518"/>
        <v>1.703195702186106E-6</v>
      </c>
      <c r="HD1140" s="1">
        <f t="shared" si="519"/>
        <v>1.0170438668719665E-2</v>
      </c>
      <c r="HE1140" s="1">
        <f t="shared" si="520"/>
        <v>1.703195702186106E-6</v>
      </c>
      <c r="HF1140" s="1" t="str">
        <f t="shared" si="521"/>
        <v/>
      </c>
      <c r="HG1140" s="1" t="str">
        <f t="shared" si="522"/>
        <v/>
      </c>
      <c r="HK1140" s="1">
        <f t="shared" si="523"/>
        <v>1.7134634091277017E-56</v>
      </c>
      <c r="HL1140" s="1" t="str">
        <f t="shared" si="524"/>
        <v/>
      </c>
      <c r="HM1140" s="1" t="str">
        <f t="shared" si="525"/>
        <v/>
      </c>
      <c r="HR1140" s="1">
        <v>420</v>
      </c>
      <c r="HS1140" s="1">
        <f t="shared" si="526"/>
        <v>-83.084349929755234</v>
      </c>
      <c r="HT1140" s="1">
        <f t="shared" si="527"/>
        <v>7.5527570477255826E-4</v>
      </c>
      <c r="HU1140" s="1">
        <f t="shared" si="528"/>
        <v>1.0170438668719676E-2</v>
      </c>
      <c r="HV1140" s="118">
        <f t="shared" si="529"/>
        <v>7.5527570477255826E-4</v>
      </c>
      <c r="HW1140" s="118" t="str">
        <f t="shared" si="530"/>
        <v/>
      </c>
      <c r="HX1140" s="118" t="str">
        <f t="shared" si="531"/>
        <v/>
      </c>
      <c r="HY1140" s="118">
        <f t="shared" si="532"/>
        <v>5.3549374743406431E-15</v>
      </c>
      <c r="HZ1140" s="118" t="str">
        <f t="shared" si="533"/>
        <v/>
      </c>
      <c r="IA1140" s="118" t="str">
        <f t="shared" si="534"/>
        <v/>
      </c>
      <c r="IB1140" s="118"/>
      <c r="IC1140" s="118"/>
      <c r="ID1140" s="118"/>
      <c r="IE1140" s="118">
        <v>420</v>
      </c>
      <c r="IF1140" s="118">
        <f t="shared" si="561"/>
        <v>-141.32183057749563</v>
      </c>
      <c r="IG1140" s="118">
        <f t="shared" si="535"/>
        <v>4.4403324449123301E-4</v>
      </c>
      <c r="IH1140" s="118">
        <f t="shared" si="536"/>
        <v>1.0170438668719676E-2</v>
      </c>
      <c r="II1140" s="118">
        <f t="shared" si="537"/>
        <v>4.4403324449123301E-4</v>
      </c>
      <c r="IJ1140" s="118" t="str">
        <f t="shared" si="538"/>
        <v/>
      </c>
      <c r="IK1140" s="118" t="str">
        <f t="shared" si="539"/>
        <v/>
      </c>
      <c r="IL1140" s="118">
        <f t="shared" si="540"/>
        <v>9.9998348663189217E-97</v>
      </c>
      <c r="IM1140" s="118" t="str">
        <f t="shared" si="541"/>
        <v/>
      </c>
      <c r="IN1140" s="118" t="str">
        <f t="shared" si="542"/>
        <v/>
      </c>
      <c r="IO1140" s="118"/>
      <c r="IP1140" s="118"/>
      <c r="IQ1140" s="118"/>
      <c r="IR1140" s="118">
        <v>420</v>
      </c>
      <c r="IS1140" s="118">
        <f t="shared" si="543"/>
        <v>-3662.6327559866572</v>
      </c>
      <c r="IT1140" s="118">
        <f t="shared" si="544"/>
        <v>1.7132919167556936E-5</v>
      </c>
      <c r="IU1140" s="118">
        <f t="shared" si="545"/>
        <v>1.0170438668719665E-2</v>
      </c>
      <c r="IV1140" s="118">
        <f t="shared" si="546"/>
        <v>1.7132919167556936E-5</v>
      </c>
      <c r="IW1140" s="118" t="str">
        <f t="shared" si="547"/>
        <v/>
      </c>
      <c r="IX1140" s="118" t="str">
        <f t="shared" si="548"/>
        <v/>
      </c>
      <c r="IY1140" s="118">
        <f t="shared" si="549"/>
        <v>6.0031844030762751E-23</v>
      </c>
      <c r="IZ1140" s="118" t="str">
        <f t="shared" si="550"/>
        <v/>
      </c>
      <c r="JA1140" s="118" t="str">
        <f t="shared" si="551"/>
        <v/>
      </c>
      <c r="JB1140" s="118"/>
      <c r="JC1140" s="118">
        <v>420</v>
      </c>
      <c r="JD1140" s="118">
        <f t="shared" si="552"/>
        <v>-2822.9189053810142</v>
      </c>
      <c r="JE1140" s="118">
        <f t="shared" si="553"/>
        <v>2.2229328242178481E-5</v>
      </c>
      <c r="JF1140" s="118">
        <f t="shared" si="554"/>
        <v>1.0170438668719676E-2</v>
      </c>
      <c r="JG1140" s="118">
        <f t="shared" si="555"/>
        <v>2.2229328242178481E-5</v>
      </c>
      <c r="JH1140" s="118" t="str">
        <f t="shared" si="556"/>
        <v/>
      </c>
      <c r="JI1140" s="118" t="str">
        <f t="shared" si="557"/>
        <v/>
      </c>
      <c r="JJ1140" s="118">
        <f t="shared" si="558"/>
        <v>6.0031844030762751E-23</v>
      </c>
      <c r="JK1140" s="118" t="str">
        <f t="shared" si="559"/>
        <v/>
      </c>
      <c r="JL1140" s="118" t="str">
        <f t="shared" si="560"/>
        <v/>
      </c>
      <c r="JM1140" s="118"/>
      <c r="JN1140" s="118"/>
      <c r="JO1140" s="118"/>
      <c r="JP1140" s="118">
        <f t="shared" si="514"/>
        <v>2.7200000000000122</v>
      </c>
      <c r="JQ1140" s="138">
        <f t="shared" si="515"/>
        <v>0.90964082492320508</v>
      </c>
      <c r="JR1140" s="118">
        <f t="shared" si="516"/>
        <v>5.3377980644264689E-4</v>
      </c>
      <c r="JS1140" s="118" t="str">
        <f t="shared" si="512"/>
        <v/>
      </c>
      <c r="JT1140" s="119" t="str">
        <f t="shared" si="513"/>
        <v/>
      </c>
    </row>
    <row r="1141" spans="209:280" ht="20.100000000000001" customHeight="1" x14ac:dyDescent="0.25">
      <c r="HA1141" s="1">
        <v>421</v>
      </c>
      <c r="HB1141" s="1">
        <f t="shared" si="517"/>
        <v>-36779.918168049247</v>
      </c>
      <c r="HC1141" s="1">
        <f t="shared" si="518"/>
        <v>1.7190611713893218E-6</v>
      </c>
      <c r="HD1141" s="1">
        <f t="shared" si="519"/>
        <v>1.0279134345609018E-2</v>
      </c>
      <c r="HE1141" s="1">
        <f t="shared" si="520"/>
        <v>1.7190611713893218E-6</v>
      </c>
      <c r="HF1141" s="1" t="str">
        <f t="shared" si="521"/>
        <v/>
      </c>
      <c r="HG1141" s="1" t="str">
        <f t="shared" si="522"/>
        <v/>
      </c>
      <c r="HK1141" s="1">
        <f t="shared" si="523"/>
        <v>1.8219539790054225E-56</v>
      </c>
      <c r="HL1141" s="1" t="str">
        <f t="shared" si="524"/>
        <v/>
      </c>
      <c r="HM1141" s="1" t="str">
        <f t="shared" si="525"/>
        <v/>
      </c>
      <c r="HR1141" s="1">
        <v>421</v>
      </c>
      <c r="HS1141" s="1">
        <f t="shared" si="526"/>
        <v>-82.941101050566004</v>
      </c>
      <c r="HT1141" s="1">
        <f t="shared" si="527"/>
        <v>7.6231118720045826E-4</v>
      </c>
      <c r="HU1141" s="1">
        <f t="shared" si="528"/>
        <v>1.0279134345609018E-2</v>
      </c>
      <c r="HV1141" s="118">
        <f t="shared" si="529"/>
        <v>7.6231118720045826E-4</v>
      </c>
      <c r="HW1141" s="118" t="str">
        <f t="shared" si="530"/>
        <v/>
      </c>
      <c r="HX1141" s="118" t="str">
        <f t="shared" si="531"/>
        <v/>
      </c>
      <c r="HY1141" s="118">
        <f t="shared" si="532"/>
        <v>5.5186759916409552E-15</v>
      </c>
      <c r="HZ1141" s="118" t="str">
        <f t="shared" si="533"/>
        <v/>
      </c>
      <c r="IA1141" s="118" t="str">
        <f t="shared" si="534"/>
        <v/>
      </c>
      <c r="IB1141" s="118"/>
      <c r="IC1141" s="118"/>
      <c r="ID1141" s="118"/>
      <c r="IE1141" s="118">
        <v>421</v>
      </c>
      <c r="IF1141" s="118">
        <f t="shared" si="561"/>
        <v>-141.07817224891375</v>
      </c>
      <c r="IG1141" s="118">
        <f t="shared" si="535"/>
        <v>4.4816946662744263E-4</v>
      </c>
      <c r="IH1141" s="118">
        <f t="shared" si="536"/>
        <v>1.0279134345609018E-2</v>
      </c>
      <c r="II1141" s="118">
        <f t="shared" si="537"/>
        <v>4.4816946662744263E-4</v>
      </c>
      <c r="IJ1141" s="118" t="str">
        <f t="shared" si="538"/>
        <v/>
      </c>
      <c r="IK1141" s="118" t="str">
        <f t="shared" si="539"/>
        <v/>
      </c>
      <c r="IL1141" s="118">
        <f t="shared" si="540"/>
        <v>1.086669735450774E-96</v>
      </c>
      <c r="IM1141" s="118" t="str">
        <f t="shared" si="541"/>
        <v/>
      </c>
      <c r="IN1141" s="118" t="str">
        <f t="shared" si="542"/>
        <v/>
      </c>
      <c r="IO1141" s="118"/>
      <c r="IP1141" s="118"/>
      <c r="IQ1141" s="118"/>
      <c r="IR1141" s="118">
        <v>421</v>
      </c>
      <c r="IS1141" s="118">
        <f t="shared" si="543"/>
        <v>-3656.3178719246112</v>
      </c>
      <c r="IT1141" s="118">
        <f t="shared" si="544"/>
        <v>1.7292514333905215E-5</v>
      </c>
      <c r="IU1141" s="118">
        <f t="shared" si="545"/>
        <v>1.0279134345609018E-2</v>
      </c>
      <c r="IV1141" s="118">
        <f t="shared" si="546"/>
        <v>1.7292514333905215E-5</v>
      </c>
      <c r="IW1141" s="118" t="str">
        <f t="shared" si="547"/>
        <v/>
      </c>
      <c r="IX1141" s="118" t="str">
        <f t="shared" si="548"/>
        <v/>
      </c>
      <c r="IY1141" s="118">
        <f t="shared" si="549"/>
        <v>6.2296889690204276E-23</v>
      </c>
      <c r="IZ1141" s="118" t="str">
        <f t="shared" si="550"/>
        <v/>
      </c>
      <c r="JA1141" s="118" t="str">
        <f t="shared" si="551"/>
        <v/>
      </c>
      <c r="JB1141" s="118"/>
      <c r="JC1141" s="118">
        <v>421</v>
      </c>
      <c r="JD1141" s="118">
        <f t="shared" si="552"/>
        <v>-2818.0518038200125</v>
      </c>
      <c r="JE1141" s="118">
        <f t="shared" si="553"/>
        <v>2.2436397061211855E-5</v>
      </c>
      <c r="JF1141" s="118">
        <f t="shared" si="554"/>
        <v>1.0279134345609005E-2</v>
      </c>
      <c r="JG1141" s="118">
        <f t="shared" si="555"/>
        <v>2.2436397061211855E-5</v>
      </c>
      <c r="JH1141" s="118" t="str">
        <f t="shared" si="556"/>
        <v/>
      </c>
      <c r="JI1141" s="118" t="str">
        <f t="shared" si="557"/>
        <v/>
      </c>
      <c r="JJ1141" s="118">
        <f t="shared" si="558"/>
        <v>6.2296889690204276E-23</v>
      </c>
      <c r="JK1141" s="118" t="str">
        <f t="shared" si="559"/>
        <v/>
      </c>
      <c r="JL1141" s="118" t="str">
        <f t="shared" si="560"/>
        <v/>
      </c>
      <c r="JM1141" s="118"/>
      <c r="JN1141" s="118"/>
      <c r="JO1141" s="118"/>
      <c r="JP1141" s="118">
        <f t="shared" si="514"/>
        <v>2.7264000000000124</v>
      </c>
      <c r="JQ1141" s="138">
        <f t="shared" si="515"/>
        <v>0.90910704511676244</v>
      </c>
      <c r="JR1141" s="118">
        <f t="shared" si="516"/>
        <v>5.352061251576723E-4</v>
      </c>
      <c r="JS1141" s="118" t="str">
        <f t="shared" si="512"/>
        <v/>
      </c>
      <c r="JT1141" s="119" t="str">
        <f t="shared" si="513"/>
        <v/>
      </c>
    </row>
    <row r="1142" spans="209:280" ht="20.100000000000001" customHeight="1" x14ac:dyDescent="0.25">
      <c r="HA1142" s="1">
        <v>422</v>
      </c>
      <c r="HB1142" s="1">
        <f t="shared" si="517"/>
        <v>-36716.394993320326</v>
      </c>
      <c r="HC1142" s="1">
        <f t="shared" si="518"/>
        <v>1.735046668343931E-6</v>
      </c>
      <c r="HD1142" s="1">
        <f t="shared" si="519"/>
        <v>1.0388841656554163E-2</v>
      </c>
      <c r="HE1142" s="1">
        <f t="shared" si="520"/>
        <v>1.735046668343931E-6</v>
      </c>
      <c r="HF1142" s="1" t="str">
        <f t="shared" si="521"/>
        <v/>
      </c>
      <c r="HG1142" s="1" t="str">
        <f t="shared" si="522"/>
        <v/>
      </c>
      <c r="HK1142" s="1">
        <f t="shared" si="523"/>
        <v>1.9372827993260982E-56</v>
      </c>
      <c r="HL1142" s="1" t="str">
        <f t="shared" si="524"/>
        <v/>
      </c>
      <c r="HM1142" s="1" t="str">
        <f t="shared" si="525"/>
        <v/>
      </c>
      <c r="HR1142" s="1">
        <v>422</v>
      </c>
      <c r="HS1142" s="1">
        <f t="shared" si="526"/>
        <v>-82.797852171376775</v>
      </c>
      <c r="HT1142" s="1">
        <f t="shared" si="527"/>
        <v>7.6939989548162455E-4</v>
      </c>
      <c r="HU1142" s="1">
        <f t="shared" si="528"/>
        <v>1.0388841656554173E-2</v>
      </c>
      <c r="HV1142" s="118">
        <f t="shared" si="529"/>
        <v>7.6939989548162455E-4</v>
      </c>
      <c r="HW1142" s="118" t="str">
        <f t="shared" si="530"/>
        <v/>
      </c>
      <c r="HX1142" s="118" t="str">
        <f t="shared" si="531"/>
        <v/>
      </c>
      <c r="HY1142" s="118">
        <f t="shared" si="532"/>
        <v>5.6873301617414057E-15</v>
      </c>
      <c r="HZ1142" s="118" t="str">
        <f t="shared" si="533"/>
        <v/>
      </c>
      <c r="IA1142" s="118" t="str">
        <f t="shared" si="534"/>
        <v/>
      </c>
      <c r="IB1142" s="118"/>
      <c r="IC1142" s="118"/>
      <c r="ID1142" s="118"/>
      <c r="IE1142" s="118">
        <v>422</v>
      </c>
      <c r="IF1142" s="118">
        <f t="shared" si="561"/>
        <v>-140.83451392033186</v>
      </c>
      <c r="IG1142" s="118">
        <f t="shared" si="535"/>
        <v>4.5233698071196624E-4</v>
      </c>
      <c r="IH1142" s="118">
        <f t="shared" si="536"/>
        <v>1.0388841656554173E-2</v>
      </c>
      <c r="II1142" s="118">
        <f t="shared" si="537"/>
        <v>4.5233698071196624E-4</v>
      </c>
      <c r="IJ1142" s="118" t="str">
        <f t="shared" si="538"/>
        <v/>
      </c>
      <c r="IK1142" s="118" t="str">
        <f t="shared" si="539"/>
        <v/>
      </c>
      <c r="IL1142" s="118">
        <f t="shared" si="540"/>
        <v>1.1808517203171327E-96</v>
      </c>
      <c r="IM1142" s="118" t="str">
        <f t="shared" si="541"/>
        <v/>
      </c>
      <c r="IN1142" s="118" t="str">
        <f t="shared" si="542"/>
        <v/>
      </c>
      <c r="IO1142" s="118"/>
      <c r="IP1142" s="118"/>
      <c r="IQ1142" s="118"/>
      <c r="IR1142" s="118">
        <v>422</v>
      </c>
      <c r="IS1142" s="118">
        <f t="shared" si="543"/>
        <v>-3650.0029878625651</v>
      </c>
      <c r="IT1142" s="118">
        <f t="shared" si="544"/>
        <v>1.7453316892780304E-5</v>
      </c>
      <c r="IU1142" s="118">
        <f t="shared" si="545"/>
        <v>1.0388841656554173E-2</v>
      </c>
      <c r="IV1142" s="118">
        <f t="shared" si="546"/>
        <v>1.7453316892780304E-5</v>
      </c>
      <c r="IW1142" s="118" t="str">
        <f t="shared" si="547"/>
        <v/>
      </c>
      <c r="IX1142" s="118" t="str">
        <f t="shared" si="548"/>
        <v/>
      </c>
      <c r="IY1142" s="118">
        <f t="shared" si="549"/>
        <v>6.4646362839398013E-23</v>
      </c>
      <c r="IZ1142" s="118" t="str">
        <f t="shared" si="550"/>
        <v/>
      </c>
      <c r="JA1142" s="118" t="str">
        <f t="shared" si="551"/>
        <v/>
      </c>
      <c r="JB1142" s="118"/>
      <c r="JC1142" s="118">
        <v>422</v>
      </c>
      <c r="JD1142" s="118">
        <f t="shared" si="552"/>
        <v>-2813.1847022590109</v>
      </c>
      <c r="JE1142" s="118">
        <f t="shared" si="553"/>
        <v>2.2645032427342879E-5</v>
      </c>
      <c r="JF1142" s="118">
        <f t="shared" si="554"/>
        <v>1.0388841656554163E-2</v>
      </c>
      <c r="JG1142" s="118">
        <f t="shared" si="555"/>
        <v>2.2645032427342879E-5</v>
      </c>
      <c r="JH1142" s="118" t="str">
        <f t="shared" si="556"/>
        <v/>
      </c>
      <c r="JI1142" s="118" t="str">
        <f t="shared" si="557"/>
        <v/>
      </c>
      <c r="JJ1142" s="118">
        <f t="shared" si="558"/>
        <v>6.4646362839398013E-23</v>
      </c>
      <c r="JK1142" s="118" t="str">
        <f t="shared" si="559"/>
        <v/>
      </c>
      <c r="JL1142" s="118" t="str">
        <f t="shared" si="560"/>
        <v/>
      </c>
      <c r="JM1142" s="118"/>
      <c r="JN1142" s="118"/>
      <c r="JO1142" s="118"/>
      <c r="JP1142" s="118">
        <f t="shared" si="514"/>
        <v>2.7328000000000126</v>
      </c>
      <c r="JQ1142" s="138">
        <f t="shared" si="515"/>
        <v>0.90857183899160476</v>
      </c>
      <c r="JR1142" s="118">
        <f t="shared" si="516"/>
        <v>5.3662887985217456E-4</v>
      </c>
      <c r="JS1142" s="118" t="str">
        <f t="shared" si="512"/>
        <v/>
      </c>
      <c r="JT1142" s="119" t="str">
        <f t="shared" si="513"/>
        <v/>
      </c>
    </row>
    <row r="1143" spans="209:280" ht="20.100000000000001" customHeight="1" x14ac:dyDescent="0.25">
      <c r="HA1143" s="1">
        <v>423</v>
      </c>
      <c r="HB1143" s="1">
        <f t="shared" si="517"/>
        <v>-36652.871818591397</v>
      </c>
      <c r="HC1143" s="1">
        <f t="shared" si="518"/>
        <v>1.7511527952741378E-6</v>
      </c>
      <c r="HD1143" s="1">
        <f t="shared" si="519"/>
        <v>1.0499568245227612E-2</v>
      </c>
      <c r="HE1143" s="1">
        <f t="shared" si="520"/>
        <v>1.7511527952741378E-6</v>
      </c>
      <c r="HF1143" s="1" t="str">
        <f t="shared" si="521"/>
        <v/>
      </c>
      <c r="HG1143" s="1" t="str">
        <f t="shared" si="522"/>
        <v/>
      </c>
      <c r="HK1143" s="1">
        <f t="shared" si="523"/>
        <v>2.0598789207944437E-56</v>
      </c>
      <c r="HL1143" s="1" t="str">
        <f t="shared" si="524"/>
        <v/>
      </c>
      <c r="HM1143" s="1" t="str">
        <f t="shared" si="525"/>
        <v/>
      </c>
      <c r="HR1143" s="1">
        <v>423</v>
      </c>
      <c r="HS1143" s="1">
        <f t="shared" si="526"/>
        <v>-82.654603292187545</v>
      </c>
      <c r="HT1143" s="1">
        <f t="shared" si="527"/>
        <v>7.7654209667010461E-4</v>
      </c>
      <c r="HU1143" s="1">
        <f t="shared" si="528"/>
        <v>1.0499568245227629E-2</v>
      </c>
      <c r="HV1143" s="118">
        <f t="shared" si="529"/>
        <v>7.7654209667010461E-4</v>
      </c>
      <c r="HW1143" s="118" t="str">
        <f t="shared" si="530"/>
        <v/>
      </c>
      <c r="HX1143" s="118" t="str">
        <f t="shared" si="531"/>
        <v/>
      </c>
      <c r="HY1143" s="118">
        <f t="shared" si="532"/>
        <v>5.8610447306921452E-15</v>
      </c>
      <c r="HZ1143" s="118" t="str">
        <f t="shared" si="533"/>
        <v/>
      </c>
      <c r="IA1143" s="118" t="str">
        <f t="shared" si="534"/>
        <v/>
      </c>
      <c r="IB1143" s="118"/>
      <c r="IC1143" s="118"/>
      <c r="ID1143" s="118"/>
      <c r="IE1143" s="118">
        <v>423</v>
      </c>
      <c r="IF1143" s="118">
        <f t="shared" si="561"/>
        <v>-140.59085559174997</v>
      </c>
      <c r="IG1143" s="118">
        <f t="shared" si="535"/>
        <v>4.5653594374823255E-4</v>
      </c>
      <c r="IH1143" s="118">
        <f t="shared" si="536"/>
        <v>1.0499568245227629E-2</v>
      </c>
      <c r="II1143" s="118">
        <f t="shared" si="537"/>
        <v>4.5653594374823255E-4</v>
      </c>
      <c r="IJ1143" s="118" t="str">
        <f t="shared" si="538"/>
        <v/>
      </c>
      <c r="IK1143" s="118" t="str">
        <f t="shared" si="539"/>
        <v/>
      </c>
      <c r="IL1143" s="118">
        <f t="shared" si="540"/>
        <v>1.2831759544709549E-96</v>
      </c>
      <c r="IM1143" s="118" t="str">
        <f t="shared" si="541"/>
        <v/>
      </c>
      <c r="IN1143" s="118" t="str">
        <f t="shared" si="542"/>
        <v/>
      </c>
      <c r="IO1143" s="118"/>
      <c r="IP1143" s="118"/>
      <c r="IQ1143" s="118"/>
      <c r="IR1143" s="118">
        <v>423</v>
      </c>
      <c r="IS1143" s="118">
        <f t="shared" si="543"/>
        <v>-3643.688103800519</v>
      </c>
      <c r="IT1143" s="118">
        <f t="shared" si="544"/>
        <v>1.7615332902122891E-5</v>
      </c>
      <c r="IU1143" s="118">
        <f t="shared" si="545"/>
        <v>1.0499568245227629E-2</v>
      </c>
      <c r="IV1143" s="118">
        <f t="shared" si="546"/>
        <v>1.7615332902122891E-5</v>
      </c>
      <c r="IW1143" s="118" t="str">
        <f t="shared" si="547"/>
        <v/>
      </c>
      <c r="IX1143" s="118" t="str">
        <f t="shared" si="548"/>
        <v/>
      </c>
      <c r="IY1143" s="118">
        <f t="shared" si="549"/>
        <v>6.7083370987612339E-23</v>
      </c>
      <c r="IZ1143" s="118" t="str">
        <f t="shared" si="550"/>
        <v/>
      </c>
      <c r="JA1143" s="118" t="str">
        <f t="shared" si="551"/>
        <v/>
      </c>
      <c r="JB1143" s="118"/>
      <c r="JC1143" s="118">
        <v>423</v>
      </c>
      <c r="JD1143" s="118">
        <f t="shared" si="552"/>
        <v>-2808.3176006980088</v>
      </c>
      <c r="JE1143" s="118">
        <f t="shared" si="553"/>
        <v>2.2855242200525285E-5</v>
      </c>
      <c r="JF1143" s="118">
        <f t="shared" si="554"/>
        <v>1.0499568245227629E-2</v>
      </c>
      <c r="JG1143" s="118">
        <f t="shared" si="555"/>
        <v>2.2855242200525285E-5</v>
      </c>
      <c r="JH1143" s="118" t="str">
        <f t="shared" si="556"/>
        <v/>
      </c>
      <c r="JI1143" s="118" t="str">
        <f t="shared" si="557"/>
        <v/>
      </c>
      <c r="JJ1143" s="118">
        <f t="shared" si="558"/>
        <v>6.7083370987612339E-23</v>
      </c>
      <c r="JK1143" s="118" t="str">
        <f t="shared" si="559"/>
        <v/>
      </c>
      <c r="JL1143" s="118" t="str">
        <f t="shared" si="560"/>
        <v/>
      </c>
      <c r="JM1143" s="118"/>
      <c r="JN1143" s="118"/>
      <c r="JO1143" s="118"/>
      <c r="JP1143" s="118">
        <f t="shared" si="514"/>
        <v>2.7392000000000127</v>
      </c>
      <c r="JQ1143" s="138">
        <f t="shared" si="515"/>
        <v>0.90803521011175259</v>
      </c>
      <c r="JR1143" s="118">
        <f t="shared" si="516"/>
        <v>5.3804805644730447E-4</v>
      </c>
      <c r="JS1143" s="118" t="str">
        <f t="shared" si="512"/>
        <v/>
      </c>
      <c r="JT1143" s="119" t="str">
        <f t="shared" si="513"/>
        <v/>
      </c>
    </row>
    <row r="1144" spans="209:280" ht="20.100000000000001" customHeight="1" x14ac:dyDescent="0.25">
      <c r="HA1144" s="1">
        <v>424</v>
      </c>
      <c r="HB1144" s="1">
        <f t="shared" si="517"/>
        <v>-36589.348643862468</v>
      </c>
      <c r="HC1144" s="1">
        <f t="shared" si="518"/>
        <v>1.7673801541822773E-6</v>
      </c>
      <c r="HD1144" s="1">
        <f t="shared" si="519"/>
        <v>1.0611321793550222E-2</v>
      </c>
      <c r="HE1144" s="1">
        <f t="shared" si="520"/>
        <v>1.7673801541822773E-6</v>
      </c>
      <c r="HF1144" s="1" t="str">
        <f t="shared" si="521"/>
        <v/>
      </c>
      <c r="HG1144" s="1" t="str">
        <f t="shared" si="522"/>
        <v/>
      </c>
      <c r="HK1144" s="1">
        <f t="shared" si="523"/>
        <v>2.1901981893060689E-56</v>
      </c>
      <c r="HL1144" s="1" t="str">
        <f t="shared" si="524"/>
        <v/>
      </c>
      <c r="HM1144" s="1" t="str">
        <f t="shared" si="525"/>
        <v/>
      </c>
      <c r="HR1144" s="1">
        <v>424</v>
      </c>
      <c r="HS1144" s="1">
        <f t="shared" si="526"/>
        <v>-82.511354412998315</v>
      </c>
      <c r="HT1144" s="1">
        <f t="shared" si="527"/>
        <v>7.8373805772156209E-4</v>
      </c>
      <c r="HU1144" s="1">
        <f t="shared" si="528"/>
        <v>1.0611321793550222E-2</v>
      </c>
      <c r="HV1144" s="118">
        <f t="shared" si="529"/>
        <v>7.8373805772156209E-4</v>
      </c>
      <c r="HW1144" s="118" t="str">
        <f t="shared" si="530"/>
        <v/>
      </c>
      <c r="HX1144" s="118" t="str">
        <f t="shared" si="531"/>
        <v/>
      </c>
      <c r="HY1144" s="118">
        <f t="shared" si="532"/>
        <v>6.0399686202720557E-15</v>
      </c>
      <c r="HZ1144" s="118" t="str">
        <f t="shared" si="533"/>
        <v/>
      </c>
      <c r="IA1144" s="118" t="str">
        <f t="shared" si="534"/>
        <v/>
      </c>
      <c r="IB1144" s="118"/>
      <c r="IC1144" s="118"/>
      <c r="ID1144" s="118"/>
      <c r="IE1144" s="118">
        <v>424</v>
      </c>
      <c r="IF1144" s="118">
        <f t="shared" si="561"/>
        <v>-140.34719726316808</v>
      </c>
      <c r="IG1144" s="118">
        <f t="shared" si="535"/>
        <v>4.607665126818297E-4</v>
      </c>
      <c r="IH1144" s="118">
        <f t="shared" si="536"/>
        <v>1.0611321793550231E-2</v>
      </c>
      <c r="II1144" s="118">
        <f t="shared" si="537"/>
        <v>4.607665126818297E-4</v>
      </c>
      <c r="IJ1144" s="118" t="str">
        <f t="shared" si="538"/>
        <v/>
      </c>
      <c r="IK1144" s="118" t="str">
        <f t="shared" si="539"/>
        <v/>
      </c>
      <c r="IL1144" s="118">
        <f t="shared" si="540"/>
        <v>1.3943445712664428E-96</v>
      </c>
      <c r="IM1144" s="118" t="str">
        <f t="shared" si="541"/>
        <v/>
      </c>
      <c r="IN1144" s="118" t="str">
        <f t="shared" si="542"/>
        <v/>
      </c>
      <c r="IO1144" s="118"/>
      <c r="IP1144" s="118"/>
      <c r="IQ1144" s="118"/>
      <c r="IR1144" s="118">
        <v>424</v>
      </c>
      <c r="IS1144" s="118">
        <f t="shared" si="543"/>
        <v>-3637.3732197384734</v>
      </c>
      <c r="IT1144" s="118">
        <f t="shared" si="544"/>
        <v>1.7778568417641868E-5</v>
      </c>
      <c r="IU1144" s="118">
        <f t="shared" si="545"/>
        <v>1.0611321793550222E-2</v>
      </c>
      <c r="IV1144" s="118">
        <f t="shared" si="546"/>
        <v>1.7778568417641868E-5</v>
      </c>
      <c r="IW1144" s="118" t="str">
        <f t="shared" si="547"/>
        <v/>
      </c>
      <c r="IX1144" s="118" t="str">
        <f t="shared" si="548"/>
        <v/>
      </c>
      <c r="IY1144" s="118">
        <f t="shared" si="549"/>
        <v>6.9611134534493218E-23</v>
      </c>
      <c r="IZ1144" s="118" t="str">
        <f t="shared" si="550"/>
        <v/>
      </c>
      <c r="JA1144" s="118" t="str">
        <f t="shared" si="551"/>
        <v/>
      </c>
      <c r="JB1144" s="118"/>
      <c r="JC1144" s="118">
        <v>424</v>
      </c>
      <c r="JD1144" s="118">
        <f t="shared" si="552"/>
        <v>-2803.4504991370072</v>
      </c>
      <c r="JE1144" s="118">
        <f t="shared" si="553"/>
        <v>2.3067034237817084E-5</v>
      </c>
      <c r="JF1144" s="118">
        <f t="shared" si="554"/>
        <v>1.0611321793550222E-2</v>
      </c>
      <c r="JG1144" s="118">
        <f t="shared" si="555"/>
        <v>2.3067034237817084E-5</v>
      </c>
      <c r="JH1144" s="118" t="str">
        <f t="shared" si="556"/>
        <v/>
      </c>
      <c r="JI1144" s="118" t="str">
        <f t="shared" si="557"/>
        <v/>
      </c>
      <c r="JJ1144" s="118">
        <f t="shared" si="558"/>
        <v>6.9611134534493218E-23</v>
      </c>
      <c r="JK1144" s="118" t="str">
        <f t="shared" si="559"/>
        <v/>
      </c>
      <c r="JL1144" s="118" t="str">
        <f t="shared" si="560"/>
        <v/>
      </c>
      <c r="JM1144" s="118"/>
      <c r="JN1144" s="118"/>
      <c r="JO1144" s="118"/>
      <c r="JP1144" s="118">
        <f t="shared" si="514"/>
        <v>2.7456000000000129</v>
      </c>
      <c r="JQ1144" s="138">
        <f t="shared" si="515"/>
        <v>0.90749716205530528</v>
      </c>
      <c r="JR1144" s="118">
        <f t="shared" si="516"/>
        <v>5.3946364100598831E-4</v>
      </c>
      <c r="JS1144" s="118" t="str">
        <f t="shared" si="512"/>
        <v/>
      </c>
      <c r="JT1144" s="119" t="str">
        <f t="shared" si="513"/>
        <v/>
      </c>
    </row>
    <row r="1145" spans="209:280" ht="20.100000000000001" customHeight="1" x14ac:dyDescent="0.25">
      <c r="HA1145" s="1">
        <v>425</v>
      </c>
      <c r="HB1145" s="1">
        <f t="shared" si="517"/>
        <v>-36525.825469133539</v>
      </c>
      <c r="HC1145" s="1">
        <f t="shared" si="518"/>
        <v>1.783729346808059E-6</v>
      </c>
      <c r="HD1145" s="1">
        <f t="shared" si="519"/>
        <v>1.0724110021675811E-2</v>
      </c>
      <c r="HE1145" s="1">
        <f t="shared" si="520"/>
        <v>1.783729346808059E-6</v>
      </c>
      <c r="HF1145" s="1" t="str">
        <f t="shared" si="521"/>
        <v/>
      </c>
      <c r="HG1145" s="1" t="str">
        <f t="shared" si="522"/>
        <v/>
      </c>
      <c r="HK1145" s="1">
        <f t="shared" si="523"/>
        <v>2.3287249115175534E-56</v>
      </c>
      <c r="HL1145" s="1" t="str">
        <f t="shared" si="524"/>
        <v/>
      </c>
      <c r="HM1145" s="1" t="str">
        <f t="shared" si="525"/>
        <v/>
      </c>
      <c r="HR1145" s="1">
        <v>425</v>
      </c>
      <c r="HS1145" s="1">
        <f t="shared" si="526"/>
        <v>-82.368105533809086</v>
      </c>
      <c r="HT1145" s="1">
        <f t="shared" si="527"/>
        <v>7.9098804547520017E-4</v>
      </c>
      <c r="HU1145" s="1">
        <f t="shared" si="528"/>
        <v>1.0724110021675792E-2</v>
      </c>
      <c r="HV1145" s="118">
        <f t="shared" si="529"/>
        <v>7.9098804547520017E-4</v>
      </c>
      <c r="HW1145" s="118" t="str">
        <f t="shared" si="530"/>
        <v/>
      </c>
      <c r="HX1145" s="118" t="str">
        <f t="shared" si="531"/>
        <v/>
      </c>
      <c r="HY1145" s="118">
        <f t="shared" si="532"/>
        <v>6.2242550458574768E-15</v>
      </c>
      <c r="HZ1145" s="118" t="str">
        <f t="shared" si="533"/>
        <v/>
      </c>
      <c r="IA1145" s="118" t="str">
        <f t="shared" si="534"/>
        <v/>
      </c>
      <c r="IB1145" s="118"/>
      <c r="IC1145" s="118"/>
      <c r="ID1145" s="118"/>
      <c r="IE1145" s="118">
        <v>425</v>
      </c>
      <c r="IF1145" s="118">
        <f t="shared" si="561"/>
        <v>-140.1035389345862</v>
      </c>
      <c r="IG1145" s="118">
        <f t="shared" si="535"/>
        <v>4.6502884438987685E-4</v>
      </c>
      <c r="IH1145" s="118">
        <f t="shared" si="536"/>
        <v>1.0724110021675811E-2</v>
      </c>
      <c r="II1145" s="118">
        <f t="shared" si="537"/>
        <v>4.6502884438987685E-4</v>
      </c>
      <c r="IJ1145" s="118" t="str">
        <f t="shared" si="538"/>
        <v/>
      </c>
      <c r="IK1145" s="118" t="str">
        <f t="shared" si="539"/>
        <v/>
      </c>
      <c r="IL1145" s="118">
        <f t="shared" si="540"/>
        <v>1.515120096933195E-96</v>
      </c>
      <c r="IM1145" s="118" t="str">
        <f t="shared" si="541"/>
        <v/>
      </c>
      <c r="IN1145" s="118" t="str">
        <f t="shared" si="542"/>
        <v/>
      </c>
      <c r="IO1145" s="118"/>
      <c r="IP1145" s="118"/>
      <c r="IQ1145" s="118"/>
      <c r="IR1145" s="118">
        <v>425</v>
      </c>
      <c r="IS1145" s="118">
        <f t="shared" si="543"/>
        <v>-3631.0583356764273</v>
      </c>
      <c r="IT1145" s="118">
        <f t="shared" si="544"/>
        <v>1.7943029492404335E-5</v>
      </c>
      <c r="IU1145" s="118">
        <f t="shared" si="545"/>
        <v>1.0724110021675811E-2</v>
      </c>
      <c r="IV1145" s="118">
        <f t="shared" si="546"/>
        <v>1.7943029492404335E-5</v>
      </c>
      <c r="IW1145" s="118" t="str">
        <f t="shared" si="547"/>
        <v/>
      </c>
      <c r="IX1145" s="118" t="str">
        <f t="shared" si="548"/>
        <v/>
      </c>
      <c r="IY1145" s="118">
        <f t="shared" si="549"/>
        <v>7.2232990815765118E-23</v>
      </c>
      <c r="IZ1145" s="118" t="str">
        <f t="shared" si="550"/>
        <v/>
      </c>
      <c r="JA1145" s="118" t="str">
        <f t="shared" si="551"/>
        <v/>
      </c>
      <c r="JB1145" s="118"/>
      <c r="JC1145" s="118">
        <v>425</v>
      </c>
      <c r="JD1145" s="118">
        <f t="shared" si="552"/>
        <v>-2798.5833975760056</v>
      </c>
      <c r="JE1145" s="118">
        <f t="shared" si="553"/>
        <v>2.3280416392848706E-5</v>
      </c>
      <c r="JF1145" s="118">
        <f t="shared" si="554"/>
        <v>1.0724110021675792E-2</v>
      </c>
      <c r="JG1145" s="118">
        <f t="shared" si="555"/>
        <v>2.3280416392848706E-5</v>
      </c>
      <c r="JH1145" s="118" t="str">
        <f t="shared" si="556"/>
        <v/>
      </c>
      <c r="JI1145" s="118" t="str">
        <f t="shared" si="557"/>
        <v/>
      </c>
      <c r="JJ1145" s="118">
        <f t="shared" si="558"/>
        <v>7.2232990815765118E-23</v>
      </c>
      <c r="JK1145" s="118" t="str">
        <f t="shared" si="559"/>
        <v/>
      </c>
      <c r="JL1145" s="118" t="str">
        <f t="shared" si="560"/>
        <v/>
      </c>
      <c r="JM1145" s="118"/>
      <c r="JN1145" s="118"/>
      <c r="JO1145" s="118"/>
      <c r="JP1145" s="118">
        <f t="shared" si="514"/>
        <v>2.7520000000000131</v>
      </c>
      <c r="JQ1145" s="138">
        <f t="shared" si="515"/>
        <v>0.9069576984142993</v>
      </c>
      <c r="JR1145" s="118">
        <f t="shared" si="516"/>
        <v>5.4087561973137355E-4</v>
      </c>
      <c r="JS1145" s="118" t="str">
        <f t="shared" si="512"/>
        <v/>
      </c>
      <c r="JT1145" s="119" t="str">
        <f t="shared" si="513"/>
        <v/>
      </c>
    </row>
    <row r="1146" spans="209:280" ht="20.100000000000001" customHeight="1" x14ac:dyDescent="0.25">
      <c r="HA1146" s="1">
        <v>426</v>
      </c>
      <c r="HB1146" s="1">
        <f t="shared" si="517"/>
        <v>-36462.30229440461</v>
      </c>
      <c r="HC1146" s="1">
        <f t="shared" si="518"/>
        <v>1.800200974587439E-6</v>
      </c>
      <c r="HD1146" s="1">
        <f t="shared" si="519"/>
        <v>1.0837940687973167E-2</v>
      </c>
      <c r="HE1146" s="1">
        <f t="shared" si="520"/>
        <v>1.800200974587439E-6</v>
      </c>
      <c r="HF1146" s="1" t="str">
        <f t="shared" si="521"/>
        <v/>
      </c>
      <c r="HG1146" s="1" t="str">
        <f t="shared" si="522"/>
        <v/>
      </c>
      <c r="HK1146" s="1">
        <f t="shared" si="523"/>
        <v>2.475973623455085E-56</v>
      </c>
      <c r="HL1146" s="1" t="str">
        <f t="shared" si="524"/>
        <v/>
      </c>
      <c r="HM1146" s="1" t="str">
        <f t="shared" si="525"/>
        <v/>
      </c>
      <c r="HR1146" s="1">
        <v>426</v>
      </c>
      <c r="HS1146" s="1">
        <f t="shared" si="526"/>
        <v>-82.224856654619842</v>
      </c>
      <c r="HT1146" s="1">
        <f t="shared" si="527"/>
        <v>7.9829232663552498E-4</v>
      </c>
      <c r="HU1146" s="1">
        <f t="shared" si="528"/>
        <v>1.0837940687973167E-2</v>
      </c>
      <c r="HV1146" s="118">
        <f t="shared" si="529"/>
        <v>7.9829232663552498E-4</v>
      </c>
      <c r="HW1146" s="118" t="str">
        <f t="shared" si="530"/>
        <v/>
      </c>
      <c r="HX1146" s="118" t="str">
        <f t="shared" si="531"/>
        <v/>
      </c>
      <c r="HY1146" s="118">
        <f t="shared" si="532"/>
        <v>6.4140616375390187E-15</v>
      </c>
      <c r="HZ1146" s="118" t="str">
        <f t="shared" si="533"/>
        <v/>
      </c>
      <c r="IA1146" s="118" t="str">
        <f t="shared" si="534"/>
        <v/>
      </c>
      <c r="IB1146" s="118"/>
      <c r="IC1146" s="118"/>
      <c r="ID1146" s="118"/>
      <c r="IE1146" s="118">
        <v>426</v>
      </c>
      <c r="IF1146" s="118">
        <f t="shared" si="561"/>
        <v>-139.85988060600431</v>
      </c>
      <c r="IG1146" s="118">
        <f t="shared" si="535"/>
        <v>4.693230956703029E-4</v>
      </c>
      <c r="IH1146" s="118">
        <f t="shared" si="536"/>
        <v>1.0837940687973157E-2</v>
      </c>
      <c r="II1146" s="118">
        <f t="shared" si="537"/>
        <v>4.693230956703029E-4</v>
      </c>
      <c r="IJ1146" s="118" t="str">
        <f t="shared" si="538"/>
        <v/>
      </c>
      <c r="IK1146" s="118" t="str">
        <f t="shared" si="539"/>
        <v/>
      </c>
      <c r="IL1146" s="118">
        <f t="shared" si="540"/>
        <v>1.646330631830361E-96</v>
      </c>
      <c r="IM1146" s="118" t="str">
        <f t="shared" si="541"/>
        <v/>
      </c>
      <c r="IN1146" s="118" t="str">
        <f t="shared" si="542"/>
        <v/>
      </c>
      <c r="IO1146" s="118"/>
      <c r="IP1146" s="118"/>
      <c r="IQ1146" s="118"/>
      <c r="IR1146" s="118">
        <v>426</v>
      </c>
      <c r="IS1146" s="118">
        <f t="shared" si="543"/>
        <v>-3624.7434516143812</v>
      </c>
      <c r="IT1146" s="118">
        <f t="shared" si="544"/>
        <v>1.8108722176421786E-5</v>
      </c>
      <c r="IU1146" s="118">
        <f t="shared" si="545"/>
        <v>1.0837940687973167E-2</v>
      </c>
      <c r="IV1146" s="118">
        <f t="shared" si="546"/>
        <v>1.8108722176421786E-5</v>
      </c>
      <c r="IW1146" s="118" t="str">
        <f t="shared" si="547"/>
        <v/>
      </c>
      <c r="IX1146" s="118" t="str">
        <f t="shared" si="548"/>
        <v/>
      </c>
      <c r="IY1146" s="118">
        <f t="shared" si="549"/>
        <v>7.4952398291879766E-23</v>
      </c>
      <c r="IZ1146" s="118" t="str">
        <f t="shared" si="550"/>
        <v/>
      </c>
      <c r="JA1146" s="118" t="str">
        <f t="shared" si="551"/>
        <v/>
      </c>
      <c r="JB1146" s="118"/>
      <c r="JC1146" s="118">
        <v>426</v>
      </c>
      <c r="JD1146" s="118">
        <f t="shared" si="552"/>
        <v>-2793.716296015004</v>
      </c>
      <c r="JE1146" s="118">
        <f t="shared" si="553"/>
        <v>2.3495396515286101E-5</v>
      </c>
      <c r="JF1146" s="118">
        <f t="shared" si="554"/>
        <v>1.0837940687973157E-2</v>
      </c>
      <c r="JG1146" s="118">
        <f t="shared" si="555"/>
        <v>2.3495396515286101E-5</v>
      </c>
      <c r="JH1146" s="118" t="str">
        <f t="shared" si="556"/>
        <v/>
      </c>
      <c r="JI1146" s="118" t="str">
        <f t="shared" si="557"/>
        <v/>
      </c>
      <c r="JJ1146" s="118">
        <f t="shared" si="558"/>
        <v>7.4952398291879766E-23</v>
      </c>
      <c r="JK1146" s="118" t="str">
        <f t="shared" si="559"/>
        <v/>
      </c>
      <c r="JL1146" s="118" t="str">
        <f t="shared" si="560"/>
        <v/>
      </c>
      <c r="JM1146" s="118"/>
      <c r="JN1146" s="118"/>
      <c r="JO1146" s="118"/>
      <c r="JP1146" s="118">
        <f t="shared" si="514"/>
        <v>2.7584000000000133</v>
      </c>
      <c r="JQ1146" s="138">
        <f t="shared" si="515"/>
        <v>0.90641682279456792</v>
      </c>
      <c r="JR1146" s="118">
        <f t="shared" si="516"/>
        <v>5.4228397896816105E-4</v>
      </c>
      <c r="JS1146" s="118" t="str">
        <f t="shared" si="512"/>
        <v/>
      </c>
      <c r="JT1146" s="119" t="str">
        <f t="shared" si="513"/>
        <v/>
      </c>
    </row>
    <row r="1147" spans="209:280" ht="20.100000000000001" customHeight="1" x14ac:dyDescent="0.25">
      <c r="HA1147" s="1">
        <v>427</v>
      </c>
      <c r="HB1147" s="1">
        <f t="shared" si="517"/>
        <v>-36398.779119675688</v>
      </c>
      <c r="HC1147" s="1">
        <f t="shared" si="518"/>
        <v>1.8167956386111453E-6</v>
      </c>
      <c r="HD1147" s="1">
        <f t="shared" si="519"/>
        <v>1.0952821589005486E-2</v>
      </c>
      <c r="HE1147" s="1">
        <f t="shared" si="520"/>
        <v>1.8167956386111453E-6</v>
      </c>
      <c r="HF1147" s="1" t="str">
        <f t="shared" si="521"/>
        <v/>
      </c>
      <c r="HG1147" s="1" t="str">
        <f t="shared" si="522"/>
        <v/>
      </c>
      <c r="HK1147" s="1">
        <f t="shared" si="523"/>
        <v>2.6324909685055837E-56</v>
      </c>
      <c r="HL1147" s="1" t="str">
        <f t="shared" si="524"/>
        <v/>
      </c>
      <c r="HM1147" s="1" t="str">
        <f t="shared" si="525"/>
        <v/>
      </c>
      <c r="HR1147" s="1">
        <v>427</v>
      </c>
      <c r="HS1147" s="1">
        <f t="shared" si="526"/>
        <v>-82.081607775430612</v>
      </c>
      <c r="HT1147" s="1">
        <f t="shared" si="527"/>
        <v>8.0565116775394897E-4</v>
      </c>
      <c r="HU1147" s="1">
        <f t="shared" si="528"/>
        <v>1.0952821589005502E-2</v>
      </c>
      <c r="HV1147" s="118">
        <f t="shared" si="529"/>
        <v>8.0565116775394897E-4</v>
      </c>
      <c r="HW1147" s="118" t="str">
        <f t="shared" si="530"/>
        <v/>
      </c>
      <c r="HX1147" s="118" t="str">
        <f t="shared" si="531"/>
        <v/>
      </c>
      <c r="HY1147" s="118">
        <f t="shared" si="532"/>
        <v>6.6095505645785804E-15</v>
      </c>
      <c r="HZ1147" s="118" t="str">
        <f t="shared" si="533"/>
        <v/>
      </c>
      <c r="IA1147" s="118" t="str">
        <f t="shared" si="534"/>
        <v/>
      </c>
      <c r="IB1147" s="118"/>
      <c r="IC1147" s="118"/>
      <c r="ID1147" s="118"/>
      <c r="IE1147" s="118">
        <v>427</v>
      </c>
      <c r="IF1147" s="118">
        <f t="shared" si="561"/>
        <v>-139.61622227742242</v>
      </c>
      <c r="IG1147" s="118">
        <f t="shared" si="535"/>
        <v>4.7364942323103564E-4</v>
      </c>
      <c r="IH1147" s="118">
        <f t="shared" si="536"/>
        <v>1.0952821589005486E-2</v>
      </c>
      <c r="II1147" s="118">
        <f t="shared" si="537"/>
        <v>4.7364942323103564E-4</v>
      </c>
      <c r="IJ1147" s="118" t="str">
        <f t="shared" si="538"/>
        <v/>
      </c>
      <c r="IK1147" s="118" t="str">
        <f t="shared" si="539"/>
        <v/>
      </c>
      <c r="IL1147" s="118">
        <f t="shared" si="540"/>
        <v>1.7888754750618013E-96</v>
      </c>
      <c r="IM1147" s="118" t="str">
        <f t="shared" si="541"/>
        <v/>
      </c>
      <c r="IN1147" s="118" t="str">
        <f t="shared" si="542"/>
        <v/>
      </c>
      <c r="IO1147" s="118"/>
      <c r="IP1147" s="118"/>
      <c r="IQ1147" s="118"/>
      <c r="IR1147" s="118">
        <v>427</v>
      </c>
      <c r="IS1147" s="118">
        <f t="shared" si="543"/>
        <v>-3618.4285675523352</v>
      </c>
      <c r="IT1147" s="118">
        <f t="shared" si="544"/>
        <v>1.8275652516233022E-5</v>
      </c>
      <c r="IU1147" s="118">
        <f t="shared" si="545"/>
        <v>1.0952821589005502E-2</v>
      </c>
      <c r="IV1147" s="118">
        <f t="shared" si="546"/>
        <v>1.8275652516233022E-5</v>
      </c>
      <c r="IW1147" s="118" t="str">
        <f t="shared" si="547"/>
        <v/>
      </c>
      <c r="IX1147" s="118" t="str">
        <f t="shared" si="548"/>
        <v/>
      </c>
      <c r="IY1147" s="118">
        <f t="shared" si="549"/>
        <v>7.7772940884587006E-23</v>
      </c>
      <c r="IZ1147" s="118" t="str">
        <f t="shared" si="550"/>
        <v/>
      </c>
      <c r="JA1147" s="118" t="str">
        <f t="shared" si="551"/>
        <v/>
      </c>
      <c r="JB1147" s="118"/>
      <c r="JC1147" s="118">
        <v>427</v>
      </c>
      <c r="JD1147" s="118">
        <f t="shared" si="552"/>
        <v>-2788.8491944540019</v>
      </c>
      <c r="JE1147" s="118">
        <f t="shared" si="553"/>
        <v>2.3711982450289464E-5</v>
      </c>
      <c r="JF1147" s="118">
        <f t="shared" si="554"/>
        <v>1.0952821589005486E-2</v>
      </c>
      <c r="JG1147" s="118">
        <f t="shared" si="555"/>
        <v>2.3711982450289464E-5</v>
      </c>
      <c r="JH1147" s="118" t="str">
        <f t="shared" si="556"/>
        <v/>
      </c>
      <c r="JI1147" s="118" t="str">
        <f t="shared" si="557"/>
        <v/>
      </c>
      <c r="JJ1147" s="118">
        <f t="shared" si="558"/>
        <v>7.7772940884587006E-23</v>
      </c>
      <c r="JK1147" s="118" t="str">
        <f t="shared" si="559"/>
        <v/>
      </c>
      <c r="JL1147" s="118" t="str">
        <f t="shared" si="560"/>
        <v/>
      </c>
      <c r="JM1147" s="118"/>
      <c r="JN1147" s="118"/>
      <c r="JO1147" s="118"/>
      <c r="JP1147" s="118">
        <f t="shared" si="514"/>
        <v>2.7648000000000135</v>
      </c>
      <c r="JQ1147" s="138">
        <f t="shared" si="515"/>
        <v>0.90587453881559976</v>
      </c>
      <c r="JR1147" s="118">
        <f t="shared" si="516"/>
        <v>5.436887052003847E-4</v>
      </c>
      <c r="JS1147" s="118" t="str">
        <f t="shared" si="512"/>
        <v/>
      </c>
      <c r="JT1147" s="119" t="str">
        <f t="shared" si="513"/>
        <v/>
      </c>
    </row>
    <row r="1148" spans="209:280" ht="20.100000000000001" customHeight="1" x14ac:dyDescent="0.25">
      <c r="HA1148" s="1">
        <v>428</v>
      </c>
      <c r="HB1148" s="1">
        <f t="shared" si="517"/>
        <v>-36335.255944946752</v>
      </c>
      <c r="HC1148" s="1">
        <f t="shared" si="518"/>
        <v>1.8335139395828505E-6</v>
      </c>
      <c r="HD1148" s="1">
        <f t="shared" si="519"/>
        <v>1.1068760559507118E-2</v>
      </c>
      <c r="HE1148" s="1">
        <f t="shared" si="520"/>
        <v>1.8335139395828505E-6</v>
      </c>
      <c r="HF1148" s="1" t="str">
        <f t="shared" si="521"/>
        <v/>
      </c>
      <c r="HG1148" s="1" t="str">
        <f t="shared" si="522"/>
        <v/>
      </c>
      <c r="HK1148" s="1">
        <f t="shared" si="523"/>
        <v>2.7988576915213688E-56</v>
      </c>
      <c r="HL1148" s="1" t="str">
        <f t="shared" si="524"/>
        <v/>
      </c>
      <c r="HM1148" s="1" t="str">
        <f t="shared" si="525"/>
        <v/>
      </c>
      <c r="HR1148" s="1">
        <v>428</v>
      </c>
      <c r="HS1148" s="1">
        <f t="shared" si="526"/>
        <v>-81.938358896241368</v>
      </c>
      <c r="HT1148" s="1">
        <f t="shared" si="527"/>
        <v>8.1306483521024629E-4</v>
      </c>
      <c r="HU1148" s="1">
        <f t="shared" si="528"/>
        <v>1.1068760559507118E-2</v>
      </c>
      <c r="HV1148" s="118">
        <f t="shared" si="529"/>
        <v>8.1306483521024629E-4</v>
      </c>
      <c r="HW1148" s="118" t="str">
        <f t="shared" si="530"/>
        <v/>
      </c>
      <c r="HX1148" s="118" t="str">
        <f t="shared" si="531"/>
        <v/>
      </c>
      <c r="HY1148" s="118">
        <f t="shared" si="532"/>
        <v>6.810888663292636E-15</v>
      </c>
      <c r="HZ1148" s="118" t="str">
        <f t="shared" si="533"/>
        <v/>
      </c>
      <c r="IA1148" s="118" t="str">
        <f t="shared" si="534"/>
        <v/>
      </c>
      <c r="IB1148" s="118"/>
      <c r="IC1148" s="118"/>
      <c r="ID1148" s="118"/>
      <c r="IE1148" s="118">
        <v>428</v>
      </c>
      <c r="IF1148" s="118">
        <f t="shared" si="561"/>
        <v>-139.37256394884054</v>
      </c>
      <c r="IG1148" s="118">
        <f t="shared" si="535"/>
        <v>4.78007983679091E-4</v>
      </c>
      <c r="IH1148" s="118">
        <f t="shared" si="536"/>
        <v>1.1068760559507113E-2</v>
      </c>
      <c r="II1148" s="118">
        <f t="shared" si="537"/>
        <v>4.78007983679091E-4</v>
      </c>
      <c r="IJ1148" s="118" t="str">
        <f t="shared" si="538"/>
        <v/>
      </c>
      <c r="IK1148" s="118" t="str">
        <f t="shared" si="539"/>
        <v/>
      </c>
      <c r="IL1148" s="118">
        <f t="shared" si="540"/>
        <v>1.9437312302947771E-96</v>
      </c>
      <c r="IM1148" s="118" t="str">
        <f t="shared" si="541"/>
        <v/>
      </c>
      <c r="IN1148" s="118" t="str">
        <f t="shared" si="542"/>
        <v/>
      </c>
      <c r="IO1148" s="118"/>
      <c r="IP1148" s="118"/>
      <c r="IQ1148" s="118"/>
      <c r="IR1148" s="118">
        <v>428</v>
      </c>
      <c r="IS1148" s="118">
        <f t="shared" si="543"/>
        <v>-3612.1136834902895</v>
      </c>
      <c r="IT1148" s="118">
        <f t="shared" si="544"/>
        <v>1.8443826554483226E-5</v>
      </c>
      <c r="IU1148" s="118">
        <f t="shared" si="545"/>
        <v>1.1068760559507113E-2</v>
      </c>
      <c r="IV1148" s="118">
        <f t="shared" si="546"/>
        <v>1.8443826554483226E-5</v>
      </c>
      <c r="IW1148" s="118" t="str">
        <f t="shared" si="547"/>
        <v/>
      </c>
      <c r="IX1148" s="118" t="str">
        <f t="shared" si="548"/>
        <v/>
      </c>
      <c r="IY1148" s="118">
        <f t="shared" si="549"/>
        <v>8.0698332466588673E-23</v>
      </c>
      <c r="IZ1148" s="118" t="str">
        <f t="shared" si="550"/>
        <v/>
      </c>
      <c r="JA1148" s="118" t="str">
        <f t="shared" si="551"/>
        <v/>
      </c>
      <c r="JB1148" s="118"/>
      <c r="JC1148" s="118">
        <v>428</v>
      </c>
      <c r="JD1148" s="118">
        <f t="shared" si="552"/>
        <v>-2783.9820928930003</v>
      </c>
      <c r="JE1148" s="118">
        <f t="shared" si="553"/>
        <v>2.3930182037967209E-5</v>
      </c>
      <c r="JF1148" s="118">
        <f t="shared" si="554"/>
        <v>1.1068760559507113E-2</v>
      </c>
      <c r="JG1148" s="118">
        <f t="shared" si="555"/>
        <v>2.3930182037967209E-5</v>
      </c>
      <c r="JH1148" s="118" t="str">
        <f t="shared" si="556"/>
        <v/>
      </c>
      <c r="JI1148" s="118" t="str">
        <f t="shared" si="557"/>
        <v/>
      </c>
      <c r="JJ1148" s="118">
        <f t="shared" si="558"/>
        <v>8.0698332466588673E-23</v>
      </c>
      <c r="JK1148" s="118" t="str">
        <f t="shared" si="559"/>
        <v/>
      </c>
      <c r="JL1148" s="118" t="str">
        <f t="shared" si="560"/>
        <v/>
      </c>
      <c r="JM1148" s="118"/>
      <c r="JN1148" s="118"/>
      <c r="JO1148" s="118"/>
      <c r="JP1148" s="118">
        <f t="shared" si="514"/>
        <v>2.7712000000000137</v>
      </c>
      <c r="JQ1148" s="138">
        <f t="shared" si="515"/>
        <v>0.90533085011039938</v>
      </c>
      <c r="JR1148" s="118">
        <f t="shared" si="516"/>
        <v>5.4508978505163341E-4</v>
      </c>
      <c r="JS1148" s="118" t="str">
        <f t="shared" si="512"/>
        <v/>
      </c>
      <c r="JT1148" s="119" t="str">
        <f t="shared" si="513"/>
        <v/>
      </c>
    </row>
    <row r="1149" spans="209:280" ht="20.100000000000001" customHeight="1" x14ac:dyDescent="0.25">
      <c r="HA1149" s="1">
        <v>429</v>
      </c>
      <c r="HB1149" s="1">
        <f t="shared" si="517"/>
        <v>-36271.73277021783</v>
      </c>
      <c r="HC1149" s="1">
        <f t="shared" si="518"/>
        <v>1.8503564777769557E-6</v>
      </c>
      <c r="HD1149" s="1">
        <f t="shared" si="519"/>
        <v>1.1185765472357509E-2</v>
      </c>
      <c r="HE1149" s="1">
        <f t="shared" si="520"/>
        <v>1.8503564777769557E-6</v>
      </c>
      <c r="HF1149" s="1" t="str">
        <f t="shared" si="521"/>
        <v/>
      </c>
      <c r="HG1149" s="1" t="str">
        <f t="shared" si="522"/>
        <v/>
      </c>
      <c r="HK1149" s="1">
        <f t="shared" si="523"/>
        <v>2.9756907561844781E-56</v>
      </c>
      <c r="HL1149" s="1" t="str">
        <f t="shared" si="524"/>
        <v/>
      </c>
      <c r="HM1149" s="1" t="str">
        <f t="shared" si="525"/>
        <v/>
      </c>
      <c r="HR1149" s="1">
        <v>429</v>
      </c>
      <c r="HS1149" s="1">
        <f t="shared" si="526"/>
        <v>-81.795110017052139</v>
      </c>
      <c r="HT1149" s="1">
        <f t="shared" si="527"/>
        <v>8.2053359519383771E-4</v>
      </c>
      <c r="HU1149" s="1">
        <f t="shared" si="528"/>
        <v>1.1185765472357525E-2</v>
      </c>
      <c r="HV1149" s="118">
        <f t="shared" si="529"/>
        <v>8.2053359519383771E-4</v>
      </c>
      <c r="HW1149" s="118" t="str">
        <f t="shared" si="530"/>
        <v/>
      </c>
      <c r="HX1149" s="118" t="str">
        <f t="shared" si="531"/>
        <v/>
      </c>
      <c r="HY1149" s="118">
        <f t="shared" si="532"/>
        <v>7.0182475684551868E-15</v>
      </c>
      <c r="HZ1149" s="118" t="str">
        <f t="shared" si="533"/>
        <v/>
      </c>
      <c r="IA1149" s="118" t="str">
        <f t="shared" si="534"/>
        <v/>
      </c>
      <c r="IB1149" s="118"/>
      <c r="IC1149" s="118"/>
      <c r="ID1149" s="118"/>
      <c r="IE1149" s="118">
        <v>429</v>
      </c>
      <c r="IF1149" s="118">
        <f t="shared" si="561"/>
        <v>-139.12890562025865</v>
      </c>
      <c r="IG1149" s="118">
        <f t="shared" si="535"/>
        <v>4.823989335095761E-4</v>
      </c>
      <c r="IH1149" s="118">
        <f t="shared" si="536"/>
        <v>1.1185765472357509E-2</v>
      </c>
      <c r="II1149" s="118">
        <f t="shared" si="537"/>
        <v>4.823989335095761E-4</v>
      </c>
      <c r="IJ1149" s="118" t="str">
        <f t="shared" si="538"/>
        <v/>
      </c>
      <c r="IK1149" s="118" t="str">
        <f t="shared" si="539"/>
        <v/>
      </c>
      <c r="IL1149" s="118">
        <f t="shared" si="540"/>
        <v>2.1119584338418237E-96</v>
      </c>
      <c r="IM1149" s="118" t="str">
        <f t="shared" si="541"/>
        <v/>
      </c>
      <c r="IN1149" s="118" t="str">
        <f t="shared" si="542"/>
        <v/>
      </c>
      <c r="IO1149" s="118"/>
      <c r="IP1149" s="118"/>
      <c r="IQ1149" s="118"/>
      <c r="IR1149" s="118">
        <v>429</v>
      </c>
      <c r="IS1149" s="118">
        <f t="shared" si="543"/>
        <v>-3605.7987994282435</v>
      </c>
      <c r="IT1149" s="118">
        <f t="shared" si="544"/>
        <v>1.8613250329499676E-5</v>
      </c>
      <c r="IU1149" s="118">
        <f t="shared" si="545"/>
        <v>1.1185765472357525E-2</v>
      </c>
      <c r="IV1149" s="118">
        <f t="shared" si="546"/>
        <v>1.8613250329499676E-5</v>
      </c>
      <c r="IW1149" s="118" t="str">
        <f t="shared" si="547"/>
        <v/>
      </c>
      <c r="IX1149" s="118" t="str">
        <f t="shared" si="548"/>
        <v/>
      </c>
      <c r="IY1149" s="118">
        <f t="shared" si="549"/>
        <v>8.3732421509580324E-23</v>
      </c>
      <c r="IZ1149" s="118" t="str">
        <f t="shared" si="550"/>
        <v/>
      </c>
      <c r="JA1149" s="118" t="str">
        <f t="shared" si="551"/>
        <v/>
      </c>
      <c r="JB1149" s="118"/>
      <c r="JC1149" s="118">
        <v>429</v>
      </c>
      <c r="JD1149" s="118">
        <f t="shared" si="552"/>
        <v>-2779.1149913319987</v>
      </c>
      <c r="JE1149" s="118">
        <f t="shared" si="553"/>
        <v>2.4150003112825306E-5</v>
      </c>
      <c r="JF1149" s="118">
        <f t="shared" si="554"/>
        <v>1.1185765472357509E-2</v>
      </c>
      <c r="JG1149" s="118">
        <f t="shared" si="555"/>
        <v>2.4150003112825306E-5</v>
      </c>
      <c r="JH1149" s="118" t="str">
        <f t="shared" si="556"/>
        <v/>
      </c>
      <c r="JI1149" s="118" t="str">
        <f t="shared" si="557"/>
        <v/>
      </c>
      <c r="JJ1149" s="118">
        <f t="shared" si="558"/>
        <v>8.3732421509580324E-23</v>
      </c>
      <c r="JK1149" s="118" t="str">
        <f t="shared" si="559"/>
        <v/>
      </c>
      <c r="JL1149" s="118" t="str">
        <f t="shared" si="560"/>
        <v/>
      </c>
      <c r="JM1149" s="118"/>
      <c r="JN1149" s="118"/>
      <c r="JO1149" s="118"/>
      <c r="JP1149" s="118">
        <f t="shared" si="514"/>
        <v>2.7776000000000138</v>
      </c>
      <c r="JQ1149" s="138">
        <f t="shared" si="515"/>
        <v>0.90478576032534774</v>
      </c>
      <c r="JR1149" s="118">
        <f t="shared" si="516"/>
        <v>5.4648720528471806E-4</v>
      </c>
      <c r="JS1149" s="118" t="str">
        <f t="shared" si="512"/>
        <v/>
      </c>
      <c r="JT1149" s="119" t="str">
        <f t="shared" si="513"/>
        <v/>
      </c>
    </row>
    <row r="1150" spans="209:280" ht="20.100000000000001" customHeight="1" x14ac:dyDescent="0.25">
      <c r="HA1150" s="1">
        <v>430</v>
      </c>
      <c r="HB1150" s="1">
        <f t="shared" si="517"/>
        <v>-36208.209595488901</v>
      </c>
      <c r="HC1150" s="1">
        <f t="shared" si="518"/>
        <v>1.8673238529960822E-6</v>
      </c>
      <c r="HD1150" s="1">
        <f t="shared" si="519"/>
        <v>1.1303844238552777E-2</v>
      </c>
      <c r="HE1150" s="1">
        <f t="shared" si="520"/>
        <v>1.8673238529960822E-6</v>
      </c>
      <c r="HF1150" s="1" t="str">
        <f t="shared" si="521"/>
        <v/>
      </c>
      <c r="HG1150" s="1" t="str">
        <f t="shared" si="522"/>
        <v/>
      </c>
      <c r="HK1150" s="1">
        <f t="shared" si="523"/>
        <v>3.1636455932112552E-56</v>
      </c>
      <c r="HL1150" s="1" t="str">
        <f t="shared" si="524"/>
        <v/>
      </c>
      <c r="HM1150" s="1" t="str">
        <f t="shared" si="525"/>
        <v/>
      </c>
      <c r="HR1150" s="1">
        <v>430</v>
      </c>
      <c r="HS1150" s="1">
        <f t="shared" si="526"/>
        <v>-81.651861137862909</v>
      </c>
      <c r="HT1150" s="1">
        <f t="shared" si="527"/>
        <v>8.2805771368492961E-4</v>
      </c>
      <c r="HU1150" s="1">
        <f t="shared" si="528"/>
        <v>1.1303844238552791E-2</v>
      </c>
      <c r="HV1150" s="118">
        <f t="shared" si="529"/>
        <v>8.2805771368492961E-4</v>
      </c>
      <c r="HW1150" s="118" t="str">
        <f t="shared" si="530"/>
        <v/>
      </c>
      <c r="HX1150" s="118" t="str">
        <f t="shared" si="531"/>
        <v/>
      </c>
      <c r="HY1150" s="118">
        <f t="shared" si="532"/>
        <v>7.2318038483156051E-15</v>
      </c>
      <c r="HZ1150" s="118" t="str">
        <f t="shared" si="533"/>
        <v/>
      </c>
      <c r="IA1150" s="118" t="str">
        <f t="shared" si="534"/>
        <v/>
      </c>
      <c r="IB1150" s="118"/>
      <c r="IC1150" s="118"/>
      <c r="ID1150" s="118"/>
      <c r="IE1150" s="118">
        <v>430</v>
      </c>
      <c r="IF1150" s="118">
        <f t="shared" si="561"/>
        <v>-138.88524729167676</v>
      </c>
      <c r="IG1150" s="118">
        <f t="shared" si="535"/>
        <v>4.8682242909459821E-4</v>
      </c>
      <c r="IH1150" s="118">
        <f t="shared" si="536"/>
        <v>1.1303844238552777E-2</v>
      </c>
      <c r="II1150" s="118">
        <f t="shared" si="537"/>
        <v>4.8682242909459821E-4</v>
      </c>
      <c r="IJ1150" s="118" t="str">
        <f t="shared" si="538"/>
        <v/>
      </c>
      <c r="IK1150" s="118" t="str">
        <f t="shared" si="539"/>
        <v/>
      </c>
      <c r="IL1150" s="118">
        <f t="shared" si="540"/>
        <v>2.294708749560417E-96</v>
      </c>
      <c r="IM1150" s="118" t="str">
        <f t="shared" si="541"/>
        <v/>
      </c>
      <c r="IN1150" s="118" t="str">
        <f t="shared" si="542"/>
        <v/>
      </c>
      <c r="IO1150" s="118"/>
      <c r="IP1150" s="118"/>
      <c r="IQ1150" s="118"/>
      <c r="IR1150" s="118">
        <v>430</v>
      </c>
      <c r="IS1150" s="118">
        <f t="shared" si="543"/>
        <v>-3599.4839153661974</v>
      </c>
      <c r="IT1150" s="118">
        <f t="shared" si="544"/>
        <v>1.8783929874863598E-5</v>
      </c>
      <c r="IU1150" s="118">
        <f t="shared" si="545"/>
        <v>1.1303844238552791E-2</v>
      </c>
      <c r="IV1150" s="118">
        <f t="shared" si="546"/>
        <v>1.8783929874863598E-5</v>
      </c>
      <c r="IW1150" s="118" t="str">
        <f t="shared" si="547"/>
        <v/>
      </c>
      <c r="IX1150" s="118" t="str">
        <f t="shared" si="548"/>
        <v/>
      </c>
      <c r="IY1150" s="118">
        <f t="shared" si="549"/>
        <v>8.6879195896192055E-23</v>
      </c>
      <c r="IZ1150" s="118" t="str">
        <f t="shared" si="550"/>
        <v/>
      </c>
      <c r="JA1150" s="118" t="str">
        <f t="shared" si="551"/>
        <v/>
      </c>
      <c r="JB1150" s="118"/>
      <c r="JC1150" s="118">
        <v>430</v>
      </c>
      <c r="JD1150" s="118">
        <f t="shared" si="552"/>
        <v>-2774.2478897709966</v>
      </c>
      <c r="JE1150" s="118">
        <f t="shared" si="553"/>
        <v>2.4371453503212096E-5</v>
      </c>
      <c r="JF1150" s="118">
        <f t="shared" si="554"/>
        <v>1.1303844238552791E-2</v>
      </c>
      <c r="JG1150" s="118">
        <f t="shared" si="555"/>
        <v>2.4371453503212096E-5</v>
      </c>
      <c r="JH1150" s="118" t="str">
        <f t="shared" si="556"/>
        <v/>
      </c>
      <c r="JI1150" s="118" t="str">
        <f t="shared" si="557"/>
        <v/>
      </c>
      <c r="JJ1150" s="118">
        <f t="shared" si="558"/>
        <v>8.6879195896192055E-23</v>
      </c>
      <c r="JK1150" s="118" t="str">
        <f t="shared" si="559"/>
        <v/>
      </c>
      <c r="JL1150" s="118" t="str">
        <f t="shared" si="560"/>
        <v/>
      </c>
      <c r="JM1150" s="118"/>
      <c r="JN1150" s="118"/>
      <c r="JO1150" s="118"/>
      <c r="JP1150" s="118">
        <f t="shared" si="514"/>
        <v>2.784000000000014</v>
      </c>
      <c r="JQ1150" s="138">
        <f t="shared" si="515"/>
        <v>0.90423927312006303</v>
      </c>
      <c r="JR1150" s="118">
        <f t="shared" si="516"/>
        <v>5.4788095279989513E-4</v>
      </c>
      <c r="JS1150" s="118" t="str">
        <f t="shared" si="512"/>
        <v/>
      </c>
      <c r="JT1150" s="119" t="str">
        <f t="shared" si="513"/>
        <v/>
      </c>
    </row>
    <row r="1151" spans="209:280" ht="20.100000000000001" customHeight="1" x14ac:dyDescent="0.25">
      <c r="HA1151" s="1">
        <v>431</v>
      </c>
      <c r="HB1151" s="1">
        <f t="shared" si="517"/>
        <v>-36144.686420759972</v>
      </c>
      <c r="HC1151" s="1">
        <f t="shared" si="518"/>
        <v>1.8844166645281483E-6</v>
      </c>
      <c r="HD1151" s="1">
        <f t="shared" si="519"/>
        <v>1.1423004807174245E-2</v>
      </c>
      <c r="HE1151" s="1">
        <f t="shared" si="520"/>
        <v>1.8844166645281483E-6</v>
      </c>
      <c r="HF1151" s="1" t="str">
        <f t="shared" si="521"/>
        <v/>
      </c>
      <c r="HG1151" s="1" t="str">
        <f t="shared" si="522"/>
        <v/>
      </c>
      <c r="HK1151" s="1">
        <f t="shared" si="523"/>
        <v>3.3634184874455197E-56</v>
      </c>
      <c r="HL1151" s="1" t="str">
        <f t="shared" si="524"/>
        <v/>
      </c>
      <c r="HM1151" s="1" t="str">
        <f t="shared" si="525"/>
        <v/>
      </c>
      <c r="HR1151" s="1">
        <v>431</v>
      </c>
      <c r="HS1151" s="1">
        <f t="shared" si="526"/>
        <v>-81.508612258673679</v>
      </c>
      <c r="HT1151" s="1">
        <f t="shared" si="527"/>
        <v>8.3563745643548703E-4</v>
      </c>
      <c r="HU1151" s="1">
        <f t="shared" si="528"/>
        <v>1.1423004807174258E-2</v>
      </c>
      <c r="HV1151" s="118">
        <f t="shared" si="529"/>
        <v>8.3563745643548703E-4</v>
      </c>
      <c r="HW1151" s="118" t="str">
        <f t="shared" si="530"/>
        <v/>
      </c>
      <c r="HX1151" s="118" t="str">
        <f t="shared" si="531"/>
        <v/>
      </c>
      <c r="HY1151" s="118">
        <f t="shared" si="532"/>
        <v>7.4517391433269483E-15</v>
      </c>
      <c r="HZ1151" s="118" t="str">
        <f t="shared" si="533"/>
        <v/>
      </c>
      <c r="IA1151" s="118" t="str">
        <f t="shared" si="534"/>
        <v/>
      </c>
      <c r="IB1151" s="118"/>
      <c r="IC1151" s="118"/>
      <c r="ID1151" s="118"/>
      <c r="IE1151" s="118">
        <v>431</v>
      </c>
      <c r="IF1151" s="118">
        <f t="shared" si="561"/>
        <v>-138.64158896309488</v>
      </c>
      <c r="IG1151" s="118">
        <f t="shared" si="535"/>
        <v>4.9127862667208081E-4</v>
      </c>
      <c r="IH1151" s="118">
        <f t="shared" si="536"/>
        <v>1.1423004807174245E-2</v>
      </c>
      <c r="II1151" s="118">
        <f t="shared" si="537"/>
        <v>4.9127862667208081E-4</v>
      </c>
      <c r="IJ1151" s="118" t="str">
        <f t="shared" si="538"/>
        <v/>
      </c>
      <c r="IK1151" s="118" t="str">
        <f t="shared" si="539"/>
        <v/>
      </c>
      <c r="IL1151" s="118">
        <f t="shared" si="540"/>
        <v>2.4932327789203526E-96</v>
      </c>
      <c r="IM1151" s="118" t="str">
        <f t="shared" si="541"/>
        <v/>
      </c>
      <c r="IN1151" s="118" t="str">
        <f t="shared" si="542"/>
        <v/>
      </c>
      <c r="IO1151" s="118"/>
      <c r="IP1151" s="118"/>
      <c r="IQ1151" s="118"/>
      <c r="IR1151" s="118">
        <v>431</v>
      </c>
      <c r="IS1151" s="118">
        <f t="shared" si="543"/>
        <v>-3593.1690313041513</v>
      </c>
      <c r="IT1151" s="118">
        <f t="shared" si="544"/>
        <v>1.8955871218978837E-5</v>
      </c>
      <c r="IU1151" s="118">
        <f t="shared" si="545"/>
        <v>1.1423004807174258E-2</v>
      </c>
      <c r="IV1151" s="118">
        <f t="shared" si="546"/>
        <v>1.8955871218978837E-5</v>
      </c>
      <c r="IW1151" s="118" t="str">
        <f t="shared" si="547"/>
        <v/>
      </c>
      <c r="IX1151" s="118" t="str">
        <f t="shared" si="548"/>
        <v/>
      </c>
      <c r="IY1151" s="118">
        <f t="shared" si="549"/>
        <v>9.0142787901538558E-23</v>
      </c>
      <c r="IZ1151" s="118" t="str">
        <f t="shared" si="550"/>
        <v/>
      </c>
      <c r="JA1151" s="118" t="str">
        <f t="shared" si="551"/>
        <v/>
      </c>
      <c r="JB1151" s="118"/>
      <c r="JC1151" s="118">
        <v>431</v>
      </c>
      <c r="JD1151" s="118">
        <f t="shared" si="552"/>
        <v>-2769.380788209995</v>
      </c>
      <c r="JE1151" s="118">
        <f t="shared" si="553"/>
        <v>2.4594541030758259E-5</v>
      </c>
      <c r="JF1151" s="118">
        <f t="shared" si="554"/>
        <v>1.1423004807174245E-2</v>
      </c>
      <c r="JG1151" s="118">
        <f t="shared" si="555"/>
        <v>2.4594541030758259E-5</v>
      </c>
      <c r="JH1151" s="118" t="str">
        <f t="shared" si="556"/>
        <v/>
      </c>
      <c r="JI1151" s="118" t="str">
        <f t="shared" si="557"/>
        <v/>
      </c>
      <c r="JJ1151" s="118">
        <f t="shared" si="558"/>
        <v>9.0142787901538558E-23</v>
      </c>
      <c r="JK1151" s="118" t="str">
        <f t="shared" si="559"/>
        <v/>
      </c>
      <c r="JL1151" s="118" t="str">
        <f t="shared" si="560"/>
        <v/>
      </c>
      <c r="JM1151" s="118"/>
      <c r="JN1151" s="118"/>
      <c r="JO1151" s="118"/>
      <c r="JP1151" s="118">
        <f t="shared" si="514"/>
        <v>2.7904000000000142</v>
      </c>
      <c r="JQ1151" s="138">
        <f t="shared" si="515"/>
        <v>0.90369139216726313</v>
      </c>
      <c r="JR1151" s="118">
        <f t="shared" si="516"/>
        <v>5.4927101463642103E-4</v>
      </c>
      <c r="JS1151" s="118" t="str">
        <f t="shared" si="512"/>
        <v/>
      </c>
      <c r="JT1151" s="119" t="str">
        <f t="shared" si="513"/>
        <v/>
      </c>
    </row>
    <row r="1152" spans="209:280" ht="20.100000000000001" customHeight="1" x14ac:dyDescent="0.25">
      <c r="HA1152" s="1">
        <v>432</v>
      </c>
      <c r="HB1152" s="1">
        <f t="shared" si="517"/>
        <v>-36081.163246031043</v>
      </c>
      <c r="HC1152" s="1">
        <f t="shared" si="518"/>
        <v>1.9016355111031329E-6</v>
      </c>
      <c r="HD1152" s="1">
        <f t="shared" si="519"/>
        <v>1.1543255165354423E-2</v>
      </c>
      <c r="HE1152" s="1">
        <f t="shared" si="520"/>
        <v>1.9016355111031329E-6</v>
      </c>
      <c r="HF1152" s="1" t="str">
        <f t="shared" si="521"/>
        <v/>
      </c>
      <c r="HG1152" s="1" t="str">
        <f t="shared" si="522"/>
        <v/>
      </c>
      <c r="HK1152" s="1">
        <f t="shared" si="523"/>
        <v>3.575749112375363E-56</v>
      </c>
      <c r="HL1152" s="1" t="str">
        <f t="shared" si="524"/>
        <v/>
      </c>
      <c r="HM1152" s="1" t="str">
        <f t="shared" si="525"/>
        <v/>
      </c>
      <c r="HR1152" s="1">
        <v>432</v>
      </c>
      <c r="HS1152" s="1">
        <f t="shared" si="526"/>
        <v>-81.36536337948445</v>
      </c>
      <c r="HT1152" s="1">
        <f t="shared" si="527"/>
        <v>8.4327308895005757E-4</v>
      </c>
      <c r="HU1152" s="1">
        <f t="shared" si="528"/>
        <v>1.1543255165354401E-2</v>
      </c>
      <c r="HV1152" s="118">
        <f t="shared" si="529"/>
        <v>8.4327308895005757E-4</v>
      </c>
      <c r="HW1152" s="118" t="str">
        <f t="shared" si="530"/>
        <v/>
      </c>
      <c r="HX1152" s="118" t="str">
        <f t="shared" si="531"/>
        <v/>
      </c>
      <c r="HY1152" s="118">
        <f t="shared" si="532"/>
        <v>7.6782403086847179E-15</v>
      </c>
      <c r="HZ1152" s="118" t="str">
        <f t="shared" si="533"/>
        <v/>
      </c>
      <c r="IA1152" s="118" t="str">
        <f t="shared" si="534"/>
        <v/>
      </c>
      <c r="IB1152" s="118"/>
      <c r="IC1152" s="118"/>
      <c r="ID1152" s="118"/>
      <c r="IE1152" s="118">
        <v>432</v>
      </c>
      <c r="IF1152" s="118">
        <f t="shared" si="561"/>
        <v>-138.39793063451299</v>
      </c>
      <c r="IG1152" s="118">
        <f t="shared" si="535"/>
        <v>4.957676823344881E-4</v>
      </c>
      <c r="IH1152" s="118">
        <f t="shared" si="536"/>
        <v>1.1543255165354401E-2</v>
      </c>
      <c r="II1152" s="118">
        <f t="shared" si="537"/>
        <v>4.957676823344881E-4</v>
      </c>
      <c r="IJ1152" s="118" t="str">
        <f t="shared" si="538"/>
        <v/>
      </c>
      <c r="IK1152" s="118" t="str">
        <f t="shared" si="539"/>
        <v/>
      </c>
      <c r="IL1152" s="118">
        <f t="shared" si="540"/>
        <v>2.7088885386933701E-96</v>
      </c>
      <c r="IM1152" s="118" t="str">
        <f t="shared" si="541"/>
        <v/>
      </c>
      <c r="IN1152" s="118" t="str">
        <f t="shared" si="542"/>
        <v/>
      </c>
      <c r="IO1152" s="118"/>
      <c r="IP1152" s="118"/>
      <c r="IQ1152" s="118"/>
      <c r="IR1152" s="118">
        <v>432</v>
      </c>
      <c r="IS1152" s="118">
        <f t="shared" si="543"/>
        <v>-3586.8541472421057</v>
      </c>
      <c r="IT1152" s="118">
        <f t="shared" si="544"/>
        <v>1.9129080384636697E-5</v>
      </c>
      <c r="IU1152" s="118">
        <f t="shared" si="545"/>
        <v>1.1543255165354401E-2</v>
      </c>
      <c r="IV1152" s="118">
        <f t="shared" si="546"/>
        <v>1.9129080384636697E-5</v>
      </c>
      <c r="IW1152" s="118" t="str">
        <f t="shared" si="547"/>
        <v/>
      </c>
      <c r="IX1152" s="118" t="str">
        <f t="shared" si="548"/>
        <v/>
      </c>
      <c r="IY1152" s="118">
        <f t="shared" si="549"/>
        <v>9.3527479350237593E-23</v>
      </c>
      <c r="IZ1152" s="118" t="str">
        <f t="shared" si="550"/>
        <v/>
      </c>
      <c r="JA1152" s="118" t="str">
        <f t="shared" si="551"/>
        <v/>
      </c>
      <c r="JB1152" s="118"/>
      <c r="JC1152" s="118">
        <v>432</v>
      </c>
      <c r="JD1152" s="118">
        <f t="shared" si="552"/>
        <v>-2764.5136866489934</v>
      </c>
      <c r="JE1152" s="118">
        <f t="shared" si="553"/>
        <v>2.4819273509812608E-5</v>
      </c>
      <c r="JF1152" s="118">
        <f t="shared" si="554"/>
        <v>1.1543255165354401E-2</v>
      </c>
      <c r="JG1152" s="118">
        <f t="shared" si="555"/>
        <v>2.4819273509812608E-5</v>
      </c>
      <c r="JH1152" s="118" t="str">
        <f t="shared" si="556"/>
        <v/>
      </c>
      <c r="JI1152" s="118" t="str">
        <f t="shared" si="557"/>
        <v/>
      </c>
      <c r="JJ1152" s="118">
        <f t="shared" si="558"/>
        <v>9.3527479350237593E-23</v>
      </c>
      <c r="JK1152" s="118" t="str">
        <f t="shared" si="559"/>
        <v/>
      </c>
      <c r="JL1152" s="118" t="str">
        <f t="shared" si="560"/>
        <v/>
      </c>
      <c r="JM1152" s="118"/>
      <c r="JN1152" s="118"/>
      <c r="JO1152" s="118"/>
      <c r="JP1152" s="118">
        <f t="shared" si="514"/>
        <v>2.7968000000000144</v>
      </c>
      <c r="JQ1152" s="138">
        <f t="shared" si="515"/>
        <v>0.90314212115262671</v>
      </c>
      <c r="JR1152" s="118">
        <f t="shared" si="516"/>
        <v>5.5065737797010961E-4</v>
      </c>
      <c r="JS1152" s="118" t="str">
        <f t="shared" si="512"/>
        <v/>
      </c>
      <c r="JT1152" s="119" t="str">
        <f t="shared" si="513"/>
        <v/>
      </c>
    </row>
    <row r="1153" spans="209:280" ht="20.100000000000001" customHeight="1" x14ac:dyDescent="0.25">
      <c r="HA1153" s="1">
        <v>433</v>
      </c>
      <c r="HB1153" s="1">
        <f t="shared" si="517"/>
        <v>-36017.640071302114</v>
      </c>
      <c r="HC1153" s="1">
        <f t="shared" si="518"/>
        <v>1.9189809908494648E-6</v>
      </c>
      <c r="HD1153" s="1">
        <f t="shared" si="519"/>
        <v>1.166460333824015E-2</v>
      </c>
      <c r="HE1153" s="1">
        <f t="shared" si="520"/>
        <v>1.9189809908494648E-6</v>
      </c>
      <c r="HF1153" s="1" t="str">
        <f t="shared" si="521"/>
        <v/>
      </c>
      <c r="HG1153" s="1" t="str">
        <f t="shared" si="522"/>
        <v/>
      </c>
      <c r="HK1153" s="1">
        <f t="shared" si="523"/>
        <v>3.8014232211385656E-56</v>
      </c>
      <c r="HL1153" s="1" t="str">
        <f t="shared" si="524"/>
        <v/>
      </c>
      <c r="HM1153" s="1" t="str">
        <f t="shared" si="525"/>
        <v/>
      </c>
      <c r="HR1153" s="1">
        <v>433</v>
      </c>
      <c r="HS1153" s="1">
        <f t="shared" si="526"/>
        <v>-81.22211450029522</v>
      </c>
      <c r="HT1153" s="1">
        <f t="shared" si="527"/>
        <v>8.5096487646643855E-4</v>
      </c>
      <c r="HU1153" s="1">
        <f t="shared" si="528"/>
        <v>1.1664603338240135E-2</v>
      </c>
      <c r="HV1153" s="118">
        <f t="shared" si="529"/>
        <v>8.5096487646643855E-4</v>
      </c>
      <c r="HW1153" s="118" t="str">
        <f t="shared" si="530"/>
        <v/>
      </c>
      <c r="HX1153" s="118" t="str">
        <f t="shared" si="531"/>
        <v/>
      </c>
      <c r="HY1153" s="118">
        <f t="shared" si="532"/>
        <v>7.9114995607788512E-15</v>
      </c>
      <c r="HZ1153" s="118" t="str">
        <f t="shared" si="533"/>
        <v/>
      </c>
      <c r="IA1153" s="118" t="str">
        <f t="shared" si="534"/>
        <v/>
      </c>
      <c r="IB1153" s="118"/>
      <c r="IC1153" s="118"/>
      <c r="ID1153" s="118"/>
      <c r="IE1153" s="118">
        <v>433</v>
      </c>
      <c r="IF1153" s="118">
        <f t="shared" si="561"/>
        <v>-138.1542723059311</v>
      </c>
      <c r="IG1153" s="118">
        <f t="shared" si="535"/>
        <v>5.0028975201745808E-4</v>
      </c>
      <c r="IH1153" s="118">
        <f t="shared" si="536"/>
        <v>1.1664603338240135E-2</v>
      </c>
      <c r="II1153" s="118">
        <f t="shared" si="537"/>
        <v>5.0028975201745808E-4</v>
      </c>
      <c r="IJ1153" s="118" t="str">
        <f t="shared" si="538"/>
        <v/>
      </c>
      <c r="IK1153" s="118" t="str">
        <f t="shared" si="539"/>
        <v/>
      </c>
      <c r="IL1153" s="118">
        <f t="shared" si="540"/>
        <v>2.9431506631910038E-96</v>
      </c>
      <c r="IM1153" s="118" t="str">
        <f t="shared" si="541"/>
        <v/>
      </c>
      <c r="IN1153" s="118" t="str">
        <f t="shared" si="542"/>
        <v/>
      </c>
      <c r="IO1153" s="118"/>
      <c r="IP1153" s="118"/>
      <c r="IQ1153" s="118"/>
      <c r="IR1153" s="118">
        <v>433</v>
      </c>
      <c r="IS1153" s="118">
        <f t="shared" si="543"/>
        <v>-3580.5392631800596</v>
      </c>
      <c r="IT1153" s="118">
        <f t="shared" si="544"/>
        <v>1.930356338857746E-5</v>
      </c>
      <c r="IU1153" s="118">
        <f t="shared" si="545"/>
        <v>1.166460333824015E-2</v>
      </c>
      <c r="IV1153" s="118">
        <f t="shared" si="546"/>
        <v>1.930356338857746E-5</v>
      </c>
      <c r="IW1153" s="118" t="str">
        <f t="shared" si="547"/>
        <v/>
      </c>
      <c r="IX1153" s="118" t="str">
        <f t="shared" si="548"/>
        <v/>
      </c>
      <c r="IY1153" s="118">
        <f t="shared" si="549"/>
        <v>9.7037706955025566E-23</v>
      </c>
      <c r="IZ1153" s="118" t="str">
        <f t="shared" si="550"/>
        <v/>
      </c>
      <c r="JA1153" s="118" t="str">
        <f t="shared" si="551"/>
        <v/>
      </c>
      <c r="JB1153" s="118"/>
      <c r="JC1153" s="118">
        <v>433</v>
      </c>
      <c r="JD1153" s="118">
        <f t="shared" si="552"/>
        <v>-2759.6465850879918</v>
      </c>
      <c r="JE1153" s="118">
        <f t="shared" si="553"/>
        <v>2.504565874687278E-5</v>
      </c>
      <c r="JF1153" s="118">
        <f t="shared" si="554"/>
        <v>1.1664603338240135E-2</v>
      </c>
      <c r="JG1153" s="118">
        <f t="shared" si="555"/>
        <v>2.504565874687278E-5</v>
      </c>
      <c r="JH1153" s="118" t="str">
        <f t="shared" si="556"/>
        <v/>
      </c>
      <c r="JI1153" s="118" t="str">
        <f t="shared" si="557"/>
        <v/>
      </c>
      <c r="JJ1153" s="118">
        <f t="shared" si="558"/>
        <v>9.7037706955025566E-23</v>
      </c>
      <c r="JK1153" s="118" t="str">
        <f t="shared" si="559"/>
        <v/>
      </c>
      <c r="JL1153" s="118" t="str">
        <f t="shared" si="560"/>
        <v/>
      </c>
      <c r="JM1153" s="118"/>
      <c r="JN1153" s="118"/>
      <c r="JO1153" s="118"/>
      <c r="JP1153" s="118">
        <f t="shared" si="514"/>
        <v>2.8032000000000146</v>
      </c>
      <c r="JQ1153" s="138">
        <f t="shared" si="515"/>
        <v>0.9025914637746566</v>
      </c>
      <c r="JR1153" s="118">
        <f t="shared" si="516"/>
        <v>5.5204003011377623E-4</v>
      </c>
      <c r="JS1153" s="118" t="str">
        <f t="shared" si="512"/>
        <v/>
      </c>
      <c r="JT1153" s="119" t="str">
        <f t="shared" si="513"/>
        <v/>
      </c>
    </row>
    <row r="1154" spans="209:280" ht="20.100000000000001" customHeight="1" x14ac:dyDescent="0.25">
      <c r="HA1154" s="1">
        <v>434</v>
      </c>
      <c r="HB1154" s="1">
        <f t="shared" si="517"/>
        <v>-35954.116896573192</v>
      </c>
      <c r="HC1154" s="1">
        <f t="shared" si="518"/>
        <v>1.9364537012500823E-6</v>
      </c>
      <c r="HD1154" s="1">
        <f t="shared" si="519"/>
        <v>1.1787057388953028E-2</v>
      </c>
      <c r="HE1154" s="1">
        <f t="shared" si="520"/>
        <v>1.9364537012500823E-6</v>
      </c>
      <c r="HF1154" s="1" t="str">
        <f t="shared" si="521"/>
        <v/>
      </c>
      <c r="HG1154" s="1" t="str">
        <f t="shared" si="522"/>
        <v/>
      </c>
      <c r="HK1154" s="1">
        <f t="shared" si="523"/>
        <v>4.0412755036288832E-56</v>
      </c>
      <c r="HL1154" s="1" t="str">
        <f t="shared" si="524"/>
        <v/>
      </c>
      <c r="HM1154" s="1" t="str">
        <f t="shared" si="525"/>
        <v/>
      </c>
      <c r="HR1154" s="1">
        <v>434</v>
      </c>
      <c r="HS1154" s="1">
        <f t="shared" si="526"/>
        <v>-81.078865621105976</v>
      </c>
      <c r="HT1154" s="1">
        <f t="shared" si="527"/>
        <v>8.5871308393618395E-4</v>
      </c>
      <c r="HU1154" s="1">
        <f t="shared" si="528"/>
        <v>1.1787057388953045E-2</v>
      </c>
      <c r="HV1154" s="118">
        <f t="shared" si="529"/>
        <v>8.5871308393618395E-4</v>
      </c>
      <c r="HW1154" s="118" t="str">
        <f t="shared" si="530"/>
        <v/>
      </c>
      <c r="HX1154" s="118" t="str">
        <f t="shared" si="531"/>
        <v/>
      </c>
      <c r="HY1154" s="118">
        <f t="shared" si="532"/>
        <v>8.1517146276621405E-15</v>
      </c>
      <c r="HZ1154" s="118" t="str">
        <f t="shared" si="533"/>
        <v/>
      </c>
      <c r="IA1154" s="118" t="str">
        <f t="shared" si="534"/>
        <v/>
      </c>
      <c r="IB1154" s="118"/>
      <c r="IC1154" s="118"/>
      <c r="ID1154" s="118"/>
      <c r="IE1154" s="118">
        <v>434</v>
      </c>
      <c r="IF1154" s="118">
        <f t="shared" si="561"/>
        <v>-137.91061397734919</v>
      </c>
      <c r="IG1154" s="118">
        <f t="shared" si="535"/>
        <v>5.0484499148834548E-4</v>
      </c>
      <c r="IH1154" s="118">
        <f t="shared" si="536"/>
        <v>1.1787057388953045E-2</v>
      </c>
      <c r="II1154" s="118">
        <f t="shared" si="537"/>
        <v>5.0484499148834548E-4</v>
      </c>
      <c r="IJ1154" s="118" t="str">
        <f t="shared" si="538"/>
        <v/>
      </c>
      <c r="IK1154" s="118" t="str">
        <f t="shared" si="539"/>
        <v/>
      </c>
      <c r="IL1154" s="118">
        <f t="shared" si="540"/>
        <v>3.1976203928110386E-96</v>
      </c>
      <c r="IM1154" s="118" t="str">
        <f t="shared" si="541"/>
        <v/>
      </c>
      <c r="IN1154" s="118" t="str">
        <f t="shared" si="542"/>
        <v/>
      </c>
      <c r="IO1154" s="118"/>
      <c r="IP1154" s="118"/>
      <c r="IQ1154" s="118"/>
      <c r="IR1154" s="118">
        <v>434</v>
      </c>
      <c r="IS1154" s="118">
        <f t="shared" si="543"/>
        <v>-3574.2243791180135</v>
      </c>
      <c r="IT1154" s="118">
        <f t="shared" si="544"/>
        <v>1.9479326241048093E-5</v>
      </c>
      <c r="IU1154" s="118">
        <f t="shared" si="545"/>
        <v>1.1787057388953045E-2</v>
      </c>
      <c r="IV1154" s="118">
        <f t="shared" si="546"/>
        <v>1.9479326241048093E-5</v>
      </c>
      <c r="IW1154" s="118" t="str">
        <f t="shared" si="547"/>
        <v/>
      </c>
      <c r="IX1154" s="118" t="str">
        <f t="shared" si="548"/>
        <v/>
      </c>
      <c r="IY1154" s="118">
        <f t="shared" si="549"/>
        <v>1.006780678432303E-22</v>
      </c>
      <c r="IZ1154" s="118" t="str">
        <f t="shared" si="550"/>
        <v/>
      </c>
      <c r="JA1154" s="118" t="str">
        <f t="shared" si="551"/>
        <v/>
      </c>
      <c r="JB1154" s="118"/>
      <c r="JC1154" s="118">
        <v>434</v>
      </c>
      <c r="JD1154" s="118">
        <f t="shared" si="552"/>
        <v>-2754.7794835269897</v>
      </c>
      <c r="JE1154" s="118">
        <f t="shared" si="553"/>
        <v>2.5273704540011736E-5</v>
      </c>
      <c r="JF1154" s="118">
        <f t="shared" si="554"/>
        <v>1.1787057388953028E-2</v>
      </c>
      <c r="JG1154" s="118">
        <f t="shared" si="555"/>
        <v>2.5273704540011736E-5</v>
      </c>
      <c r="JH1154" s="118" t="str">
        <f t="shared" si="556"/>
        <v/>
      </c>
      <c r="JI1154" s="118" t="str">
        <f t="shared" si="557"/>
        <v/>
      </c>
      <c r="JJ1154" s="118">
        <f t="shared" si="558"/>
        <v>1.006780678432303E-22</v>
      </c>
      <c r="JK1154" s="118" t="str">
        <f t="shared" si="559"/>
        <v/>
      </c>
      <c r="JL1154" s="118" t="str">
        <f t="shared" si="560"/>
        <v/>
      </c>
      <c r="JM1154" s="118"/>
      <c r="JN1154" s="118"/>
      <c r="JO1154" s="118"/>
      <c r="JP1154" s="118">
        <f t="shared" si="514"/>
        <v>2.8096000000000148</v>
      </c>
      <c r="JQ1154" s="138">
        <f t="shared" si="515"/>
        <v>0.90203942374454282</v>
      </c>
      <c r="JR1154" s="118">
        <f t="shared" si="516"/>
        <v>5.5341895851679368E-4</v>
      </c>
      <c r="JS1154" s="118" t="str">
        <f t="shared" si="512"/>
        <v/>
      </c>
      <c r="JT1154" s="119" t="str">
        <f t="shared" si="513"/>
        <v/>
      </c>
    </row>
    <row r="1155" spans="209:280" ht="20.100000000000001" customHeight="1" x14ac:dyDescent="0.25">
      <c r="HA1155" s="1">
        <v>435</v>
      </c>
      <c r="HB1155" s="1">
        <f t="shared" si="517"/>
        <v>-35890.593721844256</v>
      </c>
      <c r="HC1155" s="1">
        <f t="shared" si="518"/>
        <v>1.9540542390981353E-6</v>
      </c>
      <c r="HD1155" s="1">
        <f t="shared" si="519"/>
        <v>1.1910625418547064E-2</v>
      </c>
      <c r="HE1155" s="1">
        <f t="shared" si="520"/>
        <v>1.9540542390981353E-6</v>
      </c>
      <c r="HF1155" s="1" t="str">
        <f t="shared" si="521"/>
        <v/>
      </c>
      <c r="HG1155" s="1" t="str">
        <f t="shared" si="522"/>
        <v/>
      </c>
      <c r="HK1155" s="1">
        <f t="shared" si="523"/>
        <v>4.2961926199070109E-56</v>
      </c>
      <c r="HL1155" s="1" t="str">
        <f t="shared" si="524"/>
        <v/>
      </c>
      <c r="HM1155" s="1" t="str">
        <f t="shared" si="525"/>
        <v/>
      </c>
      <c r="HR1155" s="1">
        <v>435</v>
      </c>
      <c r="HS1155" s="1">
        <f t="shared" si="526"/>
        <v>-80.935616741916746</v>
      </c>
      <c r="HT1155" s="1">
        <f t="shared" si="527"/>
        <v>8.6651797600495808E-4</v>
      </c>
      <c r="HU1155" s="1">
        <f t="shared" si="528"/>
        <v>1.1910625418547064E-2</v>
      </c>
      <c r="HV1155" s="118">
        <f t="shared" si="529"/>
        <v>8.6651797600495808E-4</v>
      </c>
      <c r="HW1155" s="118" t="str">
        <f t="shared" si="530"/>
        <v/>
      </c>
      <c r="HX1155" s="118" t="str">
        <f t="shared" si="531"/>
        <v/>
      </c>
      <c r="HY1155" s="118">
        <f t="shared" si="532"/>
        <v>8.3990889036443346E-15</v>
      </c>
      <c r="HZ1155" s="118" t="str">
        <f t="shared" si="533"/>
        <v/>
      </c>
      <c r="IA1155" s="118" t="str">
        <f t="shared" si="534"/>
        <v/>
      </c>
      <c r="IB1155" s="118"/>
      <c r="IC1155" s="118"/>
      <c r="ID1155" s="118"/>
      <c r="IE1155" s="118">
        <v>435</v>
      </c>
      <c r="IF1155" s="118">
        <f t="shared" si="561"/>
        <v>-137.6669556487673</v>
      </c>
      <c r="IG1155" s="118">
        <f t="shared" si="535"/>
        <v>5.0943355633466909E-4</v>
      </c>
      <c r="IH1155" s="118">
        <f t="shared" si="536"/>
        <v>1.1910625418547064E-2</v>
      </c>
      <c r="II1155" s="118">
        <f t="shared" si="537"/>
        <v>5.0943355633466909E-4</v>
      </c>
      <c r="IJ1155" s="118" t="str">
        <f t="shared" si="538"/>
        <v/>
      </c>
      <c r="IK1155" s="118" t="str">
        <f t="shared" si="539"/>
        <v/>
      </c>
      <c r="IL1155" s="118">
        <f t="shared" si="540"/>
        <v>3.474036415901702E-96</v>
      </c>
      <c r="IM1155" s="118" t="str">
        <f t="shared" si="541"/>
        <v/>
      </c>
      <c r="IN1155" s="118" t="str">
        <f t="shared" si="542"/>
        <v/>
      </c>
      <c r="IO1155" s="118"/>
      <c r="IP1155" s="118"/>
      <c r="IQ1155" s="118"/>
      <c r="IR1155" s="118">
        <v>435</v>
      </c>
      <c r="IS1155" s="118">
        <f t="shared" si="543"/>
        <v>-3567.9094950559675</v>
      </c>
      <c r="IT1155" s="118">
        <f t="shared" si="544"/>
        <v>1.9656374945356782E-5</v>
      </c>
      <c r="IU1155" s="118">
        <f t="shared" si="545"/>
        <v>1.1910625418547064E-2</v>
      </c>
      <c r="IV1155" s="118">
        <f t="shared" si="546"/>
        <v>1.9656374945356782E-5</v>
      </c>
      <c r="IW1155" s="118" t="str">
        <f t="shared" si="547"/>
        <v/>
      </c>
      <c r="IX1155" s="118" t="str">
        <f t="shared" si="548"/>
        <v/>
      </c>
      <c r="IY1155" s="118">
        <f t="shared" si="549"/>
        <v>1.044533252776452E-22</v>
      </c>
      <c r="IZ1155" s="118" t="str">
        <f t="shared" si="550"/>
        <v/>
      </c>
      <c r="JA1155" s="118" t="str">
        <f t="shared" si="551"/>
        <v/>
      </c>
      <c r="JB1155" s="118"/>
      <c r="JC1155" s="118">
        <v>435</v>
      </c>
      <c r="JD1155" s="118">
        <f t="shared" si="552"/>
        <v>-2749.9123819659881</v>
      </c>
      <c r="JE1155" s="118">
        <f t="shared" si="553"/>
        <v>2.5503418678299556E-5</v>
      </c>
      <c r="JF1155" s="118">
        <f t="shared" si="554"/>
        <v>1.1910625418547057E-2</v>
      </c>
      <c r="JG1155" s="118">
        <f t="shared" si="555"/>
        <v>2.5503418678299556E-5</v>
      </c>
      <c r="JH1155" s="118" t="str">
        <f t="shared" si="556"/>
        <v/>
      </c>
      <c r="JI1155" s="118" t="str">
        <f t="shared" si="557"/>
        <v/>
      </c>
      <c r="JJ1155" s="118">
        <f t="shared" si="558"/>
        <v>1.044533252776452E-22</v>
      </c>
      <c r="JK1155" s="118" t="str">
        <f t="shared" si="559"/>
        <v/>
      </c>
      <c r="JL1155" s="118" t="str">
        <f t="shared" si="560"/>
        <v/>
      </c>
      <c r="JM1155" s="118"/>
      <c r="JN1155" s="118"/>
      <c r="JO1155" s="118"/>
      <c r="JP1155" s="118">
        <f t="shared" si="514"/>
        <v>2.8160000000000149</v>
      </c>
      <c r="JQ1155" s="138">
        <f t="shared" si="515"/>
        <v>0.90148600478602603</v>
      </c>
      <c r="JR1155" s="118">
        <f t="shared" si="516"/>
        <v>5.5479415076320482E-4</v>
      </c>
      <c r="JS1155" s="118" t="str">
        <f t="shared" si="512"/>
        <v/>
      </c>
      <c r="JT1155" s="119" t="str">
        <f t="shared" si="513"/>
        <v/>
      </c>
    </row>
    <row r="1156" spans="209:280" ht="20.100000000000001" customHeight="1" x14ac:dyDescent="0.25">
      <c r="HA1156" s="1">
        <v>436</v>
      </c>
      <c r="HB1156" s="1">
        <f t="shared" si="517"/>
        <v>-35827.070547115334</v>
      </c>
      <c r="HC1156" s="1">
        <f t="shared" si="518"/>
        <v>1.9717832004523147E-6</v>
      </c>
      <c r="HD1156" s="1">
        <f t="shared" si="519"/>
        <v>1.2035315565963246E-2</v>
      </c>
      <c r="HE1156" s="1">
        <f t="shared" si="520"/>
        <v>1.9717832004523147E-6</v>
      </c>
      <c r="HF1156" s="1" t="str">
        <f t="shared" si="521"/>
        <v/>
      </c>
      <c r="HG1156" s="1" t="str">
        <f t="shared" si="522"/>
        <v/>
      </c>
      <c r="HK1156" s="1">
        <f t="shared" si="523"/>
        <v>4.5671164207426411E-56</v>
      </c>
      <c r="HL1156" s="1" t="str">
        <f t="shared" si="524"/>
        <v/>
      </c>
      <c r="HM1156" s="1" t="str">
        <f t="shared" si="525"/>
        <v/>
      </c>
      <c r="HR1156" s="1">
        <v>436</v>
      </c>
      <c r="HS1156" s="1">
        <f t="shared" si="526"/>
        <v>-80.792367862727502</v>
      </c>
      <c r="HT1156" s="1">
        <f t="shared" si="527"/>
        <v>8.7437981699274223E-4</v>
      </c>
      <c r="HU1156" s="1">
        <f t="shared" si="528"/>
        <v>1.2035315565963271E-2</v>
      </c>
      <c r="HV1156" s="118">
        <f t="shared" si="529"/>
        <v>8.7437981699274223E-4</v>
      </c>
      <c r="HW1156" s="118" t="str">
        <f t="shared" si="530"/>
        <v/>
      </c>
      <c r="HX1156" s="118" t="str">
        <f t="shared" si="531"/>
        <v/>
      </c>
      <c r="HY1156" s="118">
        <f t="shared" si="532"/>
        <v>8.6538316081206171E-15</v>
      </c>
      <c r="HZ1156" s="118" t="str">
        <f t="shared" si="533"/>
        <v/>
      </c>
      <c r="IA1156" s="118" t="str">
        <f t="shared" si="534"/>
        <v/>
      </c>
      <c r="IB1156" s="118"/>
      <c r="IC1156" s="118"/>
      <c r="ID1156" s="118"/>
      <c r="IE1156" s="118">
        <v>436</v>
      </c>
      <c r="IF1156" s="118">
        <f t="shared" si="561"/>
        <v>-137.42329732018541</v>
      </c>
      <c r="IG1156" s="118">
        <f t="shared" si="535"/>
        <v>5.1405560195247606E-4</v>
      </c>
      <c r="IH1156" s="118">
        <f t="shared" si="536"/>
        <v>1.2035315565963271E-2</v>
      </c>
      <c r="II1156" s="118">
        <f t="shared" si="537"/>
        <v>5.1405560195247606E-4</v>
      </c>
      <c r="IJ1156" s="118" t="str">
        <f t="shared" si="538"/>
        <v/>
      </c>
      <c r="IK1156" s="118" t="str">
        <f t="shared" si="539"/>
        <v/>
      </c>
      <c r="IL1156" s="118">
        <f t="shared" si="540"/>
        <v>3.7742866366576754E-96</v>
      </c>
      <c r="IM1156" s="118" t="str">
        <f t="shared" si="541"/>
        <v/>
      </c>
      <c r="IN1156" s="118" t="str">
        <f t="shared" si="542"/>
        <v/>
      </c>
      <c r="IO1156" s="118"/>
      <c r="IP1156" s="118"/>
      <c r="IQ1156" s="118"/>
      <c r="IR1156" s="118">
        <v>436</v>
      </c>
      <c r="IS1156" s="118">
        <f t="shared" si="543"/>
        <v>-3561.5946109939218</v>
      </c>
      <c r="IT1156" s="118">
        <f t="shared" si="544"/>
        <v>1.983471549742372E-5</v>
      </c>
      <c r="IU1156" s="118">
        <f t="shared" si="545"/>
        <v>1.2035315565963246E-2</v>
      </c>
      <c r="IV1156" s="118">
        <f t="shared" si="546"/>
        <v>1.983471549742372E-5</v>
      </c>
      <c r="IW1156" s="118" t="str">
        <f t="shared" si="547"/>
        <v/>
      </c>
      <c r="IX1156" s="118" t="str">
        <f t="shared" si="548"/>
        <v/>
      </c>
      <c r="IY1156" s="118">
        <f t="shared" si="549"/>
        <v>1.0836841457851861E-22</v>
      </c>
      <c r="IZ1156" s="118" t="str">
        <f t="shared" si="550"/>
        <v/>
      </c>
      <c r="JA1156" s="118" t="str">
        <f t="shared" si="551"/>
        <v/>
      </c>
      <c r="JB1156" s="118"/>
      <c r="JC1156" s="118">
        <v>436</v>
      </c>
      <c r="JD1156" s="118">
        <f t="shared" si="552"/>
        <v>-2745.0452804049864</v>
      </c>
      <c r="JE1156" s="118">
        <f t="shared" si="553"/>
        <v>2.5734808941220709E-5</v>
      </c>
      <c r="JF1156" s="118">
        <f t="shared" si="554"/>
        <v>1.2035315565963246E-2</v>
      </c>
      <c r="JG1156" s="118">
        <f t="shared" si="555"/>
        <v>2.5734808941220709E-5</v>
      </c>
      <c r="JH1156" s="118" t="str">
        <f t="shared" si="556"/>
        <v/>
      </c>
      <c r="JI1156" s="118" t="str">
        <f t="shared" si="557"/>
        <v/>
      </c>
      <c r="JJ1156" s="118">
        <f t="shared" si="558"/>
        <v>1.0836841457851861E-22</v>
      </c>
      <c r="JK1156" s="118" t="str">
        <f t="shared" si="559"/>
        <v/>
      </c>
      <c r="JL1156" s="118" t="str">
        <f t="shared" si="560"/>
        <v/>
      </c>
      <c r="JM1156" s="118"/>
      <c r="JN1156" s="118"/>
      <c r="JO1156" s="118"/>
      <c r="JP1156" s="118">
        <f t="shared" si="514"/>
        <v>2.8224000000000151</v>
      </c>
      <c r="JQ1156" s="138">
        <f t="shared" si="515"/>
        <v>0.90093121063526282</v>
      </c>
      <c r="JR1156" s="118">
        <f t="shared" si="516"/>
        <v>5.5616559457360992E-4</v>
      </c>
      <c r="JS1156" s="118" t="str">
        <f t="shared" si="512"/>
        <v/>
      </c>
      <c r="JT1156" s="119" t="str">
        <f t="shared" si="513"/>
        <v/>
      </c>
    </row>
    <row r="1157" spans="209:280" ht="20.100000000000001" customHeight="1" x14ac:dyDescent="0.25">
      <c r="HA1157" s="1">
        <v>437</v>
      </c>
      <c r="HB1157" s="1">
        <f t="shared" si="517"/>
        <v>-35763.547372386405</v>
      </c>
      <c r="HC1157" s="1">
        <f t="shared" si="518"/>
        <v>1.9896411805918874E-6</v>
      </c>
      <c r="HD1157" s="1">
        <f t="shared" si="519"/>
        <v>1.216113600798171E-2</v>
      </c>
      <c r="HE1157" s="1">
        <f t="shared" si="520"/>
        <v>1.9896411805918874E-6</v>
      </c>
      <c r="HF1157" s="1" t="str">
        <f t="shared" si="521"/>
        <v/>
      </c>
      <c r="HG1157" s="1" t="str">
        <f t="shared" si="522"/>
        <v/>
      </c>
      <c r="HK1157" s="1">
        <f t="shared" si="523"/>
        <v>4.8550473667778531E-56</v>
      </c>
      <c r="HL1157" s="1" t="str">
        <f t="shared" si="524"/>
        <v/>
      </c>
      <c r="HM1157" s="1" t="str">
        <f t="shared" si="525"/>
        <v/>
      </c>
      <c r="HR1157" s="1">
        <v>437</v>
      </c>
      <c r="HS1157" s="1">
        <f t="shared" si="526"/>
        <v>-80.649118983538273</v>
      </c>
      <c r="HT1157" s="1">
        <f t="shared" si="527"/>
        <v>8.8229887087387768E-4</v>
      </c>
      <c r="HU1157" s="1">
        <f t="shared" si="528"/>
        <v>1.2161136007981722E-2</v>
      </c>
      <c r="HV1157" s="118">
        <f t="shared" si="529"/>
        <v>8.8229887087387768E-4</v>
      </c>
      <c r="HW1157" s="118" t="str">
        <f t="shared" si="530"/>
        <v/>
      </c>
      <c r="HX1157" s="118" t="str">
        <f t="shared" si="531"/>
        <v/>
      </c>
      <c r="HY1157" s="118">
        <f t="shared" si="532"/>
        <v>8.9161579487476491E-15</v>
      </c>
      <c r="HZ1157" s="118" t="str">
        <f t="shared" si="533"/>
        <v/>
      </c>
      <c r="IA1157" s="118" t="str">
        <f t="shared" si="534"/>
        <v/>
      </c>
      <c r="IB1157" s="118"/>
      <c r="IC1157" s="118"/>
      <c r="ID1157" s="118"/>
      <c r="IE1157" s="118">
        <v>437</v>
      </c>
      <c r="IF1157" s="118">
        <f t="shared" si="561"/>
        <v>-137.17963899160353</v>
      </c>
      <c r="IG1157" s="118">
        <f t="shared" si="535"/>
        <v>5.1871128353460816E-4</v>
      </c>
      <c r="IH1157" s="118">
        <f t="shared" si="536"/>
        <v>1.2161136007981722E-2</v>
      </c>
      <c r="II1157" s="118">
        <f t="shared" si="537"/>
        <v>5.1871128353460816E-4</v>
      </c>
      <c r="IJ1157" s="118" t="str">
        <f t="shared" si="538"/>
        <v/>
      </c>
      <c r="IK1157" s="118" t="str">
        <f t="shared" si="539"/>
        <v/>
      </c>
      <c r="IL1157" s="118">
        <f t="shared" si="540"/>
        <v>4.1004209479324838E-96</v>
      </c>
      <c r="IM1157" s="118" t="str">
        <f t="shared" si="541"/>
        <v/>
      </c>
      <c r="IN1157" s="118" t="str">
        <f t="shared" si="542"/>
        <v/>
      </c>
      <c r="IO1157" s="118"/>
      <c r="IP1157" s="118"/>
      <c r="IQ1157" s="118"/>
      <c r="IR1157" s="118">
        <v>437</v>
      </c>
      <c r="IS1157" s="118">
        <f t="shared" si="543"/>
        <v>-3555.2797269318758</v>
      </c>
      <c r="IT1157" s="118">
        <f t="shared" si="544"/>
        <v>2.0014353885328558E-5</v>
      </c>
      <c r="IU1157" s="118">
        <f t="shared" si="545"/>
        <v>1.2161136007981722E-2</v>
      </c>
      <c r="IV1157" s="118">
        <f t="shared" si="546"/>
        <v>2.0014353885328558E-5</v>
      </c>
      <c r="IW1157" s="118" t="str">
        <f t="shared" si="547"/>
        <v/>
      </c>
      <c r="IX1157" s="118" t="str">
        <f t="shared" si="548"/>
        <v/>
      </c>
      <c r="IY1157" s="118">
        <f t="shared" si="549"/>
        <v>1.1242844925364598E-22</v>
      </c>
      <c r="IZ1157" s="118" t="str">
        <f t="shared" si="550"/>
        <v/>
      </c>
      <c r="JA1157" s="118" t="str">
        <f t="shared" si="551"/>
        <v/>
      </c>
      <c r="JB1157" s="118"/>
      <c r="JC1157" s="118">
        <v>437</v>
      </c>
      <c r="JD1157" s="118">
        <f t="shared" si="552"/>
        <v>-2740.1781788439844</v>
      </c>
      <c r="JE1157" s="118">
        <f t="shared" si="553"/>
        <v>2.5967883098086753E-5</v>
      </c>
      <c r="JF1157" s="118">
        <f t="shared" si="554"/>
        <v>1.2161136007981722E-2</v>
      </c>
      <c r="JG1157" s="118">
        <f t="shared" si="555"/>
        <v>2.5967883098086753E-5</v>
      </c>
      <c r="JH1157" s="118" t="str">
        <f t="shared" si="556"/>
        <v/>
      </c>
      <c r="JI1157" s="118" t="str">
        <f t="shared" si="557"/>
        <v/>
      </c>
      <c r="JJ1157" s="118">
        <f t="shared" si="558"/>
        <v>1.1242844925364598E-22</v>
      </c>
      <c r="JK1157" s="118" t="str">
        <f t="shared" si="559"/>
        <v/>
      </c>
      <c r="JL1157" s="118" t="str">
        <f t="shared" si="560"/>
        <v/>
      </c>
      <c r="JM1157" s="118"/>
      <c r="JN1157" s="118"/>
      <c r="JO1157" s="118"/>
      <c r="JP1157" s="118">
        <f t="shared" si="514"/>
        <v>2.8288000000000153</v>
      </c>
      <c r="JQ1157" s="138">
        <f t="shared" si="515"/>
        <v>0.90037504504068921</v>
      </c>
      <c r="JR1157" s="118">
        <f t="shared" si="516"/>
        <v>5.575332778021691E-4</v>
      </c>
      <c r="JS1157" s="118" t="str">
        <f t="shared" si="512"/>
        <v/>
      </c>
      <c r="JT1157" s="119" t="str">
        <f t="shared" si="513"/>
        <v/>
      </c>
    </row>
    <row r="1158" spans="209:280" ht="20.100000000000001" customHeight="1" x14ac:dyDescent="0.25">
      <c r="HA1158" s="1">
        <v>438</v>
      </c>
      <c r="HB1158" s="1">
        <f t="shared" si="517"/>
        <v>-35700.024197657476</v>
      </c>
      <c r="HC1158" s="1">
        <f t="shared" si="518"/>
        <v>2.0076287739713322E-6</v>
      </c>
      <c r="HD1158" s="1">
        <f t="shared" si="519"/>
        <v>1.2288094959170597E-2</v>
      </c>
      <c r="HE1158" s="1">
        <f t="shared" si="520"/>
        <v>2.0076287739713322E-6</v>
      </c>
      <c r="HF1158" s="1" t="str">
        <f t="shared" si="521"/>
        <v/>
      </c>
      <c r="HG1158" s="1" t="str">
        <f t="shared" si="522"/>
        <v/>
      </c>
      <c r="HK1158" s="1">
        <f t="shared" si="523"/>
        <v>5.1610481584968145E-56</v>
      </c>
      <c r="HL1158" s="1" t="str">
        <f t="shared" si="524"/>
        <v/>
      </c>
      <c r="HM1158" s="1" t="str">
        <f t="shared" si="525"/>
        <v/>
      </c>
      <c r="HR1158" s="1">
        <v>438</v>
      </c>
      <c r="HS1158" s="1">
        <f t="shared" si="526"/>
        <v>-80.505870104349043</v>
      </c>
      <c r="HT1158" s="1">
        <f t="shared" si="527"/>
        <v>8.9027540125695903E-4</v>
      </c>
      <c r="HU1158" s="1">
        <f t="shared" si="528"/>
        <v>1.2288094959170597E-2</v>
      </c>
      <c r="HV1158" s="118">
        <f t="shared" si="529"/>
        <v>8.9027540125695903E-4</v>
      </c>
      <c r="HW1158" s="118" t="str">
        <f t="shared" si="530"/>
        <v/>
      </c>
      <c r="HX1158" s="118" t="str">
        <f t="shared" si="531"/>
        <v/>
      </c>
      <c r="HY1158" s="118">
        <f t="shared" si="532"/>
        <v>9.1862892890860279E-15</v>
      </c>
      <c r="HZ1158" s="118" t="str">
        <f t="shared" si="533"/>
        <v/>
      </c>
      <c r="IA1158" s="118" t="str">
        <f t="shared" si="534"/>
        <v/>
      </c>
      <c r="IB1158" s="118"/>
      <c r="IC1158" s="118"/>
      <c r="ID1158" s="118"/>
      <c r="IE1158" s="118">
        <v>438</v>
      </c>
      <c r="IF1158" s="118">
        <f t="shared" si="561"/>
        <v>-136.93598066302164</v>
      </c>
      <c r="IG1158" s="118">
        <f t="shared" si="535"/>
        <v>5.2340075605888199E-4</v>
      </c>
      <c r="IH1158" s="118">
        <f t="shared" si="536"/>
        <v>1.2288094959170597E-2</v>
      </c>
      <c r="II1158" s="118">
        <f t="shared" si="537"/>
        <v>5.2340075605888199E-4</v>
      </c>
      <c r="IJ1158" s="118" t="str">
        <f t="shared" si="538"/>
        <v/>
      </c>
      <c r="IK1158" s="118" t="str">
        <f t="shared" si="539"/>
        <v/>
      </c>
      <c r="IL1158" s="118">
        <f t="shared" si="540"/>
        <v>4.4546650945545721E-96</v>
      </c>
      <c r="IM1158" s="118" t="str">
        <f t="shared" si="541"/>
        <v/>
      </c>
      <c r="IN1158" s="118" t="str">
        <f t="shared" si="542"/>
        <v/>
      </c>
      <c r="IO1158" s="118"/>
      <c r="IP1158" s="118"/>
      <c r="IQ1158" s="118"/>
      <c r="IR1158" s="118">
        <v>438</v>
      </c>
      <c r="IS1158" s="118">
        <f t="shared" si="543"/>
        <v>-3548.9648428698297</v>
      </c>
      <c r="IT1158" s="118">
        <f t="shared" si="544"/>
        <v>2.0195296088854155E-5</v>
      </c>
      <c r="IU1158" s="118">
        <f t="shared" si="545"/>
        <v>1.2288094959170597E-2</v>
      </c>
      <c r="IV1158" s="118">
        <f t="shared" si="546"/>
        <v>2.0195296088854155E-5</v>
      </c>
      <c r="IW1158" s="118" t="str">
        <f t="shared" si="547"/>
        <v/>
      </c>
      <c r="IX1158" s="118" t="str">
        <f t="shared" si="548"/>
        <v/>
      </c>
      <c r="IY1158" s="118">
        <f t="shared" si="549"/>
        <v>1.1663872734375361E-22</v>
      </c>
      <c r="IZ1158" s="118" t="str">
        <f t="shared" si="550"/>
        <v/>
      </c>
      <c r="JA1158" s="118" t="str">
        <f t="shared" si="551"/>
        <v/>
      </c>
      <c r="JB1158" s="118"/>
      <c r="JC1158" s="118">
        <v>438</v>
      </c>
      <c r="JD1158" s="118">
        <f t="shared" si="552"/>
        <v>-2735.3110772829828</v>
      </c>
      <c r="JE1158" s="118">
        <f t="shared" si="553"/>
        <v>2.6202648907444547E-5</v>
      </c>
      <c r="JF1158" s="118">
        <f t="shared" si="554"/>
        <v>1.2288094959170577E-2</v>
      </c>
      <c r="JG1158" s="118">
        <f t="shared" si="555"/>
        <v>2.6202648907444547E-5</v>
      </c>
      <c r="JH1158" s="118" t="str">
        <f t="shared" si="556"/>
        <v/>
      </c>
      <c r="JI1158" s="118" t="str">
        <f t="shared" si="557"/>
        <v/>
      </c>
      <c r="JJ1158" s="118">
        <f t="shared" si="558"/>
        <v>1.1663872734375361E-22</v>
      </c>
      <c r="JK1158" s="118" t="str">
        <f t="shared" si="559"/>
        <v/>
      </c>
      <c r="JL1158" s="118" t="str">
        <f t="shared" si="560"/>
        <v/>
      </c>
      <c r="JM1158" s="118"/>
      <c r="JN1158" s="118"/>
      <c r="JO1158" s="118"/>
      <c r="JP1158" s="118">
        <f t="shared" si="514"/>
        <v>2.8352000000000155</v>
      </c>
      <c r="JQ1158" s="138">
        <f t="shared" si="515"/>
        <v>0.89981751176288705</v>
      </c>
      <c r="JR1158" s="118">
        <f t="shared" si="516"/>
        <v>5.588971884376015E-4</v>
      </c>
      <c r="JS1158" s="118" t="str">
        <f t="shared" si="512"/>
        <v/>
      </c>
      <c r="JT1158" s="119" t="str">
        <f t="shared" si="513"/>
        <v/>
      </c>
    </row>
    <row r="1159" spans="209:280" ht="20.100000000000001" customHeight="1" x14ac:dyDescent="0.25">
      <c r="HA1159" s="1">
        <v>439</v>
      </c>
      <c r="HB1159" s="1">
        <f t="shared" si="517"/>
        <v>-35636.501022928554</v>
      </c>
      <c r="HC1159" s="1">
        <f t="shared" si="518"/>
        <v>2.0257465741746553E-6</v>
      </c>
      <c r="HD1159" s="1">
        <f t="shared" si="519"/>
        <v>1.2416200671832243E-2</v>
      </c>
      <c r="HE1159" s="1">
        <f t="shared" si="520"/>
        <v>2.0257465741746553E-6</v>
      </c>
      <c r="HF1159" s="1" t="str">
        <f t="shared" si="521"/>
        <v/>
      </c>
      <c r="HG1159" s="1" t="str">
        <f t="shared" si="522"/>
        <v/>
      </c>
      <c r="HK1159" s="1">
        <f t="shared" si="523"/>
        <v>5.4862475899425865E-56</v>
      </c>
      <c r="HL1159" s="1" t="str">
        <f t="shared" si="524"/>
        <v/>
      </c>
      <c r="HM1159" s="1" t="str">
        <f t="shared" si="525"/>
        <v/>
      </c>
      <c r="HR1159" s="1">
        <v>439</v>
      </c>
      <c r="HS1159" s="1">
        <f t="shared" si="526"/>
        <v>-80.362621225159813</v>
      </c>
      <c r="HT1159" s="1">
        <f t="shared" si="527"/>
        <v>8.9830967136457463E-4</v>
      </c>
      <c r="HU1159" s="1">
        <f t="shared" si="528"/>
        <v>1.2416200671832243E-2</v>
      </c>
      <c r="HV1159" s="118">
        <f t="shared" si="529"/>
        <v>8.9830967136457463E-4</v>
      </c>
      <c r="HW1159" s="118" t="str">
        <f t="shared" si="530"/>
        <v/>
      </c>
      <c r="HX1159" s="118" t="str">
        <f t="shared" si="531"/>
        <v/>
      </c>
      <c r="HY1159" s="118">
        <f t="shared" si="532"/>
        <v>9.4644533208224833E-15</v>
      </c>
      <c r="HZ1159" s="118" t="str">
        <f t="shared" si="533"/>
        <v/>
      </c>
      <c r="IA1159" s="118" t="str">
        <f t="shared" si="534"/>
        <v/>
      </c>
      <c r="IB1159" s="118"/>
      <c r="IC1159" s="118"/>
      <c r="ID1159" s="118"/>
      <c r="IE1159" s="118">
        <v>439</v>
      </c>
      <c r="IF1159" s="118">
        <f t="shared" si="561"/>
        <v>-136.69232233443975</v>
      </c>
      <c r="IG1159" s="118">
        <f t="shared" si="535"/>
        <v>5.2812417427617762E-4</v>
      </c>
      <c r="IH1159" s="118">
        <f t="shared" si="536"/>
        <v>1.2416200671832243E-2</v>
      </c>
      <c r="II1159" s="118">
        <f t="shared" si="537"/>
        <v>5.2812417427617762E-4</v>
      </c>
      <c r="IJ1159" s="118" t="str">
        <f t="shared" si="538"/>
        <v/>
      </c>
      <c r="IK1159" s="118" t="str">
        <f t="shared" si="539"/>
        <v/>
      </c>
      <c r="IL1159" s="118">
        <f t="shared" si="540"/>
        <v>4.8394357200162064E-96</v>
      </c>
      <c r="IM1159" s="118" t="str">
        <f t="shared" si="541"/>
        <v/>
      </c>
      <c r="IN1159" s="118" t="str">
        <f t="shared" si="542"/>
        <v/>
      </c>
      <c r="IO1159" s="118"/>
      <c r="IP1159" s="118"/>
      <c r="IQ1159" s="118"/>
      <c r="IR1159" s="118">
        <v>439</v>
      </c>
      <c r="IS1159" s="118">
        <f t="shared" si="543"/>
        <v>-3542.6499588077836</v>
      </c>
      <c r="IT1159" s="118">
        <f t="shared" si="544"/>
        <v>2.0377548079027162E-5</v>
      </c>
      <c r="IU1159" s="118">
        <f t="shared" si="545"/>
        <v>1.241620067183225E-2</v>
      </c>
      <c r="IV1159" s="118">
        <f t="shared" si="546"/>
        <v>2.0377548079027162E-5</v>
      </c>
      <c r="IW1159" s="118" t="str">
        <f t="shared" si="547"/>
        <v/>
      </c>
      <c r="IX1159" s="118" t="str">
        <f t="shared" si="548"/>
        <v/>
      </c>
      <c r="IY1159" s="118">
        <f t="shared" si="549"/>
        <v>1.2100473799061064E-22</v>
      </c>
      <c r="IZ1159" s="118" t="str">
        <f t="shared" si="550"/>
        <v/>
      </c>
      <c r="JA1159" s="118" t="str">
        <f t="shared" si="551"/>
        <v/>
      </c>
      <c r="JB1159" s="118"/>
      <c r="JC1159" s="118">
        <v>439</v>
      </c>
      <c r="JD1159" s="118">
        <f t="shared" si="552"/>
        <v>-2730.4439757219811</v>
      </c>
      <c r="JE1159" s="118">
        <f t="shared" si="553"/>
        <v>2.6439114116480109E-5</v>
      </c>
      <c r="JF1159" s="118">
        <f t="shared" si="554"/>
        <v>1.2416200671832243E-2</v>
      </c>
      <c r="JG1159" s="118">
        <f t="shared" si="555"/>
        <v>2.6439114116480109E-5</v>
      </c>
      <c r="JH1159" s="118" t="str">
        <f t="shared" si="556"/>
        <v/>
      </c>
      <c r="JI1159" s="118" t="str">
        <f t="shared" si="557"/>
        <v/>
      </c>
      <c r="JJ1159" s="118">
        <f t="shared" si="558"/>
        <v>1.2100473799061064E-22</v>
      </c>
      <c r="JK1159" s="118" t="str">
        <f t="shared" si="559"/>
        <v/>
      </c>
      <c r="JL1159" s="118" t="str">
        <f t="shared" si="560"/>
        <v/>
      </c>
      <c r="JM1159" s="118"/>
      <c r="JN1159" s="118"/>
      <c r="JO1159" s="118"/>
      <c r="JP1159" s="118">
        <f t="shared" si="514"/>
        <v>2.8416000000000157</v>
      </c>
      <c r="JQ1159" s="138">
        <f t="shared" si="515"/>
        <v>0.89925861457444944</v>
      </c>
      <c r="JR1159" s="118">
        <f t="shared" si="516"/>
        <v>5.6025731460196404E-4</v>
      </c>
      <c r="JS1159" s="118" t="str">
        <f t="shared" si="512"/>
        <v/>
      </c>
      <c r="JT1159" s="119" t="str">
        <f t="shared" si="513"/>
        <v/>
      </c>
    </row>
    <row r="1160" spans="209:280" ht="20.100000000000001" customHeight="1" x14ac:dyDescent="0.25">
      <c r="HA1160" s="1">
        <v>440</v>
      </c>
      <c r="HB1160" s="1">
        <f t="shared" si="517"/>
        <v>-35572.977848199618</v>
      </c>
      <c r="HC1160" s="1">
        <f t="shared" si="518"/>
        <v>2.0439951738693785E-6</v>
      </c>
      <c r="HD1160" s="1">
        <f t="shared" si="519"/>
        <v>1.2545461435946575E-2</v>
      </c>
      <c r="HE1160" s="1">
        <f t="shared" si="520"/>
        <v>2.0439951738693785E-6</v>
      </c>
      <c r="HF1160" s="1" t="str">
        <f t="shared" si="521"/>
        <v/>
      </c>
      <c r="HG1160" s="1" t="str">
        <f t="shared" si="522"/>
        <v/>
      </c>
      <c r="HK1160" s="1">
        <f t="shared" si="523"/>
        <v>5.8318446399015984E-56</v>
      </c>
      <c r="HL1160" s="1" t="str">
        <f t="shared" si="524"/>
        <v/>
      </c>
      <c r="HM1160" s="1" t="str">
        <f t="shared" si="525"/>
        <v/>
      </c>
      <c r="HR1160" s="1">
        <v>440</v>
      </c>
      <c r="HS1160" s="1">
        <f t="shared" si="526"/>
        <v>-80.219372345970584</v>
      </c>
      <c r="HT1160" s="1">
        <f t="shared" si="527"/>
        <v>9.0640194401289827E-4</v>
      </c>
      <c r="HU1160" s="1">
        <f t="shared" si="528"/>
        <v>1.2545461435946561E-2</v>
      </c>
      <c r="HV1160" s="118">
        <f t="shared" si="529"/>
        <v>9.0640194401289827E-4</v>
      </c>
      <c r="HW1160" s="118" t="str">
        <f t="shared" si="530"/>
        <v/>
      </c>
      <c r="HX1160" s="118" t="str">
        <f t="shared" si="531"/>
        <v/>
      </c>
      <c r="HY1160" s="118">
        <f t="shared" si="532"/>
        <v>9.7508842407009073E-15</v>
      </c>
      <c r="HZ1160" s="118" t="str">
        <f t="shared" si="533"/>
        <v/>
      </c>
      <c r="IA1160" s="118" t="str">
        <f t="shared" si="534"/>
        <v/>
      </c>
      <c r="IB1160" s="118"/>
      <c r="IC1160" s="118"/>
      <c r="ID1160" s="118"/>
      <c r="IE1160" s="118">
        <v>440</v>
      </c>
      <c r="IF1160" s="118">
        <f t="shared" si="561"/>
        <v>-136.44866400585786</v>
      </c>
      <c r="IG1160" s="118">
        <f t="shared" si="535"/>
        <v>5.328816926984403E-4</v>
      </c>
      <c r="IH1160" s="118">
        <f t="shared" si="536"/>
        <v>1.2545461435946561E-2</v>
      </c>
      <c r="II1160" s="118">
        <f t="shared" si="537"/>
        <v>5.328816926984403E-4</v>
      </c>
      <c r="IJ1160" s="118" t="str">
        <f t="shared" si="538"/>
        <v/>
      </c>
      <c r="IK1160" s="118" t="str">
        <f t="shared" si="539"/>
        <v/>
      </c>
      <c r="IL1160" s="118">
        <f t="shared" si="540"/>
        <v>5.2573566972712048E-96</v>
      </c>
      <c r="IM1160" s="118" t="str">
        <f t="shared" si="541"/>
        <v/>
      </c>
      <c r="IN1160" s="118" t="str">
        <f t="shared" si="542"/>
        <v/>
      </c>
      <c r="IO1160" s="118"/>
      <c r="IP1160" s="118"/>
      <c r="IQ1160" s="118"/>
      <c r="IR1160" s="118">
        <v>440</v>
      </c>
      <c r="IS1160" s="118">
        <f t="shared" si="543"/>
        <v>-3536.335074745738</v>
      </c>
      <c r="IT1160" s="118">
        <f t="shared" si="544"/>
        <v>2.0561115817654859E-5</v>
      </c>
      <c r="IU1160" s="118">
        <f t="shared" si="545"/>
        <v>1.2545461435946561E-2</v>
      </c>
      <c r="IV1160" s="118">
        <f t="shared" si="546"/>
        <v>2.0561115817654859E-5</v>
      </c>
      <c r="IW1160" s="118" t="str">
        <f t="shared" si="547"/>
        <v/>
      </c>
      <c r="IX1160" s="118" t="str">
        <f t="shared" si="548"/>
        <v/>
      </c>
      <c r="IY1160" s="118">
        <f t="shared" si="549"/>
        <v>1.2553216823562027E-22</v>
      </c>
      <c r="IZ1160" s="118" t="str">
        <f t="shared" si="550"/>
        <v/>
      </c>
      <c r="JA1160" s="118" t="str">
        <f t="shared" si="551"/>
        <v/>
      </c>
      <c r="JB1160" s="118"/>
      <c r="JC1160" s="118">
        <v>440</v>
      </c>
      <c r="JD1160" s="118">
        <f t="shared" si="552"/>
        <v>-2725.5768741609795</v>
      </c>
      <c r="JE1160" s="118">
        <f t="shared" si="553"/>
        <v>2.6677286460417699E-5</v>
      </c>
      <c r="JF1160" s="118">
        <f t="shared" si="554"/>
        <v>1.2545461435946561E-2</v>
      </c>
      <c r="JG1160" s="118">
        <f t="shared" si="555"/>
        <v>2.6677286460417699E-5</v>
      </c>
      <c r="JH1160" s="118" t="str">
        <f t="shared" si="556"/>
        <v/>
      </c>
      <c r="JI1160" s="118" t="str">
        <f t="shared" si="557"/>
        <v/>
      </c>
      <c r="JJ1160" s="118">
        <f t="shared" si="558"/>
        <v>1.2553216823562027E-22</v>
      </c>
      <c r="JK1160" s="118" t="str">
        <f t="shared" si="559"/>
        <v/>
      </c>
      <c r="JL1160" s="118" t="str">
        <f t="shared" si="560"/>
        <v/>
      </c>
      <c r="JM1160" s="118"/>
      <c r="JN1160" s="118"/>
      <c r="JO1160" s="118"/>
      <c r="JP1160" s="118">
        <f t="shared" si="514"/>
        <v>2.8480000000000159</v>
      </c>
      <c r="JQ1160" s="138">
        <f t="shared" si="515"/>
        <v>0.89869835725984748</v>
      </c>
      <c r="JR1160" s="118">
        <f t="shared" si="516"/>
        <v>5.616136445509845E-4</v>
      </c>
      <c r="JS1160" s="118" t="str">
        <f t="shared" si="512"/>
        <v/>
      </c>
      <c r="JT1160" s="119" t="str">
        <f t="shared" si="513"/>
        <v/>
      </c>
    </row>
    <row r="1161" spans="209:280" ht="20.100000000000001" customHeight="1" x14ac:dyDescent="0.25">
      <c r="HA1161" s="1">
        <v>441</v>
      </c>
      <c r="HB1161" s="1">
        <f t="shared" si="517"/>
        <v>-35509.454673470696</v>
      </c>
      <c r="HC1161" s="1">
        <f t="shared" si="518"/>
        <v>2.062375164760138E-6</v>
      </c>
      <c r="HD1161" s="1">
        <f t="shared" si="519"/>
        <v>1.2675885579111167E-2</v>
      </c>
      <c r="HE1161" s="1">
        <f t="shared" si="520"/>
        <v>2.062375164760138E-6</v>
      </c>
      <c r="HF1161" s="1" t="str">
        <f t="shared" si="521"/>
        <v/>
      </c>
      <c r="HG1161" s="1" t="str">
        <f t="shared" si="522"/>
        <v/>
      </c>
      <c r="HK1161" s="1">
        <f t="shared" si="523"/>
        <v>6.1991128151154528E-56</v>
      </c>
      <c r="HL1161" s="1" t="str">
        <f t="shared" si="524"/>
        <v/>
      </c>
      <c r="HM1161" s="1" t="str">
        <f t="shared" si="525"/>
        <v/>
      </c>
      <c r="HR1161" s="1">
        <v>441</v>
      </c>
      <c r="HS1161" s="1">
        <f t="shared" si="526"/>
        <v>-80.076123466781354</v>
      </c>
      <c r="HT1161" s="1">
        <f t="shared" si="527"/>
        <v>9.1455248159111975E-4</v>
      </c>
      <c r="HU1161" s="1">
        <f t="shared" si="528"/>
        <v>1.2675885579111167E-2</v>
      </c>
      <c r="HV1161" s="118">
        <f t="shared" si="529"/>
        <v>9.1455248159111975E-4</v>
      </c>
      <c r="HW1161" s="118" t="str">
        <f t="shared" si="530"/>
        <v/>
      </c>
      <c r="HX1161" s="118" t="str">
        <f t="shared" si="531"/>
        <v/>
      </c>
      <c r="HY1161" s="118">
        <f t="shared" si="532"/>
        <v>1.0045822932281004E-14</v>
      </c>
      <c r="HZ1161" s="118" t="str">
        <f t="shared" si="533"/>
        <v/>
      </c>
      <c r="IA1161" s="118" t="str">
        <f t="shared" si="534"/>
        <v/>
      </c>
      <c r="IB1161" s="118"/>
      <c r="IC1161" s="118"/>
      <c r="ID1161" s="118"/>
      <c r="IE1161" s="118">
        <v>441</v>
      </c>
      <c r="IF1161" s="118">
        <f t="shared" si="561"/>
        <v>-136.20500567727595</v>
      </c>
      <c r="IG1161" s="118">
        <f t="shared" si="535"/>
        <v>5.3767346558658785E-4</v>
      </c>
      <c r="IH1161" s="118">
        <f t="shared" si="536"/>
        <v>1.2675885579111186E-2</v>
      </c>
      <c r="II1161" s="118">
        <f t="shared" si="537"/>
        <v>5.3767346558658785E-4</v>
      </c>
      <c r="IJ1161" s="118" t="str">
        <f t="shared" si="538"/>
        <v/>
      </c>
      <c r="IK1161" s="118" t="str">
        <f t="shared" si="539"/>
        <v/>
      </c>
      <c r="IL1161" s="118">
        <f t="shared" si="540"/>
        <v>5.7112768529539646E-96</v>
      </c>
      <c r="IM1161" s="118" t="str">
        <f t="shared" si="541"/>
        <v/>
      </c>
      <c r="IN1161" s="118" t="str">
        <f t="shared" si="542"/>
        <v/>
      </c>
      <c r="IO1161" s="118"/>
      <c r="IP1161" s="118"/>
      <c r="IQ1161" s="118"/>
      <c r="IR1161" s="118">
        <v>441</v>
      </c>
      <c r="IS1161" s="118">
        <f t="shared" si="543"/>
        <v>-3530.0201906836919</v>
      </c>
      <c r="IT1161" s="118">
        <f t="shared" si="544"/>
        <v>2.0746005256858856E-5</v>
      </c>
      <c r="IU1161" s="118">
        <f t="shared" si="545"/>
        <v>1.2675885579111167E-2</v>
      </c>
      <c r="IV1161" s="118">
        <f t="shared" si="546"/>
        <v>2.0746005256858856E-5</v>
      </c>
      <c r="IW1161" s="118" t="str">
        <f t="shared" si="547"/>
        <v/>
      </c>
      <c r="IX1161" s="118" t="str">
        <f t="shared" si="548"/>
        <v/>
      </c>
      <c r="IY1161" s="118">
        <f t="shared" si="549"/>
        <v>1.3022691005679173E-22</v>
      </c>
      <c r="IZ1161" s="118" t="str">
        <f t="shared" si="550"/>
        <v/>
      </c>
      <c r="JA1161" s="118" t="str">
        <f t="shared" si="551"/>
        <v/>
      </c>
      <c r="JB1161" s="118"/>
      <c r="JC1161" s="118">
        <v>441</v>
      </c>
      <c r="JD1161" s="118">
        <f t="shared" si="552"/>
        <v>-2720.7097725999774</v>
      </c>
      <c r="JE1161" s="118">
        <f t="shared" si="553"/>
        <v>2.6917173661914601E-5</v>
      </c>
      <c r="JF1161" s="118">
        <f t="shared" si="554"/>
        <v>1.2675885579111167E-2</v>
      </c>
      <c r="JG1161" s="118">
        <f t="shared" si="555"/>
        <v>2.6917173661914601E-5</v>
      </c>
      <c r="JH1161" s="118" t="str">
        <f t="shared" si="556"/>
        <v/>
      </c>
      <c r="JI1161" s="118" t="str">
        <f t="shared" si="557"/>
        <v/>
      </c>
      <c r="JJ1161" s="118">
        <f t="shared" si="558"/>
        <v>1.3022691005679173E-22</v>
      </c>
      <c r="JK1161" s="118" t="str">
        <f t="shared" si="559"/>
        <v/>
      </c>
      <c r="JL1161" s="118" t="str">
        <f t="shared" si="560"/>
        <v/>
      </c>
      <c r="JM1161" s="118"/>
      <c r="JN1161" s="118"/>
      <c r="JO1161" s="118"/>
      <c r="JP1161" s="118">
        <f t="shared" si="514"/>
        <v>2.854400000000016</v>
      </c>
      <c r="JQ1161" s="138">
        <f t="shared" si="515"/>
        <v>0.8981367436152965</v>
      </c>
      <c r="JR1161" s="118">
        <f t="shared" si="516"/>
        <v>5.6296616667184107E-4</v>
      </c>
      <c r="JS1161" s="118" t="str">
        <f t="shared" si="512"/>
        <v/>
      </c>
      <c r="JT1161" s="119" t="str">
        <f t="shared" si="513"/>
        <v/>
      </c>
    </row>
    <row r="1162" spans="209:280" ht="20.100000000000001" customHeight="1" x14ac:dyDescent="0.25">
      <c r="HA1162" s="1">
        <v>442</v>
      </c>
      <c r="HB1162" s="1">
        <f t="shared" si="517"/>
        <v>-35445.931498741767</v>
      </c>
      <c r="HC1162" s="1">
        <f t="shared" si="518"/>
        <v>2.0808871375420021E-6</v>
      </c>
      <c r="HD1162" s="1">
        <f t="shared" si="519"/>
        <v>1.2807481466478867E-2</v>
      </c>
      <c r="HE1162" s="1">
        <f t="shared" si="520"/>
        <v>2.0808871375420021E-6</v>
      </c>
      <c r="HF1162" s="1" t="str">
        <f t="shared" si="521"/>
        <v/>
      </c>
      <c r="HG1162" s="1" t="str">
        <f t="shared" si="522"/>
        <v/>
      </c>
      <c r="HK1162" s="1">
        <f t="shared" si="523"/>
        <v>6.5894047609784948E-56</v>
      </c>
      <c r="HL1162" s="1" t="str">
        <f t="shared" si="524"/>
        <v/>
      </c>
      <c r="HM1162" s="1" t="str">
        <f t="shared" si="525"/>
        <v/>
      </c>
      <c r="HR1162" s="1">
        <v>442</v>
      </c>
      <c r="HS1162" s="1">
        <f t="shared" si="526"/>
        <v>-79.93287458759211</v>
      </c>
      <c r="HT1162" s="1">
        <f t="shared" si="527"/>
        <v>9.2276154604073576E-4</v>
      </c>
      <c r="HU1162" s="1">
        <f t="shared" si="528"/>
        <v>1.2807481466478881E-2</v>
      </c>
      <c r="HV1162" s="118">
        <f t="shared" si="529"/>
        <v>9.2276154604073576E-4</v>
      </c>
      <c r="HW1162" s="118" t="str">
        <f t="shared" si="530"/>
        <v/>
      </c>
      <c r="HX1162" s="118" t="str">
        <f t="shared" si="531"/>
        <v/>
      </c>
      <c r="HY1162" s="118">
        <f t="shared" si="532"/>
        <v>1.0349517152659217E-14</v>
      </c>
      <c r="HZ1162" s="118" t="str">
        <f t="shared" si="533"/>
        <v/>
      </c>
      <c r="IA1162" s="118" t="str">
        <f t="shared" si="534"/>
        <v/>
      </c>
      <c r="IB1162" s="118"/>
      <c r="IC1162" s="118"/>
      <c r="ID1162" s="118"/>
      <c r="IE1162" s="118">
        <v>442</v>
      </c>
      <c r="IF1162" s="118">
        <f t="shared" si="561"/>
        <v>-135.96134734869406</v>
      </c>
      <c r="IG1162" s="118">
        <f t="shared" si="535"/>
        <v>5.4249964693833396E-4</v>
      </c>
      <c r="IH1162" s="118">
        <f t="shared" si="536"/>
        <v>1.2807481466478881E-2</v>
      </c>
      <c r="II1162" s="118">
        <f t="shared" si="537"/>
        <v>5.4249964693833396E-4</v>
      </c>
      <c r="IJ1162" s="118" t="str">
        <f t="shared" si="538"/>
        <v/>
      </c>
      <c r="IK1162" s="118" t="str">
        <f t="shared" si="539"/>
        <v/>
      </c>
      <c r="IL1162" s="118">
        <f t="shared" si="540"/>
        <v>6.2042892035959308E-96</v>
      </c>
      <c r="IM1162" s="118" t="str">
        <f t="shared" si="541"/>
        <v/>
      </c>
      <c r="IN1162" s="118" t="str">
        <f t="shared" si="542"/>
        <v/>
      </c>
      <c r="IO1162" s="118"/>
      <c r="IP1162" s="118"/>
      <c r="IQ1162" s="118"/>
      <c r="IR1162" s="118">
        <v>442</v>
      </c>
      <c r="IS1162" s="118">
        <f t="shared" si="543"/>
        <v>-3523.7053066216458</v>
      </c>
      <c r="IT1162" s="118">
        <f t="shared" si="544"/>
        <v>2.0932222338605039E-5</v>
      </c>
      <c r="IU1162" s="118">
        <f t="shared" si="545"/>
        <v>1.2807481466478881E-2</v>
      </c>
      <c r="IV1162" s="118">
        <f t="shared" si="546"/>
        <v>2.0932222338605039E-5</v>
      </c>
      <c r="IW1162" s="118" t="str">
        <f t="shared" si="547"/>
        <v/>
      </c>
      <c r="IX1162" s="118" t="str">
        <f t="shared" si="548"/>
        <v/>
      </c>
      <c r="IY1162" s="118">
        <f t="shared" si="549"/>
        <v>1.3509506765237779E-22</v>
      </c>
      <c r="IZ1162" s="118" t="str">
        <f t="shared" si="550"/>
        <v/>
      </c>
      <c r="JA1162" s="118" t="str">
        <f t="shared" si="551"/>
        <v/>
      </c>
      <c r="JB1162" s="118"/>
      <c r="JC1162" s="118">
        <v>442</v>
      </c>
      <c r="JD1162" s="118">
        <f t="shared" si="552"/>
        <v>-2715.8426710389758</v>
      </c>
      <c r="JE1162" s="118">
        <f t="shared" si="553"/>
        <v>2.7158783430451561E-5</v>
      </c>
      <c r="JF1162" s="118">
        <f t="shared" si="554"/>
        <v>1.2807481466478867E-2</v>
      </c>
      <c r="JG1162" s="118">
        <f t="shared" si="555"/>
        <v>2.7158783430451561E-5</v>
      </c>
      <c r="JH1162" s="118" t="str">
        <f t="shared" si="556"/>
        <v/>
      </c>
      <c r="JI1162" s="118" t="str">
        <f t="shared" si="557"/>
        <v/>
      </c>
      <c r="JJ1162" s="118">
        <f t="shared" si="558"/>
        <v>1.3509506765237779E-22</v>
      </c>
      <c r="JK1162" s="118" t="str">
        <f t="shared" si="559"/>
        <v/>
      </c>
      <c r="JL1162" s="118" t="str">
        <f t="shared" si="560"/>
        <v/>
      </c>
      <c r="JM1162" s="118"/>
      <c r="JN1162" s="118"/>
      <c r="JO1162" s="118"/>
      <c r="JP1162" s="118">
        <f t="shared" si="514"/>
        <v>2.8608000000000162</v>
      </c>
      <c r="JQ1162" s="138">
        <f t="shared" si="515"/>
        <v>0.89757377744862465</v>
      </c>
      <c r="JR1162" s="118">
        <f t="shared" si="516"/>
        <v>5.6431486948438359E-4</v>
      </c>
      <c r="JS1162" s="118" t="str">
        <f t="shared" si="512"/>
        <v/>
      </c>
      <c r="JT1162" s="119" t="str">
        <f t="shared" si="513"/>
        <v/>
      </c>
    </row>
    <row r="1163" spans="209:280" ht="20.100000000000001" customHeight="1" x14ac:dyDescent="0.25">
      <c r="HA1163" s="1">
        <v>443</v>
      </c>
      <c r="HB1163" s="1">
        <f t="shared" si="517"/>
        <v>-35382.408324012838</v>
      </c>
      <c r="HC1163" s="1">
        <f t="shared" si="518"/>
        <v>2.0995316818533976E-6</v>
      </c>
      <c r="HD1163" s="1">
        <f t="shared" si="519"/>
        <v>1.2940257500691939E-2</v>
      </c>
      <c r="HE1163" s="1">
        <f t="shared" si="520"/>
        <v>2.0995316818533976E-6</v>
      </c>
      <c r="HF1163" s="1" t="str">
        <f t="shared" si="521"/>
        <v/>
      </c>
      <c r="HG1163" s="1" t="str">
        <f t="shared" si="522"/>
        <v/>
      </c>
      <c r="HK1163" s="1">
        <f t="shared" si="523"/>
        <v>7.0041571561030187E-56</v>
      </c>
      <c r="HL1163" s="1" t="str">
        <f t="shared" si="524"/>
        <v/>
      </c>
      <c r="HM1163" s="1" t="str">
        <f t="shared" si="525"/>
        <v/>
      </c>
      <c r="HR1163" s="1">
        <v>443</v>
      </c>
      <c r="HS1163" s="1">
        <f t="shared" si="526"/>
        <v>-79.78962570840288</v>
      </c>
      <c r="HT1163" s="1">
        <f t="shared" si="527"/>
        <v>9.3102939883467828E-4</v>
      </c>
      <c r="HU1163" s="1">
        <f t="shared" si="528"/>
        <v>1.2940257500691939E-2</v>
      </c>
      <c r="HV1163" s="118">
        <f t="shared" si="529"/>
        <v>9.3102939883467828E-4</v>
      </c>
      <c r="HW1163" s="118" t="str">
        <f t="shared" si="530"/>
        <v/>
      </c>
      <c r="HX1163" s="118" t="str">
        <f t="shared" si="531"/>
        <v/>
      </c>
      <c r="HY1163" s="118">
        <f t="shared" si="532"/>
        <v>1.0662221724277503E-14</v>
      </c>
      <c r="HZ1163" s="118" t="str">
        <f t="shared" si="533"/>
        <v/>
      </c>
      <c r="IA1163" s="118" t="str">
        <f t="shared" si="534"/>
        <v/>
      </c>
      <c r="IB1163" s="118"/>
      <c r="IC1163" s="118"/>
      <c r="ID1163" s="118"/>
      <c r="IE1163" s="118">
        <v>443</v>
      </c>
      <c r="IF1163" s="118">
        <f t="shared" si="561"/>
        <v>-135.71768902011218</v>
      </c>
      <c r="IG1163" s="118">
        <f t="shared" si="535"/>
        <v>5.4736039047592209E-4</v>
      </c>
      <c r="IH1163" s="118">
        <f t="shared" si="536"/>
        <v>1.2940257500691962E-2</v>
      </c>
      <c r="II1163" s="118">
        <f t="shared" si="537"/>
        <v>5.4736039047592209E-4</v>
      </c>
      <c r="IJ1163" s="118" t="str">
        <f t="shared" si="538"/>
        <v/>
      </c>
      <c r="IK1163" s="118" t="str">
        <f t="shared" si="539"/>
        <v/>
      </c>
      <c r="IL1163" s="118">
        <f t="shared" si="540"/>
        <v>6.7397518324820796E-96</v>
      </c>
      <c r="IM1163" s="118" t="str">
        <f t="shared" si="541"/>
        <v/>
      </c>
      <c r="IN1163" s="118" t="str">
        <f t="shared" si="542"/>
        <v/>
      </c>
      <c r="IO1163" s="118"/>
      <c r="IP1163" s="118"/>
      <c r="IQ1163" s="118"/>
      <c r="IR1163" s="118">
        <v>443</v>
      </c>
      <c r="IS1163" s="118">
        <f t="shared" si="543"/>
        <v>-3517.3904225595998</v>
      </c>
      <c r="IT1163" s="118">
        <f t="shared" si="544"/>
        <v>2.1119772994230252E-5</v>
      </c>
      <c r="IU1163" s="118">
        <f t="shared" si="545"/>
        <v>1.2940257500691962E-2</v>
      </c>
      <c r="IV1163" s="118">
        <f t="shared" si="546"/>
        <v>2.1119772994230252E-5</v>
      </c>
      <c r="IW1163" s="118" t="str">
        <f t="shared" si="547"/>
        <v/>
      </c>
      <c r="IX1163" s="118" t="str">
        <f t="shared" si="548"/>
        <v/>
      </c>
      <c r="IY1163" s="118">
        <f t="shared" si="549"/>
        <v>1.4014296497967371E-22</v>
      </c>
      <c r="IZ1163" s="118" t="str">
        <f t="shared" si="550"/>
        <v/>
      </c>
      <c r="JA1163" s="118" t="str">
        <f t="shared" si="551"/>
        <v/>
      </c>
      <c r="JB1163" s="118"/>
      <c r="JC1163" s="118">
        <v>443</v>
      </c>
      <c r="JD1163" s="118">
        <f t="shared" si="552"/>
        <v>-2710.9755694779742</v>
      </c>
      <c r="JE1163" s="118">
        <f t="shared" si="553"/>
        <v>2.7402123461718597E-5</v>
      </c>
      <c r="JF1163" s="118">
        <f t="shared" si="554"/>
        <v>1.2940257500691939E-2</v>
      </c>
      <c r="JG1163" s="118">
        <f t="shared" si="555"/>
        <v>2.7402123461718597E-5</v>
      </c>
      <c r="JH1163" s="118" t="str">
        <f t="shared" si="556"/>
        <v/>
      </c>
      <c r="JI1163" s="118" t="str">
        <f t="shared" si="557"/>
        <v/>
      </c>
      <c r="JJ1163" s="118">
        <f t="shared" si="558"/>
        <v>1.4014296497967371E-22</v>
      </c>
      <c r="JK1163" s="118" t="str">
        <f t="shared" si="559"/>
        <v/>
      </c>
      <c r="JL1163" s="118" t="str">
        <f t="shared" si="560"/>
        <v/>
      </c>
      <c r="JM1163" s="118"/>
      <c r="JN1163" s="118"/>
      <c r="JO1163" s="118"/>
      <c r="JP1163" s="118">
        <f t="shared" si="514"/>
        <v>2.8672000000000164</v>
      </c>
      <c r="JQ1163" s="138">
        <f t="shared" si="515"/>
        <v>0.89700946257914027</v>
      </c>
      <c r="JR1163" s="118">
        <f t="shared" si="516"/>
        <v>5.6565974164013433E-4</v>
      </c>
      <c r="JS1163" s="118" t="str">
        <f t="shared" ref="JS1163:JS1226" si="562">IF(JQ1163&lt;(1-$JO$719),JR1163,"")</f>
        <v/>
      </c>
      <c r="JT1163" s="119" t="str">
        <f t="shared" ref="JT1163:JT1226" si="563">IF(JQ1163&lt;(1-$JO$725),JR1163,"")</f>
        <v/>
      </c>
    </row>
    <row r="1164" spans="209:280" ht="20.100000000000001" customHeight="1" x14ac:dyDescent="0.25">
      <c r="HA1164" s="1">
        <v>444</v>
      </c>
      <c r="HB1164" s="1">
        <f t="shared" si="517"/>
        <v>-35318.885149283909</v>
      </c>
      <c r="HC1164" s="1">
        <f t="shared" si="518"/>
        <v>2.1183093862287261E-6</v>
      </c>
      <c r="HD1164" s="1">
        <f t="shared" si="519"/>
        <v>1.3074222121813604E-2</v>
      </c>
      <c r="HE1164" s="1">
        <f t="shared" si="520"/>
        <v>2.1183093862287261E-6</v>
      </c>
      <c r="HF1164" s="1" t="str">
        <f t="shared" si="521"/>
        <v/>
      </c>
      <c r="HG1164" s="1" t="str">
        <f t="shared" si="522"/>
        <v/>
      </c>
      <c r="HK1164" s="1">
        <f t="shared" si="523"/>
        <v>7.4448959081555713E-56</v>
      </c>
      <c r="HL1164" s="1" t="str">
        <f t="shared" si="524"/>
        <v/>
      </c>
      <c r="HM1164" s="1" t="str">
        <f t="shared" si="525"/>
        <v/>
      </c>
      <c r="HR1164" s="1">
        <v>444</v>
      </c>
      <c r="HS1164" s="1">
        <f t="shared" si="526"/>
        <v>-79.646376829213636</v>
      </c>
      <c r="HT1164" s="1">
        <f t="shared" si="527"/>
        <v>9.3935630095631089E-4</v>
      </c>
      <c r="HU1164" s="1">
        <f t="shared" si="528"/>
        <v>1.3074222121813615E-2</v>
      </c>
      <c r="HV1164" s="118">
        <f t="shared" si="529"/>
        <v>9.3935630095631089E-4</v>
      </c>
      <c r="HW1164" s="118" t="str">
        <f t="shared" si="530"/>
        <v/>
      </c>
      <c r="HX1164" s="118" t="str">
        <f t="shared" si="531"/>
        <v/>
      </c>
      <c r="HY1164" s="118">
        <f t="shared" si="532"/>
        <v>1.0984198731961525E-14</v>
      </c>
      <c r="HZ1164" s="118" t="str">
        <f t="shared" si="533"/>
        <v/>
      </c>
      <c r="IA1164" s="118" t="str">
        <f t="shared" si="534"/>
        <v/>
      </c>
      <c r="IB1164" s="118"/>
      <c r="IC1164" s="118"/>
      <c r="ID1164" s="118"/>
      <c r="IE1164" s="118">
        <v>444</v>
      </c>
      <c r="IF1164" s="118">
        <f t="shared" si="561"/>
        <v>-135.47403069153029</v>
      </c>
      <c r="IG1164" s="118">
        <f t="shared" si="535"/>
        <v>5.5225584963377043E-4</v>
      </c>
      <c r="IH1164" s="118">
        <f t="shared" si="536"/>
        <v>1.3074222121813615E-2</v>
      </c>
      <c r="II1164" s="118">
        <f t="shared" si="537"/>
        <v>5.5225584963377043E-4</v>
      </c>
      <c r="IJ1164" s="118" t="str">
        <f t="shared" si="538"/>
        <v/>
      </c>
      <c r="IK1164" s="118" t="str">
        <f t="shared" si="539"/>
        <v/>
      </c>
      <c r="IL1164" s="118">
        <f t="shared" si="540"/>
        <v>7.3213105467200158E-96</v>
      </c>
      <c r="IM1164" s="118" t="str">
        <f t="shared" si="541"/>
        <v/>
      </c>
      <c r="IN1164" s="118" t="str">
        <f t="shared" si="542"/>
        <v/>
      </c>
      <c r="IO1164" s="118"/>
      <c r="IP1164" s="118"/>
      <c r="IQ1164" s="118"/>
      <c r="IR1164" s="118">
        <v>444</v>
      </c>
      <c r="IS1164" s="118">
        <f t="shared" si="543"/>
        <v>-3511.0755384975541</v>
      </c>
      <c r="IT1164" s="118">
        <f t="shared" si="544"/>
        <v>2.1308663143965732E-5</v>
      </c>
      <c r="IU1164" s="118">
        <f t="shared" si="545"/>
        <v>1.3074222121813604E-2</v>
      </c>
      <c r="IV1164" s="118">
        <f t="shared" si="546"/>
        <v>2.1308663143965732E-5</v>
      </c>
      <c r="IW1164" s="118" t="str">
        <f t="shared" si="547"/>
        <v/>
      </c>
      <c r="IX1164" s="118" t="str">
        <f t="shared" si="548"/>
        <v/>
      </c>
      <c r="IY1164" s="118">
        <f t="shared" si="549"/>
        <v>1.4537715355777343E-22</v>
      </c>
      <c r="IZ1164" s="118" t="str">
        <f t="shared" si="550"/>
        <v/>
      </c>
      <c r="JA1164" s="118" t="str">
        <f t="shared" si="551"/>
        <v/>
      </c>
      <c r="JB1164" s="118"/>
      <c r="JC1164" s="118">
        <v>444</v>
      </c>
      <c r="JD1164" s="118">
        <f t="shared" si="552"/>
        <v>-2706.1084679169721</v>
      </c>
      <c r="JE1164" s="118">
        <f t="shared" si="553"/>
        <v>2.7647201436996486E-5</v>
      </c>
      <c r="JF1164" s="118">
        <f t="shared" si="554"/>
        <v>1.3074222121813604E-2</v>
      </c>
      <c r="JG1164" s="118">
        <f t="shared" si="555"/>
        <v>2.7647201436996486E-5</v>
      </c>
      <c r="JH1164" s="118" t="str">
        <f t="shared" si="556"/>
        <v/>
      </c>
      <c r="JI1164" s="118" t="str">
        <f t="shared" si="557"/>
        <v/>
      </c>
      <c r="JJ1164" s="118">
        <f t="shared" si="558"/>
        <v>1.4537715355777343E-22</v>
      </c>
      <c r="JK1164" s="118" t="str">
        <f t="shared" si="559"/>
        <v/>
      </c>
      <c r="JL1164" s="118" t="str">
        <f t="shared" si="560"/>
        <v/>
      </c>
      <c r="JM1164" s="118"/>
      <c r="JN1164" s="118"/>
      <c r="JO1164" s="118"/>
      <c r="JP1164" s="118">
        <f t="shared" ref="JP1164:JP1227" si="564">JP1163+$JS$712</f>
        <v>2.8736000000000166</v>
      </c>
      <c r="JQ1164" s="138">
        <f t="shared" ref="JQ1164:JQ1227" si="565">_xlfn.CHISQ.DIST.RT(JP1164,7)</f>
        <v>0.89644380283750014</v>
      </c>
      <c r="JR1164" s="118">
        <f t="shared" ref="JR1164:JR1227" si="566">JQ1164-JQ1165</f>
        <v>5.6700077192051168E-4</v>
      </c>
      <c r="JS1164" s="118" t="str">
        <f t="shared" si="562"/>
        <v/>
      </c>
      <c r="JT1164" s="119" t="str">
        <f t="shared" si="563"/>
        <v/>
      </c>
    </row>
    <row r="1165" spans="209:280" ht="20.100000000000001" customHeight="1" x14ac:dyDescent="0.25">
      <c r="HA1165" s="1">
        <v>445</v>
      </c>
      <c r="HB1165" s="1">
        <f t="shared" si="517"/>
        <v>-35255.36197455498</v>
      </c>
      <c r="HC1165" s="1">
        <f t="shared" si="518"/>
        <v>2.1372208380506454E-6</v>
      </c>
      <c r="HD1165" s="1">
        <f t="shared" si="519"/>
        <v>1.3209383807256293E-2</v>
      </c>
      <c r="HE1165" s="1">
        <f t="shared" si="520"/>
        <v>2.1372208380506454E-6</v>
      </c>
      <c r="HF1165" s="1" t="str">
        <f t="shared" si="521"/>
        <v/>
      </c>
      <c r="HG1165" s="1" t="str">
        <f t="shared" si="522"/>
        <v/>
      </c>
      <c r="HK1165" s="1">
        <f t="shared" si="523"/>
        <v>7.913241669409034E-56</v>
      </c>
      <c r="HL1165" s="1" t="str">
        <f t="shared" si="524"/>
        <v/>
      </c>
      <c r="HM1165" s="1" t="str">
        <f t="shared" si="525"/>
        <v/>
      </c>
      <c r="HR1165" s="1">
        <v>445</v>
      </c>
      <c r="HS1165" s="1">
        <f t="shared" si="526"/>
        <v>-79.503127950024407</v>
      </c>
      <c r="HT1165" s="1">
        <f t="shared" si="527"/>
        <v>9.4774251287825105E-4</v>
      </c>
      <c r="HU1165" s="1">
        <f t="shared" si="528"/>
        <v>1.3209383807256293E-2</v>
      </c>
      <c r="HV1165" s="118">
        <f t="shared" si="529"/>
        <v>9.4774251287825105E-4</v>
      </c>
      <c r="HW1165" s="118" t="str">
        <f t="shared" si="530"/>
        <v/>
      </c>
      <c r="HX1165" s="118" t="str">
        <f t="shared" si="531"/>
        <v/>
      </c>
      <c r="HY1165" s="118">
        <f t="shared" si="532"/>
        <v>1.1315717725321923E-14</v>
      </c>
      <c r="HZ1165" s="118" t="str">
        <f t="shared" si="533"/>
        <v/>
      </c>
      <c r="IA1165" s="118" t="str">
        <f t="shared" si="534"/>
        <v/>
      </c>
      <c r="IB1165" s="118"/>
      <c r="IC1165" s="118"/>
      <c r="ID1165" s="118"/>
      <c r="IE1165" s="118">
        <v>445</v>
      </c>
      <c r="IF1165" s="118">
        <f t="shared" si="561"/>
        <v>-135.2303723629484</v>
      </c>
      <c r="IG1165" s="118">
        <f t="shared" si="535"/>
        <v>5.57186177546028E-4</v>
      </c>
      <c r="IH1165" s="118">
        <f t="shared" si="536"/>
        <v>1.3209383807256293E-2</v>
      </c>
      <c r="II1165" s="118">
        <f t="shared" si="537"/>
        <v>5.57186177546028E-4</v>
      </c>
      <c r="IJ1165" s="118" t="str">
        <f t="shared" si="538"/>
        <v/>
      </c>
      <c r="IK1165" s="118" t="str">
        <f t="shared" si="539"/>
        <v/>
      </c>
      <c r="IL1165" s="118">
        <f t="shared" si="540"/>
        <v>7.9529234659110735E-96</v>
      </c>
      <c r="IM1165" s="118" t="str">
        <f t="shared" si="541"/>
        <v/>
      </c>
      <c r="IN1165" s="118" t="str">
        <f t="shared" si="542"/>
        <v/>
      </c>
      <c r="IO1165" s="118"/>
      <c r="IP1165" s="118"/>
      <c r="IQ1165" s="118"/>
      <c r="IR1165" s="118">
        <v>445</v>
      </c>
      <c r="IS1165" s="118">
        <f t="shared" si="543"/>
        <v>-3504.7606544355081</v>
      </c>
      <c r="IT1165" s="118">
        <f t="shared" si="544"/>
        <v>2.149889869645696E-5</v>
      </c>
      <c r="IU1165" s="118">
        <f t="shared" si="545"/>
        <v>1.3209383807256267E-2</v>
      </c>
      <c r="IV1165" s="118">
        <f t="shared" si="546"/>
        <v>2.149889869645696E-5</v>
      </c>
      <c r="IW1165" s="118" t="str">
        <f t="shared" si="547"/>
        <v/>
      </c>
      <c r="IX1165" s="118" t="str">
        <f t="shared" si="548"/>
        <v/>
      </c>
      <c r="IY1165" s="118">
        <f t="shared" si="549"/>
        <v>1.5080442054342479E-22</v>
      </c>
      <c r="IZ1165" s="118" t="str">
        <f t="shared" si="550"/>
        <v/>
      </c>
      <c r="JA1165" s="118" t="str">
        <f t="shared" si="551"/>
        <v/>
      </c>
      <c r="JB1165" s="118"/>
      <c r="JC1165" s="118">
        <v>445</v>
      </c>
      <c r="JD1165" s="118">
        <f t="shared" si="552"/>
        <v>-2701.2413663559705</v>
      </c>
      <c r="JE1165" s="118">
        <f t="shared" si="553"/>
        <v>2.7894025022533935E-5</v>
      </c>
      <c r="JF1165" s="118">
        <f t="shared" si="554"/>
        <v>1.3209383807256267E-2</v>
      </c>
      <c r="JG1165" s="118">
        <f t="shared" si="555"/>
        <v>2.7894025022533935E-5</v>
      </c>
      <c r="JH1165" s="118" t="str">
        <f t="shared" si="556"/>
        <v/>
      </c>
      <c r="JI1165" s="118" t="str">
        <f t="shared" si="557"/>
        <v/>
      </c>
      <c r="JJ1165" s="118">
        <f t="shared" si="558"/>
        <v>1.5080442054342479E-22</v>
      </c>
      <c r="JK1165" s="118" t="str">
        <f t="shared" si="559"/>
        <v/>
      </c>
      <c r="JL1165" s="118" t="str">
        <f t="shared" si="560"/>
        <v/>
      </c>
      <c r="JM1165" s="118"/>
      <c r="JN1165" s="118"/>
      <c r="JO1165" s="118"/>
      <c r="JP1165" s="118">
        <f t="shared" si="564"/>
        <v>2.8800000000000168</v>
      </c>
      <c r="JQ1165" s="138">
        <f t="shared" si="565"/>
        <v>0.89587680206557962</v>
      </c>
      <c r="JR1165" s="118">
        <f t="shared" si="566"/>
        <v>5.6833794923816239E-4</v>
      </c>
      <c r="JS1165" s="118" t="str">
        <f t="shared" si="562"/>
        <v/>
      </c>
      <c r="JT1165" s="119" t="str">
        <f t="shared" si="563"/>
        <v/>
      </c>
    </row>
    <row r="1166" spans="209:280" ht="20.100000000000001" customHeight="1" x14ac:dyDescent="0.25">
      <c r="HA1166" s="1">
        <v>446</v>
      </c>
      <c r="HB1166" s="1">
        <f t="shared" si="517"/>
        <v>-35191.838799826059</v>
      </c>
      <c r="HC1166" s="1">
        <f t="shared" si="518"/>
        <v>2.1562666235019892E-6</v>
      </c>
      <c r="HD1166" s="1">
        <f t="shared" si="519"/>
        <v>1.3345751071706949E-2</v>
      </c>
      <c r="HE1166" s="1">
        <f t="shared" si="520"/>
        <v>2.1562666235019892E-6</v>
      </c>
      <c r="HF1166" s="1" t="str">
        <f t="shared" si="521"/>
        <v/>
      </c>
      <c r="HG1166" s="1" t="str">
        <f t="shared" si="522"/>
        <v/>
      </c>
      <c r="HK1166" s="1">
        <f t="shared" si="523"/>
        <v>8.4109156915940137E-56</v>
      </c>
      <c r="HL1166" s="1" t="str">
        <f t="shared" si="524"/>
        <v/>
      </c>
      <c r="HM1166" s="1" t="str">
        <f t="shared" si="525"/>
        <v/>
      </c>
      <c r="HR1166" s="1">
        <v>446</v>
      </c>
      <c r="HS1166" s="1">
        <f t="shared" si="526"/>
        <v>-79.359879070835177</v>
      </c>
      <c r="HT1166" s="1">
        <f t="shared" si="527"/>
        <v>9.5618829454106847E-4</v>
      </c>
      <c r="HU1166" s="1">
        <f t="shared" si="528"/>
        <v>1.3345751071706954E-2</v>
      </c>
      <c r="HV1166" s="118">
        <f t="shared" si="529"/>
        <v>9.5618829454106847E-4</v>
      </c>
      <c r="HW1166" s="118" t="str">
        <f t="shared" si="530"/>
        <v/>
      </c>
      <c r="HX1166" s="118" t="str">
        <f t="shared" si="531"/>
        <v/>
      </c>
      <c r="HY1166" s="118">
        <f t="shared" si="532"/>
        <v>1.1657055926664468E-14</v>
      </c>
      <c r="HZ1166" s="118" t="str">
        <f t="shared" si="533"/>
        <v/>
      </c>
      <c r="IA1166" s="118" t="str">
        <f t="shared" si="534"/>
        <v/>
      </c>
      <c r="IB1166" s="118"/>
      <c r="IC1166" s="118"/>
      <c r="ID1166" s="118"/>
      <c r="IE1166" s="118">
        <v>446</v>
      </c>
      <c r="IF1166" s="118">
        <f t="shared" si="561"/>
        <v>-134.98671403436651</v>
      </c>
      <c r="IG1166" s="118">
        <f t="shared" si="535"/>
        <v>5.6215152703404671E-4</v>
      </c>
      <c r="IH1166" s="118">
        <f t="shared" si="536"/>
        <v>1.3345751071706954E-2</v>
      </c>
      <c r="II1166" s="118">
        <f t="shared" si="537"/>
        <v>5.6215152703404671E-4</v>
      </c>
      <c r="IJ1166" s="118" t="str">
        <f t="shared" si="538"/>
        <v/>
      </c>
      <c r="IK1166" s="118" t="str">
        <f t="shared" si="539"/>
        <v/>
      </c>
      <c r="IL1166" s="118">
        <f t="shared" si="540"/>
        <v>8.6388877066823964E-96</v>
      </c>
      <c r="IM1166" s="118" t="str">
        <f t="shared" si="541"/>
        <v/>
      </c>
      <c r="IN1166" s="118" t="str">
        <f t="shared" si="542"/>
        <v/>
      </c>
      <c r="IO1166" s="118"/>
      <c r="IP1166" s="118"/>
      <c r="IQ1166" s="118"/>
      <c r="IR1166" s="118">
        <v>446</v>
      </c>
      <c r="IS1166" s="118">
        <f t="shared" si="543"/>
        <v>-3498.445770373462</v>
      </c>
      <c r="IT1166" s="118">
        <f t="shared" si="544"/>
        <v>2.1690485548280131E-5</v>
      </c>
      <c r="IU1166" s="118">
        <f t="shared" si="545"/>
        <v>1.3345751071706954E-2</v>
      </c>
      <c r="IV1166" s="118">
        <f t="shared" si="546"/>
        <v>2.1690485548280131E-5</v>
      </c>
      <c r="IW1166" s="118" t="str">
        <f t="shared" si="547"/>
        <v/>
      </c>
      <c r="IX1166" s="118" t="str">
        <f t="shared" si="548"/>
        <v/>
      </c>
      <c r="IY1166" s="118">
        <f t="shared" si="549"/>
        <v>1.5643179708935144E-22</v>
      </c>
      <c r="IZ1166" s="118" t="str">
        <f t="shared" si="550"/>
        <v/>
      </c>
      <c r="JA1166" s="118" t="str">
        <f t="shared" si="551"/>
        <v/>
      </c>
      <c r="JB1166" s="118"/>
      <c r="JC1166" s="118">
        <v>446</v>
      </c>
      <c r="JD1166" s="118">
        <f t="shared" si="552"/>
        <v>-2696.3742647949689</v>
      </c>
      <c r="JE1166" s="118">
        <f t="shared" si="553"/>
        <v>2.8142601868920204E-5</v>
      </c>
      <c r="JF1166" s="118">
        <f t="shared" si="554"/>
        <v>1.3345751071706949E-2</v>
      </c>
      <c r="JG1166" s="118">
        <f t="shared" si="555"/>
        <v>2.8142601868920204E-5</v>
      </c>
      <c r="JH1166" s="118" t="str">
        <f t="shared" si="556"/>
        <v/>
      </c>
      <c r="JI1166" s="118" t="str">
        <f t="shared" si="557"/>
        <v/>
      </c>
      <c r="JJ1166" s="118">
        <f t="shared" si="558"/>
        <v>1.5643179708935144E-22</v>
      </c>
      <c r="JK1166" s="118" t="str">
        <f t="shared" si="559"/>
        <v/>
      </c>
      <c r="JL1166" s="118" t="str">
        <f t="shared" si="560"/>
        <v/>
      </c>
      <c r="JM1166" s="118"/>
      <c r="JN1166" s="118"/>
      <c r="JO1166" s="118"/>
      <c r="JP1166" s="118">
        <f t="shared" si="564"/>
        <v>2.886400000000017</v>
      </c>
      <c r="JQ1166" s="138">
        <f t="shared" si="565"/>
        <v>0.89530846411634146</v>
      </c>
      <c r="JR1166" s="118">
        <f t="shared" si="566"/>
        <v>5.6967126263540724E-4</v>
      </c>
      <c r="JS1166" s="118" t="str">
        <f t="shared" si="562"/>
        <v/>
      </c>
      <c r="JT1166" s="119" t="str">
        <f t="shared" si="563"/>
        <v/>
      </c>
    </row>
    <row r="1167" spans="209:280" ht="20.100000000000001" customHeight="1" x14ac:dyDescent="0.25">
      <c r="HA1167" s="1">
        <v>447</v>
      </c>
      <c r="HB1167" s="1">
        <f t="shared" si="517"/>
        <v>-35128.315625097122</v>
      </c>
      <c r="HC1167" s="1">
        <f t="shared" si="518"/>
        <v>2.1754473275174052E-6</v>
      </c>
      <c r="HD1167" s="1">
        <f t="shared" si="519"/>
        <v>1.348333246704945E-2</v>
      </c>
      <c r="HE1167" s="1">
        <f t="shared" si="520"/>
        <v>2.1754473275174052E-6</v>
      </c>
      <c r="HF1167" s="1" t="str">
        <f t="shared" si="521"/>
        <v/>
      </c>
      <c r="HG1167" s="1" t="str">
        <f t="shared" si="522"/>
        <v/>
      </c>
      <c r="HK1167" s="1">
        <f t="shared" si="523"/>
        <v>8.9397460408146602E-56</v>
      </c>
      <c r="HL1167" s="1" t="str">
        <f t="shared" si="524"/>
        <v/>
      </c>
      <c r="HM1167" s="1" t="str">
        <f t="shared" si="525"/>
        <v/>
      </c>
      <c r="HR1167" s="1">
        <v>447</v>
      </c>
      <c r="HS1167" s="1">
        <f t="shared" si="526"/>
        <v>-79.216630191645947</v>
      </c>
      <c r="HT1167" s="1">
        <f t="shared" si="527"/>
        <v>9.6469390533181871E-4</v>
      </c>
      <c r="HU1167" s="1">
        <f t="shared" si="528"/>
        <v>1.3483332467049433E-2</v>
      </c>
      <c r="HV1167" s="118">
        <f t="shared" si="529"/>
        <v>9.6469390533181871E-4</v>
      </c>
      <c r="HW1167" s="118" t="str">
        <f t="shared" si="530"/>
        <v/>
      </c>
      <c r="HX1167" s="118" t="str">
        <f t="shared" si="531"/>
        <v/>
      </c>
      <c r="HY1167" s="118">
        <f t="shared" si="532"/>
        <v>1.2008498444553188E-14</v>
      </c>
      <c r="HZ1167" s="118" t="str">
        <f t="shared" si="533"/>
        <v/>
      </c>
      <c r="IA1167" s="118" t="str">
        <f t="shared" si="534"/>
        <v/>
      </c>
      <c r="IB1167" s="118"/>
      <c r="IC1167" s="118"/>
      <c r="ID1167" s="118"/>
      <c r="IE1167" s="118">
        <v>447</v>
      </c>
      <c r="IF1167" s="118">
        <f t="shared" si="561"/>
        <v>-134.74305570578463</v>
      </c>
      <c r="IG1167" s="118">
        <f t="shared" si="535"/>
        <v>5.6715205059376336E-4</v>
      </c>
      <c r="IH1167" s="118">
        <f t="shared" si="536"/>
        <v>1.348333246704945E-2</v>
      </c>
      <c r="II1167" s="118">
        <f t="shared" si="537"/>
        <v>5.6715205059376336E-4</v>
      </c>
      <c r="IJ1167" s="118" t="str">
        <f t="shared" si="538"/>
        <v/>
      </c>
      <c r="IK1167" s="118" t="str">
        <f t="shared" si="539"/>
        <v/>
      </c>
      <c r="IL1167" s="118">
        <f t="shared" si="540"/>
        <v>9.3838683412482293E-96</v>
      </c>
      <c r="IM1167" s="118" t="str">
        <f t="shared" si="541"/>
        <v/>
      </c>
      <c r="IN1167" s="118" t="str">
        <f t="shared" si="542"/>
        <v/>
      </c>
      <c r="IO1167" s="118"/>
      <c r="IP1167" s="118"/>
      <c r="IQ1167" s="118"/>
      <c r="IR1167" s="118">
        <v>447</v>
      </c>
      <c r="IS1167" s="118">
        <f t="shared" si="543"/>
        <v>-3492.1308863114159</v>
      </c>
      <c r="IT1167" s="118">
        <f t="shared" si="544"/>
        <v>2.1883429583455363E-5</v>
      </c>
      <c r="IU1167" s="118">
        <f t="shared" si="545"/>
        <v>1.348333246704945E-2</v>
      </c>
      <c r="IV1167" s="118">
        <f t="shared" si="546"/>
        <v>2.1883429583455363E-5</v>
      </c>
      <c r="IW1167" s="118" t="str">
        <f t="shared" si="547"/>
        <v/>
      </c>
      <c r="IX1167" s="118" t="str">
        <f t="shared" si="548"/>
        <v/>
      </c>
      <c r="IY1167" s="118">
        <f t="shared" si="549"/>
        <v>1.6226656699480461E-22</v>
      </c>
      <c r="IZ1167" s="118" t="str">
        <f t="shared" si="550"/>
        <v/>
      </c>
      <c r="JA1167" s="118" t="str">
        <f t="shared" si="551"/>
        <v/>
      </c>
      <c r="JB1167" s="118"/>
      <c r="JC1167" s="118">
        <v>447</v>
      </c>
      <c r="JD1167" s="118">
        <f t="shared" si="552"/>
        <v>-2691.5071632339673</v>
      </c>
      <c r="JE1167" s="118">
        <f t="shared" si="553"/>
        <v>2.839293961045363E-5</v>
      </c>
      <c r="JF1167" s="118">
        <f t="shared" si="554"/>
        <v>1.3483332467049433E-2</v>
      </c>
      <c r="JG1167" s="118">
        <f t="shared" si="555"/>
        <v>2.839293961045363E-5</v>
      </c>
      <c r="JH1167" s="118" t="str">
        <f t="shared" si="556"/>
        <v/>
      </c>
      <c r="JI1167" s="118" t="str">
        <f t="shared" si="557"/>
        <v/>
      </c>
      <c r="JJ1167" s="118">
        <f t="shared" si="558"/>
        <v>1.6226656699480461E-22</v>
      </c>
      <c r="JK1167" s="118" t="str">
        <f t="shared" si="559"/>
        <v/>
      </c>
      <c r="JL1167" s="118" t="str">
        <f t="shared" si="560"/>
        <v/>
      </c>
      <c r="JM1167" s="118"/>
      <c r="JN1167" s="118"/>
      <c r="JO1167" s="118"/>
      <c r="JP1167" s="118">
        <f t="shared" si="564"/>
        <v>2.8928000000000171</v>
      </c>
      <c r="JQ1167" s="138">
        <f t="shared" si="565"/>
        <v>0.89473879285370606</v>
      </c>
      <c r="JR1167" s="118">
        <f t="shared" si="566"/>
        <v>5.710007012833529E-4</v>
      </c>
      <c r="JS1167" s="118" t="str">
        <f t="shared" si="562"/>
        <v/>
      </c>
      <c r="JT1167" s="119" t="str">
        <f t="shared" si="563"/>
        <v/>
      </c>
    </row>
    <row r="1168" spans="209:280" ht="20.100000000000001" customHeight="1" x14ac:dyDescent="0.25">
      <c r="HA1168" s="1">
        <v>448</v>
      </c>
      <c r="HB1168" s="1">
        <f t="shared" ref="HB1168:HB1231" si="567">$HB$714+(HA1168*$HB$717)</f>
        <v>-35064.792450368201</v>
      </c>
      <c r="HC1168" s="1">
        <f t="shared" ref="HC1168:HC1231" si="568">_xlfn.NORM.DIST($HB1168,$HB$711,$HB$712,0)</f>
        <v>2.1947635337345909E-6</v>
      </c>
      <c r="HD1168" s="1">
        <f t="shared" ref="HD1168:HD1231" si="569">_xlfn.NORM.DIST($HB1168,$HB$711,$HB$712,1)</f>
        <v>1.3622136582283511E-2</v>
      </c>
      <c r="HE1168" s="1">
        <f t="shared" ref="HE1168:HE1231" si="570">IF(OR(HD1168&lt;$HF$716,HD1168&gt;$HF$717),HC1168,"")</f>
        <v>2.1947635337345909E-6</v>
      </c>
      <c r="HF1168" s="1" t="str">
        <f t="shared" ref="HF1168:HF1231" si="571">IF(AND(HD1168&gt;$HF$716,HD1168&lt;$HF$717),HC1168,"")</f>
        <v/>
      </c>
      <c r="HG1168" s="1" t="str">
        <f t="shared" ref="HG1168:HG1231" si="572">IF(HC1168=MAX($HC$720:$HC$2720),HC1168,"")</f>
        <v/>
      </c>
      <c r="HK1168" s="1">
        <f t="shared" ref="HK1168:HK1231" si="573">_xlfn.NORM.DIST(HB1168,$HF$712,$HF$713,0)</f>
        <v>9.5016741945728822E-56</v>
      </c>
      <c r="HL1168" s="1" t="str">
        <f t="shared" ref="HL1168:HL1231" si="574">IF(HK1168=MAX($HK$720:$HK$2720),HC1168,"")</f>
        <v/>
      </c>
      <c r="HM1168" s="1" t="str">
        <f t="shared" ref="HM1168:HM1231" si="575">IF(HL1168=MIN($HL$720:$HL$2720),HL1168,"")</f>
        <v/>
      </c>
      <c r="HR1168" s="1">
        <v>448</v>
      </c>
      <c r="HS1168" s="1">
        <f t="shared" ref="HS1168:HS1231" si="576">$HS$714+(HR1168*$HS$717)</f>
        <v>-79.073381312456718</v>
      </c>
      <c r="HT1168" s="1">
        <f t="shared" ref="HT1168:HT1231" si="577">_xlfn.NORM.DIST(HS1168,HS$711,HS$712,0)</f>
        <v>9.7325960406244186E-4</v>
      </c>
      <c r="HU1168" s="1">
        <f t="shared" ref="HU1168:HU1231" si="578">_xlfn.NORM.DIST(HS1168,HS$711,HS$712,1)</f>
        <v>1.3622136582283511E-2</v>
      </c>
      <c r="HV1168" s="118">
        <f t="shared" ref="HV1168:HV1231" si="579">IF(OR(HU1168&lt;$HW$716,HU1168&gt;$HW$717),HT1168,"")</f>
        <v>9.7325960406244186E-4</v>
      </c>
      <c r="HW1168" s="118" t="str">
        <f t="shared" ref="HW1168:HW1231" si="580">IF(AND(HU1168&gt;$HW$716,HU1168&lt;$HW$717),HT1168,"")</f>
        <v/>
      </c>
      <c r="HX1168" s="118" t="str">
        <f t="shared" ref="HX1168:HX1231" si="581">IF(HT1168=MAX($HT$720:$HT$2720),HT1168,"")</f>
        <v/>
      </c>
      <c r="HY1168" s="118">
        <f t="shared" ref="HY1168:HY1231" si="582">_xlfn.NORM.DIST(HS1168,$HW$712,$HW$713,0)</f>
        <v>1.2370338493177061E-14</v>
      </c>
      <c r="HZ1168" s="118" t="str">
        <f t="shared" ref="HZ1168:HZ1231" si="583">IF(HY1168=MAX($HY$720:$HY$2720),HT1168,"")</f>
        <v/>
      </c>
      <c r="IA1168" s="118" t="str">
        <f t="shared" ref="IA1168:IA1231" si="584">IF(HZ1168=MIN($HZ$720:$HZ$2720),HZ1168,"")</f>
        <v/>
      </c>
      <c r="IB1168" s="118"/>
      <c r="IC1168" s="118"/>
      <c r="ID1168" s="118"/>
      <c r="IE1168" s="118">
        <v>448</v>
      </c>
      <c r="IF1168" s="118">
        <f t="shared" si="561"/>
        <v>-134.49939737720274</v>
      </c>
      <c r="IG1168" s="118">
        <f t="shared" ref="IG1168:IG1231" si="585">_xlfn.NORM.DIST(IF1168,IF$711,IF$712,0)</f>
        <v>5.7218790038299824E-4</v>
      </c>
      <c r="IH1168" s="118">
        <f t="shared" ref="IH1168:IH1231" si="586">_xlfn.NORM.DIST(IF1168,IF$711,IF$712,1)</f>
        <v>1.3622136582283518E-2</v>
      </c>
      <c r="II1168" s="118">
        <f t="shared" ref="II1168:II1231" si="587">IF(OR(IH1168&lt;$HW$716,IH1168&gt;$HW$717),IG1168,"")</f>
        <v>5.7218790038299824E-4</v>
      </c>
      <c r="IJ1168" s="118" t="str">
        <f t="shared" ref="IJ1168:IJ1231" si="588">IF(AND(IH1168&gt;$IJ$716,IH1168&lt;$IJ$717),IG1168,"")</f>
        <v/>
      </c>
      <c r="IK1168" s="118" t="str">
        <f t="shared" ref="IK1168:IK1231" si="589">IF(IG1168=MAX($IG$720:$IG$2720),IG1168,"")</f>
        <v/>
      </c>
      <c r="IL1168" s="118">
        <f t="shared" ref="IL1168:IL1231" si="590">_xlfn.NORM.DIST(IF1168,$IJ$712,$IJ$713,0)</f>
        <v>1.0192929823277092E-95</v>
      </c>
      <c r="IM1168" s="118" t="str">
        <f t="shared" ref="IM1168:IM1231" si="591">IF(IL1168=MAX($IL$720:$IL$2720),IG1168,"")</f>
        <v/>
      </c>
      <c r="IN1168" s="118" t="str">
        <f t="shared" ref="IN1168:IN1231" si="592">IF(IM1168=MIN($IM$720:$IM$2720),IM1168,"")</f>
        <v/>
      </c>
      <c r="IO1168" s="118"/>
      <c r="IP1168" s="118"/>
      <c r="IQ1168" s="118"/>
      <c r="IR1168" s="118">
        <v>448</v>
      </c>
      <c r="IS1168" s="118">
        <f t="shared" ref="IS1168:IS1231" si="593">IS$714+(IR1168*IS$717)</f>
        <v>-3485.8160022493703</v>
      </c>
      <c r="IT1168" s="118">
        <f t="shared" ref="IT1168:IT1231" si="594">_xlfn.NORM.DIST($IS1168,IS$711,IS$712,0)</f>
        <v>2.2077736672956664E-5</v>
      </c>
      <c r="IU1168" s="118">
        <f t="shared" ref="IU1168:IU1231" si="595">_xlfn.NORM.DIST($IS1168,IS$711,IS$712,1)</f>
        <v>1.3622136582283511E-2</v>
      </c>
      <c r="IV1168" s="118">
        <f t="shared" ref="IV1168:IV1231" si="596">IF(OR($IU1168&lt;$HW$716,$IU1168&gt;$HW$717),IT1168,"")</f>
        <v>2.2077736672956664E-5</v>
      </c>
      <c r="IW1168" s="118" t="str">
        <f t="shared" ref="IW1168:IW1231" si="597">IF(AND($IU1168&gt;$IJ$716,$IU1168&lt;$IJ$717),IT1168,"")</f>
        <v/>
      </c>
      <c r="IX1168" s="118" t="str">
        <f t="shared" ref="IX1168:IX1231" si="598">IF($IT1168=MAX($IT$720:$IT$2720),$IT1168,"")</f>
        <v/>
      </c>
      <c r="IY1168" s="118">
        <f t="shared" ref="IY1168:IY1231" si="599">_xlfn.NORM.DIST($IS1168,$IW$712,$IW$713,0)</f>
        <v>1.6831627565839265E-22</v>
      </c>
      <c r="IZ1168" s="118" t="str">
        <f t="shared" ref="IZ1168:IZ1231" si="600">IF($IY1168=MAX($IY$720:$IY$2720),$IT1168,"")</f>
        <v/>
      </c>
      <c r="JA1168" s="118" t="str">
        <f t="shared" ref="JA1168:JA1231" si="601">IF($IZ1168=MIN($IZ$720:$IZ$2720),$IZ1168,"")</f>
        <v/>
      </c>
      <c r="JB1168" s="118"/>
      <c r="JC1168" s="118">
        <v>448</v>
      </c>
      <c r="JD1168" s="118">
        <f t="shared" ref="JD1168:JD1231" si="602">JD$714+(JC1168*JD$717)</f>
        <v>-2686.6400616729652</v>
      </c>
      <c r="JE1168" s="118">
        <f t="shared" ref="JE1168:JE1231" si="603">_xlfn.NORM.DIST($JD1168,JD$711,JD$712,0)</f>
        <v>2.8645045864505554E-5</v>
      </c>
      <c r="JF1168" s="118">
        <f t="shared" ref="JF1168:JF1231" si="604">_xlfn.NORM.DIST($JD1168,JD$711,JD$712,1)</f>
        <v>1.3622136582283511E-2</v>
      </c>
      <c r="JG1168" s="118">
        <f t="shared" ref="JG1168:JG1231" si="605">IF(OR($IU1168&lt;JH$716,$IU1168&gt;$JH$717),JE1168,"")</f>
        <v>2.8645045864505554E-5</v>
      </c>
      <c r="JH1168" s="118" t="str">
        <f t="shared" ref="JH1168:JH1231" si="606">IF(AND($JF1168&gt;$JH$716,$JF1168&lt;$JH$717),JE1168,"")</f>
        <v/>
      </c>
      <c r="JI1168" s="118" t="str">
        <f t="shared" ref="JI1168:JI1231" si="607">IF($JE1168=MAX($JE$720:$JE$2720),$JE1168,"")</f>
        <v/>
      </c>
      <c r="JJ1168" s="118">
        <f t="shared" ref="JJ1168:JJ1231" si="608">_xlfn.NORM.DIST($IS1168,$IW$712,$IW$713,0)</f>
        <v>1.6831627565839265E-22</v>
      </c>
      <c r="JK1168" s="118" t="str">
        <f t="shared" ref="JK1168:JK1231" si="609">IF($JJ1168=MAX($JJ$720:$JJ$2720),$JE1168,"")</f>
        <v/>
      </c>
      <c r="JL1168" s="118" t="str">
        <f t="shared" ref="JL1168:JL1231" si="610">IF($JK1168=MIN($JK$720:$JK$2720),$JK1168,"")</f>
        <v/>
      </c>
      <c r="JM1168" s="118"/>
      <c r="JN1168" s="118"/>
      <c r="JO1168" s="118"/>
      <c r="JP1168" s="118">
        <f t="shared" si="564"/>
        <v>2.8992000000000173</v>
      </c>
      <c r="JQ1168" s="138">
        <f t="shared" si="565"/>
        <v>0.8941677921524227</v>
      </c>
      <c r="JR1168" s="118">
        <f t="shared" si="566"/>
        <v>5.7232625448255803E-4</v>
      </c>
      <c r="JS1168" s="118" t="str">
        <f t="shared" si="562"/>
        <v/>
      </c>
      <c r="JT1168" s="119" t="str">
        <f t="shared" si="563"/>
        <v/>
      </c>
    </row>
    <row r="1169" spans="209:280" ht="20.100000000000001" customHeight="1" x14ac:dyDescent="0.25">
      <c r="HA1169" s="1">
        <v>449</v>
      </c>
      <c r="HB1169" s="1">
        <f t="shared" si="567"/>
        <v>-35001.269275639272</v>
      </c>
      <c r="HC1169" s="1">
        <f t="shared" si="568"/>
        <v>2.2142158244452731E-6</v>
      </c>
      <c r="HD1169" s="1">
        <f t="shared" si="569"/>
        <v>1.3762172043440983E-2</v>
      </c>
      <c r="HE1169" s="1">
        <f t="shared" si="570"/>
        <v>2.2142158244452731E-6</v>
      </c>
      <c r="HF1169" s="1" t="str">
        <f t="shared" si="571"/>
        <v/>
      </c>
      <c r="HG1169" s="1" t="str">
        <f t="shared" si="572"/>
        <v/>
      </c>
      <c r="HK1169" s="1">
        <f t="shared" si="573"/>
        <v>1.0098762044267018E-55</v>
      </c>
      <c r="HL1169" s="1" t="str">
        <f t="shared" si="574"/>
        <v/>
      </c>
      <c r="HM1169" s="1" t="str">
        <f t="shared" si="575"/>
        <v/>
      </c>
      <c r="HR1169" s="1">
        <v>449</v>
      </c>
      <c r="HS1169" s="1">
        <f t="shared" si="576"/>
        <v>-78.930132433267488</v>
      </c>
      <c r="HT1169" s="1">
        <f t="shared" si="577"/>
        <v>9.8188564894800259E-4</v>
      </c>
      <c r="HU1169" s="1">
        <f t="shared" si="578"/>
        <v>1.3762172043440983E-2</v>
      </c>
      <c r="HV1169" s="118">
        <f t="shared" si="579"/>
        <v>9.8188564894800259E-4</v>
      </c>
      <c r="HW1169" s="118" t="str">
        <f t="shared" si="580"/>
        <v/>
      </c>
      <c r="HX1169" s="118" t="str">
        <f t="shared" si="581"/>
        <v/>
      </c>
      <c r="HY1169" s="118">
        <f t="shared" si="582"/>
        <v>1.2742877617674473E-14</v>
      </c>
      <c r="HZ1169" s="118" t="str">
        <f t="shared" si="583"/>
        <v/>
      </c>
      <c r="IA1169" s="118" t="str">
        <f t="shared" si="584"/>
        <v/>
      </c>
      <c r="IB1169" s="118"/>
      <c r="IC1169" s="118"/>
      <c r="ID1169" s="118"/>
      <c r="IE1169" s="118">
        <v>449</v>
      </c>
      <c r="IF1169" s="118">
        <f t="shared" ref="IF1169:IF1232" si="611">$IF$714+(IE1169*$IF$717)</f>
        <v>-134.25573904862085</v>
      </c>
      <c r="IG1169" s="118">
        <f t="shared" si="585"/>
        <v>5.7725922820866409E-4</v>
      </c>
      <c r="IH1169" s="118">
        <f t="shared" si="586"/>
        <v>1.3762172043440992E-2</v>
      </c>
      <c r="II1169" s="118">
        <f t="shared" si="587"/>
        <v>5.7725922820866409E-4</v>
      </c>
      <c r="IJ1169" s="118" t="str">
        <f t="shared" si="588"/>
        <v/>
      </c>
      <c r="IK1169" s="118" t="str">
        <f t="shared" si="589"/>
        <v/>
      </c>
      <c r="IL1169" s="118">
        <f t="shared" si="590"/>
        <v>1.1071570090746109E-95</v>
      </c>
      <c r="IM1169" s="118" t="str">
        <f t="shared" si="591"/>
        <v/>
      </c>
      <c r="IN1169" s="118" t="str">
        <f t="shared" si="592"/>
        <v/>
      </c>
      <c r="IO1169" s="118"/>
      <c r="IP1169" s="118"/>
      <c r="IQ1169" s="118"/>
      <c r="IR1169" s="118">
        <v>449</v>
      </c>
      <c r="IS1169" s="118">
        <f t="shared" si="593"/>
        <v>-3479.5011181873242</v>
      </c>
      <c r="IT1169" s="118">
        <f t="shared" si="594"/>
        <v>2.2273412674218394E-5</v>
      </c>
      <c r="IU1169" s="118">
        <f t="shared" si="595"/>
        <v>1.3762172043440983E-2</v>
      </c>
      <c r="IV1169" s="118">
        <f t="shared" si="596"/>
        <v>2.2273412674218394E-5</v>
      </c>
      <c r="IW1169" s="118" t="str">
        <f t="shared" si="597"/>
        <v/>
      </c>
      <c r="IX1169" s="118" t="str">
        <f t="shared" si="598"/>
        <v/>
      </c>
      <c r="IY1169" s="118">
        <f t="shared" si="599"/>
        <v>1.7458873934361887E-22</v>
      </c>
      <c r="IZ1169" s="118" t="str">
        <f t="shared" si="600"/>
        <v/>
      </c>
      <c r="JA1169" s="118" t="str">
        <f t="shared" si="601"/>
        <v/>
      </c>
      <c r="JB1169" s="118"/>
      <c r="JC1169" s="118">
        <v>449</v>
      </c>
      <c r="JD1169" s="118">
        <f t="shared" si="602"/>
        <v>-2681.7729601119636</v>
      </c>
      <c r="JE1169" s="118">
        <f t="shared" si="603"/>
        <v>2.8898928230880143E-5</v>
      </c>
      <c r="JF1169" s="118">
        <f t="shared" si="604"/>
        <v>1.3762172043440983E-2</v>
      </c>
      <c r="JG1169" s="118">
        <f t="shared" si="605"/>
        <v>2.8898928230880143E-5</v>
      </c>
      <c r="JH1169" s="118" t="str">
        <f t="shared" si="606"/>
        <v/>
      </c>
      <c r="JI1169" s="118" t="str">
        <f t="shared" si="607"/>
        <v/>
      </c>
      <c r="JJ1169" s="118">
        <f t="shared" si="608"/>
        <v>1.7458873934361887E-22</v>
      </c>
      <c r="JK1169" s="118" t="str">
        <f t="shared" si="609"/>
        <v/>
      </c>
      <c r="JL1169" s="118" t="str">
        <f t="shared" si="610"/>
        <v/>
      </c>
      <c r="JM1169" s="118"/>
      <c r="JN1169" s="118"/>
      <c r="JO1169" s="118"/>
      <c r="JP1169" s="118">
        <f t="shared" si="564"/>
        <v>2.9056000000000175</v>
      </c>
      <c r="JQ1169" s="138">
        <f t="shared" si="565"/>
        <v>0.89359546589794014</v>
      </c>
      <c r="JR1169" s="118">
        <f t="shared" si="566"/>
        <v>5.7364791166136797E-4</v>
      </c>
      <c r="JS1169" s="118" t="str">
        <f t="shared" si="562"/>
        <v/>
      </c>
      <c r="JT1169" s="119" t="str">
        <f t="shared" si="563"/>
        <v/>
      </c>
    </row>
    <row r="1170" spans="209:280" ht="20.100000000000001" customHeight="1" x14ac:dyDescent="0.25">
      <c r="HA1170" s="1">
        <v>450</v>
      </c>
      <c r="HB1170" s="1">
        <f t="shared" si="567"/>
        <v>-34937.746100910343</v>
      </c>
      <c r="HC1170" s="1">
        <f t="shared" si="568"/>
        <v>2.2338047805458065E-6</v>
      </c>
      <c r="HD1170" s="1">
        <f t="shared" si="569"/>
        <v>1.3903447513498597E-2</v>
      </c>
      <c r="HE1170" s="1">
        <f t="shared" si="570"/>
        <v>2.2338047805458065E-6</v>
      </c>
      <c r="HF1170" s="1" t="str">
        <f t="shared" si="571"/>
        <v/>
      </c>
      <c r="HG1170" s="1" t="str">
        <f t="shared" si="572"/>
        <v/>
      </c>
      <c r="HK1170" s="1">
        <f t="shared" si="573"/>
        <v>1.0733199327978966E-55</v>
      </c>
      <c r="HL1170" s="1" t="str">
        <f t="shared" si="574"/>
        <v/>
      </c>
      <c r="HM1170" s="1" t="str">
        <f t="shared" si="575"/>
        <v/>
      </c>
      <c r="HR1170" s="1">
        <v>450</v>
      </c>
      <c r="HS1170" s="1">
        <f t="shared" si="576"/>
        <v>-78.786883554078244</v>
      </c>
      <c r="HT1170" s="1">
        <f t="shared" si="577"/>
        <v>9.9057229758479763E-4</v>
      </c>
      <c r="HU1170" s="1">
        <f t="shared" si="578"/>
        <v>1.3903447513498621E-2</v>
      </c>
      <c r="HV1170" s="118">
        <f t="shared" si="579"/>
        <v>9.9057229758479763E-4</v>
      </c>
      <c r="HW1170" s="118" t="str">
        <f t="shared" si="580"/>
        <v/>
      </c>
      <c r="HX1170" s="118" t="str">
        <f t="shared" si="581"/>
        <v/>
      </c>
      <c r="HY1170" s="118">
        <f t="shared" si="582"/>
        <v>1.3126425925571341E-14</v>
      </c>
      <c r="HZ1170" s="118" t="str">
        <f t="shared" si="583"/>
        <v/>
      </c>
      <c r="IA1170" s="118" t="str">
        <f t="shared" si="584"/>
        <v/>
      </c>
      <c r="IB1170" s="118"/>
      <c r="IC1170" s="118"/>
      <c r="ID1170" s="118"/>
      <c r="IE1170" s="118">
        <v>450</v>
      </c>
      <c r="IF1170" s="118">
        <f t="shared" si="611"/>
        <v>-134.01208072003897</v>
      </c>
      <c r="IG1170" s="118">
        <f t="shared" si="585"/>
        <v>5.8236618551389435E-4</v>
      </c>
      <c r="IH1170" s="118">
        <f t="shared" si="586"/>
        <v>1.3903447513498621E-2</v>
      </c>
      <c r="II1170" s="118">
        <f t="shared" si="587"/>
        <v>5.8236618551389435E-4</v>
      </c>
      <c r="IJ1170" s="118" t="str">
        <f t="shared" si="588"/>
        <v/>
      </c>
      <c r="IK1170" s="118" t="str">
        <f t="shared" si="589"/>
        <v/>
      </c>
      <c r="IL1170" s="118">
        <f t="shared" si="590"/>
        <v>1.2025757573199646E-95</v>
      </c>
      <c r="IM1170" s="118" t="str">
        <f t="shared" si="591"/>
        <v/>
      </c>
      <c r="IN1170" s="118" t="str">
        <f t="shared" si="592"/>
        <v/>
      </c>
      <c r="IO1170" s="118"/>
      <c r="IP1170" s="118"/>
      <c r="IQ1170" s="118"/>
      <c r="IR1170" s="118">
        <v>450</v>
      </c>
      <c r="IS1170" s="118">
        <f t="shared" si="593"/>
        <v>-3473.1862341252781</v>
      </c>
      <c r="IT1170" s="118">
        <f t="shared" si="594"/>
        <v>2.2470463430638526E-5</v>
      </c>
      <c r="IU1170" s="118">
        <f t="shared" si="595"/>
        <v>1.3903447513498621E-2</v>
      </c>
      <c r="IV1170" s="118">
        <f t="shared" si="596"/>
        <v>2.2470463430638526E-5</v>
      </c>
      <c r="IW1170" s="118" t="str">
        <f t="shared" si="597"/>
        <v/>
      </c>
      <c r="IX1170" s="118" t="str">
        <f t="shared" si="598"/>
        <v/>
      </c>
      <c r="IY1170" s="118">
        <f t="shared" si="599"/>
        <v>1.8109205476784492E-22</v>
      </c>
      <c r="IZ1170" s="118" t="str">
        <f t="shared" si="600"/>
        <v/>
      </c>
      <c r="JA1170" s="118" t="str">
        <f t="shared" si="601"/>
        <v/>
      </c>
      <c r="JB1170" s="118"/>
      <c r="JC1170" s="118">
        <v>450</v>
      </c>
      <c r="JD1170" s="118">
        <f t="shared" si="602"/>
        <v>-2676.905858550962</v>
      </c>
      <c r="JE1170" s="118">
        <f t="shared" si="603"/>
        <v>2.91545942911699E-5</v>
      </c>
      <c r="JF1170" s="118">
        <f t="shared" si="604"/>
        <v>1.3903447513498597E-2</v>
      </c>
      <c r="JG1170" s="118">
        <f t="shared" si="605"/>
        <v>2.91545942911699E-5</v>
      </c>
      <c r="JH1170" s="118" t="str">
        <f t="shared" si="606"/>
        <v/>
      </c>
      <c r="JI1170" s="118" t="str">
        <f t="shared" si="607"/>
        <v/>
      </c>
      <c r="JJ1170" s="118">
        <f t="shared" si="608"/>
        <v>1.8109205476784492E-22</v>
      </c>
      <c r="JK1170" s="118" t="str">
        <f t="shared" si="609"/>
        <v/>
      </c>
      <c r="JL1170" s="118" t="str">
        <f t="shared" si="610"/>
        <v/>
      </c>
      <c r="JM1170" s="118"/>
      <c r="JN1170" s="118"/>
      <c r="JO1170" s="118"/>
      <c r="JP1170" s="118">
        <f t="shared" si="564"/>
        <v>2.9120000000000177</v>
      </c>
      <c r="JQ1170" s="138">
        <f t="shared" si="565"/>
        <v>0.89302181798627878</v>
      </c>
      <c r="JR1170" s="118">
        <f t="shared" si="566"/>
        <v>5.7496566237591473E-4</v>
      </c>
      <c r="JS1170" s="118" t="str">
        <f t="shared" si="562"/>
        <v/>
      </c>
      <c r="JT1170" s="119" t="str">
        <f t="shared" si="563"/>
        <v/>
      </c>
    </row>
    <row r="1171" spans="209:280" ht="20.100000000000001" customHeight="1" x14ac:dyDescent="0.25">
      <c r="HA1171" s="1">
        <v>451</v>
      </c>
      <c r="HB1171" s="1">
        <f t="shared" si="567"/>
        <v>-34874.222926181414</v>
      </c>
      <c r="HC1171" s="1">
        <f t="shared" si="568"/>
        <v>2.2535309814874676E-6</v>
      </c>
      <c r="HD1171" s="1">
        <f t="shared" si="569"/>
        <v>1.4045971692287891E-2</v>
      </c>
      <c r="HE1171" s="1">
        <f t="shared" si="570"/>
        <v>2.2535309814874676E-6</v>
      </c>
      <c r="HF1171" s="1" t="str">
        <f t="shared" si="571"/>
        <v/>
      </c>
      <c r="HG1171" s="1" t="str">
        <f t="shared" si="572"/>
        <v/>
      </c>
      <c r="HK1171" s="1">
        <f t="shared" si="573"/>
        <v>1.1407311519849913E-55</v>
      </c>
      <c r="HL1171" s="1" t="str">
        <f t="shared" si="574"/>
        <v/>
      </c>
      <c r="HM1171" s="1" t="str">
        <f t="shared" si="575"/>
        <v/>
      </c>
      <c r="HR1171" s="1">
        <v>451</v>
      </c>
      <c r="HS1171" s="1">
        <f t="shared" si="576"/>
        <v>-78.643634674889014</v>
      </c>
      <c r="HT1171" s="1">
        <f t="shared" si="577"/>
        <v>9.9931980692830632E-4</v>
      </c>
      <c r="HU1171" s="1">
        <f t="shared" si="578"/>
        <v>1.4045971692287891E-2</v>
      </c>
      <c r="HV1171" s="118">
        <f t="shared" si="579"/>
        <v>9.9931980692830632E-4</v>
      </c>
      <c r="HW1171" s="118" t="str">
        <f t="shared" si="580"/>
        <v/>
      </c>
      <c r="HX1171" s="118" t="str">
        <f t="shared" si="581"/>
        <v/>
      </c>
      <c r="HY1171" s="118">
        <f t="shared" si="582"/>
        <v>1.3521302324497193E-14</v>
      </c>
      <c r="HZ1171" s="118" t="str">
        <f t="shared" si="583"/>
        <v/>
      </c>
      <c r="IA1171" s="118" t="str">
        <f t="shared" si="584"/>
        <v/>
      </c>
      <c r="IB1171" s="118"/>
      <c r="IC1171" s="118"/>
      <c r="ID1171" s="118"/>
      <c r="IE1171" s="118">
        <v>451</v>
      </c>
      <c r="IF1171" s="118">
        <f t="shared" si="611"/>
        <v>-133.76842239145708</v>
      </c>
      <c r="IG1171" s="118">
        <f t="shared" si="585"/>
        <v>5.8750892336508094E-4</v>
      </c>
      <c r="IH1171" s="118">
        <f t="shared" si="586"/>
        <v>1.4045971692287891E-2</v>
      </c>
      <c r="II1171" s="118">
        <f t="shared" si="587"/>
        <v>5.8750892336508094E-4</v>
      </c>
      <c r="IJ1171" s="118" t="str">
        <f t="shared" si="588"/>
        <v/>
      </c>
      <c r="IK1171" s="118" t="str">
        <f t="shared" si="589"/>
        <v/>
      </c>
      <c r="IL1171" s="118">
        <f t="shared" si="590"/>
        <v>1.3061971350135767E-95</v>
      </c>
      <c r="IM1171" s="118" t="str">
        <f t="shared" si="591"/>
        <v/>
      </c>
      <c r="IN1171" s="118" t="str">
        <f t="shared" si="592"/>
        <v/>
      </c>
      <c r="IO1171" s="118"/>
      <c r="IP1171" s="118"/>
      <c r="IQ1171" s="118"/>
      <c r="IR1171" s="118">
        <v>451</v>
      </c>
      <c r="IS1171" s="118">
        <f t="shared" si="593"/>
        <v>-3466.8713500632325</v>
      </c>
      <c r="IT1171" s="118">
        <f t="shared" si="594"/>
        <v>2.266889477107852E-5</v>
      </c>
      <c r="IU1171" s="118">
        <f t="shared" si="595"/>
        <v>1.4045971692287891E-2</v>
      </c>
      <c r="IV1171" s="118">
        <f t="shared" si="596"/>
        <v>2.266889477107852E-5</v>
      </c>
      <c r="IW1171" s="118" t="str">
        <f t="shared" si="597"/>
        <v/>
      </c>
      <c r="IX1171" s="118" t="str">
        <f t="shared" si="598"/>
        <v/>
      </c>
      <c r="IY1171" s="118">
        <f t="shared" si="599"/>
        <v>1.8783460902582843E-22</v>
      </c>
      <c r="IZ1171" s="118" t="str">
        <f t="shared" si="600"/>
        <v/>
      </c>
      <c r="JA1171" s="118" t="str">
        <f t="shared" si="601"/>
        <v/>
      </c>
      <c r="JB1171" s="118"/>
      <c r="JC1171" s="118">
        <v>451</v>
      </c>
      <c r="JD1171" s="118">
        <f t="shared" si="602"/>
        <v>-2672.0387569899599</v>
      </c>
      <c r="JE1171" s="118">
        <f t="shared" si="603"/>
        <v>2.9412051608106835E-5</v>
      </c>
      <c r="JF1171" s="118">
        <f t="shared" si="604"/>
        <v>1.4045971692287891E-2</v>
      </c>
      <c r="JG1171" s="118">
        <f t="shared" si="605"/>
        <v>2.9412051608106835E-5</v>
      </c>
      <c r="JH1171" s="118" t="str">
        <f t="shared" si="606"/>
        <v/>
      </c>
      <c r="JI1171" s="118" t="str">
        <f t="shared" si="607"/>
        <v/>
      </c>
      <c r="JJ1171" s="118">
        <f t="shared" si="608"/>
        <v>1.8783460902582843E-22</v>
      </c>
      <c r="JK1171" s="118" t="str">
        <f t="shared" si="609"/>
        <v/>
      </c>
      <c r="JL1171" s="118" t="str">
        <f t="shared" si="610"/>
        <v/>
      </c>
      <c r="JM1171" s="118"/>
      <c r="JN1171" s="118"/>
      <c r="JO1171" s="118"/>
      <c r="JP1171" s="118">
        <f t="shared" si="564"/>
        <v>2.9184000000000179</v>
      </c>
      <c r="JQ1171" s="138">
        <f t="shared" si="565"/>
        <v>0.89244685232390286</v>
      </c>
      <c r="JR1171" s="118">
        <f t="shared" si="566"/>
        <v>5.7627949630933983E-4</v>
      </c>
      <c r="JS1171" s="118" t="str">
        <f t="shared" si="562"/>
        <v/>
      </c>
      <c r="JT1171" s="119" t="str">
        <f t="shared" si="563"/>
        <v/>
      </c>
    </row>
    <row r="1172" spans="209:280" ht="20.100000000000001" customHeight="1" x14ac:dyDescent="0.25">
      <c r="HA1172" s="1">
        <v>452</v>
      </c>
      <c r="HB1172" s="1">
        <f t="shared" si="567"/>
        <v>-34810.699751452485</v>
      </c>
      <c r="HC1172" s="1">
        <f t="shared" si="568"/>
        <v>2.2733950052264281E-6</v>
      </c>
      <c r="HD1172" s="1">
        <f t="shared" si="569"/>
        <v>1.4189753316401746E-2</v>
      </c>
      <c r="HE1172" s="1">
        <f t="shared" si="570"/>
        <v>2.2733950052264281E-6</v>
      </c>
      <c r="HF1172" s="1" t="str">
        <f t="shared" si="571"/>
        <v/>
      </c>
      <c r="HG1172" s="1" t="str">
        <f t="shared" si="572"/>
        <v/>
      </c>
      <c r="HK1172" s="1">
        <f t="shared" si="573"/>
        <v>1.2123568203960912E-55</v>
      </c>
      <c r="HL1172" s="1" t="str">
        <f t="shared" si="574"/>
        <v/>
      </c>
      <c r="HM1172" s="1" t="str">
        <f t="shared" si="575"/>
        <v/>
      </c>
      <c r="HR1172" s="1">
        <v>452</v>
      </c>
      <c r="HS1172" s="1">
        <f t="shared" si="576"/>
        <v>-78.500385795699785</v>
      </c>
      <c r="HT1172" s="1">
        <f t="shared" si="577"/>
        <v>1.008128433271012E-3</v>
      </c>
      <c r="HU1172" s="1">
        <f t="shared" si="578"/>
        <v>1.4189753316401725E-2</v>
      </c>
      <c r="HV1172" s="118">
        <f t="shared" si="579"/>
        <v>1.008128433271012E-3</v>
      </c>
      <c r="HW1172" s="118" t="str">
        <f t="shared" si="580"/>
        <v/>
      </c>
      <c r="HX1172" s="118" t="str">
        <f t="shared" si="581"/>
        <v/>
      </c>
      <c r="HY1172" s="118">
        <f t="shared" si="582"/>
        <v>1.3927834766342407E-14</v>
      </c>
      <c r="HZ1172" s="118" t="str">
        <f t="shared" si="583"/>
        <v/>
      </c>
      <c r="IA1172" s="118" t="str">
        <f t="shared" si="584"/>
        <v/>
      </c>
      <c r="IB1172" s="118"/>
      <c r="IC1172" s="118"/>
      <c r="ID1172" s="118"/>
      <c r="IE1172" s="118">
        <v>452</v>
      </c>
      <c r="IF1172" s="118">
        <f t="shared" si="611"/>
        <v>-133.52476406287519</v>
      </c>
      <c r="IG1172" s="118">
        <f t="shared" si="585"/>
        <v>5.9268759243883383E-4</v>
      </c>
      <c r="IH1172" s="118">
        <f t="shared" si="586"/>
        <v>1.4189753316401725E-2</v>
      </c>
      <c r="II1172" s="118">
        <f t="shared" si="587"/>
        <v>5.9268759243883383E-4</v>
      </c>
      <c r="IJ1172" s="118" t="str">
        <f t="shared" si="588"/>
        <v/>
      </c>
      <c r="IK1172" s="118" t="str">
        <f t="shared" si="589"/>
        <v/>
      </c>
      <c r="IL1172" s="118">
        <f t="shared" si="590"/>
        <v>1.4187244728125268E-95</v>
      </c>
      <c r="IM1172" s="118" t="str">
        <f t="shared" si="591"/>
        <v/>
      </c>
      <c r="IN1172" s="118" t="str">
        <f t="shared" si="592"/>
        <v/>
      </c>
      <c r="IO1172" s="118"/>
      <c r="IP1172" s="118"/>
      <c r="IQ1172" s="118"/>
      <c r="IR1172" s="118">
        <v>452</v>
      </c>
      <c r="IS1172" s="118">
        <f t="shared" si="593"/>
        <v>-3460.5564660011864</v>
      </c>
      <c r="IT1172" s="118">
        <f t="shared" si="594"/>
        <v>2.2868712509360247E-5</v>
      </c>
      <c r="IU1172" s="118">
        <f t="shared" si="595"/>
        <v>1.4189753316401725E-2</v>
      </c>
      <c r="IV1172" s="118">
        <f t="shared" si="596"/>
        <v>2.2868712509360247E-5</v>
      </c>
      <c r="IW1172" s="118" t="str">
        <f t="shared" si="597"/>
        <v/>
      </c>
      <c r="IX1172" s="118" t="str">
        <f t="shared" si="598"/>
        <v/>
      </c>
      <c r="IY1172" s="118">
        <f t="shared" si="599"/>
        <v>1.9482508985933493E-22</v>
      </c>
      <c r="IZ1172" s="118" t="str">
        <f t="shared" si="600"/>
        <v/>
      </c>
      <c r="JA1172" s="118" t="str">
        <f t="shared" si="601"/>
        <v/>
      </c>
      <c r="JB1172" s="118"/>
      <c r="JC1172" s="118">
        <v>452</v>
      </c>
      <c r="JD1172" s="118">
        <f t="shared" si="602"/>
        <v>-2667.1716554289583</v>
      </c>
      <c r="JE1172" s="118">
        <f t="shared" si="603"/>
        <v>2.9671307724909469E-5</v>
      </c>
      <c r="JF1172" s="118">
        <f t="shared" si="604"/>
        <v>1.4189753316401725E-2</v>
      </c>
      <c r="JG1172" s="118">
        <f t="shared" si="605"/>
        <v>2.9671307724909469E-5</v>
      </c>
      <c r="JH1172" s="118" t="str">
        <f t="shared" si="606"/>
        <v/>
      </c>
      <c r="JI1172" s="118" t="str">
        <f t="shared" si="607"/>
        <v/>
      </c>
      <c r="JJ1172" s="118">
        <f t="shared" si="608"/>
        <v>1.9482508985933493E-22</v>
      </c>
      <c r="JK1172" s="118" t="str">
        <f t="shared" si="609"/>
        <v/>
      </c>
      <c r="JL1172" s="118" t="str">
        <f t="shared" si="610"/>
        <v/>
      </c>
      <c r="JM1172" s="118"/>
      <c r="JN1172" s="118"/>
      <c r="JO1172" s="118"/>
      <c r="JP1172" s="118">
        <f t="shared" si="564"/>
        <v>2.9248000000000181</v>
      </c>
      <c r="JQ1172" s="138">
        <f t="shared" si="565"/>
        <v>0.89187057282759352</v>
      </c>
      <c r="JR1172" s="118">
        <f t="shared" si="566"/>
        <v>5.7758940327179431E-4</v>
      </c>
      <c r="JS1172" s="118" t="str">
        <f t="shared" si="562"/>
        <v/>
      </c>
      <c r="JT1172" s="119" t="str">
        <f t="shared" si="563"/>
        <v/>
      </c>
    </row>
    <row r="1173" spans="209:280" ht="20.100000000000001" customHeight="1" x14ac:dyDescent="0.25">
      <c r="HA1173" s="1">
        <v>453</v>
      </c>
      <c r="HB1173" s="1">
        <f t="shared" si="567"/>
        <v>-34747.176576723563</v>
      </c>
      <c r="HC1173" s="1">
        <f t="shared" si="568"/>
        <v>2.2933974281733854E-6</v>
      </c>
      <c r="HD1173" s="1">
        <f t="shared" si="569"/>
        <v>1.433480115909779E-2</v>
      </c>
      <c r="HE1173" s="1">
        <f t="shared" si="570"/>
        <v>2.2933974281733854E-6</v>
      </c>
      <c r="HF1173" s="1" t="str">
        <f t="shared" si="571"/>
        <v/>
      </c>
      <c r="HG1173" s="1" t="str">
        <f t="shared" si="572"/>
        <v/>
      </c>
      <c r="HK1173" s="1">
        <f t="shared" si="573"/>
        <v>1.2884591962326012E-55</v>
      </c>
      <c r="HL1173" s="1" t="str">
        <f t="shared" si="574"/>
        <v/>
      </c>
      <c r="HM1173" s="1" t="str">
        <f t="shared" si="575"/>
        <v/>
      </c>
      <c r="HR1173" s="1">
        <v>453</v>
      </c>
      <c r="HS1173" s="1">
        <f t="shared" si="576"/>
        <v>-78.357136916510555</v>
      </c>
      <c r="HT1173" s="1">
        <f t="shared" si="577"/>
        <v>1.0169984322200665E-3</v>
      </c>
      <c r="HU1173" s="1">
        <f t="shared" si="578"/>
        <v>1.433480115909779E-2</v>
      </c>
      <c r="HV1173" s="118">
        <f t="shared" si="579"/>
        <v>1.0169984322200665E-3</v>
      </c>
      <c r="HW1173" s="118" t="str">
        <f t="shared" si="580"/>
        <v/>
      </c>
      <c r="HX1173" s="118" t="str">
        <f t="shared" si="581"/>
        <v/>
      </c>
      <c r="HY1173" s="118">
        <f t="shared" si="582"/>
        <v>1.4346360498028285E-14</v>
      </c>
      <c r="HZ1173" s="118" t="str">
        <f t="shared" si="583"/>
        <v/>
      </c>
      <c r="IA1173" s="118" t="str">
        <f t="shared" si="584"/>
        <v/>
      </c>
      <c r="IB1173" s="118"/>
      <c r="IC1173" s="118"/>
      <c r="ID1173" s="118"/>
      <c r="IE1173" s="118">
        <v>453</v>
      </c>
      <c r="IF1173" s="118">
        <f t="shared" si="611"/>
        <v>-133.28110573429331</v>
      </c>
      <c r="IG1173" s="118">
        <f t="shared" si="585"/>
        <v>5.9790234300885047E-4</v>
      </c>
      <c r="IH1173" s="118">
        <f t="shared" si="586"/>
        <v>1.433480115909779E-2</v>
      </c>
      <c r="II1173" s="118">
        <f t="shared" si="587"/>
        <v>5.9790234300885047E-4</v>
      </c>
      <c r="IJ1173" s="118" t="str">
        <f t="shared" si="588"/>
        <v/>
      </c>
      <c r="IK1173" s="118" t="str">
        <f t="shared" si="589"/>
        <v/>
      </c>
      <c r="IL1173" s="118">
        <f t="shared" si="590"/>
        <v>1.5409212526927212E-95</v>
      </c>
      <c r="IM1173" s="118" t="str">
        <f t="shared" si="591"/>
        <v/>
      </c>
      <c r="IN1173" s="118" t="str">
        <f t="shared" si="592"/>
        <v/>
      </c>
      <c r="IO1173" s="118"/>
      <c r="IP1173" s="118"/>
      <c r="IQ1173" s="118"/>
      <c r="IR1173" s="118">
        <v>453</v>
      </c>
      <c r="IS1173" s="118">
        <f t="shared" si="593"/>
        <v>-3454.2415819391404</v>
      </c>
      <c r="IT1173" s="118">
        <f t="shared" si="594"/>
        <v>2.3069922443759271E-5</v>
      </c>
      <c r="IU1173" s="118">
        <f t="shared" si="595"/>
        <v>1.433480115909779E-2</v>
      </c>
      <c r="IV1173" s="118">
        <f t="shared" si="596"/>
        <v>2.3069922443759271E-5</v>
      </c>
      <c r="IW1173" s="118" t="str">
        <f t="shared" si="597"/>
        <v/>
      </c>
      <c r="IX1173" s="118" t="str">
        <f t="shared" si="598"/>
        <v/>
      </c>
      <c r="IY1173" s="118">
        <f t="shared" si="599"/>
        <v>2.020724962846773E-22</v>
      </c>
      <c r="IZ1173" s="118" t="str">
        <f t="shared" si="600"/>
        <v/>
      </c>
      <c r="JA1173" s="118" t="str">
        <f t="shared" si="601"/>
        <v/>
      </c>
      <c r="JB1173" s="118"/>
      <c r="JC1173" s="118">
        <v>453</v>
      </c>
      <c r="JD1173" s="118">
        <f t="shared" si="602"/>
        <v>-2662.3045538679567</v>
      </c>
      <c r="JE1173" s="118">
        <f t="shared" si="603"/>
        <v>2.9932370164625681E-5</v>
      </c>
      <c r="JF1173" s="118">
        <f t="shared" si="604"/>
        <v>1.433480115909779E-2</v>
      </c>
      <c r="JG1173" s="118">
        <f t="shared" si="605"/>
        <v>2.9932370164625681E-5</v>
      </c>
      <c r="JH1173" s="118" t="str">
        <f t="shared" si="606"/>
        <v/>
      </c>
      <c r="JI1173" s="118" t="str">
        <f t="shared" si="607"/>
        <v/>
      </c>
      <c r="JJ1173" s="118">
        <f t="shared" si="608"/>
        <v>2.020724962846773E-22</v>
      </c>
      <c r="JK1173" s="118" t="str">
        <f t="shared" si="609"/>
        <v/>
      </c>
      <c r="JL1173" s="118" t="str">
        <f t="shared" si="610"/>
        <v/>
      </c>
      <c r="JM1173" s="118"/>
      <c r="JN1173" s="118"/>
      <c r="JO1173" s="118"/>
      <c r="JP1173" s="118">
        <f t="shared" si="564"/>
        <v>2.9312000000000182</v>
      </c>
      <c r="JQ1173" s="138">
        <f t="shared" si="565"/>
        <v>0.89129298342432173</v>
      </c>
      <c r="JR1173" s="118">
        <f t="shared" si="566"/>
        <v>5.7889537319910644E-4</v>
      </c>
      <c r="JS1173" s="118" t="str">
        <f t="shared" si="562"/>
        <v/>
      </c>
      <c r="JT1173" s="119" t="str">
        <f t="shared" si="563"/>
        <v/>
      </c>
    </row>
    <row r="1174" spans="209:280" ht="20.100000000000001" customHeight="1" x14ac:dyDescent="0.25">
      <c r="HA1174" s="1">
        <v>454</v>
      </c>
      <c r="HB1174" s="1">
        <f t="shared" si="567"/>
        <v>-34683.653401994627</v>
      </c>
      <c r="HC1174" s="1">
        <f t="shared" si="568"/>
        <v>2.3135388251429183E-6</v>
      </c>
      <c r="HD1174" s="1">
        <f t="shared" si="569"/>
        <v>1.4481124030198744E-2</v>
      </c>
      <c r="HE1174" s="1">
        <f t="shared" si="570"/>
        <v>2.3135388251429183E-6</v>
      </c>
      <c r="HF1174" s="1" t="str">
        <f t="shared" si="571"/>
        <v/>
      </c>
      <c r="HG1174" s="1" t="str">
        <f t="shared" si="572"/>
        <v/>
      </c>
      <c r="HK1174" s="1">
        <f t="shared" si="573"/>
        <v>1.3693167808409075E-55</v>
      </c>
      <c r="HL1174" s="1" t="str">
        <f t="shared" si="574"/>
        <v/>
      </c>
      <c r="HM1174" s="1" t="str">
        <f t="shared" si="575"/>
        <v/>
      </c>
      <c r="HR1174" s="1">
        <v>454</v>
      </c>
      <c r="HS1174" s="1">
        <f t="shared" si="576"/>
        <v>-78.213888037321311</v>
      </c>
      <c r="HT1174" s="1">
        <f t="shared" si="577"/>
        <v>1.0259300586748195E-3</v>
      </c>
      <c r="HU1174" s="1">
        <f t="shared" si="578"/>
        <v>1.4481124030198744E-2</v>
      </c>
      <c r="HV1174" s="118">
        <f t="shared" si="579"/>
        <v>1.0259300586748195E-3</v>
      </c>
      <c r="HW1174" s="118" t="str">
        <f t="shared" si="580"/>
        <v/>
      </c>
      <c r="HX1174" s="118" t="str">
        <f t="shared" si="581"/>
        <v/>
      </c>
      <c r="HY1174" s="118">
        <f t="shared" si="582"/>
        <v>1.4777226319064747E-14</v>
      </c>
      <c r="HZ1174" s="118" t="str">
        <f t="shared" si="583"/>
        <v/>
      </c>
      <c r="IA1174" s="118" t="str">
        <f t="shared" si="584"/>
        <v/>
      </c>
      <c r="IB1174" s="118"/>
      <c r="IC1174" s="118"/>
      <c r="ID1174" s="118"/>
      <c r="IE1174" s="118">
        <v>454</v>
      </c>
      <c r="IF1174" s="118">
        <f t="shared" si="611"/>
        <v>-133.03744740571142</v>
      </c>
      <c r="IG1174" s="118">
        <f t="shared" si="585"/>
        <v>6.0315332493270546E-4</v>
      </c>
      <c r="IH1174" s="118">
        <f t="shared" si="586"/>
        <v>1.4481124030198722E-2</v>
      </c>
      <c r="II1174" s="118">
        <f t="shared" si="587"/>
        <v>6.0315332493270546E-4</v>
      </c>
      <c r="IJ1174" s="118" t="str">
        <f t="shared" si="588"/>
        <v/>
      </c>
      <c r="IK1174" s="118" t="str">
        <f t="shared" si="589"/>
        <v/>
      </c>
      <c r="IL1174" s="118">
        <f t="shared" si="590"/>
        <v>1.6736162389472672E-95</v>
      </c>
      <c r="IM1174" s="118" t="str">
        <f t="shared" si="591"/>
        <v/>
      </c>
      <c r="IN1174" s="118" t="str">
        <f t="shared" si="592"/>
        <v/>
      </c>
      <c r="IO1174" s="118"/>
      <c r="IP1174" s="118"/>
      <c r="IQ1174" s="118"/>
      <c r="IR1174" s="118">
        <v>454</v>
      </c>
      <c r="IS1174" s="118">
        <f t="shared" si="593"/>
        <v>-3447.9266978770943</v>
      </c>
      <c r="IT1174" s="118">
        <f t="shared" si="594"/>
        <v>2.3272530356495168E-5</v>
      </c>
      <c r="IU1174" s="118">
        <f t="shared" si="595"/>
        <v>1.4481124030198744E-2</v>
      </c>
      <c r="IV1174" s="118">
        <f t="shared" si="596"/>
        <v>2.3272530356495168E-5</v>
      </c>
      <c r="IW1174" s="118" t="str">
        <f t="shared" si="597"/>
        <v/>
      </c>
      <c r="IX1174" s="118" t="str">
        <f t="shared" si="598"/>
        <v/>
      </c>
      <c r="IY1174" s="118">
        <f t="shared" si="599"/>
        <v>2.0958614959053491E-22</v>
      </c>
      <c r="IZ1174" s="118" t="str">
        <f t="shared" si="600"/>
        <v/>
      </c>
      <c r="JA1174" s="118" t="str">
        <f t="shared" si="601"/>
        <v/>
      </c>
      <c r="JB1174" s="118"/>
      <c r="JC1174" s="118">
        <v>454</v>
      </c>
      <c r="JD1174" s="118">
        <f t="shared" si="602"/>
        <v>-2657.437452306955</v>
      </c>
      <c r="JE1174" s="118">
        <f t="shared" si="603"/>
        <v>3.0195246429471252E-5</v>
      </c>
      <c r="JF1174" s="118">
        <f t="shared" si="604"/>
        <v>1.4481124030198722E-2</v>
      </c>
      <c r="JG1174" s="118">
        <f t="shared" si="605"/>
        <v>3.0195246429471252E-5</v>
      </c>
      <c r="JH1174" s="118" t="str">
        <f t="shared" si="606"/>
        <v/>
      </c>
      <c r="JI1174" s="118" t="str">
        <f t="shared" si="607"/>
        <v/>
      </c>
      <c r="JJ1174" s="118">
        <f t="shared" si="608"/>
        <v>2.0958614959053491E-22</v>
      </c>
      <c r="JK1174" s="118" t="str">
        <f t="shared" si="609"/>
        <v/>
      </c>
      <c r="JL1174" s="118" t="str">
        <f t="shared" si="610"/>
        <v/>
      </c>
      <c r="JM1174" s="118"/>
      <c r="JN1174" s="118"/>
      <c r="JO1174" s="118"/>
      <c r="JP1174" s="118">
        <f t="shared" si="564"/>
        <v>2.9376000000000184</v>
      </c>
      <c r="JQ1174" s="138">
        <f t="shared" si="565"/>
        <v>0.89071408805112262</v>
      </c>
      <c r="JR1174" s="118">
        <f t="shared" si="566"/>
        <v>5.8019739615255972E-4</v>
      </c>
      <c r="JS1174" s="118" t="str">
        <f t="shared" si="562"/>
        <v/>
      </c>
      <c r="JT1174" s="119" t="str">
        <f t="shared" si="563"/>
        <v/>
      </c>
    </row>
    <row r="1175" spans="209:280" ht="20.100000000000001" customHeight="1" x14ac:dyDescent="0.25">
      <c r="HA1175" s="1">
        <v>455</v>
      </c>
      <c r="HB1175" s="1">
        <f t="shared" si="567"/>
        <v>-34620.130227265705</v>
      </c>
      <c r="HC1175" s="1">
        <f t="shared" si="568"/>
        <v>2.3338197693024526E-6</v>
      </c>
      <c r="HD1175" s="1">
        <f t="shared" si="569"/>
        <v>1.4628730775989252E-2</v>
      </c>
      <c r="HE1175" s="1">
        <f t="shared" si="570"/>
        <v>2.3338197693024526E-6</v>
      </c>
      <c r="HF1175" s="1" t="str">
        <f t="shared" si="571"/>
        <v/>
      </c>
      <c r="HG1175" s="1" t="str">
        <f t="shared" si="572"/>
        <v/>
      </c>
      <c r="HK1175" s="1">
        <f t="shared" si="573"/>
        <v>1.4552253199478294E-55</v>
      </c>
      <c r="HL1175" s="1" t="str">
        <f t="shared" si="574"/>
        <v/>
      </c>
      <c r="HM1175" s="1" t="str">
        <f t="shared" si="575"/>
        <v/>
      </c>
      <c r="HR1175" s="1">
        <v>455</v>
      </c>
      <c r="HS1175" s="1">
        <f t="shared" si="576"/>
        <v>-78.070639158132082</v>
      </c>
      <c r="HT1175" s="1">
        <f t="shared" si="577"/>
        <v>1.0349235668042052E-3</v>
      </c>
      <c r="HU1175" s="1">
        <f t="shared" si="578"/>
        <v>1.4628730775989252E-2</v>
      </c>
      <c r="HV1175" s="118">
        <f t="shared" si="579"/>
        <v>1.0349235668042052E-3</v>
      </c>
      <c r="HW1175" s="118" t="str">
        <f t="shared" si="580"/>
        <v/>
      </c>
      <c r="HX1175" s="118" t="str">
        <f t="shared" si="581"/>
        <v/>
      </c>
      <c r="HY1175" s="118">
        <f t="shared" si="582"/>
        <v>1.5220788846072831E-14</v>
      </c>
      <c r="HZ1175" s="118" t="str">
        <f t="shared" si="583"/>
        <v/>
      </c>
      <c r="IA1175" s="118" t="str">
        <f t="shared" si="584"/>
        <v/>
      </c>
      <c r="IB1175" s="118"/>
      <c r="IC1175" s="118"/>
      <c r="ID1175" s="118"/>
      <c r="IE1175" s="118">
        <v>455</v>
      </c>
      <c r="IF1175" s="118">
        <f t="shared" si="611"/>
        <v>-132.79378907712953</v>
      </c>
      <c r="IG1175" s="118">
        <f t="shared" si="585"/>
        <v>6.0844068763855647E-4</v>
      </c>
      <c r="IH1175" s="118">
        <f t="shared" si="586"/>
        <v>1.4628730775989252E-2</v>
      </c>
      <c r="II1175" s="118">
        <f t="shared" si="587"/>
        <v>6.0844068763855647E-4</v>
      </c>
      <c r="IJ1175" s="118" t="str">
        <f t="shared" si="588"/>
        <v/>
      </c>
      <c r="IK1175" s="118" t="str">
        <f t="shared" si="589"/>
        <v/>
      </c>
      <c r="IL1175" s="118">
        <f t="shared" si="590"/>
        <v>1.8177090457224903E-95</v>
      </c>
      <c r="IM1175" s="118" t="str">
        <f t="shared" si="591"/>
        <v/>
      </c>
      <c r="IN1175" s="118" t="str">
        <f t="shared" si="592"/>
        <v/>
      </c>
      <c r="IO1175" s="118"/>
      <c r="IP1175" s="118"/>
      <c r="IQ1175" s="118"/>
      <c r="IR1175" s="118">
        <v>455</v>
      </c>
      <c r="IS1175" s="118">
        <f t="shared" si="593"/>
        <v>-3441.6118138150487</v>
      </c>
      <c r="IT1175" s="118">
        <f t="shared" si="594"/>
        <v>2.3476542013218498E-5</v>
      </c>
      <c r="IU1175" s="118">
        <f t="shared" si="595"/>
        <v>1.4628730775989252E-2</v>
      </c>
      <c r="IV1175" s="118">
        <f t="shared" si="596"/>
        <v>2.3476542013218498E-5</v>
      </c>
      <c r="IW1175" s="118" t="str">
        <f t="shared" si="597"/>
        <v/>
      </c>
      <c r="IX1175" s="118" t="str">
        <f t="shared" si="598"/>
        <v/>
      </c>
      <c r="IY1175" s="118">
        <f t="shared" si="599"/>
        <v>2.1737570471866556E-22</v>
      </c>
      <c r="IZ1175" s="118" t="str">
        <f t="shared" si="600"/>
        <v/>
      </c>
      <c r="JA1175" s="118" t="str">
        <f t="shared" si="601"/>
        <v/>
      </c>
      <c r="JB1175" s="118"/>
      <c r="JC1175" s="118">
        <v>455</v>
      </c>
      <c r="JD1175" s="118">
        <f t="shared" si="602"/>
        <v>-2652.570350745953</v>
      </c>
      <c r="JE1175" s="118">
        <f t="shared" si="603"/>
        <v>3.0459944000164375E-5</v>
      </c>
      <c r="JF1175" s="118">
        <f t="shared" si="604"/>
        <v>1.4628730775989252E-2</v>
      </c>
      <c r="JG1175" s="118">
        <f t="shared" si="605"/>
        <v>3.0459944000164375E-5</v>
      </c>
      <c r="JH1175" s="118" t="str">
        <f t="shared" si="606"/>
        <v/>
      </c>
      <c r="JI1175" s="118" t="str">
        <f t="shared" si="607"/>
        <v/>
      </c>
      <c r="JJ1175" s="118">
        <f t="shared" si="608"/>
        <v>2.1737570471866556E-22</v>
      </c>
      <c r="JK1175" s="118" t="str">
        <f t="shared" si="609"/>
        <v/>
      </c>
      <c r="JL1175" s="118" t="str">
        <f t="shared" si="610"/>
        <v/>
      </c>
      <c r="JM1175" s="118"/>
      <c r="JN1175" s="118"/>
      <c r="JO1175" s="118"/>
      <c r="JP1175" s="118">
        <f t="shared" si="564"/>
        <v>2.9440000000000186</v>
      </c>
      <c r="JQ1175" s="138">
        <f t="shared" si="565"/>
        <v>0.89013389065497006</v>
      </c>
      <c r="JR1175" s="118">
        <f t="shared" si="566"/>
        <v>5.8149546231922589E-4</v>
      </c>
      <c r="JS1175" s="118" t="str">
        <f t="shared" si="562"/>
        <v/>
      </c>
      <c r="JT1175" s="119" t="str">
        <f t="shared" si="563"/>
        <v/>
      </c>
    </row>
    <row r="1176" spans="209:280" ht="20.100000000000001" customHeight="1" x14ac:dyDescent="0.25">
      <c r="HA1176" s="1">
        <v>456</v>
      </c>
      <c r="HB1176" s="1">
        <f t="shared" si="567"/>
        <v>-34556.607052536776</v>
      </c>
      <c r="HC1176" s="1">
        <f t="shared" si="568"/>
        <v>2.3542408321209912E-6</v>
      </c>
      <c r="HD1176" s="1">
        <f t="shared" si="569"/>
        <v>1.477763027910976E-2</v>
      </c>
      <c r="HE1176" s="1">
        <f t="shared" si="570"/>
        <v>2.3542408321209912E-6</v>
      </c>
      <c r="HF1176" s="1" t="str">
        <f t="shared" si="571"/>
        <v/>
      </c>
      <c r="HG1176" s="1" t="str">
        <f t="shared" si="572"/>
        <v/>
      </c>
      <c r="HK1176" s="1">
        <f t="shared" si="573"/>
        <v>1.5464988663150301E-55</v>
      </c>
      <c r="HL1176" s="1" t="str">
        <f t="shared" si="574"/>
        <v/>
      </c>
      <c r="HM1176" s="1" t="str">
        <f t="shared" si="575"/>
        <v/>
      </c>
      <c r="HR1176" s="1">
        <v>456</v>
      </c>
      <c r="HS1176" s="1">
        <f t="shared" si="576"/>
        <v>-77.927390278942852</v>
      </c>
      <c r="HT1176" s="1">
        <f t="shared" si="577"/>
        <v>1.0439792100239949E-3</v>
      </c>
      <c r="HU1176" s="1">
        <f t="shared" si="578"/>
        <v>1.477763027910976E-2</v>
      </c>
      <c r="HV1176" s="118">
        <f t="shared" si="579"/>
        <v>1.0439792100239949E-3</v>
      </c>
      <c r="HW1176" s="118" t="str">
        <f t="shared" si="580"/>
        <v/>
      </c>
      <c r="HX1176" s="118" t="str">
        <f t="shared" si="581"/>
        <v/>
      </c>
      <c r="HY1176" s="118">
        <f t="shared" si="582"/>
        <v>1.5677414784457024E-14</v>
      </c>
      <c r="HZ1176" s="118" t="str">
        <f t="shared" si="583"/>
        <v/>
      </c>
      <c r="IA1176" s="118" t="str">
        <f t="shared" si="584"/>
        <v/>
      </c>
      <c r="IB1176" s="118"/>
      <c r="IC1176" s="118"/>
      <c r="ID1176" s="118"/>
      <c r="IE1176" s="118">
        <v>456</v>
      </c>
      <c r="IF1176" s="118">
        <f t="shared" si="611"/>
        <v>-132.55013074854764</v>
      </c>
      <c r="IG1176" s="118">
        <f t="shared" si="585"/>
        <v>6.1376458011176802E-4</v>
      </c>
      <c r="IH1176" s="118">
        <f t="shared" si="586"/>
        <v>1.477763027910976E-2</v>
      </c>
      <c r="II1176" s="118">
        <f t="shared" si="587"/>
        <v>6.1376458011176802E-4</v>
      </c>
      <c r="IJ1176" s="118" t="str">
        <f t="shared" si="588"/>
        <v/>
      </c>
      <c r="IK1176" s="118" t="str">
        <f t="shared" si="589"/>
        <v/>
      </c>
      <c r="IL1176" s="118">
        <f t="shared" si="590"/>
        <v>1.9741761781324597E-95</v>
      </c>
      <c r="IM1176" s="118" t="str">
        <f t="shared" si="591"/>
        <v/>
      </c>
      <c r="IN1176" s="118" t="str">
        <f t="shared" si="592"/>
        <v/>
      </c>
      <c r="IO1176" s="118"/>
      <c r="IP1176" s="118"/>
      <c r="IQ1176" s="118"/>
      <c r="IR1176" s="118">
        <v>456</v>
      </c>
      <c r="IS1176" s="118">
        <f t="shared" si="593"/>
        <v>-3435.2969297530026</v>
      </c>
      <c r="IT1176" s="118">
        <f t="shared" si="594"/>
        <v>2.3681963162494862E-5</v>
      </c>
      <c r="IU1176" s="118">
        <f t="shared" si="595"/>
        <v>1.477763027910976E-2</v>
      </c>
      <c r="IV1176" s="118">
        <f t="shared" si="596"/>
        <v>2.3681963162494862E-5</v>
      </c>
      <c r="IW1176" s="118" t="str">
        <f t="shared" si="597"/>
        <v/>
      </c>
      <c r="IX1176" s="118" t="str">
        <f t="shared" si="598"/>
        <v/>
      </c>
      <c r="IY1176" s="118">
        <f t="shared" si="599"/>
        <v>2.2545116204075504E-22</v>
      </c>
      <c r="IZ1176" s="118" t="str">
        <f t="shared" si="600"/>
        <v/>
      </c>
      <c r="JA1176" s="118" t="str">
        <f t="shared" si="601"/>
        <v/>
      </c>
      <c r="JB1176" s="118"/>
      <c r="JC1176" s="118">
        <v>456</v>
      </c>
      <c r="JD1176" s="118">
        <f t="shared" si="602"/>
        <v>-2647.7032491849513</v>
      </c>
      <c r="JE1176" s="118">
        <f t="shared" si="603"/>
        <v>3.0726470335255989E-5</v>
      </c>
      <c r="JF1176" s="118">
        <f t="shared" si="604"/>
        <v>1.477763027910976E-2</v>
      </c>
      <c r="JG1176" s="118">
        <f t="shared" si="605"/>
        <v>3.0726470335255989E-5</v>
      </c>
      <c r="JH1176" s="118" t="str">
        <f t="shared" si="606"/>
        <v/>
      </c>
      <c r="JI1176" s="118" t="str">
        <f t="shared" si="607"/>
        <v/>
      </c>
      <c r="JJ1176" s="118">
        <f t="shared" si="608"/>
        <v>2.2545116204075504E-22</v>
      </c>
      <c r="JK1176" s="118" t="str">
        <f t="shared" si="609"/>
        <v/>
      </c>
      <c r="JL1176" s="118" t="str">
        <f t="shared" si="610"/>
        <v/>
      </c>
      <c r="JM1176" s="118"/>
      <c r="JN1176" s="118"/>
      <c r="JO1176" s="118"/>
      <c r="JP1176" s="118">
        <f t="shared" si="564"/>
        <v>2.9504000000000188</v>
      </c>
      <c r="JQ1176" s="138">
        <f t="shared" si="565"/>
        <v>0.88955239519265084</v>
      </c>
      <c r="JR1176" s="118">
        <f t="shared" si="566"/>
        <v>5.8278956200974452E-4</v>
      </c>
      <c r="JS1176" s="118" t="str">
        <f t="shared" si="562"/>
        <v/>
      </c>
      <c r="JT1176" s="119" t="str">
        <f t="shared" si="563"/>
        <v/>
      </c>
    </row>
    <row r="1177" spans="209:280" ht="20.100000000000001" customHeight="1" x14ac:dyDescent="0.25">
      <c r="HA1177" s="1">
        <v>457</v>
      </c>
      <c r="HB1177" s="1">
        <f t="shared" si="567"/>
        <v>-34493.083877807847</v>
      </c>
      <c r="HC1177" s="1">
        <f t="shared" si="568"/>
        <v>2.3748025833174661E-6</v>
      </c>
      <c r="HD1177" s="1">
        <f t="shared" si="569"/>
        <v>1.4927831458446922E-2</v>
      </c>
      <c r="HE1177" s="1">
        <f t="shared" si="570"/>
        <v>2.3748025833174661E-6</v>
      </c>
      <c r="HF1177" s="1" t="str">
        <f t="shared" si="571"/>
        <v/>
      </c>
      <c r="HG1177" s="1" t="str">
        <f t="shared" si="572"/>
        <v/>
      </c>
      <c r="HK1177" s="1">
        <f t="shared" si="573"/>
        <v>1.6434709075607245E-55</v>
      </c>
      <c r="HL1177" s="1" t="str">
        <f t="shared" si="574"/>
        <v/>
      </c>
      <c r="HM1177" s="1" t="str">
        <f t="shared" si="575"/>
        <v/>
      </c>
      <c r="HR1177" s="1">
        <v>457</v>
      </c>
      <c r="HS1177" s="1">
        <f t="shared" si="576"/>
        <v>-77.784141399753622</v>
      </c>
      <c r="HT1177" s="1">
        <f t="shared" si="577"/>
        <v>1.0530972409738984E-3</v>
      </c>
      <c r="HU1177" s="1">
        <f t="shared" si="578"/>
        <v>1.4927831458446922E-2</v>
      </c>
      <c r="HV1177" s="118">
        <f t="shared" si="579"/>
        <v>1.0530972409738984E-3</v>
      </c>
      <c r="HW1177" s="118" t="str">
        <f t="shared" si="580"/>
        <v/>
      </c>
      <c r="HX1177" s="118" t="str">
        <f t="shared" si="581"/>
        <v/>
      </c>
      <c r="HY1177" s="118">
        <f t="shared" si="582"/>
        <v>1.6147481207417418E-14</v>
      </c>
      <c r="HZ1177" s="118" t="str">
        <f t="shared" si="583"/>
        <v/>
      </c>
      <c r="IA1177" s="118" t="str">
        <f t="shared" si="584"/>
        <v/>
      </c>
      <c r="IB1177" s="118"/>
      <c r="IC1177" s="118"/>
      <c r="ID1177" s="118"/>
      <c r="IE1177" s="118">
        <v>457</v>
      </c>
      <c r="IF1177" s="118">
        <f t="shared" si="611"/>
        <v>-132.30647241996576</v>
      </c>
      <c r="IG1177" s="118">
        <f t="shared" si="585"/>
        <v>6.1912515088145316E-4</v>
      </c>
      <c r="IH1177" s="118">
        <f t="shared" si="586"/>
        <v>1.4927831458446922E-2</v>
      </c>
      <c r="II1177" s="118">
        <f t="shared" si="587"/>
        <v>6.1912515088145316E-4</v>
      </c>
      <c r="IJ1177" s="118" t="str">
        <f t="shared" si="588"/>
        <v/>
      </c>
      <c r="IK1177" s="118" t="str">
        <f t="shared" si="589"/>
        <v/>
      </c>
      <c r="IL1177" s="118">
        <f t="shared" si="590"/>
        <v>2.1440775871313457E-95</v>
      </c>
      <c r="IM1177" s="118" t="str">
        <f t="shared" si="591"/>
        <v/>
      </c>
      <c r="IN1177" s="118" t="str">
        <f t="shared" si="592"/>
        <v/>
      </c>
      <c r="IO1177" s="118"/>
      <c r="IP1177" s="118"/>
      <c r="IQ1177" s="118"/>
      <c r="IR1177" s="118">
        <v>457</v>
      </c>
      <c r="IS1177" s="118">
        <f t="shared" si="593"/>
        <v>-3428.9820456909565</v>
      </c>
      <c r="IT1177" s="118">
        <f t="shared" si="594"/>
        <v>2.3888799535285406E-5</v>
      </c>
      <c r="IU1177" s="118">
        <f t="shared" si="595"/>
        <v>1.4927831458446922E-2</v>
      </c>
      <c r="IV1177" s="118">
        <f t="shared" si="596"/>
        <v>2.3888799535285406E-5</v>
      </c>
      <c r="IW1177" s="118" t="str">
        <f t="shared" si="597"/>
        <v/>
      </c>
      <c r="IX1177" s="118" t="str">
        <f t="shared" si="598"/>
        <v/>
      </c>
      <c r="IY1177" s="118">
        <f t="shared" si="599"/>
        <v>2.3382287954485229E-22</v>
      </c>
      <c r="IZ1177" s="118" t="str">
        <f t="shared" si="600"/>
        <v/>
      </c>
      <c r="JA1177" s="118" t="str">
        <f t="shared" si="601"/>
        <v/>
      </c>
      <c r="JB1177" s="118"/>
      <c r="JC1177" s="118">
        <v>457</v>
      </c>
      <c r="JD1177" s="118">
        <f t="shared" si="602"/>
        <v>-2642.8361476239497</v>
      </c>
      <c r="JE1177" s="118">
        <f t="shared" si="603"/>
        <v>3.0994832870456008E-5</v>
      </c>
      <c r="JF1177" s="118">
        <f t="shared" si="604"/>
        <v>1.4927831458446922E-2</v>
      </c>
      <c r="JG1177" s="118">
        <f t="shared" si="605"/>
        <v>3.0994832870456008E-5</v>
      </c>
      <c r="JH1177" s="118" t="str">
        <f t="shared" si="606"/>
        <v/>
      </c>
      <c r="JI1177" s="118" t="str">
        <f t="shared" si="607"/>
        <v/>
      </c>
      <c r="JJ1177" s="118">
        <f t="shared" si="608"/>
        <v>2.3382287954485229E-22</v>
      </c>
      <c r="JK1177" s="118" t="str">
        <f t="shared" si="609"/>
        <v/>
      </c>
      <c r="JL1177" s="118" t="str">
        <f t="shared" si="610"/>
        <v/>
      </c>
      <c r="JM1177" s="118"/>
      <c r="JN1177" s="118"/>
      <c r="JO1177" s="118"/>
      <c r="JP1177" s="118">
        <f t="shared" si="564"/>
        <v>2.956800000000019</v>
      </c>
      <c r="JQ1177" s="138">
        <f t="shared" si="565"/>
        <v>0.88896960563064109</v>
      </c>
      <c r="JR1177" s="118">
        <f t="shared" si="566"/>
        <v>5.8407968565910018E-4</v>
      </c>
      <c r="JS1177" s="118" t="str">
        <f t="shared" si="562"/>
        <v/>
      </c>
      <c r="JT1177" s="119" t="str">
        <f t="shared" si="563"/>
        <v/>
      </c>
    </row>
    <row r="1178" spans="209:280" ht="20.100000000000001" customHeight="1" x14ac:dyDescent="0.25">
      <c r="HA1178" s="1">
        <v>458</v>
      </c>
      <c r="HB1178" s="1">
        <f t="shared" si="567"/>
        <v>-34429.560703078918</v>
      </c>
      <c r="HC1178" s="1">
        <f t="shared" si="568"/>
        <v>2.3955055908088147E-6</v>
      </c>
      <c r="HD1178" s="1">
        <f t="shared" si="569"/>
        <v>1.5079343269020756E-2</v>
      </c>
      <c r="HE1178" s="1">
        <f t="shared" si="570"/>
        <v>2.3955055908088147E-6</v>
      </c>
      <c r="HF1178" s="1" t="str">
        <f t="shared" si="571"/>
        <v/>
      </c>
      <c r="HG1178" s="1" t="str">
        <f t="shared" si="572"/>
        <v/>
      </c>
      <c r="HK1178" s="1">
        <f t="shared" si="573"/>
        <v>1.7464955631256285E-55</v>
      </c>
      <c r="HL1178" s="1" t="str">
        <f t="shared" si="574"/>
        <v/>
      </c>
      <c r="HM1178" s="1" t="str">
        <f t="shared" si="575"/>
        <v/>
      </c>
      <c r="HR1178" s="1">
        <v>458</v>
      </c>
      <c r="HS1178" s="1">
        <f t="shared" si="576"/>
        <v>-77.640892520564378</v>
      </c>
      <c r="HT1178" s="1">
        <f t="shared" si="577"/>
        <v>1.0622779114945388E-3</v>
      </c>
      <c r="HU1178" s="1">
        <f t="shared" si="578"/>
        <v>1.5079343269020759E-2</v>
      </c>
      <c r="HV1178" s="118">
        <f t="shared" si="579"/>
        <v>1.0622779114945388E-3</v>
      </c>
      <c r="HW1178" s="118" t="str">
        <f t="shared" si="580"/>
        <v/>
      </c>
      <c r="HX1178" s="118" t="str">
        <f t="shared" si="581"/>
        <v/>
      </c>
      <c r="HY1178" s="118">
        <f t="shared" si="582"/>
        <v>1.6631375842487915E-14</v>
      </c>
      <c r="HZ1178" s="118" t="str">
        <f t="shared" si="583"/>
        <v/>
      </c>
      <c r="IA1178" s="118" t="str">
        <f t="shared" si="584"/>
        <v/>
      </c>
      <c r="IB1178" s="118"/>
      <c r="IC1178" s="118"/>
      <c r="ID1178" s="118"/>
      <c r="IE1178" s="118">
        <v>458</v>
      </c>
      <c r="IF1178" s="118">
        <f t="shared" si="611"/>
        <v>-132.06281409138387</v>
      </c>
      <c r="IG1178" s="118">
        <f t="shared" si="585"/>
        <v>6.2452254800693353E-4</v>
      </c>
      <c r="IH1178" s="118">
        <f t="shared" si="586"/>
        <v>1.5079343269020756E-2</v>
      </c>
      <c r="II1178" s="118">
        <f t="shared" si="587"/>
        <v>6.2452254800693353E-4</v>
      </c>
      <c r="IJ1178" s="118" t="str">
        <f t="shared" si="588"/>
        <v/>
      </c>
      <c r="IK1178" s="118" t="str">
        <f t="shared" si="589"/>
        <v/>
      </c>
      <c r="IL1178" s="118">
        <f t="shared" si="590"/>
        <v>2.3285637817172638E-95</v>
      </c>
      <c r="IM1178" s="118" t="str">
        <f t="shared" si="591"/>
        <v/>
      </c>
      <c r="IN1178" s="118" t="str">
        <f t="shared" si="592"/>
        <v/>
      </c>
      <c r="IO1178" s="118"/>
      <c r="IP1178" s="118"/>
      <c r="IQ1178" s="118"/>
      <c r="IR1178" s="118">
        <v>458</v>
      </c>
      <c r="IS1178" s="118">
        <f t="shared" si="593"/>
        <v>-3422.6671616289104</v>
      </c>
      <c r="IT1178" s="118">
        <f t="shared" si="594"/>
        <v>2.409705684442455E-5</v>
      </c>
      <c r="IU1178" s="118">
        <f t="shared" si="595"/>
        <v>1.5079343269020759E-2</v>
      </c>
      <c r="IV1178" s="118">
        <f t="shared" si="596"/>
        <v>2.409705684442455E-5</v>
      </c>
      <c r="IW1178" s="118" t="str">
        <f t="shared" si="597"/>
        <v/>
      </c>
      <c r="IX1178" s="118" t="str">
        <f t="shared" si="598"/>
        <v/>
      </c>
      <c r="IY1178" s="118">
        <f t="shared" si="599"/>
        <v>2.425015854455333E-22</v>
      </c>
      <c r="IZ1178" s="118" t="str">
        <f t="shared" si="600"/>
        <v/>
      </c>
      <c r="JA1178" s="118" t="str">
        <f t="shared" si="601"/>
        <v/>
      </c>
      <c r="JB1178" s="118"/>
      <c r="JC1178" s="118">
        <v>458</v>
      </c>
      <c r="JD1178" s="118">
        <f t="shared" si="602"/>
        <v>-2637.9690460629477</v>
      </c>
      <c r="JE1178" s="118">
        <f t="shared" si="603"/>
        <v>3.1265039017955546E-5</v>
      </c>
      <c r="JF1178" s="118">
        <f t="shared" si="604"/>
        <v>1.5079343269020756E-2</v>
      </c>
      <c r="JG1178" s="118">
        <f t="shared" si="605"/>
        <v>3.1265039017955546E-5</v>
      </c>
      <c r="JH1178" s="118" t="str">
        <f t="shared" si="606"/>
        <v/>
      </c>
      <c r="JI1178" s="118" t="str">
        <f t="shared" si="607"/>
        <v/>
      </c>
      <c r="JJ1178" s="118">
        <f t="shared" si="608"/>
        <v>2.425015854455333E-22</v>
      </c>
      <c r="JK1178" s="118" t="str">
        <f t="shared" si="609"/>
        <v/>
      </c>
      <c r="JL1178" s="118" t="str">
        <f t="shared" si="610"/>
        <v/>
      </c>
      <c r="JM1178" s="118"/>
      <c r="JN1178" s="118"/>
      <c r="JO1178" s="118"/>
      <c r="JP1178" s="118">
        <f t="shared" si="564"/>
        <v>2.9632000000000192</v>
      </c>
      <c r="JQ1178" s="138">
        <f t="shared" si="565"/>
        <v>0.88838552594498199</v>
      </c>
      <c r="JR1178" s="118">
        <f t="shared" si="566"/>
        <v>5.8536582382540114E-4</v>
      </c>
      <c r="JS1178" s="118" t="str">
        <f t="shared" si="562"/>
        <v/>
      </c>
      <c r="JT1178" s="119" t="str">
        <f t="shared" si="563"/>
        <v/>
      </c>
    </row>
    <row r="1179" spans="209:280" ht="20.100000000000001" customHeight="1" x14ac:dyDescent="0.25">
      <c r="HA1179" s="1">
        <v>459</v>
      </c>
      <c r="HB1179" s="1">
        <f t="shared" si="567"/>
        <v>-34366.037528349989</v>
      </c>
      <c r="HC1179" s="1">
        <f t="shared" si="568"/>
        <v>2.416350420657738E-6</v>
      </c>
      <c r="HD1179" s="1">
        <f t="shared" si="569"/>
        <v>1.5232174701868571E-2</v>
      </c>
      <c r="HE1179" s="1">
        <f t="shared" si="570"/>
        <v>2.416350420657738E-6</v>
      </c>
      <c r="HF1179" s="1" t="str">
        <f t="shared" si="571"/>
        <v/>
      </c>
      <c r="HG1179" s="1" t="str">
        <f t="shared" si="572"/>
        <v/>
      </c>
      <c r="HK1179" s="1">
        <f t="shared" si="573"/>
        <v>1.8559488546026557E-55</v>
      </c>
      <c r="HL1179" s="1" t="str">
        <f t="shared" si="574"/>
        <v/>
      </c>
      <c r="HM1179" s="1" t="str">
        <f t="shared" si="575"/>
        <v/>
      </c>
      <c r="HR1179" s="1">
        <v>459</v>
      </c>
      <c r="HS1179" s="1">
        <f t="shared" si="576"/>
        <v>-77.497643641375149</v>
      </c>
      <c r="HT1179" s="1">
        <f t="shared" si="577"/>
        <v>1.0715214726042803E-3</v>
      </c>
      <c r="HU1179" s="1">
        <f t="shared" si="578"/>
        <v>1.5232174701868549E-2</v>
      </c>
      <c r="HV1179" s="118">
        <f t="shared" si="579"/>
        <v>1.0715214726042803E-3</v>
      </c>
      <c r="HW1179" s="118" t="str">
        <f t="shared" si="580"/>
        <v/>
      </c>
      <c r="HX1179" s="118" t="str">
        <f t="shared" si="581"/>
        <v/>
      </c>
      <c r="HY1179" s="118">
        <f t="shared" si="582"/>
        <v>1.7129497365808276E-14</v>
      </c>
      <c r="HZ1179" s="118" t="str">
        <f t="shared" si="583"/>
        <v/>
      </c>
      <c r="IA1179" s="118" t="str">
        <f t="shared" si="584"/>
        <v/>
      </c>
      <c r="IB1179" s="118"/>
      <c r="IC1179" s="118"/>
      <c r="ID1179" s="118"/>
      <c r="IE1179" s="118">
        <v>459</v>
      </c>
      <c r="IF1179" s="118">
        <f t="shared" si="611"/>
        <v>-131.81915576280198</v>
      </c>
      <c r="IG1179" s="118">
        <f t="shared" si="585"/>
        <v>6.2995691906411982E-4</v>
      </c>
      <c r="IH1179" s="118">
        <f t="shared" si="586"/>
        <v>1.5232174701868549E-2</v>
      </c>
      <c r="II1179" s="118">
        <f t="shared" si="587"/>
        <v>6.2995691906411982E-4</v>
      </c>
      <c r="IJ1179" s="118" t="str">
        <f t="shared" si="588"/>
        <v/>
      </c>
      <c r="IK1179" s="118" t="str">
        <f t="shared" si="589"/>
        <v/>
      </c>
      <c r="IL1179" s="118">
        <f t="shared" si="590"/>
        <v>2.5288835457325116E-95</v>
      </c>
      <c r="IM1179" s="118" t="str">
        <f t="shared" si="591"/>
        <v/>
      </c>
      <c r="IN1179" s="118" t="str">
        <f t="shared" si="592"/>
        <v/>
      </c>
      <c r="IO1179" s="118"/>
      <c r="IP1179" s="118"/>
      <c r="IQ1179" s="118"/>
      <c r="IR1179" s="118">
        <v>459</v>
      </c>
      <c r="IS1179" s="118">
        <f t="shared" si="593"/>
        <v>-3416.3522775668648</v>
      </c>
      <c r="IT1179" s="118">
        <f t="shared" si="594"/>
        <v>2.4306740784094325E-5</v>
      </c>
      <c r="IU1179" s="118">
        <f t="shared" si="595"/>
        <v>1.5232174701868549E-2</v>
      </c>
      <c r="IV1179" s="118">
        <f t="shared" si="596"/>
        <v>2.4306740784094325E-5</v>
      </c>
      <c r="IW1179" s="118" t="str">
        <f t="shared" si="597"/>
        <v/>
      </c>
      <c r="IX1179" s="118" t="str">
        <f t="shared" si="598"/>
        <v/>
      </c>
      <c r="IY1179" s="118">
        <f t="shared" si="599"/>
        <v>2.5149839123224115E-22</v>
      </c>
      <c r="IZ1179" s="118" t="str">
        <f t="shared" si="600"/>
        <v/>
      </c>
      <c r="JA1179" s="118" t="str">
        <f t="shared" si="601"/>
        <v/>
      </c>
      <c r="JB1179" s="118"/>
      <c r="JC1179" s="118">
        <v>459</v>
      </c>
      <c r="JD1179" s="118">
        <f t="shared" si="602"/>
        <v>-2633.101944501946</v>
      </c>
      <c r="JE1179" s="118">
        <f t="shared" si="603"/>
        <v>3.1537096165745004E-5</v>
      </c>
      <c r="JF1179" s="118">
        <f t="shared" si="604"/>
        <v>1.5232174701868549E-2</v>
      </c>
      <c r="JG1179" s="118">
        <f t="shared" si="605"/>
        <v>3.1537096165745004E-5</v>
      </c>
      <c r="JH1179" s="118" t="str">
        <f t="shared" si="606"/>
        <v/>
      </c>
      <c r="JI1179" s="118" t="str">
        <f t="shared" si="607"/>
        <v/>
      </c>
      <c r="JJ1179" s="118">
        <f t="shared" si="608"/>
        <v>2.5149839123224115E-22</v>
      </c>
      <c r="JK1179" s="118" t="str">
        <f t="shared" si="609"/>
        <v/>
      </c>
      <c r="JL1179" s="118" t="str">
        <f t="shared" si="610"/>
        <v/>
      </c>
      <c r="JM1179" s="118"/>
      <c r="JN1179" s="118"/>
      <c r="JO1179" s="118"/>
      <c r="JP1179" s="118">
        <f t="shared" si="564"/>
        <v>2.9696000000000193</v>
      </c>
      <c r="JQ1179" s="138">
        <f t="shared" si="565"/>
        <v>0.88780016012115659</v>
      </c>
      <c r="JR1179" s="118">
        <f t="shared" si="566"/>
        <v>5.8664796719098966E-4</v>
      </c>
      <c r="JS1179" s="118" t="str">
        <f t="shared" si="562"/>
        <v/>
      </c>
      <c r="JT1179" s="119" t="str">
        <f t="shared" si="563"/>
        <v/>
      </c>
    </row>
    <row r="1180" spans="209:280" ht="20.100000000000001" customHeight="1" x14ac:dyDescent="0.25">
      <c r="HA1180" s="1">
        <v>460</v>
      </c>
      <c r="HB1180" s="1">
        <f t="shared" si="567"/>
        <v>-34302.514353621067</v>
      </c>
      <c r="HC1180" s="1">
        <f t="shared" si="568"/>
        <v>2.4373376370201378E-6</v>
      </c>
      <c r="HD1180" s="1">
        <f t="shared" si="569"/>
        <v>1.538633478392545E-2</v>
      </c>
      <c r="HE1180" s="1">
        <f t="shared" si="570"/>
        <v>2.4373376370201378E-6</v>
      </c>
      <c r="HF1180" s="1" t="str">
        <f t="shared" si="571"/>
        <v/>
      </c>
      <c r="HG1180" s="1" t="str">
        <f t="shared" si="572"/>
        <v/>
      </c>
      <c r="HK1180" s="1">
        <f t="shared" si="573"/>
        <v>1.9722300539022448E-55</v>
      </c>
      <c r="HL1180" s="1" t="str">
        <f t="shared" si="574"/>
        <v/>
      </c>
      <c r="HM1180" s="1" t="str">
        <f t="shared" si="575"/>
        <v/>
      </c>
      <c r="HR1180" s="1">
        <v>460</v>
      </c>
      <c r="HS1180" s="1">
        <f t="shared" si="576"/>
        <v>-77.354394762185919</v>
      </c>
      <c r="HT1180" s="1">
        <f t="shared" si="577"/>
        <v>1.0808281744759335E-3</v>
      </c>
      <c r="HU1180" s="1">
        <f t="shared" si="578"/>
        <v>1.538633478392545E-2</v>
      </c>
      <c r="HV1180" s="118">
        <f t="shared" si="579"/>
        <v>1.0808281744759335E-3</v>
      </c>
      <c r="HW1180" s="118" t="str">
        <f t="shared" si="580"/>
        <v/>
      </c>
      <c r="HX1180" s="118" t="str">
        <f t="shared" si="581"/>
        <v/>
      </c>
      <c r="HY1180" s="118">
        <f t="shared" si="582"/>
        <v>1.7642255704325371E-14</v>
      </c>
      <c r="HZ1180" s="118" t="str">
        <f t="shared" si="583"/>
        <v/>
      </c>
      <c r="IA1180" s="118" t="str">
        <f t="shared" si="584"/>
        <v/>
      </c>
      <c r="IB1180" s="118"/>
      <c r="IC1180" s="118"/>
      <c r="ID1180" s="118"/>
      <c r="IE1180" s="118">
        <v>460</v>
      </c>
      <c r="IF1180" s="118">
        <f t="shared" si="611"/>
        <v>-131.5754974342201</v>
      </c>
      <c r="IG1180" s="118">
        <f t="shared" si="585"/>
        <v>6.3542841113181084E-4</v>
      </c>
      <c r="IH1180" s="118">
        <f t="shared" si="586"/>
        <v>1.538633478392545E-2</v>
      </c>
      <c r="II1180" s="118">
        <f t="shared" si="587"/>
        <v>6.3542841113181084E-4</v>
      </c>
      <c r="IJ1180" s="118" t="str">
        <f t="shared" si="588"/>
        <v/>
      </c>
      <c r="IK1180" s="118" t="str">
        <f t="shared" si="589"/>
        <v/>
      </c>
      <c r="IL1180" s="118">
        <f t="shared" si="590"/>
        <v>2.7463923105201619E-95</v>
      </c>
      <c r="IM1180" s="118" t="str">
        <f t="shared" si="591"/>
        <v/>
      </c>
      <c r="IN1180" s="118" t="str">
        <f t="shared" si="592"/>
        <v/>
      </c>
      <c r="IO1180" s="118"/>
      <c r="IP1180" s="118"/>
      <c r="IQ1180" s="118"/>
      <c r="IR1180" s="118">
        <v>460</v>
      </c>
      <c r="IS1180" s="118">
        <f t="shared" si="593"/>
        <v>-3410.0373935048187</v>
      </c>
      <c r="IT1180" s="118">
        <f t="shared" si="594"/>
        <v>2.4517857029295936E-5</v>
      </c>
      <c r="IU1180" s="118">
        <f t="shared" si="595"/>
        <v>1.538633478392545E-2</v>
      </c>
      <c r="IV1180" s="118">
        <f t="shared" si="596"/>
        <v>2.4517857029295936E-5</v>
      </c>
      <c r="IW1180" s="118" t="str">
        <f t="shared" si="597"/>
        <v/>
      </c>
      <c r="IX1180" s="118" t="str">
        <f t="shared" si="598"/>
        <v/>
      </c>
      <c r="IY1180" s="118">
        <f t="shared" si="599"/>
        <v>2.6082480517083069E-22</v>
      </c>
      <c r="IZ1180" s="118" t="str">
        <f t="shared" si="600"/>
        <v/>
      </c>
      <c r="JA1180" s="118" t="str">
        <f t="shared" si="601"/>
        <v/>
      </c>
      <c r="JB1180" s="118"/>
      <c r="JC1180" s="118">
        <v>460</v>
      </c>
      <c r="JD1180" s="118">
        <f t="shared" si="602"/>
        <v>-2628.2348429409444</v>
      </c>
      <c r="JE1180" s="118">
        <f t="shared" si="603"/>
        <v>3.1811011676928268E-5</v>
      </c>
      <c r="JF1180" s="118">
        <f t="shared" si="604"/>
        <v>1.538633478392545E-2</v>
      </c>
      <c r="JG1180" s="118">
        <f t="shared" si="605"/>
        <v>3.1811011676928268E-5</v>
      </c>
      <c r="JH1180" s="118" t="str">
        <f t="shared" si="606"/>
        <v/>
      </c>
      <c r="JI1180" s="118" t="str">
        <f t="shared" si="607"/>
        <v/>
      </c>
      <c r="JJ1180" s="118">
        <f t="shared" si="608"/>
        <v>2.6082480517083069E-22</v>
      </c>
      <c r="JK1180" s="118" t="str">
        <f t="shared" si="609"/>
        <v/>
      </c>
      <c r="JL1180" s="118" t="str">
        <f t="shared" si="610"/>
        <v/>
      </c>
      <c r="JM1180" s="118"/>
      <c r="JN1180" s="118"/>
      <c r="JO1180" s="118"/>
      <c r="JP1180" s="118">
        <f t="shared" si="564"/>
        <v>2.9760000000000195</v>
      </c>
      <c r="JQ1180" s="138">
        <f t="shared" si="565"/>
        <v>0.8872135121539656</v>
      </c>
      <c r="JR1180" s="118">
        <f t="shared" si="566"/>
        <v>5.8792610655800104E-4</v>
      </c>
      <c r="JS1180" s="118" t="str">
        <f t="shared" si="562"/>
        <v/>
      </c>
      <c r="JT1180" s="119" t="str">
        <f t="shared" si="563"/>
        <v/>
      </c>
    </row>
    <row r="1181" spans="209:280" ht="20.100000000000001" customHeight="1" x14ac:dyDescent="0.25">
      <c r="HA1181" s="1">
        <v>461</v>
      </c>
      <c r="HB1181" s="1">
        <f t="shared" si="567"/>
        <v>-34238.991178892131</v>
      </c>
      <c r="HC1181" s="1">
        <f t="shared" si="568"/>
        <v>2.4584678020922882E-6</v>
      </c>
      <c r="HD1181" s="1">
        <f t="shared" si="569"/>
        <v>1.5541832577901588E-2</v>
      </c>
      <c r="HE1181" s="1">
        <f t="shared" si="570"/>
        <v>2.4584678020922882E-6</v>
      </c>
      <c r="HF1181" s="1" t="str">
        <f t="shared" si="571"/>
        <v/>
      </c>
      <c r="HG1181" s="1" t="str">
        <f t="shared" si="572"/>
        <v/>
      </c>
      <c r="HK1181" s="1">
        <f t="shared" si="573"/>
        <v>2.0957631140022395E-55</v>
      </c>
      <c r="HL1181" s="1" t="str">
        <f t="shared" si="574"/>
        <v/>
      </c>
      <c r="HM1181" s="1" t="str">
        <f t="shared" si="575"/>
        <v/>
      </c>
      <c r="HR1181" s="1">
        <v>461</v>
      </c>
      <c r="HS1181" s="1">
        <f t="shared" si="576"/>
        <v>-77.211145882996689</v>
      </c>
      <c r="HT1181" s="1">
        <f t="shared" si="577"/>
        <v>1.0901982664133093E-3</v>
      </c>
      <c r="HU1181" s="1">
        <f t="shared" si="578"/>
        <v>1.5541832577901569E-2</v>
      </c>
      <c r="HV1181" s="118">
        <f t="shared" si="579"/>
        <v>1.0901982664133093E-3</v>
      </c>
      <c r="HW1181" s="118" t="str">
        <f t="shared" si="580"/>
        <v/>
      </c>
      <c r="HX1181" s="118" t="str">
        <f t="shared" si="581"/>
        <v/>
      </c>
      <c r="HY1181" s="118">
        <f t="shared" si="582"/>
        <v>1.8170072346134548E-14</v>
      </c>
      <c r="HZ1181" s="118" t="str">
        <f t="shared" si="583"/>
        <v/>
      </c>
      <c r="IA1181" s="118" t="str">
        <f t="shared" si="584"/>
        <v/>
      </c>
      <c r="IB1181" s="118"/>
      <c r="IC1181" s="118"/>
      <c r="ID1181" s="118"/>
      <c r="IE1181" s="118">
        <v>461</v>
      </c>
      <c r="IF1181" s="118">
        <f t="shared" si="611"/>
        <v>-131.33183910563818</v>
      </c>
      <c r="IG1181" s="118">
        <f t="shared" si="585"/>
        <v>6.4093717077791574E-4</v>
      </c>
      <c r="IH1181" s="118">
        <f t="shared" si="586"/>
        <v>1.5541832577901588E-2</v>
      </c>
      <c r="II1181" s="118">
        <f t="shared" si="587"/>
        <v>6.4093717077791574E-4</v>
      </c>
      <c r="IJ1181" s="118" t="str">
        <f t="shared" si="588"/>
        <v/>
      </c>
      <c r="IK1181" s="118" t="str">
        <f t="shared" si="589"/>
        <v/>
      </c>
      <c r="IL1181" s="118">
        <f t="shared" si="590"/>
        <v>2.9825612390280488E-95</v>
      </c>
      <c r="IM1181" s="118" t="str">
        <f t="shared" si="591"/>
        <v/>
      </c>
      <c r="IN1181" s="118" t="str">
        <f t="shared" si="592"/>
        <v/>
      </c>
      <c r="IO1181" s="118"/>
      <c r="IP1181" s="118"/>
      <c r="IQ1181" s="118"/>
      <c r="IR1181" s="118">
        <v>461</v>
      </c>
      <c r="IS1181" s="118">
        <f t="shared" si="593"/>
        <v>-3403.7225094427727</v>
      </c>
      <c r="IT1181" s="118">
        <f t="shared" si="594"/>
        <v>2.473041123531794E-5</v>
      </c>
      <c r="IU1181" s="118">
        <f t="shared" si="595"/>
        <v>1.5541832577901569E-2</v>
      </c>
      <c r="IV1181" s="118">
        <f t="shared" si="596"/>
        <v>2.473041123531794E-5</v>
      </c>
      <c r="IW1181" s="118" t="str">
        <f t="shared" si="597"/>
        <v/>
      </c>
      <c r="IX1181" s="118" t="str">
        <f t="shared" si="598"/>
        <v/>
      </c>
      <c r="IY1181" s="118">
        <f t="shared" si="599"/>
        <v>2.7049274627377611E-22</v>
      </c>
      <c r="IZ1181" s="118" t="str">
        <f t="shared" si="600"/>
        <v/>
      </c>
      <c r="JA1181" s="118" t="str">
        <f t="shared" si="601"/>
        <v/>
      </c>
      <c r="JB1181" s="118"/>
      <c r="JC1181" s="118">
        <v>461</v>
      </c>
      <c r="JD1181" s="118">
        <f t="shared" si="602"/>
        <v>-2623.3677413799428</v>
      </c>
      <c r="JE1181" s="118">
        <f t="shared" si="603"/>
        <v>3.208679288903285E-5</v>
      </c>
      <c r="JF1181" s="118">
        <f t="shared" si="604"/>
        <v>1.5541832577901569E-2</v>
      </c>
      <c r="JG1181" s="118">
        <f t="shared" si="605"/>
        <v>3.208679288903285E-5</v>
      </c>
      <c r="JH1181" s="118" t="str">
        <f t="shared" si="606"/>
        <v/>
      </c>
      <c r="JI1181" s="118" t="str">
        <f t="shared" si="607"/>
        <v/>
      </c>
      <c r="JJ1181" s="118">
        <f t="shared" si="608"/>
        <v>2.7049274627377611E-22</v>
      </c>
      <c r="JK1181" s="118" t="str">
        <f t="shared" si="609"/>
        <v/>
      </c>
      <c r="JL1181" s="118" t="str">
        <f t="shared" si="610"/>
        <v/>
      </c>
      <c r="JM1181" s="118"/>
      <c r="JN1181" s="118"/>
      <c r="JO1181" s="118"/>
      <c r="JP1181" s="118">
        <f t="shared" si="564"/>
        <v>2.9824000000000197</v>
      </c>
      <c r="JQ1181" s="138">
        <f t="shared" si="565"/>
        <v>0.8866255860474076</v>
      </c>
      <c r="JR1181" s="118">
        <f t="shared" si="566"/>
        <v>5.8920023285302658E-4</v>
      </c>
      <c r="JS1181" s="118" t="str">
        <f t="shared" si="562"/>
        <v/>
      </c>
      <c r="JT1181" s="119" t="str">
        <f t="shared" si="563"/>
        <v/>
      </c>
    </row>
    <row r="1182" spans="209:280" ht="20.100000000000001" customHeight="1" x14ac:dyDescent="0.25">
      <c r="HA1182" s="1">
        <v>462</v>
      </c>
      <c r="HB1182" s="1">
        <f t="shared" si="567"/>
        <v>-34175.468004163209</v>
      </c>
      <c r="HC1182" s="1">
        <f t="shared" si="568"/>
        <v>2.4797414760576442E-6</v>
      </c>
      <c r="HD1182" s="1">
        <f t="shared" si="569"/>
        <v>1.5698677182155906E-2</v>
      </c>
      <c r="HE1182" s="1">
        <f t="shared" si="570"/>
        <v>2.4797414760576442E-6</v>
      </c>
      <c r="HF1182" s="1" t="str">
        <f t="shared" si="571"/>
        <v/>
      </c>
      <c r="HG1182" s="1" t="str">
        <f t="shared" si="572"/>
        <v/>
      </c>
      <c r="HK1182" s="1">
        <f t="shared" si="573"/>
        <v>2.2269981873137896E-55</v>
      </c>
      <c r="HL1182" s="1" t="str">
        <f t="shared" si="574"/>
        <v/>
      </c>
      <c r="HM1182" s="1" t="str">
        <f t="shared" si="575"/>
        <v/>
      </c>
      <c r="HR1182" s="1">
        <v>462</v>
      </c>
      <c r="HS1182" s="1">
        <f t="shared" si="576"/>
        <v>-77.067897003807445</v>
      </c>
      <c r="HT1182" s="1">
        <f t="shared" si="577"/>
        <v>1.0996319968276512E-3</v>
      </c>
      <c r="HU1182" s="1">
        <f t="shared" si="578"/>
        <v>1.569867718215592E-2</v>
      </c>
      <c r="HV1182" s="118">
        <f t="shared" si="579"/>
        <v>1.0996319968276512E-3</v>
      </c>
      <c r="HW1182" s="118" t="str">
        <f t="shared" si="580"/>
        <v/>
      </c>
      <c r="HX1182" s="118" t="str">
        <f t="shared" si="581"/>
        <v/>
      </c>
      <c r="HY1182" s="118">
        <f t="shared" si="582"/>
        <v>1.8713380659175893E-14</v>
      </c>
      <c r="HZ1182" s="118" t="str">
        <f t="shared" si="583"/>
        <v/>
      </c>
      <c r="IA1182" s="118" t="str">
        <f t="shared" si="584"/>
        <v/>
      </c>
      <c r="IB1182" s="118"/>
      <c r="IC1182" s="118"/>
      <c r="ID1182" s="118"/>
      <c r="IE1182" s="118">
        <v>462</v>
      </c>
      <c r="IF1182" s="118">
        <f t="shared" si="611"/>
        <v>-131.08818077705629</v>
      </c>
      <c r="IG1182" s="118">
        <f t="shared" si="585"/>
        <v>6.4648334404559279E-4</v>
      </c>
      <c r="IH1182" s="118">
        <f t="shared" si="586"/>
        <v>1.569867718215592E-2</v>
      </c>
      <c r="II1182" s="118">
        <f t="shared" si="587"/>
        <v>6.4648334404559279E-4</v>
      </c>
      <c r="IJ1182" s="118" t="str">
        <f t="shared" si="588"/>
        <v/>
      </c>
      <c r="IK1182" s="118" t="str">
        <f t="shared" si="589"/>
        <v/>
      </c>
      <c r="IL1182" s="118">
        <f t="shared" si="590"/>
        <v>3.2389870816606018E-95</v>
      </c>
      <c r="IM1182" s="118" t="str">
        <f t="shared" si="591"/>
        <v/>
      </c>
      <c r="IN1182" s="118" t="str">
        <f t="shared" si="592"/>
        <v/>
      </c>
      <c r="IO1182" s="118"/>
      <c r="IP1182" s="118"/>
      <c r="IQ1182" s="118"/>
      <c r="IR1182" s="118">
        <v>462</v>
      </c>
      <c r="IS1182" s="118">
        <f t="shared" si="593"/>
        <v>-3397.4076253807266</v>
      </c>
      <c r="IT1182" s="118">
        <f t="shared" si="594"/>
        <v>2.4944409037201578E-5</v>
      </c>
      <c r="IU1182" s="118">
        <f t="shared" si="595"/>
        <v>1.569867718215592E-2</v>
      </c>
      <c r="IV1182" s="118">
        <f t="shared" si="596"/>
        <v>2.4944409037201578E-5</v>
      </c>
      <c r="IW1182" s="118" t="str">
        <f t="shared" si="597"/>
        <v/>
      </c>
      <c r="IX1182" s="118" t="str">
        <f t="shared" si="598"/>
        <v/>
      </c>
      <c r="IY1182" s="118">
        <f t="shared" si="599"/>
        <v>2.8051455875510745E-22</v>
      </c>
      <c r="IZ1182" s="118" t="str">
        <f t="shared" si="600"/>
        <v/>
      </c>
      <c r="JA1182" s="118" t="str">
        <f t="shared" si="601"/>
        <v/>
      </c>
      <c r="JB1182" s="118"/>
      <c r="JC1182" s="118">
        <v>462</v>
      </c>
      <c r="JD1182" s="118">
        <f t="shared" si="602"/>
        <v>-2618.5006398189407</v>
      </c>
      <c r="JE1182" s="118">
        <f t="shared" si="603"/>
        <v>3.2364447113316101E-5</v>
      </c>
      <c r="JF1182" s="118">
        <f t="shared" si="604"/>
        <v>1.5698677182155906E-2</v>
      </c>
      <c r="JG1182" s="118">
        <f t="shared" si="605"/>
        <v>3.2364447113316101E-5</v>
      </c>
      <c r="JH1182" s="118" t="str">
        <f t="shared" si="606"/>
        <v/>
      </c>
      <c r="JI1182" s="118" t="str">
        <f t="shared" si="607"/>
        <v/>
      </c>
      <c r="JJ1182" s="118">
        <f t="shared" si="608"/>
        <v>2.8051455875510745E-22</v>
      </c>
      <c r="JK1182" s="118" t="str">
        <f t="shared" si="609"/>
        <v/>
      </c>
      <c r="JL1182" s="118" t="str">
        <f t="shared" si="610"/>
        <v/>
      </c>
      <c r="JM1182" s="118"/>
      <c r="JN1182" s="118"/>
      <c r="JO1182" s="118"/>
      <c r="JP1182" s="118">
        <f t="shared" si="564"/>
        <v>2.9888000000000199</v>
      </c>
      <c r="JQ1182" s="138">
        <f t="shared" si="565"/>
        <v>0.88603638581455457</v>
      </c>
      <c r="JR1182" s="118">
        <f t="shared" si="566"/>
        <v>5.9047033712200658E-4</v>
      </c>
      <c r="JS1182" s="118" t="str">
        <f t="shared" si="562"/>
        <v/>
      </c>
      <c r="JT1182" s="119" t="str">
        <f t="shared" si="563"/>
        <v/>
      </c>
    </row>
    <row r="1183" spans="209:280" ht="20.100000000000001" customHeight="1" x14ac:dyDescent="0.25">
      <c r="HA1183" s="1">
        <v>463</v>
      </c>
      <c r="HB1183" s="1">
        <f t="shared" si="567"/>
        <v>-34111.94482943428</v>
      </c>
      <c r="HC1183" s="1">
        <f t="shared" si="568"/>
        <v>2.5011592170334214E-6</v>
      </c>
      <c r="HD1183" s="1">
        <f t="shared" si="569"/>
        <v>1.585687773056671E-2</v>
      </c>
      <c r="HE1183" s="1">
        <f t="shared" si="570"/>
        <v>2.5011592170334214E-6</v>
      </c>
      <c r="HF1183" s="1" t="str">
        <f t="shared" si="571"/>
        <v/>
      </c>
      <c r="HG1183" s="1" t="str">
        <f t="shared" si="572"/>
        <v/>
      </c>
      <c r="HK1183" s="1">
        <f t="shared" si="573"/>
        <v>2.3664132370037498E-55</v>
      </c>
      <c r="HL1183" s="1" t="str">
        <f t="shared" si="574"/>
        <v/>
      </c>
      <c r="HM1183" s="1" t="str">
        <f t="shared" si="575"/>
        <v/>
      </c>
      <c r="HR1183" s="1">
        <v>463</v>
      </c>
      <c r="HS1183" s="1">
        <f t="shared" si="576"/>
        <v>-76.924648124618216</v>
      </c>
      <c r="HT1183" s="1">
        <f t="shared" si="577"/>
        <v>1.1091296132139253E-3</v>
      </c>
      <c r="HU1183" s="1">
        <f t="shared" si="578"/>
        <v>1.585687773056671E-2</v>
      </c>
      <c r="HV1183" s="118">
        <f t="shared" si="579"/>
        <v>1.1091296132139253E-3</v>
      </c>
      <c r="HW1183" s="118" t="str">
        <f t="shared" si="580"/>
        <v/>
      </c>
      <c r="HX1183" s="118" t="str">
        <f t="shared" si="581"/>
        <v/>
      </c>
      <c r="HY1183" s="118">
        <f t="shared" si="582"/>
        <v>1.9272626218502199E-14</v>
      </c>
      <c r="HZ1183" s="118" t="str">
        <f t="shared" si="583"/>
        <v/>
      </c>
      <c r="IA1183" s="118" t="str">
        <f t="shared" si="584"/>
        <v/>
      </c>
      <c r="IB1183" s="118"/>
      <c r="IC1183" s="118"/>
      <c r="ID1183" s="118"/>
      <c r="IE1183" s="118">
        <v>463</v>
      </c>
      <c r="IF1183" s="118">
        <f t="shared" si="611"/>
        <v>-130.84452244847441</v>
      </c>
      <c r="IG1183" s="118">
        <f t="shared" si="585"/>
        <v>6.5206707643931624E-4</v>
      </c>
      <c r="IH1183" s="118">
        <f t="shared" si="586"/>
        <v>1.5856877730566737E-2</v>
      </c>
      <c r="II1183" s="118">
        <f t="shared" si="587"/>
        <v>6.5206707643931624E-4</v>
      </c>
      <c r="IJ1183" s="118" t="str">
        <f t="shared" si="588"/>
        <v/>
      </c>
      <c r="IK1183" s="118" t="str">
        <f t="shared" si="589"/>
        <v/>
      </c>
      <c r="IL1183" s="118">
        <f t="shared" si="590"/>
        <v>3.517402869263208E-95</v>
      </c>
      <c r="IM1183" s="118" t="str">
        <f t="shared" si="591"/>
        <v/>
      </c>
      <c r="IN1183" s="118" t="str">
        <f t="shared" si="592"/>
        <v/>
      </c>
      <c r="IO1183" s="118"/>
      <c r="IP1183" s="118"/>
      <c r="IQ1183" s="118"/>
      <c r="IR1183" s="118">
        <v>463</v>
      </c>
      <c r="IS1183" s="118">
        <f t="shared" si="593"/>
        <v>-3391.092741318681</v>
      </c>
      <c r="IT1183" s="118">
        <f t="shared" si="594"/>
        <v>2.5159856049202974E-5</v>
      </c>
      <c r="IU1183" s="118">
        <f t="shared" si="595"/>
        <v>1.585687773056671E-2</v>
      </c>
      <c r="IV1183" s="118">
        <f t="shared" si="596"/>
        <v>2.5159856049202974E-5</v>
      </c>
      <c r="IW1183" s="118" t="str">
        <f t="shared" si="597"/>
        <v/>
      </c>
      <c r="IX1183" s="118" t="str">
        <f t="shared" si="598"/>
        <v/>
      </c>
      <c r="IY1183" s="118">
        <f t="shared" si="599"/>
        <v>2.9090302698661111E-22</v>
      </c>
      <c r="IZ1183" s="118" t="str">
        <f t="shared" si="600"/>
        <v/>
      </c>
      <c r="JA1183" s="118" t="str">
        <f t="shared" si="601"/>
        <v/>
      </c>
      <c r="JB1183" s="118"/>
      <c r="JC1183" s="118">
        <v>463</v>
      </c>
      <c r="JD1183" s="118">
        <f t="shared" si="602"/>
        <v>-2613.6335382579391</v>
      </c>
      <c r="JE1183" s="118">
        <f t="shared" si="603"/>
        <v>3.2643981634067535E-5</v>
      </c>
      <c r="JF1183" s="118">
        <f t="shared" si="604"/>
        <v>1.585687773056671E-2</v>
      </c>
      <c r="JG1183" s="118">
        <f t="shared" si="605"/>
        <v>3.2643981634067535E-5</v>
      </c>
      <c r="JH1183" s="118" t="str">
        <f t="shared" si="606"/>
        <v/>
      </c>
      <c r="JI1183" s="118" t="str">
        <f t="shared" si="607"/>
        <v/>
      </c>
      <c r="JJ1183" s="118">
        <f t="shared" si="608"/>
        <v>2.9090302698661111E-22</v>
      </c>
      <c r="JK1183" s="118" t="str">
        <f t="shared" si="609"/>
        <v/>
      </c>
      <c r="JL1183" s="118" t="str">
        <f t="shared" si="610"/>
        <v/>
      </c>
      <c r="JM1183" s="118"/>
      <c r="JN1183" s="118"/>
      <c r="JO1183" s="118"/>
      <c r="JP1183" s="118">
        <f t="shared" si="564"/>
        <v>2.9952000000000201</v>
      </c>
      <c r="JQ1183" s="138">
        <f t="shared" si="565"/>
        <v>0.88544591547743257</v>
      </c>
      <c r="JR1183" s="118">
        <f t="shared" si="566"/>
        <v>5.9173641053300585E-4</v>
      </c>
      <c r="JS1183" s="118" t="str">
        <f t="shared" si="562"/>
        <v/>
      </c>
      <c r="JT1183" s="119" t="str">
        <f t="shared" si="563"/>
        <v/>
      </c>
    </row>
    <row r="1184" spans="209:280" ht="20.100000000000001" customHeight="1" x14ac:dyDescent="0.25">
      <c r="HA1184" s="1">
        <v>464</v>
      </c>
      <c r="HB1184" s="1">
        <f t="shared" si="567"/>
        <v>-34048.421654705351</v>
      </c>
      <c r="HC1184" s="1">
        <f t="shared" si="568"/>
        <v>2.522721581016816E-6</v>
      </c>
      <c r="HD1184" s="1">
        <f t="shared" si="569"/>
        <v>1.6016443392398598E-2</v>
      </c>
      <c r="HE1184" s="1">
        <f t="shared" si="570"/>
        <v>2.522721581016816E-6</v>
      </c>
      <c r="HF1184" s="1" t="str">
        <f t="shared" si="571"/>
        <v/>
      </c>
      <c r="HG1184" s="1" t="str">
        <f t="shared" si="572"/>
        <v/>
      </c>
      <c r="HK1184" s="1">
        <f t="shared" si="573"/>
        <v>2.514515746935442E-55</v>
      </c>
      <c r="HL1184" s="1" t="str">
        <f t="shared" si="574"/>
        <v/>
      </c>
      <c r="HM1184" s="1" t="str">
        <f t="shared" si="575"/>
        <v/>
      </c>
      <c r="HR1184" s="1">
        <v>464</v>
      </c>
      <c r="HS1184" s="1">
        <f t="shared" si="576"/>
        <v>-76.781399245428986</v>
      </c>
      <c r="HT1184" s="1">
        <f t="shared" si="577"/>
        <v>1.1186913621269935E-3</v>
      </c>
      <c r="HU1184" s="1">
        <f t="shared" si="578"/>
        <v>1.6016443392398598E-2</v>
      </c>
      <c r="HV1184" s="118">
        <f t="shared" si="579"/>
        <v>1.1186913621269935E-3</v>
      </c>
      <c r="HW1184" s="118" t="str">
        <f t="shared" si="580"/>
        <v/>
      </c>
      <c r="HX1184" s="118" t="str">
        <f t="shared" si="581"/>
        <v/>
      </c>
      <c r="HY1184" s="118">
        <f t="shared" si="582"/>
        <v>1.9848267142343991E-14</v>
      </c>
      <c r="HZ1184" s="118" t="str">
        <f t="shared" si="583"/>
        <v/>
      </c>
      <c r="IA1184" s="118" t="str">
        <f t="shared" si="584"/>
        <v/>
      </c>
      <c r="IB1184" s="118"/>
      <c r="IC1184" s="118"/>
      <c r="ID1184" s="118"/>
      <c r="IE1184" s="118">
        <v>464</v>
      </c>
      <c r="IF1184" s="118">
        <f t="shared" si="611"/>
        <v>-130.60086411989252</v>
      </c>
      <c r="IG1184" s="118">
        <f t="shared" si="585"/>
        <v>6.5768851291086051E-4</v>
      </c>
      <c r="IH1184" s="118">
        <f t="shared" si="586"/>
        <v>1.6016443392398598E-2</v>
      </c>
      <c r="II1184" s="118">
        <f t="shared" si="587"/>
        <v>6.5768851291086051E-4</v>
      </c>
      <c r="IJ1184" s="118" t="str">
        <f t="shared" si="588"/>
        <v/>
      </c>
      <c r="IK1184" s="118" t="str">
        <f t="shared" si="589"/>
        <v/>
      </c>
      <c r="IL1184" s="118">
        <f t="shared" si="590"/>
        <v>3.8196895141592589E-95</v>
      </c>
      <c r="IM1184" s="118" t="str">
        <f t="shared" si="591"/>
        <v/>
      </c>
      <c r="IN1184" s="118" t="str">
        <f t="shared" si="592"/>
        <v/>
      </c>
      <c r="IO1184" s="118"/>
      <c r="IP1184" s="118"/>
      <c r="IQ1184" s="118"/>
      <c r="IR1184" s="118">
        <v>464</v>
      </c>
      <c r="IS1184" s="118">
        <f t="shared" si="593"/>
        <v>-3384.7778572566349</v>
      </c>
      <c r="IT1184" s="118">
        <f t="shared" si="594"/>
        <v>2.5376757864252629E-5</v>
      </c>
      <c r="IU1184" s="118">
        <f t="shared" si="595"/>
        <v>1.6016443392398598E-2</v>
      </c>
      <c r="IV1184" s="118">
        <f t="shared" si="596"/>
        <v>2.5376757864252629E-5</v>
      </c>
      <c r="IW1184" s="118" t="str">
        <f t="shared" si="597"/>
        <v/>
      </c>
      <c r="IX1184" s="118" t="str">
        <f t="shared" si="598"/>
        <v/>
      </c>
      <c r="IY1184" s="118">
        <f t="shared" si="599"/>
        <v>3.0167139097241231E-22</v>
      </c>
      <c r="IZ1184" s="118" t="str">
        <f t="shared" si="600"/>
        <v/>
      </c>
      <c r="JA1184" s="118" t="str">
        <f t="shared" si="601"/>
        <v/>
      </c>
      <c r="JB1184" s="118"/>
      <c r="JC1184" s="118">
        <v>464</v>
      </c>
      <c r="JD1184" s="118">
        <f t="shared" si="602"/>
        <v>-2608.7664366969375</v>
      </c>
      <c r="JE1184" s="118">
        <f t="shared" si="603"/>
        <v>3.2925403707907308E-5</v>
      </c>
      <c r="JF1184" s="118">
        <f t="shared" si="604"/>
        <v>1.6016443392398598E-2</v>
      </c>
      <c r="JG1184" s="118">
        <f t="shared" si="605"/>
        <v>3.2925403707907308E-5</v>
      </c>
      <c r="JH1184" s="118" t="str">
        <f t="shared" si="606"/>
        <v/>
      </c>
      <c r="JI1184" s="118" t="str">
        <f t="shared" si="607"/>
        <v/>
      </c>
      <c r="JJ1184" s="118">
        <f t="shared" si="608"/>
        <v>3.0167139097241231E-22</v>
      </c>
      <c r="JK1184" s="118" t="str">
        <f t="shared" si="609"/>
        <v/>
      </c>
      <c r="JL1184" s="118" t="str">
        <f t="shared" si="610"/>
        <v/>
      </c>
      <c r="JM1184" s="118"/>
      <c r="JN1184" s="118"/>
      <c r="JO1184" s="118"/>
      <c r="JP1184" s="118">
        <f t="shared" si="564"/>
        <v>3.0016000000000203</v>
      </c>
      <c r="JQ1184" s="138">
        <f t="shared" si="565"/>
        <v>0.88485417906689956</v>
      </c>
      <c r="JR1184" s="118">
        <f t="shared" si="566"/>
        <v>5.9299844437343818E-4</v>
      </c>
      <c r="JS1184" s="118" t="str">
        <f t="shared" si="562"/>
        <v/>
      </c>
      <c r="JT1184" s="119" t="str">
        <f t="shared" si="563"/>
        <v/>
      </c>
    </row>
    <row r="1185" spans="209:280" ht="20.100000000000001" customHeight="1" x14ac:dyDescent="0.25">
      <c r="HA1185" s="1">
        <v>465</v>
      </c>
      <c r="HB1185" s="1">
        <f t="shared" si="567"/>
        <v>-33984.898479976429</v>
      </c>
      <c r="HC1185" s="1">
        <f t="shared" si="568"/>
        <v>2.5444291218309662E-6</v>
      </c>
      <c r="HD1185" s="1">
        <f t="shared" si="569"/>
        <v>1.6177383372166072E-2</v>
      </c>
      <c r="HE1185" s="1">
        <f t="shared" si="570"/>
        <v>2.5444291218309662E-6</v>
      </c>
      <c r="HF1185" s="1" t="str">
        <f t="shared" si="571"/>
        <v/>
      </c>
      <c r="HG1185" s="1" t="str">
        <f t="shared" si="572"/>
        <v/>
      </c>
      <c r="HK1185" s="1">
        <f t="shared" si="573"/>
        <v>2.6718445362359872E-55</v>
      </c>
      <c r="HL1185" s="1" t="str">
        <f t="shared" si="574"/>
        <v/>
      </c>
      <c r="HM1185" s="1" t="str">
        <f t="shared" si="575"/>
        <v/>
      </c>
      <c r="HR1185" s="1">
        <v>465</v>
      </c>
      <c r="HS1185" s="1">
        <f t="shared" si="576"/>
        <v>-76.638150366239756</v>
      </c>
      <c r="HT1185" s="1">
        <f t="shared" si="577"/>
        <v>1.1283174891576369E-3</v>
      </c>
      <c r="HU1185" s="1">
        <f t="shared" si="578"/>
        <v>1.6177383372166076E-2</v>
      </c>
      <c r="HV1185" s="118">
        <f t="shared" si="579"/>
        <v>1.1283174891576369E-3</v>
      </c>
      <c r="HW1185" s="118" t="str">
        <f t="shared" si="580"/>
        <v/>
      </c>
      <c r="HX1185" s="118" t="str">
        <f t="shared" si="581"/>
        <v/>
      </c>
      <c r="HY1185" s="118">
        <f t="shared" si="582"/>
        <v>2.0440774437203777E-14</v>
      </c>
      <c r="HZ1185" s="118" t="str">
        <f t="shared" si="583"/>
        <v/>
      </c>
      <c r="IA1185" s="118" t="str">
        <f t="shared" si="584"/>
        <v/>
      </c>
      <c r="IB1185" s="118"/>
      <c r="IC1185" s="118"/>
      <c r="ID1185" s="118"/>
      <c r="IE1185" s="118">
        <v>465</v>
      </c>
      <c r="IF1185" s="118">
        <f t="shared" si="611"/>
        <v>-130.35720579131063</v>
      </c>
      <c r="IG1185" s="118">
        <f t="shared" si="585"/>
        <v>6.6334779784521232E-4</v>
      </c>
      <c r="IH1185" s="118">
        <f t="shared" si="586"/>
        <v>1.6177383372166076E-2</v>
      </c>
      <c r="II1185" s="118">
        <f t="shared" si="587"/>
        <v>6.6334779784521232E-4</v>
      </c>
      <c r="IJ1185" s="118" t="str">
        <f t="shared" si="588"/>
        <v/>
      </c>
      <c r="IK1185" s="118" t="str">
        <f t="shared" si="589"/>
        <v/>
      </c>
      <c r="IL1185" s="118">
        <f t="shared" si="590"/>
        <v>4.1478883961493736E-95</v>
      </c>
      <c r="IM1185" s="118" t="str">
        <f t="shared" si="591"/>
        <v/>
      </c>
      <c r="IN1185" s="118" t="str">
        <f t="shared" si="592"/>
        <v/>
      </c>
      <c r="IO1185" s="118"/>
      <c r="IP1185" s="118"/>
      <c r="IQ1185" s="118"/>
      <c r="IR1185" s="118">
        <v>465</v>
      </c>
      <c r="IS1185" s="118">
        <f t="shared" si="593"/>
        <v>-3378.4629731945888</v>
      </c>
      <c r="IT1185" s="118">
        <f t="shared" si="594"/>
        <v>2.5595120053411502E-5</v>
      </c>
      <c r="IU1185" s="118">
        <f t="shared" si="595"/>
        <v>1.6177383372166076E-2</v>
      </c>
      <c r="IV1185" s="118">
        <f t="shared" si="596"/>
        <v>2.5595120053411502E-5</v>
      </c>
      <c r="IW1185" s="118" t="str">
        <f t="shared" si="597"/>
        <v/>
      </c>
      <c r="IX1185" s="118" t="str">
        <f t="shared" si="598"/>
        <v/>
      </c>
      <c r="IY1185" s="118">
        <f t="shared" si="599"/>
        <v>3.1283336235967569E-22</v>
      </c>
      <c r="IZ1185" s="118" t="str">
        <f t="shared" si="600"/>
        <v/>
      </c>
      <c r="JA1185" s="118" t="str">
        <f t="shared" si="601"/>
        <v/>
      </c>
      <c r="JB1185" s="118"/>
      <c r="JC1185" s="118">
        <v>465</v>
      </c>
      <c r="JD1185" s="118">
        <f t="shared" si="602"/>
        <v>-2603.8993351359354</v>
      </c>
      <c r="JE1185" s="118">
        <f t="shared" si="603"/>
        <v>3.3208720563080758E-5</v>
      </c>
      <c r="JF1185" s="118">
        <f t="shared" si="604"/>
        <v>1.6177383372166076E-2</v>
      </c>
      <c r="JG1185" s="118">
        <f t="shared" si="605"/>
        <v>3.3208720563080758E-5</v>
      </c>
      <c r="JH1185" s="118" t="str">
        <f t="shared" si="606"/>
        <v/>
      </c>
      <c r="JI1185" s="118" t="str">
        <f t="shared" si="607"/>
        <v/>
      </c>
      <c r="JJ1185" s="118">
        <f t="shared" si="608"/>
        <v>3.1283336235967569E-22</v>
      </c>
      <c r="JK1185" s="118" t="str">
        <f t="shared" si="609"/>
        <v/>
      </c>
      <c r="JL1185" s="118" t="str">
        <f t="shared" si="610"/>
        <v/>
      </c>
      <c r="JM1185" s="118"/>
      <c r="JN1185" s="118"/>
      <c r="JO1185" s="118"/>
      <c r="JP1185" s="118">
        <f t="shared" si="564"/>
        <v>3.0080000000000204</v>
      </c>
      <c r="JQ1185" s="138">
        <f t="shared" si="565"/>
        <v>0.88426118062252612</v>
      </c>
      <c r="JR1185" s="118">
        <f t="shared" si="566"/>
        <v>5.9425643005062145E-4</v>
      </c>
      <c r="JS1185" s="118" t="str">
        <f t="shared" si="562"/>
        <v/>
      </c>
      <c r="JT1185" s="119" t="str">
        <f t="shared" si="563"/>
        <v/>
      </c>
    </row>
    <row r="1186" spans="209:280" ht="20.100000000000001" customHeight="1" x14ac:dyDescent="0.25">
      <c r="HA1186" s="1">
        <v>466</v>
      </c>
      <c r="HB1186" s="1">
        <f t="shared" si="567"/>
        <v>-33921.375305247493</v>
      </c>
      <c r="HC1186" s="1">
        <f t="shared" si="568"/>
        <v>2.5662823910706274E-6</v>
      </c>
      <c r="HD1186" s="1">
        <f t="shared" si="569"/>
        <v>1.6339706909493854E-2</v>
      </c>
      <c r="HE1186" s="1">
        <f t="shared" si="570"/>
        <v>2.5662823910706274E-6</v>
      </c>
      <c r="HF1186" s="1" t="str">
        <f t="shared" si="571"/>
        <v/>
      </c>
      <c r="HG1186" s="1" t="str">
        <f t="shared" si="572"/>
        <v/>
      </c>
      <c r="HK1186" s="1">
        <f t="shared" si="573"/>
        <v>2.8389716848567828E-55</v>
      </c>
      <c r="HL1186" s="1" t="str">
        <f t="shared" si="574"/>
        <v/>
      </c>
      <c r="HM1186" s="1" t="str">
        <f t="shared" si="575"/>
        <v/>
      </c>
      <c r="HR1186" s="1">
        <v>466</v>
      </c>
      <c r="HS1186" s="1">
        <f t="shared" si="576"/>
        <v>-76.494901487050512</v>
      </c>
      <c r="HT1186" s="1">
        <f t="shared" si="577"/>
        <v>1.1380082389084623E-3</v>
      </c>
      <c r="HU1186" s="1">
        <f t="shared" si="578"/>
        <v>1.6339706909493854E-2</v>
      </c>
      <c r="HV1186" s="118">
        <f t="shared" si="579"/>
        <v>1.1380082389084623E-3</v>
      </c>
      <c r="HW1186" s="118" t="str">
        <f t="shared" si="580"/>
        <v/>
      </c>
      <c r="HX1186" s="118" t="str">
        <f t="shared" si="581"/>
        <v/>
      </c>
      <c r="HY1186" s="118">
        <f t="shared" si="582"/>
        <v>2.105063235221179E-14</v>
      </c>
      <c r="HZ1186" s="118" t="str">
        <f t="shared" si="583"/>
        <v/>
      </c>
      <c r="IA1186" s="118" t="str">
        <f t="shared" si="584"/>
        <v/>
      </c>
      <c r="IB1186" s="118"/>
      <c r="IC1186" s="118"/>
      <c r="ID1186" s="118"/>
      <c r="IE1186" s="118">
        <v>466</v>
      </c>
      <c r="IF1186" s="118">
        <f t="shared" si="611"/>
        <v>-130.11354746272875</v>
      </c>
      <c r="IG1186" s="118">
        <f t="shared" si="585"/>
        <v>6.6904507504639938E-4</v>
      </c>
      <c r="IH1186" s="118">
        <f t="shared" si="586"/>
        <v>1.6339706909493833E-2</v>
      </c>
      <c r="II1186" s="118">
        <f t="shared" si="587"/>
        <v>6.6904507504639938E-4</v>
      </c>
      <c r="IJ1186" s="118" t="str">
        <f t="shared" si="588"/>
        <v/>
      </c>
      <c r="IK1186" s="118" t="str">
        <f t="shared" si="589"/>
        <v/>
      </c>
      <c r="IL1186" s="118">
        <f t="shared" si="590"/>
        <v>4.5042150168713632E-95</v>
      </c>
      <c r="IM1186" s="118" t="str">
        <f t="shared" si="591"/>
        <v/>
      </c>
      <c r="IN1186" s="118" t="str">
        <f t="shared" si="592"/>
        <v/>
      </c>
      <c r="IO1186" s="118"/>
      <c r="IP1186" s="118"/>
      <c r="IQ1186" s="118"/>
      <c r="IR1186" s="118">
        <v>466</v>
      </c>
      <c r="IS1186" s="118">
        <f t="shared" si="593"/>
        <v>-3372.1480891325427</v>
      </c>
      <c r="IT1186" s="118">
        <f t="shared" si="594"/>
        <v>2.5814948165324504E-5</v>
      </c>
      <c r="IU1186" s="118">
        <f t="shared" si="595"/>
        <v>1.6339706909493854E-2</v>
      </c>
      <c r="IV1186" s="118">
        <f t="shared" si="596"/>
        <v>2.5814948165324504E-5</v>
      </c>
      <c r="IW1186" s="118" t="str">
        <f t="shared" si="597"/>
        <v/>
      </c>
      <c r="IX1186" s="118" t="str">
        <f t="shared" si="598"/>
        <v/>
      </c>
      <c r="IY1186" s="118">
        <f t="shared" si="599"/>
        <v>3.2440314100362844E-22</v>
      </c>
      <c r="IZ1186" s="118" t="str">
        <f t="shared" si="600"/>
        <v/>
      </c>
      <c r="JA1186" s="118" t="str">
        <f t="shared" si="601"/>
        <v/>
      </c>
      <c r="JB1186" s="118"/>
      <c r="JC1186" s="118">
        <v>466</v>
      </c>
      <c r="JD1186" s="118">
        <f t="shared" si="602"/>
        <v>-2599.0322335749338</v>
      </c>
      <c r="JE1186" s="118">
        <f t="shared" si="603"/>
        <v>3.3493939398749198E-5</v>
      </c>
      <c r="JF1186" s="118">
        <f t="shared" si="604"/>
        <v>1.6339706909493833E-2</v>
      </c>
      <c r="JG1186" s="118">
        <f t="shared" si="605"/>
        <v>3.3493939398749198E-5</v>
      </c>
      <c r="JH1186" s="118" t="str">
        <f t="shared" si="606"/>
        <v/>
      </c>
      <c r="JI1186" s="118" t="str">
        <f t="shared" si="607"/>
        <v/>
      </c>
      <c r="JJ1186" s="118">
        <f t="shared" si="608"/>
        <v>3.2440314100362844E-22</v>
      </c>
      <c r="JK1186" s="118" t="str">
        <f t="shared" si="609"/>
        <v/>
      </c>
      <c r="JL1186" s="118" t="str">
        <f t="shared" si="610"/>
        <v/>
      </c>
      <c r="JM1186" s="118"/>
      <c r="JN1186" s="118"/>
      <c r="JO1186" s="118"/>
      <c r="JP1186" s="118">
        <f t="shared" si="564"/>
        <v>3.0144000000000206</v>
      </c>
      <c r="JQ1186" s="138">
        <f t="shared" si="565"/>
        <v>0.8836669241924755</v>
      </c>
      <c r="JR1186" s="118">
        <f t="shared" si="566"/>
        <v>5.955103590911115E-4</v>
      </c>
      <c r="JS1186" s="118" t="str">
        <f t="shared" si="562"/>
        <v/>
      </c>
      <c r="JT1186" s="119" t="str">
        <f t="shared" si="563"/>
        <v/>
      </c>
    </row>
    <row r="1187" spans="209:280" ht="20.100000000000001" customHeight="1" x14ac:dyDescent="0.25">
      <c r="HA1187" s="1">
        <v>467</v>
      </c>
      <c r="HB1187" s="1">
        <f t="shared" si="567"/>
        <v>-33857.852130518571</v>
      </c>
      <c r="HC1187" s="1">
        <f t="shared" si="568"/>
        <v>2.5882819380475043E-6</v>
      </c>
      <c r="HD1187" s="1">
        <f t="shared" si="569"/>
        <v>1.6503423278973327E-2</v>
      </c>
      <c r="HE1187" s="1">
        <f t="shared" si="570"/>
        <v>2.5882819380475043E-6</v>
      </c>
      <c r="HF1187" s="1" t="str">
        <f t="shared" si="571"/>
        <v/>
      </c>
      <c r="HG1187" s="1" t="str">
        <f t="shared" si="572"/>
        <v/>
      </c>
      <c r="HK1187" s="1">
        <f t="shared" si="573"/>
        <v>3.0165045768868917E-55</v>
      </c>
      <c r="HL1187" s="1" t="str">
        <f t="shared" si="574"/>
        <v/>
      </c>
      <c r="HM1187" s="1" t="str">
        <f t="shared" si="575"/>
        <v/>
      </c>
      <c r="HR1187" s="1">
        <v>467</v>
      </c>
      <c r="HS1187" s="1">
        <f t="shared" si="576"/>
        <v>-76.351652607861283</v>
      </c>
      <c r="HT1187" s="1">
        <f t="shared" si="577"/>
        <v>1.1477638549696764E-3</v>
      </c>
      <c r="HU1187" s="1">
        <f t="shared" si="578"/>
        <v>1.6503423278973327E-2</v>
      </c>
      <c r="HV1187" s="118">
        <f t="shared" si="579"/>
        <v>1.1477638549696764E-3</v>
      </c>
      <c r="HW1187" s="118" t="str">
        <f t="shared" si="580"/>
        <v/>
      </c>
      <c r="HX1187" s="118" t="str">
        <f t="shared" si="581"/>
        <v/>
      </c>
      <c r="HY1187" s="118">
        <f t="shared" si="582"/>
        <v>2.1678338742989686E-14</v>
      </c>
      <c r="HZ1187" s="118" t="str">
        <f t="shared" si="583"/>
        <v/>
      </c>
      <c r="IA1187" s="118" t="str">
        <f t="shared" si="584"/>
        <v/>
      </c>
      <c r="IB1187" s="118"/>
      <c r="IC1187" s="118"/>
      <c r="ID1187" s="118"/>
      <c r="IE1187" s="118">
        <v>467</v>
      </c>
      <c r="IF1187" s="118">
        <f t="shared" si="611"/>
        <v>-129.86988913414686</v>
      </c>
      <c r="IG1187" s="118">
        <f t="shared" si="585"/>
        <v>6.747804877232531E-4</v>
      </c>
      <c r="IH1187" s="118">
        <f t="shared" si="586"/>
        <v>1.6503423278973327E-2</v>
      </c>
      <c r="II1187" s="118">
        <f t="shared" si="587"/>
        <v>6.747804877232531E-4</v>
      </c>
      <c r="IJ1187" s="118" t="str">
        <f t="shared" si="588"/>
        <v/>
      </c>
      <c r="IK1187" s="118" t="str">
        <f t="shared" si="589"/>
        <v/>
      </c>
      <c r="IL1187" s="118">
        <f t="shared" si="590"/>
        <v>4.8910738129771909E-95</v>
      </c>
      <c r="IM1187" s="118" t="str">
        <f t="shared" si="591"/>
        <v/>
      </c>
      <c r="IN1187" s="118" t="str">
        <f t="shared" si="592"/>
        <v/>
      </c>
      <c r="IO1187" s="118"/>
      <c r="IP1187" s="118"/>
      <c r="IQ1187" s="118"/>
      <c r="IR1187" s="118">
        <v>467</v>
      </c>
      <c r="IS1187" s="118">
        <f t="shared" si="593"/>
        <v>-3365.8332050704971</v>
      </c>
      <c r="IT1187" s="118">
        <f t="shared" si="594"/>
        <v>2.6036247725670932E-5</v>
      </c>
      <c r="IU1187" s="118">
        <f t="shared" si="595"/>
        <v>1.6503423278973327E-2</v>
      </c>
      <c r="IV1187" s="118">
        <f t="shared" si="596"/>
        <v>2.6036247725670932E-5</v>
      </c>
      <c r="IW1187" s="118" t="str">
        <f t="shared" si="597"/>
        <v/>
      </c>
      <c r="IX1187" s="118" t="str">
        <f t="shared" si="598"/>
        <v/>
      </c>
      <c r="IY1187" s="118">
        <f t="shared" si="599"/>
        <v>3.3639543210590197E-22</v>
      </c>
      <c r="IZ1187" s="118" t="str">
        <f t="shared" si="600"/>
        <v/>
      </c>
      <c r="JA1187" s="118" t="str">
        <f t="shared" si="601"/>
        <v/>
      </c>
      <c r="JB1187" s="118"/>
      <c r="JC1187" s="118">
        <v>467</v>
      </c>
      <c r="JD1187" s="118">
        <f t="shared" si="602"/>
        <v>-2594.1651320139322</v>
      </c>
      <c r="JE1187" s="118">
        <f t="shared" si="603"/>
        <v>3.3781067384276985E-5</v>
      </c>
      <c r="JF1187" s="118">
        <f t="shared" si="604"/>
        <v>1.6503423278973327E-2</v>
      </c>
      <c r="JG1187" s="118">
        <f t="shared" si="605"/>
        <v>3.3781067384276985E-5</v>
      </c>
      <c r="JH1187" s="118" t="str">
        <f t="shared" si="606"/>
        <v/>
      </c>
      <c r="JI1187" s="118" t="str">
        <f t="shared" si="607"/>
        <v/>
      </c>
      <c r="JJ1187" s="118">
        <f t="shared" si="608"/>
        <v>3.3639543210590197E-22</v>
      </c>
      <c r="JK1187" s="118" t="str">
        <f t="shared" si="609"/>
        <v/>
      </c>
      <c r="JL1187" s="118" t="str">
        <f t="shared" si="610"/>
        <v/>
      </c>
      <c r="JM1187" s="118"/>
      <c r="JN1187" s="118"/>
      <c r="JO1187" s="118"/>
      <c r="JP1187" s="118">
        <f t="shared" si="564"/>
        <v>3.0208000000000208</v>
      </c>
      <c r="JQ1187" s="138">
        <f t="shared" si="565"/>
        <v>0.88307141383338439</v>
      </c>
      <c r="JR1187" s="118">
        <f t="shared" si="566"/>
        <v>5.9676022314048005E-4</v>
      </c>
      <c r="JS1187" s="118" t="str">
        <f t="shared" si="562"/>
        <v/>
      </c>
      <c r="JT1187" s="119" t="str">
        <f t="shared" si="563"/>
        <v/>
      </c>
    </row>
    <row r="1188" spans="209:280" ht="20.100000000000001" customHeight="1" x14ac:dyDescent="0.25">
      <c r="HA1188" s="1">
        <v>468</v>
      </c>
      <c r="HB1188" s="1">
        <f t="shared" si="567"/>
        <v>-33794.328955789642</v>
      </c>
      <c r="HC1188" s="1">
        <f t="shared" si="568"/>
        <v>2.6104283097353899E-6</v>
      </c>
      <c r="HD1188" s="1">
        <f t="shared" si="569"/>
        <v>1.6668541790016082E-2</v>
      </c>
      <c r="HE1188" s="1">
        <f t="shared" si="570"/>
        <v>2.6104283097353899E-6</v>
      </c>
      <c r="HF1188" s="1" t="str">
        <f t="shared" si="571"/>
        <v/>
      </c>
      <c r="HG1188" s="1" t="str">
        <f t="shared" si="572"/>
        <v/>
      </c>
      <c r="HK1188" s="1">
        <f t="shared" si="573"/>
        <v>3.2050880687829024E-55</v>
      </c>
      <c r="HL1188" s="1" t="str">
        <f t="shared" si="574"/>
        <v/>
      </c>
      <c r="HM1188" s="1" t="str">
        <f t="shared" si="575"/>
        <v/>
      </c>
      <c r="HR1188" s="1">
        <v>468</v>
      </c>
      <c r="HS1188" s="1">
        <f t="shared" si="576"/>
        <v>-76.208403728672053</v>
      </c>
      <c r="HT1188" s="1">
        <f t="shared" si="577"/>
        <v>1.1575845798947415E-3</v>
      </c>
      <c r="HU1188" s="1">
        <f t="shared" si="578"/>
        <v>1.6668541790016082E-2</v>
      </c>
      <c r="HV1188" s="118">
        <f t="shared" si="579"/>
        <v>1.1575845798947415E-3</v>
      </c>
      <c r="HW1188" s="118" t="str">
        <f t="shared" si="580"/>
        <v/>
      </c>
      <c r="HX1188" s="118" t="str">
        <f t="shared" si="581"/>
        <v/>
      </c>
      <c r="HY1188" s="118">
        <f t="shared" si="582"/>
        <v>2.2324405445267182E-14</v>
      </c>
      <c r="HZ1188" s="118" t="str">
        <f t="shared" si="583"/>
        <v/>
      </c>
      <c r="IA1188" s="118" t="str">
        <f t="shared" si="584"/>
        <v/>
      </c>
      <c r="IB1188" s="118"/>
      <c r="IC1188" s="118"/>
      <c r="ID1188" s="118"/>
      <c r="IE1188" s="118">
        <v>468</v>
      </c>
      <c r="IF1188" s="118">
        <f t="shared" si="611"/>
        <v>-129.62623080556494</v>
      </c>
      <c r="IG1188" s="118">
        <f t="shared" si="585"/>
        <v>6.8055417847509103E-4</v>
      </c>
      <c r="IH1188" s="118">
        <f t="shared" si="586"/>
        <v>1.6668541790016107E-2</v>
      </c>
      <c r="II1188" s="118">
        <f t="shared" si="587"/>
        <v>6.8055417847509103E-4</v>
      </c>
      <c r="IJ1188" s="118" t="str">
        <f t="shared" si="588"/>
        <v/>
      </c>
      <c r="IK1188" s="118" t="str">
        <f t="shared" si="589"/>
        <v/>
      </c>
      <c r="IL1188" s="118">
        <f t="shared" si="590"/>
        <v>5.311074226208534E-95</v>
      </c>
      <c r="IM1188" s="118" t="str">
        <f t="shared" si="591"/>
        <v/>
      </c>
      <c r="IN1188" s="118" t="str">
        <f t="shared" si="592"/>
        <v/>
      </c>
      <c r="IO1188" s="118"/>
      <c r="IP1188" s="118"/>
      <c r="IQ1188" s="118"/>
      <c r="IR1188" s="118">
        <v>468</v>
      </c>
      <c r="IS1188" s="118">
        <f t="shared" si="593"/>
        <v>-3359.518321008451</v>
      </c>
      <c r="IT1188" s="118">
        <f t="shared" si="594"/>
        <v>2.6259024236612216E-5</v>
      </c>
      <c r="IU1188" s="118">
        <f t="shared" si="595"/>
        <v>1.6668541790016082E-2</v>
      </c>
      <c r="IV1188" s="118">
        <f t="shared" si="596"/>
        <v>2.6259024236612216E-5</v>
      </c>
      <c r="IW1188" s="118" t="str">
        <f t="shared" si="597"/>
        <v/>
      </c>
      <c r="IX1188" s="118" t="str">
        <f t="shared" si="598"/>
        <v/>
      </c>
      <c r="IY1188" s="118">
        <f t="shared" si="599"/>
        <v>3.4882546394564081E-22</v>
      </c>
      <c r="IZ1188" s="118" t="str">
        <f t="shared" si="600"/>
        <v/>
      </c>
      <c r="JA1188" s="118" t="str">
        <f t="shared" si="601"/>
        <v/>
      </c>
      <c r="JB1188" s="118"/>
      <c r="JC1188" s="118">
        <v>468</v>
      </c>
      <c r="JD1188" s="118">
        <f t="shared" si="602"/>
        <v>-2589.2980304529306</v>
      </c>
      <c r="JE1188" s="118">
        <f t="shared" si="603"/>
        <v>3.4070111658514761E-5</v>
      </c>
      <c r="JF1188" s="118">
        <f t="shared" si="604"/>
        <v>1.6668541790016082E-2</v>
      </c>
      <c r="JG1188" s="118">
        <f t="shared" si="605"/>
        <v>3.4070111658514761E-5</v>
      </c>
      <c r="JH1188" s="118" t="str">
        <f t="shared" si="606"/>
        <v/>
      </c>
      <c r="JI1188" s="118" t="str">
        <f t="shared" si="607"/>
        <v/>
      </c>
      <c r="JJ1188" s="118">
        <f t="shared" si="608"/>
        <v>3.4882546394564081E-22</v>
      </c>
      <c r="JK1188" s="118" t="str">
        <f t="shared" si="609"/>
        <v/>
      </c>
      <c r="JL1188" s="118" t="str">
        <f t="shared" si="610"/>
        <v/>
      </c>
      <c r="JM1188" s="118"/>
      <c r="JN1188" s="118"/>
      <c r="JO1188" s="118"/>
      <c r="JP1188" s="118">
        <f t="shared" si="564"/>
        <v>3.027200000000021</v>
      </c>
      <c r="JQ1188" s="138">
        <f t="shared" si="565"/>
        <v>0.88247465361024391</v>
      </c>
      <c r="JR1188" s="118">
        <f t="shared" si="566"/>
        <v>5.9800601396164943E-4</v>
      </c>
      <c r="JS1188" s="118" t="str">
        <f t="shared" si="562"/>
        <v/>
      </c>
      <c r="JT1188" s="119" t="str">
        <f t="shared" si="563"/>
        <v/>
      </c>
    </row>
    <row r="1189" spans="209:280" ht="20.100000000000001" customHeight="1" x14ac:dyDescent="0.25">
      <c r="HA1189" s="1">
        <v>469</v>
      </c>
      <c r="HB1189" s="1">
        <f t="shared" si="567"/>
        <v>-33730.805781060713</v>
      </c>
      <c r="HC1189" s="1">
        <f t="shared" si="568"/>
        <v>2.6327220507149275E-6</v>
      </c>
      <c r="HD1189" s="1">
        <f t="shared" si="569"/>
        <v>1.683507178670347E-2</v>
      </c>
      <c r="HE1189" s="1">
        <f t="shared" si="570"/>
        <v>2.6327220507149275E-6</v>
      </c>
      <c r="HF1189" s="1" t="str">
        <f t="shared" si="571"/>
        <v/>
      </c>
      <c r="HG1189" s="1" t="str">
        <f t="shared" si="572"/>
        <v/>
      </c>
      <c r="HK1189" s="1">
        <f t="shared" si="573"/>
        <v>3.4054067901126888E-55</v>
      </c>
      <c r="HL1189" s="1" t="str">
        <f t="shared" si="574"/>
        <v/>
      </c>
      <c r="HM1189" s="1" t="str">
        <f t="shared" si="575"/>
        <v/>
      </c>
      <c r="HR1189" s="1">
        <v>469</v>
      </c>
      <c r="HS1189" s="1">
        <f t="shared" si="576"/>
        <v>-76.065154849482823</v>
      </c>
      <c r="HT1189" s="1">
        <f t="shared" si="577"/>
        <v>1.1674706551758882E-3</v>
      </c>
      <c r="HU1189" s="1">
        <f t="shared" si="578"/>
        <v>1.683507178670347E-2</v>
      </c>
      <c r="HV1189" s="118">
        <f t="shared" si="579"/>
        <v>1.1674706551758882E-3</v>
      </c>
      <c r="HW1189" s="118" t="str">
        <f t="shared" si="580"/>
        <v/>
      </c>
      <c r="HX1189" s="118" t="str">
        <f t="shared" si="581"/>
        <v/>
      </c>
      <c r="HY1189" s="118">
        <f t="shared" si="582"/>
        <v>2.2989358658507416E-14</v>
      </c>
      <c r="HZ1189" s="118" t="str">
        <f t="shared" si="583"/>
        <v/>
      </c>
      <c r="IA1189" s="118" t="str">
        <f t="shared" si="584"/>
        <v/>
      </c>
      <c r="IB1189" s="118"/>
      <c r="IC1189" s="118"/>
      <c r="ID1189" s="118"/>
      <c r="IE1189" s="118">
        <v>469</v>
      </c>
      <c r="IF1189" s="118">
        <f t="shared" si="611"/>
        <v>-129.38257247698306</v>
      </c>
      <c r="IG1189" s="118">
        <f t="shared" si="585"/>
        <v>6.8636628927732301E-4</v>
      </c>
      <c r="IH1189" s="118">
        <f t="shared" si="586"/>
        <v>1.6835071786703477E-2</v>
      </c>
      <c r="II1189" s="118">
        <f t="shared" si="587"/>
        <v>6.8636628927732301E-4</v>
      </c>
      <c r="IJ1189" s="118" t="str">
        <f t="shared" si="588"/>
        <v/>
      </c>
      <c r="IK1189" s="118" t="str">
        <f t="shared" si="589"/>
        <v/>
      </c>
      <c r="IL1189" s="118">
        <f t="shared" si="590"/>
        <v>5.7670481367329174E-95</v>
      </c>
      <c r="IM1189" s="118" t="str">
        <f t="shared" si="591"/>
        <v/>
      </c>
      <c r="IN1189" s="118" t="str">
        <f t="shared" si="592"/>
        <v/>
      </c>
      <c r="IO1189" s="118"/>
      <c r="IP1189" s="118"/>
      <c r="IQ1189" s="118"/>
      <c r="IR1189" s="118">
        <v>469</v>
      </c>
      <c r="IS1189" s="118">
        <f t="shared" si="593"/>
        <v>-3353.203436946405</v>
      </c>
      <c r="IT1189" s="118">
        <f t="shared" si="594"/>
        <v>2.6483283176236488E-5</v>
      </c>
      <c r="IU1189" s="118">
        <f t="shared" si="595"/>
        <v>1.683507178670347E-2</v>
      </c>
      <c r="IV1189" s="118">
        <f t="shared" si="596"/>
        <v>2.6483283176236488E-5</v>
      </c>
      <c r="IW1189" s="118" t="str">
        <f t="shared" si="597"/>
        <v/>
      </c>
      <c r="IX1189" s="118" t="str">
        <f t="shared" si="598"/>
        <v/>
      </c>
      <c r="IY1189" s="118">
        <f t="shared" si="599"/>
        <v>3.6170900622363635E-22</v>
      </c>
      <c r="IZ1189" s="118" t="str">
        <f t="shared" si="600"/>
        <v/>
      </c>
      <c r="JA1189" s="118" t="str">
        <f t="shared" si="601"/>
        <v/>
      </c>
      <c r="JB1189" s="118"/>
      <c r="JC1189" s="118">
        <v>469</v>
      </c>
      <c r="JD1189" s="118">
        <f t="shared" si="602"/>
        <v>-2584.4309288919285</v>
      </c>
      <c r="JE1189" s="118">
        <f t="shared" si="603"/>
        <v>3.4361079329079084E-5</v>
      </c>
      <c r="JF1189" s="118">
        <f t="shared" si="604"/>
        <v>1.683507178670347E-2</v>
      </c>
      <c r="JG1189" s="118">
        <f t="shared" si="605"/>
        <v>3.4361079329079084E-5</v>
      </c>
      <c r="JH1189" s="118" t="str">
        <f t="shared" si="606"/>
        <v/>
      </c>
      <c r="JI1189" s="118" t="str">
        <f t="shared" si="607"/>
        <v/>
      </c>
      <c r="JJ1189" s="118">
        <f t="shared" si="608"/>
        <v>3.6170900622363635E-22</v>
      </c>
      <c r="JK1189" s="118" t="str">
        <f t="shared" si="609"/>
        <v/>
      </c>
      <c r="JL1189" s="118" t="str">
        <f t="shared" si="610"/>
        <v/>
      </c>
      <c r="JM1189" s="118"/>
      <c r="JN1189" s="118"/>
      <c r="JO1189" s="118"/>
      <c r="JP1189" s="118">
        <f t="shared" si="564"/>
        <v>3.0336000000000212</v>
      </c>
      <c r="JQ1189" s="138">
        <f t="shared" si="565"/>
        <v>0.88187664759628226</v>
      </c>
      <c r="JR1189" s="118">
        <f t="shared" si="566"/>
        <v>5.992477234357807E-4</v>
      </c>
      <c r="JS1189" s="118" t="str">
        <f t="shared" si="562"/>
        <v/>
      </c>
      <c r="JT1189" s="119" t="str">
        <f t="shared" si="563"/>
        <v/>
      </c>
    </row>
    <row r="1190" spans="209:280" ht="20.100000000000001" customHeight="1" x14ac:dyDescent="0.25">
      <c r="HA1190" s="1">
        <v>470</v>
      </c>
      <c r="HB1190" s="1">
        <f t="shared" si="567"/>
        <v>-33667.282606331784</v>
      </c>
      <c r="HC1190" s="1">
        <f t="shared" si="568"/>
        <v>2.6551637031181464E-6</v>
      </c>
      <c r="HD1190" s="1">
        <f t="shared" si="569"/>
        <v>1.7003022647632787E-2</v>
      </c>
      <c r="HE1190" s="1">
        <f t="shared" si="570"/>
        <v>2.6551637031181464E-6</v>
      </c>
      <c r="HF1190" s="1" t="str">
        <f t="shared" si="571"/>
        <v/>
      </c>
      <c r="HG1190" s="1" t="str">
        <f t="shared" si="572"/>
        <v/>
      </c>
      <c r="HK1190" s="1">
        <f t="shared" si="573"/>
        <v>3.618187584875834E-55</v>
      </c>
      <c r="HL1190" s="1" t="str">
        <f t="shared" si="574"/>
        <v/>
      </c>
      <c r="HM1190" s="1" t="str">
        <f t="shared" si="575"/>
        <v/>
      </c>
      <c r="HR1190" s="1">
        <v>470</v>
      </c>
      <c r="HS1190" s="1">
        <f t="shared" si="576"/>
        <v>-75.921905970293579</v>
      </c>
      <c r="HT1190" s="1">
        <f t="shared" si="577"/>
        <v>1.1774223212195191E-3</v>
      </c>
      <c r="HU1190" s="1">
        <f t="shared" si="578"/>
        <v>1.7003022647632815E-2</v>
      </c>
      <c r="HV1190" s="118">
        <f t="shared" si="579"/>
        <v>1.1774223212195191E-3</v>
      </c>
      <c r="HW1190" s="118" t="str">
        <f t="shared" si="580"/>
        <v/>
      </c>
      <c r="HX1190" s="118" t="str">
        <f t="shared" si="581"/>
        <v/>
      </c>
      <c r="HY1190" s="118">
        <f t="shared" si="582"/>
        <v>2.3673739339804284E-14</v>
      </c>
      <c r="HZ1190" s="118" t="str">
        <f t="shared" si="583"/>
        <v/>
      </c>
      <c r="IA1190" s="118" t="str">
        <f t="shared" si="584"/>
        <v/>
      </c>
      <c r="IB1190" s="118"/>
      <c r="IC1190" s="118"/>
      <c r="ID1190" s="118"/>
      <c r="IE1190" s="118">
        <v>470</v>
      </c>
      <c r="IF1190" s="118">
        <f t="shared" si="611"/>
        <v>-129.13891414840117</v>
      </c>
      <c r="IG1190" s="118">
        <f t="shared" si="585"/>
        <v>6.9221696146699288E-4</v>
      </c>
      <c r="IH1190" s="118">
        <f t="shared" si="586"/>
        <v>1.7003022647632815E-2</v>
      </c>
      <c r="II1190" s="118">
        <f t="shared" si="587"/>
        <v>6.9221696146699288E-4</v>
      </c>
      <c r="IJ1190" s="118" t="str">
        <f t="shared" si="588"/>
        <v/>
      </c>
      <c r="IK1190" s="118" t="str">
        <f t="shared" si="589"/>
        <v/>
      </c>
      <c r="IL1190" s="118">
        <f t="shared" si="590"/>
        <v>6.2620687750939324E-95</v>
      </c>
      <c r="IM1190" s="118" t="str">
        <f t="shared" si="591"/>
        <v/>
      </c>
      <c r="IN1190" s="118" t="str">
        <f t="shared" si="592"/>
        <v/>
      </c>
      <c r="IO1190" s="118"/>
      <c r="IP1190" s="118"/>
      <c r="IQ1190" s="118"/>
      <c r="IR1190" s="118">
        <v>470</v>
      </c>
      <c r="IS1190" s="118">
        <f t="shared" si="593"/>
        <v>-3346.8885528843589</v>
      </c>
      <c r="IT1190" s="118">
        <f t="shared" si="594"/>
        <v>2.6709029998000572E-5</v>
      </c>
      <c r="IU1190" s="118">
        <f t="shared" si="595"/>
        <v>1.7003022647632787E-2</v>
      </c>
      <c r="IV1190" s="118">
        <f t="shared" si="596"/>
        <v>2.6709029998000572E-5</v>
      </c>
      <c r="IW1190" s="118" t="str">
        <f t="shared" si="597"/>
        <v/>
      </c>
      <c r="IX1190" s="118" t="str">
        <f t="shared" si="598"/>
        <v/>
      </c>
      <c r="IY1190" s="118">
        <f t="shared" si="599"/>
        <v>3.7506238904033927E-22</v>
      </c>
      <c r="IZ1190" s="118" t="str">
        <f t="shared" si="600"/>
        <v/>
      </c>
      <c r="JA1190" s="118" t="str">
        <f t="shared" si="601"/>
        <v/>
      </c>
      <c r="JB1190" s="118"/>
      <c r="JC1190" s="118">
        <v>470</v>
      </c>
      <c r="JD1190" s="118">
        <f t="shared" si="602"/>
        <v>-2579.5638273309269</v>
      </c>
      <c r="JE1190" s="118">
        <f t="shared" si="603"/>
        <v>3.4653977471628244E-5</v>
      </c>
      <c r="JF1190" s="118">
        <f t="shared" si="604"/>
        <v>1.7003022647632787E-2</v>
      </c>
      <c r="JG1190" s="118">
        <f t="shared" si="605"/>
        <v>3.4653977471628244E-5</v>
      </c>
      <c r="JH1190" s="118" t="str">
        <f t="shared" si="606"/>
        <v/>
      </c>
      <c r="JI1190" s="118" t="str">
        <f t="shared" si="607"/>
        <v/>
      </c>
      <c r="JJ1190" s="118">
        <f t="shared" si="608"/>
        <v>3.7506238904033927E-22</v>
      </c>
      <c r="JK1190" s="118" t="str">
        <f t="shared" si="609"/>
        <v/>
      </c>
      <c r="JL1190" s="118" t="str">
        <f t="shared" si="610"/>
        <v/>
      </c>
      <c r="JM1190" s="118"/>
      <c r="JN1190" s="118"/>
      <c r="JO1190" s="118"/>
      <c r="JP1190" s="118">
        <f t="shared" si="564"/>
        <v>3.0400000000000214</v>
      </c>
      <c r="JQ1190" s="138">
        <f t="shared" si="565"/>
        <v>0.88127739987284648</v>
      </c>
      <c r="JR1190" s="118">
        <f t="shared" si="566"/>
        <v>6.0048534356049732E-4</v>
      </c>
      <c r="JS1190" s="118" t="str">
        <f t="shared" si="562"/>
        <v/>
      </c>
      <c r="JT1190" s="119" t="str">
        <f t="shared" si="563"/>
        <v/>
      </c>
    </row>
    <row r="1191" spans="209:280" ht="20.100000000000001" customHeight="1" x14ac:dyDescent="0.25">
      <c r="HA1191" s="1">
        <v>471</v>
      </c>
      <c r="HB1191" s="1">
        <f t="shared" si="567"/>
        <v>-33603.759431602855</v>
      </c>
      <c r="HC1191" s="1">
        <f t="shared" si="568"/>
        <v>2.6777538065727094E-6</v>
      </c>
      <c r="HD1191" s="1">
        <f t="shared" si="569"/>
        <v>1.7172403785760123E-2</v>
      </c>
      <c r="HE1191" s="1">
        <f t="shared" si="570"/>
        <v>2.6777538065727094E-6</v>
      </c>
      <c r="HF1191" s="1" t="str">
        <f t="shared" si="571"/>
        <v/>
      </c>
      <c r="HG1191" s="1" t="str">
        <f t="shared" si="572"/>
        <v/>
      </c>
      <c r="HK1191" s="1">
        <f t="shared" si="573"/>
        <v>3.8442021019430461E-55</v>
      </c>
      <c r="HL1191" s="1" t="str">
        <f t="shared" si="574"/>
        <v/>
      </c>
      <c r="HM1191" s="1" t="str">
        <f t="shared" si="575"/>
        <v/>
      </c>
      <c r="HR1191" s="1">
        <v>471</v>
      </c>
      <c r="HS1191" s="1">
        <f t="shared" si="576"/>
        <v>-75.77865709110435</v>
      </c>
      <c r="HT1191" s="1">
        <f t="shared" si="577"/>
        <v>1.1874398173214813E-3</v>
      </c>
      <c r="HU1191" s="1">
        <f t="shared" si="578"/>
        <v>1.7172403785760123E-2</v>
      </c>
      <c r="HV1191" s="118">
        <f t="shared" si="579"/>
        <v>1.1874398173214813E-3</v>
      </c>
      <c r="HW1191" s="118" t="str">
        <f t="shared" si="580"/>
        <v/>
      </c>
      <c r="HX1191" s="118" t="str">
        <f t="shared" si="581"/>
        <v/>
      </c>
      <c r="HY1191" s="118">
        <f t="shared" si="582"/>
        <v>2.437810360831343E-14</v>
      </c>
      <c r="HZ1191" s="118" t="str">
        <f t="shared" si="583"/>
        <v/>
      </c>
      <c r="IA1191" s="118" t="str">
        <f t="shared" si="584"/>
        <v/>
      </c>
      <c r="IB1191" s="118"/>
      <c r="IC1191" s="118"/>
      <c r="ID1191" s="118"/>
      <c r="IE1191" s="118">
        <v>471</v>
      </c>
      <c r="IF1191" s="118">
        <f t="shared" si="611"/>
        <v>-128.89525581981928</v>
      </c>
      <c r="IG1191" s="118">
        <f t="shared" si="585"/>
        <v>6.9810633572824044E-4</v>
      </c>
      <c r="IH1191" s="118">
        <f t="shared" si="586"/>
        <v>1.717240378576014E-2</v>
      </c>
      <c r="II1191" s="118">
        <f t="shared" si="587"/>
        <v>6.9810633572824044E-4</v>
      </c>
      <c r="IJ1191" s="118" t="str">
        <f t="shared" si="588"/>
        <v/>
      </c>
      <c r="IK1191" s="118" t="str">
        <f t="shared" si="589"/>
        <v/>
      </c>
      <c r="IL1191" s="118">
        <f t="shared" si="590"/>
        <v>6.7994712378376503E-95</v>
      </c>
      <c r="IM1191" s="118" t="str">
        <f t="shared" si="591"/>
        <v/>
      </c>
      <c r="IN1191" s="118" t="str">
        <f t="shared" si="592"/>
        <v/>
      </c>
      <c r="IO1191" s="118"/>
      <c r="IP1191" s="118"/>
      <c r="IQ1191" s="118"/>
      <c r="IR1191" s="118">
        <v>471</v>
      </c>
      <c r="IS1191" s="118">
        <f t="shared" si="593"/>
        <v>-3340.5736688223133</v>
      </c>
      <c r="IT1191" s="118">
        <f t="shared" si="594"/>
        <v>2.6936270130169177E-5</v>
      </c>
      <c r="IU1191" s="118">
        <f t="shared" si="595"/>
        <v>1.7172403785760123E-2</v>
      </c>
      <c r="IV1191" s="118">
        <f t="shared" si="596"/>
        <v>2.6936270130169177E-5</v>
      </c>
      <c r="IW1191" s="118" t="str">
        <f t="shared" si="597"/>
        <v/>
      </c>
      <c r="IX1191" s="118" t="str">
        <f t="shared" si="598"/>
        <v/>
      </c>
      <c r="IY1191" s="118">
        <f t="shared" si="599"/>
        <v>3.8890252252923951E-22</v>
      </c>
      <c r="IZ1191" s="118" t="str">
        <f t="shared" si="600"/>
        <v/>
      </c>
      <c r="JA1191" s="118" t="str">
        <f t="shared" si="601"/>
        <v/>
      </c>
      <c r="JB1191" s="118"/>
      <c r="JC1191" s="118">
        <v>471</v>
      </c>
      <c r="JD1191" s="118">
        <f t="shared" si="602"/>
        <v>-2574.6967257699253</v>
      </c>
      <c r="JE1191" s="118">
        <f t="shared" si="603"/>
        <v>3.4948813129134722E-5</v>
      </c>
      <c r="JF1191" s="118">
        <f t="shared" si="604"/>
        <v>1.7172403785760123E-2</v>
      </c>
      <c r="JG1191" s="118">
        <f t="shared" si="605"/>
        <v>3.4948813129134722E-5</v>
      </c>
      <c r="JH1191" s="118" t="str">
        <f t="shared" si="606"/>
        <v/>
      </c>
      <c r="JI1191" s="118" t="str">
        <f t="shared" si="607"/>
        <v/>
      </c>
      <c r="JJ1191" s="118">
        <f t="shared" si="608"/>
        <v>3.8890252252923951E-22</v>
      </c>
      <c r="JK1191" s="118" t="str">
        <f t="shared" si="609"/>
        <v/>
      </c>
      <c r="JL1191" s="118" t="str">
        <f t="shared" si="610"/>
        <v/>
      </c>
      <c r="JM1191" s="118"/>
      <c r="JN1191" s="118"/>
      <c r="JO1191" s="118"/>
      <c r="JP1191" s="118">
        <f t="shared" si="564"/>
        <v>3.0464000000000215</v>
      </c>
      <c r="JQ1191" s="138">
        <f t="shared" si="565"/>
        <v>0.88067691452928598</v>
      </c>
      <c r="JR1191" s="118">
        <f t="shared" si="566"/>
        <v>6.0171886645032924E-4</v>
      </c>
      <c r="JS1191" s="118" t="str">
        <f t="shared" si="562"/>
        <v/>
      </c>
      <c r="JT1191" s="119" t="str">
        <f t="shared" si="563"/>
        <v/>
      </c>
    </row>
    <row r="1192" spans="209:280" ht="20.100000000000001" customHeight="1" x14ac:dyDescent="0.25">
      <c r="HA1192" s="1">
        <v>472</v>
      </c>
      <c r="HB1192" s="1">
        <f t="shared" si="567"/>
        <v>-33540.236256873934</v>
      </c>
      <c r="HC1192" s="1">
        <f t="shared" si="568"/>
        <v>2.7004928981458727E-6</v>
      </c>
      <c r="HD1192" s="1">
        <f t="shared" si="569"/>
        <v>1.7343224648239321E-2</v>
      </c>
      <c r="HE1192" s="1">
        <f t="shared" si="570"/>
        <v>2.7004928981458727E-6</v>
      </c>
      <c r="HF1192" s="1" t="str">
        <f t="shared" si="571"/>
        <v/>
      </c>
      <c r="HG1192" s="1" t="str">
        <f t="shared" si="572"/>
        <v/>
      </c>
      <c r="HK1192" s="1">
        <f t="shared" si="573"/>
        <v>4.0842695436824308E-55</v>
      </c>
      <c r="HL1192" s="1" t="str">
        <f t="shared" si="574"/>
        <v/>
      </c>
      <c r="HM1192" s="1" t="str">
        <f t="shared" si="575"/>
        <v/>
      </c>
      <c r="HR1192" s="1">
        <v>472</v>
      </c>
      <c r="HS1192" s="1">
        <f t="shared" si="576"/>
        <v>-75.63540821191512</v>
      </c>
      <c r="HT1192" s="1">
        <f t="shared" si="577"/>
        <v>1.1975233816422265E-3</v>
      </c>
      <c r="HU1192" s="1">
        <f t="shared" si="578"/>
        <v>1.7343224648239338E-2</v>
      </c>
      <c r="HV1192" s="118">
        <f t="shared" si="579"/>
        <v>1.1975233816422265E-3</v>
      </c>
      <c r="HW1192" s="118" t="str">
        <f t="shared" si="580"/>
        <v/>
      </c>
      <c r="HX1192" s="118" t="str">
        <f t="shared" si="581"/>
        <v/>
      </c>
      <c r="HY1192" s="118">
        <f t="shared" si="582"/>
        <v>2.5103023160501312E-14</v>
      </c>
      <c r="HZ1192" s="118" t="str">
        <f t="shared" si="583"/>
        <v/>
      </c>
      <c r="IA1192" s="118" t="str">
        <f t="shared" si="584"/>
        <v/>
      </c>
      <c r="IB1192" s="118"/>
      <c r="IC1192" s="118"/>
      <c r="ID1192" s="118"/>
      <c r="IE1192" s="118">
        <v>472</v>
      </c>
      <c r="IF1192" s="118">
        <f t="shared" si="611"/>
        <v>-128.6515974912374</v>
      </c>
      <c r="IG1192" s="118">
        <f t="shared" si="585"/>
        <v>7.0403455207769235E-4</v>
      </c>
      <c r="IH1192" s="118">
        <f t="shared" si="586"/>
        <v>1.7343224648239366E-2</v>
      </c>
      <c r="II1192" s="118">
        <f t="shared" si="587"/>
        <v>7.0403455207769235E-4</v>
      </c>
      <c r="IJ1192" s="118" t="str">
        <f t="shared" si="588"/>
        <v/>
      </c>
      <c r="IK1192" s="118" t="str">
        <f t="shared" si="589"/>
        <v/>
      </c>
      <c r="IL1192" s="118">
        <f t="shared" si="590"/>
        <v>7.3828747424538668E-95</v>
      </c>
      <c r="IM1192" s="118" t="str">
        <f t="shared" si="591"/>
        <v/>
      </c>
      <c r="IN1192" s="118" t="str">
        <f t="shared" si="592"/>
        <v/>
      </c>
      <c r="IO1192" s="118"/>
      <c r="IP1192" s="118"/>
      <c r="IQ1192" s="118"/>
      <c r="IR1192" s="118">
        <v>472</v>
      </c>
      <c r="IS1192" s="118">
        <f t="shared" si="593"/>
        <v>-3334.2587847602672</v>
      </c>
      <c r="IT1192" s="118">
        <f t="shared" si="594"/>
        <v>2.7165008975251201E-5</v>
      </c>
      <c r="IU1192" s="118">
        <f t="shared" si="595"/>
        <v>1.7343224648239338E-2</v>
      </c>
      <c r="IV1192" s="118">
        <f t="shared" si="596"/>
        <v>2.7165008975251201E-5</v>
      </c>
      <c r="IW1192" s="118" t="str">
        <f t="shared" si="597"/>
        <v/>
      </c>
      <c r="IX1192" s="118" t="str">
        <f t="shared" si="598"/>
        <v/>
      </c>
      <c r="IY1192" s="118">
        <f t="shared" si="599"/>
        <v>4.0324691716809503E-22</v>
      </c>
      <c r="IZ1192" s="118" t="str">
        <f t="shared" si="600"/>
        <v/>
      </c>
      <c r="JA1192" s="118" t="str">
        <f t="shared" si="601"/>
        <v/>
      </c>
      <c r="JB1192" s="118"/>
      <c r="JC1192" s="118">
        <v>472</v>
      </c>
      <c r="JD1192" s="118">
        <f t="shared" si="602"/>
        <v>-2569.8296242089232</v>
      </c>
      <c r="JE1192" s="118">
        <f t="shared" si="603"/>
        <v>3.5245593311153766E-5</v>
      </c>
      <c r="JF1192" s="118">
        <f t="shared" si="604"/>
        <v>1.7343224648239338E-2</v>
      </c>
      <c r="JG1192" s="118">
        <f t="shared" si="605"/>
        <v>3.5245593311153766E-5</v>
      </c>
      <c r="JH1192" s="118" t="str">
        <f t="shared" si="606"/>
        <v/>
      </c>
      <c r="JI1192" s="118" t="str">
        <f t="shared" si="607"/>
        <v/>
      </c>
      <c r="JJ1192" s="118">
        <f t="shared" si="608"/>
        <v>4.0324691716809503E-22</v>
      </c>
      <c r="JK1192" s="118" t="str">
        <f t="shared" si="609"/>
        <v/>
      </c>
      <c r="JL1192" s="118" t="str">
        <f t="shared" si="610"/>
        <v/>
      </c>
      <c r="JM1192" s="118"/>
      <c r="JN1192" s="118"/>
      <c r="JO1192" s="118"/>
      <c r="JP1192" s="118">
        <f t="shared" si="564"/>
        <v>3.0528000000000217</v>
      </c>
      <c r="JQ1192" s="138">
        <f t="shared" si="565"/>
        <v>0.88007519566283565</v>
      </c>
      <c r="JR1192" s="118">
        <f t="shared" si="566"/>
        <v>6.0294828433626879E-4</v>
      </c>
      <c r="JS1192" s="118" t="str">
        <f t="shared" si="562"/>
        <v/>
      </c>
      <c r="JT1192" s="119" t="str">
        <f t="shared" si="563"/>
        <v/>
      </c>
    </row>
    <row r="1193" spans="209:280" ht="20.100000000000001" customHeight="1" x14ac:dyDescent="0.25">
      <c r="HA1193" s="1">
        <v>473</v>
      </c>
      <c r="HB1193" s="1">
        <f t="shared" si="567"/>
        <v>-33476.713082144997</v>
      </c>
      <c r="HC1193" s="1">
        <f t="shared" si="568"/>
        <v>2.7233815122882058E-6</v>
      </c>
      <c r="HD1193" s="1">
        <f t="shared" si="569"/>
        <v>1.7515494716257754E-2</v>
      </c>
      <c r="HE1193" s="1">
        <f t="shared" si="570"/>
        <v>2.7233815122882058E-6</v>
      </c>
      <c r="HF1193" s="1" t="str">
        <f t="shared" si="571"/>
        <v/>
      </c>
      <c r="HG1193" s="1" t="str">
        <f t="shared" si="572"/>
        <v/>
      </c>
      <c r="HK1193" s="1">
        <f t="shared" si="573"/>
        <v>4.339259582380535E-55</v>
      </c>
      <c r="HL1193" s="1" t="str">
        <f t="shared" si="574"/>
        <v/>
      </c>
      <c r="HM1193" s="1" t="str">
        <f t="shared" si="575"/>
        <v/>
      </c>
      <c r="HR1193" s="1">
        <v>473</v>
      </c>
      <c r="HS1193" s="1">
        <f t="shared" si="576"/>
        <v>-75.49215933272589</v>
      </c>
      <c r="HT1193" s="1">
        <f t="shared" si="577"/>
        <v>1.2076732511818369E-3</v>
      </c>
      <c r="HU1193" s="1">
        <f t="shared" si="578"/>
        <v>1.751549471625774E-2</v>
      </c>
      <c r="HV1193" s="118">
        <f t="shared" si="579"/>
        <v>1.2076732511818369E-3</v>
      </c>
      <c r="HW1193" s="118" t="str">
        <f t="shared" si="580"/>
        <v/>
      </c>
      <c r="HX1193" s="118" t="str">
        <f t="shared" si="581"/>
        <v/>
      </c>
      <c r="HY1193" s="118">
        <f t="shared" si="582"/>
        <v>2.5849085696480089E-14</v>
      </c>
      <c r="HZ1193" s="118" t="str">
        <f t="shared" si="583"/>
        <v/>
      </c>
      <c r="IA1193" s="118" t="str">
        <f t="shared" si="584"/>
        <v/>
      </c>
      <c r="IB1193" s="118"/>
      <c r="IC1193" s="118"/>
      <c r="ID1193" s="118"/>
      <c r="IE1193" s="118">
        <v>473</v>
      </c>
      <c r="IF1193" s="118">
        <f t="shared" si="611"/>
        <v>-128.40793916265551</v>
      </c>
      <c r="IG1193" s="118">
        <f t="shared" si="585"/>
        <v>7.1000174984978701E-4</v>
      </c>
      <c r="IH1193" s="118">
        <f t="shared" si="586"/>
        <v>1.7515494716257754E-2</v>
      </c>
      <c r="II1193" s="118">
        <f t="shared" si="587"/>
        <v>7.1000174984978701E-4</v>
      </c>
      <c r="IJ1193" s="118" t="str">
        <f t="shared" si="588"/>
        <v/>
      </c>
      <c r="IK1193" s="118" t="str">
        <f t="shared" si="589"/>
        <v/>
      </c>
      <c r="IL1193" s="118">
        <f t="shared" si="590"/>
        <v>8.0162067686968901E-95</v>
      </c>
      <c r="IM1193" s="118" t="str">
        <f t="shared" si="591"/>
        <v/>
      </c>
      <c r="IN1193" s="118" t="str">
        <f t="shared" si="592"/>
        <v/>
      </c>
      <c r="IO1193" s="118"/>
      <c r="IP1193" s="118"/>
      <c r="IQ1193" s="118"/>
      <c r="IR1193" s="118">
        <v>473</v>
      </c>
      <c r="IS1193" s="118">
        <f t="shared" si="593"/>
        <v>-3327.9439006982211</v>
      </c>
      <c r="IT1193" s="118">
        <f t="shared" si="594"/>
        <v>2.7395251909433445E-5</v>
      </c>
      <c r="IU1193" s="118">
        <f t="shared" si="595"/>
        <v>1.751549471625774E-2</v>
      </c>
      <c r="IV1193" s="118">
        <f t="shared" si="596"/>
        <v>2.7395251909433445E-5</v>
      </c>
      <c r="IW1193" s="118" t="str">
        <f t="shared" si="597"/>
        <v/>
      </c>
      <c r="IX1193" s="118" t="str">
        <f t="shared" si="598"/>
        <v/>
      </c>
      <c r="IY1193" s="118">
        <f t="shared" si="599"/>
        <v>4.1811370479073916E-22</v>
      </c>
      <c r="IZ1193" s="118" t="str">
        <f t="shared" si="600"/>
        <v/>
      </c>
      <c r="JA1193" s="118" t="str">
        <f t="shared" si="601"/>
        <v/>
      </c>
      <c r="JB1193" s="118"/>
      <c r="JC1193" s="118">
        <v>473</v>
      </c>
      <c r="JD1193" s="118">
        <f t="shared" si="602"/>
        <v>-2564.9625226479216</v>
      </c>
      <c r="JE1193" s="118">
        <f t="shared" si="603"/>
        <v>3.5544324993088692E-5</v>
      </c>
      <c r="JF1193" s="118">
        <f t="shared" si="604"/>
        <v>1.751549471625774E-2</v>
      </c>
      <c r="JG1193" s="118">
        <f t="shared" si="605"/>
        <v>3.5544324993088692E-5</v>
      </c>
      <c r="JH1193" s="118" t="str">
        <f t="shared" si="606"/>
        <v/>
      </c>
      <c r="JI1193" s="118" t="str">
        <f t="shared" si="607"/>
        <v/>
      </c>
      <c r="JJ1193" s="118">
        <f t="shared" si="608"/>
        <v>4.1811370479073916E-22</v>
      </c>
      <c r="JK1193" s="118" t="str">
        <f t="shared" si="609"/>
        <v/>
      </c>
      <c r="JL1193" s="118" t="str">
        <f t="shared" si="610"/>
        <v/>
      </c>
      <c r="JM1193" s="118"/>
      <c r="JN1193" s="118"/>
      <c r="JO1193" s="118"/>
      <c r="JP1193" s="118">
        <f t="shared" si="564"/>
        <v>3.0592000000000219</v>
      </c>
      <c r="JQ1193" s="138">
        <f t="shared" si="565"/>
        <v>0.87947224737849938</v>
      </c>
      <c r="JR1193" s="118">
        <f t="shared" si="566"/>
        <v>6.0417358956355027E-4</v>
      </c>
      <c r="JS1193" s="118" t="str">
        <f t="shared" si="562"/>
        <v/>
      </c>
      <c r="JT1193" s="119" t="str">
        <f t="shared" si="563"/>
        <v/>
      </c>
    </row>
    <row r="1194" spans="209:280" ht="20.100000000000001" customHeight="1" x14ac:dyDescent="0.25">
      <c r="HA1194" s="1">
        <v>474</v>
      </c>
      <c r="HB1194" s="1">
        <f t="shared" si="567"/>
        <v>-33413.189907416076</v>
      </c>
      <c r="HC1194" s="1">
        <f t="shared" si="568"/>
        <v>2.7464201807769783E-6</v>
      </c>
      <c r="HD1194" s="1">
        <f t="shared" si="569"/>
        <v>1.7689223504867995E-2</v>
      </c>
      <c r="HE1194" s="1">
        <f t="shared" si="570"/>
        <v>2.7464201807769783E-6</v>
      </c>
      <c r="HF1194" s="1" t="str">
        <f t="shared" si="571"/>
        <v/>
      </c>
      <c r="HG1194" s="1" t="str">
        <f t="shared" si="572"/>
        <v/>
      </c>
      <c r="HK1194" s="1">
        <f t="shared" si="573"/>
        <v>4.6100954546540481E-55</v>
      </c>
      <c r="HL1194" s="1" t="str">
        <f t="shared" si="574"/>
        <v/>
      </c>
      <c r="HM1194" s="1" t="str">
        <f t="shared" si="575"/>
        <v/>
      </c>
      <c r="HR1194" s="1">
        <v>474</v>
      </c>
      <c r="HS1194" s="1">
        <f t="shared" si="576"/>
        <v>-75.348910453536647</v>
      </c>
      <c r="HT1194" s="1">
        <f t="shared" si="577"/>
        <v>1.2178896617549429E-3</v>
      </c>
      <c r="HU1194" s="1">
        <f t="shared" si="578"/>
        <v>1.7689223504868012E-2</v>
      </c>
      <c r="HV1194" s="118">
        <f t="shared" si="579"/>
        <v>1.2178896617549429E-3</v>
      </c>
      <c r="HW1194" s="118" t="str">
        <f t="shared" si="580"/>
        <v/>
      </c>
      <c r="HX1194" s="118" t="str">
        <f t="shared" si="581"/>
        <v/>
      </c>
      <c r="HY1194" s="118">
        <f t="shared" si="582"/>
        <v>2.6616895357732894E-14</v>
      </c>
      <c r="HZ1194" s="118" t="str">
        <f t="shared" si="583"/>
        <v/>
      </c>
      <c r="IA1194" s="118" t="str">
        <f t="shared" si="584"/>
        <v/>
      </c>
      <c r="IB1194" s="118"/>
      <c r="IC1194" s="118"/>
      <c r="ID1194" s="118"/>
      <c r="IE1194" s="118">
        <v>474</v>
      </c>
      <c r="IF1194" s="118">
        <f t="shared" si="611"/>
        <v>-128.16428083407362</v>
      </c>
      <c r="IG1194" s="118">
        <f t="shared" si="585"/>
        <v>7.1600806768202336E-4</v>
      </c>
      <c r="IH1194" s="118">
        <f t="shared" si="586"/>
        <v>1.7689223504868012E-2</v>
      </c>
      <c r="II1194" s="118">
        <f t="shared" si="587"/>
        <v>7.1600806768202336E-4</v>
      </c>
      <c r="IJ1194" s="118" t="str">
        <f t="shared" si="588"/>
        <v/>
      </c>
      <c r="IK1194" s="118" t="str">
        <f t="shared" si="589"/>
        <v/>
      </c>
      <c r="IL1194" s="118">
        <f t="shared" si="590"/>
        <v>8.7037292457473497E-95</v>
      </c>
      <c r="IM1194" s="118" t="str">
        <f t="shared" si="591"/>
        <v/>
      </c>
      <c r="IN1194" s="118" t="str">
        <f t="shared" si="592"/>
        <v/>
      </c>
      <c r="IO1194" s="118"/>
      <c r="IP1194" s="118"/>
      <c r="IQ1194" s="118"/>
      <c r="IR1194" s="118">
        <v>474</v>
      </c>
      <c r="IS1194" s="118">
        <f t="shared" si="593"/>
        <v>-3321.629016636175</v>
      </c>
      <c r="IT1194" s="118">
        <f t="shared" si="594"/>
        <v>2.7627004282011471E-5</v>
      </c>
      <c r="IU1194" s="118">
        <f t="shared" si="595"/>
        <v>1.7689223504867995E-2</v>
      </c>
      <c r="IV1194" s="118">
        <f t="shared" si="596"/>
        <v>2.7627004282011471E-5</v>
      </c>
      <c r="IW1194" s="118" t="str">
        <f t="shared" si="597"/>
        <v/>
      </c>
      <c r="IX1194" s="118" t="str">
        <f t="shared" si="598"/>
        <v/>
      </c>
      <c r="IY1194" s="118">
        <f t="shared" si="599"/>
        <v>4.3352166032361445E-22</v>
      </c>
      <c r="IZ1194" s="118" t="str">
        <f t="shared" si="600"/>
        <v/>
      </c>
      <c r="JA1194" s="118" t="str">
        <f t="shared" si="601"/>
        <v/>
      </c>
      <c r="JB1194" s="118"/>
      <c r="JC1194" s="118">
        <v>474</v>
      </c>
      <c r="JD1194" s="118">
        <f t="shared" si="602"/>
        <v>-2560.0954210869199</v>
      </c>
      <c r="JE1194" s="118">
        <f t="shared" si="603"/>
        <v>3.5845015115452421E-5</v>
      </c>
      <c r="JF1194" s="118">
        <f t="shared" si="604"/>
        <v>1.7689223504867995E-2</v>
      </c>
      <c r="JG1194" s="118">
        <f t="shared" si="605"/>
        <v>3.5845015115452421E-5</v>
      </c>
      <c r="JH1194" s="118" t="str">
        <f t="shared" si="606"/>
        <v/>
      </c>
      <c r="JI1194" s="118" t="str">
        <f t="shared" si="607"/>
        <v/>
      </c>
      <c r="JJ1194" s="118">
        <f t="shared" si="608"/>
        <v>4.3352166032361445E-22</v>
      </c>
      <c r="JK1194" s="118" t="str">
        <f t="shared" si="609"/>
        <v/>
      </c>
      <c r="JL1194" s="118" t="str">
        <f t="shared" si="610"/>
        <v/>
      </c>
      <c r="JM1194" s="118"/>
      <c r="JN1194" s="118"/>
      <c r="JO1194" s="118"/>
      <c r="JP1194" s="118">
        <f t="shared" si="564"/>
        <v>3.0656000000000221</v>
      </c>
      <c r="JQ1194" s="138">
        <f t="shared" si="565"/>
        <v>0.87886807378893583</v>
      </c>
      <c r="JR1194" s="118">
        <f t="shared" si="566"/>
        <v>6.0539477459342628E-4</v>
      </c>
      <c r="JS1194" s="118" t="str">
        <f t="shared" si="562"/>
        <v/>
      </c>
      <c r="JT1194" s="119" t="str">
        <f t="shared" si="563"/>
        <v/>
      </c>
    </row>
    <row r="1195" spans="209:280" ht="20.100000000000001" customHeight="1" x14ac:dyDescent="0.25">
      <c r="HA1195" s="1">
        <v>475</v>
      </c>
      <c r="HB1195" s="1">
        <f t="shared" si="567"/>
        <v>-33349.666732687147</v>
      </c>
      <c r="HC1195" s="1">
        <f t="shared" si="568"/>
        <v>2.7696094326593822E-6</v>
      </c>
      <c r="HD1195" s="1">
        <f t="shared" si="569"/>
        <v>1.7864420562816546E-2</v>
      </c>
      <c r="HE1195" s="1">
        <f t="shared" si="570"/>
        <v>2.7696094326593822E-6</v>
      </c>
      <c r="HF1195" s="1" t="str">
        <f t="shared" si="571"/>
        <v/>
      </c>
      <c r="HG1195" s="1" t="str">
        <f t="shared" si="572"/>
        <v/>
      </c>
      <c r="HK1195" s="1">
        <f t="shared" si="573"/>
        <v>4.897757244658805E-55</v>
      </c>
      <c r="HL1195" s="1" t="str">
        <f t="shared" si="574"/>
        <v/>
      </c>
      <c r="HM1195" s="1" t="str">
        <f t="shared" si="575"/>
        <v/>
      </c>
      <c r="HR1195" s="1">
        <v>475</v>
      </c>
      <c r="HS1195" s="1">
        <f t="shared" si="576"/>
        <v>-75.205661574347417</v>
      </c>
      <c r="HT1195" s="1">
        <f t="shared" si="577"/>
        <v>1.2281728479655168E-3</v>
      </c>
      <c r="HU1195" s="1">
        <f t="shared" si="578"/>
        <v>1.7864420562816546E-2</v>
      </c>
      <c r="HV1195" s="118">
        <f t="shared" si="579"/>
        <v>1.2281728479655168E-3</v>
      </c>
      <c r="HW1195" s="118" t="str">
        <f t="shared" si="580"/>
        <v/>
      </c>
      <c r="HX1195" s="118" t="str">
        <f t="shared" si="581"/>
        <v/>
      </c>
      <c r="HY1195" s="118">
        <f t="shared" si="582"/>
        <v>2.7407073176508937E-14</v>
      </c>
      <c r="HZ1195" s="118" t="str">
        <f t="shared" si="583"/>
        <v/>
      </c>
      <c r="IA1195" s="118" t="str">
        <f t="shared" si="584"/>
        <v/>
      </c>
      <c r="IB1195" s="118"/>
      <c r="IC1195" s="118"/>
      <c r="ID1195" s="118"/>
      <c r="IE1195" s="118">
        <v>475</v>
      </c>
      <c r="IF1195" s="118">
        <f t="shared" si="611"/>
        <v>-127.92062250549174</v>
      </c>
      <c r="IG1195" s="118">
        <f t="shared" si="585"/>
        <v>7.2205364350014678E-4</v>
      </c>
      <c r="IH1195" s="118">
        <f t="shared" si="586"/>
        <v>1.7864420562816553E-2</v>
      </c>
      <c r="II1195" s="118">
        <f t="shared" si="587"/>
        <v>7.2205364350014678E-4</v>
      </c>
      <c r="IJ1195" s="118" t="str">
        <f t="shared" si="588"/>
        <v/>
      </c>
      <c r="IK1195" s="118" t="str">
        <f t="shared" si="589"/>
        <v/>
      </c>
      <c r="IL1195" s="118">
        <f t="shared" si="590"/>
        <v>9.4500669581467705E-95</v>
      </c>
      <c r="IM1195" s="118" t="str">
        <f t="shared" si="591"/>
        <v/>
      </c>
      <c r="IN1195" s="118" t="str">
        <f t="shared" si="592"/>
        <v/>
      </c>
      <c r="IO1195" s="118"/>
      <c r="IP1195" s="118"/>
      <c r="IQ1195" s="118"/>
      <c r="IR1195" s="118">
        <v>475</v>
      </c>
      <c r="IS1195" s="118">
        <f t="shared" si="593"/>
        <v>-3315.3141325741294</v>
      </c>
      <c r="IT1195" s="118">
        <f t="shared" si="594"/>
        <v>2.786027141481799E-5</v>
      </c>
      <c r="IU1195" s="118">
        <f t="shared" si="595"/>
        <v>1.7864420562816546E-2</v>
      </c>
      <c r="IV1195" s="118">
        <f t="shared" si="596"/>
        <v>2.786027141481799E-5</v>
      </c>
      <c r="IW1195" s="118" t="str">
        <f t="shared" si="597"/>
        <v/>
      </c>
      <c r="IX1195" s="118" t="str">
        <f t="shared" si="598"/>
        <v/>
      </c>
      <c r="IY1195" s="118">
        <f t="shared" si="599"/>
        <v>4.4949022427137236E-22</v>
      </c>
      <c r="IZ1195" s="118" t="str">
        <f t="shared" si="600"/>
        <v/>
      </c>
      <c r="JA1195" s="118" t="str">
        <f t="shared" si="601"/>
        <v/>
      </c>
      <c r="JB1195" s="118"/>
      <c r="JC1195" s="118">
        <v>475</v>
      </c>
      <c r="JD1195" s="118">
        <f t="shared" si="602"/>
        <v>-2555.2283195259183</v>
      </c>
      <c r="JE1195" s="118">
        <f t="shared" si="603"/>
        <v>3.614767058312581E-5</v>
      </c>
      <c r="JF1195" s="118">
        <f t="shared" si="604"/>
        <v>1.7864420562816528E-2</v>
      </c>
      <c r="JG1195" s="118">
        <f t="shared" si="605"/>
        <v>3.614767058312581E-5</v>
      </c>
      <c r="JH1195" s="118" t="str">
        <f t="shared" si="606"/>
        <v/>
      </c>
      <c r="JI1195" s="118" t="str">
        <f t="shared" si="607"/>
        <v/>
      </c>
      <c r="JJ1195" s="118">
        <f t="shared" si="608"/>
        <v>4.4949022427137236E-22</v>
      </c>
      <c r="JK1195" s="118" t="str">
        <f t="shared" si="609"/>
        <v/>
      </c>
      <c r="JL1195" s="118" t="str">
        <f t="shared" si="610"/>
        <v/>
      </c>
      <c r="JM1195" s="118"/>
      <c r="JN1195" s="118"/>
      <c r="JO1195" s="118"/>
      <c r="JP1195" s="118">
        <f t="shared" si="564"/>
        <v>3.0720000000000223</v>
      </c>
      <c r="JQ1195" s="138">
        <f t="shared" si="565"/>
        <v>0.87826267901434241</v>
      </c>
      <c r="JR1195" s="118">
        <f t="shared" si="566"/>
        <v>6.066118320011693E-4</v>
      </c>
      <c r="JS1195" s="118" t="str">
        <f t="shared" si="562"/>
        <v/>
      </c>
      <c r="JT1195" s="119" t="str">
        <f t="shared" si="563"/>
        <v/>
      </c>
    </row>
    <row r="1196" spans="209:280" ht="20.100000000000001" customHeight="1" x14ac:dyDescent="0.25">
      <c r="HA1196" s="1">
        <v>476</v>
      </c>
      <c r="HB1196" s="1">
        <f t="shared" si="567"/>
        <v>-33286.143557958218</v>
      </c>
      <c r="HC1196" s="1">
        <f t="shared" si="568"/>
        <v>2.7929497941953863E-6</v>
      </c>
      <c r="HD1196" s="1">
        <f t="shared" si="569"/>
        <v>1.8041095472368394E-2</v>
      </c>
      <c r="HE1196" s="1">
        <f t="shared" si="570"/>
        <v>2.7929497941953863E-6</v>
      </c>
      <c r="HF1196" s="1" t="str">
        <f t="shared" si="571"/>
        <v/>
      </c>
      <c r="HG1196" s="1" t="str">
        <f t="shared" si="572"/>
        <v/>
      </c>
      <c r="HK1196" s="1">
        <f t="shared" si="573"/>
        <v>5.2032853675615618E-55</v>
      </c>
      <c r="HL1196" s="1" t="str">
        <f t="shared" si="574"/>
        <v/>
      </c>
      <c r="HM1196" s="1" t="str">
        <f t="shared" si="575"/>
        <v/>
      </c>
      <c r="HR1196" s="1">
        <v>476</v>
      </c>
      <c r="HS1196" s="1">
        <f t="shared" si="576"/>
        <v>-75.062412695158187</v>
      </c>
      <c r="HT1196" s="1">
        <f t="shared" si="577"/>
        <v>1.2385230431815602E-3</v>
      </c>
      <c r="HU1196" s="1">
        <f t="shared" si="578"/>
        <v>1.8041095472368394E-2</v>
      </c>
      <c r="HV1196" s="118">
        <f t="shared" si="579"/>
        <v>1.2385230431815602E-3</v>
      </c>
      <c r="HW1196" s="118" t="str">
        <f t="shared" si="580"/>
        <v/>
      </c>
      <c r="HX1196" s="118" t="str">
        <f t="shared" si="581"/>
        <v/>
      </c>
      <c r="HY1196" s="118">
        <f t="shared" si="582"/>
        <v>2.8220257537206713E-14</v>
      </c>
      <c r="HZ1196" s="118" t="str">
        <f t="shared" si="583"/>
        <v/>
      </c>
      <c r="IA1196" s="118" t="str">
        <f t="shared" si="584"/>
        <v/>
      </c>
      <c r="IB1196" s="118"/>
      <c r="IC1196" s="118"/>
      <c r="ID1196" s="118"/>
      <c r="IE1196" s="118">
        <v>476</v>
      </c>
      <c r="IF1196" s="118">
        <f t="shared" si="611"/>
        <v>-127.67696417690985</v>
      </c>
      <c r="IG1196" s="118">
        <f t="shared" si="585"/>
        <v>7.2813861450325994E-4</v>
      </c>
      <c r="IH1196" s="118">
        <f t="shared" si="586"/>
        <v>1.8041095472368394E-2</v>
      </c>
      <c r="II1196" s="118">
        <f t="shared" si="587"/>
        <v>7.2813861450325994E-4</v>
      </c>
      <c r="IJ1196" s="118" t="str">
        <f t="shared" si="588"/>
        <v/>
      </c>
      <c r="IK1196" s="118" t="str">
        <f t="shared" si="589"/>
        <v/>
      </c>
      <c r="IL1196" s="118">
        <f t="shared" si="590"/>
        <v>1.0260238357974455E-94</v>
      </c>
      <c r="IM1196" s="118" t="str">
        <f t="shared" si="591"/>
        <v/>
      </c>
      <c r="IN1196" s="118" t="str">
        <f t="shared" si="592"/>
        <v/>
      </c>
      <c r="IO1196" s="118"/>
      <c r="IP1196" s="118"/>
      <c r="IQ1196" s="118"/>
      <c r="IR1196" s="118">
        <v>476</v>
      </c>
      <c r="IS1196" s="118">
        <f t="shared" si="593"/>
        <v>-3308.9992485120833</v>
      </c>
      <c r="IT1196" s="118">
        <f t="shared" si="594"/>
        <v>2.8095058601648397E-5</v>
      </c>
      <c r="IU1196" s="118">
        <f t="shared" si="595"/>
        <v>1.8041095472368394E-2</v>
      </c>
      <c r="IV1196" s="118">
        <f t="shared" si="596"/>
        <v>2.8095058601648397E-5</v>
      </c>
      <c r="IW1196" s="118" t="str">
        <f t="shared" si="597"/>
        <v/>
      </c>
      <c r="IX1196" s="118" t="str">
        <f t="shared" si="598"/>
        <v/>
      </c>
      <c r="IY1196" s="118">
        <f t="shared" si="599"/>
        <v>4.6603952597704555E-22</v>
      </c>
      <c r="IZ1196" s="118" t="str">
        <f t="shared" si="600"/>
        <v/>
      </c>
      <c r="JA1196" s="118" t="str">
        <f t="shared" si="601"/>
        <v/>
      </c>
      <c r="JB1196" s="118"/>
      <c r="JC1196" s="118">
        <v>476</v>
      </c>
      <c r="JD1196" s="118">
        <f t="shared" si="602"/>
        <v>-2550.3612179649162</v>
      </c>
      <c r="JE1196" s="118">
        <f t="shared" si="603"/>
        <v>3.6452298264612481E-5</v>
      </c>
      <c r="JF1196" s="118">
        <f t="shared" si="604"/>
        <v>1.8041095472368394E-2</v>
      </c>
      <c r="JG1196" s="118">
        <f t="shared" si="605"/>
        <v>3.6452298264612481E-5</v>
      </c>
      <c r="JH1196" s="118" t="str">
        <f t="shared" si="606"/>
        <v/>
      </c>
      <c r="JI1196" s="118" t="str">
        <f t="shared" si="607"/>
        <v/>
      </c>
      <c r="JJ1196" s="118">
        <f t="shared" si="608"/>
        <v>4.6603952597704555E-22</v>
      </c>
      <c r="JK1196" s="118" t="str">
        <f t="shared" si="609"/>
        <v/>
      </c>
      <c r="JL1196" s="118" t="str">
        <f t="shared" si="610"/>
        <v/>
      </c>
      <c r="JM1196" s="118"/>
      <c r="JN1196" s="118"/>
      <c r="JO1196" s="118"/>
      <c r="JP1196" s="118">
        <f t="shared" si="564"/>
        <v>3.0784000000000225</v>
      </c>
      <c r="JQ1196" s="138">
        <f t="shared" si="565"/>
        <v>0.87765606718234124</v>
      </c>
      <c r="JR1196" s="118">
        <f t="shared" si="566"/>
        <v>6.0782475447596074E-4</v>
      </c>
      <c r="JS1196" s="118" t="str">
        <f t="shared" si="562"/>
        <v/>
      </c>
      <c r="JT1196" s="119" t="str">
        <f t="shared" si="563"/>
        <v/>
      </c>
    </row>
    <row r="1197" spans="209:280" ht="20.100000000000001" customHeight="1" x14ac:dyDescent="0.25">
      <c r="HA1197" s="1">
        <v>477</v>
      </c>
      <c r="HB1197" s="1">
        <f t="shared" si="567"/>
        <v>-33222.620383229289</v>
      </c>
      <c r="HC1197" s="1">
        <f t="shared" si="568"/>
        <v>2.8164417888004091E-6</v>
      </c>
      <c r="HD1197" s="1">
        <f t="shared" si="569"/>
        <v>1.8219257849128163E-2</v>
      </c>
      <c r="HE1197" s="1">
        <f t="shared" si="570"/>
        <v>2.8164417888004091E-6</v>
      </c>
      <c r="HF1197" s="1" t="str">
        <f t="shared" si="571"/>
        <v/>
      </c>
      <c r="HG1197" s="1" t="str">
        <f t="shared" si="572"/>
        <v/>
      </c>
      <c r="HK1197" s="1">
        <f t="shared" si="573"/>
        <v>5.527784265423042E-55</v>
      </c>
      <c r="HL1197" s="1" t="str">
        <f t="shared" si="574"/>
        <v/>
      </c>
      <c r="HM1197" s="1" t="str">
        <f t="shared" si="575"/>
        <v/>
      </c>
      <c r="HR1197" s="1">
        <v>477</v>
      </c>
      <c r="HS1197" s="1">
        <f t="shared" si="576"/>
        <v>-74.919163815968957</v>
      </c>
      <c r="HT1197" s="1">
        <f t="shared" si="577"/>
        <v>1.2489404795096625E-3</v>
      </c>
      <c r="HU1197" s="1">
        <f t="shared" si="578"/>
        <v>1.8219257849128163E-2</v>
      </c>
      <c r="HV1197" s="118">
        <f t="shared" si="579"/>
        <v>1.2489404795096625E-3</v>
      </c>
      <c r="HW1197" s="118" t="str">
        <f t="shared" si="580"/>
        <v/>
      </c>
      <c r="HX1197" s="118" t="str">
        <f t="shared" si="581"/>
        <v/>
      </c>
      <c r="HY1197" s="118">
        <f t="shared" si="582"/>
        <v>2.9057104650044202E-14</v>
      </c>
      <c r="HZ1197" s="118" t="str">
        <f t="shared" si="583"/>
        <v/>
      </c>
      <c r="IA1197" s="118" t="str">
        <f t="shared" si="584"/>
        <v/>
      </c>
      <c r="IB1197" s="118"/>
      <c r="IC1197" s="118"/>
      <c r="ID1197" s="118"/>
      <c r="IE1197" s="118">
        <v>477</v>
      </c>
      <c r="IF1197" s="118">
        <f t="shared" si="611"/>
        <v>-127.43330584832796</v>
      </c>
      <c r="IG1197" s="118">
        <f t="shared" si="585"/>
        <v>7.3426311714887478E-4</v>
      </c>
      <c r="IH1197" s="118">
        <f t="shared" si="586"/>
        <v>1.8219257849128163E-2</v>
      </c>
      <c r="II1197" s="118">
        <f t="shared" si="587"/>
        <v>7.3426311714887478E-4</v>
      </c>
      <c r="IJ1197" s="118" t="str">
        <f t="shared" si="588"/>
        <v/>
      </c>
      <c r="IK1197" s="118" t="str">
        <f t="shared" si="589"/>
        <v/>
      </c>
      <c r="IL1197" s="118">
        <f t="shared" si="590"/>
        <v>1.1139688986574465E-94</v>
      </c>
      <c r="IM1197" s="118" t="str">
        <f t="shared" si="591"/>
        <v/>
      </c>
      <c r="IN1197" s="118" t="str">
        <f t="shared" si="592"/>
        <v/>
      </c>
      <c r="IO1197" s="118"/>
      <c r="IP1197" s="118"/>
      <c r="IQ1197" s="118"/>
      <c r="IR1197" s="118">
        <v>477</v>
      </c>
      <c r="IS1197" s="118">
        <f t="shared" si="593"/>
        <v>-3302.6843644500373</v>
      </c>
      <c r="IT1197" s="118">
        <f t="shared" si="594"/>
        <v>2.833137110768392E-5</v>
      </c>
      <c r="IU1197" s="118">
        <f t="shared" si="595"/>
        <v>1.8219257849128163E-2</v>
      </c>
      <c r="IV1197" s="118">
        <f t="shared" si="596"/>
        <v>2.833137110768392E-5</v>
      </c>
      <c r="IW1197" s="118" t="str">
        <f t="shared" si="597"/>
        <v/>
      </c>
      <c r="IX1197" s="118" t="str">
        <f t="shared" si="598"/>
        <v/>
      </c>
      <c r="IY1197" s="118">
        <f t="shared" si="599"/>
        <v>4.8319040768314566E-22</v>
      </c>
      <c r="IZ1197" s="118" t="str">
        <f t="shared" si="600"/>
        <v/>
      </c>
      <c r="JA1197" s="118" t="str">
        <f t="shared" si="601"/>
        <v/>
      </c>
      <c r="JB1197" s="118"/>
      <c r="JC1197" s="118">
        <v>477</v>
      </c>
      <c r="JD1197" s="118">
        <f t="shared" si="602"/>
        <v>-2545.4941164039146</v>
      </c>
      <c r="JE1197" s="118">
        <f t="shared" si="603"/>
        <v>3.675890499129002E-5</v>
      </c>
      <c r="JF1197" s="118">
        <f t="shared" si="604"/>
        <v>1.8219257849128163E-2</v>
      </c>
      <c r="JG1197" s="118">
        <f t="shared" si="605"/>
        <v>3.675890499129002E-5</v>
      </c>
      <c r="JH1197" s="118" t="str">
        <f t="shared" si="606"/>
        <v/>
      </c>
      <c r="JI1197" s="118" t="str">
        <f t="shared" si="607"/>
        <v/>
      </c>
      <c r="JJ1197" s="118">
        <f t="shared" si="608"/>
        <v>4.8319040768314566E-22</v>
      </c>
      <c r="JK1197" s="118" t="str">
        <f t="shared" si="609"/>
        <v/>
      </c>
      <c r="JL1197" s="118" t="str">
        <f t="shared" si="610"/>
        <v/>
      </c>
      <c r="JM1197" s="118"/>
      <c r="JN1197" s="118"/>
      <c r="JO1197" s="118"/>
      <c r="JP1197" s="118">
        <f t="shared" si="564"/>
        <v>3.0848000000000226</v>
      </c>
      <c r="JQ1197" s="138">
        <f t="shared" si="565"/>
        <v>0.87704824242786528</v>
      </c>
      <c r="JR1197" s="118">
        <f t="shared" si="566"/>
        <v>6.0903353482044675E-4</v>
      </c>
      <c r="JS1197" s="118" t="str">
        <f t="shared" si="562"/>
        <v/>
      </c>
      <c r="JT1197" s="119" t="str">
        <f t="shared" si="563"/>
        <v/>
      </c>
    </row>
    <row r="1198" spans="209:280" ht="20.100000000000001" customHeight="1" x14ac:dyDescent="0.25">
      <c r="HA1198" s="1">
        <v>478</v>
      </c>
      <c r="HB1198" s="1">
        <f t="shared" si="567"/>
        <v>-33159.09720850036</v>
      </c>
      <c r="HC1198" s="1">
        <f t="shared" si="568"/>
        <v>2.8400859369876924E-6</v>
      </c>
      <c r="HD1198" s="1">
        <f t="shared" si="569"/>
        <v>1.8398917341857654E-2</v>
      </c>
      <c r="HE1198" s="1">
        <f t="shared" si="570"/>
        <v>2.8400859369876924E-6</v>
      </c>
      <c r="HF1198" s="1" t="str">
        <f t="shared" si="571"/>
        <v/>
      </c>
      <c r="HG1198" s="1" t="str">
        <f t="shared" si="572"/>
        <v/>
      </c>
      <c r="HK1198" s="1">
        <f t="shared" si="573"/>
        <v>5.8724263283886567E-55</v>
      </c>
      <c r="HL1198" s="1" t="str">
        <f t="shared" si="574"/>
        <v/>
      </c>
      <c r="HM1198" s="1" t="str">
        <f t="shared" si="575"/>
        <v/>
      </c>
      <c r="HR1198" s="1">
        <v>478</v>
      </c>
      <c r="HS1198" s="1">
        <f t="shared" si="576"/>
        <v>-74.775914936779714</v>
      </c>
      <c r="HT1198" s="1">
        <f t="shared" si="577"/>
        <v>1.259425387769458E-3</v>
      </c>
      <c r="HU1198" s="1">
        <f t="shared" si="578"/>
        <v>1.8398917341857671E-2</v>
      </c>
      <c r="HV1198" s="118">
        <f t="shared" si="579"/>
        <v>1.259425387769458E-3</v>
      </c>
      <c r="HW1198" s="118" t="str">
        <f t="shared" si="580"/>
        <v/>
      </c>
      <c r="HX1198" s="118" t="str">
        <f t="shared" si="581"/>
        <v/>
      </c>
      <c r="HY1198" s="118">
        <f t="shared" si="582"/>
        <v>2.9918289037342617E-14</v>
      </c>
      <c r="HZ1198" s="118" t="str">
        <f t="shared" si="583"/>
        <v/>
      </c>
      <c r="IA1198" s="118" t="str">
        <f t="shared" si="584"/>
        <v/>
      </c>
      <c r="IB1198" s="118"/>
      <c r="IC1198" s="118"/>
      <c r="ID1198" s="118"/>
      <c r="IE1198" s="118">
        <v>478</v>
      </c>
      <c r="IF1198" s="118">
        <f t="shared" si="611"/>
        <v>-127.18964751974607</v>
      </c>
      <c r="IG1198" s="118">
        <f t="shared" si="585"/>
        <v>7.4042728713788735E-4</v>
      </c>
      <c r="IH1198" s="118">
        <f t="shared" si="586"/>
        <v>1.8398917341857654E-2</v>
      </c>
      <c r="II1198" s="118">
        <f t="shared" si="587"/>
        <v>7.4042728713788735E-4</v>
      </c>
      <c r="IJ1198" s="118" t="str">
        <f t="shared" si="588"/>
        <v/>
      </c>
      <c r="IK1198" s="118" t="str">
        <f t="shared" si="589"/>
        <v/>
      </c>
      <c r="IL1198" s="118">
        <f t="shared" si="590"/>
        <v>1.2094327726248541E-94</v>
      </c>
      <c r="IM1198" s="118" t="str">
        <f t="shared" si="591"/>
        <v/>
      </c>
      <c r="IN1198" s="118" t="str">
        <f t="shared" si="592"/>
        <v/>
      </c>
      <c r="IO1198" s="118"/>
      <c r="IP1198" s="118"/>
      <c r="IQ1198" s="118"/>
      <c r="IR1198" s="118">
        <v>478</v>
      </c>
      <c r="IS1198" s="118">
        <f t="shared" si="593"/>
        <v>-3296.3694803879912</v>
      </c>
      <c r="IT1198" s="118">
        <f t="shared" si="594"/>
        <v>2.8569214168912009E-5</v>
      </c>
      <c r="IU1198" s="118">
        <f t="shared" si="595"/>
        <v>1.8398917341857654E-2</v>
      </c>
      <c r="IV1198" s="118">
        <f t="shared" si="596"/>
        <v>2.8569214168912009E-5</v>
      </c>
      <c r="IW1198" s="118" t="str">
        <f t="shared" si="597"/>
        <v/>
      </c>
      <c r="IX1198" s="118" t="str">
        <f t="shared" si="598"/>
        <v/>
      </c>
      <c r="IY1198" s="118">
        <f t="shared" si="599"/>
        <v>5.0096444942068746E-22</v>
      </c>
      <c r="IZ1198" s="118" t="str">
        <f t="shared" si="600"/>
        <v/>
      </c>
      <c r="JA1198" s="118" t="str">
        <f t="shared" si="601"/>
        <v/>
      </c>
      <c r="JB1198" s="118"/>
      <c r="JC1198" s="118">
        <v>478</v>
      </c>
      <c r="JD1198" s="118">
        <f t="shared" si="602"/>
        <v>-2540.627014842913</v>
      </c>
      <c r="JE1198" s="118">
        <f t="shared" si="603"/>
        <v>3.7067497556658292E-5</v>
      </c>
      <c r="JF1198" s="118">
        <f t="shared" si="604"/>
        <v>1.8398917341857654E-2</v>
      </c>
      <c r="JG1198" s="118">
        <f t="shared" si="605"/>
        <v>3.7067497556658292E-5</v>
      </c>
      <c r="JH1198" s="118" t="str">
        <f t="shared" si="606"/>
        <v/>
      </c>
      <c r="JI1198" s="118" t="str">
        <f t="shared" si="607"/>
        <v/>
      </c>
      <c r="JJ1198" s="118">
        <f t="shared" si="608"/>
        <v>5.0096444942068746E-22</v>
      </c>
      <c r="JK1198" s="118" t="str">
        <f t="shared" si="609"/>
        <v/>
      </c>
      <c r="JL1198" s="118" t="str">
        <f t="shared" si="610"/>
        <v/>
      </c>
      <c r="JM1198" s="118"/>
      <c r="JN1198" s="118"/>
      <c r="JO1198" s="118"/>
      <c r="JP1198" s="118">
        <f t="shared" si="564"/>
        <v>3.0912000000000228</v>
      </c>
      <c r="JQ1198" s="138">
        <f t="shared" si="565"/>
        <v>0.87643920889304483</v>
      </c>
      <c r="JR1198" s="118">
        <f t="shared" si="566"/>
        <v>6.1023816594985014E-4</v>
      </c>
      <c r="JS1198" s="118" t="str">
        <f t="shared" si="562"/>
        <v/>
      </c>
      <c r="JT1198" s="119" t="str">
        <f t="shared" si="563"/>
        <v/>
      </c>
    </row>
    <row r="1199" spans="209:280" ht="20.100000000000001" customHeight="1" x14ac:dyDescent="0.25">
      <c r="HA1199" s="1">
        <v>479</v>
      </c>
      <c r="HB1199" s="1">
        <f t="shared" si="567"/>
        <v>-33095.574033771438</v>
      </c>
      <c r="HC1199" s="1">
        <f t="shared" si="568"/>
        <v>2.863882756310443E-6</v>
      </c>
      <c r="HD1199" s="1">
        <f t="shared" si="569"/>
        <v>1.8580083632289569E-2</v>
      </c>
      <c r="HE1199" s="1">
        <f t="shared" si="570"/>
        <v>2.863882756310443E-6</v>
      </c>
      <c r="HF1199" s="1" t="str">
        <f t="shared" si="571"/>
        <v/>
      </c>
      <c r="HG1199" s="1" t="str">
        <f t="shared" si="572"/>
        <v/>
      </c>
      <c r="HK1199" s="1">
        <f t="shared" si="573"/>
        <v>6.238456054846135E-55</v>
      </c>
      <c r="HL1199" s="1" t="str">
        <f t="shared" si="574"/>
        <v/>
      </c>
      <c r="HM1199" s="1" t="str">
        <f t="shared" si="575"/>
        <v/>
      </c>
      <c r="HR1199" s="1">
        <v>479</v>
      </c>
      <c r="HS1199" s="1">
        <f t="shared" si="576"/>
        <v>-74.632666057590484</v>
      </c>
      <c r="HT1199" s="1">
        <f t="shared" si="577"/>
        <v>1.2699779974679598E-3</v>
      </c>
      <c r="HU1199" s="1">
        <f t="shared" si="578"/>
        <v>1.8580083632289579E-2</v>
      </c>
      <c r="HV1199" s="118">
        <f t="shared" si="579"/>
        <v>1.2699779974679598E-3</v>
      </c>
      <c r="HW1199" s="118" t="str">
        <f t="shared" si="580"/>
        <v/>
      </c>
      <c r="HX1199" s="118" t="str">
        <f t="shared" si="581"/>
        <v/>
      </c>
      <c r="HY1199" s="118">
        <f t="shared" si="582"/>
        <v>3.0804504032747612E-14</v>
      </c>
      <c r="HZ1199" s="118" t="str">
        <f t="shared" si="583"/>
        <v/>
      </c>
      <c r="IA1199" s="118" t="str">
        <f t="shared" si="584"/>
        <v/>
      </c>
      <c r="IB1199" s="118"/>
      <c r="IC1199" s="118"/>
      <c r="ID1199" s="118"/>
      <c r="IE1199" s="118">
        <v>479</v>
      </c>
      <c r="IF1199" s="118">
        <f t="shared" si="611"/>
        <v>-126.94598919116419</v>
      </c>
      <c r="IG1199" s="118">
        <f t="shared" si="585"/>
        <v>7.4663125939949612E-4</v>
      </c>
      <c r="IH1199" s="118">
        <f t="shared" si="586"/>
        <v>1.8580083632289579E-2</v>
      </c>
      <c r="II1199" s="118">
        <f t="shared" si="587"/>
        <v>7.4663125939949612E-4</v>
      </c>
      <c r="IJ1199" s="118" t="str">
        <f t="shared" si="588"/>
        <v/>
      </c>
      <c r="IK1199" s="118" t="str">
        <f t="shared" si="589"/>
        <v/>
      </c>
      <c r="IL1199" s="118">
        <f t="shared" si="590"/>
        <v>1.3130566120894695E-94</v>
      </c>
      <c r="IM1199" s="118" t="str">
        <f t="shared" si="591"/>
        <v/>
      </c>
      <c r="IN1199" s="118" t="str">
        <f t="shared" si="592"/>
        <v/>
      </c>
      <c r="IO1199" s="118"/>
      <c r="IP1199" s="118"/>
      <c r="IQ1199" s="118"/>
      <c r="IR1199" s="118">
        <v>479</v>
      </c>
      <c r="IS1199" s="118">
        <f t="shared" si="593"/>
        <v>-3290.0545963259456</v>
      </c>
      <c r="IT1199" s="118">
        <f t="shared" si="594"/>
        <v>2.8808592991544302E-5</v>
      </c>
      <c r="IU1199" s="118">
        <f t="shared" si="595"/>
        <v>1.8580083632289579E-2</v>
      </c>
      <c r="IV1199" s="118">
        <f t="shared" si="596"/>
        <v>2.8808592991544302E-5</v>
      </c>
      <c r="IW1199" s="118" t="str">
        <f t="shared" si="597"/>
        <v/>
      </c>
      <c r="IX1199" s="118" t="str">
        <f t="shared" si="598"/>
        <v/>
      </c>
      <c r="IY1199" s="118">
        <f t="shared" si="599"/>
        <v>5.1938399475428151E-22</v>
      </c>
      <c r="IZ1199" s="118" t="str">
        <f t="shared" si="600"/>
        <v/>
      </c>
      <c r="JA1199" s="118" t="str">
        <f t="shared" si="601"/>
        <v/>
      </c>
      <c r="JB1199" s="118"/>
      <c r="JC1199" s="118">
        <v>479</v>
      </c>
      <c r="JD1199" s="118">
        <f t="shared" si="602"/>
        <v>-2535.7599132819109</v>
      </c>
      <c r="JE1199" s="118">
        <f t="shared" si="603"/>
        <v>3.7378082715584145E-5</v>
      </c>
      <c r="JF1199" s="118">
        <f t="shared" si="604"/>
        <v>1.8580083632289579E-2</v>
      </c>
      <c r="JG1199" s="118">
        <f t="shared" si="605"/>
        <v>3.7378082715584145E-5</v>
      </c>
      <c r="JH1199" s="118" t="str">
        <f t="shared" si="606"/>
        <v/>
      </c>
      <c r="JI1199" s="118" t="str">
        <f t="shared" si="607"/>
        <v/>
      </c>
      <c r="JJ1199" s="118">
        <f t="shared" si="608"/>
        <v>5.1938399475428151E-22</v>
      </c>
      <c r="JK1199" s="118" t="str">
        <f t="shared" si="609"/>
        <v/>
      </c>
      <c r="JL1199" s="118" t="str">
        <f t="shared" si="610"/>
        <v/>
      </c>
      <c r="JM1199" s="118"/>
      <c r="JN1199" s="118"/>
      <c r="JO1199" s="118"/>
      <c r="JP1199" s="118">
        <f t="shared" si="564"/>
        <v>3.097600000000023</v>
      </c>
      <c r="JQ1199" s="138">
        <f t="shared" si="565"/>
        <v>0.87582897072709498</v>
      </c>
      <c r="JR1199" s="118">
        <f t="shared" si="566"/>
        <v>6.1143864089219235E-4</v>
      </c>
      <c r="JS1199" s="118" t="str">
        <f t="shared" si="562"/>
        <v/>
      </c>
      <c r="JT1199" s="119" t="str">
        <f t="shared" si="563"/>
        <v/>
      </c>
    </row>
    <row r="1200" spans="209:280" ht="20.100000000000001" customHeight="1" x14ac:dyDescent="0.25">
      <c r="HA1200" s="1">
        <v>480</v>
      </c>
      <c r="HB1200" s="1">
        <f t="shared" si="567"/>
        <v>-33032.050859042502</v>
      </c>
      <c r="HC1200" s="1">
        <f t="shared" si="568"/>
        <v>2.8878327613037387E-6</v>
      </c>
      <c r="HD1200" s="1">
        <f t="shared" si="569"/>
        <v>1.8762766434937763E-2</v>
      </c>
      <c r="HE1200" s="1">
        <f t="shared" si="570"/>
        <v>2.8878327613037387E-6</v>
      </c>
      <c r="HF1200" s="1" t="str">
        <f t="shared" si="571"/>
        <v/>
      </c>
      <c r="HG1200" s="1" t="str">
        <f t="shared" si="572"/>
        <v/>
      </c>
      <c r="HK1200" s="1">
        <f t="shared" si="573"/>
        <v>6.6271944650452936E-55</v>
      </c>
      <c r="HL1200" s="1" t="str">
        <f t="shared" si="574"/>
        <v/>
      </c>
      <c r="HM1200" s="1" t="str">
        <f t="shared" si="575"/>
        <v/>
      </c>
      <c r="HR1200" s="1">
        <v>480</v>
      </c>
      <c r="HS1200" s="1">
        <f t="shared" si="576"/>
        <v>-74.489417178401254</v>
      </c>
      <c r="HT1200" s="1">
        <f t="shared" si="577"/>
        <v>1.2805985367738049E-3</v>
      </c>
      <c r="HU1200" s="1">
        <f t="shared" si="578"/>
        <v>1.8762766434937749E-2</v>
      </c>
      <c r="HV1200" s="118">
        <f t="shared" si="579"/>
        <v>1.2805985367738049E-3</v>
      </c>
      <c r="HW1200" s="118" t="str">
        <f t="shared" si="580"/>
        <v/>
      </c>
      <c r="HX1200" s="118" t="str">
        <f t="shared" si="581"/>
        <v/>
      </c>
      <c r="HY1200" s="118">
        <f t="shared" si="582"/>
        <v>3.1716462293720774E-14</v>
      </c>
      <c r="HZ1200" s="118" t="str">
        <f t="shared" si="583"/>
        <v/>
      </c>
      <c r="IA1200" s="118" t="str">
        <f t="shared" si="584"/>
        <v/>
      </c>
      <c r="IB1200" s="118"/>
      <c r="IC1200" s="118"/>
      <c r="ID1200" s="118"/>
      <c r="IE1200" s="118">
        <v>480</v>
      </c>
      <c r="IF1200" s="118">
        <f t="shared" si="611"/>
        <v>-126.7023308625823</v>
      </c>
      <c r="IG1200" s="118">
        <f t="shared" si="585"/>
        <v>7.5287516807605174E-4</v>
      </c>
      <c r="IH1200" s="118">
        <f t="shared" si="586"/>
        <v>1.8762766434937749E-2</v>
      </c>
      <c r="II1200" s="118">
        <f t="shared" si="587"/>
        <v>7.5287516807605174E-4</v>
      </c>
      <c r="IJ1200" s="118" t="str">
        <f t="shared" si="588"/>
        <v/>
      </c>
      <c r="IK1200" s="118" t="str">
        <f t="shared" si="589"/>
        <v/>
      </c>
      <c r="IL1200" s="118">
        <f t="shared" si="590"/>
        <v>1.4255361024721907E-94</v>
      </c>
      <c r="IM1200" s="118" t="str">
        <f t="shared" si="591"/>
        <v/>
      </c>
      <c r="IN1200" s="118" t="str">
        <f t="shared" si="592"/>
        <v/>
      </c>
      <c r="IO1200" s="118"/>
      <c r="IP1200" s="118"/>
      <c r="IQ1200" s="118"/>
      <c r="IR1200" s="118">
        <v>480</v>
      </c>
      <c r="IS1200" s="118">
        <f t="shared" si="593"/>
        <v>-3283.7397122638995</v>
      </c>
      <c r="IT1200" s="118">
        <f t="shared" si="594"/>
        <v>2.9049512751432116E-5</v>
      </c>
      <c r="IU1200" s="118">
        <f t="shared" si="595"/>
        <v>1.8762766434937749E-2</v>
      </c>
      <c r="IV1200" s="118">
        <f t="shared" si="596"/>
        <v>2.9049512751432116E-5</v>
      </c>
      <c r="IW1200" s="118" t="str">
        <f t="shared" si="597"/>
        <v/>
      </c>
      <c r="IX1200" s="118" t="str">
        <f t="shared" si="598"/>
        <v/>
      </c>
      <c r="IY1200" s="118">
        <f t="shared" si="599"/>
        <v>5.3847217741228792E-22</v>
      </c>
      <c r="IZ1200" s="118" t="str">
        <f t="shared" si="600"/>
        <v/>
      </c>
      <c r="JA1200" s="118" t="str">
        <f t="shared" si="601"/>
        <v/>
      </c>
      <c r="JB1200" s="118"/>
      <c r="JC1200" s="118">
        <v>480</v>
      </c>
      <c r="JD1200" s="118">
        <f t="shared" si="602"/>
        <v>-2530.8928117209093</v>
      </c>
      <c r="JE1200" s="118">
        <f t="shared" si="603"/>
        <v>3.7690667183543012E-5</v>
      </c>
      <c r="JF1200" s="118">
        <f t="shared" si="604"/>
        <v>1.8762766434937749E-2</v>
      </c>
      <c r="JG1200" s="118">
        <f t="shared" si="605"/>
        <v>3.7690667183543012E-5</v>
      </c>
      <c r="JH1200" s="118" t="str">
        <f t="shared" si="606"/>
        <v/>
      </c>
      <c r="JI1200" s="118" t="str">
        <f t="shared" si="607"/>
        <v/>
      </c>
      <c r="JJ1200" s="118">
        <f t="shared" si="608"/>
        <v>5.3847217741228792E-22</v>
      </c>
      <c r="JK1200" s="118" t="str">
        <f t="shared" si="609"/>
        <v/>
      </c>
      <c r="JL1200" s="118" t="str">
        <f t="shared" si="610"/>
        <v/>
      </c>
      <c r="JM1200" s="118"/>
      <c r="JN1200" s="118"/>
      <c r="JO1200" s="118"/>
      <c r="JP1200" s="118">
        <f t="shared" si="564"/>
        <v>3.1040000000000232</v>
      </c>
      <c r="JQ1200" s="138">
        <f t="shared" si="565"/>
        <v>0.87521753208620279</v>
      </c>
      <c r="JR1200" s="118">
        <f t="shared" si="566"/>
        <v>6.1263495278685021E-4</v>
      </c>
      <c r="JS1200" s="118" t="str">
        <f t="shared" si="562"/>
        <v/>
      </c>
      <c r="JT1200" s="119" t="str">
        <f t="shared" si="563"/>
        <v/>
      </c>
    </row>
    <row r="1201" spans="209:280" ht="20.100000000000001" customHeight="1" x14ac:dyDescent="0.25">
      <c r="HA1201" s="1">
        <v>481</v>
      </c>
      <c r="HB1201" s="1">
        <f t="shared" si="567"/>
        <v>-32968.52768431358</v>
      </c>
      <c r="HC1201" s="1">
        <f t="shared" si="568"/>
        <v>2.9119364634261264E-6</v>
      </c>
      <c r="HD1201" s="1">
        <f t="shared" si="569"/>
        <v>1.8946975496903426E-2</v>
      </c>
      <c r="HE1201" s="1">
        <f t="shared" si="570"/>
        <v>2.9119364634261264E-6</v>
      </c>
      <c r="HF1201" s="1" t="str">
        <f t="shared" si="571"/>
        <v/>
      </c>
      <c r="HG1201" s="1" t="str">
        <f t="shared" si="572"/>
        <v/>
      </c>
      <c r="HK1201" s="1">
        <f t="shared" si="573"/>
        <v>7.0400437835460791E-55</v>
      </c>
      <c r="HL1201" s="1" t="str">
        <f t="shared" si="574"/>
        <v/>
      </c>
      <c r="HM1201" s="1" t="str">
        <f t="shared" si="575"/>
        <v/>
      </c>
      <c r="HR1201" s="1">
        <v>481</v>
      </c>
      <c r="HS1201" s="1">
        <f t="shared" si="576"/>
        <v>-74.346168299212025</v>
      </c>
      <c r="HT1201" s="1">
        <f t="shared" si="577"/>
        <v>1.2912872324913605E-3</v>
      </c>
      <c r="HU1201" s="1">
        <f t="shared" si="578"/>
        <v>1.8946975496903426E-2</v>
      </c>
      <c r="HV1201" s="118">
        <f t="shared" si="579"/>
        <v>1.2912872324913605E-3</v>
      </c>
      <c r="HW1201" s="118" t="str">
        <f t="shared" si="580"/>
        <v/>
      </c>
      <c r="HX1201" s="118" t="str">
        <f t="shared" si="581"/>
        <v/>
      </c>
      <c r="HY1201" s="118">
        <f t="shared" si="582"/>
        <v>3.2654896327651377E-14</v>
      </c>
      <c r="HZ1201" s="118" t="str">
        <f t="shared" si="583"/>
        <v/>
      </c>
      <c r="IA1201" s="118" t="str">
        <f t="shared" si="584"/>
        <v/>
      </c>
      <c r="IB1201" s="118"/>
      <c r="IC1201" s="118"/>
      <c r="ID1201" s="118"/>
      <c r="IE1201" s="118">
        <v>481</v>
      </c>
      <c r="IF1201" s="118">
        <f t="shared" si="611"/>
        <v>-126.45867253400041</v>
      </c>
      <c r="IG1201" s="118">
        <f t="shared" si="585"/>
        <v>7.5915914650784191E-4</v>
      </c>
      <c r="IH1201" s="118">
        <f t="shared" si="586"/>
        <v>1.8946975496903426E-2</v>
      </c>
      <c r="II1201" s="118">
        <f t="shared" si="587"/>
        <v>7.5915914650784191E-4</v>
      </c>
      <c r="IJ1201" s="118" t="str">
        <f t="shared" si="588"/>
        <v/>
      </c>
      <c r="IK1201" s="118" t="str">
        <f t="shared" si="589"/>
        <v/>
      </c>
      <c r="IL1201" s="118">
        <f t="shared" si="590"/>
        <v>1.5476260859973216E-94</v>
      </c>
      <c r="IM1201" s="118" t="str">
        <f t="shared" si="591"/>
        <v/>
      </c>
      <c r="IN1201" s="118" t="str">
        <f t="shared" si="592"/>
        <v/>
      </c>
      <c r="IO1201" s="118"/>
      <c r="IP1201" s="118"/>
      <c r="IQ1201" s="118"/>
      <c r="IR1201" s="118">
        <v>481</v>
      </c>
      <c r="IS1201" s="118">
        <f t="shared" si="593"/>
        <v>-3277.4248282018534</v>
      </c>
      <c r="IT1201" s="118">
        <f t="shared" si="594"/>
        <v>2.9291978593479343E-5</v>
      </c>
      <c r="IU1201" s="118">
        <f t="shared" si="595"/>
        <v>1.8946975496903426E-2</v>
      </c>
      <c r="IV1201" s="118">
        <f t="shared" si="596"/>
        <v>2.9291978593479343E-5</v>
      </c>
      <c r="IW1201" s="118" t="str">
        <f t="shared" si="597"/>
        <v/>
      </c>
      <c r="IX1201" s="118" t="str">
        <f t="shared" si="598"/>
        <v/>
      </c>
      <c r="IY1201" s="118">
        <f t="shared" si="599"/>
        <v>5.5825294883188852E-22</v>
      </c>
      <c r="IZ1201" s="118" t="str">
        <f t="shared" si="600"/>
        <v/>
      </c>
      <c r="JA1201" s="118" t="str">
        <f t="shared" si="601"/>
        <v/>
      </c>
      <c r="JB1201" s="118"/>
      <c r="JC1201" s="118">
        <v>481</v>
      </c>
      <c r="JD1201" s="118">
        <f t="shared" si="602"/>
        <v>-2526.0257101599077</v>
      </c>
      <c r="JE1201" s="118">
        <f t="shared" si="603"/>
        <v>3.8005257635857194E-5</v>
      </c>
      <c r="JF1201" s="118">
        <f t="shared" si="604"/>
        <v>1.8946975496903426E-2</v>
      </c>
      <c r="JG1201" s="118">
        <f t="shared" si="605"/>
        <v>3.8005257635857194E-5</v>
      </c>
      <c r="JH1201" s="118" t="str">
        <f t="shared" si="606"/>
        <v/>
      </c>
      <c r="JI1201" s="118" t="str">
        <f t="shared" si="607"/>
        <v/>
      </c>
      <c r="JJ1201" s="118">
        <f t="shared" si="608"/>
        <v>5.5825294883188852E-22</v>
      </c>
      <c r="JK1201" s="118" t="str">
        <f t="shared" si="609"/>
        <v/>
      </c>
      <c r="JL1201" s="118" t="str">
        <f t="shared" si="610"/>
        <v/>
      </c>
      <c r="JM1201" s="118"/>
      <c r="JN1201" s="118"/>
      <c r="JO1201" s="118"/>
      <c r="JP1201" s="118">
        <f t="shared" si="564"/>
        <v>3.1104000000000234</v>
      </c>
      <c r="JQ1201" s="138">
        <f t="shared" si="565"/>
        <v>0.87460489713341594</v>
      </c>
      <c r="JR1201" s="118">
        <f t="shared" si="566"/>
        <v>6.1382709488466691E-4</v>
      </c>
      <c r="JS1201" s="118" t="str">
        <f t="shared" si="562"/>
        <v/>
      </c>
      <c r="JT1201" s="119" t="str">
        <f t="shared" si="563"/>
        <v/>
      </c>
    </row>
    <row r="1202" spans="209:280" ht="20.100000000000001" customHeight="1" x14ac:dyDescent="0.25">
      <c r="HA1202" s="1">
        <v>482</v>
      </c>
      <c r="HB1202" s="1">
        <f t="shared" si="567"/>
        <v>-32905.004509584651</v>
      </c>
      <c r="HC1202" s="1">
        <f t="shared" si="568"/>
        <v>2.9361943710010808E-6</v>
      </c>
      <c r="HD1202" s="1">
        <f t="shared" si="569"/>
        <v>1.9132720597678145E-2</v>
      </c>
      <c r="HE1202" s="1">
        <f t="shared" si="570"/>
        <v>2.9361943710010808E-6</v>
      </c>
      <c r="HF1202" s="1" t="str">
        <f t="shared" si="571"/>
        <v/>
      </c>
      <c r="HG1202" s="1" t="str">
        <f t="shared" si="572"/>
        <v/>
      </c>
      <c r="HK1202" s="1">
        <f t="shared" si="573"/>
        <v>7.4784924067845791E-55</v>
      </c>
      <c r="HL1202" s="1" t="str">
        <f t="shared" si="574"/>
        <v/>
      </c>
      <c r="HM1202" s="1" t="str">
        <f t="shared" si="575"/>
        <v/>
      </c>
      <c r="HR1202" s="1">
        <v>482</v>
      </c>
      <c r="HS1202" s="1">
        <f t="shared" si="576"/>
        <v>-74.202919420022781</v>
      </c>
      <c r="HT1202" s="1">
        <f t="shared" si="577"/>
        <v>1.3020443100347496E-3</v>
      </c>
      <c r="HU1202" s="1">
        <f t="shared" si="578"/>
        <v>1.9132720597678166E-2</v>
      </c>
      <c r="HV1202" s="118">
        <f t="shared" si="579"/>
        <v>1.3020443100347496E-3</v>
      </c>
      <c r="HW1202" s="118" t="str">
        <f t="shared" si="580"/>
        <v/>
      </c>
      <c r="HX1202" s="118" t="str">
        <f t="shared" si="581"/>
        <v/>
      </c>
      <c r="HY1202" s="118">
        <f t="shared" si="582"/>
        <v>3.3620559031931657E-14</v>
      </c>
      <c r="HZ1202" s="118" t="str">
        <f t="shared" si="583"/>
        <v/>
      </c>
      <c r="IA1202" s="118" t="str">
        <f t="shared" si="584"/>
        <v/>
      </c>
      <c r="IB1202" s="118"/>
      <c r="IC1202" s="118"/>
      <c r="ID1202" s="118"/>
      <c r="IE1202" s="118">
        <v>482</v>
      </c>
      <c r="IF1202" s="118">
        <f t="shared" si="611"/>
        <v>-126.21501420541851</v>
      </c>
      <c r="IG1202" s="118">
        <f t="shared" si="585"/>
        <v>7.6548332721781541E-4</v>
      </c>
      <c r="IH1202" s="118">
        <f t="shared" si="586"/>
        <v>1.9132720597678145E-2</v>
      </c>
      <c r="II1202" s="118">
        <f t="shared" si="587"/>
        <v>7.6548332721781541E-4</v>
      </c>
      <c r="IJ1202" s="118" t="str">
        <f t="shared" si="588"/>
        <v/>
      </c>
      <c r="IK1202" s="118" t="str">
        <f t="shared" si="589"/>
        <v/>
      </c>
      <c r="IL1202" s="118">
        <f t="shared" si="590"/>
        <v>1.6801455788234235E-94</v>
      </c>
      <c r="IM1202" s="118" t="str">
        <f t="shared" si="591"/>
        <v/>
      </c>
      <c r="IN1202" s="118" t="str">
        <f t="shared" si="592"/>
        <v/>
      </c>
      <c r="IO1202" s="118"/>
      <c r="IP1202" s="118"/>
      <c r="IQ1202" s="118"/>
      <c r="IR1202" s="118">
        <v>482</v>
      </c>
      <c r="IS1202" s="118">
        <f t="shared" si="593"/>
        <v>-3271.1099441398073</v>
      </c>
      <c r="IT1202" s="118">
        <f t="shared" si="594"/>
        <v>2.9535995631053074E-5</v>
      </c>
      <c r="IU1202" s="118">
        <f t="shared" si="595"/>
        <v>1.9132720597678145E-2</v>
      </c>
      <c r="IV1202" s="118">
        <f t="shared" si="596"/>
        <v>2.9535995631053074E-5</v>
      </c>
      <c r="IW1202" s="118" t="str">
        <f t="shared" si="597"/>
        <v/>
      </c>
      <c r="IX1202" s="118" t="str">
        <f t="shared" si="598"/>
        <v/>
      </c>
      <c r="IY1202" s="118">
        <f t="shared" si="599"/>
        <v>5.7875110665021622E-22</v>
      </c>
      <c r="IZ1202" s="118" t="str">
        <f t="shared" si="600"/>
        <v/>
      </c>
      <c r="JA1202" s="118" t="str">
        <f t="shared" si="601"/>
        <v/>
      </c>
      <c r="JB1202" s="118"/>
      <c r="JC1202" s="118">
        <v>482</v>
      </c>
      <c r="JD1202" s="118">
        <f t="shared" si="602"/>
        <v>-2521.1586085989061</v>
      </c>
      <c r="JE1202" s="118">
        <f t="shared" si="603"/>
        <v>3.8321860706931116E-5</v>
      </c>
      <c r="JF1202" s="118">
        <f t="shared" si="604"/>
        <v>1.9132720597678132E-2</v>
      </c>
      <c r="JG1202" s="118">
        <f t="shared" si="605"/>
        <v>3.8321860706931116E-5</v>
      </c>
      <c r="JH1202" s="118" t="str">
        <f t="shared" si="606"/>
        <v/>
      </c>
      <c r="JI1202" s="118" t="str">
        <f t="shared" si="607"/>
        <v/>
      </c>
      <c r="JJ1202" s="118">
        <f t="shared" si="608"/>
        <v>5.7875110665021622E-22</v>
      </c>
      <c r="JK1202" s="118" t="str">
        <f t="shared" si="609"/>
        <v/>
      </c>
      <c r="JL1202" s="118" t="str">
        <f t="shared" si="610"/>
        <v/>
      </c>
      <c r="JM1202" s="118"/>
      <c r="JN1202" s="118"/>
      <c r="JO1202" s="118"/>
      <c r="JP1202" s="118">
        <f t="shared" si="564"/>
        <v>3.1168000000000236</v>
      </c>
      <c r="JQ1202" s="138">
        <f t="shared" si="565"/>
        <v>0.87399107003853127</v>
      </c>
      <c r="JR1202" s="118">
        <f t="shared" si="566"/>
        <v>6.1501506054761901E-4</v>
      </c>
      <c r="JS1202" s="118" t="str">
        <f t="shared" si="562"/>
        <v/>
      </c>
      <c r="JT1202" s="119" t="str">
        <f t="shared" si="563"/>
        <v/>
      </c>
    </row>
    <row r="1203" spans="209:280" ht="20.100000000000001" customHeight="1" x14ac:dyDescent="0.25">
      <c r="HA1203" s="1">
        <v>483</v>
      </c>
      <c r="HB1203" s="1">
        <f t="shared" si="567"/>
        <v>-32841.481334855722</v>
      </c>
      <c r="HC1203" s="1">
        <f t="shared" si="568"/>
        <v>2.9606069891581291E-6</v>
      </c>
      <c r="HD1203" s="1">
        <f t="shared" si="569"/>
        <v>1.9320011548942573E-2</v>
      </c>
      <c r="HE1203" s="1">
        <f t="shared" si="570"/>
        <v>2.9606069891581291E-6</v>
      </c>
      <c r="HF1203" s="1" t="str">
        <f t="shared" si="571"/>
        <v/>
      </c>
      <c r="HG1203" s="1" t="str">
        <f t="shared" si="572"/>
        <v/>
      </c>
      <c r="HK1203" s="1">
        <f t="shared" si="573"/>
        <v>7.9441201730348141E-55</v>
      </c>
      <c r="HL1203" s="1" t="str">
        <f t="shared" si="574"/>
        <v/>
      </c>
      <c r="HM1203" s="1" t="str">
        <f t="shared" si="575"/>
        <v/>
      </c>
      <c r="HR1203" s="1">
        <v>483</v>
      </c>
      <c r="HS1203" s="1">
        <f t="shared" si="576"/>
        <v>-74.059670540833551</v>
      </c>
      <c r="HT1203" s="1">
        <f t="shared" si="577"/>
        <v>1.3128699934017521E-3</v>
      </c>
      <c r="HU1203" s="1">
        <f t="shared" si="578"/>
        <v>1.9320011548942573E-2</v>
      </c>
      <c r="HV1203" s="118">
        <f t="shared" si="579"/>
        <v>1.3128699934017521E-3</v>
      </c>
      <c r="HW1203" s="118" t="str">
        <f t="shared" si="580"/>
        <v/>
      </c>
      <c r="HX1203" s="118" t="str">
        <f t="shared" si="581"/>
        <v/>
      </c>
      <c r="HY1203" s="118">
        <f t="shared" si="582"/>
        <v>3.4614224248365504E-14</v>
      </c>
      <c r="HZ1203" s="118" t="str">
        <f t="shared" si="583"/>
        <v/>
      </c>
      <c r="IA1203" s="118" t="str">
        <f t="shared" si="584"/>
        <v/>
      </c>
      <c r="IB1203" s="118"/>
      <c r="IC1203" s="118"/>
      <c r="ID1203" s="118"/>
      <c r="IE1203" s="118">
        <v>483</v>
      </c>
      <c r="IF1203" s="118">
        <f t="shared" si="611"/>
        <v>-125.97135587683663</v>
      </c>
      <c r="IG1203" s="118">
        <f t="shared" si="585"/>
        <v>7.71847841896244E-4</v>
      </c>
      <c r="IH1203" s="118">
        <f t="shared" si="586"/>
        <v>1.9320011548942573E-2</v>
      </c>
      <c r="II1203" s="118">
        <f t="shared" si="587"/>
        <v>7.71847841896244E-4</v>
      </c>
      <c r="IJ1203" s="118" t="str">
        <f t="shared" si="588"/>
        <v/>
      </c>
      <c r="IK1203" s="118" t="str">
        <f t="shared" si="589"/>
        <v/>
      </c>
      <c r="IL1203" s="118">
        <f t="shared" si="590"/>
        <v>1.8239832125572274E-94</v>
      </c>
      <c r="IM1203" s="118" t="str">
        <f t="shared" si="591"/>
        <v/>
      </c>
      <c r="IN1203" s="118" t="str">
        <f t="shared" si="592"/>
        <v/>
      </c>
      <c r="IO1203" s="118"/>
      <c r="IP1203" s="118"/>
      <c r="IQ1203" s="118"/>
      <c r="IR1203" s="118">
        <v>483</v>
      </c>
      <c r="IS1203" s="118">
        <f t="shared" si="593"/>
        <v>-3264.7950600777617</v>
      </c>
      <c r="IT1203" s="118">
        <f t="shared" si="594"/>
        <v>2.9781568945391699E-5</v>
      </c>
      <c r="IU1203" s="118">
        <f t="shared" si="595"/>
        <v>1.9320011548942573E-2</v>
      </c>
      <c r="IV1203" s="118">
        <f t="shared" si="596"/>
        <v>2.9781568945391699E-5</v>
      </c>
      <c r="IW1203" s="118" t="str">
        <f t="shared" si="597"/>
        <v/>
      </c>
      <c r="IX1203" s="118" t="str">
        <f t="shared" si="598"/>
        <v/>
      </c>
      <c r="IY1203" s="118">
        <f t="shared" si="599"/>
        <v>5.9999232417327238E-22</v>
      </c>
      <c r="IZ1203" s="118" t="str">
        <f t="shared" si="600"/>
        <v/>
      </c>
      <c r="JA1203" s="118" t="str">
        <f t="shared" si="601"/>
        <v/>
      </c>
      <c r="JB1203" s="118"/>
      <c r="JC1203" s="118">
        <v>483</v>
      </c>
      <c r="JD1203" s="118">
        <f t="shared" si="602"/>
        <v>-2516.291507037904</v>
      </c>
      <c r="JE1203" s="118">
        <f t="shared" si="603"/>
        <v>3.8640482989483561E-5</v>
      </c>
      <c r="JF1203" s="118">
        <f t="shared" si="604"/>
        <v>1.9320011548942573E-2</v>
      </c>
      <c r="JG1203" s="118">
        <f t="shared" si="605"/>
        <v>3.8640482989483561E-5</v>
      </c>
      <c r="JH1203" s="118" t="str">
        <f t="shared" si="606"/>
        <v/>
      </c>
      <c r="JI1203" s="118" t="str">
        <f t="shared" si="607"/>
        <v/>
      </c>
      <c r="JJ1203" s="118">
        <f t="shared" si="608"/>
        <v>5.9999232417327238E-22</v>
      </c>
      <c r="JK1203" s="118" t="str">
        <f t="shared" si="609"/>
        <v/>
      </c>
      <c r="JL1203" s="118" t="str">
        <f t="shared" si="610"/>
        <v/>
      </c>
      <c r="JM1203" s="118"/>
      <c r="JN1203" s="118"/>
      <c r="JO1203" s="118"/>
      <c r="JP1203" s="118">
        <f t="shared" si="564"/>
        <v>3.1232000000000237</v>
      </c>
      <c r="JQ1203" s="138">
        <f t="shared" si="565"/>
        <v>0.87337605497798365</v>
      </c>
      <c r="JR1203" s="118">
        <f t="shared" si="566"/>
        <v>6.1619884324715102E-4</v>
      </c>
      <c r="JS1203" s="118" t="str">
        <f t="shared" si="562"/>
        <v/>
      </c>
      <c r="JT1203" s="119" t="str">
        <f t="shared" si="563"/>
        <v/>
      </c>
    </row>
    <row r="1204" spans="209:280" ht="20.100000000000001" customHeight="1" x14ac:dyDescent="0.25">
      <c r="HA1204" s="1">
        <v>484</v>
      </c>
      <c r="HB1204" s="1">
        <f t="shared" si="567"/>
        <v>-32777.958160126793</v>
      </c>
      <c r="HC1204" s="1">
        <f t="shared" si="568"/>
        <v>2.985174819773799E-6</v>
      </c>
      <c r="HD1204" s="1">
        <f t="shared" si="569"/>
        <v>1.9508858194361812E-2</v>
      </c>
      <c r="HE1204" s="1">
        <f t="shared" si="570"/>
        <v>2.985174819773799E-6</v>
      </c>
      <c r="HF1204" s="1" t="str">
        <f t="shared" si="571"/>
        <v/>
      </c>
      <c r="HG1204" s="1" t="str">
        <f t="shared" si="572"/>
        <v/>
      </c>
      <c r="HK1204" s="1">
        <f t="shared" si="573"/>
        <v>8.4386039530797797E-55</v>
      </c>
      <c r="HL1204" s="1" t="str">
        <f t="shared" si="574"/>
        <v/>
      </c>
      <c r="HM1204" s="1" t="str">
        <f t="shared" si="575"/>
        <v/>
      </c>
      <c r="HR1204" s="1">
        <v>484</v>
      </c>
      <c r="HS1204" s="1">
        <f t="shared" si="576"/>
        <v>-73.916421661644321</v>
      </c>
      <c r="HT1204" s="1">
        <f t="shared" si="577"/>
        <v>1.3237645051476228E-3</v>
      </c>
      <c r="HU1204" s="1">
        <f t="shared" si="578"/>
        <v>1.9508858194361812E-2</v>
      </c>
      <c r="HV1204" s="118">
        <f t="shared" si="579"/>
        <v>1.3237645051476228E-3</v>
      </c>
      <c r="HW1204" s="118" t="str">
        <f t="shared" si="580"/>
        <v/>
      </c>
      <c r="HX1204" s="118" t="str">
        <f t="shared" si="581"/>
        <v/>
      </c>
      <c r="HY1204" s="118">
        <f t="shared" si="582"/>
        <v>3.5636687332273038E-14</v>
      </c>
      <c r="HZ1204" s="118" t="str">
        <f t="shared" si="583"/>
        <v/>
      </c>
      <c r="IA1204" s="118" t="str">
        <f t="shared" si="584"/>
        <v/>
      </c>
      <c r="IB1204" s="118"/>
      <c r="IC1204" s="118"/>
      <c r="ID1204" s="118"/>
      <c r="IE1204" s="118">
        <v>484</v>
      </c>
      <c r="IF1204" s="118">
        <f t="shared" si="611"/>
        <v>-125.72769754825474</v>
      </c>
      <c r="IG1204" s="118">
        <f t="shared" si="585"/>
        <v>7.7825282138532152E-4</v>
      </c>
      <c r="IH1204" s="118">
        <f t="shared" si="586"/>
        <v>1.9508858194361812E-2</v>
      </c>
      <c r="II1204" s="118">
        <f t="shared" si="587"/>
        <v>7.7825282138532152E-4</v>
      </c>
      <c r="IJ1204" s="118" t="str">
        <f t="shared" si="588"/>
        <v/>
      </c>
      <c r="IK1204" s="118" t="str">
        <f t="shared" si="589"/>
        <v/>
      </c>
      <c r="IL1204" s="118">
        <f t="shared" si="590"/>
        <v>1.9801031359497159E-94</v>
      </c>
      <c r="IM1204" s="118" t="str">
        <f t="shared" si="591"/>
        <v/>
      </c>
      <c r="IN1204" s="118" t="str">
        <f t="shared" si="592"/>
        <v/>
      </c>
      <c r="IO1204" s="118"/>
      <c r="IP1204" s="118"/>
      <c r="IQ1204" s="118"/>
      <c r="IR1204" s="118">
        <v>484</v>
      </c>
      <c r="IS1204" s="118">
        <f t="shared" si="593"/>
        <v>-3258.4801760157156</v>
      </c>
      <c r="IT1204" s="118">
        <f t="shared" si="594"/>
        <v>3.0028703585010763E-5</v>
      </c>
      <c r="IU1204" s="118">
        <f t="shared" si="595"/>
        <v>1.9508858194361812E-2</v>
      </c>
      <c r="IV1204" s="118">
        <f t="shared" si="596"/>
        <v>3.0028703585010763E-5</v>
      </c>
      <c r="IW1204" s="118" t="str">
        <f t="shared" si="597"/>
        <v/>
      </c>
      <c r="IX1204" s="118" t="str">
        <f t="shared" si="598"/>
        <v/>
      </c>
      <c r="IY1204" s="118">
        <f t="shared" si="599"/>
        <v>6.2200318085589802E-22</v>
      </c>
      <c r="IZ1204" s="118" t="str">
        <f t="shared" si="600"/>
        <v/>
      </c>
      <c r="JA1204" s="118" t="str">
        <f t="shared" si="601"/>
        <v/>
      </c>
      <c r="JB1204" s="118"/>
      <c r="JC1204" s="118">
        <v>484</v>
      </c>
      <c r="JD1204" s="118">
        <f t="shared" si="602"/>
        <v>-2511.4244054769024</v>
      </c>
      <c r="JE1204" s="118">
        <f t="shared" si="603"/>
        <v>3.8961131033776415E-5</v>
      </c>
      <c r="JF1204" s="118">
        <f t="shared" si="604"/>
        <v>1.9508858194361812E-2</v>
      </c>
      <c r="JG1204" s="118">
        <f t="shared" si="605"/>
        <v>3.8961131033776415E-5</v>
      </c>
      <c r="JH1204" s="118" t="str">
        <f t="shared" si="606"/>
        <v/>
      </c>
      <c r="JI1204" s="118" t="str">
        <f t="shared" si="607"/>
        <v/>
      </c>
      <c r="JJ1204" s="118">
        <f t="shared" si="608"/>
        <v>6.2200318085589802E-22</v>
      </c>
      <c r="JK1204" s="118" t="str">
        <f t="shared" si="609"/>
        <v/>
      </c>
      <c r="JL1204" s="118" t="str">
        <f t="shared" si="610"/>
        <v/>
      </c>
      <c r="JM1204" s="118"/>
      <c r="JN1204" s="118"/>
      <c r="JO1204" s="118"/>
      <c r="JP1204" s="118">
        <f t="shared" si="564"/>
        <v>3.1296000000000239</v>
      </c>
      <c r="JQ1204" s="138">
        <f t="shared" si="565"/>
        <v>0.8727598561347365</v>
      </c>
      <c r="JR1204" s="118">
        <f t="shared" si="566"/>
        <v>6.1737843656495262E-4</v>
      </c>
      <c r="JS1204" s="118" t="str">
        <f t="shared" si="562"/>
        <v/>
      </c>
      <c r="JT1204" s="119" t="str">
        <f t="shared" si="563"/>
        <v/>
      </c>
    </row>
    <row r="1205" spans="209:280" ht="20.100000000000001" customHeight="1" x14ac:dyDescent="0.25">
      <c r="HA1205" s="1">
        <v>485</v>
      </c>
      <c r="HB1205" s="1">
        <f t="shared" si="567"/>
        <v>-32714.434985397867</v>
      </c>
      <c r="HC1205" s="1">
        <f t="shared" si="568"/>
        <v>3.0098983614123133E-6</v>
      </c>
      <c r="HD1205" s="1">
        <f t="shared" si="569"/>
        <v>1.9699270409376895E-2</v>
      </c>
      <c r="HE1205" s="1">
        <f t="shared" si="570"/>
        <v>3.0098983614123133E-6</v>
      </c>
      <c r="HF1205" s="1" t="str">
        <f t="shared" si="571"/>
        <v/>
      </c>
      <c r="HG1205" s="1" t="str">
        <f t="shared" si="572"/>
        <v/>
      </c>
      <c r="HK1205" s="1">
        <f t="shared" si="573"/>
        <v>8.9637235810164378E-55</v>
      </c>
      <c r="HL1205" s="1" t="str">
        <f t="shared" si="574"/>
        <v/>
      </c>
      <c r="HM1205" s="1" t="str">
        <f t="shared" si="575"/>
        <v/>
      </c>
      <c r="HR1205" s="1">
        <v>485</v>
      </c>
      <c r="HS1205" s="1">
        <f t="shared" si="576"/>
        <v>-73.773172782455092</v>
      </c>
      <c r="HT1205" s="1">
        <f t="shared" si="577"/>
        <v>1.3347280663587831E-3</v>
      </c>
      <c r="HU1205" s="1">
        <f t="shared" si="578"/>
        <v>1.9699270409376895E-2</v>
      </c>
      <c r="HV1205" s="118">
        <f t="shared" si="579"/>
        <v>1.3347280663587831E-3</v>
      </c>
      <c r="HW1205" s="118" t="str">
        <f t="shared" si="580"/>
        <v/>
      </c>
      <c r="HX1205" s="118" t="str">
        <f t="shared" si="581"/>
        <v/>
      </c>
      <c r="HY1205" s="118">
        <f t="shared" si="582"/>
        <v>3.668876573667445E-14</v>
      </c>
      <c r="HZ1205" s="118" t="str">
        <f t="shared" si="583"/>
        <v/>
      </c>
      <c r="IA1205" s="118" t="str">
        <f t="shared" si="584"/>
        <v/>
      </c>
      <c r="IB1205" s="118"/>
      <c r="IC1205" s="118"/>
      <c r="ID1205" s="118"/>
      <c r="IE1205" s="118">
        <v>485</v>
      </c>
      <c r="IF1205" s="118">
        <f t="shared" si="611"/>
        <v>-125.48403921967285</v>
      </c>
      <c r="IG1205" s="118">
        <f t="shared" si="585"/>
        <v>7.8469839566370461E-4</v>
      </c>
      <c r="IH1205" s="118">
        <f t="shared" si="586"/>
        <v>1.9699270409376895E-2</v>
      </c>
      <c r="II1205" s="118">
        <f t="shared" si="587"/>
        <v>7.8469839566370461E-4</v>
      </c>
      <c r="IJ1205" s="118" t="str">
        <f t="shared" si="588"/>
        <v/>
      </c>
      <c r="IK1205" s="118" t="str">
        <f t="shared" si="589"/>
        <v/>
      </c>
      <c r="IL1205" s="118">
        <f t="shared" si="590"/>
        <v>2.1495514155898425E-94</v>
      </c>
      <c r="IM1205" s="118" t="str">
        <f t="shared" si="591"/>
        <v/>
      </c>
      <c r="IN1205" s="118" t="str">
        <f t="shared" si="592"/>
        <v/>
      </c>
      <c r="IO1205" s="118"/>
      <c r="IP1205" s="118"/>
      <c r="IQ1205" s="118"/>
      <c r="IR1205" s="118">
        <v>485</v>
      </c>
      <c r="IS1205" s="118">
        <f t="shared" si="593"/>
        <v>-3252.1652919536696</v>
      </c>
      <c r="IT1205" s="118">
        <f t="shared" si="594"/>
        <v>3.027740456510642E-5</v>
      </c>
      <c r="IU1205" s="118">
        <f t="shared" si="595"/>
        <v>1.9699270409376895E-2</v>
      </c>
      <c r="IV1205" s="118">
        <f t="shared" si="596"/>
        <v>3.027740456510642E-5</v>
      </c>
      <c r="IW1205" s="118" t="str">
        <f t="shared" si="597"/>
        <v/>
      </c>
      <c r="IX1205" s="118" t="str">
        <f t="shared" si="598"/>
        <v/>
      </c>
      <c r="IY1205" s="118">
        <f t="shared" si="599"/>
        <v>6.4481119382675662E-22</v>
      </c>
      <c r="IZ1205" s="118" t="str">
        <f t="shared" si="600"/>
        <v/>
      </c>
      <c r="JA1205" s="118" t="str">
        <f t="shared" si="601"/>
        <v/>
      </c>
      <c r="JB1205" s="118"/>
      <c r="JC1205" s="118">
        <v>485</v>
      </c>
      <c r="JD1205" s="118">
        <f t="shared" si="602"/>
        <v>-2506.5573039159008</v>
      </c>
      <c r="JE1205" s="118">
        <f t="shared" si="603"/>
        <v>3.928381134684102E-5</v>
      </c>
      <c r="JF1205" s="118">
        <f t="shared" si="604"/>
        <v>1.9699270409376895E-2</v>
      </c>
      <c r="JG1205" s="118">
        <f t="shared" si="605"/>
        <v>3.928381134684102E-5</v>
      </c>
      <c r="JH1205" s="118" t="str">
        <f t="shared" si="606"/>
        <v/>
      </c>
      <c r="JI1205" s="118" t="str">
        <f t="shared" si="607"/>
        <v/>
      </c>
      <c r="JJ1205" s="118">
        <f t="shared" si="608"/>
        <v>6.4481119382675662E-22</v>
      </c>
      <c r="JK1205" s="118" t="str">
        <f t="shared" si="609"/>
        <v/>
      </c>
      <c r="JL1205" s="118" t="str">
        <f t="shared" si="610"/>
        <v/>
      </c>
      <c r="JM1205" s="118"/>
      <c r="JN1205" s="118"/>
      <c r="JO1205" s="118"/>
      <c r="JP1205" s="118">
        <f t="shared" si="564"/>
        <v>3.1360000000000241</v>
      </c>
      <c r="JQ1205" s="138">
        <f t="shared" si="565"/>
        <v>0.87214247769817155</v>
      </c>
      <c r="JR1205" s="118">
        <f t="shared" si="566"/>
        <v>6.1855383419195942E-4</v>
      </c>
      <c r="JS1205" s="118" t="str">
        <f t="shared" si="562"/>
        <v/>
      </c>
      <c r="JT1205" s="119" t="str">
        <f t="shared" si="563"/>
        <v/>
      </c>
    </row>
    <row r="1206" spans="209:280" ht="20.100000000000001" customHeight="1" x14ac:dyDescent="0.25">
      <c r="HA1206" s="1">
        <v>486</v>
      </c>
      <c r="HB1206" s="1">
        <f t="shared" si="567"/>
        <v>-32650.911810668938</v>
      </c>
      <c r="HC1206" s="1">
        <f t="shared" si="568"/>
        <v>3.0347781092660664E-6</v>
      </c>
      <c r="HD1206" s="1">
        <f t="shared" si="569"/>
        <v>1.9891258100992418E-2</v>
      </c>
      <c r="HE1206" s="1">
        <f t="shared" si="570"/>
        <v>3.0347781092660664E-6</v>
      </c>
      <c r="HF1206" s="1" t="str">
        <f t="shared" si="571"/>
        <v/>
      </c>
      <c r="HG1206" s="1" t="str">
        <f t="shared" si="572"/>
        <v/>
      </c>
      <c r="HK1206" s="1">
        <f t="shared" si="573"/>
        <v>9.5213681457801943E-55</v>
      </c>
      <c r="HL1206" s="1" t="str">
        <f t="shared" si="574"/>
        <v/>
      </c>
      <c r="HM1206" s="1" t="str">
        <f t="shared" si="575"/>
        <v/>
      </c>
      <c r="HR1206" s="1">
        <v>486</v>
      </c>
      <c r="HS1206" s="1">
        <f t="shared" si="576"/>
        <v>-73.629923903265848</v>
      </c>
      <c r="HT1206" s="1">
        <f t="shared" si="577"/>
        <v>1.3457608966264325E-3</v>
      </c>
      <c r="HU1206" s="1">
        <f t="shared" si="578"/>
        <v>1.9891258100992439E-2</v>
      </c>
      <c r="HV1206" s="118">
        <f t="shared" si="579"/>
        <v>1.3457608966264325E-3</v>
      </c>
      <c r="HW1206" s="118" t="str">
        <f t="shared" si="580"/>
        <v/>
      </c>
      <c r="HX1206" s="118" t="str">
        <f t="shared" si="581"/>
        <v/>
      </c>
      <c r="HY1206" s="118">
        <f t="shared" si="582"/>
        <v>3.7771299611941618E-14</v>
      </c>
      <c r="HZ1206" s="118" t="str">
        <f t="shared" si="583"/>
        <v/>
      </c>
      <c r="IA1206" s="118" t="str">
        <f t="shared" si="584"/>
        <v/>
      </c>
      <c r="IB1206" s="118"/>
      <c r="IC1206" s="118"/>
      <c r="ID1206" s="118"/>
      <c r="IE1206" s="118">
        <v>486</v>
      </c>
      <c r="IF1206" s="118">
        <f t="shared" si="611"/>
        <v>-125.24038089109096</v>
      </c>
      <c r="IG1206" s="118">
        <f t="shared" si="585"/>
        <v>7.9118469383099462E-4</v>
      </c>
      <c r="IH1206" s="118">
        <f t="shared" si="586"/>
        <v>1.9891258100992418E-2</v>
      </c>
      <c r="II1206" s="118">
        <f t="shared" si="587"/>
        <v>7.9118469383099462E-4</v>
      </c>
      <c r="IJ1206" s="118" t="str">
        <f t="shared" si="588"/>
        <v/>
      </c>
      <c r="IK1206" s="118" t="str">
        <f t="shared" si="589"/>
        <v/>
      </c>
      <c r="IL1206" s="118">
        <f t="shared" si="590"/>
        <v>2.3334629776743606E-94</v>
      </c>
      <c r="IM1206" s="118" t="str">
        <f t="shared" si="591"/>
        <v/>
      </c>
      <c r="IN1206" s="118" t="str">
        <f t="shared" si="592"/>
        <v/>
      </c>
      <c r="IO1206" s="118"/>
      <c r="IP1206" s="118"/>
      <c r="IQ1206" s="118"/>
      <c r="IR1206" s="118">
        <v>486</v>
      </c>
      <c r="IS1206" s="118">
        <f t="shared" si="593"/>
        <v>-3245.8504078916235</v>
      </c>
      <c r="IT1206" s="118">
        <f t="shared" si="594"/>
        <v>3.0527676866956656E-5</v>
      </c>
      <c r="IU1206" s="118">
        <f t="shared" si="595"/>
        <v>1.9891258100992418E-2</v>
      </c>
      <c r="IV1206" s="118">
        <f t="shared" si="596"/>
        <v>3.0527676866956656E-5</v>
      </c>
      <c r="IW1206" s="118" t="str">
        <f t="shared" si="597"/>
        <v/>
      </c>
      <c r="IX1206" s="118" t="str">
        <f t="shared" si="598"/>
        <v/>
      </c>
      <c r="IY1206" s="118">
        <f t="shared" si="599"/>
        <v>6.6844485049380987E-22</v>
      </c>
      <c r="IZ1206" s="118" t="str">
        <f t="shared" si="600"/>
        <v/>
      </c>
      <c r="JA1206" s="118" t="str">
        <f t="shared" si="601"/>
        <v/>
      </c>
      <c r="JB1206" s="118"/>
      <c r="JC1206" s="118">
        <v>486</v>
      </c>
      <c r="JD1206" s="118">
        <f t="shared" si="602"/>
        <v>-2501.6902023548987</v>
      </c>
      <c r="JE1206" s="118">
        <f t="shared" si="603"/>
        <v>3.9608530391701131E-5</v>
      </c>
      <c r="JF1206" s="118">
        <f t="shared" si="604"/>
        <v>1.9891258100992418E-2</v>
      </c>
      <c r="JG1206" s="118">
        <f t="shared" si="605"/>
        <v>3.9608530391701131E-5</v>
      </c>
      <c r="JH1206" s="118" t="str">
        <f t="shared" si="606"/>
        <v/>
      </c>
      <c r="JI1206" s="118" t="str">
        <f t="shared" si="607"/>
        <v/>
      </c>
      <c r="JJ1206" s="118">
        <f t="shared" si="608"/>
        <v>6.6844485049380987E-22</v>
      </c>
      <c r="JK1206" s="118" t="str">
        <f t="shared" si="609"/>
        <v/>
      </c>
      <c r="JL1206" s="118" t="str">
        <f t="shared" si="610"/>
        <v/>
      </c>
      <c r="JM1206" s="118"/>
      <c r="JN1206" s="118"/>
      <c r="JO1206" s="118"/>
      <c r="JP1206" s="118">
        <f t="shared" si="564"/>
        <v>3.1424000000000243</v>
      </c>
      <c r="JQ1206" s="138">
        <f t="shared" si="565"/>
        <v>0.87152392386397959</v>
      </c>
      <c r="JR1206" s="118">
        <f t="shared" si="566"/>
        <v>6.1972502992735379E-4</v>
      </c>
      <c r="JS1206" s="118" t="str">
        <f t="shared" si="562"/>
        <v/>
      </c>
      <c r="JT1206" s="119" t="str">
        <f t="shared" si="563"/>
        <v/>
      </c>
    </row>
    <row r="1207" spans="209:280" ht="20.100000000000001" customHeight="1" x14ac:dyDescent="0.25">
      <c r="HA1207" s="1">
        <v>487</v>
      </c>
      <c r="HB1207" s="1">
        <f t="shared" si="567"/>
        <v>-32587.388635940009</v>
      </c>
      <c r="HC1207" s="1">
        <f t="shared" si="568"/>
        <v>3.0598145550958747E-6</v>
      </c>
      <c r="HD1207" s="1">
        <f t="shared" si="569"/>
        <v>2.0084831207560522E-2</v>
      </c>
      <c r="HE1207" s="1">
        <f t="shared" si="570"/>
        <v>3.0598145550958747E-6</v>
      </c>
      <c r="HF1207" s="1" t="str">
        <f t="shared" si="571"/>
        <v/>
      </c>
      <c r="HG1207" s="1" t="str">
        <f t="shared" si="572"/>
        <v/>
      </c>
      <c r="HK1207" s="1">
        <f t="shared" si="573"/>
        <v>1.0113542665221549E-54</v>
      </c>
      <c r="HL1207" s="1" t="str">
        <f t="shared" si="574"/>
        <v/>
      </c>
      <c r="HM1207" s="1" t="str">
        <f t="shared" si="575"/>
        <v/>
      </c>
      <c r="HR1207" s="1">
        <v>487</v>
      </c>
      <c r="HS1207" s="1">
        <f t="shared" si="576"/>
        <v>-73.486675024076618</v>
      </c>
      <c r="HT1207" s="1">
        <f t="shared" si="577"/>
        <v>1.3568632140200446E-3</v>
      </c>
      <c r="HU1207" s="1">
        <f t="shared" si="578"/>
        <v>2.0084831207560522E-2</v>
      </c>
      <c r="HV1207" s="118">
        <f t="shared" si="579"/>
        <v>1.3568632140200446E-3</v>
      </c>
      <c r="HW1207" s="118" t="str">
        <f t="shared" si="580"/>
        <v/>
      </c>
      <c r="HX1207" s="118" t="str">
        <f t="shared" si="581"/>
        <v/>
      </c>
      <c r="HY1207" s="118">
        <f t="shared" si="582"/>
        <v>3.8885152421315149E-14</v>
      </c>
      <c r="HZ1207" s="118" t="str">
        <f t="shared" si="583"/>
        <v/>
      </c>
      <c r="IA1207" s="118" t="str">
        <f t="shared" si="584"/>
        <v/>
      </c>
      <c r="IB1207" s="118"/>
      <c r="IC1207" s="118"/>
      <c r="ID1207" s="118"/>
      <c r="IE1207" s="118">
        <v>487</v>
      </c>
      <c r="IF1207" s="118">
        <f t="shared" si="611"/>
        <v>-124.99672256250908</v>
      </c>
      <c r="IG1207" s="118">
        <f t="shared" si="585"/>
        <v>7.9771184409215933E-4</v>
      </c>
      <c r="IH1207" s="118">
        <f t="shared" si="586"/>
        <v>2.0084831207560522E-2</v>
      </c>
      <c r="II1207" s="118">
        <f t="shared" si="587"/>
        <v>7.9771184409215933E-4</v>
      </c>
      <c r="IJ1207" s="118" t="str">
        <f t="shared" si="588"/>
        <v/>
      </c>
      <c r="IK1207" s="118" t="str">
        <f t="shared" si="589"/>
        <v/>
      </c>
      <c r="IL1207" s="118">
        <f t="shared" si="590"/>
        <v>2.5330691364681101E-94</v>
      </c>
      <c r="IM1207" s="118" t="str">
        <f t="shared" si="591"/>
        <v/>
      </c>
      <c r="IN1207" s="118" t="str">
        <f t="shared" si="592"/>
        <v/>
      </c>
      <c r="IO1207" s="118"/>
      <c r="IP1207" s="118"/>
      <c r="IQ1207" s="118"/>
      <c r="IR1207" s="118">
        <v>487</v>
      </c>
      <c r="IS1207" s="118">
        <f t="shared" si="593"/>
        <v>-3239.5355238295779</v>
      </c>
      <c r="IT1207" s="118">
        <f t="shared" si="594"/>
        <v>3.0779525437320272E-5</v>
      </c>
      <c r="IU1207" s="118">
        <f t="shared" si="595"/>
        <v>2.0084831207560522E-2</v>
      </c>
      <c r="IV1207" s="118">
        <f t="shared" si="596"/>
        <v>3.0779525437320272E-5</v>
      </c>
      <c r="IW1207" s="118" t="str">
        <f t="shared" si="597"/>
        <v/>
      </c>
      <c r="IX1207" s="118" t="str">
        <f t="shared" si="598"/>
        <v/>
      </c>
      <c r="IY1207" s="118">
        <f t="shared" si="599"/>
        <v>6.9293364226651765E-22</v>
      </c>
      <c r="IZ1207" s="118" t="str">
        <f t="shared" si="600"/>
        <v/>
      </c>
      <c r="JA1207" s="118" t="str">
        <f t="shared" si="601"/>
        <v/>
      </c>
      <c r="JB1207" s="118"/>
      <c r="JC1207" s="118">
        <v>487</v>
      </c>
      <c r="JD1207" s="118">
        <f t="shared" si="602"/>
        <v>-2496.8231007938971</v>
      </c>
      <c r="JE1207" s="118">
        <f t="shared" si="603"/>
        <v>3.9935294586593112E-5</v>
      </c>
      <c r="JF1207" s="118">
        <f t="shared" si="604"/>
        <v>2.0084831207560522E-2</v>
      </c>
      <c r="JG1207" s="118">
        <f t="shared" si="605"/>
        <v>3.9935294586593112E-5</v>
      </c>
      <c r="JH1207" s="118" t="str">
        <f t="shared" si="606"/>
        <v/>
      </c>
      <c r="JI1207" s="118" t="str">
        <f t="shared" si="607"/>
        <v/>
      </c>
      <c r="JJ1207" s="118">
        <f t="shared" si="608"/>
        <v>6.9293364226651765E-22</v>
      </c>
      <c r="JK1207" s="118" t="str">
        <f t="shared" si="609"/>
        <v/>
      </c>
      <c r="JL1207" s="118" t="str">
        <f t="shared" si="610"/>
        <v/>
      </c>
      <c r="JM1207" s="118"/>
      <c r="JN1207" s="118"/>
      <c r="JO1207" s="118"/>
      <c r="JP1207" s="118">
        <f t="shared" si="564"/>
        <v>3.1488000000000245</v>
      </c>
      <c r="JQ1207" s="138">
        <f t="shared" si="565"/>
        <v>0.87090419883405223</v>
      </c>
      <c r="JR1207" s="118">
        <f t="shared" si="566"/>
        <v>6.2089201767923097E-4</v>
      </c>
      <c r="JS1207" s="118" t="str">
        <f t="shared" si="562"/>
        <v/>
      </c>
      <c r="JT1207" s="119" t="str">
        <f t="shared" si="563"/>
        <v/>
      </c>
    </row>
    <row r="1208" spans="209:280" ht="20.100000000000001" customHeight="1" x14ac:dyDescent="0.25">
      <c r="HA1208" s="1">
        <v>488</v>
      </c>
      <c r="HB1208" s="1">
        <f t="shared" si="567"/>
        <v>-32523.865461211084</v>
      </c>
      <c r="HC1208" s="1">
        <f t="shared" si="568"/>
        <v>3.0850081871710086E-6</v>
      </c>
      <c r="HD1208" s="1">
        <f t="shared" si="569"/>
        <v>2.0279999698560966E-2</v>
      </c>
      <c r="HE1208" s="1">
        <f t="shared" si="570"/>
        <v>3.0850081871710086E-6</v>
      </c>
      <c r="HF1208" s="1" t="str">
        <f t="shared" si="571"/>
        <v/>
      </c>
      <c r="HG1208" s="1" t="str">
        <f t="shared" si="572"/>
        <v/>
      </c>
      <c r="HK1208" s="1">
        <f t="shared" si="573"/>
        <v>1.0742375165879292E-54</v>
      </c>
      <c r="HL1208" s="1" t="str">
        <f t="shared" si="574"/>
        <v/>
      </c>
      <c r="HM1208" s="1" t="str">
        <f t="shared" si="575"/>
        <v/>
      </c>
      <c r="HR1208" s="1">
        <v>488</v>
      </c>
      <c r="HS1208" s="1">
        <f t="shared" si="576"/>
        <v>-73.343426144887388</v>
      </c>
      <c r="HT1208" s="1">
        <f t="shared" si="577"/>
        <v>1.3680352350607882E-3</v>
      </c>
      <c r="HU1208" s="1">
        <f t="shared" si="578"/>
        <v>2.0279999698560966E-2</v>
      </c>
      <c r="HV1208" s="118">
        <f t="shared" si="579"/>
        <v>1.3680352350607882E-3</v>
      </c>
      <c r="HW1208" s="118" t="str">
        <f t="shared" si="580"/>
        <v/>
      </c>
      <c r="HX1208" s="118" t="str">
        <f t="shared" si="581"/>
        <v/>
      </c>
      <c r="HY1208" s="118">
        <f t="shared" si="582"/>
        <v>4.0031211572691116E-14</v>
      </c>
      <c r="HZ1208" s="118" t="str">
        <f t="shared" si="583"/>
        <v/>
      </c>
      <c r="IA1208" s="118" t="str">
        <f t="shared" si="584"/>
        <v/>
      </c>
      <c r="IB1208" s="118"/>
      <c r="IC1208" s="118"/>
      <c r="ID1208" s="118"/>
      <c r="IE1208" s="118">
        <v>488</v>
      </c>
      <c r="IF1208" s="118">
        <f t="shared" si="611"/>
        <v>-124.75306423392719</v>
      </c>
      <c r="IG1208" s="118">
        <f t="shared" si="585"/>
        <v>8.0427997374190045E-4</v>
      </c>
      <c r="IH1208" s="118">
        <f t="shared" si="586"/>
        <v>2.0279999698560966E-2</v>
      </c>
      <c r="II1208" s="118">
        <f t="shared" si="587"/>
        <v>8.0427997374190045E-4</v>
      </c>
      <c r="IJ1208" s="118" t="str">
        <f t="shared" si="588"/>
        <v/>
      </c>
      <c r="IK1208" s="118" t="str">
        <f t="shared" si="589"/>
        <v/>
      </c>
      <c r="IL1208" s="118">
        <f t="shared" si="590"/>
        <v>2.7497057589128152E-94</v>
      </c>
      <c r="IM1208" s="118" t="str">
        <f t="shared" si="591"/>
        <v/>
      </c>
      <c r="IN1208" s="118" t="str">
        <f t="shared" si="592"/>
        <v/>
      </c>
      <c r="IO1208" s="118"/>
      <c r="IP1208" s="118"/>
      <c r="IQ1208" s="118"/>
      <c r="IR1208" s="118">
        <v>488</v>
      </c>
      <c r="IS1208" s="118">
        <f t="shared" si="593"/>
        <v>-3233.2206397675318</v>
      </c>
      <c r="IT1208" s="118">
        <f t="shared" si="594"/>
        <v>3.1032955187833625E-5</v>
      </c>
      <c r="IU1208" s="118">
        <f t="shared" si="595"/>
        <v>2.0279999698560966E-2</v>
      </c>
      <c r="IV1208" s="118">
        <f t="shared" si="596"/>
        <v>3.1032955187833625E-5</v>
      </c>
      <c r="IW1208" s="118" t="str">
        <f t="shared" si="597"/>
        <v/>
      </c>
      <c r="IX1208" s="118" t="str">
        <f t="shared" si="598"/>
        <v/>
      </c>
      <c r="IY1208" s="118">
        <f t="shared" si="599"/>
        <v>7.1830809943253909E-22</v>
      </c>
      <c r="IZ1208" s="118" t="str">
        <f t="shared" si="600"/>
        <v/>
      </c>
      <c r="JA1208" s="118" t="str">
        <f t="shared" si="601"/>
        <v/>
      </c>
      <c r="JB1208" s="118"/>
      <c r="JC1208" s="118">
        <v>488</v>
      </c>
      <c r="JD1208" s="118">
        <f t="shared" si="602"/>
        <v>-2491.9559992328955</v>
      </c>
      <c r="JE1208" s="118">
        <f t="shared" si="603"/>
        <v>4.0264110304183281E-5</v>
      </c>
      <c r="JF1208" s="118">
        <f t="shared" si="604"/>
        <v>2.0279999698560966E-2</v>
      </c>
      <c r="JG1208" s="118">
        <f t="shared" si="605"/>
        <v>4.0264110304183281E-5</v>
      </c>
      <c r="JH1208" s="118" t="str">
        <f t="shared" si="606"/>
        <v/>
      </c>
      <c r="JI1208" s="118" t="str">
        <f t="shared" si="607"/>
        <v/>
      </c>
      <c r="JJ1208" s="118">
        <f t="shared" si="608"/>
        <v>7.1830809943253909E-22</v>
      </c>
      <c r="JK1208" s="118" t="str">
        <f t="shared" si="609"/>
        <v/>
      </c>
      <c r="JL1208" s="118" t="str">
        <f t="shared" si="610"/>
        <v/>
      </c>
      <c r="JM1208" s="118"/>
      <c r="JN1208" s="118"/>
      <c r="JO1208" s="118"/>
      <c r="JP1208" s="118">
        <f t="shared" si="564"/>
        <v>3.1552000000000247</v>
      </c>
      <c r="JQ1208" s="138">
        <f t="shared" si="565"/>
        <v>0.870283306816373</v>
      </c>
      <c r="JR1208" s="118">
        <f t="shared" si="566"/>
        <v>6.2205479146260068E-4</v>
      </c>
      <c r="JS1208" s="118" t="str">
        <f t="shared" si="562"/>
        <v/>
      </c>
      <c r="JT1208" s="119" t="str">
        <f t="shared" si="563"/>
        <v/>
      </c>
    </row>
    <row r="1209" spans="209:280" ht="20.100000000000001" customHeight="1" x14ac:dyDescent="0.25">
      <c r="HA1209" s="1">
        <v>489</v>
      </c>
      <c r="HB1209" s="1">
        <f t="shared" si="567"/>
        <v>-32460.342286482155</v>
      </c>
      <c r="HC1209" s="1">
        <f t="shared" si="568"/>
        <v>3.1103594902090114E-6</v>
      </c>
      <c r="HD1209" s="1">
        <f t="shared" si="569"/>
        <v>2.0476773574377456E-2</v>
      </c>
      <c r="HE1209" s="1">
        <f t="shared" si="570"/>
        <v>3.1103594902090114E-6</v>
      </c>
      <c r="HF1209" s="1" t="str">
        <f t="shared" si="571"/>
        <v/>
      </c>
      <c r="HG1209" s="1" t="str">
        <f t="shared" si="572"/>
        <v/>
      </c>
      <c r="HK1209" s="1">
        <f t="shared" si="573"/>
        <v>1.1410124192990092E-54</v>
      </c>
      <c r="HL1209" s="1" t="str">
        <f t="shared" si="574"/>
        <v/>
      </c>
      <c r="HM1209" s="1" t="str">
        <f t="shared" si="575"/>
        <v/>
      </c>
      <c r="HR1209" s="1">
        <v>489</v>
      </c>
      <c r="HS1209" s="1">
        <f t="shared" si="576"/>
        <v>-73.200177265698159</v>
      </c>
      <c r="HT1209" s="1">
        <f t="shared" si="577"/>
        <v>1.3792771746948269E-3</v>
      </c>
      <c r="HU1209" s="1">
        <f t="shared" si="578"/>
        <v>2.0476773574377456E-2</v>
      </c>
      <c r="HV1209" s="118">
        <f t="shared" si="579"/>
        <v>1.3792771746948269E-3</v>
      </c>
      <c r="HW1209" s="118" t="str">
        <f t="shared" si="580"/>
        <v/>
      </c>
      <c r="HX1209" s="118" t="str">
        <f t="shared" si="581"/>
        <v/>
      </c>
      <c r="HY1209" s="118">
        <f t="shared" si="582"/>
        <v>4.1210389067111377E-14</v>
      </c>
      <c r="HZ1209" s="118" t="str">
        <f t="shared" si="583"/>
        <v/>
      </c>
      <c r="IA1209" s="118" t="str">
        <f t="shared" si="584"/>
        <v/>
      </c>
      <c r="IB1209" s="118"/>
      <c r="IC1209" s="118"/>
      <c r="ID1209" s="118"/>
      <c r="IE1209" s="118">
        <v>489</v>
      </c>
      <c r="IF1209" s="118">
        <f t="shared" si="611"/>
        <v>-124.50940590534529</v>
      </c>
      <c r="IG1209" s="118">
        <f t="shared" si="585"/>
        <v>8.1088920914896287E-4</v>
      </c>
      <c r="IH1209" s="118">
        <f t="shared" si="586"/>
        <v>2.0476773574377456E-2</v>
      </c>
      <c r="II1209" s="118">
        <f t="shared" si="587"/>
        <v>8.1088920914896287E-4</v>
      </c>
      <c r="IJ1209" s="118" t="str">
        <f t="shared" si="588"/>
        <v/>
      </c>
      <c r="IK1209" s="118" t="str">
        <f t="shared" si="589"/>
        <v/>
      </c>
      <c r="IL1209" s="118">
        <f t="shared" si="590"/>
        <v>2.9848221189887693E-94</v>
      </c>
      <c r="IM1209" s="118" t="str">
        <f t="shared" si="591"/>
        <v/>
      </c>
      <c r="IN1209" s="118" t="str">
        <f t="shared" si="592"/>
        <v/>
      </c>
      <c r="IO1209" s="118"/>
      <c r="IP1209" s="118"/>
      <c r="IQ1209" s="118"/>
      <c r="IR1209" s="118">
        <v>489</v>
      </c>
      <c r="IS1209" s="118">
        <f t="shared" si="593"/>
        <v>-3226.9057557054857</v>
      </c>
      <c r="IT1209" s="118">
        <f t="shared" si="594"/>
        <v>3.1287970994405263E-5</v>
      </c>
      <c r="IU1209" s="118">
        <f t="shared" si="595"/>
        <v>2.0476773574377456E-2</v>
      </c>
      <c r="IV1209" s="118">
        <f t="shared" si="596"/>
        <v>3.1287970994405263E-5</v>
      </c>
      <c r="IW1209" s="118" t="str">
        <f t="shared" si="597"/>
        <v/>
      </c>
      <c r="IX1209" s="118" t="str">
        <f t="shared" si="598"/>
        <v/>
      </c>
      <c r="IY1209" s="118">
        <f t="shared" si="599"/>
        <v>7.4459982722787628E-22</v>
      </c>
      <c r="IZ1209" s="118" t="str">
        <f t="shared" si="600"/>
        <v/>
      </c>
      <c r="JA1209" s="118" t="str">
        <f t="shared" si="601"/>
        <v/>
      </c>
      <c r="JB1209" s="118"/>
      <c r="JC1209" s="118">
        <v>489</v>
      </c>
      <c r="JD1209" s="118">
        <f t="shared" si="602"/>
        <v>-2487.0888976718938</v>
      </c>
      <c r="JE1209" s="118">
        <f t="shared" si="603"/>
        <v>4.059498387078243E-5</v>
      </c>
      <c r="JF1209" s="118">
        <f t="shared" si="604"/>
        <v>2.0476773574377428E-2</v>
      </c>
      <c r="JG1209" s="118">
        <f t="shared" si="605"/>
        <v>4.059498387078243E-5</v>
      </c>
      <c r="JH1209" s="118" t="str">
        <f t="shared" si="606"/>
        <v/>
      </c>
      <c r="JI1209" s="118" t="str">
        <f t="shared" si="607"/>
        <v/>
      </c>
      <c r="JJ1209" s="118">
        <f t="shared" si="608"/>
        <v>7.4459982722787628E-22</v>
      </c>
      <c r="JK1209" s="118" t="str">
        <f t="shared" si="609"/>
        <v/>
      </c>
      <c r="JL1209" s="118" t="str">
        <f t="shared" si="610"/>
        <v/>
      </c>
      <c r="JM1209" s="118"/>
      <c r="JN1209" s="118"/>
      <c r="JO1209" s="118"/>
      <c r="JP1209" s="118">
        <f t="shared" si="564"/>
        <v>3.1616000000000248</v>
      </c>
      <c r="JQ1209" s="138">
        <f t="shared" si="565"/>
        <v>0.8696612520249104</v>
      </c>
      <c r="JR1209" s="118">
        <f t="shared" si="566"/>
        <v>6.2321334539994222E-4</v>
      </c>
      <c r="JS1209" s="118" t="str">
        <f t="shared" si="562"/>
        <v/>
      </c>
      <c r="JT1209" s="119" t="str">
        <f t="shared" si="563"/>
        <v/>
      </c>
    </row>
    <row r="1210" spans="209:280" ht="20.100000000000001" customHeight="1" x14ac:dyDescent="0.25">
      <c r="HA1210" s="1">
        <v>490</v>
      </c>
      <c r="HB1210" s="1">
        <f t="shared" si="567"/>
        <v>-32396.819111753226</v>
      </c>
      <c r="HC1210" s="1">
        <f t="shared" si="568"/>
        <v>3.1358689453153074E-6</v>
      </c>
      <c r="HD1210" s="1">
        <f t="shared" si="569"/>
        <v>2.0675162866070039E-2</v>
      </c>
      <c r="HE1210" s="1">
        <f t="shared" si="570"/>
        <v>3.1358689453153074E-6</v>
      </c>
      <c r="HF1210" s="1" t="str">
        <f t="shared" si="571"/>
        <v/>
      </c>
      <c r="HG1210" s="1" t="str">
        <f t="shared" si="572"/>
        <v/>
      </c>
      <c r="HK1210" s="1">
        <f t="shared" si="573"/>
        <v>1.2119186776746856E-54</v>
      </c>
      <c r="HL1210" s="1" t="str">
        <f t="shared" si="574"/>
        <v/>
      </c>
      <c r="HM1210" s="1" t="str">
        <f t="shared" si="575"/>
        <v/>
      </c>
      <c r="HR1210" s="1">
        <v>490</v>
      </c>
      <c r="HS1210" s="1">
        <f t="shared" si="576"/>
        <v>-73.056928386508915</v>
      </c>
      <c r="HT1210" s="1">
        <f t="shared" si="577"/>
        <v>1.3905892462665447E-3</v>
      </c>
      <c r="HU1210" s="1">
        <f t="shared" si="578"/>
        <v>2.0675162866070039E-2</v>
      </c>
      <c r="HV1210" s="118">
        <f t="shared" si="579"/>
        <v>1.3905892462665447E-3</v>
      </c>
      <c r="HW1210" s="118" t="str">
        <f t="shared" si="580"/>
        <v/>
      </c>
      <c r="HX1210" s="118" t="str">
        <f t="shared" si="581"/>
        <v/>
      </c>
      <c r="HY1210" s="118">
        <f t="shared" si="582"/>
        <v>4.2423622164359544E-14</v>
      </c>
      <c r="HZ1210" s="118" t="str">
        <f t="shared" si="583"/>
        <v/>
      </c>
      <c r="IA1210" s="118" t="str">
        <f t="shared" si="584"/>
        <v/>
      </c>
      <c r="IB1210" s="118"/>
      <c r="IC1210" s="118"/>
      <c r="ID1210" s="118"/>
      <c r="IE1210" s="118">
        <v>490</v>
      </c>
      <c r="IF1210" s="118">
        <f t="shared" si="611"/>
        <v>-124.2657475767634</v>
      </c>
      <c r="IG1210" s="118">
        <f t="shared" si="585"/>
        <v>8.1753967574039045E-4</v>
      </c>
      <c r="IH1210" s="118">
        <f t="shared" si="586"/>
        <v>2.0675162866070039E-2</v>
      </c>
      <c r="II1210" s="118">
        <f t="shared" si="587"/>
        <v>8.1753967574039045E-4</v>
      </c>
      <c r="IJ1210" s="118" t="str">
        <f t="shared" si="588"/>
        <v/>
      </c>
      <c r="IK1210" s="118" t="str">
        <f t="shared" si="589"/>
        <v/>
      </c>
      <c r="IL1210" s="118">
        <f t="shared" si="590"/>
        <v>3.2399904999499761E-94</v>
      </c>
      <c r="IM1210" s="118" t="str">
        <f t="shared" si="591"/>
        <v/>
      </c>
      <c r="IN1210" s="118" t="str">
        <f t="shared" si="592"/>
        <v/>
      </c>
      <c r="IO1210" s="118"/>
      <c r="IP1210" s="118"/>
      <c r="IQ1210" s="118"/>
      <c r="IR1210" s="118">
        <v>490</v>
      </c>
      <c r="IS1210" s="118">
        <f t="shared" si="593"/>
        <v>-3220.5908716434396</v>
      </c>
      <c r="IT1210" s="118">
        <f t="shared" si="594"/>
        <v>3.1544577696608434E-5</v>
      </c>
      <c r="IU1210" s="118">
        <f t="shared" si="595"/>
        <v>2.0675162866070039E-2</v>
      </c>
      <c r="IV1210" s="118">
        <f t="shared" si="596"/>
        <v>3.1544577696608434E-5</v>
      </c>
      <c r="IW1210" s="118" t="str">
        <f t="shared" si="597"/>
        <v/>
      </c>
      <c r="IX1210" s="118" t="str">
        <f t="shared" si="598"/>
        <v/>
      </c>
      <c r="IY1210" s="118">
        <f t="shared" si="599"/>
        <v>7.7184154314045872E-22</v>
      </c>
      <c r="IZ1210" s="118" t="str">
        <f t="shared" si="600"/>
        <v/>
      </c>
      <c r="JA1210" s="118" t="str">
        <f t="shared" si="601"/>
        <v/>
      </c>
      <c r="JB1210" s="118"/>
      <c r="JC1210" s="118">
        <v>490</v>
      </c>
      <c r="JD1210" s="118">
        <f t="shared" si="602"/>
        <v>-2482.2217961108918</v>
      </c>
      <c r="JE1210" s="118">
        <f t="shared" si="603"/>
        <v>4.0927921565557721E-5</v>
      </c>
      <c r="JF1210" s="118">
        <f t="shared" si="604"/>
        <v>2.0675162866070039E-2</v>
      </c>
      <c r="JG1210" s="118">
        <f t="shared" si="605"/>
        <v>4.0927921565557721E-5</v>
      </c>
      <c r="JH1210" s="118" t="str">
        <f t="shared" si="606"/>
        <v/>
      </c>
      <c r="JI1210" s="118" t="str">
        <f t="shared" si="607"/>
        <v/>
      </c>
      <c r="JJ1210" s="118">
        <f t="shared" si="608"/>
        <v>7.7184154314045872E-22</v>
      </c>
      <c r="JK1210" s="118" t="str">
        <f t="shared" si="609"/>
        <v/>
      </c>
      <c r="JL1210" s="118" t="str">
        <f t="shared" si="610"/>
        <v/>
      </c>
      <c r="JM1210" s="118"/>
      <c r="JN1210" s="118"/>
      <c r="JO1210" s="118"/>
      <c r="JP1210" s="118">
        <f t="shared" si="564"/>
        <v>3.168000000000025</v>
      </c>
      <c r="JQ1210" s="138">
        <f t="shared" si="565"/>
        <v>0.86903803867951046</v>
      </c>
      <c r="JR1210" s="118">
        <f t="shared" si="566"/>
        <v>6.2436767372042734E-4</v>
      </c>
      <c r="JS1210" s="118" t="str">
        <f t="shared" si="562"/>
        <v/>
      </c>
      <c r="JT1210" s="119" t="str">
        <f t="shared" si="563"/>
        <v/>
      </c>
    </row>
    <row r="1211" spans="209:280" ht="20.100000000000001" customHeight="1" x14ac:dyDescent="0.25">
      <c r="HA1211" s="1">
        <v>491</v>
      </c>
      <c r="HB1211" s="1">
        <f t="shared" si="567"/>
        <v>-32333.295937024301</v>
      </c>
      <c r="HC1211" s="1">
        <f t="shared" si="568"/>
        <v>3.1615370299225986E-6</v>
      </c>
      <c r="HD1211" s="1">
        <f t="shared" si="569"/>
        <v>2.0875177635143825E-2</v>
      </c>
      <c r="HE1211" s="1">
        <f t="shared" si="570"/>
        <v>3.1615370299225986E-6</v>
      </c>
      <c r="HF1211" s="1" t="str">
        <f t="shared" si="571"/>
        <v/>
      </c>
      <c r="HG1211" s="1" t="str">
        <f t="shared" si="572"/>
        <v/>
      </c>
      <c r="HK1211" s="1">
        <f t="shared" si="573"/>
        <v>1.2872106882386239E-54</v>
      </c>
      <c r="HL1211" s="1" t="str">
        <f t="shared" si="574"/>
        <v/>
      </c>
      <c r="HM1211" s="1" t="str">
        <f t="shared" si="575"/>
        <v/>
      </c>
      <c r="HR1211" s="1">
        <v>491</v>
      </c>
      <c r="HS1211" s="1">
        <f t="shared" si="576"/>
        <v>-72.913679507319685</v>
      </c>
      <c r="HT1211" s="1">
        <f t="shared" si="577"/>
        <v>1.4019716614916715E-3</v>
      </c>
      <c r="HU1211" s="1">
        <f t="shared" si="578"/>
        <v>2.0875177635143825E-2</v>
      </c>
      <c r="HV1211" s="118">
        <f t="shared" si="579"/>
        <v>1.4019716614916715E-3</v>
      </c>
      <c r="HW1211" s="118" t="str">
        <f t="shared" si="580"/>
        <v/>
      </c>
      <c r="HX1211" s="118" t="str">
        <f t="shared" si="581"/>
        <v/>
      </c>
      <c r="HY1211" s="118">
        <f t="shared" si="582"/>
        <v>4.3671874066132603E-14</v>
      </c>
      <c r="HZ1211" s="118" t="str">
        <f t="shared" si="583"/>
        <v/>
      </c>
      <c r="IA1211" s="118" t="str">
        <f t="shared" si="584"/>
        <v/>
      </c>
      <c r="IB1211" s="118"/>
      <c r="IC1211" s="118"/>
      <c r="ID1211" s="118"/>
      <c r="IE1211" s="118">
        <v>491</v>
      </c>
      <c r="IF1211" s="118">
        <f t="shared" si="611"/>
        <v>-124.02208924818152</v>
      </c>
      <c r="IG1211" s="118">
        <f t="shared" si="585"/>
        <v>8.2423149798572723E-4</v>
      </c>
      <c r="IH1211" s="118">
        <f t="shared" si="586"/>
        <v>2.0875177635143825E-2</v>
      </c>
      <c r="II1211" s="118">
        <f t="shared" si="587"/>
        <v>8.2423149798572723E-4</v>
      </c>
      <c r="IJ1211" s="118" t="str">
        <f t="shared" si="588"/>
        <v/>
      </c>
      <c r="IK1211" s="118" t="str">
        <f t="shared" si="589"/>
        <v/>
      </c>
      <c r="IL1211" s="118">
        <f t="shared" si="590"/>
        <v>3.5169166074297176E-94</v>
      </c>
      <c r="IM1211" s="118" t="str">
        <f t="shared" si="591"/>
        <v/>
      </c>
      <c r="IN1211" s="118" t="str">
        <f t="shared" si="592"/>
        <v/>
      </c>
      <c r="IO1211" s="118"/>
      <c r="IP1211" s="118"/>
      <c r="IQ1211" s="118"/>
      <c r="IR1211" s="118">
        <v>491</v>
      </c>
      <c r="IS1211" s="118">
        <f t="shared" si="593"/>
        <v>-3214.275987581394</v>
      </c>
      <c r="IT1211" s="118">
        <f t="shared" si="594"/>
        <v>3.1802780097071438E-5</v>
      </c>
      <c r="IU1211" s="118">
        <f t="shared" si="595"/>
        <v>2.0875177635143825E-2</v>
      </c>
      <c r="IV1211" s="118">
        <f t="shared" si="596"/>
        <v>3.1802780097071438E-5</v>
      </c>
      <c r="IW1211" s="118" t="str">
        <f t="shared" si="597"/>
        <v/>
      </c>
      <c r="IX1211" s="118" t="str">
        <f t="shared" si="598"/>
        <v/>
      </c>
      <c r="IY1211" s="118">
        <f t="shared" si="599"/>
        <v>8.0006711548899348E-22</v>
      </c>
      <c r="IZ1211" s="118" t="str">
        <f t="shared" si="600"/>
        <v/>
      </c>
      <c r="JA1211" s="118" t="str">
        <f t="shared" si="601"/>
        <v/>
      </c>
      <c r="JB1211" s="118"/>
      <c r="JC1211" s="118">
        <v>491</v>
      </c>
      <c r="JD1211" s="118">
        <f t="shared" si="602"/>
        <v>-2477.3546945498902</v>
      </c>
      <c r="JE1211" s="118">
        <f t="shared" si="603"/>
        <v>4.1262929619741455E-5</v>
      </c>
      <c r="JF1211" s="118">
        <f t="shared" si="604"/>
        <v>2.0875177635143825E-2</v>
      </c>
      <c r="JG1211" s="118">
        <f t="shared" si="605"/>
        <v>4.1262929619741455E-5</v>
      </c>
      <c r="JH1211" s="118" t="str">
        <f t="shared" si="606"/>
        <v/>
      </c>
      <c r="JI1211" s="118" t="str">
        <f t="shared" si="607"/>
        <v/>
      </c>
      <c r="JJ1211" s="118">
        <f t="shared" si="608"/>
        <v>8.0006711548899348E-22</v>
      </c>
      <c r="JK1211" s="118" t="str">
        <f t="shared" si="609"/>
        <v/>
      </c>
      <c r="JL1211" s="118" t="str">
        <f t="shared" si="610"/>
        <v/>
      </c>
      <c r="JM1211" s="118"/>
      <c r="JN1211" s="118"/>
      <c r="JO1211" s="118"/>
      <c r="JP1211" s="118">
        <f t="shared" si="564"/>
        <v>3.1744000000000252</v>
      </c>
      <c r="JQ1211" s="138">
        <f t="shared" si="565"/>
        <v>0.86841367100579003</v>
      </c>
      <c r="JR1211" s="118">
        <f t="shared" si="566"/>
        <v>6.2551777075914305E-4</v>
      </c>
      <c r="JS1211" s="118" t="str">
        <f t="shared" si="562"/>
        <v/>
      </c>
      <c r="JT1211" s="119" t="str">
        <f t="shared" si="563"/>
        <v/>
      </c>
    </row>
    <row r="1212" spans="209:280" ht="20.100000000000001" customHeight="1" x14ac:dyDescent="0.25">
      <c r="HA1212" s="1">
        <v>492</v>
      </c>
      <c r="HB1212" s="1">
        <f t="shared" si="567"/>
        <v>-32269.772762295372</v>
      </c>
      <c r="HC1212" s="1">
        <f t="shared" si="568"/>
        <v>3.187364217730066E-6</v>
      </c>
      <c r="HD1212" s="1">
        <f t="shared" si="569"/>
        <v>2.1076827973313689E-2</v>
      </c>
      <c r="HE1212" s="1">
        <f t="shared" si="570"/>
        <v>3.187364217730066E-6</v>
      </c>
      <c r="HF1212" s="1" t="str">
        <f t="shared" si="571"/>
        <v/>
      </c>
      <c r="HG1212" s="1" t="str">
        <f t="shared" si="572"/>
        <v/>
      </c>
      <c r="HK1212" s="1">
        <f t="shared" si="573"/>
        <v>1.3671584373343564E-54</v>
      </c>
      <c r="HL1212" s="1" t="str">
        <f t="shared" si="574"/>
        <v/>
      </c>
      <c r="HM1212" s="1" t="str">
        <f t="shared" si="575"/>
        <v/>
      </c>
      <c r="HR1212" s="1">
        <v>492</v>
      </c>
      <c r="HS1212" s="1">
        <f t="shared" si="576"/>
        <v>-72.770430628130455</v>
      </c>
      <c r="HT1212" s="1">
        <f t="shared" si="577"/>
        <v>1.4134246304303207E-3</v>
      </c>
      <c r="HU1212" s="1">
        <f t="shared" si="578"/>
        <v>2.1076827973313689E-2</v>
      </c>
      <c r="HV1212" s="118">
        <f t="shared" si="579"/>
        <v>1.4134246304303207E-3</v>
      </c>
      <c r="HW1212" s="118" t="str">
        <f t="shared" si="580"/>
        <v/>
      </c>
      <c r="HX1212" s="118" t="str">
        <f t="shared" si="581"/>
        <v/>
      </c>
      <c r="HY1212" s="118">
        <f t="shared" si="582"/>
        <v>4.4956134617217861E-14</v>
      </c>
      <c r="HZ1212" s="118" t="str">
        <f t="shared" si="583"/>
        <v/>
      </c>
      <c r="IA1212" s="118" t="str">
        <f t="shared" si="584"/>
        <v/>
      </c>
      <c r="IB1212" s="118"/>
      <c r="IC1212" s="118"/>
      <c r="ID1212" s="118"/>
      <c r="IE1212" s="118">
        <v>492</v>
      </c>
      <c r="IF1212" s="118">
        <f t="shared" si="611"/>
        <v>-123.77843091959963</v>
      </c>
      <c r="IG1212" s="118">
        <f t="shared" si="585"/>
        <v>8.3096479938116554E-4</v>
      </c>
      <c r="IH1212" s="118">
        <f t="shared" si="586"/>
        <v>2.1076827973313689E-2</v>
      </c>
      <c r="II1212" s="118">
        <f t="shared" si="587"/>
        <v>8.3096479938116554E-4</v>
      </c>
      <c r="IJ1212" s="118" t="str">
        <f t="shared" si="588"/>
        <v/>
      </c>
      <c r="IK1212" s="118" t="str">
        <f t="shared" si="589"/>
        <v/>
      </c>
      <c r="IL1212" s="118">
        <f t="shared" si="590"/>
        <v>3.8174508617080281E-94</v>
      </c>
      <c r="IM1212" s="118" t="str">
        <f t="shared" si="591"/>
        <v/>
      </c>
      <c r="IN1212" s="118" t="str">
        <f t="shared" si="592"/>
        <v/>
      </c>
      <c r="IO1212" s="118"/>
      <c r="IP1212" s="118"/>
      <c r="IQ1212" s="118"/>
      <c r="IR1212" s="118">
        <v>492</v>
      </c>
      <c r="IS1212" s="118">
        <f t="shared" si="593"/>
        <v>-3207.9611035193479</v>
      </c>
      <c r="IT1212" s="118">
        <f t="shared" si="594"/>
        <v>3.2062582960866075E-5</v>
      </c>
      <c r="IU1212" s="118">
        <f t="shared" si="595"/>
        <v>2.1076827973313689E-2</v>
      </c>
      <c r="IV1212" s="118">
        <f t="shared" si="596"/>
        <v>3.2062582960866075E-5</v>
      </c>
      <c r="IW1212" s="118" t="str">
        <f t="shared" si="597"/>
        <v/>
      </c>
      <c r="IX1212" s="118" t="str">
        <f t="shared" si="598"/>
        <v/>
      </c>
      <c r="IY1212" s="118">
        <f t="shared" si="599"/>
        <v>8.2931160331972124E-22</v>
      </c>
      <c r="IZ1212" s="118" t="str">
        <f t="shared" si="600"/>
        <v/>
      </c>
      <c r="JA1212" s="118" t="str">
        <f t="shared" si="601"/>
        <v/>
      </c>
      <c r="JB1212" s="118"/>
      <c r="JC1212" s="118">
        <v>492</v>
      </c>
      <c r="JD1212" s="118">
        <f t="shared" si="602"/>
        <v>-2472.4875929888885</v>
      </c>
      <c r="JE1212" s="118">
        <f t="shared" si="603"/>
        <v>4.1600014215837859E-5</v>
      </c>
      <c r="JF1212" s="118">
        <f t="shared" si="604"/>
        <v>2.1076827973313658E-2</v>
      </c>
      <c r="JG1212" s="118">
        <f t="shared" si="605"/>
        <v>4.1600014215837859E-5</v>
      </c>
      <c r="JH1212" s="118" t="str">
        <f t="shared" si="606"/>
        <v/>
      </c>
      <c r="JI1212" s="118" t="str">
        <f t="shared" si="607"/>
        <v/>
      </c>
      <c r="JJ1212" s="118">
        <f t="shared" si="608"/>
        <v>8.2931160331972124E-22</v>
      </c>
      <c r="JK1212" s="118" t="str">
        <f t="shared" si="609"/>
        <v/>
      </c>
      <c r="JL1212" s="118" t="str">
        <f t="shared" si="610"/>
        <v/>
      </c>
      <c r="JM1212" s="118"/>
      <c r="JN1212" s="118"/>
      <c r="JO1212" s="118"/>
      <c r="JP1212" s="118">
        <f t="shared" si="564"/>
        <v>3.1808000000000254</v>
      </c>
      <c r="JQ1212" s="138">
        <f t="shared" si="565"/>
        <v>0.86778815323503089</v>
      </c>
      <c r="JR1212" s="118">
        <f t="shared" si="566"/>
        <v>6.2666363095709166E-4</v>
      </c>
      <c r="JS1212" s="118" t="str">
        <f t="shared" si="562"/>
        <v/>
      </c>
      <c r="JT1212" s="119" t="str">
        <f t="shared" si="563"/>
        <v/>
      </c>
    </row>
    <row r="1213" spans="209:280" ht="20.100000000000001" customHeight="1" x14ac:dyDescent="0.25">
      <c r="HA1213" s="1">
        <v>493</v>
      </c>
      <c r="HB1213" s="1">
        <f t="shared" si="567"/>
        <v>-32206.249587566443</v>
      </c>
      <c r="HC1213" s="1">
        <f t="shared" si="568"/>
        <v>3.213350978642371E-6</v>
      </c>
      <c r="HD1213" s="1">
        <f t="shared" si="569"/>
        <v>2.1280124002265161E-2</v>
      </c>
      <c r="HE1213" s="1">
        <f t="shared" si="570"/>
        <v>3.213350978642371E-6</v>
      </c>
      <c r="HF1213" s="1" t="str">
        <f t="shared" si="571"/>
        <v/>
      </c>
      <c r="HG1213" s="1" t="str">
        <f t="shared" si="572"/>
        <v/>
      </c>
      <c r="HK1213" s="1">
        <f t="shared" si="573"/>
        <v>1.4520484518477598E-54</v>
      </c>
      <c r="HL1213" s="1" t="str">
        <f t="shared" si="574"/>
        <v/>
      </c>
      <c r="HM1213" s="1" t="str">
        <f t="shared" si="575"/>
        <v/>
      </c>
      <c r="HR1213" s="1">
        <v>493</v>
      </c>
      <c r="HS1213" s="1">
        <f t="shared" si="576"/>
        <v>-72.627181748941226</v>
      </c>
      <c r="HT1213" s="1">
        <f t="shared" si="577"/>
        <v>1.4249483614599402E-3</v>
      </c>
      <c r="HU1213" s="1">
        <f t="shared" si="578"/>
        <v>2.1280124002265161E-2</v>
      </c>
      <c r="HV1213" s="118">
        <f t="shared" si="579"/>
        <v>1.4249483614599402E-3</v>
      </c>
      <c r="HW1213" s="118" t="str">
        <f t="shared" si="580"/>
        <v/>
      </c>
      <c r="HX1213" s="118" t="str">
        <f t="shared" si="581"/>
        <v/>
      </c>
      <c r="HY1213" s="118">
        <f t="shared" si="582"/>
        <v>4.627742102514324E-14</v>
      </c>
      <c r="HZ1213" s="118" t="str">
        <f t="shared" si="583"/>
        <v/>
      </c>
      <c r="IA1213" s="118" t="str">
        <f t="shared" si="584"/>
        <v/>
      </c>
      <c r="IB1213" s="118"/>
      <c r="IC1213" s="118"/>
      <c r="ID1213" s="118"/>
      <c r="IE1213" s="118">
        <v>493</v>
      </c>
      <c r="IF1213" s="118">
        <f t="shared" si="611"/>
        <v>-123.53477259101774</v>
      </c>
      <c r="IG1213" s="118">
        <f t="shared" si="585"/>
        <v>8.377397024336438E-4</v>
      </c>
      <c r="IH1213" s="118">
        <f t="shared" si="586"/>
        <v>2.1280124002265161E-2</v>
      </c>
      <c r="II1213" s="118">
        <f t="shared" si="587"/>
        <v>8.377397024336438E-4</v>
      </c>
      <c r="IJ1213" s="118" t="str">
        <f t="shared" si="588"/>
        <v/>
      </c>
      <c r="IK1213" s="118" t="str">
        <f t="shared" si="589"/>
        <v/>
      </c>
      <c r="IL1213" s="118">
        <f t="shared" si="590"/>
        <v>4.1436006431702477E-94</v>
      </c>
      <c r="IM1213" s="118" t="str">
        <f t="shared" si="591"/>
        <v/>
      </c>
      <c r="IN1213" s="118" t="str">
        <f t="shared" si="592"/>
        <v/>
      </c>
      <c r="IO1213" s="118"/>
      <c r="IP1213" s="118"/>
      <c r="IQ1213" s="118"/>
      <c r="IR1213" s="118">
        <v>493</v>
      </c>
      <c r="IS1213" s="118">
        <f t="shared" si="593"/>
        <v>-3201.6462194573019</v>
      </c>
      <c r="IT1213" s="118">
        <f t="shared" si="594"/>
        <v>3.2323991014893963E-5</v>
      </c>
      <c r="IU1213" s="118">
        <f t="shared" si="595"/>
        <v>2.1280124002265161E-2</v>
      </c>
      <c r="IV1213" s="118">
        <f t="shared" si="596"/>
        <v>3.2323991014893963E-5</v>
      </c>
      <c r="IW1213" s="118" t="str">
        <f t="shared" si="597"/>
        <v/>
      </c>
      <c r="IX1213" s="118" t="str">
        <f t="shared" si="598"/>
        <v/>
      </c>
      <c r="IY1213" s="118">
        <f t="shared" si="599"/>
        <v>8.5961129766551144E-22</v>
      </c>
      <c r="IZ1213" s="118" t="str">
        <f t="shared" si="600"/>
        <v/>
      </c>
      <c r="JA1213" s="118" t="str">
        <f t="shared" si="601"/>
        <v/>
      </c>
      <c r="JB1213" s="118"/>
      <c r="JC1213" s="118">
        <v>493</v>
      </c>
      <c r="JD1213" s="118">
        <f t="shared" si="602"/>
        <v>-2467.6204914278865</v>
      </c>
      <c r="JE1213" s="118">
        <f t="shared" si="603"/>
        <v>4.1939181486826882E-5</v>
      </c>
      <c r="JF1213" s="118">
        <f t="shared" si="604"/>
        <v>2.1280124002265161E-2</v>
      </c>
      <c r="JG1213" s="118">
        <f t="shared" si="605"/>
        <v>4.1939181486826882E-5</v>
      </c>
      <c r="JH1213" s="118" t="str">
        <f t="shared" si="606"/>
        <v/>
      </c>
      <c r="JI1213" s="118" t="str">
        <f t="shared" si="607"/>
        <v/>
      </c>
      <c r="JJ1213" s="118">
        <f t="shared" si="608"/>
        <v>8.5961129766551144E-22</v>
      </c>
      <c r="JK1213" s="118" t="str">
        <f t="shared" si="609"/>
        <v/>
      </c>
      <c r="JL1213" s="118" t="str">
        <f t="shared" si="610"/>
        <v/>
      </c>
      <c r="JM1213" s="118"/>
      <c r="JN1213" s="118"/>
      <c r="JO1213" s="118"/>
      <c r="JP1213" s="118">
        <f t="shared" si="564"/>
        <v>3.1872000000000256</v>
      </c>
      <c r="JQ1213" s="138">
        <f t="shared" si="565"/>
        <v>0.8671614896040738</v>
      </c>
      <c r="JR1213" s="118">
        <f t="shared" si="566"/>
        <v>6.2780524885974742E-4</v>
      </c>
      <c r="JS1213" s="118" t="str">
        <f t="shared" si="562"/>
        <v/>
      </c>
      <c r="JT1213" s="119" t="str">
        <f t="shared" si="563"/>
        <v/>
      </c>
    </row>
    <row r="1214" spans="209:280" ht="20.100000000000001" customHeight="1" x14ac:dyDescent="0.25">
      <c r="HA1214" s="1">
        <v>494</v>
      </c>
      <c r="HB1214" s="1">
        <f t="shared" si="567"/>
        <v>-32142.726412837514</v>
      </c>
      <c r="HC1214" s="1">
        <f t="shared" si="568"/>
        <v>3.2394977787084569E-6</v>
      </c>
      <c r="HD1214" s="1">
        <f t="shared" si="569"/>
        <v>2.1485075873411513E-2</v>
      </c>
      <c r="HE1214" s="1">
        <f t="shared" si="570"/>
        <v>3.2394977787084569E-6</v>
      </c>
      <c r="HF1214" s="1" t="str">
        <f t="shared" si="571"/>
        <v/>
      </c>
      <c r="HG1214" s="1" t="str">
        <f t="shared" si="572"/>
        <v/>
      </c>
      <c r="HK1214" s="1">
        <f t="shared" si="573"/>
        <v>1.5421848076210986E-54</v>
      </c>
      <c r="HL1214" s="1" t="str">
        <f t="shared" si="574"/>
        <v/>
      </c>
      <c r="HM1214" s="1" t="str">
        <f t="shared" si="575"/>
        <v/>
      </c>
      <c r="HR1214" s="1">
        <v>494</v>
      </c>
      <c r="HS1214" s="1">
        <f t="shared" si="576"/>
        <v>-72.483932869751982</v>
      </c>
      <c r="HT1214" s="1">
        <f t="shared" si="577"/>
        <v>1.4365430612481756E-3</v>
      </c>
      <c r="HU1214" s="1">
        <f t="shared" si="578"/>
        <v>2.1485075873411513E-2</v>
      </c>
      <c r="HV1214" s="118">
        <f t="shared" si="579"/>
        <v>1.4365430612481756E-3</v>
      </c>
      <c r="HW1214" s="118" t="str">
        <f t="shared" si="580"/>
        <v/>
      </c>
      <c r="HX1214" s="118" t="str">
        <f t="shared" si="581"/>
        <v/>
      </c>
      <c r="HY1214" s="118">
        <f t="shared" si="582"/>
        <v>4.7636778598779808E-14</v>
      </c>
      <c r="HZ1214" s="118" t="str">
        <f t="shared" si="583"/>
        <v/>
      </c>
      <c r="IA1214" s="118" t="str">
        <f t="shared" si="584"/>
        <v/>
      </c>
      <c r="IB1214" s="118"/>
      <c r="IC1214" s="118"/>
      <c r="ID1214" s="118"/>
      <c r="IE1214" s="118">
        <v>494</v>
      </c>
      <c r="IF1214" s="118">
        <f t="shared" si="611"/>
        <v>-123.29111426243585</v>
      </c>
      <c r="IG1214" s="118">
        <f t="shared" si="585"/>
        <v>8.4455632864489244E-4</v>
      </c>
      <c r="IH1214" s="118">
        <f t="shared" si="586"/>
        <v>2.1485075873411513E-2</v>
      </c>
      <c r="II1214" s="118">
        <f t="shared" si="587"/>
        <v>8.4455632864489244E-4</v>
      </c>
      <c r="IJ1214" s="118" t="str">
        <f t="shared" si="588"/>
        <v/>
      </c>
      <c r="IK1214" s="118" t="str">
        <f t="shared" si="589"/>
        <v/>
      </c>
      <c r="IL1214" s="118">
        <f t="shared" si="590"/>
        <v>4.4975435712032121E-94</v>
      </c>
      <c r="IM1214" s="118" t="str">
        <f t="shared" si="591"/>
        <v/>
      </c>
      <c r="IN1214" s="118" t="str">
        <f t="shared" si="592"/>
        <v/>
      </c>
      <c r="IO1214" s="118"/>
      <c r="IP1214" s="118"/>
      <c r="IQ1214" s="118"/>
      <c r="IR1214" s="118">
        <v>494</v>
      </c>
      <c r="IS1214" s="118">
        <f t="shared" si="593"/>
        <v>-3195.3313353952558</v>
      </c>
      <c r="IT1214" s="118">
        <f t="shared" si="594"/>
        <v>3.2587008947271057E-5</v>
      </c>
      <c r="IU1214" s="118">
        <f t="shared" si="595"/>
        <v>2.1485075873411513E-2</v>
      </c>
      <c r="IV1214" s="118">
        <f t="shared" si="596"/>
        <v>3.2587008947271057E-5</v>
      </c>
      <c r="IW1214" s="118" t="str">
        <f t="shared" si="597"/>
        <v/>
      </c>
      <c r="IX1214" s="118" t="str">
        <f t="shared" si="598"/>
        <v/>
      </c>
      <c r="IY1214" s="118">
        <f t="shared" si="599"/>
        <v>8.9100376421304966E-22</v>
      </c>
      <c r="IZ1214" s="118" t="str">
        <f t="shared" si="600"/>
        <v/>
      </c>
      <c r="JA1214" s="118" t="str">
        <f t="shared" si="601"/>
        <v/>
      </c>
      <c r="JB1214" s="118"/>
      <c r="JC1214" s="118">
        <v>494</v>
      </c>
      <c r="JD1214" s="118">
        <f t="shared" si="602"/>
        <v>-2462.7533898668848</v>
      </c>
      <c r="JE1214" s="118">
        <f t="shared" si="603"/>
        <v>4.2280437515365247E-5</v>
      </c>
      <c r="JF1214" s="118">
        <f t="shared" si="604"/>
        <v>2.1485075873411513E-2</v>
      </c>
      <c r="JG1214" s="118">
        <f t="shared" si="605"/>
        <v>4.2280437515365247E-5</v>
      </c>
      <c r="JH1214" s="118" t="str">
        <f t="shared" si="606"/>
        <v/>
      </c>
      <c r="JI1214" s="118" t="str">
        <f t="shared" si="607"/>
        <v/>
      </c>
      <c r="JJ1214" s="118">
        <f t="shared" si="608"/>
        <v>8.9100376421304966E-22</v>
      </c>
      <c r="JK1214" s="118" t="str">
        <f t="shared" si="609"/>
        <v/>
      </c>
      <c r="JL1214" s="118" t="str">
        <f t="shared" si="610"/>
        <v/>
      </c>
      <c r="JM1214" s="118"/>
      <c r="JN1214" s="118"/>
      <c r="JO1214" s="118"/>
      <c r="JP1214" s="118">
        <f t="shared" si="564"/>
        <v>3.1936000000000258</v>
      </c>
      <c r="JQ1214" s="138">
        <f t="shared" si="565"/>
        <v>0.86653368435521405</v>
      </c>
      <c r="JR1214" s="118">
        <f t="shared" si="566"/>
        <v>6.2894261911816685E-4</v>
      </c>
      <c r="JS1214" s="118" t="str">
        <f t="shared" si="562"/>
        <v/>
      </c>
      <c r="JT1214" s="119" t="str">
        <f t="shared" si="563"/>
        <v/>
      </c>
    </row>
    <row r="1215" spans="209:280" ht="20.100000000000001" customHeight="1" x14ac:dyDescent="0.25">
      <c r="HA1215" s="1">
        <v>495</v>
      </c>
      <c r="HB1215" s="1">
        <f t="shared" si="567"/>
        <v>-32079.203238108588</v>
      </c>
      <c r="HC1215" s="1">
        <f t="shared" si="568"/>
        <v>3.265805080060166E-6</v>
      </c>
      <c r="HD1215" s="1">
        <f t="shared" si="569"/>
        <v>2.1691693767646781E-2</v>
      </c>
      <c r="HE1215" s="1">
        <f t="shared" si="570"/>
        <v>3.265805080060166E-6</v>
      </c>
      <c r="HF1215" s="1" t="str">
        <f t="shared" si="571"/>
        <v/>
      </c>
      <c r="HG1215" s="1" t="str">
        <f t="shared" si="572"/>
        <v/>
      </c>
      <c r="HK1215" s="1">
        <f t="shared" si="573"/>
        <v>1.6378901990436264E-54</v>
      </c>
      <c r="HL1215" s="1" t="str">
        <f t="shared" si="574"/>
        <v/>
      </c>
      <c r="HM1215" s="1" t="str">
        <f t="shared" si="575"/>
        <v/>
      </c>
      <c r="HR1215" s="1">
        <v>495</v>
      </c>
      <c r="HS1215" s="1">
        <f t="shared" si="576"/>
        <v>-72.340683990562752</v>
      </c>
      <c r="HT1215" s="1">
        <f t="shared" si="577"/>
        <v>1.4482089347256468E-3</v>
      </c>
      <c r="HU1215" s="1">
        <f t="shared" si="578"/>
        <v>2.1691693767646781E-2</v>
      </c>
      <c r="HV1215" s="118">
        <f t="shared" si="579"/>
        <v>1.4482089347256468E-3</v>
      </c>
      <c r="HW1215" s="118" t="str">
        <f t="shared" si="580"/>
        <v/>
      </c>
      <c r="HX1215" s="118" t="str">
        <f t="shared" si="581"/>
        <v/>
      </c>
      <c r="HY1215" s="118">
        <f t="shared" si="582"/>
        <v>4.9035281506372866E-14</v>
      </c>
      <c r="HZ1215" s="118" t="str">
        <f t="shared" si="583"/>
        <v/>
      </c>
      <c r="IA1215" s="118" t="str">
        <f t="shared" si="584"/>
        <v/>
      </c>
      <c r="IB1215" s="118"/>
      <c r="IC1215" s="118"/>
      <c r="ID1215" s="118"/>
      <c r="IE1215" s="118">
        <v>495</v>
      </c>
      <c r="IF1215" s="118">
        <f t="shared" si="611"/>
        <v>-123.04745593385395</v>
      </c>
      <c r="IG1215" s="118">
        <f t="shared" si="585"/>
        <v>8.5141479849542981E-4</v>
      </c>
      <c r="IH1215" s="118">
        <f t="shared" si="586"/>
        <v>2.1691693767646781E-2</v>
      </c>
      <c r="II1215" s="118">
        <f t="shared" si="587"/>
        <v>8.5141479849542981E-4</v>
      </c>
      <c r="IJ1215" s="118" t="str">
        <f t="shared" si="588"/>
        <v/>
      </c>
      <c r="IK1215" s="118" t="str">
        <f t="shared" si="589"/>
        <v/>
      </c>
      <c r="IL1215" s="118">
        <f t="shared" si="590"/>
        <v>4.8816419035046735E-94</v>
      </c>
      <c r="IM1215" s="118" t="str">
        <f t="shared" si="591"/>
        <v/>
      </c>
      <c r="IN1215" s="118" t="str">
        <f t="shared" si="592"/>
        <v/>
      </c>
      <c r="IO1215" s="118"/>
      <c r="IP1215" s="118"/>
      <c r="IQ1215" s="118"/>
      <c r="IR1215" s="118">
        <v>495</v>
      </c>
      <c r="IS1215" s="118">
        <f t="shared" si="593"/>
        <v>-3189.0164513332102</v>
      </c>
      <c r="IT1215" s="118">
        <f t="shared" si="594"/>
        <v>3.285164140671002E-5</v>
      </c>
      <c r="IU1215" s="118">
        <f t="shared" si="595"/>
        <v>2.1691693767646781E-2</v>
      </c>
      <c r="IV1215" s="118">
        <f t="shared" si="596"/>
        <v>3.285164140671002E-5</v>
      </c>
      <c r="IW1215" s="118" t="str">
        <f t="shared" si="597"/>
        <v/>
      </c>
      <c r="IX1215" s="118" t="str">
        <f t="shared" si="598"/>
        <v/>
      </c>
      <c r="IY1215" s="118">
        <f t="shared" si="599"/>
        <v>9.2352788742551597E-22</v>
      </c>
      <c r="IZ1215" s="118" t="str">
        <f t="shared" si="600"/>
        <v/>
      </c>
      <c r="JA1215" s="118" t="str">
        <f t="shared" si="601"/>
        <v/>
      </c>
      <c r="JB1215" s="118"/>
      <c r="JC1215" s="118">
        <v>495</v>
      </c>
      <c r="JD1215" s="118">
        <f t="shared" si="602"/>
        <v>-2457.8862883058832</v>
      </c>
      <c r="JE1215" s="118">
        <f t="shared" si="603"/>
        <v>4.2623788332985583E-5</v>
      </c>
      <c r="JF1215" s="118">
        <f t="shared" si="604"/>
        <v>2.1691693767646781E-2</v>
      </c>
      <c r="JG1215" s="118">
        <f t="shared" si="605"/>
        <v>4.2623788332985583E-5</v>
      </c>
      <c r="JH1215" s="118" t="str">
        <f t="shared" si="606"/>
        <v/>
      </c>
      <c r="JI1215" s="118" t="str">
        <f t="shared" si="607"/>
        <v/>
      </c>
      <c r="JJ1215" s="118">
        <f t="shared" si="608"/>
        <v>9.2352788742551597E-22</v>
      </c>
      <c r="JK1215" s="118" t="str">
        <f t="shared" si="609"/>
        <v/>
      </c>
      <c r="JL1215" s="118" t="str">
        <f t="shared" si="610"/>
        <v/>
      </c>
      <c r="JM1215" s="118"/>
      <c r="JN1215" s="118"/>
      <c r="JO1215" s="118"/>
      <c r="JP1215" s="118">
        <f t="shared" si="564"/>
        <v>3.2000000000000259</v>
      </c>
      <c r="JQ1215" s="138">
        <f t="shared" si="565"/>
        <v>0.86590474173609588</v>
      </c>
      <c r="JR1215" s="118">
        <f t="shared" si="566"/>
        <v>6.3007573648632409E-4</v>
      </c>
      <c r="JS1215" s="118" t="str">
        <f t="shared" si="562"/>
        <v/>
      </c>
      <c r="JT1215" s="119" t="str">
        <f t="shared" si="563"/>
        <v/>
      </c>
    </row>
    <row r="1216" spans="209:280" ht="20.100000000000001" customHeight="1" x14ac:dyDescent="0.25">
      <c r="HA1216" s="1">
        <v>496</v>
      </c>
      <c r="HB1216" s="1">
        <f t="shared" si="567"/>
        <v>-32015.680063379659</v>
      </c>
      <c r="HC1216" s="1">
        <f t="shared" si="568"/>
        <v>3.2922733408506727E-6</v>
      </c>
      <c r="HD1216" s="1">
        <f t="shared" si="569"/>
        <v>2.1899987895095108E-2</v>
      </c>
      <c r="HE1216" s="1">
        <f t="shared" si="570"/>
        <v>3.2922733408506727E-6</v>
      </c>
      <c r="HF1216" s="1" t="str">
        <f t="shared" si="571"/>
        <v/>
      </c>
      <c r="HG1216" s="1" t="str">
        <f t="shared" si="572"/>
        <v/>
      </c>
      <c r="HK1216" s="1">
        <f t="shared" si="573"/>
        <v>1.7395070735108498E-54</v>
      </c>
      <c r="HL1216" s="1" t="str">
        <f t="shared" si="574"/>
        <v/>
      </c>
      <c r="HM1216" s="1" t="str">
        <f t="shared" si="575"/>
        <v/>
      </c>
      <c r="HR1216" s="1">
        <v>496</v>
      </c>
      <c r="HS1216" s="1">
        <f t="shared" si="576"/>
        <v>-72.197435111373522</v>
      </c>
      <c r="HT1216" s="1">
        <f t="shared" si="577"/>
        <v>1.4599461850586502E-3</v>
      </c>
      <c r="HU1216" s="1">
        <f t="shared" si="578"/>
        <v>2.1899987895095108E-2</v>
      </c>
      <c r="HV1216" s="118">
        <f t="shared" si="579"/>
        <v>1.4599461850586502E-3</v>
      </c>
      <c r="HW1216" s="118" t="str">
        <f t="shared" si="580"/>
        <v/>
      </c>
      <c r="HX1216" s="118" t="str">
        <f t="shared" si="581"/>
        <v/>
      </c>
      <c r="HY1216" s="118">
        <f t="shared" si="582"/>
        <v>5.0474033553504322E-14</v>
      </c>
      <c r="HZ1216" s="118" t="str">
        <f t="shared" si="583"/>
        <v/>
      </c>
      <c r="IA1216" s="118" t="str">
        <f t="shared" si="584"/>
        <v/>
      </c>
      <c r="IB1216" s="118"/>
      <c r="IC1216" s="118"/>
      <c r="ID1216" s="118"/>
      <c r="IE1216" s="118">
        <v>496</v>
      </c>
      <c r="IF1216" s="118">
        <f t="shared" si="611"/>
        <v>-122.80379760527207</v>
      </c>
      <c r="IG1216" s="118">
        <f t="shared" si="585"/>
        <v>8.5831523142851167E-4</v>
      </c>
      <c r="IH1216" s="118">
        <f t="shared" si="586"/>
        <v>2.1899987895095108E-2</v>
      </c>
      <c r="II1216" s="118">
        <f t="shared" si="587"/>
        <v>8.5831523142851167E-4</v>
      </c>
      <c r="IJ1216" s="118" t="str">
        <f t="shared" si="588"/>
        <v/>
      </c>
      <c r="IK1216" s="118" t="str">
        <f t="shared" si="589"/>
        <v/>
      </c>
      <c r="IL1216" s="118">
        <f t="shared" si="590"/>
        <v>5.2984581500977026E-94</v>
      </c>
      <c r="IM1216" s="118" t="str">
        <f t="shared" si="591"/>
        <v/>
      </c>
      <c r="IN1216" s="118" t="str">
        <f t="shared" si="592"/>
        <v/>
      </c>
      <c r="IO1216" s="118"/>
      <c r="IP1216" s="118"/>
      <c r="IQ1216" s="118"/>
      <c r="IR1216" s="118">
        <v>496</v>
      </c>
      <c r="IS1216" s="118">
        <f t="shared" si="593"/>
        <v>-3182.7015672711641</v>
      </c>
      <c r="IT1216" s="118">
        <f t="shared" si="594"/>
        <v>3.3117893001901065E-5</v>
      </c>
      <c r="IU1216" s="118">
        <f t="shared" si="595"/>
        <v>2.1899987895095108E-2</v>
      </c>
      <c r="IV1216" s="118">
        <f t="shared" si="596"/>
        <v>3.3117893001901065E-5</v>
      </c>
      <c r="IW1216" s="118" t="str">
        <f t="shared" si="597"/>
        <v/>
      </c>
      <c r="IX1216" s="118" t="str">
        <f t="shared" si="598"/>
        <v/>
      </c>
      <c r="IY1216" s="118">
        <f t="shared" si="599"/>
        <v>9.5722391616934817E-22</v>
      </c>
      <c r="IZ1216" s="118" t="str">
        <f t="shared" si="600"/>
        <v/>
      </c>
      <c r="JA1216" s="118" t="str">
        <f t="shared" si="601"/>
        <v/>
      </c>
      <c r="JB1216" s="118"/>
      <c r="JC1216" s="118">
        <v>496</v>
      </c>
      <c r="JD1216" s="118">
        <f t="shared" si="602"/>
        <v>-2453.0191867448816</v>
      </c>
      <c r="JE1216" s="118">
        <f t="shared" si="603"/>
        <v>4.2969239919292727E-5</v>
      </c>
      <c r="JF1216" s="118">
        <f t="shared" si="604"/>
        <v>2.189998789509507E-2</v>
      </c>
      <c r="JG1216" s="118">
        <f t="shared" si="605"/>
        <v>4.2969239919292727E-5</v>
      </c>
      <c r="JH1216" s="118" t="str">
        <f t="shared" si="606"/>
        <v/>
      </c>
      <c r="JI1216" s="118" t="str">
        <f t="shared" si="607"/>
        <v/>
      </c>
      <c r="JJ1216" s="118">
        <f t="shared" si="608"/>
        <v>9.5722391616934817E-22</v>
      </c>
      <c r="JK1216" s="118" t="str">
        <f t="shared" si="609"/>
        <v/>
      </c>
      <c r="JL1216" s="118" t="str">
        <f t="shared" si="610"/>
        <v/>
      </c>
      <c r="JM1216" s="118"/>
      <c r="JN1216" s="118"/>
      <c r="JO1216" s="118"/>
      <c r="JP1216" s="118">
        <f t="shared" si="564"/>
        <v>3.2064000000000261</v>
      </c>
      <c r="JQ1216" s="138">
        <f t="shared" si="565"/>
        <v>0.86527466599960956</v>
      </c>
      <c r="JR1216" s="118">
        <f t="shared" si="566"/>
        <v>6.3120459582255428E-4</v>
      </c>
      <c r="JS1216" s="118" t="str">
        <f t="shared" si="562"/>
        <v/>
      </c>
      <c r="JT1216" s="119" t="str">
        <f t="shared" si="563"/>
        <v/>
      </c>
    </row>
    <row r="1217" spans="209:280" ht="20.100000000000001" customHeight="1" x14ac:dyDescent="0.25">
      <c r="HA1217" s="1">
        <v>497</v>
      </c>
      <c r="HB1217" s="1">
        <f t="shared" si="567"/>
        <v>-31952.15688865073</v>
      </c>
      <c r="HC1217" s="1">
        <f t="shared" si="568"/>
        <v>3.318903015192734E-6</v>
      </c>
      <c r="HD1217" s="1">
        <f t="shared" si="569"/>
        <v>2.2109968494855917E-2</v>
      </c>
      <c r="HE1217" s="1">
        <f t="shared" si="570"/>
        <v>3.318903015192734E-6</v>
      </c>
      <c r="HF1217" s="1" t="str">
        <f t="shared" si="571"/>
        <v/>
      </c>
      <c r="HG1217" s="1" t="str">
        <f t="shared" si="572"/>
        <v/>
      </c>
      <c r="HK1217" s="1">
        <f t="shared" si="573"/>
        <v>1.8473988346657905E-54</v>
      </c>
      <c r="HL1217" s="1" t="str">
        <f t="shared" si="574"/>
        <v/>
      </c>
      <c r="HM1217" s="1" t="str">
        <f t="shared" si="575"/>
        <v/>
      </c>
      <c r="HR1217" s="1">
        <v>497</v>
      </c>
      <c r="HS1217" s="1">
        <f t="shared" si="576"/>
        <v>-72.054186232184293</v>
      </c>
      <c r="HT1217" s="1">
        <f t="shared" si="577"/>
        <v>1.4717550136217734E-3</v>
      </c>
      <c r="HU1217" s="1">
        <f t="shared" si="578"/>
        <v>2.2109968494855917E-2</v>
      </c>
      <c r="HV1217" s="118">
        <f t="shared" si="579"/>
        <v>1.4717550136217734E-3</v>
      </c>
      <c r="HW1217" s="118" t="str">
        <f t="shared" si="580"/>
        <v/>
      </c>
      <c r="HX1217" s="118" t="str">
        <f t="shared" si="581"/>
        <v/>
      </c>
      <c r="HY1217" s="118">
        <f t="shared" si="582"/>
        <v>5.1954168981497327E-14</v>
      </c>
      <c r="HZ1217" s="118" t="str">
        <f t="shared" si="583"/>
        <v/>
      </c>
      <c r="IA1217" s="118" t="str">
        <f t="shared" si="584"/>
        <v/>
      </c>
      <c r="IB1217" s="118"/>
      <c r="IC1217" s="118"/>
      <c r="ID1217" s="118"/>
      <c r="IE1217" s="118">
        <v>497</v>
      </c>
      <c r="IF1217" s="118">
        <f t="shared" si="611"/>
        <v>-122.56013927669018</v>
      </c>
      <c r="IG1217" s="118">
        <f t="shared" si="585"/>
        <v>8.6525774583403388E-4</v>
      </c>
      <c r="IH1217" s="118">
        <f t="shared" si="586"/>
        <v>2.2109968494855917E-2</v>
      </c>
      <c r="II1217" s="118">
        <f t="shared" si="587"/>
        <v>8.6525774583403388E-4</v>
      </c>
      <c r="IJ1217" s="118" t="str">
        <f t="shared" si="588"/>
        <v/>
      </c>
      <c r="IK1217" s="118" t="str">
        <f t="shared" si="589"/>
        <v/>
      </c>
      <c r="IL1217" s="118">
        <f t="shared" si="590"/>
        <v>5.7507720042380912E-94</v>
      </c>
      <c r="IM1217" s="118" t="str">
        <f t="shared" si="591"/>
        <v/>
      </c>
      <c r="IN1217" s="118" t="str">
        <f t="shared" si="592"/>
        <v/>
      </c>
      <c r="IO1217" s="118"/>
      <c r="IP1217" s="118"/>
      <c r="IQ1217" s="118"/>
      <c r="IR1217" s="118">
        <v>497</v>
      </c>
      <c r="IS1217" s="118">
        <f t="shared" si="593"/>
        <v>-3176.386683209118</v>
      </c>
      <c r="IT1217" s="118">
        <f t="shared" si="594"/>
        <v>3.3385768300890661E-5</v>
      </c>
      <c r="IU1217" s="118">
        <f t="shared" si="595"/>
        <v>2.2109968494855917E-2</v>
      </c>
      <c r="IV1217" s="118">
        <f t="shared" si="596"/>
        <v>3.3385768300890661E-5</v>
      </c>
      <c r="IW1217" s="118" t="str">
        <f t="shared" si="597"/>
        <v/>
      </c>
      <c r="IX1217" s="118" t="str">
        <f t="shared" si="598"/>
        <v/>
      </c>
      <c r="IY1217" s="118">
        <f t="shared" si="599"/>
        <v>9.9213351089601085E-22</v>
      </c>
      <c r="IZ1217" s="118" t="str">
        <f t="shared" si="600"/>
        <v/>
      </c>
      <c r="JA1217" s="118" t="str">
        <f t="shared" si="601"/>
        <v/>
      </c>
      <c r="JB1217" s="118"/>
      <c r="JC1217" s="118">
        <v>497</v>
      </c>
      <c r="JD1217" s="118">
        <f t="shared" si="602"/>
        <v>-2448.1520851838795</v>
      </c>
      <c r="JE1217" s="118">
        <f t="shared" si="603"/>
        <v>4.3316798201157965E-5</v>
      </c>
      <c r="JF1217" s="118">
        <f t="shared" si="604"/>
        <v>2.2109968494855917E-2</v>
      </c>
      <c r="JG1217" s="118">
        <f t="shared" si="605"/>
        <v>4.3316798201157965E-5</v>
      </c>
      <c r="JH1217" s="118" t="str">
        <f t="shared" si="606"/>
        <v/>
      </c>
      <c r="JI1217" s="118" t="str">
        <f t="shared" si="607"/>
        <v/>
      </c>
      <c r="JJ1217" s="118">
        <f t="shared" si="608"/>
        <v>9.9213351089601085E-22</v>
      </c>
      <c r="JK1217" s="118" t="str">
        <f t="shared" si="609"/>
        <v/>
      </c>
      <c r="JL1217" s="118" t="str">
        <f t="shared" si="610"/>
        <v/>
      </c>
      <c r="JM1217" s="118"/>
      <c r="JN1217" s="118"/>
      <c r="JO1217" s="118"/>
      <c r="JP1217" s="118">
        <f t="shared" si="564"/>
        <v>3.2128000000000263</v>
      </c>
      <c r="JQ1217" s="138">
        <f t="shared" si="565"/>
        <v>0.86464346140378701</v>
      </c>
      <c r="JR1217" s="118">
        <f t="shared" si="566"/>
        <v>6.323291920879992E-4</v>
      </c>
      <c r="JS1217" s="118" t="str">
        <f t="shared" si="562"/>
        <v/>
      </c>
      <c r="JT1217" s="119" t="str">
        <f t="shared" si="563"/>
        <v/>
      </c>
    </row>
    <row r="1218" spans="209:280" ht="20.100000000000001" customHeight="1" x14ac:dyDescent="0.25">
      <c r="HA1218" s="1">
        <v>498</v>
      </c>
      <c r="HB1218" s="1">
        <f t="shared" si="567"/>
        <v>-31888.633713921805</v>
      </c>
      <c r="HC1218" s="1">
        <f t="shared" si="568"/>
        <v>3.3456945530967558E-6</v>
      </c>
      <c r="HD1218" s="1">
        <f t="shared" si="569"/>
        <v>2.2321645834745395E-2</v>
      </c>
      <c r="HE1218" s="1">
        <f t="shared" si="570"/>
        <v>3.3456945530967558E-6</v>
      </c>
      <c r="HF1218" s="1" t="str">
        <f t="shared" si="571"/>
        <v/>
      </c>
      <c r="HG1218" s="1" t="str">
        <f t="shared" si="572"/>
        <v/>
      </c>
      <c r="HK1218" s="1">
        <f t="shared" si="573"/>
        <v>1.9619511185741378E-54</v>
      </c>
      <c r="HL1218" s="1" t="str">
        <f t="shared" si="574"/>
        <v/>
      </c>
      <c r="HM1218" s="1" t="str">
        <f t="shared" si="575"/>
        <v/>
      </c>
      <c r="HR1218" s="1">
        <v>498</v>
      </c>
      <c r="HS1218" s="1">
        <f t="shared" si="576"/>
        <v>-71.910937352995049</v>
      </c>
      <c r="HT1218" s="1">
        <f t="shared" si="577"/>
        <v>1.4836356199704325E-3</v>
      </c>
      <c r="HU1218" s="1">
        <f t="shared" si="578"/>
        <v>2.2321645834745395E-2</v>
      </c>
      <c r="HV1218" s="118">
        <f t="shared" si="579"/>
        <v>1.4836356199704325E-3</v>
      </c>
      <c r="HW1218" s="118" t="str">
        <f t="shared" si="580"/>
        <v/>
      </c>
      <c r="HX1218" s="118" t="str">
        <f t="shared" si="581"/>
        <v/>
      </c>
      <c r="HY1218" s="118">
        <f t="shared" si="582"/>
        <v>5.3476853286778204E-14</v>
      </c>
      <c r="HZ1218" s="118" t="str">
        <f t="shared" si="583"/>
        <v/>
      </c>
      <c r="IA1218" s="118" t="str">
        <f t="shared" si="584"/>
        <v/>
      </c>
      <c r="IB1218" s="118"/>
      <c r="IC1218" s="118"/>
      <c r="ID1218" s="118"/>
      <c r="IE1218" s="118">
        <v>498</v>
      </c>
      <c r="IF1218" s="118">
        <f t="shared" si="611"/>
        <v>-122.31648094810829</v>
      </c>
      <c r="IG1218" s="118">
        <f t="shared" si="585"/>
        <v>8.7224245903238433E-4</v>
      </c>
      <c r="IH1218" s="118">
        <f t="shared" si="586"/>
        <v>2.2321645834745395E-2</v>
      </c>
      <c r="II1218" s="118">
        <f t="shared" si="587"/>
        <v>8.7224245903238433E-4</v>
      </c>
      <c r="IJ1218" s="118" t="str">
        <f t="shared" si="588"/>
        <v/>
      </c>
      <c r="IK1218" s="118" t="str">
        <f t="shared" si="589"/>
        <v/>
      </c>
      <c r="IL1218" s="118">
        <f t="shared" si="590"/>
        <v>6.2415987009902386E-94</v>
      </c>
      <c r="IM1218" s="118" t="str">
        <f t="shared" si="591"/>
        <v/>
      </c>
      <c r="IN1218" s="118" t="str">
        <f t="shared" si="592"/>
        <v/>
      </c>
      <c r="IO1218" s="118"/>
      <c r="IP1218" s="118"/>
      <c r="IQ1218" s="118"/>
      <c r="IR1218" s="118">
        <v>498</v>
      </c>
      <c r="IS1218" s="118">
        <f t="shared" si="593"/>
        <v>-3170.0717991470719</v>
      </c>
      <c r="IT1218" s="118">
        <f t="shared" si="594"/>
        <v>3.365527183045863E-5</v>
      </c>
      <c r="IU1218" s="118">
        <f t="shared" si="595"/>
        <v>2.2321645834745395E-2</v>
      </c>
      <c r="IV1218" s="118">
        <f t="shared" si="596"/>
        <v>3.365527183045863E-5</v>
      </c>
      <c r="IW1218" s="118" t="str">
        <f t="shared" si="597"/>
        <v/>
      </c>
      <c r="IX1218" s="118" t="str">
        <f t="shared" si="598"/>
        <v/>
      </c>
      <c r="IY1218" s="118">
        <f t="shared" si="599"/>
        <v>1.0282997924304345E-21</v>
      </c>
      <c r="IZ1218" s="118" t="str">
        <f t="shared" si="600"/>
        <v/>
      </c>
      <c r="JA1218" s="118" t="str">
        <f t="shared" si="601"/>
        <v/>
      </c>
      <c r="JB1218" s="118"/>
      <c r="JC1218" s="118">
        <v>498</v>
      </c>
      <c r="JD1218" s="118">
        <f t="shared" si="602"/>
        <v>-2443.2849836228779</v>
      </c>
      <c r="JE1218" s="118">
        <f t="shared" si="603"/>
        <v>4.3666469051910382E-5</v>
      </c>
      <c r="JF1218" s="118">
        <f t="shared" si="604"/>
        <v>2.2321645834745395E-2</v>
      </c>
      <c r="JG1218" s="118">
        <f t="shared" si="605"/>
        <v>4.3666469051910382E-5</v>
      </c>
      <c r="JH1218" s="118" t="str">
        <f t="shared" si="606"/>
        <v/>
      </c>
      <c r="JI1218" s="118" t="str">
        <f t="shared" si="607"/>
        <v/>
      </c>
      <c r="JJ1218" s="118">
        <f t="shared" si="608"/>
        <v>1.0282997924304345E-21</v>
      </c>
      <c r="JK1218" s="118" t="str">
        <f t="shared" si="609"/>
        <v/>
      </c>
      <c r="JL1218" s="118" t="str">
        <f t="shared" si="610"/>
        <v/>
      </c>
      <c r="JM1218" s="118"/>
      <c r="JN1218" s="118"/>
      <c r="JO1218" s="118"/>
      <c r="JP1218" s="118">
        <f t="shared" si="564"/>
        <v>3.2192000000000265</v>
      </c>
      <c r="JQ1218" s="138">
        <f t="shared" si="565"/>
        <v>0.86401113221169901</v>
      </c>
      <c r="JR1218" s="118">
        <f t="shared" si="566"/>
        <v>6.3344952034594115E-4</v>
      </c>
      <c r="JS1218" s="118" t="str">
        <f t="shared" si="562"/>
        <v/>
      </c>
      <c r="JT1218" s="119" t="str">
        <f t="shared" si="563"/>
        <v/>
      </c>
    </row>
    <row r="1219" spans="209:280" ht="20.100000000000001" customHeight="1" x14ac:dyDescent="0.25">
      <c r="HA1219" s="1">
        <v>499</v>
      </c>
      <c r="HB1219" s="1">
        <f t="shared" si="567"/>
        <v>-31825.110539192876</v>
      </c>
      <c r="HC1219" s="1">
        <f t="shared" si="568"/>
        <v>3.3726484004087069E-6</v>
      </c>
      <c r="HD1219" s="1">
        <f t="shared" si="569"/>
        <v>2.2535030211033827E-2</v>
      </c>
      <c r="HE1219" s="1">
        <f t="shared" si="570"/>
        <v>3.3726484004087069E-6</v>
      </c>
      <c r="HF1219" s="1" t="str">
        <f t="shared" si="571"/>
        <v/>
      </c>
      <c r="HG1219" s="1" t="str">
        <f t="shared" si="572"/>
        <v/>
      </c>
      <c r="HK1219" s="1">
        <f t="shared" si="573"/>
        <v>2.0835731472289614E-54</v>
      </c>
      <c r="HL1219" s="1" t="str">
        <f t="shared" si="574"/>
        <v/>
      </c>
      <c r="HM1219" s="1" t="str">
        <f t="shared" si="575"/>
        <v/>
      </c>
      <c r="HR1219" s="1">
        <v>499</v>
      </c>
      <c r="HS1219" s="1">
        <f t="shared" si="576"/>
        <v>-71.767688473805819</v>
      </c>
      <c r="HT1219" s="1">
        <f t="shared" si="577"/>
        <v>1.4955882018133388E-3</v>
      </c>
      <c r="HU1219" s="1">
        <f t="shared" si="578"/>
        <v>2.2535030211033827E-2</v>
      </c>
      <c r="HV1219" s="118">
        <f t="shared" si="579"/>
        <v>1.4955882018133388E-3</v>
      </c>
      <c r="HW1219" s="118" t="str">
        <f t="shared" si="580"/>
        <v/>
      </c>
      <c r="HX1219" s="118" t="str">
        <f t="shared" si="581"/>
        <v/>
      </c>
      <c r="HY1219" s="118">
        <f t="shared" si="582"/>
        <v>5.5043284061740849E-14</v>
      </c>
      <c r="HZ1219" s="118" t="str">
        <f t="shared" si="583"/>
        <v/>
      </c>
      <c r="IA1219" s="118" t="str">
        <f t="shared" si="584"/>
        <v/>
      </c>
      <c r="IB1219" s="118"/>
      <c r="IC1219" s="118"/>
      <c r="ID1219" s="118"/>
      <c r="IE1219" s="118">
        <v>499</v>
      </c>
      <c r="IF1219" s="118">
        <f t="shared" si="611"/>
        <v>-122.07282261952641</v>
      </c>
      <c r="IG1219" s="118">
        <f t="shared" si="585"/>
        <v>8.7926948725825687E-4</v>
      </c>
      <c r="IH1219" s="118">
        <f t="shared" si="586"/>
        <v>2.2535030211033827E-2</v>
      </c>
      <c r="II1219" s="118">
        <f t="shared" si="587"/>
        <v>8.7926948725825687E-4</v>
      </c>
      <c r="IJ1219" s="118" t="str">
        <f t="shared" si="588"/>
        <v/>
      </c>
      <c r="IK1219" s="118" t="str">
        <f t="shared" si="589"/>
        <v/>
      </c>
      <c r="IL1219" s="118">
        <f t="shared" si="590"/>
        <v>6.7742089235348137E-94</v>
      </c>
      <c r="IM1219" s="118" t="str">
        <f t="shared" si="591"/>
        <v/>
      </c>
      <c r="IN1219" s="118" t="str">
        <f t="shared" si="592"/>
        <v/>
      </c>
      <c r="IO1219" s="118"/>
      <c r="IP1219" s="118"/>
      <c r="IQ1219" s="118"/>
      <c r="IR1219" s="118">
        <v>499</v>
      </c>
      <c r="IS1219" s="118">
        <f t="shared" si="593"/>
        <v>-3163.7569150850263</v>
      </c>
      <c r="IT1219" s="118">
        <f t="shared" si="594"/>
        <v>3.3926408075493529E-5</v>
      </c>
      <c r="IU1219" s="118">
        <f t="shared" si="595"/>
        <v>2.2535030211033827E-2</v>
      </c>
      <c r="IV1219" s="118">
        <f t="shared" si="596"/>
        <v>3.3926408075493529E-5</v>
      </c>
      <c r="IW1219" s="118" t="str">
        <f t="shared" si="597"/>
        <v/>
      </c>
      <c r="IX1219" s="118" t="str">
        <f t="shared" si="598"/>
        <v/>
      </c>
      <c r="IY1219" s="118">
        <f t="shared" si="599"/>
        <v>1.0657673924202774E-21</v>
      </c>
      <c r="IZ1219" s="118" t="str">
        <f t="shared" si="600"/>
        <v/>
      </c>
      <c r="JA1219" s="118" t="str">
        <f t="shared" si="601"/>
        <v/>
      </c>
      <c r="JB1219" s="118"/>
      <c r="JC1219" s="118">
        <v>499</v>
      </c>
      <c r="JD1219" s="118">
        <f t="shared" si="602"/>
        <v>-2438.4178820618763</v>
      </c>
      <c r="JE1219" s="118">
        <f t="shared" si="603"/>
        <v>4.4018258290526829E-5</v>
      </c>
      <c r="JF1219" s="118">
        <f t="shared" si="604"/>
        <v>2.253503021103381E-2</v>
      </c>
      <c r="JG1219" s="118">
        <f t="shared" si="605"/>
        <v>4.4018258290526829E-5</v>
      </c>
      <c r="JH1219" s="118" t="str">
        <f t="shared" si="606"/>
        <v/>
      </c>
      <c r="JI1219" s="118" t="str">
        <f t="shared" si="607"/>
        <v/>
      </c>
      <c r="JJ1219" s="118">
        <f t="shared" si="608"/>
        <v>1.0657673924202774E-21</v>
      </c>
      <c r="JK1219" s="118" t="str">
        <f t="shared" si="609"/>
        <v/>
      </c>
      <c r="JL1219" s="118" t="str">
        <f t="shared" si="610"/>
        <v/>
      </c>
      <c r="JM1219" s="118"/>
      <c r="JN1219" s="118"/>
      <c r="JO1219" s="118"/>
      <c r="JP1219" s="118">
        <f t="shared" si="564"/>
        <v>3.2256000000000267</v>
      </c>
      <c r="JQ1219" s="138">
        <f t="shared" si="565"/>
        <v>0.86337768269135307</v>
      </c>
      <c r="JR1219" s="118">
        <f t="shared" si="566"/>
        <v>6.3456557576291317E-4</v>
      </c>
      <c r="JS1219" s="118" t="str">
        <f t="shared" si="562"/>
        <v/>
      </c>
      <c r="JT1219" s="119" t="str">
        <f t="shared" si="563"/>
        <v/>
      </c>
    </row>
    <row r="1220" spans="209:280" ht="20.100000000000001" customHeight="1" x14ac:dyDescent="0.25">
      <c r="HA1220" s="1">
        <v>500</v>
      </c>
      <c r="HB1220" s="1">
        <f t="shared" si="567"/>
        <v>-31761.587364463947</v>
      </c>
      <c r="HC1220" s="1">
        <f t="shared" si="568"/>
        <v>3.3997649987478381E-6</v>
      </c>
      <c r="HD1220" s="1">
        <f t="shared" si="569"/>
        <v>2.2750131948179191E-2</v>
      </c>
      <c r="HE1220" s="1">
        <f t="shared" si="570"/>
        <v>3.3997649987478381E-6</v>
      </c>
      <c r="HF1220" s="1" t="str">
        <f t="shared" si="571"/>
        <v/>
      </c>
      <c r="HG1220" s="1" t="str">
        <f t="shared" si="572"/>
        <v/>
      </c>
      <c r="HK1220" s="1">
        <f t="shared" si="573"/>
        <v>2.2126991640503388E-54</v>
      </c>
      <c r="HL1220" s="1" t="str">
        <f t="shared" si="574"/>
        <v/>
      </c>
      <c r="HM1220" s="1" t="str">
        <f t="shared" si="575"/>
        <v/>
      </c>
      <c r="HR1220" s="1">
        <v>500</v>
      </c>
      <c r="HS1220" s="1">
        <f t="shared" si="576"/>
        <v>-71.624439594616589</v>
      </c>
      <c r="HT1220" s="1">
        <f t="shared" si="577"/>
        <v>1.5076129549848824E-3</v>
      </c>
      <c r="HU1220" s="1">
        <f t="shared" si="578"/>
        <v>2.2750131948179191E-2</v>
      </c>
      <c r="HV1220" s="118">
        <f t="shared" si="579"/>
        <v>1.5076129549848824E-3</v>
      </c>
      <c r="HW1220" s="118" t="str">
        <f t="shared" si="580"/>
        <v/>
      </c>
      <c r="HX1220" s="118" t="str">
        <f t="shared" si="581"/>
        <v/>
      </c>
      <c r="HY1220" s="118">
        <f t="shared" si="582"/>
        <v>5.6654691857654043E-14</v>
      </c>
      <c r="HZ1220" s="118" t="str">
        <f t="shared" si="583"/>
        <v/>
      </c>
      <c r="IA1220" s="118" t="str">
        <f t="shared" si="584"/>
        <v/>
      </c>
      <c r="IB1220" s="118"/>
      <c r="IC1220" s="118"/>
      <c r="ID1220" s="118"/>
      <c r="IE1220" s="118">
        <v>500</v>
      </c>
      <c r="IF1220" s="118">
        <f t="shared" si="611"/>
        <v>-121.82916429094452</v>
      </c>
      <c r="IG1220" s="118">
        <f t="shared" si="585"/>
        <v>8.8633894564441615E-4</v>
      </c>
      <c r="IH1220" s="118">
        <f t="shared" si="586"/>
        <v>2.2750131948179191E-2</v>
      </c>
      <c r="II1220" s="118">
        <f t="shared" si="587"/>
        <v>8.8633894564441615E-4</v>
      </c>
      <c r="IJ1220" s="118" t="str">
        <f t="shared" si="588"/>
        <v/>
      </c>
      <c r="IK1220" s="118" t="str">
        <f t="shared" si="589"/>
        <v/>
      </c>
      <c r="IL1220" s="118">
        <f t="shared" si="590"/>
        <v>7.3521503873331183E-94</v>
      </c>
      <c r="IM1220" s="118" t="str">
        <f t="shared" si="591"/>
        <v/>
      </c>
      <c r="IN1220" s="118" t="str">
        <f t="shared" si="592"/>
        <v/>
      </c>
      <c r="IO1220" s="118"/>
      <c r="IP1220" s="118"/>
      <c r="IQ1220" s="118"/>
      <c r="IR1220" s="118">
        <v>500</v>
      </c>
      <c r="IS1220" s="118">
        <f t="shared" si="593"/>
        <v>-3157.4420310229802</v>
      </c>
      <c r="IT1220" s="118">
        <f t="shared" si="594"/>
        <v>3.4199181478366218E-5</v>
      </c>
      <c r="IU1220" s="118">
        <f t="shared" si="595"/>
        <v>2.2750131948179191E-2</v>
      </c>
      <c r="IV1220" s="118">
        <f t="shared" si="596"/>
        <v>3.4199181478366218E-5</v>
      </c>
      <c r="IW1220" s="118" t="str">
        <f t="shared" si="597"/>
        <v/>
      </c>
      <c r="IX1220" s="118" t="str">
        <f t="shared" si="598"/>
        <v/>
      </c>
      <c r="IY1220" s="118">
        <f t="shared" si="599"/>
        <v>1.1045825055015725E-21</v>
      </c>
      <c r="IZ1220" s="118" t="str">
        <f t="shared" si="600"/>
        <v/>
      </c>
      <c r="JA1220" s="118" t="str">
        <f t="shared" si="601"/>
        <v/>
      </c>
      <c r="JB1220" s="118"/>
      <c r="JC1220" s="118">
        <v>500</v>
      </c>
      <c r="JD1220" s="118">
        <f t="shared" si="602"/>
        <v>-2433.5507805008742</v>
      </c>
      <c r="JE1220" s="118">
        <f t="shared" si="603"/>
        <v>4.4372171680819105E-5</v>
      </c>
      <c r="JF1220" s="118">
        <f t="shared" si="604"/>
        <v>2.2750131948179191E-2</v>
      </c>
      <c r="JG1220" s="118">
        <f t="shared" si="605"/>
        <v>4.4372171680819105E-5</v>
      </c>
      <c r="JH1220" s="118" t="str">
        <f t="shared" si="606"/>
        <v/>
      </c>
      <c r="JI1220" s="118" t="str">
        <f t="shared" si="607"/>
        <v/>
      </c>
      <c r="JJ1220" s="118">
        <f t="shared" si="608"/>
        <v>1.1045825055015725E-21</v>
      </c>
      <c r="JK1220" s="118" t="str">
        <f t="shared" si="609"/>
        <v/>
      </c>
      <c r="JL1220" s="118" t="str">
        <f t="shared" si="610"/>
        <v/>
      </c>
      <c r="JM1220" s="118"/>
      <c r="JN1220" s="118"/>
      <c r="JO1220" s="118"/>
      <c r="JP1220" s="118">
        <f t="shared" si="564"/>
        <v>3.2320000000000269</v>
      </c>
      <c r="JQ1220" s="138">
        <f t="shared" si="565"/>
        <v>0.86274311711559015</v>
      </c>
      <c r="JR1220" s="118">
        <f t="shared" si="566"/>
        <v>6.3567735360525734E-4</v>
      </c>
      <c r="JS1220" s="118" t="str">
        <f t="shared" si="562"/>
        <v/>
      </c>
      <c r="JT1220" s="119" t="str">
        <f t="shared" si="563"/>
        <v/>
      </c>
    </row>
    <row r="1221" spans="209:280" ht="20.100000000000001" customHeight="1" x14ac:dyDescent="0.25">
      <c r="HA1221" s="1">
        <v>501</v>
      </c>
      <c r="HB1221" s="1">
        <f t="shared" si="567"/>
        <v>-31698.064189735022</v>
      </c>
      <c r="HC1221" s="1">
        <f t="shared" si="568"/>
        <v>3.4270447854442655E-6</v>
      </c>
      <c r="HD1221" s="1">
        <f t="shared" si="569"/>
        <v>2.2966961398556578E-2</v>
      </c>
      <c r="HE1221" s="1">
        <f t="shared" si="570"/>
        <v>3.4270447854442655E-6</v>
      </c>
      <c r="HF1221" s="1" t="str">
        <f t="shared" si="571"/>
        <v/>
      </c>
      <c r="HG1221" s="1" t="str">
        <f t="shared" si="572"/>
        <v/>
      </c>
      <c r="HK1221" s="1">
        <f t="shared" si="573"/>
        <v>2.3497899563187629E-54</v>
      </c>
      <c r="HL1221" s="1" t="str">
        <f t="shared" si="574"/>
        <v/>
      </c>
      <c r="HM1221" s="1" t="str">
        <f t="shared" si="575"/>
        <v/>
      </c>
      <c r="HR1221" s="1">
        <v>501</v>
      </c>
      <c r="HS1221" s="1">
        <f t="shared" si="576"/>
        <v>-71.48119071542736</v>
      </c>
      <c r="HT1221" s="1">
        <f t="shared" si="577"/>
        <v>1.519710073417453E-3</v>
      </c>
      <c r="HU1221" s="1">
        <f t="shared" si="578"/>
        <v>2.2966961398556605E-2</v>
      </c>
      <c r="HV1221" s="118">
        <f t="shared" si="579"/>
        <v>1.519710073417453E-3</v>
      </c>
      <c r="HW1221" s="118" t="str">
        <f t="shared" si="580"/>
        <v/>
      </c>
      <c r="HX1221" s="118" t="str">
        <f t="shared" si="581"/>
        <v/>
      </c>
      <c r="HY1221" s="118">
        <f t="shared" si="582"/>
        <v>5.8312341070176064E-14</v>
      </c>
      <c r="HZ1221" s="118" t="str">
        <f t="shared" si="583"/>
        <v/>
      </c>
      <c r="IA1221" s="118" t="str">
        <f t="shared" si="584"/>
        <v/>
      </c>
      <c r="IB1221" s="118"/>
      <c r="IC1221" s="118"/>
      <c r="ID1221" s="118"/>
      <c r="IE1221" s="118">
        <v>501</v>
      </c>
      <c r="IF1221" s="118">
        <f t="shared" si="611"/>
        <v>-121.58550596236263</v>
      </c>
      <c r="IG1221" s="118">
        <f t="shared" si="585"/>
        <v>8.9345094820542342E-4</v>
      </c>
      <c r="IH1221" s="118">
        <f t="shared" si="586"/>
        <v>2.2966961398556605E-2</v>
      </c>
      <c r="II1221" s="118">
        <f t="shared" si="587"/>
        <v>8.9345094820542342E-4</v>
      </c>
      <c r="IJ1221" s="118" t="str">
        <f t="shared" si="588"/>
        <v/>
      </c>
      <c r="IK1221" s="118" t="str">
        <f t="shared" si="589"/>
        <v/>
      </c>
      <c r="IL1221" s="118">
        <f t="shared" si="590"/>
        <v>7.9792712432073617E-94</v>
      </c>
      <c r="IM1221" s="118" t="str">
        <f t="shared" si="591"/>
        <v/>
      </c>
      <c r="IN1221" s="118" t="str">
        <f t="shared" si="592"/>
        <v/>
      </c>
      <c r="IO1221" s="118"/>
      <c r="IP1221" s="118"/>
      <c r="IQ1221" s="118"/>
      <c r="IR1221" s="118">
        <v>501</v>
      </c>
      <c r="IS1221" s="118">
        <f t="shared" si="593"/>
        <v>-3151.1271469609342</v>
      </c>
      <c r="IT1221" s="118">
        <f t="shared" si="594"/>
        <v>3.4473596438301953E-5</v>
      </c>
      <c r="IU1221" s="118">
        <f t="shared" si="595"/>
        <v>2.2966961398556605E-2</v>
      </c>
      <c r="IV1221" s="118">
        <f t="shared" si="596"/>
        <v>3.4473596438301953E-5</v>
      </c>
      <c r="IW1221" s="118" t="str">
        <f t="shared" si="597"/>
        <v/>
      </c>
      <c r="IX1221" s="118" t="str">
        <f t="shared" si="598"/>
        <v/>
      </c>
      <c r="IY1221" s="118">
        <f t="shared" si="599"/>
        <v>1.1447929432381985E-21</v>
      </c>
      <c r="IZ1221" s="118" t="str">
        <f t="shared" si="600"/>
        <v/>
      </c>
      <c r="JA1221" s="118" t="str">
        <f t="shared" si="601"/>
        <v/>
      </c>
      <c r="JB1221" s="118"/>
      <c r="JC1221" s="118">
        <v>501</v>
      </c>
      <c r="JD1221" s="118">
        <f t="shared" si="602"/>
        <v>-2428.6836789398726</v>
      </c>
      <c r="JE1221" s="118">
        <f t="shared" si="603"/>
        <v>4.4728214930618993E-5</v>
      </c>
      <c r="JF1221" s="118">
        <f t="shared" si="604"/>
        <v>2.2966961398556605E-2</v>
      </c>
      <c r="JG1221" s="118">
        <f t="shared" si="605"/>
        <v>4.4728214930618993E-5</v>
      </c>
      <c r="JH1221" s="118" t="str">
        <f t="shared" si="606"/>
        <v/>
      </c>
      <c r="JI1221" s="118" t="str">
        <f t="shared" si="607"/>
        <v/>
      </c>
      <c r="JJ1221" s="118">
        <f t="shared" si="608"/>
        <v>1.1447929432381985E-21</v>
      </c>
      <c r="JK1221" s="118" t="str">
        <f t="shared" si="609"/>
        <v/>
      </c>
      <c r="JL1221" s="118" t="str">
        <f t="shared" si="610"/>
        <v/>
      </c>
      <c r="JM1221" s="118"/>
      <c r="JN1221" s="118"/>
      <c r="JO1221" s="118"/>
      <c r="JP1221" s="118">
        <f t="shared" si="564"/>
        <v>3.238400000000027</v>
      </c>
      <c r="JQ1221" s="138">
        <f t="shared" si="565"/>
        <v>0.8621074397619849</v>
      </c>
      <c r="JR1221" s="118">
        <f t="shared" si="566"/>
        <v>6.3678484924178935E-4</v>
      </c>
      <c r="JS1221" s="118" t="str">
        <f t="shared" si="562"/>
        <v/>
      </c>
      <c r="JT1221" s="119" t="str">
        <f t="shared" si="563"/>
        <v/>
      </c>
    </row>
    <row r="1222" spans="209:280" ht="20.100000000000001" customHeight="1" x14ac:dyDescent="0.25">
      <c r="HA1222" s="1">
        <v>502</v>
      </c>
      <c r="HB1222" s="1">
        <f t="shared" si="567"/>
        <v>-31634.541015006092</v>
      </c>
      <c r="HC1222" s="1">
        <f t="shared" si="568"/>
        <v>3.4544881934763861E-6</v>
      </c>
      <c r="HD1222" s="1">
        <f t="shared" si="569"/>
        <v>2.3185528942183821E-2</v>
      </c>
      <c r="HE1222" s="1">
        <f t="shared" si="570"/>
        <v>3.4544881934763861E-6</v>
      </c>
      <c r="HF1222" s="1" t="str">
        <f t="shared" si="571"/>
        <v/>
      </c>
      <c r="HG1222" s="1" t="str">
        <f t="shared" si="572"/>
        <v/>
      </c>
      <c r="HK1222" s="1">
        <f t="shared" si="573"/>
        <v>2.4953344697844317E-54</v>
      </c>
      <c r="HL1222" s="1" t="str">
        <f t="shared" si="574"/>
        <v/>
      </c>
      <c r="HM1222" s="1" t="str">
        <f t="shared" si="575"/>
        <v/>
      </c>
      <c r="HR1222" s="1">
        <v>502</v>
      </c>
      <c r="HS1222" s="1">
        <f t="shared" si="576"/>
        <v>-71.337941836238116</v>
      </c>
      <c r="HT1222" s="1">
        <f t="shared" si="577"/>
        <v>1.5318797491136844E-3</v>
      </c>
      <c r="HU1222" s="1">
        <f t="shared" si="578"/>
        <v>2.3185528942183835E-2</v>
      </c>
      <c r="HV1222" s="118">
        <f t="shared" si="579"/>
        <v>1.5318797491136844E-3</v>
      </c>
      <c r="HW1222" s="118" t="str">
        <f t="shared" si="580"/>
        <v/>
      </c>
      <c r="HX1222" s="118" t="str">
        <f t="shared" si="581"/>
        <v/>
      </c>
      <c r="HY1222" s="118">
        <f t="shared" si="582"/>
        <v>6.0017530848056254E-14</v>
      </c>
      <c r="HZ1222" s="118" t="str">
        <f t="shared" si="583"/>
        <v/>
      </c>
      <c r="IA1222" s="118" t="str">
        <f t="shared" si="584"/>
        <v/>
      </c>
      <c r="IB1222" s="118"/>
      <c r="IC1222" s="118"/>
      <c r="ID1222" s="118"/>
      <c r="IE1222" s="118">
        <v>502</v>
      </c>
      <c r="IF1222" s="118">
        <f t="shared" si="611"/>
        <v>-121.34184763378073</v>
      </c>
      <c r="IG1222" s="118">
        <f t="shared" si="585"/>
        <v>9.0060560782131971E-4</v>
      </c>
      <c r="IH1222" s="118">
        <f t="shared" si="586"/>
        <v>2.3185528942183835E-2</v>
      </c>
      <c r="II1222" s="118">
        <f t="shared" si="587"/>
        <v>9.0060560782131971E-4</v>
      </c>
      <c r="IJ1222" s="118" t="str">
        <f t="shared" si="588"/>
        <v/>
      </c>
      <c r="IK1222" s="118" t="str">
        <f t="shared" si="589"/>
        <v/>
      </c>
      <c r="IL1222" s="118">
        <f t="shared" si="590"/>
        <v>8.6597454521891361E-94</v>
      </c>
      <c r="IM1222" s="118" t="str">
        <f t="shared" si="591"/>
        <v/>
      </c>
      <c r="IN1222" s="118" t="str">
        <f t="shared" si="592"/>
        <v/>
      </c>
      <c r="IO1222" s="118"/>
      <c r="IP1222" s="118"/>
      <c r="IQ1222" s="118"/>
      <c r="IR1222" s="118">
        <v>502</v>
      </c>
      <c r="IS1222" s="118">
        <f t="shared" si="593"/>
        <v>-3144.8122628988881</v>
      </c>
      <c r="IT1222" s="118">
        <f t="shared" si="594"/>
        <v>3.4749657310750787E-5</v>
      </c>
      <c r="IU1222" s="118">
        <f t="shared" si="595"/>
        <v>2.3185528942183835E-2</v>
      </c>
      <c r="IV1222" s="118">
        <f t="shared" si="596"/>
        <v>3.4749657310750787E-5</v>
      </c>
      <c r="IW1222" s="118" t="str">
        <f t="shared" si="597"/>
        <v/>
      </c>
      <c r="IX1222" s="118" t="str">
        <f t="shared" si="598"/>
        <v/>
      </c>
      <c r="IY1222" s="118">
        <f t="shared" si="599"/>
        <v>1.1864481898946217E-21</v>
      </c>
      <c r="IZ1222" s="118" t="str">
        <f t="shared" si="600"/>
        <v/>
      </c>
      <c r="JA1222" s="118" t="str">
        <f t="shared" si="601"/>
        <v/>
      </c>
      <c r="JB1222" s="118"/>
      <c r="JC1222" s="118">
        <v>502</v>
      </c>
      <c r="JD1222" s="118">
        <f t="shared" si="602"/>
        <v>-2423.816577378871</v>
      </c>
      <c r="JE1222" s="118">
        <f t="shared" si="603"/>
        <v>4.5086393690961648E-5</v>
      </c>
      <c r="JF1222" s="118">
        <f t="shared" si="604"/>
        <v>2.3185528942183811E-2</v>
      </c>
      <c r="JG1222" s="118">
        <f t="shared" si="605"/>
        <v>4.5086393690961648E-5</v>
      </c>
      <c r="JH1222" s="118" t="str">
        <f t="shared" si="606"/>
        <v/>
      </c>
      <c r="JI1222" s="118" t="str">
        <f t="shared" si="607"/>
        <v/>
      </c>
      <c r="JJ1222" s="118">
        <f t="shared" si="608"/>
        <v>1.1864481898946217E-21</v>
      </c>
      <c r="JK1222" s="118" t="str">
        <f t="shared" si="609"/>
        <v/>
      </c>
      <c r="JL1222" s="118" t="str">
        <f t="shared" si="610"/>
        <v/>
      </c>
      <c r="JM1222" s="118"/>
      <c r="JN1222" s="118"/>
      <c r="JO1222" s="118"/>
      <c r="JP1222" s="118">
        <f t="shared" si="564"/>
        <v>3.2448000000000272</v>
      </c>
      <c r="JQ1222" s="138">
        <f t="shared" si="565"/>
        <v>0.86147065491274311</v>
      </c>
      <c r="JR1222" s="118">
        <f t="shared" si="566"/>
        <v>6.3788805814080085E-4</v>
      </c>
      <c r="JS1222" s="118" t="str">
        <f t="shared" si="562"/>
        <v/>
      </c>
      <c r="JT1222" s="119" t="str">
        <f t="shared" si="563"/>
        <v/>
      </c>
    </row>
    <row r="1223" spans="209:280" ht="20.100000000000001" customHeight="1" x14ac:dyDescent="0.25">
      <c r="HA1223" s="1">
        <v>503</v>
      </c>
      <c r="HB1223" s="1">
        <f t="shared" si="567"/>
        <v>-31571.017840277163</v>
      </c>
      <c r="HC1223" s="1">
        <f t="shared" si="568"/>
        <v>3.4820956514081213E-6</v>
      </c>
      <c r="HD1223" s="1">
        <f t="shared" si="569"/>
        <v>2.3405844986443006E-2</v>
      </c>
      <c r="HE1223" s="1">
        <f t="shared" si="570"/>
        <v>3.4820956514081213E-6</v>
      </c>
      <c r="HF1223" s="1" t="str">
        <f t="shared" si="571"/>
        <v/>
      </c>
      <c r="HG1223" s="1" t="str">
        <f t="shared" si="572"/>
        <v/>
      </c>
      <c r="HK1223" s="1">
        <f t="shared" si="573"/>
        <v>2.6498515210014592E-54</v>
      </c>
      <c r="HL1223" s="1" t="str">
        <f t="shared" si="574"/>
        <v/>
      </c>
      <c r="HM1223" s="1" t="str">
        <f t="shared" si="575"/>
        <v/>
      </c>
      <c r="HR1223" s="1">
        <v>503</v>
      </c>
      <c r="HS1223" s="1">
        <f t="shared" si="576"/>
        <v>-71.194692957048886</v>
      </c>
      <c r="HT1223" s="1">
        <f t="shared" si="577"/>
        <v>1.544122172118631E-3</v>
      </c>
      <c r="HU1223" s="1">
        <f t="shared" si="578"/>
        <v>2.3405844986443006E-2</v>
      </c>
      <c r="HV1223" s="118">
        <f t="shared" si="579"/>
        <v>1.544122172118631E-3</v>
      </c>
      <c r="HW1223" s="118" t="str">
        <f t="shared" si="580"/>
        <v/>
      </c>
      <c r="HX1223" s="118" t="str">
        <f t="shared" si="581"/>
        <v/>
      </c>
      <c r="HY1223" s="118">
        <f t="shared" si="582"/>
        <v>6.1771596025605606E-14</v>
      </c>
      <c r="HZ1223" s="118" t="str">
        <f t="shared" si="583"/>
        <v/>
      </c>
      <c r="IA1223" s="118" t="str">
        <f t="shared" si="584"/>
        <v/>
      </c>
      <c r="IB1223" s="118"/>
      <c r="IC1223" s="118"/>
      <c r="ID1223" s="118"/>
      <c r="IE1223" s="118">
        <v>503</v>
      </c>
      <c r="IF1223" s="118">
        <f t="shared" si="611"/>
        <v>-121.09818930519884</v>
      </c>
      <c r="IG1223" s="118">
        <f t="shared" si="585"/>
        <v>9.0780303622126773E-4</v>
      </c>
      <c r="IH1223" s="118">
        <f t="shared" si="586"/>
        <v>2.3405844986443006E-2</v>
      </c>
      <c r="II1223" s="118">
        <f t="shared" si="587"/>
        <v>9.0780303622126773E-4</v>
      </c>
      <c r="IJ1223" s="118" t="str">
        <f t="shared" si="588"/>
        <v/>
      </c>
      <c r="IK1223" s="118" t="str">
        <f t="shared" si="589"/>
        <v/>
      </c>
      <c r="IL1223" s="118">
        <f t="shared" si="590"/>
        <v>9.3981002978270825E-94</v>
      </c>
      <c r="IM1223" s="118" t="str">
        <f t="shared" si="591"/>
        <v/>
      </c>
      <c r="IN1223" s="118" t="str">
        <f t="shared" si="592"/>
        <v/>
      </c>
      <c r="IO1223" s="118"/>
      <c r="IP1223" s="118"/>
      <c r="IQ1223" s="118"/>
      <c r="IR1223" s="118">
        <v>503</v>
      </c>
      <c r="IS1223" s="118">
        <f t="shared" si="593"/>
        <v>-3138.4973788368425</v>
      </c>
      <c r="IT1223" s="118">
        <f t="shared" si="594"/>
        <v>3.5027368406756384E-5</v>
      </c>
      <c r="IU1223" s="118">
        <f t="shared" si="595"/>
        <v>2.3405844986443006E-2</v>
      </c>
      <c r="IV1223" s="118">
        <f t="shared" si="596"/>
        <v>3.5027368406756384E-5</v>
      </c>
      <c r="IW1223" s="118" t="str">
        <f t="shared" si="597"/>
        <v/>
      </c>
      <c r="IX1223" s="118" t="str">
        <f t="shared" si="598"/>
        <v/>
      </c>
      <c r="IY1223" s="118">
        <f t="shared" si="599"/>
        <v>1.2295994601030526E-21</v>
      </c>
      <c r="IZ1223" s="118" t="str">
        <f t="shared" si="600"/>
        <v/>
      </c>
      <c r="JA1223" s="118" t="str">
        <f t="shared" si="601"/>
        <v/>
      </c>
      <c r="JB1223" s="118"/>
      <c r="JC1223" s="118">
        <v>503</v>
      </c>
      <c r="JD1223" s="118">
        <f t="shared" si="602"/>
        <v>-2418.9494758178694</v>
      </c>
      <c r="JE1223" s="118">
        <f t="shared" si="603"/>
        <v>4.5446713555266725E-5</v>
      </c>
      <c r="JF1223" s="118">
        <f t="shared" si="604"/>
        <v>2.3405844986442985E-2</v>
      </c>
      <c r="JG1223" s="118">
        <f t="shared" si="605"/>
        <v>4.5446713555266725E-5</v>
      </c>
      <c r="JH1223" s="118" t="str">
        <f t="shared" si="606"/>
        <v/>
      </c>
      <c r="JI1223" s="118" t="str">
        <f t="shared" si="607"/>
        <v/>
      </c>
      <c r="JJ1223" s="118">
        <f t="shared" si="608"/>
        <v>1.2295994601030526E-21</v>
      </c>
      <c r="JK1223" s="118" t="str">
        <f t="shared" si="609"/>
        <v/>
      </c>
      <c r="JL1223" s="118" t="str">
        <f t="shared" si="610"/>
        <v/>
      </c>
      <c r="JM1223" s="118"/>
      <c r="JN1223" s="118"/>
      <c r="JO1223" s="118"/>
      <c r="JP1223" s="118">
        <f t="shared" si="564"/>
        <v>3.2512000000000274</v>
      </c>
      <c r="JQ1223" s="138">
        <f t="shared" si="565"/>
        <v>0.8608327668546023</v>
      </c>
      <c r="JR1223" s="118">
        <f t="shared" si="566"/>
        <v>6.3898697587172482E-4</v>
      </c>
      <c r="JS1223" s="118" t="str">
        <f t="shared" si="562"/>
        <v/>
      </c>
      <c r="JT1223" s="119" t="str">
        <f t="shared" si="563"/>
        <v/>
      </c>
    </row>
    <row r="1224" spans="209:280" ht="20.100000000000001" customHeight="1" x14ac:dyDescent="0.25">
      <c r="HA1224" s="1">
        <v>504</v>
      </c>
      <c r="HB1224" s="1">
        <f t="shared" si="567"/>
        <v>-31507.494665548238</v>
      </c>
      <c r="HC1224" s="1">
        <f t="shared" si="568"/>
        <v>3.5098675833260474E-6</v>
      </c>
      <c r="HD1224" s="1">
        <f t="shared" si="569"/>
        <v>2.3627919965798095E-2</v>
      </c>
      <c r="HE1224" s="1">
        <f t="shared" si="570"/>
        <v>3.5098675833260474E-6</v>
      </c>
      <c r="HF1224" s="1" t="str">
        <f t="shared" si="571"/>
        <v/>
      </c>
      <c r="HG1224" s="1" t="str">
        <f t="shared" si="572"/>
        <v/>
      </c>
      <c r="HK1224" s="1">
        <f t="shared" si="573"/>
        <v>2.8138916132754565E-54</v>
      </c>
      <c r="HL1224" s="1" t="str">
        <f t="shared" si="574"/>
        <v/>
      </c>
      <c r="HM1224" s="1" t="str">
        <f t="shared" si="575"/>
        <v/>
      </c>
      <c r="HR1224" s="1">
        <v>504</v>
      </c>
      <c r="HS1224" s="1">
        <f t="shared" si="576"/>
        <v>-71.051444077859657</v>
      </c>
      <c r="HT1224" s="1">
        <f t="shared" si="577"/>
        <v>1.5564375304918852E-3</v>
      </c>
      <c r="HU1224" s="1">
        <f t="shared" si="578"/>
        <v>2.3627919965798095E-2</v>
      </c>
      <c r="HV1224" s="118">
        <f t="shared" si="579"/>
        <v>1.5564375304918852E-3</v>
      </c>
      <c r="HW1224" s="118" t="str">
        <f t="shared" si="580"/>
        <v/>
      </c>
      <c r="HX1224" s="118" t="str">
        <f t="shared" si="581"/>
        <v/>
      </c>
      <c r="HY1224" s="118">
        <f t="shared" si="582"/>
        <v>6.3575908079555143E-14</v>
      </c>
      <c r="HZ1224" s="118" t="str">
        <f t="shared" si="583"/>
        <v/>
      </c>
      <c r="IA1224" s="118" t="str">
        <f t="shared" si="584"/>
        <v/>
      </c>
      <c r="IB1224" s="118"/>
      <c r="IC1224" s="118"/>
      <c r="ID1224" s="118"/>
      <c r="IE1224" s="118">
        <v>504</v>
      </c>
      <c r="IF1224" s="118">
        <f t="shared" si="611"/>
        <v>-120.85453097661696</v>
      </c>
      <c r="IG1224" s="118">
        <f t="shared" si="585"/>
        <v>9.1504334396715883E-4</v>
      </c>
      <c r="IH1224" s="118">
        <f t="shared" si="586"/>
        <v>2.3627919965798095E-2</v>
      </c>
      <c r="II1224" s="118">
        <f t="shared" si="587"/>
        <v>9.1504334396715883E-4</v>
      </c>
      <c r="IJ1224" s="118" t="str">
        <f t="shared" si="588"/>
        <v/>
      </c>
      <c r="IK1224" s="118" t="str">
        <f t="shared" si="589"/>
        <v/>
      </c>
      <c r="IL1224" s="118">
        <f t="shared" si="590"/>
        <v>1.0199246215532725E-93</v>
      </c>
      <c r="IM1224" s="118" t="str">
        <f t="shared" si="591"/>
        <v/>
      </c>
      <c r="IN1224" s="118" t="str">
        <f t="shared" si="592"/>
        <v/>
      </c>
      <c r="IO1224" s="118"/>
      <c r="IP1224" s="118"/>
      <c r="IQ1224" s="118"/>
      <c r="IR1224" s="118">
        <v>504</v>
      </c>
      <c r="IS1224" s="118">
        <f t="shared" si="593"/>
        <v>-3132.1824947747964</v>
      </c>
      <c r="IT1224" s="118">
        <f t="shared" si="594"/>
        <v>3.5306733992323576E-5</v>
      </c>
      <c r="IU1224" s="118">
        <f t="shared" si="595"/>
        <v>2.3627919965798095E-2</v>
      </c>
      <c r="IV1224" s="118">
        <f t="shared" si="596"/>
        <v>3.5306733992323576E-5</v>
      </c>
      <c r="IW1224" s="118" t="str">
        <f t="shared" si="597"/>
        <v/>
      </c>
      <c r="IX1224" s="118" t="str">
        <f t="shared" si="598"/>
        <v/>
      </c>
      <c r="IY1224" s="118">
        <f t="shared" si="599"/>
        <v>1.2742997584886018E-21</v>
      </c>
      <c r="IZ1224" s="118" t="str">
        <f t="shared" si="600"/>
        <v/>
      </c>
      <c r="JA1224" s="118" t="str">
        <f t="shared" si="601"/>
        <v/>
      </c>
      <c r="JB1224" s="118"/>
      <c r="JC1224" s="118">
        <v>504</v>
      </c>
      <c r="JD1224" s="118">
        <f t="shared" si="602"/>
        <v>-2414.0823742568673</v>
      </c>
      <c r="JE1224" s="118">
        <f t="shared" si="603"/>
        <v>4.5809180058517455E-5</v>
      </c>
      <c r="JF1224" s="118">
        <f t="shared" si="604"/>
        <v>2.3627919965798095E-2</v>
      </c>
      <c r="JG1224" s="118">
        <f t="shared" si="605"/>
        <v>4.5809180058517455E-5</v>
      </c>
      <c r="JH1224" s="118" t="str">
        <f t="shared" si="606"/>
        <v/>
      </c>
      <c r="JI1224" s="118" t="str">
        <f t="shared" si="607"/>
        <v/>
      </c>
      <c r="JJ1224" s="118">
        <f t="shared" si="608"/>
        <v>1.2742997584886018E-21</v>
      </c>
      <c r="JK1224" s="118" t="str">
        <f t="shared" si="609"/>
        <v/>
      </c>
      <c r="JL1224" s="118" t="str">
        <f t="shared" si="610"/>
        <v/>
      </c>
      <c r="JM1224" s="118"/>
      <c r="JN1224" s="118"/>
      <c r="JO1224" s="118"/>
      <c r="JP1224" s="118">
        <f t="shared" si="564"/>
        <v>3.2576000000000276</v>
      </c>
      <c r="JQ1224" s="138">
        <f t="shared" si="565"/>
        <v>0.86019377987873058</v>
      </c>
      <c r="JR1224" s="118">
        <f t="shared" si="566"/>
        <v>6.4008159810191589E-4</v>
      </c>
      <c r="JS1224" s="118" t="str">
        <f t="shared" si="562"/>
        <v/>
      </c>
      <c r="JT1224" s="119" t="str">
        <f t="shared" si="563"/>
        <v/>
      </c>
    </row>
    <row r="1225" spans="209:280" ht="20.100000000000001" customHeight="1" x14ac:dyDescent="0.25">
      <c r="HA1225" s="1">
        <v>505</v>
      </c>
      <c r="HB1225" s="1">
        <f t="shared" si="567"/>
        <v>-31443.971490819309</v>
      </c>
      <c r="HC1225" s="1">
        <f t="shared" si="568"/>
        <v>3.5378044087763588E-6</v>
      </c>
      <c r="HD1225" s="1">
        <f t="shared" si="569"/>
        <v>2.3851764341508493E-2</v>
      </c>
      <c r="HE1225" s="1">
        <f t="shared" si="570"/>
        <v>3.5378044087763588E-6</v>
      </c>
      <c r="HF1225" s="1" t="str">
        <f t="shared" si="571"/>
        <v/>
      </c>
      <c r="HG1225" s="1" t="str">
        <f t="shared" si="572"/>
        <v/>
      </c>
      <c r="HK1225" s="1">
        <f t="shared" si="573"/>
        <v>2.9880388624592169E-54</v>
      </c>
      <c r="HL1225" s="1" t="str">
        <f t="shared" si="574"/>
        <v/>
      </c>
      <c r="HM1225" s="1" t="str">
        <f t="shared" si="575"/>
        <v/>
      </c>
      <c r="HR1225" s="1">
        <v>505</v>
      </c>
      <c r="HS1225" s="1">
        <f t="shared" si="576"/>
        <v>-70.908195198670427</v>
      </c>
      <c r="HT1225" s="1">
        <f t="shared" si="577"/>
        <v>1.5688260102796215E-3</v>
      </c>
      <c r="HU1225" s="1">
        <f t="shared" si="578"/>
        <v>2.3851764341508513E-2</v>
      </c>
      <c r="HV1225" s="118">
        <f t="shared" si="579"/>
        <v>1.5688260102796215E-3</v>
      </c>
      <c r="HW1225" s="118" t="str">
        <f t="shared" si="580"/>
        <v/>
      </c>
      <c r="HX1225" s="118" t="str">
        <f t="shared" si="581"/>
        <v/>
      </c>
      <c r="HY1225" s="118">
        <f t="shared" si="582"/>
        <v>6.5431876110898768E-14</v>
      </c>
      <c r="HZ1225" s="118" t="str">
        <f t="shared" si="583"/>
        <v/>
      </c>
      <c r="IA1225" s="118" t="str">
        <f t="shared" si="584"/>
        <v/>
      </c>
      <c r="IB1225" s="118"/>
      <c r="IC1225" s="118"/>
      <c r="ID1225" s="118"/>
      <c r="IE1225" s="118">
        <v>505</v>
      </c>
      <c r="IF1225" s="118">
        <f t="shared" si="611"/>
        <v>-120.61087264803507</v>
      </c>
      <c r="IG1225" s="118">
        <f t="shared" si="585"/>
        <v>9.2232664043717986E-4</v>
      </c>
      <c r="IH1225" s="118">
        <f t="shared" si="586"/>
        <v>2.3851764341508513E-2</v>
      </c>
      <c r="II1225" s="118">
        <f t="shared" si="587"/>
        <v>9.2232664043717986E-4</v>
      </c>
      <c r="IJ1225" s="118" t="str">
        <f t="shared" si="588"/>
        <v/>
      </c>
      <c r="IK1225" s="118" t="str">
        <f t="shared" si="589"/>
        <v/>
      </c>
      <c r="IL1225" s="118">
        <f t="shared" si="590"/>
        <v>1.1068509133535668E-93</v>
      </c>
      <c r="IM1225" s="118" t="str">
        <f t="shared" si="591"/>
        <v/>
      </c>
      <c r="IN1225" s="118" t="str">
        <f t="shared" si="592"/>
        <v/>
      </c>
      <c r="IO1225" s="118"/>
      <c r="IP1225" s="118"/>
      <c r="IQ1225" s="118"/>
      <c r="IR1225" s="118">
        <v>505</v>
      </c>
      <c r="IS1225" s="118">
        <f t="shared" si="593"/>
        <v>-3125.8676107127503</v>
      </c>
      <c r="IT1225" s="118">
        <f t="shared" si="594"/>
        <v>3.558775828778415E-5</v>
      </c>
      <c r="IU1225" s="118">
        <f t="shared" si="595"/>
        <v>2.3851764341508513E-2</v>
      </c>
      <c r="IV1225" s="118">
        <f t="shared" si="596"/>
        <v>3.558775828778415E-5</v>
      </c>
      <c r="IW1225" s="118" t="str">
        <f t="shared" si="597"/>
        <v/>
      </c>
      <c r="IX1225" s="118" t="str">
        <f t="shared" si="598"/>
        <v/>
      </c>
      <c r="IY1225" s="118">
        <f t="shared" si="599"/>
        <v>1.3206039413174833E-21</v>
      </c>
      <c r="IZ1225" s="118" t="str">
        <f t="shared" si="600"/>
        <v/>
      </c>
      <c r="JA1225" s="118" t="str">
        <f t="shared" si="601"/>
        <v/>
      </c>
      <c r="JB1225" s="118"/>
      <c r="JC1225" s="118">
        <v>505</v>
      </c>
      <c r="JD1225" s="118">
        <f t="shared" si="602"/>
        <v>-2409.2152726958657</v>
      </c>
      <c r="JE1225" s="118">
        <f t="shared" si="603"/>
        <v>4.6173798676438041E-5</v>
      </c>
      <c r="JF1225" s="118">
        <f t="shared" si="604"/>
        <v>2.3851764341508493E-2</v>
      </c>
      <c r="JG1225" s="118">
        <f t="shared" si="605"/>
        <v>4.6173798676438041E-5</v>
      </c>
      <c r="JH1225" s="118" t="str">
        <f t="shared" si="606"/>
        <v/>
      </c>
      <c r="JI1225" s="118" t="str">
        <f t="shared" si="607"/>
        <v/>
      </c>
      <c r="JJ1225" s="118">
        <f t="shared" si="608"/>
        <v>1.3206039413174833E-21</v>
      </c>
      <c r="JK1225" s="118" t="str">
        <f t="shared" si="609"/>
        <v/>
      </c>
      <c r="JL1225" s="118" t="str">
        <f t="shared" si="610"/>
        <v/>
      </c>
      <c r="JM1225" s="118"/>
      <c r="JN1225" s="118"/>
      <c r="JO1225" s="118"/>
      <c r="JP1225" s="118">
        <f t="shared" si="564"/>
        <v>3.2640000000000278</v>
      </c>
      <c r="JQ1225" s="138">
        <f t="shared" si="565"/>
        <v>0.85955369828062866</v>
      </c>
      <c r="JR1225" s="118">
        <f t="shared" si="566"/>
        <v>6.4117192059953698E-4</v>
      </c>
      <c r="JS1225" s="118" t="str">
        <f t="shared" si="562"/>
        <v/>
      </c>
      <c r="JT1225" s="119" t="str">
        <f t="shared" si="563"/>
        <v/>
      </c>
    </row>
    <row r="1226" spans="209:280" ht="20.100000000000001" customHeight="1" x14ac:dyDescent="0.25">
      <c r="HA1226" s="1">
        <v>506</v>
      </c>
      <c r="HB1226" s="1">
        <f t="shared" si="567"/>
        <v>-31380.44831609038</v>
      </c>
      <c r="HC1226" s="1">
        <f t="shared" si="568"/>
        <v>3.5659065427016946E-6</v>
      </c>
      <c r="HD1226" s="1">
        <f t="shared" si="569"/>
        <v>2.4077388601338717E-2</v>
      </c>
      <c r="HE1226" s="1">
        <f t="shared" si="570"/>
        <v>3.5659065427016946E-6</v>
      </c>
      <c r="HF1226" s="1" t="str">
        <f t="shared" si="571"/>
        <v/>
      </c>
      <c r="HG1226" s="1" t="str">
        <f t="shared" si="572"/>
        <v/>
      </c>
      <c r="HK1226" s="1">
        <f t="shared" si="573"/>
        <v>3.1729130392114648E-54</v>
      </c>
      <c r="HL1226" s="1" t="str">
        <f t="shared" si="574"/>
        <v/>
      </c>
      <c r="HM1226" s="1" t="str">
        <f t="shared" si="575"/>
        <v/>
      </c>
      <c r="HR1226" s="1">
        <v>506</v>
      </c>
      <c r="HS1226" s="1">
        <f t="shared" si="576"/>
        <v>-70.764946319481183</v>
      </c>
      <c r="HT1226" s="1">
        <f t="shared" si="577"/>
        <v>1.5812877954865872E-3</v>
      </c>
      <c r="HU1226" s="1">
        <f t="shared" si="578"/>
        <v>2.4077388601338727E-2</v>
      </c>
      <c r="HV1226" s="118">
        <f t="shared" si="579"/>
        <v>1.5812877954865872E-3</v>
      </c>
      <c r="HW1226" s="118" t="str">
        <f t="shared" si="580"/>
        <v/>
      </c>
      <c r="HX1226" s="118" t="str">
        <f t="shared" si="581"/>
        <v/>
      </c>
      <c r="HY1226" s="118">
        <f t="shared" si="582"/>
        <v>6.7340947852387628E-14</v>
      </c>
      <c r="HZ1226" s="118" t="str">
        <f t="shared" si="583"/>
        <v/>
      </c>
      <c r="IA1226" s="118" t="str">
        <f t="shared" si="584"/>
        <v/>
      </c>
      <c r="IB1226" s="118"/>
      <c r="IC1226" s="118"/>
      <c r="ID1226" s="118"/>
      <c r="IE1226" s="118">
        <v>506</v>
      </c>
      <c r="IF1226" s="118">
        <f t="shared" si="611"/>
        <v>-120.36721431945318</v>
      </c>
      <c r="IG1226" s="118">
        <f t="shared" si="585"/>
        <v>9.2965303380934303E-4</v>
      </c>
      <c r="IH1226" s="118">
        <f t="shared" si="586"/>
        <v>2.4077388601338717E-2</v>
      </c>
      <c r="II1226" s="118">
        <f t="shared" si="587"/>
        <v>9.2965303380934303E-4</v>
      </c>
      <c r="IJ1226" s="118" t="str">
        <f t="shared" si="588"/>
        <v/>
      </c>
      <c r="IK1226" s="118" t="str">
        <f t="shared" si="589"/>
        <v/>
      </c>
      <c r="IL1226" s="118">
        <f t="shared" si="590"/>
        <v>1.2011665536416554E-93</v>
      </c>
      <c r="IM1226" s="118" t="str">
        <f t="shared" si="591"/>
        <v/>
      </c>
      <c r="IN1226" s="118" t="str">
        <f t="shared" si="592"/>
        <v/>
      </c>
      <c r="IO1226" s="118"/>
      <c r="IP1226" s="118"/>
      <c r="IQ1226" s="118"/>
      <c r="IR1226" s="118">
        <v>506</v>
      </c>
      <c r="IS1226" s="118">
        <f t="shared" si="593"/>
        <v>-3119.5527266507042</v>
      </c>
      <c r="IT1226" s="118">
        <f t="shared" si="594"/>
        <v>3.5870445467161511E-5</v>
      </c>
      <c r="IU1226" s="118">
        <f t="shared" si="595"/>
        <v>2.4077388601338727E-2</v>
      </c>
      <c r="IV1226" s="118">
        <f t="shared" si="596"/>
        <v>3.5870445467161511E-5</v>
      </c>
      <c r="IW1226" s="118" t="str">
        <f t="shared" si="597"/>
        <v/>
      </c>
      <c r="IX1226" s="118" t="str">
        <f t="shared" si="598"/>
        <v/>
      </c>
      <c r="IY1226" s="118">
        <f t="shared" si="599"/>
        <v>1.3685687802363274E-21</v>
      </c>
      <c r="IZ1226" s="118" t="str">
        <f t="shared" si="600"/>
        <v/>
      </c>
      <c r="JA1226" s="118" t="str">
        <f t="shared" si="601"/>
        <v/>
      </c>
      <c r="JB1226" s="118"/>
      <c r="JC1226" s="118">
        <v>506</v>
      </c>
      <c r="JD1226" s="118">
        <f t="shared" si="602"/>
        <v>-2404.3481711348641</v>
      </c>
      <c r="JE1226" s="118">
        <f t="shared" si="603"/>
        <v>4.6540574824669341E-5</v>
      </c>
      <c r="JF1226" s="118">
        <f t="shared" si="604"/>
        <v>2.4077388601338717E-2</v>
      </c>
      <c r="JG1226" s="118">
        <f t="shared" si="605"/>
        <v>4.6540574824669341E-5</v>
      </c>
      <c r="JH1226" s="118" t="str">
        <f t="shared" si="606"/>
        <v/>
      </c>
      <c r="JI1226" s="118" t="str">
        <f t="shared" si="607"/>
        <v/>
      </c>
      <c r="JJ1226" s="118">
        <f t="shared" si="608"/>
        <v>1.3685687802363274E-21</v>
      </c>
      <c r="JK1226" s="118" t="str">
        <f t="shared" si="609"/>
        <v/>
      </c>
      <c r="JL1226" s="118" t="str">
        <f t="shared" si="610"/>
        <v/>
      </c>
      <c r="JM1226" s="118"/>
      <c r="JN1226" s="118"/>
      <c r="JO1226" s="118"/>
      <c r="JP1226" s="118">
        <f t="shared" si="564"/>
        <v>3.270400000000028</v>
      </c>
      <c r="JQ1226" s="138">
        <f t="shared" si="565"/>
        <v>0.85891252636002913</v>
      </c>
      <c r="JR1226" s="118">
        <f t="shared" si="566"/>
        <v>6.4225793923000651E-4</v>
      </c>
      <c r="JS1226" s="118" t="str">
        <f t="shared" si="562"/>
        <v/>
      </c>
      <c r="JT1226" s="119" t="str">
        <f t="shared" si="563"/>
        <v/>
      </c>
    </row>
    <row r="1227" spans="209:280" ht="20.100000000000001" customHeight="1" x14ac:dyDescent="0.25">
      <c r="HA1227" s="1">
        <v>507</v>
      </c>
      <c r="HB1227" s="1">
        <f t="shared" si="567"/>
        <v>-31316.925141361451</v>
      </c>
      <c r="HC1227" s="1">
        <f t="shared" si="568"/>
        <v>3.5941743953778349E-6</v>
      </c>
      <c r="HD1227" s="1">
        <f t="shared" si="569"/>
        <v>2.4304803259263714E-2</v>
      </c>
      <c r="HE1227" s="1">
        <f t="shared" si="570"/>
        <v>3.5941743953778349E-6</v>
      </c>
      <c r="HF1227" s="1" t="str">
        <f t="shared" si="571"/>
        <v/>
      </c>
      <c r="HG1227" s="1" t="str">
        <f t="shared" si="572"/>
        <v/>
      </c>
      <c r="HK1227" s="1">
        <f t="shared" si="573"/>
        <v>3.3691717347233628E-54</v>
      </c>
      <c r="HL1227" s="1" t="str">
        <f t="shared" si="574"/>
        <v/>
      </c>
      <c r="HM1227" s="1" t="str">
        <f t="shared" si="575"/>
        <v/>
      </c>
      <c r="HR1227" s="1">
        <v>507</v>
      </c>
      <c r="HS1227" s="1">
        <f t="shared" si="576"/>
        <v>-70.621697440291953</v>
      </c>
      <c r="HT1227" s="1">
        <f t="shared" si="577"/>
        <v>1.593823068048028E-3</v>
      </c>
      <c r="HU1227" s="1">
        <f t="shared" si="578"/>
        <v>2.4304803259263714E-2</v>
      </c>
      <c r="HV1227" s="118">
        <f t="shared" si="579"/>
        <v>1.593823068048028E-3</v>
      </c>
      <c r="HW1227" s="118" t="str">
        <f t="shared" si="580"/>
        <v/>
      </c>
      <c r="HX1227" s="118" t="str">
        <f t="shared" si="581"/>
        <v/>
      </c>
      <c r="HY1227" s="118">
        <f t="shared" si="582"/>
        <v>6.9304610702289286E-14</v>
      </c>
      <c r="HZ1227" s="118" t="str">
        <f t="shared" si="583"/>
        <v/>
      </c>
      <c r="IA1227" s="118" t="str">
        <f t="shared" si="584"/>
        <v/>
      </c>
      <c r="IB1227" s="118"/>
      <c r="IC1227" s="118"/>
      <c r="ID1227" s="118"/>
      <c r="IE1227" s="118">
        <v>507</v>
      </c>
      <c r="IF1227" s="118">
        <f t="shared" si="611"/>
        <v>-120.1235559908713</v>
      </c>
      <c r="IG1227" s="118">
        <f t="shared" si="585"/>
        <v>9.3702263104498431E-4</v>
      </c>
      <c r="IH1227" s="118">
        <f t="shared" si="586"/>
        <v>2.4304803259263714E-2</v>
      </c>
      <c r="II1227" s="118">
        <f t="shared" si="587"/>
        <v>9.3702263104498431E-4</v>
      </c>
      <c r="IJ1227" s="118" t="str">
        <f t="shared" si="588"/>
        <v/>
      </c>
      <c r="IK1227" s="118" t="str">
        <f t="shared" si="589"/>
        <v/>
      </c>
      <c r="IL1227" s="118">
        <f t="shared" si="590"/>
        <v>1.3034980479739434E-93</v>
      </c>
      <c r="IM1227" s="118" t="str">
        <f t="shared" si="591"/>
        <v/>
      </c>
      <c r="IN1227" s="118" t="str">
        <f t="shared" si="592"/>
        <v/>
      </c>
      <c r="IO1227" s="118"/>
      <c r="IP1227" s="118"/>
      <c r="IQ1227" s="118"/>
      <c r="IR1227" s="118">
        <v>507</v>
      </c>
      <c r="IS1227" s="118">
        <f t="shared" si="593"/>
        <v>-3113.2378425886586</v>
      </c>
      <c r="IT1227" s="118">
        <f t="shared" si="594"/>
        <v>3.61547996575338E-5</v>
      </c>
      <c r="IU1227" s="118">
        <f t="shared" si="595"/>
        <v>2.4304803259263714E-2</v>
      </c>
      <c r="IV1227" s="118">
        <f t="shared" si="596"/>
        <v>3.61547996575338E-5</v>
      </c>
      <c r="IW1227" s="118" t="str">
        <f t="shared" si="597"/>
        <v/>
      </c>
      <c r="IX1227" s="118" t="str">
        <f t="shared" si="598"/>
        <v/>
      </c>
      <c r="IY1227" s="118">
        <f t="shared" si="599"/>
        <v>1.4182530281718579E-21</v>
      </c>
      <c r="IZ1227" s="118" t="str">
        <f t="shared" si="600"/>
        <v/>
      </c>
      <c r="JA1227" s="118" t="str">
        <f t="shared" si="601"/>
        <v/>
      </c>
      <c r="JB1227" s="118"/>
      <c r="JC1227" s="118">
        <v>507</v>
      </c>
      <c r="JD1227" s="118">
        <f t="shared" si="602"/>
        <v>-2399.481069573862</v>
      </c>
      <c r="JE1227" s="118">
        <f t="shared" si="603"/>
        <v>4.6909513857942465E-5</v>
      </c>
      <c r="JF1227" s="118">
        <f t="shared" si="604"/>
        <v>2.4304803259263714E-2</v>
      </c>
      <c r="JG1227" s="118">
        <f t="shared" si="605"/>
        <v>4.6909513857942465E-5</v>
      </c>
      <c r="JH1227" s="118" t="str">
        <f t="shared" si="606"/>
        <v/>
      </c>
      <c r="JI1227" s="118" t="str">
        <f t="shared" si="607"/>
        <v/>
      </c>
      <c r="JJ1227" s="118">
        <f t="shared" si="608"/>
        <v>1.4182530281718579E-21</v>
      </c>
      <c r="JK1227" s="118" t="str">
        <f t="shared" si="609"/>
        <v/>
      </c>
      <c r="JL1227" s="118" t="str">
        <f t="shared" si="610"/>
        <v/>
      </c>
      <c r="JM1227" s="118"/>
      <c r="JN1227" s="118"/>
      <c r="JO1227" s="118"/>
      <c r="JP1227" s="118">
        <f t="shared" si="564"/>
        <v>3.2768000000000281</v>
      </c>
      <c r="JQ1227" s="138">
        <f t="shared" si="565"/>
        <v>0.85827026842079912</v>
      </c>
      <c r="JR1227" s="118">
        <f t="shared" si="566"/>
        <v>6.4333964995710868E-4</v>
      </c>
      <c r="JS1227" s="118" t="str">
        <f t="shared" ref="JS1227:JS1290" si="612">IF(JQ1227&lt;(1-$JO$719),JR1227,"")</f>
        <v/>
      </c>
      <c r="JT1227" s="119" t="str">
        <f t="shared" ref="JT1227:JT1290" si="613">IF(JQ1227&lt;(1-$JO$725),JR1227,"")</f>
        <v/>
      </c>
    </row>
    <row r="1228" spans="209:280" ht="20.100000000000001" customHeight="1" x14ac:dyDescent="0.25">
      <c r="HA1228" s="1">
        <v>508</v>
      </c>
      <c r="HB1228" s="1">
        <f t="shared" si="567"/>
        <v>-31253.401966632526</v>
      </c>
      <c r="HC1228" s="1">
        <f t="shared" si="568"/>
        <v>3.622608372350272E-6</v>
      </c>
      <c r="HD1228" s="1">
        <f t="shared" si="569"/>
        <v>2.4534018855170637E-2</v>
      </c>
      <c r="HE1228" s="1">
        <f t="shared" si="570"/>
        <v>3.622608372350272E-6</v>
      </c>
      <c r="HF1228" s="1" t="str">
        <f t="shared" si="571"/>
        <v/>
      </c>
      <c r="HG1228" s="1" t="str">
        <f t="shared" si="572"/>
        <v/>
      </c>
      <c r="HK1228" s="1">
        <f t="shared" si="573"/>
        <v>3.5775126573408249E-54</v>
      </c>
      <c r="HL1228" s="1" t="str">
        <f t="shared" si="574"/>
        <v/>
      </c>
      <c r="HM1228" s="1" t="str">
        <f t="shared" si="575"/>
        <v/>
      </c>
      <c r="HR1228" s="1">
        <v>508</v>
      </c>
      <c r="HS1228" s="1">
        <f t="shared" si="576"/>
        <v>-70.478448561102724</v>
      </c>
      <c r="HT1228" s="1">
        <f t="shared" si="577"/>
        <v>1.6064320078015635E-3</v>
      </c>
      <c r="HU1228" s="1">
        <f t="shared" si="578"/>
        <v>2.4534018855170637E-2</v>
      </c>
      <c r="HV1228" s="118">
        <f t="shared" si="579"/>
        <v>1.6064320078015635E-3</v>
      </c>
      <c r="HW1228" s="118" t="str">
        <f t="shared" si="580"/>
        <v/>
      </c>
      <c r="HX1228" s="118" t="str">
        <f t="shared" si="581"/>
        <v/>
      </c>
      <c r="HY1228" s="118">
        <f t="shared" si="582"/>
        <v>7.1324392785115479E-14</v>
      </c>
      <c r="HZ1228" s="118" t="str">
        <f t="shared" si="583"/>
        <v/>
      </c>
      <c r="IA1228" s="118" t="str">
        <f t="shared" si="584"/>
        <v/>
      </c>
      <c r="IB1228" s="118"/>
      <c r="IC1228" s="118"/>
      <c r="ID1228" s="118"/>
      <c r="IE1228" s="118">
        <v>508</v>
      </c>
      <c r="IF1228" s="118">
        <f t="shared" si="611"/>
        <v>-119.87989766228941</v>
      </c>
      <c r="IG1228" s="118">
        <f t="shared" si="585"/>
        <v>9.4443553787222417E-4</v>
      </c>
      <c r="IH1228" s="118">
        <f t="shared" si="586"/>
        <v>2.4534018855170637E-2</v>
      </c>
      <c r="II1228" s="118">
        <f t="shared" si="587"/>
        <v>9.4443553787222417E-4</v>
      </c>
      <c r="IJ1228" s="118" t="str">
        <f t="shared" si="588"/>
        <v/>
      </c>
      <c r="IK1228" s="118" t="str">
        <f t="shared" si="589"/>
        <v/>
      </c>
      <c r="IL1228" s="118">
        <f t="shared" si="590"/>
        <v>1.4145248803537236E-93</v>
      </c>
      <c r="IM1228" s="118" t="str">
        <f t="shared" si="591"/>
        <v/>
      </c>
      <c r="IN1228" s="118" t="str">
        <f t="shared" si="592"/>
        <v/>
      </c>
      <c r="IO1228" s="118"/>
      <c r="IP1228" s="118"/>
      <c r="IQ1228" s="118"/>
      <c r="IR1228" s="118">
        <v>508</v>
      </c>
      <c r="IS1228" s="118">
        <f t="shared" si="593"/>
        <v>-3106.9229585266125</v>
      </c>
      <c r="IT1228" s="118">
        <f t="shared" si="594"/>
        <v>3.6440824938395938E-5</v>
      </c>
      <c r="IU1228" s="118">
        <f t="shared" si="595"/>
        <v>2.4534018855170637E-2</v>
      </c>
      <c r="IV1228" s="118">
        <f t="shared" si="596"/>
        <v>3.6440824938395938E-5</v>
      </c>
      <c r="IW1228" s="118" t="str">
        <f t="shared" si="597"/>
        <v/>
      </c>
      <c r="IX1228" s="118" t="str">
        <f t="shared" si="598"/>
        <v/>
      </c>
      <c r="IY1228" s="118">
        <f t="shared" si="599"/>
        <v>1.4697174874632976E-21</v>
      </c>
      <c r="IZ1228" s="118" t="str">
        <f t="shared" si="600"/>
        <v/>
      </c>
      <c r="JA1228" s="118" t="str">
        <f t="shared" si="601"/>
        <v/>
      </c>
      <c r="JB1228" s="118"/>
      <c r="JC1228" s="118">
        <v>508</v>
      </c>
      <c r="JD1228" s="118">
        <f t="shared" si="602"/>
        <v>-2394.6139680128604</v>
      </c>
      <c r="JE1228" s="118">
        <f t="shared" si="603"/>
        <v>4.728062106925094E-5</v>
      </c>
      <c r="JF1228" s="118">
        <f t="shared" si="604"/>
        <v>2.4534018855170637E-2</v>
      </c>
      <c r="JG1228" s="118">
        <f t="shared" si="605"/>
        <v>4.728062106925094E-5</v>
      </c>
      <c r="JH1228" s="118" t="str">
        <f t="shared" si="606"/>
        <v/>
      </c>
      <c r="JI1228" s="118" t="str">
        <f t="shared" si="607"/>
        <v/>
      </c>
      <c r="JJ1228" s="118">
        <f t="shared" si="608"/>
        <v>1.4697174874632976E-21</v>
      </c>
      <c r="JK1228" s="118" t="str">
        <f t="shared" si="609"/>
        <v/>
      </c>
      <c r="JL1228" s="118" t="str">
        <f t="shared" si="610"/>
        <v/>
      </c>
      <c r="JM1228" s="118"/>
      <c r="JN1228" s="118"/>
      <c r="JO1228" s="118"/>
      <c r="JP1228" s="118">
        <f t="shared" ref="JP1228:JP1291" si="614">JP1227+$JS$712</f>
        <v>3.2832000000000283</v>
      </c>
      <c r="JQ1228" s="138">
        <f t="shared" ref="JQ1228:JQ1291" si="615">_xlfn.CHISQ.DIST.RT(JP1228,7)</f>
        <v>0.85762692877084201</v>
      </c>
      <c r="JR1228" s="118">
        <f t="shared" ref="JR1228:JR1291" si="616">JQ1228-JQ1229</f>
        <v>6.4441704884199424E-4</v>
      </c>
      <c r="JS1228" s="118" t="str">
        <f t="shared" si="612"/>
        <v/>
      </c>
      <c r="JT1228" s="119" t="str">
        <f t="shared" si="613"/>
        <v/>
      </c>
    </row>
    <row r="1229" spans="209:280" ht="20.100000000000001" customHeight="1" x14ac:dyDescent="0.25">
      <c r="HA1229" s="1">
        <v>509</v>
      </c>
      <c r="HB1229" s="1">
        <f t="shared" si="567"/>
        <v>-31189.878791903597</v>
      </c>
      <c r="HC1229" s="1">
        <f t="shared" si="568"/>
        <v>3.651208874370663E-6</v>
      </c>
      <c r="HD1229" s="1">
        <f t="shared" si="569"/>
        <v>2.4765045954556277E-2</v>
      </c>
      <c r="HE1229" s="1">
        <f t="shared" si="570"/>
        <v>3.651208874370663E-6</v>
      </c>
      <c r="HF1229" s="1" t="str">
        <f t="shared" si="571"/>
        <v/>
      </c>
      <c r="HG1229" s="1" t="str">
        <f t="shared" si="572"/>
        <v/>
      </c>
      <c r="HK1229" s="1">
        <f t="shared" si="573"/>
        <v>3.7986760679546214E-54</v>
      </c>
      <c r="HL1229" s="1" t="str">
        <f t="shared" si="574"/>
        <v/>
      </c>
      <c r="HM1229" s="1" t="str">
        <f t="shared" si="575"/>
        <v/>
      </c>
      <c r="HR1229" s="1">
        <v>509</v>
      </c>
      <c r="HS1229" s="1">
        <f t="shared" si="576"/>
        <v>-70.335199681913494</v>
      </c>
      <c r="HT1229" s="1">
        <f t="shared" si="577"/>
        <v>1.6191147924590004E-3</v>
      </c>
      <c r="HU1229" s="1">
        <f t="shared" si="578"/>
        <v>2.476504595455626E-2</v>
      </c>
      <c r="HV1229" s="118">
        <f t="shared" si="579"/>
        <v>1.6191147924590004E-3</v>
      </c>
      <c r="HW1229" s="118" t="str">
        <f t="shared" si="580"/>
        <v/>
      </c>
      <c r="HX1229" s="118" t="str">
        <f t="shared" si="581"/>
        <v/>
      </c>
      <c r="HY1229" s="118">
        <f t="shared" si="582"/>
        <v>7.3401864039969323E-14</v>
      </c>
      <c r="HZ1229" s="118" t="str">
        <f t="shared" si="583"/>
        <v/>
      </c>
      <c r="IA1229" s="118" t="str">
        <f t="shared" si="584"/>
        <v/>
      </c>
      <c r="IB1229" s="118"/>
      <c r="IC1229" s="118"/>
      <c r="ID1229" s="118"/>
      <c r="IE1229" s="118">
        <v>509</v>
      </c>
      <c r="IF1229" s="118">
        <f t="shared" si="611"/>
        <v>-119.63623933370751</v>
      </c>
      <c r="IG1229" s="118">
        <f t="shared" si="585"/>
        <v>9.5189185876940125E-4</v>
      </c>
      <c r="IH1229" s="118">
        <f t="shared" si="586"/>
        <v>2.4765045954556288E-2</v>
      </c>
      <c r="II1229" s="118">
        <f t="shared" si="587"/>
        <v>9.5189185876940125E-4</v>
      </c>
      <c r="IJ1229" s="118" t="str">
        <f t="shared" si="588"/>
        <v/>
      </c>
      <c r="IK1229" s="118" t="str">
        <f t="shared" si="589"/>
        <v/>
      </c>
      <c r="IL1229" s="118">
        <f t="shared" si="590"/>
        <v>1.5349839813075452E-93</v>
      </c>
      <c r="IM1229" s="118" t="str">
        <f t="shared" si="591"/>
        <v/>
      </c>
      <c r="IN1229" s="118" t="str">
        <f t="shared" si="592"/>
        <v/>
      </c>
      <c r="IO1229" s="118"/>
      <c r="IP1229" s="118"/>
      <c r="IQ1229" s="118"/>
      <c r="IR1229" s="118">
        <v>509</v>
      </c>
      <c r="IS1229" s="118">
        <f t="shared" si="593"/>
        <v>-3100.6080744645665</v>
      </c>
      <c r="IT1229" s="118">
        <f t="shared" si="594"/>
        <v>3.6728525341020222E-5</v>
      </c>
      <c r="IU1229" s="118">
        <f t="shared" si="595"/>
        <v>2.4765045954556277E-2</v>
      </c>
      <c r="IV1229" s="118">
        <f t="shared" si="596"/>
        <v>3.6728525341020222E-5</v>
      </c>
      <c r="IW1229" s="118" t="str">
        <f t="shared" si="597"/>
        <v/>
      </c>
      <c r="IX1229" s="118" t="str">
        <f t="shared" si="598"/>
        <v/>
      </c>
      <c r="IY1229" s="118">
        <f t="shared" si="599"/>
        <v>1.5230250803020173E-21</v>
      </c>
      <c r="IZ1229" s="118" t="str">
        <f t="shared" si="600"/>
        <v/>
      </c>
      <c r="JA1229" s="118" t="str">
        <f t="shared" si="601"/>
        <v/>
      </c>
      <c r="JB1229" s="118"/>
      <c r="JC1229" s="118">
        <v>509</v>
      </c>
      <c r="JD1229" s="118">
        <f t="shared" si="602"/>
        <v>-2389.7468664518588</v>
      </c>
      <c r="JE1229" s="118">
        <f t="shared" si="603"/>
        <v>4.7653901689021354E-5</v>
      </c>
      <c r="JF1229" s="118">
        <f t="shared" si="604"/>
        <v>2.476504595455626E-2</v>
      </c>
      <c r="JG1229" s="118">
        <f t="shared" si="605"/>
        <v>4.7653901689021354E-5</v>
      </c>
      <c r="JH1229" s="118" t="str">
        <f t="shared" si="606"/>
        <v/>
      </c>
      <c r="JI1229" s="118" t="str">
        <f t="shared" si="607"/>
        <v/>
      </c>
      <c r="JJ1229" s="118">
        <f t="shared" si="608"/>
        <v>1.5230250803020173E-21</v>
      </c>
      <c r="JK1229" s="118" t="str">
        <f t="shared" si="609"/>
        <v/>
      </c>
      <c r="JL1229" s="118" t="str">
        <f t="shared" si="610"/>
        <v/>
      </c>
      <c r="JM1229" s="118"/>
      <c r="JN1229" s="118"/>
      <c r="JO1229" s="118"/>
      <c r="JP1229" s="118">
        <f t="shared" si="614"/>
        <v>3.2896000000000285</v>
      </c>
      <c r="JQ1229" s="138">
        <f t="shared" si="615"/>
        <v>0.85698251172200002</v>
      </c>
      <c r="JR1229" s="118">
        <f t="shared" si="616"/>
        <v>6.4549013204373562E-4</v>
      </c>
      <c r="JS1229" s="118" t="str">
        <f t="shared" si="612"/>
        <v/>
      </c>
      <c r="JT1229" s="119" t="str">
        <f t="shared" si="613"/>
        <v/>
      </c>
    </row>
    <row r="1230" spans="209:280" ht="20.100000000000001" customHeight="1" x14ac:dyDescent="0.25">
      <c r="HA1230" s="1">
        <v>510</v>
      </c>
      <c r="HB1230" s="1">
        <f t="shared" si="567"/>
        <v>-31126.355617174668</v>
      </c>
      <c r="HC1230" s="1">
        <f t="shared" si="568"/>
        <v>3.6799762973331362E-6</v>
      </c>
      <c r="HD1230" s="1">
        <f t="shared" si="569"/>
        <v>2.4997895148220432E-2</v>
      </c>
      <c r="HE1230" s="1">
        <f t="shared" si="570"/>
        <v>3.6799762973331362E-6</v>
      </c>
      <c r="HF1230" s="1" t="str">
        <f t="shared" si="571"/>
        <v/>
      </c>
      <c r="HG1230" s="1" t="str">
        <f t="shared" si="572"/>
        <v/>
      </c>
      <c r="HK1230" s="1">
        <f t="shared" si="573"/>
        <v>4.0334473624996526E-54</v>
      </c>
      <c r="HL1230" s="1" t="str">
        <f t="shared" si="574"/>
        <v/>
      </c>
      <c r="HM1230" s="1" t="str">
        <f t="shared" si="575"/>
        <v/>
      </c>
      <c r="HR1230" s="1">
        <v>510</v>
      </c>
      <c r="HS1230" s="1">
        <f t="shared" si="576"/>
        <v>-70.19195080272425</v>
      </c>
      <c r="HT1230" s="1">
        <f t="shared" si="577"/>
        <v>1.6318715975780986E-3</v>
      </c>
      <c r="HU1230" s="1">
        <f t="shared" si="578"/>
        <v>2.4997895148220432E-2</v>
      </c>
      <c r="HV1230" s="118">
        <f t="shared" si="579"/>
        <v>1.6318715975780986E-3</v>
      </c>
      <c r="HW1230" s="118" t="str">
        <f t="shared" si="580"/>
        <v/>
      </c>
      <c r="HX1230" s="118" t="str">
        <f t="shared" si="581"/>
        <v/>
      </c>
      <c r="HY1230" s="118">
        <f t="shared" si="582"/>
        <v>7.5538637337236912E-14</v>
      </c>
      <c r="HZ1230" s="118" t="str">
        <f t="shared" si="583"/>
        <v/>
      </c>
      <c r="IA1230" s="118" t="str">
        <f t="shared" si="584"/>
        <v/>
      </c>
      <c r="IB1230" s="118"/>
      <c r="IC1230" s="118"/>
      <c r="ID1230" s="118"/>
      <c r="IE1230" s="118">
        <v>510</v>
      </c>
      <c r="IF1230" s="118">
        <f t="shared" si="611"/>
        <v>-119.39258100512562</v>
      </c>
      <c r="IG1230" s="118">
        <f t="shared" si="585"/>
        <v>9.5939169694846788E-4</v>
      </c>
      <c r="IH1230" s="118">
        <f t="shared" si="586"/>
        <v>2.4997895148220432E-2</v>
      </c>
      <c r="II1230" s="118">
        <f t="shared" si="587"/>
        <v>9.5939169694846788E-4</v>
      </c>
      <c r="IJ1230" s="118" t="str">
        <f t="shared" si="588"/>
        <v/>
      </c>
      <c r="IK1230" s="118" t="str">
        <f t="shared" si="589"/>
        <v/>
      </c>
      <c r="IL1230" s="118">
        <f t="shared" si="590"/>
        <v>1.6656745717827354E-93</v>
      </c>
      <c r="IM1230" s="118" t="str">
        <f t="shared" si="591"/>
        <v/>
      </c>
      <c r="IN1230" s="118" t="str">
        <f t="shared" si="592"/>
        <v/>
      </c>
      <c r="IO1230" s="118"/>
      <c r="IP1230" s="118"/>
      <c r="IQ1230" s="118"/>
      <c r="IR1230" s="118">
        <v>510</v>
      </c>
      <c r="IS1230" s="118">
        <f t="shared" si="593"/>
        <v>-3094.2931904025204</v>
      </c>
      <c r="IT1230" s="118">
        <f t="shared" si="594"/>
        <v>3.7017904847815817E-5</v>
      </c>
      <c r="IU1230" s="118">
        <f t="shared" si="595"/>
        <v>2.4997895148220432E-2</v>
      </c>
      <c r="IV1230" s="118">
        <f t="shared" si="596"/>
        <v>3.7017904847815817E-5</v>
      </c>
      <c r="IW1230" s="118" t="str">
        <f t="shared" si="597"/>
        <v/>
      </c>
      <c r="IX1230" s="118" t="str">
        <f t="shared" si="598"/>
        <v/>
      </c>
      <c r="IY1230" s="118">
        <f t="shared" si="599"/>
        <v>1.5782409215549919E-21</v>
      </c>
      <c r="IZ1230" s="118" t="str">
        <f t="shared" si="600"/>
        <v/>
      </c>
      <c r="JA1230" s="118" t="str">
        <f t="shared" si="601"/>
        <v/>
      </c>
      <c r="JB1230" s="118"/>
      <c r="JC1230" s="118">
        <v>510</v>
      </c>
      <c r="JD1230" s="118">
        <f t="shared" si="602"/>
        <v>-2384.8797648908571</v>
      </c>
      <c r="JE1230" s="118">
        <f t="shared" si="603"/>
        <v>4.802936088428209E-5</v>
      </c>
      <c r="JF1230" s="118">
        <f t="shared" si="604"/>
        <v>2.4997895148220404E-2</v>
      </c>
      <c r="JG1230" s="118">
        <f t="shared" si="605"/>
        <v>4.802936088428209E-5</v>
      </c>
      <c r="JH1230" s="118" t="str">
        <f t="shared" si="606"/>
        <v/>
      </c>
      <c r="JI1230" s="118" t="str">
        <f t="shared" si="607"/>
        <v/>
      </c>
      <c r="JJ1230" s="118">
        <f t="shared" si="608"/>
        <v>1.5782409215549919E-21</v>
      </c>
      <c r="JK1230" s="118" t="str">
        <f t="shared" si="609"/>
        <v/>
      </c>
      <c r="JL1230" s="118" t="str">
        <f t="shared" si="610"/>
        <v/>
      </c>
      <c r="JM1230" s="118"/>
      <c r="JN1230" s="118"/>
      <c r="JO1230" s="118"/>
      <c r="JP1230" s="118">
        <f t="shared" si="614"/>
        <v>3.2960000000000287</v>
      </c>
      <c r="JQ1230" s="138">
        <f t="shared" si="615"/>
        <v>0.85633702158995628</v>
      </c>
      <c r="JR1230" s="118">
        <f t="shared" si="616"/>
        <v>6.4655889581610726E-4</v>
      </c>
      <c r="JS1230" s="118" t="str">
        <f t="shared" si="612"/>
        <v/>
      </c>
      <c r="JT1230" s="119" t="str">
        <f t="shared" si="613"/>
        <v/>
      </c>
    </row>
    <row r="1231" spans="209:280" ht="20.100000000000001" customHeight="1" x14ac:dyDescent="0.25">
      <c r="HA1231" s="1">
        <v>511</v>
      </c>
      <c r="HB1231" s="1">
        <f t="shared" si="567"/>
        <v>-31062.832442445742</v>
      </c>
      <c r="HC1231" s="1">
        <f t="shared" si="568"/>
        <v>3.7089110322105181E-6</v>
      </c>
      <c r="HD1231" s="1">
        <f t="shared" si="569"/>
        <v>2.5232577051955387E-2</v>
      </c>
      <c r="HE1231" s="1">
        <f t="shared" si="570"/>
        <v>3.7089110322105181E-6</v>
      </c>
      <c r="HF1231" s="1" t="str">
        <f t="shared" si="571"/>
        <v/>
      </c>
      <c r="HG1231" s="1" t="str">
        <f t="shared" si="572"/>
        <v/>
      </c>
      <c r="HK1231" s="1">
        <f t="shared" si="573"/>
        <v>4.2826598104049059E-54</v>
      </c>
      <c r="HL1231" s="1" t="str">
        <f t="shared" si="574"/>
        <v/>
      </c>
      <c r="HM1231" s="1" t="str">
        <f t="shared" si="575"/>
        <v/>
      </c>
      <c r="HR1231" s="1">
        <v>511</v>
      </c>
      <c r="HS1231" s="1">
        <f t="shared" si="576"/>
        <v>-70.04870192353502</v>
      </c>
      <c r="HT1231" s="1">
        <f t="shared" si="577"/>
        <v>1.6447025965342795E-3</v>
      </c>
      <c r="HU1231" s="1">
        <f t="shared" si="578"/>
        <v>2.5232577051955411E-2</v>
      </c>
      <c r="HV1231" s="118">
        <f t="shared" si="579"/>
        <v>1.6447025965342795E-3</v>
      </c>
      <c r="HW1231" s="118" t="str">
        <f t="shared" si="580"/>
        <v/>
      </c>
      <c r="HX1231" s="118" t="str">
        <f t="shared" si="581"/>
        <v/>
      </c>
      <c r="HY1231" s="118">
        <f t="shared" si="582"/>
        <v>7.7736369624322654E-14</v>
      </c>
      <c r="HZ1231" s="118" t="str">
        <f t="shared" si="583"/>
        <v/>
      </c>
      <c r="IA1231" s="118" t="str">
        <f t="shared" si="584"/>
        <v/>
      </c>
      <c r="IB1231" s="118"/>
      <c r="IC1231" s="118"/>
      <c r="ID1231" s="118"/>
      <c r="IE1231" s="118">
        <v>511</v>
      </c>
      <c r="IF1231" s="118">
        <f t="shared" si="611"/>
        <v>-119.14892267654373</v>
      </c>
      <c r="IG1231" s="118">
        <f t="shared" si="585"/>
        <v>9.6693515433836591E-4</v>
      </c>
      <c r="IH1231" s="118">
        <f t="shared" si="586"/>
        <v>2.5232577051955411E-2</v>
      </c>
      <c r="II1231" s="118">
        <f t="shared" si="587"/>
        <v>9.6693515433836591E-4</v>
      </c>
      <c r="IJ1231" s="118" t="str">
        <f t="shared" si="588"/>
        <v/>
      </c>
      <c r="IK1231" s="118" t="str">
        <f t="shared" si="589"/>
        <v/>
      </c>
      <c r="IL1231" s="118">
        <f t="shared" si="590"/>
        <v>1.8074634143912826E-93</v>
      </c>
      <c r="IM1231" s="118" t="str">
        <f t="shared" si="591"/>
        <v/>
      </c>
      <c r="IN1231" s="118" t="str">
        <f t="shared" si="592"/>
        <v/>
      </c>
      <c r="IO1231" s="118"/>
      <c r="IP1231" s="118"/>
      <c r="IQ1231" s="118"/>
      <c r="IR1231" s="118">
        <v>511</v>
      </c>
      <c r="IS1231" s="118">
        <f t="shared" si="593"/>
        <v>-3087.9783063404748</v>
      </c>
      <c r="IT1231" s="118">
        <f t="shared" si="594"/>
        <v>3.730896739168707E-5</v>
      </c>
      <c r="IU1231" s="118">
        <f t="shared" si="595"/>
        <v>2.5232577051955411E-2</v>
      </c>
      <c r="IV1231" s="118">
        <f t="shared" si="596"/>
        <v>3.730896739168707E-5</v>
      </c>
      <c r="IW1231" s="118" t="str">
        <f t="shared" si="597"/>
        <v/>
      </c>
      <c r="IX1231" s="118" t="str">
        <f t="shared" si="598"/>
        <v/>
      </c>
      <c r="IY1231" s="118">
        <f t="shared" si="599"/>
        <v>1.6354323940516716E-21</v>
      </c>
      <c r="IZ1231" s="118" t="str">
        <f t="shared" si="600"/>
        <v/>
      </c>
      <c r="JA1231" s="118" t="str">
        <f t="shared" si="601"/>
        <v/>
      </c>
      <c r="JB1231" s="118"/>
      <c r="JC1231" s="118">
        <v>511</v>
      </c>
      <c r="JD1231" s="118">
        <f t="shared" si="602"/>
        <v>-2380.0126633298551</v>
      </c>
      <c r="JE1231" s="118">
        <f t="shared" si="603"/>
        <v>4.8407003757831082E-5</v>
      </c>
      <c r="JF1231" s="118">
        <f t="shared" si="604"/>
        <v>2.5232577051955411E-2</v>
      </c>
      <c r="JG1231" s="118">
        <f t="shared" si="605"/>
        <v>4.8407003757831082E-5</v>
      </c>
      <c r="JH1231" s="118" t="str">
        <f t="shared" si="606"/>
        <v/>
      </c>
      <c r="JI1231" s="118" t="str">
        <f t="shared" si="607"/>
        <v/>
      </c>
      <c r="JJ1231" s="118">
        <f t="shared" si="608"/>
        <v>1.6354323940516716E-21</v>
      </c>
      <c r="JK1231" s="118" t="str">
        <f t="shared" si="609"/>
        <v/>
      </c>
      <c r="JL1231" s="118" t="str">
        <f t="shared" si="610"/>
        <v/>
      </c>
      <c r="JM1231" s="118"/>
      <c r="JN1231" s="118"/>
      <c r="JO1231" s="118"/>
      <c r="JP1231" s="118">
        <f t="shared" si="614"/>
        <v>3.3024000000000289</v>
      </c>
      <c r="JQ1231" s="138">
        <f t="shared" si="615"/>
        <v>0.85569046269414017</v>
      </c>
      <c r="JR1231" s="118">
        <f t="shared" si="616"/>
        <v>6.4762333651080528E-4</v>
      </c>
      <c r="JS1231" s="118" t="str">
        <f t="shared" si="612"/>
        <v/>
      </c>
      <c r="JT1231" s="119" t="str">
        <f t="shared" si="613"/>
        <v/>
      </c>
    </row>
    <row r="1232" spans="209:280" ht="20.100000000000001" customHeight="1" x14ac:dyDescent="0.25">
      <c r="HA1232" s="1">
        <v>512</v>
      </c>
      <c r="HB1232" s="1">
        <f t="shared" ref="HB1232:HB1295" si="617">$HB$714+(HA1232*$HB$717)</f>
        <v>-30999.309267716813</v>
      </c>
      <c r="HC1232" s="1">
        <f t="shared" ref="HC1232:HC1295" si="618">_xlfn.NORM.DIST($HB1232,$HB$711,$HB$712,0)</f>
        <v>3.7380134649904443E-6</v>
      </c>
      <c r="HD1232" s="1">
        <f t="shared" ref="HD1232:HD1295" si="619">_xlfn.NORM.DIST($HB1232,$HB$711,$HB$712,1)</f>
        <v>2.5469102306231353E-2</v>
      </c>
      <c r="HE1232" s="1">
        <f t="shared" ref="HE1232:HE1295" si="620">IF(OR(HD1232&lt;$HF$716,HD1232&gt;$HF$717),HC1232,"")</f>
        <v>3.7380134649904443E-6</v>
      </c>
      <c r="HF1232" s="1" t="str">
        <f t="shared" ref="HF1232:HF1295" si="621">IF(AND(HD1232&gt;$HF$716,HD1232&lt;$HF$717),HC1232,"")</f>
        <v/>
      </c>
      <c r="HG1232" s="1" t="str">
        <f t="shared" ref="HG1232:HG1295" si="622">IF(HC1232=MAX($HC$720:$HC$2720),HC1232,"")</f>
        <v/>
      </c>
      <c r="HK1232" s="1">
        <f t="shared" ref="HK1232:HK1295" si="623">_xlfn.NORM.DIST(HB1232,$HF$712,$HF$713,0)</f>
        <v>4.5471974583640635E-54</v>
      </c>
      <c r="HL1232" s="1" t="str">
        <f t="shared" ref="HL1232:HL1295" si="624">IF(HK1232=MAX($HK$720:$HK$2720),HC1232,"")</f>
        <v/>
      </c>
      <c r="HM1232" s="1" t="str">
        <f t="shared" ref="HM1232:HM1295" si="625">IF(HL1232=MIN($HL$720:$HL$2720),HL1232,"")</f>
        <v/>
      </c>
      <c r="HR1232" s="1">
        <v>512</v>
      </c>
      <c r="HS1232" s="1">
        <f t="shared" ref="HS1232:HS1295" si="626">$HS$714+(HR1232*$HS$717)</f>
        <v>-69.905453044345791</v>
      </c>
      <c r="HT1232" s="1">
        <f t="shared" ref="HT1232:HT1295" si="627">_xlfn.NORM.DIST(HS1232,HS$711,HS$712,0)</f>
        <v>1.6576079604923046E-3</v>
      </c>
      <c r="HU1232" s="1">
        <f t="shared" ref="HU1232:HU1295" si="628">_xlfn.NORM.DIST(HS1232,HS$711,HS$712,1)</f>
        <v>2.5469102306231367E-2</v>
      </c>
      <c r="HV1232" s="118">
        <f t="shared" ref="HV1232:HV1295" si="629">IF(OR(HU1232&lt;$HW$716,HU1232&gt;$HW$717),HT1232,"")</f>
        <v>1.6576079604923046E-3</v>
      </c>
      <c r="HW1232" s="118" t="str">
        <f t="shared" ref="HW1232:HW1295" si="630">IF(AND(HU1232&gt;$HW$716,HU1232&lt;$HW$717),HT1232,"")</f>
        <v/>
      </c>
      <c r="HX1232" s="118" t="str">
        <f t="shared" ref="HX1232:HX1295" si="631">IF(HT1232=MAX($HT$720:$HT$2720),HT1232,"")</f>
        <v/>
      </c>
      <c r="HY1232" s="118">
        <f t="shared" ref="HY1232:HY1295" si="632">_xlfn.NORM.DIST(HS1232,$HW$712,$HW$713,0)</f>
        <v>7.9996763101170233E-14</v>
      </c>
      <c r="HZ1232" s="118" t="str">
        <f t="shared" ref="HZ1232:HZ1295" si="633">IF(HY1232=MAX($HY$720:$HY$2720),HT1232,"")</f>
        <v/>
      </c>
      <c r="IA1232" s="118" t="str">
        <f t="shared" ref="IA1232:IA1295" si="634">IF(HZ1232=MIN($HZ$720:$HZ$2720),HZ1232,"")</f>
        <v/>
      </c>
      <c r="IB1232" s="118"/>
      <c r="IC1232" s="118"/>
      <c r="ID1232" s="118"/>
      <c r="IE1232" s="118">
        <v>512</v>
      </c>
      <c r="IF1232" s="118">
        <f t="shared" si="611"/>
        <v>-118.90526434796185</v>
      </c>
      <c r="IG1232" s="118">
        <f t="shared" ref="IG1232:IG1295" si="635">_xlfn.NORM.DIST(IF1232,IF$711,IF$712,0)</f>
        <v>9.7452233156836512E-4</v>
      </c>
      <c r="IH1232" s="118">
        <f t="shared" ref="IH1232:IH1295" si="636">_xlfn.NORM.DIST(IF1232,IF$711,IF$712,1)</f>
        <v>2.5469102306231367E-2</v>
      </c>
      <c r="II1232" s="118">
        <f t="shared" ref="II1232:II1295" si="637">IF(OR(IH1232&lt;$HW$716,IH1232&gt;$HW$717),IG1232,"")</f>
        <v>9.7452233156836512E-4</v>
      </c>
      <c r="IJ1232" s="118" t="str">
        <f t="shared" ref="IJ1232:IJ1295" si="638">IF(AND(IH1232&gt;$IJ$716,IH1232&lt;$IJ$717),IG1232,"")</f>
        <v/>
      </c>
      <c r="IK1232" s="118" t="str">
        <f t="shared" ref="IK1232:IK1295" si="639">IF(IG1232=MAX($IG$720:$IG$2720),IG1232,"")</f>
        <v/>
      </c>
      <c r="IL1232" s="118">
        <f t="shared" ref="IL1232:IL1295" si="640">_xlfn.NORM.DIST(IF1232,$IJ$712,$IJ$713,0)</f>
        <v>1.9612905061646688E-93</v>
      </c>
      <c r="IM1232" s="118" t="str">
        <f t="shared" ref="IM1232:IM1295" si="641">IF(IL1232=MAX($IL$720:$IL$2720),IG1232,"")</f>
        <v/>
      </c>
      <c r="IN1232" s="118" t="str">
        <f t="shared" ref="IN1232:IN1295" si="642">IF(IM1232=MIN($IM$720:$IM$2720),IM1232,"")</f>
        <v/>
      </c>
      <c r="IO1232" s="118"/>
      <c r="IP1232" s="118"/>
      <c r="IQ1232" s="118"/>
      <c r="IR1232" s="118">
        <v>512</v>
      </c>
      <c r="IS1232" s="118">
        <f t="shared" ref="IS1232:IS1295" si="643">IS$714+(IR1232*IS$717)</f>
        <v>-3081.6634222784287</v>
      </c>
      <c r="IT1232" s="118">
        <f t="shared" ref="IT1232:IT1295" si="644">_xlfn.NORM.DIST($IS1232,IS$711,IS$712,0)</f>
        <v>3.760171685539096E-5</v>
      </c>
      <c r="IU1232" s="118">
        <f t="shared" ref="IU1232:IU1295" si="645">_xlfn.NORM.DIST($IS1232,IS$711,IS$712,1)</f>
        <v>2.5469102306231367E-2</v>
      </c>
      <c r="IV1232" s="118">
        <f t="shared" ref="IV1232:IV1295" si="646">IF(OR($IU1232&lt;$HW$716,$IU1232&gt;$HW$717),IT1232,"")</f>
        <v>3.760171685539096E-5</v>
      </c>
      <c r="IW1232" s="118" t="str">
        <f t="shared" ref="IW1232:IW1295" si="647">IF(AND($IU1232&gt;$IJ$716,$IU1232&lt;$IJ$717),IT1232,"")</f>
        <v/>
      </c>
      <c r="IX1232" s="118" t="str">
        <f t="shared" ref="IX1232:IX1295" si="648">IF($IT1232=MAX($IT$720:$IT$2720),$IT1232,"")</f>
        <v/>
      </c>
      <c r="IY1232" s="118">
        <f t="shared" ref="IY1232:IY1295" si="649">_xlfn.NORM.DIST($IS1232,$IW$712,$IW$713,0)</f>
        <v>1.6946692264162938E-21</v>
      </c>
      <c r="IZ1232" s="118" t="str">
        <f t="shared" ref="IZ1232:IZ1295" si="650">IF($IY1232=MAX($IY$720:$IY$2720),$IT1232,"")</f>
        <v/>
      </c>
      <c r="JA1232" s="118" t="str">
        <f t="shared" ref="JA1232:JA1295" si="651">IF($IZ1232=MIN($IZ$720:$IZ$2720),$IZ1232,"")</f>
        <v/>
      </c>
      <c r="JB1232" s="118"/>
      <c r="JC1232" s="118">
        <v>512</v>
      </c>
      <c r="JD1232" s="118">
        <f t="shared" ref="JD1232:JD1295" si="652">JD$714+(JC1232*JD$717)</f>
        <v>-2375.1455617688534</v>
      </c>
      <c r="JE1232" s="118">
        <f t="shared" ref="JE1232:JE1295" si="653">_xlfn.NORM.DIST($JD1232,JD$711,JD$712,0)</f>
        <v>4.8786835347401518E-5</v>
      </c>
      <c r="JF1232" s="118">
        <f t="shared" ref="JF1232:JF1295" si="654">_xlfn.NORM.DIST($JD1232,JD$711,JD$712,1)</f>
        <v>2.5469102306231353E-2</v>
      </c>
      <c r="JG1232" s="118">
        <f t="shared" ref="JG1232:JG1295" si="655">IF(OR($IU1232&lt;JH$716,$IU1232&gt;$JH$717),JE1232,"")</f>
        <v>4.8786835347401518E-5</v>
      </c>
      <c r="JH1232" s="118" t="str">
        <f t="shared" ref="JH1232:JH1295" si="656">IF(AND($JF1232&gt;$JH$716,$JF1232&lt;$JH$717),JE1232,"")</f>
        <v/>
      </c>
      <c r="JI1232" s="118" t="str">
        <f t="shared" ref="JI1232:JI1295" si="657">IF($JE1232=MAX($JE$720:$JE$2720),$JE1232,"")</f>
        <v/>
      </c>
      <c r="JJ1232" s="118">
        <f t="shared" ref="JJ1232:JJ1295" si="658">_xlfn.NORM.DIST($IS1232,$IW$712,$IW$713,0)</f>
        <v>1.6946692264162938E-21</v>
      </c>
      <c r="JK1232" s="118" t="str">
        <f t="shared" ref="JK1232:JK1295" si="659">IF($JJ1232=MAX($JJ$720:$JJ$2720),$JE1232,"")</f>
        <v/>
      </c>
      <c r="JL1232" s="118" t="str">
        <f t="shared" ref="JL1232:JL1295" si="660">IF($JK1232=MIN($JK$720:$JK$2720),$JK1232,"")</f>
        <v/>
      </c>
      <c r="JM1232" s="118"/>
      <c r="JN1232" s="118"/>
      <c r="JO1232" s="118"/>
      <c r="JP1232" s="118">
        <f t="shared" si="614"/>
        <v>3.3088000000000291</v>
      </c>
      <c r="JQ1232" s="138">
        <f t="shared" si="615"/>
        <v>0.85504283935762937</v>
      </c>
      <c r="JR1232" s="118">
        <f t="shared" si="616"/>
        <v>6.4868345057389476E-4</v>
      </c>
      <c r="JS1232" s="118" t="str">
        <f t="shared" si="612"/>
        <v/>
      </c>
      <c r="JT1232" s="119" t="str">
        <f t="shared" si="613"/>
        <v/>
      </c>
    </row>
    <row r="1233" spans="209:280" ht="20.100000000000001" customHeight="1" x14ac:dyDescent="0.25">
      <c r="HA1233" s="1">
        <v>513</v>
      </c>
      <c r="HB1233" s="1">
        <f t="shared" si="617"/>
        <v>-30935.786092987884</v>
      </c>
      <c r="HC1233" s="1">
        <f t="shared" si="618"/>
        <v>3.7672839766113501E-6</v>
      </c>
      <c r="HD1233" s="1">
        <f t="shared" si="619"/>
        <v>2.5707481575877558E-2</v>
      </c>
      <c r="HE1233" s="1">
        <f t="shared" si="620"/>
        <v>3.7672839766113501E-6</v>
      </c>
      <c r="HF1233" s="1" t="str">
        <f t="shared" si="621"/>
        <v/>
      </c>
      <c r="HG1233" s="1" t="str">
        <f t="shared" si="622"/>
        <v/>
      </c>
      <c r="HK1233" s="1">
        <f t="shared" si="623"/>
        <v>4.8279982093578209E-54</v>
      </c>
      <c r="HL1233" s="1" t="str">
        <f t="shared" si="624"/>
        <v/>
      </c>
      <c r="HM1233" s="1" t="str">
        <f t="shared" si="625"/>
        <v/>
      </c>
      <c r="HR1233" s="1">
        <v>513</v>
      </c>
      <c r="HS1233" s="1">
        <f t="shared" si="626"/>
        <v>-69.762204165156561</v>
      </c>
      <c r="HT1233" s="1">
        <f t="shared" si="627"/>
        <v>1.6705878583778819E-3</v>
      </c>
      <c r="HU1233" s="1">
        <f t="shared" si="628"/>
        <v>2.5707481575877558E-2</v>
      </c>
      <c r="HV1233" s="118">
        <f t="shared" si="629"/>
        <v>1.6705878583778819E-3</v>
      </c>
      <c r="HW1233" s="118" t="str">
        <f t="shared" si="630"/>
        <v/>
      </c>
      <c r="HX1233" s="118" t="str">
        <f t="shared" si="631"/>
        <v/>
      </c>
      <c r="HY1233" s="118">
        <f t="shared" si="632"/>
        <v>8.2321566426326944E-14</v>
      </c>
      <c r="HZ1233" s="118" t="str">
        <f t="shared" si="633"/>
        <v/>
      </c>
      <c r="IA1233" s="118" t="str">
        <f t="shared" si="634"/>
        <v/>
      </c>
      <c r="IB1233" s="118"/>
      <c r="IC1233" s="118"/>
      <c r="ID1233" s="118"/>
      <c r="IE1233" s="118">
        <v>513</v>
      </c>
      <c r="IF1233" s="118">
        <f t="shared" ref="IF1233:IF1296" si="661">$IF$714+(IE1233*$IF$717)</f>
        <v>-118.66160601937996</v>
      </c>
      <c r="IG1233" s="118">
        <f t="shared" si="635"/>
        <v>9.8215332795137974E-4</v>
      </c>
      <c r="IH1233" s="118">
        <f t="shared" si="636"/>
        <v>2.5707481575877558E-2</v>
      </c>
      <c r="II1233" s="118">
        <f t="shared" si="637"/>
        <v>9.8215332795137974E-4</v>
      </c>
      <c r="IJ1233" s="118" t="str">
        <f t="shared" si="638"/>
        <v/>
      </c>
      <c r="IK1233" s="118" t="str">
        <f t="shared" si="639"/>
        <v/>
      </c>
      <c r="IL1233" s="118">
        <f t="shared" si="640"/>
        <v>2.1281752498388055E-93</v>
      </c>
      <c r="IM1233" s="118" t="str">
        <f t="shared" si="641"/>
        <v/>
      </c>
      <c r="IN1233" s="118" t="str">
        <f t="shared" si="642"/>
        <v/>
      </c>
      <c r="IO1233" s="118"/>
      <c r="IP1233" s="118"/>
      <c r="IQ1233" s="118"/>
      <c r="IR1233" s="118">
        <v>513</v>
      </c>
      <c r="IS1233" s="118">
        <f t="shared" si="643"/>
        <v>-3075.3485382163826</v>
      </c>
      <c r="IT1233" s="118">
        <f t="shared" si="644"/>
        <v>3.7896157070893087E-5</v>
      </c>
      <c r="IU1233" s="118">
        <f t="shared" si="645"/>
        <v>2.5707481575877558E-2</v>
      </c>
      <c r="IV1233" s="118">
        <f t="shared" si="646"/>
        <v>3.7896157070893087E-5</v>
      </c>
      <c r="IW1233" s="118" t="str">
        <f t="shared" si="647"/>
        <v/>
      </c>
      <c r="IX1233" s="118" t="str">
        <f t="shared" si="648"/>
        <v/>
      </c>
      <c r="IY1233" s="118">
        <f t="shared" si="649"/>
        <v>1.7560235735300013E-21</v>
      </c>
      <c r="IZ1233" s="118" t="str">
        <f t="shared" si="650"/>
        <v/>
      </c>
      <c r="JA1233" s="118" t="str">
        <f t="shared" si="651"/>
        <v/>
      </c>
      <c r="JB1233" s="118"/>
      <c r="JC1233" s="118">
        <v>513</v>
      </c>
      <c r="JD1233" s="118">
        <f t="shared" si="652"/>
        <v>-2370.2784602078518</v>
      </c>
      <c r="JE1233" s="118">
        <f t="shared" si="653"/>
        <v>4.9168860624827027E-5</v>
      </c>
      <c r="JF1233" s="118">
        <f t="shared" si="654"/>
        <v>2.5707481575877558E-2</v>
      </c>
      <c r="JG1233" s="118">
        <f t="shared" si="655"/>
        <v>4.9168860624827027E-5</v>
      </c>
      <c r="JH1233" s="118" t="str">
        <f t="shared" si="656"/>
        <v/>
      </c>
      <c r="JI1233" s="118" t="str">
        <f t="shared" si="657"/>
        <v/>
      </c>
      <c r="JJ1233" s="118">
        <f t="shared" si="658"/>
        <v>1.7560235735300013E-21</v>
      </c>
      <c r="JK1233" s="118" t="str">
        <f t="shared" si="659"/>
        <v/>
      </c>
      <c r="JL1233" s="118" t="str">
        <f t="shared" si="660"/>
        <v/>
      </c>
      <c r="JM1233" s="118"/>
      <c r="JN1233" s="118"/>
      <c r="JO1233" s="118"/>
      <c r="JP1233" s="118">
        <f t="shared" si="614"/>
        <v>3.3152000000000292</v>
      </c>
      <c r="JQ1233" s="138">
        <f t="shared" si="615"/>
        <v>0.85439415590705547</v>
      </c>
      <c r="JR1233" s="118">
        <f t="shared" si="616"/>
        <v>6.4973923454669791E-4</v>
      </c>
      <c r="JS1233" s="118" t="str">
        <f t="shared" si="612"/>
        <v/>
      </c>
      <c r="JT1233" s="119" t="str">
        <f t="shared" si="613"/>
        <v/>
      </c>
    </row>
    <row r="1234" spans="209:280" ht="20.100000000000001" customHeight="1" x14ac:dyDescent="0.25">
      <c r="HA1234" s="1">
        <v>514</v>
      </c>
      <c r="HB1234" s="1">
        <f t="shared" si="617"/>
        <v>-30872.262918258959</v>
      </c>
      <c r="HC1234" s="1">
        <f t="shared" si="618"/>
        <v>3.7967229428983737E-6</v>
      </c>
      <c r="HD1234" s="1">
        <f t="shared" si="619"/>
        <v>2.5947725549759621E-2</v>
      </c>
      <c r="HE1234" s="1">
        <f t="shared" si="620"/>
        <v>3.7967229428983737E-6</v>
      </c>
      <c r="HF1234" s="1" t="str">
        <f t="shared" si="621"/>
        <v/>
      </c>
      <c r="HG1234" s="1" t="str">
        <f t="shared" si="622"/>
        <v/>
      </c>
      <c r="HK1234" s="1">
        <f t="shared" si="623"/>
        <v>5.1260570874493673E-54</v>
      </c>
      <c r="HL1234" s="1" t="str">
        <f t="shared" si="624"/>
        <v/>
      </c>
      <c r="HM1234" s="1" t="str">
        <f t="shared" si="625"/>
        <v/>
      </c>
      <c r="HR1234" s="1">
        <v>514</v>
      </c>
      <c r="HS1234" s="1">
        <f t="shared" si="626"/>
        <v>-69.618955285967331</v>
      </c>
      <c r="HT1234" s="1">
        <f t="shared" si="627"/>
        <v>1.6836424568492552E-3</v>
      </c>
      <c r="HU1234" s="1">
        <f t="shared" si="628"/>
        <v>2.5947725549759621E-2</v>
      </c>
      <c r="HV1234" s="118">
        <f t="shared" si="629"/>
        <v>1.6836424568492552E-3</v>
      </c>
      <c r="HW1234" s="118" t="str">
        <f t="shared" si="630"/>
        <v/>
      </c>
      <c r="HX1234" s="118" t="str">
        <f t="shared" si="631"/>
        <v/>
      </c>
      <c r="HY1234" s="118">
        <f t="shared" si="632"/>
        <v>8.4712575954310176E-14</v>
      </c>
      <c r="HZ1234" s="118" t="str">
        <f t="shared" si="633"/>
        <v/>
      </c>
      <c r="IA1234" s="118" t="str">
        <f t="shared" si="634"/>
        <v/>
      </c>
      <c r="IB1234" s="118"/>
      <c r="IC1234" s="118"/>
      <c r="ID1234" s="118"/>
      <c r="IE1234" s="118">
        <v>514</v>
      </c>
      <c r="IF1234" s="118">
        <f t="shared" si="661"/>
        <v>-118.41794769079807</v>
      </c>
      <c r="IG1234" s="118">
        <f t="shared" si="635"/>
        <v>9.8982824146725884E-4</v>
      </c>
      <c r="IH1234" s="118">
        <f t="shared" si="636"/>
        <v>2.5947725549759625E-2</v>
      </c>
      <c r="II1234" s="118">
        <f t="shared" si="637"/>
        <v>9.8982824146725884E-4</v>
      </c>
      <c r="IJ1234" s="118" t="str">
        <f t="shared" si="638"/>
        <v/>
      </c>
      <c r="IK1234" s="118" t="str">
        <f t="shared" si="639"/>
        <v/>
      </c>
      <c r="IL1234" s="118">
        <f t="shared" si="640"/>
        <v>2.3092231437885406E-93</v>
      </c>
      <c r="IM1234" s="118" t="str">
        <f t="shared" si="641"/>
        <v/>
      </c>
      <c r="IN1234" s="118" t="str">
        <f t="shared" si="642"/>
        <v/>
      </c>
      <c r="IO1234" s="118"/>
      <c r="IP1234" s="118"/>
      <c r="IQ1234" s="118"/>
      <c r="IR1234" s="118">
        <v>514</v>
      </c>
      <c r="IS1234" s="118">
        <f t="shared" si="643"/>
        <v>-3069.033654154337</v>
      </c>
      <c r="IT1234" s="118">
        <f t="shared" si="644"/>
        <v>3.8192291818723079E-5</v>
      </c>
      <c r="IU1234" s="118">
        <f t="shared" si="645"/>
        <v>2.5947725549759621E-2</v>
      </c>
      <c r="IV1234" s="118">
        <f t="shared" si="646"/>
        <v>3.8192291818723079E-5</v>
      </c>
      <c r="IW1234" s="118" t="str">
        <f t="shared" si="647"/>
        <v/>
      </c>
      <c r="IX1234" s="118" t="str">
        <f t="shared" si="648"/>
        <v/>
      </c>
      <c r="IY1234" s="118">
        <f t="shared" si="649"/>
        <v>1.8195700997108115E-21</v>
      </c>
      <c r="IZ1234" s="118" t="str">
        <f t="shared" si="650"/>
        <v/>
      </c>
      <c r="JA1234" s="118" t="str">
        <f t="shared" si="651"/>
        <v/>
      </c>
      <c r="JB1234" s="118"/>
      <c r="JC1234" s="118">
        <v>514</v>
      </c>
      <c r="JD1234" s="118">
        <f t="shared" si="652"/>
        <v>-2365.4113586468497</v>
      </c>
      <c r="JE1234" s="118">
        <f t="shared" si="653"/>
        <v>4.9553084495204797E-5</v>
      </c>
      <c r="JF1234" s="118">
        <f t="shared" si="654"/>
        <v>2.5947725549759625E-2</v>
      </c>
      <c r="JG1234" s="118">
        <f t="shared" si="655"/>
        <v>4.9553084495204797E-5</v>
      </c>
      <c r="JH1234" s="118" t="str">
        <f t="shared" si="656"/>
        <v/>
      </c>
      <c r="JI1234" s="118" t="str">
        <f t="shared" si="657"/>
        <v/>
      </c>
      <c r="JJ1234" s="118">
        <f t="shared" si="658"/>
        <v>1.8195700997108115E-21</v>
      </c>
      <c r="JK1234" s="118" t="str">
        <f t="shared" si="659"/>
        <v/>
      </c>
      <c r="JL1234" s="118" t="str">
        <f t="shared" si="660"/>
        <v/>
      </c>
      <c r="JM1234" s="118"/>
      <c r="JN1234" s="118"/>
      <c r="JO1234" s="118"/>
      <c r="JP1234" s="118">
        <f t="shared" si="614"/>
        <v>3.3216000000000294</v>
      </c>
      <c r="JQ1234" s="138">
        <f t="shared" si="615"/>
        <v>0.85374441667250878</v>
      </c>
      <c r="JR1234" s="118">
        <f t="shared" si="616"/>
        <v>6.5079068506523896E-4</v>
      </c>
      <c r="JS1234" s="118" t="str">
        <f t="shared" si="612"/>
        <v/>
      </c>
      <c r="JT1234" s="119" t="str">
        <f t="shared" si="613"/>
        <v/>
      </c>
    </row>
    <row r="1235" spans="209:280" ht="20.100000000000001" customHeight="1" x14ac:dyDescent="0.25">
      <c r="HA1235" s="1">
        <v>515</v>
      </c>
      <c r="HB1235" s="1">
        <f t="shared" si="617"/>
        <v>-30808.73974353003</v>
      </c>
      <c r="HC1235" s="1">
        <f t="shared" si="618"/>
        <v>3.8263307344991896E-6</v>
      </c>
      <c r="HD1235" s="1">
        <f t="shared" si="619"/>
        <v>2.6189844940452685E-2</v>
      </c>
      <c r="HE1235" s="1">
        <f t="shared" si="620"/>
        <v>3.8263307344991896E-6</v>
      </c>
      <c r="HF1235" s="1" t="str">
        <f t="shared" si="621"/>
        <v/>
      </c>
      <c r="HG1235" s="1" t="str">
        <f t="shared" si="622"/>
        <v/>
      </c>
      <c r="HK1235" s="1">
        <f t="shared" si="623"/>
        <v>5.4424296995065307E-54</v>
      </c>
      <c r="HL1235" s="1" t="str">
        <f t="shared" si="624"/>
        <v/>
      </c>
      <c r="HM1235" s="1" t="str">
        <f t="shared" si="625"/>
        <v/>
      </c>
      <c r="HR1235" s="1">
        <v>515</v>
      </c>
      <c r="HS1235" s="1">
        <f t="shared" si="626"/>
        <v>-69.475706406778087</v>
      </c>
      <c r="HT1235" s="1">
        <f t="shared" si="627"/>
        <v>1.6967719202687342E-3</v>
      </c>
      <c r="HU1235" s="1">
        <f t="shared" si="628"/>
        <v>2.6189844940452685E-2</v>
      </c>
      <c r="HV1235" s="118">
        <f t="shared" si="629"/>
        <v>1.6967719202687342E-3</v>
      </c>
      <c r="HW1235" s="118" t="str">
        <f t="shared" si="630"/>
        <v/>
      </c>
      <c r="HX1235" s="118" t="str">
        <f t="shared" si="631"/>
        <v/>
      </c>
      <c r="HY1235" s="118">
        <f t="shared" si="632"/>
        <v>8.7171637005074608E-14</v>
      </c>
      <c r="HZ1235" s="118" t="str">
        <f t="shared" si="633"/>
        <v/>
      </c>
      <c r="IA1235" s="118" t="str">
        <f t="shared" si="634"/>
        <v/>
      </c>
      <c r="IB1235" s="118"/>
      <c r="IC1235" s="118"/>
      <c r="ID1235" s="118"/>
      <c r="IE1235" s="118">
        <v>515</v>
      </c>
      <c r="IF1235" s="118">
        <f t="shared" si="661"/>
        <v>-118.17428936221619</v>
      </c>
      <c r="IG1235" s="118">
        <f t="shared" si="635"/>
        <v>9.9754716874605391E-4</v>
      </c>
      <c r="IH1235" s="118">
        <f t="shared" si="636"/>
        <v>2.6189844940452685E-2</v>
      </c>
      <c r="II1235" s="118">
        <f t="shared" si="637"/>
        <v>9.9754716874605391E-4</v>
      </c>
      <c r="IJ1235" s="118" t="str">
        <f t="shared" si="638"/>
        <v/>
      </c>
      <c r="IK1235" s="118" t="str">
        <f t="shared" si="639"/>
        <v/>
      </c>
      <c r="IL1235" s="118">
        <f t="shared" si="640"/>
        <v>2.5056330340796426E-93</v>
      </c>
      <c r="IM1235" s="118" t="str">
        <f t="shared" si="641"/>
        <v/>
      </c>
      <c r="IN1235" s="118" t="str">
        <f t="shared" si="642"/>
        <v/>
      </c>
      <c r="IO1235" s="118"/>
      <c r="IP1235" s="118"/>
      <c r="IQ1235" s="118"/>
      <c r="IR1235" s="118">
        <v>515</v>
      </c>
      <c r="IS1235" s="118">
        <f t="shared" si="643"/>
        <v>-3062.7187700922909</v>
      </c>
      <c r="IT1235" s="118">
        <f t="shared" si="644"/>
        <v>3.8490124827328947E-5</v>
      </c>
      <c r="IU1235" s="118">
        <f t="shared" si="645"/>
        <v>2.6189844940452685E-2</v>
      </c>
      <c r="IV1235" s="118">
        <f t="shared" si="646"/>
        <v>3.8490124827328947E-5</v>
      </c>
      <c r="IW1235" s="118" t="str">
        <f t="shared" si="647"/>
        <v/>
      </c>
      <c r="IX1235" s="118" t="str">
        <f t="shared" si="648"/>
        <v/>
      </c>
      <c r="IY1235" s="118">
        <f t="shared" si="649"/>
        <v>1.885386064700962E-21</v>
      </c>
      <c r="IZ1235" s="118" t="str">
        <f t="shared" si="650"/>
        <v/>
      </c>
      <c r="JA1235" s="118" t="str">
        <f t="shared" si="651"/>
        <v/>
      </c>
      <c r="JB1235" s="118"/>
      <c r="JC1235" s="118">
        <v>515</v>
      </c>
      <c r="JD1235" s="118">
        <f t="shared" si="652"/>
        <v>-2360.5442570858481</v>
      </c>
      <c r="JE1235" s="118">
        <f t="shared" si="653"/>
        <v>4.9939511796057985E-5</v>
      </c>
      <c r="JF1235" s="118">
        <f t="shared" si="654"/>
        <v>2.6189844940452685E-2</v>
      </c>
      <c r="JG1235" s="118">
        <f t="shared" si="655"/>
        <v>4.9939511796057985E-5</v>
      </c>
      <c r="JH1235" s="118" t="str">
        <f t="shared" si="656"/>
        <v/>
      </c>
      <c r="JI1235" s="118" t="str">
        <f t="shared" si="657"/>
        <v/>
      </c>
      <c r="JJ1235" s="118">
        <f t="shared" si="658"/>
        <v>1.885386064700962E-21</v>
      </c>
      <c r="JK1235" s="118" t="str">
        <f t="shared" si="659"/>
        <v/>
      </c>
      <c r="JL1235" s="118" t="str">
        <f t="shared" si="660"/>
        <v/>
      </c>
      <c r="JM1235" s="118"/>
      <c r="JN1235" s="118"/>
      <c r="JO1235" s="118"/>
      <c r="JP1235" s="118">
        <f t="shared" si="614"/>
        <v>3.3280000000000296</v>
      </c>
      <c r="JQ1235" s="138">
        <f t="shared" si="615"/>
        <v>0.85309362598744354</v>
      </c>
      <c r="JR1235" s="118">
        <f t="shared" si="616"/>
        <v>6.5183779885980009E-4</v>
      </c>
      <c r="JS1235" s="118" t="str">
        <f t="shared" si="612"/>
        <v/>
      </c>
      <c r="JT1235" s="119" t="str">
        <f t="shared" si="613"/>
        <v/>
      </c>
    </row>
    <row r="1236" spans="209:280" ht="20.100000000000001" customHeight="1" x14ac:dyDescent="0.25">
      <c r="HA1236" s="1">
        <v>516</v>
      </c>
      <c r="HB1236" s="1">
        <f t="shared" si="617"/>
        <v>-30745.216568801101</v>
      </c>
      <c r="HC1236" s="1">
        <f t="shared" si="618"/>
        <v>3.8561077168197194E-6</v>
      </c>
      <c r="HD1236" s="1">
        <f t="shared" si="619"/>
        <v>2.6433850483910441E-2</v>
      </c>
      <c r="HE1236" s="1">
        <f t="shared" si="620"/>
        <v>3.8561077168197194E-6</v>
      </c>
      <c r="HF1236" s="1" t="str">
        <f t="shared" si="621"/>
        <v/>
      </c>
      <c r="HG1236" s="1" t="str">
        <f t="shared" si="622"/>
        <v/>
      </c>
      <c r="HK1236" s="1">
        <f t="shared" si="623"/>
        <v>5.778235905668233E-54</v>
      </c>
      <c r="HL1236" s="1" t="str">
        <f t="shared" si="624"/>
        <v/>
      </c>
      <c r="HM1236" s="1" t="str">
        <f t="shared" si="625"/>
        <v/>
      </c>
      <c r="HR1236" s="1">
        <v>516</v>
      </c>
      <c r="HS1236" s="1">
        <f t="shared" si="626"/>
        <v>-69.332457527588858</v>
      </c>
      <c r="HT1236" s="1">
        <f t="shared" si="627"/>
        <v>1.7099764106741941E-3</v>
      </c>
      <c r="HU1236" s="1">
        <f t="shared" si="628"/>
        <v>2.6433850483910441E-2</v>
      </c>
      <c r="HV1236" s="118">
        <f t="shared" si="629"/>
        <v>1.7099764106741941E-3</v>
      </c>
      <c r="HW1236" s="118" t="str">
        <f t="shared" si="630"/>
        <v/>
      </c>
      <c r="HX1236" s="118" t="str">
        <f t="shared" si="631"/>
        <v/>
      </c>
      <c r="HY1236" s="118">
        <f t="shared" si="632"/>
        <v>8.970064516638936E-14</v>
      </c>
      <c r="HZ1236" s="118" t="str">
        <f t="shared" si="633"/>
        <v/>
      </c>
      <c r="IA1236" s="118" t="str">
        <f t="shared" si="634"/>
        <v/>
      </c>
      <c r="IB1236" s="118"/>
      <c r="IC1236" s="118"/>
      <c r="ID1236" s="118"/>
      <c r="IE1236" s="118">
        <v>516</v>
      </c>
      <c r="IF1236" s="118">
        <f t="shared" si="661"/>
        <v>-117.93063103363428</v>
      </c>
      <c r="IG1236" s="118">
        <f t="shared" si="635"/>
        <v>1.0053102050512602E-3</v>
      </c>
      <c r="IH1236" s="118">
        <f t="shared" si="636"/>
        <v>2.6433850483910441E-2</v>
      </c>
      <c r="II1236" s="118">
        <f t="shared" si="637"/>
        <v>1.0053102050512602E-3</v>
      </c>
      <c r="IJ1236" s="118" t="str">
        <f t="shared" si="638"/>
        <v/>
      </c>
      <c r="IK1236" s="118" t="str">
        <f t="shared" si="639"/>
        <v/>
      </c>
      <c r="IL1236" s="118">
        <f t="shared" si="640"/>
        <v>2.7187049757451218E-93</v>
      </c>
      <c r="IM1236" s="118" t="str">
        <f t="shared" si="641"/>
        <v/>
      </c>
      <c r="IN1236" s="118" t="str">
        <f t="shared" si="642"/>
        <v/>
      </c>
      <c r="IO1236" s="118"/>
      <c r="IP1236" s="118"/>
      <c r="IQ1236" s="118"/>
      <c r="IR1236" s="118">
        <v>516</v>
      </c>
      <c r="IS1236" s="118">
        <f t="shared" si="643"/>
        <v>-3056.4038860302448</v>
      </c>
      <c r="IT1236" s="118">
        <f t="shared" si="644"/>
        <v>3.8789659772430426E-5</v>
      </c>
      <c r="IU1236" s="118">
        <f t="shared" si="645"/>
        <v>2.6433850483910441E-2</v>
      </c>
      <c r="IV1236" s="118">
        <f t="shared" si="646"/>
        <v>3.8789659772430426E-5</v>
      </c>
      <c r="IW1236" s="118" t="str">
        <f t="shared" si="647"/>
        <v/>
      </c>
      <c r="IX1236" s="118" t="str">
        <f t="shared" si="648"/>
        <v/>
      </c>
      <c r="IY1236" s="118">
        <f t="shared" si="649"/>
        <v>1.9535514125554883E-21</v>
      </c>
      <c r="IZ1236" s="118" t="str">
        <f t="shared" si="650"/>
        <v/>
      </c>
      <c r="JA1236" s="118" t="str">
        <f t="shared" si="651"/>
        <v/>
      </c>
      <c r="JB1236" s="118"/>
      <c r="JC1236" s="118">
        <v>516</v>
      </c>
      <c r="JD1236" s="118">
        <f t="shared" si="652"/>
        <v>-2355.6771555248465</v>
      </c>
      <c r="JE1236" s="118">
        <f t="shared" si="653"/>
        <v>5.0328147296496923E-5</v>
      </c>
      <c r="JF1236" s="118">
        <f t="shared" si="654"/>
        <v>2.6433850483910424E-2</v>
      </c>
      <c r="JG1236" s="118">
        <f t="shared" si="655"/>
        <v>5.0328147296496923E-5</v>
      </c>
      <c r="JH1236" s="118" t="str">
        <f t="shared" si="656"/>
        <v/>
      </c>
      <c r="JI1236" s="118" t="str">
        <f t="shared" si="657"/>
        <v/>
      </c>
      <c r="JJ1236" s="118">
        <f t="shared" si="658"/>
        <v>1.9535514125554883E-21</v>
      </c>
      <c r="JK1236" s="118" t="str">
        <f t="shared" si="659"/>
        <v/>
      </c>
      <c r="JL1236" s="118" t="str">
        <f t="shared" si="660"/>
        <v/>
      </c>
      <c r="JM1236" s="118"/>
      <c r="JN1236" s="118"/>
      <c r="JO1236" s="118"/>
      <c r="JP1236" s="118">
        <f t="shared" si="614"/>
        <v>3.3344000000000298</v>
      </c>
      <c r="JQ1236" s="138">
        <f t="shared" si="615"/>
        <v>0.85244178818858374</v>
      </c>
      <c r="JR1236" s="118">
        <f t="shared" si="616"/>
        <v>6.5288057275370015E-4</v>
      </c>
      <c r="JS1236" s="118" t="str">
        <f t="shared" si="612"/>
        <v/>
      </c>
      <c r="JT1236" s="119" t="str">
        <f t="shared" si="613"/>
        <v/>
      </c>
    </row>
    <row r="1237" spans="209:280" ht="20.100000000000001" customHeight="1" x14ac:dyDescent="0.25">
      <c r="HA1237" s="1">
        <v>517</v>
      </c>
      <c r="HB1237" s="1">
        <f t="shared" si="617"/>
        <v>-30681.693394072172</v>
      </c>
      <c r="HC1237" s="1">
        <f t="shared" si="618"/>
        <v>3.8860542499597776E-6</v>
      </c>
      <c r="HD1237" s="1">
        <f t="shared" si="619"/>
        <v>2.6679752939130129E-2</v>
      </c>
      <c r="HE1237" s="1">
        <f t="shared" si="620"/>
        <v>3.8860542499597776E-6</v>
      </c>
      <c r="HF1237" s="1" t="str">
        <f t="shared" si="621"/>
        <v/>
      </c>
      <c r="HG1237" s="1" t="str">
        <f t="shared" si="622"/>
        <v/>
      </c>
      <c r="HK1237" s="1">
        <f t="shared" si="623"/>
        <v>6.1346637110795409E-54</v>
      </c>
      <c r="HL1237" s="1" t="str">
        <f t="shared" si="624"/>
        <v/>
      </c>
      <c r="HM1237" s="1" t="str">
        <f t="shared" si="625"/>
        <v/>
      </c>
      <c r="HR1237" s="1">
        <v>517</v>
      </c>
      <c r="HS1237" s="1">
        <f t="shared" si="626"/>
        <v>-69.189208648399628</v>
      </c>
      <c r="HT1237" s="1">
        <f t="shared" si="627"/>
        <v>1.7232560877505395E-3</v>
      </c>
      <c r="HU1237" s="1">
        <f t="shared" si="628"/>
        <v>2.6679752939130129E-2</v>
      </c>
      <c r="HV1237" s="118">
        <f t="shared" si="629"/>
        <v>1.7232560877505395E-3</v>
      </c>
      <c r="HW1237" s="118" t="str">
        <f t="shared" si="630"/>
        <v/>
      </c>
      <c r="HX1237" s="118" t="str">
        <f t="shared" si="631"/>
        <v/>
      </c>
      <c r="HY1237" s="118">
        <f t="shared" si="632"/>
        <v>9.2301547629948676E-14</v>
      </c>
      <c r="HZ1237" s="118" t="str">
        <f t="shared" si="633"/>
        <v/>
      </c>
      <c r="IA1237" s="118" t="str">
        <f t="shared" si="634"/>
        <v/>
      </c>
      <c r="IB1237" s="118"/>
      <c r="IC1237" s="118"/>
      <c r="ID1237" s="118"/>
      <c r="IE1237" s="118">
        <v>517</v>
      </c>
      <c r="IF1237" s="118">
        <f t="shared" si="661"/>
        <v>-117.6869727050524</v>
      </c>
      <c r="IG1237" s="118">
        <f t="shared" si="635"/>
        <v>1.0131174442630413E-3</v>
      </c>
      <c r="IH1237" s="118">
        <f t="shared" si="636"/>
        <v>2.6679752939130129E-2</v>
      </c>
      <c r="II1237" s="118">
        <f t="shared" si="637"/>
        <v>1.0131174442630413E-3</v>
      </c>
      <c r="IJ1237" s="118" t="str">
        <f t="shared" si="638"/>
        <v/>
      </c>
      <c r="IK1237" s="118" t="str">
        <f t="shared" si="639"/>
        <v/>
      </c>
      <c r="IL1237" s="118">
        <f t="shared" si="640"/>
        <v>2.9498487543269011E-93</v>
      </c>
      <c r="IM1237" s="118" t="str">
        <f t="shared" si="641"/>
        <v/>
      </c>
      <c r="IN1237" s="118" t="str">
        <f t="shared" si="642"/>
        <v/>
      </c>
      <c r="IO1237" s="118"/>
      <c r="IP1237" s="118"/>
      <c r="IQ1237" s="118"/>
      <c r="IR1237" s="118">
        <v>517</v>
      </c>
      <c r="IS1237" s="118">
        <f t="shared" si="643"/>
        <v>-3050.0890019681988</v>
      </c>
      <c r="IT1237" s="118">
        <f t="shared" si="644"/>
        <v>3.9090900276371721E-5</v>
      </c>
      <c r="IU1237" s="118">
        <f t="shared" si="645"/>
        <v>2.6679752939130129E-2</v>
      </c>
      <c r="IV1237" s="118">
        <f t="shared" si="646"/>
        <v>3.9090900276371721E-5</v>
      </c>
      <c r="IW1237" s="118" t="str">
        <f t="shared" si="647"/>
        <v/>
      </c>
      <c r="IX1237" s="118" t="str">
        <f t="shared" si="648"/>
        <v/>
      </c>
      <c r="IY1237" s="118">
        <f t="shared" si="649"/>
        <v>2.0241488635280401E-21</v>
      </c>
      <c r="IZ1237" s="118" t="str">
        <f t="shared" si="650"/>
        <v/>
      </c>
      <c r="JA1237" s="118" t="str">
        <f t="shared" si="651"/>
        <v/>
      </c>
      <c r="JB1237" s="118"/>
      <c r="JC1237" s="118">
        <v>517</v>
      </c>
      <c r="JD1237" s="118">
        <f t="shared" si="652"/>
        <v>-2350.8100539638449</v>
      </c>
      <c r="JE1237" s="118">
        <f t="shared" si="653"/>
        <v>5.0718995696379084E-5</v>
      </c>
      <c r="JF1237" s="118">
        <f t="shared" si="654"/>
        <v>2.6679752939130115E-2</v>
      </c>
      <c r="JG1237" s="118">
        <f t="shared" si="655"/>
        <v>5.0718995696379084E-5</v>
      </c>
      <c r="JH1237" s="118" t="str">
        <f t="shared" si="656"/>
        <v/>
      </c>
      <c r="JI1237" s="118" t="str">
        <f t="shared" si="657"/>
        <v/>
      </c>
      <c r="JJ1237" s="118">
        <f t="shared" si="658"/>
        <v>2.0241488635280401E-21</v>
      </c>
      <c r="JK1237" s="118" t="str">
        <f t="shared" si="659"/>
        <v/>
      </c>
      <c r="JL1237" s="118" t="str">
        <f t="shared" si="660"/>
        <v/>
      </c>
      <c r="JM1237" s="118"/>
      <c r="JN1237" s="118"/>
      <c r="JO1237" s="118"/>
      <c r="JP1237" s="118">
        <f t="shared" si="614"/>
        <v>3.34080000000003</v>
      </c>
      <c r="JQ1237" s="138">
        <f t="shared" si="615"/>
        <v>0.85178890761583004</v>
      </c>
      <c r="JR1237" s="118">
        <f t="shared" si="616"/>
        <v>6.5391900366340572E-4</v>
      </c>
      <c r="JS1237" s="118" t="str">
        <f t="shared" si="612"/>
        <v/>
      </c>
      <c r="JT1237" s="119" t="str">
        <f t="shared" si="613"/>
        <v/>
      </c>
    </row>
    <row r="1238" spans="209:280" ht="20.100000000000001" customHeight="1" x14ac:dyDescent="0.25">
      <c r="HA1238" s="1">
        <v>518</v>
      </c>
      <c r="HB1238" s="1">
        <f t="shared" si="617"/>
        <v>-30618.170219343243</v>
      </c>
      <c r="HC1238" s="1">
        <f t="shared" si="618"/>
        <v>3.916170688648659E-6</v>
      </c>
      <c r="HD1238" s="1">
        <f t="shared" si="619"/>
        <v>2.692756308781347E-2</v>
      </c>
      <c r="HE1238" s="1">
        <f t="shared" si="620"/>
        <v>3.916170688648659E-6</v>
      </c>
      <c r="HF1238" s="1" t="str">
        <f t="shared" si="621"/>
        <v/>
      </c>
      <c r="HG1238" s="1" t="str">
        <f t="shared" si="622"/>
        <v/>
      </c>
      <c r="HK1238" s="1">
        <f t="shared" si="623"/>
        <v>6.5129733921653584E-54</v>
      </c>
      <c r="HL1238" s="1" t="str">
        <f t="shared" si="624"/>
        <v/>
      </c>
      <c r="HM1238" s="1" t="str">
        <f t="shared" si="625"/>
        <v/>
      </c>
      <c r="HR1238" s="1">
        <v>518</v>
      </c>
      <c r="HS1238" s="1">
        <f t="shared" si="626"/>
        <v>-69.045959769210398</v>
      </c>
      <c r="HT1238" s="1">
        <f t="shared" si="627"/>
        <v>1.7366111088011379E-3</v>
      </c>
      <c r="HU1238" s="1">
        <f t="shared" si="628"/>
        <v>2.6927563087813466E-2</v>
      </c>
      <c r="HV1238" s="118">
        <f t="shared" si="629"/>
        <v>1.7366111088011379E-3</v>
      </c>
      <c r="HW1238" s="118" t="str">
        <f t="shared" si="630"/>
        <v/>
      </c>
      <c r="HX1238" s="118" t="str">
        <f t="shared" si="631"/>
        <v/>
      </c>
      <c r="HY1238" s="118">
        <f t="shared" si="632"/>
        <v>9.4976344562070821E-14</v>
      </c>
      <c r="HZ1238" s="118" t="str">
        <f t="shared" si="633"/>
        <v/>
      </c>
      <c r="IA1238" s="118" t="str">
        <f t="shared" si="634"/>
        <v/>
      </c>
      <c r="IB1238" s="118"/>
      <c r="IC1238" s="118"/>
      <c r="ID1238" s="118"/>
      <c r="IE1238" s="118">
        <v>518</v>
      </c>
      <c r="IF1238" s="118">
        <f t="shared" si="661"/>
        <v>-117.44331437647051</v>
      </c>
      <c r="IG1238" s="118">
        <f t="shared" si="635"/>
        <v>1.0209689788614326E-3</v>
      </c>
      <c r="IH1238" s="118">
        <f t="shared" si="636"/>
        <v>2.692756308781347E-2</v>
      </c>
      <c r="II1238" s="118">
        <f t="shared" si="637"/>
        <v>1.0209689788614326E-3</v>
      </c>
      <c r="IJ1238" s="118" t="str">
        <f t="shared" si="638"/>
        <v/>
      </c>
      <c r="IK1238" s="118" t="str">
        <f t="shared" si="639"/>
        <v/>
      </c>
      <c r="IL1238" s="118">
        <f t="shared" si="640"/>
        <v>3.200593122984969E-93</v>
      </c>
      <c r="IM1238" s="118" t="str">
        <f t="shared" si="641"/>
        <v/>
      </c>
      <c r="IN1238" s="118" t="str">
        <f t="shared" si="642"/>
        <v/>
      </c>
      <c r="IO1238" s="118"/>
      <c r="IP1238" s="118"/>
      <c r="IQ1238" s="118"/>
      <c r="IR1238" s="118">
        <v>518</v>
      </c>
      <c r="IS1238" s="118">
        <f t="shared" si="643"/>
        <v>-3043.7741179061532</v>
      </c>
      <c r="IT1238" s="118">
        <f t="shared" si="644"/>
        <v>3.9393849907473399E-5</v>
      </c>
      <c r="IU1238" s="118">
        <f t="shared" si="645"/>
        <v>2.6927563087813466E-2</v>
      </c>
      <c r="IV1238" s="118">
        <f t="shared" si="646"/>
        <v>3.9393849907473399E-5</v>
      </c>
      <c r="IW1238" s="118" t="str">
        <f t="shared" si="647"/>
        <v/>
      </c>
      <c r="IX1238" s="118" t="str">
        <f t="shared" si="648"/>
        <v/>
      </c>
      <c r="IY1238" s="118">
        <f t="shared" si="649"/>
        <v>2.0972640090535583E-21</v>
      </c>
      <c r="IZ1238" s="118" t="str">
        <f t="shared" si="650"/>
        <v/>
      </c>
      <c r="JA1238" s="118" t="str">
        <f t="shared" si="651"/>
        <v/>
      </c>
      <c r="JB1238" s="118"/>
      <c r="JC1238" s="118">
        <v>518</v>
      </c>
      <c r="JD1238" s="118">
        <f t="shared" si="652"/>
        <v>-2345.9429524028428</v>
      </c>
      <c r="JE1238" s="118">
        <f t="shared" si="653"/>
        <v>5.1112061625468334E-5</v>
      </c>
      <c r="JF1238" s="118">
        <f t="shared" si="654"/>
        <v>2.6927563087813466E-2</v>
      </c>
      <c r="JG1238" s="118">
        <f t="shared" si="655"/>
        <v>5.1112061625468334E-5</v>
      </c>
      <c r="JH1238" s="118" t="str">
        <f t="shared" si="656"/>
        <v/>
      </c>
      <c r="JI1238" s="118" t="str">
        <f t="shared" si="657"/>
        <v/>
      </c>
      <c r="JJ1238" s="118">
        <f t="shared" si="658"/>
        <v>2.0972640090535583E-21</v>
      </c>
      <c r="JK1238" s="118" t="str">
        <f t="shared" si="659"/>
        <v/>
      </c>
      <c r="JL1238" s="118" t="str">
        <f t="shared" si="660"/>
        <v/>
      </c>
      <c r="JM1238" s="118"/>
      <c r="JN1238" s="118"/>
      <c r="JO1238" s="118"/>
      <c r="JP1238" s="118">
        <f t="shared" si="614"/>
        <v>3.3472000000000302</v>
      </c>
      <c r="JQ1238" s="138">
        <f t="shared" si="615"/>
        <v>0.85113498861216663</v>
      </c>
      <c r="JR1238" s="118">
        <f t="shared" si="616"/>
        <v>6.5495308859830903E-4</v>
      </c>
      <c r="JS1238" s="118" t="str">
        <f t="shared" si="612"/>
        <v/>
      </c>
      <c r="JT1238" s="119" t="str">
        <f t="shared" si="613"/>
        <v/>
      </c>
    </row>
    <row r="1239" spans="209:280" ht="20.100000000000001" customHeight="1" x14ac:dyDescent="0.25">
      <c r="HA1239" s="1">
        <v>519</v>
      </c>
      <c r="HB1239" s="1">
        <f t="shared" si="617"/>
        <v>-30554.647044614321</v>
      </c>
      <c r="HC1239" s="1">
        <f t="shared" si="618"/>
        <v>3.9464573821806213E-6</v>
      </c>
      <c r="HD1239" s="1">
        <f t="shared" si="619"/>
        <v>2.7177291734023373E-2</v>
      </c>
      <c r="HE1239" s="1">
        <f t="shared" si="620"/>
        <v>3.9464573821806213E-6</v>
      </c>
      <c r="HF1239" s="1" t="str">
        <f t="shared" si="621"/>
        <v/>
      </c>
      <c r="HG1239" s="1" t="str">
        <f t="shared" si="622"/>
        <v/>
      </c>
      <c r="HK1239" s="1">
        <f t="shared" si="623"/>
        <v>6.9145018715070879E-54</v>
      </c>
      <c r="HL1239" s="1" t="str">
        <f t="shared" si="624"/>
        <v/>
      </c>
      <c r="HM1239" s="1" t="str">
        <f t="shared" si="625"/>
        <v/>
      </c>
      <c r="HR1239" s="1">
        <v>519</v>
      </c>
      <c r="HS1239" s="1">
        <f t="shared" si="626"/>
        <v>-68.902710890021154</v>
      </c>
      <c r="HT1239" s="1">
        <f t="shared" si="627"/>
        <v>1.7500416287192114E-3</v>
      </c>
      <c r="HU1239" s="1">
        <f t="shared" si="628"/>
        <v>2.7177291734023407E-2</v>
      </c>
      <c r="HV1239" s="118">
        <f t="shared" si="629"/>
        <v>1.7500416287192114E-3</v>
      </c>
      <c r="HW1239" s="118" t="str">
        <f t="shared" si="630"/>
        <v/>
      </c>
      <c r="HX1239" s="118" t="str">
        <f t="shared" si="631"/>
        <v/>
      </c>
      <c r="HY1239" s="118">
        <f t="shared" si="632"/>
        <v>9.7727090509852993E-14</v>
      </c>
      <c r="HZ1239" s="118" t="str">
        <f t="shared" si="633"/>
        <v/>
      </c>
      <c r="IA1239" s="118" t="str">
        <f t="shared" si="634"/>
        <v/>
      </c>
      <c r="IB1239" s="118"/>
      <c r="IC1239" s="118"/>
      <c r="ID1239" s="118"/>
      <c r="IE1239" s="118">
        <v>519</v>
      </c>
      <c r="IF1239" s="118">
        <f t="shared" si="661"/>
        <v>-117.19965604788862</v>
      </c>
      <c r="IG1239" s="118">
        <f t="shared" si="635"/>
        <v>1.0288648999095238E-3</v>
      </c>
      <c r="IH1239" s="118">
        <f t="shared" si="636"/>
        <v>2.7177291734023407E-2</v>
      </c>
      <c r="II1239" s="118">
        <f t="shared" si="637"/>
        <v>1.0288648999095238E-3</v>
      </c>
      <c r="IJ1239" s="118" t="str">
        <f t="shared" si="638"/>
        <v/>
      </c>
      <c r="IK1239" s="118" t="str">
        <f t="shared" si="639"/>
        <v/>
      </c>
      <c r="IL1239" s="118">
        <f t="shared" si="640"/>
        <v>3.4725958151047985E-93</v>
      </c>
      <c r="IM1239" s="118" t="str">
        <f t="shared" si="641"/>
        <v/>
      </c>
      <c r="IN1239" s="118" t="str">
        <f t="shared" si="642"/>
        <v/>
      </c>
      <c r="IO1239" s="118"/>
      <c r="IP1239" s="118"/>
      <c r="IQ1239" s="118"/>
      <c r="IR1239" s="118">
        <v>519</v>
      </c>
      <c r="IS1239" s="118">
        <f t="shared" si="643"/>
        <v>-3037.4592338441071</v>
      </c>
      <c r="IT1239" s="118">
        <f t="shared" si="644"/>
        <v>3.9698512179383613E-5</v>
      </c>
      <c r="IU1239" s="118">
        <f t="shared" si="645"/>
        <v>2.7177291734023383E-2</v>
      </c>
      <c r="IV1239" s="118">
        <f t="shared" si="646"/>
        <v>3.9698512179383613E-5</v>
      </c>
      <c r="IW1239" s="118" t="str">
        <f t="shared" si="647"/>
        <v/>
      </c>
      <c r="IX1239" s="118" t="str">
        <f t="shared" si="648"/>
        <v/>
      </c>
      <c r="IY1239" s="118">
        <f t="shared" si="649"/>
        <v>2.1729854099301819E-21</v>
      </c>
      <c r="IZ1239" s="118" t="str">
        <f t="shared" si="650"/>
        <v/>
      </c>
      <c r="JA1239" s="118" t="str">
        <f t="shared" si="651"/>
        <v/>
      </c>
      <c r="JB1239" s="118"/>
      <c r="JC1239" s="118">
        <v>519</v>
      </c>
      <c r="JD1239" s="118">
        <f t="shared" si="652"/>
        <v>-2341.0758508418412</v>
      </c>
      <c r="JE1239" s="118">
        <f t="shared" si="653"/>
        <v>5.1507349642592955E-5</v>
      </c>
      <c r="JF1239" s="118">
        <f t="shared" si="654"/>
        <v>2.7177291734023383E-2</v>
      </c>
      <c r="JG1239" s="118">
        <f t="shared" si="655"/>
        <v>5.1507349642592955E-5</v>
      </c>
      <c r="JH1239" s="118" t="str">
        <f t="shared" si="656"/>
        <v/>
      </c>
      <c r="JI1239" s="118" t="str">
        <f t="shared" si="657"/>
        <v/>
      </c>
      <c r="JJ1239" s="118">
        <f t="shared" si="658"/>
        <v>2.1729854099301819E-21</v>
      </c>
      <c r="JK1239" s="118" t="str">
        <f t="shared" si="659"/>
        <v/>
      </c>
      <c r="JL1239" s="118" t="str">
        <f t="shared" si="660"/>
        <v/>
      </c>
      <c r="JM1239" s="118"/>
      <c r="JN1239" s="118"/>
      <c r="JO1239" s="118"/>
      <c r="JP1239" s="118">
        <f t="shared" si="614"/>
        <v>3.3536000000000303</v>
      </c>
      <c r="JQ1239" s="138">
        <f t="shared" si="615"/>
        <v>0.85048003552356832</v>
      </c>
      <c r="JR1239" s="118">
        <f t="shared" si="616"/>
        <v>6.5598282465972879E-4</v>
      </c>
      <c r="JS1239" s="118" t="str">
        <f t="shared" si="612"/>
        <v/>
      </c>
      <c r="JT1239" s="119" t="str">
        <f t="shared" si="613"/>
        <v/>
      </c>
    </row>
    <row r="1240" spans="209:280" ht="20.100000000000001" customHeight="1" x14ac:dyDescent="0.25">
      <c r="HA1240" s="1">
        <v>520</v>
      </c>
      <c r="HB1240" s="1">
        <f t="shared" si="617"/>
        <v>-30491.123869885392</v>
      </c>
      <c r="HC1240" s="1">
        <f t="shared" si="618"/>
        <v>3.9769146743503469E-6</v>
      </c>
      <c r="HD1240" s="1">
        <f t="shared" si="619"/>
        <v>2.7428949703836802E-2</v>
      </c>
      <c r="HE1240" s="1">
        <f t="shared" si="620"/>
        <v>3.9769146743503469E-6</v>
      </c>
      <c r="HF1240" s="1" t="str">
        <f t="shared" si="621"/>
        <v/>
      </c>
      <c r="HG1240" s="1" t="str">
        <f t="shared" si="622"/>
        <v/>
      </c>
      <c r="HK1240" s="1">
        <f t="shared" si="623"/>
        <v>7.3406673562224731E-54</v>
      </c>
      <c r="HL1240" s="1" t="str">
        <f t="shared" si="624"/>
        <v/>
      </c>
      <c r="HM1240" s="1" t="str">
        <f t="shared" si="625"/>
        <v/>
      </c>
      <c r="HR1240" s="1">
        <v>520</v>
      </c>
      <c r="HS1240" s="1">
        <f t="shared" si="626"/>
        <v>-68.759462010831925</v>
      </c>
      <c r="HT1240" s="1">
        <f t="shared" si="627"/>
        <v>1.7635477999592085E-3</v>
      </c>
      <c r="HU1240" s="1">
        <f t="shared" si="628"/>
        <v>2.7428949703836809E-2</v>
      </c>
      <c r="HV1240" s="118">
        <f t="shared" si="629"/>
        <v>1.7635477999592085E-3</v>
      </c>
      <c r="HW1240" s="118" t="str">
        <f t="shared" si="630"/>
        <v/>
      </c>
      <c r="HX1240" s="118" t="str">
        <f t="shared" si="631"/>
        <v/>
      </c>
      <c r="HY1240" s="118">
        <f t="shared" si="632"/>
        <v>1.0055589584366711E-13</v>
      </c>
      <c r="HZ1240" s="118" t="str">
        <f t="shared" si="633"/>
        <v/>
      </c>
      <c r="IA1240" s="118" t="str">
        <f t="shared" si="634"/>
        <v/>
      </c>
      <c r="IB1240" s="118"/>
      <c r="IC1240" s="118"/>
      <c r="ID1240" s="118"/>
      <c r="IE1240" s="118">
        <v>520</v>
      </c>
      <c r="IF1240" s="118">
        <f t="shared" si="661"/>
        <v>-116.95599771930674</v>
      </c>
      <c r="IG1240" s="118">
        <f t="shared" si="635"/>
        <v>1.0368052970366314E-3</v>
      </c>
      <c r="IH1240" s="118">
        <f t="shared" si="636"/>
        <v>2.7428949703836809E-2</v>
      </c>
      <c r="II1240" s="118">
        <f t="shared" si="637"/>
        <v>1.0368052970366314E-3</v>
      </c>
      <c r="IJ1240" s="118" t="str">
        <f t="shared" si="638"/>
        <v/>
      </c>
      <c r="IK1240" s="118" t="str">
        <f t="shared" si="639"/>
        <v/>
      </c>
      <c r="IL1240" s="118">
        <f t="shared" si="640"/>
        <v>3.7676543973307727E-93</v>
      </c>
      <c r="IM1240" s="118" t="str">
        <f t="shared" si="641"/>
        <v/>
      </c>
      <c r="IN1240" s="118" t="str">
        <f t="shared" si="642"/>
        <v/>
      </c>
      <c r="IO1240" s="118"/>
      <c r="IP1240" s="118"/>
      <c r="IQ1240" s="118"/>
      <c r="IR1240" s="118">
        <v>520</v>
      </c>
      <c r="IS1240" s="118">
        <f t="shared" si="643"/>
        <v>-3031.144349782061</v>
      </c>
      <c r="IT1240" s="118">
        <f t="shared" si="644"/>
        <v>4.0004890550428599E-5</v>
      </c>
      <c r="IU1240" s="118">
        <f t="shared" si="645"/>
        <v>2.7428949703836809E-2</v>
      </c>
      <c r="IV1240" s="118">
        <f t="shared" si="646"/>
        <v>4.0004890550428599E-5</v>
      </c>
      <c r="IW1240" s="118" t="str">
        <f t="shared" si="647"/>
        <v/>
      </c>
      <c r="IX1240" s="118" t="str">
        <f t="shared" si="648"/>
        <v/>
      </c>
      <c r="IY1240" s="118">
        <f t="shared" si="649"/>
        <v>2.2514046978068414E-21</v>
      </c>
      <c r="IZ1240" s="118" t="str">
        <f t="shared" si="650"/>
        <v/>
      </c>
      <c r="JA1240" s="118" t="str">
        <f t="shared" si="651"/>
        <v/>
      </c>
      <c r="JB1240" s="118"/>
      <c r="JC1240" s="118">
        <v>520</v>
      </c>
      <c r="JD1240" s="118">
        <f t="shared" si="652"/>
        <v>-2336.2087492808396</v>
      </c>
      <c r="JE1240" s="118">
        <f t="shared" si="653"/>
        <v>5.1904864234803184E-5</v>
      </c>
      <c r="JF1240" s="118">
        <f t="shared" si="654"/>
        <v>2.7428949703836802E-2</v>
      </c>
      <c r="JG1240" s="118">
        <f t="shared" si="655"/>
        <v>5.1904864234803184E-5</v>
      </c>
      <c r="JH1240" s="118" t="str">
        <f t="shared" si="656"/>
        <v/>
      </c>
      <c r="JI1240" s="118" t="str">
        <f t="shared" si="657"/>
        <v/>
      </c>
      <c r="JJ1240" s="118">
        <f t="shared" si="658"/>
        <v>2.2514046978068414E-21</v>
      </c>
      <c r="JK1240" s="118" t="str">
        <f t="shared" si="659"/>
        <v/>
      </c>
      <c r="JL1240" s="118" t="str">
        <f t="shared" si="660"/>
        <v/>
      </c>
      <c r="JM1240" s="118"/>
      <c r="JN1240" s="118"/>
      <c r="JO1240" s="118"/>
      <c r="JP1240" s="118">
        <f t="shared" si="614"/>
        <v>3.3600000000000305</v>
      </c>
      <c r="JQ1240" s="138">
        <f t="shared" si="615"/>
        <v>0.84982405269890859</v>
      </c>
      <c r="JR1240" s="118">
        <f t="shared" si="616"/>
        <v>6.5700820904046608E-4</v>
      </c>
      <c r="JS1240" s="118" t="str">
        <f t="shared" si="612"/>
        <v/>
      </c>
      <c r="JT1240" s="119" t="str">
        <f t="shared" si="613"/>
        <v/>
      </c>
    </row>
    <row r="1241" spans="209:280" ht="20.100000000000001" customHeight="1" x14ac:dyDescent="0.25">
      <c r="HA1241" s="1">
        <v>521</v>
      </c>
      <c r="HB1241" s="1">
        <f t="shared" si="617"/>
        <v>-30427.600695156463</v>
      </c>
      <c r="HC1241" s="1">
        <f t="shared" si="618"/>
        <v>4.007542903388299E-6</v>
      </c>
      <c r="HD1241" s="1">
        <f t="shared" si="619"/>
        <v>2.7682547844993136E-2</v>
      </c>
      <c r="HE1241" s="1">
        <f t="shared" si="620"/>
        <v>4.007542903388299E-6</v>
      </c>
      <c r="HF1241" s="1" t="str">
        <f t="shared" si="621"/>
        <v/>
      </c>
      <c r="HG1241" s="1" t="str">
        <f t="shared" si="622"/>
        <v/>
      </c>
      <c r="HK1241" s="1">
        <f t="shared" si="623"/>
        <v>7.7929742556437818E-54</v>
      </c>
      <c r="HL1241" s="1" t="str">
        <f t="shared" si="624"/>
        <v/>
      </c>
      <c r="HM1241" s="1" t="str">
        <f t="shared" si="625"/>
        <v/>
      </c>
      <c r="HR1241" s="1">
        <v>521</v>
      </c>
      <c r="HS1241" s="1">
        <f t="shared" si="626"/>
        <v>-68.616213131642695</v>
      </c>
      <c r="HT1241" s="1">
        <f t="shared" si="627"/>
        <v>1.7771297725081535E-3</v>
      </c>
      <c r="HU1241" s="1">
        <f t="shared" si="628"/>
        <v>2.7682547844993136E-2</v>
      </c>
      <c r="HV1241" s="118">
        <f t="shared" si="629"/>
        <v>1.7771297725081535E-3</v>
      </c>
      <c r="HW1241" s="118" t="str">
        <f t="shared" si="630"/>
        <v/>
      </c>
      <c r="HX1241" s="118" t="str">
        <f t="shared" si="631"/>
        <v/>
      </c>
      <c r="HY1241" s="118">
        <f t="shared" si="632"/>
        <v>1.0346492823692775E-13</v>
      </c>
      <c r="HZ1241" s="118" t="str">
        <f t="shared" si="633"/>
        <v/>
      </c>
      <c r="IA1241" s="118" t="str">
        <f t="shared" si="634"/>
        <v/>
      </c>
      <c r="IB1241" s="118"/>
      <c r="IC1241" s="118"/>
      <c r="ID1241" s="118"/>
      <c r="IE1241" s="118">
        <v>521</v>
      </c>
      <c r="IF1241" s="118">
        <f t="shared" si="661"/>
        <v>-116.71233939072485</v>
      </c>
      <c r="IG1241" s="118">
        <f t="shared" si="635"/>
        <v>1.0447902584214484E-3</v>
      </c>
      <c r="IH1241" s="118">
        <f t="shared" si="636"/>
        <v>2.7682547844993161E-2</v>
      </c>
      <c r="II1241" s="118">
        <f t="shared" si="637"/>
        <v>1.0447902584214484E-3</v>
      </c>
      <c r="IJ1241" s="118" t="str">
        <f t="shared" si="638"/>
        <v/>
      </c>
      <c r="IK1241" s="118" t="str">
        <f t="shared" si="639"/>
        <v/>
      </c>
      <c r="IL1241" s="118">
        <f t="shared" si="640"/>
        <v>4.087718033375136E-93</v>
      </c>
      <c r="IM1241" s="118" t="str">
        <f t="shared" si="641"/>
        <v/>
      </c>
      <c r="IN1241" s="118" t="str">
        <f t="shared" si="642"/>
        <v/>
      </c>
      <c r="IO1241" s="118"/>
      <c r="IP1241" s="118"/>
      <c r="IQ1241" s="118"/>
      <c r="IR1241" s="118">
        <v>521</v>
      </c>
      <c r="IS1241" s="118">
        <f t="shared" si="643"/>
        <v>-3024.8294657200149</v>
      </c>
      <c r="IT1241" s="118">
        <f t="shared" si="644"/>
        <v>4.0312988422962628E-5</v>
      </c>
      <c r="IU1241" s="118">
        <f t="shared" si="645"/>
        <v>2.7682547844993161E-2</v>
      </c>
      <c r="IV1241" s="118">
        <f t="shared" si="646"/>
        <v>4.0312988422962628E-5</v>
      </c>
      <c r="IW1241" s="118" t="str">
        <f t="shared" si="647"/>
        <v/>
      </c>
      <c r="IX1241" s="118" t="str">
        <f t="shared" si="648"/>
        <v/>
      </c>
      <c r="IY1241" s="118">
        <f t="shared" si="649"/>
        <v>2.3326166800855918E-21</v>
      </c>
      <c r="IZ1241" s="118" t="str">
        <f t="shared" si="650"/>
        <v/>
      </c>
      <c r="JA1241" s="118" t="str">
        <f t="shared" si="651"/>
        <v/>
      </c>
      <c r="JB1241" s="118"/>
      <c r="JC1241" s="118">
        <v>521</v>
      </c>
      <c r="JD1241" s="118">
        <f t="shared" si="652"/>
        <v>-2331.3416477198375</v>
      </c>
      <c r="JE1241" s="118">
        <f t="shared" si="653"/>
        <v>5.230460981652784E-5</v>
      </c>
      <c r="JF1241" s="118">
        <f t="shared" si="654"/>
        <v>2.7682547844993161E-2</v>
      </c>
      <c r="JG1241" s="118">
        <f t="shared" si="655"/>
        <v>5.230460981652784E-5</v>
      </c>
      <c r="JH1241" s="118" t="str">
        <f t="shared" si="656"/>
        <v/>
      </c>
      <c r="JI1241" s="118" t="str">
        <f t="shared" si="657"/>
        <v/>
      </c>
      <c r="JJ1241" s="118">
        <f t="shared" si="658"/>
        <v>2.3326166800855918E-21</v>
      </c>
      <c r="JK1241" s="118" t="str">
        <f t="shared" si="659"/>
        <v/>
      </c>
      <c r="JL1241" s="118" t="str">
        <f t="shared" si="660"/>
        <v/>
      </c>
      <c r="JM1241" s="118"/>
      <c r="JN1241" s="118"/>
      <c r="JO1241" s="118"/>
      <c r="JP1241" s="118">
        <f t="shared" si="614"/>
        <v>3.3664000000000307</v>
      </c>
      <c r="JQ1241" s="138">
        <f t="shared" si="615"/>
        <v>0.84916704448986813</v>
      </c>
      <c r="JR1241" s="118">
        <f t="shared" si="616"/>
        <v>6.5802923902458232E-4</v>
      </c>
      <c r="JS1241" s="118" t="str">
        <f t="shared" si="612"/>
        <v/>
      </c>
      <c r="JT1241" s="119" t="str">
        <f t="shared" si="613"/>
        <v/>
      </c>
    </row>
    <row r="1242" spans="209:280" ht="20.100000000000001" customHeight="1" x14ac:dyDescent="0.25">
      <c r="HA1242" s="1">
        <v>522</v>
      </c>
      <c r="HB1242" s="1">
        <f t="shared" si="617"/>
        <v>-30364.077520427534</v>
      </c>
      <c r="HC1242" s="1">
        <f t="shared" si="618"/>
        <v>4.0383424018960617E-6</v>
      </c>
      <c r="HD1242" s="1">
        <f t="shared" si="619"/>
        <v>2.7938097026538877E-2</v>
      </c>
      <c r="HE1242" s="1">
        <f t="shared" si="620"/>
        <v>4.0383424018960617E-6</v>
      </c>
      <c r="HF1242" s="1" t="str">
        <f t="shared" si="621"/>
        <v/>
      </c>
      <c r="HG1242" s="1" t="str">
        <f t="shared" si="622"/>
        <v/>
      </c>
      <c r="HK1242" s="1">
        <f t="shared" si="623"/>
        <v>8.2730183950178008E-54</v>
      </c>
      <c r="HL1242" s="1" t="str">
        <f t="shared" si="624"/>
        <v/>
      </c>
      <c r="HM1242" s="1" t="str">
        <f t="shared" si="625"/>
        <v/>
      </c>
      <c r="HR1242" s="1">
        <v>522</v>
      </c>
      <c r="HS1242" s="1">
        <f t="shared" si="626"/>
        <v>-68.472964252453465</v>
      </c>
      <c r="HT1242" s="1">
        <f t="shared" si="627"/>
        <v>1.7907876938569648E-3</v>
      </c>
      <c r="HU1242" s="1">
        <f t="shared" si="628"/>
        <v>2.7938097026538877E-2</v>
      </c>
      <c r="HV1242" s="118">
        <f t="shared" si="629"/>
        <v>1.7907876938569648E-3</v>
      </c>
      <c r="HW1242" s="118" t="str">
        <f t="shared" si="630"/>
        <v/>
      </c>
      <c r="HX1242" s="118" t="str">
        <f t="shared" si="631"/>
        <v/>
      </c>
      <c r="HY1242" s="118">
        <f t="shared" si="632"/>
        <v>1.0645641418404316E-13</v>
      </c>
      <c r="HZ1242" s="118" t="str">
        <f t="shared" si="633"/>
        <v/>
      </c>
      <c r="IA1242" s="118" t="str">
        <f t="shared" si="634"/>
        <v/>
      </c>
      <c r="IB1242" s="118"/>
      <c r="IC1242" s="118"/>
      <c r="ID1242" s="118"/>
      <c r="IE1242" s="118">
        <v>522</v>
      </c>
      <c r="IF1242" s="118">
        <f t="shared" si="661"/>
        <v>-116.46868106214296</v>
      </c>
      <c r="IG1242" s="118">
        <f t="shared" si="635"/>
        <v>1.0528198707751844E-3</v>
      </c>
      <c r="IH1242" s="118">
        <f t="shared" si="636"/>
        <v>2.7938097026538877E-2</v>
      </c>
      <c r="II1242" s="118">
        <f t="shared" si="637"/>
        <v>1.0528198707751844E-3</v>
      </c>
      <c r="IJ1242" s="118" t="str">
        <f t="shared" si="638"/>
        <v/>
      </c>
      <c r="IK1242" s="118" t="str">
        <f t="shared" si="639"/>
        <v/>
      </c>
      <c r="IL1242" s="118">
        <f t="shared" si="640"/>
        <v>4.4349002348354852E-93</v>
      </c>
      <c r="IM1242" s="118" t="str">
        <f t="shared" si="641"/>
        <v/>
      </c>
      <c r="IN1242" s="118" t="str">
        <f t="shared" si="642"/>
        <v/>
      </c>
      <c r="IO1242" s="118"/>
      <c r="IP1242" s="118"/>
      <c r="IQ1242" s="118"/>
      <c r="IR1242" s="118">
        <v>522</v>
      </c>
      <c r="IS1242" s="118">
        <f t="shared" si="643"/>
        <v>-3018.5145816579693</v>
      </c>
      <c r="IT1242" s="118">
        <f t="shared" si="644"/>
        <v>4.0622809142717528E-5</v>
      </c>
      <c r="IU1242" s="118">
        <f t="shared" si="645"/>
        <v>2.7938097026538877E-2</v>
      </c>
      <c r="IV1242" s="118">
        <f t="shared" si="646"/>
        <v>4.0622809142717528E-5</v>
      </c>
      <c r="IW1242" s="118" t="str">
        <f t="shared" si="647"/>
        <v/>
      </c>
      <c r="IX1242" s="118" t="str">
        <f t="shared" si="648"/>
        <v/>
      </c>
      <c r="IY1242" s="118">
        <f t="shared" si="649"/>
        <v>2.4167194483519391E-21</v>
      </c>
      <c r="IZ1242" s="118" t="str">
        <f t="shared" si="650"/>
        <v/>
      </c>
      <c r="JA1242" s="118" t="str">
        <f t="shared" si="651"/>
        <v/>
      </c>
      <c r="JB1242" s="118"/>
      <c r="JC1242" s="118">
        <v>522</v>
      </c>
      <c r="JD1242" s="118">
        <f t="shared" si="652"/>
        <v>-2326.4745461588359</v>
      </c>
      <c r="JE1242" s="118">
        <f t="shared" si="653"/>
        <v>5.2706590728729957E-5</v>
      </c>
      <c r="JF1242" s="118">
        <f t="shared" si="654"/>
        <v>2.7938097026538877E-2</v>
      </c>
      <c r="JG1242" s="118">
        <f t="shared" si="655"/>
        <v>5.2706590728729957E-5</v>
      </c>
      <c r="JH1242" s="118" t="str">
        <f t="shared" si="656"/>
        <v/>
      </c>
      <c r="JI1242" s="118" t="str">
        <f t="shared" si="657"/>
        <v/>
      </c>
      <c r="JJ1242" s="118">
        <f t="shared" si="658"/>
        <v>2.4167194483519391E-21</v>
      </c>
      <c r="JK1242" s="118" t="str">
        <f t="shared" si="659"/>
        <v/>
      </c>
      <c r="JL1242" s="118" t="str">
        <f t="shared" si="660"/>
        <v/>
      </c>
      <c r="JM1242" s="118"/>
      <c r="JN1242" s="118"/>
      <c r="JO1242" s="118"/>
      <c r="JP1242" s="118">
        <f t="shared" si="614"/>
        <v>3.3728000000000309</v>
      </c>
      <c r="JQ1242" s="138">
        <f t="shared" si="615"/>
        <v>0.84850901525084355</v>
      </c>
      <c r="JR1242" s="118">
        <f t="shared" si="616"/>
        <v>6.5904591198695517E-4</v>
      </c>
      <c r="JS1242" s="118" t="str">
        <f t="shared" si="612"/>
        <v/>
      </c>
      <c r="JT1242" s="119" t="str">
        <f t="shared" si="613"/>
        <v/>
      </c>
    </row>
    <row r="1243" spans="209:280" ht="20.100000000000001" customHeight="1" x14ac:dyDescent="0.25">
      <c r="HA1243" s="1">
        <v>523</v>
      </c>
      <c r="HB1243" s="1">
        <f t="shared" si="617"/>
        <v>-30300.554345698605</v>
      </c>
      <c r="HC1243" s="1">
        <f t="shared" si="618"/>
        <v>4.0693134967816234E-6</v>
      </c>
      <c r="HD1243" s="1">
        <f t="shared" si="619"/>
        <v>2.819560813846787E-2</v>
      </c>
      <c r="HE1243" s="1">
        <f t="shared" si="620"/>
        <v>4.0693134967816234E-6</v>
      </c>
      <c r="HF1243" s="1" t="str">
        <f t="shared" si="621"/>
        <v/>
      </c>
      <c r="HG1243" s="1" t="str">
        <f t="shared" si="622"/>
        <v/>
      </c>
      <c r="HK1243" s="1">
        <f t="shared" si="623"/>
        <v>8.7824925429671709E-54</v>
      </c>
      <c r="HL1243" s="1" t="str">
        <f t="shared" si="624"/>
        <v/>
      </c>
      <c r="HM1243" s="1" t="str">
        <f t="shared" si="625"/>
        <v/>
      </c>
      <c r="HR1243" s="1">
        <v>523</v>
      </c>
      <c r="HS1243" s="1">
        <f t="shared" si="626"/>
        <v>-68.329715373264222</v>
      </c>
      <c r="HT1243" s="1">
        <f t="shared" si="627"/>
        <v>1.8045217089717556E-3</v>
      </c>
      <c r="HU1243" s="1">
        <f t="shared" si="628"/>
        <v>2.819560813846787E-2</v>
      </c>
      <c r="HV1243" s="118">
        <f t="shared" si="629"/>
        <v>1.8045217089717556E-3</v>
      </c>
      <c r="HW1243" s="118" t="str">
        <f t="shared" si="630"/>
        <v/>
      </c>
      <c r="HX1243" s="118" t="str">
        <f t="shared" si="631"/>
        <v/>
      </c>
      <c r="HY1243" s="118">
        <f t="shared" si="632"/>
        <v>1.0953264055752183E-13</v>
      </c>
      <c r="HZ1243" s="118" t="str">
        <f t="shared" si="633"/>
        <v/>
      </c>
      <c r="IA1243" s="118" t="str">
        <f t="shared" si="634"/>
        <v/>
      </c>
      <c r="IB1243" s="118"/>
      <c r="IC1243" s="118"/>
      <c r="ID1243" s="118"/>
      <c r="IE1243" s="118">
        <v>523</v>
      </c>
      <c r="IF1243" s="118">
        <f t="shared" si="661"/>
        <v>-116.22502273356106</v>
      </c>
      <c r="IG1243" s="118">
        <f t="shared" si="635"/>
        <v>1.0608942193246968E-3</v>
      </c>
      <c r="IH1243" s="118">
        <f t="shared" si="636"/>
        <v>2.819560813846787E-2</v>
      </c>
      <c r="II1243" s="118">
        <f t="shared" si="637"/>
        <v>1.0608942193246968E-3</v>
      </c>
      <c r="IJ1243" s="118" t="str">
        <f t="shared" si="638"/>
        <v/>
      </c>
      <c r="IK1243" s="118" t="str">
        <f t="shared" si="639"/>
        <v/>
      </c>
      <c r="IL1243" s="118">
        <f t="shared" si="640"/>
        <v>4.8114926815977361E-93</v>
      </c>
      <c r="IM1243" s="118" t="str">
        <f t="shared" si="641"/>
        <v/>
      </c>
      <c r="IN1243" s="118" t="str">
        <f t="shared" si="642"/>
        <v/>
      </c>
      <c r="IO1243" s="118"/>
      <c r="IP1243" s="118"/>
      <c r="IQ1243" s="118"/>
      <c r="IR1243" s="118">
        <v>523</v>
      </c>
      <c r="IS1243" s="118">
        <f t="shared" si="643"/>
        <v>-3012.1996975959232</v>
      </c>
      <c r="IT1243" s="118">
        <f t="shared" si="644"/>
        <v>4.0934355998151678E-5</v>
      </c>
      <c r="IU1243" s="118">
        <f t="shared" si="645"/>
        <v>2.8195608138467859E-2</v>
      </c>
      <c r="IV1243" s="118">
        <f t="shared" si="646"/>
        <v>4.0934355998151678E-5</v>
      </c>
      <c r="IW1243" s="118" t="str">
        <f t="shared" si="647"/>
        <v/>
      </c>
      <c r="IX1243" s="118" t="str">
        <f t="shared" si="648"/>
        <v/>
      </c>
      <c r="IY1243" s="118">
        <f t="shared" si="649"/>
        <v>2.5038144904500881E-21</v>
      </c>
      <c r="IZ1243" s="118" t="str">
        <f t="shared" si="650"/>
        <v/>
      </c>
      <c r="JA1243" s="118" t="str">
        <f t="shared" si="651"/>
        <v/>
      </c>
      <c r="JB1243" s="118"/>
      <c r="JC1243" s="118">
        <v>523</v>
      </c>
      <c r="JD1243" s="118">
        <f t="shared" si="652"/>
        <v>-2321.6074445978343</v>
      </c>
      <c r="JE1243" s="118">
        <f t="shared" si="653"/>
        <v>5.3110811238062564E-5</v>
      </c>
      <c r="JF1243" s="118">
        <f t="shared" si="654"/>
        <v>2.8195608138467859E-2</v>
      </c>
      <c r="JG1243" s="118">
        <f t="shared" si="655"/>
        <v>5.3110811238062564E-5</v>
      </c>
      <c r="JH1243" s="118" t="str">
        <f t="shared" si="656"/>
        <v/>
      </c>
      <c r="JI1243" s="118" t="str">
        <f t="shared" si="657"/>
        <v/>
      </c>
      <c r="JJ1243" s="118">
        <f t="shared" si="658"/>
        <v>2.5038144904500881E-21</v>
      </c>
      <c r="JK1243" s="118" t="str">
        <f t="shared" si="659"/>
        <v/>
      </c>
      <c r="JL1243" s="118" t="str">
        <f t="shared" si="660"/>
        <v/>
      </c>
      <c r="JM1243" s="118"/>
      <c r="JN1243" s="118"/>
      <c r="JO1243" s="118"/>
      <c r="JP1243" s="118">
        <f t="shared" si="614"/>
        <v>3.3792000000000311</v>
      </c>
      <c r="JQ1243" s="138">
        <f t="shared" si="615"/>
        <v>0.84784996933885659</v>
      </c>
      <c r="JR1243" s="118">
        <f t="shared" si="616"/>
        <v>6.6005822539205727E-4</v>
      </c>
      <c r="JS1243" s="118" t="str">
        <f t="shared" si="612"/>
        <v/>
      </c>
      <c r="JT1243" s="119" t="str">
        <f t="shared" si="613"/>
        <v/>
      </c>
    </row>
    <row r="1244" spans="209:280" ht="20.100000000000001" customHeight="1" x14ac:dyDescent="0.25">
      <c r="HA1244" s="1">
        <v>524</v>
      </c>
      <c r="HB1244" s="1">
        <f t="shared" si="617"/>
        <v>-30237.031170969676</v>
      </c>
      <c r="HC1244" s="1">
        <f t="shared" si="618"/>
        <v>4.1004565091946088E-6</v>
      </c>
      <c r="HD1244" s="1">
        <f t="shared" si="619"/>
        <v>2.8455092091357707E-2</v>
      </c>
      <c r="HE1244" s="1">
        <f t="shared" si="620"/>
        <v>4.1004565091946088E-6</v>
      </c>
      <c r="HF1244" s="1" t="str">
        <f t="shared" si="621"/>
        <v/>
      </c>
      <c r="HG1244" s="1" t="str">
        <f t="shared" si="622"/>
        <v/>
      </c>
      <c r="HK1244" s="1">
        <f t="shared" si="623"/>
        <v>9.323192271492686E-54</v>
      </c>
      <c r="HL1244" s="1" t="str">
        <f t="shared" si="624"/>
        <v/>
      </c>
      <c r="HM1244" s="1" t="str">
        <f t="shared" si="625"/>
        <v/>
      </c>
      <c r="HR1244" s="1">
        <v>524</v>
      </c>
      <c r="HS1244" s="1">
        <f t="shared" si="626"/>
        <v>-68.186466494074992</v>
      </c>
      <c r="HT1244" s="1">
        <f t="shared" si="627"/>
        <v>1.818331960265114E-3</v>
      </c>
      <c r="HU1244" s="1">
        <f t="shared" si="628"/>
        <v>2.8455092091357707E-2</v>
      </c>
      <c r="HV1244" s="118">
        <f t="shared" si="629"/>
        <v>1.818331960265114E-3</v>
      </c>
      <c r="HW1244" s="118" t="str">
        <f t="shared" si="630"/>
        <v/>
      </c>
      <c r="HX1244" s="118" t="str">
        <f t="shared" si="631"/>
        <v/>
      </c>
      <c r="HY1244" s="118">
        <f t="shared" si="632"/>
        <v>1.1269595620521639E-13</v>
      </c>
      <c r="HZ1244" s="118" t="str">
        <f t="shared" si="633"/>
        <v/>
      </c>
      <c r="IA1244" s="118" t="str">
        <f t="shared" si="634"/>
        <v/>
      </c>
      <c r="IB1244" s="118"/>
      <c r="IC1244" s="118"/>
      <c r="ID1244" s="118"/>
      <c r="IE1244" s="118">
        <v>524</v>
      </c>
      <c r="IF1244" s="118">
        <f t="shared" si="661"/>
        <v>-115.98136440497917</v>
      </c>
      <c r="IG1244" s="118">
        <f t="shared" si="635"/>
        <v>1.0690133877956007E-3</v>
      </c>
      <c r="IH1244" s="118">
        <f t="shared" si="636"/>
        <v>2.8455092091357707E-2</v>
      </c>
      <c r="II1244" s="118">
        <f t="shared" si="637"/>
        <v>1.0690133877956007E-3</v>
      </c>
      <c r="IJ1244" s="118" t="str">
        <f t="shared" si="638"/>
        <v/>
      </c>
      <c r="IK1244" s="118" t="str">
        <f t="shared" si="639"/>
        <v/>
      </c>
      <c r="IL1244" s="118">
        <f t="shared" si="640"/>
        <v>5.2199802013132977E-93</v>
      </c>
      <c r="IM1244" s="118" t="str">
        <f t="shared" si="641"/>
        <v/>
      </c>
      <c r="IN1244" s="118" t="str">
        <f t="shared" si="642"/>
        <v/>
      </c>
      <c r="IO1244" s="118"/>
      <c r="IP1244" s="118"/>
      <c r="IQ1244" s="118"/>
      <c r="IR1244" s="118">
        <v>524</v>
      </c>
      <c r="IS1244" s="118">
        <f t="shared" si="643"/>
        <v>-3005.8848135338771</v>
      </c>
      <c r="IT1244" s="118">
        <f t="shared" si="644"/>
        <v>4.1247632219798479E-5</v>
      </c>
      <c r="IU1244" s="118">
        <f t="shared" si="645"/>
        <v>2.8455092091357707E-2</v>
      </c>
      <c r="IV1244" s="118">
        <f t="shared" si="646"/>
        <v>4.1247632219798479E-5</v>
      </c>
      <c r="IW1244" s="118" t="str">
        <f t="shared" si="647"/>
        <v/>
      </c>
      <c r="IX1244" s="118" t="str">
        <f t="shared" si="648"/>
        <v/>
      </c>
      <c r="IY1244" s="118">
        <f t="shared" si="649"/>
        <v>2.5940068063230137E-21</v>
      </c>
      <c r="IZ1244" s="118" t="str">
        <f t="shared" si="650"/>
        <v/>
      </c>
      <c r="JA1244" s="118" t="str">
        <f t="shared" si="651"/>
        <v/>
      </c>
      <c r="JB1244" s="118"/>
      <c r="JC1244" s="118">
        <v>524</v>
      </c>
      <c r="JD1244" s="118">
        <f t="shared" si="652"/>
        <v>-2316.7403430368327</v>
      </c>
      <c r="JE1244" s="118">
        <f t="shared" si="653"/>
        <v>5.3517275536023084E-5</v>
      </c>
      <c r="JF1244" s="118">
        <f t="shared" si="654"/>
        <v>2.8455092091357694E-2</v>
      </c>
      <c r="JG1244" s="118">
        <f t="shared" si="655"/>
        <v>5.3517275536023084E-5</v>
      </c>
      <c r="JH1244" s="118" t="str">
        <f t="shared" si="656"/>
        <v/>
      </c>
      <c r="JI1244" s="118" t="str">
        <f t="shared" si="657"/>
        <v/>
      </c>
      <c r="JJ1244" s="118">
        <f t="shared" si="658"/>
        <v>2.5940068063230137E-21</v>
      </c>
      <c r="JK1244" s="118" t="str">
        <f t="shared" si="659"/>
        <v/>
      </c>
      <c r="JL1244" s="118" t="str">
        <f t="shared" si="660"/>
        <v/>
      </c>
      <c r="JM1244" s="118"/>
      <c r="JN1244" s="118"/>
      <c r="JO1244" s="118"/>
      <c r="JP1244" s="118">
        <f t="shared" si="614"/>
        <v>3.3856000000000313</v>
      </c>
      <c r="JQ1244" s="138">
        <f t="shared" si="615"/>
        <v>0.84718991111346453</v>
      </c>
      <c r="JR1244" s="118">
        <f t="shared" si="616"/>
        <v>6.6106617679428936E-4</v>
      </c>
      <c r="JS1244" s="118" t="str">
        <f t="shared" si="612"/>
        <v/>
      </c>
      <c r="JT1244" s="119" t="str">
        <f t="shared" si="613"/>
        <v/>
      </c>
    </row>
    <row r="1245" spans="209:280" ht="20.100000000000001" customHeight="1" x14ac:dyDescent="0.25">
      <c r="HA1245" s="1">
        <v>525</v>
      </c>
      <c r="HB1245" s="1">
        <f t="shared" si="617"/>
        <v>-30173.507996240747</v>
      </c>
      <c r="HC1245" s="1">
        <f t="shared" si="618"/>
        <v>4.131771754461493E-6</v>
      </c>
      <c r="HD1245" s="1">
        <f t="shared" si="619"/>
        <v>2.87165598160018E-2</v>
      </c>
      <c r="HE1245" s="1">
        <f t="shared" si="620"/>
        <v>4.131771754461493E-6</v>
      </c>
      <c r="HF1245" s="1" t="str">
        <f t="shared" si="621"/>
        <v/>
      </c>
      <c r="HG1245" s="1" t="str">
        <f t="shared" si="622"/>
        <v/>
      </c>
      <c r="HK1245" s="1">
        <f t="shared" si="623"/>
        <v>9.8970221684187112E-54</v>
      </c>
      <c r="HL1245" s="1" t="str">
        <f t="shared" si="624"/>
        <v/>
      </c>
      <c r="HM1245" s="1" t="str">
        <f t="shared" si="625"/>
        <v/>
      </c>
      <c r="HR1245" s="1">
        <v>525</v>
      </c>
      <c r="HS1245" s="1">
        <f t="shared" si="626"/>
        <v>-68.043217614885762</v>
      </c>
      <c r="HT1245" s="1">
        <f t="shared" si="627"/>
        <v>1.8322185875673748E-3</v>
      </c>
      <c r="HU1245" s="1">
        <f t="shared" si="628"/>
        <v>2.8716559816001779E-2</v>
      </c>
      <c r="HV1245" s="118">
        <f t="shared" si="629"/>
        <v>1.8322185875673748E-3</v>
      </c>
      <c r="HW1245" s="118" t="str">
        <f t="shared" si="630"/>
        <v/>
      </c>
      <c r="HX1245" s="118" t="str">
        <f t="shared" si="631"/>
        <v/>
      </c>
      <c r="HY1245" s="118">
        <f t="shared" si="632"/>
        <v>1.1594877358870434E-13</v>
      </c>
      <c r="HZ1245" s="118" t="str">
        <f t="shared" si="633"/>
        <v/>
      </c>
      <c r="IA1245" s="118" t="str">
        <f t="shared" si="634"/>
        <v/>
      </c>
      <c r="IB1245" s="118"/>
      <c r="IC1245" s="118"/>
      <c r="ID1245" s="118"/>
      <c r="IE1245" s="118">
        <v>525</v>
      </c>
      <c r="IF1245" s="118">
        <f t="shared" si="661"/>
        <v>-115.73770607639729</v>
      </c>
      <c r="IG1245" s="118">
        <f t="shared" si="635"/>
        <v>1.0771774583953832E-3</v>
      </c>
      <c r="IH1245" s="118">
        <f t="shared" si="636"/>
        <v>2.87165598160018E-2</v>
      </c>
      <c r="II1245" s="118">
        <f t="shared" si="637"/>
        <v>1.0771774583953832E-3</v>
      </c>
      <c r="IJ1245" s="118" t="str">
        <f t="shared" si="638"/>
        <v/>
      </c>
      <c r="IK1245" s="118" t="str">
        <f t="shared" si="639"/>
        <v/>
      </c>
      <c r="IL1245" s="118">
        <f t="shared" si="640"/>
        <v>5.6630570048901188E-93</v>
      </c>
      <c r="IM1245" s="118" t="str">
        <f t="shared" si="641"/>
        <v/>
      </c>
      <c r="IN1245" s="118" t="str">
        <f t="shared" si="642"/>
        <v/>
      </c>
      <c r="IO1245" s="118"/>
      <c r="IP1245" s="118"/>
      <c r="IQ1245" s="118"/>
      <c r="IR1245" s="118">
        <v>525</v>
      </c>
      <c r="IS1245" s="118">
        <f t="shared" si="643"/>
        <v>-2999.5699294718311</v>
      </c>
      <c r="IT1245" s="118">
        <f t="shared" si="644"/>
        <v>4.1562640979614573E-5</v>
      </c>
      <c r="IU1245" s="118">
        <f t="shared" si="645"/>
        <v>2.87165598160018E-2</v>
      </c>
      <c r="IV1245" s="118">
        <f t="shared" si="646"/>
        <v>4.1562640979614573E-5</v>
      </c>
      <c r="IW1245" s="118" t="str">
        <f t="shared" si="647"/>
        <v/>
      </c>
      <c r="IX1245" s="118" t="str">
        <f t="shared" si="648"/>
        <v/>
      </c>
      <c r="IY1245" s="118">
        <f t="shared" si="649"/>
        <v>2.6874050277426298E-21</v>
      </c>
      <c r="IZ1245" s="118" t="str">
        <f t="shared" si="650"/>
        <v/>
      </c>
      <c r="JA1245" s="118" t="str">
        <f t="shared" si="651"/>
        <v/>
      </c>
      <c r="JB1245" s="118"/>
      <c r="JC1245" s="118">
        <v>525</v>
      </c>
      <c r="JD1245" s="118">
        <f t="shared" si="652"/>
        <v>-2311.8732414758306</v>
      </c>
      <c r="JE1245" s="118">
        <f t="shared" si="653"/>
        <v>5.3925987738107949E-5</v>
      </c>
      <c r="JF1245" s="118">
        <f t="shared" si="654"/>
        <v>2.8716559816001779E-2</v>
      </c>
      <c r="JG1245" s="118">
        <f t="shared" si="655"/>
        <v>5.3925987738107949E-5</v>
      </c>
      <c r="JH1245" s="118" t="str">
        <f t="shared" si="656"/>
        <v/>
      </c>
      <c r="JI1245" s="118" t="str">
        <f t="shared" si="657"/>
        <v/>
      </c>
      <c r="JJ1245" s="118">
        <f t="shared" si="658"/>
        <v>2.6874050277426298E-21</v>
      </c>
      <c r="JK1245" s="118" t="str">
        <f t="shared" si="659"/>
        <v/>
      </c>
      <c r="JL1245" s="118" t="str">
        <f t="shared" si="660"/>
        <v/>
      </c>
      <c r="JM1245" s="118"/>
      <c r="JN1245" s="118"/>
      <c r="JO1245" s="118"/>
      <c r="JP1245" s="118">
        <f t="shared" si="614"/>
        <v>3.3920000000000314</v>
      </c>
      <c r="JQ1245" s="138">
        <f t="shared" si="615"/>
        <v>0.84652884493667024</v>
      </c>
      <c r="JR1245" s="118">
        <f t="shared" si="616"/>
        <v>6.6206976383753613E-4</v>
      </c>
      <c r="JS1245" s="118" t="str">
        <f t="shared" si="612"/>
        <v/>
      </c>
      <c r="JT1245" s="119" t="str">
        <f t="shared" si="613"/>
        <v/>
      </c>
    </row>
    <row r="1246" spans="209:280" ht="20.100000000000001" customHeight="1" x14ac:dyDescent="0.25">
      <c r="HA1246" s="1">
        <v>526</v>
      </c>
      <c r="HB1246" s="1">
        <f t="shared" si="617"/>
        <v>-30109.984821511825</v>
      </c>
      <c r="HC1246" s="1">
        <f t="shared" si="618"/>
        <v>4.1632595420207748E-6</v>
      </c>
      <c r="HD1246" s="1">
        <f t="shared" si="619"/>
        <v>2.8980022263037378E-2</v>
      </c>
      <c r="HE1246" s="1">
        <f t="shared" si="620"/>
        <v>4.1632595420207748E-6</v>
      </c>
      <c r="HF1246" s="1" t="str">
        <f t="shared" si="621"/>
        <v/>
      </c>
      <c r="HG1246" s="1" t="str">
        <f t="shared" si="622"/>
        <v/>
      </c>
      <c r="HK1246" s="1">
        <f t="shared" si="623"/>
        <v>1.0506002423380448E-53</v>
      </c>
      <c r="HL1246" s="1" t="str">
        <f t="shared" si="624"/>
        <v/>
      </c>
      <c r="HM1246" s="1" t="str">
        <f t="shared" si="625"/>
        <v/>
      </c>
      <c r="HR1246" s="1">
        <v>526</v>
      </c>
      <c r="HS1246" s="1">
        <f t="shared" si="626"/>
        <v>-67.899968735696532</v>
      </c>
      <c r="HT1246" s="1">
        <f t="shared" si="627"/>
        <v>1.8461817280978733E-3</v>
      </c>
      <c r="HU1246" s="1">
        <f t="shared" si="628"/>
        <v>2.8980022263037378E-2</v>
      </c>
      <c r="HV1246" s="118">
        <f t="shared" si="629"/>
        <v>1.8461817280978733E-3</v>
      </c>
      <c r="HW1246" s="118" t="str">
        <f t="shared" si="630"/>
        <v/>
      </c>
      <c r="HX1246" s="118" t="str">
        <f t="shared" si="631"/>
        <v/>
      </c>
      <c r="HY1246" s="118">
        <f t="shared" si="632"/>
        <v>1.1929357046383135E-13</v>
      </c>
      <c r="HZ1246" s="118" t="str">
        <f t="shared" si="633"/>
        <v/>
      </c>
      <c r="IA1246" s="118" t="str">
        <f t="shared" si="634"/>
        <v/>
      </c>
      <c r="IB1246" s="118"/>
      <c r="IC1246" s="118"/>
      <c r="ID1246" s="118"/>
      <c r="IE1246" s="118">
        <v>526</v>
      </c>
      <c r="IF1246" s="118">
        <f t="shared" si="661"/>
        <v>-115.49404774781539</v>
      </c>
      <c r="IG1246" s="118">
        <f t="shared" si="635"/>
        <v>1.0853865117965008E-3</v>
      </c>
      <c r="IH1246" s="118">
        <f t="shared" si="636"/>
        <v>2.8980022263037409E-2</v>
      </c>
      <c r="II1246" s="118">
        <f t="shared" si="637"/>
        <v>1.0853865117965008E-3</v>
      </c>
      <c r="IJ1246" s="118" t="str">
        <f t="shared" si="638"/>
        <v/>
      </c>
      <c r="IK1246" s="118" t="str">
        <f t="shared" si="639"/>
        <v/>
      </c>
      <c r="IL1246" s="118">
        <f t="shared" si="640"/>
        <v>6.1436442830254197E-93</v>
      </c>
      <c r="IM1246" s="118" t="str">
        <f t="shared" si="641"/>
        <v/>
      </c>
      <c r="IN1246" s="118" t="str">
        <f t="shared" si="642"/>
        <v/>
      </c>
      <c r="IO1246" s="118"/>
      <c r="IP1246" s="118"/>
      <c r="IQ1246" s="118"/>
      <c r="IR1246" s="118">
        <v>526</v>
      </c>
      <c r="IS1246" s="118">
        <f t="shared" si="643"/>
        <v>-2993.2550454097855</v>
      </c>
      <c r="IT1246" s="118">
        <f t="shared" si="644"/>
        <v>4.1879385390327883E-5</v>
      </c>
      <c r="IU1246" s="118">
        <f t="shared" si="645"/>
        <v>2.8980022263037378E-2</v>
      </c>
      <c r="IV1246" s="118">
        <f t="shared" si="646"/>
        <v>4.1879385390327883E-5</v>
      </c>
      <c r="IW1246" s="118" t="str">
        <f t="shared" si="647"/>
        <v/>
      </c>
      <c r="IX1246" s="118" t="str">
        <f t="shared" si="648"/>
        <v/>
      </c>
      <c r="IY1246" s="118">
        <f t="shared" si="649"/>
        <v>2.7841215420577384E-21</v>
      </c>
      <c r="IZ1246" s="118" t="str">
        <f t="shared" si="650"/>
        <v/>
      </c>
      <c r="JA1246" s="118" t="str">
        <f t="shared" si="651"/>
        <v/>
      </c>
      <c r="JB1246" s="118"/>
      <c r="JC1246" s="118">
        <v>526</v>
      </c>
      <c r="JD1246" s="118">
        <f t="shared" si="652"/>
        <v>-2307.006139914829</v>
      </c>
      <c r="JE1246" s="118">
        <f t="shared" si="653"/>
        <v>5.4336951882966264E-5</v>
      </c>
      <c r="JF1246" s="118">
        <f t="shared" si="654"/>
        <v>2.8980022263037378E-2</v>
      </c>
      <c r="JG1246" s="118">
        <f t="shared" si="655"/>
        <v>5.4336951882966264E-5</v>
      </c>
      <c r="JH1246" s="118" t="str">
        <f t="shared" si="656"/>
        <v/>
      </c>
      <c r="JI1246" s="118" t="str">
        <f t="shared" si="657"/>
        <v/>
      </c>
      <c r="JJ1246" s="118">
        <f t="shared" si="658"/>
        <v>2.7841215420577384E-21</v>
      </c>
      <c r="JK1246" s="118" t="str">
        <f t="shared" si="659"/>
        <v/>
      </c>
      <c r="JL1246" s="118" t="str">
        <f t="shared" si="660"/>
        <v/>
      </c>
      <c r="JM1246" s="118"/>
      <c r="JN1246" s="118"/>
      <c r="JO1246" s="118"/>
      <c r="JP1246" s="118">
        <f t="shared" si="614"/>
        <v>3.3984000000000316</v>
      </c>
      <c r="JQ1246" s="138">
        <f t="shared" si="615"/>
        <v>0.84586677517283271</v>
      </c>
      <c r="JR1246" s="118">
        <f t="shared" si="616"/>
        <v>6.6306898425427807E-4</v>
      </c>
      <c r="JS1246" s="118" t="str">
        <f t="shared" si="612"/>
        <v/>
      </c>
      <c r="JT1246" s="119" t="str">
        <f t="shared" si="613"/>
        <v/>
      </c>
    </row>
    <row r="1247" spans="209:280" ht="20.100000000000001" customHeight="1" x14ac:dyDescent="0.25">
      <c r="HA1247" s="1">
        <v>527</v>
      </c>
      <c r="HB1247" s="1">
        <f t="shared" si="617"/>
        <v>-30046.461646782896</v>
      </c>
      <c r="HC1247" s="1">
        <f t="shared" si="618"/>
        <v>4.1949201753581326E-6</v>
      </c>
      <c r="HD1247" s="1">
        <f t="shared" si="619"/>
        <v>2.9245490402569529E-2</v>
      </c>
      <c r="HE1247" s="1">
        <f t="shared" si="620"/>
        <v>4.1949201753581326E-6</v>
      </c>
      <c r="HF1247" s="1" t="str">
        <f t="shared" si="621"/>
        <v/>
      </c>
      <c r="HG1247" s="1" t="str">
        <f t="shared" si="622"/>
        <v/>
      </c>
      <c r="HK1247" s="1">
        <f t="shared" si="623"/>
        <v>1.1152275809689279E-53</v>
      </c>
      <c r="HL1247" s="1" t="str">
        <f t="shared" si="624"/>
        <v/>
      </c>
      <c r="HM1247" s="1" t="str">
        <f t="shared" si="625"/>
        <v/>
      </c>
      <c r="HR1247" s="1">
        <v>527</v>
      </c>
      <c r="HS1247" s="1">
        <f t="shared" si="626"/>
        <v>-67.756719856507289</v>
      </c>
      <c r="HT1247" s="1">
        <f t="shared" si="627"/>
        <v>1.8602215164361877E-3</v>
      </c>
      <c r="HU1247" s="1">
        <f t="shared" si="628"/>
        <v>2.9245490402569553E-2</v>
      </c>
      <c r="HV1247" s="118">
        <f t="shared" si="629"/>
        <v>1.8602215164361877E-3</v>
      </c>
      <c r="HW1247" s="118" t="str">
        <f t="shared" si="630"/>
        <v/>
      </c>
      <c r="HX1247" s="118" t="str">
        <f t="shared" si="631"/>
        <v/>
      </c>
      <c r="HY1247" s="118">
        <f t="shared" si="632"/>
        <v>1.227328916044857E-13</v>
      </c>
      <c r="HZ1247" s="118" t="str">
        <f t="shared" si="633"/>
        <v/>
      </c>
      <c r="IA1247" s="118" t="str">
        <f t="shared" si="634"/>
        <v/>
      </c>
      <c r="IB1247" s="118"/>
      <c r="IC1247" s="118"/>
      <c r="ID1247" s="118"/>
      <c r="IE1247" s="118">
        <v>527</v>
      </c>
      <c r="IF1247" s="118">
        <f t="shared" si="661"/>
        <v>-115.2503894192335</v>
      </c>
      <c r="IG1247" s="118">
        <f t="shared" si="635"/>
        <v>1.093640627119473E-3</v>
      </c>
      <c r="IH1247" s="118">
        <f t="shared" si="636"/>
        <v>2.924549040256957E-2</v>
      </c>
      <c r="II1247" s="118">
        <f t="shared" si="637"/>
        <v>1.093640627119473E-3</v>
      </c>
      <c r="IJ1247" s="118" t="str">
        <f t="shared" si="638"/>
        <v/>
      </c>
      <c r="IK1247" s="118" t="str">
        <f t="shared" si="639"/>
        <v/>
      </c>
      <c r="IL1247" s="118">
        <f t="shared" si="640"/>
        <v>6.6649092775775124E-93</v>
      </c>
      <c r="IM1247" s="118" t="str">
        <f t="shared" si="641"/>
        <v/>
      </c>
      <c r="IN1247" s="118" t="str">
        <f t="shared" si="642"/>
        <v/>
      </c>
      <c r="IO1247" s="118"/>
      <c r="IP1247" s="118"/>
      <c r="IQ1247" s="118"/>
      <c r="IR1247" s="118">
        <v>527</v>
      </c>
      <c r="IS1247" s="118">
        <f t="shared" si="643"/>
        <v>-2986.9401613477394</v>
      </c>
      <c r="IT1247" s="118">
        <f t="shared" si="644"/>
        <v>4.2197868504785237E-5</v>
      </c>
      <c r="IU1247" s="118">
        <f t="shared" si="645"/>
        <v>2.9245490402569529E-2</v>
      </c>
      <c r="IV1247" s="118">
        <f t="shared" si="646"/>
        <v>4.2197868504785237E-5</v>
      </c>
      <c r="IW1247" s="118" t="str">
        <f t="shared" si="647"/>
        <v/>
      </c>
      <c r="IX1247" s="118" t="str">
        <f t="shared" si="648"/>
        <v/>
      </c>
      <c r="IY1247" s="118">
        <f t="shared" si="649"/>
        <v>2.884272620092912E-21</v>
      </c>
      <c r="IZ1247" s="118" t="str">
        <f t="shared" si="650"/>
        <v/>
      </c>
      <c r="JA1247" s="118" t="str">
        <f t="shared" si="651"/>
        <v/>
      </c>
      <c r="JB1247" s="118"/>
      <c r="JC1247" s="118">
        <v>527</v>
      </c>
      <c r="JD1247" s="118">
        <f t="shared" si="652"/>
        <v>-2302.1390383538273</v>
      </c>
      <c r="JE1247" s="118">
        <f t="shared" si="653"/>
        <v>5.4750171931553747E-5</v>
      </c>
      <c r="JF1247" s="118">
        <f t="shared" si="654"/>
        <v>2.9245490402569529E-2</v>
      </c>
      <c r="JG1247" s="118">
        <f t="shared" si="655"/>
        <v>5.4750171931553747E-5</v>
      </c>
      <c r="JH1247" s="118" t="str">
        <f t="shared" si="656"/>
        <v/>
      </c>
      <c r="JI1247" s="118" t="str">
        <f t="shared" si="657"/>
        <v/>
      </c>
      <c r="JJ1247" s="118">
        <f t="shared" si="658"/>
        <v>2.884272620092912E-21</v>
      </c>
      <c r="JK1247" s="118" t="str">
        <f t="shared" si="659"/>
        <v/>
      </c>
      <c r="JL1247" s="118" t="str">
        <f t="shared" si="660"/>
        <v/>
      </c>
      <c r="JM1247" s="118"/>
      <c r="JN1247" s="118"/>
      <c r="JO1247" s="118"/>
      <c r="JP1247" s="118">
        <f t="shared" si="614"/>
        <v>3.4048000000000318</v>
      </c>
      <c r="JQ1247" s="138">
        <f t="shared" si="615"/>
        <v>0.84520370618857843</v>
      </c>
      <c r="JR1247" s="118">
        <f t="shared" si="616"/>
        <v>6.6406383586481432E-4</v>
      </c>
      <c r="JS1247" s="118" t="str">
        <f t="shared" si="612"/>
        <v/>
      </c>
      <c r="JT1247" s="119" t="str">
        <f t="shared" si="613"/>
        <v/>
      </c>
    </row>
    <row r="1248" spans="209:280" ht="20.100000000000001" customHeight="1" x14ac:dyDescent="0.25">
      <c r="HA1248" s="1">
        <v>528</v>
      </c>
      <c r="HB1248" s="1">
        <f t="shared" si="617"/>
        <v>-29982.938472053967</v>
      </c>
      <c r="HC1248" s="1">
        <f t="shared" si="618"/>
        <v>4.2267539519415587E-6</v>
      </c>
      <c r="HD1248" s="1">
        <f t="shared" si="619"/>
        <v>2.9512975223790924E-2</v>
      </c>
      <c r="HE1248" s="1">
        <f t="shared" si="620"/>
        <v>4.2267539519415587E-6</v>
      </c>
      <c r="HF1248" s="1" t="str">
        <f t="shared" si="621"/>
        <v/>
      </c>
      <c r="HG1248" s="1" t="str">
        <f t="shared" si="622"/>
        <v/>
      </c>
      <c r="HK1248" s="1">
        <f t="shared" si="623"/>
        <v>1.1838115085756084E-53</v>
      </c>
      <c r="HL1248" s="1" t="str">
        <f t="shared" si="624"/>
        <v/>
      </c>
      <c r="HM1248" s="1" t="str">
        <f t="shared" si="625"/>
        <v/>
      </c>
      <c r="HR1248" s="1">
        <v>528</v>
      </c>
      <c r="HS1248" s="1">
        <f t="shared" si="626"/>
        <v>-67.613470977318059</v>
      </c>
      <c r="HT1248" s="1">
        <f t="shared" si="627"/>
        <v>1.8743380844933751E-3</v>
      </c>
      <c r="HU1248" s="1">
        <f t="shared" si="628"/>
        <v>2.9512975223790944E-2</v>
      </c>
      <c r="HV1248" s="118">
        <f t="shared" si="629"/>
        <v>1.8743380844933751E-3</v>
      </c>
      <c r="HW1248" s="118" t="str">
        <f t="shared" si="630"/>
        <v/>
      </c>
      <c r="HX1248" s="118" t="str">
        <f t="shared" si="631"/>
        <v/>
      </c>
      <c r="HY1248" s="118">
        <f t="shared" si="632"/>
        <v>1.2626935057066196E-13</v>
      </c>
      <c r="HZ1248" s="118" t="str">
        <f t="shared" si="633"/>
        <v/>
      </c>
      <c r="IA1248" s="118" t="str">
        <f t="shared" si="634"/>
        <v/>
      </c>
      <c r="IB1248" s="118"/>
      <c r="IC1248" s="118"/>
      <c r="ID1248" s="118"/>
      <c r="IE1248" s="118">
        <v>528</v>
      </c>
      <c r="IF1248" s="118">
        <f t="shared" si="661"/>
        <v>-115.00673109065161</v>
      </c>
      <c r="IG1248" s="118">
        <f t="shared" si="635"/>
        <v>1.101939881915974E-3</v>
      </c>
      <c r="IH1248" s="118">
        <f t="shared" si="636"/>
        <v>2.9512975223790944E-2</v>
      </c>
      <c r="II1248" s="118">
        <f t="shared" si="637"/>
        <v>1.101939881915974E-3</v>
      </c>
      <c r="IJ1248" s="118" t="str">
        <f t="shared" si="638"/>
        <v/>
      </c>
      <c r="IK1248" s="118" t="str">
        <f t="shared" si="639"/>
        <v/>
      </c>
      <c r="IL1248" s="118">
        <f t="shared" si="640"/>
        <v>7.2302859510446298E-93</v>
      </c>
      <c r="IM1248" s="118" t="str">
        <f t="shared" si="641"/>
        <v/>
      </c>
      <c r="IN1248" s="118" t="str">
        <f t="shared" si="642"/>
        <v/>
      </c>
      <c r="IO1248" s="118"/>
      <c r="IP1248" s="118"/>
      <c r="IQ1248" s="118"/>
      <c r="IR1248" s="118">
        <v>528</v>
      </c>
      <c r="IS1248" s="118">
        <f t="shared" si="643"/>
        <v>-2980.6252772856933</v>
      </c>
      <c r="IT1248" s="118">
        <f t="shared" si="644"/>
        <v>4.25180933152999E-5</v>
      </c>
      <c r="IU1248" s="118">
        <f t="shared" si="645"/>
        <v>2.9512975223790944E-2</v>
      </c>
      <c r="IV1248" s="118">
        <f t="shared" si="646"/>
        <v>4.25180933152999E-5</v>
      </c>
      <c r="IW1248" s="118" t="str">
        <f t="shared" si="647"/>
        <v/>
      </c>
      <c r="IX1248" s="118" t="str">
        <f t="shared" si="648"/>
        <v/>
      </c>
      <c r="IY1248" s="118">
        <f t="shared" si="649"/>
        <v>2.9879785483348665E-21</v>
      </c>
      <c r="IZ1248" s="118" t="str">
        <f t="shared" si="650"/>
        <v/>
      </c>
      <c r="JA1248" s="118" t="str">
        <f t="shared" si="651"/>
        <v/>
      </c>
      <c r="JB1248" s="118"/>
      <c r="JC1248" s="118">
        <v>528</v>
      </c>
      <c r="JD1248" s="118">
        <f t="shared" si="652"/>
        <v>-2297.2719367928253</v>
      </c>
      <c r="JE1248" s="118">
        <f t="shared" si="653"/>
        <v>5.5165651766286156E-5</v>
      </c>
      <c r="JF1248" s="118">
        <f t="shared" si="654"/>
        <v>2.9512975223790944E-2</v>
      </c>
      <c r="JG1248" s="118">
        <f t="shared" si="655"/>
        <v>5.5165651766286156E-5</v>
      </c>
      <c r="JH1248" s="118" t="str">
        <f t="shared" si="656"/>
        <v/>
      </c>
      <c r="JI1248" s="118" t="str">
        <f t="shared" si="657"/>
        <v/>
      </c>
      <c r="JJ1248" s="118">
        <f t="shared" si="658"/>
        <v>2.9879785483348665E-21</v>
      </c>
      <c r="JK1248" s="118" t="str">
        <f t="shared" si="659"/>
        <v/>
      </c>
      <c r="JL1248" s="118" t="str">
        <f t="shared" si="660"/>
        <v/>
      </c>
      <c r="JM1248" s="118"/>
      <c r="JN1248" s="118"/>
      <c r="JO1248" s="118"/>
      <c r="JP1248" s="118">
        <f t="shared" si="614"/>
        <v>3.411200000000032</v>
      </c>
      <c r="JQ1248" s="138">
        <f t="shared" si="615"/>
        <v>0.84453964235271362</v>
      </c>
      <c r="JR1248" s="118">
        <f t="shared" si="616"/>
        <v>6.6505431657781777E-4</v>
      </c>
      <c r="JS1248" s="118" t="str">
        <f t="shared" si="612"/>
        <v/>
      </c>
      <c r="JT1248" s="119" t="str">
        <f t="shared" si="613"/>
        <v/>
      </c>
    </row>
    <row r="1249" spans="209:280" ht="20.100000000000001" customHeight="1" x14ac:dyDescent="0.25">
      <c r="HA1249" s="1">
        <v>529</v>
      </c>
      <c r="HB1249" s="1">
        <f t="shared" si="617"/>
        <v>-29919.415297325038</v>
      </c>
      <c r="HC1249" s="1">
        <f t="shared" si="618"/>
        <v>4.2587611631564898E-6</v>
      </c>
      <c r="HD1249" s="1">
        <f t="shared" si="619"/>
        <v>2.9782487734597411E-2</v>
      </c>
      <c r="HE1249" s="1">
        <f t="shared" si="620"/>
        <v>4.2587611631564898E-6</v>
      </c>
      <c r="HF1249" s="1" t="str">
        <f t="shared" si="621"/>
        <v/>
      </c>
      <c r="HG1249" s="1" t="str">
        <f t="shared" si="622"/>
        <v/>
      </c>
      <c r="HK1249" s="1">
        <f t="shared" si="623"/>
        <v>1.2565930841154956E-53</v>
      </c>
      <c r="HL1249" s="1" t="str">
        <f t="shared" si="624"/>
        <v/>
      </c>
      <c r="HM1249" s="1" t="str">
        <f t="shared" si="625"/>
        <v/>
      </c>
      <c r="HR1249" s="1">
        <v>529</v>
      </c>
      <c r="HS1249" s="1">
        <f t="shared" si="626"/>
        <v>-67.470222098128829</v>
      </c>
      <c r="HT1249" s="1">
        <f t="shared" si="627"/>
        <v>1.8885315614832077E-3</v>
      </c>
      <c r="HU1249" s="1">
        <f t="shared" si="628"/>
        <v>2.9782487734597411E-2</v>
      </c>
      <c r="HV1249" s="118">
        <f t="shared" si="629"/>
        <v>1.8885315614832077E-3</v>
      </c>
      <c r="HW1249" s="118" t="str">
        <f t="shared" si="630"/>
        <v/>
      </c>
      <c r="HX1249" s="118" t="str">
        <f t="shared" si="631"/>
        <v/>
      </c>
      <c r="HY1249" s="118">
        <f t="shared" si="632"/>
        <v>1.2990563152194613E-13</v>
      </c>
      <c r="HZ1249" s="118" t="str">
        <f t="shared" si="633"/>
        <v/>
      </c>
      <c r="IA1249" s="118" t="str">
        <f t="shared" si="634"/>
        <v/>
      </c>
      <c r="IB1249" s="118"/>
      <c r="IC1249" s="118"/>
      <c r="ID1249" s="118"/>
      <c r="IE1249" s="118">
        <v>529</v>
      </c>
      <c r="IF1249" s="118">
        <f t="shared" si="661"/>
        <v>-114.76307276206973</v>
      </c>
      <c r="IG1249" s="118">
        <f t="shared" si="635"/>
        <v>1.1102843521519187E-3</v>
      </c>
      <c r="IH1249" s="118">
        <f t="shared" si="636"/>
        <v>2.9782487734597435E-2</v>
      </c>
      <c r="II1249" s="118">
        <f t="shared" si="637"/>
        <v>1.1102843521519187E-3</v>
      </c>
      <c r="IJ1249" s="118" t="str">
        <f t="shared" si="638"/>
        <v/>
      </c>
      <c r="IK1249" s="118" t="str">
        <f t="shared" si="639"/>
        <v/>
      </c>
      <c r="IL1249" s="118">
        <f t="shared" si="640"/>
        <v>7.843497387709795E-93</v>
      </c>
      <c r="IM1249" s="118" t="str">
        <f t="shared" si="641"/>
        <v/>
      </c>
      <c r="IN1249" s="118" t="str">
        <f t="shared" si="642"/>
        <v/>
      </c>
      <c r="IO1249" s="118"/>
      <c r="IP1249" s="118"/>
      <c r="IQ1249" s="118"/>
      <c r="IR1249" s="118">
        <v>529</v>
      </c>
      <c r="IS1249" s="118">
        <f t="shared" si="643"/>
        <v>-2974.3103932236472</v>
      </c>
      <c r="IT1249" s="118">
        <f t="shared" si="644"/>
        <v>4.2840062752998974E-5</v>
      </c>
      <c r="IU1249" s="118">
        <f t="shared" si="645"/>
        <v>2.9782487734597435E-2</v>
      </c>
      <c r="IV1249" s="118">
        <f t="shared" si="646"/>
        <v>4.2840062752998974E-5</v>
      </c>
      <c r="IW1249" s="118" t="str">
        <f t="shared" si="647"/>
        <v/>
      </c>
      <c r="IX1249" s="118" t="str">
        <f t="shared" si="648"/>
        <v/>
      </c>
      <c r="IY1249" s="118">
        <f t="shared" si="649"/>
        <v>3.0953637655485136E-21</v>
      </c>
      <c r="IZ1249" s="118" t="str">
        <f t="shared" si="650"/>
        <v/>
      </c>
      <c r="JA1249" s="118" t="str">
        <f t="shared" si="651"/>
        <v/>
      </c>
      <c r="JB1249" s="118"/>
      <c r="JC1249" s="118">
        <v>529</v>
      </c>
      <c r="JD1249" s="118">
        <f t="shared" si="652"/>
        <v>-2292.4048352318237</v>
      </c>
      <c r="JE1249" s="118">
        <f t="shared" si="653"/>
        <v>5.558339519019227E-5</v>
      </c>
      <c r="JF1249" s="118">
        <f t="shared" si="654"/>
        <v>2.9782487734597411E-2</v>
      </c>
      <c r="JG1249" s="118">
        <f t="shared" si="655"/>
        <v>5.558339519019227E-5</v>
      </c>
      <c r="JH1249" s="118" t="str">
        <f t="shared" si="656"/>
        <v/>
      </c>
      <c r="JI1249" s="118" t="str">
        <f t="shared" si="657"/>
        <v/>
      </c>
      <c r="JJ1249" s="118">
        <f t="shared" si="658"/>
        <v>3.0953637655485136E-21</v>
      </c>
      <c r="JK1249" s="118" t="str">
        <f t="shared" si="659"/>
        <v/>
      </c>
      <c r="JL1249" s="118" t="str">
        <f t="shared" si="660"/>
        <v/>
      </c>
      <c r="JM1249" s="118"/>
      <c r="JN1249" s="118"/>
      <c r="JO1249" s="118"/>
      <c r="JP1249" s="118">
        <f t="shared" si="614"/>
        <v>3.4176000000000322</v>
      </c>
      <c r="JQ1249" s="138">
        <f t="shared" si="615"/>
        <v>0.8438745880361358</v>
      </c>
      <c r="JR1249" s="118">
        <f t="shared" si="616"/>
        <v>6.6604042438855871E-4</v>
      </c>
      <c r="JS1249" s="118" t="str">
        <f t="shared" si="612"/>
        <v/>
      </c>
      <c r="JT1249" s="119" t="str">
        <f t="shared" si="613"/>
        <v/>
      </c>
    </row>
    <row r="1250" spans="209:280" ht="20.100000000000001" customHeight="1" x14ac:dyDescent="0.25">
      <c r="HA1250" s="1">
        <v>530</v>
      </c>
      <c r="HB1250" s="1">
        <f t="shared" si="617"/>
        <v>-29855.892122596109</v>
      </c>
      <c r="HC1250" s="1">
        <f t="shared" si="618"/>
        <v>4.2909420942409287E-6</v>
      </c>
      <c r="HD1250" s="1">
        <f t="shared" si="619"/>
        <v>3.0054038961199788E-2</v>
      </c>
      <c r="HE1250" s="1">
        <f t="shared" si="620"/>
        <v>4.2909420942409287E-6</v>
      </c>
      <c r="HF1250" s="1" t="str">
        <f t="shared" si="621"/>
        <v/>
      </c>
      <c r="HG1250" s="1" t="str">
        <f t="shared" si="622"/>
        <v/>
      </c>
      <c r="HK1250" s="1">
        <f t="shared" si="623"/>
        <v>1.3338279813904476E-53</v>
      </c>
      <c r="HL1250" s="1" t="str">
        <f t="shared" si="624"/>
        <v/>
      </c>
      <c r="HM1250" s="1" t="str">
        <f t="shared" si="625"/>
        <v/>
      </c>
      <c r="HR1250" s="1">
        <v>530</v>
      </c>
      <c r="HS1250" s="1">
        <f t="shared" si="626"/>
        <v>-67.3269732189396</v>
      </c>
      <c r="HT1250" s="1">
        <f t="shared" si="627"/>
        <v>1.9028020738934013E-3</v>
      </c>
      <c r="HU1250" s="1">
        <f t="shared" si="628"/>
        <v>3.0054038961199774E-2</v>
      </c>
      <c r="HV1250" s="118">
        <f t="shared" si="629"/>
        <v>1.9028020738934013E-3</v>
      </c>
      <c r="HW1250" s="118" t="str">
        <f t="shared" si="630"/>
        <v/>
      </c>
      <c r="HX1250" s="118" t="str">
        <f t="shared" si="631"/>
        <v/>
      </c>
      <c r="HY1250" s="118">
        <f t="shared" si="632"/>
        <v>1.3364449107752852E-13</v>
      </c>
      <c r="HZ1250" s="118" t="str">
        <f t="shared" si="633"/>
        <v/>
      </c>
      <c r="IA1250" s="118" t="str">
        <f t="shared" si="634"/>
        <v/>
      </c>
      <c r="IB1250" s="118"/>
      <c r="IC1250" s="118"/>
      <c r="ID1250" s="118"/>
      <c r="IE1250" s="118">
        <v>530</v>
      </c>
      <c r="IF1250" s="118">
        <f t="shared" si="661"/>
        <v>-114.51941443348784</v>
      </c>
      <c r="IG1250" s="118">
        <f t="shared" si="635"/>
        <v>1.1186741121905512E-3</v>
      </c>
      <c r="IH1250" s="118">
        <f t="shared" si="636"/>
        <v>3.0054038961199788E-2</v>
      </c>
      <c r="II1250" s="118">
        <f t="shared" si="637"/>
        <v>1.1186741121905512E-3</v>
      </c>
      <c r="IJ1250" s="118" t="str">
        <f t="shared" si="638"/>
        <v/>
      </c>
      <c r="IK1250" s="118" t="str">
        <f t="shared" si="639"/>
        <v/>
      </c>
      <c r="IL1250" s="118">
        <f t="shared" si="640"/>
        <v>8.5085800711354349E-93</v>
      </c>
      <c r="IM1250" s="118" t="str">
        <f t="shared" si="641"/>
        <v/>
      </c>
      <c r="IN1250" s="118" t="str">
        <f t="shared" si="642"/>
        <v/>
      </c>
      <c r="IO1250" s="118"/>
      <c r="IP1250" s="118"/>
      <c r="IQ1250" s="118"/>
      <c r="IR1250" s="118">
        <v>530</v>
      </c>
      <c r="IS1250" s="118">
        <f t="shared" si="643"/>
        <v>-2967.9955091616016</v>
      </c>
      <c r="IT1250" s="118">
        <f t="shared" si="644"/>
        <v>4.3163779687170824E-5</v>
      </c>
      <c r="IU1250" s="118">
        <f t="shared" si="645"/>
        <v>3.0054038961199774E-2</v>
      </c>
      <c r="IV1250" s="118">
        <f t="shared" si="646"/>
        <v>4.3163779687170824E-5</v>
      </c>
      <c r="IW1250" s="118" t="str">
        <f t="shared" si="647"/>
        <v/>
      </c>
      <c r="IX1250" s="118" t="str">
        <f t="shared" si="648"/>
        <v/>
      </c>
      <c r="IY1250" s="118">
        <f t="shared" si="649"/>
        <v>3.2065570039674281E-21</v>
      </c>
      <c r="IZ1250" s="118" t="str">
        <f t="shared" si="650"/>
        <v/>
      </c>
      <c r="JA1250" s="118" t="str">
        <f t="shared" si="651"/>
        <v/>
      </c>
      <c r="JB1250" s="118"/>
      <c r="JC1250" s="118">
        <v>530</v>
      </c>
      <c r="JD1250" s="118">
        <f t="shared" si="652"/>
        <v>-2287.537733670822</v>
      </c>
      <c r="JE1250" s="118">
        <f t="shared" si="653"/>
        <v>5.6003405926067606E-5</v>
      </c>
      <c r="JF1250" s="118">
        <f t="shared" si="654"/>
        <v>3.0054038961199774E-2</v>
      </c>
      <c r="JG1250" s="118">
        <f t="shared" si="655"/>
        <v>5.6003405926067606E-5</v>
      </c>
      <c r="JH1250" s="118" t="str">
        <f t="shared" si="656"/>
        <v/>
      </c>
      <c r="JI1250" s="118" t="str">
        <f t="shared" si="657"/>
        <v/>
      </c>
      <c r="JJ1250" s="118">
        <f t="shared" si="658"/>
        <v>3.2065570039674281E-21</v>
      </c>
      <c r="JK1250" s="118" t="str">
        <f t="shared" si="659"/>
        <v/>
      </c>
      <c r="JL1250" s="118" t="str">
        <f t="shared" si="660"/>
        <v/>
      </c>
      <c r="JM1250" s="118"/>
      <c r="JN1250" s="118"/>
      <c r="JO1250" s="118"/>
      <c r="JP1250" s="118">
        <f t="shared" si="614"/>
        <v>3.4240000000000324</v>
      </c>
      <c r="JQ1250" s="138">
        <f t="shared" si="615"/>
        <v>0.84320854761174724</v>
      </c>
      <c r="JR1250" s="118">
        <f t="shared" si="616"/>
        <v>6.6702215737979298E-4</v>
      </c>
      <c r="JS1250" s="118" t="str">
        <f t="shared" si="612"/>
        <v/>
      </c>
      <c r="JT1250" s="119" t="str">
        <f t="shared" si="613"/>
        <v/>
      </c>
    </row>
    <row r="1251" spans="209:280" ht="20.100000000000001" customHeight="1" x14ac:dyDescent="0.25">
      <c r="HA1251" s="1">
        <v>531</v>
      </c>
      <c r="HB1251" s="1">
        <f t="shared" si="617"/>
        <v>-29792.36894786718</v>
      </c>
      <c r="HC1251" s="1">
        <f t="shared" si="618"/>
        <v>4.3232970242205682E-6</v>
      </c>
      <c r="HD1251" s="1">
        <f t="shared" si="619"/>
        <v>3.0327639947730963E-2</v>
      </c>
      <c r="HE1251" s="1">
        <f t="shared" si="620"/>
        <v>4.3232970242205682E-6</v>
      </c>
      <c r="HF1251" s="1" t="str">
        <f t="shared" si="621"/>
        <v/>
      </c>
      <c r="HG1251" s="1" t="str">
        <f t="shared" si="622"/>
        <v/>
      </c>
      <c r="HK1251" s="1">
        <f t="shared" si="623"/>
        <v>1.415787370711706E-53</v>
      </c>
      <c r="HL1251" s="1" t="str">
        <f t="shared" si="624"/>
        <v/>
      </c>
      <c r="HM1251" s="1" t="str">
        <f t="shared" si="625"/>
        <v/>
      </c>
      <c r="HR1251" s="1">
        <v>531</v>
      </c>
      <c r="HS1251" s="1">
        <f t="shared" si="626"/>
        <v>-67.183724339750356</v>
      </c>
      <c r="HT1251" s="1">
        <f t="shared" si="627"/>
        <v>1.9171497454568479E-3</v>
      </c>
      <c r="HU1251" s="1">
        <f t="shared" si="628"/>
        <v>3.0327639947730963E-2</v>
      </c>
      <c r="HV1251" s="118">
        <f t="shared" si="629"/>
        <v>1.9171497454568479E-3</v>
      </c>
      <c r="HW1251" s="118" t="str">
        <f t="shared" si="630"/>
        <v/>
      </c>
      <c r="HX1251" s="118" t="str">
        <f t="shared" si="631"/>
        <v/>
      </c>
      <c r="HY1251" s="118">
        <f t="shared" si="632"/>
        <v>1.3748876022392043E-13</v>
      </c>
      <c r="HZ1251" s="118" t="str">
        <f t="shared" si="633"/>
        <v/>
      </c>
      <c r="IA1251" s="118" t="str">
        <f t="shared" si="634"/>
        <v/>
      </c>
      <c r="IB1251" s="118"/>
      <c r="IC1251" s="118"/>
      <c r="ID1251" s="118"/>
      <c r="IE1251" s="118">
        <v>531</v>
      </c>
      <c r="IF1251" s="118">
        <f t="shared" si="661"/>
        <v>-114.27575610490595</v>
      </c>
      <c r="IG1251" s="118">
        <f t="shared" si="635"/>
        <v>1.1271092347755283E-3</v>
      </c>
      <c r="IH1251" s="118">
        <f t="shared" si="636"/>
        <v>3.0327639947730963E-2</v>
      </c>
      <c r="II1251" s="118">
        <f t="shared" si="637"/>
        <v>1.1271092347755283E-3</v>
      </c>
      <c r="IJ1251" s="118" t="str">
        <f t="shared" si="638"/>
        <v/>
      </c>
      <c r="IK1251" s="118" t="str">
        <f t="shared" si="639"/>
        <v/>
      </c>
      <c r="IL1251" s="118">
        <f t="shared" si="640"/>
        <v>9.2299101947392533E-93</v>
      </c>
      <c r="IM1251" s="118" t="str">
        <f t="shared" si="641"/>
        <v/>
      </c>
      <c r="IN1251" s="118" t="str">
        <f t="shared" si="642"/>
        <v/>
      </c>
      <c r="IO1251" s="118"/>
      <c r="IP1251" s="118"/>
      <c r="IQ1251" s="118"/>
      <c r="IR1251" s="118">
        <v>531</v>
      </c>
      <c r="IS1251" s="118">
        <f t="shared" si="643"/>
        <v>-2961.6806250995555</v>
      </c>
      <c r="IT1251" s="118">
        <f t="shared" si="644"/>
        <v>4.3489246924612542E-5</v>
      </c>
      <c r="IU1251" s="118">
        <f t="shared" si="645"/>
        <v>3.0327639947730963E-2</v>
      </c>
      <c r="IV1251" s="118">
        <f t="shared" si="646"/>
        <v>4.3489246924612542E-5</v>
      </c>
      <c r="IW1251" s="118" t="str">
        <f t="shared" si="647"/>
        <v/>
      </c>
      <c r="IX1251" s="118" t="str">
        <f t="shared" si="648"/>
        <v/>
      </c>
      <c r="IY1251" s="118">
        <f t="shared" si="649"/>
        <v>3.3216914352105326E-21</v>
      </c>
      <c r="IZ1251" s="118" t="str">
        <f t="shared" si="650"/>
        <v/>
      </c>
      <c r="JA1251" s="118" t="str">
        <f t="shared" si="651"/>
        <v/>
      </c>
      <c r="JB1251" s="118"/>
      <c r="JC1251" s="118">
        <v>531</v>
      </c>
      <c r="JD1251" s="118">
        <f t="shared" si="652"/>
        <v>-2282.6706321098204</v>
      </c>
      <c r="JE1251" s="118">
        <f t="shared" si="653"/>
        <v>5.642568761562735E-5</v>
      </c>
      <c r="JF1251" s="118">
        <f t="shared" si="654"/>
        <v>3.0327639947730939E-2</v>
      </c>
      <c r="JG1251" s="118">
        <f t="shared" si="655"/>
        <v>5.642568761562735E-5</v>
      </c>
      <c r="JH1251" s="118" t="str">
        <f t="shared" si="656"/>
        <v/>
      </c>
      <c r="JI1251" s="118" t="str">
        <f t="shared" si="657"/>
        <v/>
      </c>
      <c r="JJ1251" s="118">
        <f t="shared" si="658"/>
        <v>3.3216914352105326E-21</v>
      </c>
      <c r="JK1251" s="118" t="str">
        <f t="shared" si="659"/>
        <v/>
      </c>
      <c r="JL1251" s="118" t="str">
        <f t="shared" si="660"/>
        <v/>
      </c>
      <c r="JM1251" s="118"/>
      <c r="JN1251" s="118"/>
      <c r="JO1251" s="118"/>
      <c r="JP1251" s="118">
        <f t="shared" si="614"/>
        <v>3.4304000000000325</v>
      </c>
      <c r="JQ1251" s="138">
        <f t="shared" si="615"/>
        <v>0.84254152545436745</v>
      </c>
      <c r="JR1251" s="118">
        <f t="shared" si="616"/>
        <v>6.6799951371987465E-4</v>
      </c>
      <c r="JS1251" s="118" t="str">
        <f t="shared" si="612"/>
        <v/>
      </c>
      <c r="JT1251" s="119" t="str">
        <f t="shared" si="613"/>
        <v/>
      </c>
    </row>
    <row r="1252" spans="209:280" ht="20.100000000000001" customHeight="1" x14ac:dyDescent="0.25">
      <c r="HA1252" s="1">
        <v>532</v>
      </c>
      <c r="HB1252" s="1">
        <f t="shared" si="617"/>
        <v>-29728.845773138259</v>
      </c>
      <c r="HC1252" s="1">
        <f t="shared" si="618"/>
        <v>4.355826225843918E-6</v>
      </c>
      <c r="HD1252" s="1">
        <f t="shared" si="619"/>
        <v>3.0603301755849487E-2</v>
      </c>
      <c r="HE1252" s="1">
        <f t="shared" si="620"/>
        <v>4.355826225843918E-6</v>
      </c>
      <c r="HF1252" s="1" t="str">
        <f t="shared" si="621"/>
        <v/>
      </c>
      <c r="HG1252" s="1" t="str">
        <f t="shared" si="622"/>
        <v/>
      </c>
      <c r="HK1252" s="1">
        <f t="shared" si="623"/>
        <v>1.5027588534856431E-53</v>
      </c>
      <c r="HL1252" s="1" t="str">
        <f t="shared" si="624"/>
        <v/>
      </c>
      <c r="HM1252" s="1" t="str">
        <f t="shared" si="625"/>
        <v/>
      </c>
      <c r="HR1252" s="1">
        <v>532</v>
      </c>
      <c r="HS1252" s="1">
        <f t="shared" si="626"/>
        <v>-67.040475460561126</v>
      </c>
      <c r="HT1252" s="1">
        <f t="shared" si="627"/>
        <v>1.9315746971228444E-3</v>
      </c>
      <c r="HU1252" s="1">
        <f t="shared" si="628"/>
        <v>3.0603301755849528E-2</v>
      </c>
      <c r="HV1252" s="118">
        <f t="shared" si="629"/>
        <v>1.9315746971228444E-3</v>
      </c>
      <c r="HW1252" s="118" t="str">
        <f t="shared" si="630"/>
        <v/>
      </c>
      <c r="HX1252" s="118" t="str">
        <f t="shared" si="631"/>
        <v/>
      </c>
      <c r="HY1252" s="118">
        <f t="shared" si="632"/>
        <v>1.4144134627156131E-13</v>
      </c>
      <c r="HZ1252" s="118" t="str">
        <f t="shared" si="633"/>
        <v/>
      </c>
      <c r="IA1252" s="118" t="str">
        <f t="shared" si="634"/>
        <v/>
      </c>
      <c r="IB1252" s="118"/>
      <c r="IC1252" s="118"/>
      <c r="ID1252" s="118"/>
      <c r="IE1252" s="118">
        <v>532</v>
      </c>
      <c r="IF1252" s="118">
        <f t="shared" si="661"/>
        <v>-114.03209777632406</v>
      </c>
      <c r="IG1252" s="118">
        <f t="shared" si="635"/>
        <v>1.1355897910140086E-3</v>
      </c>
      <c r="IH1252" s="118">
        <f t="shared" si="636"/>
        <v>3.0603301755849528E-2</v>
      </c>
      <c r="II1252" s="118">
        <f t="shared" si="637"/>
        <v>1.1355897910140086E-3</v>
      </c>
      <c r="IJ1252" s="118" t="str">
        <f t="shared" si="638"/>
        <v/>
      </c>
      <c r="IK1252" s="118" t="str">
        <f t="shared" si="639"/>
        <v/>
      </c>
      <c r="IL1252" s="118">
        <f t="shared" si="640"/>
        <v>1.0012232175257217E-92</v>
      </c>
      <c r="IM1252" s="118" t="str">
        <f t="shared" si="641"/>
        <v/>
      </c>
      <c r="IN1252" s="118" t="str">
        <f t="shared" si="642"/>
        <v/>
      </c>
      <c r="IO1252" s="118"/>
      <c r="IP1252" s="118"/>
      <c r="IQ1252" s="118"/>
      <c r="IR1252" s="118">
        <v>532</v>
      </c>
      <c r="IS1252" s="118">
        <f t="shared" si="643"/>
        <v>-2955.3657410375095</v>
      </c>
      <c r="IT1252" s="118">
        <f t="shared" si="644"/>
        <v>4.3816467208977271E-5</v>
      </c>
      <c r="IU1252" s="118">
        <f t="shared" si="645"/>
        <v>3.0603301755849528E-2</v>
      </c>
      <c r="IV1252" s="118">
        <f t="shared" si="646"/>
        <v>4.3816467208977271E-5</v>
      </c>
      <c r="IW1252" s="118" t="str">
        <f t="shared" si="647"/>
        <v/>
      </c>
      <c r="IX1252" s="118" t="str">
        <f t="shared" si="648"/>
        <v/>
      </c>
      <c r="IY1252" s="118">
        <f t="shared" si="649"/>
        <v>3.4409048210800933E-21</v>
      </c>
      <c r="IZ1252" s="118" t="str">
        <f t="shared" si="650"/>
        <v/>
      </c>
      <c r="JA1252" s="118" t="str">
        <f t="shared" si="651"/>
        <v/>
      </c>
      <c r="JB1252" s="118"/>
      <c r="JC1252" s="118">
        <v>532</v>
      </c>
      <c r="JD1252" s="118">
        <f t="shared" si="652"/>
        <v>-2277.8035305488183</v>
      </c>
      <c r="JE1252" s="118">
        <f t="shared" si="653"/>
        <v>5.685024381865995E-5</v>
      </c>
      <c r="JF1252" s="118">
        <f t="shared" si="654"/>
        <v>3.0603301755849511E-2</v>
      </c>
      <c r="JG1252" s="118">
        <f t="shared" si="655"/>
        <v>5.685024381865995E-5</v>
      </c>
      <c r="JH1252" s="118" t="str">
        <f t="shared" si="656"/>
        <v/>
      </c>
      <c r="JI1252" s="118" t="str">
        <f t="shared" si="657"/>
        <v/>
      </c>
      <c r="JJ1252" s="118">
        <f t="shared" si="658"/>
        <v>3.4409048210800933E-21</v>
      </c>
      <c r="JK1252" s="118" t="str">
        <f t="shared" si="659"/>
        <v/>
      </c>
      <c r="JL1252" s="118" t="str">
        <f t="shared" si="660"/>
        <v/>
      </c>
      <c r="JM1252" s="118"/>
      <c r="JN1252" s="118"/>
      <c r="JO1252" s="118"/>
      <c r="JP1252" s="118">
        <f t="shared" si="614"/>
        <v>3.4368000000000327</v>
      </c>
      <c r="JQ1252" s="138">
        <f t="shared" si="615"/>
        <v>0.84187352594064757</v>
      </c>
      <c r="JR1252" s="118">
        <f t="shared" si="616"/>
        <v>6.6897249166375516E-4</v>
      </c>
      <c r="JS1252" s="118" t="str">
        <f t="shared" si="612"/>
        <v/>
      </c>
      <c r="JT1252" s="119" t="str">
        <f t="shared" si="613"/>
        <v/>
      </c>
    </row>
    <row r="1253" spans="209:280" ht="20.100000000000001" customHeight="1" x14ac:dyDescent="0.25">
      <c r="HA1253" s="1">
        <v>533</v>
      </c>
      <c r="HB1253" s="1">
        <f t="shared" si="617"/>
        <v>-29665.32259840933</v>
      </c>
      <c r="HC1253" s="1">
        <f t="shared" si="618"/>
        <v>4.3885299655174767E-6</v>
      </c>
      <c r="HD1253" s="1">
        <f t="shared" si="619"/>
        <v>3.0881035464338749E-2</v>
      </c>
      <c r="HE1253" s="1">
        <f t="shared" si="620"/>
        <v>4.3885299655174767E-6</v>
      </c>
      <c r="HF1253" s="1" t="str">
        <f t="shared" si="621"/>
        <v/>
      </c>
      <c r="HG1253" s="1" t="str">
        <f t="shared" si="622"/>
        <v/>
      </c>
      <c r="HK1253" s="1">
        <f t="shared" si="623"/>
        <v>1.5950474528788555E-53</v>
      </c>
      <c r="HL1253" s="1" t="str">
        <f t="shared" si="624"/>
        <v/>
      </c>
      <c r="HM1253" s="1" t="str">
        <f t="shared" si="625"/>
        <v/>
      </c>
      <c r="HR1253" s="1">
        <v>533</v>
      </c>
      <c r="HS1253" s="1">
        <f t="shared" si="626"/>
        <v>-66.897226581371896</v>
      </c>
      <c r="HT1253" s="1">
        <f t="shared" si="627"/>
        <v>1.9460770470283418E-3</v>
      </c>
      <c r="HU1253" s="1">
        <f t="shared" si="628"/>
        <v>3.0881035464338749E-2</v>
      </c>
      <c r="HV1253" s="118">
        <f t="shared" si="629"/>
        <v>1.9460770470283418E-3</v>
      </c>
      <c r="HW1253" s="118" t="str">
        <f t="shared" si="630"/>
        <v/>
      </c>
      <c r="HX1253" s="118" t="str">
        <f t="shared" si="631"/>
        <v/>
      </c>
      <c r="HY1253" s="118">
        <f t="shared" si="632"/>
        <v>1.4550523486152483E-13</v>
      </c>
      <c r="HZ1253" s="118" t="str">
        <f t="shared" si="633"/>
        <v/>
      </c>
      <c r="IA1253" s="118" t="str">
        <f t="shared" si="634"/>
        <v/>
      </c>
      <c r="IB1253" s="118"/>
      <c r="IC1253" s="118"/>
      <c r="ID1253" s="118"/>
      <c r="IE1253" s="118">
        <v>533</v>
      </c>
      <c r="IF1253" s="118">
        <f t="shared" si="661"/>
        <v>-113.78843944774218</v>
      </c>
      <c r="IG1253" s="118">
        <f t="shared" si="635"/>
        <v>1.1441158503597475E-3</v>
      </c>
      <c r="IH1253" s="118">
        <f t="shared" si="636"/>
        <v>3.0881035464338749E-2</v>
      </c>
      <c r="II1253" s="118">
        <f t="shared" si="637"/>
        <v>1.1441158503597475E-3</v>
      </c>
      <c r="IJ1253" s="118" t="str">
        <f t="shared" si="638"/>
        <v/>
      </c>
      <c r="IK1253" s="118" t="str">
        <f t="shared" si="639"/>
        <v/>
      </c>
      <c r="IL1253" s="118">
        <f t="shared" si="640"/>
        <v>1.0860689553029373E-92</v>
      </c>
      <c r="IM1253" s="118" t="str">
        <f t="shared" si="641"/>
        <v/>
      </c>
      <c r="IN1253" s="118" t="str">
        <f t="shared" si="642"/>
        <v/>
      </c>
      <c r="IO1253" s="118"/>
      <c r="IP1253" s="118"/>
      <c r="IQ1253" s="118"/>
      <c r="IR1253" s="118">
        <v>533</v>
      </c>
      <c r="IS1253" s="118">
        <f t="shared" si="643"/>
        <v>-2949.0508569754634</v>
      </c>
      <c r="IT1253" s="118">
        <f t="shared" si="644"/>
        <v>4.4145443220121905E-5</v>
      </c>
      <c r="IU1253" s="118">
        <f t="shared" si="645"/>
        <v>3.0881035464338749E-2</v>
      </c>
      <c r="IV1253" s="118">
        <f t="shared" si="646"/>
        <v>4.4145443220121905E-5</v>
      </c>
      <c r="IW1253" s="118" t="str">
        <f t="shared" si="647"/>
        <v/>
      </c>
      <c r="IX1253" s="118" t="str">
        <f t="shared" si="648"/>
        <v/>
      </c>
      <c r="IY1253" s="118">
        <f t="shared" si="649"/>
        <v>3.5643396694013838E-21</v>
      </c>
      <c r="IZ1253" s="118" t="str">
        <f t="shared" si="650"/>
        <v/>
      </c>
      <c r="JA1253" s="118" t="str">
        <f t="shared" si="651"/>
        <v/>
      </c>
      <c r="JB1253" s="118"/>
      <c r="JC1253" s="118">
        <v>533</v>
      </c>
      <c r="JD1253" s="118">
        <f t="shared" si="652"/>
        <v>-2272.9364289878167</v>
      </c>
      <c r="JE1253" s="118">
        <f t="shared" si="653"/>
        <v>5.7277078012180497E-5</v>
      </c>
      <c r="JF1253" s="118">
        <f t="shared" si="654"/>
        <v>3.0881035464338749E-2</v>
      </c>
      <c r="JG1253" s="118">
        <f t="shared" si="655"/>
        <v>5.7277078012180497E-5</v>
      </c>
      <c r="JH1253" s="118" t="str">
        <f t="shared" si="656"/>
        <v/>
      </c>
      <c r="JI1253" s="118" t="str">
        <f t="shared" si="657"/>
        <v/>
      </c>
      <c r="JJ1253" s="118">
        <f t="shared" si="658"/>
        <v>3.5643396694013838E-21</v>
      </c>
      <c r="JK1253" s="118" t="str">
        <f t="shared" si="659"/>
        <v/>
      </c>
      <c r="JL1253" s="118" t="str">
        <f t="shared" si="660"/>
        <v/>
      </c>
      <c r="JM1253" s="118"/>
      <c r="JN1253" s="118"/>
      <c r="JO1253" s="118"/>
      <c r="JP1253" s="118">
        <f t="shared" si="614"/>
        <v>3.4432000000000329</v>
      </c>
      <c r="JQ1253" s="138">
        <f t="shared" si="615"/>
        <v>0.84120455344898382</v>
      </c>
      <c r="JR1253" s="118">
        <f t="shared" si="616"/>
        <v>6.6994108955142906E-4</v>
      </c>
      <c r="JS1253" s="118" t="str">
        <f t="shared" si="612"/>
        <v/>
      </c>
      <c r="JT1253" s="119" t="str">
        <f t="shared" si="613"/>
        <v/>
      </c>
    </row>
    <row r="1254" spans="209:280" ht="20.100000000000001" customHeight="1" x14ac:dyDescent="0.25">
      <c r="HA1254" s="1">
        <v>534</v>
      </c>
      <c r="HB1254" s="1">
        <f t="shared" si="617"/>
        <v>-29601.799423680401</v>
      </c>
      <c r="HC1254" s="1">
        <f t="shared" si="618"/>
        <v>4.4214085032408637E-6</v>
      </c>
      <c r="HD1254" s="1">
        <f t="shared" si="619"/>
        <v>3.116085216870183E-2</v>
      </c>
      <c r="HE1254" s="1">
        <f t="shared" si="620"/>
        <v>4.4214085032408637E-6</v>
      </c>
      <c r="HF1254" s="1" t="str">
        <f t="shared" si="621"/>
        <v/>
      </c>
      <c r="HG1254" s="1" t="str">
        <f t="shared" si="622"/>
        <v/>
      </c>
      <c r="HK1254" s="1">
        <f t="shared" si="623"/>
        <v>1.6929766639123715E-53</v>
      </c>
      <c r="HL1254" s="1" t="str">
        <f t="shared" si="624"/>
        <v/>
      </c>
      <c r="HM1254" s="1" t="str">
        <f t="shared" si="625"/>
        <v/>
      </c>
      <c r="HR1254" s="1">
        <v>534</v>
      </c>
      <c r="HS1254" s="1">
        <f t="shared" si="626"/>
        <v>-66.753977702182667</v>
      </c>
      <c r="HT1254" s="1">
        <f t="shared" si="627"/>
        <v>1.9606569104691956E-3</v>
      </c>
      <c r="HU1254" s="1">
        <f t="shared" si="628"/>
        <v>3.116085216870183E-2</v>
      </c>
      <c r="HV1254" s="118">
        <f t="shared" si="629"/>
        <v>1.9606569104691956E-3</v>
      </c>
      <c r="HW1254" s="118" t="str">
        <f t="shared" si="630"/>
        <v/>
      </c>
      <c r="HX1254" s="118" t="str">
        <f t="shared" si="631"/>
        <v/>
      </c>
      <c r="HY1254" s="118">
        <f t="shared" si="632"/>
        <v>1.4968349202357861E-13</v>
      </c>
      <c r="HZ1254" s="118" t="str">
        <f t="shared" si="633"/>
        <v/>
      </c>
      <c r="IA1254" s="118" t="str">
        <f t="shared" si="634"/>
        <v/>
      </c>
      <c r="IB1254" s="118"/>
      <c r="IC1254" s="118"/>
      <c r="ID1254" s="118"/>
      <c r="IE1254" s="118">
        <v>534</v>
      </c>
      <c r="IF1254" s="118">
        <f t="shared" si="661"/>
        <v>-113.54478111916029</v>
      </c>
      <c r="IG1254" s="118">
        <f t="shared" si="635"/>
        <v>1.1526874805961927E-3</v>
      </c>
      <c r="IH1254" s="118">
        <f t="shared" si="636"/>
        <v>3.116085216870183E-2</v>
      </c>
      <c r="II1254" s="118">
        <f t="shared" si="637"/>
        <v>1.1526874805961927E-3</v>
      </c>
      <c r="IJ1254" s="118" t="str">
        <f t="shared" si="638"/>
        <v/>
      </c>
      <c r="IK1254" s="118" t="str">
        <f t="shared" si="639"/>
        <v/>
      </c>
      <c r="IL1254" s="118">
        <f t="shared" si="640"/>
        <v>1.1780858478354207E-92</v>
      </c>
      <c r="IM1254" s="118" t="str">
        <f t="shared" si="641"/>
        <v/>
      </c>
      <c r="IN1254" s="118" t="str">
        <f t="shared" si="642"/>
        <v/>
      </c>
      <c r="IO1254" s="118"/>
      <c r="IP1254" s="118"/>
      <c r="IQ1254" s="118"/>
      <c r="IR1254" s="118">
        <v>534</v>
      </c>
      <c r="IS1254" s="118">
        <f t="shared" si="643"/>
        <v>-2942.7359729134178</v>
      </c>
      <c r="IT1254" s="118">
        <f t="shared" si="644"/>
        <v>4.4476177573454997E-5</v>
      </c>
      <c r="IU1254" s="118">
        <f t="shared" si="645"/>
        <v>3.116085216870183E-2</v>
      </c>
      <c r="IV1254" s="118">
        <f t="shared" si="646"/>
        <v>4.4476177573454997E-5</v>
      </c>
      <c r="IW1254" s="118" t="str">
        <f t="shared" si="647"/>
        <v/>
      </c>
      <c r="IX1254" s="118" t="str">
        <f t="shared" si="648"/>
        <v/>
      </c>
      <c r="IY1254" s="118">
        <f t="shared" si="649"/>
        <v>3.6921433950707742E-21</v>
      </c>
      <c r="IZ1254" s="118" t="str">
        <f t="shared" si="650"/>
        <v/>
      </c>
      <c r="JA1254" s="118" t="str">
        <f t="shared" si="651"/>
        <v/>
      </c>
      <c r="JB1254" s="118"/>
      <c r="JC1254" s="118">
        <v>534</v>
      </c>
      <c r="JD1254" s="118">
        <f t="shared" si="652"/>
        <v>-2268.0693274268151</v>
      </c>
      <c r="JE1254" s="118">
        <f t="shared" si="653"/>
        <v>5.7706193589584704E-5</v>
      </c>
      <c r="JF1254" s="118">
        <f t="shared" si="654"/>
        <v>3.116085216870183E-2</v>
      </c>
      <c r="JG1254" s="118">
        <f t="shared" si="655"/>
        <v>5.7706193589584704E-5</v>
      </c>
      <c r="JH1254" s="118" t="str">
        <f t="shared" si="656"/>
        <v/>
      </c>
      <c r="JI1254" s="118" t="str">
        <f t="shared" si="657"/>
        <v/>
      </c>
      <c r="JJ1254" s="118">
        <f t="shared" si="658"/>
        <v>3.6921433950707742E-21</v>
      </c>
      <c r="JK1254" s="118" t="str">
        <f t="shared" si="659"/>
        <v/>
      </c>
      <c r="JL1254" s="118" t="str">
        <f t="shared" si="660"/>
        <v/>
      </c>
      <c r="JM1254" s="118"/>
      <c r="JN1254" s="118"/>
      <c r="JO1254" s="118"/>
      <c r="JP1254" s="118">
        <f t="shared" si="614"/>
        <v>3.4496000000000331</v>
      </c>
      <c r="JQ1254" s="138">
        <f t="shared" si="615"/>
        <v>0.84053461235943239</v>
      </c>
      <c r="JR1254" s="118">
        <f t="shared" si="616"/>
        <v>6.7090530580782293E-4</v>
      </c>
      <c r="JS1254" s="118" t="str">
        <f t="shared" si="612"/>
        <v/>
      </c>
      <c r="JT1254" s="119" t="str">
        <f t="shared" si="613"/>
        <v/>
      </c>
    </row>
    <row r="1255" spans="209:280" ht="20.100000000000001" customHeight="1" x14ac:dyDescent="0.25">
      <c r="HA1255" s="1">
        <v>535</v>
      </c>
      <c r="HB1255" s="1">
        <f t="shared" si="617"/>
        <v>-29538.276248951472</v>
      </c>
      <c r="HC1255" s="1">
        <f t="shared" si="618"/>
        <v>4.4544620925420354E-6</v>
      </c>
      <c r="HD1255" s="1">
        <f t="shared" si="619"/>
        <v>3.1442762980752693E-2</v>
      </c>
      <c r="HE1255" s="1">
        <f t="shared" si="620"/>
        <v>4.4544620925420354E-6</v>
      </c>
      <c r="HF1255" s="1" t="str">
        <f t="shared" si="621"/>
        <v/>
      </c>
      <c r="HG1255" s="1" t="str">
        <f t="shared" si="622"/>
        <v/>
      </c>
      <c r="HK1255" s="1">
        <f t="shared" si="623"/>
        <v>1.7968895665305181E-53</v>
      </c>
      <c r="HL1255" s="1" t="str">
        <f t="shared" si="624"/>
        <v/>
      </c>
      <c r="HM1255" s="1" t="str">
        <f t="shared" si="625"/>
        <v/>
      </c>
      <c r="HR1255" s="1">
        <v>535</v>
      </c>
      <c r="HS1255" s="1">
        <f t="shared" si="626"/>
        <v>-66.610728822993423</v>
      </c>
      <c r="HT1255" s="1">
        <f t="shared" si="627"/>
        <v>1.9753143998714195E-3</v>
      </c>
      <c r="HU1255" s="1">
        <f t="shared" si="628"/>
        <v>3.1442762980752714E-2</v>
      </c>
      <c r="HV1255" s="118">
        <f t="shared" si="629"/>
        <v>1.9753143998714195E-3</v>
      </c>
      <c r="HW1255" s="118" t="str">
        <f t="shared" si="630"/>
        <v/>
      </c>
      <c r="HX1255" s="118" t="str">
        <f t="shared" si="631"/>
        <v/>
      </c>
      <c r="HY1255" s="118">
        <f t="shared" si="632"/>
        <v>1.5397926628686995E-13</v>
      </c>
      <c r="HZ1255" s="118" t="str">
        <f t="shared" si="633"/>
        <v/>
      </c>
      <c r="IA1255" s="118" t="str">
        <f t="shared" si="634"/>
        <v/>
      </c>
      <c r="IB1255" s="118"/>
      <c r="IC1255" s="118"/>
      <c r="ID1255" s="118"/>
      <c r="IE1255" s="118">
        <v>535</v>
      </c>
      <c r="IF1255" s="118">
        <f t="shared" si="661"/>
        <v>-113.3011227905784</v>
      </c>
      <c r="IG1255" s="118">
        <f t="shared" si="635"/>
        <v>1.1613047478195903E-3</v>
      </c>
      <c r="IH1255" s="118">
        <f t="shared" si="636"/>
        <v>3.1442762980752693E-2</v>
      </c>
      <c r="II1255" s="118">
        <f t="shared" si="637"/>
        <v>1.1613047478195903E-3</v>
      </c>
      <c r="IJ1255" s="118" t="str">
        <f t="shared" si="638"/>
        <v/>
      </c>
      <c r="IK1255" s="118" t="str">
        <f t="shared" si="639"/>
        <v/>
      </c>
      <c r="IL1255" s="118">
        <f t="shared" si="640"/>
        <v>1.2778783999773667E-92</v>
      </c>
      <c r="IM1255" s="118" t="str">
        <f t="shared" si="641"/>
        <v/>
      </c>
      <c r="IN1255" s="118" t="str">
        <f t="shared" si="642"/>
        <v/>
      </c>
      <c r="IO1255" s="118"/>
      <c r="IP1255" s="118"/>
      <c r="IQ1255" s="118"/>
      <c r="IR1255" s="118">
        <v>535</v>
      </c>
      <c r="IS1255" s="118">
        <f t="shared" si="643"/>
        <v>-2936.4210888513717</v>
      </c>
      <c r="IT1255" s="118">
        <f t="shared" si="644"/>
        <v>4.4808672819284778E-5</v>
      </c>
      <c r="IU1255" s="118">
        <f t="shared" si="645"/>
        <v>3.1442762980752693E-2</v>
      </c>
      <c r="IV1255" s="118">
        <f t="shared" si="646"/>
        <v>4.4808672819284778E-5</v>
      </c>
      <c r="IW1255" s="118" t="str">
        <f t="shared" si="647"/>
        <v/>
      </c>
      <c r="IX1255" s="118" t="str">
        <f t="shared" si="648"/>
        <v/>
      </c>
      <c r="IY1255" s="118">
        <f t="shared" si="649"/>
        <v>3.8244684864822306E-21</v>
      </c>
      <c r="IZ1255" s="118" t="str">
        <f t="shared" si="650"/>
        <v/>
      </c>
      <c r="JA1255" s="118" t="str">
        <f t="shared" si="651"/>
        <v/>
      </c>
      <c r="JB1255" s="118"/>
      <c r="JC1255" s="118">
        <v>535</v>
      </c>
      <c r="JD1255" s="118">
        <f t="shared" si="652"/>
        <v>-2263.202225865813</v>
      </c>
      <c r="JE1255" s="118">
        <f t="shared" si="653"/>
        <v>5.8137593859803139E-5</v>
      </c>
      <c r="JF1255" s="118">
        <f t="shared" si="654"/>
        <v>3.1442762980752693E-2</v>
      </c>
      <c r="JG1255" s="118">
        <f t="shared" si="655"/>
        <v>5.8137593859803139E-5</v>
      </c>
      <c r="JH1255" s="118" t="str">
        <f t="shared" si="656"/>
        <v/>
      </c>
      <c r="JI1255" s="118" t="str">
        <f t="shared" si="657"/>
        <v/>
      </c>
      <c r="JJ1255" s="118">
        <f t="shared" si="658"/>
        <v>3.8244684864822306E-21</v>
      </c>
      <c r="JK1255" s="118" t="str">
        <f t="shared" si="659"/>
        <v/>
      </c>
      <c r="JL1255" s="118" t="str">
        <f t="shared" si="660"/>
        <v/>
      </c>
      <c r="JM1255" s="118"/>
      <c r="JN1255" s="118"/>
      <c r="JO1255" s="118"/>
      <c r="JP1255" s="118">
        <f t="shared" si="614"/>
        <v>3.4560000000000333</v>
      </c>
      <c r="JQ1255" s="138">
        <f t="shared" si="615"/>
        <v>0.83986370705362456</v>
      </c>
      <c r="JR1255" s="118">
        <f t="shared" si="616"/>
        <v>6.718651389416852E-4</v>
      </c>
      <c r="JS1255" s="118" t="str">
        <f t="shared" si="612"/>
        <v/>
      </c>
      <c r="JT1255" s="119" t="str">
        <f t="shared" si="613"/>
        <v/>
      </c>
    </row>
    <row r="1256" spans="209:280" ht="20.100000000000001" customHeight="1" x14ac:dyDescent="0.25">
      <c r="HA1256" s="1">
        <v>536</v>
      </c>
      <c r="HB1256" s="1">
        <f t="shared" si="617"/>
        <v>-29474.753074222543</v>
      </c>
      <c r="HC1256" s="1">
        <f t="shared" si="618"/>
        <v>4.4876909804125145E-6</v>
      </c>
      <c r="HD1256" s="1">
        <f t="shared" si="619"/>
        <v>3.1726779028202902E-2</v>
      </c>
      <c r="HE1256" s="1">
        <f t="shared" si="620"/>
        <v>4.4876909804125145E-6</v>
      </c>
      <c r="HF1256" s="1" t="str">
        <f t="shared" si="621"/>
        <v/>
      </c>
      <c r="HG1256" s="1" t="str">
        <f t="shared" si="622"/>
        <v/>
      </c>
      <c r="HK1256" s="1">
        <f t="shared" si="623"/>
        <v>1.9071500054017949E-53</v>
      </c>
      <c r="HL1256" s="1" t="str">
        <f t="shared" si="624"/>
        <v/>
      </c>
      <c r="HM1256" s="1" t="str">
        <f t="shared" si="625"/>
        <v/>
      </c>
      <c r="HR1256" s="1">
        <v>536</v>
      </c>
      <c r="HS1256" s="1">
        <f t="shared" si="626"/>
        <v>-66.467479943804193</v>
      </c>
      <c r="HT1256" s="1">
        <f t="shared" si="627"/>
        <v>1.9900496247624712E-3</v>
      </c>
      <c r="HU1256" s="1">
        <f t="shared" si="628"/>
        <v>3.1726779028202923E-2</v>
      </c>
      <c r="HV1256" s="118">
        <f t="shared" si="629"/>
        <v>1.9900496247624712E-3</v>
      </c>
      <c r="HW1256" s="118" t="str">
        <f t="shared" si="630"/>
        <v/>
      </c>
      <c r="HX1256" s="118" t="str">
        <f t="shared" si="631"/>
        <v/>
      </c>
      <c r="HY1256" s="118">
        <f t="shared" si="632"/>
        <v>1.5839579084453419E-13</v>
      </c>
      <c r="HZ1256" s="118" t="str">
        <f t="shared" si="633"/>
        <v/>
      </c>
      <c r="IA1256" s="118" t="str">
        <f t="shared" si="634"/>
        <v/>
      </c>
      <c r="IB1256" s="118"/>
      <c r="IC1256" s="118"/>
      <c r="ID1256" s="118"/>
      <c r="IE1256" s="118">
        <v>536</v>
      </c>
      <c r="IF1256" s="118">
        <f t="shared" si="661"/>
        <v>-113.05746446199652</v>
      </c>
      <c r="IG1256" s="118">
        <f t="shared" si="635"/>
        <v>1.1699677164220979E-3</v>
      </c>
      <c r="IH1256" s="118">
        <f t="shared" si="636"/>
        <v>3.1726779028202902E-2</v>
      </c>
      <c r="II1256" s="118">
        <f t="shared" si="637"/>
        <v>1.1699677164220979E-3</v>
      </c>
      <c r="IJ1256" s="118" t="str">
        <f t="shared" si="638"/>
        <v/>
      </c>
      <c r="IK1256" s="118" t="str">
        <f t="shared" si="639"/>
        <v/>
      </c>
      <c r="IL1256" s="118">
        <f t="shared" si="640"/>
        <v>1.3861019388075609E-92</v>
      </c>
      <c r="IM1256" s="118" t="str">
        <f t="shared" si="641"/>
        <v/>
      </c>
      <c r="IN1256" s="118" t="str">
        <f t="shared" si="642"/>
        <v/>
      </c>
      <c r="IO1256" s="118"/>
      <c r="IP1256" s="118"/>
      <c r="IQ1256" s="118"/>
      <c r="IR1256" s="118">
        <v>536</v>
      </c>
      <c r="IS1256" s="118">
        <f t="shared" si="643"/>
        <v>-2930.1062047893256</v>
      </c>
      <c r="IT1256" s="118">
        <f t="shared" si="644"/>
        <v>4.5142931442167661E-5</v>
      </c>
      <c r="IU1256" s="118">
        <f t="shared" si="645"/>
        <v>3.1726779028202923E-2</v>
      </c>
      <c r="IV1256" s="118">
        <f t="shared" si="646"/>
        <v>4.5142931442167661E-5</v>
      </c>
      <c r="IW1256" s="118" t="str">
        <f t="shared" si="647"/>
        <v/>
      </c>
      <c r="IX1256" s="118" t="str">
        <f t="shared" si="648"/>
        <v/>
      </c>
      <c r="IY1256" s="118">
        <f t="shared" si="649"/>
        <v>3.9614726775097023E-21</v>
      </c>
      <c r="IZ1256" s="118" t="str">
        <f t="shared" si="650"/>
        <v/>
      </c>
      <c r="JA1256" s="118" t="str">
        <f t="shared" si="651"/>
        <v/>
      </c>
      <c r="JB1256" s="118"/>
      <c r="JC1256" s="118">
        <v>536</v>
      </c>
      <c r="JD1256" s="118">
        <f t="shared" si="652"/>
        <v>-2258.3351243048114</v>
      </c>
      <c r="JE1256" s="118">
        <f t="shared" si="653"/>
        <v>5.8571282046455627E-5</v>
      </c>
      <c r="JF1256" s="118">
        <f t="shared" si="654"/>
        <v>3.1726779028202902E-2</v>
      </c>
      <c r="JG1256" s="118">
        <f t="shared" si="655"/>
        <v>5.8571282046455627E-5</v>
      </c>
      <c r="JH1256" s="118" t="str">
        <f t="shared" si="656"/>
        <v/>
      </c>
      <c r="JI1256" s="118" t="str">
        <f t="shared" si="657"/>
        <v/>
      </c>
      <c r="JJ1256" s="118">
        <f t="shared" si="658"/>
        <v>3.9614726775097023E-21</v>
      </c>
      <c r="JK1256" s="118" t="str">
        <f t="shared" si="659"/>
        <v/>
      </c>
      <c r="JL1256" s="118" t="str">
        <f t="shared" si="660"/>
        <v/>
      </c>
      <c r="JM1256" s="118"/>
      <c r="JN1256" s="118"/>
      <c r="JO1256" s="118"/>
      <c r="JP1256" s="118">
        <f t="shared" si="614"/>
        <v>3.4624000000000335</v>
      </c>
      <c r="JQ1256" s="138">
        <f t="shared" si="615"/>
        <v>0.83919184191468288</v>
      </c>
      <c r="JR1256" s="118">
        <f t="shared" si="616"/>
        <v>6.7282058754725149E-4</v>
      </c>
      <c r="JS1256" s="118" t="str">
        <f t="shared" si="612"/>
        <v/>
      </c>
      <c r="JT1256" s="119" t="str">
        <f t="shared" si="613"/>
        <v/>
      </c>
    </row>
    <row r="1257" spans="209:280" ht="20.100000000000001" customHeight="1" x14ac:dyDescent="0.25">
      <c r="HA1257" s="1">
        <v>537</v>
      </c>
      <c r="HB1257" s="1">
        <f t="shared" si="617"/>
        <v>-29411.229899493614</v>
      </c>
      <c r="HC1257" s="1">
        <f t="shared" si="618"/>
        <v>4.5210954072426544E-6</v>
      </c>
      <c r="HD1257" s="1">
        <f t="shared" si="619"/>
        <v>3.2012911454244453E-2</v>
      </c>
      <c r="HE1257" s="1">
        <f t="shared" si="620"/>
        <v>4.5210954072426544E-6</v>
      </c>
      <c r="HF1257" s="1" t="str">
        <f t="shared" si="621"/>
        <v/>
      </c>
      <c r="HG1257" s="1" t="str">
        <f t="shared" si="622"/>
        <v/>
      </c>
      <c r="HK1257" s="1">
        <f t="shared" si="623"/>
        <v>2.0241438404331438E-53</v>
      </c>
      <c r="HL1257" s="1" t="str">
        <f t="shared" si="624"/>
        <v/>
      </c>
      <c r="HM1257" s="1" t="str">
        <f t="shared" si="625"/>
        <v/>
      </c>
      <c r="HR1257" s="1">
        <v>537</v>
      </c>
      <c r="HS1257" s="1">
        <f t="shared" si="626"/>
        <v>-66.324231064614963</v>
      </c>
      <c r="HT1257" s="1">
        <f t="shared" si="627"/>
        <v>2.0048626917425435E-3</v>
      </c>
      <c r="HU1257" s="1">
        <f t="shared" si="628"/>
        <v>3.2012911454244432E-2</v>
      </c>
      <c r="HV1257" s="118">
        <f t="shared" si="629"/>
        <v>2.0048626917425435E-3</v>
      </c>
      <c r="HW1257" s="118" t="str">
        <f t="shared" si="630"/>
        <v/>
      </c>
      <c r="HX1257" s="118" t="str">
        <f t="shared" si="631"/>
        <v/>
      </c>
      <c r="HY1257" s="118">
        <f t="shared" si="632"/>
        <v>1.6293638577359045E-13</v>
      </c>
      <c r="HZ1257" s="118" t="str">
        <f t="shared" si="633"/>
        <v/>
      </c>
      <c r="IA1257" s="118" t="str">
        <f t="shared" si="634"/>
        <v/>
      </c>
      <c r="IB1257" s="118"/>
      <c r="IC1257" s="118"/>
      <c r="ID1257" s="118"/>
      <c r="IE1257" s="118">
        <v>537</v>
      </c>
      <c r="IF1257" s="118">
        <f t="shared" si="661"/>
        <v>-112.81380613341463</v>
      </c>
      <c r="IG1257" s="118">
        <f t="shared" si="635"/>
        <v>1.1786764490749092E-3</v>
      </c>
      <c r="IH1257" s="118">
        <f t="shared" si="636"/>
        <v>3.2012911454244432E-2</v>
      </c>
      <c r="II1257" s="118">
        <f t="shared" si="637"/>
        <v>1.1786764490749092E-3</v>
      </c>
      <c r="IJ1257" s="118" t="str">
        <f t="shared" si="638"/>
        <v/>
      </c>
      <c r="IK1257" s="118" t="str">
        <f t="shared" si="639"/>
        <v/>
      </c>
      <c r="IL1257" s="118">
        <f t="shared" si="640"/>
        <v>1.5034668749300302E-92</v>
      </c>
      <c r="IM1257" s="118" t="str">
        <f t="shared" si="641"/>
        <v/>
      </c>
      <c r="IN1257" s="118" t="str">
        <f t="shared" si="642"/>
        <v/>
      </c>
      <c r="IO1257" s="118"/>
      <c r="IP1257" s="118"/>
      <c r="IQ1257" s="118"/>
      <c r="IR1257" s="118">
        <v>537</v>
      </c>
      <c r="IS1257" s="118">
        <f t="shared" si="643"/>
        <v>-2923.7913207272795</v>
      </c>
      <c r="IT1257" s="118">
        <f t="shared" si="644"/>
        <v>4.5478955860256981E-5</v>
      </c>
      <c r="IU1257" s="118">
        <f t="shared" si="645"/>
        <v>3.2012911454244453E-2</v>
      </c>
      <c r="IV1257" s="118">
        <f t="shared" si="646"/>
        <v>4.5478955860256981E-5</v>
      </c>
      <c r="IW1257" s="118" t="str">
        <f t="shared" si="647"/>
        <v/>
      </c>
      <c r="IX1257" s="118" t="str">
        <f t="shared" si="648"/>
        <v/>
      </c>
      <c r="IY1257" s="118">
        <f t="shared" si="649"/>
        <v>4.1033191252273856E-21</v>
      </c>
      <c r="IZ1257" s="118" t="str">
        <f t="shared" si="650"/>
        <v/>
      </c>
      <c r="JA1257" s="118" t="str">
        <f t="shared" si="651"/>
        <v/>
      </c>
      <c r="JB1257" s="118"/>
      <c r="JC1257" s="118">
        <v>537</v>
      </c>
      <c r="JD1257" s="118">
        <f t="shared" si="652"/>
        <v>-2253.4680227438098</v>
      </c>
      <c r="JE1257" s="118">
        <f t="shared" si="653"/>
        <v>5.9007261287006699E-5</v>
      </c>
      <c r="JF1257" s="118">
        <f t="shared" si="654"/>
        <v>3.2012911454244404E-2</v>
      </c>
      <c r="JG1257" s="118">
        <f t="shared" si="655"/>
        <v>5.9007261287006699E-5</v>
      </c>
      <c r="JH1257" s="118" t="str">
        <f t="shared" si="656"/>
        <v/>
      </c>
      <c r="JI1257" s="118" t="str">
        <f t="shared" si="657"/>
        <v/>
      </c>
      <c r="JJ1257" s="118">
        <f t="shared" si="658"/>
        <v>4.1033191252273856E-21</v>
      </c>
      <c r="JK1257" s="118" t="str">
        <f t="shared" si="659"/>
        <v/>
      </c>
      <c r="JL1257" s="118" t="str">
        <f t="shared" si="660"/>
        <v/>
      </c>
      <c r="JM1257" s="118"/>
      <c r="JN1257" s="118"/>
      <c r="JO1257" s="118"/>
      <c r="JP1257" s="118">
        <f t="shared" si="614"/>
        <v>3.4688000000000336</v>
      </c>
      <c r="JQ1257" s="138">
        <f t="shared" si="615"/>
        <v>0.83851902132713563</v>
      </c>
      <c r="JR1257" s="118">
        <f t="shared" si="616"/>
        <v>6.7377165030046982E-4</v>
      </c>
      <c r="JS1257" s="118" t="str">
        <f t="shared" si="612"/>
        <v/>
      </c>
      <c r="JT1257" s="119" t="str">
        <f t="shared" si="613"/>
        <v/>
      </c>
    </row>
    <row r="1258" spans="209:280" ht="20.100000000000001" customHeight="1" x14ac:dyDescent="0.25">
      <c r="HA1258" s="1">
        <v>538</v>
      </c>
      <c r="HB1258" s="1">
        <f t="shared" si="617"/>
        <v>-29347.706724764685</v>
      </c>
      <c r="HC1258" s="1">
        <f t="shared" si="618"/>
        <v>4.5546756067569489E-6</v>
      </c>
      <c r="HD1258" s="1">
        <f t="shared" si="619"/>
        <v>3.2301171417128183E-2</v>
      </c>
      <c r="HE1258" s="1">
        <f t="shared" si="620"/>
        <v>4.5546756067569489E-6</v>
      </c>
      <c r="HF1258" s="1" t="str">
        <f t="shared" si="621"/>
        <v/>
      </c>
      <c r="HG1258" s="1" t="str">
        <f t="shared" si="622"/>
        <v/>
      </c>
      <c r="HK1258" s="1">
        <f t="shared" si="623"/>
        <v>2.1482802722128321E-53</v>
      </c>
      <c r="HL1258" s="1" t="str">
        <f t="shared" si="624"/>
        <v/>
      </c>
      <c r="HM1258" s="1" t="str">
        <f t="shared" si="625"/>
        <v/>
      </c>
      <c r="HR1258" s="1">
        <v>538</v>
      </c>
      <c r="HS1258" s="1">
        <f t="shared" si="626"/>
        <v>-66.180982185425734</v>
      </c>
      <c r="HT1258" s="1">
        <f t="shared" si="627"/>
        <v>2.0197537044558851E-3</v>
      </c>
      <c r="HU1258" s="1">
        <f t="shared" si="628"/>
        <v>3.2301171417128148E-2</v>
      </c>
      <c r="HV1258" s="118">
        <f t="shared" si="629"/>
        <v>2.0197537044558851E-3</v>
      </c>
      <c r="HW1258" s="118" t="str">
        <f t="shared" si="630"/>
        <v/>
      </c>
      <c r="HX1258" s="118" t="str">
        <f t="shared" si="631"/>
        <v/>
      </c>
      <c r="HY1258" s="118">
        <f t="shared" si="632"/>
        <v>1.6760446031146368E-13</v>
      </c>
      <c r="HZ1258" s="118" t="str">
        <f t="shared" si="633"/>
        <v/>
      </c>
      <c r="IA1258" s="118" t="str">
        <f t="shared" si="634"/>
        <v/>
      </c>
      <c r="IB1258" s="118"/>
      <c r="IC1258" s="118"/>
      <c r="ID1258" s="118"/>
      <c r="IE1258" s="118">
        <v>538</v>
      </c>
      <c r="IF1258" s="118">
        <f t="shared" si="661"/>
        <v>-112.57014780483274</v>
      </c>
      <c r="IG1258" s="118">
        <f t="shared" si="635"/>
        <v>1.1874310067113904E-3</v>
      </c>
      <c r="IH1258" s="118">
        <f t="shared" si="636"/>
        <v>3.2301171417128148E-2</v>
      </c>
      <c r="II1258" s="118">
        <f t="shared" si="637"/>
        <v>1.1874310067113904E-3</v>
      </c>
      <c r="IJ1258" s="118" t="str">
        <f t="shared" si="638"/>
        <v/>
      </c>
      <c r="IK1258" s="118" t="str">
        <f t="shared" si="639"/>
        <v/>
      </c>
      <c r="IL1258" s="118">
        <f t="shared" si="640"/>
        <v>1.6307433201079108E-92</v>
      </c>
      <c r="IM1258" s="118" t="str">
        <f t="shared" si="641"/>
        <v/>
      </c>
      <c r="IN1258" s="118" t="str">
        <f t="shared" si="642"/>
        <v/>
      </c>
      <c r="IO1258" s="118"/>
      <c r="IP1258" s="118"/>
      <c r="IQ1258" s="118"/>
      <c r="IR1258" s="118">
        <v>538</v>
      </c>
      <c r="IS1258" s="118">
        <f t="shared" si="643"/>
        <v>-2917.4764366652339</v>
      </c>
      <c r="IT1258" s="118">
        <f t="shared" si="644"/>
        <v>4.5816748424652469E-5</v>
      </c>
      <c r="IU1258" s="118">
        <f t="shared" si="645"/>
        <v>3.2301171417128148E-2</v>
      </c>
      <c r="IV1258" s="118">
        <f t="shared" si="646"/>
        <v>4.5816748424652469E-5</v>
      </c>
      <c r="IW1258" s="118" t="str">
        <f t="shared" si="647"/>
        <v/>
      </c>
      <c r="IX1258" s="118" t="str">
        <f t="shared" si="648"/>
        <v/>
      </c>
      <c r="IY1258" s="118">
        <f t="shared" si="649"/>
        <v>4.2501765935568126E-21</v>
      </c>
      <c r="IZ1258" s="118" t="str">
        <f t="shared" si="650"/>
        <v/>
      </c>
      <c r="JA1258" s="118" t="str">
        <f t="shared" si="651"/>
        <v/>
      </c>
      <c r="JB1258" s="118"/>
      <c r="JC1258" s="118">
        <v>538</v>
      </c>
      <c r="JD1258" s="118">
        <f t="shared" si="652"/>
        <v>-2248.6009211828082</v>
      </c>
      <c r="JE1258" s="118">
        <f t="shared" si="653"/>
        <v>5.9445534631921183E-5</v>
      </c>
      <c r="JF1258" s="118">
        <f t="shared" si="654"/>
        <v>3.2301171417128148E-2</v>
      </c>
      <c r="JG1258" s="118">
        <f t="shared" si="655"/>
        <v>5.9445534631921183E-5</v>
      </c>
      <c r="JH1258" s="118" t="str">
        <f t="shared" si="656"/>
        <v/>
      </c>
      <c r="JI1258" s="118" t="str">
        <f t="shared" si="657"/>
        <v/>
      </c>
      <c r="JJ1258" s="118">
        <f t="shared" si="658"/>
        <v>4.2501765935568126E-21</v>
      </c>
      <c r="JK1258" s="118" t="str">
        <f t="shared" si="659"/>
        <v/>
      </c>
      <c r="JL1258" s="118" t="str">
        <f t="shared" si="660"/>
        <v/>
      </c>
      <c r="JM1258" s="118"/>
      <c r="JN1258" s="118"/>
      <c r="JO1258" s="118"/>
      <c r="JP1258" s="118">
        <f t="shared" si="614"/>
        <v>3.4752000000000338</v>
      </c>
      <c r="JQ1258" s="138">
        <f t="shared" si="615"/>
        <v>0.83784524967683516</v>
      </c>
      <c r="JR1258" s="118">
        <f t="shared" si="616"/>
        <v>6.7471832596222026E-4</v>
      </c>
      <c r="JS1258" s="118" t="str">
        <f t="shared" si="612"/>
        <v/>
      </c>
      <c r="JT1258" s="119" t="str">
        <f t="shared" si="613"/>
        <v/>
      </c>
    </row>
    <row r="1259" spans="209:280" ht="20.100000000000001" customHeight="1" x14ac:dyDescent="0.25">
      <c r="HA1259" s="1">
        <v>539</v>
      </c>
      <c r="HB1259" s="1">
        <f t="shared" si="617"/>
        <v>-29284.183550035763</v>
      </c>
      <c r="HC1259" s="1">
        <f t="shared" si="618"/>
        <v>4.5884318059494096E-6</v>
      </c>
      <c r="HD1259" s="1">
        <f t="shared" si="619"/>
        <v>3.2591570089738515E-2</v>
      </c>
      <c r="HE1259" s="1">
        <f t="shared" si="620"/>
        <v>4.5884318059494096E-6</v>
      </c>
      <c r="HF1259" s="1" t="str">
        <f t="shared" si="621"/>
        <v/>
      </c>
      <c r="HG1259" s="1" t="str">
        <f t="shared" si="622"/>
        <v/>
      </c>
      <c r="HK1259" s="1">
        <f t="shared" si="623"/>
        <v>2.2799932468495313E-53</v>
      </c>
      <c r="HL1259" s="1" t="str">
        <f t="shared" si="624"/>
        <v/>
      </c>
      <c r="HM1259" s="1" t="str">
        <f t="shared" si="625"/>
        <v/>
      </c>
      <c r="HR1259" s="1">
        <v>539</v>
      </c>
      <c r="HS1259" s="1">
        <f t="shared" si="626"/>
        <v>-66.03773330623649</v>
      </c>
      <c r="HT1259" s="1">
        <f t="shared" si="627"/>
        <v>2.0347227635621338E-3</v>
      </c>
      <c r="HU1259" s="1">
        <f t="shared" si="628"/>
        <v>3.2591570089738557E-2</v>
      </c>
      <c r="HV1259" s="118">
        <f t="shared" si="629"/>
        <v>2.0347227635621338E-3</v>
      </c>
      <c r="HW1259" s="118" t="str">
        <f t="shared" si="630"/>
        <v/>
      </c>
      <c r="HX1259" s="118" t="str">
        <f t="shared" si="631"/>
        <v/>
      </c>
      <c r="HY1259" s="118">
        <f t="shared" si="632"/>
        <v>1.72403515190552E-13</v>
      </c>
      <c r="HZ1259" s="118" t="str">
        <f t="shared" si="633"/>
        <v/>
      </c>
      <c r="IA1259" s="118" t="str">
        <f t="shared" si="634"/>
        <v/>
      </c>
      <c r="IB1259" s="118"/>
      <c r="IC1259" s="118"/>
      <c r="ID1259" s="118"/>
      <c r="IE1259" s="118">
        <v>539</v>
      </c>
      <c r="IF1259" s="118">
        <f t="shared" si="661"/>
        <v>-112.32648947625086</v>
      </c>
      <c r="IG1259" s="118">
        <f t="shared" si="635"/>
        <v>1.1962314485102299E-3</v>
      </c>
      <c r="IH1259" s="118">
        <f t="shared" si="636"/>
        <v>3.2591570089738536E-2</v>
      </c>
      <c r="II1259" s="118">
        <f t="shared" si="637"/>
        <v>1.1962314485102299E-3</v>
      </c>
      <c r="IJ1259" s="118" t="str">
        <f t="shared" si="638"/>
        <v/>
      </c>
      <c r="IK1259" s="118" t="str">
        <f t="shared" si="639"/>
        <v/>
      </c>
      <c r="IL1259" s="118">
        <f t="shared" si="640"/>
        <v>1.7687660909457093E-92</v>
      </c>
      <c r="IM1259" s="118" t="str">
        <f t="shared" si="641"/>
        <v/>
      </c>
      <c r="IN1259" s="118" t="str">
        <f t="shared" si="642"/>
        <v/>
      </c>
      <c r="IO1259" s="118"/>
      <c r="IP1259" s="118"/>
      <c r="IQ1259" s="118"/>
      <c r="IR1259" s="118">
        <v>539</v>
      </c>
      <c r="IS1259" s="118">
        <f t="shared" si="643"/>
        <v>-2911.1615526031878</v>
      </c>
      <c r="IT1259" s="118">
        <f t="shared" si="644"/>
        <v>4.615631141875005E-5</v>
      </c>
      <c r="IU1259" s="118">
        <f t="shared" si="645"/>
        <v>3.2591570089738536E-2</v>
      </c>
      <c r="IV1259" s="118">
        <f t="shared" si="646"/>
        <v>4.615631141875005E-5</v>
      </c>
      <c r="IW1259" s="118" t="str">
        <f t="shared" si="647"/>
        <v/>
      </c>
      <c r="IX1259" s="118" t="str">
        <f t="shared" si="648"/>
        <v/>
      </c>
      <c r="IY1259" s="118">
        <f t="shared" si="649"/>
        <v>4.402219643034068E-21</v>
      </c>
      <c r="IZ1259" s="118" t="str">
        <f t="shared" si="650"/>
        <v/>
      </c>
      <c r="JA1259" s="118" t="str">
        <f t="shared" si="651"/>
        <v/>
      </c>
      <c r="JB1259" s="118"/>
      <c r="JC1259" s="118">
        <v>539</v>
      </c>
      <c r="JD1259" s="118">
        <f t="shared" si="652"/>
        <v>-2243.7338196218061</v>
      </c>
      <c r="JE1259" s="118">
        <f t="shared" si="653"/>
        <v>5.9886105043820758E-5</v>
      </c>
      <c r="JF1259" s="118">
        <f t="shared" si="654"/>
        <v>3.2591570089738536E-2</v>
      </c>
      <c r="JG1259" s="118">
        <f t="shared" si="655"/>
        <v>5.9886105043820758E-5</v>
      </c>
      <c r="JH1259" s="118" t="str">
        <f t="shared" si="656"/>
        <v/>
      </c>
      <c r="JI1259" s="118" t="str">
        <f t="shared" si="657"/>
        <v/>
      </c>
      <c r="JJ1259" s="118">
        <f t="shared" si="658"/>
        <v>4.402219643034068E-21</v>
      </c>
      <c r="JK1259" s="118" t="str">
        <f t="shared" si="659"/>
        <v/>
      </c>
      <c r="JL1259" s="118" t="str">
        <f t="shared" si="660"/>
        <v/>
      </c>
      <c r="JM1259" s="118"/>
      <c r="JN1259" s="118"/>
      <c r="JO1259" s="118"/>
      <c r="JP1259" s="118">
        <f t="shared" si="614"/>
        <v>3.481600000000034</v>
      </c>
      <c r="JQ1259" s="138">
        <f t="shared" si="615"/>
        <v>0.83717053135087294</v>
      </c>
      <c r="JR1259" s="118">
        <f t="shared" si="616"/>
        <v>6.7566061337342997E-4</v>
      </c>
      <c r="JS1259" s="118" t="str">
        <f t="shared" si="612"/>
        <v/>
      </c>
      <c r="JT1259" s="119" t="str">
        <f t="shared" si="613"/>
        <v/>
      </c>
    </row>
    <row r="1260" spans="209:280" ht="20.100000000000001" customHeight="1" x14ac:dyDescent="0.25">
      <c r="HA1260" s="1">
        <v>540</v>
      </c>
      <c r="HB1260" s="1">
        <f t="shared" si="617"/>
        <v>-29220.660375306834</v>
      </c>
      <c r="HC1260" s="1">
        <f t="shared" si="618"/>
        <v>4.6223642250190042E-6</v>
      </c>
      <c r="HD1260" s="1">
        <f t="shared" si="619"/>
        <v>3.2884118659163887E-2</v>
      </c>
      <c r="HE1260" s="1">
        <f t="shared" si="620"/>
        <v>4.6223642250190042E-6</v>
      </c>
      <c r="HF1260" s="1" t="str">
        <f t="shared" si="621"/>
        <v/>
      </c>
      <c r="HG1260" s="1" t="str">
        <f t="shared" si="622"/>
        <v/>
      </c>
      <c r="HK1260" s="1">
        <f t="shared" si="623"/>
        <v>2.4197429449383938E-53</v>
      </c>
      <c r="HL1260" s="1" t="str">
        <f t="shared" si="624"/>
        <v/>
      </c>
      <c r="HM1260" s="1" t="str">
        <f t="shared" si="625"/>
        <v/>
      </c>
      <c r="HR1260" s="1">
        <v>540</v>
      </c>
      <c r="HS1260" s="1">
        <f t="shared" si="626"/>
        <v>-65.89448442704726</v>
      </c>
      <c r="HT1260" s="1">
        <f t="shared" si="627"/>
        <v>2.0497699667076852E-3</v>
      </c>
      <c r="HU1260" s="1">
        <f t="shared" si="628"/>
        <v>3.2884118659163887E-2</v>
      </c>
      <c r="HV1260" s="118">
        <f t="shared" si="629"/>
        <v>2.0497699667076852E-3</v>
      </c>
      <c r="HW1260" s="118" t="str">
        <f t="shared" si="630"/>
        <v/>
      </c>
      <c r="HX1260" s="118" t="str">
        <f t="shared" si="631"/>
        <v/>
      </c>
      <c r="HY1260" s="118">
        <f t="shared" si="632"/>
        <v>1.7733714503227638E-13</v>
      </c>
      <c r="HZ1260" s="118" t="str">
        <f t="shared" si="633"/>
        <v/>
      </c>
      <c r="IA1260" s="118" t="str">
        <f t="shared" si="634"/>
        <v/>
      </c>
      <c r="IB1260" s="118"/>
      <c r="IC1260" s="118"/>
      <c r="ID1260" s="118"/>
      <c r="IE1260" s="118">
        <v>540</v>
      </c>
      <c r="IF1260" s="118">
        <f t="shared" si="661"/>
        <v>-112.08283114766894</v>
      </c>
      <c r="IG1260" s="118">
        <f t="shared" si="635"/>
        <v>1.2050778318786056E-3</v>
      </c>
      <c r="IH1260" s="118">
        <f t="shared" si="636"/>
        <v>3.2884118659163901E-2</v>
      </c>
      <c r="II1260" s="118">
        <f t="shared" si="637"/>
        <v>1.2050778318786056E-3</v>
      </c>
      <c r="IJ1260" s="118" t="str">
        <f t="shared" si="638"/>
        <v/>
      </c>
      <c r="IK1260" s="118" t="str">
        <f t="shared" si="639"/>
        <v/>
      </c>
      <c r="IL1260" s="118">
        <f t="shared" si="640"/>
        <v>1.9184401308093413E-92</v>
      </c>
      <c r="IM1260" s="118" t="str">
        <f t="shared" si="641"/>
        <v/>
      </c>
      <c r="IN1260" s="118" t="str">
        <f t="shared" si="642"/>
        <v/>
      </c>
      <c r="IO1260" s="118"/>
      <c r="IP1260" s="118"/>
      <c r="IQ1260" s="118"/>
      <c r="IR1260" s="118">
        <v>540</v>
      </c>
      <c r="IS1260" s="118">
        <f t="shared" si="643"/>
        <v>-2904.8466685411418</v>
      </c>
      <c r="IT1260" s="118">
        <f t="shared" si="644"/>
        <v>4.6497647057592273E-5</v>
      </c>
      <c r="IU1260" s="118">
        <f t="shared" si="645"/>
        <v>3.2884118659163887E-2</v>
      </c>
      <c r="IV1260" s="118">
        <f t="shared" si="646"/>
        <v>4.6497647057592273E-5</v>
      </c>
      <c r="IW1260" s="118" t="str">
        <f t="shared" si="647"/>
        <v/>
      </c>
      <c r="IX1260" s="118" t="str">
        <f t="shared" si="648"/>
        <v/>
      </c>
      <c r="IY1260" s="118">
        <f t="shared" si="649"/>
        <v>4.5596288268984464E-21</v>
      </c>
      <c r="IZ1260" s="118" t="str">
        <f t="shared" si="650"/>
        <v/>
      </c>
      <c r="JA1260" s="118" t="str">
        <f t="shared" si="651"/>
        <v/>
      </c>
      <c r="JB1260" s="118"/>
      <c r="JC1260" s="118">
        <v>540</v>
      </c>
      <c r="JD1260" s="118">
        <f t="shared" si="652"/>
        <v>-2238.8667180608045</v>
      </c>
      <c r="JE1260" s="118">
        <f t="shared" si="653"/>
        <v>6.0328975396641016E-5</v>
      </c>
      <c r="JF1260" s="118">
        <f t="shared" si="654"/>
        <v>3.2884118659163887E-2</v>
      </c>
      <c r="JG1260" s="118">
        <f t="shared" si="655"/>
        <v>6.0328975396641016E-5</v>
      </c>
      <c r="JH1260" s="118" t="str">
        <f t="shared" si="656"/>
        <v/>
      </c>
      <c r="JI1260" s="118" t="str">
        <f t="shared" si="657"/>
        <v/>
      </c>
      <c r="JJ1260" s="118">
        <f t="shared" si="658"/>
        <v>4.5596288268984464E-21</v>
      </c>
      <c r="JK1260" s="118" t="str">
        <f t="shared" si="659"/>
        <v/>
      </c>
      <c r="JL1260" s="118" t="str">
        <f t="shared" si="660"/>
        <v/>
      </c>
      <c r="JM1260" s="118"/>
      <c r="JN1260" s="118"/>
      <c r="JO1260" s="118"/>
      <c r="JP1260" s="118">
        <f t="shared" si="614"/>
        <v>3.4880000000000342</v>
      </c>
      <c r="JQ1260" s="138">
        <f t="shared" si="615"/>
        <v>0.83649487073749951</v>
      </c>
      <c r="JR1260" s="118">
        <f t="shared" si="616"/>
        <v>6.7659851146018024E-4</v>
      </c>
      <c r="JS1260" s="118" t="str">
        <f t="shared" si="612"/>
        <v/>
      </c>
      <c r="JT1260" s="119" t="str">
        <f t="shared" si="613"/>
        <v/>
      </c>
    </row>
    <row r="1261" spans="209:280" ht="20.100000000000001" customHeight="1" x14ac:dyDescent="0.25">
      <c r="HA1261" s="1">
        <v>541</v>
      </c>
      <c r="HB1261" s="1">
        <f t="shared" si="617"/>
        <v>-29157.137200577905</v>
      </c>
      <c r="HC1261" s="1">
        <f t="shared" si="618"/>
        <v>4.6564730773051181E-6</v>
      </c>
      <c r="HD1261" s="1">
        <f t="shared" si="619"/>
        <v>3.3178828326262684E-2</v>
      </c>
      <c r="HE1261" s="1">
        <f t="shared" si="620"/>
        <v>4.6564730773051181E-6</v>
      </c>
      <c r="HF1261" s="1" t="str">
        <f t="shared" si="621"/>
        <v/>
      </c>
      <c r="HG1261" s="1" t="str">
        <f t="shared" si="622"/>
        <v/>
      </c>
      <c r="HK1261" s="1">
        <f t="shared" si="623"/>
        <v>2.5680173596674322E-53</v>
      </c>
      <c r="HL1261" s="1" t="str">
        <f t="shared" si="624"/>
        <v/>
      </c>
      <c r="HM1261" s="1" t="str">
        <f t="shared" si="625"/>
        <v/>
      </c>
      <c r="HR1261" s="1">
        <v>541</v>
      </c>
      <c r="HS1261" s="1">
        <f t="shared" si="626"/>
        <v>-65.75123554785803</v>
      </c>
      <c r="HT1261" s="1">
        <f t="shared" si="627"/>
        <v>2.0648954084970875E-3</v>
      </c>
      <c r="HU1261" s="1">
        <f t="shared" si="628"/>
        <v>3.3178828326262684E-2</v>
      </c>
      <c r="HV1261" s="118">
        <f t="shared" si="629"/>
        <v>2.0648954084970875E-3</v>
      </c>
      <c r="HW1261" s="118" t="str">
        <f t="shared" si="630"/>
        <v/>
      </c>
      <c r="HX1261" s="118" t="str">
        <f t="shared" si="631"/>
        <v/>
      </c>
      <c r="HY1261" s="118">
        <f t="shared" si="632"/>
        <v>1.8240904080208418E-13</v>
      </c>
      <c r="HZ1261" s="118" t="str">
        <f t="shared" si="633"/>
        <v/>
      </c>
      <c r="IA1261" s="118" t="str">
        <f t="shared" si="634"/>
        <v/>
      </c>
      <c r="IB1261" s="118"/>
      <c r="IC1261" s="118"/>
      <c r="ID1261" s="118"/>
      <c r="IE1261" s="118">
        <v>541</v>
      </c>
      <c r="IF1261" s="118">
        <f t="shared" si="661"/>
        <v>-111.83917281908705</v>
      </c>
      <c r="IG1261" s="118">
        <f t="shared" si="635"/>
        <v>1.2139702124353644E-3</v>
      </c>
      <c r="IH1261" s="118">
        <f t="shared" si="636"/>
        <v>3.3178828326262726E-2</v>
      </c>
      <c r="II1261" s="118">
        <f t="shared" si="637"/>
        <v>1.2139702124353644E-3</v>
      </c>
      <c r="IJ1261" s="118" t="str">
        <f t="shared" si="638"/>
        <v/>
      </c>
      <c r="IK1261" s="118" t="str">
        <f t="shared" si="639"/>
        <v/>
      </c>
      <c r="IL1261" s="118">
        <f t="shared" si="640"/>
        <v>2.0807463848441611E-92</v>
      </c>
      <c r="IM1261" s="118" t="str">
        <f t="shared" si="641"/>
        <v/>
      </c>
      <c r="IN1261" s="118" t="str">
        <f t="shared" si="642"/>
        <v/>
      </c>
      <c r="IO1261" s="118"/>
      <c r="IP1261" s="118"/>
      <c r="IQ1261" s="118"/>
      <c r="IR1261" s="118">
        <v>541</v>
      </c>
      <c r="IS1261" s="118">
        <f t="shared" si="643"/>
        <v>-2898.5317844790957</v>
      </c>
      <c r="IT1261" s="118">
        <f t="shared" si="644"/>
        <v>4.6840757487219385E-5</v>
      </c>
      <c r="IU1261" s="118">
        <f t="shared" si="645"/>
        <v>3.3178828326262726E-2</v>
      </c>
      <c r="IV1261" s="118">
        <f t="shared" si="646"/>
        <v>4.6840757487219385E-5</v>
      </c>
      <c r="IW1261" s="118" t="str">
        <f t="shared" si="647"/>
        <v/>
      </c>
      <c r="IX1261" s="118" t="str">
        <f t="shared" si="648"/>
        <v/>
      </c>
      <c r="IY1261" s="118">
        <f t="shared" si="649"/>
        <v>4.7225908937099504E-21</v>
      </c>
      <c r="IZ1261" s="118" t="str">
        <f t="shared" si="650"/>
        <v/>
      </c>
      <c r="JA1261" s="118" t="str">
        <f t="shared" si="651"/>
        <v/>
      </c>
      <c r="JB1261" s="118"/>
      <c r="JC1261" s="118">
        <v>541</v>
      </c>
      <c r="JD1261" s="118">
        <f t="shared" si="652"/>
        <v>-2233.9996164998029</v>
      </c>
      <c r="JE1261" s="118">
        <f t="shared" si="653"/>
        <v>6.0774148474789793E-5</v>
      </c>
      <c r="JF1261" s="118">
        <f t="shared" si="654"/>
        <v>3.317882832626267E-2</v>
      </c>
      <c r="JG1261" s="118">
        <f t="shared" si="655"/>
        <v>6.0774148474789793E-5</v>
      </c>
      <c r="JH1261" s="118" t="str">
        <f t="shared" si="656"/>
        <v/>
      </c>
      <c r="JI1261" s="118" t="str">
        <f t="shared" si="657"/>
        <v/>
      </c>
      <c r="JJ1261" s="118">
        <f t="shared" si="658"/>
        <v>4.7225908937099504E-21</v>
      </c>
      <c r="JK1261" s="118" t="str">
        <f t="shared" si="659"/>
        <v/>
      </c>
      <c r="JL1261" s="118" t="str">
        <f t="shared" si="660"/>
        <v/>
      </c>
      <c r="JM1261" s="118"/>
      <c r="JN1261" s="118"/>
      <c r="JO1261" s="118"/>
      <c r="JP1261" s="118">
        <f t="shared" si="614"/>
        <v>3.4944000000000344</v>
      </c>
      <c r="JQ1261" s="138">
        <f t="shared" si="615"/>
        <v>0.83581827222603933</v>
      </c>
      <c r="JR1261" s="118">
        <f t="shared" si="616"/>
        <v>6.7753201922771122E-4</v>
      </c>
      <c r="JS1261" s="118" t="str">
        <f t="shared" si="612"/>
        <v/>
      </c>
      <c r="JT1261" s="119" t="str">
        <f t="shared" si="613"/>
        <v/>
      </c>
    </row>
    <row r="1262" spans="209:280" ht="20.100000000000001" customHeight="1" x14ac:dyDescent="0.25">
      <c r="HA1262" s="1">
        <v>542</v>
      </c>
      <c r="HB1262" s="1">
        <f t="shared" si="617"/>
        <v>-29093.614025848976</v>
      </c>
      <c r="HC1262" s="1">
        <f t="shared" si="618"/>
        <v>4.6907585692231593E-6</v>
      </c>
      <c r="HD1262" s="1">
        <f t="shared" si="619"/>
        <v>3.3475710305225947E-2</v>
      </c>
      <c r="HE1262" s="1">
        <f t="shared" si="620"/>
        <v>4.6907585692231593E-6</v>
      </c>
      <c r="HF1262" s="1" t="str">
        <f t="shared" si="621"/>
        <v/>
      </c>
      <c r="HG1262" s="1" t="str">
        <f t="shared" si="622"/>
        <v/>
      </c>
      <c r="HK1262" s="1">
        <f t="shared" si="623"/>
        <v>2.725333969371133E-53</v>
      </c>
      <c r="HL1262" s="1" t="str">
        <f t="shared" si="624"/>
        <v/>
      </c>
      <c r="HM1262" s="1" t="str">
        <f t="shared" si="625"/>
        <v/>
      </c>
      <c r="HR1262" s="1">
        <v>542</v>
      </c>
      <c r="HS1262" s="1">
        <f t="shared" si="626"/>
        <v>-65.607986668668801</v>
      </c>
      <c r="HT1262" s="1">
        <f t="shared" si="627"/>
        <v>2.0800991804644751E-3</v>
      </c>
      <c r="HU1262" s="1">
        <f t="shared" si="628"/>
        <v>3.3475710305225947E-2</v>
      </c>
      <c r="HV1262" s="118">
        <f t="shared" si="629"/>
        <v>2.0800991804644751E-3</v>
      </c>
      <c r="HW1262" s="118" t="str">
        <f t="shared" si="630"/>
        <v/>
      </c>
      <c r="HX1262" s="118" t="str">
        <f t="shared" si="631"/>
        <v/>
      </c>
      <c r="HY1262" s="118">
        <f t="shared" si="632"/>
        <v>1.8762299232689561E-13</v>
      </c>
      <c r="HZ1262" s="118" t="str">
        <f t="shared" si="633"/>
        <v/>
      </c>
      <c r="IA1262" s="118" t="str">
        <f t="shared" si="634"/>
        <v/>
      </c>
      <c r="IB1262" s="118"/>
      <c r="IC1262" s="118"/>
      <c r="ID1262" s="118"/>
      <c r="IE1262" s="118">
        <v>542</v>
      </c>
      <c r="IF1262" s="118">
        <f t="shared" si="661"/>
        <v>-111.59551449050517</v>
      </c>
      <c r="IG1262" s="118">
        <f t="shared" si="635"/>
        <v>1.2229086439942308E-3</v>
      </c>
      <c r="IH1262" s="118">
        <f t="shared" si="636"/>
        <v>3.3475710305225947E-2</v>
      </c>
      <c r="II1262" s="118">
        <f t="shared" si="637"/>
        <v>1.2229086439942308E-3</v>
      </c>
      <c r="IJ1262" s="118" t="str">
        <f t="shared" si="638"/>
        <v/>
      </c>
      <c r="IK1262" s="118" t="str">
        <f t="shared" si="639"/>
        <v/>
      </c>
      <c r="IL1262" s="118">
        <f t="shared" si="640"/>
        <v>2.2567481658555887E-92</v>
      </c>
      <c r="IM1262" s="118" t="str">
        <f t="shared" si="641"/>
        <v/>
      </c>
      <c r="IN1262" s="118" t="str">
        <f t="shared" si="642"/>
        <v/>
      </c>
      <c r="IO1262" s="118"/>
      <c r="IP1262" s="118"/>
      <c r="IQ1262" s="118"/>
      <c r="IR1262" s="118">
        <v>542</v>
      </c>
      <c r="IS1262" s="118">
        <f t="shared" si="643"/>
        <v>-2892.2169004170501</v>
      </c>
      <c r="IT1262" s="118">
        <f t="shared" si="644"/>
        <v>4.7185644784021358E-5</v>
      </c>
      <c r="IU1262" s="118">
        <f t="shared" si="645"/>
        <v>3.3475710305225947E-2</v>
      </c>
      <c r="IV1262" s="118">
        <f t="shared" si="646"/>
        <v>4.7185644784021358E-5</v>
      </c>
      <c r="IW1262" s="118" t="str">
        <f t="shared" si="647"/>
        <v/>
      </c>
      <c r="IX1262" s="118" t="str">
        <f t="shared" si="648"/>
        <v/>
      </c>
      <c r="IY1262" s="118">
        <f t="shared" si="649"/>
        <v>4.8912989967083884E-21</v>
      </c>
      <c r="IZ1262" s="118" t="str">
        <f t="shared" si="650"/>
        <v/>
      </c>
      <c r="JA1262" s="118" t="str">
        <f t="shared" si="651"/>
        <v/>
      </c>
      <c r="JB1262" s="118"/>
      <c r="JC1262" s="118">
        <v>542</v>
      </c>
      <c r="JD1262" s="118">
        <f t="shared" si="652"/>
        <v>-2229.1325149388008</v>
      </c>
      <c r="JE1262" s="118">
        <f t="shared" si="653"/>
        <v>6.1221626972306269E-5</v>
      </c>
      <c r="JF1262" s="118">
        <f t="shared" si="654"/>
        <v>3.3475710305225947E-2</v>
      </c>
      <c r="JG1262" s="118">
        <f t="shared" si="655"/>
        <v>6.1221626972306269E-5</v>
      </c>
      <c r="JH1262" s="118" t="str">
        <f t="shared" si="656"/>
        <v/>
      </c>
      <c r="JI1262" s="118" t="str">
        <f t="shared" si="657"/>
        <v/>
      </c>
      <c r="JJ1262" s="118">
        <f t="shared" si="658"/>
        <v>4.8912989967083884E-21</v>
      </c>
      <c r="JK1262" s="118" t="str">
        <f t="shared" si="659"/>
        <v/>
      </c>
      <c r="JL1262" s="118" t="str">
        <f t="shared" si="660"/>
        <v/>
      </c>
      <c r="JM1262" s="118"/>
      <c r="JN1262" s="118"/>
      <c r="JO1262" s="118"/>
      <c r="JP1262" s="118">
        <f t="shared" si="614"/>
        <v>3.5008000000000346</v>
      </c>
      <c r="JQ1262" s="138">
        <f t="shared" si="615"/>
        <v>0.83514074020681162</v>
      </c>
      <c r="JR1262" s="118">
        <f t="shared" si="616"/>
        <v>6.7846113576397471E-4</v>
      </c>
      <c r="JS1262" s="118" t="str">
        <f t="shared" si="612"/>
        <v/>
      </c>
      <c r="JT1262" s="119" t="str">
        <f t="shared" si="613"/>
        <v/>
      </c>
    </row>
    <row r="1263" spans="209:280" ht="20.100000000000001" customHeight="1" x14ac:dyDescent="0.25">
      <c r="HA1263" s="1">
        <v>543</v>
      </c>
      <c r="HB1263" s="1">
        <f t="shared" si="617"/>
        <v>-29030.090851120047</v>
      </c>
      <c r="HC1263" s="1">
        <f t="shared" si="618"/>
        <v>4.7252209002001853E-6</v>
      </c>
      <c r="HD1263" s="1">
        <f t="shared" si="619"/>
        <v>3.3774775823135109E-2</v>
      </c>
      <c r="HE1263" s="1">
        <f t="shared" si="620"/>
        <v>4.7252209002001853E-6</v>
      </c>
      <c r="HF1263" s="1" t="str">
        <f t="shared" si="621"/>
        <v/>
      </c>
      <c r="HG1263" s="1" t="str">
        <f t="shared" si="622"/>
        <v/>
      </c>
      <c r="HK1263" s="1">
        <f t="shared" si="623"/>
        <v>2.8922415101574972E-53</v>
      </c>
      <c r="HL1263" s="1" t="str">
        <f t="shared" si="624"/>
        <v/>
      </c>
      <c r="HM1263" s="1" t="str">
        <f t="shared" si="625"/>
        <v/>
      </c>
      <c r="HR1263" s="1">
        <v>543</v>
      </c>
      <c r="HS1263" s="1">
        <f t="shared" si="626"/>
        <v>-65.464737789479557</v>
      </c>
      <c r="HT1263" s="1">
        <f t="shared" si="627"/>
        <v>2.0953813710450245E-3</v>
      </c>
      <c r="HU1263" s="1">
        <f t="shared" si="628"/>
        <v>3.3774775823135136E-2</v>
      </c>
      <c r="HV1263" s="118">
        <f t="shared" si="629"/>
        <v>2.0953813710450245E-3</v>
      </c>
      <c r="HW1263" s="118" t="str">
        <f t="shared" si="630"/>
        <v/>
      </c>
      <c r="HX1263" s="118" t="str">
        <f t="shared" si="631"/>
        <v/>
      </c>
      <c r="HY1263" s="118">
        <f t="shared" si="632"/>
        <v>1.9298289087657055E-13</v>
      </c>
      <c r="HZ1263" s="118" t="str">
        <f t="shared" si="633"/>
        <v/>
      </c>
      <c r="IA1263" s="118" t="str">
        <f t="shared" si="634"/>
        <v/>
      </c>
      <c r="IB1263" s="118"/>
      <c r="IC1263" s="118"/>
      <c r="ID1263" s="118"/>
      <c r="IE1263" s="118">
        <v>543</v>
      </c>
      <c r="IF1263" s="118">
        <f t="shared" si="661"/>
        <v>-111.35185616192328</v>
      </c>
      <c r="IG1263" s="118">
        <f t="shared" si="635"/>
        <v>1.2318931785470241E-3</v>
      </c>
      <c r="IH1263" s="118">
        <f t="shared" si="636"/>
        <v>3.3774775823135136E-2</v>
      </c>
      <c r="II1263" s="118">
        <f t="shared" si="637"/>
        <v>1.2318931785470241E-3</v>
      </c>
      <c r="IJ1263" s="118" t="str">
        <f t="shared" si="638"/>
        <v/>
      </c>
      <c r="IK1263" s="118" t="str">
        <f t="shared" si="639"/>
        <v/>
      </c>
      <c r="IL1263" s="118">
        <f t="shared" si="640"/>
        <v>2.4475980519508101E-92</v>
      </c>
      <c r="IM1263" s="118" t="str">
        <f t="shared" si="641"/>
        <v/>
      </c>
      <c r="IN1263" s="118" t="str">
        <f t="shared" si="642"/>
        <v/>
      </c>
      <c r="IO1263" s="118"/>
      <c r="IP1263" s="118"/>
      <c r="IQ1263" s="118"/>
      <c r="IR1263" s="118">
        <v>543</v>
      </c>
      <c r="IS1263" s="118">
        <f t="shared" si="643"/>
        <v>-2885.902016355004</v>
      </c>
      <c r="IT1263" s="118">
        <f t="shared" si="644"/>
        <v>4.7532310954090444E-5</v>
      </c>
      <c r="IU1263" s="118">
        <f t="shared" si="645"/>
        <v>3.3774775823135109E-2</v>
      </c>
      <c r="IV1263" s="118">
        <f t="shared" si="646"/>
        <v>4.7532310954090444E-5</v>
      </c>
      <c r="IW1263" s="118" t="str">
        <f t="shared" si="647"/>
        <v/>
      </c>
      <c r="IX1263" s="118" t="str">
        <f t="shared" si="648"/>
        <v/>
      </c>
      <c r="IY1263" s="118">
        <f t="shared" si="649"/>
        <v>5.0659529101353859E-21</v>
      </c>
      <c r="IZ1263" s="118" t="str">
        <f t="shared" si="650"/>
        <v/>
      </c>
      <c r="JA1263" s="118" t="str">
        <f t="shared" si="651"/>
        <v/>
      </c>
      <c r="JB1263" s="118"/>
      <c r="JC1263" s="118">
        <v>543</v>
      </c>
      <c r="JD1263" s="118">
        <f t="shared" si="652"/>
        <v>-2224.2654133777992</v>
      </c>
      <c r="JE1263" s="118">
        <f t="shared" si="653"/>
        <v>6.167141349202072E-5</v>
      </c>
      <c r="JF1263" s="118">
        <f t="shared" si="654"/>
        <v>3.3774775823135109E-2</v>
      </c>
      <c r="JG1263" s="118">
        <f t="shared" si="655"/>
        <v>6.167141349202072E-5</v>
      </c>
      <c r="JH1263" s="118" t="str">
        <f t="shared" si="656"/>
        <v/>
      </c>
      <c r="JI1263" s="118" t="str">
        <f t="shared" si="657"/>
        <v/>
      </c>
      <c r="JJ1263" s="118">
        <f t="shared" si="658"/>
        <v>5.0659529101353859E-21</v>
      </c>
      <c r="JK1263" s="118" t="str">
        <f t="shared" si="659"/>
        <v/>
      </c>
      <c r="JL1263" s="118" t="str">
        <f t="shared" si="660"/>
        <v/>
      </c>
      <c r="JM1263" s="118"/>
      <c r="JN1263" s="118"/>
      <c r="JO1263" s="118"/>
      <c r="JP1263" s="118">
        <f t="shared" si="614"/>
        <v>3.5072000000000347</v>
      </c>
      <c r="JQ1263" s="138">
        <f t="shared" si="615"/>
        <v>0.83446227907104764</v>
      </c>
      <c r="JR1263" s="118">
        <f t="shared" si="616"/>
        <v>6.7938586023652547E-4</v>
      </c>
      <c r="JS1263" s="118" t="str">
        <f t="shared" si="612"/>
        <v/>
      </c>
      <c r="JT1263" s="119" t="str">
        <f t="shared" si="613"/>
        <v/>
      </c>
    </row>
    <row r="1264" spans="209:280" ht="20.100000000000001" customHeight="1" x14ac:dyDescent="0.25">
      <c r="HA1264" s="1">
        <v>544</v>
      </c>
      <c r="HB1264" s="1">
        <f t="shared" si="617"/>
        <v>-28966.567676391118</v>
      </c>
      <c r="HC1264" s="1">
        <f t="shared" si="618"/>
        <v>4.7598602626106498E-6</v>
      </c>
      <c r="HD1264" s="1">
        <f t="shared" si="619"/>
        <v>3.4076036119516297E-2</v>
      </c>
      <c r="HE1264" s="1">
        <f t="shared" si="620"/>
        <v>4.7598602626106498E-6</v>
      </c>
      <c r="HF1264" s="1" t="str">
        <f t="shared" si="621"/>
        <v/>
      </c>
      <c r="HG1264" s="1" t="str">
        <f t="shared" si="622"/>
        <v/>
      </c>
      <c r="HK1264" s="1">
        <f t="shared" si="623"/>
        <v>3.0693218545628499E-53</v>
      </c>
      <c r="HL1264" s="1" t="str">
        <f t="shared" si="624"/>
        <v/>
      </c>
      <c r="HM1264" s="1" t="str">
        <f t="shared" si="625"/>
        <v/>
      </c>
      <c r="HR1264" s="1">
        <v>544</v>
      </c>
      <c r="HS1264" s="1">
        <f t="shared" si="626"/>
        <v>-65.321488910290327</v>
      </c>
      <c r="HT1264" s="1">
        <f t="shared" si="627"/>
        <v>2.1107420655464572E-3</v>
      </c>
      <c r="HU1264" s="1">
        <f t="shared" si="628"/>
        <v>3.4076036119516297E-2</v>
      </c>
      <c r="HV1264" s="118">
        <f t="shared" si="629"/>
        <v>2.1107420655464572E-3</v>
      </c>
      <c r="HW1264" s="118" t="str">
        <f t="shared" si="630"/>
        <v/>
      </c>
      <c r="HX1264" s="118" t="str">
        <f t="shared" si="631"/>
        <v/>
      </c>
      <c r="HY1264" s="118">
        <f t="shared" si="632"/>
        <v>1.9849273181092777E-13</v>
      </c>
      <c r="HZ1264" s="118" t="str">
        <f t="shared" si="633"/>
        <v/>
      </c>
      <c r="IA1264" s="118" t="str">
        <f t="shared" si="634"/>
        <v/>
      </c>
      <c r="IB1264" s="118"/>
      <c r="IC1264" s="118"/>
      <c r="ID1264" s="118"/>
      <c r="IE1264" s="118">
        <v>544</v>
      </c>
      <c r="IF1264" s="118">
        <f t="shared" si="661"/>
        <v>-111.10819783334139</v>
      </c>
      <c r="IG1264" s="118">
        <f t="shared" si="635"/>
        <v>1.2409238662469066E-3</v>
      </c>
      <c r="IH1264" s="118">
        <f t="shared" si="636"/>
        <v>3.4076036119516297E-2</v>
      </c>
      <c r="II1264" s="118">
        <f t="shared" si="637"/>
        <v>1.2409238662469066E-3</v>
      </c>
      <c r="IJ1264" s="118" t="str">
        <f t="shared" si="638"/>
        <v/>
      </c>
      <c r="IK1264" s="118" t="str">
        <f t="shared" si="639"/>
        <v/>
      </c>
      <c r="IL1264" s="118">
        <f t="shared" si="640"/>
        <v>2.6545453602393107E-92</v>
      </c>
      <c r="IM1264" s="118" t="str">
        <f t="shared" si="641"/>
        <v/>
      </c>
      <c r="IN1264" s="118" t="str">
        <f t="shared" si="642"/>
        <v/>
      </c>
      <c r="IO1264" s="118"/>
      <c r="IP1264" s="118"/>
      <c r="IQ1264" s="118"/>
      <c r="IR1264" s="118">
        <v>544</v>
      </c>
      <c r="IS1264" s="118">
        <f t="shared" si="643"/>
        <v>-2879.5871322929579</v>
      </c>
      <c r="IT1264" s="118">
        <f t="shared" si="644"/>
        <v>4.7880757932574737E-5</v>
      </c>
      <c r="IU1264" s="118">
        <f t="shared" si="645"/>
        <v>3.4076036119516297E-2</v>
      </c>
      <c r="IV1264" s="118">
        <f t="shared" si="646"/>
        <v>4.7880757932574737E-5</v>
      </c>
      <c r="IW1264" s="118" t="str">
        <f t="shared" si="647"/>
        <v/>
      </c>
      <c r="IX1264" s="118" t="str">
        <f t="shared" si="648"/>
        <v/>
      </c>
      <c r="IY1264" s="118">
        <f t="shared" si="649"/>
        <v>5.2467592527471161E-21</v>
      </c>
      <c r="IZ1264" s="118" t="str">
        <f t="shared" si="650"/>
        <v/>
      </c>
      <c r="JA1264" s="118" t="str">
        <f t="shared" si="651"/>
        <v/>
      </c>
      <c r="JB1264" s="118"/>
      <c r="JC1264" s="118">
        <v>544</v>
      </c>
      <c r="JD1264" s="118">
        <f t="shared" si="652"/>
        <v>-2219.3983118167976</v>
      </c>
      <c r="JE1264" s="118">
        <f t="shared" si="653"/>
        <v>6.2123510544716165E-5</v>
      </c>
      <c r="JF1264" s="118">
        <f t="shared" si="654"/>
        <v>3.4076036119516234E-2</v>
      </c>
      <c r="JG1264" s="118">
        <f t="shared" si="655"/>
        <v>6.2123510544716165E-5</v>
      </c>
      <c r="JH1264" s="118" t="str">
        <f t="shared" si="656"/>
        <v/>
      </c>
      <c r="JI1264" s="118" t="str">
        <f t="shared" si="657"/>
        <v/>
      </c>
      <c r="JJ1264" s="118">
        <f t="shared" si="658"/>
        <v>5.2467592527471161E-21</v>
      </c>
      <c r="JK1264" s="118" t="str">
        <f t="shared" si="659"/>
        <v/>
      </c>
      <c r="JL1264" s="118" t="str">
        <f t="shared" si="660"/>
        <v/>
      </c>
      <c r="JM1264" s="118"/>
      <c r="JN1264" s="118"/>
      <c r="JO1264" s="118"/>
      <c r="JP1264" s="118">
        <f t="shared" si="614"/>
        <v>3.5136000000000349</v>
      </c>
      <c r="JQ1264" s="138">
        <f t="shared" si="615"/>
        <v>0.83378289321081112</v>
      </c>
      <c r="JR1264" s="118">
        <f t="shared" si="616"/>
        <v>6.803061918940756E-4</v>
      </c>
      <c r="JS1264" s="118" t="str">
        <f t="shared" si="612"/>
        <v/>
      </c>
      <c r="JT1264" s="119" t="str">
        <f t="shared" si="613"/>
        <v/>
      </c>
    </row>
    <row r="1265" spans="209:280" ht="20.100000000000001" customHeight="1" x14ac:dyDescent="0.25">
      <c r="HA1265" s="1">
        <v>545</v>
      </c>
      <c r="HB1265" s="1">
        <f t="shared" si="617"/>
        <v>-28903.044501662196</v>
      </c>
      <c r="HC1265" s="1">
        <f t="shared" si="618"/>
        <v>4.7946768417122143E-6</v>
      </c>
      <c r="HD1265" s="1">
        <f t="shared" si="619"/>
        <v>3.4379502445889977E-2</v>
      </c>
      <c r="HE1265" s="1">
        <f t="shared" si="620"/>
        <v>4.7946768417122143E-6</v>
      </c>
      <c r="HF1265" s="1" t="str">
        <f t="shared" si="621"/>
        <v/>
      </c>
      <c r="HG1265" s="1" t="str">
        <f t="shared" si="622"/>
        <v/>
      </c>
      <c r="HK1265" s="1">
        <f t="shared" si="623"/>
        <v>3.2571920025460607E-53</v>
      </c>
      <c r="HL1265" s="1" t="str">
        <f t="shared" si="624"/>
        <v/>
      </c>
      <c r="HM1265" s="1" t="str">
        <f t="shared" si="625"/>
        <v/>
      </c>
      <c r="HR1265" s="1">
        <v>545</v>
      </c>
      <c r="HS1265" s="1">
        <f t="shared" si="626"/>
        <v>-65.178240031101097</v>
      </c>
      <c r="HT1265" s="1">
        <f t="shared" si="627"/>
        <v>2.1261813461205879E-3</v>
      </c>
      <c r="HU1265" s="1">
        <f t="shared" si="628"/>
        <v>3.4379502445889977E-2</v>
      </c>
      <c r="HV1265" s="118">
        <f t="shared" si="629"/>
        <v>2.1261813461205879E-3</v>
      </c>
      <c r="HW1265" s="118" t="str">
        <f t="shared" si="630"/>
        <v/>
      </c>
      <c r="HX1265" s="118" t="str">
        <f t="shared" si="631"/>
        <v/>
      </c>
      <c r="HY1265" s="118">
        <f t="shared" si="632"/>
        <v>2.0415661729398426E-13</v>
      </c>
      <c r="HZ1265" s="118" t="str">
        <f t="shared" si="633"/>
        <v/>
      </c>
      <c r="IA1265" s="118" t="str">
        <f t="shared" si="634"/>
        <v/>
      </c>
      <c r="IB1265" s="118"/>
      <c r="IC1265" s="118"/>
      <c r="ID1265" s="118"/>
      <c r="IE1265" s="118">
        <v>545</v>
      </c>
      <c r="IF1265" s="118">
        <f t="shared" si="661"/>
        <v>-110.86453950475951</v>
      </c>
      <c r="IG1265" s="118">
        <f t="shared" si="635"/>
        <v>1.2500007553916551E-3</v>
      </c>
      <c r="IH1265" s="118">
        <f t="shared" si="636"/>
        <v>3.4379502445890005E-2</v>
      </c>
      <c r="II1265" s="118">
        <f t="shared" si="637"/>
        <v>1.2500007553916551E-3</v>
      </c>
      <c r="IJ1265" s="118" t="str">
        <f t="shared" si="638"/>
        <v/>
      </c>
      <c r="IK1265" s="118" t="str">
        <f t="shared" si="639"/>
        <v/>
      </c>
      <c r="IL1265" s="118">
        <f t="shared" si="640"/>
        <v>2.8789442445732097E-92</v>
      </c>
      <c r="IM1265" s="118" t="str">
        <f t="shared" si="641"/>
        <v/>
      </c>
      <c r="IN1265" s="118" t="str">
        <f t="shared" si="642"/>
        <v/>
      </c>
      <c r="IO1265" s="118"/>
      <c r="IP1265" s="118"/>
      <c r="IQ1265" s="118"/>
      <c r="IR1265" s="118">
        <v>545</v>
      </c>
      <c r="IS1265" s="118">
        <f t="shared" si="643"/>
        <v>-2873.2722482309118</v>
      </c>
      <c r="IT1265" s="118">
        <f t="shared" si="644"/>
        <v>4.8230987583032629E-5</v>
      </c>
      <c r="IU1265" s="118">
        <f t="shared" si="645"/>
        <v>3.4379502445890005E-2</v>
      </c>
      <c r="IV1265" s="118">
        <f t="shared" si="646"/>
        <v>4.8230987583032629E-5</v>
      </c>
      <c r="IW1265" s="118" t="str">
        <f t="shared" si="647"/>
        <v/>
      </c>
      <c r="IX1265" s="118" t="str">
        <f t="shared" si="648"/>
        <v/>
      </c>
      <c r="IY1265" s="118">
        <f t="shared" si="649"/>
        <v>5.4339317187518976E-21</v>
      </c>
      <c r="IZ1265" s="118" t="str">
        <f t="shared" si="650"/>
        <v/>
      </c>
      <c r="JA1265" s="118" t="str">
        <f t="shared" si="651"/>
        <v/>
      </c>
      <c r="JB1265" s="118"/>
      <c r="JC1265" s="118">
        <v>545</v>
      </c>
      <c r="JD1265" s="118">
        <f t="shared" si="652"/>
        <v>-2214.5312102557959</v>
      </c>
      <c r="JE1265" s="118">
        <f t="shared" si="653"/>
        <v>6.2577920548290706E-5</v>
      </c>
      <c r="JF1265" s="118">
        <f t="shared" si="654"/>
        <v>3.4379502445889977E-2</v>
      </c>
      <c r="JG1265" s="118">
        <f t="shared" si="655"/>
        <v>6.2577920548290706E-5</v>
      </c>
      <c r="JH1265" s="118" t="str">
        <f t="shared" si="656"/>
        <v/>
      </c>
      <c r="JI1265" s="118" t="str">
        <f t="shared" si="657"/>
        <v/>
      </c>
      <c r="JJ1265" s="118">
        <f t="shared" si="658"/>
        <v>5.4339317187518976E-21</v>
      </c>
      <c r="JK1265" s="118" t="str">
        <f t="shared" si="659"/>
        <v/>
      </c>
      <c r="JL1265" s="118" t="str">
        <f t="shared" si="660"/>
        <v/>
      </c>
      <c r="JM1265" s="118"/>
      <c r="JN1265" s="118"/>
      <c r="JO1265" s="118"/>
      <c r="JP1265" s="118">
        <f t="shared" si="614"/>
        <v>3.5200000000000351</v>
      </c>
      <c r="JQ1265" s="138">
        <f t="shared" si="615"/>
        <v>0.83310258701891704</v>
      </c>
      <c r="JR1265" s="118">
        <f t="shared" si="616"/>
        <v>6.812221300647181E-4</v>
      </c>
      <c r="JS1265" s="118" t="str">
        <f t="shared" si="612"/>
        <v/>
      </c>
      <c r="JT1265" s="119" t="str">
        <f t="shared" si="613"/>
        <v/>
      </c>
    </row>
    <row r="1266" spans="209:280" ht="20.100000000000001" customHeight="1" x14ac:dyDescent="0.25">
      <c r="HA1266" s="1">
        <v>546</v>
      </c>
      <c r="HB1266" s="1">
        <f t="shared" si="617"/>
        <v>-28839.521326933267</v>
      </c>
      <c r="HC1266" s="1">
        <f t="shared" si="618"/>
        <v>4.829670815581706E-6</v>
      </c>
      <c r="HD1266" s="1">
        <f t="shared" si="619"/>
        <v>3.4685186065317286E-2</v>
      </c>
      <c r="HE1266" s="1">
        <f t="shared" si="620"/>
        <v>4.829670815581706E-6</v>
      </c>
      <c r="HF1266" s="1" t="str">
        <f t="shared" si="621"/>
        <v/>
      </c>
      <c r="HG1266" s="1" t="str">
        <f t="shared" si="622"/>
        <v/>
      </c>
      <c r="HK1266" s="1">
        <f t="shared" si="623"/>
        <v>3.4565061915030007E-53</v>
      </c>
      <c r="HL1266" s="1" t="str">
        <f t="shared" si="624"/>
        <v/>
      </c>
      <c r="HM1266" s="1" t="str">
        <f t="shared" si="625"/>
        <v/>
      </c>
      <c r="HR1266" s="1">
        <v>546</v>
      </c>
      <c r="HS1266" s="1">
        <f t="shared" si="626"/>
        <v>-65.034991151911868</v>
      </c>
      <c r="HT1266" s="1">
        <f t="shared" si="627"/>
        <v>2.1416992917349113E-3</v>
      </c>
      <c r="HU1266" s="1">
        <f t="shared" si="628"/>
        <v>3.4685186065317321E-2</v>
      </c>
      <c r="HV1266" s="118">
        <f t="shared" si="629"/>
        <v>2.1416992917349113E-3</v>
      </c>
      <c r="HW1266" s="118" t="str">
        <f t="shared" si="630"/>
        <v/>
      </c>
      <c r="HX1266" s="118" t="str">
        <f t="shared" si="631"/>
        <v/>
      </c>
      <c r="HY1266" s="118">
        <f t="shared" si="632"/>
        <v>2.0997875907702598E-13</v>
      </c>
      <c r="HZ1266" s="118" t="str">
        <f t="shared" si="633"/>
        <v/>
      </c>
      <c r="IA1266" s="118" t="str">
        <f t="shared" si="634"/>
        <v/>
      </c>
      <c r="IB1266" s="118"/>
      <c r="IC1266" s="118"/>
      <c r="ID1266" s="118"/>
      <c r="IE1266" s="118">
        <v>546</v>
      </c>
      <c r="IF1266" s="118">
        <f t="shared" si="661"/>
        <v>-110.62088117617762</v>
      </c>
      <c r="IG1266" s="118">
        <f t="shared" si="635"/>
        <v>1.2591238924069539E-3</v>
      </c>
      <c r="IH1266" s="118">
        <f t="shared" si="636"/>
        <v>3.4685186065317328E-2</v>
      </c>
      <c r="II1266" s="118">
        <f t="shared" si="637"/>
        <v>1.2591238924069539E-3</v>
      </c>
      <c r="IJ1266" s="118" t="str">
        <f t="shared" si="638"/>
        <v/>
      </c>
      <c r="IK1266" s="118" t="str">
        <f t="shared" si="639"/>
        <v/>
      </c>
      <c r="IL1266" s="118">
        <f t="shared" si="640"/>
        <v>3.1222624692901497E-92</v>
      </c>
      <c r="IM1266" s="118" t="str">
        <f t="shared" si="641"/>
        <v/>
      </c>
      <c r="IN1266" s="118" t="str">
        <f t="shared" si="642"/>
        <v/>
      </c>
      <c r="IO1266" s="118"/>
      <c r="IP1266" s="118"/>
      <c r="IQ1266" s="118"/>
      <c r="IR1266" s="118">
        <v>546</v>
      </c>
      <c r="IS1266" s="118">
        <f t="shared" si="643"/>
        <v>-2866.9573641688662</v>
      </c>
      <c r="IT1266" s="118">
        <f t="shared" si="644"/>
        <v>4.8583001696788339E-5</v>
      </c>
      <c r="IU1266" s="118">
        <f t="shared" si="645"/>
        <v>3.4685186065317321E-2</v>
      </c>
      <c r="IV1266" s="118">
        <f t="shared" si="646"/>
        <v>4.8583001696788339E-5</v>
      </c>
      <c r="IW1266" s="118" t="str">
        <f t="shared" si="647"/>
        <v/>
      </c>
      <c r="IX1266" s="118" t="str">
        <f t="shared" si="648"/>
        <v/>
      </c>
      <c r="IY1266" s="118">
        <f t="shared" si="649"/>
        <v>5.6276913164168317E-21</v>
      </c>
      <c r="IZ1266" s="118" t="str">
        <f t="shared" si="650"/>
        <v/>
      </c>
      <c r="JA1266" s="118" t="str">
        <f t="shared" si="651"/>
        <v/>
      </c>
      <c r="JB1266" s="118"/>
      <c r="JC1266" s="118">
        <v>546</v>
      </c>
      <c r="JD1266" s="118">
        <f t="shared" si="652"/>
        <v>-2209.6641086947939</v>
      </c>
      <c r="JE1266" s="118">
        <f t="shared" si="653"/>
        <v>6.3034645826921205E-5</v>
      </c>
      <c r="JF1266" s="118">
        <f t="shared" si="654"/>
        <v>3.4685186065317321E-2</v>
      </c>
      <c r="JG1266" s="118">
        <f t="shared" si="655"/>
        <v>6.3034645826921205E-5</v>
      </c>
      <c r="JH1266" s="118" t="str">
        <f t="shared" si="656"/>
        <v/>
      </c>
      <c r="JI1266" s="118" t="str">
        <f t="shared" si="657"/>
        <v/>
      </c>
      <c r="JJ1266" s="118">
        <f t="shared" si="658"/>
        <v>5.6276913164168317E-21</v>
      </c>
      <c r="JK1266" s="118" t="str">
        <f t="shared" si="659"/>
        <v/>
      </c>
      <c r="JL1266" s="118" t="str">
        <f t="shared" si="660"/>
        <v/>
      </c>
      <c r="JM1266" s="118"/>
      <c r="JN1266" s="118"/>
      <c r="JO1266" s="118"/>
      <c r="JP1266" s="118">
        <f t="shared" si="614"/>
        <v>3.5264000000000353</v>
      </c>
      <c r="JQ1266" s="138">
        <f t="shared" si="615"/>
        <v>0.83242136488885232</v>
      </c>
      <c r="JR1266" s="118">
        <f t="shared" si="616"/>
        <v>6.8213367415603798E-4</v>
      </c>
      <c r="JS1266" s="118" t="str">
        <f t="shared" si="612"/>
        <v/>
      </c>
      <c r="JT1266" s="119" t="str">
        <f t="shared" si="613"/>
        <v/>
      </c>
    </row>
    <row r="1267" spans="209:280" ht="20.100000000000001" customHeight="1" x14ac:dyDescent="0.25">
      <c r="HA1267" s="1">
        <v>547</v>
      </c>
      <c r="HB1267" s="1">
        <f t="shared" si="617"/>
        <v>-28775.998152204338</v>
      </c>
      <c r="HC1267" s="1">
        <f t="shared" si="618"/>
        <v>4.864842355051132E-6</v>
      </c>
      <c r="HD1267" s="1">
        <f t="shared" si="619"/>
        <v>3.4993098251941475E-2</v>
      </c>
      <c r="HE1267" s="1">
        <f t="shared" si="620"/>
        <v>4.864842355051132E-6</v>
      </c>
      <c r="HF1267" s="1" t="str">
        <f t="shared" si="621"/>
        <v/>
      </c>
      <c r="HG1267" s="1" t="str">
        <f t="shared" si="622"/>
        <v/>
      </c>
      <c r="HK1267" s="1">
        <f t="shared" si="623"/>
        <v>3.6679581323816579E-53</v>
      </c>
      <c r="HL1267" s="1" t="str">
        <f t="shared" si="624"/>
        <v/>
      </c>
      <c r="HM1267" s="1" t="str">
        <f t="shared" si="625"/>
        <v/>
      </c>
      <c r="HR1267" s="1">
        <v>547</v>
      </c>
      <c r="HS1267" s="1">
        <f t="shared" si="626"/>
        <v>-64.891742272722624</v>
      </c>
      <c r="HT1267" s="1">
        <f t="shared" si="627"/>
        <v>2.1572959781442349E-3</v>
      </c>
      <c r="HU1267" s="1">
        <f t="shared" si="628"/>
        <v>3.4993098251941503E-2</v>
      </c>
      <c r="HV1267" s="118">
        <f t="shared" si="629"/>
        <v>2.1572959781442349E-3</v>
      </c>
      <c r="HW1267" s="118" t="str">
        <f t="shared" si="630"/>
        <v/>
      </c>
      <c r="HX1267" s="118" t="str">
        <f t="shared" si="631"/>
        <v/>
      </c>
      <c r="HY1267" s="118">
        <f t="shared" si="632"/>
        <v>2.1596348135222513E-13</v>
      </c>
      <c r="HZ1267" s="118" t="str">
        <f t="shared" si="633"/>
        <v/>
      </c>
      <c r="IA1267" s="118" t="str">
        <f t="shared" si="634"/>
        <v/>
      </c>
      <c r="IB1267" s="118"/>
      <c r="IC1267" s="118"/>
      <c r="ID1267" s="118"/>
      <c r="IE1267" s="118">
        <v>547</v>
      </c>
      <c r="IF1267" s="118">
        <f t="shared" si="661"/>
        <v>-110.37722284759573</v>
      </c>
      <c r="IG1267" s="118">
        <f t="shared" si="635"/>
        <v>1.2682933218297226E-3</v>
      </c>
      <c r="IH1267" s="118">
        <f t="shared" si="636"/>
        <v>3.4993098251941475E-2</v>
      </c>
      <c r="II1267" s="118">
        <f t="shared" si="637"/>
        <v>1.2682933218297226E-3</v>
      </c>
      <c r="IJ1267" s="118" t="str">
        <f t="shared" si="638"/>
        <v/>
      </c>
      <c r="IK1267" s="118" t="str">
        <f t="shared" si="639"/>
        <v/>
      </c>
      <c r="IL1267" s="118">
        <f t="shared" si="640"/>
        <v>3.3860909152351279E-92</v>
      </c>
      <c r="IM1267" s="118" t="str">
        <f t="shared" si="641"/>
        <v/>
      </c>
      <c r="IN1267" s="118" t="str">
        <f t="shared" si="642"/>
        <v/>
      </c>
      <c r="IO1267" s="118"/>
      <c r="IP1267" s="118"/>
      <c r="IQ1267" s="118"/>
      <c r="IR1267" s="118">
        <v>547</v>
      </c>
      <c r="IS1267" s="118">
        <f t="shared" si="643"/>
        <v>-2860.6424801068201</v>
      </c>
      <c r="IT1267" s="118">
        <f t="shared" si="644"/>
        <v>4.8936801992288566E-5</v>
      </c>
      <c r="IU1267" s="118">
        <f t="shared" si="645"/>
        <v>3.4993098251941475E-2</v>
      </c>
      <c r="IV1267" s="118">
        <f t="shared" si="646"/>
        <v>4.8936801992288566E-5</v>
      </c>
      <c r="IW1267" s="118" t="str">
        <f t="shared" si="647"/>
        <v/>
      </c>
      <c r="IX1267" s="118" t="str">
        <f t="shared" si="648"/>
        <v/>
      </c>
      <c r="IY1267" s="118">
        <f t="shared" si="649"/>
        <v>5.8282666145920272E-21</v>
      </c>
      <c r="IZ1267" s="118" t="str">
        <f t="shared" si="650"/>
        <v/>
      </c>
      <c r="JA1267" s="118" t="str">
        <f t="shared" si="651"/>
        <v/>
      </c>
      <c r="JB1267" s="118"/>
      <c r="JC1267" s="118">
        <v>547</v>
      </c>
      <c r="JD1267" s="118">
        <f t="shared" si="652"/>
        <v>-2204.7970071337922</v>
      </c>
      <c r="JE1267" s="118">
        <f t="shared" si="653"/>
        <v>6.3493688610228514E-5</v>
      </c>
      <c r="JF1267" s="118">
        <f t="shared" si="654"/>
        <v>3.4993098251941475E-2</v>
      </c>
      <c r="JG1267" s="118">
        <f t="shared" si="655"/>
        <v>6.3493688610228514E-5</v>
      </c>
      <c r="JH1267" s="118" t="str">
        <f t="shared" si="656"/>
        <v/>
      </c>
      <c r="JI1267" s="118" t="str">
        <f t="shared" si="657"/>
        <v/>
      </c>
      <c r="JJ1267" s="118">
        <f t="shared" si="658"/>
        <v>5.8282666145920272E-21</v>
      </c>
      <c r="JK1267" s="118" t="str">
        <f t="shared" si="659"/>
        <v/>
      </c>
      <c r="JL1267" s="118" t="str">
        <f t="shared" si="660"/>
        <v/>
      </c>
      <c r="JM1267" s="118"/>
      <c r="JN1267" s="118"/>
      <c r="JO1267" s="118"/>
      <c r="JP1267" s="118">
        <f t="shared" si="614"/>
        <v>3.5328000000000355</v>
      </c>
      <c r="JQ1267" s="138">
        <f t="shared" si="615"/>
        <v>0.83173923121469628</v>
      </c>
      <c r="JR1267" s="118">
        <f t="shared" si="616"/>
        <v>6.8304082365455709E-4</v>
      </c>
      <c r="JS1267" s="118" t="str">
        <f t="shared" si="612"/>
        <v/>
      </c>
      <c r="JT1267" s="119" t="str">
        <f t="shared" si="613"/>
        <v/>
      </c>
    </row>
    <row r="1268" spans="209:280" ht="20.100000000000001" customHeight="1" x14ac:dyDescent="0.25">
      <c r="HA1268" s="1">
        <v>548</v>
      </c>
      <c r="HB1268" s="1">
        <f t="shared" si="617"/>
        <v>-28712.474977475409</v>
      </c>
      <c r="HC1268" s="1">
        <f t="shared" si="618"/>
        <v>4.9001916236438229E-6</v>
      </c>
      <c r="HD1268" s="1">
        <f t="shared" si="619"/>
        <v>3.5303250290525771E-2</v>
      </c>
      <c r="HE1268" s="1">
        <f t="shared" si="620"/>
        <v>4.9001916236438229E-6</v>
      </c>
      <c r="HF1268" s="1" t="str">
        <f t="shared" si="621"/>
        <v/>
      </c>
      <c r="HG1268" s="1" t="str">
        <f t="shared" si="622"/>
        <v/>
      </c>
      <c r="HK1268" s="1">
        <f t="shared" si="623"/>
        <v>3.8922833793932062E-53</v>
      </c>
      <c r="HL1268" s="1" t="str">
        <f t="shared" si="624"/>
        <v/>
      </c>
      <c r="HM1268" s="1" t="str">
        <f t="shared" si="625"/>
        <v/>
      </c>
      <c r="HR1268" s="1">
        <v>548</v>
      </c>
      <c r="HS1268" s="1">
        <f t="shared" si="626"/>
        <v>-64.748493393533394</v>
      </c>
      <c r="HT1268" s="1">
        <f t="shared" si="627"/>
        <v>2.1729714778623661E-3</v>
      </c>
      <c r="HU1268" s="1">
        <f t="shared" si="628"/>
        <v>3.5303250290525799E-2</v>
      </c>
      <c r="HV1268" s="118">
        <f t="shared" si="629"/>
        <v>2.1729714778623661E-3</v>
      </c>
      <c r="HW1268" s="118" t="str">
        <f t="shared" si="630"/>
        <v/>
      </c>
      <c r="HX1268" s="118" t="str">
        <f t="shared" si="631"/>
        <v/>
      </c>
      <c r="HY1268" s="118">
        <f t="shared" si="632"/>
        <v>2.2211522367855364E-13</v>
      </c>
      <c r="HZ1268" s="118" t="str">
        <f t="shared" si="633"/>
        <v/>
      </c>
      <c r="IA1268" s="118" t="str">
        <f t="shared" si="634"/>
        <v/>
      </c>
      <c r="IB1268" s="118"/>
      <c r="IC1268" s="118"/>
      <c r="ID1268" s="118"/>
      <c r="IE1268" s="118">
        <v>548</v>
      </c>
      <c r="IF1268" s="118">
        <f t="shared" si="661"/>
        <v>-110.13356451901385</v>
      </c>
      <c r="IG1268" s="118">
        <f t="shared" si="635"/>
        <v>1.2775090862914684E-3</v>
      </c>
      <c r="IH1268" s="118">
        <f t="shared" si="636"/>
        <v>3.5303250290525771E-2</v>
      </c>
      <c r="II1268" s="118">
        <f t="shared" si="637"/>
        <v>1.2775090862914684E-3</v>
      </c>
      <c r="IJ1268" s="118" t="str">
        <f t="shared" si="638"/>
        <v/>
      </c>
      <c r="IK1268" s="118" t="str">
        <f t="shared" si="639"/>
        <v/>
      </c>
      <c r="IL1268" s="118">
        <f t="shared" si="640"/>
        <v>3.672153879019104E-92</v>
      </c>
      <c r="IM1268" s="118" t="str">
        <f t="shared" si="641"/>
        <v/>
      </c>
      <c r="IN1268" s="118" t="str">
        <f t="shared" si="642"/>
        <v/>
      </c>
      <c r="IO1268" s="118"/>
      <c r="IP1268" s="118"/>
      <c r="IQ1268" s="118"/>
      <c r="IR1268" s="118">
        <v>548</v>
      </c>
      <c r="IS1268" s="118">
        <f t="shared" si="643"/>
        <v>-2854.3275960447741</v>
      </c>
      <c r="IT1268" s="118">
        <f t="shared" si="644"/>
        <v>4.9292390114460011E-5</v>
      </c>
      <c r="IU1268" s="118">
        <f t="shared" si="645"/>
        <v>3.5303250290525771E-2</v>
      </c>
      <c r="IV1268" s="118">
        <f t="shared" si="646"/>
        <v>4.9292390114460011E-5</v>
      </c>
      <c r="IW1268" s="118" t="str">
        <f t="shared" si="647"/>
        <v/>
      </c>
      <c r="IX1268" s="118" t="str">
        <f t="shared" si="648"/>
        <v/>
      </c>
      <c r="IY1268" s="118">
        <f t="shared" si="649"/>
        <v>6.0358939974121663E-21</v>
      </c>
      <c r="IZ1268" s="118" t="str">
        <f t="shared" si="650"/>
        <v/>
      </c>
      <c r="JA1268" s="118" t="str">
        <f t="shared" si="651"/>
        <v/>
      </c>
      <c r="JB1268" s="118"/>
      <c r="JC1268" s="118">
        <v>548</v>
      </c>
      <c r="JD1268" s="118">
        <f t="shared" si="652"/>
        <v>-2199.9299055727906</v>
      </c>
      <c r="JE1268" s="118">
        <f t="shared" si="653"/>
        <v>6.3955051032444119E-5</v>
      </c>
      <c r="JF1268" s="118">
        <f t="shared" si="654"/>
        <v>3.5303250290525737E-2</v>
      </c>
      <c r="JG1268" s="118">
        <f t="shared" si="655"/>
        <v>6.3955051032444119E-5</v>
      </c>
      <c r="JH1268" s="118" t="str">
        <f t="shared" si="656"/>
        <v/>
      </c>
      <c r="JI1268" s="118" t="str">
        <f t="shared" si="657"/>
        <v/>
      </c>
      <c r="JJ1268" s="118">
        <f t="shared" si="658"/>
        <v>6.0358939974121663E-21</v>
      </c>
      <c r="JK1268" s="118" t="str">
        <f t="shared" si="659"/>
        <v/>
      </c>
      <c r="JL1268" s="118" t="str">
        <f t="shared" si="660"/>
        <v/>
      </c>
      <c r="JM1268" s="118"/>
      <c r="JN1268" s="118"/>
      <c r="JO1268" s="118"/>
      <c r="JP1268" s="118">
        <f t="shared" si="614"/>
        <v>3.5392000000000357</v>
      </c>
      <c r="JQ1268" s="138">
        <f t="shared" si="615"/>
        <v>0.83105619039104173</v>
      </c>
      <c r="JR1268" s="118">
        <f t="shared" si="616"/>
        <v>6.8394357812484596E-4</v>
      </c>
      <c r="JS1268" s="118" t="str">
        <f t="shared" si="612"/>
        <v/>
      </c>
      <c r="JT1268" s="119" t="str">
        <f t="shared" si="613"/>
        <v/>
      </c>
    </row>
    <row r="1269" spans="209:280" ht="20.100000000000001" customHeight="1" x14ac:dyDescent="0.25">
      <c r="HA1269" s="1">
        <v>549</v>
      </c>
      <c r="HB1269" s="1">
        <f t="shared" si="617"/>
        <v>-28648.95180274648</v>
      </c>
      <c r="HC1269" s="1">
        <f t="shared" si="618"/>
        <v>4.935718777510737E-6</v>
      </c>
      <c r="HD1269" s="1">
        <f t="shared" si="619"/>
        <v>3.5615653475987115E-2</v>
      </c>
      <c r="HE1269" s="1">
        <f t="shared" si="620"/>
        <v>4.935718777510737E-6</v>
      </c>
      <c r="HF1269" s="1" t="str">
        <f t="shared" si="621"/>
        <v/>
      </c>
      <c r="HG1269" s="1" t="str">
        <f t="shared" si="622"/>
        <v/>
      </c>
      <c r="HK1269" s="1">
        <f t="shared" si="623"/>
        <v>4.1302618412616329E-53</v>
      </c>
      <c r="HL1269" s="1" t="str">
        <f t="shared" si="624"/>
        <v/>
      </c>
      <c r="HM1269" s="1" t="str">
        <f t="shared" si="625"/>
        <v/>
      </c>
      <c r="HR1269" s="1">
        <v>549</v>
      </c>
      <c r="HS1269" s="1">
        <f t="shared" si="626"/>
        <v>-64.605244514344164</v>
      </c>
      <c r="HT1269" s="1">
        <f t="shared" si="627"/>
        <v>2.1887258601338538E-3</v>
      </c>
      <c r="HU1269" s="1">
        <f t="shared" si="628"/>
        <v>3.5615653475987115E-2</v>
      </c>
      <c r="HV1269" s="118">
        <f t="shared" si="629"/>
        <v>2.1887258601338538E-3</v>
      </c>
      <c r="HW1269" s="118" t="str">
        <f t="shared" si="630"/>
        <v/>
      </c>
      <c r="HX1269" s="118" t="str">
        <f t="shared" si="631"/>
        <v/>
      </c>
      <c r="HY1269" s="118">
        <f t="shared" si="632"/>
        <v>2.2843854398172578E-13</v>
      </c>
      <c r="HZ1269" s="118" t="str">
        <f t="shared" si="633"/>
        <v/>
      </c>
      <c r="IA1269" s="118" t="str">
        <f t="shared" si="634"/>
        <v/>
      </c>
      <c r="IB1269" s="118"/>
      <c r="IC1269" s="118"/>
      <c r="ID1269" s="118"/>
      <c r="IE1269" s="118">
        <v>549</v>
      </c>
      <c r="IF1269" s="118">
        <f t="shared" si="661"/>
        <v>-109.88990619043196</v>
      </c>
      <c r="IG1269" s="118">
        <f t="shared" si="635"/>
        <v>1.2867712265016724E-3</v>
      </c>
      <c r="IH1269" s="118">
        <f t="shared" si="636"/>
        <v>3.5615653475987115E-2</v>
      </c>
      <c r="II1269" s="118">
        <f t="shared" si="637"/>
        <v>1.2867712265016724E-3</v>
      </c>
      <c r="IJ1269" s="118" t="str">
        <f t="shared" si="638"/>
        <v/>
      </c>
      <c r="IK1269" s="118" t="str">
        <f t="shared" si="639"/>
        <v/>
      </c>
      <c r="IL1269" s="118">
        <f t="shared" si="640"/>
        <v>3.9823202315165037E-92</v>
      </c>
      <c r="IM1269" s="118" t="str">
        <f t="shared" si="641"/>
        <v/>
      </c>
      <c r="IN1269" s="118" t="str">
        <f t="shared" si="642"/>
        <v/>
      </c>
      <c r="IO1269" s="118"/>
      <c r="IP1269" s="118"/>
      <c r="IQ1269" s="118"/>
      <c r="IR1269" s="118">
        <v>549</v>
      </c>
      <c r="IS1269" s="118">
        <f t="shared" si="643"/>
        <v>-2848.012711982728</v>
      </c>
      <c r="IT1269" s="118">
        <f t="shared" si="644"/>
        <v>4.9649767634068566E-5</v>
      </c>
      <c r="IU1269" s="118">
        <f t="shared" si="645"/>
        <v>3.5615653475987115E-2</v>
      </c>
      <c r="IV1269" s="118">
        <f t="shared" si="646"/>
        <v>4.9649767634068566E-5</v>
      </c>
      <c r="IW1269" s="118" t="str">
        <f t="shared" si="647"/>
        <v/>
      </c>
      <c r="IX1269" s="118" t="str">
        <f t="shared" si="648"/>
        <v/>
      </c>
      <c r="IY1269" s="118">
        <f t="shared" si="649"/>
        <v>6.2508179274409352E-21</v>
      </c>
      <c r="IZ1269" s="118" t="str">
        <f t="shared" si="650"/>
        <v/>
      </c>
      <c r="JA1269" s="118" t="str">
        <f t="shared" si="651"/>
        <v/>
      </c>
      <c r="JB1269" s="118"/>
      <c r="JC1269" s="118">
        <v>549</v>
      </c>
      <c r="JD1269" s="118">
        <f t="shared" si="652"/>
        <v>-2195.0628040117886</v>
      </c>
      <c r="JE1269" s="118">
        <f t="shared" si="653"/>
        <v>6.4418735131578704E-5</v>
      </c>
      <c r="JF1269" s="118">
        <f t="shared" si="654"/>
        <v>3.5615653475987115E-2</v>
      </c>
      <c r="JG1269" s="118">
        <f t="shared" si="655"/>
        <v>6.4418735131578704E-5</v>
      </c>
      <c r="JH1269" s="118" t="str">
        <f t="shared" si="656"/>
        <v/>
      </c>
      <c r="JI1269" s="118" t="str">
        <f t="shared" si="657"/>
        <v/>
      </c>
      <c r="JJ1269" s="118">
        <f t="shared" si="658"/>
        <v>6.2508179274409352E-21</v>
      </c>
      <c r="JK1269" s="118" t="str">
        <f t="shared" si="659"/>
        <v/>
      </c>
      <c r="JL1269" s="118" t="str">
        <f t="shared" si="660"/>
        <v/>
      </c>
      <c r="JM1269" s="118"/>
      <c r="JN1269" s="118"/>
      <c r="JO1269" s="118"/>
      <c r="JP1269" s="118">
        <f t="shared" si="614"/>
        <v>3.5456000000000358</v>
      </c>
      <c r="JQ1269" s="138">
        <f t="shared" si="615"/>
        <v>0.83037224681291688</v>
      </c>
      <c r="JR1269" s="118">
        <f t="shared" si="616"/>
        <v>6.8484193721030096E-4</v>
      </c>
      <c r="JS1269" s="118" t="str">
        <f t="shared" si="612"/>
        <v/>
      </c>
      <c r="JT1269" s="119" t="str">
        <f t="shared" si="613"/>
        <v/>
      </c>
    </row>
    <row r="1270" spans="209:280" ht="20.100000000000001" customHeight="1" x14ac:dyDescent="0.25">
      <c r="HA1270" s="1">
        <v>550</v>
      </c>
      <c r="HB1270" s="1">
        <f t="shared" si="617"/>
        <v>-28585.428628017551</v>
      </c>
      <c r="HC1270" s="1">
        <f t="shared" si="618"/>
        <v>4.9714239653668304E-6</v>
      </c>
      <c r="HD1270" s="1">
        <f t="shared" si="619"/>
        <v>3.593031911292581E-2</v>
      </c>
      <c r="HE1270" s="1">
        <f t="shared" si="620"/>
        <v>4.9714239653668304E-6</v>
      </c>
      <c r="HF1270" s="1" t="str">
        <f t="shared" si="621"/>
        <v/>
      </c>
      <c r="HG1270" s="1" t="str">
        <f t="shared" si="622"/>
        <v/>
      </c>
      <c r="HK1270" s="1">
        <f t="shared" si="623"/>
        <v>4.3827204424204337E-53</v>
      </c>
      <c r="HL1270" s="1" t="str">
        <f t="shared" si="624"/>
        <v/>
      </c>
      <c r="HM1270" s="1" t="str">
        <f t="shared" si="625"/>
        <v/>
      </c>
      <c r="HR1270" s="1">
        <v>550</v>
      </c>
      <c r="HS1270" s="1">
        <f t="shared" si="626"/>
        <v>-64.461995635154935</v>
      </c>
      <c r="HT1270" s="1">
        <f t="shared" si="627"/>
        <v>2.204559190905786E-3</v>
      </c>
      <c r="HU1270" s="1">
        <f t="shared" si="628"/>
        <v>3.5930319112925789E-2</v>
      </c>
      <c r="HV1270" s="118">
        <f t="shared" si="629"/>
        <v>2.204559190905786E-3</v>
      </c>
      <c r="HW1270" s="118" t="str">
        <f t="shared" si="630"/>
        <v/>
      </c>
      <c r="HX1270" s="118" t="str">
        <f t="shared" si="631"/>
        <v/>
      </c>
      <c r="HY1270" s="118">
        <f t="shared" si="632"/>
        <v>2.3493812163004466E-13</v>
      </c>
      <c r="HZ1270" s="118" t="str">
        <f t="shared" si="633"/>
        <v/>
      </c>
      <c r="IA1270" s="118" t="str">
        <f t="shared" si="634"/>
        <v/>
      </c>
      <c r="IB1270" s="118"/>
      <c r="IC1270" s="118"/>
      <c r="ID1270" s="118"/>
      <c r="IE1270" s="118">
        <v>550</v>
      </c>
      <c r="IF1270" s="118">
        <f t="shared" si="661"/>
        <v>-109.64624786185007</v>
      </c>
      <c r="IG1270" s="118">
        <f t="shared" si="635"/>
        <v>1.2960797812312083E-3</v>
      </c>
      <c r="IH1270" s="118">
        <f t="shared" si="636"/>
        <v>3.5930319112925789E-2</v>
      </c>
      <c r="II1270" s="118">
        <f t="shared" si="637"/>
        <v>1.2960797812312083E-3</v>
      </c>
      <c r="IJ1270" s="118" t="str">
        <f t="shared" si="638"/>
        <v/>
      </c>
      <c r="IK1270" s="118" t="str">
        <f t="shared" si="639"/>
        <v/>
      </c>
      <c r="IL1270" s="118">
        <f t="shared" si="640"/>
        <v>4.3186155070984433E-92</v>
      </c>
      <c r="IM1270" s="118" t="str">
        <f t="shared" si="641"/>
        <v/>
      </c>
      <c r="IN1270" s="118" t="str">
        <f t="shared" si="642"/>
        <v/>
      </c>
      <c r="IO1270" s="118"/>
      <c r="IP1270" s="118"/>
      <c r="IQ1270" s="118"/>
      <c r="IR1270" s="118">
        <v>550</v>
      </c>
      <c r="IS1270" s="118">
        <f t="shared" si="643"/>
        <v>-2841.6978279206824</v>
      </c>
      <c r="IT1270" s="118">
        <f t="shared" si="644"/>
        <v>5.0008936047079277E-5</v>
      </c>
      <c r="IU1270" s="118">
        <f t="shared" si="645"/>
        <v>3.5930319112925789E-2</v>
      </c>
      <c r="IV1270" s="118">
        <f t="shared" si="646"/>
        <v>5.0008936047079277E-5</v>
      </c>
      <c r="IW1270" s="118" t="str">
        <f t="shared" si="647"/>
        <v/>
      </c>
      <c r="IX1270" s="118" t="str">
        <f t="shared" si="648"/>
        <v/>
      </c>
      <c r="IY1270" s="118">
        <f t="shared" si="649"/>
        <v>6.4732912175352634E-21</v>
      </c>
      <c r="IZ1270" s="118" t="str">
        <f t="shared" si="650"/>
        <v/>
      </c>
      <c r="JA1270" s="118" t="str">
        <f t="shared" si="651"/>
        <v/>
      </c>
      <c r="JB1270" s="118"/>
      <c r="JC1270" s="118">
        <v>550</v>
      </c>
      <c r="JD1270" s="118">
        <f t="shared" si="652"/>
        <v>-2190.1957024507869</v>
      </c>
      <c r="JE1270" s="118">
        <f t="shared" si="653"/>
        <v>6.4884742848591475E-5</v>
      </c>
      <c r="JF1270" s="118">
        <f t="shared" si="654"/>
        <v>3.5930319112925789E-2</v>
      </c>
      <c r="JG1270" s="118">
        <f t="shared" si="655"/>
        <v>6.4884742848591475E-5</v>
      </c>
      <c r="JH1270" s="118" t="str">
        <f t="shared" si="656"/>
        <v/>
      </c>
      <c r="JI1270" s="118" t="str">
        <f t="shared" si="657"/>
        <v/>
      </c>
      <c r="JJ1270" s="118">
        <f t="shared" si="658"/>
        <v>6.4732912175352634E-21</v>
      </c>
      <c r="JK1270" s="118" t="str">
        <f t="shared" si="659"/>
        <v/>
      </c>
      <c r="JL1270" s="118" t="str">
        <f t="shared" si="660"/>
        <v/>
      </c>
      <c r="JM1270" s="118"/>
      <c r="JN1270" s="118"/>
      <c r="JO1270" s="118"/>
      <c r="JP1270" s="118">
        <f t="shared" si="614"/>
        <v>3.552000000000036</v>
      </c>
      <c r="JQ1270" s="138">
        <f t="shared" si="615"/>
        <v>0.82968740487570658</v>
      </c>
      <c r="JR1270" s="118">
        <f t="shared" si="616"/>
        <v>6.8573590063047973E-4</v>
      </c>
      <c r="JS1270" s="118" t="str">
        <f t="shared" si="612"/>
        <v/>
      </c>
      <c r="JT1270" s="119" t="str">
        <f t="shared" si="613"/>
        <v/>
      </c>
    </row>
    <row r="1271" spans="209:280" ht="20.100000000000001" customHeight="1" x14ac:dyDescent="0.25">
      <c r="HA1271" s="1">
        <v>551</v>
      </c>
      <c r="HB1271" s="1">
        <f t="shared" si="617"/>
        <v>-28521.905453288622</v>
      </c>
      <c r="HC1271" s="1">
        <f t="shared" si="618"/>
        <v>5.00730732842761E-6</v>
      </c>
      <c r="HD1271" s="1">
        <f t="shared" si="619"/>
        <v>3.6247258515151162E-2</v>
      </c>
      <c r="HE1271" s="1">
        <f t="shared" si="620"/>
        <v>5.00730732842761E-6</v>
      </c>
      <c r="HF1271" s="1" t="str">
        <f t="shared" si="621"/>
        <v/>
      </c>
      <c r="HG1271" s="1" t="str">
        <f t="shared" si="622"/>
        <v/>
      </c>
      <c r="HK1271" s="1">
        <f t="shared" si="623"/>
        <v>4.6505359430637396E-53</v>
      </c>
      <c r="HL1271" s="1" t="str">
        <f t="shared" si="624"/>
        <v/>
      </c>
      <c r="HM1271" s="1" t="str">
        <f t="shared" si="625"/>
        <v/>
      </c>
      <c r="HR1271" s="1">
        <v>551</v>
      </c>
      <c r="HS1271" s="1">
        <f t="shared" si="626"/>
        <v>-64.318746755965691</v>
      </c>
      <c r="HT1271" s="1">
        <f t="shared" si="627"/>
        <v>2.2204715327996481E-3</v>
      </c>
      <c r="HU1271" s="1">
        <f t="shared" si="628"/>
        <v>3.6247258515151162E-2</v>
      </c>
      <c r="HV1271" s="118">
        <f t="shared" si="629"/>
        <v>2.2204715327996481E-3</v>
      </c>
      <c r="HW1271" s="118" t="str">
        <f t="shared" si="630"/>
        <v/>
      </c>
      <c r="HX1271" s="118" t="str">
        <f t="shared" si="631"/>
        <v/>
      </c>
      <c r="HY1271" s="118">
        <f t="shared" si="632"/>
        <v>2.4161876058796215E-13</v>
      </c>
      <c r="HZ1271" s="118" t="str">
        <f t="shared" si="633"/>
        <v/>
      </c>
      <c r="IA1271" s="118" t="str">
        <f t="shared" si="634"/>
        <v/>
      </c>
      <c r="IB1271" s="118"/>
      <c r="IC1271" s="118"/>
      <c r="ID1271" s="118"/>
      <c r="IE1271" s="118">
        <v>551</v>
      </c>
      <c r="IF1271" s="118">
        <f t="shared" si="661"/>
        <v>-109.40258953326818</v>
      </c>
      <c r="IG1271" s="118">
        <f t="shared" si="635"/>
        <v>1.3054347872957983E-3</v>
      </c>
      <c r="IH1271" s="118">
        <f t="shared" si="636"/>
        <v>3.6247258515151162E-2</v>
      </c>
      <c r="II1271" s="118">
        <f t="shared" si="637"/>
        <v>1.3054347872957983E-3</v>
      </c>
      <c r="IJ1271" s="118" t="str">
        <f t="shared" si="638"/>
        <v/>
      </c>
      <c r="IK1271" s="118" t="str">
        <f t="shared" si="639"/>
        <v/>
      </c>
      <c r="IL1271" s="118">
        <f t="shared" si="640"/>
        <v>4.6832350010182785E-92</v>
      </c>
      <c r="IM1271" s="118" t="str">
        <f t="shared" si="641"/>
        <v/>
      </c>
      <c r="IN1271" s="118" t="str">
        <f t="shared" si="642"/>
        <v/>
      </c>
      <c r="IO1271" s="118"/>
      <c r="IP1271" s="118"/>
      <c r="IQ1271" s="118"/>
      <c r="IR1271" s="118">
        <v>551</v>
      </c>
      <c r="IS1271" s="118">
        <f t="shared" si="643"/>
        <v>-2835.3829438586363</v>
      </c>
      <c r="IT1271" s="118">
        <f t="shared" si="644"/>
        <v>5.0369896774018242E-5</v>
      </c>
      <c r="IU1271" s="118">
        <f t="shared" si="645"/>
        <v>3.6247258515151162E-2</v>
      </c>
      <c r="IV1271" s="118">
        <f t="shared" si="646"/>
        <v>5.0369896774018242E-5</v>
      </c>
      <c r="IW1271" s="118" t="str">
        <f t="shared" si="647"/>
        <v/>
      </c>
      <c r="IX1271" s="118" t="str">
        <f t="shared" si="648"/>
        <v/>
      </c>
      <c r="IY1271" s="118">
        <f t="shared" si="649"/>
        <v>6.7035753117113888E-21</v>
      </c>
      <c r="IZ1271" s="118" t="str">
        <f t="shared" si="650"/>
        <v/>
      </c>
      <c r="JA1271" s="118" t="str">
        <f t="shared" si="651"/>
        <v/>
      </c>
      <c r="JB1271" s="118"/>
      <c r="JC1271" s="118">
        <v>551</v>
      </c>
      <c r="JD1271" s="118">
        <f t="shared" si="652"/>
        <v>-2185.3286008897853</v>
      </c>
      <c r="JE1271" s="118">
        <f t="shared" si="653"/>
        <v>6.5353076026562415E-5</v>
      </c>
      <c r="JF1271" s="118">
        <f t="shared" si="654"/>
        <v>3.6247258515151121E-2</v>
      </c>
      <c r="JG1271" s="118">
        <f t="shared" si="655"/>
        <v>6.5353076026562415E-5</v>
      </c>
      <c r="JH1271" s="118" t="str">
        <f t="shared" si="656"/>
        <v/>
      </c>
      <c r="JI1271" s="118" t="str">
        <f t="shared" si="657"/>
        <v/>
      </c>
      <c r="JJ1271" s="118">
        <f t="shared" si="658"/>
        <v>6.7035753117113888E-21</v>
      </c>
      <c r="JK1271" s="118" t="str">
        <f t="shared" si="659"/>
        <v/>
      </c>
      <c r="JL1271" s="118" t="str">
        <f t="shared" si="660"/>
        <v/>
      </c>
      <c r="JM1271" s="118"/>
      <c r="JN1271" s="118"/>
      <c r="JO1271" s="118"/>
      <c r="JP1271" s="118">
        <f t="shared" si="614"/>
        <v>3.5584000000000362</v>
      </c>
      <c r="JQ1271" s="138">
        <f t="shared" si="615"/>
        <v>0.8290016689750761</v>
      </c>
      <c r="JR1271" s="118">
        <f t="shared" si="616"/>
        <v>6.866254681837658E-4</v>
      </c>
      <c r="JS1271" s="118" t="str">
        <f t="shared" si="612"/>
        <v/>
      </c>
      <c r="JT1271" s="119" t="str">
        <f t="shared" si="613"/>
        <v/>
      </c>
    </row>
    <row r="1272" spans="209:280" ht="20.100000000000001" customHeight="1" x14ac:dyDescent="0.25">
      <c r="HA1272" s="1">
        <v>552</v>
      </c>
      <c r="HB1272" s="1">
        <f t="shared" si="617"/>
        <v>-28458.3822785597</v>
      </c>
      <c r="HC1272" s="1">
        <f t="shared" si="618"/>
        <v>5.0433690003457996E-6</v>
      </c>
      <c r="HD1272" s="1">
        <f t="shared" si="619"/>
        <v>3.6566483005203029E-2</v>
      </c>
      <c r="HE1272" s="1">
        <f t="shared" si="620"/>
        <v>5.0433690003457996E-6</v>
      </c>
      <c r="HF1272" s="1" t="str">
        <f t="shared" si="621"/>
        <v/>
      </c>
      <c r="HG1272" s="1" t="str">
        <f t="shared" si="622"/>
        <v/>
      </c>
      <c r="HK1272" s="1">
        <f t="shared" si="623"/>
        <v>4.9346379274879436E-53</v>
      </c>
      <c r="HL1272" s="1" t="str">
        <f t="shared" si="624"/>
        <v/>
      </c>
      <c r="HM1272" s="1" t="str">
        <f t="shared" si="625"/>
        <v/>
      </c>
      <c r="HR1272" s="1">
        <v>552</v>
      </c>
      <c r="HS1272" s="1">
        <f t="shared" si="626"/>
        <v>-64.175497876776461</v>
      </c>
      <c r="HT1272" s="1">
        <f t="shared" si="627"/>
        <v>2.2364629450832342E-3</v>
      </c>
      <c r="HU1272" s="1">
        <f t="shared" si="628"/>
        <v>3.6566483005203057E-2</v>
      </c>
      <c r="HV1272" s="118">
        <f t="shared" si="629"/>
        <v>2.2364629450832342E-3</v>
      </c>
      <c r="HW1272" s="118" t="str">
        <f t="shared" si="630"/>
        <v/>
      </c>
      <c r="HX1272" s="118" t="str">
        <f t="shared" si="631"/>
        <v/>
      </c>
      <c r="HY1272" s="118">
        <f t="shared" si="632"/>
        <v>2.4848539264928564E-13</v>
      </c>
      <c r="HZ1272" s="118" t="str">
        <f t="shared" si="633"/>
        <v/>
      </c>
      <c r="IA1272" s="118" t="str">
        <f t="shared" si="634"/>
        <v/>
      </c>
      <c r="IB1272" s="118"/>
      <c r="IC1272" s="118"/>
      <c r="ID1272" s="118"/>
      <c r="IE1272" s="118">
        <v>552</v>
      </c>
      <c r="IF1272" s="118">
        <f t="shared" si="661"/>
        <v>-109.1589312046863</v>
      </c>
      <c r="IG1272" s="118">
        <f t="shared" si="635"/>
        <v>1.3148362795395029E-3</v>
      </c>
      <c r="IH1272" s="118">
        <f t="shared" si="636"/>
        <v>3.6566483005203029E-2</v>
      </c>
      <c r="II1272" s="118">
        <f t="shared" si="637"/>
        <v>1.3148362795395029E-3</v>
      </c>
      <c r="IJ1272" s="118" t="str">
        <f t="shared" si="638"/>
        <v/>
      </c>
      <c r="IK1272" s="118" t="str">
        <f t="shared" si="639"/>
        <v/>
      </c>
      <c r="IL1272" s="118">
        <f t="shared" si="640"/>
        <v>5.0785579587898026E-92</v>
      </c>
      <c r="IM1272" s="118" t="str">
        <f t="shared" si="641"/>
        <v/>
      </c>
      <c r="IN1272" s="118" t="str">
        <f t="shared" si="642"/>
        <v/>
      </c>
      <c r="IO1272" s="118"/>
      <c r="IP1272" s="118"/>
      <c r="IQ1272" s="118"/>
      <c r="IR1272" s="118">
        <v>552</v>
      </c>
      <c r="IS1272" s="118">
        <f t="shared" si="643"/>
        <v>-2829.0680597965902</v>
      </c>
      <c r="IT1272" s="118">
        <f t="shared" si="644"/>
        <v>5.0732651159335417E-5</v>
      </c>
      <c r="IU1272" s="118">
        <f t="shared" si="645"/>
        <v>3.6566483005203029E-2</v>
      </c>
      <c r="IV1272" s="118">
        <f t="shared" si="646"/>
        <v>5.0732651159335417E-5</v>
      </c>
      <c r="IW1272" s="118" t="str">
        <f t="shared" si="647"/>
        <v/>
      </c>
      <c r="IX1272" s="118" t="str">
        <f t="shared" si="648"/>
        <v/>
      </c>
      <c r="IY1272" s="118">
        <f t="shared" si="649"/>
        <v>6.9419405753070786E-21</v>
      </c>
      <c r="IZ1272" s="118" t="str">
        <f t="shared" si="650"/>
        <v/>
      </c>
      <c r="JA1272" s="118" t="str">
        <f t="shared" si="651"/>
        <v/>
      </c>
      <c r="JB1272" s="118"/>
      <c r="JC1272" s="118">
        <v>552</v>
      </c>
      <c r="JD1272" s="118">
        <f t="shared" si="652"/>
        <v>-2180.4614993287837</v>
      </c>
      <c r="JE1272" s="118">
        <f t="shared" si="653"/>
        <v>6.5823736409865633E-5</v>
      </c>
      <c r="JF1272" s="118">
        <f t="shared" si="654"/>
        <v>3.6566483005203029E-2</v>
      </c>
      <c r="JG1272" s="118">
        <f t="shared" si="655"/>
        <v>6.5823736409865633E-5</v>
      </c>
      <c r="JH1272" s="118" t="str">
        <f t="shared" si="656"/>
        <v/>
      </c>
      <c r="JI1272" s="118" t="str">
        <f t="shared" si="657"/>
        <v/>
      </c>
      <c r="JJ1272" s="118">
        <f t="shared" si="658"/>
        <v>6.9419405753070786E-21</v>
      </c>
      <c r="JK1272" s="118" t="str">
        <f t="shared" si="659"/>
        <v/>
      </c>
      <c r="JL1272" s="118" t="str">
        <f t="shared" si="660"/>
        <v/>
      </c>
      <c r="JM1272" s="118"/>
      <c r="JN1272" s="118"/>
      <c r="JO1272" s="118"/>
      <c r="JP1272" s="118">
        <f t="shared" si="614"/>
        <v>3.5648000000000364</v>
      </c>
      <c r="JQ1272" s="138">
        <f t="shared" si="615"/>
        <v>0.82831504350689233</v>
      </c>
      <c r="JR1272" s="118">
        <f t="shared" si="616"/>
        <v>6.8751063974392679E-4</v>
      </c>
      <c r="JS1272" s="118" t="str">
        <f t="shared" si="612"/>
        <v/>
      </c>
      <c r="JT1272" s="119" t="str">
        <f t="shared" si="613"/>
        <v/>
      </c>
    </row>
    <row r="1273" spans="209:280" ht="20.100000000000001" customHeight="1" x14ac:dyDescent="0.25">
      <c r="HA1273" s="1">
        <v>553</v>
      </c>
      <c r="HB1273" s="1">
        <f t="shared" si="617"/>
        <v>-28394.859103830771</v>
      </c>
      <c r="HC1273" s="1">
        <f t="shared" si="618"/>
        <v>5.0796091071481915E-6</v>
      </c>
      <c r="HD1273" s="1">
        <f t="shared" si="619"/>
        <v>3.6888003913869503E-2</v>
      </c>
      <c r="HE1273" s="1">
        <f t="shared" si="620"/>
        <v>5.0796091071481915E-6</v>
      </c>
      <c r="HF1273" s="1" t="str">
        <f t="shared" si="621"/>
        <v/>
      </c>
      <c r="HG1273" s="1" t="str">
        <f t="shared" si="622"/>
        <v/>
      </c>
      <c r="HK1273" s="1">
        <f t="shared" si="623"/>
        <v>5.2360119707091008E-53</v>
      </c>
      <c r="HL1273" s="1" t="str">
        <f t="shared" si="624"/>
        <v/>
      </c>
      <c r="HM1273" s="1" t="str">
        <f t="shared" si="625"/>
        <v/>
      </c>
      <c r="HR1273" s="1">
        <v>553</v>
      </c>
      <c r="HS1273" s="1">
        <f t="shared" si="626"/>
        <v>-64.032248997587232</v>
      </c>
      <c r="HT1273" s="1">
        <f t="shared" si="627"/>
        <v>2.2525334836426473E-3</v>
      </c>
      <c r="HU1273" s="1">
        <f t="shared" si="628"/>
        <v>3.6888003913869545E-2</v>
      </c>
      <c r="HV1273" s="118">
        <f t="shared" si="629"/>
        <v>2.2525334836426473E-3</v>
      </c>
      <c r="HW1273" s="118" t="str">
        <f t="shared" si="630"/>
        <v/>
      </c>
      <c r="HX1273" s="118" t="str">
        <f t="shared" si="631"/>
        <v/>
      </c>
      <c r="HY1273" s="118">
        <f t="shared" si="632"/>
        <v>2.55543080751999E-13</v>
      </c>
      <c r="HZ1273" s="118" t="str">
        <f t="shared" si="633"/>
        <v/>
      </c>
      <c r="IA1273" s="118" t="str">
        <f t="shared" si="634"/>
        <v/>
      </c>
      <c r="IB1273" s="118"/>
      <c r="IC1273" s="118"/>
      <c r="ID1273" s="118"/>
      <c r="IE1273" s="118">
        <v>553</v>
      </c>
      <c r="IF1273" s="118">
        <f t="shared" si="661"/>
        <v>-108.91527287610438</v>
      </c>
      <c r="IG1273" s="118">
        <f t="shared" si="635"/>
        <v>1.3242842908182549E-3</v>
      </c>
      <c r="IH1273" s="118">
        <f t="shared" si="636"/>
        <v>3.6888003913869559E-2</v>
      </c>
      <c r="II1273" s="118">
        <f t="shared" si="637"/>
        <v>1.3242842908182549E-3</v>
      </c>
      <c r="IJ1273" s="118" t="str">
        <f t="shared" si="638"/>
        <v/>
      </c>
      <c r="IK1273" s="118" t="str">
        <f t="shared" si="639"/>
        <v/>
      </c>
      <c r="IL1273" s="118">
        <f t="shared" si="640"/>
        <v>5.5071629483608533E-92</v>
      </c>
      <c r="IM1273" s="118" t="str">
        <f t="shared" si="641"/>
        <v/>
      </c>
      <c r="IN1273" s="118" t="str">
        <f t="shared" si="642"/>
        <v/>
      </c>
      <c r="IO1273" s="118"/>
      <c r="IP1273" s="118"/>
      <c r="IQ1273" s="118"/>
      <c r="IR1273" s="118">
        <v>553</v>
      </c>
      <c r="IS1273" s="118">
        <f t="shared" si="643"/>
        <v>-2822.7531757345441</v>
      </c>
      <c r="IT1273" s="118">
        <f t="shared" si="644"/>
        <v>5.109720047076928E-5</v>
      </c>
      <c r="IU1273" s="118">
        <f t="shared" si="645"/>
        <v>3.6888003913869559E-2</v>
      </c>
      <c r="IV1273" s="118">
        <f t="shared" si="646"/>
        <v>5.109720047076928E-5</v>
      </c>
      <c r="IW1273" s="118" t="str">
        <f t="shared" si="647"/>
        <v/>
      </c>
      <c r="IX1273" s="118" t="str">
        <f t="shared" si="648"/>
        <v/>
      </c>
      <c r="IY1273" s="118">
        <f t="shared" si="649"/>
        <v>7.1886665947425441E-21</v>
      </c>
      <c r="IZ1273" s="118" t="str">
        <f t="shared" si="650"/>
        <v/>
      </c>
      <c r="JA1273" s="118" t="str">
        <f t="shared" si="651"/>
        <v/>
      </c>
      <c r="JB1273" s="118"/>
      <c r="JC1273" s="118">
        <v>553</v>
      </c>
      <c r="JD1273" s="118">
        <f t="shared" si="652"/>
        <v>-2175.5943977677816</v>
      </c>
      <c r="JE1273" s="118">
        <f t="shared" si="653"/>
        <v>6.62967256433448E-5</v>
      </c>
      <c r="JF1273" s="118">
        <f t="shared" si="654"/>
        <v>3.6888003913869545E-2</v>
      </c>
      <c r="JG1273" s="118">
        <f t="shared" si="655"/>
        <v>6.62967256433448E-5</v>
      </c>
      <c r="JH1273" s="118" t="str">
        <f t="shared" si="656"/>
        <v/>
      </c>
      <c r="JI1273" s="118" t="str">
        <f t="shared" si="657"/>
        <v/>
      </c>
      <c r="JJ1273" s="118">
        <f t="shared" si="658"/>
        <v>7.1886665947425441E-21</v>
      </c>
      <c r="JK1273" s="118" t="str">
        <f t="shared" si="659"/>
        <v/>
      </c>
      <c r="JL1273" s="118" t="str">
        <f t="shared" si="660"/>
        <v/>
      </c>
      <c r="JM1273" s="118"/>
      <c r="JN1273" s="118"/>
      <c r="JO1273" s="118"/>
      <c r="JP1273" s="118">
        <f t="shared" si="614"/>
        <v>3.5712000000000366</v>
      </c>
      <c r="JQ1273" s="138">
        <f t="shared" si="615"/>
        <v>0.82762753286714841</v>
      </c>
      <c r="JR1273" s="118">
        <f t="shared" si="616"/>
        <v>6.8839141526122472E-4</v>
      </c>
      <c r="JS1273" s="118" t="str">
        <f t="shared" si="612"/>
        <v/>
      </c>
      <c r="JT1273" s="119" t="str">
        <f t="shared" si="613"/>
        <v/>
      </c>
    </row>
    <row r="1274" spans="209:280" ht="20.100000000000001" customHeight="1" x14ac:dyDescent="0.25">
      <c r="HA1274" s="1">
        <v>554</v>
      </c>
      <c r="HB1274" s="1">
        <f t="shared" si="617"/>
        <v>-28331.335929101842</v>
      </c>
      <c r="HC1274" s="1">
        <f t="shared" si="618"/>
        <v>5.1160277671726044E-6</v>
      </c>
      <c r="HD1274" s="1">
        <f t="shared" si="619"/>
        <v>3.7211832579700392E-2</v>
      </c>
      <c r="HE1274" s="1">
        <f t="shared" si="620"/>
        <v>5.1160277671726044E-6</v>
      </c>
      <c r="HF1274" s="1" t="str">
        <f t="shared" si="621"/>
        <v/>
      </c>
      <c r="HG1274" s="1" t="str">
        <f t="shared" si="622"/>
        <v/>
      </c>
      <c r="HK1274" s="1">
        <f t="shared" si="623"/>
        <v>5.5557029939444924E-53</v>
      </c>
      <c r="HL1274" s="1" t="str">
        <f t="shared" si="624"/>
        <v/>
      </c>
      <c r="HM1274" s="1" t="str">
        <f t="shared" si="625"/>
        <v/>
      </c>
      <c r="HR1274" s="1">
        <v>554</v>
      </c>
      <c r="HS1274" s="1">
        <f t="shared" si="626"/>
        <v>-63.889000118398002</v>
      </c>
      <c r="HT1274" s="1">
        <f t="shared" si="627"/>
        <v>2.2686832009543479E-3</v>
      </c>
      <c r="HU1274" s="1">
        <f t="shared" si="628"/>
        <v>3.7211832579700392E-2</v>
      </c>
      <c r="HV1274" s="118">
        <f t="shared" si="629"/>
        <v>2.2686832009543479E-3</v>
      </c>
      <c r="HW1274" s="118" t="str">
        <f t="shared" si="630"/>
        <v/>
      </c>
      <c r="HX1274" s="118" t="str">
        <f t="shared" si="631"/>
        <v/>
      </c>
      <c r="HY1274" s="118">
        <f t="shared" si="632"/>
        <v>2.6279702237664389E-13</v>
      </c>
      <c r="HZ1274" s="118" t="str">
        <f t="shared" si="633"/>
        <v/>
      </c>
      <c r="IA1274" s="118" t="str">
        <f t="shared" si="634"/>
        <v/>
      </c>
      <c r="IB1274" s="118"/>
      <c r="IC1274" s="118"/>
      <c r="ID1274" s="118"/>
      <c r="IE1274" s="118">
        <v>554</v>
      </c>
      <c r="IF1274" s="118">
        <f t="shared" si="661"/>
        <v>-108.67161454752249</v>
      </c>
      <c r="IG1274" s="118">
        <f t="shared" si="635"/>
        <v>1.333778851983426E-3</v>
      </c>
      <c r="IH1274" s="118">
        <f t="shared" si="636"/>
        <v>3.7211832579700434E-2</v>
      </c>
      <c r="II1274" s="118">
        <f t="shared" si="637"/>
        <v>1.333778851983426E-3</v>
      </c>
      <c r="IJ1274" s="118" t="str">
        <f t="shared" si="638"/>
        <v/>
      </c>
      <c r="IK1274" s="118" t="str">
        <f t="shared" si="639"/>
        <v/>
      </c>
      <c r="IL1274" s="118">
        <f t="shared" si="640"/>
        <v>5.9718445133996884E-92</v>
      </c>
      <c r="IM1274" s="118" t="str">
        <f t="shared" si="641"/>
        <v/>
      </c>
      <c r="IN1274" s="118" t="str">
        <f t="shared" si="642"/>
        <v/>
      </c>
      <c r="IO1274" s="118"/>
      <c r="IP1274" s="118"/>
      <c r="IQ1274" s="118"/>
      <c r="IR1274" s="118">
        <v>554</v>
      </c>
      <c r="IS1274" s="118">
        <f t="shared" si="643"/>
        <v>-2816.4382916724985</v>
      </c>
      <c r="IT1274" s="118">
        <f t="shared" si="644"/>
        <v>5.1463545898712802E-5</v>
      </c>
      <c r="IU1274" s="118">
        <f t="shared" si="645"/>
        <v>3.7211832579700392E-2</v>
      </c>
      <c r="IV1274" s="118">
        <f t="shared" si="646"/>
        <v>5.1463545898712802E-5</v>
      </c>
      <c r="IW1274" s="118" t="str">
        <f t="shared" si="647"/>
        <v/>
      </c>
      <c r="IX1274" s="118" t="str">
        <f t="shared" si="648"/>
        <v/>
      </c>
      <c r="IY1274" s="118">
        <f t="shared" si="649"/>
        <v>7.4440424871912729E-21</v>
      </c>
      <c r="IZ1274" s="118" t="str">
        <f t="shared" si="650"/>
        <v/>
      </c>
      <c r="JA1274" s="118" t="str">
        <f t="shared" si="651"/>
        <v/>
      </c>
      <c r="JB1274" s="118"/>
      <c r="JC1274" s="118">
        <v>554</v>
      </c>
      <c r="JD1274" s="118">
        <f t="shared" si="652"/>
        <v>-2170.72729620678</v>
      </c>
      <c r="JE1274" s="118">
        <f t="shared" si="653"/>
        <v>6.6772045271490756E-5</v>
      </c>
      <c r="JF1274" s="118">
        <f t="shared" si="654"/>
        <v>3.7211832579700392E-2</v>
      </c>
      <c r="JG1274" s="118">
        <f t="shared" si="655"/>
        <v>6.6772045271490756E-5</v>
      </c>
      <c r="JH1274" s="118" t="str">
        <f t="shared" si="656"/>
        <v/>
      </c>
      <c r="JI1274" s="118" t="str">
        <f t="shared" si="657"/>
        <v/>
      </c>
      <c r="JJ1274" s="118">
        <f t="shared" si="658"/>
        <v>7.4440424871912729E-21</v>
      </c>
      <c r="JK1274" s="118" t="str">
        <f t="shared" si="659"/>
        <v/>
      </c>
      <c r="JL1274" s="118" t="str">
        <f t="shared" si="660"/>
        <v/>
      </c>
      <c r="JM1274" s="118"/>
      <c r="JN1274" s="118"/>
      <c r="JO1274" s="118"/>
      <c r="JP1274" s="118">
        <f t="shared" si="614"/>
        <v>3.5776000000000368</v>
      </c>
      <c r="JQ1274" s="138">
        <f t="shared" si="615"/>
        <v>0.82693914145188718</v>
      </c>
      <c r="JR1274" s="118">
        <f t="shared" si="616"/>
        <v>6.8926779476208289E-4</v>
      </c>
      <c r="JS1274" s="118" t="str">
        <f t="shared" si="612"/>
        <v/>
      </c>
      <c r="JT1274" s="119" t="str">
        <f t="shared" si="613"/>
        <v/>
      </c>
    </row>
    <row r="1275" spans="209:280" ht="20.100000000000001" customHeight="1" x14ac:dyDescent="0.25">
      <c r="HA1275" s="1">
        <v>555</v>
      </c>
      <c r="HB1275" s="1">
        <f t="shared" si="617"/>
        <v>-28267.812754372913</v>
      </c>
      <c r="HC1275" s="1">
        <f t="shared" si="618"/>
        <v>5.1526250910050416E-6</v>
      </c>
      <c r="HD1275" s="1">
        <f t="shared" si="619"/>
        <v>3.7537980348516783E-2</v>
      </c>
      <c r="HE1275" s="1">
        <f t="shared" si="620"/>
        <v>5.1526250910050416E-6</v>
      </c>
      <c r="HF1275" s="1" t="str">
        <f t="shared" si="621"/>
        <v/>
      </c>
      <c r="HG1275" s="1" t="str">
        <f t="shared" si="622"/>
        <v/>
      </c>
      <c r="HK1275" s="1">
        <f t="shared" si="623"/>
        <v>5.8948188201568237E-53</v>
      </c>
      <c r="HL1275" s="1" t="str">
        <f t="shared" si="624"/>
        <v/>
      </c>
      <c r="HM1275" s="1" t="str">
        <f t="shared" si="625"/>
        <v/>
      </c>
      <c r="HR1275" s="1">
        <v>555</v>
      </c>
      <c r="HS1275" s="1">
        <f t="shared" si="626"/>
        <v>-63.745751239208758</v>
      </c>
      <c r="HT1275" s="1">
        <f t="shared" si="627"/>
        <v>2.2849121460572839E-3</v>
      </c>
      <c r="HU1275" s="1">
        <f t="shared" si="628"/>
        <v>3.7537980348516818E-2</v>
      </c>
      <c r="HV1275" s="118">
        <f t="shared" si="629"/>
        <v>2.2849121460572839E-3</v>
      </c>
      <c r="HW1275" s="118" t="str">
        <f t="shared" si="630"/>
        <v/>
      </c>
      <c r="HX1275" s="118" t="str">
        <f t="shared" si="631"/>
        <v/>
      </c>
      <c r="HY1275" s="118">
        <f t="shared" si="632"/>
        <v>2.702525530303585E-13</v>
      </c>
      <c r="HZ1275" s="118" t="str">
        <f t="shared" si="633"/>
        <v/>
      </c>
      <c r="IA1275" s="118" t="str">
        <f t="shared" si="634"/>
        <v/>
      </c>
      <c r="IB1275" s="118"/>
      <c r="IC1275" s="118"/>
      <c r="ID1275" s="118"/>
      <c r="IE1275" s="118">
        <v>555</v>
      </c>
      <c r="IF1275" s="118">
        <f t="shared" si="661"/>
        <v>-108.42795621894061</v>
      </c>
      <c r="IG1275" s="118">
        <f t="shared" si="635"/>
        <v>1.343319991865446E-3</v>
      </c>
      <c r="IH1275" s="118">
        <f t="shared" si="636"/>
        <v>3.7537980348516818E-2</v>
      </c>
      <c r="II1275" s="118">
        <f t="shared" si="637"/>
        <v>1.343319991865446E-3</v>
      </c>
      <c r="IJ1275" s="118" t="str">
        <f t="shared" si="638"/>
        <v/>
      </c>
      <c r="IK1275" s="118" t="str">
        <f t="shared" si="639"/>
        <v/>
      </c>
      <c r="IL1275" s="118">
        <f t="shared" si="640"/>
        <v>6.4756312141752452E-92</v>
      </c>
      <c r="IM1275" s="118" t="str">
        <f t="shared" si="641"/>
        <v/>
      </c>
      <c r="IN1275" s="118" t="str">
        <f t="shared" si="642"/>
        <v/>
      </c>
      <c r="IO1275" s="118"/>
      <c r="IP1275" s="118"/>
      <c r="IQ1275" s="118"/>
      <c r="IR1275" s="118">
        <v>555</v>
      </c>
      <c r="IS1275" s="118">
        <f t="shared" si="643"/>
        <v>-2810.1234076104524</v>
      </c>
      <c r="IT1275" s="118">
        <f t="shared" si="644"/>
        <v>5.1831688555581434E-5</v>
      </c>
      <c r="IU1275" s="118">
        <f t="shared" si="645"/>
        <v>3.7537980348516783E-2</v>
      </c>
      <c r="IV1275" s="118">
        <f t="shared" si="646"/>
        <v>5.1831688555581434E-5</v>
      </c>
      <c r="IW1275" s="118" t="str">
        <f t="shared" si="647"/>
        <v/>
      </c>
      <c r="IX1275" s="118" t="str">
        <f t="shared" si="648"/>
        <v/>
      </c>
      <c r="IY1275" s="118">
        <f t="shared" si="649"/>
        <v>7.7083672204845326E-21</v>
      </c>
      <c r="IZ1275" s="118" t="str">
        <f t="shared" si="650"/>
        <v/>
      </c>
      <c r="JA1275" s="118" t="str">
        <f t="shared" si="651"/>
        <v/>
      </c>
      <c r="JB1275" s="118"/>
      <c r="JC1275" s="118">
        <v>555</v>
      </c>
      <c r="JD1275" s="118">
        <f t="shared" si="652"/>
        <v>-2165.8601946457784</v>
      </c>
      <c r="JE1275" s="118">
        <f t="shared" si="653"/>
        <v>6.7249696737621352E-5</v>
      </c>
      <c r="JF1275" s="118">
        <f t="shared" si="654"/>
        <v>3.7537980348516763E-2</v>
      </c>
      <c r="JG1275" s="118">
        <f t="shared" si="655"/>
        <v>6.7249696737621352E-5</v>
      </c>
      <c r="JH1275" s="118" t="str">
        <f t="shared" si="656"/>
        <v/>
      </c>
      <c r="JI1275" s="118" t="str">
        <f t="shared" si="657"/>
        <v/>
      </c>
      <c r="JJ1275" s="118">
        <f t="shared" si="658"/>
        <v>7.7083672204845326E-21</v>
      </c>
      <c r="JK1275" s="118" t="str">
        <f t="shared" si="659"/>
        <v/>
      </c>
      <c r="JL1275" s="118" t="str">
        <f t="shared" si="660"/>
        <v/>
      </c>
      <c r="JM1275" s="118"/>
      <c r="JN1275" s="118"/>
      <c r="JO1275" s="118"/>
      <c r="JP1275" s="118">
        <f t="shared" si="614"/>
        <v>3.5840000000000369</v>
      </c>
      <c r="JQ1275" s="138">
        <f t="shared" si="615"/>
        <v>0.8262498736571251</v>
      </c>
      <c r="JR1275" s="118">
        <f t="shared" si="616"/>
        <v>6.9013977834730955E-4</v>
      </c>
      <c r="JS1275" s="118" t="str">
        <f t="shared" si="612"/>
        <v/>
      </c>
      <c r="JT1275" s="119" t="str">
        <f t="shared" si="613"/>
        <v/>
      </c>
    </row>
    <row r="1276" spans="209:280" ht="20.100000000000001" customHeight="1" x14ac:dyDescent="0.25">
      <c r="HA1276" s="1">
        <v>556</v>
      </c>
      <c r="HB1276" s="1">
        <f t="shared" si="617"/>
        <v>-28204.289579643984</v>
      </c>
      <c r="HC1276" s="1">
        <f t="shared" si="618"/>
        <v>5.1894011814170161E-6</v>
      </c>
      <c r="HD1276" s="1">
        <f t="shared" si="619"/>
        <v>3.7866458572916685E-2</v>
      </c>
      <c r="HE1276" s="1">
        <f t="shared" si="620"/>
        <v>5.1894011814170161E-6</v>
      </c>
      <c r="HF1276" s="1" t="str">
        <f t="shared" si="621"/>
        <v/>
      </c>
      <c r="HG1276" s="1" t="str">
        <f t="shared" si="622"/>
        <v/>
      </c>
      <c r="HK1276" s="1">
        <f t="shared" si="623"/>
        <v>6.2545339415327716E-53</v>
      </c>
      <c r="HL1276" s="1" t="str">
        <f t="shared" si="624"/>
        <v/>
      </c>
      <c r="HM1276" s="1" t="str">
        <f t="shared" si="625"/>
        <v/>
      </c>
      <c r="HR1276" s="1">
        <v>556</v>
      </c>
      <c r="HS1276" s="1">
        <f t="shared" si="626"/>
        <v>-63.602502360019528</v>
      </c>
      <c r="HT1276" s="1">
        <f t="shared" si="627"/>
        <v>2.3012203645250925E-3</v>
      </c>
      <c r="HU1276" s="1">
        <f t="shared" si="628"/>
        <v>3.7866458572916685E-2</v>
      </c>
      <c r="HV1276" s="118">
        <f t="shared" si="629"/>
        <v>2.3012203645250925E-3</v>
      </c>
      <c r="HW1276" s="118" t="str">
        <f t="shared" si="630"/>
        <v/>
      </c>
      <c r="HX1276" s="118" t="str">
        <f t="shared" si="631"/>
        <v/>
      </c>
      <c r="HY1276" s="118">
        <f t="shared" si="632"/>
        <v>2.7791514981863512E-13</v>
      </c>
      <c r="HZ1276" s="118" t="str">
        <f t="shared" si="633"/>
        <v/>
      </c>
      <c r="IA1276" s="118" t="str">
        <f t="shared" si="634"/>
        <v/>
      </c>
      <c r="IB1276" s="118"/>
      <c r="IC1276" s="118"/>
      <c r="ID1276" s="118"/>
      <c r="IE1276" s="118">
        <v>556</v>
      </c>
      <c r="IF1276" s="118">
        <f t="shared" si="661"/>
        <v>-108.18429789035872</v>
      </c>
      <c r="IG1276" s="118">
        <f t="shared" si="635"/>
        <v>1.3529077372574595E-3</v>
      </c>
      <c r="IH1276" s="118">
        <f t="shared" si="636"/>
        <v>3.7866458572916685E-2</v>
      </c>
      <c r="II1276" s="118">
        <f t="shared" si="637"/>
        <v>1.3529077372574595E-3</v>
      </c>
      <c r="IJ1276" s="118" t="str">
        <f t="shared" si="638"/>
        <v/>
      </c>
      <c r="IK1276" s="118" t="str">
        <f t="shared" si="639"/>
        <v/>
      </c>
      <c r="IL1276" s="118">
        <f t="shared" si="640"/>
        <v>7.0218051713312342E-92</v>
      </c>
      <c r="IM1276" s="118" t="str">
        <f t="shared" si="641"/>
        <v/>
      </c>
      <c r="IN1276" s="118" t="str">
        <f t="shared" si="642"/>
        <v/>
      </c>
      <c r="IO1276" s="118"/>
      <c r="IP1276" s="118"/>
      <c r="IQ1276" s="118"/>
      <c r="IR1276" s="118">
        <v>556</v>
      </c>
      <c r="IS1276" s="118">
        <f t="shared" si="643"/>
        <v>-2803.8085235484064</v>
      </c>
      <c r="IT1276" s="118">
        <f t="shared" si="644"/>
        <v>5.2201629475182405E-5</v>
      </c>
      <c r="IU1276" s="118">
        <f t="shared" si="645"/>
        <v>3.7866458572916685E-2</v>
      </c>
      <c r="IV1276" s="118">
        <f t="shared" si="646"/>
        <v>5.2201629475182405E-5</v>
      </c>
      <c r="IW1276" s="118" t="str">
        <f t="shared" si="647"/>
        <v/>
      </c>
      <c r="IX1276" s="118" t="str">
        <f t="shared" si="648"/>
        <v/>
      </c>
      <c r="IY1276" s="118">
        <f t="shared" si="649"/>
        <v>7.9819499435796541E-21</v>
      </c>
      <c r="IZ1276" s="118" t="str">
        <f t="shared" si="650"/>
        <v/>
      </c>
      <c r="JA1276" s="118" t="str">
        <f t="shared" si="651"/>
        <v/>
      </c>
      <c r="JB1276" s="118"/>
      <c r="JC1276" s="118">
        <v>556</v>
      </c>
      <c r="JD1276" s="118">
        <f t="shared" si="652"/>
        <v>-2160.9930930847763</v>
      </c>
      <c r="JE1276" s="118">
        <f t="shared" si="653"/>
        <v>6.7729681383063201E-5</v>
      </c>
      <c r="JF1276" s="118">
        <f t="shared" si="654"/>
        <v>3.7866458572916685E-2</v>
      </c>
      <c r="JG1276" s="118">
        <f t="shared" si="655"/>
        <v>6.7729681383063201E-5</v>
      </c>
      <c r="JH1276" s="118" t="str">
        <f t="shared" si="656"/>
        <v/>
      </c>
      <c r="JI1276" s="118" t="str">
        <f t="shared" si="657"/>
        <v/>
      </c>
      <c r="JJ1276" s="118">
        <f t="shared" si="658"/>
        <v>7.9819499435796541E-21</v>
      </c>
      <c r="JK1276" s="118" t="str">
        <f t="shared" si="659"/>
        <v/>
      </c>
      <c r="JL1276" s="118" t="str">
        <f t="shared" si="660"/>
        <v/>
      </c>
      <c r="JM1276" s="118"/>
      <c r="JN1276" s="118"/>
      <c r="JO1276" s="118"/>
      <c r="JP1276" s="118">
        <f t="shared" si="614"/>
        <v>3.5904000000000371</v>
      </c>
      <c r="JQ1276" s="138">
        <f t="shared" si="615"/>
        <v>0.82555973387877779</v>
      </c>
      <c r="JR1276" s="118">
        <f t="shared" si="616"/>
        <v>6.9100736619376324E-4</v>
      </c>
      <c r="JS1276" s="118" t="str">
        <f t="shared" si="612"/>
        <v/>
      </c>
      <c r="JT1276" s="119" t="str">
        <f t="shared" si="613"/>
        <v/>
      </c>
    </row>
    <row r="1277" spans="209:280" ht="20.100000000000001" customHeight="1" x14ac:dyDescent="0.25">
      <c r="HA1277" s="1">
        <v>557</v>
      </c>
      <c r="HB1277" s="1">
        <f t="shared" si="617"/>
        <v>-28140.766404915055</v>
      </c>
      <c r="HC1277" s="1">
        <f t="shared" si="618"/>
        <v>5.2263561333030528E-6</v>
      </c>
      <c r="HD1277" s="1">
        <f t="shared" si="619"/>
        <v>3.8197278611776603E-2</v>
      </c>
      <c r="HE1277" s="1">
        <f t="shared" si="620"/>
        <v>5.2263561333030528E-6</v>
      </c>
      <c r="HF1277" s="1" t="str">
        <f t="shared" si="621"/>
        <v/>
      </c>
      <c r="HG1277" s="1" t="str">
        <f t="shared" si="622"/>
        <v/>
      </c>
      <c r="HK1277" s="1">
        <f t="shared" si="623"/>
        <v>6.6360935114598799E-53</v>
      </c>
      <c r="HL1277" s="1" t="str">
        <f t="shared" si="624"/>
        <v/>
      </c>
      <c r="HM1277" s="1" t="str">
        <f t="shared" si="625"/>
        <v/>
      </c>
      <c r="HR1277" s="1">
        <v>557</v>
      </c>
      <c r="HS1277" s="1">
        <f t="shared" si="626"/>
        <v>-63.459253480830299</v>
      </c>
      <c r="HT1277" s="1">
        <f t="shared" si="627"/>
        <v>2.3176078984383907E-3</v>
      </c>
      <c r="HU1277" s="1">
        <f t="shared" si="628"/>
        <v>3.8197278611776589E-2</v>
      </c>
      <c r="HV1277" s="118">
        <f t="shared" si="629"/>
        <v>2.3176078984383907E-3</v>
      </c>
      <c r="HW1277" s="118" t="str">
        <f t="shared" si="630"/>
        <v/>
      </c>
      <c r="HX1277" s="118" t="str">
        <f t="shared" si="631"/>
        <v/>
      </c>
      <c r="HY1277" s="118">
        <f t="shared" si="632"/>
        <v>2.8579043510696153E-13</v>
      </c>
      <c r="HZ1277" s="118" t="str">
        <f t="shared" si="633"/>
        <v/>
      </c>
      <c r="IA1277" s="118" t="str">
        <f t="shared" si="634"/>
        <v/>
      </c>
      <c r="IB1277" s="118"/>
      <c r="IC1277" s="118"/>
      <c r="ID1277" s="118"/>
      <c r="IE1277" s="118">
        <v>557</v>
      </c>
      <c r="IF1277" s="118">
        <f t="shared" si="661"/>
        <v>-107.94063956177683</v>
      </c>
      <c r="IG1277" s="118">
        <f t="shared" si="635"/>
        <v>1.3625421128990324E-3</v>
      </c>
      <c r="IH1277" s="118">
        <f t="shared" si="636"/>
        <v>3.8197278611776603E-2</v>
      </c>
      <c r="II1277" s="118">
        <f t="shared" si="637"/>
        <v>1.3625421128990324E-3</v>
      </c>
      <c r="IJ1277" s="118" t="str">
        <f t="shared" si="638"/>
        <v/>
      </c>
      <c r="IK1277" s="118" t="str">
        <f t="shared" si="639"/>
        <v/>
      </c>
      <c r="IL1277" s="118">
        <f t="shared" si="640"/>
        <v>7.613923237405909E-92</v>
      </c>
      <c r="IM1277" s="118" t="str">
        <f t="shared" si="641"/>
        <v/>
      </c>
      <c r="IN1277" s="118" t="str">
        <f t="shared" si="642"/>
        <v/>
      </c>
      <c r="IO1277" s="118"/>
      <c r="IP1277" s="118"/>
      <c r="IQ1277" s="118"/>
      <c r="IR1277" s="118">
        <v>557</v>
      </c>
      <c r="IS1277" s="118">
        <f t="shared" si="643"/>
        <v>-2797.4936394863603</v>
      </c>
      <c r="IT1277" s="118">
        <f t="shared" si="644"/>
        <v>5.2573369612086081E-5</v>
      </c>
      <c r="IU1277" s="118">
        <f t="shared" si="645"/>
        <v>3.8197278611776603E-2</v>
      </c>
      <c r="IV1277" s="118">
        <f t="shared" si="646"/>
        <v>5.2573369612086081E-5</v>
      </c>
      <c r="IW1277" s="118" t="str">
        <f t="shared" si="647"/>
        <v/>
      </c>
      <c r="IX1277" s="118" t="str">
        <f t="shared" si="648"/>
        <v/>
      </c>
      <c r="IY1277" s="118">
        <f t="shared" si="649"/>
        <v>8.2651103279385834E-21</v>
      </c>
      <c r="IZ1277" s="118" t="str">
        <f t="shared" si="650"/>
        <v/>
      </c>
      <c r="JA1277" s="118" t="str">
        <f t="shared" si="651"/>
        <v/>
      </c>
      <c r="JB1277" s="118"/>
      <c r="JC1277" s="118">
        <v>557</v>
      </c>
      <c r="JD1277" s="118">
        <f t="shared" si="652"/>
        <v>-2156.1259915237747</v>
      </c>
      <c r="JE1277" s="118">
        <f t="shared" si="653"/>
        <v>6.8212000446335938E-5</v>
      </c>
      <c r="JF1277" s="118">
        <f t="shared" si="654"/>
        <v>3.8197278611776589E-2</v>
      </c>
      <c r="JG1277" s="118">
        <f t="shared" si="655"/>
        <v>6.8212000446335938E-5</v>
      </c>
      <c r="JH1277" s="118" t="str">
        <f t="shared" si="656"/>
        <v/>
      </c>
      <c r="JI1277" s="118" t="str">
        <f t="shared" si="657"/>
        <v/>
      </c>
      <c r="JJ1277" s="118">
        <f t="shared" si="658"/>
        <v>8.2651103279385834E-21</v>
      </c>
      <c r="JK1277" s="118" t="str">
        <f t="shared" si="659"/>
        <v/>
      </c>
      <c r="JL1277" s="118" t="str">
        <f t="shared" si="660"/>
        <v/>
      </c>
      <c r="JM1277" s="118"/>
      <c r="JN1277" s="118"/>
      <c r="JO1277" s="118"/>
      <c r="JP1277" s="118">
        <f t="shared" si="614"/>
        <v>3.5968000000000373</v>
      </c>
      <c r="JQ1277" s="138">
        <f t="shared" si="615"/>
        <v>0.82486872651258403</v>
      </c>
      <c r="JR1277" s="118">
        <f t="shared" si="616"/>
        <v>6.9187055855168822E-4</v>
      </c>
      <c r="JS1277" s="118" t="str">
        <f t="shared" si="612"/>
        <v/>
      </c>
      <c r="JT1277" s="119" t="str">
        <f t="shared" si="613"/>
        <v/>
      </c>
    </row>
    <row r="1278" spans="209:280" ht="20.100000000000001" customHeight="1" x14ac:dyDescent="0.25">
      <c r="HA1278" s="1">
        <v>558</v>
      </c>
      <c r="HB1278" s="1">
        <f t="shared" si="617"/>
        <v>-28077.243230186134</v>
      </c>
      <c r="HC1278" s="1">
        <f t="shared" si="618"/>
        <v>5.2634900336183512E-6</v>
      </c>
      <c r="HD1278" s="1">
        <f t="shared" si="619"/>
        <v>3.8530451829749235E-2</v>
      </c>
      <c r="HE1278" s="1">
        <f t="shared" si="620"/>
        <v>5.2634900336183512E-6</v>
      </c>
      <c r="HF1278" s="1" t="str">
        <f t="shared" si="621"/>
        <v/>
      </c>
      <c r="HG1278" s="1" t="str">
        <f t="shared" si="622"/>
        <v/>
      </c>
      <c r="HK1278" s="1">
        <f t="shared" si="623"/>
        <v>7.0408175743133286E-53</v>
      </c>
      <c r="HL1278" s="1" t="str">
        <f t="shared" si="624"/>
        <v/>
      </c>
      <c r="HM1278" s="1" t="str">
        <f t="shared" si="625"/>
        <v/>
      </c>
      <c r="HR1278" s="1">
        <v>558</v>
      </c>
      <c r="HS1278" s="1">
        <f t="shared" si="626"/>
        <v>-63.316004601641069</v>
      </c>
      <c r="HT1278" s="1">
        <f t="shared" si="627"/>
        <v>2.3340747863571398E-3</v>
      </c>
      <c r="HU1278" s="1">
        <f t="shared" si="628"/>
        <v>3.8530451829749263E-2</v>
      </c>
      <c r="HV1278" s="118">
        <f t="shared" si="629"/>
        <v>2.3340747863571398E-3</v>
      </c>
      <c r="HW1278" s="118" t="str">
        <f t="shared" si="630"/>
        <v/>
      </c>
      <c r="HX1278" s="118" t="str">
        <f t="shared" si="631"/>
        <v/>
      </c>
      <c r="HY1278" s="118">
        <f t="shared" si="632"/>
        <v>2.9388418027450328E-13</v>
      </c>
      <c r="HZ1278" s="118" t="str">
        <f t="shared" si="633"/>
        <v/>
      </c>
      <c r="IA1278" s="118" t="str">
        <f t="shared" si="634"/>
        <v/>
      </c>
      <c r="IB1278" s="118"/>
      <c r="IC1278" s="118"/>
      <c r="ID1278" s="118"/>
      <c r="IE1278" s="118">
        <v>558</v>
      </c>
      <c r="IF1278" s="118">
        <f t="shared" si="661"/>
        <v>-107.69698123319495</v>
      </c>
      <c r="IG1278" s="118">
        <f t="shared" si="635"/>
        <v>1.3722231414599042E-3</v>
      </c>
      <c r="IH1278" s="118">
        <f t="shared" si="636"/>
        <v>3.8530451829749263E-2</v>
      </c>
      <c r="II1278" s="118">
        <f t="shared" si="637"/>
        <v>1.3722231414599042E-3</v>
      </c>
      <c r="IJ1278" s="118" t="str">
        <f t="shared" si="638"/>
        <v/>
      </c>
      <c r="IK1278" s="118" t="str">
        <f t="shared" si="639"/>
        <v/>
      </c>
      <c r="IL1278" s="118">
        <f t="shared" si="640"/>
        <v>8.2558399313008332E-92</v>
      </c>
      <c r="IM1278" s="118" t="str">
        <f t="shared" si="641"/>
        <v/>
      </c>
      <c r="IN1278" s="118" t="str">
        <f t="shared" si="642"/>
        <v/>
      </c>
      <c r="IO1278" s="118"/>
      <c r="IP1278" s="118"/>
      <c r="IQ1278" s="118"/>
      <c r="IR1278" s="118">
        <v>558</v>
      </c>
      <c r="IS1278" s="118">
        <f t="shared" si="643"/>
        <v>-2791.1787554243147</v>
      </c>
      <c r="IT1278" s="118">
        <f t="shared" si="644"/>
        <v>5.2946909840999034E-5</v>
      </c>
      <c r="IU1278" s="118">
        <f t="shared" si="645"/>
        <v>3.8530451829749263E-2</v>
      </c>
      <c r="IV1278" s="118">
        <f t="shared" si="646"/>
        <v>5.2946909840999034E-5</v>
      </c>
      <c r="IW1278" s="118" t="str">
        <f t="shared" si="647"/>
        <v/>
      </c>
      <c r="IX1278" s="118" t="str">
        <f t="shared" si="648"/>
        <v/>
      </c>
      <c r="IY1278" s="118">
        <f t="shared" si="649"/>
        <v>8.5581789201655624E-21</v>
      </c>
      <c r="IZ1278" s="118" t="str">
        <f t="shared" si="650"/>
        <v/>
      </c>
      <c r="JA1278" s="118" t="str">
        <f t="shared" si="651"/>
        <v/>
      </c>
      <c r="JB1278" s="118"/>
      <c r="JC1278" s="118">
        <v>558</v>
      </c>
      <c r="JD1278" s="118">
        <f t="shared" si="652"/>
        <v>-2151.2588899627731</v>
      </c>
      <c r="JE1278" s="118">
        <f t="shared" si="653"/>
        <v>6.8696655062339042E-5</v>
      </c>
      <c r="JF1278" s="118">
        <f t="shared" si="654"/>
        <v>3.8530451829749235E-2</v>
      </c>
      <c r="JG1278" s="118">
        <f t="shared" si="655"/>
        <v>6.8696655062339042E-5</v>
      </c>
      <c r="JH1278" s="118" t="str">
        <f t="shared" si="656"/>
        <v/>
      </c>
      <c r="JI1278" s="118" t="str">
        <f t="shared" si="657"/>
        <v/>
      </c>
      <c r="JJ1278" s="118">
        <f t="shared" si="658"/>
        <v>8.5581789201655624E-21</v>
      </c>
      <c r="JK1278" s="118" t="str">
        <f t="shared" si="659"/>
        <v/>
      </c>
      <c r="JL1278" s="118" t="str">
        <f t="shared" si="660"/>
        <v/>
      </c>
      <c r="JM1278" s="118"/>
      <c r="JN1278" s="118"/>
      <c r="JO1278" s="118"/>
      <c r="JP1278" s="118">
        <f t="shared" si="614"/>
        <v>3.6032000000000375</v>
      </c>
      <c r="JQ1278" s="138">
        <f t="shared" si="615"/>
        <v>0.82417685595403234</v>
      </c>
      <c r="JR1278" s="118">
        <f t="shared" si="616"/>
        <v>6.9272935574560268E-4</v>
      </c>
      <c r="JS1278" s="118" t="str">
        <f t="shared" si="612"/>
        <v/>
      </c>
      <c r="JT1278" s="119" t="str">
        <f t="shared" si="613"/>
        <v/>
      </c>
    </row>
    <row r="1279" spans="209:280" ht="20.100000000000001" customHeight="1" x14ac:dyDescent="0.25">
      <c r="HA1279" s="1">
        <v>559</v>
      </c>
      <c r="HB1279" s="1">
        <f t="shared" si="617"/>
        <v>-28013.720055457205</v>
      </c>
      <c r="HC1279" s="1">
        <f t="shared" si="618"/>
        <v>5.3008029613167016E-6</v>
      </c>
      <c r="HD1279" s="1">
        <f t="shared" si="619"/>
        <v>3.8865989596757189E-2</v>
      </c>
      <c r="HE1279" s="1">
        <f t="shared" si="620"/>
        <v>5.3008029613167016E-6</v>
      </c>
      <c r="HF1279" s="1" t="str">
        <f t="shared" si="621"/>
        <v/>
      </c>
      <c r="HG1279" s="1" t="str">
        <f t="shared" si="622"/>
        <v/>
      </c>
      <c r="HK1279" s="1">
        <f t="shared" si="623"/>
        <v>7.4701055471423034E-53</v>
      </c>
      <c r="HL1279" s="1" t="str">
        <f t="shared" si="624"/>
        <v/>
      </c>
      <c r="HM1279" s="1" t="str">
        <f t="shared" si="625"/>
        <v/>
      </c>
      <c r="HR1279" s="1">
        <v>559</v>
      </c>
      <c r="HS1279" s="1">
        <f t="shared" si="626"/>
        <v>-63.172755722451825</v>
      </c>
      <c r="HT1279" s="1">
        <f t="shared" si="627"/>
        <v>2.3506210632930954E-3</v>
      </c>
      <c r="HU1279" s="1">
        <f t="shared" si="628"/>
        <v>3.8865989596757237E-2</v>
      </c>
      <c r="HV1279" s="118">
        <f t="shared" si="629"/>
        <v>2.3506210632930954E-3</v>
      </c>
      <c r="HW1279" s="118" t="str">
        <f t="shared" si="630"/>
        <v/>
      </c>
      <c r="HX1279" s="118" t="str">
        <f t="shared" si="631"/>
        <v/>
      </c>
      <c r="HY1279" s="118">
        <f t="shared" si="632"/>
        <v>3.0220230956213006E-13</v>
      </c>
      <c r="HZ1279" s="118" t="str">
        <f t="shared" si="633"/>
        <v/>
      </c>
      <c r="IA1279" s="118" t="str">
        <f t="shared" si="634"/>
        <v/>
      </c>
      <c r="IB1279" s="118"/>
      <c r="IC1279" s="118"/>
      <c r="ID1279" s="118"/>
      <c r="IE1279" s="118">
        <v>559</v>
      </c>
      <c r="IF1279" s="118">
        <f t="shared" si="661"/>
        <v>-107.45332290461306</v>
      </c>
      <c r="IG1279" s="118">
        <f t="shared" si="635"/>
        <v>1.3819508435237941E-3</v>
      </c>
      <c r="IH1279" s="118">
        <f t="shared" si="636"/>
        <v>3.8865989596757217E-2</v>
      </c>
      <c r="II1279" s="118">
        <f t="shared" si="637"/>
        <v>1.3819508435237941E-3</v>
      </c>
      <c r="IJ1279" s="118" t="str">
        <f t="shared" si="638"/>
        <v/>
      </c>
      <c r="IK1279" s="118" t="str">
        <f t="shared" si="639"/>
        <v/>
      </c>
      <c r="IL1279" s="118">
        <f t="shared" si="640"/>
        <v>8.9517322820982815E-92</v>
      </c>
      <c r="IM1279" s="118" t="str">
        <f t="shared" si="641"/>
        <v/>
      </c>
      <c r="IN1279" s="118" t="str">
        <f t="shared" si="642"/>
        <v/>
      </c>
      <c r="IO1279" s="118"/>
      <c r="IP1279" s="118"/>
      <c r="IQ1279" s="118"/>
      <c r="IR1279" s="118">
        <v>559</v>
      </c>
      <c r="IS1279" s="118">
        <f t="shared" si="643"/>
        <v>-2784.8638713622686</v>
      </c>
      <c r="IT1279" s="118">
        <f t="shared" si="644"/>
        <v>5.3322250956139355E-5</v>
      </c>
      <c r="IU1279" s="118">
        <f t="shared" si="645"/>
        <v>3.8865989596757217E-2</v>
      </c>
      <c r="IV1279" s="118">
        <f t="shared" si="646"/>
        <v>5.3322250956139355E-5</v>
      </c>
      <c r="IW1279" s="118" t="str">
        <f t="shared" si="647"/>
        <v/>
      </c>
      <c r="IX1279" s="118" t="str">
        <f t="shared" si="648"/>
        <v/>
      </c>
      <c r="IY1279" s="118">
        <f t="shared" si="649"/>
        <v>8.8614975062754437E-21</v>
      </c>
      <c r="IZ1279" s="118" t="str">
        <f t="shared" si="650"/>
        <v/>
      </c>
      <c r="JA1279" s="118" t="str">
        <f t="shared" si="651"/>
        <v/>
      </c>
      <c r="JB1279" s="118"/>
      <c r="JC1279" s="118">
        <v>559</v>
      </c>
      <c r="JD1279" s="118">
        <f t="shared" si="652"/>
        <v>-2146.3917884017715</v>
      </c>
      <c r="JE1279" s="118">
        <f t="shared" si="653"/>
        <v>6.9183646261541059E-5</v>
      </c>
      <c r="JF1279" s="118">
        <f t="shared" si="654"/>
        <v>3.8865989596757189E-2</v>
      </c>
      <c r="JG1279" s="118">
        <f t="shared" si="655"/>
        <v>6.9183646261541059E-5</v>
      </c>
      <c r="JH1279" s="118" t="str">
        <f t="shared" si="656"/>
        <v/>
      </c>
      <c r="JI1279" s="118" t="str">
        <f t="shared" si="657"/>
        <v/>
      </c>
      <c r="JJ1279" s="118">
        <f t="shared" si="658"/>
        <v>8.8614975062754437E-21</v>
      </c>
      <c r="JK1279" s="118" t="str">
        <f t="shared" si="659"/>
        <v/>
      </c>
      <c r="JL1279" s="118" t="str">
        <f t="shared" si="660"/>
        <v/>
      </c>
      <c r="JM1279" s="118"/>
      <c r="JN1279" s="118"/>
      <c r="JO1279" s="118"/>
      <c r="JP1279" s="118">
        <f t="shared" si="614"/>
        <v>3.6096000000000377</v>
      </c>
      <c r="JQ1279" s="138">
        <f t="shared" si="615"/>
        <v>0.82348412659828674</v>
      </c>
      <c r="JR1279" s="118">
        <f t="shared" si="616"/>
        <v>6.9358375817452078E-4</v>
      </c>
      <c r="JS1279" s="118" t="str">
        <f t="shared" si="612"/>
        <v/>
      </c>
      <c r="JT1279" s="119" t="str">
        <f t="shared" si="613"/>
        <v/>
      </c>
    </row>
    <row r="1280" spans="209:280" ht="20.100000000000001" customHeight="1" x14ac:dyDescent="0.25">
      <c r="HA1280" s="1">
        <v>560</v>
      </c>
      <c r="HB1280" s="1">
        <f t="shared" si="617"/>
        <v>-27950.196880728276</v>
      </c>
      <c r="HC1280" s="1">
        <f t="shared" si="618"/>
        <v>5.3382949872885239E-6</v>
      </c>
      <c r="HD1280" s="1">
        <f t="shared" si="619"/>
        <v>3.9203903287482619E-2</v>
      </c>
      <c r="HE1280" s="1">
        <f t="shared" si="620"/>
        <v>5.3382949872885239E-6</v>
      </c>
      <c r="HF1280" s="1" t="str">
        <f t="shared" si="621"/>
        <v/>
      </c>
      <c r="HG1280" s="1" t="str">
        <f t="shared" si="622"/>
        <v/>
      </c>
      <c r="HK1280" s="1">
        <f t="shared" si="623"/>
        <v>7.9254409681821029E-53</v>
      </c>
      <c r="HL1280" s="1" t="str">
        <f t="shared" si="624"/>
        <v/>
      </c>
      <c r="HM1280" s="1" t="str">
        <f t="shared" si="625"/>
        <v/>
      </c>
      <c r="HR1280" s="1">
        <v>560</v>
      </c>
      <c r="HS1280" s="1">
        <f t="shared" si="626"/>
        <v>-63.029506843262595</v>
      </c>
      <c r="HT1280" s="1">
        <f t="shared" si="627"/>
        <v>2.3672467606823456E-3</v>
      </c>
      <c r="HU1280" s="1">
        <f t="shared" si="628"/>
        <v>3.9203903287482647E-2</v>
      </c>
      <c r="HV1280" s="118">
        <f t="shared" si="629"/>
        <v>2.3672467606823456E-3</v>
      </c>
      <c r="HW1280" s="118" t="str">
        <f t="shared" si="630"/>
        <v/>
      </c>
      <c r="HX1280" s="118" t="str">
        <f t="shared" si="631"/>
        <v/>
      </c>
      <c r="HY1280" s="118">
        <f t="shared" si="632"/>
        <v>3.1075090401701012E-13</v>
      </c>
      <c r="HZ1280" s="118" t="str">
        <f t="shared" si="633"/>
        <v/>
      </c>
      <c r="IA1280" s="118" t="str">
        <f t="shared" si="634"/>
        <v/>
      </c>
      <c r="IB1280" s="118"/>
      <c r="IC1280" s="118"/>
      <c r="ID1280" s="118"/>
      <c r="IE1280" s="118">
        <v>560</v>
      </c>
      <c r="IF1280" s="118">
        <f t="shared" si="661"/>
        <v>-107.20966457603117</v>
      </c>
      <c r="IG1280" s="118">
        <f t="shared" si="635"/>
        <v>1.3917252375722584E-3</v>
      </c>
      <c r="IH1280" s="118">
        <f t="shared" si="636"/>
        <v>3.9203903287482647E-2</v>
      </c>
      <c r="II1280" s="118">
        <f t="shared" si="637"/>
        <v>1.3917252375722584E-3</v>
      </c>
      <c r="IJ1280" s="118" t="str">
        <f t="shared" si="638"/>
        <v/>
      </c>
      <c r="IK1280" s="118" t="str">
        <f t="shared" si="639"/>
        <v/>
      </c>
      <c r="IL1280" s="118">
        <f t="shared" si="640"/>
        <v>9.7061267407363588E-92</v>
      </c>
      <c r="IM1280" s="118" t="str">
        <f t="shared" si="641"/>
        <v/>
      </c>
      <c r="IN1280" s="118" t="str">
        <f t="shared" si="642"/>
        <v/>
      </c>
      <c r="IO1280" s="118"/>
      <c r="IP1280" s="118"/>
      <c r="IQ1280" s="118"/>
      <c r="IR1280" s="118">
        <v>560</v>
      </c>
      <c r="IS1280" s="118">
        <f t="shared" si="643"/>
        <v>-2778.5489873002225</v>
      </c>
      <c r="IT1280" s="118">
        <f t="shared" si="644"/>
        <v>5.3699393670613505E-5</v>
      </c>
      <c r="IU1280" s="118">
        <f t="shared" si="645"/>
        <v>3.9203903287482647E-2</v>
      </c>
      <c r="IV1280" s="118">
        <f t="shared" si="646"/>
        <v>5.3699393670613505E-5</v>
      </c>
      <c r="IW1280" s="118" t="str">
        <f t="shared" si="647"/>
        <v/>
      </c>
      <c r="IX1280" s="118" t="str">
        <f t="shared" si="648"/>
        <v/>
      </c>
      <c r="IY1280" s="118">
        <f t="shared" si="649"/>
        <v>9.1754194879636774E-21</v>
      </c>
      <c r="IZ1280" s="118" t="str">
        <f t="shared" si="650"/>
        <v/>
      </c>
      <c r="JA1280" s="118" t="str">
        <f t="shared" si="651"/>
        <v/>
      </c>
      <c r="JB1280" s="118"/>
      <c r="JC1280" s="118">
        <v>560</v>
      </c>
      <c r="JD1280" s="118">
        <f t="shared" si="652"/>
        <v>-2141.5246868407694</v>
      </c>
      <c r="JE1280" s="118">
        <f t="shared" si="653"/>
        <v>6.9672974969171199E-5</v>
      </c>
      <c r="JF1280" s="118">
        <f t="shared" si="654"/>
        <v>3.9203903287482647E-2</v>
      </c>
      <c r="JG1280" s="118">
        <f t="shared" si="655"/>
        <v>6.9672974969171199E-5</v>
      </c>
      <c r="JH1280" s="118" t="str">
        <f t="shared" si="656"/>
        <v/>
      </c>
      <c r="JI1280" s="118" t="str">
        <f t="shared" si="657"/>
        <v/>
      </c>
      <c r="JJ1280" s="118">
        <f t="shared" si="658"/>
        <v>9.1754194879636774E-21</v>
      </c>
      <c r="JK1280" s="118" t="str">
        <f t="shared" si="659"/>
        <v/>
      </c>
      <c r="JL1280" s="118" t="str">
        <f t="shared" si="660"/>
        <v/>
      </c>
      <c r="JM1280" s="118"/>
      <c r="JN1280" s="118"/>
      <c r="JO1280" s="118"/>
      <c r="JP1280" s="118">
        <f t="shared" si="614"/>
        <v>3.6160000000000379</v>
      </c>
      <c r="JQ1280" s="138">
        <f t="shared" si="615"/>
        <v>0.82279054284011222</v>
      </c>
      <c r="JR1280" s="118">
        <f t="shared" si="616"/>
        <v>6.9443376630873299E-4</v>
      </c>
      <c r="JS1280" s="118" t="str">
        <f t="shared" si="612"/>
        <v/>
      </c>
      <c r="JT1280" s="119" t="str">
        <f t="shared" si="613"/>
        <v/>
      </c>
    </row>
    <row r="1281" spans="209:280" ht="20.100000000000001" customHeight="1" x14ac:dyDescent="0.25">
      <c r="HA1281" s="1">
        <v>561</v>
      </c>
      <c r="HB1281" s="1">
        <f t="shared" si="617"/>
        <v>-27886.673705999347</v>
      </c>
      <c r="HC1281" s="1">
        <f t="shared" si="618"/>
        <v>5.3759661742991765E-6</v>
      </c>
      <c r="HD1281" s="1">
        <f t="shared" si="619"/>
        <v>3.9544204280853153E-2</v>
      </c>
      <c r="HE1281" s="1">
        <f t="shared" si="620"/>
        <v>5.3759661742991765E-6</v>
      </c>
      <c r="HF1281" s="1" t="str">
        <f t="shared" si="621"/>
        <v/>
      </c>
      <c r="HG1281" s="1" t="str">
        <f t="shared" si="622"/>
        <v/>
      </c>
      <c r="HK1281" s="1">
        <f t="shared" si="623"/>
        <v>8.4083965279949755E-53</v>
      </c>
      <c r="HL1281" s="1" t="str">
        <f t="shared" si="624"/>
        <v/>
      </c>
      <c r="HM1281" s="1" t="str">
        <f t="shared" si="625"/>
        <v/>
      </c>
      <c r="HR1281" s="1">
        <v>561</v>
      </c>
      <c r="HS1281" s="1">
        <f t="shared" si="626"/>
        <v>-62.886257964073366</v>
      </c>
      <c r="HT1281" s="1">
        <f t="shared" si="627"/>
        <v>2.3839519063579536E-3</v>
      </c>
      <c r="HU1281" s="1">
        <f t="shared" si="628"/>
        <v>3.9544204280853153E-2</v>
      </c>
      <c r="HV1281" s="118">
        <f t="shared" si="629"/>
        <v>2.3839519063579536E-3</v>
      </c>
      <c r="HW1281" s="118" t="str">
        <f t="shared" si="630"/>
        <v/>
      </c>
      <c r="HX1281" s="118" t="str">
        <f t="shared" si="631"/>
        <v/>
      </c>
      <c r="HY1281" s="118">
        <f t="shared" si="632"/>
        <v>3.1953620553620286E-13</v>
      </c>
      <c r="HZ1281" s="118" t="str">
        <f t="shared" si="633"/>
        <v/>
      </c>
      <c r="IA1281" s="118" t="str">
        <f t="shared" si="634"/>
        <v/>
      </c>
      <c r="IB1281" s="118"/>
      <c r="IC1281" s="118"/>
      <c r="ID1281" s="118"/>
      <c r="IE1281" s="118">
        <v>561</v>
      </c>
      <c r="IF1281" s="118">
        <f t="shared" si="661"/>
        <v>-106.96600624744929</v>
      </c>
      <c r="IG1281" s="118">
        <f t="shared" si="635"/>
        <v>1.401546339968598E-3</v>
      </c>
      <c r="IH1281" s="118">
        <f t="shared" si="636"/>
        <v>3.9544204280853153E-2</v>
      </c>
      <c r="II1281" s="118">
        <f t="shared" si="637"/>
        <v>1.401546339968598E-3</v>
      </c>
      <c r="IJ1281" s="118" t="str">
        <f t="shared" si="638"/>
        <v/>
      </c>
      <c r="IK1281" s="118" t="str">
        <f t="shared" si="639"/>
        <v/>
      </c>
      <c r="IL1281" s="118">
        <f t="shared" si="640"/>
        <v>1.0523928331208111E-91</v>
      </c>
      <c r="IM1281" s="118" t="str">
        <f t="shared" si="641"/>
        <v/>
      </c>
      <c r="IN1281" s="118" t="str">
        <f t="shared" si="642"/>
        <v/>
      </c>
      <c r="IO1281" s="118"/>
      <c r="IP1281" s="118"/>
      <c r="IQ1281" s="118"/>
      <c r="IR1281" s="118">
        <v>561</v>
      </c>
      <c r="IS1281" s="118">
        <f t="shared" si="643"/>
        <v>-2772.2341032381764</v>
      </c>
      <c r="IT1281" s="118">
        <f t="shared" si="644"/>
        <v>5.4078338615795688E-5</v>
      </c>
      <c r="IU1281" s="118">
        <f t="shared" si="645"/>
        <v>3.9544204280853187E-2</v>
      </c>
      <c r="IV1281" s="118">
        <f t="shared" si="646"/>
        <v>5.4078338615795688E-5</v>
      </c>
      <c r="IW1281" s="118" t="str">
        <f t="shared" si="647"/>
        <v/>
      </c>
      <c r="IX1281" s="118" t="str">
        <f t="shared" si="648"/>
        <v/>
      </c>
      <c r="IY1281" s="118">
        <f t="shared" si="649"/>
        <v>9.5003102712715268E-21</v>
      </c>
      <c r="IZ1281" s="118" t="str">
        <f t="shared" si="650"/>
        <v/>
      </c>
      <c r="JA1281" s="118" t="str">
        <f t="shared" si="651"/>
        <v/>
      </c>
      <c r="JB1281" s="118"/>
      <c r="JC1281" s="118">
        <v>561</v>
      </c>
      <c r="JD1281" s="118">
        <f t="shared" si="652"/>
        <v>-2136.6575852797678</v>
      </c>
      <c r="JE1281" s="118">
        <f t="shared" si="653"/>
        <v>7.0164642004414055E-5</v>
      </c>
      <c r="JF1281" s="118">
        <f t="shared" si="654"/>
        <v>3.9544204280853153E-2</v>
      </c>
      <c r="JG1281" s="118">
        <f t="shared" si="655"/>
        <v>7.0164642004414055E-5</v>
      </c>
      <c r="JH1281" s="118" t="str">
        <f t="shared" si="656"/>
        <v/>
      </c>
      <c r="JI1281" s="118" t="str">
        <f t="shared" si="657"/>
        <v/>
      </c>
      <c r="JJ1281" s="118">
        <f t="shared" si="658"/>
        <v>9.5003102712715268E-21</v>
      </c>
      <c r="JK1281" s="118" t="str">
        <f t="shared" si="659"/>
        <v/>
      </c>
      <c r="JL1281" s="118" t="str">
        <f t="shared" si="660"/>
        <v/>
      </c>
      <c r="JM1281" s="118"/>
      <c r="JN1281" s="118"/>
      <c r="JO1281" s="118"/>
      <c r="JP1281" s="118">
        <f t="shared" si="614"/>
        <v>3.622400000000038</v>
      </c>
      <c r="JQ1281" s="138">
        <f t="shared" si="615"/>
        <v>0.82209610907380348</v>
      </c>
      <c r="JR1281" s="118">
        <f t="shared" si="616"/>
        <v>6.9527938069247064E-4</v>
      </c>
      <c r="JS1281" s="118" t="str">
        <f t="shared" si="612"/>
        <v/>
      </c>
      <c r="JT1281" s="119" t="str">
        <f t="shared" si="613"/>
        <v/>
      </c>
    </row>
    <row r="1282" spans="209:280" ht="20.100000000000001" customHeight="1" x14ac:dyDescent="0.25">
      <c r="HA1282" s="1">
        <v>562</v>
      </c>
      <c r="HB1282" s="1">
        <f t="shared" si="617"/>
        <v>-27823.150531270418</v>
      </c>
      <c r="HC1282" s="1">
        <f t="shared" si="618"/>
        <v>5.4138165769274483E-6</v>
      </c>
      <c r="HD1282" s="1">
        <f t="shared" si="619"/>
        <v>3.988690395952376E-2</v>
      </c>
      <c r="HE1282" s="1">
        <f t="shared" si="620"/>
        <v>5.4138165769274483E-6</v>
      </c>
      <c r="HF1282" s="1" t="str">
        <f t="shared" si="621"/>
        <v/>
      </c>
      <c r="HG1282" s="1" t="str">
        <f t="shared" si="622"/>
        <v/>
      </c>
      <c r="HK1282" s="1">
        <f t="shared" si="623"/>
        <v>8.9206393999734167E-53</v>
      </c>
      <c r="HL1282" s="1" t="str">
        <f t="shared" si="624"/>
        <v/>
      </c>
      <c r="HM1282" s="1" t="str">
        <f t="shared" si="625"/>
        <v/>
      </c>
      <c r="HR1282" s="1">
        <v>562</v>
      </c>
      <c r="HS1282" s="1">
        <f t="shared" si="626"/>
        <v>-62.743009084884136</v>
      </c>
      <c r="HT1282" s="1">
        <f t="shared" si="627"/>
        <v>2.4007365245226776E-3</v>
      </c>
      <c r="HU1282" s="1">
        <f t="shared" si="628"/>
        <v>3.988690395952376E-2</v>
      </c>
      <c r="HV1282" s="118">
        <f t="shared" si="629"/>
        <v>2.4007365245226776E-3</v>
      </c>
      <c r="HW1282" s="118" t="str">
        <f t="shared" si="630"/>
        <v/>
      </c>
      <c r="HX1282" s="118" t="str">
        <f t="shared" si="631"/>
        <v/>
      </c>
      <c r="HY1282" s="118">
        <f t="shared" si="632"/>
        <v>3.2856462101159071E-13</v>
      </c>
      <c r="HZ1282" s="118" t="str">
        <f t="shared" si="633"/>
        <v/>
      </c>
      <c r="IA1282" s="118" t="str">
        <f t="shared" si="634"/>
        <v/>
      </c>
      <c r="IB1282" s="118"/>
      <c r="IC1282" s="118"/>
      <c r="ID1282" s="118"/>
      <c r="IE1282" s="118">
        <v>562</v>
      </c>
      <c r="IF1282" s="118">
        <f t="shared" si="661"/>
        <v>-106.7223479188674</v>
      </c>
      <c r="IG1282" s="118">
        <f t="shared" si="635"/>
        <v>1.4114141649418286E-3</v>
      </c>
      <c r="IH1282" s="118">
        <f t="shared" si="636"/>
        <v>3.988690395952376E-2</v>
      </c>
      <c r="II1282" s="118">
        <f t="shared" si="637"/>
        <v>1.4114141649418286E-3</v>
      </c>
      <c r="IJ1282" s="118" t="str">
        <f t="shared" si="638"/>
        <v/>
      </c>
      <c r="IK1282" s="118" t="str">
        <f t="shared" si="639"/>
        <v/>
      </c>
      <c r="IL1282" s="118">
        <f t="shared" si="640"/>
        <v>1.1410452227115013E-91</v>
      </c>
      <c r="IM1282" s="118" t="str">
        <f t="shared" si="641"/>
        <v/>
      </c>
      <c r="IN1282" s="118" t="str">
        <f t="shared" si="642"/>
        <v/>
      </c>
      <c r="IO1282" s="118"/>
      <c r="IP1282" s="118"/>
      <c r="IQ1282" s="118"/>
      <c r="IR1282" s="118">
        <v>562</v>
      </c>
      <c r="IS1282" s="118">
        <f t="shared" si="643"/>
        <v>-2765.9192191761308</v>
      </c>
      <c r="IT1282" s="118">
        <f t="shared" si="644"/>
        <v>5.4459086340709079E-5</v>
      </c>
      <c r="IU1282" s="118">
        <f t="shared" si="645"/>
        <v>3.988690395952376E-2</v>
      </c>
      <c r="IV1282" s="118">
        <f t="shared" si="646"/>
        <v>5.4459086340709079E-5</v>
      </c>
      <c r="IW1282" s="118" t="str">
        <f t="shared" si="647"/>
        <v/>
      </c>
      <c r="IX1282" s="118" t="str">
        <f t="shared" si="648"/>
        <v/>
      </c>
      <c r="IY1282" s="118">
        <f t="shared" si="649"/>
        <v>9.8365476680441278E-21</v>
      </c>
      <c r="IZ1282" s="118" t="str">
        <f t="shared" si="650"/>
        <v/>
      </c>
      <c r="JA1282" s="118" t="str">
        <f t="shared" si="651"/>
        <v/>
      </c>
      <c r="JB1282" s="118"/>
      <c r="JC1282" s="118">
        <v>562</v>
      </c>
      <c r="JD1282" s="118">
        <f t="shared" si="652"/>
        <v>-2131.7904837187662</v>
      </c>
      <c r="JE1282" s="118">
        <f t="shared" si="653"/>
        <v>7.0658648079607015E-5</v>
      </c>
      <c r="JF1282" s="118">
        <f t="shared" si="654"/>
        <v>3.9886903959523733E-2</v>
      </c>
      <c r="JG1282" s="118">
        <f t="shared" si="655"/>
        <v>7.0658648079607015E-5</v>
      </c>
      <c r="JH1282" s="118" t="str">
        <f t="shared" si="656"/>
        <v/>
      </c>
      <c r="JI1282" s="118" t="str">
        <f t="shared" si="657"/>
        <v/>
      </c>
      <c r="JJ1282" s="118">
        <f t="shared" si="658"/>
        <v>9.8365476680441278E-21</v>
      </c>
      <c r="JK1282" s="118" t="str">
        <f t="shared" si="659"/>
        <v/>
      </c>
      <c r="JL1282" s="118" t="str">
        <f t="shared" si="660"/>
        <v/>
      </c>
      <c r="JM1282" s="118"/>
      <c r="JN1282" s="118"/>
      <c r="JO1282" s="118"/>
      <c r="JP1282" s="118">
        <f t="shared" si="614"/>
        <v>3.6288000000000382</v>
      </c>
      <c r="JQ1282" s="138">
        <f t="shared" si="615"/>
        <v>0.82140082969311101</v>
      </c>
      <c r="JR1282" s="118">
        <f t="shared" si="616"/>
        <v>6.9612060194224057E-4</v>
      </c>
      <c r="JS1282" s="118" t="str">
        <f t="shared" si="612"/>
        <v/>
      </c>
      <c r="JT1282" s="119" t="str">
        <f t="shared" si="613"/>
        <v/>
      </c>
    </row>
    <row r="1283" spans="209:280" ht="20.100000000000001" customHeight="1" x14ac:dyDescent="0.25">
      <c r="HA1283" s="1">
        <v>563</v>
      </c>
      <c r="HB1283" s="1">
        <f t="shared" si="617"/>
        <v>-27759.627356541489</v>
      </c>
      <c r="HC1283" s="1">
        <f t="shared" si="618"/>
        <v>5.4518462415042891E-6</v>
      </c>
      <c r="HD1283" s="1">
        <f t="shared" si="619"/>
        <v>4.0232013709354766E-2</v>
      </c>
      <c r="HE1283" s="1">
        <f t="shared" si="620"/>
        <v>5.4518462415042891E-6</v>
      </c>
      <c r="HF1283" s="1" t="str">
        <f t="shared" si="621"/>
        <v/>
      </c>
      <c r="HG1283" s="1" t="str">
        <f t="shared" si="622"/>
        <v/>
      </c>
      <c r="HK1283" s="1">
        <f t="shared" si="623"/>
        <v>9.4639368879296754E-53</v>
      </c>
      <c r="HL1283" s="1" t="str">
        <f t="shared" si="624"/>
        <v/>
      </c>
      <c r="HM1283" s="1" t="str">
        <f t="shared" si="625"/>
        <v/>
      </c>
      <c r="HR1283" s="1">
        <v>563</v>
      </c>
      <c r="HS1283" s="1">
        <f t="shared" si="626"/>
        <v>-62.599760205694892</v>
      </c>
      <c r="HT1283" s="1">
        <f t="shared" si="627"/>
        <v>2.4176006357218035E-3</v>
      </c>
      <c r="HU1283" s="1">
        <f t="shared" si="628"/>
        <v>4.0232013709354801E-2</v>
      </c>
      <c r="HV1283" s="118">
        <f t="shared" si="629"/>
        <v>2.4176006357218035E-3</v>
      </c>
      <c r="HW1283" s="118" t="str">
        <f t="shared" si="630"/>
        <v/>
      </c>
      <c r="HX1283" s="118" t="str">
        <f t="shared" si="631"/>
        <v/>
      </c>
      <c r="HY1283" s="118">
        <f t="shared" si="632"/>
        <v>3.3784272657864306E-13</v>
      </c>
      <c r="HZ1283" s="118" t="str">
        <f t="shared" si="633"/>
        <v/>
      </c>
      <c r="IA1283" s="118" t="str">
        <f t="shared" si="634"/>
        <v/>
      </c>
      <c r="IB1283" s="118"/>
      <c r="IC1283" s="118"/>
      <c r="ID1283" s="118"/>
      <c r="IE1283" s="118">
        <v>563</v>
      </c>
      <c r="IF1283" s="118">
        <f t="shared" si="661"/>
        <v>-106.47868959028551</v>
      </c>
      <c r="IG1283" s="118">
        <f t="shared" si="635"/>
        <v>1.4213287245707035E-3</v>
      </c>
      <c r="IH1283" s="118">
        <f t="shared" si="636"/>
        <v>4.0232013709354766E-2</v>
      </c>
      <c r="II1283" s="118">
        <f t="shared" si="637"/>
        <v>1.4213287245707035E-3</v>
      </c>
      <c r="IJ1283" s="118" t="str">
        <f t="shared" si="638"/>
        <v/>
      </c>
      <c r="IK1283" s="118" t="str">
        <f t="shared" si="639"/>
        <v/>
      </c>
      <c r="IL1283" s="118">
        <f t="shared" si="640"/>
        <v>1.237145795483262E-91</v>
      </c>
      <c r="IM1283" s="118" t="str">
        <f t="shared" si="641"/>
        <v/>
      </c>
      <c r="IN1283" s="118" t="str">
        <f t="shared" si="642"/>
        <v/>
      </c>
      <c r="IO1283" s="118"/>
      <c r="IP1283" s="118"/>
      <c r="IQ1283" s="118"/>
      <c r="IR1283" s="118">
        <v>563</v>
      </c>
      <c r="IS1283" s="118">
        <f t="shared" si="643"/>
        <v>-2759.6043351140847</v>
      </c>
      <c r="IT1283" s="118">
        <f t="shared" si="644"/>
        <v>5.4841637311409632E-5</v>
      </c>
      <c r="IU1283" s="118">
        <f t="shared" si="645"/>
        <v>4.0232013709354766E-2</v>
      </c>
      <c r="IV1283" s="118">
        <f t="shared" si="646"/>
        <v>5.4841637311409632E-5</v>
      </c>
      <c r="IW1283" s="118" t="str">
        <f t="shared" si="647"/>
        <v/>
      </c>
      <c r="IX1283" s="118" t="str">
        <f t="shared" si="648"/>
        <v/>
      </c>
      <c r="IY1283" s="118">
        <f t="shared" si="649"/>
        <v>1.0184522310598119E-20</v>
      </c>
      <c r="IZ1283" s="118" t="str">
        <f t="shared" si="650"/>
        <v/>
      </c>
      <c r="JA1283" s="118" t="str">
        <f t="shared" si="651"/>
        <v/>
      </c>
      <c r="JB1283" s="118"/>
      <c r="JC1283" s="118">
        <v>563</v>
      </c>
      <c r="JD1283" s="118">
        <f t="shared" si="652"/>
        <v>-2126.9233821577641</v>
      </c>
      <c r="JE1283" s="118">
        <f t="shared" si="653"/>
        <v>7.1154993799440327E-5</v>
      </c>
      <c r="JF1283" s="118">
        <f t="shared" si="654"/>
        <v>4.0232013709354766E-2</v>
      </c>
      <c r="JG1283" s="118">
        <f t="shared" si="655"/>
        <v>7.1154993799440327E-5</v>
      </c>
      <c r="JH1283" s="118" t="str">
        <f t="shared" si="656"/>
        <v/>
      </c>
      <c r="JI1283" s="118" t="str">
        <f t="shared" si="657"/>
        <v/>
      </c>
      <c r="JJ1283" s="118">
        <f t="shared" si="658"/>
        <v>1.0184522310598119E-20</v>
      </c>
      <c r="JK1283" s="118" t="str">
        <f t="shared" si="659"/>
        <v/>
      </c>
      <c r="JL1283" s="118" t="str">
        <f t="shared" si="660"/>
        <v/>
      </c>
      <c r="JM1283" s="118"/>
      <c r="JN1283" s="118"/>
      <c r="JO1283" s="118"/>
      <c r="JP1283" s="118">
        <f t="shared" si="614"/>
        <v>3.6352000000000384</v>
      </c>
      <c r="JQ1283" s="138">
        <f t="shared" si="615"/>
        <v>0.82070470909116877</v>
      </c>
      <c r="JR1283" s="118">
        <f t="shared" si="616"/>
        <v>6.9695743074515981E-4</v>
      </c>
      <c r="JS1283" s="118" t="str">
        <f t="shared" si="612"/>
        <v/>
      </c>
      <c r="JT1283" s="119" t="str">
        <f t="shared" si="613"/>
        <v/>
      </c>
    </row>
    <row r="1284" spans="209:280" ht="20.100000000000001" customHeight="1" x14ac:dyDescent="0.25">
      <c r="HA1284" s="1">
        <v>564</v>
      </c>
      <c r="HB1284" s="1">
        <f t="shared" si="617"/>
        <v>-27696.10418181256</v>
      </c>
      <c r="HC1284" s="1">
        <f t="shared" si="618"/>
        <v>5.4900552060517636E-6</v>
      </c>
      <c r="HD1284" s="1">
        <f t="shared" si="619"/>
        <v>4.0579544918886129E-2</v>
      </c>
      <c r="HE1284" s="1">
        <f t="shared" si="620"/>
        <v>5.4900552060517636E-6</v>
      </c>
      <c r="HF1284" s="1" t="str">
        <f t="shared" si="621"/>
        <v/>
      </c>
      <c r="HG1284" s="1" t="str">
        <f t="shared" si="622"/>
        <v/>
      </c>
      <c r="HK1284" s="1">
        <f t="shared" si="623"/>
        <v>1.0040162409526598E-52</v>
      </c>
      <c r="HL1284" s="1" t="str">
        <f t="shared" si="624"/>
        <v/>
      </c>
      <c r="HM1284" s="1" t="str">
        <f t="shared" si="625"/>
        <v/>
      </c>
      <c r="HR1284" s="1">
        <v>564</v>
      </c>
      <c r="HS1284" s="1">
        <f t="shared" si="626"/>
        <v>-62.456511326505662</v>
      </c>
      <c r="HT1284" s="1">
        <f t="shared" si="627"/>
        <v>2.4345442568160674E-3</v>
      </c>
      <c r="HU1284" s="1">
        <f t="shared" si="628"/>
        <v>4.0579544918886108E-2</v>
      </c>
      <c r="HV1284" s="118">
        <f t="shared" si="629"/>
        <v>2.4345442568160674E-3</v>
      </c>
      <c r="HW1284" s="118" t="str">
        <f t="shared" si="630"/>
        <v/>
      </c>
      <c r="HX1284" s="118" t="str">
        <f t="shared" si="631"/>
        <v/>
      </c>
      <c r="HY1284" s="118">
        <f t="shared" si="632"/>
        <v>3.4737727197155988E-13</v>
      </c>
      <c r="HZ1284" s="118" t="str">
        <f t="shared" si="633"/>
        <v/>
      </c>
      <c r="IA1284" s="118" t="str">
        <f t="shared" si="634"/>
        <v/>
      </c>
      <c r="IB1284" s="118"/>
      <c r="IC1284" s="118"/>
      <c r="ID1284" s="118"/>
      <c r="IE1284" s="118">
        <v>564</v>
      </c>
      <c r="IF1284" s="118">
        <f t="shared" si="661"/>
        <v>-106.23503126170363</v>
      </c>
      <c r="IG1284" s="118">
        <f t="shared" si="635"/>
        <v>1.4312900287678011E-3</v>
      </c>
      <c r="IH1284" s="118">
        <f t="shared" si="636"/>
        <v>4.0579544918886108E-2</v>
      </c>
      <c r="II1284" s="118">
        <f t="shared" si="637"/>
        <v>1.4312900287678011E-3</v>
      </c>
      <c r="IJ1284" s="118" t="str">
        <f t="shared" si="638"/>
        <v/>
      </c>
      <c r="IK1284" s="118" t="str">
        <f t="shared" si="639"/>
        <v/>
      </c>
      <c r="IL1284" s="118">
        <f t="shared" si="640"/>
        <v>1.3413186441159887E-91</v>
      </c>
      <c r="IM1284" s="118" t="str">
        <f t="shared" si="641"/>
        <v/>
      </c>
      <c r="IN1284" s="118" t="str">
        <f t="shared" si="642"/>
        <v/>
      </c>
      <c r="IO1284" s="118"/>
      <c r="IP1284" s="118"/>
      <c r="IQ1284" s="118"/>
      <c r="IR1284" s="118">
        <v>564</v>
      </c>
      <c r="IS1284" s="118">
        <f t="shared" si="643"/>
        <v>-2753.2894510520387</v>
      </c>
      <c r="IT1284" s="118">
        <f t="shared" si="644"/>
        <v>5.522599191037184E-5</v>
      </c>
      <c r="IU1284" s="118">
        <f t="shared" si="645"/>
        <v>4.0579544918886108E-2</v>
      </c>
      <c r="IV1284" s="118">
        <f t="shared" si="646"/>
        <v>5.522599191037184E-5</v>
      </c>
      <c r="IW1284" s="118" t="str">
        <f t="shared" si="647"/>
        <v/>
      </c>
      <c r="IX1284" s="118" t="str">
        <f t="shared" si="648"/>
        <v/>
      </c>
      <c r="IY1284" s="118">
        <f t="shared" si="649"/>
        <v>1.0544638080024433E-20</v>
      </c>
      <c r="IZ1284" s="118" t="str">
        <f t="shared" si="650"/>
        <v/>
      </c>
      <c r="JA1284" s="118" t="str">
        <f t="shared" si="651"/>
        <v/>
      </c>
      <c r="JB1284" s="118"/>
      <c r="JC1284" s="118">
        <v>564</v>
      </c>
      <c r="JD1284" s="118">
        <f t="shared" si="652"/>
        <v>-2122.0562805967625</v>
      </c>
      <c r="JE1284" s="118">
        <f t="shared" si="653"/>
        <v>7.1653679660160454E-5</v>
      </c>
      <c r="JF1284" s="118">
        <f t="shared" si="654"/>
        <v>4.0579544918886067E-2</v>
      </c>
      <c r="JG1284" s="118">
        <f t="shared" si="655"/>
        <v>7.1653679660160454E-5</v>
      </c>
      <c r="JH1284" s="118" t="str">
        <f t="shared" si="656"/>
        <v/>
      </c>
      <c r="JI1284" s="118" t="str">
        <f t="shared" si="657"/>
        <v/>
      </c>
      <c r="JJ1284" s="118">
        <f t="shared" si="658"/>
        <v>1.0544638080024433E-20</v>
      </c>
      <c r="JK1284" s="118" t="str">
        <f t="shared" si="659"/>
        <v/>
      </c>
      <c r="JL1284" s="118" t="str">
        <f t="shared" si="660"/>
        <v/>
      </c>
      <c r="JM1284" s="118"/>
      <c r="JN1284" s="118"/>
      <c r="JO1284" s="118"/>
      <c r="JP1284" s="118">
        <f t="shared" si="614"/>
        <v>3.6416000000000386</v>
      </c>
      <c r="JQ1284" s="138">
        <f t="shared" si="615"/>
        <v>0.82000775166042361</v>
      </c>
      <c r="JR1284" s="118">
        <f t="shared" si="616"/>
        <v>6.9778986786150909E-4</v>
      </c>
      <c r="JS1284" s="118" t="str">
        <f t="shared" si="612"/>
        <v/>
      </c>
      <c r="JT1284" s="119" t="str">
        <f t="shared" si="613"/>
        <v/>
      </c>
    </row>
    <row r="1285" spans="209:280" ht="20.100000000000001" customHeight="1" x14ac:dyDescent="0.25">
      <c r="HA1285" s="1">
        <v>565</v>
      </c>
      <c r="HB1285" s="1">
        <f t="shared" si="617"/>
        <v>-27632.581007083638</v>
      </c>
      <c r="HC1285" s="1">
        <f t="shared" si="618"/>
        <v>5.5284435002222294E-6</v>
      </c>
      <c r="HD1285" s="1">
        <f t="shared" si="619"/>
        <v>4.0929508978807351E-2</v>
      </c>
      <c r="HE1285" s="1">
        <f t="shared" si="620"/>
        <v>5.5284435002222294E-6</v>
      </c>
      <c r="HF1285" s="1" t="str">
        <f t="shared" si="621"/>
        <v/>
      </c>
      <c r="HG1285" s="1" t="str">
        <f t="shared" si="622"/>
        <v/>
      </c>
      <c r="HK1285" s="1">
        <f t="shared" si="623"/>
        <v>1.0651301835429651E-52</v>
      </c>
      <c r="HL1285" s="1" t="str">
        <f t="shared" si="624"/>
        <v/>
      </c>
      <c r="HM1285" s="1" t="str">
        <f t="shared" si="625"/>
        <v/>
      </c>
      <c r="HR1285" s="1">
        <v>565</v>
      </c>
      <c r="HS1285" s="1">
        <f t="shared" si="626"/>
        <v>-62.313262447316433</v>
      </c>
      <c r="HT1285" s="1">
        <f t="shared" si="627"/>
        <v>2.4515674009547021E-3</v>
      </c>
      <c r="HU1285" s="1">
        <f t="shared" si="628"/>
        <v>4.0929508978807365E-2</v>
      </c>
      <c r="HV1285" s="118">
        <f t="shared" si="629"/>
        <v>2.4515674009547021E-3</v>
      </c>
      <c r="HW1285" s="118" t="str">
        <f t="shared" si="630"/>
        <v/>
      </c>
      <c r="HX1285" s="118" t="str">
        <f t="shared" si="631"/>
        <v/>
      </c>
      <c r="HY1285" s="118">
        <f t="shared" si="632"/>
        <v>3.5717518498730656E-13</v>
      </c>
      <c r="HZ1285" s="118" t="str">
        <f t="shared" si="633"/>
        <v/>
      </c>
      <c r="IA1285" s="118" t="str">
        <f t="shared" si="634"/>
        <v/>
      </c>
      <c r="IB1285" s="118"/>
      <c r="IC1285" s="118"/>
      <c r="ID1285" s="118"/>
      <c r="IE1285" s="118">
        <v>565</v>
      </c>
      <c r="IF1285" s="118">
        <f t="shared" si="661"/>
        <v>-105.99137293312174</v>
      </c>
      <c r="IG1285" s="118">
        <f t="shared" si="635"/>
        <v>1.441298085263668E-3</v>
      </c>
      <c r="IH1285" s="118">
        <f t="shared" si="636"/>
        <v>4.0929508978807351E-2</v>
      </c>
      <c r="II1285" s="118">
        <f t="shared" si="637"/>
        <v>1.441298085263668E-3</v>
      </c>
      <c r="IJ1285" s="118" t="str">
        <f t="shared" si="638"/>
        <v/>
      </c>
      <c r="IK1285" s="118" t="str">
        <f t="shared" si="639"/>
        <v/>
      </c>
      <c r="IL1285" s="118">
        <f t="shared" si="640"/>
        <v>1.454240014136127E-91</v>
      </c>
      <c r="IM1285" s="118" t="str">
        <f t="shared" si="641"/>
        <v/>
      </c>
      <c r="IN1285" s="118" t="str">
        <f t="shared" si="642"/>
        <v/>
      </c>
      <c r="IO1285" s="118"/>
      <c r="IP1285" s="118"/>
      <c r="IQ1285" s="118"/>
      <c r="IR1285" s="118">
        <v>565</v>
      </c>
      <c r="IS1285" s="118">
        <f t="shared" si="643"/>
        <v>-2746.9745669899926</v>
      </c>
      <c r="IT1285" s="118">
        <f t="shared" si="644"/>
        <v>5.5612150435877109E-5</v>
      </c>
      <c r="IU1285" s="118">
        <f t="shared" si="645"/>
        <v>4.0929508978807365E-2</v>
      </c>
      <c r="IV1285" s="118">
        <f t="shared" si="646"/>
        <v>5.5612150435877109E-5</v>
      </c>
      <c r="IW1285" s="118" t="str">
        <f t="shared" si="647"/>
        <v/>
      </c>
      <c r="IX1285" s="118" t="str">
        <f t="shared" si="648"/>
        <v/>
      </c>
      <c r="IY1285" s="118">
        <f t="shared" si="649"/>
        <v>1.091731254856724E-20</v>
      </c>
      <c r="IZ1285" s="118" t="str">
        <f t="shared" si="650"/>
        <v/>
      </c>
      <c r="JA1285" s="118" t="str">
        <f t="shared" si="651"/>
        <v/>
      </c>
      <c r="JB1285" s="118"/>
      <c r="JC1285" s="118">
        <v>565</v>
      </c>
      <c r="JD1285" s="118">
        <f t="shared" si="652"/>
        <v>-2117.1891790357608</v>
      </c>
      <c r="JE1285" s="118">
        <f t="shared" si="653"/>
        <v>7.2154706048776492E-5</v>
      </c>
      <c r="JF1285" s="118">
        <f t="shared" si="654"/>
        <v>4.0929508978807351E-2</v>
      </c>
      <c r="JG1285" s="118">
        <f t="shared" si="655"/>
        <v>7.2154706048776492E-5</v>
      </c>
      <c r="JH1285" s="118" t="str">
        <f t="shared" si="656"/>
        <v/>
      </c>
      <c r="JI1285" s="118" t="str">
        <f t="shared" si="657"/>
        <v/>
      </c>
      <c r="JJ1285" s="118">
        <f t="shared" si="658"/>
        <v>1.091731254856724E-20</v>
      </c>
      <c r="JK1285" s="118" t="str">
        <f t="shared" si="659"/>
        <v/>
      </c>
      <c r="JL1285" s="118" t="str">
        <f t="shared" si="660"/>
        <v/>
      </c>
      <c r="JM1285" s="118"/>
      <c r="JN1285" s="118"/>
      <c r="JO1285" s="118"/>
      <c r="JP1285" s="118">
        <f t="shared" si="614"/>
        <v>3.6480000000000388</v>
      </c>
      <c r="JQ1285" s="138">
        <f t="shared" si="615"/>
        <v>0.8193099617925621</v>
      </c>
      <c r="JR1285" s="118">
        <f t="shared" si="616"/>
        <v>6.9861791412073604E-4</v>
      </c>
      <c r="JS1285" s="118" t="str">
        <f t="shared" si="612"/>
        <v/>
      </c>
      <c r="JT1285" s="119" t="str">
        <f t="shared" si="613"/>
        <v/>
      </c>
    </row>
    <row r="1286" spans="209:280" ht="20.100000000000001" customHeight="1" x14ac:dyDescent="0.25">
      <c r="HA1286" s="1">
        <v>566</v>
      </c>
      <c r="HB1286" s="1">
        <f t="shared" si="617"/>
        <v>-27569.057832354709</v>
      </c>
      <c r="HC1286" s="1">
        <f t="shared" si="618"/>
        <v>5.5670111452378057E-6</v>
      </c>
      <c r="HD1286" s="1">
        <f t="shared" si="619"/>
        <v>4.128191728142433E-2</v>
      </c>
      <c r="HE1286" s="1">
        <f t="shared" si="620"/>
        <v>5.5670111452378057E-6</v>
      </c>
      <c r="HF1286" s="1" t="str">
        <f t="shared" si="621"/>
        <v/>
      </c>
      <c r="HG1286" s="1" t="str">
        <f t="shared" si="622"/>
        <v/>
      </c>
      <c r="HK1286" s="1">
        <f t="shared" si="623"/>
        <v>1.1299460205206308E-52</v>
      </c>
      <c r="HL1286" s="1" t="str">
        <f t="shared" si="624"/>
        <v/>
      </c>
      <c r="HM1286" s="1" t="str">
        <f t="shared" si="625"/>
        <v/>
      </c>
      <c r="HR1286" s="1">
        <v>566</v>
      </c>
      <c r="HS1286" s="1">
        <f t="shared" si="626"/>
        <v>-62.170013568127203</v>
      </c>
      <c r="HT1286" s="1">
        <f t="shared" si="627"/>
        <v>2.4686700775485722E-3</v>
      </c>
      <c r="HU1286" s="1">
        <f t="shared" si="628"/>
        <v>4.1281917281424364E-2</v>
      </c>
      <c r="HV1286" s="118">
        <f t="shared" si="629"/>
        <v>2.4686700775485722E-3</v>
      </c>
      <c r="HW1286" s="118" t="str">
        <f t="shared" si="630"/>
        <v/>
      </c>
      <c r="HX1286" s="118" t="str">
        <f t="shared" si="631"/>
        <v/>
      </c>
      <c r="HY1286" s="118">
        <f t="shared" si="632"/>
        <v>3.6724357606126253E-13</v>
      </c>
      <c r="HZ1286" s="118" t="str">
        <f t="shared" si="633"/>
        <v/>
      </c>
      <c r="IA1286" s="118" t="str">
        <f t="shared" si="634"/>
        <v/>
      </c>
      <c r="IB1286" s="118"/>
      <c r="IC1286" s="118"/>
      <c r="ID1286" s="118"/>
      <c r="IE1286" s="118">
        <v>566</v>
      </c>
      <c r="IF1286" s="118">
        <f t="shared" si="661"/>
        <v>-105.74771460453985</v>
      </c>
      <c r="IG1286" s="118">
        <f t="shared" si="635"/>
        <v>1.4513528995910361E-3</v>
      </c>
      <c r="IH1286" s="118">
        <f t="shared" si="636"/>
        <v>4.128191728142433E-2</v>
      </c>
      <c r="II1286" s="118">
        <f t="shared" si="637"/>
        <v>1.4513528995910361E-3</v>
      </c>
      <c r="IJ1286" s="118" t="str">
        <f t="shared" si="638"/>
        <v/>
      </c>
      <c r="IK1286" s="118" t="str">
        <f t="shared" si="639"/>
        <v/>
      </c>
      <c r="IL1286" s="118">
        <f t="shared" si="640"/>
        <v>1.5766426503039884E-91</v>
      </c>
      <c r="IM1286" s="118" t="str">
        <f t="shared" si="641"/>
        <v/>
      </c>
      <c r="IN1286" s="118" t="str">
        <f t="shared" si="642"/>
        <v/>
      </c>
      <c r="IO1286" s="118"/>
      <c r="IP1286" s="118"/>
      <c r="IQ1286" s="118"/>
      <c r="IR1286" s="118">
        <v>566</v>
      </c>
      <c r="IS1286" s="118">
        <f t="shared" si="643"/>
        <v>-2740.659682927947</v>
      </c>
      <c r="IT1286" s="118">
        <f t="shared" si="644"/>
        <v>5.6000113101404469E-5</v>
      </c>
      <c r="IU1286" s="118">
        <f t="shared" si="645"/>
        <v>4.1281917281424364E-2</v>
      </c>
      <c r="IV1286" s="118">
        <f t="shared" si="646"/>
        <v>5.6000113101404469E-5</v>
      </c>
      <c r="IW1286" s="118" t="str">
        <f t="shared" si="647"/>
        <v/>
      </c>
      <c r="IX1286" s="118" t="str">
        <f t="shared" si="648"/>
        <v/>
      </c>
      <c r="IY1286" s="118">
        <f t="shared" si="649"/>
        <v>1.1302977436535283E-20</v>
      </c>
      <c r="IZ1286" s="118" t="str">
        <f t="shared" si="650"/>
        <v/>
      </c>
      <c r="JA1286" s="118" t="str">
        <f t="shared" si="651"/>
        <v/>
      </c>
      <c r="JB1286" s="118"/>
      <c r="JC1286" s="118">
        <v>566</v>
      </c>
      <c r="JD1286" s="118">
        <f t="shared" si="652"/>
        <v>-2112.3220774747592</v>
      </c>
      <c r="JE1286" s="118">
        <f t="shared" si="653"/>
        <v>7.2658073242269652E-5</v>
      </c>
      <c r="JF1286" s="118">
        <f t="shared" si="654"/>
        <v>4.128191728142433E-2</v>
      </c>
      <c r="JG1286" s="118">
        <f t="shared" si="655"/>
        <v>7.2658073242269652E-5</v>
      </c>
      <c r="JH1286" s="118" t="str">
        <f t="shared" si="656"/>
        <v/>
      </c>
      <c r="JI1286" s="118" t="str">
        <f t="shared" si="657"/>
        <v/>
      </c>
      <c r="JJ1286" s="118">
        <f t="shared" si="658"/>
        <v>1.1302977436535283E-20</v>
      </c>
      <c r="JK1286" s="118" t="str">
        <f t="shared" si="659"/>
        <v/>
      </c>
      <c r="JL1286" s="118" t="str">
        <f t="shared" si="660"/>
        <v/>
      </c>
      <c r="JM1286" s="118"/>
      <c r="JN1286" s="118"/>
      <c r="JO1286" s="118"/>
      <c r="JP1286" s="118">
        <f t="shared" si="614"/>
        <v>3.654400000000039</v>
      </c>
      <c r="JQ1286" s="138">
        <f t="shared" si="615"/>
        <v>0.81861134387844137</v>
      </c>
      <c r="JR1286" s="118">
        <f t="shared" si="616"/>
        <v>6.9944157042367561E-4</v>
      </c>
      <c r="JS1286" s="118" t="str">
        <f t="shared" si="612"/>
        <v/>
      </c>
      <c r="JT1286" s="119" t="str">
        <f t="shared" si="613"/>
        <v/>
      </c>
    </row>
    <row r="1287" spans="209:280" ht="20.100000000000001" customHeight="1" x14ac:dyDescent="0.25">
      <c r="HA1287" s="1">
        <v>567</v>
      </c>
      <c r="HB1287" s="1">
        <f t="shared" si="617"/>
        <v>-27505.53465762578</v>
      </c>
      <c r="HC1287" s="1">
        <f t="shared" si="618"/>
        <v>5.6057581538300304E-6</v>
      </c>
      <c r="HD1287" s="1">
        <f t="shared" si="619"/>
        <v>4.1636781220121641E-2</v>
      </c>
      <c r="HE1287" s="1">
        <f t="shared" si="620"/>
        <v>5.6057581538300304E-6</v>
      </c>
      <c r="HF1287" s="1" t="str">
        <f t="shared" si="621"/>
        <v/>
      </c>
      <c r="HG1287" s="1" t="str">
        <f t="shared" si="622"/>
        <v/>
      </c>
      <c r="HK1287" s="1">
        <f t="shared" si="623"/>
        <v>1.198686884225583E-52</v>
      </c>
      <c r="HL1287" s="1" t="str">
        <f t="shared" si="624"/>
        <v/>
      </c>
      <c r="HM1287" s="1" t="str">
        <f t="shared" si="625"/>
        <v/>
      </c>
      <c r="HR1287" s="1">
        <v>567</v>
      </c>
      <c r="HS1287" s="1">
        <f t="shared" si="626"/>
        <v>-62.026764688937959</v>
      </c>
      <c r="HT1287" s="1">
        <f t="shared" si="627"/>
        <v>2.4858522922434306E-3</v>
      </c>
      <c r="HU1287" s="1">
        <f t="shared" si="628"/>
        <v>4.1636781220121676E-2</v>
      </c>
      <c r="HV1287" s="118">
        <f t="shared" si="629"/>
        <v>2.4858522922434306E-3</v>
      </c>
      <c r="HW1287" s="118" t="str">
        <f t="shared" si="630"/>
        <v/>
      </c>
      <c r="HX1287" s="118" t="str">
        <f t="shared" si="631"/>
        <v/>
      </c>
      <c r="HY1287" s="118">
        <f t="shared" si="632"/>
        <v>3.7758974295713134E-13</v>
      </c>
      <c r="HZ1287" s="118" t="str">
        <f t="shared" si="633"/>
        <v/>
      </c>
      <c r="IA1287" s="118" t="str">
        <f t="shared" si="634"/>
        <v/>
      </c>
      <c r="IB1287" s="118"/>
      <c r="IC1287" s="118"/>
      <c r="ID1287" s="118"/>
      <c r="IE1287" s="118">
        <v>567</v>
      </c>
      <c r="IF1287" s="118">
        <f t="shared" si="661"/>
        <v>-105.50405627595794</v>
      </c>
      <c r="IG1287" s="118">
        <f t="shared" si="635"/>
        <v>1.4614544750690944E-3</v>
      </c>
      <c r="IH1287" s="118">
        <f t="shared" si="636"/>
        <v>4.1636781220121676E-2</v>
      </c>
      <c r="II1287" s="118">
        <f t="shared" si="637"/>
        <v>1.4614544750690944E-3</v>
      </c>
      <c r="IJ1287" s="118" t="str">
        <f t="shared" si="638"/>
        <v/>
      </c>
      <c r="IK1287" s="118" t="str">
        <f t="shared" si="639"/>
        <v/>
      </c>
      <c r="IL1287" s="118">
        <f t="shared" si="640"/>
        <v>1.7093205042357546E-91</v>
      </c>
      <c r="IM1287" s="118" t="str">
        <f t="shared" si="641"/>
        <v/>
      </c>
      <c r="IN1287" s="118" t="str">
        <f t="shared" si="642"/>
        <v/>
      </c>
      <c r="IO1287" s="118"/>
      <c r="IP1287" s="118"/>
      <c r="IQ1287" s="118"/>
      <c r="IR1287" s="118">
        <v>567</v>
      </c>
      <c r="IS1287" s="118">
        <f t="shared" si="643"/>
        <v>-2734.3447988659009</v>
      </c>
      <c r="IT1287" s="118">
        <f t="shared" si="644"/>
        <v>5.6389880035024113E-5</v>
      </c>
      <c r="IU1287" s="118">
        <f t="shared" si="645"/>
        <v>4.1636781220121676E-2</v>
      </c>
      <c r="IV1287" s="118">
        <f t="shared" si="646"/>
        <v>5.6389880035024113E-5</v>
      </c>
      <c r="IW1287" s="118" t="str">
        <f t="shared" si="647"/>
        <v/>
      </c>
      <c r="IX1287" s="118" t="str">
        <f t="shared" si="648"/>
        <v/>
      </c>
      <c r="IY1287" s="118">
        <f t="shared" si="649"/>
        <v>1.1702079084212219E-20</v>
      </c>
      <c r="IZ1287" s="118" t="str">
        <f t="shared" si="650"/>
        <v/>
      </c>
      <c r="JA1287" s="118" t="str">
        <f t="shared" si="651"/>
        <v/>
      </c>
      <c r="JB1287" s="118"/>
      <c r="JC1287" s="118">
        <v>567</v>
      </c>
      <c r="JD1287" s="118">
        <f t="shared" si="652"/>
        <v>-2107.4549759137572</v>
      </c>
      <c r="JE1287" s="118">
        <f t="shared" si="653"/>
        <v>7.3163781406806262E-5</v>
      </c>
      <c r="JF1287" s="118">
        <f t="shared" si="654"/>
        <v>4.1636781220121676E-2</v>
      </c>
      <c r="JG1287" s="118">
        <f t="shared" si="655"/>
        <v>7.3163781406806262E-5</v>
      </c>
      <c r="JH1287" s="118" t="str">
        <f t="shared" si="656"/>
        <v/>
      </c>
      <c r="JI1287" s="118" t="str">
        <f t="shared" si="657"/>
        <v/>
      </c>
      <c r="JJ1287" s="118">
        <f t="shared" si="658"/>
        <v>1.1702079084212219E-20</v>
      </c>
      <c r="JK1287" s="118" t="str">
        <f t="shared" si="659"/>
        <v/>
      </c>
      <c r="JL1287" s="118" t="str">
        <f t="shared" si="660"/>
        <v/>
      </c>
      <c r="JM1287" s="118"/>
      <c r="JN1287" s="118"/>
      <c r="JO1287" s="118"/>
      <c r="JP1287" s="118">
        <f t="shared" si="614"/>
        <v>3.6608000000000391</v>
      </c>
      <c r="JQ1287" s="138">
        <f t="shared" si="615"/>
        <v>0.81791190230801769</v>
      </c>
      <c r="JR1287" s="118">
        <f t="shared" si="616"/>
        <v>7.0026083774099579E-4</v>
      </c>
      <c r="JS1287" s="118" t="str">
        <f t="shared" si="612"/>
        <v/>
      </c>
      <c r="JT1287" s="119" t="str">
        <f t="shared" si="613"/>
        <v/>
      </c>
    </row>
    <row r="1288" spans="209:280" ht="20.100000000000001" customHeight="1" x14ac:dyDescent="0.25">
      <c r="HA1288" s="1">
        <v>568</v>
      </c>
      <c r="HB1288" s="1">
        <f t="shared" si="617"/>
        <v>-27442.011482896851</v>
      </c>
      <c r="HC1288" s="1">
        <f t="shared" si="618"/>
        <v>5.6446845301798301E-6</v>
      </c>
      <c r="HD1288" s="1">
        <f t="shared" si="619"/>
        <v>4.1994112188821292E-2</v>
      </c>
      <c r="HE1288" s="1">
        <f t="shared" si="620"/>
        <v>5.6446845301798301E-6</v>
      </c>
      <c r="HF1288" s="1" t="str">
        <f t="shared" si="621"/>
        <v/>
      </c>
      <c r="HG1288" s="1" t="str">
        <f t="shared" si="622"/>
        <v/>
      </c>
      <c r="HK1288" s="1">
        <f t="shared" si="623"/>
        <v>1.2715892891346219E-52</v>
      </c>
      <c r="HL1288" s="1" t="str">
        <f t="shared" si="624"/>
        <v/>
      </c>
      <c r="HM1288" s="1" t="str">
        <f t="shared" si="625"/>
        <v/>
      </c>
      <c r="HR1288" s="1">
        <v>568</v>
      </c>
      <c r="HS1288" s="1">
        <f t="shared" si="626"/>
        <v>-61.883515809748729</v>
      </c>
      <c r="HT1288" s="1">
        <f t="shared" si="627"/>
        <v>2.5031140468932908E-3</v>
      </c>
      <c r="HU1288" s="1">
        <f t="shared" si="628"/>
        <v>4.1994112188821292E-2</v>
      </c>
      <c r="HV1288" s="118">
        <f t="shared" si="629"/>
        <v>2.5031140468932908E-3</v>
      </c>
      <c r="HW1288" s="118" t="str">
        <f t="shared" si="630"/>
        <v/>
      </c>
      <c r="HX1288" s="118" t="str">
        <f t="shared" si="631"/>
        <v/>
      </c>
      <c r="HY1288" s="118">
        <f t="shared" si="632"/>
        <v>3.882211755738712E-13</v>
      </c>
      <c r="HZ1288" s="118" t="str">
        <f t="shared" si="633"/>
        <v/>
      </c>
      <c r="IA1288" s="118" t="str">
        <f t="shared" si="634"/>
        <v/>
      </c>
      <c r="IB1288" s="118"/>
      <c r="IC1288" s="118"/>
      <c r="ID1288" s="118"/>
      <c r="IE1288" s="118">
        <v>568</v>
      </c>
      <c r="IF1288" s="118">
        <f t="shared" si="661"/>
        <v>-105.26039794737605</v>
      </c>
      <c r="IG1288" s="118">
        <f t="shared" si="635"/>
        <v>1.4716028127878316E-3</v>
      </c>
      <c r="IH1288" s="118">
        <f t="shared" si="636"/>
        <v>4.1994112188821313E-2</v>
      </c>
      <c r="II1288" s="118">
        <f t="shared" si="637"/>
        <v>1.4716028127878316E-3</v>
      </c>
      <c r="IJ1288" s="118" t="str">
        <f t="shared" si="638"/>
        <v/>
      </c>
      <c r="IK1288" s="118" t="str">
        <f t="shared" si="639"/>
        <v/>
      </c>
      <c r="IL1288" s="118">
        <f t="shared" si="640"/>
        <v>1.853133833203053E-91</v>
      </c>
      <c r="IM1288" s="118" t="str">
        <f t="shared" si="641"/>
        <v/>
      </c>
      <c r="IN1288" s="118" t="str">
        <f t="shared" si="642"/>
        <v/>
      </c>
      <c r="IO1288" s="118"/>
      <c r="IP1288" s="118"/>
      <c r="IQ1288" s="118"/>
      <c r="IR1288" s="118">
        <v>568</v>
      </c>
      <c r="IS1288" s="118">
        <f t="shared" si="643"/>
        <v>-2728.0299148038548</v>
      </c>
      <c r="IT1288" s="118">
        <f t="shared" si="644"/>
        <v>5.6781451278793066E-5</v>
      </c>
      <c r="IU1288" s="118">
        <f t="shared" si="645"/>
        <v>4.1994112188821292E-2</v>
      </c>
      <c r="IV1288" s="118">
        <f t="shared" si="646"/>
        <v>5.6781451278793066E-5</v>
      </c>
      <c r="IW1288" s="118" t="str">
        <f t="shared" si="647"/>
        <v/>
      </c>
      <c r="IX1288" s="118" t="str">
        <f t="shared" si="648"/>
        <v/>
      </c>
      <c r="IY1288" s="118">
        <f t="shared" si="649"/>
        <v>1.2115078939251939E-20</v>
      </c>
      <c r="IZ1288" s="118" t="str">
        <f t="shared" si="650"/>
        <v/>
      </c>
      <c r="JA1288" s="118" t="str">
        <f t="shared" si="651"/>
        <v/>
      </c>
      <c r="JB1288" s="118"/>
      <c r="JC1288" s="118">
        <v>568</v>
      </c>
      <c r="JD1288" s="118">
        <f t="shared" si="652"/>
        <v>-2102.5878743527555</v>
      </c>
      <c r="JE1288" s="118">
        <f t="shared" si="653"/>
        <v>7.3671830596953636E-5</v>
      </c>
      <c r="JF1288" s="118">
        <f t="shared" si="654"/>
        <v>4.199411218882125E-2</v>
      </c>
      <c r="JG1288" s="118">
        <f t="shared" si="655"/>
        <v>7.3671830596953636E-5</v>
      </c>
      <c r="JH1288" s="118" t="str">
        <f t="shared" si="656"/>
        <v/>
      </c>
      <c r="JI1288" s="118" t="str">
        <f t="shared" si="657"/>
        <v/>
      </c>
      <c r="JJ1288" s="118">
        <f t="shared" si="658"/>
        <v>1.2115078939251939E-20</v>
      </c>
      <c r="JK1288" s="118" t="str">
        <f t="shared" si="659"/>
        <v/>
      </c>
      <c r="JL1288" s="118" t="str">
        <f t="shared" si="660"/>
        <v/>
      </c>
      <c r="JM1288" s="118"/>
      <c r="JN1288" s="118"/>
      <c r="JO1288" s="118"/>
      <c r="JP1288" s="118">
        <f t="shared" si="614"/>
        <v>3.6672000000000393</v>
      </c>
      <c r="JQ1288" s="138">
        <f t="shared" si="615"/>
        <v>0.8172116414702767</v>
      </c>
      <c r="JR1288" s="118">
        <f t="shared" si="616"/>
        <v>7.0107571711341965E-4</v>
      </c>
      <c r="JS1288" s="118" t="str">
        <f t="shared" si="612"/>
        <v/>
      </c>
      <c r="JT1288" s="119" t="str">
        <f t="shared" si="613"/>
        <v/>
      </c>
    </row>
    <row r="1289" spans="209:280" ht="20.100000000000001" customHeight="1" x14ac:dyDescent="0.25">
      <c r="HA1289" s="1">
        <v>569</v>
      </c>
      <c r="HB1289" s="1">
        <f t="shared" si="617"/>
        <v>-27378.488308167922</v>
      </c>
      <c r="HC1289" s="1">
        <f t="shared" si="618"/>
        <v>5.6837902698577215E-6</v>
      </c>
      <c r="HD1289" s="1">
        <f t="shared" si="619"/>
        <v>4.2353921581437699E-2</v>
      </c>
      <c r="HE1289" s="1">
        <f t="shared" si="620"/>
        <v>5.6837902698577215E-6</v>
      </c>
      <c r="HF1289" s="1" t="str">
        <f t="shared" si="621"/>
        <v/>
      </c>
      <c r="HG1289" s="1" t="str">
        <f t="shared" si="622"/>
        <v/>
      </c>
      <c r="HK1289" s="1">
        <f t="shared" si="623"/>
        <v>1.3489039303741437E-52</v>
      </c>
      <c r="HL1289" s="1" t="str">
        <f t="shared" si="624"/>
        <v/>
      </c>
      <c r="HM1289" s="1" t="str">
        <f t="shared" si="625"/>
        <v/>
      </c>
      <c r="HR1289" s="1">
        <v>569</v>
      </c>
      <c r="HS1289" s="1">
        <f t="shared" si="626"/>
        <v>-61.7402669305595</v>
      </c>
      <c r="HT1289" s="1">
        <f t="shared" si="627"/>
        <v>2.5204553395339205E-3</v>
      </c>
      <c r="HU1289" s="1">
        <f t="shared" si="628"/>
        <v>4.2353921581437699E-2</v>
      </c>
      <c r="HV1289" s="118">
        <f t="shared" si="629"/>
        <v>2.5204553395339205E-3</v>
      </c>
      <c r="HW1289" s="118" t="str">
        <f t="shared" si="630"/>
        <v/>
      </c>
      <c r="HX1289" s="118" t="str">
        <f t="shared" si="631"/>
        <v/>
      </c>
      <c r="HY1289" s="118">
        <f t="shared" si="632"/>
        <v>3.9914556087256444E-13</v>
      </c>
      <c r="HZ1289" s="118" t="str">
        <f t="shared" si="633"/>
        <v/>
      </c>
      <c r="IA1289" s="118" t="str">
        <f t="shared" si="634"/>
        <v/>
      </c>
      <c r="IB1289" s="118"/>
      <c r="IC1289" s="118"/>
      <c r="ID1289" s="118"/>
      <c r="IE1289" s="118">
        <v>569</v>
      </c>
      <c r="IF1289" s="118">
        <f t="shared" si="661"/>
        <v>-105.01673961879416</v>
      </c>
      <c r="IG1289" s="118">
        <f t="shared" si="635"/>
        <v>1.4817979115924593E-3</v>
      </c>
      <c r="IH1289" s="118">
        <f t="shared" si="636"/>
        <v>4.2353921581437699E-2</v>
      </c>
      <c r="II1289" s="118">
        <f t="shared" si="637"/>
        <v>1.4817979115924593E-3</v>
      </c>
      <c r="IJ1289" s="118" t="str">
        <f t="shared" si="638"/>
        <v/>
      </c>
      <c r="IK1289" s="118" t="str">
        <f t="shared" si="639"/>
        <v/>
      </c>
      <c r="IL1289" s="118">
        <f t="shared" si="640"/>
        <v>2.0090147225238835E-91</v>
      </c>
      <c r="IM1289" s="118" t="str">
        <f t="shared" si="641"/>
        <v/>
      </c>
      <c r="IN1289" s="118" t="str">
        <f t="shared" si="642"/>
        <v/>
      </c>
      <c r="IO1289" s="118"/>
      <c r="IP1289" s="118"/>
      <c r="IQ1289" s="118"/>
      <c r="IR1289" s="118">
        <v>569</v>
      </c>
      <c r="IS1289" s="118">
        <f t="shared" si="643"/>
        <v>-2721.7150307418087</v>
      </c>
      <c r="IT1289" s="118">
        <f t="shared" si="644"/>
        <v>5.7174826788154032E-5</v>
      </c>
      <c r="IU1289" s="118">
        <f t="shared" si="645"/>
        <v>4.2353921581437699E-2</v>
      </c>
      <c r="IV1289" s="118">
        <f t="shared" si="646"/>
        <v>5.7174826788154032E-5</v>
      </c>
      <c r="IW1289" s="118" t="str">
        <f t="shared" si="647"/>
        <v/>
      </c>
      <c r="IX1289" s="118" t="str">
        <f t="shared" si="648"/>
        <v/>
      </c>
      <c r="IY1289" s="118">
        <f t="shared" si="649"/>
        <v>1.2542454060057144E-20</v>
      </c>
      <c r="IZ1289" s="118" t="str">
        <f t="shared" si="650"/>
        <v/>
      </c>
      <c r="JA1289" s="118" t="str">
        <f t="shared" si="651"/>
        <v/>
      </c>
      <c r="JB1289" s="118"/>
      <c r="JC1289" s="118">
        <v>569</v>
      </c>
      <c r="JD1289" s="118">
        <f t="shared" si="652"/>
        <v>-2097.7207727917539</v>
      </c>
      <c r="JE1289" s="118">
        <f t="shared" si="653"/>
        <v>7.4182220754900419E-5</v>
      </c>
      <c r="JF1289" s="118">
        <f t="shared" si="654"/>
        <v>4.2353921581437685E-2</v>
      </c>
      <c r="JG1289" s="118">
        <f t="shared" si="655"/>
        <v>7.4182220754900419E-5</v>
      </c>
      <c r="JH1289" s="118" t="str">
        <f t="shared" si="656"/>
        <v/>
      </c>
      <c r="JI1289" s="118" t="str">
        <f t="shared" si="657"/>
        <v/>
      </c>
      <c r="JJ1289" s="118">
        <f t="shared" si="658"/>
        <v>1.2542454060057144E-20</v>
      </c>
      <c r="JK1289" s="118" t="str">
        <f t="shared" si="659"/>
        <v/>
      </c>
      <c r="JL1289" s="118" t="str">
        <f t="shared" si="660"/>
        <v/>
      </c>
      <c r="JM1289" s="118"/>
      <c r="JN1289" s="118"/>
      <c r="JO1289" s="118"/>
      <c r="JP1289" s="118">
        <f t="shared" si="614"/>
        <v>3.6736000000000395</v>
      </c>
      <c r="JQ1289" s="138">
        <f t="shared" si="615"/>
        <v>0.81651056575316328</v>
      </c>
      <c r="JR1289" s="118">
        <f t="shared" si="616"/>
        <v>7.0188620965039306E-4</v>
      </c>
      <c r="JS1289" s="118" t="str">
        <f t="shared" si="612"/>
        <v/>
      </c>
      <c r="JT1289" s="119" t="str">
        <f t="shared" si="613"/>
        <v/>
      </c>
    </row>
    <row r="1290" spans="209:280" ht="20.100000000000001" customHeight="1" x14ac:dyDescent="0.25">
      <c r="HA1290" s="1">
        <v>570</v>
      </c>
      <c r="HB1290" s="1">
        <f t="shared" si="617"/>
        <v>-27314.965133438993</v>
      </c>
      <c r="HC1290" s="1">
        <f t="shared" si="618"/>
        <v>5.7230753597643316E-6</v>
      </c>
      <c r="HD1290" s="1">
        <f t="shared" si="619"/>
        <v>4.2716220791328911E-2</v>
      </c>
      <c r="HE1290" s="1">
        <f t="shared" si="620"/>
        <v>5.7230753597643316E-6</v>
      </c>
      <c r="HF1290" s="1" t="str">
        <f t="shared" si="621"/>
        <v/>
      </c>
      <c r="HG1290" s="1" t="str">
        <f t="shared" si="622"/>
        <v/>
      </c>
      <c r="HK1290" s="1">
        <f t="shared" si="623"/>
        <v>1.4308965296341161E-52</v>
      </c>
      <c r="HL1290" s="1" t="str">
        <f t="shared" si="624"/>
        <v/>
      </c>
      <c r="HM1290" s="1" t="str">
        <f t="shared" si="625"/>
        <v/>
      </c>
      <c r="HR1290" s="1">
        <v>570</v>
      </c>
      <c r="HS1290" s="1">
        <f t="shared" si="626"/>
        <v>-61.59701805137027</v>
      </c>
      <c r="HT1290" s="1">
        <f t="shared" si="627"/>
        <v>2.5378761643564483E-3</v>
      </c>
      <c r="HU1290" s="1">
        <f t="shared" si="628"/>
        <v>4.2716220791328911E-2</v>
      </c>
      <c r="HV1290" s="118">
        <f t="shared" si="629"/>
        <v>2.5378761643564483E-3</v>
      </c>
      <c r="HW1290" s="118" t="str">
        <f t="shared" si="630"/>
        <v/>
      </c>
      <c r="HX1290" s="118" t="str">
        <f t="shared" si="631"/>
        <v/>
      </c>
      <c r="HY1290" s="118">
        <f t="shared" si="632"/>
        <v>4.1037078792600028E-13</v>
      </c>
      <c r="HZ1290" s="118" t="str">
        <f t="shared" si="633"/>
        <v/>
      </c>
      <c r="IA1290" s="118" t="str">
        <f t="shared" si="634"/>
        <v/>
      </c>
      <c r="IB1290" s="118"/>
      <c r="IC1290" s="118"/>
      <c r="ID1290" s="118"/>
      <c r="IE1290" s="118">
        <v>570</v>
      </c>
      <c r="IF1290" s="118">
        <f t="shared" si="661"/>
        <v>-104.77308129021228</v>
      </c>
      <c r="IG1290" s="118">
        <f t="shared" si="635"/>
        <v>1.4920397680678907E-3</v>
      </c>
      <c r="IH1290" s="118">
        <f t="shared" si="636"/>
        <v>4.2716220791328946E-2</v>
      </c>
      <c r="II1290" s="118">
        <f t="shared" si="637"/>
        <v>1.4920397680678907E-3</v>
      </c>
      <c r="IJ1290" s="118" t="str">
        <f t="shared" si="638"/>
        <v/>
      </c>
      <c r="IK1290" s="118" t="str">
        <f t="shared" si="639"/>
        <v/>
      </c>
      <c r="IL1290" s="118">
        <f t="shared" si="640"/>
        <v>2.1779730666378235E-91</v>
      </c>
      <c r="IM1290" s="118" t="str">
        <f t="shared" si="641"/>
        <v/>
      </c>
      <c r="IN1290" s="118" t="str">
        <f t="shared" si="642"/>
        <v/>
      </c>
      <c r="IO1290" s="118"/>
      <c r="IP1290" s="118"/>
      <c r="IQ1290" s="118"/>
      <c r="IR1290" s="118">
        <v>570</v>
      </c>
      <c r="IS1290" s="118">
        <f t="shared" si="643"/>
        <v>-2715.4001466797631</v>
      </c>
      <c r="IT1290" s="118">
        <f t="shared" si="644"/>
        <v>5.7570006431336684E-5</v>
      </c>
      <c r="IU1290" s="118">
        <f t="shared" si="645"/>
        <v>4.2716220791328911E-2</v>
      </c>
      <c r="IV1290" s="118">
        <f t="shared" si="646"/>
        <v>5.7570006431336684E-5</v>
      </c>
      <c r="IW1290" s="118" t="str">
        <f t="shared" si="647"/>
        <v/>
      </c>
      <c r="IX1290" s="118" t="str">
        <f t="shared" si="648"/>
        <v/>
      </c>
      <c r="IY1290" s="118">
        <f t="shared" si="649"/>
        <v>1.298469763565836E-20</v>
      </c>
      <c r="IZ1290" s="118" t="str">
        <f t="shared" si="650"/>
        <v/>
      </c>
      <c r="JA1290" s="118" t="str">
        <f t="shared" si="651"/>
        <v/>
      </c>
      <c r="JB1290" s="118"/>
      <c r="JC1290" s="118">
        <v>570</v>
      </c>
      <c r="JD1290" s="118">
        <f t="shared" si="652"/>
        <v>-2092.8536712307518</v>
      </c>
      <c r="JE1290" s="118">
        <f t="shared" si="653"/>
        <v>7.4694951709679543E-5</v>
      </c>
      <c r="JF1290" s="118">
        <f t="shared" si="654"/>
        <v>4.2716220791328911E-2</v>
      </c>
      <c r="JG1290" s="118">
        <f t="shared" si="655"/>
        <v>7.4694951709679543E-5</v>
      </c>
      <c r="JH1290" s="118" t="str">
        <f t="shared" si="656"/>
        <v/>
      </c>
      <c r="JI1290" s="118" t="str">
        <f t="shared" si="657"/>
        <v/>
      </c>
      <c r="JJ1290" s="118">
        <f t="shared" si="658"/>
        <v>1.298469763565836E-20</v>
      </c>
      <c r="JK1290" s="118" t="str">
        <f t="shared" si="659"/>
        <v/>
      </c>
      <c r="JL1290" s="118" t="str">
        <f t="shared" si="660"/>
        <v/>
      </c>
      <c r="JM1290" s="118"/>
      <c r="JN1290" s="118"/>
      <c r="JO1290" s="118"/>
      <c r="JP1290" s="118">
        <f t="shared" si="614"/>
        <v>3.6800000000000397</v>
      </c>
      <c r="JQ1290" s="138">
        <f t="shared" si="615"/>
        <v>0.81580867954351288</v>
      </c>
      <c r="JR1290" s="118">
        <f t="shared" si="616"/>
        <v>7.0269231652964059E-4</v>
      </c>
      <c r="JS1290" s="118" t="str">
        <f t="shared" si="612"/>
        <v/>
      </c>
      <c r="JT1290" s="119" t="str">
        <f t="shared" si="613"/>
        <v/>
      </c>
    </row>
    <row r="1291" spans="209:280" ht="20.100000000000001" customHeight="1" x14ac:dyDescent="0.25">
      <c r="HA1291" s="1">
        <v>571</v>
      </c>
      <c r="HB1291" s="1">
        <f t="shared" si="617"/>
        <v>-27251.441958710071</v>
      </c>
      <c r="HC1291" s="1">
        <f t="shared" si="618"/>
        <v>5.7625397780711503E-6</v>
      </c>
      <c r="HD1291" s="1">
        <f t="shared" si="619"/>
        <v>4.3081021210743912E-2</v>
      </c>
      <c r="HE1291" s="1">
        <f t="shared" si="620"/>
        <v>5.7625397780711503E-6</v>
      </c>
      <c r="HF1291" s="1" t="str">
        <f t="shared" si="621"/>
        <v/>
      </c>
      <c r="HG1291" s="1" t="str">
        <f t="shared" si="622"/>
        <v/>
      </c>
      <c r="HK1291" s="1">
        <f t="shared" si="623"/>
        <v>1.5178487312844476E-52</v>
      </c>
      <c r="HL1291" s="1" t="str">
        <f t="shared" si="624"/>
        <v/>
      </c>
      <c r="HM1291" s="1" t="str">
        <f t="shared" si="625"/>
        <v/>
      </c>
      <c r="HR1291" s="1">
        <v>571</v>
      </c>
      <c r="HS1291" s="1">
        <f t="shared" si="626"/>
        <v>-61.453769172181026</v>
      </c>
      <c r="HT1291" s="1">
        <f t="shared" si="627"/>
        <v>2.5553765116811088E-3</v>
      </c>
      <c r="HU1291" s="1">
        <f t="shared" si="628"/>
        <v>4.3081021210743968E-2</v>
      </c>
      <c r="HV1291" s="118">
        <f t="shared" si="629"/>
        <v>2.5553765116811088E-3</v>
      </c>
      <c r="HW1291" s="118" t="str">
        <f t="shared" si="630"/>
        <v/>
      </c>
      <c r="HX1291" s="118" t="str">
        <f t="shared" si="631"/>
        <v/>
      </c>
      <c r="HY1291" s="118">
        <f t="shared" si="632"/>
        <v>4.219049530940166E-13</v>
      </c>
      <c r="HZ1291" s="118" t="str">
        <f t="shared" si="633"/>
        <v/>
      </c>
      <c r="IA1291" s="118" t="str">
        <f t="shared" si="634"/>
        <v/>
      </c>
      <c r="IB1291" s="118"/>
      <c r="IC1291" s="118"/>
      <c r="ID1291" s="118"/>
      <c r="IE1291" s="118">
        <v>571</v>
      </c>
      <c r="IF1291" s="118">
        <f t="shared" si="661"/>
        <v>-104.52942296163039</v>
      </c>
      <c r="IG1291" s="118">
        <f t="shared" si="635"/>
        <v>1.5023283765233045E-3</v>
      </c>
      <c r="IH1291" s="118">
        <f t="shared" si="636"/>
        <v>4.3081021210743968E-2</v>
      </c>
      <c r="II1291" s="118">
        <f t="shared" si="637"/>
        <v>1.5023283765233045E-3</v>
      </c>
      <c r="IJ1291" s="118" t="str">
        <f t="shared" si="638"/>
        <v/>
      </c>
      <c r="IK1291" s="118" t="str">
        <f t="shared" si="639"/>
        <v/>
      </c>
      <c r="IL1291" s="118">
        <f t="shared" si="640"/>
        <v>2.3611030468612586E-91</v>
      </c>
      <c r="IM1291" s="118" t="str">
        <f t="shared" si="641"/>
        <v/>
      </c>
      <c r="IN1291" s="118" t="str">
        <f t="shared" si="642"/>
        <v/>
      </c>
      <c r="IO1291" s="118"/>
      <c r="IP1291" s="118"/>
      <c r="IQ1291" s="118"/>
      <c r="IR1291" s="118">
        <v>571</v>
      </c>
      <c r="IS1291" s="118">
        <f t="shared" si="643"/>
        <v>-2709.085262617717</v>
      </c>
      <c r="IT1291" s="118">
        <f t="shared" si="644"/>
        <v>5.7966989988762043E-5</v>
      </c>
      <c r="IU1291" s="118">
        <f t="shared" si="645"/>
        <v>4.3081021210743933E-2</v>
      </c>
      <c r="IV1291" s="118">
        <f t="shared" si="646"/>
        <v>5.7966989988762043E-5</v>
      </c>
      <c r="IW1291" s="118" t="str">
        <f t="shared" si="647"/>
        <v/>
      </c>
      <c r="IX1291" s="118" t="str">
        <f t="shared" si="648"/>
        <v/>
      </c>
      <c r="IY1291" s="118">
        <f t="shared" si="649"/>
        <v>1.3442319522621694E-20</v>
      </c>
      <c r="IZ1291" s="118" t="str">
        <f t="shared" si="650"/>
        <v/>
      </c>
      <c r="JA1291" s="118" t="str">
        <f t="shared" si="651"/>
        <v/>
      </c>
      <c r="JB1291" s="118"/>
      <c r="JC1291" s="118">
        <v>571</v>
      </c>
      <c r="JD1291" s="118">
        <f t="shared" si="652"/>
        <v>-2087.9865696697502</v>
      </c>
      <c r="JE1291" s="118">
        <f t="shared" si="653"/>
        <v>7.5210023176395258E-5</v>
      </c>
      <c r="JF1291" s="118">
        <f t="shared" si="654"/>
        <v>4.3081021210743912E-2</v>
      </c>
      <c r="JG1291" s="118">
        <f t="shared" si="655"/>
        <v>7.5210023176395258E-5</v>
      </c>
      <c r="JH1291" s="118" t="str">
        <f t="shared" si="656"/>
        <v/>
      </c>
      <c r="JI1291" s="118" t="str">
        <f t="shared" si="657"/>
        <v/>
      </c>
      <c r="JJ1291" s="118">
        <f t="shared" si="658"/>
        <v>1.3442319522621694E-20</v>
      </c>
      <c r="JK1291" s="118" t="str">
        <f t="shared" si="659"/>
        <v/>
      </c>
      <c r="JL1291" s="118" t="str">
        <f t="shared" si="660"/>
        <v/>
      </c>
      <c r="JM1291" s="118"/>
      <c r="JN1291" s="118"/>
      <c r="JO1291" s="118"/>
      <c r="JP1291" s="118">
        <f t="shared" si="614"/>
        <v>3.6864000000000399</v>
      </c>
      <c r="JQ1291" s="138">
        <f t="shared" si="615"/>
        <v>0.81510598722698324</v>
      </c>
      <c r="JR1291" s="118">
        <f t="shared" si="616"/>
        <v>7.034940389988309E-4</v>
      </c>
      <c r="JS1291" s="118" t="str">
        <f t="shared" ref="JS1291:JS1354" si="662">IF(JQ1291&lt;(1-$JO$719),JR1291,"")</f>
        <v/>
      </c>
      <c r="JT1291" s="119" t="str">
        <f t="shared" ref="JT1291:JT1354" si="663">IF(JQ1291&lt;(1-$JO$725),JR1291,"")</f>
        <v/>
      </c>
    </row>
    <row r="1292" spans="209:280" ht="20.100000000000001" customHeight="1" x14ac:dyDescent="0.25">
      <c r="HA1292" s="1">
        <v>572</v>
      </c>
      <c r="HB1292" s="1">
        <f t="shared" si="617"/>
        <v>-27187.918783981142</v>
      </c>
      <c r="HC1292" s="1">
        <f t="shared" si="618"/>
        <v>5.8021834941616179E-6</v>
      </c>
      <c r="HD1292" s="1">
        <f t="shared" si="619"/>
        <v>4.344833423026627E-2</v>
      </c>
      <c r="HE1292" s="1">
        <f t="shared" si="620"/>
        <v>5.8021834941616179E-6</v>
      </c>
      <c r="HF1292" s="1" t="str">
        <f t="shared" si="621"/>
        <v/>
      </c>
      <c r="HG1292" s="1" t="str">
        <f t="shared" si="622"/>
        <v/>
      </c>
      <c r="HK1292" s="1">
        <f t="shared" si="623"/>
        <v>1.6100590516558317E-52</v>
      </c>
      <c r="HL1292" s="1" t="str">
        <f t="shared" si="624"/>
        <v/>
      </c>
      <c r="HM1292" s="1" t="str">
        <f t="shared" si="625"/>
        <v/>
      </c>
      <c r="HR1292" s="1">
        <v>572</v>
      </c>
      <c r="HS1292" s="1">
        <f t="shared" si="626"/>
        <v>-61.310520292991797</v>
      </c>
      <c r="HT1292" s="1">
        <f t="shared" si="627"/>
        <v>2.5729563679310974E-3</v>
      </c>
      <c r="HU1292" s="1">
        <f t="shared" si="628"/>
        <v>4.344833423026627E-2</v>
      </c>
      <c r="HV1292" s="118">
        <f t="shared" si="629"/>
        <v>2.5729563679310974E-3</v>
      </c>
      <c r="HW1292" s="118" t="str">
        <f t="shared" si="630"/>
        <v/>
      </c>
      <c r="HX1292" s="118" t="str">
        <f t="shared" si="631"/>
        <v/>
      </c>
      <c r="HY1292" s="118">
        <f t="shared" si="632"/>
        <v>4.3375636532762749E-13</v>
      </c>
      <c r="HZ1292" s="118" t="str">
        <f t="shared" si="633"/>
        <v/>
      </c>
      <c r="IA1292" s="118" t="str">
        <f t="shared" si="634"/>
        <v/>
      </c>
      <c r="IB1292" s="118"/>
      <c r="IC1292" s="118"/>
      <c r="ID1292" s="118"/>
      <c r="IE1292" s="118">
        <v>572</v>
      </c>
      <c r="IF1292" s="118">
        <f t="shared" si="661"/>
        <v>-104.2857646330485</v>
      </c>
      <c r="IG1292" s="118">
        <f t="shared" si="635"/>
        <v>1.5126637289767807E-3</v>
      </c>
      <c r="IH1292" s="118">
        <f t="shared" si="636"/>
        <v>4.344833423026627E-2</v>
      </c>
      <c r="II1292" s="118">
        <f t="shared" si="637"/>
        <v>1.5126637289767807E-3</v>
      </c>
      <c r="IJ1292" s="118" t="str">
        <f t="shared" si="638"/>
        <v/>
      </c>
      <c r="IK1292" s="118" t="str">
        <f t="shared" si="639"/>
        <v/>
      </c>
      <c r="IL1292" s="118">
        <f t="shared" si="640"/>
        <v>2.5595901469505047E-91</v>
      </c>
      <c r="IM1292" s="118" t="str">
        <f t="shared" si="641"/>
        <v/>
      </c>
      <c r="IN1292" s="118" t="str">
        <f t="shared" si="642"/>
        <v/>
      </c>
      <c r="IO1292" s="118"/>
      <c r="IP1292" s="118"/>
      <c r="IQ1292" s="118"/>
      <c r="IR1292" s="118">
        <v>572</v>
      </c>
      <c r="IS1292" s="118">
        <f t="shared" si="643"/>
        <v>-2702.770378555671</v>
      </c>
      <c r="IT1292" s="118">
        <f t="shared" si="644"/>
        <v>5.8365777152449559E-5</v>
      </c>
      <c r="IU1292" s="118">
        <f t="shared" si="645"/>
        <v>4.344833423026627E-2</v>
      </c>
      <c r="IV1292" s="118">
        <f t="shared" si="646"/>
        <v>5.8365777152449559E-5</v>
      </c>
      <c r="IW1292" s="118" t="str">
        <f t="shared" si="647"/>
        <v/>
      </c>
      <c r="IX1292" s="118" t="str">
        <f t="shared" si="648"/>
        <v/>
      </c>
      <c r="IY1292" s="118">
        <f t="shared" si="649"/>
        <v>1.3915846799535557E-20</v>
      </c>
      <c r="IZ1292" s="118" t="str">
        <f t="shared" si="650"/>
        <v/>
      </c>
      <c r="JA1292" s="118" t="str">
        <f t="shared" si="651"/>
        <v/>
      </c>
      <c r="JB1292" s="118"/>
      <c r="JC1292" s="118">
        <v>572</v>
      </c>
      <c r="JD1292" s="118">
        <f t="shared" si="652"/>
        <v>-2083.1194681087486</v>
      </c>
      <c r="JE1292" s="118">
        <f t="shared" si="653"/>
        <v>7.5727434755454336E-5</v>
      </c>
      <c r="JF1292" s="118">
        <f t="shared" si="654"/>
        <v>4.344833423026627E-2</v>
      </c>
      <c r="JG1292" s="118">
        <f t="shared" si="655"/>
        <v>7.5727434755454336E-5</v>
      </c>
      <c r="JH1292" s="118" t="str">
        <f t="shared" si="656"/>
        <v/>
      </c>
      <c r="JI1292" s="118" t="str">
        <f t="shared" si="657"/>
        <v/>
      </c>
      <c r="JJ1292" s="118">
        <f t="shared" si="658"/>
        <v>1.3915846799535557E-20</v>
      </c>
      <c r="JK1292" s="118" t="str">
        <f t="shared" si="659"/>
        <v/>
      </c>
      <c r="JL1292" s="118" t="str">
        <f t="shared" si="660"/>
        <v/>
      </c>
      <c r="JM1292" s="118"/>
      <c r="JN1292" s="118"/>
      <c r="JO1292" s="118"/>
      <c r="JP1292" s="118">
        <f t="shared" ref="JP1292:JP1355" si="664">JP1291+$JS$712</f>
        <v>3.6928000000000401</v>
      </c>
      <c r="JQ1292" s="138">
        <f t="shared" ref="JQ1292:JQ1355" si="665">_xlfn.CHISQ.DIST.RT(JP1292,7)</f>
        <v>0.81440249318798441</v>
      </c>
      <c r="JR1292" s="118">
        <f t="shared" ref="JR1292:JR1355" si="666">JQ1292-JQ1293</f>
        <v>7.0429137837180189E-4</v>
      </c>
      <c r="JS1292" s="118" t="str">
        <f t="shared" si="662"/>
        <v/>
      </c>
      <c r="JT1292" s="119" t="str">
        <f t="shared" si="663"/>
        <v/>
      </c>
    </row>
    <row r="1293" spans="209:280" ht="20.100000000000001" customHeight="1" x14ac:dyDescent="0.25">
      <c r="HA1293" s="1">
        <v>573</v>
      </c>
      <c r="HB1293" s="1">
        <f t="shared" si="617"/>
        <v>-27124.395609252213</v>
      </c>
      <c r="HC1293" s="1">
        <f t="shared" si="618"/>
        <v>5.8420064685724768E-6</v>
      </c>
      <c r="HD1293" s="1">
        <f t="shared" si="619"/>
        <v>4.3818171238253927E-2</v>
      </c>
      <c r="HE1293" s="1">
        <f t="shared" si="620"/>
        <v>5.8420064685724768E-6</v>
      </c>
      <c r="HF1293" s="1" t="str">
        <f t="shared" si="621"/>
        <v/>
      </c>
      <c r="HG1293" s="1" t="str">
        <f t="shared" si="622"/>
        <v/>
      </c>
      <c r="HK1293" s="1">
        <f t="shared" si="623"/>
        <v>1.7078438846239696E-52</v>
      </c>
      <c r="HL1293" s="1" t="str">
        <f t="shared" si="624"/>
        <v/>
      </c>
      <c r="HM1293" s="1" t="str">
        <f t="shared" si="625"/>
        <v/>
      </c>
      <c r="HR1293" s="1">
        <v>573</v>
      </c>
      <c r="HS1293" s="1">
        <f t="shared" si="626"/>
        <v>-61.167271413802567</v>
      </c>
      <c r="HT1293" s="1">
        <f t="shared" si="627"/>
        <v>2.5906157156065858E-3</v>
      </c>
      <c r="HU1293" s="1">
        <f t="shared" si="628"/>
        <v>4.3818171238253947E-2</v>
      </c>
      <c r="HV1293" s="118">
        <f t="shared" si="629"/>
        <v>2.5906157156065858E-3</v>
      </c>
      <c r="HW1293" s="118" t="str">
        <f t="shared" si="630"/>
        <v/>
      </c>
      <c r="HX1293" s="118" t="str">
        <f t="shared" si="631"/>
        <v/>
      </c>
      <c r="HY1293" s="118">
        <f t="shared" si="632"/>
        <v>4.4593355160502622E-13</v>
      </c>
      <c r="HZ1293" s="118" t="str">
        <f t="shared" si="633"/>
        <v/>
      </c>
      <c r="IA1293" s="118" t="str">
        <f t="shared" si="634"/>
        <v/>
      </c>
      <c r="IB1293" s="118"/>
      <c r="IC1293" s="118"/>
      <c r="ID1293" s="118"/>
      <c r="IE1293" s="118">
        <v>573</v>
      </c>
      <c r="IF1293" s="118">
        <f t="shared" si="661"/>
        <v>-104.04210630446661</v>
      </c>
      <c r="IG1293" s="118">
        <f t="shared" si="635"/>
        <v>1.5230458151400143E-3</v>
      </c>
      <c r="IH1293" s="118">
        <f t="shared" si="636"/>
        <v>4.3818171238253947E-2</v>
      </c>
      <c r="II1293" s="118">
        <f t="shared" si="637"/>
        <v>1.5230458151400143E-3</v>
      </c>
      <c r="IJ1293" s="118" t="str">
        <f t="shared" si="638"/>
        <v/>
      </c>
      <c r="IK1293" s="118" t="str">
        <f t="shared" si="639"/>
        <v/>
      </c>
      <c r="IL1293" s="118">
        <f t="shared" si="640"/>
        <v>2.7747187510031072E-91</v>
      </c>
      <c r="IM1293" s="118" t="str">
        <f t="shared" si="641"/>
        <v/>
      </c>
      <c r="IN1293" s="118" t="str">
        <f t="shared" si="642"/>
        <v/>
      </c>
      <c r="IO1293" s="118"/>
      <c r="IP1293" s="118"/>
      <c r="IQ1293" s="118"/>
      <c r="IR1293" s="118">
        <v>573</v>
      </c>
      <c r="IS1293" s="118">
        <f t="shared" si="643"/>
        <v>-2696.4554944936249</v>
      </c>
      <c r="IT1293" s="118">
        <f t="shared" si="644"/>
        <v>5.8766367525427402E-5</v>
      </c>
      <c r="IU1293" s="118">
        <f t="shared" si="645"/>
        <v>4.3818171238253989E-2</v>
      </c>
      <c r="IV1293" s="118">
        <f t="shared" si="646"/>
        <v>5.8766367525427402E-5</v>
      </c>
      <c r="IW1293" s="118" t="str">
        <f t="shared" si="647"/>
        <v/>
      </c>
      <c r="IX1293" s="118" t="str">
        <f t="shared" si="648"/>
        <v/>
      </c>
      <c r="IY1293" s="118">
        <f t="shared" si="649"/>
        <v>1.4405824339644592E-20</v>
      </c>
      <c r="IZ1293" s="118" t="str">
        <f t="shared" si="650"/>
        <v/>
      </c>
      <c r="JA1293" s="118" t="str">
        <f t="shared" si="651"/>
        <v/>
      </c>
      <c r="JB1293" s="118"/>
      <c r="JC1293" s="118">
        <v>573</v>
      </c>
      <c r="JD1293" s="118">
        <f t="shared" si="652"/>
        <v>-2078.252366547747</v>
      </c>
      <c r="JE1293" s="118">
        <f t="shared" si="653"/>
        <v>7.6247185931800409E-5</v>
      </c>
      <c r="JF1293" s="118">
        <f t="shared" si="654"/>
        <v>4.3818171238253927E-2</v>
      </c>
      <c r="JG1293" s="118">
        <f t="shared" si="655"/>
        <v>7.6247185931800409E-5</v>
      </c>
      <c r="JH1293" s="118" t="str">
        <f t="shared" si="656"/>
        <v/>
      </c>
      <c r="JI1293" s="118" t="str">
        <f t="shared" si="657"/>
        <v/>
      </c>
      <c r="JJ1293" s="118">
        <f t="shared" si="658"/>
        <v>1.4405824339644592E-20</v>
      </c>
      <c r="JK1293" s="118" t="str">
        <f t="shared" si="659"/>
        <v/>
      </c>
      <c r="JL1293" s="118" t="str">
        <f t="shared" si="660"/>
        <v/>
      </c>
      <c r="JM1293" s="118"/>
      <c r="JN1293" s="118"/>
      <c r="JO1293" s="118"/>
      <c r="JP1293" s="118">
        <f t="shared" si="664"/>
        <v>3.6992000000000402</v>
      </c>
      <c r="JQ1293" s="138">
        <f t="shared" si="665"/>
        <v>0.81369820180961261</v>
      </c>
      <c r="JR1293" s="118">
        <f t="shared" si="666"/>
        <v>7.0508433603100329E-4</v>
      </c>
      <c r="JS1293" s="118" t="str">
        <f t="shared" si="662"/>
        <v/>
      </c>
      <c r="JT1293" s="119" t="str">
        <f t="shared" si="663"/>
        <v/>
      </c>
    </row>
    <row r="1294" spans="209:280" ht="20.100000000000001" customHeight="1" x14ac:dyDescent="0.25">
      <c r="HA1294" s="1">
        <v>574</v>
      </c>
      <c r="HB1294" s="1">
        <f t="shared" si="617"/>
        <v>-27060.872434523284</v>
      </c>
      <c r="HC1294" s="1">
        <f t="shared" si="618"/>
        <v>5.8820086529354541E-6</v>
      </c>
      <c r="HD1294" s="1">
        <f t="shared" si="619"/>
        <v>4.4190543620275607E-2</v>
      </c>
      <c r="HE1294" s="1">
        <f t="shared" si="620"/>
        <v>5.8820086529354541E-6</v>
      </c>
      <c r="HF1294" s="1" t="str">
        <f t="shared" si="621"/>
        <v/>
      </c>
      <c r="HG1294" s="1" t="str">
        <f t="shared" si="622"/>
        <v/>
      </c>
      <c r="HK1294" s="1">
        <f t="shared" si="623"/>
        <v>1.8115385668180246E-52</v>
      </c>
      <c r="HL1294" s="1" t="str">
        <f t="shared" si="624"/>
        <v/>
      </c>
      <c r="HM1294" s="1" t="str">
        <f t="shared" si="625"/>
        <v/>
      </c>
      <c r="HR1294" s="1">
        <v>574</v>
      </c>
      <c r="HS1294" s="1">
        <f t="shared" si="626"/>
        <v>-61.024022534613337</v>
      </c>
      <c r="HT1294" s="1">
        <f t="shared" si="627"/>
        <v>2.6083545332588423E-3</v>
      </c>
      <c r="HU1294" s="1">
        <f t="shared" si="628"/>
        <v>4.4190543620275607E-2</v>
      </c>
      <c r="HV1294" s="118">
        <f t="shared" si="629"/>
        <v>2.6083545332588423E-3</v>
      </c>
      <c r="HW1294" s="118" t="str">
        <f t="shared" si="630"/>
        <v/>
      </c>
      <c r="HX1294" s="118" t="str">
        <f t="shared" si="631"/>
        <v/>
      </c>
      <c r="HY1294" s="118">
        <f t="shared" si="632"/>
        <v>4.5844526250261677E-13</v>
      </c>
      <c r="HZ1294" s="118" t="str">
        <f t="shared" si="633"/>
        <v/>
      </c>
      <c r="IA1294" s="118" t="str">
        <f t="shared" si="634"/>
        <v/>
      </c>
      <c r="IB1294" s="118"/>
      <c r="IC1294" s="118"/>
      <c r="ID1294" s="118"/>
      <c r="IE1294" s="118">
        <v>574</v>
      </c>
      <c r="IF1294" s="118">
        <f t="shared" si="661"/>
        <v>-103.79844797588473</v>
      </c>
      <c r="IG1294" s="118">
        <f t="shared" si="635"/>
        <v>1.533474622403108E-3</v>
      </c>
      <c r="IH1294" s="118">
        <f t="shared" si="636"/>
        <v>4.4190543620275628E-2</v>
      </c>
      <c r="II1294" s="118">
        <f t="shared" si="637"/>
        <v>1.533474622403108E-3</v>
      </c>
      <c r="IJ1294" s="118" t="str">
        <f t="shared" si="638"/>
        <v/>
      </c>
      <c r="IK1294" s="118" t="str">
        <f t="shared" si="639"/>
        <v/>
      </c>
      <c r="IL1294" s="118">
        <f t="shared" si="640"/>
        <v>3.007880371902756E-91</v>
      </c>
      <c r="IM1294" s="118" t="str">
        <f t="shared" si="641"/>
        <v/>
      </c>
      <c r="IN1294" s="118" t="str">
        <f t="shared" si="642"/>
        <v/>
      </c>
      <c r="IO1294" s="118"/>
      <c r="IP1294" s="118"/>
      <c r="IQ1294" s="118"/>
      <c r="IR1294" s="118">
        <v>574</v>
      </c>
      <c r="IS1294" s="118">
        <f t="shared" si="643"/>
        <v>-2690.1406104315793</v>
      </c>
      <c r="IT1294" s="118">
        <f t="shared" si="644"/>
        <v>5.9168760621145556E-5</v>
      </c>
      <c r="IU1294" s="118">
        <f t="shared" si="645"/>
        <v>4.4190543620275628E-2</v>
      </c>
      <c r="IV1294" s="118">
        <f t="shared" si="646"/>
        <v>5.9168760621145556E-5</v>
      </c>
      <c r="IW1294" s="118" t="str">
        <f t="shared" si="647"/>
        <v/>
      </c>
      <c r="IX1294" s="118" t="str">
        <f t="shared" si="648"/>
        <v/>
      </c>
      <c r="IY1294" s="118">
        <f t="shared" si="649"/>
        <v>1.4912815402206369E-20</v>
      </c>
      <c r="IZ1294" s="118" t="str">
        <f t="shared" si="650"/>
        <v/>
      </c>
      <c r="JA1294" s="118" t="str">
        <f t="shared" si="651"/>
        <v/>
      </c>
      <c r="JB1294" s="118"/>
      <c r="JC1294" s="118">
        <v>574</v>
      </c>
      <c r="JD1294" s="118">
        <f t="shared" si="652"/>
        <v>-2073.3852649867449</v>
      </c>
      <c r="JE1294" s="118">
        <f t="shared" si="653"/>
        <v>7.6769276074153091E-5</v>
      </c>
      <c r="JF1294" s="118">
        <f t="shared" si="654"/>
        <v>4.4190543620275628E-2</v>
      </c>
      <c r="JG1294" s="118">
        <f t="shared" si="655"/>
        <v>7.6769276074153091E-5</v>
      </c>
      <c r="JH1294" s="118" t="str">
        <f t="shared" si="656"/>
        <v/>
      </c>
      <c r="JI1294" s="118" t="str">
        <f t="shared" si="657"/>
        <v/>
      </c>
      <c r="JJ1294" s="118">
        <f t="shared" si="658"/>
        <v>1.4912815402206369E-20</v>
      </c>
      <c r="JK1294" s="118" t="str">
        <f t="shared" si="659"/>
        <v/>
      </c>
      <c r="JL1294" s="118" t="str">
        <f t="shared" si="660"/>
        <v/>
      </c>
      <c r="JM1294" s="118"/>
      <c r="JN1294" s="118"/>
      <c r="JO1294" s="118"/>
      <c r="JP1294" s="118">
        <f t="shared" si="664"/>
        <v>3.7056000000000404</v>
      </c>
      <c r="JQ1294" s="138">
        <f t="shared" si="665"/>
        <v>0.81299311747358161</v>
      </c>
      <c r="JR1294" s="118">
        <f t="shared" si="666"/>
        <v>7.0587291342572023E-4</v>
      </c>
      <c r="JS1294" s="118" t="str">
        <f t="shared" si="662"/>
        <v/>
      </c>
      <c r="JT1294" s="119" t="str">
        <f t="shared" si="663"/>
        <v/>
      </c>
    </row>
    <row r="1295" spans="209:280" ht="20.100000000000001" customHeight="1" x14ac:dyDescent="0.25">
      <c r="HA1295" s="1">
        <v>575</v>
      </c>
      <c r="HB1295" s="1">
        <f t="shared" si="617"/>
        <v>-26997.349259794355</v>
      </c>
      <c r="HC1295" s="1">
        <f t="shared" si="618"/>
        <v>5.9221899899192432E-6</v>
      </c>
      <c r="HD1295" s="1">
        <f t="shared" si="619"/>
        <v>4.4565462758543041E-2</v>
      </c>
      <c r="HE1295" s="1">
        <f t="shared" si="620"/>
        <v>5.9221899899192432E-6</v>
      </c>
      <c r="HF1295" s="1" t="str">
        <f t="shared" si="621"/>
        <v/>
      </c>
      <c r="HG1295" s="1" t="str">
        <f t="shared" si="622"/>
        <v/>
      </c>
      <c r="HK1295" s="1">
        <f t="shared" si="623"/>
        <v>1.921498505971505E-52</v>
      </c>
      <c r="HL1295" s="1" t="str">
        <f t="shared" si="624"/>
        <v/>
      </c>
      <c r="HM1295" s="1" t="str">
        <f t="shared" si="625"/>
        <v/>
      </c>
      <c r="HR1295" s="1">
        <v>575</v>
      </c>
      <c r="HS1295" s="1">
        <f t="shared" si="626"/>
        <v>-60.880773655424093</v>
      </c>
      <c r="HT1295" s="1">
        <f t="shared" si="627"/>
        <v>2.6261727954645206E-3</v>
      </c>
      <c r="HU1295" s="1">
        <f t="shared" si="628"/>
        <v>4.4565462758543076E-2</v>
      </c>
      <c r="HV1295" s="118">
        <f t="shared" si="629"/>
        <v>2.6261727954645206E-3</v>
      </c>
      <c r="HW1295" s="118" t="str">
        <f t="shared" si="630"/>
        <v/>
      </c>
      <c r="HX1295" s="118" t="str">
        <f t="shared" si="631"/>
        <v/>
      </c>
      <c r="HY1295" s="118">
        <f t="shared" si="632"/>
        <v>4.713004779044049E-13</v>
      </c>
      <c r="HZ1295" s="118" t="str">
        <f t="shared" si="633"/>
        <v/>
      </c>
      <c r="IA1295" s="118" t="str">
        <f t="shared" si="634"/>
        <v/>
      </c>
      <c r="IB1295" s="118"/>
      <c r="IC1295" s="118"/>
      <c r="ID1295" s="118"/>
      <c r="IE1295" s="118">
        <v>575</v>
      </c>
      <c r="IF1295" s="118">
        <f t="shared" si="661"/>
        <v>-103.55478964730284</v>
      </c>
      <c r="IG1295" s="118">
        <f t="shared" si="635"/>
        <v>1.5439501358194502E-3</v>
      </c>
      <c r="IH1295" s="118">
        <f t="shared" si="636"/>
        <v>4.4565462758543041E-2</v>
      </c>
      <c r="II1295" s="118">
        <f t="shared" si="637"/>
        <v>1.5439501358194502E-3</v>
      </c>
      <c r="IJ1295" s="118" t="str">
        <f t="shared" si="638"/>
        <v/>
      </c>
      <c r="IK1295" s="118" t="str">
        <f t="shared" si="639"/>
        <v/>
      </c>
      <c r="IL1295" s="118">
        <f t="shared" si="640"/>
        <v>3.2605825624870064E-91</v>
      </c>
      <c r="IM1295" s="118" t="str">
        <f t="shared" si="641"/>
        <v/>
      </c>
      <c r="IN1295" s="118" t="str">
        <f t="shared" si="642"/>
        <v/>
      </c>
      <c r="IO1295" s="118"/>
      <c r="IP1295" s="118"/>
      <c r="IQ1295" s="118"/>
      <c r="IR1295" s="118">
        <v>575</v>
      </c>
      <c r="IS1295" s="118">
        <f t="shared" si="643"/>
        <v>-2683.8257263695332</v>
      </c>
      <c r="IT1295" s="118">
        <f t="shared" si="644"/>
        <v>5.9572955862892579E-5</v>
      </c>
      <c r="IU1295" s="118">
        <f t="shared" si="645"/>
        <v>4.4565462758543041E-2</v>
      </c>
      <c r="IV1295" s="118">
        <f t="shared" si="646"/>
        <v>5.9572955862892579E-5</v>
      </c>
      <c r="IW1295" s="118" t="str">
        <f t="shared" si="647"/>
        <v/>
      </c>
      <c r="IX1295" s="118" t="str">
        <f t="shared" si="648"/>
        <v/>
      </c>
      <c r="IY1295" s="118">
        <f t="shared" si="649"/>
        <v>1.5437402243183548E-20</v>
      </c>
      <c r="IZ1295" s="118" t="str">
        <f t="shared" si="650"/>
        <v/>
      </c>
      <c r="JA1295" s="118" t="str">
        <f t="shared" si="651"/>
        <v/>
      </c>
      <c r="JB1295" s="118"/>
      <c r="JC1295" s="118">
        <v>575</v>
      </c>
      <c r="JD1295" s="118">
        <f t="shared" si="652"/>
        <v>-2068.5181634257433</v>
      </c>
      <c r="JE1295" s="118">
        <f t="shared" si="653"/>
        <v>7.7293704434250345E-5</v>
      </c>
      <c r="JF1295" s="118">
        <f t="shared" si="654"/>
        <v>4.4565462758542999E-2</v>
      </c>
      <c r="JG1295" s="118">
        <f t="shared" si="655"/>
        <v>7.7293704434250345E-5</v>
      </c>
      <c r="JH1295" s="118" t="str">
        <f t="shared" si="656"/>
        <v/>
      </c>
      <c r="JI1295" s="118" t="str">
        <f t="shared" si="657"/>
        <v/>
      </c>
      <c r="JJ1295" s="118">
        <f t="shared" si="658"/>
        <v>1.5437402243183548E-20</v>
      </c>
      <c r="JK1295" s="118" t="str">
        <f t="shared" si="659"/>
        <v/>
      </c>
      <c r="JL1295" s="118" t="str">
        <f t="shared" si="660"/>
        <v/>
      </c>
      <c r="JM1295" s="118"/>
      <c r="JN1295" s="118"/>
      <c r="JO1295" s="118"/>
      <c r="JP1295" s="118">
        <f t="shared" si="664"/>
        <v>3.7120000000000406</v>
      </c>
      <c r="JQ1295" s="138">
        <f t="shared" si="665"/>
        <v>0.81228724456015589</v>
      </c>
      <c r="JR1295" s="118">
        <f t="shared" si="666"/>
        <v>7.0665711207140713E-4</v>
      </c>
      <c r="JS1295" s="118" t="str">
        <f t="shared" si="662"/>
        <v/>
      </c>
      <c r="JT1295" s="119" t="str">
        <f t="shared" si="663"/>
        <v/>
      </c>
    </row>
    <row r="1296" spans="209:280" ht="20.100000000000001" customHeight="1" x14ac:dyDescent="0.25">
      <c r="HA1296" s="1">
        <v>576</v>
      </c>
      <c r="HB1296" s="1">
        <f t="shared" ref="HB1296:HB1359" si="667">$HB$714+(HA1296*$HB$717)</f>
        <v>-26933.826085065426</v>
      </c>
      <c r="HC1296" s="1">
        <f t="shared" ref="HC1296:HC1359" si="668">_xlfn.NORM.DIST($HB1296,$HB$711,$HB$712,0)</f>
        <v>5.9625504131718138E-6</v>
      </c>
      <c r="HD1296" s="1">
        <f t="shared" ref="HD1296:HD1359" si="669">_xlfn.NORM.DIST($HB1296,$HB$711,$HB$712,1)</f>
        <v>4.4942940031339911E-2</v>
      </c>
      <c r="HE1296" s="1">
        <f t="shared" ref="HE1296:HE1359" si="670">IF(OR(HD1296&lt;$HF$716,HD1296&gt;$HF$717),HC1296,"")</f>
        <v>5.9625504131718138E-6</v>
      </c>
      <c r="HF1296" s="1" t="str">
        <f t="shared" ref="HF1296:HF1359" si="671">IF(AND(HD1296&gt;$HF$716,HD1296&lt;$HF$717),HC1296,"")</f>
        <v/>
      </c>
      <c r="HG1296" s="1" t="str">
        <f t="shared" ref="HG1296:HG1359" si="672">IF(HC1296=MAX($HC$720:$HC$2720),HC1296,"")</f>
        <v/>
      </c>
      <c r="HK1296" s="1">
        <f t="shared" ref="HK1296:HK1359" si="673">_xlfn.NORM.DIST(HB1296,$HF$712,$HF$713,0)</f>
        <v>2.0381003761373736E-52</v>
      </c>
      <c r="HL1296" s="1" t="str">
        <f t="shared" ref="HL1296:HL1359" si="674">IF(HK1296=MAX($HK$720:$HK$2720),HC1296,"")</f>
        <v/>
      </c>
      <c r="HM1296" s="1" t="str">
        <f t="shared" ref="HM1296:HM1359" si="675">IF(HL1296=MIN($HL$720:$HL$2720),HL1296,"")</f>
        <v/>
      </c>
      <c r="HR1296" s="1">
        <v>576</v>
      </c>
      <c r="HS1296" s="1">
        <f t="shared" ref="HS1296:HS1359" si="676">$HS$714+(HR1296*$HS$717)</f>
        <v>-60.737524776234864</v>
      </c>
      <c r="HT1296" s="1">
        <f t="shared" ref="HT1296:HT1359" si="677">_xlfn.NORM.DIST(HS1296,HS$711,HS$712,0)</f>
        <v>2.6440704728000592E-3</v>
      </c>
      <c r="HU1296" s="1">
        <f t="shared" ref="HU1296:HU1359" si="678">_xlfn.NORM.DIST(HS1296,HS$711,HS$712,1)</f>
        <v>4.4942940031339911E-2</v>
      </c>
      <c r="HV1296" s="118">
        <f t="shared" ref="HV1296:HV1359" si="679">IF(OR(HU1296&lt;$HW$716,HU1296&gt;$HW$717),HT1296,"")</f>
        <v>2.6440704728000592E-3</v>
      </c>
      <c r="HW1296" s="118" t="str">
        <f t="shared" ref="HW1296:HW1359" si="680">IF(AND(HU1296&gt;$HW$716,HU1296&lt;$HW$717),HT1296,"")</f>
        <v/>
      </c>
      <c r="HX1296" s="118" t="str">
        <f t="shared" ref="HX1296:HX1359" si="681">IF(HT1296=MAX($HT$720:$HT$2720),HT1296,"")</f>
        <v/>
      </c>
      <c r="HY1296" s="118">
        <f t="shared" ref="HY1296:HY1359" si="682">_xlfn.NORM.DIST(HS1296,$HW$712,$HW$713,0)</f>
        <v>4.8450841285296238E-13</v>
      </c>
      <c r="HZ1296" s="118" t="str">
        <f t="shared" ref="HZ1296:HZ1359" si="683">IF(HY1296=MAX($HY$720:$HY$2720),HT1296,"")</f>
        <v/>
      </c>
      <c r="IA1296" s="118" t="str">
        <f t="shared" ref="IA1296:IA1359" si="684">IF(HZ1296=MIN($HZ$720:$HZ$2720),HZ1296,"")</f>
        <v/>
      </c>
      <c r="IB1296" s="118"/>
      <c r="IC1296" s="118"/>
      <c r="ID1296" s="118"/>
      <c r="IE1296" s="118">
        <v>576</v>
      </c>
      <c r="IF1296" s="118">
        <f t="shared" si="661"/>
        <v>-103.31113131872095</v>
      </c>
      <c r="IG1296" s="118">
        <f t="shared" ref="IG1296:IG1359" si="685">_xlfn.NORM.DIST(IF1296,IF$711,IF$712,0)</f>
        <v>1.5544723380906723E-3</v>
      </c>
      <c r="IH1296" s="118">
        <f t="shared" ref="IH1296:IH1359" si="686">_xlfn.NORM.DIST(IF1296,IF$711,IF$712,1)</f>
        <v>4.4942940031339911E-2</v>
      </c>
      <c r="II1296" s="118">
        <f t="shared" ref="II1296:II1359" si="687">IF(OR(IH1296&lt;$HW$716,IH1296&gt;$HW$717),IG1296,"")</f>
        <v>1.5544723380906723E-3</v>
      </c>
      <c r="IJ1296" s="118" t="str">
        <f t="shared" ref="IJ1296:IJ1359" si="688">IF(AND(IH1296&gt;$IJ$716,IH1296&lt;$IJ$717),IG1296,"")</f>
        <v/>
      </c>
      <c r="IK1296" s="118" t="str">
        <f t="shared" ref="IK1296:IK1359" si="689">IF(IG1296=MAX($IG$720:$IG$2720),IG1296,"")</f>
        <v/>
      </c>
      <c r="IL1296" s="118">
        <f t="shared" ref="IL1296:IL1359" si="690">_xlfn.NORM.DIST(IF1296,$IJ$712,$IJ$713,0)</f>
        <v>3.5344585659339594E-91</v>
      </c>
      <c r="IM1296" s="118" t="str">
        <f t="shared" ref="IM1296:IM1359" si="691">IF(IL1296=MAX($IL$720:$IL$2720),IG1296,"")</f>
        <v/>
      </c>
      <c r="IN1296" s="118" t="str">
        <f t="shared" ref="IN1296:IN1359" si="692">IF(IM1296=MIN($IM$720:$IM$2720),IM1296,"")</f>
        <v/>
      </c>
      <c r="IO1296" s="118"/>
      <c r="IP1296" s="118"/>
      <c r="IQ1296" s="118"/>
      <c r="IR1296" s="118">
        <v>576</v>
      </c>
      <c r="IS1296" s="118">
        <f t="shared" ref="IS1296:IS1359" si="693">IS$714+(IR1296*IS$717)</f>
        <v>-2677.5108423074871</v>
      </c>
      <c r="IT1296" s="118">
        <f t="shared" ref="IT1296:IT1359" si="694">_xlfn.NORM.DIST($IS1296,IS$711,IS$712,0)</f>
        <v>5.9978952583214932E-5</v>
      </c>
      <c r="IU1296" s="118">
        <f t="shared" ref="IU1296:IU1359" si="695">_xlfn.NORM.DIST($IS1296,IS$711,IS$712,1)</f>
        <v>4.4942940031339911E-2</v>
      </c>
      <c r="IV1296" s="118">
        <f t="shared" ref="IV1296:IV1359" si="696">IF(OR($IU1296&lt;$HW$716,$IU1296&gt;$HW$717),IT1296,"")</f>
        <v>5.9978952583214932E-5</v>
      </c>
      <c r="IW1296" s="118" t="str">
        <f t="shared" ref="IW1296:IW1359" si="697">IF(AND($IU1296&gt;$IJ$716,$IU1296&lt;$IJ$717),IT1296,"")</f>
        <v/>
      </c>
      <c r="IX1296" s="118" t="str">
        <f t="shared" ref="IX1296:IX1359" si="698">IF($IT1296=MAX($IT$720:$IT$2720),$IT1296,"")</f>
        <v/>
      </c>
      <c r="IY1296" s="118">
        <f t="shared" ref="IY1296:IY1359" si="699">_xlfn.NORM.DIST($IS1296,$IW$712,$IW$713,0)</f>
        <v>1.5980186745883589E-20</v>
      </c>
      <c r="IZ1296" s="118" t="str">
        <f t="shared" ref="IZ1296:IZ1359" si="700">IF($IY1296=MAX($IY$720:$IY$2720),$IT1296,"")</f>
        <v/>
      </c>
      <c r="JA1296" s="118" t="str">
        <f t="shared" ref="JA1296:JA1359" si="701">IF($IZ1296=MIN($IZ$720:$IZ$2720),$IZ1296,"")</f>
        <v/>
      </c>
      <c r="JB1296" s="118"/>
      <c r="JC1296" s="118">
        <v>576</v>
      </c>
      <c r="JD1296" s="118">
        <f t="shared" ref="JD1296:JD1359" si="702">JD$714+(JC1296*JD$717)</f>
        <v>-2063.6510618647417</v>
      </c>
      <c r="JE1296" s="118">
        <f t="shared" ref="JE1296:JE1359" si="703">_xlfn.NORM.DIST($JD1296,JD$711,JD$712,0)</f>
        <v>7.7820470146096069E-5</v>
      </c>
      <c r="JF1296" s="118">
        <f t="shared" ref="JF1296:JF1359" si="704">_xlfn.NORM.DIST($JD1296,JD$711,JD$712,1)</f>
        <v>4.4942940031339883E-2</v>
      </c>
      <c r="JG1296" s="118">
        <f t="shared" ref="JG1296:JG1359" si="705">IF(OR($IU1296&lt;JH$716,$IU1296&gt;$JH$717),JE1296,"")</f>
        <v>7.7820470146096069E-5</v>
      </c>
      <c r="JH1296" s="118" t="str">
        <f t="shared" ref="JH1296:JH1359" si="706">IF(AND($JF1296&gt;$JH$716,$JF1296&lt;$JH$717),JE1296,"")</f>
        <v/>
      </c>
      <c r="JI1296" s="118" t="str">
        <f t="shared" ref="JI1296:JI1359" si="707">IF($JE1296=MAX($JE$720:$JE$2720),$JE1296,"")</f>
        <v/>
      </c>
      <c r="JJ1296" s="118">
        <f t="shared" ref="JJ1296:JJ1359" si="708">_xlfn.NORM.DIST($IS1296,$IW$712,$IW$713,0)</f>
        <v>1.5980186745883589E-20</v>
      </c>
      <c r="JK1296" s="118" t="str">
        <f t="shared" ref="JK1296:JK1359" si="709">IF($JJ1296=MAX($JJ$720:$JJ$2720),$JE1296,"")</f>
        <v/>
      </c>
      <c r="JL1296" s="118" t="str">
        <f t="shared" ref="JL1296:JL1359" si="710">IF($JK1296=MIN($JK$720:$JK$2720),$JK1296,"")</f>
        <v/>
      </c>
      <c r="JM1296" s="118"/>
      <c r="JN1296" s="118"/>
      <c r="JO1296" s="118"/>
      <c r="JP1296" s="118">
        <f t="shared" si="664"/>
        <v>3.7184000000000408</v>
      </c>
      <c r="JQ1296" s="138">
        <f t="shared" si="665"/>
        <v>0.81158058744808448</v>
      </c>
      <c r="JR1296" s="118">
        <f t="shared" si="666"/>
        <v>7.0743693355057591E-4</v>
      </c>
      <c r="JS1296" s="118" t="str">
        <f t="shared" si="662"/>
        <v/>
      </c>
      <c r="JT1296" s="119" t="str">
        <f t="shared" si="663"/>
        <v/>
      </c>
    </row>
    <row r="1297" spans="209:280" ht="20.100000000000001" customHeight="1" x14ac:dyDescent="0.25">
      <c r="HA1297" s="1">
        <v>577</v>
      </c>
      <c r="HB1297" s="1">
        <f t="shared" si="667"/>
        <v>-26870.302910336497</v>
      </c>
      <c r="HC1297" s="1">
        <f t="shared" si="668"/>
        <v>6.0030898472630608E-6</v>
      </c>
      <c r="HD1297" s="1">
        <f t="shared" si="669"/>
        <v>4.532298681244698E-2</v>
      </c>
      <c r="HE1297" s="1">
        <f t="shared" si="670"/>
        <v>6.0030898472630608E-6</v>
      </c>
      <c r="HF1297" s="1" t="str">
        <f t="shared" si="671"/>
        <v/>
      </c>
      <c r="HG1297" s="1" t="str">
        <f t="shared" si="672"/>
        <v/>
      </c>
      <c r="HK1297" s="1">
        <f t="shared" si="673"/>
        <v>2.1617433837100445E-52</v>
      </c>
      <c r="HL1297" s="1" t="str">
        <f t="shared" si="674"/>
        <v/>
      </c>
      <c r="HM1297" s="1" t="str">
        <f t="shared" si="675"/>
        <v/>
      </c>
      <c r="HR1297" s="1">
        <v>577</v>
      </c>
      <c r="HS1297" s="1">
        <f t="shared" si="676"/>
        <v>-60.594275897045634</v>
      </c>
      <c r="HT1297" s="1">
        <f t="shared" si="677"/>
        <v>2.6620475318162645E-3</v>
      </c>
      <c r="HU1297" s="1">
        <f t="shared" si="678"/>
        <v>4.532298681244698E-2</v>
      </c>
      <c r="HV1297" s="118">
        <f t="shared" si="679"/>
        <v>2.6620475318162645E-3</v>
      </c>
      <c r="HW1297" s="118" t="str">
        <f t="shared" si="680"/>
        <v/>
      </c>
      <c r="HX1297" s="118" t="str">
        <f t="shared" si="681"/>
        <v/>
      </c>
      <c r="HY1297" s="118">
        <f t="shared" si="682"/>
        <v>4.9807852354549326E-13</v>
      </c>
      <c r="HZ1297" s="118" t="str">
        <f t="shared" si="683"/>
        <v/>
      </c>
      <c r="IA1297" s="118" t="str">
        <f t="shared" si="684"/>
        <v/>
      </c>
      <c r="IB1297" s="118"/>
      <c r="IC1297" s="118"/>
      <c r="ID1297" s="118"/>
      <c r="IE1297" s="118">
        <v>577</v>
      </c>
      <c r="IF1297" s="118">
        <f t="shared" ref="IF1297:IF1360" si="711">$IF$714+(IE1297*$IF$717)</f>
        <v>-103.06747299013907</v>
      </c>
      <c r="IG1297" s="118">
        <f t="shared" si="685"/>
        <v>1.565041209551697E-3</v>
      </c>
      <c r="IH1297" s="118">
        <f t="shared" si="686"/>
        <v>4.532298681244698E-2</v>
      </c>
      <c r="II1297" s="118">
        <f t="shared" si="687"/>
        <v>1.565041209551697E-3</v>
      </c>
      <c r="IJ1297" s="118" t="str">
        <f t="shared" si="688"/>
        <v/>
      </c>
      <c r="IK1297" s="118" t="str">
        <f t="shared" si="689"/>
        <v/>
      </c>
      <c r="IL1297" s="118">
        <f t="shared" si="690"/>
        <v>3.8312777665158656E-91</v>
      </c>
      <c r="IM1297" s="118" t="str">
        <f t="shared" si="691"/>
        <v/>
      </c>
      <c r="IN1297" s="118" t="str">
        <f t="shared" si="692"/>
        <v/>
      </c>
      <c r="IO1297" s="118"/>
      <c r="IP1297" s="118"/>
      <c r="IQ1297" s="118"/>
      <c r="IR1297" s="118">
        <v>577</v>
      </c>
      <c r="IS1297" s="118">
        <f t="shared" si="693"/>
        <v>-2671.1959582454415</v>
      </c>
      <c r="IT1297" s="118">
        <f t="shared" si="694"/>
        <v>6.0386750023340155E-5</v>
      </c>
      <c r="IU1297" s="118">
        <f t="shared" si="695"/>
        <v>4.532298681244696E-2</v>
      </c>
      <c r="IV1297" s="118">
        <f t="shared" si="696"/>
        <v>6.0386750023340155E-5</v>
      </c>
      <c r="IW1297" s="118" t="str">
        <f t="shared" si="697"/>
        <v/>
      </c>
      <c r="IX1297" s="118" t="str">
        <f t="shared" si="698"/>
        <v/>
      </c>
      <c r="IY1297" s="118">
        <f t="shared" si="699"/>
        <v>1.6541791072190225E-20</v>
      </c>
      <c r="IZ1297" s="118" t="str">
        <f t="shared" si="700"/>
        <v/>
      </c>
      <c r="JA1297" s="118" t="str">
        <f t="shared" si="701"/>
        <v/>
      </c>
      <c r="JB1297" s="118"/>
      <c r="JC1297" s="118">
        <v>577</v>
      </c>
      <c r="JD1297" s="118">
        <f t="shared" si="702"/>
        <v>-2058.7839603037396</v>
      </c>
      <c r="JE1297" s="118">
        <f t="shared" si="703"/>
        <v>7.8349572225211149E-5</v>
      </c>
      <c r="JF1297" s="118">
        <f t="shared" si="704"/>
        <v>4.532298681244698E-2</v>
      </c>
      <c r="JG1297" s="118">
        <f t="shared" si="705"/>
        <v>7.8349572225211149E-5</v>
      </c>
      <c r="JH1297" s="118" t="str">
        <f t="shared" si="706"/>
        <v/>
      </c>
      <c r="JI1297" s="118" t="str">
        <f t="shared" si="707"/>
        <v/>
      </c>
      <c r="JJ1297" s="118">
        <f t="shared" si="708"/>
        <v>1.6541791072190225E-20</v>
      </c>
      <c r="JK1297" s="118" t="str">
        <f t="shared" si="709"/>
        <v/>
      </c>
      <c r="JL1297" s="118" t="str">
        <f t="shared" si="710"/>
        <v/>
      </c>
      <c r="JM1297" s="118"/>
      <c r="JN1297" s="118"/>
      <c r="JO1297" s="118"/>
      <c r="JP1297" s="118">
        <f t="shared" si="664"/>
        <v>3.724800000000041</v>
      </c>
      <c r="JQ1297" s="138">
        <f t="shared" si="665"/>
        <v>0.8108731505145339</v>
      </c>
      <c r="JR1297" s="118">
        <f t="shared" si="666"/>
        <v>7.0821237951124161E-4</v>
      </c>
      <c r="JS1297" s="118" t="str">
        <f t="shared" si="662"/>
        <v/>
      </c>
      <c r="JT1297" s="119" t="str">
        <f t="shared" si="663"/>
        <v/>
      </c>
    </row>
    <row r="1298" spans="209:280" ht="20.100000000000001" customHeight="1" x14ac:dyDescent="0.25">
      <c r="HA1298" s="1">
        <v>578</v>
      </c>
      <c r="HB1298" s="1">
        <f t="shared" si="667"/>
        <v>-26806.779735607575</v>
      </c>
      <c r="HC1298" s="1">
        <f t="shared" si="668"/>
        <v>6.043808207627761E-6</v>
      </c>
      <c r="HD1298" s="1">
        <f t="shared" si="669"/>
        <v>4.5705614470563628E-2</v>
      </c>
      <c r="HE1298" s="1">
        <f t="shared" si="670"/>
        <v>6.043808207627761E-6</v>
      </c>
      <c r="HF1298" s="1" t="str">
        <f t="shared" si="671"/>
        <v/>
      </c>
      <c r="HG1298" s="1" t="str">
        <f t="shared" si="672"/>
        <v/>
      </c>
      <c r="HK1298" s="1">
        <f t="shared" si="673"/>
        <v>2.2928506084266293E-52</v>
      </c>
      <c r="HL1298" s="1" t="str">
        <f t="shared" si="674"/>
        <v/>
      </c>
      <c r="HM1298" s="1" t="str">
        <f t="shared" si="675"/>
        <v/>
      </c>
      <c r="HR1298" s="1">
        <v>578</v>
      </c>
      <c r="HS1298" s="1">
        <f t="shared" si="676"/>
        <v>-60.451027017856404</v>
      </c>
      <c r="HT1298" s="1">
        <f t="shared" si="677"/>
        <v>2.6801039350130076E-3</v>
      </c>
      <c r="HU1298" s="1">
        <f t="shared" si="678"/>
        <v>4.5705614470563628E-2</v>
      </c>
      <c r="HV1298" s="118">
        <f t="shared" si="679"/>
        <v>2.6801039350130076E-3</v>
      </c>
      <c r="HW1298" s="118" t="str">
        <f t="shared" si="680"/>
        <v/>
      </c>
      <c r="HX1298" s="118" t="str">
        <f t="shared" si="681"/>
        <v/>
      </c>
      <c r="HY1298" s="118">
        <f t="shared" si="682"/>
        <v>5.1202051347836894E-13</v>
      </c>
      <c r="HZ1298" s="118" t="str">
        <f t="shared" si="683"/>
        <v/>
      </c>
      <c r="IA1298" s="118" t="str">
        <f t="shared" si="684"/>
        <v/>
      </c>
      <c r="IB1298" s="118"/>
      <c r="IC1298" s="118"/>
      <c r="ID1298" s="118"/>
      <c r="IE1298" s="118">
        <v>578</v>
      </c>
      <c r="IF1298" s="118">
        <f t="shared" si="711"/>
        <v>-102.82381466155718</v>
      </c>
      <c r="IG1298" s="118">
        <f t="shared" si="685"/>
        <v>1.5756567281558682E-3</v>
      </c>
      <c r="IH1298" s="118">
        <f t="shared" si="686"/>
        <v>4.5705614470563628E-2</v>
      </c>
      <c r="II1298" s="118">
        <f t="shared" si="687"/>
        <v>1.5756567281558682E-3</v>
      </c>
      <c r="IJ1298" s="118" t="str">
        <f t="shared" si="688"/>
        <v/>
      </c>
      <c r="IK1298" s="118" t="str">
        <f t="shared" si="689"/>
        <v/>
      </c>
      <c r="IL1298" s="118">
        <f t="shared" si="690"/>
        <v>4.1529570069153451E-91</v>
      </c>
      <c r="IM1298" s="118" t="str">
        <f t="shared" si="691"/>
        <v/>
      </c>
      <c r="IN1298" s="118" t="str">
        <f t="shared" si="692"/>
        <v/>
      </c>
      <c r="IO1298" s="118"/>
      <c r="IP1298" s="118"/>
      <c r="IQ1298" s="118"/>
      <c r="IR1298" s="118">
        <v>578</v>
      </c>
      <c r="IS1298" s="118">
        <f t="shared" si="693"/>
        <v>-2664.8810741833954</v>
      </c>
      <c r="IT1298" s="118">
        <f t="shared" si="694"/>
        <v>6.079634733260329E-5</v>
      </c>
      <c r="IU1298" s="118">
        <f t="shared" si="695"/>
        <v>4.5705614470563663E-2</v>
      </c>
      <c r="IV1298" s="118">
        <f t="shared" si="696"/>
        <v>6.079634733260329E-5</v>
      </c>
      <c r="IW1298" s="118" t="str">
        <f t="shared" si="697"/>
        <v/>
      </c>
      <c r="IX1298" s="118" t="str">
        <f t="shared" si="698"/>
        <v/>
      </c>
      <c r="IY1298" s="118">
        <f t="shared" si="699"/>
        <v>1.7122858335048615E-20</v>
      </c>
      <c r="IZ1298" s="118" t="str">
        <f t="shared" si="700"/>
        <v/>
      </c>
      <c r="JA1298" s="118" t="str">
        <f t="shared" si="701"/>
        <v/>
      </c>
      <c r="JB1298" s="118"/>
      <c r="JC1298" s="118">
        <v>578</v>
      </c>
      <c r="JD1298" s="118">
        <f t="shared" si="702"/>
        <v>-2053.916858742738</v>
      </c>
      <c r="JE1298" s="118">
        <f t="shared" si="703"/>
        <v>7.8881009567889076E-5</v>
      </c>
      <c r="JF1298" s="118">
        <f t="shared" si="704"/>
        <v>4.5705614470563628E-2</v>
      </c>
      <c r="JG1298" s="118">
        <f t="shared" si="705"/>
        <v>7.8881009567889076E-5</v>
      </c>
      <c r="JH1298" s="118" t="str">
        <f t="shared" si="706"/>
        <v/>
      </c>
      <c r="JI1298" s="118" t="str">
        <f t="shared" si="707"/>
        <v/>
      </c>
      <c r="JJ1298" s="118">
        <f t="shared" si="708"/>
        <v>1.7122858335048615E-20</v>
      </c>
      <c r="JK1298" s="118" t="str">
        <f t="shared" si="709"/>
        <v/>
      </c>
      <c r="JL1298" s="118" t="str">
        <f t="shared" si="710"/>
        <v/>
      </c>
      <c r="JM1298" s="118"/>
      <c r="JN1298" s="118"/>
      <c r="JO1298" s="118"/>
      <c r="JP1298" s="118">
        <f t="shared" si="664"/>
        <v>3.7312000000000412</v>
      </c>
      <c r="JQ1298" s="138">
        <f t="shared" si="665"/>
        <v>0.81016493813502266</v>
      </c>
      <c r="JR1298" s="118">
        <f t="shared" si="666"/>
        <v>7.0898345166614529E-4</v>
      </c>
      <c r="JS1298" s="118" t="str">
        <f t="shared" si="662"/>
        <v/>
      </c>
      <c r="JT1298" s="119" t="str">
        <f t="shared" si="663"/>
        <v/>
      </c>
    </row>
    <row r="1299" spans="209:280" ht="20.100000000000001" customHeight="1" x14ac:dyDescent="0.25">
      <c r="HA1299" s="1">
        <v>579</v>
      </c>
      <c r="HB1299" s="1">
        <f t="shared" si="667"/>
        <v>-26743.256560878646</v>
      </c>
      <c r="HC1299" s="1">
        <f t="shared" si="668"/>
        <v>6.0847054005089191E-6</v>
      </c>
      <c r="HD1299" s="1">
        <f t="shared" si="669"/>
        <v>4.6090834368725755E-2</v>
      </c>
      <c r="HE1299" s="1">
        <f t="shared" si="670"/>
        <v>6.0847054005089191E-6</v>
      </c>
      <c r="HF1299" s="1" t="str">
        <f t="shared" si="671"/>
        <v/>
      </c>
      <c r="HG1299" s="1" t="str">
        <f t="shared" si="672"/>
        <v/>
      </c>
      <c r="HK1299" s="1">
        <f t="shared" si="673"/>
        <v>2.4318704237642186E-52</v>
      </c>
      <c r="HL1299" s="1" t="str">
        <f t="shared" si="674"/>
        <v/>
      </c>
      <c r="HM1299" s="1" t="str">
        <f t="shared" si="675"/>
        <v/>
      </c>
      <c r="HR1299" s="1">
        <v>579</v>
      </c>
      <c r="HS1299" s="1">
        <f t="shared" si="676"/>
        <v>-60.307778138667175</v>
      </c>
      <c r="HT1299" s="1">
        <f t="shared" si="677"/>
        <v>2.6982396408141026E-3</v>
      </c>
      <c r="HU1299" s="1">
        <f t="shared" si="678"/>
        <v>4.6090834368725755E-2</v>
      </c>
      <c r="HV1299" s="118">
        <f t="shared" si="679"/>
        <v>2.6982396408141026E-3</v>
      </c>
      <c r="HW1299" s="118" t="str">
        <f t="shared" si="680"/>
        <v/>
      </c>
      <c r="HX1299" s="118" t="str">
        <f t="shared" si="681"/>
        <v/>
      </c>
      <c r="HY1299" s="118">
        <f t="shared" si="682"/>
        <v>5.2634433974377975E-13</v>
      </c>
      <c r="HZ1299" s="118" t="str">
        <f t="shared" si="683"/>
        <v/>
      </c>
      <c r="IA1299" s="118" t="str">
        <f t="shared" si="684"/>
        <v/>
      </c>
      <c r="IB1299" s="118"/>
      <c r="IC1299" s="118"/>
      <c r="ID1299" s="118"/>
      <c r="IE1299" s="118">
        <v>579</v>
      </c>
      <c r="IF1299" s="118">
        <f t="shared" si="711"/>
        <v>-102.58015633297529</v>
      </c>
      <c r="IG1299" s="118">
        <f t="shared" si="685"/>
        <v>1.5863188694601803E-3</v>
      </c>
      <c r="IH1299" s="118">
        <f t="shared" si="686"/>
        <v>4.6090834368725755E-2</v>
      </c>
      <c r="II1299" s="118">
        <f t="shared" si="687"/>
        <v>1.5863188694601803E-3</v>
      </c>
      <c r="IJ1299" s="118" t="str">
        <f t="shared" si="688"/>
        <v/>
      </c>
      <c r="IK1299" s="118" t="str">
        <f t="shared" si="689"/>
        <v/>
      </c>
      <c r="IL1299" s="118">
        <f t="shared" si="690"/>
        <v>4.5015728437643965E-91</v>
      </c>
      <c r="IM1299" s="118" t="str">
        <f t="shared" si="691"/>
        <v/>
      </c>
      <c r="IN1299" s="118" t="str">
        <f t="shared" si="692"/>
        <v/>
      </c>
      <c r="IO1299" s="118"/>
      <c r="IP1299" s="118"/>
      <c r="IQ1299" s="118"/>
      <c r="IR1299" s="118">
        <v>579</v>
      </c>
      <c r="IS1299" s="118">
        <f t="shared" si="693"/>
        <v>-2658.5661901213493</v>
      </c>
      <c r="IT1299" s="118">
        <f t="shared" si="694"/>
        <v>6.12077435678765E-5</v>
      </c>
      <c r="IU1299" s="118">
        <f t="shared" si="695"/>
        <v>4.6090834368725755E-2</v>
      </c>
      <c r="IV1299" s="118">
        <f t="shared" si="696"/>
        <v>6.12077435678765E-5</v>
      </c>
      <c r="IW1299" s="118" t="str">
        <f t="shared" si="697"/>
        <v/>
      </c>
      <c r="IX1299" s="118" t="str">
        <f t="shared" si="698"/>
        <v/>
      </c>
      <c r="IY1299" s="118">
        <f t="shared" si="699"/>
        <v>1.772405329288281E-20</v>
      </c>
      <c r="IZ1299" s="118" t="str">
        <f t="shared" si="700"/>
        <v/>
      </c>
      <c r="JA1299" s="118" t="str">
        <f t="shared" si="701"/>
        <v/>
      </c>
      <c r="JB1299" s="118"/>
      <c r="JC1299" s="118">
        <v>579</v>
      </c>
      <c r="JD1299" s="118">
        <f t="shared" si="702"/>
        <v>-2049.0497571817364</v>
      </c>
      <c r="JE1299" s="118">
        <f t="shared" si="703"/>
        <v>7.9414780950456601E-5</v>
      </c>
      <c r="JF1299" s="118">
        <f t="shared" si="704"/>
        <v>4.6090834368725755E-2</v>
      </c>
      <c r="JG1299" s="118">
        <f t="shared" si="705"/>
        <v>7.9414780950456601E-5</v>
      </c>
      <c r="JH1299" s="118" t="str">
        <f t="shared" si="706"/>
        <v/>
      </c>
      <c r="JI1299" s="118" t="str">
        <f t="shared" si="707"/>
        <v/>
      </c>
      <c r="JJ1299" s="118">
        <f t="shared" si="708"/>
        <v>1.772405329288281E-20</v>
      </c>
      <c r="JK1299" s="118" t="str">
        <f t="shared" si="709"/>
        <v/>
      </c>
      <c r="JL1299" s="118" t="str">
        <f t="shared" si="710"/>
        <v/>
      </c>
      <c r="JM1299" s="118"/>
      <c r="JN1299" s="118"/>
      <c r="JO1299" s="118"/>
      <c r="JP1299" s="118">
        <f t="shared" si="664"/>
        <v>3.7376000000000413</v>
      </c>
      <c r="JQ1299" s="138">
        <f t="shared" si="665"/>
        <v>0.80945595468335652</v>
      </c>
      <c r="JR1299" s="118">
        <f t="shared" si="666"/>
        <v>7.0975015179419731E-4</v>
      </c>
      <c r="JS1299" s="118" t="str">
        <f t="shared" si="662"/>
        <v/>
      </c>
      <c r="JT1299" s="119" t="str">
        <f t="shared" si="663"/>
        <v/>
      </c>
    </row>
    <row r="1300" spans="209:280" ht="20.100000000000001" customHeight="1" x14ac:dyDescent="0.25">
      <c r="HA1300" s="1">
        <v>580</v>
      </c>
      <c r="HB1300" s="1">
        <f t="shared" si="667"/>
        <v>-26679.733386149717</v>
      </c>
      <c r="HC1300" s="1">
        <f t="shared" si="668"/>
        <v>6.1257813229014189E-6</v>
      </c>
      <c r="HD1300" s="1">
        <f t="shared" si="669"/>
        <v>4.6478657863720019E-2</v>
      </c>
      <c r="HE1300" s="1">
        <f t="shared" si="670"/>
        <v>6.1257813229014189E-6</v>
      </c>
      <c r="HF1300" s="1" t="str">
        <f t="shared" si="671"/>
        <v/>
      </c>
      <c r="HG1300" s="1" t="str">
        <f t="shared" si="672"/>
        <v/>
      </c>
      <c r="HK1300" s="1">
        <f t="shared" si="673"/>
        <v>2.5792780014108738E-52</v>
      </c>
      <c r="HL1300" s="1" t="str">
        <f t="shared" si="674"/>
        <v/>
      </c>
      <c r="HM1300" s="1" t="str">
        <f t="shared" si="675"/>
        <v/>
      </c>
      <c r="HR1300" s="1">
        <v>580</v>
      </c>
      <c r="HS1300" s="1">
        <f t="shared" si="676"/>
        <v>-60.164529259477931</v>
      </c>
      <c r="HT1300" s="1">
        <f t="shared" si="677"/>
        <v>2.7164546035423195E-3</v>
      </c>
      <c r="HU1300" s="1">
        <f t="shared" si="678"/>
        <v>4.6478657863720053E-2</v>
      </c>
      <c r="HV1300" s="118">
        <f t="shared" si="679"/>
        <v>2.7164546035423195E-3</v>
      </c>
      <c r="HW1300" s="118" t="str">
        <f t="shared" si="680"/>
        <v/>
      </c>
      <c r="HX1300" s="118" t="str">
        <f t="shared" si="681"/>
        <v/>
      </c>
      <c r="HY1300" s="118">
        <f t="shared" si="682"/>
        <v>5.4106021948211567E-13</v>
      </c>
      <c r="HZ1300" s="118" t="str">
        <f t="shared" si="683"/>
        <v/>
      </c>
      <c r="IA1300" s="118" t="str">
        <f t="shared" si="684"/>
        <v/>
      </c>
      <c r="IB1300" s="118"/>
      <c r="IC1300" s="118"/>
      <c r="ID1300" s="118"/>
      <c r="IE1300" s="118">
        <v>580</v>
      </c>
      <c r="IF1300" s="118">
        <f t="shared" si="711"/>
        <v>-102.33649800439341</v>
      </c>
      <c r="IG1300" s="118">
        <f t="shared" si="685"/>
        <v>1.5970276066105855E-3</v>
      </c>
      <c r="IH1300" s="118">
        <f t="shared" si="686"/>
        <v>4.6478657863720019E-2</v>
      </c>
      <c r="II1300" s="118">
        <f t="shared" si="687"/>
        <v>1.5970276066105855E-3</v>
      </c>
      <c r="IJ1300" s="118" t="str">
        <f t="shared" si="688"/>
        <v/>
      </c>
      <c r="IK1300" s="118" t="str">
        <f t="shared" si="689"/>
        <v/>
      </c>
      <c r="IL1300" s="118">
        <f t="shared" si="690"/>
        <v>4.8793748189636671E-91</v>
      </c>
      <c r="IM1300" s="118" t="str">
        <f t="shared" si="691"/>
        <v/>
      </c>
      <c r="IN1300" s="118" t="str">
        <f t="shared" si="692"/>
        <v/>
      </c>
      <c r="IO1300" s="118"/>
      <c r="IP1300" s="118"/>
      <c r="IQ1300" s="118"/>
      <c r="IR1300" s="118">
        <v>580</v>
      </c>
      <c r="IS1300" s="118">
        <f t="shared" si="693"/>
        <v>-2652.2513060593033</v>
      </c>
      <c r="IT1300" s="118">
        <f t="shared" si="694"/>
        <v>6.1620937693002722E-5</v>
      </c>
      <c r="IU1300" s="118">
        <f t="shared" si="695"/>
        <v>4.6478657863720053E-2</v>
      </c>
      <c r="IV1300" s="118">
        <f t="shared" si="696"/>
        <v>6.1620937693002722E-5</v>
      </c>
      <c r="IW1300" s="118" t="str">
        <f t="shared" si="697"/>
        <v/>
      </c>
      <c r="IX1300" s="118" t="str">
        <f t="shared" si="698"/>
        <v/>
      </c>
      <c r="IY1300" s="118">
        <f t="shared" si="699"/>
        <v>1.8346063066650359E-20</v>
      </c>
      <c r="IZ1300" s="118" t="str">
        <f t="shared" si="700"/>
        <v/>
      </c>
      <c r="JA1300" s="118" t="str">
        <f t="shared" si="701"/>
        <v/>
      </c>
      <c r="JB1300" s="118"/>
      <c r="JC1300" s="118">
        <v>580</v>
      </c>
      <c r="JD1300" s="118">
        <f t="shared" si="702"/>
        <v>-2044.1826556207347</v>
      </c>
      <c r="JE1300" s="118">
        <f t="shared" si="703"/>
        <v>7.9950885028538227E-5</v>
      </c>
      <c r="JF1300" s="118">
        <f t="shared" si="704"/>
        <v>4.6478657863719991E-2</v>
      </c>
      <c r="JG1300" s="118">
        <f t="shared" si="705"/>
        <v>7.9950885028538227E-5</v>
      </c>
      <c r="JH1300" s="118" t="str">
        <f t="shared" si="706"/>
        <v/>
      </c>
      <c r="JI1300" s="118" t="str">
        <f t="shared" si="707"/>
        <v/>
      </c>
      <c r="JJ1300" s="118">
        <f t="shared" si="708"/>
        <v>1.8346063066650359E-20</v>
      </c>
      <c r="JK1300" s="118" t="str">
        <f t="shared" si="709"/>
        <v/>
      </c>
      <c r="JL1300" s="118" t="str">
        <f t="shared" si="710"/>
        <v/>
      </c>
      <c r="JM1300" s="118"/>
      <c r="JN1300" s="118"/>
      <c r="JO1300" s="118"/>
      <c r="JP1300" s="118">
        <f t="shared" si="664"/>
        <v>3.7440000000000415</v>
      </c>
      <c r="JQ1300" s="138">
        <f t="shared" si="665"/>
        <v>0.80874620453156232</v>
      </c>
      <c r="JR1300" s="118">
        <f t="shared" si="666"/>
        <v>7.1051248173825687E-4</v>
      </c>
      <c r="JS1300" s="118" t="str">
        <f t="shared" si="662"/>
        <v/>
      </c>
      <c r="JT1300" s="119" t="str">
        <f t="shared" si="663"/>
        <v/>
      </c>
    </row>
    <row r="1301" spans="209:280" ht="20.100000000000001" customHeight="1" x14ac:dyDescent="0.25">
      <c r="HA1301" s="1">
        <v>581</v>
      </c>
      <c r="HB1301" s="1">
        <f t="shared" si="667"/>
        <v>-26616.210211420788</v>
      </c>
      <c r="HC1301" s="1">
        <f t="shared" si="668"/>
        <v>6.1670358624960677E-6</v>
      </c>
      <c r="HD1301" s="1">
        <f t="shared" si="669"/>
        <v>4.6869096305494684E-2</v>
      </c>
      <c r="HE1301" s="1">
        <f t="shared" si="670"/>
        <v>6.1670358624960677E-6</v>
      </c>
      <c r="HF1301" s="1" t="str">
        <f t="shared" si="671"/>
        <v/>
      </c>
      <c r="HG1301" s="1" t="str">
        <f t="shared" si="672"/>
        <v/>
      </c>
      <c r="HK1301" s="1">
        <f t="shared" si="673"/>
        <v>2.7355769047579264E-52</v>
      </c>
      <c r="HL1301" s="1" t="str">
        <f t="shared" si="674"/>
        <v/>
      </c>
      <c r="HM1301" s="1" t="str">
        <f t="shared" si="675"/>
        <v/>
      </c>
      <c r="HR1301" s="1">
        <v>581</v>
      </c>
      <c r="HS1301" s="1">
        <f t="shared" si="676"/>
        <v>-60.021280380288701</v>
      </c>
      <c r="HT1301" s="1">
        <f t="shared" si="677"/>
        <v>2.7347487733945693E-3</v>
      </c>
      <c r="HU1301" s="1">
        <f t="shared" si="678"/>
        <v>4.6869096305494684E-2</v>
      </c>
      <c r="HV1301" s="118">
        <f t="shared" si="679"/>
        <v>2.7347487733945693E-3</v>
      </c>
      <c r="HW1301" s="118" t="str">
        <f t="shared" si="680"/>
        <v/>
      </c>
      <c r="HX1301" s="118" t="str">
        <f t="shared" si="681"/>
        <v/>
      </c>
      <c r="HY1301" s="118">
        <f t="shared" si="682"/>
        <v>5.5617863649381039E-13</v>
      </c>
      <c r="HZ1301" s="118" t="str">
        <f t="shared" si="683"/>
        <v/>
      </c>
      <c r="IA1301" s="118" t="str">
        <f t="shared" si="684"/>
        <v/>
      </c>
      <c r="IB1301" s="118"/>
      <c r="IC1301" s="118"/>
      <c r="ID1301" s="118"/>
      <c r="IE1301" s="118">
        <v>581</v>
      </c>
      <c r="IF1301" s="118">
        <f t="shared" si="711"/>
        <v>-102.09283967581149</v>
      </c>
      <c r="IG1301" s="118">
        <f t="shared" si="685"/>
        <v>1.6077829103274123E-3</v>
      </c>
      <c r="IH1301" s="118">
        <f t="shared" si="686"/>
        <v>4.6869096305494726E-2</v>
      </c>
      <c r="II1301" s="118">
        <f t="shared" si="687"/>
        <v>1.6077829103274123E-3</v>
      </c>
      <c r="IJ1301" s="118" t="str">
        <f t="shared" si="688"/>
        <v/>
      </c>
      <c r="IK1301" s="118" t="str">
        <f t="shared" si="689"/>
        <v/>
      </c>
      <c r="IL1301" s="118">
        <f t="shared" si="690"/>
        <v>5.2887998307487783E-91</v>
      </c>
      <c r="IM1301" s="118" t="str">
        <f t="shared" si="691"/>
        <v/>
      </c>
      <c r="IN1301" s="118" t="str">
        <f t="shared" si="692"/>
        <v/>
      </c>
      <c r="IO1301" s="118"/>
      <c r="IP1301" s="118"/>
      <c r="IQ1301" s="118"/>
      <c r="IR1301" s="118">
        <v>581</v>
      </c>
      <c r="IS1301" s="118">
        <f t="shared" si="693"/>
        <v>-2645.9364219972576</v>
      </c>
      <c r="IT1301" s="118">
        <f t="shared" si="694"/>
        <v>6.2035928578232547E-5</v>
      </c>
      <c r="IU1301" s="118">
        <f t="shared" si="695"/>
        <v>4.6869096305494684E-2</v>
      </c>
      <c r="IV1301" s="118">
        <f t="shared" si="696"/>
        <v>6.2035928578232547E-5</v>
      </c>
      <c r="IW1301" s="118" t="str">
        <f t="shared" si="697"/>
        <v/>
      </c>
      <c r="IX1301" s="118" t="str">
        <f t="shared" si="698"/>
        <v/>
      </c>
      <c r="IY1301" s="118">
        <f t="shared" si="699"/>
        <v>1.8989597880258036E-20</v>
      </c>
      <c r="IZ1301" s="118" t="str">
        <f t="shared" si="700"/>
        <v/>
      </c>
      <c r="JA1301" s="118" t="str">
        <f t="shared" si="701"/>
        <v/>
      </c>
      <c r="JB1301" s="118"/>
      <c r="JC1301" s="118">
        <v>581</v>
      </c>
      <c r="JD1301" s="118">
        <f t="shared" si="702"/>
        <v>-2039.3155540597327</v>
      </c>
      <c r="JE1301" s="118">
        <f t="shared" si="703"/>
        <v>8.0489320336326036E-5</v>
      </c>
      <c r="JF1301" s="118">
        <f t="shared" si="704"/>
        <v>4.6869096305494684E-2</v>
      </c>
      <c r="JG1301" s="118">
        <f t="shared" si="705"/>
        <v>8.0489320336326036E-5</v>
      </c>
      <c r="JH1301" s="118" t="str">
        <f t="shared" si="706"/>
        <v/>
      </c>
      <c r="JI1301" s="118" t="str">
        <f t="shared" si="707"/>
        <v/>
      </c>
      <c r="JJ1301" s="118">
        <f t="shared" si="708"/>
        <v>1.8989597880258036E-20</v>
      </c>
      <c r="JK1301" s="118" t="str">
        <f t="shared" si="709"/>
        <v/>
      </c>
      <c r="JL1301" s="118" t="str">
        <f t="shared" si="710"/>
        <v/>
      </c>
      <c r="JM1301" s="118"/>
      <c r="JN1301" s="118"/>
      <c r="JO1301" s="118"/>
      <c r="JP1301" s="118">
        <f t="shared" si="664"/>
        <v>3.7504000000000417</v>
      </c>
      <c r="JQ1301" s="138">
        <f t="shared" si="665"/>
        <v>0.80803569204982406</v>
      </c>
      <c r="JR1301" s="118">
        <f t="shared" si="666"/>
        <v>7.1127044340513201E-4</v>
      </c>
      <c r="JS1301" s="118" t="str">
        <f t="shared" si="662"/>
        <v/>
      </c>
      <c r="JT1301" s="119" t="str">
        <f t="shared" si="663"/>
        <v/>
      </c>
    </row>
    <row r="1302" spans="209:280" ht="20.100000000000001" customHeight="1" x14ac:dyDescent="0.25">
      <c r="HA1302" s="1">
        <v>582</v>
      </c>
      <c r="HB1302" s="1">
        <f t="shared" si="667"/>
        <v>-26552.687036691859</v>
      </c>
      <c r="HC1302" s="1">
        <f t="shared" si="668"/>
        <v>6.2084688976239999E-6</v>
      </c>
      <c r="HD1302" s="1">
        <f t="shared" si="669"/>
        <v>4.7262161036566809E-2</v>
      </c>
      <c r="HE1302" s="1">
        <f t="shared" si="670"/>
        <v>6.2084688976239999E-6</v>
      </c>
      <c r="HF1302" s="1" t="str">
        <f t="shared" si="671"/>
        <v/>
      </c>
      <c r="HG1302" s="1" t="str">
        <f t="shared" si="672"/>
        <v/>
      </c>
      <c r="HK1302" s="1">
        <f t="shared" si="673"/>
        <v>2.9013007766566499E-52</v>
      </c>
      <c r="HL1302" s="1" t="str">
        <f t="shared" si="674"/>
        <v/>
      </c>
      <c r="HM1302" s="1" t="str">
        <f t="shared" si="675"/>
        <v/>
      </c>
      <c r="HR1302" s="1">
        <v>582</v>
      </c>
      <c r="HS1302" s="1">
        <f t="shared" si="676"/>
        <v>-59.878031501099471</v>
      </c>
      <c r="HT1302" s="1">
        <f t="shared" si="677"/>
        <v>2.7531220964172542E-3</v>
      </c>
      <c r="HU1302" s="1">
        <f t="shared" si="678"/>
        <v>4.7262161036566781E-2</v>
      </c>
      <c r="HV1302" s="118">
        <f t="shared" si="679"/>
        <v>2.7531220964172542E-3</v>
      </c>
      <c r="HW1302" s="118" t="str">
        <f t="shared" si="680"/>
        <v/>
      </c>
      <c r="HX1302" s="118" t="str">
        <f t="shared" si="681"/>
        <v/>
      </c>
      <c r="HY1302" s="118">
        <f t="shared" si="682"/>
        <v>5.717103480144533E-13</v>
      </c>
      <c r="HZ1302" s="118" t="str">
        <f t="shared" si="683"/>
        <v/>
      </c>
      <c r="IA1302" s="118" t="str">
        <f t="shared" si="684"/>
        <v/>
      </c>
      <c r="IB1302" s="118"/>
      <c r="IC1302" s="118"/>
      <c r="ID1302" s="118"/>
      <c r="IE1302" s="118">
        <v>582</v>
      </c>
      <c r="IF1302" s="118">
        <f t="shared" si="711"/>
        <v>-101.8491813472296</v>
      </c>
      <c r="IG1302" s="118">
        <f t="shared" si="685"/>
        <v>1.6185847488908612E-3</v>
      </c>
      <c r="IH1302" s="118">
        <f t="shared" si="686"/>
        <v>4.7262161036566858E-2</v>
      </c>
      <c r="II1302" s="118">
        <f t="shared" si="687"/>
        <v>1.6185847488908612E-3</v>
      </c>
      <c r="IJ1302" s="118" t="str">
        <f t="shared" si="688"/>
        <v/>
      </c>
      <c r="IK1302" s="118" t="str">
        <f t="shared" si="689"/>
        <v/>
      </c>
      <c r="IL1302" s="118">
        <f t="shared" si="690"/>
        <v>5.732487695379163E-91</v>
      </c>
      <c r="IM1302" s="118" t="str">
        <f t="shared" si="691"/>
        <v/>
      </c>
      <c r="IN1302" s="118" t="str">
        <f t="shared" si="692"/>
        <v/>
      </c>
      <c r="IO1302" s="118"/>
      <c r="IP1302" s="118"/>
      <c r="IQ1302" s="118"/>
      <c r="IR1302" s="118">
        <v>582</v>
      </c>
      <c r="IS1302" s="118">
        <f t="shared" si="693"/>
        <v>-2639.6215379352116</v>
      </c>
      <c r="IT1302" s="118">
        <f t="shared" si="694"/>
        <v>6.2452714999665056E-5</v>
      </c>
      <c r="IU1302" s="118">
        <f t="shared" si="695"/>
        <v>4.7262161036566781E-2</v>
      </c>
      <c r="IV1302" s="118">
        <f t="shared" si="696"/>
        <v>6.2452714999665056E-5</v>
      </c>
      <c r="IW1302" s="118" t="str">
        <f t="shared" si="697"/>
        <v/>
      </c>
      <c r="IX1302" s="118" t="str">
        <f t="shared" si="698"/>
        <v/>
      </c>
      <c r="IY1302" s="118">
        <f t="shared" si="699"/>
        <v>1.9655391825089419E-20</v>
      </c>
      <c r="IZ1302" s="118" t="str">
        <f t="shared" si="700"/>
        <v/>
      </c>
      <c r="JA1302" s="118" t="str">
        <f t="shared" si="701"/>
        <v/>
      </c>
      <c r="JB1302" s="118"/>
      <c r="JC1302" s="118">
        <v>582</v>
      </c>
      <c r="JD1302" s="118">
        <f t="shared" si="702"/>
        <v>-2034.4484524987311</v>
      </c>
      <c r="JE1302" s="118">
        <f t="shared" si="703"/>
        <v>8.1030085285853753E-5</v>
      </c>
      <c r="JF1302" s="118">
        <f t="shared" si="704"/>
        <v>4.7262161036566781E-2</v>
      </c>
      <c r="JG1302" s="118">
        <f t="shared" si="705"/>
        <v>8.1030085285853753E-5</v>
      </c>
      <c r="JH1302" s="118" t="str">
        <f t="shared" si="706"/>
        <v/>
      </c>
      <c r="JI1302" s="118" t="str">
        <f t="shared" si="707"/>
        <v/>
      </c>
      <c r="JJ1302" s="118">
        <f t="shared" si="708"/>
        <v>1.9655391825089419E-20</v>
      </c>
      <c r="JK1302" s="118" t="str">
        <f t="shared" si="709"/>
        <v/>
      </c>
      <c r="JL1302" s="118" t="str">
        <f t="shared" si="710"/>
        <v/>
      </c>
      <c r="JM1302" s="118"/>
      <c r="JN1302" s="118"/>
      <c r="JO1302" s="118"/>
      <c r="JP1302" s="118">
        <f t="shared" si="664"/>
        <v>3.7568000000000419</v>
      </c>
      <c r="JQ1302" s="138">
        <f t="shared" si="665"/>
        <v>0.80732442160641893</v>
      </c>
      <c r="JR1302" s="118">
        <f t="shared" si="666"/>
        <v>7.1202403876602371E-4</v>
      </c>
      <c r="JS1302" s="118" t="str">
        <f t="shared" si="662"/>
        <v/>
      </c>
      <c r="JT1302" s="119" t="str">
        <f t="shared" si="663"/>
        <v/>
      </c>
    </row>
    <row r="1303" spans="209:280" ht="20.100000000000001" customHeight="1" x14ac:dyDescent="0.25">
      <c r="HA1303" s="1">
        <v>583</v>
      </c>
      <c r="HB1303" s="1">
        <f t="shared" si="667"/>
        <v>-26489.16386196293</v>
      </c>
      <c r="HC1303" s="1">
        <f t="shared" si="668"/>
        <v>6.2500802972014554E-6</v>
      </c>
      <c r="HD1303" s="1">
        <f t="shared" si="669"/>
        <v>4.7657863391425859E-2</v>
      </c>
      <c r="HE1303" s="1">
        <f t="shared" si="670"/>
        <v>6.2500802972014554E-6</v>
      </c>
      <c r="HF1303" s="1" t="str">
        <f t="shared" si="671"/>
        <v/>
      </c>
      <c r="HG1303" s="1" t="str">
        <f t="shared" si="672"/>
        <v/>
      </c>
      <c r="HK1303" s="1">
        <f t="shared" si="673"/>
        <v>3.077015126983468E-52</v>
      </c>
      <c r="HL1303" s="1" t="str">
        <f t="shared" si="674"/>
        <v/>
      </c>
      <c r="HM1303" s="1" t="str">
        <f t="shared" si="675"/>
        <v/>
      </c>
      <c r="HR1303" s="1">
        <v>583</v>
      </c>
      <c r="HS1303" s="1">
        <f t="shared" si="676"/>
        <v>-59.734782621910242</v>
      </c>
      <c r="HT1303" s="1">
        <f t="shared" si="677"/>
        <v>2.7715745144817755E-3</v>
      </c>
      <c r="HU1303" s="1">
        <f t="shared" si="678"/>
        <v>4.7657863391425838E-2</v>
      </c>
      <c r="HV1303" s="118">
        <f t="shared" si="679"/>
        <v>2.7715745144817755E-3</v>
      </c>
      <c r="HW1303" s="118" t="str">
        <f t="shared" si="680"/>
        <v/>
      </c>
      <c r="HX1303" s="118" t="str">
        <f t="shared" si="681"/>
        <v/>
      </c>
      <c r="HY1303" s="118">
        <f t="shared" si="682"/>
        <v>5.8766639165711794E-13</v>
      </c>
      <c r="HZ1303" s="118" t="str">
        <f t="shared" si="683"/>
        <v/>
      </c>
      <c r="IA1303" s="118" t="str">
        <f t="shared" si="684"/>
        <v/>
      </c>
      <c r="IB1303" s="118"/>
      <c r="IC1303" s="118"/>
      <c r="ID1303" s="118"/>
      <c r="IE1303" s="118">
        <v>583</v>
      </c>
      <c r="IF1303" s="118">
        <f t="shared" si="711"/>
        <v>-101.60552301864772</v>
      </c>
      <c r="IG1303" s="118">
        <f t="shared" si="685"/>
        <v>1.6294330881266184E-3</v>
      </c>
      <c r="IH1303" s="118">
        <f t="shared" si="686"/>
        <v>4.7657863391425859E-2</v>
      </c>
      <c r="II1303" s="118">
        <f t="shared" si="687"/>
        <v>1.6294330881266184E-3</v>
      </c>
      <c r="IJ1303" s="118" t="str">
        <f t="shared" si="688"/>
        <v/>
      </c>
      <c r="IK1303" s="118" t="str">
        <f t="shared" si="689"/>
        <v/>
      </c>
      <c r="IL1303" s="118">
        <f t="shared" si="690"/>
        <v>6.213297997814951E-91</v>
      </c>
      <c r="IM1303" s="118" t="str">
        <f t="shared" si="691"/>
        <v/>
      </c>
      <c r="IN1303" s="118" t="str">
        <f t="shared" si="692"/>
        <v/>
      </c>
      <c r="IO1303" s="118"/>
      <c r="IP1303" s="118"/>
      <c r="IQ1303" s="118"/>
      <c r="IR1303" s="118">
        <v>583</v>
      </c>
      <c r="IS1303" s="118">
        <f t="shared" si="693"/>
        <v>-2633.3066538731655</v>
      </c>
      <c r="IT1303" s="118">
        <f t="shared" si="694"/>
        <v>6.2871295638692294E-5</v>
      </c>
      <c r="IU1303" s="118">
        <f t="shared" si="695"/>
        <v>4.7657863391425859E-2</v>
      </c>
      <c r="IV1303" s="118">
        <f t="shared" si="696"/>
        <v>6.2871295638692294E-5</v>
      </c>
      <c r="IW1303" s="118" t="str">
        <f t="shared" si="697"/>
        <v/>
      </c>
      <c r="IX1303" s="118" t="str">
        <f t="shared" si="698"/>
        <v/>
      </c>
      <c r="IY1303" s="118">
        <f t="shared" si="699"/>
        <v>2.0344203649411353E-20</v>
      </c>
      <c r="IZ1303" s="118" t="str">
        <f t="shared" si="700"/>
        <v/>
      </c>
      <c r="JA1303" s="118" t="str">
        <f t="shared" si="701"/>
        <v/>
      </c>
      <c r="JB1303" s="118"/>
      <c r="JC1303" s="118">
        <v>583</v>
      </c>
      <c r="JD1303" s="118">
        <f t="shared" si="702"/>
        <v>-2029.5813509377294</v>
      </c>
      <c r="JE1303" s="118">
        <f t="shared" si="703"/>
        <v>8.1573178166276342E-5</v>
      </c>
      <c r="JF1303" s="118">
        <f t="shared" si="704"/>
        <v>4.765786339142581E-2</v>
      </c>
      <c r="JG1303" s="118">
        <f t="shared" si="705"/>
        <v>8.1573178166276342E-5</v>
      </c>
      <c r="JH1303" s="118" t="str">
        <f t="shared" si="706"/>
        <v/>
      </c>
      <c r="JI1303" s="118" t="str">
        <f t="shared" si="707"/>
        <v/>
      </c>
      <c r="JJ1303" s="118">
        <f t="shared" si="708"/>
        <v>2.0344203649411353E-20</v>
      </c>
      <c r="JK1303" s="118" t="str">
        <f t="shared" si="709"/>
        <v/>
      </c>
      <c r="JL1303" s="118" t="str">
        <f t="shared" si="710"/>
        <v/>
      </c>
      <c r="JM1303" s="118"/>
      <c r="JN1303" s="118"/>
      <c r="JO1303" s="118"/>
      <c r="JP1303" s="118">
        <f t="shared" si="664"/>
        <v>3.7632000000000421</v>
      </c>
      <c r="JQ1303" s="138">
        <f t="shared" si="665"/>
        <v>0.80661239756765291</v>
      </c>
      <c r="JR1303" s="118">
        <f t="shared" si="666"/>
        <v>7.127732698550826E-4</v>
      </c>
      <c r="JS1303" s="118" t="str">
        <f t="shared" si="662"/>
        <v/>
      </c>
      <c r="JT1303" s="119" t="str">
        <f t="shared" si="663"/>
        <v/>
      </c>
    </row>
    <row r="1304" spans="209:280" ht="20.100000000000001" customHeight="1" x14ac:dyDescent="0.25">
      <c r="HA1304" s="1">
        <v>584</v>
      </c>
      <c r="HB1304" s="1">
        <f t="shared" si="667"/>
        <v>-26425.640687234009</v>
      </c>
      <c r="HC1304" s="1">
        <f t="shared" si="668"/>
        <v>6.2918699206749421E-6</v>
      </c>
      <c r="HD1304" s="1">
        <f t="shared" si="669"/>
        <v>4.8056214695933984E-2</v>
      </c>
      <c r="HE1304" s="1">
        <f t="shared" si="670"/>
        <v>6.2918699206749421E-6</v>
      </c>
      <c r="HF1304" s="1" t="str">
        <f t="shared" si="671"/>
        <v/>
      </c>
      <c r="HG1304" s="1" t="str">
        <f t="shared" si="672"/>
        <v/>
      </c>
      <c r="HK1304" s="1">
        <f t="shared" si="673"/>
        <v>3.2633192258867377E-52</v>
      </c>
      <c r="HL1304" s="1" t="str">
        <f t="shared" si="674"/>
        <v/>
      </c>
      <c r="HM1304" s="1" t="str">
        <f t="shared" si="675"/>
        <v/>
      </c>
      <c r="HR1304" s="1">
        <v>584</v>
      </c>
      <c r="HS1304" s="1">
        <f t="shared" si="676"/>
        <v>-59.591533742720998</v>
      </c>
      <c r="HT1304" s="1">
        <f t="shared" si="677"/>
        <v>2.7901059652602213E-3</v>
      </c>
      <c r="HU1304" s="1">
        <f t="shared" si="678"/>
        <v>4.8056214695933991E-2</v>
      </c>
      <c r="HV1304" s="118">
        <f t="shared" si="679"/>
        <v>2.7901059652602213E-3</v>
      </c>
      <c r="HW1304" s="118" t="str">
        <f t="shared" si="680"/>
        <v/>
      </c>
      <c r="HX1304" s="118" t="str">
        <f t="shared" si="681"/>
        <v/>
      </c>
      <c r="HY1304" s="118">
        <f t="shared" si="682"/>
        <v>6.0405809252584041E-13</v>
      </c>
      <c r="HZ1304" s="118" t="str">
        <f t="shared" si="683"/>
        <v/>
      </c>
      <c r="IA1304" s="118" t="str">
        <f t="shared" si="684"/>
        <v/>
      </c>
      <c r="IB1304" s="118"/>
      <c r="IC1304" s="118"/>
      <c r="ID1304" s="118"/>
      <c r="IE1304" s="118">
        <v>584</v>
      </c>
      <c r="IF1304" s="118">
        <f t="shared" si="711"/>
        <v>-101.36186469006583</v>
      </c>
      <c r="IG1304" s="118">
        <f t="shared" si="685"/>
        <v>1.6403278913915535E-3</v>
      </c>
      <c r="IH1304" s="118">
        <f t="shared" si="686"/>
        <v>4.8056214695933991E-2</v>
      </c>
      <c r="II1304" s="118">
        <f t="shared" si="687"/>
        <v>1.6403278913915535E-3</v>
      </c>
      <c r="IJ1304" s="118" t="str">
        <f t="shared" si="688"/>
        <v/>
      </c>
      <c r="IK1304" s="118" t="str">
        <f t="shared" si="689"/>
        <v/>
      </c>
      <c r="IL1304" s="118">
        <f t="shared" si="690"/>
        <v>6.7343283378628685E-91</v>
      </c>
      <c r="IM1304" s="118" t="str">
        <f t="shared" si="691"/>
        <v/>
      </c>
      <c r="IN1304" s="118" t="str">
        <f t="shared" si="692"/>
        <v/>
      </c>
      <c r="IO1304" s="118"/>
      <c r="IP1304" s="118"/>
      <c r="IQ1304" s="118"/>
      <c r="IR1304" s="118">
        <v>584</v>
      </c>
      <c r="IS1304" s="118">
        <f t="shared" si="693"/>
        <v>-2626.9917698111194</v>
      </c>
      <c r="IT1304" s="118">
        <f t="shared" si="694"/>
        <v>6.3291669081447569E-5</v>
      </c>
      <c r="IU1304" s="118">
        <f t="shared" si="695"/>
        <v>4.8056214695933991E-2</v>
      </c>
      <c r="IV1304" s="118">
        <f t="shared" si="696"/>
        <v>6.3291669081447569E-5</v>
      </c>
      <c r="IW1304" s="118" t="str">
        <f t="shared" si="697"/>
        <v/>
      </c>
      <c r="IX1304" s="118" t="str">
        <f t="shared" si="698"/>
        <v/>
      </c>
      <c r="IY1304" s="118">
        <f t="shared" si="699"/>
        <v>2.1056817573457942E-20</v>
      </c>
      <c r="IZ1304" s="118" t="str">
        <f t="shared" si="700"/>
        <v/>
      </c>
      <c r="JA1304" s="118" t="str">
        <f t="shared" si="701"/>
        <v/>
      </c>
      <c r="JB1304" s="118"/>
      <c r="JC1304" s="118">
        <v>584</v>
      </c>
      <c r="JD1304" s="118">
        <f t="shared" si="702"/>
        <v>-2024.7142493767274</v>
      </c>
      <c r="JE1304" s="118">
        <f t="shared" si="703"/>
        <v>8.2118597143154357E-5</v>
      </c>
      <c r="JF1304" s="118">
        <f t="shared" si="704"/>
        <v>4.8056214695933991E-2</v>
      </c>
      <c r="JG1304" s="118">
        <f t="shared" si="705"/>
        <v>8.2118597143154357E-5</v>
      </c>
      <c r="JH1304" s="118" t="str">
        <f t="shared" si="706"/>
        <v/>
      </c>
      <c r="JI1304" s="118" t="str">
        <f t="shared" si="707"/>
        <v/>
      </c>
      <c r="JJ1304" s="118">
        <f t="shared" si="708"/>
        <v>2.1056817573457942E-20</v>
      </c>
      <c r="JK1304" s="118" t="str">
        <f t="shared" si="709"/>
        <v/>
      </c>
      <c r="JL1304" s="118" t="str">
        <f t="shared" si="710"/>
        <v/>
      </c>
      <c r="JM1304" s="118"/>
      <c r="JN1304" s="118"/>
      <c r="JO1304" s="118"/>
      <c r="JP1304" s="118">
        <f t="shared" si="664"/>
        <v>3.7696000000000423</v>
      </c>
      <c r="JQ1304" s="138">
        <f t="shared" si="665"/>
        <v>0.80589962429779782</v>
      </c>
      <c r="JR1304" s="118">
        <f t="shared" si="666"/>
        <v>7.1351813876896486E-4</v>
      </c>
      <c r="JS1304" s="118" t="str">
        <f t="shared" si="662"/>
        <v/>
      </c>
      <c r="JT1304" s="119" t="str">
        <f t="shared" si="663"/>
        <v/>
      </c>
    </row>
    <row r="1305" spans="209:280" ht="20.100000000000001" customHeight="1" x14ac:dyDescent="0.25">
      <c r="HA1305" s="1">
        <v>585</v>
      </c>
      <c r="HB1305" s="1">
        <f t="shared" si="667"/>
        <v>-26362.11751250508</v>
      </c>
      <c r="HC1305" s="1">
        <f t="shared" si="668"/>
        <v>6.3338376179668108E-6</v>
      </c>
      <c r="HD1305" s="1">
        <f t="shared" si="669"/>
        <v>4.845722626672281E-2</v>
      </c>
      <c r="HE1305" s="1">
        <f t="shared" si="670"/>
        <v>6.3338376179668108E-6</v>
      </c>
      <c r="HF1305" s="1" t="str">
        <f t="shared" si="671"/>
        <v/>
      </c>
      <c r="HG1305" s="1" t="str">
        <f t="shared" si="672"/>
        <v/>
      </c>
      <c r="HK1305" s="1">
        <f t="shared" si="673"/>
        <v>3.4608481089290175E-52</v>
      </c>
      <c r="HL1305" s="1" t="str">
        <f t="shared" si="674"/>
        <v/>
      </c>
      <c r="HM1305" s="1" t="str">
        <f t="shared" si="675"/>
        <v/>
      </c>
      <c r="HR1305" s="1">
        <v>585</v>
      </c>
      <c r="HS1305" s="1">
        <f t="shared" si="676"/>
        <v>-59.448284863531768</v>
      </c>
      <c r="HT1305" s="1">
        <f t="shared" si="677"/>
        <v>2.8087163822012175E-3</v>
      </c>
      <c r="HU1305" s="1">
        <f t="shared" si="678"/>
        <v>4.8457226266722837E-2</v>
      </c>
      <c r="HV1305" s="118">
        <f t="shared" si="679"/>
        <v>2.8087163822012175E-3</v>
      </c>
      <c r="HW1305" s="118" t="str">
        <f t="shared" si="680"/>
        <v/>
      </c>
      <c r="HX1305" s="118" t="str">
        <f t="shared" si="681"/>
        <v/>
      </c>
      <c r="HY1305" s="118">
        <f t="shared" si="682"/>
        <v>6.2089707050439589E-13</v>
      </c>
      <c r="HZ1305" s="118" t="str">
        <f t="shared" si="683"/>
        <v/>
      </c>
      <c r="IA1305" s="118" t="str">
        <f t="shared" si="684"/>
        <v/>
      </c>
      <c r="IB1305" s="118"/>
      <c r="IC1305" s="118"/>
      <c r="ID1305" s="118"/>
      <c r="IE1305" s="118">
        <v>585</v>
      </c>
      <c r="IF1305" s="118">
        <f t="shared" si="711"/>
        <v>-101.11820636148394</v>
      </c>
      <c r="IG1305" s="118">
        <f t="shared" si="685"/>
        <v>1.6512691195595286E-3</v>
      </c>
      <c r="IH1305" s="118">
        <f t="shared" si="686"/>
        <v>4.8457226266722837E-2</v>
      </c>
      <c r="II1305" s="118">
        <f t="shared" si="687"/>
        <v>1.6512691195595286E-3</v>
      </c>
      <c r="IJ1305" s="118" t="str">
        <f t="shared" si="688"/>
        <v/>
      </c>
      <c r="IK1305" s="118" t="str">
        <f t="shared" si="689"/>
        <v/>
      </c>
      <c r="IL1305" s="118">
        <f t="shared" si="690"/>
        <v>7.2989340870253232E-91</v>
      </c>
      <c r="IM1305" s="118" t="str">
        <f t="shared" si="691"/>
        <v/>
      </c>
      <c r="IN1305" s="118" t="str">
        <f t="shared" si="692"/>
        <v/>
      </c>
      <c r="IO1305" s="118"/>
      <c r="IP1305" s="118"/>
      <c r="IQ1305" s="118"/>
      <c r="IR1305" s="118">
        <v>585</v>
      </c>
      <c r="IS1305" s="118">
        <f t="shared" si="693"/>
        <v>-2620.6768857490738</v>
      </c>
      <c r="IT1305" s="118">
        <f t="shared" si="694"/>
        <v>6.3713833818257974E-5</v>
      </c>
      <c r="IU1305" s="118">
        <f t="shared" si="695"/>
        <v>4.845722626672281E-2</v>
      </c>
      <c r="IV1305" s="118">
        <f t="shared" si="696"/>
        <v>6.3713833818257974E-5</v>
      </c>
      <c r="IW1305" s="118" t="str">
        <f t="shared" si="697"/>
        <v/>
      </c>
      <c r="IX1305" s="118" t="str">
        <f t="shared" si="698"/>
        <v/>
      </c>
      <c r="IY1305" s="118">
        <f t="shared" si="699"/>
        <v>2.1794044131013064E-20</v>
      </c>
      <c r="IZ1305" s="118" t="str">
        <f t="shared" si="700"/>
        <v/>
      </c>
      <c r="JA1305" s="118" t="str">
        <f t="shared" si="701"/>
        <v/>
      </c>
      <c r="JB1305" s="118"/>
      <c r="JC1305" s="118">
        <v>585</v>
      </c>
      <c r="JD1305" s="118">
        <f t="shared" si="702"/>
        <v>-2019.8471478157257</v>
      </c>
      <c r="JE1305" s="118">
        <f t="shared" si="703"/>
        <v>8.2666340257742904E-5</v>
      </c>
      <c r="JF1305" s="118">
        <f t="shared" si="704"/>
        <v>4.845722626672281E-2</v>
      </c>
      <c r="JG1305" s="118">
        <f t="shared" si="705"/>
        <v>8.2666340257742904E-5</v>
      </c>
      <c r="JH1305" s="118" t="str">
        <f t="shared" si="706"/>
        <v/>
      </c>
      <c r="JI1305" s="118" t="str">
        <f t="shared" si="707"/>
        <v/>
      </c>
      <c r="JJ1305" s="118">
        <f t="shared" si="708"/>
        <v>2.1794044131013064E-20</v>
      </c>
      <c r="JK1305" s="118" t="str">
        <f t="shared" si="709"/>
        <v/>
      </c>
      <c r="JL1305" s="118" t="str">
        <f t="shared" si="710"/>
        <v/>
      </c>
      <c r="JM1305" s="118"/>
      <c r="JN1305" s="118"/>
      <c r="JO1305" s="118"/>
      <c r="JP1305" s="118">
        <f t="shared" si="664"/>
        <v>3.7760000000000424</v>
      </c>
      <c r="JQ1305" s="138">
        <f t="shared" si="665"/>
        <v>0.80518610615902886</v>
      </c>
      <c r="JR1305" s="118">
        <f t="shared" si="666"/>
        <v>7.1425864766827551E-4</v>
      </c>
      <c r="JS1305" s="118" t="str">
        <f t="shared" si="662"/>
        <v/>
      </c>
      <c r="JT1305" s="119" t="str">
        <f t="shared" si="663"/>
        <v/>
      </c>
    </row>
    <row r="1306" spans="209:280" ht="20.100000000000001" customHeight="1" x14ac:dyDescent="0.25">
      <c r="HA1306" s="1">
        <v>586</v>
      </c>
      <c r="HB1306" s="1">
        <f t="shared" si="667"/>
        <v>-26298.59433777615</v>
      </c>
      <c r="HC1306" s="1">
        <f t="shared" si="668"/>
        <v>6.3759832294211715E-6</v>
      </c>
      <c r="HD1306" s="1">
        <f t="shared" si="669"/>
        <v>4.8860909410586482E-2</v>
      </c>
      <c r="HE1306" s="1">
        <f t="shared" si="670"/>
        <v>6.3759832294211715E-6</v>
      </c>
      <c r="HF1306" s="1" t="str">
        <f t="shared" si="671"/>
        <v/>
      </c>
      <c r="HG1306" s="1" t="str">
        <f t="shared" si="672"/>
        <v/>
      </c>
      <c r="HK1306" s="1">
        <f t="shared" si="673"/>
        <v>3.6702747007052664E-52</v>
      </c>
      <c r="HL1306" s="1" t="str">
        <f t="shared" si="674"/>
        <v/>
      </c>
      <c r="HM1306" s="1" t="str">
        <f t="shared" si="675"/>
        <v/>
      </c>
      <c r="HR1306" s="1">
        <v>586</v>
      </c>
      <c r="HS1306" s="1">
        <f t="shared" si="676"/>
        <v>-59.305035984342538</v>
      </c>
      <c r="HT1306" s="1">
        <f t="shared" si="677"/>
        <v>2.827405694505966E-3</v>
      </c>
      <c r="HU1306" s="1">
        <f t="shared" si="678"/>
        <v>4.8860909410586482E-2</v>
      </c>
      <c r="HV1306" s="118">
        <f t="shared" si="679"/>
        <v>2.827405694505966E-3</v>
      </c>
      <c r="HW1306" s="118" t="str">
        <f t="shared" si="680"/>
        <v/>
      </c>
      <c r="HX1306" s="118" t="str">
        <f t="shared" si="681"/>
        <v/>
      </c>
      <c r="HY1306" s="118">
        <f t="shared" si="682"/>
        <v>6.3819524772452855E-13</v>
      </c>
      <c r="HZ1306" s="118" t="str">
        <f t="shared" si="683"/>
        <v/>
      </c>
      <c r="IA1306" s="118" t="str">
        <f t="shared" si="684"/>
        <v/>
      </c>
      <c r="IB1306" s="118"/>
      <c r="IC1306" s="118"/>
      <c r="ID1306" s="118"/>
      <c r="IE1306" s="118">
        <v>586</v>
      </c>
      <c r="IF1306" s="118">
        <f t="shared" si="711"/>
        <v>-100.87454803290206</v>
      </c>
      <c r="IG1306" s="118">
        <f t="shared" si="685"/>
        <v>1.6622567310073067E-3</v>
      </c>
      <c r="IH1306" s="118">
        <f t="shared" si="686"/>
        <v>4.8860909410586482E-2</v>
      </c>
      <c r="II1306" s="118">
        <f t="shared" si="687"/>
        <v>1.6622567310073067E-3</v>
      </c>
      <c r="IJ1306" s="118" t="str">
        <f t="shared" si="688"/>
        <v/>
      </c>
      <c r="IK1306" s="118" t="str">
        <f t="shared" si="689"/>
        <v/>
      </c>
      <c r="IL1306" s="118">
        <f t="shared" si="690"/>
        <v>7.9107497807926568E-91</v>
      </c>
      <c r="IM1306" s="118" t="str">
        <f t="shared" si="691"/>
        <v/>
      </c>
      <c r="IN1306" s="118" t="str">
        <f t="shared" si="692"/>
        <v/>
      </c>
      <c r="IO1306" s="118"/>
      <c r="IP1306" s="118"/>
      <c r="IQ1306" s="118"/>
      <c r="IR1306" s="118">
        <v>586</v>
      </c>
      <c r="IS1306" s="118">
        <f t="shared" si="693"/>
        <v>-2614.3620016870277</v>
      </c>
      <c r="IT1306" s="118">
        <f t="shared" si="694"/>
        <v>6.4137788243100646E-5</v>
      </c>
      <c r="IU1306" s="118">
        <f t="shared" si="695"/>
        <v>4.8860909410586482E-2</v>
      </c>
      <c r="IV1306" s="118">
        <f t="shared" si="696"/>
        <v>6.4137788243100646E-5</v>
      </c>
      <c r="IW1306" s="118" t="str">
        <f t="shared" si="697"/>
        <v/>
      </c>
      <c r="IX1306" s="118" t="str">
        <f t="shared" si="698"/>
        <v/>
      </c>
      <c r="IY1306" s="118">
        <f t="shared" si="699"/>
        <v>2.25567210383339E-20</v>
      </c>
      <c r="IZ1306" s="118" t="str">
        <f t="shared" si="700"/>
        <v/>
      </c>
      <c r="JA1306" s="118" t="str">
        <f t="shared" si="701"/>
        <v/>
      </c>
      <c r="JB1306" s="118"/>
      <c r="JC1306" s="118">
        <v>586</v>
      </c>
      <c r="JD1306" s="118">
        <f t="shared" si="702"/>
        <v>-2014.9800462547241</v>
      </c>
      <c r="JE1306" s="118">
        <f t="shared" si="703"/>
        <v>8.3216405426286832E-5</v>
      </c>
      <c r="JF1306" s="118">
        <f t="shared" si="704"/>
        <v>4.8860909410586482E-2</v>
      </c>
      <c r="JG1306" s="118">
        <f t="shared" si="705"/>
        <v>8.3216405426286832E-5</v>
      </c>
      <c r="JH1306" s="118" t="str">
        <f t="shared" si="706"/>
        <v/>
      </c>
      <c r="JI1306" s="118" t="str">
        <f t="shared" si="707"/>
        <v/>
      </c>
      <c r="JJ1306" s="118">
        <f t="shared" si="708"/>
        <v>2.25567210383339E-20</v>
      </c>
      <c r="JK1306" s="118" t="str">
        <f t="shared" si="709"/>
        <v/>
      </c>
      <c r="JL1306" s="118" t="str">
        <f t="shared" si="710"/>
        <v/>
      </c>
      <c r="JM1306" s="118"/>
      <c r="JN1306" s="118"/>
      <c r="JO1306" s="118"/>
      <c r="JP1306" s="118">
        <f t="shared" si="664"/>
        <v>3.7824000000000426</v>
      </c>
      <c r="JQ1306" s="138">
        <f t="shared" si="665"/>
        <v>0.80447184751136058</v>
      </c>
      <c r="JR1306" s="118">
        <f t="shared" si="666"/>
        <v>7.1499479877423777E-4</v>
      </c>
      <c r="JS1306" s="118" t="str">
        <f t="shared" si="662"/>
        <v/>
      </c>
      <c r="JT1306" s="119" t="str">
        <f t="shared" si="663"/>
        <v/>
      </c>
    </row>
    <row r="1307" spans="209:280" ht="20.100000000000001" customHeight="1" x14ac:dyDescent="0.25">
      <c r="HA1307" s="1">
        <v>587</v>
      </c>
      <c r="HB1307" s="1">
        <f t="shared" si="667"/>
        <v>-26235.071163047221</v>
      </c>
      <c r="HC1307" s="1">
        <f t="shared" si="668"/>
        <v>6.4183065857502938E-6</v>
      </c>
      <c r="HD1307" s="1">
        <f t="shared" si="669"/>
        <v>4.926727542387168E-2</v>
      </c>
      <c r="HE1307" s="1">
        <f t="shared" si="670"/>
        <v>6.4183065857502938E-6</v>
      </c>
      <c r="HF1307" s="1" t="str">
        <f t="shared" si="671"/>
        <v/>
      </c>
      <c r="HG1307" s="1" t="str">
        <f t="shared" si="672"/>
        <v/>
      </c>
      <c r="HK1307" s="1">
        <f t="shared" si="673"/>
        <v>3.8923120638968267E-52</v>
      </c>
      <c r="HL1307" s="1" t="str">
        <f t="shared" si="674"/>
        <v/>
      </c>
      <c r="HM1307" s="1" t="str">
        <f t="shared" si="675"/>
        <v/>
      </c>
      <c r="HR1307" s="1">
        <v>587</v>
      </c>
      <c r="HS1307" s="1">
        <f t="shared" si="676"/>
        <v>-59.161787105153309</v>
      </c>
      <c r="HT1307" s="1">
        <f t="shared" si="677"/>
        <v>2.8461738271044618E-3</v>
      </c>
      <c r="HU1307" s="1">
        <f t="shared" si="678"/>
        <v>4.926727542387168E-2</v>
      </c>
      <c r="HV1307" s="118">
        <f t="shared" si="679"/>
        <v>2.8461738271044618E-3</v>
      </c>
      <c r="HW1307" s="118" t="str">
        <f t="shared" si="680"/>
        <v/>
      </c>
      <c r="HX1307" s="118" t="str">
        <f t="shared" si="681"/>
        <v/>
      </c>
      <c r="HY1307" s="118">
        <f t="shared" si="682"/>
        <v>6.5596485621787247E-13</v>
      </c>
      <c r="HZ1307" s="118" t="str">
        <f t="shared" si="683"/>
        <v/>
      </c>
      <c r="IA1307" s="118" t="str">
        <f t="shared" si="684"/>
        <v/>
      </c>
      <c r="IB1307" s="118"/>
      <c r="IC1307" s="118"/>
      <c r="ID1307" s="118"/>
      <c r="IE1307" s="118">
        <v>587</v>
      </c>
      <c r="IF1307" s="118">
        <f t="shared" si="711"/>
        <v>-100.63088970432017</v>
      </c>
      <c r="IG1307" s="118">
        <f t="shared" si="685"/>
        <v>1.6732906816005696E-3</v>
      </c>
      <c r="IH1307" s="118">
        <f t="shared" si="686"/>
        <v>4.9267275423871715E-2</v>
      </c>
      <c r="II1307" s="118">
        <f t="shared" si="687"/>
        <v>1.6732906816005696E-3</v>
      </c>
      <c r="IJ1307" s="118" t="str">
        <f t="shared" si="688"/>
        <v/>
      </c>
      <c r="IK1307" s="118" t="str">
        <f t="shared" si="689"/>
        <v/>
      </c>
      <c r="IL1307" s="118">
        <f t="shared" si="690"/>
        <v>8.573712281382729E-91</v>
      </c>
      <c r="IM1307" s="118" t="str">
        <f t="shared" si="691"/>
        <v/>
      </c>
      <c r="IN1307" s="118" t="str">
        <f t="shared" si="692"/>
        <v/>
      </c>
      <c r="IO1307" s="118"/>
      <c r="IP1307" s="118"/>
      <c r="IQ1307" s="118"/>
      <c r="IR1307" s="118">
        <v>587</v>
      </c>
      <c r="IS1307" s="118">
        <f t="shared" si="693"/>
        <v>-2608.0471176249816</v>
      </c>
      <c r="IT1307" s="118">
        <f t="shared" si="694"/>
        <v>6.456353065306321E-5</v>
      </c>
      <c r="IU1307" s="118">
        <f t="shared" si="695"/>
        <v>4.9267275423871715E-2</v>
      </c>
      <c r="IV1307" s="118">
        <f t="shared" si="696"/>
        <v>6.456353065306321E-5</v>
      </c>
      <c r="IW1307" s="118" t="str">
        <f t="shared" si="697"/>
        <v/>
      </c>
      <c r="IX1307" s="118" t="str">
        <f t="shared" si="698"/>
        <v/>
      </c>
      <c r="IY1307" s="118">
        <f t="shared" si="699"/>
        <v>2.3345714091296076E-20</v>
      </c>
      <c r="IZ1307" s="118" t="str">
        <f t="shared" si="700"/>
        <v/>
      </c>
      <c r="JA1307" s="118" t="str">
        <f t="shared" si="701"/>
        <v/>
      </c>
      <c r="JB1307" s="118"/>
      <c r="JC1307" s="118">
        <v>587</v>
      </c>
      <c r="JD1307" s="118">
        <f t="shared" si="702"/>
        <v>-2010.1129446937225</v>
      </c>
      <c r="JE1307" s="118">
        <f t="shared" si="703"/>
        <v>8.3768790439320322E-5</v>
      </c>
      <c r="JF1307" s="118">
        <f t="shared" si="704"/>
        <v>4.9267275423871638E-2</v>
      </c>
      <c r="JG1307" s="118">
        <f t="shared" si="705"/>
        <v>8.3768790439320322E-5</v>
      </c>
      <c r="JH1307" s="118" t="str">
        <f t="shared" si="706"/>
        <v/>
      </c>
      <c r="JI1307" s="118" t="str">
        <f t="shared" si="707"/>
        <v/>
      </c>
      <c r="JJ1307" s="118">
        <f t="shared" si="708"/>
        <v>2.3345714091296076E-20</v>
      </c>
      <c r="JK1307" s="118" t="str">
        <f t="shared" si="709"/>
        <v/>
      </c>
      <c r="JL1307" s="118" t="str">
        <f t="shared" si="710"/>
        <v/>
      </c>
      <c r="JM1307" s="118"/>
      <c r="JN1307" s="118"/>
      <c r="JO1307" s="118"/>
      <c r="JP1307" s="118">
        <f t="shared" si="664"/>
        <v>3.7888000000000428</v>
      </c>
      <c r="JQ1307" s="138">
        <f t="shared" si="665"/>
        <v>0.80375685271258634</v>
      </c>
      <c r="JR1307" s="118">
        <f t="shared" si="666"/>
        <v>7.1572659437069142E-4</v>
      </c>
      <c r="JS1307" s="118" t="str">
        <f t="shared" si="662"/>
        <v/>
      </c>
      <c r="JT1307" s="119" t="str">
        <f t="shared" si="663"/>
        <v/>
      </c>
    </row>
    <row r="1308" spans="209:280" ht="20.100000000000001" customHeight="1" x14ac:dyDescent="0.25">
      <c r="HA1308" s="1">
        <v>588</v>
      </c>
      <c r="HB1308" s="1">
        <f t="shared" si="667"/>
        <v>-26171.547988318292</v>
      </c>
      <c r="HC1308" s="1">
        <f t="shared" si="668"/>
        <v>6.4608075079813752E-6</v>
      </c>
      <c r="HD1308" s="1">
        <f t="shared" si="669"/>
        <v>4.9676335591864164E-2</v>
      </c>
      <c r="HE1308" s="1">
        <f t="shared" si="670"/>
        <v>6.4608075079813752E-6</v>
      </c>
      <c r="HF1308" s="1" t="str">
        <f t="shared" si="671"/>
        <v/>
      </c>
      <c r="HG1308" s="1" t="str">
        <f t="shared" si="672"/>
        <v/>
      </c>
      <c r="HK1308" s="1">
        <f t="shared" si="673"/>
        <v>4.127715781135942E-52</v>
      </c>
      <c r="HL1308" s="1" t="str">
        <f t="shared" si="674"/>
        <v/>
      </c>
      <c r="HM1308" s="1" t="str">
        <f t="shared" si="675"/>
        <v/>
      </c>
      <c r="HR1308" s="1">
        <v>588</v>
      </c>
      <c r="HS1308" s="1">
        <f t="shared" si="676"/>
        <v>-59.018538225964065</v>
      </c>
      <c r="HT1308" s="1">
        <f t="shared" si="677"/>
        <v>2.8650207006318917E-3</v>
      </c>
      <c r="HU1308" s="1">
        <f t="shared" si="678"/>
        <v>4.9676335591864164E-2</v>
      </c>
      <c r="HV1308" s="118">
        <f t="shared" si="679"/>
        <v>2.8650207006318917E-3</v>
      </c>
      <c r="HW1308" s="118" t="str">
        <f t="shared" si="680"/>
        <v/>
      </c>
      <c r="HX1308" s="118" t="str">
        <f t="shared" si="681"/>
        <v/>
      </c>
      <c r="HY1308" s="118">
        <f t="shared" si="682"/>
        <v>6.7421844575605641E-13</v>
      </c>
      <c r="HZ1308" s="118" t="str">
        <f t="shared" si="683"/>
        <v/>
      </c>
      <c r="IA1308" s="118" t="str">
        <f t="shared" si="684"/>
        <v/>
      </c>
      <c r="IB1308" s="118"/>
      <c r="IC1308" s="118"/>
      <c r="ID1308" s="118"/>
      <c r="IE1308" s="118">
        <v>588</v>
      </c>
      <c r="IF1308" s="118">
        <f t="shared" si="711"/>
        <v>-100.38723137573828</v>
      </c>
      <c r="IG1308" s="118">
        <f t="shared" si="685"/>
        <v>1.6843709246800425E-3</v>
      </c>
      <c r="IH1308" s="118">
        <f t="shared" si="686"/>
        <v>4.9676335591864164E-2</v>
      </c>
      <c r="II1308" s="118">
        <f t="shared" si="687"/>
        <v>1.6843709246800425E-3</v>
      </c>
      <c r="IJ1308" s="118" t="str">
        <f t="shared" si="688"/>
        <v/>
      </c>
      <c r="IK1308" s="118" t="str">
        <f t="shared" si="689"/>
        <v/>
      </c>
      <c r="IL1308" s="118">
        <f t="shared" si="690"/>
        <v>9.2920858570375605E-91</v>
      </c>
      <c r="IM1308" s="118" t="str">
        <f t="shared" si="691"/>
        <v/>
      </c>
      <c r="IN1308" s="118" t="str">
        <f t="shared" si="692"/>
        <v/>
      </c>
      <c r="IO1308" s="118"/>
      <c r="IP1308" s="118"/>
      <c r="IQ1308" s="118"/>
      <c r="IR1308" s="118">
        <v>588</v>
      </c>
      <c r="IS1308" s="118">
        <f t="shared" si="693"/>
        <v>-2601.7322335629356</v>
      </c>
      <c r="IT1308" s="118">
        <f t="shared" si="694"/>
        <v>6.4991059247808416E-5</v>
      </c>
      <c r="IU1308" s="118">
        <f t="shared" si="695"/>
        <v>4.9676335591864164E-2</v>
      </c>
      <c r="IV1308" s="118">
        <f t="shared" si="696"/>
        <v>6.4991059247808416E-5</v>
      </c>
      <c r="IW1308" s="118" t="str">
        <f t="shared" si="697"/>
        <v/>
      </c>
      <c r="IX1308" s="118" t="str">
        <f t="shared" si="698"/>
        <v/>
      </c>
      <c r="IY1308" s="118">
        <f t="shared" si="699"/>
        <v>2.4161918091650731E-20</v>
      </c>
      <c r="IZ1308" s="118" t="str">
        <f t="shared" si="700"/>
        <v/>
      </c>
      <c r="JA1308" s="118" t="str">
        <f t="shared" si="701"/>
        <v/>
      </c>
      <c r="JB1308" s="118"/>
      <c r="JC1308" s="118">
        <v>588</v>
      </c>
      <c r="JD1308" s="118">
        <f t="shared" si="702"/>
        <v>-2005.2458431327204</v>
      </c>
      <c r="JE1308" s="118">
        <f t="shared" si="703"/>
        <v>8.4323492960972646E-5</v>
      </c>
      <c r="JF1308" s="118">
        <f t="shared" si="704"/>
        <v>4.9676335591864164E-2</v>
      </c>
      <c r="JG1308" s="118">
        <f t="shared" si="705"/>
        <v>8.4323492960972646E-5</v>
      </c>
      <c r="JH1308" s="118" t="str">
        <f t="shared" si="706"/>
        <v/>
      </c>
      <c r="JI1308" s="118" t="str">
        <f t="shared" si="707"/>
        <v/>
      </c>
      <c r="JJ1308" s="118">
        <f t="shared" si="708"/>
        <v>2.4161918091650731E-20</v>
      </c>
      <c r="JK1308" s="118" t="str">
        <f t="shared" si="709"/>
        <v/>
      </c>
      <c r="JL1308" s="118" t="str">
        <f t="shared" si="710"/>
        <v/>
      </c>
      <c r="JM1308" s="118"/>
      <c r="JN1308" s="118"/>
      <c r="JO1308" s="118"/>
      <c r="JP1308" s="118">
        <f t="shared" si="664"/>
        <v>3.795200000000043</v>
      </c>
      <c r="JQ1308" s="138">
        <f t="shared" si="665"/>
        <v>0.80304112611821565</v>
      </c>
      <c r="JR1308" s="118">
        <f t="shared" si="666"/>
        <v>7.1645403680209441E-4</v>
      </c>
      <c r="JS1308" s="118" t="str">
        <f t="shared" si="662"/>
        <v/>
      </c>
      <c r="JT1308" s="119" t="str">
        <f t="shared" si="663"/>
        <v/>
      </c>
    </row>
    <row r="1309" spans="209:280" ht="20.100000000000001" customHeight="1" x14ac:dyDescent="0.25">
      <c r="HA1309" s="1">
        <v>589</v>
      </c>
      <c r="HB1309" s="1">
        <f t="shared" si="667"/>
        <v>-26108.024813589363</v>
      </c>
      <c r="HC1309" s="1">
        <f t="shared" si="668"/>
        <v>6.5034858074037327E-6</v>
      </c>
      <c r="HD1309" s="1">
        <f t="shared" si="669"/>
        <v>5.0088101188171662E-2</v>
      </c>
      <c r="HE1309" s="1">
        <f t="shared" si="670"/>
        <v>6.5034858074037327E-6</v>
      </c>
      <c r="HF1309" s="1" t="str">
        <f t="shared" si="671"/>
        <v/>
      </c>
      <c r="HG1309" s="1" t="str">
        <f t="shared" si="672"/>
        <v/>
      </c>
      <c r="HK1309" s="1">
        <f t="shared" si="673"/>
        <v>4.3772864774775731E-52</v>
      </c>
      <c r="HL1309" s="1" t="str">
        <f t="shared" si="674"/>
        <v/>
      </c>
      <c r="HM1309" s="1" t="str">
        <f t="shared" si="675"/>
        <v/>
      </c>
      <c r="HR1309" s="1">
        <v>589</v>
      </c>
      <c r="HS1309" s="1">
        <f t="shared" si="676"/>
        <v>-58.875289346774835</v>
      </c>
      <c r="HT1309" s="1">
        <f t="shared" si="677"/>
        <v>2.8839462314052158E-3</v>
      </c>
      <c r="HU1309" s="1">
        <f t="shared" si="678"/>
        <v>5.0088101188171662E-2</v>
      </c>
      <c r="HV1309" s="118">
        <f t="shared" si="679"/>
        <v>2.8839462314052158E-3</v>
      </c>
      <c r="HW1309" s="118" t="str">
        <f t="shared" si="680"/>
        <v/>
      </c>
      <c r="HX1309" s="118" t="str">
        <f t="shared" si="681"/>
        <v/>
      </c>
      <c r="HY1309" s="118">
        <f t="shared" si="682"/>
        <v>6.9296889188331356E-13</v>
      </c>
      <c r="HZ1309" s="118" t="str">
        <f t="shared" si="683"/>
        <v/>
      </c>
      <c r="IA1309" s="118" t="str">
        <f t="shared" si="684"/>
        <v/>
      </c>
      <c r="IB1309" s="118"/>
      <c r="IC1309" s="118"/>
      <c r="ID1309" s="118"/>
      <c r="IE1309" s="118">
        <v>589</v>
      </c>
      <c r="IF1309" s="118">
        <f t="shared" si="711"/>
        <v>-100.14357304715639</v>
      </c>
      <c r="IG1309" s="118">
        <f t="shared" si="685"/>
        <v>1.6954974110477304E-3</v>
      </c>
      <c r="IH1309" s="118">
        <f t="shared" si="686"/>
        <v>5.0088101188171662E-2</v>
      </c>
      <c r="II1309" s="118">
        <f t="shared" si="687"/>
        <v>1.6954974110477304E-3</v>
      </c>
      <c r="IJ1309" s="118" t="str">
        <f t="shared" si="688"/>
        <v/>
      </c>
      <c r="IK1309" s="118" t="str">
        <f t="shared" si="689"/>
        <v/>
      </c>
      <c r="IL1309" s="118">
        <f t="shared" si="690"/>
        <v>1.0070489336029481E-90</v>
      </c>
      <c r="IM1309" s="118" t="str">
        <f t="shared" si="691"/>
        <v/>
      </c>
      <c r="IN1309" s="118" t="str">
        <f t="shared" si="692"/>
        <v/>
      </c>
      <c r="IO1309" s="118"/>
      <c r="IP1309" s="118"/>
      <c r="IQ1309" s="118"/>
      <c r="IR1309" s="118">
        <v>589</v>
      </c>
      <c r="IS1309" s="118">
        <f t="shared" si="693"/>
        <v>-2595.4173495008899</v>
      </c>
      <c r="IT1309" s="118">
        <f t="shared" si="694"/>
        <v>6.5420372129043096E-5</v>
      </c>
      <c r="IU1309" s="118">
        <f t="shared" si="695"/>
        <v>5.0088101188171627E-2</v>
      </c>
      <c r="IV1309" s="118">
        <f t="shared" si="696"/>
        <v>6.5420372129043096E-5</v>
      </c>
      <c r="IW1309" s="118" t="str">
        <f t="shared" si="697"/>
        <v/>
      </c>
      <c r="IX1309" s="118" t="str">
        <f t="shared" si="698"/>
        <v/>
      </c>
      <c r="IY1309" s="118">
        <f t="shared" si="699"/>
        <v>2.5006257803330433E-20</v>
      </c>
      <c r="IZ1309" s="118" t="str">
        <f t="shared" si="700"/>
        <v/>
      </c>
      <c r="JA1309" s="118" t="str">
        <f t="shared" si="701"/>
        <v/>
      </c>
      <c r="JB1309" s="118"/>
      <c r="JC1309" s="118">
        <v>589</v>
      </c>
      <c r="JD1309" s="118">
        <f t="shared" si="702"/>
        <v>-2000.3787415717188</v>
      </c>
      <c r="JE1309" s="118">
        <f t="shared" si="703"/>
        <v>8.4880510528278561E-5</v>
      </c>
      <c r="JF1309" s="118">
        <f t="shared" si="704"/>
        <v>5.0088101188171627E-2</v>
      </c>
      <c r="JG1309" s="118">
        <f t="shared" si="705"/>
        <v>8.4880510528278561E-5</v>
      </c>
      <c r="JH1309" s="118" t="str">
        <f t="shared" si="706"/>
        <v/>
      </c>
      <c r="JI1309" s="118" t="str">
        <f t="shared" si="707"/>
        <v/>
      </c>
      <c r="JJ1309" s="118">
        <f t="shared" si="708"/>
        <v>2.5006257803330433E-20</v>
      </c>
      <c r="JK1309" s="118" t="str">
        <f t="shared" si="709"/>
        <v/>
      </c>
      <c r="JL1309" s="118" t="str">
        <f t="shared" si="710"/>
        <v/>
      </c>
      <c r="JM1309" s="118"/>
      <c r="JN1309" s="118"/>
      <c r="JO1309" s="118"/>
      <c r="JP1309" s="118">
        <f t="shared" si="664"/>
        <v>3.8016000000000432</v>
      </c>
      <c r="JQ1309" s="138">
        <f t="shared" si="665"/>
        <v>0.80232467208141356</v>
      </c>
      <c r="JR1309" s="118">
        <f t="shared" si="666"/>
        <v>7.1717712847496617E-4</v>
      </c>
      <c r="JS1309" s="118" t="str">
        <f t="shared" si="662"/>
        <v/>
      </c>
      <c r="JT1309" s="119" t="str">
        <f t="shared" si="663"/>
        <v/>
      </c>
    </row>
    <row r="1310" spans="209:280" ht="20.100000000000001" customHeight="1" x14ac:dyDescent="0.25">
      <c r="HA1310" s="1">
        <v>590</v>
      </c>
      <c r="HB1310" s="1">
        <f t="shared" si="667"/>
        <v>-26044.501638860434</v>
      </c>
      <c r="HC1310" s="1">
        <f t="shared" si="668"/>
        <v>6.5463412855164665E-6</v>
      </c>
      <c r="HD1310" s="1">
        <f t="shared" si="669"/>
        <v>5.0502583474103704E-2</v>
      </c>
      <c r="HE1310" s="1">
        <f t="shared" si="670"/>
        <v>6.5463412855164665E-6</v>
      </c>
      <c r="HF1310" s="1" t="str">
        <f t="shared" si="671"/>
        <v/>
      </c>
      <c r="HG1310" s="1" t="str">
        <f t="shared" si="672"/>
        <v/>
      </c>
      <c r="HK1310" s="1">
        <f t="shared" si="673"/>
        <v>4.641872491738286E-52</v>
      </c>
      <c r="HL1310" s="1" t="str">
        <f t="shared" si="674"/>
        <v/>
      </c>
      <c r="HM1310" s="1" t="str">
        <f t="shared" si="675"/>
        <v/>
      </c>
      <c r="HR1310" s="1">
        <v>590</v>
      </c>
      <c r="HS1310" s="1">
        <f t="shared" si="676"/>
        <v>-58.732040467585605</v>
      </c>
      <c r="HT1310" s="1">
        <f t="shared" si="677"/>
        <v>2.9029503313999561E-3</v>
      </c>
      <c r="HU1310" s="1">
        <f t="shared" si="678"/>
        <v>5.0502583474103704E-2</v>
      </c>
      <c r="HV1310" s="118">
        <f t="shared" si="679"/>
        <v>2.9029503313999561E-3</v>
      </c>
      <c r="HW1310" s="118" t="str">
        <f t="shared" si="680"/>
        <v/>
      </c>
      <c r="HX1310" s="118" t="str">
        <f t="shared" si="681"/>
        <v/>
      </c>
      <c r="HY1310" s="118">
        <f t="shared" si="682"/>
        <v>7.1222940414630971E-13</v>
      </c>
      <c r="HZ1310" s="118" t="str">
        <f t="shared" si="683"/>
        <v/>
      </c>
      <c r="IA1310" s="118" t="str">
        <f t="shared" si="684"/>
        <v/>
      </c>
      <c r="IB1310" s="118"/>
      <c r="IC1310" s="118"/>
      <c r="ID1310" s="118"/>
      <c r="IE1310" s="118">
        <v>590</v>
      </c>
      <c r="IF1310" s="118">
        <f t="shared" si="711"/>
        <v>-99.899914718574507</v>
      </c>
      <c r="IG1310" s="118">
        <f t="shared" si="685"/>
        <v>1.7066700889532662E-3</v>
      </c>
      <c r="IH1310" s="118">
        <f t="shared" si="686"/>
        <v>5.0502583474103704E-2</v>
      </c>
      <c r="II1310" s="118">
        <f t="shared" si="687"/>
        <v>1.7066700889532662E-3</v>
      </c>
      <c r="IJ1310" s="118" t="str">
        <f t="shared" si="688"/>
        <v/>
      </c>
      <c r="IK1310" s="118" t="str">
        <f t="shared" si="689"/>
        <v/>
      </c>
      <c r="IL1310" s="118">
        <f t="shared" si="690"/>
        <v>1.0913925506529475E-90</v>
      </c>
      <c r="IM1310" s="118" t="str">
        <f t="shared" si="691"/>
        <v/>
      </c>
      <c r="IN1310" s="118" t="str">
        <f t="shared" si="692"/>
        <v/>
      </c>
      <c r="IO1310" s="118"/>
      <c r="IP1310" s="118"/>
      <c r="IQ1310" s="118"/>
      <c r="IR1310" s="118">
        <v>590</v>
      </c>
      <c r="IS1310" s="118">
        <f t="shared" si="693"/>
        <v>-2589.1024654388439</v>
      </c>
      <c r="IT1310" s="118">
        <f t="shared" si="694"/>
        <v>6.5851467299991444E-5</v>
      </c>
      <c r="IU1310" s="118">
        <f t="shared" si="695"/>
        <v>5.0502583474103704E-2</v>
      </c>
      <c r="IV1310" s="118">
        <f t="shared" si="696"/>
        <v>6.5851467299991444E-5</v>
      </c>
      <c r="IW1310" s="118" t="str">
        <f t="shared" si="697"/>
        <v/>
      </c>
      <c r="IX1310" s="118" t="str">
        <f t="shared" si="698"/>
        <v/>
      </c>
      <c r="IY1310" s="118">
        <f t="shared" si="699"/>
        <v>2.5879688939756754E-20</v>
      </c>
      <c r="IZ1310" s="118" t="str">
        <f t="shared" si="700"/>
        <v/>
      </c>
      <c r="JA1310" s="118" t="str">
        <f t="shared" si="701"/>
        <v/>
      </c>
      <c r="JB1310" s="118"/>
      <c r="JC1310" s="118">
        <v>590</v>
      </c>
      <c r="JD1310" s="118">
        <f t="shared" si="702"/>
        <v>-1995.5116400107172</v>
      </c>
      <c r="JE1310" s="118">
        <f t="shared" si="703"/>
        <v>8.5439840550495384E-5</v>
      </c>
      <c r="JF1310" s="118">
        <f t="shared" si="704"/>
        <v>5.0502583474103684E-2</v>
      </c>
      <c r="JG1310" s="118">
        <f t="shared" si="705"/>
        <v>8.5439840550495384E-5</v>
      </c>
      <c r="JH1310" s="118" t="str">
        <f t="shared" si="706"/>
        <v/>
      </c>
      <c r="JI1310" s="118" t="str">
        <f t="shared" si="707"/>
        <v/>
      </c>
      <c r="JJ1310" s="118">
        <f t="shared" si="708"/>
        <v>2.5879688939756754E-20</v>
      </c>
      <c r="JK1310" s="118" t="str">
        <f t="shared" si="709"/>
        <v/>
      </c>
      <c r="JL1310" s="118" t="str">
        <f t="shared" si="710"/>
        <v/>
      </c>
      <c r="JM1310" s="118"/>
      <c r="JN1310" s="118"/>
      <c r="JO1310" s="118"/>
      <c r="JP1310" s="118">
        <f t="shared" si="664"/>
        <v>3.8080000000000434</v>
      </c>
      <c r="JQ1310" s="138">
        <f t="shared" si="665"/>
        <v>0.80160749495293859</v>
      </c>
      <c r="JR1310" s="118">
        <f t="shared" si="666"/>
        <v>7.1789587185500103E-4</v>
      </c>
      <c r="JS1310" s="118" t="str">
        <f t="shared" si="662"/>
        <v/>
      </c>
      <c r="JT1310" s="119" t="str">
        <f t="shared" si="663"/>
        <v/>
      </c>
    </row>
    <row r="1311" spans="209:280" ht="20.100000000000001" customHeight="1" x14ac:dyDescent="0.25">
      <c r="HA1311" s="1">
        <v>591</v>
      </c>
      <c r="HB1311" s="1">
        <f t="shared" si="667"/>
        <v>-25980.978464131513</v>
      </c>
      <c r="HC1311" s="1">
        <f t="shared" si="668"/>
        <v>6.5893737339764938E-6</v>
      </c>
      <c r="HD1311" s="1">
        <f t="shared" si="669"/>
        <v>5.0919793698048145E-2</v>
      </c>
      <c r="HE1311" s="1">
        <f t="shared" si="670"/>
        <v>6.5893737339764938E-6</v>
      </c>
      <c r="HF1311" s="1" t="str">
        <f t="shared" si="671"/>
        <v/>
      </c>
      <c r="HG1311" s="1" t="str">
        <f t="shared" si="672"/>
        <v/>
      </c>
      <c r="HK1311" s="1">
        <f t="shared" si="673"/>
        <v>4.9223727054411897E-52</v>
      </c>
      <c r="HL1311" s="1" t="str">
        <f t="shared" si="674"/>
        <v/>
      </c>
      <c r="HM1311" s="1" t="str">
        <f t="shared" si="675"/>
        <v/>
      </c>
      <c r="HR1311" s="1">
        <v>591</v>
      </c>
      <c r="HS1311" s="1">
        <f t="shared" si="676"/>
        <v>-58.588791588396376</v>
      </c>
      <c r="HT1311" s="1">
        <f t="shared" si="677"/>
        <v>2.922032908227166E-3</v>
      </c>
      <c r="HU1311" s="1">
        <f t="shared" si="678"/>
        <v>5.0919793698048145E-2</v>
      </c>
      <c r="HV1311" s="118">
        <f t="shared" si="679"/>
        <v>2.922032908227166E-3</v>
      </c>
      <c r="HW1311" s="118" t="str">
        <f t="shared" si="680"/>
        <v/>
      </c>
      <c r="HX1311" s="118" t="str">
        <f t="shared" si="681"/>
        <v/>
      </c>
      <c r="HY1311" s="118">
        <f t="shared" si="682"/>
        <v>7.3201353452583561E-13</v>
      </c>
      <c r="HZ1311" s="118" t="str">
        <f t="shared" si="683"/>
        <v/>
      </c>
      <c r="IA1311" s="118" t="str">
        <f t="shared" si="684"/>
        <v/>
      </c>
      <c r="IB1311" s="118"/>
      <c r="IC1311" s="118"/>
      <c r="ID1311" s="118"/>
      <c r="IE1311" s="118">
        <v>591</v>
      </c>
      <c r="IF1311" s="118">
        <f t="shared" si="711"/>
        <v>-99.65625638999262</v>
      </c>
      <c r="IG1311" s="118">
        <f t="shared" si="685"/>
        <v>1.717888904080374E-3</v>
      </c>
      <c r="IH1311" s="118">
        <f t="shared" si="686"/>
        <v>5.0919793698048145E-2</v>
      </c>
      <c r="II1311" s="118">
        <f t="shared" si="687"/>
        <v>1.717888904080374E-3</v>
      </c>
      <c r="IJ1311" s="118" t="str">
        <f t="shared" si="688"/>
        <v/>
      </c>
      <c r="IK1311" s="118" t="str">
        <f t="shared" si="689"/>
        <v/>
      </c>
      <c r="IL1311" s="118">
        <f t="shared" si="690"/>
        <v>1.1827812947563831E-90</v>
      </c>
      <c r="IM1311" s="118" t="str">
        <f t="shared" si="691"/>
        <v/>
      </c>
      <c r="IN1311" s="118" t="str">
        <f t="shared" si="692"/>
        <v/>
      </c>
      <c r="IO1311" s="118"/>
      <c r="IP1311" s="118"/>
      <c r="IQ1311" s="118"/>
      <c r="IR1311" s="118">
        <v>591</v>
      </c>
      <c r="IS1311" s="118">
        <f t="shared" si="693"/>
        <v>-2582.7875813767978</v>
      </c>
      <c r="IT1311" s="118">
        <f t="shared" si="694"/>
        <v>6.6284342664872596E-5</v>
      </c>
      <c r="IU1311" s="118">
        <f t="shared" si="695"/>
        <v>5.0919793698048187E-2</v>
      </c>
      <c r="IV1311" s="118">
        <f t="shared" si="696"/>
        <v>6.6284342664872596E-5</v>
      </c>
      <c r="IW1311" s="118" t="str">
        <f t="shared" si="697"/>
        <v/>
      </c>
      <c r="IX1311" s="118" t="str">
        <f t="shared" si="698"/>
        <v/>
      </c>
      <c r="IY1311" s="118">
        <f t="shared" si="699"/>
        <v>2.6783199183138325E-20</v>
      </c>
      <c r="IZ1311" s="118" t="str">
        <f t="shared" si="700"/>
        <v/>
      </c>
      <c r="JA1311" s="118" t="str">
        <f t="shared" si="701"/>
        <v/>
      </c>
      <c r="JB1311" s="118"/>
      <c r="JC1311" s="118">
        <v>591</v>
      </c>
      <c r="JD1311" s="118">
        <f t="shared" si="702"/>
        <v>-1990.6445384497151</v>
      </c>
      <c r="JE1311" s="118">
        <f t="shared" si="703"/>
        <v>8.6001480308425105E-5</v>
      </c>
      <c r="JF1311" s="118">
        <f t="shared" si="704"/>
        <v>5.0919793698048145E-2</v>
      </c>
      <c r="JG1311" s="118">
        <f t="shared" si="705"/>
        <v>8.6001480308425105E-5</v>
      </c>
      <c r="JH1311" s="118" t="str">
        <f t="shared" si="706"/>
        <v/>
      </c>
      <c r="JI1311" s="118" t="str">
        <f t="shared" si="707"/>
        <v/>
      </c>
      <c r="JJ1311" s="118">
        <f t="shared" si="708"/>
        <v>2.6783199183138325E-20</v>
      </c>
      <c r="JK1311" s="118" t="str">
        <f t="shared" si="709"/>
        <v/>
      </c>
      <c r="JL1311" s="118" t="str">
        <f t="shared" si="710"/>
        <v/>
      </c>
      <c r="JM1311" s="118"/>
      <c r="JN1311" s="118"/>
      <c r="JO1311" s="118"/>
      <c r="JP1311" s="118">
        <f t="shared" si="664"/>
        <v>3.8144000000000435</v>
      </c>
      <c r="JQ1311" s="138">
        <f t="shared" si="665"/>
        <v>0.80088959908108359</v>
      </c>
      <c r="JR1311" s="118">
        <f t="shared" si="666"/>
        <v>7.1861026946906659E-4</v>
      </c>
      <c r="JS1311" s="118" t="str">
        <f t="shared" si="662"/>
        <v/>
      </c>
      <c r="JT1311" s="119" t="str">
        <f t="shared" si="663"/>
        <v/>
      </c>
    </row>
    <row r="1312" spans="209:280" ht="20.100000000000001" customHeight="1" x14ac:dyDescent="0.25">
      <c r="HA1312" s="1">
        <v>592</v>
      </c>
      <c r="HB1312" s="1">
        <f t="shared" si="667"/>
        <v>-25917.455289402584</v>
      </c>
      <c r="HC1312" s="1">
        <f t="shared" si="668"/>
        <v>6.6325829345471206E-6</v>
      </c>
      <c r="HD1312" s="1">
        <f t="shared" si="669"/>
        <v>5.1339743094844313E-2</v>
      </c>
      <c r="HE1312" s="1">
        <f t="shared" si="670"/>
        <v>6.6325829345471206E-6</v>
      </c>
      <c r="HF1312" s="1" t="str">
        <f t="shared" si="671"/>
        <v/>
      </c>
      <c r="HG1312" s="1" t="str">
        <f t="shared" si="672"/>
        <v/>
      </c>
      <c r="HK1312" s="1">
        <f t="shared" si="673"/>
        <v>5.2197395386124663E-52</v>
      </c>
      <c r="HL1312" s="1" t="str">
        <f t="shared" si="674"/>
        <v/>
      </c>
      <c r="HM1312" s="1" t="str">
        <f t="shared" si="675"/>
        <v/>
      </c>
      <c r="HR1312" s="1">
        <v>592</v>
      </c>
      <c r="HS1312" s="1">
        <f t="shared" si="676"/>
        <v>-58.445542709207132</v>
      </c>
      <c r="HT1312" s="1">
        <f t="shared" si="677"/>
        <v>2.9411938651106011E-3</v>
      </c>
      <c r="HU1312" s="1">
        <f t="shared" si="678"/>
        <v>5.1339743094844348E-2</v>
      </c>
      <c r="HV1312" s="118">
        <f t="shared" si="679"/>
        <v>2.9411938651106011E-3</v>
      </c>
      <c r="HW1312" s="118" t="str">
        <f t="shared" si="680"/>
        <v/>
      </c>
      <c r="HX1312" s="118" t="str">
        <f t="shared" si="681"/>
        <v/>
      </c>
      <c r="HY1312" s="118">
        <f t="shared" si="682"/>
        <v>7.5233518607507734E-13</v>
      </c>
      <c r="HZ1312" s="118" t="str">
        <f t="shared" si="683"/>
        <v/>
      </c>
      <c r="IA1312" s="118" t="str">
        <f t="shared" si="684"/>
        <v/>
      </c>
      <c r="IB1312" s="118"/>
      <c r="IC1312" s="118"/>
      <c r="ID1312" s="118"/>
      <c r="IE1312" s="118">
        <v>592</v>
      </c>
      <c r="IF1312" s="118">
        <f t="shared" si="711"/>
        <v>-99.412598061410733</v>
      </c>
      <c r="IG1312" s="118">
        <f t="shared" si="685"/>
        <v>1.7291537995334451E-3</v>
      </c>
      <c r="IH1312" s="118">
        <f t="shared" si="686"/>
        <v>5.1339743094844313E-2</v>
      </c>
      <c r="II1312" s="118">
        <f t="shared" si="687"/>
        <v>1.7291537995334451E-3</v>
      </c>
      <c r="IJ1312" s="118" t="str">
        <f t="shared" si="688"/>
        <v/>
      </c>
      <c r="IK1312" s="118" t="str">
        <f t="shared" si="689"/>
        <v/>
      </c>
      <c r="IL1312" s="118">
        <f t="shared" si="690"/>
        <v>1.2818020491548534E-90</v>
      </c>
      <c r="IM1312" s="118" t="str">
        <f t="shared" si="691"/>
        <v/>
      </c>
      <c r="IN1312" s="118" t="str">
        <f t="shared" si="692"/>
        <v/>
      </c>
      <c r="IO1312" s="118"/>
      <c r="IP1312" s="118"/>
      <c r="IQ1312" s="118"/>
      <c r="IR1312" s="118">
        <v>592</v>
      </c>
      <c r="IS1312" s="118">
        <f t="shared" si="693"/>
        <v>-2576.4726973147517</v>
      </c>
      <c r="IT1312" s="118">
        <f t="shared" si="694"/>
        <v>6.6718996028382799E-5</v>
      </c>
      <c r="IU1312" s="118">
        <f t="shared" si="695"/>
        <v>5.1339743094844348E-2</v>
      </c>
      <c r="IV1312" s="118">
        <f t="shared" si="696"/>
        <v>6.6718996028382799E-5</v>
      </c>
      <c r="IW1312" s="118" t="str">
        <f t="shared" si="697"/>
        <v/>
      </c>
      <c r="IX1312" s="118" t="str">
        <f t="shared" si="698"/>
        <v/>
      </c>
      <c r="IY1312" s="118">
        <f t="shared" si="699"/>
        <v>2.7717809236777866E-20</v>
      </c>
      <c r="IZ1312" s="118" t="str">
        <f t="shared" si="700"/>
        <v/>
      </c>
      <c r="JA1312" s="118" t="str">
        <f t="shared" si="701"/>
        <v/>
      </c>
      <c r="JB1312" s="118"/>
      <c r="JC1312" s="118">
        <v>592</v>
      </c>
      <c r="JD1312" s="118">
        <f t="shared" si="702"/>
        <v>-1985.7774368887135</v>
      </c>
      <c r="JE1312" s="118">
        <f t="shared" si="703"/>
        <v>8.6565426953742308E-5</v>
      </c>
      <c r="JF1312" s="118">
        <f t="shared" si="704"/>
        <v>5.1339743094844313E-2</v>
      </c>
      <c r="JG1312" s="118">
        <f t="shared" si="705"/>
        <v>8.6565426953742308E-5</v>
      </c>
      <c r="JH1312" s="118" t="str">
        <f t="shared" si="706"/>
        <v/>
      </c>
      <c r="JI1312" s="118" t="str">
        <f t="shared" si="707"/>
        <v/>
      </c>
      <c r="JJ1312" s="118">
        <f t="shared" si="708"/>
        <v>2.7717809236777866E-20</v>
      </c>
      <c r="JK1312" s="118" t="str">
        <f t="shared" si="709"/>
        <v/>
      </c>
      <c r="JL1312" s="118" t="str">
        <f t="shared" si="710"/>
        <v/>
      </c>
      <c r="JM1312" s="118"/>
      <c r="JN1312" s="118"/>
      <c r="JO1312" s="118"/>
      <c r="JP1312" s="118">
        <f t="shared" si="664"/>
        <v>3.8208000000000437</v>
      </c>
      <c r="JQ1312" s="138">
        <f t="shared" si="665"/>
        <v>0.80017098881161453</v>
      </c>
      <c r="JR1312" s="118">
        <f t="shared" si="666"/>
        <v>7.1932032390320533E-4</v>
      </c>
      <c r="JS1312" s="118" t="str">
        <f t="shared" si="662"/>
        <v/>
      </c>
      <c r="JT1312" s="119" t="str">
        <f t="shared" si="663"/>
        <v/>
      </c>
    </row>
    <row r="1313" spans="209:280" ht="20.100000000000001" customHeight="1" x14ac:dyDescent="0.25">
      <c r="HA1313" s="1">
        <v>593</v>
      </c>
      <c r="HB1313" s="1">
        <f t="shared" si="667"/>
        <v>-25853.932114673655</v>
      </c>
      <c r="HC1313" s="1">
        <f t="shared" si="668"/>
        <v>6.6759686590469714E-6</v>
      </c>
      <c r="HD1313" s="1">
        <f t="shared" si="669"/>
        <v>5.1762442885152686E-2</v>
      </c>
      <c r="HE1313" s="1">
        <f t="shared" si="670"/>
        <v>6.6759686590469714E-6</v>
      </c>
      <c r="HF1313" s="1" t="str">
        <f t="shared" si="671"/>
        <v/>
      </c>
      <c r="HG1313" s="1" t="str">
        <f t="shared" si="672"/>
        <v/>
      </c>
      <c r="HK1313" s="1">
        <f t="shared" si="673"/>
        <v>5.5349821222256364E-52</v>
      </c>
      <c r="HL1313" s="1" t="str">
        <f t="shared" si="674"/>
        <v/>
      </c>
      <c r="HM1313" s="1" t="str">
        <f t="shared" si="675"/>
        <v/>
      </c>
      <c r="HR1313" s="1">
        <v>593</v>
      </c>
      <c r="HS1313" s="1">
        <f t="shared" si="676"/>
        <v>-58.302293830017902</v>
      </c>
      <c r="HT1313" s="1">
        <f t="shared" si="677"/>
        <v>2.9604331008640924E-3</v>
      </c>
      <c r="HU1313" s="1">
        <f t="shared" si="678"/>
        <v>5.1762442885152714E-2</v>
      </c>
      <c r="HV1313" s="118">
        <f t="shared" si="679"/>
        <v>2.9604331008640924E-3</v>
      </c>
      <c r="HW1313" s="118" t="str">
        <f t="shared" si="680"/>
        <v/>
      </c>
      <c r="HX1313" s="118" t="str">
        <f t="shared" si="681"/>
        <v/>
      </c>
      <c r="HY1313" s="118">
        <f t="shared" si="682"/>
        <v>7.732086217695162E-13</v>
      </c>
      <c r="HZ1313" s="118" t="str">
        <f t="shared" si="683"/>
        <v/>
      </c>
      <c r="IA1313" s="118" t="str">
        <f t="shared" si="684"/>
        <v/>
      </c>
      <c r="IB1313" s="118"/>
      <c r="IC1313" s="118"/>
      <c r="ID1313" s="118"/>
      <c r="IE1313" s="118">
        <v>593</v>
      </c>
      <c r="IF1313" s="118">
        <f t="shared" si="711"/>
        <v>-99.168939732828846</v>
      </c>
      <c r="IG1313" s="118">
        <f t="shared" si="685"/>
        <v>1.7404647158242418E-3</v>
      </c>
      <c r="IH1313" s="118">
        <f t="shared" si="686"/>
        <v>5.1762442885152686E-2</v>
      </c>
      <c r="II1313" s="118">
        <f t="shared" si="687"/>
        <v>1.7404647158242418E-3</v>
      </c>
      <c r="IJ1313" s="118" t="str">
        <f t="shared" si="688"/>
        <v/>
      </c>
      <c r="IK1313" s="118" t="str">
        <f t="shared" si="689"/>
        <v/>
      </c>
      <c r="IL1313" s="118">
        <f t="shared" si="690"/>
        <v>1.3890904535334407E-90</v>
      </c>
      <c r="IM1313" s="118" t="str">
        <f t="shared" si="691"/>
        <v/>
      </c>
      <c r="IN1313" s="118" t="str">
        <f t="shared" si="692"/>
        <v/>
      </c>
      <c r="IO1313" s="118"/>
      <c r="IP1313" s="118"/>
      <c r="IQ1313" s="118"/>
      <c r="IR1313" s="118">
        <v>593</v>
      </c>
      <c r="IS1313" s="118">
        <f t="shared" si="693"/>
        <v>-2570.1578132527061</v>
      </c>
      <c r="IT1313" s="118">
        <f t="shared" si="694"/>
        <v>6.7155425095182176E-5</v>
      </c>
      <c r="IU1313" s="118">
        <f t="shared" si="695"/>
        <v>5.1762442885152686E-2</v>
      </c>
      <c r="IV1313" s="118">
        <f t="shared" si="696"/>
        <v>6.7155425095182176E-5</v>
      </c>
      <c r="IW1313" s="118" t="str">
        <f t="shared" si="697"/>
        <v/>
      </c>
      <c r="IX1313" s="118" t="str">
        <f t="shared" si="698"/>
        <v/>
      </c>
      <c r="IY1313" s="118">
        <f t="shared" si="699"/>
        <v>2.8684573911440683E-20</v>
      </c>
      <c r="IZ1313" s="118" t="str">
        <f t="shared" si="700"/>
        <v/>
      </c>
      <c r="JA1313" s="118" t="str">
        <f t="shared" si="701"/>
        <v/>
      </c>
      <c r="JB1313" s="118"/>
      <c r="JC1313" s="118">
        <v>593</v>
      </c>
      <c r="JD1313" s="118">
        <f t="shared" si="702"/>
        <v>-1980.9103353277119</v>
      </c>
      <c r="JE1313" s="118">
        <f t="shared" si="703"/>
        <v>8.7131677508328631E-5</v>
      </c>
      <c r="JF1313" s="118">
        <f t="shared" si="704"/>
        <v>5.1762442885152686E-2</v>
      </c>
      <c r="JG1313" s="118">
        <f t="shared" si="705"/>
        <v>8.7131677508328631E-5</v>
      </c>
      <c r="JH1313" s="118" t="str">
        <f t="shared" si="706"/>
        <v/>
      </c>
      <c r="JI1313" s="118" t="str">
        <f t="shared" si="707"/>
        <v/>
      </c>
      <c r="JJ1313" s="118">
        <f t="shared" si="708"/>
        <v>2.8684573911440683E-20</v>
      </c>
      <c r="JK1313" s="118" t="str">
        <f t="shared" si="709"/>
        <v/>
      </c>
      <c r="JL1313" s="118" t="str">
        <f t="shared" si="710"/>
        <v/>
      </c>
      <c r="JM1313" s="118"/>
      <c r="JN1313" s="118"/>
      <c r="JO1313" s="118"/>
      <c r="JP1313" s="118">
        <f t="shared" si="664"/>
        <v>3.8272000000000439</v>
      </c>
      <c r="JQ1313" s="138">
        <f t="shared" si="665"/>
        <v>0.79945166848771132</v>
      </c>
      <c r="JR1313" s="118">
        <f t="shared" si="666"/>
        <v>7.2002603780307872E-4</v>
      </c>
      <c r="JS1313" s="118" t="str">
        <f t="shared" si="662"/>
        <v/>
      </c>
      <c r="JT1313" s="119" t="str">
        <f t="shared" si="663"/>
        <v/>
      </c>
    </row>
    <row r="1314" spans="209:280" ht="20.100000000000001" customHeight="1" x14ac:dyDescent="0.25">
      <c r="HA1314" s="1">
        <v>594</v>
      </c>
      <c r="HB1314" s="1">
        <f t="shared" si="667"/>
        <v>-25790.408939944726</v>
      </c>
      <c r="HC1314" s="1">
        <f t="shared" si="668"/>
        <v>6.7195306692994575E-6</v>
      </c>
      <c r="HD1314" s="1">
        <f t="shared" si="669"/>
        <v>5.2187904274821929E-2</v>
      </c>
      <c r="HE1314" s="1">
        <f t="shared" si="670"/>
        <v>6.7195306692994575E-6</v>
      </c>
      <c r="HF1314" s="1" t="str">
        <f t="shared" si="671"/>
        <v/>
      </c>
      <c r="HG1314" s="1" t="str">
        <f t="shared" si="672"/>
        <v/>
      </c>
      <c r="HK1314" s="1">
        <f t="shared" si="673"/>
        <v>5.8691696576471143E-52</v>
      </c>
      <c r="HL1314" s="1" t="str">
        <f t="shared" si="674"/>
        <v/>
      </c>
      <c r="HM1314" s="1" t="str">
        <f t="shared" si="675"/>
        <v/>
      </c>
      <c r="HR1314" s="1">
        <v>594</v>
      </c>
      <c r="HS1314" s="1">
        <f t="shared" si="676"/>
        <v>-58.159044950828672</v>
      </c>
      <c r="HT1314" s="1">
        <f t="shared" si="677"/>
        <v>2.9797505098691319E-3</v>
      </c>
      <c r="HU1314" s="1">
        <f t="shared" si="678"/>
        <v>5.2187904274821929E-2</v>
      </c>
      <c r="HV1314" s="118">
        <f t="shared" si="679"/>
        <v>2.9797505098691319E-3</v>
      </c>
      <c r="HW1314" s="118" t="str">
        <f t="shared" si="680"/>
        <v/>
      </c>
      <c r="HX1314" s="118" t="str">
        <f t="shared" si="681"/>
        <v/>
      </c>
      <c r="HY1314" s="118">
        <f t="shared" si="682"/>
        <v>7.9464847357334657E-13</v>
      </c>
      <c r="HZ1314" s="118" t="str">
        <f t="shared" si="683"/>
        <v/>
      </c>
      <c r="IA1314" s="118" t="str">
        <f t="shared" si="684"/>
        <v/>
      </c>
      <c r="IB1314" s="118"/>
      <c r="IC1314" s="118"/>
      <c r="ID1314" s="118"/>
      <c r="IE1314" s="118">
        <v>594</v>
      </c>
      <c r="IF1314" s="118">
        <f t="shared" si="711"/>
        <v>-98.925281404246931</v>
      </c>
      <c r="IG1314" s="118">
        <f t="shared" si="685"/>
        <v>1.751821590858712E-3</v>
      </c>
      <c r="IH1314" s="118">
        <f t="shared" si="686"/>
        <v>5.2187904274821964E-2</v>
      </c>
      <c r="II1314" s="118">
        <f t="shared" si="687"/>
        <v>1.751821590858712E-3</v>
      </c>
      <c r="IJ1314" s="118" t="str">
        <f t="shared" si="688"/>
        <v/>
      </c>
      <c r="IK1314" s="118" t="str">
        <f t="shared" si="689"/>
        <v/>
      </c>
      <c r="IL1314" s="118">
        <f t="shared" si="690"/>
        <v>1.5053349434572579E-90</v>
      </c>
      <c r="IM1314" s="118" t="str">
        <f t="shared" si="691"/>
        <v/>
      </c>
      <c r="IN1314" s="118" t="str">
        <f t="shared" si="692"/>
        <v/>
      </c>
      <c r="IO1314" s="118"/>
      <c r="IP1314" s="118"/>
      <c r="IQ1314" s="118"/>
      <c r="IR1314" s="118">
        <v>594</v>
      </c>
      <c r="IS1314" s="118">
        <f t="shared" si="693"/>
        <v>-2563.84292919066</v>
      </c>
      <c r="IT1314" s="118">
        <f t="shared" si="694"/>
        <v>6.7593627469386252E-5</v>
      </c>
      <c r="IU1314" s="118">
        <f t="shared" si="695"/>
        <v>5.2187904274821929E-2</v>
      </c>
      <c r="IV1314" s="118">
        <f t="shared" si="696"/>
        <v>6.7593627469386252E-5</v>
      </c>
      <c r="IW1314" s="118" t="str">
        <f t="shared" si="697"/>
        <v/>
      </c>
      <c r="IX1314" s="118" t="str">
        <f t="shared" si="698"/>
        <v/>
      </c>
      <c r="IY1314" s="118">
        <f t="shared" si="699"/>
        <v>2.9684583246860523E-20</v>
      </c>
      <c r="IZ1314" s="118" t="str">
        <f t="shared" si="700"/>
        <v/>
      </c>
      <c r="JA1314" s="118" t="str">
        <f t="shared" si="701"/>
        <v/>
      </c>
      <c r="JB1314" s="118"/>
      <c r="JC1314" s="118">
        <v>594</v>
      </c>
      <c r="JD1314" s="118">
        <f t="shared" si="702"/>
        <v>-1976.0432337667103</v>
      </c>
      <c r="JE1314" s="118">
        <f t="shared" si="703"/>
        <v>8.7700228863612514E-5</v>
      </c>
      <c r="JF1314" s="118">
        <f t="shared" si="704"/>
        <v>5.2187904274821895E-2</v>
      </c>
      <c r="JG1314" s="118">
        <f t="shared" si="705"/>
        <v>8.7700228863612514E-5</v>
      </c>
      <c r="JH1314" s="118" t="str">
        <f t="shared" si="706"/>
        <v/>
      </c>
      <c r="JI1314" s="118" t="str">
        <f t="shared" si="707"/>
        <v/>
      </c>
      <c r="JJ1314" s="118">
        <f t="shared" si="708"/>
        <v>2.9684583246860523E-20</v>
      </c>
      <c r="JK1314" s="118" t="str">
        <f t="shared" si="709"/>
        <v/>
      </c>
      <c r="JL1314" s="118" t="str">
        <f t="shared" si="710"/>
        <v/>
      </c>
      <c r="JM1314" s="118"/>
      <c r="JN1314" s="118"/>
      <c r="JO1314" s="118"/>
      <c r="JP1314" s="118">
        <f t="shared" si="664"/>
        <v>3.8336000000000441</v>
      </c>
      <c r="JQ1314" s="138">
        <f t="shared" si="665"/>
        <v>0.79873164244990824</v>
      </c>
      <c r="JR1314" s="118">
        <f t="shared" si="666"/>
        <v>7.2072741387319006E-4</v>
      </c>
      <c r="JS1314" s="118" t="str">
        <f t="shared" si="662"/>
        <v/>
      </c>
      <c r="JT1314" s="119" t="str">
        <f t="shared" si="663"/>
        <v/>
      </c>
    </row>
    <row r="1315" spans="209:280" ht="20.100000000000001" customHeight="1" x14ac:dyDescent="0.25">
      <c r="HA1315" s="1">
        <v>595</v>
      </c>
      <c r="HB1315" s="1">
        <f t="shared" si="667"/>
        <v>-25726.885765215797</v>
      </c>
      <c r="HC1315" s="1">
        <f t="shared" si="668"/>
        <v>6.763268717082684E-6</v>
      </c>
      <c r="HD1315" s="1">
        <f t="shared" si="669"/>
        <v>5.2616138454252052E-2</v>
      </c>
      <c r="HE1315" s="1">
        <f t="shared" si="670"/>
        <v>6.763268717082684E-6</v>
      </c>
      <c r="HF1315" s="1" t="str">
        <f t="shared" si="671"/>
        <v/>
      </c>
      <c r="HG1315" s="1" t="str">
        <f t="shared" si="672"/>
        <v/>
      </c>
      <c r="HK1315" s="1">
        <f t="shared" si="673"/>
        <v>6.2234349740528217E-52</v>
      </c>
      <c r="HL1315" s="1" t="str">
        <f t="shared" si="674"/>
        <v/>
      </c>
      <c r="HM1315" s="1" t="str">
        <f t="shared" si="675"/>
        <v/>
      </c>
      <c r="HR1315" s="1">
        <v>595</v>
      </c>
      <c r="HS1315" s="1">
        <f t="shared" si="676"/>
        <v>-58.015796071639443</v>
      </c>
      <c r="HT1315" s="1">
        <f t="shared" si="677"/>
        <v>2.999145982052657E-3</v>
      </c>
      <c r="HU1315" s="1">
        <f t="shared" si="678"/>
        <v>5.2616138454252052E-2</v>
      </c>
      <c r="HV1315" s="118">
        <f t="shared" si="679"/>
        <v>2.999145982052657E-3</v>
      </c>
      <c r="HW1315" s="118" t="str">
        <f t="shared" si="680"/>
        <v/>
      </c>
      <c r="HX1315" s="118" t="str">
        <f t="shared" si="681"/>
        <v/>
      </c>
      <c r="HY1315" s="118">
        <f t="shared" si="682"/>
        <v>8.1666975172756848E-13</v>
      </c>
      <c r="HZ1315" s="118" t="str">
        <f t="shared" si="683"/>
        <v/>
      </c>
      <c r="IA1315" s="118" t="str">
        <f t="shared" si="684"/>
        <v/>
      </c>
      <c r="IB1315" s="118"/>
      <c r="IC1315" s="118"/>
      <c r="ID1315" s="118"/>
      <c r="IE1315" s="118">
        <v>595</v>
      </c>
      <c r="IF1315" s="118">
        <f t="shared" si="711"/>
        <v>-98.681623075665044</v>
      </c>
      <c r="IG1315" s="118">
        <f t="shared" si="685"/>
        <v>1.7632243599239286E-3</v>
      </c>
      <c r="IH1315" s="118">
        <f t="shared" si="686"/>
        <v>5.261613845425208E-2</v>
      </c>
      <c r="II1315" s="118">
        <f t="shared" si="687"/>
        <v>1.7632243599239286E-3</v>
      </c>
      <c r="IJ1315" s="118" t="str">
        <f t="shared" si="688"/>
        <v/>
      </c>
      <c r="IK1315" s="118" t="str">
        <f t="shared" si="689"/>
        <v/>
      </c>
      <c r="IL1315" s="118">
        <f t="shared" si="690"/>
        <v>1.6312811235488871E-90</v>
      </c>
      <c r="IM1315" s="118" t="str">
        <f t="shared" si="691"/>
        <v/>
      </c>
      <c r="IN1315" s="118" t="str">
        <f t="shared" si="692"/>
        <v/>
      </c>
      <c r="IO1315" s="118"/>
      <c r="IP1315" s="118"/>
      <c r="IQ1315" s="118"/>
      <c r="IR1315" s="118">
        <v>595</v>
      </c>
      <c r="IS1315" s="118">
        <f t="shared" si="693"/>
        <v>-2557.5280451286139</v>
      </c>
      <c r="IT1315" s="118">
        <f t="shared" si="694"/>
        <v>6.8033600654061934E-5</v>
      </c>
      <c r="IU1315" s="118">
        <f t="shared" si="695"/>
        <v>5.2616138454252052E-2</v>
      </c>
      <c r="IV1315" s="118">
        <f t="shared" si="696"/>
        <v>6.8033600654061934E-5</v>
      </c>
      <c r="IW1315" s="118" t="str">
        <f t="shared" si="697"/>
        <v/>
      </c>
      <c r="IX1315" s="118" t="str">
        <f t="shared" si="698"/>
        <v/>
      </c>
      <c r="IY1315" s="118">
        <f t="shared" si="699"/>
        <v>3.0718963669508094E-20</v>
      </c>
      <c r="IZ1315" s="118" t="str">
        <f t="shared" si="700"/>
        <v/>
      </c>
      <c r="JA1315" s="118" t="str">
        <f t="shared" si="701"/>
        <v/>
      </c>
      <c r="JB1315" s="118"/>
      <c r="JC1315" s="118">
        <v>595</v>
      </c>
      <c r="JD1315" s="118">
        <f t="shared" si="702"/>
        <v>-1971.1761322057082</v>
      </c>
      <c r="JE1315" s="118">
        <f t="shared" si="703"/>
        <v>8.8271077779915845E-5</v>
      </c>
      <c r="JF1315" s="118">
        <f t="shared" si="704"/>
        <v>5.2616138454252052E-2</v>
      </c>
      <c r="JG1315" s="118">
        <f t="shared" si="705"/>
        <v>8.8271077779915845E-5</v>
      </c>
      <c r="JH1315" s="118" t="str">
        <f t="shared" si="706"/>
        <v/>
      </c>
      <c r="JI1315" s="118" t="str">
        <f t="shared" si="707"/>
        <v/>
      </c>
      <c r="JJ1315" s="118">
        <f t="shared" si="708"/>
        <v>3.0718963669508094E-20</v>
      </c>
      <c r="JK1315" s="118" t="str">
        <f t="shared" si="709"/>
        <v/>
      </c>
      <c r="JL1315" s="118" t="str">
        <f t="shared" si="710"/>
        <v/>
      </c>
      <c r="JM1315" s="118"/>
      <c r="JN1315" s="118"/>
      <c r="JO1315" s="118"/>
      <c r="JP1315" s="118">
        <f t="shared" si="664"/>
        <v>3.8400000000000443</v>
      </c>
      <c r="JQ1315" s="138">
        <f t="shared" si="665"/>
        <v>0.79801091503603505</v>
      </c>
      <c r="JR1315" s="118">
        <f t="shared" si="666"/>
        <v>7.2142445487599627E-4</v>
      </c>
      <c r="JS1315" s="118" t="str">
        <f t="shared" si="662"/>
        <v/>
      </c>
      <c r="JT1315" s="119" t="str">
        <f t="shared" si="663"/>
        <v/>
      </c>
    </row>
    <row r="1316" spans="209:280" ht="20.100000000000001" customHeight="1" x14ac:dyDescent="0.25">
      <c r="HA1316" s="1">
        <v>596</v>
      </c>
      <c r="HB1316" s="1">
        <f t="shared" si="667"/>
        <v>-25663.362590486868</v>
      </c>
      <c r="HC1316" s="1">
        <f t="shared" si="668"/>
        <v>6.8071825440798312E-6</v>
      </c>
      <c r="HD1316" s="1">
        <f t="shared" si="669"/>
        <v>5.3047156597754899E-2</v>
      </c>
      <c r="HE1316" s="1">
        <f t="shared" si="670"/>
        <v>6.8071825440798312E-6</v>
      </c>
      <c r="HF1316" s="1" t="str">
        <f t="shared" si="671"/>
        <v/>
      </c>
      <c r="HG1316" s="1" t="str">
        <f t="shared" si="672"/>
        <v/>
      </c>
      <c r="HK1316" s="1">
        <f t="shared" si="673"/>
        <v>6.598978295417052E-52</v>
      </c>
      <c r="HL1316" s="1" t="str">
        <f t="shared" si="674"/>
        <v/>
      </c>
      <c r="HM1316" s="1" t="str">
        <f t="shared" si="675"/>
        <v/>
      </c>
      <c r="HR1316" s="1">
        <v>596</v>
      </c>
      <c r="HS1316" s="1">
        <f t="shared" si="676"/>
        <v>-57.872547192450199</v>
      </c>
      <c r="HT1316" s="1">
        <f t="shared" si="677"/>
        <v>3.0186194028650518E-3</v>
      </c>
      <c r="HU1316" s="1">
        <f t="shared" si="678"/>
        <v>5.3047156597754899E-2</v>
      </c>
      <c r="HV1316" s="118">
        <f t="shared" si="679"/>
        <v>3.0186194028650518E-3</v>
      </c>
      <c r="HW1316" s="118" t="str">
        <f t="shared" si="680"/>
        <v/>
      </c>
      <c r="HX1316" s="118" t="str">
        <f t="shared" si="681"/>
        <v/>
      </c>
      <c r="HY1316" s="118">
        <f t="shared" si="682"/>
        <v>8.3928785426509422E-13</v>
      </c>
      <c r="HZ1316" s="118" t="str">
        <f t="shared" si="683"/>
        <v/>
      </c>
      <c r="IA1316" s="118" t="str">
        <f t="shared" si="684"/>
        <v/>
      </c>
      <c r="IB1316" s="118"/>
      <c r="IC1316" s="118"/>
      <c r="ID1316" s="118"/>
      <c r="IE1316" s="118">
        <v>596</v>
      </c>
      <c r="IF1316" s="118">
        <f t="shared" si="711"/>
        <v>-98.437964747083157</v>
      </c>
      <c r="IG1316" s="118">
        <f t="shared" si="685"/>
        <v>1.7746729556751628E-3</v>
      </c>
      <c r="IH1316" s="118">
        <f t="shared" si="686"/>
        <v>5.3047156597754899E-2</v>
      </c>
      <c r="II1316" s="118">
        <f t="shared" si="687"/>
        <v>1.7746729556751628E-3</v>
      </c>
      <c r="IJ1316" s="118" t="str">
        <f t="shared" si="688"/>
        <v/>
      </c>
      <c r="IK1316" s="118" t="str">
        <f t="shared" si="689"/>
        <v/>
      </c>
      <c r="IL1316" s="118">
        <f t="shared" si="690"/>
        <v>1.7677365019017995E-90</v>
      </c>
      <c r="IM1316" s="118" t="str">
        <f t="shared" si="691"/>
        <v/>
      </c>
      <c r="IN1316" s="118" t="str">
        <f t="shared" si="692"/>
        <v/>
      </c>
      <c r="IO1316" s="118"/>
      <c r="IP1316" s="118"/>
      <c r="IQ1316" s="118"/>
      <c r="IR1316" s="118">
        <v>596</v>
      </c>
      <c r="IS1316" s="118">
        <f t="shared" si="693"/>
        <v>-2551.2131610665679</v>
      </c>
      <c r="IT1316" s="118">
        <f t="shared" si="694"/>
        <v>6.8475342050728505E-5</v>
      </c>
      <c r="IU1316" s="118">
        <f t="shared" si="695"/>
        <v>5.3047156597754899E-2</v>
      </c>
      <c r="IV1316" s="118">
        <f t="shared" si="696"/>
        <v>6.8475342050728505E-5</v>
      </c>
      <c r="IW1316" s="118" t="str">
        <f t="shared" si="697"/>
        <v/>
      </c>
      <c r="IX1316" s="118" t="str">
        <f t="shared" si="698"/>
        <v/>
      </c>
      <c r="IY1316" s="118">
        <f t="shared" si="699"/>
        <v>3.1788879187768094E-20</v>
      </c>
      <c r="IZ1316" s="118" t="str">
        <f t="shared" si="700"/>
        <v/>
      </c>
      <c r="JA1316" s="118" t="str">
        <f t="shared" si="701"/>
        <v/>
      </c>
      <c r="JB1316" s="118"/>
      <c r="JC1316" s="118">
        <v>596</v>
      </c>
      <c r="JD1316" s="118">
        <f t="shared" si="702"/>
        <v>-1966.3090306447066</v>
      </c>
      <c r="JE1316" s="118">
        <f t="shared" si="703"/>
        <v>8.884422088580607E-5</v>
      </c>
      <c r="JF1316" s="118">
        <f t="shared" si="704"/>
        <v>5.3047156597754865E-2</v>
      </c>
      <c r="JG1316" s="118">
        <f t="shared" si="705"/>
        <v>8.884422088580607E-5</v>
      </c>
      <c r="JH1316" s="118" t="str">
        <f t="shared" si="706"/>
        <v/>
      </c>
      <c r="JI1316" s="118" t="str">
        <f t="shared" si="707"/>
        <v/>
      </c>
      <c r="JJ1316" s="118">
        <f t="shared" si="708"/>
        <v>3.1788879187768094E-20</v>
      </c>
      <c r="JK1316" s="118" t="str">
        <f t="shared" si="709"/>
        <v/>
      </c>
      <c r="JL1316" s="118" t="str">
        <f t="shared" si="710"/>
        <v/>
      </c>
      <c r="JM1316" s="118"/>
      <c r="JN1316" s="118"/>
      <c r="JO1316" s="118"/>
      <c r="JP1316" s="118">
        <f t="shared" si="664"/>
        <v>3.8464000000000445</v>
      </c>
      <c r="JQ1316" s="138">
        <f t="shared" si="665"/>
        <v>0.79728949058115905</v>
      </c>
      <c r="JR1316" s="118">
        <f t="shared" si="666"/>
        <v>7.2211716363412837E-4</v>
      </c>
      <c r="JS1316" s="118" t="str">
        <f t="shared" si="662"/>
        <v/>
      </c>
      <c r="JT1316" s="119" t="str">
        <f t="shared" si="663"/>
        <v/>
      </c>
    </row>
    <row r="1317" spans="209:280" ht="20.100000000000001" customHeight="1" x14ac:dyDescent="0.25">
      <c r="HA1317" s="1">
        <v>597</v>
      </c>
      <c r="HB1317" s="1">
        <f t="shared" si="667"/>
        <v>-25599.839415757946</v>
      </c>
      <c r="HC1317" s="1">
        <f t="shared" si="668"/>
        <v>6.8512718818300388E-6</v>
      </c>
      <c r="HD1317" s="1">
        <f t="shared" si="669"/>
        <v>5.3480969862911211E-2</v>
      </c>
      <c r="HE1317" s="1">
        <f t="shared" si="670"/>
        <v>6.8512718818300388E-6</v>
      </c>
      <c r="HF1317" s="1" t="str">
        <f t="shared" si="671"/>
        <v/>
      </c>
      <c r="HG1317" s="1" t="str">
        <f t="shared" si="672"/>
        <v/>
      </c>
      <c r="HK1317" s="1">
        <f t="shared" si="673"/>
        <v>6.9970712293584821E-52</v>
      </c>
      <c r="HL1317" s="1" t="str">
        <f t="shared" si="674"/>
        <v/>
      </c>
      <c r="HM1317" s="1" t="str">
        <f t="shared" si="675"/>
        <v/>
      </c>
      <c r="HR1317" s="1">
        <v>597</v>
      </c>
      <c r="HS1317" s="1">
        <f t="shared" si="676"/>
        <v>-57.729298313260969</v>
      </c>
      <c r="HT1317" s="1">
        <f t="shared" si="677"/>
        <v>3.0381706532583604E-3</v>
      </c>
      <c r="HU1317" s="1">
        <f t="shared" si="678"/>
        <v>5.3480969862911225E-2</v>
      </c>
      <c r="HV1317" s="118">
        <f t="shared" si="679"/>
        <v>3.0381706532583604E-3</v>
      </c>
      <c r="HW1317" s="118" t="str">
        <f t="shared" si="680"/>
        <v/>
      </c>
      <c r="HX1317" s="118" t="str">
        <f t="shared" si="681"/>
        <v/>
      </c>
      <c r="HY1317" s="118">
        <f t="shared" si="682"/>
        <v>8.6251857675807549E-13</v>
      </c>
      <c r="HZ1317" s="118" t="str">
        <f t="shared" si="683"/>
        <v/>
      </c>
      <c r="IA1317" s="118" t="str">
        <f t="shared" si="684"/>
        <v/>
      </c>
      <c r="IB1317" s="118"/>
      <c r="IC1317" s="118"/>
      <c r="ID1317" s="118"/>
      <c r="IE1317" s="118">
        <v>597</v>
      </c>
      <c r="IF1317" s="118">
        <f t="shared" si="711"/>
        <v>-98.19430641850127</v>
      </c>
      <c r="IG1317" s="118">
        <f t="shared" si="685"/>
        <v>1.7861673081230752E-3</v>
      </c>
      <c r="IH1317" s="118">
        <f t="shared" si="686"/>
        <v>5.3480969862911225E-2</v>
      </c>
      <c r="II1317" s="118">
        <f t="shared" si="687"/>
        <v>1.7861673081230752E-3</v>
      </c>
      <c r="IJ1317" s="118" t="str">
        <f t="shared" si="688"/>
        <v/>
      </c>
      <c r="IK1317" s="118" t="str">
        <f t="shared" si="689"/>
        <v/>
      </c>
      <c r="IL1317" s="118">
        <f t="shared" si="690"/>
        <v>1.9155756154896257E-90</v>
      </c>
      <c r="IM1317" s="118" t="str">
        <f t="shared" si="691"/>
        <v/>
      </c>
      <c r="IN1317" s="118" t="str">
        <f t="shared" si="692"/>
        <v/>
      </c>
      <c r="IO1317" s="118"/>
      <c r="IP1317" s="118"/>
      <c r="IQ1317" s="118"/>
      <c r="IR1317" s="118">
        <v>597</v>
      </c>
      <c r="IS1317" s="118">
        <f t="shared" si="693"/>
        <v>-2544.8982770045222</v>
      </c>
      <c r="IT1317" s="118">
        <f t="shared" si="694"/>
        <v>6.8918848958863556E-5</v>
      </c>
      <c r="IU1317" s="118">
        <f t="shared" si="695"/>
        <v>5.3480969862911225E-2</v>
      </c>
      <c r="IV1317" s="118">
        <f t="shared" si="696"/>
        <v>6.8918848958863556E-5</v>
      </c>
      <c r="IW1317" s="118" t="str">
        <f t="shared" si="697"/>
        <v/>
      </c>
      <c r="IX1317" s="118" t="str">
        <f t="shared" si="698"/>
        <v/>
      </c>
      <c r="IY1317" s="118">
        <f t="shared" si="699"/>
        <v>3.2895532625713329E-20</v>
      </c>
      <c r="IZ1317" s="118" t="str">
        <f t="shared" si="700"/>
        <v/>
      </c>
      <c r="JA1317" s="118" t="str">
        <f t="shared" si="701"/>
        <v/>
      </c>
      <c r="JB1317" s="118"/>
      <c r="JC1317" s="118">
        <v>597</v>
      </c>
      <c r="JD1317" s="118">
        <f t="shared" si="702"/>
        <v>-1961.441929083705</v>
      </c>
      <c r="JE1317" s="118">
        <f t="shared" si="703"/>
        <v>8.9419654677455346E-5</v>
      </c>
      <c r="JF1317" s="118">
        <f t="shared" si="704"/>
        <v>5.3480969862911211E-2</v>
      </c>
      <c r="JG1317" s="118">
        <f t="shared" si="705"/>
        <v>8.9419654677455346E-5</v>
      </c>
      <c r="JH1317" s="118" t="str">
        <f t="shared" si="706"/>
        <v/>
      </c>
      <c r="JI1317" s="118" t="str">
        <f t="shared" si="707"/>
        <v/>
      </c>
      <c r="JJ1317" s="118">
        <f t="shared" si="708"/>
        <v>3.2895532625713329E-20</v>
      </c>
      <c r="JK1317" s="118" t="str">
        <f t="shared" si="709"/>
        <v/>
      </c>
      <c r="JL1317" s="118" t="str">
        <f t="shared" si="710"/>
        <v/>
      </c>
      <c r="JM1317" s="118"/>
      <c r="JN1317" s="118"/>
      <c r="JO1317" s="118"/>
      <c r="JP1317" s="118">
        <f t="shared" si="664"/>
        <v>3.8528000000000446</v>
      </c>
      <c r="JQ1317" s="138">
        <f t="shared" si="665"/>
        <v>0.79656737341752493</v>
      </c>
      <c r="JR1317" s="118">
        <f t="shared" si="666"/>
        <v>7.2280554302484035E-4</v>
      </c>
      <c r="JS1317" s="118" t="str">
        <f t="shared" si="662"/>
        <v/>
      </c>
      <c r="JT1317" s="119" t="str">
        <f t="shared" si="663"/>
        <v/>
      </c>
    </row>
    <row r="1318" spans="209:280" ht="20.100000000000001" customHeight="1" x14ac:dyDescent="0.25">
      <c r="HA1318" s="1">
        <v>598</v>
      </c>
      <c r="HB1318" s="1">
        <f t="shared" si="667"/>
        <v>-25536.316241029017</v>
      </c>
      <c r="HC1318" s="1">
        <f t="shared" si="668"/>
        <v>6.8955364516797927E-6</v>
      </c>
      <c r="HD1318" s="1">
        <f t="shared" si="669"/>
        <v>5.3917589389924921E-2</v>
      </c>
      <c r="HE1318" s="1">
        <f t="shared" si="670"/>
        <v>6.8955364516797927E-6</v>
      </c>
      <c r="HF1318" s="1" t="str">
        <f t="shared" si="671"/>
        <v/>
      </c>
      <c r="HG1318" s="1" t="str">
        <f t="shared" si="672"/>
        <v/>
      </c>
      <c r="HK1318" s="1">
        <f t="shared" si="673"/>
        <v>7.4190609908340912E-52</v>
      </c>
      <c r="HL1318" s="1" t="str">
        <f t="shared" si="674"/>
        <v/>
      </c>
      <c r="HM1318" s="1" t="str">
        <f t="shared" si="675"/>
        <v/>
      </c>
      <c r="HR1318" s="1">
        <v>598</v>
      </c>
      <c r="HS1318" s="1">
        <f t="shared" si="676"/>
        <v>-57.586049434071739</v>
      </c>
      <c r="HT1318" s="1">
        <f t="shared" si="677"/>
        <v>3.0577996096647279E-3</v>
      </c>
      <c r="HU1318" s="1">
        <f t="shared" si="678"/>
        <v>5.3917589389924941E-2</v>
      </c>
      <c r="HV1318" s="118">
        <f t="shared" si="679"/>
        <v>3.0577996096647279E-3</v>
      </c>
      <c r="HW1318" s="118" t="str">
        <f t="shared" si="680"/>
        <v/>
      </c>
      <c r="HX1318" s="118" t="str">
        <f t="shared" si="681"/>
        <v/>
      </c>
      <c r="HY1318" s="118">
        <f t="shared" si="682"/>
        <v>8.8637812230307832E-13</v>
      </c>
      <c r="HZ1318" s="118" t="str">
        <f t="shared" si="683"/>
        <v/>
      </c>
      <c r="IA1318" s="118" t="str">
        <f t="shared" si="684"/>
        <v/>
      </c>
      <c r="IB1318" s="118"/>
      <c r="IC1318" s="118"/>
      <c r="ID1318" s="118"/>
      <c r="IE1318" s="118">
        <v>598</v>
      </c>
      <c r="IF1318" s="118">
        <f t="shared" si="711"/>
        <v>-97.950648089919383</v>
      </c>
      <c r="IG1318" s="118">
        <f t="shared" si="685"/>
        <v>1.7977073446210341E-3</v>
      </c>
      <c r="IH1318" s="118">
        <f t="shared" si="686"/>
        <v>5.3917589389924983E-2</v>
      </c>
      <c r="II1318" s="118">
        <f t="shared" si="687"/>
        <v>1.7977073446210341E-3</v>
      </c>
      <c r="IJ1318" s="118" t="str">
        <f t="shared" si="688"/>
        <v/>
      </c>
      <c r="IK1318" s="118" t="str">
        <f t="shared" si="689"/>
        <v/>
      </c>
      <c r="IL1318" s="118">
        <f t="shared" si="690"/>
        <v>2.0757455787677698E-90</v>
      </c>
      <c r="IM1318" s="118" t="str">
        <f t="shared" si="691"/>
        <v/>
      </c>
      <c r="IN1318" s="118" t="str">
        <f t="shared" si="692"/>
        <v/>
      </c>
      <c r="IO1318" s="118"/>
      <c r="IP1318" s="118"/>
      <c r="IQ1318" s="118"/>
      <c r="IR1318" s="118">
        <v>598</v>
      </c>
      <c r="IS1318" s="118">
        <f t="shared" si="693"/>
        <v>-2538.5833929424762</v>
      </c>
      <c r="IT1318" s="118">
        <f t="shared" si="694"/>
        <v>6.9364118575413833E-5</v>
      </c>
      <c r="IU1318" s="118">
        <f t="shared" si="695"/>
        <v>5.3917589389924941E-2</v>
      </c>
      <c r="IV1318" s="118">
        <f t="shared" si="696"/>
        <v>6.9364118575413833E-5</v>
      </c>
      <c r="IW1318" s="118" t="str">
        <f t="shared" si="697"/>
        <v/>
      </c>
      <c r="IX1318" s="118" t="str">
        <f t="shared" si="698"/>
        <v/>
      </c>
      <c r="IY1318" s="118">
        <f t="shared" si="699"/>
        <v>3.4040166896704745E-20</v>
      </c>
      <c r="IZ1318" s="118" t="str">
        <f t="shared" si="700"/>
        <v/>
      </c>
      <c r="JA1318" s="118" t="str">
        <f t="shared" si="701"/>
        <v/>
      </c>
      <c r="JB1318" s="118"/>
      <c r="JC1318" s="118">
        <v>598</v>
      </c>
      <c r="JD1318" s="118">
        <f t="shared" si="702"/>
        <v>-1956.5748275227029</v>
      </c>
      <c r="JE1318" s="118">
        <f t="shared" si="703"/>
        <v>8.9997375518005877E-5</v>
      </c>
      <c r="JF1318" s="118">
        <f t="shared" si="704"/>
        <v>5.3917589389924941E-2</v>
      </c>
      <c r="JG1318" s="118">
        <f t="shared" si="705"/>
        <v>8.9997375518005877E-5</v>
      </c>
      <c r="JH1318" s="118" t="str">
        <f t="shared" si="706"/>
        <v/>
      </c>
      <c r="JI1318" s="118" t="str">
        <f t="shared" si="707"/>
        <v/>
      </c>
      <c r="JJ1318" s="118">
        <f t="shared" si="708"/>
        <v>3.4040166896704745E-20</v>
      </c>
      <c r="JK1318" s="118" t="str">
        <f t="shared" si="709"/>
        <v/>
      </c>
      <c r="JL1318" s="118" t="str">
        <f t="shared" si="710"/>
        <v/>
      </c>
      <c r="JM1318" s="118"/>
      <c r="JN1318" s="118"/>
      <c r="JO1318" s="118"/>
      <c r="JP1318" s="118">
        <f t="shared" si="664"/>
        <v>3.8592000000000448</v>
      </c>
      <c r="JQ1318" s="138">
        <f t="shared" si="665"/>
        <v>0.79584456787450009</v>
      </c>
      <c r="JR1318" s="118">
        <f t="shared" si="666"/>
        <v>7.2348959598533824E-4</v>
      </c>
      <c r="JS1318" s="118" t="str">
        <f t="shared" si="662"/>
        <v/>
      </c>
      <c r="JT1318" s="119" t="str">
        <f t="shared" si="663"/>
        <v/>
      </c>
    </row>
    <row r="1319" spans="209:280" ht="20.100000000000001" customHeight="1" x14ac:dyDescent="0.25">
      <c r="HA1319" s="1">
        <v>599</v>
      </c>
      <c r="HB1319" s="1">
        <f t="shared" si="667"/>
        <v>-25472.793066300088</v>
      </c>
      <c r="HC1319" s="1">
        <f t="shared" si="668"/>
        <v>6.9399759647347648E-6</v>
      </c>
      <c r="HD1319" s="1">
        <f t="shared" si="669"/>
        <v>5.4357026300973915E-2</v>
      </c>
      <c r="HE1319" s="1">
        <f t="shared" si="670"/>
        <v>6.9399759647347648E-6</v>
      </c>
      <c r="HF1319" s="1" t="str">
        <f t="shared" si="671"/>
        <v/>
      </c>
      <c r="HG1319" s="1" t="str">
        <f t="shared" si="672"/>
        <v/>
      </c>
      <c r="HK1319" s="1">
        <f t="shared" si="673"/>
        <v>7.8663748744417578E-52</v>
      </c>
      <c r="HL1319" s="1" t="str">
        <f t="shared" si="674"/>
        <v/>
      </c>
      <c r="HM1319" s="1" t="str">
        <f t="shared" si="675"/>
        <v/>
      </c>
      <c r="HR1319" s="1">
        <v>599</v>
      </c>
      <c r="HS1319" s="1">
        <f t="shared" si="676"/>
        <v>-57.44280055488251</v>
      </c>
      <c r="HT1319" s="1">
        <f t="shared" si="677"/>
        <v>3.0775061439750617E-3</v>
      </c>
      <c r="HU1319" s="1">
        <f t="shared" si="678"/>
        <v>5.4357026300973915E-2</v>
      </c>
      <c r="HV1319" s="118">
        <f t="shared" si="679"/>
        <v>3.0775061439750617E-3</v>
      </c>
      <c r="HW1319" s="118" t="str">
        <f t="shared" si="680"/>
        <v/>
      </c>
      <c r="HX1319" s="118" t="str">
        <f t="shared" si="681"/>
        <v/>
      </c>
      <c r="HY1319" s="118">
        <f t="shared" si="682"/>
        <v>9.1088311174966543E-13</v>
      </c>
      <c r="HZ1319" s="118" t="str">
        <f t="shared" si="683"/>
        <v/>
      </c>
      <c r="IA1319" s="118" t="str">
        <f t="shared" si="684"/>
        <v/>
      </c>
      <c r="IB1319" s="118"/>
      <c r="IC1319" s="118"/>
      <c r="ID1319" s="118"/>
      <c r="IE1319" s="118">
        <v>599</v>
      </c>
      <c r="IF1319" s="118">
        <f t="shared" si="711"/>
        <v>-97.706989761337496</v>
      </c>
      <c r="IG1319" s="118">
        <f t="shared" si="685"/>
        <v>1.8092929898525728E-3</v>
      </c>
      <c r="IH1319" s="118">
        <f t="shared" si="686"/>
        <v>5.4357026300973915E-2</v>
      </c>
      <c r="II1319" s="118">
        <f t="shared" si="687"/>
        <v>1.8092929898525728E-3</v>
      </c>
      <c r="IJ1319" s="118" t="str">
        <f t="shared" si="688"/>
        <v/>
      </c>
      <c r="IK1319" s="118" t="str">
        <f t="shared" si="689"/>
        <v/>
      </c>
      <c r="IL1319" s="118">
        <f t="shared" si="690"/>
        <v>2.2492720903155984E-90</v>
      </c>
      <c r="IM1319" s="118" t="str">
        <f t="shared" si="691"/>
        <v/>
      </c>
      <c r="IN1319" s="118" t="str">
        <f t="shared" si="692"/>
        <v/>
      </c>
      <c r="IO1319" s="118"/>
      <c r="IP1319" s="118"/>
      <c r="IQ1319" s="118"/>
      <c r="IR1319" s="118">
        <v>599</v>
      </c>
      <c r="IS1319" s="118">
        <f t="shared" si="693"/>
        <v>-2532.2685088804301</v>
      </c>
      <c r="IT1319" s="118">
        <f t="shared" si="694"/>
        <v>6.9811147994311033E-5</v>
      </c>
      <c r="IU1319" s="118">
        <f t="shared" si="695"/>
        <v>5.4357026300973915E-2</v>
      </c>
      <c r="IV1319" s="118">
        <f t="shared" si="696"/>
        <v>6.9811147994311033E-5</v>
      </c>
      <c r="IW1319" s="118" t="str">
        <f t="shared" si="697"/>
        <v/>
      </c>
      <c r="IX1319" s="118" t="str">
        <f t="shared" si="698"/>
        <v/>
      </c>
      <c r="IY1319" s="118">
        <f t="shared" si="699"/>
        <v>3.5224066318072351E-20</v>
      </c>
      <c r="IZ1319" s="118" t="str">
        <f t="shared" si="700"/>
        <v/>
      </c>
      <c r="JA1319" s="118" t="str">
        <f t="shared" si="701"/>
        <v/>
      </c>
      <c r="JB1319" s="118"/>
      <c r="JC1319" s="118">
        <v>599</v>
      </c>
      <c r="JD1319" s="118">
        <f t="shared" si="702"/>
        <v>-1951.7077259617013</v>
      </c>
      <c r="JE1319" s="118">
        <f t="shared" si="703"/>
        <v>9.057737963694159E-5</v>
      </c>
      <c r="JF1319" s="118">
        <f t="shared" si="704"/>
        <v>5.4357026300973915E-2</v>
      </c>
      <c r="JG1319" s="118">
        <f t="shared" si="705"/>
        <v>9.057737963694159E-5</v>
      </c>
      <c r="JH1319" s="118" t="str">
        <f t="shared" si="706"/>
        <v/>
      </c>
      <c r="JI1319" s="118" t="str">
        <f t="shared" si="707"/>
        <v/>
      </c>
      <c r="JJ1319" s="118">
        <f t="shared" si="708"/>
        <v>3.5224066318072351E-20</v>
      </c>
      <c r="JK1319" s="118" t="str">
        <f t="shared" si="709"/>
        <v/>
      </c>
      <c r="JL1319" s="118" t="str">
        <f t="shared" si="710"/>
        <v/>
      </c>
      <c r="JM1319" s="118"/>
      <c r="JN1319" s="118"/>
      <c r="JO1319" s="118"/>
      <c r="JP1319" s="118">
        <f t="shared" si="664"/>
        <v>3.865600000000045</v>
      </c>
      <c r="JQ1319" s="138">
        <f t="shared" si="665"/>
        <v>0.79512107827851475</v>
      </c>
      <c r="JR1319" s="118">
        <f t="shared" si="666"/>
        <v>7.2416932550889435E-4</v>
      </c>
      <c r="JS1319" s="118" t="str">
        <f t="shared" si="662"/>
        <v/>
      </c>
      <c r="JT1319" s="119" t="str">
        <f t="shared" si="663"/>
        <v/>
      </c>
    </row>
    <row r="1320" spans="209:280" ht="20.100000000000001" customHeight="1" x14ac:dyDescent="0.25">
      <c r="HA1320" s="1">
        <v>600</v>
      </c>
      <c r="HB1320" s="1">
        <f t="shared" si="667"/>
        <v>-25409.269891571159</v>
      </c>
      <c r="HC1320" s="1">
        <f t="shared" si="668"/>
        <v>6.9845901218122318E-6</v>
      </c>
      <c r="HD1320" s="1">
        <f t="shared" si="669"/>
        <v>5.4799291699557967E-2</v>
      </c>
      <c r="HE1320" s="1">
        <f t="shared" si="670"/>
        <v>6.9845901218122318E-6</v>
      </c>
      <c r="HF1320" s="1" t="str">
        <f t="shared" si="671"/>
        <v/>
      </c>
      <c r="HG1320" s="1" t="str">
        <f t="shared" si="672"/>
        <v/>
      </c>
      <c r="HK1320" s="1">
        <f t="shared" si="673"/>
        <v>8.3405249898821065E-52</v>
      </c>
      <c r="HL1320" s="1" t="str">
        <f t="shared" si="674"/>
        <v/>
      </c>
      <c r="HM1320" s="1" t="str">
        <f t="shared" si="675"/>
        <v/>
      </c>
      <c r="HR1320" s="1">
        <v>600</v>
      </c>
      <c r="HS1320" s="1">
        <f t="shared" si="676"/>
        <v>-57.299551675693266</v>
      </c>
      <c r="HT1320" s="1">
        <f t="shared" si="677"/>
        <v>3.0972901235179111E-3</v>
      </c>
      <c r="HU1320" s="1">
        <f t="shared" si="678"/>
        <v>5.4799291699558009E-2</v>
      </c>
      <c r="HV1320" s="118">
        <f t="shared" si="679"/>
        <v>3.0972901235179111E-3</v>
      </c>
      <c r="HW1320" s="118" t="str">
        <f t="shared" si="680"/>
        <v/>
      </c>
      <c r="HX1320" s="118" t="str">
        <f t="shared" si="681"/>
        <v/>
      </c>
      <c r="HY1320" s="118">
        <f t="shared" si="682"/>
        <v>9.3605059417809563E-13</v>
      </c>
      <c r="HZ1320" s="118" t="str">
        <f t="shared" si="683"/>
        <v/>
      </c>
      <c r="IA1320" s="118" t="str">
        <f t="shared" si="684"/>
        <v/>
      </c>
      <c r="IB1320" s="118"/>
      <c r="IC1320" s="118"/>
      <c r="ID1320" s="118"/>
      <c r="IE1320" s="118">
        <v>600</v>
      </c>
      <c r="IF1320" s="118">
        <f t="shared" si="711"/>
        <v>-97.463331432755609</v>
      </c>
      <c r="IG1320" s="118">
        <f t="shared" si="685"/>
        <v>1.8209241658189764E-3</v>
      </c>
      <c r="IH1320" s="118">
        <f t="shared" si="686"/>
        <v>5.4799291699558009E-2</v>
      </c>
      <c r="II1320" s="118">
        <f t="shared" si="687"/>
        <v>1.8209241658189764E-3</v>
      </c>
      <c r="IJ1320" s="118" t="str">
        <f t="shared" si="688"/>
        <v/>
      </c>
      <c r="IK1320" s="118" t="str">
        <f t="shared" si="689"/>
        <v/>
      </c>
      <c r="IL1320" s="118">
        <f t="shared" si="690"/>
        <v>2.437265935223583E-90</v>
      </c>
      <c r="IM1320" s="118" t="str">
        <f t="shared" si="691"/>
        <v/>
      </c>
      <c r="IN1320" s="118" t="str">
        <f t="shared" si="692"/>
        <v/>
      </c>
      <c r="IO1320" s="118"/>
      <c r="IP1320" s="118"/>
      <c r="IQ1320" s="118"/>
      <c r="IR1320" s="118">
        <v>600</v>
      </c>
      <c r="IS1320" s="118">
        <f t="shared" si="693"/>
        <v>-2525.953624818384</v>
      </c>
      <c r="IT1320" s="118">
        <f t="shared" si="694"/>
        <v>7.0259934205992898E-5</v>
      </c>
      <c r="IU1320" s="118">
        <f t="shared" si="695"/>
        <v>5.4799291699558009E-2</v>
      </c>
      <c r="IV1320" s="118">
        <f t="shared" si="696"/>
        <v>7.0259934205992898E-5</v>
      </c>
      <c r="IW1320" s="118" t="str">
        <f t="shared" si="697"/>
        <v/>
      </c>
      <c r="IX1320" s="118" t="str">
        <f t="shared" si="698"/>
        <v/>
      </c>
      <c r="IY1320" s="118">
        <f t="shared" si="699"/>
        <v>3.6448557968184536E-20</v>
      </c>
      <c r="IZ1320" s="118" t="str">
        <f t="shared" si="700"/>
        <v/>
      </c>
      <c r="JA1320" s="118" t="str">
        <f t="shared" si="701"/>
        <v/>
      </c>
      <c r="JB1320" s="118"/>
      <c r="JC1320" s="118">
        <v>600</v>
      </c>
      <c r="JD1320" s="118">
        <f t="shared" si="702"/>
        <v>-1946.8406244006997</v>
      </c>
      <c r="JE1320" s="118">
        <f t="shared" si="703"/>
        <v>9.1159663129466946E-5</v>
      </c>
      <c r="JF1320" s="118">
        <f t="shared" si="704"/>
        <v>5.4799291699557967E-2</v>
      </c>
      <c r="JG1320" s="118">
        <f t="shared" si="705"/>
        <v>9.1159663129466946E-5</v>
      </c>
      <c r="JH1320" s="118" t="str">
        <f t="shared" si="706"/>
        <v/>
      </c>
      <c r="JI1320" s="118" t="str">
        <f t="shared" si="707"/>
        <v/>
      </c>
      <c r="JJ1320" s="118">
        <f t="shared" si="708"/>
        <v>3.6448557968184536E-20</v>
      </c>
      <c r="JK1320" s="118" t="str">
        <f t="shared" si="709"/>
        <v/>
      </c>
      <c r="JL1320" s="118" t="str">
        <f t="shared" si="710"/>
        <v/>
      </c>
      <c r="JM1320" s="118"/>
      <c r="JN1320" s="118"/>
      <c r="JO1320" s="118"/>
      <c r="JP1320" s="118">
        <f t="shared" si="664"/>
        <v>3.8720000000000452</v>
      </c>
      <c r="JQ1320" s="138">
        <f t="shared" si="665"/>
        <v>0.79439690895300585</v>
      </c>
      <c r="JR1320" s="118">
        <f t="shared" si="666"/>
        <v>7.2484473464529131E-4</v>
      </c>
      <c r="JS1320" s="118" t="str">
        <f t="shared" si="662"/>
        <v/>
      </c>
      <c r="JT1320" s="119" t="str">
        <f t="shared" si="663"/>
        <v/>
      </c>
    </row>
    <row r="1321" spans="209:280" ht="20.100000000000001" customHeight="1" x14ac:dyDescent="0.25">
      <c r="HA1321" s="1">
        <v>601</v>
      </c>
      <c r="HB1321" s="1">
        <f t="shared" si="667"/>
        <v>-25345.74671684223</v>
      </c>
      <c r="HC1321" s="1">
        <f t="shared" si="668"/>
        <v>7.0293786133939612E-6</v>
      </c>
      <c r="HD1321" s="1">
        <f t="shared" si="669"/>
        <v>5.5244396669843952E-2</v>
      </c>
      <c r="HE1321" s="1">
        <f t="shared" si="670"/>
        <v>7.0293786133939612E-6</v>
      </c>
      <c r="HF1321" s="1" t="str">
        <f t="shared" si="671"/>
        <v/>
      </c>
      <c r="HG1321" s="1" t="str">
        <f t="shared" si="672"/>
        <v/>
      </c>
      <c r="HK1321" s="1">
        <f t="shared" si="673"/>
        <v>8.8431132759836626E-52</v>
      </c>
      <c r="HL1321" s="1" t="str">
        <f t="shared" si="674"/>
        <v/>
      </c>
      <c r="HM1321" s="1" t="str">
        <f t="shared" si="675"/>
        <v/>
      </c>
      <c r="HR1321" s="1">
        <v>601</v>
      </c>
      <c r="HS1321" s="1">
        <f t="shared" si="676"/>
        <v>-57.156302796504036</v>
      </c>
      <c r="HT1321" s="1">
        <f t="shared" si="677"/>
        <v>3.1171514110385815E-3</v>
      </c>
      <c r="HU1321" s="1">
        <f t="shared" si="678"/>
        <v>5.524439666984398E-2</v>
      </c>
      <c r="HV1321" s="118">
        <f t="shared" si="679"/>
        <v>3.1171514110385815E-3</v>
      </c>
      <c r="HW1321" s="118" t="str">
        <f t="shared" si="680"/>
        <v/>
      </c>
      <c r="HX1321" s="118" t="str">
        <f t="shared" si="681"/>
        <v/>
      </c>
      <c r="HY1321" s="118">
        <f t="shared" si="682"/>
        <v>9.618980576320876E-13</v>
      </c>
      <c r="HZ1321" s="118" t="str">
        <f t="shared" si="683"/>
        <v/>
      </c>
      <c r="IA1321" s="118" t="str">
        <f t="shared" si="684"/>
        <v/>
      </c>
      <c r="IB1321" s="118"/>
      <c r="IC1321" s="118"/>
      <c r="ID1321" s="118"/>
      <c r="IE1321" s="118">
        <v>601</v>
      </c>
      <c r="IF1321" s="118">
        <f t="shared" si="711"/>
        <v>-97.219673104173722</v>
      </c>
      <c r="IG1321" s="118">
        <f t="shared" si="685"/>
        <v>1.8326007918270015E-3</v>
      </c>
      <c r="IH1321" s="118">
        <f t="shared" si="686"/>
        <v>5.524439666984398E-2</v>
      </c>
      <c r="II1321" s="118">
        <f t="shared" si="687"/>
        <v>1.8326007918270015E-3</v>
      </c>
      <c r="IJ1321" s="118" t="str">
        <f t="shared" si="688"/>
        <v/>
      </c>
      <c r="IK1321" s="118" t="str">
        <f t="shared" si="689"/>
        <v/>
      </c>
      <c r="IL1321" s="118">
        <f t="shared" si="690"/>
        <v>2.640930024025791E-90</v>
      </c>
      <c r="IM1321" s="118" t="str">
        <f t="shared" si="691"/>
        <v/>
      </c>
      <c r="IN1321" s="118" t="str">
        <f t="shared" si="692"/>
        <v/>
      </c>
      <c r="IO1321" s="118"/>
      <c r="IP1321" s="118"/>
      <c r="IQ1321" s="118"/>
      <c r="IR1321" s="118">
        <v>601</v>
      </c>
      <c r="IS1321" s="118">
        <f t="shared" si="693"/>
        <v>-2519.6387407563384</v>
      </c>
      <c r="IT1321" s="118">
        <f t="shared" si="694"/>
        <v>7.0710474096929445E-5</v>
      </c>
      <c r="IU1321" s="118">
        <f t="shared" si="695"/>
        <v>5.5244396669843952E-2</v>
      </c>
      <c r="IV1321" s="118">
        <f t="shared" si="696"/>
        <v>7.0710474096929445E-5</v>
      </c>
      <c r="IW1321" s="118" t="str">
        <f t="shared" si="697"/>
        <v/>
      </c>
      <c r="IX1321" s="118" t="str">
        <f t="shared" si="698"/>
        <v/>
      </c>
      <c r="IY1321" s="118">
        <f t="shared" si="699"/>
        <v>3.7715013087245313E-20</v>
      </c>
      <c r="IZ1321" s="118" t="str">
        <f t="shared" si="700"/>
        <v/>
      </c>
      <c r="JA1321" s="118" t="str">
        <f t="shared" si="701"/>
        <v/>
      </c>
      <c r="JB1321" s="118"/>
      <c r="JC1321" s="118">
        <v>601</v>
      </c>
      <c r="JD1321" s="118">
        <f t="shared" si="702"/>
        <v>-1941.973522839698</v>
      </c>
      <c r="JE1321" s="118">
        <f t="shared" si="703"/>
        <v>9.1744221955892096E-5</v>
      </c>
      <c r="JF1321" s="118">
        <f t="shared" si="704"/>
        <v>5.5244396669843904E-2</v>
      </c>
      <c r="JG1321" s="118">
        <f t="shared" si="705"/>
        <v>9.1744221955892096E-5</v>
      </c>
      <c r="JH1321" s="118" t="str">
        <f t="shared" si="706"/>
        <v/>
      </c>
      <c r="JI1321" s="118" t="str">
        <f t="shared" si="707"/>
        <v/>
      </c>
      <c r="JJ1321" s="118">
        <f t="shared" si="708"/>
        <v>3.7715013087245313E-20</v>
      </c>
      <c r="JK1321" s="118" t="str">
        <f t="shared" si="709"/>
        <v/>
      </c>
      <c r="JL1321" s="118" t="str">
        <f t="shared" si="710"/>
        <v/>
      </c>
      <c r="JM1321" s="118"/>
      <c r="JN1321" s="118"/>
      <c r="JO1321" s="118"/>
      <c r="JP1321" s="118">
        <f t="shared" si="664"/>
        <v>3.8784000000000454</v>
      </c>
      <c r="JQ1321" s="138">
        <f t="shared" si="665"/>
        <v>0.79367206421836056</v>
      </c>
      <c r="JR1321" s="118">
        <f t="shared" si="666"/>
        <v>7.2551582650071111E-4</v>
      </c>
      <c r="JS1321" s="118" t="str">
        <f t="shared" si="662"/>
        <v/>
      </c>
      <c r="JT1321" s="119" t="str">
        <f t="shared" si="663"/>
        <v/>
      </c>
    </row>
    <row r="1322" spans="209:280" ht="20.100000000000001" customHeight="1" x14ac:dyDescent="0.25">
      <c r="HA1322" s="1">
        <v>602</v>
      </c>
      <c r="HB1322" s="1">
        <f t="shared" si="667"/>
        <v>-25282.223542113301</v>
      </c>
      <c r="HC1322" s="1">
        <f t="shared" si="668"/>
        <v>7.0743411195796466E-6</v>
      </c>
      <c r="HD1322" s="1">
        <f t="shared" si="669"/>
        <v>5.5692352276007544E-2</v>
      </c>
      <c r="HE1322" s="1">
        <f t="shared" si="670"/>
        <v>7.0743411195796466E-6</v>
      </c>
      <c r="HF1322" s="1" t="str">
        <f t="shared" si="671"/>
        <v/>
      </c>
      <c r="HG1322" s="1" t="str">
        <f t="shared" si="672"/>
        <v/>
      </c>
      <c r="HK1322" s="1">
        <f t="shared" si="673"/>
        <v>9.3758368095907593E-52</v>
      </c>
      <c r="HL1322" s="1" t="str">
        <f t="shared" si="674"/>
        <v/>
      </c>
      <c r="HM1322" s="1" t="str">
        <f t="shared" si="675"/>
        <v/>
      </c>
      <c r="HR1322" s="1">
        <v>602</v>
      </c>
      <c r="HS1322" s="1">
        <f t="shared" si="676"/>
        <v>-57.013053917314807</v>
      </c>
      <c r="HT1322" s="1">
        <f t="shared" si="677"/>
        <v>3.137089864678492E-3</v>
      </c>
      <c r="HU1322" s="1">
        <f t="shared" si="678"/>
        <v>5.5692352276007509E-2</v>
      </c>
      <c r="HV1322" s="118">
        <f t="shared" si="679"/>
        <v>3.137089864678492E-3</v>
      </c>
      <c r="HW1322" s="118" t="str">
        <f t="shared" si="680"/>
        <v/>
      </c>
      <c r="HX1322" s="118" t="str">
        <f t="shared" si="681"/>
        <v/>
      </c>
      <c r="HY1322" s="118">
        <f t="shared" si="682"/>
        <v>9.8844344011260992E-13</v>
      </c>
      <c r="HZ1322" s="118" t="str">
        <f t="shared" si="683"/>
        <v/>
      </c>
      <c r="IA1322" s="118" t="str">
        <f t="shared" si="684"/>
        <v/>
      </c>
      <c r="IB1322" s="118"/>
      <c r="IC1322" s="118"/>
      <c r="ID1322" s="118"/>
      <c r="IE1322" s="118">
        <v>602</v>
      </c>
      <c r="IF1322" s="118">
        <f t="shared" si="711"/>
        <v>-96.976014775591835</v>
      </c>
      <c r="IG1322" s="118">
        <f t="shared" si="685"/>
        <v>1.8443227844767364E-3</v>
      </c>
      <c r="IH1322" s="118">
        <f t="shared" si="686"/>
        <v>5.5692352276007509E-2</v>
      </c>
      <c r="II1322" s="118">
        <f t="shared" si="687"/>
        <v>1.8443227844767364E-3</v>
      </c>
      <c r="IJ1322" s="118" t="str">
        <f t="shared" si="688"/>
        <v/>
      </c>
      <c r="IK1322" s="118" t="str">
        <f t="shared" si="689"/>
        <v/>
      </c>
      <c r="IL1322" s="118">
        <f t="shared" si="690"/>
        <v>2.8615670123297489E-90</v>
      </c>
      <c r="IM1322" s="118" t="str">
        <f t="shared" si="691"/>
        <v/>
      </c>
      <c r="IN1322" s="118" t="str">
        <f t="shared" si="692"/>
        <v/>
      </c>
      <c r="IO1322" s="118"/>
      <c r="IP1322" s="118"/>
      <c r="IQ1322" s="118"/>
      <c r="IR1322" s="118">
        <v>602</v>
      </c>
      <c r="IS1322" s="118">
        <f t="shared" si="693"/>
        <v>-2513.3238566942923</v>
      </c>
      <c r="IT1322" s="118">
        <f t="shared" si="694"/>
        <v>7.1162764449154579E-5</v>
      </c>
      <c r="IU1322" s="118">
        <f t="shared" si="695"/>
        <v>5.5692352276007509E-2</v>
      </c>
      <c r="IV1322" s="118">
        <f t="shared" si="696"/>
        <v>7.1162764449154579E-5</v>
      </c>
      <c r="IW1322" s="118" t="str">
        <f t="shared" si="697"/>
        <v/>
      </c>
      <c r="IX1322" s="118" t="str">
        <f t="shared" si="698"/>
        <v/>
      </c>
      <c r="IY1322" s="118">
        <f t="shared" si="699"/>
        <v>3.9024848523207416E-20</v>
      </c>
      <c r="IZ1322" s="118" t="str">
        <f t="shared" si="700"/>
        <v/>
      </c>
      <c r="JA1322" s="118" t="str">
        <f t="shared" si="701"/>
        <v/>
      </c>
      <c r="JB1322" s="118"/>
      <c r="JC1322" s="118">
        <v>602</v>
      </c>
      <c r="JD1322" s="118">
        <f t="shared" si="702"/>
        <v>-1937.106421278696</v>
      </c>
      <c r="JE1322" s="118">
        <f t="shared" si="703"/>
        <v>9.2331051941025165E-5</v>
      </c>
      <c r="JF1322" s="118">
        <f t="shared" si="704"/>
        <v>5.5692352276007509E-2</v>
      </c>
      <c r="JG1322" s="118">
        <f t="shared" si="705"/>
        <v>9.2331051941025165E-5</v>
      </c>
      <c r="JH1322" s="118" t="str">
        <f t="shared" si="706"/>
        <v/>
      </c>
      <c r="JI1322" s="118" t="str">
        <f t="shared" si="707"/>
        <v/>
      </c>
      <c r="JJ1322" s="118">
        <f t="shared" si="708"/>
        <v>3.9024848523207416E-20</v>
      </c>
      <c r="JK1322" s="118" t="str">
        <f t="shared" si="709"/>
        <v/>
      </c>
      <c r="JL1322" s="118" t="str">
        <f t="shared" si="710"/>
        <v/>
      </c>
      <c r="JM1322" s="118"/>
      <c r="JN1322" s="118"/>
      <c r="JO1322" s="118"/>
      <c r="JP1322" s="118">
        <f t="shared" si="664"/>
        <v>3.8848000000000456</v>
      </c>
      <c r="JQ1322" s="138">
        <f t="shared" si="665"/>
        <v>0.79294654839185985</v>
      </c>
      <c r="JR1322" s="118">
        <f t="shared" si="666"/>
        <v>7.2618260423717995E-4</v>
      </c>
      <c r="JS1322" s="118" t="str">
        <f t="shared" si="662"/>
        <v/>
      </c>
      <c r="JT1322" s="119" t="str">
        <f t="shared" si="663"/>
        <v/>
      </c>
    </row>
    <row r="1323" spans="209:280" ht="20.100000000000001" customHeight="1" x14ac:dyDescent="0.25">
      <c r="HA1323" s="1">
        <v>603</v>
      </c>
      <c r="HB1323" s="1">
        <f t="shared" si="667"/>
        <v>-25218.700367384372</v>
      </c>
      <c r="HC1323" s="1">
        <f t="shared" si="668"/>
        <v>7.119477310040873E-6</v>
      </c>
      <c r="HD1323" s="1">
        <f t="shared" si="669"/>
        <v>5.6143169561572441E-2</v>
      </c>
      <c r="HE1323" s="1">
        <f t="shared" si="670"/>
        <v>7.119477310040873E-6</v>
      </c>
      <c r="HF1323" s="1" t="str">
        <f t="shared" si="671"/>
        <v/>
      </c>
      <c r="HG1323" s="1" t="str">
        <f t="shared" si="672"/>
        <v/>
      </c>
      <c r="HK1323" s="1">
        <f t="shared" si="673"/>
        <v>9.9404934265639468E-52</v>
      </c>
      <c r="HL1323" s="1" t="str">
        <f t="shared" si="674"/>
        <v/>
      </c>
      <c r="HM1323" s="1" t="str">
        <f t="shared" si="675"/>
        <v/>
      </c>
      <c r="HR1323" s="1">
        <v>603</v>
      </c>
      <c r="HS1323" s="1">
        <f t="shared" si="676"/>
        <v>-56.869805038125577</v>
      </c>
      <c r="HT1323" s="1">
        <f t="shared" si="677"/>
        <v>3.1571053379547535E-3</v>
      </c>
      <c r="HU1323" s="1">
        <f t="shared" si="678"/>
        <v>5.6143169561572386E-2</v>
      </c>
      <c r="HV1323" s="118">
        <f t="shared" si="679"/>
        <v>3.1571053379547535E-3</v>
      </c>
      <c r="HW1323" s="118" t="str">
        <f t="shared" si="680"/>
        <v/>
      </c>
      <c r="HX1323" s="118" t="str">
        <f t="shared" si="681"/>
        <v/>
      </c>
      <c r="HY1323" s="118">
        <f t="shared" si="682"/>
        <v>1.0157051408387858E-12</v>
      </c>
      <c r="HZ1323" s="118" t="str">
        <f t="shared" si="683"/>
        <v/>
      </c>
      <c r="IA1323" s="118" t="str">
        <f t="shared" si="684"/>
        <v/>
      </c>
      <c r="IB1323" s="118"/>
      <c r="IC1323" s="118"/>
      <c r="ID1323" s="118"/>
      <c r="IE1323" s="118">
        <v>603</v>
      </c>
      <c r="IF1323" s="118">
        <f t="shared" si="711"/>
        <v>-96.732356447009948</v>
      </c>
      <c r="IG1323" s="118">
        <f t="shared" si="685"/>
        <v>1.8560900576496001E-3</v>
      </c>
      <c r="IH1323" s="118">
        <f t="shared" si="686"/>
        <v>5.6143169561572386E-2</v>
      </c>
      <c r="II1323" s="118">
        <f t="shared" si="687"/>
        <v>1.8560900576496001E-3</v>
      </c>
      <c r="IJ1323" s="118" t="str">
        <f t="shared" si="688"/>
        <v/>
      </c>
      <c r="IK1323" s="118" t="str">
        <f t="shared" si="689"/>
        <v/>
      </c>
      <c r="IL1323" s="118">
        <f t="shared" si="690"/>
        <v>3.1005875489151192E-90</v>
      </c>
      <c r="IM1323" s="118" t="str">
        <f t="shared" si="691"/>
        <v/>
      </c>
      <c r="IN1323" s="118" t="str">
        <f t="shared" si="692"/>
        <v/>
      </c>
      <c r="IO1323" s="118"/>
      <c r="IP1323" s="118"/>
      <c r="IQ1323" s="118"/>
      <c r="IR1323" s="118">
        <v>603</v>
      </c>
      <c r="IS1323" s="118">
        <f t="shared" si="693"/>
        <v>-2507.0089726322462</v>
      </c>
      <c r="IT1323" s="118">
        <f t="shared" si="694"/>
        <v>7.1616801939802948E-5</v>
      </c>
      <c r="IU1323" s="118">
        <f t="shared" si="695"/>
        <v>5.6143169561572441E-2</v>
      </c>
      <c r="IV1323" s="118">
        <f t="shared" si="696"/>
        <v>7.1616801939802948E-5</v>
      </c>
      <c r="IW1323" s="118" t="str">
        <f t="shared" si="697"/>
        <v/>
      </c>
      <c r="IX1323" s="118" t="str">
        <f t="shared" si="698"/>
        <v/>
      </c>
      <c r="IY1323" s="118">
        <f t="shared" si="699"/>
        <v>4.0379528224223754E-20</v>
      </c>
      <c r="IZ1323" s="118" t="str">
        <f t="shared" si="700"/>
        <v/>
      </c>
      <c r="JA1323" s="118" t="str">
        <f t="shared" si="701"/>
        <v/>
      </c>
      <c r="JB1323" s="118"/>
      <c r="JC1323" s="118">
        <v>603</v>
      </c>
      <c r="JD1323" s="118">
        <f t="shared" si="702"/>
        <v>-1932.2393197176943</v>
      </c>
      <c r="JE1323" s="118">
        <f t="shared" si="703"/>
        <v>9.2920148773571301E-5</v>
      </c>
      <c r="JF1323" s="118">
        <f t="shared" si="704"/>
        <v>5.6143169561572386E-2</v>
      </c>
      <c r="JG1323" s="118">
        <f t="shared" si="705"/>
        <v>9.2920148773571301E-5</v>
      </c>
      <c r="JH1323" s="118" t="str">
        <f t="shared" si="706"/>
        <v/>
      </c>
      <c r="JI1323" s="118" t="str">
        <f t="shared" si="707"/>
        <v/>
      </c>
      <c r="JJ1323" s="118">
        <f t="shared" si="708"/>
        <v>4.0379528224223754E-20</v>
      </c>
      <c r="JK1323" s="118" t="str">
        <f t="shared" si="709"/>
        <v/>
      </c>
      <c r="JL1323" s="118" t="str">
        <f t="shared" si="710"/>
        <v/>
      </c>
      <c r="JM1323" s="118"/>
      <c r="JN1323" s="118"/>
      <c r="JO1323" s="118"/>
      <c r="JP1323" s="118">
        <f t="shared" si="664"/>
        <v>3.8912000000000457</v>
      </c>
      <c r="JQ1323" s="138">
        <f t="shared" si="665"/>
        <v>0.79222036578762267</v>
      </c>
      <c r="JR1323" s="118">
        <f t="shared" si="666"/>
        <v>7.268450710719021E-4</v>
      </c>
      <c r="JS1323" s="118" t="str">
        <f t="shared" si="662"/>
        <v/>
      </c>
      <c r="JT1323" s="119" t="str">
        <f t="shared" si="663"/>
        <v/>
      </c>
    </row>
    <row r="1324" spans="209:280" ht="20.100000000000001" customHeight="1" x14ac:dyDescent="0.25">
      <c r="HA1324" s="1">
        <v>604</v>
      </c>
      <c r="HB1324" s="1">
        <f t="shared" si="667"/>
        <v>-25155.17719265545</v>
      </c>
      <c r="HC1324" s="1">
        <f t="shared" si="668"/>
        <v>7.1647868439756145E-6</v>
      </c>
      <c r="HD1324" s="1">
        <f t="shared" si="669"/>
        <v>5.6596859548746235E-2</v>
      </c>
      <c r="HE1324" s="1">
        <f t="shared" si="670"/>
        <v>7.1647868439756145E-6</v>
      </c>
      <c r="HF1324" s="1" t="str">
        <f t="shared" si="671"/>
        <v/>
      </c>
      <c r="HG1324" s="1" t="str">
        <f t="shared" si="672"/>
        <v/>
      </c>
      <c r="HK1324" s="1">
        <f t="shared" si="673"/>
        <v>1.0538987673140401E-51</v>
      </c>
      <c r="HL1324" s="1" t="str">
        <f t="shared" si="674"/>
        <v/>
      </c>
      <c r="HM1324" s="1" t="str">
        <f t="shared" si="675"/>
        <v/>
      </c>
      <c r="HR1324" s="1">
        <v>604</v>
      </c>
      <c r="HS1324" s="1">
        <f t="shared" si="676"/>
        <v>-56.726556158936333</v>
      </c>
      <c r="HT1324" s="1">
        <f t="shared" si="677"/>
        <v>3.1771976797399996E-3</v>
      </c>
      <c r="HU1324" s="1">
        <f t="shared" si="678"/>
        <v>5.659685954874627E-2</v>
      </c>
      <c r="HV1324" s="118">
        <f t="shared" si="679"/>
        <v>3.1771976797399996E-3</v>
      </c>
      <c r="HW1324" s="118" t="str">
        <f t="shared" si="680"/>
        <v/>
      </c>
      <c r="HX1324" s="118" t="str">
        <f t="shared" si="681"/>
        <v/>
      </c>
      <c r="HY1324" s="118">
        <f t="shared" si="682"/>
        <v>1.0437020317823475E-12</v>
      </c>
      <c r="HZ1324" s="118" t="str">
        <f t="shared" si="683"/>
        <v/>
      </c>
      <c r="IA1324" s="118" t="str">
        <f t="shared" si="684"/>
        <v/>
      </c>
      <c r="IB1324" s="118"/>
      <c r="IC1324" s="118"/>
      <c r="ID1324" s="118"/>
      <c r="IE1324" s="118">
        <v>604</v>
      </c>
      <c r="IF1324" s="118">
        <f t="shared" si="711"/>
        <v>-96.488698118428061</v>
      </c>
      <c r="IG1324" s="118">
        <f t="shared" si="685"/>
        <v>1.8679025224964813E-3</v>
      </c>
      <c r="IH1324" s="118">
        <f t="shared" si="686"/>
        <v>5.659685954874627E-2</v>
      </c>
      <c r="II1324" s="118">
        <f t="shared" si="687"/>
        <v>1.8679025224964813E-3</v>
      </c>
      <c r="IJ1324" s="118" t="str">
        <f t="shared" si="688"/>
        <v/>
      </c>
      <c r="IK1324" s="118" t="str">
        <f t="shared" si="689"/>
        <v/>
      </c>
      <c r="IL1324" s="118">
        <f t="shared" si="690"/>
        <v>3.3595192039901998E-90</v>
      </c>
      <c r="IM1324" s="118" t="str">
        <f t="shared" si="691"/>
        <v/>
      </c>
      <c r="IN1324" s="118" t="str">
        <f t="shared" si="692"/>
        <v/>
      </c>
      <c r="IO1324" s="118"/>
      <c r="IP1324" s="118"/>
      <c r="IQ1324" s="118"/>
      <c r="IR1324" s="118">
        <v>604</v>
      </c>
      <c r="IS1324" s="118">
        <f t="shared" si="693"/>
        <v>-2500.6940885702002</v>
      </c>
      <c r="IT1324" s="118">
        <f t="shared" si="694"/>
        <v>7.2072583140652218E-5</v>
      </c>
      <c r="IU1324" s="118">
        <f t="shared" si="695"/>
        <v>5.659685954874627E-2</v>
      </c>
      <c r="IV1324" s="118">
        <f t="shared" si="696"/>
        <v>7.2072583140652218E-5</v>
      </c>
      <c r="IW1324" s="118" t="str">
        <f t="shared" si="697"/>
        <v/>
      </c>
      <c r="IX1324" s="118" t="str">
        <f t="shared" si="698"/>
        <v/>
      </c>
      <c r="IY1324" s="118">
        <f t="shared" si="699"/>
        <v>4.1780564779109435E-20</v>
      </c>
      <c r="IZ1324" s="118" t="str">
        <f t="shared" si="700"/>
        <v/>
      </c>
      <c r="JA1324" s="118" t="str">
        <f t="shared" si="701"/>
        <v/>
      </c>
      <c r="JB1324" s="118"/>
      <c r="JC1324" s="118">
        <v>604</v>
      </c>
      <c r="JD1324" s="118">
        <f t="shared" si="702"/>
        <v>-1927.3722181566927</v>
      </c>
      <c r="JE1324" s="118">
        <f t="shared" si="703"/>
        <v>9.3511508005539103E-5</v>
      </c>
      <c r="JF1324" s="118">
        <f t="shared" si="704"/>
        <v>5.6596859548746235E-2</v>
      </c>
      <c r="JG1324" s="118">
        <f t="shared" si="705"/>
        <v>9.3511508005539103E-5</v>
      </c>
      <c r="JH1324" s="118" t="str">
        <f t="shared" si="706"/>
        <v/>
      </c>
      <c r="JI1324" s="118" t="str">
        <f t="shared" si="707"/>
        <v/>
      </c>
      <c r="JJ1324" s="118">
        <f t="shared" si="708"/>
        <v>4.1780564779109435E-20</v>
      </c>
      <c r="JK1324" s="118" t="str">
        <f t="shared" si="709"/>
        <v/>
      </c>
      <c r="JL1324" s="118" t="str">
        <f t="shared" si="710"/>
        <v/>
      </c>
      <c r="JM1324" s="118"/>
      <c r="JN1324" s="118"/>
      <c r="JO1324" s="118"/>
      <c r="JP1324" s="118">
        <f t="shared" si="664"/>
        <v>3.8976000000000459</v>
      </c>
      <c r="JQ1324" s="138">
        <f t="shared" si="665"/>
        <v>0.79149352071655077</v>
      </c>
      <c r="JR1324" s="118">
        <f t="shared" si="666"/>
        <v>7.2750323027781505E-4</v>
      </c>
      <c r="JS1324" s="118" t="str">
        <f t="shared" si="662"/>
        <v/>
      </c>
      <c r="JT1324" s="119" t="str">
        <f t="shared" si="663"/>
        <v/>
      </c>
    </row>
    <row r="1325" spans="209:280" ht="20.100000000000001" customHeight="1" x14ac:dyDescent="0.25">
      <c r="HA1325" s="1">
        <v>605</v>
      </c>
      <c r="HB1325" s="1">
        <f t="shared" si="667"/>
        <v>-25091.654017926521</v>
      </c>
      <c r="HC1325" s="1">
        <f t="shared" si="668"/>
        <v>7.2102693700633232E-6</v>
      </c>
      <c r="HD1325" s="1">
        <f t="shared" si="669"/>
        <v>5.7053433237754171E-2</v>
      </c>
      <c r="HE1325" s="1">
        <f t="shared" si="670"/>
        <v>7.2102693700633232E-6</v>
      </c>
      <c r="HF1325" s="1" t="str">
        <f t="shared" si="671"/>
        <v/>
      </c>
      <c r="HG1325" s="1" t="str">
        <f t="shared" si="672"/>
        <v/>
      </c>
      <c r="HK1325" s="1">
        <f t="shared" si="673"/>
        <v>1.1173337106972661E-51</v>
      </c>
      <c r="HL1325" s="1" t="str">
        <f t="shared" si="674"/>
        <v/>
      </c>
      <c r="HM1325" s="1" t="str">
        <f t="shared" si="675"/>
        <v/>
      </c>
      <c r="HR1325" s="1">
        <v>605</v>
      </c>
      <c r="HS1325" s="1">
        <f t="shared" si="676"/>
        <v>-56.583307279747103</v>
      </c>
      <c r="HT1325" s="1">
        <f t="shared" si="677"/>
        <v>3.1973667342424495E-3</v>
      </c>
      <c r="HU1325" s="1">
        <f t="shared" si="678"/>
        <v>5.7053433237754247E-2</v>
      </c>
      <c r="HV1325" s="118">
        <f t="shared" si="679"/>
        <v>3.1973667342424495E-3</v>
      </c>
      <c r="HW1325" s="118" t="str">
        <f t="shared" si="680"/>
        <v/>
      </c>
      <c r="HX1325" s="118" t="str">
        <f t="shared" si="681"/>
        <v/>
      </c>
      <c r="HY1325" s="118">
        <f t="shared" si="682"/>
        <v>1.0724534694818736E-12</v>
      </c>
      <c r="HZ1325" s="118" t="str">
        <f t="shared" si="683"/>
        <v/>
      </c>
      <c r="IA1325" s="118" t="str">
        <f t="shared" si="684"/>
        <v/>
      </c>
      <c r="IB1325" s="118"/>
      <c r="IC1325" s="118"/>
      <c r="ID1325" s="118"/>
      <c r="IE1325" s="118">
        <v>605</v>
      </c>
      <c r="IF1325" s="118">
        <f t="shared" si="711"/>
        <v>-96.245039789846174</v>
      </c>
      <c r="IG1325" s="118">
        <f t="shared" si="685"/>
        <v>1.879760087426019E-3</v>
      </c>
      <c r="IH1325" s="118">
        <f t="shared" si="686"/>
        <v>5.7053433237754192E-2</v>
      </c>
      <c r="II1325" s="118">
        <f t="shared" si="687"/>
        <v>1.879760087426019E-3</v>
      </c>
      <c r="IJ1325" s="118" t="str">
        <f t="shared" si="688"/>
        <v/>
      </c>
      <c r="IK1325" s="118" t="str">
        <f t="shared" si="689"/>
        <v/>
      </c>
      <c r="IL1325" s="118">
        <f t="shared" si="690"/>
        <v>3.640016133543839E-90</v>
      </c>
      <c r="IM1325" s="118" t="str">
        <f t="shared" si="691"/>
        <v/>
      </c>
      <c r="IN1325" s="118" t="str">
        <f t="shared" si="692"/>
        <v/>
      </c>
      <c r="IO1325" s="118"/>
      <c r="IP1325" s="118"/>
      <c r="IQ1325" s="118"/>
      <c r="IR1325" s="118">
        <v>605</v>
      </c>
      <c r="IS1325" s="118">
        <f t="shared" si="693"/>
        <v>-2494.3792045081545</v>
      </c>
      <c r="IT1325" s="118">
        <f t="shared" si="694"/>
        <v>7.2530104517671168E-5</v>
      </c>
      <c r="IU1325" s="118">
        <f t="shared" si="695"/>
        <v>5.7053433237754192E-2</v>
      </c>
      <c r="IV1325" s="118">
        <f t="shared" si="696"/>
        <v>7.2530104517671168E-5</v>
      </c>
      <c r="IW1325" s="118" t="str">
        <f t="shared" si="697"/>
        <v/>
      </c>
      <c r="IX1325" s="118" t="str">
        <f t="shared" si="698"/>
        <v/>
      </c>
      <c r="IY1325" s="118">
        <f t="shared" si="699"/>
        <v>4.322952100733392E-20</v>
      </c>
      <c r="IZ1325" s="118" t="str">
        <f t="shared" si="700"/>
        <v/>
      </c>
      <c r="JA1325" s="118" t="str">
        <f t="shared" si="701"/>
        <v/>
      </c>
      <c r="JB1325" s="118"/>
      <c r="JC1325" s="118">
        <v>605</v>
      </c>
      <c r="JD1325" s="118">
        <f t="shared" si="702"/>
        <v>-1922.5051165956907</v>
      </c>
      <c r="JE1325" s="118">
        <f t="shared" si="703"/>
        <v>9.4105125051653895E-5</v>
      </c>
      <c r="JF1325" s="118">
        <f t="shared" si="704"/>
        <v>5.7053433237754192E-2</v>
      </c>
      <c r="JG1325" s="118">
        <f t="shared" si="705"/>
        <v>9.4105125051653895E-5</v>
      </c>
      <c r="JH1325" s="118" t="str">
        <f t="shared" si="706"/>
        <v/>
      </c>
      <c r="JI1325" s="118" t="str">
        <f t="shared" si="707"/>
        <v/>
      </c>
      <c r="JJ1325" s="118">
        <f t="shared" si="708"/>
        <v>4.322952100733392E-20</v>
      </c>
      <c r="JK1325" s="118" t="str">
        <f t="shared" si="709"/>
        <v/>
      </c>
      <c r="JL1325" s="118" t="str">
        <f t="shared" si="710"/>
        <v/>
      </c>
      <c r="JM1325" s="118"/>
      <c r="JN1325" s="118"/>
      <c r="JO1325" s="118"/>
      <c r="JP1325" s="118">
        <f t="shared" si="664"/>
        <v>3.9040000000000461</v>
      </c>
      <c r="JQ1325" s="138">
        <f t="shared" si="665"/>
        <v>0.79076601748627295</v>
      </c>
      <c r="JR1325" s="118">
        <f t="shared" si="666"/>
        <v>7.2815708518159106E-4</v>
      </c>
      <c r="JS1325" s="118" t="str">
        <f t="shared" si="662"/>
        <v/>
      </c>
      <c r="JT1325" s="119" t="str">
        <f t="shared" si="663"/>
        <v/>
      </c>
    </row>
    <row r="1326" spans="209:280" ht="20.100000000000001" customHeight="1" x14ac:dyDescent="0.25">
      <c r="HA1326" s="1">
        <v>606</v>
      </c>
      <c r="HB1326" s="1">
        <f t="shared" si="667"/>
        <v>-25028.130843197592</v>
      </c>
      <c r="HC1326" s="1">
        <f t="shared" si="668"/>
        <v>7.2559245264204965E-6</v>
      </c>
      <c r="HD1326" s="1">
        <f t="shared" si="669"/>
        <v>5.7512901606169016E-2</v>
      </c>
      <c r="HE1326" s="1">
        <f t="shared" si="670"/>
        <v>7.2559245264204965E-6</v>
      </c>
      <c r="HF1326" s="1" t="str">
        <f t="shared" si="671"/>
        <v/>
      </c>
      <c r="HG1326" s="1" t="str">
        <f t="shared" si="672"/>
        <v/>
      </c>
      <c r="HK1326" s="1">
        <f t="shared" si="673"/>
        <v>1.1845678968276226E-51</v>
      </c>
      <c r="HL1326" s="1" t="str">
        <f t="shared" si="674"/>
        <v/>
      </c>
      <c r="HM1326" s="1" t="str">
        <f t="shared" si="675"/>
        <v/>
      </c>
      <c r="HR1326" s="1">
        <v>606</v>
      </c>
      <c r="HS1326" s="1">
        <f t="shared" si="676"/>
        <v>-56.440058400557874</v>
      </c>
      <c r="HT1326" s="1">
        <f t="shared" si="677"/>
        <v>3.2176123409862322E-3</v>
      </c>
      <c r="HU1326" s="1">
        <f t="shared" si="678"/>
        <v>5.7512901606169016E-2</v>
      </c>
      <c r="HV1326" s="118">
        <f t="shared" si="679"/>
        <v>3.2176123409862322E-3</v>
      </c>
      <c r="HW1326" s="118" t="str">
        <f t="shared" si="680"/>
        <v/>
      </c>
      <c r="HX1326" s="118" t="str">
        <f t="shared" si="681"/>
        <v/>
      </c>
      <c r="HY1326" s="118">
        <f t="shared" si="682"/>
        <v>1.1019793071435412E-12</v>
      </c>
      <c r="HZ1326" s="118" t="str">
        <f t="shared" si="683"/>
        <v/>
      </c>
      <c r="IA1326" s="118" t="str">
        <f t="shared" si="684"/>
        <v/>
      </c>
      <c r="IB1326" s="118"/>
      <c r="IC1326" s="118"/>
      <c r="ID1326" s="118"/>
      <c r="IE1326" s="118">
        <v>606</v>
      </c>
      <c r="IF1326" s="118">
        <f t="shared" si="711"/>
        <v>-96.001381461264288</v>
      </c>
      <c r="IG1326" s="118">
        <f t="shared" si="685"/>
        <v>1.8916626580930359E-3</v>
      </c>
      <c r="IH1326" s="118">
        <f t="shared" si="686"/>
        <v>5.7512901606169016E-2</v>
      </c>
      <c r="II1326" s="118">
        <f t="shared" si="687"/>
        <v>1.8916626580930359E-3</v>
      </c>
      <c r="IJ1326" s="118" t="str">
        <f t="shared" si="688"/>
        <v/>
      </c>
      <c r="IK1326" s="118" t="str">
        <f t="shared" si="689"/>
        <v/>
      </c>
      <c r="IL1326" s="118">
        <f t="shared" si="690"/>
        <v>3.9438695403018105E-90</v>
      </c>
      <c r="IM1326" s="118" t="str">
        <f t="shared" si="691"/>
        <v/>
      </c>
      <c r="IN1326" s="118" t="str">
        <f t="shared" si="692"/>
        <v/>
      </c>
      <c r="IO1326" s="118"/>
      <c r="IP1326" s="118"/>
      <c r="IQ1326" s="118"/>
      <c r="IR1326" s="118">
        <v>606</v>
      </c>
      <c r="IS1326" s="118">
        <f t="shared" si="693"/>
        <v>-2488.0643204461085</v>
      </c>
      <c r="IT1326" s="118">
        <f t="shared" si="694"/>
        <v>7.2989362430573145E-5</v>
      </c>
      <c r="IU1326" s="118">
        <f t="shared" si="695"/>
        <v>5.7512901606169016E-2</v>
      </c>
      <c r="IV1326" s="118">
        <f t="shared" si="696"/>
        <v>7.2989362430573145E-5</v>
      </c>
      <c r="IW1326" s="118" t="str">
        <f t="shared" si="697"/>
        <v/>
      </c>
      <c r="IX1326" s="118" t="str">
        <f t="shared" si="698"/>
        <v/>
      </c>
      <c r="IY1326" s="118">
        <f t="shared" si="699"/>
        <v>4.4728011600104569E-20</v>
      </c>
      <c r="IZ1326" s="118" t="str">
        <f t="shared" si="700"/>
        <v/>
      </c>
      <c r="JA1326" s="118" t="str">
        <f t="shared" si="701"/>
        <v/>
      </c>
      <c r="JB1326" s="118"/>
      <c r="JC1326" s="118">
        <v>606</v>
      </c>
      <c r="JD1326" s="118">
        <f t="shared" si="702"/>
        <v>-1917.638015034689</v>
      </c>
      <c r="JE1326" s="118">
        <f t="shared" si="703"/>
        <v>9.4700995188778429E-5</v>
      </c>
      <c r="JF1326" s="118">
        <f t="shared" si="704"/>
        <v>5.7512901606169016E-2</v>
      </c>
      <c r="JG1326" s="118">
        <f t="shared" si="705"/>
        <v>9.4700995188778429E-5</v>
      </c>
      <c r="JH1326" s="118" t="str">
        <f t="shared" si="706"/>
        <v/>
      </c>
      <c r="JI1326" s="118" t="str">
        <f t="shared" si="707"/>
        <v/>
      </c>
      <c r="JJ1326" s="118">
        <f t="shared" si="708"/>
        <v>4.4728011600104569E-20</v>
      </c>
      <c r="JK1326" s="118" t="str">
        <f t="shared" si="709"/>
        <v/>
      </c>
      <c r="JL1326" s="118" t="str">
        <f t="shared" si="710"/>
        <v/>
      </c>
      <c r="JM1326" s="118"/>
      <c r="JN1326" s="118"/>
      <c r="JO1326" s="118"/>
      <c r="JP1326" s="118">
        <f t="shared" si="664"/>
        <v>3.9104000000000463</v>
      </c>
      <c r="JQ1326" s="138">
        <f t="shared" si="665"/>
        <v>0.79003786040109136</v>
      </c>
      <c r="JR1326" s="118">
        <f t="shared" si="666"/>
        <v>7.2880663916474742E-4</v>
      </c>
      <c r="JS1326" s="118" t="str">
        <f t="shared" si="662"/>
        <v/>
      </c>
      <c r="JT1326" s="119" t="str">
        <f t="shared" si="663"/>
        <v/>
      </c>
    </row>
    <row r="1327" spans="209:280" ht="20.100000000000001" customHeight="1" x14ac:dyDescent="0.25">
      <c r="HA1327" s="1">
        <v>607</v>
      </c>
      <c r="HB1327" s="1">
        <f t="shared" si="667"/>
        <v>-24964.607668468663</v>
      </c>
      <c r="HC1327" s="1">
        <f t="shared" si="668"/>
        <v>7.3017519405568834E-6</v>
      </c>
      <c r="HD1327" s="1">
        <f t="shared" si="669"/>
        <v>5.7975275608238813E-2</v>
      </c>
      <c r="HE1327" s="1">
        <f t="shared" si="670"/>
        <v>7.3017519405568834E-6</v>
      </c>
      <c r="HF1327" s="1" t="str">
        <f t="shared" si="671"/>
        <v/>
      </c>
      <c r="HG1327" s="1" t="str">
        <f t="shared" si="672"/>
        <v/>
      </c>
      <c r="HK1327" s="1">
        <f t="shared" si="673"/>
        <v>1.255827724271258E-51</v>
      </c>
      <c r="HL1327" s="1" t="str">
        <f t="shared" si="674"/>
        <v/>
      </c>
      <c r="HM1327" s="1" t="str">
        <f t="shared" si="675"/>
        <v/>
      </c>
      <c r="HR1327" s="1">
        <v>607</v>
      </c>
      <c r="HS1327" s="1">
        <f t="shared" si="676"/>
        <v>-56.296809521368644</v>
      </c>
      <c r="HT1327" s="1">
        <f t="shared" si="677"/>
        <v>3.2379343347919576E-3</v>
      </c>
      <c r="HU1327" s="1">
        <f t="shared" si="678"/>
        <v>5.7975275608238813E-2</v>
      </c>
      <c r="HV1327" s="118">
        <f t="shared" si="679"/>
        <v>3.2379343347919576E-3</v>
      </c>
      <c r="HW1327" s="118" t="str">
        <f t="shared" si="680"/>
        <v/>
      </c>
      <c r="HX1327" s="118" t="str">
        <f t="shared" si="681"/>
        <v/>
      </c>
      <c r="HY1327" s="118">
        <f t="shared" si="682"/>
        <v>1.13229990703501E-12</v>
      </c>
      <c r="HZ1327" s="118" t="str">
        <f t="shared" si="683"/>
        <v/>
      </c>
      <c r="IA1327" s="118" t="str">
        <f t="shared" si="684"/>
        <v/>
      </c>
      <c r="IB1327" s="118"/>
      <c r="IC1327" s="118"/>
      <c r="ID1327" s="118"/>
      <c r="IE1327" s="118">
        <v>607</v>
      </c>
      <c r="IF1327" s="118">
        <f t="shared" si="711"/>
        <v>-95.757723132682401</v>
      </c>
      <c r="IG1327" s="118">
        <f t="shared" si="685"/>
        <v>1.9036101373871093E-3</v>
      </c>
      <c r="IH1327" s="118">
        <f t="shared" si="686"/>
        <v>5.7975275608238813E-2</v>
      </c>
      <c r="II1327" s="118">
        <f t="shared" si="687"/>
        <v>1.9036101373871093E-3</v>
      </c>
      <c r="IJ1327" s="118" t="str">
        <f t="shared" si="688"/>
        <v/>
      </c>
      <c r="IK1327" s="118" t="str">
        <f t="shared" si="689"/>
        <v/>
      </c>
      <c r="IL1327" s="118">
        <f t="shared" si="690"/>
        <v>4.2730189967746345E-90</v>
      </c>
      <c r="IM1327" s="118" t="str">
        <f t="shared" si="691"/>
        <v/>
      </c>
      <c r="IN1327" s="118" t="str">
        <f t="shared" si="692"/>
        <v/>
      </c>
      <c r="IO1327" s="118"/>
      <c r="IP1327" s="118"/>
      <c r="IQ1327" s="118"/>
      <c r="IR1327" s="118">
        <v>607</v>
      </c>
      <c r="IS1327" s="118">
        <f t="shared" si="693"/>
        <v>-2481.7494363840624</v>
      </c>
      <c r="IT1327" s="118">
        <f t="shared" si="694"/>
        <v>7.3450353132375145E-5</v>
      </c>
      <c r="IU1327" s="118">
        <f t="shared" si="695"/>
        <v>5.7975275608238869E-2</v>
      </c>
      <c r="IV1327" s="118">
        <f t="shared" si="696"/>
        <v>7.3450353132375145E-5</v>
      </c>
      <c r="IW1327" s="118" t="str">
        <f t="shared" si="697"/>
        <v/>
      </c>
      <c r="IX1327" s="118" t="str">
        <f t="shared" si="698"/>
        <v/>
      </c>
      <c r="IY1327" s="118">
        <f t="shared" si="699"/>
        <v>4.627770481415764E-20</v>
      </c>
      <c r="IZ1327" s="118" t="str">
        <f t="shared" si="700"/>
        <v/>
      </c>
      <c r="JA1327" s="118" t="str">
        <f t="shared" si="701"/>
        <v/>
      </c>
      <c r="JB1327" s="118"/>
      <c r="JC1327" s="118">
        <v>607</v>
      </c>
      <c r="JD1327" s="118">
        <f t="shared" si="702"/>
        <v>-1912.7709134736874</v>
      </c>
      <c r="JE1327" s="118">
        <f t="shared" si="703"/>
        <v>9.529911355534099E-5</v>
      </c>
      <c r="JF1327" s="118">
        <f t="shared" si="704"/>
        <v>5.7975275608238813E-2</v>
      </c>
      <c r="JG1327" s="118">
        <f t="shared" si="705"/>
        <v>9.529911355534099E-5</v>
      </c>
      <c r="JH1327" s="118" t="str">
        <f t="shared" si="706"/>
        <v/>
      </c>
      <c r="JI1327" s="118" t="str">
        <f t="shared" si="707"/>
        <v/>
      </c>
      <c r="JJ1327" s="118">
        <f t="shared" si="708"/>
        <v>4.627770481415764E-20</v>
      </c>
      <c r="JK1327" s="118" t="str">
        <f t="shared" si="709"/>
        <v/>
      </c>
      <c r="JL1327" s="118" t="str">
        <f t="shared" si="710"/>
        <v/>
      </c>
      <c r="JM1327" s="118"/>
      <c r="JN1327" s="118"/>
      <c r="JO1327" s="118"/>
      <c r="JP1327" s="118">
        <f t="shared" si="664"/>
        <v>3.9168000000000465</v>
      </c>
      <c r="JQ1327" s="138">
        <f t="shared" si="665"/>
        <v>0.78930905376192662</v>
      </c>
      <c r="JR1327" s="118">
        <f t="shared" si="666"/>
        <v>7.2945189566320234E-4</v>
      </c>
      <c r="JS1327" s="118" t="str">
        <f t="shared" si="662"/>
        <v/>
      </c>
      <c r="JT1327" s="119" t="str">
        <f t="shared" si="663"/>
        <v/>
      </c>
    </row>
    <row r="1328" spans="209:280" ht="20.100000000000001" customHeight="1" x14ac:dyDescent="0.25">
      <c r="HA1328" s="1">
        <v>608</v>
      </c>
      <c r="HB1328" s="1">
        <f t="shared" si="667"/>
        <v>-24901.084493739734</v>
      </c>
      <c r="HC1328" s="1">
        <f t="shared" si="668"/>
        <v>7.3477512293322387E-6</v>
      </c>
      <c r="HD1328" s="1">
        <f t="shared" si="669"/>
        <v>5.8440566174212026E-2</v>
      </c>
      <c r="HE1328" s="1">
        <f t="shared" si="670"/>
        <v>7.3477512293322387E-6</v>
      </c>
      <c r="HF1328" s="1" t="str">
        <f t="shared" si="671"/>
        <v/>
      </c>
      <c r="HG1328" s="1" t="str">
        <f t="shared" si="672"/>
        <v/>
      </c>
      <c r="HK1328" s="1">
        <f t="shared" si="673"/>
        <v>1.3313530138892559E-51</v>
      </c>
      <c r="HL1328" s="1" t="str">
        <f t="shared" si="674"/>
        <v/>
      </c>
      <c r="HM1328" s="1" t="str">
        <f t="shared" si="675"/>
        <v/>
      </c>
      <c r="HR1328" s="1">
        <v>608</v>
      </c>
      <c r="HS1328" s="1">
        <f t="shared" si="676"/>
        <v>-56.1535606421794</v>
      </c>
      <c r="HT1328" s="1">
        <f t="shared" si="677"/>
        <v>3.2583325457575278E-3</v>
      </c>
      <c r="HU1328" s="1">
        <f t="shared" si="678"/>
        <v>5.8440566174212026E-2</v>
      </c>
      <c r="HV1328" s="118">
        <f t="shared" si="679"/>
        <v>3.2583325457575278E-3</v>
      </c>
      <c r="HW1328" s="118" t="str">
        <f t="shared" si="680"/>
        <v/>
      </c>
      <c r="HX1328" s="118" t="str">
        <f t="shared" si="681"/>
        <v/>
      </c>
      <c r="HY1328" s="118">
        <f t="shared" si="682"/>
        <v>1.1634361531793577E-12</v>
      </c>
      <c r="HZ1328" s="118" t="str">
        <f t="shared" si="683"/>
        <v/>
      </c>
      <c r="IA1328" s="118" t="str">
        <f t="shared" si="684"/>
        <v/>
      </c>
      <c r="IB1328" s="118"/>
      <c r="IC1328" s="118"/>
      <c r="ID1328" s="118"/>
      <c r="IE1328" s="118">
        <v>608</v>
      </c>
      <c r="IF1328" s="118">
        <f t="shared" si="711"/>
        <v>-95.514064804100485</v>
      </c>
      <c r="IG1328" s="118">
        <f t="shared" si="685"/>
        <v>1.9156024254213008E-3</v>
      </c>
      <c r="IH1328" s="118">
        <f t="shared" si="686"/>
        <v>5.8440566174212068E-2</v>
      </c>
      <c r="II1328" s="118">
        <f t="shared" si="687"/>
        <v>1.9156024254213008E-3</v>
      </c>
      <c r="IJ1328" s="118" t="str">
        <f t="shared" si="688"/>
        <v/>
      </c>
      <c r="IK1328" s="118" t="str">
        <f t="shared" si="689"/>
        <v/>
      </c>
      <c r="IL1328" s="118">
        <f t="shared" si="690"/>
        <v>4.6295647012391938E-90</v>
      </c>
      <c r="IM1328" s="118" t="str">
        <f t="shared" si="691"/>
        <v/>
      </c>
      <c r="IN1328" s="118" t="str">
        <f t="shared" si="692"/>
        <v/>
      </c>
      <c r="IO1328" s="118"/>
      <c r="IP1328" s="118"/>
      <c r="IQ1328" s="118"/>
      <c r="IR1328" s="118">
        <v>608</v>
      </c>
      <c r="IS1328" s="118">
        <f t="shared" si="693"/>
        <v>-2475.4345523220163</v>
      </c>
      <c r="IT1328" s="118">
        <f t="shared" si="694"/>
        <v>7.3913072768962834E-5</v>
      </c>
      <c r="IU1328" s="118">
        <f t="shared" si="695"/>
        <v>5.8440566174212026E-2</v>
      </c>
      <c r="IV1328" s="118">
        <f t="shared" si="696"/>
        <v>7.3913072768962834E-5</v>
      </c>
      <c r="IW1328" s="118" t="str">
        <f t="shared" si="697"/>
        <v/>
      </c>
      <c r="IX1328" s="118" t="str">
        <f t="shared" si="698"/>
        <v/>
      </c>
      <c r="IY1328" s="118">
        <f t="shared" si="699"/>
        <v>4.78803242199131E-20</v>
      </c>
      <c r="IZ1328" s="118" t="str">
        <f t="shared" si="700"/>
        <v/>
      </c>
      <c r="JA1328" s="118" t="str">
        <f t="shared" si="701"/>
        <v/>
      </c>
      <c r="JB1328" s="118"/>
      <c r="JC1328" s="118">
        <v>608</v>
      </c>
      <c r="JD1328" s="118">
        <f t="shared" si="702"/>
        <v>-1907.9038119126858</v>
      </c>
      <c r="JE1328" s="118">
        <f t="shared" si="703"/>
        <v>9.5899475150771089E-5</v>
      </c>
      <c r="JF1328" s="118">
        <f t="shared" si="704"/>
        <v>5.8440566174212005E-2</v>
      </c>
      <c r="JG1328" s="118">
        <f t="shared" si="705"/>
        <v>9.5899475150771089E-5</v>
      </c>
      <c r="JH1328" s="118" t="str">
        <f t="shared" si="706"/>
        <v/>
      </c>
      <c r="JI1328" s="118" t="str">
        <f t="shared" si="707"/>
        <v/>
      </c>
      <c r="JJ1328" s="118">
        <f t="shared" si="708"/>
        <v>4.78803242199131E-20</v>
      </c>
      <c r="JK1328" s="118" t="str">
        <f t="shared" si="709"/>
        <v/>
      </c>
      <c r="JL1328" s="118" t="str">
        <f t="shared" si="710"/>
        <v/>
      </c>
      <c r="JM1328" s="118"/>
      <c r="JN1328" s="118"/>
      <c r="JO1328" s="118"/>
      <c r="JP1328" s="118">
        <f t="shared" si="664"/>
        <v>3.9232000000000466</v>
      </c>
      <c r="JQ1328" s="138">
        <f t="shared" si="665"/>
        <v>0.78857960186626341</v>
      </c>
      <c r="JR1328" s="118">
        <f t="shared" si="666"/>
        <v>7.300928581653876E-4</v>
      </c>
      <c r="JS1328" s="118" t="str">
        <f t="shared" si="662"/>
        <v/>
      </c>
      <c r="JT1328" s="119" t="str">
        <f t="shared" si="663"/>
        <v/>
      </c>
    </row>
    <row r="1329" spans="209:280" ht="20.100000000000001" customHeight="1" x14ac:dyDescent="0.25">
      <c r="HA1329" s="1">
        <v>609</v>
      </c>
      <c r="HB1329" s="1">
        <f t="shared" si="667"/>
        <v>-24837.561319010805</v>
      </c>
      <c r="HC1329" s="1">
        <f t="shared" si="668"/>
        <v>7.3939219989136546E-6</v>
      </c>
      <c r="HD1329" s="1">
        <f t="shared" si="669"/>
        <v>5.890878420965931E-2</v>
      </c>
      <c r="HE1329" s="1">
        <f t="shared" si="670"/>
        <v>7.3939219989136546E-6</v>
      </c>
      <c r="HF1329" s="1" t="str">
        <f t="shared" si="671"/>
        <v/>
      </c>
      <c r="HG1329" s="1" t="str">
        <f t="shared" si="672"/>
        <v/>
      </c>
      <c r="HK1329" s="1">
        <f t="shared" si="673"/>
        <v>1.4113978004696765E-51</v>
      </c>
      <c r="HL1329" s="1" t="str">
        <f t="shared" si="674"/>
        <v/>
      </c>
      <c r="HM1329" s="1" t="str">
        <f t="shared" si="675"/>
        <v/>
      </c>
      <c r="HR1329" s="1">
        <v>609</v>
      </c>
      <c r="HS1329" s="1">
        <f t="shared" si="676"/>
        <v>-56.01031176299017</v>
      </c>
      <c r="HT1329" s="1">
        <f t="shared" si="677"/>
        <v>3.2788067992392234E-3</v>
      </c>
      <c r="HU1329" s="1">
        <f t="shared" si="678"/>
        <v>5.890878420965931E-2</v>
      </c>
      <c r="HV1329" s="118">
        <f t="shared" si="679"/>
        <v>3.2788067992392234E-3</v>
      </c>
      <c r="HW1329" s="118" t="str">
        <f t="shared" si="680"/>
        <v/>
      </c>
      <c r="HX1329" s="118" t="str">
        <f t="shared" si="681"/>
        <v/>
      </c>
      <c r="HY1329" s="118">
        <f t="shared" si="682"/>
        <v>1.195409464356041E-12</v>
      </c>
      <c r="HZ1329" s="118" t="str">
        <f t="shared" si="683"/>
        <v/>
      </c>
      <c r="IA1329" s="118" t="str">
        <f t="shared" si="684"/>
        <v/>
      </c>
      <c r="IB1329" s="118"/>
      <c r="IC1329" s="118"/>
      <c r="ID1329" s="118"/>
      <c r="IE1329" s="118">
        <v>609</v>
      </c>
      <c r="IF1329" s="118">
        <f t="shared" si="711"/>
        <v>-95.270406475518598</v>
      </c>
      <c r="IG1329" s="118">
        <f t="shared" si="685"/>
        <v>1.9276394195210254E-3</v>
      </c>
      <c r="IH1329" s="118">
        <f t="shared" si="686"/>
        <v>5.890878420965931E-2</v>
      </c>
      <c r="II1329" s="118">
        <f t="shared" si="687"/>
        <v>1.9276394195210254E-3</v>
      </c>
      <c r="IJ1329" s="118" t="str">
        <f t="shared" si="688"/>
        <v/>
      </c>
      <c r="IK1329" s="118" t="str">
        <f t="shared" si="689"/>
        <v/>
      </c>
      <c r="IL1329" s="118">
        <f t="shared" si="690"/>
        <v>5.0157807433044377E-90</v>
      </c>
      <c r="IM1329" s="118" t="str">
        <f t="shared" si="691"/>
        <v/>
      </c>
      <c r="IN1329" s="118" t="str">
        <f t="shared" si="692"/>
        <v/>
      </c>
      <c r="IO1329" s="118"/>
      <c r="IP1329" s="118"/>
      <c r="IQ1329" s="118"/>
      <c r="IR1329" s="118">
        <v>609</v>
      </c>
      <c r="IS1329" s="118">
        <f t="shared" si="693"/>
        <v>-2469.1196682599707</v>
      </c>
      <c r="IT1329" s="118">
        <f t="shared" si="694"/>
        <v>7.4377517378661462E-5</v>
      </c>
      <c r="IU1329" s="118">
        <f t="shared" si="695"/>
        <v>5.8908784209659282E-2</v>
      </c>
      <c r="IV1329" s="118">
        <f t="shared" si="696"/>
        <v>7.4377517378661462E-5</v>
      </c>
      <c r="IW1329" s="118" t="str">
        <f t="shared" si="697"/>
        <v/>
      </c>
      <c r="IX1329" s="118" t="str">
        <f t="shared" si="698"/>
        <v/>
      </c>
      <c r="IY1329" s="118">
        <f t="shared" si="699"/>
        <v>4.9537650505712245E-20</v>
      </c>
      <c r="IZ1329" s="118" t="str">
        <f t="shared" si="700"/>
        <v/>
      </c>
      <c r="JA1329" s="118" t="str">
        <f t="shared" si="701"/>
        <v/>
      </c>
      <c r="JB1329" s="118"/>
      <c r="JC1329" s="118">
        <v>609</v>
      </c>
      <c r="JD1329" s="118">
        <f t="shared" si="702"/>
        <v>-1903.0367103516837</v>
      </c>
      <c r="JE1329" s="118">
        <f t="shared" si="703"/>
        <v>9.6502074834942393E-5</v>
      </c>
      <c r="JF1329" s="118">
        <f t="shared" si="704"/>
        <v>5.8908784209659282E-2</v>
      </c>
      <c r="JG1329" s="118">
        <f t="shared" si="705"/>
        <v>9.6502074834942393E-5</v>
      </c>
      <c r="JH1329" s="118" t="str">
        <f t="shared" si="706"/>
        <v/>
      </c>
      <c r="JI1329" s="118" t="str">
        <f t="shared" si="707"/>
        <v/>
      </c>
      <c r="JJ1329" s="118">
        <f t="shared" si="708"/>
        <v>4.9537650505712245E-20</v>
      </c>
      <c r="JK1329" s="118" t="str">
        <f t="shared" si="709"/>
        <v/>
      </c>
      <c r="JL1329" s="118" t="str">
        <f t="shared" si="710"/>
        <v/>
      </c>
      <c r="JM1329" s="118"/>
      <c r="JN1329" s="118"/>
      <c r="JO1329" s="118"/>
      <c r="JP1329" s="118">
        <f t="shared" si="664"/>
        <v>3.9296000000000468</v>
      </c>
      <c r="JQ1329" s="138">
        <f t="shared" si="665"/>
        <v>0.78784950900809803</v>
      </c>
      <c r="JR1329" s="118">
        <f t="shared" si="666"/>
        <v>7.3072953021358078E-4</v>
      </c>
      <c r="JS1329" s="118" t="str">
        <f t="shared" si="662"/>
        <v/>
      </c>
      <c r="JT1329" s="119" t="str">
        <f t="shared" si="663"/>
        <v/>
      </c>
    </row>
    <row r="1330" spans="209:280" ht="20.100000000000001" customHeight="1" x14ac:dyDescent="0.25">
      <c r="HA1330" s="1">
        <v>610</v>
      </c>
      <c r="HB1330" s="1">
        <f t="shared" si="667"/>
        <v>-24774.038144281883</v>
      </c>
      <c r="HC1330" s="1">
        <f t="shared" si="668"/>
        <v>7.440263844733469E-6</v>
      </c>
      <c r="HD1330" s="1">
        <f t="shared" si="669"/>
        <v>5.9379940594792985E-2</v>
      </c>
      <c r="HE1330" s="1">
        <f t="shared" si="670"/>
        <v>7.440263844733469E-6</v>
      </c>
      <c r="HF1330" s="1" t="str">
        <f t="shared" si="671"/>
        <v/>
      </c>
      <c r="HG1330" s="1" t="str">
        <f t="shared" si="672"/>
        <v/>
      </c>
      <c r="HK1330" s="1">
        <f t="shared" si="673"/>
        <v>1.4962311708044617E-51</v>
      </c>
      <c r="HL1330" s="1" t="str">
        <f t="shared" si="674"/>
        <v/>
      </c>
      <c r="HM1330" s="1" t="str">
        <f t="shared" si="675"/>
        <v/>
      </c>
      <c r="HR1330" s="1">
        <v>610</v>
      </c>
      <c r="HS1330" s="1">
        <f t="shared" si="676"/>
        <v>-55.867062883800941</v>
      </c>
      <c r="HT1330" s="1">
        <f t="shared" si="677"/>
        <v>3.2993569158330468E-3</v>
      </c>
      <c r="HU1330" s="1">
        <f t="shared" si="678"/>
        <v>5.9379940594793013E-2</v>
      </c>
      <c r="HV1330" s="118">
        <f t="shared" si="679"/>
        <v>3.2993569158330468E-3</v>
      </c>
      <c r="HW1330" s="118" t="str">
        <f t="shared" si="680"/>
        <v/>
      </c>
      <c r="HX1330" s="118" t="str">
        <f t="shared" si="681"/>
        <v/>
      </c>
      <c r="HY1330" s="118">
        <f t="shared" si="682"/>
        <v>1.2282418074161573E-12</v>
      </c>
      <c r="HZ1330" s="118" t="str">
        <f t="shared" si="683"/>
        <v/>
      </c>
      <c r="IA1330" s="118" t="str">
        <f t="shared" si="684"/>
        <v/>
      </c>
      <c r="IB1330" s="118"/>
      <c r="IC1330" s="118"/>
      <c r="ID1330" s="118"/>
      <c r="IE1330" s="118">
        <v>610</v>
      </c>
      <c r="IF1330" s="118">
        <f t="shared" si="711"/>
        <v>-95.026748146936711</v>
      </c>
      <c r="IG1330" s="118">
        <f t="shared" si="685"/>
        <v>1.9397210142130946E-3</v>
      </c>
      <c r="IH1330" s="118">
        <f t="shared" si="686"/>
        <v>5.9379940594793061E-2</v>
      </c>
      <c r="II1330" s="118">
        <f t="shared" si="687"/>
        <v>1.9397210142130946E-3</v>
      </c>
      <c r="IJ1330" s="118" t="str">
        <f t="shared" si="688"/>
        <v/>
      </c>
      <c r="IK1330" s="118" t="str">
        <f t="shared" si="689"/>
        <v/>
      </c>
      <c r="IL1330" s="118">
        <f t="shared" si="690"/>
        <v>5.4341294619946266E-90</v>
      </c>
      <c r="IM1330" s="118" t="str">
        <f t="shared" si="691"/>
        <v/>
      </c>
      <c r="IN1330" s="118" t="str">
        <f t="shared" si="692"/>
        <v/>
      </c>
      <c r="IO1330" s="118"/>
      <c r="IP1330" s="118"/>
      <c r="IQ1330" s="118"/>
      <c r="IR1330" s="118">
        <v>610</v>
      </c>
      <c r="IS1330" s="118">
        <f t="shared" si="693"/>
        <v>-2462.8047841979246</v>
      </c>
      <c r="IT1330" s="118">
        <f t="shared" si="694"/>
        <v>7.4843682891812557E-5</v>
      </c>
      <c r="IU1330" s="118">
        <f t="shared" si="695"/>
        <v>5.9379940594793013E-2</v>
      </c>
      <c r="IV1330" s="118">
        <f t="shared" si="696"/>
        <v>7.4843682891812557E-5</v>
      </c>
      <c r="IW1330" s="118" t="str">
        <f t="shared" si="697"/>
        <v/>
      </c>
      <c r="IX1330" s="118" t="str">
        <f t="shared" si="698"/>
        <v/>
      </c>
      <c r="IY1330" s="118">
        <f t="shared" si="699"/>
        <v>5.1251523339905385E-20</v>
      </c>
      <c r="IZ1330" s="118" t="str">
        <f t="shared" si="700"/>
        <v/>
      </c>
      <c r="JA1330" s="118" t="str">
        <f t="shared" si="701"/>
        <v/>
      </c>
      <c r="JB1330" s="118"/>
      <c r="JC1330" s="118">
        <v>610</v>
      </c>
      <c r="JD1330" s="118">
        <f t="shared" si="702"/>
        <v>-1898.1696087906821</v>
      </c>
      <c r="JE1330" s="118">
        <f t="shared" si="703"/>
        <v>9.7106907327623612E-5</v>
      </c>
      <c r="JF1330" s="118">
        <f t="shared" si="704"/>
        <v>5.9379940594792985E-2</v>
      </c>
      <c r="JG1330" s="118">
        <f t="shared" si="705"/>
        <v>9.7106907327623612E-5</v>
      </c>
      <c r="JH1330" s="118" t="str">
        <f t="shared" si="706"/>
        <v/>
      </c>
      <c r="JI1330" s="118" t="str">
        <f t="shared" si="707"/>
        <v/>
      </c>
      <c r="JJ1330" s="118">
        <f t="shared" si="708"/>
        <v>5.1251523339905385E-20</v>
      </c>
      <c r="JK1330" s="118" t="str">
        <f t="shared" si="709"/>
        <v/>
      </c>
      <c r="JL1330" s="118" t="str">
        <f t="shared" si="710"/>
        <v/>
      </c>
      <c r="JM1330" s="118"/>
      <c r="JN1330" s="118"/>
      <c r="JO1330" s="118"/>
      <c r="JP1330" s="118">
        <f t="shared" si="664"/>
        <v>3.936000000000047</v>
      </c>
      <c r="JQ1330" s="138">
        <f t="shared" si="665"/>
        <v>0.78711877947788444</v>
      </c>
      <c r="JR1330" s="118">
        <f t="shared" si="666"/>
        <v>7.3136191540268403E-4</v>
      </c>
      <c r="JS1330" s="118" t="str">
        <f t="shared" si="662"/>
        <v/>
      </c>
      <c r="JT1330" s="119" t="str">
        <f t="shared" si="663"/>
        <v/>
      </c>
    </row>
    <row r="1331" spans="209:280" ht="20.100000000000001" customHeight="1" x14ac:dyDescent="0.25">
      <c r="HA1331" s="1">
        <v>611</v>
      </c>
      <c r="HB1331" s="1">
        <f t="shared" si="667"/>
        <v>-24710.514969552954</v>
      </c>
      <c r="HC1331" s="1">
        <f t="shared" si="668"/>
        <v>7.4867763514478199E-6</v>
      </c>
      <c r="HD1331" s="1">
        <f t="shared" si="669"/>
        <v>5.9854046183784156E-2</v>
      </c>
      <c r="HE1331" s="1">
        <f t="shared" si="670"/>
        <v>7.4867763514478199E-6</v>
      </c>
      <c r="HF1331" s="1" t="str">
        <f t="shared" si="671"/>
        <v/>
      </c>
      <c r="HG1331" s="1" t="str">
        <f t="shared" si="672"/>
        <v/>
      </c>
      <c r="HK1331" s="1">
        <f t="shared" si="673"/>
        <v>1.586138150920339E-51</v>
      </c>
      <c r="HL1331" s="1" t="str">
        <f t="shared" si="674"/>
        <v/>
      </c>
      <c r="HM1331" s="1" t="str">
        <f t="shared" si="675"/>
        <v/>
      </c>
      <c r="HR1331" s="1">
        <v>611</v>
      </c>
      <c r="HS1331" s="1">
        <f t="shared" si="676"/>
        <v>-55.723814004611711</v>
      </c>
      <c r="HT1331" s="1">
        <f t="shared" si="677"/>
        <v>3.3199827113563275E-3</v>
      </c>
      <c r="HU1331" s="1">
        <f t="shared" si="678"/>
        <v>5.9854046183784156E-2</v>
      </c>
      <c r="HV1331" s="118">
        <f t="shared" si="679"/>
        <v>3.3199827113563275E-3</v>
      </c>
      <c r="HW1331" s="118" t="str">
        <f t="shared" si="680"/>
        <v/>
      </c>
      <c r="HX1331" s="118" t="str">
        <f t="shared" si="681"/>
        <v/>
      </c>
      <c r="HY1331" s="118">
        <f t="shared" si="682"/>
        <v>1.2619557109192202E-12</v>
      </c>
      <c r="HZ1331" s="118" t="str">
        <f t="shared" si="683"/>
        <v/>
      </c>
      <c r="IA1331" s="118" t="str">
        <f t="shared" si="684"/>
        <v/>
      </c>
      <c r="IB1331" s="118"/>
      <c r="IC1331" s="118"/>
      <c r="ID1331" s="118"/>
      <c r="IE1331" s="118">
        <v>611</v>
      </c>
      <c r="IF1331" s="118">
        <f t="shared" si="711"/>
        <v>-94.783089818354824</v>
      </c>
      <c r="IG1331" s="118">
        <f t="shared" si="685"/>
        <v>1.9518471012148911E-3</v>
      </c>
      <c r="IH1331" s="118">
        <f t="shared" si="686"/>
        <v>5.9854046183784204E-2</v>
      </c>
      <c r="II1331" s="118">
        <f t="shared" si="687"/>
        <v>1.9518471012148911E-3</v>
      </c>
      <c r="IJ1331" s="118" t="str">
        <f t="shared" si="688"/>
        <v/>
      </c>
      <c r="IK1331" s="118" t="str">
        <f t="shared" si="689"/>
        <v/>
      </c>
      <c r="IL1331" s="118">
        <f t="shared" si="690"/>
        <v>5.8872769860834412E-90</v>
      </c>
      <c r="IM1331" s="118" t="str">
        <f t="shared" si="691"/>
        <v/>
      </c>
      <c r="IN1331" s="118" t="str">
        <f t="shared" si="692"/>
        <v/>
      </c>
      <c r="IO1331" s="118"/>
      <c r="IP1331" s="118"/>
      <c r="IQ1331" s="118"/>
      <c r="IR1331" s="118">
        <v>611</v>
      </c>
      <c r="IS1331" s="118">
        <f t="shared" si="693"/>
        <v>-2456.4899001358785</v>
      </c>
      <c r="IT1331" s="118">
        <f t="shared" si="694"/>
        <v>7.5311565130356626E-5</v>
      </c>
      <c r="IU1331" s="118">
        <f t="shared" si="695"/>
        <v>5.9854046183784156E-2</v>
      </c>
      <c r="IV1331" s="118">
        <f t="shared" si="696"/>
        <v>7.5311565130356626E-5</v>
      </c>
      <c r="IW1331" s="118" t="str">
        <f t="shared" si="697"/>
        <v/>
      </c>
      <c r="IX1331" s="118" t="str">
        <f t="shared" si="698"/>
        <v/>
      </c>
      <c r="IY1331" s="118">
        <f t="shared" si="699"/>
        <v>5.3023843292606247E-20</v>
      </c>
      <c r="IZ1331" s="118" t="str">
        <f t="shared" si="700"/>
        <v/>
      </c>
      <c r="JA1331" s="118" t="str">
        <f t="shared" si="701"/>
        <v/>
      </c>
      <c r="JB1331" s="118"/>
      <c r="JC1331" s="118">
        <v>611</v>
      </c>
      <c r="JD1331" s="118">
        <f t="shared" si="702"/>
        <v>-1893.3025072296805</v>
      </c>
      <c r="JE1331" s="118">
        <f t="shared" si="703"/>
        <v>9.7713967207937254E-5</v>
      </c>
      <c r="JF1331" s="118">
        <f t="shared" si="704"/>
        <v>5.9854046183784156E-2</v>
      </c>
      <c r="JG1331" s="118">
        <f t="shared" si="705"/>
        <v>9.7713967207937254E-5</v>
      </c>
      <c r="JH1331" s="118" t="str">
        <f t="shared" si="706"/>
        <v/>
      </c>
      <c r="JI1331" s="118" t="str">
        <f t="shared" si="707"/>
        <v/>
      </c>
      <c r="JJ1331" s="118">
        <f t="shared" si="708"/>
        <v>5.3023843292606247E-20</v>
      </c>
      <c r="JK1331" s="118" t="str">
        <f t="shared" si="709"/>
        <v/>
      </c>
      <c r="JL1331" s="118" t="str">
        <f t="shared" si="710"/>
        <v/>
      </c>
      <c r="JM1331" s="118"/>
      <c r="JN1331" s="118"/>
      <c r="JO1331" s="118"/>
      <c r="JP1331" s="118">
        <f t="shared" si="664"/>
        <v>3.9424000000000472</v>
      </c>
      <c r="JQ1331" s="138">
        <f t="shared" si="665"/>
        <v>0.78638741756248176</v>
      </c>
      <c r="JR1331" s="118">
        <f t="shared" si="666"/>
        <v>7.3199001738055713E-4</v>
      </c>
      <c r="JS1331" s="118" t="str">
        <f t="shared" si="662"/>
        <v/>
      </c>
      <c r="JT1331" s="119" t="str">
        <f t="shared" si="663"/>
        <v/>
      </c>
    </row>
    <row r="1332" spans="209:280" ht="20.100000000000001" customHeight="1" x14ac:dyDescent="0.25">
      <c r="HA1332" s="1">
        <v>612</v>
      </c>
      <c r="HB1332" s="1">
        <f t="shared" si="667"/>
        <v>-24646.991794824025</v>
      </c>
      <c r="HC1332" s="1">
        <f t="shared" si="668"/>
        <v>7.5334590928957393E-6</v>
      </c>
      <c r="HD1332" s="1">
        <f t="shared" si="669"/>
        <v>6.0331111804076382E-2</v>
      </c>
      <c r="HE1332" s="1">
        <f t="shared" si="670"/>
        <v>7.5334590928957393E-6</v>
      </c>
      <c r="HF1332" s="1" t="str">
        <f t="shared" si="671"/>
        <v/>
      </c>
      <c r="HG1332" s="1" t="str">
        <f t="shared" si="672"/>
        <v/>
      </c>
      <c r="HK1332" s="1">
        <f t="shared" si="673"/>
        <v>1.6814206453316328E-51</v>
      </c>
      <c r="HL1332" s="1" t="str">
        <f t="shared" si="674"/>
        <v/>
      </c>
      <c r="HM1332" s="1" t="str">
        <f t="shared" si="675"/>
        <v/>
      </c>
      <c r="HR1332" s="1">
        <v>612</v>
      </c>
      <c r="HS1332" s="1">
        <f t="shared" si="676"/>
        <v>-55.580565125422467</v>
      </c>
      <c r="HT1332" s="1">
        <f t="shared" si="677"/>
        <v>3.3406839968295929E-3</v>
      </c>
      <c r="HU1332" s="1">
        <f t="shared" si="678"/>
        <v>6.0331111804076472E-2</v>
      </c>
      <c r="HV1332" s="118">
        <f t="shared" si="679"/>
        <v>3.3406839968295929E-3</v>
      </c>
      <c r="HW1332" s="118" t="str">
        <f t="shared" si="680"/>
        <v/>
      </c>
      <c r="HX1332" s="118" t="str">
        <f t="shared" si="681"/>
        <v/>
      </c>
      <c r="HY1332" s="118">
        <f t="shared" si="682"/>
        <v>1.2965742790991362E-12</v>
      </c>
      <c r="HZ1332" s="118" t="str">
        <f t="shared" si="683"/>
        <v/>
      </c>
      <c r="IA1332" s="118" t="str">
        <f t="shared" si="684"/>
        <v/>
      </c>
      <c r="IB1332" s="118"/>
      <c r="IC1332" s="118"/>
      <c r="ID1332" s="118"/>
      <c r="IE1332" s="118">
        <v>612</v>
      </c>
      <c r="IF1332" s="118">
        <f t="shared" si="711"/>
        <v>-94.539431489772937</v>
      </c>
      <c r="IG1332" s="118">
        <f t="shared" si="685"/>
        <v>1.9640175694237163E-3</v>
      </c>
      <c r="IH1332" s="118">
        <f t="shared" si="686"/>
        <v>6.0331111804076472E-2</v>
      </c>
      <c r="II1332" s="118">
        <f t="shared" si="687"/>
        <v>1.9640175694237163E-3</v>
      </c>
      <c r="IJ1332" s="118" t="str">
        <f t="shared" si="688"/>
        <v/>
      </c>
      <c r="IK1332" s="118" t="str">
        <f t="shared" si="689"/>
        <v/>
      </c>
      <c r="IL1332" s="118">
        <f t="shared" si="690"/>
        <v>6.3781100537286093E-90</v>
      </c>
      <c r="IM1332" s="118" t="str">
        <f t="shared" si="691"/>
        <v/>
      </c>
      <c r="IN1332" s="118" t="str">
        <f t="shared" si="692"/>
        <v/>
      </c>
      <c r="IO1332" s="118"/>
      <c r="IP1332" s="118"/>
      <c r="IQ1332" s="118"/>
      <c r="IR1332" s="118">
        <v>612</v>
      </c>
      <c r="IS1332" s="118">
        <f t="shared" si="693"/>
        <v>-2450.1750160738325</v>
      </c>
      <c r="IT1332" s="118">
        <f t="shared" si="694"/>
        <v>7.5781159807421973E-5</v>
      </c>
      <c r="IU1332" s="118">
        <f t="shared" si="695"/>
        <v>6.0331111804076472E-2</v>
      </c>
      <c r="IV1332" s="118">
        <f t="shared" si="696"/>
        <v>7.5781159807421973E-5</v>
      </c>
      <c r="IW1332" s="118" t="str">
        <f t="shared" si="697"/>
        <v/>
      </c>
      <c r="IX1332" s="118" t="str">
        <f t="shared" si="698"/>
        <v/>
      </c>
      <c r="IY1332" s="118">
        <f t="shared" si="699"/>
        <v>5.4856573818994738E-20</v>
      </c>
      <c r="IZ1332" s="118" t="str">
        <f t="shared" si="700"/>
        <v/>
      </c>
      <c r="JA1332" s="118" t="str">
        <f t="shared" si="701"/>
        <v/>
      </c>
      <c r="JB1332" s="118"/>
      <c r="JC1332" s="118">
        <v>612</v>
      </c>
      <c r="JD1332" s="118">
        <f t="shared" si="702"/>
        <v>-1888.4354056686784</v>
      </c>
      <c r="JE1332" s="118">
        <f t="shared" si="703"/>
        <v>9.8323248913826169E-5</v>
      </c>
      <c r="JF1332" s="118">
        <f t="shared" si="704"/>
        <v>6.0331111804076423E-2</v>
      </c>
      <c r="JG1332" s="118">
        <f t="shared" si="705"/>
        <v>9.8323248913826169E-5</v>
      </c>
      <c r="JH1332" s="118" t="str">
        <f t="shared" si="706"/>
        <v/>
      </c>
      <c r="JI1332" s="118" t="str">
        <f t="shared" si="707"/>
        <v/>
      </c>
      <c r="JJ1332" s="118">
        <f t="shared" si="708"/>
        <v>5.4856573818994738E-20</v>
      </c>
      <c r="JK1332" s="118" t="str">
        <f t="shared" si="709"/>
        <v/>
      </c>
      <c r="JL1332" s="118" t="str">
        <f t="shared" si="710"/>
        <v/>
      </c>
      <c r="JM1332" s="118"/>
      <c r="JN1332" s="118"/>
      <c r="JO1332" s="118"/>
      <c r="JP1332" s="118">
        <f t="shared" si="664"/>
        <v>3.9488000000000474</v>
      </c>
      <c r="JQ1332" s="138">
        <f t="shared" si="665"/>
        <v>0.7856554275451012</v>
      </c>
      <c r="JR1332" s="118">
        <f t="shared" si="666"/>
        <v>7.3261383984624118E-4</v>
      </c>
      <c r="JS1332" s="118" t="str">
        <f t="shared" si="662"/>
        <v/>
      </c>
      <c r="JT1332" s="119" t="str">
        <f t="shared" si="663"/>
        <v/>
      </c>
    </row>
    <row r="1333" spans="209:280" ht="20.100000000000001" customHeight="1" x14ac:dyDescent="0.25">
      <c r="HA1333" s="1">
        <v>613</v>
      </c>
      <c r="HB1333" s="1">
        <f t="shared" si="667"/>
        <v>-24583.468620095096</v>
      </c>
      <c r="HC1333" s="1">
        <f t="shared" si="668"/>
        <v>7.5803116320588958E-6</v>
      </c>
      <c r="HD1333" s="1">
        <f t="shared" si="669"/>
        <v>6.0811148255697681E-2</v>
      </c>
      <c r="HE1333" s="1">
        <f t="shared" si="670"/>
        <v>7.5803116320588958E-6</v>
      </c>
      <c r="HF1333" s="1" t="str">
        <f t="shared" si="671"/>
        <v/>
      </c>
      <c r="HG1333" s="1" t="str">
        <f t="shared" si="672"/>
        <v/>
      </c>
      <c r="HK1333" s="1">
        <f t="shared" si="673"/>
        <v>1.7823984313488442E-51</v>
      </c>
      <c r="HL1333" s="1" t="str">
        <f t="shared" si="674"/>
        <v/>
      </c>
      <c r="HM1333" s="1" t="str">
        <f t="shared" si="675"/>
        <v/>
      </c>
      <c r="HR1333" s="1">
        <v>613</v>
      </c>
      <c r="HS1333" s="1">
        <f t="shared" si="676"/>
        <v>-55.437316246233237</v>
      </c>
      <c r="HT1333" s="1">
        <f t="shared" si="677"/>
        <v>3.3614605784587125E-3</v>
      </c>
      <c r="HU1333" s="1">
        <f t="shared" si="678"/>
        <v>6.0811148255697681E-2</v>
      </c>
      <c r="HV1333" s="118">
        <f t="shared" si="679"/>
        <v>3.3614605784587125E-3</v>
      </c>
      <c r="HW1333" s="118" t="str">
        <f t="shared" si="680"/>
        <v/>
      </c>
      <c r="HX1333" s="118" t="str">
        <f t="shared" si="681"/>
        <v/>
      </c>
      <c r="HY1333" s="118">
        <f t="shared" si="682"/>
        <v>1.3321212061668432E-12</v>
      </c>
      <c r="HZ1333" s="118" t="str">
        <f t="shared" si="683"/>
        <v/>
      </c>
      <c r="IA1333" s="118" t="str">
        <f t="shared" si="684"/>
        <v/>
      </c>
      <c r="IB1333" s="118"/>
      <c r="IC1333" s="118"/>
      <c r="ID1333" s="118"/>
      <c r="IE1333" s="118">
        <v>613</v>
      </c>
      <c r="IF1333" s="118">
        <f t="shared" si="711"/>
        <v>-94.29577316119105</v>
      </c>
      <c r="IG1333" s="118">
        <f t="shared" si="685"/>
        <v>1.9762323049062952E-3</v>
      </c>
      <c r="IH1333" s="118">
        <f t="shared" si="686"/>
        <v>6.0811148255697681E-2</v>
      </c>
      <c r="II1333" s="118">
        <f t="shared" si="687"/>
        <v>1.9762323049062952E-3</v>
      </c>
      <c r="IJ1333" s="118" t="str">
        <f t="shared" si="688"/>
        <v/>
      </c>
      <c r="IK1333" s="118" t="str">
        <f t="shared" si="689"/>
        <v/>
      </c>
      <c r="IL1333" s="118">
        <f t="shared" si="690"/>
        <v>6.9097542164645943E-90</v>
      </c>
      <c r="IM1333" s="118" t="str">
        <f t="shared" si="691"/>
        <v/>
      </c>
      <c r="IN1333" s="118" t="str">
        <f t="shared" si="692"/>
        <v/>
      </c>
      <c r="IO1333" s="118"/>
      <c r="IP1333" s="118"/>
      <c r="IQ1333" s="118"/>
      <c r="IR1333" s="118">
        <v>613</v>
      </c>
      <c r="IS1333" s="118">
        <f t="shared" si="693"/>
        <v>-2443.8601320117868</v>
      </c>
      <c r="IT1333" s="118">
        <f t="shared" si="694"/>
        <v>7.6252462526919652E-5</v>
      </c>
      <c r="IU1333" s="118">
        <f t="shared" si="695"/>
        <v>6.0811148255697681E-2</v>
      </c>
      <c r="IV1333" s="118">
        <f t="shared" si="696"/>
        <v>7.6252462526919652E-5</v>
      </c>
      <c r="IW1333" s="118" t="str">
        <f t="shared" si="697"/>
        <v/>
      </c>
      <c r="IX1333" s="118" t="str">
        <f t="shared" si="698"/>
        <v/>
      </c>
      <c r="IY1333" s="118">
        <f t="shared" si="699"/>
        <v>5.6751743306100573E-20</v>
      </c>
      <c r="IZ1333" s="118" t="str">
        <f t="shared" si="700"/>
        <v/>
      </c>
      <c r="JA1333" s="118" t="str">
        <f t="shared" si="701"/>
        <v/>
      </c>
      <c r="JB1333" s="118"/>
      <c r="JC1333" s="118">
        <v>613</v>
      </c>
      <c r="JD1333" s="118">
        <f t="shared" si="702"/>
        <v>-1883.5683041076768</v>
      </c>
      <c r="JE1333" s="118">
        <f t="shared" si="703"/>
        <v>9.8934746741527634E-5</v>
      </c>
      <c r="JF1333" s="118">
        <f t="shared" si="704"/>
        <v>6.0811148255697681E-2</v>
      </c>
      <c r="JG1333" s="118">
        <f t="shared" si="705"/>
        <v>9.8934746741527634E-5</v>
      </c>
      <c r="JH1333" s="118" t="str">
        <f t="shared" si="706"/>
        <v/>
      </c>
      <c r="JI1333" s="118" t="str">
        <f t="shared" si="707"/>
        <v/>
      </c>
      <c r="JJ1333" s="118">
        <f t="shared" si="708"/>
        <v>5.6751743306100573E-20</v>
      </c>
      <c r="JK1333" s="118" t="str">
        <f t="shared" si="709"/>
        <v/>
      </c>
      <c r="JL1333" s="118" t="str">
        <f t="shared" si="710"/>
        <v/>
      </c>
      <c r="JM1333" s="118"/>
      <c r="JN1333" s="118"/>
      <c r="JO1333" s="118"/>
      <c r="JP1333" s="118">
        <f t="shared" si="664"/>
        <v>3.9552000000000476</v>
      </c>
      <c r="JQ1333" s="138">
        <f t="shared" si="665"/>
        <v>0.78492281370525496</v>
      </c>
      <c r="JR1333" s="118">
        <f t="shared" si="666"/>
        <v>7.3323338655062464E-4</v>
      </c>
      <c r="JS1333" s="118" t="str">
        <f t="shared" si="662"/>
        <v/>
      </c>
      <c r="JT1333" s="119" t="str">
        <f t="shared" si="663"/>
        <v/>
      </c>
    </row>
    <row r="1334" spans="209:280" ht="20.100000000000001" customHeight="1" x14ac:dyDescent="0.25">
      <c r="HA1334" s="1">
        <v>614</v>
      </c>
      <c r="HB1334" s="1">
        <f t="shared" si="667"/>
        <v>-24519.945445366167</v>
      </c>
      <c r="HC1334" s="1">
        <f t="shared" si="668"/>
        <v>7.6273335210219582E-6</v>
      </c>
      <c r="HD1334" s="1">
        <f t="shared" si="669"/>
        <v>6.1294166310569116E-2</v>
      </c>
      <c r="HE1334" s="1">
        <f t="shared" si="670"/>
        <v>7.6273335210219582E-6</v>
      </c>
      <c r="HF1334" s="1" t="str">
        <f t="shared" si="671"/>
        <v/>
      </c>
      <c r="HG1334" s="1" t="str">
        <f t="shared" si="672"/>
        <v/>
      </c>
      <c r="HK1334" s="1">
        <f t="shared" si="673"/>
        <v>1.8894102116537061E-51</v>
      </c>
      <c r="HL1334" s="1" t="str">
        <f t="shared" si="674"/>
        <v/>
      </c>
      <c r="HM1334" s="1" t="str">
        <f t="shared" si="675"/>
        <v/>
      </c>
      <c r="HR1334" s="1">
        <v>614</v>
      </c>
      <c r="HS1334" s="1">
        <f t="shared" si="676"/>
        <v>-55.294067367044008</v>
      </c>
      <c r="HT1334" s="1">
        <f t="shared" si="677"/>
        <v>3.3823122576173248E-3</v>
      </c>
      <c r="HU1334" s="1">
        <f t="shared" si="678"/>
        <v>6.1294166310569116E-2</v>
      </c>
      <c r="HV1334" s="118">
        <f t="shared" si="679"/>
        <v>3.3823122576173248E-3</v>
      </c>
      <c r="HW1334" s="118" t="str">
        <f t="shared" si="680"/>
        <v/>
      </c>
      <c r="HX1334" s="118" t="str">
        <f t="shared" si="681"/>
        <v/>
      </c>
      <c r="HY1334" s="118">
        <f t="shared" si="682"/>
        <v>1.3686207909576579E-12</v>
      </c>
      <c r="HZ1334" s="118" t="str">
        <f t="shared" si="683"/>
        <v/>
      </c>
      <c r="IA1334" s="118" t="str">
        <f t="shared" si="684"/>
        <v/>
      </c>
      <c r="IB1334" s="118"/>
      <c r="IC1334" s="118"/>
      <c r="ID1334" s="118"/>
      <c r="IE1334" s="118">
        <v>614</v>
      </c>
      <c r="IF1334" s="118">
        <f t="shared" si="711"/>
        <v>-94.052114832609163</v>
      </c>
      <c r="IG1334" s="118">
        <f t="shared" si="685"/>
        <v>1.9884911908884381E-3</v>
      </c>
      <c r="IH1334" s="118">
        <f t="shared" si="686"/>
        <v>6.1294166310569179E-2</v>
      </c>
      <c r="II1334" s="118">
        <f t="shared" si="687"/>
        <v>1.9884911908884381E-3</v>
      </c>
      <c r="IJ1334" s="118" t="str">
        <f t="shared" si="688"/>
        <v/>
      </c>
      <c r="IK1334" s="118" t="str">
        <f t="shared" si="689"/>
        <v/>
      </c>
      <c r="IL1334" s="118">
        <f t="shared" si="690"/>
        <v>7.4855935411289739E-90</v>
      </c>
      <c r="IM1334" s="118" t="str">
        <f t="shared" si="691"/>
        <v/>
      </c>
      <c r="IN1334" s="118" t="str">
        <f t="shared" si="692"/>
        <v/>
      </c>
      <c r="IO1334" s="118"/>
      <c r="IP1334" s="118"/>
      <c r="IQ1334" s="118"/>
      <c r="IR1334" s="118">
        <v>614</v>
      </c>
      <c r="IS1334" s="118">
        <f t="shared" si="693"/>
        <v>-2437.5452479497408</v>
      </c>
      <c r="IT1334" s="118">
        <f t="shared" si="694"/>
        <v>7.6725468783144906E-5</v>
      </c>
      <c r="IU1334" s="118">
        <f t="shared" si="695"/>
        <v>6.1294166310569116E-2</v>
      </c>
      <c r="IV1334" s="118">
        <f t="shared" si="696"/>
        <v>7.6725468783144906E-5</v>
      </c>
      <c r="IW1334" s="118" t="str">
        <f t="shared" si="697"/>
        <v/>
      </c>
      <c r="IX1334" s="118" t="str">
        <f t="shared" si="698"/>
        <v/>
      </c>
      <c r="IY1334" s="118">
        <f t="shared" si="699"/>
        <v>5.8711447185071919E-20</v>
      </c>
      <c r="IZ1334" s="118" t="str">
        <f t="shared" si="700"/>
        <v/>
      </c>
      <c r="JA1334" s="118" t="str">
        <f t="shared" si="701"/>
        <v/>
      </c>
      <c r="JB1334" s="118"/>
      <c r="JC1334" s="118">
        <v>614</v>
      </c>
      <c r="JD1334" s="118">
        <f t="shared" si="702"/>
        <v>-1878.7012025466752</v>
      </c>
      <c r="JE1334" s="118">
        <f t="shared" si="703"/>
        <v>9.9548454845056506E-5</v>
      </c>
      <c r="JF1334" s="118">
        <f t="shared" si="704"/>
        <v>6.1294166310569088E-2</v>
      </c>
      <c r="JG1334" s="118">
        <f t="shared" si="705"/>
        <v>9.9548454845056506E-5</v>
      </c>
      <c r="JH1334" s="118" t="str">
        <f t="shared" si="706"/>
        <v/>
      </c>
      <c r="JI1334" s="118" t="str">
        <f t="shared" si="707"/>
        <v/>
      </c>
      <c r="JJ1334" s="118">
        <f t="shared" si="708"/>
        <v>5.8711447185071919E-20</v>
      </c>
      <c r="JK1334" s="118" t="str">
        <f t="shared" si="709"/>
        <v/>
      </c>
      <c r="JL1334" s="118" t="str">
        <f t="shared" si="710"/>
        <v/>
      </c>
      <c r="JM1334" s="118"/>
      <c r="JN1334" s="118"/>
      <c r="JO1334" s="118"/>
      <c r="JP1334" s="118">
        <f t="shared" si="664"/>
        <v>3.9616000000000477</v>
      </c>
      <c r="JQ1334" s="138">
        <f t="shared" si="665"/>
        <v>0.78418958031870434</v>
      </c>
      <c r="JR1334" s="118">
        <f t="shared" si="666"/>
        <v>7.3384866129688753E-4</v>
      </c>
      <c r="JS1334" s="118" t="str">
        <f t="shared" si="662"/>
        <v/>
      </c>
      <c r="JT1334" s="119" t="str">
        <f t="shared" si="663"/>
        <v/>
      </c>
    </row>
    <row r="1335" spans="209:280" ht="20.100000000000001" customHeight="1" x14ac:dyDescent="0.25">
      <c r="HA1335" s="1">
        <v>615</v>
      </c>
      <c r="HB1335" s="1">
        <f t="shared" si="667"/>
        <v>-24456.422270637238</v>
      </c>
      <c r="HC1335" s="1">
        <f t="shared" si="668"/>
        <v>7.6745243009335807E-6</v>
      </c>
      <c r="HD1335" s="1">
        <f t="shared" si="669"/>
        <v>6.1780176711811879E-2</v>
      </c>
      <c r="HE1335" s="1">
        <f t="shared" si="670"/>
        <v>7.6745243009335807E-6</v>
      </c>
      <c r="HF1335" s="1" t="str">
        <f t="shared" si="671"/>
        <v/>
      </c>
      <c r="HG1335" s="1" t="str">
        <f t="shared" si="672"/>
        <v/>
      </c>
      <c r="HK1335" s="1">
        <f t="shared" si="673"/>
        <v>2.0028147285349005E-51</v>
      </c>
      <c r="HL1335" s="1" t="str">
        <f t="shared" si="674"/>
        <v/>
      </c>
      <c r="HM1335" s="1" t="str">
        <f t="shared" si="675"/>
        <v/>
      </c>
      <c r="HR1335" s="1">
        <v>615</v>
      </c>
      <c r="HS1335" s="1">
        <f t="shared" si="676"/>
        <v>-55.150818487854778</v>
      </c>
      <c r="HT1335" s="1">
        <f t="shared" si="677"/>
        <v>3.4032388308295343E-3</v>
      </c>
      <c r="HU1335" s="1">
        <f t="shared" si="678"/>
        <v>6.1780176711811879E-2</v>
      </c>
      <c r="HV1335" s="118">
        <f t="shared" si="679"/>
        <v>3.4032388308295343E-3</v>
      </c>
      <c r="HW1335" s="118" t="str">
        <f t="shared" si="680"/>
        <v/>
      </c>
      <c r="HX1335" s="118" t="str">
        <f t="shared" si="681"/>
        <v/>
      </c>
      <c r="HY1335" s="118">
        <f t="shared" si="682"/>
        <v>1.4060979519312782E-12</v>
      </c>
      <c r="HZ1335" s="118" t="str">
        <f t="shared" si="683"/>
        <v/>
      </c>
      <c r="IA1335" s="118" t="str">
        <f t="shared" si="684"/>
        <v/>
      </c>
      <c r="IB1335" s="118"/>
      <c r="IC1335" s="118"/>
      <c r="ID1335" s="118"/>
      <c r="IE1335" s="118">
        <v>615</v>
      </c>
      <c r="IF1335" s="118">
        <f t="shared" si="711"/>
        <v>-93.808456504027276</v>
      </c>
      <c r="IG1335" s="118">
        <f t="shared" si="685"/>
        <v>2.0007941077448705E-3</v>
      </c>
      <c r="IH1335" s="118">
        <f t="shared" si="686"/>
        <v>6.1780176711811879E-2</v>
      </c>
      <c r="II1335" s="118">
        <f t="shared" si="687"/>
        <v>2.0007941077448705E-3</v>
      </c>
      <c r="IJ1335" s="118" t="str">
        <f t="shared" si="688"/>
        <v/>
      </c>
      <c r="IK1335" s="118" t="str">
        <f t="shared" si="689"/>
        <v/>
      </c>
      <c r="IL1335" s="118">
        <f t="shared" si="690"/>
        <v>8.1092919326830433E-90</v>
      </c>
      <c r="IM1335" s="118" t="str">
        <f t="shared" si="691"/>
        <v/>
      </c>
      <c r="IN1335" s="118" t="str">
        <f t="shared" si="692"/>
        <v/>
      </c>
      <c r="IO1335" s="118"/>
      <c r="IP1335" s="118"/>
      <c r="IQ1335" s="118"/>
      <c r="IR1335" s="118">
        <v>615</v>
      </c>
      <c r="IS1335" s="118">
        <f t="shared" si="693"/>
        <v>-2431.2303638876947</v>
      </c>
      <c r="IT1335" s="118">
        <f t="shared" si="694"/>
        <v>7.720017396038442E-5</v>
      </c>
      <c r="IU1335" s="118">
        <f t="shared" si="695"/>
        <v>6.1780176711811879E-2</v>
      </c>
      <c r="IV1335" s="118">
        <f t="shared" si="696"/>
        <v>7.720017396038442E-5</v>
      </c>
      <c r="IW1335" s="118" t="str">
        <f t="shared" si="697"/>
        <v/>
      </c>
      <c r="IX1335" s="118" t="str">
        <f t="shared" si="698"/>
        <v/>
      </c>
      <c r="IY1335" s="118">
        <f t="shared" si="699"/>
        <v>6.0737850110970106E-20</v>
      </c>
      <c r="IZ1335" s="118" t="str">
        <f t="shared" si="700"/>
        <v/>
      </c>
      <c r="JA1335" s="118" t="str">
        <f t="shared" si="701"/>
        <v/>
      </c>
      <c r="JB1335" s="118"/>
      <c r="JC1335" s="118">
        <v>615</v>
      </c>
      <c r="JD1335" s="118">
        <f t="shared" si="702"/>
        <v>-1873.8341009856736</v>
      </c>
      <c r="JE1335" s="118">
        <f t="shared" si="703"/>
        <v>1.0016436723569571E-4</v>
      </c>
      <c r="JF1335" s="118">
        <f t="shared" si="704"/>
        <v>6.1780176711811845E-2</v>
      </c>
      <c r="JG1335" s="118">
        <f t="shared" si="705"/>
        <v>1.0016436723569571E-4</v>
      </c>
      <c r="JH1335" s="118" t="str">
        <f t="shared" si="706"/>
        <v/>
      </c>
      <c r="JI1335" s="118" t="str">
        <f t="shared" si="707"/>
        <v/>
      </c>
      <c r="JJ1335" s="118">
        <f t="shared" si="708"/>
        <v>6.0737850110970106E-20</v>
      </c>
      <c r="JK1335" s="118" t="str">
        <f t="shared" si="709"/>
        <v/>
      </c>
      <c r="JL1335" s="118" t="str">
        <f t="shared" si="710"/>
        <v/>
      </c>
      <c r="JM1335" s="118"/>
      <c r="JN1335" s="118"/>
      <c r="JO1335" s="118"/>
      <c r="JP1335" s="118">
        <f t="shared" si="664"/>
        <v>3.9680000000000479</v>
      </c>
      <c r="JQ1335" s="138">
        <f t="shared" si="665"/>
        <v>0.78345573165740745</v>
      </c>
      <c r="JR1335" s="118">
        <f t="shared" si="666"/>
        <v>7.3445966793828088E-4</v>
      </c>
      <c r="JS1335" s="118" t="str">
        <f t="shared" si="662"/>
        <v/>
      </c>
      <c r="JT1335" s="119" t="str">
        <f t="shared" si="663"/>
        <v/>
      </c>
    </row>
    <row r="1336" spans="209:280" ht="20.100000000000001" customHeight="1" x14ac:dyDescent="0.25">
      <c r="HA1336" s="1">
        <v>616</v>
      </c>
      <c r="HB1336" s="1">
        <f t="shared" si="667"/>
        <v>-24392.899095908309</v>
      </c>
      <c r="HC1336" s="1">
        <f t="shared" si="668"/>
        <v>7.7218835019680179E-6</v>
      </c>
      <c r="HD1336" s="1">
        <f t="shared" si="669"/>
        <v>6.2269190173050951E-2</v>
      </c>
      <c r="HE1336" s="1">
        <f t="shared" si="670"/>
        <v>7.7218835019680179E-6</v>
      </c>
      <c r="HF1336" s="1" t="str">
        <f t="shared" si="671"/>
        <v/>
      </c>
      <c r="HG1336" s="1" t="str">
        <f t="shared" si="672"/>
        <v/>
      </c>
      <c r="HK1336" s="1">
        <f t="shared" si="673"/>
        <v>2.1229919433798753E-51</v>
      </c>
      <c r="HL1336" s="1" t="str">
        <f t="shared" si="674"/>
        <v/>
      </c>
      <c r="HM1336" s="1" t="str">
        <f t="shared" si="675"/>
        <v/>
      </c>
      <c r="HR1336" s="1">
        <v>616</v>
      </c>
      <c r="HS1336" s="1">
        <f t="shared" si="676"/>
        <v>-55.007569608665534</v>
      </c>
      <c r="HT1336" s="1">
        <f t="shared" si="677"/>
        <v>3.4242400897528851E-3</v>
      </c>
      <c r="HU1336" s="1">
        <f t="shared" si="678"/>
        <v>6.2269190173050951E-2</v>
      </c>
      <c r="HV1336" s="118">
        <f t="shared" si="679"/>
        <v>3.4242400897528851E-3</v>
      </c>
      <c r="HW1336" s="118" t="str">
        <f t="shared" si="680"/>
        <v/>
      </c>
      <c r="HX1336" s="118" t="str">
        <f t="shared" si="681"/>
        <v/>
      </c>
      <c r="HY1336" s="118">
        <f t="shared" si="682"/>
        <v>1.4445782425326015E-12</v>
      </c>
      <c r="HZ1336" s="118" t="str">
        <f t="shared" si="683"/>
        <v/>
      </c>
      <c r="IA1336" s="118" t="str">
        <f t="shared" si="684"/>
        <v/>
      </c>
      <c r="IB1336" s="118"/>
      <c r="IC1336" s="118"/>
      <c r="ID1336" s="118"/>
      <c r="IE1336" s="118">
        <v>616</v>
      </c>
      <c r="IF1336" s="118">
        <f t="shared" si="711"/>
        <v>-93.564798175445389</v>
      </c>
      <c r="IG1336" s="118">
        <f t="shared" si="685"/>
        <v>2.013140932989228E-3</v>
      </c>
      <c r="IH1336" s="118">
        <f t="shared" si="686"/>
        <v>6.226919017305093E-2</v>
      </c>
      <c r="II1336" s="118">
        <f t="shared" si="687"/>
        <v>2.013140932989228E-3</v>
      </c>
      <c r="IJ1336" s="118" t="str">
        <f t="shared" si="688"/>
        <v/>
      </c>
      <c r="IK1336" s="118" t="str">
        <f t="shared" si="689"/>
        <v/>
      </c>
      <c r="IL1336" s="118">
        <f t="shared" si="690"/>
        <v>8.7848162108626448E-90</v>
      </c>
      <c r="IM1336" s="118" t="str">
        <f t="shared" si="691"/>
        <v/>
      </c>
      <c r="IN1336" s="118" t="str">
        <f t="shared" si="692"/>
        <v/>
      </c>
      <c r="IO1336" s="118"/>
      <c r="IP1336" s="118"/>
      <c r="IQ1336" s="118"/>
      <c r="IR1336" s="118">
        <v>616</v>
      </c>
      <c r="IS1336" s="118">
        <f t="shared" si="693"/>
        <v>-2424.9154798256486</v>
      </c>
      <c r="IT1336" s="118">
        <f t="shared" si="694"/>
        <v>7.7676573332530329E-5</v>
      </c>
      <c r="IU1336" s="118">
        <f t="shared" si="695"/>
        <v>6.2269190173050951E-2</v>
      </c>
      <c r="IV1336" s="118">
        <f t="shared" si="696"/>
        <v>7.7676573332530329E-5</v>
      </c>
      <c r="IW1336" s="118" t="str">
        <f t="shared" si="697"/>
        <v/>
      </c>
      <c r="IX1336" s="118" t="str">
        <f t="shared" si="698"/>
        <v/>
      </c>
      <c r="IY1336" s="118">
        <f t="shared" si="699"/>
        <v>6.2833188212228492E-20</v>
      </c>
      <c r="IZ1336" s="118" t="str">
        <f t="shared" si="700"/>
        <v/>
      </c>
      <c r="JA1336" s="118" t="str">
        <f t="shared" si="701"/>
        <v/>
      </c>
      <c r="JB1336" s="118"/>
      <c r="JC1336" s="118">
        <v>616</v>
      </c>
      <c r="JD1336" s="118">
        <f t="shared" si="702"/>
        <v>-1868.9669994246715</v>
      </c>
      <c r="JE1336" s="118">
        <f t="shared" si="703"/>
        <v>1.0078247778149534E-4</v>
      </c>
      <c r="JF1336" s="118">
        <f t="shared" si="704"/>
        <v>6.226919017305093E-2</v>
      </c>
      <c r="JG1336" s="118">
        <f t="shared" si="705"/>
        <v>1.0078247778149534E-4</v>
      </c>
      <c r="JH1336" s="118" t="str">
        <f t="shared" si="706"/>
        <v/>
      </c>
      <c r="JI1336" s="118" t="str">
        <f t="shared" si="707"/>
        <v/>
      </c>
      <c r="JJ1336" s="118">
        <f t="shared" si="708"/>
        <v>6.2833188212228492E-20</v>
      </c>
      <c r="JK1336" s="118" t="str">
        <f t="shared" si="709"/>
        <v/>
      </c>
      <c r="JL1336" s="118" t="str">
        <f t="shared" si="710"/>
        <v/>
      </c>
      <c r="JM1336" s="118"/>
      <c r="JN1336" s="118"/>
      <c r="JO1336" s="118"/>
      <c r="JP1336" s="118">
        <f t="shared" si="664"/>
        <v>3.9744000000000481</v>
      </c>
      <c r="JQ1336" s="138">
        <f t="shared" si="665"/>
        <v>0.78272127198946917</v>
      </c>
      <c r="JR1336" s="118">
        <f t="shared" si="666"/>
        <v>7.3506641037845988E-4</v>
      </c>
      <c r="JS1336" s="118" t="str">
        <f t="shared" si="662"/>
        <v/>
      </c>
      <c r="JT1336" s="119" t="str">
        <f t="shared" si="663"/>
        <v/>
      </c>
    </row>
    <row r="1337" spans="209:280" ht="20.100000000000001" customHeight="1" x14ac:dyDescent="0.25">
      <c r="HA1337" s="1">
        <v>617</v>
      </c>
      <c r="HB1337" s="1">
        <f t="shared" si="667"/>
        <v>-24329.375921179388</v>
      </c>
      <c r="HC1337" s="1">
        <f t="shared" si="668"/>
        <v>7.7694106432873808E-6</v>
      </c>
      <c r="HD1337" s="1">
        <f t="shared" si="669"/>
        <v>6.2761217377716894E-2</v>
      </c>
      <c r="HE1337" s="1">
        <f t="shared" si="670"/>
        <v>7.7694106432873808E-6</v>
      </c>
      <c r="HF1337" s="1" t="str">
        <f t="shared" si="671"/>
        <v/>
      </c>
      <c r="HG1337" s="1" t="str">
        <f t="shared" si="672"/>
        <v/>
      </c>
      <c r="HK1337" s="1">
        <f t="shared" si="673"/>
        <v>2.2503442852215301E-51</v>
      </c>
      <c r="HL1337" s="1" t="str">
        <f t="shared" si="674"/>
        <v/>
      </c>
      <c r="HM1337" s="1" t="str">
        <f t="shared" si="675"/>
        <v/>
      </c>
      <c r="HR1337" s="1">
        <v>617</v>
      </c>
      <c r="HS1337" s="1">
        <f t="shared" si="676"/>
        <v>-54.864320729476304</v>
      </c>
      <c r="HT1337" s="1">
        <f t="shared" si="677"/>
        <v>3.4453158211616352E-3</v>
      </c>
      <c r="HU1337" s="1">
        <f t="shared" si="678"/>
        <v>6.2761217377716921E-2</v>
      </c>
      <c r="HV1337" s="118">
        <f t="shared" si="679"/>
        <v>3.4453158211616352E-3</v>
      </c>
      <c r="HW1337" s="118" t="str">
        <f t="shared" si="680"/>
        <v/>
      </c>
      <c r="HX1337" s="118" t="str">
        <f t="shared" si="681"/>
        <v/>
      </c>
      <c r="HY1337" s="118">
        <f t="shared" si="682"/>
        <v>1.4840878669218725E-12</v>
      </c>
      <c r="HZ1337" s="118" t="str">
        <f t="shared" si="683"/>
        <v/>
      </c>
      <c r="IA1337" s="118" t="str">
        <f t="shared" si="684"/>
        <v/>
      </c>
      <c r="IB1337" s="118"/>
      <c r="IC1337" s="118"/>
      <c r="ID1337" s="118"/>
      <c r="IE1337" s="118">
        <v>617</v>
      </c>
      <c r="IF1337" s="118">
        <f t="shared" si="711"/>
        <v>-93.321139846863502</v>
      </c>
      <c r="IG1337" s="118">
        <f t="shared" si="685"/>
        <v>2.0255315412642163E-3</v>
      </c>
      <c r="IH1337" s="118">
        <f t="shared" si="686"/>
        <v>6.2761217377716921E-2</v>
      </c>
      <c r="II1337" s="118">
        <f t="shared" si="687"/>
        <v>2.0255315412642163E-3</v>
      </c>
      <c r="IJ1337" s="118" t="str">
        <f t="shared" si="688"/>
        <v/>
      </c>
      <c r="IK1337" s="118" t="str">
        <f t="shared" si="689"/>
        <v/>
      </c>
      <c r="IL1337" s="118">
        <f t="shared" si="690"/>
        <v>9.5164610845442691E-90</v>
      </c>
      <c r="IM1337" s="118" t="str">
        <f t="shared" si="691"/>
        <v/>
      </c>
      <c r="IN1337" s="118" t="str">
        <f t="shared" si="692"/>
        <v/>
      </c>
      <c r="IO1337" s="118"/>
      <c r="IP1337" s="118"/>
      <c r="IQ1337" s="118"/>
      <c r="IR1337" s="118">
        <v>617</v>
      </c>
      <c r="IS1337" s="118">
        <f t="shared" si="693"/>
        <v>-2418.600595763603</v>
      </c>
      <c r="IT1337" s="118">
        <f t="shared" si="694"/>
        <v>7.8154662062700667E-5</v>
      </c>
      <c r="IU1337" s="118">
        <f t="shared" si="695"/>
        <v>6.2761217377716921E-2</v>
      </c>
      <c r="IV1337" s="118">
        <f t="shared" si="696"/>
        <v>7.8154662062700667E-5</v>
      </c>
      <c r="IW1337" s="118" t="str">
        <f t="shared" si="697"/>
        <v/>
      </c>
      <c r="IX1337" s="118" t="str">
        <f t="shared" si="698"/>
        <v/>
      </c>
      <c r="IY1337" s="118">
        <f t="shared" si="699"/>
        <v>6.4999771411945051E-20</v>
      </c>
      <c r="IZ1337" s="118" t="str">
        <f t="shared" si="700"/>
        <v/>
      </c>
      <c r="JA1337" s="118" t="str">
        <f t="shared" si="701"/>
        <v/>
      </c>
      <c r="JB1337" s="118"/>
      <c r="JC1337" s="118">
        <v>617</v>
      </c>
      <c r="JD1337" s="118">
        <f t="shared" si="702"/>
        <v>-1864.0998978636699</v>
      </c>
      <c r="JE1337" s="118">
        <f t="shared" si="703"/>
        <v>1.0140278020678006E-4</v>
      </c>
      <c r="JF1337" s="118">
        <f t="shared" si="704"/>
        <v>6.2761217377716894E-2</v>
      </c>
      <c r="JG1337" s="118">
        <f t="shared" si="705"/>
        <v>1.0140278020678006E-4</v>
      </c>
      <c r="JH1337" s="118" t="str">
        <f t="shared" si="706"/>
        <v/>
      </c>
      <c r="JI1337" s="118" t="str">
        <f t="shared" si="707"/>
        <v/>
      </c>
      <c r="JJ1337" s="118">
        <f t="shared" si="708"/>
        <v>6.4999771411945051E-20</v>
      </c>
      <c r="JK1337" s="118" t="str">
        <f t="shared" si="709"/>
        <v/>
      </c>
      <c r="JL1337" s="118" t="str">
        <f t="shared" si="710"/>
        <v/>
      </c>
      <c r="JM1337" s="118"/>
      <c r="JN1337" s="118"/>
      <c r="JO1337" s="118"/>
      <c r="JP1337" s="118">
        <f t="shared" si="664"/>
        <v>3.9808000000000483</v>
      </c>
      <c r="JQ1337" s="138">
        <f t="shared" si="665"/>
        <v>0.78198620557909071</v>
      </c>
      <c r="JR1337" s="118">
        <f t="shared" si="666"/>
        <v>7.3566889257203893E-4</v>
      </c>
      <c r="JS1337" s="118" t="str">
        <f t="shared" si="662"/>
        <v/>
      </c>
      <c r="JT1337" s="119" t="str">
        <f t="shared" si="663"/>
        <v/>
      </c>
    </row>
    <row r="1338" spans="209:280" ht="20.100000000000001" customHeight="1" x14ac:dyDescent="0.25">
      <c r="HA1338" s="1">
        <v>618</v>
      </c>
      <c r="HB1338" s="1">
        <f t="shared" si="667"/>
        <v>-24265.852746450459</v>
      </c>
      <c r="HC1338" s="1">
        <f t="shared" si="668"/>
        <v>7.8171052330045747E-6</v>
      </c>
      <c r="HD1338" s="1">
        <f t="shared" si="669"/>
        <v>6.3256268978345354E-2</v>
      </c>
      <c r="HE1338" s="1">
        <f t="shared" si="670"/>
        <v>7.8171052330045747E-6</v>
      </c>
      <c r="HF1338" s="1" t="str">
        <f t="shared" si="671"/>
        <v/>
      </c>
      <c r="HG1338" s="1" t="str">
        <f t="shared" si="672"/>
        <v/>
      </c>
      <c r="HK1338" s="1">
        <f t="shared" si="673"/>
        <v>2.3852979723629753E-51</v>
      </c>
      <c r="HL1338" s="1" t="str">
        <f t="shared" si="674"/>
        <v/>
      </c>
      <c r="HM1338" s="1" t="str">
        <f t="shared" si="675"/>
        <v/>
      </c>
      <c r="HR1338" s="1">
        <v>618</v>
      </c>
      <c r="HS1338" s="1">
        <f t="shared" si="676"/>
        <v>-54.721071850287075</v>
      </c>
      <c r="HT1338" s="1">
        <f t="shared" si="677"/>
        <v>3.4664658069303001E-3</v>
      </c>
      <c r="HU1338" s="1">
        <f t="shared" si="678"/>
        <v>6.3256268978345354E-2</v>
      </c>
      <c r="HV1338" s="118">
        <f t="shared" si="679"/>
        <v>3.4664658069303001E-3</v>
      </c>
      <c r="HW1338" s="118" t="str">
        <f t="shared" si="680"/>
        <v/>
      </c>
      <c r="HX1338" s="118" t="str">
        <f t="shared" si="681"/>
        <v/>
      </c>
      <c r="HY1338" s="118">
        <f t="shared" si="682"/>
        <v>1.5246536960826353E-12</v>
      </c>
      <c r="HZ1338" s="118" t="str">
        <f t="shared" si="683"/>
        <v/>
      </c>
      <c r="IA1338" s="118" t="str">
        <f t="shared" si="684"/>
        <v/>
      </c>
      <c r="IB1338" s="118"/>
      <c r="IC1338" s="118"/>
      <c r="ID1338" s="118"/>
      <c r="IE1338" s="118">
        <v>618</v>
      </c>
      <c r="IF1338" s="118">
        <f t="shared" si="711"/>
        <v>-93.077481518281616</v>
      </c>
      <c r="IG1338" s="118">
        <f t="shared" si="685"/>
        <v>2.0379658043319427E-3</v>
      </c>
      <c r="IH1338" s="118">
        <f t="shared" si="686"/>
        <v>6.3256268978345354E-2</v>
      </c>
      <c r="II1338" s="118">
        <f t="shared" si="687"/>
        <v>2.0379658043319427E-3</v>
      </c>
      <c r="IJ1338" s="118" t="str">
        <f t="shared" si="688"/>
        <v/>
      </c>
      <c r="IK1338" s="118" t="str">
        <f t="shared" si="689"/>
        <v/>
      </c>
      <c r="IL1338" s="118">
        <f t="shared" si="690"/>
        <v>1.0308876179417557E-89</v>
      </c>
      <c r="IM1338" s="118" t="str">
        <f t="shared" si="691"/>
        <v/>
      </c>
      <c r="IN1338" s="118" t="str">
        <f t="shared" si="692"/>
        <v/>
      </c>
      <c r="IO1338" s="118"/>
      <c r="IP1338" s="118"/>
      <c r="IQ1338" s="118"/>
      <c r="IR1338" s="118">
        <v>618</v>
      </c>
      <c r="IS1338" s="118">
        <f t="shared" si="693"/>
        <v>-2412.2857117015569</v>
      </c>
      <c r="IT1338" s="118">
        <f t="shared" si="694"/>
        <v>7.8634435202866318E-5</v>
      </c>
      <c r="IU1338" s="118">
        <f t="shared" si="695"/>
        <v>6.3256268978345354E-2</v>
      </c>
      <c r="IV1338" s="118">
        <f t="shared" si="696"/>
        <v>7.8634435202866318E-5</v>
      </c>
      <c r="IW1338" s="118" t="str">
        <f t="shared" si="697"/>
        <v/>
      </c>
      <c r="IX1338" s="118" t="str">
        <f t="shared" si="698"/>
        <v/>
      </c>
      <c r="IY1338" s="118">
        <f t="shared" si="699"/>
        <v>6.7239985823273579E-20</v>
      </c>
      <c r="IZ1338" s="118" t="str">
        <f t="shared" si="700"/>
        <v/>
      </c>
      <c r="JA1338" s="118" t="str">
        <f t="shared" si="701"/>
        <v/>
      </c>
      <c r="JB1338" s="118"/>
      <c r="JC1338" s="118">
        <v>618</v>
      </c>
      <c r="JD1338" s="118">
        <f t="shared" si="702"/>
        <v>-1859.2327963026682</v>
      </c>
      <c r="JE1338" s="118">
        <f t="shared" si="703"/>
        <v>1.0202526809166532E-4</v>
      </c>
      <c r="JF1338" s="118">
        <f t="shared" si="704"/>
        <v>6.3256268978345354E-2</v>
      </c>
      <c r="JG1338" s="118">
        <f t="shared" si="705"/>
        <v>1.0202526809166532E-4</v>
      </c>
      <c r="JH1338" s="118" t="str">
        <f t="shared" si="706"/>
        <v/>
      </c>
      <c r="JI1338" s="118" t="str">
        <f t="shared" si="707"/>
        <v/>
      </c>
      <c r="JJ1338" s="118">
        <f t="shared" si="708"/>
        <v>6.7239985823273579E-20</v>
      </c>
      <c r="JK1338" s="118" t="str">
        <f t="shared" si="709"/>
        <v/>
      </c>
      <c r="JL1338" s="118" t="str">
        <f t="shared" si="710"/>
        <v/>
      </c>
      <c r="JM1338" s="118"/>
      <c r="JN1338" s="118"/>
      <c r="JO1338" s="118"/>
      <c r="JP1338" s="118">
        <f t="shared" si="664"/>
        <v>3.9872000000000485</v>
      </c>
      <c r="JQ1338" s="138">
        <f t="shared" si="665"/>
        <v>0.78125053668651867</v>
      </c>
      <c r="JR1338" s="118">
        <f t="shared" si="666"/>
        <v>7.3626711852303739E-4</v>
      </c>
      <c r="JS1338" s="118" t="str">
        <f t="shared" si="662"/>
        <v/>
      </c>
      <c r="JT1338" s="119" t="str">
        <f t="shared" si="663"/>
        <v/>
      </c>
    </row>
    <row r="1339" spans="209:280" ht="20.100000000000001" customHeight="1" x14ac:dyDescent="0.25">
      <c r="HA1339" s="1">
        <v>619</v>
      </c>
      <c r="HB1339" s="1">
        <f t="shared" si="667"/>
        <v>-24202.32957172153</v>
      </c>
      <c r="HC1339" s="1">
        <f t="shared" si="668"/>
        <v>7.8649667681468364E-6</v>
      </c>
      <c r="HD1339" s="1">
        <f t="shared" si="669"/>
        <v>6.3754355595873655E-2</v>
      </c>
      <c r="HE1339" s="1">
        <f t="shared" si="670"/>
        <v>7.8649667681468364E-6</v>
      </c>
      <c r="HF1339" s="1" t="str">
        <f t="shared" si="671"/>
        <v/>
      </c>
      <c r="HG1339" s="1" t="str">
        <f t="shared" si="672"/>
        <v/>
      </c>
      <c r="HK1339" s="1">
        <f t="shared" si="673"/>
        <v>2.5283044113334761E-51</v>
      </c>
      <c r="HL1339" s="1" t="str">
        <f t="shared" si="674"/>
        <v/>
      </c>
      <c r="HM1339" s="1" t="str">
        <f t="shared" si="675"/>
        <v/>
      </c>
      <c r="HR1339" s="1">
        <v>619</v>
      </c>
      <c r="HS1339" s="1">
        <f t="shared" si="676"/>
        <v>-54.577822971097845</v>
      </c>
      <c r="HT1339" s="1">
        <f t="shared" si="677"/>
        <v>3.4876898240175148E-3</v>
      </c>
      <c r="HU1339" s="1">
        <f t="shared" si="678"/>
        <v>6.375435559587371E-2</v>
      </c>
      <c r="HV1339" s="118">
        <f t="shared" si="679"/>
        <v>3.4876898240175148E-3</v>
      </c>
      <c r="HW1339" s="118" t="str">
        <f t="shared" si="680"/>
        <v/>
      </c>
      <c r="HX1339" s="118" t="str">
        <f t="shared" si="681"/>
        <v/>
      </c>
      <c r="HY1339" s="118">
        <f t="shared" si="682"/>
        <v>1.5663032843162941E-12</v>
      </c>
      <c r="HZ1339" s="118" t="str">
        <f t="shared" si="683"/>
        <v/>
      </c>
      <c r="IA1339" s="118" t="str">
        <f t="shared" si="684"/>
        <v/>
      </c>
      <c r="IB1339" s="118"/>
      <c r="IC1339" s="118"/>
      <c r="ID1339" s="118"/>
      <c r="IE1339" s="118">
        <v>619</v>
      </c>
      <c r="IF1339" s="118">
        <f t="shared" si="711"/>
        <v>-92.833823189699729</v>
      </c>
      <c r="IG1339" s="118">
        <f t="shared" si="685"/>
        <v>2.0504435910644195E-3</v>
      </c>
      <c r="IH1339" s="118">
        <f t="shared" si="686"/>
        <v>6.375435559587371E-2</v>
      </c>
      <c r="II1339" s="118">
        <f t="shared" si="687"/>
        <v>2.0504435910644195E-3</v>
      </c>
      <c r="IJ1339" s="118" t="str">
        <f t="shared" si="688"/>
        <v/>
      </c>
      <c r="IK1339" s="118" t="str">
        <f t="shared" si="689"/>
        <v/>
      </c>
      <c r="IL1339" s="118">
        <f t="shared" si="690"/>
        <v>1.1167095287336198E-89</v>
      </c>
      <c r="IM1339" s="118" t="str">
        <f t="shared" si="691"/>
        <v/>
      </c>
      <c r="IN1339" s="118" t="str">
        <f t="shared" si="692"/>
        <v/>
      </c>
      <c r="IO1339" s="118"/>
      <c r="IP1339" s="118"/>
      <c r="IQ1339" s="118"/>
      <c r="IR1339" s="118">
        <v>619</v>
      </c>
      <c r="IS1339" s="118">
        <f t="shared" si="693"/>
        <v>-2405.9708276395108</v>
      </c>
      <c r="IT1339" s="118">
        <f t="shared" si="694"/>
        <v>7.9115887693484411E-5</v>
      </c>
      <c r="IU1339" s="118">
        <f t="shared" si="695"/>
        <v>6.375435559587371E-2</v>
      </c>
      <c r="IV1339" s="118">
        <f t="shared" si="696"/>
        <v>7.9115887693484411E-5</v>
      </c>
      <c r="IW1339" s="118" t="str">
        <f t="shared" si="697"/>
        <v/>
      </c>
      <c r="IX1339" s="118" t="str">
        <f t="shared" si="698"/>
        <v/>
      </c>
      <c r="IY1339" s="118">
        <f t="shared" si="699"/>
        <v>6.9556296221232324E-20</v>
      </c>
      <c r="IZ1339" s="118" t="str">
        <f t="shared" si="700"/>
        <v/>
      </c>
      <c r="JA1339" s="118" t="str">
        <f t="shared" si="701"/>
        <v/>
      </c>
      <c r="JB1339" s="118"/>
      <c r="JC1339" s="118">
        <v>619</v>
      </c>
      <c r="JD1339" s="118">
        <f t="shared" si="702"/>
        <v>-1854.3656947416662</v>
      </c>
      <c r="JE1339" s="118">
        <f t="shared" si="703"/>
        <v>1.0264993487158165E-4</v>
      </c>
      <c r="JF1339" s="118">
        <f t="shared" si="704"/>
        <v>6.375435559587371E-2</v>
      </c>
      <c r="JG1339" s="118">
        <f t="shared" si="705"/>
        <v>1.0264993487158165E-4</v>
      </c>
      <c r="JH1339" s="118" t="str">
        <f t="shared" si="706"/>
        <v/>
      </c>
      <c r="JI1339" s="118" t="str">
        <f t="shared" si="707"/>
        <v/>
      </c>
      <c r="JJ1339" s="118">
        <f t="shared" si="708"/>
        <v>6.9556296221232324E-20</v>
      </c>
      <c r="JK1339" s="118" t="str">
        <f t="shared" si="709"/>
        <v/>
      </c>
      <c r="JL1339" s="118" t="str">
        <f t="shared" si="710"/>
        <v/>
      </c>
      <c r="JM1339" s="118"/>
      <c r="JN1339" s="118"/>
      <c r="JO1339" s="118"/>
      <c r="JP1339" s="118">
        <f t="shared" si="664"/>
        <v>3.9936000000000487</v>
      </c>
      <c r="JQ1339" s="138">
        <f t="shared" si="665"/>
        <v>0.78051426956799563</v>
      </c>
      <c r="JR1339" s="118">
        <f t="shared" si="666"/>
        <v>7.3686109228532359E-4</v>
      </c>
      <c r="JS1339" s="118" t="str">
        <f t="shared" si="662"/>
        <v/>
      </c>
      <c r="JT1339" s="119" t="str">
        <f t="shared" si="663"/>
        <v/>
      </c>
    </row>
    <row r="1340" spans="209:280" ht="20.100000000000001" customHeight="1" x14ac:dyDescent="0.25">
      <c r="HA1340" s="1">
        <v>620</v>
      </c>
      <c r="HB1340" s="1">
        <f t="shared" si="667"/>
        <v>-24138.806396992601</v>
      </c>
      <c r="HC1340" s="1">
        <f t="shared" si="668"/>
        <v>7.9129947346199985E-6</v>
      </c>
      <c r="HD1340" s="1">
        <f t="shared" si="669"/>
        <v>6.4255487818935766E-2</v>
      </c>
      <c r="HE1340" s="1">
        <f t="shared" si="670"/>
        <v>7.9129947346199985E-6</v>
      </c>
      <c r="HF1340" s="1" t="str">
        <f t="shared" si="671"/>
        <v/>
      </c>
      <c r="HG1340" s="1" t="str">
        <f t="shared" si="672"/>
        <v/>
      </c>
      <c r="HK1340" s="1">
        <f t="shared" si="673"/>
        <v>2.6798416776763487E-51</v>
      </c>
      <c r="HL1340" s="1" t="str">
        <f t="shared" si="674"/>
        <v/>
      </c>
      <c r="HM1340" s="1" t="str">
        <f t="shared" si="675"/>
        <v/>
      </c>
      <c r="HR1340" s="1">
        <v>620</v>
      </c>
      <c r="HS1340" s="1">
        <f t="shared" si="676"/>
        <v>-54.434574091908601</v>
      </c>
      <c r="HT1340" s="1">
        <f t="shared" si="677"/>
        <v>3.5089876444501589E-3</v>
      </c>
      <c r="HU1340" s="1">
        <f t="shared" si="678"/>
        <v>6.425548781893585E-2</v>
      </c>
      <c r="HV1340" s="118">
        <f t="shared" si="679"/>
        <v>3.5089876444501589E-3</v>
      </c>
      <c r="HW1340" s="118" t="str">
        <f t="shared" si="680"/>
        <v/>
      </c>
      <c r="HX1340" s="118" t="str">
        <f t="shared" si="681"/>
        <v/>
      </c>
      <c r="HY1340" s="118">
        <f t="shared" si="682"/>
        <v>1.6090648861322944E-12</v>
      </c>
      <c r="HZ1340" s="118" t="str">
        <f t="shared" si="683"/>
        <v/>
      </c>
      <c r="IA1340" s="118" t="str">
        <f t="shared" si="684"/>
        <v/>
      </c>
      <c r="IB1340" s="118"/>
      <c r="IC1340" s="118"/>
      <c r="ID1340" s="118"/>
      <c r="IE1340" s="118">
        <v>620</v>
      </c>
      <c r="IF1340" s="118">
        <f t="shared" si="711"/>
        <v>-92.590164861117842</v>
      </c>
      <c r="IG1340" s="118">
        <f t="shared" si="685"/>
        <v>2.0629647674342408E-3</v>
      </c>
      <c r="IH1340" s="118">
        <f t="shared" si="686"/>
        <v>6.4255487818935766E-2</v>
      </c>
      <c r="II1340" s="118">
        <f t="shared" si="687"/>
        <v>2.0629647674342408E-3</v>
      </c>
      <c r="IJ1340" s="118" t="str">
        <f t="shared" si="688"/>
        <v/>
      </c>
      <c r="IK1340" s="118" t="str">
        <f t="shared" si="689"/>
        <v/>
      </c>
      <c r="IL1340" s="118">
        <f t="shared" si="690"/>
        <v>1.2096568019420726E-89</v>
      </c>
      <c r="IM1340" s="118" t="str">
        <f t="shared" si="691"/>
        <v/>
      </c>
      <c r="IN1340" s="118" t="str">
        <f t="shared" si="692"/>
        <v/>
      </c>
      <c r="IO1340" s="118"/>
      <c r="IP1340" s="118"/>
      <c r="IQ1340" s="118"/>
      <c r="IR1340" s="118">
        <v>620</v>
      </c>
      <c r="IS1340" s="118">
        <f t="shared" si="693"/>
        <v>-2399.6559435774648</v>
      </c>
      <c r="IT1340" s="118">
        <f t="shared" si="694"/>
        <v>7.9599014363138793E-5</v>
      </c>
      <c r="IU1340" s="118">
        <f t="shared" si="695"/>
        <v>6.425548781893585E-2</v>
      </c>
      <c r="IV1340" s="118">
        <f t="shared" si="696"/>
        <v>7.9599014363138793E-5</v>
      </c>
      <c r="IW1340" s="118" t="str">
        <f t="shared" si="697"/>
        <v/>
      </c>
      <c r="IX1340" s="118" t="str">
        <f t="shared" si="698"/>
        <v/>
      </c>
      <c r="IY1340" s="118">
        <f t="shared" si="699"/>
        <v>7.1951248593318568E-20</v>
      </c>
      <c r="IZ1340" s="118" t="str">
        <f t="shared" si="700"/>
        <v/>
      </c>
      <c r="JA1340" s="118" t="str">
        <f t="shared" si="701"/>
        <v/>
      </c>
      <c r="JB1340" s="118"/>
      <c r="JC1340" s="118">
        <v>620</v>
      </c>
      <c r="JD1340" s="118">
        <f t="shared" si="702"/>
        <v>-1849.4985931806646</v>
      </c>
      <c r="JE1340" s="118">
        <f t="shared" si="703"/>
        <v>1.0327677383680797E-4</v>
      </c>
      <c r="JF1340" s="118">
        <f t="shared" si="704"/>
        <v>6.4255487818935766E-2</v>
      </c>
      <c r="JG1340" s="118">
        <f t="shared" si="705"/>
        <v>1.0327677383680797E-4</v>
      </c>
      <c r="JH1340" s="118" t="str">
        <f t="shared" si="706"/>
        <v/>
      </c>
      <c r="JI1340" s="118" t="str">
        <f t="shared" si="707"/>
        <v/>
      </c>
      <c r="JJ1340" s="118">
        <f t="shared" si="708"/>
        <v>7.1951248593318568E-20</v>
      </c>
      <c r="JK1340" s="118" t="str">
        <f t="shared" si="709"/>
        <v/>
      </c>
      <c r="JL1340" s="118" t="str">
        <f t="shared" si="710"/>
        <v/>
      </c>
      <c r="JM1340" s="118"/>
      <c r="JN1340" s="118"/>
      <c r="JO1340" s="118"/>
      <c r="JP1340" s="118">
        <f t="shared" si="664"/>
        <v>4.0000000000000488</v>
      </c>
      <c r="JQ1340" s="138">
        <f t="shared" si="665"/>
        <v>0.77977740847571031</v>
      </c>
      <c r="JR1340" s="118">
        <f t="shared" si="666"/>
        <v>7.3745081796172673E-4</v>
      </c>
      <c r="JS1340" s="118" t="str">
        <f t="shared" si="662"/>
        <v/>
      </c>
      <c r="JT1340" s="119" t="str">
        <f t="shared" si="663"/>
        <v/>
      </c>
    </row>
    <row r="1341" spans="209:280" ht="20.100000000000001" customHeight="1" x14ac:dyDescent="0.25">
      <c r="HA1341" s="1">
        <v>621</v>
      </c>
      <c r="HB1341" s="1">
        <f t="shared" si="667"/>
        <v>-24075.283222263672</v>
      </c>
      <c r="HC1341" s="1">
        <f t="shared" si="668"/>
        <v>7.9611886071733774E-6</v>
      </c>
      <c r="HD1341" s="1">
        <f t="shared" si="669"/>
        <v>6.4759676203154592E-2</v>
      </c>
      <c r="HE1341" s="1">
        <f t="shared" si="670"/>
        <v>7.9611886071733774E-6</v>
      </c>
      <c r="HF1341" s="1" t="str">
        <f t="shared" si="671"/>
        <v/>
      </c>
      <c r="HG1341" s="1" t="str">
        <f t="shared" si="672"/>
        <v/>
      </c>
      <c r="HK1341" s="1">
        <f t="shared" si="673"/>
        <v>2.840416083330764E-51</v>
      </c>
      <c r="HL1341" s="1" t="str">
        <f t="shared" si="674"/>
        <v/>
      </c>
      <c r="HM1341" s="1" t="str">
        <f t="shared" si="675"/>
        <v/>
      </c>
      <c r="HR1341" s="1">
        <v>621</v>
      </c>
      <c r="HS1341" s="1">
        <f t="shared" si="676"/>
        <v>-54.291325212719372</v>
      </c>
      <c r="HT1341" s="1">
        <f t="shared" si="677"/>
        <v>3.5303590353077978E-3</v>
      </c>
      <c r="HU1341" s="1">
        <f t="shared" si="678"/>
        <v>6.4759676203154592E-2</v>
      </c>
      <c r="HV1341" s="118">
        <f t="shared" si="679"/>
        <v>3.5303590353077978E-3</v>
      </c>
      <c r="HW1341" s="118" t="str">
        <f t="shared" si="680"/>
        <v/>
      </c>
      <c r="HX1341" s="118" t="str">
        <f t="shared" si="681"/>
        <v/>
      </c>
      <c r="HY1341" s="118">
        <f t="shared" si="682"/>
        <v>1.6529674735430039E-12</v>
      </c>
      <c r="HZ1341" s="118" t="str">
        <f t="shared" si="683"/>
        <v/>
      </c>
      <c r="IA1341" s="118" t="str">
        <f t="shared" si="684"/>
        <v/>
      </c>
      <c r="IB1341" s="118"/>
      <c r="IC1341" s="118"/>
      <c r="ID1341" s="118"/>
      <c r="IE1341" s="118">
        <v>621</v>
      </c>
      <c r="IF1341" s="118">
        <f t="shared" si="711"/>
        <v>-92.346506532535955</v>
      </c>
      <c r="IG1341" s="118">
        <f t="shared" si="685"/>
        <v>2.0755291965054309E-3</v>
      </c>
      <c r="IH1341" s="118">
        <f t="shared" si="686"/>
        <v>6.4759676203154579E-2</v>
      </c>
      <c r="II1341" s="118">
        <f t="shared" si="687"/>
        <v>2.0755291965054309E-3</v>
      </c>
      <c r="IJ1341" s="118" t="str">
        <f t="shared" si="688"/>
        <v/>
      </c>
      <c r="IK1341" s="118" t="str">
        <f t="shared" si="689"/>
        <v/>
      </c>
      <c r="IL1341" s="118">
        <f t="shared" si="690"/>
        <v>1.3103194059948551E-89</v>
      </c>
      <c r="IM1341" s="118" t="str">
        <f t="shared" si="691"/>
        <v/>
      </c>
      <c r="IN1341" s="118" t="str">
        <f t="shared" si="692"/>
        <v/>
      </c>
      <c r="IO1341" s="118"/>
      <c r="IP1341" s="118"/>
      <c r="IQ1341" s="118"/>
      <c r="IR1341" s="118">
        <v>621</v>
      </c>
      <c r="IS1341" s="118">
        <f t="shared" si="693"/>
        <v>-2393.3410595154191</v>
      </c>
      <c r="IT1341" s="118">
        <f t="shared" si="694"/>
        <v>8.0083809928186759E-5</v>
      </c>
      <c r="IU1341" s="118">
        <f t="shared" si="695"/>
        <v>6.4759676203154592E-2</v>
      </c>
      <c r="IV1341" s="118">
        <f t="shared" si="696"/>
        <v>8.0083809928186759E-5</v>
      </c>
      <c r="IW1341" s="118" t="str">
        <f t="shared" si="697"/>
        <v/>
      </c>
      <c r="IX1341" s="118" t="str">
        <f t="shared" si="698"/>
        <v/>
      </c>
      <c r="IY1341" s="118">
        <f t="shared" si="699"/>
        <v>7.442747277140309E-20</v>
      </c>
      <c r="IZ1341" s="118" t="str">
        <f t="shared" si="700"/>
        <v/>
      </c>
      <c r="JA1341" s="118" t="str">
        <f t="shared" si="701"/>
        <v/>
      </c>
      <c r="JB1341" s="118"/>
      <c r="JC1341" s="118">
        <v>621</v>
      </c>
      <c r="JD1341" s="118">
        <f t="shared" si="702"/>
        <v>-1844.6314916196629</v>
      </c>
      <c r="JE1341" s="118">
        <f t="shared" si="703"/>
        <v>1.0390577813201352E-4</v>
      </c>
      <c r="JF1341" s="118">
        <f t="shared" si="704"/>
        <v>6.4759676203154579E-2</v>
      </c>
      <c r="JG1341" s="118">
        <f t="shared" si="705"/>
        <v>1.0390577813201352E-4</v>
      </c>
      <c r="JH1341" s="118" t="str">
        <f t="shared" si="706"/>
        <v/>
      </c>
      <c r="JI1341" s="118" t="str">
        <f t="shared" si="707"/>
        <v/>
      </c>
      <c r="JJ1341" s="118">
        <f t="shared" si="708"/>
        <v>7.442747277140309E-20</v>
      </c>
      <c r="JK1341" s="118" t="str">
        <f t="shared" si="709"/>
        <v/>
      </c>
      <c r="JL1341" s="118" t="str">
        <f t="shared" si="710"/>
        <v/>
      </c>
      <c r="JM1341" s="118"/>
      <c r="JN1341" s="118"/>
      <c r="JO1341" s="118"/>
      <c r="JP1341" s="118">
        <f t="shared" si="664"/>
        <v>4.006400000000049</v>
      </c>
      <c r="JQ1341" s="138">
        <f t="shared" si="665"/>
        <v>0.77903995765774858</v>
      </c>
      <c r="JR1341" s="118">
        <f t="shared" si="666"/>
        <v>7.3803629970314866E-4</v>
      </c>
      <c r="JS1341" s="118" t="str">
        <f t="shared" si="662"/>
        <v/>
      </c>
      <c r="JT1341" s="119" t="str">
        <f t="shared" si="663"/>
        <v/>
      </c>
    </row>
    <row r="1342" spans="209:280" ht="20.100000000000001" customHeight="1" x14ac:dyDescent="0.25">
      <c r="HA1342" s="1">
        <v>622</v>
      </c>
      <c r="HB1342" s="1">
        <f t="shared" si="667"/>
        <v>-24011.760047534743</v>
      </c>
      <c r="HC1342" s="1">
        <f t="shared" si="668"/>
        <v>8.009547849365385E-6</v>
      </c>
      <c r="HD1342" s="1">
        <f t="shared" si="669"/>
        <v>6.5266931270432108E-2</v>
      </c>
      <c r="HE1342" s="1">
        <f t="shared" si="670"/>
        <v>8.009547849365385E-6</v>
      </c>
      <c r="HF1342" s="1" t="str">
        <f t="shared" si="671"/>
        <v/>
      </c>
      <c r="HG1342" s="1" t="str">
        <f t="shared" si="672"/>
        <v/>
      </c>
      <c r="HK1342" s="1">
        <f t="shared" si="673"/>
        <v>3.0105638356426457E-51</v>
      </c>
      <c r="HL1342" s="1" t="str">
        <f t="shared" si="674"/>
        <v/>
      </c>
      <c r="HM1342" s="1" t="str">
        <f t="shared" si="675"/>
        <v/>
      </c>
      <c r="HR1342" s="1">
        <v>622</v>
      </c>
      <c r="HS1342" s="1">
        <f t="shared" si="676"/>
        <v>-54.148076333530142</v>
      </c>
      <c r="HT1342" s="1">
        <f t="shared" si="677"/>
        <v>3.5518037587074368E-3</v>
      </c>
      <c r="HU1342" s="1">
        <f t="shared" si="678"/>
        <v>6.5266931270432108E-2</v>
      </c>
      <c r="HV1342" s="118">
        <f t="shared" si="679"/>
        <v>3.5518037587074368E-3</v>
      </c>
      <c r="HW1342" s="118" t="str">
        <f t="shared" si="680"/>
        <v/>
      </c>
      <c r="HX1342" s="118" t="str">
        <f t="shared" si="681"/>
        <v/>
      </c>
      <c r="HY1342" s="118">
        <f t="shared" si="682"/>
        <v>1.6980407537727533E-12</v>
      </c>
      <c r="HZ1342" s="118" t="str">
        <f t="shared" si="683"/>
        <v/>
      </c>
      <c r="IA1342" s="118" t="str">
        <f t="shared" si="684"/>
        <v/>
      </c>
      <c r="IB1342" s="118"/>
      <c r="IC1342" s="118"/>
      <c r="ID1342" s="118"/>
      <c r="IE1342" s="118">
        <v>622</v>
      </c>
      <c r="IF1342" s="118">
        <f t="shared" si="711"/>
        <v>-92.102848203954039</v>
      </c>
      <c r="IG1342" s="118">
        <f t="shared" si="685"/>
        <v>2.0881367384244808E-3</v>
      </c>
      <c r="IH1342" s="118">
        <f t="shared" si="686"/>
        <v>6.5266931270432108E-2</v>
      </c>
      <c r="II1342" s="118">
        <f t="shared" si="687"/>
        <v>2.0881367384244808E-3</v>
      </c>
      <c r="IJ1342" s="118" t="str">
        <f t="shared" si="688"/>
        <v/>
      </c>
      <c r="IK1342" s="118" t="str">
        <f t="shared" si="689"/>
        <v/>
      </c>
      <c r="IL1342" s="118">
        <f t="shared" si="690"/>
        <v>1.4193360234065299E-89</v>
      </c>
      <c r="IM1342" s="118" t="str">
        <f t="shared" si="691"/>
        <v/>
      </c>
      <c r="IN1342" s="118" t="str">
        <f t="shared" si="692"/>
        <v/>
      </c>
      <c r="IO1342" s="118"/>
      <c r="IP1342" s="118"/>
      <c r="IQ1342" s="118"/>
      <c r="IR1342" s="118">
        <v>622</v>
      </c>
      <c r="IS1342" s="118">
        <f t="shared" si="693"/>
        <v>-2387.0261754533731</v>
      </c>
      <c r="IT1342" s="118">
        <f t="shared" si="694"/>
        <v>8.0570268992413206E-5</v>
      </c>
      <c r="IU1342" s="118">
        <f t="shared" si="695"/>
        <v>6.5266931270432108E-2</v>
      </c>
      <c r="IV1342" s="118">
        <f t="shared" si="696"/>
        <v>8.0570268992413206E-5</v>
      </c>
      <c r="IW1342" s="118" t="str">
        <f t="shared" si="697"/>
        <v/>
      </c>
      <c r="IX1342" s="118" t="str">
        <f t="shared" si="698"/>
        <v/>
      </c>
      <c r="IY1342" s="118">
        <f t="shared" si="699"/>
        <v>7.6987685147442986E-20</v>
      </c>
      <c r="IZ1342" s="118" t="str">
        <f t="shared" si="700"/>
        <v/>
      </c>
      <c r="JA1342" s="118" t="str">
        <f t="shared" si="701"/>
        <v/>
      </c>
      <c r="JB1342" s="118"/>
      <c r="JC1342" s="118">
        <v>622</v>
      </c>
      <c r="JD1342" s="118">
        <f t="shared" si="702"/>
        <v>-1839.7643900586613</v>
      </c>
      <c r="JE1342" s="118">
        <f t="shared" si="703"/>
        <v>1.0453694075580911E-4</v>
      </c>
      <c r="JF1342" s="118">
        <f t="shared" si="704"/>
        <v>6.5266931270432052E-2</v>
      </c>
      <c r="JG1342" s="118">
        <f t="shared" si="705"/>
        <v>1.0453694075580911E-4</v>
      </c>
      <c r="JH1342" s="118" t="str">
        <f t="shared" si="706"/>
        <v/>
      </c>
      <c r="JI1342" s="118" t="str">
        <f t="shared" si="707"/>
        <v/>
      </c>
      <c r="JJ1342" s="118">
        <f t="shared" si="708"/>
        <v>7.6987685147442986E-20</v>
      </c>
      <c r="JK1342" s="118" t="str">
        <f t="shared" si="709"/>
        <v/>
      </c>
      <c r="JL1342" s="118" t="str">
        <f t="shared" si="710"/>
        <v/>
      </c>
      <c r="JM1342" s="118"/>
      <c r="JN1342" s="118"/>
      <c r="JO1342" s="118"/>
      <c r="JP1342" s="118">
        <f t="shared" si="664"/>
        <v>4.0128000000000492</v>
      </c>
      <c r="JQ1342" s="138">
        <f t="shared" si="665"/>
        <v>0.77830192135804543</v>
      </c>
      <c r="JR1342" s="118">
        <f t="shared" si="666"/>
        <v>7.3861754171078431E-4</v>
      </c>
      <c r="JS1342" s="118" t="str">
        <f t="shared" si="662"/>
        <v/>
      </c>
      <c r="JT1342" s="119" t="str">
        <f t="shared" si="663"/>
        <v/>
      </c>
    </row>
    <row r="1343" spans="209:280" ht="20.100000000000001" customHeight="1" x14ac:dyDescent="0.25">
      <c r="HA1343" s="1">
        <v>623</v>
      </c>
      <c r="HB1343" s="1">
        <f t="shared" si="667"/>
        <v>-23948.236872805821</v>
      </c>
      <c r="HC1343" s="1">
        <f t="shared" si="668"/>
        <v>8.0580719135297912E-6</v>
      </c>
      <c r="HD1343" s="1">
        <f t="shared" si="669"/>
        <v>6.5777263508237371E-2</v>
      </c>
      <c r="HE1343" s="1">
        <f t="shared" si="670"/>
        <v>8.0580719135297912E-6</v>
      </c>
      <c r="HF1343" s="1" t="str">
        <f t="shared" si="671"/>
        <v/>
      </c>
      <c r="HG1343" s="1" t="str">
        <f t="shared" si="672"/>
        <v/>
      </c>
      <c r="HK1343" s="1">
        <f t="shared" si="673"/>
        <v>3.1908527933337613E-51</v>
      </c>
      <c r="HL1343" s="1" t="str">
        <f t="shared" si="674"/>
        <v/>
      </c>
      <c r="HM1343" s="1" t="str">
        <f t="shared" si="675"/>
        <v/>
      </c>
      <c r="HR1343" s="1">
        <v>623</v>
      </c>
      <c r="HS1343" s="1">
        <f t="shared" si="676"/>
        <v>-54.004827454340912</v>
      </c>
      <c r="HT1343" s="1">
        <f t="shared" si="677"/>
        <v>3.573321571788554E-3</v>
      </c>
      <c r="HU1343" s="1">
        <f t="shared" si="678"/>
        <v>6.5777263508237441E-2</v>
      </c>
      <c r="HV1343" s="118">
        <f t="shared" si="679"/>
        <v>3.573321571788554E-3</v>
      </c>
      <c r="HW1343" s="118" t="str">
        <f t="shared" si="680"/>
        <v/>
      </c>
      <c r="HX1343" s="118" t="str">
        <f t="shared" si="681"/>
        <v/>
      </c>
      <c r="HY1343" s="118">
        <f t="shared" si="682"/>
        <v>1.7443151873906399E-12</v>
      </c>
      <c r="HZ1343" s="118" t="str">
        <f t="shared" si="683"/>
        <v/>
      </c>
      <c r="IA1343" s="118" t="str">
        <f t="shared" si="684"/>
        <v/>
      </c>
      <c r="IB1343" s="118"/>
      <c r="IC1343" s="118"/>
      <c r="ID1343" s="118"/>
      <c r="IE1343" s="118">
        <v>623</v>
      </c>
      <c r="IF1343" s="118">
        <f t="shared" si="711"/>
        <v>-91.859189875372152</v>
      </c>
      <c r="IG1343" s="118">
        <f t="shared" si="685"/>
        <v>2.1007872504115459E-3</v>
      </c>
      <c r="IH1343" s="118">
        <f t="shared" si="686"/>
        <v>6.5777263508237441E-2</v>
      </c>
      <c r="II1343" s="118">
        <f t="shared" si="687"/>
        <v>2.1007872504115459E-3</v>
      </c>
      <c r="IJ1343" s="118" t="str">
        <f t="shared" si="688"/>
        <v/>
      </c>
      <c r="IK1343" s="118" t="str">
        <f t="shared" si="689"/>
        <v/>
      </c>
      <c r="IL1343" s="118">
        <f t="shared" si="690"/>
        <v>1.5373980619878032E-89</v>
      </c>
      <c r="IM1343" s="118" t="str">
        <f t="shared" si="691"/>
        <v/>
      </c>
      <c r="IN1343" s="118" t="str">
        <f t="shared" si="692"/>
        <v/>
      </c>
      <c r="IO1343" s="118"/>
      <c r="IP1343" s="118"/>
      <c r="IQ1343" s="118"/>
      <c r="IR1343" s="118">
        <v>623</v>
      </c>
      <c r="IS1343" s="118">
        <f t="shared" si="693"/>
        <v>-2380.711291391327</v>
      </c>
      <c r="IT1343" s="118">
        <f t="shared" si="694"/>
        <v>8.1058386046691273E-5</v>
      </c>
      <c r="IU1343" s="118">
        <f t="shared" si="695"/>
        <v>6.5777263508237441E-2</v>
      </c>
      <c r="IV1343" s="118">
        <f t="shared" si="696"/>
        <v>8.1058386046691273E-5</v>
      </c>
      <c r="IW1343" s="118" t="str">
        <f t="shared" si="697"/>
        <v/>
      </c>
      <c r="IX1343" s="118" t="str">
        <f t="shared" si="698"/>
        <v/>
      </c>
      <c r="IY1343" s="118">
        <f t="shared" si="699"/>
        <v>7.9634691475634022E-20</v>
      </c>
      <c r="IZ1343" s="118" t="str">
        <f t="shared" si="700"/>
        <v/>
      </c>
      <c r="JA1343" s="118" t="str">
        <f t="shared" si="701"/>
        <v/>
      </c>
      <c r="JB1343" s="118"/>
      <c r="JC1343" s="118">
        <v>623</v>
      </c>
      <c r="JD1343" s="118">
        <f t="shared" si="702"/>
        <v>-1834.8972884976592</v>
      </c>
      <c r="JE1343" s="118">
        <f t="shared" si="703"/>
        <v>1.0517025456030657E-4</v>
      </c>
      <c r="JF1343" s="118">
        <f t="shared" si="704"/>
        <v>6.5777263508237441E-2</v>
      </c>
      <c r="JG1343" s="118">
        <f t="shared" si="705"/>
        <v>1.0517025456030657E-4</v>
      </c>
      <c r="JH1343" s="118" t="str">
        <f t="shared" si="706"/>
        <v/>
      </c>
      <c r="JI1343" s="118" t="str">
        <f t="shared" si="707"/>
        <v/>
      </c>
      <c r="JJ1343" s="118">
        <f t="shared" si="708"/>
        <v>7.9634691475634022E-20</v>
      </c>
      <c r="JK1343" s="118" t="str">
        <f t="shared" si="709"/>
        <v/>
      </c>
      <c r="JL1343" s="118" t="str">
        <f t="shared" si="710"/>
        <v/>
      </c>
      <c r="JM1343" s="118"/>
      <c r="JN1343" s="118"/>
      <c r="JO1343" s="118"/>
      <c r="JP1343" s="118">
        <f t="shared" si="664"/>
        <v>4.0192000000000494</v>
      </c>
      <c r="JQ1343" s="138">
        <f t="shared" si="665"/>
        <v>0.77756330381633465</v>
      </c>
      <c r="JR1343" s="118">
        <f t="shared" si="666"/>
        <v>7.3919454823190289E-4</v>
      </c>
      <c r="JS1343" s="118" t="str">
        <f t="shared" si="662"/>
        <v/>
      </c>
      <c r="JT1343" s="119" t="str">
        <f t="shared" si="663"/>
        <v/>
      </c>
    </row>
    <row r="1344" spans="209:280" ht="20.100000000000001" customHeight="1" x14ac:dyDescent="0.25">
      <c r="HA1344" s="1">
        <v>624</v>
      </c>
      <c r="HB1344" s="1">
        <f t="shared" si="667"/>
        <v>-23884.713698076892</v>
      </c>
      <c r="HC1344" s="1">
        <f t="shared" si="668"/>
        <v>8.1067602407427122E-6</v>
      </c>
      <c r="HD1344" s="1">
        <f t="shared" si="669"/>
        <v>6.6290683368892989E-2</v>
      </c>
      <c r="HE1344" s="1">
        <f t="shared" si="670"/>
        <v>8.1067602407427122E-6</v>
      </c>
      <c r="HF1344" s="1" t="str">
        <f t="shared" si="671"/>
        <v/>
      </c>
      <c r="HG1344" s="1" t="str">
        <f t="shared" si="672"/>
        <v/>
      </c>
      <c r="HK1344" s="1">
        <f t="shared" si="673"/>
        <v>3.3818843250637685E-51</v>
      </c>
      <c r="HL1344" s="1" t="str">
        <f t="shared" si="674"/>
        <v/>
      </c>
      <c r="HM1344" s="1" t="str">
        <f t="shared" si="675"/>
        <v/>
      </c>
      <c r="HR1344" s="1">
        <v>624</v>
      </c>
      <c r="HS1344" s="1">
        <f t="shared" si="676"/>
        <v>-53.861578575151668</v>
      </c>
      <c r="HT1344" s="1">
        <f t="shared" si="677"/>
        <v>3.5949122266984617E-3</v>
      </c>
      <c r="HU1344" s="1">
        <f t="shared" si="678"/>
        <v>6.6290683368892989E-2</v>
      </c>
      <c r="HV1344" s="118">
        <f t="shared" si="679"/>
        <v>3.5949122266984617E-3</v>
      </c>
      <c r="HW1344" s="118" t="str">
        <f t="shared" si="680"/>
        <v/>
      </c>
      <c r="HX1344" s="118" t="str">
        <f t="shared" si="681"/>
        <v/>
      </c>
      <c r="HY1344" s="118">
        <f t="shared" si="682"/>
        <v>1.7918220068767094E-12</v>
      </c>
      <c r="HZ1344" s="118" t="str">
        <f t="shared" si="683"/>
        <v/>
      </c>
      <c r="IA1344" s="118" t="str">
        <f t="shared" si="684"/>
        <v/>
      </c>
      <c r="IB1344" s="118"/>
      <c r="IC1344" s="118"/>
      <c r="ID1344" s="118"/>
      <c r="IE1344" s="118">
        <v>624</v>
      </c>
      <c r="IF1344" s="118">
        <f t="shared" si="711"/>
        <v>-91.615531546790265</v>
      </c>
      <c r="IG1344" s="118">
        <f t="shared" si="685"/>
        <v>2.1134805867518468E-3</v>
      </c>
      <c r="IH1344" s="118">
        <f t="shared" si="686"/>
        <v>6.6290683368892989E-2</v>
      </c>
      <c r="II1344" s="118">
        <f t="shared" si="687"/>
        <v>2.1134805867518468E-3</v>
      </c>
      <c r="IJ1344" s="118" t="str">
        <f t="shared" si="688"/>
        <v/>
      </c>
      <c r="IK1344" s="118" t="str">
        <f t="shared" si="689"/>
        <v/>
      </c>
      <c r="IL1344" s="118">
        <f t="shared" si="690"/>
        <v>1.6652539954202426E-89</v>
      </c>
      <c r="IM1344" s="118" t="str">
        <f t="shared" si="691"/>
        <v/>
      </c>
      <c r="IN1344" s="118" t="str">
        <f t="shared" si="692"/>
        <v/>
      </c>
      <c r="IO1344" s="118"/>
      <c r="IP1344" s="118"/>
      <c r="IQ1344" s="118"/>
      <c r="IR1344" s="118">
        <v>624</v>
      </c>
      <c r="IS1344" s="118">
        <f t="shared" si="693"/>
        <v>-2374.3964073292809</v>
      </c>
      <c r="IT1344" s="118">
        <f t="shared" si="694"/>
        <v>8.1548155468650187E-5</v>
      </c>
      <c r="IU1344" s="118">
        <f t="shared" si="695"/>
        <v>6.6290683368892989E-2</v>
      </c>
      <c r="IV1344" s="118">
        <f t="shared" si="696"/>
        <v>8.1548155468650187E-5</v>
      </c>
      <c r="IW1344" s="118" t="str">
        <f t="shared" si="697"/>
        <v/>
      </c>
      <c r="IX1344" s="118" t="str">
        <f t="shared" si="698"/>
        <v/>
      </c>
      <c r="IY1344" s="118">
        <f t="shared" si="699"/>
        <v>8.2371389763708596E-20</v>
      </c>
      <c r="IZ1344" s="118" t="str">
        <f t="shared" si="700"/>
        <v/>
      </c>
      <c r="JA1344" s="118" t="str">
        <f t="shared" si="701"/>
        <v/>
      </c>
      <c r="JB1344" s="118"/>
      <c r="JC1344" s="118">
        <v>624</v>
      </c>
      <c r="JD1344" s="118">
        <f t="shared" si="702"/>
        <v>-1830.0301869366576</v>
      </c>
      <c r="JE1344" s="118">
        <f t="shared" si="703"/>
        <v>1.0580571225068788E-4</v>
      </c>
      <c r="JF1344" s="118">
        <f t="shared" si="704"/>
        <v>6.6290683368892989E-2</v>
      </c>
      <c r="JG1344" s="118">
        <f t="shared" si="705"/>
        <v>1.0580571225068788E-4</v>
      </c>
      <c r="JH1344" s="118" t="str">
        <f t="shared" si="706"/>
        <v/>
      </c>
      <c r="JI1344" s="118" t="str">
        <f t="shared" si="707"/>
        <v/>
      </c>
      <c r="JJ1344" s="118">
        <f t="shared" si="708"/>
        <v>8.2371389763708596E-20</v>
      </c>
      <c r="JK1344" s="118" t="str">
        <f t="shared" si="709"/>
        <v/>
      </c>
      <c r="JL1344" s="118" t="str">
        <f t="shared" si="710"/>
        <v/>
      </c>
      <c r="JM1344" s="118"/>
      <c r="JN1344" s="118"/>
      <c r="JO1344" s="118"/>
      <c r="JP1344" s="118">
        <f t="shared" si="664"/>
        <v>4.0256000000000496</v>
      </c>
      <c r="JQ1344" s="138">
        <f t="shared" si="665"/>
        <v>0.77682410926810275</v>
      </c>
      <c r="JR1344" s="118">
        <f t="shared" si="666"/>
        <v>7.397673235625124E-4</v>
      </c>
      <c r="JS1344" s="118" t="str">
        <f t="shared" si="662"/>
        <v/>
      </c>
      <c r="JT1344" s="119" t="str">
        <f t="shared" si="663"/>
        <v/>
      </c>
    </row>
    <row r="1345" spans="209:280" ht="20.100000000000001" customHeight="1" x14ac:dyDescent="0.25">
      <c r="HA1345" s="1">
        <v>625</v>
      </c>
      <c r="HB1345" s="1">
        <f t="shared" si="667"/>
        <v>-23821.190523347963</v>
      </c>
      <c r="HC1345" s="1">
        <f t="shared" si="668"/>
        <v>8.1556122607902651E-6</v>
      </c>
      <c r="HD1345" s="1">
        <f t="shared" si="669"/>
        <v>6.6807201268858057E-2</v>
      </c>
      <c r="HE1345" s="1">
        <f t="shared" si="670"/>
        <v>8.1556122607902651E-6</v>
      </c>
      <c r="HF1345" s="1" t="str">
        <f t="shared" si="671"/>
        <v/>
      </c>
      <c r="HG1345" s="1" t="str">
        <f t="shared" si="672"/>
        <v/>
      </c>
      <c r="HK1345" s="1">
        <f t="shared" si="673"/>
        <v>3.5842952765495121E-51</v>
      </c>
      <c r="HL1345" s="1" t="str">
        <f t="shared" si="674"/>
        <v/>
      </c>
      <c r="HM1345" s="1" t="str">
        <f t="shared" si="675"/>
        <v/>
      </c>
      <c r="HR1345" s="1">
        <v>625</v>
      </c>
      <c r="HS1345" s="1">
        <f t="shared" si="676"/>
        <v>-53.718329695962439</v>
      </c>
      <c r="HT1345" s="1">
        <f t="shared" si="677"/>
        <v>3.6165754705779645E-3</v>
      </c>
      <c r="HU1345" s="1">
        <f t="shared" si="678"/>
        <v>6.6807201268858057E-2</v>
      </c>
      <c r="HV1345" s="118">
        <f t="shared" si="679"/>
        <v>3.6165754705779645E-3</v>
      </c>
      <c r="HW1345" s="118" t="str">
        <f t="shared" si="680"/>
        <v/>
      </c>
      <c r="HX1345" s="118" t="str">
        <f t="shared" si="681"/>
        <v/>
      </c>
      <c r="HY1345" s="118">
        <f t="shared" si="682"/>
        <v>1.8405932356317607E-12</v>
      </c>
      <c r="HZ1345" s="118" t="str">
        <f t="shared" si="683"/>
        <v/>
      </c>
      <c r="IA1345" s="118" t="str">
        <f t="shared" si="684"/>
        <v/>
      </c>
      <c r="IB1345" s="118"/>
      <c r="IC1345" s="118"/>
      <c r="ID1345" s="118"/>
      <c r="IE1345" s="118">
        <v>625</v>
      </c>
      <c r="IF1345" s="118">
        <f t="shared" si="711"/>
        <v>-91.371873218208378</v>
      </c>
      <c r="IG1345" s="118">
        <f t="shared" si="685"/>
        <v>2.126216598787237E-3</v>
      </c>
      <c r="IH1345" s="118">
        <f t="shared" si="686"/>
        <v>6.6807201268858085E-2</v>
      </c>
      <c r="II1345" s="118">
        <f t="shared" si="687"/>
        <v>2.126216598787237E-3</v>
      </c>
      <c r="IJ1345" s="118" t="str">
        <f t="shared" si="688"/>
        <v/>
      </c>
      <c r="IK1345" s="118" t="str">
        <f t="shared" si="689"/>
        <v/>
      </c>
      <c r="IL1345" s="118">
        <f t="shared" si="690"/>
        <v>1.8037140601689161E-89</v>
      </c>
      <c r="IM1345" s="118" t="str">
        <f t="shared" si="691"/>
        <v/>
      </c>
      <c r="IN1345" s="118" t="str">
        <f t="shared" si="692"/>
        <v/>
      </c>
      <c r="IO1345" s="118"/>
      <c r="IP1345" s="118"/>
      <c r="IQ1345" s="118"/>
      <c r="IR1345" s="118">
        <v>625</v>
      </c>
      <c r="IS1345" s="118">
        <f t="shared" si="693"/>
        <v>-2368.0815232672353</v>
      </c>
      <c r="IT1345" s="118">
        <f t="shared" si="694"/>
        <v>8.2039571522349891E-5</v>
      </c>
      <c r="IU1345" s="118">
        <f t="shared" si="695"/>
        <v>6.6807201268858057E-2</v>
      </c>
      <c r="IV1345" s="118">
        <f t="shared" si="696"/>
        <v>8.2039571522349891E-5</v>
      </c>
      <c r="IW1345" s="118" t="str">
        <f t="shared" si="697"/>
        <v/>
      </c>
      <c r="IX1345" s="118" t="str">
        <f t="shared" si="698"/>
        <v/>
      </c>
      <c r="IY1345" s="118">
        <f t="shared" si="699"/>
        <v>8.5200773256158572E-20</v>
      </c>
      <c r="IZ1345" s="118" t="str">
        <f t="shared" si="700"/>
        <v/>
      </c>
      <c r="JA1345" s="118" t="str">
        <f t="shared" si="701"/>
        <v/>
      </c>
      <c r="JB1345" s="118"/>
      <c r="JC1345" s="118">
        <v>625</v>
      </c>
      <c r="JD1345" s="118">
        <f t="shared" si="702"/>
        <v>-1825.163085375656</v>
      </c>
      <c r="JE1345" s="118">
        <f t="shared" si="703"/>
        <v>1.0644330638478341E-4</v>
      </c>
      <c r="JF1345" s="118">
        <f t="shared" si="704"/>
        <v>6.6807201268858057E-2</v>
      </c>
      <c r="JG1345" s="118">
        <f t="shared" si="705"/>
        <v>1.0644330638478341E-4</v>
      </c>
      <c r="JH1345" s="118" t="str">
        <f t="shared" si="706"/>
        <v/>
      </c>
      <c r="JI1345" s="118" t="str">
        <f t="shared" si="707"/>
        <v/>
      </c>
      <c r="JJ1345" s="118">
        <f t="shared" si="708"/>
        <v>8.5200773256158572E-20</v>
      </c>
      <c r="JK1345" s="118" t="str">
        <f t="shared" si="709"/>
        <v/>
      </c>
      <c r="JL1345" s="118" t="str">
        <f t="shared" si="710"/>
        <v/>
      </c>
      <c r="JM1345" s="118"/>
      <c r="JN1345" s="118"/>
      <c r="JO1345" s="118"/>
      <c r="JP1345" s="118">
        <f t="shared" si="664"/>
        <v>4.0320000000000498</v>
      </c>
      <c r="JQ1345" s="138">
        <f t="shared" si="665"/>
        <v>0.77608434194454023</v>
      </c>
      <c r="JR1345" s="118">
        <f t="shared" si="666"/>
        <v>7.4033587204613838E-4</v>
      </c>
      <c r="JS1345" s="118" t="str">
        <f t="shared" si="662"/>
        <v/>
      </c>
      <c r="JT1345" s="119" t="str">
        <f t="shared" si="663"/>
        <v/>
      </c>
    </row>
    <row r="1346" spans="209:280" ht="20.100000000000001" customHeight="1" x14ac:dyDescent="0.25">
      <c r="HA1346" s="1">
        <v>626</v>
      </c>
      <c r="HB1346" s="1">
        <f t="shared" si="667"/>
        <v>-23757.667348619034</v>
      </c>
      <c r="HC1346" s="1">
        <f t="shared" si="668"/>
        <v>8.2046273921369928E-6</v>
      </c>
      <c r="HD1346" s="1">
        <f t="shared" si="669"/>
        <v>6.7326827588010688E-2</v>
      </c>
      <c r="HE1346" s="1">
        <f t="shared" si="670"/>
        <v>8.2046273921369928E-6</v>
      </c>
      <c r="HF1346" s="1" t="str">
        <f t="shared" si="671"/>
        <v/>
      </c>
      <c r="HG1346" s="1" t="str">
        <f t="shared" si="672"/>
        <v/>
      </c>
      <c r="HK1346" s="1">
        <f t="shared" si="673"/>
        <v>3.7987600525440946E-51</v>
      </c>
      <c r="HL1346" s="1" t="str">
        <f t="shared" si="674"/>
        <v/>
      </c>
      <c r="HM1346" s="1" t="str">
        <f t="shared" si="675"/>
        <v/>
      </c>
      <c r="HR1346" s="1">
        <v>626</v>
      </c>
      <c r="HS1346" s="1">
        <f t="shared" si="676"/>
        <v>-53.575080816773209</v>
      </c>
      <c r="HT1346" s="1">
        <f t="shared" si="677"/>
        <v>3.6383110455473584E-3</v>
      </c>
      <c r="HU1346" s="1">
        <f t="shared" si="678"/>
        <v>6.7326827588010688E-2</v>
      </c>
      <c r="HV1346" s="118">
        <f t="shared" si="679"/>
        <v>3.6383110455473584E-3</v>
      </c>
      <c r="HW1346" s="118" t="str">
        <f t="shared" si="680"/>
        <v/>
      </c>
      <c r="HX1346" s="118" t="str">
        <f t="shared" si="681"/>
        <v/>
      </c>
      <c r="HY1346" s="118">
        <f t="shared" si="682"/>
        <v>1.8906617074408936E-12</v>
      </c>
      <c r="HZ1346" s="118" t="str">
        <f t="shared" si="683"/>
        <v/>
      </c>
      <c r="IA1346" s="118" t="str">
        <f t="shared" si="684"/>
        <v/>
      </c>
      <c r="IB1346" s="118"/>
      <c r="IC1346" s="118"/>
      <c r="ID1346" s="118"/>
      <c r="IE1346" s="118">
        <v>626</v>
      </c>
      <c r="IF1346" s="118">
        <f t="shared" si="711"/>
        <v>-91.128214889626491</v>
      </c>
      <c r="IG1346" s="118">
        <f t="shared" si="685"/>
        <v>2.1389951349079627E-3</v>
      </c>
      <c r="IH1346" s="118">
        <f t="shared" si="686"/>
        <v>6.7326827588010743E-2</v>
      </c>
      <c r="II1346" s="118">
        <f t="shared" si="687"/>
        <v>2.1389951349079627E-3</v>
      </c>
      <c r="IJ1346" s="118" t="str">
        <f t="shared" si="688"/>
        <v/>
      </c>
      <c r="IK1346" s="118" t="str">
        <f t="shared" si="689"/>
        <v/>
      </c>
      <c r="IL1346" s="118">
        <f t="shared" si="690"/>
        <v>1.9536553379030923E-89</v>
      </c>
      <c r="IM1346" s="118" t="str">
        <f t="shared" si="691"/>
        <v/>
      </c>
      <c r="IN1346" s="118" t="str">
        <f t="shared" si="692"/>
        <v/>
      </c>
      <c r="IO1346" s="118"/>
      <c r="IP1346" s="118"/>
      <c r="IQ1346" s="118"/>
      <c r="IR1346" s="118">
        <v>626</v>
      </c>
      <c r="IS1346" s="118">
        <f t="shared" si="693"/>
        <v>-2361.7666392051892</v>
      </c>
      <c r="IT1346" s="118">
        <f t="shared" si="694"/>
        <v>8.2532628357963509E-5</v>
      </c>
      <c r="IU1346" s="118">
        <f t="shared" si="695"/>
        <v>6.7326827588010688E-2</v>
      </c>
      <c r="IV1346" s="118">
        <f t="shared" si="696"/>
        <v>8.2532628357963509E-5</v>
      </c>
      <c r="IW1346" s="118" t="str">
        <f t="shared" si="697"/>
        <v/>
      </c>
      <c r="IX1346" s="118" t="str">
        <f t="shared" si="698"/>
        <v/>
      </c>
      <c r="IY1346" s="118">
        <f t="shared" si="699"/>
        <v>8.8125933512250852E-20</v>
      </c>
      <c r="IZ1346" s="118" t="str">
        <f t="shared" si="700"/>
        <v/>
      </c>
      <c r="JA1346" s="118" t="str">
        <f t="shared" si="701"/>
        <v/>
      </c>
      <c r="JB1346" s="118"/>
      <c r="JC1346" s="118">
        <v>626</v>
      </c>
      <c r="JD1346" s="118">
        <f t="shared" si="702"/>
        <v>-1820.2959838146539</v>
      </c>
      <c r="JE1346" s="118">
        <f t="shared" si="703"/>
        <v>1.0708302937265933E-4</v>
      </c>
      <c r="JF1346" s="118">
        <f t="shared" si="704"/>
        <v>6.7326827588010688E-2</v>
      </c>
      <c r="JG1346" s="118">
        <f t="shared" si="705"/>
        <v>1.0708302937265933E-4</v>
      </c>
      <c r="JH1346" s="118" t="str">
        <f t="shared" si="706"/>
        <v/>
      </c>
      <c r="JI1346" s="118" t="str">
        <f t="shared" si="707"/>
        <v/>
      </c>
      <c r="JJ1346" s="118">
        <f t="shared" si="708"/>
        <v>8.8125933512250852E-20</v>
      </c>
      <c r="JK1346" s="118" t="str">
        <f t="shared" si="709"/>
        <v/>
      </c>
      <c r="JL1346" s="118" t="str">
        <f t="shared" si="710"/>
        <v/>
      </c>
      <c r="JM1346" s="118"/>
      <c r="JN1346" s="118"/>
      <c r="JO1346" s="118"/>
      <c r="JP1346" s="118">
        <f t="shared" si="664"/>
        <v>4.0384000000000499</v>
      </c>
      <c r="JQ1346" s="138">
        <f t="shared" si="665"/>
        <v>0.7753440060724941</v>
      </c>
      <c r="JR1346" s="118">
        <f t="shared" si="666"/>
        <v>7.4090019807260266E-4</v>
      </c>
      <c r="JS1346" s="118" t="str">
        <f t="shared" si="662"/>
        <v/>
      </c>
      <c r="JT1346" s="119" t="str">
        <f t="shared" si="663"/>
        <v/>
      </c>
    </row>
    <row r="1347" spans="209:280" ht="20.100000000000001" customHeight="1" x14ac:dyDescent="0.25">
      <c r="HA1347" s="1">
        <v>627</v>
      </c>
      <c r="HB1347" s="1">
        <f t="shared" si="667"/>
        <v>-23694.144173890105</v>
      </c>
      <c r="HC1347" s="1">
        <f t="shared" si="668"/>
        <v>8.2538050418949213E-6</v>
      </c>
      <c r="HD1347" s="1">
        <f t="shared" si="669"/>
        <v>6.784957266892748E-2</v>
      </c>
      <c r="HE1347" s="1">
        <f t="shared" si="670"/>
        <v>8.2538050418949213E-6</v>
      </c>
      <c r="HF1347" s="1" t="str">
        <f t="shared" si="671"/>
        <v/>
      </c>
      <c r="HG1347" s="1" t="str">
        <f t="shared" si="672"/>
        <v/>
      </c>
      <c r="HK1347" s="1">
        <f t="shared" si="673"/>
        <v>4.0259928203506548E-51</v>
      </c>
      <c r="HL1347" s="1" t="str">
        <f t="shared" si="674"/>
        <v/>
      </c>
      <c r="HM1347" s="1" t="str">
        <f t="shared" si="675"/>
        <v/>
      </c>
      <c r="HR1347" s="1">
        <v>627</v>
      </c>
      <c r="HS1347" s="1">
        <f t="shared" si="676"/>
        <v>-53.431831937583979</v>
      </c>
      <c r="HT1347" s="1">
        <f t="shared" si="677"/>
        <v>3.6601186886927135E-3</v>
      </c>
      <c r="HU1347" s="1">
        <f t="shared" si="678"/>
        <v>6.784957266892748E-2</v>
      </c>
      <c r="HV1347" s="118">
        <f t="shared" si="679"/>
        <v>3.6601186886927135E-3</v>
      </c>
      <c r="HW1347" s="118" t="str">
        <f t="shared" si="680"/>
        <v/>
      </c>
      <c r="HX1347" s="118" t="str">
        <f t="shared" si="681"/>
        <v/>
      </c>
      <c r="HY1347" s="118">
        <f t="shared" si="682"/>
        <v>1.9420610864012357E-12</v>
      </c>
      <c r="HZ1347" s="118" t="str">
        <f t="shared" si="683"/>
        <v/>
      </c>
      <c r="IA1347" s="118" t="str">
        <f t="shared" si="684"/>
        <v/>
      </c>
      <c r="IB1347" s="118"/>
      <c r="IC1347" s="118"/>
      <c r="ID1347" s="118"/>
      <c r="IE1347" s="118">
        <v>627</v>
      </c>
      <c r="IF1347" s="118">
        <f t="shared" si="711"/>
        <v>-90.884556561044604</v>
      </c>
      <c r="IG1347" s="118">
        <f t="shared" si="685"/>
        <v>2.1518160405446063E-3</v>
      </c>
      <c r="IH1347" s="118">
        <f t="shared" si="686"/>
        <v>6.784957266892748E-2</v>
      </c>
      <c r="II1347" s="118">
        <f t="shared" si="687"/>
        <v>2.1518160405446063E-3</v>
      </c>
      <c r="IJ1347" s="118" t="str">
        <f t="shared" si="688"/>
        <v/>
      </c>
      <c r="IK1347" s="118" t="str">
        <f t="shared" si="689"/>
        <v/>
      </c>
      <c r="IL1347" s="118">
        <f t="shared" si="690"/>
        <v>2.1160272549748975E-89</v>
      </c>
      <c r="IM1347" s="118" t="str">
        <f t="shared" si="691"/>
        <v/>
      </c>
      <c r="IN1347" s="118" t="str">
        <f t="shared" si="692"/>
        <v/>
      </c>
      <c r="IO1347" s="118"/>
      <c r="IP1347" s="118"/>
      <c r="IQ1347" s="118"/>
      <c r="IR1347" s="118">
        <v>627</v>
      </c>
      <c r="IS1347" s="118">
        <f t="shared" si="693"/>
        <v>-2355.4517551431431</v>
      </c>
      <c r="IT1347" s="118">
        <f t="shared" si="694"/>
        <v>8.3027320011466128E-5</v>
      </c>
      <c r="IU1347" s="118">
        <f t="shared" si="695"/>
        <v>6.784957266892748E-2</v>
      </c>
      <c r="IV1347" s="118">
        <f t="shared" si="696"/>
        <v>8.3027320011466128E-5</v>
      </c>
      <c r="IW1347" s="118" t="str">
        <f t="shared" si="697"/>
        <v/>
      </c>
      <c r="IX1347" s="118" t="str">
        <f t="shared" si="698"/>
        <v/>
      </c>
      <c r="IY1347" s="118">
        <f t="shared" si="699"/>
        <v>9.1150063581798387E-20</v>
      </c>
      <c r="IZ1347" s="118" t="str">
        <f t="shared" si="700"/>
        <v/>
      </c>
      <c r="JA1347" s="118" t="str">
        <f t="shared" si="701"/>
        <v/>
      </c>
      <c r="JB1347" s="118"/>
      <c r="JC1347" s="118">
        <v>627</v>
      </c>
      <c r="JD1347" s="118">
        <f t="shared" si="702"/>
        <v>-1815.4288822536523</v>
      </c>
      <c r="JE1347" s="118">
        <f t="shared" si="703"/>
        <v>1.0772487347621399E-4</v>
      </c>
      <c r="JF1347" s="118">
        <f t="shared" si="704"/>
        <v>6.784957266892748E-2</v>
      </c>
      <c r="JG1347" s="118">
        <f t="shared" si="705"/>
        <v>1.0772487347621399E-4</v>
      </c>
      <c r="JH1347" s="118" t="str">
        <f t="shared" si="706"/>
        <v/>
      </c>
      <c r="JI1347" s="118" t="str">
        <f t="shared" si="707"/>
        <v/>
      </c>
      <c r="JJ1347" s="118">
        <f t="shared" si="708"/>
        <v>9.1150063581798387E-20</v>
      </c>
      <c r="JK1347" s="118" t="str">
        <f t="shared" si="709"/>
        <v/>
      </c>
      <c r="JL1347" s="118" t="str">
        <f t="shared" si="710"/>
        <v/>
      </c>
      <c r="JM1347" s="118"/>
      <c r="JN1347" s="118"/>
      <c r="JO1347" s="118"/>
      <c r="JP1347" s="118">
        <f t="shared" si="664"/>
        <v>4.0448000000000501</v>
      </c>
      <c r="JQ1347" s="138">
        <f t="shared" si="665"/>
        <v>0.77460310587442149</v>
      </c>
      <c r="JR1347" s="118">
        <f t="shared" si="666"/>
        <v>7.4146030607902258E-4</v>
      </c>
      <c r="JS1347" s="118" t="str">
        <f t="shared" si="662"/>
        <v/>
      </c>
      <c r="JT1347" s="119" t="str">
        <f t="shared" si="663"/>
        <v/>
      </c>
    </row>
    <row r="1348" spans="209:280" ht="20.100000000000001" customHeight="1" x14ac:dyDescent="0.25">
      <c r="HA1348" s="1">
        <v>628</v>
      </c>
      <c r="HB1348" s="1">
        <f t="shared" si="667"/>
        <v>-23630.620999161176</v>
      </c>
      <c r="HC1348" s="1">
        <f t="shared" si="668"/>
        <v>8.3031446057934311E-6</v>
      </c>
      <c r="HD1348" s="1">
        <f t="shared" si="669"/>
        <v>6.8375446816161728E-2</v>
      </c>
      <c r="HE1348" s="1">
        <f t="shared" si="670"/>
        <v>8.3031446057934311E-6</v>
      </c>
      <c r="HF1348" s="1" t="str">
        <f t="shared" si="671"/>
        <v/>
      </c>
      <c r="HG1348" s="1" t="str">
        <f t="shared" si="672"/>
        <v/>
      </c>
      <c r="HK1348" s="1">
        <f t="shared" si="673"/>
        <v>4.2667498419236558E-51</v>
      </c>
      <c r="HL1348" s="1" t="str">
        <f t="shared" si="674"/>
        <v/>
      </c>
      <c r="HM1348" s="1" t="str">
        <f t="shared" si="675"/>
        <v/>
      </c>
      <c r="HR1348" s="1">
        <v>628</v>
      </c>
      <c r="HS1348" s="1">
        <f t="shared" si="676"/>
        <v>-53.288583058394735</v>
      </c>
      <c r="HT1348" s="1">
        <f t="shared" si="677"/>
        <v>3.6819981320525045E-3</v>
      </c>
      <c r="HU1348" s="1">
        <f t="shared" si="678"/>
        <v>6.8375446816161783E-2</v>
      </c>
      <c r="HV1348" s="118">
        <f t="shared" si="679"/>
        <v>3.6819981320525045E-3</v>
      </c>
      <c r="HW1348" s="118" t="str">
        <f t="shared" si="680"/>
        <v/>
      </c>
      <c r="HX1348" s="118" t="str">
        <f t="shared" si="681"/>
        <v/>
      </c>
      <c r="HY1348" s="118">
        <f t="shared" si="682"/>
        <v>1.9948258873246413E-12</v>
      </c>
      <c r="HZ1348" s="118" t="str">
        <f t="shared" si="683"/>
        <v/>
      </c>
      <c r="IA1348" s="118" t="str">
        <f t="shared" si="684"/>
        <v/>
      </c>
      <c r="IB1348" s="118"/>
      <c r="IC1348" s="118"/>
      <c r="ID1348" s="118"/>
      <c r="IE1348" s="118">
        <v>628</v>
      </c>
      <c r="IF1348" s="118">
        <f t="shared" si="711"/>
        <v>-90.640898232462717</v>
      </c>
      <c r="IG1348" s="118">
        <f t="shared" si="685"/>
        <v>2.1646791581602259E-3</v>
      </c>
      <c r="IH1348" s="118">
        <f t="shared" si="686"/>
        <v>6.8375446816161728E-2</v>
      </c>
      <c r="II1348" s="118">
        <f t="shared" si="687"/>
        <v>2.1646791581602259E-3</v>
      </c>
      <c r="IJ1348" s="118" t="str">
        <f t="shared" si="688"/>
        <v/>
      </c>
      <c r="IK1348" s="118" t="str">
        <f t="shared" si="689"/>
        <v/>
      </c>
      <c r="IL1348" s="118">
        <f t="shared" si="690"/>
        <v>2.2918575330865875E-89</v>
      </c>
      <c r="IM1348" s="118" t="str">
        <f t="shared" si="691"/>
        <v/>
      </c>
      <c r="IN1348" s="118" t="str">
        <f t="shared" si="692"/>
        <v/>
      </c>
      <c r="IO1348" s="118"/>
      <c r="IP1348" s="118"/>
      <c r="IQ1348" s="118"/>
      <c r="IR1348" s="118">
        <v>628</v>
      </c>
      <c r="IS1348" s="118">
        <f t="shared" si="693"/>
        <v>-2349.1368710810971</v>
      </c>
      <c r="IT1348" s="118">
        <f t="shared" si="694"/>
        <v>8.3523640404331567E-5</v>
      </c>
      <c r="IU1348" s="118">
        <f t="shared" si="695"/>
        <v>6.8375446816161783E-2</v>
      </c>
      <c r="IV1348" s="118">
        <f t="shared" si="696"/>
        <v>8.3523640404331567E-5</v>
      </c>
      <c r="IW1348" s="118" t="str">
        <f t="shared" si="697"/>
        <v/>
      </c>
      <c r="IX1348" s="118" t="str">
        <f t="shared" si="698"/>
        <v/>
      </c>
      <c r="IY1348" s="118">
        <f t="shared" si="699"/>
        <v>9.4276461281729593E-20</v>
      </c>
      <c r="IZ1348" s="118" t="str">
        <f t="shared" si="700"/>
        <v/>
      </c>
      <c r="JA1348" s="118" t="str">
        <f t="shared" si="701"/>
        <v/>
      </c>
      <c r="JB1348" s="118"/>
      <c r="JC1348" s="118">
        <v>628</v>
      </c>
      <c r="JD1348" s="118">
        <f t="shared" si="702"/>
        <v>-1810.5617806926507</v>
      </c>
      <c r="JE1348" s="118">
        <f t="shared" si="703"/>
        <v>1.0836883080878484E-4</v>
      </c>
      <c r="JF1348" s="118">
        <f t="shared" si="704"/>
        <v>6.83754468161617E-2</v>
      </c>
      <c r="JG1348" s="118">
        <f t="shared" si="705"/>
        <v>1.0836883080878484E-4</v>
      </c>
      <c r="JH1348" s="118" t="str">
        <f t="shared" si="706"/>
        <v/>
      </c>
      <c r="JI1348" s="118" t="str">
        <f t="shared" si="707"/>
        <v/>
      </c>
      <c r="JJ1348" s="118">
        <f t="shared" si="708"/>
        <v>9.4276461281729593E-20</v>
      </c>
      <c r="JK1348" s="118" t="str">
        <f t="shared" si="709"/>
        <v/>
      </c>
      <c r="JL1348" s="118" t="str">
        <f t="shared" si="710"/>
        <v/>
      </c>
      <c r="JM1348" s="118"/>
      <c r="JN1348" s="118"/>
      <c r="JO1348" s="118"/>
      <c r="JP1348" s="118">
        <f t="shared" si="664"/>
        <v>4.0512000000000503</v>
      </c>
      <c r="JQ1348" s="138">
        <f t="shared" si="665"/>
        <v>0.77386164556834247</v>
      </c>
      <c r="JR1348" s="118">
        <f t="shared" si="666"/>
        <v>7.4201620054892281E-4</v>
      </c>
      <c r="JS1348" s="118" t="str">
        <f t="shared" si="662"/>
        <v/>
      </c>
      <c r="JT1348" s="119" t="str">
        <f t="shared" si="663"/>
        <v/>
      </c>
    </row>
    <row r="1349" spans="209:280" ht="20.100000000000001" customHeight="1" x14ac:dyDescent="0.25">
      <c r="HA1349" s="1">
        <v>629</v>
      </c>
      <c r="HB1349" s="1">
        <f t="shared" si="667"/>
        <v>-23567.097824432247</v>
      </c>
      <c r="HC1349" s="1">
        <f t="shared" si="668"/>
        <v>8.3526454681498025E-6</v>
      </c>
      <c r="HD1349" s="1">
        <f t="shared" si="669"/>
        <v>6.8904460295518999E-2</v>
      </c>
      <c r="HE1349" s="1">
        <f t="shared" si="670"/>
        <v>8.3526454681498025E-6</v>
      </c>
      <c r="HF1349" s="1" t="str">
        <f t="shared" si="671"/>
        <v/>
      </c>
      <c r="HG1349" s="1" t="str">
        <f t="shared" si="672"/>
        <v/>
      </c>
      <c r="HK1349" s="1">
        <f t="shared" si="673"/>
        <v>4.5218319420234939E-51</v>
      </c>
      <c r="HL1349" s="1" t="str">
        <f t="shared" si="674"/>
        <v/>
      </c>
      <c r="HM1349" s="1" t="str">
        <f t="shared" si="675"/>
        <v/>
      </c>
      <c r="HR1349" s="1">
        <v>629</v>
      </c>
      <c r="HS1349" s="1">
        <f t="shared" si="676"/>
        <v>-53.145334179205506</v>
      </c>
      <c r="HT1349" s="1">
        <f t="shared" si="677"/>
        <v>3.7039491026045483E-3</v>
      </c>
      <c r="HU1349" s="1">
        <f t="shared" si="678"/>
        <v>6.8904460295518999E-2</v>
      </c>
      <c r="HV1349" s="118">
        <f t="shared" si="679"/>
        <v>3.7039491026045483E-3</v>
      </c>
      <c r="HW1349" s="118" t="str">
        <f t="shared" si="680"/>
        <v/>
      </c>
      <c r="HX1349" s="118" t="str">
        <f t="shared" si="681"/>
        <v/>
      </c>
      <c r="HY1349" s="118">
        <f t="shared" si="682"/>
        <v>2.0489914966261975E-12</v>
      </c>
      <c r="HZ1349" s="118" t="str">
        <f t="shared" si="683"/>
        <v/>
      </c>
      <c r="IA1349" s="118" t="str">
        <f t="shared" si="684"/>
        <v/>
      </c>
      <c r="IB1349" s="118"/>
      <c r="IC1349" s="118"/>
      <c r="ID1349" s="118"/>
      <c r="IE1349" s="118">
        <v>629</v>
      </c>
      <c r="IF1349" s="118">
        <f t="shared" si="711"/>
        <v>-90.397239903880831</v>
      </c>
      <c r="IG1349" s="118">
        <f t="shared" si="685"/>
        <v>2.1775843272426754E-3</v>
      </c>
      <c r="IH1349" s="118">
        <f t="shared" si="686"/>
        <v>6.8904460295518999E-2</v>
      </c>
      <c r="II1349" s="118">
        <f t="shared" si="687"/>
        <v>2.1775843272426754E-3</v>
      </c>
      <c r="IJ1349" s="118" t="str">
        <f t="shared" si="688"/>
        <v/>
      </c>
      <c r="IK1349" s="118" t="str">
        <f t="shared" si="689"/>
        <v/>
      </c>
      <c r="IL1349" s="118">
        <f t="shared" si="690"/>
        <v>2.4822586280559794E-89</v>
      </c>
      <c r="IM1349" s="118" t="str">
        <f t="shared" si="691"/>
        <v/>
      </c>
      <c r="IN1349" s="118" t="str">
        <f t="shared" si="692"/>
        <v/>
      </c>
      <c r="IO1349" s="118"/>
      <c r="IP1349" s="118"/>
      <c r="IQ1349" s="118"/>
      <c r="IR1349" s="118">
        <v>629</v>
      </c>
      <c r="IS1349" s="118">
        <f t="shared" si="693"/>
        <v>-2342.8219870190514</v>
      </c>
      <c r="IT1349" s="118">
        <f t="shared" si="694"/>
        <v>8.4021583343236035E-5</v>
      </c>
      <c r="IU1349" s="118">
        <f t="shared" si="695"/>
        <v>6.8904460295518999E-2</v>
      </c>
      <c r="IV1349" s="118">
        <f t="shared" si="696"/>
        <v>8.4021583343236035E-5</v>
      </c>
      <c r="IW1349" s="118" t="str">
        <f t="shared" si="697"/>
        <v/>
      </c>
      <c r="IX1349" s="118" t="str">
        <f t="shared" si="698"/>
        <v/>
      </c>
      <c r="IY1349" s="118">
        <f t="shared" si="699"/>
        <v>9.7508532576595627E-20</v>
      </c>
      <c r="IZ1349" s="118" t="str">
        <f t="shared" si="700"/>
        <v/>
      </c>
      <c r="JA1349" s="118" t="str">
        <f t="shared" si="701"/>
        <v/>
      </c>
      <c r="JB1349" s="118"/>
      <c r="JC1349" s="118">
        <v>629</v>
      </c>
      <c r="JD1349" s="118">
        <f t="shared" si="702"/>
        <v>-1805.6946791316491</v>
      </c>
      <c r="JE1349" s="118">
        <f t="shared" si="703"/>
        <v>1.0901489333476365E-4</v>
      </c>
      <c r="JF1349" s="118">
        <f t="shared" si="704"/>
        <v>6.8904460295518957E-2</v>
      </c>
      <c r="JG1349" s="118">
        <f t="shared" si="705"/>
        <v>1.0901489333476365E-4</v>
      </c>
      <c r="JH1349" s="118" t="str">
        <f t="shared" si="706"/>
        <v/>
      </c>
      <c r="JI1349" s="118" t="str">
        <f t="shared" si="707"/>
        <v/>
      </c>
      <c r="JJ1349" s="118">
        <f t="shared" si="708"/>
        <v>9.7508532576595627E-20</v>
      </c>
      <c r="JK1349" s="118" t="str">
        <f t="shared" si="709"/>
        <v/>
      </c>
      <c r="JL1349" s="118" t="str">
        <f t="shared" si="710"/>
        <v/>
      </c>
      <c r="JM1349" s="118"/>
      <c r="JN1349" s="118"/>
      <c r="JO1349" s="118"/>
      <c r="JP1349" s="118">
        <f t="shared" si="664"/>
        <v>4.0576000000000505</v>
      </c>
      <c r="JQ1349" s="138">
        <f t="shared" si="665"/>
        <v>0.77311962936779355</v>
      </c>
      <c r="JR1349" s="118">
        <f t="shared" si="666"/>
        <v>7.4256788601057E-4</v>
      </c>
      <c r="JS1349" s="118" t="str">
        <f t="shared" si="662"/>
        <v/>
      </c>
      <c r="JT1349" s="119" t="str">
        <f t="shared" si="663"/>
        <v/>
      </c>
    </row>
    <row r="1350" spans="209:280" ht="20.100000000000001" customHeight="1" x14ac:dyDescent="0.25">
      <c r="HA1350" s="1">
        <v>630</v>
      </c>
      <c r="HB1350" s="1">
        <f t="shared" si="667"/>
        <v>-23503.574649703325</v>
      </c>
      <c r="HC1350" s="1">
        <f t="shared" si="668"/>
        <v>8.4023070018405111E-6</v>
      </c>
      <c r="HD1350" s="1">
        <f t="shared" si="669"/>
        <v>6.9436623333331657E-2</v>
      </c>
      <c r="HE1350" s="1">
        <f t="shared" si="670"/>
        <v>8.4023070018405111E-6</v>
      </c>
      <c r="HF1350" s="1" t="str">
        <f t="shared" si="671"/>
        <v/>
      </c>
      <c r="HG1350" s="1" t="str">
        <f t="shared" si="672"/>
        <v/>
      </c>
      <c r="HK1350" s="1">
        <f t="shared" si="673"/>
        <v>4.7920871203164159E-51</v>
      </c>
      <c r="HL1350" s="1" t="str">
        <f t="shared" si="674"/>
        <v/>
      </c>
      <c r="HM1350" s="1" t="str">
        <f t="shared" si="675"/>
        <v/>
      </c>
      <c r="HR1350" s="1">
        <v>630</v>
      </c>
      <c r="HS1350" s="1">
        <f t="shared" si="676"/>
        <v>-53.002085300016276</v>
      </c>
      <c r="HT1350" s="1">
        <f t="shared" si="677"/>
        <v>3.7259713222532924E-3</v>
      </c>
      <c r="HU1350" s="1">
        <f t="shared" si="678"/>
        <v>6.9436623333331698E-2</v>
      </c>
      <c r="HV1350" s="118">
        <f t="shared" si="679"/>
        <v>3.7259713222532924E-3</v>
      </c>
      <c r="HW1350" s="118" t="str">
        <f t="shared" si="680"/>
        <v/>
      </c>
      <c r="HX1350" s="118" t="str">
        <f t="shared" si="681"/>
        <v/>
      </c>
      <c r="HY1350" s="118">
        <f t="shared" si="682"/>
        <v>2.1045941937097757E-12</v>
      </c>
      <c r="HZ1350" s="118" t="str">
        <f t="shared" si="683"/>
        <v/>
      </c>
      <c r="IA1350" s="118" t="str">
        <f t="shared" si="684"/>
        <v/>
      </c>
      <c r="IB1350" s="118"/>
      <c r="IC1350" s="118"/>
      <c r="ID1350" s="118"/>
      <c r="IE1350" s="118">
        <v>630</v>
      </c>
      <c r="IF1350" s="118">
        <f t="shared" si="711"/>
        <v>-90.153581575298944</v>
      </c>
      <c r="IG1350" s="118">
        <f t="shared" si="685"/>
        <v>2.1905313842971257E-3</v>
      </c>
      <c r="IH1350" s="118">
        <f t="shared" si="686"/>
        <v>6.9436623333331698E-2</v>
      </c>
      <c r="II1350" s="118">
        <f t="shared" si="687"/>
        <v>2.1905313842971257E-3</v>
      </c>
      <c r="IJ1350" s="118" t="str">
        <f t="shared" si="688"/>
        <v/>
      </c>
      <c r="IK1350" s="118" t="str">
        <f t="shared" si="689"/>
        <v/>
      </c>
      <c r="IL1350" s="118">
        <f t="shared" si="690"/>
        <v>2.68843469660277E-89</v>
      </c>
      <c r="IM1350" s="118" t="str">
        <f t="shared" si="691"/>
        <v/>
      </c>
      <c r="IN1350" s="118" t="str">
        <f t="shared" si="692"/>
        <v/>
      </c>
      <c r="IO1350" s="118"/>
      <c r="IP1350" s="118"/>
      <c r="IQ1350" s="118"/>
      <c r="IR1350" s="118">
        <v>630</v>
      </c>
      <c r="IS1350" s="118">
        <f t="shared" si="693"/>
        <v>-2336.5071029570054</v>
      </c>
      <c r="IT1350" s="118">
        <f t="shared" si="694"/>
        <v>8.4521142519769762E-5</v>
      </c>
      <c r="IU1350" s="118">
        <f t="shared" si="695"/>
        <v>6.9436623333331698E-2</v>
      </c>
      <c r="IV1350" s="118">
        <f t="shared" si="696"/>
        <v>8.4521142519769762E-5</v>
      </c>
      <c r="IW1350" s="118" t="str">
        <f t="shared" si="697"/>
        <v/>
      </c>
      <c r="IX1350" s="118" t="str">
        <f t="shared" si="698"/>
        <v/>
      </c>
      <c r="IY1350" s="118">
        <f t="shared" si="699"/>
        <v>1.0084979506626671E-19</v>
      </c>
      <c r="IZ1350" s="118" t="str">
        <f t="shared" si="700"/>
        <v/>
      </c>
      <c r="JA1350" s="118" t="str">
        <f t="shared" si="701"/>
        <v/>
      </c>
      <c r="JB1350" s="118"/>
      <c r="JC1350" s="118">
        <v>630</v>
      </c>
      <c r="JD1350" s="118">
        <f t="shared" si="702"/>
        <v>-1800.827577570647</v>
      </c>
      <c r="JE1350" s="118">
        <f t="shared" si="703"/>
        <v>1.0966305286922233E-4</v>
      </c>
      <c r="JF1350" s="118">
        <f t="shared" si="704"/>
        <v>6.9436623333331698E-2</v>
      </c>
      <c r="JG1350" s="118">
        <f t="shared" si="705"/>
        <v>1.0966305286922233E-4</v>
      </c>
      <c r="JH1350" s="118" t="str">
        <f t="shared" si="706"/>
        <v/>
      </c>
      <c r="JI1350" s="118" t="str">
        <f t="shared" si="707"/>
        <v/>
      </c>
      <c r="JJ1350" s="118">
        <f t="shared" si="708"/>
        <v>1.0084979506626671E-19</v>
      </c>
      <c r="JK1350" s="118" t="str">
        <f t="shared" si="709"/>
        <v/>
      </c>
      <c r="JL1350" s="118" t="str">
        <f t="shared" si="710"/>
        <v/>
      </c>
      <c r="JM1350" s="118"/>
      <c r="JN1350" s="118"/>
      <c r="JO1350" s="118"/>
      <c r="JP1350" s="118">
        <f t="shared" si="664"/>
        <v>4.0640000000000507</v>
      </c>
      <c r="JQ1350" s="138">
        <f t="shared" si="665"/>
        <v>0.77237706148178298</v>
      </c>
      <c r="JR1350" s="118">
        <f t="shared" si="666"/>
        <v>7.4311536703974834E-4</v>
      </c>
      <c r="JS1350" s="118" t="str">
        <f t="shared" si="662"/>
        <v/>
      </c>
      <c r="JT1350" s="119" t="str">
        <f t="shared" si="663"/>
        <v/>
      </c>
    </row>
    <row r="1351" spans="209:280" ht="20.100000000000001" customHeight="1" x14ac:dyDescent="0.25">
      <c r="HA1351" s="1">
        <v>631</v>
      </c>
      <c r="HB1351" s="1">
        <f t="shared" si="667"/>
        <v>-23440.051474974396</v>
      </c>
      <c r="HC1351" s="1">
        <f t="shared" si="668"/>
        <v>8.4521285682732996E-6</v>
      </c>
      <c r="HD1351" s="1">
        <f t="shared" si="669"/>
        <v>6.9971946115731071E-2</v>
      </c>
      <c r="HE1351" s="1">
        <f t="shared" si="670"/>
        <v>8.4521285682732996E-6</v>
      </c>
      <c r="HF1351" s="1" t="str">
        <f t="shared" si="671"/>
        <v/>
      </c>
      <c r="HG1351" s="1" t="str">
        <f t="shared" si="672"/>
        <v/>
      </c>
      <c r="HK1351" s="1">
        <f t="shared" si="673"/>
        <v>5.0784133157729617E-51</v>
      </c>
      <c r="HL1351" s="1" t="str">
        <f t="shared" si="674"/>
        <v/>
      </c>
      <c r="HM1351" s="1" t="str">
        <f t="shared" si="675"/>
        <v/>
      </c>
      <c r="HR1351" s="1">
        <v>631</v>
      </c>
      <c r="HS1351" s="1">
        <f t="shared" si="676"/>
        <v>-52.858836420827046</v>
      </c>
      <c r="HT1351" s="1">
        <f t="shared" si="677"/>
        <v>3.7480645078174046E-3</v>
      </c>
      <c r="HU1351" s="1">
        <f t="shared" si="678"/>
        <v>6.9971946115731112E-2</v>
      </c>
      <c r="HV1351" s="118">
        <f t="shared" si="679"/>
        <v>3.7480645078174046E-3</v>
      </c>
      <c r="HW1351" s="118" t="str">
        <f t="shared" si="680"/>
        <v/>
      </c>
      <c r="HX1351" s="118" t="str">
        <f t="shared" si="681"/>
        <v/>
      </c>
      <c r="HY1351" s="118">
        <f t="shared" si="682"/>
        <v>2.1616711728620648E-12</v>
      </c>
      <c r="HZ1351" s="118" t="str">
        <f t="shared" si="683"/>
        <v/>
      </c>
      <c r="IA1351" s="118" t="str">
        <f t="shared" si="684"/>
        <v/>
      </c>
      <c r="IB1351" s="118"/>
      <c r="IC1351" s="118"/>
      <c r="ID1351" s="118"/>
      <c r="IE1351" s="118">
        <v>631</v>
      </c>
      <c r="IF1351" s="118">
        <f t="shared" si="711"/>
        <v>-89.909923246717057</v>
      </c>
      <c r="IG1351" s="118">
        <f t="shared" si="685"/>
        <v>2.2035201628387759E-3</v>
      </c>
      <c r="IH1351" s="118">
        <f t="shared" si="686"/>
        <v>6.9971946115731112E-2</v>
      </c>
      <c r="II1351" s="118">
        <f t="shared" si="687"/>
        <v>2.2035201628387759E-3</v>
      </c>
      <c r="IJ1351" s="118" t="str">
        <f t="shared" si="688"/>
        <v/>
      </c>
      <c r="IK1351" s="118" t="str">
        <f t="shared" si="689"/>
        <v/>
      </c>
      <c r="IL1351" s="118">
        <f t="shared" si="690"/>
        <v>2.9116891343371247E-89</v>
      </c>
      <c r="IM1351" s="118" t="str">
        <f t="shared" si="691"/>
        <v/>
      </c>
      <c r="IN1351" s="118" t="str">
        <f t="shared" si="692"/>
        <v/>
      </c>
      <c r="IO1351" s="118"/>
      <c r="IP1351" s="118"/>
      <c r="IQ1351" s="118"/>
      <c r="IR1351" s="118">
        <v>631</v>
      </c>
      <c r="IS1351" s="118">
        <f t="shared" si="693"/>
        <v>-2330.1922188949593</v>
      </c>
      <c r="IT1351" s="118">
        <f t="shared" si="694"/>
        <v>8.5022311510155548E-5</v>
      </c>
      <c r="IU1351" s="118">
        <f t="shared" si="695"/>
        <v>6.9971946115731112E-2</v>
      </c>
      <c r="IV1351" s="118">
        <f t="shared" si="696"/>
        <v>8.5022311510155548E-5</v>
      </c>
      <c r="IW1351" s="118" t="str">
        <f t="shared" si="697"/>
        <v/>
      </c>
      <c r="IX1351" s="118" t="str">
        <f t="shared" si="698"/>
        <v/>
      </c>
      <c r="IY1351" s="118">
        <f t="shared" si="699"/>
        <v>1.0430388158412577E-19</v>
      </c>
      <c r="IZ1351" s="118" t="str">
        <f t="shared" si="700"/>
        <v/>
      </c>
      <c r="JA1351" s="118" t="str">
        <f t="shared" si="701"/>
        <v/>
      </c>
      <c r="JB1351" s="118"/>
      <c r="JC1351" s="118">
        <v>631</v>
      </c>
      <c r="JD1351" s="118">
        <f t="shared" si="702"/>
        <v>-1795.9604760096454</v>
      </c>
      <c r="JE1351" s="118">
        <f t="shared" si="703"/>
        <v>1.1031330107754763E-4</v>
      </c>
      <c r="JF1351" s="118">
        <f t="shared" si="704"/>
        <v>6.9971946115731071E-2</v>
      </c>
      <c r="JG1351" s="118">
        <f t="shared" si="705"/>
        <v>1.1031330107754763E-4</v>
      </c>
      <c r="JH1351" s="118" t="str">
        <f t="shared" si="706"/>
        <v/>
      </c>
      <c r="JI1351" s="118" t="str">
        <f t="shared" si="707"/>
        <v/>
      </c>
      <c r="JJ1351" s="118">
        <f t="shared" si="708"/>
        <v>1.0430388158412577E-19</v>
      </c>
      <c r="JK1351" s="118" t="str">
        <f t="shared" si="709"/>
        <v/>
      </c>
      <c r="JL1351" s="118" t="str">
        <f t="shared" si="710"/>
        <v/>
      </c>
      <c r="JM1351" s="118"/>
      <c r="JN1351" s="118"/>
      <c r="JO1351" s="118"/>
      <c r="JP1351" s="118">
        <f t="shared" si="664"/>
        <v>4.0704000000000509</v>
      </c>
      <c r="JQ1351" s="138">
        <f t="shared" si="665"/>
        <v>0.77163394611474323</v>
      </c>
      <c r="JR1351" s="118">
        <f t="shared" si="666"/>
        <v>7.436586482558738E-4</v>
      </c>
      <c r="JS1351" s="118" t="str">
        <f t="shared" si="662"/>
        <v/>
      </c>
      <c r="JT1351" s="119" t="str">
        <f t="shared" si="663"/>
        <v/>
      </c>
    </row>
    <row r="1352" spans="209:280" ht="20.100000000000001" customHeight="1" x14ac:dyDescent="0.25">
      <c r="HA1352" s="1">
        <v>632</v>
      </c>
      <c r="HB1352" s="1">
        <f t="shared" si="667"/>
        <v>-23376.528300245467</v>
      </c>
      <c r="HC1352" s="1">
        <f t="shared" si="668"/>
        <v>8.5021095173599509E-6</v>
      </c>
      <c r="HD1352" s="1">
        <f t="shared" si="669"/>
        <v>7.0510438787918114E-2</v>
      </c>
      <c r="HE1352" s="1">
        <f t="shared" si="670"/>
        <v>8.5021095173599509E-6</v>
      </c>
      <c r="HF1352" s="1" t="str">
        <f t="shared" si="671"/>
        <v/>
      </c>
      <c r="HG1352" s="1" t="str">
        <f t="shared" si="672"/>
        <v/>
      </c>
      <c r="HK1352" s="1">
        <f t="shared" si="673"/>
        <v>5.3817613321916068E-51</v>
      </c>
      <c r="HL1352" s="1" t="str">
        <f t="shared" si="674"/>
        <v/>
      </c>
      <c r="HM1352" s="1" t="str">
        <f t="shared" si="675"/>
        <v/>
      </c>
      <c r="HR1352" s="1">
        <v>632</v>
      </c>
      <c r="HS1352" s="1">
        <f t="shared" si="676"/>
        <v>-52.715587541637802</v>
      </c>
      <c r="HT1352" s="1">
        <f t="shared" si="677"/>
        <v>3.7702283710177235E-3</v>
      </c>
      <c r="HU1352" s="1">
        <f t="shared" si="678"/>
        <v>7.051043878791817E-2</v>
      </c>
      <c r="HV1352" s="118">
        <f t="shared" si="679"/>
        <v>3.7702283710177235E-3</v>
      </c>
      <c r="HW1352" s="118" t="str">
        <f t="shared" si="680"/>
        <v/>
      </c>
      <c r="HX1352" s="118" t="str">
        <f t="shared" si="681"/>
        <v/>
      </c>
      <c r="HY1352" s="118">
        <f t="shared" si="682"/>
        <v>2.2202605656666473E-12</v>
      </c>
      <c r="HZ1352" s="118" t="str">
        <f t="shared" si="683"/>
        <v/>
      </c>
      <c r="IA1352" s="118" t="str">
        <f t="shared" si="684"/>
        <v/>
      </c>
      <c r="IB1352" s="118"/>
      <c r="IC1352" s="118"/>
      <c r="ID1352" s="118"/>
      <c r="IE1352" s="118">
        <v>632</v>
      </c>
      <c r="IF1352" s="118">
        <f t="shared" si="711"/>
        <v>-89.66626491813517</v>
      </c>
      <c r="IG1352" s="118">
        <f t="shared" si="685"/>
        <v>2.2165504933857661E-3</v>
      </c>
      <c r="IH1352" s="118">
        <f t="shared" si="686"/>
        <v>7.0510438787918114E-2</v>
      </c>
      <c r="II1352" s="118">
        <f t="shared" si="687"/>
        <v>2.2165504933857661E-3</v>
      </c>
      <c r="IJ1352" s="118" t="str">
        <f t="shared" si="688"/>
        <v/>
      </c>
      <c r="IK1352" s="118" t="str">
        <f t="shared" si="689"/>
        <v/>
      </c>
      <c r="IL1352" s="118">
        <f t="shared" si="690"/>
        <v>3.1534327316476169E-89</v>
      </c>
      <c r="IM1352" s="118" t="str">
        <f t="shared" si="691"/>
        <v/>
      </c>
      <c r="IN1352" s="118" t="str">
        <f t="shared" si="692"/>
        <v/>
      </c>
      <c r="IO1352" s="118"/>
      <c r="IP1352" s="118"/>
      <c r="IQ1352" s="118"/>
      <c r="IR1352" s="118">
        <v>632</v>
      </c>
      <c r="IS1352" s="118">
        <f t="shared" si="693"/>
        <v>-2323.8773348329132</v>
      </c>
      <c r="IT1352" s="118">
        <f t="shared" si="694"/>
        <v>8.5525083774975338E-5</v>
      </c>
      <c r="IU1352" s="118">
        <f t="shared" si="695"/>
        <v>7.051043878791817E-2</v>
      </c>
      <c r="IV1352" s="118">
        <f t="shared" si="696"/>
        <v>8.5525083774975338E-5</v>
      </c>
      <c r="IW1352" s="118" t="str">
        <f t="shared" si="697"/>
        <v/>
      </c>
      <c r="IX1352" s="118" t="str">
        <f t="shared" si="698"/>
        <v/>
      </c>
      <c r="IY1352" s="118">
        <f t="shared" si="699"/>
        <v>1.0787454390922907E-19</v>
      </c>
      <c r="IZ1352" s="118" t="str">
        <f t="shared" si="700"/>
        <v/>
      </c>
      <c r="JA1352" s="118" t="str">
        <f t="shared" si="701"/>
        <v/>
      </c>
      <c r="JB1352" s="118"/>
      <c r="JC1352" s="118">
        <v>632</v>
      </c>
      <c r="JD1352" s="118">
        <f t="shared" si="702"/>
        <v>-1791.0933744486438</v>
      </c>
      <c r="JE1352" s="118">
        <f t="shared" si="703"/>
        <v>1.1096562947508687E-4</v>
      </c>
      <c r="JF1352" s="118">
        <f t="shared" si="704"/>
        <v>7.0510438787918114E-2</v>
      </c>
      <c r="JG1352" s="118">
        <f t="shared" si="705"/>
        <v>1.1096562947508687E-4</v>
      </c>
      <c r="JH1352" s="118" t="str">
        <f t="shared" si="706"/>
        <v/>
      </c>
      <c r="JI1352" s="118" t="str">
        <f t="shared" si="707"/>
        <v/>
      </c>
      <c r="JJ1352" s="118">
        <f t="shared" si="708"/>
        <v>1.0787454390922907E-19</v>
      </c>
      <c r="JK1352" s="118" t="str">
        <f t="shared" si="709"/>
        <v/>
      </c>
      <c r="JL1352" s="118" t="str">
        <f t="shared" si="710"/>
        <v/>
      </c>
      <c r="JM1352" s="118"/>
      <c r="JN1352" s="118"/>
      <c r="JO1352" s="118"/>
      <c r="JP1352" s="118">
        <f t="shared" si="664"/>
        <v>4.076800000000051</v>
      </c>
      <c r="JQ1352" s="138">
        <f t="shared" si="665"/>
        <v>0.77089028746648736</v>
      </c>
      <c r="JR1352" s="118">
        <f t="shared" si="666"/>
        <v>7.4419773432476966E-4</v>
      </c>
      <c r="JS1352" s="118" t="str">
        <f t="shared" si="662"/>
        <v/>
      </c>
      <c r="JT1352" s="119" t="str">
        <f t="shared" si="663"/>
        <v/>
      </c>
    </row>
    <row r="1353" spans="209:280" ht="20.100000000000001" customHeight="1" x14ac:dyDescent="0.25">
      <c r="HA1353" s="1">
        <v>633</v>
      </c>
      <c r="HB1353" s="1">
        <f t="shared" si="667"/>
        <v>-23313.005125516538</v>
      </c>
      <c r="HC1353" s="1">
        <f t="shared" si="668"/>
        <v>8.5522491874898788E-6</v>
      </c>
      <c r="HD1353" s="1">
        <f t="shared" si="669"/>
        <v>7.1052111453432251E-2</v>
      </c>
      <c r="HE1353" s="1">
        <f t="shared" si="670"/>
        <v>8.5522491874898788E-6</v>
      </c>
      <c r="HF1353" s="1" t="str">
        <f t="shared" si="671"/>
        <v/>
      </c>
      <c r="HG1353" s="1" t="str">
        <f t="shared" si="672"/>
        <v/>
      </c>
      <c r="HK1353" s="1">
        <f t="shared" si="673"/>
        <v>5.7031379341935824E-51</v>
      </c>
      <c r="HL1353" s="1" t="str">
        <f t="shared" si="674"/>
        <v/>
      </c>
      <c r="HM1353" s="1" t="str">
        <f t="shared" si="675"/>
        <v/>
      </c>
      <c r="HR1353" s="1">
        <v>633</v>
      </c>
      <c r="HS1353" s="1">
        <f t="shared" si="676"/>
        <v>-52.572338662448573</v>
      </c>
      <c r="HT1353" s="1">
        <f t="shared" si="677"/>
        <v>3.7924626184655261E-3</v>
      </c>
      <c r="HU1353" s="1">
        <f t="shared" si="678"/>
        <v>7.1052111453432251E-2</v>
      </c>
      <c r="HV1353" s="118">
        <f t="shared" si="679"/>
        <v>3.7924626184655261E-3</v>
      </c>
      <c r="HW1353" s="118" t="str">
        <f t="shared" si="680"/>
        <v/>
      </c>
      <c r="HX1353" s="118" t="str">
        <f t="shared" si="681"/>
        <v/>
      </c>
      <c r="HY1353" s="118">
        <f t="shared" si="682"/>
        <v>2.2804014639502369E-12</v>
      </c>
      <c r="HZ1353" s="118" t="str">
        <f t="shared" si="683"/>
        <v/>
      </c>
      <c r="IA1353" s="118" t="str">
        <f t="shared" si="684"/>
        <v/>
      </c>
      <c r="IB1353" s="118"/>
      <c r="IC1353" s="118"/>
      <c r="ID1353" s="118"/>
      <c r="IE1353" s="118">
        <v>633</v>
      </c>
      <c r="IF1353" s="118">
        <f t="shared" si="711"/>
        <v>-89.422606589553283</v>
      </c>
      <c r="IG1353" s="118">
        <f t="shared" si="685"/>
        <v>2.2296222034522799E-3</v>
      </c>
      <c r="IH1353" s="118">
        <f t="shared" si="686"/>
        <v>7.105211145343221E-2</v>
      </c>
      <c r="II1353" s="118">
        <f t="shared" si="687"/>
        <v>2.2296222034522799E-3</v>
      </c>
      <c r="IJ1353" s="118" t="str">
        <f t="shared" si="688"/>
        <v/>
      </c>
      <c r="IK1353" s="118" t="str">
        <f t="shared" si="689"/>
        <v/>
      </c>
      <c r="IL1353" s="118">
        <f t="shared" si="690"/>
        <v>3.415192497998212E-89</v>
      </c>
      <c r="IM1353" s="118" t="str">
        <f t="shared" si="691"/>
        <v/>
      </c>
      <c r="IN1353" s="118" t="str">
        <f t="shared" si="692"/>
        <v/>
      </c>
      <c r="IO1353" s="118"/>
      <c r="IP1353" s="118"/>
      <c r="IQ1353" s="118"/>
      <c r="IR1353" s="118">
        <v>633</v>
      </c>
      <c r="IS1353" s="118">
        <f t="shared" si="693"/>
        <v>-2317.5624507708676</v>
      </c>
      <c r="IT1353" s="118">
        <f t="shared" si="694"/>
        <v>8.602945265890412E-5</v>
      </c>
      <c r="IU1353" s="118">
        <f t="shared" si="695"/>
        <v>7.1052111453432251E-2</v>
      </c>
      <c r="IV1353" s="118">
        <f t="shared" si="696"/>
        <v>8.602945265890412E-5</v>
      </c>
      <c r="IW1353" s="118" t="str">
        <f t="shared" si="697"/>
        <v/>
      </c>
      <c r="IX1353" s="118" t="str">
        <f t="shared" si="698"/>
        <v/>
      </c>
      <c r="IY1353" s="118">
        <f t="shared" si="699"/>
        <v>1.1156565659593704E-19</v>
      </c>
      <c r="IZ1353" s="118" t="str">
        <f t="shared" si="700"/>
        <v/>
      </c>
      <c r="JA1353" s="118" t="str">
        <f t="shared" si="701"/>
        <v/>
      </c>
      <c r="JB1353" s="118"/>
      <c r="JC1353" s="118">
        <v>633</v>
      </c>
      <c r="JD1353" s="118">
        <f t="shared" si="702"/>
        <v>-1786.2262728876417</v>
      </c>
      <c r="JE1353" s="118">
        <f t="shared" si="703"/>
        <v>1.1162002942680242E-4</v>
      </c>
      <c r="JF1353" s="118">
        <f t="shared" si="704"/>
        <v>7.1052111453432251E-2</v>
      </c>
      <c r="JG1353" s="118">
        <f t="shared" si="705"/>
        <v>1.1162002942680242E-4</v>
      </c>
      <c r="JH1353" s="118" t="str">
        <f t="shared" si="706"/>
        <v/>
      </c>
      <c r="JI1353" s="118" t="str">
        <f t="shared" si="707"/>
        <v/>
      </c>
      <c r="JJ1353" s="118">
        <f t="shared" si="708"/>
        <v>1.1156565659593704E-19</v>
      </c>
      <c r="JK1353" s="118" t="str">
        <f t="shared" si="709"/>
        <v/>
      </c>
      <c r="JL1353" s="118" t="str">
        <f t="shared" si="710"/>
        <v/>
      </c>
      <c r="JM1353" s="118"/>
      <c r="JN1353" s="118"/>
      <c r="JO1353" s="118"/>
      <c r="JP1353" s="118">
        <f t="shared" si="664"/>
        <v>4.0832000000000512</v>
      </c>
      <c r="JQ1353" s="138">
        <f t="shared" si="665"/>
        <v>0.77014608973216259</v>
      </c>
      <c r="JR1353" s="118">
        <f t="shared" si="666"/>
        <v>7.4473262995500278E-4</v>
      </c>
      <c r="JS1353" s="118" t="str">
        <f t="shared" si="662"/>
        <v/>
      </c>
      <c r="JT1353" s="119" t="str">
        <f t="shared" si="663"/>
        <v/>
      </c>
    </row>
    <row r="1354" spans="209:280" ht="20.100000000000001" customHeight="1" x14ac:dyDescent="0.25">
      <c r="HA1354" s="1">
        <v>634</v>
      </c>
      <c r="HB1354" s="1">
        <f t="shared" si="667"/>
        <v>-23249.481950787609</v>
      </c>
      <c r="HC1354" s="1">
        <f t="shared" si="668"/>
        <v>8.6025469055044314E-6</v>
      </c>
      <c r="HD1354" s="1">
        <f t="shared" si="669"/>
        <v>7.159697417341862E-2</v>
      </c>
      <c r="HE1354" s="1">
        <f t="shared" si="670"/>
        <v>8.6025469055044314E-6</v>
      </c>
      <c r="HF1354" s="1" t="str">
        <f t="shared" si="671"/>
        <v/>
      </c>
      <c r="HG1354" s="1" t="str">
        <f t="shared" si="672"/>
        <v/>
      </c>
      <c r="HK1354" s="1">
        <f t="shared" si="673"/>
        <v>6.043609123565504E-51</v>
      </c>
      <c r="HL1354" s="1" t="str">
        <f t="shared" si="674"/>
        <v/>
      </c>
      <c r="HM1354" s="1" t="str">
        <f t="shared" si="675"/>
        <v/>
      </c>
      <c r="HR1354" s="1">
        <v>634</v>
      </c>
      <c r="HS1354" s="1">
        <f t="shared" si="676"/>
        <v>-52.429089783259343</v>
      </c>
      <c r="HT1354" s="1">
        <f t="shared" si="677"/>
        <v>3.814766951651157E-3</v>
      </c>
      <c r="HU1354" s="1">
        <f t="shared" si="678"/>
        <v>7.159697417341862E-2</v>
      </c>
      <c r="HV1354" s="118">
        <f t="shared" si="679"/>
        <v>3.814766951651157E-3</v>
      </c>
      <c r="HW1354" s="118" t="str">
        <f t="shared" si="680"/>
        <v/>
      </c>
      <c r="HX1354" s="118" t="str">
        <f t="shared" si="681"/>
        <v/>
      </c>
      <c r="HY1354" s="118">
        <f t="shared" si="682"/>
        <v>2.3421339432731266E-12</v>
      </c>
      <c r="HZ1354" s="118" t="str">
        <f t="shared" si="683"/>
        <v/>
      </c>
      <c r="IA1354" s="118" t="str">
        <f t="shared" si="684"/>
        <v/>
      </c>
      <c r="IB1354" s="118"/>
      <c r="IC1354" s="118"/>
      <c r="ID1354" s="118"/>
      <c r="IE1354" s="118">
        <v>634</v>
      </c>
      <c r="IF1354" s="118">
        <f t="shared" si="711"/>
        <v>-89.178948260971396</v>
      </c>
      <c r="IG1354" s="118">
        <f t="shared" si="685"/>
        <v>2.2427351175418582E-3</v>
      </c>
      <c r="IH1354" s="118">
        <f t="shared" si="686"/>
        <v>7.159697417341862E-2</v>
      </c>
      <c r="II1354" s="118">
        <f t="shared" si="687"/>
        <v>2.2427351175418582E-3</v>
      </c>
      <c r="IJ1354" s="118" t="str">
        <f t="shared" si="688"/>
        <v/>
      </c>
      <c r="IK1354" s="118" t="str">
        <f t="shared" si="689"/>
        <v/>
      </c>
      <c r="IL1354" s="118">
        <f t="shared" si="690"/>
        <v>3.6986212092578819E-89</v>
      </c>
      <c r="IM1354" s="118" t="str">
        <f t="shared" si="691"/>
        <v/>
      </c>
      <c r="IN1354" s="118" t="str">
        <f t="shared" si="692"/>
        <v/>
      </c>
      <c r="IO1354" s="118"/>
      <c r="IP1354" s="118"/>
      <c r="IQ1354" s="118"/>
      <c r="IR1354" s="118">
        <v>634</v>
      </c>
      <c r="IS1354" s="118">
        <f t="shared" si="693"/>
        <v>-2311.2475667088215</v>
      </c>
      <c r="IT1354" s="118">
        <f t="shared" si="694"/>
        <v>8.6535411390452016E-5</v>
      </c>
      <c r="IU1354" s="118">
        <f t="shared" si="695"/>
        <v>7.159697417341862E-2</v>
      </c>
      <c r="IV1354" s="118">
        <f t="shared" si="696"/>
        <v>8.6535411390452016E-5</v>
      </c>
      <c r="IW1354" s="118" t="str">
        <f t="shared" si="697"/>
        <v/>
      </c>
      <c r="IX1354" s="118" t="str">
        <f t="shared" si="698"/>
        <v/>
      </c>
      <c r="IY1354" s="118">
        <f t="shared" si="699"/>
        <v>1.1538122092471936E-19</v>
      </c>
      <c r="IZ1354" s="118" t="str">
        <f t="shared" si="700"/>
        <v/>
      </c>
      <c r="JA1354" s="118" t="str">
        <f t="shared" si="701"/>
        <v/>
      </c>
      <c r="JB1354" s="118"/>
      <c r="JC1354" s="118">
        <v>634</v>
      </c>
      <c r="JD1354" s="118">
        <f t="shared" si="702"/>
        <v>-1781.3591713266401</v>
      </c>
      <c r="JE1354" s="118">
        <f t="shared" si="703"/>
        <v>1.122764921469366E-4</v>
      </c>
      <c r="JF1354" s="118">
        <f t="shared" si="704"/>
        <v>7.159697417341862E-2</v>
      </c>
      <c r="JG1354" s="118">
        <f t="shared" si="705"/>
        <v>1.122764921469366E-4</v>
      </c>
      <c r="JH1354" s="118" t="str">
        <f t="shared" si="706"/>
        <v/>
      </c>
      <c r="JI1354" s="118" t="str">
        <f t="shared" si="707"/>
        <v/>
      </c>
      <c r="JJ1354" s="118">
        <f t="shared" si="708"/>
        <v>1.1538122092471936E-19</v>
      </c>
      <c r="JK1354" s="118" t="str">
        <f t="shared" si="709"/>
        <v/>
      </c>
      <c r="JL1354" s="118" t="str">
        <f t="shared" si="710"/>
        <v/>
      </c>
      <c r="JM1354" s="118"/>
      <c r="JN1354" s="118"/>
      <c r="JO1354" s="118"/>
      <c r="JP1354" s="118">
        <f t="shared" si="664"/>
        <v>4.0896000000000514</v>
      </c>
      <c r="JQ1354" s="138">
        <f t="shared" si="665"/>
        <v>0.76940135710220758</v>
      </c>
      <c r="JR1354" s="118">
        <f t="shared" si="666"/>
        <v>7.4526333990099225E-4</v>
      </c>
      <c r="JS1354" s="118" t="str">
        <f t="shared" si="662"/>
        <v/>
      </c>
      <c r="JT1354" s="119" t="str">
        <f t="shared" si="663"/>
        <v/>
      </c>
    </row>
    <row r="1355" spans="209:280" ht="20.100000000000001" customHeight="1" x14ac:dyDescent="0.25">
      <c r="HA1355" s="1">
        <v>635</v>
      </c>
      <c r="HB1355" s="1">
        <f t="shared" si="667"/>
        <v>-23185.95877605868</v>
      </c>
      <c r="HC1355" s="1">
        <f t="shared" si="668"/>
        <v>8.6530019866720234E-6</v>
      </c>
      <c r="HD1355" s="1">
        <f t="shared" si="669"/>
        <v>7.2145036965893777E-2</v>
      </c>
      <c r="HE1355" s="1">
        <f t="shared" si="670"/>
        <v>8.6530019866720234E-6</v>
      </c>
      <c r="HF1355" s="1" t="str">
        <f t="shared" si="671"/>
        <v/>
      </c>
      <c r="HG1355" s="1" t="str">
        <f t="shared" si="672"/>
        <v/>
      </c>
      <c r="HK1355" s="1">
        <f t="shared" si="673"/>
        <v>6.4043036063974294E-51</v>
      </c>
      <c r="HL1355" s="1" t="str">
        <f t="shared" si="674"/>
        <v/>
      </c>
      <c r="HM1355" s="1" t="str">
        <f t="shared" si="675"/>
        <v/>
      </c>
      <c r="HR1355" s="1">
        <v>635</v>
      </c>
      <c r="HS1355" s="1">
        <f t="shared" si="676"/>
        <v>-52.285840904070113</v>
      </c>
      <c r="HT1355" s="1">
        <f t="shared" si="677"/>
        <v>3.8371410669329744E-3</v>
      </c>
      <c r="HU1355" s="1">
        <f t="shared" si="678"/>
        <v>7.214503696589375E-2</v>
      </c>
      <c r="HV1355" s="118">
        <f t="shared" si="679"/>
        <v>3.8371410669329744E-3</v>
      </c>
      <c r="HW1355" s="118" t="str">
        <f t="shared" si="680"/>
        <v/>
      </c>
      <c r="HX1355" s="118" t="str">
        <f t="shared" si="681"/>
        <v/>
      </c>
      <c r="HY1355" s="118">
        <f t="shared" si="682"/>
        <v>2.4054990869763002E-12</v>
      </c>
      <c r="HZ1355" s="118" t="str">
        <f t="shared" si="683"/>
        <v/>
      </c>
      <c r="IA1355" s="118" t="str">
        <f t="shared" si="684"/>
        <v/>
      </c>
      <c r="IB1355" s="118"/>
      <c r="IC1355" s="118"/>
      <c r="ID1355" s="118"/>
      <c r="IE1355" s="118">
        <v>635</v>
      </c>
      <c r="IF1355" s="118">
        <f t="shared" si="711"/>
        <v>-88.93528993238948</v>
      </c>
      <c r="IG1355" s="118">
        <f t="shared" si="685"/>
        <v>2.2558890571409084E-3</v>
      </c>
      <c r="IH1355" s="118">
        <f t="shared" si="686"/>
        <v>7.2145036965893805E-2</v>
      </c>
      <c r="II1355" s="118">
        <f t="shared" si="687"/>
        <v>2.2558890571409084E-3</v>
      </c>
      <c r="IJ1355" s="118" t="str">
        <f t="shared" si="688"/>
        <v/>
      </c>
      <c r="IK1355" s="118" t="str">
        <f t="shared" si="689"/>
        <v/>
      </c>
      <c r="IL1355" s="118">
        <f t="shared" si="690"/>
        <v>4.0055077371359951E-89</v>
      </c>
      <c r="IM1355" s="118" t="str">
        <f t="shared" si="691"/>
        <v/>
      </c>
      <c r="IN1355" s="118" t="str">
        <f t="shared" si="692"/>
        <v/>
      </c>
      <c r="IO1355" s="118"/>
      <c r="IP1355" s="118"/>
      <c r="IQ1355" s="118"/>
      <c r="IR1355" s="118">
        <v>635</v>
      </c>
      <c r="IS1355" s="118">
        <f t="shared" si="693"/>
        <v>-2304.9326826467754</v>
      </c>
      <c r="IT1355" s="118">
        <f t="shared" si="694"/>
        <v>8.7042953081713537E-5</v>
      </c>
      <c r="IU1355" s="118">
        <f t="shared" si="695"/>
        <v>7.2145036965893777E-2</v>
      </c>
      <c r="IV1355" s="118">
        <f t="shared" si="696"/>
        <v>8.7042953081713537E-5</v>
      </c>
      <c r="IW1355" s="118" t="str">
        <f t="shared" si="697"/>
        <v/>
      </c>
      <c r="IX1355" s="118" t="str">
        <f t="shared" si="698"/>
        <v/>
      </c>
      <c r="IY1355" s="118">
        <f t="shared" si="699"/>
        <v>1.1932536897783505E-19</v>
      </c>
      <c r="IZ1355" s="118" t="str">
        <f t="shared" si="700"/>
        <v/>
      </c>
      <c r="JA1355" s="118" t="str">
        <f t="shared" si="701"/>
        <v/>
      </c>
      <c r="JB1355" s="118"/>
      <c r="JC1355" s="118">
        <v>635</v>
      </c>
      <c r="JD1355" s="118">
        <f t="shared" si="702"/>
        <v>-1776.4920697656385</v>
      </c>
      <c r="JE1355" s="118">
        <f t="shared" si="703"/>
        <v>1.1293500869868729E-4</v>
      </c>
      <c r="JF1355" s="118">
        <f t="shared" si="704"/>
        <v>7.214503696589375E-2</v>
      </c>
      <c r="JG1355" s="118">
        <f t="shared" si="705"/>
        <v>1.1293500869868729E-4</v>
      </c>
      <c r="JH1355" s="118" t="str">
        <f t="shared" si="706"/>
        <v/>
      </c>
      <c r="JI1355" s="118" t="str">
        <f t="shared" si="707"/>
        <v/>
      </c>
      <c r="JJ1355" s="118">
        <f t="shared" si="708"/>
        <v>1.1932536897783505E-19</v>
      </c>
      <c r="JK1355" s="118" t="str">
        <f t="shared" si="709"/>
        <v/>
      </c>
      <c r="JL1355" s="118" t="str">
        <f t="shared" si="710"/>
        <v/>
      </c>
      <c r="JM1355" s="118"/>
      <c r="JN1355" s="118"/>
      <c r="JO1355" s="118"/>
      <c r="JP1355" s="118">
        <f t="shared" si="664"/>
        <v>4.0960000000000516</v>
      </c>
      <c r="JQ1355" s="138">
        <f t="shared" si="665"/>
        <v>0.76865609376230659</v>
      </c>
      <c r="JR1355" s="118">
        <f t="shared" si="666"/>
        <v>7.4578986896089994E-4</v>
      </c>
      <c r="JS1355" s="118" t="str">
        <f t="shared" ref="JS1355:JS1418" si="712">IF(JQ1355&lt;(1-$JO$719),JR1355,"")</f>
        <v/>
      </c>
      <c r="JT1355" s="119" t="str">
        <f t="shared" ref="JT1355:JT1418" si="713">IF(JQ1355&lt;(1-$JO$725),JR1355,"")</f>
        <v/>
      </c>
    </row>
    <row r="1356" spans="209:280" ht="20.100000000000001" customHeight="1" x14ac:dyDescent="0.25">
      <c r="HA1356" s="1">
        <v>636</v>
      </c>
      <c r="HB1356" s="1">
        <f t="shared" si="667"/>
        <v>-23122.435601329758</v>
      </c>
      <c r="HC1356" s="1">
        <f t="shared" si="668"/>
        <v>8.7036137346640044E-6</v>
      </c>
      <c r="HD1356" s="1">
        <f t="shared" si="669"/>
        <v>7.2696309805009698E-2</v>
      </c>
      <c r="HE1356" s="1">
        <f t="shared" si="670"/>
        <v>8.7036137346640044E-6</v>
      </c>
      <c r="HF1356" s="1" t="str">
        <f t="shared" si="671"/>
        <v/>
      </c>
      <c r="HG1356" s="1" t="str">
        <f t="shared" si="672"/>
        <v/>
      </c>
      <c r="HK1356" s="1">
        <f t="shared" si="673"/>
        <v>6.7864164620717158E-51</v>
      </c>
      <c r="HL1356" s="1" t="str">
        <f t="shared" si="674"/>
        <v/>
      </c>
      <c r="HM1356" s="1" t="str">
        <f t="shared" si="675"/>
        <v/>
      </c>
      <c r="HR1356" s="1">
        <v>636</v>
      </c>
      <c r="HS1356" s="1">
        <f t="shared" si="676"/>
        <v>-52.142592024880869</v>
      </c>
      <c r="HT1356" s="1">
        <f t="shared" si="677"/>
        <v>3.8595846555266751E-3</v>
      </c>
      <c r="HU1356" s="1">
        <f t="shared" si="678"/>
        <v>7.2696309805009796E-2</v>
      </c>
      <c r="HV1356" s="118">
        <f t="shared" si="679"/>
        <v>3.8595846555266751E-3</v>
      </c>
      <c r="HW1356" s="118" t="str">
        <f t="shared" si="680"/>
        <v/>
      </c>
      <c r="HX1356" s="118" t="str">
        <f t="shared" si="681"/>
        <v/>
      </c>
      <c r="HY1356" s="118">
        <f t="shared" si="682"/>
        <v>2.470539010798159E-12</v>
      </c>
      <c r="HZ1356" s="118" t="str">
        <f t="shared" si="683"/>
        <v/>
      </c>
      <c r="IA1356" s="118" t="str">
        <f t="shared" si="684"/>
        <v/>
      </c>
      <c r="IB1356" s="118"/>
      <c r="IC1356" s="118"/>
      <c r="ID1356" s="118"/>
      <c r="IE1356" s="118">
        <v>636</v>
      </c>
      <c r="IF1356" s="118">
        <f t="shared" si="711"/>
        <v>-88.691631603807593</v>
      </c>
      <c r="IG1356" s="118">
        <f t="shared" si="685"/>
        <v>2.2690838407124084E-3</v>
      </c>
      <c r="IH1356" s="118">
        <f t="shared" si="686"/>
        <v>7.2696309805009796E-2</v>
      </c>
      <c r="II1356" s="118">
        <f t="shared" si="687"/>
        <v>2.2690838407124084E-3</v>
      </c>
      <c r="IJ1356" s="118" t="str">
        <f t="shared" si="688"/>
        <v/>
      </c>
      <c r="IK1356" s="118" t="str">
        <f t="shared" si="689"/>
        <v/>
      </c>
      <c r="IL1356" s="118">
        <f t="shared" si="690"/>
        <v>4.3377882246165303E-89</v>
      </c>
      <c r="IM1356" s="118" t="str">
        <f t="shared" si="691"/>
        <v/>
      </c>
      <c r="IN1356" s="118" t="str">
        <f t="shared" si="692"/>
        <v/>
      </c>
      <c r="IO1356" s="118"/>
      <c r="IP1356" s="118"/>
      <c r="IQ1356" s="118"/>
      <c r="IR1356" s="118">
        <v>636</v>
      </c>
      <c r="IS1356" s="118">
        <f t="shared" si="693"/>
        <v>-2298.6177985847294</v>
      </c>
      <c r="IT1356" s="118">
        <f t="shared" si="694"/>
        <v>8.7552070728125252E-5</v>
      </c>
      <c r="IU1356" s="118">
        <f t="shared" si="695"/>
        <v>7.2696309805009796E-2</v>
      </c>
      <c r="IV1356" s="118">
        <f t="shared" si="696"/>
        <v>8.7552070728125252E-5</v>
      </c>
      <c r="IW1356" s="118" t="str">
        <f t="shared" si="697"/>
        <v/>
      </c>
      <c r="IX1356" s="118" t="str">
        <f t="shared" si="698"/>
        <v/>
      </c>
      <c r="IY1356" s="118">
        <f t="shared" si="699"/>
        <v>1.2340236784381036E-19</v>
      </c>
      <c r="IZ1356" s="118" t="str">
        <f t="shared" si="700"/>
        <v/>
      </c>
      <c r="JA1356" s="118" t="str">
        <f t="shared" si="701"/>
        <v/>
      </c>
      <c r="JB1356" s="118"/>
      <c r="JC1356" s="118">
        <v>636</v>
      </c>
      <c r="JD1356" s="118">
        <f t="shared" si="702"/>
        <v>-1771.6249682046368</v>
      </c>
      <c r="JE1356" s="118">
        <f t="shared" si="703"/>
        <v>1.1359556999389263E-4</v>
      </c>
      <c r="JF1356" s="118">
        <f t="shared" si="704"/>
        <v>7.2696309805009698E-2</v>
      </c>
      <c r="JG1356" s="118">
        <f t="shared" si="705"/>
        <v>1.1359556999389263E-4</v>
      </c>
      <c r="JH1356" s="118" t="str">
        <f t="shared" si="706"/>
        <v/>
      </c>
      <c r="JI1356" s="118" t="str">
        <f t="shared" si="707"/>
        <v/>
      </c>
      <c r="JJ1356" s="118">
        <f t="shared" si="708"/>
        <v>1.2340236784381036E-19</v>
      </c>
      <c r="JK1356" s="118" t="str">
        <f t="shared" si="709"/>
        <v/>
      </c>
      <c r="JL1356" s="118" t="str">
        <f t="shared" si="710"/>
        <v/>
      </c>
      <c r="JM1356" s="118"/>
      <c r="JN1356" s="118"/>
      <c r="JO1356" s="118"/>
      <c r="JP1356" s="118">
        <f t="shared" ref="JP1356:JP1419" si="714">JP1355+$JS$712</f>
        <v>4.1024000000000518</v>
      </c>
      <c r="JQ1356" s="138">
        <f t="shared" ref="JQ1356:JQ1419" si="715">_xlfn.CHISQ.DIST.RT(JP1356,7)</f>
        <v>0.76791030389334569</v>
      </c>
      <c r="JR1356" s="118">
        <f t="shared" ref="JR1356:JR1419" si="716">JQ1356-JQ1357</f>
        <v>7.4631222197540925E-4</v>
      </c>
      <c r="JS1356" s="118" t="str">
        <f t="shared" si="712"/>
        <v/>
      </c>
      <c r="JT1356" s="119" t="str">
        <f t="shared" si="713"/>
        <v/>
      </c>
    </row>
    <row r="1357" spans="209:280" ht="20.100000000000001" customHeight="1" x14ac:dyDescent="0.25">
      <c r="HA1357" s="1">
        <v>637</v>
      </c>
      <c r="HB1357" s="1">
        <f t="shared" si="667"/>
        <v>-23058.912426600829</v>
      </c>
      <c r="HC1357" s="1">
        <f t="shared" si="668"/>
        <v>8.7543814415313703E-6</v>
      </c>
      <c r="HD1357" s="1">
        <f t="shared" si="669"/>
        <v>7.3250802620316566E-2</v>
      </c>
      <c r="HE1357" s="1">
        <f t="shared" si="670"/>
        <v>8.7543814415313703E-6</v>
      </c>
      <c r="HF1357" s="1" t="str">
        <f t="shared" si="671"/>
        <v/>
      </c>
      <c r="HG1357" s="1" t="str">
        <f t="shared" si="672"/>
        <v/>
      </c>
      <c r="HK1357" s="1">
        <f t="shared" si="673"/>
        <v>7.1912130257835809E-51</v>
      </c>
      <c r="HL1357" s="1" t="str">
        <f t="shared" si="674"/>
        <v/>
      </c>
      <c r="HM1357" s="1" t="str">
        <f t="shared" si="675"/>
        <v/>
      </c>
      <c r="HR1357" s="1">
        <v>637</v>
      </c>
      <c r="HS1357" s="1">
        <f t="shared" si="676"/>
        <v>-51.99934314569164</v>
      </c>
      <c r="HT1357" s="1">
        <f t="shared" si="677"/>
        <v>3.882097403494929E-3</v>
      </c>
      <c r="HU1357" s="1">
        <f t="shared" si="678"/>
        <v>7.3250802620316594E-2</v>
      </c>
      <c r="HV1357" s="118">
        <f t="shared" si="679"/>
        <v>3.882097403494929E-3</v>
      </c>
      <c r="HW1357" s="118" t="str">
        <f t="shared" si="680"/>
        <v/>
      </c>
      <c r="HX1357" s="118" t="str">
        <f t="shared" si="681"/>
        <v/>
      </c>
      <c r="HY1357" s="118">
        <f t="shared" si="682"/>
        <v>2.5372968880735459E-12</v>
      </c>
      <c r="HZ1357" s="118" t="str">
        <f t="shared" si="683"/>
        <v/>
      </c>
      <c r="IA1357" s="118" t="str">
        <f t="shared" si="684"/>
        <v/>
      </c>
      <c r="IB1357" s="118"/>
      <c r="IC1357" s="118"/>
      <c r="ID1357" s="118"/>
      <c r="IE1357" s="118">
        <v>637</v>
      </c>
      <c r="IF1357" s="118">
        <f t="shared" si="711"/>
        <v>-88.447973275225706</v>
      </c>
      <c r="IG1357" s="118">
        <f t="shared" si="685"/>
        <v>2.2823192836898426E-3</v>
      </c>
      <c r="IH1357" s="118">
        <f t="shared" si="686"/>
        <v>7.3250802620316635E-2</v>
      </c>
      <c r="II1357" s="118">
        <f t="shared" si="687"/>
        <v>2.2823192836898426E-3</v>
      </c>
      <c r="IJ1357" s="118" t="str">
        <f t="shared" si="688"/>
        <v/>
      </c>
      <c r="IK1357" s="118" t="str">
        <f t="shared" si="689"/>
        <v/>
      </c>
      <c r="IL1357" s="118">
        <f t="shared" si="690"/>
        <v>4.6975581764765073E-89</v>
      </c>
      <c r="IM1357" s="118" t="str">
        <f t="shared" si="691"/>
        <v/>
      </c>
      <c r="IN1357" s="118" t="str">
        <f t="shared" si="692"/>
        <v/>
      </c>
      <c r="IO1357" s="118"/>
      <c r="IP1357" s="118"/>
      <c r="IQ1357" s="118"/>
      <c r="IR1357" s="118">
        <v>637</v>
      </c>
      <c r="IS1357" s="118">
        <f t="shared" si="693"/>
        <v>-2292.3029145226837</v>
      </c>
      <c r="IT1357" s="118">
        <f t="shared" si="694"/>
        <v>8.8062757208230997E-5</v>
      </c>
      <c r="IU1357" s="118">
        <f t="shared" si="695"/>
        <v>7.3250802620316594E-2</v>
      </c>
      <c r="IV1357" s="118">
        <f t="shared" si="696"/>
        <v>8.8062757208230997E-5</v>
      </c>
      <c r="IW1357" s="118" t="str">
        <f t="shared" si="697"/>
        <v/>
      </c>
      <c r="IX1357" s="118" t="str">
        <f t="shared" si="698"/>
        <v/>
      </c>
      <c r="IY1357" s="118">
        <f t="shared" si="699"/>
        <v>1.276166239546825E-19</v>
      </c>
      <c r="IZ1357" s="118" t="str">
        <f t="shared" si="700"/>
        <v/>
      </c>
      <c r="JA1357" s="118" t="str">
        <f t="shared" si="701"/>
        <v/>
      </c>
      <c r="JB1357" s="118"/>
      <c r="JC1357" s="118">
        <v>637</v>
      </c>
      <c r="JD1357" s="118">
        <f t="shared" si="702"/>
        <v>-1766.7578666436348</v>
      </c>
      <c r="JE1357" s="118">
        <f t="shared" si="703"/>
        <v>1.1425816679272726E-4</v>
      </c>
      <c r="JF1357" s="118">
        <f t="shared" si="704"/>
        <v>7.3250802620316594E-2</v>
      </c>
      <c r="JG1357" s="118">
        <f t="shared" si="705"/>
        <v>1.1425816679272726E-4</v>
      </c>
      <c r="JH1357" s="118" t="str">
        <f t="shared" si="706"/>
        <v/>
      </c>
      <c r="JI1357" s="118" t="str">
        <f t="shared" si="707"/>
        <v/>
      </c>
      <c r="JJ1357" s="118">
        <f t="shared" si="708"/>
        <v>1.276166239546825E-19</v>
      </c>
      <c r="JK1357" s="118" t="str">
        <f t="shared" si="709"/>
        <v/>
      </c>
      <c r="JL1357" s="118" t="str">
        <f t="shared" si="710"/>
        <v/>
      </c>
      <c r="JM1357" s="118"/>
      <c r="JN1357" s="118"/>
      <c r="JO1357" s="118"/>
      <c r="JP1357" s="118">
        <f t="shared" si="714"/>
        <v>4.108800000000052</v>
      </c>
      <c r="JQ1357" s="138">
        <f t="shared" si="715"/>
        <v>0.76716399167137028</v>
      </c>
      <c r="JR1357" s="118">
        <f t="shared" si="716"/>
        <v>7.468304038295015E-4</v>
      </c>
      <c r="JS1357" s="118" t="str">
        <f t="shared" si="712"/>
        <v/>
      </c>
      <c r="JT1357" s="119" t="str">
        <f t="shared" si="713"/>
        <v/>
      </c>
    </row>
    <row r="1358" spans="209:280" ht="20.100000000000001" customHeight="1" x14ac:dyDescent="0.25">
      <c r="HA1358" s="1">
        <v>638</v>
      </c>
      <c r="HB1358" s="1">
        <f t="shared" si="667"/>
        <v>-22995.3892518719</v>
      </c>
      <c r="HC1358" s="1">
        <f t="shared" si="668"/>
        <v>8.8053043876821768E-6</v>
      </c>
      <c r="HD1358" s="1">
        <f t="shared" si="669"/>
        <v>7.3808525296023483E-2</v>
      </c>
      <c r="HE1358" s="1">
        <f t="shared" si="670"/>
        <v>8.8053043876821768E-6</v>
      </c>
      <c r="HF1358" s="1" t="str">
        <f t="shared" si="671"/>
        <v/>
      </c>
      <c r="HG1358" s="1" t="str">
        <f t="shared" si="672"/>
        <v/>
      </c>
      <c r="HK1358" s="1">
        <f t="shared" si="673"/>
        <v>7.6200329969604562E-51</v>
      </c>
      <c r="HL1358" s="1" t="str">
        <f t="shared" si="674"/>
        <v/>
      </c>
      <c r="HM1358" s="1" t="str">
        <f t="shared" si="675"/>
        <v/>
      </c>
      <c r="HR1358" s="1">
        <v>638</v>
      </c>
      <c r="HS1358" s="1">
        <f t="shared" si="676"/>
        <v>-51.85609426650241</v>
      </c>
      <c r="HT1358" s="1">
        <f t="shared" si="677"/>
        <v>3.90467899173742E-3</v>
      </c>
      <c r="HU1358" s="1">
        <f t="shared" si="678"/>
        <v>7.3808525296023483E-2</v>
      </c>
      <c r="HV1358" s="118">
        <f t="shared" si="679"/>
        <v>3.90467899173742E-3</v>
      </c>
      <c r="HW1358" s="118" t="str">
        <f t="shared" si="680"/>
        <v/>
      </c>
      <c r="HX1358" s="118" t="str">
        <f t="shared" si="681"/>
        <v/>
      </c>
      <c r="HY1358" s="118">
        <f t="shared" si="682"/>
        <v>2.6058169755287132E-12</v>
      </c>
      <c r="HZ1358" s="118" t="str">
        <f t="shared" si="683"/>
        <v/>
      </c>
      <c r="IA1358" s="118" t="str">
        <f t="shared" si="684"/>
        <v/>
      </c>
      <c r="IB1358" s="118"/>
      <c r="IC1358" s="118"/>
      <c r="ID1358" s="118"/>
      <c r="IE1358" s="118">
        <v>638</v>
      </c>
      <c r="IF1358" s="118">
        <f t="shared" si="711"/>
        <v>-88.204314946643819</v>
      </c>
      <c r="IG1358" s="118">
        <f t="shared" si="685"/>
        <v>2.2955951984713163E-3</v>
      </c>
      <c r="IH1358" s="118">
        <f t="shared" si="686"/>
        <v>7.3808525296023539E-2</v>
      </c>
      <c r="II1358" s="118">
        <f t="shared" si="687"/>
        <v>2.2955951984713163E-3</v>
      </c>
      <c r="IJ1358" s="118" t="str">
        <f t="shared" si="688"/>
        <v/>
      </c>
      <c r="IK1358" s="118" t="str">
        <f t="shared" si="689"/>
        <v/>
      </c>
      <c r="IL1358" s="118">
        <f t="shared" si="690"/>
        <v>5.0870855396150273E-89</v>
      </c>
      <c r="IM1358" s="118" t="str">
        <f t="shared" si="691"/>
        <v/>
      </c>
      <c r="IN1358" s="118" t="str">
        <f t="shared" si="692"/>
        <v/>
      </c>
      <c r="IO1358" s="118"/>
      <c r="IP1358" s="118"/>
      <c r="IQ1358" s="118"/>
      <c r="IR1358" s="118">
        <v>638</v>
      </c>
      <c r="IS1358" s="118">
        <f t="shared" si="693"/>
        <v>-2285.9880304606377</v>
      </c>
      <c r="IT1358" s="118">
        <f t="shared" si="694"/>
        <v>8.857500528345561E-5</v>
      </c>
      <c r="IU1358" s="118">
        <f t="shared" si="695"/>
        <v>7.3808525296023483E-2</v>
      </c>
      <c r="IV1358" s="118">
        <f t="shared" si="696"/>
        <v>8.857500528345561E-5</v>
      </c>
      <c r="IW1358" s="118" t="str">
        <f t="shared" si="697"/>
        <v/>
      </c>
      <c r="IX1358" s="118" t="str">
        <f t="shared" si="698"/>
        <v/>
      </c>
      <c r="IY1358" s="118">
        <f t="shared" si="699"/>
        <v>1.3197268756013425E-19</v>
      </c>
      <c r="IZ1358" s="118" t="str">
        <f t="shared" si="700"/>
        <v/>
      </c>
      <c r="JA1358" s="118" t="str">
        <f t="shared" si="701"/>
        <v/>
      </c>
      <c r="JB1358" s="118"/>
      <c r="JC1358" s="118">
        <v>638</v>
      </c>
      <c r="JD1358" s="118">
        <f t="shared" si="702"/>
        <v>-1761.8907650826332</v>
      </c>
      <c r="JE1358" s="118">
        <f t="shared" si="703"/>
        <v>1.1492278970340752E-4</v>
      </c>
      <c r="JF1358" s="118">
        <f t="shared" si="704"/>
        <v>7.3808525296023483E-2</v>
      </c>
      <c r="JG1358" s="118">
        <f t="shared" si="705"/>
        <v>1.1492278970340752E-4</v>
      </c>
      <c r="JH1358" s="118" t="str">
        <f t="shared" si="706"/>
        <v/>
      </c>
      <c r="JI1358" s="118" t="str">
        <f t="shared" si="707"/>
        <v/>
      </c>
      <c r="JJ1358" s="118">
        <f t="shared" si="708"/>
        <v>1.3197268756013425E-19</v>
      </c>
      <c r="JK1358" s="118" t="str">
        <f t="shared" si="709"/>
        <v/>
      </c>
      <c r="JL1358" s="118" t="str">
        <f t="shared" si="710"/>
        <v/>
      </c>
      <c r="JM1358" s="118"/>
      <c r="JN1358" s="118"/>
      <c r="JO1358" s="118"/>
      <c r="JP1358" s="118">
        <f t="shared" si="714"/>
        <v>4.1152000000000521</v>
      </c>
      <c r="JQ1358" s="138">
        <f t="shared" si="715"/>
        <v>0.76641716126754078</v>
      </c>
      <c r="JR1358" s="118">
        <f t="shared" si="716"/>
        <v>7.4734441945012442E-4</v>
      </c>
      <c r="JS1358" s="118" t="str">
        <f t="shared" si="712"/>
        <v/>
      </c>
      <c r="JT1358" s="119" t="str">
        <f t="shared" si="713"/>
        <v/>
      </c>
    </row>
    <row r="1359" spans="209:280" ht="20.100000000000001" customHeight="1" x14ac:dyDescent="0.25">
      <c r="HA1359" s="1">
        <v>639</v>
      </c>
      <c r="HB1359" s="1">
        <f t="shared" si="667"/>
        <v>-22931.866077142971</v>
      </c>
      <c r="HC1359" s="1">
        <f t="shared" si="668"/>
        <v>8.8563818418598699E-6</v>
      </c>
      <c r="HD1359" s="1">
        <f t="shared" si="669"/>
        <v>7.4369487670258541E-2</v>
      </c>
      <c r="HE1359" s="1">
        <f t="shared" si="670"/>
        <v>8.8563818418598699E-6</v>
      </c>
      <c r="HF1359" s="1" t="str">
        <f t="shared" si="671"/>
        <v/>
      </c>
      <c r="HG1359" s="1" t="str">
        <f t="shared" si="672"/>
        <v/>
      </c>
      <c r="HK1359" s="1">
        <f t="shared" si="673"/>
        <v>8.0742947866469885E-51</v>
      </c>
      <c r="HL1359" s="1" t="str">
        <f t="shared" si="674"/>
        <v/>
      </c>
      <c r="HM1359" s="1" t="str">
        <f t="shared" si="675"/>
        <v/>
      </c>
      <c r="HR1359" s="1">
        <v>639</v>
      </c>
      <c r="HS1359" s="1">
        <f t="shared" si="676"/>
        <v>-51.71284538731318</v>
      </c>
      <c r="HT1359" s="1">
        <f t="shared" si="677"/>
        <v>3.9273290959811824E-3</v>
      </c>
      <c r="HU1359" s="1">
        <f t="shared" si="678"/>
        <v>7.4369487670258541E-2</v>
      </c>
      <c r="HV1359" s="118">
        <f t="shared" si="679"/>
        <v>3.9273290959811824E-3</v>
      </c>
      <c r="HW1359" s="118" t="str">
        <f t="shared" si="680"/>
        <v/>
      </c>
      <c r="HX1359" s="118" t="str">
        <f t="shared" si="681"/>
        <v/>
      </c>
      <c r="HY1359" s="118">
        <f t="shared" si="682"/>
        <v>2.6761446396856052E-12</v>
      </c>
      <c r="HZ1359" s="118" t="str">
        <f t="shared" si="683"/>
        <v/>
      </c>
      <c r="IA1359" s="118" t="str">
        <f t="shared" si="684"/>
        <v/>
      </c>
      <c r="IB1359" s="118"/>
      <c r="IC1359" s="118"/>
      <c r="ID1359" s="118"/>
      <c r="IE1359" s="118">
        <v>639</v>
      </c>
      <c r="IF1359" s="118">
        <f t="shared" si="711"/>
        <v>-87.960656618061932</v>
      </c>
      <c r="IG1359" s="118">
        <f t="shared" si="685"/>
        <v>2.3089113944138977E-3</v>
      </c>
      <c r="IH1359" s="118">
        <f t="shared" si="686"/>
        <v>7.4369487670258624E-2</v>
      </c>
      <c r="II1359" s="118">
        <f t="shared" si="687"/>
        <v>2.3089113944138977E-3</v>
      </c>
      <c r="IJ1359" s="118" t="str">
        <f t="shared" si="688"/>
        <v/>
      </c>
      <c r="IK1359" s="118" t="str">
        <f t="shared" si="689"/>
        <v/>
      </c>
      <c r="IL1359" s="118">
        <f t="shared" si="690"/>
        <v>5.5088248539917448E-89</v>
      </c>
      <c r="IM1359" s="118" t="str">
        <f t="shared" si="691"/>
        <v/>
      </c>
      <c r="IN1359" s="118" t="str">
        <f t="shared" si="692"/>
        <v/>
      </c>
      <c r="IO1359" s="118"/>
      <c r="IP1359" s="118"/>
      <c r="IQ1359" s="118"/>
      <c r="IR1359" s="118">
        <v>639</v>
      </c>
      <c r="IS1359" s="118">
        <f t="shared" si="693"/>
        <v>-2279.6731463985916</v>
      </c>
      <c r="IT1359" s="118">
        <f t="shared" si="694"/>
        <v>8.908880759788593E-5</v>
      </c>
      <c r="IU1359" s="118">
        <f t="shared" si="695"/>
        <v>7.4369487670258569E-2</v>
      </c>
      <c r="IV1359" s="118">
        <f t="shared" si="696"/>
        <v>8.908880759788593E-5</v>
      </c>
      <c r="IW1359" s="118" t="str">
        <f t="shared" si="697"/>
        <v/>
      </c>
      <c r="IX1359" s="118" t="str">
        <f t="shared" si="698"/>
        <v/>
      </c>
      <c r="IY1359" s="118">
        <f t="shared" si="699"/>
        <v>1.3647525734276404E-19</v>
      </c>
      <c r="IZ1359" s="118" t="str">
        <f t="shared" si="700"/>
        <v/>
      </c>
      <c r="JA1359" s="118" t="str">
        <f t="shared" si="701"/>
        <v/>
      </c>
      <c r="JB1359" s="118"/>
      <c r="JC1359" s="118">
        <v>639</v>
      </c>
      <c r="JD1359" s="118">
        <f t="shared" si="702"/>
        <v>-1757.0236635216315</v>
      </c>
      <c r="JE1359" s="118">
        <f t="shared" si="703"/>
        <v>1.1558942918190867E-4</v>
      </c>
      <c r="JF1359" s="118">
        <f t="shared" si="704"/>
        <v>7.4369487670258541E-2</v>
      </c>
      <c r="JG1359" s="118">
        <f t="shared" si="705"/>
        <v>1.1558942918190867E-4</v>
      </c>
      <c r="JH1359" s="118" t="str">
        <f t="shared" si="706"/>
        <v/>
      </c>
      <c r="JI1359" s="118" t="str">
        <f t="shared" si="707"/>
        <v/>
      </c>
      <c r="JJ1359" s="118">
        <f t="shared" si="708"/>
        <v>1.3647525734276404E-19</v>
      </c>
      <c r="JK1359" s="118" t="str">
        <f t="shared" si="709"/>
        <v/>
      </c>
      <c r="JL1359" s="118" t="str">
        <f t="shared" si="710"/>
        <v/>
      </c>
      <c r="JM1359" s="118"/>
      <c r="JN1359" s="118"/>
      <c r="JO1359" s="118"/>
      <c r="JP1359" s="118">
        <f t="shared" si="714"/>
        <v>4.1216000000000523</v>
      </c>
      <c r="JQ1359" s="138">
        <f t="shared" si="715"/>
        <v>0.76566981684809066</v>
      </c>
      <c r="JR1359" s="118">
        <f t="shared" si="716"/>
        <v>7.4785427380807956E-4</v>
      </c>
      <c r="JS1359" s="118" t="str">
        <f t="shared" si="712"/>
        <v/>
      </c>
      <c r="JT1359" s="119" t="str">
        <f t="shared" si="713"/>
        <v/>
      </c>
    </row>
    <row r="1360" spans="209:280" ht="20.100000000000001" customHeight="1" x14ac:dyDescent="0.25">
      <c r="HA1360" s="1">
        <v>640</v>
      </c>
      <c r="HB1360" s="1">
        <f t="shared" ref="HB1360:HB1423" si="717">$HB$714+(HA1360*$HB$717)</f>
        <v>-22868.342902414042</v>
      </c>
      <c r="HC1360" s="1">
        <f t="shared" ref="HC1360:HC1423" si="718">_xlfn.NORM.DIST($HB1360,$HB$711,$HB$712,0)</f>
        <v>8.9076130611223479E-6</v>
      </c>
      <c r="HD1360" s="1">
        <f t="shared" ref="HD1360:HD1423" si="719">_xlfn.NORM.DIST($HB1360,$HB$711,$HB$712,1)</f>
        <v>7.4933699534327061E-2</v>
      </c>
      <c r="HE1360" s="1">
        <f t="shared" ref="HE1360:HE1423" si="720">IF(OR(HD1360&lt;$HF$716,HD1360&gt;$HF$717),HC1360,"")</f>
        <v>8.9076130611223479E-6</v>
      </c>
      <c r="HF1360" s="1" t="str">
        <f t="shared" ref="HF1360:HF1423" si="721">IF(AND(HD1360&gt;$HF$716,HD1360&lt;$HF$717),HC1360,"")</f>
        <v/>
      </c>
      <c r="HG1360" s="1" t="str">
        <f t="shared" ref="HG1360:HG1423" si="722">IF(HC1360=MAX($HC$720:$HC$2720),HC1360,"")</f>
        <v/>
      </c>
      <c r="HK1360" s="1">
        <f t="shared" ref="HK1360:HK1423" si="723">_xlfn.NORM.DIST(HB1360,$HF$712,$HF$713,0)</f>
        <v>8.5555001176825935E-51</v>
      </c>
      <c r="HL1360" s="1" t="str">
        <f t="shared" ref="HL1360:HL1423" si="724">IF(HK1360=MAX($HK$720:$HK$2720),HC1360,"")</f>
        <v/>
      </c>
      <c r="HM1360" s="1" t="str">
        <f t="shared" ref="HM1360:HM1423" si="725">IF(HL1360=MIN($HL$720:$HL$2720),HL1360,"")</f>
        <v/>
      </c>
      <c r="HR1360" s="1">
        <v>640</v>
      </c>
      <c r="HS1360" s="1">
        <f t="shared" ref="HS1360:HS1423" si="726">$HS$714+(HR1360*$HS$717)</f>
        <v>-51.569596508123936</v>
      </c>
      <c r="HT1360" s="1">
        <f t="shared" ref="HT1360:HT1423" si="727">_xlfn.NORM.DIST(HS1360,HS$711,HS$712,0)</f>
        <v>3.9500473867713501E-3</v>
      </c>
      <c r="HU1360" s="1">
        <f t="shared" ref="HU1360:HU1423" si="728">_xlfn.NORM.DIST(HS1360,HS$711,HS$712,1)</f>
        <v>7.4933699534327061E-2</v>
      </c>
      <c r="HV1360" s="118">
        <f t="shared" ref="HV1360:HV1423" si="729">IF(OR(HU1360&lt;$HW$716,HU1360&gt;$HW$717),HT1360,"")</f>
        <v>3.9500473867713501E-3</v>
      </c>
      <c r="HW1360" s="118" t="str">
        <f t="shared" ref="HW1360:HW1423" si="730">IF(AND(HU1360&gt;$HW$716,HU1360&lt;$HW$717),HT1360,"")</f>
        <v/>
      </c>
      <c r="HX1360" s="118" t="str">
        <f t="shared" ref="HX1360:HX1423" si="731">IF(HT1360=MAX($HT$720:$HT$2720),HT1360,"")</f>
        <v/>
      </c>
      <c r="HY1360" s="118">
        <f t="shared" ref="HY1360:HY1423" si="732">_xlfn.NORM.DIST(HS1360,$HW$712,$HW$713,0)</f>
        <v>2.7483263838894752E-12</v>
      </c>
      <c r="HZ1360" s="118" t="str">
        <f t="shared" ref="HZ1360:HZ1423" si="733">IF(HY1360=MAX($HY$720:$HY$2720),HT1360,"")</f>
        <v/>
      </c>
      <c r="IA1360" s="118" t="str">
        <f t="shared" ref="IA1360:IA1423" si="734">IF(HZ1360=MIN($HZ$720:$HZ$2720),HZ1360,"")</f>
        <v/>
      </c>
      <c r="IB1360" s="118"/>
      <c r="IC1360" s="118"/>
      <c r="ID1360" s="118"/>
      <c r="IE1360" s="118">
        <v>640</v>
      </c>
      <c r="IF1360" s="118">
        <f t="shared" si="711"/>
        <v>-87.716998289480046</v>
      </c>
      <c r="IG1360" s="118">
        <f t="shared" ref="IG1360:IG1423" si="735">_xlfn.NORM.DIST(IF1360,IF$711,IF$712,0)</f>
        <v>2.3222676778281636E-3</v>
      </c>
      <c r="IH1360" s="118">
        <f t="shared" ref="IH1360:IH1423" si="736">_xlfn.NORM.DIST(IF1360,IF$711,IF$712,1)</f>
        <v>7.4933699534327061E-2</v>
      </c>
      <c r="II1360" s="118">
        <f t="shared" ref="II1360:II1423" si="737">IF(OR(IH1360&lt;$HW$716,IH1360&gt;$HW$717),IG1360,"")</f>
        <v>2.3222676778281636E-3</v>
      </c>
      <c r="IJ1360" s="118" t="str">
        <f t="shared" ref="IJ1360:IJ1423" si="738">IF(AND(IH1360&gt;$IJ$716,IH1360&lt;$IJ$717),IG1360,"")</f>
        <v/>
      </c>
      <c r="IK1360" s="118" t="str">
        <f t="shared" ref="IK1360:IK1423" si="739">IF(IG1360=MAX($IG$720:$IG$2720),IG1360,"")</f>
        <v/>
      </c>
      <c r="IL1360" s="118">
        <f t="shared" ref="IL1360:IL1423" si="740">_xlfn.NORM.DIST(IF1360,$IJ$712,$IJ$713,0)</f>
        <v>5.9654325615523503E-89</v>
      </c>
      <c r="IM1360" s="118" t="str">
        <f t="shared" ref="IM1360:IM1423" si="741">IF(IL1360=MAX($IL$720:$IL$2720),IG1360,"")</f>
        <v/>
      </c>
      <c r="IN1360" s="118" t="str">
        <f t="shared" ref="IN1360:IN1423" si="742">IF(IM1360=MIN($IM$720:$IM$2720),IM1360,"")</f>
        <v/>
      </c>
      <c r="IO1360" s="118"/>
      <c r="IP1360" s="118"/>
      <c r="IQ1360" s="118"/>
      <c r="IR1360" s="118">
        <v>640</v>
      </c>
      <c r="IS1360" s="118">
        <f t="shared" ref="IS1360:IS1423" si="743">IS$714+(IR1360*IS$717)</f>
        <v>-2273.3582623365455</v>
      </c>
      <c r="IT1360" s="118">
        <f t="shared" ref="IT1360:IT1423" si="744">_xlfn.NORM.DIST($IS1360,IS$711,IS$712,0)</f>
        <v>8.9604156678060775E-5</v>
      </c>
      <c r="IU1360" s="118">
        <f t="shared" ref="IU1360:IU1423" si="745">_xlfn.NORM.DIST($IS1360,IS$711,IS$712,1)</f>
        <v>7.4933699534327061E-2</v>
      </c>
      <c r="IV1360" s="118">
        <f t="shared" ref="IV1360:IV1423" si="746">IF(OR($IU1360&lt;$HW$716,$IU1360&gt;$HW$717),IT1360,"")</f>
        <v>8.9604156678060775E-5</v>
      </c>
      <c r="IW1360" s="118" t="str">
        <f t="shared" ref="IW1360:IW1423" si="747">IF(AND($IU1360&gt;$IJ$716,$IU1360&lt;$IJ$717),IT1360,"")</f>
        <v/>
      </c>
      <c r="IX1360" s="118" t="str">
        <f t="shared" ref="IX1360:IX1423" si="748">IF($IT1360=MAX($IT$720:$IT$2720),$IT1360,"")</f>
        <v/>
      </c>
      <c r="IY1360" s="118">
        <f t="shared" ref="IY1360:IY1423" si="749">_xlfn.NORM.DIST($IS1360,$IW$712,$IW$713,0)</f>
        <v>1.4112918517884527E-19</v>
      </c>
      <c r="IZ1360" s="118" t="str">
        <f t="shared" ref="IZ1360:IZ1423" si="750">IF($IY1360=MAX($IY$720:$IY$2720),$IT1360,"")</f>
        <v/>
      </c>
      <c r="JA1360" s="118" t="str">
        <f t="shared" ref="JA1360:JA1423" si="751">IF($IZ1360=MIN($IZ$720:$IZ$2720),$IZ1360,"")</f>
        <v/>
      </c>
      <c r="JB1360" s="118"/>
      <c r="JC1360" s="118">
        <v>640</v>
      </c>
      <c r="JD1360" s="118">
        <f t="shared" ref="JD1360:JD1423" si="752">JD$714+(JC1360*JD$717)</f>
        <v>-1752.1565619606299</v>
      </c>
      <c r="JE1360" s="118">
        <f t="shared" ref="JE1360:JE1423" si="753">_xlfn.NORM.DIST($JD1360,JD$711,JD$712,0)</f>
        <v>1.1625807553169149E-4</v>
      </c>
      <c r="JF1360" s="118">
        <f t="shared" ref="JF1360:JF1423" si="754">_xlfn.NORM.DIST($JD1360,JD$711,JD$712,1)</f>
        <v>7.4933699534326964E-2</v>
      </c>
      <c r="JG1360" s="118">
        <f t="shared" ref="JG1360:JG1423" si="755">IF(OR($IU1360&lt;JH$716,$IU1360&gt;$JH$717),JE1360,"")</f>
        <v>1.1625807553169149E-4</v>
      </c>
      <c r="JH1360" s="118" t="str">
        <f t="shared" ref="JH1360:JH1423" si="756">IF(AND($JF1360&gt;$JH$716,$JF1360&lt;$JH$717),JE1360,"")</f>
        <v/>
      </c>
      <c r="JI1360" s="118" t="str">
        <f t="shared" ref="JI1360:JI1423" si="757">IF($JE1360=MAX($JE$720:$JE$2720),$JE1360,"")</f>
        <v/>
      </c>
      <c r="JJ1360" s="118">
        <f t="shared" ref="JJ1360:JJ1423" si="758">_xlfn.NORM.DIST($IS1360,$IW$712,$IW$713,0)</f>
        <v>1.4112918517884527E-19</v>
      </c>
      <c r="JK1360" s="118" t="str">
        <f t="shared" ref="JK1360:JK1423" si="759">IF($JJ1360=MAX($JJ$720:$JJ$2720),$JE1360,"")</f>
        <v/>
      </c>
      <c r="JL1360" s="118" t="str">
        <f t="shared" ref="JL1360:JL1423" si="760">IF($JK1360=MIN($JK$720:$JK$2720),$JK1360,"")</f>
        <v/>
      </c>
      <c r="JM1360" s="118"/>
      <c r="JN1360" s="118"/>
      <c r="JO1360" s="118"/>
      <c r="JP1360" s="118">
        <f t="shared" si="714"/>
        <v>4.1280000000000525</v>
      </c>
      <c r="JQ1360" s="138">
        <f t="shared" si="715"/>
        <v>0.76492196257428258</v>
      </c>
      <c r="JR1360" s="118">
        <f t="shared" si="716"/>
        <v>7.4835997191524672E-4</v>
      </c>
      <c r="JS1360" s="118" t="str">
        <f t="shared" si="712"/>
        <v/>
      </c>
      <c r="JT1360" s="119" t="str">
        <f t="shared" si="713"/>
        <v/>
      </c>
    </row>
    <row r="1361" spans="209:280" ht="20.100000000000001" customHeight="1" x14ac:dyDescent="0.25">
      <c r="HA1361" s="1">
        <v>641</v>
      </c>
      <c r="HB1361" s="1">
        <f t="shared" si="717"/>
        <v>-22804.819727685113</v>
      </c>
      <c r="HC1361" s="1">
        <f t="shared" si="718"/>
        <v>8.958997290821856E-6</v>
      </c>
      <c r="HD1361" s="1">
        <f t="shared" si="719"/>
        <v>7.5501170631968456E-2</v>
      </c>
      <c r="HE1361" s="1">
        <f t="shared" si="720"/>
        <v>8.958997290821856E-6</v>
      </c>
      <c r="HF1361" s="1" t="str">
        <f t="shared" si="721"/>
        <v/>
      </c>
      <c r="HG1361" s="1" t="str">
        <f t="shared" si="722"/>
        <v/>
      </c>
      <c r="HK1361" s="1">
        <f t="shared" si="723"/>
        <v>9.0652388922887407E-51</v>
      </c>
      <c r="HL1361" s="1" t="str">
        <f t="shared" si="724"/>
        <v/>
      </c>
      <c r="HM1361" s="1" t="str">
        <f t="shared" si="725"/>
        <v/>
      </c>
      <c r="HR1361" s="1">
        <v>641</v>
      </c>
      <c r="HS1361" s="1">
        <f t="shared" si="726"/>
        <v>-51.426347628934707</v>
      </c>
      <c r="HT1361" s="1">
        <f t="shared" si="727"/>
        <v>3.97283352946222E-3</v>
      </c>
      <c r="HU1361" s="1">
        <f t="shared" si="728"/>
        <v>7.5501170631968456E-2</v>
      </c>
      <c r="HV1361" s="118">
        <f t="shared" si="729"/>
        <v>3.97283352946222E-3</v>
      </c>
      <c r="HW1361" s="118" t="str">
        <f t="shared" si="730"/>
        <v/>
      </c>
      <c r="HX1361" s="118" t="str">
        <f t="shared" si="731"/>
        <v/>
      </c>
      <c r="HY1361" s="118">
        <f t="shared" si="732"/>
        <v>2.8224098759738656E-12</v>
      </c>
      <c r="HZ1361" s="118" t="str">
        <f t="shared" si="733"/>
        <v/>
      </c>
      <c r="IA1361" s="118" t="str">
        <f t="shared" si="734"/>
        <v/>
      </c>
      <c r="IB1361" s="118"/>
      <c r="IC1361" s="118"/>
      <c r="ID1361" s="118"/>
      <c r="IE1361" s="118">
        <v>641</v>
      </c>
      <c r="IF1361" s="118">
        <f t="shared" ref="IF1361:IF1424" si="761">$IF$714+(IE1361*$IF$717)</f>
        <v>-87.473339960898159</v>
      </c>
      <c r="IG1361" s="118">
        <f t="shared" si="735"/>
        <v>2.3356638519729609E-3</v>
      </c>
      <c r="IH1361" s="118">
        <f t="shared" si="736"/>
        <v>7.5501170631968456E-2</v>
      </c>
      <c r="II1361" s="118">
        <f t="shared" si="737"/>
        <v>2.3356638519729609E-3</v>
      </c>
      <c r="IJ1361" s="118" t="str">
        <f t="shared" si="738"/>
        <v/>
      </c>
      <c r="IK1361" s="118" t="str">
        <f t="shared" si="739"/>
        <v/>
      </c>
      <c r="IL1361" s="118">
        <f t="shared" si="740"/>
        <v>6.4597835676378977E-89</v>
      </c>
      <c r="IM1361" s="118" t="str">
        <f t="shared" si="741"/>
        <v/>
      </c>
      <c r="IN1361" s="118" t="str">
        <f t="shared" si="742"/>
        <v/>
      </c>
      <c r="IO1361" s="118"/>
      <c r="IP1361" s="118"/>
      <c r="IQ1361" s="118"/>
      <c r="IR1361" s="118">
        <v>641</v>
      </c>
      <c r="IS1361" s="118">
        <f t="shared" si="743"/>
        <v>-2267.0433782744999</v>
      </c>
      <c r="IT1361" s="118">
        <f t="shared" si="744"/>
        <v>9.012104493276862E-5</v>
      </c>
      <c r="IU1361" s="118">
        <f t="shared" si="745"/>
        <v>7.5501170631968456E-2</v>
      </c>
      <c r="IV1361" s="118">
        <f t="shared" si="746"/>
        <v>9.012104493276862E-5</v>
      </c>
      <c r="IW1361" s="118" t="str">
        <f t="shared" si="747"/>
        <v/>
      </c>
      <c r="IX1361" s="118" t="str">
        <f t="shared" si="748"/>
        <v/>
      </c>
      <c r="IY1361" s="118">
        <f t="shared" si="749"/>
        <v>1.4593948104908422E-19</v>
      </c>
      <c r="IZ1361" s="118" t="str">
        <f t="shared" si="750"/>
        <v/>
      </c>
      <c r="JA1361" s="118" t="str">
        <f t="shared" si="751"/>
        <v/>
      </c>
      <c r="JB1361" s="118"/>
      <c r="JC1361" s="118">
        <v>641</v>
      </c>
      <c r="JD1361" s="118">
        <f t="shared" si="752"/>
        <v>-1747.2894603996278</v>
      </c>
      <c r="JE1361" s="118">
        <f t="shared" si="753"/>
        <v>1.1692871890344016E-4</v>
      </c>
      <c r="JF1361" s="118">
        <f t="shared" si="754"/>
        <v>7.5501170631968428E-2</v>
      </c>
      <c r="JG1361" s="118">
        <f t="shared" si="755"/>
        <v>1.1692871890344016E-4</v>
      </c>
      <c r="JH1361" s="118" t="str">
        <f t="shared" si="756"/>
        <v/>
      </c>
      <c r="JI1361" s="118" t="str">
        <f t="shared" si="757"/>
        <v/>
      </c>
      <c r="JJ1361" s="118">
        <f t="shared" si="758"/>
        <v>1.4593948104908422E-19</v>
      </c>
      <c r="JK1361" s="118" t="str">
        <f t="shared" si="759"/>
        <v/>
      </c>
      <c r="JL1361" s="118" t="str">
        <f t="shared" si="760"/>
        <v/>
      </c>
      <c r="JM1361" s="118"/>
      <c r="JN1361" s="118"/>
      <c r="JO1361" s="118"/>
      <c r="JP1361" s="118">
        <f t="shared" si="714"/>
        <v>4.1344000000000527</v>
      </c>
      <c r="JQ1361" s="138">
        <f t="shared" si="715"/>
        <v>0.76417360260236733</v>
      </c>
      <c r="JR1361" s="118">
        <f t="shared" si="716"/>
        <v>7.4886151882569418E-4</v>
      </c>
      <c r="JS1361" s="118" t="str">
        <f t="shared" si="712"/>
        <v/>
      </c>
      <c r="JT1361" s="119" t="str">
        <f t="shared" si="713"/>
        <v/>
      </c>
    </row>
    <row r="1362" spans="209:280" ht="20.100000000000001" customHeight="1" x14ac:dyDescent="0.25">
      <c r="HA1362" s="1">
        <v>642</v>
      </c>
      <c r="HB1362" s="1">
        <f t="shared" si="717"/>
        <v>-22741.296552956184</v>
      </c>
      <c r="HC1362" s="1">
        <f t="shared" si="718"/>
        <v>9.010533764585728E-6</v>
      </c>
      <c r="HD1362" s="1">
        <f t="shared" si="719"/>
        <v>7.6071910658612504E-2</v>
      </c>
      <c r="HE1362" s="1">
        <f t="shared" si="720"/>
        <v>9.010533764585728E-6</v>
      </c>
      <c r="HF1362" s="1" t="str">
        <f t="shared" si="721"/>
        <v/>
      </c>
      <c r="HG1362" s="1" t="str">
        <f t="shared" si="722"/>
        <v/>
      </c>
      <c r="HK1362" s="1">
        <f t="shared" si="723"/>
        <v>9.6051943425309472E-51</v>
      </c>
      <c r="HL1362" s="1" t="str">
        <f t="shared" si="724"/>
        <v/>
      </c>
      <c r="HM1362" s="1" t="str">
        <f t="shared" si="725"/>
        <v/>
      </c>
      <c r="HR1362" s="1">
        <v>642</v>
      </c>
      <c r="HS1362" s="1">
        <f t="shared" si="726"/>
        <v>-51.283098749745477</v>
      </c>
      <c r="HT1362" s="1">
        <f t="shared" si="727"/>
        <v>3.9956871842087294E-3</v>
      </c>
      <c r="HU1362" s="1">
        <f t="shared" si="728"/>
        <v>7.6071910658612504E-2</v>
      </c>
      <c r="HV1362" s="118">
        <f t="shared" si="729"/>
        <v>3.9956871842087294E-3</v>
      </c>
      <c r="HW1362" s="118" t="str">
        <f t="shared" si="730"/>
        <v/>
      </c>
      <c r="HX1362" s="118" t="str">
        <f t="shared" si="731"/>
        <v/>
      </c>
      <c r="HY1362" s="118">
        <f t="shared" si="732"/>
        <v>2.8984439765778246E-12</v>
      </c>
      <c r="HZ1362" s="118" t="str">
        <f t="shared" si="733"/>
        <v/>
      </c>
      <c r="IA1362" s="118" t="str">
        <f t="shared" si="734"/>
        <v/>
      </c>
      <c r="IB1362" s="118"/>
      <c r="IC1362" s="118"/>
      <c r="ID1362" s="118"/>
      <c r="IE1362" s="118">
        <v>642</v>
      </c>
      <c r="IF1362" s="118">
        <f t="shared" si="761"/>
        <v>-87.229681632316272</v>
      </c>
      <c r="IG1362" s="118">
        <f t="shared" si="735"/>
        <v>2.3490997170503782E-3</v>
      </c>
      <c r="IH1362" s="118">
        <f t="shared" si="736"/>
        <v>7.6071910658612504E-2</v>
      </c>
      <c r="II1362" s="118">
        <f t="shared" si="737"/>
        <v>2.3490997170503782E-3</v>
      </c>
      <c r="IJ1362" s="118" t="str">
        <f t="shared" si="738"/>
        <v/>
      </c>
      <c r="IK1362" s="118" t="str">
        <f t="shared" si="739"/>
        <v/>
      </c>
      <c r="IL1362" s="118">
        <f t="shared" si="740"/>
        <v>6.994989157056235E-89</v>
      </c>
      <c r="IM1362" s="118" t="str">
        <f t="shared" si="741"/>
        <v/>
      </c>
      <c r="IN1362" s="118" t="str">
        <f t="shared" si="742"/>
        <v/>
      </c>
      <c r="IO1362" s="118"/>
      <c r="IP1362" s="118"/>
      <c r="IQ1362" s="118"/>
      <c r="IR1362" s="118">
        <v>642</v>
      </c>
      <c r="IS1362" s="118">
        <f t="shared" si="743"/>
        <v>-2260.7284942124538</v>
      </c>
      <c r="IT1362" s="118">
        <f t="shared" si="744"/>
        <v>9.0639464652853626E-5</v>
      </c>
      <c r="IU1362" s="118">
        <f t="shared" si="745"/>
        <v>7.6071910658612504E-2</v>
      </c>
      <c r="IV1362" s="118">
        <f t="shared" si="746"/>
        <v>9.0639464652853626E-5</v>
      </c>
      <c r="IW1362" s="118" t="str">
        <f t="shared" si="747"/>
        <v/>
      </c>
      <c r="IX1362" s="118" t="str">
        <f t="shared" si="748"/>
        <v/>
      </c>
      <c r="IY1362" s="118">
        <f t="shared" si="749"/>
        <v>1.5091131810403779E-19</v>
      </c>
      <c r="IZ1362" s="118" t="str">
        <f t="shared" si="750"/>
        <v/>
      </c>
      <c r="JA1362" s="118" t="str">
        <f t="shared" si="751"/>
        <v/>
      </c>
      <c r="JB1362" s="118"/>
      <c r="JC1362" s="118">
        <v>642</v>
      </c>
      <c r="JD1362" s="118">
        <f t="shared" si="752"/>
        <v>-1742.4223588386262</v>
      </c>
      <c r="JE1362" s="118">
        <f t="shared" si="753"/>
        <v>1.1760134929481036E-4</v>
      </c>
      <c r="JF1362" s="118">
        <f t="shared" si="754"/>
        <v>7.6071910658612477E-2</v>
      </c>
      <c r="JG1362" s="118">
        <f t="shared" si="755"/>
        <v>1.1760134929481036E-4</v>
      </c>
      <c r="JH1362" s="118" t="str">
        <f t="shared" si="756"/>
        <v/>
      </c>
      <c r="JI1362" s="118" t="str">
        <f t="shared" si="757"/>
        <v/>
      </c>
      <c r="JJ1362" s="118">
        <f t="shared" si="758"/>
        <v>1.5091131810403779E-19</v>
      </c>
      <c r="JK1362" s="118" t="str">
        <f t="shared" si="759"/>
        <v/>
      </c>
      <c r="JL1362" s="118" t="str">
        <f t="shared" si="760"/>
        <v/>
      </c>
      <c r="JM1362" s="118"/>
      <c r="JN1362" s="118"/>
      <c r="JO1362" s="118"/>
      <c r="JP1362" s="118">
        <f t="shared" si="714"/>
        <v>4.1408000000000529</v>
      </c>
      <c r="JQ1362" s="138">
        <f t="shared" si="715"/>
        <v>0.76342474108354164</v>
      </c>
      <c r="JR1362" s="118">
        <f t="shared" si="716"/>
        <v>7.4935891963512358E-4</v>
      </c>
      <c r="JS1362" s="118" t="str">
        <f t="shared" si="712"/>
        <v/>
      </c>
      <c r="JT1362" s="119" t="str">
        <f t="shared" si="713"/>
        <v/>
      </c>
    </row>
    <row r="1363" spans="209:280" ht="20.100000000000001" customHeight="1" x14ac:dyDescent="0.25">
      <c r="HA1363" s="1">
        <v>643</v>
      </c>
      <c r="HB1363" s="1">
        <f t="shared" si="717"/>
        <v>-22677.773378227263</v>
      </c>
      <c r="HC1363" s="1">
        <f t="shared" si="718"/>
        <v>9.0622217042979161E-6</v>
      </c>
      <c r="HD1363" s="1">
        <f t="shared" si="719"/>
        <v>7.6645929260633378E-2</v>
      </c>
      <c r="HE1363" s="1">
        <f t="shared" si="720"/>
        <v>9.0622217042979161E-6</v>
      </c>
      <c r="HF1363" s="1" t="str">
        <f t="shared" si="721"/>
        <v/>
      </c>
      <c r="HG1363" s="1" t="str">
        <f t="shared" si="722"/>
        <v/>
      </c>
      <c r="HK1363" s="1">
        <f t="shared" si="723"/>
        <v>1.0177148479996607E-50</v>
      </c>
      <c r="HL1363" s="1" t="str">
        <f t="shared" si="724"/>
        <v/>
      </c>
      <c r="HM1363" s="1" t="str">
        <f t="shared" si="725"/>
        <v/>
      </c>
      <c r="HR1363" s="1">
        <v>643</v>
      </c>
      <c r="HS1363" s="1">
        <f t="shared" si="726"/>
        <v>-51.139849870556247</v>
      </c>
      <c r="HT1363" s="1">
        <f t="shared" si="727"/>
        <v>4.0186080059582555E-3</v>
      </c>
      <c r="HU1363" s="1">
        <f t="shared" si="728"/>
        <v>7.6645929260633419E-2</v>
      </c>
      <c r="HV1363" s="118">
        <f t="shared" si="729"/>
        <v>4.0186080059582555E-3</v>
      </c>
      <c r="HW1363" s="118" t="str">
        <f t="shared" si="730"/>
        <v/>
      </c>
      <c r="HX1363" s="118" t="str">
        <f t="shared" si="731"/>
        <v/>
      </c>
      <c r="HY1363" s="118">
        <f t="shared" si="732"/>
        <v>2.9764787681296858E-12</v>
      </c>
      <c r="HZ1363" s="118" t="str">
        <f t="shared" si="733"/>
        <v/>
      </c>
      <c r="IA1363" s="118" t="str">
        <f t="shared" si="734"/>
        <v/>
      </c>
      <c r="IB1363" s="118"/>
      <c r="IC1363" s="118"/>
      <c r="ID1363" s="118"/>
      <c r="IE1363" s="118">
        <v>643</v>
      </c>
      <c r="IF1363" s="118">
        <f t="shared" si="761"/>
        <v>-86.986023303734385</v>
      </c>
      <c r="IG1363" s="118">
        <f t="shared" si="735"/>
        <v>2.3625750702009375E-3</v>
      </c>
      <c r="IH1363" s="118">
        <f t="shared" si="736"/>
        <v>7.6645929260633419E-2</v>
      </c>
      <c r="II1363" s="118">
        <f t="shared" si="737"/>
        <v>2.3625750702009375E-3</v>
      </c>
      <c r="IJ1363" s="118" t="str">
        <f t="shared" si="738"/>
        <v/>
      </c>
      <c r="IK1363" s="118" t="str">
        <f t="shared" si="739"/>
        <v/>
      </c>
      <c r="IL1363" s="118">
        <f t="shared" si="740"/>
        <v>7.5744163753016174E-89</v>
      </c>
      <c r="IM1363" s="118" t="str">
        <f t="shared" si="741"/>
        <v/>
      </c>
      <c r="IN1363" s="118" t="str">
        <f t="shared" si="742"/>
        <v/>
      </c>
      <c r="IO1363" s="118"/>
      <c r="IP1363" s="118"/>
      <c r="IQ1363" s="118"/>
      <c r="IR1363" s="118">
        <v>643</v>
      </c>
      <c r="IS1363" s="118">
        <f t="shared" si="743"/>
        <v>-2254.4136101504077</v>
      </c>
      <c r="IT1363" s="118">
        <f t="shared" si="744"/>
        <v>9.1159408011030221E-5</v>
      </c>
      <c r="IU1363" s="118">
        <f t="shared" si="745"/>
        <v>7.6645929260633419E-2</v>
      </c>
      <c r="IV1363" s="118">
        <f t="shared" si="746"/>
        <v>9.1159408011030221E-5</v>
      </c>
      <c r="IW1363" s="118" t="str">
        <f t="shared" si="747"/>
        <v/>
      </c>
      <c r="IX1363" s="118" t="str">
        <f t="shared" si="748"/>
        <v/>
      </c>
      <c r="IY1363" s="118">
        <f t="shared" si="749"/>
        <v>1.5605003788891405E-19</v>
      </c>
      <c r="IZ1363" s="118" t="str">
        <f t="shared" si="750"/>
        <v/>
      </c>
      <c r="JA1363" s="118" t="str">
        <f t="shared" si="751"/>
        <v/>
      </c>
      <c r="JB1363" s="118"/>
      <c r="JC1363" s="118">
        <v>643</v>
      </c>
      <c r="JD1363" s="118">
        <f t="shared" si="752"/>
        <v>-1737.5552572776246</v>
      </c>
      <c r="JE1363" s="118">
        <f t="shared" si="753"/>
        <v>1.1827595655018886E-4</v>
      </c>
      <c r="JF1363" s="118">
        <f t="shared" si="754"/>
        <v>7.6645929260633378E-2</v>
      </c>
      <c r="JG1363" s="118">
        <f t="shared" si="755"/>
        <v>1.1827595655018886E-4</v>
      </c>
      <c r="JH1363" s="118" t="str">
        <f t="shared" si="756"/>
        <v/>
      </c>
      <c r="JI1363" s="118" t="str">
        <f t="shared" si="757"/>
        <v/>
      </c>
      <c r="JJ1363" s="118">
        <f t="shared" si="758"/>
        <v>1.5605003788891405E-19</v>
      </c>
      <c r="JK1363" s="118" t="str">
        <f t="shared" si="759"/>
        <v/>
      </c>
      <c r="JL1363" s="118" t="str">
        <f t="shared" si="760"/>
        <v/>
      </c>
      <c r="JM1363" s="118"/>
      <c r="JN1363" s="118"/>
      <c r="JO1363" s="118"/>
      <c r="JP1363" s="118">
        <f t="shared" si="714"/>
        <v>4.1472000000000531</v>
      </c>
      <c r="JQ1363" s="138">
        <f t="shared" si="715"/>
        <v>0.76267538216390651</v>
      </c>
      <c r="JR1363" s="118">
        <f t="shared" si="716"/>
        <v>7.4985217948098093E-4</v>
      </c>
      <c r="JS1363" s="118" t="str">
        <f t="shared" si="712"/>
        <v/>
      </c>
      <c r="JT1363" s="119" t="str">
        <f t="shared" si="713"/>
        <v/>
      </c>
    </row>
    <row r="1364" spans="209:280" ht="20.100000000000001" customHeight="1" x14ac:dyDescent="0.25">
      <c r="HA1364" s="1">
        <v>644</v>
      </c>
      <c r="HB1364" s="1">
        <f t="shared" si="717"/>
        <v>-22614.250203498334</v>
      </c>
      <c r="HC1364" s="1">
        <f t="shared" si="718"/>
        <v>9.1140603200814166E-6</v>
      </c>
      <c r="HD1364" s="1">
        <f t="shared" si="719"/>
        <v>7.7223236034603723E-2</v>
      </c>
      <c r="HE1364" s="1">
        <f t="shared" si="720"/>
        <v>9.1140603200814166E-6</v>
      </c>
      <c r="HF1364" s="1" t="str">
        <f t="shared" si="721"/>
        <v/>
      </c>
      <c r="HG1364" s="1" t="str">
        <f t="shared" si="722"/>
        <v/>
      </c>
      <c r="HK1364" s="1">
        <f t="shared" si="723"/>
        <v>1.0782987861986802E-50</v>
      </c>
      <c r="HL1364" s="1" t="str">
        <f t="shared" si="724"/>
        <v/>
      </c>
      <c r="HM1364" s="1" t="str">
        <f t="shared" si="725"/>
        <v/>
      </c>
      <c r="HR1364" s="1">
        <v>644</v>
      </c>
      <c r="HS1364" s="1">
        <f t="shared" si="726"/>
        <v>-50.996600991367018</v>
      </c>
      <c r="HT1364" s="1">
        <f t="shared" si="727"/>
        <v>4.0415956444428188E-3</v>
      </c>
      <c r="HU1364" s="1">
        <f t="shared" si="728"/>
        <v>7.7223236034603723E-2</v>
      </c>
      <c r="HV1364" s="118">
        <f t="shared" si="729"/>
        <v>4.0415956444428188E-3</v>
      </c>
      <c r="HW1364" s="118" t="str">
        <f t="shared" si="730"/>
        <v/>
      </c>
      <c r="HX1364" s="118" t="str">
        <f t="shared" si="731"/>
        <v/>
      </c>
      <c r="HY1364" s="118">
        <f t="shared" si="732"/>
        <v>3.0565655845131228E-12</v>
      </c>
      <c r="HZ1364" s="118" t="str">
        <f t="shared" si="733"/>
        <v/>
      </c>
      <c r="IA1364" s="118" t="str">
        <f t="shared" si="734"/>
        <v/>
      </c>
      <c r="IB1364" s="118"/>
      <c r="IC1364" s="118"/>
      <c r="ID1364" s="118"/>
      <c r="IE1364" s="118">
        <v>644</v>
      </c>
      <c r="IF1364" s="118">
        <f t="shared" si="761"/>
        <v>-86.742364975152498</v>
      </c>
      <c r="IG1364" s="118">
        <f t="shared" si="735"/>
        <v>2.3760897054990048E-3</v>
      </c>
      <c r="IH1364" s="118">
        <f t="shared" si="736"/>
        <v>7.7223236034603751E-2</v>
      </c>
      <c r="II1364" s="118">
        <f t="shared" si="737"/>
        <v>2.3760897054990048E-3</v>
      </c>
      <c r="IJ1364" s="118" t="str">
        <f t="shared" si="738"/>
        <v/>
      </c>
      <c r="IK1364" s="118" t="str">
        <f t="shared" si="739"/>
        <v/>
      </c>
      <c r="IL1364" s="118">
        <f t="shared" si="740"/>
        <v>8.2017089944130597E-89</v>
      </c>
      <c r="IM1364" s="118" t="str">
        <f t="shared" si="741"/>
        <v/>
      </c>
      <c r="IN1364" s="118" t="str">
        <f t="shared" si="742"/>
        <v/>
      </c>
      <c r="IO1364" s="118"/>
      <c r="IP1364" s="118"/>
      <c r="IQ1364" s="118"/>
      <c r="IR1364" s="118">
        <v>644</v>
      </c>
      <c r="IS1364" s="118">
        <f t="shared" si="743"/>
        <v>-2248.0987260883621</v>
      </c>
      <c r="IT1364" s="118">
        <f t="shared" si="744"/>
        <v>9.1680867061705789E-5</v>
      </c>
      <c r="IU1364" s="118">
        <f t="shared" si="745"/>
        <v>7.7223236034603723E-2</v>
      </c>
      <c r="IV1364" s="118">
        <f t="shared" si="746"/>
        <v>9.1680867061705789E-5</v>
      </c>
      <c r="IW1364" s="118" t="str">
        <f t="shared" si="747"/>
        <v/>
      </c>
      <c r="IX1364" s="118" t="str">
        <f t="shared" si="748"/>
        <v/>
      </c>
      <c r="IY1364" s="118">
        <f t="shared" si="749"/>
        <v>1.6136115573274472E-19</v>
      </c>
      <c r="IZ1364" s="118" t="str">
        <f t="shared" si="750"/>
        <v/>
      </c>
      <c r="JA1364" s="118" t="str">
        <f t="shared" si="751"/>
        <v/>
      </c>
      <c r="JB1364" s="118"/>
      <c r="JC1364" s="118">
        <v>644</v>
      </c>
      <c r="JD1364" s="118">
        <f t="shared" si="752"/>
        <v>-1732.6881557166225</v>
      </c>
      <c r="JE1364" s="118">
        <f t="shared" si="753"/>
        <v>1.1895253036046363E-4</v>
      </c>
      <c r="JF1364" s="118">
        <f t="shared" si="754"/>
        <v>7.7223236034603723E-2</v>
      </c>
      <c r="JG1364" s="118">
        <f t="shared" si="755"/>
        <v>1.1895253036046363E-4</v>
      </c>
      <c r="JH1364" s="118" t="str">
        <f t="shared" si="756"/>
        <v/>
      </c>
      <c r="JI1364" s="118" t="str">
        <f t="shared" si="757"/>
        <v/>
      </c>
      <c r="JJ1364" s="118">
        <f t="shared" si="758"/>
        <v>1.6136115573274472E-19</v>
      </c>
      <c r="JK1364" s="118" t="str">
        <f t="shared" si="759"/>
        <v/>
      </c>
      <c r="JL1364" s="118" t="str">
        <f t="shared" si="760"/>
        <v/>
      </c>
      <c r="JM1364" s="118"/>
      <c r="JN1364" s="118"/>
      <c r="JO1364" s="118"/>
      <c r="JP1364" s="118">
        <f t="shared" si="714"/>
        <v>4.1536000000000532</v>
      </c>
      <c r="JQ1364" s="138">
        <f t="shared" si="715"/>
        <v>0.76192552998442553</v>
      </c>
      <c r="JR1364" s="118">
        <f t="shared" si="716"/>
        <v>7.5034130354079132E-4</v>
      </c>
      <c r="JS1364" s="118" t="str">
        <f t="shared" si="712"/>
        <v/>
      </c>
      <c r="JT1364" s="119" t="str">
        <f t="shared" si="713"/>
        <v/>
      </c>
    </row>
    <row r="1365" spans="209:280" ht="20.100000000000001" customHeight="1" x14ac:dyDescent="0.25">
      <c r="HA1365" s="1">
        <v>645</v>
      </c>
      <c r="HB1365" s="1">
        <f t="shared" si="717"/>
        <v>-22550.727028769405</v>
      </c>
      <c r="HC1365" s="1">
        <f t="shared" si="718"/>
        <v>9.1660488102814511E-6</v>
      </c>
      <c r="HD1365" s="1">
        <f t="shared" si="719"/>
        <v>7.7803840526546347E-2</v>
      </c>
      <c r="HE1365" s="1">
        <f t="shared" si="720"/>
        <v>9.1660488102814511E-6</v>
      </c>
      <c r="HF1365" s="1" t="str">
        <f t="shared" si="721"/>
        <v/>
      </c>
      <c r="HG1365" s="1" t="str">
        <f t="shared" si="722"/>
        <v/>
      </c>
      <c r="HK1365" s="1">
        <f t="shared" si="723"/>
        <v>1.1424709692497481E-50</v>
      </c>
      <c r="HL1365" s="1" t="str">
        <f t="shared" si="724"/>
        <v/>
      </c>
      <c r="HM1365" s="1" t="str">
        <f t="shared" si="725"/>
        <v/>
      </c>
      <c r="HR1365" s="1">
        <v>645</v>
      </c>
      <c r="HS1365" s="1">
        <f t="shared" si="726"/>
        <v>-50.853352112177774</v>
      </c>
      <c r="HT1365" s="1">
        <f t="shared" si="727"/>
        <v>4.0646497441716375E-3</v>
      </c>
      <c r="HU1365" s="1">
        <f t="shared" si="728"/>
        <v>7.7803840526546347E-2</v>
      </c>
      <c r="HV1365" s="118">
        <f t="shared" si="729"/>
        <v>4.0646497441716375E-3</v>
      </c>
      <c r="HW1365" s="118" t="str">
        <f t="shared" si="730"/>
        <v/>
      </c>
      <c r="HX1365" s="118" t="str">
        <f t="shared" si="731"/>
        <v/>
      </c>
      <c r="HY1365" s="118">
        <f t="shared" si="732"/>
        <v>3.1387570414304163E-12</v>
      </c>
      <c r="HZ1365" s="118" t="str">
        <f t="shared" si="733"/>
        <v/>
      </c>
      <c r="IA1365" s="118" t="str">
        <f t="shared" si="734"/>
        <v/>
      </c>
      <c r="IB1365" s="118"/>
      <c r="IC1365" s="118"/>
      <c r="ID1365" s="118"/>
      <c r="IE1365" s="118">
        <v>645</v>
      </c>
      <c r="IF1365" s="118">
        <f t="shared" si="761"/>
        <v>-86.498706646570611</v>
      </c>
      <c r="IG1365" s="118">
        <f t="shared" si="735"/>
        <v>2.3896434139484167E-3</v>
      </c>
      <c r="IH1365" s="118">
        <f t="shared" si="736"/>
        <v>7.7803840526546347E-2</v>
      </c>
      <c r="II1365" s="118">
        <f t="shared" si="737"/>
        <v>2.3896434139484167E-3</v>
      </c>
      <c r="IJ1365" s="118" t="str">
        <f t="shared" si="738"/>
        <v/>
      </c>
      <c r="IK1365" s="118" t="str">
        <f t="shared" si="739"/>
        <v/>
      </c>
      <c r="IL1365" s="118">
        <f t="shared" si="740"/>
        <v>8.8808101926508737E-89</v>
      </c>
      <c r="IM1365" s="118" t="str">
        <f t="shared" si="741"/>
        <v/>
      </c>
      <c r="IN1365" s="118" t="str">
        <f t="shared" si="742"/>
        <v/>
      </c>
      <c r="IO1365" s="118"/>
      <c r="IP1365" s="118"/>
      <c r="IQ1365" s="118"/>
      <c r="IR1365" s="118">
        <v>645</v>
      </c>
      <c r="IS1365" s="118">
        <f t="shared" si="743"/>
        <v>-2241.7838420263161</v>
      </c>
      <c r="IT1365" s="118">
        <f t="shared" si="744"/>
        <v>9.2203833740812159E-5</v>
      </c>
      <c r="IU1365" s="118">
        <f t="shared" si="745"/>
        <v>7.7803840526546347E-2</v>
      </c>
      <c r="IV1365" s="118">
        <f t="shared" si="746"/>
        <v>9.2203833740812159E-5</v>
      </c>
      <c r="IW1365" s="118" t="str">
        <f t="shared" si="747"/>
        <v/>
      </c>
      <c r="IX1365" s="118" t="str">
        <f t="shared" si="748"/>
        <v/>
      </c>
      <c r="IY1365" s="118">
        <f t="shared" si="749"/>
        <v>1.6685036630695231E-19</v>
      </c>
      <c r="IZ1365" s="118" t="str">
        <f t="shared" si="750"/>
        <v/>
      </c>
      <c r="JA1365" s="118" t="str">
        <f t="shared" si="751"/>
        <v/>
      </c>
      <c r="JB1365" s="118"/>
      <c r="JC1365" s="118">
        <v>645</v>
      </c>
      <c r="JD1365" s="118">
        <f t="shared" si="752"/>
        <v>-1727.8210541556209</v>
      </c>
      <c r="JE1365" s="118">
        <f t="shared" si="753"/>
        <v>1.1963106026280455E-4</v>
      </c>
      <c r="JF1365" s="118">
        <f t="shared" si="754"/>
        <v>7.7803840526546347E-2</v>
      </c>
      <c r="JG1365" s="118">
        <f t="shared" si="755"/>
        <v>1.1963106026280455E-4</v>
      </c>
      <c r="JH1365" s="118" t="str">
        <f t="shared" si="756"/>
        <v/>
      </c>
      <c r="JI1365" s="118" t="str">
        <f t="shared" si="757"/>
        <v/>
      </c>
      <c r="JJ1365" s="118">
        <f t="shared" si="758"/>
        <v>1.6685036630695231E-19</v>
      </c>
      <c r="JK1365" s="118" t="str">
        <f t="shared" si="759"/>
        <v/>
      </c>
      <c r="JL1365" s="118" t="str">
        <f t="shared" si="760"/>
        <v/>
      </c>
      <c r="JM1365" s="118"/>
      <c r="JN1365" s="118"/>
      <c r="JO1365" s="118"/>
      <c r="JP1365" s="118">
        <f t="shared" si="714"/>
        <v>4.1600000000000534</v>
      </c>
      <c r="JQ1365" s="138">
        <f t="shared" si="715"/>
        <v>0.76117518868088474</v>
      </c>
      <c r="JR1365" s="118">
        <f t="shared" si="716"/>
        <v>7.5082629703304704E-4</v>
      </c>
      <c r="JS1365" s="118" t="str">
        <f t="shared" si="712"/>
        <v/>
      </c>
      <c r="JT1365" s="119" t="str">
        <f t="shared" si="713"/>
        <v/>
      </c>
    </row>
    <row r="1366" spans="209:280" ht="20.100000000000001" customHeight="1" x14ac:dyDescent="0.25">
      <c r="HA1366" s="1">
        <v>646</v>
      </c>
      <c r="HB1366" s="1">
        <f t="shared" si="717"/>
        <v>-22487.203854040476</v>
      </c>
      <c r="HC1366" s="1">
        <f t="shared" si="718"/>
        <v>9.2181863614495865E-6</v>
      </c>
      <c r="HD1366" s="1">
        <f t="shared" si="719"/>
        <v>7.8387752231186117E-2</v>
      </c>
      <c r="HE1366" s="1">
        <f t="shared" si="720"/>
        <v>9.2181863614495865E-6</v>
      </c>
      <c r="HF1366" s="1" t="str">
        <f t="shared" si="721"/>
        <v/>
      </c>
      <c r="HG1366" s="1" t="str">
        <f t="shared" si="722"/>
        <v/>
      </c>
      <c r="HK1366" s="1">
        <f t="shared" si="723"/>
        <v>1.210442827732522E-50</v>
      </c>
      <c r="HL1366" s="1" t="str">
        <f t="shared" si="724"/>
        <v/>
      </c>
      <c r="HM1366" s="1" t="str">
        <f t="shared" si="725"/>
        <v/>
      </c>
      <c r="HR1366" s="1">
        <v>646</v>
      </c>
      <c r="HS1366" s="1">
        <f t="shared" si="726"/>
        <v>-50.710103232988544</v>
      </c>
      <c r="HT1366" s="1">
        <f t="shared" si="727"/>
        <v>4.0877699444240734E-3</v>
      </c>
      <c r="HU1366" s="1">
        <f t="shared" si="728"/>
        <v>7.8387752231186159E-2</v>
      </c>
      <c r="HV1366" s="118">
        <f t="shared" si="729"/>
        <v>4.0877699444240734E-3</v>
      </c>
      <c r="HW1366" s="118" t="str">
        <f t="shared" si="730"/>
        <v/>
      </c>
      <c r="HX1366" s="118" t="str">
        <f t="shared" si="731"/>
        <v/>
      </c>
      <c r="HY1366" s="118">
        <f t="shared" si="732"/>
        <v>3.2231070674791239E-12</v>
      </c>
      <c r="HZ1366" s="118" t="str">
        <f t="shared" si="733"/>
        <v/>
      </c>
      <c r="IA1366" s="118" t="str">
        <f t="shared" si="734"/>
        <v/>
      </c>
      <c r="IB1366" s="118"/>
      <c r="IC1366" s="118"/>
      <c r="ID1366" s="118"/>
      <c r="IE1366" s="118">
        <v>646</v>
      </c>
      <c r="IF1366" s="118">
        <f t="shared" si="761"/>
        <v>-86.255048317988724</v>
      </c>
      <c r="IG1366" s="118">
        <f t="shared" si="735"/>
        <v>2.4032359834783301E-3</v>
      </c>
      <c r="IH1366" s="118">
        <f t="shared" si="736"/>
        <v>7.8387752231186117E-2</v>
      </c>
      <c r="II1366" s="118">
        <f t="shared" si="737"/>
        <v>2.4032359834783301E-3</v>
      </c>
      <c r="IJ1366" s="118" t="str">
        <f t="shared" si="738"/>
        <v/>
      </c>
      <c r="IK1366" s="118" t="str">
        <f t="shared" si="739"/>
        <v/>
      </c>
      <c r="IL1366" s="118">
        <f t="shared" si="740"/>
        <v>9.6159870876996639E-89</v>
      </c>
      <c r="IM1366" s="118" t="str">
        <f t="shared" si="741"/>
        <v/>
      </c>
      <c r="IN1366" s="118" t="str">
        <f t="shared" si="742"/>
        <v/>
      </c>
      <c r="IO1366" s="118"/>
      <c r="IP1366" s="118"/>
      <c r="IQ1366" s="118"/>
      <c r="IR1366" s="118">
        <v>646</v>
      </c>
      <c r="IS1366" s="118">
        <f t="shared" si="743"/>
        <v>-2235.46895796427</v>
      </c>
      <c r="IT1366" s="118">
        <f t="shared" si="744"/>
        <v>9.272829986564536E-5</v>
      </c>
      <c r="IU1366" s="118">
        <f t="shared" si="745"/>
        <v>7.8387752231186159E-2</v>
      </c>
      <c r="IV1366" s="118">
        <f t="shared" si="746"/>
        <v>9.272829986564536E-5</v>
      </c>
      <c r="IW1366" s="118" t="str">
        <f t="shared" si="747"/>
        <v/>
      </c>
      <c r="IX1366" s="118" t="str">
        <f t="shared" si="748"/>
        <v/>
      </c>
      <c r="IY1366" s="118">
        <f t="shared" si="749"/>
        <v>1.7252354935855146E-19</v>
      </c>
      <c r="IZ1366" s="118" t="str">
        <f t="shared" si="750"/>
        <v/>
      </c>
      <c r="JA1366" s="118" t="str">
        <f t="shared" si="751"/>
        <v/>
      </c>
      <c r="JB1366" s="118"/>
      <c r="JC1366" s="118">
        <v>646</v>
      </c>
      <c r="JD1366" s="118">
        <f t="shared" si="752"/>
        <v>-1722.9539525946193</v>
      </c>
      <c r="JE1366" s="118">
        <f t="shared" si="753"/>
        <v>1.2031153564045623E-4</v>
      </c>
      <c r="JF1366" s="118">
        <f t="shared" si="754"/>
        <v>7.8387752231186117E-2</v>
      </c>
      <c r="JG1366" s="118">
        <f t="shared" si="755"/>
        <v>1.2031153564045623E-4</v>
      </c>
      <c r="JH1366" s="118" t="str">
        <f t="shared" si="756"/>
        <v/>
      </c>
      <c r="JI1366" s="118" t="str">
        <f t="shared" si="757"/>
        <v/>
      </c>
      <c r="JJ1366" s="118">
        <f t="shared" si="758"/>
        <v>1.7252354935855146E-19</v>
      </c>
      <c r="JK1366" s="118" t="str">
        <f t="shared" si="759"/>
        <v/>
      </c>
      <c r="JL1366" s="118" t="str">
        <f t="shared" si="760"/>
        <v/>
      </c>
      <c r="JM1366" s="118"/>
      <c r="JN1366" s="118"/>
      <c r="JO1366" s="118"/>
      <c r="JP1366" s="118">
        <f t="shared" si="714"/>
        <v>4.1664000000000536</v>
      </c>
      <c r="JQ1366" s="138">
        <f t="shared" si="715"/>
        <v>0.76042436238385169</v>
      </c>
      <c r="JR1366" s="118">
        <f t="shared" si="716"/>
        <v>7.5130716521620844E-4</v>
      </c>
      <c r="JS1366" s="118" t="str">
        <f t="shared" si="712"/>
        <v/>
      </c>
      <c r="JT1366" s="119" t="str">
        <f t="shared" si="713"/>
        <v/>
      </c>
    </row>
    <row r="1367" spans="209:280" ht="20.100000000000001" customHeight="1" x14ac:dyDescent="0.25">
      <c r="HA1367" s="1">
        <v>647</v>
      </c>
      <c r="HB1367" s="1">
        <f t="shared" si="717"/>
        <v>-22423.680679311547</v>
      </c>
      <c r="HC1367" s="1">
        <f t="shared" si="718"/>
        <v>9.2704721483286613E-6</v>
      </c>
      <c r="HD1367" s="1">
        <f t="shared" si="719"/>
        <v>7.8974980591200089E-2</v>
      </c>
      <c r="HE1367" s="1">
        <f t="shared" si="720"/>
        <v>9.2704721483286613E-6</v>
      </c>
      <c r="HF1367" s="1" t="str">
        <f t="shared" si="721"/>
        <v/>
      </c>
      <c r="HG1367" s="1" t="str">
        <f t="shared" si="722"/>
        <v/>
      </c>
      <c r="HK1367" s="1">
        <f t="shared" si="723"/>
        <v>1.282438185374099E-50</v>
      </c>
      <c r="HL1367" s="1" t="str">
        <f t="shared" si="724"/>
        <v/>
      </c>
      <c r="HM1367" s="1" t="str">
        <f t="shared" si="725"/>
        <v/>
      </c>
      <c r="HR1367" s="1">
        <v>647</v>
      </c>
      <c r="HS1367" s="1">
        <f t="shared" si="726"/>
        <v>-50.566854353799314</v>
      </c>
      <c r="HT1367" s="1">
        <f t="shared" si="727"/>
        <v>4.110955879242947E-3</v>
      </c>
      <c r="HU1367" s="1">
        <f t="shared" si="728"/>
        <v>7.8974980591200061E-2</v>
      </c>
      <c r="HV1367" s="118">
        <f t="shared" si="729"/>
        <v>4.110955879242947E-3</v>
      </c>
      <c r="HW1367" s="118" t="str">
        <f t="shared" si="730"/>
        <v/>
      </c>
      <c r="HX1367" s="118" t="str">
        <f t="shared" si="731"/>
        <v/>
      </c>
      <c r="HY1367" s="118">
        <f t="shared" si="732"/>
        <v>3.3096709359583754E-12</v>
      </c>
      <c r="HZ1367" s="118" t="str">
        <f t="shared" si="733"/>
        <v/>
      </c>
      <c r="IA1367" s="118" t="str">
        <f t="shared" si="734"/>
        <v/>
      </c>
      <c r="IB1367" s="118"/>
      <c r="IC1367" s="118"/>
      <c r="ID1367" s="118"/>
      <c r="IE1367" s="118">
        <v>647</v>
      </c>
      <c r="IF1367" s="118">
        <f t="shared" si="761"/>
        <v>-86.011389989406837</v>
      </c>
      <c r="IG1367" s="118">
        <f t="shared" si="735"/>
        <v>2.4168671989392961E-3</v>
      </c>
      <c r="IH1367" s="118">
        <f t="shared" si="736"/>
        <v>7.8974980591200061E-2</v>
      </c>
      <c r="II1367" s="118">
        <f t="shared" si="737"/>
        <v>2.4168671989392961E-3</v>
      </c>
      <c r="IJ1367" s="118" t="str">
        <f t="shared" si="738"/>
        <v/>
      </c>
      <c r="IK1367" s="118" t="str">
        <f t="shared" si="739"/>
        <v/>
      </c>
      <c r="IL1367" s="118">
        <f t="shared" si="740"/>
        <v>1.0411857274445981E-88</v>
      </c>
      <c r="IM1367" s="118" t="str">
        <f t="shared" si="741"/>
        <v/>
      </c>
      <c r="IN1367" s="118" t="str">
        <f t="shared" si="742"/>
        <v/>
      </c>
      <c r="IO1367" s="118"/>
      <c r="IP1367" s="118"/>
      <c r="IQ1367" s="118"/>
      <c r="IR1367" s="118">
        <v>647</v>
      </c>
      <c r="IS1367" s="118">
        <f t="shared" si="743"/>
        <v>-2229.1540739022239</v>
      </c>
      <c r="IT1367" s="118">
        <f t="shared" si="744"/>
        <v>9.3254257134713978E-5</v>
      </c>
      <c r="IU1367" s="118">
        <f t="shared" si="745"/>
        <v>7.8974980591200089E-2</v>
      </c>
      <c r="IV1367" s="118">
        <f t="shared" si="746"/>
        <v>9.3254257134713978E-5</v>
      </c>
      <c r="IW1367" s="118" t="str">
        <f t="shared" si="747"/>
        <v/>
      </c>
      <c r="IX1367" s="118" t="str">
        <f t="shared" si="748"/>
        <v/>
      </c>
      <c r="IY1367" s="118">
        <f t="shared" si="749"/>
        <v>1.7838677562340465E-19</v>
      </c>
      <c r="IZ1367" s="118" t="str">
        <f t="shared" si="750"/>
        <v/>
      </c>
      <c r="JA1367" s="118" t="str">
        <f t="shared" si="751"/>
        <v/>
      </c>
      <c r="JB1367" s="118"/>
      <c r="JC1367" s="118">
        <v>647</v>
      </c>
      <c r="JD1367" s="118">
        <f t="shared" si="752"/>
        <v>-1718.0868510336177</v>
      </c>
      <c r="JE1367" s="118">
        <f t="shared" si="753"/>
        <v>1.209939457225411E-4</v>
      </c>
      <c r="JF1367" s="118">
        <f t="shared" si="754"/>
        <v>7.8974980591200006E-2</v>
      </c>
      <c r="JG1367" s="118">
        <f t="shared" si="755"/>
        <v>1.209939457225411E-4</v>
      </c>
      <c r="JH1367" s="118" t="str">
        <f t="shared" si="756"/>
        <v/>
      </c>
      <c r="JI1367" s="118" t="str">
        <f t="shared" si="757"/>
        <v/>
      </c>
      <c r="JJ1367" s="118">
        <f t="shared" si="758"/>
        <v>1.7838677562340465E-19</v>
      </c>
      <c r="JK1367" s="118" t="str">
        <f t="shared" si="759"/>
        <v/>
      </c>
      <c r="JL1367" s="118" t="str">
        <f t="shared" si="760"/>
        <v/>
      </c>
      <c r="JM1367" s="118"/>
      <c r="JN1367" s="118"/>
      <c r="JO1367" s="118"/>
      <c r="JP1367" s="118">
        <f t="shared" si="714"/>
        <v>4.1728000000000538</v>
      </c>
      <c r="JQ1367" s="138">
        <f t="shared" si="715"/>
        <v>0.75967305521863548</v>
      </c>
      <c r="JR1367" s="118">
        <f t="shared" si="716"/>
        <v>7.5178391338959205E-4</v>
      </c>
      <c r="JS1367" s="118" t="str">
        <f t="shared" si="712"/>
        <v/>
      </c>
      <c r="JT1367" s="119" t="str">
        <f t="shared" si="713"/>
        <v/>
      </c>
    </row>
    <row r="1368" spans="209:280" ht="20.100000000000001" customHeight="1" x14ac:dyDescent="0.25">
      <c r="HA1368" s="1">
        <v>648</v>
      </c>
      <c r="HB1368" s="1">
        <f t="shared" si="717"/>
        <v>-22360.157504582618</v>
      </c>
      <c r="HC1368" s="1">
        <f t="shared" si="718"/>
        <v>9.3229053338385583E-6</v>
      </c>
      <c r="HD1368" s="1">
        <f t="shared" si="719"/>
        <v>7.9565534996466764E-2</v>
      </c>
      <c r="HE1368" s="1">
        <f t="shared" si="720"/>
        <v>9.3229053338385583E-6</v>
      </c>
      <c r="HF1368" s="1" t="str">
        <f t="shared" si="721"/>
        <v/>
      </c>
      <c r="HG1368" s="1" t="str">
        <f t="shared" si="722"/>
        <v/>
      </c>
      <c r="HK1368" s="1">
        <f t="shared" si="723"/>
        <v>1.3586939816345518E-50</v>
      </c>
      <c r="HL1368" s="1" t="str">
        <f t="shared" si="724"/>
        <v/>
      </c>
      <c r="HM1368" s="1" t="str">
        <f t="shared" si="725"/>
        <v/>
      </c>
      <c r="HR1368" s="1">
        <v>648</v>
      </c>
      <c r="HS1368" s="1">
        <f t="shared" si="726"/>
        <v>-50.423605474610085</v>
      </c>
      <c r="HT1368" s="1">
        <f t="shared" si="727"/>
        <v>4.1342071774282518E-3</v>
      </c>
      <c r="HU1368" s="1">
        <f t="shared" si="728"/>
        <v>7.9565534996466708E-2</v>
      </c>
      <c r="HV1368" s="118">
        <f t="shared" si="729"/>
        <v>4.1342071774282518E-3</v>
      </c>
      <c r="HW1368" s="118" t="str">
        <f t="shared" si="730"/>
        <v/>
      </c>
      <c r="HX1368" s="118" t="str">
        <f t="shared" si="731"/>
        <v/>
      </c>
      <c r="HY1368" s="118">
        <f t="shared" si="732"/>
        <v>3.3985052974208641E-12</v>
      </c>
      <c r="HZ1368" s="118" t="str">
        <f t="shared" si="733"/>
        <v/>
      </c>
      <c r="IA1368" s="118" t="str">
        <f t="shared" si="734"/>
        <v/>
      </c>
      <c r="IB1368" s="118"/>
      <c r="IC1368" s="118"/>
      <c r="ID1368" s="118"/>
      <c r="IE1368" s="118">
        <v>648</v>
      </c>
      <c r="IF1368" s="118">
        <f t="shared" si="761"/>
        <v>-85.76773166082495</v>
      </c>
      <c r="IG1368" s="118">
        <f t="shared" si="735"/>
        <v>2.4305368420995551E-3</v>
      </c>
      <c r="IH1368" s="118">
        <f t="shared" si="736"/>
        <v>7.9565534996466708E-2</v>
      </c>
      <c r="II1368" s="118">
        <f t="shared" si="737"/>
        <v>2.4305368420995551E-3</v>
      </c>
      <c r="IJ1368" s="118" t="str">
        <f t="shared" si="738"/>
        <v/>
      </c>
      <c r="IK1368" s="118" t="str">
        <f t="shared" si="739"/>
        <v/>
      </c>
      <c r="IL1368" s="118">
        <f t="shared" si="740"/>
        <v>1.1273417530647283E-88</v>
      </c>
      <c r="IM1368" s="118" t="str">
        <f t="shared" si="741"/>
        <v/>
      </c>
      <c r="IN1368" s="118" t="str">
        <f t="shared" si="742"/>
        <v/>
      </c>
      <c r="IO1368" s="118"/>
      <c r="IP1368" s="118"/>
      <c r="IQ1368" s="118"/>
      <c r="IR1368" s="118">
        <v>648</v>
      </c>
      <c r="IS1368" s="118">
        <f t="shared" si="743"/>
        <v>-2222.8391898401783</v>
      </c>
      <c r="IT1368" s="118">
        <f t="shared" si="744"/>
        <v>9.3781697127596456E-5</v>
      </c>
      <c r="IU1368" s="118">
        <f t="shared" si="745"/>
        <v>7.9565534996466708E-2</v>
      </c>
      <c r="IV1368" s="118">
        <f t="shared" si="746"/>
        <v>9.3781697127596456E-5</v>
      </c>
      <c r="IW1368" s="118" t="str">
        <f t="shared" si="747"/>
        <v/>
      </c>
      <c r="IX1368" s="118" t="str">
        <f t="shared" si="748"/>
        <v/>
      </c>
      <c r="IY1368" s="118">
        <f t="shared" si="749"/>
        <v>1.8444631292500857E-19</v>
      </c>
      <c r="IZ1368" s="118" t="str">
        <f t="shared" si="750"/>
        <v/>
      </c>
      <c r="JA1368" s="118" t="str">
        <f t="shared" si="751"/>
        <v/>
      </c>
      <c r="JB1368" s="118"/>
      <c r="JC1368" s="118">
        <v>648</v>
      </c>
      <c r="JD1368" s="118">
        <f t="shared" si="752"/>
        <v>-1713.2197494726156</v>
      </c>
      <c r="JE1368" s="118">
        <f t="shared" si="753"/>
        <v>1.2167827958387401E-4</v>
      </c>
      <c r="JF1368" s="118">
        <f t="shared" si="754"/>
        <v>7.9565534996466708E-2</v>
      </c>
      <c r="JG1368" s="118">
        <f t="shared" si="755"/>
        <v>1.2167827958387401E-4</v>
      </c>
      <c r="JH1368" s="118" t="str">
        <f t="shared" si="756"/>
        <v/>
      </c>
      <c r="JI1368" s="118" t="str">
        <f t="shared" si="757"/>
        <v/>
      </c>
      <c r="JJ1368" s="118">
        <f t="shared" si="758"/>
        <v>1.8444631292500857E-19</v>
      </c>
      <c r="JK1368" s="118" t="str">
        <f t="shared" si="759"/>
        <v/>
      </c>
      <c r="JL1368" s="118" t="str">
        <f t="shared" si="760"/>
        <v/>
      </c>
      <c r="JM1368" s="118"/>
      <c r="JN1368" s="118"/>
      <c r="JO1368" s="118"/>
      <c r="JP1368" s="118">
        <f t="shared" si="714"/>
        <v>4.179200000000054</v>
      </c>
      <c r="JQ1368" s="138">
        <f t="shared" si="715"/>
        <v>0.75892127130524589</v>
      </c>
      <c r="JR1368" s="118">
        <f t="shared" si="716"/>
        <v>7.5225654689081711E-4</v>
      </c>
      <c r="JS1368" s="118" t="str">
        <f t="shared" si="712"/>
        <v/>
      </c>
      <c r="JT1368" s="119" t="str">
        <f t="shared" si="713"/>
        <v/>
      </c>
    </row>
    <row r="1369" spans="209:280" ht="20.100000000000001" customHeight="1" x14ac:dyDescent="0.25">
      <c r="HA1369" s="1">
        <v>649</v>
      </c>
      <c r="HB1369" s="1">
        <f t="shared" si="717"/>
        <v>-22296.634329853696</v>
      </c>
      <c r="HC1369" s="1">
        <f t="shared" si="718"/>
        <v>9.3754850690629E-6</v>
      </c>
      <c r="HD1369" s="1">
        <f t="shared" si="719"/>
        <v>8.0159424783314781E-2</v>
      </c>
      <c r="HE1369" s="1">
        <f t="shared" si="720"/>
        <v>9.3754850690629E-6</v>
      </c>
      <c r="HF1369" s="1" t="str">
        <f t="shared" si="721"/>
        <v/>
      </c>
      <c r="HG1369" s="1" t="str">
        <f t="shared" si="722"/>
        <v/>
      </c>
      <c r="HK1369" s="1">
        <f t="shared" si="723"/>
        <v>1.439461036196762E-50</v>
      </c>
      <c r="HL1369" s="1" t="str">
        <f t="shared" si="724"/>
        <v/>
      </c>
      <c r="HM1369" s="1" t="str">
        <f t="shared" si="725"/>
        <v/>
      </c>
      <c r="HR1369" s="1">
        <v>649</v>
      </c>
      <c r="HS1369" s="1">
        <f t="shared" si="726"/>
        <v>-50.280356595420841</v>
      </c>
      <c r="HT1369" s="1">
        <f t="shared" si="727"/>
        <v>4.1575234625312232E-3</v>
      </c>
      <c r="HU1369" s="1">
        <f t="shared" si="728"/>
        <v>8.015942478331485E-2</v>
      </c>
      <c r="HV1369" s="118">
        <f t="shared" si="729"/>
        <v>4.1575234625312232E-3</v>
      </c>
      <c r="HW1369" s="118" t="str">
        <f t="shared" si="730"/>
        <v/>
      </c>
      <c r="HX1369" s="118" t="str">
        <f t="shared" si="731"/>
        <v/>
      </c>
      <c r="HY1369" s="118">
        <f t="shared" si="732"/>
        <v>3.4896682129879426E-12</v>
      </c>
      <c r="HZ1369" s="118" t="str">
        <f t="shared" si="733"/>
        <v/>
      </c>
      <c r="IA1369" s="118" t="str">
        <f t="shared" si="734"/>
        <v/>
      </c>
      <c r="IB1369" s="118"/>
      <c r="IC1369" s="118"/>
      <c r="ID1369" s="118"/>
      <c r="IE1369" s="118">
        <v>649</v>
      </c>
      <c r="IF1369" s="118">
        <f t="shared" si="761"/>
        <v>-85.524073332243034</v>
      </c>
      <c r="IG1369" s="118">
        <f t="shared" si="735"/>
        <v>2.4442446916415617E-3</v>
      </c>
      <c r="IH1369" s="118">
        <f t="shared" si="736"/>
        <v>8.0159424783314906E-2</v>
      </c>
      <c r="II1369" s="118">
        <f t="shared" si="737"/>
        <v>2.4442446916415617E-3</v>
      </c>
      <c r="IJ1369" s="118" t="str">
        <f t="shared" si="738"/>
        <v/>
      </c>
      <c r="IK1369" s="118" t="str">
        <f t="shared" si="739"/>
        <v/>
      </c>
      <c r="IL1369" s="118">
        <f t="shared" si="740"/>
        <v>1.2206074867104722E-88</v>
      </c>
      <c r="IM1369" s="118" t="str">
        <f t="shared" si="741"/>
        <v/>
      </c>
      <c r="IN1369" s="118" t="str">
        <f t="shared" si="742"/>
        <v/>
      </c>
      <c r="IO1369" s="118"/>
      <c r="IP1369" s="118"/>
      <c r="IQ1369" s="118"/>
      <c r="IR1369" s="118">
        <v>649</v>
      </c>
      <c r="IS1369" s="118">
        <f t="shared" si="743"/>
        <v>-2216.5243057781317</v>
      </c>
      <c r="IT1369" s="118">
        <f t="shared" si="744"/>
        <v>9.4310611304807064E-5</v>
      </c>
      <c r="IU1369" s="118">
        <f t="shared" si="745"/>
        <v>8.0159424783314906E-2</v>
      </c>
      <c r="IV1369" s="118">
        <f t="shared" si="746"/>
        <v>9.4310611304807064E-5</v>
      </c>
      <c r="IW1369" s="118" t="str">
        <f t="shared" si="747"/>
        <v/>
      </c>
      <c r="IX1369" s="118" t="str">
        <f t="shared" si="748"/>
        <v/>
      </c>
      <c r="IY1369" s="118">
        <f t="shared" si="749"/>
        <v>1.9070863246459357E-19</v>
      </c>
      <c r="IZ1369" s="118" t="str">
        <f t="shared" si="750"/>
        <v/>
      </c>
      <c r="JA1369" s="118" t="str">
        <f t="shared" si="751"/>
        <v/>
      </c>
      <c r="JB1369" s="118"/>
      <c r="JC1369" s="118">
        <v>649</v>
      </c>
      <c r="JD1369" s="118">
        <f t="shared" si="752"/>
        <v>-1708.352647911614</v>
      </c>
      <c r="JE1369" s="118">
        <f t="shared" si="753"/>
        <v>1.2236452614478808E-4</v>
      </c>
      <c r="JF1369" s="118">
        <f t="shared" si="754"/>
        <v>8.0159424783314809E-2</v>
      </c>
      <c r="JG1369" s="118">
        <f t="shared" si="755"/>
        <v>1.2236452614478808E-4</v>
      </c>
      <c r="JH1369" s="118" t="str">
        <f t="shared" si="756"/>
        <v/>
      </c>
      <c r="JI1369" s="118" t="str">
        <f t="shared" si="757"/>
        <v/>
      </c>
      <c r="JJ1369" s="118">
        <f t="shared" si="758"/>
        <v>1.9070863246459357E-19</v>
      </c>
      <c r="JK1369" s="118" t="str">
        <f t="shared" si="759"/>
        <v/>
      </c>
      <c r="JL1369" s="118" t="str">
        <f t="shared" si="760"/>
        <v/>
      </c>
      <c r="JM1369" s="118"/>
      <c r="JN1369" s="118"/>
      <c r="JO1369" s="118"/>
      <c r="JP1369" s="118">
        <f t="shared" si="714"/>
        <v>4.1856000000000542</v>
      </c>
      <c r="JQ1369" s="138">
        <f t="shared" si="715"/>
        <v>0.75816901475835508</v>
      </c>
      <c r="JR1369" s="118">
        <f t="shared" si="716"/>
        <v>7.5272507109769293E-4</v>
      </c>
      <c r="JS1369" s="118" t="str">
        <f t="shared" si="712"/>
        <v/>
      </c>
      <c r="JT1369" s="119" t="str">
        <f t="shared" si="713"/>
        <v/>
      </c>
    </row>
    <row r="1370" spans="209:280" ht="20.100000000000001" customHeight="1" x14ac:dyDescent="0.25">
      <c r="HA1370" s="1">
        <v>650</v>
      </c>
      <c r="HB1370" s="1">
        <f t="shared" si="717"/>
        <v>-22233.111155124767</v>
      </c>
      <c r="HC1370" s="1">
        <f t="shared" si="718"/>
        <v>9.4282104932365869E-6</v>
      </c>
      <c r="HD1370" s="1">
        <f t="shared" si="719"/>
        <v>8.0756659233770997E-2</v>
      </c>
      <c r="HE1370" s="1">
        <f t="shared" si="720"/>
        <v>9.4282104932365869E-6</v>
      </c>
      <c r="HF1370" s="1" t="str">
        <f t="shared" si="721"/>
        <v/>
      </c>
      <c r="HG1370" s="1" t="str">
        <f t="shared" si="722"/>
        <v/>
      </c>
      <c r="HK1370" s="1">
        <f t="shared" si="723"/>
        <v>1.5250048577767133E-50</v>
      </c>
      <c r="HL1370" s="1" t="str">
        <f t="shared" si="724"/>
        <v/>
      </c>
      <c r="HM1370" s="1" t="str">
        <f t="shared" si="725"/>
        <v/>
      </c>
      <c r="HR1370" s="1">
        <v>650</v>
      </c>
      <c r="HS1370" s="1">
        <f t="shared" si="726"/>
        <v>-50.137107716231611</v>
      </c>
      <c r="HT1370" s="1">
        <f t="shared" si="727"/>
        <v>4.1809043528488179E-3</v>
      </c>
      <c r="HU1370" s="1">
        <f t="shared" si="728"/>
        <v>8.0756659233771053E-2</v>
      </c>
      <c r="HV1370" s="118">
        <f t="shared" si="729"/>
        <v>4.1809043528488179E-3</v>
      </c>
      <c r="HW1370" s="118" t="str">
        <f t="shared" si="730"/>
        <v/>
      </c>
      <c r="HX1370" s="118" t="str">
        <f t="shared" si="731"/>
        <v/>
      </c>
      <c r="HY1370" s="118">
        <f t="shared" si="732"/>
        <v>3.5832191884446848E-12</v>
      </c>
      <c r="HZ1370" s="118" t="str">
        <f t="shared" si="733"/>
        <v/>
      </c>
      <c r="IA1370" s="118" t="str">
        <f t="shared" si="734"/>
        <v/>
      </c>
      <c r="IB1370" s="118"/>
      <c r="IC1370" s="118"/>
      <c r="ID1370" s="118"/>
      <c r="IE1370" s="118">
        <v>650</v>
      </c>
      <c r="IF1370" s="118">
        <f t="shared" si="761"/>
        <v>-85.280415003661147</v>
      </c>
      <c r="IG1370" s="118">
        <f t="shared" si="735"/>
        <v>2.4579905231587327E-3</v>
      </c>
      <c r="IH1370" s="118">
        <f t="shared" si="736"/>
        <v>8.0756659233771094E-2</v>
      </c>
      <c r="II1370" s="118">
        <f t="shared" si="737"/>
        <v>2.4579905231587327E-3</v>
      </c>
      <c r="IJ1370" s="118" t="str">
        <f t="shared" si="738"/>
        <v/>
      </c>
      <c r="IK1370" s="118" t="str">
        <f t="shared" si="739"/>
        <v/>
      </c>
      <c r="IL1370" s="118">
        <f t="shared" si="740"/>
        <v>1.3215680113256709E-88</v>
      </c>
      <c r="IM1370" s="118" t="str">
        <f t="shared" si="741"/>
        <v/>
      </c>
      <c r="IN1370" s="118" t="str">
        <f t="shared" si="742"/>
        <v/>
      </c>
      <c r="IO1370" s="118"/>
      <c r="IP1370" s="118"/>
      <c r="IQ1370" s="118"/>
      <c r="IR1370" s="118">
        <v>650</v>
      </c>
      <c r="IS1370" s="118">
        <f t="shared" si="743"/>
        <v>-2210.2094217160866</v>
      </c>
      <c r="IT1370" s="118">
        <f t="shared" si="744"/>
        <v>9.4840991007669935E-5</v>
      </c>
      <c r="IU1370" s="118">
        <f t="shared" si="745"/>
        <v>8.0756659233770997E-2</v>
      </c>
      <c r="IV1370" s="118">
        <f t="shared" si="746"/>
        <v>9.4840991007669935E-5</v>
      </c>
      <c r="IW1370" s="118" t="str">
        <f t="shared" si="747"/>
        <v/>
      </c>
      <c r="IX1370" s="118" t="str">
        <f t="shared" si="748"/>
        <v/>
      </c>
      <c r="IY1370" s="118">
        <f t="shared" si="749"/>
        <v>1.9718041530836693E-19</v>
      </c>
      <c r="IZ1370" s="118" t="str">
        <f t="shared" si="750"/>
        <v/>
      </c>
      <c r="JA1370" s="118" t="str">
        <f t="shared" si="751"/>
        <v/>
      </c>
      <c r="JB1370" s="118"/>
      <c r="JC1370" s="118">
        <v>650</v>
      </c>
      <c r="JD1370" s="118">
        <f t="shared" si="752"/>
        <v>-1703.4855463506124</v>
      </c>
      <c r="JE1370" s="118">
        <f t="shared" si="753"/>
        <v>1.2305267417097237E-4</v>
      </c>
      <c r="JF1370" s="118">
        <f t="shared" si="754"/>
        <v>8.0756659233770997E-2</v>
      </c>
      <c r="JG1370" s="118">
        <f t="shared" si="755"/>
        <v>1.2305267417097237E-4</v>
      </c>
      <c r="JH1370" s="118" t="str">
        <f t="shared" si="756"/>
        <v/>
      </c>
      <c r="JI1370" s="118" t="str">
        <f t="shared" si="757"/>
        <v/>
      </c>
      <c r="JJ1370" s="118">
        <f t="shared" si="758"/>
        <v>1.9718041530836693E-19</v>
      </c>
      <c r="JK1370" s="118" t="str">
        <f t="shared" si="759"/>
        <v/>
      </c>
      <c r="JL1370" s="118" t="str">
        <f t="shared" si="760"/>
        <v/>
      </c>
      <c r="JM1370" s="118"/>
      <c r="JN1370" s="118"/>
      <c r="JO1370" s="118"/>
      <c r="JP1370" s="118">
        <f t="shared" si="714"/>
        <v>4.1920000000000543</v>
      </c>
      <c r="JQ1370" s="138">
        <f t="shared" si="715"/>
        <v>0.75741628968725738</v>
      </c>
      <c r="JR1370" s="118">
        <f t="shared" si="716"/>
        <v>7.5318949142688663E-4</v>
      </c>
      <c r="JS1370" s="118" t="str">
        <f t="shared" si="712"/>
        <v/>
      </c>
      <c r="JT1370" s="119" t="str">
        <f t="shared" si="713"/>
        <v/>
      </c>
    </row>
    <row r="1371" spans="209:280" ht="20.100000000000001" customHeight="1" x14ac:dyDescent="0.25">
      <c r="HA1371" s="1">
        <v>651</v>
      </c>
      <c r="HB1371" s="1">
        <f t="shared" si="717"/>
        <v>-22169.587980395838</v>
      </c>
      <c r="HC1371" s="1">
        <f t="shared" si="718"/>
        <v>9.481080733734193E-6</v>
      </c>
      <c r="HD1371" s="1">
        <f t="shared" si="719"/>
        <v>8.135724757480671E-2</v>
      </c>
      <c r="HE1371" s="1">
        <f t="shared" si="720"/>
        <v>9.481080733734193E-6</v>
      </c>
      <c r="HF1371" s="1" t="str">
        <f t="shared" si="721"/>
        <v/>
      </c>
      <c r="HG1371" s="1" t="str">
        <f t="shared" si="722"/>
        <v/>
      </c>
      <c r="HK1371" s="1">
        <f t="shared" si="723"/>
        <v>1.615606499810367E-50</v>
      </c>
      <c r="HL1371" s="1" t="str">
        <f t="shared" si="724"/>
        <v/>
      </c>
      <c r="HM1371" s="1" t="str">
        <f t="shared" si="725"/>
        <v/>
      </c>
      <c r="HR1371" s="1">
        <v>651</v>
      </c>
      <c r="HS1371" s="1">
        <f t="shared" si="726"/>
        <v>-49.993858837042382</v>
      </c>
      <c r="HT1371" s="1">
        <f t="shared" si="727"/>
        <v>4.2043494614185887E-3</v>
      </c>
      <c r="HU1371" s="1">
        <f t="shared" si="728"/>
        <v>8.135724757480671E-2</v>
      </c>
      <c r="HV1371" s="118">
        <f t="shared" si="729"/>
        <v>4.2043494614185887E-3</v>
      </c>
      <c r="HW1371" s="118" t="str">
        <f t="shared" si="730"/>
        <v/>
      </c>
      <c r="HX1371" s="118" t="str">
        <f t="shared" si="731"/>
        <v/>
      </c>
      <c r="HY1371" s="118">
        <f t="shared" si="732"/>
        <v>3.6792192091328548E-12</v>
      </c>
      <c r="HZ1371" s="118" t="str">
        <f t="shared" si="733"/>
        <v/>
      </c>
      <c r="IA1371" s="118" t="str">
        <f t="shared" si="734"/>
        <v/>
      </c>
      <c r="IB1371" s="118"/>
      <c r="IC1371" s="118"/>
      <c r="ID1371" s="118"/>
      <c r="IE1371" s="118">
        <v>651</v>
      </c>
      <c r="IF1371" s="118">
        <f t="shared" si="761"/>
        <v>-85.036756675079261</v>
      </c>
      <c r="IG1371" s="118">
        <f t="shared" si="735"/>
        <v>2.4717741091524323E-3</v>
      </c>
      <c r="IH1371" s="118">
        <f t="shared" si="736"/>
        <v>8.1357247574806779E-2</v>
      </c>
      <c r="II1371" s="118">
        <f t="shared" si="737"/>
        <v>2.4717741091524323E-3</v>
      </c>
      <c r="IJ1371" s="118" t="str">
        <f t="shared" si="738"/>
        <v/>
      </c>
      <c r="IK1371" s="118" t="str">
        <f t="shared" si="739"/>
        <v/>
      </c>
      <c r="IL1371" s="118">
        <f t="shared" si="740"/>
        <v>1.4308564244657158E-88</v>
      </c>
      <c r="IM1371" s="118" t="str">
        <f t="shared" si="741"/>
        <v/>
      </c>
      <c r="IN1371" s="118" t="str">
        <f t="shared" si="742"/>
        <v/>
      </c>
      <c r="IO1371" s="118"/>
      <c r="IP1371" s="118"/>
      <c r="IQ1371" s="118"/>
      <c r="IR1371" s="118">
        <v>651</v>
      </c>
      <c r="IS1371" s="118">
        <f t="shared" si="743"/>
        <v>-2203.8945376540405</v>
      </c>
      <c r="IT1371" s="118">
        <f t="shared" si="744"/>
        <v>9.5372827458203554E-5</v>
      </c>
      <c r="IU1371" s="118">
        <f t="shared" si="745"/>
        <v>8.135724757480671E-2</v>
      </c>
      <c r="IV1371" s="118">
        <f t="shared" si="746"/>
        <v>9.5372827458203554E-5</v>
      </c>
      <c r="IW1371" s="118" t="str">
        <f t="shared" si="747"/>
        <v/>
      </c>
      <c r="IX1371" s="118" t="str">
        <f t="shared" si="748"/>
        <v/>
      </c>
      <c r="IY1371" s="118">
        <f t="shared" si="749"/>
        <v>2.038685590780269E-19</v>
      </c>
      <c r="IZ1371" s="118" t="str">
        <f t="shared" si="750"/>
        <v/>
      </c>
      <c r="JA1371" s="118" t="str">
        <f t="shared" si="751"/>
        <v/>
      </c>
      <c r="JB1371" s="118"/>
      <c r="JC1371" s="118">
        <v>651</v>
      </c>
      <c r="JD1371" s="118">
        <f t="shared" si="752"/>
        <v>-1698.6184447896103</v>
      </c>
      <c r="JE1371" s="118">
        <f t="shared" si="753"/>
        <v>1.2374271227332063E-4</v>
      </c>
      <c r="JF1371" s="118">
        <f t="shared" si="754"/>
        <v>8.135724757480671E-2</v>
      </c>
      <c r="JG1371" s="118">
        <f t="shared" si="755"/>
        <v>1.2374271227332063E-4</v>
      </c>
      <c r="JH1371" s="118" t="str">
        <f t="shared" si="756"/>
        <v/>
      </c>
      <c r="JI1371" s="118" t="str">
        <f t="shared" si="757"/>
        <v/>
      </c>
      <c r="JJ1371" s="118">
        <f t="shared" si="758"/>
        <v>2.038685590780269E-19</v>
      </c>
      <c r="JK1371" s="118" t="str">
        <f t="shared" si="759"/>
        <v/>
      </c>
      <c r="JL1371" s="118" t="str">
        <f t="shared" si="760"/>
        <v/>
      </c>
      <c r="JM1371" s="118"/>
      <c r="JN1371" s="118"/>
      <c r="JO1371" s="118"/>
      <c r="JP1371" s="118">
        <f t="shared" si="714"/>
        <v>4.1984000000000545</v>
      </c>
      <c r="JQ1371" s="138">
        <f t="shared" si="715"/>
        <v>0.7566631001958305</v>
      </c>
      <c r="JR1371" s="118">
        <f t="shared" si="716"/>
        <v>7.5364981333314596E-4</v>
      </c>
      <c r="JS1371" s="118" t="str">
        <f t="shared" si="712"/>
        <v/>
      </c>
      <c r="JT1371" s="119" t="str">
        <f t="shared" si="713"/>
        <v/>
      </c>
    </row>
    <row r="1372" spans="209:280" ht="20.100000000000001" customHeight="1" x14ac:dyDescent="0.25">
      <c r="HA1372" s="1">
        <v>652</v>
      </c>
      <c r="HB1372" s="1">
        <f t="shared" si="717"/>
        <v>-22106.064805666909</v>
      </c>
      <c r="HC1372" s="1">
        <f t="shared" si="718"/>
        <v>9.5340949060592761E-6</v>
      </c>
      <c r="HD1372" s="1">
        <f t="shared" si="719"/>
        <v>8.1961198977584415E-2</v>
      </c>
      <c r="HE1372" s="1">
        <f t="shared" si="720"/>
        <v>9.5340949060592761E-6</v>
      </c>
      <c r="HF1372" s="1" t="str">
        <f t="shared" si="721"/>
        <v/>
      </c>
      <c r="HG1372" s="1" t="str">
        <f t="shared" si="722"/>
        <v/>
      </c>
      <c r="HK1372" s="1">
        <f t="shared" si="723"/>
        <v>1.7115634657183675E-50</v>
      </c>
      <c r="HL1372" s="1" t="str">
        <f t="shared" si="724"/>
        <v/>
      </c>
      <c r="HM1372" s="1" t="str">
        <f t="shared" si="725"/>
        <v/>
      </c>
      <c r="HR1372" s="1">
        <v>652</v>
      </c>
      <c r="HS1372" s="1">
        <f t="shared" si="726"/>
        <v>-49.850609957853152</v>
      </c>
      <c r="HT1372" s="1">
        <f t="shared" si="727"/>
        <v>4.2278583960139319E-3</v>
      </c>
      <c r="HU1372" s="1">
        <f t="shared" si="728"/>
        <v>8.1961198977584415E-2</v>
      </c>
      <c r="HV1372" s="118">
        <f t="shared" si="729"/>
        <v>4.2278583960139319E-3</v>
      </c>
      <c r="HW1372" s="118" t="str">
        <f t="shared" si="730"/>
        <v/>
      </c>
      <c r="HX1372" s="118" t="str">
        <f t="shared" si="731"/>
        <v/>
      </c>
      <c r="HY1372" s="118">
        <f t="shared" si="732"/>
        <v>3.7777307756594794E-12</v>
      </c>
      <c r="HZ1372" s="118" t="str">
        <f t="shared" si="733"/>
        <v/>
      </c>
      <c r="IA1372" s="118" t="str">
        <f t="shared" si="734"/>
        <v/>
      </c>
      <c r="IB1372" s="118"/>
      <c r="IC1372" s="118"/>
      <c r="ID1372" s="118"/>
      <c r="IE1372" s="118">
        <v>652</v>
      </c>
      <c r="IF1372" s="118">
        <f t="shared" si="761"/>
        <v>-84.793098346497374</v>
      </c>
      <c r="IG1372" s="118">
        <f t="shared" si="735"/>
        <v>2.4855952190291825E-3</v>
      </c>
      <c r="IH1372" s="118">
        <f t="shared" si="736"/>
        <v>8.1961198977584443E-2</v>
      </c>
      <c r="II1372" s="118">
        <f t="shared" si="737"/>
        <v>2.4855952190291825E-3</v>
      </c>
      <c r="IJ1372" s="118" t="str">
        <f t="shared" si="738"/>
        <v/>
      </c>
      <c r="IK1372" s="118" t="str">
        <f t="shared" si="739"/>
        <v/>
      </c>
      <c r="IL1372" s="118">
        <f t="shared" si="740"/>
        <v>1.5491577675534237E-88</v>
      </c>
      <c r="IM1372" s="118" t="str">
        <f t="shared" si="741"/>
        <v/>
      </c>
      <c r="IN1372" s="118" t="str">
        <f t="shared" si="742"/>
        <v/>
      </c>
      <c r="IO1372" s="118"/>
      <c r="IP1372" s="118"/>
      <c r="IQ1372" s="118"/>
      <c r="IR1372" s="118">
        <v>652</v>
      </c>
      <c r="IS1372" s="118">
        <f t="shared" si="743"/>
        <v>-2197.5796535919944</v>
      </c>
      <c r="IT1372" s="118">
        <f t="shared" si="744"/>
        <v>9.59061117590122E-5</v>
      </c>
      <c r="IU1372" s="118">
        <f t="shared" si="745"/>
        <v>8.1961198977584415E-2</v>
      </c>
      <c r="IV1372" s="118">
        <f t="shared" si="746"/>
        <v>9.59061117590122E-5</v>
      </c>
      <c r="IW1372" s="118" t="str">
        <f t="shared" si="747"/>
        <v/>
      </c>
      <c r="IX1372" s="118" t="str">
        <f t="shared" si="748"/>
        <v/>
      </c>
      <c r="IY1372" s="118">
        <f t="shared" si="749"/>
        <v>2.1078018485072706E-19</v>
      </c>
      <c r="IZ1372" s="118" t="str">
        <f t="shared" si="750"/>
        <v/>
      </c>
      <c r="JA1372" s="118" t="str">
        <f t="shared" si="751"/>
        <v/>
      </c>
      <c r="JB1372" s="118"/>
      <c r="JC1372" s="118">
        <v>652</v>
      </c>
      <c r="JD1372" s="118">
        <f t="shared" si="752"/>
        <v>-1693.7513432286087</v>
      </c>
      <c r="JE1372" s="118">
        <f t="shared" si="753"/>
        <v>1.2443462890779141E-4</v>
      </c>
      <c r="JF1372" s="118">
        <f t="shared" si="754"/>
        <v>8.1961198977584415E-2</v>
      </c>
      <c r="JG1372" s="118">
        <f t="shared" si="755"/>
        <v>1.2443462890779141E-4</v>
      </c>
      <c r="JH1372" s="118" t="str">
        <f t="shared" si="756"/>
        <v/>
      </c>
      <c r="JI1372" s="118" t="str">
        <f t="shared" si="757"/>
        <v/>
      </c>
      <c r="JJ1372" s="118">
        <f t="shared" si="758"/>
        <v>2.1078018485072706E-19</v>
      </c>
      <c r="JK1372" s="118" t="str">
        <f t="shared" si="759"/>
        <v/>
      </c>
      <c r="JL1372" s="118" t="str">
        <f t="shared" si="760"/>
        <v/>
      </c>
      <c r="JM1372" s="118"/>
      <c r="JN1372" s="118"/>
      <c r="JO1372" s="118"/>
      <c r="JP1372" s="118">
        <f t="shared" si="714"/>
        <v>4.2048000000000547</v>
      </c>
      <c r="JQ1372" s="138">
        <f t="shared" si="715"/>
        <v>0.75590945038249735</v>
      </c>
      <c r="JR1372" s="118">
        <f t="shared" si="716"/>
        <v>7.5410604231029854E-4</v>
      </c>
      <c r="JS1372" s="118" t="str">
        <f t="shared" si="712"/>
        <v/>
      </c>
      <c r="JT1372" s="119" t="str">
        <f t="shared" si="713"/>
        <v/>
      </c>
    </row>
    <row r="1373" spans="209:280" ht="20.100000000000001" customHeight="1" x14ac:dyDescent="0.25">
      <c r="HA1373" s="1">
        <v>653</v>
      </c>
      <c r="HB1373" s="1">
        <f t="shared" si="717"/>
        <v>-22042.54163093798</v>
      </c>
      <c r="HC1373" s="1">
        <f t="shared" si="718"/>
        <v>9.5872521138345984E-6</v>
      </c>
      <c r="HD1373" s="1">
        <f t="shared" si="719"/>
        <v>8.25685225567033E-2</v>
      </c>
      <c r="HE1373" s="1">
        <f t="shared" si="720"/>
        <v>9.5872521138345984E-6</v>
      </c>
      <c r="HF1373" s="1" t="str">
        <f t="shared" si="721"/>
        <v/>
      </c>
      <c r="HG1373" s="1" t="str">
        <f t="shared" si="722"/>
        <v/>
      </c>
      <c r="HK1373" s="1">
        <f t="shared" si="723"/>
        <v>1.8131906666065545E-50</v>
      </c>
      <c r="HL1373" s="1" t="str">
        <f t="shared" si="724"/>
        <v/>
      </c>
      <c r="HM1373" s="1" t="str">
        <f t="shared" si="725"/>
        <v/>
      </c>
      <c r="HR1373" s="1">
        <v>653</v>
      </c>
      <c r="HS1373" s="1">
        <f t="shared" si="726"/>
        <v>-49.707361078663908</v>
      </c>
      <c r="HT1373" s="1">
        <f t="shared" si="727"/>
        <v>4.2514307591397411E-3</v>
      </c>
      <c r="HU1373" s="1">
        <f t="shared" si="728"/>
        <v>8.2568522556703355E-2</v>
      </c>
      <c r="HV1373" s="118">
        <f t="shared" si="729"/>
        <v>4.2514307591397411E-3</v>
      </c>
      <c r="HW1373" s="118" t="str">
        <f t="shared" si="730"/>
        <v/>
      </c>
      <c r="HX1373" s="118" t="str">
        <f t="shared" si="731"/>
        <v/>
      </c>
      <c r="HY1373" s="118">
        <f t="shared" si="732"/>
        <v>3.87881794043962E-12</v>
      </c>
      <c r="HZ1373" s="118" t="str">
        <f t="shared" si="733"/>
        <v/>
      </c>
      <c r="IA1373" s="118" t="str">
        <f t="shared" si="734"/>
        <v/>
      </c>
      <c r="IB1373" s="118"/>
      <c r="IC1373" s="118"/>
      <c r="ID1373" s="118"/>
      <c r="IE1373" s="118">
        <v>653</v>
      </c>
      <c r="IF1373" s="118">
        <f t="shared" si="761"/>
        <v>-84.549440017915487</v>
      </c>
      <c r="IG1373" s="118">
        <f t="shared" si="735"/>
        <v>2.4994536190981087E-3</v>
      </c>
      <c r="IH1373" s="118">
        <f t="shared" si="736"/>
        <v>8.2568522556703355E-2</v>
      </c>
      <c r="II1373" s="118">
        <f t="shared" si="737"/>
        <v>2.4994536190981087E-3</v>
      </c>
      <c r="IJ1373" s="118" t="str">
        <f t="shared" si="738"/>
        <v/>
      </c>
      <c r="IK1373" s="118" t="str">
        <f t="shared" si="739"/>
        <v/>
      </c>
      <c r="IL1373" s="118">
        <f t="shared" si="740"/>
        <v>1.6772132757748492E-88</v>
      </c>
      <c r="IM1373" s="118" t="str">
        <f t="shared" si="741"/>
        <v/>
      </c>
      <c r="IN1373" s="118" t="str">
        <f t="shared" si="742"/>
        <v/>
      </c>
      <c r="IO1373" s="118"/>
      <c r="IP1373" s="118"/>
      <c r="IQ1373" s="118"/>
      <c r="IR1373" s="118">
        <v>653</v>
      </c>
      <c r="IS1373" s="118">
        <f t="shared" si="743"/>
        <v>-2191.2647695299484</v>
      </c>
      <c r="IT1373" s="118">
        <f t="shared" si="744"/>
        <v>9.6440834893187942E-5</v>
      </c>
      <c r="IU1373" s="118">
        <f t="shared" si="745"/>
        <v>8.25685225567033E-2</v>
      </c>
      <c r="IV1373" s="118">
        <f t="shared" si="746"/>
        <v>9.6440834893187942E-5</v>
      </c>
      <c r="IW1373" s="118" t="str">
        <f t="shared" si="747"/>
        <v/>
      </c>
      <c r="IX1373" s="118" t="str">
        <f t="shared" si="748"/>
        <v/>
      </c>
      <c r="IY1373" s="118">
        <f t="shared" si="749"/>
        <v>2.1792264427497444E-19</v>
      </c>
      <c r="IZ1373" s="118" t="str">
        <f t="shared" si="750"/>
        <v/>
      </c>
      <c r="JA1373" s="118" t="str">
        <f t="shared" si="751"/>
        <v/>
      </c>
      <c r="JB1373" s="118"/>
      <c r="JC1373" s="118">
        <v>653</v>
      </c>
      <c r="JD1373" s="118">
        <f t="shared" si="752"/>
        <v>-1688.8842416676071</v>
      </c>
      <c r="JE1373" s="118">
        <f t="shared" si="753"/>
        <v>1.2512841237528053E-4</v>
      </c>
      <c r="JF1373" s="118">
        <f t="shared" si="754"/>
        <v>8.2568522556703286E-2</v>
      </c>
      <c r="JG1373" s="118">
        <f t="shared" si="755"/>
        <v>1.2512841237528053E-4</v>
      </c>
      <c r="JH1373" s="118" t="str">
        <f t="shared" si="756"/>
        <v/>
      </c>
      <c r="JI1373" s="118" t="str">
        <f t="shared" si="757"/>
        <v/>
      </c>
      <c r="JJ1373" s="118">
        <f t="shared" si="758"/>
        <v>2.1792264427497444E-19</v>
      </c>
      <c r="JK1373" s="118" t="str">
        <f t="shared" si="759"/>
        <v/>
      </c>
      <c r="JL1373" s="118" t="str">
        <f t="shared" si="760"/>
        <v/>
      </c>
      <c r="JM1373" s="118"/>
      <c r="JN1373" s="118"/>
      <c r="JO1373" s="118"/>
      <c r="JP1373" s="118">
        <f t="shared" si="714"/>
        <v>4.2112000000000549</v>
      </c>
      <c r="JQ1373" s="138">
        <f t="shared" si="715"/>
        <v>0.75515534434018705</v>
      </c>
      <c r="JR1373" s="118">
        <f t="shared" si="716"/>
        <v>7.5455818388980855E-4</v>
      </c>
      <c r="JS1373" s="118" t="str">
        <f t="shared" si="712"/>
        <v/>
      </c>
      <c r="JT1373" s="119" t="str">
        <f t="shared" si="713"/>
        <v/>
      </c>
    </row>
    <row r="1374" spans="209:280" ht="20.100000000000001" customHeight="1" x14ac:dyDescent="0.25">
      <c r="HA1374" s="1">
        <v>654</v>
      </c>
      <c r="HB1374" s="1">
        <f t="shared" si="717"/>
        <v>-21979.018456209051</v>
      </c>
      <c r="HC1374" s="1">
        <f t="shared" si="718"/>
        <v>9.6405514487931952E-6</v>
      </c>
      <c r="HD1374" s="1">
        <f t="shared" si="719"/>
        <v>8.3179227369444289E-2</v>
      </c>
      <c r="HE1374" s="1">
        <f t="shared" si="720"/>
        <v>9.6405514487931952E-6</v>
      </c>
      <c r="HF1374" s="1" t="str">
        <f t="shared" si="721"/>
        <v/>
      </c>
      <c r="HG1374" s="1" t="str">
        <f t="shared" si="722"/>
        <v/>
      </c>
      <c r="HK1374" s="1">
        <f t="shared" si="723"/>
        <v>1.920821434420917E-50</v>
      </c>
      <c r="HL1374" s="1" t="str">
        <f t="shared" si="724"/>
        <v/>
      </c>
      <c r="HM1374" s="1" t="str">
        <f t="shared" si="725"/>
        <v/>
      </c>
      <c r="HR1374" s="1">
        <v>654</v>
      </c>
      <c r="HS1374" s="1">
        <f t="shared" si="726"/>
        <v>-49.564112199474678</v>
      </c>
      <c r="HT1374" s="1">
        <f t="shared" si="727"/>
        <v>4.2750661480284585E-3</v>
      </c>
      <c r="HU1374" s="1">
        <f t="shared" si="728"/>
        <v>8.3179227369444289E-2</v>
      </c>
      <c r="HV1374" s="118">
        <f t="shared" si="729"/>
        <v>4.2750661480284585E-3</v>
      </c>
      <c r="HW1374" s="118" t="str">
        <f t="shared" si="730"/>
        <v/>
      </c>
      <c r="HX1374" s="118" t="str">
        <f t="shared" si="731"/>
        <v/>
      </c>
      <c r="HY1374" s="118">
        <f t="shared" si="732"/>
        <v>3.9825463450919539E-12</v>
      </c>
      <c r="HZ1374" s="118" t="str">
        <f t="shared" si="733"/>
        <v/>
      </c>
      <c r="IA1374" s="118" t="str">
        <f t="shared" si="734"/>
        <v/>
      </c>
      <c r="IB1374" s="118"/>
      <c r="IC1374" s="118"/>
      <c r="ID1374" s="118"/>
      <c r="IE1374" s="118">
        <v>654</v>
      </c>
      <c r="IF1374" s="118">
        <f t="shared" si="761"/>
        <v>-84.3057816893336</v>
      </c>
      <c r="IG1374" s="118">
        <f t="shared" si="735"/>
        <v>2.5133490725686128E-3</v>
      </c>
      <c r="IH1374" s="118">
        <f t="shared" si="736"/>
        <v>8.3179227369444289E-2</v>
      </c>
      <c r="II1374" s="118">
        <f t="shared" si="737"/>
        <v>2.5133490725686128E-3</v>
      </c>
      <c r="IJ1374" s="118" t="str">
        <f t="shared" si="738"/>
        <v/>
      </c>
      <c r="IK1374" s="118" t="str">
        <f t="shared" si="739"/>
        <v/>
      </c>
      <c r="IL1374" s="118">
        <f t="shared" si="740"/>
        <v>1.8158249747073454E-88</v>
      </c>
      <c r="IM1374" s="118" t="str">
        <f t="shared" si="741"/>
        <v/>
      </c>
      <c r="IN1374" s="118" t="str">
        <f t="shared" si="742"/>
        <v/>
      </c>
      <c r="IO1374" s="118"/>
      <c r="IP1374" s="118"/>
      <c r="IQ1374" s="118"/>
      <c r="IR1374" s="118">
        <v>654</v>
      </c>
      <c r="IS1374" s="118">
        <f t="shared" si="743"/>
        <v>-2184.9498854679023</v>
      </c>
      <c r="IT1374" s="118">
        <f t="shared" si="744"/>
        <v>9.6976987724220869E-5</v>
      </c>
      <c r="IU1374" s="118">
        <f t="shared" si="745"/>
        <v>8.3179227369444289E-2</v>
      </c>
      <c r="IV1374" s="118">
        <f t="shared" si="746"/>
        <v>9.6976987724220869E-5</v>
      </c>
      <c r="IW1374" s="118" t="str">
        <f t="shared" si="747"/>
        <v/>
      </c>
      <c r="IX1374" s="118" t="str">
        <f t="shared" si="748"/>
        <v/>
      </c>
      <c r="IY1374" s="118">
        <f t="shared" si="749"/>
        <v>2.2530352690906814E-19</v>
      </c>
      <c r="IZ1374" s="118" t="str">
        <f t="shared" si="750"/>
        <v/>
      </c>
      <c r="JA1374" s="118" t="str">
        <f t="shared" si="751"/>
        <v/>
      </c>
      <c r="JB1374" s="118"/>
      <c r="JC1374" s="118">
        <v>654</v>
      </c>
      <c r="JD1374" s="118">
        <f t="shared" si="752"/>
        <v>-1684.0171401066054</v>
      </c>
      <c r="JE1374" s="118">
        <f t="shared" si="753"/>
        <v>1.2582405082150469E-4</v>
      </c>
      <c r="JF1374" s="118">
        <f t="shared" si="754"/>
        <v>8.317922736944422E-2</v>
      </c>
      <c r="JG1374" s="118">
        <f t="shared" si="755"/>
        <v>1.2582405082150469E-4</v>
      </c>
      <c r="JH1374" s="118" t="str">
        <f t="shared" si="756"/>
        <v/>
      </c>
      <c r="JI1374" s="118" t="str">
        <f t="shared" si="757"/>
        <v/>
      </c>
      <c r="JJ1374" s="118">
        <f t="shared" si="758"/>
        <v>2.2530352690906814E-19</v>
      </c>
      <c r="JK1374" s="118" t="str">
        <f t="shared" si="759"/>
        <v/>
      </c>
      <c r="JL1374" s="118" t="str">
        <f t="shared" si="760"/>
        <v/>
      </c>
      <c r="JM1374" s="118"/>
      <c r="JN1374" s="118"/>
      <c r="JO1374" s="118"/>
      <c r="JP1374" s="118">
        <f t="shared" si="714"/>
        <v>4.2176000000000551</v>
      </c>
      <c r="JQ1374" s="138">
        <f t="shared" si="715"/>
        <v>0.75440078615629724</v>
      </c>
      <c r="JR1374" s="118">
        <f t="shared" si="716"/>
        <v>7.5500624364066571E-4</v>
      </c>
      <c r="JS1374" s="118" t="str">
        <f t="shared" si="712"/>
        <v/>
      </c>
      <c r="JT1374" s="119" t="str">
        <f t="shared" si="713"/>
        <v/>
      </c>
    </row>
    <row r="1375" spans="209:280" ht="20.100000000000001" customHeight="1" x14ac:dyDescent="0.25">
      <c r="HA1375" s="1">
        <v>655</v>
      </c>
      <c r="HB1375" s="1">
        <f t="shared" si="717"/>
        <v>-21915.495281480122</v>
      </c>
      <c r="HC1375" s="1">
        <f t="shared" si="718"/>
        <v>9.693991990770389E-6</v>
      </c>
      <c r="HD1375" s="1">
        <f t="shared" si="719"/>
        <v>8.3793322415014262E-2</v>
      </c>
      <c r="HE1375" s="1">
        <f t="shared" si="720"/>
        <v>9.693991990770389E-6</v>
      </c>
      <c r="HF1375" s="1" t="str">
        <f t="shared" si="721"/>
        <v/>
      </c>
      <c r="HG1375" s="1" t="str">
        <f t="shared" si="722"/>
        <v/>
      </c>
      <c r="HK1375" s="1">
        <f t="shared" si="723"/>
        <v>2.0348085937527538E-50</v>
      </c>
      <c r="HL1375" s="1" t="str">
        <f t="shared" si="724"/>
        <v/>
      </c>
      <c r="HM1375" s="1" t="str">
        <f t="shared" si="725"/>
        <v/>
      </c>
      <c r="HR1375" s="1">
        <v>655</v>
      </c>
      <c r="HS1375" s="1">
        <f t="shared" si="726"/>
        <v>-49.420863320285449</v>
      </c>
      <c r="HT1375" s="1">
        <f t="shared" si="727"/>
        <v>4.2987641546365319E-3</v>
      </c>
      <c r="HU1375" s="1">
        <f t="shared" si="728"/>
        <v>8.3793322415014249E-2</v>
      </c>
      <c r="HV1375" s="118">
        <f t="shared" si="729"/>
        <v>4.2987641546365319E-3</v>
      </c>
      <c r="HW1375" s="118" t="str">
        <f t="shared" si="730"/>
        <v/>
      </c>
      <c r="HX1375" s="118" t="str">
        <f t="shared" si="731"/>
        <v/>
      </c>
      <c r="HY1375" s="118">
        <f t="shared" si="732"/>
        <v>4.0889832587067877E-12</v>
      </c>
      <c r="HZ1375" s="118" t="str">
        <f t="shared" si="733"/>
        <v/>
      </c>
      <c r="IA1375" s="118" t="str">
        <f t="shared" si="734"/>
        <v/>
      </c>
      <c r="IB1375" s="118"/>
      <c r="IC1375" s="118"/>
      <c r="ID1375" s="118"/>
      <c r="IE1375" s="118">
        <v>655</v>
      </c>
      <c r="IF1375" s="118">
        <f t="shared" si="761"/>
        <v>-84.062123360751713</v>
      </c>
      <c r="IG1375" s="118">
        <f t="shared" si="735"/>
        <v>2.5272813395482941E-3</v>
      </c>
      <c r="IH1375" s="118">
        <f t="shared" si="736"/>
        <v>8.3793322415014262E-2</v>
      </c>
      <c r="II1375" s="118">
        <f t="shared" si="737"/>
        <v>2.5272813395482941E-3</v>
      </c>
      <c r="IJ1375" s="118" t="str">
        <f t="shared" si="738"/>
        <v/>
      </c>
      <c r="IK1375" s="118" t="str">
        <f t="shared" si="739"/>
        <v/>
      </c>
      <c r="IL1375" s="118">
        <f t="shared" si="740"/>
        <v>1.9658606518866489E-88</v>
      </c>
      <c r="IM1375" s="118" t="str">
        <f t="shared" si="741"/>
        <v/>
      </c>
      <c r="IN1375" s="118" t="str">
        <f t="shared" si="742"/>
        <v/>
      </c>
      <c r="IO1375" s="118"/>
      <c r="IP1375" s="118"/>
      <c r="IQ1375" s="118"/>
      <c r="IR1375" s="118">
        <v>655</v>
      </c>
      <c r="IS1375" s="118">
        <f t="shared" si="743"/>
        <v>-2178.6350014058562</v>
      </c>
      <c r="IT1375" s="118">
        <f t="shared" si="744"/>
        <v>9.7514560995918585E-5</v>
      </c>
      <c r="IU1375" s="118">
        <f t="shared" si="745"/>
        <v>8.3793322415014262E-2</v>
      </c>
      <c r="IV1375" s="118">
        <f t="shared" si="746"/>
        <v>9.7514560995918585E-5</v>
      </c>
      <c r="IW1375" s="118" t="str">
        <f t="shared" si="747"/>
        <v/>
      </c>
      <c r="IX1375" s="118" t="str">
        <f t="shared" si="748"/>
        <v/>
      </c>
      <c r="IY1375" s="118">
        <f t="shared" si="749"/>
        <v>2.3293066778891097E-19</v>
      </c>
      <c r="IZ1375" s="118" t="str">
        <f t="shared" si="750"/>
        <v/>
      </c>
      <c r="JA1375" s="118" t="str">
        <f t="shared" si="751"/>
        <v/>
      </c>
      <c r="JB1375" s="118"/>
      <c r="JC1375" s="118">
        <v>655</v>
      </c>
      <c r="JD1375" s="118">
        <f t="shared" si="752"/>
        <v>-1679.1500385456034</v>
      </c>
      <c r="JE1375" s="118">
        <f t="shared" si="753"/>
        <v>1.2652153223689707E-4</v>
      </c>
      <c r="JF1375" s="118">
        <f t="shared" si="754"/>
        <v>8.3793322415014249E-2</v>
      </c>
      <c r="JG1375" s="118">
        <f t="shared" si="755"/>
        <v>1.2652153223689707E-4</v>
      </c>
      <c r="JH1375" s="118" t="str">
        <f t="shared" si="756"/>
        <v/>
      </c>
      <c r="JI1375" s="118" t="str">
        <f t="shared" si="757"/>
        <v/>
      </c>
      <c r="JJ1375" s="118">
        <f t="shared" si="758"/>
        <v>2.3293066778891097E-19</v>
      </c>
      <c r="JK1375" s="118" t="str">
        <f t="shared" si="759"/>
        <v/>
      </c>
      <c r="JL1375" s="118" t="str">
        <f t="shared" si="760"/>
        <v/>
      </c>
      <c r="JM1375" s="118"/>
      <c r="JN1375" s="118"/>
      <c r="JO1375" s="118"/>
      <c r="JP1375" s="118">
        <f t="shared" si="714"/>
        <v>4.2240000000000553</v>
      </c>
      <c r="JQ1375" s="138">
        <f t="shared" si="715"/>
        <v>0.75364577991265658</v>
      </c>
      <c r="JR1375" s="118">
        <f t="shared" si="716"/>
        <v>7.554502271696073E-4</v>
      </c>
      <c r="JS1375" s="118" t="str">
        <f t="shared" si="712"/>
        <v/>
      </c>
      <c r="JT1375" s="119" t="str">
        <f t="shared" si="713"/>
        <v/>
      </c>
    </row>
    <row r="1376" spans="209:280" ht="20.100000000000001" customHeight="1" x14ac:dyDescent="0.25">
      <c r="HA1376" s="1">
        <v>656</v>
      </c>
      <c r="HB1376" s="1">
        <f t="shared" si="717"/>
        <v>-21851.9721067512</v>
      </c>
      <c r="HC1376" s="1">
        <f t="shared" si="718"/>
        <v>9.7475728076966844E-6</v>
      </c>
      <c r="HD1376" s="1">
        <f t="shared" si="719"/>
        <v>8.4410816633790395E-2</v>
      </c>
      <c r="HE1376" s="1">
        <f t="shared" si="720"/>
        <v>9.7475728076966844E-6</v>
      </c>
      <c r="HF1376" s="1" t="str">
        <f t="shared" si="721"/>
        <v/>
      </c>
      <c r="HG1376" s="1" t="str">
        <f t="shared" si="722"/>
        <v/>
      </c>
      <c r="HK1376" s="1">
        <f t="shared" si="723"/>
        <v>2.1555255956689701E-50</v>
      </c>
      <c r="HL1376" s="1" t="str">
        <f t="shared" si="724"/>
        <v/>
      </c>
      <c r="HM1376" s="1" t="str">
        <f t="shared" si="725"/>
        <v/>
      </c>
      <c r="HR1376" s="1">
        <v>656</v>
      </c>
      <c r="HS1376" s="1">
        <f t="shared" si="726"/>
        <v>-49.277614441096219</v>
      </c>
      <c r="HT1376" s="1">
        <f t="shared" si="727"/>
        <v>4.3225243656412693E-3</v>
      </c>
      <c r="HU1376" s="1">
        <f t="shared" si="728"/>
        <v>8.4410816633790423E-2</v>
      </c>
      <c r="HV1376" s="118">
        <f t="shared" si="729"/>
        <v>4.3225243656412693E-3</v>
      </c>
      <c r="HW1376" s="118" t="str">
        <f t="shared" si="730"/>
        <v/>
      </c>
      <c r="HX1376" s="118" t="str">
        <f t="shared" si="731"/>
        <v/>
      </c>
      <c r="HY1376" s="118">
        <f t="shared" si="732"/>
        <v>4.1981976170055497E-12</v>
      </c>
      <c r="HZ1376" s="118" t="str">
        <f t="shared" si="733"/>
        <v/>
      </c>
      <c r="IA1376" s="118" t="str">
        <f t="shared" si="734"/>
        <v/>
      </c>
      <c r="IB1376" s="118"/>
      <c r="IC1376" s="118"/>
      <c r="ID1376" s="118"/>
      <c r="IE1376" s="118">
        <v>656</v>
      </c>
      <c r="IF1376" s="118">
        <f t="shared" si="761"/>
        <v>-83.818465032169826</v>
      </c>
      <c r="IG1376" s="118">
        <f t="shared" si="735"/>
        <v>2.5412501770410963E-3</v>
      </c>
      <c r="IH1376" s="118">
        <f t="shared" si="736"/>
        <v>8.4410816633790436E-2</v>
      </c>
      <c r="II1376" s="118">
        <f t="shared" si="737"/>
        <v>2.5412501770410963E-3</v>
      </c>
      <c r="IJ1376" s="118" t="str">
        <f t="shared" si="738"/>
        <v/>
      </c>
      <c r="IK1376" s="118" t="str">
        <f t="shared" si="739"/>
        <v/>
      </c>
      <c r="IL1376" s="118">
        <f t="shared" si="740"/>
        <v>2.1282592338085321E-88</v>
      </c>
      <c r="IM1376" s="118" t="str">
        <f t="shared" si="741"/>
        <v/>
      </c>
      <c r="IN1376" s="118" t="str">
        <f t="shared" si="742"/>
        <v/>
      </c>
      <c r="IO1376" s="118"/>
      <c r="IP1376" s="118"/>
      <c r="IQ1376" s="118"/>
      <c r="IR1376" s="118">
        <v>656</v>
      </c>
      <c r="IS1376" s="118">
        <f t="shared" si="743"/>
        <v>-2172.3201173438101</v>
      </c>
      <c r="IT1376" s="118">
        <f t="shared" si="744"/>
        <v>9.8053545332334958E-5</v>
      </c>
      <c r="IU1376" s="118">
        <f t="shared" si="745"/>
        <v>8.4410816633790436E-2</v>
      </c>
      <c r="IV1376" s="118">
        <f t="shared" si="746"/>
        <v>9.8053545332334958E-5</v>
      </c>
      <c r="IW1376" s="118" t="str">
        <f t="shared" si="747"/>
        <v/>
      </c>
      <c r="IX1376" s="118" t="str">
        <f t="shared" si="748"/>
        <v/>
      </c>
      <c r="IY1376" s="118">
        <f t="shared" si="749"/>
        <v>2.4081215523223075E-19</v>
      </c>
      <c r="IZ1376" s="118" t="str">
        <f t="shared" si="750"/>
        <v/>
      </c>
      <c r="JA1376" s="118" t="str">
        <f t="shared" si="751"/>
        <v/>
      </c>
      <c r="JB1376" s="118"/>
      <c r="JC1376" s="118">
        <v>656</v>
      </c>
      <c r="JD1376" s="118">
        <f t="shared" si="752"/>
        <v>-1674.2829369846017</v>
      </c>
      <c r="JE1376" s="118">
        <f t="shared" si="753"/>
        <v>1.2722084445651458E-4</v>
      </c>
      <c r="JF1376" s="118">
        <f t="shared" si="754"/>
        <v>8.4410816633790395E-2</v>
      </c>
      <c r="JG1376" s="118">
        <f t="shared" si="755"/>
        <v>1.2722084445651458E-4</v>
      </c>
      <c r="JH1376" s="118" t="str">
        <f t="shared" si="756"/>
        <v/>
      </c>
      <c r="JI1376" s="118" t="str">
        <f t="shared" si="757"/>
        <v/>
      </c>
      <c r="JJ1376" s="118">
        <f t="shared" si="758"/>
        <v>2.4081215523223075E-19</v>
      </c>
      <c r="JK1376" s="118" t="str">
        <f t="shared" si="759"/>
        <v/>
      </c>
      <c r="JL1376" s="118" t="str">
        <f t="shared" si="760"/>
        <v/>
      </c>
      <c r="JM1376" s="118"/>
      <c r="JN1376" s="118"/>
      <c r="JO1376" s="118"/>
      <c r="JP1376" s="118">
        <f t="shared" si="714"/>
        <v>4.2304000000000554</v>
      </c>
      <c r="JQ1376" s="138">
        <f t="shared" si="715"/>
        <v>0.75289032968548697</v>
      </c>
      <c r="JR1376" s="118">
        <f t="shared" si="716"/>
        <v>7.558901401205631E-4</v>
      </c>
      <c r="JS1376" s="118" t="str">
        <f t="shared" si="712"/>
        <v/>
      </c>
      <c r="JT1376" s="119" t="str">
        <f t="shared" si="713"/>
        <v/>
      </c>
    </row>
    <row r="1377" spans="209:280" ht="20.100000000000001" customHeight="1" x14ac:dyDescent="0.25">
      <c r="HA1377" s="1">
        <v>657</v>
      </c>
      <c r="HB1377" s="1">
        <f t="shared" si="717"/>
        <v>-21788.448932022271</v>
      </c>
      <c r="HC1377" s="1">
        <f t="shared" si="718"/>
        <v>9.801292955591631E-6</v>
      </c>
      <c r="HD1377" s="1">
        <f t="shared" si="719"/>
        <v>8.5031718906563608E-2</v>
      </c>
      <c r="HE1377" s="1">
        <f t="shared" si="720"/>
        <v>9.801292955591631E-6</v>
      </c>
      <c r="HF1377" s="1" t="str">
        <f t="shared" si="721"/>
        <v/>
      </c>
      <c r="HG1377" s="1" t="str">
        <f t="shared" si="722"/>
        <v/>
      </c>
      <c r="HK1377" s="1">
        <f t="shared" si="723"/>
        <v>2.2833677171377076E-50</v>
      </c>
      <c r="HL1377" s="1" t="str">
        <f t="shared" si="724"/>
        <v/>
      </c>
      <c r="HM1377" s="1" t="str">
        <f t="shared" si="725"/>
        <v/>
      </c>
      <c r="HR1377" s="1">
        <v>657</v>
      </c>
      <c r="HS1377" s="1">
        <f t="shared" si="726"/>
        <v>-49.134365561906975</v>
      </c>
      <c r="HT1377" s="1">
        <f t="shared" si="727"/>
        <v>4.3463463624380952E-3</v>
      </c>
      <c r="HU1377" s="1">
        <f t="shared" si="728"/>
        <v>8.5031718906563677E-2</v>
      </c>
      <c r="HV1377" s="118">
        <f t="shared" si="729"/>
        <v>4.3463463624380952E-3</v>
      </c>
      <c r="HW1377" s="118" t="str">
        <f t="shared" si="730"/>
        <v/>
      </c>
      <c r="HX1377" s="118" t="str">
        <f t="shared" si="731"/>
        <v/>
      </c>
      <c r="HY1377" s="118">
        <f t="shared" si="732"/>
        <v>4.3102600624120243E-12</v>
      </c>
      <c r="HZ1377" s="118" t="str">
        <f t="shared" si="733"/>
        <v/>
      </c>
      <c r="IA1377" s="118" t="str">
        <f t="shared" si="734"/>
        <v/>
      </c>
      <c r="IB1377" s="118"/>
      <c r="IC1377" s="118"/>
      <c r="ID1377" s="118"/>
      <c r="IE1377" s="118">
        <v>657</v>
      </c>
      <c r="IF1377" s="118">
        <f t="shared" si="761"/>
        <v>-83.574806703587939</v>
      </c>
      <c r="IG1377" s="118">
        <f t="shared" si="735"/>
        <v>2.5552553389457003E-3</v>
      </c>
      <c r="IH1377" s="118">
        <f t="shared" si="736"/>
        <v>8.5031718906563677E-2</v>
      </c>
      <c r="II1377" s="118">
        <f t="shared" si="737"/>
        <v>2.5552553389457003E-3</v>
      </c>
      <c r="IJ1377" s="118" t="str">
        <f t="shared" si="738"/>
        <v/>
      </c>
      <c r="IK1377" s="118" t="str">
        <f t="shared" si="739"/>
        <v/>
      </c>
      <c r="IL1377" s="118">
        <f t="shared" si="740"/>
        <v>2.3040366013361443E-88</v>
      </c>
      <c r="IM1377" s="118" t="str">
        <f t="shared" si="741"/>
        <v/>
      </c>
      <c r="IN1377" s="118" t="str">
        <f t="shared" si="742"/>
        <v/>
      </c>
      <c r="IO1377" s="118"/>
      <c r="IP1377" s="118"/>
      <c r="IQ1377" s="118"/>
      <c r="IR1377" s="118">
        <v>657</v>
      </c>
      <c r="IS1377" s="118">
        <f t="shared" si="743"/>
        <v>-2166.005233281764</v>
      </c>
      <c r="IT1377" s="118">
        <f t="shared" si="744"/>
        <v>9.859393123770805E-5</v>
      </c>
      <c r="IU1377" s="118">
        <f t="shared" si="745"/>
        <v>8.5031718906563747E-2</v>
      </c>
      <c r="IV1377" s="118">
        <f t="shared" si="746"/>
        <v>9.859393123770805E-5</v>
      </c>
      <c r="IW1377" s="118" t="str">
        <f t="shared" si="747"/>
        <v/>
      </c>
      <c r="IX1377" s="118" t="str">
        <f t="shared" si="748"/>
        <v/>
      </c>
      <c r="IY1377" s="118">
        <f t="shared" si="749"/>
        <v>2.4895633888647262E-19</v>
      </c>
      <c r="IZ1377" s="118" t="str">
        <f t="shared" si="750"/>
        <v/>
      </c>
      <c r="JA1377" s="118" t="str">
        <f t="shared" si="751"/>
        <v/>
      </c>
      <c r="JB1377" s="118"/>
      <c r="JC1377" s="118">
        <v>657</v>
      </c>
      <c r="JD1377" s="118">
        <f t="shared" si="752"/>
        <v>-1669.4158354236001</v>
      </c>
      <c r="JE1377" s="118">
        <f t="shared" si="753"/>
        <v>1.2792197515995774E-4</v>
      </c>
      <c r="JF1377" s="118">
        <f t="shared" si="754"/>
        <v>8.5031718906563608E-2</v>
      </c>
      <c r="JG1377" s="118">
        <f t="shared" si="755"/>
        <v>1.2792197515995774E-4</v>
      </c>
      <c r="JH1377" s="118" t="str">
        <f t="shared" si="756"/>
        <v/>
      </c>
      <c r="JI1377" s="118" t="str">
        <f t="shared" si="757"/>
        <v/>
      </c>
      <c r="JJ1377" s="118">
        <f t="shared" si="758"/>
        <v>2.4895633888647262E-19</v>
      </c>
      <c r="JK1377" s="118" t="str">
        <f t="shared" si="759"/>
        <v/>
      </c>
      <c r="JL1377" s="118" t="str">
        <f t="shared" si="760"/>
        <v/>
      </c>
      <c r="JM1377" s="118"/>
      <c r="JN1377" s="118"/>
      <c r="JO1377" s="118"/>
      <c r="JP1377" s="118">
        <f t="shared" si="714"/>
        <v>4.2368000000000556</v>
      </c>
      <c r="JQ1377" s="138">
        <f t="shared" si="715"/>
        <v>0.75213443954536641</v>
      </c>
      <c r="JR1377" s="118">
        <f t="shared" si="716"/>
        <v>7.5632598817343411E-4</v>
      </c>
      <c r="JS1377" s="118" t="str">
        <f t="shared" si="712"/>
        <v/>
      </c>
      <c r="JT1377" s="119" t="str">
        <f t="shared" si="713"/>
        <v/>
      </c>
    </row>
    <row r="1378" spans="209:280" ht="20.100000000000001" customHeight="1" x14ac:dyDescent="0.25">
      <c r="HA1378" s="1">
        <v>658</v>
      </c>
      <c r="HB1378" s="1">
        <f t="shared" si="717"/>
        <v>-21724.925757293342</v>
      </c>
      <c r="HC1378" s="1">
        <f t="shared" si="718"/>
        <v>9.8551514785585255E-6</v>
      </c>
      <c r="HD1378" s="1">
        <f t="shared" si="719"/>
        <v>8.5656038053781719E-2</v>
      </c>
      <c r="HE1378" s="1">
        <f t="shared" si="720"/>
        <v>9.8551514785585255E-6</v>
      </c>
      <c r="HF1378" s="1" t="str">
        <f t="shared" si="721"/>
        <v/>
      </c>
      <c r="HG1378" s="1" t="str">
        <f t="shared" si="722"/>
        <v/>
      </c>
      <c r="HK1378" s="1">
        <f t="shared" si="723"/>
        <v>2.4187533298232709E-50</v>
      </c>
      <c r="HL1378" s="1" t="str">
        <f t="shared" si="724"/>
        <v/>
      </c>
      <c r="HM1378" s="1" t="str">
        <f t="shared" si="725"/>
        <v/>
      </c>
      <c r="HR1378" s="1">
        <v>658</v>
      </c>
      <c r="HS1378" s="1">
        <f t="shared" si="726"/>
        <v>-48.991116682717745</v>
      </c>
      <c r="HT1378" s="1">
        <f t="shared" si="727"/>
        <v>4.3702297211382218E-3</v>
      </c>
      <c r="HU1378" s="1">
        <f t="shared" si="728"/>
        <v>8.5656038053781747E-2</v>
      </c>
      <c r="HV1378" s="118">
        <f t="shared" si="729"/>
        <v>4.3702297211382218E-3</v>
      </c>
      <c r="HW1378" s="118" t="str">
        <f t="shared" si="730"/>
        <v/>
      </c>
      <c r="HX1378" s="118" t="str">
        <f t="shared" si="731"/>
        <v/>
      </c>
      <c r="HY1378" s="118">
        <f t="shared" si="732"/>
        <v>4.4252429850561671E-12</v>
      </c>
      <c r="HZ1378" s="118" t="str">
        <f t="shared" si="733"/>
        <v/>
      </c>
      <c r="IA1378" s="118" t="str">
        <f t="shared" si="734"/>
        <v/>
      </c>
      <c r="IB1378" s="118"/>
      <c r="IC1378" s="118"/>
      <c r="ID1378" s="118"/>
      <c r="IE1378" s="118">
        <v>658</v>
      </c>
      <c r="IF1378" s="118">
        <f t="shared" si="761"/>
        <v>-83.331148375006052</v>
      </c>
      <c r="IG1378" s="118">
        <f t="shared" si="735"/>
        <v>2.5692965760541532E-3</v>
      </c>
      <c r="IH1378" s="118">
        <f t="shared" si="736"/>
        <v>8.5656038053781719E-2</v>
      </c>
      <c r="II1378" s="118">
        <f t="shared" si="737"/>
        <v>2.5692965760541532E-3</v>
      </c>
      <c r="IJ1378" s="118" t="str">
        <f t="shared" si="738"/>
        <v/>
      </c>
      <c r="IK1378" s="118" t="str">
        <f t="shared" si="739"/>
        <v/>
      </c>
      <c r="IL1378" s="118">
        <f t="shared" si="740"/>
        <v>2.494291879153353E-88</v>
      </c>
      <c r="IM1378" s="118" t="str">
        <f t="shared" si="741"/>
        <v/>
      </c>
      <c r="IN1378" s="118" t="str">
        <f t="shared" si="742"/>
        <v/>
      </c>
      <c r="IO1378" s="118"/>
      <c r="IP1378" s="118"/>
      <c r="IQ1378" s="118"/>
      <c r="IR1378" s="118">
        <v>658</v>
      </c>
      <c r="IS1378" s="118">
        <f t="shared" si="743"/>
        <v>-2159.6903492197189</v>
      </c>
      <c r="IT1378" s="118">
        <f t="shared" si="744"/>
        <v>9.913570909640695E-5</v>
      </c>
      <c r="IU1378" s="118">
        <f t="shared" si="745"/>
        <v>8.565603805378165E-2</v>
      </c>
      <c r="IV1378" s="118">
        <f t="shared" si="746"/>
        <v>9.913570909640695E-5</v>
      </c>
      <c r="IW1378" s="118" t="str">
        <f t="shared" si="747"/>
        <v/>
      </c>
      <c r="IX1378" s="118" t="str">
        <f t="shared" si="748"/>
        <v/>
      </c>
      <c r="IY1378" s="118">
        <f t="shared" si="749"/>
        <v>2.5737183802778673E-19</v>
      </c>
      <c r="IZ1378" s="118" t="str">
        <f t="shared" si="750"/>
        <v/>
      </c>
      <c r="JA1378" s="118" t="str">
        <f t="shared" si="751"/>
        <v/>
      </c>
      <c r="JB1378" s="118"/>
      <c r="JC1378" s="118">
        <v>658</v>
      </c>
      <c r="JD1378" s="118">
        <f t="shared" si="752"/>
        <v>-1664.5487338625981</v>
      </c>
      <c r="JE1378" s="118">
        <f t="shared" si="753"/>
        <v>1.2862491187130181E-4</v>
      </c>
      <c r="JF1378" s="118">
        <f t="shared" si="754"/>
        <v>8.5656038053781719E-2</v>
      </c>
      <c r="JG1378" s="118">
        <f t="shared" si="755"/>
        <v>1.2862491187130181E-4</v>
      </c>
      <c r="JH1378" s="118" t="str">
        <f t="shared" si="756"/>
        <v/>
      </c>
      <c r="JI1378" s="118" t="str">
        <f t="shared" si="757"/>
        <v/>
      </c>
      <c r="JJ1378" s="118">
        <f t="shared" si="758"/>
        <v>2.5737183802778673E-19</v>
      </c>
      <c r="JK1378" s="118" t="str">
        <f t="shared" si="759"/>
        <v/>
      </c>
      <c r="JL1378" s="118" t="str">
        <f t="shared" si="760"/>
        <v/>
      </c>
      <c r="JM1378" s="118"/>
      <c r="JN1378" s="118"/>
      <c r="JO1378" s="118"/>
      <c r="JP1378" s="118">
        <f t="shared" si="714"/>
        <v>4.2432000000000558</v>
      </c>
      <c r="JQ1378" s="138">
        <f t="shared" si="715"/>
        <v>0.75137811355719297</v>
      </c>
      <c r="JR1378" s="118">
        <f t="shared" si="716"/>
        <v>7.5675777704531377E-4</v>
      </c>
      <c r="JS1378" s="118" t="str">
        <f t="shared" si="712"/>
        <v/>
      </c>
      <c r="JT1378" s="119" t="str">
        <f t="shared" si="713"/>
        <v/>
      </c>
    </row>
    <row r="1379" spans="209:280" ht="20.100000000000001" customHeight="1" x14ac:dyDescent="0.25">
      <c r="HA1379" s="1">
        <v>659</v>
      </c>
      <c r="HB1379" s="1">
        <f t="shared" si="717"/>
        <v>-21661.402582564413</v>
      </c>
      <c r="HC1379" s="1">
        <f t="shared" si="718"/>
        <v>9.9091474087800925E-6</v>
      </c>
      <c r="HD1379" s="1">
        <f t="shared" si="719"/>
        <v>8.6283782834792142E-2</v>
      </c>
      <c r="HE1379" s="1">
        <f t="shared" si="720"/>
        <v>9.9091474087800925E-6</v>
      </c>
      <c r="HF1379" s="1" t="str">
        <f t="shared" si="721"/>
        <v/>
      </c>
      <c r="HG1379" s="1" t="str">
        <f t="shared" si="722"/>
        <v/>
      </c>
      <c r="HK1379" s="1">
        <f t="shared" si="723"/>
        <v>2.5621252422413791E-50</v>
      </c>
      <c r="HL1379" s="1" t="str">
        <f t="shared" si="724"/>
        <v/>
      </c>
      <c r="HM1379" s="1" t="str">
        <f t="shared" si="725"/>
        <v/>
      </c>
      <c r="HR1379" s="1">
        <v>659</v>
      </c>
      <c r="HS1379" s="1">
        <f t="shared" si="726"/>
        <v>-48.847867803528516</v>
      </c>
      <c r="HT1379" s="1">
        <f t="shared" si="727"/>
        <v>4.39417401256674E-3</v>
      </c>
      <c r="HU1379" s="1">
        <f t="shared" si="728"/>
        <v>8.6283782834792142E-2</v>
      </c>
      <c r="HV1379" s="118">
        <f t="shared" si="729"/>
        <v>4.39417401256674E-3</v>
      </c>
      <c r="HW1379" s="118" t="str">
        <f t="shared" si="730"/>
        <v/>
      </c>
      <c r="HX1379" s="118" t="str">
        <f t="shared" si="731"/>
        <v/>
      </c>
      <c r="HY1379" s="118">
        <f t="shared" si="732"/>
        <v>4.5432205647306804E-12</v>
      </c>
      <c r="HZ1379" s="118" t="str">
        <f t="shared" si="733"/>
        <v/>
      </c>
      <c r="IA1379" s="118" t="str">
        <f t="shared" si="734"/>
        <v/>
      </c>
      <c r="IB1379" s="118"/>
      <c r="IC1379" s="118"/>
      <c r="ID1379" s="118"/>
      <c r="IE1379" s="118">
        <v>659</v>
      </c>
      <c r="IF1379" s="118">
        <f t="shared" si="761"/>
        <v>-83.087490046424165</v>
      </c>
      <c r="IG1379" s="118">
        <f t="shared" si="735"/>
        <v>2.5833736360507415E-3</v>
      </c>
      <c r="IH1379" s="118">
        <f t="shared" si="736"/>
        <v>8.6283782834792142E-2</v>
      </c>
      <c r="II1379" s="118">
        <f t="shared" si="737"/>
        <v>2.5833736360507415E-3</v>
      </c>
      <c r="IJ1379" s="118" t="str">
        <f t="shared" si="738"/>
        <v/>
      </c>
      <c r="IK1379" s="118" t="str">
        <f t="shared" si="739"/>
        <v/>
      </c>
      <c r="IL1379" s="118">
        <f t="shared" si="740"/>
        <v>2.7002142377975016E-88</v>
      </c>
      <c r="IM1379" s="118" t="str">
        <f t="shared" si="741"/>
        <v/>
      </c>
      <c r="IN1379" s="118" t="str">
        <f t="shared" si="742"/>
        <v/>
      </c>
      <c r="IO1379" s="118"/>
      <c r="IP1379" s="118"/>
      <c r="IQ1379" s="118"/>
      <c r="IR1379" s="118">
        <v>659</v>
      </c>
      <c r="IS1379" s="118">
        <f t="shared" si="743"/>
        <v>-2153.3754651576728</v>
      </c>
      <c r="IT1379" s="118">
        <f t="shared" si="744"/>
        <v>9.9678869172888966E-5</v>
      </c>
      <c r="IU1379" s="118">
        <f t="shared" si="745"/>
        <v>8.6283782834792142E-2</v>
      </c>
      <c r="IV1379" s="118">
        <f t="shared" si="746"/>
        <v>9.9678869172888966E-5</v>
      </c>
      <c r="IW1379" s="118" t="str">
        <f t="shared" si="747"/>
        <v/>
      </c>
      <c r="IX1379" s="118" t="str">
        <f t="shared" si="748"/>
        <v/>
      </c>
      <c r="IY1379" s="118">
        <f t="shared" si="749"/>
        <v>2.6606755011881068E-19</v>
      </c>
      <c r="IZ1379" s="118" t="str">
        <f t="shared" si="750"/>
        <v/>
      </c>
      <c r="JA1379" s="118" t="str">
        <f t="shared" si="751"/>
        <v/>
      </c>
      <c r="JB1379" s="118"/>
      <c r="JC1379" s="118">
        <v>659</v>
      </c>
      <c r="JD1379" s="118">
        <f t="shared" si="752"/>
        <v>-1659.6816323015964</v>
      </c>
      <c r="JE1379" s="118">
        <f t="shared" si="753"/>
        <v>1.2932964195904004E-4</v>
      </c>
      <c r="JF1379" s="118">
        <f t="shared" si="754"/>
        <v>8.6283782834792142E-2</v>
      </c>
      <c r="JG1379" s="118">
        <f t="shared" si="755"/>
        <v>1.2932964195904004E-4</v>
      </c>
      <c r="JH1379" s="118" t="str">
        <f t="shared" si="756"/>
        <v/>
      </c>
      <c r="JI1379" s="118" t="str">
        <f t="shared" si="757"/>
        <v/>
      </c>
      <c r="JJ1379" s="118">
        <f t="shared" si="758"/>
        <v>2.6606755011881068E-19</v>
      </c>
      <c r="JK1379" s="118" t="str">
        <f t="shared" si="759"/>
        <v/>
      </c>
      <c r="JL1379" s="118" t="str">
        <f t="shared" si="760"/>
        <v/>
      </c>
      <c r="JM1379" s="118"/>
      <c r="JN1379" s="118"/>
      <c r="JO1379" s="118"/>
      <c r="JP1379" s="118">
        <f t="shared" si="714"/>
        <v>4.249600000000056</v>
      </c>
      <c r="JQ1379" s="138">
        <f t="shared" si="715"/>
        <v>0.75062135578014766</v>
      </c>
      <c r="JR1379" s="118">
        <f t="shared" si="716"/>
        <v>7.5718551248915578E-4</v>
      </c>
      <c r="JS1379" s="118" t="str">
        <f t="shared" si="712"/>
        <v/>
      </c>
      <c r="JT1379" s="119" t="str">
        <f t="shared" si="713"/>
        <v/>
      </c>
    </row>
    <row r="1380" spans="209:280" ht="20.100000000000001" customHeight="1" x14ac:dyDescent="0.25">
      <c r="HA1380" s="1">
        <v>660</v>
      </c>
      <c r="HB1380" s="1">
        <f t="shared" si="717"/>
        <v>-21597.879407835484</v>
      </c>
      <c r="HC1380" s="1">
        <f t="shared" si="718"/>
        <v>9.9632797665151244E-6</v>
      </c>
      <c r="HD1380" s="1">
        <f t="shared" si="719"/>
        <v>8.6914961947084993E-2</v>
      </c>
      <c r="HE1380" s="1">
        <f t="shared" si="720"/>
        <v>9.9632797665151244E-6</v>
      </c>
      <c r="HF1380" s="1" t="str">
        <f t="shared" si="721"/>
        <v/>
      </c>
      <c r="HG1380" s="1" t="str">
        <f t="shared" si="722"/>
        <v/>
      </c>
      <c r="HK1380" s="1">
        <f t="shared" si="723"/>
        <v>2.7139521194905E-50</v>
      </c>
      <c r="HL1380" s="1" t="str">
        <f t="shared" si="724"/>
        <v/>
      </c>
      <c r="HM1380" s="1" t="str">
        <f t="shared" si="725"/>
        <v/>
      </c>
      <c r="HR1380" s="1">
        <v>660</v>
      </c>
      <c r="HS1380" s="1">
        <f t="shared" si="726"/>
        <v>-48.704618924339286</v>
      </c>
      <c r="HT1380" s="1">
        <f t="shared" si="727"/>
        <v>4.4181788022611057E-3</v>
      </c>
      <c r="HU1380" s="1">
        <f t="shared" si="728"/>
        <v>8.6914961947084993E-2</v>
      </c>
      <c r="HV1380" s="118">
        <f t="shared" si="729"/>
        <v>4.4181788022611057E-3</v>
      </c>
      <c r="HW1380" s="118" t="str">
        <f t="shared" si="730"/>
        <v/>
      </c>
      <c r="HX1380" s="118" t="str">
        <f t="shared" si="731"/>
        <v/>
      </c>
      <c r="HY1380" s="118">
        <f t="shared" si="732"/>
        <v>4.6642688138224695E-12</v>
      </c>
      <c r="HZ1380" s="118" t="str">
        <f t="shared" si="733"/>
        <v/>
      </c>
      <c r="IA1380" s="118" t="str">
        <f t="shared" si="734"/>
        <v/>
      </c>
      <c r="IB1380" s="118"/>
      <c r="IC1380" s="118"/>
      <c r="ID1380" s="118"/>
      <c r="IE1380" s="118">
        <v>660</v>
      </c>
      <c r="IF1380" s="118">
        <f t="shared" si="761"/>
        <v>-82.843831717842278</v>
      </c>
      <c r="IG1380" s="118">
        <f t="shared" si="735"/>
        <v>2.5974862635111053E-3</v>
      </c>
      <c r="IH1380" s="118">
        <f t="shared" si="736"/>
        <v>8.6914961947084993E-2</v>
      </c>
      <c r="II1380" s="118">
        <f t="shared" si="737"/>
        <v>2.5974862635111053E-3</v>
      </c>
      <c r="IJ1380" s="118" t="str">
        <f t="shared" si="738"/>
        <v/>
      </c>
      <c r="IK1380" s="118" t="str">
        <f t="shared" si="739"/>
        <v/>
      </c>
      <c r="IL1380" s="118">
        <f t="shared" si="740"/>
        <v>2.9230902499277872E-88</v>
      </c>
      <c r="IM1380" s="118" t="str">
        <f t="shared" si="741"/>
        <v/>
      </c>
      <c r="IN1380" s="118" t="str">
        <f t="shared" si="742"/>
        <v/>
      </c>
      <c r="IO1380" s="118"/>
      <c r="IP1380" s="118"/>
      <c r="IQ1380" s="118"/>
      <c r="IR1380" s="118">
        <v>660</v>
      </c>
      <c r="IS1380" s="118">
        <f t="shared" si="743"/>
        <v>-2147.0605810956267</v>
      </c>
      <c r="IT1380" s="118">
        <f t="shared" si="744"/>
        <v>1.002234016116646E-4</v>
      </c>
      <c r="IU1380" s="118">
        <f t="shared" si="745"/>
        <v>8.6914961947084993E-2</v>
      </c>
      <c r="IV1380" s="118">
        <f t="shared" si="746"/>
        <v>1.002234016116646E-4</v>
      </c>
      <c r="IW1380" s="118" t="str">
        <f t="shared" si="747"/>
        <v/>
      </c>
      <c r="IX1380" s="118" t="str">
        <f t="shared" si="748"/>
        <v/>
      </c>
      <c r="IY1380" s="118">
        <f t="shared" si="749"/>
        <v>2.7505265963320182E-19</v>
      </c>
      <c r="IZ1380" s="118" t="str">
        <f t="shared" si="750"/>
        <v/>
      </c>
      <c r="JA1380" s="118" t="str">
        <f t="shared" si="751"/>
        <v/>
      </c>
      <c r="JB1380" s="118"/>
      <c r="JC1380" s="118">
        <v>660</v>
      </c>
      <c r="JD1380" s="118">
        <f t="shared" si="752"/>
        <v>-1654.8145307405948</v>
      </c>
      <c r="JE1380" s="118">
        <f t="shared" si="753"/>
        <v>1.3003615263604002E-4</v>
      </c>
      <c r="JF1380" s="118">
        <f t="shared" si="754"/>
        <v>8.6914961947084979E-2</v>
      </c>
      <c r="JG1380" s="118">
        <f t="shared" si="755"/>
        <v>1.3003615263604002E-4</v>
      </c>
      <c r="JH1380" s="118" t="str">
        <f t="shared" si="756"/>
        <v/>
      </c>
      <c r="JI1380" s="118" t="str">
        <f t="shared" si="757"/>
        <v/>
      </c>
      <c r="JJ1380" s="118">
        <f t="shared" si="758"/>
        <v>2.7505265963320182E-19</v>
      </c>
      <c r="JK1380" s="118" t="str">
        <f t="shared" si="759"/>
        <v/>
      </c>
      <c r="JL1380" s="118" t="str">
        <f t="shared" si="760"/>
        <v/>
      </c>
      <c r="JM1380" s="118"/>
      <c r="JN1380" s="118"/>
      <c r="JO1380" s="118"/>
      <c r="JP1380" s="118">
        <f t="shared" si="714"/>
        <v>4.2560000000000562</v>
      </c>
      <c r="JQ1380" s="138">
        <f t="shared" si="715"/>
        <v>0.7498641702676585</v>
      </c>
      <c r="JR1380" s="118">
        <f t="shared" si="716"/>
        <v>7.5760920029388501E-4</v>
      </c>
      <c r="JS1380" s="118" t="str">
        <f t="shared" si="712"/>
        <v/>
      </c>
      <c r="JT1380" s="119" t="str">
        <f t="shared" si="713"/>
        <v/>
      </c>
    </row>
    <row r="1381" spans="209:280" ht="20.100000000000001" customHeight="1" x14ac:dyDescent="0.25">
      <c r="HA1381" s="1">
        <v>661</v>
      </c>
      <c r="HB1381" s="1">
        <f t="shared" si="717"/>
        <v>-21534.356233106555</v>
      </c>
      <c r="HC1381" s="1">
        <f t="shared" si="718"/>
        <v>1.0017547560095987E-5</v>
      </c>
      <c r="HD1381" s="1">
        <f t="shared" si="719"/>
        <v>8.754958402553531E-2</v>
      </c>
      <c r="HE1381" s="1">
        <f t="shared" si="720"/>
        <v>1.0017547560095987E-5</v>
      </c>
      <c r="HF1381" s="1" t="str">
        <f t="shared" si="721"/>
        <v/>
      </c>
      <c r="HG1381" s="1" t="str">
        <f t="shared" si="722"/>
        <v/>
      </c>
      <c r="HK1381" s="1">
        <f t="shared" si="723"/>
        <v>2.8747299850215628E-50</v>
      </c>
      <c r="HL1381" s="1" t="str">
        <f t="shared" si="724"/>
        <v/>
      </c>
      <c r="HM1381" s="1" t="str">
        <f t="shared" si="725"/>
        <v/>
      </c>
      <c r="HR1381" s="1">
        <v>661</v>
      </c>
      <c r="HS1381" s="1">
        <f t="shared" si="726"/>
        <v>-48.561370045150042</v>
      </c>
      <c r="HT1381" s="1">
        <f t="shared" si="727"/>
        <v>4.4422436504700513E-3</v>
      </c>
      <c r="HU1381" s="1">
        <f t="shared" si="728"/>
        <v>8.754958402553531E-2</v>
      </c>
      <c r="HV1381" s="118">
        <f t="shared" si="729"/>
        <v>4.4422436504700513E-3</v>
      </c>
      <c r="HW1381" s="118" t="str">
        <f t="shared" si="730"/>
        <v/>
      </c>
      <c r="HX1381" s="118" t="str">
        <f t="shared" si="731"/>
        <v/>
      </c>
      <c r="HY1381" s="118">
        <f t="shared" si="732"/>
        <v>4.7884656212402654E-12</v>
      </c>
      <c r="HZ1381" s="118" t="str">
        <f t="shared" si="733"/>
        <v/>
      </c>
      <c r="IA1381" s="118" t="str">
        <f t="shared" si="734"/>
        <v/>
      </c>
      <c r="IB1381" s="118"/>
      <c r="IC1381" s="118"/>
      <c r="ID1381" s="118"/>
      <c r="IE1381" s="118">
        <v>661</v>
      </c>
      <c r="IF1381" s="118">
        <f t="shared" si="761"/>
        <v>-82.600173389260391</v>
      </c>
      <c r="IG1381" s="118">
        <f t="shared" si="735"/>
        <v>2.6116341999015981E-3</v>
      </c>
      <c r="IH1381" s="118">
        <f t="shared" si="736"/>
        <v>8.7549584025535254E-2</v>
      </c>
      <c r="II1381" s="118">
        <f t="shared" si="737"/>
        <v>2.6116341999015981E-3</v>
      </c>
      <c r="IJ1381" s="118" t="str">
        <f t="shared" si="738"/>
        <v/>
      </c>
      <c r="IK1381" s="118" t="str">
        <f t="shared" si="739"/>
        <v/>
      </c>
      <c r="IL1381" s="118">
        <f t="shared" si="740"/>
        <v>3.1643118458555503E-88</v>
      </c>
      <c r="IM1381" s="118" t="str">
        <f t="shared" si="741"/>
        <v/>
      </c>
      <c r="IN1381" s="118" t="str">
        <f t="shared" si="742"/>
        <v/>
      </c>
      <c r="IO1381" s="118"/>
      <c r="IP1381" s="118"/>
      <c r="IQ1381" s="118"/>
      <c r="IR1381" s="118">
        <v>661</v>
      </c>
      <c r="IS1381" s="118">
        <f t="shared" si="743"/>
        <v>-2140.7456970335807</v>
      </c>
      <c r="IT1381" s="118">
        <f t="shared" si="744"/>
        <v>1.0076929643727339E-4</v>
      </c>
      <c r="IU1381" s="118">
        <f t="shared" si="745"/>
        <v>8.7549584025535254E-2</v>
      </c>
      <c r="IV1381" s="118">
        <f t="shared" si="746"/>
        <v>1.0076929643727339E-4</v>
      </c>
      <c r="IW1381" s="118" t="str">
        <f t="shared" si="747"/>
        <v/>
      </c>
      <c r="IX1381" s="118" t="str">
        <f t="shared" si="748"/>
        <v/>
      </c>
      <c r="IY1381" s="118">
        <f t="shared" si="749"/>
        <v>2.843366471550119E-19</v>
      </c>
      <c r="IZ1381" s="118" t="str">
        <f t="shared" si="750"/>
        <v/>
      </c>
      <c r="JA1381" s="118" t="str">
        <f t="shared" si="751"/>
        <v/>
      </c>
      <c r="JB1381" s="118"/>
      <c r="JC1381" s="118">
        <v>661</v>
      </c>
      <c r="JD1381" s="118">
        <f t="shared" si="752"/>
        <v>-1649.9474291795932</v>
      </c>
      <c r="JE1381" s="118">
        <f t="shared" si="753"/>
        <v>1.3074443095951118E-4</v>
      </c>
      <c r="JF1381" s="118">
        <f t="shared" si="754"/>
        <v>8.7549584025535226E-2</v>
      </c>
      <c r="JG1381" s="118">
        <f t="shared" si="755"/>
        <v>1.3074443095951118E-4</v>
      </c>
      <c r="JH1381" s="118" t="str">
        <f t="shared" si="756"/>
        <v/>
      </c>
      <c r="JI1381" s="118" t="str">
        <f t="shared" si="757"/>
        <v/>
      </c>
      <c r="JJ1381" s="118">
        <f t="shared" si="758"/>
        <v>2.843366471550119E-19</v>
      </c>
      <c r="JK1381" s="118" t="str">
        <f t="shared" si="759"/>
        <v/>
      </c>
      <c r="JL1381" s="118" t="str">
        <f t="shared" si="760"/>
        <v/>
      </c>
      <c r="JM1381" s="118"/>
      <c r="JN1381" s="118"/>
      <c r="JO1381" s="118"/>
      <c r="JP1381" s="118">
        <f t="shared" si="714"/>
        <v>4.2624000000000564</v>
      </c>
      <c r="JQ1381" s="138">
        <f t="shared" si="715"/>
        <v>0.74910656106736462</v>
      </c>
      <c r="JR1381" s="118">
        <f t="shared" si="716"/>
        <v>7.5802884628362044E-4</v>
      </c>
      <c r="JS1381" s="118" t="str">
        <f t="shared" si="712"/>
        <v/>
      </c>
      <c r="JT1381" s="119" t="str">
        <f t="shared" si="713"/>
        <v/>
      </c>
    </row>
    <row r="1382" spans="209:280" ht="20.100000000000001" customHeight="1" x14ac:dyDescent="0.25">
      <c r="HA1382" s="1">
        <v>662</v>
      </c>
      <c r="HB1382" s="1">
        <f t="shared" si="717"/>
        <v>-21470.833058377626</v>
      </c>
      <c r="HC1382" s="1">
        <f t="shared" si="718"/>
        <v>1.007194978592712E-5</v>
      </c>
      <c r="HD1382" s="1">
        <f t="shared" si="719"/>
        <v>8.8187657641645212E-2</v>
      </c>
      <c r="HE1382" s="1">
        <f t="shared" si="720"/>
        <v>1.007194978592712E-5</v>
      </c>
      <c r="HF1382" s="1" t="str">
        <f t="shared" si="721"/>
        <v/>
      </c>
      <c r="HG1382" s="1" t="str">
        <f t="shared" si="722"/>
        <v/>
      </c>
      <c r="HK1382" s="1">
        <f t="shared" si="723"/>
        <v>3.044983809158579E-50</v>
      </c>
      <c r="HL1382" s="1" t="str">
        <f t="shared" si="724"/>
        <v/>
      </c>
      <c r="HM1382" s="1" t="str">
        <f t="shared" si="725"/>
        <v/>
      </c>
      <c r="HR1382" s="1">
        <v>662</v>
      </c>
      <c r="HS1382" s="1">
        <f t="shared" si="726"/>
        <v>-48.418121165960812</v>
      </c>
      <c r="HT1382" s="1">
        <f t="shared" si="727"/>
        <v>4.4663681121529146E-3</v>
      </c>
      <c r="HU1382" s="1">
        <f t="shared" si="728"/>
        <v>8.8187657641645212E-2</v>
      </c>
      <c r="HV1382" s="118">
        <f t="shared" si="729"/>
        <v>4.4663681121529146E-3</v>
      </c>
      <c r="HW1382" s="118" t="str">
        <f t="shared" si="730"/>
        <v/>
      </c>
      <c r="HX1382" s="118" t="str">
        <f t="shared" si="731"/>
        <v/>
      </c>
      <c r="HY1382" s="118">
        <f t="shared" si="732"/>
        <v>4.9158907973607555E-12</v>
      </c>
      <c r="HZ1382" s="118" t="str">
        <f t="shared" si="733"/>
        <v/>
      </c>
      <c r="IA1382" s="118" t="str">
        <f t="shared" si="734"/>
        <v/>
      </c>
      <c r="IB1382" s="118"/>
      <c r="IC1382" s="118"/>
      <c r="ID1382" s="118"/>
      <c r="IE1382" s="118">
        <v>662</v>
      </c>
      <c r="IF1382" s="118">
        <f t="shared" si="761"/>
        <v>-82.356515060678504</v>
      </c>
      <c r="IG1382" s="118">
        <f t="shared" si="735"/>
        <v>2.6258171835788924E-3</v>
      </c>
      <c r="IH1382" s="118">
        <f t="shared" si="736"/>
        <v>8.8187657641645156E-2</v>
      </c>
      <c r="II1382" s="118">
        <f t="shared" si="737"/>
        <v>2.6258171835788924E-3</v>
      </c>
      <c r="IJ1382" s="118" t="str">
        <f t="shared" si="738"/>
        <v/>
      </c>
      <c r="IK1382" s="118" t="str">
        <f t="shared" si="739"/>
        <v/>
      </c>
      <c r="IL1382" s="118">
        <f t="shared" si="740"/>
        <v>3.4253849170205529E-88</v>
      </c>
      <c r="IM1382" s="118" t="str">
        <f t="shared" si="741"/>
        <v/>
      </c>
      <c r="IN1382" s="118" t="str">
        <f t="shared" si="742"/>
        <v/>
      </c>
      <c r="IO1382" s="118"/>
      <c r="IP1382" s="118"/>
      <c r="IQ1382" s="118"/>
      <c r="IR1382" s="118">
        <v>662</v>
      </c>
      <c r="IS1382" s="118">
        <f t="shared" si="743"/>
        <v>-2134.4308129715346</v>
      </c>
      <c r="IT1382" s="118">
        <f t="shared" si="744"/>
        <v>1.0131654355426863E-4</v>
      </c>
      <c r="IU1382" s="118">
        <f t="shared" si="745"/>
        <v>8.8187657641645212E-2</v>
      </c>
      <c r="IV1382" s="118">
        <f t="shared" si="746"/>
        <v>1.0131654355426863E-4</v>
      </c>
      <c r="IW1382" s="118" t="str">
        <f t="shared" si="747"/>
        <v/>
      </c>
      <c r="IX1382" s="118" t="str">
        <f t="shared" si="748"/>
        <v/>
      </c>
      <c r="IY1382" s="118">
        <f t="shared" si="749"/>
        <v>2.9392929876137915E-19</v>
      </c>
      <c r="IZ1382" s="118" t="str">
        <f t="shared" si="750"/>
        <v/>
      </c>
      <c r="JA1382" s="118" t="str">
        <f t="shared" si="751"/>
        <v/>
      </c>
      <c r="JB1382" s="118"/>
      <c r="JC1382" s="118">
        <v>662</v>
      </c>
      <c r="JD1382" s="118">
        <f t="shared" si="752"/>
        <v>-1645.0803276185911</v>
      </c>
      <c r="JE1382" s="118">
        <f t="shared" si="753"/>
        <v>1.3145446383098524E-4</v>
      </c>
      <c r="JF1382" s="118">
        <f t="shared" si="754"/>
        <v>8.8187657641645156E-2</v>
      </c>
      <c r="JG1382" s="118">
        <f t="shared" si="755"/>
        <v>1.3145446383098524E-4</v>
      </c>
      <c r="JH1382" s="118" t="str">
        <f t="shared" si="756"/>
        <v/>
      </c>
      <c r="JI1382" s="118" t="str">
        <f t="shared" si="757"/>
        <v/>
      </c>
      <c r="JJ1382" s="118">
        <f t="shared" si="758"/>
        <v>2.9392929876137915E-19</v>
      </c>
      <c r="JK1382" s="118" t="str">
        <f t="shared" si="759"/>
        <v/>
      </c>
      <c r="JL1382" s="118" t="str">
        <f t="shared" si="760"/>
        <v/>
      </c>
      <c r="JM1382" s="118"/>
      <c r="JN1382" s="118"/>
      <c r="JO1382" s="118"/>
      <c r="JP1382" s="118">
        <f t="shared" si="714"/>
        <v>4.2688000000000565</v>
      </c>
      <c r="JQ1382" s="138">
        <f t="shared" si="715"/>
        <v>0.748348532221081</v>
      </c>
      <c r="JR1382" s="118">
        <f t="shared" si="716"/>
        <v>7.5844445631811919E-4</v>
      </c>
      <c r="JS1382" s="118" t="str">
        <f t="shared" si="712"/>
        <v/>
      </c>
      <c r="JT1382" s="119" t="str">
        <f t="shared" si="713"/>
        <v/>
      </c>
    </row>
    <row r="1383" spans="209:280" ht="20.100000000000001" customHeight="1" x14ac:dyDescent="0.25">
      <c r="HA1383" s="1">
        <v>663</v>
      </c>
      <c r="HB1383" s="1">
        <f t="shared" si="717"/>
        <v>-21407.309883648704</v>
      </c>
      <c r="HC1383" s="1">
        <f t="shared" si="718"/>
        <v>1.0126485428484479E-5</v>
      </c>
      <c r="HD1383" s="1">
        <f t="shared" si="719"/>
        <v>8.8829191302786506E-2</v>
      </c>
      <c r="HE1383" s="1">
        <f t="shared" si="720"/>
        <v>1.0126485428484479E-5</v>
      </c>
      <c r="HF1383" s="1" t="str">
        <f t="shared" si="721"/>
        <v/>
      </c>
      <c r="HG1383" s="1" t="str">
        <f t="shared" si="722"/>
        <v/>
      </c>
      <c r="HK1383" s="1">
        <f t="shared" si="723"/>
        <v>3.2252691893539212E-50</v>
      </c>
      <c r="HL1383" s="1" t="str">
        <f t="shared" si="724"/>
        <v/>
      </c>
      <c r="HM1383" s="1" t="str">
        <f t="shared" si="725"/>
        <v/>
      </c>
      <c r="HR1383" s="1">
        <v>663</v>
      </c>
      <c r="HS1383" s="1">
        <f t="shared" si="726"/>
        <v>-48.274872286771583</v>
      </c>
      <c r="HT1383" s="1">
        <f t="shared" si="727"/>
        <v>4.4905517369793913E-3</v>
      </c>
      <c r="HU1383" s="1">
        <f t="shared" si="728"/>
        <v>8.8829191302786534E-2</v>
      </c>
      <c r="HV1383" s="118">
        <f t="shared" si="729"/>
        <v>4.4905517369793913E-3</v>
      </c>
      <c r="HW1383" s="118" t="str">
        <f t="shared" si="730"/>
        <v/>
      </c>
      <c r="HX1383" s="118" t="str">
        <f t="shared" si="731"/>
        <v/>
      </c>
      <c r="HY1383" s="118">
        <f t="shared" si="732"/>
        <v>5.0466261200164731E-12</v>
      </c>
      <c r="HZ1383" s="118" t="str">
        <f t="shared" si="733"/>
        <v/>
      </c>
      <c r="IA1383" s="118" t="str">
        <f t="shared" si="734"/>
        <v/>
      </c>
      <c r="IB1383" s="118"/>
      <c r="IC1383" s="118"/>
      <c r="ID1383" s="118"/>
      <c r="IE1383" s="118">
        <v>663</v>
      </c>
      <c r="IF1383" s="118">
        <f t="shared" si="761"/>
        <v>-82.112856732096589</v>
      </c>
      <c r="IG1383" s="118">
        <f t="shared" si="735"/>
        <v>2.6400349497898343E-3</v>
      </c>
      <c r="IH1383" s="118">
        <f t="shared" si="736"/>
        <v>8.8829191302786617E-2</v>
      </c>
      <c r="II1383" s="118">
        <f t="shared" si="737"/>
        <v>2.6400349497898343E-3</v>
      </c>
      <c r="IJ1383" s="118" t="str">
        <f t="shared" si="738"/>
        <v/>
      </c>
      <c r="IK1383" s="118" t="str">
        <f t="shared" si="739"/>
        <v/>
      </c>
      <c r="IL1383" s="118">
        <f t="shared" si="740"/>
        <v>3.7079386200294941E-88</v>
      </c>
      <c r="IM1383" s="118" t="str">
        <f t="shared" si="741"/>
        <v/>
      </c>
      <c r="IN1383" s="118" t="str">
        <f t="shared" si="742"/>
        <v/>
      </c>
      <c r="IO1383" s="118"/>
      <c r="IP1383" s="118"/>
      <c r="IQ1383" s="118"/>
      <c r="IR1383" s="118">
        <v>663</v>
      </c>
      <c r="IS1383" s="118">
        <f t="shared" si="743"/>
        <v>-2128.1159289094885</v>
      </c>
      <c r="IT1383" s="118">
        <f t="shared" si="744"/>
        <v>1.0186513274721155E-4</v>
      </c>
      <c r="IU1383" s="118">
        <f t="shared" si="745"/>
        <v>8.8829191302786575E-2</v>
      </c>
      <c r="IV1383" s="118">
        <f t="shared" si="746"/>
        <v>1.0186513274721155E-4</v>
      </c>
      <c r="IW1383" s="118" t="str">
        <f t="shared" si="747"/>
        <v/>
      </c>
      <c r="IX1383" s="118" t="str">
        <f t="shared" si="748"/>
        <v/>
      </c>
      <c r="IY1383" s="118">
        <f t="shared" si="749"/>
        <v>3.0384071569709855E-19</v>
      </c>
      <c r="IZ1383" s="118" t="str">
        <f t="shared" si="750"/>
        <v/>
      </c>
      <c r="JA1383" s="118" t="str">
        <f t="shared" si="751"/>
        <v/>
      </c>
      <c r="JB1383" s="118"/>
      <c r="JC1383" s="118">
        <v>663</v>
      </c>
      <c r="JD1383" s="118">
        <f t="shared" si="752"/>
        <v>-1640.2132260575895</v>
      </c>
      <c r="JE1383" s="118">
        <f t="shared" si="753"/>
        <v>1.321662379963085E-4</v>
      </c>
      <c r="JF1383" s="118">
        <f t="shared" si="754"/>
        <v>8.8829191302786506E-2</v>
      </c>
      <c r="JG1383" s="118">
        <f t="shared" si="755"/>
        <v>1.321662379963085E-4</v>
      </c>
      <c r="JH1383" s="118" t="str">
        <f t="shared" si="756"/>
        <v/>
      </c>
      <c r="JI1383" s="118" t="str">
        <f t="shared" si="757"/>
        <v/>
      </c>
      <c r="JJ1383" s="118">
        <f t="shared" si="758"/>
        <v>3.0384071569709855E-19</v>
      </c>
      <c r="JK1383" s="118" t="str">
        <f t="shared" si="759"/>
        <v/>
      </c>
      <c r="JL1383" s="118" t="str">
        <f t="shared" si="760"/>
        <v/>
      </c>
      <c r="JM1383" s="118"/>
      <c r="JN1383" s="118"/>
      <c r="JO1383" s="118"/>
      <c r="JP1383" s="118">
        <f t="shared" si="714"/>
        <v>4.2752000000000567</v>
      </c>
      <c r="JQ1383" s="138">
        <f t="shared" si="715"/>
        <v>0.74759008776476288</v>
      </c>
      <c r="JR1383" s="118">
        <f t="shared" si="716"/>
        <v>7.5885603629244347E-4</v>
      </c>
      <c r="JS1383" s="118" t="str">
        <f t="shared" si="712"/>
        <v/>
      </c>
      <c r="JT1383" s="119" t="str">
        <f t="shared" si="713"/>
        <v/>
      </c>
    </row>
    <row r="1384" spans="209:280" ht="20.100000000000001" customHeight="1" x14ac:dyDescent="0.25">
      <c r="HA1384" s="1">
        <v>664</v>
      </c>
      <c r="HB1384" s="1">
        <f t="shared" si="717"/>
        <v>-21343.786708919775</v>
      </c>
      <c r="HC1384" s="1">
        <f t="shared" si="718"/>
        <v>1.0181153460315933E-5</v>
      </c>
      <c r="HD1384" s="1">
        <f t="shared" si="719"/>
        <v>8.9474193451443057E-2</v>
      </c>
      <c r="HE1384" s="1">
        <f t="shared" si="720"/>
        <v>1.0181153460315933E-5</v>
      </c>
      <c r="HF1384" s="1" t="str">
        <f t="shared" si="721"/>
        <v/>
      </c>
      <c r="HG1384" s="1" t="str">
        <f t="shared" si="722"/>
        <v/>
      </c>
      <c r="HK1384" s="1">
        <f t="shared" si="723"/>
        <v>3.4161741274482191E-50</v>
      </c>
      <c r="HL1384" s="1" t="str">
        <f t="shared" si="724"/>
        <v/>
      </c>
      <c r="HM1384" s="1" t="str">
        <f t="shared" si="725"/>
        <v/>
      </c>
      <c r="HR1384" s="1">
        <v>664</v>
      </c>
      <c r="HS1384" s="1">
        <f t="shared" si="726"/>
        <v>-48.131623407582353</v>
      </c>
      <c r="HT1384" s="1">
        <f t="shared" si="727"/>
        <v>4.5147940693297086E-3</v>
      </c>
      <c r="HU1384" s="1">
        <f t="shared" si="728"/>
        <v>8.9474193451443057E-2</v>
      </c>
      <c r="HV1384" s="118">
        <f t="shared" si="729"/>
        <v>4.5147940693297086E-3</v>
      </c>
      <c r="HW1384" s="118" t="str">
        <f t="shared" si="730"/>
        <v/>
      </c>
      <c r="HX1384" s="118" t="str">
        <f t="shared" si="731"/>
        <v/>
      </c>
      <c r="HY1384" s="118">
        <f t="shared" si="732"/>
        <v>5.1807553815481087E-12</v>
      </c>
      <c r="HZ1384" s="118" t="str">
        <f t="shared" si="733"/>
        <v/>
      </c>
      <c r="IA1384" s="118" t="str">
        <f t="shared" si="734"/>
        <v/>
      </c>
      <c r="IB1384" s="118"/>
      <c r="IC1384" s="118"/>
      <c r="ID1384" s="118"/>
      <c r="IE1384" s="118">
        <v>664</v>
      </c>
      <c r="IF1384" s="118">
        <f t="shared" si="761"/>
        <v>-81.869198403514702</v>
      </c>
      <c r="IG1384" s="118">
        <f t="shared" si="735"/>
        <v>2.6542872306715383E-3</v>
      </c>
      <c r="IH1384" s="118">
        <f t="shared" si="736"/>
        <v>8.9474193451443071E-2</v>
      </c>
      <c r="II1384" s="118">
        <f t="shared" si="737"/>
        <v>2.6542872306715383E-3</v>
      </c>
      <c r="IJ1384" s="118" t="str">
        <f t="shared" si="738"/>
        <v/>
      </c>
      <c r="IK1384" s="118" t="str">
        <f t="shared" si="739"/>
        <v/>
      </c>
      <c r="IL1384" s="118">
        <f t="shared" si="740"/>
        <v>4.0137354381425861E-88</v>
      </c>
      <c r="IM1384" s="118" t="str">
        <f t="shared" si="741"/>
        <v/>
      </c>
      <c r="IN1384" s="118" t="str">
        <f t="shared" si="742"/>
        <v/>
      </c>
      <c r="IO1384" s="118"/>
      <c r="IP1384" s="118"/>
      <c r="IQ1384" s="118"/>
      <c r="IR1384" s="118">
        <v>664</v>
      </c>
      <c r="IS1384" s="118">
        <f t="shared" si="743"/>
        <v>-2121.8010448474424</v>
      </c>
      <c r="IT1384" s="118">
        <f t="shared" si="744"/>
        <v>1.0241505368067532E-4</v>
      </c>
      <c r="IU1384" s="118">
        <f t="shared" si="745"/>
        <v>8.9474193451443071E-2</v>
      </c>
      <c r="IV1384" s="118">
        <f t="shared" si="746"/>
        <v>1.0241505368067532E-4</v>
      </c>
      <c r="IW1384" s="118" t="str">
        <f t="shared" si="747"/>
        <v/>
      </c>
      <c r="IX1384" s="118" t="str">
        <f t="shared" si="748"/>
        <v/>
      </c>
      <c r="IY1384" s="118">
        <f t="shared" si="749"/>
        <v>3.1408132435004969E-19</v>
      </c>
      <c r="IZ1384" s="118" t="str">
        <f t="shared" si="750"/>
        <v/>
      </c>
      <c r="JA1384" s="118" t="str">
        <f t="shared" si="751"/>
        <v/>
      </c>
      <c r="JB1384" s="118"/>
      <c r="JC1384" s="118">
        <v>664</v>
      </c>
      <c r="JD1384" s="118">
        <f t="shared" si="752"/>
        <v>-1635.3461244965879</v>
      </c>
      <c r="JE1384" s="118">
        <f t="shared" si="753"/>
        <v>1.3287974004564754E-4</v>
      </c>
      <c r="JF1384" s="118">
        <f t="shared" si="754"/>
        <v>8.9474193451443002E-2</v>
      </c>
      <c r="JG1384" s="118">
        <f t="shared" si="755"/>
        <v>1.3287974004564754E-4</v>
      </c>
      <c r="JH1384" s="118" t="str">
        <f t="shared" si="756"/>
        <v/>
      </c>
      <c r="JI1384" s="118" t="str">
        <f t="shared" si="757"/>
        <v/>
      </c>
      <c r="JJ1384" s="118">
        <f t="shared" si="758"/>
        <v>3.1408132435004969E-19</v>
      </c>
      <c r="JK1384" s="118" t="str">
        <f t="shared" si="759"/>
        <v/>
      </c>
      <c r="JL1384" s="118" t="str">
        <f t="shared" si="760"/>
        <v/>
      </c>
      <c r="JM1384" s="118"/>
      <c r="JN1384" s="118"/>
      <c r="JO1384" s="118"/>
      <c r="JP1384" s="118">
        <f t="shared" si="714"/>
        <v>4.2816000000000569</v>
      </c>
      <c r="JQ1384" s="138">
        <f t="shared" si="715"/>
        <v>0.74683123172847043</v>
      </c>
      <c r="JR1384" s="118">
        <f t="shared" si="716"/>
        <v>7.5926359213429606E-4</v>
      </c>
      <c r="JS1384" s="118" t="str">
        <f t="shared" si="712"/>
        <v/>
      </c>
      <c r="JT1384" s="119" t="str">
        <f t="shared" si="713"/>
        <v/>
      </c>
    </row>
    <row r="1385" spans="209:280" ht="20.100000000000001" customHeight="1" x14ac:dyDescent="0.25">
      <c r="HA1385" s="1">
        <v>665</v>
      </c>
      <c r="HB1385" s="1">
        <f t="shared" si="717"/>
        <v>-21280.263534190846</v>
      </c>
      <c r="HC1385" s="1">
        <f t="shared" si="718"/>
        <v>1.0235952842042573E-5</v>
      </c>
      <c r="HD1385" s="1">
        <f t="shared" si="719"/>
        <v>9.0122672464452463E-2</v>
      </c>
      <c r="HE1385" s="1">
        <f t="shared" si="720"/>
        <v>1.0235952842042573E-5</v>
      </c>
      <c r="HF1385" s="1" t="str">
        <f t="shared" si="721"/>
        <v/>
      </c>
      <c r="HG1385" s="1" t="str">
        <f t="shared" si="722"/>
        <v/>
      </c>
      <c r="HK1385" s="1">
        <f t="shared" si="723"/>
        <v>3.6183209095012647E-50</v>
      </c>
      <c r="HL1385" s="1" t="str">
        <f t="shared" si="724"/>
        <v/>
      </c>
      <c r="HM1385" s="1" t="str">
        <f t="shared" si="725"/>
        <v/>
      </c>
      <c r="HR1385" s="1">
        <v>665</v>
      </c>
      <c r="HS1385" s="1">
        <f t="shared" si="726"/>
        <v>-47.988374528393109</v>
      </c>
      <c r="HT1385" s="1">
        <f t="shared" si="727"/>
        <v>4.5390946482952183E-3</v>
      </c>
      <c r="HU1385" s="1">
        <f t="shared" si="728"/>
        <v>9.0122672464452477E-2</v>
      </c>
      <c r="HV1385" s="118">
        <f t="shared" si="729"/>
        <v>4.5390946482952183E-3</v>
      </c>
      <c r="HW1385" s="118" t="str">
        <f t="shared" si="730"/>
        <v/>
      </c>
      <c r="HX1385" s="118" t="str">
        <f t="shared" si="731"/>
        <v/>
      </c>
      <c r="HY1385" s="118">
        <f t="shared" si="732"/>
        <v>5.3183644369451279E-12</v>
      </c>
      <c r="HZ1385" s="118" t="str">
        <f t="shared" si="733"/>
        <v/>
      </c>
      <c r="IA1385" s="118" t="str">
        <f t="shared" si="734"/>
        <v/>
      </c>
      <c r="IB1385" s="118"/>
      <c r="IC1385" s="118"/>
      <c r="ID1385" s="118"/>
      <c r="IE1385" s="118">
        <v>665</v>
      </c>
      <c r="IF1385" s="118">
        <f t="shared" si="761"/>
        <v>-81.625540074932815</v>
      </c>
      <c r="IG1385" s="118">
        <f t="shared" si="735"/>
        <v>2.6685737552517509E-3</v>
      </c>
      <c r="IH1385" s="118">
        <f t="shared" si="736"/>
        <v>9.0122672464452477E-2</v>
      </c>
      <c r="II1385" s="118">
        <f t="shared" si="737"/>
        <v>2.6685737552517509E-3</v>
      </c>
      <c r="IJ1385" s="118" t="str">
        <f t="shared" si="738"/>
        <v/>
      </c>
      <c r="IK1385" s="118" t="str">
        <f t="shared" si="739"/>
        <v/>
      </c>
      <c r="IL1385" s="118">
        <f t="shared" si="740"/>
        <v>4.3446820616953913E-88</v>
      </c>
      <c r="IM1385" s="118" t="str">
        <f t="shared" si="741"/>
        <v/>
      </c>
      <c r="IN1385" s="118" t="str">
        <f t="shared" si="742"/>
        <v/>
      </c>
      <c r="IO1385" s="118"/>
      <c r="IP1385" s="118"/>
      <c r="IQ1385" s="118"/>
      <c r="IR1385" s="118">
        <v>665</v>
      </c>
      <c r="IS1385" s="118">
        <f t="shared" si="743"/>
        <v>-2115.4861607853964</v>
      </c>
      <c r="IT1385" s="118">
        <f t="shared" si="744"/>
        <v>1.0296629589925867E-4</v>
      </c>
      <c r="IU1385" s="118">
        <f t="shared" si="745"/>
        <v>9.0122672464452477E-2</v>
      </c>
      <c r="IV1385" s="118">
        <f t="shared" si="746"/>
        <v>1.0296629589925867E-4</v>
      </c>
      <c r="IW1385" s="118" t="str">
        <f t="shared" si="747"/>
        <v/>
      </c>
      <c r="IX1385" s="118" t="str">
        <f t="shared" si="748"/>
        <v/>
      </c>
      <c r="IY1385" s="118">
        <f t="shared" si="749"/>
        <v>3.2466188653660634E-19</v>
      </c>
      <c r="IZ1385" s="118" t="str">
        <f t="shared" si="750"/>
        <v/>
      </c>
      <c r="JA1385" s="118" t="str">
        <f t="shared" si="751"/>
        <v/>
      </c>
      <c r="JB1385" s="118"/>
      <c r="JC1385" s="118">
        <v>665</v>
      </c>
      <c r="JD1385" s="118">
        <f t="shared" si="752"/>
        <v>-1630.4790229355858</v>
      </c>
      <c r="JE1385" s="118">
        <f t="shared" si="753"/>
        <v>1.3359495641350618E-4</v>
      </c>
      <c r="JF1385" s="118">
        <f t="shared" si="754"/>
        <v>9.0122672464452463E-2</v>
      </c>
      <c r="JG1385" s="118">
        <f t="shared" si="755"/>
        <v>1.3359495641350618E-4</v>
      </c>
      <c r="JH1385" s="118" t="str">
        <f t="shared" si="756"/>
        <v/>
      </c>
      <c r="JI1385" s="118" t="str">
        <f t="shared" si="757"/>
        <v/>
      </c>
      <c r="JJ1385" s="118">
        <f t="shared" si="758"/>
        <v>3.2466188653660634E-19</v>
      </c>
      <c r="JK1385" s="118" t="str">
        <f t="shared" si="759"/>
        <v/>
      </c>
      <c r="JL1385" s="118" t="str">
        <f t="shared" si="760"/>
        <v/>
      </c>
      <c r="JM1385" s="118"/>
      <c r="JN1385" s="118"/>
      <c r="JO1385" s="118"/>
      <c r="JP1385" s="118">
        <f t="shared" si="714"/>
        <v>4.2880000000000571</v>
      </c>
      <c r="JQ1385" s="138">
        <f t="shared" si="715"/>
        <v>0.74607196813633614</v>
      </c>
      <c r="JR1385" s="118">
        <f t="shared" si="716"/>
        <v>7.5966712980846118E-4</v>
      </c>
      <c r="JS1385" s="118" t="str">
        <f t="shared" si="712"/>
        <v/>
      </c>
      <c r="JT1385" s="119" t="str">
        <f t="shared" si="713"/>
        <v/>
      </c>
    </row>
    <row r="1386" spans="209:280" ht="20.100000000000001" customHeight="1" x14ac:dyDescent="0.25">
      <c r="HA1386" s="1">
        <v>666</v>
      </c>
      <c r="HB1386" s="1">
        <f t="shared" si="717"/>
        <v>-21216.740359461917</v>
      </c>
      <c r="HC1386" s="1">
        <f t="shared" si="718"/>
        <v>1.0290882522361074E-5</v>
      </c>
      <c r="HD1386" s="1">
        <f t="shared" si="719"/>
        <v>9.0774636652249135E-2</v>
      </c>
      <c r="HE1386" s="1">
        <f t="shared" si="720"/>
        <v>1.0290882522361074E-5</v>
      </c>
      <c r="HF1386" s="1" t="str">
        <f t="shared" si="721"/>
        <v/>
      </c>
      <c r="HG1386" s="1" t="str">
        <f t="shared" si="722"/>
        <v/>
      </c>
      <c r="HK1386" s="1">
        <f t="shared" si="723"/>
        <v>3.8323680940847528E-50</v>
      </c>
      <c r="HL1386" s="1" t="str">
        <f t="shared" si="724"/>
        <v/>
      </c>
      <c r="HM1386" s="1" t="str">
        <f t="shared" si="725"/>
        <v/>
      </c>
      <c r="HR1386" s="1">
        <v>666</v>
      </c>
      <c r="HS1386" s="1">
        <f t="shared" si="726"/>
        <v>-47.845125649203879</v>
      </c>
      <c r="HT1386" s="1">
        <f t="shared" si="727"/>
        <v>4.563453007679426E-3</v>
      </c>
      <c r="HU1386" s="1">
        <f t="shared" si="728"/>
        <v>9.0774636652249163E-2</v>
      </c>
      <c r="HV1386" s="118">
        <f t="shared" si="729"/>
        <v>4.563453007679426E-3</v>
      </c>
      <c r="HW1386" s="118" t="str">
        <f t="shared" si="730"/>
        <v/>
      </c>
      <c r="HX1386" s="118" t="str">
        <f t="shared" si="731"/>
        <v/>
      </c>
      <c r="HY1386" s="118">
        <f t="shared" si="732"/>
        <v>5.4595412530993988E-12</v>
      </c>
      <c r="HZ1386" s="118" t="str">
        <f t="shared" si="733"/>
        <v/>
      </c>
      <c r="IA1386" s="118" t="str">
        <f t="shared" si="734"/>
        <v/>
      </c>
      <c r="IB1386" s="118"/>
      <c r="IC1386" s="118"/>
      <c r="ID1386" s="118"/>
      <c r="IE1386" s="118">
        <v>666</v>
      </c>
      <c r="IF1386" s="118">
        <f t="shared" si="761"/>
        <v>-81.381881746350928</v>
      </c>
      <c r="IG1386" s="118">
        <f t="shared" si="735"/>
        <v>2.6828942494494432E-3</v>
      </c>
      <c r="IH1386" s="118">
        <f t="shared" si="736"/>
        <v>9.0774636652249163E-2</v>
      </c>
      <c r="II1386" s="118">
        <f t="shared" si="737"/>
        <v>2.6828942494494432E-3</v>
      </c>
      <c r="IJ1386" s="118" t="str">
        <f t="shared" si="738"/>
        <v/>
      </c>
      <c r="IK1386" s="118" t="str">
        <f t="shared" si="739"/>
        <v/>
      </c>
      <c r="IL1386" s="118">
        <f t="shared" si="740"/>
        <v>4.7028411539186398E-88</v>
      </c>
      <c r="IM1386" s="118" t="str">
        <f t="shared" si="741"/>
        <v/>
      </c>
      <c r="IN1386" s="118" t="str">
        <f t="shared" si="742"/>
        <v/>
      </c>
      <c r="IO1386" s="118"/>
      <c r="IP1386" s="118"/>
      <c r="IQ1386" s="118"/>
      <c r="IR1386" s="118">
        <v>666</v>
      </c>
      <c r="IS1386" s="118">
        <f t="shared" si="743"/>
        <v>-2109.1712767233512</v>
      </c>
      <c r="IT1386" s="118">
        <f t="shared" si="744"/>
        <v>1.0351884882760889E-4</v>
      </c>
      <c r="IU1386" s="118">
        <f t="shared" si="745"/>
        <v>9.077463665224908E-2</v>
      </c>
      <c r="IV1386" s="118">
        <f t="shared" si="746"/>
        <v>1.0351884882760889E-4</v>
      </c>
      <c r="IW1386" s="118" t="str">
        <f t="shared" si="747"/>
        <v/>
      </c>
      <c r="IX1386" s="118" t="str">
        <f t="shared" si="748"/>
        <v/>
      </c>
      <c r="IY1386" s="118">
        <f t="shared" si="749"/>
        <v>3.3559351010656416E-19</v>
      </c>
      <c r="IZ1386" s="118" t="str">
        <f t="shared" si="750"/>
        <v/>
      </c>
      <c r="JA1386" s="118" t="str">
        <f t="shared" si="751"/>
        <v/>
      </c>
      <c r="JB1386" s="118"/>
      <c r="JC1386" s="118">
        <v>666</v>
      </c>
      <c r="JD1386" s="118">
        <f t="shared" si="752"/>
        <v>-1625.6119213745842</v>
      </c>
      <c r="JE1386" s="118">
        <f t="shared" si="753"/>
        <v>1.3431187337875603E-4</v>
      </c>
      <c r="JF1386" s="118">
        <f t="shared" si="754"/>
        <v>9.0774636652249135E-2</v>
      </c>
      <c r="JG1386" s="118">
        <f t="shared" si="755"/>
        <v>1.3431187337875603E-4</v>
      </c>
      <c r="JH1386" s="118" t="str">
        <f t="shared" si="756"/>
        <v/>
      </c>
      <c r="JI1386" s="118" t="str">
        <f t="shared" si="757"/>
        <v/>
      </c>
      <c r="JJ1386" s="118">
        <f t="shared" si="758"/>
        <v>3.3559351010656416E-19</v>
      </c>
      <c r="JK1386" s="118" t="str">
        <f t="shared" si="759"/>
        <v/>
      </c>
      <c r="JL1386" s="118" t="str">
        <f t="shared" si="760"/>
        <v/>
      </c>
      <c r="JM1386" s="118"/>
      <c r="JN1386" s="118"/>
      <c r="JO1386" s="118"/>
      <c r="JP1386" s="118">
        <f t="shared" si="714"/>
        <v>4.2944000000000573</v>
      </c>
      <c r="JQ1386" s="138">
        <f t="shared" si="715"/>
        <v>0.74531230100652768</v>
      </c>
      <c r="JR1386" s="118">
        <f t="shared" si="716"/>
        <v>7.600666553118085E-4</v>
      </c>
      <c r="JS1386" s="118" t="str">
        <f t="shared" si="712"/>
        <v/>
      </c>
      <c r="JT1386" s="119" t="str">
        <f t="shared" si="713"/>
        <v/>
      </c>
    </row>
    <row r="1387" spans="209:280" ht="20.100000000000001" customHeight="1" x14ac:dyDescent="0.25">
      <c r="HA1387" s="1">
        <v>667</v>
      </c>
      <c r="HB1387" s="1">
        <f t="shared" si="717"/>
        <v>-21153.217184732988</v>
      </c>
      <c r="HC1387" s="1">
        <f t="shared" si="718"/>
        <v>1.0345941438046938E-5</v>
      </c>
      <c r="HD1387" s="1">
        <f t="shared" si="719"/>
        <v>9.1430094258106734E-2</v>
      </c>
      <c r="HE1387" s="1">
        <f t="shared" si="720"/>
        <v>1.0345941438046938E-5</v>
      </c>
      <c r="HF1387" s="1" t="str">
        <f t="shared" si="721"/>
        <v/>
      </c>
      <c r="HG1387" s="1" t="str">
        <f t="shared" si="722"/>
        <v/>
      </c>
      <c r="HK1387" s="1">
        <f t="shared" si="723"/>
        <v>4.059012615257428E-50</v>
      </c>
      <c r="HL1387" s="1" t="str">
        <f t="shared" si="724"/>
        <v/>
      </c>
      <c r="HM1387" s="1" t="str">
        <f t="shared" si="725"/>
        <v/>
      </c>
      <c r="HR1387" s="1">
        <v>667</v>
      </c>
      <c r="HS1387" s="1">
        <f t="shared" si="726"/>
        <v>-47.70187677001465</v>
      </c>
      <c r="HT1387" s="1">
        <f t="shared" si="727"/>
        <v>4.5878686759994423E-3</v>
      </c>
      <c r="HU1387" s="1">
        <f t="shared" si="728"/>
        <v>9.1430094258106734E-2</v>
      </c>
      <c r="HV1387" s="118">
        <f t="shared" si="729"/>
        <v>4.5878686759994423E-3</v>
      </c>
      <c r="HW1387" s="118" t="str">
        <f t="shared" si="730"/>
        <v/>
      </c>
      <c r="HX1387" s="118" t="str">
        <f t="shared" si="731"/>
        <v/>
      </c>
      <c r="HY1387" s="118">
        <f t="shared" si="732"/>
        <v>5.6043759591959725E-12</v>
      </c>
      <c r="HZ1387" s="118" t="str">
        <f t="shared" si="733"/>
        <v/>
      </c>
      <c r="IA1387" s="118" t="str">
        <f t="shared" si="734"/>
        <v/>
      </c>
      <c r="IB1387" s="118"/>
      <c r="IC1387" s="118"/>
      <c r="ID1387" s="118"/>
      <c r="IE1387" s="118">
        <v>667</v>
      </c>
      <c r="IF1387" s="118">
        <f t="shared" si="761"/>
        <v>-81.138223417769041</v>
      </c>
      <c r="IG1387" s="118">
        <f t="shared" si="735"/>
        <v>2.6972484360756679E-3</v>
      </c>
      <c r="IH1387" s="118">
        <f t="shared" si="736"/>
        <v>9.1430094258106775E-2</v>
      </c>
      <c r="II1387" s="118">
        <f t="shared" si="737"/>
        <v>2.6972484360756679E-3</v>
      </c>
      <c r="IJ1387" s="118" t="str">
        <f t="shared" si="738"/>
        <v/>
      </c>
      <c r="IK1387" s="118" t="str">
        <f t="shared" si="739"/>
        <v/>
      </c>
      <c r="IL1387" s="118">
        <f t="shared" si="740"/>
        <v>5.090444074002301E-88</v>
      </c>
      <c r="IM1387" s="118" t="str">
        <f t="shared" si="741"/>
        <v/>
      </c>
      <c r="IN1387" s="118" t="str">
        <f t="shared" si="742"/>
        <v/>
      </c>
      <c r="IO1387" s="118"/>
      <c r="IP1387" s="118"/>
      <c r="IQ1387" s="118"/>
      <c r="IR1387" s="118">
        <v>667</v>
      </c>
      <c r="IS1387" s="118">
        <f t="shared" si="743"/>
        <v>-2102.8563926613051</v>
      </c>
      <c r="IT1387" s="118">
        <f t="shared" si="744"/>
        <v>1.0407270177045542E-4</v>
      </c>
      <c r="IU1387" s="118">
        <f t="shared" si="745"/>
        <v>9.1430094258106734E-2</v>
      </c>
      <c r="IV1387" s="118">
        <f t="shared" si="746"/>
        <v>1.0407270177045542E-4</v>
      </c>
      <c r="IW1387" s="118" t="str">
        <f t="shared" si="747"/>
        <v/>
      </c>
      <c r="IX1387" s="118" t="str">
        <f t="shared" si="748"/>
        <v/>
      </c>
      <c r="IY1387" s="118">
        <f t="shared" si="749"/>
        <v>3.4688765987718511E-19</v>
      </c>
      <c r="IZ1387" s="118" t="str">
        <f t="shared" si="750"/>
        <v/>
      </c>
      <c r="JA1387" s="118" t="str">
        <f t="shared" si="751"/>
        <v/>
      </c>
      <c r="JB1387" s="118"/>
      <c r="JC1387" s="118">
        <v>667</v>
      </c>
      <c r="JD1387" s="118">
        <f t="shared" si="752"/>
        <v>-1620.7448198135826</v>
      </c>
      <c r="JE1387" s="118">
        <f t="shared" si="753"/>
        <v>1.3503047706467922E-4</v>
      </c>
      <c r="JF1387" s="118">
        <f t="shared" si="754"/>
        <v>9.143009425810672E-2</v>
      </c>
      <c r="JG1387" s="118">
        <f t="shared" si="755"/>
        <v>1.3503047706467922E-4</v>
      </c>
      <c r="JH1387" s="118" t="str">
        <f t="shared" si="756"/>
        <v/>
      </c>
      <c r="JI1387" s="118" t="str">
        <f t="shared" si="757"/>
        <v/>
      </c>
      <c r="JJ1387" s="118">
        <f t="shared" si="758"/>
        <v>3.4688765987718511E-19</v>
      </c>
      <c r="JK1387" s="118" t="str">
        <f t="shared" si="759"/>
        <v/>
      </c>
      <c r="JL1387" s="118" t="str">
        <f t="shared" si="760"/>
        <v/>
      </c>
      <c r="JM1387" s="118"/>
      <c r="JN1387" s="118"/>
      <c r="JO1387" s="118"/>
      <c r="JP1387" s="118">
        <f t="shared" si="714"/>
        <v>4.3008000000000575</v>
      </c>
      <c r="JQ1387" s="138">
        <f t="shared" si="715"/>
        <v>0.74455223435121587</v>
      </c>
      <c r="JR1387" s="118">
        <f t="shared" si="716"/>
        <v>7.6046217467529154E-4</v>
      </c>
      <c r="JS1387" s="118" t="str">
        <f t="shared" si="712"/>
        <v/>
      </c>
      <c r="JT1387" s="119" t="str">
        <f t="shared" si="713"/>
        <v/>
      </c>
    </row>
    <row r="1388" spans="209:280" ht="20.100000000000001" customHeight="1" x14ac:dyDescent="0.25">
      <c r="HA1388" s="1">
        <v>668</v>
      </c>
      <c r="HB1388" s="1">
        <f t="shared" si="717"/>
        <v>-21089.694010004059</v>
      </c>
      <c r="HC1388" s="1">
        <f t="shared" si="718"/>
        <v>1.0401128513958782E-5</v>
      </c>
      <c r="HD1388" s="1">
        <f t="shared" si="719"/>
        <v>9.2089053457381012E-2</v>
      </c>
      <c r="HE1388" s="1">
        <f t="shared" si="720"/>
        <v>1.0401128513958782E-5</v>
      </c>
      <c r="HF1388" s="1" t="str">
        <f t="shared" si="721"/>
        <v/>
      </c>
      <c r="HG1388" s="1" t="str">
        <f t="shared" si="722"/>
        <v/>
      </c>
      <c r="HK1388" s="1">
        <f t="shared" si="723"/>
        <v>4.2989920068021395E-50</v>
      </c>
      <c r="HL1388" s="1" t="str">
        <f t="shared" si="724"/>
        <v/>
      </c>
      <c r="HM1388" s="1" t="str">
        <f t="shared" si="725"/>
        <v/>
      </c>
      <c r="HR1388" s="1">
        <v>668</v>
      </c>
      <c r="HS1388" s="1">
        <f t="shared" si="726"/>
        <v>-47.55862789082542</v>
      </c>
      <c r="HT1388" s="1">
        <f t="shared" si="727"/>
        <v>4.6123411764878771E-3</v>
      </c>
      <c r="HU1388" s="1">
        <f t="shared" si="728"/>
        <v>9.208905345738097E-2</v>
      </c>
      <c r="HV1388" s="118">
        <f t="shared" si="729"/>
        <v>4.6123411764878771E-3</v>
      </c>
      <c r="HW1388" s="118" t="str">
        <f t="shared" si="730"/>
        <v/>
      </c>
      <c r="HX1388" s="118" t="str">
        <f t="shared" si="731"/>
        <v/>
      </c>
      <c r="HY1388" s="118">
        <f t="shared" si="732"/>
        <v>5.7529608982668929E-12</v>
      </c>
      <c r="HZ1388" s="118" t="str">
        <f t="shared" si="733"/>
        <v/>
      </c>
      <c r="IA1388" s="118" t="str">
        <f t="shared" si="734"/>
        <v/>
      </c>
      <c r="IB1388" s="118"/>
      <c r="IC1388" s="118"/>
      <c r="ID1388" s="118"/>
      <c r="IE1388" s="118">
        <v>668</v>
      </c>
      <c r="IF1388" s="118">
        <f t="shared" si="761"/>
        <v>-80.894565089187154</v>
      </c>
      <c r="IG1388" s="118">
        <f t="shared" si="735"/>
        <v>2.7116360348346741E-3</v>
      </c>
      <c r="IH1388" s="118">
        <f t="shared" si="736"/>
        <v>9.2089053457381012E-2</v>
      </c>
      <c r="II1388" s="118">
        <f t="shared" si="737"/>
        <v>2.7116360348346741E-3</v>
      </c>
      <c r="IJ1388" s="118" t="str">
        <f t="shared" si="738"/>
        <v/>
      </c>
      <c r="IK1388" s="118" t="str">
        <f t="shared" si="739"/>
        <v/>
      </c>
      <c r="IL1388" s="118">
        <f t="shared" si="740"/>
        <v>5.5099046350605444E-88</v>
      </c>
      <c r="IM1388" s="118" t="str">
        <f t="shared" si="741"/>
        <v/>
      </c>
      <c r="IN1388" s="118" t="str">
        <f t="shared" si="742"/>
        <v/>
      </c>
      <c r="IO1388" s="118"/>
      <c r="IP1388" s="118"/>
      <c r="IQ1388" s="118"/>
      <c r="IR1388" s="118">
        <v>668</v>
      </c>
      <c r="IS1388" s="118">
        <f t="shared" si="743"/>
        <v>-2096.541508599259</v>
      </c>
      <c r="IT1388" s="118">
        <f t="shared" si="744"/>
        <v>1.0462784391265182E-4</v>
      </c>
      <c r="IU1388" s="118">
        <f t="shared" si="745"/>
        <v>9.208905345738097E-2</v>
      </c>
      <c r="IV1388" s="118">
        <f t="shared" si="746"/>
        <v>1.0462784391265182E-4</v>
      </c>
      <c r="IW1388" s="118" t="str">
        <f t="shared" si="747"/>
        <v/>
      </c>
      <c r="IX1388" s="118" t="str">
        <f t="shared" si="748"/>
        <v/>
      </c>
      <c r="IY1388" s="118">
        <f t="shared" si="749"/>
        <v>3.5855616890650279E-19</v>
      </c>
      <c r="IZ1388" s="118" t="str">
        <f t="shared" si="750"/>
        <v/>
      </c>
      <c r="JA1388" s="118" t="str">
        <f t="shared" si="751"/>
        <v/>
      </c>
      <c r="JB1388" s="118"/>
      <c r="JC1388" s="118">
        <v>668</v>
      </c>
      <c r="JD1388" s="118">
        <f t="shared" si="752"/>
        <v>-1615.877718252581</v>
      </c>
      <c r="JE1388" s="118">
        <f t="shared" si="753"/>
        <v>1.3575075343902405E-4</v>
      </c>
      <c r="JF1388" s="118">
        <f t="shared" si="754"/>
        <v>9.2089053457380957E-2</v>
      </c>
      <c r="JG1388" s="118">
        <f t="shared" si="755"/>
        <v>1.3575075343902405E-4</v>
      </c>
      <c r="JH1388" s="118" t="str">
        <f t="shared" si="756"/>
        <v/>
      </c>
      <c r="JI1388" s="118" t="str">
        <f t="shared" si="757"/>
        <v/>
      </c>
      <c r="JJ1388" s="118">
        <f t="shared" si="758"/>
        <v>3.5855616890650279E-19</v>
      </c>
      <c r="JK1388" s="118" t="str">
        <f t="shared" si="759"/>
        <v/>
      </c>
      <c r="JL1388" s="118" t="str">
        <f t="shared" si="760"/>
        <v/>
      </c>
      <c r="JM1388" s="118"/>
      <c r="JN1388" s="118"/>
      <c r="JO1388" s="118"/>
      <c r="JP1388" s="118">
        <f t="shared" si="714"/>
        <v>4.3072000000000576</v>
      </c>
      <c r="JQ1388" s="138">
        <f t="shared" si="715"/>
        <v>0.74379177217654058</v>
      </c>
      <c r="JR1388" s="118">
        <f t="shared" si="716"/>
        <v>7.6085369396383662E-4</v>
      </c>
      <c r="JS1388" s="118" t="str">
        <f t="shared" si="712"/>
        <v/>
      </c>
      <c r="JT1388" s="119" t="str">
        <f t="shared" si="713"/>
        <v/>
      </c>
    </row>
    <row r="1389" spans="209:280" ht="20.100000000000001" customHeight="1" x14ac:dyDescent="0.25">
      <c r="HA1389" s="1">
        <v>669</v>
      </c>
      <c r="HB1389" s="1">
        <f t="shared" si="717"/>
        <v>-21026.170835275138</v>
      </c>
      <c r="HC1389" s="1">
        <f t="shared" si="718"/>
        <v>1.0456442663043525E-5</v>
      </c>
      <c r="HD1389" s="1">
        <f t="shared" si="719"/>
        <v>9.2751522356752714E-2</v>
      </c>
      <c r="HE1389" s="1">
        <f t="shared" si="720"/>
        <v>1.0456442663043525E-5</v>
      </c>
      <c r="HF1389" s="1" t="str">
        <f t="shared" si="721"/>
        <v/>
      </c>
      <c r="HG1389" s="1" t="str">
        <f t="shared" si="722"/>
        <v/>
      </c>
      <c r="HK1389" s="1">
        <f t="shared" si="723"/>
        <v>4.5530867546773332E-50</v>
      </c>
      <c r="HL1389" s="1" t="str">
        <f t="shared" si="724"/>
        <v/>
      </c>
      <c r="HM1389" s="1" t="str">
        <f t="shared" si="725"/>
        <v/>
      </c>
      <c r="HR1389" s="1">
        <v>669</v>
      </c>
      <c r="HS1389" s="1">
        <f t="shared" si="726"/>
        <v>-47.415379011636176</v>
      </c>
      <c r="HT1389" s="1">
        <f t="shared" si="727"/>
        <v>4.6368700270951555E-3</v>
      </c>
      <c r="HU1389" s="1">
        <f t="shared" si="728"/>
        <v>9.2751522356752797E-2</v>
      </c>
      <c r="HV1389" s="118">
        <f t="shared" si="729"/>
        <v>4.6368700270951555E-3</v>
      </c>
      <c r="HW1389" s="118" t="str">
        <f t="shared" si="730"/>
        <v/>
      </c>
      <c r="HX1389" s="118" t="str">
        <f t="shared" si="731"/>
        <v/>
      </c>
      <c r="HY1389" s="118">
        <f t="shared" si="732"/>
        <v>5.9053906799334309E-12</v>
      </c>
      <c r="HZ1389" s="118" t="str">
        <f t="shared" si="733"/>
        <v/>
      </c>
      <c r="IA1389" s="118" t="str">
        <f t="shared" si="734"/>
        <v/>
      </c>
      <c r="IB1389" s="118"/>
      <c r="IC1389" s="118"/>
      <c r="ID1389" s="118"/>
      <c r="IE1389" s="118">
        <v>669</v>
      </c>
      <c r="IF1389" s="118">
        <f t="shared" si="761"/>
        <v>-80.650906760605267</v>
      </c>
      <c r="IG1389" s="118">
        <f t="shared" si="735"/>
        <v>2.726056762325266E-3</v>
      </c>
      <c r="IH1389" s="118">
        <f t="shared" si="736"/>
        <v>9.2751522356752797E-2</v>
      </c>
      <c r="II1389" s="118">
        <f t="shared" si="737"/>
        <v>2.726056762325266E-3</v>
      </c>
      <c r="IJ1389" s="118" t="str">
        <f t="shared" si="738"/>
        <v/>
      </c>
      <c r="IK1389" s="118" t="str">
        <f t="shared" si="739"/>
        <v/>
      </c>
      <c r="IL1389" s="118">
        <f t="shared" si="740"/>
        <v>5.9638339809302576E-88</v>
      </c>
      <c r="IM1389" s="118" t="str">
        <f t="shared" si="741"/>
        <v/>
      </c>
      <c r="IN1389" s="118" t="str">
        <f t="shared" si="742"/>
        <v/>
      </c>
      <c r="IO1389" s="118"/>
      <c r="IP1389" s="118"/>
      <c r="IQ1389" s="118"/>
      <c r="IR1389" s="118">
        <v>669</v>
      </c>
      <c r="IS1389" s="118">
        <f t="shared" si="743"/>
        <v>-2090.226624537213</v>
      </c>
      <c r="IT1389" s="118">
        <f t="shared" si="744"/>
        <v>1.0518426431922922E-4</v>
      </c>
      <c r="IU1389" s="118">
        <f t="shared" si="745"/>
        <v>9.2751522356752755E-2</v>
      </c>
      <c r="IV1389" s="118">
        <f t="shared" si="746"/>
        <v>1.0518426431922922E-4</v>
      </c>
      <c r="IW1389" s="118" t="str">
        <f t="shared" si="747"/>
        <v/>
      </c>
      <c r="IX1389" s="118" t="str">
        <f t="shared" si="748"/>
        <v/>
      </c>
      <c r="IY1389" s="118">
        <f t="shared" si="749"/>
        <v>3.7061125011613966E-19</v>
      </c>
      <c r="IZ1389" s="118" t="str">
        <f t="shared" si="750"/>
        <v/>
      </c>
      <c r="JA1389" s="118" t="str">
        <f t="shared" si="751"/>
        <v/>
      </c>
      <c r="JB1389" s="118"/>
      <c r="JC1389" s="118">
        <v>669</v>
      </c>
      <c r="JD1389" s="118">
        <f t="shared" si="752"/>
        <v>-1611.0106166915789</v>
      </c>
      <c r="JE1389" s="118">
        <f t="shared" si="753"/>
        <v>1.3647268831407309E-4</v>
      </c>
      <c r="JF1389" s="118">
        <f t="shared" si="754"/>
        <v>9.2751522356752755E-2</v>
      </c>
      <c r="JG1389" s="118">
        <f t="shared" si="755"/>
        <v>1.3647268831407309E-4</v>
      </c>
      <c r="JH1389" s="118" t="str">
        <f t="shared" si="756"/>
        <v/>
      </c>
      <c r="JI1389" s="118" t="str">
        <f t="shared" si="757"/>
        <v/>
      </c>
      <c r="JJ1389" s="118">
        <f t="shared" si="758"/>
        <v>3.7061125011613966E-19</v>
      </c>
      <c r="JK1389" s="118" t="str">
        <f t="shared" si="759"/>
        <v/>
      </c>
      <c r="JL1389" s="118" t="str">
        <f t="shared" si="760"/>
        <v/>
      </c>
      <c r="JM1389" s="118"/>
      <c r="JN1389" s="118"/>
      <c r="JO1389" s="118"/>
      <c r="JP1389" s="118">
        <f t="shared" si="714"/>
        <v>4.3136000000000578</v>
      </c>
      <c r="JQ1389" s="138">
        <f t="shared" si="715"/>
        <v>0.74303091848257674</v>
      </c>
      <c r="JR1389" s="118">
        <f t="shared" si="716"/>
        <v>7.6124121927501065E-4</v>
      </c>
      <c r="JS1389" s="118" t="str">
        <f t="shared" si="712"/>
        <v/>
      </c>
      <c r="JT1389" s="119" t="str">
        <f t="shared" si="713"/>
        <v/>
      </c>
    </row>
    <row r="1390" spans="209:280" ht="20.100000000000001" customHeight="1" x14ac:dyDescent="0.25">
      <c r="HA1390" s="1">
        <v>670</v>
      </c>
      <c r="HB1390" s="1">
        <f t="shared" si="717"/>
        <v>-20962.647660546208</v>
      </c>
      <c r="HC1390" s="1">
        <f t="shared" si="718"/>
        <v>1.0511882786342673E-5</v>
      </c>
      <c r="HD1390" s="1">
        <f t="shared" si="719"/>
        <v>9.3417508993471732E-2</v>
      </c>
      <c r="HE1390" s="1">
        <f t="shared" si="720"/>
        <v>1.0511882786342673E-5</v>
      </c>
      <c r="HF1390" s="1" t="str">
        <f t="shared" si="721"/>
        <v/>
      </c>
      <c r="HG1390" s="1" t="str">
        <f t="shared" si="722"/>
        <v/>
      </c>
      <c r="HK1390" s="1">
        <f t="shared" si="723"/>
        <v>4.8221227850361489E-50</v>
      </c>
      <c r="HL1390" s="1" t="str">
        <f t="shared" si="724"/>
        <v/>
      </c>
      <c r="HM1390" s="1" t="str">
        <f t="shared" si="725"/>
        <v/>
      </c>
      <c r="HR1390" s="1">
        <v>670</v>
      </c>
      <c r="HS1390" s="1">
        <f t="shared" si="726"/>
        <v>-47.272130132446947</v>
      </c>
      <c r="HT1390" s="1">
        <f t="shared" si="727"/>
        <v>4.6614547404922697E-3</v>
      </c>
      <c r="HU1390" s="1">
        <f t="shared" si="728"/>
        <v>9.3417508993471829E-2</v>
      </c>
      <c r="HV1390" s="118">
        <f t="shared" si="729"/>
        <v>4.6614547404922697E-3</v>
      </c>
      <c r="HW1390" s="118" t="str">
        <f t="shared" si="730"/>
        <v/>
      </c>
      <c r="HX1390" s="118" t="str">
        <f t="shared" si="731"/>
        <v/>
      </c>
      <c r="HY1390" s="118">
        <f t="shared" si="732"/>
        <v>6.0617622343632611E-12</v>
      </c>
      <c r="HZ1390" s="118" t="str">
        <f t="shared" si="733"/>
        <v/>
      </c>
      <c r="IA1390" s="118" t="str">
        <f t="shared" si="734"/>
        <v/>
      </c>
      <c r="IB1390" s="118"/>
      <c r="IC1390" s="118"/>
      <c r="ID1390" s="118"/>
      <c r="IE1390" s="118">
        <v>670</v>
      </c>
      <c r="IF1390" s="118">
        <f t="shared" si="761"/>
        <v>-80.40724843202338</v>
      </c>
      <c r="IG1390" s="118">
        <f t="shared" si="735"/>
        <v>2.7405103320424259E-3</v>
      </c>
      <c r="IH1390" s="118">
        <f t="shared" si="736"/>
        <v>9.3417508993471773E-2</v>
      </c>
      <c r="II1390" s="118">
        <f t="shared" si="737"/>
        <v>2.7405103320424259E-3</v>
      </c>
      <c r="IJ1390" s="118" t="str">
        <f t="shared" si="738"/>
        <v/>
      </c>
      <c r="IK1390" s="118" t="str">
        <f t="shared" si="739"/>
        <v/>
      </c>
      <c r="IL1390" s="118">
        <f t="shared" si="740"/>
        <v>6.4550566725390592E-88</v>
      </c>
      <c r="IM1390" s="118" t="str">
        <f t="shared" si="741"/>
        <v/>
      </c>
      <c r="IN1390" s="118" t="str">
        <f t="shared" si="742"/>
        <v/>
      </c>
      <c r="IO1390" s="118"/>
      <c r="IP1390" s="118"/>
      <c r="IQ1390" s="118"/>
      <c r="IR1390" s="118">
        <v>670</v>
      </c>
      <c r="IS1390" s="118">
        <f t="shared" si="743"/>
        <v>-2083.9117404751669</v>
      </c>
      <c r="IT1390" s="118">
        <f t="shared" si="744"/>
        <v>1.0574195193545826E-4</v>
      </c>
      <c r="IU1390" s="118">
        <f t="shared" si="745"/>
        <v>9.3417508993471829E-2</v>
      </c>
      <c r="IV1390" s="118">
        <f t="shared" si="746"/>
        <v>1.0574195193545826E-4</v>
      </c>
      <c r="IW1390" s="118" t="str">
        <f t="shared" si="747"/>
        <v/>
      </c>
      <c r="IX1390" s="118" t="str">
        <f t="shared" si="748"/>
        <v/>
      </c>
      <c r="IY1390" s="118">
        <f t="shared" si="749"/>
        <v>3.8306550827427753E-19</v>
      </c>
      <c r="IZ1390" s="118" t="str">
        <f t="shared" si="750"/>
        <v/>
      </c>
      <c r="JA1390" s="118" t="str">
        <f t="shared" si="751"/>
        <v/>
      </c>
      <c r="JB1390" s="118"/>
      <c r="JC1390" s="118">
        <v>670</v>
      </c>
      <c r="JD1390" s="118">
        <f t="shared" si="752"/>
        <v>-1606.1435151305773</v>
      </c>
      <c r="JE1390" s="118">
        <f t="shared" si="753"/>
        <v>1.3719626734672429E-4</v>
      </c>
      <c r="JF1390" s="118">
        <f t="shared" si="754"/>
        <v>9.3417508993471732E-2</v>
      </c>
      <c r="JG1390" s="118">
        <f t="shared" si="755"/>
        <v>1.3719626734672429E-4</v>
      </c>
      <c r="JH1390" s="118" t="str">
        <f t="shared" si="756"/>
        <v/>
      </c>
      <c r="JI1390" s="118" t="str">
        <f t="shared" si="757"/>
        <v/>
      </c>
      <c r="JJ1390" s="118">
        <f t="shared" si="758"/>
        <v>3.8306550827427753E-19</v>
      </c>
      <c r="JK1390" s="118" t="str">
        <f t="shared" si="759"/>
        <v/>
      </c>
      <c r="JL1390" s="118" t="str">
        <f t="shared" si="760"/>
        <v/>
      </c>
      <c r="JM1390" s="118"/>
      <c r="JN1390" s="118"/>
      <c r="JO1390" s="118"/>
      <c r="JP1390" s="118">
        <f t="shared" si="714"/>
        <v>4.320000000000058</v>
      </c>
      <c r="JQ1390" s="138">
        <f t="shared" si="715"/>
        <v>0.74226967726330173</v>
      </c>
      <c r="JR1390" s="118">
        <f t="shared" si="716"/>
        <v>7.6162475673946517E-4</v>
      </c>
      <c r="JS1390" s="118" t="str">
        <f t="shared" si="712"/>
        <v/>
      </c>
      <c r="JT1390" s="119" t="str">
        <f t="shared" si="713"/>
        <v/>
      </c>
    </row>
    <row r="1391" spans="209:280" ht="20.100000000000001" customHeight="1" x14ac:dyDescent="0.25">
      <c r="HA1391" s="1">
        <v>671</v>
      </c>
      <c r="HB1391" s="1">
        <f t="shared" si="717"/>
        <v>-20899.124485817279</v>
      </c>
      <c r="HC1391" s="1">
        <f t="shared" si="718"/>
        <v>1.0567447772999467E-5</v>
      </c>
      <c r="HD1391" s="1">
        <f t="shared" si="719"/>
        <v>9.4087021334600465E-2</v>
      </c>
      <c r="HE1391" s="1">
        <f t="shared" si="720"/>
        <v>1.0567447772999467E-5</v>
      </c>
      <c r="HF1391" s="1" t="str">
        <f t="shared" si="721"/>
        <v/>
      </c>
      <c r="HG1391" s="1" t="str">
        <f t="shared" si="722"/>
        <v/>
      </c>
      <c r="HK1391" s="1">
        <f t="shared" si="723"/>
        <v>5.1069740955765758E-50</v>
      </c>
      <c r="HL1391" s="1" t="str">
        <f t="shared" si="724"/>
        <v/>
      </c>
      <c r="HM1391" s="1" t="str">
        <f t="shared" si="725"/>
        <v/>
      </c>
      <c r="HR1391" s="1">
        <v>671</v>
      </c>
      <c r="HS1391" s="1">
        <f t="shared" si="726"/>
        <v>-47.128881253257717</v>
      </c>
      <c r="HT1391" s="1">
        <f t="shared" si="727"/>
        <v>4.6860948240739844E-3</v>
      </c>
      <c r="HU1391" s="1">
        <f t="shared" si="728"/>
        <v>9.4087021334600465E-2</v>
      </c>
      <c r="HV1391" s="118">
        <f t="shared" si="729"/>
        <v>4.6860948240739844E-3</v>
      </c>
      <c r="HW1391" s="118" t="str">
        <f t="shared" si="730"/>
        <v/>
      </c>
      <c r="HX1391" s="118" t="str">
        <f t="shared" si="731"/>
        <v/>
      </c>
      <c r="HY1391" s="118">
        <f t="shared" si="732"/>
        <v>6.2221748674700851E-12</v>
      </c>
      <c r="HZ1391" s="118" t="str">
        <f t="shared" si="733"/>
        <v/>
      </c>
      <c r="IA1391" s="118" t="str">
        <f t="shared" si="734"/>
        <v/>
      </c>
      <c r="IB1391" s="118"/>
      <c r="IC1391" s="118"/>
      <c r="ID1391" s="118"/>
      <c r="IE1391" s="118">
        <v>671</v>
      </c>
      <c r="IF1391" s="118">
        <f t="shared" si="761"/>
        <v>-80.163590103441493</v>
      </c>
      <c r="IG1391" s="118">
        <f t="shared" si="735"/>
        <v>2.7549964543791949E-3</v>
      </c>
      <c r="IH1391" s="118">
        <f t="shared" si="736"/>
        <v>9.4087021334600465E-2</v>
      </c>
      <c r="II1391" s="118">
        <f t="shared" si="737"/>
        <v>2.7549964543791949E-3</v>
      </c>
      <c r="IJ1391" s="118" t="str">
        <f t="shared" si="738"/>
        <v/>
      </c>
      <c r="IK1391" s="118" t="str">
        <f t="shared" si="739"/>
        <v/>
      </c>
      <c r="IL1391" s="118">
        <f t="shared" si="740"/>
        <v>6.9866280818935998E-88</v>
      </c>
      <c r="IM1391" s="118" t="str">
        <f t="shared" si="741"/>
        <v/>
      </c>
      <c r="IN1391" s="118" t="str">
        <f t="shared" si="742"/>
        <v/>
      </c>
      <c r="IO1391" s="118"/>
      <c r="IP1391" s="118"/>
      <c r="IQ1391" s="118"/>
      <c r="IR1391" s="118">
        <v>671</v>
      </c>
      <c r="IS1391" s="118">
        <f t="shared" si="743"/>
        <v>-2077.5968564131208</v>
      </c>
      <c r="IT1391" s="118">
        <f t="shared" si="744"/>
        <v>1.0630089558692193E-4</v>
      </c>
      <c r="IU1391" s="118">
        <f t="shared" si="745"/>
        <v>9.4087021334600535E-2</v>
      </c>
      <c r="IV1391" s="118">
        <f t="shared" si="746"/>
        <v>1.0630089558692193E-4</v>
      </c>
      <c r="IW1391" s="118" t="str">
        <f t="shared" si="747"/>
        <v/>
      </c>
      <c r="IX1391" s="118" t="str">
        <f t="shared" si="748"/>
        <v/>
      </c>
      <c r="IY1391" s="118">
        <f t="shared" si="749"/>
        <v>3.9593195234977706E-19</v>
      </c>
      <c r="IZ1391" s="118" t="str">
        <f t="shared" si="750"/>
        <v/>
      </c>
      <c r="JA1391" s="118" t="str">
        <f t="shared" si="751"/>
        <v/>
      </c>
      <c r="JB1391" s="118"/>
      <c r="JC1391" s="118">
        <v>671</v>
      </c>
      <c r="JD1391" s="118">
        <f t="shared" si="752"/>
        <v>-1601.2764135695757</v>
      </c>
      <c r="JE1391" s="118">
        <f t="shared" si="753"/>
        <v>1.3792147603858553E-4</v>
      </c>
      <c r="JF1391" s="118">
        <f t="shared" si="754"/>
        <v>9.4087021334600437E-2</v>
      </c>
      <c r="JG1391" s="118">
        <f t="shared" si="755"/>
        <v>1.3792147603858553E-4</v>
      </c>
      <c r="JH1391" s="118" t="str">
        <f t="shared" si="756"/>
        <v/>
      </c>
      <c r="JI1391" s="118" t="str">
        <f t="shared" si="757"/>
        <v/>
      </c>
      <c r="JJ1391" s="118">
        <f t="shared" si="758"/>
        <v>3.9593195234977706E-19</v>
      </c>
      <c r="JK1391" s="118" t="str">
        <f t="shared" si="759"/>
        <v/>
      </c>
      <c r="JL1391" s="118" t="str">
        <f t="shared" si="760"/>
        <v/>
      </c>
      <c r="JM1391" s="118"/>
      <c r="JN1391" s="118"/>
      <c r="JO1391" s="118"/>
      <c r="JP1391" s="118">
        <f t="shared" si="714"/>
        <v>4.3264000000000582</v>
      </c>
      <c r="JQ1391" s="138">
        <f t="shared" si="715"/>
        <v>0.74150805250656227</v>
      </c>
      <c r="JR1391" s="118">
        <f t="shared" si="716"/>
        <v>7.6200431251971512E-4</v>
      </c>
      <c r="JS1391" s="118" t="str">
        <f t="shared" si="712"/>
        <v/>
      </c>
      <c r="JT1391" s="119" t="str">
        <f t="shared" si="713"/>
        <v/>
      </c>
    </row>
    <row r="1392" spans="209:280" ht="20.100000000000001" customHeight="1" x14ac:dyDescent="0.25">
      <c r="HA1392" s="1">
        <v>672</v>
      </c>
      <c r="HB1392" s="1">
        <f t="shared" si="717"/>
        <v>-20835.60131108835</v>
      </c>
      <c r="HC1392" s="1">
        <f t="shared" si="718"/>
        <v>1.0623136500267091E-5</v>
      </c>
      <c r="HD1392" s="1">
        <f t="shared" si="719"/>
        <v>9.4760067276258436E-2</v>
      </c>
      <c r="HE1392" s="1">
        <f t="shared" si="720"/>
        <v>1.0623136500267091E-5</v>
      </c>
      <c r="HF1392" s="1" t="str">
        <f t="shared" si="721"/>
        <v/>
      </c>
      <c r="HG1392" s="1" t="str">
        <f t="shared" si="722"/>
        <v/>
      </c>
      <c r="HK1392" s="1">
        <f t="shared" si="723"/>
        <v>5.4085655384410509E-50</v>
      </c>
      <c r="HL1392" s="1" t="str">
        <f t="shared" si="724"/>
        <v/>
      </c>
      <c r="HM1392" s="1" t="str">
        <f t="shared" si="725"/>
        <v/>
      </c>
      <c r="HR1392" s="1">
        <v>672</v>
      </c>
      <c r="HS1392" s="1">
        <f t="shared" si="726"/>
        <v>-46.985632374068487</v>
      </c>
      <c r="HT1392" s="1">
        <f t="shared" si="727"/>
        <v>4.7107897799624687E-3</v>
      </c>
      <c r="HU1392" s="1">
        <f t="shared" si="728"/>
        <v>9.4760067276258436E-2</v>
      </c>
      <c r="HV1392" s="118">
        <f t="shared" si="729"/>
        <v>4.7107897799624687E-3</v>
      </c>
      <c r="HW1392" s="118" t="str">
        <f t="shared" si="730"/>
        <v/>
      </c>
      <c r="HX1392" s="118" t="str">
        <f t="shared" si="731"/>
        <v/>
      </c>
      <c r="HY1392" s="118">
        <f t="shared" si="732"/>
        <v>6.3867303173822615E-12</v>
      </c>
      <c r="HZ1392" s="118" t="str">
        <f t="shared" si="733"/>
        <v/>
      </c>
      <c r="IA1392" s="118" t="str">
        <f t="shared" si="734"/>
        <v/>
      </c>
      <c r="IB1392" s="118"/>
      <c r="IC1392" s="118"/>
      <c r="ID1392" s="118"/>
      <c r="IE1392" s="118">
        <v>672</v>
      </c>
      <c r="IF1392" s="118">
        <f t="shared" si="761"/>
        <v>-79.919931774859606</v>
      </c>
      <c r="IG1392" s="118">
        <f t="shared" si="735"/>
        <v>2.7695148366288047E-3</v>
      </c>
      <c r="IH1392" s="118">
        <f t="shared" si="736"/>
        <v>9.4760067276258436E-2</v>
      </c>
      <c r="II1392" s="118">
        <f t="shared" si="737"/>
        <v>2.7695148366288047E-3</v>
      </c>
      <c r="IJ1392" s="118" t="str">
        <f t="shared" si="738"/>
        <v/>
      </c>
      <c r="IK1392" s="118" t="str">
        <f t="shared" si="739"/>
        <v/>
      </c>
      <c r="IL1392" s="118">
        <f t="shared" si="740"/>
        <v>7.5618531996865385E-88</v>
      </c>
      <c r="IM1392" s="118" t="str">
        <f t="shared" si="741"/>
        <v/>
      </c>
      <c r="IN1392" s="118" t="str">
        <f t="shared" si="742"/>
        <v/>
      </c>
      <c r="IO1392" s="118"/>
      <c r="IP1392" s="118"/>
      <c r="IQ1392" s="118"/>
      <c r="IR1392" s="118">
        <v>672</v>
      </c>
      <c r="IS1392" s="118">
        <f t="shared" si="743"/>
        <v>-2071.2819723510747</v>
      </c>
      <c r="IT1392" s="118">
        <f t="shared" si="744"/>
        <v>1.0686108397959798E-4</v>
      </c>
      <c r="IU1392" s="118">
        <f t="shared" si="745"/>
        <v>9.4760067276258478E-2</v>
      </c>
      <c r="IV1392" s="118">
        <f t="shared" si="746"/>
        <v>1.0686108397959798E-4</v>
      </c>
      <c r="IW1392" s="118" t="str">
        <f t="shared" si="747"/>
        <v/>
      </c>
      <c r="IX1392" s="118" t="str">
        <f t="shared" si="748"/>
        <v/>
      </c>
      <c r="IY1392" s="118">
        <f t="shared" si="749"/>
        <v>4.0922400824862866E-19</v>
      </c>
      <c r="IZ1392" s="118" t="str">
        <f t="shared" si="750"/>
        <v/>
      </c>
      <c r="JA1392" s="118" t="str">
        <f t="shared" si="751"/>
        <v/>
      </c>
      <c r="JB1392" s="118"/>
      <c r="JC1392" s="118">
        <v>672</v>
      </c>
      <c r="JD1392" s="118">
        <f t="shared" si="752"/>
        <v>-1596.4093120085736</v>
      </c>
      <c r="JE1392" s="118">
        <f t="shared" si="753"/>
        <v>1.3864829973608096E-4</v>
      </c>
      <c r="JF1392" s="118">
        <f t="shared" si="754"/>
        <v>9.4760067276258436E-2</v>
      </c>
      <c r="JG1392" s="118">
        <f t="shared" si="755"/>
        <v>1.3864829973608096E-4</v>
      </c>
      <c r="JH1392" s="118" t="str">
        <f t="shared" si="756"/>
        <v/>
      </c>
      <c r="JI1392" s="118" t="str">
        <f t="shared" si="757"/>
        <v/>
      </c>
      <c r="JJ1392" s="118">
        <f t="shared" si="758"/>
        <v>4.0922400824862866E-19</v>
      </c>
      <c r="JK1392" s="118" t="str">
        <f t="shared" si="759"/>
        <v/>
      </c>
      <c r="JL1392" s="118" t="str">
        <f t="shared" si="760"/>
        <v/>
      </c>
      <c r="JM1392" s="118"/>
      <c r="JN1392" s="118"/>
      <c r="JO1392" s="118"/>
      <c r="JP1392" s="118">
        <f t="shared" si="714"/>
        <v>4.3328000000000584</v>
      </c>
      <c r="JQ1392" s="138">
        <f t="shared" si="715"/>
        <v>0.74074604819404255</v>
      </c>
      <c r="JR1392" s="118">
        <f t="shared" si="716"/>
        <v>7.6237989281169316E-4</v>
      </c>
      <c r="JS1392" s="118" t="str">
        <f t="shared" si="712"/>
        <v/>
      </c>
      <c r="JT1392" s="119" t="str">
        <f t="shared" si="713"/>
        <v/>
      </c>
    </row>
    <row r="1393" spans="209:280" ht="20.100000000000001" customHeight="1" x14ac:dyDescent="0.25">
      <c r="HA1393" s="1">
        <v>673</v>
      </c>
      <c r="HB1393" s="1">
        <f t="shared" si="717"/>
        <v>-20772.078136359421</v>
      </c>
      <c r="HC1393" s="1">
        <f t="shared" si="718"/>
        <v>1.0678947833517895E-5</v>
      </c>
      <c r="HD1393" s="1">
        <f t="shared" si="719"/>
        <v>9.5436654642867408E-2</v>
      </c>
      <c r="HE1393" s="1">
        <f t="shared" si="720"/>
        <v>1.0678947833517895E-5</v>
      </c>
      <c r="HF1393" s="1" t="str">
        <f t="shared" si="721"/>
        <v/>
      </c>
      <c r="HG1393" s="1" t="str">
        <f t="shared" si="722"/>
        <v/>
      </c>
      <c r="HK1393" s="1">
        <f t="shared" si="723"/>
        <v>5.727875763339996E-50</v>
      </c>
      <c r="HL1393" s="1" t="str">
        <f t="shared" si="724"/>
        <v/>
      </c>
      <c r="HM1393" s="1" t="str">
        <f t="shared" si="725"/>
        <v/>
      </c>
      <c r="HR1393" s="1">
        <v>673</v>
      </c>
      <c r="HS1393" s="1">
        <f t="shared" si="726"/>
        <v>-46.842383494879243</v>
      </c>
      <c r="HT1393" s="1">
        <f t="shared" si="727"/>
        <v>4.7355391050113724E-3</v>
      </c>
      <c r="HU1393" s="1">
        <f t="shared" si="728"/>
        <v>9.5436654642867408E-2</v>
      </c>
      <c r="HV1393" s="118">
        <f t="shared" si="729"/>
        <v>4.7355391050113724E-3</v>
      </c>
      <c r="HW1393" s="118" t="str">
        <f t="shared" si="730"/>
        <v/>
      </c>
      <c r="HX1393" s="118" t="str">
        <f t="shared" si="731"/>
        <v/>
      </c>
      <c r="HY1393" s="118">
        <f t="shared" si="732"/>
        <v>6.5555328122093337E-12</v>
      </c>
      <c r="HZ1393" s="118" t="str">
        <f t="shared" si="733"/>
        <v/>
      </c>
      <c r="IA1393" s="118" t="str">
        <f t="shared" si="734"/>
        <v/>
      </c>
      <c r="IB1393" s="118"/>
      <c r="IC1393" s="118"/>
      <c r="ID1393" s="118"/>
      <c r="IE1393" s="118">
        <v>673</v>
      </c>
      <c r="IF1393" s="118">
        <f t="shared" si="761"/>
        <v>-79.676273446277719</v>
      </c>
      <c r="IG1393" s="118">
        <f t="shared" si="735"/>
        <v>2.7840651829870813E-3</v>
      </c>
      <c r="IH1393" s="118">
        <f t="shared" si="736"/>
        <v>9.5436654642867408E-2</v>
      </c>
      <c r="II1393" s="118">
        <f t="shared" si="737"/>
        <v>2.7840651829870813E-3</v>
      </c>
      <c r="IJ1393" s="118" t="str">
        <f t="shared" si="738"/>
        <v/>
      </c>
      <c r="IK1393" s="118" t="str">
        <f t="shared" si="739"/>
        <v/>
      </c>
      <c r="IL1393" s="118">
        <f t="shared" si="740"/>
        <v>8.1843069710752158E-88</v>
      </c>
      <c r="IM1393" s="118" t="str">
        <f t="shared" si="741"/>
        <v/>
      </c>
      <c r="IN1393" s="118" t="str">
        <f t="shared" si="742"/>
        <v/>
      </c>
      <c r="IO1393" s="118"/>
      <c r="IP1393" s="118"/>
      <c r="IQ1393" s="118"/>
      <c r="IR1393" s="118">
        <v>673</v>
      </c>
      <c r="IS1393" s="118">
        <f t="shared" si="743"/>
        <v>-2064.9670882890287</v>
      </c>
      <c r="IT1393" s="118">
        <f t="shared" si="744"/>
        <v>1.0742250569995122E-4</v>
      </c>
      <c r="IU1393" s="118">
        <f t="shared" si="745"/>
        <v>9.5436654642867408E-2</v>
      </c>
      <c r="IV1393" s="118">
        <f t="shared" si="746"/>
        <v>1.0742250569995122E-4</v>
      </c>
      <c r="IW1393" s="118" t="str">
        <f t="shared" si="747"/>
        <v/>
      </c>
      <c r="IX1393" s="118" t="str">
        <f t="shared" si="748"/>
        <v/>
      </c>
      <c r="IY1393" s="118">
        <f t="shared" si="749"/>
        <v>4.2295553194440851E-19</v>
      </c>
      <c r="IZ1393" s="118" t="str">
        <f t="shared" si="750"/>
        <v/>
      </c>
      <c r="JA1393" s="118" t="str">
        <f t="shared" si="751"/>
        <v/>
      </c>
      <c r="JB1393" s="118"/>
      <c r="JC1393" s="118">
        <v>673</v>
      </c>
      <c r="JD1393" s="118">
        <f t="shared" si="752"/>
        <v>-1591.542210447572</v>
      </c>
      <c r="JE1393" s="118">
        <f t="shared" si="753"/>
        <v>1.3937672363057135E-4</v>
      </c>
      <c r="JF1393" s="118">
        <f t="shared" si="754"/>
        <v>9.5436654642867352E-2</v>
      </c>
      <c r="JG1393" s="118">
        <f t="shared" si="755"/>
        <v>1.3937672363057135E-4</v>
      </c>
      <c r="JH1393" s="118" t="str">
        <f t="shared" si="756"/>
        <v/>
      </c>
      <c r="JI1393" s="118" t="str">
        <f t="shared" si="757"/>
        <v/>
      </c>
      <c r="JJ1393" s="118">
        <f t="shared" si="758"/>
        <v>4.2295553194440851E-19</v>
      </c>
      <c r="JK1393" s="118" t="str">
        <f t="shared" si="759"/>
        <v/>
      </c>
      <c r="JL1393" s="118" t="str">
        <f t="shared" si="760"/>
        <v/>
      </c>
      <c r="JM1393" s="118"/>
      <c r="JN1393" s="118"/>
      <c r="JO1393" s="118"/>
      <c r="JP1393" s="118">
        <f t="shared" si="714"/>
        <v>4.3392000000000586</v>
      </c>
      <c r="JQ1393" s="138">
        <f t="shared" si="715"/>
        <v>0.73998366830123086</v>
      </c>
      <c r="JR1393" s="118">
        <f t="shared" si="716"/>
        <v>7.6275150384230717E-4</v>
      </c>
      <c r="JS1393" s="118" t="str">
        <f t="shared" si="712"/>
        <v/>
      </c>
      <c r="JT1393" s="119" t="str">
        <f t="shared" si="713"/>
        <v/>
      </c>
    </row>
    <row r="1394" spans="209:280" ht="20.100000000000001" customHeight="1" x14ac:dyDescent="0.25">
      <c r="HA1394" s="1">
        <v>674</v>
      </c>
      <c r="HB1394" s="1">
        <f t="shared" si="717"/>
        <v>-20708.554961630492</v>
      </c>
      <c r="HC1394" s="1">
        <f t="shared" si="718"/>
        <v>1.0734880626253562E-5</v>
      </c>
      <c r="HD1394" s="1">
        <f t="shared" si="719"/>
        <v>9.6116791186396849E-2</v>
      </c>
      <c r="HE1394" s="1">
        <f t="shared" si="720"/>
        <v>1.0734880626253562E-5</v>
      </c>
      <c r="HF1394" s="1" t="str">
        <f t="shared" si="721"/>
        <v/>
      </c>
      <c r="HG1394" s="1" t="str">
        <f t="shared" si="722"/>
        <v/>
      </c>
      <c r="HK1394" s="1">
        <f t="shared" si="723"/>
        <v>6.0659403300752103E-50</v>
      </c>
      <c r="HL1394" s="1" t="str">
        <f t="shared" si="724"/>
        <v/>
      </c>
      <c r="HM1394" s="1" t="str">
        <f t="shared" si="725"/>
        <v/>
      </c>
      <c r="HR1394" s="1">
        <v>674</v>
      </c>
      <c r="HS1394" s="1">
        <f t="shared" si="726"/>
        <v>-46.699134615690014</v>
      </c>
      <c r="HT1394" s="1">
        <f t="shared" si="727"/>
        <v>4.7603422908103418E-3</v>
      </c>
      <c r="HU1394" s="1">
        <f t="shared" si="728"/>
        <v>9.6116791186396863E-2</v>
      </c>
      <c r="HV1394" s="118">
        <f t="shared" si="729"/>
        <v>4.7603422908103418E-3</v>
      </c>
      <c r="HW1394" s="118" t="str">
        <f t="shared" si="730"/>
        <v/>
      </c>
      <c r="HX1394" s="118" t="str">
        <f t="shared" si="731"/>
        <v/>
      </c>
      <c r="HY1394" s="118">
        <f t="shared" si="732"/>
        <v>6.7286891291349555E-12</v>
      </c>
      <c r="HZ1394" s="118" t="str">
        <f t="shared" si="733"/>
        <v/>
      </c>
      <c r="IA1394" s="118" t="str">
        <f t="shared" si="734"/>
        <v/>
      </c>
      <c r="IB1394" s="118"/>
      <c r="IC1394" s="118"/>
      <c r="ID1394" s="118"/>
      <c r="IE1394" s="118">
        <v>674</v>
      </c>
      <c r="IF1394" s="118">
        <f t="shared" si="761"/>
        <v>-79.432615117695832</v>
      </c>
      <c r="IG1394" s="118">
        <f t="shared" si="735"/>
        <v>2.7986471945550978E-3</v>
      </c>
      <c r="IH1394" s="118">
        <f t="shared" si="736"/>
        <v>9.6116791186396849E-2</v>
      </c>
      <c r="II1394" s="118">
        <f t="shared" si="737"/>
        <v>2.7986471945550978E-3</v>
      </c>
      <c r="IJ1394" s="118" t="str">
        <f t="shared" si="738"/>
        <v/>
      </c>
      <c r="IK1394" s="118" t="str">
        <f t="shared" si="739"/>
        <v/>
      </c>
      <c r="IL1394" s="118">
        <f t="shared" si="740"/>
        <v>8.8578562834367481E-88</v>
      </c>
      <c r="IM1394" s="118" t="str">
        <f t="shared" si="741"/>
        <v/>
      </c>
      <c r="IN1394" s="118" t="str">
        <f t="shared" si="742"/>
        <v/>
      </c>
      <c r="IO1394" s="118"/>
      <c r="IP1394" s="118"/>
      <c r="IQ1394" s="118"/>
      <c r="IR1394" s="118">
        <v>674</v>
      </c>
      <c r="IS1394" s="118">
        <f t="shared" si="743"/>
        <v>-2058.6522042269835</v>
      </c>
      <c r="IT1394" s="118">
        <f t="shared" si="744"/>
        <v>1.0798514921503634E-4</v>
      </c>
      <c r="IU1394" s="118">
        <f t="shared" si="745"/>
        <v>9.6116791186396794E-2</v>
      </c>
      <c r="IV1394" s="118">
        <f t="shared" si="746"/>
        <v>1.0798514921503634E-4</v>
      </c>
      <c r="IW1394" s="118" t="str">
        <f t="shared" si="747"/>
        <v/>
      </c>
      <c r="IX1394" s="118" t="str">
        <f t="shared" si="748"/>
        <v/>
      </c>
      <c r="IY1394" s="118">
        <f t="shared" si="749"/>
        <v>4.3714082301465284E-19</v>
      </c>
      <c r="IZ1394" s="118" t="str">
        <f t="shared" si="750"/>
        <v/>
      </c>
      <c r="JA1394" s="118" t="str">
        <f t="shared" si="751"/>
        <v/>
      </c>
      <c r="JB1394" s="118"/>
      <c r="JC1394" s="118">
        <v>674</v>
      </c>
      <c r="JD1394" s="118">
        <f t="shared" si="752"/>
        <v>-1586.6751088865703</v>
      </c>
      <c r="JE1394" s="118">
        <f t="shared" si="753"/>
        <v>1.4010673275848719E-4</v>
      </c>
      <c r="JF1394" s="118">
        <f t="shared" si="754"/>
        <v>9.6116791186396794E-2</v>
      </c>
      <c r="JG1394" s="118">
        <f t="shared" si="755"/>
        <v>1.4010673275848719E-4</v>
      </c>
      <c r="JH1394" s="118" t="str">
        <f t="shared" si="756"/>
        <v/>
      </c>
      <c r="JI1394" s="118" t="str">
        <f t="shared" si="757"/>
        <v/>
      </c>
      <c r="JJ1394" s="118">
        <f t="shared" si="758"/>
        <v>4.3714082301465284E-19</v>
      </c>
      <c r="JK1394" s="118" t="str">
        <f t="shared" si="759"/>
        <v/>
      </c>
      <c r="JL1394" s="118" t="str">
        <f t="shared" si="760"/>
        <v/>
      </c>
      <c r="JM1394" s="118"/>
      <c r="JN1394" s="118"/>
      <c r="JO1394" s="118"/>
      <c r="JP1394" s="118">
        <f t="shared" si="714"/>
        <v>4.3456000000000587</v>
      </c>
      <c r="JQ1394" s="138">
        <f t="shared" si="715"/>
        <v>0.73922091679738855</v>
      </c>
      <c r="JR1394" s="118">
        <f t="shared" si="716"/>
        <v>7.6311915187077251E-4</v>
      </c>
      <c r="JS1394" s="118" t="str">
        <f t="shared" si="712"/>
        <v/>
      </c>
      <c r="JT1394" s="119" t="str">
        <f t="shared" si="713"/>
        <v/>
      </c>
    </row>
    <row r="1395" spans="209:280" ht="20.100000000000001" customHeight="1" x14ac:dyDescent="0.25">
      <c r="HA1395" s="1">
        <v>675</v>
      </c>
      <c r="HB1395" s="1">
        <f t="shared" si="717"/>
        <v>-20645.031786901563</v>
      </c>
      <c r="HC1395" s="1">
        <f t="shared" si="718"/>
        <v>1.0790933720116331E-5</v>
      </c>
      <c r="HD1395" s="1">
        <f t="shared" si="719"/>
        <v>9.6800484585610344E-2</v>
      </c>
      <c r="HE1395" s="1">
        <f t="shared" si="720"/>
        <v>1.0790933720116331E-5</v>
      </c>
      <c r="HF1395" s="1" t="str">
        <f t="shared" si="721"/>
        <v/>
      </c>
      <c r="HG1395" s="1" t="str">
        <f t="shared" si="722"/>
        <v/>
      </c>
      <c r="HK1395" s="1">
        <f t="shared" si="723"/>
        <v>6.4238550001605964E-50</v>
      </c>
      <c r="HL1395" s="1" t="str">
        <f t="shared" si="724"/>
        <v/>
      </c>
      <c r="HM1395" s="1" t="str">
        <f t="shared" si="725"/>
        <v/>
      </c>
      <c r="HR1395" s="1">
        <v>675</v>
      </c>
      <c r="HS1395" s="1">
        <f t="shared" si="726"/>
        <v>-46.555885736500784</v>
      </c>
      <c r="HT1395" s="1">
        <f t="shared" si="727"/>
        <v>4.7851988236899991E-3</v>
      </c>
      <c r="HU1395" s="1">
        <f t="shared" si="728"/>
        <v>9.6800484585610316E-2</v>
      </c>
      <c r="HV1395" s="118">
        <f t="shared" si="729"/>
        <v>4.7851988236899991E-3</v>
      </c>
      <c r="HW1395" s="118" t="str">
        <f t="shared" si="730"/>
        <v/>
      </c>
      <c r="HX1395" s="118" t="str">
        <f t="shared" si="731"/>
        <v/>
      </c>
      <c r="HY1395" s="118">
        <f t="shared" si="732"/>
        <v>6.9063086548655106E-12</v>
      </c>
      <c r="HZ1395" s="118" t="str">
        <f t="shared" si="733"/>
        <v/>
      </c>
      <c r="IA1395" s="118" t="str">
        <f t="shared" si="734"/>
        <v/>
      </c>
      <c r="IB1395" s="118"/>
      <c r="IC1395" s="118"/>
      <c r="ID1395" s="118"/>
      <c r="IE1395" s="118">
        <v>675</v>
      </c>
      <c r="IF1395" s="118">
        <f t="shared" si="761"/>
        <v>-79.188956789113945</v>
      </c>
      <c r="IG1395" s="118">
        <f t="shared" si="735"/>
        <v>2.8132605693420992E-3</v>
      </c>
      <c r="IH1395" s="118">
        <f t="shared" si="736"/>
        <v>9.6800484585610316E-2</v>
      </c>
      <c r="II1395" s="118">
        <f t="shared" si="737"/>
        <v>2.8132605693420992E-3</v>
      </c>
      <c r="IJ1395" s="118" t="str">
        <f t="shared" si="738"/>
        <v/>
      </c>
      <c r="IK1395" s="118" t="str">
        <f t="shared" si="739"/>
        <v/>
      </c>
      <c r="IL1395" s="118">
        <f t="shared" si="740"/>
        <v>9.586683739927409E-88</v>
      </c>
      <c r="IM1395" s="118" t="str">
        <f t="shared" si="741"/>
        <v/>
      </c>
      <c r="IN1395" s="118" t="str">
        <f t="shared" si="742"/>
        <v/>
      </c>
      <c r="IO1395" s="118"/>
      <c r="IP1395" s="118"/>
      <c r="IQ1395" s="118"/>
      <c r="IR1395" s="118">
        <v>675</v>
      </c>
      <c r="IS1395" s="118">
        <f t="shared" si="743"/>
        <v>-2052.3373201649374</v>
      </c>
      <c r="IT1395" s="118">
        <f t="shared" si="744"/>
        <v>1.0854900287261051E-4</v>
      </c>
      <c r="IU1395" s="118">
        <f t="shared" si="745"/>
        <v>9.6800484585610261E-2</v>
      </c>
      <c r="IV1395" s="118">
        <f t="shared" si="746"/>
        <v>1.0854900287261051E-4</v>
      </c>
      <c r="IW1395" s="118" t="str">
        <f t="shared" si="747"/>
        <v/>
      </c>
      <c r="IX1395" s="118" t="str">
        <f t="shared" si="748"/>
        <v/>
      </c>
      <c r="IY1395" s="118">
        <f t="shared" si="749"/>
        <v>4.5179463859552543E-19</v>
      </c>
      <c r="IZ1395" s="118" t="str">
        <f t="shared" si="750"/>
        <v/>
      </c>
      <c r="JA1395" s="118" t="str">
        <f t="shared" si="751"/>
        <v/>
      </c>
      <c r="JB1395" s="118"/>
      <c r="JC1395" s="118">
        <v>675</v>
      </c>
      <c r="JD1395" s="118">
        <f t="shared" si="752"/>
        <v>-1581.8080073255687</v>
      </c>
      <c r="JE1395" s="118">
        <f t="shared" si="753"/>
        <v>1.4083831200147474E-4</v>
      </c>
      <c r="JF1395" s="118">
        <f t="shared" si="754"/>
        <v>9.6800484585610219E-2</v>
      </c>
      <c r="JG1395" s="118">
        <f t="shared" si="755"/>
        <v>1.4083831200147474E-4</v>
      </c>
      <c r="JH1395" s="118" t="str">
        <f t="shared" si="756"/>
        <v/>
      </c>
      <c r="JI1395" s="118" t="str">
        <f t="shared" si="757"/>
        <v/>
      </c>
      <c r="JJ1395" s="118">
        <f t="shared" si="758"/>
        <v>4.5179463859552543E-19</v>
      </c>
      <c r="JK1395" s="118" t="str">
        <f t="shared" si="759"/>
        <v/>
      </c>
      <c r="JL1395" s="118" t="str">
        <f t="shared" si="760"/>
        <v/>
      </c>
      <c r="JM1395" s="118"/>
      <c r="JN1395" s="118"/>
      <c r="JO1395" s="118"/>
      <c r="JP1395" s="118">
        <f t="shared" si="714"/>
        <v>4.3520000000000589</v>
      </c>
      <c r="JQ1395" s="138">
        <f t="shared" si="715"/>
        <v>0.73845779764551778</v>
      </c>
      <c r="JR1395" s="118">
        <f t="shared" si="716"/>
        <v>7.6348284318650261E-4</v>
      </c>
      <c r="JS1395" s="118" t="str">
        <f t="shared" si="712"/>
        <v/>
      </c>
      <c r="JT1395" s="119" t="str">
        <f t="shared" si="713"/>
        <v/>
      </c>
    </row>
    <row r="1396" spans="209:280" ht="20.100000000000001" customHeight="1" x14ac:dyDescent="0.25">
      <c r="HA1396" s="1">
        <v>676</v>
      </c>
      <c r="HB1396" s="1">
        <f t="shared" si="717"/>
        <v>-20581.508612172642</v>
      </c>
      <c r="HC1396" s="1">
        <f t="shared" si="718"/>
        <v>1.0847105944901182E-5</v>
      </c>
      <c r="HD1396" s="1">
        <f t="shared" si="719"/>
        <v>9.7487742445312414E-2</v>
      </c>
      <c r="HE1396" s="1">
        <f t="shared" si="720"/>
        <v>1.0847105944901182E-5</v>
      </c>
      <c r="HF1396" s="1" t="str">
        <f t="shared" si="721"/>
        <v/>
      </c>
      <c r="HG1396" s="1" t="str">
        <f t="shared" si="722"/>
        <v/>
      </c>
      <c r="HK1396" s="1">
        <f t="shared" si="723"/>
        <v>6.8027792177848886E-50</v>
      </c>
      <c r="HL1396" s="1" t="str">
        <f t="shared" si="724"/>
        <v/>
      </c>
      <c r="HM1396" s="1" t="str">
        <f t="shared" si="725"/>
        <v/>
      </c>
      <c r="HR1396" s="1">
        <v>676</v>
      </c>
      <c r="HS1396" s="1">
        <f t="shared" si="726"/>
        <v>-46.412636857311554</v>
      </c>
      <c r="HT1396" s="1">
        <f t="shared" si="727"/>
        <v>4.8101081847273545E-3</v>
      </c>
      <c r="HU1396" s="1">
        <f t="shared" si="728"/>
        <v>9.7487742445312456E-2</v>
      </c>
      <c r="HV1396" s="118">
        <f t="shared" si="729"/>
        <v>4.8101081847273545E-3</v>
      </c>
      <c r="HW1396" s="118" t="str">
        <f t="shared" si="730"/>
        <v/>
      </c>
      <c r="HX1396" s="118" t="str">
        <f t="shared" si="731"/>
        <v/>
      </c>
      <c r="HY1396" s="118">
        <f t="shared" si="732"/>
        <v>7.0885034474641077E-12</v>
      </c>
      <c r="HZ1396" s="118" t="str">
        <f t="shared" si="733"/>
        <v/>
      </c>
      <c r="IA1396" s="118" t="str">
        <f t="shared" si="734"/>
        <v/>
      </c>
      <c r="IB1396" s="118"/>
      <c r="IC1396" s="118"/>
      <c r="ID1396" s="118"/>
      <c r="IE1396" s="118">
        <v>676</v>
      </c>
      <c r="IF1396" s="118">
        <f t="shared" si="761"/>
        <v>-78.94529846053203</v>
      </c>
      <c r="IG1396" s="118">
        <f t="shared" si="735"/>
        <v>2.8279050022686847E-3</v>
      </c>
      <c r="IH1396" s="118">
        <f t="shared" si="736"/>
        <v>9.7487742445312525E-2</v>
      </c>
      <c r="II1396" s="118">
        <f t="shared" si="737"/>
        <v>2.8279050022686847E-3</v>
      </c>
      <c r="IJ1396" s="118" t="str">
        <f t="shared" si="738"/>
        <v/>
      </c>
      <c r="IK1396" s="118" t="str">
        <f t="shared" si="739"/>
        <v/>
      </c>
      <c r="IL1396" s="118">
        <f t="shared" si="740"/>
        <v>1.0375313363450888E-87</v>
      </c>
      <c r="IM1396" s="118" t="str">
        <f t="shared" si="741"/>
        <v/>
      </c>
      <c r="IN1396" s="118" t="str">
        <f t="shared" si="742"/>
        <v/>
      </c>
      <c r="IO1396" s="118"/>
      <c r="IP1396" s="118"/>
      <c r="IQ1396" s="118"/>
      <c r="IR1396" s="118">
        <v>676</v>
      </c>
      <c r="IS1396" s="118">
        <f t="shared" si="743"/>
        <v>-2046.0224361028913</v>
      </c>
      <c r="IT1396" s="118">
        <f t="shared" si="744"/>
        <v>1.0911405490125616E-4</v>
      </c>
      <c r="IU1396" s="118">
        <f t="shared" si="745"/>
        <v>9.7487742445312456E-2</v>
      </c>
      <c r="IV1396" s="118">
        <f t="shared" si="746"/>
        <v>1.0911405490125616E-4</v>
      </c>
      <c r="IW1396" s="118" t="str">
        <f t="shared" si="747"/>
        <v/>
      </c>
      <c r="IX1396" s="118" t="str">
        <f t="shared" si="748"/>
        <v/>
      </c>
      <c r="IY1396" s="118">
        <f t="shared" si="749"/>
        <v>4.6693220776733241E-19</v>
      </c>
      <c r="IZ1396" s="118" t="str">
        <f t="shared" si="750"/>
        <v/>
      </c>
      <c r="JA1396" s="118" t="str">
        <f t="shared" si="751"/>
        <v/>
      </c>
      <c r="JB1396" s="118"/>
      <c r="JC1396" s="118">
        <v>676</v>
      </c>
      <c r="JD1396" s="118">
        <f t="shared" si="752"/>
        <v>-1576.9409057645667</v>
      </c>
      <c r="JE1396" s="118">
        <f t="shared" si="753"/>
        <v>1.415714460865558E-4</v>
      </c>
      <c r="JF1396" s="118">
        <f t="shared" si="754"/>
        <v>9.7487742445312456E-2</v>
      </c>
      <c r="JG1396" s="118">
        <f t="shared" si="755"/>
        <v>1.415714460865558E-4</v>
      </c>
      <c r="JH1396" s="118" t="str">
        <f t="shared" si="756"/>
        <v/>
      </c>
      <c r="JI1396" s="118" t="str">
        <f t="shared" si="757"/>
        <v/>
      </c>
      <c r="JJ1396" s="118">
        <f t="shared" si="758"/>
        <v>4.6693220776733241E-19</v>
      </c>
      <c r="JK1396" s="118" t="str">
        <f t="shared" si="759"/>
        <v/>
      </c>
      <c r="JL1396" s="118" t="str">
        <f t="shared" si="760"/>
        <v/>
      </c>
      <c r="JM1396" s="118"/>
      <c r="JN1396" s="118"/>
      <c r="JO1396" s="118"/>
      <c r="JP1396" s="118">
        <f t="shared" si="714"/>
        <v>4.3584000000000591</v>
      </c>
      <c r="JQ1396" s="138">
        <f t="shared" si="715"/>
        <v>0.73769431480233127</v>
      </c>
      <c r="JR1396" s="118">
        <f t="shared" si="716"/>
        <v>7.6384258411177353E-4</v>
      </c>
      <c r="JS1396" s="118" t="str">
        <f t="shared" si="712"/>
        <v/>
      </c>
      <c r="JT1396" s="119" t="str">
        <f t="shared" si="713"/>
        <v/>
      </c>
    </row>
    <row r="1397" spans="209:280" ht="20.100000000000001" customHeight="1" x14ac:dyDescent="0.25">
      <c r="HA1397" s="1">
        <v>677</v>
      </c>
      <c r="HB1397" s="1">
        <f t="shared" si="717"/>
        <v>-20517.985437443713</v>
      </c>
      <c r="HC1397" s="1">
        <f t="shared" si="718"/>
        <v>1.0903396118569109E-5</v>
      </c>
      <c r="HD1397" s="1">
        <f t="shared" si="719"/>
        <v>9.8178572295596775E-2</v>
      </c>
      <c r="HE1397" s="1">
        <f t="shared" si="720"/>
        <v>1.0903396118569109E-5</v>
      </c>
      <c r="HF1397" s="1" t="str">
        <f t="shared" si="721"/>
        <v/>
      </c>
      <c r="HG1397" s="1" t="str">
        <f t="shared" si="722"/>
        <v/>
      </c>
      <c r="HK1397" s="1">
        <f t="shared" si="723"/>
        <v>7.2039397909532125E-50</v>
      </c>
      <c r="HL1397" s="1" t="str">
        <f t="shared" si="724"/>
        <v/>
      </c>
      <c r="HM1397" s="1" t="str">
        <f t="shared" si="725"/>
        <v/>
      </c>
      <c r="HR1397" s="1">
        <v>677</v>
      </c>
      <c r="HS1397" s="1">
        <f t="shared" si="726"/>
        <v>-46.26938797812231</v>
      </c>
      <c r="HT1397" s="1">
        <f t="shared" si="727"/>
        <v>4.8350698497516657E-3</v>
      </c>
      <c r="HU1397" s="1">
        <f t="shared" si="728"/>
        <v>9.8178572295596803E-2</v>
      </c>
      <c r="HV1397" s="118">
        <f t="shared" si="729"/>
        <v>4.8350698497516657E-3</v>
      </c>
      <c r="HW1397" s="118" t="str">
        <f t="shared" si="730"/>
        <v/>
      </c>
      <c r="HX1397" s="118" t="str">
        <f t="shared" si="731"/>
        <v/>
      </c>
      <c r="HY1397" s="118">
        <f t="shared" si="732"/>
        <v>7.275388299601391E-12</v>
      </c>
      <c r="HZ1397" s="118" t="str">
        <f t="shared" si="733"/>
        <v/>
      </c>
      <c r="IA1397" s="118" t="str">
        <f t="shared" si="734"/>
        <v/>
      </c>
      <c r="IB1397" s="118"/>
      <c r="IC1397" s="118"/>
      <c r="ID1397" s="118"/>
      <c r="IE1397" s="118">
        <v>677</v>
      </c>
      <c r="IF1397" s="118">
        <f t="shared" si="761"/>
        <v>-78.701640131950143</v>
      </c>
      <c r="IG1397" s="118">
        <f t="shared" si="735"/>
        <v>2.8425801851702515E-3</v>
      </c>
      <c r="IH1397" s="118">
        <f t="shared" si="736"/>
        <v>9.8178572295596803E-2</v>
      </c>
      <c r="II1397" s="118">
        <f t="shared" si="737"/>
        <v>2.8425801851702515E-3</v>
      </c>
      <c r="IJ1397" s="118" t="str">
        <f t="shared" si="738"/>
        <v/>
      </c>
      <c r="IK1397" s="118" t="str">
        <f t="shared" si="739"/>
        <v/>
      </c>
      <c r="IL1397" s="118">
        <f t="shared" si="740"/>
        <v>1.1228638387350551E-87</v>
      </c>
      <c r="IM1397" s="118" t="str">
        <f t="shared" si="741"/>
        <v/>
      </c>
      <c r="IN1397" s="118" t="str">
        <f t="shared" si="742"/>
        <v/>
      </c>
      <c r="IO1397" s="118"/>
      <c r="IP1397" s="118"/>
      <c r="IQ1397" s="118"/>
      <c r="IR1397" s="118">
        <v>677</v>
      </c>
      <c r="IS1397" s="118">
        <f t="shared" si="743"/>
        <v>-2039.7075520408453</v>
      </c>
      <c r="IT1397" s="118">
        <f t="shared" si="744"/>
        <v>1.0968029341051406E-4</v>
      </c>
      <c r="IU1397" s="118">
        <f t="shared" si="745"/>
        <v>9.8178572295596789E-2</v>
      </c>
      <c r="IV1397" s="118">
        <f t="shared" si="746"/>
        <v>1.0968029341051406E-4</v>
      </c>
      <c r="IW1397" s="118" t="str">
        <f t="shared" si="747"/>
        <v/>
      </c>
      <c r="IX1397" s="118" t="str">
        <f t="shared" si="748"/>
        <v/>
      </c>
      <c r="IY1397" s="118">
        <f t="shared" si="749"/>
        <v>4.8256924638405721E-19</v>
      </c>
      <c r="IZ1397" s="118" t="str">
        <f t="shared" si="750"/>
        <v/>
      </c>
      <c r="JA1397" s="118" t="str">
        <f t="shared" si="751"/>
        <v/>
      </c>
      <c r="JB1397" s="118"/>
      <c r="JC1397" s="118">
        <v>677</v>
      </c>
      <c r="JD1397" s="118">
        <f t="shared" si="752"/>
        <v>-1572.073804203565</v>
      </c>
      <c r="JE1397" s="118">
        <f t="shared" si="753"/>
        <v>1.4230611958629947E-4</v>
      </c>
      <c r="JF1397" s="118">
        <f t="shared" si="754"/>
        <v>9.8178572295596775E-2</v>
      </c>
      <c r="JG1397" s="118">
        <f t="shared" si="755"/>
        <v>1.4230611958629947E-4</v>
      </c>
      <c r="JH1397" s="118" t="str">
        <f t="shared" si="756"/>
        <v/>
      </c>
      <c r="JI1397" s="118" t="str">
        <f t="shared" si="757"/>
        <v/>
      </c>
      <c r="JJ1397" s="118">
        <f t="shared" si="758"/>
        <v>4.8256924638405721E-19</v>
      </c>
      <c r="JK1397" s="118" t="str">
        <f t="shared" si="759"/>
        <v/>
      </c>
      <c r="JL1397" s="118" t="str">
        <f t="shared" si="760"/>
        <v/>
      </c>
      <c r="JM1397" s="118"/>
      <c r="JN1397" s="118"/>
      <c r="JO1397" s="118"/>
      <c r="JP1397" s="118">
        <f t="shared" si="714"/>
        <v>4.3648000000000593</v>
      </c>
      <c r="JQ1397" s="138">
        <f t="shared" si="715"/>
        <v>0.7369304722182195</v>
      </c>
      <c r="JR1397" s="118">
        <f t="shared" si="716"/>
        <v>7.6419838099839321E-4</v>
      </c>
      <c r="JS1397" s="118" t="str">
        <f t="shared" si="712"/>
        <v/>
      </c>
      <c r="JT1397" s="119" t="str">
        <f t="shared" si="713"/>
        <v/>
      </c>
    </row>
    <row r="1398" spans="209:280" ht="20.100000000000001" customHeight="1" x14ac:dyDescent="0.25">
      <c r="HA1398" s="1">
        <v>678</v>
      </c>
      <c r="HB1398" s="1">
        <f t="shared" si="717"/>
        <v>-20454.462262714784</v>
      </c>
      <c r="HC1398" s="1">
        <f t="shared" si="718"/>
        <v>1.0959803047261316E-5</v>
      </c>
      <c r="HD1398" s="1">
        <f t="shared" si="719"/>
        <v>9.8872981591094533E-2</v>
      </c>
      <c r="HE1398" s="1">
        <f t="shared" si="720"/>
        <v>1.0959803047261316E-5</v>
      </c>
      <c r="HF1398" s="1" t="str">
        <f t="shared" si="721"/>
        <v/>
      </c>
      <c r="HG1398" s="1" t="str">
        <f t="shared" si="722"/>
        <v/>
      </c>
      <c r="HK1398" s="1">
        <f t="shared" si="723"/>
        <v>7.6286347842466412E-50</v>
      </c>
      <c r="HL1398" s="1" t="str">
        <f t="shared" si="724"/>
        <v/>
      </c>
      <c r="HM1398" s="1" t="str">
        <f t="shared" si="725"/>
        <v/>
      </c>
      <c r="HR1398" s="1">
        <v>678</v>
      </c>
      <c r="HS1398" s="1">
        <f t="shared" si="726"/>
        <v>-46.126139098933081</v>
      </c>
      <c r="HT1398" s="1">
        <f t="shared" si="727"/>
        <v>4.8600832893507546E-3</v>
      </c>
      <c r="HU1398" s="1">
        <f t="shared" si="728"/>
        <v>9.8872981591094602E-2</v>
      </c>
      <c r="HV1398" s="118">
        <f t="shared" si="729"/>
        <v>4.8600832893507546E-3</v>
      </c>
      <c r="HW1398" s="118" t="str">
        <f t="shared" si="730"/>
        <v/>
      </c>
      <c r="HX1398" s="118" t="str">
        <f t="shared" si="731"/>
        <v/>
      </c>
      <c r="HY1398" s="118">
        <f t="shared" si="732"/>
        <v>7.4670808032531392E-12</v>
      </c>
      <c r="HZ1398" s="118" t="str">
        <f t="shared" si="733"/>
        <v/>
      </c>
      <c r="IA1398" s="118" t="str">
        <f t="shared" si="734"/>
        <v/>
      </c>
      <c r="IB1398" s="118"/>
      <c r="IC1398" s="118"/>
      <c r="ID1398" s="118"/>
      <c r="IE1398" s="118">
        <v>678</v>
      </c>
      <c r="IF1398" s="118">
        <f t="shared" si="761"/>
        <v>-78.457981803368256</v>
      </c>
      <c r="IG1398" s="118">
        <f t="shared" si="735"/>
        <v>2.8572858068007176E-3</v>
      </c>
      <c r="IH1398" s="118">
        <f t="shared" si="736"/>
        <v>9.8872981591094602E-2</v>
      </c>
      <c r="II1398" s="118">
        <f t="shared" si="737"/>
        <v>2.8572858068007176E-3</v>
      </c>
      <c r="IJ1398" s="118" t="str">
        <f t="shared" si="738"/>
        <v/>
      </c>
      <c r="IK1398" s="118" t="str">
        <f t="shared" si="739"/>
        <v/>
      </c>
      <c r="IL1398" s="118">
        <f t="shared" si="740"/>
        <v>1.215195130173629E-87</v>
      </c>
      <c r="IM1398" s="118" t="str">
        <f t="shared" si="741"/>
        <v/>
      </c>
      <c r="IN1398" s="118" t="str">
        <f t="shared" si="742"/>
        <v/>
      </c>
      <c r="IO1398" s="118"/>
      <c r="IP1398" s="118"/>
      <c r="IQ1398" s="118"/>
      <c r="IR1398" s="118">
        <v>678</v>
      </c>
      <c r="IS1398" s="118">
        <f t="shared" si="743"/>
        <v>-2033.3926679787992</v>
      </c>
      <c r="IT1398" s="118">
        <f t="shared" si="744"/>
        <v>1.1024770639102668E-4</v>
      </c>
      <c r="IU1398" s="118">
        <f t="shared" si="745"/>
        <v>9.8872981591094533E-2</v>
      </c>
      <c r="IV1398" s="118">
        <f t="shared" si="746"/>
        <v>1.1024770639102668E-4</v>
      </c>
      <c r="IW1398" s="118" t="str">
        <f t="shared" si="747"/>
        <v/>
      </c>
      <c r="IX1398" s="118" t="str">
        <f t="shared" si="748"/>
        <v/>
      </c>
      <c r="IY1398" s="118">
        <f t="shared" si="749"/>
        <v>4.9872197236022444E-19</v>
      </c>
      <c r="IZ1398" s="118" t="str">
        <f t="shared" si="750"/>
        <v/>
      </c>
      <c r="JA1398" s="118" t="str">
        <f t="shared" si="751"/>
        <v/>
      </c>
      <c r="JB1398" s="118"/>
      <c r="JC1398" s="118">
        <v>678</v>
      </c>
      <c r="JD1398" s="118">
        <f t="shared" si="752"/>
        <v>-1567.2067026425634</v>
      </c>
      <c r="JE1398" s="118">
        <f t="shared" si="753"/>
        <v>1.4304231691900925E-4</v>
      </c>
      <c r="JF1398" s="118">
        <f t="shared" si="754"/>
        <v>9.8872981591094491E-2</v>
      </c>
      <c r="JG1398" s="118">
        <f t="shared" si="755"/>
        <v>1.4304231691900925E-4</v>
      </c>
      <c r="JH1398" s="118" t="str">
        <f t="shared" si="756"/>
        <v/>
      </c>
      <c r="JI1398" s="118" t="str">
        <f t="shared" si="757"/>
        <v/>
      </c>
      <c r="JJ1398" s="118">
        <f t="shared" si="758"/>
        <v>4.9872197236022444E-19</v>
      </c>
      <c r="JK1398" s="118" t="str">
        <f t="shared" si="759"/>
        <v/>
      </c>
      <c r="JL1398" s="118" t="str">
        <f t="shared" si="760"/>
        <v/>
      </c>
      <c r="JM1398" s="118"/>
      <c r="JN1398" s="118"/>
      <c r="JO1398" s="118"/>
      <c r="JP1398" s="118">
        <f t="shared" si="714"/>
        <v>4.3712000000000595</v>
      </c>
      <c r="JQ1398" s="138">
        <f t="shared" si="715"/>
        <v>0.73616627383722111</v>
      </c>
      <c r="JR1398" s="118">
        <f t="shared" si="716"/>
        <v>7.6455024022881179E-4</v>
      </c>
      <c r="JS1398" s="118" t="str">
        <f t="shared" si="712"/>
        <v/>
      </c>
      <c r="JT1398" s="119" t="str">
        <f t="shared" si="713"/>
        <v/>
      </c>
    </row>
    <row r="1399" spans="209:280" ht="20.100000000000001" customHeight="1" x14ac:dyDescent="0.25">
      <c r="HA1399" s="1">
        <v>679</v>
      </c>
      <c r="HB1399" s="1">
        <f t="shared" si="717"/>
        <v>-20390.939087985855</v>
      </c>
      <c r="HC1399" s="1">
        <f t="shared" si="718"/>
        <v>1.1016325525314506E-5</v>
      </c>
      <c r="HD1399" s="1">
        <f t="shared" si="719"/>
        <v>9.9570977710224148E-2</v>
      </c>
      <c r="HE1399" s="1">
        <f t="shared" si="720"/>
        <v>1.1016325525314506E-5</v>
      </c>
      <c r="HF1399" s="1" t="str">
        <f t="shared" si="721"/>
        <v/>
      </c>
      <c r="HG1399" s="1" t="str">
        <f t="shared" si="722"/>
        <v/>
      </c>
      <c r="HK1399" s="1">
        <f t="shared" si="723"/>
        <v>8.0782376353078025E-50</v>
      </c>
      <c r="HL1399" s="1" t="str">
        <f t="shared" si="724"/>
        <v/>
      </c>
      <c r="HM1399" s="1" t="str">
        <f t="shared" si="725"/>
        <v/>
      </c>
      <c r="HR1399" s="1">
        <v>679</v>
      </c>
      <c r="HS1399" s="1">
        <f t="shared" si="726"/>
        <v>-45.982890219743851</v>
      </c>
      <c r="HT1399" s="1">
        <f t="shared" si="727"/>
        <v>4.8851479688777856E-3</v>
      </c>
      <c r="HU1399" s="1">
        <f t="shared" si="728"/>
        <v>9.9570977710224148E-2</v>
      </c>
      <c r="HV1399" s="118">
        <f t="shared" si="729"/>
        <v>4.8851479688777856E-3</v>
      </c>
      <c r="HW1399" s="118" t="str">
        <f t="shared" si="730"/>
        <v/>
      </c>
      <c r="HX1399" s="118" t="str">
        <f t="shared" si="731"/>
        <v/>
      </c>
      <c r="HY1399" s="118">
        <f t="shared" si="732"/>
        <v>7.6637014158779647E-12</v>
      </c>
      <c r="HZ1399" s="118" t="str">
        <f t="shared" si="733"/>
        <v/>
      </c>
      <c r="IA1399" s="118" t="str">
        <f t="shared" si="734"/>
        <v/>
      </c>
      <c r="IB1399" s="118"/>
      <c r="IC1399" s="118"/>
      <c r="ID1399" s="118"/>
      <c r="IE1399" s="118">
        <v>679</v>
      </c>
      <c r="IF1399" s="118">
        <f t="shared" si="761"/>
        <v>-78.214323474786369</v>
      </c>
      <c r="IG1399" s="118">
        <f t="shared" si="735"/>
        <v>2.8720215528364951E-3</v>
      </c>
      <c r="IH1399" s="118">
        <f t="shared" si="736"/>
        <v>9.9570977710224218E-2</v>
      </c>
      <c r="II1399" s="118">
        <f t="shared" si="737"/>
        <v>2.8720215528364951E-3</v>
      </c>
      <c r="IJ1399" s="118" t="str">
        <f t="shared" si="738"/>
        <v/>
      </c>
      <c r="IK1399" s="118" t="str">
        <f t="shared" si="739"/>
        <v/>
      </c>
      <c r="IL1399" s="118">
        <f t="shared" si="740"/>
        <v>1.3150976337994388E-87</v>
      </c>
      <c r="IM1399" s="118" t="str">
        <f t="shared" si="741"/>
        <v/>
      </c>
      <c r="IN1399" s="118" t="str">
        <f t="shared" si="742"/>
        <v/>
      </c>
      <c r="IO1399" s="118"/>
      <c r="IP1399" s="118"/>
      <c r="IQ1399" s="118"/>
      <c r="IR1399" s="118">
        <v>679</v>
      </c>
      <c r="IS1399" s="118">
        <f t="shared" si="743"/>
        <v>-2027.0777839167531</v>
      </c>
      <c r="IT1399" s="118">
        <f t="shared" si="744"/>
        <v>1.1081628171469171E-4</v>
      </c>
      <c r="IU1399" s="118">
        <f t="shared" si="745"/>
        <v>9.9570977710224218E-2</v>
      </c>
      <c r="IV1399" s="118">
        <f t="shared" si="746"/>
        <v>1.1081628171469171E-4</v>
      </c>
      <c r="IW1399" s="118" t="str">
        <f t="shared" si="747"/>
        <v/>
      </c>
      <c r="IX1399" s="118" t="str">
        <f t="shared" si="748"/>
        <v/>
      </c>
      <c r="IY1399" s="118">
        <f t="shared" si="749"/>
        <v>5.1540712142910349E-19</v>
      </c>
      <c r="IZ1399" s="118" t="str">
        <f t="shared" si="750"/>
        <v/>
      </c>
      <c r="JA1399" s="118" t="str">
        <f t="shared" si="751"/>
        <v/>
      </c>
      <c r="JB1399" s="118"/>
      <c r="JC1399" s="118">
        <v>679</v>
      </c>
      <c r="JD1399" s="118">
        <f t="shared" si="752"/>
        <v>-1562.3396010815613</v>
      </c>
      <c r="JE1399" s="118">
        <f t="shared" si="753"/>
        <v>1.4378002234892142E-4</v>
      </c>
      <c r="JF1399" s="118">
        <f t="shared" si="754"/>
        <v>9.9570977710224148E-2</v>
      </c>
      <c r="JG1399" s="118">
        <f t="shared" si="755"/>
        <v>1.4378002234892142E-4</v>
      </c>
      <c r="JH1399" s="118" t="str">
        <f t="shared" si="756"/>
        <v/>
      </c>
      <c r="JI1399" s="118" t="str">
        <f t="shared" si="757"/>
        <v/>
      </c>
      <c r="JJ1399" s="118">
        <f t="shared" si="758"/>
        <v>5.1540712142910349E-19</v>
      </c>
      <c r="JK1399" s="118" t="str">
        <f t="shared" si="759"/>
        <v/>
      </c>
      <c r="JL1399" s="118" t="str">
        <f t="shared" si="760"/>
        <v/>
      </c>
      <c r="JM1399" s="118"/>
      <c r="JN1399" s="118"/>
      <c r="JO1399" s="118"/>
      <c r="JP1399" s="118">
        <f t="shared" si="714"/>
        <v>4.3776000000000597</v>
      </c>
      <c r="JQ1399" s="138">
        <f t="shared" si="715"/>
        <v>0.7354017235969923</v>
      </c>
      <c r="JR1399" s="118">
        <f t="shared" si="716"/>
        <v>7.6489816821612155E-4</v>
      </c>
      <c r="JS1399" s="118" t="str">
        <f t="shared" si="712"/>
        <v/>
      </c>
      <c r="JT1399" s="119" t="str">
        <f t="shared" si="713"/>
        <v/>
      </c>
    </row>
    <row r="1400" spans="209:280" ht="20.100000000000001" customHeight="1" x14ac:dyDescent="0.25">
      <c r="HA1400" s="1">
        <v>680</v>
      </c>
      <c r="HB1400" s="1">
        <f t="shared" si="717"/>
        <v>-20327.415913256926</v>
      </c>
      <c r="HC1400" s="1">
        <f t="shared" si="718"/>
        <v>1.1072962335277175E-5</v>
      </c>
      <c r="HD1400" s="1">
        <f t="shared" si="719"/>
        <v>0.10027256795444205</v>
      </c>
      <c r="HE1400" s="1">
        <f t="shared" si="720"/>
        <v>1.1072962335277175E-5</v>
      </c>
      <c r="HF1400" s="1" t="str">
        <f t="shared" si="721"/>
        <v/>
      </c>
      <c r="HG1400" s="1" t="str">
        <f t="shared" si="722"/>
        <v/>
      </c>
      <c r="HK1400" s="1">
        <f t="shared" si="723"/>
        <v>8.5542015078291793E-50</v>
      </c>
      <c r="HL1400" s="1" t="str">
        <f t="shared" si="724"/>
        <v/>
      </c>
      <c r="HM1400" s="1" t="str">
        <f t="shared" si="725"/>
        <v/>
      </c>
      <c r="HR1400" s="1">
        <v>680</v>
      </c>
      <c r="HS1400" s="1">
        <f t="shared" si="726"/>
        <v>-45.839641340554621</v>
      </c>
      <c r="HT1400" s="1">
        <f t="shared" si="727"/>
        <v>4.9102633484584875E-3</v>
      </c>
      <c r="HU1400" s="1">
        <f t="shared" si="728"/>
        <v>0.10027256795444205</v>
      </c>
      <c r="HV1400" s="118">
        <f t="shared" si="729"/>
        <v>4.9102633484584875E-3</v>
      </c>
      <c r="HW1400" s="118" t="str">
        <f t="shared" si="730"/>
        <v/>
      </c>
      <c r="HX1400" s="118" t="str">
        <f t="shared" si="731"/>
        <v/>
      </c>
      <c r="HY1400" s="118">
        <f t="shared" si="732"/>
        <v>7.8653735281062539E-12</v>
      </c>
      <c r="HZ1400" s="118" t="str">
        <f t="shared" si="733"/>
        <v/>
      </c>
      <c r="IA1400" s="118" t="str">
        <f t="shared" si="734"/>
        <v/>
      </c>
      <c r="IB1400" s="118"/>
      <c r="IC1400" s="118"/>
      <c r="ID1400" s="118"/>
      <c r="IE1400" s="118">
        <v>680</v>
      </c>
      <c r="IF1400" s="118">
        <f t="shared" si="761"/>
        <v>-77.970665146204482</v>
      </c>
      <c r="IG1400" s="118">
        <f t="shared" si="735"/>
        <v>2.8867871058807391E-3</v>
      </c>
      <c r="IH1400" s="118">
        <f t="shared" si="736"/>
        <v>0.10027256795444212</v>
      </c>
      <c r="II1400" s="118">
        <f t="shared" si="737"/>
        <v>2.8867871058807391E-3</v>
      </c>
      <c r="IJ1400" s="118" t="str">
        <f t="shared" si="738"/>
        <v/>
      </c>
      <c r="IK1400" s="118" t="str">
        <f t="shared" si="739"/>
        <v/>
      </c>
      <c r="IL1400" s="118">
        <f t="shared" si="740"/>
        <v>1.4231904588775694E-87</v>
      </c>
      <c r="IM1400" s="118" t="str">
        <f t="shared" si="741"/>
        <v/>
      </c>
      <c r="IN1400" s="118" t="str">
        <f t="shared" si="742"/>
        <v/>
      </c>
      <c r="IO1400" s="118"/>
      <c r="IP1400" s="118"/>
      <c r="IQ1400" s="118"/>
      <c r="IR1400" s="118">
        <v>680</v>
      </c>
      <c r="IS1400" s="118">
        <f t="shared" si="743"/>
        <v>-2020.762899854707</v>
      </c>
      <c r="IT1400" s="118">
        <f t="shared" si="744"/>
        <v>1.113860071348259E-4</v>
      </c>
      <c r="IU1400" s="118">
        <f t="shared" si="745"/>
        <v>0.10027256795444212</v>
      </c>
      <c r="IV1400" s="118">
        <f t="shared" si="746"/>
        <v>1.113860071348259E-4</v>
      </c>
      <c r="IW1400" s="118" t="str">
        <f t="shared" si="747"/>
        <v/>
      </c>
      <c r="IX1400" s="118" t="str">
        <f t="shared" si="748"/>
        <v/>
      </c>
      <c r="IY1400" s="118">
        <f t="shared" si="749"/>
        <v>5.3264196338627031E-19</v>
      </c>
      <c r="IZ1400" s="118" t="str">
        <f t="shared" si="750"/>
        <v/>
      </c>
      <c r="JA1400" s="118" t="str">
        <f t="shared" si="751"/>
        <v/>
      </c>
      <c r="JB1400" s="118"/>
      <c r="JC1400" s="118">
        <v>680</v>
      </c>
      <c r="JD1400" s="118">
        <f t="shared" si="752"/>
        <v>-1557.4724995205597</v>
      </c>
      <c r="JE1400" s="118">
        <f t="shared" si="753"/>
        <v>1.445192199864178E-4</v>
      </c>
      <c r="JF1400" s="118">
        <f t="shared" si="754"/>
        <v>0.10027256795444203</v>
      </c>
      <c r="JG1400" s="118">
        <f t="shared" si="755"/>
        <v>1.445192199864178E-4</v>
      </c>
      <c r="JH1400" s="118" t="str">
        <f t="shared" si="756"/>
        <v/>
      </c>
      <c r="JI1400" s="118" t="str">
        <f t="shared" si="757"/>
        <v/>
      </c>
      <c r="JJ1400" s="118">
        <f t="shared" si="758"/>
        <v>5.3264196338627031E-19</v>
      </c>
      <c r="JK1400" s="118" t="str">
        <f t="shared" si="759"/>
        <v/>
      </c>
      <c r="JL1400" s="118" t="str">
        <f t="shared" si="760"/>
        <v/>
      </c>
      <c r="JM1400" s="118"/>
      <c r="JN1400" s="118"/>
      <c r="JO1400" s="118"/>
      <c r="JP1400" s="118">
        <f t="shared" si="714"/>
        <v>4.3840000000000598</v>
      </c>
      <c r="JQ1400" s="138">
        <f t="shared" si="715"/>
        <v>0.73463682542877617</v>
      </c>
      <c r="JR1400" s="118">
        <f t="shared" si="716"/>
        <v>7.6524217140316875E-4</v>
      </c>
      <c r="JS1400" s="118" t="str">
        <f t="shared" si="712"/>
        <v/>
      </c>
      <c r="JT1400" s="119" t="str">
        <f t="shared" si="713"/>
        <v/>
      </c>
    </row>
    <row r="1401" spans="209:280" ht="20.100000000000001" customHeight="1" x14ac:dyDescent="0.25">
      <c r="HA1401" s="1">
        <v>681</v>
      </c>
      <c r="HB1401" s="1">
        <f t="shared" si="717"/>
        <v>-20263.892738527997</v>
      </c>
      <c r="HC1401" s="1">
        <f t="shared" si="718"/>
        <v>1.1129712247926937E-5</v>
      </c>
      <c r="HD1401" s="1">
        <f t="shared" si="719"/>
        <v>0.10097775954749438</v>
      </c>
      <c r="HE1401" s="1">
        <f t="shared" si="720"/>
        <v>1.1129712247926937E-5</v>
      </c>
      <c r="HF1401" s="1" t="str">
        <f t="shared" si="721"/>
        <v/>
      </c>
      <c r="HG1401" s="1" t="str">
        <f t="shared" si="722"/>
        <v/>
      </c>
      <c r="HK1401" s="1">
        <f t="shared" si="723"/>
        <v>9.0580638945654319E-50</v>
      </c>
      <c r="HL1401" s="1" t="str">
        <f t="shared" si="724"/>
        <v/>
      </c>
      <c r="HM1401" s="1" t="str">
        <f t="shared" si="725"/>
        <v/>
      </c>
      <c r="HR1401" s="1">
        <v>681</v>
      </c>
      <c r="HS1401" s="1">
        <f t="shared" si="726"/>
        <v>-45.696392461365377</v>
      </c>
      <c r="HT1401" s="1">
        <f t="shared" si="727"/>
        <v>4.9354288829988316E-3</v>
      </c>
      <c r="HU1401" s="1">
        <f t="shared" si="728"/>
        <v>0.10097775954749438</v>
      </c>
      <c r="HV1401" s="118">
        <f t="shared" si="729"/>
        <v>4.9354288829988316E-3</v>
      </c>
      <c r="HW1401" s="118" t="str">
        <f t="shared" si="730"/>
        <v/>
      </c>
      <c r="HX1401" s="118" t="str">
        <f t="shared" si="731"/>
        <v/>
      </c>
      <c r="HY1401" s="118">
        <f t="shared" si="732"/>
        <v>8.0722235329746521E-12</v>
      </c>
      <c r="HZ1401" s="118" t="str">
        <f t="shared" si="733"/>
        <v/>
      </c>
      <c r="IA1401" s="118" t="str">
        <f t="shared" si="734"/>
        <v/>
      </c>
      <c r="IB1401" s="118"/>
      <c r="IC1401" s="118"/>
      <c r="ID1401" s="118"/>
      <c r="IE1401" s="118">
        <v>681</v>
      </c>
      <c r="IF1401" s="118">
        <f t="shared" si="761"/>
        <v>-77.727006817622595</v>
      </c>
      <c r="IG1401" s="118">
        <f t="shared" si="735"/>
        <v>2.9015821454678654E-3</v>
      </c>
      <c r="IH1401" s="118">
        <f t="shared" si="736"/>
        <v>0.10097775954749438</v>
      </c>
      <c r="II1401" s="118">
        <f t="shared" si="737"/>
        <v>2.9015821454678654E-3</v>
      </c>
      <c r="IJ1401" s="118" t="str">
        <f t="shared" si="738"/>
        <v/>
      </c>
      <c r="IK1401" s="118" t="str">
        <f t="shared" si="739"/>
        <v/>
      </c>
      <c r="IL1401" s="118">
        <f t="shared" si="740"/>
        <v>1.5401431976654778E-87</v>
      </c>
      <c r="IM1401" s="118" t="str">
        <f t="shared" si="741"/>
        <v/>
      </c>
      <c r="IN1401" s="118" t="str">
        <f t="shared" si="742"/>
        <v/>
      </c>
      <c r="IO1401" s="118"/>
      <c r="IP1401" s="118"/>
      <c r="IQ1401" s="118"/>
      <c r="IR1401" s="118">
        <v>681</v>
      </c>
      <c r="IS1401" s="118">
        <f t="shared" si="743"/>
        <v>-2014.448015792661</v>
      </c>
      <c r="IT1401" s="118">
        <f t="shared" si="744"/>
        <v>1.1195687028633941E-4</v>
      </c>
      <c r="IU1401" s="118">
        <f t="shared" si="745"/>
        <v>0.10097775954749438</v>
      </c>
      <c r="IV1401" s="118">
        <f t="shared" si="746"/>
        <v>1.1195687028633941E-4</v>
      </c>
      <c r="IW1401" s="118" t="str">
        <f t="shared" si="747"/>
        <v/>
      </c>
      <c r="IX1401" s="118" t="str">
        <f t="shared" si="748"/>
        <v/>
      </c>
      <c r="IY1401" s="118">
        <f t="shared" si="749"/>
        <v>5.5044431883339174E-19</v>
      </c>
      <c r="IZ1401" s="118" t="str">
        <f t="shared" si="750"/>
        <v/>
      </c>
      <c r="JA1401" s="118" t="str">
        <f t="shared" si="751"/>
        <v/>
      </c>
      <c r="JB1401" s="118"/>
      <c r="JC1401" s="118">
        <v>681</v>
      </c>
      <c r="JD1401" s="118">
        <f t="shared" si="752"/>
        <v>-1552.6053979595581</v>
      </c>
      <c r="JE1401" s="118">
        <f t="shared" si="753"/>
        <v>1.4525989378825235E-4</v>
      </c>
      <c r="JF1401" s="118">
        <f t="shared" si="754"/>
        <v>0.10097775954749429</v>
      </c>
      <c r="JG1401" s="118">
        <f t="shared" si="755"/>
        <v>1.4525989378825235E-4</v>
      </c>
      <c r="JH1401" s="118" t="str">
        <f t="shared" si="756"/>
        <v/>
      </c>
      <c r="JI1401" s="118" t="str">
        <f t="shared" si="757"/>
        <v/>
      </c>
      <c r="JJ1401" s="118">
        <f t="shared" si="758"/>
        <v>5.5044431883339174E-19</v>
      </c>
      <c r="JK1401" s="118" t="str">
        <f t="shared" si="759"/>
        <v/>
      </c>
      <c r="JL1401" s="118" t="str">
        <f t="shared" si="760"/>
        <v/>
      </c>
      <c r="JM1401" s="118"/>
      <c r="JN1401" s="118"/>
      <c r="JO1401" s="118"/>
      <c r="JP1401" s="118">
        <f t="shared" si="714"/>
        <v>4.39040000000006</v>
      </c>
      <c r="JQ1401" s="138">
        <f t="shared" si="715"/>
        <v>0.73387158325737301</v>
      </c>
      <c r="JR1401" s="118">
        <f t="shared" si="716"/>
        <v>7.6558225626210952E-4</v>
      </c>
      <c r="JS1401" s="118" t="str">
        <f t="shared" si="712"/>
        <v/>
      </c>
      <c r="JT1401" s="119" t="str">
        <f t="shared" si="713"/>
        <v/>
      </c>
    </row>
    <row r="1402" spans="209:280" ht="20.100000000000001" customHeight="1" x14ac:dyDescent="0.25">
      <c r="HA1402" s="1">
        <v>682</v>
      </c>
      <c r="HB1402" s="1">
        <f t="shared" si="717"/>
        <v>-20200.369563799075</v>
      </c>
      <c r="HC1402" s="1">
        <f t="shared" si="718"/>
        <v>1.1186574022288852E-5</v>
      </c>
      <c r="HD1402" s="1">
        <f t="shared" si="719"/>
        <v>0.10168655963466952</v>
      </c>
      <c r="HE1402" s="1">
        <f t="shared" si="720"/>
        <v>1.1186574022288852E-5</v>
      </c>
      <c r="HF1402" s="1" t="str">
        <f t="shared" si="721"/>
        <v/>
      </c>
      <c r="HG1402" s="1" t="str">
        <f t="shared" si="722"/>
        <v/>
      </c>
      <c r="HK1402" s="1">
        <f t="shared" si="723"/>
        <v>9.5914514846409939E-50</v>
      </c>
      <c r="HL1402" s="1" t="str">
        <f t="shared" si="724"/>
        <v/>
      </c>
      <c r="HM1402" s="1" t="str">
        <f t="shared" si="725"/>
        <v/>
      </c>
      <c r="HR1402" s="1">
        <v>682</v>
      </c>
      <c r="HS1402" s="1">
        <f t="shared" si="726"/>
        <v>-45.553143582176148</v>
      </c>
      <c r="HT1402" s="1">
        <f t="shared" si="727"/>
        <v>4.9606440221931659E-3</v>
      </c>
      <c r="HU1402" s="1">
        <f t="shared" si="728"/>
        <v>0.10168655963466956</v>
      </c>
      <c r="HV1402" s="118">
        <f t="shared" si="729"/>
        <v>4.9606440221931659E-3</v>
      </c>
      <c r="HW1402" s="118" t="str">
        <f t="shared" si="730"/>
        <v/>
      </c>
      <c r="HX1402" s="118" t="str">
        <f t="shared" si="731"/>
        <v/>
      </c>
      <c r="HY1402" s="118">
        <f t="shared" si="732"/>
        <v>8.2843808967397403E-12</v>
      </c>
      <c r="HZ1402" s="118" t="str">
        <f t="shared" si="733"/>
        <v/>
      </c>
      <c r="IA1402" s="118" t="str">
        <f t="shared" si="734"/>
        <v/>
      </c>
      <c r="IB1402" s="118"/>
      <c r="IC1402" s="118"/>
      <c r="ID1402" s="118"/>
      <c r="IE1402" s="118">
        <v>682</v>
      </c>
      <c r="IF1402" s="118">
        <f t="shared" si="761"/>
        <v>-77.483348489040708</v>
      </c>
      <c r="IG1402" s="118">
        <f t="shared" si="735"/>
        <v>2.9164063480683327E-3</v>
      </c>
      <c r="IH1402" s="118">
        <f t="shared" si="736"/>
        <v>0.10168655963466959</v>
      </c>
      <c r="II1402" s="118">
        <f t="shared" si="737"/>
        <v>2.9164063480683327E-3</v>
      </c>
      <c r="IJ1402" s="118" t="str">
        <f t="shared" si="738"/>
        <v/>
      </c>
      <c r="IK1402" s="118" t="str">
        <f t="shared" si="739"/>
        <v/>
      </c>
      <c r="IL1402" s="118">
        <f t="shared" si="740"/>
        <v>1.6666800301854048E-87</v>
      </c>
      <c r="IM1402" s="118" t="str">
        <f t="shared" si="741"/>
        <v/>
      </c>
      <c r="IN1402" s="118" t="str">
        <f t="shared" si="742"/>
        <v/>
      </c>
      <c r="IO1402" s="118"/>
      <c r="IP1402" s="118"/>
      <c r="IQ1402" s="118"/>
      <c r="IR1402" s="118">
        <v>682</v>
      </c>
      <c r="IS1402" s="118">
        <f t="shared" si="743"/>
        <v>-2008.1331317306158</v>
      </c>
      <c r="IT1402" s="118">
        <f t="shared" si="744"/>
        <v>1.1252885868592032E-4</v>
      </c>
      <c r="IU1402" s="118">
        <f t="shared" si="745"/>
        <v>0.10168655963466952</v>
      </c>
      <c r="IV1402" s="118">
        <f t="shared" si="746"/>
        <v>1.1252885868592032E-4</v>
      </c>
      <c r="IW1402" s="118" t="str">
        <f t="shared" si="747"/>
        <v/>
      </c>
      <c r="IX1402" s="118" t="str">
        <f t="shared" si="748"/>
        <v/>
      </c>
      <c r="IY1402" s="118">
        <f t="shared" si="749"/>
        <v>5.6883257643716807E-19</v>
      </c>
      <c r="IZ1402" s="118" t="str">
        <f t="shared" si="750"/>
        <v/>
      </c>
      <c r="JA1402" s="118" t="str">
        <f t="shared" si="751"/>
        <v/>
      </c>
      <c r="JB1402" s="118"/>
      <c r="JC1402" s="118">
        <v>682</v>
      </c>
      <c r="JD1402" s="118">
        <f t="shared" si="752"/>
        <v>-1547.7382963985565</v>
      </c>
      <c r="JE1402" s="118">
        <f t="shared" si="753"/>
        <v>1.4600202755779006E-4</v>
      </c>
      <c r="JF1402" s="118">
        <f t="shared" si="754"/>
        <v>0.10168655963466948</v>
      </c>
      <c r="JG1402" s="118">
        <f t="shared" si="755"/>
        <v>1.4600202755779006E-4</v>
      </c>
      <c r="JH1402" s="118" t="str">
        <f t="shared" si="756"/>
        <v/>
      </c>
      <c r="JI1402" s="118" t="str">
        <f t="shared" si="757"/>
        <v/>
      </c>
      <c r="JJ1402" s="118">
        <f t="shared" si="758"/>
        <v>5.6883257643716807E-19</v>
      </c>
      <c r="JK1402" s="118" t="str">
        <f t="shared" si="759"/>
        <v/>
      </c>
      <c r="JL1402" s="118" t="str">
        <f t="shared" si="760"/>
        <v/>
      </c>
      <c r="JM1402" s="118"/>
      <c r="JN1402" s="118"/>
      <c r="JO1402" s="118"/>
      <c r="JP1402" s="118">
        <f t="shared" si="714"/>
        <v>4.3968000000000602</v>
      </c>
      <c r="JQ1402" s="138">
        <f t="shared" si="715"/>
        <v>0.7331060010011109</v>
      </c>
      <c r="JR1402" s="118">
        <f t="shared" si="716"/>
        <v>7.6591842929529808E-4</v>
      </c>
      <c r="JS1402" s="118" t="str">
        <f t="shared" si="712"/>
        <v/>
      </c>
      <c r="JT1402" s="119" t="str">
        <f t="shared" si="713"/>
        <v/>
      </c>
    </row>
    <row r="1403" spans="209:280" ht="20.100000000000001" customHeight="1" x14ac:dyDescent="0.25">
      <c r="HA1403" s="1">
        <v>683</v>
      </c>
      <c r="HB1403" s="1">
        <f t="shared" si="717"/>
        <v>-20136.846389070146</v>
      </c>
      <c r="HC1403" s="1">
        <f t="shared" si="718"/>
        <v>1.1243546405654872E-5</v>
      </c>
      <c r="HD1403" s="1">
        <f t="shared" si="719"/>
        <v>0.10239897528205279</v>
      </c>
      <c r="HE1403" s="1">
        <f t="shared" si="720"/>
        <v>1.1243546405654872E-5</v>
      </c>
      <c r="HF1403" s="1" t="str">
        <f t="shared" si="721"/>
        <v/>
      </c>
      <c r="HG1403" s="1" t="str">
        <f t="shared" si="722"/>
        <v/>
      </c>
      <c r="HK1403" s="1">
        <f t="shared" si="723"/>
        <v>1.0156085310253305E-49</v>
      </c>
      <c r="HL1403" s="1" t="str">
        <f t="shared" si="724"/>
        <v/>
      </c>
      <c r="HM1403" s="1" t="str">
        <f t="shared" si="725"/>
        <v/>
      </c>
      <c r="HR1403" s="1">
        <v>683</v>
      </c>
      <c r="HS1403" s="1">
        <f t="shared" si="726"/>
        <v>-45.409894702986918</v>
      </c>
      <c r="HT1403" s="1">
        <f t="shared" si="727"/>
        <v>4.9859082105328341E-3</v>
      </c>
      <c r="HU1403" s="1">
        <f t="shared" si="728"/>
        <v>0.10239897528205286</v>
      </c>
      <c r="HV1403" s="118">
        <f t="shared" si="729"/>
        <v>4.9859082105328341E-3</v>
      </c>
      <c r="HW1403" s="118" t="str">
        <f t="shared" si="730"/>
        <v/>
      </c>
      <c r="HX1403" s="118" t="str">
        <f t="shared" si="731"/>
        <v/>
      </c>
      <c r="HY1403" s="118">
        <f t="shared" si="732"/>
        <v>8.501978231305401E-12</v>
      </c>
      <c r="HZ1403" s="118" t="str">
        <f t="shared" si="733"/>
        <v/>
      </c>
      <c r="IA1403" s="118" t="str">
        <f t="shared" si="734"/>
        <v/>
      </c>
      <c r="IB1403" s="118"/>
      <c r="IC1403" s="118"/>
      <c r="ID1403" s="118"/>
      <c r="IE1403" s="118">
        <v>683</v>
      </c>
      <c r="IF1403" s="118">
        <f t="shared" si="761"/>
        <v>-77.239690160458821</v>
      </c>
      <c r="IG1403" s="118">
        <f t="shared" si="735"/>
        <v>2.9312593870937016E-3</v>
      </c>
      <c r="IH1403" s="118">
        <f t="shared" si="736"/>
        <v>0.10239897528205286</v>
      </c>
      <c r="II1403" s="118">
        <f t="shared" si="737"/>
        <v>2.9312593870937016E-3</v>
      </c>
      <c r="IJ1403" s="118" t="str">
        <f t="shared" si="738"/>
        <v/>
      </c>
      <c r="IK1403" s="118" t="str">
        <f t="shared" si="739"/>
        <v/>
      </c>
      <c r="IL1403" s="118">
        <f t="shared" si="740"/>
        <v>1.8035841618025589E-87</v>
      </c>
      <c r="IM1403" s="118" t="str">
        <f t="shared" si="741"/>
        <v/>
      </c>
      <c r="IN1403" s="118" t="str">
        <f t="shared" si="742"/>
        <v/>
      </c>
      <c r="IO1403" s="118"/>
      <c r="IP1403" s="118"/>
      <c r="IQ1403" s="118"/>
      <c r="IR1403" s="118">
        <v>683</v>
      </c>
      <c r="IS1403" s="118">
        <f t="shared" si="743"/>
        <v>-2001.8182476685697</v>
      </c>
      <c r="IT1403" s="118">
        <f t="shared" si="744"/>
        <v>1.1310195973223008E-4</v>
      </c>
      <c r="IU1403" s="118">
        <f t="shared" si="745"/>
        <v>0.10239897528205279</v>
      </c>
      <c r="IV1403" s="118">
        <f t="shared" si="746"/>
        <v>1.1310195973223008E-4</v>
      </c>
      <c r="IW1403" s="118" t="str">
        <f t="shared" si="747"/>
        <v/>
      </c>
      <c r="IX1403" s="118" t="str">
        <f t="shared" si="748"/>
        <v/>
      </c>
      <c r="IY1403" s="118">
        <f t="shared" si="749"/>
        <v>5.8782571071916023E-19</v>
      </c>
      <c r="IZ1403" s="118" t="str">
        <f t="shared" si="750"/>
        <v/>
      </c>
      <c r="JA1403" s="118" t="str">
        <f t="shared" si="751"/>
        <v/>
      </c>
      <c r="JB1403" s="118"/>
      <c r="JC1403" s="118">
        <v>683</v>
      </c>
      <c r="JD1403" s="118">
        <f t="shared" si="752"/>
        <v>-1542.8711948375544</v>
      </c>
      <c r="JE1403" s="118">
        <f t="shared" si="753"/>
        <v>1.4674560494526062E-4</v>
      </c>
      <c r="JF1403" s="118">
        <f t="shared" si="754"/>
        <v>0.10239897528205286</v>
      </c>
      <c r="JG1403" s="118">
        <f t="shared" si="755"/>
        <v>1.4674560494526062E-4</v>
      </c>
      <c r="JH1403" s="118" t="str">
        <f t="shared" si="756"/>
        <v/>
      </c>
      <c r="JI1403" s="118" t="str">
        <f t="shared" si="757"/>
        <v/>
      </c>
      <c r="JJ1403" s="118">
        <f t="shared" si="758"/>
        <v>5.8782571071916023E-19</v>
      </c>
      <c r="JK1403" s="118" t="str">
        <f t="shared" si="759"/>
        <v/>
      </c>
      <c r="JL1403" s="118" t="str">
        <f t="shared" si="760"/>
        <v/>
      </c>
      <c r="JM1403" s="118"/>
      <c r="JN1403" s="118"/>
      <c r="JO1403" s="118"/>
      <c r="JP1403" s="118">
        <f t="shared" si="714"/>
        <v>4.4032000000000604</v>
      </c>
      <c r="JQ1403" s="138">
        <f t="shared" si="715"/>
        <v>0.7323400825718156</v>
      </c>
      <c r="JR1403" s="118">
        <f t="shared" si="716"/>
        <v>7.6625069703362136E-4</v>
      </c>
      <c r="JS1403" s="118" t="str">
        <f t="shared" si="712"/>
        <v/>
      </c>
      <c r="JT1403" s="119" t="str">
        <f t="shared" si="713"/>
        <v/>
      </c>
    </row>
    <row r="1404" spans="209:280" ht="20.100000000000001" customHeight="1" x14ac:dyDescent="0.25">
      <c r="HA1404" s="1">
        <v>684</v>
      </c>
      <c r="HB1404" s="1">
        <f t="shared" si="717"/>
        <v>-20073.323214341217</v>
      </c>
      <c r="HC1404" s="1">
        <f t="shared" si="718"/>
        <v>1.1300628133604218E-5</v>
      </c>
      <c r="HD1404" s="1">
        <f t="shared" si="719"/>
        <v>0.10311501347578123</v>
      </c>
      <c r="HE1404" s="1">
        <f t="shared" si="720"/>
        <v>1.1300628133604218E-5</v>
      </c>
      <c r="HF1404" s="1" t="str">
        <f t="shared" si="721"/>
        <v/>
      </c>
      <c r="HG1404" s="1" t="str">
        <f t="shared" si="722"/>
        <v/>
      </c>
      <c r="HK1404" s="1">
        <f t="shared" si="723"/>
        <v>1.0753786188713101E-49</v>
      </c>
      <c r="HL1404" s="1" t="str">
        <f t="shared" si="724"/>
        <v/>
      </c>
      <c r="HM1404" s="1" t="str">
        <f t="shared" si="725"/>
        <v/>
      </c>
      <c r="HR1404" s="1">
        <v>684</v>
      </c>
      <c r="HS1404" s="1">
        <f t="shared" si="726"/>
        <v>-45.266645823797688</v>
      </c>
      <c r="HT1404" s="1">
        <f t="shared" si="727"/>
        <v>5.0112208873152164E-3</v>
      </c>
      <c r="HU1404" s="1">
        <f t="shared" si="728"/>
        <v>0.10311501347578128</v>
      </c>
      <c r="HV1404" s="118">
        <f t="shared" si="729"/>
        <v>5.0112208873152164E-3</v>
      </c>
      <c r="HW1404" s="118" t="str">
        <f t="shared" si="730"/>
        <v/>
      </c>
      <c r="HX1404" s="118" t="str">
        <f t="shared" si="731"/>
        <v/>
      </c>
      <c r="HY1404" s="118">
        <f t="shared" si="732"/>
        <v>8.7251513682993187E-12</v>
      </c>
      <c r="HZ1404" s="118" t="str">
        <f t="shared" si="733"/>
        <v/>
      </c>
      <c r="IA1404" s="118" t="str">
        <f t="shared" si="734"/>
        <v/>
      </c>
      <c r="IB1404" s="118"/>
      <c r="IC1404" s="118"/>
      <c r="ID1404" s="118"/>
      <c r="IE1404" s="118">
        <v>684</v>
      </c>
      <c r="IF1404" s="118">
        <f t="shared" si="761"/>
        <v>-76.996031831876934</v>
      </c>
      <c r="IG1404" s="118">
        <f t="shared" si="735"/>
        <v>2.9461409329019617E-3</v>
      </c>
      <c r="IH1404" s="118">
        <f t="shared" si="736"/>
        <v>0.10311501347578128</v>
      </c>
      <c r="II1404" s="118">
        <f t="shared" si="737"/>
        <v>2.9461409329019617E-3</v>
      </c>
      <c r="IJ1404" s="118" t="str">
        <f t="shared" si="738"/>
        <v/>
      </c>
      <c r="IK1404" s="118" t="str">
        <f t="shared" si="739"/>
        <v/>
      </c>
      <c r="IL1404" s="118">
        <f t="shared" si="740"/>
        <v>1.9517026205121345E-87</v>
      </c>
      <c r="IM1404" s="118" t="str">
        <f t="shared" si="741"/>
        <v/>
      </c>
      <c r="IN1404" s="118" t="str">
        <f t="shared" si="742"/>
        <v/>
      </c>
      <c r="IO1404" s="118"/>
      <c r="IP1404" s="118"/>
      <c r="IQ1404" s="118"/>
      <c r="IR1404" s="118">
        <v>684</v>
      </c>
      <c r="IS1404" s="118">
        <f t="shared" si="743"/>
        <v>-1995.5033636065236</v>
      </c>
      <c r="IT1404" s="118">
        <f t="shared" si="744"/>
        <v>1.1367616070610841E-4</v>
      </c>
      <c r="IU1404" s="118">
        <f t="shared" si="745"/>
        <v>0.10311501347578128</v>
      </c>
      <c r="IV1404" s="118">
        <f t="shared" si="746"/>
        <v>1.1367616070610841E-4</v>
      </c>
      <c r="IW1404" s="118" t="str">
        <f t="shared" si="747"/>
        <v/>
      </c>
      <c r="IX1404" s="118" t="str">
        <f t="shared" si="748"/>
        <v/>
      </c>
      <c r="IY1404" s="118">
        <f t="shared" si="749"/>
        <v>6.0744330039231533E-19</v>
      </c>
      <c r="IZ1404" s="118" t="str">
        <f t="shared" si="750"/>
        <v/>
      </c>
      <c r="JA1404" s="118" t="str">
        <f t="shared" si="751"/>
        <v/>
      </c>
      <c r="JB1404" s="118"/>
      <c r="JC1404" s="118">
        <v>684</v>
      </c>
      <c r="JD1404" s="118">
        <f t="shared" si="752"/>
        <v>-1538.0040932765528</v>
      </c>
      <c r="JE1404" s="118">
        <f t="shared" si="753"/>
        <v>1.4749060944802445E-4</v>
      </c>
      <c r="JF1404" s="118">
        <f t="shared" si="754"/>
        <v>0.10311501347578123</v>
      </c>
      <c r="JG1404" s="118">
        <f t="shared" si="755"/>
        <v>1.4749060944802445E-4</v>
      </c>
      <c r="JH1404" s="118" t="str">
        <f t="shared" si="756"/>
        <v/>
      </c>
      <c r="JI1404" s="118" t="str">
        <f t="shared" si="757"/>
        <v/>
      </c>
      <c r="JJ1404" s="118">
        <f t="shared" si="758"/>
        <v>6.0744330039231533E-19</v>
      </c>
      <c r="JK1404" s="118" t="str">
        <f t="shared" si="759"/>
        <v/>
      </c>
      <c r="JL1404" s="118" t="str">
        <f t="shared" si="760"/>
        <v/>
      </c>
      <c r="JM1404" s="118"/>
      <c r="JN1404" s="118"/>
      <c r="JO1404" s="118"/>
      <c r="JP1404" s="118">
        <f t="shared" si="714"/>
        <v>4.4096000000000606</v>
      </c>
      <c r="JQ1404" s="138">
        <f t="shared" si="715"/>
        <v>0.73157383187478198</v>
      </c>
      <c r="JR1404" s="118">
        <f t="shared" si="716"/>
        <v>7.6657906603605497E-4</v>
      </c>
      <c r="JS1404" s="118" t="str">
        <f t="shared" si="712"/>
        <v/>
      </c>
      <c r="JT1404" s="119" t="str">
        <f t="shared" si="713"/>
        <v/>
      </c>
    </row>
    <row r="1405" spans="209:280" ht="20.100000000000001" customHeight="1" x14ac:dyDescent="0.25">
      <c r="HA1405" s="1">
        <v>685</v>
      </c>
      <c r="HB1405" s="1">
        <f t="shared" si="717"/>
        <v>-20009.800039612288</v>
      </c>
      <c r="HC1405" s="1">
        <f t="shared" si="718"/>
        <v>1.1357817930024891E-5</v>
      </c>
      <c r="HD1405" s="1">
        <f t="shared" si="719"/>
        <v>0.10383468112130037</v>
      </c>
      <c r="HE1405" s="1">
        <f t="shared" si="720"/>
        <v>1.1357817930024891E-5</v>
      </c>
      <c r="HF1405" s="1" t="str">
        <f t="shared" si="721"/>
        <v/>
      </c>
      <c r="HG1405" s="1" t="str">
        <f t="shared" si="722"/>
        <v/>
      </c>
      <c r="HK1405" s="1">
        <f t="shared" si="723"/>
        <v>1.1386480476678813E-49</v>
      </c>
      <c r="HL1405" s="1" t="str">
        <f t="shared" si="724"/>
        <v/>
      </c>
      <c r="HM1405" s="1" t="str">
        <f t="shared" si="725"/>
        <v/>
      </c>
      <c r="HR1405" s="1">
        <v>685</v>
      </c>
      <c r="HS1405" s="1">
        <f t="shared" si="726"/>
        <v>-45.123396944608444</v>
      </c>
      <c r="HT1405" s="1">
        <f t="shared" si="727"/>
        <v>5.036581486653262E-3</v>
      </c>
      <c r="HU1405" s="1">
        <f t="shared" si="728"/>
        <v>0.10383468112130038</v>
      </c>
      <c r="HV1405" s="118">
        <f t="shared" si="729"/>
        <v>5.036581486653262E-3</v>
      </c>
      <c r="HW1405" s="118" t="str">
        <f t="shared" si="730"/>
        <v/>
      </c>
      <c r="HX1405" s="118" t="str">
        <f t="shared" si="731"/>
        <v/>
      </c>
      <c r="HY1405" s="118">
        <f t="shared" si="732"/>
        <v>8.9540394348350952E-12</v>
      </c>
      <c r="HZ1405" s="118" t="str">
        <f t="shared" si="733"/>
        <v/>
      </c>
      <c r="IA1405" s="118" t="str">
        <f t="shared" si="734"/>
        <v/>
      </c>
      <c r="IB1405" s="118"/>
      <c r="IC1405" s="118"/>
      <c r="ID1405" s="118"/>
      <c r="IE1405" s="118">
        <v>685</v>
      </c>
      <c r="IF1405" s="118">
        <f t="shared" si="761"/>
        <v>-76.752373503295047</v>
      </c>
      <c r="IG1405" s="118">
        <f t="shared" si="735"/>
        <v>2.9610506528031265E-3</v>
      </c>
      <c r="IH1405" s="118">
        <f t="shared" si="736"/>
        <v>0.10383468112130037</v>
      </c>
      <c r="II1405" s="118">
        <f t="shared" si="737"/>
        <v>2.9610506528031265E-3</v>
      </c>
      <c r="IJ1405" s="118" t="str">
        <f t="shared" si="738"/>
        <v/>
      </c>
      <c r="IK1405" s="118" t="str">
        <f t="shared" si="739"/>
        <v/>
      </c>
      <c r="IL1405" s="118">
        <f t="shared" si="740"/>
        <v>2.111951443011343E-87</v>
      </c>
      <c r="IM1405" s="118" t="str">
        <f t="shared" si="741"/>
        <v/>
      </c>
      <c r="IN1405" s="118" t="str">
        <f t="shared" si="742"/>
        <v/>
      </c>
      <c r="IO1405" s="118"/>
      <c r="IP1405" s="118"/>
      <c r="IQ1405" s="118"/>
      <c r="IR1405" s="118">
        <v>685</v>
      </c>
      <c r="IS1405" s="118">
        <f t="shared" si="743"/>
        <v>-1989.1884795444776</v>
      </c>
      <c r="IT1405" s="118">
        <f t="shared" si="744"/>
        <v>1.1425144877078983E-4</v>
      </c>
      <c r="IU1405" s="118">
        <f t="shared" si="745"/>
        <v>0.10383468112130037</v>
      </c>
      <c r="IV1405" s="118">
        <f t="shared" si="746"/>
        <v>1.1425144877078983E-4</v>
      </c>
      <c r="IW1405" s="118" t="str">
        <f t="shared" si="747"/>
        <v/>
      </c>
      <c r="IX1405" s="118" t="str">
        <f t="shared" si="748"/>
        <v/>
      </c>
      <c r="IY1405" s="118">
        <f t="shared" si="749"/>
        <v>6.2770554726077899E-19</v>
      </c>
      <c r="IZ1405" s="118" t="str">
        <f t="shared" si="750"/>
        <v/>
      </c>
      <c r="JA1405" s="118" t="str">
        <f t="shared" si="751"/>
        <v/>
      </c>
      <c r="JB1405" s="118"/>
      <c r="JC1405" s="118">
        <v>685</v>
      </c>
      <c r="JD1405" s="118">
        <f t="shared" si="752"/>
        <v>-1533.1369917155512</v>
      </c>
      <c r="JE1405" s="118">
        <f t="shared" si="753"/>
        <v>1.4823702441085386E-4</v>
      </c>
      <c r="JF1405" s="118">
        <f t="shared" si="754"/>
        <v>0.10383468112130036</v>
      </c>
      <c r="JG1405" s="118">
        <f t="shared" si="755"/>
        <v>1.4823702441085386E-4</v>
      </c>
      <c r="JH1405" s="118" t="str">
        <f t="shared" si="756"/>
        <v/>
      </c>
      <c r="JI1405" s="118" t="str">
        <f t="shared" si="757"/>
        <v/>
      </c>
      <c r="JJ1405" s="118">
        <f t="shared" si="758"/>
        <v>6.2770554726077899E-19</v>
      </c>
      <c r="JK1405" s="118" t="str">
        <f t="shared" si="759"/>
        <v/>
      </c>
      <c r="JL1405" s="118" t="str">
        <f t="shared" si="760"/>
        <v/>
      </c>
      <c r="JM1405" s="118"/>
      <c r="JN1405" s="118"/>
      <c r="JO1405" s="118"/>
      <c r="JP1405" s="118">
        <f t="shared" si="714"/>
        <v>4.4160000000000608</v>
      </c>
      <c r="JQ1405" s="138">
        <f t="shared" si="715"/>
        <v>0.73080725280874592</v>
      </c>
      <c r="JR1405" s="118">
        <f t="shared" si="716"/>
        <v>7.6690354289243867E-4</v>
      </c>
      <c r="JS1405" s="118" t="str">
        <f t="shared" si="712"/>
        <v/>
      </c>
      <c r="JT1405" s="119" t="str">
        <f t="shared" si="713"/>
        <v/>
      </c>
    </row>
    <row r="1406" spans="209:280" ht="20.100000000000001" customHeight="1" x14ac:dyDescent="0.25">
      <c r="HA1406" s="1">
        <v>686</v>
      </c>
      <c r="HB1406" s="1">
        <f t="shared" si="717"/>
        <v>-19946.276864883359</v>
      </c>
      <c r="HC1406" s="1">
        <f t="shared" si="718"/>
        <v>1.1415114507136173E-5</v>
      </c>
      <c r="HD1406" s="1">
        <f t="shared" si="719"/>
        <v>0.10455798504262229</v>
      </c>
      <c r="HE1406" s="1">
        <f t="shared" si="720"/>
        <v>1.1415114507136173E-5</v>
      </c>
      <c r="HF1406" s="1" t="str">
        <f t="shared" si="721"/>
        <v/>
      </c>
      <c r="HG1406" s="1" t="str">
        <f t="shared" si="722"/>
        <v/>
      </c>
      <c r="HK1406" s="1">
        <f t="shared" si="723"/>
        <v>1.2056206154392007E-49</v>
      </c>
      <c r="HL1406" s="1" t="str">
        <f t="shared" si="724"/>
        <v/>
      </c>
      <c r="HM1406" s="1" t="str">
        <f t="shared" si="725"/>
        <v/>
      </c>
      <c r="HR1406" s="1">
        <v>686</v>
      </c>
      <c r="HS1406" s="1">
        <f t="shared" si="726"/>
        <v>-44.980148065419215</v>
      </c>
      <c r="HT1406" s="1">
        <f t="shared" si="727"/>
        <v>5.0619894374854717E-3</v>
      </c>
      <c r="HU1406" s="1">
        <f t="shared" si="728"/>
        <v>0.10455798504262229</v>
      </c>
      <c r="HV1406" s="118">
        <f t="shared" si="729"/>
        <v>5.0619894374854717E-3</v>
      </c>
      <c r="HW1406" s="118" t="str">
        <f t="shared" si="730"/>
        <v/>
      </c>
      <c r="HX1406" s="118" t="str">
        <f t="shared" si="731"/>
        <v/>
      </c>
      <c r="HY1406" s="118">
        <f t="shared" si="732"/>
        <v>9.1887849309960513E-12</v>
      </c>
      <c r="HZ1406" s="118" t="str">
        <f t="shared" si="733"/>
        <v/>
      </c>
      <c r="IA1406" s="118" t="str">
        <f t="shared" si="734"/>
        <v/>
      </c>
      <c r="IB1406" s="118"/>
      <c r="IC1406" s="118"/>
      <c r="ID1406" s="118"/>
      <c r="IE1406" s="118">
        <v>686</v>
      </c>
      <c r="IF1406" s="118">
        <f t="shared" si="761"/>
        <v>-76.50871517471316</v>
      </c>
      <c r="IG1406" s="118">
        <f t="shared" si="735"/>
        <v>2.9759882110651104E-3</v>
      </c>
      <c r="IH1406" s="118">
        <f t="shared" si="736"/>
        <v>0.10455798504262229</v>
      </c>
      <c r="II1406" s="118">
        <f t="shared" si="737"/>
        <v>2.9759882110651104E-3</v>
      </c>
      <c r="IJ1406" s="118" t="str">
        <f t="shared" si="738"/>
        <v/>
      </c>
      <c r="IK1406" s="118" t="str">
        <f t="shared" si="739"/>
        <v/>
      </c>
      <c r="IL1406" s="118">
        <f t="shared" si="740"/>
        <v>2.2853212809727615E-87</v>
      </c>
      <c r="IM1406" s="118" t="str">
        <f t="shared" si="741"/>
        <v/>
      </c>
      <c r="IN1406" s="118" t="str">
        <f t="shared" si="742"/>
        <v/>
      </c>
      <c r="IO1406" s="118"/>
      <c r="IP1406" s="118"/>
      <c r="IQ1406" s="118"/>
      <c r="IR1406" s="118">
        <v>686</v>
      </c>
      <c r="IS1406" s="118">
        <f t="shared" si="743"/>
        <v>-1982.8735954824315</v>
      </c>
      <c r="IT1406" s="118">
        <f t="shared" si="744"/>
        <v>1.1482781097213011E-4</v>
      </c>
      <c r="IU1406" s="118">
        <f t="shared" si="745"/>
        <v>0.10455798504262229</v>
      </c>
      <c r="IV1406" s="118">
        <f t="shared" si="746"/>
        <v>1.1482781097213011E-4</v>
      </c>
      <c r="IW1406" s="118" t="str">
        <f t="shared" si="747"/>
        <v/>
      </c>
      <c r="IX1406" s="118" t="str">
        <f t="shared" si="748"/>
        <v/>
      </c>
      <c r="IY1406" s="118">
        <f t="shared" si="749"/>
        <v>6.4863329569995851E-19</v>
      </c>
      <c r="IZ1406" s="118" t="str">
        <f t="shared" si="750"/>
        <v/>
      </c>
      <c r="JA1406" s="118" t="str">
        <f t="shared" si="751"/>
        <v/>
      </c>
      <c r="JB1406" s="118"/>
      <c r="JC1406" s="118">
        <v>686</v>
      </c>
      <c r="JD1406" s="118">
        <f t="shared" si="752"/>
        <v>-1528.2698901545491</v>
      </c>
      <c r="JE1406" s="118">
        <f t="shared" si="753"/>
        <v>1.4898483302622627E-4</v>
      </c>
      <c r="JF1406" s="118">
        <f t="shared" si="754"/>
        <v>0.10455798504262229</v>
      </c>
      <c r="JG1406" s="118">
        <f t="shared" si="755"/>
        <v>1.4898483302622627E-4</v>
      </c>
      <c r="JH1406" s="118" t="str">
        <f t="shared" si="756"/>
        <v/>
      </c>
      <c r="JI1406" s="118" t="str">
        <f t="shared" si="757"/>
        <v/>
      </c>
      <c r="JJ1406" s="118">
        <f t="shared" si="758"/>
        <v>6.4863329569995851E-19</v>
      </c>
      <c r="JK1406" s="118" t="str">
        <f t="shared" si="759"/>
        <v/>
      </c>
      <c r="JL1406" s="118" t="str">
        <f t="shared" si="760"/>
        <v/>
      </c>
      <c r="JM1406" s="118"/>
      <c r="JN1406" s="118"/>
      <c r="JO1406" s="118"/>
      <c r="JP1406" s="118">
        <f t="shared" si="714"/>
        <v>4.4224000000000609</v>
      </c>
      <c r="JQ1406" s="138">
        <f t="shared" si="715"/>
        <v>0.73004034926585348</v>
      </c>
      <c r="JR1406" s="118">
        <f t="shared" si="716"/>
        <v>7.6722413421792535E-4</v>
      </c>
      <c r="JS1406" s="118" t="str">
        <f t="shared" si="712"/>
        <v/>
      </c>
      <c r="JT1406" s="119" t="str">
        <f t="shared" si="713"/>
        <v/>
      </c>
    </row>
    <row r="1407" spans="209:280" ht="20.100000000000001" customHeight="1" x14ac:dyDescent="0.25">
      <c r="HA1407" s="1">
        <v>687</v>
      </c>
      <c r="HB1407" s="1">
        <f t="shared" si="717"/>
        <v>-19882.75369015443</v>
      </c>
      <c r="HC1407" s="1">
        <f t="shared" si="718"/>
        <v>1.1472516565512217E-5</v>
      </c>
      <c r="HD1407" s="1">
        <f t="shared" si="719"/>
        <v>0.10528493198158523</v>
      </c>
      <c r="HE1407" s="1">
        <f t="shared" si="720"/>
        <v>1.1472516565512217E-5</v>
      </c>
      <c r="HF1407" s="1" t="str">
        <f t="shared" si="721"/>
        <v/>
      </c>
      <c r="HG1407" s="1" t="str">
        <f t="shared" si="722"/>
        <v/>
      </c>
      <c r="HK1407" s="1">
        <f t="shared" si="723"/>
        <v>1.2765119258737824E-49</v>
      </c>
      <c r="HL1407" s="1" t="str">
        <f t="shared" si="724"/>
        <v/>
      </c>
      <c r="HM1407" s="1" t="str">
        <f t="shared" si="725"/>
        <v/>
      </c>
      <c r="HR1407" s="1">
        <v>687</v>
      </c>
      <c r="HS1407" s="1">
        <f t="shared" si="726"/>
        <v>-44.836899186229985</v>
      </c>
      <c r="HT1407" s="1">
        <f t="shared" si="727"/>
        <v>5.0874441635863632E-3</v>
      </c>
      <c r="HU1407" s="1">
        <f t="shared" si="728"/>
        <v>0.10528493198158523</v>
      </c>
      <c r="HV1407" s="118">
        <f t="shared" si="729"/>
        <v>5.0874441635863632E-3</v>
      </c>
      <c r="HW1407" s="118" t="str">
        <f t="shared" si="730"/>
        <v/>
      </c>
      <c r="HX1407" s="118" t="str">
        <f t="shared" si="731"/>
        <v/>
      </c>
      <c r="HY1407" s="118">
        <f t="shared" si="732"/>
        <v>9.4295338090798249E-12</v>
      </c>
      <c r="HZ1407" s="118" t="str">
        <f t="shared" si="733"/>
        <v/>
      </c>
      <c r="IA1407" s="118" t="str">
        <f t="shared" si="734"/>
        <v/>
      </c>
      <c r="IB1407" s="118"/>
      <c r="IC1407" s="118"/>
      <c r="ID1407" s="118"/>
      <c r="IE1407" s="118">
        <v>687</v>
      </c>
      <c r="IF1407" s="118">
        <f t="shared" si="761"/>
        <v>-76.265056846131273</v>
      </c>
      <c r="IG1407" s="118">
        <f t="shared" si="735"/>
        <v>2.9909532689198683E-3</v>
      </c>
      <c r="IH1407" s="118">
        <f t="shared" si="736"/>
        <v>0.10528493198158523</v>
      </c>
      <c r="II1407" s="118">
        <f t="shared" si="737"/>
        <v>2.9909532689198683E-3</v>
      </c>
      <c r="IJ1407" s="118" t="str">
        <f t="shared" si="738"/>
        <v/>
      </c>
      <c r="IK1407" s="118" t="str">
        <f t="shared" si="739"/>
        <v/>
      </c>
      <c r="IL1407" s="118">
        <f t="shared" si="740"/>
        <v>2.4728834614656374E-87</v>
      </c>
      <c r="IM1407" s="118" t="str">
        <f t="shared" si="741"/>
        <v/>
      </c>
      <c r="IN1407" s="118" t="str">
        <f t="shared" si="742"/>
        <v/>
      </c>
      <c r="IO1407" s="118"/>
      <c r="IP1407" s="118"/>
      <c r="IQ1407" s="118"/>
      <c r="IR1407" s="118">
        <v>687</v>
      </c>
      <c r="IS1407" s="118">
        <f t="shared" si="743"/>
        <v>-1976.5587114203854</v>
      </c>
      <c r="IT1407" s="118">
        <f t="shared" si="744"/>
        <v>1.1540523423884337E-4</v>
      </c>
      <c r="IU1407" s="118">
        <f t="shared" si="745"/>
        <v>0.1052849319815853</v>
      </c>
      <c r="IV1407" s="118">
        <f t="shared" si="746"/>
        <v>1.1540523423884337E-4</v>
      </c>
      <c r="IW1407" s="118" t="str">
        <f t="shared" si="747"/>
        <v/>
      </c>
      <c r="IX1407" s="118" t="str">
        <f t="shared" si="748"/>
        <v/>
      </c>
      <c r="IY1407" s="118">
        <f t="shared" si="749"/>
        <v>6.7024805273421942E-19</v>
      </c>
      <c r="IZ1407" s="118" t="str">
        <f t="shared" si="750"/>
        <v/>
      </c>
      <c r="JA1407" s="118" t="str">
        <f t="shared" si="751"/>
        <v/>
      </c>
      <c r="JB1407" s="118"/>
      <c r="JC1407" s="118">
        <v>687</v>
      </c>
      <c r="JD1407" s="118">
        <f t="shared" si="752"/>
        <v>-1523.4027885935475</v>
      </c>
      <c r="JE1407" s="118">
        <f t="shared" si="753"/>
        <v>1.497340183346321E-4</v>
      </c>
      <c r="JF1407" s="118">
        <f t="shared" si="754"/>
        <v>0.10528493198158523</v>
      </c>
      <c r="JG1407" s="118">
        <f t="shared" si="755"/>
        <v>1.497340183346321E-4</v>
      </c>
      <c r="JH1407" s="118" t="str">
        <f t="shared" si="756"/>
        <v/>
      </c>
      <c r="JI1407" s="118" t="str">
        <f t="shared" si="757"/>
        <v/>
      </c>
      <c r="JJ1407" s="118">
        <f t="shared" si="758"/>
        <v>6.7024805273421942E-19</v>
      </c>
      <c r="JK1407" s="118" t="str">
        <f t="shared" si="759"/>
        <v/>
      </c>
      <c r="JL1407" s="118" t="str">
        <f t="shared" si="760"/>
        <v/>
      </c>
      <c r="JM1407" s="118"/>
      <c r="JN1407" s="118"/>
      <c r="JO1407" s="118"/>
      <c r="JP1407" s="118">
        <f t="shared" si="714"/>
        <v>4.4288000000000611</v>
      </c>
      <c r="JQ1407" s="138">
        <f t="shared" si="715"/>
        <v>0.72927312513163556</v>
      </c>
      <c r="JR1407" s="118">
        <f t="shared" si="716"/>
        <v>7.6754084665808797E-4</v>
      </c>
      <c r="JS1407" s="118" t="str">
        <f t="shared" si="712"/>
        <v/>
      </c>
      <c r="JT1407" s="119" t="str">
        <f t="shared" si="713"/>
        <v/>
      </c>
    </row>
    <row r="1408" spans="209:280" ht="20.100000000000001" customHeight="1" x14ac:dyDescent="0.25">
      <c r="HA1408" s="1">
        <v>688</v>
      </c>
      <c r="HB1408" s="1">
        <f t="shared" si="717"/>
        <v>-19819.230515425501</v>
      </c>
      <c r="HC1408" s="1">
        <f t="shared" si="718"/>
        <v>1.1530022794106676E-5</v>
      </c>
      <c r="HD1408" s="1">
        <f t="shared" si="719"/>
        <v>0.10601552859711465</v>
      </c>
      <c r="HE1408" s="1">
        <f t="shared" si="720"/>
        <v>1.1530022794106676E-5</v>
      </c>
      <c r="HF1408" s="1" t="str">
        <f t="shared" si="721"/>
        <v/>
      </c>
      <c r="HG1408" s="1" t="str">
        <f t="shared" si="722"/>
        <v/>
      </c>
      <c r="HK1408" s="1">
        <f t="shared" si="723"/>
        <v>1.3515500685013029E-49</v>
      </c>
      <c r="HL1408" s="1" t="str">
        <f t="shared" si="724"/>
        <v/>
      </c>
      <c r="HM1408" s="1" t="str">
        <f t="shared" si="725"/>
        <v/>
      </c>
      <c r="HR1408" s="1">
        <v>688</v>
      </c>
      <c r="HS1408" s="1">
        <f t="shared" si="726"/>
        <v>-44.693650307040755</v>
      </c>
      <c r="HT1408" s="1">
        <f t="shared" si="727"/>
        <v>5.1129450835773783E-3</v>
      </c>
      <c r="HU1408" s="1">
        <f t="shared" si="728"/>
        <v>0.10601552859711459</v>
      </c>
      <c r="HV1408" s="118">
        <f t="shared" si="729"/>
        <v>5.1129450835773783E-3</v>
      </c>
      <c r="HW1408" s="118" t="str">
        <f t="shared" si="730"/>
        <v/>
      </c>
      <c r="HX1408" s="118" t="str">
        <f t="shared" si="731"/>
        <v/>
      </c>
      <c r="HY1408" s="118">
        <f t="shared" si="732"/>
        <v>9.6764355546405395E-12</v>
      </c>
      <c r="HZ1408" s="118" t="str">
        <f t="shared" si="733"/>
        <v/>
      </c>
      <c r="IA1408" s="118" t="str">
        <f t="shared" si="734"/>
        <v/>
      </c>
      <c r="IB1408" s="118"/>
      <c r="IC1408" s="118"/>
      <c r="ID1408" s="118"/>
      <c r="IE1408" s="118">
        <v>688</v>
      </c>
      <c r="IF1408" s="118">
        <f t="shared" si="761"/>
        <v>-76.021398517549386</v>
      </c>
      <c r="IG1408" s="118">
        <f t="shared" si="735"/>
        <v>3.005945484569823E-3</v>
      </c>
      <c r="IH1408" s="118">
        <f t="shared" si="736"/>
        <v>0.10601552859711459</v>
      </c>
      <c r="II1408" s="118">
        <f t="shared" si="737"/>
        <v>3.005945484569823E-3</v>
      </c>
      <c r="IJ1408" s="118" t="str">
        <f t="shared" si="738"/>
        <v/>
      </c>
      <c r="IK1408" s="118" t="str">
        <f t="shared" si="739"/>
        <v/>
      </c>
      <c r="IL1408" s="118">
        <f t="shared" si="740"/>
        <v>2.6757965382131591E-87</v>
      </c>
      <c r="IM1408" s="118" t="str">
        <f t="shared" si="741"/>
        <v/>
      </c>
      <c r="IN1408" s="118" t="str">
        <f t="shared" si="742"/>
        <v/>
      </c>
      <c r="IO1408" s="118"/>
      <c r="IP1408" s="118"/>
      <c r="IQ1408" s="118"/>
      <c r="IR1408" s="118">
        <v>688</v>
      </c>
      <c r="IS1408" s="118">
        <f t="shared" si="743"/>
        <v>-1970.2438273583393</v>
      </c>
      <c r="IT1408" s="118">
        <f t="shared" si="744"/>
        <v>1.1598370538274962E-4</v>
      </c>
      <c r="IU1408" s="118">
        <f t="shared" si="745"/>
        <v>0.10601552859711465</v>
      </c>
      <c r="IV1408" s="118">
        <f t="shared" si="746"/>
        <v>1.1598370538274962E-4</v>
      </c>
      <c r="IW1408" s="118" t="str">
        <f t="shared" si="747"/>
        <v/>
      </c>
      <c r="IX1408" s="118" t="str">
        <f t="shared" si="748"/>
        <v/>
      </c>
      <c r="IY1408" s="118">
        <f t="shared" si="749"/>
        <v>6.9257200873029058E-19</v>
      </c>
      <c r="IZ1408" s="118" t="str">
        <f t="shared" si="750"/>
        <v/>
      </c>
      <c r="JA1408" s="118" t="str">
        <f t="shared" si="751"/>
        <v/>
      </c>
      <c r="JB1408" s="118"/>
      <c r="JC1408" s="118">
        <v>688</v>
      </c>
      <c r="JD1408" s="118">
        <f t="shared" si="752"/>
        <v>-1518.5356870325459</v>
      </c>
      <c r="JE1408" s="118">
        <f t="shared" si="753"/>
        <v>1.5048456322489637E-4</v>
      </c>
      <c r="JF1408" s="118">
        <f t="shared" si="754"/>
        <v>0.10601552859711454</v>
      </c>
      <c r="JG1408" s="118">
        <f t="shared" si="755"/>
        <v>1.5048456322489637E-4</v>
      </c>
      <c r="JH1408" s="118" t="str">
        <f t="shared" si="756"/>
        <v/>
      </c>
      <c r="JI1408" s="118" t="str">
        <f t="shared" si="757"/>
        <v/>
      </c>
      <c r="JJ1408" s="118">
        <f t="shared" si="758"/>
        <v>6.9257200873029058E-19</v>
      </c>
      <c r="JK1408" s="118" t="str">
        <f t="shared" si="759"/>
        <v/>
      </c>
      <c r="JL1408" s="118" t="str">
        <f t="shared" si="760"/>
        <v/>
      </c>
      <c r="JM1408" s="118"/>
      <c r="JN1408" s="118"/>
      <c r="JO1408" s="118"/>
      <c r="JP1408" s="118">
        <f t="shared" si="714"/>
        <v>4.4352000000000613</v>
      </c>
      <c r="JQ1408" s="138">
        <f t="shared" si="715"/>
        <v>0.72850558428497747</v>
      </c>
      <c r="JR1408" s="118">
        <f t="shared" si="716"/>
        <v>7.6785368688470079E-4</v>
      </c>
      <c r="JS1408" s="118" t="str">
        <f t="shared" si="712"/>
        <v/>
      </c>
      <c r="JT1408" s="119" t="str">
        <f t="shared" si="713"/>
        <v/>
      </c>
    </row>
    <row r="1409" spans="209:280" ht="20.100000000000001" customHeight="1" x14ac:dyDescent="0.25">
      <c r="HA1409" s="1">
        <v>689</v>
      </c>
      <c r="HB1409" s="1">
        <f t="shared" si="717"/>
        <v>-19755.707340696579</v>
      </c>
      <c r="HC1409" s="1">
        <f t="shared" si="718"/>
        <v>1.1587631870278351E-5</v>
      </c>
      <c r="HD1409" s="1">
        <f t="shared" si="719"/>
        <v>0.10674978146448538</v>
      </c>
      <c r="HE1409" s="1">
        <f t="shared" si="720"/>
        <v>1.1587631870278351E-5</v>
      </c>
      <c r="HF1409" s="1" t="str">
        <f t="shared" si="721"/>
        <v/>
      </c>
      <c r="HG1409" s="1" t="str">
        <f t="shared" si="722"/>
        <v/>
      </c>
      <c r="HK1409" s="1">
        <f t="shared" si="723"/>
        <v>1.4309763378417674E-49</v>
      </c>
      <c r="HL1409" s="1" t="str">
        <f t="shared" si="724"/>
        <v/>
      </c>
      <c r="HM1409" s="1" t="str">
        <f t="shared" si="725"/>
        <v/>
      </c>
      <c r="HR1409" s="1">
        <v>689</v>
      </c>
      <c r="HS1409" s="1">
        <f t="shared" si="726"/>
        <v>-44.550401427851511</v>
      </c>
      <c r="HT1409" s="1">
        <f t="shared" si="727"/>
        <v>5.1384916109382776E-3</v>
      </c>
      <c r="HU1409" s="1">
        <f t="shared" si="728"/>
        <v>0.10674978146448547</v>
      </c>
      <c r="HV1409" s="118">
        <f t="shared" si="729"/>
        <v>5.1384916109382776E-3</v>
      </c>
      <c r="HW1409" s="118" t="str">
        <f t="shared" si="730"/>
        <v/>
      </c>
      <c r="HX1409" s="118" t="str">
        <f t="shared" si="731"/>
        <v/>
      </c>
      <c r="HY1409" s="118">
        <f t="shared" si="732"/>
        <v>9.9296432693687983E-12</v>
      </c>
      <c r="HZ1409" s="118" t="str">
        <f t="shared" si="733"/>
        <v/>
      </c>
      <c r="IA1409" s="118" t="str">
        <f t="shared" si="734"/>
        <v/>
      </c>
      <c r="IB1409" s="118"/>
      <c r="IC1409" s="118"/>
      <c r="ID1409" s="118"/>
      <c r="IE1409" s="118">
        <v>689</v>
      </c>
      <c r="IF1409" s="118">
        <f t="shared" si="761"/>
        <v>-75.777740188967499</v>
      </c>
      <c r="IG1409" s="118">
        <f t="shared" si="735"/>
        <v>3.0209645131945542E-3</v>
      </c>
      <c r="IH1409" s="118">
        <f t="shared" si="736"/>
        <v>0.10674978146448538</v>
      </c>
      <c r="II1409" s="118">
        <f t="shared" si="737"/>
        <v>3.0209645131945542E-3</v>
      </c>
      <c r="IJ1409" s="118" t="str">
        <f t="shared" si="738"/>
        <v/>
      </c>
      <c r="IK1409" s="118" t="str">
        <f t="shared" si="739"/>
        <v/>
      </c>
      <c r="IL1409" s="118">
        <f t="shared" si="740"/>
        <v>2.8953133733170617E-87</v>
      </c>
      <c r="IM1409" s="118" t="str">
        <f t="shared" si="741"/>
        <v/>
      </c>
      <c r="IN1409" s="118" t="str">
        <f t="shared" si="742"/>
        <v/>
      </c>
      <c r="IO1409" s="118"/>
      <c r="IP1409" s="118"/>
      <c r="IQ1409" s="118"/>
      <c r="IR1409" s="118">
        <v>689</v>
      </c>
      <c r="IS1409" s="118">
        <f t="shared" si="743"/>
        <v>-1963.9289432962933</v>
      </c>
      <c r="IT1409" s="118">
        <f t="shared" si="744"/>
        <v>1.1656321109903352E-4</v>
      </c>
      <c r="IU1409" s="118">
        <f t="shared" si="745"/>
        <v>0.10674978146448547</v>
      </c>
      <c r="IV1409" s="118">
        <f t="shared" si="746"/>
        <v>1.1656321109903352E-4</v>
      </c>
      <c r="IW1409" s="118" t="str">
        <f t="shared" si="747"/>
        <v/>
      </c>
      <c r="IX1409" s="118" t="str">
        <f t="shared" si="748"/>
        <v/>
      </c>
      <c r="IY1409" s="118">
        <f t="shared" si="749"/>
        <v>7.1562805872487132E-19</v>
      </c>
      <c r="IZ1409" s="118" t="str">
        <f t="shared" si="750"/>
        <v/>
      </c>
      <c r="JA1409" s="118" t="str">
        <f t="shared" si="751"/>
        <v/>
      </c>
      <c r="JB1409" s="118"/>
      <c r="JC1409" s="118">
        <v>689</v>
      </c>
      <c r="JD1409" s="118">
        <f t="shared" si="752"/>
        <v>-1513.6685854715442</v>
      </c>
      <c r="JE1409" s="118">
        <f t="shared" si="753"/>
        <v>1.5123645043451365E-4</v>
      </c>
      <c r="JF1409" s="118">
        <f t="shared" si="754"/>
        <v>0.10674978146448534</v>
      </c>
      <c r="JG1409" s="118">
        <f t="shared" si="755"/>
        <v>1.5123645043451365E-4</v>
      </c>
      <c r="JH1409" s="118" t="str">
        <f t="shared" si="756"/>
        <v/>
      </c>
      <c r="JI1409" s="118" t="str">
        <f t="shared" si="757"/>
        <v/>
      </c>
      <c r="JJ1409" s="118">
        <f t="shared" si="758"/>
        <v>7.1562805872487132E-19</v>
      </c>
      <c r="JK1409" s="118" t="str">
        <f t="shared" si="759"/>
        <v/>
      </c>
      <c r="JL1409" s="118" t="str">
        <f t="shared" si="760"/>
        <v/>
      </c>
      <c r="JM1409" s="118"/>
      <c r="JN1409" s="118"/>
      <c r="JO1409" s="118"/>
      <c r="JP1409" s="118">
        <f t="shared" si="714"/>
        <v>4.4416000000000615</v>
      </c>
      <c r="JQ1409" s="138">
        <f t="shared" si="715"/>
        <v>0.72773773059809277</v>
      </c>
      <c r="JR1409" s="118">
        <f t="shared" si="716"/>
        <v>7.6816266159807078E-4</v>
      </c>
      <c r="JS1409" s="118" t="str">
        <f t="shared" si="712"/>
        <v/>
      </c>
      <c r="JT1409" s="119" t="str">
        <f t="shared" si="713"/>
        <v/>
      </c>
    </row>
    <row r="1410" spans="209:280" ht="20.100000000000001" customHeight="1" x14ac:dyDescent="0.25">
      <c r="HA1410" s="1">
        <v>690</v>
      </c>
      <c r="HB1410" s="1">
        <f t="shared" si="717"/>
        <v>-19692.18416596765</v>
      </c>
      <c r="HC1410" s="1">
        <f t="shared" si="718"/>
        <v>1.1645342459817987E-5</v>
      </c>
      <c r="HD1410" s="1">
        <f t="shared" si="719"/>
        <v>0.10748769707458684</v>
      </c>
      <c r="HE1410" s="1">
        <f t="shared" si="720"/>
        <v>1.1645342459817987E-5</v>
      </c>
      <c r="HF1410" s="1" t="str">
        <f t="shared" si="721"/>
        <v/>
      </c>
      <c r="HG1410" s="1" t="str">
        <f t="shared" si="722"/>
        <v/>
      </c>
      <c r="HK1410" s="1">
        <f t="shared" si="723"/>
        <v>1.5150459937480341E-49</v>
      </c>
      <c r="HL1410" s="1" t="str">
        <f t="shared" si="724"/>
        <v/>
      </c>
      <c r="HM1410" s="1" t="str">
        <f t="shared" si="725"/>
        <v/>
      </c>
      <c r="HR1410" s="1">
        <v>690</v>
      </c>
      <c r="HS1410" s="1">
        <f t="shared" si="726"/>
        <v>-44.407152548662282</v>
      </c>
      <c r="HT1410" s="1">
        <f t="shared" si="727"/>
        <v>5.1640831540189945E-3</v>
      </c>
      <c r="HU1410" s="1">
        <f t="shared" si="728"/>
        <v>0.1074876970745869</v>
      </c>
      <c r="HV1410" s="118">
        <f t="shared" si="729"/>
        <v>5.1640831540189945E-3</v>
      </c>
      <c r="HW1410" s="118" t="str">
        <f t="shared" si="730"/>
        <v/>
      </c>
      <c r="HX1410" s="118" t="str">
        <f t="shared" si="731"/>
        <v/>
      </c>
      <c r="HY1410" s="118">
        <f t="shared" si="732"/>
        <v>1.0189313755849983E-11</v>
      </c>
      <c r="HZ1410" s="118" t="str">
        <f t="shared" si="733"/>
        <v/>
      </c>
      <c r="IA1410" s="118" t="str">
        <f t="shared" si="734"/>
        <v/>
      </c>
      <c r="IB1410" s="118"/>
      <c r="IC1410" s="118"/>
      <c r="ID1410" s="118"/>
      <c r="IE1410" s="118">
        <v>690</v>
      </c>
      <c r="IF1410" s="118">
        <f t="shared" si="761"/>
        <v>-75.534081860385584</v>
      </c>
      <c r="IG1410" s="118">
        <f t="shared" si="735"/>
        <v>3.0360100069577781E-3</v>
      </c>
      <c r="IH1410" s="118">
        <f t="shared" si="736"/>
        <v>0.10748769707458694</v>
      </c>
      <c r="II1410" s="118">
        <f t="shared" si="737"/>
        <v>3.0360100069577781E-3</v>
      </c>
      <c r="IJ1410" s="118" t="str">
        <f t="shared" si="738"/>
        <v/>
      </c>
      <c r="IK1410" s="118" t="str">
        <f t="shared" si="739"/>
        <v/>
      </c>
      <c r="IL1410" s="118">
        <f t="shared" si="740"/>
        <v>3.1327887922847549E-87</v>
      </c>
      <c r="IM1410" s="118" t="str">
        <f t="shared" si="741"/>
        <v/>
      </c>
      <c r="IN1410" s="118" t="str">
        <f t="shared" si="742"/>
        <v/>
      </c>
      <c r="IO1410" s="118"/>
      <c r="IP1410" s="118"/>
      <c r="IQ1410" s="118"/>
      <c r="IR1410" s="118">
        <v>690</v>
      </c>
      <c r="IS1410" s="118">
        <f t="shared" si="743"/>
        <v>-1957.6140592342481</v>
      </c>
      <c r="IT1410" s="118">
        <f t="shared" si="744"/>
        <v>1.1714373796651297E-4</v>
      </c>
      <c r="IU1410" s="118">
        <f t="shared" si="745"/>
        <v>0.10748769707458684</v>
      </c>
      <c r="IV1410" s="118">
        <f t="shared" si="746"/>
        <v>1.1714373796651297E-4</v>
      </c>
      <c r="IW1410" s="118" t="str">
        <f t="shared" si="747"/>
        <v/>
      </c>
      <c r="IX1410" s="118" t="str">
        <f t="shared" si="748"/>
        <v/>
      </c>
      <c r="IY1410" s="118">
        <f t="shared" si="749"/>
        <v>7.3943982440535051E-19</v>
      </c>
      <c r="IZ1410" s="118" t="str">
        <f t="shared" si="750"/>
        <v/>
      </c>
      <c r="JA1410" s="118" t="str">
        <f t="shared" si="751"/>
        <v/>
      </c>
      <c r="JB1410" s="118"/>
      <c r="JC1410" s="118">
        <v>690</v>
      </c>
      <c r="JD1410" s="118">
        <f t="shared" si="752"/>
        <v>-1508.8014839105422</v>
      </c>
      <c r="JE1410" s="118">
        <f t="shared" si="753"/>
        <v>1.5198966254999734E-4</v>
      </c>
      <c r="JF1410" s="118">
        <f t="shared" si="754"/>
        <v>0.10748769707458684</v>
      </c>
      <c r="JG1410" s="118">
        <f t="shared" si="755"/>
        <v>1.5198966254999734E-4</v>
      </c>
      <c r="JH1410" s="118" t="str">
        <f t="shared" si="756"/>
        <v/>
      </c>
      <c r="JI1410" s="118" t="str">
        <f t="shared" si="757"/>
        <v/>
      </c>
      <c r="JJ1410" s="118">
        <f t="shared" si="758"/>
        <v>7.3943982440535051E-19</v>
      </c>
      <c r="JK1410" s="118" t="str">
        <f t="shared" si="759"/>
        <v/>
      </c>
      <c r="JL1410" s="118" t="str">
        <f t="shared" si="760"/>
        <v/>
      </c>
      <c r="JM1410" s="118"/>
      <c r="JN1410" s="118"/>
      <c r="JO1410" s="118"/>
      <c r="JP1410" s="118">
        <f t="shared" si="714"/>
        <v>4.4480000000000617</v>
      </c>
      <c r="JQ1410" s="138">
        <f t="shared" si="715"/>
        <v>0.7269695679364947</v>
      </c>
      <c r="JR1410" s="118">
        <f t="shared" si="716"/>
        <v>7.6846777752481721E-4</v>
      </c>
      <c r="JS1410" s="118" t="str">
        <f t="shared" si="712"/>
        <v/>
      </c>
      <c r="JT1410" s="119" t="str">
        <f t="shared" si="713"/>
        <v/>
      </c>
    </row>
    <row r="1411" spans="209:280" ht="20.100000000000001" customHeight="1" x14ac:dyDescent="0.25">
      <c r="HA1411" s="1">
        <v>691</v>
      </c>
      <c r="HB1411" s="1">
        <f t="shared" si="717"/>
        <v>-19628.660991238721</v>
      </c>
      <c r="HC1411" s="1">
        <f t="shared" si="718"/>
        <v>1.1703153216976031E-5</v>
      </c>
      <c r="HD1411" s="1">
        <f t="shared" si="719"/>
        <v>0.10822928183318832</v>
      </c>
      <c r="HE1411" s="1">
        <f t="shared" si="720"/>
        <v>1.1703153216976031E-5</v>
      </c>
      <c r="HF1411" s="1" t="str">
        <f t="shared" si="721"/>
        <v/>
      </c>
      <c r="HG1411" s="1" t="str">
        <f t="shared" si="722"/>
        <v/>
      </c>
      <c r="HK1411" s="1">
        <f t="shared" si="723"/>
        <v>1.6040290652868463E-49</v>
      </c>
      <c r="HL1411" s="1" t="str">
        <f t="shared" si="724"/>
        <v/>
      </c>
      <c r="HM1411" s="1" t="str">
        <f t="shared" si="725"/>
        <v/>
      </c>
      <c r="HR1411" s="1">
        <v>691</v>
      </c>
      <c r="HS1411" s="1">
        <f t="shared" si="726"/>
        <v>-44.263903669473052</v>
      </c>
      <c r="HT1411" s="1">
        <f t="shared" si="727"/>
        <v>5.1897191160519733E-3</v>
      </c>
      <c r="HU1411" s="1">
        <f t="shared" si="728"/>
        <v>0.10822928183318836</v>
      </c>
      <c r="HV1411" s="118">
        <f t="shared" si="729"/>
        <v>5.1897191160519733E-3</v>
      </c>
      <c r="HW1411" s="118" t="str">
        <f t="shared" si="730"/>
        <v/>
      </c>
      <c r="HX1411" s="118" t="str">
        <f t="shared" si="731"/>
        <v/>
      </c>
      <c r="HY1411" s="118">
        <f t="shared" si="732"/>
        <v>1.0455607604240339E-11</v>
      </c>
      <c r="HZ1411" s="118" t="str">
        <f t="shared" si="733"/>
        <v/>
      </c>
      <c r="IA1411" s="118" t="str">
        <f t="shared" si="734"/>
        <v/>
      </c>
      <c r="IB1411" s="118"/>
      <c r="IC1411" s="118"/>
      <c r="ID1411" s="118"/>
      <c r="IE1411" s="118">
        <v>691</v>
      </c>
      <c r="IF1411" s="118">
        <f t="shared" si="761"/>
        <v>-75.290423531803697</v>
      </c>
      <c r="IG1411" s="118">
        <f t="shared" si="735"/>
        <v>3.0510816150145807E-3</v>
      </c>
      <c r="IH1411" s="118">
        <f t="shared" si="736"/>
        <v>0.1082292818331884</v>
      </c>
      <c r="II1411" s="118">
        <f t="shared" si="737"/>
        <v>3.0510816150145807E-3</v>
      </c>
      <c r="IJ1411" s="118" t="str">
        <f t="shared" si="738"/>
        <v/>
      </c>
      <c r="IK1411" s="118" t="str">
        <f t="shared" si="739"/>
        <v/>
      </c>
      <c r="IL1411" s="118">
        <f t="shared" si="740"/>
        <v>3.3896878586335832E-87</v>
      </c>
      <c r="IM1411" s="118" t="str">
        <f t="shared" si="741"/>
        <v/>
      </c>
      <c r="IN1411" s="118" t="str">
        <f t="shared" si="742"/>
        <v/>
      </c>
      <c r="IO1411" s="118"/>
      <c r="IP1411" s="118"/>
      <c r="IQ1411" s="118"/>
      <c r="IR1411" s="118">
        <v>691</v>
      </c>
      <c r="IS1411" s="118">
        <f t="shared" si="743"/>
        <v>-1951.299175172202</v>
      </c>
      <c r="IT1411" s="118">
        <f t="shared" si="744"/>
        <v>1.1772527244791913E-4</v>
      </c>
      <c r="IU1411" s="118">
        <f t="shared" si="745"/>
        <v>0.10822928183318832</v>
      </c>
      <c r="IV1411" s="118">
        <f t="shared" si="746"/>
        <v>1.1772527244791913E-4</v>
      </c>
      <c r="IW1411" s="118" t="str">
        <f t="shared" si="747"/>
        <v/>
      </c>
      <c r="IX1411" s="118" t="str">
        <f t="shared" si="748"/>
        <v/>
      </c>
      <c r="IY1411" s="118">
        <f t="shared" si="749"/>
        <v>7.6403167676345803E-19</v>
      </c>
      <c r="IZ1411" s="118" t="str">
        <f t="shared" si="750"/>
        <v/>
      </c>
      <c r="JA1411" s="118" t="str">
        <f t="shared" si="751"/>
        <v/>
      </c>
      <c r="JB1411" s="118"/>
      <c r="JC1411" s="118">
        <v>691</v>
      </c>
      <c r="JD1411" s="118">
        <f t="shared" si="752"/>
        <v>-1503.9343823495406</v>
      </c>
      <c r="JE1411" s="118">
        <f t="shared" si="753"/>
        <v>1.5274418200724205E-4</v>
      </c>
      <c r="JF1411" s="118">
        <f t="shared" si="754"/>
        <v>0.10822928183318832</v>
      </c>
      <c r="JG1411" s="118">
        <f t="shared" si="755"/>
        <v>1.5274418200724205E-4</v>
      </c>
      <c r="JH1411" s="118" t="str">
        <f t="shared" si="756"/>
        <v/>
      </c>
      <c r="JI1411" s="118" t="str">
        <f t="shared" si="757"/>
        <v/>
      </c>
      <c r="JJ1411" s="118">
        <f t="shared" si="758"/>
        <v>7.6403167676345803E-19</v>
      </c>
      <c r="JK1411" s="118" t="str">
        <f t="shared" si="759"/>
        <v/>
      </c>
      <c r="JL1411" s="118" t="str">
        <f t="shared" si="760"/>
        <v/>
      </c>
      <c r="JM1411" s="118"/>
      <c r="JN1411" s="118"/>
      <c r="JO1411" s="118"/>
      <c r="JP1411" s="118">
        <f t="shared" si="714"/>
        <v>4.4544000000000619</v>
      </c>
      <c r="JQ1411" s="138">
        <f t="shared" si="715"/>
        <v>0.72620110015896988</v>
      </c>
      <c r="JR1411" s="118">
        <f t="shared" si="716"/>
        <v>7.6876904141909286E-4</v>
      </c>
      <c r="JS1411" s="118" t="str">
        <f t="shared" si="712"/>
        <v/>
      </c>
      <c r="JT1411" s="119" t="str">
        <f t="shared" si="713"/>
        <v/>
      </c>
    </row>
    <row r="1412" spans="209:280" ht="20.100000000000001" customHeight="1" x14ac:dyDescent="0.25">
      <c r="HA1412" s="1">
        <v>692</v>
      </c>
      <c r="HB1412" s="1">
        <f t="shared" si="717"/>
        <v>-19565.137816509792</v>
      </c>
      <c r="HC1412" s="1">
        <f t="shared" si="718"/>
        <v>1.1761062784491515E-5</v>
      </c>
      <c r="HD1412" s="1">
        <f t="shared" si="719"/>
        <v>0.10897454206020696</v>
      </c>
      <c r="HE1412" s="1">
        <f t="shared" si="720"/>
        <v>1.1761062784491515E-5</v>
      </c>
      <c r="HF1412" s="1" t="str">
        <f t="shared" si="721"/>
        <v/>
      </c>
      <c r="HG1412" s="1" t="str">
        <f t="shared" si="722"/>
        <v/>
      </c>
      <c r="HK1412" s="1">
        <f t="shared" si="723"/>
        <v>1.6982112006392131E-49</v>
      </c>
      <c r="HL1412" s="1" t="str">
        <f t="shared" si="724"/>
        <v/>
      </c>
      <c r="HM1412" s="1" t="str">
        <f t="shared" si="725"/>
        <v/>
      </c>
      <c r="HR1412" s="1">
        <v>692</v>
      </c>
      <c r="HS1412" s="1">
        <f t="shared" si="726"/>
        <v>-44.120654790283822</v>
      </c>
      <c r="HT1412" s="1">
        <f t="shared" si="727"/>
        <v>5.2153988951649608E-3</v>
      </c>
      <c r="HU1412" s="1">
        <f t="shared" si="728"/>
        <v>0.10897454206020696</v>
      </c>
      <c r="HV1412" s="118">
        <f t="shared" si="729"/>
        <v>5.2153988951649608E-3</v>
      </c>
      <c r="HW1412" s="118" t="str">
        <f t="shared" si="730"/>
        <v/>
      </c>
      <c r="HX1412" s="118" t="str">
        <f t="shared" si="731"/>
        <v/>
      </c>
      <c r="HY1412" s="118">
        <f t="shared" si="732"/>
        <v>1.0728689280903889E-11</v>
      </c>
      <c r="HZ1412" s="118" t="str">
        <f t="shared" si="733"/>
        <v/>
      </c>
      <c r="IA1412" s="118" t="str">
        <f t="shared" si="734"/>
        <v/>
      </c>
      <c r="IB1412" s="118"/>
      <c r="IC1412" s="118"/>
      <c r="ID1412" s="118"/>
      <c r="IE1412" s="118">
        <v>692</v>
      </c>
      <c r="IF1412" s="118">
        <f t="shared" si="761"/>
        <v>-75.04676520322181</v>
      </c>
      <c r="IG1412" s="118">
        <f t="shared" si="735"/>
        <v>3.066178983518963E-3</v>
      </c>
      <c r="IH1412" s="118">
        <f t="shared" si="736"/>
        <v>0.10897454206020703</v>
      </c>
      <c r="II1412" s="118">
        <f t="shared" si="737"/>
        <v>3.066178983518963E-3</v>
      </c>
      <c r="IJ1412" s="118" t="str">
        <f t="shared" si="738"/>
        <v/>
      </c>
      <c r="IK1412" s="118" t="str">
        <f t="shared" si="739"/>
        <v/>
      </c>
      <c r="IL1412" s="118">
        <f t="shared" si="740"/>
        <v>3.6675948180721213E-87</v>
      </c>
      <c r="IM1412" s="118" t="str">
        <f t="shared" si="741"/>
        <v/>
      </c>
      <c r="IN1412" s="118" t="str">
        <f t="shared" si="742"/>
        <v/>
      </c>
      <c r="IO1412" s="118"/>
      <c r="IP1412" s="118"/>
      <c r="IQ1412" s="118"/>
      <c r="IR1412" s="118">
        <v>692</v>
      </c>
      <c r="IS1412" s="118">
        <f t="shared" si="743"/>
        <v>-1944.9842911101559</v>
      </c>
      <c r="IT1412" s="118">
        <f t="shared" si="744"/>
        <v>1.183078008901865E-4</v>
      </c>
      <c r="IU1412" s="118">
        <f t="shared" si="745"/>
        <v>0.10897454206020696</v>
      </c>
      <c r="IV1412" s="118">
        <f t="shared" si="746"/>
        <v>1.183078008901865E-4</v>
      </c>
      <c r="IW1412" s="118" t="str">
        <f t="shared" si="747"/>
        <v/>
      </c>
      <c r="IX1412" s="118" t="str">
        <f t="shared" si="748"/>
        <v/>
      </c>
      <c r="IY1412" s="118">
        <f t="shared" si="749"/>
        <v>7.8942875944190154E-19</v>
      </c>
      <c r="IZ1412" s="118" t="str">
        <f t="shared" si="750"/>
        <v/>
      </c>
      <c r="JA1412" s="118" t="str">
        <f t="shared" si="751"/>
        <v/>
      </c>
      <c r="JB1412" s="118"/>
      <c r="JC1412" s="118">
        <v>692</v>
      </c>
      <c r="JD1412" s="118">
        <f t="shared" si="752"/>
        <v>-1499.0672807885389</v>
      </c>
      <c r="JE1412" s="118">
        <f t="shared" si="753"/>
        <v>1.5349999109190091E-4</v>
      </c>
      <c r="JF1412" s="118">
        <f t="shared" si="754"/>
        <v>0.10897454206020687</v>
      </c>
      <c r="JG1412" s="118">
        <f t="shared" si="755"/>
        <v>1.5349999109190091E-4</v>
      </c>
      <c r="JH1412" s="118" t="str">
        <f t="shared" si="756"/>
        <v/>
      </c>
      <c r="JI1412" s="118" t="str">
        <f t="shared" si="757"/>
        <v/>
      </c>
      <c r="JJ1412" s="118">
        <f t="shared" si="758"/>
        <v>7.8942875944190154E-19</v>
      </c>
      <c r="JK1412" s="118" t="str">
        <f t="shared" si="759"/>
        <v/>
      </c>
      <c r="JL1412" s="118" t="str">
        <f t="shared" si="760"/>
        <v/>
      </c>
      <c r="JM1412" s="118"/>
      <c r="JN1412" s="118"/>
      <c r="JO1412" s="118"/>
      <c r="JP1412" s="118">
        <f t="shared" si="714"/>
        <v>4.460800000000062</v>
      </c>
      <c r="JQ1412" s="138">
        <f t="shared" si="715"/>
        <v>0.72543233111755079</v>
      </c>
      <c r="JR1412" s="118">
        <f t="shared" si="716"/>
        <v>7.6906646006136281E-4</v>
      </c>
      <c r="JS1412" s="118" t="str">
        <f t="shared" si="712"/>
        <v/>
      </c>
      <c r="JT1412" s="119" t="str">
        <f t="shared" si="713"/>
        <v/>
      </c>
    </row>
    <row r="1413" spans="209:280" ht="20.100000000000001" customHeight="1" x14ac:dyDescent="0.25">
      <c r="HA1413" s="1">
        <v>693</v>
      </c>
      <c r="HB1413" s="1">
        <f t="shared" si="717"/>
        <v>-19501.614641780863</v>
      </c>
      <c r="HC1413" s="1">
        <f t="shared" si="718"/>
        <v>1.1819069793621982E-5</v>
      </c>
      <c r="HD1413" s="1">
        <f t="shared" si="719"/>
        <v>0.10972348398897763</v>
      </c>
      <c r="HE1413" s="1">
        <f t="shared" si="720"/>
        <v>1.1819069793621982E-5</v>
      </c>
      <c r="HF1413" s="1" t="str">
        <f t="shared" si="721"/>
        <v/>
      </c>
      <c r="HG1413" s="1" t="str">
        <f t="shared" si="722"/>
        <v/>
      </c>
      <c r="HK1413" s="1">
        <f t="shared" si="723"/>
        <v>1.7978945656382724E-49</v>
      </c>
      <c r="HL1413" s="1" t="str">
        <f t="shared" si="724"/>
        <v/>
      </c>
      <c r="HM1413" s="1" t="str">
        <f t="shared" si="725"/>
        <v/>
      </c>
      <c r="HR1413" s="1">
        <v>693</v>
      </c>
      <c r="HS1413" s="1">
        <f t="shared" si="726"/>
        <v>-43.977405911094579</v>
      </c>
      <c r="HT1413" s="1">
        <f t="shared" si="727"/>
        <v>5.2411218843942866E-3</v>
      </c>
      <c r="HU1413" s="1">
        <f t="shared" si="728"/>
        <v>0.10972348398897766</v>
      </c>
      <c r="HV1413" s="118">
        <f t="shared" si="729"/>
        <v>5.2411218843942866E-3</v>
      </c>
      <c r="HW1413" s="118" t="str">
        <f t="shared" si="730"/>
        <v/>
      </c>
      <c r="HX1413" s="118" t="str">
        <f t="shared" si="731"/>
        <v/>
      </c>
      <c r="HY1413" s="118">
        <f t="shared" si="732"/>
        <v>1.1008727219052919E-11</v>
      </c>
      <c r="HZ1413" s="118" t="str">
        <f t="shared" si="733"/>
        <v/>
      </c>
      <c r="IA1413" s="118" t="str">
        <f t="shared" si="734"/>
        <v/>
      </c>
      <c r="IB1413" s="118"/>
      <c r="IC1413" s="118"/>
      <c r="ID1413" s="118"/>
      <c r="IE1413" s="118">
        <v>693</v>
      </c>
      <c r="IF1413" s="118">
        <f t="shared" si="761"/>
        <v>-74.803106874639923</v>
      </c>
      <c r="IG1413" s="118">
        <f t="shared" si="735"/>
        <v>3.0813017556316296E-3</v>
      </c>
      <c r="IH1413" s="118">
        <f t="shared" si="736"/>
        <v>0.10972348398897766</v>
      </c>
      <c r="II1413" s="118">
        <f t="shared" si="737"/>
        <v>3.0813017556316296E-3</v>
      </c>
      <c r="IJ1413" s="118" t="str">
        <f t="shared" si="738"/>
        <v/>
      </c>
      <c r="IK1413" s="118" t="str">
        <f t="shared" si="739"/>
        <v/>
      </c>
      <c r="IL1413" s="118">
        <f t="shared" si="740"/>
        <v>3.9682227662887199E-87</v>
      </c>
      <c r="IM1413" s="118" t="str">
        <f t="shared" si="741"/>
        <v/>
      </c>
      <c r="IN1413" s="118" t="str">
        <f t="shared" si="742"/>
        <v/>
      </c>
      <c r="IO1413" s="118"/>
      <c r="IP1413" s="118"/>
      <c r="IQ1413" s="118"/>
      <c r="IR1413" s="118">
        <v>693</v>
      </c>
      <c r="IS1413" s="118">
        <f t="shared" si="743"/>
        <v>-1938.6694070481099</v>
      </c>
      <c r="IT1413" s="118">
        <f t="shared" si="744"/>
        <v>1.1889130952475413E-4</v>
      </c>
      <c r="IU1413" s="118">
        <f t="shared" si="745"/>
        <v>0.10972348398897763</v>
      </c>
      <c r="IV1413" s="118">
        <f t="shared" si="746"/>
        <v>1.1889130952475413E-4</v>
      </c>
      <c r="IW1413" s="118" t="str">
        <f t="shared" si="747"/>
        <v/>
      </c>
      <c r="IX1413" s="118" t="str">
        <f t="shared" si="748"/>
        <v/>
      </c>
      <c r="IY1413" s="118">
        <f t="shared" si="749"/>
        <v>8.1565701279479812E-19</v>
      </c>
      <c r="IZ1413" s="118" t="str">
        <f t="shared" si="750"/>
        <v/>
      </c>
      <c r="JA1413" s="118" t="str">
        <f t="shared" si="751"/>
        <v/>
      </c>
      <c r="JB1413" s="118"/>
      <c r="JC1413" s="118">
        <v>693</v>
      </c>
      <c r="JD1413" s="118">
        <f t="shared" si="752"/>
        <v>-1494.2001792275369</v>
      </c>
      <c r="JE1413" s="118">
        <f t="shared" si="753"/>
        <v>1.5425707193977603E-4</v>
      </c>
      <c r="JF1413" s="118">
        <f t="shared" si="754"/>
        <v>0.10972348398897763</v>
      </c>
      <c r="JG1413" s="118">
        <f t="shared" si="755"/>
        <v>1.5425707193977603E-4</v>
      </c>
      <c r="JH1413" s="118" t="str">
        <f t="shared" si="756"/>
        <v/>
      </c>
      <c r="JI1413" s="118" t="str">
        <f t="shared" si="757"/>
        <v/>
      </c>
      <c r="JJ1413" s="118">
        <f t="shared" si="758"/>
        <v>8.1565701279479812E-19</v>
      </c>
      <c r="JK1413" s="118" t="str">
        <f t="shared" si="759"/>
        <v/>
      </c>
      <c r="JL1413" s="118" t="str">
        <f t="shared" si="760"/>
        <v/>
      </c>
      <c r="JM1413" s="118"/>
      <c r="JN1413" s="118"/>
      <c r="JO1413" s="118"/>
      <c r="JP1413" s="118">
        <f t="shared" si="714"/>
        <v>4.4672000000000622</v>
      </c>
      <c r="JQ1413" s="138">
        <f t="shared" si="715"/>
        <v>0.72466326465748943</v>
      </c>
      <c r="JR1413" s="118">
        <f t="shared" si="716"/>
        <v>7.6936004025829341E-4</v>
      </c>
      <c r="JS1413" s="118" t="str">
        <f t="shared" si="712"/>
        <v/>
      </c>
      <c r="JT1413" s="119" t="str">
        <f t="shared" si="713"/>
        <v/>
      </c>
    </row>
    <row r="1414" spans="209:280" ht="20.100000000000001" customHeight="1" x14ac:dyDescent="0.25">
      <c r="HA1414" s="1">
        <v>694</v>
      </c>
      <c r="HB1414" s="1">
        <f t="shared" si="717"/>
        <v>-19438.091467051934</v>
      </c>
      <c r="HC1414" s="1">
        <f t="shared" si="718"/>
        <v>1.1877172864174508E-5</v>
      </c>
      <c r="HD1414" s="1">
        <f t="shared" si="719"/>
        <v>0.11047611376552448</v>
      </c>
      <c r="HE1414" s="1">
        <f t="shared" si="720"/>
        <v>1.1877172864174508E-5</v>
      </c>
      <c r="HF1414" s="1" t="str">
        <f t="shared" si="721"/>
        <v/>
      </c>
      <c r="HG1414" s="1" t="str">
        <f t="shared" si="722"/>
        <v/>
      </c>
      <c r="HK1414" s="1">
        <f t="shared" si="723"/>
        <v>1.9033987937134929E-49</v>
      </c>
      <c r="HL1414" s="1" t="str">
        <f t="shared" si="724"/>
        <v/>
      </c>
      <c r="HM1414" s="1" t="str">
        <f t="shared" si="725"/>
        <v/>
      </c>
      <c r="HR1414" s="1">
        <v>694</v>
      </c>
      <c r="HS1414" s="1">
        <f t="shared" si="726"/>
        <v>-43.834157031905349</v>
      </c>
      <c r="HT1414" s="1">
        <f t="shared" si="727"/>
        <v>5.2668874716985973E-3</v>
      </c>
      <c r="HU1414" s="1">
        <f t="shared" si="728"/>
        <v>0.11047611376552448</v>
      </c>
      <c r="HV1414" s="118">
        <f t="shared" si="729"/>
        <v>5.2668874716985973E-3</v>
      </c>
      <c r="HW1414" s="118" t="str">
        <f t="shared" si="730"/>
        <v/>
      </c>
      <c r="HX1414" s="118" t="str">
        <f t="shared" si="731"/>
        <v/>
      </c>
      <c r="HY1414" s="118">
        <f t="shared" si="732"/>
        <v>1.1295893911433927E-11</v>
      </c>
      <c r="HZ1414" s="118" t="str">
        <f t="shared" si="733"/>
        <v/>
      </c>
      <c r="IA1414" s="118" t="str">
        <f t="shared" si="734"/>
        <v/>
      </c>
      <c r="IB1414" s="118"/>
      <c r="IC1414" s="118"/>
      <c r="ID1414" s="118"/>
      <c r="IE1414" s="118">
        <v>694</v>
      </c>
      <c r="IF1414" s="118">
        <f t="shared" si="761"/>
        <v>-74.559448546058036</v>
      </c>
      <c r="IG1414" s="118">
        <f t="shared" si="735"/>
        <v>3.0964495715280795E-3</v>
      </c>
      <c r="IH1414" s="118">
        <f t="shared" si="736"/>
        <v>0.11047611376552452</v>
      </c>
      <c r="II1414" s="118">
        <f t="shared" si="737"/>
        <v>3.0964495715280795E-3</v>
      </c>
      <c r="IJ1414" s="118" t="str">
        <f t="shared" si="738"/>
        <v/>
      </c>
      <c r="IK1414" s="118" t="str">
        <f t="shared" si="739"/>
        <v/>
      </c>
      <c r="IL1414" s="118">
        <f t="shared" si="740"/>
        <v>4.2934240987163354E-87</v>
      </c>
      <c r="IM1414" s="118" t="str">
        <f t="shared" si="741"/>
        <v/>
      </c>
      <c r="IN1414" s="118" t="str">
        <f t="shared" si="742"/>
        <v/>
      </c>
      <c r="IO1414" s="118"/>
      <c r="IP1414" s="118"/>
      <c r="IQ1414" s="118"/>
      <c r="IR1414" s="118">
        <v>694</v>
      </c>
      <c r="IS1414" s="118">
        <f t="shared" si="743"/>
        <v>-1932.3545229860638</v>
      </c>
      <c r="IT1414" s="118">
        <f t="shared" si="744"/>
        <v>1.1947578446787753E-4</v>
      </c>
      <c r="IU1414" s="118">
        <f t="shared" si="745"/>
        <v>0.11047611376552448</v>
      </c>
      <c r="IV1414" s="118">
        <f t="shared" si="746"/>
        <v>1.1947578446787753E-4</v>
      </c>
      <c r="IW1414" s="118" t="str">
        <f t="shared" si="747"/>
        <v/>
      </c>
      <c r="IX1414" s="118" t="str">
        <f t="shared" si="748"/>
        <v/>
      </c>
      <c r="IY1414" s="118">
        <f t="shared" si="749"/>
        <v>8.4274319868334031E-19</v>
      </c>
      <c r="IZ1414" s="118" t="str">
        <f t="shared" si="750"/>
        <v/>
      </c>
      <c r="JA1414" s="118" t="str">
        <f t="shared" si="751"/>
        <v/>
      </c>
      <c r="JB1414" s="118"/>
      <c r="JC1414" s="118">
        <v>694</v>
      </c>
      <c r="JD1414" s="118">
        <f t="shared" si="752"/>
        <v>-1489.3330776665352</v>
      </c>
      <c r="JE1414" s="118">
        <f t="shared" si="753"/>
        <v>1.5501540653722285E-4</v>
      </c>
      <c r="JF1414" s="118">
        <f t="shared" si="754"/>
        <v>0.11047611376552445</v>
      </c>
      <c r="JG1414" s="118">
        <f t="shared" si="755"/>
        <v>1.5501540653722285E-4</v>
      </c>
      <c r="JH1414" s="118" t="str">
        <f t="shared" si="756"/>
        <v/>
      </c>
      <c r="JI1414" s="118" t="str">
        <f t="shared" si="757"/>
        <v/>
      </c>
      <c r="JJ1414" s="118">
        <f t="shared" si="758"/>
        <v>8.4274319868334031E-19</v>
      </c>
      <c r="JK1414" s="118" t="str">
        <f t="shared" si="759"/>
        <v/>
      </c>
      <c r="JL1414" s="118" t="str">
        <f t="shared" si="760"/>
        <v/>
      </c>
      <c r="JM1414" s="118"/>
      <c r="JN1414" s="118"/>
      <c r="JO1414" s="118"/>
      <c r="JP1414" s="118">
        <f t="shared" si="714"/>
        <v>4.4736000000000624</v>
      </c>
      <c r="JQ1414" s="138">
        <f t="shared" si="715"/>
        <v>0.72389390461723113</v>
      </c>
      <c r="JR1414" s="118">
        <f t="shared" si="716"/>
        <v>7.6964978884330737E-4</v>
      </c>
      <c r="JS1414" s="118" t="str">
        <f t="shared" si="712"/>
        <v/>
      </c>
      <c r="JT1414" s="119" t="str">
        <f t="shared" si="713"/>
        <v/>
      </c>
    </row>
    <row r="1415" spans="209:280" ht="20.100000000000001" customHeight="1" x14ac:dyDescent="0.25">
      <c r="HA1415" s="1">
        <v>695</v>
      </c>
      <c r="HB1415" s="1">
        <f t="shared" si="717"/>
        <v>-19374.568292323012</v>
      </c>
      <c r="HC1415" s="1">
        <f t="shared" si="718"/>
        <v>1.1935370604537742E-5</v>
      </c>
      <c r="HD1415" s="1">
        <f t="shared" si="719"/>
        <v>0.11123243744783456</v>
      </c>
      <c r="HE1415" s="1">
        <f t="shared" si="720"/>
        <v>1.1935370604537742E-5</v>
      </c>
      <c r="HF1415" s="1" t="str">
        <f t="shared" si="721"/>
        <v/>
      </c>
      <c r="HG1415" s="1" t="str">
        <f t="shared" si="722"/>
        <v/>
      </c>
      <c r="HK1415" s="1">
        <f t="shared" si="723"/>
        <v>2.0150619901652082E-49</v>
      </c>
      <c r="HL1415" s="1" t="str">
        <f t="shared" si="724"/>
        <v/>
      </c>
      <c r="HM1415" s="1" t="str">
        <f t="shared" si="725"/>
        <v/>
      </c>
      <c r="HR1415" s="1">
        <v>695</v>
      </c>
      <c r="HS1415" s="1">
        <f t="shared" si="726"/>
        <v>-43.690908152716119</v>
      </c>
      <c r="HT1415" s="1">
        <f t="shared" si="727"/>
        <v>5.2926950399731047E-3</v>
      </c>
      <c r="HU1415" s="1">
        <f t="shared" si="728"/>
        <v>0.11123243744783459</v>
      </c>
      <c r="HV1415" s="118">
        <f t="shared" si="729"/>
        <v>5.2926950399731047E-3</v>
      </c>
      <c r="HW1415" s="118" t="str">
        <f t="shared" si="730"/>
        <v/>
      </c>
      <c r="HX1415" s="118" t="str">
        <f t="shared" si="731"/>
        <v/>
      </c>
      <c r="HY1415" s="118">
        <f t="shared" si="732"/>
        <v>1.1590366005105856E-11</v>
      </c>
      <c r="HZ1415" s="118" t="str">
        <f t="shared" si="733"/>
        <v/>
      </c>
      <c r="IA1415" s="118" t="str">
        <f t="shared" si="734"/>
        <v/>
      </c>
      <c r="IB1415" s="118"/>
      <c r="IC1415" s="118"/>
      <c r="ID1415" s="118"/>
      <c r="IE1415" s="118">
        <v>695</v>
      </c>
      <c r="IF1415" s="118">
        <f t="shared" si="761"/>
        <v>-74.315790217476149</v>
      </c>
      <c r="IG1415" s="118">
        <f t="shared" si="735"/>
        <v>3.1116220684069629E-3</v>
      </c>
      <c r="IH1415" s="118">
        <f t="shared" si="736"/>
        <v>0.11123243744783459</v>
      </c>
      <c r="II1415" s="118">
        <f t="shared" si="737"/>
        <v>3.1116220684069629E-3</v>
      </c>
      <c r="IJ1415" s="118" t="str">
        <f t="shared" si="738"/>
        <v/>
      </c>
      <c r="IK1415" s="118" t="str">
        <f t="shared" si="739"/>
        <v/>
      </c>
      <c r="IL1415" s="118">
        <f t="shared" si="740"/>
        <v>4.6452018053381815E-87</v>
      </c>
      <c r="IM1415" s="118" t="str">
        <f t="shared" si="741"/>
        <v/>
      </c>
      <c r="IN1415" s="118" t="str">
        <f t="shared" si="742"/>
        <v/>
      </c>
      <c r="IO1415" s="118"/>
      <c r="IP1415" s="118"/>
      <c r="IQ1415" s="118"/>
      <c r="IR1415" s="118">
        <v>695</v>
      </c>
      <c r="IS1415" s="118">
        <f t="shared" si="743"/>
        <v>-1926.0396389240177</v>
      </c>
      <c r="IT1415" s="118">
        <f t="shared" si="744"/>
        <v>1.2006121172095132E-4</v>
      </c>
      <c r="IU1415" s="118">
        <f t="shared" si="745"/>
        <v>0.11123243744783465</v>
      </c>
      <c r="IV1415" s="118">
        <f t="shared" si="746"/>
        <v>1.2006121172095132E-4</v>
      </c>
      <c r="IW1415" s="118" t="str">
        <f t="shared" si="747"/>
        <v/>
      </c>
      <c r="IX1415" s="118" t="str">
        <f t="shared" si="748"/>
        <v/>
      </c>
      <c r="IY1415" s="118">
        <f t="shared" si="749"/>
        <v>8.7071492602862338E-19</v>
      </c>
      <c r="IZ1415" s="118" t="str">
        <f t="shared" si="750"/>
        <v/>
      </c>
      <c r="JA1415" s="118" t="str">
        <f t="shared" si="751"/>
        <v/>
      </c>
      <c r="JB1415" s="118"/>
      <c r="JC1415" s="118">
        <v>695</v>
      </c>
      <c r="JD1415" s="118">
        <f t="shared" si="752"/>
        <v>-1484.4659761055336</v>
      </c>
      <c r="JE1415" s="118">
        <f t="shared" si="753"/>
        <v>1.5577497672156925E-4</v>
      </c>
      <c r="JF1415" s="118">
        <f t="shared" si="754"/>
        <v>0.11123243744783456</v>
      </c>
      <c r="JG1415" s="118">
        <f t="shared" si="755"/>
        <v>1.5577497672156925E-4</v>
      </c>
      <c r="JH1415" s="118" t="str">
        <f t="shared" si="756"/>
        <v/>
      </c>
      <c r="JI1415" s="118" t="str">
        <f t="shared" si="757"/>
        <v/>
      </c>
      <c r="JJ1415" s="118">
        <f t="shared" si="758"/>
        <v>8.7071492602862338E-19</v>
      </c>
      <c r="JK1415" s="118" t="str">
        <f t="shared" si="759"/>
        <v/>
      </c>
      <c r="JL1415" s="118" t="str">
        <f t="shared" si="760"/>
        <v/>
      </c>
      <c r="JM1415" s="118"/>
      <c r="JN1415" s="118"/>
      <c r="JO1415" s="118"/>
      <c r="JP1415" s="118">
        <f t="shared" si="714"/>
        <v>4.4800000000000626</v>
      </c>
      <c r="JQ1415" s="138">
        <f t="shared" si="715"/>
        <v>0.72312425482838782</v>
      </c>
      <c r="JR1415" s="118">
        <f t="shared" si="716"/>
        <v>7.6993571267536254E-4</v>
      </c>
      <c r="JS1415" s="118" t="str">
        <f t="shared" si="712"/>
        <v/>
      </c>
      <c r="JT1415" s="119" t="str">
        <f t="shared" si="713"/>
        <v/>
      </c>
    </row>
    <row r="1416" spans="209:280" ht="20.100000000000001" customHeight="1" x14ac:dyDescent="0.25">
      <c r="HA1416" s="1">
        <v>696</v>
      </c>
      <c r="HB1416" s="1">
        <f t="shared" si="717"/>
        <v>-19311.045117594083</v>
      </c>
      <c r="HC1416" s="1">
        <f t="shared" si="718"/>
        <v>1.1993661611715102E-5</v>
      </c>
      <c r="HD1416" s="1">
        <f t="shared" si="719"/>
        <v>0.11199246100513362</v>
      </c>
      <c r="HE1416" s="1">
        <f t="shared" si="720"/>
        <v>1.1993661611715102E-5</v>
      </c>
      <c r="HF1416" s="1" t="str">
        <f t="shared" si="721"/>
        <v/>
      </c>
      <c r="HG1416" s="1" t="str">
        <f t="shared" si="722"/>
        <v/>
      </c>
      <c r="HK1416" s="1">
        <f t="shared" si="723"/>
        <v>2.1332417938594186E-49</v>
      </c>
      <c r="HL1416" s="1" t="str">
        <f t="shared" si="724"/>
        <v/>
      </c>
      <c r="HM1416" s="1" t="str">
        <f t="shared" si="725"/>
        <v/>
      </c>
      <c r="HR1416" s="1">
        <v>696</v>
      </c>
      <c r="HS1416" s="1">
        <f t="shared" si="726"/>
        <v>-43.547659273526889</v>
      </c>
      <c r="HT1416" s="1">
        <f t="shared" si="727"/>
        <v>5.3185439670642622E-3</v>
      </c>
      <c r="HU1416" s="1">
        <f t="shared" si="728"/>
        <v>0.11199246100513362</v>
      </c>
      <c r="HV1416" s="118">
        <f t="shared" si="729"/>
        <v>5.3185439670642622E-3</v>
      </c>
      <c r="HW1416" s="118" t="str">
        <f t="shared" si="730"/>
        <v/>
      </c>
      <c r="HX1416" s="118" t="str">
        <f t="shared" si="731"/>
        <v/>
      </c>
      <c r="HY1416" s="118">
        <f t="shared" si="732"/>
        <v>1.1892324398353905E-11</v>
      </c>
      <c r="HZ1416" s="118" t="str">
        <f t="shared" si="733"/>
        <v/>
      </c>
      <c r="IA1416" s="118" t="str">
        <f t="shared" si="734"/>
        <v/>
      </c>
      <c r="IB1416" s="118"/>
      <c r="IC1416" s="118"/>
      <c r="ID1416" s="118"/>
      <c r="IE1416" s="118">
        <v>696</v>
      </c>
      <c r="IF1416" s="118">
        <f t="shared" si="761"/>
        <v>-74.072131888894262</v>
      </c>
      <c r="IG1416" s="118">
        <f t="shared" si="735"/>
        <v>3.1268188804987281E-3</v>
      </c>
      <c r="IH1416" s="118">
        <f t="shared" si="736"/>
        <v>0.11199246100513364</v>
      </c>
      <c r="II1416" s="118">
        <f t="shared" si="737"/>
        <v>3.1268188804987281E-3</v>
      </c>
      <c r="IJ1416" s="118" t="str">
        <f t="shared" si="738"/>
        <v/>
      </c>
      <c r="IK1416" s="118" t="str">
        <f t="shared" si="739"/>
        <v/>
      </c>
      <c r="IL1416" s="118">
        <f t="shared" si="740"/>
        <v>5.0257216786794705E-87</v>
      </c>
      <c r="IM1416" s="118" t="str">
        <f t="shared" si="741"/>
        <v/>
      </c>
      <c r="IN1416" s="118" t="str">
        <f t="shared" si="742"/>
        <v/>
      </c>
      <c r="IO1416" s="118"/>
      <c r="IP1416" s="118"/>
      <c r="IQ1416" s="118"/>
      <c r="IR1416" s="118">
        <v>696</v>
      </c>
      <c r="IS1416" s="118">
        <f t="shared" si="743"/>
        <v>-1919.7247548619716</v>
      </c>
      <c r="IT1416" s="118">
        <f t="shared" si="744"/>
        <v>1.2064757717084256E-4</v>
      </c>
      <c r="IU1416" s="118">
        <f t="shared" si="745"/>
        <v>0.1119924610051337</v>
      </c>
      <c r="IV1416" s="118">
        <f t="shared" si="746"/>
        <v>1.2064757717084256E-4</v>
      </c>
      <c r="IW1416" s="118" t="str">
        <f t="shared" si="747"/>
        <v/>
      </c>
      <c r="IX1416" s="118" t="str">
        <f t="shared" si="748"/>
        <v/>
      </c>
      <c r="IY1416" s="118">
        <f t="shared" si="749"/>
        <v>8.9960067714439194E-19</v>
      </c>
      <c r="IZ1416" s="118" t="str">
        <f t="shared" si="750"/>
        <v/>
      </c>
      <c r="JA1416" s="118" t="str">
        <f t="shared" si="751"/>
        <v/>
      </c>
      <c r="JB1416" s="118"/>
      <c r="JC1416" s="118">
        <v>696</v>
      </c>
      <c r="JD1416" s="118">
        <f t="shared" si="752"/>
        <v>-1479.598874544532</v>
      </c>
      <c r="JE1416" s="118">
        <f t="shared" si="753"/>
        <v>1.5653576418154784E-4</v>
      </c>
      <c r="JF1416" s="118">
        <f t="shared" si="754"/>
        <v>0.11199246100513356</v>
      </c>
      <c r="JG1416" s="118">
        <f t="shared" si="755"/>
        <v>1.5653576418154784E-4</v>
      </c>
      <c r="JH1416" s="118" t="str">
        <f t="shared" si="756"/>
        <v/>
      </c>
      <c r="JI1416" s="118" t="str">
        <f t="shared" si="757"/>
        <v/>
      </c>
      <c r="JJ1416" s="118">
        <f t="shared" si="758"/>
        <v>8.9960067714439194E-19</v>
      </c>
      <c r="JK1416" s="118" t="str">
        <f t="shared" si="759"/>
        <v/>
      </c>
      <c r="JL1416" s="118" t="str">
        <f t="shared" si="760"/>
        <v/>
      </c>
      <c r="JM1416" s="118"/>
      <c r="JN1416" s="118"/>
      <c r="JO1416" s="118"/>
      <c r="JP1416" s="118">
        <f t="shared" si="714"/>
        <v>4.4864000000000628</v>
      </c>
      <c r="JQ1416" s="138">
        <f t="shared" si="715"/>
        <v>0.72235431911571246</v>
      </c>
      <c r="JR1416" s="118">
        <f t="shared" si="716"/>
        <v>7.7021781863884087E-4</v>
      </c>
      <c r="JS1416" s="118" t="str">
        <f t="shared" si="712"/>
        <v/>
      </c>
      <c r="JT1416" s="119" t="str">
        <f t="shared" si="713"/>
        <v/>
      </c>
    </row>
    <row r="1417" spans="209:280" ht="20.100000000000001" customHeight="1" x14ac:dyDescent="0.25">
      <c r="HA1417" s="1">
        <v>697</v>
      </c>
      <c r="HB1417" s="1">
        <f t="shared" si="717"/>
        <v>-19247.521942865154</v>
      </c>
      <c r="HC1417" s="1">
        <f t="shared" si="718"/>
        <v>1.2052044471358951E-5</v>
      </c>
      <c r="HD1417" s="1">
        <f t="shared" si="719"/>
        <v>0.11275619031716386</v>
      </c>
      <c r="HE1417" s="1">
        <f t="shared" si="720"/>
        <v>1.2052044471358951E-5</v>
      </c>
      <c r="HF1417" s="1" t="str">
        <f t="shared" si="721"/>
        <v/>
      </c>
      <c r="HG1417" s="1" t="str">
        <f t="shared" si="722"/>
        <v/>
      </c>
      <c r="HK1417" s="1">
        <f t="shared" si="723"/>
        <v>2.2583164996075016E-49</v>
      </c>
      <c r="HL1417" s="1" t="str">
        <f t="shared" si="724"/>
        <v/>
      </c>
      <c r="HM1417" s="1" t="str">
        <f t="shared" si="725"/>
        <v/>
      </c>
      <c r="HR1417" s="1">
        <v>697</v>
      </c>
      <c r="HS1417" s="1">
        <f t="shared" si="726"/>
        <v>-43.404410394337646</v>
      </c>
      <c r="HT1417" s="1">
        <f t="shared" si="727"/>
        <v>5.3444336257849551E-3</v>
      </c>
      <c r="HU1417" s="1">
        <f t="shared" si="728"/>
        <v>0.11275619031716393</v>
      </c>
      <c r="HV1417" s="118">
        <f t="shared" si="729"/>
        <v>5.3444336257849551E-3</v>
      </c>
      <c r="HW1417" s="118" t="str">
        <f t="shared" si="730"/>
        <v/>
      </c>
      <c r="HX1417" s="118" t="str">
        <f t="shared" si="731"/>
        <v/>
      </c>
      <c r="HY1417" s="118">
        <f t="shared" si="732"/>
        <v>1.2201954339786241E-11</v>
      </c>
      <c r="HZ1417" s="118" t="str">
        <f t="shared" si="733"/>
        <v/>
      </c>
      <c r="IA1417" s="118" t="str">
        <f t="shared" si="734"/>
        <v/>
      </c>
      <c r="IB1417" s="118"/>
      <c r="IC1417" s="118"/>
      <c r="ID1417" s="118"/>
      <c r="IE1417" s="118">
        <v>697</v>
      </c>
      <c r="IF1417" s="118">
        <f t="shared" si="761"/>
        <v>-73.828473560312375</v>
      </c>
      <c r="IG1417" s="118">
        <f t="shared" si="735"/>
        <v>3.1420396390745399E-3</v>
      </c>
      <c r="IH1417" s="118">
        <f t="shared" si="736"/>
        <v>0.11275619031716387</v>
      </c>
      <c r="II1417" s="118">
        <f t="shared" si="737"/>
        <v>3.1420396390745399E-3</v>
      </c>
      <c r="IJ1417" s="118" t="str">
        <f t="shared" si="738"/>
        <v/>
      </c>
      <c r="IK1417" s="118" t="str">
        <f t="shared" si="739"/>
        <v/>
      </c>
      <c r="IL1417" s="118">
        <f t="shared" si="740"/>
        <v>5.4373255085930567E-87</v>
      </c>
      <c r="IM1417" s="118" t="str">
        <f t="shared" si="741"/>
        <v/>
      </c>
      <c r="IN1417" s="118" t="str">
        <f t="shared" si="742"/>
        <v/>
      </c>
      <c r="IO1417" s="118"/>
      <c r="IP1417" s="118"/>
      <c r="IQ1417" s="118"/>
      <c r="IR1417" s="118">
        <v>697</v>
      </c>
      <c r="IS1417" s="118">
        <f t="shared" si="743"/>
        <v>-1913.4098707999256</v>
      </c>
      <c r="IT1417" s="118">
        <f t="shared" si="744"/>
        <v>1.2123486659023518E-4</v>
      </c>
      <c r="IU1417" s="118">
        <f t="shared" si="745"/>
        <v>0.11275619031716393</v>
      </c>
      <c r="IV1417" s="118">
        <f t="shared" si="746"/>
        <v>1.2123486659023518E-4</v>
      </c>
      <c r="IW1417" s="118" t="str">
        <f t="shared" si="747"/>
        <v/>
      </c>
      <c r="IX1417" s="118" t="str">
        <f t="shared" si="748"/>
        <v/>
      </c>
      <c r="IY1417" s="118">
        <f t="shared" si="749"/>
        <v>9.2942983487291902E-19</v>
      </c>
      <c r="IZ1417" s="118" t="str">
        <f t="shared" si="750"/>
        <v/>
      </c>
      <c r="JA1417" s="118" t="str">
        <f t="shared" si="751"/>
        <v/>
      </c>
      <c r="JB1417" s="118"/>
      <c r="JC1417" s="118">
        <v>697</v>
      </c>
      <c r="JD1417" s="118">
        <f t="shared" si="752"/>
        <v>-1474.7317729835299</v>
      </c>
      <c r="JE1417" s="118">
        <f t="shared" si="753"/>
        <v>1.5729775045774294E-4</v>
      </c>
      <c r="JF1417" s="118">
        <f t="shared" si="754"/>
        <v>0.11275619031716386</v>
      </c>
      <c r="JG1417" s="118">
        <f t="shared" si="755"/>
        <v>1.5729775045774294E-4</v>
      </c>
      <c r="JH1417" s="118" t="str">
        <f t="shared" si="756"/>
        <v/>
      </c>
      <c r="JI1417" s="118" t="str">
        <f t="shared" si="757"/>
        <v/>
      </c>
      <c r="JJ1417" s="118">
        <f t="shared" si="758"/>
        <v>9.2942983487291902E-19</v>
      </c>
      <c r="JK1417" s="118" t="str">
        <f t="shared" si="759"/>
        <v/>
      </c>
      <c r="JL1417" s="118" t="str">
        <f t="shared" si="760"/>
        <v/>
      </c>
      <c r="JM1417" s="118"/>
      <c r="JN1417" s="118"/>
      <c r="JO1417" s="118"/>
      <c r="JP1417" s="118">
        <f t="shared" si="714"/>
        <v>4.492800000000063</v>
      </c>
      <c r="JQ1417" s="138">
        <f t="shared" si="715"/>
        <v>0.72158410129707362</v>
      </c>
      <c r="JR1417" s="118">
        <f t="shared" si="716"/>
        <v>7.7049611364332637E-4</v>
      </c>
      <c r="JS1417" s="118" t="str">
        <f t="shared" si="712"/>
        <v/>
      </c>
      <c r="JT1417" s="119" t="str">
        <f t="shared" si="713"/>
        <v/>
      </c>
    </row>
    <row r="1418" spans="209:280" ht="20.100000000000001" customHeight="1" x14ac:dyDescent="0.25">
      <c r="HA1418" s="1">
        <v>698</v>
      </c>
      <c r="HB1418" s="1">
        <f t="shared" si="717"/>
        <v>-19183.998768136225</v>
      </c>
      <c r="HC1418" s="1">
        <f t="shared" si="718"/>
        <v>1.2110517757805924E-5</v>
      </c>
      <c r="HD1418" s="1">
        <f t="shared" si="719"/>
        <v>0.11352363117346399</v>
      </c>
      <c r="HE1418" s="1">
        <f t="shared" si="720"/>
        <v>1.2110517757805924E-5</v>
      </c>
      <c r="HF1418" s="1" t="str">
        <f t="shared" si="721"/>
        <v/>
      </c>
      <c r="HG1418" s="1" t="str">
        <f t="shared" si="722"/>
        <v/>
      </c>
      <c r="HK1418" s="1">
        <f t="shared" si="723"/>
        <v>2.390686244680789E-49</v>
      </c>
      <c r="HL1418" s="1" t="str">
        <f t="shared" si="724"/>
        <v/>
      </c>
      <c r="HM1418" s="1" t="str">
        <f t="shared" si="725"/>
        <v/>
      </c>
      <c r="HR1418" s="1">
        <v>698</v>
      </c>
      <c r="HS1418" s="1">
        <f t="shared" si="726"/>
        <v>-43.261161515148416</v>
      </c>
      <c r="HT1418" s="1">
        <f t="shared" si="727"/>
        <v>5.3703633839301389E-3</v>
      </c>
      <c r="HU1418" s="1">
        <f t="shared" si="728"/>
        <v>0.11352363117346403</v>
      </c>
      <c r="HV1418" s="118">
        <f t="shared" si="729"/>
        <v>5.3703633839301389E-3</v>
      </c>
      <c r="HW1418" s="118" t="str">
        <f t="shared" si="730"/>
        <v/>
      </c>
      <c r="HX1418" s="118" t="str">
        <f t="shared" si="731"/>
        <v/>
      </c>
      <c r="HY1418" s="118">
        <f t="shared" si="732"/>
        <v>1.2519445529660988E-11</v>
      </c>
      <c r="HZ1418" s="118" t="str">
        <f t="shared" si="733"/>
        <v/>
      </c>
      <c r="IA1418" s="118" t="str">
        <f t="shared" si="734"/>
        <v/>
      </c>
      <c r="IB1418" s="118"/>
      <c r="IC1418" s="118"/>
      <c r="ID1418" s="118"/>
      <c r="IE1418" s="118">
        <v>698</v>
      </c>
      <c r="IF1418" s="118">
        <f t="shared" si="761"/>
        <v>-73.584815231730488</v>
      </c>
      <c r="IG1418" s="118">
        <f t="shared" si="735"/>
        <v>3.1572839724554828E-3</v>
      </c>
      <c r="IH1418" s="118">
        <f t="shared" si="736"/>
        <v>0.11352363117346403</v>
      </c>
      <c r="II1418" s="118">
        <f t="shared" si="737"/>
        <v>3.1572839724554828E-3</v>
      </c>
      <c r="IJ1418" s="118" t="str">
        <f t="shared" si="738"/>
        <v/>
      </c>
      <c r="IK1418" s="118" t="str">
        <f t="shared" si="739"/>
        <v/>
      </c>
      <c r="IL1418" s="118">
        <f t="shared" si="740"/>
        <v>5.8825453433799996E-87</v>
      </c>
      <c r="IM1418" s="118" t="str">
        <f t="shared" si="741"/>
        <v/>
      </c>
      <c r="IN1418" s="118" t="str">
        <f t="shared" si="742"/>
        <v/>
      </c>
      <c r="IO1418" s="118"/>
      <c r="IP1418" s="118"/>
      <c r="IQ1418" s="118"/>
      <c r="IR1418" s="118">
        <v>698</v>
      </c>
      <c r="IS1418" s="118">
        <f t="shared" si="743"/>
        <v>-1907.0949867378804</v>
      </c>
      <c r="IT1418" s="118">
        <f t="shared" si="744"/>
        <v>1.218230656379849E-4</v>
      </c>
      <c r="IU1418" s="118">
        <f t="shared" si="745"/>
        <v>0.11352363117346399</v>
      </c>
      <c r="IV1418" s="118">
        <f t="shared" si="746"/>
        <v>1.218230656379849E-4</v>
      </c>
      <c r="IW1418" s="118" t="str">
        <f t="shared" si="747"/>
        <v/>
      </c>
      <c r="IX1418" s="118" t="str">
        <f t="shared" si="748"/>
        <v/>
      </c>
      <c r="IY1418" s="118">
        <f t="shared" si="749"/>
        <v>9.6023271054823788E-19</v>
      </c>
      <c r="IZ1418" s="118" t="str">
        <f t="shared" si="750"/>
        <v/>
      </c>
      <c r="JA1418" s="118" t="str">
        <f t="shared" si="751"/>
        <v/>
      </c>
      <c r="JB1418" s="118"/>
      <c r="JC1418" s="118">
        <v>698</v>
      </c>
      <c r="JD1418" s="118">
        <f t="shared" si="752"/>
        <v>-1469.8646714225283</v>
      </c>
      <c r="JE1418" s="118">
        <f t="shared" si="753"/>
        <v>1.5806091694305069E-4</v>
      </c>
      <c r="JF1418" s="118">
        <f t="shared" si="754"/>
        <v>0.11352363117346399</v>
      </c>
      <c r="JG1418" s="118">
        <f t="shared" si="755"/>
        <v>1.5806091694305069E-4</v>
      </c>
      <c r="JH1418" s="118" t="str">
        <f t="shared" si="756"/>
        <v/>
      </c>
      <c r="JI1418" s="118" t="str">
        <f t="shared" si="757"/>
        <v/>
      </c>
      <c r="JJ1418" s="118">
        <f t="shared" si="758"/>
        <v>9.6023271054823788E-19</v>
      </c>
      <c r="JK1418" s="118" t="str">
        <f t="shared" si="759"/>
        <v/>
      </c>
      <c r="JL1418" s="118" t="str">
        <f t="shared" si="760"/>
        <v/>
      </c>
      <c r="JM1418" s="118"/>
      <c r="JN1418" s="118"/>
      <c r="JO1418" s="118"/>
      <c r="JP1418" s="118">
        <f t="shared" si="714"/>
        <v>4.4992000000000631</v>
      </c>
      <c r="JQ1418" s="138">
        <f t="shared" si="715"/>
        <v>0.72081360518343029</v>
      </c>
      <c r="JR1418" s="118">
        <f t="shared" si="716"/>
        <v>7.7077060462427127E-4</v>
      </c>
      <c r="JS1418" s="118" t="str">
        <f t="shared" si="712"/>
        <v/>
      </c>
      <c r="JT1418" s="119" t="str">
        <f t="shared" si="713"/>
        <v/>
      </c>
    </row>
    <row r="1419" spans="209:280" ht="20.100000000000001" customHeight="1" x14ac:dyDescent="0.25">
      <c r="HA1419" s="1">
        <v>699</v>
      </c>
      <c r="HB1419" s="1">
        <f t="shared" si="717"/>
        <v>-19120.475593407296</v>
      </c>
      <c r="HC1419" s="1">
        <f t="shared" si="718"/>
        <v>1.2169080034113304E-5</v>
      </c>
      <c r="HD1419" s="1">
        <f t="shared" si="719"/>
        <v>0.11429478927265178</v>
      </c>
      <c r="HE1419" s="1">
        <f t="shared" si="720"/>
        <v>1.2169080034113304E-5</v>
      </c>
      <c r="HF1419" s="1" t="str">
        <f t="shared" si="721"/>
        <v/>
      </c>
      <c r="HG1419" s="1" t="str">
        <f t="shared" si="722"/>
        <v/>
      </c>
      <c r="HK1419" s="1">
        <f t="shared" si="723"/>
        <v>2.5307742631023066E-49</v>
      </c>
      <c r="HL1419" s="1" t="str">
        <f t="shared" si="724"/>
        <v/>
      </c>
      <c r="HM1419" s="1" t="str">
        <f t="shared" si="725"/>
        <v/>
      </c>
      <c r="HR1419" s="1">
        <v>699</v>
      </c>
      <c r="HS1419" s="1">
        <f t="shared" si="726"/>
        <v>-43.117912635959186</v>
      </c>
      <c r="HT1419" s="1">
        <f t="shared" si="727"/>
        <v>5.3963326042929943E-3</v>
      </c>
      <c r="HU1419" s="1">
        <f t="shared" si="728"/>
        <v>0.11429478927265178</v>
      </c>
      <c r="HV1419" s="118">
        <f t="shared" si="729"/>
        <v>5.3963326042929943E-3</v>
      </c>
      <c r="HW1419" s="118" t="str">
        <f t="shared" si="730"/>
        <v/>
      </c>
      <c r="HX1419" s="118" t="str">
        <f t="shared" si="731"/>
        <v/>
      </c>
      <c r="HY1419" s="118">
        <f t="shared" si="732"/>
        <v>1.2844992223491201E-11</v>
      </c>
      <c r="HZ1419" s="118" t="str">
        <f t="shared" si="733"/>
        <v/>
      </c>
      <c r="IA1419" s="118" t="str">
        <f t="shared" si="734"/>
        <v/>
      </c>
      <c r="IB1419" s="118"/>
      <c r="IC1419" s="118"/>
      <c r="ID1419" s="118"/>
      <c r="IE1419" s="118">
        <v>699</v>
      </c>
      <c r="IF1419" s="118">
        <f t="shared" si="761"/>
        <v>-73.341156903148601</v>
      </c>
      <c r="IG1419" s="118">
        <f t="shared" si="735"/>
        <v>3.1725515060220489E-3</v>
      </c>
      <c r="IH1419" s="118">
        <f t="shared" si="736"/>
        <v>0.11429478927265178</v>
      </c>
      <c r="II1419" s="118">
        <f t="shared" si="737"/>
        <v>3.1725515060220489E-3</v>
      </c>
      <c r="IJ1419" s="118" t="str">
        <f t="shared" si="738"/>
        <v/>
      </c>
      <c r="IK1419" s="118" t="str">
        <f t="shared" si="739"/>
        <v/>
      </c>
      <c r="IL1419" s="118">
        <f t="shared" si="740"/>
        <v>6.3641189031686124E-87</v>
      </c>
      <c r="IM1419" s="118" t="str">
        <f t="shared" si="741"/>
        <v/>
      </c>
      <c r="IN1419" s="118" t="str">
        <f t="shared" si="742"/>
        <v/>
      </c>
      <c r="IO1419" s="118"/>
      <c r="IP1419" s="118"/>
      <c r="IQ1419" s="118"/>
      <c r="IR1419" s="118">
        <v>699</v>
      </c>
      <c r="IS1419" s="118">
        <f t="shared" si="743"/>
        <v>-1900.7801026758343</v>
      </c>
      <c r="IT1419" s="118">
        <f t="shared" si="744"/>
        <v>1.2241215985948545E-4</v>
      </c>
      <c r="IU1419" s="118">
        <f t="shared" si="745"/>
        <v>0.11429478927265174</v>
      </c>
      <c r="IV1419" s="118">
        <f t="shared" si="746"/>
        <v>1.2241215985948545E-4</v>
      </c>
      <c r="IW1419" s="118" t="str">
        <f t="shared" si="747"/>
        <v/>
      </c>
      <c r="IX1419" s="118" t="str">
        <f t="shared" si="748"/>
        <v/>
      </c>
      <c r="IY1419" s="118">
        <f t="shared" si="749"/>
        <v>9.9204057281115403E-19</v>
      </c>
      <c r="IZ1419" s="118" t="str">
        <f t="shared" si="750"/>
        <v/>
      </c>
      <c r="JA1419" s="118" t="str">
        <f t="shared" si="751"/>
        <v/>
      </c>
      <c r="JB1419" s="118"/>
      <c r="JC1419" s="118">
        <v>699</v>
      </c>
      <c r="JD1419" s="118">
        <f t="shared" si="752"/>
        <v>-1464.9975698615267</v>
      </c>
      <c r="JE1419" s="118">
        <f t="shared" si="753"/>
        <v>1.5882524488315461E-4</v>
      </c>
      <c r="JF1419" s="118">
        <f t="shared" si="754"/>
        <v>0.11429478927265166</v>
      </c>
      <c r="JG1419" s="118">
        <f t="shared" si="755"/>
        <v>1.5882524488315461E-4</v>
      </c>
      <c r="JH1419" s="118" t="str">
        <f t="shared" si="756"/>
        <v/>
      </c>
      <c r="JI1419" s="118" t="str">
        <f t="shared" si="757"/>
        <v/>
      </c>
      <c r="JJ1419" s="118">
        <f t="shared" si="758"/>
        <v>9.9204057281115403E-19</v>
      </c>
      <c r="JK1419" s="118" t="str">
        <f t="shared" si="759"/>
        <v/>
      </c>
      <c r="JL1419" s="118" t="str">
        <f t="shared" si="760"/>
        <v/>
      </c>
      <c r="JM1419" s="118"/>
      <c r="JN1419" s="118"/>
      <c r="JO1419" s="118"/>
      <c r="JP1419" s="118">
        <f t="shared" si="714"/>
        <v>4.5056000000000633</v>
      </c>
      <c r="JQ1419" s="138">
        <f t="shared" si="715"/>
        <v>0.72004283457880602</v>
      </c>
      <c r="JR1419" s="118">
        <f t="shared" si="716"/>
        <v>7.7104129854055348E-4</v>
      </c>
      <c r="JS1419" s="118" t="str">
        <f t="shared" ref="JS1419:JS1482" si="762">IF(JQ1419&lt;(1-$JO$719),JR1419,"")</f>
        <v/>
      </c>
      <c r="JT1419" s="119" t="str">
        <f t="shared" ref="JT1419:JT1482" si="763">IF(JQ1419&lt;(1-$JO$725),JR1419,"")</f>
        <v/>
      </c>
    </row>
    <row r="1420" spans="209:280" ht="20.100000000000001" customHeight="1" x14ac:dyDescent="0.25">
      <c r="HA1420" s="1">
        <v>700</v>
      </c>
      <c r="HB1420" s="1">
        <f t="shared" si="717"/>
        <v>-19056.952418678367</v>
      </c>
      <c r="HC1420" s="1">
        <f t="shared" si="718"/>
        <v>1.2227729852096474E-5</v>
      </c>
      <c r="HD1420" s="1">
        <f t="shared" si="719"/>
        <v>0.11506967022170828</v>
      </c>
      <c r="HE1420" s="1">
        <f t="shared" si="720"/>
        <v>1.2227729852096474E-5</v>
      </c>
      <c r="HF1420" s="1" t="str">
        <f t="shared" si="721"/>
        <v/>
      </c>
      <c r="HG1420" s="1" t="str">
        <f t="shared" si="722"/>
        <v/>
      </c>
      <c r="HK1420" s="1">
        <f t="shared" si="723"/>
        <v>2.6790282115676758E-49</v>
      </c>
      <c r="HL1420" s="1" t="str">
        <f t="shared" si="724"/>
        <v/>
      </c>
      <c r="HM1420" s="1" t="str">
        <f t="shared" si="725"/>
        <v/>
      </c>
      <c r="HR1420" s="1">
        <v>700</v>
      </c>
      <c r="HS1420" s="1">
        <f t="shared" si="726"/>
        <v>-42.974663756769957</v>
      </c>
      <c r="HT1420" s="1">
        <f t="shared" si="727"/>
        <v>5.4223406446815186E-3</v>
      </c>
      <c r="HU1420" s="1">
        <f t="shared" si="728"/>
        <v>0.11506967022170821</v>
      </c>
      <c r="HV1420" s="118">
        <f t="shared" si="729"/>
        <v>5.4223406446815186E-3</v>
      </c>
      <c r="HW1420" s="118" t="str">
        <f t="shared" si="730"/>
        <v/>
      </c>
      <c r="HX1420" s="118" t="str">
        <f t="shared" si="731"/>
        <v/>
      </c>
      <c r="HY1420" s="118">
        <f t="shared" si="732"/>
        <v>1.3178793337977193E-11</v>
      </c>
      <c r="HZ1420" s="118" t="str">
        <f t="shared" si="733"/>
        <v/>
      </c>
      <c r="IA1420" s="118" t="str">
        <f t="shared" si="734"/>
        <v/>
      </c>
      <c r="IB1420" s="118"/>
      <c r="IC1420" s="118"/>
      <c r="ID1420" s="118"/>
      <c r="IE1420" s="118">
        <v>700</v>
      </c>
      <c r="IF1420" s="118">
        <f t="shared" si="761"/>
        <v>-73.097498574566714</v>
      </c>
      <c r="IG1420" s="118">
        <f t="shared" si="735"/>
        <v>3.1878418622238989E-3</v>
      </c>
      <c r="IH1420" s="118">
        <f t="shared" si="736"/>
        <v>0.11506967022170828</v>
      </c>
      <c r="II1420" s="118">
        <f t="shared" si="737"/>
        <v>3.1878418622238989E-3</v>
      </c>
      <c r="IJ1420" s="118" t="str">
        <f t="shared" si="738"/>
        <v/>
      </c>
      <c r="IK1420" s="118" t="str">
        <f t="shared" si="739"/>
        <v/>
      </c>
      <c r="IL1420" s="118">
        <f t="shared" si="740"/>
        <v>6.8850062383756117E-87</v>
      </c>
      <c r="IM1420" s="118" t="str">
        <f t="shared" si="741"/>
        <v/>
      </c>
      <c r="IN1420" s="118" t="str">
        <f t="shared" si="742"/>
        <v/>
      </c>
      <c r="IO1420" s="118"/>
      <c r="IP1420" s="118"/>
      <c r="IQ1420" s="118"/>
      <c r="IR1420" s="118">
        <v>700</v>
      </c>
      <c r="IS1420" s="118">
        <f t="shared" si="743"/>
        <v>-1894.4652186137882</v>
      </c>
      <c r="IT1420" s="118">
        <f t="shared" si="744"/>
        <v>1.2300213468704511E-4</v>
      </c>
      <c r="IU1420" s="118">
        <f t="shared" si="745"/>
        <v>0.11506967022170828</v>
      </c>
      <c r="IV1420" s="118">
        <f t="shared" si="746"/>
        <v>1.2300213468704511E-4</v>
      </c>
      <c r="IW1420" s="118" t="str">
        <f t="shared" si="747"/>
        <v/>
      </c>
      <c r="IX1420" s="118" t="str">
        <f t="shared" si="748"/>
        <v/>
      </c>
      <c r="IY1420" s="118">
        <f t="shared" si="749"/>
        <v>1.0248856773016958E-18</v>
      </c>
      <c r="IZ1420" s="118" t="str">
        <f t="shared" si="750"/>
        <v/>
      </c>
      <c r="JA1420" s="118" t="str">
        <f t="shared" si="751"/>
        <v/>
      </c>
      <c r="JB1420" s="118"/>
      <c r="JC1420" s="118">
        <v>700</v>
      </c>
      <c r="JD1420" s="118">
        <f t="shared" si="752"/>
        <v>-1460.1304683005246</v>
      </c>
      <c r="JE1420" s="118">
        <f t="shared" si="753"/>
        <v>1.5959071537701423E-4</v>
      </c>
      <c r="JF1420" s="118">
        <f t="shared" si="754"/>
        <v>0.11506967022170821</v>
      </c>
      <c r="JG1420" s="118">
        <f t="shared" si="755"/>
        <v>1.5959071537701423E-4</v>
      </c>
      <c r="JH1420" s="118" t="str">
        <f t="shared" si="756"/>
        <v/>
      </c>
      <c r="JI1420" s="118" t="str">
        <f t="shared" si="757"/>
        <v/>
      </c>
      <c r="JJ1420" s="118">
        <f t="shared" si="758"/>
        <v>1.0248856773016958E-18</v>
      </c>
      <c r="JK1420" s="118" t="str">
        <f t="shared" si="759"/>
        <v/>
      </c>
      <c r="JL1420" s="118" t="str">
        <f t="shared" si="760"/>
        <v/>
      </c>
      <c r="JM1420" s="118"/>
      <c r="JN1420" s="118"/>
      <c r="JO1420" s="118"/>
      <c r="JP1420" s="118">
        <f t="shared" ref="JP1420:JP1483" si="764">JP1419+$JS$712</f>
        <v>4.5120000000000635</v>
      </c>
      <c r="JQ1420" s="138">
        <f t="shared" ref="JQ1420:JQ1483" si="765">_xlfn.CHISQ.DIST.RT(JP1420,7)</f>
        <v>0.71927179328026547</v>
      </c>
      <c r="JR1420" s="118">
        <f t="shared" ref="JR1420:JR1483" si="766">JQ1420-JQ1421</f>
        <v>7.7130820237747422E-4</v>
      </c>
      <c r="JS1420" s="118" t="str">
        <f t="shared" si="762"/>
        <v/>
      </c>
      <c r="JT1420" s="119" t="str">
        <f t="shared" si="763"/>
        <v/>
      </c>
    </row>
    <row r="1421" spans="209:280" ht="20.100000000000001" customHeight="1" x14ac:dyDescent="0.25">
      <c r="HA1421" s="1">
        <v>701</v>
      </c>
      <c r="HB1421" s="1">
        <f t="shared" si="717"/>
        <v>-18993.429243949438</v>
      </c>
      <c r="HC1421" s="1">
        <f t="shared" si="718"/>
        <v>1.228646575236748E-5</v>
      </c>
      <c r="HD1421" s="1">
        <f t="shared" si="719"/>
        <v>0.11584827953526544</v>
      </c>
      <c r="HE1421" s="1">
        <f t="shared" si="720"/>
        <v>1.228646575236748E-5</v>
      </c>
      <c r="HF1421" s="1" t="str">
        <f t="shared" si="721"/>
        <v/>
      </c>
      <c r="HG1421" s="1" t="str">
        <f t="shared" si="722"/>
        <v/>
      </c>
      <c r="HK1421" s="1">
        <f t="shared" si="723"/>
        <v>2.8359215710618668E-49</v>
      </c>
      <c r="HL1421" s="1" t="str">
        <f t="shared" si="724"/>
        <v/>
      </c>
      <c r="HM1421" s="1" t="str">
        <f t="shared" si="725"/>
        <v/>
      </c>
      <c r="HR1421" s="1">
        <v>701</v>
      </c>
      <c r="HS1421" s="1">
        <f t="shared" si="726"/>
        <v>-42.831414877580713</v>
      </c>
      <c r="HT1421" s="1">
        <f t="shared" si="727"/>
        <v>5.4483868579356396E-3</v>
      </c>
      <c r="HU1421" s="1">
        <f t="shared" si="728"/>
        <v>0.11584827953526546</v>
      </c>
      <c r="HV1421" s="118">
        <f t="shared" si="729"/>
        <v>5.4483868579356396E-3</v>
      </c>
      <c r="HW1421" s="118" t="str">
        <f t="shared" si="730"/>
        <v/>
      </c>
      <c r="HX1421" s="118" t="str">
        <f t="shared" si="731"/>
        <v/>
      </c>
      <c r="HY1421" s="118">
        <f t="shared" si="732"/>
        <v>1.3521052559316979E-11</v>
      </c>
      <c r="HZ1421" s="118" t="str">
        <f t="shared" si="733"/>
        <v/>
      </c>
      <c r="IA1421" s="118" t="str">
        <f t="shared" si="734"/>
        <v/>
      </c>
      <c r="IB1421" s="118"/>
      <c r="IC1421" s="118"/>
      <c r="ID1421" s="118"/>
      <c r="IE1421" s="118">
        <v>701</v>
      </c>
      <c r="IF1421" s="118">
        <f t="shared" si="761"/>
        <v>-72.853840245984827</v>
      </c>
      <c r="IG1421" s="118">
        <f t="shared" si="735"/>
        <v>3.2031546605899189E-3</v>
      </c>
      <c r="IH1421" s="118">
        <f t="shared" si="736"/>
        <v>0.11584827953526536</v>
      </c>
      <c r="II1421" s="118">
        <f t="shared" si="737"/>
        <v>3.2031546605899189E-3</v>
      </c>
      <c r="IJ1421" s="118" t="str">
        <f t="shared" si="738"/>
        <v/>
      </c>
      <c r="IK1421" s="118" t="str">
        <f t="shared" si="739"/>
        <v/>
      </c>
      <c r="IL1421" s="118">
        <f t="shared" si="740"/>
        <v>7.4484077335460202E-87</v>
      </c>
      <c r="IM1421" s="118" t="str">
        <f t="shared" si="741"/>
        <v/>
      </c>
      <c r="IN1421" s="118" t="str">
        <f t="shared" si="742"/>
        <v/>
      </c>
      <c r="IO1421" s="118"/>
      <c r="IP1421" s="118"/>
      <c r="IQ1421" s="118"/>
      <c r="IR1421" s="118">
        <v>701</v>
      </c>
      <c r="IS1421" s="118">
        <f t="shared" si="743"/>
        <v>-1888.1503345517422</v>
      </c>
      <c r="IT1421" s="118">
        <f t="shared" si="744"/>
        <v>1.2359297544027459E-4</v>
      </c>
      <c r="IU1421" s="118">
        <f t="shared" si="745"/>
        <v>0.11584827953526544</v>
      </c>
      <c r="IV1421" s="118">
        <f t="shared" si="746"/>
        <v>1.2359297544027459E-4</v>
      </c>
      <c r="IW1421" s="118" t="str">
        <f t="shared" si="747"/>
        <v/>
      </c>
      <c r="IX1421" s="118" t="str">
        <f t="shared" si="748"/>
        <v/>
      </c>
      <c r="IY1421" s="118">
        <f t="shared" si="749"/>
        <v>1.0588012972551584E-18</v>
      </c>
      <c r="IZ1421" s="118" t="str">
        <f t="shared" si="750"/>
        <v/>
      </c>
      <c r="JA1421" s="118" t="str">
        <f t="shared" si="751"/>
        <v/>
      </c>
      <c r="JB1421" s="118"/>
      <c r="JC1421" s="118">
        <v>701</v>
      </c>
      <c r="JD1421" s="118">
        <f t="shared" si="752"/>
        <v>-1455.263366739523</v>
      </c>
      <c r="JE1421" s="118">
        <f t="shared" si="753"/>
        <v>1.6035730937736793E-4</v>
      </c>
      <c r="JF1421" s="118">
        <f t="shared" si="754"/>
        <v>0.11584827953526536</v>
      </c>
      <c r="JG1421" s="118">
        <f t="shared" si="755"/>
        <v>1.6035730937736793E-4</v>
      </c>
      <c r="JH1421" s="118" t="str">
        <f t="shared" si="756"/>
        <v/>
      </c>
      <c r="JI1421" s="118" t="str">
        <f t="shared" si="757"/>
        <v/>
      </c>
      <c r="JJ1421" s="118">
        <f t="shared" si="758"/>
        <v>1.0588012972551584E-18</v>
      </c>
      <c r="JK1421" s="118" t="str">
        <f t="shared" si="759"/>
        <v/>
      </c>
      <c r="JL1421" s="118" t="str">
        <f t="shared" si="760"/>
        <v/>
      </c>
      <c r="JM1421" s="118"/>
      <c r="JN1421" s="118"/>
      <c r="JO1421" s="118"/>
      <c r="JP1421" s="118">
        <f t="shared" si="764"/>
        <v>4.5184000000000637</v>
      </c>
      <c r="JQ1421" s="138">
        <f t="shared" si="765"/>
        <v>0.718500485077888</v>
      </c>
      <c r="JR1421" s="118">
        <f t="shared" si="766"/>
        <v>7.715713231426502E-4</v>
      </c>
      <c r="JS1421" s="118" t="str">
        <f t="shared" si="762"/>
        <v/>
      </c>
      <c r="JT1421" s="119" t="str">
        <f t="shared" si="763"/>
        <v/>
      </c>
    </row>
    <row r="1422" spans="209:280" ht="20.100000000000001" customHeight="1" x14ac:dyDescent="0.25">
      <c r="HA1422" s="1">
        <v>702</v>
      </c>
      <c r="HB1422" s="1">
        <f t="shared" si="717"/>
        <v>-18929.906069220517</v>
      </c>
      <c r="HC1422" s="1">
        <f t="shared" si="718"/>
        <v>1.2345286264374648E-5</v>
      </c>
      <c r="HD1422" s="1">
        <f t="shared" si="719"/>
        <v>0.11663062263489532</v>
      </c>
      <c r="HE1422" s="1">
        <f t="shared" si="720"/>
        <v>1.2345286264374648E-5</v>
      </c>
      <c r="HF1422" s="1" t="str">
        <f t="shared" si="721"/>
        <v/>
      </c>
      <c r="HG1422" s="1" t="str">
        <f t="shared" si="722"/>
        <v/>
      </c>
      <c r="HK1422" s="1">
        <f t="shared" si="723"/>
        <v>3.0019551284674907E-49</v>
      </c>
      <c r="HL1422" s="1" t="str">
        <f t="shared" si="724"/>
        <v/>
      </c>
      <c r="HM1422" s="1" t="str">
        <f t="shared" si="725"/>
        <v/>
      </c>
      <c r="HR1422" s="1">
        <v>702</v>
      </c>
      <c r="HS1422" s="1">
        <f t="shared" si="726"/>
        <v>-42.688165998391483</v>
      </c>
      <c r="HT1422" s="1">
        <f t="shared" si="727"/>
        <v>5.4744705919447566E-3</v>
      </c>
      <c r="HU1422" s="1">
        <f t="shared" si="728"/>
        <v>0.11663062263489539</v>
      </c>
      <c r="HV1422" s="118">
        <f t="shared" si="729"/>
        <v>5.4744705919447566E-3</v>
      </c>
      <c r="HW1422" s="118" t="str">
        <f t="shared" si="730"/>
        <v/>
      </c>
      <c r="HX1422" s="118" t="str">
        <f t="shared" si="731"/>
        <v/>
      </c>
      <c r="HY1422" s="118">
        <f t="shared" si="732"/>
        <v>1.3871978453945197E-11</v>
      </c>
      <c r="HZ1422" s="118" t="str">
        <f t="shared" si="733"/>
        <v/>
      </c>
      <c r="IA1422" s="118" t="str">
        <f t="shared" si="734"/>
        <v/>
      </c>
      <c r="IB1422" s="118"/>
      <c r="IC1422" s="118"/>
      <c r="ID1422" s="118"/>
      <c r="IE1422" s="118">
        <v>702</v>
      </c>
      <c r="IF1422" s="118">
        <f t="shared" si="761"/>
        <v>-72.61018191740294</v>
      </c>
      <c r="IG1422" s="118">
        <f t="shared" si="735"/>
        <v>3.2184895177385458E-3</v>
      </c>
      <c r="IH1422" s="118">
        <f t="shared" si="736"/>
        <v>0.11663062263489532</v>
      </c>
      <c r="II1422" s="118">
        <f t="shared" si="737"/>
        <v>3.2184895177385458E-3</v>
      </c>
      <c r="IJ1422" s="118" t="str">
        <f t="shared" si="738"/>
        <v/>
      </c>
      <c r="IK1422" s="118" t="str">
        <f t="shared" si="739"/>
        <v/>
      </c>
      <c r="IL1422" s="118">
        <f t="shared" si="740"/>
        <v>8.057783564898379E-87</v>
      </c>
      <c r="IM1422" s="118" t="str">
        <f t="shared" si="741"/>
        <v/>
      </c>
      <c r="IN1422" s="118" t="str">
        <f t="shared" si="742"/>
        <v/>
      </c>
      <c r="IO1422" s="118"/>
      <c r="IP1422" s="118"/>
      <c r="IQ1422" s="118"/>
      <c r="IR1422" s="118">
        <v>702</v>
      </c>
      <c r="IS1422" s="118">
        <f t="shared" si="743"/>
        <v>-1881.8354504896961</v>
      </c>
      <c r="IT1422" s="118">
        <f t="shared" si="744"/>
        <v>1.2418466732648571E-4</v>
      </c>
      <c r="IU1422" s="118">
        <f t="shared" si="745"/>
        <v>0.11663062263489539</v>
      </c>
      <c r="IV1422" s="118">
        <f t="shared" si="746"/>
        <v>1.2418466732648571E-4</v>
      </c>
      <c r="IW1422" s="118" t="str">
        <f t="shared" si="747"/>
        <v/>
      </c>
      <c r="IX1422" s="118" t="str">
        <f t="shared" si="748"/>
        <v/>
      </c>
      <c r="IY1422" s="118">
        <f t="shared" si="749"/>
        <v>1.0938217550284766E-18</v>
      </c>
      <c r="IZ1422" s="118" t="str">
        <f t="shared" si="750"/>
        <v/>
      </c>
      <c r="JA1422" s="118" t="str">
        <f t="shared" si="751"/>
        <v/>
      </c>
      <c r="JB1422" s="118"/>
      <c r="JC1422" s="118">
        <v>702</v>
      </c>
      <c r="JD1422" s="118">
        <f t="shared" si="752"/>
        <v>-1450.3962651785214</v>
      </c>
      <c r="JE1422" s="118">
        <f t="shared" si="753"/>
        <v>1.6112500769125047E-4</v>
      </c>
      <c r="JF1422" s="118">
        <f t="shared" si="754"/>
        <v>0.11663062263489531</v>
      </c>
      <c r="JG1422" s="118">
        <f t="shared" si="755"/>
        <v>1.6112500769125047E-4</v>
      </c>
      <c r="JH1422" s="118" t="str">
        <f t="shared" si="756"/>
        <v/>
      </c>
      <c r="JI1422" s="118" t="str">
        <f t="shared" si="757"/>
        <v/>
      </c>
      <c r="JJ1422" s="118">
        <f t="shared" si="758"/>
        <v>1.0938217550284766E-18</v>
      </c>
      <c r="JK1422" s="118" t="str">
        <f t="shared" si="759"/>
        <v/>
      </c>
      <c r="JL1422" s="118" t="str">
        <f t="shared" si="760"/>
        <v/>
      </c>
      <c r="JM1422" s="118"/>
      <c r="JN1422" s="118"/>
      <c r="JO1422" s="118"/>
      <c r="JP1422" s="118">
        <f t="shared" si="764"/>
        <v>4.5248000000000639</v>
      </c>
      <c r="JQ1422" s="138">
        <f t="shared" si="765"/>
        <v>0.71772891375474535</v>
      </c>
      <c r="JR1422" s="118">
        <f t="shared" si="766"/>
        <v>7.7183066786912224E-4</v>
      </c>
      <c r="JS1422" s="118" t="str">
        <f t="shared" si="762"/>
        <v/>
      </c>
      <c r="JT1422" s="119" t="str">
        <f t="shared" si="763"/>
        <v/>
      </c>
    </row>
    <row r="1423" spans="209:280" ht="20.100000000000001" customHeight="1" x14ac:dyDescent="0.25">
      <c r="HA1423" s="1">
        <v>703</v>
      </c>
      <c r="HB1423" s="1">
        <f t="shared" si="717"/>
        <v>-18866.382894491588</v>
      </c>
      <c r="HC1423" s="1">
        <f t="shared" si="718"/>
        <v>1.2404189906443305E-5</v>
      </c>
      <c r="HD1423" s="1">
        <f t="shared" si="719"/>
        <v>0.11741670484840273</v>
      </c>
      <c r="HE1423" s="1">
        <f t="shared" si="720"/>
        <v>1.2404189906443305E-5</v>
      </c>
      <c r="HF1423" s="1" t="str">
        <f t="shared" si="721"/>
        <v/>
      </c>
      <c r="HG1423" s="1" t="str">
        <f t="shared" si="722"/>
        <v/>
      </c>
      <c r="HK1423" s="1">
        <f t="shared" si="723"/>
        <v>3.1776585427071591E-49</v>
      </c>
      <c r="HL1423" s="1" t="str">
        <f t="shared" si="724"/>
        <v/>
      </c>
      <c r="HM1423" s="1" t="str">
        <f t="shared" si="725"/>
        <v/>
      </c>
      <c r="HR1423" s="1">
        <v>703</v>
      </c>
      <c r="HS1423" s="1">
        <f t="shared" si="726"/>
        <v>-42.544917119202253</v>
      </c>
      <c r="HT1423" s="1">
        <f t="shared" si="727"/>
        <v>5.5005911896658377E-3</v>
      </c>
      <c r="HU1423" s="1">
        <f t="shared" si="728"/>
        <v>0.11741670484840271</v>
      </c>
      <c r="HV1423" s="118">
        <f t="shared" si="729"/>
        <v>5.5005911896658377E-3</v>
      </c>
      <c r="HW1423" s="118" t="str">
        <f t="shared" si="730"/>
        <v/>
      </c>
      <c r="HX1423" s="118" t="str">
        <f t="shared" si="731"/>
        <v/>
      </c>
      <c r="HY1423" s="118">
        <f t="shared" si="732"/>
        <v>1.4231784581753756E-11</v>
      </c>
      <c r="HZ1423" s="118" t="str">
        <f t="shared" si="733"/>
        <v/>
      </c>
      <c r="IA1423" s="118" t="str">
        <f t="shared" si="734"/>
        <v/>
      </c>
      <c r="IB1423" s="118"/>
      <c r="IC1423" s="118"/>
      <c r="ID1423" s="118"/>
      <c r="IE1423" s="118">
        <v>703</v>
      </c>
      <c r="IF1423" s="118">
        <f t="shared" si="761"/>
        <v>-72.366523588821053</v>
      </c>
      <c r="IG1423" s="118">
        <f t="shared" si="735"/>
        <v>3.2338460473883834E-3</v>
      </c>
      <c r="IH1423" s="118">
        <f t="shared" si="736"/>
        <v>0.11741670484840273</v>
      </c>
      <c r="II1423" s="118">
        <f t="shared" si="737"/>
        <v>3.2338460473883834E-3</v>
      </c>
      <c r="IJ1423" s="118" t="str">
        <f t="shared" si="738"/>
        <v/>
      </c>
      <c r="IK1423" s="118" t="str">
        <f t="shared" si="739"/>
        <v/>
      </c>
      <c r="IL1423" s="118">
        <f t="shared" si="740"/>
        <v>8.7168747286240063E-87</v>
      </c>
      <c r="IM1423" s="118" t="str">
        <f t="shared" si="741"/>
        <v/>
      </c>
      <c r="IN1423" s="118" t="str">
        <f t="shared" si="742"/>
        <v/>
      </c>
      <c r="IO1423" s="118"/>
      <c r="IP1423" s="118"/>
      <c r="IQ1423" s="118"/>
      <c r="IR1423" s="118">
        <v>703</v>
      </c>
      <c r="IS1423" s="118">
        <f t="shared" si="743"/>
        <v>-1875.52056642765</v>
      </c>
      <c r="IT1423" s="118">
        <f t="shared" si="744"/>
        <v>1.247771954411009E-4</v>
      </c>
      <c r="IU1423" s="118">
        <f t="shared" si="745"/>
        <v>0.11741670484840271</v>
      </c>
      <c r="IV1423" s="118">
        <f t="shared" si="746"/>
        <v>1.247771954411009E-4</v>
      </c>
      <c r="IW1423" s="118" t="str">
        <f t="shared" si="747"/>
        <v/>
      </c>
      <c r="IX1423" s="118" t="str">
        <f t="shared" si="748"/>
        <v/>
      </c>
      <c r="IY1423" s="118">
        <f t="shared" si="749"/>
        <v>1.1299824545850491E-18</v>
      </c>
      <c r="IZ1423" s="118" t="str">
        <f t="shared" si="750"/>
        <v/>
      </c>
      <c r="JA1423" s="118" t="str">
        <f t="shared" si="751"/>
        <v/>
      </c>
      <c r="JB1423" s="118"/>
      <c r="JC1423" s="118">
        <v>703</v>
      </c>
      <c r="JD1423" s="118">
        <f t="shared" si="752"/>
        <v>-1445.5291636175198</v>
      </c>
      <c r="JE1423" s="118">
        <f t="shared" si="753"/>
        <v>1.6189379098052452E-4</v>
      </c>
      <c r="JF1423" s="118">
        <f t="shared" si="754"/>
        <v>0.11741670484840262</v>
      </c>
      <c r="JG1423" s="118">
        <f t="shared" si="755"/>
        <v>1.6189379098052452E-4</v>
      </c>
      <c r="JH1423" s="118" t="str">
        <f t="shared" si="756"/>
        <v/>
      </c>
      <c r="JI1423" s="118" t="str">
        <f t="shared" si="757"/>
        <v/>
      </c>
      <c r="JJ1423" s="118">
        <f t="shared" si="758"/>
        <v>1.1299824545850491E-18</v>
      </c>
      <c r="JK1423" s="118" t="str">
        <f t="shared" si="759"/>
        <v/>
      </c>
      <c r="JL1423" s="118" t="str">
        <f t="shared" si="760"/>
        <v/>
      </c>
      <c r="JM1423" s="118"/>
      <c r="JN1423" s="118"/>
      <c r="JO1423" s="118"/>
      <c r="JP1423" s="118">
        <f t="shared" si="764"/>
        <v>4.5312000000000641</v>
      </c>
      <c r="JQ1423" s="138">
        <f t="shared" si="765"/>
        <v>0.71695708308687622</v>
      </c>
      <c r="JR1423" s="118">
        <f t="shared" si="766"/>
        <v>7.7208624361346789E-4</v>
      </c>
      <c r="JS1423" s="118" t="str">
        <f t="shared" si="762"/>
        <v/>
      </c>
      <c r="JT1423" s="119" t="str">
        <f t="shared" si="763"/>
        <v/>
      </c>
    </row>
    <row r="1424" spans="209:280" ht="20.100000000000001" customHeight="1" x14ac:dyDescent="0.25">
      <c r="HA1424" s="1">
        <v>704</v>
      </c>
      <c r="HB1424" s="1">
        <f t="shared" ref="HB1424:HB1487" si="767">$HB$714+(HA1424*$HB$717)</f>
        <v>-18802.859719762659</v>
      </c>
      <c r="HC1424" s="1">
        <f t="shared" ref="HC1424:HC1487" si="768">_xlfn.NORM.DIST($HB1424,$HB$711,$HB$712,0)</f>
        <v>1.246317518581758E-5</v>
      </c>
      <c r="HD1424" s="1">
        <f t="shared" ref="HD1424:HD1487" si="769">_xlfn.NORM.DIST($HB1424,$HB$711,$HB$712,1)</f>
        <v>0.11820653140911903</v>
      </c>
      <c r="HE1424" s="1">
        <f t="shared" ref="HE1424:HE1487" si="770">IF(OR(HD1424&lt;$HF$716,HD1424&gt;$HF$717),HC1424,"")</f>
        <v>1.246317518581758E-5</v>
      </c>
      <c r="HF1424" s="1" t="str">
        <f t="shared" ref="HF1424:HF1487" si="771">IF(AND(HD1424&gt;$HF$716,HD1424&lt;$HF$717),HC1424,"")</f>
        <v/>
      </c>
      <c r="HG1424" s="1" t="str">
        <f t="shared" ref="HG1424:HG1487" si="772">IF(HC1424=MAX($HC$720:$HC$2720),HC1424,"")</f>
        <v/>
      </c>
      <c r="HK1424" s="1">
        <f t="shared" ref="HK1424:HK1487" si="773">_xlfn.NORM.DIST(HB1424,$HF$712,$HF$713,0)</f>
        <v>3.3635920002128591E-49</v>
      </c>
      <c r="HL1424" s="1" t="str">
        <f t="shared" ref="HL1424:HL1487" si="774">IF(HK1424=MAX($HK$720:$HK$2720),HC1424,"")</f>
        <v/>
      </c>
      <c r="HM1424" s="1" t="str">
        <f t="shared" ref="HM1424:HM1487" si="775">IF(HL1424=MIN($HL$720:$HL$2720),HL1424,"")</f>
        <v/>
      </c>
      <c r="HR1424" s="1">
        <v>704</v>
      </c>
      <c r="HS1424" s="1">
        <f t="shared" ref="HS1424:HS1487" si="776">$HS$714+(HR1424*$HS$717)</f>
        <v>-42.401668240013024</v>
      </c>
      <c r="HT1424" s="1">
        <f t="shared" ref="HT1424:HT1487" si="777">_xlfn.NORM.DIST(HS1424,HS$711,HS$712,0)</f>
        <v>5.5267479891419205E-3</v>
      </c>
      <c r="HU1424" s="1">
        <f t="shared" ref="HU1424:HU1487" si="778">_xlfn.NORM.DIST(HS1424,HS$711,HS$712,1)</f>
        <v>0.11820653140911903</v>
      </c>
      <c r="HV1424" s="118">
        <f t="shared" ref="HV1424:HV1487" si="779">IF(OR(HU1424&lt;$HW$716,HU1424&gt;$HW$717),HT1424,"")</f>
        <v>5.5267479891419205E-3</v>
      </c>
      <c r="HW1424" s="118" t="str">
        <f t="shared" ref="HW1424:HW1487" si="780">IF(AND(HU1424&gt;$HW$716,HU1424&lt;$HW$717),HT1424,"")</f>
        <v/>
      </c>
      <c r="HX1424" s="118" t="str">
        <f t="shared" ref="HX1424:HX1487" si="781">IF(HT1424=MAX($HT$720:$HT$2720),HT1424,"")</f>
        <v/>
      </c>
      <c r="HY1424" s="118">
        <f t="shared" ref="HY1424:HY1487" si="782">_xlfn.NORM.DIST(HS1424,$HW$712,$HW$713,0)</f>
        <v>1.4600689611847715E-11</v>
      </c>
      <c r="HZ1424" s="118" t="str">
        <f t="shared" ref="HZ1424:HZ1487" si="783">IF(HY1424=MAX($HY$720:$HY$2720),HT1424,"")</f>
        <v/>
      </c>
      <c r="IA1424" s="118" t="str">
        <f t="shared" ref="IA1424:IA1487" si="784">IF(HZ1424=MIN($HZ$720:$HZ$2720),HZ1424,"")</f>
        <v/>
      </c>
      <c r="IB1424" s="118"/>
      <c r="IC1424" s="118"/>
      <c r="ID1424" s="118"/>
      <c r="IE1424" s="118">
        <v>704</v>
      </c>
      <c r="IF1424" s="118">
        <f t="shared" si="761"/>
        <v>-72.122865260239138</v>
      </c>
      <c r="IG1424" s="118">
        <f t="shared" ref="IG1424:IG1487" si="785">_xlfn.NORM.DIST(IF1424,IF$711,IF$712,0)</f>
        <v>3.2492238603691027E-3</v>
      </c>
      <c r="IH1424" s="118">
        <f t="shared" ref="IH1424:IH1487" si="786">_xlfn.NORM.DIST(IF1424,IF$711,IF$712,1)</f>
        <v>0.11820653140911912</v>
      </c>
      <c r="II1424" s="118">
        <f t="shared" ref="II1424:II1487" si="787">IF(OR(IH1424&lt;$HW$716,IH1424&gt;$HW$717),IG1424,"")</f>
        <v>3.2492238603691027E-3</v>
      </c>
      <c r="IJ1424" s="118" t="str">
        <f t="shared" ref="IJ1424:IJ1487" si="788">IF(AND(IH1424&gt;$IJ$716,IH1424&lt;$IJ$717),IG1424,"")</f>
        <v/>
      </c>
      <c r="IK1424" s="118" t="str">
        <f t="shared" ref="IK1424:IK1487" si="789">IF(IG1424=MAX($IG$720:$IG$2720),IG1424,"")</f>
        <v/>
      </c>
      <c r="IL1424" s="118">
        <f t="shared" ref="IL1424:IL1487" si="790">_xlfn.NORM.DIST(IF1424,$IJ$712,$IJ$713,0)</f>
        <v>9.4297257663726803E-87</v>
      </c>
      <c r="IM1424" s="118" t="str">
        <f t="shared" ref="IM1424:IM1487" si="791">IF(IL1424=MAX($IL$720:$IL$2720),IG1424,"")</f>
        <v/>
      </c>
      <c r="IN1424" s="118" t="str">
        <f t="shared" ref="IN1424:IN1487" si="792">IF(IM1424=MIN($IM$720:$IM$2720),IM1424,"")</f>
        <v/>
      </c>
      <c r="IO1424" s="118"/>
      <c r="IP1424" s="118"/>
      <c r="IQ1424" s="118"/>
      <c r="IR1424" s="118">
        <v>704</v>
      </c>
      <c r="IS1424" s="118">
        <f t="shared" ref="IS1424:IS1487" si="793">IS$714+(IR1424*IS$717)</f>
        <v>-1869.2056823656039</v>
      </c>
      <c r="IT1424" s="118">
        <f t="shared" ref="IT1424:IT1487" si="794">_xlfn.NORM.DIST($IS1424,IS$711,IS$712,0)</f>
        <v>1.2537054476807378E-4</v>
      </c>
      <c r="IU1424" s="118">
        <f t="shared" ref="IU1424:IU1487" si="795">_xlfn.NORM.DIST($IS1424,IS$711,IS$712,1)</f>
        <v>0.11820653140911912</v>
      </c>
      <c r="IV1424" s="118">
        <f t="shared" ref="IV1424:IV1487" si="796">IF(OR($IU1424&lt;$HW$716,$IU1424&gt;$HW$717),IT1424,"")</f>
        <v>1.2537054476807378E-4</v>
      </c>
      <c r="IW1424" s="118" t="str">
        <f t="shared" ref="IW1424:IW1487" si="797">IF(AND($IU1424&gt;$IJ$716,$IU1424&lt;$IJ$717),IT1424,"")</f>
        <v/>
      </c>
      <c r="IX1424" s="118" t="str">
        <f t="shared" ref="IX1424:IX1487" si="798">IF($IT1424=MAX($IT$720:$IT$2720),$IT1424,"")</f>
        <v/>
      </c>
      <c r="IY1424" s="118">
        <f t="shared" ref="IY1424:IY1487" si="799">_xlfn.NORM.DIST($IS1424,$IW$712,$IW$713,0)</f>
        <v>1.1673199149661119E-18</v>
      </c>
      <c r="IZ1424" s="118" t="str">
        <f t="shared" ref="IZ1424:IZ1487" si="800">IF($IY1424=MAX($IY$720:$IY$2720),$IT1424,"")</f>
        <v/>
      </c>
      <c r="JA1424" s="118" t="str">
        <f t="shared" ref="JA1424:JA1487" si="801">IF($IZ1424=MIN($IZ$720:$IZ$2720),$IZ1424,"")</f>
        <v/>
      </c>
      <c r="JB1424" s="118"/>
      <c r="JC1424" s="118">
        <v>704</v>
      </c>
      <c r="JD1424" s="118">
        <f t="shared" ref="JD1424:JD1487" si="802">JD$714+(JC1424*JD$717)</f>
        <v>-1440.6620620565177</v>
      </c>
      <c r="JE1424" s="118">
        <f t="shared" ref="JE1424:JE1487" si="803">_xlfn.NORM.DIST($JD1424,JD$711,JD$712,0)</f>
        <v>1.6266363976242575E-4</v>
      </c>
      <c r="JF1424" s="118">
        <f t="shared" ref="JF1424:JF1487" si="804">_xlfn.NORM.DIST($JD1424,JD$711,JD$712,1)</f>
        <v>0.11820653140911903</v>
      </c>
      <c r="JG1424" s="118">
        <f t="shared" ref="JG1424:JG1487" si="805">IF(OR($IU1424&lt;JH$716,$IU1424&gt;$JH$717),JE1424,"")</f>
        <v>1.6266363976242575E-4</v>
      </c>
      <c r="JH1424" s="118" t="str">
        <f t="shared" ref="JH1424:JH1487" si="806">IF(AND($JF1424&gt;$JH$716,$JF1424&lt;$JH$717),JE1424,"")</f>
        <v/>
      </c>
      <c r="JI1424" s="118" t="str">
        <f t="shared" ref="JI1424:JI1487" si="807">IF($JE1424=MAX($JE$720:$JE$2720),$JE1424,"")</f>
        <v/>
      </c>
      <c r="JJ1424" s="118">
        <f t="shared" ref="JJ1424:JJ1487" si="808">_xlfn.NORM.DIST($IS1424,$IW$712,$IW$713,0)</f>
        <v>1.1673199149661119E-18</v>
      </c>
      <c r="JK1424" s="118" t="str">
        <f t="shared" ref="JK1424:JK1487" si="809">IF($JJ1424=MAX($JJ$720:$JJ$2720),$JE1424,"")</f>
        <v/>
      </c>
      <c r="JL1424" s="118" t="str">
        <f t="shared" ref="JL1424:JL1487" si="810">IF($JK1424=MIN($JK$720:$JK$2720),$JK1424,"")</f>
        <v/>
      </c>
      <c r="JM1424" s="118"/>
      <c r="JN1424" s="118"/>
      <c r="JO1424" s="118"/>
      <c r="JP1424" s="118">
        <f t="shared" si="764"/>
        <v>4.5376000000000642</v>
      </c>
      <c r="JQ1424" s="138">
        <f t="shared" si="765"/>
        <v>0.71618499684326276</v>
      </c>
      <c r="JR1424" s="118">
        <f t="shared" si="766"/>
        <v>7.7233805745502426E-4</v>
      </c>
      <c r="JS1424" s="118" t="str">
        <f t="shared" si="762"/>
        <v/>
      </c>
      <c r="JT1424" s="119" t="str">
        <f t="shared" si="763"/>
        <v/>
      </c>
    </row>
    <row r="1425" spans="209:280" ht="20.100000000000001" customHeight="1" x14ac:dyDescent="0.25">
      <c r="HA1425" s="1">
        <v>705</v>
      </c>
      <c r="HB1425" s="1">
        <f t="shared" si="767"/>
        <v>-18739.33654503373</v>
      </c>
      <c r="HC1425" s="1">
        <f t="shared" si="768"/>
        <v>1.2522240598703285E-5</v>
      </c>
      <c r="HD1425" s="1">
        <f t="shared" si="769"/>
        <v>0.11900010745520065</v>
      </c>
      <c r="HE1425" s="1">
        <f t="shared" si="770"/>
        <v>1.2522240598703285E-5</v>
      </c>
      <c r="HF1425" s="1" t="str">
        <f t="shared" si="771"/>
        <v/>
      </c>
      <c r="HG1425" s="1" t="str">
        <f t="shared" si="772"/>
        <v/>
      </c>
      <c r="HK1425" s="1">
        <f t="shared" si="773"/>
        <v>3.5603479647903451E-49</v>
      </c>
      <c r="HL1425" s="1" t="str">
        <f t="shared" si="774"/>
        <v/>
      </c>
      <c r="HM1425" s="1" t="str">
        <f t="shared" si="775"/>
        <v/>
      </c>
      <c r="HR1425" s="1">
        <v>705</v>
      </c>
      <c r="HS1425" s="1">
        <f t="shared" si="776"/>
        <v>-42.258419360823794</v>
      </c>
      <c r="HT1425" s="1">
        <f t="shared" si="777"/>
        <v>5.5529403235211562E-3</v>
      </c>
      <c r="HU1425" s="1">
        <f t="shared" si="778"/>
        <v>0.11900010745520065</v>
      </c>
      <c r="HV1425" s="118">
        <f t="shared" si="779"/>
        <v>5.5529403235211562E-3</v>
      </c>
      <c r="HW1425" s="118" t="str">
        <f t="shared" si="780"/>
        <v/>
      </c>
      <c r="HX1425" s="118" t="str">
        <f t="shared" si="781"/>
        <v/>
      </c>
      <c r="HY1425" s="118">
        <f t="shared" si="782"/>
        <v>1.4978917440889187E-11</v>
      </c>
      <c r="HZ1425" s="118" t="str">
        <f t="shared" si="783"/>
        <v/>
      </c>
      <c r="IA1425" s="118" t="str">
        <f t="shared" si="784"/>
        <v/>
      </c>
      <c r="IB1425" s="118"/>
      <c r="IC1425" s="118"/>
      <c r="ID1425" s="118"/>
      <c r="IE1425" s="118">
        <v>705</v>
      </c>
      <c r="IF1425" s="118">
        <f t="shared" ref="IF1425:IF1488" si="811">$IF$714+(IE1425*$IF$717)</f>
        <v>-71.879206931657251</v>
      </c>
      <c r="IG1425" s="118">
        <f t="shared" si="785"/>
        <v>3.2646225646326184E-3</v>
      </c>
      <c r="IH1425" s="118">
        <f t="shared" si="786"/>
        <v>0.11900010745520075</v>
      </c>
      <c r="II1425" s="118">
        <f t="shared" si="787"/>
        <v>3.2646225646326184E-3</v>
      </c>
      <c r="IJ1425" s="118" t="str">
        <f t="shared" si="788"/>
        <v/>
      </c>
      <c r="IK1425" s="118" t="str">
        <f t="shared" si="789"/>
        <v/>
      </c>
      <c r="IL1425" s="118">
        <f t="shared" si="790"/>
        <v>1.0200709324493828E-86</v>
      </c>
      <c r="IM1425" s="118" t="str">
        <f t="shared" si="791"/>
        <v/>
      </c>
      <c r="IN1425" s="118" t="str">
        <f t="shared" si="792"/>
        <v/>
      </c>
      <c r="IO1425" s="118"/>
      <c r="IP1425" s="118"/>
      <c r="IQ1425" s="118"/>
      <c r="IR1425" s="118">
        <v>705</v>
      </c>
      <c r="IS1425" s="118">
        <f t="shared" si="793"/>
        <v>-1862.8907983035588</v>
      </c>
      <c r="IT1425" s="118">
        <f t="shared" si="794"/>
        <v>1.2596470018032044E-4</v>
      </c>
      <c r="IU1425" s="118">
        <f t="shared" si="795"/>
        <v>0.11900010745520065</v>
      </c>
      <c r="IV1425" s="118">
        <f t="shared" si="796"/>
        <v>1.2596470018032044E-4</v>
      </c>
      <c r="IW1425" s="118" t="str">
        <f t="shared" si="797"/>
        <v/>
      </c>
      <c r="IX1425" s="118" t="str">
        <f t="shared" si="798"/>
        <v/>
      </c>
      <c r="IY1425" s="118">
        <f t="shared" si="799"/>
        <v>1.2058718047783666E-18</v>
      </c>
      <c r="IZ1425" s="118" t="str">
        <f t="shared" si="800"/>
        <v/>
      </c>
      <c r="JA1425" s="118" t="str">
        <f t="shared" si="801"/>
        <v/>
      </c>
      <c r="JB1425" s="118"/>
      <c r="JC1425" s="118">
        <v>705</v>
      </c>
      <c r="JD1425" s="118">
        <f t="shared" si="802"/>
        <v>-1435.7949604955161</v>
      </c>
      <c r="JE1425" s="118">
        <f t="shared" si="803"/>
        <v>1.6343453441012296E-4</v>
      </c>
      <c r="JF1425" s="118">
        <f t="shared" si="804"/>
        <v>0.11900010745520065</v>
      </c>
      <c r="JG1425" s="118">
        <f t="shared" si="805"/>
        <v>1.6343453441012296E-4</v>
      </c>
      <c r="JH1425" s="118" t="str">
        <f t="shared" si="806"/>
        <v/>
      </c>
      <c r="JI1425" s="118" t="str">
        <f t="shared" si="807"/>
        <v/>
      </c>
      <c r="JJ1425" s="118">
        <f t="shared" si="808"/>
        <v>1.2058718047783666E-18</v>
      </c>
      <c r="JK1425" s="118" t="str">
        <f t="shared" si="809"/>
        <v/>
      </c>
      <c r="JL1425" s="118" t="str">
        <f t="shared" si="810"/>
        <v/>
      </c>
      <c r="JM1425" s="118"/>
      <c r="JN1425" s="118"/>
      <c r="JO1425" s="118"/>
      <c r="JP1425" s="118">
        <f t="shared" si="764"/>
        <v>4.5440000000000644</v>
      </c>
      <c r="JQ1425" s="138">
        <f t="shared" si="765"/>
        <v>0.71541265878580773</v>
      </c>
      <c r="JR1425" s="118">
        <f t="shared" si="766"/>
        <v>7.7258611649722031E-4</v>
      </c>
      <c r="JS1425" s="118" t="str">
        <f t="shared" si="762"/>
        <v/>
      </c>
      <c r="JT1425" s="119" t="str">
        <f t="shared" si="763"/>
        <v/>
      </c>
    </row>
    <row r="1426" spans="209:280" ht="20.100000000000001" customHeight="1" x14ac:dyDescent="0.25">
      <c r="HA1426" s="1">
        <v>706</v>
      </c>
      <c r="HB1426" s="1">
        <f t="shared" si="767"/>
        <v>-18675.813370304801</v>
      </c>
      <c r="HC1426" s="1">
        <f t="shared" si="768"/>
        <v>1.258138463031192E-5</v>
      </c>
      <c r="HD1426" s="1">
        <f t="shared" si="769"/>
        <v>0.11979743802892859</v>
      </c>
      <c r="HE1426" s="1">
        <f t="shared" si="770"/>
        <v>1.258138463031192E-5</v>
      </c>
      <c r="HF1426" s="1" t="str">
        <f t="shared" si="771"/>
        <v/>
      </c>
      <c r="HG1426" s="1" t="str">
        <f t="shared" si="772"/>
        <v/>
      </c>
      <c r="HK1426" s="1">
        <f t="shared" si="773"/>
        <v>3.7685530272294662E-49</v>
      </c>
      <c r="HL1426" s="1" t="str">
        <f t="shared" si="774"/>
        <v/>
      </c>
      <c r="HM1426" s="1" t="str">
        <f t="shared" si="775"/>
        <v/>
      </c>
      <c r="HR1426" s="1">
        <v>706</v>
      </c>
      <c r="HS1426" s="1">
        <f t="shared" si="776"/>
        <v>-42.11517048163455</v>
      </c>
      <c r="HT1426" s="1">
        <f t="shared" si="777"/>
        <v>5.579167521076297E-3</v>
      </c>
      <c r="HU1426" s="1">
        <f t="shared" si="778"/>
        <v>0.11979743802892859</v>
      </c>
      <c r="HV1426" s="118">
        <f t="shared" si="779"/>
        <v>5.579167521076297E-3</v>
      </c>
      <c r="HW1426" s="118" t="str">
        <f t="shared" si="780"/>
        <v/>
      </c>
      <c r="HX1426" s="118" t="str">
        <f t="shared" si="781"/>
        <v/>
      </c>
      <c r="HY1426" s="118">
        <f t="shared" si="782"/>
        <v>1.5366697314087827E-11</v>
      </c>
      <c r="HZ1426" s="118" t="str">
        <f t="shared" si="783"/>
        <v/>
      </c>
      <c r="IA1426" s="118" t="str">
        <f t="shared" si="784"/>
        <v/>
      </c>
      <c r="IB1426" s="118"/>
      <c r="IC1426" s="118"/>
      <c r="ID1426" s="118"/>
      <c r="IE1426" s="118">
        <v>706</v>
      </c>
      <c r="IF1426" s="118">
        <f t="shared" si="811"/>
        <v>-71.635548603075364</v>
      </c>
      <c r="IG1426" s="118">
        <f t="shared" si="785"/>
        <v>3.2800417652645623E-3</v>
      </c>
      <c r="IH1426" s="118">
        <f t="shared" si="786"/>
        <v>0.11979743802892868</v>
      </c>
      <c r="II1426" s="118">
        <f t="shared" si="787"/>
        <v>3.2800417652645623E-3</v>
      </c>
      <c r="IJ1426" s="118" t="str">
        <f t="shared" si="788"/>
        <v/>
      </c>
      <c r="IK1426" s="118" t="str">
        <f t="shared" si="789"/>
        <v/>
      </c>
      <c r="IL1426" s="118">
        <f t="shared" si="790"/>
        <v>1.1034552694593969E-86</v>
      </c>
      <c r="IM1426" s="118" t="str">
        <f t="shared" si="791"/>
        <v/>
      </c>
      <c r="IN1426" s="118" t="str">
        <f t="shared" si="792"/>
        <v/>
      </c>
      <c r="IO1426" s="118"/>
      <c r="IP1426" s="118"/>
      <c r="IQ1426" s="118"/>
      <c r="IR1426" s="118">
        <v>706</v>
      </c>
      <c r="IS1426" s="118">
        <f t="shared" si="793"/>
        <v>-1856.5759142415127</v>
      </c>
      <c r="IT1426" s="118">
        <f t="shared" si="794"/>
        <v>1.2655964644016216E-4</v>
      </c>
      <c r="IU1426" s="118">
        <f t="shared" si="795"/>
        <v>0.11979743802892859</v>
      </c>
      <c r="IV1426" s="118">
        <f t="shared" si="796"/>
        <v>1.2655964644016216E-4</v>
      </c>
      <c r="IW1426" s="118" t="str">
        <f t="shared" si="797"/>
        <v/>
      </c>
      <c r="IX1426" s="118" t="str">
        <f t="shared" si="798"/>
        <v/>
      </c>
      <c r="IY1426" s="118">
        <f t="shared" si="799"/>
        <v>1.245676977727944E-18</v>
      </c>
      <c r="IZ1426" s="118" t="str">
        <f t="shared" si="800"/>
        <v/>
      </c>
      <c r="JA1426" s="118" t="str">
        <f t="shared" si="801"/>
        <v/>
      </c>
      <c r="JB1426" s="118"/>
      <c r="JC1426" s="118">
        <v>706</v>
      </c>
      <c r="JD1426" s="118">
        <f t="shared" si="802"/>
        <v>-1430.9278589345145</v>
      </c>
      <c r="JE1426" s="118">
        <f t="shared" si="803"/>
        <v>1.6420645515329211E-4</v>
      </c>
      <c r="JF1426" s="118">
        <f t="shared" si="804"/>
        <v>0.11979743802892855</v>
      </c>
      <c r="JG1426" s="118">
        <f t="shared" si="805"/>
        <v>1.6420645515329211E-4</v>
      </c>
      <c r="JH1426" s="118" t="str">
        <f t="shared" si="806"/>
        <v/>
      </c>
      <c r="JI1426" s="118" t="str">
        <f t="shared" si="807"/>
        <v/>
      </c>
      <c r="JJ1426" s="118">
        <f t="shared" si="808"/>
        <v>1.245676977727944E-18</v>
      </c>
      <c r="JK1426" s="118" t="str">
        <f t="shared" si="809"/>
        <v/>
      </c>
      <c r="JL1426" s="118" t="str">
        <f t="shared" si="810"/>
        <v/>
      </c>
      <c r="JM1426" s="118"/>
      <c r="JN1426" s="118"/>
      <c r="JO1426" s="118"/>
      <c r="JP1426" s="118">
        <f t="shared" si="764"/>
        <v>4.5504000000000646</v>
      </c>
      <c r="JQ1426" s="138">
        <f t="shared" si="765"/>
        <v>0.71464007266931051</v>
      </c>
      <c r="JR1426" s="118">
        <f t="shared" si="766"/>
        <v>7.7283042786624456E-4</v>
      </c>
      <c r="JS1426" s="118" t="str">
        <f t="shared" si="762"/>
        <v/>
      </c>
      <c r="JT1426" s="119" t="str">
        <f t="shared" si="763"/>
        <v/>
      </c>
    </row>
    <row r="1427" spans="209:280" ht="20.100000000000001" customHeight="1" x14ac:dyDescent="0.25">
      <c r="HA1427" s="1">
        <v>707</v>
      </c>
      <c r="HB1427" s="1">
        <f t="shared" si="767"/>
        <v>-18612.290195575872</v>
      </c>
      <c r="HC1427" s="1">
        <f t="shared" si="768"/>
        <v>1.2640605754905711E-5</v>
      </c>
      <c r="HD1427" s="1">
        <f t="shared" si="769"/>
        <v>0.12059852807601175</v>
      </c>
      <c r="HE1427" s="1">
        <f t="shared" si="770"/>
        <v>1.2640605754905711E-5</v>
      </c>
      <c r="HF1427" s="1" t="str">
        <f t="shared" si="771"/>
        <v/>
      </c>
      <c r="HG1427" s="1" t="str">
        <f t="shared" si="772"/>
        <v/>
      </c>
      <c r="HK1427" s="1">
        <f t="shared" si="773"/>
        <v>3.9888698603155135E-49</v>
      </c>
      <c r="HL1427" s="1" t="str">
        <f t="shared" si="774"/>
        <v/>
      </c>
      <c r="HM1427" s="1" t="str">
        <f t="shared" si="775"/>
        <v/>
      </c>
      <c r="HR1427" s="1">
        <v>707</v>
      </c>
      <c r="HS1427" s="1">
        <f t="shared" si="776"/>
        <v>-41.97192160244532</v>
      </c>
      <c r="HT1427" s="1">
        <f t="shared" si="777"/>
        <v>5.6054289052246886E-3</v>
      </c>
      <c r="HU1427" s="1">
        <f t="shared" si="778"/>
        <v>0.12059852807601175</v>
      </c>
      <c r="HV1427" s="118">
        <f t="shared" si="779"/>
        <v>5.6054289052246886E-3</v>
      </c>
      <c r="HW1427" s="118" t="str">
        <f t="shared" si="780"/>
        <v/>
      </c>
      <c r="HX1427" s="118" t="str">
        <f t="shared" si="781"/>
        <v/>
      </c>
      <c r="HY1427" s="118">
        <f t="shared" si="782"/>
        <v>1.5764263948891937E-11</v>
      </c>
      <c r="HZ1427" s="118" t="str">
        <f t="shared" si="783"/>
        <v/>
      </c>
      <c r="IA1427" s="118" t="str">
        <f t="shared" si="784"/>
        <v/>
      </c>
      <c r="IB1427" s="118"/>
      <c r="IC1427" s="118"/>
      <c r="ID1427" s="118"/>
      <c r="IE1427" s="118">
        <v>707</v>
      </c>
      <c r="IF1427" s="118">
        <f t="shared" si="811"/>
        <v>-71.391890274493477</v>
      </c>
      <c r="IG1427" s="118">
        <f t="shared" si="785"/>
        <v>3.2954810644960308E-3</v>
      </c>
      <c r="IH1427" s="118">
        <f t="shared" si="786"/>
        <v>0.12059852807601179</v>
      </c>
      <c r="II1427" s="118">
        <f t="shared" si="787"/>
        <v>3.2954810644960308E-3</v>
      </c>
      <c r="IJ1427" s="118" t="str">
        <f t="shared" si="788"/>
        <v/>
      </c>
      <c r="IK1427" s="118" t="str">
        <f t="shared" si="789"/>
        <v/>
      </c>
      <c r="IL1427" s="118">
        <f t="shared" si="790"/>
        <v>1.1936366494763243E-86</v>
      </c>
      <c r="IM1427" s="118" t="str">
        <f t="shared" si="791"/>
        <v/>
      </c>
      <c r="IN1427" s="118" t="str">
        <f t="shared" si="792"/>
        <v/>
      </c>
      <c r="IO1427" s="118"/>
      <c r="IP1427" s="118"/>
      <c r="IQ1427" s="118"/>
      <c r="IR1427" s="118">
        <v>707</v>
      </c>
      <c r="IS1427" s="118">
        <f t="shared" si="793"/>
        <v>-1850.2610301794666</v>
      </c>
      <c r="IT1427" s="118">
        <f t="shared" si="794"/>
        <v>1.2715536819977847E-4</v>
      </c>
      <c r="IU1427" s="118">
        <f t="shared" si="795"/>
        <v>0.12059852807601174</v>
      </c>
      <c r="IV1427" s="118">
        <f t="shared" si="796"/>
        <v>1.2715536819977847E-4</v>
      </c>
      <c r="IW1427" s="118" t="str">
        <f t="shared" si="797"/>
        <v/>
      </c>
      <c r="IX1427" s="118" t="str">
        <f t="shared" si="798"/>
        <v/>
      </c>
      <c r="IY1427" s="118">
        <f t="shared" si="799"/>
        <v>1.2867755092317587E-18</v>
      </c>
      <c r="IZ1427" s="118" t="str">
        <f t="shared" si="800"/>
        <v/>
      </c>
      <c r="JA1427" s="118" t="str">
        <f t="shared" si="801"/>
        <v/>
      </c>
      <c r="JB1427" s="118"/>
      <c r="JC1427" s="118">
        <v>707</v>
      </c>
      <c r="JD1427" s="118">
        <f t="shared" si="802"/>
        <v>-1426.0607573735124</v>
      </c>
      <c r="JE1427" s="118">
        <f t="shared" si="803"/>
        <v>1.6497938207870455E-4</v>
      </c>
      <c r="JF1427" s="118">
        <f t="shared" si="804"/>
        <v>0.12059852807601174</v>
      </c>
      <c r="JG1427" s="118">
        <f t="shared" si="805"/>
        <v>1.6497938207870455E-4</v>
      </c>
      <c r="JH1427" s="118" t="str">
        <f t="shared" si="806"/>
        <v/>
      </c>
      <c r="JI1427" s="118" t="str">
        <f t="shared" si="807"/>
        <v/>
      </c>
      <c r="JJ1427" s="118">
        <f t="shared" si="808"/>
        <v>1.2867755092317587E-18</v>
      </c>
      <c r="JK1427" s="118" t="str">
        <f t="shared" si="809"/>
        <v/>
      </c>
      <c r="JL1427" s="118" t="str">
        <f t="shared" si="810"/>
        <v/>
      </c>
      <c r="JM1427" s="118"/>
      <c r="JN1427" s="118"/>
      <c r="JO1427" s="118"/>
      <c r="JP1427" s="118">
        <f t="shared" si="764"/>
        <v>4.5568000000000648</v>
      </c>
      <c r="JQ1427" s="138">
        <f t="shared" si="765"/>
        <v>0.71386724224144427</v>
      </c>
      <c r="JR1427" s="118">
        <f t="shared" si="766"/>
        <v>7.7307099871126717E-4</v>
      </c>
      <c r="JS1427" s="118" t="str">
        <f t="shared" si="762"/>
        <v/>
      </c>
      <c r="JT1427" s="119" t="str">
        <f t="shared" si="763"/>
        <v/>
      </c>
    </row>
    <row r="1428" spans="209:280" ht="20.100000000000001" customHeight="1" x14ac:dyDescent="0.25">
      <c r="HA1428" s="1">
        <v>708</v>
      </c>
      <c r="HB1428" s="1">
        <f t="shared" si="767"/>
        <v>-18548.76702084695</v>
      </c>
      <c r="HC1428" s="1">
        <f t="shared" si="768"/>
        <v>1.2699902435843799E-5</v>
      </c>
      <c r="HD1428" s="1">
        <f t="shared" si="769"/>
        <v>0.12140338244489257</v>
      </c>
      <c r="HE1428" s="1">
        <f t="shared" si="770"/>
        <v>1.2699902435843799E-5</v>
      </c>
      <c r="HF1428" s="1" t="str">
        <f t="shared" si="771"/>
        <v/>
      </c>
      <c r="HG1428" s="1" t="str">
        <f t="shared" si="772"/>
        <v/>
      </c>
      <c r="HK1428" s="1">
        <f t="shared" si="773"/>
        <v>4.2219992852116412E-49</v>
      </c>
      <c r="HL1428" s="1" t="str">
        <f t="shared" si="774"/>
        <v/>
      </c>
      <c r="HM1428" s="1" t="str">
        <f t="shared" si="775"/>
        <v/>
      </c>
      <c r="HR1428" s="1">
        <v>708</v>
      </c>
      <c r="HS1428" s="1">
        <f t="shared" si="776"/>
        <v>-41.828672723256091</v>
      </c>
      <c r="HT1428" s="1">
        <f t="shared" si="777"/>
        <v>5.6317237945487436E-3</v>
      </c>
      <c r="HU1428" s="1">
        <f t="shared" si="778"/>
        <v>0.12140338244489259</v>
      </c>
      <c r="HV1428" s="118">
        <f t="shared" si="779"/>
        <v>5.6317237945487436E-3</v>
      </c>
      <c r="HW1428" s="118" t="str">
        <f t="shared" si="780"/>
        <v/>
      </c>
      <c r="HX1428" s="118" t="str">
        <f t="shared" si="781"/>
        <v/>
      </c>
      <c r="HY1428" s="118">
        <f t="shared" si="782"/>
        <v>1.6171857661439771E-11</v>
      </c>
      <c r="HZ1428" s="118" t="str">
        <f t="shared" si="783"/>
        <v/>
      </c>
      <c r="IA1428" s="118" t="str">
        <f t="shared" si="784"/>
        <v/>
      </c>
      <c r="IB1428" s="118"/>
      <c r="IC1428" s="118"/>
      <c r="ID1428" s="118"/>
      <c r="IE1428" s="118">
        <v>708</v>
      </c>
      <c r="IF1428" s="118">
        <f t="shared" si="811"/>
        <v>-71.14823194591159</v>
      </c>
      <c r="IG1428" s="118">
        <f t="shared" si="785"/>
        <v>3.3109400617156136E-3</v>
      </c>
      <c r="IH1428" s="118">
        <f t="shared" si="786"/>
        <v>0.12140338244489265</v>
      </c>
      <c r="II1428" s="118">
        <f t="shared" si="787"/>
        <v>3.3109400617156136E-3</v>
      </c>
      <c r="IJ1428" s="118" t="str">
        <f t="shared" si="788"/>
        <v/>
      </c>
      <c r="IK1428" s="118" t="str">
        <f t="shared" si="789"/>
        <v/>
      </c>
      <c r="IL1428" s="118">
        <f t="shared" si="790"/>
        <v>1.2911675663646286E-86</v>
      </c>
      <c r="IM1428" s="118" t="str">
        <f t="shared" si="791"/>
        <v/>
      </c>
      <c r="IN1428" s="118" t="str">
        <f t="shared" si="792"/>
        <v/>
      </c>
      <c r="IO1428" s="118"/>
      <c r="IP1428" s="118"/>
      <c r="IQ1428" s="118"/>
      <c r="IR1428" s="118">
        <v>708</v>
      </c>
      <c r="IS1428" s="118">
        <f t="shared" si="793"/>
        <v>-1843.9461461174205</v>
      </c>
      <c r="IT1428" s="118">
        <f t="shared" si="794"/>
        <v>1.277518500016717E-4</v>
      </c>
      <c r="IU1428" s="118">
        <f t="shared" si="795"/>
        <v>0.12140338244489259</v>
      </c>
      <c r="IV1428" s="118">
        <f t="shared" si="796"/>
        <v>1.277518500016717E-4</v>
      </c>
      <c r="IW1428" s="118" t="str">
        <f t="shared" si="797"/>
        <v/>
      </c>
      <c r="IX1428" s="118" t="str">
        <f t="shared" si="798"/>
        <v/>
      </c>
      <c r="IY1428" s="118">
        <f t="shared" si="799"/>
        <v>1.3292087341384818E-18</v>
      </c>
      <c r="IZ1428" s="118" t="str">
        <f t="shared" si="800"/>
        <v/>
      </c>
      <c r="JA1428" s="118" t="str">
        <f t="shared" si="801"/>
        <v/>
      </c>
      <c r="JB1428" s="118"/>
      <c r="JC1428" s="118">
        <v>708</v>
      </c>
      <c r="JD1428" s="118">
        <f t="shared" si="802"/>
        <v>-1421.1936558125108</v>
      </c>
      <c r="JE1428" s="118">
        <f t="shared" si="803"/>
        <v>1.6575329513082929E-4</v>
      </c>
      <c r="JF1428" s="118">
        <f t="shared" si="804"/>
        <v>0.12140338244489259</v>
      </c>
      <c r="JG1428" s="118">
        <f t="shared" si="805"/>
        <v>1.6575329513082929E-4</v>
      </c>
      <c r="JH1428" s="118" t="str">
        <f t="shared" si="806"/>
        <v/>
      </c>
      <c r="JI1428" s="118" t="str">
        <f t="shared" si="807"/>
        <v/>
      </c>
      <c r="JJ1428" s="118">
        <f t="shared" si="808"/>
        <v>1.3292087341384818E-18</v>
      </c>
      <c r="JK1428" s="118" t="str">
        <f t="shared" si="809"/>
        <v/>
      </c>
      <c r="JL1428" s="118" t="str">
        <f t="shared" si="810"/>
        <v/>
      </c>
      <c r="JM1428" s="118"/>
      <c r="JN1428" s="118"/>
      <c r="JO1428" s="118"/>
      <c r="JP1428" s="118">
        <f t="shared" si="764"/>
        <v>4.563200000000065</v>
      </c>
      <c r="JQ1428" s="138">
        <f t="shared" si="765"/>
        <v>0.713094171242733</v>
      </c>
      <c r="JR1428" s="118">
        <f t="shared" si="766"/>
        <v>7.7330783620366272E-4</v>
      </c>
      <c r="JS1428" s="118" t="str">
        <f t="shared" si="762"/>
        <v/>
      </c>
      <c r="JT1428" s="119" t="str">
        <f t="shared" si="763"/>
        <v/>
      </c>
    </row>
    <row r="1429" spans="209:280" ht="20.100000000000001" customHeight="1" x14ac:dyDescent="0.25">
      <c r="HA1429" s="1">
        <v>709</v>
      </c>
      <c r="HB1429" s="1">
        <f t="shared" si="767"/>
        <v>-18485.243846118021</v>
      </c>
      <c r="HC1429" s="1">
        <f t="shared" si="768"/>
        <v>1.2759273125629492E-5</v>
      </c>
      <c r="HD1429" s="1">
        <f t="shared" si="769"/>
        <v>0.12221200588605655</v>
      </c>
      <c r="HE1429" s="1">
        <f t="shared" si="770"/>
        <v>1.2759273125629492E-5</v>
      </c>
      <c r="HF1429" s="1" t="str">
        <f t="shared" si="771"/>
        <v/>
      </c>
      <c r="HG1429" s="1" t="str">
        <f t="shared" si="772"/>
        <v/>
      </c>
      <c r="HK1429" s="1">
        <f t="shared" si="773"/>
        <v>4.4686824555245943E-49</v>
      </c>
      <c r="HL1429" s="1" t="str">
        <f t="shared" si="774"/>
        <v/>
      </c>
      <c r="HM1429" s="1" t="str">
        <f t="shared" si="775"/>
        <v/>
      </c>
      <c r="HR1429" s="1">
        <v>709</v>
      </c>
      <c r="HS1429" s="1">
        <f t="shared" si="776"/>
        <v>-41.685423844066861</v>
      </c>
      <c r="HT1429" s="1">
        <f t="shared" si="777"/>
        <v>5.6580515028168922E-3</v>
      </c>
      <c r="HU1429" s="1">
        <f t="shared" si="778"/>
        <v>0.12221200588605655</v>
      </c>
      <c r="HV1429" s="118">
        <f t="shared" si="779"/>
        <v>5.6580515028168922E-3</v>
      </c>
      <c r="HW1429" s="118" t="str">
        <f t="shared" si="780"/>
        <v/>
      </c>
      <c r="HX1429" s="118" t="str">
        <f t="shared" si="781"/>
        <v/>
      </c>
      <c r="HY1429" s="118">
        <f t="shared" si="782"/>
        <v>1.6589724495829944E-11</v>
      </c>
      <c r="HZ1429" s="118" t="str">
        <f t="shared" si="783"/>
        <v/>
      </c>
      <c r="IA1429" s="118" t="str">
        <f t="shared" si="784"/>
        <v/>
      </c>
      <c r="IB1429" s="118"/>
      <c r="IC1429" s="118"/>
      <c r="ID1429" s="118"/>
      <c r="IE1429" s="118">
        <v>709</v>
      </c>
      <c r="IF1429" s="118">
        <f t="shared" si="811"/>
        <v>-70.904573617329703</v>
      </c>
      <c r="IG1429" s="118">
        <f t="shared" si="785"/>
        <v>3.3264183534817246E-3</v>
      </c>
      <c r="IH1429" s="118">
        <f t="shared" si="786"/>
        <v>0.1222120058860566</v>
      </c>
      <c r="II1429" s="118">
        <f t="shared" si="787"/>
        <v>3.3264183534817246E-3</v>
      </c>
      <c r="IJ1429" s="118" t="str">
        <f t="shared" si="788"/>
        <v/>
      </c>
      <c r="IK1429" s="118" t="str">
        <f t="shared" si="789"/>
        <v/>
      </c>
      <c r="IL1429" s="118">
        <f t="shared" si="790"/>
        <v>1.3966452953315841E-86</v>
      </c>
      <c r="IM1429" s="118" t="str">
        <f t="shared" si="791"/>
        <v/>
      </c>
      <c r="IN1429" s="118" t="str">
        <f t="shared" si="792"/>
        <v/>
      </c>
      <c r="IO1429" s="118"/>
      <c r="IP1429" s="118"/>
      <c r="IQ1429" s="118"/>
      <c r="IR1429" s="118">
        <v>709</v>
      </c>
      <c r="IS1429" s="118">
        <f t="shared" si="793"/>
        <v>-1837.6312620553745</v>
      </c>
      <c r="IT1429" s="118">
        <f t="shared" si="794"/>
        <v>1.283490762791422E-4</v>
      </c>
      <c r="IU1429" s="118">
        <f t="shared" si="795"/>
        <v>0.1222120058860566</v>
      </c>
      <c r="IV1429" s="118">
        <f t="shared" si="796"/>
        <v>1.283490762791422E-4</v>
      </c>
      <c r="IW1429" s="118" t="str">
        <f t="shared" si="797"/>
        <v/>
      </c>
      <c r="IX1429" s="118" t="str">
        <f t="shared" si="798"/>
        <v/>
      </c>
      <c r="IY1429" s="118">
        <f t="shared" si="799"/>
        <v>1.3730192855918392E-18</v>
      </c>
      <c r="IZ1429" s="118" t="str">
        <f t="shared" si="800"/>
        <v/>
      </c>
      <c r="JA1429" s="118" t="str">
        <f t="shared" si="801"/>
        <v/>
      </c>
      <c r="JB1429" s="118"/>
      <c r="JC1429" s="118">
        <v>709</v>
      </c>
      <c r="JD1429" s="118">
        <f t="shared" si="802"/>
        <v>-1416.3265542515092</v>
      </c>
      <c r="JE1429" s="118">
        <f t="shared" si="803"/>
        <v>1.6652817411244992E-4</v>
      </c>
      <c r="JF1429" s="118">
        <f t="shared" si="804"/>
        <v>0.12221200588605646</v>
      </c>
      <c r="JG1429" s="118">
        <f t="shared" si="805"/>
        <v>1.6652817411244992E-4</v>
      </c>
      <c r="JH1429" s="118" t="str">
        <f t="shared" si="806"/>
        <v/>
      </c>
      <c r="JI1429" s="118" t="str">
        <f t="shared" si="807"/>
        <v/>
      </c>
      <c r="JJ1429" s="118">
        <f t="shared" si="808"/>
        <v>1.3730192855918392E-18</v>
      </c>
      <c r="JK1429" s="118" t="str">
        <f t="shared" si="809"/>
        <v/>
      </c>
      <c r="JL1429" s="118" t="str">
        <f t="shared" si="810"/>
        <v/>
      </c>
      <c r="JM1429" s="118"/>
      <c r="JN1429" s="118"/>
      <c r="JO1429" s="118"/>
      <c r="JP1429" s="118">
        <f t="shared" si="764"/>
        <v>4.5696000000000652</v>
      </c>
      <c r="JQ1429" s="138">
        <f t="shared" si="765"/>
        <v>0.71232086340652934</v>
      </c>
      <c r="JR1429" s="118">
        <f t="shared" si="766"/>
        <v>7.7354094753689928E-4</v>
      </c>
      <c r="JS1429" s="118" t="str">
        <f t="shared" si="762"/>
        <v/>
      </c>
      <c r="JT1429" s="119" t="str">
        <f t="shared" si="763"/>
        <v/>
      </c>
    </row>
    <row r="1430" spans="209:280" ht="20.100000000000001" customHeight="1" x14ac:dyDescent="0.25">
      <c r="HA1430" s="1">
        <v>710</v>
      </c>
      <c r="HB1430" s="1">
        <f t="shared" si="767"/>
        <v>-18421.720671389092</v>
      </c>
      <c r="HC1430" s="1">
        <f t="shared" si="768"/>
        <v>1.2818716265958588E-5</v>
      </c>
      <c r="HD1430" s="1">
        <f t="shared" si="769"/>
        <v>0.12302440305134332</v>
      </c>
      <c r="HE1430" s="1">
        <f t="shared" si="770"/>
        <v>1.2818716265958588E-5</v>
      </c>
      <c r="HF1430" s="1" t="str">
        <f t="shared" si="771"/>
        <v/>
      </c>
      <c r="HG1430" s="1" t="str">
        <f t="shared" si="772"/>
        <v/>
      </c>
      <c r="HK1430" s="1">
        <f t="shared" si="773"/>
        <v>4.7297031657127641E-49</v>
      </c>
      <c r="HL1430" s="1" t="str">
        <f t="shared" si="774"/>
        <v/>
      </c>
      <c r="HM1430" s="1" t="str">
        <f t="shared" si="775"/>
        <v/>
      </c>
      <c r="HR1430" s="1">
        <v>710</v>
      </c>
      <c r="HS1430" s="1">
        <f t="shared" si="776"/>
        <v>-41.542174964877617</v>
      </c>
      <c r="HT1430" s="1">
        <f t="shared" si="777"/>
        <v>5.6844113390050232E-3</v>
      </c>
      <c r="HU1430" s="1">
        <f t="shared" si="778"/>
        <v>0.12302440305134338</v>
      </c>
      <c r="HV1430" s="118">
        <f t="shared" si="779"/>
        <v>5.6844113390050232E-3</v>
      </c>
      <c r="HW1430" s="118" t="str">
        <f t="shared" si="780"/>
        <v/>
      </c>
      <c r="HX1430" s="118" t="str">
        <f t="shared" si="781"/>
        <v/>
      </c>
      <c r="HY1430" s="118">
        <f t="shared" si="782"/>
        <v>1.7018116356270387E-11</v>
      </c>
      <c r="HZ1430" s="118" t="str">
        <f t="shared" si="783"/>
        <v/>
      </c>
      <c r="IA1430" s="118" t="str">
        <f t="shared" si="784"/>
        <v/>
      </c>
      <c r="IB1430" s="118"/>
      <c r="IC1430" s="118"/>
      <c r="ID1430" s="118"/>
      <c r="IE1430" s="118">
        <v>710</v>
      </c>
      <c r="IF1430" s="118">
        <f t="shared" si="811"/>
        <v>-70.660915288747816</v>
      </c>
      <c r="IG1430" s="118">
        <f t="shared" si="785"/>
        <v>3.341915533535196E-3</v>
      </c>
      <c r="IH1430" s="118">
        <f t="shared" si="786"/>
        <v>0.12302440305134338</v>
      </c>
      <c r="II1430" s="118">
        <f t="shared" si="787"/>
        <v>3.341915533535196E-3</v>
      </c>
      <c r="IJ1430" s="118" t="str">
        <f t="shared" si="788"/>
        <v/>
      </c>
      <c r="IK1430" s="118" t="str">
        <f t="shared" si="789"/>
        <v/>
      </c>
      <c r="IL1430" s="118">
        <f t="shared" si="790"/>
        <v>1.5107155121812118E-86</v>
      </c>
      <c r="IM1430" s="118" t="str">
        <f t="shared" si="791"/>
        <v/>
      </c>
      <c r="IN1430" s="118" t="str">
        <f t="shared" si="792"/>
        <v/>
      </c>
      <c r="IO1430" s="118"/>
      <c r="IP1430" s="118"/>
      <c r="IQ1430" s="118"/>
      <c r="IR1430" s="118">
        <v>710</v>
      </c>
      <c r="IS1430" s="118">
        <f t="shared" si="793"/>
        <v>-1831.3163779933284</v>
      </c>
      <c r="IT1430" s="118">
        <f t="shared" si="794"/>
        <v>1.2894703135677479E-4</v>
      </c>
      <c r="IU1430" s="118">
        <f t="shared" si="795"/>
        <v>0.12302440305134338</v>
      </c>
      <c r="IV1430" s="118">
        <f t="shared" si="796"/>
        <v>1.2894703135677479E-4</v>
      </c>
      <c r="IW1430" s="118" t="str">
        <f t="shared" si="797"/>
        <v/>
      </c>
      <c r="IX1430" s="118" t="str">
        <f t="shared" si="798"/>
        <v/>
      </c>
      <c r="IY1430" s="118">
        <f t="shared" si="799"/>
        <v>1.4182511350701393E-18</v>
      </c>
      <c r="IZ1430" s="118" t="str">
        <f t="shared" si="800"/>
        <v/>
      </c>
      <c r="JA1430" s="118" t="str">
        <f t="shared" si="801"/>
        <v/>
      </c>
      <c r="JB1430" s="118"/>
      <c r="JC1430" s="118">
        <v>710</v>
      </c>
      <c r="JD1430" s="118">
        <f t="shared" si="802"/>
        <v>-1411.4594526905075</v>
      </c>
      <c r="JE1430" s="118">
        <f t="shared" si="803"/>
        <v>1.6730399868529575E-4</v>
      </c>
      <c r="JF1430" s="118">
        <f t="shared" si="804"/>
        <v>0.1230244030513433</v>
      </c>
      <c r="JG1430" s="118">
        <f t="shared" si="805"/>
        <v>1.6730399868529575E-4</v>
      </c>
      <c r="JH1430" s="118" t="str">
        <f t="shared" si="806"/>
        <v/>
      </c>
      <c r="JI1430" s="118" t="str">
        <f t="shared" si="807"/>
        <v/>
      </c>
      <c r="JJ1430" s="118">
        <f t="shared" si="808"/>
        <v>1.4182511350701393E-18</v>
      </c>
      <c r="JK1430" s="118" t="str">
        <f t="shared" si="809"/>
        <v/>
      </c>
      <c r="JL1430" s="118" t="str">
        <f t="shared" si="810"/>
        <v/>
      </c>
      <c r="JM1430" s="118"/>
      <c r="JN1430" s="118"/>
      <c r="JO1430" s="118"/>
      <c r="JP1430" s="118">
        <f t="shared" si="764"/>
        <v>4.5760000000000653</v>
      </c>
      <c r="JQ1430" s="138">
        <f t="shared" si="765"/>
        <v>0.71154732245899244</v>
      </c>
      <c r="JR1430" s="118">
        <f t="shared" si="766"/>
        <v>7.7377033992720445E-4</v>
      </c>
      <c r="JS1430" s="118" t="str">
        <f t="shared" si="762"/>
        <v/>
      </c>
      <c r="JT1430" s="119" t="str">
        <f t="shared" si="763"/>
        <v/>
      </c>
    </row>
    <row r="1431" spans="209:280" ht="20.100000000000001" customHeight="1" x14ac:dyDescent="0.25">
      <c r="HA1431" s="1">
        <v>711</v>
      </c>
      <c r="HB1431" s="1">
        <f t="shared" si="767"/>
        <v>-18358.197496660163</v>
      </c>
      <c r="HC1431" s="1">
        <f t="shared" si="768"/>
        <v>1.2878230287768846E-5</v>
      </c>
      <c r="HD1431" s="1">
        <f t="shared" si="769"/>
        <v>0.12384057849326242</v>
      </c>
      <c r="HE1431" s="1">
        <f t="shared" si="770"/>
        <v>1.2878230287768846E-5</v>
      </c>
      <c r="HF1431" s="1" t="str">
        <f t="shared" si="771"/>
        <v/>
      </c>
      <c r="HG1431" s="1" t="str">
        <f t="shared" si="772"/>
        <v/>
      </c>
      <c r="HK1431" s="1">
        <f t="shared" si="773"/>
        <v>5.0058902908817265E-49</v>
      </c>
      <c r="HL1431" s="1" t="str">
        <f t="shared" si="774"/>
        <v/>
      </c>
      <c r="HM1431" s="1" t="str">
        <f t="shared" si="775"/>
        <v/>
      </c>
      <c r="HR1431" s="1">
        <v>711</v>
      </c>
      <c r="HS1431" s="1">
        <f t="shared" si="776"/>
        <v>-41.398926085688387</v>
      </c>
      <c r="HT1431" s="1">
        <f t="shared" si="777"/>
        <v>5.7108026073184048E-3</v>
      </c>
      <c r="HU1431" s="1">
        <f t="shared" si="778"/>
        <v>0.12384057849326245</v>
      </c>
      <c r="HV1431" s="118">
        <f t="shared" si="779"/>
        <v>5.7108026073184048E-3</v>
      </c>
      <c r="HW1431" s="118" t="str">
        <f t="shared" si="780"/>
        <v/>
      </c>
      <c r="HX1431" s="118" t="str">
        <f t="shared" si="781"/>
        <v/>
      </c>
      <c r="HY1431" s="118">
        <f t="shared" si="782"/>
        <v>1.7457291142169219E-11</v>
      </c>
      <c r="HZ1431" s="118" t="str">
        <f t="shared" si="783"/>
        <v/>
      </c>
      <c r="IA1431" s="118" t="str">
        <f t="shared" si="784"/>
        <v/>
      </c>
      <c r="IB1431" s="118"/>
      <c r="IC1431" s="118"/>
      <c r="ID1431" s="118"/>
      <c r="IE1431" s="118">
        <v>711</v>
      </c>
      <c r="IF1431" s="118">
        <f t="shared" si="811"/>
        <v>-70.417256960165929</v>
      </c>
      <c r="IG1431" s="118">
        <f t="shared" si="785"/>
        <v>3.357431192812173E-3</v>
      </c>
      <c r="IH1431" s="118">
        <f t="shared" si="786"/>
        <v>0.12384057849326245</v>
      </c>
      <c r="II1431" s="118">
        <f t="shared" si="787"/>
        <v>3.357431192812173E-3</v>
      </c>
      <c r="IJ1431" s="118" t="str">
        <f t="shared" si="788"/>
        <v/>
      </c>
      <c r="IK1431" s="118" t="str">
        <f t="shared" si="789"/>
        <v/>
      </c>
      <c r="IL1431" s="118">
        <f t="shared" si="790"/>
        <v>1.6340762042328457E-86</v>
      </c>
      <c r="IM1431" s="118" t="str">
        <f t="shared" si="791"/>
        <v/>
      </c>
      <c r="IN1431" s="118" t="str">
        <f t="shared" si="792"/>
        <v/>
      </c>
      <c r="IO1431" s="118"/>
      <c r="IP1431" s="118"/>
      <c r="IQ1431" s="118"/>
      <c r="IR1431" s="118">
        <v>711</v>
      </c>
      <c r="IS1431" s="118">
        <f t="shared" si="793"/>
        <v>-1825.0014939312823</v>
      </c>
      <c r="IT1431" s="118">
        <f t="shared" si="794"/>
        <v>1.2954569945093603E-4</v>
      </c>
      <c r="IU1431" s="118">
        <f t="shared" si="795"/>
        <v>0.12384057849326245</v>
      </c>
      <c r="IV1431" s="118">
        <f t="shared" si="796"/>
        <v>1.2954569945093603E-4</v>
      </c>
      <c r="IW1431" s="118" t="str">
        <f t="shared" si="797"/>
        <v/>
      </c>
      <c r="IX1431" s="118" t="str">
        <f t="shared" si="798"/>
        <v/>
      </c>
      <c r="IY1431" s="118">
        <f t="shared" si="799"/>
        <v>1.4649496336372886E-18</v>
      </c>
      <c r="IZ1431" s="118" t="str">
        <f t="shared" si="800"/>
        <v/>
      </c>
      <c r="JA1431" s="118" t="str">
        <f t="shared" si="801"/>
        <v/>
      </c>
      <c r="JB1431" s="118"/>
      <c r="JC1431" s="118">
        <v>711</v>
      </c>
      <c r="JD1431" s="118">
        <f t="shared" si="802"/>
        <v>-1406.5923511295055</v>
      </c>
      <c r="JE1431" s="118">
        <f t="shared" si="803"/>
        <v>1.6808074837068679E-4</v>
      </c>
      <c r="JF1431" s="118">
        <f t="shared" si="804"/>
        <v>0.12384057849326242</v>
      </c>
      <c r="JG1431" s="118">
        <f t="shared" si="805"/>
        <v>1.6808074837068679E-4</v>
      </c>
      <c r="JH1431" s="118" t="str">
        <f t="shared" si="806"/>
        <v/>
      </c>
      <c r="JI1431" s="118" t="str">
        <f t="shared" si="807"/>
        <v/>
      </c>
      <c r="JJ1431" s="118">
        <f t="shared" si="808"/>
        <v>1.4649496336372886E-18</v>
      </c>
      <c r="JK1431" s="118" t="str">
        <f t="shared" si="809"/>
        <v/>
      </c>
      <c r="JL1431" s="118" t="str">
        <f t="shared" si="810"/>
        <v/>
      </c>
      <c r="JM1431" s="118"/>
      <c r="JN1431" s="118"/>
      <c r="JO1431" s="118"/>
      <c r="JP1431" s="118">
        <f t="shared" si="764"/>
        <v>4.5824000000000655</v>
      </c>
      <c r="JQ1431" s="138">
        <f t="shared" si="765"/>
        <v>0.71077355211906523</v>
      </c>
      <c r="JR1431" s="118">
        <f t="shared" si="766"/>
        <v>7.73996020611456E-4</v>
      </c>
      <c r="JS1431" s="118" t="str">
        <f t="shared" si="762"/>
        <v/>
      </c>
      <c r="JT1431" s="119" t="str">
        <f t="shared" si="763"/>
        <v/>
      </c>
    </row>
    <row r="1432" spans="209:280" ht="20.100000000000001" customHeight="1" x14ac:dyDescent="0.25">
      <c r="HA1432" s="1">
        <v>712</v>
      </c>
      <c r="HB1432" s="1">
        <f t="shared" si="767"/>
        <v>-18294.674321931234</v>
      </c>
      <c r="HC1432" s="1">
        <f t="shared" si="768"/>
        <v>1.2937813611290492E-5</v>
      </c>
      <c r="HD1432" s="1">
        <f t="shared" si="769"/>
        <v>0.12466053666431107</v>
      </c>
      <c r="HE1432" s="1">
        <f t="shared" si="770"/>
        <v>1.2937813611290492E-5</v>
      </c>
      <c r="HF1432" s="1" t="str">
        <f t="shared" si="771"/>
        <v/>
      </c>
      <c r="HG1432" s="1" t="str">
        <f t="shared" si="772"/>
        <v/>
      </c>
      <c r="HK1432" s="1">
        <f t="shared" si="773"/>
        <v>5.2981203653979803E-49</v>
      </c>
      <c r="HL1432" s="1" t="str">
        <f t="shared" si="774"/>
        <v/>
      </c>
      <c r="HM1432" s="1" t="str">
        <f t="shared" si="775"/>
        <v/>
      </c>
      <c r="HR1432" s="1">
        <v>712</v>
      </c>
      <c r="HS1432" s="1">
        <f t="shared" si="776"/>
        <v>-41.255677206499158</v>
      </c>
      <c r="HT1432" s="1">
        <f t="shared" si="777"/>
        <v>5.7372246072140941E-3</v>
      </c>
      <c r="HU1432" s="1">
        <f t="shared" si="778"/>
        <v>0.12466053666431107</v>
      </c>
      <c r="HV1432" s="118">
        <f t="shared" si="779"/>
        <v>5.7372246072140941E-3</v>
      </c>
      <c r="HW1432" s="118" t="str">
        <f t="shared" si="780"/>
        <v/>
      </c>
      <c r="HX1432" s="118" t="str">
        <f t="shared" si="781"/>
        <v/>
      </c>
      <c r="HY1432" s="118">
        <f t="shared" si="782"/>
        <v>1.7907512886228365E-11</v>
      </c>
      <c r="HZ1432" s="118" t="str">
        <f t="shared" si="783"/>
        <v/>
      </c>
      <c r="IA1432" s="118" t="str">
        <f t="shared" si="784"/>
        <v/>
      </c>
      <c r="IB1432" s="118"/>
      <c r="IC1432" s="118"/>
      <c r="ID1432" s="118"/>
      <c r="IE1432" s="118">
        <v>712</v>
      </c>
      <c r="IF1432" s="118">
        <f t="shared" si="811"/>
        <v>-70.173598631584042</v>
      </c>
      <c r="IG1432" s="118">
        <f t="shared" si="785"/>
        <v>3.3729649194572837E-3</v>
      </c>
      <c r="IH1432" s="118">
        <f t="shared" si="786"/>
        <v>0.12466053666431108</v>
      </c>
      <c r="II1432" s="118">
        <f t="shared" si="787"/>
        <v>3.3729649194572837E-3</v>
      </c>
      <c r="IJ1432" s="118" t="str">
        <f t="shared" si="788"/>
        <v/>
      </c>
      <c r="IK1432" s="118" t="str">
        <f t="shared" si="789"/>
        <v/>
      </c>
      <c r="IL1432" s="118">
        <f t="shared" si="790"/>
        <v>1.7674818963406829E-86</v>
      </c>
      <c r="IM1432" s="118" t="str">
        <f t="shared" si="791"/>
        <v/>
      </c>
      <c r="IN1432" s="118" t="str">
        <f t="shared" si="792"/>
        <v/>
      </c>
      <c r="IO1432" s="118"/>
      <c r="IP1432" s="118"/>
      <c r="IQ1432" s="118"/>
      <c r="IR1432" s="118">
        <v>712</v>
      </c>
      <c r="IS1432" s="118">
        <f t="shared" si="793"/>
        <v>-1818.6866098692362</v>
      </c>
      <c r="IT1432" s="118">
        <f t="shared" si="794"/>
        <v>1.301450646702825E-4</v>
      </c>
      <c r="IU1432" s="118">
        <f t="shared" si="795"/>
        <v>0.12466053666431112</v>
      </c>
      <c r="IV1432" s="118">
        <f t="shared" si="796"/>
        <v>1.301450646702825E-4</v>
      </c>
      <c r="IW1432" s="118" t="str">
        <f t="shared" si="797"/>
        <v/>
      </c>
      <c r="IX1432" s="118" t="str">
        <f t="shared" si="798"/>
        <v/>
      </c>
      <c r="IY1432" s="118">
        <f t="shared" si="799"/>
        <v>1.5131615544405929E-18</v>
      </c>
      <c r="IZ1432" s="118" t="str">
        <f t="shared" si="800"/>
        <v/>
      </c>
      <c r="JA1432" s="118" t="str">
        <f t="shared" si="801"/>
        <v/>
      </c>
      <c r="JB1432" s="118"/>
      <c r="JC1432" s="118">
        <v>712</v>
      </c>
      <c r="JD1432" s="118">
        <f t="shared" si="802"/>
        <v>-1401.7252495685038</v>
      </c>
      <c r="JE1432" s="118">
        <f t="shared" si="803"/>
        <v>1.6885840255019332E-4</v>
      </c>
      <c r="JF1432" s="118">
        <f t="shared" si="804"/>
        <v>0.12466053666431107</v>
      </c>
      <c r="JG1432" s="118">
        <f t="shared" si="805"/>
        <v>1.6885840255019332E-4</v>
      </c>
      <c r="JH1432" s="118" t="str">
        <f t="shared" si="806"/>
        <v/>
      </c>
      <c r="JI1432" s="118" t="str">
        <f t="shared" si="807"/>
        <v/>
      </c>
      <c r="JJ1432" s="118">
        <f t="shared" si="808"/>
        <v>1.5131615544405929E-18</v>
      </c>
      <c r="JK1432" s="118" t="str">
        <f t="shared" si="809"/>
        <v/>
      </c>
      <c r="JL1432" s="118" t="str">
        <f t="shared" si="810"/>
        <v/>
      </c>
      <c r="JM1432" s="118"/>
      <c r="JN1432" s="118"/>
      <c r="JO1432" s="118"/>
      <c r="JP1432" s="118">
        <f t="shared" si="764"/>
        <v>4.5888000000000657</v>
      </c>
      <c r="JQ1432" s="138">
        <f t="shared" si="765"/>
        <v>0.70999955609845378</v>
      </c>
      <c r="JR1432" s="118">
        <f t="shared" si="766"/>
        <v>7.7421799685006842E-4</v>
      </c>
      <c r="JS1432" s="118" t="str">
        <f t="shared" si="762"/>
        <v/>
      </c>
      <c r="JT1432" s="119" t="str">
        <f t="shared" si="763"/>
        <v/>
      </c>
    </row>
    <row r="1433" spans="209:280" ht="20.100000000000001" customHeight="1" x14ac:dyDescent="0.25">
      <c r="HA1433" s="1">
        <v>713</v>
      </c>
      <c r="HB1433" s="1">
        <f t="shared" si="767"/>
        <v>-18231.151147202305</v>
      </c>
      <c r="HC1433" s="1">
        <f t="shared" si="768"/>
        <v>1.2997464646097869E-5</v>
      </c>
      <c r="HD1433" s="1">
        <f t="shared" si="769"/>
        <v>0.12548428191629579</v>
      </c>
      <c r="HE1433" s="1">
        <f t="shared" si="770"/>
        <v>1.2997464646097869E-5</v>
      </c>
      <c r="HF1433" s="1" t="str">
        <f t="shared" si="771"/>
        <v/>
      </c>
      <c r="HG1433" s="1" t="str">
        <f t="shared" si="772"/>
        <v/>
      </c>
      <c r="HK1433" s="1">
        <f t="shared" si="773"/>
        <v>5.607320308177166E-49</v>
      </c>
      <c r="HL1433" s="1" t="str">
        <f t="shared" si="774"/>
        <v/>
      </c>
      <c r="HM1433" s="1" t="str">
        <f t="shared" si="775"/>
        <v/>
      </c>
      <c r="HR1433" s="1">
        <v>713</v>
      </c>
      <c r="HS1433" s="1">
        <f t="shared" si="776"/>
        <v>-41.112428327309928</v>
      </c>
      <c r="HT1433" s="1">
        <f t="shared" si="777"/>
        <v>5.7636766334238374E-3</v>
      </c>
      <c r="HU1433" s="1">
        <f t="shared" si="778"/>
        <v>0.12548428191629576</v>
      </c>
      <c r="HV1433" s="118">
        <f t="shared" si="779"/>
        <v>5.7636766334238374E-3</v>
      </c>
      <c r="HW1433" s="118" t="str">
        <f t="shared" si="780"/>
        <v/>
      </c>
      <c r="HX1433" s="118" t="str">
        <f t="shared" si="781"/>
        <v/>
      </c>
      <c r="HY1433" s="118">
        <f t="shared" si="782"/>
        <v>1.8369051895605205E-11</v>
      </c>
      <c r="HZ1433" s="118" t="str">
        <f t="shared" si="783"/>
        <v/>
      </c>
      <c r="IA1433" s="118" t="str">
        <f t="shared" si="784"/>
        <v/>
      </c>
      <c r="IB1433" s="118"/>
      <c r="IC1433" s="118"/>
      <c r="ID1433" s="118"/>
      <c r="IE1433" s="118">
        <v>713</v>
      </c>
      <c r="IF1433" s="118">
        <f t="shared" si="811"/>
        <v>-69.929940303002155</v>
      </c>
      <c r="IG1433" s="118">
        <f t="shared" si="785"/>
        <v>3.3885162988371033E-3</v>
      </c>
      <c r="IH1433" s="118">
        <f t="shared" si="786"/>
        <v>0.12548428191629576</v>
      </c>
      <c r="II1433" s="118">
        <f t="shared" si="787"/>
        <v>3.3885162988371033E-3</v>
      </c>
      <c r="IJ1433" s="118" t="str">
        <f t="shared" si="788"/>
        <v/>
      </c>
      <c r="IK1433" s="118" t="str">
        <f t="shared" si="789"/>
        <v/>
      </c>
      <c r="IL1433" s="118">
        <f t="shared" si="790"/>
        <v>1.9117482173252301E-86</v>
      </c>
      <c r="IM1433" s="118" t="str">
        <f t="shared" si="791"/>
        <v/>
      </c>
      <c r="IN1433" s="118" t="str">
        <f t="shared" si="792"/>
        <v/>
      </c>
      <c r="IO1433" s="118"/>
      <c r="IP1433" s="118"/>
      <c r="IQ1433" s="118"/>
      <c r="IR1433" s="118">
        <v>713</v>
      </c>
      <c r="IS1433" s="118">
        <f t="shared" si="793"/>
        <v>-1812.3717258071911</v>
      </c>
      <c r="IT1433" s="118">
        <f t="shared" si="794"/>
        <v>1.3074511101628016E-4</v>
      </c>
      <c r="IU1433" s="118">
        <f t="shared" si="795"/>
        <v>0.12548428191629576</v>
      </c>
      <c r="IV1433" s="118">
        <f t="shared" si="796"/>
        <v>1.3074511101628016E-4</v>
      </c>
      <c r="IW1433" s="118" t="str">
        <f t="shared" si="797"/>
        <v/>
      </c>
      <c r="IX1433" s="118" t="str">
        <f t="shared" si="798"/>
        <v/>
      </c>
      <c r="IY1433" s="118">
        <f t="shared" si="799"/>
        <v>1.5629351364927417E-18</v>
      </c>
      <c r="IZ1433" s="118" t="str">
        <f t="shared" si="800"/>
        <v/>
      </c>
      <c r="JA1433" s="118" t="str">
        <f t="shared" si="801"/>
        <v/>
      </c>
      <c r="JB1433" s="118"/>
      <c r="JC1433" s="118">
        <v>713</v>
      </c>
      <c r="JD1433" s="118">
        <f t="shared" si="802"/>
        <v>-1396.8581480075022</v>
      </c>
      <c r="JE1433" s="118">
        <f t="shared" si="803"/>
        <v>1.6963694046630984E-4</v>
      </c>
      <c r="JF1433" s="118">
        <f t="shared" si="804"/>
        <v>0.12548428191629576</v>
      </c>
      <c r="JG1433" s="118">
        <f t="shared" si="805"/>
        <v>1.6963694046630984E-4</v>
      </c>
      <c r="JH1433" s="118" t="str">
        <f t="shared" si="806"/>
        <v/>
      </c>
      <c r="JI1433" s="118" t="str">
        <f t="shared" si="807"/>
        <v/>
      </c>
      <c r="JJ1433" s="118">
        <f t="shared" si="808"/>
        <v>1.5629351364927417E-18</v>
      </c>
      <c r="JK1433" s="118" t="str">
        <f t="shared" si="809"/>
        <v/>
      </c>
      <c r="JL1433" s="118" t="str">
        <f t="shared" si="810"/>
        <v/>
      </c>
      <c r="JM1433" s="118"/>
      <c r="JN1433" s="118"/>
      <c r="JO1433" s="118"/>
      <c r="JP1433" s="118">
        <f t="shared" si="764"/>
        <v>4.5952000000000659</v>
      </c>
      <c r="JQ1433" s="138">
        <f t="shared" si="765"/>
        <v>0.70922533810160371</v>
      </c>
      <c r="JR1433" s="118">
        <f t="shared" si="766"/>
        <v>7.7443627592221898E-4</v>
      </c>
      <c r="JS1433" s="118" t="str">
        <f t="shared" si="762"/>
        <v/>
      </c>
      <c r="JT1433" s="119" t="str">
        <f t="shared" si="763"/>
        <v/>
      </c>
    </row>
    <row r="1434" spans="209:280" ht="20.100000000000001" customHeight="1" x14ac:dyDescent="0.25">
      <c r="HA1434" s="1">
        <v>714</v>
      </c>
      <c r="HB1434" s="1">
        <f t="shared" si="767"/>
        <v>-18167.627972473376</v>
      </c>
      <c r="HC1434" s="1">
        <f t="shared" si="768"/>
        <v>1.3057181791162128E-5</v>
      </c>
      <c r="HD1434" s="1">
        <f t="shared" si="769"/>
        <v>0.12631181849965725</v>
      </c>
      <c r="HE1434" s="1">
        <f t="shared" si="770"/>
        <v>1.3057181791162128E-5</v>
      </c>
      <c r="HF1434" s="1" t="str">
        <f t="shared" si="771"/>
        <v/>
      </c>
      <c r="HG1434" s="1" t="str">
        <f t="shared" si="772"/>
        <v/>
      </c>
      <c r="HK1434" s="1">
        <f t="shared" si="773"/>
        <v>5.9344703029413449E-49</v>
      </c>
      <c r="HL1434" s="1" t="str">
        <f t="shared" si="774"/>
        <v/>
      </c>
      <c r="HM1434" s="1" t="str">
        <f t="shared" si="775"/>
        <v/>
      </c>
      <c r="HR1434" s="1">
        <v>714</v>
      </c>
      <c r="HS1434" s="1">
        <f t="shared" si="776"/>
        <v>-40.969179448120684</v>
      </c>
      <c r="HT1434" s="1">
        <f t="shared" si="777"/>
        <v>5.7901579759774427E-3</v>
      </c>
      <c r="HU1434" s="1">
        <f t="shared" si="778"/>
        <v>0.12631181849965725</v>
      </c>
      <c r="HV1434" s="118">
        <f t="shared" si="779"/>
        <v>5.7901579759774427E-3</v>
      </c>
      <c r="HW1434" s="118" t="str">
        <f t="shared" si="780"/>
        <v/>
      </c>
      <c r="HX1434" s="118" t="str">
        <f t="shared" si="781"/>
        <v/>
      </c>
      <c r="HY1434" s="118">
        <f t="shared" si="782"/>
        <v>1.8842184896208318E-11</v>
      </c>
      <c r="HZ1434" s="118" t="str">
        <f t="shared" si="783"/>
        <v/>
      </c>
      <c r="IA1434" s="118" t="str">
        <f t="shared" si="784"/>
        <v/>
      </c>
      <c r="IB1434" s="118"/>
      <c r="IC1434" s="118"/>
      <c r="ID1434" s="118"/>
      <c r="IE1434" s="118">
        <v>714</v>
      </c>
      <c r="IF1434" s="118">
        <f t="shared" si="811"/>
        <v>-69.686281974420268</v>
      </c>
      <c r="IG1434" s="118">
        <f t="shared" si="785"/>
        <v>3.4040849135538991E-3</v>
      </c>
      <c r="IH1434" s="118">
        <f t="shared" si="786"/>
        <v>0.12631181849965725</v>
      </c>
      <c r="II1434" s="118">
        <f t="shared" si="787"/>
        <v>3.4040849135538991E-3</v>
      </c>
      <c r="IJ1434" s="118" t="str">
        <f t="shared" si="788"/>
        <v/>
      </c>
      <c r="IK1434" s="118" t="str">
        <f t="shared" si="789"/>
        <v/>
      </c>
      <c r="IL1434" s="118">
        <f t="shared" si="790"/>
        <v>2.0677568341610132E-86</v>
      </c>
      <c r="IM1434" s="118" t="str">
        <f t="shared" si="791"/>
        <v/>
      </c>
      <c r="IN1434" s="118" t="str">
        <f t="shared" si="792"/>
        <v/>
      </c>
      <c r="IO1434" s="118"/>
      <c r="IP1434" s="118"/>
      <c r="IQ1434" s="118"/>
      <c r="IR1434" s="118">
        <v>714</v>
      </c>
      <c r="IS1434" s="118">
        <f t="shared" si="793"/>
        <v>-1806.056841745145</v>
      </c>
      <c r="IT1434" s="118">
        <f t="shared" si="794"/>
        <v>1.3134582238373495E-4</v>
      </c>
      <c r="IU1434" s="118">
        <f t="shared" si="795"/>
        <v>0.12631181849965725</v>
      </c>
      <c r="IV1434" s="118">
        <f t="shared" si="796"/>
        <v>1.3134582238373495E-4</v>
      </c>
      <c r="IW1434" s="118" t="str">
        <f t="shared" si="797"/>
        <v/>
      </c>
      <c r="IX1434" s="118" t="str">
        <f t="shared" si="798"/>
        <v/>
      </c>
      <c r="IY1434" s="118">
        <f t="shared" si="799"/>
        <v>1.6143201297759064E-18</v>
      </c>
      <c r="IZ1434" s="118" t="str">
        <f t="shared" si="800"/>
        <v/>
      </c>
      <c r="JA1434" s="118" t="str">
        <f t="shared" si="801"/>
        <v/>
      </c>
      <c r="JB1434" s="118"/>
      <c r="JC1434" s="118">
        <v>714</v>
      </c>
      <c r="JD1434" s="118">
        <f t="shared" si="802"/>
        <v>-1391.9910464465001</v>
      </c>
      <c r="JE1434" s="118">
        <f t="shared" si="803"/>
        <v>1.704163412231433E-4</v>
      </c>
      <c r="JF1434" s="118">
        <f t="shared" si="804"/>
        <v>0.12631181849965725</v>
      </c>
      <c r="JG1434" s="118">
        <f t="shared" si="805"/>
        <v>1.704163412231433E-4</v>
      </c>
      <c r="JH1434" s="118" t="str">
        <f t="shared" si="806"/>
        <v/>
      </c>
      <c r="JI1434" s="118" t="str">
        <f t="shared" si="807"/>
        <v/>
      </c>
      <c r="JJ1434" s="118">
        <f t="shared" si="808"/>
        <v>1.6143201297759064E-18</v>
      </c>
      <c r="JK1434" s="118" t="str">
        <f t="shared" si="809"/>
        <v/>
      </c>
      <c r="JL1434" s="118" t="str">
        <f t="shared" si="810"/>
        <v/>
      </c>
      <c r="JM1434" s="118"/>
      <c r="JN1434" s="118"/>
      <c r="JO1434" s="118"/>
      <c r="JP1434" s="118">
        <f t="shared" si="764"/>
        <v>4.6016000000000661</v>
      </c>
      <c r="JQ1434" s="138">
        <f t="shared" si="765"/>
        <v>0.70845090182568149</v>
      </c>
      <c r="JR1434" s="118">
        <f t="shared" si="766"/>
        <v>7.7465086512984449E-4</v>
      </c>
      <c r="JS1434" s="118" t="str">
        <f t="shared" si="762"/>
        <v/>
      </c>
      <c r="JT1434" s="119" t="str">
        <f t="shared" si="763"/>
        <v/>
      </c>
    </row>
    <row r="1435" spans="209:280" ht="20.100000000000001" customHeight="1" x14ac:dyDescent="0.25">
      <c r="HA1435" s="1">
        <v>715</v>
      </c>
      <c r="HB1435" s="1">
        <f t="shared" si="767"/>
        <v>-18104.104797744454</v>
      </c>
      <c r="HC1435" s="1">
        <f t="shared" si="768"/>
        <v>1.3116963434905073E-5</v>
      </c>
      <c r="HD1435" s="1">
        <f t="shared" si="769"/>
        <v>0.12714315056279818</v>
      </c>
      <c r="HE1435" s="1">
        <f t="shared" si="770"/>
        <v>1.3116963434905073E-5</v>
      </c>
      <c r="HF1435" s="1" t="str">
        <f t="shared" si="771"/>
        <v/>
      </c>
      <c r="HG1435" s="1" t="str">
        <f t="shared" si="772"/>
        <v/>
      </c>
      <c r="HK1435" s="1">
        <f t="shared" si="773"/>
        <v>6.2806068422091993E-49</v>
      </c>
      <c r="HL1435" s="1" t="str">
        <f t="shared" si="774"/>
        <v/>
      </c>
      <c r="HM1435" s="1" t="str">
        <f t="shared" si="775"/>
        <v/>
      </c>
      <c r="HR1435" s="1">
        <v>715</v>
      </c>
      <c r="HS1435" s="1">
        <f t="shared" si="776"/>
        <v>-40.825930568931454</v>
      </c>
      <c r="HT1435" s="1">
        <f t="shared" si="777"/>
        <v>5.8166679202266347E-3</v>
      </c>
      <c r="HU1435" s="1">
        <f t="shared" si="778"/>
        <v>0.12714315056279824</v>
      </c>
      <c r="HV1435" s="118">
        <f t="shared" si="779"/>
        <v>5.8166679202266347E-3</v>
      </c>
      <c r="HW1435" s="118" t="str">
        <f t="shared" si="780"/>
        <v/>
      </c>
      <c r="HX1435" s="118" t="str">
        <f t="shared" si="781"/>
        <v/>
      </c>
      <c r="HY1435" s="118">
        <f t="shared" si="782"/>
        <v>1.9327195180192019E-11</v>
      </c>
      <c r="HZ1435" s="118" t="str">
        <f t="shared" si="783"/>
        <v/>
      </c>
      <c r="IA1435" s="118" t="str">
        <f t="shared" si="784"/>
        <v/>
      </c>
      <c r="IB1435" s="118"/>
      <c r="IC1435" s="118"/>
      <c r="ID1435" s="118"/>
      <c r="IE1435" s="118">
        <v>715</v>
      </c>
      <c r="IF1435" s="118">
        <f t="shared" si="811"/>
        <v>-69.442623645838381</v>
      </c>
      <c r="IG1435" s="118">
        <f t="shared" si="785"/>
        <v>3.4196703434596519E-3</v>
      </c>
      <c r="IH1435" s="118">
        <f t="shared" si="786"/>
        <v>0.12714315056279821</v>
      </c>
      <c r="II1435" s="118">
        <f t="shared" si="787"/>
        <v>3.4196703434596519E-3</v>
      </c>
      <c r="IJ1435" s="118" t="str">
        <f t="shared" si="788"/>
        <v/>
      </c>
      <c r="IK1435" s="118" t="str">
        <f t="shared" si="789"/>
        <v/>
      </c>
      <c r="IL1435" s="118">
        <f t="shared" si="790"/>
        <v>2.2364607834475166E-86</v>
      </c>
      <c r="IM1435" s="118" t="str">
        <f t="shared" si="791"/>
        <v/>
      </c>
      <c r="IN1435" s="118" t="str">
        <f t="shared" si="792"/>
        <v/>
      </c>
      <c r="IO1435" s="118"/>
      <c r="IP1435" s="118"/>
      <c r="IQ1435" s="118"/>
      <c r="IR1435" s="118">
        <v>715</v>
      </c>
      <c r="IS1435" s="118">
        <f t="shared" si="793"/>
        <v>-1799.7419576830989</v>
      </c>
      <c r="IT1435" s="118">
        <f t="shared" si="794"/>
        <v>1.3194718256133344E-4</v>
      </c>
      <c r="IU1435" s="118">
        <f t="shared" si="795"/>
        <v>0.12714315056279821</v>
      </c>
      <c r="IV1435" s="118">
        <f t="shared" si="796"/>
        <v>1.3194718256133344E-4</v>
      </c>
      <c r="IW1435" s="118" t="str">
        <f t="shared" si="797"/>
        <v/>
      </c>
      <c r="IX1435" s="118" t="str">
        <f t="shared" si="798"/>
        <v/>
      </c>
      <c r="IY1435" s="118">
        <f t="shared" si="799"/>
        <v>1.6673678417067464E-18</v>
      </c>
      <c r="IZ1435" s="118" t="str">
        <f t="shared" si="800"/>
        <v/>
      </c>
      <c r="JA1435" s="118" t="str">
        <f t="shared" si="801"/>
        <v/>
      </c>
      <c r="JB1435" s="118"/>
      <c r="JC1435" s="118">
        <v>715</v>
      </c>
      <c r="JD1435" s="118">
        <f t="shared" si="802"/>
        <v>-1387.1239448854985</v>
      </c>
      <c r="JE1435" s="118">
        <f t="shared" si="803"/>
        <v>1.7119658378711485E-4</v>
      </c>
      <c r="JF1435" s="118">
        <f t="shared" si="804"/>
        <v>0.12714315056279821</v>
      </c>
      <c r="JG1435" s="118">
        <f t="shared" si="805"/>
        <v>1.7119658378711485E-4</v>
      </c>
      <c r="JH1435" s="118" t="str">
        <f t="shared" si="806"/>
        <v/>
      </c>
      <c r="JI1435" s="118" t="str">
        <f t="shared" si="807"/>
        <v/>
      </c>
      <c r="JJ1435" s="118">
        <f t="shared" si="808"/>
        <v>1.6673678417067464E-18</v>
      </c>
      <c r="JK1435" s="118" t="str">
        <f t="shared" si="809"/>
        <v/>
      </c>
      <c r="JL1435" s="118" t="str">
        <f t="shared" si="810"/>
        <v/>
      </c>
      <c r="JM1435" s="118"/>
      <c r="JN1435" s="118"/>
      <c r="JO1435" s="118"/>
      <c r="JP1435" s="118">
        <f t="shared" si="764"/>
        <v>4.6080000000000663</v>
      </c>
      <c r="JQ1435" s="138">
        <f t="shared" si="765"/>
        <v>0.70767625096055164</v>
      </c>
      <c r="JR1435" s="118">
        <f t="shared" si="766"/>
        <v>7.7486177179553195E-4</v>
      </c>
      <c r="JS1435" s="118" t="str">
        <f t="shared" si="762"/>
        <v/>
      </c>
      <c r="JT1435" s="119" t="str">
        <f t="shared" si="763"/>
        <v/>
      </c>
    </row>
    <row r="1436" spans="209:280" ht="20.100000000000001" customHeight="1" x14ac:dyDescent="0.25">
      <c r="HA1436" s="1">
        <v>716</v>
      </c>
      <c r="HB1436" s="1">
        <f t="shared" si="767"/>
        <v>-18040.581623015525</v>
      </c>
      <c r="HC1436" s="1">
        <f t="shared" si="768"/>
        <v>1.3176807955254064E-5</v>
      </c>
      <c r="HD1436" s="1">
        <f t="shared" si="769"/>
        <v>0.12797828215141535</v>
      </c>
      <c r="HE1436" s="1">
        <f t="shared" si="770"/>
        <v>1.3176807955254064E-5</v>
      </c>
      <c r="HF1436" s="1" t="str">
        <f t="shared" si="771"/>
        <v/>
      </c>
      <c r="HG1436" s="1" t="str">
        <f t="shared" si="772"/>
        <v/>
      </c>
      <c r="HK1436" s="1">
        <f t="shared" si="773"/>
        <v>6.6468259442713173E-49</v>
      </c>
      <c r="HL1436" s="1" t="str">
        <f t="shared" si="774"/>
        <v/>
      </c>
      <c r="HM1436" s="1" t="str">
        <f t="shared" si="775"/>
        <v/>
      </c>
      <c r="HR1436" s="1">
        <v>716</v>
      </c>
      <c r="HS1436" s="1">
        <f t="shared" si="776"/>
        <v>-40.682681689742225</v>
      </c>
      <c r="HT1436" s="1">
        <f t="shared" si="777"/>
        <v>5.8432057468694237E-3</v>
      </c>
      <c r="HU1436" s="1">
        <f t="shared" si="778"/>
        <v>0.12797828215141535</v>
      </c>
      <c r="HV1436" s="118">
        <f t="shared" si="779"/>
        <v>5.8432057468694237E-3</v>
      </c>
      <c r="HW1436" s="118" t="str">
        <f t="shared" si="780"/>
        <v/>
      </c>
      <c r="HX1436" s="118" t="str">
        <f t="shared" si="781"/>
        <v/>
      </c>
      <c r="HY1436" s="118">
        <f t="shared" si="782"/>
        <v>1.9824372756719858E-11</v>
      </c>
      <c r="HZ1436" s="118" t="str">
        <f t="shared" si="783"/>
        <v/>
      </c>
      <c r="IA1436" s="118" t="str">
        <f t="shared" si="784"/>
        <v/>
      </c>
      <c r="IB1436" s="118"/>
      <c r="IC1436" s="118"/>
      <c r="ID1436" s="118"/>
      <c r="IE1436" s="118">
        <v>716</v>
      </c>
      <c r="IF1436" s="118">
        <f t="shared" si="811"/>
        <v>-69.198965317256494</v>
      </c>
      <c r="IG1436" s="118">
        <f t="shared" si="785"/>
        <v>3.4352721656703803E-3</v>
      </c>
      <c r="IH1436" s="118">
        <f t="shared" si="786"/>
        <v>0.12797828215141535</v>
      </c>
      <c r="II1436" s="118">
        <f t="shared" si="787"/>
        <v>3.4352721656703803E-3</v>
      </c>
      <c r="IJ1436" s="118" t="str">
        <f t="shared" si="788"/>
        <v/>
      </c>
      <c r="IK1436" s="118" t="str">
        <f t="shared" si="789"/>
        <v/>
      </c>
      <c r="IL1436" s="118">
        <f t="shared" si="790"/>
        <v>2.4188902320608586E-86</v>
      </c>
      <c r="IM1436" s="118" t="str">
        <f t="shared" si="791"/>
        <v/>
      </c>
      <c r="IN1436" s="118" t="str">
        <f t="shared" si="792"/>
        <v/>
      </c>
      <c r="IO1436" s="118"/>
      <c r="IP1436" s="118"/>
      <c r="IQ1436" s="118"/>
      <c r="IR1436" s="118">
        <v>716</v>
      </c>
      <c r="IS1436" s="118">
        <f t="shared" si="793"/>
        <v>-1793.4270736210528</v>
      </c>
      <c r="IT1436" s="118">
        <f t="shared" si="794"/>
        <v>1.3254917523219589E-4</v>
      </c>
      <c r="IU1436" s="118">
        <f t="shared" si="795"/>
        <v>0.12797828215141535</v>
      </c>
      <c r="IV1436" s="118">
        <f t="shared" si="796"/>
        <v>1.3254917523219589E-4</v>
      </c>
      <c r="IW1436" s="118" t="str">
        <f t="shared" si="797"/>
        <v/>
      </c>
      <c r="IX1436" s="118" t="str">
        <f t="shared" si="798"/>
        <v/>
      </c>
      <c r="IY1436" s="118">
        <f t="shared" si="799"/>
        <v>1.7221311850030928E-18</v>
      </c>
      <c r="IZ1436" s="118" t="str">
        <f t="shared" si="800"/>
        <v/>
      </c>
      <c r="JA1436" s="118" t="str">
        <f t="shared" si="801"/>
        <v/>
      </c>
      <c r="JB1436" s="118"/>
      <c r="JC1436" s="118">
        <v>716</v>
      </c>
      <c r="JD1436" s="118">
        <f t="shared" si="802"/>
        <v>-1382.2568433244969</v>
      </c>
      <c r="JE1436" s="118">
        <f t="shared" si="803"/>
        <v>1.7197764698767711E-4</v>
      </c>
      <c r="JF1436" s="118">
        <f t="shared" si="804"/>
        <v>0.12797828215141532</v>
      </c>
      <c r="JG1436" s="118">
        <f t="shared" si="805"/>
        <v>1.7197764698767711E-4</v>
      </c>
      <c r="JH1436" s="118" t="str">
        <f t="shared" si="806"/>
        <v/>
      </c>
      <c r="JI1436" s="118" t="str">
        <f t="shared" si="807"/>
        <v/>
      </c>
      <c r="JJ1436" s="118">
        <f t="shared" si="808"/>
        <v>1.7221311850030928E-18</v>
      </c>
      <c r="JK1436" s="118" t="str">
        <f t="shared" si="809"/>
        <v/>
      </c>
      <c r="JL1436" s="118" t="str">
        <f t="shared" si="810"/>
        <v/>
      </c>
      <c r="JM1436" s="118"/>
      <c r="JN1436" s="118"/>
      <c r="JO1436" s="118"/>
      <c r="JP1436" s="118">
        <f t="shared" si="764"/>
        <v>4.6144000000000664</v>
      </c>
      <c r="JQ1436" s="138">
        <f t="shared" si="765"/>
        <v>0.70690138918875611</v>
      </c>
      <c r="JR1436" s="118">
        <f t="shared" si="766"/>
        <v>7.7506900326151928E-4</v>
      </c>
      <c r="JS1436" s="118" t="str">
        <f t="shared" si="762"/>
        <v/>
      </c>
      <c r="JT1436" s="119" t="str">
        <f t="shared" si="763"/>
        <v/>
      </c>
    </row>
    <row r="1437" spans="209:280" ht="20.100000000000001" customHeight="1" x14ac:dyDescent="0.25">
      <c r="HA1437" s="1">
        <v>717</v>
      </c>
      <c r="HB1437" s="1">
        <f t="shared" si="767"/>
        <v>-17977.058448286596</v>
      </c>
      <c r="HC1437" s="1">
        <f t="shared" si="768"/>
        <v>1.3236713719697987E-5</v>
      </c>
      <c r="HD1437" s="1">
        <f t="shared" si="769"/>
        <v>0.12881721720783423</v>
      </c>
      <c r="HE1437" s="1">
        <f t="shared" si="770"/>
        <v>1.3236713719697987E-5</v>
      </c>
      <c r="HF1437" s="1" t="str">
        <f t="shared" si="771"/>
        <v/>
      </c>
      <c r="HG1437" s="1" t="str">
        <f t="shared" si="772"/>
        <v/>
      </c>
      <c r="HK1437" s="1">
        <f t="shared" si="773"/>
        <v>7.0342865529262233E-49</v>
      </c>
      <c r="HL1437" s="1" t="str">
        <f t="shared" si="774"/>
        <v/>
      </c>
      <c r="HM1437" s="1" t="str">
        <f t="shared" si="775"/>
        <v/>
      </c>
      <c r="HR1437" s="1">
        <v>717</v>
      </c>
      <c r="HS1437" s="1">
        <f t="shared" si="776"/>
        <v>-40.539432810552995</v>
      </c>
      <c r="HT1437" s="1">
        <f t="shared" si="777"/>
        <v>5.8697707319749215E-3</v>
      </c>
      <c r="HU1437" s="1">
        <f t="shared" si="778"/>
        <v>0.12881721720783423</v>
      </c>
      <c r="HV1437" s="118">
        <f t="shared" si="779"/>
        <v>5.8697707319749215E-3</v>
      </c>
      <c r="HW1437" s="118" t="str">
        <f t="shared" si="780"/>
        <v/>
      </c>
      <c r="HX1437" s="118" t="str">
        <f t="shared" si="781"/>
        <v/>
      </c>
      <c r="HY1437" s="118">
        <f t="shared" si="782"/>
        <v>2.03340145060664E-11</v>
      </c>
      <c r="HZ1437" s="118" t="str">
        <f t="shared" si="783"/>
        <v/>
      </c>
      <c r="IA1437" s="118" t="str">
        <f t="shared" si="784"/>
        <v/>
      </c>
      <c r="IB1437" s="118"/>
      <c r="IC1437" s="118"/>
      <c r="ID1437" s="118"/>
      <c r="IE1437" s="118">
        <v>717</v>
      </c>
      <c r="IF1437" s="118">
        <f t="shared" si="811"/>
        <v>-68.955306988674579</v>
      </c>
      <c r="IG1437" s="118">
        <f t="shared" si="785"/>
        <v>3.4508899545807347E-3</v>
      </c>
      <c r="IH1437" s="118">
        <f t="shared" si="786"/>
        <v>0.12881721720783434</v>
      </c>
      <c r="II1437" s="118">
        <f t="shared" si="787"/>
        <v>3.4508899545807347E-3</v>
      </c>
      <c r="IJ1437" s="118" t="str">
        <f t="shared" si="788"/>
        <v/>
      </c>
      <c r="IK1437" s="118" t="str">
        <f t="shared" si="789"/>
        <v/>
      </c>
      <c r="IL1437" s="118">
        <f t="shared" si="790"/>
        <v>2.6161587014328975E-86</v>
      </c>
      <c r="IM1437" s="118" t="str">
        <f t="shared" si="791"/>
        <v/>
      </c>
      <c r="IN1437" s="118" t="str">
        <f t="shared" si="792"/>
        <v/>
      </c>
      <c r="IO1437" s="118"/>
      <c r="IP1437" s="118"/>
      <c r="IQ1437" s="118"/>
      <c r="IR1437" s="118">
        <v>717</v>
      </c>
      <c r="IS1437" s="118">
        <f t="shared" si="793"/>
        <v>-1787.1121895590068</v>
      </c>
      <c r="IT1437" s="118">
        <f t="shared" si="794"/>
        <v>1.3315178397443916E-4</v>
      </c>
      <c r="IU1437" s="118">
        <f t="shared" si="795"/>
        <v>0.12881721720783429</v>
      </c>
      <c r="IV1437" s="118">
        <f t="shared" si="796"/>
        <v>1.3315178397443916E-4</v>
      </c>
      <c r="IW1437" s="118" t="str">
        <f t="shared" si="797"/>
        <v/>
      </c>
      <c r="IX1437" s="118" t="str">
        <f t="shared" si="798"/>
        <v/>
      </c>
      <c r="IY1437" s="118">
        <f t="shared" si="799"/>
        <v>1.778664726993271E-18</v>
      </c>
      <c r="IZ1437" s="118" t="str">
        <f t="shared" si="800"/>
        <v/>
      </c>
      <c r="JA1437" s="118" t="str">
        <f t="shared" si="801"/>
        <v/>
      </c>
      <c r="JB1437" s="118"/>
      <c r="JC1437" s="118">
        <v>717</v>
      </c>
      <c r="JD1437" s="118">
        <f t="shared" si="802"/>
        <v>-1377.3897417634953</v>
      </c>
      <c r="JE1437" s="118">
        <f t="shared" si="803"/>
        <v>1.7275950951804478E-4</v>
      </c>
      <c r="JF1437" s="118">
        <f t="shared" si="804"/>
        <v>0.12881721720783423</v>
      </c>
      <c r="JG1437" s="118">
        <f t="shared" si="805"/>
        <v>1.7275950951804478E-4</v>
      </c>
      <c r="JH1437" s="118" t="str">
        <f t="shared" si="806"/>
        <v/>
      </c>
      <c r="JI1437" s="118" t="str">
        <f t="shared" si="807"/>
        <v/>
      </c>
      <c r="JJ1437" s="118">
        <f t="shared" si="808"/>
        <v>1.778664726993271E-18</v>
      </c>
      <c r="JK1437" s="118" t="str">
        <f t="shared" si="809"/>
        <v/>
      </c>
      <c r="JL1437" s="118" t="str">
        <f t="shared" si="810"/>
        <v/>
      </c>
      <c r="JM1437" s="118"/>
      <c r="JN1437" s="118"/>
      <c r="JO1437" s="118"/>
      <c r="JP1437" s="118">
        <f t="shared" si="764"/>
        <v>4.6208000000000666</v>
      </c>
      <c r="JQ1437" s="138">
        <f t="shared" si="765"/>
        <v>0.70612632018549459</v>
      </c>
      <c r="JR1437" s="118">
        <f t="shared" si="766"/>
        <v>7.7527256689158275E-4</v>
      </c>
      <c r="JS1437" s="118" t="str">
        <f t="shared" si="762"/>
        <v/>
      </c>
      <c r="JT1437" s="119" t="str">
        <f t="shared" si="763"/>
        <v/>
      </c>
    </row>
    <row r="1438" spans="209:280" ht="20.100000000000001" customHeight="1" x14ac:dyDescent="0.25">
      <c r="HA1438" s="1">
        <v>718</v>
      </c>
      <c r="HB1438" s="1">
        <f t="shared" si="767"/>
        <v>-17913.535273557667</v>
      </c>
      <c r="HC1438" s="1">
        <f t="shared" si="768"/>
        <v>1.3296679085344385E-5</v>
      </c>
      <c r="HD1438" s="1">
        <f t="shared" si="769"/>
        <v>0.12965995957034815</v>
      </c>
      <c r="HE1438" s="1">
        <f t="shared" si="770"/>
        <v>1.3296679085344385E-5</v>
      </c>
      <c r="HF1438" s="1" t="str">
        <f t="shared" si="771"/>
        <v/>
      </c>
      <c r="HG1438" s="1" t="str">
        <f t="shared" si="772"/>
        <v/>
      </c>
      <c r="HK1438" s="1">
        <f t="shared" si="773"/>
        <v>7.4442141303044434E-49</v>
      </c>
      <c r="HL1438" s="1" t="str">
        <f t="shared" si="774"/>
        <v/>
      </c>
      <c r="HM1438" s="1" t="str">
        <f t="shared" si="775"/>
        <v/>
      </c>
      <c r="HR1438" s="1">
        <v>718</v>
      </c>
      <c r="HS1438" s="1">
        <f t="shared" si="776"/>
        <v>-40.396183931363751</v>
      </c>
      <c r="HT1438" s="1">
        <f t="shared" si="777"/>
        <v>5.8963621470086713E-3</v>
      </c>
      <c r="HU1438" s="1">
        <f t="shared" si="778"/>
        <v>0.1296599595703482</v>
      </c>
      <c r="HV1438" s="118">
        <f t="shared" si="779"/>
        <v>5.8963621470086713E-3</v>
      </c>
      <c r="HW1438" s="118" t="str">
        <f t="shared" si="780"/>
        <v/>
      </c>
      <c r="HX1438" s="118" t="str">
        <f t="shared" si="781"/>
        <v/>
      </c>
      <c r="HY1438" s="118">
        <f t="shared" si="782"/>
        <v>2.0856424337125944E-11</v>
      </c>
      <c r="HZ1438" s="118" t="str">
        <f t="shared" si="783"/>
        <v/>
      </c>
      <c r="IA1438" s="118" t="str">
        <f t="shared" si="784"/>
        <v/>
      </c>
      <c r="IB1438" s="118"/>
      <c r="IC1438" s="118"/>
      <c r="ID1438" s="118"/>
      <c r="IE1438" s="118">
        <v>718</v>
      </c>
      <c r="IF1438" s="118">
        <f t="shared" si="811"/>
        <v>-68.711648660092692</v>
      </c>
      <c r="IG1438" s="118">
        <f t="shared" si="785"/>
        <v>3.4665232818788809E-3</v>
      </c>
      <c r="IH1438" s="118">
        <f t="shared" si="786"/>
        <v>0.12965995957034829</v>
      </c>
      <c r="II1438" s="118">
        <f t="shared" si="787"/>
        <v>3.4665232818788809E-3</v>
      </c>
      <c r="IJ1438" s="118" t="str">
        <f t="shared" si="788"/>
        <v/>
      </c>
      <c r="IK1438" s="118" t="str">
        <f t="shared" si="789"/>
        <v/>
      </c>
      <c r="IL1438" s="118">
        <f t="shared" si="790"/>
        <v>2.8294697926605179E-86</v>
      </c>
      <c r="IM1438" s="118" t="str">
        <f t="shared" si="791"/>
        <v/>
      </c>
      <c r="IN1438" s="118" t="str">
        <f t="shared" si="792"/>
        <v/>
      </c>
      <c r="IO1438" s="118"/>
      <c r="IP1438" s="118"/>
      <c r="IQ1438" s="118"/>
      <c r="IR1438" s="118">
        <v>718</v>
      </c>
      <c r="IS1438" s="118">
        <f t="shared" si="793"/>
        <v>-1780.7973054969607</v>
      </c>
      <c r="IT1438" s="118">
        <f t="shared" si="794"/>
        <v>1.3375499226175107E-4</v>
      </c>
      <c r="IU1438" s="118">
        <f t="shared" si="795"/>
        <v>0.1296599595703482</v>
      </c>
      <c r="IV1438" s="118">
        <f t="shared" si="796"/>
        <v>1.3375499226175107E-4</v>
      </c>
      <c r="IW1438" s="118" t="str">
        <f t="shared" si="797"/>
        <v/>
      </c>
      <c r="IX1438" s="118" t="str">
        <f t="shared" si="798"/>
        <v/>
      </c>
      <c r="IY1438" s="118">
        <f t="shared" si="799"/>
        <v>1.8370247404108146E-18</v>
      </c>
      <c r="IZ1438" s="118" t="str">
        <f t="shared" si="800"/>
        <v/>
      </c>
      <c r="JA1438" s="118" t="str">
        <f t="shared" si="801"/>
        <v/>
      </c>
      <c r="JB1438" s="118"/>
      <c r="JC1438" s="118">
        <v>718</v>
      </c>
      <c r="JD1438" s="118">
        <f t="shared" si="802"/>
        <v>-1372.5226402024932</v>
      </c>
      <c r="JE1438" s="118">
        <f t="shared" si="803"/>
        <v>1.7354214993593986E-4</v>
      </c>
      <c r="JF1438" s="118">
        <f t="shared" si="804"/>
        <v>0.12965995957034815</v>
      </c>
      <c r="JG1438" s="118">
        <f t="shared" si="805"/>
        <v>1.7354214993593986E-4</v>
      </c>
      <c r="JH1438" s="118" t="str">
        <f t="shared" si="806"/>
        <v/>
      </c>
      <c r="JI1438" s="118" t="str">
        <f t="shared" si="807"/>
        <v/>
      </c>
      <c r="JJ1438" s="118">
        <f t="shared" si="808"/>
        <v>1.8370247404108146E-18</v>
      </c>
      <c r="JK1438" s="118" t="str">
        <f t="shared" si="809"/>
        <v/>
      </c>
      <c r="JL1438" s="118" t="str">
        <f t="shared" si="810"/>
        <v/>
      </c>
      <c r="JM1438" s="118"/>
      <c r="JN1438" s="118"/>
      <c r="JO1438" s="118"/>
      <c r="JP1438" s="118">
        <f t="shared" si="764"/>
        <v>4.6272000000000668</v>
      </c>
      <c r="JQ1438" s="138">
        <f t="shared" si="765"/>
        <v>0.70535104761860301</v>
      </c>
      <c r="JR1438" s="118">
        <f t="shared" si="766"/>
        <v>7.7547247006870546E-4</v>
      </c>
      <c r="JS1438" s="118" t="str">
        <f t="shared" si="762"/>
        <v/>
      </c>
      <c r="JT1438" s="119" t="str">
        <f t="shared" si="763"/>
        <v/>
      </c>
    </row>
    <row r="1439" spans="209:280" ht="20.100000000000001" customHeight="1" x14ac:dyDescent="0.25">
      <c r="HA1439" s="1">
        <v>719</v>
      </c>
      <c r="HB1439" s="1">
        <f t="shared" si="767"/>
        <v>-17850.012098828738</v>
      </c>
      <c r="HC1439" s="1">
        <f t="shared" si="768"/>
        <v>1.3356702398977622E-5</v>
      </c>
      <c r="HD1439" s="1">
        <f t="shared" si="769"/>
        <v>0.13050651297256052</v>
      </c>
      <c r="HE1439" s="1">
        <f t="shared" si="770"/>
        <v>1.3356702398977622E-5</v>
      </c>
      <c r="HF1439" s="1" t="str">
        <f t="shared" si="771"/>
        <v/>
      </c>
      <c r="HG1439" s="1" t="str">
        <f t="shared" si="772"/>
        <v/>
      </c>
      <c r="HK1439" s="1">
        <f t="shared" si="773"/>
        <v>7.8779044536760159E-49</v>
      </c>
      <c r="HL1439" s="1" t="str">
        <f t="shared" si="774"/>
        <v/>
      </c>
      <c r="HM1439" s="1" t="str">
        <f t="shared" si="775"/>
        <v/>
      </c>
      <c r="HR1439" s="1">
        <v>719</v>
      </c>
      <c r="HS1439" s="1">
        <f t="shared" si="776"/>
        <v>-40.252935052174522</v>
      </c>
      <c r="HT1439" s="1">
        <f t="shared" si="777"/>
        <v>5.9229792588584356E-3</v>
      </c>
      <c r="HU1439" s="1">
        <f t="shared" si="778"/>
        <v>0.13050651297256052</v>
      </c>
      <c r="HV1439" s="118">
        <f t="shared" si="779"/>
        <v>5.9229792588584356E-3</v>
      </c>
      <c r="HW1439" s="118" t="str">
        <f t="shared" si="780"/>
        <v/>
      </c>
      <c r="HX1439" s="118" t="str">
        <f t="shared" si="781"/>
        <v/>
      </c>
      <c r="HY1439" s="118">
        <f t="shared" si="782"/>
        <v>2.1391913348403743E-11</v>
      </c>
      <c r="HZ1439" s="118" t="str">
        <f t="shared" si="783"/>
        <v/>
      </c>
      <c r="IA1439" s="118" t="str">
        <f t="shared" si="784"/>
        <v/>
      </c>
      <c r="IB1439" s="118"/>
      <c r="IC1439" s="118"/>
      <c r="ID1439" s="118"/>
      <c r="IE1439" s="118">
        <v>719</v>
      </c>
      <c r="IF1439" s="118">
        <f t="shared" si="811"/>
        <v>-68.467990331510805</v>
      </c>
      <c r="IG1439" s="118">
        <f t="shared" si="785"/>
        <v>3.4821717165616785E-3</v>
      </c>
      <c r="IH1439" s="118">
        <f t="shared" si="786"/>
        <v>0.13050651297256058</v>
      </c>
      <c r="II1439" s="118">
        <f t="shared" si="787"/>
        <v>3.4821717165616785E-3</v>
      </c>
      <c r="IJ1439" s="118" t="str">
        <f t="shared" si="788"/>
        <v/>
      </c>
      <c r="IK1439" s="118" t="str">
        <f t="shared" si="789"/>
        <v/>
      </c>
      <c r="IL1439" s="118">
        <f t="shared" si="790"/>
        <v>3.060124452628902E-86</v>
      </c>
      <c r="IM1439" s="118" t="str">
        <f t="shared" si="791"/>
        <v/>
      </c>
      <c r="IN1439" s="118" t="str">
        <f t="shared" si="792"/>
        <v/>
      </c>
      <c r="IO1439" s="118"/>
      <c r="IP1439" s="118"/>
      <c r="IQ1439" s="118"/>
      <c r="IR1439" s="118">
        <v>719</v>
      </c>
      <c r="IS1439" s="118">
        <f t="shared" si="793"/>
        <v>-1774.4824214349146</v>
      </c>
      <c r="IT1439" s="118">
        <f t="shared" si="794"/>
        <v>1.3435878346397591E-4</v>
      </c>
      <c r="IU1439" s="118">
        <f t="shared" si="795"/>
        <v>0.13050651297256052</v>
      </c>
      <c r="IV1439" s="118">
        <f t="shared" si="796"/>
        <v>1.3435878346397591E-4</v>
      </c>
      <c r="IW1439" s="118" t="str">
        <f t="shared" si="797"/>
        <v/>
      </c>
      <c r="IX1439" s="118" t="str">
        <f t="shared" si="798"/>
        <v/>
      </c>
      <c r="IY1439" s="118">
        <f t="shared" si="799"/>
        <v>1.8972692557183166E-18</v>
      </c>
      <c r="IZ1439" s="118" t="str">
        <f t="shared" si="800"/>
        <v/>
      </c>
      <c r="JA1439" s="118" t="str">
        <f t="shared" si="801"/>
        <v/>
      </c>
      <c r="JB1439" s="118"/>
      <c r="JC1439" s="118">
        <v>719</v>
      </c>
      <c r="JD1439" s="118">
        <f t="shared" si="802"/>
        <v>-1367.6555386414916</v>
      </c>
      <c r="JE1439" s="118">
        <f t="shared" si="803"/>
        <v>1.7432554666435093E-4</v>
      </c>
      <c r="JF1439" s="118">
        <f t="shared" si="804"/>
        <v>0.13050651297256044</v>
      </c>
      <c r="JG1439" s="118">
        <f t="shared" si="805"/>
        <v>1.7432554666435093E-4</v>
      </c>
      <c r="JH1439" s="118" t="str">
        <f t="shared" si="806"/>
        <v/>
      </c>
      <c r="JI1439" s="118" t="str">
        <f t="shared" si="807"/>
        <v/>
      </c>
      <c r="JJ1439" s="118">
        <f t="shared" si="808"/>
        <v>1.8972692557183166E-18</v>
      </c>
      <c r="JK1439" s="118" t="str">
        <f t="shared" si="809"/>
        <v/>
      </c>
      <c r="JL1439" s="118" t="str">
        <f t="shared" si="810"/>
        <v/>
      </c>
      <c r="JM1439" s="118"/>
      <c r="JN1439" s="118"/>
      <c r="JO1439" s="118"/>
      <c r="JP1439" s="118">
        <f t="shared" si="764"/>
        <v>4.633600000000067</v>
      </c>
      <c r="JQ1439" s="138">
        <f t="shared" si="765"/>
        <v>0.70457557514853431</v>
      </c>
      <c r="JR1439" s="118">
        <f t="shared" si="766"/>
        <v>7.7566872019629862E-4</v>
      </c>
      <c r="JS1439" s="118" t="str">
        <f t="shared" si="762"/>
        <v/>
      </c>
      <c r="JT1439" s="119" t="str">
        <f t="shared" si="763"/>
        <v/>
      </c>
    </row>
    <row r="1440" spans="209:280" ht="20.100000000000001" customHeight="1" x14ac:dyDescent="0.25">
      <c r="HA1440" s="1">
        <v>720</v>
      </c>
      <c r="HB1440" s="1">
        <f t="shared" si="767"/>
        <v>-17786.488924099809</v>
      </c>
      <c r="HC1440" s="1">
        <f t="shared" si="768"/>
        <v>1.3416781997118171E-5</v>
      </c>
      <c r="HD1440" s="1">
        <f t="shared" si="769"/>
        <v>0.13135688104273072</v>
      </c>
      <c r="HE1440" s="1">
        <f t="shared" si="770"/>
        <v>1.3416781997118171E-5</v>
      </c>
      <c r="HF1440" s="1" t="str">
        <f t="shared" si="771"/>
        <v/>
      </c>
      <c r="HG1440" s="1" t="str">
        <f t="shared" si="772"/>
        <v/>
      </c>
      <c r="HK1440" s="1">
        <f t="shared" si="773"/>
        <v>8.3367276277690021E-49</v>
      </c>
      <c r="HL1440" s="1" t="str">
        <f t="shared" si="774"/>
        <v/>
      </c>
      <c r="HM1440" s="1" t="str">
        <f t="shared" si="775"/>
        <v/>
      </c>
      <c r="HR1440" s="1">
        <v>720</v>
      </c>
      <c r="HS1440" s="1">
        <f t="shared" si="776"/>
        <v>-40.109686172985292</v>
      </c>
      <c r="HT1440" s="1">
        <f t="shared" si="777"/>
        <v>5.9496213298604978E-3</v>
      </c>
      <c r="HU1440" s="1">
        <f t="shared" si="778"/>
        <v>0.13135688104273069</v>
      </c>
      <c r="HV1440" s="118">
        <f t="shared" si="779"/>
        <v>5.9496213298604978E-3</v>
      </c>
      <c r="HW1440" s="118" t="str">
        <f t="shared" si="780"/>
        <v/>
      </c>
      <c r="HX1440" s="118" t="str">
        <f t="shared" si="781"/>
        <v/>
      </c>
      <c r="HY1440" s="118">
        <f t="shared" si="782"/>
        <v>2.1940799992562031E-11</v>
      </c>
      <c r="HZ1440" s="118" t="str">
        <f t="shared" si="783"/>
        <v/>
      </c>
      <c r="IA1440" s="118" t="str">
        <f t="shared" si="784"/>
        <v/>
      </c>
      <c r="IB1440" s="118"/>
      <c r="IC1440" s="118"/>
      <c r="ID1440" s="118"/>
      <c r="IE1440" s="118">
        <v>720</v>
      </c>
      <c r="IF1440" s="118">
        <f t="shared" si="811"/>
        <v>-68.224332002928918</v>
      </c>
      <c r="IG1440" s="118">
        <f t="shared" si="785"/>
        <v>3.4978348249501243E-3</v>
      </c>
      <c r="IH1440" s="118">
        <f t="shared" si="786"/>
        <v>0.13135688104273072</v>
      </c>
      <c r="II1440" s="118">
        <f t="shared" si="787"/>
        <v>3.4978348249501243E-3</v>
      </c>
      <c r="IJ1440" s="118" t="str">
        <f t="shared" si="788"/>
        <v/>
      </c>
      <c r="IK1440" s="118" t="str">
        <f t="shared" si="789"/>
        <v/>
      </c>
      <c r="IL1440" s="118">
        <f t="shared" si="790"/>
        <v>3.3095288245455927E-86</v>
      </c>
      <c r="IM1440" s="118" t="str">
        <f t="shared" si="791"/>
        <v/>
      </c>
      <c r="IN1440" s="118" t="str">
        <f t="shared" si="792"/>
        <v/>
      </c>
      <c r="IO1440" s="118"/>
      <c r="IP1440" s="118"/>
      <c r="IQ1440" s="118"/>
      <c r="IR1440" s="118">
        <v>720</v>
      </c>
      <c r="IS1440" s="118">
        <f t="shared" si="793"/>
        <v>-1768.1675373728685</v>
      </c>
      <c r="IT1440" s="118">
        <f t="shared" si="794"/>
        <v>1.349631408477106E-4</v>
      </c>
      <c r="IU1440" s="118">
        <f t="shared" si="795"/>
        <v>0.13135688104273074</v>
      </c>
      <c r="IV1440" s="118">
        <f t="shared" si="796"/>
        <v>1.349631408477106E-4</v>
      </c>
      <c r="IW1440" s="118" t="str">
        <f t="shared" si="797"/>
        <v/>
      </c>
      <c r="IX1440" s="118" t="str">
        <f t="shared" si="798"/>
        <v/>
      </c>
      <c r="IY1440" s="118">
        <f t="shared" si="799"/>
        <v>1.9594581150059359E-18</v>
      </c>
      <c r="IZ1440" s="118" t="str">
        <f t="shared" si="800"/>
        <v/>
      </c>
      <c r="JA1440" s="118" t="str">
        <f t="shared" si="801"/>
        <v/>
      </c>
      <c r="JB1440" s="118"/>
      <c r="JC1440" s="118">
        <v>720</v>
      </c>
      <c r="JD1440" s="118">
        <f t="shared" si="802"/>
        <v>-1362.78843708049</v>
      </c>
      <c r="JE1440" s="118">
        <f t="shared" si="803"/>
        <v>1.7510967799230705E-4</v>
      </c>
      <c r="JF1440" s="118">
        <f t="shared" si="804"/>
        <v>0.13135688104273063</v>
      </c>
      <c r="JG1440" s="118">
        <f t="shared" si="805"/>
        <v>1.7510967799230705E-4</v>
      </c>
      <c r="JH1440" s="118" t="str">
        <f t="shared" si="806"/>
        <v/>
      </c>
      <c r="JI1440" s="118" t="str">
        <f t="shared" si="807"/>
        <v/>
      </c>
      <c r="JJ1440" s="118">
        <f t="shared" si="808"/>
        <v>1.9594581150059359E-18</v>
      </c>
      <c r="JK1440" s="118" t="str">
        <f t="shared" si="809"/>
        <v/>
      </c>
      <c r="JL1440" s="118" t="str">
        <f t="shared" si="810"/>
        <v/>
      </c>
      <c r="JM1440" s="118"/>
      <c r="JN1440" s="118"/>
      <c r="JO1440" s="118"/>
      <c r="JP1440" s="118">
        <f t="shared" si="764"/>
        <v>4.6400000000000672</v>
      </c>
      <c r="JQ1440" s="138">
        <f t="shared" si="765"/>
        <v>0.70379990642833801</v>
      </c>
      <c r="JR1440" s="118">
        <f t="shared" si="766"/>
        <v>7.7586132469675828E-4</v>
      </c>
      <c r="JS1440" s="118" t="str">
        <f t="shared" si="762"/>
        <v/>
      </c>
      <c r="JT1440" s="119" t="str">
        <f t="shared" si="763"/>
        <v/>
      </c>
    </row>
    <row r="1441" spans="209:280" ht="20.100000000000001" customHeight="1" x14ac:dyDescent="0.25">
      <c r="HA1441" s="1">
        <v>721</v>
      </c>
      <c r="HB1441" s="1">
        <f t="shared" si="767"/>
        <v>-17722.965749370887</v>
      </c>
      <c r="HC1441" s="1">
        <f t="shared" si="768"/>
        <v>1.3476916206082964E-5</v>
      </c>
      <c r="HD1441" s="1">
        <f t="shared" si="769"/>
        <v>0.13221106730312429</v>
      </c>
      <c r="HE1441" s="1">
        <f t="shared" si="770"/>
        <v>1.3476916206082964E-5</v>
      </c>
      <c r="HF1441" s="1" t="str">
        <f t="shared" si="771"/>
        <v/>
      </c>
      <c r="HG1441" s="1" t="str">
        <f t="shared" si="772"/>
        <v/>
      </c>
      <c r="HK1441" s="1">
        <f t="shared" si="773"/>
        <v>8.8221323247488751E-49</v>
      </c>
      <c r="HL1441" s="1" t="str">
        <f t="shared" si="774"/>
        <v/>
      </c>
      <c r="HM1441" s="1" t="str">
        <f t="shared" si="775"/>
        <v/>
      </c>
      <c r="HR1441" s="1">
        <v>721</v>
      </c>
      <c r="HS1441" s="1">
        <f t="shared" si="776"/>
        <v>-39.966437293796062</v>
      </c>
      <c r="HT1441" s="1">
        <f t="shared" si="777"/>
        <v>5.97628761782643E-3</v>
      </c>
      <c r="HU1441" s="1">
        <f t="shared" si="778"/>
        <v>0.1322110673031244</v>
      </c>
      <c r="HV1441" s="118">
        <f t="shared" si="779"/>
        <v>5.97628761782643E-3</v>
      </c>
      <c r="HW1441" s="118" t="str">
        <f t="shared" si="780"/>
        <v/>
      </c>
      <c r="HX1441" s="118" t="str">
        <f t="shared" si="781"/>
        <v/>
      </c>
      <c r="HY1441" s="118">
        <f t="shared" si="782"/>
        <v>2.2503410244594984E-11</v>
      </c>
      <c r="HZ1441" s="118" t="str">
        <f t="shared" si="783"/>
        <v/>
      </c>
      <c r="IA1441" s="118" t="str">
        <f t="shared" si="784"/>
        <v/>
      </c>
      <c r="IB1441" s="118"/>
      <c r="IC1441" s="118"/>
      <c r="ID1441" s="118"/>
      <c r="IE1441" s="118">
        <v>721</v>
      </c>
      <c r="IF1441" s="118">
        <f t="shared" si="811"/>
        <v>-67.980673674347031</v>
      </c>
      <c r="IG1441" s="118">
        <f t="shared" si="785"/>
        <v>3.5135121707050971E-3</v>
      </c>
      <c r="IH1441" s="118">
        <f t="shared" si="786"/>
        <v>0.1322110673031244</v>
      </c>
      <c r="II1441" s="118">
        <f t="shared" si="787"/>
        <v>3.5135121707050971E-3</v>
      </c>
      <c r="IJ1441" s="118" t="str">
        <f t="shared" si="788"/>
        <v/>
      </c>
      <c r="IK1441" s="118" t="str">
        <f t="shared" si="789"/>
        <v/>
      </c>
      <c r="IL1441" s="118">
        <f t="shared" si="790"/>
        <v>3.5792027297425897E-86</v>
      </c>
      <c r="IM1441" s="118" t="str">
        <f t="shared" si="791"/>
        <v/>
      </c>
      <c r="IN1441" s="118" t="str">
        <f t="shared" si="792"/>
        <v/>
      </c>
      <c r="IO1441" s="118"/>
      <c r="IP1441" s="118"/>
      <c r="IQ1441" s="118"/>
      <c r="IR1441" s="118">
        <v>721</v>
      </c>
      <c r="IS1441" s="118">
        <f t="shared" si="793"/>
        <v>-1761.8526533108234</v>
      </c>
      <c r="IT1441" s="118">
        <f t="shared" si="794"/>
        <v>1.355680475769117E-4</v>
      </c>
      <c r="IU1441" s="118">
        <f t="shared" si="795"/>
        <v>0.13221106730312429</v>
      </c>
      <c r="IV1441" s="118">
        <f t="shared" si="796"/>
        <v>1.355680475769117E-4</v>
      </c>
      <c r="IW1441" s="118" t="str">
        <f t="shared" si="797"/>
        <v/>
      </c>
      <c r="IX1441" s="118" t="str">
        <f t="shared" si="798"/>
        <v/>
      </c>
      <c r="IY1441" s="118">
        <f t="shared" si="799"/>
        <v>2.0236530275101949E-18</v>
      </c>
      <c r="IZ1441" s="118" t="str">
        <f t="shared" si="800"/>
        <v/>
      </c>
      <c r="JA1441" s="118" t="str">
        <f t="shared" si="801"/>
        <v/>
      </c>
      <c r="JB1441" s="118"/>
      <c r="JC1441" s="118">
        <v>721</v>
      </c>
      <c r="JD1441" s="118">
        <f t="shared" si="802"/>
        <v>-1357.9213355194879</v>
      </c>
      <c r="JE1441" s="118">
        <f t="shared" si="803"/>
        <v>1.7589452207566556E-4</v>
      </c>
      <c r="JF1441" s="118">
        <f t="shared" si="804"/>
        <v>0.1322110673031244</v>
      </c>
      <c r="JG1441" s="118">
        <f t="shared" si="805"/>
        <v>1.7589452207566556E-4</v>
      </c>
      <c r="JH1441" s="118" t="str">
        <f t="shared" si="806"/>
        <v/>
      </c>
      <c r="JI1441" s="118" t="str">
        <f t="shared" si="807"/>
        <v/>
      </c>
      <c r="JJ1441" s="118">
        <f t="shared" si="808"/>
        <v>2.0236530275101949E-18</v>
      </c>
      <c r="JK1441" s="118" t="str">
        <f t="shared" si="809"/>
        <v/>
      </c>
      <c r="JL1441" s="118" t="str">
        <f t="shared" si="810"/>
        <v/>
      </c>
      <c r="JM1441" s="118"/>
      <c r="JN1441" s="118"/>
      <c r="JO1441" s="118"/>
      <c r="JP1441" s="118">
        <f t="shared" si="764"/>
        <v>4.6464000000000674</v>
      </c>
      <c r="JQ1441" s="138">
        <f t="shared" si="765"/>
        <v>0.70302404510364125</v>
      </c>
      <c r="JR1441" s="118">
        <f t="shared" si="766"/>
        <v>7.7605029101290857E-4</v>
      </c>
      <c r="JS1441" s="118" t="str">
        <f t="shared" si="762"/>
        <v/>
      </c>
      <c r="JT1441" s="119" t="str">
        <f t="shared" si="763"/>
        <v/>
      </c>
    </row>
    <row r="1442" spans="209:280" ht="20.100000000000001" customHeight="1" x14ac:dyDescent="0.25">
      <c r="HA1442" s="1">
        <v>722</v>
      </c>
      <c r="HB1442" s="1">
        <f t="shared" si="767"/>
        <v>-17659.442574641958</v>
      </c>
      <c r="HC1442" s="1">
        <f t="shared" si="768"/>
        <v>1.3537103342046904E-5</v>
      </c>
      <c r="HD1442" s="1">
        <f t="shared" si="769"/>
        <v>0.133069075169367</v>
      </c>
      <c r="HE1442" s="1">
        <f t="shared" si="770"/>
        <v>1.3537103342046904E-5</v>
      </c>
      <c r="HF1442" s="1" t="str">
        <f t="shared" si="771"/>
        <v/>
      </c>
      <c r="HG1442" s="1" t="str">
        <f t="shared" si="772"/>
        <v/>
      </c>
      <c r="HK1442" s="1">
        <f t="shared" si="773"/>
        <v>9.3356502647158152E-49</v>
      </c>
      <c r="HL1442" s="1" t="str">
        <f t="shared" si="774"/>
        <v/>
      </c>
      <c r="HM1442" s="1" t="str">
        <f t="shared" si="775"/>
        <v/>
      </c>
      <c r="HR1442" s="1">
        <v>722</v>
      </c>
      <c r="HS1442" s="1">
        <f t="shared" si="776"/>
        <v>-39.823188414606818</v>
      </c>
      <c r="HT1442" s="1">
        <f t="shared" si="777"/>
        <v>6.0029773760703377E-3</v>
      </c>
      <c r="HU1442" s="1">
        <f t="shared" si="778"/>
        <v>0.13306907516936708</v>
      </c>
      <c r="HV1442" s="118">
        <f t="shared" si="779"/>
        <v>6.0029773760703377E-3</v>
      </c>
      <c r="HW1442" s="118" t="str">
        <f t="shared" si="780"/>
        <v/>
      </c>
      <c r="HX1442" s="118" t="str">
        <f t="shared" si="781"/>
        <v/>
      </c>
      <c r="HY1442" s="118">
        <f t="shared" si="782"/>
        <v>2.3080077773712325E-11</v>
      </c>
      <c r="HZ1442" s="118" t="str">
        <f t="shared" si="783"/>
        <v/>
      </c>
      <c r="IA1442" s="118" t="str">
        <f t="shared" si="784"/>
        <v/>
      </c>
      <c r="IB1442" s="118"/>
      <c r="IC1442" s="118"/>
      <c r="ID1442" s="118"/>
      <c r="IE1442" s="118">
        <v>722</v>
      </c>
      <c r="IF1442" s="118">
        <f t="shared" si="811"/>
        <v>-67.737015345765144</v>
      </c>
      <c r="IG1442" s="118">
        <f t="shared" si="785"/>
        <v>3.5292033148433782E-3</v>
      </c>
      <c r="IH1442" s="118">
        <f t="shared" si="786"/>
        <v>0.13306907516936708</v>
      </c>
      <c r="II1442" s="118">
        <f t="shared" si="787"/>
        <v>3.5292033148433782E-3</v>
      </c>
      <c r="IJ1442" s="118" t="str">
        <f t="shared" si="788"/>
        <v/>
      </c>
      <c r="IK1442" s="118" t="str">
        <f t="shared" si="789"/>
        <v/>
      </c>
      <c r="IL1442" s="118">
        <f t="shared" si="790"/>
        <v>3.8707888313748992E-86</v>
      </c>
      <c r="IM1442" s="118" t="str">
        <f t="shared" si="791"/>
        <v/>
      </c>
      <c r="IN1442" s="118" t="str">
        <f t="shared" si="792"/>
        <v/>
      </c>
      <c r="IO1442" s="118"/>
      <c r="IP1442" s="118"/>
      <c r="IQ1442" s="118"/>
      <c r="IR1442" s="118">
        <v>722</v>
      </c>
      <c r="IS1442" s="118">
        <f t="shared" si="793"/>
        <v>-1755.5377692487773</v>
      </c>
      <c r="IT1442" s="118">
        <f t="shared" si="794"/>
        <v>1.3617348671351442E-4</v>
      </c>
      <c r="IU1442" s="118">
        <f t="shared" si="795"/>
        <v>0.13306907516936706</v>
      </c>
      <c r="IV1442" s="118">
        <f t="shared" si="796"/>
        <v>1.3617348671351442E-4</v>
      </c>
      <c r="IW1442" s="118" t="str">
        <f t="shared" si="797"/>
        <v/>
      </c>
      <c r="IX1442" s="118" t="str">
        <f t="shared" si="798"/>
        <v/>
      </c>
      <c r="IY1442" s="118">
        <f t="shared" si="799"/>
        <v>2.0899176268015095E-18</v>
      </c>
      <c r="IZ1442" s="118" t="str">
        <f t="shared" si="800"/>
        <v/>
      </c>
      <c r="JA1442" s="118" t="str">
        <f t="shared" si="801"/>
        <v/>
      </c>
      <c r="JB1442" s="118"/>
      <c r="JC1442" s="118">
        <v>722</v>
      </c>
      <c r="JD1442" s="118">
        <f t="shared" si="802"/>
        <v>-1353.0542339584863</v>
      </c>
      <c r="JE1442" s="118">
        <f t="shared" si="803"/>
        <v>1.7668005693791407E-4</v>
      </c>
      <c r="JF1442" s="118">
        <f t="shared" si="804"/>
        <v>0.13306907516936706</v>
      </c>
      <c r="JG1442" s="118">
        <f t="shared" si="805"/>
        <v>1.7668005693791407E-4</v>
      </c>
      <c r="JH1442" s="118" t="str">
        <f t="shared" si="806"/>
        <v/>
      </c>
      <c r="JI1442" s="118" t="str">
        <f t="shared" si="807"/>
        <v/>
      </c>
      <c r="JJ1442" s="118">
        <f t="shared" si="808"/>
        <v>2.0899176268015095E-18</v>
      </c>
      <c r="JK1442" s="118" t="str">
        <f t="shared" si="809"/>
        <v/>
      </c>
      <c r="JL1442" s="118" t="str">
        <f t="shared" si="810"/>
        <v/>
      </c>
      <c r="JM1442" s="118"/>
      <c r="JN1442" s="118"/>
      <c r="JO1442" s="118"/>
      <c r="JP1442" s="118">
        <f t="shared" si="764"/>
        <v>4.6528000000000675</v>
      </c>
      <c r="JQ1442" s="138">
        <f t="shared" si="765"/>
        <v>0.70224799481262834</v>
      </c>
      <c r="JR1442" s="118">
        <f t="shared" si="766"/>
        <v>7.7623562660522616E-4</v>
      </c>
      <c r="JS1442" s="118" t="str">
        <f t="shared" si="762"/>
        <v/>
      </c>
      <c r="JT1442" s="119" t="str">
        <f t="shared" si="763"/>
        <v/>
      </c>
    </row>
    <row r="1443" spans="209:280" ht="20.100000000000001" customHeight="1" x14ac:dyDescent="0.25">
      <c r="HA1443" s="1">
        <v>723</v>
      </c>
      <c r="HB1443" s="1">
        <f t="shared" si="767"/>
        <v>-17595.919399913029</v>
      </c>
      <c r="HC1443" s="1">
        <f t="shared" si="768"/>
        <v>1.3597341711105345E-5</v>
      </c>
      <c r="HD1443" s="1">
        <f t="shared" si="769"/>
        <v>0.13393090794980184</v>
      </c>
      <c r="HE1443" s="1">
        <f t="shared" si="770"/>
        <v>1.3597341711105345E-5</v>
      </c>
      <c r="HF1443" s="1" t="str">
        <f t="shared" si="771"/>
        <v/>
      </c>
      <c r="HG1443" s="1" t="str">
        <f t="shared" si="772"/>
        <v/>
      </c>
      <c r="HK1443" s="1">
        <f t="shared" si="773"/>
        <v>9.8789009502720765E-49</v>
      </c>
      <c r="HL1443" s="1" t="str">
        <f t="shared" si="774"/>
        <v/>
      </c>
      <c r="HM1443" s="1" t="str">
        <f t="shared" si="775"/>
        <v/>
      </c>
      <c r="HR1443" s="1">
        <v>723</v>
      </c>
      <c r="HS1443" s="1">
        <f t="shared" si="776"/>
        <v>-39.679939535417589</v>
      </c>
      <c r="HT1443" s="1">
        <f t="shared" si="777"/>
        <v>6.0296898534366004E-3</v>
      </c>
      <c r="HU1443" s="1">
        <f t="shared" si="778"/>
        <v>0.13393090794980189</v>
      </c>
      <c r="HV1443" s="118">
        <f t="shared" si="779"/>
        <v>6.0296898534366004E-3</v>
      </c>
      <c r="HW1443" s="118" t="str">
        <f t="shared" si="780"/>
        <v/>
      </c>
      <c r="HX1443" s="118" t="str">
        <f t="shared" si="781"/>
        <v/>
      </c>
      <c r="HY1443" s="118">
        <f t="shared" si="782"/>
        <v>2.3671144119007491E-11</v>
      </c>
      <c r="HZ1443" s="118" t="str">
        <f t="shared" si="783"/>
        <v/>
      </c>
      <c r="IA1443" s="118" t="str">
        <f t="shared" si="784"/>
        <v/>
      </c>
      <c r="IB1443" s="118"/>
      <c r="IC1443" s="118"/>
      <c r="ID1443" s="118"/>
      <c r="IE1443" s="118">
        <v>723</v>
      </c>
      <c r="IF1443" s="118">
        <f t="shared" si="811"/>
        <v>-67.493357017183257</v>
      </c>
      <c r="IG1443" s="118">
        <f t="shared" si="785"/>
        <v>3.5449078157539591E-3</v>
      </c>
      <c r="IH1443" s="118">
        <f t="shared" si="786"/>
        <v>0.13393090794980189</v>
      </c>
      <c r="II1443" s="118">
        <f t="shared" si="787"/>
        <v>3.5449078157539591E-3</v>
      </c>
      <c r="IJ1443" s="118" t="str">
        <f t="shared" si="788"/>
        <v/>
      </c>
      <c r="IK1443" s="118" t="str">
        <f t="shared" si="789"/>
        <v/>
      </c>
      <c r="IL1443" s="118">
        <f t="shared" si="790"/>
        <v>4.1860625346558102E-86</v>
      </c>
      <c r="IM1443" s="118" t="str">
        <f t="shared" si="791"/>
        <v/>
      </c>
      <c r="IN1443" s="118" t="str">
        <f t="shared" si="792"/>
        <v/>
      </c>
      <c r="IO1443" s="118"/>
      <c r="IP1443" s="118"/>
      <c r="IQ1443" s="118"/>
      <c r="IR1443" s="118">
        <v>723</v>
      </c>
      <c r="IS1443" s="118">
        <f t="shared" si="793"/>
        <v>-1749.2228851867312</v>
      </c>
      <c r="IT1443" s="118">
        <f t="shared" si="794"/>
        <v>1.3677944121806077E-4</v>
      </c>
      <c r="IU1443" s="118">
        <f t="shared" si="795"/>
        <v>0.13393090794980184</v>
      </c>
      <c r="IV1443" s="118">
        <f t="shared" si="796"/>
        <v>1.3677944121806077E-4</v>
      </c>
      <c r="IW1443" s="118" t="str">
        <f t="shared" si="797"/>
        <v/>
      </c>
      <c r="IX1443" s="118" t="str">
        <f t="shared" si="798"/>
        <v/>
      </c>
      <c r="IY1443" s="118">
        <f t="shared" si="799"/>
        <v>2.1583175296891563E-18</v>
      </c>
      <c r="IZ1443" s="118" t="str">
        <f t="shared" si="800"/>
        <v/>
      </c>
      <c r="JA1443" s="118" t="str">
        <f t="shared" si="801"/>
        <v/>
      </c>
      <c r="JB1443" s="118"/>
      <c r="JC1443" s="118">
        <v>723</v>
      </c>
      <c r="JD1443" s="118">
        <f t="shared" si="802"/>
        <v>-1348.1871323974847</v>
      </c>
      <c r="JE1443" s="118">
        <f t="shared" si="803"/>
        <v>1.7746626047098708E-4</v>
      </c>
      <c r="JF1443" s="118">
        <f t="shared" si="804"/>
        <v>0.13393090794980178</v>
      </c>
      <c r="JG1443" s="118">
        <f t="shared" si="805"/>
        <v>1.7746626047098708E-4</v>
      </c>
      <c r="JH1443" s="118" t="str">
        <f t="shared" si="806"/>
        <v/>
      </c>
      <c r="JI1443" s="118" t="str">
        <f t="shared" si="807"/>
        <v/>
      </c>
      <c r="JJ1443" s="118">
        <f t="shared" si="808"/>
        <v>2.1583175296891563E-18</v>
      </c>
      <c r="JK1443" s="118" t="str">
        <f t="shared" si="809"/>
        <v/>
      </c>
      <c r="JL1443" s="118" t="str">
        <f t="shared" si="810"/>
        <v/>
      </c>
      <c r="JM1443" s="118"/>
      <c r="JN1443" s="118"/>
      <c r="JO1443" s="118"/>
      <c r="JP1443" s="118">
        <f t="shared" si="764"/>
        <v>4.6592000000000677</v>
      </c>
      <c r="JQ1443" s="138">
        <f t="shared" si="765"/>
        <v>0.70147175918602311</v>
      </c>
      <c r="JR1443" s="118">
        <f t="shared" si="766"/>
        <v>7.7641733895483789E-4</v>
      </c>
      <c r="JS1443" s="118" t="str">
        <f t="shared" si="762"/>
        <v/>
      </c>
      <c r="JT1443" s="119" t="str">
        <f t="shared" si="763"/>
        <v/>
      </c>
    </row>
    <row r="1444" spans="209:280" ht="20.100000000000001" customHeight="1" x14ac:dyDescent="0.25">
      <c r="HA1444" s="1">
        <v>724</v>
      </c>
      <c r="HB1444" s="1">
        <f t="shared" si="767"/>
        <v>-17532.3962251841</v>
      </c>
      <c r="HC1444" s="1">
        <f t="shared" si="768"/>
        <v>1.3657629609337764E-5</v>
      </c>
      <c r="HD1444" s="1">
        <f t="shared" si="769"/>
        <v>0.13479656884485117</v>
      </c>
      <c r="HE1444" s="1">
        <f t="shared" si="770"/>
        <v>1.3657629609337764E-5</v>
      </c>
      <c r="HF1444" s="1" t="str">
        <f t="shared" si="771"/>
        <v/>
      </c>
      <c r="HG1444" s="1" t="str">
        <f t="shared" si="772"/>
        <v/>
      </c>
      <c r="HK1444" s="1">
        <f t="shared" si="773"/>
        <v>1.0453596669498766E-48</v>
      </c>
      <c r="HL1444" s="1" t="str">
        <f t="shared" si="774"/>
        <v/>
      </c>
      <c r="HM1444" s="1" t="str">
        <f t="shared" si="775"/>
        <v/>
      </c>
      <c r="HR1444" s="1">
        <v>724</v>
      </c>
      <c r="HS1444" s="1">
        <f t="shared" si="776"/>
        <v>-39.536690656228359</v>
      </c>
      <c r="HT1444" s="1">
        <f t="shared" si="777"/>
        <v>6.0564242943280944E-3</v>
      </c>
      <c r="HU1444" s="1">
        <f t="shared" si="778"/>
        <v>0.13479656884485117</v>
      </c>
      <c r="HV1444" s="118">
        <f t="shared" si="779"/>
        <v>6.0564242943280944E-3</v>
      </c>
      <c r="HW1444" s="118" t="str">
        <f t="shared" si="780"/>
        <v/>
      </c>
      <c r="HX1444" s="118" t="str">
        <f t="shared" si="781"/>
        <v/>
      </c>
      <c r="HY1444" s="118">
        <f t="shared" si="782"/>
        <v>2.4276958868990593E-11</v>
      </c>
      <c r="HZ1444" s="118" t="str">
        <f t="shared" si="783"/>
        <v/>
      </c>
      <c r="IA1444" s="118" t="str">
        <f t="shared" si="784"/>
        <v/>
      </c>
      <c r="IB1444" s="118"/>
      <c r="IC1444" s="118"/>
      <c r="ID1444" s="118"/>
      <c r="IE1444" s="118">
        <v>724</v>
      </c>
      <c r="IF1444" s="118">
        <f t="shared" si="811"/>
        <v>-67.24969868860137</v>
      </c>
      <c r="IG1444" s="118">
        <f t="shared" si="785"/>
        <v>3.5606252292146295E-3</v>
      </c>
      <c r="IH1444" s="118">
        <f t="shared" si="786"/>
        <v>0.13479656884485122</v>
      </c>
      <c r="II1444" s="118">
        <f t="shared" si="787"/>
        <v>3.5606252292146295E-3</v>
      </c>
      <c r="IJ1444" s="118" t="str">
        <f t="shared" si="788"/>
        <v/>
      </c>
      <c r="IK1444" s="118" t="str">
        <f t="shared" si="789"/>
        <v/>
      </c>
      <c r="IL1444" s="118">
        <f t="shared" si="790"/>
        <v>4.5269426826770056E-86</v>
      </c>
      <c r="IM1444" s="118" t="str">
        <f t="shared" si="791"/>
        <v/>
      </c>
      <c r="IN1444" s="118" t="str">
        <f t="shared" si="792"/>
        <v/>
      </c>
      <c r="IO1444" s="118"/>
      <c r="IP1444" s="118"/>
      <c r="IQ1444" s="118"/>
      <c r="IR1444" s="118">
        <v>724</v>
      </c>
      <c r="IS1444" s="118">
        <f t="shared" si="793"/>
        <v>-1742.9080011246851</v>
      </c>
      <c r="IT1444" s="118">
        <f t="shared" si="794"/>
        <v>1.3738589395034052E-4</v>
      </c>
      <c r="IU1444" s="118">
        <f t="shared" si="795"/>
        <v>0.13479656884485117</v>
      </c>
      <c r="IV1444" s="118">
        <f t="shared" si="796"/>
        <v>1.3738589395034052E-4</v>
      </c>
      <c r="IW1444" s="118" t="str">
        <f t="shared" si="797"/>
        <v/>
      </c>
      <c r="IX1444" s="118" t="str">
        <f t="shared" si="798"/>
        <v/>
      </c>
      <c r="IY1444" s="118">
        <f t="shared" si="799"/>
        <v>2.2289203968942994E-18</v>
      </c>
      <c r="IZ1444" s="118" t="str">
        <f t="shared" si="800"/>
        <v/>
      </c>
      <c r="JA1444" s="118" t="str">
        <f t="shared" si="801"/>
        <v/>
      </c>
      <c r="JB1444" s="118"/>
      <c r="JC1444" s="118">
        <v>724</v>
      </c>
      <c r="JD1444" s="118">
        <f t="shared" si="802"/>
        <v>-1343.3200308364831</v>
      </c>
      <c r="JE1444" s="118">
        <f t="shared" si="803"/>
        <v>1.7825311043609635E-4</v>
      </c>
      <c r="JF1444" s="118">
        <f t="shared" si="804"/>
        <v>0.13479656884485114</v>
      </c>
      <c r="JG1444" s="118">
        <f t="shared" si="805"/>
        <v>1.7825311043609635E-4</v>
      </c>
      <c r="JH1444" s="118" t="str">
        <f t="shared" si="806"/>
        <v/>
      </c>
      <c r="JI1444" s="118" t="str">
        <f t="shared" si="807"/>
        <v/>
      </c>
      <c r="JJ1444" s="118">
        <f t="shared" si="808"/>
        <v>2.2289203968942994E-18</v>
      </c>
      <c r="JK1444" s="118" t="str">
        <f t="shared" si="809"/>
        <v/>
      </c>
      <c r="JL1444" s="118" t="str">
        <f t="shared" si="810"/>
        <v/>
      </c>
      <c r="JM1444" s="118"/>
      <c r="JN1444" s="118"/>
      <c r="JO1444" s="118"/>
      <c r="JP1444" s="118">
        <f t="shared" si="764"/>
        <v>4.6656000000000679</v>
      </c>
      <c r="JQ1444" s="138">
        <f t="shared" si="765"/>
        <v>0.70069534184706828</v>
      </c>
      <c r="JR1444" s="118">
        <f t="shared" si="766"/>
        <v>7.7659543555985699E-4</v>
      </c>
      <c r="JS1444" s="118" t="str">
        <f t="shared" si="762"/>
        <v/>
      </c>
      <c r="JT1444" s="119" t="str">
        <f t="shared" si="763"/>
        <v/>
      </c>
    </row>
    <row r="1445" spans="209:280" ht="20.100000000000001" customHeight="1" x14ac:dyDescent="0.25">
      <c r="HA1445" s="1">
        <v>725</v>
      </c>
      <c r="HB1445" s="1">
        <f t="shared" si="767"/>
        <v>-17468.873050455171</v>
      </c>
      <c r="HC1445" s="1">
        <f t="shared" si="768"/>
        <v>1.3717965322872479E-5</v>
      </c>
      <c r="HD1445" s="1">
        <f t="shared" si="769"/>
        <v>0.13566606094638264</v>
      </c>
      <c r="HE1445" s="1">
        <f t="shared" si="770"/>
        <v>1.3717965322872479E-5</v>
      </c>
      <c r="HF1445" s="1" t="str">
        <f t="shared" si="771"/>
        <v/>
      </c>
      <c r="HG1445" s="1" t="str">
        <f t="shared" si="772"/>
        <v/>
      </c>
      <c r="HK1445" s="1">
        <f t="shared" si="773"/>
        <v>1.1061547782457912E-48</v>
      </c>
      <c r="HL1445" s="1" t="str">
        <f t="shared" si="774"/>
        <v/>
      </c>
      <c r="HM1445" s="1" t="str">
        <f t="shared" si="775"/>
        <v/>
      </c>
      <c r="HR1445" s="1">
        <v>725</v>
      </c>
      <c r="HS1445" s="1">
        <f t="shared" si="776"/>
        <v>-39.393441777039129</v>
      </c>
      <c r="HT1445" s="1">
        <f t="shared" si="777"/>
        <v>6.0831799387348973E-3</v>
      </c>
      <c r="HU1445" s="1">
        <f t="shared" si="778"/>
        <v>0.13566606094638264</v>
      </c>
      <c r="HV1445" s="118">
        <f t="shared" si="779"/>
        <v>6.0831799387348973E-3</v>
      </c>
      <c r="HW1445" s="118" t="str">
        <f t="shared" si="780"/>
        <v/>
      </c>
      <c r="HX1445" s="118" t="str">
        <f t="shared" si="781"/>
        <v/>
      </c>
      <c r="HY1445" s="118">
        <f t="shared" si="782"/>
        <v>2.4897879845070351E-11</v>
      </c>
      <c r="HZ1445" s="118" t="str">
        <f t="shared" si="783"/>
        <v/>
      </c>
      <c r="IA1445" s="118" t="str">
        <f t="shared" si="784"/>
        <v/>
      </c>
      <c r="IB1445" s="118"/>
      <c r="IC1445" s="118"/>
      <c r="ID1445" s="118"/>
      <c r="IE1445" s="118">
        <v>725</v>
      </c>
      <c r="IF1445" s="118">
        <f t="shared" si="811"/>
        <v>-67.006040360019483</v>
      </c>
      <c r="IG1445" s="118">
        <f t="shared" si="785"/>
        <v>3.5763551084088559E-3</v>
      </c>
      <c r="IH1445" s="118">
        <f t="shared" si="786"/>
        <v>0.13566606094638267</v>
      </c>
      <c r="II1445" s="118">
        <f t="shared" si="787"/>
        <v>3.5763551084088559E-3</v>
      </c>
      <c r="IJ1445" s="118" t="str">
        <f t="shared" si="788"/>
        <v/>
      </c>
      <c r="IK1445" s="118" t="str">
        <f t="shared" si="789"/>
        <v/>
      </c>
      <c r="IL1445" s="118">
        <f t="shared" si="790"/>
        <v>4.895503111538974E-86</v>
      </c>
      <c r="IM1445" s="118" t="str">
        <f t="shared" si="791"/>
        <v/>
      </c>
      <c r="IN1445" s="118" t="str">
        <f t="shared" si="792"/>
        <v/>
      </c>
      <c r="IO1445" s="118"/>
      <c r="IP1445" s="118"/>
      <c r="IQ1445" s="118"/>
      <c r="IR1445" s="118">
        <v>725</v>
      </c>
      <c r="IS1445" s="118">
        <f t="shared" si="793"/>
        <v>-1736.5931170626391</v>
      </c>
      <c r="IT1445" s="118">
        <f t="shared" si="794"/>
        <v>1.3799282767004188E-4</v>
      </c>
      <c r="IU1445" s="118">
        <f t="shared" si="795"/>
        <v>0.13566606094638267</v>
      </c>
      <c r="IV1445" s="118">
        <f t="shared" si="796"/>
        <v>1.3799282767004188E-4</v>
      </c>
      <c r="IW1445" s="118" t="str">
        <f t="shared" si="797"/>
        <v/>
      </c>
      <c r="IX1445" s="118" t="str">
        <f t="shared" si="798"/>
        <v/>
      </c>
      <c r="IY1445" s="118">
        <f t="shared" si="799"/>
        <v>2.301795995543157E-18</v>
      </c>
      <c r="IZ1445" s="118" t="str">
        <f t="shared" si="800"/>
        <v/>
      </c>
      <c r="JA1445" s="118" t="str">
        <f t="shared" si="801"/>
        <v/>
      </c>
      <c r="JB1445" s="118"/>
      <c r="JC1445" s="118">
        <v>725</v>
      </c>
      <c r="JD1445" s="118">
        <f t="shared" si="802"/>
        <v>-1338.452929275481</v>
      </c>
      <c r="JE1445" s="118">
        <f t="shared" si="803"/>
        <v>1.7904058446457577E-4</v>
      </c>
      <c r="JF1445" s="118">
        <f t="shared" si="804"/>
        <v>0.13566606094638264</v>
      </c>
      <c r="JG1445" s="118">
        <f t="shared" si="805"/>
        <v>1.7904058446457577E-4</v>
      </c>
      <c r="JH1445" s="118" t="str">
        <f t="shared" si="806"/>
        <v/>
      </c>
      <c r="JI1445" s="118" t="str">
        <f t="shared" si="807"/>
        <v/>
      </c>
      <c r="JJ1445" s="118">
        <f t="shared" si="808"/>
        <v>2.301795995543157E-18</v>
      </c>
      <c r="JK1445" s="118" t="str">
        <f t="shared" si="809"/>
        <v/>
      </c>
      <c r="JL1445" s="118" t="str">
        <f t="shared" si="810"/>
        <v/>
      </c>
      <c r="JM1445" s="118"/>
      <c r="JN1445" s="118"/>
      <c r="JO1445" s="118"/>
      <c r="JP1445" s="118">
        <f t="shared" si="764"/>
        <v>4.6720000000000681</v>
      </c>
      <c r="JQ1445" s="138">
        <f t="shared" si="765"/>
        <v>0.69991874641150842</v>
      </c>
      <c r="JR1445" s="118">
        <f t="shared" si="766"/>
        <v>7.7676992393882482E-4</v>
      </c>
      <c r="JS1445" s="118" t="str">
        <f t="shared" si="762"/>
        <v/>
      </c>
      <c r="JT1445" s="119" t="str">
        <f t="shared" si="763"/>
        <v/>
      </c>
    </row>
    <row r="1446" spans="209:280" ht="20.100000000000001" customHeight="1" x14ac:dyDescent="0.25">
      <c r="HA1446" s="1">
        <v>726</v>
      </c>
      <c r="HB1446" s="1">
        <f t="shared" si="767"/>
        <v>-17405.349875726242</v>
      </c>
      <c r="HC1446" s="1">
        <f t="shared" si="768"/>
        <v>1.3778347127952465E-5</v>
      </c>
      <c r="HD1446" s="1">
        <f t="shared" si="769"/>
        <v>0.13653938723707901</v>
      </c>
      <c r="HE1446" s="1">
        <f t="shared" si="770"/>
        <v>1.3778347127952465E-5</v>
      </c>
      <c r="HF1446" s="1" t="str">
        <f t="shared" si="771"/>
        <v/>
      </c>
      <c r="HG1446" s="1" t="str">
        <f t="shared" si="772"/>
        <v/>
      </c>
      <c r="HK1446" s="1">
        <f t="shared" si="773"/>
        <v>1.1704668307209855E-48</v>
      </c>
      <c r="HL1446" s="1" t="str">
        <f t="shared" si="774"/>
        <v/>
      </c>
      <c r="HM1446" s="1" t="str">
        <f t="shared" si="775"/>
        <v/>
      </c>
      <c r="HR1446" s="1">
        <v>726</v>
      </c>
      <c r="HS1446" s="1">
        <f t="shared" si="776"/>
        <v>-39.250192897849885</v>
      </c>
      <c r="HT1446" s="1">
        <f t="shared" si="777"/>
        <v>6.1099560222634599E-3</v>
      </c>
      <c r="HU1446" s="1">
        <f t="shared" si="778"/>
        <v>0.13653938723707901</v>
      </c>
      <c r="HV1446" s="118">
        <f t="shared" si="779"/>
        <v>6.1099560222634599E-3</v>
      </c>
      <c r="HW1446" s="118" t="str">
        <f t="shared" si="780"/>
        <v/>
      </c>
      <c r="HX1446" s="118" t="str">
        <f t="shared" si="781"/>
        <v/>
      </c>
      <c r="HY1446" s="118">
        <f t="shared" si="782"/>
        <v>2.553427328906399E-11</v>
      </c>
      <c r="HZ1446" s="118" t="str">
        <f t="shared" si="783"/>
        <v/>
      </c>
      <c r="IA1446" s="118" t="str">
        <f t="shared" si="784"/>
        <v/>
      </c>
      <c r="IB1446" s="118"/>
      <c r="IC1446" s="118"/>
      <c r="ID1446" s="118"/>
      <c r="IE1446" s="118">
        <v>726</v>
      </c>
      <c r="IF1446" s="118">
        <f t="shared" si="811"/>
        <v>-66.762382031437596</v>
      </c>
      <c r="IG1446" s="118">
        <f t="shared" si="785"/>
        <v>3.5920970039429304E-3</v>
      </c>
      <c r="IH1446" s="118">
        <f t="shared" si="786"/>
        <v>0.1365393872370789</v>
      </c>
      <c r="II1446" s="118">
        <f t="shared" si="787"/>
        <v>3.5920970039429304E-3</v>
      </c>
      <c r="IJ1446" s="118" t="str">
        <f t="shared" si="788"/>
        <v/>
      </c>
      <c r="IK1446" s="118" t="str">
        <f t="shared" si="789"/>
        <v/>
      </c>
      <c r="IL1446" s="118">
        <f t="shared" si="790"/>
        <v>5.2939851336429086E-86</v>
      </c>
      <c r="IM1446" s="118" t="str">
        <f t="shared" si="791"/>
        <v/>
      </c>
      <c r="IN1446" s="118" t="str">
        <f t="shared" si="792"/>
        <v/>
      </c>
      <c r="IO1446" s="118"/>
      <c r="IP1446" s="118"/>
      <c r="IQ1446" s="118"/>
      <c r="IR1446" s="118">
        <v>726</v>
      </c>
      <c r="IS1446" s="118">
        <f t="shared" si="793"/>
        <v>-1730.278233000593</v>
      </c>
      <c r="IT1446" s="118">
        <f t="shared" si="794"/>
        <v>1.3860022503741352E-4</v>
      </c>
      <c r="IU1446" s="118">
        <f t="shared" si="795"/>
        <v>0.13653938723707901</v>
      </c>
      <c r="IV1446" s="118">
        <f t="shared" si="796"/>
        <v>1.3860022503741352E-4</v>
      </c>
      <c r="IW1446" s="118" t="str">
        <f t="shared" si="797"/>
        <v/>
      </c>
      <c r="IX1446" s="118" t="str">
        <f t="shared" si="798"/>
        <v/>
      </c>
      <c r="IY1446" s="118">
        <f t="shared" si="799"/>
        <v>2.3770162635337419E-18</v>
      </c>
      <c r="IZ1446" s="118" t="str">
        <f t="shared" si="800"/>
        <v/>
      </c>
      <c r="JA1446" s="118" t="str">
        <f t="shared" si="801"/>
        <v/>
      </c>
      <c r="JB1446" s="118"/>
      <c r="JC1446" s="118">
        <v>726</v>
      </c>
      <c r="JD1446" s="118">
        <f t="shared" si="802"/>
        <v>-1333.5858277144794</v>
      </c>
      <c r="JE1446" s="118">
        <f t="shared" si="803"/>
        <v>1.7982866005873986E-4</v>
      </c>
      <c r="JF1446" s="118">
        <f t="shared" si="804"/>
        <v>0.1365393872370789</v>
      </c>
      <c r="JG1446" s="118">
        <f t="shared" si="805"/>
        <v>1.7982866005873986E-4</v>
      </c>
      <c r="JH1446" s="118" t="str">
        <f t="shared" si="806"/>
        <v/>
      </c>
      <c r="JI1446" s="118" t="str">
        <f t="shared" si="807"/>
        <v/>
      </c>
      <c r="JJ1446" s="118">
        <f t="shared" si="808"/>
        <v>2.3770162635337419E-18</v>
      </c>
      <c r="JK1446" s="118" t="str">
        <f t="shared" si="809"/>
        <v/>
      </c>
      <c r="JL1446" s="118" t="str">
        <f t="shared" si="810"/>
        <v/>
      </c>
      <c r="JM1446" s="118"/>
      <c r="JN1446" s="118"/>
      <c r="JO1446" s="118"/>
      <c r="JP1446" s="118">
        <f t="shared" si="764"/>
        <v>4.6784000000000683</v>
      </c>
      <c r="JQ1446" s="138">
        <f t="shared" si="765"/>
        <v>0.69914197648756959</v>
      </c>
      <c r="JR1446" s="118">
        <f t="shared" si="766"/>
        <v>7.7694081162626993E-4</v>
      </c>
      <c r="JS1446" s="118" t="str">
        <f t="shared" si="762"/>
        <v/>
      </c>
      <c r="JT1446" s="119" t="str">
        <f t="shared" si="763"/>
        <v/>
      </c>
    </row>
    <row r="1447" spans="209:280" ht="20.100000000000001" customHeight="1" x14ac:dyDescent="0.25">
      <c r="HA1447" s="1">
        <v>727</v>
      </c>
      <c r="HB1447" s="1">
        <f t="shared" si="767"/>
        <v>-17341.826700997313</v>
      </c>
      <c r="HC1447" s="1">
        <f t="shared" si="768"/>
        <v>1.3838773291002221E-5</v>
      </c>
      <c r="HD1447" s="1">
        <f t="shared" si="769"/>
        <v>0.13741655058981209</v>
      </c>
      <c r="HE1447" s="1">
        <f t="shared" si="770"/>
        <v>1.3838773291002221E-5</v>
      </c>
      <c r="HF1447" s="1" t="str">
        <f t="shared" si="771"/>
        <v/>
      </c>
      <c r="HG1447" s="1" t="str">
        <f t="shared" si="772"/>
        <v/>
      </c>
      <c r="HK1447" s="1">
        <f t="shared" si="773"/>
        <v>1.2384981822203563E-48</v>
      </c>
      <c r="HL1447" s="1" t="str">
        <f t="shared" si="774"/>
        <v/>
      </c>
      <c r="HM1447" s="1" t="str">
        <f t="shared" si="775"/>
        <v/>
      </c>
      <c r="HR1447" s="1">
        <v>727</v>
      </c>
      <c r="HS1447" s="1">
        <f t="shared" si="776"/>
        <v>-39.106944018660656</v>
      </c>
      <c r="HT1447" s="1">
        <f t="shared" si="777"/>
        <v>6.1367517761662729E-3</v>
      </c>
      <c r="HU1447" s="1">
        <f t="shared" si="778"/>
        <v>0.13741655058981209</v>
      </c>
      <c r="HV1447" s="118">
        <f t="shared" si="779"/>
        <v>6.1367517761662729E-3</v>
      </c>
      <c r="HW1447" s="118" t="str">
        <f t="shared" si="780"/>
        <v/>
      </c>
      <c r="HX1447" s="118" t="str">
        <f t="shared" si="781"/>
        <v/>
      </c>
      <c r="HY1447" s="118">
        <f t="shared" si="782"/>
        <v>2.6186514054824429E-11</v>
      </c>
      <c r="HZ1447" s="118" t="str">
        <f t="shared" si="783"/>
        <v/>
      </c>
      <c r="IA1447" s="118" t="str">
        <f t="shared" si="784"/>
        <v/>
      </c>
      <c r="IB1447" s="118"/>
      <c r="IC1447" s="118"/>
      <c r="ID1447" s="118"/>
      <c r="IE1447" s="118">
        <v>727</v>
      </c>
      <c r="IF1447" s="118">
        <f t="shared" si="811"/>
        <v>-66.518723702855709</v>
      </c>
      <c r="IG1447" s="118">
        <f t="shared" si="785"/>
        <v>3.6078504638634218E-3</v>
      </c>
      <c r="IH1447" s="118">
        <f t="shared" si="786"/>
        <v>0.13741655058981206</v>
      </c>
      <c r="II1447" s="118">
        <f t="shared" si="787"/>
        <v>3.6078504638634218E-3</v>
      </c>
      <c r="IJ1447" s="118" t="str">
        <f t="shared" si="788"/>
        <v/>
      </c>
      <c r="IK1447" s="118" t="str">
        <f t="shared" si="789"/>
        <v/>
      </c>
      <c r="IL1447" s="118">
        <f t="shared" si="790"/>
        <v>5.7248110234677714E-86</v>
      </c>
      <c r="IM1447" s="118" t="str">
        <f t="shared" si="791"/>
        <v/>
      </c>
      <c r="IN1447" s="118" t="str">
        <f t="shared" si="792"/>
        <v/>
      </c>
      <c r="IO1447" s="118"/>
      <c r="IP1447" s="118"/>
      <c r="IQ1447" s="118"/>
      <c r="IR1447" s="118">
        <v>727</v>
      </c>
      <c r="IS1447" s="118">
        <f t="shared" si="793"/>
        <v>-1723.9633489385469</v>
      </c>
      <c r="IT1447" s="118">
        <f t="shared" si="794"/>
        <v>1.3920806861393754E-4</v>
      </c>
      <c r="IU1447" s="118">
        <f t="shared" si="795"/>
        <v>0.13741655058981209</v>
      </c>
      <c r="IV1447" s="118">
        <f t="shared" si="796"/>
        <v>1.3920806861393754E-4</v>
      </c>
      <c r="IW1447" s="118" t="str">
        <f t="shared" si="797"/>
        <v/>
      </c>
      <c r="IX1447" s="118" t="str">
        <f t="shared" si="798"/>
        <v/>
      </c>
      <c r="IY1447" s="118">
        <f t="shared" si="799"/>
        <v>2.4546553758308999E-18</v>
      </c>
      <c r="IZ1447" s="118" t="str">
        <f t="shared" si="800"/>
        <v/>
      </c>
      <c r="JA1447" s="118" t="str">
        <f t="shared" si="801"/>
        <v/>
      </c>
      <c r="JB1447" s="118"/>
      <c r="JC1447" s="118">
        <v>727</v>
      </c>
      <c r="JD1447" s="118">
        <f t="shared" si="802"/>
        <v>-1328.7187261534777</v>
      </c>
      <c r="JE1447" s="118">
        <f t="shared" si="803"/>
        <v>1.8061731459275757E-4</v>
      </c>
      <c r="JF1447" s="118">
        <f t="shared" si="804"/>
        <v>0.13741655058981195</v>
      </c>
      <c r="JG1447" s="118">
        <f t="shared" si="805"/>
        <v>1.8061731459275757E-4</v>
      </c>
      <c r="JH1447" s="118" t="str">
        <f t="shared" si="806"/>
        <v/>
      </c>
      <c r="JI1447" s="118" t="str">
        <f t="shared" si="807"/>
        <v/>
      </c>
      <c r="JJ1447" s="118">
        <f t="shared" si="808"/>
        <v>2.4546553758308999E-18</v>
      </c>
      <c r="JK1447" s="118" t="str">
        <f t="shared" si="809"/>
        <v/>
      </c>
      <c r="JL1447" s="118" t="str">
        <f t="shared" si="810"/>
        <v/>
      </c>
      <c r="JM1447" s="118"/>
      <c r="JN1447" s="118"/>
      <c r="JO1447" s="118"/>
      <c r="JP1447" s="118">
        <f t="shared" si="764"/>
        <v>4.6848000000000685</v>
      </c>
      <c r="JQ1447" s="138">
        <f t="shared" si="765"/>
        <v>0.69836503567594332</v>
      </c>
      <c r="JR1447" s="118">
        <f t="shared" si="766"/>
        <v>7.7710810617681592E-4</v>
      </c>
      <c r="JS1447" s="118" t="str">
        <f t="shared" si="762"/>
        <v/>
      </c>
      <c r="JT1447" s="119" t="str">
        <f t="shared" si="763"/>
        <v/>
      </c>
    </row>
    <row r="1448" spans="209:280" ht="20.100000000000001" customHeight="1" x14ac:dyDescent="0.25">
      <c r="HA1448" s="1">
        <v>728</v>
      </c>
      <c r="HB1448" s="1">
        <f t="shared" si="767"/>
        <v>-17278.303526268392</v>
      </c>
      <c r="HC1448" s="1">
        <f t="shared" si="768"/>
        <v>1.3899242068695782E-5</v>
      </c>
      <c r="HD1448" s="1">
        <f t="shared" si="769"/>
        <v>0.13829755376702157</v>
      </c>
      <c r="HE1448" s="1">
        <f t="shared" si="770"/>
        <v>1.3899242068695782E-5</v>
      </c>
      <c r="HF1448" s="1" t="str">
        <f t="shared" si="771"/>
        <v/>
      </c>
      <c r="HG1448" s="1" t="str">
        <f t="shared" si="772"/>
        <v/>
      </c>
      <c r="HK1448" s="1">
        <f t="shared" si="773"/>
        <v>1.3104627702867829E-48</v>
      </c>
      <c r="HL1448" s="1" t="str">
        <f t="shared" si="774"/>
        <v/>
      </c>
      <c r="HM1448" s="1" t="str">
        <f t="shared" si="775"/>
        <v/>
      </c>
      <c r="HR1448" s="1">
        <v>728</v>
      </c>
      <c r="HS1448" s="1">
        <f t="shared" si="776"/>
        <v>-38.963695139471426</v>
      </c>
      <c r="HT1448" s="1">
        <f t="shared" si="777"/>
        <v>6.1635664273720159E-3</v>
      </c>
      <c r="HU1448" s="1">
        <f t="shared" si="778"/>
        <v>0.1382975537670216</v>
      </c>
      <c r="HV1448" s="118">
        <f t="shared" si="779"/>
        <v>6.1635664273720159E-3</v>
      </c>
      <c r="HW1448" s="118" t="str">
        <f t="shared" si="780"/>
        <v/>
      </c>
      <c r="HX1448" s="118" t="str">
        <f t="shared" si="781"/>
        <v/>
      </c>
      <c r="HY1448" s="118">
        <f t="shared" si="782"/>
        <v>2.6854985804067789E-11</v>
      </c>
      <c r="HZ1448" s="118" t="str">
        <f t="shared" si="783"/>
        <v/>
      </c>
      <c r="IA1448" s="118" t="str">
        <f t="shared" si="784"/>
        <v/>
      </c>
      <c r="IB1448" s="118"/>
      <c r="IC1448" s="118"/>
      <c r="ID1448" s="118"/>
      <c r="IE1448" s="118">
        <v>728</v>
      </c>
      <c r="IF1448" s="118">
        <f t="shared" si="811"/>
        <v>-66.275065374273822</v>
      </c>
      <c r="IG1448" s="118">
        <f t="shared" si="785"/>
        <v>3.6236150336748829E-3</v>
      </c>
      <c r="IH1448" s="118">
        <f t="shared" si="786"/>
        <v>0.1382975537670216</v>
      </c>
      <c r="II1448" s="118">
        <f t="shared" si="787"/>
        <v>3.6236150336748829E-3</v>
      </c>
      <c r="IJ1448" s="118" t="str">
        <f t="shared" si="788"/>
        <v/>
      </c>
      <c r="IK1448" s="118" t="str">
        <f t="shared" si="789"/>
        <v/>
      </c>
      <c r="IL1448" s="118">
        <f t="shared" si="790"/>
        <v>6.190598586113951E-86</v>
      </c>
      <c r="IM1448" s="118" t="str">
        <f t="shared" si="791"/>
        <v/>
      </c>
      <c r="IN1448" s="118" t="str">
        <f t="shared" si="792"/>
        <v/>
      </c>
      <c r="IO1448" s="118"/>
      <c r="IP1448" s="118"/>
      <c r="IQ1448" s="118"/>
      <c r="IR1448" s="118">
        <v>728</v>
      </c>
      <c r="IS1448" s="118">
        <f t="shared" si="793"/>
        <v>-1717.6484648765008</v>
      </c>
      <c r="IT1448" s="118">
        <f t="shared" si="794"/>
        <v>1.3981634086301329E-4</v>
      </c>
      <c r="IU1448" s="118">
        <f t="shared" si="795"/>
        <v>0.13829755376702171</v>
      </c>
      <c r="IV1448" s="118">
        <f t="shared" si="796"/>
        <v>1.3981634086301329E-4</v>
      </c>
      <c r="IW1448" s="118" t="str">
        <f t="shared" si="797"/>
        <v/>
      </c>
      <c r="IX1448" s="118" t="str">
        <f t="shared" si="798"/>
        <v/>
      </c>
      <c r="IY1448" s="118">
        <f t="shared" si="799"/>
        <v>2.534789812746728E-18</v>
      </c>
      <c r="IZ1448" s="118" t="str">
        <f t="shared" si="800"/>
        <v/>
      </c>
      <c r="JA1448" s="118" t="str">
        <f t="shared" si="801"/>
        <v/>
      </c>
      <c r="JB1448" s="118"/>
      <c r="JC1448" s="118">
        <v>728</v>
      </c>
      <c r="JD1448" s="118">
        <f t="shared" si="802"/>
        <v>-1323.8516245924757</v>
      </c>
      <c r="JE1448" s="118">
        <f t="shared" si="803"/>
        <v>1.8140652531353874E-4</v>
      </c>
      <c r="JF1448" s="118">
        <f t="shared" si="804"/>
        <v>0.1382975537670216</v>
      </c>
      <c r="JG1448" s="118">
        <f t="shared" si="805"/>
        <v>1.8140652531353874E-4</v>
      </c>
      <c r="JH1448" s="118" t="str">
        <f t="shared" si="806"/>
        <v/>
      </c>
      <c r="JI1448" s="118" t="str">
        <f t="shared" si="807"/>
        <v/>
      </c>
      <c r="JJ1448" s="118">
        <f t="shared" si="808"/>
        <v>2.534789812746728E-18</v>
      </c>
      <c r="JK1448" s="118" t="str">
        <f t="shared" si="809"/>
        <v/>
      </c>
      <c r="JL1448" s="118" t="str">
        <f t="shared" si="810"/>
        <v/>
      </c>
      <c r="JM1448" s="118"/>
      <c r="JN1448" s="118"/>
      <c r="JO1448" s="118"/>
      <c r="JP1448" s="118">
        <f t="shared" si="764"/>
        <v>4.6912000000000686</v>
      </c>
      <c r="JQ1448" s="138">
        <f t="shared" si="765"/>
        <v>0.69758792756976651</v>
      </c>
      <c r="JR1448" s="118">
        <f t="shared" si="766"/>
        <v>7.7727181516129562E-4</v>
      </c>
      <c r="JS1448" s="118" t="str">
        <f t="shared" si="762"/>
        <v/>
      </c>
      <c r="JT1448" s="119" t="str">
        <f t="shared" si="763"/>
        <v/>
      </c>
    </row>
    <row r="1449" spans="209:280" ht="20.100000000000001" customHeight="1" x14ac:dyDescent="0.25">
      <c r="HA1449" s="1">
        <v>729</v>
      </c>
      <c r="HB1449" s="1">
        <f t="shared" si="767"/>
        <v>-17214.780351539463</v>
      </c>
      <c r="HC1449" s="1">
        <f t="shared" si="768"/>
        <v>1.3959751708025749E-5</v>
      </c>
      <c r="HD1449" s="1">
        <f t="shared" si="769"/>
        <v>0.13918239942009794</v>
      </c>
      <c r="HE1449" s="1">
        <f t="shared" si="770"/>
        <v>1.3959751708025749E-5</v>
      </c>
      <c r="HF1449" s="1" t="str">
        <f t="shared" si="771"/>
        <v/>
      </c>
      <c r="HG1449" s="1" t="str">
        <f t="shared" si="772"/>
        <v/>
      </c>
      <c r="HK1449" s="1">
        <f t="shared" si="773"/>
        <v>1.386586771121573E-48</v>
      </c>
      <c r="HL1449" s="1" t="str">
        <f t="shared" si="774"/>
        <v/>
      </c>
      <c r="HM1449" s="1" t="str">
        <f t="shared" si="775"/>
        <v/>
      </c>
      <c r="HR1449" s="1">
        <v>729</v>
      </c>
      <c r="HS1449" s="1">
        <f t="shared" si="776"/>
        <v>-38.820446260282196</v>
      </c>
      <c r="HT1449" s="1">
        <f t="shared" si="777"/>
        <v>6.1903991985161749E-3</v>
      </c>
      <c r="HU1449" s="1">
        <f t="shared" si="778"/>
        <v>0.139182399420098</v>
      </c>
      <c r="HV1449" s="118">
        <f t="shared" si="779"/>
        <v>6.1903991985161749E-3</v>
      </c>
      <c r="HW1449" s="118" t="str">
        <f t="shared" si="780"/>
        <v/>
      </c>
      <c r="HX1449" s="118" t="str">
        <f t="shared" si="781"/>
        <v/>
      </c>
      <c r="HY1449" s="118">
        <f t="shared" si="782"/>
        <v>2.7540081206491259E-11</v>
      </c>
      <c r="HZ1449" s="118" t="str">
        <f t="shared" si="783"/>
        <v/>
      </c>
      <c r="IA1449" s="118" t="str">
        <f t="shared" si="784"/>
        <v/>
      </c>
      <c r="IB1449" s="118"/>
      <c r="IC1449" s="118"/>
      <c r="ID1449" s="118"/>
      <c r="IE1449" s="118">
        <v>729</v>
      </c>
      <c r="IF1449" s="118">
        <f t="shared" si="811"/>
        <v>-66.031407045691935</v>
      </c>
      <c r="IG1449" s="118">
        <f t="shared" si="785"/>
        <v>3.6393902563578626E-3</v>
      </c>
      <c r="IH1449" s="118">
        <f t="shared" si="786"/>
        <v>0.139182399420098</v>
      </c>
      <c r="II1449" s="118">
        <f t="shared" si="787"/>
        <v>3.6393902563578626E-3</v>
      </c>
      <c r="IJ1449" s="118" t="str">
        <f t="shared" si="788"/>
        <v/>
      </c>
      <c r="IK1449" s="118" t="str">
        <f t="shared" si="789"/>
        <v/>
      </c>
      <c r="IL1449" s="118">
        <f t="shared" si="790"/>
        <v>6.694176895276225E-86</v>
      </c>
      <c r="IM1449" s="118" t="str">
        <f t="shared" si="791"/>
        <v/>
      </c>
      <c r="IN1449" s="118" t="str">
        <f t="shared" si="792"/>
        <v/>
      </c>
      <c r="IO1449" s="118"/>
      <c r="IP1449" s="118"/>
      <c r="IQ1449" s="118"/>
      <c r="IR1449" s="118">
        <v>729</v>
      </c>
      <c r="IS1449" s="118">
        <f t="shared" si="793"/>
        <v>-1711.3335808144557</v>
      </c>
      <c r="IT1449" s="118">
        <f t="shared" si="794"/>
        <v>1.4042502415065168E-4</v>
      </c>
      <c r="IU1449" s="118">
        <f t="shared" si="795"/>
        <v>0.13918239942009794</v>
      </c>
      <c r="IV1449" s="118">
        <f t="shared" si="796"/>
        <v>1.4042502415065168E-4</v>
      </c>
      <c r="IW1449" s="118" t="str">
        <f t="shared" si="797"/>
        <v/>
      </c>
      <c r="IX1449" s="118" t="str">
        <f t="shared" si="798"/>
        <v/>
      </c>
      <c r="IY1449" s="118">
        <f t="shared" si="799"/>
        <v>2.6174984302640659E-18</v>
      </c>
      <c r="IZ1449" s="118" t="str">
        <f t="shared" si="800"/>
        <v/>
      </c>
      <c r="JA1449" s="118" t="str">
        <f t="shared" si="801"/>
        <v/>
      </c>
      <c r="JB1449" s="118"/>
      <c r="JC1449" s="118">
        <v>729</v>
      </c>
      <c r="JD1449" s="118">
        <f t="shared" si="802"/>
        <v>-1318.9845230314741</v>
      </c>
      <c r="JE1449" s="118">
        <f t="shared" si="803"/>
        <v>1.8219626934163556E-4</v>
      </c>
      <c r="JF1449" s="118">
        <f t="shared" si="804"/>
        <v>0.139182399420098</v>
      </c>
      <c r="JG1449" s="118">
        <f t="shared" si="805"/>
        <v>1.8219626934163556E-4</v>
      </c>
      <c r="JH1449" s="118" t="str">
        <f t="shared" si="806"/>
        <v/>
      </c>
      <c r="JI1449" s="118" t="str">
        <f t="shared" si="807"/>
        <v/>
      </c>
      <c r="JJ1449" s="118">
        <f t="shared" si="808"/>
        <v>2.6174984302640659E-18</v>
      </c>
      <c r="JK1449" s="118" t="str">
        <f t="shared" si="809"/>
        <v/>
      </c>
      <c r="JL1449" s="118" t="str">
        <f t="shared" si="810"/>
        <v/>
      </c>
      <c r="JM1449" s="118"/>
      <c r="JN1449" s="118"/>
      <c r="JO1449" s="118"/>
      <c r="JP1449" s="118">
        <f t="shared" si="764"/>
        <v>4.6976000000000688</v>
      </c>
      <c r="JQ1449" s="138">
        <f t="shared" si="765"/>
        <v>0.69681065575460521</v>
      </c>
      <c r="JR1449" s="118">
        <f t="shared" si="766"/>
        <v>7.7743194616908262E-4</v>
      </c>
      <c r="JS1449" s="118" t="str">
        <f t="shared" si="762"/>
        <v/>
      </c>
      <c r="JT1449" s="119" t="str">
        <f t="shared" si="763"/>
        <v/>
      </c>
    </row>
    <row r="1450" spans="209:280" ht="20.100000000000001" customHeight="1" x14ac:dyDescent="0.25">
      <c r="HA1450" s="1">
        <v>730</v>
      </c>
      <c r="HB1450" s="1">
        <f t="shared" si="767"/>
        <v>-17151.257176810534</v>
      </c>
      <c r="HC1450" s="1">
        <f t="shared" si="768"/>
        <v>1.4020300446373421E-5</v>
      </c>
      <c r="HD1450" s="1">
        <f t="shared" si="769"/>
        <v>0.14007109008876906</v>
      </c>
      <c r="HE1450" s="1">
        <f t="shared" si="770"/>
        <v>1.4020300446373421E-5</v>
      </c>
      <c r="HF1450" s="1" t="str">
        <f t="shared" si="771"/>
        <v/>
      </c>
      <c r="HG1450" s="1" t="str">
        <f t="shared" si="772"/>
        <v/>
      </c>
      <c r="HK1450" s="1">
        <f t="shared" si="773"/>
        <v>1.4671092958319517E-48</v>
      </c>
      <c r="HL1450" s="1" t="str">
        <f t="shared" si="774"/>
        <v/>
      </c>
      <c r="HM1450" s="1" t="str">
        <f t="shared" si="775"/>
        <v/>
      </c>
      <c r="HR1450" s="1">
        <v>730</v>
      </c>
      <c r="HS1450" s="1">
        <f t="shared" si="776"/>
        <v>-38.677197381092952</v>
      </c>
      <c r="HT1450" s="1">
        <f t="shared" si="777"/>
        <v>6.2172493079721402E-3</v>
      </c>
      <c r="HU1450" s="1">
        <f t="shared" si="778"/>
        <v>0.14007109008876903</v>
      </c>
      <c r="HV1450" s="118">
        <f t="shared" si="779"/>
        <v>6.2172493079721402E-3</v>
      </c>
      <c r="HW1450" s="118" t="str">
        <f t="shared" si="780"/>
        <v/>
      </c>
      <c r="HX1450" s="118" t="str">
        <f t="shared" si="781"/>
        <v/>
      </c>
      <c r="HY1450" s="118">
        <f t="shared" si="782"/>
        <v>2.824220214427257E-11</v>
      </c>
      <c r="HZ1450" s="118" t="str">
        <f t="shared" si="783"/>
        <v/>
      </c>
      <c r="IA1450" s="118" t="str">
        <f t="shared" si="784"/>
        <v/>
      </c>
      <c r="IB1450" s="118"/>
      <c r="IC1450" s="118"/>
      <c r="ID1450" s="118"/>
      <c r="IE1450" s="118">
        <v>730</v>
      </c>
      <c r="IF1450" s="118">
        <f t="shared" si="811"/>
        <v>-65.787748717110048</v>
      </c>
      <c r="IG1450" s="118">
        <f t="shared" si="785"/>
        <v>3.6551756723871881E-3</v>
      </c>
      <c r="IH1450" s="118">
        <f t="shared" si="786"/>
        <v>0.14007109008876906</v>
      </c>
      <c r="II1450" s="118">
        <f t="shared" si="787"/>
        <v>3.6551756723871881E-3</v>
      </c>
      <c r="IJ1450" s="118" t="str">
        <f t="shared" si="788"/>
        <v/>
      </c>
      <c r="IK1450" s="118" t="str">
        <f t="shared" si="789"/>
        <v/>
      </c>
      <c r="IL1450" s="118">
        <f t="shared" si="790"/>
        <v>7.2386032942663829E-86</v>
      </c>
      <c r="IM1450" s="118" t="str">
        <f t="shared" si="791"/>
        <v/>
      </c>
      <c r="IN1450" s="118" t="str">
        <f t="shared" si="792"/>
        <v/>
      </c>
      <c r="IO1450" s="118"/>
      <c r="IP1450" s="118"/>
      <c r="IQ1450" s="118"/>
      <c r="IR1450" s="118">
        <v>730</v>
      </c>
      <c r="IS1450" s="118">
        <f t="shared" si="793"/>
        <v>-1705.0186967524096</v>
      </c>
      <c r="IT1450" s="118">
        <f t="shared" si="794"/>
        <v>1.4103410074618129E-4</v>
      </c>
      <c r="IU1450" s="118">
        <f t="shared" si="795"/>
        <v>0.14007109008876906</v>
      </c>
      <c r="IV1450" s="118">
        <f t="shared" si="796"/>
        <v>1.4103410074618129E-4</v>
      </c>
      <c r="IW1450" s="118" t="str">
        <f t="shared" si="797"/>
        <v/>
      </c>
      <c r="IX1450" s="118" t="str">
        <f t="shared" si="798"/>
        <v/>
      </c>
      <c r="IY1450" s="118">
        <f t="shared" si="799"/>
        <v>2.7028625324634901E-18</v>
      </c>
      <c r="IZ1450" s="118" t="str">
        <f t="shared" si="800"/>
        <v/>
      </c>
      <c r="JA1450" s="118" t="str">
        <f t="shared" si="801"/>
        <v/>
      </c>
      <c r="JB1450" s="118"/>
      <c r="JC1450" s="118">
        <v>730</v>
      </c>
      <c r="JD1450" s="118">
        <f t="shared" si="802"/>
        <v>-1314.1174214704724</v>
      </c>
      <c r="JE1450" s="118">
        <f t="shared" si="803"/>
        <v>1.8298652367215815E-4</v>
      </c>
      <c r="JF1450" s="118">
        <f t="shared" si="804"/>
        <v>0.14007109008876897</v>
      </c>
      <c r="JG1450" s="118">
        <f t="shared" si="805"/>
        <v>1.8298652367215815E-4</v>
      </c>
      <c r="JH1450" s="118" t="str">
        <f t="shared" si="806"/>
        <v/>
      </c>
      <c r="JI1450" s="118" t="str">
        <f t="shared" si="807"/>
        <v/>
      </c>
      <c r="JJ1450" s="118">
        <f t="shared" si="808"/>
        <v>2.7028625324634901E-18</v>
      </c>
      <c r="JK1450" s="118" t="str">
        <f t="shared" si="809"/>
        <v/>
      </c>
      <c r="JL1450" s="118" t="str">
        <f t="shared" si="810"/>
        <v/>
      </c>
      <c r="JM1450" s="118"/>
      <c r="JN1450" s="118"/>
      <c r="JO1450" s="118"/>
      <c r="JP1450" s="118">
        <f t="shared" si="764"/>
        <v>4.704000000000069</v>
      </c>
      <c r="JQ1450" s="138">
        <f t="shared" si="765"/>
        <v>0.69603322380843613</v>
      </c>
      <c r="JR1450" s="118">
        <f t="shared" si="766"/>
        <v>7.7758850680642588E-4</v>
      </c>
      <c r="JS1450" s="118" t="str">
        <f t="shared" si="762"/>
        <v/>
      </c>
      <c r="JT1450" s="119" t="str">
        <f t="shared" si="763"/>
        <v/>
      </c>
    </row>
    <row r="1451" spans="209:280" ht="20.100000000000001" customHeight="1" x14ac:dyDescent="0.25">
      <c r="HA1451" s="1">
        <v>731</v>
      </c>
      <c r="HB1451" s="1">
        <f t="shared" si="767"/>
        <v>-17087.734002081605</v>
      </c>
      <c r="HC1451" s="1">
        <f t="shared" si="768"/>
        <v>1.4080886511580003E-5</v>
      </c>
      <c r="HD1451" s="1">
        <f t="shared" si="769"/>
        <v>0.14096362820049227</v>
      </c>
      <c r="HE1451" s="1">
        <f t="shared" si="770"/>
        <v>1.4080886511580003E-5</v>
      </c>
      <c r="HF1451" s="1" t="str">
        <f t="shared" si="771"/>
        <v/>
      </c>
      <c r="HG1451" s="1" t="str">
        <f t="shared" si="772"/>
        <v/>
      </c>
      <c r="HK1451" s="1">
        <f t="shared" si="773"/>
        <v>1.5522831260650373E-48</v>
      </c>
      <c r="HL1451" s="1" t="str">
        <f t="shared" si="774"/>
        <v/>
      </c>
      <c r="HM1451" s="1" t="str">
        <f t="shared" si="775"/>
        <v/>
      </c>
      <c r="HR1451" s="1">
        <v>731</v>
      </c>
      <c r="HS1451" s="1">
        <f t="shared" si="776"/>
        <v>-38.533948501903723</v>
      </c>
      <c r="HT1451" s="1">
        <f t="shared" si="777"/>
        <v>6.2441159698827841E-3</v>
      </c>
      <c r="HU1451" s="1">
        <f t="shared" si="778"/>
        <v>0.14096362820049227</v>
      </c>
      <c r="HV1451" s="118">
        <f t="shared" si="779"/>
        <v>6.2441159698827841E-3</v>
      </c>
      <c r="HW1451" s="118" t="str">
        <f t="shared" si="780"/>
        <v/>
      </c>
      <c r="HX1451" s="118" t="str">
        <f t="shared" si="781"/>
        <v/>
      </c>
      <c r="HY1451" s="118">
        <f t="shared" si="782"/>
        <v>2.8961759921039766E-11</v>
      </c>
      <c r="HZ1451" s="118" t="str">
        <f t="shared" si="783"/>
        <v/>
      </c>
      <c r="IA1451" s="118" t="str">
        <f t="shared" si="784"/>
        <v/>
      </c>
      <c r="IB1451" s="118"/>
      <c r="IC1451" s="118"/>
      <c r="ID1451" s="118"/>
      <c r="IE1451" s="118">
        <v>731</v>
      </c>
      <c r="IF1451" s="118">
        <f t="shared" si="811"/>
        <v>-65.544090388528133</v>
      </c>
      <c r="IG1451" s="118">
        <f t="shared" si="785"/>
        <v>3.6709708197505283E-3</v>
      </c>
      <c r="IH1451" s="118">
        <f t="shared" si="786"/>
        <v>0.14096362820049241</v>
      </c>
      <c r="II1451" s="118">
        <f t="shared" si="787"/>
        <v>3.6709708197505283E-3</v>
      </c>
      <c r="IJ1451" s="118" t="str">
        <f t="shared" si="788"/>
        <v/>
      </c>
      <c r="IK1451" s="118" t="str">
        <f t="shared" si="789"/>
        <v/>
      </c>
      <c r="IL1451" s="118">
        <f t="shared" si="790"/>
        <v>7.8271817611213711E-86</v>
      </c>
      <c r="IM1451" s="118" t="str">
        <f t="shared" si="791"/>
        <v/>
      </c>
      <c r="IN1451" s="118" t="str">
        <f t="shared" si="792"/>
        <v/>
      </c>
      <c r="IO1451" s="118"/>
      <c r="IP1451" s="118"/>
      <c r="IQ1451" s="118"/>
      <c r="IR1451" s="118">
        <v>731</v>
      </c>
      <c r="IS1451" s="118">
        <f t="shared" si="793"/>
        <v>-1698.7038126903635</v>
      </c>
      <c r="IT1451" s="118">
        <f t="shared" si="794"/>
        <v>1.41643552822964E-4</v>
      </c>
      <c r="IU1451" s="118">
        <f t="shared" si="795"/>
        <v>0.14096362820049227</v>
      </c>
      <c r="IV1451" s="118">
        <f t="shared" si="796"/>
        <v>1.41643552822964E-4</v>
      </c>
      <c r="IW1451" s="118" t="str">
        <f t="shared" si="797"/>
        <v/>
      </c>
      <c r="IX1451" s="118" t="str">
        <f t="shared" si="798"/>
        <v/>
      </c>
      <c r="IY1451" s="118">
        <f t="shared" si="799"/>
        <v>2.7909659461148634E-18</v>
      </c>
      <c r="IZ1451" s="118" t="str">
        <f t="shared" si="800"/>
        <v/>
      </c>
      <c r="JA1451" s="118" t="str">
        <f t="shared" si="801"/>
        <v/>
      </c>
      <c r="JB1451" s="118"/>
      <c r="JC1451" s="118">
        <v>731</v>
      </c>
      <c r="JD1451" s="118">
        <f t="shared" si="802"/>
        <v>-1309.2503199094708</v>
      </c>
      <c r="JE1451" s="118">
        <f t="shared" si="803"/>
        <v>1.8377726517570375E-4</v>
      </c>
      <c r="JF1451" s="118">
        <f t="shared" si="804"/>
        <v>0.14096362820049219</v>
      </c>
      <c r="JG1451" s="118">
        <f t="shared" si="805"/>
        <v>1.8377726517570375E-4</v>
      </c>
      <c r="JH1451" s="118" t="str">
        <f t="shared" si="806"/>
        <v/>
      </c>
      <c r="JI1451" s="118" t="str">
        <f t="shared" si="807"/>
        <v/>
      </c>
      <c r="JJ1451" s="118">
        <f t="shared" si="808"/>
        <v>2.7909659461148634E-18</v>
      </c>
      <c r="JK1451" s="118" t="str">
        <f t="shared" si="809"/>
        <v/>
      </c>
      <c r="JL1451" s="118" t="str">
        <f t="shared" si="810"/>
        <v/>
      </c>
      <c r="JM1451" s="118"/>
      <c r="JN1451" s="118"/>
      <c r="JO1451" s="118"/>
      <c r="JP1451" s="118">
        <f t="shared" si="764"/>
        <v>4.7104000000000692</v>
      </c>
      <c r="JQ1451" s="138">
        <f t="shared" si="765"/>
        <v>0.6952556353016297</v>
      </c>
      <c r="JR1451" s="118">
        <f t="shared" si="766"/>
        <v>7.777415046966718E-4</v>
      </c>
      <c r="JS1451" s="118" t="str">
        <f t="shared" si="762"/>
        <v/>
      </c>
      <c r="JT1451" s="119" t="str">
        <f t="shared" si="763"/>
        <v/>
      </c>
    </row>
    <row r="1452" spans="209:280" ht="20.100000000000001" customHeight="1" x14ac:dyDescent="0.25">
      <c r="HA1452" s="1">
        <v>732</v>
      </c>
      <c r="HB1452" s="1">
        <f t="shared" si="767"/>
        <v>-17024.210827352676</v>
      </c>
      <c r="HC1452" s="1">
        <f t="shared" si="768"/>
        <v>1.4141508122018901E-5</v>
      </c>
      <c r="HD1452" s="1">
        <f t="shared" si="769"/>
        <v>0.14186001606985091</v>
      </c>
      <c r="HE1452" s="1">
        <f t="shared" si="770"/>
        <v>1.4141508122018901E-5</v>
      </c>
      <c r="HF1452" s="1" t="str">
        <f t="shared" si="771"/>
        <v/>
      </c>
      <c r="HG1452" s="1" t="str">
        <f t="shared" si="772"/>
        <v/>
      </c>
      <c r="HK1452" s="1">
        <f t="shared" si="773"/>
        <v>1.6423754912423658E-48</v>
      </c>
      <c r="HL1452" s="1" t="str">
        <f t="shared" si="774"/>
        <v/>
      </c>
      <c r="HM1452" s="1" t="str">
        <f t="shared" si="775"/>
        <v/>
      </c>
      <c r="HR1452" s="1">
        <v>732</v>
      </c>
      <c r="HS1452" s="1">
        <f t="shared" si="776"/>
        <v>-38.390699622714493</v>
      </c>
      <c r="HT1452" s="1">
        <f t="shared" si="777"/>
        <v>6.2709983941925205E-3</v>
      </c>
      <c r="HU1452" s="1">
        <f t="shared" si="778"/>
        <v>0.14186001606985091</v>
      </c>
      <c r="HV1452" s="118">
        <f t="shared" si="779"/>
        <v>6.2709983941925205E-3</v>
      </c>
      <c r="HW1452" s="118" t="str">
        <f t="shared" si="780"/>
        <v/>
      </c>
      <c r="HX1452" s="118" t="str">
        <f t="shared" si="781"/>
        <v/>
      </c>
      <c r="HY1452" s="118">
        <f t="shared" si="782"/>
        <v>2.9699175475408196E-11</v>
      </c>
      <c r="HZ1452" s="118" t="str">
        <f t="shared" si="783"/>
        <v/>
      </c>
      <c r="IA1452" s="118" t="str">
        <f t="shared" si="784"/>
        <v/>
      </c>
      <c r="IB1452" s="118"/>
      <c r="IC1452" s="118"/>
      <c r="ID1452" s="118"/>
      <c r="IE1452" s="118">
        <v>732</v>
      </c>
      <c r="IF1452" s="118">
        <f t="shared" si="811"/>
        <v>-65.300432059946246</v>
      </c>
      <c r="IG1452" s="118">
        <f t="shared" si="785"/>
        <v>3.6867752339672369E-3</v>
      </c>
      <c r="IH1452" s="118">
        <f t="shared" si="786"/>
        <v>0.14186001606985099</v>
      </c>
      <c r="II1452" s="118">
        <f t="shared" si="787"/>
        <v>3.6867752339672369E-3</v>
      </c>
      <c r="IJ1452" s="118" t="str">
        <f t="shared" si="788"/>
        <v/>
      </c>
      <c r="IK1452" s="118" t="str">
        <f t="shared" si="789"/>
        <v/>
      </c>
      <c r="IL1452" s="118">
        <f t="shared" si="790"/>
        <v>8.4634827469553287E-86</v>
      </c>
      <c r="IM1452" s="118" t="str">
        <f t="shared" si="791"/>
        <v/>
      </c>
      <c r="IN1452" s="118" t="str">
        <f t="shared" si="792"/>
        <v/>
      </c>
      <c r="IO1452" s="118"/>
      <c r="IP1452" s="118"/>
      <c r="IQ1452" s="118"/>
      <c r="IR1452" s="118">
        <v>732</v>
      </c>
      <c r="IS1452" s="118">
        <f t="shared" si="793"/>
        <v>-1692.3889286283174</v>
      </c>
      <c r="IT1452" s="118">
        <f t="shared" si="794"/>
        <v>1.4225336245912246E-4</v>
      </c>
      <c r="IU1452" s="118">
        <f t="shared" si="795"/>
        <v>0.14186001606985091</v>
      </c>
      <c r="IV1452" s="118">
        <f t="shared" si="796"/>
        <v>1.4225336245912246E-4</v>
      </c>
      <c r="IW1452" s="118" t="str">
        <f t="shared" si="797"/>
        <v/>
      </c>
      <c r="IX1452" s="118" t="str">
        <f t="shared" si="798"/>
        <v/>
      </c>
      <c r="IY1452" s="118">
        <f t="shared" si="799"/>
        <v>2.8818950974971722E-18</v>
      </c>
      <c r="IZ1452" s="118" t="str">
        <f t="shared" si="800"/>
        <v/>
      </c>
      <c r="JA1452" s="118" t="str">
        <f t="shared" si="801"/>
        <v/>
      </c>
      <c r="JB1452" s="118"/>
      <c r="JC1452" s="118">
        <v>732</v>
      </c>
      <c r="JD1452" s="118">
        <f t="shared" si="802"/>
        <v>-1304.3832183484687</v>
      </c>
      <c r="JE1452" s="118">
        <f t="shared" si="803"/>
        <v>1.8456847059930028E-4</v>
      </c>
      <c r="JF1452" s="118">
        <f t="shared" si="804"/>
        <v>0.14186001606985091</v>
      </c>
      <c r="JG1452" s="118">
        <f t="shared" si="805"/>
        <v>1.8456847059930028E-4</v>
      </c>
      <c r="JH1452" s="118" t="str">
        <f t="shared" si="806"/>
        <v/>
      </c>
      <c r="JI1452" s="118" t="str">
        <f t="shared" si="807"/>
        <v/>
      </c>
      <c r="JJ1452" s="118">
        <f t="shared" si="808"/>
        <v>2.8818950974971722E-18</v>
      </c>
      <c r="JK1452" s="118" t="str">
        <f t="shared" si="809"/>
        <v/>
      </c>
      <c r="JL1452" s="118" t="str">
        <f t="shared" si="810"/>
        <v/>
      </c>
      <c r="JM1452" s="118"/>
      <c r="JN1452" s="118"/>
      <c r="JO1452" s="118"/>
      <c r="JP1452" s="118">
        <f t="shared" si="764"/>
        <v>4.7168000000000694</v>
      </c>
      <c r="JQ1452" s="138">
        <f t="shared" si="765"/>
        <v>0.69447789379693303</v>
      </c>
      <c r="JR1452" s="118">
        <f t="shared" si="766"/>
        <v>7.7789094748070831E-4</v>
      </c>
      <c r="JS1452" s="118" t="str">
        <f t="shared" si="762"/>
        <v/>
      </c>
      <c r="JT1452" s="119" t="str">
        <f t="shared" si="763"/>
        <v/>
      </c>
    </row>
    <row r="1453" spans="209:280" ht="20.100000000000001" customHeight="1" x14ac:dyDescent="0.25">
      <c r="HA1453" s="1">
        <v>733</v>
      </c>
      <c r="HB1453" s="1">
        <f t="shared" si="767"/>
        <v>-16960.687652623747</v>
      </c>
      <c r="HC1453" s="1">
        <f t="shared" si="768"/>
        <v>1.420216348666909E-5</v>
      </c>
      <c r="HD1453" s="1">
        <f t="shared" si="769"/>
        <v>0.14276025589795491</v>
      </c>
      <c r="HE1453" s="1">
        <f t="shared" si="770"/>
        <v>1.420216348666909E-5</v>
      </c>
      <c r="HF1453" s="1" t="str">
        <f t="shared" si="771"/>
        <v/>
      </c>
      <c r="HG1453" s="1" t="str">
        <f t="shared" si="772"/>
        <v/>
      </c>
      <c r="HK1453" s="1">
        <f t="shared" si="773"/>
        <v>1.7376688897343958E-48</v>
      </c>
      <c r="HL1453" s="1" t="str">
        <f t="shared" si="774"/>
        <v/>
      </c>
      <c r="HM1453" s="1" t="str">
        <f t="shared" si="775"/>
        <v/>
      </c>
      <c r="HR1453" s="1">
        <v>733</v>
      </c>
      <c r="HS1453" s="1">
        <f t="shared" si="776"/>
        <v>-38.247450743525263</v>
      </c>
      <c r="HT1453" s="1">
        <f t="shared" si="777"/>
        <v>6.2978957866798345E-3</v>
      </c>
      <c r="HU1453" s="1">
        <f t="shared" si="778"/>
        <v>0.14276025589795485</v>
      </c>
      <c r="HV1453" s="118">
        <f t="shared" si="779"/>
        <v>6.2978957866798345E-3</v>
      </c>
      <c r="HW1453" s="118" t="str">
        <f t="shared" si="780"/>
        <v/>
      </c>
      <c r="HX1453" s="118" t="str">
        <f t="shared" si="781"/>
        <v/>
      </c>
      <c r="HY1453" s="118">
        <f t="shared" si="782"/>
        <v>3.0454879599179548E-11</v>
      </c>
      <c r="HZ1453" s="118" t="str">
        <f t="shared" si="783"/>
        <v/>
      </c>
      <c r="IA1453" s="118" t="str">
        <f t="shared" si="784"/>
        <v/>
      </c>
      <c r="IB1453" s="118"/>
      <c r="IC1453" s="118"/>
      <c r="ID1453" s="118"/>
      <c r="IE1453" s="118">
        <v>733</v>
      </c>
      <c r="IF1453" s="118">
        <f t="shared" si="811"/>
        <v>-65.056773731364359</v>
      </c>
      <c r="IG1453" s="118">
        <f t="shared" si="785"/>
        <v>3.7025884481074862E-3</v>
      </c>
      <c r="IH1453" s="118">
        <f t="shared" si="786"/>
        <v>0.14276025589795491</v>
      </c>
      <c r="II1453" s="118">
        <f t="shared" si="787"/>
        <v>3.7025884481074862E-3</v>
      </c>
      <c r="IJ1453" s="118" t="str">
        <f t="shared" si="788"/>
        <v/>
      </c>
      <c r="IK1453" s="118" t="str">
        <f t="shared" si="789"/>
        <v/>
      </c>
      <c r="IL1453" s="118">
        <f t="shared" si="790"/>
        <v>9.151364605372436E-86</v>
      </c>
      <c r="IM1453" s="118" t="str">
        <f t="shared" si="791"/>
        <v/>
      </c>
      <c r="IN1453" s="118" t="str">
        <f t="shared" si="792"/>
        <v/>
      </c>
      <c r="IO1453" s="118"/>
      <c r="IP1453" s="118"/>
      <c r="IQ1453" s="118"/>
      <c r="IR1453" s="118">
        <v>733</v>
      </c>
      <c r="IS1453" s="118">
        <f t="shared" si="793"/>
        <v>-1686.0740445662714</v>
      </c>
      <c r="IT1453" s="118">
        <f t="shared" si="794"/>
        <v>1.4286351163827818E-4</v>
      </c>
      <c r="IU1453" s="118">
        <f t="shared" si="795"/>
        <v>0.14276025589795491</v>
      </c>
      <c r="IV1453" s="118">
        <f t="shared" si="796"/>
        <v>1.4286351163827818E-4</v>
      </c>
      <c r="IW1453" s="118" t="str">
        <f t="shared" si="797"/>
        <v/>
      </c>
      <c r="IX1453" s="118" t="str">
        <f t="shared" si="798"/>
        <v/>
      </c>
      <c r="IY1453" s="118">
        <f t="shared" si="799"/>
        <v>2.9757390915116384E-18</v>
      </c>
      <c r="IZ1453" s="118" t="str">
        <f t="shared" si="800"/>
        <v/>
      </c>
      <c r="JA1453" s="118" t="str">
        <f t="shared" si="801"/>
        <v/>
      </c>
      <c r="JB1453" s="118"/>
      <c r="JC1453" s="118">
        <v>733</v>
      </c>
      <c r="JD1453" s="118">
        <f t="shared" si="802"/>
        <v>-1299.5161167874671</v>
      </c>
      <c r="JE1453" s="118">
        <f t="shared" si="803"/>
        <v>1.8536011656736332E-4</v>
      </c>
      <c r="JF1453" s="118">
        <f t="shared" si="804"/>
        <v>0.14276025589795477</v>
      </c>
      <c r="JG1453" s="118">
        <f t="shared" si="805"/>
        <v>1.8536011656736332E-4</v>
      </c>
      <c r="JH1453" s="118" t="str">
        <f t="shared" si="806"/>
        <v/>
      </c>
      <c r="JI1453" s="118" t="str">
        <f t="shared" si="807"/>
        <v/>
      </c>
      <c r="JJ1453" s="118">
        <f t="shared" si="808"/>
        <v>2.9757390915116384E-18</v>
      </c>
      <c r="JK1453" s="118" t="str">
        <f t="shared" si="809"/>
        <v/>
      </c>
      <c r="JL1453" s="118" t="str">
        <f t="shared" si="810"/>
        <v/>
      </c>
      <c r="JM1453" s="118"/>
      <c r="JN1453" s="118"/>
      <c r="JO1453" s="118"/>
      <c r="JP1453" s="118">
        <f t="shared" si="764"/>
        <v>4.7232000000000696</v>
      </c>
      <c r="JQ1453" s="138">
        <f t="shared" si="765"/>
        <v>0.69370000284945232</v>
      </c>
      <c r="JR1453" s="118">
        <f t="shared" si="766"/>
        <v>7.7803684281485541E-4</v>
      </c>
      <c r="JS1453" s="118" t="str">
        <f t="shared" si="762"/>
        <v/>
      </c>
      <c r="JT1453" s="119" t="str">
        <f t="shared" si="763"/>
        <v/>
      </c>
    </row>
    <row r="1454" spans="209:280" ht="20.100000000000001" customHeight="1" x14ac:dyDescent="0.25">
      <c r="HA1454" s="1">
        <v>734</v>
      </c>
      <c r="HB1454" s="1">
        <f t="shared" si="767"/>
        <v>-16897.164477894825</v>
      </c>
      <c r="HC1454" s="1">
        <f t="shared" si="768"/>
        <v>1.4262850805189489E-5</v>
      </c>
      <c r="HD1454" s="1">
        <f t="shared" si="769"/>
        <v>0.14366434977184614</v>
      </c>
      <c r="HE1454" s="1">
        <f t="shared" si="770"/>
        <v>1.4262850805189489E-5</v>
      </c>
      <c r="HF1454" s="1" t="str">
        <f t="shared" si="771"/>
        <v/>
      </c>
      <c r="HG1454" s="1" t="str">
        <f t="shared" si="772"/>
        <v/>
      </c>
      <c r="HK1454" s="1">
        <f t="shared" si="773"/>
        <v>1.8384619564447556E-48</v>
      </c>
      <c r="HL1454" s="1" t="str">
        <f t="shared" si="774"/>
        <v/>
      </c>
      <c r="HM1454" s="1" t="str">
        <f t="shared" si="775"/>
        <v/>
      </c>
      <c r="HR1454" s="1">
        <v>734</v>
      </c>
      <c r="HS1454" s="1">
        <f t="shared" si="776"/>
        <v>-38.104201864336019</v>
      </c>
      <c r="HT1454" s="1">
        <f t="shared" si="777"/>
        <v>6.3248073489902776E-3</v>
      </c>
      <c r="HU1454" s="1">
        <f t="shared" si="778"/>
        <v>0.14366434977184625</v>
      </c>
      <c r="HV1454" s="118">
        <f t="shared" si="779"/>
        <v>6.3248073489902776E-3</v>
      </c>
      <c r="HW1454" s="118" t="str">
        <f t="shared" si="780"/>
        <v/>
      </c>
      <c r="HX1454" s="118" t="str">
        <f t="shared" si="781"/>
        <v/>
      </c>
      <c r="HY1454" s="118">
        <f t="shared" si="782"/>
        <v>3.1229313160298532E-11</v>
      </c>
      <c r="HZ1454" s="118" t="str">
        <f t="shared" si="783"/>
        <v/>
      </c>
      <c r="IA1454" s="118" t="str">
        <f t="shared" si="784"/>
        <v/>
      </c>
      <c r="IB1454" s="118"/>
      <c r="IC1454" s="118"/>
      <c r="ID1454" s="118"/>
      <c r="IE1454" s="118">
        <v>734</v>
      </c>
      <c r="IF1454" s="118">
        <f t="shared" si="811"/>
        <v>-64.813115402782472</v>
      </c>
      <c r="IG1454" s="118">
        <f t="shared" si="785"/>
        <v>3.7184099928116569E-3</v>
      </c>
      <c r="IH1454" s="118">
        <f t="shared" si="786"/>
        <v>0.14366434977184625</v>
      </c>
      <c r="II1454" s="118">
        <f t="shared" si="787"/>
        <v>3.7184099928116569E-3</v>
      </c>
      <c r="IJ1454" s="118" t="str">
        <f t="shared" si="788"/>
        <v/>
      </c>
      <c r="IK1454" s="118" t="str">
        <f t="shared" si="789"/>
        <v/>
      </c>
      <c r="IL1454" s="118">
        <f t="shared" si="790"/>
        <v>9.8949967401679479E-86</v>
      </c>
      <c r="IM1454" s="118" t="str">
        <f t="shared" si="791"/>
        <v/>
      </c>
      <c r="IN1454" s="118" t="str">
        <f t="shared" si="792"/>
        <v/>
      </c>
      <c r="IO1454" s="118"/>
      <c r="IP1454" s="118"/>
      <c r="IQ1454" s="118"/>
      <c r="IR1454" s="118">
        <v>734</v>
      </c>
      <c r="IS1454" s="118">
        <f t="shared" si="793"/>
        <v>-1679.7591605042253</v>
      </c>
      <c r="IT1454" s="118">
        <f t="shared" si="794"/>
        <v>1.4347398225029965E-4</v>
      </c>
      <c r="IU1454" s="118">
        <f t="shared" si="795"/>
        <v>0.14366434977184625</v>
      </c>
      <c r="IV1454" s="118">
        <f t="shared" si="796"/>
        <v>1.4347398225029965E-4</v>
      </c>
      <c r="IW1454" s="118" t="str">
        <f t="shared" si="797"/>
        <v/>
      </c>
      <c r="IX1454" s="118" t="str">
        <f t="shared" si="798"/>
        <v/>
      </c>
      <c r="IY1454" s="118">
        <f t="shared" si="799"/>
        <v>3.0725897931551055E-18</v>
      </c>
      <c r="IZ1454" s="118" t="str">
        <f t="shared" si="800"/>
        <v/>
      </c>
      <c r="JA1454" s="118" t="str">
        <f t="shared" si="801"/>
        <v/>
      </c>
      <c r="JB1454" s="118"/>
      <c r="JC1454" s="118">
        <v>734</v>
      </c>
      <c r="JD1454" s="118">
        <f t="shared" si="802"/>
        <v>-1294.6490152264655</v>
      </c>
      <c r="JE1454" s="118">
        <f t="shared" si="803"/>
        <v>1.8615217958266813E-4</v>
      </c>
      <c r="JF1454" s="118">
        <f t="shared" si="804"/>
        <v>0.14366434977184614</v>
      </c>
      <c r="JG1454" s="118">
        <f t="shared" si="805"/>
        <v>1.8615217958266813E-4</v>
      </c>
      <c r="JH1454" s="118" t="str">
        <f t="shared" si="806"/>
        <v/>
      </c>
      <c r="JI1454" s="118" t="str">
        <f t="shared" si="807"/>
        <v/>
      </c>
      <c r="JJ1454" s="118">
        <f t="shared" si="808"/>
        <v>3.0725897931551055E-18</v>
      </c>
      <c r="JK1454" s="118" t="str">
        <f t="shared" si="809"/>
        <v/>
      </c>
      <c r="JL1454" s="118" t="str">
        <f t="shared" si="810"/>
        <v/>
      </c>
      <c r="JM1454" s="118"/>
      <c r="JN1454" s="118"/>
      <c r="JO1454" s="118"/>
      <c r="JP1454" s="118">
        <f t="shared" si="764"/>
        <v>4.7296000000000697</v>
      </c>
      <c r="JQ1454" s="138">
        <f t="shared" si="765"/>
        <v>0.69292196600663747</v>
      </c>
      <c r="JR1454" s="118">
        <f t="shared" si="766"/>
        <v>7.7817919837341876E-4</v>
      </c>
      <c r="JS1454" s="118" t="str">
        <f t="shared" si="762"/>
        <v/>
      </c>
      <c r="JT1454" s="119" t="str">
        <f t="shared" si="763"/>
        <v/>
      </c>
    </row>
    <row r="1455" spans="209:280" ht="20.100000000000001" customHeight="1" x14ac:dyDescent="0.25">
      <c r="HA1455" s="1">
        <v>735</v>
      </c>
      <c r="HB1455" s="1">
        <f t="shared" si="767"/>
        <v>-16833.641303165896</v>
      </c>
      <c r="HC1455" s="1">
        <f t="shared" si="768"/>
        <v>1.4323568267994525E-5</v>
      </c>
      <c r="HD1455" s="1">
        <f t="shared" si="769"/>
        <v>0.14457229966390955</v>
      </c>
      <c r="HE1455" s="1">
        <f t="shared" si="770"/>
        <v>1.4323568267994525E-5</v>
      </c>
      <c r="HF1455" s="1" t="str">
        <f t="shared" si="771"/>
        <v/>
      </c>
      <c r="HG1455" s="1" t="str">
        <f t="shared" si="772"/>
        <v/>
      </c>
      <c r="HK1455" s="1">
        <f t="shared" si="773"/>
        <v>1.9450703794128858E-48</v>
      </c>
      <c r="HL1455" s="1" t="str">
        <f t="shared" si="774"/>
        <v/>
      </c>
      <c r="HM1455" s="1" t="str">
        <f t="shared" si="775"/>
        <v/>
      </c>
      <c r="HR1455" s="1">
        <v>735</v>
      </c>
      <c r="HS1455" s="1">
        <f t="shared" si="776"/>
        <v>-37.96095298514679</v>
      </c>
      <c r="HT1455" s="1">
        <f t="shared" si="777"/>
        <v>6.3517322786699444E-3</v>
      </c>
      <c r="HU1455" s="1">
        <f t="shared" si="778"/>
        <v>0.14457229966390966</v>
      </c>
      <c r="HV1455" s="118">
        <f t="shared" si="779"/>
        <v>6.3517322786699444E-3</v>
      </c>
      <c r="HW1455" s="118" t="str">
        <f t="shared" si="780"/>
        <v/>
      </c>
      <c r="HX1455" s="118" t="str">
        <f t="shared" si="781"/>
        <v/>
      </c>
      <c r="HY1455" s="118">
        <f t="shared" si="782"/>
        <v>3.2022927330669514E-11</v>
      </c>
      <c r="HZ1455" s="118" t="str">
        <f t="shared" si="783"/>
        <v/>
      </c>
      <c r="IA1455" s="118" t="str">
        <f t="shared" si="784"/>
        <v/>
      </c>
      <c r="IB1455" s="118"/>
      <c r="IC1455" s="118"/>
      <c r="ID1455" s="118"/>
      <c r="IE1455" s="118">
        <v>735</v>
      </c>
      <c r="IF1455" s="118">
        <f t="shared" si="811"/>
        <v>-64.569457074200585</v>
      </c>
      <c r="IG1455" s="118">
        <f t="shared" si="785"/>
        <v>3.7342393963100281E-3</v>
      </c>
      <c r="IH1455" s="118">
        <f t="shared" si="786"/>
        <v>0.14457229966390966</v>
      </c>
      <c r="II1455" s="118">
        <f t="shared" si="787"/>
        <v>3.7342393963100281E-3</v>
      </c>
      <c r="IJ1455" s="118" t="str">
        <f t="shared" si="788"/>
        <v/>
      </c>
      <c r="IK1455" s="118" t="str">
        <f t="shared" si="789"/>
        <v/>
      </c>
      <c r="IL1455" s="118">
        <f t="shared" si="790"/>
        <v>1.0698884608708949E-85</v>
      </c>
      <c r="IM1455" s="118" t="str">
        <f t="shared" si="791"/>
        <v/>
      </c>
      <c r="IN1455" s="118" t="str">
        <f t="shared" si="792"/>
        <v/>
      </c>
      <c r="IO1455" s="118"/>
      <c r="IP1455" s="118"/>
      <c r="IQ1455" s="118"/>
      <c r="IR1455" s="118">
        <v>735</v>
      </c>
      <c r="IS1455" s="118">
        <f t="shared" si="793"/>
        <v>-1673.4442764421792</v>
      </c>
      <c r="IT1455" s="118">
        <f t="shared" si="794"/>
        <v>1.4408475609206228E-4</v>
      </c>
      <c r="IU1455" s="118">
        <f t="shared" si="795"/>
        <v>0.14457229966390966</v>
      </c>
      <c r="IV1455" s="118">
        <f t="shared" si="796"/>
        <v>1.4408475609206228E-4</v>
      </c>
      <c r="IW1455" s="118" t="str">
        <f t="shared" si="797"/>
        <v/>
      </c>
      <c r="IX1455" s="118" t="str">
        <f t="shared" si="798"/>
        <v/>
      </c>
      <c r="IY1455" s="118">
        <f t="shared" si="799"/>
        <v>3.1725419114231113E-18</v>
      </c>
      <c r="IZ1455" s="118" t="str">
        <f t="shared" si="800"/>
        <v/>
      </c>
      <c r="JA1455" s="118" t="str">
        <f t="shared" si="801"/>
        <v/>
      </c>
      <c r="JB1455" s="118"/>
      <c r="JC1455" s="118">
        <v>735</v>
      </c>
      <c r="JD1455" s="118">
        <f t="shared" si="802"/>
        <v>-1289.7819136654634</v>
      </c>
      <c r="JE1455" s="118">
        <f t="shared" si="803"/>
        <v>1.8694463602733451E-4</v>
      </c>
      <c r="JF1455" s="118">
        <f t="shared" si="804"/>
        <v>0.14457229966390958</v>
      </c>
      <c r="JG1455" s="118">
        <f t="shared" si="805"/>
        <v>1.8694463602733451E-4</v>
      </c>
      <c r="JH1455" s="118" t="str">
        <f t="shared" si="806"/>
        <v/>
      </c>
      <c r="JI1455" s="118" t="str">
        <f t="shared" si="807"/>
        <v/>
      </c>
      <c r="JJ1455" s="118">
        <f t="shared" si="808"/>
        <v>3.1725419114231113E-18</v>
      </c>
      <c r="JK1455" s="118" t="str">
        <f t="shared" si="809"/>
        <v/>
      </c>
      <c r="JL1455" s="118" t="str">
        <f t="shared" si="810"/>
        <v/>
      </c>
      <c r="JM1455" s="118"/>
      <c r="JN1455" s="118"/>
      <c r="JO1455" s="118"/>
      <c r="JP1455" s="118">
        <f t="shared" si="764"/>
        <v>4.7360000000000699</v>
      </c>
      <c r="JQ1455" s="138">
        <f t="shared" si="765"/>
        <v>0.69214378680826405</v>
      </c>
      <c r="JR1455" s="118">
        <f t="shared" si="766"/>
        <v>7.783180218452479E-4</v>
      </c>
      <c r="JS1455" s="118" t="str">
        <f t="shared" si="762"/>
        <v/>
      </c>
      <c r="JT1455" s="119" t="str">
        <f t="shared" si="763"/>
        <v/>
      </c>
    </row>
    <row r="1456" spans="209:280" ht="20.100000000000001" customHeight="1" x14ac:dyDescent="0.25">
      <c r="HA1456" s="1">
        <v>736</v>
      </c>
      <c r="HB1456" s="1">
        <f t="shared" si="767"/>
        <v>-16770.118128436967</v>
      </c>
      <c r="HC1456" s="1">
        <f t="shared" si="768"/>
        <v>1.4384314056330629E-5</v>
      </c>
      <c r="HD1456" s="1">
        <f t="shared" si="769"/>
        <v>0.14548410743128748</v>
      </c>
      <c r="HE1456" s="1">
        <f t="shared" si="770"/>
        <v>1.4384314056330629E-5</v>
      </c>
      <c r="HF1456" s="1" t="str">
        <f t="shared" si="771"/>
        <v/>
      </c>
      <c r="HG1456" s="1" t="str">
        <f t="shared" si="772"/>
        <v/>
      </c>
      <c r="HK1456" s="1">
        <f t="shared" si="773"/>
        <v>2.0578278681866864E-48</v>
      </c>
      <c r="HL1456" s="1" t="str">
        <f t="shared" si="774"/>
        <v/>
      </c>
      <c r="HM1456" s="1" t="str">
        <f t="shared" si="775"/>
        <v/>
      </c>
      <c r="HR1456" s="1">
        <v>736</v>
      </c>
      <c r="HS1456" s="1">
        <f t="shared" si="776"/>
        <v>-37.81770410595756</v>
      </c>
      <c r="HT1456" s="1">
        <f t="shared" si="777"/>
        <v>6.3786697691994377E-3</v>
      </c>
      <c r="HU1456" s="1">
        <f t="shared" si="778"/>
        <v>0.14548410743128756</v>
      </c>
      <c r="HV1456" s="118">
        <f t="shared" si="779"/>
        <v>6.3786697691994377E-3</v>
      </c>
      <c r="HW1456" s="118" t="str">
        <f t="shared" si="780"/>
        <v/>
      </c>
      <c r="HX1456" s="118" t="str">
        <f t="shared" si="781"/>
        <v/>
      </c>
      <c r="HY1456" s="118">
        <f t="shared" si="782"/>
        <v>3.283618381893368E-11</v>
      </c>
      <c r="HZ1456" s="118" t="str">
        <f t="shared" si="783"/>
        <v/>
      </c>
      <c r="IA1456" s="118" t="str">
        <f t="shared" si="784"/>
        <v/>
      </c>
      <c r="IB1456" s="118"/>
      <c r="IC1456" s="118"/>
      <c r="ID1456" s="118"/>
      <c r="IE1456" s="118">
        <v>736</v>
      </c>
      <c r="IF1456" s="118">
        <f t="shared" si="811"/>
        <v>-64.325798745618698</v>
      </c>
      <c r="IG1456" s="118">
        <f t="shared" si="785"/>
        <v>3.7500761844427334E-3</v>
      </c>
      <c r="IH1456" s="118">
        <f t="shared" si="786"/>
        <v>0.14548410743128762</v>
      </c>
      <c r="II1456" s="118">
        <f t="shared" si="787"/>
        <v>3.7500761844427334E-3</v>
      </c>
      <c r="IJ1456" s="118" t="str">
        <f t="shared" si="788"/>
        <v/>
      </c>
      <c r="IK1456" s="118" t="str">
        <f t="shared" si="789"/>
        <v/>
      </c>
      <c r="IL1456" s="118">
        <f t="shared" si="790"/>
        <v>1.1567896729299246E-85</v>
      </c>
      <c r="IM1456" s="118" t="str">
        <f t="shared" si="791"/>
        <v/>
      </c>
      <c r="IN1456" s="118" t="str">
        <f t="shared" si="792"/>
        <v/>
      </c>
      <c r="IO1456" s="118"/>
      <c r="IP1456" s="118"/>
      <c r="IQ1456" s="118"/>
      <c r="IR1456" s="118">
        <v>736</v>
      </c>
      <c r="IS1456" s="118">
        <f t="shared" si="793"/>
        <v>-1667.1293923801331</v>
      </c>
      <c r="IT1456" s="118">
        <f t="shared" si="794"/>
        <v>1.4469581486821825E-4</v>
      </c>
      <c r="IU1456" s="118">
        <f t="shared" si="795"/>
        <v>0.14548410743128762</v>
      </c>
      <c r="IV1456" s="118">
        <f t="shared" si="796"/>
        <v>1.4469581486821825E-4</v>
      </c>
      <c r="IW1456" s="118" t="str">
        <f t="shared" si="797"/>
        <v/>
      </c>
      <c r="IX1456" s="118" t="str">
        <f t="shared" si="798"/>
        <v/>
      </c>
      <c r="IY1456" s="118">
        <f t="shared" si="799"/>
        <v>3.2756930857127331E-18</v>
      </c>
      <c r="IZ1456" s="118" t="str">
        <f t="shared" si="800"/>
        <v/>
      </c>
      <c r="JA1456" s="118" t="str">
        <f t="shared" si="801"/>
        <v/>
      </c>
      <c r="JB1456" s="118"/>
      <c r="JC1456" s="118">
        <v>736</v>
      </c>
      <c r="JD1456" s="118">
        <f t="shared" si="802"/>
        <v>-1284.9148121044618</v>
      </c>
      <c r="JE1456" s="118">
        <f t="shared" si="803"/>
        <v>1.8773746216382595E-4</v>
      </c>
      <c r="JF1456" s="118">
        <f t="shared" si="804"/>
        <v>0.14548410743128748</v>
      </c>
      <c r="JG1456" s="118">
        <f t="shared" si="805"/>
        <v>1.8773746216382595E-4</v>
      </c>
      <c r="JH1456" s="118" t="str">
        <f t="shared" si="806"/>
        <v/>
      </c>
      <c r="JI1456" s="118" t="str">
        <f t="shared" si="807"/>
        <v/>
      </c>
      <c r="JJ1456" s="118">
        <f t="shared" si="808"/>
        <v>3.2756930857127331E-18</v>
      </c>
      <c r="JK1456" s="118" t="str">
        <f t="shared" si="809"/>
        <v/>
      </c>
      <c r="JL1456" s="118" t="str">
        <f t="shared" si="810"/>
        <v/>
      </c>
      <c r="JM1456" s="118"/>
      <c r="JN1456" s="118"/>
      <c r="JO1456" s="118"/>
      <c r="JP1456" s="118">
        <f t="shared" si="764"/>
        <v>4.7424000000000701</v>
      </c>
      <c r="JQ1456" s="138">
        <f t="shared" si="765"/>
        <v>0.6913654687864188</v>
      </c>
      <c r="JR1456" s="118">
        <f t="shared" si="766"/>
        <v>7.7845332093684494E-4</v>
      </c>
      <c r="JS1456" s="118" t="str">
        <f t="shared" si="762"/>
        <v/>
      </c>
      <c r="JT1456" s="119" t="str">
        <f t="shared" si="763"/>
        <v/>
      </c>
    </row>
    <row r="1457" spans="209:280" ht="20.100000000000001" customHeight="1" x14ac:dyDescent="0.25">
      <c r="HA1457" s="1">
        <v>737</v>
      </c>
      <c r="HB1457" s="1">
        <f t="shared" si="767"/>
        <v>-16706.594953708038</v>
      </c>
      <c r="HC1457" s="1">
        <f t="shared" si="768"/>
        <v>1.4445086342353877E-5</v>
      </c>
      <c r="HD1457" s="1">
        <f t="shared" si="769"/>
        <v>0.1463997748153005</v>
      </c>
      <c r="HE1457" s="1">
        <f t="shared" si="770"/>
        <v>1.4445086342353877E-5</v>
      </c>
      <c r="HF1457" s="1" t="str">
        <f t="shared" si="771"/>
        <v/>
      </c>
      <c r="HG1457" s="1" t="str">
        <f t="shared" si="772"/>
        <v/>
      </c>
      <c r="HK1457" s="1">
        <f t="shared" si="773"/>
        <v>2.1770871768751139E-48</v>
      </c>
      <c r="HL1457" s="1" t="str">
        <f t="shared" si="774"/>
        <v/>
      </c>
      <c r="HM1457" s="1" t="str">
        <f t="shared" si="775"/>
        <v/>
      </c>
      <c r="HR1457" s="1">
        <v>737</v>
      </c>
      <c r="HS1457" s="1">
        <f t="shared" si="776"/>
        <v>-37.67445522676833</v>
      </c>
      <c r="HT1457" s="1">
        <f t="shared" si="777"/>
        <v>6.4056190100282703E-3</v>
      </c>
      <c r="HU1457" s="1">
        <f t="shared" si="778"/>
        <v>0.1463997748153005</v>
      </c>
      <c r="HV1457" s="118">
        <f t="shared" si="779"/>
        <v>6.4056190100282703E-3</v>
      </c>
      <c r="HW1457" s="118" t="str">
        <f t="shared" si="780"/>
        <v/>
      </c>
      <c r="HX1457" s="118" t="str">
        <f t="shared" si="781"/>
        <v/>
      </c>
      <c r="HY1457" s="118">
        <f t="shared" si="782"/>
        <v>3.3669555108308076E-11</v>
      </c>
      <c r="HZ1457" s="118" t="str">
        <f t="shared" si="783"/>
        <v/>
      </c>
      <c r="IA1457" s="118" t="str">
        <f t="shared" si="784"/>
        <v/>
      </c>
      <c r="IB1457" s="118"/>
      <c r="IC1457" s="118"/>
      <c r="ID1457" s="118"/>
      <c r="IE1457" s="118">
        <v>737</v>
      </c>
      <c r="IF1457" s="118">
        <f t="shared" si="811"/>
        <v>-64.082140417036811</v>
      </c>
      <c r="IG1457" s="118">
        <f t="shared" si="785"/>
        <v>3.7659198806799981E-3</v>
      </c>
      <c r="IH1457" s="118">
        <f t="shared" si="786"/>
        <v>0.14639977481530053</v>
      </c>
      <c r="II1457" s="118">
        <f t="shared" si="787"/>
        <v>3.7659198806799981E-3</v>
      </c>
      <c r="IJ1457" s="118" t="str">
        <f t="shared" si="788"/>
        <v/>
      </c>
      <c r="IK1457" s="118" t="str">
        <f t="shared" si="789"/>
        <v/>
      </c>
      <c r="IL1457" s="118">
        <f t="shared" si="790"/>
        <v>1.2507293852684958E-85</v>
      </c>
      <c r="IM1457" s="118" t="str">
        <f t="shared" si="791"/>
        <v/>
      </c>
      <c r="IN1457" s="118" t="str">
        <f t="shared" si="792"/>
        <v/>
      </c>
      <c r="IO1457" s="118"/>
      <c r="IP1457" s="118"/>
      <c r="IQ1457" s="118"/>
      <c r="IR1457" s="118">
        <v>737</v>
      </c>
      <c r="IS1457" s="118">
        <f t="shared" si="793"/>
        <v>-1660.814508318088</v>
      </c>
      <c r="IT1457" s="118">
        <f t="shared" si="794"/>
        <v>1.4530714019197723E-4</v>
      </c>
      <c r="IU1457" s="118">
        <f t="shared" si="795"/>
        <v>0.14639977481530042</v>
      </c>
      <c r="IV1457" s="118">
        <f t="shared" si="796"/>
        <v>1.4530714019197723E-4</v>
      </c>
      <c r="IW1457" s="118" t="str">
        <f t="shared" si="797"/>
        <v/>
      </c>
      <c r="IX1457" s="118" t="str">
        <f t="shared" si="798"/>
        <v/>
      </c>
      <c r="IY1457" s="118">
        <f t="shared" si="799"/>
        <v>3.3821439747988473E-18</v>
      </c>
      <c r="IZ1457" s="118" t="str">
        <f t="shared" si="800"/>
        <v/>
      </c>
      <c r="JA1457" s="118" t="str">
        <f t="shared" si="801"/>
        <v/>
      </c>
      <c r="JB1457" s="118"/>
      <c r="JC1457" s="118">
        <v>737</v>
      </c>
      <c r="JD1457" s="118">
        <f t="shared" si="802"/>
        <v>-1280.0477105434602</v>
      </c>
      <c r="JE1457" s="118">
        <f t="shared" si="803"/>
        <v>1.8853063413596299E-4</v>
      </c>
      <c r="JF1457" s="118">
        <f t="shared" si="804"/>
        <v>0.14639977481530042</v>
      </c>
      <c r="JG1457" s="118">
        <f t="shared" si="805"/>
        <v>1.8853063413596299E-4</v>
      </c>
      <c r="JH1457" s="118" t="str">
        <f t="shared" si="806"/>
        <v/>
      </c>
      <c r="JI1457" s="118" t="str">
        <f t="shared" si="807"/>
        <v/>
      </c>
      <c r="JJ1457" s="118">
        <f t="shared" si="808"/>
        <v>3.3821439747988473E-18</v>
      </c>
      <c r="JK1457" s="118" t="str">
        <f t="shared" si="809"/>
        <v/>
      </c>
      <c r="JL1457" s="118" t="str">
        <f t="shared" si="810"/>
        <v/>
      </c>
      <c r="JM1457" s="118"/>
      <c r="JN1457" s="118"/>
      <c r="JO1457" s="118"/>
      <c r="JP1457" s="118">
        <f t="shared" si="764"/>
        <v>4.7488000000000703</v>
      </c>
      <c r="JQ1457" s="138">
        <f t="shared" si="765"/>
        <v>0.69058701546548196</v>
      </c>
      <c r="JR1457" s="118">
        <f t="shared" si="766"/>
        <v>7.7858510336981102E-4</v>
      </c>
      <c r="JS1457" s="118" t="str">
        <f t="shared" si="762"/>
        <v/>
      </c>
      <c r="JT1457" s="119" t="str">
        <f t="shared" si="763"/>
        <v/>
      </c>
    </row>
    <row r="1458" spans="209:280" ht="20.100000000000001" customHeight="1" x14ac:dyDescent="0.25">
      <c r="HA1458" s="1">
        <v>738</v>
      </c>
      <c r="HB1458" s="1">
        <f t="shared" si="767"/>
        <v>-16643.071778979109</v>
      </c>
      <c r="HC1458" s="1">
        <f t="shared" si="768"/>
        <v>1.4505883289208671E-5</v>
      </c>
      <c r="HD1458" s="1">
        <f t="shared" si="769"/>
        <v>0.14731930344087155</v>
      </c>
      <c r="HE1458" s="1">
        <f t="shared" si="770"/>
        <v>1.4505883289208671E-5</v>
      </c>
      <c r="HF1458" s="1" t="str">
        <f t="shared" si="771"/>
        <v/>
      </c>
      <c r="HG1458" s="1" t="str">
        <f t="shared" si="772"/>
        <v/>
      </c>
      <c r="HK1458" s="1">
        <f t="shared" si="773"/>
        <v>2.303221184947685E-48</v>
      </c>
      <c r="HL1458" s="1" t="str">
        <f t="shared" si="774"/>
        <v/>
      </c>
      <c r="HM1458" s="1" t="str">
        <f t="shared" si="775"/>
        <v/>
      </c>
      <c r="HR1458" s="1">
        <v>738</v>
      </c>
      <c r="HS1458" s="1">
        <f t="shared" si="776"/>
        <v>-37.531206347579086</v>
      </c>
      <c r="HT1458" s="1">
        <f t="shared" si="777"/>
        <v>6.432579186609764E-3</v>
      </c>
      <c r="HU1458" s="1">
        <f t="shared" si="778"/>
        <v>0.1473193034408716</v>
      </c>
      <c r="HV1458" s="118">
        <f t="shared" si="779"/>
        <v>6.432579186609764E-3</v>
      </c>
      <c r="HW1458" s="118" t="str">
        <f t="shared" si="780"/>
        <v/>
      </c>
      <c r="HX1458" s="118" t="str">
        <f t="shared" si="781"/>
        <v/>
      </c>
      <c r="HY1458" s="118">
        <f t="shared" si="782"/>
        <v>3.4523524699596203E-11</v>
      </c>
      <c r="HZ1458" s="118" t="str">
        <f t="shared" si="783"/>
        <v/>
      </c>
      <c r="IA1458" s="118" t="str">
        <f t="shared" si="784"/>
        <v/>
      </c>
      <c r="IB1458" s="118"/>
      <c r="IC1458" s="118"/>
      <c r="ID1458" s="118"/>
      <c r="IE1458" s="118">
        <v>738</v>
      </c>
      <c r="IF1458" s="118">
        <f t="shared" si="811"/>
        <v>-63.838482088454924</v>
      </c>
      <c r="IG1458" s="118">
        <f t="shared" si="785"/>
        <v>3.7817700061426479E-3</v>
      </c>
      <c r="IH1458" s="118">
        <f t="shared" si="786"/>
        <v>0.14731930344087155</v>
      </c>
      <c r="II1458" s="118">
        <f t="shared" si="787"/>
        <v>3.7817700061426479E-3</v>
      </c>
      <c r="IJ1458" s="118" t="str">
        <f t="shared" si="788"/>
        <v/>
      </c>
      <c r="IK1458" s="118" t="str">
        <f t="shared" si="789"/>
        <v/>
      </c>
      <c r="IL1458" s="118">
        <f t="shared" si="790"/>
        <v>1.3522760470609183E-85</v>
      </c>
      <c r="IM1458" s="118" t="str">
        <f t="shared" si="791"/>
        <v/>
      </c>
      <c r="IN1458" s="118" t="str">
        <f t="shared" si="792"/>
        <v/>
      </c>
      <c r="IO1458" s="118"/>
      <c r="IP1458" s="118"/>
      <c r="IQ1458" s="118"/>
      <c r="IR1458" s="118">
        <v>738</v>
      </c>
      <c r="IS1458" s="118">
        <f t="shared" si="793"/>
        <v>-1654.4996242560419</v>
      </c>
      <c r="IT1458" s="118">
        <f t="shared" si="794"/>
        <v>1.4591871358589814E-4</v>
      </c>
      <c r="IU1458" s="118">
        <f t="shared" si="795"/>
        <v>0.14731930344087146</v>
      </c>
      <c r="IV1458" s="118">
        <f t="shared" si="796"/>
        <v>1.4591871358589814E-4</v>
      </c>
      <c r="IW1458" s="118" t="str">
        <f t="shared" si="797"/>
        <v/>
      </c>
      <c r="IX1458" s="118" t="str">
        <f t="shared" si="798"/>
        <v/>
      </c>
      <c r="IY1458" s="118">
        <f t="shared" si="799"/>
        <v>3.4919983484587327E-18</v>
      </c>
      <c r="IZ1458" s="118" t="str">
        <f t="shared" si="800"/>
        <v/>
      </c>
      <c r="JA1458" s="118" t="str">
        <f t="shared" si="801"/>
        <v/>
      </c>
      <c r="JB1458" s="118"/>
      <c r="JC1458" s="118">
        <v>738</v>
      </c>
      <c r="JD1458" s="118">
        <f t="shared" si="802"/>
        <v>-1275.1806089824586</v>
      </c>
      <c r="JE1458" s="118">
        <f t="shared" si="803"/>
        <v>1.8932412796994979E-4</v>
      </c>
      <c r="JF1458" s="118">
        <f t="shared" si="804"/>
        <v>0.14731930344087146</v>
      </c>
      <c r="JG1458" s="118">
        <f t="shared" si="805"/>
        <v>1.8932412796994979E-4</v>
      </c>
      <c r="JH1458" s="118" t="str">
        <f t="shared" si="806"/>
        <v/>
      </c>
      <c r="JI1458" s="118" t="str">
        <f t="shared" si="807"/>
        <v/>
      </c>
      <c r="JJ1458" s="118">
        <f t="shared" si="808"/>
        <v>3.4919983484587327E-18</v>
      </c>
      <c r="JK1458" s="118" t="str">
        <f t="shared" si="809"/>
        <v/>
      </c>
      <c r="JL1458" s="118" t="str">
        <f t="shared" si="810"/>
        <v/>
      </c>
      <c r="JM1458" s="118"/>
      <c r="JN1458" s="118"/>
      <c r="JO1458" s="118"/>
      <c r="JP1458" s="118">
        <f t="shared" si="764"/>
        <v>4.7552000000000705</v>
      </c>
      <c r="JQ1458" s="138">
        <f t="shared" si="765"/>
        <v>0.68980843036211215</v>
      </c>
      <c r="JR1458" s="118">
        <f t="shared" si="766"/>
        <v>7.7871337688018016E-4</v>
      </c>
      <c r="JS1458" s="118" t="str">
        <f t="shared" si="762"/>
        <v/>
      </c>
      <c r="JT1458" s="119" t="str">
        <f t="shared" si="763"/>
        <v/>
      </c>
    </row>
    <row r="1459" spans="209:280" ht="20.100000000000001" customHeight="1" x14ac:dyDescent="0.25">
      <c r="HA1459" s="1">
        <v>739</v>
      </c>
      <c r="HB1459" s="1">
        <f t="shared" si="767"/>
        <v>-16579.54860425018</v>
      </c>
      <c r="HC1459" s="1">
        <f t="shared" si="768"/>
        <v>1.4566703051107475E-5</v>
      </c>
      <c r="HD1459" s="1">
        <f t="shared" si="769"/>
        <v>0.14824269481595706</v>
      </c>
      <c r="HE1459" s="1">
        <f t="shared" si="770"/>
        <v>1.4566703051107475E-5</v>
      </c>
      <c r="HF1459" s="1" t="str">
        <f t="shared" si="771"/>
        <v/>
      </c>
      <c r="HG1459" s="1" t="str">
        <f t="shared" si="772"/>
        <v/>
      </c>
      <c r="HK1459" s="1">
        <f t="shared" si="773"/>
        <v>2.4366240390243998E-48</v>
      </c>
      <c r="HL1459" s="1" t="str">
        <f t="shared" si="774"/>
        <v/>
      </c>
      <c r="HM1459" s="1" t="str">
        <f t="shared" si="775"/>
        <v/>
      </c>
      <c r="HR1459" s="1">
        <v>739</v>
      </c>
      <c r="HS1459" s="1">
        <f t="shared" si="776"/>
        <v>-37.387957468389857</v>
      </c>
      <c r="HT1459" s="1">
        <f t="shared" si="777"/>
        <v>6.4595494804363966E-3</v>
      </c>
      <c r="HU1459" s="1">
        <f t="shared" si="778"/>
        <v>0.14824269481595709</v>
      </c>
      <c r="HV1459" s="118">
        <f t="shared" si="779"/>
        <v>6.4595494804363966E-3</v>
      </c>
      <c r="HW1459" s="118" t="str">
        <f t="shared" si="780"/>
        <v/>
      </c>
      <c r="HX1459" s="118" t="str">
        <f t="shared" si="781"/>
        <v/>
      </c>
      <c r="HY1459" s="118">
        <f t="shared" si="782"/>
        <v>3.5398587359474225E-11</v>
      </c>
      <c r="HZ1459" s="118" t="str">
        <f t="shared" si="783"/>
        <v/>
      </c>
      <c r="IA1459" s="118" t="str">
        <f t="shared" si="784"/>
        <v/>
      </c>
      <c r="IB1459" s="118"/>
      <c r="IC1459" s="118"/>
      <c r="ID1459" s="118"/>
      <c r="IE1459" s="118">
        <v>739</v>
      </c>
      <c r="IF1459" s="118">
        <f t="shared" si="811"/>
        <v>-63.594823759873037</v>
      </c>
      <c r="IG1459" s="118">
        <f t="shared" si="785"/>
        <v>3.7976260796228978E-3</v>
      </c>
      <c r="IH1459" s="118">
        <f t="shared" si="786"/>
        <v>0.14824269481595706</v>
      </c>
      <c r="II1459" s="118">
        <f t="shared" si="787"/>
        <v>3.7976260796228978E-3</v>
      </c>
      <c r="IJ1459" s="118" t="str">
        <f t="shared" si="788"/>
        <v/>
      </c>
      <c r="IK1459" s="118" t="str">
        <f t="shared" si="789"/>
        <v/>
      </c>
      <c r="IL1459" s="118">
        <f t="shared" si="790"/>
        <v>1.4620438848071929E-85</v>
      </c>
      <c r="IM1459" s="118" t="str">
        <f t="shared" si="791"/>
        <v/>
      </c>
      <c r="IN1459" s="118" t="str">
        <f t="shared" si="792"/>
        <v/>
      </c>
      <c r="IO1459" s="118"/>
      <c r="IP1459" s="118"/>
      <c r="IQ1459" s="118"/>
      <c r="IR1459" s="118">
        <v>739</v>
      </c>
      <c r="IS1459" s="118">
        <f t="shared" si="793"/>
        <v>-1648.1847401939958</v>
      </c>
      <c r="IT1459" s="118">
        <f t="shared" si="794"/>
        <v>1.4653051648269081E-4</v>
      </c>
      <c r="IU1459" s="118">
        <f t="shared" si="795"/>
        <v>0.14824269481595706</v>
      </c>
      <c r="IV1459" s="118">
        <f t="shared" si="796"/>
        <v>1.4653051648269081E-4</v>
      </c>
      <c r="IW1459" s="118" t="str">
        <f t="shared" si="797"/>
        <v/>
      </c>
      <c r="IX1459" s="118" t="str">
        <f t="shared" si="798"/>
        <v/>
      </c>
      <c r="IY1459" s="118">
        <f t="shared" si="799"/>
        <v>3.6053631818216885E-18</v>
      </c>
      <c r="IZ1459" s="118" t="str">
        <f t="shared" si="800"/>
        <v/>
      </c>
      <c r="JA1459" s="118" t="str">
        <f t="shared" si="801"/>
        <v/>
      </c>
      <c r="JB1459" s="118"/>
      <c r="JC1459" s="118">
        <v>739</v>
      </c>
      <c r="JD1459" s="118">
        <f t="shared" si="802"/>
        <v>-1270.3135074214565</v>
      </c>
      <c r="JE1459" s="118">
        <f t="shared" si="803"/>
        <v>1.9011791957541498E-4</v>
      </c>
      <c r="JF1459" s="118">
        <f t="shared" si="804"/>
        <v>0.14824269481595706</v>
      </c>
      <c r="JG1459" s="118">
        <f t="shared" si="805"/>
        <v>1.9011791957541498E-4</v>
      </c>
      <c r="JH1459" s="118" t="str">
        <f t="shared" si="806"/>
        <v/>
      </c>
      <c r="JI1459" s="118" t="str">
        <f t="shared" si="807"/>
        <v/>
      </c>
      <c r="JJ1459" s="118">
        <f t="shared" si="808"/>
        <v>3.6053631818216885E-18</v>
      </c>
      <c r="JK1459" s="118" t="str">
        <f t="shared" si="809"/>
        <v/>
      </c>
      <c r="JL1459" s="118" t="str">
        <f t="shared" si="810"/>
        <v/>
      </c>
      <c r="JM1459" s="118"/>
      <c r="JN1459" s="118"/>
      <c r="JO1459" s="118"/>
      <c r="JP1459" s="118">
        <f t="shared" si="764"/>
        <v>4.7616000000000707</v>
      </c>
      <c r="JQ1459" s="138">
        <f t="shared" si="765"/>
        <v>0.68902971698523197</v>
      </c>
      <c r="JR1459" s="118">
        <f t="shared" si="766"/>
        <v>7.7883814922186101E-4</v>
      </c>
      <c r="JS1459" s="118" t="str">
        <f t="shared" si="762"/>
        <v/>
      </c>
      <c r="JT1459" s="119" t="str">
        <f t="shared" si="763"/>
        <v/>
      </c>
    </row>
    <row r="1460" spans="209:280" ht="20.100000000000001" customHeight="1" x14ac:dyDescent="0.25">
      <c r="HA1460" s="1">
        <v>740</v>
      </c>
      <c r="HB1460" s="1">
        <f t="shared" si="767"/>
        <v>-16516.025429521251</v>
      </c>
      <c r="HC1460" s="1">
        <f t="shared" si="768"/>
        <v>1.4627543773411577E-5</v>
      </c>
      <c r="HD1460" s="1">
        <f t="shared" si="769"/>
        <v>0.14916995033098143</v>
      </c>
      <c r="HE1460" s="1">
        <f t="shared" si="770"/>
        <v>1.4627543773411577E-5</v>
      </c>
      <c r="HF1460" s="1" t="str">
        <f t="shared" si="771"/>
        <v/>
      </c>
      <c r="HG1460" s="1" t="str">
        <f t="shared" si="772"/>
        <v/>
      </c>
      <c r="HK1460" s="1">
        <f t="shared" si="773"/>
        <v>2.5777123590755119E-48</v>
      </c>
      <c r="HL1460" s="1" t="str">
        <f t="shared" si="774"/>
        <v/>
      </c>
      <c r="HM1460" s="1" t="str">
        <f t="shared" si="775"/>
        <v/>
      </c>
      <c r="HR1460" s="1">
        <v>740</v>
      </c>
      <c r="HS1460" s="1">
        <f t="shared" si="776"/>
        <v>-37.244708589200627</v>
      </c>
      <c r="HT1460" s="1">
        <f t="shared" si="777"/>
        <v>6.4865290690756345E-3</v>
      </c>
      <c r="HU1460" s="1">
        <f t="shared" si="778"/>
        <v>0.1491699503309814</v>
      </c>
      <c r="HV1460" s="118">
        <f t="shared" si="779"/>
        <v>6.4865290690756345E-3</v>
      </c>
      <c r="HW1460" s="118" t="str">
        <f t="shared" si="780"/>
        <v/>
      </c>
      <c r="HX1460" s="118" t="str">
        <f t="shared" si="781"/>
        <v/>
      </c>
      <c r="HY1460" s="118">
        <f t="shared" si="782"/>
        <v>3.6295249374162966E-11</v>
      </c>
      <c r="HZ1460" s="118" t="str">
        <f t="shared" si="783"/>
        <v/>
      </c>
      <c r="IA1460" s="118" t="str">
        <f t="shared" si="784"/>
        <v/>
      </c>
      <c r="IB1460" s="118"/>
      <c r="IC1460" s="118"/>
      <c r="ID1460" s="118"/>
      <c r="IE1460" s="118">
        <v>740</v>
      </c>
      <c r="IF1460" s="118">
        <f t="shared" si="811"/>
        <v>-63.35116543129115</v>
      </c>
      <c r="IG1460" s="118">
        <f t="shared" si="785"/>
        <v>3.8134876176054121E-3</v>
      </c>
      <c r="IH1460" s="118">
        <f t="shared" si="786"/>
        <v>0.1491699503309814</v>
      </c>
      <c r="II1460" s="118">
        <f t="shared" si="787"/>
        <v>3.8134876176054121E-3</v>
      </c>
      <c r="IJ1460" s="118" t="str">
        <f t="shared" si="788"/>
        <v/>
      </c>
      <c r="IK1460" s="118" t="str">
        <f t="shared" si="789"/>
        <v/>
      </c>
      <c r="IL1460" s="118">
        <f t="shared" si="790"/>
        <v>1.5806965780874272E-85</v>
      </c>
      <c r="IM1460" s="118" t="str">
        <f t="shared" si="791"/>
        <v/>
      </c>
      <c r="IN1460" s="118" t="str">
        <f t="shared" si="792"/>
        <v/>
      </c>
      <c r="IO1460" s="118"/>
      <c r="IP1460" s="118"/>
      <c r="IQ1460" s="118"/>
      <c r="IR1460" s="118">
        <v>740</v>
      </c>
      <c r="IS1460" s="118">
        <f t="shared" si="793"/>
        <v>-1641.8698561319497</v>
      </c>
      <c r="IT1460" s="118">
        <f t="shared" si="794"/>
        <v>1.471425302260287E-4</v>
      </c>
      <c r="IU1460" s="118">
        <f t="shared" si="795"/>
        <v>0.1491699503309814</v>
      </c>
      <c r="IV1460" s="118">
        <f t="shared" si="796"/>
        <v>1.471425302260287E-4</v>
      </c>
      <c r="IW1460" s="118" t="str">
        <f t="shared" si="797"/>
        <v/>
      </c>
      <c r="IX1460" s="118" t="str">
        <f t="shared" si="798"/>
        <v/>
      </c>
      <c r="IY1460" s="118">
        <f t="shared" si="799"/>
        <v>3.7223487525237705E-18</v>
      </c>
      <c r="IZ1460" s="118" t="str">
        <f t="shared" si="800"/>
        <v/>
      </c>
      <c r="JA1460" s="118" t="str">
        <f t="shared" si="801"/>
        <v/>
      </c>
      <c r="JB1460" s="118"/>
      <c r="JC1460" s="118">
        <v>740</v>
      </c>
      <c r="JD1460" s="118">
        <f t="shared" si="802"/>
        <v>-1265.4464058604549</v>
      </c>
      <c r="JE1460" s="118">
        <f t="shared" si="803"/>
        <v>1.9091198474646557E-4</v>
      </c>
      <c r="JF1460" s="118">
        <f t="shared" si="804"/>
        <v>0.14916995033098129</v>
      </c>
      <c r="JG1460" s="118">
        <f t="shared" si="805"/>
        <v>1.9091198474646557E-4</v>
      </c>
      <c r="JH1460" s="118" t="str">
        <f t="shared" si="806"/>
        <v/>
      </c>
      <c r="JI1460" s="118" t="str">
        <f t="shared" si="807"/>
        <v/>
      </c>
      <c r="JJ1460" s="118">
        <f t="shared" si="808"/>
        <v>3.7223487525237705E-18</v>
      </c>
      <c r="JK1460" s="118" t="str">
        <f t="shared" si="809"/>
        <v/>
      </c>
      <c r="JL1460" s="118" t="str">
        <f t="shared" si="810"/>
        <v/>
      </c>
      <c r="JM1460" s="118"/>
      <c r="JN1460" s="118"/>
      <c r="JO1460" s="118"/>
      <c r="JP1460" s="118">
        <f t="shared" si="764"/>
        <v>4.7680000000000708</v>
      </c>
      <c r="JQ1460" s="138">
        <f t="shared" si="765"/>
        <v>0.6882508788360101</v>
      </c>
      <c r="JR1460" s="118">
        <f t="shared" si="766"/>
        <v>7.7895942816164077E-4</v>
      </c>
      <c r="JS1460" s="118" t="str">
        <f t="shared" si="762"/>
        <v/>
      </c>
      <c r="JT1460" s="119" t="str">
        <f t="shared" si="763"/>
        <v/>
      </c>
    </row>
    <row r="1461" spans="209:280" ht="20.100000000000001" customHeight="1" x14ac:dyDescent="0.25">
      <c r="HA1461" s="1">
        <v>741</v>
      </c>
      <c r="HB1461" s="1">
        <f t="shared" si="767"/>
        <v>-16452.502254792329</v>
      </c>
      <c r="HC1461" s="1">
        <f t="shared" si="768"/>
        <v>1.4688403592712944E-5</v>
      </c>
      <c r="HD1461" s="1">
        <f t="shared" si="769"/>
        <v>0.15010107125827737</v>
      </c>
      <c r="HE1461" s="1" t="str">
        <f t="shared" si="770"/>
        <v/>
      </c>
      <c r="HF1461" s="1">
        <f t="shared" si="771"/>
        <v>1.4688403592712944E-5</v>
      </c>
      <c r="HG1461" s="1" t="str">
        <f t="shared" si="772"/>
        <v/>
      </c>
      <c r="HK1461" s="1">
        <f t="shared" si="773"/>
        <v>2.7269265126455926E-48</v>
      </c>
      <c r="HL1461" s="1" t="str">
        <f t="shared" si="774"/>
        <v/>
      </c>
      <c r="HM1461" s="1" t="str">
        <f t="shared" si="775"/>
        <v/>
      </c>
      <c r="HR1461" s="1">
        <v>741</v>
      </c>
      <c r="HS1461" s="1">
        <f t="shared" si="776"/>
        <v>-37.101459710011397</v>
      </c>
      <c r="HT1461" s="1">
        <f t="shared" si="777"/>
        <v>6.5135171262062242E-3</v>
      </c>
      <c r="HU1461" s="1">
        <f t="shared" si="778"/>
        <v>0.15010107125827743</v>
      </c>
      <c r="HV1461" s="118" t="str">
        <f t="shared" si="779"/>
        <v/>
      </c>
      <c r="HW1461" s="118">
        <f t="shared" si="780"/>
        <v>6.5135171262062242E-3</v>
      </c>
      <c r="HX1461" s="118" t="str">
        <f t="shared" si="781"/>
        <v/>
      </c>
      <c r="HY1461" s="118">
        <f t="shared" si="782"/>
        <v>3.7214028808601456E-11</v>
      </c>
      <c r="HZ1461" s="118" t="str">
        <f t="shared" si="783"/>
        <v/>
      </c>
      <c r="IA1461" s="118" t="str">
        <f t="shared" si="784"/>
        <v/>
      </c>
      <c r="IB1461" s="118"/>
      <c r="IC1461" s="118"/>
      <c r="ID1461" s="118"/>
      <c r="IE1461" s="118">
        <v>741</v>
      </c>
      <c r="IF1461" s="118">
        <f t="shared" si="811"/>
        <v>-63.107507102709263</v>
      </c>
      <c r="IG1461" s="118">
        <f t="shared" si="785"/>
        <v>3.8293541342886402E-3</v>
      </c>
      <c r="IH1461" s="118">
        <f t="shared" si="786"/>
        <v>0.15010107125827743</v>
      </c>
      <c r="II1461" s="118" t="str">
        <f t="shared" si="787"/>
        <v/>
      </c>
      <c r="IJ1461" s="118">
        <f t="shared" si="788"/>
        <v>3.8293541342886402E-3</v>
      </c>
      <c r="IK1461" s="118" t="str">
        <f t="shared" si="789"/>
        <v/>
      </c>
      <c r="IL1461" s="118">
        <f t="shared" si="790"/>
        <v>1.7089512295999423E-85</v>
      </c>
      <c r="IM1461" s="118" t="str">
        <f t="shared" si="791"/>
        <v/>
      </c>
      <c r="IN1461" s="118" t="str">
        <f t="shared" si="792"/>
        <v/>
      </c>
      <c r="IO1461" s="118"/>
      <c r="IP1461" s="118"/>
      <c r="IQ1461" s="118"/>
      <c r="IR1461" s="118">
        <v>741</v>
      </c>
      <c r="IS1461" s="118">
        <f t="shared" si="793"/>
        <v>-1635.5549720699037</v>
      </c>
      <c r="IT1461" s="118">
        <f t="shared" si="794"/>
        <v>1.4775473607137236E-4</v>
      </c>
      <c r="IU1461" s="118">
        <f t="shared" si="795"/>
        <v>0.15010107125827743</v>
      </c>
      <c r="IV1461" s="118" t="str">
        <f t="shared" si="796"/>
        <v/>
      </c>
      <c r="IW1461" s="118">
        <f t="shared" si="797"/>
        <v>1.4775473607137236E-4</v>
      </c>
      <c r="IX1461" s="118" t="str">
        <f t="shared" si="798"/>
        <v/>
      </c>
      <c r="IY1461" s="118">
        <f t="shared" si="799"/>
        <v>3.843068740748691E-18</v>
      </c>
      <c r="IZ1461" s="118" t="str">
        <f t="shared" si="800"/>
        <v/>
      </c>
      <c r="JA1461" s="118" t="str">
        <f t="shared" si="801"/>
        <v/>
      </c>
      <c r="JB1461" s="118"/>
      <c r="JC1461" s="118">
        <v>741</v>
      </c>
      <c r="JD1461" s="118">
        <f t="shared" si="802"/>
        <v>-1260.5793042994533</v>
      </c>
      <c r="JE1461" s="118">
        <f t="shared" si="803"/>
        <v>1.9170629916275572E-4</v>
      </c>
      <c r="JF1461" s="118">
        <f t="shared" si="804"/>
        <v>0.15010107125827737</v>
      </c>
      <c r="JG1461" s="118" t="str">
        <f t="shared" si="805"/>
        <v/>
      </c>
      <c r="JH1461" s="118">
        <f t="shared" si="806"/>
        <v>1.9170629916275572E-4</v>
      </c>
      <c r="JI1461" s="118" t="str">
        <f t="shared" si="807"/>
        <v/>
      </c>
      <c r="JJ1461" s="118">
        <f t="shared" si="808"/>
        <v>3.843068740748691E-18</v>
      </c>
      <c r="JK1461" s="118" t="str">
        <f t="shared" si="809"/>
        <v/>
      </c>
      <c r="JL1461" s="118" t="str">
        <f t="shared" si="810"/>
        <v/>
      </c>
      <c r="JM1461" s="118"/>
      <c r="JN1461" s="118"/>
      <c r="JO1461" s="118"/>
      <c r="JP1461" s="118">
        <f t="shared" si="764"/>
        <v>4.774400000000071</v>
      </c>
      <c r="JQ1461" s="138">
        <f t="shared" si="765"/>
        <v>0.68747191940784846</v>
      </c>
      <c r="JR1461" s="118">
        <f t="shared" si="766"/>
        <v>7.7907722148229386E-4</v>
      </c>
      <c r="JS1461" s="118" t="str">
        <f t="shared" si="762"/>
        <v/>
      </c>
      <c r="JT1461" s="119" t="str">
        <f t="shared" si="763"/>
        <v/>
      </c>
    </row>
    <row r="1462" spans="209:280" ht="20.100000000000001" customHeight="1" x14ac:dyDescent="0.25">
      <c r="HA1462" s="1">
        <v>742</v>
      </c>
      <c r="HB1462" s="1">
        <f t="shared" si="767"/>
        <v>-16388.9790800634</v>
      </c>
      <c r="HC1462" s="1">
        <f t="shared" si="768"/>
        <v>1.47492806369171E-5</v>
      </c>
      <c r="HD1462" s="1">
        <f t="shared" si="769"/>
        <v>0.15103605875153203</v>
      </c>
      <c r="HE1462" s="1" t="str">
        <f t="shared" si="770"/>
        <v/>
      </c>
      <c r="HF1462" s="1">
        <f t="shared" si="771"/>
        <v>1.47492806369171E-5</v>
      </c>
      <c r="HG1462" s="1" t="str">
        <f t="shared" si="772"/>
        <v/>
      </c>
      <c r="HK1462" s="1">
        <f t="shared" si="773"/>
        <v>2.8847319609146216E-48</v>
      </c>
      <c r="HL1462" s="1" t="str">
        <f t="shared" si="774"/>
        <v/>
      </c>
      <c r="HM1462" s="1" t="str">
        <f t="shared" si="775"/>
        <v/>
      </c>
      <c r="HR1462" s="1">
        <v>742</v>
      </c>
      <c r="HS1462" s="1">
        <f t="shared" si="776"/>
        <v>-36.958210830822154</v>
      </c>
      <c r="HT1462" s="1">
        <f t="shared" si="777"/>
        <v>6.5405128216549343E-3</v>
      </c>
      <c r="HU1462" s="1">
        <f t="shared" si="778"/>
        <v>0.15103605875153214</v>
      </c>
      <c r="HV1462" s="118" t="str">
        <f t="shared" si="779"/>
        <v/>
      </c>
      <c r="HW1462" s="118">
        <f t="shared" si="780"/>
        <v>6.5405128216549343E-3</v>
      </c>
      <c r="HX1462" s="118" t="str">
        <f t="shared" si="781"/>
        <v/>
      </c>
      <c r="HY1462" s="118">
        <f t="shared" si="782"/>
        <v>3.8155455771229974E-11</v>
      </c>
      <c r="HZ1462" s="118" t="str">
        <f t="shared" si="783"/>
        <v/>
      </c>
      <c r="IA1462" s="118" t="str">
        <f t="shared" si="784"/>
        <v/>
      </c>
      <c r="IB1462" s="118"/>
      <c r="IC1462" s="118"/>
      <c r="ID1462" s="118"/>
      <c r="IE1462" s="118">
        <v>742</v>
      </c>
      <c r="IF1462" s="118">
        <f t="shared" si="811"/>
        <v>-62.863848774127376</v>
      </c>
      <c r="IG1462" s="118">
        <f t="shared" si="785"/>
        <v>3.8452251416064209E-3</v>
      </c>
      <c r="IH1462" s="118">
        <f t="shared" si="786"/>
        <v>0.15103605875153212</v>
      </c>
      <c r="II1462" s="118" t="str">
        <f t="shared" si="787"/>
        <v/>
      </c>
      <c r="IJ1462" s="118">
        <f t="shared" si="788"/>
        <v>3.8452251416064209E-3</v>
      </c>
      <c r="IK1462" s="118" t="str">
        <f t="shared" si="789"/>
        <v/>
      </c>
      <c r="IL1462" s="118">
        <f t="shared" si="790"/>
        <v>1.8475826529779681E-85</v>
      </c>
      <c r="IM1462" s="118" t="str">
        <f t="shared" si="791"/>
        <v/>
      </c>
      <c r="IN1462" s="118" t="str">
        <f t="shared" si="792"/>
        <v/>
      </c>
      <c r="IO1462" s="118"/>
      <c r="IP1462" s="118"/>
      <c r="IQ1462" s="118"/>
      <c r="IR1462" s="118">
        <v>742</v>
      </c>
      <c r="IS1462" s="118">
        <f t="shared" si="793"/>
        <v>-1629.2400880078576</v>
      </c>
      <c r="IT1462" s="118">
        <f t="shared" si="794"/>
        <v>1.483671151868028E-4</v>
      </c>
      <c r="IU1462" s="118">
        <f t="shared" si="795"/>
        <v>0.15103605875153214</v>
      </c>
      <c r="IV1462" s="118" t="str">
        <f t="shared" si="796"/>
        <v/>
      </c>
      <c r="IW1462" s="118">
        <f t="shared" si="797"/>
        <v>1.483671151868028E-4</v>
      </c>
      <c r="IX1462" s="118" t="str">
        <f t="shared" si="798"/>
        <v/>
      </c>
      <c r="IY1462" s="118">
        <f t="shared" si="799"/>
        <v>3.9676403322389485E-18</v>
      </c>
      <c r="IZ1462" s="118" t="str">
        <f t="shared" si="800"/>
        <v/>
      </c>
      <c r="JA1462" s="118" t="str">
        <f t="shared" si="801"/>
        <v/>
      </c>
      <c r="JB1462" s="118"/>
      <c r="JC1462" s="118">
        <v>742</v>
      </c>
      <c r="JD1462" s="118">
        <f t="shared" si="802"/>
        <v>-1255.7122027384512</v>
      </c>
      <c r="JE1462" s="118">
        <f t="shared" si="803"/>
        <v>1.9250083839056784E-4</v>
      </c>
      <c r="JF1462" s="118">
        <f t="shared" si="804"/>
        <v>0.15103605875153212</v>
      </c>
      <c r="JG1462" s="118" t="str">
        <f t="shared" si="805"/>
        <v/>
      </c>
      <c r="JH1462" s="118">
        <f t="shared" si="806"/>
        <v>1.9250083839056784E-4</v>
      </c>
      <c r="JI1462" s="118" t="str">
        <f t="shared" si="807"/>
        <v/>
      </c>
      <c r="JJ1462" s="118">
        <f t="shared" si="808"/>
        <v>3.9676403322389485E-18</v>
      </c>
      <c r="JK1462" s="118" t="str">
        <f t="shared" si="809"/>
        <v/>
      </c>
      <c r="JL1462" s="118" t="str">
        <f t="shared" si="810"/>
        <v/>
      </c>
      <c r="JM1462" s="118"/>
      <c r="JN1462" s="118"/>
      <c r="JO1462" s="118"/>
      <c r="JP1462" s="118">
        <f t="shared" si="764"/>
        <v>4.7808000000000712</v>
      </c>
      <c r="JQ1462" s="138">
        <f t="shared" si="765"/>
        <v>0.68669284218636617</v>
      </c>
      <c r="JR1462" s="118">
        <f t="shared" si="766"/>
        <v>7.7919153698091659E-4</v>
      </c>
      <c r="JS1462" s="118" t="str">
        <f t="shared" si="762"/>
        <v/>
      </c>
      <c r="JT1462" s="119" t="str">
        <f t="shared" si="763"/>
        <v/>
      </c>
    </row>
    <row r="1463" spans="209:280" ht="20.100000000000001" customHeight="1" x14ac:dyDescent="0.25">
      <c r="HA1463" s="1">
        <v>743</v>
      </c>
      <c r="HB1463" s="1">
        <f t="shared" si="767"/>
        <v>-16325.455905334471</v>
      </c>
      <c r="HC1463" s="1">
        <f t="shared" si="768"/>
        <v>1.4810173025327033E-5</v>
      </c>
      <c r="HD1463" s="1">
        <f t="shared" si="769"/>
        <v>0.1519749138452374</v>
      </c>
      <c r="HE1463" s="1" t="str">
        <f t="shared" si="770"/>
        <v/>
      </c>
      <c r="HF1463" s="1">
        <f t="shared" si="771"/>
        <v>1.4810173025327033E-5</v>
      </c>
      <c r="HG1463" s="1" t="str">
        <f t="shared" si="772"/>
        <v/>
      </c>
      <c r="HK1463" s="1">
        <f t="shared" si="773"/>
        <v>3.0516206806242318E-48</v>
      </c>
      <c r="HL1463" s="1" t="str">
        <f t="shared" si="774"/>
        <v/>
      </c>
      <c r="HM1463" s="1" t="str">
        <f t="shared" si="775"/>
        <v/>
      </c>
      <c r="HR1463" s="1">
        <v>743</v>
      </c>
      <c r="HS1463" s="1">
        <f t="shared" si="776"/>
        <v>-36.814961951632924</v>
      </c>
      <c r="HT1463" s="1">
        <f t="shared" si="777"/>
        <v>6.5675153214337723E-3</v>
      </c>
      <c r="HU1463" s="1">
        <f t="shared" si="778"/>
        <v>0.15197491384523748</v>
      </c>
      <c r="HV1463" s="118" t="str">
        <f t="shared" si="779"/>
        <v/>
      </c>
      <c r="HW1463" s="118">
        <f t="shared" si="780"/>
        <v>6.5675153214337723E-3</v>
      </c>
      <c r="HX1463" s="118" t="str">
        <f t="shared" si="781"/>
        <v/>
      </c>
      <c r="HY1463" s="118">
        <f t="shared" si="782"/>
        <v>3.9120072684504758E-11</v>
      </c>
      <c r="HZ1463" s="118" t="str">
        <f t="shared" si="783"/>
        <v/>
      </c>
      <c r="IA1463" s="118" t="str">
        <f t="shared" si="784"/>
        <v/>
      </c>
      <c r="IB1463" s="118"/>
      <c r="IC1463" s="118"/>
      <c r="ID1463" s="118"/>
      <c r="IE1463" s="118">
        <v>743</v>
      </c>
      <c r="IF1463" s="118">
        <f t="shared" si="811"/>
        <v>-62.620190445545489</v>
      </c>
      <c r="IG1463" s="118">
        <f t="shared" si="785"/>
        <v>3.8611001492498635E-3</v>
      </c>
      <c r="IH1463" s="118">
        <f t="shared" si="786"/>
        <v>0.1519749138452374</v>
      </c>
      <c r="II1463" s="118" t="str">
        <f t="shared" si="787"/>
        <v/>
      </c>
      <c r="IJ1463" s="118">
        <f t="shared" si="788"/>
        <v>3.8611001492498635E-3</v>
      </c>
      <c r="IK1463" s="118" t="str">
        <f t="shared" si="789"/>
        <v/>
      </c>
      <c r="IL1463" s="118">
        <f t="shared" si="790"/>
        <v>1.9974280037439752E-85</v>
      </c>
      <c r="IM1463" s="118" t="str">
        <f t="shared" si="791"/>
        <v/>
      </c>
      <c r="IN1463" s="118" t="str">
        <f t="shared" si="792"/>
        <v/>
      </c>
      <c r="IO1463" s="118"/>
      <c r="IP1463" s="118"/>
      <c r="IQ1463" s="118"/>
      <c r="IR1463" s="118">
        <v>743</v>
      </c>
      <c r="IS1463" s="118">
        <f t="shared" si="793"/>
        <v>-1622.9252039458115</v>
      </c>
      <c r="IT1463" s="118">
        <f t="shared" si="794"/>
        <v>1.4897964865386585E-4</v>
      </c>
      <c r="IU1463" s="118">
        <f t="shared" si="795"/>
        <v>0.15197491384523748</v>
      </c>
      <c r="IV1463" s="118" t="str">
        <f t="shared" si="796"/>
        <v/>
      </c>
      <c r="IW1463" s="118">
        <f t="shared" si="797"/>
        <v>1.4897964865386585E-4</v>
      </c>
      <c r="IX1463" s="118" t="str">
        <f t="shared" si="798"/>
        <v/>
      </c>
      <c r="IY1463" s="118">
        <f t="shared" si="799"/>
        <v>4.0961843243637538E-18</v>
      </c>
      <c r="IZ1463" s="118" t="str">
        <f t="shared" si="800"/>
        <v/>
      </c>
      <c r="JA1463" s="118" t="str">
        <f t="shared" si="801"/>
        <v/>
      </c>
      <c r="JB1463" s="118"/>
      <c r="JC1463" s="118">
        <v>743</v>
      </c>
      <c r="JD1463" s="118">
        <f t="shared" si="802"/>
        <v>-1250.8451011774496</v>
      </c>
      <c r="JE1463" s="118">
        <f t="shared" si="803"/>
        <v>1.9329557788390803E-4</v>
      </c>
      <c r="JF1463" s="118">
        <f t="shared" si="804"/>
        <v>0.1519749138452374</v>
      </c>
      <c r="JG1463" s="118" t="str">
        <f t="shared" si="805"/>
        <v/>
      </c>
      <c r="JH1463" s="118">
        <f t="shared" si="806"/>
        <v>1.9329557788390803E-4</v>
      </c>
      <c r="JI1463" s="118" t="str">
        <f t="shared" si="807"/>
        <v/>
      </c>
      <c r="JJ1463" s="118">
        <f t="shared" si="808"/>
        <v>4.0961843243637538E-18</v>
      </c>
      <c r="JK1463" s="118" t="str">
        <f t="shared" si="809"/>
        <v/>
      </c>
      <c r="JL1463" s="118" t="str">
        <f t="shared" si="810"/>
        <v/>
      </c>
      <c r="JM1463" s="118"/>
      <c r="JN1463" s="118"/>
      <c r="JO1463" s="118"/>
      <c r="JP1463" s="118">
        <f t="shared" si="764"/>
        <v>4.7872000000000714</v>
      </c>
      <c r="JQ1463" s="138">
        <f t="shared" si="765"/>
        <v>0.68591365064938525</v>
      </c>
      <c r="JR1463" s="118">
        <f t="shared" si="766"/>
        <v>7.7930238247048145E-4</v>
      </c>
      <c r="JS1463" s="118" t="str">
        <f t="shared" si="762"/>
        <v/>
      </c>
      <c r="JT1463" s="119" t="str">
        <f t="shared" si="763"/>
        <v/>
      </c>
    </row>
    <row r="1464" spans="209:280" ht="20.100000000000001" customHeight="1" x14ac:dyDescent="0.25">
      <c r="HA1464" s="1">
        <v>744</v>
      </c>
      <c r="HB1464" s="1">
        <f t="shared" si="767"/>
        <v>-16261.932730605542</v>
      </c>
      <c r="HC1464" s="1">
        <f t="shared" si="768"/>
        <v>1.4871078868728169E-5</v>
      </c>
      <c r="HD1464" s="1">
        <f t="shared" si="769"/>
        <v>0.1529176374541463</v>
      </c>
      <c r="HE1464" s="1" t="str">
        <f t="shared" si="770"/>
        <v/>
      </c>
      <c r="HF1464" s="1">
        <f t="shared" si="771"/>
        <v>1.4871078868728169E-5</v>
      </c>
      <c r="HG1464" s="1" t="str">
        <f t="shared" si="772"/>
        <v/>
      </c>
      <c r="HK1464" s="1">
        <f t="shared" si="773"/>
        <v>3.2281126661184255E-48</v>
      </c>
      <c r="HL1464" s="1" t="str">
        <f t="shared" si="774"/>
        <v/>
      </c>
      <c r="HM1464" s="1" t="str">
        <f t="shared" si="775"/>
        <v/>
      </c>
      <c r="HR1464" s="1">
        <v>744</v>
      </c>
      <c r="HS1464" s="1">
        <f t="shared" si="776"/>
        <v>-36.671713072443694</v>
      </c>
      <c r="HT1464" s="1">
        <f t="shared" si="777"/>
        <v>6.594523787777664E-3</v>
      </c>
      <c r="HU1464" s="1">
        <f t="shared" si="778"/>
        <v>0.1529176374541463</v>
      </c>
      <c r="HV1464" s="118" t="str">
        <f t="shared" si="779"/>
        <v/>
      </c>
      <c r="HW1464" s="118">
        <f t="shared" si="780"/>
        <v>6.594523787777664E-3</v>
      </c>
      <c r="HX1464" s="118" t="str">
        <f t="shared" si="781"/>
        <v/>
      </c>
      <c r="HY1464" s="118">
        <f t="shared" si="782"/>
        <v>4.0108434561260494E-11</v>
      </c>
      <c r="HZ1464" s="118" t="str">
        <f t="shared" si="783"/>
        <v/>
      </c>
      <c r="IA1464" s="118" t="str">
        <f t="shared" si="784"/>
        <v/>
      </c>
      <c r="IB1464" s="118"/>
      <c r="IC1464" s="118"/>
      <c r="ID1464" s="118"/>
      <c r="IE1464" s="118">
        <v>744</v>
      </c>
      <c r="IF1464" s="118">
        <f t="shared" si="811"/>
        <v>-62.376532116963602</v>
      </c>
      <c r="IG1464" s="118">
        <f t="shared" si="785"/>
        <v>3.8769786646894967E-3</v>
      </c>
      <c r="IH1464" s="118">
        <f t="shared" si="786"/>
        <v>0.15291763745414627</v>
      </c>
      <c r="II1464" s="118" t="str">
        <f t="shared" si="787"/>
        <v/>
      </c>
      <c r="IJ1464" s="118">
        <f t="shared" si="788"/>
        <v>3.8769786646894967E-3</v>
      </c>
      <c r="IK1464" s="118" t="str">
        <f t="shared" si="789"/>
        <v/>
      </c>
      <c r="IL1464" s="118">
        <f t="shared" si="790"/>
        <v>2.1593917807805186E-85</v>
      </c>
      <c r="IM1464" s="118" t="str">
        <f t="shared" si="791"/>
        <v/>
      </c>
      <c r="IN1464" s="118" t="str">
        <f t="shared" si="792"/>
        <v/>
      </c>
      <c r="IO1464" s="118"/>
      <c r="IP1464" s="118"/>
      <c r="IQ1464" s="118"/>
      <c r="IR1464" s="118">
        <v>744</v>
      </c>
      <c r="IS1464" s="118">
        <f t="shared" si="793"/>
        <v>-1616.6103198837654</v>
      </c>
      <c r="IT1464" s="118">
        <f t="shared" si="794"/>
        <v>1.4959231746842664E-4</v>
      </c>
      <c r="IU1464" s="118">
        <f t="shared" si="795"/>
        <v>0.15291763745414647</v>
      </c>
      <c r="IV1464" s="118" t="str">
        <f t="shared" si="796"/>
        <v/>
      </c>
      <c r="IW1464" s="118">
        <f t="shared" si="797"/>
        <v>1.4959231746842664E-4</v>
      </c>
      <c r="IX1464" s="118" t="str">
        <f t="shared" si="798"/>
        <v/>
      </c>
      <c r="IY1464" s="118">
        <f t="shared" si="799"/>
        <v>4.2288252353324085E-18</v>
      </c>
      <c r="IZ1464" s="118" t="str">
        <f t="shared" si="800"/>
        <v/>
      </c>
      <c r="JA1464" s="118" t="str">
        <f t="shared" si="801"/>
        <v/>
      </c>
      <c r="JB1464" s="118"/>
      <c r="JC1464" s="118">
        <v>744</v>
      </c>
      <c r="JD1464" s="118">
        <f t="shared" si="802"/>
        <v>-1245.977999616448</v>
      </c>
      <c r="JE1464" s="118">
        <f t="shared" si="803"/>
        <v>1.940904929856152E-4</v>
      </c>
      <c r="JF1464" s="118">
        <f t="shared" si="804"/>
        <v>0.15291763745414627</v>
      </c>
      <c r="JG1464" s="118" t="str">
        <f t="shared" si="805"/>
        <v/>
      </c>
      <c r="JH1464" s="118">
        <f t="shared" si="806"/>
        <v>1.940904929856152E-4</v>
      </c>
      <c r="JI1464" s="118" t="str">
        <f t="shared" si="807"/>
        <v/>
      </c>
      <c r="JJ1464" s="118">
        <f t="shared" si="808"/>
        <v>4.2288252353324085E-18</v>
      </c>
      <c r="JK1464" s="118" t="str">
        <f t="shared" si="809"/>
        <v/>
      </c>
      <c r="JL1464" s="118" t="str">
        <f t="shared" si="810"/>
        <v/>
      </c>
      <c r="JM1464" s="118"/>
      <c r="JN1464" s="118"/>
      <c r="JO1464" s="118"/>
      <c r="JP1464" s="118">
        <f t="shared" si="764"/>
        <v>4.7936000000000716</v>
      </c>
      <c r="JQ1464" s="138">
        <f t="shared" si="765"/>
        <v>0.68513434826691477</v>
      </c>
      <c r="JR1464" s="118">
        <f t="shared" si="766"/>
        <v>7.7940976577539622E-4</v>
      </c>
      <c r="JS1464" s="118" t="str">
        <f t="shared" si="762"/>
        <v/>
      </c>
      <c r="JT1464" s="119" t="str">
        <f t="shared" si="763"/>
        <v/>
      </c>
    </row>
    <row r="1465" spans="209:280" ht="20.100000000000001" customHeight="1" x14ac:dyDescent="0.25">
      <c r="HA1465" s="1">
        <v>745</v>
      </c>
      <c r="HB1465" s="1">
        <f t="shared" si="767"/>
        <v>-16198.409555876613</v>
      </c>
      <c r="HC1465" s="1">
        <f t="shared" si="768"/>
        <v>1.4931996269474346E-5</v>
      </c>
      <c r="HD1465" s="1">
        <f t="shared" si="769"/>
        <v>0.15386423037273483</v>
      </c>
      <c r="HE1465" s="1" t="str">
        <f t="shared" si="770"/>
        <v/>
      </c>
      <c r="HF1465" s="1">
        <f t="shared" si="771"/>
        <v>1.4931996269474346E-5</v>
      </c>
      <c r="HG1465" s="1" t="str">
        <f t="shared" si="772"/>
        <v/>
      </c>
      <c r="HK1465" s="1">
        <f t="shared" si="773"/>
        <v>3.4147575159878085E-48</v>
      </c>
      <c r="HL1465" s="1" t="str">
        <f t="shared" si="774"/>
        <v/>
      </c>
      <c r="HM1465" s="1" t="str">
        <f t="shared" si="775"/>
        <v/>
      </c>
      <c r="HR1465" s="1">
        <v>745</v>
      </c>
      <c r="HS1465" s="1">
        <f t="shared" si="776"/>
        <v>-36.528464193254464</v>
      </c>
      <c r="HT1465" s="1">
        <f t="shared" si="777"/>
        <v>6.6215373791825892E-3</v>
      </c>
      <c r="HU1465" s="1">
        <f t="shared" si="778"/>
        <v>0.15386423037273483</v>
      </c>
      <c r="HV1465" s="118" t="str">
        <f t="shared" si="779"/>
        <v/>
      </c>
      <c r="HW1465" s="118">
        <f t="shared" si="780"/>
        <v>6.6215373791825892E-3</v>
      </c>
      <c r="HX1465" s="118" t="str">
        <f t="shared" si="781"/>
        <v/>
      </c>
      <c r="HY1465" s="118">
        <f t="shared" si="782"/>
        <v>4.1121109287039508E-11</v>
      </c>
      <c r="HZ1465" s="118" t="str">
        <f t="shared" si="783"/>
        <v/>
      </c>
      <c r="IA1465" s="118" t="str">
        <f t="shared" si="784"/>
        <v/>
      </c>
      <c r="IB1465" s="118"/>
      <c r="IC1465" s="118"/>
      <c r="ID1465" s="118"/>
      <c r="IE1465" s="118">
        <v>745</v>
      </c>
      <c r="IF1465" s="118">
        <f t="shared" si="811"/>
        <v>-62.132873788381687</v>
      </c>
      <c r="IG1465" s="118">
        <f t="shared" si="785"/>
        <v>3.8928601931976889E-3</v>
      </c>
      <c r="IH1465" s="118">
        <f t="shared" si="786"/>
        <v>0.15386423037273483</v>
      </c>
      <c r="II1465" s="118" t="str">
        <f t="shared" si="787"/>
        <v/>
      </c>
      <c r="IJ1465" s="118">
        <f t="shared" si="788"/>
        <v>3.8928601931976889E-3</v>
      </c>
      <c r="IK1465" s="118" t="str">
        <f t="shared" si="789"/>
        <v/>
      </c>
      <c r="IL1465" s="118">
        <f t="shared" si="790"/>
        <v>2.3344512278755688E-85</v>
      </c>
      <c r="IM1465" s="118" t="str">
        <f t="shared" si="791"/>
        <v/>
      </c>
      <c r="IN1465" s="118" t="str">
        <f t="shared" si="792"/>
        <v/>
      </c>
      <c r="IO1465" s="118"/>
      <c r="IP1465" s="118"/>
      <c r="IQ1465" s="118"/>
      <c r="IR1465" s="118">
        <v>745</v>
      </c>
      <c r="IS1465" s="118">
        <f t="shared" si="793"/>
        <v>-1610.2954358217203</v>
      </c>
      <c r="IT1465" s="118">
        <f t="shared" si="794"/>
        <v>1.5020510254153496E-4</v>
      </c>
      <c r="IU1465" s="118">
        <f t="shared" si="795"/>
        <v>0.15386423037273478</v>
      </c>
      <c r="IV1465" s="118" t="str">
        <f t="shared" si="796"/>
        <v/>
      </c>
      <c r="IW1465" s="118">
        <f t="shared" si="797"/>
        <v>1.5020510254153496E-4</v>
      </c>
      <c r="IX1465" s="118" t="str">
        <f t="shared" si="798"/>
        <v/>
      </c>
      <c r="IY1465" s="118">
        <f t="shared" si="799"/>
        <v>4.3656914166441836E-18</v>
      </c>
      <c r="IZ1465" s="118" t="str">
        <f t="shared" si="800"/>
        <v/>
      </c>
      <c r="JA1465" s="118" t="str">
        <f t="shared" si="801"/>
        <v/>
      </c>
      <c r="JB1465" s="118"/>
      <c r="JC1465" s="118">
        <v>745</v>
      </c>
      <c r="JD1465" s="118">
        <f t="shared" si="802"/>
        <v>-1241.1108980554463</v>
      </c>
      <c r="JE1465" s="118">
        <f t="shared" si="803"/>
        <v>1.9488555892848301E-4</v>
      </c>
      <c r="JF1465" s="118">
        <f t="shared" si="804"/>
        <v>0.15386423037273475</v>
      </c>
      <c r="JG1465" s="118" t="str">
        <f t="shared" si="805"/>
        <v/>
      </c>
      <c r="JH1465" s="118">
        <f t="shared" si="806"/>
        <v>1.9488555892848301E-4</v>
      </c>
      <c r="JI1465" s="118" t="str">
        <f t="shared" si="807"/>
        <v/>
      </c>
      <c r="JJ1465" s="118">
        <f t="shared" si="808"/>
        <v>4.3656914166441836E-18</v>
      </c>
      <c r="JK1465" s="118" t="str">
        <f t="shared" si="809"/>
        <v/>
      </c>
      <c r="JL1465" s="118" t="str">
        <f t="shared" si="810"/>
        <v/>
      </c>
      <c r="JM1465" s="118"/>
      <c r="JN1465" s="118"/>
      <c r="JO1465" s="118"/>
      <c r="JP1465" s="118">
        <f t="shared" si="764"/>
        <v>4.8000000000000718</v>
      </c>
      <c r="JQ1465" s="138">
        <f t="shared" si="765"/>
        <v>0.68435493850113938</v>
      </c>
      <c r="JR1465" s="118">
        <f t="shared" si="766"/>
        <v>7.7951369473738819E-4</v>
      </c>
      <c r="JS1465" s="118" t="str">
        <f t="shared" si="762"/>
        <v/>
      </c>
      <c r="JT1465" s="119" t="str">
        <f t="shared" si="763"/>
        <v/>
      </c>
    </row>
    <row r="1466" spans="209:280" ht="20.100000000000001" customHeight="1" x14ac:dyDescent="0.25">
      <c r="HA1466" s="1">
        <v>746</v>
      </c>
      <c r="HB1466" s="1">
        <f t="shared" si="767"/>
        <v>-16134.886381147684</v>
      </c>
      <c r="HC1466" s="1">
        <f t="shared" si="768"/>
        <v>1.4992923321574855E-5</v>
      </c>
      <c r="HD1466" s="1">
        <f t="shared" si="769"/>
        <v>0.15481469327466879</v>
      </c>
      <c r="HE1466" s="1" t="str">
        <f t="shared" si="770"/>
        <v/>
      </c>
      <c r="HF1466" s="1">
        <f t="shared" si="771"/>
        <v>1.4992923321574855E-5</v>
      </c>
      <c r="HG1466" s="1" t="str">
        <f t="shared" si="772"/>
        <v/>
      </c>
      <c r="HK1466" s="1">
        <f t="shared" si="773"/>
        <v>3.6121361090556038E-48</v>
      </c>
      <c r="HL1466" s="1" t="str">
        <f t="shared" si="774"/>
        <v/>
      </c>
      <c r="HM1466" s="1" t="str">
        <f t="shared" si="775"/>
        <v/>
      </c>
      <c r="HR1466" s="1">
        <v>746</v>
      </c>
      <c r="HS1466" s="1">
        <f t="shared" si="776"/>
        <v>-36.385215314065221</v>
      </c>
      <c r="HT1466" s="1">
        <f t="shared" si="777"/>
        <v>6.6485552504441632E-3</v>
      </c>
      <c r="HU1466" s="1">
        <f t="shared" si="778"/>
        <v>0.15481469327466887</v>
      </c>
      <c r="HV1466" s="118" t="str">
        <f t="shared" si="779"/>
        <v/>
      </c>
      <c r="HW1466" s="118">
        <f t="shared" si="780"/>
        <v>6.6485552504441632E-3</v>
      </c>
      <c r="HX1466" s="118" t="str">
        <f t="shared" si="781"/>
        <v/>
      </c>
      <c r="HY1466" s="118">
        <f t="shared" si="782"/>
        <v>4.2158677908517617E-11</v>
      </c>
      <c r="HZ1466" s="118" t="str">
        <f t="shared" si="783"/>
        <v/>
      </c>
      <c r="IA1466" s="118" t="str">
        <f t="shared" si="784"/>
        <v/>
      </c>
      <c r="IB1466" s="118"/>
      <c r="IC1466" s="118"/>
      <c r="ID1466" s="118"/>
      <c r="IE1466" s="118">
        <v>746</v>
      </c>
      <c r="IF1466" s="118">
        <f t="shared" si="811"/>
        <v>-61.8892154597998</v>
      </c>
      <c r="IG1466" s="118">
        <f t="shared" si="785"/>
        <v>3.9087442378713299E-3</v>
      </c>
      <c r="IH1466" s="118">
        <f t="shared" si="786"/>
        <v>0.15481469327466887</v>
      </c>
      <c r="II1466" s="118" t="str">
        <f t="shared" si="787"/>
        <v/>
      </c>
      <c r="IJ1466" s="118">
        <f t="shared" si="788"/>
        <v>3.9087442378713299E-3</v>
      </c>
      <c r="IK1466" s="118" t="str">
        <f t="shared" si="789"/>
        <v/>
      </c>
      <c r="IL1466" s="118">
        <f t="shared" si="790"/>
        <v>2.5236621672503296E-85</v>
      </c>
      <c r="IM1466" s="118" t="str">
        <f t="shared" si="791"/>
        <v/>
      </c>
      <c r="IN1466" s="118" t="str">
        <f t="shared" si="792"/>
        <v/>
      </c>
      <c r="IO1466" s="118"/>
      <c r="IP1466" s="118"/>
      <c r="IQ1466" s="118"/>
      <c r="IR1466" s="118">
        <v>746</v>
      </c>
      <c r="IS1466" s="118">
        <f t="shared" si="793"/>
        <v>-1603.9805517596742</v>
      </c>
      <c r="IT1466" s="118">
        <f t="shared" si="794"/>
        <v>1.508179847003002E-4</v>
      </c>
      <c r="IU1466" s="118">
        <f t="shared" si="795"/>
        <v>0.15481469327466876</v>
      </c>
      <c r="IV1466" s="118" t="str">
        <f t="shared" si="796"/>
        <v/>
      </c>
      <c r="IW1466" s="118">
        <f t="shared" si="797"/>
        <v>1.508179847003002E-4</v>
      </c>
      <c r="IX1466" s="118" t="str">
        <f t="shared" si="798"/>
        <v/>
      </c>
      <c r="IY1466" s="118">
        <f t="shared" si="799"/>
        <v>4.5069151688689964E-18</v>
      </c>
      <c r="IZ1466" s="118" t="str">
        <f t="shared" si="800"/>
        <v/>
      </c>
      <c r="JA1466" s="118" t="str">
        <f t="shared" si="801"/>
        <v/>
      </c>
      <c r="JB1466" s="118"/>
      <c r="JC1466" s="118">
        <v>746</v>
      </c>
      <c r="JD1466" s="118">
        <f t="shared" si="802"/>
        <v>-1236.2437964944443</v>
      </c>
      <c r="JE1466" s="118">
        <f t="shared" si="803"/>
        <v>1.9568075083639604E-4</v>
      </c>
      <c r="JF1466" s="118">
        <f t="shared" si="804"/>
        <v>0.15481469327466876</v>
      </c>
      <c r="JG1466" s="118" t="str">
        <f t="shared" si="805"/>
        <v/>
      </c>
      <c r="JH1466" s="118">
        <f t="shared" si="806"/>
        <v>1.9568075083639604E-4</v>
      </c>
      <c r="JI1466" s="118" t="str">
        <f t="shared" si="807"/>
        <v/>
      </c>
      <c r="JJ1466" s="118">
        <f t="shared" si="808"/>
        <v>4.5069151688689964E-18</v>
      </c>
      <c r="JK1466" s="118" t="str">
        <f t="shared" si="809"/>
        <v/>
      </c>
      <c r="JL1466" s="118" t="str">
        <f t="shared" si="810"/>
        <v/>
      </c>
      <c r="JM1466" s="118"/>
      <c r="JN1466" s="118"/>
      <c r="JO1466" s="118"/>
      <c r="JP1466" s="118">
        <f t="shared" si="764"/>
        <v>4.8064000000000719</v>
      </c>
      <c r="JQ1466" s="138">
        <f t="shared" si="765"/>
        <v>0.68357542480640199</v>
      </c>
      <c r="JR1466" s="118">
        <f t="shared" si="766"/>
        <v>7.7961417721028603E-4</v>
      </c>
      <c r="JS1466" s="118" t="str">
        <f t="shared" si="762"/>
        <v/>
      </c>
      <c r="JT1466" s="119" t="str">
        <f t="shared" si="763"/>
        <v/>
      </c>
    </row>
    <row r="1467" spans="209:280" ht="20.100000000000001" customHeight="1" x14ac:dyDescent="0.25">
      <c r="HA1467" s="1">
        <v>747</v>
      </c>
      <c r="HB1467" s="1">
        <f t="shared" si="767"/>
        <v>-16071.363206418762</v>
      </c>
      <c r="HC1467" s="1">
        <f t="shared" si="768"/>
        <v>1.5053858110782487E-5</v>
      </c>
      <c r="HD1467" s="1">
        <f t="shared" si="769"/>
        <v>0.15576902671227674</v>
      </c>
      <c r="HE1467" s="1" t="str">
        <f t="shared" si="770"/>
        <v/>
      </c>
      <c r="HF1467" s="1">
        <f t="shared" si="771"/>
        <v>1.5053858110782487E-5</v>
      </c>
      <c r="HG1467" s="1" t="str">
        <f t="shared" si="772"/>
        <v/>
      </c>
      <c r="HK1467" s="1">
        <f t="shared" si="773"/>
        <v>3.8208623747043497E-48</v>
      </c>
      <c r="HL1467" s="1" t="str">
        <f t="shared" si="774"/>
        <v/>
      </c>
      <c r="HM1467" s="1" t="str">
        <f t="shared" si="775"/>
        <v/>
      </c>
      <c r="HR1467" s="1">
        <v>747</v>
      </c>
      <c r="HS1467" s="1">
        <f t="shared" si="776"/>
        <v>-36.241966434875991</v>
      </c>
      <c r="HT1467" s="1">
        <f t="shared" si="777"/>
        <v>6.6755765526966817E-3</v>
      </c>
      <c r="HU1467" s="1">
        <f t="shared" si="778"/>
        <v>0.1557690267122768</v>
      </c>
      <c r="HV1467" s="118" t="str">
        <f t="shared" si="779"/>
        <v/>
      </c>
      <c r="HW1467" s="118">
        <f t="shared" si="780"/>
        <v>6.6755765526966817E-3</v>
      </c>
      <c r="HX1467" s="118" t="str">
        <f t="shared" si="781"/>
        <v/>
      </c>
      <c r="HY1467" s="118">
        <f t="shared" si="782"/>
        <v>4.3221734928143938E-11</v>
      </c>
      <c r="HZ1467" s="118" t="str">
        <f t="shared" si="783"/>
        <v/>
      </c>
      <c r="IA1467" s="118" t="str">
        <f t="shared" si="784"/>
        <v/>
      </c>
      <c r="IB1467" s="118"/>
      <c r="IC1467" s="118"/>
      <c r="ID1467" s="118"/>
      <c r="IE1467" s="118">
        <v>747</v>
      </c>
      <c r="IF1467" s="118">
        <f t="shared" si="811"/>
        <v>-61.645557131217913</v>
      </c>
      <c r="IG1467" s="118">
        <f t="shared" si="785"/>
        <v>3.9246302996547916E-3</v>
      </c>
      <c r="IH1467" s="118">
        <f t="shared" si="786"/>
        <v>0.15576902671227683</v>
      </c>
      <c r="II1467" s="118" t="str">
        <f t="shared" si="787"/>
        <v/>
      </c>
      <c r="IJ1467" s="118">
        <f t="shared" si="788"/>
        <v>3.9246302996547916E-3</v>
      </c>
      <c r="IK1467" s="118" t="str">
        <f t="shared" si="789"/>
        <v/>
      </c>
      <c r="IL1467" s="118">
        <f t="shared" si="790"/>
        <v>2.7281652995122133E-85</v>
      </c>
      <c r="IM1467" s="118" t="str">
        <f t="shared" si="791"/>
        <v/>
      </c>
      <c r="IN1467" s="118" t="str">
        <f t="shared" si="792"/>
        <v/>
      </c>
      <c r="IO1467" s="118"/>
      <c r="IP1467" s="118"/>
      <c r="IQ1467" s="118"/>
      <c r="IR1467" s="118">
        <v>747</v>
      </c>
      <c r="IS1467" s="118">
        <f t="shared" si="793"/>
        <v>-1597.6656676976281</v>
      </c>
      <c r="IT1467" s="118">
        <f t="shared" si="794"/>
        <v>1.5143094468877751E-4</v>
      </c>
      <c r="IU1467" s="118">
        <f t="shared" si="795"/>
        <v>0.1557690267122768</v>
      </c>
      <c r="IV1467" s="118" t="str">
        <f t="shared" si="796"/>
        <v/>
      </c>
      <c r="IW1467" s="118">
        <f t="shared" si="797"/>
        <v>1.5143094468877751E-4</v>
      </c>
      <c r="IX1467" s="118" t="str">
        <f t="shared" si="798"/>
        <v/>
      </c>
      <c r="IY1467" s="118">
        <f t="shared" si="799"/>
        <v>4.6526328608551694E-18</v>
      </c>
      <c r="IZ1467" s="118" t="str">
        <f t="shared" si="800"/>
        <v/>
      </c>
      <c r="JA1467" s="118" t="str">
        <f t="shared" si="801"/>
        <v/>
      </c>
      <c r="JB1467" s="118"/>
      <c r="JC1467" s="118">
        <v>747</v>
      </c>
      <c r="JD1467" s="118">
        <f t="shared" si="802"/>
        <v>-1231.3766949334426</v>
      </c>
      <c r="JE1467" s="118">
        <f t="shared" si="803"/>
        <v>1.9647604372547854E-4</v>
      </c>
      <c r="JF1467" s="118">
        <f t="shared" si="804"/>
        <v>0.15576902671227674</v>
      </c>
      <c r="JG1467" s="118" t="str">
        <f t="shared" si="805"/>
        <v/>
      </c>
      <c r="JH1467" s="118">
        <f t="shared" si="806"/>
        <v>1.9647604372547854E-4</v>
      </c>
      <c r="JI1467" s="118" t="str">
        <f t="shared" si="807"/>
        <v/>
      </c>
      <c r="JJ1467" s="118">
        <f t="shared" si="808"/>
        <v>4.6526328608551694E-18</v>
      </c>
      <c r="JK1467" s="118" t="str">
        <f t="shared" si="809"/>
        <v/>
      </c>
      <c r="JL1467" s="118" t="str">
        <f t="shared" si="810"/>
        <v/>
      </c>
      <c r="JM1467" s="118"/>
      <c r="JN1467" s="118"/>
      <c r="JO1467" s="118"/>
      <c r="JP1467" s="118">
        <f t="shared" si="764"/>
        <v>4.8128000000000721</v>
      </c>
      <c r="JQ1467" s="138">
        <f t="shared" si="765"/>
        <v>0.6827958106291917</v>
      </c>
      <c r="JR1467" s="118">
        <f t="shared" si="766"/>
        <v>7.7971122106135216E-4</v>
      </c>
      <c r="JS1467" s="118" t="str">
        <f t="shared" si="762"/>
        <v/>
      </c>
      <c r="JT1467" s="119" t="str">
        <f t="shared" si="763"/>
        <v/>
      </c>
    </row>
    <row r="1468" spans="209:280" ht="20.100000000000001" customHeight="1" x14ac:dyDescent="0.25">
      <c r="HA1468" s="1">
        <v>748</v>
      </c>
      <c r="HB1468" s="1">
        <f t="shared" si="767"/>
        <v>-16007.840031689833</v>
      </c>
      <c r="HC1468" s="1">
        <f t="shared" si="768"/>
        <v>1.5114798714682602E-5</v>
      </c>
      <c r="HD1468" s="1">
        <f t="shared" si="769"/>
        <v>0.1567272311160284</v>
      </c>
      <c r="HE1468" s="1" t="str">
        <f t="shared" si="770"/>
        <v/>
      </c>
      <c r="HF1468" s="1">
        <f t="shared" si="771"/>
        <v>1.5114798714682602E-5</v>
      </c>
      <c r="HG1468" s="1" t="str">
        <f t="shared" si="772"/>
        <v/>
      </c>
      <c r="HK1468" s="1">
        <f t="shared" si="773"/>
        <v>4.0415851628271744E-48</v>
      </c>
      <c r="HL1468" s="1" t="str">
        <f t="shared" si="774"/>
        <v/>
      </c>
      <c r="HM1468" s="1" t="str">
        <f t="shared" si="775"/>
        <v/>
      </c>
      <c r="HR1468" s="1">
        <v>748</v>
      </c>
      <c r="HS1468" s="1">
        <f t="shared" si="776"/>
        <v>-36.098717555686761</v>
      </c>
      <c r="HT1468" s="1">
        <f t="shared" si="777"/>
        <v>6.7026004334526318E-3</v>
      </c>
      <c r="HU1468" s="1">
        <f t="shared" si="778"/>
        <v>0.15672723111602854</v>
      </c>
      <c r="HV1468" s="118" t="str">
        <f t="shared" si="779"/>
        <v/>
      </c>
      <c r="HW1468" s="118">
        <f t="shared" si="780"/>
        <v>6.7026004334526318E-3</v>
      </c>
      <c r="HX1468" s="118" t="str">
        <f t="shared" si="781"/>
        <v/>
      </c>
      <c r="HY1468" s="118">
        <f t="shared" si="782"/>
        <v>4.4310888605131004E-11</v>
      </c>
      <c r="HZ1468" s="118" t="str">
        <f t="shared" si="783"/>
        <v/>
      </c>
      <c r="IA1468" s="118" t="str">
        <f t="shared" si="784"/>
        <v/>
      </c>
      <c r="IB1468" s="118"/>
      <c r="IC1468" s="118"/>
      <c r="ID1468" s="118"/>
      <c r="IE1468" s="118">
        <v>748</v>
      </c>
      <c r="IF1468" s="118">
        <f t="shared" si="811"/>
        <v>-61.401898802636026</v>
      </c>
      <c r="IG1468" s="118">
        <f t="shared" si="785"/>
        <v>3.9405178773631493E-3</v>
      </c>
      <c r="IH1468" s="118">
        <f t="shared" si="786"/>
        <v>0.15672723111602851</v>
      </c>
      <c r="II1468" s="118" t="str">
        <f t="shared" si="787"/>
        <v/>
      </c>
      <c r="IJ1468" s="118">
        <f t="shared" si="788"/>
        <v>3.9405178773631493E-3</v>
      </c>
      <c r="IK1468" s="118" t="str">
        <f t="shared" si="789"/>
        <v/>
      </c>
      <c r="IL1468" s="118">
        <f t="shared" si="790"/>
        <v>2.9491930072203107E-85</v>
      </c>
      <c r="IM1468" s="118" t="str">
        <f t="shared" si="791"/>
        <v/>
      </c>
      <c r="IN1468" s="118" t="str">
        <f t="shared" si="792"/>
        <v/>
      </c>
      <c r="IO1468" s="118"/>
      <c r="IP1468" s="118"/>
      <c r="IQ1468" s="118"/>
      <c r="IR1468" s="118">
        <v>748</v>
      </c>
      <c r="IS1468" s="118">
        <f t="shared" si="793"/>
        <v>-1591.350783635582</v>
      </c>
      <c r="IT1468" s="118">
        <f t="shared" si="794"/>
        <v>1.5204396316886333E-4</v>
      </c>
      <c r="IU1468" s="118">
        <f t="shared" si="795"/>
        <v>0.15672723111602854</v>
      </c>
      <c r="IV1468" s="118" t="str">
        <f t="shared" si="796"/>
        <v/>
      </c>
      <c r="IW1468" s="118">
        <f t="shared" si="797"/>
        <v>1.5204396316886333E-4</v>
      </c>
      <c r="IX1468" s="118" t="str">
        <f t="shared" si="798"/>
        <v/>
      </c>
      <c r="IY1468" s="118">
        <f t="shared" si="799"/>
        <v>4.8029850524635868E-18</v>
      </c>
      <c r="IZ1468" s="118" t="str">
        <f t="shared" si="800"/>
        <v/>
      </c>
      <c r="JA1468" s="118" t="str">
        <f t="shared" si="801"/>
        <v/>
      </c>
      <c r="JB1468" s="118"/>
      <c r="JC1468" s="118">
        <v>748</v>
      </c>
      <c r="JD1468" s="118">
        <f t="shared" si="802"/>
        <v>-1226.509593372441</v>
      </c>
      <c r="JE1468" s="118">
        <f t="shared" si="803"/>
        <v>1.9727141250525728E-4</v>
      </c>
      <c r="JF1468" s="118">
        <f t="shared" si="804"/>
        <v>0.15672723111602838</v>
      </c>
      <c r="JG1468" s="118" t="str">
        <f t="shared" si="805"/>
        <v/>
      </c>
      <c r="JH1468" s="118">
        <f t="shared" si="806"/>
        <v>1.9727141250525728E-4</v>
      </c>
      <c r="JI1468" s="118" t="str">
        <f t="shared" si="807"/>
        <v/>
      </c>
      <c r="JJ1468" s="118">
        <f t="shared" si="808"/>
        <v>4.8029850524635868E-18</v>
      </c>
      <c r="JK1468" s="118" t="str">
        <f t="shared" si="809"/>
        <v/>
      </c>
      <c r="JL1468" s="118" t="str">
        <f t="shared" si="810"/>
        <v/>
      </c>
      <c r="JM1468" s="118"/>
      <c r="JN1468" s="118"/>
      <c r="JO1468" s="118"/>
      <c r="JP1468" s="118">
        <f t="shared" si="764"/>
        <v>4.8192000000000723</v>
      </c>
      <c r="JQ1468" s="138">
        <f t="shared" si="765"/>
        <v>0.68201609940813035</v>
      </c>
      <c r="JR1468" s="118">
        <f t="shared" si="766"/>
        <v>7.798048341725039E-4</v>
      </c>
      <c r="JS1468" s="118" t="str">
        <f t="shared" si="762"/>
        <v/>
      </c>
      <c r="JT1468" s="119" t="str">
        <f t="shared" si="763"/>
        <v/>
      </c>
    </row>
    <row r="1469" spans="209:280" ht="20.100000000000001" customHeight="1" x14ac:dyDescent="0.25">
      <c r="HA1469" s="1">
        <v>749</v>
      </c>
      <c r="HB1469" s="1">
        <f t="shared" si="767"/>
        <v>-15944.316856960904</v>
      </c>
      <c r="HC1469" s="1">
        <f t="shared" si="768"/>
        <v>1.5175743202783213E-5</v>
      </c>
      <c r="HD1469" s="1">
        <f t="shared" si="769"/>
        <v>0.15768930679401866</v>
      </c>
      <c r="HE1469" s="1" t="str">
        <f t="shared" si="770"/>
        <v/>
      </c>
      <c r="HF1469" s="1">
        <f t="shared" si="771"/>
        <v>1.5175743202783213E-5</v>
      </c>
      <c r="HG1469" s="1" t="str">
        <f t="shared" si="772"/>
        <v/>
      </c>
      <c r="HK1469" s="1">
        <f t="shared" si="773"/>
        <v>4.2749902189736934E-48</v>
      </c>
      <c r="HL1469" s="1" t="str">
        <f t="shared" si="774"/>
        <v/>
      </c>
      <c r="HM1469" s="1" t="str">
        <f t="shared" si="775"/>
        <v/>
      </c>
      <c r="HR1469" s="1">
        <v>749</v>
      </c>
      <c r="HS1469" s="1">
        <f t="shared" si="776"/>
        <v>-35.955468676497532</v>
      </c>
      <c r="HT1469" s="1">
        <f t="shared" si="777"/>
        <v>6.729626036642628E-3</v>
      </c>
      <c r="HU1469" s="1">
        <f t="shared" si="778"/>
        <v>0.15768930679401871</v>
      </c>
      <c r="HV1469" s="118" t="str">
        <f t="shared" si="779"/>
        <v/>
      </c>
      <c r="HW1469" s="118">
        <f t="shared" si="780"/>
        <v>6.729626036642628E-3</v>
      </c>
      <c r="HX1469" s="118" t="str">
        <f t="shared" si="781"/>
        <v/>
      </c>
      <c r="HY1469" s="118">
        <f t="shared" si="782"/>
        <v>4.5426761262921299E-11</v>
      </c>
      <c r="HZ1469" s="118" t="str">
        <f t="shared" si="783"/>
        <v/>
      </c>
      <c r="IA1469" s="118" t="str">
        <f t="shared" si="784"/>
        <v/>
      </c>
      <c r="IB1469" s="118"/>
      <c r="IC1469" s="118"/>
      <c r="ID1469" s="118"/>
      <c r="IE1469" s="118">
        <v>749</v>
      </c>
      <c r="IF1469" s="118">
        <f t="shared" si="811"/>
        <v>-61.158240474054139</v>
      </c>
      <c r="IG1469" s="118">
        <f t="shared" si="785"/>
        <v>3.9564064677056667E-3</v>
      </c>
      <c r="IH1469" s="118">
        <f t="shared" si="786"/>
        <v>0.15768930679401877</v>
      </c>
      <c r="II1469" s="118" t="str">
        <f t="shared" si="787"/>
        <v/>
      </c>
      <c r="IJ1469" s="118">
        <f t="shared" si="788"/>
        <v>3.9564064677056667E-3</v>
      </c>
      <c r="IK1469" s="118" t="str">
        <f t="shared" si="789"/>
        <v/>
      </c>
      <c r="IL1469" s="118">
        <f t="shared" si="790"/>
        <v>3.188076702198136E-85</v>
      </c>
      <c r="IM1469" s="118" t="str">
        <f t="shared" si="791"/>
        <v/>
      </c>
      <c r="IN1469" s="118" t="str">
        <f t="shared" si="792"/>
        <v/>
      </c>
      <c r="IO1469" s="118"/>
      <c r="IP1469" s="118"/>
      <c r="IQ1469" s="118"/>
      <c r="IR1469" s="118">
        <v>749</v>
      </c>
      <c r="IS1469" s="118">
        <f t="shared" si="793"/>
        <v>-1585.035899573536</v>
      </c>
      <c r="IT1469" s="118">
        <f t="shared" si="794"/>
        <v>1.5265702072120193E-4</v>
      </c>
      <c r="IU1469" s="118">
        <f t="shared" si="795"/>
        <v>0.15768930679401871</v>
      </c>
      <c r="IV1469" s="118" t="str">
        <f t="shared" si="796"/>
        <v/>
      </c>
      <c r="IW1469" s="118">
        <f t="shared" si="797"/>
        <v>1.5265702072120193E-4</v>
      </c>
      <c r="IX1469" s="118" t="str">
        <f t="shared" si="798"/>
        <v/>
      </c>
      <c r="IY1469" s="118">
        <f t="shared" si="799"/>
        <v>4.9581166209308155E-18</v>
      </c>
      <c r="IZ1469" s="118" t="str">
        <f t="shared" si="800"/>
        <v/>
      </c>
      <c r="JA1469" s="118" t="str">
        <f t="shared" si="801"/>
        <v/>
      </c>
      <c r="JB1469" s="118"/>
      <c r="JC1469" s="118">
        <v>749</v>
      </c>
      <c r="JD1469" s="118">
        <f t="shared" si="802"/>
        <v>-1221.642491811439</v>
      </c>
      <c r="JE1469" s="118">
        <f t="shared" si="803"/>
        <v>1.9806683197983748E-4</v>
      </c>
      <c r="JF1469" s="118">
        <f t="shared" si="804"/>
        <v>0.15768930679401871</v>
      </c>
      <c r="JG1469" s="118" t="str">
        <f t="shared" si="805"/>
        <v/>
      </c>
      <c r="JH1469" s="118">
        <f t="shared" si="806"/>
        <v>1.9806683197983748E-4</v>
      </c>
      <c r="JI1469" s="118" t="str">
        <f t="shared" si="807"/>
        <v/>
      </c>
      <c r="JJ1469" s="118">
        <f t="shared" si="808"/>
        <v>4.9581166209308155E-18</v>
      </c>
      <c r="JK1469" s="118" t="str">
        <f t="shared" si="809"/>
        <v/>
      </c>
      <c r="JL1469" s="118" t="str">
        <f t="shared" si="810"/>
        <v/>
      </c>
      <c r="JM1469" s="118"/>
      <c r="JN1469" s="118"/>
      <c r="JO1469" s="118"/>
      <c r="JP1469" s="118">
        <f t="shared" si="764"/>
        <v>4.8256000000000725</v>
      </c>
      <c r="JQ1469" s="138">
        <f t="shared" si="765"/>
        <v>0.68123629457395785</v>
      </c>
      <c r="JR1469" s="118">
        <f t="shared" si="766"/>
        <v>7.7989502443820413E-4</v>
      </c>
      <c r="JS1469" s="118" t="str">
        <f t="shared" si="762"/>
        <v/>
      </c>
      <c r="JT1469" s="119" t="str">
        <f t="shared" si="763"/>
        <v/>
      </c>
    </row>
    <row r="1470" spans="209:280" ht="20.100000000000001" customHeight="1" x14ac:dyDescent="0.25">
      <c r="HA1470" s="1">
        <v>750</v>
      </c>
      <c r="HB1470" s="1">
        <f t="shared" si="767"/>
        <v>-15880.793682231975</v>
      </c>
      <c r="HC1470" s="1">
        <f t="shared" si="768"/>
        <v>1.5236689636606088E-5</v>
      </c>
      <c r="HD1470" s="1">
        <f t="shared" si="769"/>
        <v>0.15865525393145699</v>
      </c>
      <c r="HE1470" s="1" t="str">
        <f t="shared" si="770"/>
        <v/>
      </c>
      <c r="HF1470" s="1">
        <f t="shared" si="771"/>
        <v>1.5236689636606088E-5</v>
      </c>
      <c r="HG1470" s="1" t="str">
        <f t="shared" si="772"/>
        <v/>
      </c>
      <c r="HK1470" s="1">
        <f t="shared" si="773"/>
        <v>4.5218022705760175E-48</v>
      </c>
      <c r="HL1470" s="1" t="str">
        <f t="shared" si="774"/>
        <v/>
      </c>
      <c r="HM1470" s="1" t="str">
        <f t="shared" si="775"/>
        <v/>
      </c>
      <c r="HR1470" s="1">
        <v>750</v>
      </c>
      <c r="HS1470" s="1">
        <f t="shared" si="776"/>
        <v>-35.812219797308288</v>
      </c>
      <c r="HT1470" s="1">
        <f t="shared" si="777"/>
        <v>6.7566525026558208E-3</v>
      </c>
      <c r="HU1470" s="1">
        <f t="shared" si="778"/>
        <v>0.15865525393145713</v>
      </c>
      <c r="HV1470" s="118" t="str">
        <f t="shared" si="779"/>
        <v/>
      </c>
      <c r="HW1470" s="118">
        <f t="shared" si="780"/>
        <v>6.7566525026558208E-3</v>
      </c>
      <c r="HX1470" s="118" t="str">
        <f t="shared" si="781"/>
        <v/>
      </c>
      <c r="HY1470" s="118">
        <f t="shared" si="782"/>
        <v>4.6569989603265258E-11</v>
      </c>
      <c r="HZ1470" s="118" t="str">
        <f t="shared" si="783"/>
        <v/>
      </c>
      <c r="IA1470" s="118" t="str">
        <f t="shared" si="784"/>
        <v/>
      </c>
      <c r="IB1470" s="118"/>
      <c r="IC1470" s="118"/>
      <c r="ID1470" s="118"/>
      <c r="IE1470" s="118">
        <v>750</v>
      </c>
      <c r="IF1470" s="118">
        <f t="shared" si="811"/>
        <v>-60.914582145472252</v>
      </c>
      <c r="IG1470" s="118">
        <f t="shared" si="785"/>
        <v>3.9722955653095447E-3</v>
      </c>
      <c r="IH1470" s="118">
        <f t="shared" si="786"/>
        <v>0.15865525393145713</v>
      </c>
      <c r="II1470" s="118" t="str">
        <f t="shared" si="787"/>
        <v/>
      </c>
      <c r="IJ1470" s="118">
        <f t="shared" si="788"/>
        <v>3.9722955653095447E-3</v>
      </c>
      <c r="IK1470" s="118" t="str">
        <f t="shared" si="789"/>
        <v/>
      </c>
      <c r="IL1470" s="118">
        <f t="shared" si="790"/>
        <v>3.4462547599247618E-85</v>
      </c>
      <c r="IM1470" s="118" t="str">
        <f t="shared" si="791"/>
        <v/>
      </c>
      <c r="IN1470" s="118" t="str">
        <f t="shared" si="792"/>
        <v/>
      </c>
      <c r="IO1470" s="118"/>
      <c r="IP1470" s="118"/>
      <c r="IQ1470" s="118"/>
      <c r="IR1470" s="118">
        <v>750</v>
      </c>
      <c r="IS1470" s="118">
        <f t="shared" si="793"/>
        <v>-1578.7210155114899</v>
      </c>
      <c r="IT1470" s="118">
        <f t="shared" si="794"/>
        <v>1.5327009784610188E-4</v>
      </c>
      <c r="IU1470" s="118">
        <f t="shared" si="795"/>
        <v>0.15865525393145713</v>
      </c>
      <c r="IV1470" s="118" t="str">
        <f t="shared" si="796"/>
        <v/>
      </c>
      <c r="IW1470" s="118">
        <f t="shared" si="797"/>
        <v>1.5327009784610188E-4</v>
      </c>
      <c r="IX1470" s="118" t="str">
        <f t="shared" si="798"/>
        <v/>
      </c>
      <c r="IY1470" s="118">
        <f t="shared" si="799"/>
        <v>5.1181768909652125E-18</v>
      </c>
      <c r="IZ1470" s="118" t="str">
        <f t="shared" si="800"/>
        <v/>
      </c>
      <c r="JA1470" s="118" t="str">
        <f t="shared" si="801"/>
        <v/>
      </c>
      <c r="JB1470" s="118"/>
      <c r="JC1470" s="118">
        <v>750</v>
      </c>
      <c r="JD1470" s="118">
        <f t="shared" si="802"/>
        <v>-1216.7753902504373</v>
      </c>
      <c r="JE1470" s="118">
        <f t="shared" si="803"/>
        <v>1.988622768490911E-4</v>
      </c>
      <c r="JF1470" s="118">
        <f t="shared" si="804"/>
        <v>0.15865525393145699</v>
      </c>
      <c r="JG1470" s="118" t="str">
        <f t="shared" si="805"/>
        <v/>
      </c>
      <c r="JH1470" s="118">
        <f t="shared" si="806"/>
        <v>1.988622768490911E-4</v>
      </c>
      <c r="JI1470" s="118" t="str">
        <f t="shared" si="807"/>
        <v/>
      </c>
      <c r="JJ1470" s="118">
        <f t="shared" si="808"/>
        <v>5.1181768909652125E-18</v>
      </c>
      <c r="JK1470" s="118" t="str">
        <f t="shared" si="809"/>
        <v/>
      </c>
      <c r="JL1470" s="118" t="str">
        <f t="shared" si="810"/>
        <v/>
      </c>
      <c r="JM1470" s="118"/>
      <c r="JN1470" s="118"/>
      <c r="JO1470" s="118"/>
      <c r="JP1470" s="118">
        <f t="shared" si="764"/>
        <v>4.8320000000000727</v>
      </c>
      <c r="JQ1470" s="138">
        <f t="shared" si="765"/>
        <v>0.68045639954951964</v>
      </c>
      <c r="JR1470" s="118">
        <f t="shared" si="766"/>
        <v>7.7998179976623838E-4</v>
      </c>
      <c r="JS1470" s="118" t="str">
        <f t="shared" si="762"/>
        <v/>
      </c>
      <c r="JT1470" s="119" t="str">
        <f t="shared" si="763"/>
        <v/>
      </c>
    </row>
    <row r="1471" spans="209:280" ht="20.100000000000001" customHeight="1" x14ac:dyDescent="0.25">
      <c r="HA1471" s="1">
        <v>751</v>
      </c>
      <c r="HB1471" s="1">
        <f t="shared" si="767"/>
        <v>-15817.270507503046</v>
      </c>
      <c r="HC1471" s="1">
        <f t="shared" si="768"/>
        <v>1.5297636069778868E-5</v>
      </c>
      <c r="HD1471" s="1">
        <f t="shared" si="769"/>
        <v>0.15962507259016356</v>
      </c>
      <c r="HE1471" s="1" t="str">
        <f t="shared" si="770"/>
        <v/>
      </c>
      <c r="HF1471" s="1">
        <f t="shared" si="771"/>
        <v>1.5297636069778868E-5</v>
      </c>
      <c r="HG1471" s="1" t="str">
        <f t="shared" si="772"/>
        <v/>
      </c>
      <c r="HK1471" s="1">
        <f t="shared" si="773"/>
        <v>4.7827872304651678E-48</v>
      </c>
      <c r="HL1471" s="1" t="str">
        <f t="shared" si="774"/>
        <v/>
      </c>
      <c r="HM1471" s="1" t="str">
        <f t="shared" si="775"/>
        <v/>
      </c>
      <c r="HR1471" s="1">
        <v>751</v>
      </c>
      <c r="HS1471" s="1">
        <f t="shared" si="776"/>
        <v>-35.668970918119058</v>
      </c>
      <c r="HT1471" s="1">
        <f t="shared" si="777"/>
        <v>6.7836789683807268E-3</v>
      </c>
      <c r="HU1471" s="1">
        <f t="shared" si="778"/>
        <v>0.15962507259016362</v>
      </c>
      <c r="HV1471" s="118" t="str">
        <f t="shared" si="779"/>
        <v/>
      </c>
      <c r="HW1471" s="118">
        <f t="shared" si="780"/>
        <v>6.7836789683807268E-3</v>
      </c>
      <c r="HX1471" s="118" t="str">
        <f t="shared" si="781"/>
        <v/>
      </c>
      <c r="HY1471" s="118">
        <f t="shared" si="782"/>
        <v>4.7741225027043143E-11</v>
      </c>
      <c r="HZ1471" s="118" t="str">
        <f t="shared" si="783"/>
        <v/>
      </c>
      <c r="IA1471" s="118" t="str">
        <f t="shared" si="784"/>
        <v/>
      </c>
      <c r="IB1471" s="118"/>
      <c r="IC1471" s="118"/>
      <c r="ID1471" s="118"/>
      <c r="IE1471" s="118">
        <v>751</v>
      </c>
      <c r="IF1471" s="118">
        <f t="shared" si="811"/>
        <v>-60.670923816890365</v>
      </c>
      <c r="IG1471" s="118">
        <f t="shared" si="785"/>
        <v>3.9881846627439384E-3</v>
      </c>
      <c r="IH1471" s="118">
        <f t="shared" si="786"/>
        <v>0.15962507259016362</v>
      </c>
      <c r="II1471" s="118" t="str">
        <f t="shared" si="787"/>
        <v/>
      </c>
      <c r="IJ1471" s="118">
        <f t="shared" si="788"/>
        <v>3.9881846627439384E-3</v>
      </c>
      <c r="IK1471" s="118" t="str">
        <f t="shared" si="789"/>
        <v/>
      </c>
      <c r="IL1471" s="118">
        <f t="shared" si="790"/>
        <v>3.7252810877751145E-85</v>
      </c>
      <c r="IM1471" s="118" t="str">
        <f t="shared" si="791"/>
        <v/>
      </c>
      <c r="IN1471" s="118" t="str">
        <f t="shared" si="792"/>
        <v/>
      </c>
      <c r="IO1471" s="118"/>
      <c r="IP1471" s="118"/>
      <c r="IQ1471" s="118"/>
      <c r="IR1471" s="118">
        <v>751</v>
      </c>
      <c r="IS1471" s="118">
        <f t="shared" si="793"/>
        <v>-1572.4061314494438</v>
      </c>
      <c r="IT1471" s="118">
        <f t="shared" si="794"/>
        <v>1.538831749644623E-4</v>
      </c>
      <c r="IU1471" s="118">
        <f t="shared" si="795"/>
        <v>0.15962507259016367</v>
      </c>
      <c r="IV1471" s="118" t="str">
        <f t="shared" si="796"/>
        <v/>
      </c>
      <c r="IW1471" s="118">
        <f t="shared" si="797"/>
        <v>1.538831749644623E-4</v>
      </c>
      <c r="IX1471" s="118" t="str">
        <f t="shared" si="798"/>
        <v/>
      </c>
      <c r="IY1471" s="118">
        <f t="shared" si="799"/>
        <v>5.2833197686847709E-18</v>
      </c>
      <c r="IZ1471" s="118" t="str">
        <f t="shared" si="800"/>
        <v/>
      </c>
      <c r="JA1471" s="118" t="str">
        <f t="shared" si="801"/>
        <v/>
      </c>
      <c r="JB1471" s="118"/>
      <c r="JC1471" s="118">
        <v>751</v>
      </c>
      <c r="JD1471" s="118">
        <f t="shared" si="802"/>
        <v>-1211.9082886894357</v>
      </c>
      <c r="JE1471" s="118">
        <f t="shared" si="803"/>
        <v>1.9965772170986004E-4</v>
      </c>
      <c r="JF1471" s="118">
        <f t="shared" si="804"/>
        <v>0.15962507259016356</v>
      </c>
      <c r="JG1471" s="118" t="str">
        <f t="shared" si="805"/>
        <v/>
      </c>
      <c r="JH1471" s="118">
        <f t="shared" si="806"/>
        <v>1.9965772170986004E-4</v>
      </c>
      <c r="JI1471" s="118" t="str">
        <f t="shared" si="807"/>
        <v/>
      </c>
      <c r="JJ1471" s="118">
        <f t="shared" si="808"/>
        <v>5.2833197686847709E-18</v>
      </c>
      <c r="JK1471" s="118" t="str">
        <f t="shared" si="809"/>
        <v/>
      </c>
      <c r="JL1471" s="118" t="str">
        <f t="shared" si="810"/>
        <v/>
      </c>
      <c r="JM1471" s="118"/>
      <c r="JN1471" s="118"/>
      <c r="JO1471" s="118"/>
      <c r="JP1471" s="118">
        <f t="shared" si="764"/>
        <v>4.8384000000000729</v>
      </c>
      <c r="JQ1471" s="138">
        <f t="shared" si="765"/>
        <v>0.6796764177497534</v>
      </c>
      <c r="JR1471" s="118">
        <f t="shared" si="766"/>
        <v>7.8006516807760384E-4</v>
      </c>
      <c r="JS1471" s="118" t="str">
        <f t="shared" si="762"/>
        <v/>
      </c>
      <c r="JT1471" s="119" t="str">
        <f t="shared" si="763"/>
        <v/>
      </c>
    </row>
    <row r="1472" spans="209:280" ht="20.100000000000001" customHeight="1" x14ac:dyDescent="0.25">
      <c r="HA1472" s="1">
        <v>752</v>
      </c>
      <c r="HB1472" s="1">
        <f t="shared" si="767"/>
        <v>-15753.747332774117</v>
      </c>
      <c r="HC1472" s="1">
        <f t="shared" si="768"/>
        <v>1.535858054812817E-5</v>
      </c>
      <c r="HD1472" s="1">
        <f t="shared" si="769"/>
        <v>0.16059876270807047</v>
      </c>
      <c r="HE1472" s="1" t="str">
        <f t="shared" si="770"/>
        <v/>
      </c>
      <c r="HF1472" s="1">
        <f t="shared" si="771"/>
        <v>1.535858054812817E-5</v>
      </c>
      <c r="HG1472" s="1" t="str">
        <f t="shared" si="772"/>
        <v/>
      </c>
      <c r="HK1472" s="1">
        <f t="shared" si="773"/>
        <v>5.0587545242344841E-48</v>
      </c>
      <c r="HL1472" s="1" t="str">
        <f t="shared" si="774"/>
        <v/>
      </c>
      <c r="HM1472" s="1" t="str">
        <f t="shared" si="775"/>
        <v/>
      </c>
      <c r="HR1472" s="1">
        <v>752</v>
      </c>
      <c r="HS1472" s="1">
        <f t="shared" si="776"/>
        <v>-35.525722038929828</v>
      </c>
      <c r="HT1472" s="1">
        <f t="shared" si="777"/>
        <v>6.8107045672465448E-3</v>
      </c>
      <c r="HU1472" s="1">
        <f t="shared" si="778"/>
        <v>0.16059876270807047</v>
      </c>
      <c r="HV1472" s="118" t="str">
        <f t="shared" si="779"/>
        <v/>
      </c>
      <c r="HW1472" s="118">
        <f t="shared" si="780"/>
        <v>6.8107045672465448E-3</v>
      </c>
      <c r="HX1472" s="118" t="str">
        <f t="shared" si="781"/>
        <v/>
      </c>
      <c r="HY1472" s="118">
        <f t="shared" si="782"/>
        <v>4.8941133961980921E-11</v>
      </c>
      <c r="HZ1472" s="118" t="str">
        <f t="shared" si="783"/>
        <v/>
      </c>
      <c r="IA1472" s="118" t="str">
        <f t="shared" si="784"/>
        <v/>
      </c>
      <c r="IB1472" s="118"/>
      <c r="IC1472" s="118"/>
      <c r="ID1472" s="118"/>
      <c r="IE1472" s="118">
        <v>752</v>
      </c>
      <c r="IF1472" s="118">
        <f t="shared" si="811"/>
        <v>-60.427265488308478</v>
      </c>
      <c r="IG1472" s="118">
        <f t="shared" si="785"/>
        <v>4.0040732505442324E-3</v>
      </c>
      <c r="IH1472" s="118">
        <f t="shared" si="786"/>
        <v>0.16059876270807047</v>
      </c>
      <c r="II1472" s="118" t="str">
        <f t="shared" si="787"/>
        <v/>
      </c>
      <c r="IJ1472" s="118">
        <f t="shared" si="788"/>
        <v>4.0040732505442324E-3</v>
      </c>
      <c r="IK1472" s="118" t="str">
        <f t="shared" si="789"/>
        <v/>
      </c>
      <c r="IL1472" s="118">
        <f t="shared" si="790"/>
        <v>4.0268343775914899E-85</v>
      </c>
      <c r="IM1472" s="118" t="str">
        <f t="shared" si="791"/>
        <v/>
      </c>
      <c r="IN1472" s="118" t="str">
        <f t="shared" si="792"/>
        <v/>
      </c>
      <c r="IO1472" s="118"/>
      <c r="IP1472" s="118"/>
      <c r="IQ1472" s="118"/>
      <c r="IR1472" s="118">
        <v>752</v>
      </c>
      <c r="IS1472" s="118">
        <f t="shared" si="793"/>
        <v>-1566.0912473873977</v>
      </c>
      <c r="IT1472" s="118">
        <f t="shared" si="794"/>
        <v>1.5449623241870983E-4</v>
      </c>
      <c r="IU1472" s="118">
        <f t="shared" si="795"/>
        <v>0.16059876270807061</v>
      </c>
      <c r="IV1472" s="118" t="str">
        <f t="shared" si="796"/>
        <v/>
      </c>
      <c r="IW1472" s="118">
        <f t="shared" si="797"/>
        <v>1.5449623241870983E-4</v>
      </c>
      <c r="IX1472" s="118" t="str">
        <f t="shared" si="798"/>
        <v/>
      </c>
      <c r="IY1472" s="118">
        <f t="shared" si="799"/>
        <v>5.4537038795076706E-18</v>
      </c>
      <c r="IZ1472" s="118" t="str">
        <f t="shared" si="800"/>
        <v/>
      </c>
      <c r="JA1472" s="118" t="str">
        <f t="shared" si="801"/>
        <v/>
      </c>
      <c r="JB1472" s="118"/>
      <c r="JC1472" s="118">
        <v>752</v>
      </c>
      <c r="JD1472" s="118">
        <f t="shared" si="802"/>
        <v>-1207.0411871284341</v>
      </c>
      <c r="JE1472" s="118">
        <f t="shared" si="803"/>
        <v>2.0045314105717054E-4</v>
      </c>
      <c r="JF1472" s="118">
        <f t="shared" si="804"/>
        <v>0.16059876270807036</v>
      </c>
      <c r="JG1472" s="118" t="str">
        <f t="shared" si="805"/>
        <v/>
      </c>
      <c r="JH1472" s="118">
        <f t="shared" si="806"/>
        <v>2.0045314105717054E-4</v>
      </c>
      <c r="JI1472" s="118" t="str">
        <f t="shared" si="807"/>
        <v/>
      </c>
      <c r="JJ1472" s="118">
        <f t="shared" si="808"/>
        <v>5.4537038795076706E-18</v>
      </c>
      <c r="JK1472" s="118" t="str">
        <f t="shared" si="809"/>
        <v/>
      </c>
      <c r="JL1472" s="118" t="str">
        <f t="shared" si="810"/>
        <v/>
      </c>
      <c r="JM1472" s="118"/>
      <c r="JN1472" s="118"/>
      <c r="JO1472" s="118"/>
      <c r="JP1472" s="118">
        <f t="shared" si="764"/>
        <v>4.844800000000073</v>
      </c>
      <c r="JQ1472" s="138">
        <f t="shared" si="765"/>
        <v>0.6788963525816758</v>
      </c>
      <c r="JR1472" s="118">
        <f t="shared" si="766"/>
        <v>7.8014513730451096E-4</v>
      </c>
      <c r="JS1472" s="118" t="str">
        <f t="shared" si="762"/>
        <v/>
      </c>
      <c r="JT1472" s="119" t="str">
        <f t="shared" si="763"/>
        <v/>
      </c>
    </row>
    <row r="1473" spans="209:280" ht="20.100000000000001" customHeight="1" x14ac:dyDescent="0.25">
      <c r="HA1473" s="1">
        <v>753</v>
      </c>
      <c r="HB1473" s="1">
        <f t="shared" si="767"/>
        <v>-15690.224158045188</v>
      </c>
      <c r="HC1473" s="1">
        <f t="shared" si="768"/>
        <v>1.5419521109773713E-5</v>
      </c>
      <c r="HD1473" s="1">
        <f t="shared" si="769"/>
        <v>0.16157632409872927</v>
      </c>
      <c r="HE1473" s="1" t="str">
        <f t="shared" si="770"/>
        <v/>
      </c>
      <c r="HF1473" s="1">
        <f t="shared" si="771"/>
        <v>1.5419521109773713E-5</v>
      </c>
      <c r="HG1473" s="1" t="str">
        <f t="shared" si="772"/>
        <v/>
      </c>
      <c r="HK1473" s="1">
        <f t="shared" si="773"/>
        <v>5.3505595483683452E-48</v>
      </c>
      <c r="HL1473" s="1" t="str">
        <f t="shared" si="774"/>
        <v/>
      </c>
      <c r="HM1473" s="1" t="str">
        <f t="shared" si="775"/>
        <v/>
      </c>
      <c r="HR1473" s="1">
        <v>753</v>
      </c>
      <c r="HS1473" s="1">
        <f t="shared" si="776"/>
        <v>-35.382473159740599</v>
      </c>
      <c r="HT1473" s="1">
        <f t="shared" si="777"/>
        <v>6.8377284292648628E-3</v>
      </c>
      <c r="HU1473" s="1">
        <f t="shared" si="778"/>
        <v>0.1615763240987293</v>
      </c>
      <c r="HV1473" s="118" t="str">
        <f t="shared" si="779"/>
        <v/>
      </c>
      <c r="HW1473" s="118">
        <f t="shared" si="780"/>
        <v>6.8377284292648628E-3</v>
      </c>
      <c r="HX1473" s="118" t="str">
        <f t="shared" si="781"/>
        <v/>
      </c>
      <c r="HY1473" s="118">
        <f t="shared" si="782"/>
        <v>5.0170398197383243E-11</v>
      </c>
      <c r="HZ1473" s="118" t="str">
        <f t="shared" si="783"/>
        <v/>
      </c>
      <c r="IA1473" s="118" t="str">
        <f t="shared" si="784"/>
        <v/>
      </c>
      <c r="IB1473" s="118"/>
      <c r="IC1473" s="118"/>
      <c r="ID1473" s="118"/>
      <c r="IE1473" s="118">
        <v>753</v>
      </c>
      <c r="IF1473" s="118">
        <f t="shared" si="811"/>
        <v>-60.183607159726591</v>
      </c>
      <c r="IG1473" s="118">
        <f t="shared" si="785"/>
        <v>4.0199608172365705E-3</v>
      </c>
      <c r="IH1473" s="118">
        <f t="shared" si="786"/>
        <v>0.1615763240987293</v>
      </c>
      <c r="II1473" s="118" t="str">
        <f t="shared" si="787"/>
        <v/>
      </c>
      <c r="IJ1473" s="118">
        <f t="shared" si="788"/>
        <v>4.0199608172365705E-3</v>
      </c>
      <c r="IK1473" s="118" t="str">
        <f t="shared" si="789"/>
        <v/>
      </c>
      <c r="IL1473" s="118">
        <f t="shared" si="790"/>
        <v>4.3527280970875584E-85</v>
      </c>
      <c r="IM1473" s="118" t="str">
        <f t="shared" si="791"/>
        <v/>
      </c>
      <c r="IN1473" s="118" t="str">
        <f t="shared" si="792"/>
        <v/>
      </c>
      <c r="IO1473" s="118"/>
      <c r="IP1473" s="118"/>
      <c r="IQ1473" s="118"/>
      <c r="IR1473" s="118">
        <v>753</v>
      </c>
      <c r="IS1473" s="118">
        <f t="shared" si="793"/>
        <v>-1559.7763633253526</v>
      </c>
      <c r="IT1473" s="118">
        <f t="shared" si="794"/>
        <v>1.55109250473745E-4</v>
      </c>
      <c r="IU1473" s="118">
        <f t="shared" si="795"/>
        <v>0.16157632409872921</v>
      </c>
      <c r="IV1473" s="118" t="str">
        <f t="shared" si="796"/>
        <v/>
      </c>
      <c r="IW1473" s="118">
        <f t="shared" si="797"/>
        <v>1.55109250473745E-4</v>
      </c>
      <c r="IX1473" s="118" t="str">
        <f t="shared" si="798"/>
        <v/>
      </c>
      <c r="IY1473" s="118">
        <f t="shared" si="799"/>
        <v>5.6294927101094272E-18</v>
      </c>
      <c r="IZ1473" s="118" t="str">
        <f t="shared" si="800"/>
        <v/>
      </c>
      <c r="JA1473" s="118" t="str">
        <f t="shared" si="801"/>
        <v/>
      </c>
      <c r="JB1473" s="118"/>
      <c r="JC1473" s="118">
        <v>753</v>
      </c>
      <c r="JD1473" s="118">
        <f t="shared" si="802"/>
        <v>-1202.174085567432</v>
      </c>
      <c r="JE1473" s="118">
        <f t="shared" si="803"/>
        <v>2.0124850928546209E-4</v>
      </c>
      <c r="JF1473" s="118">
        <f t="shared" si="804"/>
        <v>0.1615763240987293</v>
      </c>
      <c r="JG1473" s="118" t="str">
        <f t="shared" si="805"/>
        <v/>
      </c>
      <c r="JH1473" s="118">
        <f t="shared" si="806"/>
        <v>2.0124850928546209E-4</v>
      </c>
      <c r="JI1473" s="118" t="str">
        <f t="shared" si="807"/>
        <v/>
      </c>
      <c r="JJ1473" s="118">
        <f t="shared" si="808"/>
        <v>5.6294927101094272E-18</v>
      </c>
      <c r="JK1473" s="118" t="str">
        <f t="shared" si="809"/>
        <v/>
      </c>
      <c r="JL1473" s="118" t="str">
        <f t="shared" si="810"/>
        <v/>
      </c>
      <c r="JM1473" s="118"/>
      <c r="JN1473" s="118"/>
      <c r="JO1473" s="118"/>
      <c r="JP1473" s="118">
        <f t="shared" si="764"/>
        <v>4.8512000000000732</v>
      </c>
      <c r="JQ1473" s="138">
        <f t="shared" si="765"/>
        <v>0.67811620744437129</v>
      </c>
      <c r="JR1473" s="118">
        <f t="shared" si="766"/>
        <v>7.802217153937141E-4</v>
      </c>
      <c r="JS1473" s="118" t="str">
        <f t="shared" si="762"/>
        <v/>
      </c>
      <c r="JT1473" s="119" t="str">
        <f t="shared" si="763"/>
        <v/>
      </c>
    </row>
    <row r="1474" spans="209:280" ht="20.100000000000001" customHeight="1" x14ac:dyDescent="0.25">
      <c r="HA1474" s="1">
        <v>754</v>
      </c>
      <c r="HB1474" s="1">
        <f t="shared" si="767"/>
        <v>-15626.700983316267</v>
      </c>
      <c r="HC1474" s="1">
        <f t="shared" si="768"/>
        <v>1.5480455785223393E-5</v>
      </c>
      <c r="HD1474" s="1">
        <f t="shared" si="769"/>
        <v>0.16255775645082418</v>
      </c>
      <c r="HE1474" s="1" t="str">
        <f t="shared" si="770"/>
        <v/>
      </c>
      <c r="HF1474" s="1">
        <f t="shared" si="771"/>
        <v>1.5480455785223393E-5</v>
      </c>
      <c r="HG1474" s="1" t="str">
        <f t="shared" si="772"/>
        <v/>
      </c>
      <c r="HK1474" s="1">
        <f t="shared" si="773"/>
        <v>5.6591062664449205E-48</v>
      </c>
      <c r="HL1474" s="1" t="str">
        <f t="shared" si="774"/>
        <v/>
      </c>
      <c r="HM1474" s="1" t="str">
        <f t="shared" si="775"/>
        <v/>
      </c>
      <c r="HR1474" s="1">
        <v>754</v>
      </c>
      <c r="HS1474" s="1">
        <f t="shared" si="776"/>
        <v>-35.239224280551355</v>
      </c>
      <c r="HT1474" s="1">
        <f t="shared" si="777"/>
        <v>6.8647496810718541E-3</v>
      </c>
      <c r="HU1474" s="1">
        <f t="shared" si="778"/>
        <v>0.16255775645082432</v>
      </c>
      <c r="HV1474" s="118" t="str">
        <f t="shared" si="779"/>
        <v/>
      </c>
      <c r="HW1474" s="118">
        <f t="shared" si="780"/>
        <v>6.8647496810718541E-3</v>
      </c>
      <c r="HX1474" s="118" t="str">
        <f t="shared" si="781"/>
        <v/>
      </c>
      <c r="HY1474" s="118">
        <f t="shared" si="782"/>
        <v>5.1429715226046845E-11</v>
      </c>
      <c r="HZ1474" s="118" t="str">
        <f t="shared" si="783"/>
        <v/>
      </c>
      <c r="IA1474" s="118" t="str">
        <f t="shared" si="784"/>
        <v/>
      </c>
      <c r="IB1474" s="118"/>
      <c r="IC1474" s="118"/>
      <c r="ID1474" s="118"/>
      <c r="IE1474" s="118">
        <v>754</v>
      </c>
      <c r="IF1474" s="118">
        <f t="shared" si="811"/>
        <v>-59.939948831144704</v>
      </c>
      <c r="IG1474" s="118">
        <f t="shared" si="785"/>
        <v>4.0358468493626601E-3</v>
      </c>
      <c r="IH1474" s="118">
        <f t="shared" si="786"/>
        <v>0.16255775645082429</v>
      </c>
      <c r="II1474" s="118" t="str">
        <f t="shared" si="787"/>
        <v/>
      </c>
      <c r="IJ1474" s="118">
        <f t="shared" si="788"/>
        <v>4.0358468493626601E-3</v>
      </c>
      <c r="IK1474" s="118" t="str">
        <f t="shared" si="789"/>
        <v/>
      </c>
      <c r="IL1474" s="118">
        <f t="shared" si="790"/>
        <v>4.7049212788986031E-85</v>
      </c>
      <c r="IM1474" s="118" t="str">
        <f t="shared" si="791"/>
        <v/>
      </c>
      <c r="IN1474" s="118" t="str">
        <f t="shared" si="792"/>
        <v/>
      </c>
      <c r="IO1474" s="118"/>
      <c r="IP1474" s="118"/>
      <c r="IQ1474" s="118"/>
      <c r="IR1474" s="118">
        <v>754</v>
      </c>
      <c r="IS1474" s="118">
        <f t="shared" si="793"/>
        <v>-1553.4614792633065</v>
      </c>
      <c r="IT1474" s="118">
        <f t="shared" si="794"/>
        <v>1.5572220931789953E-4</v>
      </c>
      <c r="IU1474" s="118">
        <f t="shared" si="795"/>
        <v>0.16255775645082429</v>
      </c>
      <c r="IV1474" s="118" t="str">
        <f t="shared" si="796"/>
        <v/>
      </c>
      <c r="IW1474" s="118">
        <f t="shared" si="797"/>
        <v>1.5572220931789953E-4</v>
      </c>
      <c r="IX1474" s="118" t="str">
        <f t="shared" si="798"/>
        <v/>
      </c>
      <c r="IY1474" s="118">
        <f t="shared" si="799"/>
        <v>5.8108547545639299E-18</v>
      </c>
      <c r="IZ1474" s="118" t="str">
        <f t="shared" si="800"/>
        <v/>
      </c>
      <c r="JA1474" s="118" t="str">
        <f t="shared" si="801"/>
        <v/>
      </c>
      <c r="JB1474" s="118"/>
      <c r="JC1474" s="118">
        <v>754</v>
      </c>
      <c r="JD1474" s="118">
        <f t="shared" si="802"/>
        <v>-1197.3069840064304</v>
      </c>
      <c r="JE1474" s="118">
        <f t="shared" si="803"/>
        <v>2.0204380068982808E-4</v>
      </c>
      <c r="JF1474" s="118">
        <f t="shared" si="804"/>
        <v>0.16255775645082424</v>
      </c>
      <c r="JG1474" s="118" t="str">
        <f t="shared" si="805"/>
        <v/>
      </c>
      <c r="JH1474" s="118">
        <f t="shared" si="806"/>
        <v>2.0204380068982808E-4</v>
      </c>
      <c r="JI1474" s="118" t="str">
        <f t="shared" si="807"/>
        <v/>
      </c>
      <c r="JJ1474" s="118">
        <f t="shared" si="808"/>
        <v>5.8108547545639299E-18</v>
      </c>
      <c r="JK1474" s="118" t="str">
        <f t="shared" si="809"/>
        <v/>
      </c>
      <c r="JL1474" s="118" t="str">
        <f t="shared" si="810"/>
        <v/>
      </c>
      <c r="JM1474" s="118"/>
      <c r="JN1474" s="118"/>
      <c r="JO1474" s="118"/>
      <c r="JP1474" s="118">
        <f t="shared" si="764"/>
        <v>4.8576000000000734</v>
      </c>
      <c r="JQ1474" s="138">
        <f t="shared" si="765"/>
        <v>0.67733598572897757</v>
      </c>
      <c r="JR1474" s="118">
        <f t="shared" si="766"/>
        <v>7.8029491030284781E-4</v>
      </c>
      <c r="JS1474" s="118" t="str">
        <f t="shared" si="762"/>
        <v/>
      </c>
      <c r="JT1474" s="119" t="str">
        <f t="shared" si="763"/>
        <v/>
      </c>
    </row>
    <row r="1475" spans="209:280" ht="20.100000000000001" customHeight="1" x14ac:dyDescent="0.25">
      <c r="HA1475" s="1">
        <v>755</v>
      </c>
      <c r="HB1475" s="1">
        <f t="shared" si="767"/>
        <v>-15563.177808587337</v>
      </c>
      <c r="HC1475" s="1">
        <f t="shared" si="768"/>
        <v>1.5541382597469445E-5</v>
      </c>
      <c r="HD1475" s="1">
        <f t="shared" si="769"/>
        <v>0.16354305932769228</v>
      </c>
      <c r="HE1475" s="1" t="str">
        <f t="shared" si="770"/>
        <v/>
      </c>
      <c r="HF1475" s="1">
        <f t="shared" si="771"/>
        <v>1.5541382597469445E-5</v>
      </c>
      <c r="HG1475" s="1" t="str">
        <f t="shared" si="772"/>
        <v/>
      </c>
      <c r="HK1475" s="1">
        <f t="shared" si="773"/>
        <v>5.9853499511170952E-48</v>
      </c>
      <c r="HL1475" s="1" t="str">
        <f t="shared" si="774"/>
        <v/>
      </c>
      <c r="HM1475" s="1" t="str">
        <f t="shared" si="775"/>
        <v/>
      </c>
      <c r="HR1475" s="1">
        <v>755</v>
      </c>
      <c r="HS1475" s="1">
        <f t="shared" si="776"/>
        <v>-35.095975401362125</v>
      </c>
      <c r="HT1475" s="1">
        <f t="shared" si="777"/>
        <v>6.8917674459708696E-3</v>
      </c>
      <c r="HU1475" s="1">
        <f t="shared" si="778"/>
        <v>0.16354305932769236</v>
      </c>
      <c r="HV1475" s="118" t="str">
        <f t="shared" si="779"/>
        <v/>
      </c>
      <c r="HW1475" s="118">
        <f t="shared" si="780"/>
        <v>6.8917674459708696E-3</v>
      </c>
      <c r="HX1475" s="118" t="str">
        <f t="shared" si="781"/>
        <v/>
      </c>
      <c r="HY1475" s="118">
        <f t="shared" si="782"/>
        <v>5.2719798593487743E-11</v>
      </c>
      <c r="HZ1475" s="118" t="str">
        <f t="shared" si="783"/>
        <v/>
      </c>
      <c r="IA1475" s="118" t="str">
        <f t="shared" si="784"/>
        <v/>
      </c>
      <c r="IB1475" s="118"/>
      <c r="IC1475" s="118"/>
      <c r="ID1475" s="118"/>
      <c r="IE1475" s="118">
        <v>755</v>
      </c>
      <c r="IF1475" s="118">
        <f t="shared" si="811"/>
        <v>-59.696290502562817</v>
      </c>
      <c r="IG1475" s="118">
        <f t="shared" si="785"/>
        <v>4.0517308315048154E-3</v>
      </c>
      <c r="IH1475" s="118">
        <f t="shared" si="786"/>
        <v>0.16354305932769231</v>
      </c>
      <c r="II1475" s="118" t="str">
        <f t="shared" si="787"/>
        <v/>
      </c>
      <c r="IJ1475" s="118">
        <f t="shared" si="788"/>
        <v>4.0517308315048154E-3</v>
      </c>
      <c r="IK1475" s="118" t="str">
        <f t="shared" si="789"/>
        <v/>
      </c>
      <c r="IL1475" s="118">
        <f t="shared" si="790"/>
        <v>5.0855301707745396E-85</v>
      </c>
      <c r="IM1475" s="118" t="str">
        <f t="shared" si="791"/>
        <v/>
      </c>
      <c r="IN1475" s="118" t="str">
        <f t="shared" si="792"/>
        <v/>
      </c>
      <c r="IO1475" s="118"/>
      <c r="IP1475" s="118"/>
      <c r="IQ1475" s="118"/>
      <c r="IR1475" s="118">
        <v>755</v>
      </c>
      <c r="IS1475" s="118">
        <f t="shared" si="793"/>
        <v>-1547.1465952012604</v>
      </c>
      <c r="IT1475" s="118">
        <f t="shared" si="794"/>
        <v>1.5633508906390205E-4</v>
      </c>
      <c r="IU1475" s="118">
        <f t="shared" si="795"/>
        <v>0.16354305932769231</v>
      </c>
      <c r="IV1475" s="118" t="str">
        <f t="shared" si="796"/>
        <v/>
      </c>
      <c r="IW1475" s="118">
        <f t="shared" si="797"/>
        <v>1.5633508906390205E-4</v>
      </c>
      <c r="IX1475" s="118" t="str">
        <f t="shared" si="798"/>
        <v/>
      </c>
      <c r="IY1475" s="118">
        <f t="shared" si="799"/>
        <v>5.9979636647893539E-18</v>
      </c>
      <c r="IZ1475" s="118" t="str">
        <f t="shared" si="800"/>
        <v/>
      </c>
      <c r="JA1475" s="118" t="str">
        <f t="shared" si="801"/>
        <v/>
      </c>
      <c r="JB1475" s="118"/>
      <c r="JC1475" s="118">
        <v>755</v>
      </c>
      <c r="JD1475" s="118">
        <f t="shared" si="802"/>
        <v>-1192.4398824454288</v>
      </c>
      <c r="JE1475" s="118">
        <f t="shared" si="803"/>
        <v>2.0283898946727073E-4</v>
      </c>
      <c r="JF1475" s="118">
        <f t="shared" si="804"/>
        <v>0.16354305932769223</v>
      </c>
      <c r="JG1475" s="118" t="str">
        <f t="shared" si="805"/>
        <v/>
      </c>
      <c r="JH1475" s="118">
        <f t="shared" si="806"/>
        <v>2.0283898946727073E-4</v>
      </c>
      <c r="JI1475" s="118" t="str">
        <f t="shared" si="807"/>
        <v/>
      </c>
      <c r="JJ1475" s="118">
        <f t="shared" si="808"/>
        <v>5.9979636647893539E-18</v>
      </c>
      <c r="JK1475" s="118" t="str">
        <f t="shared" si="809"/>
        <v/>
      </c>
      <c r="JL1475" s="118" t="str">
        <f t="shared" si="810"/>
        <v/>
      </c>
      <c r="JM1475" s="118"/>
      <c r="JN1475" s="118"/>
      <c r="JO1475" s="118"/>
      <c r="JP1475" s="118">
        <f t="shared" si="764"/>
        <v>4.8640000000000736</v>
      </c>
      <c r="JQ1475" s="138">
        <f t="shared" si="765"/>
        <v>0.67655569081867473</v>
      </c>
      <c r="JR1475" s="118">
        <f t="shared" si="766"/>
        <v>7.8036473000242523E-4</v>
      </c>
      <c r="JS1475" s="118" t="str">
        <f t="shared" si="762"/>
        <v/>
      </c>
      <c r="JT1475" s="119" t="str">
        <f t="shared" si="763"/>
        <v/>
      </c>
    </row>
    <row r="1476" spans="209:280" ht="20.100000000000001" customHeight="1" x14ac:dyDescent="0.25">
      <c r="HA1476" s="1">
        <v>756</v>
      </c>
      <c r="HB1476" s="1">
        <f t="shared" si="767"/>
        <v>-15499.654633858408</v>
      </c>
      <c r="HC1476" s="1">
        <f t="shared" si="768"/>
        <v>1.5602299562085418E-5</v>
      </c>
      <c r="HD1476" s="1">
        <f t="shared" si="769"/>
        <v>0.16453223216684817</v>
      </c>
      <c r="HE1476" s="1" t="str">
        <f t="shared" si="770"/>
        <v/>
      </c>
      <c r="HF1476" s="1">
        <f t="shared" si="771"/>
        <v>1.5602299562085418E-5</v>
      </c>
      <c r="HG1476" s="1" t="str">
        <f t="shared" si="772"/>
        <v/>
      </c>
      <c r="HK1476" s="1">
        <f t="shared" si="773"/>
        <v>6.3303000800162447E-48</v>
      </c>
      <c r="HL1476" s="1" t="str">
        <f t="shared" si="774"/>
        <v/>
      </c>
      <c r="HM1476" s="1" t="str">
        <f t="shared" si="775"/>
        <v/>
      </c>
      <c r="HR1476" s="1">
        <v>756</v>
      </c>
      <c r="HS1476" s="1">
        <f t="shared" si="776"/>
        <v>-34.952726522172895</v>
      </c>
      <c r="HT1476" s="1">
        <f t="shared" si="777"/>
        <v>6.9187808439755008E-3</v>
      </c>
      <c r="HU1476" s="1">
        <f t="shared" si="778"/>
        <v>0.16453223216684826</v>
      </c>
      <c r="HV1476" s="118" t="str">
        <f t="shared" si="779"/>
        <v/>
      </c>
      <c r="HW1476" s="118">
        <f t="shared" si="780"/>
        <v>6.9187808439755008E-3</v>
      </c>
      <c r="HX1476" s="118" t="str">
        <f t="shared" si="781"/>
        <v/>
      </c>
      <c r="HY1476" s="118">
        <f t="shared" si="782"/>
        <v>5.404137825463649E-11</v>
      </c>
      <c r="HZ1476" s="118" t="str">
        <f t="shared" si="783"/>
        <v/>
      </c>
      <c r="IA1476" s="118" t="str">
        <f t="shared" si="784"/>
        <v/>
      </c>
      <c r="IB1476" s="118"/>
      <c r="IC1476" s="118"/>
      <c r="ID1476" s="118"/>
      <c r="IE1476" s="118">
        <v>756</v>
      </c>
      <c r="IF1476" s="118">
        <f t="shared" si="811"/>
        <v>-59.45263217398093</v>
      </c>
      <c r="IG1476" s="118">
        <f t="shared" si="785"/>
        <v>4.06761224631127E-3</v>
      </c>
      <c r="IH1476" s="118">
        <f t="shared" si="786"/>
        <v>0.1645322321668482</v>
      </c>
      <c r="II1476" s="118" t="str">
        <f t="shared" si="787"/>
        <v/>
      </c>
      <c r="IJ1476" s="118">
        <f t="shared" si="788"/>
        <v>4.06761224631127E-3</v>
      </c>
      <c r="IK1476" s="118" t="str">
        <f t="shared" si="789"/>
        <v/>
      </c>
      <c r="IL1476" s="118">
        <f t="shared" si="790"/>
        <v>5.496840815443061E-85</v>
      </c>
      <c r="IM1476" s="118" t="str">
        <f t="shared" si="791"/>
        <v/>
      </c>
      <c r="IN1476" s="118" t="str">
        <f t="shared" si="792"/>
        <v/>
      </c>
      <c r="IO1476" s="118"/>
      <c r="IP1476" s="118"/>
      <c r="IQ1476" s="118"/>
      <c r="IR1476" s="118">
        <v>756</v>
      </c>
      <c r="IS1476" s="118">
        <f t="shared" si="793"/>
        <v>-1540.8317111392143</v>
      </c>
      <c r="IT1476" s="118">
        <f t="shared" si="794"/>
        <v>1.5694786974985542E-4</v>
      </c>
      <c r="IU1476" s="118">
        <f t="shared" si="795"/>
        <v>0.16453223216684826</v>
      </c>
      <c r="IV1476" s="118" t="str">
        <f t="shared" si="796"/>
        <v/>
      </c>
      <c r="IW1476" s="118">
        <f t="shared" si="797"/>
        <v>1.5694786974985542E-4</v>
      </c>
      <c r="IX1476" s="118" t="str">
        <f t="shared" si="798"/>
        <v/>
      </c>
      <c r="IY1476" s="118">
        <f t="shared" si="799"/>
        <v>6.190998405422683E-18</v>
      </c>
      <c r="IZ1476" s="118" t="str">
        <f t="shared" si="800"/>
        <v/>
      </c>
      <c r="JA1476" s="118" t="str">
        <f t="shared" si="801"/>
        <v/>
      </c>
      <c r="JB1476" s="118"/>
      <c r="JC1476" s="118">
        <v>756</v>
      </c>
      <c r="JD1476" s="118">
        <f t="shared" si="802"/>
        <v>-1187.5727808844267</v>
      </c>
      <c r="JE1476" s="118">
        <f t="shared" si="803"/>
        <v>2.0363404971796746E-4</v>
      </c>
      <c r="JF1476" s="118">
        <f t="shared" si="804"/>
        <v>0.1645322321668482</v>
      </c>
      <c r="JG1476" s="118" t="str">
        <f t="shared" si="805"/>
        <v/>
      </c>
      <c r="JH1476" s="118">
        <f t="shared" si="806"/>
        <v>2.0363404971796746E-4</v>
      </c>
      <c r="JI1476" s="118" t="str">
        <f t="shared" si="807"/>
        <v/>
      </c>
      <c r="JJ1476" s="118">
        <f t="shared" si="808"/>
        <v>6.190998405422683E-18</v>
      </c>
      <c r="JK1476" s="118" t="str">
        <f t="shared" si="809"/>
        <v/>
      </c>
      <c r="JL1476" s="118" t="str">
        <f t="shared" si="810"/>
        <v/>
      </c>
      <c r="JM1476" s="118"/>
      <c r="JN1476" s="118"/>
      <c r="JO1476" s="118"/>
      <c r="JP1476" s="118">
        <f t="shared" si="764"/>
        <v>4.8704000000000738</v>
      </c>
      <c r="JQ1476" s="138">
        <f t="shared" si="765"/>
        <v>0.6757753260886723</v>
      </c>
      <c r="JR1476" s="118">
        <f t="shared" si="766"/>
        <v>7.8043118247406174E-4</v>
      </c>
      <c r="JS1476" s="118" t="str">
        <f t="shared" si="762"/>
        <v/>
      </c>
      <c r="JT1476" s="119" t="str">
        <f t="shared" si="763"/>
        <v/>
      </c>
    </row>
    <row r="1477" spans="209:280" ht="20.100000000000001" customHeight="1" x14ac:dyDescent="0.25">
      <c r="HA1477" s="1">
        <v>757</v>
      </c>
      <c r="HB1477" s="1">
        <f t="shared" si="767"/>
        <v>-15436.131459129479</v>
      </c>
      <c r="HC1477" s="1">
        <f t="shared" si="768"/>
        <v>1.5663204687324313E-5</v>
      </c>
      <c r="HD1477" s="1">
        <f t="shared" si="769"/>
        <v>0.16552527427951669</v>
      </c>
      <c r="HE1477" s="1" t="str">
        <f t="shared" si="770"/>
        <v/>
      </c>
      <c r="HF1477" s="1">
        <f t="shared" si="771"/>
        <v>1.5663204687324313E-5</v>
      </c>
      <c r="HG1477" s="1" t="str">
        <f t="shared" si="772"/>
        <v/>
      </c>
      <c r="HK1477" s="1">
        <f t="shared" si="773"/>
        <v>6.6950233941659403E-48</v>
      </c>
      <c r="HL1477" s="1" t="str">
        <f t="shared" si="774"/>
        <v/>
      </c>
      <c r="HM1477" s="1" t="str">
        <f t="shared" si="775"/>
        <v/>
      </c>
      <c r="HR1477" s="1">
        <v>757</v>
      </c>
      <c r="HS1477" s="1">
        <f t="shared" si="776"/>
        <v>-34.809477642983666</v>
      </c>
      <c r="HT1477" s="1">
        <f t="shared" si="777"/>
        <v>6.9457889918530611E-3</v>
      </c>
      <c r="HU1477" s="1">
        <f t="shared" si="778"/>
        <v>0.16552527427951669</v>
      </c>
      <c r="HV1477" s="118" t="str">
        <f t="shared" si="779"/>
        <v/>
      </c>
      <c r="HW1477" s="118">
        <f t="shared" si="780"/>
        <v>6.9457889918530611E-3</v>
      </c>
      <c r="HX1477" s="118" t="str">
        <f t="shared" si="781"/>
        <v/>
      </c>
      <c r="HY1477" s="118">
        <f t="shared" si="782"/>
        <v>5.5395200938158536E-11</v>
      </c>
      <c r="HZ1477" s="118" t="str">
        <f t="shared" si="783"/>
        <v/>
      </c>
      <c r="IA1477" s="118" t="str">
        <f t="shared" si="784"/>
        <v/>
      </c>
      <c r="IB1477" s="118"/>
      <c r="IC1477" s="118"/>
      <c r="ID1477" s="118"/>
      <c r="IE1477" s="118">
        <v>757</v>
      </c>
      <c r="IF1477" s="118">
        <f t="shared" si="811"/>
        <v>-59.208973845399044</v>
      </c>
      <c r="IG1477" s="118">
        <f t="shared" si="785"/>
        <v>4.0834905745217396E-3</v>
      </c>
      <c r="IH1477" s="118">
        <f t="shared" si="786"/>
        <v>0.16552527427951669</v>
      </c>
      <c r="II1477" s="118" t="str">
        <f t="shared" si="787"/>
        <v/>
      </c>
      <c r="IJ1477" s="118">
        <f t="shared" si="788"/>
        <v>4.0834905745217396E-3</v>
      </c>
      <c r="IK1477" s="118" t="str">
        <f t="shared" si="789"/>
        <v/>
      </c>
      <c r="IL1477" s="118">
        <f t="shared" si="790"/>
        <v>5.9413226341042549E-85</v>
      </c>
      <c r="IM1477" s="118" t="str">
        <f t="shared" si="791"/>
        <v/>
      </c>
      <c r="IN1477" s="118" t="str">
        <f t="shared" si="792"/>
        <v/>
      </c>
      <c r="IO1477" s="118"/>
      <c r="IP1477" s="118"/>
      <c r="IQ1477" s="118"/>
      <c r="IR1477" s="118">
        <v>757</v>
      </c>
      <c r="IS1477" s="118">
        <f t="shared" si="793"/>
        <v>-1534.5168270771683</v>
      </c>
      <c r="IT1477" s="118">
        <f t="shared" si="794"/>
        <v>1.5756053134022264E-4</v>
      </c>
      <c r="IU1477" s="118">
        <f t="shared" si="795"/>
        <v>0.16552527427951666</v>
      </c>
      <c r="IV1477" s="118" t="str">
        <f t="shared" si="796"/>
        <v/>
      </c>
      <c r="IW1477" s="118">
        <f t="shared" si="797"/>
        <v>1.5756053134022264E-4</v>
      </c>
      <c r="IX1477" s="118" t="str">
        <f t="shared" si="798"/>
        <v/>
      </c>
      <c r="IY1477" s="118">
        <f t="shared" si="799"/>
        <v>6.3901434132509229E-18</v>
      </c>
      <c r="IZ1477" s="118" t="str">
        <f t="shared" si="800"/>
        <v/>
      </c>
      <c r="JA1477" s="118" t="str">
        <f t="shared" si="801"/>
        <v/>
      </c>
      <c r="JB1477" s="118"/>
      <c r="JC1477" s="118">
        <v>757</v>
      </c>
      <c r="JD1477" s="118">
        <f t="shared" si="802"/>
        <v>-1182.7056793234251</v>
      </c>
      <c r="JE1477" s="118">
        <f t="shared" si="803"/>
        <v>2.0442895544655088E-4</v>
      </c>
      <c r="JF1477" s="118">
        <f t="shared" si="804"/>
        <v>0.16552527427951658</v>
      </c>
      <c r="JG1477" s="118" t="str">
        <f t="shared" si="805"/>
        <v/>
      </c>
      <c r="JH1477" s="118">
        <f t="shared" si="806"/>
        <v>2.0442895544655088E-4</v>
      </c>
      <c r="JI1477" s="118" t="str">
        <f t="shared" si="807"/>
        <v/>
      </c>
      <c r="JJ1477" s="118">
        <f t="shared" si="808"/>
        <v>6.3901434132509229E-18</v>
      </c>
      <c r="JK1477" s="118" t="str">
        <f t="shared" si="809"/>
        <v/>
      </c>
      <c r="JL1477" s="118" t="str">
        <f t="shared" si="810"/>
        <v/>
      </c>
      <c r="JM1477" s="118"/>
      <c r="JN1477" s="118"/>
      <c r="JO1477" s="118"/>
      <c r="JP1477" s="118">
        <f t="shared" si="764"/>
        <v>4.876800000000074</v>
      </c>
      <c r="JQ1477" s="138">
        <f t="shared" si="765"/>
        <v>0.67499489490619824</v>
      </c>
      <c r="JR1477" s="118">
        <f t="shared" si="766"/>
        <v>7.8049427571136309E-4</v>
      </c>
      <c r="JS1477" s="118" t="str">
        <f t="shared" si="762"/>
        <v/>
      </c>
      <c r="JT1477" s="119" t="str">
        <f t="shared" si="763"/>
        <v/>
      </c>
    </row>
    <row r="1478" spans="209:280" ht="20.100000000000001" customHeight="1" x14ac:dyDescent="0.25">
      <c r="HA1478" s="1">
        <v>758</v>
      </c>
      <c r="HB1478" s="1">
        <f t="shared" si="767"/>
        <v>-15372.60828440055</v>
      </c>
      <c r="HC1478" s="1">
        <f t="shared" si="768"/>
        <v>1.5724095974217577E-5</v>
      </c>
      <c r="HD1478" s="1">
        <f t="shared" si="769"/>
        <v>0.16652218485017045</v>
      </c>
      <c r="HE1478" s="1" t="str">
        <f t="shared" si="770"/>
        <v/>
      </c>
      <c r="HF1478" s="1">
        <f t="shared" si="771"/>
        <v>1.5724095974217577E-5</v>
      </c>
      <c r="HG1478" s="1" t="str">
        <f t="shared" si="772"/>
        <v/>
      </c>
      <c r="HK1478" s="1">
        <f t="shared" si="773"/>
        <v>7.0806471279697777E-48</v>
      </c>
      <c r="HL1478" s="1" t="str">
        <f t="shared" si="774"/>
        <v/>
      </c>
      <c r="HM1478" s="1" t="str">
        <f t="shared" si="775"/>
        <v/>
      </c>
      <c r="HR1478" s="1">
        <v>758</v>
      </c>
      <c r="HS1478" s="1">
        <f t="shared" si="776"/>
        <v>-34.666228763794422</v>
      </c>
      <c r="HT1478" s="1">
        <f t="shared" si="777"/>
        <v>6.9727910031684888E-3</v>
      </c>
      <c r="HU1478" s="1">
        <f t="shared" si="778"/>
        <v>0.16652218485017048</v>
      </c>
      <c r="HV1478" s="118" t="str">
        <f t="shared" si="779"/>
        <v/>
      </c>
      <c r="HW1478" s="118">
        <f t="shared" si="780"/>
        <v>6.9727910031684888E-3</v>
      </c>
      <c r="HX1478" s="118" t="str">
        <f t="shared" si="781"/>
        <v/>
      </c>
      <c r="HY1478" s="118">
        <f t="shared" si="782"/>
        <v>5.6782030518548003E-11</v>
      </c>
      <c r="HZ1478" s="118" t="str">
        <f t="shared" si="783"/>
        <v/>
      </c>
      <c r="IA1478" s="118" t="str">
        <f t="shared" si="784"/>
        <v/>
      </c>
      <c r="IB1478" s="118"/>
      <c r="IC1478" s="118"/>
      <c r="ID1478" s="118"/>
      <c r="IE1478" s="118">
        <v>758</v>
      </c>
      <c r="IF1478" s="118">
        <f t="shared" si="811"/>
        <v>-58.965315516817128</v>
      </c>
      <c r="IG1478" s="118">
        <f t="shared" si="785"/>
        <v>4.0993652949932388E-3</v>
      </c>
      <c r="IH1478" s="118">
        <f t="shared" si="786"/>
        <v>0.16652218485017053</v>
      </c>
      <c r="II1478" s="118" t="str">
        <f t="shared" si="787"/>
        <v/>
      </c>
      <c r="IJ1478" s="118">
        <f t="shared" si="788"/>
        <v>4.0993652949932388E-3</v>
      </c>
      <c r="IK1478" s="118" t="str">
        <f t="shared" si="789"/>
        <v/>
      </c>
      <c r="IL1478" s="118">
        <f t="shared" si="790"/>
        <v>6.4216430933994193E-85</v>
      </c>
      <c r="IM1478" s="118" t="str">
        <f t="shared" si="791"/>
        <v/>
      </c>
      <c r="IN1478" s="118" t="str">
        <f t="shared" si="792"/>
        <v/>
      </c>
      <c r="IO1478" s="118"/>
      <c r="IP1478" s="118"/>
      <c r="IQ1478" s="118"/>
      <c r="IR1478" s="118">
        <v>758</v>
      </c>
      <c r="IS1478" s="118">
        <f t="shared" si="793"/>
        <v>-1528.2019430151222</v>
      </c>
      <c r="IT1478" s="118">
        <f t="shared" si="794"/>
        <v>1.5817305372682315E-4</v>
      </c>
      <c r="IU1478" s="118">
        <f t="shared" si="795"/>
        <v>0.16652218485017048</v>
      </c>
      <c r="IV1478" s="118" t="str">
        <f t="shared" si="796"/>
        <v/>
      </c>
      <c r="IW1478" s="118">
        <f t="shared" si="797"/>
        <v>1.5817305372682315E-4</v>
      </c>
      <c r="IX1478" s="118" t="str">
        <f t="shared" si="798"/>
        <v/>
      </c>
      <c r="IY1478" s="118">
        <f t="shared" si="799"/>
        <v>6.5955887613295728E-18</v>
      </c>
      <c r="IZ1478" s="118" t="str">
        <f t="shared" si="800"/>
        <v/>
      </c>
      <c r="JA1478" s="118" t="str">
        <f t="shared" si="801"/>
        <v/>
      </c>
      <c r="JB1478" s="118"/>
      <c r="JC1478" s="118">
        <v>758</v>
      </c>
      <c r="JD1478" s="118">
        <f t="shared" si="802"/>
        <v>-1177.8385777624235</v>
      </c>
      <c r="JE1478" s="118">
        <f t="shared" si="803"/>
        <v>2.0522368056340124E-4</v>
      </c>
      <c r="JF1478" s="118">
        <f t="shared" si="804"/>
        <v>0.16652218485017034</v>
      </c>
      <c r="JG1478" s="118" t="str">
        <f t="shared" si="805"/>
        <v/>
      </c>
      <c r="JH1478" s="118">
        <f t="shared" si="806"/>
        <v>2.0522368056340124E-4</v>
      </c>
      <c r="JI1478" s="118" t="str">
        <f t="shared" si="807"/>
        <v/>
      </c>
      <c r="JJ1478" s="118">
        <f t="shared" si="808"/>
        <v>6.5955887613295728E-18</v>
      </c>
      <c r="JK1478" s="118" t="str">
        <f t="shared" si="809"/>
        <v/>
      </c>
      <c r="JL1478" s="118" t="str">
        <f t="shared" si="810"/>
        <v/>
      </c>
      <c r="JM1478" s="118"/>
      <c r="JN1478" s="118"/>
      <c r="JO1478" s="118"/>
      <c r="JP1478" s="118">
        <f t="shared" si="764"/>
        <v>4.8832000000000741</v>
      </c>
      <c r="JQ1478" s="138">
        <f t="shared" si="765"/>
        <v>0.67421440063048688</v>
      </c>
      <c r="JR1478" s="118">
        <f t="shared" si="766"/>
        <v>7.8055401771959243E-4</v>
      </c>
      <c r="JS1478" s="118" t="str">
        <f t="shared" si="762"/>
        <v/>
      </c>
      <c r="JT1478" s="119" t="str">
        <f t="shared" si="763"/>
        <v/>
      </c>
    </row>
    <row r="1479" spans="209:280" ht="20.100000000000001" customHeight="1" x14ac:dyDescent="0.25">
      <c r="HA1479" s="1">
        <v>759</v>
      </c>
      <c r="HB1479" s="1">
        <f t="shared" si="767"/>
        <v>-15309.085109671621</v>
      </c>
      <c r="HC1479" s="1">
        <f t="shared" si="768"/>
        <v>1.5784971416675086E-5</v>
      </c>
      <c r="HD1479" s="1">
        <f t="shared" si="769"/>
        <v>0.16752296293607463</v>
      </c>
      <c r="HE1479" s="1" t="str">
        <f t="shared" si="770"/>
        <v/>
      </c>
      <c r="HF1479" s="1">
        <f t="shared" si="771"/>
        <v>1.5784971416675086E-5</v>
      </c>
      <c r="HG1479" s="1" t="str">
        <f t="shared" si="772"/>
        <v/>
      </c>
      <c r="HK1479" s="1">
        <f t="shared" si="773"/>
        <v>7.4883624203481357E-48</v>
      </c>
      <c r="HL1479" s="1" t="str">
        <f t="shared" si="774"/>
        <v/>
      </c>
      <c r="HM1479" s="1" t="str">
        <f t="shared" si="775"/>
        <v/>
      </c>
      <c r="HR1479" s="1">
        <v>759</v>
      </c>
      <c r="HS1479" s="1">
        <f t="shared" si="776"/>
        <v>-34.522979884605192</v>
      </c>
      <c r="HT1479" s="1">
        <f t="shared" si="777"/>
        <v>6.9997859883286946E-3</v>
      </c>
      <c r="HU1479" s="1">
        <f t="shared" si="778"/>
        <v>0.16752296293607472</v>
      </c>
      <c r="HV1479" s="118" t="str">
        <f t="shared" si="779"/>
        <v/>
      </c>
      <c r="HW1479" s="118">
        <f t="shared" si="780"/>
        <v>6.9997859883286946E-3</v>
      </c>
      <c r="HX1479" s="118" t="str">
        <f t="shared" si="781"/>
        <v/>
      </c>
      <c r="HY1479" s="118">
        <f t="shared" si="782"/>
        <v>5.8202648396157882E-11</v>
      </c>
      <c r="HZ1479" s="118" t="str">
        <f t="shared" si="783"/>
        <v/>
      </c>
      <c r="IA1479" s="118" t="str">
        <f t="shared" si="784"/>
        <v/>
      </c>
      <c r="IB1479" s="118"/>
      <c r="IC1479" s="118"/>
      <c r="ID1479" s="118"/>
      <c r="IE1479" s="118">
        <v>759</v>
      </c>
      <c r="IF1479" s="118">
        <f t="shared" si="811"/>
        <v>-58.721657188235241</v>
      </c>
      <c r="IG1479" s="118">
        <f t="shared" si="785"/>
        <v>4.1152358847261475E-3</v>
      </c>
      <c r="IH1479" s="118">
        <f t="shared" si="786"/>
        <v>0.16752296293607472</v>
      </c>
      <c r="II1479" s="118" t="str">
        <f t="shared" si="787"/>
        <v/>
      </c>
      <c r="IJ1479" s="118">
        <f t="shared" si="788"/>
        <v>4.1152358847261475E-3</v>
      </c>
      <c r="IK1479" s="118" t="str">
        <f t="shared" si="789"/>
        <v/>
      </c>
      <c r="IL1479" s="118">
        <f t="shared" si="790"/>
        <v>6.9406835420073255E-85</v>
      </c>
      <c r="IM1479" s="118" t="str">
        <f t="shared" si="791"/>
        <v/>
      </c>
      <c r="IN1479" s="118" t="str">
        <f t="shared" si="792"/>
        <v/>
      </c>
      <c r="IO1479" s="118"/>
      <c r="IP1479" s="118"/>
      <c r="IQ1479" s="118"/>
      <c r="IR1479" s="118">
        <v>759</v>
      </c>
      <c r="IS1479" s="118">
        <f t="shared" si="793"/>
        <v>-1521.8870589530761</v>
      </c>
      <c r="IT1479" s="118">
        <f t="shared" si="794"/>
        <v>1.587854167298387E-4</v>
      </c>
      <c r="IU1479" s="118">
        <f t="shared" si="795"/>
        <v>0.16752296293607472</v>
      </c>
      <c r="IV1479" s="118" t="str">
        <f t="shared" si="796"/>
        <v/>
      </c>
      <c r="IW1479" s="118">
        <f t="shared" si="797"/>
        <v>1.587854167298387E-4</v>
      </c>
      <c r="IX1479" s="118" t="str">
        <f t="shared" si="798"/>
        <v/>
      </c>
      <c r="IY1479" s="118">
        <f t="shared" si="799"/>
        <v>6.8075303279237662E-18</v>
      </c>
      <c r="IZ1479" s="118" t="str">
        <f t="shared" si="800"/>
        <v/>
      </c>
      <c r="JA1479" s="118" t="str">
        <f t="shared" si="801"/>
        <v/>
      </c>
      <c r="JB1479" s="118"/>
      <c r="JC1479" s="118">
        <v>759</v>
      </c>
      <c r="JD1479" s="118">
        <f t="shared" si="802"/>
        <v>-1172.9714762014219</v>
      </c>
      <c r="JE1479" s="118">
        <f t="shared" si="803"/>
        <v>2.060181988859516E-4</v>
      </c>
      <c r="JF1479" s="118">
        <f t="shared" si="804"/>
        <v>0.16752296293607455</v>
      </c>
      <c r="JG1479" s="118" t="str">
        <f t="shared" si="805"/>
        <v/>
      </c>
      <c r="JH1479" s="118">
        <f t="shared" si="806"/>
        <v>2.060181988859516E-4</v>
      </c>
      <c r="JI1479" s="118" t="str">
        <f t="shared" si="807"/>
        <v/>
      </c>
      <c r="JJ1479" s="118">
        <f t="shared" si="808"/>
        <v>6.8075303279237662E-18</v>
      </c>
      <c r="JK1479" s="118" t="str">
        <f t="shared" si="809"/>
        <v/>
      </c>
      <c r="JL1479" s="118" t="str">
        <f t="shared" si="810"/>
        <v/>
      </c>
      <c r="JM1479" s="118"/>
      <c r="JN1479" s="118"/>
      <c r="JO1479" s="118"/>
      <c r="JP1479" s="118">
        <f t="shared" si="764"/>
        <v>4.8896000000000743</v>
      </c>
      <c r="JQ1479" s="138">
        <f t="shared" si="765"/>
        <v>0.67343384661276728</v>
      </c>
      <c r="JR1479" s="118">
        <f t="shared" si="766"/>
        <v>7.806104165156702E-4</v>
      </c>
      <c r="JS1479" s="118" t="str">
        <f t="shared" si="762"/>
        <v/>
      </c>
      <c r="JT1479" s="119" t="str">
        <f t="shared" si="763"/>
        <v/>
      </c>
    </row>
    <row r="1480" spans="209:280" ht="20.100000000000001" customHeight="1" x14ac:dyDescent="0.25">
      <c r="HA1480" s="1">
        <v>760</v>
      </c>
      <c r="HB1480" s="1">
        <f t="shared" si="767"/>
        <v>-15245.5619349427</v>
      </c>
      <c r="HC1480" s="1">
        <f t="shared" si="768"/>
        <v>1.5845829001586119E-5</v>
      </c>
      <c r="HD1480" s="1">
        <f t="shared" si="769"/>
        <v>0.1685276074668377</v>
      </c>
      <c r="HE1480" s="1" t="str">
        <f t="shared" si="770"/>
        <v/>
      </c>
      <c r="HF1480" s="1">
        <f t="shared" si="771"/>
        <v>1.5845829001586119E-5</v>
      </c>
      <c r="HG1480" s="1" t="str">
        <f t="shared" si="772"/>
        <v/>
      </c>
      <c r="HK1480" s="1">
        <f t="shared" si="773"/>
        <v>7.9194279171189362E-48</v>
      </c>
      <c r="HL1480" s="1" t="str">
        <f t="shared" si="774"/>
        <v/>
      </c>
      <c r="HM1480" s="1" t="str">
        <f t="shared" si="775"/>
        <v/>
      </c>
      <c r="HR1480" s="1">
        <v>760</v>
      </c>
      <c r="HS1480" s="1">
        <f t="shared" si="776"/>
        <v>-34.379731005415962</v>
      </c>
      <c r="HT1480" s="1">
        <f t="shared" si="777"/>
        <v>7.0267730546273244E-3</v>
      </c>
      <c r="HU1480" s="1">
        <f t="shared" si="778"/>
        <v>0.16852760746683779</v>
      </c>
      <c r="HV1480" s="118" t="str">
        <f t="shared" si="779"/>
        <v/>
      </c>
      <c r="HW1480" s="118">
        <f t="shared" si="780"/>
        <v>7.0267730546273244E-3</v>
      </c>
      <c r="HX1480" s="118" t="str">
        <f t="shared" si="781"/>
        <v/>
      </c>
      <c r="HY1480" s="118">
        <f t="shared" si="782"/>
        <v>5.9657853885330504E-11</v>
      </c>
      <c r="HZ1480" s="118" t="str">
        <f t="shared" si="783"/>
        <v/>
      </c>
      <c r="IA1480" s="118" t="str">
        <f t="shared" si="784"/>
        <v/>
      </c>
      <c r="IB1480" s="118"/>
      <c r="IC1480" s="118"/>
      <c r="ID1480" s="118"/>
      <c r="IE1480" s="118">
        <v>760</v>
      </c>
      <c r="IF1480" s="118">
        <f t="shared" si="811"/>
        <v>-58.477998859653354</v>
      </c>
      <c r="IG1480" s="118">
        <f t="shared" si="785"/>
        <v>4.1311018188905325E-3</v>
      </c>
      <c r="IH1480" s="118">
        <f t="shared" si="786"/>
        <v>0.1685276074668379</v>
      </c>
      <c r="II1480" s="118" t="str">
        <f t="shared" si="787"/>
        <v/>
      </c>
      <c r="IJ1480" s="118">
        <f t="shared" si="788"/>
        <v>4.1311018188905325E-3</v>
      </c>
      <c r="IK1480" s="118" t="str">
        <f t="shared" si="789"/>
        <v/>
      </c>
      <c r="IL1480" s="118">
        <f t="shared" si="790"/>
        <v>7.5015563098734192E-85</v>
      </c>
      <c r="IM1480" s="118" t="str">
        <f t="shared" si="791"/>
        <v/>
      </c>
      <c r="IN1480" s="118" t="str">
        <f t="shared" si="792"/>
        <v/>
      </c>
      <c r="IO1480" s="118"/>
      <c r="IP1480" s="118"/>
      <c r="IQ1480" s="118"/>
      <c r="IR1480" s="118">
        <v>760</v>
      </c>
      <c r="IS1480" s="118">
        <f t="shared" si="793"/>
        <v>-1515.57217489103</v>
      </c>
      <c r="IT1480" s="118">
        <f t="shared" si="794"/>
        <v>1.5939760009882865E-4</v>
      </c>
      <c r="IU1480" s="118">
        <f t="shared" si="795"/>
        <v>0.1685276074668379</v>
      </c>
      <c r="IV1480" s="118" t="str">
        <f t="shared" si="796"/>
        <v/>
      </c>
      <c r="IW1480" s="118">
        <f t="shared" si="797"/>
        <v>1.5939760009882865E-4</v>
      </c>
      <c r="IX1480" s="118" t="str">
        <f t="shared" si="798"/>
        <v/>
      </c>
      <c r="IY1480" s="118">
        <f t="shared" si="799"/>
        <v>7.026169970409881E-18</v>
      </c>
      <c r="IZ1480" s="118" t="str">
        <f t="shared" si="800"/>
        <v/>
      </c>
      <c r="JA1480" s="118" t="str">
        <f t="shared" si="801"/>
        <v/>
      </c>
      <c r="JB1480" s="118"/>
      <c r="JC1480" s="118">
        <v>760</v>
      </c>
      <c r="JD1480" s="118">
        <f t="shared" si="802"/>
        <v>-1168.1043746404198</v>
      </c>
      <c r="JE1480" s="118">
        <f t="shared" si="803"/>
        <v>2.0681248414000512E-4</v>
      </c>
      <c r="JF1480" s="118">
        <f t="shared" si="804"/>
        <v>0.16852760746683773</v>
      </c>
      <c r="JG1480" s="118" t="str">
        <f t="shared" si="805"/>
        <v/>
      </c>
      <c r="JH1480" s="118">
        <f t="shared" si="806"/>
        <v>2.0681248414000512E-4</v>
      </c>
      <c r="JI1480" s="118" t="str">
        <f t="shared" si="807"/>
        <v/>
      </c>
      <c r="JJ1480" s="118">
        <f t="shared" si="808"/>
        <v>7.026169970409881E-18</v>
      </c>
      <c r="JK1480" s="118" t="str">
        <f t="shared" si="809"/>
        <v/>
      </c>
      <c r="JL1480" s="118" t="str">
        <f t="shared" si="810"/>
        <v/>
      </c>
      <c r="JM1480" s="118"/>
      <c r="JN1480" s="118"/>
      <c r="JO1480" s="118"/>
      <c r="JP1480" s="118">
        <f t="shared" si="764"/>
        <v>4.8960000000000745</v>
      </c>
      <c r="JQ1480" s="138">
        <f t="shared" si="765"/>
        <v>0.67265323619625161</v>
      </c>
      <c r="JR1480" s="118">
        <f t="shared" si="766"/>
        <v>7.8066348012717501E-4</v>
      </c>
      <c r="JS1480" s="118" t="str">
        <f t="shared" si="762"/>
        <v/>
      </c>
      <c r="JT1480" s="119" t="str">
        <f t="shared" si="763"/>
        <v/>
      </c>
    </row>
    <row r="1481" spans="209:280" ht="20.100000000000001" customHeight="1" x14ac:dyDescent="0.25">
      <c r="HA1481" s="1">
        <v>761</v>
      </c>
      <c r="HB1481" s="1">
        <f t="shared" si="767"/>
        <v>-15182.038760213771</v>
      </c>
      <c r="HC1481" s="1">
        <f t="shared" si="768"/>
        <v>1.5906666708921262E-5</v>
      </c>
      <c r="HD1481" s="1">
        <f t="shared" si="769"/>
        <v>0.16953611724396872</v>
      </c>
      <c r="HE1481" s="1" t="str">
        <f t="shared" si="770"/>
        <v/>
      </c>
      <c r="HF1481" s="1">
        <f t="shared" si="771"/>
        <v>1.5906666708921262E-5</v>
      </c>
      <c r="HG1481" s="1" t="str">
        <f t="shared" si="772"/>
        <v/>
      </c>
      <c r="HK1481" s="1">
        <f t="shared" si="773"/>
        <v>8.3751735752848284E-48</v>
      </c>
      <c r="HL1481" s="1" t="str">
        <f t="shared" si="774"/>
        <v/>
      </c>
      <c r="HM1481" s="1" t="str">
        <f t="shared" si="775"/>
        <v/>
      </c>
      <c r="HR1481" s="1">
        <v>761</v>
      </c>
      <c r="HS1481" s="1">
        <f t="shared" si="776"/>
        <v>-34.236482126226733</v>
      </c>
      <c r="HT1481" s="1">
        <f t="shared" si="777"/>
        <v>7.0537513062899583E-3</v>
      </c>
      <c r="HU1481" s="1">
        <f t="shared" si="778"/>
        <v>0.16953611724396878</v>
      </c>
      <c r="HV1481" s="118" t="str">
        <f t="shared" si="779"/>
        <v/>
      </c>
      <c r="HW1481" s="118">
        <f t="shared" si="780"/>
        <v>7.0537513062899583E-3</v>
      </c>
      <c r="HX1481" s="118" t="str">
        <f t="shared" si="781"/>
        <v/>
      </c>
      <c r="HY1481" s="118">
        <f t="shared" si="782"/>
        <v>6.1148464610786295E-11</v>
      </c>
      <c r="HZ1481" s="118" t="str">
        <f t="shared" si="783"/>
        <v/>
      </c>
      <c r="IA1481" s="118" t="str">
        <f t="shared" si="784"/>
        <v/>
      </c>
      <c r="IB1481" s="118"/>
      <c r="IC1481" s="118"/>
      <c r="ID1481" s="118"/>
      <c r="IE1481" s="118">
        <v>761</v>
      </c>
      <c r="IF1481" s="118">
        <f t="shared" si="811"/>
        <v>-58.234340531071467</v>
      </c>
      <c r="IG1481" s="118">
        <f t="shared" si="785"/>
        <v>4.1469625708527146E-3</v>
      </c>
      <c r="IH1481" s="118">
        <f t="shared" si="786"/>
        <v>0.16953611724396889</v>
      </c>
      <c r="II1481" s="118" t="str">
        <f t="shared" si="787"/>
        <v/>
      </c>
      <c r="IJ1481" s="118">
        <f t="shared" si="788"/>
        <v>4.1469625708527146E-3</v>
      </c>
      <c r="IK1481" s="118" t="str">
        <f t="shared" si="789"/>
        <v/>
      </c>
      <c r="IL1481" s="118">
        <f t="shared" si="790"/>
        <v>8.1076231704376416E-85</v>
      </c>
      <c r="IM1481" s="118" t="str">
        <f t="shared" si="791"/>
        <v/>
      </c>
      <c r="IN1481" s="118" t="str">
        <f t="shared" si="792"/>
        <v/>
      </c>
      <c r="IO1481" s="118"/>
      <c r="IP1481" s="118"/>
      <c r="IQ1481" s="118"/>
      <c r="IR1481" s="118">
        <v>761</v>
      </c>
      <c r="IS1481" s="118">
        <f t="shared" si="793"/>
        <v>-1509.2572908289849</v>
      </c>
      <c r="IT1481" s="118">
        <f t="shared" si="794"/>
        <v>1.6000958351375535E-4</v>
      </c>
      <c r="IU1481" s="118">
        <f t="shared" si="795"/>
        <v>0.1695361172439688</v>
      </c>
      <c r="IV1481" s="118" t="str">
        <f t="shared" si="796"/>
        <v/>
      </c>
      <c r="IW1481" s="118">
        <f t="shared" si="797"/>
        <v>1.6000958351375535E-4</v>
      </c>
      <c r="IX1481" s="118" t="str">
        <f t="shared" si="798"/>
        <v/>
      </c>
      <c r="IY1481" s="118">
        <f t="shared" si="799"/>
        <v>7.2517157042814747E-18</v>
      </c>
      <c r="IZ1481" s="118" t="str">
        <f t="shared" si="800"/>
        <v/>
      </c>
      <c r="JA1481" s="118" t="str">
        <f t="shared" si="801"/>
        <v/>
      </c>
      <c r="JB1481" s="118"/>
      <c r="JC1481" s="118">
        <v>761</v>
      </c>
      <c r="JD1481" s="118">
        <f t="shared" si="802"/>
        <v>-1163.2372730794182</v>
      </c>
      <c r="JE1481" s="118">
        <f t="shared" si="803"/>
        <v>2.0760650996106523E-4</v>
      </c>
      <c r="JF1481" s="118">
        <f t="shared" si="804"/>
        <v>0.16953611724396872</v>
      </c>
      <c r="JG1481" s="118" t="str">
        <f t="shared" si="805"/>
        <v/>
      </c>
      <c r="JH1481" s="118">
        <f t="shared" si="806"/>
        <v>2.0760650996106523E-4</v>
      </c>
      <c r="JI1481" s="118" t="str">
        <f t="shared" si="807"/>
        <v/>
      </c>
      <c r="JJ1481" s="118">
        <f t="shared" si="808"/>
        <v>7.2517157042814747E-18</v>
      </c>
      <c r="JK1481" s="118" t="str">
        <f t="shared" si="809"/>
        <v/>
      </c>
      <c r="JL1481" s="118" t="str">
        <f t="shared" si="810"/>
        <v/>
      </c>
      <c r="JM1481" s="118"/>
      <c r="JN1481" s="118"/>
      <c r="JO1481" s="118"/>
      <c r="JP1481" s="118">
        <f t="shared" si="764"/>
        <v>4.9024000000000747</v>
      </c>
      <c r="JQ1481" s="138">
        <f t="shared" si="765"/>
        <v>0.67187257271612444</v>
      </c>
      <c r="JR1481" s="118">
        <f t="shared" si="766"/>
        <v>7.8071321659212156E-4</v>
      </c>
      <c r="JS1481" s="118" t="str">
        <f t="shared" si="762"/>
        <v/>
      </c>
      <c r="JT1481" s="119" t="str">
        <f t="shared" si="763"/>
        <v/>
      </c>
    </row>
    <row r="1482" spans="209:280" ht="20.100000000000001" customHeight="1" x14ac:dyDescent="0.25">
      <c r="HA1482" s="1">
        <v>762</v>
      </c>
      <c r="HB1482" s="1">
        <f t="shared" si="767"/>
        <v>-15118.515585484842</v>
      </c>
      <c r="HC1482" s="1">
        <f t="shared" si="768"/>
        <v>1.5967482511835237E-5</v>
      </c>
      <c r="HD1482" s="1">
        <f t="shared" si="769"/>
        <v>0.170548490940441</v>
      </c>
      <c r="HE1482" s="1" t="str">
        <f t="shared" si="770"/>
        <v/>
      </c>
      <c r="HF1482" s="1">
        <f t="shared" si="771"/>
        <v>1.5967482511835237E-5</v>
      </c>
      <c r="HG1482" s="1" t="str">
        <f t="shared" si="772"/>
        <v/>
      </c>
      <c r="HK1482" s="1">
        <f t="shared" si="773"/>
        <v>8.8570046804748707E-48</v>
      </c>
      <c r="HL1482" s="1" t="str">
        <f t="shared" si="774"/>
        <v/>
      </c>
      <c r="HM1482" s="1" t="str">
        <f t="shared" si="775"/>
        <v/>
      </c>
      <c r="HR1482" s="1">
        <v>762</v>
      </c>
      <c r="HS1482" s="1">
        <f t="shared" si="776"/>
        <v>-34.093233247037489</v>
      </c>
      <c r="HT1482" s="1">
        <f t="shared" si="777"/>
        <v>7.0807198445197155E-3</v>
      </c>
      <c r="HU1482" s="1">
        <f t="shared" si="778"/>
        <v>0.17054849094044108</v>
      </c>
      <c r="HV1482" s="118" t="str">
        <f t="shared" si="779"/>
        <v/>
      </c>
      <c r="HW1482" s="118">
        <f t="shared" si="780"/>
        <v>7.0807198445197155E-3</v>
      </c>
      <c r="HX1482" s="118" t="str">
        <f t="shared" si="781"/>
        <v/>
      </c>
      <c r="HY1482" s="118">
        <f t="shared" si="782"/>
        <v>6.2675316912448246E-11</v>
      </c>
      <c r="HZ1482" s="118" t="str">
        <f t="shared" si="783"/>
        <v/>
      </c>
      <c r="IA1482" s="118" t="str">
        <f t="shared" si="784"/>
        <v/>
      </c>
      <c r="IB1482" s="118"/>
      <c r="IC1482" s="118"/>
      <c r="ID1482" s="118"/>
      <c r="IE1482" s="118">
        <v>762</v>
      </c>
      <c r="IF1482" s="118">
        <f t="shared" si="811"/>
        <v>-57.99068220248958</v>
      </c>
      <c r="IG1482" s="118">
        <f t="shared" si="785"/>
        <v>4.162817612202086E-3</v>
      </c>
      <c r="IH1482" s="118">
        <f t="shared" si="786"/>
        <v>0.17054849094044103</v>
      </c>
      <c r="II1482" s="118" t="str">
        <f t="shared" si="787"/>
        <v/>
      </c>
      <c r="IJ1482" s="118">
        <f t="shared" si="788"/>
        <v>4.162817612202086E-3</v>
      </c>
      <c r="IK1482" s="118" t="str">
        <f t="shared" si="789"/>
        <v/>
      </c>
      <c r="IL1482" s="118">
        <f t="shared" si="790"/>
        <v>8.7625152741788067E-85</v>
      </c>
      <c r="IM1482" s="118" t="str">
        <f t="shared" si="791"/>
        <v/>
      </c>
      <c r="IN1482" s="118" t="str">
        <f t="shared" si="792"/>
        <v/>
      </c>
      <c r="IO1482" s="118"/>
      <c r="IP1482" s="118"/>
      <c r="IQ1482" s="118"/>
      <c r="IR1482" s="118">
        <v>762</v>
      </c>
      <c r="IS1482" s="118">
        <f t="shared" si="793"/>
        <v>-1502.9424067669388</v>
      </c>
      <c r="IT1482" s="118">
        <f t="shared" si="794"/>
        <v>1.6062134658601876E-4</v>
      </c>
      <c r="IU1482" s="118">
        <f t="shared" si="795"/>
        <v>0.170548490940441</v>
      </c>
      <c r="IV1482" s="118" t="str">
        <f t="shared" si="796"/>
        <v/>
      </c>
      <c r="IW1482" s="118">
        <f t="shared" si="797"/>
        <v>1.6062134658601876E-4</v>
      </c>
      <c r="IX1482" s="118" t="str">
        <f t="shared" si="798"/>
        <v/>
      </c>
      <c r="IY1482" s="118">
        <f t="shared" si="799"/>
        <v>7.4843818874047794E-18</v>
      </c>
      <c r="IZ1482" s="118" t="str">
        <f t="shared" si="800"/>
        <v/>
      </c>
      <c r="JA1482" s="118" t="str">
        <f t="shared" si="801"/>
        <v/>
      </c>
      <c r="JB1482" s="118"/>
      <c r="JC1482" s="118">
        <v>762</v>
      </c>
      <c r="JD1482" s="118">
        <f t="shared" si="802"/>
        <v>-1158.3701715184166</v>
      </c>
      <c r="JE1482" s="118">
        <f t="shared" si="803"/>
        <v>2.084002498956782E-4</v>
      </c>
      <c r="JF1482" s="118">
        <f t="shared" si="804"/>
        <v>0.17054849094044092</v>
      </c>
      <c r="JG1482" s="118" t="str">
        <f t="shared" si="805"/>
        <v/>
      </c>
      <c r="JH1482" s="118">
        <f t="shared" si="806"/>
        <v>2.084002498956782E-4</v>
      </c>
      <c r="JI1482" s="118" t="str">
        <f t="shared" si="807"/>
        <v/>
      </c>
      <c r="JJ1482" s="118">
        <f t="shared" si="808"/>
        <v>7.4843818874047794E-18</v>
      </c>
      <c r="JK1482" s="118" t="str">
        <f t="shared" si="809"/>
        <v/>
      </c>
      <c r="JL1482" s="118" t="str">
        <f t="shared" si="810"/>
        <v/>
      </c>
      <c r="JM1482" s="118"/>
      <c r="JN1482" s="118"/>
      <c r="JO1482" s="118"/>
      <c r="JP1482" s="118">
        <f t="shared" si="764"/>
        <v>4.9088000000000749</v>
      </c>
      <c r="JQ1482" s="138">
        <f t="shared" si="765"/>
        <v>0.67109185949953232</v>
      </c>
      <c r="JR1482" s="118">
        <f t="shared" si="766"/>
        <v>7.8075963396040393E-4</v>
      </c>
      <c r="JS1482" s="118" t="str">
        <f t="shared" si="762"/>
        <v/>
      </c>
      <c r="JT1482" s="119" t="str">
        <f t="shared" si="763"/>
        <v/>
      </c>
    </row>
    <row r="1483" spans="209:280" ht="20.100000000000001" customHeight="1" x14ac:dyDescent="0.25">
      <c r="HA1483" s="1">
        <v>763</v>
      </c>
      <c r="HB1483" s="1">
        <f t="shared" si="767"/>
        <v>-15054.992410755913</v>
      </c>
      <c r="HC1483" s="1">
        <f t="shared" si="768"/>
        <v>1.602827437677073E-5</v>
      </c>
      <c r="HD1483" s="1">
        <f t="shared" si="769"/>
        <v>0.17156472710026216</v>
      </c>
      <c r="HE1483" s="1" t="str">
        <f t="shared" si="770"/>
        <v/>
      </c>
      <c r="HF1483" s="1">
        <f t="shared" si="771"/>
        <v>1.602827437677073E-5</v>
      </c>
      <c r="HG1483" s="1" t="str">
        <f t="shared" si="772"/>
        <v/>
      </c>
      <c r="HK1483" s="1">
        <f t="shared" si="773"/>
        <v>9.3664060894188309E-48</v>
      </c>
      <c r="HL1483" s="1" t="str">
        <f t="shared" si="774"/>
        <v/>
      </c>
      <c r="HM1483" s="1" t="str">
        <f t="shared" si="775"/>
        <v/>
      </c>
      <c r="HR1483" s="1">
        <v>763</v>
      </c>
      <c r="HS1483" s="1">
        <f t="shared" si="776"/>
        <v>-33.949984367848259</v>
      </c>
      <c r="HT1483" s="1">
        <f t="shared" si="777"/>
        <v>7.1076777675432743E-3</v>
      </c>
      <c r="HU1483" s="1">
        <f t="shared" si="778"/>
        <v>0.17156472710026219</v>
      </c>
      <c r="HV1483" s="118" t="str">
        <f t="shared" si="779"/>
        <v/>
      </c>
      <c r="HW1483" s="118">
        <f t="shared" si="780"/>
        <v>7.1076777675432743E-3</v>
      </c>
      <c r="HX1483" s="118" t="str">
        <f t="shared" si="781"/>
        <v/>
      </c>
      <c r="HY1483" s="118">
        <f t="shared" si="782"/>
        <v>6.423926625886411E-11</v>
      </c>
      <c r="HZ1483" s="118" t="str">
        <f t="shared" si="783"/>
        <v/>
      </c>
      <c r="IA1483" s="118" t="str">
        <f t="shared" si="784"/>
        <v/>
      </c>
      <c r="IB1483" s="118"/>
      <c r="IC1483" s="118"/>
      <c r="ID1483" s="118"/>
      <c r="IE1483" s="118">
        <v>763</v>
      </c>
      <c r="IF1483" s="118">
        <f t="shared" si="811"/>
        <v>-57.747023873907693</v>
      </c>
      <c r="IG1483" s="118">
        <f t="shared" si="785"/>
        <v>4.1786664127781625E-3</v>
      </c>
      <c r="IH1483" s="118">
        <f t="shared" si="786"/>
        <v>0.17156472710026219</v>
      </c>
      <c r="II1483" s="118" t="str">
        <f t="shared" si="787"/>
        <v/>
      </c>
      <c r="IJ1483" s="118">
        <f t="shared" si="788"/>
        <v>4.1786664127781625E-3</v>
      </c>
      <c r="IK1483" s="118" t="str">
        <f t="shared" si="789"/>
        <v/>
      </c>
      <c r="IL1483" s="118">
        <f t="shared" si="790"/>
        <v>9.4701546703865457E-85</v>
      </c>
      <c r="IM1483" s="118" t="str">
        <f t="shared" si="791"/>
        <v/>
      </c>
      <c r="IN1483" s="118" t="str">
        <f t="shared" si="792"/>
        <v/>
      </c>
      <c r="IO1483" s="118"/>
      <c r="IP1483" s="118"/>
      <c r="IQ1483" s="118"/>
      <c r="IR1483" s="118">
        <v>763</v>
      </c>
      <c r="IS1483" s="118">
        <f t="shared" si="793"/>
        <v>-1496.6275227048927</v>
      </c>
      <c r="IT1483" s="118">
        <f t="shared" si="794"/>
        <v>1.612328688595003E-4</v>
      </c>
      <c r="IU1483" s="118">
        <f t="shared" si="795"/>
        <v>0.17156472710026216</v>
      </c>
      <c r="IV1483" s="118" t="str">
        <f t="shared" si="796"/>
        <v/>
      </c>
      <c r="IW1483" s="118">
        <f t="shared" si="797"/>
        <v>1.612328688595003E-4</v>
      </c>
      <c r="IX1483" s="118" t="str">
        <f t="shared" si="798"/>
        <v/>
      </c>
      <c r="IY1483" s="118">
        <f t="shared" si="799"/>
        <v>7.7243894096751814E-18</v>
      </c>
      <c r="IZ1483" s="118" t="str">
        <f t="shared" si="800"/>
        <v/>
      </c>
      <c r="JA1483" s="118" t="str">
        <f t="shared" si="801"/>
        <v/>
      </c>
      <c r="JB1483" s="118"/>
      <c r="JC1483" s="118">
        <v>763</v>
      </c>
      <c r="JD1483" s="118">
        <f t="shared" si="802"/>
        <v>-1153.5030699574145</v>
      </c>
      <c r="JE1483" s="118">
        <f t="shared" si="803"/>
        <v>2.0919367740278782E-4</v>
      </c>
      <c r="JF1483" s="118">
        <f t="shared" si="804"/>
        <v>0.17156472710026216</v>
      </c>
      <c r="JG1483" s="118" t="str">
        <f t="shared" si="805"/>
        <v/>
      </c>
      <c r="JH1483" s="118">
        <f t="shared" si="806"/>
        <v>2.0919367740278782E-4</v>
      </c>
      <c r="JI1483" s="118" t="str">
        <f t="shared" si="807"/>
        <v/>
      </c>
      <c r="JJ1483" s="118">
        <f t="shared" si="808"/>
        <v>7.7243894096751814E-18</v>
      </c>
      <c r="JK1483" s="118" t="str">
        <f t="shared" si="809"/>
        <v/>
      </c>
      <c r="JL1483" s="118" t="str">
        <f t="shared" si="810"/>
        <v/>
      </c>
      <c r="JM1483" s="118"/>
      <c r="JN1483" s="118"/>
      <c r="JO1483" s="118"/>
      <c r="JP1483" s="118">
        <f t="shared" si="764"/>
        <v>4.9152000000000751</v>
      </c>
      <c r="JQ1483" s="138">
        <f t="shared" si="765"/>
        <v>0.67031109986557191</v>
      </c>
      <c r="JR1483" s="118">
        <f t="shared" si="766"/>
        <v>7.8080274029113106E-4</v>
      </c>
      <c r="JS1483" s="118" t="str">
        <f t="shared" ref="JS1483:JS1546" si="812">IF(JQ1483&lt;(1-$JO$719),JR1483,"")</f>
        <v/>
      </c>
      <c r="JT1483" s="119" t="str">
        <f t="shared" ref="JT1483:JT1546" si="813">IF(JQ1483&lt;(1-$JO$725),JR1483,"")</f>
        <v/>
      </c>
    </row>
    <row r="1484" spans="209:280" ht="20.100000000000001" customHeight="1" x14ac:dyDescent="0.25">
      <c r="HA1484" s="1">
        <v>764</v>
      </c>
      <c r="HB1484" s="1">
        <f t="shared" si="767"/>
        <v>-14991.469236026984</v>
      </c>
      <c r="HC1484" s="1">
        <f t="shared" si="768"/>
        <v>1.6089040263563105E-5</v>
      </c>
      <c r="HD1484" s="1">
        <f t="shared" si="769"/>
        <v>0.17258482413805176</v>
      </c>
      <c r="HE1484" s="1" t="str">
        <f t="shared" si="770"/>
        <v/>
      </c>
      <c r="HF1484" s="1">
        <f t="shared" si="771"/>
        <v>1.6089040263563105E-5</v>
      </c>
      <c r="HG1484" s="1" t="str">
        <f t="shared" si="772"/>
        <v/>
      </c>
      <c r="HK1484" s="1">
        <f t="shared" si="773"/>
        <v>9.9049467099771157E-48</v>
      </c>
      <c r="HL1484" s="1" t="str">
        <f t="shared" si="774"/>
        <v/>
      </c>
      <c r="HM1484" s="1" t="str">
        <f t="shared" si="775"/>
        <v/>
      </c>
      <c r="HR1484" s="1">
        <v>764</v>
      </c>
      <c r="HS1484" s="1">
        <f t="shared" si="776"/>
        <v>-33.806735488659029</v>
      </c>
      <c r="HT1484" s="1">
        <f t="shared" si="777"/>
        <v>7.1346241706573329E-3</v>
      </c>
      <c r="HU1484" s="1">
        <f t="shared" si="778"/>
        <v>0.17258482413805185</v>
      </c>
      <c r="HV1484" s="118" t="str">
        <f t="shared" si="779"/>
        <v/>
      </c>
      <c r="HW1484" s="118">
        <f t="shared" si="780"/>
        <v>7.1346241706573329E-3</v>
      </c>
      <c r="HX1484" s="118" t="str">
        <f t="shared" si="781"/>
        <v/>
      </c>
      <c r="HY1484" s="118">
        <f t="shared" si="782"/>
        <v>6.5841187669408457E-11</v>
      </c>
      <c r="HZ1484" s="118" t="str">
        <f t="shared" si="783"/>
        <v/>
      </c>
      <c r="IA1484" s="118" t="str">
        <f t="shared" si="784"/>
        <v/>
      </c>
      <c r="IB1484" s="118"/>
      <c r="IC1484" s="118"/>
      <c r="ID1484" s="118"/>
      <c r="IE1484" s="118">
        <v>764</v>
      </c>
      <c r="IF1484" s="118">
        <f t="shared" si="811"/>
        <v>-57.503365545325806</v>
      </c>
      <c r="IG1484" s="118">
        <f t="shared" si="785"/>
        <v>4.1945084406978979E-3</v>
      </c>
      <c r="IH1484" s="118">
        <f t="shared" si="786"/>
        <v>0.17258482413805185</v>
      </c>
      <c r="II1484" s="118" t="str">
        <f t="shared" si="787"/>
        <v/>
      </c>
      <c r="IJ1484" s="118">
        <f t="shared" si="788"/>
        <v>4.1945084406978979E-3</v>
      </c>
      <c r="IK1484" s="118" t="str">
        <f t="shared" si="789"/>
        <v/>
      </c>
      <c r="IL1484" s="118">
        <f t="shared" si="790"/>
        <v>1.0234777543331055E-84</v>
      </c>
      <c r="IM1484" s="118" t="str">
        <f t="shared" si="791"/>
        <v/>
      </c>
      <c r="IN1484" s="118" t="str">
        <f t="shared" si="792"/>
        <v/>
      </c>
      <c r="IO1484" s="118"/>
      <c r="IP1484" s="118"/>
      <c r="IQ1484" s="118"/>
      <c r="IR1484" s="118">
        <v>764</v>
      </c>
      <c r="IS1484" s="118">
        <f t="shared" si="793"/>
        <v>-1490.3126386428467</v>
      </c>
      <c r="IT1484" s="118">
        <f t="shared" si="794"/>
        <v>1.6184412981161663E-4</v>
      </c>
      <c r="IU1484" s="118">
        <f t="shared" si="795"/>
        <v>0.17258482413805185</v>
      </c>
      <c r="IV1484" s="118" t="str">
        <f t="shared" si="796"/>
        <v/>
      </c>
      <c r="IW1484" s="118">
        <f t="shared" si="797"/>
        <v>1.6184412981161663E-4</v>
      </c>
      <c r="IX1484" s="118" t="str">
        <f t="shared" si="798"/>
        <v/>
      </c>
      <c r="IY1484" s="118">
        <f t="shared" si="799"/>
        <v>7.9719658882292289E-18</v>
      </c>
      <c r="IZ1484" s="118" t="str">
        <f t="shared" si="800"/>
        <v/>
      </c>
      <c r="JA1484" s="118" t="str">
        <f t="shared" si="801"/>
        <v/>
      </c>
      <c r="JB1484" s="118"/>
      <c r="JC1484" s="118">
        <v>764</v>
      </c>
      <c r="JD1484" s="118">
        <f t="shared" si="802"/>
        <v>-1148.6359683964129</v>
      </c>
      <c r="JE1484" s="118">
        <f t="shared" si="803"/>
        <v>2.0998676585510192E-4</v>
      </c>
      <c r="JF1484" s="118">
        <f t="shared" si="804"/>
        <v>0.17258482413805182</v>
      </c>
      <c r="JG1484" s="118" t="str">
        <f t="shared" si="805"/>
        <v/>
      </c>
      <c r="JH1484" s="118">
        <f t="shared" si="806"/>
        <v>2.0998676585510192E-4</v>
      </c>
      <c r="JI1484" s="118" t="str">
        <f t="shared" si="807"/>
        <v/>
      </c>
      <c r="JJ1484" s="118">
        <f t="shared" si="808"/>
        <v>7.9719658882292289E-18</v>
      </c>
      <c r="JK1484" s="118" t="str">
        <f t="shared" si="809"/>
        <v/>
      </c>
      <c r="JL1484" s="118" t="str">
        <f t="shared" si="810"/>
        <v/>
      </c>
      <c r="JM1484" s="118"/>
      <c r="JN1484" s="118"/>
      <c r="JO1484" s="118"/>
      <c r="JP1484" s="118">
        <f t="shared" ref="JP1484:JP1547" si="814">JP1483+$JS$712</f>
        <v>4.9216000000000752</v>
      </c>
      <c r="JQ1484" s="138">
        <f t="shared" ref="JQ1484:JQ1547" si="815">_xlfn.CHISQ.DIST.RT(JP1484,7)</f>
        <v>0.66953029712528078</v>
      </c>
      <c r="JR1484" s="118">
        <f t="shared" ref="JR1484:JR1547" si="816">JQ1484-JQ1485</f>
        <v>7.8084254365529127E-4</v>
      </c>
      <c r="JS1484" s="118" t="str">
        <f t="shared" si="812"/>
        <v/>
      </c>
      <c r="JT1484" s="119" t="str">
        <f t="shared" si="813"/>
        <v/>
      </c>
    </row>
    <row r="1485" spans="209:280" ht="20.100000000000001" customHeight="1" x14ac:dyDescent="0.25">
      <c r="HA1485" s="1">
        <v>765</v>
      </c>
      <c r="HB1485" s="1">
        <f t="shared" si="767"/>
        <v>-14927.946061298055</v>
      </c>
      <c r="HC1485" s="1">
        <f t="shared" si="768"/>
        <v>1.6149778125546081E-5</v>
      </c>
      <c r="HD1485" s="1">
        <f t="shared" si="769"/>
        <v>0.17360878033862459</v>
      </c>
      <c r="HE1485" s="1" t="str">
        <f t="shared" si="770"/>
        <v/>
      </c>
      <c r="HF1485" s="1">
        <f t="shared" si="771"/>
        <v>1.6149778125546081E-5</v>
      </c>
      <c r="HG1485" s="1" t="str">
        <f t="shared" si="772"/>
        <v/>
      </c>
      <c r="HK1485" s="1">
        <f t="shared" si="773"/>
        <v>1.0474284231960407E-47</v>
      </c>
      <c r="HL1485" s="1" t="str">
        <f t="shared" si="774"/>
        <v/>
      </c>
      <c r="HM1485" s="1" t="str">
        <f t="shared" si="775"/>
        <v/>
      </c>
      <c r="HR1485" s="1">
        <v>765</v>
      </c>
      <c r="HS1485" s="1">
        <f t="shared" si="776"/>
        <v>-33.6634866094698</v>
      </c>
      <c r="HT1485" s="1">
        <f t="shared" si="777"/>
        <v>7.1615581462754546E-3</v>
      </c>
      <c r="HU1485" s="1">
        <f t="shared" si="778"/>
        <v>0.17360878033862448</v>
      </c>
      <c r="HV1485" s="118" t="str">
        <f t="shared" si="779"/>
        <v/>
      </c>
      <c r="HW1485" s="118">
        <f t="shared" si="780"/>
        <v>7.1615581462754546E-3</v>
      </c>
      <c r="HX1485" s="118" t="str">
        <f t="shared" si="781"/>
        <v/>
      </c>
      <c r="HY1485" s="118">
        <f t="shared" si="782"/>
        <v>6.7481976145440297E-11</v>
      </c>
      <c r="HZ1485" s="118" t="str">
        <f t="shared" si="783"/>
        <v/>
      </c>
      <c r="IA1485" s="118" t="str">
        <f t="shared" si="784"/>
        <v/>
      </c>
      <c r="IB1485" s="118"/>
      <c r="IC1485" s="118"/>
      <c r="ID1485" s="118"/>
      <c r="IE1485" s="118">
        <v>765</v>
      </c>
      <c r="IF1485" s="118">
        <f t="shared" si="811"/>
        <v>-57.259707216743919</v>
      </c>
      <c r="IG1485" s="118">
        <f t="shared" si="785"/>
        <v>4.2103431623832241E-3</v>
      </c>
      <c r="IH1485" s="118">
        <f t="shared" si="786"/>
        <v>0.17360878033862459</v>
      </c>
      <c r="II1485" s="118" t="str">
        <f t="shared" si="787"/>
        <v/>
      </c>
      <c r="IJ1485" s="118">
        <f t="shared" si="788"/>
        <v>4.2103431623832241E-3</v>
      </c>
      <c r="IK1485" s="118" t="str">
        <f t="shared" si="789"/>
        <v/>
      </c>
      <c r="IL1485" s="118">
        <f t="shared" si="790"/>
        <v>1.1060959298973798E-84</v>
      </c>
      <c r="IM1485" s="118" t="str">
        <f t="shared" si="791"/>
        <v/>
      </c>
      <c r="IN1485" s="118" t="str">
        <f t="shared" si="792"/>
        <v/>
      </c>
      <c r="IO1485" s="118"/>
      <c r="IP1485" s="118"/>
      <c r="IQ1485" s="118"/>
      <c r="IR1485" s="118">
        <v>765</v>
      </c>
      <c r="IS1485" s="118">
        <f t="shared" si="793"/>
        <v>-1483.9977545808006</v>
      </c>
      <c r="IT1485" s="118">
        <f t="shared" si="794"/>
        <v>1.6245510885438245E-4</v>
      </c>
      <c r="IU1485" s="118">
        <f t="shared" si="795"/>
        <v>0.17360878033862459</v>
      </c>
      <c r="IV1485" s="118" t="str">
        <f t="shared" si="796"/>
        <v/>
      </c>
      <c r="IW1485" s="118">
        <f t="shared" si="797"/>
        <v>1.6245510885438245E-4</v>
      </c>
      <c r="IX1485" s="118" t="str">
        <f t="shared" si="798"/>
        <v/>
      </c>
      <c r="IY1485" s="118">
        <f t="shared" si="799"/>
        <v>8.2273458683715245E-18</v>
      </c>
      <c r="IZ1485" s="118" t="str">
        <f t="shared" si="800"/>
        <v/>
      </c>
      <c r="JA1485" s="118" t="str">
        <f t="shared" si="801"/>
        <v/>
      </c>
      <c r="JB1485" s="118"/>
      <c r="JC1485" s="118">
        <v>765</v>
      </c>
      <c r="JD1485" s="118">
        <f t="shared" si="802"/>
        <v>-1143.7688668354112</v>
      </c>
      <c r="JE1485" s="118">
        <f t="shared" si="803"/>
        <v>2.1077948854047193E-4</v>
      </c>
      <c r="JF1485" s="118">
        <f t="shared" si="804"/>
        <v>0.17360878033862445</v>
      </c>
      <c r="JG1485" s="118" t="str">
        <f t="shared" si="805"/>
        <v/>
      </c>
      <c r="JH1485" s="118">
        <f t="shared" si="806"/>
        <v>2.1077948854047193E-4</v>
      </c>
      <c r="JI1485" s="118" t="str">
        <f t="shared" si="807"/>
        <v/>
      </c>
      <c r="JJ1485" s="118">
        <f t="shared" si="808"/>
        <v>8.2273458683715245E-18</v>
      </c>
      <c r="JK1485" s="118" t="str">
        <f t="shared" si="809"/>
        <v/>
      </c>
      <c r="JL1485" s="118" t="str">
        <f t="shared" si="810"/>
        <v/>
      </c>
      <c r="JM1485" s="118"/>
      <c r="JN1485" s="118"/>
      <c r="JO1485" s="118"/>
      <c r="JP1485" s="118">
        <f t="shared" si="814"/>
        <v>4.9280000000000754</v>
      </c>
      <c r="JQ1485" s="138">
        <f t="shared" si="815"/>
        <v>0.66874945458162549</v>
      </c>
      <c r="JR1485" s="118">
        <f t="shared" si="816"/>
        <v>7.8087905213275466E-4</v>
      </c>
      <c r="JS1485" s="118" t="str">
        <f t="shared" si="812"/>
        <v/>
      </c>
      <c r="JT1485" s="119" t="str">
        <f t="shared" si="813"/>
        <v/>
      </c>
    </row>
    <row r="1486" spans="209:280" ht="20.100000000000001" customHeight="1" x14ac:dyDescent="0.25">
      <c r="HA1486" s="1">
        <v>766</v>
      </c>
      <c r="HB1486" s="1">
        <f t="shared" si="767"/>
        <v>-14864.422886569126</v>
      </c>
      <c r="HC1486" s="1">
        <f t="shared" si="768"/>
        <v>1.6210485909658307E-5</v>
      </c>
      <c r="HD1486" s="1">
        <f t="shared" si="769"/>
        <v>0.17463659385658065</v>
      </c>
      <c r="HE1486" s="1" t="str">
        <f t="shared" si="770"/>
        <v/>
      </c>
      <c r="HF1486" s="1">
        <f t="shared" si="771"/>
        <v>1.6210485909658307E-5</v>
      </c>
      <c r="HG1486" s="1" t="str">
        <f t="shared" si="772"/>
        <v/>
      </c>
      <c r="HK1486" s="1">
        <f t="shared" si="773"/>
        <v>1.1076170122686572E-47</v>
      </c>
      <c r="HL1486" s="1" t="str">
        <f t="shared" si="774"/>
        <v/>
      </c>
      <c r="HM1486" s="1" t="str">
        <f t="shared" si="775"/>
        <v/>
      </c>
      <c r="HR1486" s="1">
        <v>766</v>
      </c>
      <c r="HS1486" s="1">
        <f t="shared" si="776"/>
        <v>-33.520237730280556</v>
      </c>
      <c r="HT1486" s="1">
        <f t="shared" si="777"/>
        <v>7.1884787839753333E-3</v>
      </c>
      <c r="HU1486" s="1">
        <f t="shared" si="778"/>
        <v>0.17463659385658062</v>
      </c>
      <c r="HV1486" s="118" t="str">
        <f t="shared" si="779"/>
        <v/>
      </c>
      <c r="HW1486" s="118">
        <f t="shared" si="780"/>
        <v>7.1884787839753333E-3</v>
      </c>
      <c r="HX1486" s="118" t="str">
        <f t="shared" si="781"/>
        <v/>
      </c>
      <c r="HY1486" s="118">
        <f t="shared" si="782"/>
        <v>6.916254711059578E-11</v>
      </c>
      <c r="HZ1486" s="118" t="str">
        <f t="shared" si="783"/>
        <v/>
      </c>
      <c r="IA1486" s="118" t="str">
        <f t="shared" si="784"/>
        <v/>
      </c>
      <c r="IB1486" s="118"/>
      <c r="IC1486" s="118"/>
      <c r="ID1486" s="118"/>
      <c r="IE1486" s="118">
        <v>766</v>
      </c>
      <c r="IF1486" s="118">
        <f t="shared" si="811"/>
        <v>-57.016048888162032</v>
      </c>
      <c r="IG1486" s="118">
        <f t="shared" si="785"/>
        <v>4.2261700425888426E-3</v>
      </c>
      <c r="IH1486" s="118">
        <f t="shared" si="786"/>
        <v>0.17463659385658065</v>
      </c>
      <c r="II1486" s="118" t="str">
        <f t="shared" si="787"/>
        <v/>
      </c>
      <c r="IJ1486" s="118">
        <f t="shared" si="788"/>
        <v>4.2261700425888426E-3</v>
      </c>
      <c r="IK1486" s="118" t="str">
        <f t="shared" si="789"/>
        <v/>
      </c>
      <c r="IL1486" s="118">
        <f t="shared" si="790"/>
        <v>1.1953641649183501E-84</v>
      </c>
      <c r="IM1486" s="118" t="str">
        <f t="shared" si="791"/>
        <v/>
      </c>
      <c r="IN1486" s="118" t="str">
        <f t="shared" si="792"/>
        <v/>
      </c>
      <c r="IO1486" s="118"/>
      <c r="IP1486" s="118"/>
      <c r="IQ1486" s="118"/>
      <c r="IR1486" s="118">
        <v>766</v>
      </c>
      <c r="IS1486" s="118">
        <f t="shared" si="793"/>
        <v>-1477.6828705187545</v>
      </c>
      <c r="IT1486" s="118">
        <f t="shared" si="794"/>
        <v>1.6306578533548279E-4</v>
      </c>
      <c r="IU1486" s="118">
        <f t="shared" si="795"/>
        <v>0.17463659385658062</v>
      </c>
      <c r="IV1486" s="118" t="str">
        <f t="shared" si="796"/>
        <v/>
      </c>
      <c r="IW1486" s="118">
        <f t="shared" si="797"/>
        <v>1.6306578533548279E-4</v>
      </c>
      <c r="IX1486" s="118" t="str">
        <f t="shared" si="798"/>
        <v/>
      </c>
      <c r="IY1486" s="118">
        <f t="shared" si="799"/>
        <v>8.4907710303797374E-18</v>
      </c>
      <c r="IZ1486" s="118" t="str">
        <f t="shared" si="800"/>
        <v/>
      </c>
      <c r="JA1486" s="118" t="str">
        <f t="shared" si="801"/>
        <v/>
      </c>
      <c r="JB1486" s="118"/>
      <c r="JC1486" s="118">
        <v>766</v>
      </c>
      <c r="JD1486" s="118">
        <f t="shared" si="802"/>
        <v>-1138.9017652744096</v>
      </c>
      <c r="JE1486" s="118">
        <f t="shared" si="803"/>
        <v>2.1157181866328384E-4</v>
      </c>
      <c r="JF1486" s="118">
        <f t="shared" si="804"/>
        <v>0.17463659385658054</v>
      </c>
      <c r="JG1486" s="118" t="str">
        <f t="shared" si="805"/>
        <v/>
      </c>
      <c r="JH1486" s="118">
        <f t="shared" si="806"/>
        <v>2.1157181866328384E-4</v>
      </c>
      <c r="JI1486" s="118" t="str">
        <f t="shared" si="807"/>
        <v/>
      </c>
      <c r="JJ1486" s="118">
        <f t="shared" si="808"/>
        <v>8.4907710303797374E-18</v>
      </c>
      <c r="JK1486" s="118" t="str">
        <f t="shared" si="809"/>
        <v/>
      </c>
      <c r="JL1486" s="118" t="str">
        <f t="shared" si="810"/>
        <v/>
      </c>
      <c r="JM1486" s="118"/>
      <c r="JN1486" s="118"/>
      <c r="JO1486" s="118"/>
      <c r="JP1486" s="118">
        <f t="shared" si="814"/>
        <v>4.9344000000000756</v>
      </c>
      <c r="JQ1486" s="138">
        <f t="shared" si="815"/>
        <v>0.66796857552949274</v>
      </c>
      <c r="JR1486" s="118">
        <f t="shared" si="816"/>
        <v>7.8091227381393846E-4</v>
      </c>
      <c r="JS1486" s="118" t="str">
        <f t="shared" si="812"/>
        <v/>
      </c>
      <c r="JT1486" s="119" t="str">
        <f t="shared" si="813"/>
        <v/>
      </c>
    </row>
    <row r="1487" spans="209:280" ht="20.100000000000001" customHeight="1" x14ac:dyDescent="0.25">
      <c r="HA1487" s="1">
        <v>767</v>
      </c>
      <c r="HB1487" s="1">
        <f t="shared" si="767"/>
        <v>-14800.899711840204</v>
      </c>
      <c r="HC1487" s="1">
        <f t="shared" si="768"/>
        <v>1.6271161556550839E-5</v>
      </c>
      <c r="HD1487" s="1">
        <f t="shared" si="769"/>
        <v>0.17566826271590286</v>
      </c>
      <c r="HE1487" s="1" t="str">
        <f t="shared" si="770"/>
        <v/>
      </c>
      <c r="HF1487" s="1">
        <f t="shared" si="771"/>
        <v>1.6271161556550839E-5</v>
      </c>
      <c r="HG1487" s="1" t="str">
        <f t="shared" si="772"/>
        <v/>
      </c>
      <c r="HK1487" s="1">
        <f t="shared" si="773"/>
        <v>1.1712454902011284E-47</v>
      </c>
      <c r="HL1487" s="1" t="str">
        <f t="shared" si="774"/>
        <v/>
      </c>
      <c r="HM1487" s="1" t="str">
        <f t="shared" si="775"/>
        <v/>
      </c>
      <c r="HR1487" s="1">
        <v>767</v>
      </c>
      <c r="HS1487" s="1">
        <f t="shared" si="776"/>
        <v>-33.376988851091326</v>
      </c>
      <c r="HT1487" s="1">
        <f t="shared" si="777"/>
        <v>7.2153851705464567E-3</v>
      </c>
      <c r="HU1487" s="1">
        <f t="shared" si="778"/>
        <v>0.17566826271590297</v>
      </c>
      <c r="HV1487" s="118" t="str">
        <f t="shared" si="779"/>
        <v/>
      </c>
      <c r="HW1487" s="118">
        <f t="shared" si="780"/>
        <v>7.2153851705464567E-3</v>
      </c>
      <c r="HX1487" s="118" t="str">
        <f t="shared" si="781"/>
        <v/>
      </c>
      <c r="HY1487" s="118">
        <f t="shared" si="782"/>
        <v>7.0883836860400596E-11</v>
      </c>
      <c r="HZ1487" s="118" t="str">
        <f t="shared" si="783"/>
        <v/>
      </c>
      <c r="IA1487" s="118" t="str">
        <f t="shared" si="784"/>
        <v/>
      </c>
      <c r="IB1487" s="118"/>
      <c r="IC1487" s="118"/>
      <c r="ID1487" s="118"/>
      <c r="IE1487" s="118">
        <v>767</v>
      </c>
      <c r="IF1487" s="118">
        <f t="shared" si="811"/>
        <v>-56.772390559580145</v>
      </c>
      <c r="IG1487" s="118">
        <f t="shared" si="785"/>
        <v>4.2419885444302452E-3</v>
      </c>
      <c r="IH1487" s="118">
        <f t="shared" si="786"/>
        <v>0.17566826271590291</v>
      </c>
      <c r="II1487" s="118" t="str">
        <f t="shared" si="787"/>
        <v/>
      </c>
      <c r="IJ1487" s="118">
        <f t="shared" si="788"/>
        <v>4.2419885444302452E-3</v>
      </c>
      <c r="IK1487" s="118" t="str">
        <f t="shared" si="789"/>
        <v/>
      </c>
      <c r="IL1487" s="118">
        <f t="shared" si="790"/>
        <v>1.2918161852007523E-84</v>
      </c>
      <c r="IM1487" s="118" t="str">
        <f t="shared" si="791"/>
        <v/>
      </c>
      <c r="IN1487" s="118" t="str">
        <f t="shared" si="792"/>
        <v/>
      </c>
      <c r="IO1487" s="118"/>
      <c r="IP1487" s="118"/>
      <c r="IQ1487" s="118"/>
      <c r="IR1487" s="118">
        <v>767</v>
      </c>
      <c r="IS1487" s="118">
        <f t="shared" si="793"/>
        <v>-1471.3679864567084</v>
      </c>
      <c r="IT1487" s="118">
        <f t="shared" si="794"/>
        <v>1.6367613853935414E-4</v>
      </c>
      <c r="IU1487" s="118">
        <f t="shared" si="795"/>
        <v>0.17566826271590297</v>
      </c>
      <c r="IV1487" s="118" t="str">
        <f t="shared" si="796"/>
        <v/>
      </c>
      <c r="IW1487" s="118">
        <f t="shared" si="797"/>
        <v>1.6367613853935414E-4</v>
      </c>
      <c r="IX1487" s="118" t="str">
        <f t="shared" si="798"/>
        <v/>
      </c>
      <c r="IY1487" s="118">
        <f t="shared" si="799"/>
        <v>8.7624904023574829E-18</v>
      </c>
      <c r="IZ1487" s="118" t="str">
        <f t="shared" si="800"/>
        <v/>
      </c>
      <c r="JA1487" s="118" t="str">
        <f t="shared" si="801"/>
        <v/>
      </c>
      <c r="JB1487" s="118"/>
      <c r="JC1487" s="118">
        <v>767</v>
      </c>
      <c r="JD1487" s="118">
        <f t="shared" si="802"/>
        <v>-1134.0346637134076</v>
      </c>
      <c r="JE1487" s="118">
        <f t="shared" si="803"/>
        <v>2.1236372934586116E-4</v>
      </c>
      <c r="JF1487" s="118">
        <f t="shared" si="804"/>
        <v>0.17566826271590291</v>
      </c>
      <c r="JG1487" s="118" t="str">
        <f t="shared" si="805"/>
        <v/>
      </c>
      <c r="JH1487" s="118">
        <f t="shared" si="806"/>
        <v>2.1236372934586116E-4</v>
      </c>
      <c r="JI1487" s="118" t="str">
        <f t="shared" si="807"/>
        <v/>
      </c>
      <c r="JJ1487" s="118">
        <f t="shared" si="808"/>
        <v>8.7624904023574829E-18</v>
      </c>
      <c r="JK1487" s="118" t="str">
        <f t="shared" si="809"/>
        <v/>
      </c>
      <c r="JL1487" s="118" t="str">
        <f t="shared" si="810"/>
        <v/>
      </c>
      <c r="JM1487" s="118"/>
      <c r="JN1487" s="118"/>
      <c r="JO1487" s="118"/>
      <c r="JP1487" s="118">
        <f t="shared" si="814"/>
        <v>4.9408000000000758</v>
      </c>
      <c r="JQ1487" s="138">
        <f t="shared" si="815"/>
        <v>0.6671876632556788</v>
      </c>
      <c r="JR1487" s="118">
        <f t="shared" si="816"/>
        <v>7.8094221679858578E-4</v>
      </c>
      <c r="JS1487" s="118" t="str">
        <f t="shared" si="812"/>
        <v/>
      </c>
      <c r="JT1487" s="119" t="str">
        <f t="shared" si="813"/>
        <v/>
      </c>
    </row>
    <row r="1488" spans="209:280" ht="20.100000000000001" customHeight="1" x14ac:dyDescent="0.25">
      <c r="HA1488" s="1">
        <v>768</v>
      </c>
      <c r="HB1488" s="1">
        <f t="shared" ref="HB1488:HB1551" si="817">$HB$714+(HA1488*$HB$717)</f>
        <v>-14737.376537111275</v>
      </c>
      <c r="HC1488" s="1">
        <f t="shared" ref="HC1488:HC1551" si="818">_xlfn.NORM.DIST($HB1488,$HB$711,$HB$712,0)</f>
        <v>1.6331803000695624E-5</v>
      </c>
      <c r="HD1488" s="1">
        <f t="shared" ref="HD1488:HD1551" si="819">_xlfn.NORM.DIST($HB1488,$HB$711,$HB$712,1)</f>
        <v>0.17670378480956125</v>
      </c>
      <c r="HE1488" s="1" t="str">
        <f t="shared" ref="HE1488:HE1551" si="820">IF(OR(HD1488&lt;$HF$716,HD1488&gt;$HF$717),HC1488,"")</f>
        <v/>
      </c>
      <c r="HF1488" s="1">
        <f t="shared" ref="HF1488:HF1551" si="821">IF(AND(HD1488&gt;$HF$716,HD1488&lt;$HF$717),HC1488,"")</f>
        <v>1.6331803000695624E-5</v>
      </c>
      <c r="HG1488" s="1" t="str">
        <f t="shared" ref="HG1488:HG1551" si="822">IF(HC1488=MAX($HC$720:$HC$2720),HC1488,"")</f>
        <v/>
      </c>
      <c r="HK1488" s="1">
        <f t="shared" ref="HK1488:HK1551" si="823">_xlfn.NORM.DIST(HB1488,$HF$712,$HF$713,0)</f>
        <v>1.2385093712368886E-47</v>
      </c>
      <c r="HL1488" s="1" t="str">
        <f t="shared" ref="HL1488:HL1551" si="824">IF(HK1488=MAX($HK$720:$HK$2720),HC1488,"")</f>
        <v/>
      </c>
      <c r="HM1488" s="1" t="str">
        <f t="shared" ref="HM1488:HM1551" si="825">IF(HL1488=MIN($HL$720:$HL$2720),HL1488,"")</f>
        <v/>
      </c>
      <c r="HR1488" s="1">
        <v>768</v>
      </c>
      <c r="HS1488" s="1">
        <f t="shared" ref="HS1488:HS1551" si="826">$HS$714+(HR1488*$HS$717)</f>
        <v>-33.233739971902096</v>
      </c>
      <c r="HT1488" s="1">
        <f t="shared" ref="HT1488:HT1551" si="827">_xlfn.NORM.DIST(HS1488,HS$711,HS$712,0)</f>
        <v>7.2422763900381959E-3</v>
      </c>
      <c r="HU1488" s="1">
        <f t="shared" ref="HU1488:HU1551" si="828">_xlfn.NORM.DIST(HS1488,HS$711,HS$712,1)</f>
        <v>0.17670378480956131</v>
      </c>
      <c r="HV1488" s="118" t="str">
        <f t="shared" ref="HV1488:HV1551" si="829">IF(OR(HU1488&lt;$HW$716,HU1488&gt;$HW$717),HT1488,"")</f>
        <v/>
      </c>
      <c r="HW1488" s="118">
        <f t="shared" ref="HW1488:HW1551" si="830">IF(AND(HU1488&gt;$HW$716,HU1488&lt;$HW$717),HT1488,"")</f>
        <v>7.2422763900381959E-3</v>
      </c>
      <c r="HX1488" s="118" t="str">
        <f t="shared" ref="HX1488:HX1551" si="831">IF(HT1488=MAX($HT$720:$HT$2720),HT1488,"")</f>
        <v/>
      </c>
      <c r="HY1488" s="118">
        <f t="shared" ref="HY1488:HY1551" si="832">_xlfn.NORM.DIST(HS1488,$HW$712,$HW$713,0)</f>
        <v>7.2646803021400673E-11</v>
      </c>
      <c r="HZ1488" s="118" t="str">
        <f t="shared" ref="HZ1488:HZ1551" si="833">IF(HY1488=MAX($HY$720:$HY$2720),HT1488,"")</f>
        <v/>
      </c>
      <c r="IA1488" s="118" t="str">
        <f t="shared" ref="IA1488:IA1551" si="834">IF(HZ1488=MIN($HZ$720:$HZ$2720),HZ1488,"")</f>
        <v/>
      </c>
      <c r="IB1488" s="118"/>
      <c r="IC1488" s="118"/>
      <c r="ID1488" s="118"/>
      <c r="IE1488" s="118">
        <v>768</v>
      </c>
      <c r="IF1488" s="118">
        <f t="shared" si="811"/>
        <v>-56.528732230998259</v>
      </c>
      <c r="IG1488" s="118">
        <f t="shared" ref="IG1488:IG1551" si="835">_xlfn.NORM.DIST(IF1488,IF$711,IF$712,0)</f>
        <v>4.2577981294119813E-3</v>
      </c>
      <c r="IH1488" s="118">
        <f t="shared" ref="IH1488:IH1551" si="836">_xlfn.NORM.DIST(IF1488,IF$711,IF$712,1)</f>
        <v>0.17670378480956131</v>
      </c>
      <c r="II1488" s="118" t="str">
        <f t="shared" ref="II1488:II1551" si="837">IF(OR(IH1488&lt;$HW$716,IH1488&gt;$HW$717),IG1488,"")</f>
        <v/>
      </c>
      <c r="IJ1488" s="118">
        <f t="shared" ref="IJ1488:IJ1551" si="838">IF(AND(IH1488&gt;$IJ$716,IH1488&lt;$IJ$717),IG1488,"")</f>
        <v>4.2577981294119813E-3</v>
      </c>
      <c r="IK1488" s="118" t="str">
        <f t="shared" ref="IK1488:IK1551" si="839">IF(IG1488=MAX($IG$720:$IG$2720),IG1488,"")</f>
        <v/>
      </c>
      <c r="IL1488" s="118">
        <f t="shared" ref="IL1488:IL1551" si="840">_xlfn.NORM.DIST(IF1488,$IJ$712,$IJ$713,0)</f>
        <v>1.3960284279135487E-84</v>
      </c>
      <c r="IM1488" s="118" t="str">
        <f t="shared" ref="IM1488:IM1551" si="841">IF(IL1488=MAX($IL$720:$IL$2720),IG1488,"")</f>
        <v/>
      </c>
      <c r="IN1488" s="118" t="str">
        <f t="shared" ref="IN1488:IN1551" si="842">IF(IM1488=MIN($IM$720:$IM$2720),IM1488,"")</f>
        <v/>
      </c>
      <c r="IO1488" s="118"/>
      <c r="IP1488" s="118"/>
      <c r="IQ1488" s="118"/>
      <c r="IR1488" s="118">
        <v>768</v>
      </c>
      <c r="IS1488" s="118">
        <f t="shared" ref="IS1488:IS1551" si="843">IS$714+(IR1488*IS$717)</f>
        <v>-1465.0531023946633</v>
      </c>
      <c r="IT1488" s="118">
        <f t="shared" ref="IT1488:IT1551" si="844">_xlfn.NORM.DIST($IS1488,IS$711,IS$712,0)</f>
        <v>1.6428614768827505E-4</v>
      </c>
      <c r="IU1488" s="118">
        <f t="shared" ref="IU1488:IU1551" si="845">_xlfn.NORM.DIST($IS1488,IS$711,IS$712,1)</f>
        <v>0.17670378480956125</v>
      </c>
      <c r="IV1488" s="118" t="str">
        <f t="shared" ref="IV1488:IV1551" si="846">IF(OR($IU1488&lt;$HW$716,$IU1488&gt;$HW$717),IT1488,"")</f>
        <v/>
      </c>
      <c r="IW1488" s="118">
        <f t="shared" ref="IW1488:IW1551" si="847">IF(AND($IU1488&gt;$IJ$716,$IU1488&lt;$IJ$717),IT1488,"")</f>
        <v>1.6428614768827505E-4</v>
      </c>
      <c r="IX1488" s="118" t="str">
        <f t="shared" ref="IX1488:IX1551" si="848">IF($IT1488=MAX($IT$720:$IT$2720),$IT1488,"")</f>
        <v/>
      </c>
      <c r="IY1488" s="118">
        <f t="shared" ref="IY1488:IY1551" si="849">_xlfn.NORM.DIST($IS1488,$IW$712,$IW$713,0)</f>
        <v>9.0427605793053094E-18</v>
      </c>
      <c r="IZ1488" s="118" t="str">
        <f t="shared" ref="IZ1488:IZ1551" si="850">IF($IY1488=MAX($IY$720:$IY$2720),$IT1488,"")</f>
        <v/>
      </c>
      <c r="JA1488" s="118" t="str">
        <f t="shared" ref="JA1488:JA1551" si="851">IF($IZ1488=MIN($IZ$720:$IZ$2720),$IZ1488,"")</f>
        <v/>
      </c>
      <c r="JB1488" s="118"/>
      <c r="JC1488" s="118">
        <v>768</v>
      </c>
      <c r="JD1488" s="118">
        <f t="shared" ref="JD1488:JD1551" si="852">JD$714+(JC1488*JD$717)</f>
        <v>-1129.1675621524059</v>
      </c>
      <c r="JE1488" s="118">
        <f t="shared" ref="JE1488:JE1551" si="853">_xlfn.NORM.DIST($JD1488,JD$711,JD$712,0)</f>
        <v>2.1315519362987963E-4</v>
      </c>
      <c r="JF1488" s="118">
        <f t="shared" ref="JF1488:JF1551" si="854">_xlfn.NORM.DIST($JD1488,JD$711,JD$712,1)</f>
        <v>0.17670378480956125</v>
      </c>
      <c r="JG1488" s="118" t="str">
        <f t="shared" ref="JG1488:JG1551" si="855">IF(OR($IU1488&lt;JH$716,$IU1488&gt;$JH$717),JE1488,"")</f>
        <v/>
      </c>
      <c r="JH1488" s="118">
        <f t="shared" ref="JH1488:JH1551" si="856">IF(AND($JF1488&gt;$JH$716,$JF1488&lt;$JH$717),JE1488,"")</f>
        <v>2.1315519362987963E-4</v>
      </c>
      <c r="JI1488" s="118" t="str">
        <f t="shared" ref="JI1488:JI1551" si="857">IF($JE1488=MAX($JE$720:$JE$2720),$JE1488,"")</f>
        <v/>
      </c>
      <c r="JJ1488" s="118">
        <f t="shared" ref="JJ1488:JJ1551" si="858">_xlfn.NORM.DIST($IS1488,$IW$712,$IW$713,0)</f>
        <v>9.0427605793053094E-18</v>
      </c>
      <c r="JK1488" s="118" t="str">
        <f t="shared" ref="JK1488:JK1551" si="859">IF($JJ1488=MAX($JJ$720:$JJ$2720),$JE1488,"")</f>
        <v/>
      </c>
      <c r="JL1488" s="118" t="str">
        <f t="shared" ref="JL1488:JL1551" si="860">IF($JK1488=MIN($JK$720:$JK$2720),$JK1488,"")</f>
        <v/>
      </c>
      <c r="JM1488" s="118"/>
      <c r="JN1488" s="118"/>
      <c r="JO1488" s="118"/>
      <c r="JP1488" s="118">
        <f t="shared" si="814"/>
        <v>4.947200000000076</v>
      </c>
      <c r="JQ1488" s="138">
        <f t="shared" si="815"/>
        <v>0.66640672103888021</v>
      </c>
      <c r="JR1488" s="118">
        <f t="shared" si="816"/>
        <v>7.8096888919698682E-4</v>
      </c>
      <c r="JS1488" s="118" t="str">
        <f t="shared" si="812"/>
        <v/>
      </c>
      <c r="JT1488" s="119" t="str">
        <f t="shared" si="813"/>
        <v/>
      </c>
    </row>
    <row r="1489" spans="209:280" ht="20.100000000000001" customHeight="1" x14ac:dyDescent="0.25">
      <c r="HA1489" s="1">
        <v>769</v>
      </c>
      <c r="HB1489" s="1">
        <f t="shared" si="817"/>
        <v>-14673.853362382346</v>
      </c>
      <c r="HC1489" s="1">
        <f t="shared" si="818"/>
        <v>1.6392408170494713E-5</v>
      </c>
      <c r="HD1489" s="1">
        <f t="shared" si="819"/>
        <v>0.17774315789912315</v>
      </c>
      <c r="HE1489" s="1" t="str">
        <f t="shared" si="820"/>
        <v/>
      </c>
      <c r="HF1489" s="1">
        <f t="shared" si="821"/>
        <v>1.6392408170494713E-5</v>
      </c>
      <c r="HG1489" s="1" t="str">
        <f t="shared" si="822"/>
        <v/>
      </c>
      <c r="HK1489" s="1">
        <f t="shared" si="823"/>
        <v>1.3096152200228354E-47</v>
      </c>
      <c r="HL1489" s="1" t="str">
        <f t="shared" si="824"/>
        <v/>
      </c>
      <c r="HM1489" s="1" t="str">
        <f t="shared" si="825"/>
        <v/>
      </c>
      <c r="HR1489" s="1">
        <v>769</v>
      </c>
      <c r="HS1489" s="1">
        <f t="shared" si="826"/>
        <v>-33.090491092712867</v>
      </c>
      <c r="HT1489" s="1">
        <f t="shared" si="827"/>
        <v>7.2691515238082699E-3</v>
      </c>
      <c r="HU1489" s="1">
        <f t="shared" si="828"/>
        <v>0.17774315789912315</v>
      </c>
      <c r="HV1489" s="118" t="str">
        <f t="shared" si="829"/>
        <v/>
      </c>
      <c r="HW1489" s="118">
        <f t="shared" si="830"/>
        <v>7.2691515238082699E-3</v>
      </c>
      <c r="HX1489" s="118" t="str">
        <f t="shared" si="831"/>
        <v/>
      </c>
      <c r="HY1489" s="118">
        <f t="shared" si="832"/>
        <v>7.4452425019985443E-11</v>
      </c>
      <c r="HZ1489" s="118" t="str">
        <f t="shared" si="833"/>
        <v/>
      </c>
      <c r="IA1489" s="118" t="str">
        <f t="shared" si="834"/>
        <v/>
      </c>
      <c r="IB1489" s="118"/>
      <c r="IC1489" s="118"/>
      <c r="ID1489" s="118"/>
      <c r="IE1489" s="118">
        <v>769</v>
      </c>
      <c r="IF1489" s="118">
        <f t="shared" ref="IF1489:IF1552" si="861">$IF$714+(IE1489*$IF$717)</f>
        <v>-56.285073902416372</v>
      </c>
      <c r="IG1489" s="118">
        <f t="shared" si="835"/>
        <v>4.2735982574561588E-3</v>
      </c>
      <c r="IH1489" s="118">
        <f t="shared" si="836"/>
        <v>0.17774315789912315</v>
      </c>
      <c r="II1489" s="118" t="str">
        <f t="shared" si="837"/>
        <v/>
      </c>
      <c r="IJ1489" s="118">
        <f t="shared" si="838"/>
        <v>4.2735982574561588E-3</v>
      </c>
      <c r="IK1489" s="118" t="str">
        <f t="shared" si="839"/>
        <v/>
      </c>
      <c r="IL1489" s="118">
        <f t="shared" si="840"/>
        <v>1.5086234495223961E-84</v>
      </c>
      <c r="IM1489" s="118" t="str">
        <f t="shared" si="841"/>
        <v/>
      </c>
      <c r="IN1489" s="118" t="str">
        <f t="shared" si="842"/>
        <v/>
      </c>
      <c r="IO1489" s="118"/>
      <c r="IP1489" s="118"/>
      <c r="IQ1489" s="118"/>
      <c r="IR1489" s="118">
        <v>769</v>
      </c>
      <c r="IS1489" s="118">
        <f t="shared" si="843"/>
        <v>-1458.7382183326172</v>
      </c>
      <c r="IT1489" s="118">
        <f t="shared" si="844"/>
        <v>1.6489579194346613E-4</v>
      </c>
      <c r="IU1489" s="118">
        <f t="shared" si="845"/>
        <v>0.17774315789912315</v>
      </c>
      <c r="IV1489" s="118" t="str">
        <f t="shared" si="846"/>
        <v/>
      </c>
      <c r="IW1489" s="118">
        <f t="shared" si="847"/>
        <v>1.6489579194346613E-4</v>
      </c>
      <c r="IX1489" s="118" t="str">
        <f t="shared" si="848"/>
        <v/>
      </c>
      <c r="IY1489" s="118">
        <f t="shared" si="849"/>
        <v>9.331845948590641E-18</v>
      </c>
      <c r="IZ1489" s="118" t="str">
        <f t="shared" si="850"/>
        <v/>
      </c>
      <c r="JA1489" s="118" t="str">
        <f t="shared" si="851"/>
        <v/>
      </c>
      <c r="JB1489" s="118"/>
      <c r="JC1489" s="118">
        <v>769</v>
      </c>
      <c r="JD1489" s="118">
        <f t="shared" si="852"/>
        <v>-1124.3004605914043</v>
      </c>
      <c r="JE1489" s="118">
        <f t="shared" si="853"/>
        <v>2.139461844777943E-4</v>
      </c>
      <c r="JF1489" s="118">
        <f t="shared" si="854"/>
        <v>0.17774315789912307</v>
      </c>
      <c r="JG1489" s="118" t="str">
        <f t="shared" si="855"/>
        <v/>
      </c>
      <c r="JH1489" s="118">
        <f t="shared" si="856"/>
        <v>2.139461844777943E-4</v>
      </c>
      <c r="JI1489" s="118" t="str">
        <f t="shared" si="857"/>
        <v/>
      </c>
      <c r="JJ1489" s="118">
        <f t="shared" si="858"/>
        <v>9.331845948590641E-18</v>
      </c>
      <c r="JK1489" s="118" t="str">
        <f t="shared" si="859"/>
        <v/>
      </c>
      <c r="JL1489" s="118" t="str">
        <f t="shared" si="860"/>
        <v/>
      </c>
      <c r="JM1489" s="118"/>
      <c r="JN1489" s="118"/>
      <c r="JO1489" s="118"/>
      <c r="JP1489" s="118">
        <f t="shared" si="814"/>
        <v>4.9536000000000762</v>
      </c>
      <c r="JQ1489" s="138">
        <f t="shared" si="815"/>
        <v>0.66562575214968323</v>
      </c>
      <c r="JR1489" s="118">
        <f t="shared" si="816"/>
        <v>7.8099229912820256E-4</v>
      </c>
      <c r="JS1489" s="118" t="str">
        <f t="shared" si="812"/>
        <v/>
      </c>
      <c r="JT1489" s="119" t="str">
        <f t="shared" si="813"/>
        <v/>
      </c>
    </row>
    <row r="1490" spans="209:280" ht="20.100000000000001" customHeight="1" x14ac:dyDescent="0.25">
      <c r="HA1490" s="1">
        <v>770</v>
      </c>
      <c r="HB1490" s="1">
        <f t="shared" si="817"/>
        <v>-14610.330187653417</v>
      </c>
      <c r="HC1490" s="1">
        <f t="shared" si="818"/>
        <v>1.6452974988390537E-5</v>
      </c>
      <c r="HD1490" s="1">
        <f t="shared" si="819"/>
        <v>0.17878637961437172</v>
      </c>
      <c r="HE1490" s="1" t="str">
        <f t="shared" si="820"/>
        <v/>
      </c>
      <c r="HF1490" s="1">
        <f t="shared" si="821"/>
        <v>1.6452974988390537E-5</v>
      </c>
      <c r="HG1490" s="1" t="str">
        <f t="shared" si="822"/>
        <v/>
      </c>
      <c r="HK1490" s="1">
        <f t="shared" si="823"/>
        <v>1.3847812726275732E-47</v>
      </c>
      <c r="HL1490" s="1" t="str">
        <f t="shared" si="824"/>
        <v/>
      </c>
      <c r="HM1490" s="1" t="str">
        <f t="shared" si="825"/>
        <v/>
      </c>
      <c r="HR1490" s="1">
        <v>770</v>
      </c>
      <c r="HS1490" s="1">
        <f t="shared" si="826"/>
        <v>-32.947242213523637</v>
      </c>
      <c r="HT1490" s="1">
        <f t="shared" si="827"/>
        <v>7.2960096505716131E-3</v>
      </c>
      <c r="HU1490" s="1">
        <f t="shared" si="828"/>
        <v>0.17878637961437169</v>
      </c>
      <c r="HV1490" s="118" t="str">
        <f t="shared" si="829"/>
        <v/>
      </c>
      <c r="HW1490" s="118">
        <f t="shared" si="830"/>
        <v>7.2960096505716131E-3</v>
      </c>
      <c r="HX1490" s="118" t="str">
        <f t="shared" si="831"/>
        <v/>
      </c>
      <c r="HY1490" s="118">
        <f t="shared" si="832"/>
        <v>7.6301704561117606E-11</v>
      </c>
      <c r="HZ1490" s="118" t="str">
        <f t="shared" si="833"/>
        <v/>
      </c>
      <c r="IA1490" s="118" t="str">
        <f t="shared" si="834"/>
        <v/>
      </c>
      <c r="IB1490" s="118"/>
      <c r="IC1490" s="118"/>
      <c r="ID1490" s="118"/>
      <c r="IE1490" s="118">
        <v>770</v>
      </c>
      <c r="IF1490" s="118">
        <f t="shared" si="861"/>
        <v>-56.041415573834485</v>
      </c>
      <c r="IG1490" s="118">
        <f t="shared" si="835"/>
        <v>4.2893883869311632E-3</v>
      </c>
      <c r="IH1490" s="118">
        <f t="shared" si="836"/>
        <v>0.17878637961437169</v>
      </c>
      <c r="II1490" s="118" t="str">
        <f t="shared" si="837"/>
        <v/>
      </c>
      <c r="IJ1490" s="118">
        <f t="shared" si="838"/>
        <v>4.2893883869311632E-3</v>
      </c>
      <c r="IK1490" s="118" t="str">
        <f t="shared" si="839"/>
        <v/>
      </c>
      <c r="IL1490" s="118">
        <f t="shared" si="840"/>
        <v>1.6302736048335051E-84</v>
      </c>
      <c r="IM1490" s="118" t="str">
        <f t="shared" si="841"/>
        <v/>
      </c>
      <c r="IN1490" s="118" t="str">
        <f t="shared" si="842"/>
        <v/>
      </c>
      <c r="IO1490" s="118"/>
      <c r="IP1490" s="118"/>
      <c r="IQ1490" s="118"/>
      <c r="IR1490" s="118">
        <v>770</v>
      </c>
      <c r="IS1490" s="118">
        <f t="shared" si="843"/>
        <v>-1452.4233342705711</v>
      </c>
      <c r="IT1490" s="118">
        <f t="shared" si="844"/>
        <v>1.6550505040619789E-4</v>
      </c>
      <c r="IU1490" s="118">
        <f t="shared" si="845"/>
        <v>0.17878637961437169</v>
      </c>
      <c r="IV1490" s="118" t="str">
        <f t="shared" si="846"/>
        <v/>
      </c>
      <c r="IW1490" s="118">
        <f t="shared" si="847"/>
        <v>1.6550505040619789E-4</v>
      </c>
      <c r="IX1490" s="118" t="str">
        <f t="shared" si="848"/>
        <v/>
      </c>
      <c r="IY1490" s="118">
        <f t="shared" si="849"/>
        <v>9.6300189219963386E-18</v>
      </c>
      <c r="IZ1490" s="118" t="str">
        <f t="shared" si="850"/>
        <v/>
      </c>
      <c r="JA1490" s="118" t="str">
        <f t="shared" si="851"/>
        <v/>
      </c>
      <c r="JB1490" s="118"/>
      <c r="JC1490" s="118">
        <v>770</v>
      </c>
      <c r="JD1490" s="118">
        <f t="shared" si="852"/>
        <v>-1119.4333590304022</v>
      </c>
      <c r="JE1490" s="118">
        <f t="shared" si="853"/>
        <v>2.1473667477427786E-4</v>
      </c>
      <c r="JF1490" s="118">
        <f t="shared" si="854"/>
        <v>0.17878637961437172</v>
      </c>
      <c r="JG1490" s="118" t="str">
        <f t="shared" si="855"/>
        <v/>
      </c>
      <c r="JH1490" s="118">
        <f t="shared" si="856"/>
        <v>2.1473667477427786E-4</v>
      </c>
      <c r="JI1490" s="118" t="str">
        <f t="shared" si="857"/>
        <v/>
      </c>
      <c r="JJ1490" s="118">
        <f t="shared" si="858"/>
        <v>9.6300189219963386E-18</v>
      </c>
      <c r="JK1490" s="118" t="str">
        <f t="shared" si="859"/>
        <v/>
      </c>
      <c r="JL1490" s="118" t="str">
        <f t="shared" si="860"/>
        <v/>
      </c>
      <c r="JM1490" s="118"/>
      <c r="JN1490" s="118"/>
      <c r="JO1490" s="118"/>
      <c r="JP1490" s="118">
        <f t="shared" si="814"/>
        <v>4.9600000000000763</v>
      </c>
      <c r="JQ1490" s="138">
        <f t="shared" si="815"/>
        <v>0.66484475985055502</v>
      </c>
      <c r="JR1490" s="118">
        <f t="shared" si="816"/>
        <v>7.8101245472039782E-4</v>
      </c>
      <c r="JS1490" s="118" t="str">
        <f t="shared" si="812"/>
        <v/>
      </c>
      <c r="JT1490" s="119" t="str">
        <f t="shared" si="813"/>
        <v/>
      </c>
    </row>
    <row r="1491" spans="209:280" ht="20.100000000000001" customHeight="1" x14ac:dyDescent="0.25">
      <c r="HA1491" s="1">
        <v>771</v>
      </c>
      <c r="HB1491" s="1">
        <f t="shared" si="817"/>
        <v>-14546.807012924488</v>
      </c>
      <c r="HC1491" s="1">
        <f t="shared" si="818"/>
        <v>1.6513501370976975E-5</v>
      </c>
      <c r="HD1491" s="1">
        <f t="shared" si="819"/>
        <v>0.17983344745293059</v>
      </c>
      <c r="HE1491" s="1" t="str">
        <f t="shared" si="820"/>
        <v/>
      </c>
      <c r="HF1491" s="1">
        <f t="shared" si="821"/>
        <v>1.6513501370976975E-5</v>
      </c>
      <c r="HG1491" s="1" t="str">
        <f t="shared" si="822"/>
        <v/>
      </c>
      <c r="HK1491" s="1">
        <f t="shared" si="823"/>
        <v>1.4642380922583401E-47</v>
      </c>
      <c r="HL1491" s="1" t="str">
        <f t="shared" si="824"/>
        <v/>
      </c>
      <c r="HM1491" s="1" t="str">
        <f t="shared" si="825"/>
        <v/>
      </c>
      <c r="HR1491" s="1">
        <v>771</v>
      </c>
      <c r="HS1491" s="1">
        <f t="shared" si="826"/>
        <v>-32.803993334334393</v>
      </c>
      <c r="HT1491" s="1">
        <f t="shared" si="827"/>
        <v>7.3228498464496519E-3</v>
      </c>
      <c r="HU1491" s="1">
        <f t="shared" si="828"/>
        <v>0.17983344745293059</v>
      </c>
      <c r="HV1491" s="118" t="str">
        <f t="shared" si="829"/>
        <v/>
      </c>
      <c r="HW1491" s="118">
        <f t="shared" si="830"/>
        <v>7.3228498464496519E-3</v>
      </c>
      <c r="HX1491" s="118" t="str">
        <f t="shared" si="831"/>
        <v/>
      </c>
      <c r="HY1491" s="118">
        <f t="shared" si="832"/>
        <v>7.8195666117156464E-11</v>
      </c>
      <c r="HZ1491" s="118" t="str">
        <f t="shared" si="833"/>
        <v/>
      </c>
      <c r="IA1491" s="118" t="str">
        <f t="shared" si="834"/>
        <v/>
      </c>
      <c r="IB1491" s="118"/>
      <c r="IC1491" s="118"/>
      <c r="ID1491" s="118"/>
      <c r="IE1491" s="118">
        <v>771</v>
      </c>
      <c r="IF1491" s="118">
        <f t="shared" si="861"/>
        <v>-55.797757245252598</v>
      </c>
      <c r="IG1491" s="118">
        <f t="shared" si="835"/>
        <v>4.3051679746806369E-3</v>
      </c>
      <c r="IH1491" s="118">
        <f t="shared" si="836"/>
        <v>0.17983344745293059</v>
      </c>
      <c r="II1491" s="118" t="str">
        <f t="shared" si="837"/>
        <v/>
      </c>
      <c r="IJ1491" s="118">
        <f t="shared" si="838"/>
        <v>4.3051679746806369E-3</v>
      </c>
      <c r="IK1491" s="118" t="str">
        <f t="shared" si="839"/>
        <v/>
      </c>
      <c r="IL1491" s="118">
        <f t="shared" si="840"/>
        <v>1.7617050186553713E-84</v>
      </c>
      <c r="IM1491" s="118" t="str">
        <f t="shared" si="841"/>
        <v/>
      </c>
      <c r="IN1491" s="118" t="str">
        <f t="shared" si="842"/>
        <v/>
      </c>
      <c r="IO1491" s="118"/>
      <c r="IP1491" s="118"/>
      <c r="IQ1491" s="118"/>
      <c r="IR1491" s="118">
        <v>771</v>
      </c>
      <c r="IS1491" s="118">
        <f t="shared" si="843"/>
        <v>-1446.108450208525</v>
      </c>
      <c r="IT1491" s="118">
        <f t="shared" si="844"/>
        <v>1.6611390211890891E-4</v>
      </c>
      <c r="IU1491" s="118">
        <f t="shared" si="845"/>
        <v>0.17983344745293059</v>
      </c>
      <c r="IV1491" s="118" t="str">
        <f t="shared" si="846"/>
        <v/>
      </c>
      <c r="IW1491" s="118">
        <f t="shared" si="847"/>
        <v>1.6611390211890891E-4</v>
      </c>
      <c r="IX1491" s="118" t="str">
        <f t="shared" si="848"/>
        <v/>
      </c>
      <c r="IY1491" s="118">
        <f t="shared" si="849"/>
        <v>9.9375601745388754E-18</v>
      </c>
      <c r="IZ1491" s="118" t="str">
        <f t="shared" si="850"/>
        <v/>
      </c>
      <c r="JA1491" s="118" t="str">
        <f t="shared" si="851"/>
        <v/>
      </c>
      <c r="JB1491" s="118"/>
      <c r="JC1491" s="118">
        <v>771</v>
      </c>
      <c r="JD1491" s="118">
        <f t="shared" si="852"/>
        <v>-1114.5662574694006</v>
      </c>
      <c r="JE1491" s="118">
        <f t="shared" si="853"/>
        <v>2.1552663732767001E-4</v>
      </c>
      <c r="JF1491" s="118">
        <f t="shared" si="854"/>
        <v>0.17983344745293059</v>
      </c>
      <c r="JG1491" s="118" t="str">
        <f t="shared" si="855"/>
        <v/>
      </c>
      <c r="JH1491" s="118">
        <f t="shared" si="856"/>
        <v>2.1552663732767001E-4</v>
      </c>
      <c r="JI1491" s="118" t="str">
        <f t="shared" si="857"/>
        <v/>
      </c>
      <c r="JJ1491" s="118">
        <f t="shared" si="858"/>
        <v>9.9375601745388754E-18</v>
      </c>
      <c r="JK1491" s="118" t="str">
        <f t="shared" si="859"/>
        <v/>
      </c>
      <c r="JL1491" s="118" t="str">
        <f t="shared" si="860"/>
        <v/>
      </c>
      <c r="JM1491" s="118"/>
      <c r="JN1491" s="118"/>
      <c r="JO1491" s="118"/>
      <c r="JP1491" s="118">
        <f t="shared" si="814"/>
        <v>4.9664000000000765</v>
      </c>
      <c r="JQ1491" s="138">
        <f t="shared" si="815"/>
        <v>0.66406374739583462</v>
      </c>
      <c r="JR1491" s="118">
        <f t="shared" si="816"/>
        <v>7.8102936411084123E-4</v>
      </c>
      <c r="JS1491" s="118" t="str">
        <f t="shared" si="812"/>
        <v/>
      </c>
      <c r="JT1491" s="119" t="str">
        <f t="shared" si="813"/>
        <v/>
      </c>
    </row>
    <row r="1492" spans="209:280" ht="20.100000000000001" customHeight="1" x14ac:dyDescent="0.25">
      <c r="HA1492" s="1">
        <v>772</v>
      </c>
      <c r="HB1492" s="1">
        <f t="shared" si="817"/>
        <v>-14483.283838195559</v>
      </c>
      <c r="HC1492" s="1">
        <f t="shared" si="818"/>
        <v>1.6573985229111316E-5</v>
      </c>
      <c r="HD1492" s="1">
        <f t="shared" si="819"/>
        <v>0.18088435877989623</v>
      </c>
      <c r="HE1492" s="1" t="str">
        <f t="shared" si="820"/>
        <v/>
      </c>
      <c r="HF1492" s="1">
        <f t="shared" si="821"/>
        <v>1.6573985229111316E-5</v>
      </c>
      <c r="HG1492" s="1" t="str">
        <f t="shared" si="822"/>
        <v/>
      </c>
      <c r="HK1492" s="1">
        <f t="shared" si="823"/>
        <v>1.5482292616043684E-47</v>
      </c>
      <c r="HL1492" s="1" t="str">
        <f t="shared" si="824"/>
        <v/>
      </c>
      <c r="HM1492" s="1" t="str">
        <f t="shared" si="825"/>
        <v/>
      </c>
      <c r="HR1492" s="1">
        <v>772</v>
      </c>
      <c r="HS1492" s="1">
        <f t="shared" si="826"/>
        <v>-32.660744455145164</v>
      </c>
      <c r="HT1492" s="1">
        <f t="shared" si="827"/>
        <v>7.3496711850199311E-3</v>
      </c>
      <c r="HU1492" s="1">
        <f t="shared" si="828"/>
        <v>0.18088435877989623</v>
      </c>
      <c r="HV1492" s="118" t="str">
        <f t="shared" si="829"/>
        <v/>
      </c>
      <c r="HW1492" s="118">
        <f t="shared" si="830"/>
        <v>7.3496711850199311E-3</v>
      </c>
      <c r="HX1492" s="118" t="str">
        <f t="shared" si="831"/>
        <v/>
      </c>
      <c r="HY1492" s="118">
        <f t="shared" si="832"/>
        <v>8.0135357426983313E-11</v>
      </c>
      <c r="HZ1492" s="118" t="str">
        <f t="shared" si="833"/>
        <v/>
      </c>
      <c r="IA1492" s="118" t="str">
        <f t="shared" si="834"/>
        <v/>
      </c>
      <c r="IB1492" s="118"/>
      <c r="IC1492" s="118"/>
      <c r="ID1492" s="118"/>
      <c r="IE1492" s="118">
        <v>772</v>
      </c>
      <c r="IF1492" s="118">
        <f t="shared" si="861"/>
        <v>-55.554098916670682</v>
      </c>
      <c r="IG1492" s="118">
        <f t="shared" si="835"/>
        <v>4.3209364760526591E-3</v>
      </c>
      <c r="IH1492" s="118">
        <f t="shared" si="836"/>
        <v>0.18088435877989625</v>
      </c>
      <c r="II1492" s="118" t="str">
        <f t="shared" si="837"/>
        <v/>
      </c>
      <c r="IJ1492" s="118">
        <f t="shared" si="838"/>
        <v>4.3209364760526591E-3</v>
      </c>
      <c r="IK1492" s="118" t="str">
        <f t="shared" si="839"/>
        <v/>
      </c>
      <c r="IL1492" s="118">
        <f t="shared" si="840"/>
        <v>1.9037018732794388E-84</v>
      </c>
      <c r="IM1492" s="118" t="str">
        <f t="shared" si="841"/>
        <v/>
      </c>
      <c r="IN1492" s="118" t="str">
        <f t="shared" si="842"/>
        <v/>
      </c>
      <c r="IO1492" s="118"/>
      <c r="IP1492" s="118"/>
      <c r="IQ1492" s="118"/>
      <c r="IR1492" s="118">
        <v>772</v>
      </c>
      <c r="IS1492" s="118">
        <f t="shared" si="843"/>
        <v>-1439.793566146479</v>
      </c>
      <c r="IT1492" s="118">
        <f t="shared" si="844"/>
        <v>1.6672232606633177E-4</v>
      </c>
      <c r="IU1492" s="118">
        <f t="shared" si="845"/>
        <v>0.18088435877989623</v>
      </c>
      <c r="IV1492" s="118" t="str">
        <f t="shared" si="846"/>
        <v/>
      </c>
      <c r="IW1492" s="118">
        <f t="shared" si="847"/>
        <v>1.6672232606633177E-4</v>
      </c>
      <c r="IX1492" s="118" t="str">
        <f t="shared" si="848"/>
        <v/>
      </c>
      <c r="IY1492" s="118">
        <f t="shared" si="849"/>
        <v>1.0254758890246739E-17</v>
      </c>
      <c r="IZ1492" s="118" t="str">
        <f t="shared" si="850"/>
        <v/>
      </c>
      <c r="JA1492" s="118" t="str">
        <f t="shared" si="851"/>
        <v/>
      </c>
      <c r="JB1492" s="118"/>
      <c r="JC1492" s="118">
        <v>772</v>
      </c>
      <c r="JD1492" s="118">
        <f t="shared" si="852"/>
        <v>-1109.699155908399</v>
      </c>
      <c r="JE1492" s="118">
        <f t="shared" si="853"/>
        <v>2.1631604487143958E-4</v>
      </c>
      <c r="JF1492" s="118">
        <f t="shared" si="854"/>
        <v>0.18088435877989609</v>
      </c>
      <c r="JG1492" s="118" t="str">
        <f t="shared" si="855"/>
        <v/>
      </c>
      <c r="JH1492" s="118">
        <f t="shared" si="856"/>
        <v>2.1631604487143958E-4</v>
      </c>
      <c r="JI1492" s="118" t="str">
        <f t="shared" si="857"/>
        <v/>
      </c>
      <c r="JJ1492" s="118">
        <f t="shared" si="858"/>
        <v>1.0254758890246739E-17</v>
      </c>
      <c r="JK1492" s="118" t="str">
        <f t="shared" si="859"/>
        <v/>
      </c>
      <c r="JL1492" s="118" t="str">
        <f t="shared" si="860"/>
        <v/>
      </c>
      <c r="JM1492" s="118"/>
      <c r="JN1492" s="118"/>
      <c r="JO1492" s="118"/>
      <c r="JP1492" s="118">
        <f t="shared" si="814"/>
        <v>4.9728000000000767</v>
      </c>
      <c r="JQ1492" s="138">
        <f t="shared" si="815"/>
        <v>0.66328271803172378</v>
      </c>
      <c r="JR1492" s="118">
        <f t="shared" si="816"/>
        <v>7.8104303544668241E-4</v>
      </c>
      <c r="JS1492" s="118" t="str">
        <f t="shared" si="812"/>
        <v/>
      </c>
      <c r="JT1492" s="119" t="str">
        <f t="shared" si="813"/>
        <v/>
      </c>
    </row>
    <row r="1493" spans="209:280" ht="20.100000000000001" customHeight="1" x14ac:dyDescent="0.25">
      <c r="HA1493" s="1">
        <v>773</v>
      </c>
      <c r="HB1493" s="1">
        <f t="shared" si="817"/>
        <v>-14419.760663466637</v>
      </c>
      <c r="HC1493" s="1">
        <f t="shared" si="818"/>
        <v>1.663442446802714E-5</v>
      </c>
      <c r="HD1493" s="1">
        <f t="shared" si="819"/>
        <v>0.18193911082747657</v>
      </c>
      <c r="HE1493" s="1" t="str">
        <f t="shared" si="820"/>
        <v/>
      </c>
      <c r="HF1493" s="1">
        <f t="shared" si="821"/>
        <v>1.663442446802714E-5</v>
      </c>
      <c r="HG1493" s="1" t="str">
        <f t="shared" si="822"/>
        <v/>
      </c>
      <c r="HK1493" s="1">
        <f t="shared" si="823"/>
        <v>1.6370121138402272E-47</v>
      </c>
      <c r="HL1493" s="1" t="str">
        <f t="shared" si="824"/>
        <v/>
      </c>
      <c r="HM1493" s="1" t="str">
        <f t="shared" si="825"/>
        <v/>
      </c>
      <c r="HR1493" s="1">
        <v>773</v>
      </c>
      <c r="HS1493" s="1">
        <f t="shared" si="826"/>
        <v>-32.517495575955934</v>
      </c>
      <c r="HT1493" s="1">
        <f t="shared" si="827"/>
        <v>7.3764727373661926E-3</v>
      </c>
      <c r="HU1493" s="1">
        <f t="shared" si="828"/>
        <v>0.18193911082747669</v>
      </c>
      <c r="HV1493" s="118" t="str">
        <f t="shared" si="829"/>
        <v/>
      </c>
      <c r="HW1493" s="118">
        <f t="shared" si="830"/>
        <v>7.3764727373661926E-3</v>
      </c>
      <c r="HX1493" s="118" t="str">
        <f t="shared" si="831"/>
        <v/>
      </c>
      <c r="HY1493" s="118">
        <f t="shared" si="832"/>
        <v>8.2121850005639515E-11</v>
      </c>
      <c r="HZ1493" s="118" t="str">
        <f t="shared" si="833"/>
        <v/>
      </c>
      <c r="IA1493" s="118" t="str">
        <f t="shared" si="834"/>
        <v/>
      </c>
      <c r="IB1493" s="118"/>
      <c r="IC1493" s="118"/>
      <c r="ID1493" s="118"/>
      <c r="IE1493" s="118">
        <v>773</v>
      </c>
      <c r="IF1493" s="118">
        <f t="shared" si="861"/>
        <v>-55.310440588088795</v>
      </c>
      <c r="IG1493" s="118">
        <f t="shared" si="835"/>
        <v>4.3366933449291659E-3</v>
      </c>
      <c r="IH1493" s="118">
        <f t="shared" si="836"/>
        <v>0.18193911082747682</v>
      </c>
      <c r="II1493" s="118" t="str">
        <f t="shared" si="837"/>
        <v/>
      </c>
      <c r="IJ1493" s="118">
        <f t="shared" si="838"/>
        <v>4.3366933449291659E-3</v>
      </c>
      <c r="IK1493" s="118" t="str">
        <f t="shared" si="839"/>
        <v/>
      </c>
      <c r="IL1493" s="118">
        <f t="shared" si="840"/>
        <v>2.0571110368205401E-84</v>
      </c>
      <c r="IM1493" s="118" t="str">
        <f t="shared" si="841"/>
        <v/>
      </c>
      <c r="IN1493" s="118" t="str">
        <f t="shared" si="842"/>
        <v/>
      </c>
      <c r="IO1493" s="118"/>
      <c r="IP1493" s="118"/>
      <c r="IQ1493" s="118"/>
      <c r="IR1493" s="118">
        <v>773</v>
      </c>
      <c r="IS1493" s="118">
        <f t="shared" si="843"/>
        <v>-1433.4786820844329</v>
      </c>
      <c r="IT1493" s="118">
        <f t="shared" si="844"/>
        <v>1.6733030117662854E-4</v>
      </c>
      <c r="IU1493" s="118">
        <f t="shared" si="845"/>
        <v>0.18193911082747674</v>
      </c>
      <c r="IV1493" s="118" t="str">
        <f t="shared" si="846"/>
        <v/>
      </c>
      <c r="IW1493" s="118">
        <f t="shared" si="847"/>
        <v>1.6733030117662854E-4</v>
      </c>
      <c r="IX1493" s="118" t="str">
        <f t="shared" si="848"/>
        <v/>
      </c>
      <c r="IY1493" s="118">
        <f t="shared" si="849"/>
        <v>1.0581913015098467E-17</v>
      </c>
      <c r="IZ1493" s="118" t="str">
        <f t="shared" si="850"/>
        <v/>
      </c>
      <c r="JA1493" s="118" t="str">
        <f t="shared" si="851"/>
        <v/>
      </c>
      <c r="JB1493" s="118"/>
      <c r="JC1493" s="118">
        <v>773</v>
      </c>
      <c r="JD1493" s="118">
        <f t="shared" si="852"/>
        <v>-1104.8320543473974</v>
      </c>
      <c r="JE1493" s="118">
        <f t="shared" si="853"/>
        <v>2.1710487006565714E-4</v>
      </c>
      <c r="JF1493" s="118">
        <f t="shared" si="854"/>
        <v>0.18193911082747657</v>
      </c>
      <c r="JG1493" s="118" t="str">
        <f t="shared" si="855"/>
        <v/>
      </c>
      <c r="JH1493" s="118">
        <f t="shared" si="856"/>
        <v>2.1710487006565714E-4</v>
      </c>
      <c r="JI1493" s="118" t="str">
        <f t="shared" si="857"/>
        <v/>
      </c>
      <c r="JJ1493" s="118">
        <f t="shared" si="858"/>
        <v>1.0581913015098467E-17</v>
      </c>
      <c r="JK1493" s="118" t="str">
        <f t="shared" si="859"/>
        <v/>
      </c>
      <c r="JL1493" s="118" t="str">
        <f t="shared" si="860"/>
        <v/>
      </c>
      <c r="JM1493" s="118"/>
      <c r="JN1493" s="118"/>
      <c r="JO1493" s="118"/>
      <c r="JP1493" s="118">
        <f t="shared" si="814"/>
        <v>4.9792000000000769</v>
      </c>
      <c r="JQ1493" s="138">
        <f t="shared" si="815"/>
        <v>0.6625016749962771</v>
      </c>
      <c r="JR1493" s="118">
        <f t="shared" si="816"/>
        <v>7.8105347688184334E-4</v>
      </c>
      <c r="JS1493" s="118" t="str">
        <f t="shared" si="812"/>
        <v/>
      </c>
      <c r="JT1493" s="119" t="str">
        <f t="shared" si="813"/>
        <v/>
      </c>
    </row>
    <row r="1494" spans="209:280" ht="20.100000000000001" customHeight="1" x14ac:dyDescent="0.25">
      <c r="HA1494" s="1">
        <v>774</v>
      </c>
      <c r="HB1494" s="1">
        <f t="shared" si="817"/>
        <v>-14356.237488737708</v>
      </c>
      <c r="HC1494" s="1">
        <f t="shared" si="818"/>
        <v>1.6694816987448006E-5</v>
      </c>
      <c r="HD1494" s="1">
        <f t="shared" si="819"/>
        <v>0.18299770069463839</v>
      </c>
      <c r="HE1494" s="1" t="str">
        <f t="shared" si="820"/>
        <v/>
      </c>
      <c r="HF1494" s="1">
        <f t="shared" si="821"/>
        <v>1.6694816987448006E-5</v>
      </c>
      <c r="HG1494" s="1" t="str">
        <f t="shared" si="822"/>
        <v/>
      </c>
      <c r="HK1494" s="1">
        <f t="shared" si="823"/>
        <v>1.7308585044357464E-47</v>
      </c>
      <c r="HL1494" s="1" t="str">
        <f t="shared" si="824"/>
        <v/>
      </c>
      <c r="HM1494" s="1" t="str">
        <f t="shared" si="825"/>
        <v/>
      </c>
      <c r="HR1494" s="1">
        <v>774</v>
      </c>
      <c r="HS1494" s="1">
        <f t="shared" si="826"/>
        <v>-32.374246696766704</v>
      </c>
      <c r="HT1494" s="1">
        <f t="shared" si="827"/>
        <v>7.4032535721287708E-3</v>
      </c>
      <c r="HU1494" s="1">
        <f t="shared" si="828"/>
        <v>0.18299770069463839</v>
      </c>
      <c r="HV1494" s="118" t="str">
        <f t="shared" si="829"/>
        <v/>
      </c>
      <c r="HW1494" s="118">
        <f t="shared" si="830"/>
        <v>7.4032535721287708E-3</v>
      </c>
      <c r="HX1494" s="118" t="str">
        <f t="shared" si="831"/>
        <v/>
      </c>
      <c r="HY1494" s="118">
        <f t="shared" si="832"/>
        <v>8.415623966468017E-11</v>
      </c>
      <c r="HZ1494" s="118" t="str">
        <f t="shared" si="833"/>
        <v/>
      </c>
      <c r="IA1494" s="118" t="str">
        <f t="shared" si="834"/>
        <v/>
      </c>
      <c r="IB1494" s="118"/>
      <c r="IC1494" s="118"/>
      <c r="ID1494" s="118"/>
      <c r="IE1494" s="118">
        <v>774</v>
      </c>
      <c r="IF1494" s="118">
        <f t="shared" si="861"/>
        <v>-55.066782259506908</v>
      </c>
      <c r="IG1494" s="118">
        <f t="shared" si="835"/>
        <v>4.3524380337556026E-3</v>
      </c>
      <c r="IH1494" s="118">
        <f t="shared" si="836"/>
        <v>0.18299770069463844</v>
      </c>
      <c r="II1494" s="118" t="str">
        <f t="shared" si="837"/>
        <v/>
      </c>
      <c r="IJ1494" s="118">
        <f t="shared" si="838"/>
        <v>4.3524380337556026E-3</v>
      </c>
      <c r="IK1494" s="118" t="str">
        <f t="shared" si="839"/>
        <v/>
      </c>
      <c r="IL1494" s="118">
        <f t="shared" si="840"/>
        <v>2.2228470594338234E-84</v>
      </c>
      <c r="IM1494" s="118" t="str">
        <f t="shared" si="841"/>
        <v/>
      </c>
      <c r="IN1494" s="118" t="str">
        <f t="shared" si="842"/>
        <v/>
      </c>
      <c r="IO1494" s="118"/>
      <c r="IP1494" s="118"/>
      <c r="IQ1494" s="118"/>
      <c r="IR1494" s="118">
        <v>774</v>
      </c>
      <c r="IS1494" s="118">
        <f t="shared" si="843"/>
        <v>-1427.1637980223868</v>
      </c>
      <c r="IT1494" s="118">
        <f t="shared" si="844"/>
        <v>1.6793780632253438E-4</v>
      </c>
      <c r="IU1494" s="118">
        <f t="shared" si="845"/>
        <v>0.18299770069463844</v>
      </c>
      <c r="IV1494" s="118" t="str">
        <f t="shared" si="846"/>
        <v/>
      </c>
      <c r="IW1494" s="118">
        <f t="shared" si="847"/>
        <v>1.6793780632253438E-4</v>
      </c>
      <c r="IX1494" s="118" t="str">
        <f t="shared" si="848"/>
        <v/>
      </c>
      <c r="IY1494" s="118">
        <f t="shared" si="849"/>
        <v>1.091932951732425E-17</v>
      </c>
      <c r="IZ1494" s="118" t="str">
        <f t="shared" si="850"/>
        <v/>
      </c>
      <c r="JA1494" s="118" t="str">
        <f t="shared" si="851"/>
        <v/>
      </c>
      <c r="JB1494" s="118"/>
      <c r="JC1494" s="118">
        <v>774</v>
      </c>
      <c r="JD1494" s="118">
        <f t="shared" si="852"/>
        <v>-1099.9649527863953</v>
      </c>
      <c r="JE1494" s="118">
        <f t="shared" si="853"/>
        <v>2.1789308549847872E-4</v>
      </c>
      <c r="JF1494" s="118">
        <f t="shared" si="854"/>
        <v>0.18299770069463839</v>
      </c>
      <c r="JG1494" s="118" t="str">
        <f t="shared" si="855"/>
        <v/>
      </c>
      <c r="JH1494" s="118">
        <f t="shared" si="856"/>
        <v>2.1789308549847872E-4</v>
      </c>
      <c r="JI1494" s="118" t="str">
        <f t="shared" si="857"/>
        <v/>
      </c>
      <c r="JJ1494" s="118">
        <f t="shared" si="858"/>
        <v>1.091932951732425E-17</v>
      </c>
      <c r="JK1494" s="118" t="str">
        <f t="shared" si="859"/>
        <v/>
      </c>
      <c r="JL1494" s="118" t="str">
        <f t="shared" si="860"/>
        <v/>
      </c>
      <c r="JM1494" s="118"/>
      <c r="JN1494" s="118"/>
      <c r="JO1494" s="118"/>
      <c r="JP1494" s="118">
        <f t="shared" si="814"/>
        <v>4.9856000000000771</v>
      </c>
      <c r="JQ1494" s="138">
        <f t="shared" si="815"/>
        <v>0.66172062151939526</v>
      </c>
      <c r="JR1494" s="118">
        <f t="shared" si="816"/>
        <v>7.8106069658079313E-4</v>
      </c>
      <c r="JS1494" s="118" t="str">
        <f t="shared" si="812"/>
        <v/>
      </c>
      <c r="JT1494" s="119" t="str">
        <f t="shared" si="813"/>
        <v/>
      </c>
    </row>
    <row r="1495" spans="209:280" ht="20.100000000000001" customHeight="1" x14ac:dyDescent="0.25">
      <c r="HA1495" s="1">
        <v>775</v>
      </c>
      <c r="HB1495" s="1">
        <f t="shared" si="817"/>
        <v>-14292.714314008779</v>
      </c>
      <c r="HC1495" s="1">
        <f t="shared" si="818"/>
        <v>1.6755160681702008E-5</v>
      </c>
      <c r="HD1495" s="1">
        <f t="shared" si="819"/>
        <v>0.18406012534675942</v>
      </c>
      <c r="HE1495" s="1" t="str">
        <f t="shared" si="820"/>
        <v/>
      </c>
      <c r="HF1495" s="1">
        <f t="shared" si="821"/>
        <v>1.6755160681702008E-5</v>
      </c>
      <c r="HG1495" s="1" t="str">
        <f t="shared" si="822"/>
        <v/>
      </c>
      <c r="HK1495" s="1">
        <f t="shared" si="823"/>
        <v>1.8300556260359866E-47</v>
      </c>
      <c r="HL1495" s="1" t="str">
        <f t="shared" si="824"/>
        <v/>
      </c>
      <c r="HM1495" s="1" t="str">
        <f t="shared" si="825"/>
        <v/>
      </c>
      <c r="HR1495" s="1">
        <v>775</v>
      </c>
      <c r="HS1495" s="1">
        <f t="shared" si="826"/>
        <v>-32.23099781757746</v>
      </c>
      <c r="HT1495" s="1">
        <f t="shared" si="827"/>
        <v>7.4300127555554174E-3</v>
      </c>
      <c r="HU1495" s="1">
        <f t="shared" si="828"/>
        <v>0.1840601253467595</v>
      </c>
      <c r="HV1495" s="118" t="str">
        <f t="shared" si="829"/>
        <v/>
      </c>
      <c r="HW1495" s="118">
        <f t="shared" si="830"/>
        <v>7.4300127555554174E-3</v>
      </c>
      <c r="HX1495" s="118" t="str">
        <f t="shared" si="831"/>
        <v/>
      </c>
      <c r="HY1495" s="118">
        <f t="shared" si="832"/>
        <v>8.6239647043465964E-11</v>
      </c>
      <c r="HZ1495" s="118" t="str">
        <f t="shared" si="833"/>
        <v/>
      </c>
      <c r="IA1495" s="118" t="str">
        <f t="shared" si="834"/>
        <v/>
      </c>
      <c r="IB1495" s="118"/>
      <c r="IC1495" s="118"/>
      <c r="ID1495" s="118"/>
      <c r="IE1495" s="118">
        <v>775</v>
      </c>
      <c r="IF1495" s="118">
        <f t="shared" si="861"/>
        <v>-54.823123930925021</v>
      </c>
      <c r="IG1495" s="118">
        <f t="shared" si="835"/>
        <v>4.3681699935707897E-3</v>
      </c>
      <c r="IH1495" s="118">
        <f t="shared" si="836"/>
        <v>0.18406012534675956</v>
      </c>
      <c r="II1495" s="118" t="str">
        <f t="shared" si="837"/>
        <v/>
      </c>
      <c r="IJ1495" s="118">
        <f t="shared" si="838"/>
        <v>4.3681699935707897E-3</v>
      </c>
      <c r="IK1495" s="118" t="str">
        <f t="shared" si="839"/>
        <v/>
      </c>
      <c r="IL1495" s="118">
        <f t="shared" si="840"/>
        <v>2.4018975665590547E-84</v>
      </c>
      <c r="IM1495" s="118" t="str">
        <f t="shared" si="841"/>
        <v/>
      </c>
      <c r="IN1495" s="118" t="str">
        <f t="shared" si="842"/>
        <v/>
      </c>
      <c r="IO1495" s="118"/>
      <c r="IP1495" s="118"/>
      <c r="IQ1495" s="118"/>
      <c r="IR1495" s="118">
        <v>775</v>
      </c>
      <c r="IS1495" s="118">
        <f t="shared" si="843"/>
        <v>-1420.8489139603407</v>
      </c>
      <c r="IT1495" s="118">
        <f t="shared" si="844"/>
        <v>1.6854482032251016E-4</v>
      </c>
      <c r="IU1495" s="118">
        <f t="shared" si="845"/>
        <v>0.18406012534675956</v>
      </c>
      <c r="IV1495" s="118" t="str">
        <f t="shared" si="846"/>
        <v/>
      </c>
      <c r="IW1495" s="118">
        <f t="shared" si="847"/>
        <v>1.6854482032251016E-4</v>
      </c>
      <c r="IX1495" s="118" t="str">
        <f t="shared" si="848"/>
        <v/>
      </c>
      <c r="IY1495" s="118">
        <f t="shared" si="849"/>
        <v>1.1267324655280767E-17</v>
      </c>
      <c r="IZ1495" s="118" t="str">
        <f t="shared" si="850"/>
        <v/>
      </c>
      <c r="JA1495" s="118" t="str">
        <f t="shared" si="851"/>
        <v/>
      </c>
      <c r="JB1495" s="118"/>
      <c r="JC1495" s="118">
        <v>775</v>
      </c>
      <c r="JD1495" s="118">
        <f t="shared" si="852"/>
        <v>-1095.0978512253937</v>
      </c>
      <c r="JE1495" s="118">
        <f t="shared" si="853"/>
        <v>2.1868066368764164E-4</v>
      </c>
      <c r="JF1495" s="118">
        <f t="shared" si="854"/>
        <v>0.18406012534675942</v>
      </c>
      <c r="JG1495" s="118" t="str">
        <f t="shared" si="855"/>
        <v/>
      </c>
      <c r="JH1495" s="118">
        <f t="shared" si="856"/>
        <v>2.1868066368764164E-4</v>
      </c>
      <c r="JI1495" s="118" t="str">
        <f t="shared" si="857"/>
        <v/>
      </c>
      <c r="JJ1495" s="118">
        <f t="shared" si="858"/>
        <v>1.1267324655280767E-17</v>
      </c>
      <c r="JK1495" s="118" t="str">
        <f t="shared" si="859"/>
        <v/>
      </c>
      <c r="JL1495" s="118" t="str">
        <f t="shared" si="860"/>
        <v/>
      </c>
      <c r="JM1495" s="118"/>
      <c r="JN1495" s="118"/>
      <c r="JO1495" s="118"/>
      <c r="JP1495" s="118">
        <f t="shared" si="814"/>
        <v>4.9920000000000773</v>
      </c>
      <c r="JQ1495" s="138">
        <f t="shared" si="815"/>
        <v>0.66093956082281446</v>
      </c>
      <c r="JR1495" s="118">
        <f t="shared" si="816"/>
        <v>7.8106470271510631E-4</v>
      </c>
      <c r="JS1495" s="118" t="str">
        <f t="shared" si="812"/>
        <v/>
      </c>
      <c r="JT1495" s="119" t="str">
        <f t="shared" si="813"/>
        <v/>
      </c>
    </row>
    <row r="1496" spans="209:280" ht="20.100000000000001" customHeight="1" x14ac:dyDescent="0.25">
      <c r="HA1496" s="1">
        <v>776</v>
      </c>
      <c r="HB1496" s="1">
        <f t="shared" si="817"/>
        <v>-14229.19113927985</v>
      </c>
      <c r="HC1496" s="1">
        <f t="shared" si="818"/>
        <v>1.6815453439837213E-5</v>
      </c>
      <c r="HD1496" s="1">
        <f t="shared" si="819"/>
        <v>0.18512638161529077</v>
      </c>
      <c r="HE1496" s="1" t="str">
        <f t="shared" si="820"/>
        <v/>
      </c>
      <c r="HF1496" s="1">
        <f t="shared" si="821"/>
        <v>1.6815453439837213E-5</v>
      </c>
      <c r="HG1496" s="1" t="str">
        <f t="shared" si="822"/>
        <v/>
      </c>
      <c r="HK1496" s="1">
        <f t="shared" si="823"/>
        <v>1.9349068688020013E-47</v>
      </c>
      <c r="HL1496" s="1" t="str">
        <f t="shared" si="824"/>
        <v/>
      </c>
      <c r="HM1496" s="1" t="str">
        <f t="shared" si="825"/>
        <v/>
      </c>
      <c r="HR1496" s="1">
        <v>776</v>
      </c>
      <c r="HS1496" s="1">
        <f t="shared" si="826"/>
        <v>-32.087748938388231</v>
      </c>
      <c r="HT1496" s="1">
        <f t="shared" si="827"/>
        <v>7.4567493515524585E-3</v>
      </c>
      <c r="HU1496" s="1">
        <f t="shared" si="828"/>
        <v>0.18512638161529077</v>
      </c>
      <c r="HV1496" s="118" t="str">
        <f t="shared" si="829"/>
        <v/>
      </c>
      <c r="HW1496" s="118">
        <f t="shared" si="830"/>
        <v>7.4567493515524585E-3</v>
      </c>
      <c r="HX1496" s="118" t="str">
        <f t="shared" si="831"/>
        <v/>
      </c>
      <c r="HY1496" s="118">
        <f t="shared" si="832"/>
        <v>8.8373218151611308E-11</v>
      </c>
      <c r="HZ1496" s="118" t="str">
        <f t="shared" si="833"/>
        <v/>
      </c>
      <c r="IA1496" s="118" t="str">
        <f t="shared" si="834"/>
        <v/>
      </c>
      <c r="IB1496" s="118"/>
      <c r="IC1496" s="118"/>
      <c r="ID1496" s="118"/>
      <c r="IE1496" s="118">
        <v>776</v>
      </c>
      <c r="IF1496" s="118">
        <f t="shared" si="861"/>
        <v>-54.579465602343134</v>
      </c>
      <c r="IG1496" s="118">
        <f t="shared" si="835"/>
        <v>4.3838886740370075E-3</v>
      </c>
      <c r="IH1496" s="118">
        <f t="shared" si="836"/>
        <v>0.18512638161529082</v>
      </c>
      <c r="II1496" s="118" t="str">
        <f t="shared" si="837"/>
        <v/>
      </c>
      <c r="IJ1496" s="118">
        <f t="shared" si="838"/>
        <v>4.3838886740370075E-3</v>
      </c>
      <c r="IK1496" s="118" t="str">
        <f t="shared" si="839"/>
        <v/>
      </c>
      <c r="IL1496" s="118">
        <f t="shared" si="840"/>
        <v>2.5953290806517961E-84</v>
      </c>
      <c r="IM1496" s="118" t="str">
        <f t="shared" si="841"/>
        <v/>
      </c>
      <c r="IN1496" s="118" t="str">
        <f t="shared" si="842"/>
        <v/>
      </c>
      <c r="IO1496" s="118"/>
      <c r="IP1496" s="118"/>
      <c r="IQ1496" s="118"/>
      <c r="IR1496" s="118">
        <v>776</v>
      </c>
      <c r="IS1496" s="118">
        <f t="shared" si="843"/>
        <v>-1414.5340298982956</v>
      </c>
      <c r="IT1496" s="118">
        <f t="shared" si="844"/>
        <v>1.6915132194190335E-4</v>
      </c>
      <c r="IU1496" s="118">
        <f t="shared" si="845"/>
        <v>0.18512638161529071</v>
      </c>
      <c r="IV1496" s="118" t="str">
        <f t="shared" si="846"/>
        <v/>
      </c>
      <c r="IW1496" s="118">
        <f t="shared" si="847"/>
        <v>1.6915132194190335E-4</v>
      </c>
      <c r="IX1496" s="118" t="str">
        <f t="shared" si="848"/>
        <v/>
      </c>
      <c r="IY1496" s="118">
        <f t="shared" si="849"/>
        <v>1.1626224253114994E-17</v>
      </c>
      <c r="IZ1496" s="118" t="str">
        <f t="shared" si="850"/>
        <v/>
      </c>
      <c r="JA1496" s="118" t="str">
        <f t="shared" si="851"/>
        <v/>
      </c>
      <c r="JB1496" s="118"/>
      <c r="JC1496" s="118">
        <v>776</v>
      </c>
      <c r="JD1496" s="118">
        <f t="shared" si="852"/>
        <v>-1090.2307496643921</v>
      </c>
      <c r="JE1496" s="118">
        <f t="shared" si="853"/>
        <v>2.1946757708197058E-4</v>
      </c>
      <c r="JF1496" s="118">
        <f t="shared" si="854"/>
        <v>0.18512638161529066</v>
      </c>
      <c r="JG1496" s="118" t="str">
        <f t="shared" si="855"/>
        <v/>
      </c>
      <c r="JH1496" s="118">
        <f t="shared" si="856"/>
        <v>2.1946757708197058E-4</v>
      </c>
      <c r="JI1496" s="118" t="str">
        <f t="shared" si="857"/>
        <v/>
      </c>
      <c r="JJ1496" s="118">
        <f t="shared" si="858"/>
        <v>1.1626224253114994E-17</v>
      </c>
      <c r="JK1496" s="118" t="str">
        <f t="shared" si="859"/>
        <v/>
      </c>
      <c r="JL1496" s="118" t="str">
        <f t="shared" si="860"/>
        <v/>
      </c>
      <c r="JM1496" s="118"/>
      <c r="JN1496" s="118"/>
      <c r="JO1496" s="118"/>
      <c r="JP1496" s="118">
        <f t="shared" si="814"/>
        <v>4.9984000000000774</v>
      </c>
      <c r="JQ1496" s="138">
        <f t="shared" si="815"/>
        <v>0.66015849612009936</v>
      </c>
      <c r="JR1496" s="118">
        <f t="shared" si="816"/>
        <v>7.8106550346401793E-4</v>
      </c>
      <c r="JS1496" s="118" t="str">
        <f t="shared" si="812"/>
        <v/>
      </c>
      <c r="JT1496" s="119" t="str">
        <f t="shared" si="813"/>
        <v/>
      </c>
    </row>
    <row r="1497" spans="209:280" ht="20.100000000000001" customHeight="1" x14ac:dyDescent="0.25">
      <c r="HA1497" s="1">
        <v>777</v>
      </c>
      <c r="HB1497" s="1">
        <f t="shared" si="817"/>
        <v>-14165.667964550921</v>
      </c>
      <c r="HC1497" s="1">
        <f t="shared" si="818"/>
        <v>1.6875693145737913E-5</v>
      </c>
      <c r="HD1497" s="1">
        <f t="shared" si="819"/>
        <v>0.18619646619742408</v>
      </c>
      <c r="HE1497" s="1" t="str">
        <f t="shared" si="820"/>
        <v/>
      </c>
      <c r="HF1497" s="1">
        <f t="shared" si="821"/>
        <v>1.6875693145737913E-5</v>
      </c>
      <c r="HG1497" s="1" t="str">
        <f t="shared" si="822"/>
        <v/>
      </c>
      <c r="HK1497" s="1">
        <f t="shared" si="823"/>
        <v>2.0457327287325571E-47</v>
      </c>
      <c r="HL1497" s="1" t="str">
        <f t="shared" si="824"/>
        <v/>
      </c>
      <c r="HM1497" s="1" t="str">
        <f t="shared" si="825"/>
        <v/>
      </c>
      <c r="HR1497" s="1">
        <v>777</v>
      </c>
      <c r="HS1497" s="1">
        <f t="shared" si="826"/>
        <v>-31.944500059199001</v>
      </c>
      <c r="HT1497" s="1">
        <f t="shared" si="827"/>
        <v>7.4834624217363747E-3</v>
      </c>
      <c r="HU1497" s="1">
        <f t="shared" si="828"/>
        <v>0.18619646619742408</v>
      </c>
      <c r="HV1497" s="118" t="str">
        <f t="shared" si="829"/>
        <v/>
      </c>
      <c r="HW1497" s="118">
        <f t="shared" si="830"/>
        <v>7.4834624217363747E-3</v>
      </c>
      <c r="HX1497" s="118" t="str">
        <f t="shared" si="831"/>
        <v/>
      </c>
      <c r="HY1497" s="118">
        <f t="shared" si="832"/>
        <v>9.0558124922805843E-11</v>
      </c>
      <c r="HZ1497" s="118" t="str">
        <f t="shared" si="833"/>
        <v/>
      </c>
      <c r="IA1497" s="118" t="str">
        <f t="shared" si="834"/>
        <v/>
      </c>
      <c r="IB1497" s="118"/>
      <c r="IC1497" s="118"/>
      <c r="ID1497" s="118"/>
      <c r="IE1497" s="118">
        <v>777</v>
      </c>
      <c r="IF1497" s="118">
        <f t="shared" si="861"/>
        <v>-54.335807273761247</v>
      </c>
      <c r="IG1497" s="118">
        <f t="shared" si="835"/>
        <v>4.3995935234703125E-3</v>
      </c>
      <c r="IH1497" s="118">
        <f t="shared" si="836"/>
        <v>0.18619646619742411</v>
      </c>
      <c r="II1497" s="118" t="str">
        <f t="shared" si="837"/>
        <v/>
      </c>
      <c r="IJ1497" s="118">
        <f t="shared" si="838"/>
        <v>4.3995935234703125E-3</v>
      </c>
      <c r="IK1497" s="118" t="str">
        <f t="shared" si="839"/>
        <v/>
      </c>
      <c r="IL1497" s="118">
        <f t="shared" si="840"/>
        <v>2.804293305338648E-84</v>
      </c>
      <c r="IM1497" s="118" t="str">
        <f t="shared" si="841"/>
        <v/>
      </c>
      <c r="IN1497" s="118" t="str">
        <f t="shared" si="842"/>
        <v/>
      </c>
      <c r="IO1497" s="118"/>
      <c r="IP1497" s="118"/>
      <c r="IQ1497" s="118"/>
      <c r="IR1497" s="118">
        <v>777</v>
      </c>
      <c r="IS1497" s="118">
        <f t="shared" si="843"/>
        <v>-1408.2191458362495</v>
      </c>
      <c r="IT1497" s="118">
        <f t="shared" si="844"/>
        <v>1.6975728989411775E-4</v>
      </c>
      <c r="IU1497" s="118">
        <f t="shared" si="845"/>
        <v>0.18619646619742405</v>
      </c>
      <c r="IV1497" s="118" t="str">
        <f t="shared" si="846"/>
        <v/>
      </c>
      <c r="IW1497" s="118">
        <f t="shared" si="847"/>
        <v>1.6975728989411775E-4</v>
      </c>
      <c r="IX1497" s="118" t="str">
        <f t="shared" si="848"/>
        <v/>
      </c>
      <c r="IY1497" s="118">
        <f t="shared" si="849"/>
        <v>1.1996363984437502E-17</v>
      </c>
      <c r="IZ1497" s="118" t="str">
        <f t="shared" si="850"/>
        <v/>
      </c>
      <c r="JA1497" s="118" t="str">
        <f t="shared" si="851"/>
        <v/>
      </c>
      <c r="JB1497" s="118"/>
      <c r="JC1497" s="118">
        <v>777</v>
      </c>
      <c r="JD1497" s="118">
        <f t="shared" si="852"/>
        <v>-1085.36364810339</v>
      </c>
      <c r="JE1497" s="118">
        <f t="shared" si="853"/>
        <v>2.2025379806289496E-4</v>
      </c>
      <c r="JF1497" s="118">
        <f t="shared" si="854"/>
        <v>0.18619646619742408</v>
      </c>
      <c r="JG1497" s="118" t="str">
        <f t="shared" si="855"/>
        <v/>
      </c>
      <c r="JH1497" s="118">
        <f t="shared" si="856"/>
        <v>2.2025379806289496E-4</v>
      </c>
      <c r="JI1497" s="118" t="str">
        <f t="shared" si="857"/>
        <v/>
      </c>
      <c r="JJ1497" s="118">
        <f t="shared" si="858"/>
        <v>1.1996363984437502E-17</v>
      </c>
      <c r="JK1497" s="118" t="str">
        <f t="shared" si="859"/>
        <v/>
      </c>
      <c r="JL1497" s="118" t="str">
        <f t="shared" si="860"/>
        <v/>
      </c>
      <c r="JM1497" s="118"/>
      <c r="JN1497" s="118"/>
      <c r="JO1497" s="118"/>
      <c r="JP1497" s="118">
        <f t="shared" si="814"/>
        <v>5.0048000000000776</v>
      </c>
      <c r="JQ1497" s="138">
        <f t="shared" si="815"/>
        <v>0.65937743061663534</v>
      </c>
      <c r="JR1497" s="118">
        <f t="shared" si="816"/>
        <v>7.8106310701775428E-4</v>
      </c>
      <c r="JS1497" s="118" t="str">
        <f t="shared" si="812"/>
        <v/>
      </c>
      <c r="JT1497" s="119" t="str">
        <f t="shared" si="813"/>
        <v/>
      </c>
    </row>
    <row r="1498" spans="209:280" ht="20.100000000000001" customHeight="1" x14ac:dyDescent="0.25">
      <c r="HA1498" s="1">
        <v>778</v>
      </c>
      <c r="HB1498" s="1">
        <f t="shared" si="817"/>
        <v>-14102.144789821992</v>
      </c>
      <c r="HC1498" s="1">
        <f t="shared" si="818"/>
        <v>1.6935877678241719E-5</v>
      </c>
      <c r="HD1498" s="1">
        <f t="shared" si="819"/>
        <v>0.18727037565576812</v>
      </c>
      <c r="HE1498" s="1" t="str">
        <f t="shared" si="820"/>
        <v/>
      </c>
      <c r="HF1498" s="1">
        <f t="shared" si="821"/>
        <v>1.6935877678241719E-5</v>
      </c>
      <c r="HG1498" s="1" t="str">
        <f t="shared" si="822"/>
        <v/>
      </c>
      <c r="HK1498" s="1">
        <f t="shared" si="823"/>
        <v>2.1628717666272493E-47</v>
      </c>
      <c r="HL1498" s="1" t="str">
        <f t="shared" si="824"/>
        <v/>
      </c>
      <c r="HM1498" s="1" t="str">
        <f t="shared" si="825"/>
        <v/>
      </c>
      <c r="HR1498" s="1">
        <v>778</v>
      </c>
      <c r="HS1498" s="1">
        <f t="shared" si="826"/>
        <v>-31.801251180009771</v>
      </c>
      <c r="HT1498" s="1">
        <f t="shared" si="827"/>
        <v>7.5101510254857113E-3</v>
      </c>
      <c r="HU1498" s="1">
        <f t="shared" si="828"/>
        <v>0.1872703756557681</v>
      </c>
      <c r="HV1498" s="118" t="str">
        <f t="shared" si="829"/>
        <v/>
      </c>
      <c r="HW1498" s="118">
        <f t="shared" si="830"/>
        <v>7.5101510254857113E-3</v>
      </c>
      <c r="HX1498" s="118" t="str">
        <f t="shared" si="831"/>
        <v/>
      </c>
      <c r="HY1498" s="118">
        <f t="shared" si="832"/>
        <v>9.2795565780251733E-11</v>
      </c>
      <c r="HZ1498" s="118" t="str">
        <f t="shared" si="833"/>
        <v/>
      </c>
      <c r="IA1498" s="118" t="str">
        <f t="shared" si="834"/>
        <v/>
      </c>
      <c r="IB1498" s="118"/>
      <c r="IC1498" s="118"/>
      <c r="ID1498" s="118"/>
      <c r="IE1498" s="118">
        <v>778</v>
      </c>
      <c r="IF1498" s="118">
        <f t="shared" si="861"/>
        <v>-54.09214894517936</v>
      </c>
      <c r="IG1498" s="118">
        <f t="shared" si="835"/>
        <v>4.4152839888710596E-3</v>
      </c>
      <c r="IH1498" s="118">
        <f t="shared" si="836"/>
        <v>0.18727037565576812</v>
      </c>
      <c r="II1498" s="118" t="str">
        <f t="shared" si="837"/>
        <v/>
      </c>
      <c r="IJ1498" s="118">
        <f t="shared" si="838"/>
        <v>4.4152839888710596E-3</v>
      </c>
      <c r="IK1498" s="118" t="str">
        <f t="shared" si="839"/>
        <v/>
      </c>
      <c r="IL1498" s="118">
        <f t="shared" si="840"/>
        <v>3.0300339086182999E-84</v>
      </c>
      <c r="IM1498" s="118" t="str">
        <f t="shared" si="841"/>
        <v/>
      </c>
      <c r="IN1498" s="118" t="str">
        <f t="shared" si="842"/>
        <v/>
      </c>
      <c r="IO1498" s="118"/>
      <c r="IP1498" s="118"/>
      <c r="IQ1498" s="118"/>
      <c r="IR1498" s="118">
        <v>778</v>
      </c>
      <c r="IS1498" s="118">
        <f t="shared" si="843"/>
        <v>-1401.9042617742034</v>
      </c>
      <c r="IT1498" s="118">
        <f t="shared" si="844"/>
        <v>1.7036270284179103E-4</v>
      </c>
      <c r="IU1498" s="118">
        <f t="shared" si="845"/>
        <v>0.1872703756557681</v>
      </c>
      <c r="IV1498" s="118" t="str">
        <f t="shared" si="846"/>
        <v/>
      </c>
      <c r="IW1498" s="118">
        <f t="shared" si="847"/>
        <v>1.7036270284179103E-4</v>
      </c>
      <c r="IX1498" s="118" t="str">
        <f t="shared" si="848"/>
        <v/>
      </c>
      <c r="IY1498" s="118">
        <f t="shared" si="849"/>
        <v>1.237808966423398E-17</v>
      </c>
      <c r="IZ1498" s="118" t="str">
        <f t="shared" si="850"/>
        <v/>
      </c>
      <c r="JA1498" s="118" t="str">
        <f t="shared" si="851"/>
        <v/>
      </c>
      <c r="JB1498" s="118"/>
      <c r="JC1498" s="118">
        <v>778</v>
      </c>
      <c r="JD1498" s="118">
        <f t="shared" si="852"/>
        <v>-1080.4965465423884</v>
      </c>
      <c r="JE1498" s="118">
        <f t="shared" si="853"/>
        <v>2.2103929894597729E-4</v>
      </c>
      <c r="JF1498" s="118">
        <f t="shared" si="854"/>
        <v>0.18727037565576807</v>
      </c>
      <c r="JG1498" s="118" t="str">
        <f t="shared" si="855"/>
        <v/>
      </c>
      <c r="JH1498" s="118">
        <f t="shared" si="856"/>
        <v>2.2103929894597729E-4</v>
      </c>
      <c r="JI1498" s="118" t="str">
        <f t="shared" si="857"/>
        <v/>
      </c>
      <c r="JJ1498" s="118">
        <f t="shared" si="858"/>
        <v>1.237808966423398E-17</v>
      </c>
      <c r="JK1498" s="118" t="str">
        <f t="shared" si="859"/>
        <v/>
      </c>
      <c r="JL1498" s="118" t="str">
        <f t="shared" si="860"/>
        <v/>
      </c>
      <c r="JM1498" s="118"/>
      <c r="JN1498" s="118"/>
      <c r="JO1498" s="118"/>
      <c r="JP1498" s="118">
        <f t="shared" si="814"/>
        <v>5.0112000000000778</v>
      </c>
      <c r="JQ1498" s="138">
        <f t="shared" si="815"/>
        <v>0.65859636750961759</v>
      </c>
      <c r="JR1498" s="118">
        <f t="shared" si="816"/>
        <v>7.8105752156998332E-4</v>
      </c>
      <c r="JS1498" s="118" t="str">
        <f t="shared" si="812"/>
        <v/>
      </c>
      <c r="JT1498" s="119" t="str">
        <f t="shared" si="813"/>
        <v/>
      </c>
    </row>
    <row r="1499" spans="209:280" ht="20.100000000000001" customHeight="1" x14ac:dyDescent="0.25">
      <c r="HA1499" s="1">
        <v>779</v>
      </c>
      <c r="HB1499" s="1">
        <f t="shared" si="817"/>
        <v>-14038.621615093063</v>
      </c>
      <c r="HC1499" s="1">
        <f t="shared" si="818"/>
        <v>1.6996004911257478E-5</v>
      </c>
      <c r="HD1499" s="1">
        <f t="shared" si="819"/>
        <v>0.18834810641803115</v>
      </c>
      <c r="HE1499" s="1" t="str">
        <f t="shared" si="820"/>
        <v/>
      </c>
      <c r="HF1499" s="1">
        <f t="shared" si="821"/>
        <v>1.6996004911257478E-5</v>
      </c>
      <c r="HG1499" s="1" t="str">
        <f t="shared" si="822"/>
        <v/>
      </c>
      <c r="HK1499" s="1">
        <f t="shared" si="823"/>
        <v>2.2866816204977547E-47</v>
      </c>
      <c r="HL1499" s="1" t="str">
        <f t="shared" si="824"/>
        <v/>
      </c>
      <c r="HM1499" s="1" t="str">
        <f t="shared" si="825"/>
        <v/>
      </c>
      <c r="HR1499" s="1">
        <v>779</v>
      </c>
      <c r="HS1499" s="1">
        <f t="shared" si="826"/>
        <v>-31.658002300820527</v>
      </c>
      <c r="HT1499" s="1">
        <f t="shared" si="827"/>
        <v>7.5368142199933727E-3</v>
      </c>
      <c r="HU1499" s="1">
        <f t="shared" si="828"/>
        <v>0.18834810641803115</v>
      </c>
      <c r="HV1499" s="118" t="str">
        <f t="shared" si="829"/>
        <v/>
      </c>
      <c r="HW1499" s="118">
        <f t="shared" si="830"/>
        <v>7.5368142199933727E-3</v>
      </c>
      <c r="HX1499" s="118" t="str">
        <f t="shared" si="831"/>
        <v/>
      </c>
      <c r="HY1499" s="118">
        <f t="shared" si="832"/>
        <v>9.5086766213931536E-11</v>
      </c>
      <c r="HZ1499" s="118" t="str">
        <f t="shared" si="833"/>
        <v/>
      </c>
      <c r="IA1499" s="118" t="str">
        <f t="shared" si="834"/>
        <v/>
      </c>
      <c r="IB1499" s="118"/>
      <c r="IC1499" s="118"/>
      <c r="ID1499" s="118"/>
      <c r="IE1499" s="118">
        <v>779</v>
      </c>
      <c r="IF1499" s="118">
        <f t="shared" si="861"/>
        <v>-53.848490616597473</v>
      </c>
      <c r="IG1499" s="118">
        <f t="shared" si="835"/>
        <v>4.430959515954647E-3</v>
      </c>
      <c r="IH1499" s="118">
        <f t="shared" si="836"/>
        <v>0.18834810641803115</v>
      </c>
      <c r="II1499" s="118" t="str">
        <f t="shared" si="837"/>
        <v/>
      </c>
      <c r="IJ1499" s="118">
        <f t="shared" si="838"/>
        <v>4.430959515954647E-3</v>
      </c>
      <c r="IK1499" s="118" t="str">
        <f t="shared" si="839"/>
        <v/>
      </c>
      <c r="IL1499" s="118">
        <f t="shared" si="840"/>
        <v>3.2738938446226483E-84</v>
      </c>
      <c r="IM1499" s="118" t="str">
        <f t="shared" si="841"/>
        <v/>
      </c>
      <c r="IN1499" s="118" t="str">
        <f t="shared" si="842"/>
        <v/>
      </c>
      <c r="IO1499" s="118"/>
      <c r="IP1499" s="118"/>
      <c r="IQ1499" s="118"/>
      <c r="IR1499" s="118">
        <v>779</v>
      </c>
      <c r="IS1499" s="118">
        <f t="shared" si="843"/>
        <v>-1395.5893777121573</v>
      </c>
      <c r="IT1499" s="118">
        <f t="shared" si="844"/>
        <v>1.7096753939798101E-4</v>
      </c>
      <c r="IU1499" s="118">
        <f t="shared" si="845"/>
        <v>0.18834810641803115</v>
      </c>
      <c r="IV1499" s="118" t="str">
        <f t="shared" si="846"/>
        <v/>
      </c>
      <c r="IW1499" s="118">
        <f t="shared" si="847"/>
        <v>1.7096753939798101E-4</v>
      </c>
      <c r="IX1499" s="118" t="str">
        <f t="shared" si="848"/>
        <v/>
      </c>
      <c r="IY1499" s="118">
        <f t="shared" si="849"/>
        <v>1.2771757549248143E-17</v>
      </c>
      <c r="IZ1499" s="118" t="str">
        <f t="shared" si="850"/>
        <v/>
      </c>
      <c r="JA1499" s="118" t="str">
        <f t="shared" si="851"/>
        <v/>
      </c>
      <c r="JB1499" s="118"/>
      <c r="JC1499" s="118">
        <v>779</v>
      </c>
      <c r="JD1499" s="118">
        <f t="shared" si="852"/>
        <v>-1075.6294449813868</v>
      </c>
      <c r="JE1499" s="118">
        <f t="shared" si="853"/>
        <v>2.2182405198245192E-4</v>
      </c>
      <c r="JF1499" s="118">
        <f t="shared" si="854"/>
        <v>0.18834810641803101</v>
      </c>
      <c r="JG1499" s="118" t="str">
        <f t="shared" si="855"/>
        <v/>
      </c>
      <c r="JH1499" s="118">
        <f t="shared" si="856"/>
        <v>2.2182405198245192E-4</v>
      </c>
      <c r="JI1499" s="118" t="str">
        <f t="shared" si="857"/>
        <v/>
      </c>
      <c r="JJ1499" s="118">
        <f t="shared" si="858"/>
        <v>1.2771757549248143E-17</v>
      </c>
      <c r="JK1499" s="118" t="str">
        <f t="shared" si="859"/>
        <v/>
      </c>
      <c r="JL1499" s="118" t="str">
        <f t="shared" si="860"/>
        <v/>
      </c>
      <c r="JM1499" s="118"/>
      <c r="JN1499" s="118"/>
      <c r="JO1499" s="118"/>
      <c r="JP1499" s="118">
        <f t="shared" si="814"/>
        <v>5.017600000000078</v>
      </c>
      <c r="JQ1499" s="138">
        <f t="shared" si="815"/>
        <v>0.6578153099880476</v>
      </c>
      <c r="JR1499" s="118">
        <f t="shared" si="816"/>
        <v>7.810487553252532E-4</v>
      </c>
      <c r="JS1499" s="118" t="str">
        <f t="shared" si="812"/>
        <v/>
      </c>
      <c r="JT1499" s="119" t="str">
        <f t="shared" si="813"/>
        <v/>
      </c>
    </row>
    <row r="1500" spans="209:280" ht="20.100000000000001" customHeight="1" x14ac:dyDescent="0.25">
      <c r="HA1500" s="1">
        <v>780</v>
      </c>
      <c r="HB1500" s="1">
        <f t="shared" si="817"/>
        <v>-13975.098440364141</v>
      </c>
      <c r="HC1500" s="1">
        <f t="shared" si="818"/>
        <v>1.7056072713883984E-5</v>
      </c>
      <c r="HD1500" s="1">
        <f t="shared" si="819"/>
        <v>0.18942965477671203</v>
      </c>
      <c r="HE1500" s="1" t="str">
        <f t="shared" si="820"/>
        <v/>
      </c>
      <c r="HF1500" s="1">
        <f t="shared" si="821"/>
        <v>1.7056072713883984E-5</v>
      </c>
      <c r="HG1500" s="1" t="str">
        <f t="shared" si="822"/>
        <v/>
      </c>
      <c r="HK1500" s="1">
        <f t="shared" si="823"/>
        <v>2.417540074389128E-47</v>
      </c>
      <c r="HL1500" s="1" t="str">
        <f t="shared" si="824"/>
        <v/>
      </c>
      <c r="HM1500" s="1" t="str">
        <f t="shared" si="825"/>
        <v/>
      </c>
      <c r="HR1500" s="1">
        <v>780</v>
      </c>
      <c r="HS1500" s="1">
        <f t="shared" si="826"/>
        <v>-31.514753421631298</v>
      </c>
      <c r="HT1500" s="1">
        <f t="shared" si="827"/>
        <v>7.5634510603192658E-3</v>
      </c>
      <c r="HU1500" s="1">
        <f t="shared" si="828"/>
        <v>0.18942965477671211</v>
      </c>
      <c r="HV1500" s="118" t="str">
        <f t="shared" si="829"/>
        <v/>
      </c>
      <c r="HW1500" s="118">
        <f t="shared" si="830"/>
        <v>7.5634510603192658E-3</v>
      </c>
      <c r="HX1500" s="118" t="str">
        <f t="shared" si="831"/>
        <v/>
      </c>
      <c r="HY1500" s="118">
        <f t="shared" si="832"/>
        <v>9.7432979369952613E-11</v>
      </c>
      <c r="HZ1500" s="118" t="str">
        <f t="shared" si="833"/>
        <v/>
      </c>
      <c r="IA1500" s="118" t="str">
        <f t="shared" si="834"/>
        <v/>
      </c>
      <c r="IB1500" s="118"/>
      <c r="IC1500" s="118"/>
      <c r="ID1500" s="118"/>
      <c r="IE1500" s="118">
        <v>780</v>
      </c>
      <c r="IF1500" s="118">
        <f t="shared" si="861"/>
        <v>-53.604832288015587</v>
      </c>
      <c r="IG1500" s="118">
        <f t="shared" si="835"/>
        <v>4.446619549182464E-3</v>
      </c>
      <c r="IH1500" s="118">
        <f t="shared" si="836"/>
        <v>0.18942965477671211</v>
      </c>
      <c r="II1500" s="118" t="str">
        <f t="shared" si="837"/>
        <v/>
      </c>
      <c r="IJ1500" s="118">
        <f t="shared" si="838"/>
        <v>4.446619549182464E-3</v>
      </c>
      <c r="IK1500" s="118" t="str">
        <f t="shared" si="839"/>
        <v/>
      </c>
      <c r="IL1500" s="118">
        <f t="shared" si="840"/>
        <v>3.5373232565648632E-84</v>
      </c>
      <c r="IM1500" s="118" t="str">
        <f t="shared" si="841"/>
        <v/>
      </c>
      <c r="IN1500" s="118" t="str">
        <f t="shared" si="842"/>
        <v/>
      </c>
      <c r="IO1500" s="118"/>
      <c r="IP1500" s="118"/>
      <c r="IQ1500" s="118"/>
      <c r="IR1500" s="118">
        <v>780</v>
      </c>
      <c r="IS1500" s="118">
        <f t="shared" si="843"/>
        <v>-1389.2744936501113</v>
      </c>
      <c r="IT1500" s="118">
        <f t="shared" si="844"/>
        <v>1.715717781273601E-4</v>
      </c>
      <c r="IU1500" s="118">
        <f t="shared" si="845"/>
        <v>0.18942965477671211</v>
      </c>
      <c r="IV1500" s="118" t="str">
        <f t="shared" si="846"/>
        <v/>
      </c>
      <c r="IW1500" s="118">
        <f t="shared" si="847"/>
        <v>1.715717781273601E-4</v>
      </c>
      <c r="IX1500" s="118" t="str">
        <f t="shared" si="848"/>
        <v/>
      </c>
      <c r="IY1500" s="118">
        <f t="shared" si="849"/>
        <v>1.3177734647076854E-17</v>
      </c>
      <c r="IZ1500" s="118" t="str">
        <f t="shared" si="850"/>
        <v/>
      </c>
      <c r="JA1500" s="118" t="str">
        <f t="shared" si="851"/>
        <v/>
      </c>
      <c r="JB1500" s="118"/>
      <c r="JC1500" s="118">
        <v>780</v>
      </c>
      <c r="JD1500" s="118">
        <f t="shared" si="852"/>
        <v>-1070.7623434203852</v>
      </c>
      <c r="JE1500" s="118">
        <f t="shared" si="853"/>
        <v>2.226080293607751E-4</v>
      </c>
      <c r="JF1500" s="118">
        <f t="shared" si="854"/>
        <v>0.18942965477671203</v>
      </c>
      <c r="JG1500" s="118" t="str">
        <f t="shared" si="855"/>
        <v/>
      </c>
      <c r="JH1500" s="118">
        <f t="shared" si="856"/>
        <v>2.226080293607751E-4</v>
      </c>
      <c r="JI1500" s="118" t="str">
        <f t="shared" si="857"/>
        <v/>
      </c>
      <c r="JJ1500" s="118">
        <f t="shared" si="858"/>
        <v>1.3177734647076854E-17</v>
      </c>
      <c r="JK1500" s="118" t="str">
        <f t="shared" si="859"/>
        <v/>
      </c>
      <c r="JL1500" s="118" t="str">
        <f t="shared" si="860"/>
        <v/>
      </c>
      <c r="JM1500" s="118"/>
      <c r="JN1500" s="118"/>
      <c r="JO1500" s="118"/>
      <c r="JP1500" s="118">
        <f t="shared" si="814"/>
        <v>5.0240000000000782</v>
      </c>
      <c r="JQ1500" s="138">
        <f t="shared" si="815"/>
        <v>0.65703426123272235</v>
      </c>
      <c r="JR1500" s="118">
        <f t="shared" si="816"/>
        <v>7.8103681649432932E-4</v>
      </c>
      <c r="JS1500" s="118" t="str">
        <f t="shared" si="812"/>
        <v/>
      </c>
      <c r="JT1500" s="119" t="str">
        <f t="shared" si="813"/>
        <v/>
      </c>
    </row>
    <row r="1501" spans="209:280" ht="20.100000000000001" customHeight="1" x14ac:dyDescent="0.25">
      <c r="HA1501" s="1">
        <v>781</v>
      </c>
      <c r="HB1501" s="1">
        <f t="shared" si="817"/>
        <v>-13911.575265635212</v>
      </c>
      <c r="HC1501" s="1">
        <f t="shared" si="818"/>
        <v>1.7116078950529579E-5</v>
      </c>
      <c r="HD1501" s="1">
        <f t="shared" si="819"/>
        <v>0.19051501688879877</v>
      </c>
      <c r="HE1501" s="1" t="str">
        <f t="shared" si="820"/>
        <v/>
      </c>
      <c r="HF1501" s="1">
        <f t="shared" si="821"/>
        <v>1.7116078950529579E-5</v>
      </c>
      <c r="HG1501" s="1" t="str">
        <f t="shared" si="822"/>
        <v/>
      </c>
      <c r="HK1501" s="1">
        <f t="shared" si="823"/>
        <v>2.5558461867346403E-47</v>
      </c>
      <c r="HL1501" s="1" t="str">
        <f t="shared" si="824"/>
        <v/>
      </c>
      <c r="HM1501" s="1" t="str">
        <f t="shared" si="825"/>
        <v/>
      </c>
      <c r="HR1501" s="1">
        <v>781</v>
      </c>
      <c r="HS1501" s="1">
        <f t="shared" si="826"/>
        <v>-31.371504542442068</v>
      </c>
      <c r="HT1501" s="1">
        <f t="shared" si="827"/>
        <v>7.590060599443324E-3</v>
      </c>
      <c r="HU1501" s="1">
        <f t="shared" si="828"/>
        <v>0.19051501688879885</v>
      </c>
      <c r="HV1501" s="118" t="str">
        <f t="shared" si="829"/>
        <v/>
      </c>
      <c r="HW1501" s="118">
        <f t="shared" si="830"/>
        <v>7.590060599443324E-3</v>
      </c>
      <c r="HX1501" s="118" t="str">
        <f t="shared" si="831"/>
        <v/>
      </c>
      <c r="HY1501" s="118">
        <f t="shared" si="832"/>
        <v>9.9835486652214923E-11</v>
      </c>
      <c r="HZ1501" s="118" t="str">
        <f t="shared" si="833"/>
        <v/>
      </c>
      <c r="IA1501" s="118" t="str">
        <f t="shared" si="834"/>
        <v/>
      </c>
      <c r="IB1501" s="118"/>
      <c r="IC1501" s="118"/>
      <c r="ID1501" s="118"/>
      <c r="IE1501" s="118">
        <v>781</v>
      </c>
      <c r="IF1501" s="118">
        <f t="shared" si="861"/>
        <v>-53.3611739594337</v>
      </c>
      <c r="IG1501" s="118">
        <f t="shared" si="835"/>
        <v>4.4622635317930655E-3</v>
      </c>
      <c r="IH1501" s="118">
        <f t="shared" si="836"/>
        <v>0.19051501688879885</v>
      </c>
      <c r="II1501" s="118" t="str">
        <f t="shared" si="837"/>
        <v/>
      </c>
      <c r="IJ1501" s="118">
        <f t="shared" si="838"/>
        <v>4.4622635317930655E-3</v>
      </c>
      <c r="IK1501" s="118" t="str">
        <f t="shared" si="839"/>
        <v/>
      </c>
      <c r="IL1501" s="118">
        <f t="shared" si="840"/>
        <v>3.821888006874089E-84</v>
      </c>
      <c r="IM1501" s="118" t="str">
        <f t="shared" si="841"/>
        <v/>
      </c>
      <c r="IN1501" s="118" t="str">
        <f t="shared" si="842"/>
        <v/>
      </c>
      <c r="IO1501" s="118"/>
      <c r="IP1501" s="118"/>
      <c r="IQ1501" s="118"/>
      <c r="IR1501" s="118">
        <v>781</v>
      </c>
      <c r="IS1501" s="118">
        <f t="shared" si="843"/>
        <v>-1382.9596095880652</v>
      </c>
      <c r="IT1501" s="118">
        <f t="shared" si="844"/>
        <v>1.7217539754741775E-4</v>
      </c>
      <c r="IU1501" s="118">
        <f t="shared" si="845"/>
        <v>0.19051501688879888</v>
      </c>
      <c r="IV1501" s="118" t="str">
        <f t="shared" si="846"/>
        <v/>
      </c>
      <c r="IW1501" s="118">
        <f t="shared" si="847"/>
        <v>1.7217539754741775E-4</v>
      </c>
      <c r="IX1501" s="118" t="str">
        <f t="shared" si="848"/>
        <v/>
      </c>
      <c r="IY1501" s="118">
        <f t="shared" si="849"/>
        <v>1.3596399034224831E-17</v>
      </c>
      <c r="IZ1501" s="118" t="str">
        <f t="shared" si="850"/>
        <v/>
      </c>
      <c r="JA1501" s="118" t="str">
        <f t="shared" si="851"/>
        <v/>
      </c>
      <c r="JB1501" s="118"/>
      <c r="JC1501" s="118">
        <v>781</v>
      </c>
      <c r="JD1501" s="118">
        <f t="shared" si="852"/>
        <v>-1065.8952418593831</v>
      </c>
      <c r="JE1501" s="118">
        <f t="shared" si="853"/>
        <v>2.2339120320818487E-4</v>
      </c>
      <c r="JF1501" s="118">
        <f t="shared" si="854"/>
        <v>0.19051501688879882</v>
      </c>
      <c r="JG1501" s="118" t="str">
        <f t="shared" si="855"/>
        <v/>
      </c>
      <c r="JH1501" s="118">
        <f t="shared" si="856"/>
        <v>2.2339120320818487E-4</v>
      </c>
      <c r="JI1501" s="118" t="str">
        <f t="shared" si="857"/>
        <v/>
      </c>
      <c r="JJ1501" s="118">
        <f t="shared" si="858"/>
        <v>1.3596399034224831E-17</v>
      </c>
      <c r="JK1501" s="118" t="str">
        <f t="shared" si="859"/>
        <v/>
      </c>
      <c r="JL1501" s="118" t="str">
        <f t="shared" si="860"/>
        <v/>
      </c>
      <c r="JM1501" s="118"/>
      <c r="JN1501" s="118"/>
      <c r="JO1501" s="118"/>
      <c r="JP1501" s="118">
        <f t="shared" si="814"/>
        <v>5.0304000000000784</v>
      </c>
      <c r="JQ1501" s="138">
        <f t="shared" si="815"/>
        <v>0.65625322441622802</v>
      </c>
      <c r="JR1501" s="118">
        <f t="shared" si="816"/>
        <v>7.8102171329619274E-4</v>
      </c>
      <c r="JS1501" s="118" t="str">
        <f t="shared" si="812"/>
        <v/>
      </c>
      <c r="JT1501" s="119" t="str">
        <f t="shared" si="813"/>
        <v/>
      </c>
    </row>
    <row r="1502" spans="209:280" ht="20.100000000000001" customHeight="1" x14ac:dyDescent="0.25">
      <c r="HA1502" s="1">
        <v>782</v>
      </c>
      <c r="HB1502" s="1">
        <f t="shared" si="817"/>
        <v>-13848.052090906283</v>
      </c>
      <c r="HC1502" s="1">
        <f t="shared" si="818"/>
        <v>1.7176021481032417E-5</v>
      </c>
      <c r="HD1502" s="1">
        <f t="shared" si="819"/>
        <v>0.19160418877547364</v>
      </c>
      <c r="HE1502" s="1" t="str">
        <f t="shared" si="820"/>
        <v/>
      </c>
      <c r="HF1502" s="1">
        <f t="shared" si="821"/>
        <v>1.7176021481032417E-5</v>
      </c>
      <c r="HG1502" s="1" t="str">
        <f t="shared" si="822"/>
        <v/>
      </c>
      <c r="HK1502" s="1">
        <f t="shared" si="823"/>
        <v>2.7020214815413633E-47</v>
      </c>
      <c r="HL1502" s="1" t="str">
        <f t="shared" si="824"/>
        <v/>
      </c>
      <c r="HM1502" s="1" t="str">
        <f t="shared" si="825"/>
        <v/>
      </c>
      <c r="HR1502" s="1">
        <v>782</v>
      </c>
      <c r="HS1502" s="1">
        <f t="shared" si="826"/>
        <v>-31.228255663252838</v>
      </c>
      <c r="HT1502" s="1">
        <f t="shared" si="827"/>
        <v>7.616641888318859E-3</v>
      </c>
      <c r="HU1502" s="1">
        <f t="shared" si="828"/>
        <v>0.19160418877547364</v>
      </c>
      <c r="HV1502" s="118" t="str">
        <f t="shared" si="829"/>
        <v/>
      </c>
      <c r="HW1502" s="118">
        <f t="shared" si="830"/>
        <v>7.616641888318859E-3</v>
      </c>
      <c r="HX1502" s="118" t="str">
        <f t="shared" si="831"/>
        <v/>
      </c>
      <c r="HY1502" s="118">
        <f t="shared" si="832"/>
        <v>1.0229559833663275E-10</v>
      </c>
      <c r="HZ1502" s="118" t="str">
        <f t="shared" si="833"/>
        <v/>
      </c>
      <c r="IA1502" s="118" t="str">
        <f t="shared" si="834"/>
        <v/>
      </c>
      <c r="IB1502" s="118"/>
      <c r="IC1502" s="118"/>
      <c r="ID1502" s="118"/>
      <c r="IE1502" s="118">
        <v>782</v>
      </c>
      <c r="IF1502" s="118">
        <f t="shared" si="861"/>
        <v>-53.117515630851813</v>
      </c>
      <c r="IG1502" s="118">
        <f t="shared" si="835"/>
        <v>4.4778909058335392E-3</v>
      </c>
      <c r="IH1502" s="118">
        <f t="shared" si="836"/>
        <v>0.19160418877547372</v>
      </c>
      <c r="II1502" s="118" t="str">
        <f t="shared" si="837"/>
        <v/>
      </c>
      <c r="IJ1502" s="118">
        <f t="shared" si="838"/>
        <v>4.4778909058335392E-3</v>
      </c>
      <c r="IK1502" s="118" t="str">
        <f t="shared" si="839"/>
        <v/>
      </c>
      <c r="IL1502" s="118">
        <f t="shared" si="840"/>
        <v>4.1292788841402936E-84</v>
      </c>
      <c r="IM1502" s="118" t="str">
        <f t="shared" si="841"/>
        <v/>
      </c>
      <c r="IN1502" s="118" t="str">
        <f t="shared" si="842"/>
        <v/>
      </c>
      <c r="IO1502" s="118"/>
      <c r="IP1502" s="118"/>
      <c r="IQ1502" s="118"/>
      <c r="IR1502" s="118">
        <v>782</v>
      </c>
      <c r="IS1502" s="118">
        <f t="shared" si="843"/>
        <v>-1376.6447255260191</v>
      </c>
      <c r="IT1502" s="118">
        <f t="shared" si="844"/>
        <v>1.7277837612967098E-4</v>
      </c>
      <c r="IU1502" s="118">
        <f t="shared" si="845"/>
        <v>0.19160418877547375</v>
      </c>
      <c r="IV1502" s="118" t="str">
        <f t="shared" si="846"/>
        <v/>
      </c>
      <c r="IW1502" s="118">
        <f t="shared" si="847"/>
        <v>1.7277837612967098E-4</v>
      </c>
      <c r="IX1502" s="118" t="str">
        <f t="shared" si="848"/>
        <v/>
      </c>
      <c r="IY1502" s="118">
        <f t="shared" si="849"/>
        <v>1.4028140183371564E-17</v>
      </c>
      <c r="IZ1502" s="118" t="str">
        <f t="shared" si="850"/>
        <v/>
      </c>
      <c r="JA1502" s="118" t="str">
        <f t="shared" si="851"/>
        <v/>
      </c>
      <c r="JB1502" s="118"/>
      <c r="JC1502" s="118">
        <v>782</v>
      </c>
      <c r="JD1502" s="118">
        <f t="shared" si="852"/>
        <v>-1061.0281402983815</v>
      </c>
      <c r="JE1502" s="118">
        <f t="shared" si="853"/>
        <v>2.2417354559227143E-4</v>
      </c>
      <c r="JF1502" s="118">
        <f t="shared" si="854"/>
        <v>0.19160418877547364</v>
      </c>
      <c r="JG1502" s="118" t="str">
        <f t="shared" si="855"/>
        <v/>
      </c>
      <c r="JH1502" s="118">
        <f t="shared" si="856"/>
        <v>2.2417354559227143E-4</v>
      </c>
      <c r="JI1502" s="118" t="str">
        <f t="shared" si="857"/>
        <v/>
      </c>
      <c r="JJ1502" s="118">
        <f t="shared" si="858"/>
        <v>1.4028140183371564E-17</v>
      </c>
      <c r="JK1502" s="118" t="str">
        <f t="shared" si="859"/>
        <v/>
      </c>
      <c r="JL1502" s="118" t="str">
        <f t="shared" si="860"/>
        <v/>
      </c>
      <c r="JM1502" s="118"/>
      <c r="JN1502" s="118"/>
      <c r="JO1502" s="118"/>
      <c r="JP1502" s="118">
        <f t="shared" si="814"/>
        <v>5.0368000000000785</v>
      </c>
      <c r="JQ1502" s="138">
        <f t="shared" si="815"/>
        <v>0.65547220270293183</v>
      </c>
      <c r="JR1502" s="118">
        <f t="shared" si="816"/>
        <v>7.8100345395493154E-4</v>
      </c>
      <c r="JS1502" s="118" t="str">
        <f t="shared" si="812"/>
        <v/>
      </c>
      <c r="JT1502" s="119" t="str">
        <f t="shared" si="813"/>
        <v/>
      </c>
    </row>
    <row r="1503" spans="209:280" ht="20.100000000000001" customHeight="1" x14ac:dyDescent="0.25">
      <c r="HA1503" s="1">
        <v>783</v>
      </c>
      <c r="HB1503" s="1">
        <f t="shared" si="817"/>
        <v>-13784.528916177354</v>
      </c>
      <c r="HC1503" s="1">
        <f t="shared" si="818"/>
        <v>1.7235898160781639E-5</v>
      </c>
      <c r="HD1503" s="1">
        <f t="shared" si="819"/>
        <v>0.19269716632182707</v>
      </c>
      <c r="HE1503" s="1" t="str">
        <f t="shared" si="820"/>
        <v/>
      </c>
      <c r="HF1503" s="1">
        <f t="shared" si="821"/>
        <v>1.7235898160781639E-5</v>
      </c>
      <c r="HG1503" s="1" t="str">
        <f t="shared" si="822"/>
        <v/>
      </c>
      <c r="HK1503" s="1">
        <f t="shared" si="823"/>
        <v>2.8565112058843171E-47</v>
      </c>
      <c r="HL1503" s="1" t="str">
        <f t="shared" si="824"/>
        <v/>
      </c>
      <c r="HM1503" s="1" t="str">
        <f t="shared" si="825"/>
        <v/>
      </c>
      <c r="HR1503" s="1">
        <v>783</v>
      </c>
      <c r="HS1503" s="1">
        <f t="shared" si="826"/>
        <v>-31.085006784063594</v>
      </c>
      <c r="HT1503" s="1">
        <f t="shared" si="827"/>
        <v>7.6431939759262855E-3</v>
      </c>
      <c r="HU1503" s="1">
        <f t="shared" si="828"/>
        <v>0.19269716632182718</v>
      </c>
      <c r="HV1503" s="118" t="str">
        <f t="shared" si="829"/>
        <v/>
      </c>
      <c r="HW1503" s="118">
        <f t="shared" si="830"/>
        <v>7.6431939759262855E-3</v>
      </c>
      <c r="HX1503" s="118" t="str">
        <f t="shared" si="831"/>
        <v/>
      </c>
      <c r="HY1503" s="118">
        <f t="shared" si="832"/>
        <v>1.0481465419817199E-10</v>
      </c>
      <c r="HZ1503" s="118" t="str">
        <f t="shared" si="833"/>
        <v/>
      </c>
      <c r="IA1503" s="118" t="str">
        <f t="shared" si="834"/>
        <v/>
      </c>
      <c r="IB1503" s="118"/>
      <c r="IC1503" s="118"/>
      <c r="ID1503" s="118"/>
      <c r="IE1503" s="118">
        <v>783</v>
      </c>
      <c r="IF1503" s="118">
        <f t="shared" si="861"/>
        <v>-52.873857302269926</v>
      </c>
      <c r="IG1503" s="118">
        <f t="shared" si="835"/>
        <v>4.4935011121910841E-3</v>
      </c>
      <c r="IH1503" s="118">
        <f t="shared" si="836"/>
        <v>0.19269716632182707</v>
      </c>
      <c r="II1503" s="118" t="str">
        <f t="shared" si="837"/>
        <v/>
      </c>
      <c r="IJ1503" s="118">
        <f t="shared" si="838"/>
        <v>4.4935011121910841E-3</v>
      </c>
      <c r="IK1503" s="118" t="str">
        <f t="shared" si="839"/>
        <v/>
      </c>
      <c r="IL1503" s="118">
        <f t="shared" si="840"/>
        <v>4.4613215404049006E-84</v>
      </c>
      <c r="IM1503" s="118" t="str">
        <f t="shared" si="841"/>
        <v/>
      </c>
      <c r="IN1503" s="118" t="str">
        <f t="shared" si="842"/>
        <v/>
      </c>
      <c r="IO1503" s="118"/>
      <c r="IP1503" s="118"/>
      <c r="IQ1503" s="118"/>
      <c r="IR1503" s="118">
        <v>783</v>
      </c>
      <c r="IS1503" s="118">
        <f t="shared" si="843"/>
        <v>-1370.329841463973</v>
      </c>
      <c r="IT1503" s="118">
        <f t="shared" si="844"/>
        <v>1.7338069230088277E-4</v>
      </c>
      <c r="IU1503" s="118">
        <f t="shared" si="845"/>
        <v>0.19269716632182718</v>
      </c>
      <c r="IV1503" s="118" t="str">
        <f t="shared" si="846"/>
        <v/>
      </c>
      <c r="IW1503" s="118">
        <f t="shared" si="847"/>
        <v>1.7338069230088277E-4</v>
      </c>
      <c r="IX1503" s="118" t="str">
        <f t="shared" si="848"/>
        <v/>
      </c>
      <c r="IY1503" s="118">
        <f t="shared" si="849"/>
        <v>1.4473359300112627E-17</v>
      </c>
      <c r="IZ1503" s="118" t="str">
        <f t="shared" si="850"/>
        <v/>
      </c>
      <c r="JA1503" s="118" t="str">
        <f t="shared" si="851"/>
        <v/>
      </c>
      <c r="JB1503" s="118"/>
      <c r="JC1503" s="118">
        <v>783</v>
      </c>
      <c r="JD1503" s="118">
        <f t="shared" si="852"/>
        <v>-1056.1610387373798</v>
      </c>
      <c r="JE1503" s="118">
        <f t="shared" si="853"/>
        <v>2.2495502852255879E-4</v>
      </c>
      <c r="JF1503" s="118">
        <f t="shared" si="854"/>
        <v>0.19269716632182704</v>
      </c>
      <c r="JG1503" s="118" t="str">
        <f t="shared" si="855"/>
        <v/>
      </c>
      <c r="JH1503" s="118">
        <f t="shared" si="856"/>
        <v>2.2495502852255879E-4</v>
      </c>
      <c r="JI1503" s="118" t="str">
        <f t="shared" si="857"/>
        <v/>
      </c>
      <c r="JJ1503" s="118">
        <f t="shared" si="858"/>
        <v>1.4473359300112627E-17</v>
      </c>
      <c r="JK1503" s="118" t="str">
        <f t="shared" si="859"/>
        <v/>
      </c>
      <c r="JL1503" s="118" t="str">
        <f t="shared" si="860"/>
        <v/>
      </c>
      <c r="JM1503" s="118"/>
      <c r="JN1503" s="118"/>
      <c r="JO1503" s="118"/>
      <c r="JP1503" s="118">
        <f t="shared" si="814"/>
        <v>5.0432000000000787</v>
      </c>
      <c r="JQ1503" s="138">
        <f t="shared" si="815"/>
        <v>0.6546911992489769</v>
      </c>
      <c r="JR1503" s="118">
        <f t="shared" si="816"/>
        <v>7.8098204670429272E-4</v>
      </c>
      <c r="JS1503" s="118" t="str">
        <f t="shared" si="812"/>
        <v/>
      </c>
      <c r="JT1503" s="119" t="str">
        <f t="shared" si="813"/>
        <v/>
      </c>
    </row>
    <row r="1504" spans="209:280" ht="20.100000000000001" customHeight="1" x14ac:dyDescent="0.25">
      <c r="HA1504" s="1">
        <v>784</v>
      </c>
      <c r="HB1504" s="1">
        <f t="shared" si="817"/>
        <v>-13721.005741448425</v>
      </c>
      <c r="HC1504" s="1">
        <f t="shared" si="818"/>
        <v>1.7295706840839291E-5</v>
      </c>
      <c r="HD1504" s="1">
        <f t="shared" si="819"/>
        <v>0.19379394527657923</v>
      </c>
      <c r="HE1504" s="1" t="str">
        <f t="shared" si="820"/>
        <v/>
      </c>
      <c r="HF1504" s="1">
        <f t="shared" si="821"/>
        <v>1.7295706840839291E-5</v>
      </c>
      <c r="HG1504" s="1" t="str">
        <f t="shared" si="822"/>
        <v/>
      </c>
      <c r="HK1504" s="1">
        <f t="shared" si="823"/>
        <v>3.0197856573781656E-47</v>
      </c>
      <c r="HL1504" s="1" t="str">
        <f t="shared" si="824"/>
        <v/>
      </c>
      <c r="HM1504" s="1" t="str">
        <f t="shared" si="825"/>
        <v/>
      </c>
      <c r="HR1504" s="1">
        <v>784</v>
      </c>
      <c r="HS1504" s="1">
        <f t="shared" si="826"/>
        <v>-30.941757904874365</v>
      </c>
      <c r="HT1504" s="1">
        <f t="shared" si="827"/>
        <v>7.6697159093271723E-3</v>
      </c>
      <c r="HU1504" s="1">
        <f t="shared" si="828"/>
        <v>0.19379394527657923</v>
      </c>
      <c r="HV1504" s="118" t="str">
        <f t="shared" si="829"/>
        <v/>
      </c>
      <c r="HW1504" s="118">
        <f t="shared" si="830"/>
        <v>7.6697159093271723E-3</v>
      </c>
      <c r="HX1504" s="118" t="str">
        <f t="shared" si="831"/>
        <v/>
      </c>
      <c r="HY1504" s="118">
        <f t="shared" si="832"/>
        <v>1.0739402415095505E-10</v>
      </c>
      <c r="HZ1504" s="118" t="str">
        <f t="shared" si="833"/>
        <v/>
      </c>
      <c r="IA1504" s="118" t="str">
        <f t="shared" si="834"/>
        <v/>
      </c>
      <c r="IB1504" s="118"/>
      <c r="IC1504" s="118"/>
      <c r="ID1504" s="118"/>
      <c r="IE1504" s="118">
        <v>784</v>
      </c>
      <c r="IF1504" s="118">
        <f t="shared" si="861"/>
        <v>-52.630198973688039</v>
      </c>
      <c r="IG1504" s="118">
        <f t="shared" si="835"/>
        <v>4.5090935906248004E-3</v>
      </c>
      <c r="IH1504" s="118">
        <f t="shared" si="836"/>
        <v>0.19379394527657917</v>
      </c>
      <c r="II1504" s="118" t="str">
        <f t="shared" si="837"/>
        <v/>
      </c>
      <c r="IJ1504" s="118">
        <f t="shared" si="838"/>
        <v>4.5090935906248004E-3</v>
      </c>
      <c r="IK1504" s="118" t="str">
        <f t="shared" si="839"/>
        <v/>
      </c>
      <c r="IL1504" s="118">
        <f t="shared" si="840"/>
        <v>4.8199872165658602E-84</v>
      </c>
      <c r="IM1504" s="118" t="str">
        <f t="shared" si="841"/>
        <v/>
      </c>
      <c r="IN1504" s="118" t="str">
        <f t="shared" si="842"/>
        <v/>
      </c>
      <c r="IO1504" s="118"/>
      <c r="IP1504" s="118"/>
      <c r="IQ1504" s="118"/>
      <c r="IR1504" s="118">
        <v>784</v>
      </c>
      <c r="IS1504" s="118">
        <f t="shared" si="843"/>
        <v>-1364.0149574019279</v>
      </c>
      <c r="IT1504" s="118">
        <f t="shared" si="844"/>
        <v>1.7398232444428862E-4</v>
      </c>
      <c r="IU1504" s="118">
        <f t="shared" si="845"/>
        <v>0.19379394527657917</v>
      </c>
      <c r="IV1504" s="118" t="str">
        <f t="shared" si="846"/>
        <v/>
      </c>
      <c r="IW1504" s="118">
        <f t="shared" si="847"/>
        <v>1.7398232444428862E-4</v>
      </c>
      <c r="IX1504" s="118" t="str">
        <f t="shared" si="848"/>
        <v/>
      </c>
      <c r="IY1504" s="118">
        <f t="shared" si="849"/>
        <v>1.493246966944346E-17</v>
      </c>
      <c r="IZ1504" s="118" t="str">
        <f t="shared" si="850"/>
        <v/>
      </c>
      <c r="JA1504" s="118" t="str">
        <f t="shared" si="851"/>
        <v/>
      </c>
      <c r="JB1504" s="118"/>
      <c r="JC1504" s="118">
        <v>784</v>
      </c>
      <c r="JD1504" s="118">
        <f t="shared" si="852"/>
        <v>-1051.2939371763778</v>
      </c>
      <c r="JE1504" s="118">
        <f t="shared" si="853"/>
        <v>2.2573562395209547E-4</v>
      </c>
      <c r="JF1504" s="118">
        <f t="shared" si="854"/>
        <v>0.19379394527657917</v>
      </c>
      <c r="JG1504" s="118" t="str">
        <f t="shared" si="855"/>
        <v/>
      </c>
      <c r="JH1504" s="118">
        <f t="shared" si="856"/>
        <v>2.2573562395209547E-4</v>
      </c>
      <c r="JI1504" s="118" t="str">
        <f t="shared" si="857"/>
        <v/>
      </c>
      <c r="JJ1504" s="118">
        <f t="shared" si="858"/>
        <v>1.493246966944346E-17</v>
      </c>
      <c r="JK1504" s="118" t="str">
        <f t="shared" si="859"/>
        <v/>
      </c>
      <c r="JL1504" s="118" t="str">
        <f t="shared" si="860"/>
        <v/>
      </c>
      <c r="JM1504" s="118"/>
      <c r="JN1504" s="118"/>
      <c r="JO1504" s="118"/>
      <c r="JP1504" s="118">
        <f t="shared" si="814"/>
        <v>5.0496000000000789</v>
      </c>
      <c r="JQ1504" s="138">
        <f t="shared" si="815"/>
        <v>0.6539102172022726</v>
      </c>
      <c r="JR1504" s="118">
        <f t="shared" si="816"/>
        <v>7.8095749978235318E-4</v>
      </c>
      <c r="JS1504" s="118" t="str">
        <f t="shared" si="812"/>
        <v/>
      </c>
      <c r="JT1504" s="119" t="str">
        <f t="shared" si="813"/>
        <v/>
      </c>
    </row>
    <row r="1505" spans="209:280" ht="20.100000000000001" customHeight="1" x14ac:dyDescent="0.25">
      <c r="HA1505" s="1">
        <v>785</v>
      </c>
      <c r="HB1505" s="1">
        <f t="shared" si="817"/>
        <v>-13657.482566719496</v>
      </c>
      <c r="HC1505" s="1">
        <f t="shared" si="818"/>
        <v>1.7355445368062978E-5</v>
      </c>
      <c r="HD1505" s="1">
        <f t="shared" si="819"/>
        <v>0.19489452125180831</v>
      </c>
      <c r="HE1505" s="1" t="str">
        <f t="shared" si="820"/>
        <v/>
      </c>
      <c r="HF1505" s="1">
        <f t="shared" si="821"/>
        <v>1.7355445368062978E-5</v>
      </c>
      <c r="HG1505" s="1" t="str">
        <f t="shared" si="822"/>
        <v/>
      </c>
      <c r="HK1505" s="1">
        <f t="shared" si="823"/>
        <v>3.1923415854988438E-47</v>
      </c>
      <c r="HL1505" s="1" t="str">
        <f t="shared" si="824"/>
        <v/>
      </c>
      <c r="HM1505" s="1" t="str">
        <f t="shared" si="825"/>
        <v/>
      </c>
      <c r="HR1505" s="1">
        <v>785</v>
      </c>
      <c r="HS1505" s="1">
        <f t="shared" si="826"/>
        <v>-30.798509025685135</v>
      </c>
      <c r="HT1505" s="1">
        <f t="shared" si="827"/>
        <v>7.6962067337186559E-3</v>
      </c>
      <c r="HU1505" s="1">
        <f t="shared" si="828"/>
        <v>0.19489452125180831</v>
      </c>
      <c r="HV1505" s="118" t="str">
        <f t="shared" si="829"/>
        <v/>
      </c>
      <c r="HW1505" s="118">
        <f t="shared" si="830"/>
        <v>7.6962067337186559E-3</v>
      </c>
      <c r="HX1505" s="118" t="str">
        <f t="shared" si="831"/>
        <v/>
      </c>
      <c r="HY1505" s="118">
        <f t="shared" si="832"/>
        <v>1.1003510890169648E-10</v>
      </c>
      <c r="HZ1505" s="118" t="str">
        <f t="shared" si="833"/>
        <v/>
      </c>
      <c r="IA1505" s="118" t="str">
        <f t="shared" si="834"/>
        <v/>
      </c>
      <c r="IB1505" s="118"/>
      <c r="IC1505" s="118"/>
      <c r="ID1505" s="118"/>
      <c r="IE1505" s="118">
        <v>785</v>
      </c>
      <c r="IF1505" s="118">
        <f t="shared" si="861"/>
        <v>-52.386540645106152</v>
      </c>
      <c r="IG1505" s="118">
        <f t="shared" si="835"/>
        <v>4.5246677797976679E-3</v>
      </c>
      <c r="IH1505" s="118">
        <f t="shared" si="836"/>
        <v>0.19489452125180831</v>
      </c>
      <c r="II1505" s="118" t="str">
        <f t="shared" si="837"/>
        <v/>
      </c>
      <c r="IJ1505" s="118">
        <f t="shared" si="838"/>
        <v>4.5246677797976679E-3</v>
      </c>
      <c r="IK1505" s="118" t="str">
        <f t="shared" si="839"/>
        <v/>
      </c>
      <c r="IL1505" s="118">
        <f t="shared" si="840"/>
        <v>5.2074043182046753E-84</v>
      </c>
      <c r="IM1505" s="118" t="str">
        <f t="shared" si="841"/>
        <v/>
      </c>
      <c r="IN1505" s="118" t="str">
        <f t="shared" si="842"/>
        <v/>
      </c>
      <c r="IO1505" s="118"/>
      <c r="IP1505" s="118"/>
      <c r="IQ1505" s="118"/>
      <c r="IR1505" s="118">
        <v>785</v>
      </c>
      <c r="IS1505" s="118">
        <f t="shared" si="843"/>
        <v>-1357.7000733398818</v>
      </c>
      <c r="IT1505" s="118">
        <f t="shared" si="844"/>
        <v>1.7458325090083068E-4</v>
      </c>
      <c r="IU1505" s="118">
        <f t="shared" si="845"/>
        <v>0.19489452125180826</v>
      </c>
      <c r="IV1505" s="118" t="str">
        <f t="shared" si="846"/>
        <v/>
      </c>
      <c r="IW1505" s="118">
        <f t="shared" si="847"/>
        <v>1.7458325090083068E-4</v>
      </c>
      <c r="IX1505" s="118" t="str">
        <f t="shared" si="848"/>
        <v/>
      </c>
      <c r="IY1505" s="118">
        <f t="shared" si="849"/>
        <v>1.5405897012260833E-17</v>
      </c>
      <c r="IZ1505" s="118" t="str">
        <f t="shared" si="850"/>
        <v/>
      </c>
      <c r="JA1505" s="118" t="str">
        <f t="shared" si="851"/>
        <v/>
      </c>
      <c r="JB1505" s="118"/>
      <c r="JC1505" s="118">
        <v>785</v>
      </c>
      <c r="JD1505" s="118">
        <f t="shared" si="852"/>
        <v>-1046.4268356153761</v>
      </c>
      <c r="JE1505" s="118">
        <f t="shared" si="853"/>
        <v>2.2651530377905559E-4</v>
      </c>
      <c r="JF1505" s="118">
        <f t="shared" si="854"/>
        <v>0.19489452125180826</v>
      </c>
      <c r="JG1505" s="118" t="str">
        <f t="shared" si="855"/>
        <v/>
      </c>
      <c r="JH1505" s="118">
        <f t="shared" si="856"/>
        <v>2.2651530377905559E-4</v>
      </c>
      <c r="JI1505" s="118" t="str">
        <f t="shared" si="857"/>
        <v/>
      </c>
      <c r="JJ1505" s="118">
        <f t="shared" si="858"/>
        <v>1.5405897012260833E-17</v>
      </c>
      <c r="JK1505" s="118" t="str">
        <f t="shared" si="859"/>
        <v/>
      </c>
      <c r="JL1505" s="118" t="str">
        <f t="shared" si="860"/>
        <v/>
      </c>
      <c r="JM1505" s="118"/>
      <c r="JN1505" s="118"/>
      <c r="JO1505" s="118"/>
      <c r="JP1505" s="118">
        <f t="shared" si="814"/>
        <v>5.0560000000000791</v>
      </c>
      <c r="JQ1505" s="138">
        <f t="shared" si="815"/>
        <v>0.65312925970249025</v>
      </c>
      <c r="JR1505" s="118">
        <f t="shared" si="816"/>
        <v>7.8092982143596057E-4</v>
      </c>
      <c r="JS1505" s="118" t="str">
        <f t="shared" si="812"/>
        <v/>
      </c>
      <c r="JT1505" s="119" t="str">
        <f t="shared" si="813"/>
        <v/>
      </c>
    </row>
    <row r="1506" spans="209:280" ht="20.100000000000001" customHeight="1" x14ac:dyDescent="0.25">
      <c r="HA1506" s="1">
        <v>786</v>
      </c>
      <c r="HB1506" s="1">
        <f t="shared" si="817"/>
        <v>-13593.959391990575</v>
      </c>
      <c r="HC1506" s="1">
        <f t="shared" si="818"/>
        <v>1.741511158522934E-5</v>
      </c>
      <c r="HD1506" s="1">
        <f t="shared" si="819"/>
        <v>0.19599888972268811</v>
      </c>
      <c r="HE1506" s="1" t="str">
        <f t="shared" si="820"/>
        <v/>
      </c>
      <c r="HF1506" s="1">
        <f t="shared" si="821"/>
        <v>1.741511158522934E-5</v>
      </c>
      <c r="HG1506" s="1" t="str">
        <f t="shared" si="822"/>
        <v/>
      </c>
      <c r="HK1506" s="1">
        <f t="shared" si="823"/>
        <v>3.3747036708362088E-47</v>
      </c>
      <c r="HL1506" s="1" t="str">
        <f t="shared" si="824"/>
        <v/>
      </c>
      <c r="HM1506" s="1" t="str">
        <f t="shared" si="825"/>
        <v/>
      </c>
      <c r="HR1506" s="1">
        <v>786</v>
      </c>
      <c r="HS1506" s="1">
        <f t="shared" si="826"/>
        <v>-30.655260146495905</v>
      </c>
      <c r="HT1506" s="1">
        <f t="shared" si="827"/>
        <v>7.722665492488184E-3</v>
      </c>
      <c r="HU1506" s="1">
        <f t="shared" si="828"/>
        <v>0.19599888972268817</v>
      </c>
      <c r="HV1506" s="118" t="str">
        <f t="shared" si="829"/>
        <v/>
      </c>
      <c r="HW1506" s="118">
        <f t="shared" si="830"/>
        <v>7.722665492488184E-3</v>
      </c>
      <c r="HX1506" s="118" t="str">
        <f t="shared" si="831"/>
        <v/>
      </c>
      <c r="HY1506" s="118">
        <f t="shared" si="832"/>
        <v>1.1273934061672079E-10</v>
      </c>
      <c r="HZ1506" s="118" t="str">
        <f t="shared" si="833"/>
        <v/>
      </c>
      <c r="IA1506" s="118" t="str">
        <f t="shared" si="834"/>
        <v/>
      </c>
      <c r="IB1506" s="118"/>
      <c r="IC1506" s="118"/>
      <c r="ID1506" s="118"/>
      <c r="IE1506" s="118">
        <v>786</v>
      </c>
      <c r="IF1506" s="118">
        <f t="shared" si="861"/>
        <v>-52.142882316524236</v>
      </c>
      <c r="IG1506" s="118">
        <f t="shared" si="835"/>
        <v>4.5402231173087351E-3</v>
      </c>
      <c r="IH1506" s="118">
        <f t="shared" si="836"/>
        <v>0.19599888972268828</v>
      </c>
      <c r="II1506" s="118" t="str">
        <f t="shared" si="837"/>
        <v/>
      </c>
      <c r="IJ1506" s="118">
        <f t="shared" si="838"/>
        <v>4.5402231173087351E-3</v>
      </c>
      <c r="IK1506" s="118" t="str">
        <f t="shared" si="839"/>
        <v/>
      </c>
      <c r="IL1506" s="118">
        <f t="shared" si="840"/>
        <v>5.625870909070579E-84</v>
      </c>
      <c r="IM1506" s="118" t="str">
        <f t="shared" si="841"/>
        <v/>
      </c>
      <c r="IN1506" s="118" t="str">
        <f t="shared" si="842"/>
        <v/>
      </c>
      <c r="IO1506" s="118"/>
      <c r="IP1506" s="118"/>
      <c r="IQ1506" s="118"/>
      <c r="IR1506" s="118">
        <v>786</v>
      </c>
      <c r="IS1506" s="118">
        <f t="shared" si="843"/>
        <v>-1351.3851892778357</v>
      </c>
      <c r="IT1506" s="118">
        <f t="shared" si="844"/>
        <v>1.7518344997039922E-4</v>
      </c>
      <c r="IU1506" s="118">
        <f t="shared" si="845"/>
        <v>0.19599888972268817</v>
      </c>
      <c r="IV1506" s="118" t="str">
        <f t="shared" si="846"/>
        <v/>
      </c>
      <c r="IW1506" s="118">
        <f t="shared" si="847"/>
        <v>1.7518344997039922E-4</v>
      </c>
      <c r="IX1506" s="118" t="str">
        <f t="shared" si="848"/>
        <v/>
      </c>
      <c r="IY1506" s="118">
        <f t="shared" si="849"/>
        <v>1.5894079852164841E-17</v>
      </c>
      <c r="IZ1506" s="118" t="str">
        <f t="shared" si="850"/>
        <v/>
      </c>
      <c r="JA1506" s="118" t="str">
        <f t="shared" si="851"/>
        <v/>
      </c>
      <c r="JB1506" s="118"/>
      <c r="JC1506" s="118">
        <v>786</v>
      </c>
      <c r="JD1506" s="118">
        <f t="shared" si="852"/>
        <v>-1041.5597340543745</v>
      </c>
      <c r="JE1506" s="118">
        <f t="shared" si="853"/>
        <v>2.2729403984835035E-4</v>
      </c>
      <c r="JF1506" s="118">
        <f t="shared" si="854"/>
        <v>0.19599888972268811</v>
      </c>
      <c r="JG1506" s="118" t="str">
        <f t="shared" si="855"/>
        <v/>
      </c>
      <c r="JH1506" s="118">
        <f t="shared" si="856"/>
        <v>2.2729403984835035E-4</v>
      </c>
      <c r="JI1506" s="118" t="str">
        <f t="shared" si="857"/>
        <v/>
      </c>
      <c r="JJ1506" s="118">
        <f t="shared" si="858"/>
        <v>1.5894079852164841E-17</v>
      </c>
      <c r="JK1506" s="118" t="str">
        <f t="shared" si="859"/>
        <v/>
      </c>
      <c r="JL1506" s="118" t="str">
        <f t="shared" si="860"/>
        <v/>
      </c>
      <c r="JM1506" s="118"/>
      <c r="JN1506" s="118"/>
      <c r="JO1506" s="118"/>
      <c r="JP1506" s="118">
        <f t="shared" si="814"/>
        <v>5.0624000000000793</v>
      </c>
      <c r="JQ1506" s="138">
        <f t="shared" si="815"/>
        <v>0.65234832988105429</v>
      </c>
      <c r="JR1506" s="118">
        <f t="shared" si="816"/>
        <v>7.8089901991662547E-4</v>
      </c>
      <c r="JS1506" s="118" t="str">
        <f t="shared" si="812"/>
        <v/>
      </c>
      <c r="JT1506" s="119" t="str">
        <f t="shared" si="813"/>
        <v/>
      </c>
    </row>
    <row r="1507" spans="209:280" ht="20.100000000000001" customHeight="1" x14ac:dyDescent="0.25">
      <c r="HA1507" s="1">
        <v>787</v>
      </c>
      <c r="HB1507" s="1">
        <f t="shared" si="817"/>
        <v>-13530.436217261646</v>
      </c>
      <c r="HC1507" s="1">
        <f t="shared" si="818"/>
        <v>1.7474703331158256E-5</v>
      </c>
      <c r="HD1507" s="1">
        <f t="shared" si="819"/>
        <v>0.19710704602723242</v>
      </c>
      <c r="HE1507" s="1" t="str">
        <f t="shared" si="820"/>
        <v/>
      </c>
      <c r="HF1507" s="1">
        <f t="shared" si="821"/>
        <v>1.7474703331158256E-5</v>
      </c>
      <c r="HG1507" s="1" t="str">
        <f t="shared" si="822"/>
        <v/>
      </c>
      <c r="HK1507" s="1">
        <f t="shared" si="823"/>
        <v>3.5674260865901826E-47</v>
      </c>
      <c r="HL1507" s="1" t="str">
        <f t="shared" si="824"/>
        <v/>
      </c>
      <c r="HM1507" s="1" t="str">
        <f t="shared" si="825"/>
        <v/>
      </c>
      <c r="HR1507" s="1">
        <v>787</v>
      </c>
      <c r="HS1507" s="1">
        <f t="shared" si="826"/>
        <v>-30.512011267306661</v>
      </c>
      <c r="HT1507" s="1">
        <f t="shared" si="827"/>
        <v>7.7490912272685872E-3</v>
      </c>
      <c r="HU1507" s="1">
        <f t="shared" si="828"/>
        <v>0.1971070460272325</v>
      </c>
      <c r="HV1507" s="118" t="str">
        <f t="shared" si="829"/>
        <v/>
      </c>
      <c r="HW1507" s="118">
        <f t="shared" si="830"/>
        <v>7.7490912272685872E-3</v>
      </c>
      <c r="HX1507" s="118" t="str">
        <f t="shared" si="831"/>
        <v/>
      </c>
      <c r="HY1507" s="118">
        <f t="shared" si="832"/>
        <v>1.1550818360285388E-10</v>
      </c>
      <c r="HZ1507" s="118" t="str">
        <f t="shared" si="833"/>
        <v/>
      </c>
      <c r="IA1507" s="118" t="str">
        <f t="shared" si="834"/>
        <v/>
      </c>
      <c r="IB1507" s="118"/>
      <c r="IC1507" s="118"/>
      <c r="ID1507" s="118"/>
      <c r="IE1507" s="118">
        <v>787</v>
      </c>
      <c r="IF1507" s="118">
        <f t="shared" si="861"/>
        <v>-51.899223987942349</v>
      </c>
      <c r="IG1507" s="118">
        <f t="shared" si="835"/>
        <v>4.5557590397254898E-3</v>
      </c>
      <c r="IH1507" s="118">
        <f t="shared" si="836"/>
        <v>0.19710704602723259</v>
      </c>
      <c r="II1507" s="118" t="str">
        <f t="shared" si="837"/>
        <v/>
      </c>
      <c r="IJ1507" s="118">
        <f t="shared" si="838"/>
        <v>4.5557590397254898E-3</v>
      </c>
      <c r="IK1507" s="118" t="str">
        <f t="shared" si="839"/>
        <v/>
      </c>
      <c r="IL1507" s="118">
        <f t="shared" si="840"/>
        <v>6.0778681947469762E-84</v>
      </c>
      <c r="IM1507" s="118" t="str">
        <f t="shared" si="841"/>
        <v/>
      </c>
      <c r="IN1507" s="118" t="str">
        <f t="shared" si="842"/>
        <v/>
      </c>
      <c r="IO1507" s="118"/>
      <c r="IP1507" s="118"/>
      <c r="IQ1507" s="118"/>
      <c r="IR1507" s="118">
        <v>787</v>
      </c>
      <c r="IS1507" s="118">
        <f t="shared" si="843"/>
        <v>-1345.0703052157896</v>
      </c>
      <c r="IT1507" s="118">
        <f t="shared" si="844"/>
        <v>1.757828999130824E-4</v>
      </c>
      <c r="IU1507" s="118">
        <f t="shared" si="845"/>
        <v>0.1971070460272325</v>
      </c>
      <c r="IV1507" s="118" t="str">
        <f t="shared" si="846"/>
        <v/>
      </c>
      <c r="IW1507" s="118">
        <f t="shared" si="847"/>
        <v>1.757828999130824E-4</v>
      </c>
      <c r="IX1507" s="118" t="str">
        <f t="shared" si="848"/>
        <v/>
      </c>
      <c r="IY1507" s="118">
        <f t="shared" si="849"/>
        <v>1.6397469892852898E-17</v>
      </c>
      <c r="IZ1507" s="118" t="str">
        <f t="shared" si="850"/>
        <v/>
      </c>
      <c r="JA1507" s="118" t="str">
        <f t="shared" si="851"/>
        <v/>
      </c>
      <c r="JB1507" s="118"/>
      <c r="JC1507" s="118">
        <v>787</v>
      </c>
      <c r="JD1507" s="118">
        <f t="shared" si="852"/>
        <v>-1036.6926324933729</v>
      </c>
      <c r="JE1507" s="118">
        <f t="shared" si="853"/>
        <v>2.2807180395324923E-4</v>
      </c>
      <c r="JF1507" s="118">
        <f t="shared" si="854"/>
        <v>0.19710704602723242</v>
      </c>
      <c r="JG1507" s="118" t="str">
        <f t="shared" si="855"/>
        <v/>
      </c>
      <c r="JH1507" s="118">
        <f t="shared" si="856"/>
        <v>2.2807180395324923E-4</v>
      </c>
      <c r="JI1507" s="118" t="str">
        <f t="shared" si="857"/>
        <v/>
      </c>
      <c r="JJ1507" s="118">
        <f t="shared" si="858"/>
        <v>1.6397469892852898E-17</v>
      </c>
      <c r="JK1507" s="118" t="str">
        <f t="shared" si="859"/>
        <v/>
      </c>
      <c r="JL1507" s="118" t="str">
        <f t="shared" si="860"/>
        <v/>
      </c>
      <c r="JM1507" s="118"/>
      <c r="JN1507" s="118"/>
      <c r="JO1507" s="118"/>
      <c r="JP1507" s="118">
        <f t="shared" si="814"/>
        <v>5.0688000000000795</v>
      </c>
      <c r="JQ1507" s="138">
        <f t="shared" si="815"/>
        <v>0.65156743086113766</v>
      </c>
      <c r="JR1507" s="118">
        <f t="shared" si="816"/>
        <v>7.8086510348329696E-4</v>
      </c>
      <c r="JS1507" s="118" t="str">
        <f t="shared" si="812"/>
        <v/>
      </c>
      <c r="JT1507" s="119" t="str">
        <f t="shared" si="813"/>
        <v/>
      </c>
    </row>
    <row r="1508" spans="209:280" ht="20.100000000000001" customHeight="1" x14ac:dyDescent="0.25">
      <c r="HA1508" s="1">
        <v>788</v>
      </c>
      <c r="HB1508" s="1">
        <f t="shared" si="817"/>
        <v>-13466.913042532717</v>
      </c>
      <c r="HC1508" s="1">
        <f t="shared" si="818"/>
        <v>1.753421844083777E-5</v>
      </c>
      <c r="HD1508" s="1">
        <f t="shared" si="819"/>
        <v>0.19821898536604746</v>
      </c>
      <c r="HE1508" s="1" t="str">
        <f t="shared" si="820"/>
        <v/>
      </c>
      <c r="HF1508" s="1">
        <f t="shared" si="821"/>
        <v>1.753421844083777E-5</v>
      </c>
      <c r="HG1508" s="1" t="str">
        <f t="shared" si="822"/>
        <v/>
      </c>
      <c r="HK1508" s="1">
        <f t="shared" si="823"/>
        <v>3.7710941468522264E-47</v>
      </c>
      <c r="HL1508" s="1" t="str">
        <f t="shared" si="824"/>
        <v/>
      </c>
      <c r="HM1508" s="1" t="str">
        <f t="shared" si="825"/>
        <v/>
      </c>
      <c r="HR1508" s="1">
        <v>788</v>
      </c>
      <c r="HS1508" s="1">
        <f t="shared" si="826"/>
        <v>-30.368762388117432</v>
      </c>
      <c r="HT1508" s="1">
        <f t="shared" si="827"/>
        <v>7.7754829779934833E-3</v>
      </c>
      <c r="HU1508" s="1">
        <f t="shared" si="828"/>
        <v>0.19821898536604757</v>
      </c>
      <c r="HV1508" s="118" t="str">
        <f t="shared" si="829"/>
        <v/>
      </c>
      <c r="HW1508" s="118">
        <f t="shared" si="830"/>
        <v>7.7754829779934833E-3</v>
      </c>
      <c r="HX1508" s="118" t="str">
        <f t="shared" si="831"/>
        <v/>
      </c>
      <c r="HY1508" s="118">
        <f t="shared" si="832"/>
        <v>1.1834313500243991E-10</v>
      </c>
      <c r="HZ1508" s="118" t="str">
        <f t="shared" si="833"/>
        <v/>
      </c>
      <c r="IA1508" s="118" t="str">
        <f t="shared" si="834"/>
        <v/>
      </c>
      <c r="IB1508" s="118"/>
      <c r="IC1508" s="118"/>
      <c r="ID1508" s="118"/>
      <c r="IE1508" s="118">
        <v>788</v>
      </c>
      <c r="IF1508" s="118">
        <f t="shared" si="861"/>
        <v>-51.655565659360462</v>
      </c>
      <c r="IG1508" s="118">
        <f t="shared" si="835"/>
        <v>4.5712749826164484E-3</v>
      </c>
      <c r="IH1508" s="118">
        <f t="shared" si="836"/>
        <v>0.19821898536604762</v>
      </c>
      <c r="II1508" s="118" t="str">
        <f t="shared" si="837"/>
        <v/>
      </c>
      <c r="IJ1508" s="118">
        <f t="shared" si="838"/>
        <v>4.5712749826164484E-3</v>
      </c>
      <c r="IK1508" s="118" t="str">
        <f t="shared" si="839"/>
        <v/>
      </c>
      <c r="IL1508" s="118">
        <f t="shared" si="840"/>
        <v>6.566075074736934E-84</v>
      </c>
      <c r="IM1508" s="118" t="str">
        <f t="shared" si="841"/>
        <v/>
      </c>
      <c r="IN1508" s="118" t="str">
        <f t="shared" si="842"/>
        <v/>
      </c>
      <c r="IO1508" s="118"/>
      <c r="IP1508" s="118"/>
      <c r="IQ1508" s="118"/>
      <c r="IR1508" s="118">
        <v>788</v>
      </c>
      <c r="IS1508" s="118">
        <f t="shared" si="843"/>
        <v>-1338.7554211537436</v>
      </c>
      <c r="IT1508" s="118">
        <f t="shared" si="844"/>
        <v>1.7638157895042303E-4</v>
      </c>
      <c r="IU1508" s="118">
        <f t="shared" si="845"/>
        <v>0.19821898536604757</v>
      </c>
      <c r="IV1508" s="118" t="str">
        <f t="shared" si="846"/>
        <v/>
      </c>
      <c r="IW1508" s="118">
        <f t="shared" si="847"/>
        <v>1.7638157895042303E-4</v>
      </c>
      <c r="IX1508" s="118" t="str">
        <f t="shared" si="848"/>
        <v/>
      </c>
      <c r="IY1508" s="118">
        <f t="shared" si="849"/>
        <v>1.6916532406404702E-17</v>
      </c>
      <c r="IZ1508" s="118" t="str">
        <f t="shared" si="850"/>
        <v/>
      </c>
      <c r="JA1508" s="118" t="str">
        <f t="shared" si="851"/>
        <v/>
      </c>
      <c r="JB1508" s="118"/>
      <c r="JC1508" s="118">
        <v>788</v>
      </c>
      <c r="JD1508" s="118">
        <f t="shared" si="852"/>
        <v>-1031.8255309323708</v>
      </c>
      <c r="JE1508" s="118">
        <f t="shared" si="853"/>
        <v>2.2884856783701035E-4</v>
      </c>
      <c r="JF1508" s="118">
        <f t="shared" si="854"/>
        <v>0.19821898536604751</v>
      </c>
      <c r="JG1508" s="118" t="str">
        <f t="shared" si="855"/>
        <v/>
      </c>
      <c r="JH1508" s="118">
        <f t="shared" si="856"/>
        <v>2.2884856783701035E-4</v>
      </c>
      <c r="JI1508" s="118" t="str">
        <f t="shared" si="857"/>
        <v/>
      </c>
      <c r="JJ1508" s="118">
        <f t="shared" si="858"/>
        <v>1.6916532406404702E-17</v>
      </c>
      <c r="JK1508" s="118" t="str">
        <f t="shared" si="859"/>
        <v/>
      </c>
      <c r="JL1508" s="118" t="str">
        <f t="shared" si="860"/>
        <v/>
      </c>
      <c r="JM1508" s="118"/>
      <c r="JN1508" s="118"/>
      <c r="JO1508" s="118"/>
      <c r="JP1508" s="118">
        <f t="shared" si="814"/>
        <v>5.0752000000000796</v>
      </c>
      <c r="JQ1508" s="138">
        <f t="shared" si="815"/>
        <v>0.65078656575765437</v>
      </c>
      <c r="JR1508" s="118">
        <f t="shared" si="816"/>
        <v>7.8082808040014218E-4</v>
      </c>
      <c r="JS1508" s="118" t="str">
        <f t="shared" si="812"/>
        <v/>
      </c>
      <c r="JT1508" s="119" t="str">
        <f t="shared" si="813"/>
        <v/>
      </c>
    </row>
    <row r="1509" spans="209:280" ht="20.100000000000001" customHeight="1" x14ac:dyDescent="0.25">
      <c r="HA1509" s="1">
        <v>789</v>
      </c>
      <c r="HB1509" s="1">
        <f t="shared" si="817"/>
        <v>-13403.389867803788</v>
      </c>
      <c r="HC1509" s="1">
        <f t="shared" si="818"/>
        <v>1.7593654745549799E-5</v>
      </c>
      <c r="HD1509" s="1">
        <f t="shared" si="819"/>
        <v>0.19933470280209281</v>
      </c>
      <c r="HE1509" s="1" t="str">
        <f t="shared" si="820"/>
        <v/>
      </c>
      <c r="HF1509" s="1">
        <f t="shared" si="821"/>
        <v>1.7593654745549799E-5</v>
      </c>
      <c r="HG1509" s="1" t="str">
        <f t="shared" si="822"/>
        <v/>
      </c>
      <c r="HK1509" s="1">
        <f t="shared" si="823"/>
        <v>3.98632604646876E-47</v>
      </c>
      <c r="HL1509" s="1" t="str">
        <f t="shared" si="824"/>
        <v/>
      </c>
      <c r="HM1509" s="1" t="str">
        <f t="shared" si="825"/>
        <v/>
      </c>
      <c r="HR1509" s="1">
        <v>789</v>
      </c>
      <c r="HS1509" s="1">
        <f t="shared" si="826"/>
        <v>-30.225513508928202</v>
      </c>
      <c r="HT1509" s="1">
        <f t="shared" si="827"/>
        <v>7.8018397829530267E-3</v>
      </c>
      <c r="HU1509" s="1">
        <f t="shared" si="828"/>
        <v>0.19933470280209281</v>
      </c>
      <c r="HV1509" s="118" t="str">
        <f t="shared" si="829"/>
        <v/>
      </c>
      <c r="HW1509" s="118">
        <f t="shared" si="830"/>
        <v>7.8018397829530267E-3</v>
      </c>
      <c r="HX1509" s="118" t="str">
        <f t="shared" si="831"/>
        <v/>
      </c>
      <c r="HY1509" s="118">
        <f t="shared" si="832"/>
        <v>1.2124572550278351E-10</v>
      </c>
      <c r="HZ1509" s="118" t="str">
        <f t="shared" si="833"/>
        <v/>
      </c>
      <c r="IA1509" s="118" t="str">
        <f t="shared" si="834"/>
        <v/>
      </c>
      <c r="IB1509" s="118"/>
      <c r="IC1509" s="118"/>
      <c r="ID1509" s="118"/>
      <c r="IE1509" s="118">
        <v>789</v>
      </c>
      <c r="IF1509" s="118">
        <f t="shared" si="861"/>
        <v>-51.411907330778575</v>
      </c>
      <c r="IG1509" s="118">
        <f t="shared" si="835"/>
        <v>4.5867703805839138E-3</v>
      </c>
      <c r="IH1509" s="118">
        <f t="shared" si="836"/>
        <v>0.19933470280209292</v>
      </c>
      <c r="II1509" s="118" t="str">
        <f t="shared" si="837"/>
        <v/>
      </c>
      <c r="IJ1509" s="118">
        <f t="shared" si="838"/>
        <v>4.5867703805839138E-3</v>
      </c>
      <c r="IK1509" s="118" t="str">
        <f t="shared" si="839"/>
        <v/>
      </c>
      <c r="IL1509" s="118">
        <f t="shared" si="840"/>
        <v>7.0933838473808455E-84</v>
      </c>
      <c r="IM1509" s="118" t="str">
        <f t="shared" si="841"/>
        <v/>
      </c>
      <c r="IN1509" s="118" t="str">
        <f t="shared" si="842"/>
        <v/>
      </c>
      <c r="IO1509" s="118"/>
      <c r="IP1509" s="118"/>
      <c r="IQ1509" s="118"/>
      <c r="IR1509" s="118">
        <v>789</v>
      </c>
      <c r="IS1509" s="118">
        <f t="shared" si="843"/>
        <v>-1332.4405370916975</v>
      </c>
      <c r="IT1509" s="118">
        <f t="shared" si="844"/>
        <v>1.7697946526668275E-4</v>
      </c>
      <c r="IU1509" s="118">
        <f t="shared" si="845"/>
        <v>0.19933470280209292</v>
      </c>
      <c r="IV1509" s="118" t="str">
        <f t="shared" si="846"/>
        <v/>
      </c>
      <c r="IW1509" s="118">
        <f t="shared" si="847"/>
        <v>1.7697946526668275E-4</v>
      </c>
      <c r="IX1509" s="118" t="str">
        <f t="shared" si="848"/>
        <v/>
      </c>
      <c r="IY1509" s="118">
        <f t="shared" si="849"/>
        <v>1.7451746632765531E-17</v>
      </c>
      <c r="IZ1509" s="118" t="str">
        <f t="shared" si="850"/>
        <v/>
      </c>
      <c r="JA1509" s="118" t="str">
        <f t="shared" si="851"/>
        <v/>
      </c>
      <c r="JB1509" s="118"/>
      <c r="JC1509" s="118">
        <v>789</v>
      </c>
      <c r="JD1509" s="118">
        <f t="shared" si="852"/>
        <v>-1026.9584293713692</v>
      </c>
      <c r="JE1509" s="118">
        <f t="shared" si="853"/>
        <v>2.2962430319452086E-4</v>
      </c>
      <c r="JF1509" s="118">
        <f t="shared" si="854"/>
        <v>0.19933470280209276</v>
      </c>
      <c r="JG1509" s="118" t="str">
        <f t="shared" si="855"/>
        <v/>
      </c>
      <c r="JH1509" s="118">
        <f t="shared" si="856"/>
        <v>2.2962430319452086E-4</v>
      </c>
      <c r="JI1509" s="118" t="str">
        <f t="shared" si="857"/>
        <v/>
      </c>
      <c r="JJ1509" s="118">
        <f t="shared" si="858"/>
        <v>1.7451746632765531E-17</v>
      </c>
      <c r="JK1509" s="118" t="str">
        <f t="shared" si="859"/>
        <v/>
      </c>
      <c r="JL1509" s="118" t="str">
        <f t="shared" si="860"/>
        <v/>
      </c>
      <c r="JM1509" s="118"/>
      <c r="JN1509" s="118"/>
      <c r="JO1509" s="118"/>
      <c r="JP1509" s="118">
        <f t="shared" si="814"/>
        <v>5.0816000000000798</v>
      </c>
      <c r="JQ1509" s="138">
        <f t="shared" si="815"/>
        <v>0.65000573767725423</v>
      </c>
      <c r="JR1509" s="118">
        <f t="shared" si="816"/>
        <v>7.8078795893843367E-4</v>
      </c>
      <c r="JS1509" s="118" t="str">
        <f t="shared" si="812"/>
        <v/>
      </c>
      <c r="JT1509" s="119" t="str">
        <f t="shared" si="813"/>
        <v/>
      </c>
    </row>
    <row r="1510" spans="209:280" ht="20.100000000000001" customHeight="1" x14ac:dyDescent="0.25">
      <c r="HA1510" s="1">
        <v>790</v>
      </c>
      <c r="HB1510" s="1">
        <f t="shared" si="817"/>
        <v>-13339.866693074859</v>
      </c>
      <c r="HC1510" s="1">
        <f t="shared" si="818"/>
        <v>1.7653010072996523E-5</v>
      </c>
      <c r="HD1510" s="1">
        <f t="shared" si="819"/>
        <v>0.20045419326044966</v>
      </c>
      <c r="HE1510" s="1" t="str">
        <f t="shared" si="820"/>
        <v/>
      </c>
      <c r="HF1510" s="1">
        <f t="shared" si="821"/>
        <v>1.7653010072996523E-5</v>
      </c>
      <c r="HG1510" s="1" t="str">
        <f t="shared" si="822"/>
        <v/>
      </c>
      <c r="HK1510" s="1">
        <f t="shared" si="823"/>
        <v>4.2137746975442653E-47</v>
      </c>
      <c r="HL1510" s="1" t="str">
        <f t="shared" si="824"/>
        <v/>
      </c>
      <c r="HM1510" s="1" t="str">
        <f t="shared" si="825"/>
        <v/>
      </c>
      <c r="HR1510" s="1">
        <v>790</v>
      </c>
      <c r="HS1510" s="1">
        <f t="shared" si="826"/>
        <v>-30.082264629738972</v>
      </c>
      <c r="HT1510" s="1">
        <f t="shared" si="827"/>
        <v>7.8281606788499509E-3</v>
      </c>
      <c r="HU1510" s="1">
        <f t="shared" si="828"/>
        <v>0.20045419326044966</v>
      </c>
      <c r="HV1510" s="118" t="str">
        <f t="shared" si="829"/>
        <v/>
      </c>
      <c r="HW1510" s="118">
        <f t="shared" si="830"/>
        <v>7.8281606788499509E-3</v>
      </c>
      <c r="HX1510" s="118" t="str">
        <f t="shared" si="831"/>
        <v/>
      </c>
      <c r="HY1510" s="118">
        <f t="shared" si="832"/>
        <v>1.2421752006028686E-10</v>
      </c>
      <c r="HZ1510" s="118" t="str">
        <f t="shared" si="833"/>
        <v/>
      </c>
      <c r="IA1510" s="118" t="str">
        <f t="shared" si="834"/>
        <v/>
      </c>
      <c r="IB1510" s="118"/>
      <c r="IC1510" s="118"/>
      <c r="ID1510" s="118"/>
      <c r="IE1510" s="118">
        <v>790</v>
      </c>
      <c r="IF1510" s="118">
        <f t="shared" si="861"/>
        <v>-51.168249002196688</v>
      </c>
      <c r="IG1510" s="118">
        <f t="shared" si="835"/>
        <v>4.6022446672969322E-3</v>
      </c>
      <c r="IH1510" s="118">
        <f t="shared" si="836"/>
        <v>0.20045419326044972</v>
      </c>
      <c r="II1510" s="118" t="str">
        <f t="shared" si="837"/>
        <v/>
      </c>
      <c r="IJ1510" s="118">
        <f t="shared" si="838"/>
        <v>4.6022446672969322E-3</v>
      </c>
      <c r="IK1510" s="118" t="str">
        <f t="shared" si="839"/>
        <v/>
      </c>
      <c r="IL1510" s="118">
        <f t="shared" si="840"/>
        <v>7.6629171586545249E-84</v>
      </c>
      <c r="IM1510" s="118" t="str">
        <f t="shared" si="841"/>
        <v/>
      </c>
      <c r="IN1510" s="118" t="str">
        <f t="shared" si="842"/>
        <v/>
      </c>
      <c r="IO1510" s="118"/>
      <c r="IP1510" s="118"/>
      <c r="IQ1510" s="118"/>
      <c r="IR1510" s="118">
        <v>790</v>
      </c>
      <c r="IS1510" s="118">
        <f t="shared" si="843"/>
        <v>-1326.1256530296514</v>
      </c>
      <c r="IT1510" s="118">
        <f t="shared" si="844"/>
        <v>1.7757653701011382E-4</v>
      </c>
      <c r="IU1510" s="118">
        <f t="shared" si="845"/>
        <v>0.20045419326044972</v>
      </c>
      <c r="IV1510" s="118" t="str">
        <f t="shared" si="846"/>
        <v/>
      </c>
      <c r="IW1510" s="118">
        <f t="shared" si="847"/>
        <v>1.7757653701011382E-4</v>
      </c>
      <c r="IX1510" s="118" t="str">
        <f t="shared" si="848"/>
        <v/>
      </c>
      <c r="IY1510" s="118">
        <f t="shared" si="849"/>
        <v>1.8003606190743383E-17</v>
      </c>
      <c r="IZ1510" s="118" t="str">
        <f t="shared" si="850"/>
        <v/>
      </c>
      <c r="JA1510" s="118" t="str">
        <f t="shared" si="851"/>
        <v/>
      </c>
      <c r="JB1510" s="118"/>
      <c r="JC1510" s="118">
        <v>790</v>
      </c>
      <c r="JD1510" s="118">
        <f t="shared" si="852"/>
        <v>-1022.0913278103676</v>
      </c>
      <c r="JE1510" s="118">
        <f t="shared" si="853"/>
        <v>2.3039898167394728E-4</v>
      </c>
      <c r="JF1510" s="118">
        <f t="shared" si="854"/>
        <v>0.20045419326044961</v>
      </c>
      <c r="JG1510" s="118" t="str">
        <f t="shared" si="855"/>
        <v/>
      </c>
      <c r="JH1510" s="118">
        <f t="shared" si="856"/>
        <v>2.3039898167394728E-4</v>
      </c>
      <c r="JI1510" s="118" t="str">
        <f t="shared" si="857"/>
        <v/>
      </c>
      <c r="JJ1510" s="118">
        <f t="shared" si="858"/>
        <v>1.8003606190743383E-17</v>
      </c>
      <c r="JK1510" s="118" t="str">
        <f t="shared" si="859"/>
        <v/>
      </c>
      <c r="JL1510" s="118" t="str">
        <f t="shared" si="860"/>
        <v/>
      </c>
      <c r="JM1510" s="118"/>
      <c r="JN1510" s="118"/>
      <c r="JO1510" s="118"/>
      <c r="JP1510" s="118">
        <f t="shared" si="814"/>
        <v>5.08800000000008</v>
      </c>
      <c r="JQ1510" s="138">
        <f t="shared" si="815"/>
        <v>0.64922494971831579</v>
      </c>
      <c r="JR1510" s="118">
        <f t="shared" si="816"/>
        <v>7.8074474737466204E-4</v>
      </c>
      <c r="JS1510" s="118" t="str">
        <f t="shared" si="812"/>
        <v/>
      </c>
      <c r="JT1510" s="119" t="str">
        <f t="shared" si="813"/>
        <v/>
      </c>
    </row>
    <row r="1511" spans="209:280" ht="20.100000000000001" customHeight="1" x14ac:dyDescent="0.25">
      <c r="HA1511" s="1">
        <v>791</v>
      </c>
      <c r="HB1511" s="1">
        <f t="shared" si="817"/>
        <v>-13276.34351834593</v>
      </c>
      <c r="HC1511" s="1">
        <f t="shared" si="818"/>
        <v>1.7712282247427527E-5</v>
      </c>
      <c r="HD1511" s="1">
        <f t="shared" si="819"/>
        <v>0.20157745152809764</v>
      </c>
      <c r="HE1511" s="1" t="str">
        <f t="shared" si="820"/>
        <v/>
      </c>
      <c r="HF1511" s="1">
        <f t="shared" si="821"/>
        <v>1.7712282247427527E-5</v>
      </c>
      <c r="HG1511" s="1" t="str">
        <f t="shared" si="822"/>
        <v/>
      </c>
      <c r="HK1511" s="1">
        <f t="shared" si="823"/>
        <v>4.4541296679208811E-47</v>
      </c>
      <c r="HL1511" s="1" t="str">
        <f t="shared" si="824"/>
        <v/>
      </c>
      <c r="HM1511" s="1" t="str">
        <f t="shared" si="825"/>
        <v/>
      </c>
      <c r="HR1511" s="1">
        <v>791</v>
      </c>
      <c r="HS1511" s="1">
        <f t="shared" si="826"/>
        <v>-29.939015750549729</v>
      </c>
      <c r="HT1511" s="1">
        <f t="shared" si="827"/>
        <v>7.8544447008559483E-3</v>
      </c>
      <c r="HU1511" s="1">
        <f t="shared" si="828"/>
        <v>0.20157745152809775</v>
      </c>
      <c r="HV1511" s="118" t="str">
        <f t="shared" si="829"/>
        <v/>
      </c>
      <c r="HW1511" s="118">
        <f t="shared" si="830"/>
        <v>7.8544447008559483E-3</v>
      </c>
      <c r="HX1511" s="118" t="str">
        <f t="shared" si="831"/>
        <v/>
      </c>
      <c r="HY1511" s="118">
        <f t="shared" si="832"/>
        <v>1.2726011863957909E-10</v>
      </c>
      <c r="HZ1511" s="118" t="str">
        <f t="shared" si="833"/>
        <v/>
      </c>
      <c r="IA1511" s="118" t="str">
        <f t="shared" si="834"/>
        <v/>
      </c>
      <c r="IB1511" s="118"/>
      <c r="IC1511" s="118"/>
      <c r="ID1511" s="118"/>
      <c r="IE1511" s="118">
        <v>791</v>
      </c>
      <c r="IF1511" s="118">
        <f t="shared" si="861"/>
        <v>-50.924590673614802</v>
      </c>
      <c r="IG1511" s="118">
        <f t="shared" si="835"/>
        <v>4.6176972755244345E-3</v>
      </c>
      <c r="IH1511" s="118">
        <f t="shared" si="836"/>
        <v>0.20157745152809775</v>
      </c>
      <c r="II1511" s="118" t="str">
        <f t="shared" si="837"/>
        <v/>
      </c>
      <c r="IJ1511" s="118">
        <f t="shared" si="838"/>
        <v>4.6176972755244345E-3</v>
      </c>
      <c r="IK1511" s="118" t="str">
        <f t="shared" si="839"/>
        <v/>
      </c>
      <c r="IL1511" s="118">
        <f t="shared" si="840"/>
        <v>8.2780462930688357E-84</v>
      </c>
      <c r="IM1511" s="118" t="str">
        <f t="shared" si="841"/>
        <v/>
      </c>
      <c r="IN1511" s="118" t="str">
        <f t="shared" si="842"/>
        <v/>
      </c>
      <c r="IO1511" s="118"/>
      <c r="IP1511" s="118"/>
      <c r="IQ1511" s="118"/>
      <c r="IR1511" s="118">
        <v>791</v>
      </c>
      <c r="IS1511" s="118">
        <f t="shared" si="843"/>
        <v>-1319.8107689676053</v>
      </c>
      <c r="IT1511" s="118">
        <f t="shared" si="844"/>
        <v>1.7817277229423785E-4</v>
      </c>
      <c r="IU1511" s="118">
        <f t="shared" si="845"/>
        <v>0.20157745152809775</v>
      </c>
      <c r="IV1511" s="118" t="str">
        <f t="shared" si="846"/>
        <v/>
      </c>
      <c r="IW1511" s="118">
        <f t="shared" si="847"/>
        <v>1.7817277229423785E-4</v>
      </c>
      <c r="IX1511" s="118" t="str">
        <f t="shared" si="848"/>
        <v/>
      </c>
      <c r="IY1511" s="118">
        <f t="shared" si="849"/>
        <v>1.8572619500844052E-17</v>
      </c>
      <c r="IZ1511" s="118" t="str">
        <f t="shared" si="850"/>
        <v/>
      </c>
      <c r="JA1511" s="118" t="str">
        <f t="shared" si="851"/>
        <v/>
      </c>
      <c r="JB1511" s="118"/>
      <c r="JC1511" s="118">
        <v>791</v>
      </c>
      <c r="JD1511" s="118">
        <f t="shared" si="852"/>
        <v>-1017.2242262493655</v>
      </c>
      <c r="JE1511" s="118">
        <f t="shared" si="853"/>
        <v>2.3117257487839429E-4</v>
      </c>
      <c r="JF1511" s="118">
        <f t="shared" si="854"/>
        <v>0.20157745152809758</v>
      </c>
      <c r="JG1511" s="118" t="str">
        <f t="shared" si="855"/>
        <v/>
      </c>
      <c r="JH1511" s="118">
        <f t="shared" si="856"/>
        <v>2.3117257487839429E-4</v>
      </c>
      <c r="JI1511" s="118" t="str">
        <f t="shared" si="857"/>
        <v/>
      </c>
      <c r="JJ1511" s="118">
        <f t="shared" si="858"/>
        <v>1.8572619500844052E-17</v>
      </c>
      <c r="JK1511" s="118" t="str">
        <f t="shared" si="859"/>
        <v/>
      </c>
      <c r="JL1511" s="118" t="str">
        <f t="shared" si="860"/>
        <v/>
      </c>
      <c r="JM1511" s="118"/>
      <c r="JN1511" s="118"/>
      <c r="JO1511" s="118"/>
      <c r="JP1511" s="118">
        <f t="shared" si="814"/>
        <v>5.0944000000000802</v>
      </c>
      <c r="JQ1511" s="138">
        <f t="shared" si="815"/>
        <v>0.64844420497094113</v>
      </c>
      <c r="JR1511" s="118">
        <f t="shared" si="816"/>
        <v>7.8069845398975879E-4</v>
      </c>
      <c r="JS1511" s="118" t="str">
        <f t="shared" si="812"/>
        <v/>
      </c>
      <c r="JT1511" s="119" t="str">
        <f t="shared" si="813"/>
        <v/>
      </c>
    </row>
    <row r="1512" spans="209:280" ht="20.100000000000001" customHeight="1" x14ac:dyDescent="0.25">
      <c r="HA1512" s="1">
        <v>792</v>
      </c>
      <c r="HB1512" s="1">
        <f t="shared" si="817"/>
        <v>-13212.820343617001</v>
      </c>
      <c r="HC1512" s="1">
        <f t="shared" si="818"/>
        <v>1.7771469089767626E-5</v>
      </c>
      <c r="HD1512" s="1">
        <f t="shared" si="819"/>
        <v>0.20270447225369964</v>
      </c>
      <c r="HE1512" s="1" t="str">
        <f t="shared" si="820"/>
        <v/>
      </c>
      <c r="HF1512" s="1">
        <f t="shared" si="821"/>
        <v>1.7771469089767626E-5</v>
      </c>
      <c r="HG1512" s="1" t="str">
        <f t="shared" si="822"/>
        <v/>
      </c>
      <c r="HK1512" s="1">
        <f t="shared" si="823"/>
        <v>4.7081192272610996E-47</v>
      </c>
      <c r="HL1512" s="1" t="str">
        <f t="shared" si="824"/>
        <v/>
      </c>
      <c r="HM1512" s="1" t="str">
        <f t="shared" si="825"/>
        <v/>
      </c>
      <c r="HR1512" s="1">
        <v>792</v>
      </c>
      <c r="HS1512" s="1">
        <f t="shared" si="826"/>
        <v>-29.795766871360499</v>
      </c>
      <c r="HT1512" s="1">
        <f t="shared" si="827"/>
        <v>7.8806908826683526E-3</v>
      </c>
      <c r="HU1512" s="1">
        <f t="shared" si="828"/>
        <v>0.20270447225369964</v>
      </c>
      <c r="HV1512" s="118" t="str">
        <f t="shared" si="829"/>
        <v/>
      </c>
      <c r="HW1512" s="118">
        <f t="shared" si="830"/>
        <v>7.8806908826683526E-3</v>
      </c>
      <c r="HX1512" s="118" t="str">
        <f t="shared" si="831"/>
        <v/>
      </c>
      <c r="HY1512" s="118">
        <f t="shared" si="832"/>
        <v>1.3037515696793929E-10</v>
      </c>
      <c r="HZ1512" s="118" t="str">
        <f t="shared" si="833"/>
        <v/>
      </c>
      <c r="IA1512" s="118" t="str">
        <f t="shared" si="834"/>
        <v/>
      </c>
      <c r="IB1512" s="118"/>
      <c r="IC1512" s="118"/>
      <c r="ID1512" s="118"/>
      <c r="IE1512" s="118">
        <v>792</v>
      </c>
      <c r="IF1512" s="118">
        <f t="shared" si="861"/>
        <v>-50.680932345032915</v>
      </c>
      <c r="IG1512" s="118">
        <f t="shared" si="835"/>
        <v>4.6331276371685678E-3</v>
      </c>
      <c r="IH1512" s="118">
        <f t="shared" si="836"/>
        <v>0.20270447225369964</v>
      </c>
      <c r="II1512" s="118" t="str">
        <f t="shared" si="837"/>
        <v/>
      </c>
      <c r="IJ1512" s="118">
        <f t="shared" si="838"/>
        <v>4.6331276371685678E-3</v>
      </c>
      <c r="IK1512" s="118" t="str">
        <f t="shared" si="839"/>
        <v/>
      </c>
      <c r="IL1512" s="118">
        <f t="shared" si="840"/>
        <v>8.9424109126336436E-84</v>
      </c>
      <c r="IM1512" s="118" t="str">
        <f t="shared" si="841"/>
        <v/>
      </c>
      <c r="IN1512" s="118" t="str">
        <f t="shared" si="842"/>
        <v/>
      </c>
      <c r="IO1512" s="118"/>
      <c r="IP1512" s="118"/>
      <c r="IQ1512" s="118"/>
      <c r="IR1512" s="118">
        <v>792</v>
      </c>
      <c r="IS1512" s="118">
        <f t="shared" si="843"/>
        <v>-1313.4958849055602</v>
      </c>
      <c r="IT1512" s="118">
        <f t="shared" si="844"/>
        <v>1.787681491991315E-4</v>
      </c>
      <c r="IU1512" s="118">
        <f t="shared" si="845"/>
        <v>0.20270447225369961</v>
      </c>
      <c r="IV1512" s="118" t="str">
        <f t="shared" si="846"/>
        <v/>
      </c>
      <c r="IW1512" s="118">
        <f t="shared" si="847"/>
        <v>1.787681491991315E-4</v>
      </c>
      <c r="IX1512" s="118" t="str">
        <f t="shared" si="848"/>
        <v/>
      </c>
      <c r="IY1512" s="118">
        <f t="shared" si="849"/>
        <v>1.9159310220277446E-17</v>
      </c>
      <c r="IZ1512" s="118" t="str">
        <f t="shared" si="850"/>
        <v/>
      </c>
      <c r="JA1512" s="118" t="str">
        <f t="shared" si="851"/>
        <v/>
      </c>
      <c r="JB1512" s="118"/>
      <c r="JC1512" s="118">
        <v>792</v>
      </c>
      <c r="JD1512" s="118">
        <f t="shared" si="852"/>
        <v>-1012.3571246883639</v>
      </c>
      <c r="JE1512" s="118">
        <f t="shared" si="853"/>
        <v>2.31945054367573E-4</v>
      </c>
      <c r="JF1512" s="118">
        <f t="shared" si="854"/>
        <v>0.20270447225369961</v>
      </c>
      <c r="JG1512" s="118" t="str">
        <f t="shared" si="855"/>
        <v/>
      </c>
      <c r="JH1512" s="118">
        <f t="shared" si="856"/>
        <v>2.31945054367573E-4</v>
      </c>
      <c r="JI1512" s="118" t="str">
        <f t="shared" si="857"/>
        <v/>
      </c>
      <c r="JJ1512" s="118">
        <f t="shared" si="858"/>
        <v>1.9159310220277446E-17</v>
      </c>
      <c r="JK1512" s="118" t="str">
        <f t="shared" si="859"/>
        <v/>
      </c>
      <c r="JL1512" s="118" t="str">
        <f t="shared" si="860"/>
        <v/>
      </c>
      <c r="JM1512" s="118"/>
      <c r="JN1512" s="118"/>
      <c r="JO1512" s="118"/>
      <c r="JP1512" s="118">
        <f t="shared" si="814"/>
        <v>5.1008000000000804</v>
      </c>
      <c r="JQ1512" s="138">
        <f t="shared" si="815"/>
        <v>0.64766350651695137</v>
      </c>
      <c r="JR1512" s="118">
        <f t="shared" si="816"/>
        <v>7.8064908707287106E-4</v>
      </c>
      <c r="JS1512" s="118" t="str">
        <f t="shared" si="812"/>
        <v/>
      </c>
      <c r="JT1512" s="119" t="str">
        <f t="shared" si="813"/>
        <v/>
      </c>
    </row>
    <row r="1513" spans="209:280" ht="20.100000000000001" customHeight="1" x14ac:dyDescent="0.25">
      <c r="HA1513" s="1">
        <v>793</v>
      </c>
      <c r="HB1513" s="1">
        <f t="shared" si="817"/>
        <v>-13149.297168888079</v>
      </c>
      <c r="HC1513" s="1">
        <f t="shared" si="818"/>
        <v>1.7830568417745402E-5</v>
      </c>
      <c r="HD1513" s="1">
        <f t="shared" si="819"/>
        <v>0.20383524994739449</v>
      </c>
      <c r="HE1513" s="1" t="str">
        <f t="shared" si="820"/>
        <v/>
      </c>
      <c r="HF1513" s="1">
        <f t="shared" si="821"/>
        <v>1.7830568417745402E-5</v>
      </c>
      <c r="HG1513" s="1" t="str">
        <f t="shared" si="822"/>
        <v/>
      </c>
      <c r="HK1513" s="1">
        <f t="shared" si="823"/>
        <v>4.9765125066741559E-47</v>
      </c>
      <c r="HL1513" s="1" t="str">
        <f t="shared" si="824"/>
        <v/>
      </c>
      <c r="HM1513" s="1" t="str">
        <f t="shared" si="825"/>
        <v/>
      </c>
      <c r="HR1513" s="1">
        <v>793</v>
      </c>
      <c r="HS1513" s="1">
        <f t="shared" si="826"/>
        <v>-29.652517992171269</v>
      </c>
      <c r="HT1513" s="1">
        <f t="shared" si="827"/>
        <v>7.9068982565671398E-3</v>
      </c>
      <c r="HU1513" s="1">
        <f t="shared" si="828"/>
        <v>0.20383524994739452</v>
      </c>
      <c r="HV1513" s="118" t="str">
        <f t="shared" si="829"/>
        <v/>
      </c>
      <c r="HW1513" s="118">
        <f t="shared" si="830"/>
        <v>7.9068982565671398E-3</v>
      </c>
      <c r="HX1513" s="118" t="str">
        <f t="shared" si="831"/>
        <v/>
      </c>
      <c r="HY1513" s="118">
        <f t="shared" si="832"/>
        <v>1.3356430730529938E-10</v>
      </c>
      <c r="HZ1513" s="118" t="str">
        <f t="shared" si="833"/>
        <v/>
      </c>
      <c r="IA1513" s="118" t="str">
        <f t="shared" si="834"/>
        <v/>
      </c>
      <c r="IB1513" s="118"/>
      <c r="IC1513" s="118"/>
      <c r="ID1513" s="118"/>
      <c r="IE1513" s="118">
        <v>793</v>
      </c>
      <c r="IF1513" s="118">
        <f t="shared" si="861"/>
        <v>-50.437274016451028</v>
      </c>
      <c r="IG1513" s="118">
        <f t="shared" si="835"/>
        <v>4.6485351832982009E-3</v>
      </c>
      <c r="IH1513" s="118">
        <f t="shared" si="836"/>
        <v>0.20383524994739452</v>
      </c>
      <c r="II1513" s="118" t="str">
        <f t="shared" si="837"/>
        <v/>
      </c>
      <c r="IJ1513" s="118">
        <f t="shared" si="838"/>
        <v>4.6485351832982009E-3</v>
      </c>
      <c r="IK1513" s="118" t="str">
        <f t="shared" si="839"/>
        <v/>
      </c>
      <c r="IL1513" s="118">
        <f t="shared" si="840"/>
        <v>9.6599403581701882E-84</v>
      </c>
      <c r="IM1513" s="118" t="str">
        <f t="shared" si="841"/>
        <v/>
      </c>
      <c r="IN1513" s="118" t="str">
        <f t="shared" si="842"/>
        <v/>
      </c>
      <c r="IO1513" s="118"/>
      <c r="IP1513" s="118"/>
      <c r="IQ1513" s="118"/>
      <c r="IR1513" s="118">
        <v>793</v>
      </c>
      <c r="IS1513" s="118">
        <f t="shared" si="843"/>
        <v>-1307.1810008435141</v>
      </c>
      <c r="IT1513" s="118">
        <f t="shared" si="844"/>
        <v>1.7936264577271999E-4</v>
      </c>
      <c r="IU1513" s="118">
        <f t="shared" si="845"/>
        <v>0.20383524994739452</v>
      </c>
      <c r="IV1513" s="118" t="str">
        <f t="shared" si="846"/>
        <v/>
      </c>
      <c r="IW1513" s="118">
        <f t="shared" si="847"/>
        <v>1.7936264577271999E-4</v>
      </c>
      <c r="IX1513" s="118" t="str">
        <f t="shared" si="848"/>
        <v/>
      </c>
      <c r="IY1513" s="118">
        <f t="shared" si="849"/>
        <v>1.976421769047945E-17</v>
      </c>
      <c r="IZ1513" s="118" t="str">
        <f t="shared" si="850"/>
        <v/>
      </c>
      <c r="JA1513" s="118" t="str">
        <f t="shared" si="851"/>
        <v/>
      </c>
      <c r="JB1513" s="118"/>
      <c r="JC1513" s="118">
        <v>793</v>
      </c>
      <c r="JD1513" s="118">
        <f t="shared" si="852"/>
        <v>-1007.4900231273623</v>
      </c>
      <c r="JE1513" s="118">
        <f t="shared" si="853"/>
        <v>2.3271639165947899E-4</v>
      </c>
      <c r="JF1513" s="118">
        <f t="shared" si="854"/>
        <v>0.20383524994739449</v>
      </c>
      <c r="JG1513" s="118" t="str">
        <f t="shared" si="855"/>
        <v/>
      </c>
      <c r="JH1513" s="118">
        <f t="shared" si="856"/>
        <v>2.3271639165947899E-4</v>
      </c>
      <c r="JI1513" s="118" t="str">
        <f t="shared" si="857"/>
        <v/>
      </c>
      <c r="JJ1513" s="118">
        <f t="shared" si="858"/>
        <v>1.976421769047945E-17</v>
      </c>
      <c r="JK1513" s="118" t="str">
        <f t="shared" si="859"/>
        <v/>
      </c>
      <c r="JL1513" s="118" t="str">
        <f t="shared" si="860"/>
        <v/>
      </c>
      <c r="JM1513" s="118"/>
      <c r="JN1513" s="118"/>
      <c r="JO1513" s="118"/>
      <c r="JP1513" s="118">
        <f t="shared" si="814"/>
        <v>5.1072000000000806</v>
      </c>
      <c r="JQ1513" s="138">
        <f t="shared" si="815"/>
        <v>0.6468828574298785</v>
      </c>
      <c r="JR1513" s="118">
        <f t="shared" si="816"/>
        <v>7.8059665491558849E-4</v>
      </c>
      <c r="JS1513" s="118" t="str">
        <f t="shared" si="812"/>
        <v/>
      </c>
      <c r="JT1513" s="119" t="str">
        <f t="shared" si="813"/>
        <v/>
      </c>
    </row>
    <row r="1514" spans="209:280" ht="20.100000000000001" customHeight="1" x14ac:dyDescent="0.25">
      <c r="HA1514" s="1">
        <v>794</v>
      </c>
      <c r="HB1514" s="1">
        <f t="shared" si="817"/>
        <v>-13085.77399415915</v>
      </c>
      <c r="HC1514" s="1">
        <f t="shared" si="818"/>
        <v>1.7889578046022416E-5</v>
      </c>
      <c r="HD1514" s="1">
        <f t="shared" si="819"/>
        <v>0.20496977898059815</v>
      </c>
      <c r="HE1514" s="1" t="str">
        <f t="shared" si="820"/>
        <v/>
      </c>
      <c r="HF1514" s="1">
        <f t="shared" si="821"/>
        <v>1.7889578046022416E-5</v>
      </c>
      <c r="HG1514" s="1" t="str">
        <f t="shared" si="822"/>
        <v/>
      </c>
      <c r="HK1514" s="1">
        <f t="shared" si="823"/>
        <v>5.2601217781464652E-47</v>
      </c>
      <c r="HL1514" s="1" t="str">
        <f t="shared" si="824"/>
        <v/>
      </c>
      <c r="HM1514" s="1" t="str">
        <f t="shared" si="825"/>
        <v/>
      </c>
      <c r="HR1514" s="1">
        <v>794</v>
      </c>
      <c r="HS1514" s="1">
        <f t="shared" si="826"/>
        <v>-29.509269112982039</v>
      </c>
      <c r="HT1514" s="1">
        <f t="shared" si="827"/>
        <v>7.93306585347223E-3</v>
      </c>
      <c r="HU1514" s="1">
        <f t="shared" si="828"/>
        <v>0.20496977898059818</v>
      </c>
      <c r="HV1514" s="118" t="str">
        <f t="shared" si="829"/>
        <v/>
      </c>
      <c r="HW1514" s="118">
        <f t="shared" si="830"/>
        <v>7.93306585347223E-3</v>
      </c>
      <c r="HX1514" s="118" t="str">
        <f t="shared" si="831"/>
        <v/>
      </c>
      <c r="HY1514" s="118">
        <f t="shared" si="832"/>
        <v>1.3682927923015048E-10</v>
      </c>
      <c r="HZ1514" s="118" t="str">
        <f t="shared" si="833"/>
        <v/>
      </c>
      <c r="IA1514" s="118" t="str">
        <f t="shared" si="834"/>
        <v/>
      </c>
      <c r="IB1514" s="118"/>
      <c r="IC1514" s="118"/>
      <c r="ID1514" s="118"/>
      <c r="IE1514" s="118">
        <v>794</v>
      </c>
      <c r="IF1514" s="118">
        <f t="shared" si="861"/>
        <v>-50.193615687869141</v>
      </c>
      <c r="IG1514" s="118">
        <f t="shared" si="835"/>
        <v>4.6639193441826102E-3</v>
      </c>
      <c r="IH1514" s="118">
        <f t="shared" si="836"/>
        <v>0.20496977898059821</v>
      </c>
      <c r="II1514" s="118" t="str">
        <f t="shared" si="837"/>
        <v/>
      </c>
      <c r="IJ1514" s="118">
        <f t="shared" si="838"/>
        <v>4.6639193441826102E-3</v>
      </c>
      <c r="IK1514" s="118" t="str">
        <f t="shared" si="839"/>
        <v/>
      </c>
      <c r="IL1514" s="118">
        <f t="shared" si="840"/>
        <v>1.0434876636271372E-83</v>
      </c>
      <c r="IM1514" s="118" t="str">
        <f t="shared" si="841"/>
        <v/>
      </c>
      <c r="IN1514" s="118" t="str">
        <f t="shared" si="842"/>
        <v/>
      </c>
      <c r="IO1514" s="118"/>
      <c r="IP1514" s="118"/>
      <c r="IQ1514" s="118"/>
      <c r="IR1514" s="118">
        <v>794</v>
      </c>
      <c r="IS1514" s="118">
        <f t="shared" si="843"/>
        <v>-1300.866116781468</v>
      </c>
      <c r="IT1514" s="118">
        <f t="shared" si="844"/>
        <v>1.7995624003207611E-4</v>
      </c>
      <c r="IU1514" s="118">
        <f t="shared" si="845"/>
        <v>0.20496977898059821</v>
      </c>
      <c r="IV1514" s="118" t="str">
        <f t="shared" si="846"/>
        <v/>
      </c>
      <c r="IW1514" s="118">
        <f t="shared" si="847"/>
        <v>1.7995624003207611E-4</v>
      </c>
      <c r="IX1514" s="118" t="str">
        <f t="shared" si="848"/>
        <v/>
      </c>
      <c r="IY1514" s="118">
        <f t="shared" si="849"/>
        <v>2.038789739749766E-17</v>
      </c>
      <c r="IZ1514" s="118" t="str">
        <f t="shared" si="850"/>
        <v/>
      </c>
      <c r="JA1514" s="118" t="str">
        <f t="shared" si="851"/>
        <v/>
      </c>
      <c r="JB1514" s="118"/>
      <c r="JC1514" s="118">
        <v>794</v>
      </c>
      <c r="JD1514" s="118">
        <f t="shared" si="852"/>
        <v>-1002.6229215663607</v>
      </c>
      <c r="JE1514" s="118">
        <f t="shared" si="853"/>
        <v>2.3348655823207835E-4</v>
      </c>
      <c r="JF1514" s="118">
        <f t="shared" si="854"/>
        <v>0.20496977898059815</v>
      </c>
      <c r="JG1514" s="118" t="str">
        <f t="shared" si="855"/>
        <v/>
      </c>
      <c r="JH1514" s="118">
        <f t="shared" si="856"/>
        <v>2.3348655823207835E-4</v>
      </c>
      <c r="JI1514" s="118" t="str">
        <f t="shared" si="857"/>
        <v/>
      </c>
      <c r="JJ1514" s="118">
        <f t="shared" si="858"/>
        <v>2.038789739749766E-17</v>
      </c>
      <c r="JK1514" s="118" t="str">
        <f t="shared" si="859"/>
        <v/>
      </c>
      <c r="JL1514" s="118" t="str">
        <f t="shared" si="860"/>
        <v/>
      </c>
      <c r="JM1514" s="118"/>
      <c r="JN1514" s="118"/>
      <c r="JO1514" s="118"/>
      <c r="JP1514" s="118">
        <f t="shared" si="814"/>
        <v>5.1136000000000807</v>
      </c>
      <c r="JQ1514" s="138">
        <f t="shared" si="815"/>
        <v>0.64610226077496291</v>
      </c>
      <c r="JR1514" s="118">
        <f t="shared" si="816"/>
        <v>7.8054116581660615E-4</v>
      </c>
      <c r="JS1514" s="118" t="str">
        <f t="shared" si="812"/>
        <v/>
      </c>
      <c r="JT1514" s="119" t="str">
        <f t="shared" si="813"/>
        <v/>
      </c>
    </row>
    <row r="1515" spans="209:280" ht="20.100000000000001" customHeight="1" x14ac:dyDescent="0.25">
      <c r="HA1515" s="1">
        <v>795</v>
      </c>
      <c r="HB1515" s="1">
        <f t="shared" si="817"/>
        <v>-13022.250819430221</v>
      </c>
      <c r="HC1515" s="1">
        <f t="shared" si="818"/>
        <v>1.7948495786323103E-5</v>
      </c>
      <c r="HD1515" s="1">
        <f t="shared" si="819"/>
        <v>0.20610805358581305</v>
      </c>
      <c r="HE1515" s="1" t="str">
        <f t="shared" si="820"/>
        <v/>
      </c>
      <c r="HF1515" s="1">
        <f t="shared" si="821"/>
        <v>1.7948495786323103E-5</v>
      </c>
      <c r="HG1515" s="1" t="str">
        <f t="shared" si="822"/>
        <v/>
      </c>
      <c r="HK1515" s="1">
        <f t="shared" si="823"/>
        <v>5.5598048603853595E-47</v>
      </c>
      <c r="HL1515" s="1" t="str">
        <f t="shared" si="824"/>
        <v/>
      </c>
      <c r="HM1515" s="1" t="str">
        <f t="shared" si="825"/>
        <v/>
      </c>
      <c r="HR1515" s="1">
        <v>795</v>
      </c>
      <c r="HS1515" s="1">
        <f t="shared" si="826"/>
        <v>-29.366020233792796</v>
      </c>
      <c r="HT1515" s="1">
        <f t="shared" si="827"/>
        <v>7.9591927030010865E-3</v>
      </c>
      <c r="HU1515" s="1">
        <f t="shared" si="828"/>
        <v>0.20610805358581313</v>
      </c>
      <c r="HV1515" s="118" t="str">
        <f t="shared" si="829"/>
        <v/>
      </c>
      <c r="HW1515" s="118">
        <f t="shared" si="830"/>
        <v>7.9591927030010865E-3</v>
      </c>
      <c r="HX1515" s="118" t="str">
        <f t="shared" si="831"/>
        <v/>
      </c>
      <c r="HY1515" s="118">
        <f t="shared" si="832"/>
        <v>1.4017182044165617E-10</v>
      </c>
      <c r="HZ1515" s="118" t="str">
        <f t="shared" si="833"/>
        <v/>
      </c>
      <c r="IA1515" s="118" t="str">
        <f t="shared" si="834"/>
        <v/>
      </c>
      <c r="IB1515" s="118"/>
      <c r="IC1515" s="118"/>
      <c r="ID1515" s="118"/>
      <c r="IE1515" s="118">
        <v>795</v>
      </c>
      <c r="IF1515" s="118">
        <f t="shared" si="861"/>
        <v>-49.949957359287254</v>
      </c>
      <c r="IG1515" s="118">
        <f t="shared" si="835"/>
        <v>4.6792795493253462E-3</v>
      </c>
      <c r="IH1515" s="118">
        <f t="shared" si="836"/>
        <v>0.20610805358581305</v>
      </c>
      <c r="II1515" s="118" t="str">
        <f t="shared" si="837"/>
        <v/>
      </c>
      <c r="IJ1515" s="118">
        <f t="shared" si="838"/>
        <v>4.6792795493253462E-3</v>
      </c>
      <c r="IK1515" s="118" t="str">
        <f t="shared" si="839"/>
        <v/>
      </c>
      <c r="IL1515" s="118">
        <f t="shared" si="840"/>
        <v>1.1271799224893844E-83</v>
      </c>
      <c r="IM1515" s="118" t="str">
        <f t="shared" si="841"/>
        <v/>
      </c>
      <c r="IN1515" s="118" t="str">
        <f t="shared" si="842"/>
        <v/>
      </c>
      <c r="IO1515" s="118"/>
      <c r="IP1515" s="118"/>
      <c r="IQ1515" s="118"/>
      <c r="IR1515" s="118">
        <v>795</v>
      </c>
      <c r="IS1515" s="118">
        <f t="shared" si="843"/>
        <v>-1294.5512327194219</v>
      </c>
      <c r="IT1515" s="118">
        <f t="shared" si="844"/>
        <v>1.805489099647275E-4</v>
      </c>
      <c r="IU1515" s="118">
        <f t="shared" si="845"/>
        <v>0.20610805358581305</v>
      </c>
      <c r="IV1515" s="118" t="str">
        <f t="shared" si="846"/>
        <v/>
      </c>
      <c r="IW1515" s="118">
        <f t="shared" si="847"/>
        <v>1.805489099647275E-4</v>
      </c>
      <c r="IX1515" s="118" t="str">
        <f t="shared" si="848"/>
        <v/>
      </c>
      <c r="IY1515" s="118">
        <f t="shared" si="849"/>
        <v>2.1030921445606083E-17</v>
      </c>
      <c r="IZ1515" s="118" t="str">
        <f t="shared" si="850"/>
        <v/>
      </c>
      <c r="JA1515" s="118" t="str">
        <f t="shared" si="851"/>
        <v/>
      </c>
      <c r="JB1515" s="118"/>
      <c r="JC1515" s="118">
        <v>795</v>
      </c>
      <c r="JD1515" s="118">
        <f t="shared" si="852"/>
        <v>-997.7558200053586</v>
      </c>
      <c r="JE1515" s="118">
        <f t="shared" si="853"/>
        <v>2.3425552552500334E-4</v>
      </c>
      <c r="JF1515" s="118">
        <f t="shared" si="854"/>
        <v>0.20610805358581305</v>
      </c>
      <c r="JG1515" s="118" t="str">
        <f t="shared" si="855"/>
        <v/>
      </c>
      <c r="JH1515" s="118">
        <f t="shared" si="856"/>
        <v>2.3425552552500334E-4</v>
      </c>
      <c r="JI1515" s="118" t="str">
        <f t="shared" si="857"/>
        <v/>
      </c>
      <c r="JJ1515" s="118">
        <f t="shared" si="858"/>
        <v>2.1030921445606083E-17</v>
      </c>
      <c r="JK1515" s="118" t="str">
        <f t="shared" si="859"/>
        <v/>
      </c>
      <c r="JL1515" s="118" t="str">
        <f t="shared" si="860"/>
        <v/>
      </c>
      <c r="JM1515" s="118"/>
      <c r="JN1515" s="118"/>
      <c r="JO1515" s="118"/>
      <c r="JP1515" s="118">
        <f t="shared" si="814"/>
        <v>5.1200000000000809</v>
      </c>
      <c r="JQ1515" s="138">
        <f t="shared" si="815"/>
        <v>0.6453217196091463</v>
      </c>
      <c r="JR1515" s="118">
        <f t="shared" si="816"/>
        <v>7.8048262807828284E-4</v>
      </c>
      <c r="JS1515" s="118" t="str">
        <f t="shared" si="812"/>
        <v/>
      </c>
      <c r="JT1515" s="119" t="str">
        <f t="shared" si="813"/>
        <v/>
      </c>
    </row>
    <row r="1516" spans="209:280" ht="20.100000000000001" customHeight="1" x14ac:dyDescent="0.25">
      <c r="HA1516" s="1">
        <v>796</v>
      </c>
      <c r="HB1516" s="1">
        <f t="shared" si="817"/>
        <v>-12958.727644701292</v>
      </c>
      <c r="HC1516" s="1">
        <f t="shared" si="818"/>
        <v>1.800731944756533E-5</v>
      </c>
      <c r="HD1516" s="1">
        <f t="shared" si="819"/>
        <v>0.20725006785644531</v>
      </c>
      <c r="HE1516" s="1" t="str">
        <f t="shared" si="820"/>
        <v/>
      </c>
      <c r="HF1516" s="1">
        <f t="shared" si="821"/>
        <v>1.800731944756533E-5</v>
      </c>
      <c r="HG1516" s="1" t="str">
        <f t="shared" si="822"/>
        <v/>
      </c>
      <c r="HK1516" s="1">
        <f t="shared" si="823"/>
        <v>5.8764676580418784E-47</v>
      </c>
      <c r="HL1516" s="1" t="str">
        <f t="shared" si="824"/>
        <v/>
      </c>
      <c r="HM1516" s="1" t="str">
        <f t="shared" si="825"/>
        <v/>
      </c>
      <c r="HR1516" s="1">
        <v>796</v>
      </c>
      <c r="HS1516" s="1">
        <f t="shared" si="826"/>
        <v>-29.222771354603566</v>
      </c>
      <c r="HT1516" s="1">
        <f t="shared" si="827"/>
        <v>7.9852778335266026E-3</v>
      </c>
      <c r="HU1516" s="1">
        <f t="shared" si="828"/>
        <v>0.2072500678564454</v>
      </c>
      <c r="HV1516" s="118" t="str">
        <f t="shared" si="829"/>
        <v/>
      </c>
      <c r="HW1516" s="118">
        <f t="shared" si="830"/>
        <v>7.9852778335266026E-3</v>
      </c>
      <c r="HX1516" s="118" t="str">
        <f t="shared" si="831"/>
        <v/>
      </c>
      <c r="HY1516" s="118">
        <f t="shared" si="832"/>
        <v>1.4359371757828697E-10</v>
      </c>
      <c r="HZ1516" s="118" t="str">
        <f t="shared" si="833"/>
        <v/>
      </c>
      <c r="IA1516" s="118" t="str">
        <f t="shared" si="834"/>
        <v/>
      </c>
      <c r="IB1516" s="118"/>
      <c r="IC1516" s="118"/>
      <c r="ID1516" s="118"/>
      <c r="IE1516" s="118">
        <v>796</v>
      </c>
      <c r="IF1516" s="118">
        <f t="shared" si="861"/>
        <v>-49.706299030705367</v>
      </c>
      <c r="IG1516" s="118">
        <f t="shared" si="835"/>
        <v>4.6946152274982712E-3</v>
      </c>
      <c r="IH1516" s="118">
        <f t="shared" si="836"/>
        <v>0.20725006785644531</v>
      </c>
      <c r="II1516" s="118" t="str">
        <f t="shared" si="837"/>
        <v/>
      </c>
      <c r="IJ1516" s="118">
        <f t="shared" si="838"/>
        <v>4.6946152274982712E-3</v>
      </c>
      <c r="IK1516" s="118" t="str">
        <f t="shared" si="839"/>
        <v/>
      </c>
      <c r="IL1516" s="118">
        <f t="shared" si="840"/>
        <v>1.2175651841021203E-83</v>
      </c>
      <c r="IM1516" s="118" t="str">
        <f t="shared" si="841"/>
        <v/>
      </c>
      <c r="IN1516" s="118" t="str">
        <f t="shared" si="842"/>
        <v/>
      </c>
      <c r="IO1516" s="118"/>
      <c r="IP1516" s="118"/>
      <c r="IQ1516" s="118"/>
      <c r="IR1516" s="118">
        <v>796</v>
      </c>
      <c r="IS1516" s="118">
        <f t="shared" si="843"/>
        <v>-1288.2363486573759</v>
      </c>
      <c r="IT1516" s="118">
        <f t="shared" si="844"/>
        <v>1.8114063352996971E-4</v>
      </c>
      <c r="IU1516" s="118">
        <f t="shared" si="845"/>
        <v>0.2072500678564454</v>
      </c>
      <c r="IV1516" s="118" t="str">
        <f t="shared" si="846"/>
        <v/>
      </c>
      <c r="IW1516" s="118">
        <f t="shared" si="847"/>
        <v>1.8114063352996971E-4</v>
      </c>
      <c r="IX1516" s="118" t="str">
        <f t="shared" si="848"/>
        <v/>
      </c>
      <c r="IY1516" s="118">
        <f t="shared" si="849"/>
        <v>2.169387904451814E-17</v>
      </c>
      <c r="IZ1516" s="118" t="str">
        <f t="shared" si="850"/>
        <v/>
      </c>
      <c r="JA1516" s="118" t="str">
        <f t="shared" si="851"/>
        <v/>
      </c>
      <c r="JB1516" s="118"/>
      <c r="JC1516" s="118">
        <v>796</v>
      </c>
      <c r="JD1516" s="118">
        <f t="shared" si="852"/>
        <v>-992.88871844435698</v>
      </c>
      <c r="JE1516" s="118">
        <f t="shared" si="853"/>
        <v>2.3502326494125576E-4</v>
      </c>
      <c r="JF1516" s="118">
        <f t="shared" si="854"/>
        <v>0.20725006785644526</v>
      </c>
      <c r="JG1516" s="118" t="str">
        <f t="shared" si="855"/>
        <v/>
      </c>
      <c r="JH1516" s="118">
        <f t="shared" si="856"/>
        <v>2.3502326494125576E-4</v>
      </c>
      <c r="JI1516" s="118" t="str">
        <f t="shared" si="857"/>
        <v/>
      </c>
      <c r="JJ1516" s="118">
        <f t="shared" si="858"/>
        <v>2.169387904451814E-17</v>
      </c>
      <c r="JK1516" s="118" t="str">
        <f t="shared" si="859"/>
        <v/>
      </c>
      <c r="JL1516" s="118" t="str">
        <f t="shared" si="860"/>
        <v/>
      </c>
      <c r="JM1516" s="118"/>
      <c r="JN1516" s="118"/>
      <c r="JO1516" s="118"/>
      <c r="JP1516" s="118">
        <f t="shared" si="814"/>
        <v>5.1264000000000811</v>
      </c>
      <c r="JQ1516" s="138">
        <f t="shared" si="815"/>
        <v>0.64454123698106802</v>
      </c>
      <c r="JR1516" s="118">
        <f t="shared" si="816"/>
        <v>7.8042105000941664E-4</v>
      </c>
      <c r="JS1516" s="118" t="str">
        <f t="shared" si="812"/>
        <v/>
      </c>
      <c r="JT1516" s="119" t="str">
        <f t="shared" si="813"/>
        <v/>
      </c>
    </row>
    <row r="1517" spans="209:280" ht="20.100000000000001" customHeight="1" x14ac:dyDescent="0.25">
      <c r="HA1517" s="1">
        <v>797</v>
      </c>
      <c r="HB1517" s="1">
        <f t="shared" si="817"/>
        <v>-12895.204469972363</v>
      </c>
      <c r="HC1517" s="1">
        <f t="shared" si="818"/>
        <v>1.806604683599159E-5</v>
      </c>
      <c r="HD1517" s="1">
        <f t="shared" si="819"/>
        <v>0.20839581574663121</v>
      </c>
      <c r="HE1517" s="1" t="str">
        <f t="shared" si="820"/>
        <v/>
      </c>
      <c r="HF1517" s="1">
        <f t="shared" si="821"/>
        <v>1.806604683599159E-5</v>
      </c>
      <c r="HG1517" s="1" t="str">
        <f t="shared" si="822"/>
        <v/>
      </c>
      <c r="HK1517" s="1">
        <f t="shared" si="823"/>
        <v>6.2110668416668387E-47</v>
      </c>
      <c r="HL1517" s="1" t="str">
        <f t="shared" si="824"/>
        <v/>
      </c>
      <c r="HM1517" s="1" t="str">
        <f t="shared" si="825"/>
        <v/>
      </c>
      <c r="HR1517" s="1">
        <v>797</v>
      </c>
      <c r="HS1517" s="1">
        <f t="shared" si="826"/>
        <v>-29.079522475414336</v>
      </c>
      <c r="HT1517" s="1">
        <f t="shared" si="827"/>
        <v>8.0113202722352974E-3</v>
      </c>
      <c r="HU1517" s="1">
        <f t="shared" si="828"/>
        <v>0.20839581574663121</v>
      </c>
      <c r="HV1517" s="118" t="str">
        <f t="shared" si="829"/>
        <v/>
      </c>
      <c r="HW1517" s="118">
        <f t="shared" si="830"/>
        <v>8.0113202722352974E-3</v>
      </c>
      <c r="HX1517" s="118" t="str">
        <f t="shared" si="831"/>
        <v/>
      </c>
      <c r="HY1517" s="118">
        <f t="shared" si="832"/>
        <v>1.4709679705331719E-10</v>
      </c>
      <c r="HZ1517" s="118" t="str">
        <f t="shared" si="833"/>
        <v/>
      </c>
      <c r="IA1517" s="118" t="str">
        <f t="shared" si="834"/>
        <v/>
      </c>
      <c r="IB1517" s="118"/>
      <c r="IC1517" s="118"/>
      <c r="ID1517" s="118"/>
      <c r="IE1517" s="118">
        <v>797</v>
      </c>
      <c r="IF1517" s="118">
        <f t="shared" si="861"/>
        <v>-49.46264070212348</v>
      </c>
      <c r="IG1517" s="118">
        <f t="shared" si="835"/>
        <v>4.7099258067757671E-3</v>
      </c>
      <c r="IH1517" s="118">
        <f t="shared" si="836"/>
        <v>0.20839581574663121</v>
      </c>
      <c r="II1517" s="118" t="str">
        <f t="shared" si="837"/>
        <v/>
      </c>
      <c r="IJ1517" s="118">
        <f t="shared" si="838"/>
        <v>4.7099258067757671E-3</v>
      </c>
      <c r="IK1517" s="118" t="str">
        <f t="shared" si="839"/>
        <v/>
      </c>
      <c r="IL1517" s="118">
        <f t="shared" si="840"/>
        <v>1.3151771325147652E-83</v>
      </c>
      <c r="IM1517" s="118" t="str">
        <f t="shared" si="841"/>
        <v/>
      </c>
      <c r="IN1517" s="118" t="str">
        <f t="shared" si="842"/>
        <v/>
      </c>
      <c r="IO1517" s="118"/>
      <c r="IP1517" s="118"/>
      <c r="IQ1517" s="118"/>
      <c r="IR1517" s="118">
        <v>797</v>
      </c>
      <c r="IS1517" s="118">
        <f t="shared" si="843"/>
        <v>-1281.9214645953298</v>
      </c>
      <c r="IT1517" s="118">
        <f t="shared" si="844"/>
        <v>1.8173138866018606E-4</v>
      </c>
      <c r="IU1517" s="118">
        <f t="shared" si="845"/>
        <v>0.20839581574663121</v>
      </c>
      <c r="IV1517" s="118" t="str">
        <f t="shared" si="846"/>
        <v/>
      </c>
      <c r="IW1517" s="118">
        <f t="shared" si="847"/>
        <v>1.8173138866018606E-4</v>
      </c>
      <c r="IX1517" s="118" t="str">
        <f t="shared" si="848"/>
        <v/>
      </c>
      <c r="IY1517" s="118">
        <f t="shared" si="849"/>
        <v>2.2377377010579968E-17</v>
      </c>
      <c r="IZ1517" s="118" t="str">
        <f t="shared" si="850"/>
        <v/>
      </c>
      <c r="JA1517" s="118" t="str">
        <f t="shared" si="851"/>
        <v/>
      </c>
      <c r="JB1517" s="118"/>
      <c r="JC1517" s="118">
        <v>797</v>
      </c>
      <c r="JD1517" s="118">
        <f t="shared" si="852"/>
        <v>-988.02161688335536</v>
      </c>
      <c r="JE1517" s="118">
        <f t="shared" si="853"/>
        <v>2.3578974784892022E-4</v>
      </c>
      <c r="JF1517" s="118">
        <f t="shared" si="854"/>
        <v>0.2083958157466311</v>
      </c>
      <c r="JG1517" s="118" t="str">
        <f t="shared" si="855"/>
        <v/>
      </c>
      <c r="JH1517" s="118">
        <f t="shared" si="856"/>
        <v>2.3578974784892022E-4</v>
      </c>
      <c r="JI1517" s="118" t="str">
        <f t="shared" si="857"/>
        <v/>
      </c>
      <c r="JJ1517" s="118">
        <f t="shared" si="858"/>
        <v>2.2377377010579968E-17</v>
      </c>
      <c r="JK1517" s="118" t="str">
        <f t="shared" si="859"/>
        <v/>
      </c>
      <c r="JL1517" s="118" t="str">
        <f t="shared" si="860"/>
        <v/>
      </c>
      <c r="JM1517" s="118"/>
      <c r="JN1517" s="118"/>
      <c r="JO1517" s="118"/>
      <c r="JP1517" s="118">
        <f t="shared" si="814"/>
        <v>5.1328000000000813</v>
      </c>
      <c r="JQ1517" s="138">
        <f t="shared" si="815"/>
        <v>0.64376081593105861</v>
      </c>
      <c r="JR1517" s="118">
        <f t="shared" si="816"/>
        <v>7.8035643992191428E-4</v>
      </c>
      <c r="JS1517" s="118" t="str">
        <f t="shared" si="812"/>
        <v/>
      </c>
      <c r="JT1517" s="119" t="str">
        <f t="shared" si="813"/>
        <v/>
      </c>
    </row>
    <row r="1518" spans="209:280" ht="20.100000000000001" customHeight="1" x14ac:dyDescent="0.25">
      <c r="HA1518" s="1">
        <v>798</v>
      </c>
      <c r="HB1518" s="1">
        <f t="shared" si="817"/>
        <v>-12831.681295243434</v>
      </c>
      <c r="HC1518" s="1">
        <f t="shared" si="818"/>
        <v>1.8124675755300917E-5</v>
      </c>
      <c r="HD1518" s="1">
        <f t="shared" si="819"/>
        <v>0.20954529107107084</v>
      </c>
      <c r="HE1518" s="1" t="str">
        <f t="shared" si="820"/>
        <v/>
      </c>
      <c r="HF1518" s="1">
        <f t="shared" si="821"/>
        <v>1.8124675755300917E-5</v>
      </c>
      <c r="HG1518" s="1" t="str">
        <f t="shared" si="822"/>
        <v/>
      </c>
      <c r="HK1518" s="1">
        <f t="shared" si="823"/>
        <v>6.5646126761504875E-47</v>
      </c>
      <c r="HL1518" s="1" t="str">
        <f t="shared" si="824"/>
        <v/>
      </c>
      <c r="HM1518" s="1" t="str">
        <f t="shared" si="825"/>
        <v/>
      </c>
      <c r="HR1518" s="1">
        <v>798</v>
      </c>
      <c r="HS1518" s="1">
        <f t="shared" si="826"/>
        <v>-28.936273596225107</v>
      </c>
      <c r="HT1518" s="1">
        <f t="shared" si="827"/>
        <v>8.0373190451857954E-3</v>
      </c>
      <c r="HU1518" s="1">
        <f t="shared" si="828"/>
        <v>0.20954529107107076</v>
      </c>
      <c r="HV1518" s="118" t="str">
        <f t="shared" si="829"/>
        <v/>
      </c>
      <c r="HW1518" s="118">
        <f t="shared" si="830"/>
        <v>8.0373190451857954E-3</v>
      </c>
      <c r="HX1518" s="118" t="str">
        <f t="shared" si="831"/>
        <v/>
      </c>
      <c r="HY1518" s="118">
        <f t="shared" si="832"/>
        <v>1.5068292590749858E-10</v>
      </c>
      <c r="HZ1518" s="118" t="str">
        <f t="shared" si="833"/>
        <v/>
      </c>
      <c r="IA1518" s="118" t="str">
        <f t="shared" si="834"/>
        <v/>
      </c>
      <c r="IB1518" s="118"/>
      <c r="IC1518" s="118"/>
      <c r="ID1518" s="118"/>
      <c r="IE1518" s="118">
        <v>798</v>
      </c>
      <c r="IF1518" s="118">
        <f t="shared" si="861"/>
        <v>-49.218982373541593</v>
      </c>
      <c r="IG1518" s="118">
        <f t="shared" si="835"/>
        <v>4.725210714569111E-3</v>
      </c>
      <c r="IH1518" s="118">
        <f t="shared" si="836"/>
        <v>0.20954529107107076</v>
      </c>
      <c r="II1518" s="118" t="str">
        <f t="shared" si="837"/>
        <v/>
      </c>
      <c r="IJ1518" s="118">
        <f t="shared" si="838"/>
        <v>4.725210714569111E-3</v>
      </c>
      <c r="IK1518" s="118" t="str">
        <f t="shared" si="839"/>
        <v/>
      </c>
      <c r="IL1518" s="118">
        <f t="shared" si="840"/>
        <v>1.4205918809451767E-83</v>
      </c>
      <c r="IM1518" s="118" t="str">
        <f t="shared" si="841"/>
        <v/>
      </c>
      <c r="IN1518" s="118" t="str">
        <f t="shared" si="842"/>
        <v/>
      </c>
      <c r="IO1518" s="118"/>
      <c r="IP1518" s="118"/>
      <c r="IQ1518" s="118"/>
      <c r="IR1518" s="118">
        <v>798</v>
      </c>
      <c r="IS1518" s="118">
        <f t="shared" si="843"/>
        <v>-1275.6065805332837</v>
      </c>
      <c r="IT1518" s="118">
        <f t="shared" si="844"/>
        <v>1.8232115326217429E-4</v>
      </c>
      <c r="IU1518" s="118">
        <f t="shared" si="845"/>
        <v>0.20954529107107084</v>
      </c>
      <c r="IV1518" s="118" t="str">
        <f t="shared" si="846"/>
        <v/>
      </c>
      <c r="IW1518" s="118">
        <f t="shared" si="847"/>
        <v>1.8232115326217429E-4</v>
      </c>
      <c r="IX1518" s="118" t="str">
        <f t="shared" si="848"/>
        <v/>
      </c>
      <c r="IY1518" s="118">
        <f t="shared" si="849"/>
        <v>2.3082040282335805E-17</v>
      </c>
      <c r="IZ1518" s="118" t="str">
        <f t="shared" si="850"/>
        <v/>
      </c>
      <c r="JA1518" s="118" t="str">
        <f t="shared" si="851"/>
        <v/>
      </c>
      <c r="JB1518" s="118"/>
      <c r="JC1518" s="118">
        <v>798</v>
      </c>
      <c r="JD1518" s="118">
        <f t="shared" si="852"/>
        <v>-983.15451532235329</v>
      </c>
      <c r="JE1518" s="118">
        <f t="shared" si="853"/>
        <v>2.3655494558288495E-4</v>
      </c>
      <c r="JF1518" s="118">
        <f t="shared" si="854"/>
        <v>0.20954529107107078</v>
      </c>
      <c r="JG1518" s="118" t="str">
        <f t="shared" si="855"/>
        <v/>
      </c>
      <c r="JH1518" s="118">
        <f t="shared" si="856"/>
        <v>2.3655494558288495E-4</v>
      </c>
      <c r="JI1518" s="118" t="str">
        <f t="shared" si="857"/>
        <v/>
      </c>
      <c r="JJ1518" s="118">
        <f t="shared" si="858"/>
        <v>2.3082040282335805E-17</v>
      </c>
      <c r="JK1518" s="118" t="str">
        <f t="shared" si="859"/>
        <v/>
      </c>
      <c r="JL1518" s="118" t="str">
        <f t="shared" si="860"/>
        <v/>
      </c>
      <c r="JM1518" s="118"/>
      <c r="JN1518" s="118"/>
      <c r="JO1518" s="118"/>
      <c r="JP1518" s="118">
        <f t="shared" si="814"/>
        <v>5.1392000000000815</v>
      </c>
      <c r="JQ1518" s="138">
        <f t="shared" si="815"/>
        <v>0.64298045949113669</v>
      </c>
      <c r="JR1518" s="118">
        <f t="shared" si="816"/>
        <v>7.8028880613223439E-4</v>
      </c>
      <c r="JS1518" s="118" t="str">
        <f t="shared" si="812"/>
        <v/>
      </c>
      <c r="JT1518" s="119" t="str">
        <f t="shared" si="813"/>
        <v/>
      </c>
    </row>
    <row r="1519" spans="209:280" ht="20.100000000000001" customHeight="1" x14ac:dyDescent="0.25">
      <c r="HA1519" s="1">
        <v>799</v>
      </c>
      <c r="HB1519" s="1">
        <f t="shared" si="817"/>
        <v>-12768.158120514512</v>
      </c>
      <c r="HC1519" s="1">
        <f t="shared" si="818"/>
        <v>1.8183204006781315E-5</v>
      </c>
      <c r="HD1519" s="1">
        <f t="shared" si="819"/>
        <v>0.21069848750487094</v>
      </c>
      <c r="HE1519" s="1" t="str">
        <f t="shared" si="820"/>
        <v/>
      </c>
      <c r="HF1519" s="1">
        <f t="shared" si="821"/>
        <v>1.8183204006781315E-5</v>
      </c>
      <c r="HG1519" s="1" t="str">
        <f t="shared" si="822"/>
        <v/>
      </c>
      <c r="HK1519" s="1">
        <f t="shared" si="823"/>
        <v>6.9381720058246832E-47</v>
      </c>
      <c r="HL1519" s="1" t="str">
        <f t="shared" si="824"/>
        <v/>
      </c>
      <c r="HM1519" s="1" t="str">
        <f t="shared" si="825"/>
        <v/>
      </c>
      <c r="HR1519" s="1">
        <v>799</v>
      </c>
      <c r="HS1519" s="1">
        <f t="shared" si="826"/>
        <v>-28.793024717035863</v>
      </c>
      <c r="HT1519" s="1">
        <f t="shared" si="827"/>
        <v>8.063273177367573E-3</v>
      </c>
      <c r="HU1519" s="1">
        <f t="shared" si="828"/>
        <v>0.21069848750487113</v>
      </c>
      <c r="HV1519" s="118" t="str">
        <f t="shared" si="829"/>
        <v/>
      </c>
      <c r="HW1519" s="118">
        <f t="shared" si="830"/>
        <v>8.063273177367573E-3</v>
      </c>
      <c r="HX1519" s="118" t="str">
        <f t="shared" si="831"/>
        <v/>
      </c>
      <c r="HY1519" s="118">
        <f t="shared" si="832"/>
        <v>1.5435401267924766E-10</v>
      </c>
      <c r="HZ1519" s="118" t="str">
        <f t="shared" si="833"/>
        <v/>
      </c>
      <c r="IA1519" s="118" t="str">
        <f t="shared" si="834"/>
        <v/>
      </c>
      <c r="IB1519" s="118"/>
      <c r="IC1519" s="118"/>
      <c r="ID1519" s="118"/>
      <c r="IE1519" s="118">
        <v>799</v>
      </c>
      <c r="IF1519" s="118">
        <f t="shared" si="861"/>
        <v>-48.975324044959677</v>
      </c>
      <c r="IG1519" s="118">
        <f t="shared" si="835"/>
        <v>4.7404693776610203E-3</v>
      </c>
      <c r="IH1519" s="118">
        <f t="shared" si="836"/>
        <v>0.21069848750487113</v>
      </c>
      <c r="II1519" s="118" t="str">
        <f t="shared" si="837"/>
        <v/>
      </c>
      <c r="IJ1519" s="118">
        <f t="shared" si="838"/>
        <v>4.7404693776610203E-3</v>
      </c>
      <c r="IK1519" s="118" t="str">
        <f t="shared" si="839"/>
        <v/>
      </c>
      <c r="IL1519" s="118">
        <f t="shared" si="840"/>
        <v>1.534431334968585E-83</v>
      </c>
      <c r="IM1519" s="118" t="str">
        <f t="shared" si="841"/>
        <v/>
      </c>
      <c r="IN1519" s="118" t="str">
        <f t="shared" si="842"/>
        <v/>
      </c>
      <c r="IO1519" s="118"/>
      <c r="IP1519" s="118"/>
      <c r="IQ1519" s="118"/>
      <c r="IR1519" s="118">
        <v>799</v>
      </c>
      <c r="IS1519" s="118">
        <f t="shared" si="843"/>
        <v>-1269.2916964712376</v>
      </c>
      <c r="IT1519" s="118">
        <f t="shared" si="844"/>
        <v>1.8290990521847926E-4</v>
      </c>
      <c r="IU1519" s="118">
        <f t="shared" si="845"/>
        <v>0.21069848750487113</v>
      </c>
      <c r="IV1519" s="118" t="str">
        <f t="shared" si="846"/>
        <v/>
      </c>
      <c r="IW1519" s="118">
        <f t="shared" si="847"/>
        <v>1.8290990521847926E-4</v>
      </c>
      <c r="IX1519" s="118" t="str">
        <f t="shared" si="848"/>
        <v/>
      </c>
      <c r="IY1519" s="118">
        <f t="shared" si="849"/>
        <v>2.3808512450871335E-17</v>
      </c>
      <c r="IZ1519" s="118" t="str">
        <f t="shared" si="850"/>
        <v/>
      </c>
      <c r="JA1519" s="118" t="str">
        <f t="shared" si="851"/>
        <v/>
      </c>
      <c r="JB1519" s="118"/>
      <c r="JC1519" s="118">
        <v>799</v>
      </c>
      <c r="JD1519" s="118">
        <f t="shared" si="852"/>
        <v>-978.28741376135167</v>
      </c>
      <c r="JE1519" s="118">
        <f t="shared" si="853"/>
        <v>2.373188294465706E-4</v>
      </c>
      <c r="JF1519" s="118">
        <f t="shared" si="854"/>
        <v>0.210698487504871</v>
      </c>
      <c r="JG1519" s="118" t="str">
        <f t="shared" si="855"/>
        <v/>
      </c>
      <c r="JH1519" s="118">
        <f t="shared" si="856"/>
        <v>2.373188294465706E-4</v>
      </c>
      <c r="JI1519" s="118" t="str">
        <f t="shared" si="857"/>
        <v/>
      </c>
      <c r="JJ1519" s="118">
        <f t="shared" si="858"/>
        <v>2.3808512450871335E-17</v>
      </c>
      <c r="JK1519" s="118" t="str">
        <f t="shared" si="859"/>
        <v/>
      </c>
      <c r="JL1519" s="118" t="str">
        <f t="shared" si="860"/>
        <v/>
      </c>
      <c r="JM1519" s="118"/>
      <c r="JN1519" s="118"/>
      <c r="JO1519" s="118"/>
      <c r="JP1519" s="118">
        <f t="shared" si="814"/>
        <v>5.1456000000000817</v>
      </c>
      <c r="JQ1519" s="138">
        <f t="shared" si="815"/>
        <v>0.64220017068500446</v>
      </c>
      <c r="JR1519" s="118">
        <f t="shared" si="816"/>
        <v>7.8021815696338592E-4</v>
      </c>
      <c r="JS1519" s="118" t="str">
        <f t="shared" si="812"/>
        <v/>
      </c>
      <c r="JT1519" s="119" t="str">
        <f t="shared" si="813"/>
        <v/>
      </c>
    </row>
    <row r="1520" spans="209:280" ht="20.100000000000001" customHeight="1" x14ac:dyDescent="0.25">
      <c r="HA1520" s="1">
        <v>800</v>
      </c>
      <c r="HB1520" s="1">
        <f t="shared" si="817"/>
        <v>-12704.634945785583</v>
      </c>
      <c r="HC1520" s="1">
        <f t="shared" si="818"/>
        <v>1.8241629389442951E-5</v>
      </c>
      <c r="HD1520" s="1">
        <f t="shared" si="819"/>
        <v>0.21185539858339658</v>
      </c>
      <c r="HE1520" s="1" t="str">
        <f t="shared" si="820"/>
        <v/>
      </c>
      <c r="HF1520" s="1">
        <f t="shared" si="821"/>
        <v>1.8241629389442951E-5</v>
      </c>
      <c r="HG1520" s="1" t="str">
        <f t="shared" si="822"/>
        <v/>
      </c>
      <c r="HK1520" s="1">
        <f t="shared" si="823"/>
        <v>7.332871404852939E-47</v>
      </c>
      <c r="HL1520" s="1" t="str">
        <f t="shared" si="824"/>
        <v/>
      </c>
      <c r="HM1520" s="1" t="str">
        <f t="shared" si="825"/>
        <v/>
      </c>
      <c r="HR1520" s="1">
        <v>800</v>
      </c>
      <c r="HS1520" s="1">
        <f t="shared" si="826"/>
        <v>-28.649775837846633</v>
      </c>
      <c r="HT1520" s="1">
        <f t="shared" si="827"/>
        <v>8.0891816927599804E-3</v>
      </c>
      <c r="HU1520" s="1">
        <f t="shared" si="828"/>
        <v>0.21185539858339666</v>
      </c>
      <c r="HV1520" s="118" t="str">
        <f t="shared" si="829"/>
        <v/>
      </c>
      <c r="HW1520" s="118">
        <f t="shared" si="830"/>
        <v>8.0891816927599804E-3</v>
      </c>
      <c r="HX1520" s="118" t="str">
        <f t="shared" si="831"/>
        <v/>
      </c>
      <c r="HY1520" s="118">
        <f t="shared" si="832"/>
        <v>1.5811200829270283E-10</v>
      </c>
      <c r="HZ1520" s="118" t="str">
        <f t="shared" si="833"/>
        <v/>
      </c>
      <c r="IA1520" s="118" t="str">
        <f t="shared" si="834"/>
        <v/>
      </c>
      <c r="IB1520" s="118"/>
      <c r="IC1520" s="118"/>
      <c r="ID1520" s="118"/>
      <c r="IE1520" s="118">
        <v>800</v>
      </c>
      <c r="IF1520" s="118">
        <f t="shared" si="861"/>
        <v>-48.73166571637779</v>
      </c>
      <c r="IG1520" s="118">
        <f t="shared" si="835"/>
        <v>4.7557012222403531E-3</v>
      </c>
      <c r="IH1520" s="118">
        <f t="shared" si="836"/>
        <v>0.21185539858339672</v>
      </c>
      <c r="II1520" s="118" t="str">
        <f t="shared" si="837"/>
        <v/>
      </c>
      <c r="IJ1520" s="118">
        <f t="shared" si="838"/>
        <v>4.7557012222403531E-3</v>
      </c>
      <c r="IK1520" s="118" t="str">
        <f t="shared" si="839"/>
        <v/>
      </c>
      <c r="IL1520" s="118">
        <f t="shared" si="840"/>
        <v>1.6573668214942607E-83</v>
      </c>
      <c r="IM1520" s="118" t="str">
        <f t="shared" si="841"/>
        <v/>
      </c>
      <c r="IN1520" s="118" t="str">
        <f t="shared" si="842"/>
        <v/>
      </c>
      <c r="IO1520" s="118"/>
      <c r="IP1520" s="118"/>
      <c r="IQ1520" s="118"/>
      <c r="IR1520" s="118">
        <v>800</v>
      </c>
      <c r="IS1520" s="118">
        <f t="shared" si="843"/>
        <v>-1262.9768124091925</v>
      </c>
      <c r="IT1520" s="118">
        <f t="shared" si="844"/>
        <v>1.8349762238873183E-4</v>
      </c>
      <c r="IU1520" s="118">
        <f t="shared" si="845"/>
        <v>0.21185539858339658</v>
      </c>
      <c r="IV1520" s="118" t="str">
        <f t="shared" si="846"/>
        <v/>
      </c>
      <c r="IW1520" s="118">
        <f t="shared" si="847"/>
        <v>1.8349762238873183E-4</v>
      </c>
      <c r="IX1520" s="118" t="str">
        <f t="shared" si="848"/>
        <v/>
      </c>
      <c r="IY1520" s="118">
        <f t="shared" si="849"/>
        <v>2.4557456305342115E-17</v>
      </c>
      <c r="IZ1520" s="118" t="str">
        <f t="shared" si="850"/>
        <v/>
      </c>
      <c r="JA1520" s="118" t="str">
        <f t="shared" si="851"/>
        <v/>
      </c>
      <c r="JB1520" s="118"/>
      <c r="JC1520" s="118">
        <v>800</v>
      </c>
      <c r="JD1520" s="118">
        <f t="shared" si="852"/>
        <v>-973.42031220035005</v>
      </c>
      <c r="JE1520" s="118">
        <f t="shared" si="853"/>
        <v>2.3808137071366827E-4</v>
      </c>
      <c r="JF1520" s="118">
        <f t="shared" si="854"/>
        <v>0.21185539858339658</v>
      </c>
      <c r="JG1520" s="118" t="str">
        <f t="shared" si="855"/>
        <v/>
      </c>
      <c r="JH1520" s="118">
        <f t="shared" si="856"/>
        <v>2.3808137071366827E-4</v>
      </c>
      <c r="JI1520" s="118" t="str">
        <f t="shared" si="857"/>
        <v/>
      </c>
      <c r="JJ1520" s="118">
        <f t="shared" si="858"/>
        <v>2.4557456305342115E-17</v>
      </c>
      <c r="JK1520" s="118" t="str">
        <f t="shared" si="859"/>
        <v/>
      </c>
      <c r="JL1520" s="118" t="str">
        <f t="shared" si="860"/>
        <v/>
      </c>
      <c r="JM1520" s="118"/>
      <c r="JN1520" s="118"/>
      <c r="JO1520" s="118"/>
      <c r="JP1520" s="118">
        <f t="shared" si="814"/>
        <v>5.1520000000000818</v>
      </c>
      <c r="JQ1520" s="138">
        <f t="shared" si="815"/>
        <v>0.64141995252804107</v>
      </c>
      <c r="JR1520" s="118">
        <f t="shared" si="816"/>
        <v>7.8014450073871089E-4</v>
      </c>
      <c r="JS1520" s="118" t="str">
        <f t="shared" si="812"/>
        <v/>
      </c>
      <c r="JT1520" s="119" t="str">
        <f t="shared" si="813"/>
        <v/>
      </c>
    </row>
    <row r="1521" spans="209:280" ht="20.100000000000001" customHeight="1" x14ac:dyDescent="0.25">
      <c r="HA1521" s="1">
        <v>801</v>
      </c>
      <c r="HB1521" s="1">
        <f t="shared" si="817"/>
        <v>-12641.111771056654</v>
      </c>
      <c r="HC1521" s="1">
        <f t="shared" si="818"/>
        <v>1.8299949700151808E-5</v>
      </c>
      <c r="HD1521" s="1">
        <f t="shared" si="819"/>
        <v>0.21301601770212966</v>
      </c>
      <c r="HE1521" s="1" t="str">
        <f t="shared" si="820"/>
        <v/>
      </c>
      <c r="HF1521" s="1">
        <f t="shared" si="821"/>
        <v>1.8299949700151808E-5</v>
      </c>
      <c r="HG1521" s="1" t="str">
        <f t="shared" si="822"/>
        <v/>
      </c>
      <c r="HK1521" s="1">
        <f t="shared" si="823"/>
        <v>7.7499005020055414E-47</v>
      </c>
      <c r="HL1521" s="1" t="str">
        <f t="shared" si="824"/>
        <v/>
      </c>
      <c r="HM1521" s="1" t="str">
        <f t="shared" si="825"/>
        <v/>
      </c>
      <c r="HR1521" s="1">
        <v>801</v>
      </c>
      <c r="HS1521" s="1">
        <f t="shared" si="826"/>
        <v>-28.506526958657403</v>
      </c>
      <c r="HT1521" s="1">
        <f t="shared" si="827"/>
        <v>8.1150436143915625E-3</v>
      </c>
      <c r="HU1521" s="1">
        <f t="shared" si="828"/>
        <v>0.21301601770212966</v>
      </c>
      <c r="HV1521" s="118" t="str">
        <f t="shared" si="829"/>
        <v/>
      </c>
      <c r="HW1521" s="118">
        <f t="shared" si="830"/>
        <v>8.1150436143915625E-3</v>
      </c>
      <c r="HX1521" s="118" t="str">
        <f t="shared" si="831"/>
        <v/>
      </c>
      <c r="HY1521" s="118">
        <f t="shared" si="832"/>
        <v>1.6195890696399179E-10</v>
      </c>
      <c r="HZ1521" s="118" t="str">
        <f t="shared" si="833"/>
        <v/>
      </c>
      <c r="IA1521" s="118" t="str">
        <f t="shared" si="834"/>
        <v/>
      </c>
      <c r="IB1521" s="118"/>
      <c r="IC1521" s="118"/>
      <c r="ID1521" s="118"/>
      <c r="IE1521" s="118">
        <v>801</v>
      </c>
      <c r="IF1521" s="118">
        <f t="shared" si="861"/>
        <v>-48.488007387795903</v>
      </c>
      <c r="IG1521" s="118">
        <f t="shared" si="835"/>
        <v>4.7709056739369798E-3</v>
      </c>
      <c r="IH1521" s="118">
        <f t="shared" si="836"/>
        <v>0.21301601770212975</v>
      </c>
      <c r="II1521" s="118" t="str">
        <f t="shared" si="837"/>
        <v/>
      </c>
      <c r="IJ1521" s="118">
        <f t="shared" si="838"/>
        <v>4.7709056739369798E-3</v>
      </c>
      <c r="IK1521" s="118" t="str">
        <f t="shared" si="839"/>
        <v/>
      </c>
      <c r="IL1521" s="118">
        <f t="shared" si="840"/>
        <v>1.7901230044688566E-83</v>
      </c>
      <c r="IM1521" s="118" t="str">
        <f t="shared" si="841"/>
        <v/>
      </c>
      <c r="IN1521" s="118" t="str">
        <f t="shared" si="842"/>
        <v/>
      </c>
      <c r="IO1521" s="118"/>
      <c r="IP1521" s="118"/>
      <c r="IQ1521" s="118"/>
      <c r="IR1521" s="118">
        <v>801</v>
      </c>
      <c r="IS1521" s="118">
        <f t="shared" si="843"/>
        <v>-1256.6619283471464</v>
      </c>
      <c r="IT1521" s="118">
        <f t="shared" si="844"/>
        <v>1.8408428261099471E-4</v>
      </c>
      <c r="IU1521" s="118">
        <f t="shared" si="845"/>
        <v>0.21301601770212966</v>
      </c>
      <c r="IV1521" s="118" t="str">
        <f t="shared" si="846"/>
        <v/>
      </c>
      <c r="IW1521" s="118">
        <f t="shared" si="847"/>
        <v>1.8408428261099471E-4</v>
      </c>
      <c r="IX1521" s="118" t="str">
        <f t="shared" si="848"/>
        <v/>
      </c>
      <c r="IY1521" s="118">
        <f t="shared" si="849"/>
        <v>2.5329554394119875E-17</v>
      </c>
      <c r="IZ1521" s="118" t="str">
        <f t="shared" si="850"/>
        <v/>
      </c>
      <c r="JA1521" s="118" t="str">
        <f t="shared" si="851"/>
        <v/>
      </c>
      <c r="JB1521" s="118"/>
      <c r="JC1521" s="118">
        <v>801</v>
      </c>
      <c r="JD1521" s="118">
        <f t="shared" si="852"/>
        <v>-968.55321063934844</v>
      </c>
      <c r="JE1521" s="118">
        <f t="shared" si="853"/>
        <v>2.388425406298846E-4</v>
      </c>
      <c r="JF1521" s="118">
        <f t="shared" si="854"/>
        <v>0.2130160177021295</v>
      </c>
      <c r="JG1521" s="118" t="str">
        <f t="shared" si="855"/>
        <v/>
      </c>
      <c r="JH1521" s="118">
        <f t="shared" si="856"/>
        <v>2.388425406298846E-4</v>
      </c>
      <c r="JI1521" s="118" t="str">
        <f t="shared" si="857"/>
        <v/>
      </c>
      <c r="JJ1521" s="118">
        <f t="shared" si="858"/>
        <v>2.5329554394119875E-17</v>
      </c>
      <c r="JK1521" s="118" t="str">
        <f t="shared" si="859"/>
        <v/>
      </c>
      <c r="JL1521" s="118" t="str">
        <f t="shared" si="860"/>
        <v/>
      </c>
      <c r="JM1521" s="118"/>
      <c r="JN1521" s="118"/>
      <c r="JO1521" s="118"/>
      <c r="JP1521" s="118">
        <f t="shared" si="814"/>
        <v>5.158400000000082</v>
      </c>
      <c r="JQ1521" s="138">
        <f t="shared" si="815"/>
        <v>0.64063980802730236</v>
      </c>
      <c r="JR1521" s="118">
        <f t="shared" si="816"/>
        <v>7.8006784579076616E-4</v>
      </c>
      <c r="JS1521" s="118" t="str">
        <f t="shared" si="812"/>
        <v/>
      </c>
      <c r="JT1521" s="119" t="str">
        <f t="shared" si="813"/>
        <v/>
      </c>
    </row>
    <row r="1522" spans="209:280" ht="20.100000000000001" customHeight="1" x14ac:dyDescent="0.25">
      <c r="HA1522" s="1">
        <v>802</v>
      </c>
      <c r="HB1522" s="1">
        <f t="shared" si="817"/>
        <v>-12577.588596327725</v>
      </c>
      <c r="HC1522" s="1">
        <f t="shared" si="818"/>
        <v>1.8358162733764089E-5</v>
      </c>
      <c r="HD1522" s="1">
        <f t="shared" si="819"/>
        <v>0.21418033811653739</v>
      </c>
      <c r="HE1522" s="1" t="str">
        <f t="shared" si="820"/>
        <v/>
      </c>
      <c r="HF1522" s="1">
        <f t="shared" si="821"/>
        <v>1.8358162733764089E-5</v>
      </c>
      <c r="HG1522" s="1" t="str">
        <f t="shared" si="822"/>
        <v/>
      </c>
      <c r="HK1522" s="1">
        <f t="shared" si="823"/>
        <v>8.1905154894170378E-47</v>
      </c>
      <c r="HL1522" s="1" t="str">
        <f t="shared" si="824"/>
        <v/>
      </c>
      <c r="HM1522" s="1" t="str">
        <f t="shared" si="825"/>
        <v/>
      </c>
      <c r="HR1522" s="1">
        <v>802</v>
      </c>
      <c r="HS1522" s="1">
        <f t="shared" si="826"/>
        <v>-28.363278079468174</v>
      </c>
      <c r="HT1522" s="1">
        <f t="shared" si="827"/>
        <v>8.1408579643996257E-3</v>
      </c>
      <c r="HU1522" s="1">
        <f t="shared" si="828"/>
        <v>0.21418033811653739</v>
      </c>
      <c r="HV1522" s="118" t="str">
        <f t="shared" si="829"/>
        <v/>
      </c>
      <c r="HW1522" s="118">
        <f t="shared" si="830"/>
        <v>8.1408579643996257E-3</v>
      </c>
      <c r="HX1522" s="118" t="str">
        <f t="shared" si="831"/>
        <v/>
      </c>
      <c r="HY1522" s="118">
        <f t="shared" si="832"/>
        <v>1.6589674712605732E-10</v>
      </c>
      <c r="HZ1522" s="118" t="str">
        <f t="shared" si="833"/>
        <v/>
      </c>
      <c r="IA1522" s="118" t="str">
        <f t="shared" si="834"/>
        <v/>
      </c>
      <c r="IB1522" s="118"/>
      <c r="IC1522" s="118"/>
      <c r="ID1522" s="118"/>
      <c r="IE1522" s="118">
        <v>802</v>
      </c>
      <c r="IF1522" s="118">
        <f t="shared" si="861"/>
        <v>-48.244349059214017</v>
      </c>
      <c r="IG1522" s="118">
        <f t="shared" si="835"/>
        <v>4.7860821578568019E-3</v>
      </c>
      <c r="IH1522" s="118">
        <f t="shared" si="836"/>
        <v>0.2141803381165375</v>
      </c>
      <c r="II1522" s="118" t="str">
        <f t="shared" si="837"/>
        <v/>
      </c>
      <c r="IJ1522" s="118">
        <f t="shared" si="838"/>
        <v>4.7860821578568019E-3</v>
      </c>
      <c r="IK1522" s="118" t="str">
        <f t="shared" si="839"/>
        <v/>
      </c>
      <c r="IL1522" s="118">
        <f t="shared" si="840"/>
        <v>1.9334821098949516E-83</v>
      </c>
      <c r="IM1522" s="118" t="str">
        <f t="shared" si="841"/>
        <v/>
      </c>
      <c r="IN1522" s="118" t="str">
        <f t="shared" si="842"/>
        <v/>
      </c>
      <c r="IO1522" s="118"/>
      <c r="IP1522" s="118"/>
      <c r="IQ1522" s="118"/>
      <c r="IR1522" s="118">
        <v>802</v>
      </c>
      <c r="IS1522" s="118">
        <f t="shared" si="843"/>
        <v>-1250.3470442851003</v>
      </c>
      <c r="IT1522" s="118">
        <f t="shared" si="844"/>
        <v>1.8466986370311312E-4</v>
      </c>
      <c r="IU1522" s="118">
        <f t="shared" si="845"/>
        <v>0.21418033811653747</v>
      </c>
      <c r="IV1522" s="118" t="str">
        <f t="shared" si="846"/>
        <v/>
      </c>
      <c r="IW1522" s="118">
        <f t="shared" si="847"/>
        <v>1.8466986370311312E-4</v>
      </c>
      <c r="IX1522" s="118" t="str">
        <f t="shared" si="848"/>
        <v/>
      </c>
      <c r="IY1522" s="118">
        <f t="shared" si="849"/>
        <v>2.6125509601986581E-17</v>
      </c>
      <c r="IZ1522" s="118" t="str">
        <f t="shared" si="850"/>
        <v/>
      </c>
      <c r="JA1522" s="118" t="str">
        <f t="shared" si="851"/>
        <v/>
      </c>
      <c r="JB1522" s="118"/>
      <c r="JC1522" s="118">
        <v>802</v>
      </c>
      <c r="JD1522" s="118">
        <f t="shared" si="852"/>
        <v>-963.68610907834636</v>
      </c>
      <c r="JE1522" s="118">
        <f t="shared" si="853"/>
        <v>2.3960231041469522E-4</v>
      </c>
      <c r="JF1522" s="118">
        <f t="shared" si="854"/>
        <v>0.21418033811653739</v>
      </c>
      <c r="JG1522" s="118" t="str">
        <f t="shared" si="855"/>
        <v/>
      </c>
      <c r="JH1522" s="118">
        <f t="shared" si="856"/>
        <v>2.3960231041469522E-4</v>
      </c>
      <c r="JI1522" s="118" t="str">
        <f t="shared" si="857"/>
        <v/>
      </c>
      <c r="JJ1522" s="118">
        <f t="shared" si="858"/>
        <v>2.6125509601986581E-17</v>
      </c>
      <c r="JK1522" s="118" t="str">
        <f t="shared" si="859"/>
        <v/>
      </c>
      <c r="JL1522" s="118" t="str">
        <f t="shared" si="860"/>
        <v/>
      </c>
      <c r="JM1522" s="118"/>
      <c r="JN1522" s="118"/>
      <c r="JO1522" s="118"/>
      <c r="JP1522" s="118">
        <f t="shared" si="814"/>
        <v>5.1648000000000822</v>
      </c>
      <c r="JQ1522" s="138">
        <f t="shared" si="815"/>
        <v>0.63985974018151159</v>
      </c>
      <c r="JR1522" s="118">
        <f t="shared" si="816"/>
        <v>7.7998820045044326E-4</v>
      </c>
      <c r="JS1522" s="118" t="str">
        <f t="shared" si="812"/>
        <v/>
      </c>
      <c r="JT1522" s="119" t="str">
        <f t="shared" si="813"/>
        <v/>
      </c>
    </row>
    <row r="1523" spans="209:280" ht="20.100000000000001" customHeight="1" x14ac:dyDescent="0.25">
      <c r="HA1523" s="1">
        <v>803</v>
      </c>
      <c r="HB1523" s="1">
        <f t="shared" si="817"/>
        <v>-12514.065421598796</v>
      </c>
      <c r="HC1523" s="1">
        <f t="shared" si="818"/>
        <v>1.8416266283261098E-5</v>
      </c>
      <c r="HD1523" s="1">
        <f t="shared" si="819"/>
        <v>0.21534835294194934</v>
      </c>
      <c r="HE1523" s="1" t="str">
        <f t="shared" si="820"/>
        <v/>
      </c>
      <c r="HF1523" s="1">
        <f t="shared" si="821"/>
        <v>1.8416266283261098E-5</v>
      </c>
      <c r="HG1523" s="1" t="str">
        <f t="shared" si="822"/>
        <v/>
      </c>
      <c r="HK1523" s="1">
        <f t="shared" si="823"/>
        <v>8.6560428254404458E-47</v>
      </c>
      <c r="HL1523" s="1" t="str">
        <f t="shared" si="824"/>
        <v/>
      </c>
      <c r="HM1523" s="1" t="str">
        <f t="shared" si="825"/>
        <v/>
      </c>
      <c r="HR1523" s="1">
        <v>803</v>
      </c>
      <c r="HS1523" s="1">
        <f t="shared" si="826"/>
        <v>-28.22002920027893</v>
      </c>
      <c r="HT1523" s="1">
        <f t="shared" si="827"/>
        <v>8.1666237640900651E-3</v>
      </c>
      <c r="HU1523" s="1">
        <f t="shared" si="828"/>
        <v>0.21534835294194937</v>
      </c>
      <c r="HV1523" s="118" t="str">
        <f t="shared" si="829"/>
        <v/>
      </c>
      <c r="HW1523" s="118">
        <f t="shared" si="830"/>
        <v>8.1666237640900651E-3</v>
      </c>
      <c r="HX1523" s="118" t="str">
        <f t="shared" si="831"/>
        <v/>
      </c>
      <c r="HY1523" s="118">
        <f t="shared" si="832"/>
        <v>1.6992761237242343E-10</v>
      </c>
      <c r="HZ1523" s="118" t="str">
        <f t="shared" si="833"/>
        <v/>
      </c>
      <c r="IA1523" s="118" t="str">
        <f t="shared" si="834"/>
        <v/>
      </c>
      <c r="IB1523" s="118"/>
      <c r="IC1523" s="118"/>
      <c r="ID1523" s="118"/>
      <c r="IE1523" s="118">
        <v>803</v>
      </c>
      <c r="IF1523" s="118">
        <f t="shared" si="861"/>
        <v>-48.00069073063213</v>
      </c>
      <c r="IG1523" s="118">
        <f t="shared" si="835"/>
        <v>4.8012300986169255E-3</v>
      </c>
      <c r="IH1523" s="118">
        <f t="shared" si="836"/>
        <v>0.21534835294194937</v>
      </c>
      <c r="II1523" s="118" t="str">
        <f t="shared" si="837"/>
        <v/>
      </c>
      <c r="IJ1523" s="118">
        <f t="shared" si="838"/>
        <v>4.8012300986169255E-3</v>
      </c>
      <c r="IK1523" s="118" t="str">
        <f t="shared" si="839"/>
        <v/>
      </c>
      <c r="IL1523" s="118">
        <f t="shared" si="840"/>
        <v>2.0882884845238158E-83</v>
      </c>
      <c r="IM1523" s="118" t="str">
        <f t="shared" si="841"/>
        <v/>
      </c>
      <c r="IN1523" s="118" t="str">
        <f t="shared" si="842"/>
        <v/>
      </c>
      <c r="IO1523" s="118"/>
      <c r="IP1523" s="118"/>
      <c r="IQ1523" s="118"/>
      <c r="IR1523" s="118">
        <v>803</v>
      </c>
      <c r="IS1523" s="118">
        <f t="shared" si="843"/>
        <v>-1244.0321602230542</v>
      </c>
      <c r="IT1523" s="118">
        <f t="shared" si="844"/>
        <v>1.8525434346407227E-4</v>
      </c>
      <c r="IU1523" s="118">
        <f t="shared" si="845"/>
        <v>0.21534835294194934</v>
      </c>
      <c r="IV1523" s="118" t="str">
        <f t="shared" si="846"/>
        <v/>
      </c>
      <c r="IW1523" s="118">
        <f t="shared" si="847"/>
        <v>1.8525434346407227E-4</v>
      </c>
      <c r="IX1523" s="118" t="str">
        <f t="shared" si="848"/>
        <v/>
      </c>
      <c r="IY1523" s="118">
        <f t="shared" si="849"/>
        <v>2.694604574383151E-17</v>
      </c>
      <c r="IZ1523" s="118" t="str">
        <f t="shared" si="850"/>
        <v/>
      </c>
      <c r="JA1523" s="118" t="str">
        <f t="shared" si="851"/>
        <v/>
      </c>
      <c r="JB1523" s="118"/>
      <c r="JC1523" s="118">
        <v>803</v>
      </c>
      <c r="JD1523" s="118">
        <f t="shared" si="852"/>
        <v>-958.81900751734474</v>
      </c>
      <c r="JE1523" s="118">
        <f t="shared" si="853"/>
        <v>2.4036065126310555E-4</v>
      </c>
      <c r="JF1523" s="118">
        <f t="shared" si="854"/>
        <v>0.21534835294194926</v>
      </c>
      <c r="JG1523" s="118" t="str">
        <f t="shared" si="855"/>
        <v/>
      </c>
      <c r="JH1523" s="118">
        <f t="shared" si="856"/>
        <v>2.4036065126310555E-4</v>
      </c>
      <c r="JI1523" s="118" t="str">
        <f t="shared" si="857"/>
        <v/>
      </c>
      <c r="JJ1523" s="118">
        <f t="shared" si="858"/>
        <v>2.694604574383151E-17</v>
      </c>
      <c r="JK1523" s="118" t="str">
        <f t="shared" si="859"/>
        <v/>
      </c>
      <c r="JL1523" s="118" t="str">
        <f t="shared" si="860"/>
        <v/>
      </c>
      <c r="JM1523" s="118"/>
      <c r="JN1523" s="118"/>
      <c r="JO1523" s="118"/>
      <c r="JP1523" s="118">
        <f t="shared" si="814"/>
        <v>5.1712000000000824</v>
      </c>
      <c r="JQ1523" s="138">
        <f t="shared" si="815"/>
        <v>0.63907975198106115</v>
      </c>
      <c r="JR1523" s="118">
        <f t="shared" si="816"/>
        <v>7.7990557305618324E-4</v>
      </c>
      <c r="JS1523" s="118" t="str">
        <f t="shared" si="812"/>
        <v/>
      </c>
      <c r="JT1523" s="119" t="str">
        <f t="shared" si="813"/>
        <v/>
      </c>
    </row>
    <row r="1524" spans="209:280" ht="20.100000000000001" customHeight="1" x14ac:dyDescent="0.25">
      <c r="HA1524" s="1">
        <v>804</v>
      </c>
      <c r="HB1524" s="1">
        <f t="shared" si="817"/>
        <v>-12450.542246869867</v>
      </c>
      <c r="HC1524" s="1">
        <f t="shared" si="818"/>
        <v>1.8474258139884773E-5</v>
      </c>
      <c r="HD1524" s="1">
        <f t="shared" si="819"/>
        <v>0.21652005515344203</v>
      </c>
      <c r="HE1524" s="1" t="str">
        <f t="shared" si="820"/>
        <v/>
      </c>
      <c r="HF1524" s="1">
        <f t="shared" si="821"/>
        <v>1.8474258139884773E-5</v>
      </c>
      <c r="HG1524" s="1" t="str">
        <f t="shared" si="822"/>
        <v/>
      </c>
      <c r="HK1524" s="1">
        <f t="shared" si="823"/>
        <v>9.1478831422787533E-47</v>
      </c>
      <c r="HL1524" s="1" t="str">
        <f t="shared" si="824"/>
        <v/>
      </c>
      <c r="HM1524" s="1" t="str">
        <f t="shared" si="825"/>
        <v/>
      </c>
      <c r="HR1524" s="1">
        <v>804</v>
      </c>
      <c r="HS1524" s="1">
        <f t="shared" si="826"/>
        <v>-28.0767803210897</v>
      </c>
      <c r="HT1524" s="1">
        <f t="shared" si="827"/>
        <v>8.19234003399745E-3</v>
      </c>
      <c r="HU1524" s="1">
        <f t="shared" si="828"/>
        <v>0.21652005515344203</v>
      </c>
      <c r="HV1524" s="118" t="str">
        <f t="shared" si="829"/>
        <v/>
      </c>
      <c r="HW1524" s="118">
        <f t="shared" si="830"/>
        <v>8.19234003399745E-3</v>
      </c>
      <c r="HX1524" s="118" t="str">
        <f t="shared" si="831"/>
        <v/>
      </c>
      <c r="HY1524" s="118">
        <f t="shared" si="832"/>
        <v>1.740536324202462E-10</v>
      </c>
      <c r="HZ1524" s="118" t="str">
        <f t="shared" si="833"/>
        <v/>
      </c>
      <c r="IA1524" s="118" t="str">
        <f t="shared" si="834"/>
        <v/>
      </c>
      <c r="IB1524" s="118"/>
      <c r="IC1524" s="118"/>
      <c r="ID1524" s="118"/>
      <c r="IE1524" s="118">
        <v>804</v>
      </c>
      <c r="IF1524" s="118">
        <f t="shared" si="861"/>
        <v>-47.757032402050243</v>
      </c>
      <c r="IG1524" s="118">
        <f t="shared" si="835"/>
        <v>4.8163489203809961E-3</v>
      </c>
      <c r="IH1524" s="118">
        <f t="shared" si="836"/>
        <v>0.21652005515344208</v>
      </c>
      <c r="II1524" s="118" t="str">
        <f t="shared" si="837"/>
        <v/>
      </c>
      <c r="IJ1524" s="118">
        <f t="shared" si="838"/>
        <v>4.8163489203809961E-3</v>
      </c>
      <c r="IK1524" s="118" t="str">
        <f t="shared" si="839"/>
        <v/>
      </c>
      <c r="IL1524" s="118">
        <f t="shared" si="840"/>
        <v>2.25545351449308E-83</v>
      </c>
      <c r="IM1524" s="118" t="str">
        <f t="shared" si="841"/>
        <v/>
      </c>
      <c r="IN1524" s="118" t="str">
        <f t="shared" si="842"/>
        <v/>
      </c>
      <c r="IO1524" s="118"/>
      <c r="IP1524" s="118"/>
      <c r="IQ1524" s="118"/>
      <c r="IR1524" s="118">
        <v>804</v>
      </c>
      <c r="IS1524" s="118">
        <f t="shared" si="843"/>
        <v>-1237.7172761610082</v>
      </c>
      <c r="IT1524" s="118">
        <f t="shared" si="844"/>
        <v>1.858376996753607E-4</v>
      </c>
      <c r="IU1524" s="118">
        <f t="shared" si="845"/>
        <v>0.21652005515344203</v>
      </c>
      <c r="IV1524" s="118" t="str">
        <f t="shared" si="846"/>
        <v/>
      </c>
      <c r="IW1524" s="118">
        <f t="shared" si="847"/>
        <v>1.858376996753607E-4</v>
      </c>
      <c r="IX1524" s="118" t="str">
        <f t="shared" si="848"/>
        <v/>
      </c>
      <c r="IY1524" s="118">
        <f t="shared" si="849"/>
        <v>2.7791908175306541E-17</v>
      </c>
      <c r="IZ1524" s="118" t="str">
        <f t="shared" si="850"/>
        <v/>
      </c>
      <c r="JA1524" s="118" t="str">
        <f t="shared" si="851"/>
        <v/>
      </c>
      <c r="JB1524" s="118"/>
      <c r="JC1524" s="118">
        <v>804</v>
      </c>
      <c r="JD1524" s="118">
        <f t="shared" si="852"/>
        <v>-953.95190595634313</v>
      </c>
      <c r="JE1524" s="118">
        <f t="shared" si="853"/>
        <v>2.4111753434741959E-4</v>
      </c>
      <c r="JF1524" s="118">
        <f t="shared" si="854"/>
        <v>0.21652005515344194</v>
      </c>
      <c r="JG1524" s="118" t="str">
        <f t="shared" si="855"/>
        <v/>
      </c>
      <c r="JH1524" s="118">
        <f t="shared" si="856"/>
        <v>2.4111753434741959E-4</v>
      </c>
      <c r="JI1524" s="118" t="str">
        <f t="shared" si="857"/>
        <v/>
      </c>
      <c r="JJ1524" s="118">
        <f t="shared" si="858"/>
        <v>2.7791908175306541E-17</v>
      </c>
      <c r="JK1524" s="118" t="str">
        <f t="shared" si="859"/>
        <v/>
      </c>
      <c r="JL1524" s="118" t="str">
        <f t="shared" si="860"/>
        <v/>
      </c>
      <c r="JM1524" s="118"/>
      <c r="JN1524" s="118"/>
      <c r="JO1524" s="118"/>
      <c r="JP1524" s="118">
        <f t="shared" si="814"/>
        <v>5.1776000000000826</v>
      </c>
      <c r="JQ1524" s="138">
        <f t="shared" si="815"/>
        <v>0.63829984640800497</v>
      </c>
      <c r="JR1524" s="118">
        <f t="shared" si="816"/>
        <v>7.7981997194931374E-4</v>
      </c>
      <c r="JS1524" s="118" t="str">
        <f t="shared" si="812"/>
        <v/>
      </c>
      <c r="JT1524" s="119" t="str">
        <f t="shared" si="813"/>
        <v/>
      </c>
    </row>
    <row r="1525" spans="209:280" ht="20.100000000000001" customHeight="1" x14ac:dyDescent="0.25">
      <c r="HA1525" s="1">
        <v>805</v>
      </c>
      <c r="HB1525" s="1">
        <f t="shared" si="817"/>
        <v>-12387.019072140938</v>
      </c>
      <c r="HC1525" s="1">
        <f t="shared" si="818"/>
        <v>1.8532136093273767E-5</v>
      </c>
      <c r="HD1525" s="1">
        <f t="shared" si="819"/>
        <v>0.21769543758573318</v>
      </c>
      <c r="HE1525" s="1" t="str">
        <f t="shared" si="820"/>
        <v/>
      </c>
      <c r="HF1525" s="1">
        <f t="shared" si="821"/>
        <v>1.8532136093273767E-5</v>
      </c>
      <c r="HG1525" s="1" t="str">
        <f t="shared" si="822"/>
        <v/>
      </c>
      <c r="HK1525" s="1">
        <f t="shared" si="823"/>
        <v>9.6675153696442687E-47</v>
      </c>
      <c r="HL1525" s="1" t="str">
        <f t="shared" si="824"/>
        <v/>
      </c>
      <c r="HM1525" s="1" t="str">
        <f t="shared" si="825"/>
        <v/>
      </c>
      <c r="HR1525" s="1">
        <v>805</v>
      </c>
      <c r="HS1525" s="1">
        <f t="shared" si="826"/>
        <v>-27.93353144190047</v>
      </c>
      <c r="HT1525" s="1">
        <f t="shared" si="827"/>
        <v>8.2180057939453838E-3</v>
      </c>
      <c r="HU1525" s="1">
        <f t="shared" si="828"/>
        <v>0.21769543758573306</v>
      </c>
      <c r="HV1525" s="118" t="str">
        <f t="shared" si="829"/>
        <v/>
      </c>
      <c r="HW1525" s="118">
        <f t="shared" si="830"/>
        <v>8.2180057939453838E-3</v>
      </c>
      <c r="HX1525" s="118" t="str">
        <f t="shared" si="831"/>
        <v/>
      </c>
      <c r="HY1525" s="118">
        <f t="shared" si="832"/>
        <v>1.7827698409305039E-10</v>
      </c>
      <c r="HZ1525" s="118" t="str">
        <f t="shared" si="833"/>
        <v/>
      </c>
      <c r="IA1525" s="118" t="str">
        <f t="shared" si="834"/>
        <v/>
      </c>
      <c r="IB1525" s="118"/>
      <c r="IC1525" s="118"/>
      <c r="ID1525" s="118"/>
      <c r="IE1525" s="118">
        <v>805</v>
      </c>
      <c r="IF1525" s="118">
        <f t="shared" si="861"/>
        <v>-47.513374073468356</v>
      </c>
      <c r="IG1525" s="118">
        <f t="shared" si="835"/>
        <v>4.8314380468946656E-3</v>
      </c>
      <c r="IH1525" s="118">
        <f t="shared" si="836"/>
        <v>0.21769543758573318</v>
      </c>
      <c r="II1525" s="118" t="str">
        <f t="shared" si="837"/>
        <v/>
      </c>
      <c r="IJ1525" s="118">
        <f t="shared" si="838"/>
        <v>4.8314380468946656E-3</v>
      </c>
      <c r="IK1525" s="118" t="str">
        <f t="shared" si="839"/>
        <v/>
      </c>
      <c r="IL1525" s="118">
        <f t="shared" si="840"/>
        <v>2.4359609322471572E-83</v>
      </c>
      <c r="IM1525" s="118" t="str">
        <f t="shared" si="841"/>
        <v/>
      </c>
      <c r="IN1525" s="118" t="str">
        <f t="shared" si="842"/>
        <v/>
      </c>
      <c r="IO1525" s="118"/>
      <c r="IP1525" s="118"/>
      <c r="IQ1525" s="118"/>
      <c r="IR1525" s="118">
        <v>805</v>
      </c>
      <c r="IS1525" s="118">
        <f t="shared" si="843"/>
        <v>-1231.4023920989621</v>
      </c>
      <c r="IT1525" s="118">
        <f t="shared" si="844"/>
        <v>1.8641991010233893E-4</v>
      </c>
      <c r="IU1525" s="118">
        <f t="shared" si="845"/>
        <v>0.21769543758573318</v>
      </c>
      <c r="IV1525" s="118" t="str">
        <f t="shared" si="846"/>
        <v/>
      </c>
      <c r="IW1525" s="118">
        <f t="shared" si="847"/>
        <v>1.8641991010233893E-4</v>
      </c>
      <c r="IX1525" s="118" t="str">
        <f t="shared" si="848"/>
        <v/>
      </c>
      <c r="IY1525" s="118">
        <f t="shared" si="849"/>
        <v>2.8663864420915711E-17</v>
      </c>
      <c r="IZ1525" s="118" t="str">
        <f t="shared" si="850"/>
        <v/>
      </c>
      <c r="JA1525" s="118" t="str">
        <f t="shared" si="851"/>
        <v/>
      </c>
      <c r="JB1525" s="118"/>
      <c r="JC1525" s="118">
        <v>805</v>
      </c>
      <c r="JD1525" s="118">
        <f t="shared" si="852"/>
        <v>-949.08480439534105</v>
      </c>
      <c r="JE1525" s="118">
        <f t="shared" si="853"/>
        <v>2.4187293081901599E-4</v>
      </c>
      <c r="JF1525" s="118">
        <f t="shared" si="854"/>
        <v>0.21769543758573304</v>
      </c>
      <c r="JG1525" s="118" t="str">
        <f t="shared" si="855"/>
        <v/>
      </c>
      <c r="JH1525" s="118">
        <f t="shared" si="856"/>
        <v>2.4187293081901599E-4</v>
      </c>
      <c r="JI1525" s="118" t="str">
        <f t="shared" si="857"/>
        <v/>
      </c>
      <c r="JJ1525" s="118">
        <f t="shared" si="858"/>
        <v>2.8663864420915711E-17</v>
      </c>
      <c r="JK1525" s="118" t="str">
        <f t="shared" si="859"/>
        <v/>
      </c>
      <c r="JL1525" s="118" t="str">
        <f t="shared" si="860"/>
        <v/>
      </c>
      <c r="JM1525" s="118"/>
      <c r="JN1525" s="118"/>
      <c r="JO1525" s="118"/>
      <c r="JP1525" s="118">
        <f t="shared" si="814"/>
        <v>5.1840000000000828</v>
      </c>
      <c r="JQ1525" s="138">
        <f t="shared" si="815"/>
        <v>0.63752002643605565</v>
      </c>
      <c r="JR1525" s="118">
        <f t="shared" si="816"/>
        <v>7.7973140547371589E-4</v>
      </c>
      <c r="JS1525" s="118" t="str">
        <f t="shared" si="812"/>
        <v/>
      </c>
      <c r="JT1525" s="119" t="str">
        <f t="shared" si="813"/>
        <v/>
      </c>
    </row>
    <row r="1526" spans="209:280" ht="20.100000000000001" customHeight="1" x14ac:dyDescent="0.25">
      <c r="HA1526" s="1">
        <v>806</v>
      </c>
      <c r="HB1526" s="1">
        <f t="shared" si="817"/>
        <v>-12323.495897412016</v>
      </c>
      <c r="HC1526" s="1">
        <f t="shared" si="818"/>
        <v>1.8589897931600051E-5</v>
      </c>
      <c r="HD1526" s="1">
        <f t="shared" si="819"/>
        <v>0.21887449293308367</v>
      </c>
      <c r="HE1526" s="1" t="str">
        <f t="shared" si="820"/>
        <v/>
      </c>
      <c r="HF1526" s="1">
        <f t="shared" si="821"/>
        <v>1.8589897931600051E-5</v>
      </c>
      <c r="HG1526" s="1" t="str">
        <f t="shared" si="822"/>
        <v/>
      </c>
      <c r="HK1526" s="1">
        <f t="shared" si="823"/>
        <v>1.0216501086319797E-46</v>
      </c>
      <c r="HL1526" s="1" t="str">
        <f t="shared" si="824"/>
        <v/>
      </c>
      <c r="HM1526" s="1" t="str">
        <f t="shared" si="825"/>
        <v/>
      </c>
      <c r="HR1526" s="1">
        <v>806</v>
      </c>
      <c r="HS1526" s="1">
        <f t="shared" si="826"/>
        <v>-27.790282562711241</v>
      </c>
      <c r="HT1526" s="1">
        <f t="shared" si="827"/>
        <v>8.2436200631070839E-3</v>
      </c>
      <c r="HU1526" s="1">
        <f t="shared" si="828"/>
        <v>0.2188744929330837</v>
      </c>
      <c r="HV1526" s="118" t="str">
        <f t="shared" si="829"/>
        <v/>
      </c>
      <c r="HW1526" s="118">
        <f t="shared" si="830"/>
        <v>8.2436200631070839E-3</v>
      </c>
      <c r="HX1526" s="118" t="str">
        <f t="shared" si="831"/>
        <v/>
      </c>
      <c r="HY1526" s="118">
        <f t="shared" si="832"/>
        <v>1.8259989232351234E-10</v>
      </c>
      <c r="HZ1526" s="118" t="str">
        <f t="shared" si="833"/>
        <v/>
      </c>
      <c r="IA1526" s="118" t="str">
        <f t="shared" si="834"/>
        <v/>
      </c>
      <c r="IB1526" s="118"/>
      <c r="IC1526" s="118"/>
      <c r="ID1526" s="118"/>
      <c r="IE1526" s="118">
        <v>806</v>
      </c>
      <c r="IF1526" s="118">
        <f t="shared" si="861"/>
        <v>-47.269715744886469</v>
      </c>
      <c r="IG1526" s="118">
        <f t="shared" si="835"/>
        <v>4.8464969015212236E-3</v>
      </c>
      <c r="IH1526" s="118">
        <f t="shared" si="836"/>
        <v>0.21887449293308381</v>
      </c>
      <c r="II1526" s="118" t="str">
        <f t="shared" si="837"/>
        <v/>
      </c>
      <c r="IJ1526" s="118">
        <f t="shared" si="838"/>
        <v>4.8464969015212236E-3</v>
      </c>
      <c r="IK1526" s="118" t="str">
        <f t="shared" si="839"/>
        <v/>
      </c>
      <c r="IL1526" s="118">
        <f t="shared" si="840"/>
        <v>2.6308725422953676E-83</v>
      </c>
      <c r="IM1526" s="118" t="str">
        <f t="shared" si="841"/>
        <v/>
      </c>
      <c r="IN1526" s="118" t="str">
        <f t="shared" si="842"/>
        <v/>
      </c>
      <c r="IO1526" s="118"/>
      <c r="IP1526" s="118"/>
      <c r="IQ1526" s="118"/>
      <c r="IR1526" s="118">
        <v>806</v>
      </c>
      <c r="IS1526" s="118">
        <f t="shared" si="843"/>
        <v>-1225.087508036916</v>
      </c>
      <c r="IT1526" s="118">
        <f t="shared" si="844"/>
        <v>1.8700095249561387E-4</v>
      </c>
      <c r="IU1526" s="118">
        <f t="shared" si="845"/>
        <v>0.21887449293308381</v>
      </c>
      <c r="IV1526" s="118" t="str">
        <f t="shared" si="846"/>
        <v/>
      </c>
      <c r="IW1526" s="118">
        <f t="shared" si="847"/>
        <v>1.8700095249561387E-4</v>
      </c>
      <c r="IX1526" s="118" t="str">
        <f t="shared" si="848"/>
        <v/>
      </c>
      <c r="IY1526" s="118">
        <f t="shared" si="849"/>
        <v>2.9562704820025063E-17</v>
      </c>
      <c r="IZ1526" s="118" t="str">
        <f t="shared" si="850"/>
        <v/>
      </c>
      <c r="JA1526" s="118" t="str">
        <f t="shared" si="851"/>
        <v/>
      </c>
      <c r="JB1526" s="118"/>
      <c r="JC1526" s="118">
        <v>806</v>
      </c>
      <c r="JD1526" s="118">
        <f t="shared" si="852"/>
        <v>-944.21770283433943</v>
      </c>
      <c r="JE1526" s="118">
        <f t="shared" si="853"/>
        <v>2.4262681181013083E-4</v>
      </c>
      <c r="JF1526" s="118">
        <f t="shared" si="854"/>
        <v>0.2188744929330837</v>
      </c>
      <c r="JG1526" s="118" t="str">
        <f t="shared" si="855"/>
        <v/>
      </c>
      <c r="JH1526" s="118">
        <f t="shared" si="856"/>
        <v>2.4262681181013083E-4</v>
      </c>
      <c r="JI1526" s="118" t="str">
        <f t="shared" si="857"/>
        <v/>
      </c>
      <c r="JJ1526" s="118">
        <f t="shared" si="858"/>
        <v>2.9562704820025063E-17</v>
      </c>
      <c r="JK1526" s="118" t="str">
        <f t="shared" si="859"/>
        <v/>
      </c>
      <c r="JL1526" s="118" t="str">
        <f t="shared" si="860"/>
        <v/>
      </c>
      <c r="JM1526" s="118"/>
      <c r="JN1526" s="118"/>
      <c r="JO1526" s="118"/>
      <c r="JP1526" s="118">
        <f t="shared" si="814"/>
        <v>5.1904000000000829</v>
      </c>
      <c r="JQ1526" s="138">
        <f t="shared" si="815"/>
        <v>0.63674029503058194</v>
      </c>
      <c r="JR1526" s="118">
        <f t="shared" si="816"/>
        <v>7.7963988197704559E-4</v>
      </c>
      <c r="JS1526" s="118" t="str">
        <f t="shared" si="812"/>
        <v/>
      </c>
      <c r="JT1526" s="119" t="str">
        <f t="shared" si="813"/>
        <v/>
      </c>
    </row>
    <row r="1527" spans="209:280" ht="20.100000000000001" customHeight="1" x14ac:dyDescent="0.25">
      <c r="HA1527" s="1">
        <v>807</v>
      </c>
      <c r="HB1527" s="1">
        <f t="shared" si="817"/>
        <v>-12259.972722683087</v>
      </c>
      <c r="HC1527" s="1">
        <f t="shared" si="818"/>
        <v>1.8647541441706146E-5</v>
      </c>
      <c r="HD1527" s="1">
        <f t="shared" si="819"/>
        <v>0.22005721374920975</v>
      </c>
      <c r="HE1527" s="1" t="str">
        <f t="shared" si="820"/>
        <v/>
      </c>
      <c r="HF1527" s="1">
        <f t="shared" si="821"/>
        <v>1.8647541441706146E-5</v>
      </c>
      <c r="HG1527" s="1" t="str">
        <f t="shared" si="822"/>
        <v/>
      </c>
      <c r="HK1527" s="1">
        <f t="shared" si="823"/>
        <v>1.0796489112140774E-46</v>
      </c>
      <c r="HL1527" s="1" t="str">
        <f t="shared" si="824"/>
        <v/>
      </c>
      <c r="HM1527" s="1" t="str">
        <f t="shared" si="825"/>
        <v/>
      </c>
      <c r="HR1527" s="1">
        <v>807</v>
      </c>
      <c r="HS1527" s="1">
        <f t="shared" si="826"/>
        <v>-27.647033683521997</v>
      </c>
      <c r="HT1527" s="1">
        <f t="shared" si="827"/>
        <v>8.2691818600662166E-3</v>
      </c>
      <c r="HU1527" s="1">
        <f t="shared" si="828"/>
        <v>0.22005721374920986</v>
      </c>
      <c r="HV1527" s="118" t="str">
        <f t="shared" si="829"/>
        <v/>
      </c>
      <c r="HW1527" s="118">
        <f t="shared" si="830"/>
        <v>8.2691818600662166E-3</v>
      </c>
      <c r="HX1527" s="118" t="str">
        <f t="shared" si="831"/>
        <v/>
      </c>
      <c r="HY1527" s="118">
        <f t="shared" si="832"/>
        <v>1.870246311766886E-10</v>
      </c>
      <c r="HZ1527" s="118" t="str">
        <f t="shared" si="833"/>
        <v/>
      </c>
      <c r="IA1527" s="118" t="str">
        <f t="shared" si="834"/>
        <v/>
      </c>
      <c r="IB1527" s="118"/>
      <c r="IC1527" s="118"/>
      <c r="ID1527" s="118"/>
      <c r="IE1527" s="118">
        <v>807</v>
      </c>
      <c r="IF1527" s="118">
        <f t="shared" si="861"/>
        <v>-47.026057416304582</v>
      </c>
      <c r="IG1527" s="118">
        <f t="shared" si="835"/>
        <v>4.8615249072773564E-3</v>
      </c>
      <c r="IH1527" s="118">
        <f t="shared" si="836"/>
        <v>0.22005721374920978</v>
      </c>
      <c r="II1527" s="118" t="str">
        <f t="shared" si="837"/>
        <v/>
      </c>
      <c r="IJ1527" s="118">
        <f t="shared" si="838"/>
        <v>4.8615249072773564E-3</v>
      </c>
      <c r="IK1527" s="118" t="str">
        <f t="shared" si="839"/>
        <v/>
      </c>
      <c r="IL1527" s="118">
        <f t="shared" si="840"/>
        <v>2.8413343987659374E-83</v>
      </c>
      <c r="IM1527" s="118" t="str">
        <f t="shared" si="841"/>
        <v/>
      </c>
      <c r="IN1527" s="118" t="str">
        <f t="shared" si="842"/>
        <v/>
      </c>
      <c r="IO1527" s="118"/>
      <c r="IP1527" s="118"/>
      <c r="IQ1527" s="118"/>
      <c r="IR1527" s="118">
        <v>807</v>
      </c>
      <c r="IS1527" s="118">
        <f t="shared" si="843"/>
        <v>-1218.7726239748699</v>
      </c>
      <c r="IT1527" s="118">
        <f t="shared" si="844"/>
        <v>1.8758080459241894E-4</v>
      </c>
      <c r="IU1527" s="118">
        <f t="shared" si="845"/>
        <v>0.22005721374920986</v>
      </c>
      <c r="IV1527" s="118" t="str">
        <f t="shared" si="846"/>
        <v/>
      </c>
      <c r="IW1527" s="118">
        <f t="shared" si="847"/>
        <v>1.8758080459241894E-4</v>
      </c>
      <c r="IX1527" s="118" t="str">
        <f t="shared" si="848"/>
        <v/>
      </c>
      <c r="IY1527" s="118">
        <f t="shared" si="849"/>
        <v>3.04892431912923E-17</v>
      </c>
      <c r="IZ1527" s="118" t="str">
        <f t="shared" si="850"/>
        <v/>
      </c>
      <c r="JA1527" s="118" t="str">
        <f t="shared" si="851"/>
        <v/>
      </c>
      <c r="JB1527" s="118"/>
      <c r="JC1527" s="118">
        <v>807</v>
      </c>
      <c r="JD1527" s="118">
        <f t="shared" si="852"/>
        <v>-939.35060127333782</v>
      </c>
      <c r="JE1527" s="118">
        <f t="shared" si="853"/>
        <v>2.4337914843564895E-4</v>
      </c>
      <c r="JF1527" s="118">
        <f t="shared" si="854"/>
        <v>0.22005721374920972</v>
      </c>
      <c r="JG1527" s="118" t="str">
        <f t="shared" si="855"/>
        <v/>
      </c>
      <c r="JH1527" s="118">
        <f t="shared" si="856"/>
        <v>2.4337914843564895E-4</v>
      </c>
      <c r="JI1527" s="118" t="str">
        <f t="shared" si="857"/>
        <v/>
      </c>
      <c r="JJ1527" s="118">
        <f t="shared" si="858"/>
        <v>3.04892431912923E-17</v>
      </c>
      <c r="JK1527" s="118" t="str">
        <f t="shared" si="859"/>
        <v/>
      </c>
      <c r="JL1527" s="118" t="str">
        <f t="shared" si="860"/>
        <v/>
      </c>
      <c r="JM1527" s="118"/>
      <c r="JN1527" s="118"/>
      <c r="JO1527" s="118"/>
      <c r="JP1527" s="118">
        <f t="shared" si="814"/>
        <v>5.1968000000000831</v>
      </c>
      <c r="JQ1527" s="138">
        <f t="shared" si="815"/>
        <v>0.63596065514860489</v>
      </c>
      <c r="JR1527" s="118">
        <f t="shared" si="816"/>
        <v>7.7954540981017839E-4</v>
      </c>
      <c r="JS1527" s="118" t="str">
        <f t="shared" si="812"/>
        <v/>
      </c>
      <c r="JT1527" s="119" t="str">
        <f t="shared" si="813"/>
        <v/>
      </c>
    </row>
    <row r="1528" spans="209:280" ht="20.100000000000001" customHeight="1" x14ac:dyDescent="0.25">
      <c r="HA1528" s="1">
        <v>808</v>
      </c>
      <c r="HB1528" s="1">
        <f t="shared" si="817"/>
        <v>-12196.449547954158</v>
      </c>
      <c r="HC1528" s="1">
        <f t="shared" si="818"/>
        <v>1.8705064409242792E-5</v>
      </c>
      <c r="HD1528" s="1">
        <f t="shared" si="819"/>
        <v>0.22124359244720179</v>
      </c>
      <c r="HE1528" s="1" t="str">
        <f t="shared" si="820"/>
        <v/>
      </c>
      <c r="HF1528" s="1">
        <f t="shared" si="821"/>
        <v>1.8705064409242792E-5</v>
      </c>
      <c r="HG1528" s="1" t="str">
        <f t="shared" si="822"/>
        <v/>
      </c>
      <c r="HK1528" s="1">
        <f t="shared" si="823"/>
        <v>1.1409220353604738E-46</v>
      </c>
      <c r="HL1528" s="1" t="str">
        <f t="shared" si="824"/>
        <v/>
      </c>
      <c r="HM1528" s="1" t="str">
        <f t="shared" si="825"/>
        <v/>
      </c>
      <c r="HR1528" s="1">
        <v>808</v>
      </c>
      <c r="HS1528" s="1">
        <f t="shared" si="826"/>
        <v>-27.503784804332767</v>
      </c>
      <c r="HT1528" s="1">
        <f t="shared" si="827"/>
        <v>8.2946902028779579E-3</v>
      </c>
      <c r="HU1528" s="1">
        <f t="shared" si="828"/>
        <v>0.22124359244720188</v>
      </c>
      <c r="HV1528" s="118" t="str">
        <f t="shared" si="829"/>
        <v/>
      </c>
      <c r="HW1528" s="118">
        <f t="shared" si="830"/>
        <v>8.2946902028779579E-3</v>
      </c>
      <c r="HX1528" s="118" t="str">
        <f t="shared" si="831"/>
        <v/>
      </c>
      <c r="HY1528" s="118">
        <f t="shared" si="832"/>
        <v>1.9155352489409548E-10</v>
      </c>
      <c r="HZ1528" s="118" t="str">
        <f t="shared" si="833"/>
        <v/>
      </c>
      <c r="IA1528" s="118" t="str">
        <f t="shared" si="834"/>
        <v/>
      </c>
      <c r="IB1528" s="118"/>
      <c r="IC1528" s="118"/>
      <c r="ID1528" s="118"/>
      <c r="IE1528" s="118">
        <v>808</v>
      </c>
      <c r="IF1528" s="118">
        <f t="shared" si="861"/>
        <v>-46.782399087722695</v>
      </c>
      <c r="IG1528" s="118">
        <f t="shared" si="835"/>
        <v>4.8765214868690468E-3</v>
      </c>
      <c r="IH1528" s="118">
        <f t="shared" si="836"/>
        <v>0.22124359244720179</v>
      </c>
      <c r="II1528" s="118" t="str">
        <f t="shared" si="837"/>
        <v/>
      </c>
      <c r="IJ1528" s="118">
        <f t="shared" si="838"/>
        <v>4.8765214868690468E-3</v>
      </c>
      <c r="IK1528" s="118" t="str">
        <f t="shared" si="839"/>
        <v/>
      </c>
      <c r="IL1528" s="118">
        <f t="shared" si="840"/>
        <v>3.0685834702970179E-83</v>
      </c>
      <c r="IM1528" s="118" t="str">
        <f t="shared" si="841"/>
        <v/>
      </c>
      <c r="IN1528" s="118" t="str">
        <f t="shared" si="842"/>
        <v/>
      </c>
      <c r="IO1528" s="118"/>
      <c r="IP1528" s="118"/>
      <c r="IQ1528" s="118"/>
      <c r="IR1528" s="118">
        <v>808</v>
      </c>
      <c r="IS1528" s="118">
        <f t="shared" si="843"/>
        <v>-1212.4577399128248</v>
      </c>
      <c r="IT1528" s="118">
        <f t="shared" si="844"/>
        <v>1.881594441179991E-4</v>
      </c>
      <c r="IU1528" s="118">
        <f t="shared" si="845"/>
        <v>0.22124359244720176</v>
      </c>
      <c r="IV1528" s="118" t="str">
        <f t="shared" si="846"/>
        <v/>
      </c>
      <c r="IW1528" s="118">
        <f t="shared" si="847"/>
        <v>1.881594441179991E-4</v>
      </c>
      <c r="IX1528" s="118" t="str">
        <f t="shared" si="848"/>
        <v/>
      </c>
      <c r="IY1528" s="118">
        <f t="shared" si="849"/>
        <v>3.1444317516030373E-17</v>
      </c>
      <c r="IZ1528" s="118" t="str">
        <f t="shared" si="850"/>
        <v/>
      </c>
      <c r="JA1528" s="118" t="str">
        <f t="shared" si="851"/>
        <v/>
      </c>
      <c r="JB1528" s="118"/>
      <c r="JC1528" s="118">
        <v>808</v>
      </c>
      <c r="JD1528" s="118">
        <f t="shared" si="852"/>
        <v>-934.4834997123362</v>
      </c>
      <c r="JE1528" s="118">
        <f t="shared" si="853"/>
        <v>2.4412991179490062E-4</v>
      </c>
      <c r="JF1528" s="118">
        <f t="shared" si="854"/>
        <v>0.2212435924472016</v>
      </c>
      <c r="JG1528" s="118" t="str">
        <f t="shared" si="855"/>
        <v/>
      </c>
      <c r="JH1528" s="118">
        <f t="shared" si="856"/>
        <v>2.4412991179490062E-4</v>
      </c>
      <c r="JI1528" s="118" t="str">
        <f t="shared" si="857"/>
        <v/>
      </c>
      <c r="JJ1528" s="118">
        <f t="shared" si="858"/>
        <v>3.1444317516030373E-17</v>
      </c>
      <c r="JK1528" s="118" t="str">
        <f t="shared" si="859"/>
        <v/>
      </c>
      <c r="JL1528" s="118" t="str">
        <f t="shared" si="860"/>
        <v/>
      </c>
      <c r="JM1528" s="118"/>
      <c r="JN1528" s="118"/>
      <c r="JO1528" s="118"/>
      <c r="JP1528" s="118">
        <f t="shared" si="814"/>
        <v>5.2032000000000833</v>
      </c>
      <c r="JQ1528" s="138">
        <f t="shared" si="815"/>
        <v>0.63518110973879471</v>
      </c>
      <c r="JR1528" s="118">
        <f t="shared" si="816"/>
        <v>7.7944799732754255E-4</v>
      </c>
      <c r="JS1528" s="118" t="str">
        <f t="shared" si="812"/>
        <v/>
      </c>
      <c r="JT1528" s="119" t="str">
        <f t="shared" si="813"/>
        <v/>
      </c>
    </row>
    <row r="1529" spans="209:280" ht="20.100000000000001" customHeight="1" x14ac:dyDescent="0.25">
      <c r="HA1529" s="1">
        <v>809</v>
      </c>
      <c r="HB1529" s="1">
        <f t="shared" si="817"/>
        <v>-12132.926373225229</v>
      </c>
      <c r="HC1529" s="1">
        <f t="shared" si="818"/>
        <v>1.8762464618807218E-5</v>
      </c>
      <c r="HD1529" s="1">
        <f t="shared" si="819"/>
        <v>0.22243362129945343</v>
      </c>
      <c r="HE1529" s="1" t="str">
        <f t="shared" si="820"/>
        <v/>
      </c>
      <c r="HF1529" s="1">
        <f t="shared" si="821"/>
        <v>1.8762464618807218E-5</v>
      </c>
      <c r="HG1529" s="1" t="str">
        <f t="shared" si="822"/>
        <v/>
      </c>
      <c r="HK1529" s="1">
        <f t="shared" si="823"/>
        <v>1.20565329170246E-46</v>
      </c>
      <c r="HL1529" s="1" t="str">
        <f t="shared" si="824"/>
        <v/>
      </c>
      <c r="HM1529" s="1" t="str">
        <f t="shared" si="825"/>
        <v/>
      </c>
      <c r="HR1529" s="1">
        <v>809</v>
      </c>
      <c r="HS1529" s="1">
        <f t="shared" si="826"/>
        <v>-27.360535925143537</v>
      </c>
      <c r="HT1529" s="1">
        <f t="shared" si="827"/>
        <v>8.320144109130314E-3</v>
      </c>
      <c r="HU1529" s="1">
        <f t="shared" si="828"/>
        <v>0.22243362129945343</v>
      </c>
      <c r="HV1529" s="118" t="str">
        <f t="shared" si="829"/>
        <v/>
      </c>
      <c r="HW1529" s="118">
        <f t="shared" si="830"/>
        <v>8.320144109130314E-3</v>
      </c>
      <c r="HX1529" s="118" t="str">
        <f t="shared" si="831"/>
        <v/>
      </c>
      <c r="HY1529" s="118">
        <f t="shared" si="832"/>
        <v>1.961889489590208E-10</v>
      </c>
      <c r="HZ1529" s="118" t="str">
        <f t="shared" si="833"/>
        <v/>
      </c>
      <c r="IA1529" s="118" t="str">
        <f t="shared" si="834"/>
        <v/>
      </c>
      <c r="IB1529" s="118"/>
      <c r="IC1529" s="118"/>
      <c r="ID1529" s="118"/>
      <c r="IE1529" s="118">
        <v>809</v>
      </c>
      <c r="IF1529" s="118">
        <f t="shared" si="861"/>
        <v>-46.538740759140808</v>
      </c>
      <c r="IG1529" s="118">
        <f t="shared" si="835"/>
        <v>4.8914860627276256E-3</v>
      </c>
      <c r="IH1529" s="118">
        <f t="shared" si="836"/>
        <v>0.22243362129945343</v>
      </c>
      <c r="II1529" s="118" t="str">
        <f t="shared" si="837"/>
        <v/>
      </c>
      <c r="IJ1529" s="118">
        <f t="shared" si="838"/>
        <v>4.8914860627276256E-3</v>
      </c>
      <c r="IK1529" s="118" t="str">
        <f t="shared" si="839"/>
        <v/>
      </c>
      <c r="IL1529" s="118">
        <f t="shared" si="840"/>
        <v>3.3139548305901864E-83</v>
      </c>
      <c r="IM1529" s="118" t="str">
        <f t="shared" si="841"/>
        <v/>
      </c>
      <c r="IN1529" s="118" t="str">
        <f t="shared" si="842"/>
        <v/>
      </c>
      <c r="IO1529" s="118"/>
      <c r="IP1529" s="118"/>
      <c r="IQ1529" s="118"/>
      <c r="IR1529" s="118">
        <v>809</v>
      </c>
      <c r="IS1529" s="118">
        <f t="shared" si="843"/>
        <v>-1206.1428558507787</v>
      </c>
      <c r="IT1529" s="118">
        <f t="shared" si="844"/>
        <v>1.8873684878700214E-4</v>
      </c>
      <c r="IU1529" s="118">
        <f t="shared" si="845"/>
        <v>0.22243362129945343</v>
      </c>
      <c r="IV1529" s="118" t="str">
        <f t="shared" si="846"/>
        <v/>
      </c>
      <c r="IW1529" s="118">
        <f t="shared" si="847"/>
        <v>1.8873684878700214E-4</v>
      </c>
      <c r="IX1529" s="118" t="str">
        <f t="shared" si="848"/>
        <v/>
      </c>
      <c r="IY1529" s="118">
        <f t="shared" si="849"/>
        <v>3.2428790641028538E-17</v>
      </c>
      <c r="IZ1529" s="118" t="str">
        <f t="shared" si="850"/>
        <v/>
      </c>
      <c r="JA1529" s="118" t="str">
        <f t="shared" si="851"/>
        <v/>
      </c>
      <c r="JB1529" s="118"/>
      <c r="JC1529" s="118">
        <v>809</v>
      </c>
      <c r="JD1529" s="118">
        <f t="shared" si="852"/>
        <v>-929.61639815133412</v>
      </c>
      <c r="JE1529" s="118">
        <f t="shared" si="853"/>
        <v>2.4487907297346618E-4</v>
      </c>
      <c r="JF1529" s="118">
        <f t="shared" si="854"/>
        <v>0.22243362129945343</v>
      </c>
      <c r="JG1529" s="118" t="str">
        <f t="shared" si="855"/>
        <v/>
      </c>
      <c r="JH1529" s="118">
        <f t="shared" si="856"/>
        <v>2.4487907297346618E-4</v>
      </c>
      <c r="JI1529" s="118" t="str">
        <f t="shared" si="857"/>
        <v/>
      </c>
      <c r="JJ1529" s="118">
        <f t="shared" si="858"/>
        <v>3.2428790641028538E-17</v>
      </c>
      <c r="JK1529" s="118" t="str">
        <f t="shared" si="859"/>
        <v/>
      </c>
      <c r="JL1529" s="118" t="str">
        <f t="shared" si="860"/>
        <v/>
      </c>
      <c r="JM1529" s="118"/>
      <c r="JN1529" s="118"/>
      <c r="JO1529" s="118"/>
      <c r="JP1529" s="118">
        <f t="shared" si="814"/>
        <v>5.2096000000000835</v>
      </c>
      <c r="JQ1529" s="138">
        <f t="shared" si="815"/>
        <v>0.63440166174146717</v>
      </c>
      <c r="JR1529" s="118">
        <f t="shared" si="816"/>
        <v>7.7934765288500962E-4</v>
      </c>
      <c r="JS1529" s="118" t="str">
        <f t="shared" si="812"/>
        <v/>
      </c>
      <c r="JT1529" s="119" t="str">
        <f t="shared" si="813"/>
        <v/>
      </c>
    </row>
    <row r="1530" spans="209:280" ht="20.100000000000001" customHeight="1" x14ac:dyDescent="0.25">
      <c r="HA1530" s="1">
        <v>810</v>
      </c>
      <c r="HB1530" s="1">
        <f t="shared" si="817"/>
        <v>-12069.4031984963</v>
      </c>
      <c r="HC1530" s="1">
        <f t="shared" si="818"/>
        <v>1.8819739854081876E-5</v>
      </c>
      <c r="HD1530" s="1">
        <f t="shared" si="819"/>
        <v>0.22362729243759941</v>
      </c>
      <c r="HE1530" s="1" t="str">
        <f t="shared" si="820"/>
        <v/>
      </c>
      <c r="HF1530" s="1">
        <f t="shared" si="821"/>
        <v>1.8819739854081876E-5</v>
      </c>
      <c r="HG1530" s="1" t="str">
        <f t="shared" si="822"/>
        <v/>
      </c>
      <c r="HK1530" s="1">
        <f t="shared" si="823"/>
        <v>1.2740367503920299E-46</v>
      </c>
      <c r="HL1530" s="1" t="str">
        <f t="shared" si="824"/>
        <v/>
      </c>
      <c r="HM1530" s="1" t="str">
        <f t="shared" si="825"/>
        <v/>
      </c>
      <c r="HR1530" s="1">
        <v>810</v>
      </c>
      <c r="HS1530" s="1">
        <f t="shared" si="826"/>
        <v>-27.217287045954308</v>
      </c>
      <c r="HT1530" s="1">
        <f t="shared" si="827"/>
        <v>8.3455425960056381E-3</v>
      </c>
      <c r="HU1530" s="1">
        <f t="shared" si="828"/>
        <v>0.22362729243759941</v>
      </c>
      <c r="HV1530" s="118" t="str">
        <f t="shared" si="829"/>
        <v/>
      </c>
      <c r="HW1530" s="118">
        <f t="shared" si="830"/>
        <v>8.3455425960056381E-3</v>
      </c>
      <c r="HX1530" s="118" t="str">
        <f t="shared" si="831"/>
        <v/>
      </c>
      <c r="HY1530" s="118">
        <f t="shared" si="832"/>
        <v>2.0093333118350357E-10</v>
      </c>
      <c r="HZ1530" s="118" t="str">
        <f t="shared" si="833"/>
        <v/>
      </c>
      <c r="IA1530" s="118" t="str">
        <f t="shared" si="834"/>
        <v/>
      </c>
      <c r="IB1530" s="118"/>
      <c r="IC1530" s="118"/>
      <c r="ID1530" s="118"/>
      <c r="IE1530" s="118">
        <v>810</v>
      </c>
      <c r="IF1530" s="118">
        <f t="shared" si="861"/>
        <v>-46.295082430558921</v>
      </c>
      <c r="IG1530" s="118">
        <f t="shared" si="835"/>
        <v>4.9064180570459305E-3</v>
      </c>
      <c r="IH1530" s="118">
        <f t="shared" si="836"/>
        <v>0.22362729243759941</v>
      </c>
      <c r="II1530" s="118" t="str">
        <f t="shared" si="837"/>
        <v/>
      </c>
      <c r="IJ1530" s="118">
        <f t="shared" si="838"/>
        <v>4.9064180570459305E-3</v>
      </c>
      <c r="IK1530" s="118" t="str">
        <f t="shared" si="839"/>
        <v/>
      </c>
      <c r="IL1530" s="118">
        <f t="shared" si="840"/>
        <v>3.5788894159654753E-83</v>
      </c>
      <c r="IM1530" s="118" t="str">
        <f t="shared" si="841"/>
        <v/>
      </c>
      <c r="IN1530" s="118" t="str">
        <f t="shared" si="842"/>
        <v/>
      </c>
      <c r="IO1530" s="118"/>
      <c r="IP1530" s="118"/>
      <c r="IQ1530" s="118"/>
      <c r="IR1530" s="118">
        <v>810</v>
      </c>
      <c r="IS1530" s="118">
        <f t="shared" si="843"/>
        <v>-1199.8279717887326</v>
      </c>
      <c r="IT1530" s="118">
        <f t="shared" si="844"/>
        <v>1.8931299630487342E-4</v>
      </c>
      <c r="IU1530" s="118">
        <f t="shared" si="845"/>
        <v>0.22362729243759941</v>
      </c>
      <c r="IV1530" s="118" t="str">
        <f t="shared" si="846"/>
        <v/>
      </c>
      <c r="IW1530" s="118">
        <f t="shared" si="847"/>
        <v>1.8931299630487342E-4</v>
      </c>
      <c r="IX1530" s="118" t="str">
        <f t="shared" si="848"/>
        <v/>
      </c>
      <c r="IY1530" s="118">
        <f t="shared" si="849"/>
        <v>3.3443551001377866E-17</v>
      </c>
      <c r="IZ1530" s="118" t="str">
        <f t="shared" si="850"/>
        <v/>
      </c>
      <c r="JA1530" s="118" t="str">
        <f t="shared" si="851"/>
        <v/>
      </c>
      <c r="JB1530" s="118"/>
      <c r="JC1530" s="118">
        <v>810</v>
      </c>
      <c r="JD1530" s="118">
        <f t="shared" si="852"/>
        <v>-924.74929659033251</v>
      </c>
      <c r="JE1530" s="118">
        <f t="shared" si="853"/>
        <v>2.4562660304498654E-4</v>
      </c>
      <c r="JF1530" s="118">
        <f t="shared" si="854"/>
        <v>0.22362729243759935</v>
      </c>
      <c r="JG1530" s="118" t="str">
        <f t="shared" si="855"/>
        <v/>
      </c>
      <c r="JH1530" s="118">
        <f t="shared" si="856"/>
        <v>2.4562660304498654E-4</v>
      </c>
      <c r="JI1530" s="118" t="str">
        <f t="shared" si="857"/>
        <v/>
      </c>
      <c r="JJ1530" s="118">
        <f t="shared" si="858"/>
        <v>3.3443551001377866E-17</v>
      </c>
      <c r="JK1530" s="118" t="str">
        <f t="shared" si="859"/>
        <v/>
      </c>
      <c r="JL1530" s="118" t="str">
        <f t="shared" si="860"/>
        <v/>
      </c>
      <c r="JM1530" s="118"/>
      <c r="JN1530" s="118"/>
      <c r="JO1530" s="118"/>
      <c r="JP1530" s="118">
        <f t="shared" si="814"/>
        <v>5.2160000000000837</v>
      </c>
      <c r="JQ1530" s="138">
        <f t="shared" si="815"/>
        <v>0.63362231408858216</v>
      </c>
      <c r="JR1530" s="118">
        <f t="shared" si="816"/>
        <v>7.7924438484200387E-4</v>
      </c>
      <c r="JS1530" s="118" t="str">
        <f t="shared" si="812"/>
        <v/>
      </c>
      <c r="JT1530" s="119" t="str">
        <f t="shared" si="813"/>
        <v/>
      </c>
    </row>
    <row r="1531" spans="209:280" ht="20.100000000000001" customHeight="1" x14ac:dyDescent="0.25">
      <c r="HA1531" s="1">
        <v>811</v>
      </c>
      <c r="HB1531" s="1">
        <f t="shared" si="817"/>
        <v>-12005.880023767371</v>
      </c>
      <c r="HC1531" s="1">
        <f t="shared" si="818"/>
        <v>1.8876887897973722E-5</v>
      </c>
      <c r="HD1531" s="1">
        <f t="shared" si="819"/>
        <v>0.22482459785246137</v>
      </c>
      <c r="HE1531" s="1" t="str">
        <f t="shared" si="820"/>
        <v/>
      </c>
      <c r="HF1531" s="1">
        <f t="shared" si="821"/>
        <v>1.8876887897973722E-5</v>
      </c>
      <c r="HG1531" s="1" t="str">
        <f t="shared" si="822"/>
        <v/>
      </c>
      <c r="HK1531" s="1">
        <f t="shared" si="823"/>
        <v>1.3462773104123485E-46</v>
      </c>
      <c r="HL1531" s="1" t="str">
        <f t="shared" si="824"/>
        <v/>
      </c>
      <c r="HM1531" s="1" t="str">
        <f t="shared" si="825"/>
        <v/>
      </c>
      <c r="HR1531" s="1">
        <v>811</v>
      </c>
      <c r="HS1531" s="1">
        <f t="shared" si="826"/>
        <v>-27.074038166765064</v>
      </c>
      <c r="HT1531" s="1">
        <f t="shared" si="827"/>
        <v>8.3708846803423869E-3</v>
      </c>
      <c r="HU1531" s="1">
        <f t="shared" si="828"/>
        <v>0.22482459785246145</v>
      </c>
      <c r="HV1531" s="118" t="str">
        <f t="shared" si="829"/>
        <v/>
      </c>
      <c r="HW1531" s="118">
        <f t="shared" si="830"/>
        <v>8.3708846803423869E-3</v>
      </c>
      <c r="HX1531" s="118" t="str">
        <f t="shared" si="831"/>
        <v/>
      </c>
      <c r="HY1531" s="118">
        <f t="shared" si="832"/>
        <v>2.0578915281738767E-10</v>
      </c>
      <c r="HZ1531" s="118" t="str">
        <f t="shared" si="833"/>
        <v/>
      </c>
      <c r="IA1531" s="118" t="str">
        <f t="shared" si="834"/>
        <v/>
      </c>
      <c r="IB1531" s="118"/>
      <c r="IC1531" s="118"/>
      <c r="ID1531" s="118"/>
      <c r="IE1531" s="118">
        <v>811</v>
      </c>
      <c r="IF1531" s="118">
        <f t="shared" si="861"/>
        <v>-46.051424101977034</v>
      </c>
      <c r="IG1531" s="118">
        <f t="shared" si="835"/>
        <v>4.9213168918146267E-3</v>
      </c>
      <c r="IH1531" s="118">
        <f t="shared" si="836"/>
        <v>0.22482459785246134</v>
      </c>
      <c r="II1531" s="118" t="str">
        <f t="shared" si="837"/>
        <v/>
      </c>
      <c r="IJ1531" s="118">
        <f t="shared" si="838"/>
        <v>4.9213168918146267E-3</v>
      </c>
      <c r="IK1531" s="118" t="str">
        <f t="shared" si="839"/>
        <v/>
      </c>
      <c r="IL1531" s="118">
        <f t="shared" si="840"/>
        <v>3.8649423944855229E-83</v>
      </c>
      <c r="IM1531" s="118" t="str">
        <f t="shared" si="841"/>
        <v/>
      </c>
      <c r="IN1531" s="118" t="str">
        <f t="shared" si="842"/>
        <v/>
      </c>
      <c r="IO1531" s="118"/>
      <c r="IP1531" s="118"/>
      <c r="IQ1531" s="118"/>
      <c r="IR1531" s="118">
        <v>811</v>
      </c>
      <c r="IS1531" s="118">
        <f t="shared" si="843"/>
        <v>-1193.5130877266865</v>
      </c>
      <c r="IT1531" s="118">
        <f t="shared" si="844"/>
        <v>1.898878643692575E-4</v>
      </c>
      <c r="IU1531" s="118">
        <f t="shared" si="845"/>
        <v>0.22482459785246137</v>
      </c>
      <c r="IV1531" s="118" t="str">
        <f t="shared" si="846"/>
        <v/>
      </c>
      <c r="IW1531" s="118">
        <f t="shared" si="847"/>
        <v>1.898878643692575E-4</v>
      </c>
      <c r="IX1531" s="118" t="str">
        <f t="shared" si="848"/>
        <v/>
      </c>
      <c r="IY1531" s="118">
        <f t="shared" si="849"/>
        <v>3.4489513363850573E-17</v>
      </c>
      <c r="IZ1531" s="118" t="str">
        <f t="shared" si="850"/>
        <v/>
      </c>
      <c r="JA1531" s="118" t="str">
        <f t="shared" si="851"/>
        <v/>
      </c>
      <c r="JB1531" s="118"/>
      <c r="JC1531" s="118">
        <v>811</v>
      </c>
      <c r="JD1531" s="118">
        <f t="shared" si="852"/>
        <v>-919.88219502933089</v>
      </c>
      <c r="JE1531" s="118">
        <f t="shared" si="853"/>
        <v>2.4637247307298142E-4</v>
      </c>
      <c r="JF1531" s="118">
        <f t="shared" si="854"/>
        <v>0.22482459785246126</v>
      </c>
      <c r="JG1531" s="118" t="str">
        <f t="shared" si="855"/>
        <v/>
      </c>
      <c r="JH1531" s="118">
        <f t="shared" si="856"/>
        <v>2.4637247307298142E-4</v>
      </c>
      <c r="JI1531" s="118" t="str">
        <f t="shared" si="857"/>
        <v/>
      </c>
      <c r="JJ1531" s="118">
        <f t="shared" si="858"/>
        <v>3.4489513363850573E-17</v>
      </c>
      <c r="JK1531" s="118" t="str">
        <f t="shared" si="859"/>
        <v/>
      </c>
      <c r="JL1531" s="118" t="str">
        <f t="shared" si="860"/>
        <v/>
      </c>
      <c r="JM1531" s="118"/>
      <c r="JN1531" s="118"/>
      <c r="JO1531" s="118"/>
      <c r="JP1531" s="118">
        <f t="shared" si="814"/>
        <v>5.2224000000000839</v>
      </c>
      <c r="JQ1531" s="138">
        <f t="shared" si="815"/>
        <v>0.63284306970374016</v>
      </c>
      <c r="JR1531" s="118">
        <f t="shared" si="816"/>
        <v>7.7913820156205738E-4</v>
      </c>
      <c r="JS1531" s="118" t="str">
        <f t="shared" si="812"/>
        <v/>
      </c>
      <c r="JT1531" s="119" t="str">
        <f t="shared" si="813"/>
        <v/>
      </c>
    </row>
    <row r="1532" spans="209:280" ht="20.100000000000001" customHeight="1" x14ac:dyDescent="0.25">
      <c r="HA1532" s="1">
        <v>812</v>
      </c>
      <c r="HB1532" s="1">
        <f t="shared" si="817"/>
        <v>-11942.356849038442</v>
      </c>
      <c r="HC1532" s="1">
        <f t="shared" si="818"/>
        <v>1.8933906532753927E-5</v>
      </c>
      <c r="HD1532" s="1">
        <f t="shared" si="819"/>
        <v>0.22602552939400333</v>
      </c>
      <c r="HE1532" s="1" t="str">
        <f t="shared" si="820"/>
        <v/>
      </c>
      <c r="HF1532" s="1">
        <f t="shared" si="821"/>
        <v>1.8933906532753927E-5</v>
      </c>
      <c r="HG1532" s="1" t="str">
        <f t="shared" si="822"/>
        <v/>
      </c>
      <c r="HK1532" s="1">
        <f t="shared" si="823"/>
        <v>1.422591300293144E-46</v>
      </c>
      <c r="HL1532" s="1" t="str">
        <f t="shared" si="824"/>
        <v/>
      </c>
      <c r="HM1532" s="1" t="str">
        <f t="shared" si="825"/>
        <v/>
      </c>
      <c r="HR1532" s="1">
        <v>812</v>
      </c>
      <c r="HS1532" s="1">
        <f t="shared" si="826"/>
        <v>-26.930789287575834</v>
      </c>
      <c r="HT1532" s="1">
        <f t="shared" si="827"/>
        <v>8.3961693786970808E-3</v>
      </c>
      <c r="HU1532" s="1">
        <f t="shared" si="828"/>
        <v>0.22602552939400333</v>
      </c>
      <c r="HV1532" s="118" t="str">
        <f t="shared" si="829"/>
        <v/>
      </c>
      <c r="HW1532" s="118">
        <f t="shared" si="830"/>
        <v>8.3961693786970808E-3</v>
      </c>
      <c r="HX1532" s="118" t="str">
        <f t="shared" si="831"/>
        <v/>
      </c>
      <c r="HY1532" s="118">
        <f t="shared" si="832"/>
        <v>2.1075894967986446E-10</v>
      </c>
      <c r="HZ1532" s="118" t="str">
        <f t="shared" si="833"/>
        <v/>
      </c>
      <c r="IA1532" s="118" t="str">
        <f t="shared" si="834"/>
        <v/>
      </c>
      <c r="IB1532" s="118"/>
      <c r="IC1532" s="118"/>
      <c r="ID1532" s="118"/>
      <c r="IE1532" s="118">
        <v>812</v>
      </c>
      <c r="IF1532" s="118">
        <f t="shared" si="861"/>
        <v>-45.807765773395147</v>
      </c>
      <c r="IG1532" s="118">
        <f t="shared" si="835"/>
        <v>4.9361819888586221E-3</v>
      </c>
      <c r="IH1532" s="118">
        <f t="shared" si="836"/>
        <v>0.22602552939400325</v>
      </c>
      <c r="II1532" s="118" t="str">
        <f t="shared" si="837"/>
        <v/>
      </c>
      <c r="IJ1532" s="118">
        <f t="shared" si="838"/>
        <v>4.9361819888586221E-3</v>
      </c>
      <c r="IK1532" s="118" t="str">
        <f t="shared" si="839"/>
        <v/>
      </c>
      <c r="IL1532" s="118">
        <f t="shared" si="840"/>
        <v>4.1737921947212006E-83</v>
      </c>
      <c r="IM1532" s="118" t="str">
        <f t="shared" si="841"/>
        <v/>
      </c>
      <c r="IN1532" s="118" t="str">
        <f t="shared" si="842"/>
        <v/>
      </c>
      <c r="IO1532" s="118"/>
      <c r="IP1532" s="118"/>
      <c r="IQ1532" s="118"/>
      <c r="IR1532" s="118">
        <v>812</v>
      </c>
      <c r="IS1532" s="118">
        <f t="shared" si="843"/>
        <v>-1187.1982036646405</v>
      </c>
      <c r="IT1532" s="118">
        <f t="shared" si="844"/>
        <v>1.9046143067140341E-4</v>
      </c>
      <c r="IU1532" s="118">
        <f t="shared" si="845"/>
        <v>0.22602552939400333</v>
      </c>
      <c r="IV1532" s="118" t="str">
        <f t="shared" si="846"/>
        <v/>
      </c>
      <c r="IW1532" s="118">
        <f t="shared" si="847"/>
        <v>1.9046143067140341E-4</v>
      </c>
      <c r="IX1532" s="118" t="str">
        <f t="shared" si="848"/>
        <v/>
      </c>
      <c r="IY1532" s="118">
        <f t="shared" si="849"/>
        <v>3.5567619591411159E-17</v>
      </c>
      <c r="IZ1532" s="118" t="str">
        <f t="shared" si="850"/>
        <v/>
      </c>
      <c r="JA1532" s="118" t="str">
        <f t="shared" si="851"/>
        <v/>
      </c>
      <c r="JB1532" s="118"/>
      <c r="JC1532" s="118">
        <v>812</v>
      </c>
      <c r="JD1532" s="118">
        <f t="shared" si="852"/>
        <v>-915.01509346832881</v>
      </c>
      <c r="JE1532" s="118">
        <f t="shared" si="853"/>
        <v>2.4711665411267236E-4</v>
      </c>
      <c r="JF1532" s="118">
        <f t="shared" si="854"/>
        <v>0.22602552939400325</v>
      </c>
      <c r="JG1532" s="118" t="str">
        <f t="shared" si="855"/>
        <v/>
      </c>
      <c r="JH1532" s="118">
        <f t="shared" si="856"/>
        <v>2.4711665411267236E-4</v>
      </c>
      <c r="JI1532" s="118" t="str">
        <f t="shared" si="857"/>
        <v/>
      </c>
      <c r="JJ1532" s="118">
        <f t="shared" si="858"/>
        <v>3.5567619591411159E-17</v>
      </c>
      <c r="JK1532" s="118" t="str">
        <f t="shared" si="859"/>
        <v/>
      </c>
      <c r="JL1532" s="118" t="str">
        <f t="shared" si="860"/>
        <v/>
      </c>
      <c r="JM1532" s="118"/>
      <c r="JN1532" s="118"/>
      <c r="JO1532" s="118"/>
      <c r="JP1532" s="118">
        <f t="shared" si="814"/>
        <v>5.228800000000084</v>
      </c>
      <c r="JQ1532" s="138">
        <f t="shared" si="815"/>
        <v>0.6320639315021781</v>
      </c>
      <c r="JR1532" s="118">
        <f t="shared" si="816"/>
        <v>7.7902911140759201E-4</v>
      </c>
      <c r="JS1532" s="118" t="str">
        <f t="shared" si="812"/>
        <v/>
      </c>
      <c r="JT1532" s="119" t="str">
        <f t="shared" si="813"/>
        <v/>
      </c>
    </row>
    <row r="1533" spans="209:280" ht="20.100000000000001" customHeight="1" x14ac:dyDescent="0.25">
      <c r="HA1533" s="1">
        <v>813</v>
      </c>
      <c r="HB1533" s="1">
        <f t="shared" si="817"/>
        <v>-11878.833674309521</v>
      </c>
      <c r="HC1533" s="1">
        <f t="shared" si="818"/>
        <v>1.89907935401981E-5</v>
      </c>
      <c r="HD1533" s="1">
        <f t="shared" si="819"/>
        <v>0.22723007877129542</v>
      </c>
      <c r="HE1533" s="1" t="str">
        <f t="shared" si="820"/>
        <v/>
      </c>
      <c r="HF1533" s="1">
        <f t="shared" si="821"/>
        <v>1.89907935401981E-5</v>
      </c>
      <c r="HG1533" s="1" t="str">
        <f t="shared" si="822"/>
        <v/>
      </c>
      <c r="HK1533" s="1">
        <f t="shared" si="823"/>
        <v>1.503207111952976E-46</v>
      </c>
      <c r="HL1533" s="1" t="str">
        <f t="shared" si="824"/>
        <v/>
      </c>
      <c r="HM1533" s="1" t="str">
        <f t="shared" si="825"/>
        <v/>
      </c>
      <c r="HR1533" s="1">
        <v>813</v>
      </c>
      <c r="HS1533" s="1">
        <f t="shared" si="826"/>
        <v>-26.787540408386604</v>
      </c>
      <c r="HT1533" s="1">
        <f t="shared" si="827"/>
        <v>8.4213957074064892E-3</v>
      </c>
      <c r="HU1533" s="1">
        <f t="shared" si="828"/>
        <v>0.2272300787712955</v>
      </c>
      <c r="HV1533" s="118" t="str">
        <f t="shared" si="829"/>
        <v/>
      </c>
      <c r="HW1533" s="118">
        <f t="shared" si="830"/>
        <v>8.4213957074064892E-3</v>
      </c>
      <c r="HX1533" s="118" t="str">
        <f t="shared" si="831"/>
        <v/>
      </c>
      <c r="HY1533" s="118">
        <f t="shared" si="832"/>
        <v>2.1584531331397939E-10</v>
      </c>
      <c r="HZ1533" s="118" t="str">
        <f t="shared" si="833"/>
        <v/>
      </c>
      <c r="IA1533" s="118" t="str">
        <f t="shared" si="834"/>
        <v/>
      </c>
      <c r="IB1533" s="118"/>
      <c r="IC1533" s="118"/>
      <c r="ID1533" s="118"/>
      <c r="IE1533" s="118">
        <v>813</v>
      </c>
      <c r="IF1533" s="118">
        <f t="shared" si="861"/>
        <v>-45.564107444813231</v>
      </c>
      <c r="IG1533" s="118">
        <f t="shared" si="835"/>
        <v>4.9510127698736391E-3</v>
      </c>
      <c r="IH1533" s="118">
        <f t="shared" si="836"/>
        <v>0.22723007877129561</v>
      </c>
      <c r="II1533" s="118" t="str">
        <f t="shared" si="837"/>
        <v/>
      </c>
      <c r="IJ1533" s="118">
        <f t="shared" si="838"/>
        <v>4.9510127698736391E-3</v>
      </c>
      <c r="IK1533" s="118" t="str">
        <f t="shared" si="839"/>
        <v/>
      </c>
      <c r="IL1533" s="118">
        <f t="shared" si="840"/>
        <v>4.5072502459910404E-83</v>
      </c>
      <c r="IM1533" s="118" t="str">
        <f t="shared" si="841"/>
        <v/>
      </c>
      <c r="IN1533" s="118" t="str">
        <f t="shared" si="842"/>
        <v/>
      </c>
      <c r="IO1533" s="118"/>
      <c r="IP1533" s="118"/>
      <c r="IQ1533" s="118"/>
      <c r="IR1533" s="118">
        <v>813</v>
      </c>
      <c r="IS1533" s="118">
        <f t="shared" si="843"/>
        <v>-1180.8833196025944</v>
      </c>
      <c r="IT1533" s="118">
        <f t="shared" si="844"/>
        <v>1.9103367289757526E-4</v>
      </c>
      <c r="IU1533" s="118">
        <f t="shared" si="845"/>
        <v>0.22723007877129556</v>
      </c>
      <c r="IV1533" s="118" t="str">
        <f t="shared" si="846"/>
        <v/>
      </c>
      <c r="IW1533" s="118">
        <f t="shared" si="847"/>
        <v>1.9103367289757526E-4</v>
      </c>
      <c r="IX1533" s="118" t="str">
        <f t="shared" si="848"/>
        <v/>
      </c>
      <c r="IY1533" s="118">
        <f t="shared" si="849"/>
        <v>3.6678839429441274E-17</v>
      </c>
      <c r="IZ1533" s="118" t="str">
        <f t="shared" si="850"/>
        <v/>
      </c>
      <c r="JA1533" s="118" t="str">
        <f t="shared" si="851"/>
        <v/>
      </c>
      <c r="JB1533" s="118"/>
      <c r="JC1533" s="118">
        <v>813</v>
      </c>
      <c r="JD1533" s="118">
        <f t="shared" si="852"/>
        <v>-910.1479919073272</v>
      </c>
      <c r="JE1533" s="118">
        <f t="shared" si="853"/>
        <v>2.4785911721281336E-4</v>
      </c>
      <c r="JF1533" s="118">
        <f t="shared" si="854"/>
        <v>0.22723007877129542</v>
      </c>
      <c r="JG1533" s="118" t="str">
        <f t="shared" si="855"/>
        <v/>
      </c>
      <c r="JH1533" s="118">
        <f t="shared" si="856"/>
        <v>2.4785911721281336E-4</v>
      </c>
      <c r="JI1533" s="118" t="str">
        <f t="shared" si="857"/>
        <v/>
      </c>
      <c r="JJ1533" s="118">
        <f t="shared" si="858"/>
        <v>3.6678839429441274E-17</v>
      </c>
      <c r="JK1533" s="118" t="str">
        <f t="shared" si="859"/>
        <v/>
      </c>
      <c r="JL1533" s="118" t="str">
        <f t="shared" si="860"/>
        <v/>
      </c>
      <c r="JM1533" s="118"/>
      <c r="JN1533" s="118"/>
      <c r="JO1533" s="118"/>
      <c r="JP1533" s="118">
        <f t="shared" si="814"/>
        <v>5.2352000000000842</v>
      </c>
      <c r="JQ1533" s="138">
        <f t="shared" si="815"/>
        <v>0.63128490239077051</v>
      </c>
      <c r="JR1533" s="118">
        <f t="shared" si="816"/>
        <v>7.7891712274646974E-4</v>
      </c>
      <c r="JS1533" s="118" t="str">
        <f t="shared" si="812"/>
        <v/>
      </c>
      <c r="JT1533" s="119" t="str">
        <f t="shared" si="813"/>
        <v/>
      </c>
    </row>
    <row r="1534" spans="209:280" ht="20.100000000000001" customHeight="1" x14ac:dyDescent="0.25">
      <c r="HA1534" s="1">
        <v>814</v>
      </c>
      <c r="HB1534" s="1">
        <f t="shared" si="817"/>
        <v>-11815.310499580592</v>
      </c>
      <c r="HC1534" s="1">
        <f t="shared" si="818"/>
        <v>1.9047546701727003E-5</v>
      </c>
      <c r="HD1534" s="1">
        <f t="shared" si="819"/>
        <v>0.22843823755248757</v>
      </c>
      <c r="HE1534" s="1" t="str">
        <f t="shared" si="820"/>
        <v/>
      </c>
      <c r="HF1534" s="1">
        <f t="shared" si="821"/>
        <v>1.9047546701727003E-5</v>
      </c>
      <c r="HG1534" s="1" t="str">
        <f t="shared" si="822"/>
        <v/>
      </c>
      <c r="HK1534" s="1">
        <f t="shared" si="823"/>
        <v>1.5883658694831316E-46</v>
      </c>
      <c r="HL1534" s="1" t="str">
        <f t="shared" si="824"/>
        <v/>
      </c>
      <c r="HM1534" s="1" t="str">
        <f t="shared" si="825"/>
        <v/>
      </c>
      <c r="HR1534" s="1">
        <v>814</v>
      </c>
      <c r="HS1534" s="1">
        <f t="shared" si="826"/>
        <v>-26.644291529197375</v>
      </c>
      <c r="HT1534" s="1">
        <f t="shared" si="827"/>
        <v>8.4465626826500245E-3</v>
      </c>
      <c r="HU1534" s="1">
        <f t="shared" si="828"/>
        <v>0.22843823755248757</v>
      </c>
      <c r="HV1534" s="118" t="str">
        <f t="shared" si="829"/>
        <v/>
      </c>
      <c r="HW1534" s="118">
        <f t="shared" si="830"/>
        <v>8.4465626826500245E-3</v>
      </c>
      <c r="HX1534" s="118" t="str">
        <f t="shared" si="831"/>
        <v/>
      </c>
      <c r="HY1534" s="118">
        <f t="shared" si="832"/>
        <v>2.2105089216449081E-10</v>
      </c>
      <c r="HZ1534" s="118" t="str">
        <f t="shared" si="833"/>
        <v/>
      </c>
      <c r="IA1534" s="118" t="str">
        <f t="shared" si="834"/>
        <v/>
      </c>
      <c r="IB1534" s="118"/>
      <c r="IC1534" s="118"/>
      <c r="ID1534" s="118"/>
      <c r="IE1534" s="118">
        <v>814</v>
      </c>
      <c r="IF1534" s="118">
        <f t="shared" si="861"/>
        <v>-45.320449116231345</v>
      </c>
      <c r="IG1534" s="118">
        <f t="shared" si="835"/>
        <v>4.9658086564628705E-3</v>
      </c>
      <c r="IH1534" s="118">
        <f t="shared" si="836"/>
        <v>0.22843823755248766</v>
      </c>
      <c r="II1534" s="118" t="str">
        <f t="shared" si="837"/>
        <v/>
      </c>
      <c r="IJ1534" s="118">
        <f t="shared" si="838"/>
        <v>4.9658086564628705E-3</v>
      </c>
      <c r="IK1534" s="118" t="str">
        <f t="shared" si="839"/>
        <v/>
      </c>
      <c r="IL1534" s="118">
        <f t="shared" si="840"/>
        <v>4.8672714859650124E-83</v>
      </c>
      <c r="IM1534" s="118" t="str">
        <f t="shared" si="841"/>
        <v/>
      </c>
      <c r="IN1534" s="118" t="str">
        <f t="shared" si="842"/>
        <v/>
      </c>
      <c r="IO1534" s="118"/>
      <c r="IP1534" s="118"/>
      <c r="IQ1534" s="118"/>
      <c r="IR1534" s="118">
        <v>814</v>
      </c>
      <c r="IS1534" s="118">
        <f t="shared" si="843"/>
        <v>-1174.5684355405483</v>
      </c>
      <c r="IT1534" s="118">
        <f t="shared" si="844"/>
        <v>1.9160456873046748E-4</v>
      </c>
      <c r="IU1534" s="118">
        <f t="shared" si="845"/>
        <v>0.22843823755248766</v>
      </c>
      <c r="IV1534" s="118" t="str">
        <f t="shared" si="846"/>
        <v/>
      </c>
      <c r="IW1534" s="118">
        <f t="shared" si="847"/>
        <v>1.9160456873046748E-4</v>
      </c>
      <c r="IX1534" s="118" t="str">
        <f t="shared" si="848"/>
        <v/>
      </c>
      <c r="IY1534" s="118">
        <f t="shared" si="849"/>
        <v>3.7824171314282301E-17</v>
      </c>
      <c r="IZ1534" s="118" t="str">
        <f t="shared" si="850"/>
        <v/>
      </c>
      <c r="JA1534" s="118" t="str">
        <f t="shared" si="851"/>
        <v/>
      </c>
      <c r="JB1534" s="118"/>
      <c r="JC1534" s="118">
        <v>814</v>
      </c>
      <c r="JD1534" s="118">
        <f t="shared" si="852"/>
        <v>-905.28089034632558</v>
      </c>
      <c r="JE1534" s="118">
        <f t="shared" si="853"/>
        <v>2.4859983341752662E-4</v>
      </c>
      <c r="JF1534" s="118">
        <f t="shared" si="854"/>
        <v>0.22843823755248757</v>
      </c>
      <c r="JG1534" s="118" t="str">
        <f t="shared" si="855"/>
        <v/>
      </c>
      <c r="JH1534" s="118">
        <f t="shared" si="856"/>
        <v>2.4859983341752662E-4</v>
      </c>
      <c r="JI1534" s="118" t="str">
        <f t="shared" si="857"/>
        <v/>
      </c>
      <c r="JJ1534" s="118">
        <f t="shared" si="858"/>
        <v>3.7824171314282301E-17</v>
      </c>
      <c r="JK1534" s="118" t="str">
        <f t="shared" si="859"/>
        <v/>
      </c>
      <c r="JL1534" s="118" t="str">
        <f t="shared" si="860"/>
        <v/>
      </c>
      <c r="JM1534" s="118"/>
      <c r="JN1534" s="118"/>
      <c r="JO1534" s="118"/>
      <c r="JP1534" s="118">
        <f t="shared" si="814"/>
        <v>5.2416000000000844</v>
      </c>
      <c r="JQ1534" s="138">
        <f t="shared" si="815"/>
        <v>0.63050598526802404</v>
      </c>
      <c r="JR1534" s="118">
        <f t="shared" si="816"/>
        <v>7.7880224394710762E-4</v>
      </c>
      <c r="JS1534" s="118" t="str">
        <f t="shared" si="812"/>
        <v/>
      </c>
      <c r="JT1534" s="119" t="str">
        <f t="shared" si="813"/>
        <v/>
      </c>
    </row>
    <row r="1535" spans="209:280" ht="20.100000000000001" customHeight="1" x14ac:dyDescent="0.25">
      <c r="HA1535" s="1">
        <v>815</v>
      </c>
      <c r="HB1535" s="1">
        <f t="shared" si="817"/>
        <v>-11751.787324851663</v>
      </c>
      <c r="HC1535" s="1">
        <f t="shared" si="818"/>
        <v>1.9104163798547637E-5</v>
      </c>
      <c r="HD1535" s="1">
        <f t="shared" si="819"/>
        <v>0.22964999716479054</v>
      </c>
      <c r="HE1535" s="1" t="str">
        <f t="shared" si="820"/>
        <v/>
      </c>
      <c r="HF1535" s="1">
        <f t="shared" si="821"/>
        <v>1.9104163798547637E-5</v>
      </c>
      <c r="HG1535" s="1" t="str">
        <f t="shared" si="822"/>
        <v/>
      </c>
      <c r="HK1535" s="1">
        <f t="shared" si="823"/>
        <v>1.6783221347894904E-46</v>
      </c>
      <c r="HL1535" s="1" t="str">
        <f t="shared" si="824"/>
        <v/>
      </c>
      <c r="HM1535" s="1" t="str">
        <f t="shared" si="825"/>
        <v/>
      </c>
      <c r="HR1535" s="1">
        <v>815</v>
      </c>
      <c r="HS1535" s="1">
        <f t="shared" si="826"/>
        <v>-26.501042650008131</v>
      </c>
      <c r="HT1535" s="1">
        <f t="shared" si="827"/>
        <v>8.471669320512307E-3</v>
      </c>
      <c r="HU1535" s="1">
        <f t="shared" si="828"/>
        <v>0.22964999716479059</v>
      </c>
      <c r="HV1535" s="118" t="str">
        <f t="shared" si="829"/>
        <v/>
      </c>
      <c r="HW1535" s="118">
        <f t="shared" si="830"/>
        <v>8.471669320512307E-3</v>
      </c>
      <c r="HX1535" s="118" t="str">
        <f t="shared" si="831"/>
        <v/>
      </c>
      <c r="HY1535" s="118">
        <f t="shared" si="832"/>
        <v>2.2637839277956861E-10</v>
      </c>
      <c r="HZ1535" s="118" t="str">
        <f t="shared" si="833"/>
        <v/>
      </c>
      <c r="IA1535" s="118" t="str">
        <f t="shared" si="834"/>
        <v/>
      </c>
      <c r="IB1535" s="118"/>
      <c r="IC1535" s="118"/>
      <c r="ID1535" s="118"/>
      <c r="IE1535" s="118">
        <v>815</v>
      </c>
      <c r="IF1535" s="118">
        <f t="shared" si="861"/>
        <v>-45.076790787649458</v>
      </c>
      <c r="IG1535" s="118">
        <f t="shared" si="835"/>
        <v>4.980569070173798E-3</v>
      </c>
      <c r="IH1535" s="118">
        <f t="shared" si="836"/>
        <v>0.22964999716479059</v>
      </c>
      <c r="II1535" s="118" t="str">
        <f t="shared" si="837"/>
        <v/>
      </c>
      <c r="IJ1535" s="118">
        <f t="shared" si="838"/>
        <v>4.980569070173798E-3</v>
      </c>
      <c r="IK1535" s="118" t="str">
        <f t="shared" si="839"/>
        <v/>
      </c>
      <c r="IL1535" s="118">
        <f t="shared" si="840"/>
        <v>5.2559656959102283E-83</v>
      </c>
      <c r="IM1535" s="118" t="str">
        <f t="shared" si="841"/>
        <v/>
      </c>
      <c r="IN1535" s="118" t="str">
        <f t="shared" si="842"/>
        <v/>
      </c>
      <c r="IO1535" s="118"/>
      <c r="IP1535" s="118"/>
      <c r="IQ1535" s="118"/>
      <c r="IR1535" s="118">
        <v>815</v>
      </c>
      <c r="IS1535" s="118">
        <f t="shared" si="843"/>
        <v>-1168.2535514785022</v>
      </c>
      <c r="IT1535" s="118">
        <f t="shared" si="844"/>
        <v>1.921740958506244E-4</v>
      </c>
      <c r="IU1535" s="118">
        <f t="shared" si="845"/>
        <v>0.22964999716479065</v>
      </c>
      <c r="IV1535" s="118" t="str">
        <f t="shared" si="846"/>
        <v/>
      </c>
      <c r="IW1535" s="118">
        <f t="shared" si="847"/>
        <v>1.921740958506244E-4</v>
      </c>
      <c r="IX1535" s="118" t="str">
        <f t="shared" si="848"/>
        <v/>
      </c>
      <c r="IY1535" s="118">
        <f t="shared" si="849"/>
        <v>3.9004643204713594E-17</v>
      </c>
      <c r="IZ1535" s="118" t="str">
        <f t="shared" si="850"/>
        <v/>
      </c>
      <c r="JA1535" s="118" t="str">
        <f t="shared" si="851"/>
        <v/>
      </c>
      <c r="JB1535" s="118"/>
      <c r="JC1535" s="118">
        <v>815</v>
      </c>
      <c r="JD1535" s="118">
        <f t="shared" si="852"/>
        <v>-900.41378878532396</v>
      </c>
      <c r="JE1535" s="118">
        <f t="shared" si="853"/>
        <v>2.4933877376814492E-4</v>
      </c>
      <c r="JF1535" s="118">
        <f t="shared" si="854"/>
        <v>0.22964999716479045</v>
      </c>
      <c r="JG1535" s="118" t="str">
        <f t="shared" si="855"/>
        <v/>
      </c>
      <c r="JH1535" s="118">
        <f t="shared" si="856"/>
        <v>2.4933877376814492E-4</v>
      </c>
      <c r="JI1535" s="118" t="str">
        <f t="shared" si="857"/>
        <v/>
      </c>
      <c r="JJ1535" s="118">
        <f t="shared" si="858"/>
        <v>3.9004643204713594E-17</v>
      </c>
      <c r="JK1535" s="118" t="str">
        <f t="shared" si="859"/>
        <v/>
      </c>
      <c r="JL1535" s="118" t="str">
        <f t="shared" si="860"/>
        <v/>
      </c>
      <c r="JM1535" s="118"/>
      <c r="JN1535" s="118"/>
      <c r="JO1535" s="118"/>
      <c r="JP1535" s="118">
        <f t="shared" si="814"/>
        <v>5.2480000000000846</v>
      </c>
      <c r="JQ1535" s="138">
        <f t="shared" si="815"/>
        <v>0.62972718302407693</v>
      </c>
      <c r="JR1535" s="118">
        <f t="shared" si="816"/>
        <v>7.7868448338092033E-4</v>
      </c>
      <c r="JS1535" s="118" t="str">
        <f t="shared" si="812"/>
        <v/>
      </c>
      <c r="JT1535" s="119" t="str">
        <f t="shared" si="813"/>
        <v/>
      </c>
    </row>
    <row r="1536" spans="209:280" ht="20.100000000000001" customHeight="1" x14ac:dyDescent="0.25">
      <c r="HA1536" s="1">
        <v>816</v>
      </c>
      <c r="HB1536" s="1">
        <f t="shared" si="817"/>
        <v>-11688.264150122734</v>
      </c>
      <c r="HC1536" s="1">
        <f t="shared" si="818"/>
        <v>1.9160642611794848E-5</v>
      </c>
      <c r="HD1536" s="1">
        <f t="shared" si="819"/>
        <v>0.23086534889446744</v>
      </c>
      <c r="HE1536" s="1" t="str">
        <f t="shared" si="820"/>
        <v/>
      </c>
      <c r="HF1536" s="1">
        <f t="shared" si="821"/>
        <v>1.9160642611794848E-5</v>
      </c>
      <c r="HG1536" s="1" t="str">
        <f t="shared" si="822"/>
        <v/>
      </c>
      <c r="HK1536" s="1">
        <f t="shared" si="823"/>
        <v>1.7733446521099492E-46</v>
      </c>
      <c r="HL1536" s="1" t="str">
        <f t="shared" si="824"/>
        <v/>
      </c>
      <c r="HM1536" s="1" t="str">
        <f t="shared" si="825"/>
        <v/>
      </c>
      <c r="HR1536" s="1">
        <v>816</v>
      </c>
      <c r="HS1536" s="1">
        <f t="shared" si="826"/>
        <v>-26.357793770818901</v>
      </c>
      <c r="HT1536" s="1">
        <f t="shared" si="827"/>
        <v>8.4967146370459583E-3</v>
      </c>
      <c r="HU1536" s="1">
        <f t="shared" si="828"/>
        <v>0.2308653488944675</v>
      </c>
      <c r="HV1536" s="118" t="str">
        <f t="shared" si="829"/>
        <v/>
      </c>
      <c r="HW1536" s="118">
        <f t="shared" si="830"/>
        <v>8.4967146370459583E-3</v>
      </c>
      <c r="HX1536" s="118" t="str">
        <f t="shared" si="831"/>
        <v/>
      </c>
      <c r="HY1536" s="118">
        <f t="shared" si="832"/>
        <v>2.3183058103677899E-10</v>
      </c>
      <c r="HZ1536" s="118" t="str">
        <f t="shared" si="833"/>
        <v/>
      </c>
      <c r="IA1536" s="118" t="str">
        <f t="shared" si="834"/>
        <v/>
      </c>
      <c r="IB1536" s="118"/>
      <c r="IC1536" s="118"/>
      <c r="ID1536" s="118"/>
      <c r="IE1536" s="118">
        <v>816</v>
      </c>
      <c r="IF1536" s="118">
        <f t="shared" si="861"/>
        <v>-44.833132459067571</v>
      </c>
      <c r="IG1536" s="118">
        <f t="shared" si="835"/>
        <v>4.9952934325350837E-3</v>
      </c>
      <c r="IH1536" s="118">
        <f t="shared" si="836"/>
        <v>0.23086534889446758</v>
      </c>
      <c r="II1536" s="118" t="str">
        <f t="shared" si="837"/>
        <v/>
      </c>
      <c r="IJ1536" s="118">
        <f t="shared" si="838"/>
        <v>4.9952934325350837E-3</v>
      </c>
      <c r="IK1536" s="118" t="str">
        <f t="shared" si="839"/>
        <v/>
      </c>
      <c r="IL1536" s="118">
        <f t="shared" si="840"/>
        <v>5.6756097285663587E-83</v>
      </c>
      <c r="IM1536" s="118" t="str">
        <f t="shared" si="841"/>
        <v/>
      </c>
      <c r="IN1536" s="118" t="str">
        <f t="shared" si="842"/>
        <v/>
      </c>
      <c r="IO1536" s="118"/>
      <c r="IP1536" s="118"/>
      <c r="IQ1536" s="118"/>
      <c r="IR1536" s="118">
        <v>816</v>
      </c>
      <c r="IS1536" s="118">
        <f t="shared" si="843"/>
        <v>-1161.9386674164571</v>
      </c>
      <c r="IT1536" s="118">
        <f t="shared" si="844"/>
        <v>1.9274223193786435E-4</v>
      </c>
      <c r="IU1536" s="118">
        <f t="shared" si="845"/>
        <v>0.23086534889446744</v>
      </c>
      <c r="IV1536" s="118" t="str">
        <f t="shared" si="846"/>
        <v/>
      </c>
      <c r="IW1536" s="118">
        <f t="shared" si="847"/>
        <v>1.9274223193786435E-4</v>
      </c>
      <c r="IX1536" s="118" t="str">
        <f t="shared" si="848"/>
        <v/>
      </c>
      <c r="IY1536" s="118">
        <f t="shared" si="849"/>
        <v>4.0221313437003358E-17</v>
      </c>
      <c r="IZ1536" s="118" t="str">
        <f t="shared" si="850"/>
        <v/>
      </c>
      <c r="JA1536" s="118" t="str">
        <f t="shared" si="851"/>
        <v/>
      </c>
      <c r="JB1536" s="118"/>
      <c r="JC1536" s="118">
        <v>816</v>
      </c>
      <c r="JD1536" s="118">
        <f t="shared" si="852"/>
        <v>-895.54668722432189</v>
      </c>
      <c r="JE1536" s="118">
        <f t="shared" si="853"/>
        <v>2.5007590930505919E-4</v>
      </c>
      <c r="JF1536" s="118">
        <f t="shared" si="854"/>
        <v>0.23086534889446744</v>
      </c>
      <c r="JG1536" s="118" t="str">
        <f t="shared" si="855"/>
        <v/>
      </c>
      <c r="JH1536" s="118">
        <f t="shared" si="856"/>
        <v>2.5007590930505919E-4</v>
      </c>
      <c r="JI1536" s="118" t="str">
        <f t="shared" si="857"/>
        <v/>
      </c>
      <c r="JJ1536" s="118">
        <f t="shared" si="858"/>
        <v>4.0221313437003358E-17</v>
      </c>
      <c r="JK1536" s="118" t="str">
        <f t="shared" si="859"/>
        <v/>
      </c>
      <c r="JL1536" s="118" t="str">
        <f t="shared" si="860"/>
        <v/>
      </c>
      <c r="JM1536" s="118"/>
      <c r="JN1536" s="118"/>
      <c r="JO1536" s="118"/>
      <c r="JP1536" s="118">
        <f t="shared" si="814"/>
        <v>5.2544000000000848</v>
      </c>
      <c r="JQ1536" s="138">
        <f t="shared" si="815"/>
        <v>0.62894849854069601</v>
      </c>
      <c r="JR1536" s="118">
        <f t="shared" si="816"/>
        <v>7.7856384942009971E-4</v>
      </c>
      <c r="JS1536" s="118" t="str">
        <f t="shared" si="812"/>
        <v/>
      </c>
      <c r="JT1536" s="119" t="str">
        <f t="shared" si="813"/>
        <v/>
      </c>
    </row>
    <row r="1537" spans="209:280" ht="20.100000000000001" customHeight="1" x14ac:dyDescent="0.25">
      <c r="HA1537" s="1">
        <v>817</v>
      </c>
      <c r="HB1537" s="1">
        <f t="shared" si="817"/>
        <v>-11624.740975393805</v>
      </c>
      <c r="HC1537" s="1">
        <f t="shared" si="818"/>
        <v>1.9216980922673319E-5</v>
      </c>
      <c r="HD1537" s="1">
        <f t="shared" si="819"/>
        <v>0.23208428388683336</v>
      </c>
      <c r="HE1537" s="1" t="str">
        <f t="shared" si="820"/>
        <v/>
      </c>
      <c r="HF1537" s="1">
        <f t="shared" si="821"/>
        <v>1.9216980922673319E-5</v>
      </c>
      <c r="HG1537" s="1" t="str">
        <f t="shared" si="822"/>
        <v/>
      </c>
      <c r="HK1537" s="1">
        <f t="shared" si="823"/>
        <v>1.8737171335370117E-46</v>
      </c>
      <c r="HL1537" s="1" t="str">
        <f t="shared" si="824"/>
        <v/>
      </c>
      <c r="HM1537" s="1" t="str">
        <f t="shared" si="825"/>
        <v/>
      </c>
      <c r="HR1537" s="1">
        <v>817</v>
      </c>
      <c r="HS1537" s="1">
        <f t="shared" si="826"/>
        <v>-26.214544891629671</v>
      </c>
      <c r="HT1537" s="1">
        <f t="shared" si="827"/>
        <v>8.5216976483345683E-3</v>
      </c>
      <c r="HU1537" s="1">
        <f t="shared" si="828"/>
        <v>0.23208428388683336</v>
      </c>
      <c r="HV1537" s="118" t="str">
        <f t="shared" si="829"/>
        <v/>
      </c>
      <c r="HW1537" s="118">
        <f t="shared" si="830"/>
        <v>8.5216976483345683E-3</v>
      </c>
      <c r="HX1537" s="118" t="str">
        <f t="shared" si="831"/>
        <v/>
      </c>
      <c r="HY1537" s="118">
        <f t="shared" si="832"/>
        <v>2.3741028339383175E-10</v>
      </c>
      <c r="HZ1537" s="118" t="str">
        <f t="shared" si="833"/>
        <v/>
      </c>
      <c r="IA1537" s="118" t="str">
        <f t="shared" si="834"/>
        <v/>
      </c>
      <c r="IB1537" s="118"/>
      <c r="IC1537" s="118"/>
      <c r="ID1537" s="118"/>
      <c r="IE1537" s="118">
        <v>817</v>
      </c>
      <c r="IF1537" s="118">
        <f t="shared" si="861"/>
        <v>-44.589474130485684</v>
      </c>
      <c r="IG1537" s="118">
        <f t="shared" si="835"/>
        <v>5.0099811650935978E-3</v>
      </c>
      <c r="IH1537" s="118">
        <f t="shared" si="836"/>
        <v>0.2320842838868335</v>
      </c>
      <c r="II1537" s="118" t="str">
        <f t="shared" si="837"/>
        <v/>
      </c>
      <c r="IJ1537" s="118">
        <f t="shared" si="838"/>
        <v>5.0099811650935978E-3</v>
      </c>
      <c r="IK1537" s="118" t="str">
        <f t="shared" si="839"/>
        <v/>
      </c>
      <c r="IL1537" s="118">
        <f t="shared" si="840"/>
        <v>6.1286606987273823E-83</v>
      </c>
      <c r="IM1537" s="118" t="str">
        <f t="shared" si="841"/>
        <v/>
      </c>
      <c r="IN1537" s="118" t="str">
        <f t="shared" si="842"/>
        <v/>
      </c>
      <c r="IO1537" s="118"/>
      <c r="IP1537" s="118"/>
      <c r="IQ1537" s="118"/>
      <c r="IR1537" s="118">
        <v>817</v>
      </c>
      <c r="IS1537" s="118">
        <f t="shared" si="843"/>
        <v>-1155.623783354411</v>
      </c>
      <c r="IT1537" s="118">
        <f t="shared" si="844"/>
        <v>1.9330895467270835E-4</v>
      </c>
      <c r="IU1537" s="118">
        <f t="shared" si="845"/>
        <v>0.23208428388683336</v>
      </c>
      <c r="IV1537" s="118" t="str">
        <f t="shared" si="846"/>
        <v/>
      </c>
      <c r="IW1537" s="118">
        <f t="shared" si="847"/>
        <v>1.9330895467270835E-4</v>
      </c>
      <c r="IX1537" s="118" t="str">
        <f t="shared" si="848"/>
        <v/>
      </c>
      <c r="IY1537" s="118">
        <f t="shared" si="849"/>
        <v>4.1475271604186072E-17</v>
      </c>
      <c r="IZ1537" s="118" t="str">
        <f t="shared" si="850"/>
        <v/>
      </c>
      <c r="JA1537" s="118" t="str">
        <f t="shared" si="851"/>
        <v/>
      </c>
      <c r="JB1537" s="118"/>
      <c r="JC1537" s="118">
        <v>817</v>
      </c>
      <c r="JD1537" s="118">
        <f t="shared" si="852"/>
        <v>-890.67958566332027</v>
      </c>
      <c r="JE1537" s="118">
        <f t="shared" si="853"/>
        <v>2.5081121106957152E-4</v>
      </c>
      <c r="JF1537" s="118">
        <f t="shared" si="854"/>
        <v>0.23208428388683339</v>
      </c>
      <c r="JG1537" s="118" t="str">
        <f t="shared" si="855"/>
        <v/>
      </c>
      <c r="JH1537" s="118">
        <f t="shared" si="856"/>
        <v>2.5081121106957152E-4</v>
      </c>
      <c r="JI1537" s="118" t="str">
        <f t="shared" si="857"/>
        <v/>
      </c>
      <c r="JJ1537" s="118">
        <f t="shared" si="858"/>
        <v>4.1475271604186072E-17</v>
      </c>
      <c r="JK1537" s="118" t="str">
        <f t="shared" si="859"/>
        <v/>
      </c>
      <c r="JL1537" s="118" t="str">
        <f t="shared" si="860"/>
        <v/>
      </c>
      <c r="JM1537" s="118"/>
      <c r="JN1537" s="118"/>
      <c r="JO1537" s="118"/>
      <c r="JP1537" s="118">
        <f t="shared" si="814"/>
        <v>5.260800000000085</v>
      </c>
      <c r="JQ1537" s="138">
        <f t="shared" si="815"/>
        <v>0.62816993469127591</v>
      </c>
      <c r="JR1537" s="118">
        <f t="shared" si="816"/>
        <v>7.7844035043894699E-4</v>
      </c>
      <c r="JS1537" s="118" t="str">
        <f t="shared" si="812"/>
        <v/>
      </c>
      <c r="JT1537" s="119" t="str">
        <f t="shared" si="813"/>
        <v/>
      </c>
    </row>
    <row r="1538" spans="209:280" ht="20.100000000000001" customHeight="1" x14ac:dyDescent="0.25">
      <c r="HA1538" s="1">
        <v>818</v>
      </c>
      <c r="HB1538" s="1">
        <f t="shared" si="817"/>
        <v>-11561.217800664876</v>
      </c>
      <c r="HC1538" s="1">
        <f t="shared" si="818"/>
        <v>1.927317651259998E-5</v>
      </c>
      <c r="HD1538" s="1">
        <f t="shared" si="819"/>
        <v>0.23330679314626476</v>
      </c>
      <c r="HE1538" s="1" t="str">
        <f t="shared" si="820"/>
        <v/>
      </c>
      <c r="HF1538" s="1">
        <f t="shared" si="821"/>
        <v>1.927317651259998E-5</v>
      </c>
      <c r="HG1538" s="1" t="str">
        <f t="shared" si="822"/>
        <v/>
      </c>
      <c r="HK1538" s="1">
        <f t="shared" si="823"/>
        <v>1.9797390877897518E-46</v>
      </c>
      <c r="HL1538" s="1" t="str">
        <f t="shared" si="824"/>
        <v/>
      </c>
      <c r="HM1538" s="1" t="str">
        <f t="shared" si="825"/>
        <v/>
      </c>
      <c r="HR1538" s="1">
        <v>818</v>
      </c>
      <c r="HS1538" s="1">
        <f t="shared" si="826"/>
        <v>-26.071296012440442</v>
      </c>
      <c r="HT1538" s="1">
        <f t="shared" si="827"/>
        <v>8.5466173705558562E-3</v>
      </c>
      <c r="HU1538" s="1">
        <f t="shared" si="828"/>
        <v>0.23330679314626476</v>
      </c>
      <c r="HV1538" s="118" t="str">
        <f t="shared" si="829"/>
        <v/>
      </c>
      <c r="HW1538" s="118">
        <f t="shared" si="830"/>
        <v>8.5466173705558562E-3</v>
      </c>
      <c r="HX1538" s="118" t="str">
        <f t="shared" si="831"/>
        <v/>
      </c>
      <c r="HY1538" s="118">
        <f t="shared" si="832"/>
        <v>2.4312038816453369E-10</v>
      </c>
      <c r="HZ1538" s="118" t="str">
        <f t="shared" si="833"/>
        <v/>
      </c>
      <c r="IA1538" s="118" t="str">
        <f t="shared" si="834"/>
        <v/>
      </c>
      <c r="IB1538" s="118"/>
      <c r="IC1538" s="118"/>
      <c r="ID1538" s="118"/>
      <c r="IE1538" s="118">
        <v>818</v>
      </c>
      <c r="IF1538" s="118">
        <f t="shared" si="861"/>
        <v>-44.345815801903797</v>
      </c>
      <c r="IG1538" s="118">
        <f t="shared" si="835"/>
        <v>5.0246316894515487E-3</v>
      </c>
      <c r="IH1538" s="118">
        <f t="shared" si="836"/>
        <v>0.23330679314626485</v>
      </c>
      <c r="II1538" s="118" t="str">
        <f t="shared" si="837"/>
        <v/>
      </c>
      <c r="IJ1538" s="118">
        <f t="shared" si="838"/>
        <v>5.0246316894515487E-3</v>
      </c>
      <c r="IK1538" s="118" t="str">
        <f t="shared" si="839"/>
        <v/>
      </c>
      <c r="IL1538" s="118">
        <f t="shared" si="840"/>
        <v>6.6177702121025049E-83</v>
      </c>
      <c r="IM1538" s="118" t="str">
        <f t="shared" si="841"/>
        <v/>
      </c>
      <c r="IN1538" s="118" t="str">
        <f t="shared" si="842"/>
        <v/>
      </c>
      <c r="IO1538" s="118"/>
      <c r="IP1538" s="118"/>
      <c r="IQ1538" s="118"/>
      <c r="IR1538" s="118">
        <v>818</v>
      </c>
      <c r="IS1538" s="118">
        <f t="shared" si="843"/>
        <v>-1149.3088992923649</v>
      </c>
      <c r="IT1538" s="118">
        <f t="shared" si="844"/>
        <v>1.9387424173781246E-4</v>
      </c>
      <c r="IU1538" s="118">
        <f t="shared" si="845"/>
        <v>0.23330679314626476</v>
      </c>
      <c r="IV1538" s="118" t="str">
        <f t="shared" si="846"/>
        <v/>
      </c>
      <c r="IW1538" s="118">
        <f t="shared" si="847"/>
        <v>1.9387424173781246E-4</v>
      </c>
      <c r="IX1538" s="118" t="str">
        <f t="shared" si="848"/>
        <v/>
      </c>
      <c r="IY1538" s="118">
        <f t="shared" si="849"/>
        <v>4.2767639460230981E-17</v>
      </c>
      <c r="IZ1538" s="118" t="str">
        <f t="shared" si="850"/>
        <v/>
      </c>
      <c r="JA1538" s="118" t="str">
        <f t="shared" si="851"/>
        <v/>
      </c>
      <c r="JB1538" s="118"/>
      <c r="JC1538" s="118">
        <v>818</v>
      </c>
      <c r="JD1538" s="118">
        <f t="shared" si="852"/>
        <v>-885.81248410231865</v>
      </c>
      <c r="JE1538" s="118">
        <f t="shared" si="853"/>
        <v>2.5154465010575474E-4</v>
      </c>
      <c r="JF1538" s="118">
        <f t="shared" si="854"/>
        <v>0.23330679314626465</v>
      </c>
      <c r="JG1538" s="118" t="str">
        <f t="shared" si="855"/>
        <v/>
      </c>
      <c r="JH1538" s="118">
        <f t="shared" si="856"/>
        <v>2.5154465010575474E-4</v>
      </c>
      <c r="JI1538" s="118" t="str">
        <f t="shared" si="857"/>
        <v/>
      </c>
      <c r="JJ1538" s="118">
        <f t="shared" si="858"/>
        <v>4.2767639460230981E-17</v>
      </c>
      <c r="JK1538" s="118" t="str">
        <f t="shared" si="859"/>
        <v/>
      </c>
      <c r="JL1538" s="118" t="str">
        <f t="shared" si="860"/>
        <v/>
      </c>
      <c r="JM1538" s="118"/>
      <c r="JN1538" s="118"/>
      <c r="JO1538" s="118"/>
      <c r="JP1538" s="118">
        <f t="shared" si="814"/>
        <v>5.2672000000000851</v>
      </c>
      <c r="JQ1538" s="138">
        <f t="shared" si="815"/>
        <v>0.62739149434083696</v>
      </c>
      <c r="JR1538" s="118">
        <f t="shared" si="816"/>
        <v>7.78313994814539E-4</v>
      </c>
      <c r="JS1538" s="118" t="str">
        <f t="shared" si="812"/>
        <v/>
      </c>
      <c r="JT1538" s="119" t="str">
        <f t="shared" si="813"/>
        <v/>
      </c>
    </row>
    <row r="1539" spans="209:280" ht="20.100000000000001" customHeight="1" x14ac:dyDescent="0.25">
      <c r="HA1539" s="1">
        <v>819</v>
      </c>
      <c r="HB1539" s="1">
        <f t="shared" si="817"/>
        <v>-11497.694625935954</v>
      </c>
      <c r="HC1539" s="1">
        <f t="shared" si="818"/>
        <v>1.9329227163346853E-5</v>
      </c>
      <c r="HD1539" s="1">
        <f t="shared" si="819"/>
        <v>0.23453286753621674</v>
      </c>
      <c r="HE1539" s="1" t="str">
        <f t="shared" si="820"/>
        <v/>
      </c>
      <c r="HF1539" s="1">
        <f t="shared" si="821"/>
        <v>1.9329227163346853E-5</v>
      </c>
      <c r="HG1539" s="1" t="str">
        <f t="shared" si="822"/>
        <v/>
      </c>
      <c r="HK1539" s="1">
        <f t="shared" si="823"/>
        <v>2.0917266946032519E-46</v>
      </c>
      <c r="HL1539" s="1" t="str">
        <f t="shared" si="824"/>
        <v/>
      </c>
      <c r="HM1539" s="1" t="str">
        <f t="shared" si="825"/>
        <v/>
      </c>
      <c r="HR1539" s="1">
        <v>819</v>
      </c>
      <c r="HS1539" s="1">
        <f t="shared" si="826"/>
        <v>-25.928047133251198</v>
      </c>
      <c r="HT1539" s="1">
        <f t="shared" si="827"/>
        <v>8.571472820044999E-3</v>
      </c>
      <c r="HU1539" s="1">
        <f t="shared" si="828"/>
        <v>0.23453286753621694</v>
      </c>
      <c r="HV1539" s="118" t="str">
        <f t="shared" si="829"/>
        <v/>
      </c>
      <c r="HW1539" s="118">
        <f t="shared" si="830"/>
        <v>8.571472820044999E-3</v>
      </c>
      <c r="HX1539" s="118" t="str">
        <f t="shared" si="831"/>
        <v/>
      </c>
      <c r="HY1539" s="118">
        <f t="shared" si="832"/>
        <v>2.4896384682048344E-10</v>
      </c>
      <c r="HZ1539" s="118" t="str">
        <f t="shared" si="833"/>
        <v/>
      </c>
      <c r="IA1539" s="118" t="str">
        <f t="shared" si="834"/>
        <v/>
      </c>
      <c r="IB1539" s="118"/>
      <c r="IC1539" s="118"/>
      <c r="ID1539" s="118"/>
      <c r="IE1539" s="118">
        <v>819</v>
      </c>
      <c r="IF1539" s="118">
        <f t="shared" si="861"/>
        <v>-44.10215747332191</v>
      </c>
      <c r="IG1539" s="118">
        <f t="shared" si="835"/>
        <v>5.039244427303715E-3</v>
      </c>
      <c r="IH1539" s="118">
        <f t="shared" si="836"/>
        <v>0.23453286753621688</v>
      </c>
      <c r="II1539" s="118" t="str">
        <f t="shared" si="837"/>
        <v/>
      </c>
      <c r="IJ1539" s="118">
        <f t="shared" si="838"/>
        <v>5.039244427303715E-3</v>
      </c>
      <c r="IK1539" s="118" t="str">
        <f t="shared" si="839"/>
        <v/>
      </c>
      <c r="IL1539" s="118">
        <f t="shared" si="840"/>
        <v>7.1457997139195585E-83</v>
      </c>
      <c r="IM1539" s="118" t="str">
        <f t="shared" si="841"/>
        <v/>
      </c>
      <c r="IN1539" s="118" t="str">
        <f t="shared" si="842"/>
        <v/>
      </c>
      <c r="IO1539" s="118"/>
      <c r="IP1539" s="118"/>
      <c r="IQ1539" s="118"/>
      <c r="IR1539" s="118">
        <v>819</v>
      </c>
      <c r="IS1539" s="118">
        <f t="shared" si="843"/>
        <v>-1142.9940152303188</v>
      </c>
      <c r="IT1539" s="118">
        <f t="shared" si="844"/>
        <v>1.9443807081940458E-4</v>
      </c>
      <c r="IU1539" s="118">
        <f t="shared" si="845"/>
        <v>0.23453286753621683</v>
      </c>
      <c r="IV1539" s="118" t="str">
        <f t="shared" si="846"/>
        <v/>
      </c>
      <c r="IW1539" s="118">
        <f t="shared" si="847"/>
        <v>1.9443807081940458E-4</v>
      </c>
      <c r="IX1539" s="118" t="str">
        <f t="shared" si="848"/>
        <v/>
      </c>
      <c r="IY1539" s="118">
        <f t="shared" si="849"/>
        <v>4.4099571849798256E-17</v>
      </c>
      <c r="IZ1539" s="118" t="str">
        <f t="shared" si="850"/>
        <v/>
      </c>
      <c r="JA1539" s="118" t="str">
        <f t="shared" si="851"/>
        <v/>
      </c>
      <c r="JB1539" s="118"/>
      <c r="JC1539" s="118">
        <v>819</v>
      </c>
      <c r="JD1539" s="118">
        <f t="shared" si="852"/>
        <v>-880.94538254131658</v>
      </c>
      <c r="JE1539" s="118">
        <f t="shared" si="853"/>
        <v>2.522761974623156E-4</v>
      </c>
      <c r="JF1539" s="118">
        <f t="shared" si="854"/>
        <v>0.23453286753621683</v>
      </c>
      <c r="JG1539" s="118" t="str">
        <f t="shared" si="855"/>
        <v/>
      </c>
      <c r="JH1539" s="118">
        <f t="shared" si="856"/>
        <v>2.522761974623156E-4</v>
      </c>
      <c r="JI1539" s="118" t="str">
        <f t="shared" si="857"/>
        <v/>
      </c>
      <c r="JJ1539" s="118">
        <f t="shared" si="858"/>
        <v>4.4099571849798256E-17</v>
      </c>
      <c r="JK1539" s="118" t="str">
        <f t="shared" si="859"/>
        <v/>
      </c>
      <c r="JL1539" s="118" t="str">
        <f t="shared" si="860"/>
        <v/>
      </c>
      <c r="JM1539" s="118"/>
      <c r="JN1539" s="118"/>
      <c r="JO1539" s="118"/>
      <c r="JP1539" s="118">
        <f t="shared" si="814"/>
        <v>5.2736000000000853</v>
      </c>
      <c r="JQ1539" s="138">
        <f t="shared" si="815"/>
        <v>0.62661318034602242</v>
      </c>
      <c r="JR1539" s="118">
        <f t="shared" si="816"/>
        <v>7.781847909227313E-4</v>
      </c>
      <c r="JS1539" s="118" t="str">
        <f t="shared" si="812"/>
        <v/>
      </c>
      <c r="JT1539" s="119" t="str">
        <f t="shared" si="813"/>
        <v/>
      </c>
    </row>
    <row r="1540" spans="209:280" ht="20.100000000000001" customHeight="1" x14ac:dyDescent="0.25">
      <c r="HA1540" s="1">
        <v>820</v>
      </c>
      <c r="HB1540" s="1">
        <f t="shared" si="817"/>
        <v>-11434.171451207025</v>
      </c>
      <c r="HC1540" s="1">
        <f t="shared" si="818"/>
        <v>1.9385130657184245E-5</v>
      </c>
      <c r="HD1540" s="1">
        <f t="shared" si="819"/>
        <v>0.23576249777925107</v>
      </c>
      <c r="HE1540" s="1" t="str">
        <f t="shared" si="820"/>
        <v/>
      </c>
      <c r="HF1540" s="1">
        <f t="shared" si="821"/>
        <v>1.9385130657184245E-5</v>
      </c>
      <c r="HG1540" s="1" t="str">
        <f t="shared" si="822"/>
        <v/>
      </c>
      <c r="HK1540" s="1">
        <f t="shared" si="823"/>
        <v>2.2100137272287373E-46</v>
      </c>
      <c r="HL1540" s="1" t="str">
        <f t="shared" si="824"/>
        <v/>
      </c>
      <c r="HM1540" s="1" t="str">
        <f t="shared" si="825"/>
        <v/>
      </c>
      <c r="HR1540" s="1">
        <v>820</v>
      </c>
      <c r="HS1540" s="1">
        <f t="shared" si="826"/>
        <v>-25.784798254061968</v>
      </c>
      <c r="HT1540" s="1">
        <f t="shared" si="827"/>
        <v>8.5962630133581269E-3</v>
      </c>
      <c r="HU1540" s="1">
        <f t="shared" si="828"/>
        <v>0.23576249777925118</v>
      </c>
      <c r="HV1540" s="118" t="str">
        <f t="shared" si="829"/>
        <v/>
      </c>
      <c r="HW1540" s="118">
        <f t="shared" si="830"/>
        <v>8.5962630133581269E-3</v>
      </c>
      <c r="HX1540" s="118" t="str">
        <f t="shared" si="831"/>
        <v/>
      </c>
      <c r="HY1540" s="118">
        <f t="shared" si="832"/>
        <v>2.5494367531894175E-10</v>
      </c>
      <c r="HZ1540" s="118" t="str">
        <f t="shared" si="833"/>
        <v/>
      </c>
      <c r="IA1540" s="118" t="str">
        <f t="shared" si="834"/>
        <v/>
      </c>
      <c r="IB1540" s="118"/>
      <c r="IC1540" s="118"/>
      <c r="ID1540" s="118"/>
      <c r="IE1540" s="118">
        <v>820</v>
      </c>
      <c r="IF1540" s="118">
        <f t="shared" si="861"/>
        <v>-43.858499144740023</v>
      </c>
      <c r="IG1540" s="118">
        <f t="shared" si="835"/>
        <v>5.0538188004747783E-3</v>
      </c>
      <c r="IH1540" s="118">
        <f t="shared" si="836"/>
        <v>0.23576249777925118</v>
      </c>
      <c r="II1540" s="118" t="str">
        <f t="shared" si="837"/>
        <v/>
      </c>
      <c r="IJ1540" s="118">
        <f t="shared" si="838"/>
        <v>5.0538188004747783E-3</v>
      </c>
      <c r="IK1540" s="118" t="str">
        <f t="shared" si="839"/>
        <v/>
      </c>
      <c r="IL1540" s="118">
        <f t="shared" si="840"/>
        <v>7.7158370451343024E-83</v>
      </c>
      <c r="IM1540" s="118" t="str">
        <f t="shared" si="841"/>
        <v/>
      </c>
      <c r="IN1540" s="118" t="str">
        <f t="shared" si="842"/>
        <v/>
      </c>
      <c r="IO1540" s="118"/>
      <c r="IP1540" s="118"/>
      <c r="IQ1540" s="118"/>
      <c r="IR1540" s="118">
        <v>820</v>
      </c>
      <c r="IS1540" s="118">
        <f t="shared" si="843"/>
        <v>-1136.6791311682728</v>
      </c>
      <c r="IT1540" s="118">
        <f t="shared" si="844"/>
        <v>1.9500041960872496E-4</v>
      </c>
      <c r="IU1540" s="118">
        <f t="shared" si="845"/>
        <v>0.23576249777925118</v>
      </c>
      <c r="IV1540" s="118" t="str">
        <f t="shared" si="846"/>
        <v/>
      </c>
      <c r="IW1540" s="118">
        <f t="shared" si="847"/>
        <v>1.9500041960872496E-4</v>
      </c>
      <c r="IX1540" s="118" t="str">
        <f t="shared" si="848"/>
        <v/>
      </c>
      <c r="IY1540" s="118">
        <f t="shared" si="849"/>
        <v>4.5472257664279534E-17</v>
      </c>
      <c r="IZ1540" s="118" t="str">
        <f t="shared" si="850"/>
        <v/>
      </c>
      <c r="JA1540" s="118" t="str">
        <f t="shared" si="851"/>
        <v/>
      </c>
      <c r="JB1540" s="118"/>
      <c r="JC1540" s="118">
        <v>820</v>
      </c>
      <c r="JD1540" s="118">
        <f t="shared" si="852"/>
        <v>-876.07828098031496</v>
      </c>
      <c r="JE1540" s="118">
        <f t="shared" si="853"/>
        <v>2.5300582419446441E-4</v>
      </c>
      <c r="JF1540" s="118">
        <f t="shared" si="854"/>
        <v>0.23576249777925107</v>
      </c>
      <c r="JG1540" s="118" t="str">
        <f t="shared" si="855"/>
        <v/>
      </c>
      <c r="JH1540" s="118">
        <f t="shared" si="856"/>
        <v>2.5300582419446441E-4</v>
      </c>
      <c r="JI1540" s="118" t="str">
        <f t="shared" si="857"/>
        <v/>
      </c>
      <c r="JJ1540" s="118">
        <f t="shared" si="858"/>
        <v>4.5472257664279534E-17</v>
      </c>
      <c r="JK1540" s="118" t="str">
        <f t="shared" si="859"/>
        <v/>
      </c>
      <c r="JL1540" s="118" t="str">
        <f t="shared" si="860"/>
        <v/>
      </c>
      <c r="JM1540" s="118"/>
      <c r="JN1540" s="118"/>
      <c r="JO1540" s="118"/>
      <c r="JP1540" s="118">
        <f t="shared" si="814"/>
        <v>5.2800000000000855</v>
      </c>
      <c r="JQ1540" s="138">
        <f t="shared" si="815"/>
        <v>0.62583499555509969</v>
      </c>
      <c r="JR1540" s="118">
        <f t="shared" si="816"/>
        <v>7.780527471441534E-4</v>
      </c>
      <c r="JS1540" s="118" t="str">
        <f t="shared" si="812"/>
        <v/>
      </c>
      <c r="JT1540" s="119" t="str">
        <f t="shared" si="813"/>
        <v/>
      </c>
    </row>
    <row r="1541" spans="209:280" ht="20.100000000000001" customHeight="1" x14ac:dyDescent="0.25">
      <c r="HA1541" s="1">
        <v>821</v>
      </c>
      <c r="HB1541" s="1">
        <f t="shared" si="817"/>
        <v>-11370.648276478096</v>
      </c>
      <c r="HC1541" s="1">
        <f t="shared" si="818"/>
        <v>1.9440884777024324E-5</v>
      </c>
      <c r="HD1541" s="1">
        <f t="shared" si="819"/>
        <v>0.23699567445707154</v>
      </c>
      <c r="HE1541" s="1" t="str">
        <f t="shared" si="820"/>
        <v/>
      </c>
      <c r="HF1541" s="1">
        <f t="shared" si="821"/>
        <v>1.9440884777024324E-5</v>
      </c>
      <c r="HG1541" s="1" t="str">
        <f t="shared" si="822"/>
        <v/>
      </c>
      <c r="HK1541" s="1">
        <f t="shared" si="823"/>
        <v>2.3349525256789237E-46</v>
      </c>
      <c r="HL1541" s="1" t="str">
        <f t="shared" si="824"/>
        <v/>
      </c>
      <c r="HM1541" s="1" t="str">
        <f t="shared" si="825"/>
        <v/>
      </c>
      <c r="HR1541" s="1">
        <v>821</v>
      </c>
      <c r="HS1541" s="1">
        <f t="shared" si="826"/>
        <v>-25.641549374872739</v>
      </c>
      <c r="HT1541" s="1">
        <f t="shared" si="827"/>
        <v>8.6209869673360157E-3</v>
      </c>
      <c r="HU1541" s="1">
        <f t="shared" si="828"/>
        <v>0.23699567445707162</v>
      </c>
      <c r="HV1541" s="118" t="str">
        <f t="shared" si="829"/>
        <v/>
      </c>
      <c r="HW1541" s="118">
        <f t="shared" si="830"/>
        <v>8.6209869673360157E-3</v>
      </c>
      <c r="HX1541" s="118" t="str">
        <f t="shared" si="831"/>
        <v/>
      </c>
      <c r="HY1541" s="118">
        <f t="shared" si="832"/>
        <v>2.6106295545743766E-10</v>
      </c>
      <c r="HZ1541" s="118" t="str">
        <f t="shared" si="833"/>
        <v/>
      </c>
      <c r="IA1541" s="118" t="str">
        <f t="shared" si="834"/>
        <v/>
      </c>
      <c r="IB1541" s="118"/>
      <c r="IC1541" s="118"/>
      <c r="ID1541" s="118"/>
      <c r="IE1541" s="118">
        <v>821</v>
      </c>
      <c r="IF1541" s="118">
        <f t="shared" si="861"/>
        <v>-43.614840816158136</v>
      </c>
      <c r="IG1541" s="118">
        <f t="shared" si="835"/>
        <v>5.0683542309567639E-3</v>
      </c>
      <c r="IH1541" s="118">
        <f t="shared" si="836"/>
        <v>0.23699567445707162</v>
      </c>
      <c r="II1541" s="118" t="str">
        <f t="shared" si="837"/>
        <v/>
      </c>
      <c r="IJ1541" s="118">
        <f t="shared" si="838"/>
        <v>5.0683542309567639E-3</v>
      </c>
      <c r="IK1541" s="118" t="str">
        <f t="shared" si="839"/>
        <v/>
      </c>
      <c r="IL1541" s="118">
        <f t="shared" si="840"/>
        <v>8.3312143009641358E-83</v>
      </c>
      <c r="IM1541" s="118" t="str">
        <f t="shared" si="841"/>
        <v/>
      </c>
      <c r="IN1541" s="118" t="str">
        <f t="shared" si="842"/>
        <v/>
      </c>
      <c r="IO1541" s="118"/>
      <c r="IP1541" s="118"/>
      <c r="IQ1541" s="118"/>
      <c r="IR1541" s="118">
        <v>821</v>
      </c>
      <c r="IS1541" s="118">
        <f t="shared" si="843"/>
        <v>-1130.3642471062267</v>
      </c>
      <c r="IT1541" s="118">
        <f t="shared" si="844"/>
        <v>1.9556126580347073E-4</v>
      </c>
      <c r="IU1541" s="118">
        <f t="shared" si="845"/>
        <v>0.23699567445707162</v>
      </c>
      <c r="IV1541" s="118" t="str">
        <f t="shared" si="846"/>
        <v/>
      </c>
      <c r="IW1541" s="118">
        <f t="shared" si="847"/>
        <v>1.9556126580347073E-4</v>
      </c>
      <c r="IX1541" s="118" t="str">
        <f t="shared" si="848"/>
        <v/>
      </c>
      <c r="IY1541" s="118">
        <f t="shared" si="849"/>
        <v>4.688692082486235E-17</v>
      </c>
      <c r="IZ1541" s="118" t="str">
        <f t="shared" si="850"/>
        <v/>
      </c>
      <c r="JA1541" s="118" t="str">
        <f t="shared" si="851"/>
        <v/>
      </c>
      <c r="JB1541" s="118"/>
      <c r="JC1541" s="118">
        <v>821</v>
      </c>
      <c r="JD1541" s="118">
        <f t="shared" si="852"/>
        <v>-871.21117941931334</v>
      </c>
      <c r="JE1541" s="118">
        <f t="shared" si="853"/>
        <v>2.5373350136578891E-4</v>
      </c>
      <c r="JF1541" s="118">
        <f t="shared" si="854"/>
        <v>0.23699567445707154</v>
      </c>
      <c r="JG1541" s="118" t="str">
        <f t="shared" si="855"/>
        <v/>
      </c>
      <c r="JH1541" s="118">
        <f t="shared" si="856"/>
        <v>2.5373350136578891E-4</v>
      </c>
      <c r="JI1541" s="118" t="str">
        <f t="shared" si="857"/>
        <v/>
      </c>
      <c r="JJ1541" s="118">
        <f t="shared" si="858"/>
        <v>4.688692082486235E-17</v>
      </c>
      <c r="JK1541" s="118" t="str">
        <f t="shared" si="859"/>
        <v/>
      </c>
      <c r="JL1541" s="118" t="str">
        <f t="shared" si="860"/>
        <v/>
      </c>
      <c r="JM1541" s="118"/>
      <c r="JN1541" s="118"/>
      <c r="JO1541" s="118"/>
      <c r="JP1541" s="118">
        <f t="shared" si="814"/>
        <v>5.2864000000000857</v>
      </c>
      <c r="JQ1541" s="138">
        <f t="shared" si="815"/>
        <v>0.62505694280795554</v>
      </c>
      <c r="JR1541" s="118">
        <f t="shared" si="816"/>
        <v>7.7791787185710337E-4</v>
      </c>
      <c r="JS1541" s="118" t="str">
        <f t="shared" si="812"/>
        <v/>
      </c>
      <c r="JT1541" s="119" t="str">
        <f t="shared" si="813"/>
        <v/>
      </c>
    </row>
    <row r="1542" spans="209:280" ht="20.100000000000001" customHeight="1" x14ac:dyDescent="0.25">
      <c r="HA1542" s="1">
        <v>822</v>
      </c>
      <c r="HB1542" s="1">
        <f t="shared" si="817"/>
        <v>-11307.125101749167</v>
      </c>
      <c r="HC1542" s="1">
        <f t="shared" si="818"/>
        <v>1.94964873065651E-5</v>
      </c>
      <c r="HD1542" s="1">
        <f t="shared" si="819"/>
        <v>0.2382323880105699</v>
      </c>
      <c r="HE1542" s="1" t="str">
        <f t="shared" si="820"/>
        <v/>
      </c>
      <c r="HF1542" s="1">
        <f t="shared" si="821"/>
        <v>1.94964873065651E-5</v>
      </c>
      <c r="HG1542" s="1" t="str">
        <f t="shared" si="822"/>
        <v/>
      </c>
      <c r="HK1542" s="1">
        <f t="shared" si="823"/>
        <v>2.4669150234898951E-46</v>
      </c>
      <c r="HL1542" s="1" t="str">
        <f t="shared" si="824"/>
        <v/>
      </c>
      <c r="HM1542" s="1" t="str">
        <f t="shared" si="825"/>
        <v/>
      </c>
      <c r="HR1542" s="1">
        <v>822</v>
      </c>
      <c r="HS1542" s="1">
        <f t="shared" si="826"/>
        <v>-25.498300495683509</v>
      </c>
      <c r="HT1542" s="1">
        <f t="shared" si="827"/>
        <v>8.6456436991679143E-3</v>
      </c>
      <c r="HU1542" s="1">
        <f t="shared" si="828"/>
        <v>0.2382323880105699</v>
      </c>
      <c r="HV1542" s="118" t="str">
        <f t="shared" si="829"/>
        <v/>
      </c>
      <c r="HW1542" s="118">
        <f t="shared" si="830"/>
        <v>8.6456436991679143E-3</v>
      </c>
      <c r="HX1542" s="118" t="str">
        <f t="shared" si="831"/>
        <v/>
      </c>
      <c r="HY1542" s="118">
        <f t="shared" si="832"/>
        <v>2.6732483625556747E-10</v>
      </c>
      <c r="HZ1542" s="118" t="str">
        <f t="shared" si="833"/>
        <v/>
      </c>
      <c r="IA1542" s="118" t="str">
        <f t="shared" si="834"/>
        <v/>
      </c>
      <c r="IB1542" s="118"/>
      <c r="IC1542" s="118"/>
      <c r="ID1542" s="118"/>
      <c r="IE1542" s="118">
        <v>822</v>
      </c>
      <c r="IF1542" s="118">
        <f t="shared" si="861"/>
        <v>-43.371182487576249</v>
      </c>
      <c r="IG1542" s="118">
        <f t="shared" si="835"/>
        <v>5.0828501409465677E-3</v>
      </c>
      <c r="IH1542" s="118">
        <f t="shared" si="836"/>
        <v>0.2382323880105699</v>
      </c>
      <c r="II1542" s="118" t="str">
        <f t="shared" si="837"/>
        <v/>
      </c>
      <c r="IJ1542" s="118">
        <f t="shared" si="838"/>
        <v>5.0828501409465677E-3</v>
      </c>
      <c r="IK1542" s="118" t="str">
        <f t="shared" si="839"/>
        <v/>
      </c>
      <c r="IL1542" s="118">
        <f t="shared" si="840"/>
        <v>8.9955270938657832E-83</v>
      </c>
      <c r="IM1542" s="118" t="str">
        <f t="shared" si="841"/>
        <v/>
      </c>
      <c r="IN1542" s="118" t="str">
        <f t="shared" si="842"/>
        <v/>
      </c>
      <c r="IO1542" s="118"/>
      <c r="IP1542" s="118"/>
      <c r="IQ1542" s="118"/>
      <c r="IR1542" s="118">
        <v>822</v>
      </c>
      <c r="IS1542" s="118">
        <f t="shared" si="843"/>
        <v>-1124.0493630441806</v>
      </c>
      <c r="IT1542" s="118">
        <f t="shared" si="844"/>
        <v>1.9612058710924375E-4</v>
      </c>
      <c r="IU1542" s="118">
        <f t="shared" si="845"/>
        <v>0.23823238801056992</v>
      </c>
      <c r="IV1542" s="118" t="str">
        <f t="shared" si="846"/>
        <v/>
      </c>
      <c r="IW1542" s="118">
        <f t="shared" si="847"/>
        <v>1.9612058710924375E-4</v>
      </c>
      <c r="IX1542" s="118" t="str">
        <f t="shared" si="848"/>
        <v/>
      </c>
      <c r="IY1542" s="118">
        <f t="shared" si="849"/>
        <v>4.8344821293350589E-17</v>
      </c>
      <c r="IZ1542" s="118" t="str">
        <f t="shared" si="850"/>
        <v/>
      </c>
      <c r="JA1542" s="118" t="str">
        <f t="shared" si="851"/>
        <v/>
      </c>
      <c r="JB1542" s="118"/>
      <c r="JC1542" s="118">
        <v>822</v>
      </c>
      <c r="JD1542" s="118">
        <f t="shared" si="852"/>
        <v>-866.34407785831172</v>
      </c>
      <c r="JE1542" s="118">
        <f t="shared" si="853"/>
        <v>2.5445920005013315E-4</v>
      </c>
      <c r="JF1542" s="118">
        <f t="shared" si="854"/>
        <v>0.23823238801056973</v>
      </c>
      <c r="JG1542" s="118" t="str">
        <f t="shared" si="855"/>
        <v/>
      </c>
      <c r="JH1542" s="118">
        <f t="shared" si="856"/>
        <v>2.5445920005013315E-4</v>
      </c>
      <c r="JI1542" s="118" t="str">
        <f t="shared" si="857"/>
        <v/>
      </c>
      <c r="JJ1542" s="118">
        <f t="shared" si="858"/>
        <v>4.8344821293350589E-17</v>
      </c>
      <c r="JK1542" s="118" t="str">
        <f t="shared" si="859"/>
        <v/>
      </c>
      <c r="JL1542" s="118" t="str">
        <f t="shared" si="860"/>
        <v/>
      </c>
      <c r="JM1542" s="118"/>
      <c r="JN1542" s="118"/>
      <c r="JO1542" s="118"/>
      <c r="JP1542" s="118">
        <f t="shared" si="814"/>
        <v>5.2928000000000859</v>
      </c>
      <c r="JQ1542" s="138">
        <f t="shared" si="815"/>
        <v>0.62427902493609844</v>
      </c>
      <c r="JR1542" s="118">
        <f t="shared" si="816"/>
        <v>7.77780173443543E-4</v>
      </c>
      <c r="JS1542" s="118" t="str">
        <f t="shared" si="812"/>
        <v/>
      </c>
      <c r="JT1542" s="119" t="str">
        <f t="shared" si="813"/>
        <v/>
      </c>
    </row>
    <row r="1543" spans="209:280" ht="20.100000000000001" customHeight="1" x14ac:dyDescent="0.25">
      <c r="HA1543" s="1">
        <v>823</v>
      </c>
      <c r="HB1543" s="1">
        <f t="shared" si="817"/>
        <v>-11243.601927020238</v>
      </c>
      <c r="HC1543" s="1">
        <f t="shared" si="818"/>
        <v>1.955193603043471E-5</v>
      </c>
      <c r="HD1543" s="1">
        <f t="shared" si="819"/>
        <v>0.23947262873987979</v>
      </c>
      <c r="HE1543" s="1" t="str">
        <f t="shared" si="820"/>
        <v/>
      </c>
      <c r="HF1543" s="1">
        <f t="shared" si="821"/>
        <v>1.955193603043471E-5</v>
      </c>
      <c r="HG1543" s="1" t="str">
        <f t="shared" si="822"/>
        <v/>
      </c>
      <c r="HK1543" s="1">
        <f t="shared" si="823"/>
        <v>2.6062938309266337E-46</v>
      </c>
      <c r="HL1543" s="1" t="str">
        <f t="shared" si="824"/>
        <v/>
      </c>
      <c r="HM1543" s="1" t="str">
        <f t="shared" si="825"/>
        <v/>
      </c>
      <c r="HR1543" s="1">
        <v>823</v>
      </c>
      <c r="HS1543" s="1">
        <f t="shared" si="826"/>
        <v>-25.355051616494265</v>
      </c>
      <c r="HT1543" s="1">
        <f t="shared" si="827"/>
        <v>8.6702322264555366E-3</v>
      </c>
      <c r="HU1543" s="1">
        <f t="shared" si="828"/>
        <v>0.23947262873987996</v>
      </c>
      <c r="HV1543" s="118" t="str">
        <f t="shared" si="829"/>
        <v/>
      </c>
      <c r="HW1543" s="118">
        <f t="shared" si="830"/>
        <v>8.6702322264555366E-3</v>
      </c>
      <c r="HX1543" s="118" t="str">
        <f t="shared" si="831"/>
        <v/>
      </c>
      <c r="HY1543" s="118">
        <f t="shared" si="832"/>
        <v>2.7373253536453639E-10</v>
      </c>
      <c r="HZ1543" s="118" t="str">
        <f t="shared" si="833"/>
        <v/>
      </c>
      <c r="IA1543" s="118" t="str">
        <f t="shared" si="834"/>
        <v/>
      </c>
      <c r="IB1543" s="118"/>
      <c r="IC1543" s="118"/>
      <c r="ID1543" s="118"/>
      <c r="IE1543" s="118">
        <v>823</v>
      </c>
      <c r="IF1543" s="118">
        <f t="shared" si="861"/>
        <v>-43.127524158994362</v>
      </c>
      <c r="IG1543" s="118">
        <f t="shared" si="835"/>
        <v>5.097305952883574E-3</v>
      </c>
      <c r="IH1543" s="118">
        <f t="shared" si="836"/>
        <v>0.23947262873987979</v>
      </c>
      <c r="II1543" s="118" t="str">
        <f t="shared" si="837"/>
        <v/>
      </c>
      <c r="IJ1543" s="118">
        <f t="shared" si="838"/>
        <v>5.097305952883574E-3</v>
      </c>
      <c r="IK1543" s="118" t="str">
        <f t="shared" si="839"/>
        <v/>
      </c>
      <c r="IL1543" s="118">
        <f t="shared" si="840"/>
        <v>9.7126553310903841E-83</v>
      </c>
      <c r="IM1543" s="118" t="str">
        <f t="shared" si="841"/>
        <v/>
      </c>
      <c r="IN1543" s="118" t="str">
        <f t="shared" si="842"/>
        <v/>
      </c>
      <c r="IO1543" s="118"/>
      <c r="IP1543" s="118"/>
      <c r="IQ1543" s="118"/>
      <c r="IR1543" s="118">
        <v>823</v>
      </c>
      <c r="IS1543" s="118">
        <f t="shared" si="843"/>
        <v>-1117.7344789821345</v>
      </c>
      <c r="IT1543" s="118">
        <f t="shared" si="844"/>
        <v>1.966783612410026E-4</v>
      </c>
      <c r="IU1543" s="118">
        <f t="shared" si="845"/>
        <v>0.23947262873987996</v>
      </c>
      <c r="IV1543" s="118" t="str">
        <f t="shared" si="846"/>
        <v/>
      </c>
      <c r="IW1543" s="118">
        <f t="shared" si="847"/>
        <v>1.966783612410026E-4</v>
      </c>
      <c r="IX1543" s="118" t="str">
        <f t="shared" si="848"/>
        <v/>
      </c>
      <c r="IY1543" s="118">
        <f t="shared" si="849"/>
        <v>4.9847256111515104E-17</v>
      </c>
      <c r="IZ1543" s="118" t="str">
        <f t="shared" si="850"/>
        <v/>
      </c>
      <c r="JA1543" s="118" t="str">
        <f t="shared" si="851"/>
        <v/>
      </c>
      <c r="JB1543" s="118"/>
      <c r="JC1543" s="118">
        <v>823</v>
      </c>
      <c r="JD1543" s="118">
        <f t="shared" si="852"/>
        <v>-861.47697629730965</v>
      </c>
      <c r="JE1543" s="118">
        <f t="shared" si="853"/>
        <v>2.5518289133348099E-4</v>
      </c>
      <c r="JF1543" s="118">
        <f t="shared" si="854"/>
        <v>0.23947262873987979</v>
      </c>
      <c r="JG1543" s="118" t="str">
        <f t="shared" si="855"/>
        <v/>
      </c>
      <c r="JH1543" s="118">
        <f t="shared" si="856"/>
        <v>2.5518289133348099E-4</v>
      </c>
      <c r="JI1543" s="118" t="str">
        <f t="shared" si="857"/>
        <v/>
      </c>
      <c r="JJ1543" s="118">
        <f t="shared" si="858"/>
        <v>4.9847256111515104E-17</v>
      </c>
      <c r="JK1543" s="118" t="str">
        <f t="shared" si="859"/>
        <v/>
      </c>
      <c r="JL1543" s="118" t="str">
        <f t="shared" si="860"/>
        <v/>
      </c>
      <c r="JM1543" s="118"/>
      <c r="JN1543" s="118"/>
      <c r="JO1543" s="118"/>
      <c r="JP1543" s="118">
        <f t="shared" si="814"/>
        <v>5.2992000000000861</v>
      </c>
      <c r="JQ1543" s="138">
        <f t="shared" si="815"/>
        <v>0.62350124476265489</v>
      </c>
      <c r="JR1543" s="118">
        <f t="shared" si="816"/>
        <v>7.7763966028510101E-4</v>
      </c>
      <c r="JS1543" s="118" t="str">
        <f t="shared" si="812"/>
        <v/>
      </c>
      <c r="JT1543" s="119" t="str">
        <f t="shared" si="813"/>
        <v/>
      </c>
    </row>
    <row r="1544" spans="209:280" ht="20.100000000000001" customHeight="1" x14ac:dyDescent="0.25">
      <c r="HA1544" s="1">
        <v>824</v>
      </c>
      <c r="HB1544" s="1">
        <f t="shared" si="817"/>
        <v>-11180.078752291309</v>
      </c>
      <c r="HC1544" s="1">
        <f t="shared" si="818"/>
        <v>1.9607228734336072E-5</v>
      </c>
      <c r="HD1544" s="1">
        <f t="shared" si="819"/>
        <v>0.24071638680444135</v>
      </c>
      <c r="HE1544" s="1" t="str">
        <f t="shared" si="820"/>
        <v/>
      </c>
      <c r="HF1544" s="1">
        <f t="shared" si="821"/>
        <v>1.9607228734336072E-5</v>
      </c>
      <c r="HG1544" s="1" t="str">
        <f t="shared" si="822"/>
        <v/>
      </c>
      <c r="HK1544" s="1">
        <f t="shared" si="823"/>
        <v>2.7535033777149384E-46</v>
      </c>
      <c r="HL1544" s="1" t="str">
        <f t="shared" si="824"/>
        <v/>
      </c>
      <c r="HM1544" s="1" t="str">
        <f t="shared" si="825"/>
        <v/>
      </c>
      <c r="HR1544" s="1">
        <v>824</v>
      </c>
      <c r="HS1544" s="1">
        <f t="shared" si="826"/>
        <v>-25.211802737305035</v>
      </c>
      <c r="HT1544" s="1">
        <f t="shared" si="827"/>
        <v>8.6947515672771911E-3</v>
      </c>
      <c r="HU1544" s="1">
        <f t="shared" si="828"/>
        <v>0.24071638680444141</v>
      </c>
      <c r="HV1544" s="118" t="str">
        <f t="shared" si="829"/>
        <v/>
      </c>
      <c r="HW1544" s="118">
        <f t="shared" si="830"/>
        <v>8.6947515672771911E-3</v>
      </c>
      <c r="HX1544" s="118" t="str">
        <f t="shared" si="831"/>
        <v/>
      </c>
      <c r="HY1544" s="118">
        <f t="shared" si="832"/>
        <v>2.8028934050497528E-10</v>
      </c>
      <c r="HZ1544" s="118" t="str">
        <f t="shared" si="833"/>
        <v/>
      </c>
      <c r="IA1544" s="118" t="str">
        <f t="shared" si="834"/>
        <v/>
      </c>
      <c r="IB1544" s="118"/>
      <c r="IC1544" s="118"/>
      <c r="ID1544" s="118"/>
      <c r="IE1544" s="118">
        <v>824</v>
      </c>
      <c r="IF1544" s="118">
        <f t="shared" si="861"/>
        <v>-42.883865830412475</v>
      </c>
      <c r="IG1544" s="118">
        <f t="shared" si="835"/>
        <v>5.1117210894873729E-3</v>
      </c>
      <c r="IH1544" s="118">
        <f t="shared" si="836"/>
        <v>0.2407163868044413</v>
      </c>
      <c r="II1544" s="118" t="str">
        <f t="shared" si="837"/>
        <v/>
      </c>
      <c r="IJ1544" s="118">
        <f t="shared" si="838"/>
        <v>5.1117210894873729E-3</v>
      </c>
      <c r="IK1544" s="118" t="str">
        <f t="shared" si="839"/>
        <v/>
      </c>
      <c r="IL1544" s="118">
        <f t="shared" si="840"/>
        <v>1.0486785625511898E-82</v>
      </c>
      <c r="IM1544" s="118" t="str">
        <f t="shared" si="841"/>
        <v/>
      </c>
      <c r="IN1544" s="118" t="str">
        <f t="shared" si="842"/>
        <v/>
      </c>
      <c r="IO1544" s="118"/>
      <c r="IP1544" s="118"/>
      <c r="IQ1544" s="118"/>
      <c r="IR1544" s="118">
        <v>824</v>
      </c>
      <c r="IS1544" s="118">
        <f t="shared" si="843"/>
        <v>-1111.4195949200894</v>
      </c>
      <c r="IT1544" s="118">
        <f t="shared" si="844"/>
        <v>1.9723456592451704E-4</v>
      </c>
      <c r="IU1544" s="118">
        <f t="shared" si="845"/>
        <v>0.24071638680444124</v>
      </c>
      <c r="IV1544" s="118" t="str">
        <f t="shared" si="846"/>
        <v/>
      </c>
      <c r="IW1544" s="118">
        <f t="shared" si="847"/>
        <v>1.9723456592451704E-4</v>
      </c>
      <c r="IX1544" s="118" t="str">
        <f t="shared" si="848"/>
        <v/>
      </c>
      <c r="IY1544" s="118">
        <f t="shared" si="849"/>
        <v>5.1395560469756074E-17</v>
      </c>
      <c r="IZ1544" s="118" t="str">
        <f t="shared" si="850"/>
        <v/>
      </c>
      <c r="JA1544" s="118" t="str">
        <f t="shared" si="851"/>
        <v/>
      </c>
      <c r="JB1544" s="118"/>
      <c r="JC1544" s="118">
        <v>824</v>
      </c>
      <c r="JD1544" s="118">
        <f t="shared" si="852"/>
        <v>-856.60987473630803</v>
      </c>
      <c r="JE1544" s="118">
        <f t="shared" si="853"/>
        <v>2.5590454631584347E-4</v>
      </c>
      <c r="JF1544" s="118">
        <f t="shared" si="854"/>
        <v>0.24071638680444124</v>
      </c>
      <c r="JG1544" s="118" t="str">
        <f t="shared" si="855"/>
        <v/>
      </c>
      <c r="JH1544" s="118">
        <f t="shared" si="856"/>
        <v>2.5590454631584347E-4</v>
      </c>
      <c r="JI1544" s="118" t="str">
        <f t="shared" si="857"/>
        <v/>
      </c>
      <c r="JJ1544" s="118">
        <f t="shared" si="858"/>
        <v>5.1395560469756074E-17</v>
      </c>
      <c r="JK1544" s="118" t="str">
        <f t="shared" si="859"/>
        <v/>
      </c>
      <c r="JL1544" s="118" t="str">
        <f t="shared" si="860"/>
        <v/>
      </c>
      <c r="JM1544" s="118"/>
      <c r="JN1544" s="118"/>
      <c r="JO1544" s="118"/>
      <c r="JP1544" s="118">
        <f t="shared" si="814"/>
        <v>5.3056000000000862</v>
      </c>
      <c r="JQ1544" s="138">
        <f t="shared" si="815"/>
        <v>0.62272360510236979</v>
      </c>
      <c r="JR1544" s="118">
        <f t="shared" si="816"/>
        <v>7.7749634076440532E-4</v>
      </c>
      <c r="JS1544" s="118" t="str">
        <f t="shared" si="812"/>
        <v/>
      </c>
      <c r="JT1544" s="119" t="str">
        <f t="shared" si="813"/>
        <v/>
      </c>
    </row>
    <row r="1545" spans="209:280" ht="20.100000000000001" customHeight="1" x14ac:dyDescent="0.25">
      <c r="HA1545" s="1">
        <v>825</v>
      </c>
      <c r="HB1545" s="1">
        <f t="shared" si="817"/>
        <v>-11116.55557756238</v>
      </c>
      <c r="HC1545" s="1">
        <f t="shared" si="818"/>
        <v>1.966236320519186E-5</v>
      </c>
      <c r="HD1545" s="1">
        <f t="shared" si="819"/>
        <v>0.24196365222307303</v>
      </c>
      <c r="HE1545" s="1" t="str">
        <f t="shared" si="820"/>
        <v/>
      </c>
      <c r="HF1545" s="1">
        <f t="shared" si="821"/>
        <v>1.966236320519186E-5</v>
      </c>
      <c r="HG1545" s="1" t="str">
        <f t="shared" si="822"/>
        <v/>
      </c>
      <c r="HK1545" s="1">
        <f t="shared" si="823"/>
        <v>2.9089811185520193E-46</v>
      </c>
      <c r="HL1545" s="1" t="str">
        <f t="shared" si="824"/>
        <v/>
      </c>
      <c r="HM1545" s="1" t="str">
        <f t="shared" si="825"/>
        <v/>
      </c>
      <c r="HR1545" s="1">
        <v>825</v>
      </c>
      <c r="HS1545" s="1">
        <f t="shared" si="826"/>
        <v>-25.068553858115806</v>
      </c>
      <c r="HT1545" s="1">
        <f t="shared" si="827"/>
        <v>8.7192007402520973E-3</v>
      </c>
      <c r="HU1545" s="1">
        <f t="shared" si="828"/>
        <v>0.24196365222307298</v>
      </c>
      <c r="HV1545" s="118" t="str">
        <f t="shared" si="829"/>
        <v/>
      </c>
      <c r="HW1545" s="118">
        <f t="shared" si="830"/>
        <v>8.7192007402520973E-3</v>
      </c>
      <c r="HX1545" s="118" t="str">
        <f t="shared" si="831"/>
        <v/>
      </c>
      <c r="HY1545" s="118">
        <f t="shared" si="832"/>
        <v>2.8699861093354653E-10</v>
      </c>
      <c r="HZ1545" s="118" t="str">
        <f t="shared" si="833"/>
        <v/>
      </c>
      <c r="IA1545" s="118" t="str">
        <f t="shared" si="834"/>
        <v/>
      </c>
      <c r="IB1545" s="118"/>
      <c r="IC1545" s="118"/>
      <c r="ID1545" s="118"/>
      <c r="IE1545" s="118">
        <v>825</v>
      </c>
      <c r="IF1545" s="118">
        <f t="shared" si="861"/>
        <v>-42.640207501830588</v>
      </c>
      <c r="IG1545" s="118">
        <f t="shared" si="835"/>
        <v>5.1260949737955462E-3</v>
      </c>
      <c r="IH1545" s="118">
        <f t="shared" si="836"/>
        <v>0.24196365222307298</v>
      </c>
      <c r="II1545" s="118" t="str">
        <f t="shared" si="837"/>
        <v/>
      </c>
      <c r="IJ1545" s="118">
        <f t="shared" si="838"/>
        <v>5.1260949737955462E-3</v>
      </c>
      <c r="IK1545" s="118" t="str">
        <f t="shared" si="839"/>
        <v/>
      </c>
      <c r="IL1545" s="118">
        <f t="shared" si="840"/>
        <v>1.1322435467748094E-82</v>
      </c>
      <c r="IM1545" s="118" t="str">
        <f t="shared" si="841"/>
        <v/>
      </c>
      <c r="IN1545" s="118" t="str">
        <f t="shared" si="842"/>
        <v/>
      </c>
      <c r="IO1545" s="118"/>
      <c r="IP1545" s="118"/>
      <c r="IQ1545" s="118"/>
      <c r="IR1545" s="118">
        <v>825</v>
      </c>
      <c r="IS1545" s="118">
        <f t="shared" si="843"/>
        <v>-1105.1047108580433</v>
      </c>
      <c r="IT1545" s="118">
        <f t="shared" si="844"/>
        <v>1.9778917889782697E-4</v>
      </c>
      <c r="IU1545" s="118">
        <f t="shared" si="845"/>
        <v>0.24196365222307298</v>
      </c>
      <c r="IV1545" s="118" t="str">
        <f t="shared" si="846"/>
        <v/>
      </c>
      <c r="IW1545" s="118">
        <f t="shared" si="847"/>
        <v>1.9778917889782697E-4</v>
      </c>
      <c r="IX1545" s="118" t="str">
        <f t="shared" si="848"/>
        <v/>
      </c>
      <c r="IY1545" s="118">
        <f t="shared" si="849"/>
        <v>5.2991108805888573E-17</v>
      </c>
      <c r="IZ1545" s="118" t="str">
        <f t="shared" si="850"/>
        <v/>
      </c>
      <c r="JA1545" s="118" t="str">
        <f t="shared" si="851"/>
        <v/>
      </c>
      <c r="JB1545" s="118"/>
      <c r="JC1545" s="118">
        <v>825</v>
      </c>
      <c r="JD1545" s="118">
        <f t="shared" si="852"/>
        <v>-851.74277317530641</v>
      </c>
      <c r="JE1545" s="118">
        <f t="shared" si="853"/>
        <v>2.5662413611315151E-4</v>
      </c>
      <c r="JF1545" s="118">
        <f t="shared" si="854"/>
        <v>0.24196365222307281</v>
      </c>
      <c r="JG1545" s="118" t="str">
        <f t="shared" si="855"/>
        <v/>
      </c>
      <c r="JH1545" s="118">
        <f t="shared" si="856"/>
        <v>2.5662413611315151E-4</v>
      </c>
      <c r="JI1545" s="118" t="str">
        <f t="shared" si="857"/>
        <v/>
      </c>
      <c r="JJ1545" s="118">
        <f t="shared" si="858"/>
        <v>5.2991108805888573E-17</v>
      </c>
      <c r="JK1545" s="118" t="str">
        <f t="shared" si="859"/>
        <v/>
      </c>
      <c r="JL1545" s="118" t="str">
        <f t="shared" si="860"/>
        <v/>
      </c>
      <c r="JM1545" s="118"/>
      <c r="JN1545" s="118"/>
      <c r="JO1545" s="118"/>
      <c r="JP1545" s="118">
        <f t="shared" si="814"/>
        <v>5.3120000000000864</v>
      </c>
      <c r="JQ1545" s="138">
        <f t="shared" si="815"/>
        <v>0.62194610876160539</v>
      </c>
      <c r="JR1545" s="118">
        <f t="shared" si="816"/>
        <v>7.7735022326463898E-4</v>
      </c>
      <c r="JS1545" s="118" t="str">
        <f t="shared" si="812"/>
        <v/>
      </c>
      <c r="JT1545" s="119" t="str">
        <f t="shared" si="813"/>
        <v/>
      </c>
    </row>
    <row r="1546" spans="209:280" ht="20.100000000000001" customHeight="1" x14ac:dyDescent="0.25">
      <c r="HA1546" s="1">
        <v>826</v>
      </c>
      <c r="HB1546" s="1">
        <f t="shared" si="817"/>
        <v>-11053.032402833458</v>
      </c>
      <c r="HC1546" s="1">
        <f t="shared" si="818"/>
        <v>1.9717337231289769E-5</v>
      </c>
      <c r="HD1546" s="1">
        <f t="shared" si="819"/>
        <v>0.2432144148740541</v>
      </c>
      <c r="HE1546" s="1" t="str">
        <f t="shared" si="820"/>
        <v/>
      </c>
      <c r="HF1546" s="1">
        <f t="shared" si="821"/>
        <v>1.9717337231289769E-5</v>
      </c>
      <c r="HG1546" s="1" t="str">
        <f t="shared" si="822"/>
        <v/>
      </c>
      <c r="HK1546" s="1">
        <f t="shared" si="823"/>
        <v>3.0731888048234276E-46</v>
      </c>
      <c r="HL1546" s="1" t="str">
        <f t="shared" si="824"/>
        <v/>
      </c>
      <c r="HM1546" s="1" t="str">
        <f t="shared" si="825"/>
        <v/>
      </c>
      <c r="HR1546" s="1">
        <v>826</v>
      </c>
      <c r="HS1546" s="1">
        <f t="shared" si="826"/>
        <v>-24.925304978926576</v>
      </c>
      <c r="HT1546" s="1">
        <f t="shared" si="827"/>
        <v>8.7435787646047841E-3</v>
      </c>
      <c r="HU1546" s="1">
        <f t="shared" si="828"/>
        <v>0.24321441487405421</v>
      </c>
      <c r="HV1546" s="118" t="str">
        <f t="shared" si="829"/>
        <v/>
      </c>
      <c r="HW1546" s="118">
        <f t="shared" si="830"/>
        <v>8.7435787646047841E-3</v>
      </c>
      <c r="HX1546" s="118" t="str">
        <f t="shared" si="831"/>
        <v/>
      </c>
      <c r="HY1546" s="118">
        <f t="shared" si="832"/>
        <v>2.9386377893890299E-10</v>
      </c>
      <c r="HZ1546" s="118" t="str">
        <f t="shared" si="833"/>
        <v/>
      </c>
      <c r="IA1546" s="118" t="str">
        <f t="shared" si="834"/>
        <v/>
      </c>
      <c r="IB1546" s="118"/>
      <c r="IC1546" s="118"/>
      <c r="ID1546" s="118"/>
      <c r="IE1546" s="118">
        <v>826</v>
      </c>
      <c r="IF1546" s="118">
        <f t="shared" si="861"/>
        <v>-42.396549173248701</v>
      </c>
      <c r="IG1546" s="118">
        <f t="shared" si="835"/>
        <v>5.1404270292015513E-3</v>
      </c>
      <c r="IH1546" s="118">
        <f t="shared" si="836"/>
        <v>0.24321441487405421</v>
      </c>
      <c r="II1546" s="118" t="str">
        <f t="shared" si="837"/>
        <v/>
      </c>
      <c r="IJ1546" s="118">
        <f t="shared" si="838"/>
        <v>5.1404270292015513E-3</v>
      </c>
      <c r="IK1546" s="118" t="str">
        <f t="shared" si="839"/>
        <v/>
      </c>
      <c r="IL1546" s="118">
        <f t="shared" si="840"/>
        <v>1.2224479297559586E-82</v>
      </c>
      <c r="IM1546" s="118" t="str">
        <f t="shared" si="841"/>
        <v/>
      </c>
      <c r="IN1546" s="118" t="str">
        <f t="shared" si="842"/>
        <v/>
      </c>
      <c r="IO1546" s="118"/>
      <c r="IP1546" s="118"/>
      <c r="IQ1546" s="118"/>
      <c r="IR1546" s="118">
        <v>826</v>
      </c>
      <c r="IS1546" s="118">
        <f t="shared" si="843"/>
        <v>-1098.7898267959972</v>
      </c>
      <c r="IT1546" s="118">
        <f t="shared" si="844"/>
        <v>1.9834217791270348E-4</v>
      </c>
      <c r="IU1546" s="118">
        <f t="shared" si="845"/>
        <v>0.24321441487405421</v>
      </c>
      <c r="IV1546" s="118" t="str">
        <f t="shared" si="846"/>
        <v/>
      </c>
      <c r="IW1546" s="118">
        <f t="shared" si="847"/>
        <v>1.9834217791270348E-4</v>
      </c>
      <c r="IX1546" s="118" t="str">
        <f t="shared" si="848"/>
        <v/>
      </c>
      <c r="IY1546" s="118">
        <f t="shared" si="849"/>
        <v>5.4635315934875969E-17</v>
      </c>
      <c r="IZ1546" s="118" t="str">
        <f t="shared" si="850"/>
        <v/>
      </c>
      <c r="JA1546" s="118" t="str">
        <f t="shared" si="851"/>
        <v/>
      </c>
      <c r="JB1546" s="118"/>
      <c r="JC1546" s="118">
        <v>826</v>
      </c>
      <c r="JD1546" s="118">
        <f t="shared" si="852"/>
        <v>-846.87567161430434</v>
      </c>
      <c r="JE1546" s="118">
        <f t="shared" si="853"/>
        <v>2.5734163185915193E-4</v>
      </c>
      <c r="JF1546" s="118">
        <f t="shared" si="854"/>
        <v>0.24321441487405421</v>
      </c>
      <c r="JG1546" s="118" t="str">
        <f t="shared" si="855"/>
        <v/>
      </c>
      <c r="JH1546" s="118">
        <f t="shared" si="856"/>
        <v>2.5734163185915193E-4</v>
      </c>
      <c r="JI1546" s="118" t="str">
        <f t="shared" si="857"/>
        <v/>
      </c>
      <c r="JJ1546" s="118">
        <f t="shared" si="858"/>
        <v>5.4635315934875969E-17</v>
      </c>
      <c r="JK1546" s="118" t="str">
        <f t="shared" si="859"/>
        <v/>
      </c>
      <c r="JL1546" s="118" t="str">
        <f t="shared" si="860"/>
        <v/>
      </c>
      <c r="JM1546" s="118"/>
      <c r="JN1546" s="118"/>
      <c r="JO1546" s="118"/>
      <c r="JP1546" s="118">
        <f t="shared" si="814"/>
        <v>5.3184000000000866</v>
      </c>
      <c r="JQ1546" s="138">
        <f t="shared" si="815"/>
        <v>0.62116875853834075</v>
      </c>
      <c r="JR1546" s="118">
        <f t="shared" si="816"/>
        <v>7.7720131616976218E-4</v>
      </c>
      <c r="JS1546" s="118" t="str">
        <f t="shared" si="812"/>
        <v/>
      </c>
      <c r="JT1546" s="119" t="str">
        <f t="shared" si="813"/>
        <v/>
      </c>
    </row>
    <row r="1547" spans="209:280" ht="20.100000000000001" customHeight="1" x14ac:dyDescent="0.25">
      <c r="HA1547" s="1">
        <v>827</v>
      </c>
      <c r="HB1547" s="1">
        <f t="shared" si="817"/>
        <v>-10989.509228104529</v>
      </c>
      <c r="HC1547" s="1">
        <f t="shared" si="818"/>
        <v>1.9772148602428133E-5</v>
      </c>
      <c r="HD1547" s="1">
        <f t="shared" si="819"/>
        <v>0.24446866449521676</v>
      </c>
      <c r="HE1547" s="1" t="str">
        <f t="shared" si="820"/>
        <v/>
      </c>
      <c r="HF1547" s="1">
        <f t="shared" si="821"/>
        <v>1.9772148602428133E-5</v>
      </c>
      <c r="HG1547" s="1" t="str">
        <f t="shared" si="822"/>
        <v/>
      </c>
      <c r="HK1547" s="1">
        <f t="shared" si="823"/>
        <v>3.2466138261395564E-46</v>
      </c>
      <c r="HL1547" s="1" t="str">
        <f t="shared" si="824"/>
        <v/>
      </c>
      <c r="HM1547" s="1" t="str">
        <f t="shared" si="825"/>
        <v/>
      </c>
      <c r="HR1547" s="1">
        <v>827</v>
      </c>
      <c r="HS1547" s="1">
        <f t="shared" si="826"/>
        <v>-24.782056099737332</v>
      </c>
      <c r="HT1547" s="1">
        <f t="shared" si="827"/>
        <v>8.7678846602296662E-3</v>
      </c>
      <c r="HU1547" s="1">
        <f t="shared" si="828"/>
        <v>0.24446866449521693</v>
      </c>
      <c r="HV1547" s="118" t="str">
        <f t="shared" si="829"/>
        <v/>
      </c>
      <c r="HW1547" s="118">
        <f t="shared" si="830"/>
        <v>8.7678846602296662E-3</v>
      </c>
      <c r="HX1547" s="118" t="str">
        <f t="shared" si="831"/>
        <v/>
      </c>
      <c r="HY1547" s="118">
        <f t="shared" si="832"/>
        <v>3.0088835136757122E-10</v>
      </c>
      <c r="HZ1547" s="118" t="str">
        <f t="shared" si="833"/>
        <v/>
      </c>
      <c r="IA1547" s="118" t="str">
        <f t="shared" si="834"/>
        <v/>
      </c>
      <c r="IB1547" s="118"/>
      <c r="IC1547" s="118"/>
      <c r="ID1547" s="118"/>
      <c r="IE1547" s="118">
        <v>827</v>
      </c>
      <c r="IF1547" s="118">
        <f t="shared" si="861"/>
        <v>-42.152890844666786</v>
      </c>
      <c r="IG1547" s="118">
        <f t="shared" si="835"/>
        <v>5.154716679492675E-3</v>
      </c>
      <c r="IH1547" s="118">
        <f t="shared" si="836"/>
        <v>0.24446866449521693</v>
      </c>
      <c r="II1547" s="118" t="str">
        <f t="shared" si="837"/>
        <v/>
      </c>
      <c r="IJ1547" s="118">
        <f t="shared" si="838"/>
        <v>5.154716679492675E-3</v>
      </c>
      <c r="IK1547" s="118" t="str">
        <f t="shared" si="839"/>
        <v/>
      </c>
      <c r="IL1547" s="118">
        <f t="shared" si="840"/>
        <v>1.3198176623303897E-82</v>
      </c>
      <c r="IM1547" s="118" t="str">
        <f t="shared" si="841"/>
        <v/>
      </c>
      <c r="IN1547" s="118" t="str">
        <f t="shared" si="842"/>
        <v/>
      </c>
      <c r="IO1547" s="118"/>
      <c r="IP1547" s="118"/>
      <c r="IQ1547" s="118"/>
      <c r="IR1547" s="118">
        <v>827</v>
      </c>
      <c r="IS1547" s="118">
        <f t="shared" si="843"/>
        <v>-1092.4749427339511</v>
      </c>
      <c r="IT1547" s="118">
        <f t="shared" si="844"/>
        <v>1.9889354073611315E-4</v>
      </c>
      <c r="IU1547" s="118">
        <f t="shared" si="845"/>
        <v>0.24446866449521681</v>
      </c>
      <c r="IV1547" s="118" t="str">
        <f t="shared" si="846"/>
        <v/>
      </c>
      <c r="IW1547" s="118">
        <f t="shared" si="847"/>
        <v>1.9889354073611315E-4</v>
      </c>
      <c r="IX1547" s="118" t="str">
        <f t="shared" si="848"/>
        <v/>
      </c>
      <c r="IY1547" s="118">
        <f t="shared" si="849"/>
        <v>5.6329638210365719E-17</v>
      </c>
      <c r="IZ1547" s="118" t="str">
        <f t="shared" si="850"/>
        <v/>
      </c>
      <c r="JA1547" s="118" t="str">
        <f t="shared" si="851"/>
        <v/>
      </c>
      <c r="JB1547" s="118"/>
      <c r="JC1547" s="118">
        <v>827</v>
      </c>
      <c r="JD1547" s="118">
        <f t="shared" si="852"/>
        <v>-842.00857005330272</v>
      </c>
      <c r="JE1547" s="118">
        <f t="shared" si="853"/>
        <v>2.5805700470730709E-4</v>
      </c>
      <c r="JF1547" s="118">
        <f t="shared" si="854"/>
        <v>0.24446866449521676</v>
      </c>
      <c r="JG1547" s="118" t="str">
        <f t="shared" si="855"/>
        <v/>
      </c>
      <c r="JH1547" s="118">
        <f t="shared" si="856"/>
        <v>2.5805700470730709E-4</v>
      </c>
      <c r="JI1547" s="118" t="str">
        <f t="shared" si="857"/>
        <v/>
      </c>
      <c r="JJ1547" s="118">
        <f t="shared" si="858"/>
        <v>5.6329638210365719E-17</v>
      </c>
      <c r="JK1547" s="118" t="str">
        <f t="shared" si="859"/>
        <v/>
      </c>
      <c r="JL1547" s="118" t="str">
        <f t="shared" si="860"/>
        <v/>
      </c>
      <c r="JM1547" s="118"/>
      <c r="JN1547" s="118"/>
      <c r="JO1547" s="118"/>
      <c r="JP1547" s="118">
        <f t="shared" si="814"/>
        <v>5.3248000000000868</v>
      </c>
      <c r="JQ1547" s="138">
        <f t="shared" si="815"/>
        <v>0.62039155722217099</v>
      </c>
      <c r="JR1547" s="118">
        <f t="shared" si="816"/>
        <v>7.7704962786362408E-4</v>
      </c>
      <c r="JS1547" s="118" t="str">
        <f t="shared" ref="JS1547:JS1610" si="862">IF(JQ1547&lt;(1-$JO$719),JR1547,"")</f>
        <v/>
      </c>
      <c r="JT1547" s="119" t="str">
        <f t="shared" ref="JT1547:JT1610" si="863">IF(JQ1547&lt;(1-$JO$725),JR1547,"")</f>
        <v/>
      </c>
    </row>
    <row r="1548" spans="209:280" ht="20.100000000000001" customHeight="1" x14ac:dyDescent="0.25">
      <c r="HA1548" s="1">
        <v>828</v>
      </c>
      <c r="HB1548" s="1">
        <f t="shared" si="817"/>
        <v>-10925.9860533756</v>
      </c>
      <c r="HC1548" s="1">
        <f t="shared" si="818"/>
        <v>1.9826795110061771E-5</v>
      </c>
      <c r="HD1548" s="1">
        <f t="shared" si="819"/>
        <v>0.24572639068404528</v>
      </c>
      <c r="HE1548" s="1" t="str">
        <f t="shared" si="820"/>
        <v/>
      </c>
      <c r="HF1548" s="1">
        <f t="shared" si="821"/>
        <v>1.9826795110061771E-5</v>
      </c>
      <c r="HG1548" s="1" t="str">
        <f t="shared" si="822"/>
        <v/>
      </c>
      <c r="HK1548" s="1">
        <f t="shared" si="823"/>
        <v>3.4297706255032251E-46</v>
      </c>
      <c r="HL1548" s="1" t="str">
        <f t="shared" si="824"/>
        <v/>
      </c>
      <c r="HM1548" s="1" t="str">
        <f t="shared" si="825"/>
        <v/>
      </c>
      <c r="HR1548" s="1">
        <v>828</v>
      </c>
      <c r="HS1548" s="1">
        <f t="shared" si="826"/>
        <v>-24.638807220548102</v>
      </c>
      <c r="HT1548" s="1">
        <f t="shared" si="827"/>
        <v>8.792117447755713E-3</v>
      </c>
      <c r="HU1548" s="1">
        <f t="shared" si="828"/>
        <v>0.24572639068404534</v>
      </c>
      <c r="HV1548" s="118" t="str">
        <f t="shared" si="829"/>
        <v/>
      </c>
      <c r="HW1548" s="118">
        <f t="shared" si="830"/>
        <v>8.792117447755713E-3</v>
      </c>
      <c r="HX1548" s="118" t="str">
        <f t="shared" si="831"/>
        <v/>
      </c>
      <c r="HY1548" s="118">
        <f t="shared" si="832"/>
        <v>3.0807591118027792E-10</v>
      </c>
      <c r="HZ1548" s="118" t="str">
        <f t="shared" si="833"/>
        <v/>
      </c>
      <c r="IA1548" s="118" t="str">
        <f t="shared" si="834"/>
        <v/>
      </c>
      <c r="IB1548" s="118"/>
      <c r="IC1548" s="118"/>
      <c r="ID1548" s="118"/>
      <c r="IE1548" s="118">
        <v>828</v>
      </c>
      <c r="IF1548" s="118">
        <f t="shared" si="861"/>
        <v>-41.909232516084899</v>
      </c>
      <c r="IG1548" s="118">
        <f t="shared" si="835"/>
        <v>5.168963348888056E-3</v>
      </c>
      <c r="IH1548" s="118">
        <f t="shared" si="836"/>
        <v>0.24572639068404534</v>
      </c>
      <c r="II1548" s="118" t="str">
        <f t="shared" si="837"/>
        <v/>
      </c>
      <c r="IJ1548" s="118">
        <f t="shared" si="838"/>
        <v>5.168963348888056E-3</v>
      </c>
      <c r="IK1548" s="118" t="str">
        <f t="shared" si="839"/>
        <v/>
      </c>
      <c r="IL1548" s="118">
        <f t="shared" si="840"/>
        <v>1.4249202349837061E-82</v>
      </c>
      <c r="IM1548" s="118" t="str">
        <f t="shared" si="841"/>
        <v/>
      </c>
      <c r="IN1548" s="118" t="str">
        <f t="shared" si="842"/>
        <v/>
      </c>
      <c r="IO1548" s="118"/>
      <c r="IP1548" s="118"/>
      <c r="IQ1548" s="118"/>
      <c r="IR1548" s="118">
        <v>828</v>
      </c>
      <c r="IS1548" s="118">
        <f t="shared" si="843"/>
        <v>-1086.1600586719051</v>
      </c>
      <c r="IT1548" s="118">
        <f t="shared" si="844"/>
        <v>1.99443245151686E-4</v>
      </c>
      <c r="IU1548" s="118">
        <f t="shared" si="845"/>
        <v>0.24572639068404534</v>
      </c>
      <c r="IV1548" s="118" t="str">
        <f t="shared" si="846"/>
        <v/>
      </c>
      <c r="IW1548" s="118">
        <f t="shared" si="847"/>
        <v>1.99443245151686E-4</v>
      </c>
      <c r="IX1548" s="118" t="str">
        <f t="shared" si="848"/>
        <v/>
      </c>
      <c r="IY1548" s="118">
        <f t="shared" si="849"/>
        <v>5.8075574718900258E-17</v>
      </c>
      <c r="IZ1548" s="118" t="str">
        <f t="shared" si="850"/>
        <v/>
      </c>
      <c r="JA1548" s="118" t="str">
        <f t="shared" si="851"/>
        <v/>
      </c>
      <c r="JB1548" s="118"/>
      <c r="JC1548" s="118">
        <v>828</v>
      </c>
      <c r="JD1548" s="118">
        <f t="shared" si="852"/>
        <v>-837.1414684923011</v>
      </c>
      <c r="JE1548" s="118">
        <f t="shared" si="853"/>
        <v>2.5877022583269951E-4</v>
      </c>
      <c r="JF1548" s="118">
        <f t="shared" si="854"/>
        <v>0.24572639068404523</v>
      </c>
      <c r="JG1548" s="118" t="str">
        <f t="shared" si="855"/>
        <v/>
      </c>
      <c r="JH1548" s="118">
        <f t="shared" si="856"/>
        <v>2.5877022583269951E-4</v>
      </c>
      <c r="JI1548" s="118" t="str">
        <f t="shared" si="857"/>
        <v/>
      </c>
      <c r="JJ1548" s="118">
        <f t="shared" si="858"/>
        <v>5.8075574718900258E-17</v>
      </c>
      <c r="JK1548" s="118" t="str">
        <f t="shared" si="859"/>
        <v/>
      </c>
      <c r="JL1548" s="118" t="str">
        <f t="shared" si="860"/>
        <v/>
      </c>
      <c r="JM1548" s="118"/>
      <c r="JN1548" s="118"/>
      <c r="JO1548" s="118"/>
      <c r="JP1548" s="118">
        <f t="shared" ref="JP1548:JP1611" si="864">JP1547+$JS$712</f>
        <v>5.331200000000087</v>
      </c>
      <c r="JQ1548" s="138">
        <f t="shared" ref="JQ1548:JQ1611" si="865">_xlfn.CHISQ.DIST.RT(JP1548,7)</f>
        <v>0.61961450759430736</v>
      </c>
      <c r="JR1548" s="118">
        <f t="shared" ref="JR1548:JR1611" si="866">JQ1548-JQ1549</f>
        <v>7.7689516673185022E-4</v>
      </c>
      <c r="JS1548" s="118" t="str">
        <f t="shared" si="862"/>
        <v/>
      </c>
      <c r="JT1548" s="119" t="str">
        <f t="shared" si="863"/>
        <v/>
      </c>
    </row>
    <row r="1549" spans="209:280" ht="20.100000000000001" customHeight="1" x14ac:dyDescent="0.25">
      <c r="HA1549" s="1">
        <v>829</v>
      </c>
      <c r="HB1549" s="1">
        <f t="shared" si="817"/>
        <v>-10862.462878646671</v>
      </c>
      <c r="HC1549" s="1">
        <f t="shared" si="818"/>
        <v>1.9881274547448139E-5</v>
      </c>
      <c r="HD1549" s="1">
        <f t="shared" si="819"/>
        <v>0.24698758289778683</v>
      </c>
      <c r="HE1549" s="1" t="str">
        <f t="shared" si="820"/>
        <v/>
      </c>
      <c r="HF1549" s="1">
        <f t="shared" si="821"/>
        <v>1.9881274547448139E-5</v>
      </c>
      <c r="HG1549" s="1" t="str">
        <f t="shared" si="822"/>
        <v/>
      </c>
      <c r="HK1549" s="1">
        <f t="shared" si="823"/>
        <v>3.6232021921228172E-46</v>
      </c>
      <c r="HL1549" s="1" t="str">
        <f t="shared" si="824"/>
        <v/>
      </c>
      <c r="HM1549" s="1" t="str">
        <f t="shared" si="825"/>
        <v/>
      </c>
      <c r="HR1549" s="1">
        <v>829</v>
      </c>
      <c r="HS1549" s="1">
        <f t="shared" si="826"/>
        <v>-24.495558341358873</v>
      </c>
      <c r="HT1549" s="1">
        <f t="shared" si="827"/>
        <v>8.8162761486112792E-3</v>
      </c>
      <c r="HU1549" s="1">
        <f t="shared" si="828"/>
        <v>0.24698758289778688</v>
      </c>
      <c r="HV1549" s="118" t="str">
        <f t="shared" si="829"/>
        <v/>
      </c>
      <c r="HW1549" s="118">
        <f t="shared" si="830"/>
        <v>8.8162761486112792E-3</v>
      </c>
      <c r="HX1549" s="118" t="str">
        <f t="shared" si="831"/>
        <v/>
      </c>
      <c r="HY1549" s="118">
        <f t="shared" si="832"/>
        <v>3.1543011903937503E-10</v>
      </c>
      <c r="HZ1549" s="118" t="str">
        <f t="shared" si="833"/>
        <v/>
      </c>
      <c r="IA1549" s="118" t="str">
        <f t="shared" si="834"/>
        <v/>
      </c>
      <c r="IB1549" s="118"/>
      <c r="IC1549" s="118"/>
      <c r="ID1549" s="118"/>
      <c r="IE1549" s="118">
        <v>829</v>
      </c>
      <c r="IF1549" s="118">
        <f t="shared" si="861"/>
        <v>-41.665574187503012</v>
      </c>
      <c r="IG1549" s="118">
        <f t="shared" si="835"/>
        <v>5.1831664620767964E-3</v>
      </c>
      <c r="IH1549" s="118">
        <f t="shared" si="836"/>
        <v>0.24698758289778688</v>
      </c>
      <c r="II1549" s="118" t="str">
        <f t="shared" si="837"/>
        <v/>
      </c>
      <c r="IJ1549" s="118">
        <f t="shared" si="838"/>
        <v>5.1831664620767964E-3</v>
      </c>
      <c r="IK1549" s="118" t="str">
        <f t="shared" si="839"/>
        <v/>
      </c>
      <c r="IL1549" s="118">
        <f t="shared" si="840"/>
        <v>1.5383679487805778E-82</v>
      </c>
      <c r="IM1549" s="118" t="str">
        <f t="shared" si="841"/>
        <v/>
      </c>
      <c r="IN1549" s="118" t="str">
        <f t="shared" si="842"/>
        <v/>
      </c>
      <c r="IO1549" s="118"/>
      <c r="IP1549" s="118"/>
      <c r="IQ1549" s="118"/>
      <c r="IR1549" s="118">
        <v>829</v>
      </c>
      <c r="IS1549" s="118">
        <f t="shared" si="843"/>
        <v>-1079.845174609859</v>
      </c>
      <c r="IT1549" s="118">
        <f t="shared" si="844"/>
        <v>1.999912689611852E-4</v>
      </c>
      <c r="IU1549" s="118">
        <f t="shared" si="845"/>
        <v>0.24698758289778688</v>
      </c>
      <c r="IV1549" s="118" t="str">
        <f t="shared" si="846"/>
        <v/>
      </c>
      <c r="IW1549" s="118">
        <f t="shared" si="847"/>
        <v>1.999912689611852E-4</v>
      </c>
      <c r="IX1549" s="118" t="str">
        <f t="shared" si="848"/>
        <v/>
      </c>
      <c r="IY1549" s="118">
        <f t="shared" si="849"/>
        <v>5.9874668507698042E-17</v>
      </c>
      <c r="IZ1549" s="118" t="str">
        <f t="shared" si="850"/>
        <v/>
      </c>
      <c r="JA1549" s="118" t="str">
        <f t="shared" si="851"/>
        <v/>
      </c>
      <c r="JB1549" s="118"/>
      <c r="JC1549" s="118">
        <v>829</v>
      </c>
      <c r="JD1549" s="118">
        <f t="shared" si="852"/>
        <v>-832.27436693129948</v>
      </c>
      <c r="JE1549" s="118">
        <f t="shared" si="853"/>
        <v>2.5948126643393887E-4</v>
      </c>
      <c r="JF1549" s="118">
        <f t="shared" si="854"/>
        <v>0.24698758289778672</v>
      </c>
      <c r="JG1549" s="118" t="str">
        <f t="shared" si="855"/>
        <v/>
      </c>
      <c r="JH1549" s="118">
        <f t="shared" si="856"/>
        <v>2.5948126643393887E-4</v>
      </c>
      <c r="JI1549" s="118" t="str">
        <f t="shared" si="857"/>
        <v/>
      </c>
      <c r="JJ1549" s="118">
        <f t="shared" si="858"/>
        <v>5.9874668507698042E-17</v>
      </c>
      <c r="JK1549" s="118" t="str">
        <f t="shared" si="859"/>
        <v/>
      </c>
      <c r="JL1549" s="118" t="str">
        <f t="shared" si="860"/>
        <v/>
      </c>
      <c r="JM1549" s="118"/>
      <c r="JN1549" s="118"/>
      <c r="JO1549" s="118"/>
      <c r="JP1549" s="118">
        <f t="shared" si="864"/>
        <v>5.3376000000000872</v>
      </c>
      <c r="JQ1549" s="138">
        <f t="shared" si="865"/>
        <v>0.61883761242757551</v>
      </c>
      <c r="JR1549" s="118">
        <f t="shared" si="866"/>
        <v>7.7673794115640238E-4</v>
      </c>
      <c r="JS1549" s="118" t="str">
        <f t="shared" si="862"/>
        <v/>
      </c>
      <c r="JT1549" s="119" t="str">
        <f t="shared" si="863"/>
        <v/>
      </c>
    </row>
    <row r="1550" spans="209:280" ht="20.100000000000001" customHeight="1" x14ac:dyDescent="0.25">
      <c r="HA1550" s="1">
        <v>830</v>
      </c>
      <c r="HB1550" s="1">
        <f t="shared" si="817"/>
        <v>-10798.939703917742</v>
      </c>
      <c r="HC1550" s="1">
        <f t="shared" si="818"/>
        <v>1.9935584709793741E-5</v>
      </c>
      <c r="HD1550" s="1">
        <f t="shared" si="819"/>
        <v>0.24825223045357048</v>
      </c>
      <c r="HE1550" s="1" t="str">
        <f t="shared" si="820"/>
        <v/>
      </c>
      <c r="HF1550" s="1">
        <f t="shared" si="821"/>
        <v>1.9935584709793741E-5</v>
      </c>
      <c r="HG1550" s="1" t="str">
        <f t="shared" si="822"/>
        <v/>
      </c>
      <c r="HK1550" s="1">
        <f t="shared" si="823"/>
        <v>3.8274816361086963E-46</v>
      </c>
      <c r="HL1550" s="1" t="str">
        <f t="shared" si="824"/>
        <v/>
      </c>
      <c r="HM1550" s="1" t="str">
        <f t="shared" si="825"/>
        <v/>
      </c>
      <c r="HR1550" s="1">
        <v>830</v>
      </c>
      <c r="HS1550" s="1">
        <f t="shared" si="826"/>
        <v>-24.352309462169643</v>
      </c>
      <c r="HT1550" s="1">
        <f t="shared" si="827"/>
        <v>8.8403597850890102E-3</v>
      </c>
      <c r="HU1550" s="1">
        <f t="shared" si="828"/>
        <v>0.24825223045357048</v>
      </c>
      <c r="HV1550" s="118" t="str">
        <f t="shared" si="829"/>
        <v/>
      </c>
      <c r="HW1550" s="118">
        <f t="shared" si="830"/>
        <v>8.8403597850890102E-3</v>
      </c>
      <c r="HX1550" s="118" t="str">
        <f t="shared" si="831"/>
        <v/>
      </c>
      <c r="HY1550" s="118">
        <f t="shared" si="832"/>
        <v>3.2295471492786956E-10</v>
      </c>
      <c r="HZ1550" s="118" t="str">
        <f t="shared" si="833"/>
        <v/>
      </c>
      <c r="IA1550" s="118" t="str">
        <f t="shared" si="834"/>
        <v/>
      </c>
      <c r="IB1550" s="118"/>
      <c r="IC1550" s="118"/>
      <c r="ID1550" s="118"/>
      <c r="IE1550" s="118">
        <v>830</v>
      </c>
      <c r="IF1550" s="118">
        <f t="shared" si="861"/>
        <v>-41.421915858921125</v>
      </c>
      <c r="IG1550" s="118">
        <f t="shared" si="835"/>
        <v>5.1973254442561258E-3</v>
      </c>
      <c r="IH1550" s="118">
        <f t="shared" si="836"/>
        <v>0.24825223045357053</v>
      </c>
      <c r="II1550" s="118" t="str">
        <f t="shared" si="837"/>
        <v/>
      </c>
      <c r="IJ1550" s="118">
        <f t="shared" si="838"/>
        <v>5.1973254442561258E-3</v>
      </c>
      <c r="IK1550" s="118" t="str">
        <f t="shared" si="839"/>
        <v/>
      </c>
      <c r="IL1550" s="118">
        <f t="shared" si="840"/>
        <v>1.660821443068145E-82</v>
      </c>
      <c r="IM1550" s="118" t="str">
        <f t="shared" si="841"/>
        <v/>
      </c>
      <c r="IN1550" s="118" t="str">
        <f t="shared" si="842"/>
        <v/>
      </c>
      <c r="IO1550" s="118"/>
      <c r="IP1550" s="118"/>
      <c r="IQ1550" s="118"/>
      <c r="IR1550" s="118">
        <v>830</v>
      </c>
      <c r="IS1550" s="118">
        <f t="shared" si="843"/>
        <v>-1073.5302905478129</v>
      </c>
      <c r="IT1550" s="118">
        <f t="shared" si="844"/>
        <v>2.0053758998597978E-4</v>
      </c>
      <c r="IU1550" s="118">
        <f t="shared" si="845"/>
        <v>0.24825223045357059</v>
      </c>
      <c r="IV1550" s="118" t="str">
        <f t="shared" si="846"/>
        <v/>
      </c>
      <c r="IW1550" s="118">
        <f t="shared" si="847"/>
        <v>2.0053758998597978E-4</v>
      </c>
      <c r="IX1550" s="118" t="str">
        <f t="shared" si="848"/>
        <v/>
      </c>
      <c r="IY1550" s="118">
        <f t="shared" si="849"/>
        <v>6.1728507846931983E-17</v>
      </c>
      <c r="IZ1550" s="118" t="str">
        <f t="shared" si="850"/>
        <v/>
      </c>
      <c r="JA1550" s="118" t="str">
        <f t="shared" si="851"/>
        <v/>
      </c>
      <c r="JB1550" s="118"/>
      <c r="JC1550" s="118">
        <v>830</v>
      </c>
      <c r="JD1550" s="118">
        <f t="shared" si="852"/>
        <v>-827.40726537029741</v>
      </c>
      <c r="JE1550" s="118">
        <f t="shared" si="853"/>
        <v>2.6019009773507295E-4</v>
      </c>
      <c r="JF1550" s="118">
        <f t="shared" si="854"/>
        <v>0.24825223045357042</v>
      </c>
      <c r="JG1550" s="118" t="str">
        <f t="shared" si="855"/>
        <v/>
      </c>
      <c r="JH1550" s="118">
        <f t="shared" si="856"/>
        <v>2.6019009773507295E-4</v>
      </c>
      <c r="JI1550" s="118" t="str">
        <f t="shared" si="857"/>
        <v/>
      </c>
      <c r="JJ1550" s="118">
        <f t="shared" si="858"/>
        <v>6.1728507846931983E-17</v>
      </c>
      <c r="JK1550" s="118" t="str">
        <f t="shared" si="859"/>
        <v/>
      </c>
      <c r="JL1550" s="118" t="str">
        <f t="shared" si="860"/>
        <v/>
      </c>
      <c r="JM1550" s="118"/>
      <c r="JN1550" s="118"/>
      <c r="JO1550" s="118"/>
      <c r="JP1550" s="118">
        <f t="shared" si="864"/>
        <v>5.3440000000000873</v>
      </c>
      <c r="JQ1550" s="138">
        <f t="shared" si="865"/>
        <v>0.61806087448641911</v>
      </c>
      <c r="JR1550" s="118">
        <f t="shared" si="866"/>
        <v>7.7657795952457143E-4</v>
      </c>
      <c r="JS1550" s="118" t="str">
        <f t="shared" si="862"/>
        <v/>
      </c>
      <c r="JT1550" s="119" t="str">
        <f t="shared" si="863"/>
        <v/>
      </c>
    </row>
    <row r="1551" spans="209:280" ht="20.100000000000001" customHeight="1" x14ac:dyDescent="0.25">
      <c r="HA1551" s="1">
        <v>831</v>
      </c>
      <c r="HB1551" s="1">
        <f t="shared" si="817"/>
        <v>-10735.416529188813</v>
      </c>
      <c r="HC1551" s="1">
        <f t="shared" si="818"/>
        <v>1.9989723394400786E-5</v>
      </c>
      <c r="HD1551" s="1">
        <f t="shared" si="819"/>
        <v>0.24952032252853562</v>
      </c>
      <c r="HE1551" s="1" t="str">
        <f t="shared" si="820"/>
        <v/>
      </c>
      <c r="HF1551" s="1">
        <f t="shared" si="821"/>
        <v>1.9989723394400786E-5</v>
      </c>
      <c r="HG1551" s="1" t="str">
        <f t="shared" si="822"/>
        <v/>
      </c>
      <c r="HK1551" s="1">
        <f t="shared" si="823"/>
        <v>4.0432138495119951E-46</v>
      </c>
      <c r="HL1551" s="1" t="str">
        <f t="shared" si="824"/>
        <v/>
      </c>
      <c r="HM1551" s="1" t="str">
        <f t="shared" si="825"/>
        <v/>
      </c>
      <c r="HR1551" s="1">
        <v>831</v>
      </c>
      <c r="HS1551" s="1">
        <f t="shared" si="826"/>
        <v>-24.209060582980399</v>
      </c>
      <c r="HT1551" s="1">
        <f t="shared" si="827"/>
        <v>8.8643673804108883E-3</v>
      </c>
      <c r="HU1551" s="1">
        <f t="shared" si="828"/>
        <v>0.24952032252853568</v>
      </c>
      <c r="HV1551" s="118" t="str">
        <f t="shared" si="829"/>
        <v/>
      </c>
      <c r="HW1551" s="118">
        <f t="shared" si="830"/>
        <v>8.8643673804108883E-3</v>
      </c>
      <c r="HX1551" s="118" t="str">
        <f t="shared" si="831"/>
        <v/>
      </c>
      <c r="HY1551" s="118">
        <f t="shared" si="832"/>
        <v>3.3065351980070774E-10</v>
      </c>
      <c r="HZ1551" s="118" t="str">
        <f t="shared" si="833"/>
        <v/>
      </c>
      <c r="IA1551" s="118" t="str">
        <f t="shared" si="834"/>
        <v/>
      </c>
      <c r="IB1551" s="118"/>
      <c r="IC1551" s="118"/>
      <c r="ID1551" s="118"/>
      <c r="IE1551" s="118">
        <v>831</v>
      </c>
      <c r="IF1551" s="118">
        <f t="shared" si="861"/>
        <v>-41.178257530339238</v>
      </c>
      <c r="IG1551" s="118">
        <f t="shared" si="835"/>
        <v>5.2114397211696344E-3</v>
      </c>
      <c r="IH1551" s="118">
        <f t="shared" si="836"/>
        <v>0.24952032252853568</v>
      </c>
      <c r="II1551" s="118" t="str">
        <f t="shared" si="837"/>
        <v/>
      </c>
      <c r="IJ1551" s="118">
        <f t="shared" si="838"/>
        <v>5.2114397211696344E-3</v>
      </c>
      <c r="IK1551" s="118" t="str">
        <f t="shared" si="839"/>
        <v/>
      </c>
      <c r="IL1551" s="118">
        <f t="shared" si="840"/>
        <v>1.7929935000590499E-82</v>
      </c>
      <c r="IM1551" s="118" t="str">
        <f t="shared" si="841"/>
        <v/>
      </c>
      <c r="IN1551" s="118" t="str">
        <f t="shared" si="842"/>
        <v/>
      </c>
      <c r="IO1551" s="118"/>
      <c r="IP1551" s="118"/>
      <c r="IQ1551" s="118"/>
      <c r="IR1551" s="118">
        <v>831</v>
      </c>
      <c r="IS1551" s="118">
        <f t="shared" si="843"/>
        <v>-1067.2154064857668</v>
      </c>
      <c r="IT1551" s="118">
        <f t="shared" si="844"/>
        <v>2.0108218606852026E-4</v>
      </c>
      <c r="IU1551" s="118">
        <f t="shared" si="845"/>
        <v>0.24952032252853573</v>
      </c>
      <c r="IV1551" s="118" t="str">
        <f t="shared" si="846"/>
        <v/>
      </c>
      <c r="IW1551" s="118">
        <f t="shared" si="847"/>
        <v>2.0108218606852026E-4</v>
      </c>
      <c r="IX1551" s="118" t="str">
        <f t="shared" si="848"/>
        <v/>
      </c>
      <c r="IY1551" s="118">
        <f t="shared" si="849"/>
        <v>6.3638727527446583E-17</v>
      </c>
      <c r="IZ1551" s="118" t="str">
        <f t="shared" si="850"/>
        <v/>
      </c>
      <c r="JA1551" s="118" t="str">
        <f t="shared" si="851"/>
        <v/>
      </c>
      <c r="JB1551" s="118"/>
      <c r="JC1551" s="118">
        <v>831</v>
      </c>
      <c r="JD1551" s="118">
        <f t="shared" si="852"/>
        <v>-822.54016380929579</v>
      </c>
      <c r="JE1551" s="118">
        <f t="shared" si="853"/>
        <v>2.6089669098750131E-4</v>
      </c>
      <c r="JF1551" s="118">
        <f t="shared" si="854"/>
        <v>0.24952032252853551</v>
      </c>
      <c r="JG1551" s="118" t="str">
        <f t="shared" si="855"/>
        <v/>
      </c>
      <c r="JH1551" s="118">
        <f t="shared" si="856"/>
        <v>2.6089669098750131E-4</v>
      </c>
      <c r="JI1551" s="118" t="str">
        <f t="shared" si="857"/>
        <v/>
      </c>
      <c r="JJ1551" s="118">
        <f t="shared" si="858"/>
        <v>6.3638727527446583E-17</v>
      </c>
      <c r="JK1551" s="118" t="str">
        <f t="shared" si="859"/>
        <v/>
      </c>
      <c r="JL1551" s="118" t="str">
        <f t="shared" si="860"/>
        <v/>
      </c>
      <c r="JM1551" s="118"/>
      <c r="JN1551" s="118"/>
      <c r="JO1551" s="118"/>
      <c r="JP1551" s="118">
        <f t="shared" si="864"/>
        <v>5.3504000000000875</v>
      </c>
      <c r="JQ1551" s="138">
        <f t="shared" si="865"/>
        <v>0.61728429652689454</v>
      </c>
      <c r="JR1551" s="118">
        <f t="shared" si="866"/>
        <v>7.7641523021898529E-4</v>
      </c>
      <c r="JS1551" s="118" t="str">
        <f t="shared" si="862"/>
        <v/>
      </c>
      <c r="JT1551" s="119" t="str">
        <f t="shared" si="863"/>
        <v/>
      </c>
    </row>
    <row r="1552" spans="209:280" ht="20.100000000000001" customHeight="1" x14ac:dyDescent="0.25">
      <c r="HA1552" s="1">
        <v>832</v>
      </c>
      <c r="HB1552" s="1">
        <f t="shared" ref="HB1552:HB1615" si="867">$HB$714+(HA1552*$HB$717)</f>
        <v>-10671.893354459891</v>
      </c>
      <c r="HC1552" s="1">
        <f t="shared" ref="HC1552:HC1615" si="868">_xlfn.NORM.DIST($HB1552,$HB$711,$HB$712,0)</f>
        <v>2.0043688400814059E-5</v>
      </c>
      <c r="HD1552" s="1">
        <f t="shared" ref="HD1552:HD1615" si="869">_xlfn.NORM.DIST($HB1552,$HB$711,$HB$712,1)</f>
        <v>0.25079184815996947</v>
      </c>
      <c r="HE1552" s="1" t="str">
        <f t="shared" ref="HE1552:HE1615" si="870">IF(OR(HD1552&lt;$HF$716,HD1552&gt;$HF$717),HC1552,"")</f>
        <v/>
      </c>
      <c r="HF1552" s="1">
        <f t="shared" ref="HF1552:HF1615" si="871">IF(AND(HD1552&gt;$HF$716,HD1552&lt;$HF$717),HC1552,"")</f>
        <v>2.0043688400814059E-5</v>
      </c>
      <c r="HG1552" s="1" t="str">
        <f t="shared" ref="HG1552:HG1615" si="872">IF(HC1552=MAX($HC$720:$HC$2720),HC1552,"")</f>
        <v/>
      </c>
      <c r="HK1552" s="1">
        <f t="shared" ref="HK1552:HK1615" si="873">_xlfn.NORM.DIST(HB1552,$HF$712,$HF$713,0)</f>
        <v>4.2710372584168593E-46</v>
      </c>
      <c r="HL1552" s="1" t="str">
        <f t="shared" ref="HL1552:HL1615" si="874">IF(HK1552=MAX($HK$720:$HK$2720),HC1552,"")</f>
        <v/>
      </c>
      <c r="HM1552" s="1" t="str">
        <f t="shared" ref="HM1552:HM1615" si="875">IF(HL1552=MIN($HL$720:$HL$2720),HL1552,"")</f>
        <v/>
      </c>
      <c r="HR1552" s="1">
        <v>832</v>
      </c>
      <c r="HS1552" s="1">
        <f t="shared" ref="HS1552:HS1615" si="876">$HS$714+(HR1552*$HS$717)</f>
        <v>-24.065811703791169</v>
      </c>
      <c r="HT1552" s="1">
        <f t="shared" ref="HT1552:HT1615" si="877">_xlfn.NORM.DIST(HS1552,HS$711,HS$712,0)</f>
        <v>8.8882979587933553E-3</v>
      </c>
      <c r="HU1552" s="1">
        <f t="shared" ref="HU1552:HU1615" si="878">_xlfn.NORM.DIST(HS1552,HS$711,HS$712,1)</f>
        <v>0.25079184815996963</v>
      </c>
      <c r="HV1552" s="118" t="str">
        <f t="shared" ref="HV1552:HV1615" si="879">IF(OR(HU1552&lt;$HW$716,HU1552&gt;$HW$717),HT1552,"")</f>
        <v/>
      </c>
      <c r="HW1552" s="118">
        <f t="shared" ref="HW1552:HW1615" si="880">IF(AND(HU1552&gt;$HW$716,HU1552&lt;$HW$717),HT1552,"")</f>
        <v>8.8882979587933553E-3</v>
      </c>
      <c r="HX1552" s="118" t="str">
        <f t="shared" ref="HX1552:HX1615" si="881">IF(HT1552=MAX($HT$720:$HT$2720),HT1552,"")</f>
        <v/>
      </c>
      <c r="HY1552" s="118">
        <f t="shared" ref="HY1552:HY1615" si="882">_xlfn.NORM.DIST(HS1552,$HW$712,$HW$713,0)</f>
        <v>3.3853043726891138E-10</v>
      </c>
      <c r="HZ1552" s="118" t="str">
        <f t="shared" ref="HZ1552:HZ1615" si="883">IF(HY1552=MAX($HY$720:$HY$2720),HT1552,"")</f>
        <v/>
      </c>
      <c r="IA1552" s="118" t="str">
        <f t="shared" ref="IA1552:IA1615" si="884">IF(HZ1552=MIN($HZ$720:$HZ$2720),HZ1552,"")</f>
        <v/>
      </c>
      <c r="IB1552" s="118"/>
      <c r="IC1552" s="118"/>
      <c r="ID1552" s="118"/>
      <c r="IE1552" s="118">
        <v>832</v>
      </c>
      <c r="IF1552" s="118">
        <f t="shared" si="861"/>
        <v>-40.934599201757351</v>
      </c>
      <c r="IG1552" s="118">
        <f t="shared" ref="IG1552:IG1615" si="885">_xlfn.NORM.DIST(IF1552,IF$711,IF$712,0)</f>
        <v>5.225508719145568E-3</v>
      </c>
      <c r="IH1552" s="118">
        <f t="shared" ref="IH1552:IH1615" si="886">_xlfn.NORM.DIST(IF1552,IF$711,IF$712,1)</f>
        <v>0.25079184815996969</v>
      </c>
      <c r="II1552" s="118" t="str">
        <f t="shared" ref="II1552:II1615" si="887">IF(OR(IH1552&lt;$HW$716,IH1552&gt;$HW$717),IG1552,"")</f>
        <v/>
      </c>
      <c r="IJ1552" s="118">
        <f t="shared" ref="IJ1552:IJ1615" si="888">IF(AND(IH1552&gt;$IJ$716,IH1552&lt;$IJ$717),IG1552,"")</f>
        <v>5.225508719145568E-3</v>
      </c>
      <c r="IK1552" s="118" t="str">
        <f t="shared" ref="IK1552:IK1615" si="889">IF(IG1552=MAX($IG$720:$IG$2720),IG1552,"")</f>
        <v/>
      </c>
      <c r="IL1552" s="118">
        <f t="shared" ref="IL1552:IL1615" si="890">_xlfn.NORM.DIST(IF1552,$IJ$712,$IJ$713,0)</f>
        <v>1.9356531479477192E-82</v>
      </c>
      <c r="IM1552" s="118" t="str">
        <f t="shared" ref="IM1552:IM1615" si="891">IF(IL1552=MAX($IL$720:$IL$2720),IG1552,"")</f>
        <v/>
      </c>
      <c r="IN1552" s="118" t="str">
        <f t="shared" ref="IN1552:IN1615" si="892">IF(IM1552=MIN($IM$720:$IM$2720),IM1552,"")</f>
        <v/>
      </c>
      <c r="IO1552" s="118"/>
      <c r="IP1552" s="118"/>
      <c r="IQ1552" s="118"/>
      <c r="IR1552" s="118">
        <v>832</v>
      </c>
      <c r="IS1552" s="118">
        <f t="shared" ref="IS1552:IS1615" si="893">IS$714+(IR1552*IS$717)</f>
        <v>-1060.9005224237217</v>
      </c>
      <c r="IT1552" s="118">
        <f t="shared" ref="IT1552:IT1615" si="894">_xlfn.NORM.DIST($IS1552,IS$711,IS$712,0)</f>
        <v>2.0162503507381574E-4</v>
      </c>
      <c r="IU1552" s="118">
        <f t="shared" ref="IU1552:IU1615" si="895">_xlfn.NORM.DIST($IS1552,IS$711,IS$712,1)</f>
        <v>0.25079184815996958</v>
      </c>
      <c r="IV1552" s="118" t="str">
        <f t="shared" ref="IV1552:IV1615" si="896">IF(OR($IU1552&lt;$HW$716,$IU1552&gt;$HW$717),IT1552,"")</f>
        <v/>
      </c>
      <c r="IW1552" s="118">
        <f t="shared" ref="IW1552:IW1615" si="897">IF(AND($IU1552&gt;$IJ$716,$IU1552&lt;$IJ$717),IT1552,"")</f>
        <v>2.0162503507381574E-4</v>
      </c>
      <c r="IX1552" s="118" t="str">
        <f t="shared" ref="IX1552:IX1615" si="898">IF($IT1552=MAX($IT$720:$IT$2720),$IT1552,"")</f>
        <v/>
      </c>
      <c r="IY1552" s="118">
        <f t="shared" ref="IY1552:IY1615" si="899">_xlfn.NORM.DIST($IS1552,$IW$712,$IW$713,0)</f>
        <v>6.5607010194884898E-17</v>
      </c>
      <c r="IZ1552" s="118" t="str">
        <f t="shared" ref="IZ1552:IZ1615" si="900">IF($IY1552=MAX($IY$720:$IY$2720),$IT1552,"")</f>
        <v/>
      </c>
      <c r="JA1552" s="118" t="str">
        <f t="shared" ref="JA1552:JA1615" si="901">IF($IZ1552=MIN($IZ$720:$IZ$2720),$IZ1552,"")</f>
        <v/>
      </c>
      <c r="JB1552" s="118"/>
      <c r="JC1552" s="118">
        <v>832</v>
      </c>
      <c r="JD1552" s="118">
        <f t="shared" ref="JD1552:JD1615" si="902">JD$714+(JC1552*JD$717)</f>
        <v>-817.67306224829417</v>
      </c>
      <c r="JE1552" s="118">
        <f t="shared" ref="JE1552:JE1615" si="903">_xlfn.NORM.DIST($JD1552,JD$711,JD$712,0)</f>
        <v>2.616010174718931E-4</v>
      </c>
      <c r="JF1552" s="118">
        <f t="shared" ref="JF1552:JF1615" si="904">_xlfn.NORM.DIST($JD1552,JD$711,JD$712,1)</f>
        <v>0.25079184815996947</v>
      </c>
      <c r="JG1552" s="118" t="str">
        <f t="shared" ref="JG1552:JG1615" si="905">IF(OR($IU1552&lt;JH$716,$IU1552&gt;$JH$717),JE1552,"")</f>
        <v/>
      </c>
      <c r="JH1552" s="118">
        <f t="shared" ref="JH1552:JH1615" si="906">IF(AND($JF1552&gt;$JH$716,$JF1552&lt;$JH$717),JE1552,"")</f>
        <v>2.616010174718931E-4</v>
      </c>
      <c r="JI1552" s="118" t="str">
        <f t="shared" ref="JI1552:JI1615" si="907">IF($JE1552=MAX($JE$720:$JE$2720),$JE1552,"")</f>
        <v/>
      </c>
      <c r="JJ1552" s="118">
        <f t="shared" ref="JJ1552:JJ1615" si="908">_xlfn.NORM.DIST($IS1552,$IW$712,$IW$713,0)</f>
        <v>6.5607010194884898E-17</v>
      </c>
      <c r="JK1552" s="118" t="str">
        <f t="shared" ref="JK1552:JK1615" si="909">IF($JJ1552=MAX($JJ$720:$JJ$2720),$JE1552,"")</f>
        <v/>
      </c>
      <c r="JL1552" s="118" t="str">
        <f t="shared" ref="JL1552:JL1615" si="910">IF($JK1552=MIN($JK$720:$JK$2720),$JK1552,"")</f>
        <v/>
      </c>
      <c r="JM1552" s="118"/>
      <c r="JN1552" s="118"/>
      <c r="JO1552" s="118"/>
      <c r="JP1552" s="118">
        <f t="shared" si="864"/>
        <v>5.3568000000000877</v>
      </c>
      <c r="JQ1552" s="138">
        <f t="shared" si="865"/>
        <v>0.61650788129667555</v>
      </c>
      <c r="JR1552" s="118">
        <f t="shared" si="866"/>
        <v>7.7624976162427028E-4</v>
      </c>
      <c r="JS1552" s="118" t="str">
        <f t="shared" si="862"/>
        <v/>
      </c>
      <c r="JT1552" s="119" t="str">
        <f t="shared" si="863"/>
        <v/>
      </c>
    </row>
    <row r="1553" spans="209:280" ht="20.100000000000001" customHeight="1" x14ac:dyDescent="0.25">
      <c r="HA1553" s="1">
        <v>833</v>
      </c>
      <c r="HB1553" s="1">
        <f t="shared" si="867"/>
        <v>-10608.370179730962</v>
      </c>
      <c r="HC1553" s="1">
        <f t="shared" si="868"/>
        <v>2.0097477530968064E-5</v>
      </c>
      <c r="HD1553" s="1">
        <f t="shared" si="869"/>
        <v>0.25206679624545514</v>
      </c>
      <c r="HE1553" s="1" t="str">
        <f t="shared" si="870"/>
        <v/>
      </c>
      <c r="HF1553" s="1">
        <f t="shared" si="871"/>
        <v>2.0097477530968064E-5</v>
      </c>
      <c r="HG1553" s="1" t="str">
        <f t="shared" si="872"/>
        <v/>
      </c>
      <c r="HK1553" s="1">
        <f t="shared" si="873"/>
        <v>4.5116256710422023E-46</v>
      </c>
      <c r="HL1553" s="1" t="str">
        <f t="shared" si="874"/>
        <v/>
      </c>
      <c r="HM1553" s="1" t="str">
        <f t="shared" si="875"/>
        <v/>
      </c>
      <c r="HR1553" s="1">
        <v>833</v>
      </c>
      <c r="HS1553" s="1">
        <f t="shared" si="876"/>
        <v>-23.92256282460194</v>
      </c>
      <c r="HT1553" s="1">
        <f t="shared" si="877"/>
        <v>8.9121505455125576E-3</v>
      </c>
      <c r="HU1553" s="1">
        <f t="shared" si="878"/>
        <v>0.25206679624545525</v>
      </c>
      <c r="HV1553" s="118" t="str">
        <f t="shared" si="879"/>
        <v/>
      </c>
      <c r="HW1553" s="118">
        <f t="shared" si="880"/>
        <v>8.9121505455125576E-3</v>
      </c>
      <c r="HX1553" s="118" t="str">
        <f t="shared" si="881"/>
        <v/>
      </c>
      <c r="HY1553" s="118">
        <f t="shared" si="882"/>
        <v>3.4658945531718896E-10</v>
      </c>
      <c r="HZ1553" s="118" t="str">
        <f t="shared" si="883"/>
        <v/>
      </c>
      <c r="IA1553" s="118" t="str">
        <f t="shared" si="884"/>
        <v/>
      </c>
      <c r="IB1553" s="118"/>
      <c r="IC1553" s="118"/>
      <c r="ID1553" s="118"/>
      <c r="IE1553" s="118">
        <v>833</v>
      </c>
      <c r="IF1553" s="118">
        <f t="shared" ref="IF1553:IF1616" si="911">$IF$714+(IE1553*$IF$717)</f>
        <v>-40.690940873175464</v>
      </c>
      <c r="IG1553" s="118">
        <f t="shared" si="885"/>
        <v>5.2395318651351852E-3</v>
      </c>
      <c r="IH1553" s="118">
        <f t="shared" si="886"/>
        <v>0.25206679624545525</v>
      </c>
      <c r="II1553" s="118" t="str">
        <f t="shared" si="887"/>
        <v/>
      </c>
      <c r="IJ1553" s="118">
        <f t="shared" si="888"/>
        <v>5.2395318651351852E-3</v>
      </c>
      <c r="IK1553" s="118" t="str">
        <f t="shared" si="889"/>
        <v/>
      </c>
      <c r="IL1553" s="118">
        <f t="shared" si="890"/>
        <v>2.0896300859243057E-82</v>
      </c>
      <c r="IM1553" s="118" t="str">
        <f t="shared" si="891"/>
        <v/>
      </c>
      <c r="IN1553" s="118" t="str">
        <f t="shared" si="892"/>
        <v/>
      </c>
      <c r="IO1553" s="118"/>
      <c r="IP1553" s="118"/>
      <c r="IQ1553" s="118"/>
      <c r="IR1553" s="118">
        <v>833</v>
      </c>
      <c r="IS1553" s="118">
        <f t="shared" si="893"/>
        <v>-1054.5856383616756</v>
      </c>
      <c r="IT1553" s="118">
        <f t="shared" si="894"/>
        <v>2.0216611489091424E-4</v>
      </c>
      <c r="IU1553" s="118">
        <f t="shared" si="895"/>
        <v>0.25206679624545525</v>
      </c>
      <c r="IV1553" s="118" t="str">
        <f t="shared" si="896"/>
        <v/>
      </c>
      <c r="IW1553" s="118">
        <f t="shared" si="897"/>
        <v>2.0216611489091424E-4</v>
      </c>
      <c r="IX1553" s="118" t="str">
        <f t="shared" si="898"/>
        <v/>
      </c>
      <c r="IY1553" s="118">
        <f t="shared" si="899"/>
        <v>6.7635087721227201E-17</v>
      </c>
      <c r="IZ1553" s="118" t="str">
        <f t="shared" si="900"/>
        <v/>
      </c>
      <c r="JA1553" s="118" t="str">
        <f t="shared" si="901"/>
        <v/>
      </c>
      <c r="JB1553" s="118"/>
      <c r="JC1553" s="118">
        <v>833</v>
      </c>
      <c r="JD1553" s="118">
        <f t="shared" si="902"/>
        <v>-812.8059606872921</v>
      </c>
      <c r="JE1553" s="118">
        <f t="shared" si="903"/>
        <v>2.6230304850010673E-4</v>
      </c>
      <c r="JF1553" s="118">
        <f t="shared" si="904"/>
        <v>0.25206679624545525</v>
      </c>
      <c r="JG1553" s="118" t="str">
        <f t="shared" si="905"/>
        <v/>
      </c>
      <c r="JH1553" s="118">
        <f t="shared" si="906"/>
        <v>2.6230304850010673E-4</v>
      </c>
      <c r="JI1553" s="118" t="str">
        <f t="shared" si="907"/>
        <v/>
      </c>
      <c r="JJ1553" s="118">
        <f t="shared" si="908"/>
        <v>6.7635087721227201E-17</v>
      </c>
      <c r="JK1553" s="118" t="str">
        <f t="shared" si="909"/>
        <v/>
      </c>
      <c r="JL1553" s="118" t="str">
        <f t="shared" si="910"/>
        <v/>
      </c>
      <c r="JM1553" s="118"/>
      <c r="JN1553" s="118"/>
      <c r="JO1553" s="118"/>
      <c r="JP1553" s="118">
        <f t="shared" si="864"/>
        <v>5.3632000000000879</v>
      </c>
      <c r="JQ1553" s="138">
        <f t="shared" si="865"/>
        <v>0.61573163153505128</v>
      </c>
      <c r="JR1553" s="118">
        <f t="shared" si="866"/>
        <v>7.7608156212372048E-4</v>
      </c>
      <c r="JS1553" s="118" t="str">
        <f t="shared" si="862"/>
        <v/>
      </c>
      <c r="JT1553" s="119" t="str">
        <f t="shared" si="863"/>
        <v/>
      </c>
    </row>
    <row r="1554" spans="209:280" ht="20.100000000000001" customHeight="1" x14ac:dyDescent="0.25">
      <c r="HA1554" s="1">
        <v>834</v>
      </c>
      <c r="HB1554" s="1">
        <f t="shared" si="867"/>
        <v>-10544.847005002033</v>
      </c>
      <c r="HC1554" s="1">
        <f t="shared" si="868"/>
        <v>2.0151088589334304E-5</v>
      </c>
      <c r="HD1554" s="1">
        <f t="shared" si="869"/>
        <v>0.25334515554302672</v>
      </c>
      <c r="HE1554" s="1" t="str">
        <f t="shared" si="870"/>
        <v/>
      </c>
      <c r="HF1554" s="1">
        <f t="shared" si="871"/>
        <v>2.0151088589334304E-5</v>
      </c>
      <c r="HG1554" s="1" t="str">
        <f t="shared" si="872"/>
        <v/>
      </c>
      <c r="HK1554" s="1">
        <f t="shared" si="873"/>
        <v>4.7656902270850891E-46</v>
      </c>
      <c r="HL1554" s="1" t="str">
        <f t="shared" si="874"/>
        <v/>
      </c>
      <c r="HM1554" s="1" t="str">
        <f t="shared" si="875"/>
        <v/>
      </c>
      <c r="HR1554" s="1">
        <v>834</v>
      </c>
      <c r="HS1554" s="1">
        <f t="shared" si="876"/>
        <v>-23.77931394541271</v>
      </c>
      <c r="HT1554" s="1">
        <f t="shared" si="877"/>
        <v>8.9359241669696755E-3</v>
      </c>
      <c r="HU1554" s="1">
        <f t="shared" si="878"/>
        <v>0.25334515554302672</v>
      </c>
      <c r="HV1554" s="118" t="str">
        <f t="shared" si="879"/>
        <v/>
      </c>
      <c r="HW1554" s="118">
        <f t="shared" si="880"/>
        <v>8.9359241669696755E-3</v>
      </c>
      <c r="HX1554" s="118" t="str">
        <f t="shared" si="881"/>
        <v/>
      </c>
      <c r="HY1554" s="118">
        <f t="shared" si="882"/>
        <v>3.5483464805562862E-10</v>
      </c>
      <c r="HZ1554" s="118" t="str">
        <f t="shared" si="883"/>
        <v/>
      </c>
      <c r="IA1554" s="118" t="str">
        <f t="shared" si="884"/>
        <v/>
      </c>
      <c r="IB1554" s="118"/>
      <c r="IC1554" s="118"/>
      <c r="ID1554" s="118"/>
      <c r="IE1554" s="118">
        <v>834</v>
      </c>
      <c r="IF1554" s="118">
        <f t="shared" si="911"/>
        <v>-40.447282544593577</v>
      </c>
      <c r="IG1554" s="118">
        <f t="shared" si="885"/>
        <v>5.2535085867511542E-3</v>
      </c>
      <c r="IH1554" s="118">
        <f t="shared" si="886"/>
        <v>0.25334515554302678</v>
      </c>
      <c r="II1554" s="118" t="str">
        <f t="shared" si="887"/>
        <v/>
      </c>
      <c r="IJ1554" s="118">
        <f t="shared" si="888"/>
        <v>5.2535085867511542E-3</v>
      </c>
      <c r="IK1554" s="118" t="str">
        <f t="shared" si="889"/>
        <v/>
      </c>
      <c r="IL1554" s="118">
        <f t="shared" si="890"/>
        <v>2.2558194562521347E-82</v>
      </c>
      <c r="IM1554" s="118" t="str">
        <f t="shared" si="891"/>
        <v/>
      </c>
      <c r="IN1554" s="118" t="str">
        <f t="shared" si="892"/>
        <v/>
      </c>
      <c r="IO1554" s="118"/>
      <c r="IP1554" s="118"/>
      <c r="IQ1554" s="118"/>
      <c r="IR1554" s="118">
        <v>834</v>
      </c>
      <c r="IS1554" s="118">
        <f t="shared" si="893"/>
        <v>-1048.2707542996295</v>
      </c>
      <c r="IT1554" s="118">
        <f t="shared" si="894"/>
        <v>2.0270540343438404E-4</v>
      </c>
      <c r="IU1554" s="118">
        <f t="shared" si="895"/>
        <v>0.25334515554302672</v>
      </c>
      <c r="IV1554" s="118" t="str">
        <f t="shared" si="896"/>
        <v/>
      </c>
      <c r="IW1554" s="118">
        <f t="shared" si="897"/>
        <v>2.0270540343438404E-4</v>
      </c>
      <c r="IX1554" s="118" t="str">
        <f t="shared" si="898"/>
        <v/>
      </c>
      <c r="IY1554" s="118">
        <f t="shared" si="899"/>
        <v>6.9724742614758676E-17</v>
      </c>
      <c r="IZ1554" s="118" t="str">
        <f t="shared" si="900"/>
        <v/>
      </c>
      <c r="JA1554" s="118" t="str">
        <f t="shared" si="901"/>
        <v/>
      </c>
      <c r="JB1554" s="118"/>
      <c r="JC1554" s="118">
        <v>834</v>
      </c>
      <c r="JD1554" s="118">
        <f t="shared" si="902"/>
        <v>-807.93885912629048</v>
      </c>
      <c r="JE1554" s="118">
        <f t="shared" si="903"/>
        <v>2.6300275541711225E-4</v>
      </c>
      <c r="JF1554" s="118">
        <f t="shared" si="904"/>
        <v>0.25334515554302672</v>
      </c>
      <c r="JG1554" s="118" t="str">
        <f t="shared" si="905"/>
        <v/>
      </c>
      <c r="JH1554" s="118">
        <f t="shared" si="906"/>
        <v>2.6300275541711225E-4</v>
      </c>
      <c r="JI1554" s="118" t="str">
        <f t="shared" si="907"/>
        <v/>
      </c>
      <c r="JJ1554" s="118">
        <f t="shared" si="908"/>
        <v>6.9724742614758676E-17</v>
      </c>
      <c r="JK1554" s="118" t="str">
        <f t="shared" si="909"/>
        <v/>
      </c>
      <c r="JL1554" s="118" t="str">
        <f t="shared" si="910"/>
        <v/>
      </c>
      <c r="JM1554" s="118"/>
      <c r="JN1554" s="118"/>
      <c r="JO1554" s="118"/>
      <c r="JP1554" s="118">
        <f t="shared" si="864"/>
        <v>5.3696000000000881</v>
      </c>
      <c r="JQ1554" s="138">
        <f t="shared" si="865"/>
        <v>0.61495554997292756</v>
      </c>
      <c r="JR1554" s="118">
        <f t="shared" si="866"/>
        <v>7.7591064010085198E-4</v>
      </c>
      <c r="JS1554" s="118" t="str">
        <f t="shared" si="862"/>
        <v/>
      </c>
      <c r="JT1554" s="119" t="str">
        <f t="shared" si="863"/>
        <v/>
      </c>
    </row>
    <row r="1555" spans="209:280" ht="20.100000000000001" customHeight="1" x14ac:dyDescent="0.25">
      <c r="HA1555" s="1">
        <v>835</v>
      </c>
      <c r="HB1555" s="1">
        <f t="shared" si="867"/>
        <v>-10481.323830273104</v>
      </c>
      <c r="HC1555" s="1">
        <f t="shared" si="868"/>
        <v>2.0204519383068802E-5</v>
      </c>
      <c r="HD1555" s="1">
        <f t="shared" si="869"/>
        <v>0.25462691467133608</v>
      </c>
      <c r="HE1555" s="1" t="str">
        <f t="shared" si="870"/>
        <v/>
      </c>
      <c r="HF1555" s="1">
        <f t="shared" si="871"/>
        <v>2.0204519383068802E-5</v>
      </c>
      <c r="HG1555" s="1" t="str">
        <f t="shared" si="872"/>
        <v/>
      </c>
      <c r="HK1555" s="1">
        <f t="shared" si="873"/>
        <v>5.033981453816076E-46</v>
      </c>
      <c r="HL1555" s="1" t="str">
        <f t="shared" si="874"/>
        <v/>
      </c>
      <c r="HM1555" s="1" t="str">
        <f t="shared" si="875"/>
        <v/>
      </c>
      <c r="HR1555" s="1">
        <v>835</v>
      </c>
      <c r="HS1555" s="1">
        <f t="shared" si="876"/>
        <v>-23.63606506622348</v>
      </c>
      <c r="HT1555" s="1">
        <f t="shared" si="877"/>
        <v>8.9596178507563261E-3</v>
      </c>
      <c r="HU1555" s="1">
        <f t="shared" si="878"/>
        <v>0.25462691467133608</v>
      </c>
      <c r="HV1555" s="118" t="str">
        <f t="shared" si="879"/>
        <v/>
      </c>
      <c r="HW1555" s="118">
        <f t="shared" si="880"/>
        <v>8.9596178507563261E-3</v>
      </c>
      <c r="HX1555" s="118" t="str">
        <f t="shared" si="881"/>
        <v/>
      </c>
      <c r="HY1555" s="118">
        <f t="shared" si="882"/>
        <v>3.6327017750616321E-10</v>
      </c>
      <c r="HZ1555" s="118" t="str">
        <f t="shared" si="883"/>
        <v/>
      </c>
      <c r="IA1555" s="118" t="str">
        <f t="shared" si="884"/>
        <v/>
      </c>
      <c r="IB1555" s="118"/>
      <c r="IC1555" s="118"/>
      <c r="ID1555" s="118"/>
      <c r="IE1555" s="118">
        <v>835</v>
      </c>
      <c r="IF1555" s="118">
        <f t="shared" si="911"/>
        <v>-40.20362421601169</v>
      </c>
      <c r="IG1555" s="118">
        <f t="shared" si="885"/>
        <v>5.2674383123060154E-3</v>
      </c>
      <c r="IH1555" s="118">
        <f t="shared" si="886"/>
        <v>0.25462691467133608</v>
      </c>
      <c r="II1555" s="118" t="str">
        <f t="shared" si="887"/>
        <v/>
      </c>
      <c r="IJ1555" s="118">
        <f t="shared" si="888"/>
        <v>5.2674383123060154E-3</v>
      </c>
      <c r="IK1555" s="118" t="str">
        <f t="shared" si="889"/>
        <v/>
      </c>
      <c r="IL1555" s="118">
        <f t="shared" si="890"/>
        <v>2.4351869905548188E-82</v>
      </c>
      <c r="IM1555" s="118" t="str">
        <f t="shared" si="891"/>
        <v/>
      </c>
      <c r="IN1555" s="118" t="str">
        <f t="shared" si="892"/>
        <v/>
      </c>
      <c r="IO1555" s="118"/>
      <c r="IP1555" s="118"/>
      <c r="IQ1555" s="118"/>
      <c r="IR1555" s="118">
        <v>835</v>
      </c>
      <c r="IS1555" s="118">
        <f t="shared" si="893"/>
        <v>-1041.9558702375834</v>
      </c>
      <c r="IT1555" s="118">
        <f t="shared" si="894"/>
        <v>2.0324287864579785E-4</v>
      </c>
      <c r="IU1555" s="118">
        <f t="shared" si="895"/>
        <v>0.25462691467133614</v>
      </c>
      <c r="IV1555" s="118" t="str">
        <f t="shared" si="896"/>
        <v/>
      </c>
      <c r="IW1555" s="118">
        <f t="shared" si="897"/>
        <v>2.0324287864579785E-4</v>
      </c>
      <c r="IX1555" s="118" t="str">
        <f t="shared" si="898"/>
        <v/>
      </c>
      <c r="IY1555" s="118">
        <f t="shared" si="899"/>
        <v>7.1877809469523073E-17</v>
      </c>
      <c r="IZ1555" s="118" t="str">
        <f t="shared" si="900"/>
        <v/>
      </c>
      <c r="JA1555" s="118" t="str">
        <f t="shared" si="901"/>
        <v/>
      </c>
      <c r="JB1555" s="118"/>
      <c r="JC1555" s="118">
        <v>835</v>
      </c>
      <c r="JD1555" s="118">
        <f t="shared" si="902"/>
        <v>-803.07175756528886</v>
      </c>
      <c r="JE1555" s="118">
        <f t="shared" si="903"/>
        <v>2.6370010960291709E-4</v>
      </c>
      <c r="JF1555" s="118">
        <f t="shared" si="904"/>
        <v>0.25462691467133602</v>
      </c>
      <c r="JG1555" s="118" t="str">
        <f t="shared" si="905"/>
        <v/>
      </c>
      <c r="JH1555" s="118">
        <f t="shared" si="906"/>
        <v>2.6370010960291709E-4</v>
      </c>
      <c r="JI1555" s="118" t="str">
        <f t="shared" si="907"/>
        <v/>
      </c>
      <c r="JJ1555" s="118">
        <f t="shared" si="908"/>
        <v>7.1877809469523073E-17</v>
      </c>
      <c r="JK1555" s="118" t="str">
        <f t="shared" si="909"/>
        <v/>
      </c>
      <c r="JL1555" s="118" t="str">
        <f t="shared" si="910"/>
        <v/>
      </c>
      <c r="JM1555" s="118"/>
      <c r="JN1555" s="118"/>
      <c r="JO1555" s="118"/>
      <c r="JP1555" s="118">
        <f t="shared" si="864"/>
        <v>5.3760000000000883</v>
      </c>
      <c r="JQ1555" s="138">
        <f t="shared" si="865"/>
        <v>0.61417963933282671</v>
      </c>
      <c r="JR1555" s="118">
        <f t="shared" si="866"/>
        <v>7.757370039382927E-4</v>
      </c>
      <c r="JS1555" s="118" t="str">
        <f t="shared" si="862"/>
        <v/>
      </c>
      <c r="JT1555" s="119" t="str">
        <f t="shared" si="863"/>
        <v/>
      </c>
    </row>
    <row r="1556" spans="209:280" ht="20.100000000000001" customHeight="1" x14ac:dyDescent="0.25">
      <c r="HA1556" s="1">
        <v>836</v>
      </c>
      <c r="HB1556" s="1">
        <f t="shared" si="867"/>
        <v>-10417.800655544175</v>
      </c>
      <c r="HC1556" s="1">
        <f t="shared" si="868"/>
        <v>2.0257767722159804E-5</v>
      </c>
      <c r="HD1556" s="1">
        <f t="shared" si="869"/>
        <v>0.25591206210982798</v>
      </c>
      <c r="HE1556" s="1" t="str">
        <f t="shared" si="870"/>
        <v/>
      </c>
      <c r="HF1556" s="1">
        <f t="shared" si="871"/>
        <v>2.0257767722159804E-5</v>
      </c>
      <c r="HG1556" s="1" t="str">
        <f t="shared" si="872"/>
        <v/>
      </c>
      <c r="HK1556" s="1">
        <f t="shared" si="873"/>
        <v>5.3172914347393934E-46</v>
      </c>
      <c r="HL1556" s="1" t="str">
        <f t="shared" si="874"/>
        <v/>
      </c>
      <c r="HM1556" s="1" t="str">
        <f t="shared" si="875"/>
        <v/>
      </c>
      <c r="HR1556" s="1">
        <v>836</v>
      </c>
      <c r="HS1556" s="1">
        <f t="shared" si="876"/>
        <v>-23.492816187034236</v>
      </c>
      <c r="HT1556" s="1">
        <f t="shared" si="877"/>
        <v>8.9832306257200626E-3</v>
      </c>
      <c r="HU1556" s="1">
        <f t="shared" si="878"/>
        <v>0.25591206210982803</v>
      </c>
      <c r="HV1556" s="118" t="str">
        <f t="shared" si="879"/>
        <v/>
      </c>
      <c r="HW1556" s="118">
        <f t="shared" si="880"/>
        <v>8.9832306257200626E-3</v>
      </c>
      <c r="HX1556" s="118" t="str">
        <f t="shared" si="881"/>
        <v/>
      </c>
      <c r="HY1556" s="118">
        <f t="shared" si="882"/>
        <v>3.7190029542439546E-10</v>
      </c>
      <c r="HZ1556" s="118" t="str">
        <f t="shared" si="883"/>
        <v/>
      </c>
      <c r="IA1556" s="118" t="str">
        <f t="shared" si="884"/>
        <v/>
      </c>
      <c r="IB1556" s="118"/>
      <c r="IC1556" s="118"/>
      <c r="ID1556" s="118"/>
      <c r="IE1556" s="118">
        <v>836</v>
      </c>
      <c r="IF1556" s="118">
        <f t="shared" si="911"/>
        <v>-39.959965887429803</v>
      </c>
      <c r="IG1556" s="118">
        <f t="shared" si="885"/>
        <v>5.281320470850683E-3</v>
      </c>
      <c r="IH1556" s="118">
        <f t="shared" si="886"/>
        <v>0.25591206210982798</v>
      </c>
      <c r="II1556" s="118" t="str">
        <f t="shared" si="887"/>
        <v/>
      </c>
      <c r="IJ1556" s="118">
        <f t="shared" si="888"/>
        <v>5.281320470850683E-3</v>
      </c>
      <c r="IK1556" s="118" t="str">
        <f t="shared" si="889"/>
        <v/>
      </c>
      <c r="IL1556" s="118">
        <f t="shared" si="890"/>
        <v>2.628774559559604E-82</v>
      </c>
      <c r="IM1556" s="118" t="str">
        <f t="shared" si="891"/>
        <v/>
      </c>
      <c r="IN1556" s="118" t="str">
        <f t="shared" si="892"/>
        <v/>
      </c>
      <c r="IO1556" s="118"/>
      <c r="IP1556" s="118"/>
      <c r="IQ1556" s="118"/>
      <c r="IR1556" s="118">
        <v>836</v>
      </c>
      <c r="IS1556" s="118">
        <f t="shared" si="893"/>
        <v>-1035.6409861755374</v>
      </c>
      <c r="IT1556" s="118">
        <f t="shared" si="894"/>
        <v>2.0377851849521844E-4</v>
      </c>
      <c r="IU1556" s="118">
        <f t="shared" si="895"/>
        <v>0.25591206210982803</v>
      </c>
      <c r="IV1556" s="118" t="str">
        <f t="shared" si="896"/>
        <v/>
      </c>
      <c r="IW1556" s="118">
        <f t="shared" si="897"/>
        <v>2.0377851849521844E-4</v>
      </c>
      <c r="IX1556" s="118" t="str">
        <f t="shared" si="898"/>
        <v/>
      </c>
      <c r="IY1556" s="118">
        <f t="shared" si="899"/>
        <v>7.4096176455341427E-17</v>
      </c>
      <c r="IZ1556" s="118" t="str">
        <f t="shared" si="900"/>
        <v/>
      </c>
      <c r="JA1556" s="118" t="str">
        <f t="shared" si="901"/>
        <v/>
      </c>
      <c r="JB1556" s="118"/>
      <c r="JC1556" s="118">
        <v>836</v>
      </c>
      <c r="JD1556" s="118">
        <f t="shared" si="902"/>
        <v>-798.20465600428724</v>
      </c>
      <c r="JE1556" s="118">
        <f t="shared" si="903"/>
        <v>2.6439508247449333E-4</v>
      </c>
      <c r="JF1556" s="118">
        <f t="shared" si="904"/>
        <v>0.25591206210982786</v>
      </c>
      <c r="JG1556" s="118" t="str">
        <f t="shared" si="905"/>
        <v/>
      </c>
      <c r="JH1556" s="118">
        <f t="shared" si="906"/>
        <v>2.6439508247449333E-4</v>
      </c>
      <c r="JI1556" s="118" t="str">
        <f t="shared" si="907"/>
        <v/>
      </c>
      <c r="JJ1556" s="118">
        <f t="shared" si="908"/>
        <v>7.4096176455341427E-17</v>
      </c>
      <c r="JK1556" s="118" t="str">
        <f t="shared" si="909"/>
        <v/>
      </c>
      <c r="JL1556" s="118" t="str">
        <f t="shared" si="910"/>
        <v/>
      </c>
      <c r="JM1556" s="118"/>
      <c r="JN1556" s="118"/>
      <c r="JO1556" s="118"/>
      <c r="JP1556" s="118">
        <f t="shared" si="864"/>
        <v>5.3824000000000884</v>
      </c>
      <c r="JQ1556" s="138">
        <f t="shared" si="865"/>
        <v>0.61340390232888842</v>
      </c>
      <c r="JR1556" s="118">
        <f t="shared" si="866"/>
        <v>7.7556066201722729E-4</v>
      </c>
      <c r="JS1556" s="118" t="str">
        <f t="shared" si="862"/>
        <v/>
      </c>
      <c r="JT1556" s="119" t="str">
        <f t="shared" si="863"/>
        <v/>
      </c>
    </row>
    <row r="1557" spans="209:280" ht="20.100000000000001" customHeight="1" x14ac:dyDescent="0.25">
      <c r="HA1557" s="1">
        <v>837</v>
      </c>
      <c r="HB1557" s="1">
        <f t="shared" si="867"/>
        <v>-10354.277480815246</v>
      </c>
      <c r="HC1557" s="1">
        <f t="shared" si="868"/>
        <v>2.0310831419575606E-5</v>
      </c>
      <c r="HD1557" s="1">
        <f t="shared" si="869"/>
        <v>0.25720058619892433</v>
      </c>
      <c r="HE1557" s="1" t="str">
        <f t="shared" si="870"/>
        <v/>
      </c>
      <c r="HF1557" s="1">
        <f t="shared" si="871"/>
        <v>2.0310831419575606E-5</v>
      </c>
      <c r="HG1557" s="1" t="str">
        <f t="shared" si="872"/>
        <v/>
      </c>
      <c r="HK1557" s="1">
        <f t="shared" si="873"/>
        <v>5.6164560969383405E-46</v>
      </c>
      <c r="HL1557" s="1" t="str">
        <f t="shared" si="874"/>
        <v/>
      </c>
      <c r="HM1557" s="1" t="str">
        <f t="shared" si="875"/>
        <v/>
      </c>
      <c r="HR1557" s="1">
        <v>837</v>
      </c>
      <c r="HS1557" s="1">
        <f t="shared" si="876"/>
        <v>-23.349567307845007</v>
      </c>
      <c r="HT1557" s="1">
        <f t="shared" si="877"/>
        <v>9.0067615220299335E-3</v>
      </c>
      <c r="HU1557" s="1">
        <f t="shared" si="878"/>
        <v>0.25720058619892433</v>
      </c>
      <c r="HV1557" s="118" t="str">
        <f t="shared" si="879"/>
        <v/>
      </c>
      <c r="HW1557" s="118">
        <f t="shared" si="880"/>
        <v>9.0067615220299335E-3</v>
      </c>
      <c r="HX1557" s="118" t="str">
        <f t="shared" si="881"/>
        <v/>
      </c>
      <c r="HY1557" s="118">
        <f t="shared" si="882"/>
        <v>3.8072934515752824E-10</v>
      </c>
      <c r="HZ1557" s="118" t="str">
        <f t="shared" si="883"/>
        <v/>
      </c>
      <c r="IA1557" s="118" t="str">
        <f t="shared" si="884"/>
        <v/>
      </c>
      <c r="IB1557" s="118"/>
      <c r="IC1557" s="118"/>
      <c r="ID1557" s="118"/>
      <c r="IE1557" s="118">
        <v>837</v>
      </c>
      <c r="IF1557" s="118">
        <f t="shared" si="911"/>
        <v>-39.716307558847916</v>
      </c>
      <c r="IG1557" s="118">
        <f t="shared" si="885"/>
        <v>5.295154492212995E-3</v>
      </c>
      <c r="IH1557" s="118">
        <f t="shared" si="886"/>
        <v>0.25720058619892433</v>
      </c>
      <c r="II1557" s="118" t="str">
        <f t="shared" si="887"/>
        <v/>
      </c>
      <c r="IJ1557" s="118">
        <f t="shared" si="888"/>
        <v>5.295154492212995E-3</v>
      </c>
      <c r="IK1557" s="118" t="str">
        <f t="shared" si="889"/>
        <v/>
      </c>
      <c r="IL1557" s="118">
        <f t="shared" si="890"/>
        <v>2.8377061578371104E-82</v>
      </c>
      <c r="IM1557" s="118" t="str">
        <f t="shared" si="891"/>
        <v/>
      </c>
      <c r="IN1557" s="118" t="str">
        <f t="shared" si="892"/>
        <v/>
      </c>
      <c r="IO1557" s="118"/>
      <c r="IP1557" s="118"/>
      <c r="IQ1557" s="118"/>
      <c r="IR1557" s="118">
        <v>837</v>
      </c>
      <c r="IS1557" s="118">
        <f t="shared" si="893"/>
        <v>-1029.3261021134913</v>
      </c>
      <c r="IT1557" s="118">
        <f t="shared" si="894"/>
        <v>2.0431230098268583E-4</v>
      </c>
      <c r="IU1557" s="118">
        <f t="shared" si="895"/>
        <v>0.25720058619892444</v>
      </c>
      <c r="IV1557" s="118" t="str">
        <f t="shared" si="896"/>
        <v/>
      </c>
      <c r="IW1557" s="118">
        <f t="shared" si="897"/>
        <v>2.0431230098268583E-4</v>
      </c>
      <c r="IX1557" s="118" t="str">
        <f t="shared" si="898"/>
        <v/>
      </c>
      <c r="IY1557" s="118">
        <f t="shared" si="899"/>
        <v>7.6381786849499696E-17</v>
      </c>
      <c r="IZ1557" s="118" t="str">
        <f t="shared" si="900"/>
        <v/>
      </c>
      <c r="JA1557" s="118" t="str">
        <f t="shared" si="901"/>
        <v/>
      </c>
      <c r="JB1557" s="118"/>
      <c r="JC1557" s="118">
        <v>837</v>
      </c>
      <c r="JD1557" s="118">
        <f t="shared" si="902"/>
        <v>-793.33755444328517</v>
      </c>
      <c r="JE1557" s="118">
        <f t="shared" si="903"/>
        <v>2.6508764548770761E-4</v>
      </c>
      <c r="JF1557" s="118">
        <f t="shared" si="904"/>
        <v>0.25720058619892433</v>
      </c>
      <c r="JG1557" s="118" t="str">
        <f t="shared" si="905"/>
        <v/>
      </c>
      <c r="JH1557" s="118">
        <f t="shared" si="906"/>
        <v>2.6508764548770761E-4</v>
      </c>
      <c r="JI1557" s="118" t="str">
        <f t="shared" si="907"/>
        <v/>
      </c>
      <c r="JJ1557" s="118">
        <f t="shared" si="908"/>
        <v>7.6381786849499696E-17</v>
      </c>
      <c r="JK1557" s="118" t="str">
        <f t="shared" si="909"/>
        <v/>
      </c>
      <c r="JL1557" s="118" t="str">
        <f t="shared" si="910"/>
        <v/>
      </c>
      <c r="JM1557" s="118"/>
      <c r="JN1557" s="118"/>
      <c r="JO1557" s="118"/>
      <c r="JP1557" s="118">
        <f t="shared" si="864"/>
        <v>5.3888000000000886</v>
      </c>
      <c r="JQ1557" s="138">
        <f t="shared" si="865"/>
        <v>0.61262834166687119</v>
      </c>
      <c r="JR1557" s="118">
        <f t="shared" si="866"/>
        <v>7.753816227185073E-4</v>
      </c>
      <c r="JS1557" s="118" t="str">
        <f t="shared" si="862"/>
        <v/>
      </c>
      <c r="JT1557" s="119" t="str">
        <f t="shared" si="863"/>
        <v/>
      </c>
    </row>
    <row r="1558" spans="209:280" ht="20.100000000000001" customHeight="1" x14ac:dyDescent="0.25">
      <c r="HA1558" s="1">
        <v>838</v>
      </c>
      <c r="HB1558" s="1">
        <f t="shared" si="867"/>
        <v>-10290.754306086317</v>
      </c>
      <c r="HC1558" s="1">
        <f t="shared" si="868"/>
        <v>2.0363708291412593E-5</v>
      </c>
      <c r="HD1558" s="1">
        <f t="shared" si="869"/>
        <v>0.25849247514021867</v>
      </c>
      <c r="HE1558" s="1" t="str">
        <f t="shared" si="870"/>
        <v/>
      </c>
      <c r="HF1558" s="1">
        <f t="shared" si="871"/>
        <v>2.0363708291412593E-5</v>
      </c>
      <c r="HG1558" s="1" t="str">
        <f t="shared" si="872"/>
        <v/>
      </c>
      <c r="HK1558" s="1">
        <f t="shared" si="873"/>
        <v>5.9323576235680595E-46</v>
      </c>
      <c r="HL1558" s="1" t="str">
        <f t="shared" si="874"/>
        <v/>
      </c>
      <c r="HM1558" s="1" t="str">
        <f t="shared" si="875"/>
        <v/>
      </c>
      <c r="HR1558" s="1">
        <v>838</v>
      </c>
      <c r="HS1558" s="1">
        <f t="shared" si="876"/>
        <v>-23.206318428655777</v>
      </c>
      <c r="HT1558" s="1">
        <f t="shared" si="877"/>
        <v>9.0302095712421204E-3</v>
      </c>
      <c r="HU1558" s="1">
        <f t="shared" si="878"/>
        <v>0.25849247514021867</v>
      </c>
      <c r="HV1558" s="118" t="str">
        <f t="shared" si="879"/>
        <v/>
      </c>
      <c r="HW1558" s="118">
        <f t="shared" si="880"/>
        <v>9.0302095712421204E-3</v>
      </c>
      <c r="HX1558" s="118" t="str">
        <f t="shared" si="881"/>
        <v/>
      </c>
      <c r="HY1558" s="118">
        <f t="shared" si="882"/>
        <v>3.8976176353899846E-10</v>
      </c>
      <c r="HZ1558" s="118" t="str">
        <f t="shared" si="883"/>
        <v/>
      </c>
      <c r="IA1558" s="118" t="str">
        <f t="shared" si="884"/>
        <v/>
      </c>
      <c r="IB1558" s="118"/>
      <c r="IC1558" s="118"/>
      <c r="ID1558" s="118"/>
      <c r="IE1558" s="118">
        <v>838</v>
      </c>
      <c r="IF1558" s="118">
        <f t="shared" si="911"/>
        <v>-39.472649230266029</v>
      </c>
      <c r="IG1558" s="118">
        <f t="shared" si="885"/>
        <v>5.3089398070362923E-3</v>
      </c>
      <c r="IH1558" s="118">
        <f t="shared" si="886"/>
        <v>0.25849247514021867</v>
      </c>
      <c r="II1558" s="118" t="str">
        <f t="shared" si="887"/>
        <v/>
      </c>
      <c r="IJ1558" s="118">
        <f t="shared" si="888"/>
        <v>5.3089398070362923E-3</v>
      </c>
      <c r="IK1558" s="118" t="str">
        <f t="shared" si="889"/>
        <v/>
      </c>
      <c r="IL1558" s="118">
        <f t="shared" si="890"/>
        <v>3.0631943575202791E-82</v>
      </c>
      <c r="IM1558" s="118" t="str">
        <f t="shared" si="891"/>
        <v/>
      </c>
      <c r="IN1558" s="118" t="str">
        <f t="shared" si="892"/>
        <v/>
      </c>
      <c r="IO1558" s="118"/>
      <c r="IP1558" s="118"/>
      <c r="IQ1558" s="118"/>
      <c r="IR1558" s="118">
        <v>838</v>
      </c>
      <c r="IS1558" s="118">
        <f t="shared" si="893"/>
        <v>-1023.0112180514452</v>
      </c>
      <c r="IT1558" s="118">
        <f t="shared" si="894"/>
        <v>2.048442041397062E-4</v>
      </c>
      <c r="IU1558" s="118">
        <f t="shared" si="895"/>
        <v>0.25849247514021878</v>
      </c>
      <c r="IV1558" s="118" t="str">
        <f t="shared" si="896"/>
        <v/>
      </c>
      <c r="IW1558" s="118">
        <f t="shared" si="897"/>
        <v>2.048442041397062E-4</v>
      </c>
      <c r="IX1558" s="118" t="str">
        <f t="shared" si="898"/>
        <v/>
      </c>
      <c r="IY1558" s="118">
        <f t="shared" si="899"/>
        <v>7.8736640611241674E-17</v>
      </c>
      <c r="IZ1558" s="118" t="str">
        <f t="shared" si="900"/>
        <v/>
      </c>
      <c r="JA1558" s="118" t="str">
        <f t="shared" si="901"/>
        <v/>
      </c>
      <c r="JB1558" s="118"/>
      <c r="JC1558" s="118">
        <v>838</v>
      </c>
      <c r="JD1558" s="118">
        <f t="shared" si="902"/>
        <v>-788.47045288228355</v>
      </c>
      <c r="JE1558" s="118">
        <f t="shared" si="903"/>
        <v>2.6577777013925247E-4</v>
      </c>
      <c r="JF1558" s="118">
        <f t="shared" si="904"/>
        <v>0.25849247514021867</v>
      </c>
      <c r="JG1558" s="118" t="str">
        <f t="shared" si="905"/>
        <v/>
      </c>
      <c r="JH1558" s="118">
        <f t="shared" si="906"/>
        <v>2.6577777013925247E-4</v>
      </c>
      <c r="JI1558" s="118" t="str">
        <f t="shared" si="907"/>
        <v/>
      </c>
      <c r="JJ1558" s="118">
        <f t="shared" si="908"/>
        <v>7.8736640611241674E-17</v>
      </c>
      <c r="JK1558" s="118" t="str">
        <f t="shared" si="909"/>
        <v/>
      </c>
      <c r="JL1558" s="118" t="str">
        <f t="shared" si="910"/>
        <v/>
      </c>
      <c r="JM1558" s="118"/>
      <c r="JN1558" s="118"/>
      <c r="JO1558" s="118"/>
      <c r="JP1558" s="118">
        <f t="shared" si="864"/>
        <v>5.3952000000000888</v>
      </c>
      <c r="JQ1558" s="138">
        <f t="shared" si="865"/>
        <v>0.61185296004415268</v>
      </c>
      <c r="JR1558" s="118">
        <f t="shared" si="866"/>
        <v>7.7519989442231818E-4</v>
      </c>
      <c r="JS1558" s="118" t="str">
        <f t="shared" si="862"/>
        <v/>
      </c>
      <c r="JT1558" s="119" t="str">
        <f t="shared" si="863"/>
        <v/>
      </c>
    </row>
    <row r="1559" spans="209:280" ht="20.100000000000001" customHeight="1" x14ac:dyDescent="0.25">
      <c r="HA1559" s="1">
        <v>839</v>
      </c>
      <c r="HB1559" s="1">
        <f t="shared" si="867"/>
        <v>-10227.231131357395</v>
      </c>
      <c r="HC1559" s="1">
        <f t="shared" si="868"/>
        <v>2.0416396157043346E-5</v>
      </c>
      <c r="HD1559" s="1">
        <f t="shared" si="869"/>
        <v>0.25978771699667913</v>
      </c>
      <c r="HE1559" s="1" t="str">
        <f t="shared" si="870"/>
        <v/>
      </c>
      <c r="HF1559" s="1">
        <f t="shared" si="871"/>
        <v>2.0416396157043346E-5</v>
      </c>
      <c r="HG1559" s="1" t="str">
        <f t="shared" si="872"/>
        <v/>
      </c>
      <c r="HK1559" s="1">
        <f t="shared" si="873"/>
        <v>6.2659269982937669E-46</v>
      </c>
      <c r="HL1559" s="1" t="str">
        <f t="shared" si="874"/>
        <v/>
      </c>
      <c r="HM1559" s="1" t="str">
        <f t="shared" si="875"/>
        <v/>
      </c>
      <c r="HR1559" s="1">
        <v>839</v>
      </c>
      <c r="HS1559" s="1">
        <f t="shared" si="876"/>
        <v>-23.063069549466547</v>
      </c>
      <c r="HT1559" s="1">
        <f t="shared" si="877"/>
        <v>9.053573806365631E-3</v>
      </c>
      <c r="HU1559" s="1">
        <f t="shared" si="878"/>
        <v>0.25978771699667913</v>
      </c>
      <c r="HV1559" s="118" t="str">
        <f t="shared" si="879"/>
        <v/>
      </c>
      <c r="HW1559" s="118">
        <f t="shared" si="880"/>
        <v>9.053573806365631E-3</v>
      </c>
      <c r="HX1559" s="118" t="str">
        <f t="shared" si="881"/>
        <v/>
      </c>
      <c r="HY1559" s="118">
        <f t="shared" si="882"/>
        <v>3.9900208282054809E-10</v>
      </c>
      <c r="HZ1559" s="118" t="str">
        <f t="shared" si="883"/>
        <v/>
      </c>
      <c r="IA1559" s="118" t="str">
        <f t="shared" si="884"/>
        <v/>
      </c>
      <c r="IB1559" s="118"/>
      <c r="IC1559" s="118"/>
      <c r="ID1559" s="118"/>
      <c r="IE1559" s="118">
        <v>839</v>
      </c>
      <c r="IF1559" s="118">
        <f t="shared" si="911"/>
        <v>-39.228990901684142</v>
      </c>
      <c r="IG1559" s="118">
        <f t="shared" si="885"/>
        <v>5.3226758468180478E-3</v>
      </c>
      <c r="IH1559" s="118">
        <f t="shared" si="886"/>
        <v>0.25978771699667913</v>
      </c>
      <c r="II1559" s="118" t="str">
        <f t="shared" si="887"/>
        <v/>
      </c>
      <c r="IJ1559" s="118">
        <f t="shared" si="888"/>
        <v>5.3226758468180478E-3</v>
      </c>
      <c r="IK1559" s="118" t="str">
        <f t="shared" si="889"/>
        <v/>
      </c>
      <c r="IL1559" s="118">
        <f t="shared" si="890"/>
        <v>3.306547267650962E-82</v>
      </c>
      <c r="IM1559" s="118" t="str">
        <f t="shared" si="891"/>
        <v/>
      </c>
      <c r="IN1559" s="118" t="str">
        <f t="shared" si="892"/>
        <v/>
      </c>
      <c r="IO1559" s="118"/>
      <c r="IP1559" s="118"/>
      <c r="IQ1559" s="118"/>
      <c r="IR1559" s="118">
        <v>839</v>
      </c>
      <c r="IS1559" s="118">
        <f t="shared" si="893"/>
        <v>-1016.6963339894</v>
      </c>
      <c r="IT1559" s="118">
        <f t="shared" si="894"/>
        <v>2.0537420603074203E-4</v>
      </c>
      <c r="IU1559" s="118">
        <f t="shared" si="895"/>
        <v>0.25978771699667913</v>
      </c>
      <c r="IV1559" s="118" t="str">
        <f t="shared" si="896"/>
        <v/>
      </c>
      <c r="IW1559" s="118">
        <f t="shared" si="897"/>
        <v>2.0537420603074203E-4</v>
      </c>
      <c r="IX1559" s="118" t="str">
        <f t="shared" si="898"/>
        <v/>
      </c>
      <c r="IY1559" s="118">
        <f t="shared" si="899"/>
        <v>8.116279600024454E-17</v>
      </c>
      <c r="IZ1559" s="118" t="str">
        <f t="shared" si="900"/>
        <v/>
      </c>
      <c r="JA1559" s="118" t="str">
        <f t="shared" si="901"/>
        <v/>
      </c>
      <c r="JB1559" s="118"/>
      <c r="JC1559" s="118">
        <v>839</v>
      </c>
      <c r="JD1559" s="118">
        <f t="shared" si="902"/>
        <v>-783.60335132128193</v>
      </c>
      <c r="JE1559" s="118">
        <f t="shared" si="903"/>
        <v>2.664654279685803E-4</v>
      </c>
      <c r="JF1559" s="118">
        <f t="shared" si="904"/>
        <v>0.25978771699667902</v>
      </c>
      <c r="JG1559" s="118" t="str">
        <f t="shared" si="905"/>
        <v/>
      </c>
      <c r="JH1559" s="118">
        <f t="shared" si="906"/>
        <v>2.664654279685803E-4</v>
      </c>
      <c r="JI1559" s="118" t="str">
        <f t="shared" si="907"/>
        <v/>
      </c>
      <c r="JJ1559" s="118">
        <f t="shared" si="908"/>
        <v>8.116279600024454E-17</v>
      </c>
      <c r="JK1559" s="118" t="str">
        <f t="shared" si="909"/>
        <v/>
      </c>
      <c r="JL1559" s="118" t="str">
        <f t="shared" si="910"/>
        <v/>
      </c>
      <c r="JM1559" s="118"/>
      <c r="JN1559" s="118"/>
      <c r="JO1559" s="118"/>
      <c r="JP1559" s="118">
        <f t="shared" si="864"/>
        <v>5.401600000000089</v>
      </c>
      <c r="JQ1559" s="138">
        <f t="shared" si="865"/>
        <v>0.61107776014973036</v>
      </c>
      <c r="JR1559" s="118">
        <f t="shared" si="866"/>
        <v>7.7501548550718002E-4</v>
      </c>
      <c r="JS1559" s="118" t="str">
        <f t="shared" si="862"/>
        <v/>
      </c>
      <c r="JT1559" s="119" t="str">
        <f t="shared" si="863"/>
        <v/>
      </c>
    </row>
    <row r="1560" spans="209:280" ht="20.100000000000001" customHeight="1" x14ac:dyDescent="0.25">
      <c r="HA1560" s="1">
        <v>840</v>
      </c>
      <c r="HB1560" s="1">
        <f t="shared" si="867"/>
        <v>-10163.707956628466</v>
      </c>
      <c r="HC1560" s="1">
        <f t="shared" si="868"/>
        <v>2.0468892839264952E-5</v>
      </c>
      <c r="HD1560" s="1">
        <f t="shared" si="869"/>
        <v>0.26108629969286151</v>
      </c>
      <c r="HE1560" s="1" t="str">
        <f t="shared" si="870"/>
        <v/>
      </c>
      <c r="HF1560" s="1">
        <f t="shared" si="871"/>
        <v>2.0468892839264952E-5</v>
      </c>
      <c r="HG1560" s="1" t="str">
        <f t="shared" si="872"/>
        <v/>
      </c>
      <c r="HK1560" s="1">
        <f t="shared" si="873"/>
        <v>6.6181466888539298E-46</v>
      </c>
      <c r="HL1560" s="1" t="str">
        <f t="shared" si="874"/>
        <v/>
      </c>
      <c r="HM1560" s="1" t="str">
        <f t="shared" si="875"/>
        <v/>
      </c>
      <c r="HR1560" s="1">
        <v>840</v>
      </c>
      <c r="HS1560" s="1">
        <f t="shared" si="876"/>
        <v>-22.919820670277304</v>
      </c>
      <c r="HT1560" s="1">
        <f t="shared" si="877"/>
        <v>9.0768532619280515E-3</v>
      </c>
      <c r="HU1560" s="1">
        <f t="shared" si="878"/>
        <v>0.26108629969286157</v>
      </c>
      <c r="HV1560" s="118" t="str">
        <f t="shared" si="879"/>
        <v/>
      </c>
      <c r="HW1560" s="118">
        <f t="shared" si="880"/>
        <v>9.0768532619280515E-3</v>
      </c>
      <c r="HX1560" s="118" t="str">
        <f t="shared" si="881"/>
        <v/>
      </c>
      <c r="HY1560" s="118">
        <f t="shared" si="882"/>
        <v>4.0845493264243949E-10</v>
      </c>
      <c r="HZ1560" s="118" t="str">
        <f t="shared" si="883"/>
        <v/>
      </c>
      <c r="IA1560" s="118" t="str">
        <f t="shared" si="884"/>
        <v/>
      </c>
      <c r="IB1560" s="118"/>
      <c r="IC1560" s="118"/>
      <c r="ID1560" s="118"/>
      <c r="IE1560" s="118">
        <v>840</v>
      </c>
      <c r="IF1560" s="118">
        <f t="shared" si="911"/>
        <v>-38.985332573102227</v>
      </c>
      <c r="IG1560" s="118">
        <f t="shared" si="885"/>
        <v>5.3363620439485174E-3</v>
      </c>
      <c r="IH1560" s="118">
        <f t="shared" si="886"/>
        <v>0.26108629969286168</v>
      </c>
      <c r="II1560" s="118" t="str">
        <f t="shared" si="887"/>
        <v/>
      </c>
      <c r="IJ1560" s="118">
        <f t="shared" si="888"/>
        <v>5.3363620439485174E-3</v>
      </c>
      <c r="IK1560" s="118" t="str">
        <f t="shared" si="889"/>
        <v/>
      </c>
      <c r="IL1560" s="118">
        <f t="shared" si="890"/>
        <v>3.5691760386309957E-82</v>
      </c>
      <c r="IM1560" s="118" t="str">
        <f t="shared" si="891"/>
        <v/>
      </c>
      <c r="IN1560" s="118" t="str">
        <f t="shared" si="892"/>
        <v/>
      </c>
      <c r="IO1560" s="118"/>
      <c r="IP1560" s="118"/>
      <c r="IQ1560" s="118"/>
      <c r="IR1560" s="118">
        <v>840</v>
      </c>
      <c r="IS1560" s="118">
        <f t="shared" si="893"/>
        <v>-1010.381449927354</v>
      </c>
      <c r="IT1560" s="118">
        <f t="shared" si="894"/>
        <v>2.0590228475470389E-4</v>
      </c>
      <c r="IU1560" s="118">
        <f t="shared" si="895"/>
        <v>0.26108629969286151</v>
      </c>
      <c r="IV1560" s="118" t="str">
        <f t="shared" si="896"/>
        <v/>
      </c>
      <c r="IW1560" s="118">
        <f t="shared" si="897"/>
        <v>2.0590228475470389E-4</v>
      </c>
      <c r="IX1560" s="118" t="str">
        <f t="shared" si="898"/>
        <v/>
      </c>
      <c r="IY1560" s="118">
        <f t="shared" si="899"/>
        <v>8.3662371240267852E-17</v>
      </c>
      <c r="IZ1560" s="118" t="str">
        <f t="shared" si="900"/>
        <v/>
      </c>
      <c r="JA1560" s="118" t="str">
        <f t="shared" si="901"/>
        <v/>
      </c>
      <c r="JB1560" s="118"/>
      <c r="JC1560" s="118">
        <v>840</v>
      </c>
      <c r="JD1560" s="118">
        <f t="shared" si="902"/>
        <v>-778.73624976027986</v>
      </c>
      <c r="JE1560" s="118">
        <f t="shared" si="903"/>
        <v>2.6715059055983841E-4</v>
      </c>
      <c r="JF1560" s="118">
        <f t="shared" si="904"/>
        <v>0.26108629969286151</v>
      </c>
      <c r="JG1560" s="118" t="str">
        <f t="shared" si="905"/>
        <v/>
      </c>
      <c r="JH1560" s="118">
        <f t="shared" si="906"/>
        <v>2.6715059055983841E-4</v>
      </c>
      <c r="JI1560" s="118" t="str">
        <f t="shared" si="907"/>
        <v/>
      </c>
      <c r="JJ1560" s="118">
        <f t="shared" si="908"/>
        <v>8.3662371240267852E-17</v>
      </c>
      <c r="JK1560" s="118" t="str">
        <f t="shared" si="909"/>
        <v/>
      </c>
      <c r="JL1560" s="118" t="str">
        <f t="shared" si="910"/>
        <v/>
      </c>
      <c r="JM1560" s="118"/>
      <c r="JN1560" s="118"/>
      <c r="JO1560" s="118"/>
      <c r="JP1560" s="118">
        <f t="shared" si="864"/>
        <v>5.4080000000000892</v>
      </c>
      <c r="JQ1560" s="138">
        <f t="shared" si="865"/>
        <v>0.61030274466422318</v>
      </c>
      <c r="JR1560" s="118">
        <f t="shared" si="866"/>
        <v>7.7482840435016964E-4</v>
      </c>
      <c r="JS1560" s="118" t="str">
        <f t="shared" si="862"/>
        <v/>
      </c>
      <c r="JT1560" s="119" t="str">
        <f t="shared" si="863"/>
        <v/>
      </c>
    </row>
    <row r="1561" spans="209:280" ht="20.100000000000001" customHeight="1" x14ac:dyDescent="0.25">
      <c r="HA1561" s="1">
        <v>841</v>
      </c>
      <c r="HB1561" s="1">
        <f t="shared" si="867"/>
        <v>-10100.184781899537</v>
      </c>
      <c r="HC1561" s="1">
        <f t="shared" si="868"/>
        <v>2.0521196164447352E-5</v>
      </c>
      <c r="HD1561" s="1">
        <f t="shared" si="869"/>
        <v>0.26238821101513154</v>
      </c>
      <c r="HE1561" s="1" t="str">
        <f t="shared" si="870"/>
        <v/>
      </c>
      <c r="HF1561" s="1">
        <f t="shared" si="871"/>
        <v>2.0521196164447352E-5</v>
      </c>
      <c r="HG1561" s="1" t="str">
        <f t="shared" si="872"/>
        <v/>
      </c>
      <c r="HK1561" s="1">
        <f t="shared" si="873"/>
        <v>6.9900534773023818E-46</v>
      </c>
      <c r="HL1561" s="1" t="str">
        <f t="shared" si="874"/>
        <v/>
      </c>
      <c r="HM1561" s="1" t="str">
        <f t="shared" si="875"/>
        <v/>
      </c>
      <c r="HR1561" s="1">
        <v>841</v>
      </c>
      <c r="HS1561" s="1">
        <f t="shared" si="876"/>
        <v>-22.776571791088074</v>
      </c>
      <c r="HT1561" s="1">
        <f t="shared" si="877"/>
        <v>9.1000469740413342E-3</v>
      </c>
      <c r="HU1561" s="1">
        <f t="shared" si="878"/>
        <v>0.26238821101513154</v>
      </c>
      <c r="HV1561" s="118" t="str">
        <f t="shared" si="879"/>
        <v/>
      </c>
      <c r="HW1561" s="118">
        <f t="shared" si="880"/>
        <v>9.1000469740413342E-3</v>
      </c>
      <c r="HX1561" s="118" t="str">
        <f t="shared" si="881"/>
        <v/>
      </c>
      <c r="HY1561" s="118">
        <f t="shared" si="882"/>
        <v>4.181250420424916E-10</v>
      </c>
      <c r="HZ1561" s="118" t="str">
        <f t="shared" si="883"/>
        <v/>
      </c>
      <c r="IA1561" s="118" t="str">
        <f t="shared" si="884"/>
        <v/>
      </c>
      <c r="IB1561" s="118"/>
      <c r="IC1561" s="118"/>
      <c r="ID1561" s="118"/>
      <c r="IE1561" s="118">
        <v>841</v>
      </c>
      <c r="IF1561" s="118">
        <f t="shared" si="911"/>
        <v>-38.74167424452034</v>
      </c>
      <c r="IG1561" s="118">
        <f t="shared" si="885"/>
        <v>5.3499978317494215E-3</v>
      </c>
      <c r="IH1561" s="118">
        <f t="shared" si="886"/>
        <v>0.26238821101513166</v>
      </c>
      <c r="II1561" s="118" t="str">
        <f t="shared" si="887"/>
        <v/>
      </c>
      <c r="IJ1561" s="118">
        <f t="shared" si="888"/>
        <v>5.3499978317494215E-3</v>
      </c>
      <c r="IK1561" s="118" t="str">
        <f t="shared" si="889"/>
        <v/>
      </c>
      <c r="IL1561" s="118">
        <f t="shared" si="890"/>
        <v>3.8526029543609257E-82</v>
      </c>
      <c r="IM1561" s="118" t="str">
        <f t="shared" si="891"/>
        <v/>
      </c>
      <c r="IN1561" s="118" t="str">
        <f t="shared" si="892"/>
        <v/>
      </c>
      <c r="IO1561" s="118"/>
      <c r="IP1561" s="118"/>
      <c r="IQ1561" s="118"/>
      <c r="IR1561" s="118">
        <v>841</v>
      </c>
      <c r="IS1561" s="118">
        <f t="shared" si="893"/>
        <v>-1004.0665658653079</v>
      </c>
      <c r="IT1561" s="118">
        <f t="shared" si="894"/>
        <v>2.0642841844644249E-4</v>
      </c>
      <c r="IU1561" s="118">
        <f t="shared" si="895"/>
        <v>0.26238821101513154</v>
      </c>
      <c r="IV1561" s="118" t="str">
        <f t="shared" si="896"/>
        <v/>
      </c>
      <c r="IW1561" s="118">
        <f t="shared" si="897"/>
        <v>2.0642841844644249E-4</v>
      </c>
      <c r="IX1561" s="118" t="str">
        <f t="shared" si="898"/>
        <v/>
      </c>
      <c r="IY1561" s="118">
        <f t="shared" si="899"/>
        <v>8.6237546229203674E-17</v>
      </c>
      <c r="IZ1561" s="118" t="str">
        <f t="shared" si="900"/>
        <v/>
      </c>
      <c r="JA1561" s="118" t="str">
        <f t="shared" si="901"/>
        <v/>
      </c>
      <c r="JB1561" s="118"/>
      <c r="JC1561" s="118">
        <v>841</v>
      </c>
      <c r="JD1561" s="118">
        <f t="shared" si="902"/>
        <v>-773.86914819927824</v>
      </c>
      <c r="JE1561" s="118">
        <f t="shared" si="903"/>
        <v>2.6783322954380517E-4</v>
      </c>
      <c r="JF1561" s="118">
        <f t="shared" si="904"/>
        <v>0.26238821101513143</v>
      </c>
      <c r="JG1561" s="118" t="str">
        <f t="shared" si="905"/>
        <v/>
      </c>
      <c r="JH1561" s="118">
        <f t="shared" si="906"/>
        <v>2.6783322954380517E-4</v>
      </c>
      <c r="JI1561" s="118" t="str">
        <f t="shared" si="907"/>
        <v/>
      </c>
      <c r="JJ1561" s="118">
        <f t="shared" si="908"/>
        <v>8.6237546229203674E-17</v>
      </c>
      <c r="JK1561" s="118" t="str">
        <f t="shared" si="909"/>
        <v/>
      </c>
      <c r="JL1561" s="118" t="str">
        <f t="shared" si="910"/>
        <v/>
      </c>
      <c r="JM1561" s="118"/>
      <c r="JN1561" s="118"/>
      <c r="JO1561" s="118"/>
      <c r="JP1561" s="118">
        <f t="shared" si="864"/>
        <v>5.4144000000000894</v>
      </c>
      <c r="JQ1561" s="138">
        <f t="shared" si="865"/>
        <v>0.60952791625987301</v>
      </c>
      <c r="JR1561" s="118">
        <f t="shared" si="866"/>
        <v>7.7463865932747566E-4</v>
      </c>
      <c r="JS1561" s="118" t="str">
        <f t="shared" si="862"/>
        <v/>
      </c>
      <c r="JT1561" s="119" t="str">
        <f t="shared" si="863"/>
        <v/>
      </c>
    </row>
    <row r="1562" spans="209:280" ht="20.100000000000001" customHeight="1" x14ac:dyDescent="0.25">
      <c r="HA1562" s="1">
        <v>842</v>
      </c>
      <c r="HB1562" s="1">
        <f t="shared" si="867"/>
        <v>-10036.661607170608</v>
      </c>
      <c r="HC1562" s="1">
        <f t="shared" si="868"/>
        <v>2.0573303962681828E-5</v>
      </c>
      <c r="HD1562" s="1">
        <f t="shared" si="869"/>
        <v>0.2636934386118962</v>
      </c>
      <c r="HE1562" s="1" t="str">
        <f t="shared" si="870"/>
        <v/>
      </c>
      <c r="HF1562" s="1">
        <f t="shared" si="871"/>
        <v>2.0573303962681828E-5</v>
      </c>
      <c r="HG1562" s="1" t="str">
        <f t="shared" si="872"/>
        <v/>
      </c>
      <c r="HK1562" s="1">
        <f t="shared" si="873"/>
        <v>7.3827414449012552E-46</v>
      </c>
      <c r="HL1562" s="1" t="str">
        <f t="shared" si="874"/>
        <v/>
      </c>
      <c r="HM1562" s="1" t="str">
        <f t="shared" si="875"/>
        <v/>
      </c>
      <c r="HR1562" s="1">
        <v>842</v>
      </c>
      <c r="HS1562" s="1">
        <f t="shared" si="876"/>
        <v>-22.633322911898844</v>
      </c>
      <c r="HT1562" s="1">
        <f t="shared" si="877"/>
        <v>9.1231539804676534E-3</v>
      </c>
      <c r="HU1562" s="1">
        <f t="shared" si="878"/>
        <v>0.26369343861189631</v>
      </c>
      <c r="HV1562" s="118" t="str">
        <f t="shared" si="879"/>
        <v/>
      </c>
      <c r="HW1562" s="118">
        <f t="shared" si="880"/>
        <v>9.1231539804676534E-3</v>
      </c>
      <c r="HX1562" s="118" t="str">
        <f t="shared" si="881"/>
        <v/>
      </c>
      <c r="HY1562" s="118">
        <f t="shared" si="882"/>
        <v>4.2801724150468878E-10</v>
      </c>
      <c r="HZ1562" s="118" t="str">
        <f t="shared" si="883"/>
        <v/>
      </c>
      <c r="IA1562" s="118" t="str">
        <f t="shared" si="884"/>
        <v/>
      </c>
      <c r="IB1562" s="118"/>
      <c r="IC1562" s="118"/>
      <c r="ID1562" s="118"/>
      <c r="IE1562" s="118">
        <v>842</v>
      </c>
      <c r="IF1562" s="118">
        <f t="shared" si="911"/>
        <v>-38.498015915938453</v>
      </c>
      <c r="IG1562" s="118">
        <f t="shared" si="885"/>
        <v>5.3635826445126598E-3</v>
      </c>
      <c r="IH1562" s="118">
        <f t="shared" si="886"/>
        <v>0.26369343861189631</v>
      </c>
      <c r="II1562" s="118" t="str">
        <f t="shared" si="887"/>
        <v/>
      </c>
      <c r="IJ1562" s="118">
        <f t="shared" si="888"/>
        <v>5.3635826445126598E-3</v>
      </c>
      <c r="IK1562" s="118" t="str">
        <f t="shared" si="889"/>
        <v/>
      </c>
      <c r="IL1562" s="118">
        <f t="shared" si="890"/>
        <v>4.1584701579336999E-82</v>
      </c>
      <c r="IM1562" s="118" t="str">
        <f t="shared" si="891"/>
        <v/>
      </c>
      <c r="IN1562" s="118" t="str">
        <f t="shared" si="892"/>
        <v/>
      </c>
      <c r="IO1562" s="118"/>
      <c r="IP1562" s="118"/>
      <c r="IQ1562" s="118"/>
      <c r="IR1562" s="118">
        <v>842</v>
      </c>
      <c r="IS1562" s="118">
        <f t="shared" si="893"/>
        <v>-997.75168180326182</v>
      </c>
      <c r="IT1562" s="118">
        <f t="shared" si="894"/>
        <v>2.0695258527824277E-4</v>
      </c>
      <c r="IU1562" s="118">
        <f t="shared" si="895"/>
        <v>0.26369343861189631</v>
      </c>
      <c r="IV1562" s="118" t="str">
        <f t="shared" si="896"/>
        <v/>
      </c>
      <c r="IW1562" s="118">
        <f t="shared" si="897"/>
        <v>2.0695258527824277E-4</v>
      </c>
      <c r="IX1562" s="118" t="str">
        <f t="shared" si="898"/>
        <v/>
      </c>
      <c r="IY1562" s="118">
        <f t="shared" si="899"/>
        <v>8.8890564296801708E-17</v>
      </c>
      <c r="IZ1562" s="118" t="str">
        <f t="shared" si="900"/>
        <v/>
      </c>
      <c r="JA1562" s="118" t="str">
        <f t="shared" si="901"/>
        <v/>
      </c>
      <c r="JB1562" s="118"/>
      <c r="JC1562" s="118">
        <v>842</v>
      </c>
      <c r="JD1562" s="118">
        <f t="shared" si="902"/>
        <v>-769.00204663827662</v>
      </c>
      <c r="JE1562" s="118">
        <f t="shared" si="903"/>
        <v>2.6851331659982861E-4</v>
      </c>
      <c r="JF1562" s="118">
        <f t="shared" si="904"/>
        <v>0.26369343861189609</v>
      </c>
      <c r="JG1562" s="118" t="str">
        <f t="shared" si="905"/>
        <v/>
      </c>
      <c r="JH1562" s="118">
        <f t="shared" si="906"/>
        <v>2.6851331659982861E-4</v>
      </c>
      <c r="JI1562" s="118" t="str">
        <f t="shared" si="907"/>
        <v/>
      </c>
      <c r="JJ1562" s="118">
        <f t="shared" si="908"/>
        <v>8.8890564296801708E-17</v>
      </c>
      <c r="JK1562" s="118" t="str">
        <f t="shared" si="909"/>
        <v/>
      </c>
      <c r="JL1562" s="118" t="str">
        <f t="shared" si="910"/>
        <v/>
      </c>
      <c r="JM1562" s="118"/>
      <c r="JN1562" s="118"/>
      <c r="JO1562" s="118"/>
      <c r="JP1562" s="118">
        <f t="shared" si="864"/>
        <v>5.4208000000000895</v>
      </c>
      <c r="JQ1562" s="138">
        <f t="shared" si="865"/>
        <v>0.60875327760054554</v>
      </c>
      <c r="JR1562" s="118">
        <f t="shared" si="866"/>
        <v>7.7444625881339935E-4</v>
      </c>
      <c r="JS1562" s="118" t="str">
        <f t="shared" si="862"/>
        <v/>
      </c>
      <c r="JT1562" s="119" t="str">
        <f t="shared" si="863"/>
        <v/>
      </c>
    </row>
    <row r="1563" spans="209:280" ht="20.100000000000001" customHeight="1" x14ac:dyDescent="0.25">
      <c r="HA1563" s="1">
        <v>843</v>
      </c>
      <c r="HB1563" s="1">
        <f t="shared" si="867"/>
        <v>-9973.1384324416795</v>
      </c>
      <c r="HC1563" s="1">
        <f t="shared" si="868"/>
        <v>2.0625214067929578E-5</v>
      </c>
      <c r="HD1563" s="1">
        <f t="shared" si="869"/>
        <v>0.26500196999384557</v>
      </c>
      <c r="HE1563" s="1" t="str">
        <f t="shared" si="870"/>
        <v/>
      </c>
      <c r="HF1563" s="1">
        <f t="shared" si="871"/>
        <v>2.0625214067929578E-5</v>
      </c>
      <c r="HG1563" s="1" t="str">
        <f t="shared" si="872"/>
        <v/>
      </c>
      <c r="HK1563" s="1">
        <f t="shared" si="873"/>
        <v>7.7973651200639433E-46</v>
      </c>
      <c r="HL1563" s="1" t="str">
        <f t="shared" si="874"/>
        <v/>
      </c>
      <c r="HM1563" s="1" t="str">
        <f t="shared" si="875"/>
        <v/>
      </c>
      <c r="HR1563" s="1">
        <v>843</v>
      </c>
      <c r="HS1563" s="1">
        <f t="shared" si="876"/>
        <v>-22.490074032709614</v>
      </c>
      <c r="HT1563" s="1">
        <f t="shared" si="877"/>
        <v>9.1461733206852722E-3</v>
      </c>
      <c r="HU1563" s="1">
        <f t="shared" si="878"/>
        <v>0.26500196999384551</v>
      </c>
      <c r="HV1563" s="118" t="str">
        <f t="shared" si="879"/>
        <v/>
      </c>
      <c r="HW1563" s="118">
        <f t="shared" si="880"/>
        <v>9.1461733206852722E-3</v>
      </c>
      <c r="HX1563" s="118" t="str">
        <f t="shared" si="881"/>
        <v/>
      </c>
      <c r="HY1563" s="118">
        <f t="shared" si="882"/>
        <v>4.3813646504810657E-10</v>
      </c>
      <c r="HZ1563" s="118" t="str">
        <f t="shared" si="883"/>
        <v/>
      </c>
      <c r="IA1563" s="118" t="str">
        <f t="shared" si="884"/>
        <v/>
      </c>
      <c r="IB1563" s="118"/>
      <c r="IC1563" s="118"/>
      <c r="ID1563" s="118"/>
      <c r="IE1563" s="118">
        <v>843</v>
      </c>
      <c r="IF1563" s="118">
        <f t="shared" si="911"/>
        <v>-38.254357587356566</v>
      </c>
      <c r="IG1563" s="118">
        <f t="shared" si="885"/>
        <v>5.377115917539037E-3</v>
      </c>
      <c r="IH1563" s="118">
        <f t="shared" si="886"/>
        <v>0.26500196999384562</v>
      </c>
      <c r="II1563" s="118" t="str">
        <f t="shared" si="887"/>
        <v/>
      </c>
      <c r="IJ1563" s="118">
        <f t="shared" si="888"/>
        <v>5.377115917539037E-3</v>
      </c>
      <c r="IK1563" s="118" t="str">
        <f t="shared" si="889"/>
        <v/>
      </c>
      <c r="IL1563" s="118">
        <f t="shared" si="890"/>
        <v>4.4885490603380845E-82</v>
      </c>
      <c r="IM1563" s="118" t="str">
        <f t="shared" si="891"/>
        <v/>
      </c>
      <c r="IN1563" s="118" t="str">
        <f t="shared" si="892"/>
        <v/>
      </c>
      <c r="IO1563" s="118"/>
      <c r="IP1563" s="118"/>
      <c r="IQ1563" s="118"/>
      <c r="IR1563" s="118">
        <v>843</v>
      </c>
      <c r="IS1563" s="118">
        <f t="shared" si="893"/>
        <v>-991.43679774121574</v>
      </c>
      <c r="IT1563" s="118">
        <f t="shared" si="894"/>
        <v>2.0747476346131793E-4</v>
      </c>
      <c r="IU1563" s="118">
        <f t="shared" si="895"/>
        <v>0.26500196999384557</v>
      </c>
      <c r="IV1563" s="118" t="str">
        <f t="shared" si="896"/>
        <v/>
      </c>
      <c r="IW1563" s="118">
        <f t="shared" si="897"/>
        <v>2.0747476346131793E-4</v>
      </c>
      <c r="IX1563" s="118" t="str">
        <f t="shared" si="898"/>
        <v/>
      </c>
      <c r="IY1563" s="118">
        <f t="shared" si="899"/>
        <v>9.1623734011355156E-17</v>
      </c>
      <c r="IZ1563" s="118" t="str">
        <f t="shared" si="900"/>
        <v/>
      </c>
      <c r="JA1563" s="118" t="str">
        <f t="shared" si="901"/>
        <v/>
      </c>
      <c r="JB1563" s="118"/>
      <c r="JC1563" s="118">
        <v>843</v>
      </c>
      <c r="JD1563" s="118">
        <f t="shared" si="902"/>
        <v>-764.13494507727501</v>
      </c>
      <c r="JE1563" s="118">
        <f t="shared" si="903"/>
        <v>2.6919082345776453E-4</v>
      </c>
      <c r="JF1563" s="118">
        <f t="shared" si="904"/>
        <v>0.2650019699938454</v>
      </c>
      <c r="JG1563" s="118" t="str">
        <f t="shared" si="905"/>
        <v/>
      </c>
      <c r="JH1563" s="118">
        <f t="shared" si="906"/>
        <v>2.6919082345776453E-4</v>
      </c>
      <c r="JI1563" s="118" t="str">
        <f t="shared" si="907"/>
        <v/>
      </c>
      <c r="JJ1563" s="118">
        <f t="shared" si="908"/>
        <v>9.1623734011355156E-17</v>
      </c>
      <c r="JK1563" s="118" t="str">
        <f t="shared" si="909"/>
        <v/>
      </c>
      <c r="JL1563" s="118" t="str">
        <f t="shared" si="910"/>
        <v/>
      </c>
      <c r="JM1563" s="118"/>
      <c r="JN1563" s="118"/>
      <c r="JO1563" s="118"/>
      <c r="JP1563" s="118">
        <f t="shared" si="864"/>
        <v>5.4272000000000897</v>
      </c>
      <c r="JQ1563" s="138">
        <f t="shared" si="865"/>
        <v>0.60797883134173214</v>
      </c>
      <c r="JR1563" s="118">
        <f t="shared" si="866"/>
        <v>7.7425121118068763E-4</v>
      </c>
      <c r="JS1563" s="118" t="str">
        <f t="shared" si="862"/>
        <v/>
      </c>
      <c r="JT1563" s="119" t="str">
        <f t="shared" si="863"/>
        <v/>
      </c>
    </row>
    <row r="1564" spans="209:280" ht="20.100000000000001" customHeight="1" x14ac:dyDescent="0.25">
      <c r="HA1564" s="1">
        <v>844</v>
      </c>
      <c r="HB1564" s="1">
        <f t="shared" si="867"/>
        <v>-9909.6152577127505</v>
      </c>
      <c r="HC1564" s="1">
        <f t="shared" si="868"/>
        <v>2.0676924318170302E-5</v>
      </c>
      <c r="HD1564" s="1">
        <f t="shared" si="869"/>
        <v>0.2663137925342024</v>
      </c>
      <c r="HE1564" s="1" t="str">
        <f t="shared" si="870"/>
        <v/>
      </c>
      <c r="HF1564" s="1">
        <f t="shared" si="871"/>
        <v>2.0676924318170302E-5</v>
      </c>
      <c r="HG1564" s="1" t="str">
        <f t="shared" si="872"/>
        <v/>
      </c>
      <c r="HK1564" s="1">
        <f t="shared" si="873"/>
        <v>8.2351427981966915E-46</v>
      </c>
      <c r="HL1564" s="1" t="str">
        <f t="shared" si="874"/>
        <v/>
      </c>
      <c r="HM1564" s="1" t="str">
        <f t="shared" si="875"/>
        <v/>
      </c>
      <c r="HR1564" s="1">
        <v>844</v>
      </c>
      <c r="HS1564" s="1">
        <f t="shared" si="876"/>
        <v>-22.346825153520371</v>
      </c>
      <c r="HT1564" s="1">
        <f t="shared" si="877"/>
        <v>9.1691040359544573E-3</v>
      </c>
      <c r="HU1564" s="1">
        <f t="shared" si="878"/>
        <v>0.2663137925342024</v>
      </c>
      <c r="HV1564" s="118" t="str">
        <f t="shared" si="879"/>
        <v/>
      </c>
      <c r="HW1564" s="118">
        <f t="shared" si="880"/>
        <v>9.1691040359544573E-3</v>
      </c>
      <c r="HX1564" s="118" t="str">
        <f t="shared" si="881"/>
        <v/>
      </c>
      <c r="HY1564" s="118">
        <f t="shared" si="882"/>
        <v>4.4848775235688083E-10</v>
      </c>
      <c r="HZ1564" s="118" t="str">
        <f t="shared" si="883"/>
        <v/>
      </c>
      <c r="IA1564" s="118" t="str">
        <f t="shared" si="884"/>
        <v/>
      </c>
      <c r="IB1564" s="118"/>
      <c r="IC1564" s="118"/>
      <c r="ID1564" s="118"/>
      <c r="IE1564" s="118">
        <v>844</v>
      </c>
      <c r="IF1564" s="118">
        <f t="shared" si="911"/>
        <v>-38.010699258774679</v>
      </c>
      <c r="IG1564" s="118">
        <f t="shared" si="885"/>
        <v>5.3905970871770134E-3</v>
      </c>
      <c r="IH1564" s="118">
        <f t="shared" si="886"/>
        <v>0.26631379253420251</v>
      </c>
      <c r="II1564" s="118" t="str">
        <f t="shared" si="887"/>
        <v/>
      </c>
      <c r="IJ1564" s="118">
        <f t="shared" si="888"/>
        <v>5.3905970871770134E-3</v>
      </c>
      <c r="IK1564" s="118" t="str">
        <f t="shared" si="889"/>
        <v/>
      </c>
      <c r="IL1564" s="118">
        <f t="shared" si="890"/>
        <v>4.8447504854741033E-82</v>
      </c>
      <c r="IM1564" s="118" t="str">
        <f t="shared" si="891"/>
        <v/>
      </c>
      <c r="IN1564" s="118" t="str">
        <f t="shared" si="892"/>
        <v/>
      </c>
      <c r="IO1564" s="118"/>
      <c r="IP1564" s="118"/>
      <c r="IQ1564" s="118"/>
      <c r="IR1564" s="118">
        <v>844</v>
      </c>
      <c r="IS1564" s="118">
        <f t="shared" si="893"/>
        <v>-985.12191367916967</v>
      </c>
      <c r="IT1564" s="118">
        <f t="shared" si="894"/>
        <v>2.079949312473048E-4</v>
      </c>
      <c r="IU1564" s="118">
        <f t="shared" si="895"/>
        <v>0.2663137925342024</v>
      </c>
      <c r="IV1564" s="118" t="str">
        <f t="shared" si="896"/>
        <v/>
      </c>
      <c r="IW1564" s="118">
        <f t="shared" si="897"/>
        <v>2.079949312473048E-4</v>
      </c>
      <c r="IX1564" s="118" t="str">
        <f t="shared" si="898"/>
        <v/>
      </c>
      <c r="IY1564" s="118">
        <f t="shared" si="899"/>
        <v>9.4439431036686024E-17</v>
      </c>
      <c r="IZ1564" s="118" t="str">
        <f t="shared" si="900"/>
        <v/>
      </c>
      <c r="JA1564" s="118" t="str">
        <f t="shared" si="901"/>
        <v/>
      </c>
      <c r="JB1564" s="118"/>
      <c r="JC1564" s="118">
        <v>844</v>
      </c>
      <c r="JD1564" s="118">
        <f t="shared" si="902"/>
        <v>-759.26784351627339</v>
      </c>
      <c r="JE1564" s="118">
        <f t="shared" si="903"/>
        <v>2.6986572189991706E-4</v>
      </c>
      <c r="JF1564" s="118">
        <f t="shared" si="904"/>
        <v>0.26631379253420218</v>
      </c>
      <c r="JG1564" s="118" t="str">
        <f t="shared" si="905"/>
        <v/>
      </c>
      <c r="JH1564" s="118">
        <f t="shared" si="906"/>
        <v>2.6986572189991706E-4</v>
      </c>
      <c r="JI1564" s="118" t="str">
        <f t="shared" si="907"/>
        <v/>
      </c>
      <c r="JJ1564" s="118">
        <f t="shared" si="908"/>
        <v>9.4439431036686024E-17</v>
      </c>
      <c r="JK1564" s="118" t="str">
        <f t="shared" si="909"/>
        <v/>
      </c>
      <c r="JL1564" s="118" t="str">
        <f t="shared" si="910"/>
        <v/>
      </c>
      <c r="JM1564" s="118"/>
      <c r="JN1564" s="118"/>
      <c r="JO1564" s="118"/>
      <c r="JP1564" s="118">
        <f t="shared" si="864"/>
        <v>5.4336000000000899</v>
      </c>
      <c r="JQ1564" s="138">
        <f t="shared" si="865"/>
        <v>0.60720458013055145</v>
      </c>
      <c r="JR1564" s="118">
        <f t="shared" si="866"/>
        <v>7.7405352480097722E-4</v>
      </c>
      <c r="JS1564" s="118" t="str">
        <f t="shared" si="862"/>
        <v/>
      </c>
      <c r="JT1564" s="119" t="str">
        <f t="shared" si="863"/>
        <v/>
      </c>
    </row>
    <row r="1565" spans="209:280" ht="20.100000000000001" customHeight="1" x14ac:dyDescent="0.25">
      <c r="HA1565" s="1">
        <v>845</v>
      </c>
      <c r="HB1565" s="1">
        <f t="shared" si="867"/>
        <v>-9846.0920829838287</v>
      </c>
      <c r="HC1565" s="1">
        <f t="shared" si="868"/>
        <v>2.0728432555550926E-5</v>
      </c>
      <c r="HD1565" s="1">
        <f t="shared" si="869"/>
        <v>0.26762889346898289</v>
      </c>
      <c r="HE1565" s="1" t="str">
        <f t="shared" si="870"/>
        <v/>
      </c>
      <c r="HF1565" s="1">
        <f t="shared" si="871"/>
        <v>2.0728432555550926E-5</v>
      </c>
      <c r="HG1565" s="1" t="str">
        <f t="shared" si="872"/>
        <v/>
      </c>
      <c r="HK1565" s="1">
        <f t="shared" si="873"/>
        <v>8.6973600427714162E-46</v>
      </c>
      <c r="HL1565" s="1" t="str">
        <f t="shared" si="874"/>
        <v/>
      </c>
      <c r="HM1565" s="1" t="str">
        <f t="shared" si="875"/>
        <v/>
      </c>
      <c r="HR1565" s="1">
        <v>845</v>
      </c>
      <c r="HS1565" s="1">
        <f t="shared" si="876"/>
        <v>-22.203576274331141</v>
      </c>
      <c r="HT1565" s="1">
        <f t="shared" si="877"/>
        <v>9.1919451693834066E-3</v>
      </c>
      <c r="HU1565" s="1">
        <f t="shared" si="878"/>
        <v>0.267628893468983</v>
      </c>
      <c r="HV1565" s="118" t="str">
        <f t="shared" si="879"/>
        <v/>
      </c>
      <c r="HW1565" s="118">
        <f t="shared" si="880"/>
        <v>9.1919451693834066E-3</v>
      </c>
      <c r="HX1565" s="118" t="str">
        <f t="shared" si="881"/>
        <v/>
      </c>
      <c r="HY1565" s="118">
        <f t="shared" si="882"/>
        <v>4.5907625095200152E-10</v>
      </c>
      <c r="HZ1565" s="118" t="str">
        <f t="shared" si="883"/>
        <v/>
      </c>
      <c r="IA1565" s="118" t="str">
        <f t="shared" si="884"/>
        <v/>
      </c>
      <c r="IB1565" s="118"/>
      <c r="IC1565" s="118"/>
      <c r="ID1565" s="118"/>
      <c r="IE1565" s="118">
        <v>845</v>
      </c>
      <c r="IF1565" s="118">
        <f t="shared" si="911"/>
        <v>-37.767040930192792</v>
      </c>
      <c r="IG1565" s="118">
        <f t="shared" si="885"/>
        <v>5.4040255908614629E-3</v>
      </c>
      <c r="IH1565" s="118">
        <f t="shared" si="886"/>
        <v>0.267628893468983</v>
      </c>
      <c r="II1565" s="118" t="str">
        <f t="shared" si="887"/>
        <v/>
      </c>
      <c r="IJ1565" s="118">
        <f t="shared" si="888"/>
        <v>5.4040255908614629E-3</v>
      </c>
      <c r="IK1565" s="118" t="str">
        <f t="shared" si="889"/>
        <v/>
      </c>
      <c r="IL1565" s="118">
        <f t="shared" si="890"/>
        <v>5.2291356089182846E-82</v>
      </c>
      <c r="IM1565" s="118" t="str">
        <f t="shared" si="891"/>
        <v/>
      </c>
      <c r="IN1565" s="118" t="str">
        <f t="shared" si="892"/>
        <v/>
      </c>
      <c r="IO1565" s="118"/>
      <c r="IP1565" s="118"/>
      <c r="IQ1565" s="118"/>
      <c r="IR1565" s="118">
        <v>845</v>
      </c>
      <c r="IS1565" s="118">
        <f t="shared" si="893"/>
        <v>-978.80702961712359</v>
      </c>
      <c r="IT1565" s="118">
        <f t="shared" si="894"/>
        <v>2.0851306692975922E-4</v>
      </c>
      <c r="IU1565" s="118">
        <f t="shared" si="895"/>
        <v>0.26762889346898305</v>
      </c>
      <c r="IV1565" s="118" t="str">
        <f t="shared" si="896"/>
        <v/>
      </c>
      <c r="IW1565" s="118">
        <f t="shared" si="897"/>
        <v>2.0851306692975922E-4</v>
      </c>
      <c r="IX1565" s="118" t="str">
        <f t="shared" si="898"/>
        <v/>
      </c>
      <c r="IY1565" s="118">
        <f t="shared" si="899"/>
        <v>9.7340100040794242E-17</v>
      </c>
      <c r="IZ1565" s="118" t="str">
        <f t="shared" si="900"/>
        <v/>
      </c>
      <c r="JA1565" s="118" t="str">
        <f t="shared" si="901"/>
        <v/>
      </c>
      <c r="JB1565" s="118"/>
      <c r="JC1565" s="118">
        <v>845</v>
      </c>
      <c r="JD1565" s="118">
        <f t="shared" si="902"/>
        <v>-754.40074195527177</v>
      </c>
      <c r="JE1565" s="118">
        <f t="shared" si="903"/>
        <v>2.7053798376297858E-4</v>
      </c>
      <c r="JF1565" s="118">
        <f t="shared" si="904"/>
        <v>0.26762889346898278</v>
      </c>
      <c r="JG1565" s="118" t="str">
        <f t="shared" si="905"/>
        <v/>
      </c>
      <c r="JH1565" s="118">
        <f t="shared" si="906"/>
        <v>2.7053798376297858E-4</v>
      </c>
      <c r="JI1565" s="118" t="str">
        <f t="shared" si="907"/>
        <v/>
      </c>
      <c r="JJ1565" s="118">
        <f t="shared" si="908"/>
        <v>9.7340100040794242E-17</v>
      </c>
      <c r="JK1565" s="118" t="str">
        <f t="shared" si="909"/>
        <v/>
      </c>
      <c r="JL1565" s="118" t="str">
        <f t="shared" si="910"/>
        <v/>
      </c>
      <c r="JM1565" s="118"/>
      <c r="JN1565" s="118"/>
      <c r="JO1565" s="118"/>
      <c r="JP1565" s="118">
        <f t="shared" si="864"/>
        <v>5.4400000000000901</v>
      </c>
      <c r="JQ1565" s="138">
        <f t="shared" si="865"/>
        <v>0.60643052660575048</v>
      </c>
      <c r="JR1565" s="118">
        <f t="shared" si="866"/>
        <v>7.7385320804335134E-4</v>
      </c>
      <c r="JS1565" s="118" t="str">
        <f t="shared" si="862"/>
        <v/>
      </c>
      <c r="JT1565" s="119" t="str">
        <f t="shared" si="863"/>
        <v/>
      </c>
    </row>
    <row r="1566" spans="209:280" ht="20.100000000000001" customHeight="1" x14ac:dyDescent="0.25">
      <c r="HA1566" s="1">
        <v>846</v>
      </c>
      <c r="HB1566" s="1">
        <f t="shared" si="867"/>
        <v>-9782.5689082548997</v>
      </c>
      <c r="HC1566" s="1">
        <f t="shared" si="868"/>
        <v>2.0779736626534315E-5</v>
      </c>
      <c r="HD1566" s="1">
        <f t="shared" si="869"/>
        <v>0.26894725989726609</v>
      </c>
      <c r="HE1566" s="1" t="str">
        <f t="shared" si="870"/>
        <v/>
      </c>
      <c r="HF1566" s="1">
        <f t="shared" si="871"/>
        <v>2.0779736626534315E-5</v>
      </c>
      <c r="HG1566" s="1" t="str">
        <f t="shared" si="872"/>
        <v/>
      </c>
      <c r="HK1566" s="1">
        <f t="shared" si="873"/>
        <v>9.1853733774587828E-46</v>
      </c>
      <c r="HL1566" s="1" t="str">
        <f t="shared" si="874"/>
        <v/>
      </c>
      <c r="HM1566" s="1" t="str">
        <f t="shared" si="875"/>
        <v/>
      </c>
      <c r="HR1566" s="1">
        <v>846</v>
      </c>
      <c r="HS1566" s="1">
        <f t="shared" si="876"/>
        <v>-22.060327395141911</v>
      </c>
      <c r="HT1566" s="1">
        <f t="shared" si="877"/>
        <v>9.2146957659942023E-3</v>
      </c>
      <c r="HU1566" s="1">
        <f t="shared" si="878"/>
        <v>0.26894725989726609</v>
      </c>
      <c r="HV1566" s="118" t="str">
        <f t="shared" si="879"/>
        <v/>
      </c>
      <c r="HW1566" s="118">
        <f t="shared" si="880"/>
        <v>9.2146957659942023E-3</v>
      </c>
      <c r="HX1566" s="118" t="str">
        <f t="shared" si="881"/>
        <v/>
      </c>
      <c r="HY1566" s="118">
        <f t="shared" si="882"/>
        <v>4.6990721840571949E-10</v>
      </c>
      <c r="HZ1566" s="118" t="str">
        <f t="shared" si="883"/>
        <v/>
      </c>
      <c r="IA1566" s="118" t="str">
        <f t="shared" si="884"/>
        <v/>
      </c>
      <c r="IB1566" s="118"/>
      <c r="IC1566" s="118"/>
      <c r="ID1566" s="118"/>
      <c r="IE1566" s="118">
        <v>846</v>
      </c>
      <c r="IF1566" s="118">
        <f t="shared" si="911"/>
        <v>-37.523382601610905</v>
      </c>
      <c r="IG1566" s="118">
        <f t="shared" si="885"/>
        <v>5.4174008671524498E-3</v>
      </c>
      <c r="IH1566" s="118">
        <f t="shared" si="886"/>
        <v>0.26894725989726609</v>
      </c>
      <c r="II1566" s="118" t="str">
        <f t="shared" si="887"/>
        <v/>
      </c>
      <c r="IJ1566" s="118">
        <f t="shared" si="888"/>
        <v>5.4174008671524498E-3</v>
      </c>
      <c r="IK1566" s="118" t="str">
        <f t="shared" si="889"/>
        <v/>
      </c>
      <c r="IL1566" s="118">
        <f t="shared" si="890"/>
        <v>5.6439277523558892E-82</v>
      </c>
      <c r="IM1566" s="118" t="str">
        <f t="shared" si="891"/>
        <v/>
      </c>
      <c r="IN1566" s="118" t="str">
        <f t="shared" si="892"/>
        <v/>
      </c>
      <c r="IO1566" s="118"/>
      <c r="IP1566" s="118"/>
      <c r="IQ1566" s="118"/>
      <c r="IR1566" s="118">
        <v>846</v>
      </c>
      <c r="IS1566" s="118">
        <f t="shared" si="893"/>
        <v>-972.49214555507751</v>
      </c>
      <c r="IT1566" s="118">
        <f t="shared" si="894"/>
        <v>2.0902914884565226E-4</v>
      </c>
      <c r="IU1566" s="118">
        <f t="shared" si="895"/>
        <v>0.2689472598972662</v>
      </c>
      <c r="IV1566" s="118" t="str">
        <f t="shared" si="896"/>
        <v/>
      </c>
      <c r="IW1566" s="118">
        <f t="shared" si="897"/>
        <v>2.0902914884565226E-4</v>
      </c>
      <c r="IX1566" s="118" t="str">
        <f t="shared" si="898"/>
        <v/>
      </c>
      <c r="IY1566" s="118">
        <f t="shared" si="899"/>
        <v>1.003282566575695E-16</v>
      </c>
      <c r="IZ1566" s="118" t="str">
        <f t="shared" si="900"/>
        <v/>
      </c>
      <c r="JA1566" s="118" t="str">
        <f t="shared" si="901"/>
        <v/>
      </c>
      <c r="JB1566" s="118"/>
      <c r="JC1566" s="118">
        <v>846</v>
      </c>
      <c r="JD1566" s="118">
        <f t="shared" si="902"/>
        <v>-749.53364039426924</v>
      </c>
      <c r="JE1566" s="118">
        <f t="shared" si="903"/>
        <v>2.7120758093997124E-4</v>
      </c>
      <c r="JF1566" s="118">
        <f t="shared" si="904"/>
        <v>0.26894725989726609</v>
      </c>
      <c r="JG1566" s="118" t="str">
        <f t="shared" si="905"/>
        <v/>
      </c>
      <c r="JH1566" s="118">
        <f t="shared" si="906"/>
        <v>2.7120758093997124E-4</v>
      </c>
      <c r="JI1566" s="118" t="str">
        <f t="shared" si="907"/>
        <v/>
      </c>
      <c r="JJ1566" s="118">
        <f t="shared" si="908"/>
        <v>1.003282566575695E-16</v>
      </c>
      <c r="JK1566" s="118" t="str">
        <f t="shared" si="909"/>
        <v/>
      </c>
      <c r="JL1566" s="118" t="str">
        <f t="shared" si="910"/>
        <v/>
      </c>
      <c r="JM1566" s="118"/>
      <c r="JN1566" s="118"/>
      <c r="JO1566" s="118"/>
      <c r="JP1566" s="118">
        <f t="shared" si="864"/>
        <v>5.4464000000000903</v>
      </c>
      <c r="JQ1566" s="138">
        <f t="shared" si="865"/>
        <v>0.60565667339770712</v>
      </c>
      <c r="JR1566" s="118">
        <f t="shared" si="866"/>
        <v>7.7365026927456171E-4</v>
      </c>
      <c r="JS1566" s="118" t="str">
        <f t="shared" si="862"/>
        <v/>
      </c>
      <c r="JT1566" s="119" t="str">
        <f t="shared" si="863"/>
        <v/>
      </c>
    </row>
    <row r="1567" spans="209:280" ht="20.100000000000001" customHeight="1" x14ac:dyDescent="0.25">
      <c r="HA1567" s="1">
        <v>847</v>
      </c>
      <c r="HB1567" s="1">
        <f t="shared" si="867"/>
        <v>-9719.0457335259707</v>
      </c>
      <c r="HC1567" s="1">
        <f t="shared" si="868"/>
        <v>2.083083438204799E-5</v>
      </c>
      <c r="HD1567" s="1">
        <f t="shared" si="869"/>
        <v>0.27026887878147199</v>
      </c>
      <c r="HE1567" s="1" t="str">
        <f t="shared" si="870"/>
        <v/>
      </c>
      <c r="HF1567" s="1">
        <f t="shared" si="871"/>
        <v>2.083083438204799E-5</v>
      </c>
      <c r="HG1567" s="1" t="str">
        <f t="shared" si="872"/>
        <v/>
      </c>
      <c r="HK1567" s="1">
        <f t="shared" si="873"/>
        <v>9.7006141796909721E-46</v>
      </c>
      <c r="HL1567" s="1" t="str">
        <f t="shared" si="874"/>
        <v/>
      </c>
      <c r="HM1567" s="1" t="str">
        <f t="shared" si="875"/>
        <v/>
      </c>
      <c r="HR1567" s="1">
        <v>847</v>
      </c>
      <c r="HS1567" s="1">
        <f t="shared" si="876"/>
        <v>-21.917078515952682</v>
      </c>
      <c r="HT1567" s="1">
        <f t="shared" si="877"/>
        <v>9.2373548727887732E-3</v>
      </c>
      <c r="HU1567" s="1">
        <f t="shared" si="878"/>
        <v>0.2702688787814721</v>
      </c>
      <c r="HV1567" s="118" t="str">
        <f t="shared" si="879"/>
        <v/>
      </c>
      <c r="HW1567" s="118">
        <f t="shared" si="880"/>
        <v>9.2373548727887732E-3</v>
      </c>
      <c r="HX1567" s="118" t="str">
        <f t="shared" si="881"/>
        <v/>
      </c>
      <c r="HY1567" s="118">
        <f t="shared" si="882"/>
        <v>4.8098602459931649E-10</v>
      </c>
      <c r="HZ1567" s="118" t="str">
        <f t="shared" si="883"/>
        <v/>
      </c>
      <c r="IA1567" s="118" t="str">
        <f t="shared" si="884"/>
        <v/>
      </c>
      <c r="IB1567" s="118"/>
      <c r="IC1567" s="118"/>
      <c r="ID1567" s="118"/>
      <c r="IE1567" s="118">
        <v>847</v>
      </c>
      <c r="IF1567" s="118">
        <f t="shared" si="911"/>
        <v>-37.279724273029018</v>
      </c>
      <c r="IG1567" s="118">
        <f t="shared" si="885"/>
        <v>5.4307223557740064E-3</v>
      </c>
      <c r="IH1567" s="118">
        <f t="shared" si="886"/>
        <v>0.2702688787814721</v>
      </c>
      <c r="II1567" s="118" t="str">
        <f t="shared" si="887"/>
        <v/>
      </c>
      <c r="IJ1567" s="118">
        <f t="shared" si="888"/>
        <v>5.4307223557740064E-3</v>
      </c>
      <c r="IK1567" s="118" t="str">
        <f t="shared" si="889"/>
        <v/>
      </c>
      <c r="IL1567" s="118">
        <f t="shared" si="890"/>
        <v>6.0915251004085323E-82</v>
      </c>
      <c r="IM1567" s="118" t="str">
        <f t="shared" si="891"/>
        <v/>
      </c>
      <c r="IN1567" s="118" t="str">
        <f t="shared" si="892"/>
        <v/>
      </c>
      <c r="IO1567" s="118"/>
      <c r="IP1567" s="118"/>
      <c r="IQ1567" s="118"/>
      <c r="IR1567" s="118">
        <v>847</v>
      </c>
      <c r="IS1567" s="118">
        <f t="shared" si="893"/>
        <v>-966.17726149303235</v>
      </c>
      <c r="IT1567" s="118">
        <f t="shared" si="894"/>
        <v>2.0954315537686626E-4</v>
      </c>
      <c r="IU1567" s="118">
        <f t="shared" si="895"/>
        <v>0.27026887878147199</v>
      </c>
      <c r="IV1567" s="118" t="str">
        <f t="shared" si="896"/>
        <v/>
      </c>
      <c r="IW1567" s="118">
        <f t="shared" si="897"/>
        <v>2.0954315537686626E-4</v>
      </c>
      <c r="IX1567" s="118" t="str">
        <f t="shared" si="898"/>
        <v/>
      </c>
      <c r="IY1567" s="118">
        <f t="shared" si="899"/>
        <v>1.0340648950300807E-16</v>
      </c>
      <c r="IZ1567" s="118" t="str">
        <f t="shared" si="900"/>
        <v/>
      </c>
      <c r="JA1567" s="118" t="str">
        <f t="shared" si="901"/>
        <v/>
      </c>
      <c r="JB1567" s="118"/>
      <c r="JC1567" s="118">
        <v>847</v>
      </c>
      <c r="JD1567" s="118">
        <f t="shared" si="902"/>
        <v>-744.66653883326762</v>
      </c>
      <c r="JE1567" s="118">
        <f t="shared" si="903"/>
        <v>2.718744853821878E-4</v>
      </c>
      <c r="JF1567" s="118">
        <f t="shared" si="904"/>
        <v>0.2702688787814721</v>
      </c>
      <c r="JG1567" s="118" t="str">
        <f t="shared" si="905"/>
        <v/>
      </c>
      <c r="JH1567" s="118">
        <f t="shared" si="906"/>
        <v>2.718744853821878E-4</v>
      </c>
      <c r="JI1567" s="118" t="str">
        <f t="shared" si="907"/>
        <v/>
      </c>
      <c r="JJ1567" s="118">
        <f t="shared" si="908"/>
        <v>1.0340648950300807E-16</v>
      </c>
      <c r="JK1567" s="118" t="str">
        <f t="shared" si="909"/>
        <v/>
      </c>
      <c r="JL1567" s="118" t="str">
        <f t="shared" si="910"/>
        <v/>
      </c>
      <c r="JM1567" s="118"/>
      <c r="JN1567" s="118"/>
      <c r="JO1567" s="118"/>
      <c r="JP1567" s="118">
        <f t="shared" si="864"/>
        <v>5.4528000000000905</v>
      </c>
      <c r="JQ1567" s="138">
        <f t="shared" si="865"/>
        <v>0.60488302312843256</v>
      </c>
      <c r="JR1567" s="118">
        <f t="shared" si="866"/>
        <v>7.7344471685980576E-4</v>
      </c>
      <c r="JS1567" s="118" t="str">
        <f t="shared" si="862"/>
        <v/>
      </c>
      <c r="JT1567" s="119" t="str">
        <f t="shared" si="863"/>
        <v/>
      </c>
    </row>
    <row r="1568" spans="209:280" ht="20.100000000000001" customHeight="1" x14ac:dyDescent="0.25">
      <c r="HA1568" s="1">
        <v>848</v>
      </c>
      <c r="HB1568" s="1">
        <f t="shared" si="867"/>
        <v>-9655.5225587970417</v>
      </c>
      <c r="HC1568" s="1">
        <f t="shared" si="868"/>
        <v>2.0881723677632931E-5</v>
      </c>
      <c r="HD1568" s="1">
        <f t="shared" si="869"/>
        <v>0.27159373694765093</v>
      </c>
      <c r="HE1568" s="1" t="str">
        <f t="shared" si="870"/>
        <v/>
      </c>
      <c r="HF1568" s="1">
        <f t="shared" si="871"/>
        <v>2.0881723677632931E-5</v>
      </c>
      <c r="HG1568" s="1" t="str">
        <f t="shared" si="872"/>
        <v/>
      </c>
      <c r="HK1568" s="1">
        <f t="shared" si="873"/>
        <v>1.0244592786564687E-45</v>
      </c>
      <c r="HL1568" s="1" t="str">
        <f t="shared" si="874"/>
        <v/>
      </c>
      <c r="HM1568" s="1" t="str">
        <f t="shared" si="875"/>
        <v/>
      </c>
      <c r="HR1568" s="1">
        <v>848</v>
      </c>
      <c r="HS1568" s="1">
        <f t="shared" si="876"/>
        <v>-21.773829636763438</v>
      </c>
      <c r="HT1568" s="1">
        <f t="shared" si="877"/>
        <v>9.2599215388148564E-3</v>
      </c>
      <c r="HU1568" s="1">
        <f t="shared" si="878"/>
        <v>0.27159373694765104</v>
      </c>
      <c r="HV1568" s="118" t="str">
        <f t="shared" si="879"/>
        <v/>
      </c>
      <c r="HW1568" s="118">
        <f t="shared" si="880"/>
        <v>9.2599215388148564E-3</v>
      </c>
      <c r="HX1568" s="118" t="str">
        <f t="shared" si="881"/>
        <v/>
      </c>
      <c r="HY1568" s="118">
        <f t="shared" si="882"/>
        <v>4.9231815402509978E-10</v>
      </c>
      <c r="HZ1568" s="118" t="str">
        <f t="shared" si="883"/>
        <v/>
      </c>
      <c r="IA1568" s="118" t="str">
        <f t="shared" si="884"/>
        <v/>
      </c>
      <c r="IB1568" s="118"/>
      <c r="IC1568" s="118"/>
      <c r="ID1568" s="118"/>
      <c r="IE1568" s="118">
        <v>848</v>
      </c>
      <c r="IF1568" s="118">
        <f t="shared" si="911"/>
        <v>-37.036065944447131</v>
      </c>
      <c r="IG1568" s="118">
        <f t="shared" si="885"/>
        <v>5.443989497652916E-3</v>
      </c>
      <c r="IH1568" s="118">
        <f t="shared" si="886"/>
        <v>0.27159373694765099</v>
      </c>
      <c r="II1568" s="118" t="str">
        <f t="shared" si="887"/>
        <v/>
      </c>
      <c r="IJ1568" s="118">
        <f t="shared" si="888"/>
        <v>5.443989497652916E-3</v>
      </c>
      <c r="IK1568" s="118" t="str">
        <f t="shared" si="889"/>
        <v/>
      </c>
      <c r="IL1568" s="118">
        <f t="shared" si="890"/>
        <v>6.5745144117616477E-82</v>
      </c>
      <c r="IM1568" s="118" t="str">
        <f t="shared" si="891"/>
        <v/>
      </c>
      <c r="IN1568" s="118" t="str">
        <f t="shared" si="892"/>
        <v/>
      </c>
      <c r="IO1568" s="118"/>
      <c r="IP1568" s="118"/>
      <c r="IQ1568" s="118"/>
      <c r="IR1568" s="118">
        <v>848</v>
      </c>
      <c r="IS1568" s="118">
        <f t="shared" si="893"/>
        <v>-959.86237743098627</v>
      </c>
      <c r="IT1568" s="118">
        <f t="shared" si="894"/>
        <v>2.1005506495169176E-4</v>
      </c>
      <c r="IU1568" s="118">
        <f t="shared" si="895"/>
        <v>0.27159373694765093</v>
      </c>
      <c r="IV1568" s="118" t="str">
        <f t="shared" si="896"/>
        <v/>
      </c>
      <c r="IW1568" s="118">
        <f t="shared" si="897"/>
        <v>2.1005506495169176E-4</v>
      </c>
      <c r="IX1568" s="118" t="str">
        <f t="shared" si="898"/>
        <v/>
      </c>
      <c r="IY1568" s="118">
        <f t="shared" si="899"/>
        <v>1.0657746224741814E-16</v>
      </c>
      <c r="IZ1568" s="118" t="str">
        <f t="shared" si="900"/>
        <v/>
      </c>
      <c r="JA1568" s="118" t="str">
        <f t="shared" si="901"/>
        <v/>
      </c>
      <c r="JB1568" s="118"/>
      <c r="JC1568" s="118">
        <v>848</v>
      </c>
      <c r="JD1568" s="118">
        <f t="shared" si="902"/>
        <v>-739.799437272266</v>
      </c>
      <c r="JE1568" s="118">
        <f t="shared" si="903"/>
        <v>2.7253866910113378E-4</v>
      </c>
      <c r="JF1568" s="118">
        <f t="shared" si="904"/>
        <v>0.27159373694765093</v>
      </c>
      <c r="JG1568" s="118" t="str">
        <f t="shared" si="905"/>
        <v/>
      </c>
      <c r="JH1568" s="118">
        <f t="shared" si="906"/>
        <v>2.7253866910113378E-4</v>
      </c>
      <c r="JI1568" s="118" t="str">
        <f t="shared" si="907"/>
        <v/>
      </c>
      <c r="JJ1568" s="118">
        <f t="shared" si="908"/>
        <v>1.0657746224741814E-16</v>
      </c>
      <c r="JK1568" s="118" t="str">
        <f t="shared" si="909"/>
        <v/>
      </c>
      <c r="JL1568" s="118" t="str">
        <f t="shared" si="910"/>
        <v/>
      </c>
      <c r="JM1568" s="118"/>
      <c r="JN1568" s="118"/>
      <c r="JO1568" s="118"/>
      <c r="JP1568" s="118">
        <f t="shared" si="864"/>
        <v>5.4592000000000906</v>
      </c>
      <c r="JQ1568" s="138">
        <f t="shared" si="865"/>
        <v>0.60410957841157276</v>
      </c>
      <c r="JR1568" s="118">
        <f t="shared" si="866"/>
        <v>7.732365591627266E-4</v>
      </c>
      <c r="JS1568" s="118" t="str">
        <f t="shared" si="862"/>
        <v/>
      </c>
      <c r="JT1568" s="119" t="str">
        <f t="shared" si="863"/>
        <v/>
      </c>
    </row>
    <row r="1569" spans="209:280" ht="20.100000000000001" customHeight="1" x14ac:dyDescent="0.25">
      <c r="HA1569" s="1">
        <v>849</v>
      </c>
      <c r="HB1569" s="1">
        <f t="shared" si="867"/>
        <v>-9591.9993840681127</v>
      </c>
      <c r="HC1569" s="1">
        <f t="shared" si="868"/>
        <v>2.0932402373592296E-5</v>
      </c>
      <c r="HD1569" s="1">
        <f t="shared" si="869"/>
        <v>0.27292182108578056</v>
      </c>
      <c r="HE1569" s="1" t="str">
        <f t="shared" si="870"/>
        <v/>
      </c>
      <c r="HF1569" s="1">
        <f t="shared" si="871"/>
        <v>2.0932402373592296E-5</v>
      </c>
      <c r="HG1569" s="1" t="str">
        <f t="shared" si="872"/>
        <v/>
      </c>
      <c r="HK1569" s="1">
        <f t="shared" si="873"/>
        <v>1.0818902824605305E-45</v>
      </c>
      <c r="HL1569" s="1" t="str">
        <f t="shared" si="874"/>
        <v/>
      </c>
      <c r="HM1569" s="1" t="str">
        <f t="shared" si="875"/>
        <v/>
      </c>
      <c r="HR1569" s="1">
        <v>849</v>
      </c>
      <c r="HS1569" s="1">
        <f t="shared" si="876"/>
        <v>-21.630580757574208</v>
      </c>
      <c r="HT1569" s="1">
        <f t="shared" si="877"/>
        <v>9.2823948152319664E-3</v>
      </c>
      <c r="HU1569" s="1">
        <f t="shared" si="878"/>
        <v>0.27292182108578061</v>
      </c>
      <c r="HV1569" s="118" t="str">
        <f t="shared" si="879"/>
        <v/>
      </c>
      <c r="HW1569" s="118">
        <f t="shared" si="880"/>
        <v>9.2823948152319664E-3</v>
      </c>
      <c r="HX1569" s="118" t="str">
        <f t="shared" si="881"/>
        <v/>
      </c>
      <c r="HY1569" s="118">
        <f t="shared" si="882"/>
        <v>5.0390920813339205E-10</v>
      </c>
      <c r="HZ1569" s="118" t="str">
        <f t="shared" si="883"/>
        <v/>
      </c>
      <c r="IA1569" s="118" t="str">
        <f t="shared" si="884"/>
        <v/>
      </c>
      <c r="IB1569" s="118"/>
      <c r="IC1569" s="118"/>
      <c r="ID1569" s="118"/>
      <c r="IE1569" s="118">
        <v>849</v>
      </c>
      <c r="IF1569" s="118">
        <f t="shared" si="911"/>
        <v>-36.792407615865244</v>
      </c>
      <c r="IG1569" s="118">
        <f t="shared" si="885"/>
        <v>5.457201734957496E-3</v>
      </c>
      <c r="IH1569" s="118">
        <f t="shared" si="886"/>
        <v>0.27292182108578061</v>
      </c>
      <c r="II1569" s="118" t="str">
        <f t="shared" si="887"/>
        <v/>
      </c>
      <c r="IJ1569" s="118">
        <f t="shared" si="888"/>
        <v>5.457201734957496E-3</v>
      </c>
      <c r="IK1569" s="118" t="str">
        <f t="shared" si="889"/>
        <v/>
      </c>
      <c r="IL1569" s="118">
        <f t="shared" si="890"/>
        <v>7.0956858021090956E-82</v>
      </c>
      <c r="IM1569" s="118" t="str">
        <f t="shared" si="891"/>
        <v/>
      </c>
      <c r="IN1569" s="118" t="str">
        <f t="shared" si="892"/>
        <v/>
      </c>
      <c r="IO1569" s="118"/>
      <c r="IP1569" s="118"/>
      <c r="IQ1569" s="118"/>
      <c r="IR1569" s="118">
        <v>849</v>
      </c>
      <c r="IS1569" s="118">
        <f t="shared" si="893"/>
        <v>-953.5474933689402</v>
      </c>
      <c r="IT1569" s="118">
        <f t="shared" si="894"/>
        <v>2.1056485604632318E-4</v>
      </c>
      <c r="IU1569" s="118">
        <f t="shared" si="895"/>
        <v>0.27292182108578056</v>
      </c>
      <c r="IV1569" s="118" t="str">
        <f t="shared" si="896"/>
        <v/>
      </c>
      <c r="IW1569" s="118">
        <f t="shared" si="897"/>
        <v>2.1056485604632318E-4</v>
      </c>
      <c r="IX1569" s="118" t="str">
        <f t="shared" si="898"/>
        <v/>
      </c>
      <c r="IY1569" s="118">
        <f t="shared" si="899"/>
        <v>1.0984391574511154E-16</v>
      </c>
      <c r="IZ1569" s="118" t="str">
        <f t="shared" si="900"/>
        <v/>
      </c>
      <c r="JA1569" s="118" t="str">
        <f t="shared" si="901"/>
        <v/>
      </c>
      <c r="JB1569" s="118"/>
      <c r="JC1569" s="118">
        <v>849</v>
      </c>
      <c r="JD1569" s="118">
        <f t="shared" si="902"/>
        <v>-734.93233571126439</v>
      </c>
      <c r="JE1569" s="118">
        <f t="shared" si="903"/>
        <v>2.7320010417046866E-4</v>
      </c>
      <c r="JF1569" s="118">
        <f t="shared" si="904"/>
        <v>0.2729218210857805</v>
      </c>
      <c r="JG1569" s="118" t="str">
        <f t="shared" si="905"/>
        <v/>
      </c>
      <c r="JH1569" s="118">
        <f t="shared" si="906"/>
        <v>2.7320010417046866E-4</v>
      </c>
      <c r="JI1569" s="118" t="str">
        <f t="shared" si="907"/>
        <v/>
      </c>
      <c r="JJ1569" s="118">
        <f t="shared" si="908"/>
        <v>1.0984391574511154E-16</v>
      </c>
      <c r="JK1569" s="118" t="str">
        <f t="shared" si="909"/>
        <v/>
      </c>
      <c r="JL1569" s="118" t="str">
        <f t="shared" si="910"/>
        <v/>
      </c>
      <c r="JM1569" s="118"/>
      <c r="JN1569" s="118"/>
      <c r="JO1569" s="118"/>
      <c r="JP1569" s="118">
        <f t="shared" si="864"/>
        <v>5.4656000000000908</v>
      </c>
      <c r="JQ1569" s="138">
        <f t="shared" si="865"/>
        <v>0.60333634185241003</v>
      </c>
      <c r="JR1569" s="118">
        <f t="shared" si="866"/>
        <v>7.7302580454352565E-4</v>
      </c>
      <c r="JS1569" s="118" t="str">
        <f t="shared" si="862"/>
        <v/>
      </c>
      <c r="JT1569" s="119" t="str">
        <f t="shared" si="863"/>
        <v/>
      </c>
    </row>
    <row r="1570" spans="209:280" ht="20.100000000000001" customHeight="1" x14ac:dyDescent="0.25">
      <c r="HA1570" s="1">
        <v>850</v>
      </c>
      <c r="HB1570" s="1">
        <f t="shared" si="867"/>
        <v>-9528.4762093391837</v>
      </c>
      <c r="HC1570" s="1">
        <f t="shared" si="868"/>
        <v>2.0982868335140188E-5</v>
      </c>
      <c r="HD1570" s="1">
        <f t="shared" si="869"/>
        <v>0.27425311775007355</v>
      </c>
      <c r="HE1570" s="1" t="str">
        <f t="shared" si="870"/>
        <v/>
      </c>
      <c r="HF1570" s="1">
        <f t="shared" si="871"/>
        <v>2.0982868335140188E-5</v>
      </c>
      <c r="HG1570" s="1" t="str">
        <f t="shared" si="872"/>
        <v/>
      </c>
      <c r="HK1570" s="1">
        <f t="shared" si="873"/>
        <v>1.1425225775513933E-45</v>
      </c>
      <c r="HL1570" s="1" t="str">
        <f t="shared" si="874"/>
        <v/>
      </c>
      <c r="HM1570" s="1" t="str">
        <f t="shared" si="875"/>
        <v/>
      </c>
      <c r="HR1570" s="1">
        <v>850</v>
      </c>
      <c r="HS1570" s="1">
        <f t="shared" si="876"/>
        <v>-21.487331878384978</v>
      </c>
      <c r="HT1570" s="1">
        <f t="shared" si="877"/>
        <v>9.3047737553773584E-3</v>
      </c>
      <c r="HU1570" s="1">
        <f t="shared" si="878"/>
        <v>0.27425311775007355</v>
      </c>
      <c r="HV1570" s="118" t="str">
        <f t="shared" si="879"/>
        <v/>
      </c>
      <c r="HW1570" s="118">
        <f t="shared" si="880"/>
        <v>9.3047737553773584E-3</v>
      </c>
      <c r="HX1570" s="118" t="str">
        <f t="shared" si="881"/>
        <v/>
      </c>
      <c r="HY1570" s="118">
        <f t="shared" si="882"/>
        <v>5.1576490772537423E-10</v>
      </c>
      <c r="HZ1570" s="118" t="str">
        <f t="shared" si="883"/>
        <v/>
      </c>
      <c r="IA1570" s="118" t="str">
        <f t="shared" si="884"/>
        <v/>
      </c>
      <c r="IB1570" s="118"/>
      <c r="IC1570" s="118"/>
      <c r="ID1570" s="118"/>
      <c r="IE1570" s="118">
        <v>850</v>
      </c>
      <c r="IF1570" s="118">
        <f t="shared" si="911"/>
        <v>-36.548749287283357</v>
      </c>
      <c r="IG1570" s="118">
        <f t="shared" si="885"/>
        <v>5.4703585111363692E-3</v>
      </c>
      <c r="IH1570" s="118">
        <f t="shared" si="886"/>
        <v>0.27425311775007355</v>
      </c>
      <c r="II1570" s="118" t="str">
        <f t="shared" si="887"/>
        <v/>
      </c>
      <c r="IJ1570" s="118">
        <f t="shared" si="888"/>
        <v>5.4703585111363692E-3</v>
      </c>
      <c r="IK1570" s="118" t="str">
        <f t="shared" si="889"/>
        <v/>
      </c>
      <c r="IL1570" s="118">
        <f t="shared" si="890"/>
        <v>7.6580486824267865E-82</v>
      </c>
      <c r="IM1570" s="118" t="str">
        <f t="shared" si="891"/>
        <v/>
      </c>
      <c r="IN1570" s="118" t="str">
        <f t="shared" si="892"/>
        <v/>
      </c>
      <c r="IO1570" s="118"/>
      <c r="IP1570" s="118"/>
      <c r="IQ1570" s="118"/>
      <c r="IR1570" s="118">
        <v>850</v>
      </c>
      <c r="IS1570" s="118">
        <f t="shared" si="893"/>
        <v>-947.23260930689412</v>
      </c>
      <c r="IT1570" s="118">
        <f t="shared" si="894"/>
        <v>2.1107250718635566E-4</v>
      </c>
      <c r="IU1570" s="118">
        <f t="shared" si="895"/>
        <v>0.27425311775007355</v>
      </c>
      <c r="IV1570" s="118" t="str">
        <f t="shared" si="896"/>
        <v/>
      </c>
      <c r="IW1570" s="118">
        <f t="shared" si="897"/>
        <v>2.1107250718635566E-4</v>
      </c>
      <c r="IX1570" s="118" t="str">
        <f t="shared" si="898"/>
        <v/>
      </c>
      <c r="IY1570" s="118">
        <f t="shared" si="899"/>
        <v>1.1320867022317123E-16</v>
      </c>
      <c r="IZ1570" s="118" t="str">
        <f t="shared" si="900"/>
        <v/>
      </c>
      <c r="JA1570" s="118" t="str">
        <f t="shared" si="901"/>
        <v/>
      </c>
      <c r="JB1570" s="118"/>
      <c r="JC1570" s="118">
        <v>850</v>
      </c>
      <c r="JD1570" s="118">
        <f t="shared" si="902"/>
        <v>-730.06523415026277</v>
      </c>
      <c r="JE1570" s="118">
        <f t="shared" si="903"/>
        <v>2.7385876272794702E-4</v>
      </c>
      <c r="JF1570" s="118">
        <f t="shared" si="904"/>
        <v>0.27425311775007344</v>
      </c>
      <c r="JG1570" s="118" t="str">
        <f t="shared" si="905"/>
        <v/>
      </c>
      <c r="JH1570" s="118">
        <f t="shared" si="906"/>
        <v>2.7385876272794702E-4</v>
      </c>
      <c r="JI1570" s="118" t="str">
        <f t="shared" si="907"/>
        <v/>
      </c>
      <c r="JJ1570" s="118">
        <f t="shared" si="908"/>
        <v>1.1320867022317123E-16</v>
      </c>
      <c r="JK1570" s="118" t="str">
        <f t="shared" si="909"/>
        <v/>
      </c>
      <c r="JL1570" s="118" t="str">
        <f t="shared" si="910"/>
        <v/>
      </c>
      <c r="JM1570" s="118"/>
      <c r="JN1570" s="118"/>
      <c r="JO1570" s="118"/>
      <c r="JP1570" s="118">
        <f t="shared" si="864"/>
        <v>5.472000000000091</v>
      </c>
      <c r="JQ1570" s="138">
        <f t="shared" si="865"/>
        <v>0.6025633160478665</v>
      </c>
      <c r="JR1570" s="118">
        <f t="shared" si="866"/>
        <v>7.7281246136018389E-4</v>
      </c>
      <c r="JS1570" s="118" t="str">
        <f t="shared" si="862"/>
        <v/>
      </c>
      <c r="JT1570" s="119" t="str">
        <f t="shared" si="863"/>
        <v/>
      </c>
    </row>
    <row r="1571" spans="209:280" ht="20.100000000000001" customHeight="1" x14ac:dyDescent="0.25">
      <c r="HA1571" s="1">
        <v>851</v>
      </c>
      <c r="HB1571" s="1">
        <f t="shared" si="867"/>
        <v>-9464.9530346102547</v>
      </c>
      <c r="HC1571" s="1">
        <f t="shared" si="868"/>
        <v>2.103311943255036E-5</v>
      </c>
      <c r="HD1571" s="1">
        <f t="shared" si="869"/>
        <v>0.27558761335929405</v>
      </c>
      <c r="HE1571" s="1" t="str">
        <f t="shared" si="870"/>
        <v/>
      </c>
      <c r="HF1571" s="1">
        <f t="shared" si="871"/>
        <v>2.103311943255036E-5</v>
      </c>
      <c r="HG1571" s="1" t="str">
        <f t="shared" si="872"/>
        <v/>
      </c>
      <c r="HK1571" s="1">
        <f t="shared" si="873"/>
        <v>1.2065335790683171E-45</v>
      </c>
      <c r="HL1571" s="1" t="str">
        <f t="shared" si="874"/>
        <v/>
      </c>
      <c r="HM1571" s="1" t="str">
        <f t="shared" si="875"/>
        <v/>
      </c>
      <c r="HR1571" s="1">
        <v>851</v>
      </c>
      <c r="HS1571" s="1">
        <f t="shared" si="876"/>
        <v>-21.344082999195749</v>
      </c>
      <c r="HT1571" s="1">
        <f t="shared" si="877"/>
        <v>9.3270574148319602E-3</v>
      </c>
      <c r="HU1571" s="1">
        <f t="shared" si="878"/>
        <v>0.27558761335929394</v>
      </c>
      <c r="HV1571" s="118" t="str">
        <f t="shared" si="879"/>
        <v/>
      </c>
      <c r="HW1571" s="118">
        <f t="shared" si="880"/>
        <v>9.3270574148319602E-3</v>
      </c>
      <c r="HX1571" s="118" t="str">
        <f t="shared" si="881"/>
        <v/>
      </c>
      <c r="HY1571" s="118">
        <f t="shared" si="882"/>
        <v>5.2789109539263786E-10</v>
      </c>
      <c r="HZ1571" s="118" t="str">
        <f t="shared" si="883"/>
        <v/>
      </c>
      <c r="IA1571" s="118" t="str">
        <f t="shared" si="884"/>
        <v/>
      </c>
      <c r="IB1571" s="118"/>
      <c r="IC1571" s="118"/>
      <c r="ID1571" s="118"/>
      <c r="IE1571" s="118">
        <v>851</v>
      </c>
      <c r="IF1571" s="118">
        <f t="shared" si="911"/>
        <v>-36.30509095870147</v>
      </c>
      <c r="IG1571" s="118">
        <f t="shared" si="885"/>
        <v>5.4834592709572406E-3</v>
      </c>
      <c r="IH1571" s="118">
        <f t="shared" si="886"/>
        <v>0.27558761335929394</v>
      </c>
      <c r="II1571" s="118" t="str">
        <f t="shared" si="887"/>
        <v/>
      </c>
      <c r="IJ1571" s="118">
        <f t="shared" si="888"/>
        <v>5.4834592709572406E-3</v>
      </c>
      <c r="IK1571" s="118" t="str">
        <f t="shared" si="889"/>
        <v/>
      </c>
      <c r="IL1571" s="118">
        <f t="shared" si="890"/>
        <v>8.2648489425974827E-82</v>
      </c>
      <c r="IM1571" s="118" t="str">
        <f t="shared" si="891"/>
        <v/>
      </c>
      <c r="IN1571" s="118" t="str">
        <f t="shared" si="892"/>
        <v/>
      </c>
      <c r="IO1571" s="118"/>
      <c r="IP1571" s="118"/>
      <c r="IQ1571" s="118"/>
      <c r="IR1571" s="118">
        <v>851</v>
      </c>
      <c r="IS1571" s="118">
        <f t="shared" si="893"/>
        <v>-940.91772524484804</v>
      </c>
      <c r="IT1571" s="118">
        <f t="shared" si="894"/>
        <v>2.1157799694828045E-4</v>
      </c>
      <c r="IU1571" s="118">
        <f t="shared" si="895"/>
        <v>0.27558761335929394</v>
      </c>
      <c r="IV1571" s="118" t="str">
        <f t="shared" si="896"/>
        <v/>
      </c>
      <c r="IW1571" s="118">
        <f t="shared" si="897"/>
        <v>2.1157799694828045E-4</v>
      </c>
      <c r="IX1571" s="118" t="str">
        <f t="shared" si="898"/>
        <v/>
      </c>
      <c r="IY1571" s="118">
        <f t="shared" si="899"/>
        <v>1.1667462753085162E-16</v>
      </c>
      <c r="IZ1571" s="118" t="str">
        <f t="shared" si="900"/>
        <v/>
      </c>
      <c r="JA1571" s="118" t="str">
        <f t="shared" si="901"/>
        <v/>
      </c>
      <c r="JB1571" s="118"/>
      <c r="JC1571" s="118">
        <v>851</v>
      </c>
      <c r="JD1571" s="118">
        <f t="shared" si="902"/>
        <v>-725.19813258926115</v>
      </c>
      <c r="JE1571" s="118">
        <f t="shared" si="903"/>
        <v>2.7451461697735973E-4</v>
      </c>
      <c r="JF1571" s="118">
        <f t="shared" si="904"/>
        <v>0.27558761335929383</v>
      </c>
      <c r="JG1571" s="118" t="str">
        <f t="shared" si="905"/>
        <v/>
      </c>
      <c r="JH1571" s="118">
        <f t="shared" si="906"/>
        <v>2.7451461697735973E-4</v>
      </c>
      <c r="JI1571" s="118" t="str">
        <f t="shared" si="907"/>
        <v/>
      </c>
      <c r="JJ1571" s="118">
        <f t="shared" si="908"/>
        <v>1.1667462753085162E-16</v>
      </c>
      <c r="JK1571" s="118" t="str">
        <f t="shared" si="909"/>
        <v/>
      </c>
      <c r="JL1571" s="118" t="str">
        <f t="shared" si="910"/>
        <v/>
      </c>
      <c r="JM1571" s="118"/>
      <c r="JN1571" s="118"/>
      <c r="JO1571" s="118"/>
      <c r="JP1571" s="118">
        <f t="shared" si="864"/>
        <v>5.4784000000000912</v>
      </c>
      <c r="JQ1571" s="138">
        <f t="shared" si="865"/>
        <v>0.60179050358650632</v>
      </c>
      <c r="JR1571" s="118">
        <f t="shared" si="866"/>
        <v>7.7259653796835082E-4</v>
      </c>
      <c r="JS1571" s="118" t="str">
        <f t="shared" si="862"/>
        <v/>
      </c>
      <c r="JT1571" s="119" t="str">
        <f t="shared" si="863"/>
        <v/>
      </c>
    </row>
    <row r="1572" spans="209:280" ht="20.100000000000001" customHeight="1" x14ac:dyDescent="0.25">
      <c r="HA1572" s="1">
        <v>852</v>
      </c>
      <c r="HB1572" s="1">
        <f t="shared" si="867"/>
        <v>-9401.429859881333</v>
      </c>
      <c r="HC1572" s="1">
        <f t="shared" si="868"/>
        <v>2.1083153541304851E-5</v>
      </c>
      <c r="HD1572" s="1">
        <f t="shared" si="869"/>
        <v>0.27692529419708356</v>
      </c>
      <c r="HE1572" s="1" t="str">
        <f t="shared" si="870"/>
        <v/>
      </c>
      <c r="HF1572" s="1">
        <f t="shared" si="871"/>
        <v>2.1083153541304851E-5</v>
      </c>
      <c r="HG1572" s="1" t="str">
        <f t="shared" si="872"/>
        <v/>
      </c>
      <c r="HK1572" s="1">
        <f t="shared" si="873"/>
        <v>1.2741104767951869E-45</v>
      </c>
      <c r="HL1572" s="1" t="str">
        <f t="shared" si="874"/>
        <v/>
      </c>
      <c r="HM1572" s="1" t="str">
        <f t="shared" si="875"/>
        <v/>
      </c>
      <c r="HR1572" s="1">
        <v>852</v>
      </c>
      <c r="HS1572" s="1">
        <f t="shared" si="876"/>
        <v>-21.200834120006505</v>
      </c>
      <c r="HT1572" s="1">
        <f t="shared" si="877"/>
        <v>9.3492448514863134E-3</v>
      </c>
      <c r="HU1572" s="1">
        <f t="shared" si="878"/>
        <v>0.27692529419708367</v>
      </c>
      <c r="HV1572" s="118" t="str">
        <f t="shared" si="879"/>
        <v/>
      </c>
      <c r="HW1572" s="118">
        <f t="shared" si="880"/>
        <v>9.3492448514863134E-3</v>
      </c>
      <c r="HX1572" s="118" t="str">
        <f t="shared" si="881"/>
        <v/>
      </c>
      <c r="HY1572" s="118">
        <f t="shared" si="882"/>
        <v>5.40293738004275E-10</v>
      </c>
      <c r="HZ1572" s="118" t="str">
        <f t="shared" si="883"/>
        <v/>
      </c>
      <c r="IA1572" s="118" t="str">
        <f t="shared" si="884"/>
        <v/>
      </c>
      <c r="IB1572" s="118"/>
      <c r="IC1572" s="118"/>
      <c r="ID1572" s="118"/>
      <c r="IE1572" s="118">
        <v>852</v>
      </c>
      <c r="IF1572" s="118">
        <f t="shared" si="911"/>
        <v>-36.061432630119583</v>
      </c>
      <c r="IG1572" s="118">
        <f t="shared" si="885"/>
        <v>5.4965034605456544E-3</v>
      </c>
      <c r="IH1572" s="118">
        <f t="shared" si="886"/>
        <v>0.27692529419708356</v>
      </c>
      <c r="II1572" s="118" t="str">
        <f t="shared" si="887"/>
        <v/>
      </c>
      <c r="IJ1572" s="118">
        <f t="shared" si="888"/>
        <v>5.4965034605456544E-3</v>
      </c>
      <c r="IK1572" s="118" t="str">
        <f t="shared" si="889"/>
        <v/>
      </c>
      <c r="IL1572" s="118">
        <f t="shared" si="890"/>
        <v>8.9195874773951013E-82</v>
      </c>
      <c r="IM1572" s="118" t="str">
        <f t="shared" si="891"/>
        <v/>
      </c>
      <c r="IN1572" s="118" t="str">
        <f t="shared" si="892"/>
        <v/>
      </c>
      <c r="IO1572" s="118"/>
      <c r="IP1572" s="118"/>
      <c r="IQ1572" s="118"/>
      <c r="IR1572" s="118">
        <v>852</v>
      </c>
      <c r="IS1572" s="118">
        <f t="shared" si="893"/>
        <v>-934.60284118280197</v>
      </c>
      <c r="IT1572" s="118">
        <f t="shared" si="894"/>
        <v>2.1208130396098096E-4</v>
      </c>
      <c r="IU1572" s="118">
        <f t="shared" si="895"/>
        <v>0.27692529419708367</v>
      </c>
      <c r="IV1572" s="118" t="str">
        <f t="shared" si="896"/>
        <v/>
      </c>
      <c r="IW1572" s="118">
        <f t="shared" si="897"/>
        <v>2.1208130396098096E-4</v>
      </c>
      <c r="IX1572" s="118" t="str">
        <f t="shared" si="898"/>
        <v/>
      </c>
      <c r="IY1572" s="118">
        <f t="shared" si="899"/>
        <v>1.2024477345128035E-16</v>
      </c>
      <c r="IZ1572" s="118" t="str">
        <f t="shared" si="900"/>
        <v/>
      </c>
      <c r="JA1572" s="118" t="str">
        <f t="shared" si="901"/>
        <v/>
      </c>
      <c r="JB1572" s="118"/>
      <c r="JC1572" s="118">
        <v>852</v>
      </c>
      <c r="JD1572" s="118">
        <f t="shared" si="902"/>
        <v>-720.33103102825953</v>
      </c>
      <c r="JE1572" s="118">
        <f t="shared" si="903"/>
        <v>2.7516763919047414E-4</v>
      </c>
      <c r="JF1572" s="118">
        <f t="shared" si="904"/>
        <v>0.27692529419708334</v>
      </c>
      <c r="JG1572" s="118" t="str">
        <f t="shared" si="905"/>
        <v/>
      </c>
      <c r="JH1572" s="118">
        <f t="shared" si="906"/>
        <v>2.7516763919047414E-4</v>
      </c>
      <c r="JI1572" s="118" t="str">
        <f t="shared" si="907"/>
        <v/>
      </c>
      <c r="JJ1572" s="118">
        <f t="shared" si="908"/>
        <v>1.2024477345128035E-16</v>
      </c>
      <c r="JK1572" s="118" t="str">
        <f t="shared" si="909"/>
        <v/>
      </c>
      <c r="JL1572" s="118" t="str">
        <f t="shared" si="910"/>
        <v/>
      </c>
      <c r="JM1572" s="118"/>
      <c r="JN1572" s="118"/>
      <c r="JO1572" s="118"/>
      <c r="JP1572" s="118">
        <f t="shared" si="864"/>
        <v>5.4848000000000914</v>
      </c>
      <c r="JQ1572" s="138">
        <f t="shared" si="865"/>
        <v>0.60101790704853797</v>
      </c>
      <c r="JR1572" s="118">
        <f t="shared" si="866"/>
        <v>7.7237804272178856E-4</v>
      </c>
      <c r="JS1572" s="118" t="str">
        <f t="shared" si="862"/>
        <v/>
      </c>
      <c r="JT1572" s="119" t="str">
        <f t="shared" si="863"/>
        <v/>
      </c>
    </row>
    <row r="1573" spans="209:280" ht="20.100000000000001" customHeight="1" x14ac:dyDescent="0.25">
      <c r="HA1573" s="1">
        <v>853</v>
      </c>
      <c r="HB1573" s="1">
        <f t="shared" si="867"/>
        <v>-9337.906685152404</v>
      </c>
      <c r="HC1573" s="1">
        <f t="shared" si="868"/>
        <v>2.1132968542242637E-5</v>
      </c>
      <c r="HD1573" s="1">
        <f t="shared" si="869"/>
        <v>0.27826614641229758</v>
      </c>
      <c r="HE1573" s="1" t="str">
        <f t="shared" si="870"/>
        <v/>
      </c>
      <c r="HF1573" s="1">
        <f t="shared" si="871"/>
        <v>2.1132968542242637E-5</v>
      </c>
      <c r="HG1573" s="1" t="str">
        <f t="shared" si="872"/>
        <v/>
      </c>
      <c r="HK1573" s="1">
        <f t="shared" si="873"/>
        <v>1.3454507704795429E-45</v>
      </c>
      <c r="HL1573" s="1" t="str">
        <f t="shared" si="874"/>
        <v/>
      </c>
      <c r="HM1573" s="1" t="str">
        <f t="shared" si="875"/>
        <v/>
      </c>
      <c r="HR1573" s="1">
        <v>853</v>
      </c>
      <c r="HS1573" s="1">
        <f t="shared" si="876"/>
        <v>-21.057585240817275</v>
      </c>
      <c r="HT1573" s="1">
        <f t="shared" si="877"/>
        <v>9.3713351256064503E-3</v>
      </c>
      <c r="HU1573" s="1">
        <f t="shared" si="878"/>
        <v>0.27826614641229758</v>
      </c>
      <c r="HV1573" s="118" t="str">
        <f t="shared" si="879"/>
        <v/>
      </c>
      <c r="HW1573" s="118">
        <f t="shared" si="880"/>
        <v>9.3713351256064503E-3</v>
      </c>
      <c r="HX1573" s="118" t="str">
        <f t="shared" si="881"/>
        <v/>
      </c>
      <c r="HY1573" s="118">
        <f t="shared" si="882"/>
        <v>5.5297892924240738E-10</v>
      </c>
      <c r="HZ1573" s="118" t="str">
        <f t="shared" si="883"/>
        <v/>
      </c>
      <c r="IA1573" s="118" t="str">
        <f t="shared" si="884"/>
        <v/>
      </c>
      <c r="IB1573" s="118"/>
      <c r="IC1573" s="118"/>
      <c r="ID1573" s="118"/>
      <c r="IE1573" s="118">
        <v>853</v>
      </c>
      <c r="IF1573" s="118">
        <f t="shared" si="911"/>
        <v>-35.817774301537696</v>
      </c>
      <c r="IG1573" s="118">
        <f t="shared" si="885"/>
        <v>5.5094905274237277E-3</v>
      </c>
      <c r="IH1573" s="118">
        <f t="shared" si="886"/>
        <v>0.27826614641229752</v>
      </c>
      <c r="II1573" s="118" t="str">
        <f t="shared" si="887"/>
        <v/>
      </c>
      <c r="IJ1573" s="118">
        <f t="shared" si="888"/>
        <v>5.5094905274237277E-3</v>
      </c>
      <c r="IK1573" s="118" t="str">
        <f t="shared" si="889"/>
        <v/>
      </c>
      <c r="IL1573" s="118">
        <f t="shared" si="890"/>
        <v>9.6260401593534696E-82</v>
      </c>
      <c r="IM1573" s="118" t="str">
        <f t="shared" si="891"/>
        <v/>
      </c>
      <c r="IN1573" s="118" t="str">
        <f t="shared" si="892"/>
        <v/>
      </c>
      <c r="IO1573" s="118"/>
      <c r="IP1573" s="118"/>
      <c r="IQ1573" s="118"/>
      <c r="IR1573" s="118">
        <v>853</v>
      </c>
      <c r="IS1573" s="118">
        <f t="shared" si="893"/>
        <v>-928.28795712075589</v>
      </c>
      <c r="IT1573" s="118">
        <f t="shared" si="894"/>
        <v>2.1258240690722686E-4</v>
      </c>
      <c r="IU1573" s="118">
        <f t="shared" si="895"/>
        <v>0.27826614641229763</v>
      </c>
      <c r="IV1573" s="118" t="str">
        <f t="shared" si="896"/>
        <v/>
      </c>
      <c r="IW1573" s="118">
        <f t="shared" si="897"/>
        <v>2.1258240690722686E-4</v>
      </c>
      <c r="IX1573" s="118" t="str">
        <f t="shared" si="898"/>
        <v/>
      </c>
      <c r="IY1573" s="118">
        <f t="shared" si="899"/>
        <v>1.2392218007714269E-16</v>
      </c>
      <c r="IZ1573" s="118" t="str">
        <f t="shared" si="900"/>
        <v/>
      </c>
      <c r="JA1573" s="118" t="str">
        <f t="shared" si="901"/>
        <v/>
      </c>
      <c r="JB1573" s="118"/>
      <c r="JC1573" s="118">
        <v>853</v>
      </c>
      <c r="JD1573" s="118">
        <f t="shared" si="902"/>
        <v>-715.463929467257</v>
      </c>
      <c r="JE1573" s="118">
        <f t="shared" si="903"/>
        <v>2.7581780170897355E-4</v>
      </c>
      <c r="JF1573" s="118">
        <f t="shared" si="904"/>
        <v>0.27826614641229758</v>
      </c>
      <c r="JG1573" s="118" t="str">
        <f t="shared" si="905"/>
        <v/>
      </c>
      <c r="JH1573" s="118">
        <f t="shared" si="906"/>
        <v>2.7581780170897355E-4</v>
      </c>
      <c r="JI1573" s="118" t="str">
        <f t="shared" si="907"/>
        <v/>
      </c>
      <c r="JJ1573" s="118">
        <f t="shared" si="908"/>
        <v>1.2392218007714269E-16</v>
      </c>
      <c r="JK1573" s="118" t="str">
        <f t="shared" si="909"/>
        <v/>
      </c>
      <c r="JL1573" s="118" t="str">
        <f t="shared" si="910"/>
        <v/>
      </c>
      <c r="JM1573" s="118"/>
      <c r="JN1573" s="118"/>
      <c r="JO1573" s="118"/>
      <c r="JP1573" s="118">
        <f t="shared" si="864"/>
        <v>5.4912000000000916</v>
      </c>
      <c r="JQ1573" s="138">
        <f t="shared" si="865"/>
        <v>0.60024552900581618</v>
      </c>
      <c r="JR1573" s="118">
        <f t="shared" si="866"/>
        <v>7.7215698396981836E-4</v>
      </c>
      <c r="JS1573" s="118" t="str">
        <f t="shared" si="862"/>
        <v/>
      </c>
      <c r="JT1573" s="119" t="str">
        <f t="shared" si="863"/>
        <v/>
      </c>
    </row>
    <row r="1574" spans="209:280" ht="20.100000000000001" customHeight="1" x14ac:dyDescent="0.25">
      <c r="HA1574" s="1">
        <v>854</v>
      </c>
      <c r="HB1574" s="1">
        <f t="shared" si="867"/>
        <v>-9274.3835104234749</v>
      </c>
      <c r="HC1574" s="1">
        <f t="shared" si="868"/>
        <v>2.1182562321708116E-5</v>
      </c>
      <c r="HD1574" s="1">
        <f t="shared" si="869"/>
        <v>0.27961015601934913</v>
      </c>
      <c r="HE1574" s="1" t="str">
        <f t="shared" si="870"/>
        <v/>
      </c>
      <c r="HF1574" s="1">
        <f t="shared" si="871"/>
        <v>2.1182562321708116E-5</v>
      </c>
      <c r="HG1574" s="1" t="str">
        <f t="shared" si="872"/>
        <v/>
      </c>
      <c r="HK1574" s="1">
        <f t="shared" si="873"/>
        <v>1.4207628342909826E-45</v>
      </c>
      <c r="HL1574" s="1" t="str">
        <f t="shared" si="874"/>
        <v/>
      </c>
      <c r="HM1574" s="1" t="str">
        <f t="shared" si="875"/>
        <v/>
      </c>
      <c r="HR1574" s="1">
        <v>854</v>
      </c>
      <c r="HS1574" s="1">
        <f t="shared" si="876"/>
        <v>-20.914336361628045</v>
      </c>
      <c r="HT1574" s="1">
        <f t="shared" si="877"/>
        <v>9.3933272998997785E-3</v>
      </c>
      <c r="HU1574" s="1">
        <f t="shared" si="878"/>
        <v>0.27961015601934913</v>
      </c>
      <c r="HV1574" s="118" t="str">
        <f t="shared" si="879"/>
        <v/>
      </c>
      <c r="HW1574" s="118">
        <f t="shared" si="880"/>
        <v>9.3933272998997785E-3</v>
      </c>
      <c r="HX1574" s="118" t="str">
        <f t="shared" si="881"/>
        <v/>
      </c>
      <c r="HY1574" s="118">
        <f t="shared" si="882"/>
        <v>5.6595289218706952E-10</v>
      </c>
      <c r="HZ1574" s="118" t="str">
        <f t="shared" si="883"/>
        <v/>
      </c>
      <c r="IA1574" s="118" t="str">
        <f t="shared" si="884"/>
        <v/>
      </c>
      <c r="IB1574" s="118"/>
      <c r="IC1574" s="118"/>
      <c r="ID1574" s="118"/>
      <c r="IE1574" s="118">
        <v>854</v>
      </c>
      <c r="IF1574" s="118">
        <f t="shared" si="911"/>
        <v>-35.574115972955781</v>
      </c>
      <c r="IG1574" s="118">
        <f t="shared" si="885"/>
        <v>5.5224199205488843E-3</v>
      </c>
      <c r="IH1574" s="118">
        <f t="shared" si="886"/>
        <v>0.27961015601934924</v>
      </c>
      <c r="II1574" s="118" t="str">
        <f t="shared" si="887"/>
        <v/>
      </c>
      <c r="IJ1574" s="118">
        <f t="shared" si="888"/>
        <v>5.5224199205488843E-3</v>
      </c>
      <c r="IK1574" s="118" t="str">
        <f t="shared" si="889"/>
        <v/>
      </c>
      <c r="IL1574" s="118">
        <f t="shared" si="890"/>
        <v>1.0388279371190548E-81</v>
      </c>
      <c r="IM1574" s="118" t="str">
        <f t="shared" si="891"/>
        <v/>
      </c>
      <c r="IN1574" s="118" t="str">
        <f t="shared" si="892"/>
        <v/>
      </c>
      <c r="IO1574" s="118"/>
      <c r="IP1574" s="118"/>
      <c r="IQ1574" s="118"/>
      <c r="IR1574" s="118">
        <v>854</v>
      </c>
      <c r="IS1574" s="118">
        <f t="shared" si="893"/>
        <v>-921.97307305870982</v>
      </c>
      <c r="IT1574" s="118">
        <f t="shared" si="894"/>
        <v>2.1308128452516889E-4</v>
      </c>
      <c r="IU1574" s="118">
        <f t="shared" si="895"/>
        <v>0.27961015601934924</v>
      </c>
      <c r="IV1574" s="118" t="str">
        <f t="shared" si="896"/>
        <v/>
      </c>
      <c r="IW1574" s="118">
        <f t="shared" si="897"/>
        <v>2.1308128452516889E-4</v>
      </c>
      <c r="IX1574" s="118" t="str">
        <f t="shared" si="898"/>
        <v/>
      </c>
      <c r="IY1574" s="118">
        <f t="shared" si="899"/>
        <v>1.2771000825205875E-16</v>
      </c>
      <c r="IZ1574" s="118" t="str">
        <f t="shared" si="900"/>
        <v/>
      </c>
      <c r="JA1574" s="118" t="str">
        <f t="shared" si="901"/>
        <v/>
      </c>
      <c r="JB1574" s="118"/>
      <c r="JC1574" s="118">
        <v>854</v>
      </c>
      <c r="JD1574" s="118">
        <f t="shared" si="902"/>
        <v>-710.59682790625538</v>
      </c>
      <c r="JE1574" s="118">
        <f t="shared" si="903"/>
        <v>2.7646507694639532E-4</v>
      </c>
      <c r="JF1574" s="118">
        <f t="shared" si="904"/>
        <v>0.27961015601934913</v>
      </c>
      <c r="JG1574" s="118" t="str">
        <f t="shared" si="905"/>
        <v/>
      </c>
      <c r="JH1574" s="118">
        <f t="shared" si="906"/>
        <v>2.7646507694639532E-4</v>
      </c>
      <c r="JI1574" s="118" t="str">
        <f t="shared" si="907"/>
        <v/>
      </c>
      <c r="JJ1574" s="118">
        <f t="shared" si="908"/>
        <v>1.2771000825205875E-16</v>
      </c>
      <c r="JK1574" s="118" t="str">
        <f t="shared" si="909"/>
        <v/>
      </c>
      <c r="JL1574" s="118" t="str">
        <f t="shared" si="910"/>
        <v/>
      </c>
      <c r="JM1574" s="118"/>
      <c r="JN1574" s="118"/>
      <c r="JO1574" s="118"/>
      <c r="JP1574" s="118">
        <f t="shared" si="864"/>
        <v>5.4976000000000917</v>
      </c>
      <c r="JQ1574" s="138">
        <f t="shared" si="865"/>
        <v>0.59947337202184636</v>
      </c>
      <c r="JR1574" s="118">
        <f t="shared" si="866"/>
        <v>7.7193337005987406E-4</v>
      </c>
      <c r="JS1574" s="118" t="str">
        <f t="shared" si="862"/>
        <v/>
      </c>
      <c r="JT1574" s="119" t="str">
        <f t="shared" si="863"/>
        <v/>
      </c>
    </row>
    <row r="1575" spans="209:280" ht="20.100000000000001" customHeight="1" x14ac:dyDescent="0.25">
      <c r="HA1575" s="1">
        <v>855</v>
      </c>
      <c r="HB1575" s="1">
        <f t="shared" si="867"/>
        <v>-9210.8603356945459</v>
      </c>
      <c r="HC1575" s="1">
        <f t="shared" si="868"/>
        <v>2.1231932771699568E-5</v>
      </c>
      <c r="HD1575" s="1">
        <f t="shared" si="869"/>
        <v>0.2809573088985643</v>
      </c>
      <c r="HE1575" s="1" t="str">
        <f t="shared" si="870"/>
        <v/>
      </c>
      <c r="HF1575" s="1">
        <f t="shared" si="871"/>
        <v>2.1231932771699568E-5</v>
      </c>
      <c r="HG1575" s="1" t="str">
        <f t="shared" si="872"/>
        <v/>
      </c>
      <c r="HK1575" s="1">
        <f t="shared" si="873"/>
        <v>1.5002665119950219E-45</v>
      </c>
      <c r="HL1575" s="1" t="str">
        <f t="shared" si="874"/>
        <v/>
      </c>
      <c r="HM1575" s="1" t="str">
        <f t="shared" si="875"/>
        <v/>
      </c>
      <c r="HR1575" s="1">
        <v>855</v>
      </c>
      <c r="HS1575" s="1">
        <f t="shared" si="876"/>
        <v>-20.771087482438816</v>
      </c>
      <c r="HT1575" s="1">
        <f t="shared" si="877"/>
        <v>9.4152204395808927E-3</v>
      </c>
      <c r="HU1575" s="1">
        <f t="shared" si="878"/>
        <v>0.28095730889856424</v>
      </c>
      <c r="HV1575" s="118" t="str">
        <f t="shared" si="879"/>
        <v/>
      </c>
      <c r="HW1575" s="118">
        <f t="shared" si="880"/>
        <v>9.4152204395808927E-3</v>
      </c>
      <c r="HX1575" s="118" t="str">
        <f t="shared" si="881"/>
        <v/>
      </c>
      <c r="HY1575" s="118">
        <f t="shared" si="882"/>
        <v>5.7922198195128714E-10</v>
      </c>
      <c r="HZ1575" s="118" t="str">
        <f t="shared" si="883"/>
        <v/>
      </c>
      <c r="IA1575" s="118" t="str">
        <f t="shared" si="884"/>
        <v/>
      </c>
      <c r="IB1575" s="118"/>
      <c r="IC1575" s="118"/>
      <c r="ID1575" s="118"/>
      <c r="IE1575" s="118">
        <v>855</v>
      </c>
      <c r="IF1575" s="118">
        <f t="shared" si="911"/>
        <v>-35.330457644373894</v>
      </c>
      <c r="IG1575" s="118">
        <f t="shared" si="885"/>
        <v>5.5352910903525418E-3</v>
      </c>
      <c r="IH1575" s="118">
        <f t="shared" si="886"/>
        <v>0.28095730889856441</v>
      </c>
      <c r="II1575" s="118" t="str">
        <f t="shared" si="887"/>
        <v/>
      </c>
      <c r="IJ1575" s="118">
        <f t="shared" si="888"/>
        <v>5.5352910903525418E-3</v>
      </c>
      <c r="IK1575" s="118" t="str">
        <f t="shared" si="889"/>
        <v/>
      </c>
      <c r="IL1575" s="118">
        <f t="shared" si="890"/>
        <v>1.1210697219177101E-81</v>
      </c>
      <c r="IM1575" s="118" t="str">
        <f t="shared" si="891"/>
        <v/>
      </c>
      <c r="IN1575" s="118" t="str">
        <f t="shared" si="892"/>
        <v/>
      </c>
      <c r="IO1575" s="118"/>
      <c r="IP1575" s="118"/>
      <c r="IQ1575" s="118"/>
      <c r="IR1575" s="118">
        <v>855</v>
      </c>
      <c r="IS1575" s="118">
        <f t="shared" si="893"/>
        <v>-915.65818899666465</v>
      </c>
      <c r="IT1575" s="118">
        <f t="shared" si="894"/>
        <v>2.1357791560983148E-4</v>
      </c>
      <c r="IU1575" s="118">
        <f t="shared" si="895"/>
        <v>0.28095730889856418</v>
      </c>
      <c r="IV1575" s="118" t="str">
        <f t="shared" si="896"/>
        <v/>
      </c>
      <c r="IW1575" s="118">
        <f t="shared" si="897"/>
        <v>2.1357791560983148E-4</v>
      </c>
      <c r="IX1575" s="118" t="str">
        <f t="shared" si="898"/>
        <v/>
      </c>
      <c r="IY1575" s="118">
        <f t="shared" si="899"/>
        <v>1.3161151007944178E-16</v>
      </c>
      <c r="IZ1575" s="118" t="str">
        <f t="shared" si="900"/>
        <v/>
      </c>
      <c r="JA1575" s="118" t="str">
        <f t="shared" si="901"/>
        <v/>
      </c>
      <c r="JB1575" s="118"/>
      <c r="JC1575" s="118">
        <v>855</v>
      </c>
      <c r="JD1575" s="118">
        <f t="shared" si="902"/>
        <v>-705.72972634525377</v>
      </c>
      <c r="JE1575" s="118">
        <f t="shared" si="903"/>
        <v>2.771094373900692E-4</v>
      </c>
      <c r="JF1575" s="118">
        <f t="shared" si="904"/>
        <v>0.28095730889856424</v>
      </c>
      <c r="JG1575" s="118" t="str">
        <f t="shared" si="905"/>
        <v/>
      </c>
      <c r="JH1575" s="118">
        <f t="shared" si="906"/>
        <v>2.771094373900692E-4</v>
      </c>
      <c r="JI1575" s="118" t="str">
        <f t="shared" si="907"/>
        <v/>
      </c>
      <c r="JJ1575" s="118">
        <f t="shared" si="908"/>
        <v>1.3161151007944178E-16</v>
      </c>
      <c r="JK1575" s="118" t="str">
        <f t="shared" si="909"/>
        <v/>
      </c>
      <c r="JL1575" s="118" t="str">
        <f t="shared" si="910"/>
        <v/>
      </c>
      <c r="JM1575" s="118"/>
      <c r="JN1575" s="118"/>
      <c r="JO1575" s="118"/>
      <c r="JP1575" s="118">
        <f t="shared" si="864"/>
        <v>5.5040000000000919</v>
      </c>
      <c r="JQ1575" s="138">
        <f t="shared" si="865"/>
        <v>0.59870143865178649</v>
      </c>
      <c r="JR1575" s="118">
        <f t="shared" si="866"/>
        <v>7.7170720933672499E-4</v>
      </c>
      <c r="JS1575" s="118" t="str">
        <f t="shared" si="862"/>
        <v/>
      </c>
      <c r="JT1575" s="119" t="str">
        <f t="shared" si="863"/>
        <v/>
      </c>
    </row>
    <row r="1576" spans="209:280" ht="20.100000000000001" customHeight="1" x14ac:dyDescent="0.25">
      <c r="HA1576" s="1">
        <v>856</v>
      </c>
      <c r="HB1576" s="1">
        <f t="shared" si="867"/>
        <v>-9147.3371609656169</v>
      </c>
      <c r="HC1576" s="1">
        <f t="shared" si="868"/>
        <v>2.1281077790017498E-5</v>
      </c>
      <c r="HD1576" s="1">
        <f t="shared" si="869"/>
        <v>0.28230759079654544</v>
      </c>
      <c r="HE1576" s="1" t="str">
        <f t="shared" si="870"/>
        <v/>
      </c>
      <c r="HF1576" s="1">
        <f t="shared" si="871"/>
        <v>2.1281077790017498E-5</v>
      </c>
      <c r="HG1576" s="1" t="str">
        <f t="shared" si="872"/>
        <v/>
      </c>
      <c r="HK1576" s="1">
        <f t="shared" si="873"/>
        <v>1.5841937445044289E-45</v>
      </c>
      <c r="HL1576" s="1" t="str">
        <f t="shared" si="874"/>
        <v/>
      </c>
      <c r="HM1576" s="1" t="str">
        <f t="shared" si="875"/>
        <v/>
      </c>
      <c r="HR1576" s="1">
        <v>856</v>
      </c>
      <c r="HS1576" s="1">
        <f t="shared" si="876"/>
        <v>-20.627838603249572</v>
      </c>
      <c r="HT1576" s="1">
        <f t="shared" si="877"/>
        <v>9.4370136124373623E-3</v>
      </c>
      <c r="HU1576" s="1">
        <f t="shared" si="878"/>
        <v>0.28230759079654549</v>
      </c>
      <c r="HV1576" s="118" t="str">
        <f t="shared" si="879"/>
        <v/>
      </c>
      <c r="HW1576" s="118">
        <f t="shared" si="880"/>
        <v>9.4370136124373623E-3</v>
      </c>
      <c r="HX1576" s="118" t="str">
        <f t="shared" si="881"/>
        <v/>
      </c>
      <c r="HY1576" s="118">
        <f t="shared" si="882"/>
        <v>5.9279268836735006E-10</v>
      </c>
      <c r="HZ1576" s="118" t="str">
        <f t="shared" si="883"/>
        <v/>
      </c>
      <c r="IA1576" s="118" t="str">
        <f t="shared" si="884"/>
        <v/>
      </c>
      <c r="IB1576" s="118"/>
      <c r="IC1576" s="118"/>
      <c r="ID1576" s="118"/>
      <c r="IE1576" s="118">
        <v>856</v>
      </c>
      <c r="IF1576" s="118">
        <f t="shared" si="911"/>
        <v>-35.086799315792007</v>
      </c>
      <c r="IG1576" s="118">
        <f t="shared" si="885"/>
        <v>5.5481034887787948E-3</v>
      </c>
      <c r="IH1576" s="118">
        <f t="shared" si="886"/>
        <v>0.28230759079654555</v>
      </c>
      <c r="II1576" s="118" t="str">
        <f t="shared" si="887"/>
        <v/>
      </c>
      <c r="IJ1576" s="118">
        <f t="shared" si="888"/>
        <v>5.5481034887787948E-3</v>
      </c>
      <c r="IK1576" s="118" t="str">
        <f t="shared" si="889"/>
        <v/>
      </c>
      <c r="IL1576" s="118">
        <f t="shared" si="890"/>
        <v>1.20980305582626E-81</v>
      </c>
      <c r="IM1576" s="118" t="str">
        <f t="shared" si="891"/>
        <v/>
      </c>
      <c r="IN1576" s="118" t="str">
        <f t="shared" si="892"/>
        <v/>
      </c>
      <c r="IO1576" s="118"/>
      <c r="IP1576" s="118"/>
      <c r="IQ1576" s="118"/>
      <c r="IR1576" s="118">
        <v>856</v>
      </c>
      <c r="IS1576" s="118">
        <f t="shared" si="893"/>
        <v>-909.34330493461857</v>
      </c>
      <c r="IT1576" s="118">
        <f t="shared" si="894"/>
        <v>2.1407227901460552E-4</v>
      </c>
      <c r="IU1576" s="118">
        <f t="shared" si="895"/>
        <v>0.28230759079654544</v>
      </c>
      <c r="IV1576" s="118" t="str">
        <f t="shared" si="896"/>
        <v/>
      </c>
      <c r="IW1576" s="118">
        <f t="shared" si="897"/>
        <v>2.1407227901460552E-4</v>
      </c>
      <c r="IX1576" s="118" t="str">
        <f t="shared" si="898"/>
        <v/>
      </c>
      <c r="IY1576" s="118">
        <f t="shared" si="899"/>
        <v>1.3563003150064901E-16</v>
      </c>
      <c r="IZ1576" s="118" t="str">
        <f t="shared" si="900"/>
        <v/>
      </c>
      <c r="JA1576" s="118" t="str">
        <f t="shared" si="901"/>
        <v/>
      </c>
      <c r="JB1576" s="118"/>
      <c r="JC1576" s="118">
        <v>856</v>
      </c>
      <c r="JD1576" s="118">
        <f t="shared" si="902"/>
        <v>-700.86262478425215</v>
      </c>
      <c r="JE1576" s="118">
        <f t="shared" si="903"/>
        <v>2.7775085560305255E-4</v>
      </c>
      <c r="JF1576" s="118">
        <f t="shared" si="904"/>
        <v>0.28230759079654538</v>
      </c>
      <c r="JG1576" s="118" t="str">
        <f t="shared" si="905"/>
        <v/>
      </c>
      <c r="JH1576" s="118">
        <f t="shared" si="906"/>
        <v>2.7775085560305255E-4</v>
      </c>
      <c r="JI1576" s="118" t="str">
        <f t="shared" si="907"/>
        <v/>
      </c>
      <c r="JJ1576" s="118">
        <f t="shared" si="908"/>
        <v>1.3563003150064901E-16</v>
      </c>
      <c r="JK1576" s="118" t="str">
        <f t="shared" si="909"/>
        <v/>
      </c>
      <c r="JL1576" s="118" t="str">
        <f t="shared" si="910"/>
        <v/>
      </c>
      <c r="JM1576" s="118"/>
      <c r="JN1576" s="118"/>
      <c r="JO1576" s="118"/>
      <c r="JP1576" s="118">
        <f t="shared" si="864"/>
        <v>5.5104000000000921</v>
      </c>
      <c r="JQ1576" s="138">
        <f t="shared" si="865"/>
        <v>0.59792973144244976</v>
      </c>
      <c r="JR1576" s="118">
        <f t="shared" si="866"/>
        <v>7.7147851014103264E-4</v>
      </c>
      <c r="JS1576" s="118" t="str">
        <f t="shared" si="862"/>
        <v/>
      </c>
      <c r="JT1576" s="119" t="str">
        <f t="shared" si="863"/>
        <v/>
      </c>
    </row>
    <row r="1577" spans="209:280" ht="20.100000000000001" customHeight="1" x14ac:dyDescent="0.25">
      <c r="HA1577" s="1">
        <v>857</v>
      </c>
      <c r="HB1577" s="1">
        <f t="shared" si="867"/>
        <v>-9083.8139862366879</v>
      </c>
      <c r="HC1577" s="1">
        <f t="shared" si="868"/>
        <v>2.1329995280412839E-5</v>
      </c>
      <c r="HD1577" s="1">
        <f t="shared" si="869"/>
        <v>0.2836609873265451</v>
      </c>
      <c r="HE1577" s="1" t="str">
        <f t="shared" si="870"/>
        <v/>
      </c>
      <c r="HF1577" s="1">
        <f t="shared" si="871"/>
        <v>2.1329995280412839E-5</v>
      </c>
      <c r="HG1577" s="1" t="str">
        <f t="shared" si="872"/>
        <v/>
      </c>
      <c r="HK1577" s="1">
        <f t="shared" si="873"/>
        <v>1.6727892315570745E-45</v>
      </c>
      <c r="HL1577" s="1" t="str">
        <f t="shared" si="874"/>
        <v/>
      </c>
      <c r="HM1577" s="1" t="str">
        <f t="shared" si="875"/>
        <v/>
      </c>
      <c r="HR1577" s="1">
        <v>857</v>
      </c>
      <c r="HS1577" s="1">
        <f t="shared" si="876"/>
        <v>-20.484589724060342</v>
      </c>
      <c r="HT1577" s="1">
        <f t="shared" si="877"/>
        <v>9.4587058888954446E-3</v>
      </c>
      <c r="HU1577" s="1">
        <f t="shared" si="878"/>
        <v>0.2836609873265451</v>
      </c>
      <c r="HV1577" s="118" t="str">
        <f t="shared" si="879"/>
        <v/>
      </c>
      <c r="HW1577" s="118">
        <f t="shared" si="880"/>
        <v>9.4587058888954446E-3</v>
      </c>
      <c r="HX1577" s="118" t="str">
        <f t="shared" si="881"/>
        <v/>
      </c>
      <c r="HY1577" s="118">
        <f t="shared" si="882"/>
        <v>6.0667163872517168E-10</v>
      </c>
      <c r="HZ1577" s="118" t="str">
        <f t="shared" si="883"/>
        <v/>
      </c>
      <c r="IA1577" s="118" t="str">
        <f t="shared" si="884"/>
        <v/>
      </c>
      <c r="IB1577" s="118"/>
      <c r="IC1577" s="118"/>
      <c r="ID1577" s="118"/>
      <c r="IE1577" s="118">
        <v>857</v>
      </c>
      <c r="IF1577" s="118">
        <f t="shared" si="911"/>
        <v>-34.84314098721012</v>
      </c>
      <c r="IG1577" s="118">
        <f t="shared" si="885"/>
        <v>5.5608565693230508E-3</v>
      </c>
      <c r="IH1577" s="118">
        <f t="shared" si="886"/>
        <v>0.2836609873265451</v>
      </c>
      <c r="II1577" s="118" t="str">
        <f t="shared" si="887"/>
        <v/>
      </c>
      <c r="IJ1577" s="118">
        <f t="shared" si="888"/>
        <v>5.5608565693230508E-3</v>
      </c>
      <c r="IK1577" s="118" t="str">
        <f t="shared" si="889"/>
        <v/>
      </c>
      <c r="IL1577" s="118">
        <f t="shared" si="890"/>
        <v>1.3055387969941527E-81</v>
      </c>
      <c r="IM1577" s="118" t="str">
        <f t="shared" si="891"/>
        <v/>
      </c>
      <c r="IN1577" s="118" t="str">
        <f t="shared" si="892"/>
        <v/>
      </c>
      <c r="IO1577" s="118"/>
      <c r="IP1577" s="118"/>
      <c r="IQ1577" s="118"/>
      <c r="IR1577" s="118">
        <v>857</v>
      </c>
      <c r="IS1577" s="118">
        <f t="shared" si="893"/>
        <v>-903.0284208725725</v>
      </c>
      <c r="IT1577" s="118">
        <f t="shared" si="894"/>
        <v>2.1456435365273859E-4</v>
      </c>
      <c r="IU1577" s="118">
        <f t="shared" si="895"/>
        <v>0.28366098732654504</v>
      </c>
      <c r="IV1577" s="118" t="str">
        <f t="shared" si="896"/>
        <v/>
      </c>
      <c r="IW1577" s="118">
        <f t="shared" si="897"/>
        <v>2.1456435365273859E-4</v>
      </c>
      <c r="IX1577" s="118" t="str">
        <f t="shared" si="898"/>
        <v/>
      </c>
      <c r="IY1577" s="118">
        <f t="shared" si="899"/>
        <v>1.3976901494429373E-16</v>
      </c>
      <c r="IZ1577" s="118" t="str">
        <f t="shared" si="900"/>
        <v/>
      </c>
      <c r="JA1577" s="118" t="str">
        <f t="shared" si="901"/>
        <v/>
      </c>
      <c r="JB1577" s="118"/>
      <c r="JC1577" s="118">
        <v>857</v>
      </c>
      <c r="JD1577" s="118">
        <f t="shared" si="902"/>
        <v>-695.99552322325053</v>
      </c>
      <c r="JE1577" s="118">
        <f t="shared" si="903"/>
        <v>2.7838930422606506E-4</v>
      </c>
      <c r="JF1577" s="118">
        <f t="shared" si="904"/>
        <v>0.28366098732654488</v>
      </c>
      <c r="JG1577" s="118" t="str">
        <f t="shared" si="905"/>
        <v/>
      </c>
      <c r="JH1577" s="118">
        <f t="shared" si="906"/>
        <v>2.7838930422606506E-4</v>
      </c>
      <c r="JI1577" s="118" t="str">
        <f t="shared" si="907"/>
        <v/>
      </c>
      <c r="JJ1577" s="118">
        <f t="shared" si="908"/>
        <v>1.3976901494429373E-16</v>
      </c>
      <c r="JK1577" s="118" t="str">
        <f t="shared" si="909"/>
        <v/>
      </c>
      <c r="JL1577" s="118" t="str">
        <f t="shared" si="910"/>
        <v/>
      </c>
      <c r="JM1577" s="118"/>
      <c r="JN1577" s="118"/>
      <c r="JO1577" s="118"/>
      <c r="JP1577" s="118">
        <f t="shared" si="864"/>
        <v>5.5168000000000923</v>
      </c>
      <c r="JQ1577" s="138">
        <f t="shared" si="865"/>
        <v>0.59715825293230873</v>
      </c>
      <c r="JR1577" s="118">
        <f t="shared" si="866"/>
        <v>7.712472808114601E-4</v>
      </c>
      <c r="JS1577" s="118" t="str">
        <f t="shared" si="862"/>
        <v/>
      </c>
      <c r="JT1577" s="119" t="str">
        <f t="shared" si="863"/>
        <v/>
      </c>
    </row>
    <row r="1578" spans="209:280" ht="20.100000000000001" customHeight="1" x14ac:dyDescent="0.25">
      <c r="HA1578" s="1">
        <v>858</v>
      </c>
      <c r="HB1578" s="1">
        <f t="shared" si="867"/>
        <v>-9020.2908115077662</v>
      </c>
      <c r="HC1578" s="1">
        <f t="shared" si="868"/>
        <v>2.1378683152735039E-5</v>
      </c>
      <c r="HD1578" s="1">
        <f t="shared" si="869"/>
        <v>0.28501748396884774</v>
      </c>
      <c r="HE1578" s="1" t="str">
        <f t="shared" si="870"/>
        <v/>
      </c>
      <c r="HF1578" s="1">
        <f t="shared" si="871"/>
        <v>2.1378683152735039E-5</v>
      </c>
      <c r="HG1578" s="1" t="str">
        <f t="shared" si="872"/>
        <v/>
      </c>
      <c r="HK1578" s="1">
        <f t="shared" si="873"/>
        <v>1.7663111293662586E-45</v>
      </c>
      <c r="HL1578" s="1" t="str">
        <f t="shared" si="874"/>
        <v/>
      </c>
      <c r="HM1578" s="1" t="str">
        <f t="shared" si="875"/>
        <v/>
      </c>
      <c r="HR1578" s="1">
        <v>858</v>
      </c>
      <c r="HS1578" s="1">
        <f t="shared" si="876"/>
        <v>-20.341340844871112</v>
      </c>
      <c r="HT1578" s="1">
        <f t="shared" si="877"/>
        <v>9.480296342085779E-3</v>
      </c>
      <c r="HU1578" s="1">
        <f t="shared" si="878"/>
        <v>0.2850174839688478</v>
      </c>
      <c r="HV1578" s="118" t="str">
        <f t="shared" si="879"/>
        <v/>
      </c>
      <c r="HW1578" s="118">
        <f t="shared" si="880"/>
        <v>9.480296342085779E-3</v>
      </c>
      <c r="HX1578" s="118" t="str">
        <f t="shared" si="881"/>
        <v/>
      </c>
      <c r="HY1578" s="118">
        <f t="shared" si="882"/>
        <v>6.2086560056368739E-10</v>
      </c>
      <c r="HZ1578" s="118" t="str">
        <f t="shared" si="883"/>
        <v/>
      </c>
      <c r="IA1578" s="118" t="str">
        <f t="shared" si="884"/>
        <v/>
      </c>
      <c r="IB1578" s="118"/>
      <c r="IC1578" s="118"/>
      <c r="ID1578" s="118"/>
      <c r="IE1578" s="118">
        <v>858</v>
      </c>
      <c r="IF1578" s="118">
        <f t="shared" si="911"/>
        <v>-34.599482658628233</v>
      </c>
      <c r="IG1578" s="118">
        <f t="shared" si="885"/>
        <v>5.5735497870706375E-3</v>
      </c>
      <c r="IH1578" s="118">
        <f t="shared" si="886"/>
        <v>0.28501748396884785</v>
      </c>
      <c r="II1578" s="118" t="str">
        <f t="shared" si="887"/>
        <v/>
      </c>
      <c r="IJ1578" s="118">
        <f t="shared" si="888"/>
        <v>5.5735497870706375E-3</v>
      </c>
      <c r="IK1578" s="118" t="str">
        <f t="shared" si="889"/>
        <v/>
      </c>
      <c r="IL1578" s="118">
        <f t="shared" si="890"/>
        <v>1.4088278844743541E-81</v>
      </c>
      <c r="IM1578" s="118" t="str">
        <f t="shared" si="891"/>
        <v/>
      </c>
      <c r="IN1578" s="118" t="str">
        <f t="shared" si="892"/>
        <v/>
      </c>
      <c r="IO1578" s="118"/>
      <c r="IP1578" s="118"/>
      <c r="IQ1578" s="118"/>
      <c r="IR1578" s="118">
        <v>858</v>
      </c>
      <c r="IS1578" s="118">
        <f t="shared" si="893"/>
        <v>-896.71353681052642</v>
      </c>
      <c r="IT1578" s="118">
        <f t="shared" si="894"/>
        <v>2.1505411849882526E-4</v>
      </c>
      <c r="IU1578" s="118">
        <f t="shared" si="895"/>
        <v>0.2850174839688478</v>
      </c>
      <c r="IV1578" s="118" t="str">
        <f t="shared" si="896"/>
        <v/>
      </c>
      <c r="IW1578" s="118">
        <f t="shared" si="897"/>
        <v>2.1505411849882526E-4</v>
      </c>
      <c r="IX1578" s="118" t="str">
        <f t="shared" si="898"/>
        <v/>
      </c>
      <c r="IY1578" s="118">
        <f t="shared" si="899"/>
        <v>1.4403200204863556E-16</v>
      </c>
      <c r="IZ1578" s="118" t="str">
        <f t="shared" si="900"/>
        <v/>
      </c>
      <c r="JA1578" s="118" t="str">
        <f t="shared" si="901"/>
        <v/>
      </c>
      <c r="JB1578" s="118"/>
      <c r="JC1578" s="118">
        <v>858</v>
      </c>
      <c r="JD1578" s="118">
        <f t="shared" si="902"/>
        <v>-691.12842166224891</v>
      </c>
      <c r="JE1578" s="118">
        <f t="shared" si="903"/>
        <v>2.7902475597942159E-4</v>
      </c>
      <c r="JF1578" s="118">
        <f t="shared" si="904"/>
        <v>0.28501748396884763</v>
      </c>
      <c r="JG1578" s="118" t="str">
        <f t="shared" si="905"/>
        <v/>
      </c>
      <c r="JH1578" s="118">
        <f t="shared" si="906"/>
        <v>2.7902475597942159E-4</v>
      </c>
      <c r="JI1578" s="118" t="str">
        <f t="shared" si="907"/>
        <v/>
      </c>
      <c r="JJ1578" s="118">
        <f t="shared" si="908"/>
        <v>1.4403200204863556E-16</v>
      </c>
      <c r="JK1578" s="118" t="str">
        <f t="shared" si="909"/>
        <v/>
      </c>
      <c r="JL1578" s="118" t="str">
        <f t="shared" si="910"/>
        <v/>
      </c>
      <c r="JM1578" s="118"/>
      <c r="JN1578" s="118"/>
      <c r="JO1578" s="118"/>
      <c r="JP1578" s="118">
        <f t="shared" si="864"/>
        <v>5.5232000000000925</v>
      </c>
      <c r="JQ1578" s="138">
        <f t="shared" si="865"/>
        <v>0.59638700565149727</v>
      </c>
      <c r="JR1578" s="118">
        <f t="shared" si="866"/>
        <v>7.7101352968211856E-4</v>
      </c>
      <c r="JS1578" s="118" t="str">
        <f t="shared" si="862"/>
        <v/>
      </c>
      <c r="JT1578" s="119" t="str">
        <f t="shared" si="863"/>
        <v/>
      </c>
    </row>
    <row r="1579" spans="209:280" ht="20.100000000000001" customHeight="1" x14ac:dyDescent="0.25">
      <c r="HA1579" s="1">
        <v>859</v>
      </c>
      <c r="HB1579" s="1">
        <f t="shared" si="867"/>
        <v>-8956.7676367788372</v>
      </c>
      <c r="HC1579" s="1">
        <f t="shared" si="868"/>
        <v>2.142713932308003E-5</v>
      </c>
      <c r="HD1579" s="1">
        <f t="shared" si="869"/>
        <v>0.2863770660711632</v>
      </c>
      <c r="HE1579" s="1" t="str">
        <f t="shared" si="870"/>
        <v/>
      </c>
      <c r="HF1579" s="1">
        <f t="shared" si="871"/>
        <v>2.142713932308003E-5</v>
      </c>
      <c r="HG1579" s="1" t="str">
        <f t="shared" si="872"/>
        <v/>
      </c>
      <c r="HK1579" s="1">
        <f t="shared" si="873"/>
        <v>1.865031786185227E-45</v>
      </c>
      <c r="HL1579" s="1" t="str">
        <f t="shared" si="874"/>
        <v/>
      </c>
      <c r="HM1579" s="1" t="str">
        <f t="shared" si="875"/>
        <v/>
      </c>
      <c r="HR1579" s="1">
        <v>859</v>
      </c>
      <c r="HS1579" s="1">
        <f t="shared" si="876"/>
        <v>-20.198091965681883</v>
      </c>
      <c r="HT1579" s="1">
        <f t="shared" si="877"/>
        <v>9.5017840479089677E-3</v>
      </c>
      <c r="HU1579" s="1">
        <f t="shared" si="878"/>
        <v>0.2863770660711632</v>
      </c>
      <c r="HV1579" s="118" t="str">
        <f t="shared" si="879"/>
        <v/>
      </c>
      <c r="HW1579" s="118">
        <f t="shared" si="880"/>
        <v>9.5017840479089677E-3</v>
      </c>
      <c r="HX1579" s="118" t="str">
        <f t="shared" si="881"/>
        <v/>
      </c>
      <c r="HY1579" s="118">
        <f t="shared" si="882"/>
        <v>6.3538148451632044E-10</v>
      </c>
      <c r="HZ1579" s="118" t="str">
        <f t="shared" si="883"/>
        <v/>
      </c>
      <c r="IA1579" s="118" t="str">
        <f t="shared" si="884"/>
        <v/>
      </c>
      <c r="IB1579" s="118"/>
      <c r="IC1579" s="118"/>
      <c r="ID1579" s="118"/>
      <c r="IE1579" s="118">
        <v>859</v>
      </c>
      <c r="IF1579" s="118">
        <f t="shared" si="911"/>
        <v>-34.355824330046346</v>
      </c>
      <c r="IG1579" s="118">
        <f t="shared" si="885"/>
        <v>5.5861825987353749E-3</v>
      </c>
      <c r="IH1579" s="118">
        <f t="shared" si="886"/>
        <v>0.28637706607116337</v>
      </c>
      <c r="II1579" s="118" t="str">
        <f t="shared" si="887"/>
        <v/>
      </c>
      <c r="IJ1579" s="118">
        <f t="shared" si="888"/>
        <v>5.5861825987353749E-3</v>
      </c>
      <c r="IK1579" s="118" t="str">
        <f t="shared" si="889"/>
        <v/>
      </c>
      <c r="IL1579" s="118">
        <f t="shared" si="890"/>
        <v>1.5202644733040063E-81</v>
      </c>
      <c r="IM1579" s="118" t="str">
        <f t="shared" si="891"/>
        <v/>
      </c>
      <c r="IN1579" s="118" t="str">
        <f t="shared" si="892"/>
        <v/>
      </c>
      <c r="IO1579" s="118"/>
      <c r="IP1579" s="118"/>
      <c r="IQ1579" s="118"/>
      <c r="IR1579" s="118">
        <v>859</v>
      </c>
      <c r="IS1579" s="118">
        <f t="shared" si="893"/>
        <v>-890.39865274848034</v>
      </c>
      <c r="IT1579" s="118">
        <f t="shared" si="894"/>
        <v>2.1554155259029492E-4</v>
      </c>
      <c r="IU1579" s="118">
        <f t="shared" si="895"/>
        <v>0.28637706607116331</v>
      </c>
      <c r="IV1579" s="118" t="str">
        <f t="shared" si="896"/>
        <v/>
      </c>
      <c r="IW1579" s="118">
        <f t="shared" si="897"/>
        <v>2.1554155259029492E-4</v>
      </c>
      <c r="IX1579" s="118" t="str">
        <f t="shared" si="898"/>
        <v/>
      </c>
      <c r="IY1579" s="118">
        <f t="shared" si="899"/>
        <v>1.4842263645901589E-16</v>
      </c>
      <c r="IZ1579" s="118" t="str">
        <f t="shared" si="900"/>
        <v/>
      </c>
      <c r="JA1579" s="118" t="str">
        <f t="shared" si="901"/>
        <v/>
      </c>
      <c r="JB1579" s="118"/>
      <c r="JC1579" s="118">
        <v>859</v>
      </c>
      <c r="JD1579" s="118">
        <f t="shared" si="902"/>
        <v>-686.26132010124729</v>
      </c>
      <c r="JE1579" s="118">
        <f t="shared" si="903"/>
        <v>2.7965718366496301E-4</v>
      </c>
      <c r="JF1579" s="118">
        <f t="shared" si="904"/>
        <v>0.28637706607116309</v>
      </c>
      <c r="JG1579" s="118" t="str">
        <f t="shared" si="905"/>
        <v/>
      </c>
      <c r="JH1579" s="118">
        <f t="shared" si="906"/>
        <v>2.7965718366496301E-4</v>
      </c>
      <c r="JI1579" s="118" t="str">
        <f t="shared" si="907"/>
        <v/>
      </c>
      <c r="JJ1579" s="118">
        <f t="shared" si="908"/>
        <v>1.4842263645901589E-16</v>
      </c>
      <c r="JK1579" s="118" t="str">
        <f t="shared" si="909"/>
        <v/>
      </c>
      <c r="JL1579" s="118" t="str">
        <f t="shared" si="910"/>
        <v/>
      </c>
      <c r="JM1579" s="118"/>
      <c r="JN1579" s="118"/>
      <c r="JO1579" s="118"/>
      <c r="JP1579" s="118">
        <f t="shared" si="864"/>
        <v>5.5296000000000927</v>
      </c>
      <c r="JQ1579" s="138">
        <f t="shared" si="865"/>
        <v>0.59561599212181515</v>
      </c>
      <c r="JR1579" s="118">
        <f t="shared" si="866"/>
        <v>7.7077726508445465E-4</v>
      </c>
      <c r="JS1579" s="118" t="str">
        <f t="shared" si="862"/>
        <v/>
      </c>
      <c r="JT1579" s="119" t="str">
        <f t="shared" si="863"/>
        <v/>
      </c>
    </row>
    <row r="1580" spans="209:280" ht="20.100000000000001" customHeight="1" x14ac:dyDescent="0.25">
      <c r="HA1580" s="1">
        <v>860</v>
      </c>
      <c r="HB1580" s="1">
        <f t="shared" si="867"/>
        <v>-8893.2444620499082</v>
      </c>
      <c r="HC1580" s="1">
        <f t="shared" si="868"/>
        <v>2.147536171393797E-5</v>
      </c>
      <c r="HD1580" s="1">
        <f t="shared" si="869"/>
        <v>0.28773971884902694</v>
      </c>
      <c r="HE1580" s="1" t="str">
        <f t="shared" si="870"/>
        <v/>
      </c>
      <c r="HF1580" s="1">
        <f t="shared" si="871"/>
        <v>2.147536171393797E-5</v>
      </c>
      <c r="HG1580" s="1" t="str">
        <f t="shared" si="872"/>
        <v/>
      </c>
      <c r="HK1580" s="1">
        <f t="shared" si="873"/>
        <v>1.9692385178354442E-45</v>
      </c>
      <c r="HL1580" s="1" t="str">
        <f t="shared" si="874"/>
        <v/>
      </c>
      <c r="HM1580" s="1" t="str">
        <f t="shared" si="875"/>
        <v/>
      </c>
      <c r="HR1580" s="1">
        <v>860</v>
      </c>
      <c r="HS1580" s="1">
        <f t="shared" si="876"/>
        <v>-20.054843086492639</v>
      </c>
      <c r="HT1580" s="1">
        <f t="shared" si="877"/>
        <v>9.5231680851011122E-3</v>
      </c>
      <c r="HU1580" s="1">
        <f t="shared" si="878"/>
        <v>0.28773971884902705</v>
      </c>
      <c r="HV1580" s="118" t="str">
        <f t="shared" si="879"/>
        <v/>
      </c>
      <c r="HW1580" s="118">
        <f t="shared" si="880"/>
        <v>9.5231680851011122E-3</v>
      </c>
      <c r="HX1580" s="118" t="str">
        <f t="shared" si="881"/>
        <v/>
      </c>
      <c r="HY1580" s="118">
        <f t="shared" si="882"/>
        <v>6.5022634721140708E-10</v>
      </c>
      <c r="HZ1580" s="118" t="str">
        <f t="shared" si="883"/>
        <v/>
      </c>
      <c r="IA1580" s="118" t="str">
        <f t="shared" si="884"/>
        <v/>
      </c>
      <c r="IB1580" s="118"/>
      <c r="IC1580" s="118"/>
      <c r="ID1580" s="118"/>
      <c r="IE1580" s="118">
        <v>860</v>
      </c>
      <c r="IF1580" s="118">
        <f t="shared" si="911"/>
        <v>-34.112166001464459</v>
      </c>
      <c r="IG1580" s="118">
        <f t="shared" si="885"/>
        <v>5.598754462698096E-3</v>
      </c>
      <c r="IH1580" s="118">
        <f t="shared" si="886"/>
        <v>0.28773971884902705</v>
      </c>
      <c r="II1580" s="118" t="str">
        <f t="shared" si="887"/>
        <v/>
      </c>
      <c r="IJ1580" s="118">
        <f t="shared" si="888"/>
        <v>5.598754462698096E-3</v>
      </c>
      <c r="IK1580" s="118" t="str">
        <f t="shared" si="889"/>
        <v/>
      </c>
      <c r="IL1580" s="118">
        <f t="shared" si="890"/>
        <v>1.6404893140537994E-81</v>
      </c>
      <c r="IM1580" s="118" t="str">
        <f t="shared" si="891"/>
        <v/>
      </c>
      <c r="IN1580" s="118" t="str">
        <f t="shared" si="892"/>
        <v/>
      </c>
      <c r="IO1580" s="118"/>
      <c r="IP1580" s="118"/>
      <c r="IQ1580" s="118"/>
      <c r="IR1580" s="118">
        <v>860</v>
      </c>
      <c r="IS1580" s="118">
        <f t="shared" si="893"/>
        <v>-884.08376868643427</v>
      </c>
      <c r="IT1580" s="118">
        <f t="shared" si="894"/>
        <v>2.1602663502889841E-4</v>
      </c>
      <c r="IU1580" s="118">
        <f t="shared" si="895"/>
        <v>0.28773971884902705</v>
      </c>
      <c r="IV1580" s="118" t="str">
        <f t="shared" si="896"/>
        <v/>
      </c>
      <c r="IW1580" s="118">
        <f t="shared" si="897"/>
        <v>2.1602663502889841E-4</v>
      </c>
      <c r="IX1580" s="118" t="str">
        <f t="shared" si="898"/>
        <v/>
      </c>
      <c r="IY1580" s="118">
        <f t="shared" si="899"/>
        <v>1.5294466670235094E-16</v>
      </c>
      <c r="IZ1580" s="118" t="str">
        <f t="shared" si="900"/>
        <v/>
      </c>
      <c r="JA1580" s="118" t="str">
        <f t="shared" si="901"/>
        <v/>
      </c>
      <c r="JB1580" s="118"/>
      <c r="JC1580" s="118">
        <v>860</v>
      </c>
      <c r="JD1580" s="118">
        <f t="shared" si="902"/>
        <v>-681.39421854024476</v>
      </c>
      <c r="JE1580" s="118">
        <f t="shared" si="903"/>
        <v>2.80286560167985E-4</v>
      </c>
      <c r="JF1580" s="118">
        <f t="shared" si="904"/>
        <v>0.28773971884902705</v>
      </c>
      <c r="JG1580" s="118" t="str">
        <f t="shared" si="905"/>
        <v/>
      </c>
      <c r="JH1580" s="118">
        <f t="shared" si="906"/>
        <v>2.80286560167985E-4</v>
      </c>
      <c r="JI1580" s="118" t="str">
        <f t="shared" si="907"/>
        <v/>
      </c>
      <c r="JJ1580" s="118">
        <f t="shared" si="908"/>
        <v>1.5294466670235094E-16</v>
      </c>
      <c r="JK1580" s="118" t="str">
        <f t="shared" si="909"/>
        <v/>
      </c>
      <c r="JL1580" s="118" t="str">
        <f t="shared" si="910"/>
        <v/>
      </c>
      <c r="JM1580" s="118"/>
      <c r="JN1580" s="118"/>
      <c r="JO1580" s="118"/>
      <c r="JP1580" s="118">
        <f t="shared" si="864"/>
        <v>5.5360000000000928</v>
      </c>
      <c r="JQ1580" s="138">
        <f t="shared" si="865"/>
        <v>0.5948452148567307</v>
      </c>
      <c r="JR1580" s="118">
        <f t="shared" si="866"/>
        <v>7.705384953462513E-4</v>
      </c>
      <c r="JS1580" s="118" t="str">
        <f t="shared" si="862"/>
        <v/>
      </c>
      <c r="JT1580" s="119" t="str">
        <f t="shared" si="863"/>
        <v/>
      </c>
    </row>
    <row r="1581" spans="209:280" ht="20.100000000000001" customHeight="1" x14ac:dyDescent="0.25">
      <c r="HA1581" s="1">
        <v>861</v>
      </c>
      <c r="HB1581" s="1">
        <f t="shared" si="867"/>
        <v>-8829.7212873209792</v>
      </c>
      <c r="HC1581" s="1">
        <f t="shared" si="868"/>
        <v>2.1523348254340862E-5</v>
      </c>
      <c r="HD1581" s="1">
        <f t="shared" si="869"/>
        <v>0.28910542738621142</v>
      </c>
      <c r="HE1581" s="1" t="str">
        <f t="shared" si="870"/>
        <v/>
      </c>
      <c r="HF1581" s="1">
        <f t="shared" si="871"/>
        <v>2.1523348254340862E-5</v>
      </c>
      <c r="HG1581" s="1" t="str">
        <f t="shared" si="872"/>
        <v/>
      </c>
      <c r="HK1581" s="1">
        <f t="shared" si="873"/>
        <v>2.079234425355003E-45</v>
      </c>
      <c r="HL1581" s="1" t="str">
        <f t="shared" si="874"/>
        <v/>
      </c>
      <c r="HM1581" s="1" t="str">
        <f t="shared" si="875"/>
        <v/>
      </c>
      <c r="HR1581" s="1">
        <v>861</v>
      </c>
      <c r="HS1581" s="1">
        <f t="shared" si="876"/>
        <v>-19.911594207303409</v>
      </c>
      <c r="HT1581" s="1">
        <f t="shared" si="877"/>
        <v>9.544447535299273E-3</v>
      </c>
      <c r="HU1581" s="1">
        <f t="shared" si="878"/>
        <v>0.28910542738621148</v>
      </c>
      <c r="HV1581" s="118" t="str">
        <f t="shared" si="879"/>
        <v/>
      </c>
      <c r="HW1581" s="118">
        <f t="shared" si="880"/>
        <v>9.544447535299273E-3</v>
      </c>
      <c r="HX1581" s="118" t="str">
        <f t="shared" si="881"/>
        <v/>
      </c>
      <c r="HY1581" s="118">
        <f t="shared" si="882"/>
        <v>6.6540739422869167E-10</v>
      </c>
      <c r="HZ1581" s="118" t="str">
        <f t="shared" si="883"/>
        <v/>
      </c>
      <c r="IA1581" s="118" t="str">
        <f t="shared" si="884"/>
        <v/>
      </c>
      <c r="IB1581" s="118"/>
      <c r="IC1581" s="118"/>
      <c r="ID1581" s="118"/>
      <c r="IE1581" s="118">
        <v>861</v>
      </c>
      <c r="IF1581" s="118">
        <f t="shared" si="911"/>
        <v>-33.868507672882572</v>
      </c>
      <c r="IG1581" s="118">
        <f t="shared" si="885"/>
        <v>5.6112648390451341E-3</v>
      </c>
      <c r="IH1581" s="118">
        <f t="shared" si="886"/>
        <v>0.28910542738621148</v>
      </c>
      <c r="II1581" s="118" t="str">
        <f t="shared" si="887"/>
        <v/>
      </c>
      <c r="IJ1581" s="118">
        <f t="shared" si="888"/>
        <v>5.6112648390451341E-3</v>
      </c>
      <c r="IK1581" s="118" t="str">
        <f t="shared" si="889"/>
        <v/>
      </c>
      <c r="IL1581" s="118">
        <f t="shared" si="890"/>
        <v>1.7701933958485645E-81</v>
      </c>
      <c r="IM1581" s="118" t="str">
        <f t="shared" si="891"/>
        <v/>
      </c>
      <c r="IN1581" s="118" t="str">
        <f t="shared" si="892"/>
        <v/>
      </c>
      <c r="IO1581" s="118"/>
      <c r="IP1581" s="118"/>
      <c r="IQ1581" s="118"/>
      <c r="IR1581" s="118">
        <v>861</v>
      </c>
      <c r="IS1581" s="118">
        <f t="shared" si="893"/>
        <v>-877.76888462438819</v>
      </c>
      <c r="IT1581" s="118">
        <f t="shared" si="894"/>
        <v>2.1650934498219281E-4</v>
      </c>
      <c r="IU1581" s="118">
        <f t="shared" si="895"/>
        <v>0.28910542738621159</v>
      </c>
      <c r="IV1581" s="118" t="str">
        <f t="shared" si="896"/>
        <v/>
      </c>
      <c r="IW1581" s="118">
        <f t="shared" si="897"/>
        <v>2.1650934498219281E-4</v>
      </c>
      <c r="IX1581" s="118" t="str">
        <f t="shared" si="898"/>
        <v/>
      </c>
      <c r="IY1581" s="118">
        <f t="shared" si="899"/>
        <v>1.5760194914075217E-16</v>
      </c>
      <c r="IZ1581" s="118" t="str">
        <f t="shared" si="900"/>
        <v/>
      </c>
      <c r="JA1581" s="118" t="str">
        <f t="shared" si="901"/>
        <v/>
      </c>
      <c r="JB1581" s="118"/>
      <c r="JC1581" s="118">
        <v>861</v>
      </c>
      <c r="JD1581" s="118">
        <f t="shared" si="902"/>
        <v>-676.52711697924315</v>
      </c>
      <c r="JE1581" s="118">
        <f t="shared" si="903"/>
        <v>2.8091285845916386E-4</v>
      </c>
      <c r="JF1581" s="118">
        <f t="shared" si="904"/>
        <v>0.28910542738621148</v>
      </c>
      <c r="JG1581" s="118" t="str">
        <f t="shared" si="905"/>
        <v/>
      </c>
      <c r="JH1581" s="118">
        <f t="shared" si="906"/>
        <v>2.8091285845916386E-4</v>
      </c>
      <c r="JI1581" s="118" t="str">
        <f t="shared" si="907"/>
        <v/>
      </c>
      <c r="JJ1581" s="118">
        <f t="shared" si="908"/>
        <v>1.5760194914075217E-16</v>
      </c>
      <c r="JK1581" s="118" t="str">
        <f t="shared" si="909"/>
        <v/>
      </c>
      <c r="JL1581" s="118" t="str">
        <f t="shared" si="910"/>
        <v/>
      </c>
      <c r="JM1581" s="118"/>
      <c r="JN1581" s="118"/>
      <c r="JO1581" s="118"/>
      <c r="JP1581" s="118">
        <f t="shared" si="864"/>
        <v>5.542400000000093</v>
      </c>
      <c r="JQ1581" s="138">
        <f t="shared" si="865"/>
        <v>0.59407467636138445</v>
      </c>
      <c r="JR1581" s="118">
        <f t="shared" si="866"/>
        <v>7.7029722879118356E-4</v>
      </c>
      <c r="JS1581" s="118" t="str">
        <f t="shared" si="862"/>
        <v/>
      </c>
      <c r="JT1581" s="119" t="str">
        <f t="shared" si="863"/>
        <v/>
      </c>
    </row>
    <row r="1582" spans="209:280" ht="20.100000000000001" customHeight="1" x14ac:dyDescent="0.25">
      <c r="HA1582" s="1">
        <v>862</v>
      </c>
      <c r="HB1582" s="1">
        <f t="shared" si="867"/>
        <v>-8766.1981125920502</v>
      </c>
      <c r="HC1582" s="1">
        <f t="shared" si="868"/>
        <v>2.1571096880009973E-5</v>
      </c>
      <c r="HD1582" s="1">
        <f t="shared" si="869"/>
        <v>0.29047417663514652</v>
      </c>
      <c r="HE1582" s="1" t="str">
        <f t="shared" si="870"/>
        <v/>
      </c>
      <c r="HF1582" s="1">
        <f t="shared" si="871"/>
        <v>2.1571096880009973E-5</v>
      </c>
      <c r="HG1582" s="1" t="str">
        <f t="shared" si="872"/>
        <v/>
      </c>
      <c r="HK1582" s="1">
        <f t="shared" si="873"/>
        <v>2.1953392570413645E-45</v>
      </c>
      <c r="HL1582" s="1" t="str">
        <f t="shared" si="874"/>
        <v/>
      </c>
      <c r="HM1582" s="1" t="str">
        <f t="shared" si="875"/>
        <v/>
      </c>
      <c r="HR1582" s="1">
        <v>862</v>
      </c>
      <c r="HS1582" s="1">
        <f t="shared" si="876"/>
        <v>-19.768345328114179</v>
      </c>
      <c r="HT1582" s="1">
        <f t="shared" si="877"/>
        <v>9.5656214831068374E-3</v>
      </c>
      <c r="HU1582" s="1">
        <f t="shared" si="878"/>
        <v>0.29047417663514652</v>
      </c>
      <c r="HV1582" s="118" t="str">
        <f t="shared" si="879"/>
        <v/>
      </c>
      <c r="HW1582" s="118">
        <f t="shared" si="880"/>
        <v>9.5656214831068374E-3</v>
      </c>
      <c r="HX1582" s="118" t="str">
        <f t="shared" si="881"/>
        <v/>
      </c>
      <c r="HY1582" s="118">
        <f t="shared" si="882"/>
        <v>6.8093198311285112E-10</v>
      </c>
      <c r="HZ1582" s="118" t="str">
        <f t="shared" si="883"/>
        <v/>
      </c>
      <c r="IA1582" s="118" t="str">
        <f t="shared" si="884"/>
        <v/>
      </c>
      <c r="IB1582" s="118"/>
      <c r="IC1582" s="118"/>
      <c r="ID1582" s="118"/>
      <c r="IE1582" s="118">
        <v>862</v>
      </c>
      <c r="IF1582" s="118">
        <f t="shared" si="911"/>
        <v>-33.624849344300685</v>
      </c>
      <c r="IG1582" s="118">
        <f t="shared" si="885"/>
        <v>5.6237131896067502E-3</v>
      </c>
      <c r="IH1582" s="118">
        <f t="shared" si="886"/>
        <v>0.29047417663514652</v>
      </c>
      <c r="II1582" s="118" t="str">
        <f t="shared" si="887"/>
        <v/>
      </c>
      <c r="IJ1582" s="118">
        <f t="shared" si="888"/>
        <v>5.6237131896067502E-3</v>
      </c>
      <c r="IK1582" s="118" t="str">
        <f t="shared" si="889"/>
        <v/>
      </c>
      <c r="IL1582" s="118">
        <f t="shared" si="890"/>
        <v>1.9101218733388052E-81</v>
      </c>
      <c r="IM1582" s="118" t="str">
        <f t="shared" si="891"/>
        <v/>
      </c>
      <c r="IN1582" s="118" t="str">
        <f t="shared" si="892"/>
        <v/>
      </c>
      <c r="IO1582" s="118"/>
      <c r="IP1582" s="118"/>
      <c r="IQ1582" s="118"/>
      <c r="IR1582" s="118">
        <v>862</v>
      </c>
      <c r="IS1582" s="118">
        <f t="shared" si="893"/>
        <v>-871.45400056234212</v>
      </c>
      <c r="IT1582" s="118">
        <f t="shared" si="894"/>
        <v>2.169896616850243E-4</v>
      </c>
      <c r="IU1582" s="118">
        <f t="shared" si="895"/>
        <v>0.29047417663514663</v>
      </c>
      <c r="IV1582" s="118" t="str">
        <f t="shared" si="896"/>
        <v/>
      </c>
      <c r="IW1582" s="118">
        <f t="shared" si="897"/>
        <v>2.169896616850243E-4</v>
      </c>
      <c r="IX1582" s="118" t="str">
        <f t="shared" si="898"/>
        <v/>
      </c>
      <c r="IY1582" s="118">
        <f t="shared" si="899"/>
        <v>1.6239845100641037E-16</v>
      </c>
      <c r="IZ1582" s="118" t="str">
        <f t="shared" si="900"/>
        <v/>
      </c>
      <c r="JA1582" s="118" t="str">
        <f t="shared" si="901"/>
        <v/>
      </c>
      <c r="JB1582" s="118"/>
      <c r="JC1582" s="118">
        <v>862</v>
      </c>
      <c r="JD1582" s="118">
        <f t="shared" si="902"/>
        <v>-671.66001541824153</v>
      </c>
      <c r="JE1582" s="118">
        <f t="shared" si="903"/>
        <v>2.8153605159648163E-4</v>
      </c>
      <c r="JF1582" s="118">
        <f t="shared" si="904"/>
        <v>0.29047417663514652</v>
      </c>
      <c r="JG1582" s="118" t="str">
        <f t="shared" si="905"/>
        <v/>
      </c>
      <c r="JH1582" s="118">
        <f t="shared" si="906"/>
        <v>2.8153605159648163E-4</v>
      </c>
      <c r="JI1582" s="118" t="str">
        <f t="shared" si="907"/>
        <v/>
      </c>
      <c r="JJ1582" s="118">
        <f t="shared" si="908"/>
        <v>1.6239845100641037E-16</v>
      </c>
      <c r="JK1582" s="118" t="str">
        <f t="shared" si="909"/>
        <v/>
      </c>
      <c r="JL1582" s="118" t="str">
        <f t="shared" si="910"/>
        <v/>
      </c>
      <c r="JM1582" s="118"/>
      <c r="JN1582" s="118"/>
      <c r="JO1582" s="118"/>
      <c r="JP1582" s="118">
        <f t="shared" si="864"/>
        <v>5.5488000000000932</v>
      </c>
      <c r="JQ1582" s="138">
        <f t="shared" si="865"/>
        <v>0.59330437913259326</v>
      </c>
      <c r="JR1582" s="118">
        <f t="shared" si="866"/>
        <v>7.7005347374037303E-4</v>
      </c>
      <c r="JS1582" s="118" t="str">
        <f t="shared" si="862"/>
        <v/>
      </c>
      <c r="JT1582" s="119" t="str">
        <f t="shared" si="863"/>
        <v/>
      </c>
    </row>
    <row r="1583" spans="209:280" ht="20.100000000000001" customHeight="1" x14ac:dyDescent="0.25">
      <c r="HA1583" s="1">
        <v>863</v>
      </c>
      <c r="HB1583" s="1">
        <f t="shared" si="867"/>
        <v>-8702.6749378631212</v>
      </c>
      <c r="HC1583" s="1">
        <f t="shared" si="868"/>
        <v>2.1618605533503014E-5</v>
      </c>
      <c r="HD1583" s="1">
        <f t="shared" si="869"/>
        <v>0.29184595141734881</v>
      </c>
      <c r="HE1583" s="1" t="str">
        <f t="shared" si="870"/>
        <v/>
      </c>
      <c r="HF1583" s="1">
        <f t="shared" si="871"/>
        <v>2.1618605533503014E-5</v>
      </c>
      <c r="HG1583" s="1" t="str">
        <f t="shared" si="872"/>
        <v/>
      </c>
      <c r="HK1583" s="1">
        <f t="shared" si="873"/>
        <v>2.3178903172832113E-45</v>
      </c>
      <c r="HL1583" s="1" t="str">
        <f t="shared" si="874"/>
        <v/>
      </c>
      <c r="HM1583" s="1" t="str">
        <f t="shared" si="875"/>
        <v/>
      </c>
      <c r="HR1583" s="1">
        <v>863</v>
      </c>
      <c r="HS1583" s="1">
        <f t="shared" si="876"/>
        <v>-19.62509644892495</v>
      </c>
      <c r="HT1583" s="1">
        <f t="shared" si="877"/>
        <v>9.5866890161587903E-3</v>
      </c>
      <c r="HU1583" s="1">
        <f t="shared" si="878"/>
        <v>0.2918459514173487</v>
      </c>
      <c r="HV1583" s="118" t="str">
        <f t="shared" si="879"/>
        <v/>
      </c>
      <c r="HW1583" s="118">
        <f t="shared" si="880"/>
        <v>9.5866890161587903E-3</v>
      </c>
      <c r="HX1583" s="118" t="str">
        <f t="shared" si="881"/>
        <v/>
      </c>
      <c r="HY1583" s="118">
        <f t="shared" si="882"/>
        <v>6.9680762644507467E-10</v>
      </c>
      <c r="HZ1583" s="118" t="str">
        <f t="shared" si="883"/>
        <v/>
      </c>
      <c r="IA1583" s="118" t="str">
        <f t="shared" si="884"/>
        <v/>
      </c>
      <c r="IB1583" s="118"/>
      <c r="IC1583" s="118"/>
      <c r="ID1583" s="118"/>
      <c r="IE1583" s="118">
        <v>863</v>
      </c>
      <c r="IF1583" s="118">
        <f t="shared" si="911"/>
        <v>-33.381191015718798</v>
      </c>
      <c r="IG1583" s="118">
        <f t="shared" si="885"/>
        <v>5.6360989779955109E-3</v>
      </c>
      <c r="IH1583" s="118">
        <f t="shared" si="886"/>
        <v>0.2918459514173487</v>
      </c>
      <c r="II1583" s="118" t="str">
        <f t="shared" si="887"/>
        <v/>
      </c>
      <c r="IJ1583" s="118">
        <f t="shared" si="888"/>
        <v>5.6360989779955109E-3</v>
      </c>
      <c r="IK1583" s="118" t="str">
        <f t="shared" si="889"/>
        <v/>
      </c>
      <c r="IL1583" s="118">
        <f t="shared" si="890"/>
        <v>2.0610782996826754E-81</v>
      </c>
      <c r="IM1583" s="118" t="str">
        <f t="shared" si="891"/>
        <v/>
      </c>
      <c r="IN1583" s="118" t="str">
        <f t="shared" si="892"/>
        <v/>
      </c>
      <c r="IO1583" s="118"/>
      <c r="IP1583" s="118"/>
      <c r="IQ1583" s="118"/>
      <c r="IR1583" s="118">
        <v>863</v>
      </c>
      <c r="IS1583" s="118">
        <f t="shared" si="893"/>
        <v>-865.13911650029695</v>
      </c>
      <c r="IT1583" s="118">
        <f t="shared" si="894"/>
        <v>2.1746756444100877E-4</v>
      </c>
      <c r="IU1583" s="118">
        <f t="shared" si="895"/>
        <v>0.29184595141734865</v>
      </c>
      <c r="IV1583" s="118" t="str">
        <f t="shared" si="896"/>
        <v/>
      </c>
      <c r="IW1583" s="118">
        <f t="shared" si="897"/>
        <v>2.1746756444100877E-4</v>
      </c>
      <c r="IX1583" s="118" t="str">
        <f t="shared" si="898"/>
        <v/>
      </c>
      <c r="IY1583" s="118">
        <f t="shared" si="899"/>
        <v>1.673382535199081E-16</v>
      </c>
      <c r="IZ1583" s="118" t="str">
        <f t="shared" si="900"/>
        <v/>
      </c>
      <c r="JA1583" s="118" t="str">
        <f t="shared" si="901"/>
        <v/>
      </c>
      <c r="JB1583" s="118"/>
      <c r="JC1583" s="118">
        <v>863</v>
      </c>
      <c r="JD1583" s="118">
        <f t="shared" si="902"/>
        <v>-666.79291385723991</v>
      </c>
      <c r="JE1583" s="118">
        <f t="shared" si="903"/>
        <v>2.8215611272714629E-4</v>
      </c>
      <c r="JF1583" s="118">
        <f t="shared" si="904"/>
        <v>0.29184595141734865</v>
      </c>
      <c r="JG1583" s="118" t="str">
        <f t="shared" si="905"/>
        <v/>
      </c>
      <c r="JH1583" s="118">
        <f t="shared" si="906"/>
        <v>2.8215611272714629E-4</v>
      </c>
      <c r="JI1583" s="118" t="str">
        <f t="shared" si="907"/>
        <v/>
      </c>
      <c r="JJ1583" s="118">
        <f t="shared" si="908"/>
        <v>1.673382535199081E-16</v>
      </c>
      <c r="JK1583" s="118" t="str">
        <f t="shared" si="909"/>
        <v/>
      </c>
      <c r="JL1583" s="118" t="str">
        <f t="shared" si="910"/>
        <v/>
      </c>
      <c r="JM1583" s="118"/>
      <c r="JN1583" s="118"/>
      <c r="JO1583" s="118"/>
      <c r="JP1583" s="118">
        <f t="shared" si="864"/>
        <v>5.5552000000000934</v>
      </c>
      <c r="JQ1583" s="138">
        <f t="shared" si="865"/>
        <v>0.59253432565885289</v>
      </c>
      <c r="JR1583" s="118">
        <f t="shared" si="866"/>
        <v>7.6980723851005628E-4</v>
      </c>
      <c r="JS1583" s="118" t="str">
        <f t="shared" si="862"/>
        <v/>
      </c>
      <c r="JT1583" s="119" t="str">
        <f t="shared" si="863"/>
        <v/>
      </c>
    </row>
    <row r="1584" spans="209:280" ht="20.100000000000001" customHeight="1" x14ac:dyDescent="0.25">
      <c r="HA1584" s="1">
        <v>864</v>
      </c>
      <c r="HB1584" s="1">
        <f t="shared" si="867"/>
        <v>-8639.1517631341922</v>
      </c>
      <c r="HC1584" s="1">
        <f t="shared" si="868"/>
        <v>2.1665872164361165E-5</v>
      </c>
      <c r="HD1584" s="1">
        <f t="shared" si="869"/>
        <v>0.29322073642386048</v>
      </c>
      <c r="HE1584" s="1" t="str">
        <f t="shared" si="870"/>
        <v/>
      </c>
      <c r="HF1584" s="1">
        <f t="shared" si="871"/>
        <v>2.1665872164361165E-5</v>
      </c>
      <c r="HG1584" s="1" t="str">
        <f t="shared" si="872"/>
        <v/>
      </c>
      <c r="HK1584" s="1">
        <f t="shared" si="873"/>
        <v>2.4472434247066953E-45</v>
      </c>
      <c r="HL1584" s="1" t="str">
        <f t="shared" si="874"/>
        <v/>
      </c>
      <c r="HM1584" s="1" t="str">
        <f t="shared" si="875"/>
        <v/>
      </c>
      <c r="HR1584" s="1">
        <v>864</v>
      </c>
      <c r="HS1584" s="1">
        <f t="shared" si="876"/>
        <v>-19.481847569735706</v>
      </c>
      <c r="HT1584" s="1">
        <f t="shared" si="877"/>
        <v>9.6076492251869101E-3</v>
      </c>
      <c r="HU1584" s="1">
        <f t="shared" si="878"/>
        <v>0.29322073642386054</v>
      </c>
      <c r="HV1584" s="118" t="str">
        <f t="shared" si="879"/>
        <v/>
      </c>
      <c r="HW1584" s="118">
        <f t="shared" si="880"/>
        <v>9.6076492251869101E-3</v>
      </c>
      <c r="HX1584" s="118" t="str">
        <f t="shared" si="881"/>
        <v/>
      </c>
      <c r="HY1584" s="118">
        <f t="shared" si="882"/>
        <v>7.130419949738385E-10</v>
      </c>
      <c r="HZ1584" s="118" t="str">
        <f t="shared" si="883"/>
        <v/>
      </c>
      <c r="IA1584" s="118" t="str">
        <f t="shared" si="884"/>
        <v/>
      </c>
      <c r="IB1584" s="118"/>
      <c r="IC1584" s="118"/>
      <c r="ID1584" s="118"/>
      <c r="IE1584" s="118">
        <v>864</v>
      </c>
      <c r="IF1584" s="118">
        <f t="shared" si="911"/>
        <v>-33.137532687136911</v>
      </c>
      <c r="IG1584" s="118">
        <f t="shared" si="885"/>
        <v>5.6484216696446122E-3</v>
      </c>
      <c r="IH1584" s="118">
        <f t="shared" si="886"/>
        <v>0.29322073642386043</v>
      </c>
      <c r="II1584" s="118" t="str">
        <f t="shared" si="887"/>
        <v/>
      </c>
      <c r="IJ1584" s="118">
        <f t="shared" si="888"/>
        <v>5.6484216696446122E-3</v>
      </c>
      <c r="IK1584" s="118" t="str">
        <f t="shared" si="889"/>
        <v/>
      </c>
      <c r="IL1584" s="118">
        <f t="shared" si="890"/>
        <v>2.2239291893145644E-81</v>
      </c>
      <c r="IM1584" s="118" t="str">
        <f t="shared" si="891"/>
        <v/>
      </c>
      <c r="IN1584" s="118" t="str">
        <f t="shared" si="892"/>
        <v/>
      </c>
      <c r="IO1584" s="118"/>
      <c r="IP1584" s="118"/>
      <c r="IQ1584" s="118"/>
      <c r="IR1584" s="118">
        <v>864</v>
      </c>
      <c r="IS1584" s="118">
        <f t="shared" si="893"/>
        <v>-858.82423243825087</v>
      </c>
      <c r="IT1584" s="118">
        <f t="shared" si="894"/>
        <v>2.179430326240109E-4</v>
      </c>
      <c r="IU1584" s="118">
        <f t="shared" si="895"/>
        <v>0.29322073642386037</v>
      </c>
      <c r="IV1584" s="118" t="str">
        <f t="shared" si="896"/>
        <v/>
      </c>
      <c r="IW1584" s="118">
        <f t="shared" si="897"/>
        <v>2.179430326240109E-4</v>
      </c>
      <c r="IX1584" s="118" t="str">
        <f t="shared" si="898"/>
        <v/>
      </c>
      <c r="IY1584" s="118">
        <f t="shared" si="899"/>
        <v>1.7242555509420871E-16</v>
      </c>
      <c r="IZ1584" s="118" t="str">
        <f t="shared" si="900"/>
        <v/>
      </c>
      <c r="JA1584" s="118" t="str">
        <f t="shared" si="901"/>
        <v/>
      </c>
      <c r="JB1584" s="118"/>
      <c r="JC1584" s="118">
        <v>864</v>
      </c>
      <c r="JD1584" s="118">
        <f t="shared" si="902"/>
        <v>-661.92581229623829</v>
      </c>
      <c r="JE1584" s="118">
        <f t="shared" si="903"/>
        <v>2.8277301508951086E-4</v>
      </c>
      <c r="JF1584" s="118">
        <f t="shared" si="904"/>
        <v>0.29322073642386026</v>
      </c>
      <c r="JG1584" s="118" t="str">
        <f t="shared" si="905"/>
        <v/>
      </c>
      <c r="JH1584" s="118">
        <f t="shared" si="906"/>
        <v>2.8277301508951086E-4</v>
      </c>
      <c r="JI1584" s="118" t="str">
        <f t="shared" si="907"/>
        <v/>
      </c>
      <c r="JJ1584" s="118">
        <f t="shared" si="908"/>
        <v>1.7242555509420871E-16</v>
      </c>
      <c r="JK1584" s="118" t="str">
        <f t="shared" si="909"/>
        <v/>
      </c>
      <c r="JL1584" s="118" t="str">
        <f t="shared" si="910"/>
        <v/>
      </c>
      <c r="JM1584" s="118"/>
      <c r="JN1584" s="118"/>
      <c r="JO1584" s="118"/>
      <c r="JP1584" s="118">
        <f t="shared" si="864"/>
        <v>5.5616000000000936</v>
      </c>
      <c r="JQ1584" s="138">
        <f t="shared" si="865"/>
        <v>0.59176451842034283</v>
      </c>
      <c r="JR1584" s="118">
        <f t="shared" si="866"/>
        <v>7.6955853141202901E-4</v>
      </c>
      <c r="JS1584" s="118" t="str">
        <f t="shared" si="862"/>
        <v/>
      </c>
      <c r="JT1584" s="119" t="str">
        <f t="shared" si="863"/>
        <v/>
      </c>
    </row>
    <row r="1585" spans="209:280" ht="20.100000000000001" customHeight="1" x14ac:dyDescent="0.25">
      <c r="HA1585" s="1">
        <v>865</v>
      </c>
      <c r="HB1585" s="1">
        <f t="shared" si="867"/>
        <v>-8575.6285884052704</v>
      </c>
      <c r="HC1585" s="1">
        <f t="shared" si="868"/>
        <v>2.1712894729255795E-5</v>
      </c>
      <c r="HD1585" s="1">
        <f t="shared" si="869"/>
        <v>0.29459851621569788</v>
      </c>
      <c r="HE1585" s="1" t="str">
        <f t="shared" si="870"/>
        <v/>
      </c>
      <c r="HF1585" s="1">
        <f t="shared" si="871"/>
        <v>2.1712894729255795E-5</v>
      </c>
      <c r="HG1585" s="1" t="str">
        <f t="shared" si="872"/>
        <v/>
      </c>
      <c r="HK1585" s="1">
        <f t="shared" si="873"/>
        <v>2.5837739222924641E-45</v>
      </c>
      <c r="HL1585" s="1" t="str">
        <f t="shared" si="874"/>
        <v/>
      </c>
      <c r="HM1585" s="1" t="str">
        <f t="shared" si="875"/>
        <v/>
      </c>
      <c r="HR1585" s="1">
        <v>865</v>
      </c>
      <c r="HS1585" s="1">
        <f t="shared" si="876"/>
        <v>-19.338598690546476</v>
      </c>
      <c r="HT1585" s="1">
        <f t="shared" si="877"/>
        <v>9.6285012040848283E-3</v>
      </c>
      <c r="HU1585" s="1">
        <f t="shared" si="878"/>
        <v>0.29459851621569799</v>
      </c>
      <c r="HV1585" s="118" t="str">
        <f t="shared" si="879"/>
        <v/>
      </c>
      <c r="HW1585" s="118">
        <f t="shared" si="880"/>
        <v>9.6285012040848283E-3</v>
      </c>
      <c r="HX1585" s="118" t="str">
        <f t="shared" si="881"/>
        <v/>
      </c>
      <c r="HY1585" s="118">
        <f t="shared" si="882"/>
        <v>7.2964292080583176E-10</v>
      </c>
      <c r="HZ1585" s="118" t="str">
        <f t="shared" si="883"/>
        <v/>
      </c>
      <c r="IA1585" s="118" t="str">
        <f t="shared" si="884"/>
        <v/>
      </c>
      <c r="IB1585" s="118"/>
      <c r="IC1585" s="118"/>
      <c r="ID1585" s="118"/>
      <c r="IE1585" s="118">
        <v>865</v>
      </c>
      <c r="IF1585" s="118">
        <f t="shared" si="911"/>
        <v>-32.893874358555024</v>
      </c>
      <c r="IG1585" s="118">
        <f t="shared" si="885"/>
        <v>5.6606807318461344E-3</v>
      </c>
      <c r="IH1585" s="118">
        <f t="shared" si="886"/>
        <v>0.29459851621569799</v>
      </c>
      <c r="II1585" s="118" t="str">
        <f t="shared" si="887"/>
        <v/>
      </c>
      <c r="IJ1585" s="118">
        <f t="shared" si="888"/>
        <v>5.6606807318461344E-3</v>
      </c>
      <c r="IK1585" s="118" t="str">
        <f t="shared" si="889"/>
        <v/>
      </c>
      <c r="IL1585" s="118">
        <f t="shared" si="890"/>
        <v>2.3996089361104975E-81</v>
      </c>
      <c r="IM1585" s="118" t="str">
        <f t="shared" si="891"/>
        <v/>
      </c>
      <c r="IN1585" s="118" t="str">
        <f t="shared" si="892"/>
        <v/>
      </c>
      <c r="IO1585" s="118"/>
      <c r="IP1585" s="118"/>
      <c r="IQ1585" s="118"/>
      <c r="IR1585" s="118">
        <v>865</v>
      </c>
      <c r="IS1585" s="118">
        <f t="shared" si="893"/>
        <v>-852.5093483762048</v>
      </c>
      <c r="IT1585" s="118">
        <f t="shared" si="894"/>
        <v>2.1841604567961979E-4</v>
      </c>
      <c r="IU1585" s="118">
        <f t="shared" si="895"/>
        <v>0.29459851621569799</v>
      </c>
      <c r="IV1585" s="118" t="str">
        <f t="shared" si="896"/>
        <v/>
      </c>
      <c r="IW1585" s="118">
        <f t="shared" si="897"/>
        <v>2.1841604567961979E-4</v>
      </c>
      <c r="IX1585" s="118" t="str">
        <f t="shared" si="898"/>
        <v/>
      </c>
      <c r="IY1585" s="118">
        <f t="shared" si="899"/>
        <v>1.776646746266052E-16</v>
      </c>
      <c r="IZ1585" s="118" t="str">
        <f t="shared" si="900"/>
        <v/>
      </c>
      <c r="JA1585" s="118" t="str">
        <f t="shared" si="901"/>
        <v/>
      </c>
      <c r="JB1585" s="118"/>
      <c r="JC1585" s="118">
        <v>865</v>
      </c>
      <c r="JD1585" s="118">
        <f t="shared" si="902"/>
        <v>-657.05871073523667</v>
      </c>
      <c r="JE1585" s="118">
        <f t="shared" si="903"/>
        <v>2.8338673201498818E-4</v>
      </c>
      <c r="JF1585" s="118">
        <f t="shared" si="904"/>
        <v>0.29459851621569788</v>
      </c>
      <c r="JG1585" s="118" t="str">
        <f t="shared" si="905"/>
        <v/>
      </c>
      <c r="JH1585" s="118">
        <f t="shared" si="906"/>
        <v>2.8338673201498818E-4</v>
      </c>
      <c r="JI1585" s="118" t="str">
        <f t="shared" si="907"/>
        <v/>
      </c>
      <c r="JJ1585" s="118">
        <f t="shared" si="908"/>
        <v>1.776646746266052E-16</v>
      </c>
      <c r="JK1585" s="118" t="str">
        <f t="shared" si="909"/>
        <v/>
      </c>
      <c r="JL1585" s="118" t="str">
        <f t="shared" si="910"/>
        <v/>
      </c>
      <c r="JM1585" s="118"/>
      <c r="JN1585" s="118"/>
      <c r="JO1585" s="118"/>
      <c r="JP1585" s="118">
        <f t="shared" si="864"/>
        <v>5.5680000000000938</v>
      </c>
      <c r="JQ1585" s="138">
        <f t="shared" si="865"/>
        <v>0.5909949598889308</v>
      </c>
      <c r="JR1585" s="118">
        <f t="shared" si="866"/>
        <v>7.693073607559775E-4</v>
      </c>
      <c r="JS1585" s="118" t="str">
        <f t="shared" si="862"/>
        <v/>
      </c>
      <c r="JT1585" s="119" t="str">
        <f t="shared" si="863"/>
        <v/>
      </c>
    </row>
    <row r="1586" spans="209:280" ht="20.100000000000001" customHeight="1" x14ac:dyDescent="0.25">
      <c r="HA1586" s="1">
        <v>866</v>
      </c>
      <c r="HB1586" s="1">
        <f t="shared" si="867"/>
        <v>-8512.1054136763414</v>
      </c>
      <c r="HC1586" s="1">
        <f t="shared" si="868"/>
        <v>2.1759671192134989E-5</v>
      </c>
      <c r="HD1586" s="1">
        <f t="shared" si="869"/>
        <v>0.29597927522430934</v>
      </c>
      <c r="HE1586" s="1" t="str">
        <f t="shared" si="870"/>
        <v/>
      </c>
      <c r="HF1586" s="1">
        <f t="shared" si="871"/>
        <v>2.1759671192134989E-5</v>
      </c>
      <c r="HG1586" s="1" t="str">
        <f t="shared" si="872"/>
        <v/>
      </c>
      <c r="HK1586" s="1">
        <f t="shared" si="873"/>
        <v>2.7278777422683196E-45</v>
      </c>
      <c r="HL1586" s="1" t="str">
        <f t="shared" si="874"/>
        <v/>
      </c>
      <c r="HM1586" s="1" t="str">
        <f t="shared" si="875"/>
        <v/>
      </c>
      <c r="HR1586" s="1">
        <v>866</v>
      </c>
      <c r="HS1586" s="1">
        <f t="shared" si="876"/>
        <v>-19.195349811357246</v>
      </c>
      <c r="HT1586" s="1">
        <f t="shared" si="877"/>
        <v>9.6492440499730027E-3</v>
      </c>
      <c r="HU1586" s="1">
        <f t="shared" si="878"/>
        <v>0.29597927522430945</v>
      </c>
      <c r="HV1586" s="118" t="str">
        <f t="shared" si="879"/>
        <v/>
      </c>
      <c r="HW1586" s="118">
        <f t="shared" si="880"/>
        <v>9.6492440499730027E-3</v>
      </c>
      <c r="HX1586" s="118" t="str">
        <f t="shared" si="881"/>
        <v/>
      </c>
      <c r="HY1586" s="118">
        <f t="shared" si="882"/>
        <v>7.4661840065825147E-10</v>
      </c>
      <c r="HZ1586" s="118" t="str">
        <f t="shared" si="883"/>
        <v/>
      </c>
      <c r="IA1586" s="118" t="str">
        <f t="shared" si="884"/>
        <v/>
      </c>
      <c r="IB1586" s="118"/>
      <c r="IC1586" s="118"/>
      <c r="ID1586" s="118"/>
      <c r="IE1586" s="118">
        <v>866</v>
      </c>
      <c r="IF1586" s="118">
        <f t="shared" si="911"/>
        <v>-32.650216029973137</v>
      </c>
      <c r="IG1586" s="118">
        <f t="shared" si="885"/>
        <v>5.6728756337892355E-3</v>
      </c>
      <c r="IH1586" s="118">
        <f t="shared" si="886"/>
        <v>0.29597927522430939</v>
      </c>
      <c r="II1586" s="118" t="str">
        <f t="shared" si="887"/>
        <v/>
      </c>
      <c r="IJ1586" s="118">
        <f t="shared" si="888"/>
        <v>5.6728756337892355E-3</v>
      </c>
      <c r="IK1586" s="118" t="str">
        <f t="shared" si="889"/>
        <v/>
      </c>
      <c r="IL1586" s="118">
        <f t="shared" si="890"/>
        <v>2.5891251145474788E-81</v>
      </c>
      <c r="IM1586" s="118" t="str">
        <f t="shared" si="891"/>
        <v/>
      </c>
      <c r="IN1586" s="118" t="str">
        <f t="shared" si="892"/>
        <v/>
      </c>
      <c r="IO1586" s="118"/>
      <c r="IP1586" s="118"/>
      <c r="IQ1586" s="118"/>
      <c r="IR1586" s="118">
        <v>866</v>
      </c>
      <c r="IS1586" s="118">
        <f t="shared" si="893"/>
        <v>-846.19446431415872</v>
      </c>
      <c r="IT1586" s="118">
        <f t="shared" si="894"/>
        <v>2.1888658312662297E-4</v>
      </c>
      <c r="IU1586" s="118">
        <f t="shared" si="895"/>
        <v>0.29597927522430945</v>
      </c>
      <c r="IV1586" s="118" t="str">
        <f t="shared" si="896"/>
        <v/>
      </c>
      <c r="IW1586" s="118">
        <f t="shared" si="897"/>
        <v>2.1888658312662297E-4</v>
      </c>
      <c r="IX1586" s="118" t="str">
        <f t="shared" si="898"/>
        <v/>
      </c>
      <c r="IY1586" s="118">
        <f t="shared" si="899"/>
        <v>1.8306005488099656E-16</v>
      </c>
      <c r="IZ1586" s="118" t="str">
        <f t="shared" si="900"/>
        <v/>
      </c>
      <c r="JA1586" s="118" t="str">
        <f t="shared" si="901"/>
        <v/>
      </c>
      <c r="JB1586" s="118"/>
      <c r="JC1586" s="118">
        <v>866</v>
      </c>
      <c r="JD1586" s="118">
        <f t="shared" si="902"/>
        <v>-652.19160917423505</v>
      </c>
      <c r="JE1586" s="118">
        <f t="shared" si="903"/>
        <v>2.8399723692996363E-4</v>
      </c>
      <c r="JF1586" s="118">
        <f t="shared" si="904"/>
        <v>0.29597927522430922</v>
      </c>
      <c r="JG1586" s="118" t="str">
        <f t="shared" si="905"/>
        <v/>
      </c>
      <c r="JH1586" s="118">
        <f t="shared" si="906"/>
        <v>2.8399723692996363E-4</v>
      </c>
      <c r="JI1586" s="118" t="str">
        <f t="shared" si="907"/>
        <v/>
      </c>
      <c r="JJ1586" s="118">
        <f t="shared" si="908"/>
        <v>1.8306005488099656E-16</v>
      </c>
      <c r="JK1586" s="118" t="str">
        <f t="shared" si="909"/>
        <v/>
      </c>
      <c r="JL1586" s="118" t="str">
        <f t="shared" si="910"/>
        <v/>
      </c>
      <c r="JM1586" s="118"/>
      <c r="JN1586" s="118"/>
      <c r="JO1586" s="118"/>
      <c r="JP1586" s="118">
        <f t="shared" si="864"/>
        <v>5.5744000000000939</v>
      </c>
      <c r="JQ1586" s="138">
        <f t="shared" si="865"/>
        <v>0.59022565252817483</v>
      </c>
      <c r="JR1586" s="118">
        <f t="shared" si="866"/>
        <v>7.6905373484514872E-4</v>
      </c>
      <c r="JS1586" s="118" t="str">
        <f t="shared" si="862"/>
        <v/>
      </c>
      <c r="JT1586" s="119" t="str">
        <f t="shared" si="863"/>
        <v/>
      </c>
    </row>
    <row r="1587" spans="209:280" ht="20.100000000000001" customHeight="1" x14ac:dyDescent="0.25">
      <c r="HA1587" s="1">
        <v>867</v>
      </c>
      <c r="HB1587" s="1">
        <f t="shared" si="867"/>
        <v>-8448.5822389474124</v>
      </c>
      <c r="HC1587" s="1">
        <f t="shared" si="868"/>
        <v>2.1806199524369778E-5</v>
      </c>
      <c r="HD1587" s="1">
        <f t="shared" si="869"/>
        <v>0.29736299775204117</v>
      </c>
      <c r="HE1587" s="1" t="str">
        <f t="shared" si="870"/>
        <v/>
      </c>
      <c r="HF1587" s="1">
        <f t="shared" si="871"/>
        <v>2.1806199524369778E-5</v>
      </c>
      <c r="HG1587" s="1" t="str">
        <f t="shared" si="872"/>
        <v/>
      </c>
      <c r="HK1587" s="1">
        <f t="shared" si="873"/>
        <v>2.8799725287272545E-45</v>
      </c>
      <c r="HL1587" s="1" t="str">
        <f t="shared" si="874"/>
        <v/>
      </c>
      <c r="HM1587" s="1" t="str">
        <f t="shared" si="875"/>
        <v/>
      </c>
      <c r="HR1587" s="1">
        <v>867</v>
      </c>
      <c r="HS1587" s="1">
        <f t="shared" si="876"/>
        <v>-19.052100932168017</v>
      </c>
      <c r="HT1587" s="1">
        <f t="shared" si="877"/>
        <v>9.6698768632635795E-3</v>
      </c>
      <c r="HU1587" s="1">
        <f t="shared" si="878"/>
        <v>0.29736299775204117</v>
      </c>
      <c r="HV1587" s="118" t="str">
        <f t="shared" si="879"/>
        <v/>
      </c>
      <c r="HW1587" s="118">
        <f t="shared" si="880"/>
        <v>9.6698768632635795E-3</v>
      </c>
      <c r="HX1587" s="118" t="str">
        <f t="shared" si="881"/>
        <v/>
      </c>
      <c r="HY1587" s="118">
        <f t="shared" si="882"/>
        <v>7.6397659917349999E-10</v>
      </c>
      <c r="HZ1587" s="118" t="str">
        <f t="shared" si="883"/>
        <v/>
      </c>
      <c r="IA1587" s="118" t="str">
        <f t="shared" si="884"/>
        <v/>
      </c>
      <c r="IB1587" s="118"/>
      <c r="IC1587" s="118"/>
      <c r="ID1587" s="118"/>
      <c r="IE1587" s="118">
        <v>867</v>
      </c>
      <c r="IF1587" s="118">
        <f t="shared" si="911"/>
        <v>-32.406557701391222</v>
      </c>
      <c r="IG1587" s="118">
        <f t="shared" si="885"/>
        <v>5.6850058465982879E-3</v>
      </c>
      <c r="IH1587" s="118">
        <f t="shared" si="886"/>
        <v>0.29736299775204134</v>
      </c>
      <c r="II1587" s="118" t="str">
        <f t="shared" si="887"/>
        <v/>
      </c>
      <c r="IJ1587" s="118">
        <f t="shared" si="888"/>
        <v>5.6850058465982879E-3</v>
      </c>
      <c r="IK1587" s="118" t="str">
        <f t="shared" si="889"/>
        <v/>
      </c>
      <c r="IL1587" s="118">
        <f t="shared" si="890"/>
        <v>2.7935641935898453E-81</v>
      </c>
      <c r="IM1587" s="118" t="str">
        <f t="shared" si="891"/>
        <v/>
      </c>
      <c r="IN1587" s="118" t="str">
        <f t="shared" si="892"/>
        <v/>
      </c>
      <c r="IO1587" s="118"/>
      <c r="IP1587" s="118"/>
      <c r="IQ1587" s="118"/>
      <c r="IR1587" s="118">
        <v>867</v>
      </c>
      <c r="IS1587" s="118">
        <f t="shared" si="893"/>
        <v>-839.87958025211265</v>
      </c>
      <c r="IT1587" s="118">
        <f t="shared" si="894"/>
        <v>2.1935462455847764E-4</v>
      </c>
      <c r="IU1587" s="118">
        <f t="shared" si="895"/>
        <v>0.29736299775204122</v>
      </c>
      <c r="IV1587" s="118" t="str">
        <f t="shared" si="896"/>
        <v/>
      </c>
      <c r="IW1587" s="118">
        <f t="shared" si="897"/>
        <v>2.1935462455847764E-4</v>
      </c>
      <c r="IX1587" s="118" t="str">
        <f t="shared" si="898"/>
        <v/>
      </c>
      <c r="IY1587" s="118">
        <f t="shared" si="899"/>
        <v>1.886162659628978E-16</v>
      </c>
      <c r="IZ1587" s="118" t="str">
        <f t="shared" si="900"/>
        <v/>
      </c>
      <c r="JA1587" s="118" t="str">
        <f t="shared" si="901"/>
        <v/>
      </c>
      <c r="JB1587" s="118"/>
      <c r="JC1587" s="118">
        <v>867</v>
      </c>
      <c r="JD1587" s="118">
        <f t="shared" si="902"/>
        <v>-647.32450761323253</v>
      </c>
      <c r="JE1587" s="118">
        <f t="shared" si="903"/>
        <v>2.8460450335770343E-4</v>
      </c>
      <c r="JF1587" s="118">
        <f t="shared" si="904"/>
        <v>0.29736299775204122</v>
      </c>
      <c r="JG1587" s="118" t="str">
        <f t="shared" si="905"/>
        <v/>
      </c>
      <c r="JH1587" s="118">
        <f t="shared" si="906"/>
        <v>2.8460450335770343E-4</v>
      </c>
      <c r="JI1587" s="118" t="str">
        <f t="shared" si="907"/>
        <v/>
      </c>
      <c r="JJ1587" s="118">
        <f t="shared" si="908"/>
        <v>1.886162659628978E-16</v>
      </c>
      <c r="JK1587" s="118" t="str">
        <f t="shared" si="909"/>
        <v/>
      </c>
      <c r="JL1587" s="118" t="str">
        <f t="shared" si="910"/>
        <v/>
      </c>
      <c r="JM1587" s="118"/>
      <c r="JN1587" s="118"/>
      <c r="JO1587" s="118"/>
      <c r="JP1587" s="118">
        <f t="shared" si="864"/>
        <v>5.5808000000000941</v>
      </c>
      <c r="JQ1587" s="138">
        <f t="shared" si="865"/>
        <v>0.58945659879332968</v>
      </c>
      <c r="JR1587" s="118">
        <f t="shared" si="866"/>
        <v>7.6879766198023614E-4</v>
      </c>
      <c r="JS1587" s="118" t="str">
        <f t="shared" si="862"/>
        <v/>
      </c>
      <c r="JT1587" s="119" t="str">
        <f t="shared" si="863"/>
        <v/>
      </c>
    </row>
    <row r="1588" spans="209:280" ht="20.100000000000001" customHeight="1" x14ac:dyDescent="0.25">
      <c r="HA1588" s="1">
        <v>868</v>
      </c>
      <c r="HB1588" s="1">
        <f t="shared" si="867"/>
        <v>-8385.0590642184834</v>
      </c>
      <c r="HC1588" s="1">
        <f t="shared" si="868"/>
        <v>2.1852477704900082E-5</v>
      </c>
      <c r="HD1588" s="1">
        <f t="shared" si="869"/>
        <v>0.2987496679726146</v>
      </c>
      <c r="HE1588" s="1" t="str">
        <f t="shared" si="870"/>
        <v/>
      </c>
      <c r="HF1588" s="1">
        <f t="shared" si="871"/>
        <v>2.1852477704900082E-5</v>
      </c>
      <c r="HG1588" s="1" t="str">
        <f t="shared" si="872"/>
        <v/>
      </c>
      <c r="HK1588" s="1">
        <f t="shared" si="873"/>
        <v>3.0404988210798545E-45</v>
      </c>
      <c r="HL1588" s="1" t="str">
        <f t="shared" si="874"/>
        <v/>
      </c>
      <c r="HM1588" s="1" t="str">
        <f t="shared" si="875"/>
        <v/>
      </c>
      <c r="HR1588" s="1">
        <v>868</v>
      </c>
      <c r="HS1588" s="1">
        <f t="shared" si="876"/>
        <v>-18.908852052978773</v>
      </c>
      <c r="HT1588" s="1">
        <f t="shared" si="877"/>
        <v>9.6903987477251E-3</v>
      </c>
      <c r="HU1588" s="1">
        <f t="shared" si="878"/>
        <v>0.29874966797261471</v>
      </c>
      <c r="HV1588" s="118" t="str">
        <f t="shared" si="879"/>
        <v/>
      </c>
      <c r="HW1588" s="118">
        <f t="shared" si="880"/>
        <v>9.6903987477251E-3</v>
      </c>
      <c r="HX1588" s="118" t="str">
        <f t="shared" si="881"/>
        <v/>
      </c>
      <c r="HY1588" s="118">
        <f t="shared" si="882"/>
        <v>7.8172585229742526E-10</v>
      </c>
      <c r="HZ1588" s="118" t="str">
        <f t="shared" si="883"/>
        <v/>
      </c>
      <c r="IA1588" s="118" t="str">
        <f t="shared" si="884"/>
        <v/>
      </c>
      <c r="IB1588" s="118"/>
      <c r="IC1588" s="118"/>
      <c r="ID1588" s="118"/>
      <c r="IE1588" s="118">
        <v>868</v>
      </c>
      <c r="IF1588" s="118">
        <f t="shared" si="911"/>
        <v>-32.162899372809335</v>
      </c>
      <c r="IG1588" s="118">
        <f t="shared" si="885"/>
        <v>5.6970708433709124E-3</v>
      </c>
      <c r="IH1588" s="118">
        <f t="shared" si="886"/>
        <v>0.29874966797261482</v>
      </c>
      <c r="II1588" s="118" t="str">
        <f t="shared" si="887"/>
        <v/>
      </c>
      <c r="IJ1588" s="118">
        <f t="shared" si="888"/>
        <v>5.6970708433709124E-3</v>
      </c>
      <c r="IK1588" s="118" t="str">
        <f t="shared" si="889"/>
        <v/>
      </c>
      <c r="IL1588" s="118">
        <f t="shared" si="890"/>
        <v>3.0140976953352861E-81</v>
      </c>
      <c r="IM1588" s="118" t="str">
        <f t="shared" si="891"/>
        <v/>
      </c>
      <c r="IN1588" s="118" t="str">
        <f t="shared" si="892"/>
        <v/>
      </c>
      <c r="IO1588" s="118"/>
      <c r="IP1588" s="118"/>
      <c r="IQ1588" s="118"/>
      <c r="IR1588" s="118">
        <v>868</v>
      </c>
      <c r="IS1588" s="118">
        <f t="shared" si="893"/>
        <v>-833.56469619006657</v>
      </c>
      <c r="IT1588" s="118">
        <f t="shared" si="894"/>
        <v>2.1982014964477841E-4</v>
      </c>
      <c r="IU1588" s="118">
        <f t="shared" si="895"/>
        <v>0.29874966797261471</v>
      </c>
      <c r="IV1588" s="118" t="str">
        <f t="shared" si="896"/>
        <v/>
      </c>
      <c r="IW1588" s="118">
        <f t="shared" si="897"/>
        <v>2.1982014964477841E-4</v>
      </c>
      <c r="IX1588" s="118" t="str">
        <f t="shared" si="898"/>
        <v/>
      </c>
      <c r="IY1588" s="118">
        <f t="shared" si="899"/>
        <v>1.9433800888967444E-16</v>
      </c>
      <c r="IZ1588" s="118" t="str">
        <f t="shared" si="900"/>
        <v/>
      </c>
      <c r="JA1588" s="118" t="str">
        <f t="shared" si="901"/>
        <v/>
      </c>
      <c r="JB1588" s="118"/>
      <c r="JC1588" s="118">
        <v>868</v>
      </c>
      <c r="JD1588" s="118">
        <f t="shared" si="902"/>
        <v>-642.45740605223091</v>
      </c>
      <c r="JE1588" s="118">
        <f t="shared" si="903"/>
        <v>2.8520850492025931E-4</v>
      </c>
      <c r="JF1588" s="118">
        <f t="shared" si="904"/>
        <v>0.2987496679726146</v>
      </c>
      <c r="JG1588" s="118" t="str">
        <f t="shared" si="905"/>
        <v/>
      </c>
      <c r="JH1588" s="118">
        <f t="shared" si="906"/>
        <v>2.8520850492025931E-4</v>
      </c>
      <c r="JI1588" s="118" t="str">
        <f t="shared" si="907"/>
        <v/>
      </c>
      <c r="JJ1588" s="118">
        <f t="shared" si="908"/>
        <v>1.9433800888967444E-16</v>
      </c>
      <c r="JK1588" s="118" t="str">
        <f t="shared" si="909"/>
        <v/>
      </c>
      <c r="JL1588" s="118" t="str">
        <f t="shared" si="910"/>
        <v/>
      </c>
      <c r="JM1588" s="118"/>
      <c r="JN1588" s="118"/>
      <c r="JO1588" s="118"/>
      <c r="JP1588" s="118">
        <f t="shared" si="864"/>
        <v>5.5872000000000943</v>
      </c>
      <c r="JQ1588" s="138">
        <f t="shared" si="865"/>
        <v>0.58868780113134944</v>
      </c>
      <c r="JR1588" s="118">
        <f t="shared" si="866"/>
        <v>7.6853915045660415E-4</v>
      </c>
      <c r="JS1588" s="118" t="str">
        <f t="shared" si="862"/>
        <v/>
      </c>
      <c r="JT1588" s="119" t="str">
        <f t="shared" si="863"/>
        <v/>
      </c>
    </row>
    <row r="1589" spans="209:280" ht="20.100000000000001" customHeight="1" x14ac:dyDescent="0.25">
      <c r="HA1589" s="1">
        <v>869</v>
      </c>
      <c r="HB1589" s="1">
        <f t="shared" si="867"/>
        <v>-8321.5358894895544</v>
      </c>
      <c r="HC1589" s="1">
        <f t="shared" si="868"/>
        <v>2.1898503720380419E-5</v>
      </c>
      <c r="HD1589" s="1">
        <f t="shared" si="869"/>
        <v>0.30013926993161094</v>
      </c>
      <c r="HE1589" s="1" t="str">
        <f t="shared" si="870"/>
        <v/>
      </c>
      <c r="HF1589" s="1">
        <f t="shared" si="871"/>
        <v>2.1898503720380419E-5</v>
      </c>
      <c r="HG1589" s="1" t="str">
        <f t="shared" si="872"/>
        <v/>
      </c>
      <c r="HK1589" s="1">
        <f t="shared" si="873"/>
        <v>3.2099213016200714E-45</v>
      </c>
      <c r="HL1589" s="1" t="str">
        <f t="shared" si="874"/>
        <v/>
      </c>
      <c r="HM1589" s="1" t="str">
        <f t="shared" si="875"/>
        <v/>
      </c>
      <c r="HR1589" s="1">
        <v>869</v>
      </c>
      <c r="HS1589" s="1">
        <f t="shared" si="876"/>
        <v>-18.765603173789543</v>
      </c>
      <c r="HT1589" s="1">
        <f t="shared" si="877"/>
        <v>9.710808810547103E-3</v>
      </c>
      <c r="HU1589" s="1">
        <f t="shared" si="878"/>
        <v>0.300139269931611</v>
      </c>
      <c r="HV1589" s="118" t="str">
        <f t="shared" si="879"/>
        <v/>
      </c>
      <c r="HW1589" s="118">
        <f t="shared" si="880"/>
        <v>9.710808810547103E-3</v>
      </c>
      <c r="HX1589" s="118" t="str">
        <f t="shared" si="881"/>
        <v/>
      </c>
      <c r="HY1589" s="118">
        <f t="shared" si="882"/>
        <v>7.9987467072227144E-10</v>
      </c>
      <c r="HZ1589" s="118" t="str">
        <f t="shared" si="883"/>
        <v/>
      </c>
      <c r="IA1589" s="118" t="str">
        <f t="shared" si="884"/>
        <v/>
      </c>
      <c r="IB1589" s="118"/>
      <c r="IC1589" s="118"/>
      <c r="ID1589" s="118"/>
      <c r="IE1589" s="118">
        <v>869</v>
      </c>
      <c r="IF1589" s="118">
        <f t="shared" si="911"/>
        <v>-31.919241044227448</v>
      </c>
      <c r="IG1589" s="118">
        <f t="shared" si="885"/>
        <v>5.7090700992159724E-3</v>
      </c>
      <c r="IH1589" s="118">
        <f t="shared" si="886"/>
        <v>0.30013926993161111</v>
      </c>
      <c r="II1589" s="118" t="str">
        <f t="shared" si="887"/>
        <v/>
      </c>
      <c r="IJ1589" s="118">
        <f t="shared" si="888"/>
        <v>5.7090700992159724E-3</v>
      </c>
      <c r="IK1589" s="118" t="str">
        <f t="shared" si="889"/>
        <v/>
      </c>
      <c r="IL1589" s="118">
        <f t="shared" si="890"/>
        <v>3.2519888329305214E-81</v>
      </c>
      <c r="IM1589" s="118" t="str">
        <f t="shared" si="891"/>
        <v/>
      </c>
      <c r="IN1589" s="118" t="str">
        <f t="shared" si="892"/>
        <v/>
      </c>
      <c r="IO1589" s="118"/>
      <c r="IP1589" s="118"/>
      <c r="IQ1589" s="118"/>
      <c r="IR1589" s="118">
        <v>869</v>
      </c>
      <c r="IS1589" s="118">
        <f t="shared" si="893"/>
        <v>-827.24981212802049</v>
      </c>
      <c r="IT1589" s="118">
        <f t="shared" si="894"/>
        <v>2.202831381327233E-4</v>
      </c>
      <c r="IU1589" s="118">
        <f t="shared" si="895"/>
        <v>0.300139269931611</v>
      </c>
      <c r="IV1589" s="118" t="str">
        <f t="shared" si="896"/>
        <v/>
      </c>
      <c r="IW1589" s="118">
        <f t="shared" si="897"/>
        <v>2.202831381327233E-4</v>
      </c>
      <c r="IX1589" s="118" t="str">
        <f t="shared" si="898"/>
        <v/>
      </c>
      <c r="IY1589" s="118">
        <f t="shared" si="899"/>
        <v>2.0023011925853672E-16</v>
      </c>
      <c r="IZ1589" s="118" t="str">
        <f t="shared" si="900"/>
        <v/>
      </c>
      <c r="JA1589" s="118" t="str">
        <f t="shared" si="901"/>
        <v/>
      </c>
      <c r="JB1589" s="118"/>
      <c r="JC1589" s="118">
        <v>869</v>
      </c>
      <c r="JD1589" s="118">
        <f t="shared" si="902"/>
        <v>-637.59030449122929</v>
      </c>
      <c r="JE1589" s="118">
        <f t="shared" si="903"/>
        <v>2.8580921534037068E-4</v>
      </c>
      <c r="JF1589" s="118">
        <f t="shared" si="904"/>
        <v>0.30013926993161089</v>
      </c>
      <c r="JG1589" s="118" t="str">
        <f t="shared" si="905"/>
        <v/>
      </c>
      <c r="JH1589" s="118">
        <f t="shared" si="906"/>
        <v>2.8580921534037068E-4</v>
      </c>
      <c r="JI1589" s="118" t="str">
        <f t="shared" si="907"/>
        <v/>
      </c>
      <c r="JJ1589" s="118">
        <f t="shared" si="908"/>
        <v>2.0023011925853672E-16</v>
      </c>
      <c r="JK1589" s="118" t="str">
        <f t="shared" si="909"/>
        <v/>
      </c>
      <c r="JL1589" s="118" t="str">
        <f t="shared" si="910"/>
        <v/>
      </c>
      <c r="JM1589" s="118"/>
      <c r="JN1589" s="118"/>
      <c r="JO1589" s="118"/>
      <c r="JP1589" s="118">
        <f t="shared" si="864"/>
        <v>5.5936000000000945</v>
      </c>
      <c r="JQ1589" s="138">
        <f t="shared" si="865"/>
        <v>0.58791926198089284</v>
      </c>
      <c r="JR1589" s="118">
        <f t="shared" si="866"/>
        <v>7.6827820856628648E-4</v>
      </c>
      <c r="JS1589" s="118" t="str">
        <f t="shared" si="862"/>
        <v/>
      </c>
      <c r="JT1589" s="119" t="str">
        <f t="shared" si="863"/>
        <v/>
      </c>
    </row>
    <row r="1590" spans="209:280" ht="20.100000000000001" customHeight="1" x14ac:dyDescent="0.25">
      <c r="HA1590" s="1">
        <v>870</v>
      </c>
      <c r="HB1590" s="1">
        <f t="shared" si="867"/>
        <v>-8258.0127147606254</v>
      </c>
      <c r="HC1590" s="1">
        <f t="shared" si="868"/>
        <v>2.194427556532524E-5</v>
      </c>
      <c r="HD1590" s="1">
        <f t="shared" si="869"/>
        <v>0.30153178754696619</v>
      </c>
      <c r="HE1590" s="1" t="str">
        <f t="shared" si="870"/>
        <v/>
      </c>
      <c r="HF1590" s="1">
        <f t="shared" si="871"/>
        <v>2.194427556532524E-5</v>
      </c>
      <c r="HG1590" s="1" t="str">
        <f t="shared" si="872"/>
        <v/>
      </c>
      <c r="HK1590" s="1">
        <f t="shared" si="873"/>
        <v>3.3887301106525149E-45</v>
      </c>
      <c r="HL1590" s="1" t="str">
        <f t="shared" si="874"/>
        <v/>
      </c>
      <c r="HM1590" s="1" t="str">
        <f t="shared" si="875"/>
        <v/>
      </c>
      <c r="HR1590" s="1">
        <v>870</v>
      </c>
      <c r="HS1590" s="1">
        <f t="shared" si="876"/>
        <v>-18.622354294600314</v>
      </c>
      <c r="HT1590" s="1">
        <f t="shared" si="877"/>
        <v>9.731106162404593E-3</v>
      </c>
      <c r="HU1590" s="1">
        <f t="shared" si="878"/>
        <v>0.30153178754696619</v>
      </c>
      <c r="HV1590" s="118" t="str">
        <f t="shared" si="879"/>
        <v/>
      </c>
      <c r="HW1590" s="118">
        <f t="shared" si="880"/>
        <v>9.731106162404593E-3</v>
      </c>
      <c r="HX1590" s="118" t="str">
        <f t="shared" si="881"/>
        <v/>
      </c>
      <c r="HY1590" s="118">
        <f t="shared" si="882"/>
        <v>8.1843174339552568E-10</v>
      </c>
      <c r="HZ1590" s="118" t="str">
        <f t="shared" si="883"/>
        <v/>
      </c>
      <c r="IA1590" s="118" t="str">
        <f t="shared" si="884"/>
        <v/>
      </c>
      <c r="IB1590" s="118"/>
      <c r="IC1590" s="118"/>
      <c r="ID1590" s="118"/>
      <c r="IE1590" s="118">
        <v>870</v>
      </c>
      <c r="IF1590" s="118">
        <f t="shared" si="911"/>
        <v>-31.675582715645561</v>
      </c>
      <c r="IG1590" s="118">
        <f t="shared" si="885"/>
        <v>5.7210030912914628E-3</v>
      </c>
      <c r="IH1590" s="118">
        <f t="shared" si="886"/>
        <v>0.30153178754696625</v>
      </c>
      <c r="II1590" s="118" t="str">
        <f t="shared" si="887"/>
        <v/>
      </c>
      <c r="IJ1590" s="118">
        <f t="shared" si="888"/>
        <v>5.7210030912914628E-3</v>
      </c>
      <c r="IK1590" s="118" t="str">
        <f t="shared" si="889"/>
        <v/>
      </c>
      <c r="IL1590" s="118">
        <f t="shared" si="890"/>
        <v>3.5085996649425769E-81</v>
      </c>
      <c r="IM1590" s="118" t="str">
        <f t="shared" si="891"/>
        <v/>
      </c>
      <c r="IN1590" s="118" t="str">
        <f t="shared" si="892"/>
        <v/>
      </c>
      <c r="IO1590" s="118"/>
      <c r="IP1590" s="118"/>
      <c r="IQ1590" s="118"/>
      <c r="IR1590" s="118">
        <v>870</v>
      </c>
      <c r="IS1590" s="118">
        <f t="shared" si="893"/>
        <v>-820.93492806597442</v>
      </c>
      <c r="IT1590" s="118">
        <f t="shared" si="894"/>
        <v>2.2074356984857544E-4</v>
      </c>
      <c r="IU1590" s="118">
        <f t="shared" si="895"/>
        <v>0.3015317875469663</v>
      </c>
      <c r="IV1590" s="118" t="str">
        <f t="shared" si="896"/>
        <v/>
      </c>
      <c r="IW1590" s="118">
        <f t="shared" si="897"/>
        <v>2.2074356984857544E-4</v>
      </c>
      <c r="IX1590" s="118" t="str">
        <f t="shared" si="898"/>
        <v/>
      </c>
      <c r="IY1590" s="118">
        <f t="shared" si="899"/>
        <v>2.0629757101488426E-16</v>
      </c>
      <c r="IZ1590" s="118" t="str">
        <f t="shared" si="900"/>
        <v/>
      </c>
      <c r="JA1590" s="118" t="str">
        <f t="shared" si="901"/>
        <v/>
      </c>
      <c r="JB1590" s="118"/>
      <c r="JC1590" s="118">
        <v>870</v>
      </c>
      <c r="JD1590" s="118">
        <f t="shared" si="902"/>
        <v>-632.72320293022767</v>
      </c>
      <c r="JE1590" s="118">
        <f t="shared" si="903"/>
        <v>2.8640660844336075E-4</v>
      </c>
      <c r="JF1590" s="118">
        <f t="shared" si="904"/>
        <v>0.30153178754696608</v>
      </c>
      <c r="JG1590" s="118" t="str">
        <f t="shared" si="905"/>
        <v/>
      </c>
      <c r="JH1590" s="118">
        <f t="shared" si="906"/>
        <v>2.8640660844336075E-4</v>
      </c>
      <c r="JI1590" s="118" t="str">
        <f t="shared" si="907"/>
        <v/>
      </c>
      <c r="JJ1590" s="118">
        <f t="shared" si="908"/>
        <v>2.0629757101488426E-16</v>
      </c>
      <c r="JK1590" s="118" t="str">
        <f t="shared" si="909"/>
        <v/>
      </c>
      <c r="JL1590" s="118" t="str">
        <f t="shared" si="910"/>
        <v/>
      </c>
      <c r="JM1590" s="118"/>
      <c r="JN1590" s="118"/>
      <c r="JO1590" s="118"/>
      <c r="JP1590" s="118">
        <f t="shared" si="864"/>
        <v>5.6000000000000947</v>
      </c>
      <c r="JQ1590" s="138">
        <f t="shared" si="865"/>
        <v>0.58715098377232655</v>
      </c>
      <c r="JR1590" s="118">
        <f t="shared" si="866"/>
        <v>7.6801484459421143E-4</v>
      </c>
      <c r="JS1590" s="118" t="str">
        <f t="shared" si="862"/>
        <v/>
      </c>
      <c r="JT1590" s="119" t="str">
        <f t="shared" si="863"/>
        <v/>
      </c>
    </row>
    <row r="1591" spans="209:280" ht="20.100000000000001" customHeight="1" x14ac:dyDescent="0.25">
      <c r="HA1591" s="1">
        <v>871</v>
      </c>
      <c r="HB1591" s="1">
        <f t="shared" si="867"/>
        <v>-8194.4895400317037</v>
      </c>
      <c r="HC1591" s="1">
        <f t="shared" si="868"/>
        <v>2.1989791242253957E-5</v>
      </c>
      <c r="HD1591" s="1">
        <f t="shared" si="869"/>
        <v>0.30292720460947498</v>
      </c>
      <c r="HE1591" s="1" t="str">
        <f t="shared" si="870"/>
        <v/>
      </c>
      <c r="HF1591" s="1">
        <f t="shared" si="871"/>
        <v>2.1989791242253957E-5</v>
      </c>
      <c r="HG1591" s="1" t="str">
        <f t="shared" si="872"/>
        <v/>
      </c>
      <c r="HK1591" s="1">
        <f t="shared" si="873"/>
        <v>3.5774422328200945E-45</v>
      </c>
      <c r="HL1591" s="1" t="str">
        <f t="shared" si="874"/>
        <v/>
      </c>
      <c r="HM1591" s="1" t="str">
        <f t="shared" si="875"/>
        <v/>
      </c>
      <c r="HR1591" s="1">
        <v>871</v>
      </c>
      <c r="HS1591" s="1">
        <f t="shared" si="876"/>
        <v>-18.479105415411084</v>
      </c>
      <c r="HT1591" s="1">
        <f t="shared" si="877"/>
        <v>9.7512899175223496E-3</v>
      </c>
      <c r="HU1591" s="1">
        <f t="shared" si="878"/>
        <v>0.30292720460947509</v>
      </c>
      <c r="HV1591" s="118" t="str">
        <f t="shared" si="879"/>
        <v/>
      </c>
      <c r="HW1591" s="118">
        <f t="shared" si="880"/>
        <v>9.7512899175223496E-3</v>
      </c>
      <c r="HX1591" s="118" t="str">
        <f t="shared" si="881"/>
        <v/>
      </c>
      <c r="HY1591" s="118">
        <f t="shared" si="882"/>
        <v>8.3740594109579905E-10</v>
      </c>
      <c r="HZ1591" s="118" t="str">
        <f t="shared" si="883"/>
        <v/>
      </c>
      <c r="IA1591" s="118" t="str">
        <f t="shared" si="884"/>
        <v/>
      </c>
      <c r="IB1591" s="118"/>
      <c r="IC1591" s="118"/>
      <c r="ID1591" s="118"/>
      <c r="IE1591" s="118">
        <v>871</v>
      </c>
      <c r="IF1591" s="118">
        <f t="shared" si="911"/>
        <v>-31.431924387063674</v>
      </c>
      <c r="IG1591" s="118">
        <f t="shared" si="885"/>
        <v>5.732869298842324E-3</v>
      </c>
      <c r="IH1591" s="118">
        <f t="shared" si="886"/>
        <v>0.3029272046094752</v>
      </c>
      <c r="II1591" s="118" t="str">
        <f t="shared" si="887"/>
        <v/>
      </c>
      <c r="IJ1591" s="118">
        <f t="shared" si="888"/>
        <v>5.732869298842324E-3</v>
      </c>
      <c r="IK1591" s="118" t="str">
        <f t="shared" si="889"/>
        <v/>
      </c>
      <c r="IL1591" s="118">
        <f t="shared" si="890"/>
        <v>3.7853988062351633E-81</v>
      </c>
      <c r="IM1591" s="118" t="str">
        <f t="shared" si="891"/>
        <v/>
      </c>
      <c r="IN1591" s="118" t="str">
        <f t="shared" si="892"/>
        <v/>
      </c>
      <c r="IO1591" s="118"/>
      <c r="IP1591" s="118"/>
      <c r="IQ1591" s="118"/>
      <c r="IR1591" s="118">
        <v>871</v>
      </c>
      <c r="IS1591" s="118">
        <f t="shared" si="893"/>
        <v>-814.62004400392925</v>
      </c>
      <c r="IT1591" s="118">
        <f t="shared" si="894"/>
        <v>2.212014246991222E-4</v>
      </c>
      <c r="IU1591" s="118">
        <f t="shared" si="895"/>
        <v>0.30292720460947498</v>
      </c>
      <c r="IV1591" s="118" t="str">
        <f t="shared" si="896"/>
        <v/>
      </c>
      <c r="IW1591" s="118">
        <f t="shared" si="897"/>
        <v>2.212014246991222E-4</v>
      </c>
      <c r="IX1591" s="118" t="str">
        <f t="shared" si="898"/>
        <v/>
      </c>
      <c r="IY1591" s="118">
        <f t="shared" si="899"/>
        <v>2.1254548032373067E-16</v>
      </c>
      <c r="IZ1591" s="118" t="str">
        <f t="shared" si="900"/>
        <v/>
      </c>
      <c r="JA1591" s="118" t="str">
        <f t="shared" si="901"/>
        <v/>
      </c>
      <c r="JB1591" s="118"/>
      <c r="JC1591" s="118">
        <v>871</v>
      </c>
      <c r="JD1591" s="118">
        <f t="shared" si="902"/>
        <v>-627.85610136922605</v>
      </c>
      <c r="JE1591" s="118">
        <f t="shared" si="903"/>
        <v>2.8700065815903046E-4</v>
      </c>
      <c r="JF1591" s="118">
        <f t="shared" si="904"/>
        <v>0.30292720460947492</v>
      </c>
      <c r="JG1591" s="118" t="str">
        <f t="shared" si="905"/>
        <v/>
      </c>
      <c r="JH1591" s="118">
        <f t="shared" si="906"/>
        <v>2.8700065815903046E-4</v>
      </c>
      <c r="JI1591" s="118" t="str">
        <f t="shared" si="907"/>
        <v/>
      </c>
      <c r="JJ1591" s="118">
        <f t="shared" si="908"/>
        <v>2.1254548032373067E-16</v>
      </c>
      <c r="JK1591" s="118" t="str">
        <f t="shared" si="909"/>
        <v/>
      </c>
      <c r="JL1591" s="118" t="str">
        <f t="shared" si="910"/>
        <v/>
      </c>
      <c r="JM1591" s="118"/>
      <c r="JN1591" s="118"/>
      <c r="JO1591" s="118"/>
      <c r="JP1591" s="118">
        <f t="shared" si="864"/>
        <v>5.6064000000000949</v>
      </c>
      <c r="JQ1591" s="138">
        <f t="shared" si="865"/>
        <v>0.58638296892773234</v>
      </c>
      <c r="JR1591" s="118">
        <f t="shared" si="866"/>
        <v>7.6774906682486321E-4</v>
      </c>
      <c r="JS1591" s="118" t="str">
        <f t="shared" si="862"/>
        <v/>
      </c>
      <c r="JT1591" s="119" t="str">
        <f t="shared" si="863"/>
        <v/>
      </c>
    </row>
    <row r="1592" spans="209:280" ht="20.100000000000001" customHeight="1" x14ac:dyDescent="0.25">
      <c r="HA1592" s="1">
        <v>872</v>
      </c>
      <c r="HB1592" s="1">
        <f t="shared" si="867"/>
        <v>-8130.9663653027746</v>
      </c>
      <c r="HC1592" s="1">
        <f t="shared" si="868"/>
        <v>2.203504876183569E-5</v>
      </c>
      <c r="HD1592" s="1">
        <f t="shared" si="869"/>
        <v>0.30432550478330417</v>
      </c>
      <c r="HE1592" s="1" t="str">
        <f t="shared" si="870"/>
        <v/>
      </c>
      <c r="HF1592" s="1">
        <f t="shared" si="871"/>
        <v>2.203504876183569E-5</v>
      </c>
      <c r="HG1592" s="1" t="str">
        <f t="shared" si="872"/>
        <v/>
      </c>
      <c r="HK1592" s="1">
        <f t="shared" si="873"/>
        <v>3.776602958461028E-45</v>
      </c>
      <c r="HL1592" s="1" t="str">
        <f t="shared" si="874"/>
        <v/>
      </c>
      <c r="HM1592" s="1" t="str">
        <f t="shared" si="875"/>
        <v/>
      </c>
      <c r="HR1592" s="1">
        <v>872</v>
      </c>
      <c r="HS1592" s="1">
        <f t="shared" si="876"/>
        <v>-18.33585653622184</v>
      </c>
      <c r="HT1592" s="1">
        <f t="shared" si="877"/>
        <v>9.771359193739098E-3</v>
      </c>
      <c r="HU1592" s="1">
        <f t="shared" si="878"/>
        <v>0.30432550478330433</v>
      </c>
      <c r="HV1592" s="118" t="str">
        <f t="shared" si="879"/>
        <v/>
      </c>
      <c r="HW1592" s="118">
        <f t="shared" si="880"/>
        <v>9.771359193739098E-3</v>
      </c>
      <c r="HX1592" s="118" t="str">
        <f t="shared" si="881"/>
        <v/>
      </c>
      <c r="HY1592" s="118">
        <f t="shared" si="882"/>
        <v>8.5680632007701745E-10</v>
      </c>
      <c r="HZ1592" s="118" t="str">
        <f t="shared" si="883"/>
        <v/>
      </c>
      <c r="IA1592" s="118" t="str">
        <f t="shared" si="884"/>
        <v/>
      </c>
      <c r="IB1592" s="118"/>
      <c r="IC1592" s="118"/>
      <c r="ID1592" s="118"/>
      <c r="IE1592" s="118">
        <v>872</v>
      </c>
      <c r="IF1592" s="118">
        <f t="shared" si="911"/>
        <v>-31.188266058481787</v>
      </c>
      <c r="IG1592" s="118">
        <f t="shared" si="885"/>
        <v>5.7446682032381655E-3</v>
      </c>
      <c r="IH1592" s="118">
        <f t="shared" si="886"/>
        <v>0.30432550478330433</v>
      </c>
      <c r="II1592" s="118" t="str">
        <f t="shared" si="887"/>
        <v/>
      </c>
      <c r="IJ1592" s="118">
        <f t="shared" si="888"/>
        <v>5.7446682032381655E-3</v>
      </c>
      <c r="IK1592" s="118" t="str">
        <f t="shared" si="889"/>
        <v/>
      </c>
      <c r="IL1592" s="118">
        <f t="shared" si="890"/>
        <v>4.0839697385104293E-81</v>
      </c>
      <c r="IM1592" s="118" t="str">
        <f t="shared" si="891"/>
        <v/>
      </c>
      <c r="IN1592" s="118" t="str">
        <f t="shared" si="892"/>
        <v/>
      </c>
      <c r="IO1592" s="118"/>
      <c r="IP1592" s="118"/>
      <c r="IQ1592" s="118"/>
      <c r="IR1592" s="118">
        <v>872</v>
      </c>
      <c r="IS1592" s="118">
        <f t="shared" si="893"/>
        <v>-808.30515994188318</v>
      </c>
      <c r="IT1592" s="118">
        <f t="shared" si="894"/>
        <v>2.2165668267313114E-4</v>
      </c>
      <c r="IU1592" s="118">
        <f t="shared" si="895"/>
        <v>0.30432550478330422</v>
      </c>
      <c r="IV1592" s="118" t="str">
        <f t="shared" si="896"/>
        <v/>
      </c>
      <c r="IW1592" s="118">
        <f t="shared" si="897"/>
        <v>2.2165668267313114E-4</v>
      </c>
      <c r="IX1592" s="118" t="str">
        <f t="shared" si="898"/>
        <v/>
      </c>
      <c r="IY1592" s="118">
        <f t="shared" si="899"/>
        <v>2.1897910954690413E-16</v>
      </c>
      <c r="IZ1592" s="118" t="str">
        <f t="shared" si="900"/>
        <v/>
      </c>
      <c r="JA1592" s="118" t="str">
        <f t="shared" si="901"/>
        <v/>
      </c>
      <c r="JB1592" s="118"/>
      <c r="JC1592" s="118">
        <v>872</v>
      </c>
      <c r="JD1592" s="118">
        <f t="shared" si="902"/>
        <v>-622.98899980822443</v>
      </c>
      <c r="JE1592" s="118">
        <f t="shared" si="903"/>
        <v>2.8759133852354629E-4</v>
      </c>
      <c r="JF1592" s="118">
        <f t="shared" si="904"/>
        <v>0.30432550478330406</v>
      </c>
      <c r="JG1592" s="118" t="str">
        <f t="shared" si="905"/>
        <v/>
      </c>
      <c r="JH1592" s="118">
        <f t="shared" si="906"/>
        <v>2.8759133852354629E-4</v>
      </c>
      <c r="JI1592" s="118" t="str">
        <f t="shared" si="907"/>
        <v/>
      </c>
      <c r="JJ1592" s="118">
        <f t="shared" si="908"/>
        <v>2.1897910954690413E-16</v>
      </c>
      <c r="JK1592" s="118" t="str">
        <f t="shared" si="909"/>
        <v/>
      </c>
      <c r="JL1592" s="118" t="str">
        <f t="shared" si="910"/>
        <v/>
      </c>
      <c r="JM1592" s="118"/>
      <c r="JN1592" s="118"/>
      <c r="JO1592" s="118"/>
      <c r="JP1592" s="118">
        <f t="shared" si="864"/>
        <v>5.612800000000095</v>
      </c>
      <c r="JQ1592" s="138">
        <f t="shared" si="865"/>
        <v>0.58561521986090748</v>
      </c>
      <c r="JR1592" s="118">
        <f t="shared" si="866"/>
        <v>7.6748088353284505E-4</v>
      </c>
      <c r="JS1592" s="118" t="str">
        <f t="shared" si="862"/>
        <v/>
      </c>
      <c r="JT1592" s="119" t="str">
        <f t="shared" si="863"/>
        <v/>
      </c>
    </row>
    <row r="1593" spans="209:280" ht="20.100000000000001" customHeight="1" x14ac:dyDescent="0.25">
      <c r="HA1593" s="1">
        <v>873</v>
      </c>
      <c r="HB1593" s="1">
        <f t="shared" si="867"/>
        <v>-8067.4431905738456</v>
      </c>
      <c r="HC1593" s="1">
        <f t="shared" si="868"/>
        <v>2.2080046143033563E-5</v>
      </c>
      <c r="HD1593" s="1">
        <f t="shared" si="869"/>
        <v>0.30572667160651412</v>
      </c>
      <c r="HE1593" s="1" t="str">
        <f t="shared" si="870"/>
        <v/>
      </c>
      <c r="HF1593" s="1">
        <f t="shared" si="871"/>
        <v>2.2080046143033563E-5</v>
      </c>
      <c r="HG1593" s="1" t="str">
        <f t="shared" si="872"/>
        <v/>
      </c>
      <c r="HK1593" s="1">
        <f t="shared" si="873"/>
        <v>3.9867874240308762E-45</v>
      </c>
      <c r="HL1593" s="1" t="str">
        <f t="shared" si="874"/>
        <v/>
      </c>
      <c r="HM1593" s="1" t="str">
        <f t="shared" si="875"/>
        <v/>
      </c>
      <c r="HR1593" s="1">
        <v>873</v>
      </c>
      <c r="HS1593" s="1">
        <f t="shared" si="876"/>
        <v>-18.19260765703261</v>
      </c>
      <c r="HT1593" s="1">
        <f t="shared" si="877"/>
        <v>9.7913131125715175E-3</v>
      </c>
      <c r="HU1593" s="1">
        <f t="shared" si="878"/>
        <v>0.30572667160651423</v>
      </c>
      <c r="HV1593" s="118" t="str">
        <f t="shared" si="879"/>
        <v/>
      </c>
      <c r="HW1593" s="118">
        <f t="shared" si="880"/>
        <v>9.7913131125715175E-3</v>
      </c>
      <c r="HX1593" s="118" t="str">
        <f t="shared" si="881"/>
        <v/>
      </c>
      <c r="HY1593" s="118">
        <f t="shared" si="882"/>
        <v>8.7664212578208783E-10</v>
      </c>
      <c r="HZ1593" s="118" t="str">
        <f t="shared" si="883"/>
        <v/>
      </c>
      <c r="IA1593" s="118" t="str">
        <f t="shared" si="884"/>
        <v/>
      </c>
      <c r="IB1593" s="118"/>
      <c r="IC1593" s="118"/>
      <c r="ID1593" s="118"/>
      <c r="IE1593" s="118">
        <v>873</v>
      </c>
      <c r="IF1593" s="118">
        <f t="shared" si="911"/>
        <v>-30.9446077298999</v>
      </c>
      <c r="IG1593" s="118">
        <f t="shared" si="885"/>
        <v>5.7563992880108996E-3</v>
      </c>
      <c r="IH1593" s="118">
        <f t="shared" si="886"/>
        <v>0.30572667160651423</v>
      </c>
      <c r="II1593" s="118" t="str">
        <f t="shared" si="887"/>
        <v/>
      </c>
      <c r="IJ1593" s="118">
        <f t="shared" si="888"/>
        <v>5.7563992880108996E-3</v>
      </c>
      <c r="IK1593" s="118" t="str">
        <f t="shared" si="889"/>
        <v/>
      </c>
      <c r="IL1593" s="118">
        <f t="shared" si="890"/>
        <v>4.4060197670036756E-81</v>
      </c>
      <c r="IM1593" s="118" t="str">
        <f t="shared" si="891"/>
        <v/>
      </c>
      <c r="IN1593" s="118" t="str">
        <f t="shared" si="892"/>
        <v/>
      </c>
      <c r="IO1593" s="118"/>
      <c r="IP1593" s="118"/>
      <c r="IQ1593" s="118"/>
      <c r="IR1593" s="118">
        <v>873</v>
      </c>
      <c r="IS1593" s="118">
        <f t="shared" si="893"/>
        <v>-801.9902758798371</v>
      </c>
      <c r="IT1593" s="118">
        <f t="shared" si="894"/>
        <v>2.2210932384280144E-4</v>
      </c>
      <c r="IU1593" s="118">
        <f t="shared" si="895"/>
        <v>0.30572667160651412</v>
      </c>
      <c r="IV1593" s="118" t="str">
        <f t="shared" si="896"/>
        <v/>
      </c>
      <c r="IW1593" s="118">
        <f t="shared" si="897"/>
        <v>2.2210932384280144E-4</v>
      </c>
      <c r="IX1593" s="118" t="str">
        <f t="shared" si="898"/>
        <v/>
      </c>
      <c r="IY1593" s="118">
        <f t="shared" si="899"/>
        <v>2.2560387132886174E-16</v>
      </c>
      <c r="IZ1593" s="118" t="str">
        <f t="shared" si="900"/>
        <v/>
      </c>
      <c r="JA1593" s="118" t="str">
        <f t="shared" si="901"/>
        <v/>
      </c>
      <c r="JB1593" s="118"/>
      <c r="JC1593" s="118">
        <v>873</v>
      </c>
      <c r="JD1593" s="118">
        <f t="shared" si="902"/>
        <v>-618.12189824722282</v>
      </c>
      <c r="JE1593" s="118">
        <f t="shared" si="903"/>
        <v>2.8817862368132473E-4</v>
      </c>
      <c r="JF1593" s="118">
        <f t="shared" si="904"/>
        <v>0.30572667160651401</v>
      </c>
      <c r="JG1593" s="118" t="str">
        <f t="shared" si="905"/>
        <v/>
      </c>
      <c r="JH1593" s="118">
        <f t="shared" si="906"/>
        <v>2.8817862368132473E-4</v>
      </c>
      <c r="JI1593" s="118" t="str">
        <f t="shared" si="907"/>
        <v/>
      </c>
      <c r="JJ1593" s="118">
        <f t="shared" si="908"/>
        <v>2.2560387132886174E-16</v>
      </c>
      <c r="JK1593" s="118" t="str">
        <f t="shared" si="909"/>
        <v/>
      </c>
      <c r="JL1593" s="118" t="str">
        <f t="shared" si="910"/>
        <v/>
      </c>
      <c r="JM1593" s="118"/>
      <c r="JN1593" s="118"/>
      <c r="JO1593" s="118"/>
      <c r="JP1593" s="118">
        <f t="shared" si="864"/>
        <v>5.6192000000000952</v>
      </c>
      <c r="JQ1593" s="138">
        <f t="shared" si="865"/>
        <v>0.58484773897737463</v>
      </c>
      <c r="JR1593" s="118">
        <f t="shared" si="866"/>
        <v>7.6721030299331527E-4</v>
      </c>
      <c r="JS1593" s="118" t="str">
        <f t="shared" si="862"/>
        <v/>
      </c>
      <c r="JT1593" s="119" t="str">
        <f t="shared" si="863"/>
        <v/>
      </c>
    </row>
    <row r="1594" spans="209:280" ht="20.100000000000001" customHeight="1" x14ac:dyDescent="0.25">
      <c r="HA1594" s="1">
        <v>874</v>
      </c>
      <c r="HB1594" s="1">
        <f t="shared" si="867"/>
        <v>-8003.9200158449166</v>
      </c>
      <c r="HC1594" s="1">
        <f t="shared" si="868"/>
        <v>2.2124781413248737E-5</v>
      </c>
      <c r="HD1594" s="1">
        <f t="shared" si="869"/>
        <v>0.30713068849159098</v>
      </c>
      <c r="HE1594" s="1" t="str">
        <f t="shared" si="870"/>
        <v/>
      </c>
      <c r="HF1594" s="1">
        <f t="shared" si="871"/>
        <v>2.2124781413248737E-5</v>
      </c>
      <c r="HG1594" s="1" t="str">
        <f t="shared" si="872"/>
        <v/>
      </c>
      <c r="HK1594" s="1">
        <f t="shared" si="873"/>
        <v>4.2086022358404814E-45</v>
      </c>
      <c r="HL1594" s="1" t="str">
        <f t="shared" si="874"/>
        <v/>
      </c>
      <c r="HM1594" s="1" t="str">
        <f t="shared" si="875"/>
        <v/>
      </c>
      <c r="HR1594" s="1">
        <v>874</v>
      </c>
      <c r="HS1594" s="1">
        <f t="shared" si="876"/>
        <v>-18.049358777843381</v>
      </c>
      <c r="HT1594" s="1">
        <f t="shared" si="877"/>
        <v>9.8111507992780927E-3</v>
      </c>
      <c r="HU1594" s="1">
        <f t="shared" si="878"/>
        <v>0.30713068849159109</v>
      </c>
      <c r="HV1594" s="118" t="str">
        <f t="shared" si="879"/>
        <v/>
      </c>
      <c r="HW1594" s="118">
        <f t="shared" si="880"/>
        <v>9.8111507992780927E-3</v>
      </c>
      <c r="HX1594" s="118" t="str">
        <f t="shared" si="881"/>
        <v/>
      </c>
      <c r="HY1594" s="118">
        <f t="shared" si="882"/>
        <v>8.9692279662730847E-10</v>
      </c>
      <c r="HZ1594" s="118" t="str">
        <f t="shared" si="883"/>
        <v/>
      </c>
      <c r="IA1594" s="118" t="str">
        <f t="shared" si="884"/>
        <v/>
      </c>
      <c r="IB1594" s="118"/>
      <c r="IC1594" s="118"/>
      <c r="ID1594" s="118"/>
      <c r="IE1594" s="118">
        <v>874</v>
      </c>
      <c r="IF1594" s="118">
        <f t="shared" si="911"/>
        <v>-30.700949401318013</v>
      </c>
      <c r="IG1594" s="118">
        <f t="shared" si="885"/>
        <v>5.76806203889228E-3</v>
      </c>
      <c r="IH1594" s="118">
        <f t="shared" si="886"/>
        <v>0.30713068849159109</v>
      </c>
      <c r="II1594" s="118" t="str">
        <f t="shared" si="887"/>
        <v/>
      </c>
      <c r="IJ1594" s="118">
        <f t="shared" si="888"/>
        <v>5.76806203889228E-3</v>
      </c>
      <c r="IK1594" s="118" t="str">
        <f t="shared" si="889"/>
        <v/>
      </c>
      <c r="IL1594" s="118">
        <f t="shared" si="890"/>
        <v>4.7533896734083208E-81</v>
      </c>
      <c r="IM1594" s="118" t="str">
        <f t="shared" si="891"/>
        <v/>
      </c>
      <c r="IN1594" s="118" t="str">
        <f t="shared" si="892"/>
        <v/>
      </c>
      <c r="IO1594" s="118"/>
      <c r="IP1594" s="118"/>
      <c r="IQ1594" s="118"/>
      <c r="IR1594" s="118">
        <v>874</v>
      </c>
      <c r="IS1594" s="118">
        <f t="shared" si="893"/>
        <v>-795.67539181779102</v>
      </c>
      <c r="IT1594" s="118">
        <f t="shared" si="894"/>
        <v>2.2255932836521284E-4</v>
      </c>
      <c r="IU1594" s="118">
        <f t="shared" si="895"/>
        <v>0.30713068849159109</v>
      </c>
      <c r="IV1594" s="118" t="str">
        <f t="shared" si="896"/>
        <v/>
      </c>
      <c r="IW1594" s="118">
        <f t="shared" si="897"/>
        <v>2.2255932836521284E-4</v>
      </c>
      <c r="IX1594" s="118" t="str">
        <f t="shared" si="898"/>
        <v/>
      </c>
      <c r="IY1594" s="118">
        <f t="shared" si="899"/>
        <v>2.3242533279401621E-16</v>
      </c>
      <c r="IZ1594" s="118" t="str">
        <f t="shared" si="900"/>
        <v/>
      </c>
      <c r="JA1594" s="118" t="str">
        <f t="shared" si="901"/>
        <v/>
      </c>
      <c r="JB1594" s="118"/>
      <c r="JC1594" s="118">
        <v>874</v>
      </c>
      <c r="JD1594" s="118">
        <f t="shared" si="902"/>
        <v>-613.25479668622029</v>
      </c>
      <c r="JE1594" s="118">
        <f t="shared" si="903"/>
        <v>2.8876248788691161E-4</v>
      </c>
      <c r="JF1594" s="118">
        <f t="shared" si="904"/>
        <v>0.30713068849159109</v>
      </c>
      <c r="JG1594" s="118" t="str">
        <f t="shared" si="905"/>
        <v/>
      </c>
      <c r="JH1594" s="118">
        <f t="shared" si="906"/>
        <v>2.8876248788691161E-4</v>
      </c>
      <c r="JI1594" s="118" t="str">
        <f t="shared" si="907"/>
        <v/>
      </c>
      <c r="JJ1594" s="118">
        <f t="shared" si="908"/>
        <v>2.3242533279401621E-16</v>
      </c>
      <c r="JK1594" s="118" t="str">
        <f t="shared" si="909"/>
        <v/>
      </c>
      <c r="JL1594" s="118" t="str">
        <f t="shared" si="910"/>
        <v/>
      </c>
      <c r="JM1594" s="118"/>
      <c r="JN1594" s="118"/>
      <c r="JO1594" s="118"/>
      <c r="JP1594" s="118">
        <f t="shared" si="864"/>
        <v>5.6256000000000954</v>
      </c>
      <c r="JQ1594" s="138">
        <f t="shared" si="865"/>
        <v>0.58408052867438132</v>
      </c>
      <c r="JR1594" s="118">
        <f t="shared" si="866"/>
        <v>7.6693733347155124E-4</v>
      </c>
      <c r="JS1594" s="118" t="str">
        <f t="shared" si="862"/>
        <v/>
      </c>
      <c r="JT1594" s="119" t="str">
        <f t="shared" si="863"/>
        <v/>
      </c>
    </row>
    <row r="1595" spans="209:280" ht="20.100000000000001" customHeight="1" x14ac:dyDescent="0.25">
      <c r="HA1595" s="1">
        <v>875</v>
      </c>
      <c r="HB1595" s="1">
        <f t="shared" si="867"/>
        <v>-7940.3968411159876</v>
      </c>
      <c r="HC1595" s="1">
        <f t="shared" si="868"/>
        <v>2.216925260846398E-5</v>
      </c>
      <c r="HD1595" s="1">
        <f t="shared" si="869"/>
        <v>0.30853753872598688</v>
      </c>
      <c r="HE1595" s="1" t="str">
        <f t="shared" si="870"/>
        <v/>
      </c>
      <c r="HF1595" s="1">
        <f t="shared" si="871"/>
        <v>2.216925260846398E-5</v>
      </c>
      <c r="HG1595" s="1" t="str">
        <f t="shared" si="872"/>
        <v/>
      </c>
      <c r="HK1595" s="1">
        <f t="shared" si="873"/>
        <v>4.4426871815897429E-45</v>
      </c>
      <c r="HL1595" s="1" t="str">
        <f t="shared" si="874"/>
        <v/>
      </c>
      <c r="HM1595" s="1" t="str">
        <f t="shared" si="875"/>
        <v/>
      </c>
      <c r="HR1595" s="1">
        <v>875</v>
      </c>
      <c r="HS1595" s="1">
        <f t="shared" si="876"/>
        <v>-17.906109898654151</v>
      </c>
      <c r="HT1595" s="1">
        <f t="shared" si="877"/>
        <v>9.8308713829228008E-3</v>
      </c>
      <c r="HU1595" s="1">
        <f t="shared" si="878"/>
        <v>0.30853753872598688</v>
      </c>
      <c r="HV1595" s="118" t="str">
        <f t="shared" si="879"/>
        <v/>
      </c>
      <c r="HW1595" s="118">
        <f t="shared" si="880"/>
        <v>9.8308713829228008E-3</v>
      </c>
      <c r="HX1595" s="118" t="str">
        <f t="shared" si="881"/>
        <v/>
      </c>
      <c r="HY1595" s="118">
        <f t="shared" si="882"/>
        <v>9.1765796785887852E-10</v>
      </c>
      <c r="HZ1595" s="118" t="str">
        <f t="shared" si="883"/>
        <v/>
      </c>
      <c r="IA1595" s="118" t="str">
        <f t="shared" si="884"/>
        <v/>
      </c>
      <c r="IB1595" s="118"/>
      <c r="IC1595" s="118"/>
      <c r="ID1595" s="118"/>
      <c r="IE1595" s="118">
        <v>875</v>
      </c>
      <c r="IF1595" s="118">
        <f t="shared" si="911"/>
        <v>-30.457291072736126</v>
      </c>
      <c r="IG1595" s="118">
        <f t="shared" si="885"/>
        <v>5.7796559438513407E-3</v>
      </c>
      <c r="IH1595" s="118">
        <f t="shared" si="886"/>
        <v>0.30853753872598688</v>
      </c>
      <c r="II1595" s="118" t="str">
        <f t="shared" si="887"/>
        <v/>
      </c>
      <c r="IJ1595" s="118">
        <f t="shared" si="888"/>
        <v>5.7796559438513407E-3</v>
      </c>
      <c r="IK1595" s="118" t="str">
        <f t="shared" si="889"/>
        <v/>
      </c>
      <c r="IL1595" s="118">
        <f t="shared" si="890"/>
        <v>5.1280641189927457E-81</v>
      </c>
      <c r="IM1595" s="118" t="str">
        <f t="shared" si="891"/>
        <v/>
      </c>
      <c r="IN1595" s="118" t="str">
        <f t="shared" si="892"/>
        <v/>
      </c>
      <c r="IO1595" s="118"/>
      <c r="IP1595" s="118"/>
      <c r="IQ1595" s="118"/>
      <c r="IR1595" s="118">
        <v>875</v>
      </c>
      <c r="IS1595" s="118">
        <f t="shared" si="893"/>
        <v>-789.36050775574495</v>
      </c>
      <c r="IT1595" s="118">
        <f t="shared" si="894"/>
        <v>2.2300667648376987E-4</v>
      </c>
      <c r="IU1595" s="118">
        <f t="shared" si="895"/>
        <v>0.30853753872598688</v>
      </c>
      <c r="IV1595" s="118" t="str">
        <f t="shared" si="896"/>
        <v/>
      </c>
      <c r="IW1595" s="118">
        <f t="shared" si="897"/>
        <v>2.2300667648376987E-4</v>
      </c>
      <c r="IX1595" s="118" t="str">
        <f t="shared" si="898"/>
        <v/>
      </c>
      <c r="IY1595" s="118">
        <f t="shared" si="899"/>
        <v>2.3944921985852487E-16</v>
      </c>
      <c r="IZ1595" s="118" t="str">
        <f t="shared" si="900"/>
        <v/>
      </c>
      <c r="JA1595" s="118" t="str">
        <f t="shared" si="901"/>
        <v/>
      </c>
      <c r="JB1595" s="118"/>
      <c r="JC1595" s="118">
        <v>875</v>
      </c>
      <c r="JD1595" s="118">
        <f t="shared" si="902"/>
        <v>-608.38769512521867</v>
      </c>
      <c r="JE1595" s="118">
        <f t="shared" si="903"/>
        <v>2.8934290550685553E-4</v>
      </c>
      <c r="JF1595" s="118">
        <f t="shared" si="904"/>
        <v>0.30853753872598688</v>
      </c>
      <c r="JG1595" s="118" t="str">
        <f t="shared" si="905"/>
        <v/>
      </c>
      <c r="JH1595" s="118">
        <f t="shared" si="906"/>
        <v>2.8934290550685553E-4</v>
      </c>
      <c r="JI1595" s="118" t="str">
        <f t="shared" si="907"/>
        <v/>
      </c>
      <c r="JJ1595" s="118">
        <f t="shared" si="908"/>
        <v>2.3944921985852487E-16</v>
      </c>
      <c r="JK1595" s="118" t="str">
        <f t="shared" si="909"/>
        <v/>
      </c>
      <c r="JL1595" s="118" t="str">
        <f t="shared" si="910"/>
        <v/>
      </c>
      <c r="JM1595" s="118"/>
      <c r="JN1595" s="118"/>
      <c r="JO1595" s="118"/>
      <c r="JP1595" s="118">
        <f t="shared" si="864"/>
        <v>5.6320000000000956</v>
      </c>
      <c r="JQ1595" s="138">
        <f t="shared" si="865"/>
        <v>0.58331359134090977</v>
      </c>
      <c r="JR1595" s="118">
        <f t="shared" si="866"/>
        <v>7.6666198323116497E-4</v>
      </c>
      <c r="JS1595" s="118" t="str">
        <f t="shared" si="862"/>
        <v/>
      </c>
      <c r="JT1595" s="119" t="str">
        <f t="shared" si="863"/>
        <v/>
      </c>
    </row>
    <row r="1596" spans="209:280" ht="20.100000000000001" customHeight="1" x14ac:dyDescent="0.25">
      <c r="HA1596" s="1">
        <v>876</v>
      </c>
      <c r="HB1596" s="1">
        <f t="shared" si="867"/>
        <v>-7876.8736663870586</v>
      </c>
      <c r="HC1596" s="1">
        <f t="shared" si="868"/>
        <v>2.2213457773386894E-5</v>
      </c>
      <c r="HD1596" s="1">
        <f t="shared" si="869"/>
        <v>0.30994720547266957</v>
      </c>
      <c r="HE1596" s="1" t="str">
        <f t="shared" si="870"/>
        <v/>
      </c>
      <c r="HF1596" s="1">
        <f t="shared" si="871"/>
        <v>2.2213457773386894E-5</v>
      </c>
      <c r="HG1596" s="1" t="str">
        <f t="shared" si="872"/>
        <v/>
      </c>
      <c r="HK1596" s="1">
        <f t="shared" si="873"/>
        <v>4.6897170344101069E-45</v>
      </c>
      <c r="HL1596" s="1" t="str">
        <f t="shared" si="874"/>
        <v/>
      </c>
      <c r="HM1596" s="1" t="str">
        <f t="shared" si="875"/>
        <v/>
      </c>
      <c r="HR1596" s="1">
        <v>876</v>
      </c>
      <c r="HS1596" s="1">
        <f t="shared" si="876"/>
        <v>-17.762861019464907</v>
      </c>
      <c r="HT1596" s="1">
        <f t="shared" si="877"/>
        <v>9.8504739964386107E-3</v>
      </c>
      <c r="HU1596" s="1">
        <f t="shared" si="878"/>
        <v>0.30994720547266968</v>
      </c>
      <c r="HV1596" s="118" t="str">
        <f t="shared" si="879"/>
        <v/>
      </c>
      <c r="HW1596" s="118">
        <f t="shared" si="880"/>
        <v>9.8504739964386107E-3</v>
      </c>
      <c r="HX1596" s="118" t="str">
        <f t="shared" si="881"/>
        <v/>
      </c>
      <c r="HY1596" s="118">
        <f t="shared" si="882"/>
        <v>9.3885747548263489E-10</v>
      </c>
      <c r="HZ1596" s="118" t="str">
        <f t="shared" si="883"/>
        <v/>
      </c>
      <c r="IA1596" s="118" t="str">
        <f t="shared" si="884"/>
        <v/>
      </c>
      <c r="IB1596" s="118"/>
      <c r="IC1596" s="118"/>
      <c r="ID1596" s="118"/>
      <c r="IE1596" s="118">
        <v>876</v>
      </c>
      <c r="IF1596" s="118">
        <f t="shared" si="911"/>
        <v>-30.213632744154239</v>
      </c>
      <c r="IG1596" s="118">
        <f t="shared" si="885"/>
        <v>5.7911804931317298E-3</v>
      </c>
      <c r="IH1596" s="118">
        <f t="shared" si="886"/>
        <v>0.30994720547266957</v>
      </c>
      <c r="II1596" s="118" t="str">
        <f t="shared" si="887"/>
        <v/>
      </c>
      <c r="IJ1596" s="118">
        <f t="shared" si="888"/>
        <v>5.7911804931317298E-3</v>
      </c>
      <c r="IK1596" s="118" t="str">
        <f t="shared" si="889"/>
        <v/>
      </c>
      <c r="IL1596" s="118">
        <f t="shared" si="890"/>
        <v>5.5321828560176148E-81</v>
      </c>
      <c r="IM1596" s="118" t="str">
        <f t="shared" si="891"/>
        <v/>
      </c>
      <c r="IN1596" s="118" t="str">
        <f t="shared" si="892"/>
        <v/>
      </c>
      <c r="IO1596" s="118"/>
      <c r="IP1596" s="118"/>
      <c r="IQ1596" s="118"/>
      <c r="IR1596" s="118">
        <v>876</v>
      </c>
      <c r="IS1596" s="118">
        <f t="shared" si="893"/>
        <v>-783.04562369369887</v>
      </c>
      <c r="IT1596" s="118">
        <f t="shared" si="894"/>
        <v>2.2345134852964265E-4</v>
      </c>
      <c r="IU1596" s="118">
        <f t="shared" si="895"/>
        <v>0.30994720547266963</v>
      </c>
      <c r="IV1596" s="118" t="str">
        <f t="shared" si="896"/>
        <v/>
      </c>
      <c r="IW1596" s="118">
        <f t="shared" si="897"/>
        <v>2.2345134852964265E-4</v>
      </c>
      <c r="IX1596" s="118" t="str">
        <f t="shared" si="898"/>
        <v/>
      </c>
      <c r="IY1596" s="118">
        <f t="shared" si="899"/>
        <v>2.4668142165959476E-16</v>
      </c>
      <c r="IZ1596" s="118" t="str">
        <f t="shared" si="900"/>
        <v/>
      </c>
      <c r="JA1596" s="118" t="str">
        <f t="shared" si="901"/>
        <v/>
      </c>
      <c r="JB1596" s="118"/>
      <c r="JC1596" s="118">
        <v>876</v>
      </c>
      <c r="JD1596" s="118">
        <f t="shared" si="902"/>
        <v>-603.52059356421705</v>
      </c>
      <c r="JE1596" s="118">
        <f t="shared" si="903"/>
        <v>2.8991985102157816E-4</v>
      </c>
      <c r="JF1596" s="118">
        <f t="shared" si="904"/>
        <v>0.30994720547266952</v>
      </c>
      <c r="JG1596" s="118" t="str">
        <f t="shared" si="905"/>
        <v/>
      </c>
      <c r="JH1596" s="118">
        <f t="shared" si="906"/>
        <v>2.8991985102157816E-4</v>
      </c>
      <c r="JI1596" s="118" t="str">
        <f t="shared" si="907"/>
        <v/>
      </c>
      <c r="JJ1596" s="118">
        <f t="shared" si="908"/>
        <v>2.4668142165959476E-16</v>
      </c>
      <c r="JK1596" s="118" t="str">
        <f t="shared" si="909"/>
        <v/>
      </c>
      <c r="JL1596" s="118" t="str">
        <f t="shared" si="910"/>
        <v/>
      </c>
      <c r="JM1596" s="118"/>
      <c r="JN1596" s="118"/>
      <c r="JO1596" s="118"/>
      <c r="JP1596" s="118">
        <f t="shared" si="864"/>
        <v>5.6384000000000958</v>
      </c>
      <c r="JQ1596" s="138">
        <f t="shared" si="865"/>
        <v>0.5825469293576786</v>
      </c>
      <c r="JR1596" s="118">
        <f t="shared" si="866"/>
        <v>7.6638426052866304E-4</v>
      </c>
      <c r="JS1596" s="118" t="str">
        <f t="shared" si="862"/>
        <v/>
      </c>
      <c r="JT1596" s="119" t="str">
        <f t="shared" si="863"/>
        <v/>
      </c>
    </row>
    <row r="1597" spans="209:280" ht="20.100000000000001" customHeight="1" x14ac:dyDescent="0.25">
      <c r="HA1597" s="1">
        <v>877</v>
      </c>
      <c r="HB1597" s="1">
        <f t="shared" si="867"/>
        <v>-7813.3504916581296</v>
      </c>
      <c r="HC1597" s="1">
        <f t="shared" si="868"/>
        <v>2.2257394961592715E-5</v>
      </c>
      <c r="HD1597" s="1">
        <f t="shared" si="869"/>
        <v>0.31135967177068158</v>
      </c>
      <c r="HE1597" s="1" t="str">
        <f t="shared" si="870"/>
        <v/>
      </c>
      <c r="HF1597" s="1">
        <f t="shared" si="871"/>
        <v>2.2257394961592715E-5</v>
      </c>
      <c r="HG1597" s="1" t="str">
        <f t="shared" si="872"/>
        <v/>
      </c>
      <c r="HK1597" s="1">
        <f t="shared" si="873"/>
        <v>4.9504034543902886E-45</v>
      </c>
      <c r="HL1597" s="1" t="str">
        <f t="shared" si="874"/>
        <v/>
      </c>
      <c r="HM1597" s="1" t="str">
        <f t="shared" si="875"/>
        <v/>
      </c>
      <c r="HR1597" s="1">
        <v>877</v>
      </c>
      <c r="HS1597" s="1">
        <f t="shared" si="876"/>
        <v>-17.619612140275677</v>
      </c>
      <c r="HT1597" s="1">
        <f t="shared" si="877"/>
        <v>9.8699577766908041E-3</v>
      </c>
      <c r="HU1597" s="1">
        <f t="shared" si="878"/>
        <v>0.31135967177068163</v>
      </c>
      <c r="HV1597" s="118" t="str">
        <f t="shared" si="879"/>
        <v/>
      </c>
      <c r="HW1597" s="118">
        <f t="shared" si="880"/>
        <v>9.8699577766908041E-3</v>
      </c>
      <c r="HX1597" s="118" t="str">
        <f t="shared" si="881"/>
        <v/>
      </c>
      <c r="HY1597" s="118">
        <f t="shared" si="882"/>
        <v>9.6053136026848447E-10</v>
      </c>
      <c r="HZ1597" s="118" t="str">
        <f t="shared" si="883"/>
        <v/>
      </c>
      <c r="IA1597" s="118" t="str">
        <f t="shared" si="884"/>
        <v/>
      </c>
      <c r="IB1597" s="118"/>
      <c r="IC1597" s="118"/>
      <c r="ID1597" s="118"/>
      <c r="IE1597" s="118">
        <v>877</v>
      </c>
      <c r="IF1597" s="118">
        <f t="shared" si="911"/>
        <v>-29.969974415572352</v>
      </c>
      <c r="IG1597" s="118">
        <f t="shared" si="885"/>
        <v>5.8026351792889409E-3</v>
      </c>
      <c r="IH1597" s="118">
        <f t="shared" si="886"/>
        <v>0.31135967177068158</v>
      </c>
      <c r="II1597" s="118" t="str">
        <f t="shared" si="887"/>
        <v/>
      </c>
      <c r="IJ1597" s="118">
        <f t="shared" si="888"/>
        <v>5.8026351792889409E-3</v>
      </c>
      <c r="IK1597" s="118" t="str">
        <f t="shared" si="889"/>
        <v/>
      </c>
      <c r="IL1597" s="118">
        <f t="shared" si="890"/>
        <v>5.968052810070592E-81</v>
      </c>
      <c r="IM1597" s="118" t="str">
        <f t="shared" si="891"/>
        <v/>
      </c>
      <c r="IN1597" s="118" t="str">
        <f t="shared" si="892"/>
        <v/>
      </c>
      <c r="IO1597" s="118"/>
      <c r="IP1597" s="118"/>
      <c r="IQ1597" s="118"/>
      <c r="IR1597" s="118">
        <v>877</v>
      </c>
      <c r="IS1597" s="118">
        <f t="shared" si="893"/>
        <v>-776.7307396316528</v>
      </c>
      <c r="IT1597" s="118">
        <f t="shared" si="894"/>
        <v>2.2389332492320322E-4</v>
      </c>
      <c r="IU1597" s="118">
        <f t="shared" si="895"/>
        <v>0.31135967177068169</v>
      </c>
      <c r="IV1597" s="118" t="str">
        <f t="shared" si="896"/>
        <v/>
      </c>
      <c r="IW1597" s="118">
        <f t="shared" si="897"/>
        <v>2.2389332492320322E-4</v>
      </c>
      <c r="IX1597" s="118" t="str">
        <f t="shared" si="898"/>
        <v/>
      </c>
      <c r="IY1597" s="118">
        <f t="shared" si="899"/>
        <v>2.54127995105433E-16</v>
      </c>
      <c r="IZ1597" s="118" t="str">
        <f t="shared" si="900"/>
        <v/>
      </c>
      <c r="JA1597" s="118" t="str">
        <f t="shared" si="901"/>
        <v/>
      </c>
      <c r="JB1597" s="118"/>
      <c r="JC1597" s="118">
        <v>877</v>
      </c>
      <c r="JD1597" s="118">
        <f t="shared" si="902"/>
        <v>-598.65349200321543</v>
      </c>
      <c r="JE1597" s="118">
        <f t="shared" si="903"/>
        <v>2.9049329902723707E-4</v>
      </c>
      <c r="JF1597" s="118">
        <f t="shared" si="904"/>
        <v>0.31135967177068147</v>
      </c>
      <c r="JG1597" s="118" t="str">
        <f t="shared" si="905"/>
        <v/>
      </c>
      <c r="JH1597" s="118">
        <f t="shared" si="906"/>
        <v>2.9049329902723707E-4</v>
      </c>
      <c r="JI1597" s="118" t="str">
        <f t="shared" si="907"/>
        <v/>
      </c>
      <c r="JJ1597" s="118">
        <f t="shared" si="908"/>
        <v>2.54127995105433E-16</v>
      </c>
      <c r="JK1597" s="118" t="str">
        <f t="shared" si="909"/>
        <v/>
      </c>
      <c r="JL1597" s="118" t="str">
        <f t="shared" si="910"/>
        <v/>
      </c>
      <c r="JM1597" s="118"/>
      <c r="JN1597" s="118"/>
      <c r="JO1597" s="118"/>
      <c r="JP1597" s="118">
        <f t="shared" si="864"/>
        <v>5.644800000000096</v>
      </c>
      <c r="JQ1597" s="138">
        <f t="shared" si="865"/>
        <v>0.58178054509714994</v>
      </c>
      <c r="JR1597" s="118">
        <f t="shared" si="866"/>
        <v>7.661041736167773E-4</v>
      </c>
      <c r="JS1597" s="118" t="str">
        <f t="shared" si="862"/>
        <v/>
      </c>
      <c r="JT1597" s="119" t="str">
        <f t="shared" si="863"/>
        <v/>
      </c>
    </row>
    <row r="1598" spans="209:280" ht="20.100000000000001" customHeight="1" x14ac:dyDescent="0.25">
      <c r="HA1598" s="1">
        <v>878</v>
      </c>
      <c r="HB1598" s="1">
        <f t="shared" si="867"/>
        <v>-7749.8273169292079</v>
      </c>
      <c r="HC1598" s="1">
        <f t="shared" si="868"/>
        <v>2.2301062235666679E-5</v>
      </c>
      <c r="HD1598" s="1">
        <f t="shared" si="869"/>
        <v>0.31277492053570755</v>
      </c>
      <c r="HE1598" s="1" t="str">
        <f t="shared" si="870"/>
        <v/>
      </c>
      <c r="HF1598" s="1">
        <f t="shared" si="871"/>
        <v>2.2301062235666679E-5</v>
      </c>
      <c r="HG1598" s="1" t="str">
        <f t="shared" si="872"/>
        <v/>
      </c>
      <c r="HK1598" s="1">
        <f t="shared" si="873"/>
        <v>5.2254969928157088E-45</v>
      </c>
      <c r="HL1598" s="1" t="str">
        <f t="shared" si="874"/>
        <v/>
      </c>
      <c r="HM1598" s="1" t="str">
        <f t="shared" si="875"/>
        <v/>
      </c>
      <c r="HR1598" s="1">
        <v>878</v>
      </c>
      <c r="HS1598" s="1">
        <f t="shared" si="876"/>
        <v>-17.476363261086448</v>
      </c>
      <c r="HT1598" s="1">
        <f t="shared" si="877"/>
        <v>9.8893218645401213E-3</v>
      </c>
      <c r="HU1598" s="1">
        <f t="shared" si="878"/>
        <v>0.31277492053570766</v>
      </c>
      <c r="HV1598" s="118" t="str">
        <f t="shared" si="879"/>
        <v/>
      </c>
      <c r="HW1598" s="118">
        <f t="shared" si="880"/>
        <v>9.8893218645401213E-3</v>
      </c>
      <c r="HX1598" s="118" t="str">
        <f t="shared" si="881"/>
        <v/>
      </c>
      <c r="HY1598" s="118">
        <f t="shared" si="882"/>
        <v>9.8268987183079666E-10</v>
      </c>
      <c r="HZ1598" s="118" t="str">
        <f t="shared" si="883"/>
        <v/>
      </c>
      <c r="IA1598" s="118" t="str">
        <f t="shared" si="884"/>
        <v/>
      </c>
      <c r="IB1598" s="118"/>
      <c r="IC1598" s="118"/>
      <c r="ID1598" s="118"/>
      <c r="IE1598" s="118">
        <v>878</v>
      </c>
      <c r="IF1598" s="118">
        <f t="shared" si="911"/>
        <v>-29.726316086990465</v>
      </c>
      <c r="IG1598" s="118">
        <f t="shared" si="885"/>
        <v>5.8140194972274269E-3</v>
      </c>
      <c r="IH1598" s="118">
        <f t="shared" si="886"/>
        <v>0.31277492053570766</v>
      </c>
      <c r="II1598" s="118" t="str">
        <f t="shared" si="887"/>
        <v/>
      </c>
      <c r="IJ1598" s="118">
        <f t="shared" si="888"/>
        <v>5.8140194972274269E-3</v>
      </c>
      <c r="IK1598" s="118" t="str">
        <f t="shared" si="889"/>
        <v/>
      </c>
      <c r="IL1598" s="118">
        <f t="shared" si="890"/>
        <v>6.4381611007561123E-81</v>
      </c>
      <c r="IM1598" s="118" t="str">
        <f t="shared" si="891"/>
        <v/>
      </c>
      <c r="IN1598" s="118" t="str">
        <f t="shared" si="892"/>
        <v/>
      </c>
      <c r="IO1598" s="118"/>
      <c r="IP1598" s="118"/>
      <c r="IQ1598" s="118"/>
      <c r="IR1598" s="118">
        <v>878</v>
      </c>
      <c r="IS1598" s="118">
        <f t="shared" si="893"/>
        <v>-770.41585556960672</v>
      </c>
      <c r="IT1598" s="118">
        <f t="shared" si="894"/>
        <v>2.2433258617545775E-4</v>
      </c>
      <c r="IU1598" s="118">
        <f t="shared" si="895"/>
        <v>0.31277492053570771</v>
      </c>
      <c r="IV1598" s="118" t="str">
        <f t="shared" si="896"/>
        <v/>
      </c>
      <c r="IW1598" s="118">
        <f t="shared" si="897"/>
        <v>2.2433258617545775E-4</v>
      </c>
      <c r="IX1598" s="118" t="str">
        <f t="shared" si="898"/>
        <v/>
      </c>
      <c r="IY1598" s="118">
        <f t="shared" si="899"/>
        <v>2.6179516954902239E-16</v>
      </c>
      <c r="IZ1598" s="118" t="str">
        <f t="shared" si="900"/>
        <v/>
      </c>
      <c r="JA1598" s="118" t="str">
        <f t="shared" si="901"/>
        <v/>
      </c>
      <c r="JB1598" s="118"/>
      <c r="JC1598" s="118">
        <v>878</v>
      </c>
      <c r="JD1598" s="118">
        <f t="shared" si="902"/>
        <v>-593.78639044221381</v>
      </c>
      <c r="JE1598" s="118">
        <f t="shared" si="903"/>
        <v>2.9106322423758454E-4</v>
      </c>
      <c r="JF1598" s="118">
        <f t="shared" si="904"/>
        <v>0.31277492053570749</v>
      </c>
      <c r="JG1598" s="118" t="str">
        <f t="shared" si="905"/>
        <v/>
      </c>
      <c r="JH1598" s="118">
        <f t="shared" si="906"/>
        <v>2.9106322423758454E-4</v>
      </c>
      <c r="JI1598" s="118" t="str">
        <f t="shared" si="907"/>
        <v/>
      </c>
      <c r="JJ1598" s="118">
        <f t="shared" si="908"/>
        <v>2.6179516954902239E-16</v>
      </c>
      <c r="JK1598" s="118" t="str">
        <f t="shared" si="909"/>
        <v/>
      </c>
      <c r="JL1598" s="118" t="str">
        <f t="shared" si="910"/>
        <v/>
      </c>
      <c r="JM1598" s="118"/>
      <c r="JN1598" s="118"/>
      <c r="JO1598" s="118"/>
      <c r="JP1598" s="118">
        <f t="shared" si="864"/>
        <v>5.6512000000000961</v>
      </c>
      <c r="JQ1598" s="138">
        <f t="shared" si="865"/>
        <v>0.58101444092353316</v>
      </c>
      <c r="JR1598" s="118">
        <f t="shared" si="866"/>
        <v>7.658217307424664E-4</v>
      </c>
      <c r="JS1598" s="118" t="str">
        <f t="shared" si="862"/>
        <v/>
      </c>
      <c r="JT1598" s="119" t="str">
        <f t="shared" si="863"/>
        <v/>
      </c>
    </row>
    <row r="1599" spans="209:280" ht="20.100000000000001" customHeight="1" x14ac:dyDescent="0.25">
      <c r="HA1599" s="1">
        <v>879</v>
      </c>
      <c r="HB1599" s="1">
        <f t="shared" si="867"/>
        <v>-7686.3041422002789</v>
      </c>
      <c r="HC1599" s="1">
        <f t="shared" si="868"/>
        <v>2.2344457667345971E-5</v>
      </c>
      <c r="HD1599" s="1">
        <f t="shared" si="869"/>
        <v>0.31419293456065156</v>
      </c>
      <c r="HE1599" s="1" t="str">
        <f t="shared" si="870"/>
        <v/>
      </c>
      <c r="HF1599" s="1">
        <f t="shared" si="871"/>
        <v>2.2344457667345971E-5</v>
      </c>
      <c r="HG1599" s="1" t="str">
        <f t="shared" si="872"/>
        <v/>
      </c>
      <c r="HK1599" s="1">
        <f t="shared" si="873"/>
        <v>5.5157892046363253E-45</v>
      </c>
      <c r="HL1599" s="1" t="str">
        <f t="shared" si="874"/>
        <v/>
      </c>
      <c r="HM1599" s="1" t="str">
        <f t="shared" si="875"/>
        <v/>
      </c>
      <c r="HR1599" s="1">
        <v>879</v>
      </c>
      <c r="HS1599" s="1">
        <f t="shared" si="876"/>
        <v>-17.333114381897218</v>
      </c>
      <c r="HT1599" s="1">
        <f t="shared" si="877"/>
        <v>9.9085654049056917E-3</v>
      </c>
      <c r="HU1599" s="1">
        <f t="shared" si="878"/>
        <v>0.31419293456065167</v>
      </c>
      <c r="HV1599" s="118" t="str">
        <f t="shared" si="879"/>
        <v/>
      </c>
      <c r="HW1599" s="118">
        <f t="shared" si="880"/>
        <v>9.9085654049056917E-3</v>
      </c>
      <c r="HX1599" s="118" t="str">
        <f t="shared" si="881"/>
        <v/>
      </c>
      <c r="HY1599" s="118">
        <f t="shared" si="882"/>
        <v>1.0053434727861103E-9</v>
      </c>
      <c r="HZ1599" s="118" t="str">
        <f t="shared" si="883"/>
        <v/>
      </c>
      <c r="IA1599" s="118" t="str">
        <f t="shared" si="884"/>
        <v/>
      </c>
      <c r="IB1599" s="118"/>
      <c r="IC1599" s="118"/>
      <c r="ID1599" s="118"/>
      <c r="IE1599" s="118">
        <v>879</v>
      </c>
      <c r="IF1599" s="118">
        <f t="shared" si="911"/>
        <v>-29.482657758408578</v>
      </c>
      <c r="IG1599" s="118">
        <f t="shared" si="885"/>
        <v>5.8253329442376107E-3</v>
      </c>
      <c r="IH1599" s="118">
        <f t="shared" si="886"/>
        <v>0.31419293456065167</v>
      </c>
      <c r="II1599" s="118" t="str">
        <f t="shared" si="887"/>
        <v/>
      </c>
      <c r="IJ1599" s="118">
        <f t="shared" si="888"/>
        <v>5.8253329442376107E-3</v>
      </c>
      <c r="IK1599" s="118" t="str">
        <f t="shared" si="889"/>
        <v/>
      </c>
      <c r="IL1599" s="118">
        <f t="shared" si="890"/>
        <v>6.9451890733874372E-81</v>
      </c>
      <c r="IM1599" s="118" t="str">
        <f t="shared" si="891"/>
        <v/>
      </c>
      <c r="IN1599" s="118" t="str">
        <f t="shared" si="892"/>
        <v/>
      </c>
      <c r="IO1599" s="118"/>
      <c r="IP1599" s="118"/>
      <c r="IQ1599" s="118"/>
      <c r="IR1599" s="118">
        <v>879</v>
      </c>
      <c r="IS1599" s="118">
        <f t="shared" si="893"/>
        <v>-764.10097150756155</v>
      </c>
      <c r="IT1599" s="118">
        <f t="shared" si="894"/>
        <v>2.2476911288947434E-4</v>
      </c>
      <c r="IU1599" s="118">
        <f t="shared" si="895"/>
        <v>0.31419293456065156</v>
      </c>
      <c r="IV1599" s="118" t="str">
        <f t="shared" si="896"/>
        <v/>
      </c>
      <c r="IW1599" s="118">
        <f t="shared" si="897"/>
        <v>2.2476911288947434E-4</v>
      </c>
      <c r="IX1599" s="118" t="str">
        <f t="shared" si="898"/>
        <v/>
      </c>
      <c r="IY1599" s="118">
        <f t="shared" si="899"/>
        <v>2.696893515890161E-16</v>
      </c>
      <c r="IZ1599" s="118" t="str">
        <f t="shared" si="900"/>
        <v/>
      </c>
      <c r="JA1599" s="118" t="str">
        <f t="shared" si="901"/>
        <v/>
      </c>
      <c r="JB1599" s="118"/>
      <c r="JC1599" s="118">
        <v>879</v>
      </c>
      <c r="JD1599" s="118">
        <f t="shared" si="902"/>
        <v>-588.9192888812122</v>
      </c>
      <c r="JE1599" s="118">
        <f t="shared" si="903"/>
        <v>2.916296014858196E-4</v>
      </c>
      <c r="JF1599" s="118">
        <f t="shared" si="904"/>
        <v>0.31419293456065145</v>
      </c>
      <c r="JG1599" s="118" t="str">
        <f t="shared" si="905"/>
        <v/>
      </c>
      <c r="JH1599" s="118">
        <f t="shared" si="906"/>
        <v>2.916296014858196E-4</v>
      </c>
      <c r="JI1599" s="118" t="str">
        <f t="shared" si="907"/>
        <v/>
      </c>
      <c r="JJ1599" s="118">
        <f t="shared" si="908"/>
        <v>2.696893515890161E-16</v>
      </c>
      <c r="JK1599" s="118" t="str">
        <f t="shared" si="909"/>
        <v/>
      </c>
      <c r="JL1599" s="118" t="str">
        <f t="shared" si="910"/>
        <v/>
      </c>
      <c r="JM1599" s="118"/>
      <c r="JN1599" s="118"/>
      <c r="JO1599" s="118"/>
      <c r="JP1599" s="118">
        <f t="shared" si="864"/>
        <v>5.6576000000000963</v>
      </c>
      <c r="JQ1599" s="138">
        <f t="shared" si="865"/>
        <v>0.58024861919279069</v>
      </c>
      <c r="JR1599" s="118">
        <f t="shared" si="866"/>
        <v>7.655369401455836E-4</v>
      </c>
      <c r="JS1599" s="118" t="str">
        <f t="shared" si="862"/>
        <v/>
      </c>
      <c r="JT1599" s="119" t="str">
        <f t="shared" si="863"/>
        <v/>
      </c>
    </row>
    <row r="1600" spans="209:280" ht="20.100000000000001" customHeight="1" x14ac:dyDescent="0.25">
      <c r="HA1600" s="1">
        <v>880</v>
      </c>
      <c r="HB1600" s="1">
        <f t="shared" si="867"/>
        <v>-7622.7809674713499</v>
      </c>
      <c r="HC1600" s="1">
        <f t="shared" si="868"/>
        <v>2.2387579337661202E-5</v>
      </c>
      <c r="HD1600" s="1">
        <f t="shared" si="869"/>
        <v>0.31561369651622251</v>
      </c>
      <c r="HE1600" s="1" t="str">
        <f t="shared" si="870"/>
        <v/>
      </c>
      <c r="HF1600" s="1">
        <f t="shared" si="871"/>
        <v>2.2387579337661202E-5</v>
      </c>
      <c r="HG1600" s="1" t="str">
        <f t="shared" si="872"/>
        <v/>
      </c>
      <c r="HK1600" s="1">
        <f t="shared" si="873"/>
        <v>5.8221148749708915E-45</v>
      </c>
      <c r="HL1600" s="1" t="str">
        <f t="shared" si="874"/>
        <v/>
      </c>
      <c r="HM1600" s="1" t="str">
        <f t="shared" si="875"/>
        <v/>
      </c>
      <c r="HR1600" s="1">
        <v>880</v>
      </c>
      <c r="HS1600" s="1">
        <f t="shared" si="876"/>
        <v>-17.189865502707974</v>
      </c>
      <c r="HT1600" s="1">
        <f t="shared" si="877"/>
        <v>9.9276875468277889E-3</v>
      </c>
      <c r="HU1600" s="1">
        <f t="shared" si="878"/>
        <v>0.31561369651622262</v>
      </c>
      <c r="HV1600" s="118" t="str">
        <f t="shared" si="879"/>
        <v/>
      </c>
      <c r="HW1600" s="118">
        <f t="shared" si="880"/>
        <v>9.9276875468277889E-3</v>
      </c>
      <c r="HX1600" s="118" t="str">
        <f t="shared" si="881"/>
        <v/>
      </c>
      <c r="HY1600" s="118">
        <f t="shared" si="882"/>
        <v>1.0285028429895761E-9</v>
      </c>
      <c r="HZ1600" s="118" t="str">
        <f t="shared" si="883"/>
        <v/>
      </c>
      <c r="IA1600" s="118" t="str">
        <f t="shared" si="884"/>
        <v/>
      </c>
      <c r="IB1600" s="118"/>
      <c r="IC1600" s="118"/>
      <c r="ID1600" s="118"/>
      <c r="IE1600" s="118">
        <v>880</v>
      </c>
      <c r="IF1600" s="118">
        <f t="shared" si="911"/>
        <v>-29.238999429826691</v>
      </c>
      <c r="IG1600" s="118">
        <f t="shared" si="885"/>
        <v>5.836575020032762E-3</v>
      </c>
      <c r="IH1600" s="118">
        <f t="shared" si="886"/>
        <v>0.31561369651622251</v>
      </c>
      <c r="II1600" s="118" t="str">
        <f t="shared" si="887"/>
        <v/>
      </c>
      <c r="IJ1600" s="118">
        <f t="shared" si="888"/>
        <v>5.836575020032762E-3</v>
      </c>
      <c r="IK1600" s="118" t="str">
        <f t="shared" si="889"/>
        <v/>
      </c>
      <c r="IL1600" s="118">
        <f t="shared" si="890"/>
        <v>7.4920274199391807E-81</v>
      </c>
      <c r="IM1600" s="118" t="str">
        <f t="shared" si="891"/>
        <v/>
      </c>
      <c r="IN1600" s="118" t="str">
        <f t="shared" si="892"/>
        <v/>
      </c>
      <c r="IO1600" s="118"/>
      <c r="IP1600" s="118"/>
      <c r="IQ1600" s="118"/>
      <c r="IR1600" s="118">
        <v>880</v>
      </c>
      <c r="IS1600" s="118">
        <f t="shared" si="893"/>
        <v>-757.78608744551548</v>
      </c>
      <c r="IT1600" s="118">
        <f t="shared" si="894"/>
        <v>2.2520288576180638E-4</v>
      </c>
      <c r="IU1600" s="118">
        <f t="shared" si="895"/>
        <v>0.31561369651622251</v>
      </c>
      <c r="IV1600" s="118" t="str">
        <f t="shared" si="896"/>
        <v/>
      </c>
      <c r="IW1600" s="118">
        <f t="shared" si="897"/>
        <v>2.2520288576180638E-4</v>
      </c>
      <c r="IX1600" s="118" t="str">
        <f t="shared" si="898"/>
        <v/>
      </c>
      <c r="IY1600" s="118">
        <f t="shared" si="899"/>
        <v>2.7781713000114456E-16</v>
      </c>
      <c r="IZ1600" s="118" t="str">
        <f t="shared" si="900"/>
        <v/>
      </c>
      <c r="JA1600" s="118" t="str">
        <f t="shared" si="901"/>
        <v/>
      </c>
      <c r="JB1600" s="118"/>
      <c r="JC1600" s="118">
        <v>880</v>
      </c>
      <c r="JD1600" s="118">
        <f t="shared" si="902"/>
        <v>-584.05218732021058</v>
      </c>
      <c r="JE1600" s="118">
        <f t="shared" si="903"/>
        <v>2.9219240572643502E-4</v>
      </c>
      <c r="JF1600" s="118">
        <f t="shared" si="904"/>
        <v>0.3156136965162224</v>
      </c>
      <c r="JG1600" s="118" t="str">
        <f t="shared" si="905"/>
        <v/>
      </c>
      <c r="JH1600" s="118">
        <f t="shared" si="906"/>
        <v>2.9219240572643502E-4</v>
      </c>
      <c r="JI1600" s="118" t="str">
        <f t="shared" si="907"/>
        <v/>
      </c>
      <c r="JJ1600" s="118">
        <f t="shared" si="908"/>
        <v>2.7781713000114456E-16</v>
      </c>
      <c r="JK1600" s="118" t="str">
        <f t="shared" si="909"/>
        <v/>
      </c>
      <c r="JL1600" s="118" t="str">
        <f t="shared" si="910"/>
        <v/>
      </c>
      <c r="JM1600" s="118"/>
      <c r="JN1600" s="118"/>
      <c r="JO1600" s="118"/>
      <c r="JP1600" s="118">
        <f t="shared" si="864"/>
        <v>5.6640000000000965</v>
      </c>
      <c r="JQ1600" s="138">
        <f t="shared" si="865"/>
        <v>0.57948308225264511</v>
      </c>
      <c r="JR1600" s="118">
        <f t="shared" si="866"/>
        <v>7.6524981006376169E-4</v>
      </c>
      <c r="JS1600" s="118" t="str">
        <f t="shared" si="862"/>
        <v/>
      </c>
      <c r="JT1600" s="119" t="str">
        <f t="shared" si="863"/>
        <v/>
      </c>
    </row>
    <row r="1601" spans="209:280" ht="20.100000000000001" customHeight="1" x14ac:dyDescent="0.25">
      <c r="HA1601" s="1">
        <v>881</v>
      </c>
      <c r="HB1601" s="1">
        <f t="shared" si="867"/>
        <v>-7559.2577927424209</v>
      </c>
      <c r="HC1601" s="1">
        <f t="shared" si="868"/>
        <v>2.2430425337077418E-5</v>
      </c>
      <c r="HD1601" s="1">
        <f t="shared" si="869"/>
        <v>0.31703718895152921</v>
      </c>
      <c r="HE1601" s="1" t="str">
        <f t="shared" si="870"/>
        <v/>
      </c>
      <c r="HF1601" s="1">
        <f t="shared" si="871"/>
        <v>2.2430425337077418E-5</v>
      </c>
      <c r="HG1601" s="1" t="str">
        <f t="shared" si="872"/>
        <v/>
      </c>
      <c r="HK1601" s="1">
        <f t="shared" si="873"/>
        <v>6.1453543657647046E-45</v>
      </c>
      <c r="HL1601" s="1" t="str">
        <f t="shared" si="874"/>
        <v/>
      </c>
      <c r="HM1601" s="1" t="str">
        <f t="shared" si="875"/>
        <v/>
      </c>
      <c r="HR1601" s="1">
        <v>881</v>
      </c>
      <c r="HS1601" s="1">
        <f t="shared" si="876"/>
        <v>-17.046616623518744</v>
      </c>
      <c r="HT1601" s="1">
        <f t="shared" si="877"/>
        <v>9.9466874435303419E-3</v>
      </c>
      <c r="HU1601" s="1">
        <f t="shared" si="878"/>
        <v>0.31703718895152933</v>
      </c>
      <c r="HV1601" s="118" t="str">
        <f t="shared" si="879"/>
        <v/>
      </c>
      <c r="HW1601" s="118">
        <f t="shared" si="880"/>
        <v>9.9466874435303419E-3</v>
      </c>
      <c r="HX1601" s="118" t="str">
        <f t="shared" si="881"/>
        <v/>
      </c>
      <c r="HY1601" s="118">
        <f t="shared" si="882"/>
        <v>1.0521788838514931E-9</v>
      </c>
      <c r="HZ1601" s="118" t="str">
        <f t="shared" si="883"/>
        <v/>
      </c>
      <c r="IA1601" s="118" t="str">
        <f t="shared" si="884"/>
        <v/>
      </c>
      <c r="IB1601" s="118"/>
      <c r="IC1601" s="118"/>
      <c r="ID1601" s="118"/>
      <c r="IE1601" s="118">
        <v>881</v>
      </c>
      <c r="IF1601" s="118">
        <f t="shared" si="911"/>
        <v>-28.995341101244776</v>
      </c>
      <c r="IG1601" s="118">
        <f t="shared" si="885"/>
        <v>5.8477452267857695E-3</v>
      </c>
      <c r="IH1601" s="118">
        <f t="shared" si="886"/>
        <v>0.31703718895152933</v>
      </c>
      <c r="II1601" s="118" t="str">
        <f t="shared" si="887"/>
        <v/>
      </c>
      <c r="IJ1601" s="118">
        <f t="shared" si="888"/>
        <v>5.8477452267857695E-3</v>
      </c>
      <c r="IK1601" s="118" t="str">
        <f t="shared" si="889"/>
        <v/>
      </c>
      <c r="IL1601" s="118">
        <f t="shared" si="890"/>
        <v>8.0817924735541149E-81</v>
      </c>
      <c r="IM1601" s="118" t="str">
        <f t="shared" si="891"/>
        <v/>
      </c>
      <c r="IN1601" s="118" t="str">
        <f t="shared" si="892"/>
        <v/>
      </c>
      <c r="IO1601" s="118"/>
      <c r="IP1601" s="118"/>
      <c r="IQ1601" s="118"/>
      <c r="IR1601" s="118">
        <v>881</v>
      </c>
      <c r="IS1601" s="118">
        <f t="shared" si="893"/>
        <v>-751.4712033834694</v>
      </c>
      <c r="IT1601" s="118">
        <f t="shared" si="894"/>
        <v>2.2563388558391082E-4</v>
      </c>
      <c r="IU1601" s="118">
        <f t="shared" si="895"/>
        <v>0.31703718895152921</v>
      </c>
      <c r="IV1601" s="118" t="str">
        <f t="shared" si="896"/>
        <v/>
      </c>
      <c r="IW1601" s="118">
        <f t="shared" si="897"/>
        <v>2.2563388558391082E-4</v>
      </c>
      <c r="IX1601" s="118" t="str">
        <f t="shared" si="898"/>
        <v/>
      </c>
      <c r="IY1601" s="118">
        <f t="shared" si="899"/>
        <v>2.8618528080354263E-16</v>
      </c>
      <c r="IZ1601" s="118" t="str">
        <f t="shared" si="900"/>
        <v/>
      </c>
      <c r="JA1601" s="118" t="str">
        <f t="shared" si="901"/>
        <v/>
      </c>
      <c r="JB1601" s="118"/>
      <c r="JC1601" s="118">
        <v>881</v>
      </c>
      <c r="JD1601" s="118">
        <f t="shared" si="902"/>
        <v>-579.18508575920805</v>
      </c>
      <c r="JE1601" s="118">
        <f t="shared" si="903"/>
        <v>2.9275161203705738E-4</v>
      </c>
      <c r="JF1601" s="118">
        <f t="shared" si="904"/>
        <v>0.31703718895152933</v>
      </c>
      <c r="JG1601" s="118" t="str">
        <f t="shared" si="905"/>
        <v/>
      </c>
      <c r="JH1601" s="118">
        <f t="shared" si="906"/>
        <v>2.9275161203705738E-4</v>
      </c>
      <c r="JI1601" s="118" t="str">
        <f t="shared" si="907"/>
        <v/>
      </c>
      <c r="JJ1601" s="118">
        <f t="shared" si="908"/>
        <v>2.8618528080354263E-16</v>
      </c>
      <c r="JK1601" s="118" t="str">
        <f t="shared" si="909"/>
        <v/>
      </c>
      <c r="JL1601" s="118" t="str">
        <f t="shared" si="910"/>
        <v/>
      </c>
      <c r="JM1601" s="118"/>
      <c r="JN1601" s="118"/>
      <c r="JO1601" s="118"/>
      <c r="JP1601" s="118">
        <f t="shared" si="864"/>
        <v>5.6704000000000967</v>
      </c>
      <c r="JQ1601" s="138">
        <f t="shared" si="865"/>
        <v>0.57871783244258135</v>
      </c>
      <c r="JR1601" s="118">
        <f t="shared" si="866"/>
        <v>7.6496034872564067E-4</v>
      </c>
      <c r="JS1601" s="118" t="str">
        <f t="shared" si="862"/>
        <v/>
      </c>
      <c r="JT1601" s="119" t="str">
        <f t="shared" si="863"/>
        <v/>
      </c>
    </row>
    <row r="1602" spans="209:280" ht="20.100000000000001" customHeight="1" x14ac:dyDescent="0.25">
      <c r="HA1602" s="1">
        <v>882</v>
      </c>
      <c r="HB1602" s="1">
        <f t="shared" si="867"/>
        <v>-7495.7346180134919</v>
      </c>
      <c r="HC1602" s="1">
        <f t="shared" si="868"/>
        <v>2.2472993765634654E-5</v>
      </c>
      <c r="HD1602" s="1">
        <f t="shared" si="869"/>
        <v>0.31846339429468429</v>
      </c>
      <c r="HE1602" s="1" t="str">
        <f t="shared" si="870"/>
        <v/>
      </c>
      <c r="HF1602" s="1">
        <f t="shared" si="871"/>
        <v>2.2472993765634654E-5</v>
      </c>
      <c r="HG1602" s="1" t="str">
        <f t="shared" si="872"/>
        <v/>
      </c>
      <c r="HK1602" s="1">
        <f t="shared" si="873"/>
        <v>6.4864360890444598E-45</v>
      </c>
      <c r="HL1602" s="1" t="str">
        <f t="shared" si="874"/>
        <v/>
      </c>
      <c r="HM1602" s="1" t="str">
        <f t="shared" si="875"/>
        <v/>
      </c>
      <c r="HR1602" s="1">
        <v>882</v>
      </c>
      <c r="HS1602" s="1">
        <f t="shared" si="876"/>
        <v>-16.903367744329515</v>
      </c>
      <c r="HT1602" s="1">
        <f t="shared" si="877"/>
        <v>9.9655642524832718E-3</v>
      </c>
      <c r="HU1602" s="1">
        <f t="shared" si="878"/>
        <v>0.31846339429468434</v>
      </c>
      <c r="HV1602" s="118" t="str">
        <f t="shared" si="879"/>
        <v/>
      </c>
      <c r="HW1602" s="118">
        <f t="shared" si="880"/>
        <v>9.9655642524832718E-3</v>
      </c>
      <c r="HX1602" s="118" t="str">
        <f t="shared" si="881"/>
        <v/>
      </c>
      <c r="HY1602" s="118">
        <f t="shared" si="882"/>
        <v>1.0763827227353991E-9</v>
      </c>
      <c r="HZ1602" s="118" t="str">
        <f t="shared" si="883"/>
        <v/>
      </c>
      <c r="IA1602" s="118" t="str">
        <f t="shared" si="884"/>
        <v/>
      </c>
      <c r="IB1602" s="118"/>
      <c r="IC1602" s="118"/>
      <c r="ID1602" s="118"/>
      <c r="IE1602" s="118">
        <v>882</v>
      </c>
      <c r="IF1602" s="118">
        <f t="shared" si="911"/>
        <v>-28.751682772662889</v>
      </c>
      <c r="IG1602" s="118">
        <f t="shared" si="885"/>
        <v>5.8588430691657745E-3</v>
      </c>
      <c r="IH1602" s="118">
        <f t="shared" si="886"/>
        <v>0.3184633942946844</v>
      </c>
      <c r="II1602" s="118" t="str">
        <f t="shared" si="887"/>
        <v/>
      </c>
      <c r="IJ1602" s="118">
        <f t="shared" si="888"/>
        <v>5.8588430691657745E-3</v>
      </c>
      <c r="IK1602" s="118" t="str">
        <f t="shared" si="889"/>
        <v/>
      </c>
      <c r="IL1602" s="118">
        <f t="shared" si="890"/>
        <v>8.7178437673905964E-81</v>
      </c>
      <c r="IM1602" s="118" t="str">
        <f t="shared" si="891"/>
        <v/>
      </c>
      <c r="IN1602" s="118" t="str">
        <f t="shared" si="892"/>
        <v/>
      </c>
      <c r="IO1602" s="118"/>
      <c r="IP1602" s="118"/>
      <c r="IQ1602" s="118"/>
      <c r="IR1602" s="118">
        <v>882</v>
      </c>
      <c r="IS1602" s="118">
        <f t="shared" si="893"/>
        <v>-745.15631932142333</v>
      </c>
      <c r="IT1602" s="118">
        <f t="shared" si="894"/>
        <v>2.2606209324356192E-4</v>
      </c>
      <c r="IU1602" s="118">
        <f t="shared" si="895"/>
        <v>0.31846339429468434</v>
      </c>
      <c r="IV1602" s="118" t="str">
        <f t="shared" si="896"/>
        <v/>
      </c>
      <c r="IW1602" s="118">
        <f t="shared" si="897"/>
        <v>2.2606209324356192E-4</v>
      </c>
      <c r="IX1602" s="118" t="str">
        <f t="shared" si="898"/>
        <v/>
      </c>
      <c r="IY1602" s="118">
        <f t="shared" si="899"/>
        <v>2.9480077245960119E-16</v>
      </c>
      <c r="IZ1602" s="118" t="str">
        <f t="shared" si="900"/>
        <v/>
      </c>
      <c r="JA1602" s="118" t="str">
        <f t="shared" si="901"/>
        <v/>
      </c>
      <c r="JB1602" s="118"/>
      <c r="JC1602" s="118">
        <v>882</v>
      </c>
      <c r="JD1602" s="118">
        <f t="shared" si="902"/>
        <v>-574.31798419820643</v>
      </c>
      <c r="JE1602" s="118">
        <f t="shared" si="903"/>
        <v>2.933071956202815E-4</v>
      </c>
      <c r="JF1602" s="118">
        <f t="shared" si="904"/>
        <v>0.31846339429468429</v>
      </c>
      <c r="JG1602" s="118" t="str">
        <f t="shared" si="905"/>
        <v/>
      </c>
      <c r="JH1602" s="118">
        <f t="shared" si="906"/>
        <v>2.933071956202815E-4</v>
      </c>
      <c r="JI1602" s="118" t="str">
        <f t="shared" si="907"/>
        <v/>
      </c>
      <c r="JJ1602" s="118">
        <f t="shared" si="908"/>
        <v>2.9480077245960119E-16</v>
      </c>
      <c r="JK1602" s="118" t="str">
        <f t="shared" si="909"/>
        <v/>
      </c>
      <c r="JL1602" s="118" t="str">
        <f t="shared" si="910"/>
        <v/>
      </c>
      <c r="JM1602" s="118"/>
      <c r="JN1602" s="118"/>
      <c r="JO1602" s="118"/>
      <c r="JP1602" s="118">
        <f t="shared" si="864"/>
        <v>5.6768000000000969</v>
      </c>
      <c r="JQ1602" s="138">
        <f t="shared" si="865"/>
        <v>0.57795287209385571</v>
      </c>
      <c r="JR1602" s="118">
        <f t="shared" si="866"/>
        <v>7.6466856435641883E-4</v>
      </c>
      <c r="JS1602" s="118" t="str">
        <f t="shared" si="862"/>
        <v/>
      </c>
      <c r="JT1602" s="119" t="str">
        <f t="shared" si="863"/>
        <v/>
      </c>
    </row>
    <row r="1603" spans="209:280" ht="20.100000000000001" customHeight="1" x14ac:dyDescent="0.25">
      <c r="HA1603" s="1">
        <v>883</v>
      </c>
      <c r="HB1603" s="1">
        <f t="shared" si="867"/>
        <v>-7432.2114432845628</v>
      </c>
      <c r="HC1603" s="1">
        <f t="shared" si="868"/>
        <v>2.2515282733087943E-5</v>
      </c>
      <c r="HD1603" s="1">
        <f t="shared" si="869"/>
        <v>0.31989229485341653</v>
      </c>
      <c r="HE1603" s="1" t="str">
        <f t="shared" si="870"/>
        <v/>
      </c>
      <c r="HF1603" s="1">
        <f t="shared" si="871"/>
        <v>2.2515282733087943E-5</v>
      </c>
      <c r="HG1603" s="1" t="str">
        <f t="shared" si="872"/>
        <v/>
      </c>
      <c r="HK1603" s="1">
        <f t="shared" si="873"/>
        <v>6.8463391135552372E-45</v>
      </c>
      <c r="HL1603" s="1" t="str">
        <f t="shared" si="874"/>
        <v/>
      </c>
      <c r="HM1603" s="1" t="str">
        <f t="shared" si="875"/>
        <v/>
      </c>
      <c r="HR1603" s="1">
        <v>883</v>
      </c>
      <c r="HS1603" s="1">
        <f t="shared" si="876"/>
        <v>-16.760118865140285</v>
      </c>
      <c r="HT1603" s="1">
        <f t="shared" si="877"/>
        <v>9.9843171354645939E-3</v>
      </c>
      <c r="HU1603" s="1">
        <f t="shared" si="878"/>
        <v>0.31989229485341653</v>
      </c>
      <c r="HV1603" s="118" t="str">
        <f t="shared" si="879"/>
        <v/>
      </c>
      <c r="HW1603" s="118">
        <f t="shared" si="880"/>
        <v>9.9843171354645939E-3</v>
      </c>
      <c r="HX1603" s="118" t="str">
        <f t="shared" si="881"/>
        <v/>
      </c>
      <c r="HY1603" s="118">
        <f t="shared" si="882"/>
        <v>1.1011257174391655E-9</v>
      </c>
      <c r="HZ1603" s="118" t="str">
        <f t="shared" si="883"/>
        <v/>
      </c>
      <c r="IA1603" s="118" t="str">
        <f t="shared" si="884"/>
        <v/>
      </c>
      <c r="IB1603" s="118"/>
      <c r="IC1603" s="118"/>
      <c r="ID1603" s="118"/>
      <c r="IE1603" s="118">
        <v>883</v>
      </c>
      <c r="IF1603" s="118">
        <f t="shared" si="911"/>
        <v>-28.508024444081002</v>
      </c>
      <c r="IG1603" s="118">
        <f t="shared" si="885"/>
        <v>5.8698680543746769E-3</v>
      </c>
      <c r="IH1603" s="118">
        <f t="shared" si="886"/>
        <v>0.31989229485341664</v>
      </c>
      <c r="II1603" s="118" t="str">
        <f t="shared" si="887"/>
        <v/>
      </c>
      <c r="IJ1603" s="118">
        <f t="shared" si="888"/>
        <v>5.8698680543746769E-3</v>
      </c>
      <c r="IK1603" s="118" t="str">
        <f t="shared" si="889"/>
        <v/>
      </c>
      <c r="IL1603" s="118">
        <f t="shared" si="890"/>
        <v>9.4038029556263871E-81</v>
      </c>
      <c r="IM1603" s="118" t="str">
        <f t="shared" si="891"/>
        <v/>
      </c>
      <c r="IN1603" s="118" t="str">
        <f t="shared" si="892"/>
        <v/>
      </c>
      <c r="IO1603" s="118"/>
      <c r="IP1603" s="118"/>
      <c r="IQ1603" s="118"/>
      <c r="IR1603" s="118">
        <v>883</v>
      </c>
      <c r="IS1603" s="118">
        <f t="shared" si="893"/>
        <v>-738.84143525937725</v>
      </c>
      <c r="IT1603" s="118">
        <f t="shared" si="894"/>
        <v>2.2648748972626018E-4</v>
      </c>
      <c r="IU1603" s="118">
        <f t="shared" si="895"/>
        <v>0.31989229485341658</v>
      </c>
      <c r="IV1603" s="118" t="str">
        <f t="shared" si="896"/>
        <v/>
      </c>
      <c r="IW1603" s="118">
        <f t="shared" si="897"/>
        <v>2.2648748972626018E-4</v>
      </c>
      <c r="IX1603" s="118" t="str">
        <f t="shared" si="898"/>
        <v/>
      </c>
      <c r="IY1603" s="118">
        <f t="shared" si="899"/>
        <v>3.0367077122192732E-16</v>
      </c>
      <c r="IZ1603" s="118" t="str">
        <f t="shared" si="900"/>
        <v/>
      </c>
      <c r="JA1603" s="118" t="str">
        <f t="shared" si="901"/>
        <v/>
      </c>
      <c r="JB1603" s="118"/>
      <c r="JC1603" s="118">
        <v>883</v>
      </c>
      <c r="JD1603" s="118">
        <f t="shared" si="902"/>
        <v>-569.45088263720481</v>
      </c>
      <c r="JE1603" s="118">
        <f t="shared" si="903"/>
        <v>2.938591318054981E-4</v>
      </c>
      <c r="JF1603" s="118">
        <f t="shared" si="904"/>
        <v>0.31989229485341647</v>
      </c>
      <c r="JG1603" s="118" t="str">
        <f t="shared" si="905"/>
        <v/>
      </c>
      <c r="JH1603" s="118">
        <f t="shared" si="906"/>
        <v>2.938591318054981E-4</v>
      </c>
      <c r="JI1603" s="118" t="str">
        <f t="shared" si="907"/>
        <v/>
      </c>
      <c r="JJ1603" s="118">
        <f t="shared" si="908"/>
        <v>3.0367077122192732E-16</v>
      </c>
      <c r="JK1603" s="118" t="str">
        <f t="shared" si="909"/>
        <v/>
      </c>
      <c r="JL1603" s="118" t="str">
        <f t="shared" si="910"/>
        <v/>
      </c>
      <c r="JM1603" s="118"/>
      <c r="JN1603" s="118"/>
      <c r="JO1603" s="118"/>
      <c r="JP1603" s="118">
        <f t="shared" si="864"/>
        <v>5.6832000000000971</v>
      </c>
      <c r="JQ1603" s="138">
        <f t="shared" si="865"/>
        <v>0.57718820352949929</v>
      </c>
      <c r="JR1603" s="118">
        <f t="shared" si="866"/>
        <v>7.6437446517507723E-4</v>
      </c>
      <c r="JS1603" s="118" t="str">
        <f t="shared" si="862"/>
        <v/>
      </c>
      <c r="JT1603" s="119" t="str">
        <f t="shared" si="863"/>
        <v/>
      </c>
    </row>
    <row r="1604" spans="209:280" ht="20.100000000000001" customHeight="1" x14ac:dyDescent="0.25">
      <c r="HA1604" s="1">
        <v>884</v>
      </c>
      <c r="HB1604" s="1">
        <f t="shared" si="867"/>
        <v>-7368.6882685556411</v>
      </c>
      <c r="HC1604" s="1">
        <f t="shared" si="868"/>
        <v>2.2557290359046862E-5</v>
      </c>
      <c r="HD1604" s="1">
        <f t="shared" si="869"/>
        <v>0.32132387281569252</v>
      </c>
      <c r="HE1604" s="1" t="str">
        <f t="shared" si="870"/>
        <v/>
      </c>
      <c r="HF1604" s="1">
        <f t="shared" si="871"/>
        <v>2.2557290359046862E-5</v>
      </c>
      <c r="HG1604" s="1" t="str">
        <f t="shared" si="872"/>
        <v/>
      </c>
      <c r="HK1604" s="1">
        <f t="shared" si="873"/>
        <v>7.2260959119313834E-45</v>
      </c>
      <c r="HL1604" s="1" t="str">
        <f t="shared" si="874"/>
        <v/>
      </c>
      <c r="HM1604" s="1" t="str">
        <f t="shared" si="875"/>
        <v/>
      </c>
      <c r="HR1604" s="1">
        <v>884</v>
      </c>
      <c r="HS1604" s="1">
        <f t="shared" si="876"/>
        <v>-16.616869985951041</v>
      </c>
      <c r="HT1604" s="1">
        <f t="shared" si="877"/>
        <v>1.0002945258622274E-2</v>
      </c>
      <c r="HU1604" s="1">
        <f t="shared" si="878"/>
        <v>0.32132387281569263</v>
      </c>
      <c r="HV1604" s="118" t="str">
        <f t="shared" si="879"/>
        <v/>
      </c>
      <c r="HW1604" s="118">
        <f t="shared" si="880"/>
        <v>1.0002945258622274E-2</v>
      </c>
      <c r="HX1604" s="118" t="str">
        <f t="shared" si="881"/>
        <v/>
      </c>
      <c r="HY1604" s="118">
        <f t="shared" si="882"/>
        <v>1.1264194607605582E-9</v>
      </c>
      <c r="HZ1604" s="118" t="str">
        <f t="shared" si="883"/>
        <v/>
      </c>
      <c r="IA1604" s="118" t="str">
        <f t="shared" si="884"/>
        <v/>
      </c>
      <c r="IB1604" s="118"/>
      <c r="IC1604" s="118"/>
      <c r="ID1604" s="118"/>
      <c r="IE1604" s="118">
        <v>884</v>
      </c>
      <c r="IF1604" s="118">
        <f t="shared" si="911"/>
        <v>-28.264366115499115</v>
      </c>
      <c r="IG1604" s="118">
        <f t="shared" si="885"/>
        <v>5.8808196921835169E-3</v>
      </c>
      <c r="IH1604" s="118">
        <f t="shared" si="886"/>
        <v>0.32132387281569263</v>
      </c>
      <c r="II1604" s="118" t="str">
        <f t="shared" si="887"/>
        <v/>
      </c>
      <c r="IJ1604" s="118">
        <f t="shared" si="888"/>
        <v>5.8808196921835169E-3</v>
      </c>
      <c r="IK1604" s="118" t="str">
        <f t="shared" si="889"/>
        <v/>
      </c>
      <c r="IL1604" s="118">
        <f t="shared" si="890"/>
        <v>1.0143574201934916E-80</v>
      </c>
      <c r="IM1604" s="118" t="str">
        <f t="shared" si="891"/>
        <v/>
      </c>
      <c r="IN1604" s="118" t="str">
        <f t="shared" si="892"/>
        <v/>
      </c>
      <c r="IO1604" s="118"/>
      <c r="IP1604" s="118"/>
      <c r="IQ1604" s="118"/>
      <c r="IR1604" s="118">
        <v>884</v>
      </c>
      <c r="IS1604" s="118">
        <f t="shared" si="893"/>
        <v>-732.52655119733117</v>
      </c>
      <c r="IT1604" s="118">
        <f t="shared" si="894"/>
        <v>2.2691005611663533E-4</v>
      </c>
      <c r="IU1604" s="118">
        <f t="shared" si="895"/>
        <v>0.32132387281569263</v>
      </c>
      <c r="IV1604" s="118" t="str">
        <f t="shared" si="896"/>
        <v/>
      </c>
      <c r="IW1604" s="118">
        <f t="shared" si="897"/>
        <v>2.2691005611663533E-4</v>
      </c>
      <c r="IX1604" s="118" t="str">
        <f t="shared" si="898"/>
        <v/>
      </c>
      <c r="IY1604" s="118">
        <f t="shared" si="899"/>
        <v>3.1280264662116275E-16</v>
      </c>
      <c r="IZ1604" s="118" t="str">
        <f t="shared" si="900"/>
        <v/>
      </c>
      <c r="JA1604" s="118" t="str">
        <f t="shared" si="901"/>
        <v/>
      </c>
      <c r="JB1604" s="118"/>
      <c r="JC1604" s="118">
        <v>884</v>
      </c>
      <c r="JD1604" s="118">
        <f t="shared" si="902"/>
        <v>-564.58378107620319</v>
      </c>
      <c r="JE1604" s="118">
        <f t="shared" si="903"/>
        <v>2.944073960507149E-4</v>
      </c>
      <c r="JF1604" s="118">
        <f t="shared" si="904"/>
        <v>0.32132387281569252</v>
      </c>
      <c r="JG1604" s="118" t="str">
        <f t="shared" si="905"/>
        <v/>
      </c>
      <c r="JH1604" s="118">
        <f t="shared" si="906"/>
        <v>2.944073960507149E-4</v>
      </c>
      <c r="JI1604" s="118" t="str">
        <f t="shared" si="907"/>
        <v/>
      </c>
      <c r="JJ1604" s="118">
        <f t="shared" si="908"/>
        <v>3.1280264662116275E-16</v>
      </c>
      <c r="JK1604" s="118" t="str">
        <f t="shared" si="909"/>
        <v/>
      </c>
      <c r="JL1604" s="118" t="str">
        <f t="shared" si="910"/>
        <v/>
      </c>
      <c r="JM1604" s="118"/>
      <c r="JN1604" s="118"/>
      <c r="JO1604" s="118"/>
      <c r="JP1604" s="118">
        <f t="shared" si="864"/>
        <v>5.6896000000000972</v>
      </c>
      <c r="JQ1604" s="138">
        <f t="shared" si="865"/>
        <v>0.57642382906432421</v>
      </c>
      <c r="JR1604" s="118">
        <f t="shared" si="866"/>
        <v>7.6407805939338047E-4</v>
      </c>
      <c r="JS1604" s="118" t="str">
        <f t="shared" si="862"/>
        <v/>
      </c>
      <c r="JT1604" s="119" t="str">
        <f t="shared" si="863"/>
        <v/>
      </c>
    </row>
    <row r="1605" spans="209:280" ht="20.100000000000001" customHeight="1" x14ac:dyDescent="0.25">
      <c r="HA1605" s="1">
        <v>885</v>
      </c>
      <c r="HB1605" s="1">
        <f t="shared" si="867"/>
        <v>-7305.1650938267121</v>
      </c>
      <c r="HC1605" s="1">
        <f t="shared" si="868"/>
        <v>2.2599014773114547E-5</v>
      </c>
      <c r="HD1605" s="1">
        <f t="shared" si="869"/>
        <v>0.32275811025034762</v>
      </c>
      <c r="HE1605" s="1" t="str">
        <f t="shared" si="870"/>
        <v/>
      </c>
      <c r="HF1605" s="1">
        <f t="shared" si="871"/>
        <v>2.2599014773114547E-5</v>
      </c>
      <c r="HG1605" s="1" t="str">
        <f t="shared" si="872"/>
        <v/>
      </c>
      <c r="HK1605" s="1">
        <f t="shared" si="873"/>
        <v>7.6267952559255995E-45</v>
      </c>
      <c r="HL1605" s="1" t="str">
        <f t="shared" si="874"/>
        <v/>
      </c>
      <c r="HM1605" s="1" t="str">
        <f t="shared" si="875"/>
        <v/>
      </c>
      <c r="HR1605" s="1">
        <v>885</v>
      </c>
      <c r="HS1605" s="1">
        <f t="shared" si="876"/>
        <v>-16.473621106761811</v>
      </c>
      <c r="HT1605" s="1">
        <f t="shared" si="877"/>
        <v>1.002144779253587E-2</v>
      </c>
      <c r="HU1605" s="1">
        <f t="shared" si="878"/>
        <v>0.32275811025034773</v>
      </c>
      <c r="HV1605" s="118" t="str">
        <f t="shared" si="879"/>
        <v/>
      </c>
      <c r="HW1605" s="118">
        <f t="shared" si="880"/>
        <v>1.002144779253587E-2</v>
      </c>
      <c r="HX1605" s="118" t="str">
        <f t="shared" si="881"/>
        <v/>
      </c>
      <c r="HY1605" s="118">
        <f t="shared" si="882"/>
        <v>1.1522757851487383E-9</v>
      </c>
      <c r="HZ1605" s="118" t="str">
        <f t="shared" si="883"/>
        <v/>
      </c>
      <c r="IA1605" s="118" t="str">
        <f t="shared" si="884"/>
        <v/>
      </c>
      <c r="IB1605" s="118"/>
      <c r="IC1605" s="118"/>
      <c r="ID1605" s="118"/>
      <c r="IE1605" s="118">
        <v>885</v>
      </c>
      <c r="IF1605" s="118">
        <f t="shared" si="911"/>
        <v>-28.020707786917228</v>
      </c>
      <c r="IG1605" s="118">
        <f t="shared" si="885"/>
        <v>5.8916974949687105E-3</v>
      </c>
      <c r="IH1605" s="118">
        <f t="shared" si="886"/>
        <v>0.32275811025034773</v>
      </c>
      <c r="II1605" s="118" t="str">
        <f t="shared" si="887"/>
        <v/>
      </c>
      <c r="IJ1605" s="118">
        <f t="shared" si="888"/>
        <v>5.8916974949687105E-3</v>
      </c>
      <c r="IK1605" s="118" t="str">
        <f t="shared" si="889"/>
        <v/>
      </c>
      <c r="IL1605" s="118">
        <f t="shared" si="890"/>
        <v>1.0941366148915971E-80</v>
      </c>
      <c r="IM1605" s="118" t="str">
        <f t="shared" si="891"/>
        <v/>
      </c>
      <c r="IN1605" s="118" t="str">
        <f t="shared" si="892"/>
        <v/>
      </c>
      <c r="IO1605" s="118"/>
      <c r="IP1605" s="118"/>
      <c r="IQ1605" s="118"/>
      <c r="IR1605" s="118">
        <v>885</v>
      </c>
      <c r="IS1605" s="118">
        <f t="shared" si="893"/>
        <v>-726.2116671352851</v>
      </c>
      <c r="IT1605" s="118">
        <f t="shared" si="894"/>
        <v>2.2732977359984512E-4</v>
      </c>
      <c r="IU1605" s="118">
        <f t="shared" si="895"/>
        <v>0.32275811025034773</v>
      </c>
      <c r="IV1605" s="118" t="str">
        <f t="shared" si="896"/>
        <v/>
      </c>
      <c r="IW1605" s="118">
        <f t="shared" si="897"/>
        <v>2.2732977359984512E-4</v>
      </c>
      <c r="IX1605" s="118" t="str">
        <f t="shared" si="898"/>
        <v/>
      </c>
      <c r="IY1605" s="118">
        <f t="shared" si="899"/>
        <v>3.2220397710351265E-16</v>
      </c>
      <c r="IZ1605" s="118" t="str">
        <f t="shared" si="900"/>
        <v/>
      </c>
      <c r="JA1605" s="118" t="str">
        <f t="shared" si="901"/>
        <v/>
      </c>
      <c r="JB1605" s="118"/>
      <c r="JC1605" s="118">
        <v>885</v>
      </c>
      <c r="JD1605" s="118">
        <f t="shared" si="902"/>
        <v>-559.71667951520158</v>
      </c>
      <c r="JE1605" s="118">
        <f t="shared" si="903"/>
        <v>2.9495196394437072E-4</v>
      </c>
      <c r="JF1605" s="118">
        <f t="shared" si="904"/>
        <v>0.32275811025034756</v>
      </c>
      <c r="JG1605" s="118" t="str">
        <f t="shared" si="905"/>
        <v/>
      </c>
      <c r="JH1605" s="118">
        <f t="shared" si="906"/>
        <v>2.9495196394437072E-4</v>
      </c>
      <c r="JI1605" s="118" t="str">
        <f t="shared" si="907"/>
        <v/>
      </c>
      <c r="JJ1605" s="118">
        <f t="shared" si="908"/>
        <v>3.2220397710351265E-16</v>
      </c>
      <c r="JK1605" s="118" t="str">
        <f t="shared" si="909"/>
        <v/>
      </c>
      <c r="JL1605" s="118" t="str">
        <f t="shared" si="910"/>
        <v/>
      </c>
      <c r="JM1605" s="118"/>
      <c r="JN1605" s="118"/>
      <c r="JO1605" s="118"/>
      <c r="JP1605" s="118">
        <f t="shared" si="864"/>
        <v>5.6960000000000974</v>
      </c>
      <c r="JQ1605" s="138">
        <f t="shared" si="865"/>
        <v>0.57565975100493083</v>
      </c>
      <c r="JR1605" s="118">
        <f t="shared" si="866"/>
        <v>7.6377935521954043E-4</v>
      </c>
      <c r="JS1605" s="118" t="str">
        <f t="shared" si="862"/>
        <v/>
      </c>
      <c r="JT1605" s="119" t="str">
        <f t="shared" si="863"/>
        <v/>
      </c>
    </row>
    <row r="1606" spans="209:280" ht="20.100000000000001" customHeight="1" x14ac:dyDescent="0.25">
      <c r="HA1606" s="1">
        <v>886</v>
      </c>
      <c r="HB1606" s="1">
        <f t="shared" si="867"/>
        <v>-7241.6419190977831</v>
      </c>
      <c r="HC1606" s="1">
        <f t="shared" si="868"/>
        <v>2.2640454115026111E-5</v>
      </c>
      <c r="HD1606" s="1">
        <f t="shared" si="869"/>
        <v>0.32419498910772415</v>
      </c>
      <c r="HE1606" s="1" t="str">
        <f t="shared" si="870"/>
        <v/>
      </c>
      <c r="HF1606" s="1">
        <f t="shared" si="871"/>
        <v>2.2640454115026111E-5</v>
      </c>
      <c r="HG1606" s="1" t="str">
        <f t="shared" si="872"/>
        <v/>
      </c>
      <c r="HK1606" s="1">
        <f t="shared" si="873"/>
        <v>8.0495852676297193E-45</v>
      </c>
      <c r="HL1606" s="1" t="str">
        <f t="shared" si="874"/>
        <v/>
      </c>
      <c r="HM1606" s="1" t="str">
        <f t="shared" si="875"/>
        <v/>
      </c>
      <c r="HR1606" s="1">
        <v>886</v>
      </c>
      <c r="HS1606" s="1">
        <f t="shared" si="876"/>
        <v>-16.330372227572582</v>
      </c>
      <c r="HT1606" s="1">
        <f t="shared" si="877"/>
        <v>1.0039823912277949E-2</v>
      </c>
      <c r="HU1606" s="1">
        <f t="shared" si="878"/>
        <v>0.32419498910772426</v>
      </c>
      <c r="HV1606" s="118" t="str">
        <f t="shared" si="879"/>
        <v/>
      </c>
      <c r="HW1606" s="118">
        <f t="shared" si="880"/>
        <v>1.0039823912277949E-2</v>
      </c>
      <c r="HX1606" s="118" t="str">
        <f t="shared" si="881"/>
        <v/>
      </c>
      <c r="HY1606" s="118">
        <f t="shared" si="882"/>
        <v>1.1787067674433304E-9</v>
      </c>
      <c r="HZ1606" s="118" t="str">
        <f t="shared" si="883"/>
        <v/>
      </c>
      <c r="IA1606" s="118" t="str">
        <f t="shared" si="884"/>
        <v/>
      </c>
      <c r="IB1606" s="118"/>
      <c r="IC1606" s="118"/>
      <c r="ID1606" s="118"/>
      <c r="IE1606" s="118">
        <v>886</v>
      </c>
      <c r="IF1606" s="118">
        <f t="shared" si="911"/>
        <v>-27.777049458335341</v>
      </c>
      <c r="IG1606" s="118">
        <f t="shared" si="885"/>
        <v>5.9025009777481435E-3</v>
      </c>
      <c r="IH1606" s="118">
        <f t="shared" si="886"/>
        <v>0.32419498910772432</v>
      </c>
      <c r="II1606" s="118" t="str">
        <f t="shared" si="887"/>
        <v/>
      </c>
      <c r="IJ1606" s="118">
        <f t="shared" si="888"/>
        <v>5.9025009777481435E-3</v>
      </c>
      <c r="IK1606" s="118" t="str">
        <f t="shared" si="889"/>
        <v/>
      </c>
      <c r="IL1606" s="118">
        <f t="shared" si="890"/>
        <v>1.1801715590668803E-80</v>
      </c>
      <c r="IM1606" s="118" t="str">
        <f t="shared" si="891"/>
        <v/>
      </c>
      <c r="IN1606" s="118" t="str">
        <f t="shared" si="892"/>
        <v/>
      </c>
      <c r="IO1606" s="118"/>
      <c r="IP1606" s="118"/>
      <c r="IQ1606" s="118"/>
      <c r="IR1606" s="118">
        <v>886</v>
      </c>
      <c r="IS1606" s="118">
        <f t="shared" si="893"/>
        <v>-719.89678307323902</v>
      </c>
      <c r="IT1606" s="118">
        <f t="shared" si="894"/>
        <v>2.2774662346296788E-4</v>
      </c>
      <c r="IU1606" s="118">
        <f t="shared" si="895"/>
        <v>0.32419498910772437</v>
      </c>
      <c r="IV1606" s="118" t="str">
        <f t="shared" si="896"/>
        <v/>
      </c>
      <c r="IW1606" s="118">
        <f t="shared" si="897"/>
        <v>2.2774662346296788E-4</v>
      </c>
      <c r="IX1606" s="118" t="str">
        <f t="shared" si="898"/>
        <v/>
      </c>
      <c r="IY1606" s="118">
        <f t="shared" si="899"/>
        <v>3.3188255582086757E-16</v>
      </c>
      <c r="IZ1606" s="118" t="str">
        <f t="shared" si="900"/>
        <v/>
      </c>
      <c r="JA1606" s="118" t="str">
        <f t="shared" si="901"/>
        <v/>
      </c>
      <c r="JB1606" s="118"/>
      <c r="JC1606" s="118">
        <v>886</v>
      </c>
      <c r="JD1606" s="118">
        <f t="shared" si="902"/>
        <v>-554.84957795419996</v>
      </c>
      <c r="JE1606" s="118">
        <f t="shared" si="903"/>
        <v>2.9549281120714243E-4</v>
      </c>
      <c r="JF1606" s="118">
        <f t="shared" si="904"/>
        <v>0.3241949891077241</v>
      </c>
      <c r="JG1606" s="118" t="str">
        <f t="shared" si="905"/>
        <v/>
      </c>
      <c r="JH1606" s="118">
        <f t="shared" si="906"/>
        <v>2.9549281120714243E-4</v>
      </c>
      <c r="JI1606" s="118" t="str">
        <f t="shared" si="907"/>
        <v/>
      </c>
      <c r="JJ1606" s="118">
        <f t="shared" si="908"/>
        <v>3.3188255582086757E-16</v>
      </c>
      <c r="JK1606" s="118" t="str">
        <f t="shared" si="909"/>
        <v/>
      </c>
      <c r="JL1606" s="118" t="str">
        <f t="shared" si="910"/>
        <v/>
      </c>
      <c r="JM1606" s="118"/>
      <c r="JN1606" s="118"/>
      <c r="JO1606" s="118"/>
      <c r="JP1606" s="118">
        <f t="shared" si="864"/>
        <v>5.7024000000000976</v>
      </c>
      <c r="JQ1606" s="138">
        <f t="shared" si="865"/>
        <v>0.57489597164971129</v>
      </c>
      <c r="JR1606" s="118">
        <f t="shared" si="866"/>
        <v>7.6347836085344234E-4</v>
      </c>
      <c r="JS1606" s="118" t="str">
        <f t="shared" si="862"/>
        <v/>
      </c>
      <c r="JT1606" s="119" t="str">
        <f t="shared" si="863"/>
        <v/>
      </c>
    </row>
    <row r="1607" spans="209:280" ht="20.100000000000001" customHeight="1" x14ac:dyDescent="0.25">
      <c r="HA1607" s="1">
        <v>887</v>
      </c>
      <c r="HB1607" s="1">
        <f t="shared" si="867"/>
        <v>-7178.1187443688541</v>
      </c>
      <c r="HC1607" s="1">
        <f t="shared" si="868"/>
        <v>2.2681606534786577E-5</v>
      </c>
      <c r="HD1607" s="1">
        <f t="shared" si="869"/>
        <v>0.32563449122032045</v>
      </c>
      <c r="HE1607" s="1" t="str">
        <f t="shared" si="870"/>
        <v/>
      </c>
      <c r="HF1607" s="1">
        <f t="shared" si="871"/>
        <v>2.2681606534786577E-5</v>
      </c>
      <c r="HG1607" s="1" t="str">
        <f t="shared" si="872"/>
        <v/>
      </c>
      <c r="HK1607" s="1">
        <f t="shared" si="873"/>
        <v>8.4956766350353482E-45</v>
      </c>
      <c r="HL1607" s="1" t="str">
        <f t="shared" si="874"/>
        <v/>
      </c>
      <c r="HM1607" s="1" t="str">
        <f t="shared" si="875"/>
        <v/>
      </c>
      <c r="HR1607" s="1">
        <v>887</v>
      </c>
      <c r="HS1607" s="1">
        <f t="shared" si="876"/>
        <v>-16.187123348383352</v>
      </c>
      <c r="HT1607" s="1">
        <f t="shared" si="877"/>
        <v>1.0058072797475221E-2</v>
      </c>
      <c r="HU1607" s="1">
        <f t="shared" si="878"/>
        <v>0.32563449122032045</v>
      </c>
      <c r="HV1607" s="118" t="str">
        <f t="shared" si="879"/>
        <v/>
      </c>
      <c r="HW1607" s="118">
        <f t="shared" si="880"/>
        <v>1.0058072797475221E-2</v>
      </c>
      <c r="HX1607" s="118" t="str">
        <f t="shared" si="881"/>
        <v/>
      </c>
      <c r="HY1607" s="118">
        <f t="shared" si="882"/>
        <v>1.2057247337024466E-9</v>
      </c>
      <c r="HZ1607" s="118" t="str">
        <f t="shared" si="883"/>
        <v/>
      </c>
      <c r="IA1607" s="118" t="str">
        <f t="shared" si="884"/>
        <v/>
      </c>
      <c r="IB1607" s="118"/>
      <c r="IC1607" s="118"/>
      <c r="ID1607" s="118"/>
      <c r="IE1607" s="118">
        <v>887</v>
      </c>
      <c r="IF1607" s="118">
        <f t="shared" si="911"/>
        <v>-27.533391129753454</v>
      </c>
      <c r="IG1607" s="118">
        <f t="shared" si="885"/>
        <v>5.9132296582171291E-3</v>
      </c>
      <c r="IH1607" s="118">
        <f t="shared" si="886"/>
        <v>0.32563449122032057</v>
      </c>
      <c r="II1607" s="118" t="str">
        <f t="shared" si="887"/>
        <v/>
      </c>
      <c r="IJ1607" s="118">
        <f t="shared" si="888"/>
        <v>5.9132296582171291E-3</v>
      </c>
      <c r="IK1607" s="118" t="str">
        <f t="shared" si="889"/>
        <v/>
      </c>
      <c r="IL1607" s="118">
        <f t="shared" si="890"/>
        <v>1.2729512980131615E-80</v>
      </c>
      <c r="IM1607" s="118" t="str">
        <f t="shared" si="891"/>
        <v/>
      </c>
      <c r="IN1607" s="118" t="str">
        <f t="shared" si="892"/>
        <v/>
      </c>
      <c r="IO1607" s="118"/>
      <c r="IP1607" s="118"/>
      <c r="IQ1607" s="118"/>
      <c r="IR1607" s="118">
        <v>887</v>
      </c>
      <c r="IS1607" s="118">
        <f t="shared" si="893"/>
        <v>-713.58189901119385</v>
      </c>
      <c r="IT1607" s="118">
        <f t="shared" si="894"/>
        <v>2.2816058709638972E-4</v>
      </c>
      <c r="IU1607" s="118">
        <f t="shared" si="895"/>
        <v>0.3256344912203204</v>
      </c>
      <c r="IV1607" s="118" t="str">
        <f t="shared" si="896"/>
        <v/>
      </c>
      <c r="IW1607" s="118">
        <f t="shared" si="897"/>
        <v>2.2816058709638972E-4</v>
      </c>
      <c r="IX1607" s="118" t="str">
        <f t="shared" si="898"/>
        <v/>
      </c>
      <c r="IY1607" s="118">
        <f t="shared" si="899"/>
        <v>3.4184639657756584E-16</v>
      </c>
      <c r="IZ1607" s="118" t="str">
        <f t="shared" si="900"/>
        <v/>
      </c>
      <c r="JA1607" s="118" t="str">
        <f t="shared" si="901"/>
        <v/>
      </c>
      <c r="JB1607" s="118"/>
      <c r="JC1607" s="118">
        <v>887</v>
      </c>
      <c r="JD1607" s="118">
        <f t="shared" si="902"/>
        <v>-549.98247639319834</v>
      </c>
      <c r="JE1607" s="118">
        <f t="shared" si="903"/>
        <v>2.9602991369374524E-4</v>
      </c>
      <c r="JF1607" s="118">
        <f t="shared" si="904"/>
        <v>0.32563449122032029</v>
      </c>
      <c r="JG1607" s="118" t="str">
        <f t="shared" si="905"/>
        <v/>
      </c>
      <c r="JH1607" s="118">
        <f t="shared" si="906"/>
        <v>2.9602991369374524E-4</v>
      </c>
      <c r="JI1607" s="118" t="str">
        <f t="shared" si="907"/>
        <v/>
      </c>
      <c r="JJ1607" s="118">
        <f t="shared" si="908"/>
        <v>3.4184639657756584E-16</v>
      </c>
      <c r="JK1607" s="118" t="str">
        <f t="shared" si="909"/>
        <v/>
      </c>
      <c r="JL1607" s="118" t="str">
        <f t="shared" si="910"/>
        <v/>
      </c>
      <c r="JM1607" s="118"/>
      <c r="JN1607" s="118"/>
      <c r="JO1607" s="118"/>
      <c r="JP1607" s="118">
        <f t="shared" si="864"/>
        <v>5.7088000000000978</v>
      </c>
      <c r="JQ1607" s="138">
        <f t="shared" si="865"/>
        <v>0.57413249328885785</v>
      </c>
      <c r="JR1607" s="118">
        <f t="shared" si="866"/>
        <v>7.6317508448964233E-4</v>
      </c>
      <c r="JS1607" s="118" t="str">
        <f t="shared" si="862"/>
        <v/>
      </c>
      <c r="JT1607" s="119" t="str">
        <f t="shared" si="863"/>
        <v/>
      </c>
    </row>
    <row r="1608" spans="209:280" ht="20.100000000000001" customHeight="1" x14ac:dyDescent="0.25">
      <c r="HA1608" s="1">
        <v>888</v>
      </c>
      <c r="HB1608" s="1">
        <f t="shared" si="867"/>
        <v>-7114.5955696399251</v>
      </c>
      <c r="HC1608" s="1">
        <f t="shared" si="868"/>
        <v>2.2722470192808229E-5</v>
      </c>
      <c r="HD1608" s="1">
        <f t="shared" si="869"/>
        <v>0.32707659830344676</v>
      </c>
      <c r="HE1608" s="1" t="str">
        <f t="shared" si="870"/>
        <v/>
      </c>
      <c r="HF1608" s="1">
        <f t="shared" si="871"/>
        <v>2.2722470192808229E-5</v>
      </c>
      <c r="HG1608" s="1" t="str">
        <f t="shared" si="872"/>
        <v/>
      </c>
      <c r="HK1608" s="1">
        <f t="shared" si="873"/>
        <v>8.9663460007341338E-45</v>
      </c>
      <c r="HL1608" s="1" t="str">
        <f t="shared" si="874"/>
        <v/>
      </c>
      <c r="HM1608" s="1" t="str">
        <f t="shared" si="875"/>
        <v/>
      </c>
      <c r="HR1608" s="1">
        <v>888</v>
      </c>
      <c r="HS1608" s="1">
        <f t="shared" si="876"/>
        <v>-16.043874469194108</v>
      </c>
      <c r="HT1608" s="1">
        <f t="shared" si="877"/>
        <v>1.0076193632369458E-2</v>
      </c>
      <c r="HU1608" s="1">
        <f t="shared" si="878"/>
        <v>0.32707659830344687</v>
      </c>
      <c r="HV1608" s="118" t="str">
        <f t="shared" si="879"/>
        <v/>
      </c>
      <c r="HW1608" s="118">
        <f t="shared" si="880"/>
        <v>1.0076193632369458E-2</v>
      </c>
      <c r="HX1608" s="118" t="str">
        <f t="shared" si="881"/>
        <v/>
      </c>
      <c r="HY1608" s="118">
        <f t="shared" si="882"/>
        <v>1.2333422641214044E-9</v>
      </c>
      <c r="HZ1608" s="118" t="str">
        <f t="shared" si="883"/>
        <v/>
      </c>
      <c r="IA1608" s="118" t="str">
        <f t="shared" si="884"/>
        <v/>
      </c>
      <c r="IB1608" s="118"/>
      <c r="IC1608" s="118"/>
      <c r="ID1608" s="118"/>
      <c r="IE1608" s="118">
        <v>888</v>
      </c>
      <c r="IF1608" s="118">
        <f t="shared" si="911"/>
        <v>-27.289732801171567</v>
      </c>
      <c r="IG1608" s="118">
        <f t="shared" si="885"/>
        <v>5.9238830567842132E-3</v>
      </c>
      <c r="IH1608" s="118">
        <f t="shared" si="886"/>
        <v>0.32707659830344682</v>
      </c>
      <c r="II1608" s="118" t="str">
        <f t="shared" si="887"/>
        <v/>
      </c>
      <c r="IJ1608" s="118">
        <f t="shared" si="888"/>
        <v>5.9238830567842132E-3</v>
      </c>
      <c r="IK1608" s="118" t="str">
        <f t="shared" si="889"/>
        <v/>
      </c>
      <c r="IL1608" s="118">
        <f t="shared" si="890"/>
        <v>1.3730029912955857E-80</v>
      </c>
      <c r="IM1608" s="118" t="str">
        <f t="shared" si="891"/>
        <v/>
      </c>
      <c r="IN1608" s="118" t="str">
        <f t="shared" si="892"/>
        <v/>
      </c>
      <c r="IO1608" s="118"/>
      <c r="IP1608" s="118"/>
      <c r="IQ1608" s="118"/>
      <c r="IR1608" s="118">
        <v>888</v>
      </c>
      <c r="IS1608" s="118">
        <f t="shared" si="893"/>
        <v>-707.26701494914778</v>
      </c>
      <c r="IT1608" s="118">
        <f t="shared" si="894"/>
        <v>2.2857164599518625E-4</v>
      </c>
      <c r="IU1608" s="118">
        <f t="shared" si="895"/>
        <v>0.32707659830344671</v>
      </c>
      <c r="IV1608" s="118" t="str">
        <f t="shared" si="896"/>
        <v/>
      </c>
      <c r="IW1608" s="118">
        <f t="shared" si="897"/>
        <v>2.2857164599518625E-4</v>
      </c>
      <c r="IX1608" s="118" t="str">
        <f t="shared" si="898"/>
        <v/>
      </c>
      <c r="IY1608" s="118">
        <f t="shared" si="899"/>
        <v>3.521037399379207E-16</v>
      </c>
      <c r="IZ1608" s="118" t="str">
        <f t="shared" si="900"/>
        <v/>
      </c>
      <c r="JA1608" s="118" t="str">
        <f t="shared" si="901"/>
        <v/>
      </c>
      <c r="JB1608" s="118"/>
      <c r="JC1608" s="118">
        <v>888</v>
      </c>
      <c r="JD1608" s="118">
        <f t="shared" si="902"/>
        <v>-545.11537483219581</v>
      </c>
      <c r="JE1608" s="118">
        <f t="shared" si="903"/>
        <v>2.9656324739472484E-4</v>
      </c>
      <c r="JF1608" s="118">
        <f t="shared" si="904"/>
        <v>0.32707659830344676</v>
      </c>
      <c r="JG1608" s="118" t="str">
        <f t="shared" si="905"/>
        <v/>
      </c>
      <c r="JH1608" s="118">
        <f t="shared" si="906"/>
        <v>2.9656324739472484E-4</v>
      </c>
      <c r="JI1608" s="118" t="str">
        <f t="shared" si="907"/>
        <v/>
      </c>
      <c r="JJ1608" s="118">
        <f t="shared" si="908"/>
        <v>3.521037399379207E-16</v>
      </c>
      <c r="JK1608" s="118" t="str">
        <f t="shared" si="909"/>
        <v/>
      </c>
      <c r="JL1608" s="118" t="str">
        <f t="shared" si="910"/>
        <v/>
      </c>
      <c r="JM1608" s="118"/>
      <c r="JN1608" s="118"/>
      <c r="JO1608" s="118"/>
      <c r="JP1608" s="118">
        <f t="shared" si="864"/>
        <v>5.715200000000098</v>
      </c>
      <c r="JQ1608" s="138">
        <f t="shared" si="865"/>
        <v>0.57336931820436821</v>
      </c>
      <c r="JR1608" s="118">
        <f t="shared" si="866"/>
        <v>7.6286953431692339E-4</v>
      </c>
      <c r="JS1608" s="118" t="str">
        <f t="shared" si="862"/>
        <v/>
      </c>
      <c r="JT1608" s="119" t="str">
        <f t="shared" si="863"/>
        <v/>
      </c>
    </row>
    <row r="1609" spans="209:280" ht="20.100000000000001" customHeight="1" x14ac:dyDescent="0.25">
      <c r="HA1609" s="1">
        <v>889</v>
      </c>
      <c r="HB1609" s="1">
        <f t="shared" si="867"/>
        <v>-7051.0723949109961</v>
      </c>
      <c r="HC1609" s="1">
        <f t="shared" si="868"/>
        <v>2.2763043260047334E-5</v>
      </c>
      <c r="HD1609" s="1">
        <f t="shared" si="869"/>
        <v>0.32852129195589119</v>
      </c>
      <c r="HE1609" s="1" t="str">
        <f t="shared" si="870"/>
        <v/>
      </c>
      <c r="HF1609" s="1">
        <f t="shared" si="871"/>
        <v>2.2763043260047334E-5</v>
      </c>
      <c r="HG1609" s="1" t="str">
        <f t="shared" si="872"/>
        <v/>
      </c>
      <c r="HK1609" s="1">
        <f t="shared" si="873"/>
        <v>9.4629395330167643E-45</v>
      </c>
      <c r="HL1609" s="1" t="str">
        <f t="shared" si="874"/>
        <v/>
      </c>
      <c r="HM1609" s="1" t="str">
        <f t="shared" si="875"/>
        <v/>
      </c>
      <c r="HR1609" s="1">
        <v>889</v>
      </c>
      <c r="HS1609" s="1">
        <f t="shared" si="876"/>
        <v>-15.900625590004879</v>
      </c>
      <c r="HT1609" s="1">
        <f t="shared" si="877"/>
        <v>1.0094185605878121E-2</v>
      </c>
      <c r="HU1609" s="1">
        <f t="shared" si="878"/>
        <v>0.32852129195589119</v>
      </c>
      <c r="HV1609" s="118" t="str">
        <f t="shared" si="879"/>
        <v/>
      </c>
      <c r="HW1609" s="118">
        <f t="shared" si="880"/>
        <v>1.0094185605878121E-2</v>
      </c>
      <c r="HX1609" s="118" t="str">
        <f t="shared" si="881"/>
        <v/>
      </c>
      <c r="HY1609" s="118">
        <f t="shared" si="882"/>
        <v>1.2615721980436406E-9</v>
      </c>
      <c r="HZ1609" s="118" t="str">
        <f t="shared" si="883"/>
        <v/>
      </c>
      <c r="IA1609" s="118" t="str">
        <f t="shared" si="884"/>
        <v/>
      </c>
      <c r="IB1609" s="118"/>
      <c r="IC1609" s="118"/>
      <c r="ID1609" s="118"/>
      <c r="IE1609" s="118">
        <v>889</v>
      </c>
      <c r="IF1609" s="118">
        <f t="shared" si="911"/>
        <v>-27.04607447258968</v>
      </c>
      <c r="IG1609" s="118">
        <f t="shared" si="885"/>
        <v>5.9344606966068225E-3</v>
      </c>
      <c r="IH1609" s="118">
        <f t="shared" si="886"/>
        <v>0.32852129195589119</v>
      </c>
      <c r="II1609" s="118" t="str">
        <f t="shared" si="887"/>
        <v/>
      </c>
      <c r="IJ1609" s="118">
        <f t="shared" si="888"/>
        <v>5.9344606966068225E-3</v>
      </c>
      <c r="IK1609" s="118" t="str">
        <f t="shared" si="889"/>
        <v/>
      </c>
      <c r="IL1609" s="118">
        <f t="shared" si="890"/>
        <v>1.4808948740574899E-80</v>
      </c>
      <c r="IM1609" s="118" t="str">
        <f t="shared" si="891"/>
        <v/>
      </c>
      <c r="IN1609" s="118" t="str">
        <f t="shared" si="892"/>
        <v/>
      </c>
      <c r="IO1609" s="118"/>
      <c r="IP1609" s="118"/>
      <c r="IQ1609" s="118"/>
      <c r="IR1609" s="118">
        <v>889</v>
      </c>
      <c r="IS1609" s="118">
        <f t="shared" si="893"/>
        <v>-700.9521308871017</v>
      </c>
      <c r="IT1609" s="118">
        <f t="shared" si="894"/>
        <v>2.2897978176049803E-4</v>
      </c>
      <c r="IU1609" s="118">
        <f t="shared" si="895"/>
        <v>0.32852129195589119</v>
      </c>
      <c r="IV1609" s="118" t="str">
        <f t="shared" si="896"/>
        <v/>
      </c>
      <c r="IW1609" s="118">
        <f t="shared" si="897"/>
        <v>2.2897978176049803E-4</v>
      </c>
      <c r="IX1609" s="118" t="str">
        <f t="shared" si="898"/>
        <v/>
      </c>
      <c r="IY1609" s="118">
        <f t="shared" si="899"/>
        <v>3.6266305949874452E-16</v>
      </c>
      <c r="IZ1609" s="118" t="str">
        <f t="shared" si="900"/>
        <v/>
      </c>
      <c r="JA1609" s="118" t="str">
        <f t="shared" si="901"/>
        <v/>
      </c>
      <c r="JB1609" s="118"/>
      <c r="JC1609" s="118">
        <v>889</v>
      </c>
      <c r="JD1609" s="118">
        <f t="shared" si="902"/>
        <v>-540.24827327119419</v>
      </c>
      <c r="JE1609" s="118">
        <f t="shared" si="903"/>
        <v>2.9709278843824231E-4</v>
      </c>
      <c r="JF1609" s="118">
        <f t="shared" si="904"/>
        <v>0.32852129195589119</v>
      </c>
      <c r="JG1609" s="118" t="str">
        <f t="shared" si="905"/>
        <v/>
      </c>
      <c r="JH1609" s="118">
        <f t="shared" si="906"/>
        <v>2.9709278843824231E-4</v>
      </c>
      <c r="JI1609" s="118" t="str">
        <f t="shared" si="907"/>
        <v/>
      </c>
      <c r="JJ1609" s="118">
        <f t="shared" si="908"/>
        <v>3.6266305949874452E-16</v>
      </c>
      <c r="JK1609" s="118" t="str">
        <f t="shared" si="909"/>
        <v/>
      </c>
      <c r="JL1609" s="118" t="str">
        <f t="shared" si="910"/>
        <v/>
      </c>
      <c r="JM1609" s="118"/>
      <c r="JN1609" s="118"/>
      <c r="JO1609" s="118"/>
      <c r="JP1609" s="118">
        <f t="shared" si="864"/>
        <v>5.7216000000000982</v>
      </c>
      <c r="JQ1609" s="138">
        <f t="shared" si="865"/>
        <v>0.57260644867005128</v>
      </c>
      <c r="JR1609" s="118">
        <f t="shared" si="866"/>
        <v>7.6256171851762922E-4</v>
      </c>
      <c r="JS1609" s="118" t="str">
        <f t="shared" si="862"/>
        <v/>
      </c>
      <c r="JT1609" s="119" t="str">
        <f t="shared" si="863"/>
        <v/>
      </c>
    </row>
    <row r="1610" spans="209:280" ht="20.100000000000001" customHeight="1" x14ac:dyDescent="0.25">
      <c r="HA1610" s="1">
        <v>890</v>
      </c>
      <c r="HB1610" s="1">
        <f t="shared" si="867"/>
        <v>-6987.5492201820671</v>
      </c>
      <c r="HC1610" s="1">
        <f t="shared" si="868"/>
        <v>2.2803323918140332E-5</v>
      </c>
      <c r="HD1610" s="1">
        <f t="shared" si="869"/>
        <v>0.32996855366059363</v>
      </c>
      <c r="HE1610" s="1" t="str">
        <f t="shared" si="870"/>
        <v/>
      </c>
      <c r="HF1610" s="1">
        <f t="shared" si="871"/>
        <v>2.2803323918140332E-5</v>
      </c>
      <c r="HG1610" s="1" t="str">
        <f t="shared" si="872"/>
        <v/>
      </c>
      <c r="HK1610" s="1">
        <f t="shared" si="873"/>
        <v>9.9868766891294622E-45</v>
      </c>
      <c r="HL1610" s="1" t="str">
        <f t="shared" si="874"/>
        <v/>
      </c>
      <c r="HM1610" s="1" t="str">
        <f t="shared" si="875"/>
        <v/>
      </c>
      <c r="HR1610" s="1">
        <v>890</v>
      </c>
      <c r="HS1610" s="1">
        <f t="shared" si="876"/>
        <v>-15.757376710815649</v>
      </c>
      <c r="HT1610" s="1">
        <f t="shared" si="877"/>
        <v>1.0112047911654749E-2</v>
      </c>
      <c r="HU1610" s="1">
        <f t="shared" si="878"/>
        <v>0.32996855366059363</v>
      </c>
      <c r="HV1610" s="118" t="str">
        <f t="shared" si="879"/>
        <v/>
      </c>
      <c r="HW1610" s="118">
        <f t="shared" si="880"/>
        <v>1.0112047911654749E-2</v>
      </c>
      <c r="HX1610" s="118" t="str">
        <f t="shared" si="881"/>
        <v/>
      </c>
      <c r="HY1610" s="118">
        <f t="shared" si="882"/>
        <v>1.2904276390654324E-9</v>
      </c>
      <c r="HZ1610" s="118" t="str">
        <f t="shared" si="883"/>
        <v/>
      </c>
      <c r="IA1610" s="118" t="str">
        <f t="shared" si="884"/>
        <v/>
      </c>
      <c r="IB1610" s="118"/>
      <c r="IC1610" s="118"/>
      <c r="ID1610" s="118"/>
      <c r="IE1610" s="118">
        <v>890</v>
      </c>
      <c r="IF1610" s="118">
        <f t="shared" si="911"/>
        <v>-26.802416144007793</v>
      </c>
      <c r="IG1610" s="118">
        <f t="shared" si="885"/>
        <v>5.9449621036267658E-3</v>
      </c>
      <c r="IH1610" s="118">
        <f t="shared" si="886"/>
        <v>0.32996855366059363</v>
      </c>
      <c r="II1610" s="118" t="str">
        <f t="shared" si="887"/>
        <v/>
      </c>
      <c r="IJ1610" s="118">
        <f t="shared" si="888"/>
        <v>5.9449621036267658E-3</v>
      </c>
      <c r="IK1610" s="118" t="str">
        <f t="shared" si="889"/>
        <v/>
      </c>
      <c r="IL1610" s="118">
        <f t="shared" si="890"/>
        <v>1.5972394476918716E-80</v>
      </c>
      <c r="IM1610" s="118" t="str">
        <f t="shared" si="891"/>
        <v/>
      </c>
      <c r="IN1610" s="118" t="str">
        <f t="shared" si="892"/>
        <v/>
      </c>
      <c r="IO1610" s="118"/>
      <c r="IP1610" s="118"/>
      <c r="IQ1610" s="118"/>
      <c r="IR1610" s="118">
        <v>890</v>
      </c>
      <c r="IS1610" s="118">
        <f t="shared" si="893"/>
        <v>-694.63724682505563</v>
      </c>
      <c r="IT1610" s="118">
        <f t="shared" si="894"/>
        <v>2.2938497610090034E-4</v>
      </c>
      <c r="IU1610" s="118">
        <f t="shared" si="895"/>
        <v>0.32996855366059363</v>
      </c>
      <c r="IV1610" s="118" t="str">
        <f t="shared" si="896"/>
        <v/>
      </c>
      <c r="IW1610" s="118">
        <f t="shared" si="897"/>
        <v>2.2938497610090034E-4</v>
      </c>
      <c r="IX1610" s="118" t="str">
        <f t="shared" si="898"/>
        <v/>
      </c>
      <c r="IY1610" s="118">
        <f t="shared" si="899"/>
        <v>3.7353306833121758E-16</v>
      </c>
      <c r="IZ1610" s="118" t="str">
        <f t="shared" si="900"/>
        <v/>
      </c>
      <c r="JA1610" s="118" t="str">
        <f t="shared" si="901"/>
        <v/>
      </c>
      <c r="JB1610" s="118"/>
      <c r="JC1610" s="118">
        <v>890</v>
      </c>
      <c r="JD1610" s="118">
        <f t="shared" si="902"/>
        <v>-535.38117171019258</v>
      </c>
      <c r="JE1610" s="118">
        <f t="shared" si="903"/>
        <v>2.9761851309185132E-4</v>
      </c>
      <c r="JF1610" s="118">
        <f t="shared" si="904"/>
        <v>0.32996855366059352</v>
      </c>
      <c r="JG1610" s="118" t="str">
        <f t="shared" si="905"/>
        <v/>
      </c>
      <c r="JH1610" s="118">
        <f t="shared" si="906"/>
        <v>2.9761851309185132E-4</v>
      </c>
      <c r="JI1610" s="118" t="str">
        <f t="shared" si="907"/>
        <v/>
      </c>
      <c r="JJ1610" s="118">
        <f t="shared" si="908"/>
        <v>3.7353306833121758E-16</v>
      </c>
      <c r="JK1610" s="118" t="str">
        <f t="shared" si="909"/>
        <v/>
      </c>
      <c r="JL1610" s="118" t="str">
        <f t="shared" si="910"/>
        <v/>
      </c>
      <c r="JM1610" s="118"/>
      <c r="JN1610" s="118"/>
      <c r="JO1610" s="118"/>
      <c r="JP1610" s="118">
        <f t="shared" si="864"/>
        <v>5.7280000000000983</v>
      </c>
      <c r="JQ1610" s="138">
        <f t="shared" si="865"/>
        <v>0.57184388695153365</v>
      </c>
      <c r="JR1610" s="118">
        <f t="shared" si="866"/>
        <v>7.6225164526588784E-4</v>
      </c>
      <c r="JS1610" s="118" t="str">
        <f t="shared" si="862"/>
        <v/>
      </c>
      <c r="JT1610" s="119" t="str">
        <f t="shared" si="863"/>
        <v/>
      </c>
    </row>
    <row r="1611" spans="209:280" ht="20.100000000000001" customHeight="1" x14ac:dyDescent="0.25">
      <c r="HA1611" s="1">
        <v>891</v>
      </c>
      <c r="HB1611" s="1">
        <f t="shared" si="867"/>
        <v>-6924.0260454531453</v>
      </c>
      <c r="HC1611" s="1">
        <f t="shared" si="868"/>
        <v>2.2843310359539363E-5</v>
      </c>
      <c r="HD1611" s="1">
        <f t="shared" si="869"/>
        <v>0.3314183647853286</v>
      </c>
      <c r="HE1611" s="1" t="str">
        <f t="shared" si="870"/>
        <v/>
      </c>
      <c r="HF1611" s="1">
        <f t="shared" si="871"/>
        <v>2.2843310359539363E-5</v>
      </c>
      <c r="HG1611" s="1" t="str">
        <f t="shared" si="872"/>
        <v/>
      </c>
      <c r="HK1611" s="1">
        <f t="shared" si="873"/>
        <v>1.0539654180961212E-44</v>
      </c>
      <c r="HL1611" s="1" t="str">
        <f t="shared" si="874"/>
        <v/>
      </c>
      <c r="HM1611" s="1" t="str">
        <f t="shared" si="875"/>
        <v/>
      </c>
      <c r="HR1611" s="1">
        <v>891</v>
      </c>
      <c r="HS1611" s="1">
        <f t="shared" si="876"/>
        <v>-15.614127831626419</v>
      </c>
      <c r="HT1611" s="1">
        <f t="shared" si="877"/>
        <v>1.0129779748149076E-2</v>
      </c>
      <c r="HU1611" s="1">
        <f t="shared" si="878"/>
        <v>0.33141836478532866</v>
      </c>
      <c r="HV1611" s="118" t="str">
        <f t="shared" si="879"/>
        <v/>
      </c>
      <c r="HW1611" s="118">
        <f t="shared" si="880"/>
        <v>1.0129779748149076E-2</v>
      </c>
      <c r="HX1611" s="118" t="str">
        <f t="shared" si="881"/>
        <v/>
      </c>
      <c r="HY1611" s="118">
        <f t="shared" si="882"/>
        <v>1.3199219602362148E-9</v>
      </c>
      <c r="HZ1611" s="118" t="str">
        <f t="shared" si="883"/>
        <v/>
      </c>
      <c r="IA1611" s="118" t="str">
        <f t="shared" si="884"/>
        <v/>
      </c>
      <c r="IB1611" s="118"/>
      <c r="IC1611" s="118"/>
      <c r="ID1611" s="118"/>
      <c r="IE1611" s="118">
        <v>891</v>
      </c>
      <c r="IF1611" s="118">
        <f t="shared" si="911"/>
        <v>-26.558757815425906</v>
      </c>
      <c r="IG1611" s="118">
        <f t="shared" si="885"/>
        <v>5.9553868066055749E-3</v>
      </c>
      <c r="IH1611" s="118">
        <f t="shared" si="886"/>
        <v>0.33141836478532871</v>
      </c>
      <c r="II1611" s="118" t="str">
        <f t="shared" si="887"/>
        <v/>
      </c>
      <c r="IJ1611" s="118">
        <f t="shared" si="888"/>
        <v>5.9553868066055749E-3</v>
      </c>
      <c r="IK1611" s="118" t="str">
        <f t="shared" si="889"/>
        <v/>
      </c>
      <c r="IL1611" s="118">
        <f t="shared" si="890"/>
        <v>1.7226969175862444E-80</v>
      </c>
      <c r="IM1611" s="118" t="str">
        <f t="shared" si="891"/>
        <v/>
      </c>
      <c r="IN1611" s="118" t="str">
        <f t="shared" si="892"/>
        <v/>
      </c>
      <c r="IO1611" s="118"/>
      <c r="IP1611" s="118"/>
      <c r="IQ1611" s="118"/>
      <c r="IR1611" s="118">
        <v>891</v>
      </c>
      <c r="IS1611" s="118">
        <f t="shared" si="893"/>
        <v>-688.32236276300955</v>
      </c>
      <c r="IT1611" s="118">
        <f t="shared" si="894"/>
        <v>2.2978721083376666E-4</v>
      </c>
      <c r="IU1611" s="118">
        <f t="shared" si="895"/>
        <v>0.33141836478532871</v>
      </c>
      <c r="IV1611" s="118" t="str">
        <f t="shared" si="896"/>
        <v/>
      </c>
      <c r="IW1611" s="118">
        <f t="shared" si="897"/>
        <v>2.2978721083376666E-4</v>
      </c>
      <c r="IX1611" s="118" t="str">
        <f t="shared" si="898"/>
        <v/>
      </c>
      <c r="IY1611" s="118">
        <f t="shared" si="899"/>
        <v>3.8472272559655725E-16</v>
      </c>
      <c r="IZ1611" s="118" t="str">
        <f t="shared" si="900"/>
        <v/>
      </c>
      <c r="JA1611" s="118" t="str">
        <f t="shared" si="901"/>
        <v/>
      </c>
      <c r="JB1611" s="118"/>
      <c r="JC1611" s="118">
        <v>891</v>
      </c>
      <c r="JD1611" s="118">
        <f t="shared" si="902"/>
        <v>-530.51407014919096</v>
      </c>
      <c r="JE1611" s="118">
        <f t="shared" si="903"/>
        <v>2.9814039776426734E-4</v>
      </c>
      <c r="JF1611" s="118">
        <f t="shared" si="904"/>
        <v>0.3314183647853286</v>
      </c>
      <c r="JG1611" s="118" t="str">
        <f t="shared" si="905"/>
        <v/>
      </c>
      <c r="JH1611" s="118">
        <f t="shared" si="906"/>
        <v>2.9814039776426734E-4</v>
      </c>
      <c r="JI1611" s="118" t="str">
        <f t="shared" si="907"/>
        <v/>
      </c>
      <c r="JJ1611" s="118">
        <f t="shared" si="908"/>
        <v>3.8472272559655725E-16</v>
      </c>
      <c r="JK1611" s="118" t="str">
        <f t="shared" si="909"/>
        <v/>
      </c>
      <c r="JL1611" s="118" t="str">
        <f t="shared" si="910"/>
        <v/>
      </c>
      <c r="JM1611" s="118"/>
      <c r="JN1611" s="118"/>
      <c r="JO1611" s="118"/>
      <c r="JP1611" s="118">
        <f t="shared" si="864"/>
        <v>5.7344000000000985</v>
      </c>
      <c r="JQ1611" s="138">
        <f t="shared" si="865"/>
        <v>0.57108163530626777</v>
      </c>
      <c r="JR1611" s="118">
        <f t="shared" si="866"/>
        <v>7.6193932273316278E-4</v>
      </c>
      <c r="JS1611" s="118" t="str">
        <f t="shared" ref="JS1611:JS1674" si="912">IF(JQ1611&lt;(1-$JO$719),JR1611,"")</f>
        <v/>
      </c>
      <c r="JT1611" s="119" t="str">
        <f t="shared" ref="JT1611:JT1674" si="913">IF(JQ1611&lt;(1-$JO$725),JR1611,"")</f>
        <v/>
      </c>
    </row>
    <row r="1612" spans="209:280" ht="20.100000000000001" customHeight="1" x14ac:dyDescent="0.25">
      <c r="HA1612" s="1">
        <v>892</v>
      </c>
      <c r="HB1612" s="1">
        <f t="shared" si="867"/>
        <v>-6860.5028707242163</v>
      </c>
      <c r="HC1612" s="1">
        <f t="shared" si="868"/>
        <v>2.2883000787647218E-5</v>
      </c>
      <c r="HD1612" s="1">
        <f t="shared" si="869"/>
        <v>0.33287070658339668</v>
      </c>
      <c r="HE1612" s="1" t="str">
        <f t="shared" si="870"/>
        <v/>
      </c>
      <c r="HF1612" s="1">
        <f t="shared" si="871"/>
        <v>2.2883000787647218E-5</v>
      </c>
      <c r="HG1612" s="1" t="str">
        <f t="shared" si="872"/>
        <v/>
      </c>
      <c r="HK1612" s="1">
        <f t="shared" si="873"/>
        <v>1.11228501539851E-44</v>
      </c>
      <c r="HL1612" s="1" t="str">
        <f t="shared" si="874"/>
        <v/>
      </c>
      <c r="HM1612" s="1" t="str">
        <f t="shared" si="875"/>
        <v/>
      </c>
      <c r="HR1612" s="1">
        <v>892</v>
      </c>
      <c r="HS1612" s="1">
        <f t="shared" si="876"/>
        <v>-15.470878952437175</v>
      </c>
      <c r="HT1612" s="1">
        <f t="shared" si="877"/>
        <v>1.0147380318666842E-2</v>
      </c>
      <c r="HU1612" s="1">
        <f t="shared" si="878"/>
        <v>0.3328707065833969</v>
      </c>
      <c r="HV1612" s="118" t="str">
        <f t="shared" si="879"/>
        <v/>
      </c>
      <c r="HW1612" s="118">
        <f t="shared" si="880"/>
        <v>1.0147380318666842E-2</v>
      </c>
      <c r="HX1612" s="118" t="str">
        <f t="shared" si="881"/>
        <v/>
      </c>
      <c r="HY1612" s="118">
        <f t="shared" si="882"/>
        <v>1.350068809355977E-9</v>
      </c>
      <c r="HZ1612" s="118" t="str">
        <f t="shared" si="883"/>
        <v/>
      </c>
      <c r="IA1612" s="118" t="str">
        <f t="shared" si="884"/>
        <v/>
      </c>
      <c r="IB1612" s="118"/>
      <c r="IC1612" s="118"/>
      <c r="ID1612" s="118"/>
      <c r="IE1612" s="118">
        <v>892</v>
      </c>
      <c r="IF1612" s="118">
        <f t="shared" si="911"/>
        <v>-26.315099486844019</v>
      </c>
      <c r="IG1612" s="118">
        <f t="shared" si="885"/>
        <v>5.9657343371596703E-3</v>
      </c>
      <c r="IH1612" s="118">
        <f t="shared" si="886"/>
        <v>0.33287070658339674</v>
      </c>
      <c r="II1612" s="118" t="str">
        <f t="shared" si="887"/>
        <v/>
      </c>
      <c r="IJ1612" s="118">
        <f t="shared" si="888"/>
        <v>5.9657343371596703E-3</v>
      </c>
      <c r="IK1612" s="118" t="str">
        <f t="shared" si="889"/>
        <v/>
      </c>
      <c r="IL1612" s="118">
        <f t="shared" si="890"/>
        <v>1.8579788970117226E-80</v>
      </c>
      <c r="IM1612" s="118" t="str">
        <f t="shared" si="891"/>
        <v/>
      </c>
      <c r="IN1612" s="118" t="str">
        <f t="shared" si="892"/>
        <v/>
      </c>
      <c r="IO1612" s="118"/>
      <c r="IP1612" s="118"/>
      <c r="IQ1612" s="118"/>
      <c r="IR1612" s="118">
        <v>892</v>
      </c>
      <c r="IS1612" s="118">
        <f t="shared" si="893"/>
        <v>-682.00747870096347</v>
      </c>
      <c r="IT1612" s="118">
        <f t="shared" si="894"/>
        <v>2.3018646788662604E-4</v>
      </c>
      <c r="IU1612" s="118">
        <f t="shared" si="895"/>
        <v>0.33287070658339685</v>
      </c>
      <c r="IV1612" s="118" t="str">
        <f t="shared" si="896"/>
        <v/>
      </c>
      <c r="IW1612" s="118">
        <f t="shared" si="897"/>
        <v>2.3018646788662604E-4</v>
      </c>
      <c r="IX1612" s="118" t="str">
        <f t="shared" si="898"/>
        <v/>
      </c>
      <c r="IY1612" s="118">
        <f t="shared" si="899"/>
        <v>3.9624124334003676E-16</v>
      </c>
      <c r="IZ1612" s="118" t="str">
        <f t="shared" si="900"/>
        <v/>
      </c>
      <c r="JA1612" s="118" t="str">
        <f t="shared" si="901"/>
        <v/>
      </c>
      <c r="JB1612" s="118"/>
      <c r="JC1612" s="118">
        <v>892</v>
      </c>
      <c r="JD1612" s="118">
        <f t="shared" si="902"/>
        <v>-525.64696858818934</v>
      </c>
      <c r="JE1612" s="118">
        <f t="shared" si="903"/>
        <v>2.9865841900712835E-4</v>
      </c>
      <c r="JF1612" s="118">
        <f t="shared" si="904"/>
        <v>0.33287070658339668</v>
      </c>
      <c r="JG1612" s="118" t="str">
        <f t="shared" si="905"/>
        <v/>
      </c>
      <c r="JH1612" s="118">
        <f t="shared" si="906"/>
        <v>2.9865841900712835E-4</v>
      </c>
      <c r="JI1612" s="118" t="str">
        <f t="shared" si="907"/>
        <v/>
      </c>
      <c r="JJ1612" s="118">
        <f t="shared" si="908"/>
        <v>3.9624124334003676E-16</v>
      </c>
      <c r="JK1612" s="118" t="str">
        <f t="shared" si="909"/>
        <v/>
      </c>
      <c r="JL1612" s="118" t="str">
        <f t="shared" si="910"/>
        <v/>
      </c>
      <c r="JM1612" s="118"/>
      <c r="JN1612" s="118"/>
      <c r="JO1612" s="118"/>
      <c r="JP1612" s="118">
        <f t="shared" ref="JP1612:JP1675" si="914">JP1611+$JS$712</f>
        <v>5.7408000000000987</v>
      </c>
      <c r="JQ1612" s="138">
        <f t="shared" ref="JQ1612:JQ1675" si="915">_xlfn.CHISQ.DIST.RT(JP1612,7)</f>
        <v>0.5703196959835346</v>
      </c>
      <c r="JR1612" s="118">
        <f t="shared" ref="JR1612:JR1675" si="916">JQ1612-JQ1613</f>
        <v>7.6162475908059246E-4</v>
      </c>
      <c r="JS1612" s="118" t="str">
        <f t="shared" si="912"/>
        <v/>
      </c>
      <c r="JT1612" s="119" t="str">
        <f t="shared" si="913"/>
        <v/>
      </c>
    </row>
    <row r="1613" spans="209:280" ht="20.100000000000001" customHeight="1" x14ac:dyDescent="0.25">
      <c r="HA1613" s="1">
        <v>893</v>
      </c>
      <c r="HB1613" s="1">
        <f t="shared" si="867"/>
        <v>-6796.9796959952873</v>
      </c>
      <c r="HC1613" s="1">
        <f t="shared" si="868"/>
        <v>2.2922393416951579E-5</v>
      </c>
      <c r="HD1613" s="1">
        <f t="shared" si="869"/>
        <v>0.33432556019432402</v>
      </c>
      <c r="HE1613" s="1" t="str">
        <f t="shared" si="870"/>
        <v/>
      </c>
      <c r="HF1613" s="1">
        <f t="shared" si="871"/>
        <v>2.2922393416951579E-5</v>
      </c>
      <c r="HG1613" s="1" t="str">
        <f t="shared" si="872"/>
        <v/>
      </c>
      <c r="HK1613" s="1">
        <f t="shared" si="873"/>
        <v>1.1738128590840401E-44</v>
      </c>
      <c r="HL1613" s="1" t="str">
        <f t="shared" si="874"/>
        <v/>
      </c>
      <c r="HM1613" s="1" t="str">
        <f t="shared" si="875"/>
        <v/>
      </c>
      <c r="HR1613" s="1">
        <v>893</v>
      </c>
      <c r="HS1613" s="1">
        <f t="shared" si="876"/>
        <v>-15.327630073247946</v>
      </c>
      <c r="HT1613" s="1">
        <f t="shared" si="877"/>
        <v>1.0164848831429353E-2</v>
      </c>
      <c r="HU1613" s="1">
        <f t="shared" si="878"/>
        <v>0.33432556019432419</v>
      </c>
      <c r="HV1613" s="118" t="str">
        <f t="shared" si="879"/>
        <v/>
      </c>
      <c r="HW1613" s="118">
        <f t="shared" si="880"/>
        <v>1.0164848831429353E-2</v>
      </c>
      <c r="HX1613" s="118" t="str">
        <f t="shared" si="881"/>
        <v/>
      </c>
      <c r="HY1613" s="118">
        <f t="shared" si="882"/>
        <v>1.3808821143716224E-9</v>
      </c>
      <c r="HZ1613" s="118" t="str">
        <f t="shared" si="883"/>
        <v/>
      </c>
      <c r="IA1613" s="118" t="str">
        <f t="shared" si="884"/>
        <v/>
      </c>
      <c r="IB1613" s="118"/>
      <c r="IC1613" s="118"/>
      <c r="ID1613" s="118"/>
      <c r="IE1613" s="118">
        <v>893</v>
      </c>
      <c r="IF1613" s="118">
        <f t="shared" si="911"/>
        <v>-26.071441158262132</v>
      </c>
      <c r="IG1613" s="118">
        <f t="shared" si="885"/>
        <v>5.9760042297953807E-3</v>
      </c>
      <c r="IH1613" s="118">
        <f t="shared" si="886"/>
        <v>0.33432556019432408</v>
      </c>
      <c r="II1613" s="118" t="str">
        <f t="shared" si="887"/>
        <v/>
      </c>
      <c r="IJ1613" s="118">
        <f t="shared" si="888"/>
        <v>5.9760042297953807E-3</v>
      </c>
      <c r="IK1613" s="118" t="str">
        <f t="shared" si="889"/>
        <v/>
      </c>
      <c r="IL1613" s="118">
        <f t="shared" si="890"/>
        <v>2.0038523976988391E-80</v>
      </c>
      <c r="IM1613" s="118" t="str">
        <f t="shared" si="891"/>
        <v/>
      </c>
      <c r="IN1613" s="118" t="str">
        <f t="shared" si="892"/>
        <v/>
      </c>
      <c r="IO1613" s="118"/>
      <c r="IP1613" s="118"/>
      <c r="IQ1613" s="118"/>
      <c r="IR1613" s="118">
        <v>893</v>
      </c>
      <c r="IS1613" s="118">
        <f t="shared" si="893"/>
        <v>-675.6925946389174</v>
      </c>
      <c r="IT1613" s="118">
        <f t="shared" si="894"/>
        <v>2.305827292985136E-4</v>
      </c>
      <c r="IU1613" s="118">
        <f t="shared" si="895"/>
        <v>0.33432556019432424</v>
      </c>
      <c r="IV1613" s="118" t="str">
        <f t="shared" si="896"/>
        <v/>
      </c>
      <c r="IW1613" s="118">
        <f t="shared" si="897"/>
        <v>2.305827292985136E-4</v>
      </c>
      <c r="IX1613" s="118" t="str">
        <f t="shared" si="898"/>
        <v/>
      </c>
      <c r="IY1613" s="118">
        <f t="shared" si="899"/>
        <v>4.0809809346805284E-16</v>
      </c>
      <c r="IZ1613" s="118" t="str">
        <f t="shared" si="900"/>
        <v/>
      </c>
      <c r="JA1613" s="118" t="str">
        <f t="shared" si="901"/>
        <v/>
      </c>
      <c r="JB1613" s="118"/>
      <c r="JC1613" s="118">
        <v>893</v>
      </c>
      <c r="JD1613" s="118">
        <f t="shared" si="902"/>
        <v>-520.77986702718772</v>
      </c>
      <c r="JE1613" s="118">
        <f t="shared" si="903"/>
        <v>2.9917255351674757E-4</v>
      </c>
      <c r="JF1613" s="118">
        <f t="shared" si="904"/>
        <v>0.33432556019432391</v>
      </c>
      <c r="JG1613" s="118" t="str">
        <f t="shared" si="905"/>
        <v/>
      </c>
      <c r="JH1613" s="118">
        <f t="shared" si="906"/>
        <v>2.9917255351674757E-4</v>
      </c>
      <c r="JI1613" s="118" t="str">
        <f t="shared" si="907"/>
        <v/>
      </c>
      <c r="JJ1613" s="118">
        <f t="shared" si="908"/>
        <v>4.0809809346805284E-16</v>
      </c>
      <c r="JK1613" s="118" t="str">
        <f t="shared" si="909"/>
        <v/>
      </c>
      <c r="JL1613" s="118" t="str">
        <f t="shared" si="910"/>
        <v/>
      </c>
      <c r="JM1613" s="118"/>
      <c r="JN1613" s="118"/>
      <c r="JO1613" s="118"/>
      <c r="JP1613" s="118">
        <f t="shared" si="914"/>
        <v>5.7472000000000989</v>
      </c>
      <c r="JQ1613" s="138">
        <f t="shared" si="915"/>
        <v>0.56955807122445401</v>
      </c>
      <c r="JR1613" s="118">
        <f t="shared" si="916"/>
        <v>7.6130796246420829E-4</v>
      </c>
      <c r="JS1613" s="118" t="str">
        <f t="shared" si="912"/>
        <v/>
      </c>
      <c r="JT1613" s="119" t="str">
        <f t="shared" si="913"/>
        <v/>
      </c>
    </row>
    <row r="1614" spans="209:280" ht="20.100000000000001" customHeight="1" x14ac:dyDescent="0.25">
      <c r="HA1614" s="1">
        <v>894</v>
      </c>
      <c r="HB1614" s="1">
        <f t="shared" si="867"/>
        <v>-6733.4565212663583</v>
      </c>
      <c r="HC1614" s="1">
        <f t="shared" si="868"/>
        <v>2.2961486473158685E-5</v>
      </c>
      <c r="HD1614" s="1">
        <f t="shared" si="869"/>
        <v>0.33578290664457111</v>
      </c>
      <c r="HE1614" s="1" t="str">
        <f t="shared" si="870"/>
        <v/>
      </c>
      <c r="HF1614" s="1">
        <f t="shared" si="871"/>
        <v>2.2961486473158685E-5</v>
      </c>
      <c r="HG1614" s="1" t="str">
        <f t="shared" si="872"/>
        <v/>
      </c>
      <c r="HK1614" s="1">
        <f t="shared" si="873"/>
        <v>1.2387243951566444E-44</v>
      </c>
      <c r="HL1614" s="1" t="str">
        <f t="shared" si="874"/>
        <v/>
      </c>
      <c r="HM1614" s="1" t="str">
        <f t="shared" si="875"/>
        <v/>
      </c>
      <c r="HR1614" s="1">
        <v>894</v>
      </c>
      <c r="HS1614" s="1">
        <f t="shared" si="876"/>
        <v>-15.184381194058716</v>
      </c>
      <c r="HT1614" s="1">
        <f t="shared" si="877"/>
        <v>1.0182184499632742E-2</v>
      </c>
      <c r="HU1614" s="1">
        <f t="shared" si="878"/>
        <v>0.33578290664457122</v>
      </c>
      <c r="HV1614" s="118" t="str">
        <f t="shared" si="879"/>
        <v/>
      </c>
      <c r="HW1614" s="118">
        <f t="shared" si="880"/>
        <v>1.0182184499632742E-2</v>
      </c>
      <c r="HX1614" s="118" t="str">
        <f t="shared" si="881"/>
        <v/>
      </c>
      <c r="HY1614" s="118">
        <f t="shared" si="882"/>
        <v>1.4123760888739468E-9</v>
      </c>
      <c r="HZ1614" s="118" t="str">
        <f t="shared" si="883"/>
        <v/>
      </c>
      <c r="IA1614" s="118" t="str">
        <f t="shared" si="884"/>
        <v/>
      </c>
      <c r="IB1614" s="118"/>
      <c r="IC1614" s="118"/>
      <c r="ID1614" s="118"/>
      <c r="IE1614" s="118">
        <v>894</v>
      </c>
      <c r="IF1614" s="118">
        <f t="shared" si="911"/>
        <v>-25.827782829680245</v>
      </c>
      <c r="IG1614" s="118">
        <f t="shared" si="885"/>
        <v>5.9861960219437758E-3</v>
      </c>
      <c r="IH1614" s="118">
        <f t="shared" si="886"/>
        <v>0.33578290664457111</v>
      </c>
      <c r="II1614" s="118" t="str">
        <f t="shared" si="887"/>
        <v/>
      </c>
      <c r="IJ1614" s="118">
        <f t="shared" si="888"/>
        <v>5.9861960219437758E-3</v>
      </c>
      <c r="IK1614" s="118" t="str">
        <f t="shared" si="889"/>
        <v/>
      </c>
      <c r="IL1614" s="118">
        <f t="shared" si="890"/>
        <v>2.1611441292172883E-80</v>
      </c>
      <c r="IM1614" s="118" t="str">
        <f t="shared" si="891"/>
        <v/>
      </c>
      <c r="IN1614" s="118" t="str">
        <f t="shared" si="892"/>
        <v/>
      </c>
      <c r="IO1614" s="118"/>
      <c r="IP1614" s="118"/>
      <c r="IQ1614" s="118"/>
      <c r="IR1614" s="118">
        <v>894</v>
      </c>
      <c r="IS1614" s="118">
        <f t="shared" si="893"/>
        <v>-669.37771057687132</v>
      </c>
      <c r="IT1614" s="118">
        <f t="shared" si="894"/>
        <v>2.3097597722131512E-4</v>
      </c>
      <c r="IU1614" s="118">
        <f t="shared" si="895"/>
        <v>0.33578290664457133</v>
      </c>
      <c r="IV1614" s="118" t="str">
        <f t="shared" si="896"/>
        <v/>
      </c>
      <c r="IW1614" s="118">
        <f t="shared" si="897"/>
        <v>2.3097597722131512E-4</v>
      </c>
      <c r="IX1614" s="118" t="str">
        <f t="shared" si="898"/>
        <v/>
      </c>
      <c r="IY1614" s="118">
        <f t="shared" si="899"/>
        <v>4.2030301491305401E-16</v>
      </c>
      <c r="IZ1614" s="118" t="str">
        <f t="shared" si="900"/>
        <v/>
      </c>
      <c r="JA1614" s="118" t="str">
        <f t="shared" si="901"/>
        <v/>
      </c>
      <c r="JB1614" s="118"/>
      <c r="JC1614" s="118">
        <v>894</v>
      </c>
      <c r="JD1614" s="118">
        <f t="shared" si="902"/>
        <v>-515.9127654661861</v>
      </c>
      <c r="JE1614" s="118">
        <f t="shared" si="903"/>
        <v>2.9968277813585757E-4</v>
      </c>
      <c r="JF1614" s="118">
        <f t="shared" si="904"/>
        <v>0.33578290664457094</v>
      </c>
      <c r="JG1614" s="118" t="str">
        <f t="shared" si="905"/>
        <v/>
      </c>
      <c r="JH1614" s="118">
        <f t="shared" si="906"/>
        <v>2.9968277813585757E-4</v>
      </c>
      <c r="JI1614" s="118" t="str">
        <f t="shared" si="907"/>
        <v/>
      </c>
      <c r="JJ1614" s="118">
        <f t="shared" si="908"/>
        <v>4.2030301491305401E-16</v>
      </c>
      <c r="JK1614" s="118" t="str">
        <f t="shared" si="909"/>
        <v/>
      </c>
      <c r="JL1614" s="118" t="str">
        <f t="shared" si="910"/>
        <v/>
      </c>
      <c r="JM1614" s="118"/>
      <c r="JN1614" s="118"/>
      <c r="JO1614" s="118"/>
      <c r="JP1614" s="118">
        <f t="shared" si="914"/>
        <v>5.7536000000000991</v>
      </c>
      <c r="JQ1614" s="138">
        <f t="shared" si="915"/>
        <v>0.5687967632619898</v>
      </c>
      <c r="JR1614" s="118">
        <f t="shared" si="916"/>
        <v>7.609889410337134E-4</v>
      </c>
      <c r="JS1614" s="118" t="str">
        <f t="shared" si="912"/>
        <v/>
      </c>
      <c r="JT1614" s="119" t="str">
        <f t="shared" si="913"/>
        <v/>
      </c>
    </row>
    <row r="1615" spans="209:280" ht="20.100000000000001" customHeight="1" x14ac:dyDescent="0.25">
      <c r="HA1615" s="1">
        <v>895</v>
      </c>
      <c r="HB1615" s="1">
        <f t="shared" si="867"/>
        <v>-6669.9333465374293</v>
      </c>
      <c r="HC1615" s="1">
        <f t="shared" si="868"/>
        <v>2.3000278193326285E-5</v>
      </c>
      <c r="HD1615" s="1">
        <f t="shared" si="869"/>
        <v>0.33724272684824946</v>
      </c>
      <c r="HE1615" s="1" t="str">
        <f t="shared" si="870"/>
        <v/>
      </c>
      <c r="HF1615" s="1">
        <f t="shared" si="871"/>
        <v>2.3000278193326285E-5</v>
      </c>
      <c r="HG1615" s="1" t="str">
        <f t="shared" si="872"/>
        <v/>
      </c>
      <c r="HK1615" s="1">
        <f t="shared" si="873"/>
        <v>1.3072046063117554E-44</v>
      </c>
      <c r="HL1615" s="1" t="str">
        <f t="shared" si="874"/>
        <v/>
      </c>
      <c r="HM1615" s="1" t="str">
        <f t="shared" si="875"/>
        <v/>
      </c>
      <c r="HR1615" s="1">
        <v>895</v>
      </c>
      <c r="HS1615" s="1">
        <f t="shared" si="876"/>
        <v>-15.041132314869486</v>
      </c>
      <c r="HT1615" s="1">
        <f t="shared" si="877"/>
        <v>1.019938654150692E-2</v>
      </c>
      <c r="HU1615" s="1">
        <f t="shared" si="878"/>
        <v>0.33724272684824946</v>
      </c>
      <c r="HV1615" s="118" t="str">
        <f t="shared" si="879"/>
        <v/>
      </c>
      <c r="HW1615" s="118">
        <f t="shared" si="880"/>
        <v>1.019938654150692E-2</v>
      </c>
      <c r="HX1615" s="118" t="str">
        <f t="shared" si="881"/>
        <v/>
      </c>
      <c r="HY1615" s="118">
        <f t="shared" si="882"/>
        <v>1.4445652376969677E-9</v>
      </c>
      <c r="HZ1615" s="118" t="str">
        <f t="shared" si="883"/>
        <v/>
      </c>
      <c r="IA1615" s="118" t="str">
        <f t="shared" si="884"/>
        <v/>
      </c>
      <c r="IB1615" s="118"/>
      <c r="IC1615" s="118"/>
      <c r="ID1615" s="118"/>
      <c r="IE1615" s="118">
        <v>895</v>
      </c>
      <c r="IF1615" s="118">
        <f t="shared" si="911"/>
        <v>-25.58412450109833</v>
      </c>
      <c r="IG1615" s="118">
        <f t="shared" si="885"/>
        <v>5.9963092539953291E-3</v>
      </c>
      <c r="IH1615" s="118">
        <f t="shared" si="886"/>
        <v>0.33724272684824952</v>
      </c>
      <c r="II1615" s="118" t="str">
        <f t="shared" si="887"/>
        <v/>
      </c>
      <c r="IJ1615" s="118">
        <f t="shared" si="888"/>
        <v>5.9963092539953291E-3</v>
      </c>
      <c r="IK1615" s="118" t="str">
        <f t="shared" si="889"/>
        <v/>
      </c>
      <c r="IL1615" s="118">
        <f t="shared" si="890"/>
        <v>2.3307451309827504E-80</v>
      </c>
      <c r="IM1615" s="118" t="str">
        <f t="shared" si="891"/>
        <v/>
      </c>
      <c r="IN1615" s="118" t="str">
        <f t="shared" si="892"/>
        <v/>
      </c>
      <c r="IO1615" s="118"/>
      <c r="IP1615" s="118"/>
      <c r="IQ1615" s="118"/>
      <c r="IR1615" s="118">
        <v>895</v>
      </c>
      <c r="IS1615" s="118">
        <f t="shared" si="893"/>
        <v>-663.06282651482616</v>
      </c>
      <c r="IT1615" s="118">
        <f t="shared" si="894"/>
        <v>2.3136619392110413E-4</v>
      </c>
      <c r="IU1615" s="118">
        <f t="shared" si="895"/>
        <v>0.33724272684824941</v>
      </c>
      <c r="IV1615" s="118" t="str">
        <f t="shared" si="896"/>
        <v/>
      </c>
      <c r="IW1615" s="118">
        <f t="shared" si="897"/>
        <v>2.3136619392110413E-4</v>
      </c>
      <c r="IX1615" s="118" t="str">
        <f t="shared" si="898"/>
        <v/>
      </c>
      <c r="IY1615" s="118">
        <f t="shared" si="899"/>
        <v>4.328660209912336E-16</v>
      </c>
      <c r="IZ1615" s="118" t="str">
        <f t="shared" si="900"/>
        <v/>
      </c>
      <c r="JA1615" s="118" t="str">
        <f t="shared" si="901"/>
        <v/>
      </c>
      <c r="JB1615" s="118"/>
      <c r="JC1615" s="118">
        <v>895</v>
      </c>
      <c r="JD1615" s="118">
        <f t="shared" si="902"/>
        <v>-511.04566390518357</v>
      </c>
      <c r="JE1615" s="118">
        <f t="shared" si="903"/>
        <v>3.0018906985534565E-4</v>
      </c>
      <c r="JF1615" s="118">
        <f t="shared" si="904"/>
        <v>0.33724272684824952</v>
      </c>
      <c r="JG1615" s="118" t="str">
        <f t="shared" si="905"/>
        <v/>
      </c>
      <c r="JH1615" s="118">
        <f t="shared" si="906"/>
        <v>3.0018906985534565E-4</v>
      </c>
      <c r="JI1615" s="118" t="str">
        <f t="shared" si="907"/>
        <v/>
      </c>
      <c r="JJ1615" s="118">
        <f t="shared" si="908"/>
        <v>4.328660209912336E-16</v>
      </c>
      <c r="JK1615" s="118" t="str">
        <f t="shared" si="909"/>
        <v/>
      </c>
      <c r="JL1615" s="118" t="str">
        <f t="shared" si="910"/>
        <v/>
      </c>
      <c r="JM1615" s="118"/>
      <c r="JN1615" s="118"/>
      <c r="JO1615" s="118"/>
      <c r="JP1615" s="118">
        <f t="shared" si="914"/>
        <v>5.7600000000000993</v>
      </c>
      <c r="JQ1615" s="138">
        <f t="shared" si="915"/>
        <v>0.56803577432095609</v>
      </c>
      <c r="JR1615" s="118">
        <f t="shared" si="916"/>
        <v>7.6066770293137242E-4</v>
      </c>
      <c r="JS1615" s="118" t="str">
        <f t="shared" si="912"/>
        <v/>
      </c>
      <c r="JT1615" s="119" t="str">
        <f t="shared" si="913"/>
        <v/>
      </c>
    </row>
    <row r="1616" spans="209:280" ht="20.100000000000001" customHeight="1" x14ac:dyDescent="0.25">
      <c r="HA1616" s="1">
        <v>896</v>
      </c>
      <c r="HB1616" s="1">
        <f t="shared" ref="HB1616:HB1679" si="917">$HB$714+(HA1616*$HB$717)</f>
        <v>-6606.4101718085003</v>
      </c>
      <c r="HC1616" s="1">
        <f t="shared" ref="HC1616:HC1679" si="918">_xlfn.NORM.DIST($HB1616,$HB$711,$HB$712,0)</f>
        <v>2.3038766825995919E-5</v>
      </c>
      <c r="HD1616" s="1">
        <f t="shared" ref="HD1616:HD1679" si="919">_xlfn.NORM.DIST($HB1616,$HB$711,$HB$712,1)</f>
        <v>0.33870500160784689</v>
      </c>
      <c r="HE1616" s="1" t="str">
        <f t="shared" ref="HE1616:HE1679" si="920">IF(OR(HD1616&lt;$HF$716,HD1616&gt;$HF$717),HC1616,"")</f>
        <v/>
      </c>
      <c r="HF1616" s="1">
        <f t="shared" ref="HF1616:HF1679" si="921">IF(AND(HD1616&gt;$HF$716,HD1616&lt;$HF$717),HC1616,"")</f>
        <v>2.3038766825995919E-5</v>
      </c>
      <c r="HG1616" s="1" t="str">
        <f t="shared" ref="HG1616:HG1679" si="922">IF(HC1616=MAX($HC$720:$HC$2720),HC1616,"")</f>
        <v/>
      </c>
      <c r="HK1616" s="1">
        <f t="shared" ref="HK1616:HK1679" si="923">_xlfn.NORM.DIST(HB1616,$HF$712,$HF$713,0)</f>
        <v>1.379448527146476E-44</v>
      </c>
      <c r="HL1616" s="1" t="str">
        <f t="shared" ref="HL1616:HL1679" si="924">IF(HK1616=MAX($HK$720:$HK$2720),HC1616,"")</f>
        <v/>
      </c>
      <c r="HM1616" s="1" t="str">
        <f t="shared" ref="HM1616:HM1679" si="925">IF(HL1616=MIN($HL$720:$HL$2720),HL1616,"")</f>
        <v/>
      </c>
      <c r="HR1616" s="1">
        <v>896</v>
      </c>
      <c r="HS1616" s="1">
        <f t="shared" ref="HS1616:HS1679" si="926">$HS$714+(HR1616*$HS$717)</f>
        <v>-14.897883435680257</v>
      </c>
      <c r="HT1616" s="1">
        <f t="shared" ref="HT1616:HT1679" si="927">_xlfn.NORM.DIST(HS1616,HS$711,HS$712,0)</f>
        <v>1.0216454180374243E-2</v>
      </c>
      <c r="HU1616" s="1">
        <f t="shared" ref="HU1616:HU1679" si="928">_xlfn.NORM.DIST(HS1616,HS$711,HS$712,1)</f>
        <v>0.33870500160784678</v>
      </c>
      <c r="HV1616" s="118" t="str">
        <f t="shared" ref="HV1616:HV1679" si="929">IF(OR(HU1616&lt;$HW$716,HU1616&gt;$HW$717),HT1616,"")</f>
        <v/>
      </c>
      <c r="HW1616" s="118">
        <f t="shared" ref="HW1616:HW1679" si="930">IF(AND(HU1616&gt;$HW$716,HU1616&lt;$HW$717),HT1616,"")</f>
        <v>1.0216454180374243E-2</v>
      </c>
      <c r="HX1616" s="118" t="str">
        <f t="shared" ref="HX1616:HX1679" si="931">IF(HT1616=MAX($HT$720:$HT$2720),HT1616,"")</f>
        <v/>
      </c>
      <c r="HY1616" s="118">
        <f t="shared" ref="HY1616:HY1679" si="932">_xlfn.NORM.DIST(HS1616,$HW$712,$HW$713,0)</f>
        <v>1.4774643626214917E-9</v>
      </c>
      <c r="HZ1616" s="118" t="str">
        <f t="shared" ref="HZ1616:HZ1679" si="933">IF(HY1616=MAX($HY$720:$HY$2720),HT1616,"")</f>
        <v/>
      </c>
      <c r="IA1616" s="118" t="str">
        <f t="shared" ref="IA1616:IA1679" si="934">IF(HZ1616=MIN($HZ$720:$HZ$2720),HZ1616,"")</f>
        <v/>
      </c>
      <c r="IB1616" s="118"/>
      <c r="IC1616" s="118"/>
      <c r="ID1616" s="118"/>
      <c r="IE1616" s="118">
        <v>896</v>
      </c>
      <c r="IF1616" s="118">
        <f t="shared" si="911"/>
        <v>-25.340466172516443</v>
      </c>
      <c r="IG1616" s="118">
        <f t="shared" ref="IG1616:IG1679" si="935">_xlfn.NORM.DIST(IF1616,IF$711,IF$712,0)</f>
        <v>6.0063434693344081E-3</v>
      </c>
      <c r="IH1616" s="118">
        <f t="shared" ref="IH1616:IH1679" si="936">_xlfn.NORM.DIST(IF1616,IF$711,IF$712,1)</f>
        <v>0.338705001607847</v>
      </c>
      <c r="II1616" s="118" t="str">
        <f t="shared" ref="II1616:II1679" si="937">IF(OR(IH1616&lt;$HW$716,IH1616&gt;$HW$717),IG1616,"")</f>
        <v/>
      </c>
      <c r="IJ1616" s="118">
        <f t="shared" ref="IJ1616:IJ1679" si="938">IF(AND(IH1616&gt;$IJ$716,IH1616&lt;$IJ$717),IG1616,"")</f>
        <v>6.0063434693344081E-3</v>
      </c>
      <c r="IK1616" s="118" t="str">
        <f t="shared" ref="IK1616:IK1679" si="939">IF(IG1616=MAX($IG$720:$IG$2720),IG1616,"")</f>
        <v/>
      </c>
      <c r="IL1616" s="118">
        <f t="shared" ref="IL1616:IL1679" si="940">_xlfn.NORM.DIST(IF1616,$IJ$712,$IJ$713,0)</f>
        <v>2.5136157625437719E-80</v>
      </c>
      <c r="IM1616" s="118" t="str">
        <f t="shared" ref="IM1616:IM1679" si="941">IF(IL1616=MAX($IL$720:$IL$2720),IG1616,"")</f>
        <v/>
      </c>
      <c r="IN1616" s="118" t="str">
        <f t="shared" ref="IN1616:IN1679" si="942">IF(IM1616=MIN($IM$720:$IM$2720),IM1616,"")</f>
        <v/>
      </c>
      <c r="IO1616" s="118"/>
      <c r="IP1616" s="118"/>
      <c r="IQ1616" s="118"/>
      <c r="IR1616" s="118">
        <v>896</v>
      </c>
      <c r="IS1616" s="118">
        <f t="shared" ref="IS1616:IS1679" si="943">IS$714+(IR1616*IS$717)</f>
        <v>-656.74794245278008</v>
      </c>
      <c r="IT1616" s="118">
        <f t="shared" ref="IT1616:IT1679" si="944">_xlfn.NORM.DIST($IS1616,IS$711,IS$712,0)</f>
        <v>2.3175336177947312E-4</v>
      </c>
      <c r="IU1616" s="118">
        <f t="shared" ref="IU1616:IU1679" si="945">_xlfn.NORM.DIST($IS1616,IS$711,IS$712,1)</f>
        <v>0.33870500160784678</v>
      </c>
      <c r="IV1616" s="118" t="str">
        <f t="shared" ref="IV1616:IV1679" si="946">IF(OR($IU1616&lt;$HW$716,$IU1616&gt;$HW$717),IT1616,"")</f>
        <v/>
      </c>
      <c r="IW1616" s="118">
        <f t="shared" ref="IW1616:IW1679" si="947">IF(AND($IU1616&gt;$IJ$716,$IU1616&lt;$IJ$717),IT1616,"")</f>
        <v>2.3175336177947312E-4</v>
      </c>
      <c r="IX1616" s="118" t="str">
        <f t="shared" ref="IX1616:IX1679" si="948">IF($IT1616=MAX($IT$720:$IT$2720),$IT1616,"")</f>
        <v/>
      </c>
      <c r="IY1616" s="118">
        <f t="shared" ref="IY1616:IY1679" si="949">_xlfn.NORM.DIST($IS1616,$IW$712,$IW$713,0)</f>
        <v>4.4579740695805516E-16</v>
      </c>
      <c r="IZ1616" s="118" t="str">
        <f t="shared" ref="IZ1616:IZ1679" si="950">IF($IY1616=MAX($IY$720:$IY$2720),$IT1616,"")</f>
        <v/>
      </c>
      <c r="JA1616" s="118" t="str">
        <f t="shared" ref="JA1616:JA1679" si="951">IF($IZ1616=MIN($IZ$720:$IZ$2720),$IZ1616,"")</f>
        <v/>
      </c>
      <c r="JB1616" s="118"/>
      <c r="JC1616" s="118">
        <v>896</v>
      </c>
      <c r="JD1616" s="118">
        <f t="shared" ref="JD1616:JD1679" si="952">JD$714+(JC1616*JD$717)</f>
        <v>-506.17856234418196</v>
      </c>
      <c r="JE1616" s="118">
        <f t="shared" ref="JE1616:JE1679" si="953">_xlfn.NORM.DIST($JD1616,JD$711,JD$712,0)</f>
        <v>3.0069140581597995E-4</v>
      </c>
      <c r="JF1616" s="118">
        <f t="shared" ref="JF1616:JF1679" si="954">_xlfn.NORM.DIST($JD1616,JD$711,JD$712,1)</f>
        <v>0.33870500160784683</v>
      </c>
      <c r="JG1616" s="118" t="str">
        <f t="shared" ref="JG1616:JG1679" si="955">IF(OR($IU1616&lt;JH$716,$IU1616&gt;$JH$717),JE1616,"")</f>
        <v/>
      </c>
      <c r="JH1616" s="118">
        <f t="shared" ref="JH1616:JH1679" si="956">IF(AND($JF1616&gt;$JH$716,$JF1616&lt;$JH$717),JE1616,"")</f>
        <v>3.0069140581597995E-4</v>
      </c>
      <c r="JI1616" s="118" t="str">
        <f t="shared" ref="JI1616:JI1679" si="957">IF($JE1616=MAX($JE$720:$JE$2720),$JE1616,"")</f>
        <v/>
      </c>
      <c r="JJ1616" s="118">
        <f t="shared" ref="JJ1616:JJ1679" si="958">_xlfn.NORM.DIST($IS1616,$IW$712,$IW$713,0)</f>
        <v>4.4579740695805516E-16</v>
      </c>
      <c r="JK1616" s="118" t="str">
        <f t="shared" ref="JK1616:JK1679" si="959">IF($JJ1616=MAX($JJ$720:$JJ$2720),$JE1616,"")</f>
        <v/>
      </c>
      <c r="JL1616" s="118" t="str">
        <f t="shared" ref="JL1616:JL1679" si="960">IF($JK1616=MIN($JK$720:$JK$2720),$JK1616,"")</f>
        <v/>
      </c>
      <c r="JM1616" s="118"/>
      <c r="JN1616" s="118"/>
      <c r="JO1616" s="118"/>
      <c r="JP1616" s="118">
        <f t="shared" si="914"/>
        <v>5.7664000000000994</v>
      </c>
      <c r="JQ1616" s="138">
        <f t="shared" si="915"/>
        <v>0.56727510661802472</v>
      </c>
      <c r="JR1616" s="118">
        <f t="shared" si="916"/>
        <v>7.603442562919005E-4</v>
      </c>
      <c r="JS1616" s="118" t="str">
        <f t="shared" si="912"/>
        <v/>
      </c>
      <c r="JT1616" s="119" t="str">
        <f t="shared" si="913"/>
        <v/>
      </c>
    </row>
    <row r="1617" spans="209:280" ht="20.100000000000001" customHeight="1" x14ac:dyDescent="0.25">
      <c r="HA1617" s="1">
        <v>897</v>
      </c>
      <c r="HB1617" s="1">
        <f t="shared" si="917"/>
        <v>-6542.8869970795786</v>
      </c>
      <c r="HC1617" s="1">
        <f t="shared" si="918"/>
        <v>2.3076950631324511E-5</v>
      </c>
      <c r="HD1617" s="1">
        <f t="shared" si="919"/>
        <v>0.34016971161496107</v>
      </c>
      <c r="HE1617" s="1" t="str">
        <f t="shared" si="920"/>
        <v/>
      </c>
      <c r="HF1617" s="1">
        <f t="shared" si="921"/>
        <v>2.3076950631324511E-5</v>
      </c>
      <c r="HG1617" s="1" t="str">
        <f t="shared" si="922"/>
        <v/>
      </c>
      <c r="HK1617" s="1">
        <f t="shared" si="923"/>
        <v>1.4556617870305169E-44</v>
      </c>
      <c r="HL1617" s="1" t="str">
        <f t="shared" si="924"/>
        <v/>
      </c>
      <c r="HM1617" s="1" t="str">
        <f t="shared" si="925"/>
        <v/>
      </c>
      <c r="HR1617" s="1">
        <v>897</v>
      </c>
      <c r="HS1617" s="1">
        <f t="shared" si="926"/>
        <v>-14.754634556491027</v>
      </c>
      <c r="HT1617" s="1">
        <f t="shared" si="927"/>
        <v>1.0233386644707869E-2</v>
      </c>
      <c r="HU1617" s="1">
        <f t="shared" si="928"/>
        <v>0.34016971161496112</v>
      </c>
      <c r="HV1617" s="118" t="str">
        <f t="shared" si="929"/>
        <v/>
      </c>
      <c r="HW1617" s="118">
        <f t="shared" si="930"/>
        <v>1.0233386644707869E-2</v>
      </c>
      <c r="HX1617" s="118" t="str">
        <f t="shared" si="931"/>
        <v/>
      </c>
      <c r="HY1617" s="118">
        <f t="shared" si="932"/>
        <v>1.5110885681846782E-9</v>
      </c>
      <c r="HZ1617" s="118" t="str">
        <f t="shared" si="933"/>
        <v/>
      </c>
      <c r="IA1617" s="118" t="str">
        <f t="shared" si="934"/>
        <v/>
      </c>
      <c r="IB1617" s="118"/>
      <c r="IC1617" s="118"/>
      <c r="ID1617" s="118"/>
      <c r="IE1617" s="118">
        <v>897</v>
      </c>
      <c r="IF1617" s="118">
        <f t="shared" ref="IF1617:IF1680" si="961">$IF$714+(IE1617*$IF$717)</f>
        <v>-25.096807843934556</v>
      </c>
      <c r="IG1617" s="118">
        <f t="shared" si="935"/>
        <v>6.0162982143735812E-3</v>
      </c>
      <c r="IH1617" s="118">
        <f t="shared" si="936"/>
        <v>0.34016971161496135</v>
      </c>
      <c r="II1617" s="118" t="str">
        <f t="shared" si="937"/>
        <v/>
      </c>
      <c r="IJ1617" s="118">
        <f t="shared" si="938"/>
        <v>6.0162982143735812E-3</v>
      </c>
      <c r="IK1617" s="118" t="str">
        <f t="shared" si="939"/>
        <v/>
      </c>
      <c r="IL1617" s="118">
        <f t="shared" si="940"/>
        <v>2.7107910797720884E-80</v>
      </c>
      <c r="IM1617" s="118" t="str">
        <f t="shared" si="941"/>
        <v/>
      </c>
      <c r="IN1617" s="118" t="str">
        <f t="shared" si="942"/>
        <v/>
      </c>
      <c r="IO1617" s="118"/>
      <c r="IP1617" s="118"/>
      <c r="IQ1617" s="118"/>
      <c r="IR1617" s="118">
        <v>897</v>
      </c>
      <c r="IS1617" s="118">
        <f t="shared" si="943"/>
        <v>-650.433058390734</v>
      </c>
      <c r="IT1617" s="118">
        <f t="shared" si="944"/>
        <v>2.3213746329485676E-4</v>
      </c>
      <c r="IU1617" s="118">
        <f t="shared" si="945"/>
        <v>0.34016971161496123</v>
      </c>
      <c r="IV1617" s="118" t="str">
        <f t="shared" si="946"/>
        <v/>
      </c>
      <c r="IW1617" s="118">
        <f t="shared" si="947"/>
        <v>2.3213746329485676E-4</v>
      </c>
      <c r="IX1617" s="118" t="str">
        <f t="shared" si="948"/>
        <v/>
      </c>
      <c r="IY1617" s="118">
        <f t="shared" si="949"/>
        <v>4.5910775776678821E-16</v>
      </c>
      <c r="IZ1617" s="118" t="str">
        <f t="shared" si="950"/>
        <v/>
      </c>
      <c r="JA1617" s="118" t="str">
        <f t="shared" si="951"/>
        <v/>
      </c>
      <c r="JB1617" s="118"/>
      <c r="JC1617" s="118">
        <v>897</v>
      </c>
      <c r="JD1617" s="118">
        <f t="shared" si="952"/>
        <v>-501.31146078318034</v>
      </c>
      <c r="JE1617" s="118">
        <f t="shared" si="953"/>
        <v>3.0118976331012772E-4</v>
      </c>
      <c r="JF1617" s="118">
        <f t="shared" si="954"/>
        <v>0.34016971161496118</v>
      </c>
      <c r="JG1617" s="118" t="str">
        <f t="shared" si="955"/>
        <v/>
      </c>
      <c r="JH1617" s="118">
        <f t="shared" si="956"/>
        <v>3.0118976331012772E-4</v>
      </c>
      <c r="JI1617" s="118" t="str">
        <f t="shared" si="957"/>
        <v/>
      </c>
      <c r="JJ1617" s="118">
        <f t="shared" si="958"/>
        <v>4.5910775776678821E-16</v>
      </c>
      <c r="JK1617" s="118" t="str">
        <f t="shared" si="959"/>
        <v/>
      </c>
      <c r="JL1617" s="118" t="str">
        <f t="shared" si="960"/>
        <v/>
      </c>
      <c r="JM1617" s="118"/>
      <c r="JN1617" s="118"/>
      <c r="JO1617" s="118"/>
      <c r="JP1617" s="118">
        <f t="shared" si="914"/>
        <v>5.7728000000000996</v>
      </c>
      <c r="JQ1617" s="138">
        <f t="shared" si="915"/>
        <v>0.56651476236173282</v>
      </c>
      <c r="JR1617" s="118">
        <f t="shared" si="916"/>
        <v>7.6001860924490572E-4</v>
      </c>
      <c r="JS1617" s="118" t="str">
        <f t="shared" si="912"/>
        <v/>
      </c>
      <c r="JT1617" s="119" t="str">
        <f t="shared" si="913"/>
        <v/>
      </c>
    </row>
    <row r="1618" spans="209:280" ht="20.100000000000001" customHeight="1" x14ac:dyDescent="0.25">
      <c r="HA1618" s="1">
        <v>898</v>
      </c>
      <c r="HB1618" s="1">
        <f t="shared" si="917"/>
        <v>-6479.3638223506496</v>
      </c>
      <c r="HC1618" s="1">
        <f t="shared" si="918"/>
        <v>2.3114827881215241E-5</v>
      </c>
      <c r="HD1618" s="1">
        <f t="shared" si="919"/>
        <v>0.34163683745104245</v>
      </c>
      <c r="HE1618" s="1" t="str">
        <f t="shared" si="920"/>
        <v/>
      </c>
      <c r="HF1618" s="1">
        <f t="shared" si="921"/>
        <v>2.3114827881215241E-5</v>
      </c>
      <c r="HG1618" s="1" t="str">
        <f t="shared" si="922"/>
        <v/>
      </c>
      <c r="HK1618" s="1">
        <f t="shared" si="923"/>
        <v>1.536061182112756E-44</v>
      </c>
      <c r="HL1618" s="1" t="str">
        <f t="shared" si="924"/>
        <v/>
      </c>
      <c r="HM1618" s="1" t="str">
        <f t="shared" si="925"/>
        <v/>
      </c>
      <c r="HR1618" s="1">
        <v>898</v>
      </c>
      <c r="HS1618" s="1">
        <f t="shared" si="926"/>
        <v>-14.611385677301797</v>
      </c>
      <c r="HT1618" s="1">
        <f t="shared" si="927"/>
        <v>1.0250183168189786E-2</v>
      </c>
      <c r="HU1618" s="1">
        <f t="shared" si="928"/>
        <v>0.3416368374510424</v>
      </c>
      <c r="HV1618" s="118" t="str">
        <f t="shared" si="929"/>
        <v/>
      </c>
      <c r="HW1618" s="118">
        <f t="shared" si="930"/>
        <v>1.0250183168189786E-2</v>
      </c>
      <c r="HX1618" s="118" t="str">
        <f t="shared" si="931"/>
        <v/>
      </c>
      <c r="HY1618" s="118">
        <f t="shared" si="932"/>
        <v>1.5454532675974078E-9</v>
      </c>
      <c r="HZ1618" s="118" t="str">
        <f t="shared" si="933"/>
        <v/>
      </c>
      <c r="IA1618" s="118" t="str">
        <f t="shared" si="934"/>
        <v/>
      </c>
      <c r="IB1618" s="118"/>
      <c r="IC1618" s="118"/>
      <c r="ID1618" s="118"/>
      <c r="IE1618" s="118">
        <v>898</v>
      </c>
      <c r="IF1618" s="118">
        <f t="shared" si="961"/>
        <v>-24.853149515352669</v>
      </c>
      <c r="IG1618" s="118">
        <f t="shared" si="935"/>
        <v>6.0261730385877312E-3</v>
      </c>
      <c r="IH1618" s="118">
        <f t="shared" si="936"/>
        <v>0.34163683745104256</v>
      </c>
      <c r="II1618" s="118" t="str">
        <f t="shared" si="937"/>
        <v/>
      </c>
      <c r="IJ1618" s="118">
        <f t="shared" si="938"/>
        <v>6.0261730385877312E-3</v>
      </c>
      <c r="IK1618" s="118" t="str">
        <f t="shared" si="939"/>
        <v/>
      </c>
      <c r="IL1618" s="118">
        <f t="shared" si="940"/>
        <v>2.9233866267066591E-80</v>
      </c>
      <c r="IM1618" s="118" t="str">
        <f t="shared" si="941"/>
        <v/>
      </c>
      <c r="IN1618" s="118" t="str">
        <f t="shared" si="942"/>
        <v/>
      </c>
      <c r="IO1618" s="118"/>
      <c r="IP1618" s="118"/>
      <c r="IQ1618" s="118"/>
      <c r="IR1618" s="118">
        <v>898</v>
      </c>
      <c r="IS1618" s="118">
        <f t="shared" si="943"/>
        <v>-644.11817432868793</v>
      </c>
      <c r="IT1618" s="118">
        <f t="shared" si="944"/>
        <v>2.3251848108384854E-4</v>
      </c>
      <c r="IU1618" s="118">
        <f t="shared" si="945"/>
        <v>0.34163683745104256</v>
      </c>
      <c r="IV1618" s="118" t="str">
        <f t="shared" si="946"/>
        <v/>
      </c>
      <c r="IW1618" s="118">
        <f t="shared" si="947"/>
        <v>2.3251848108384854E-4</v>
      </c>
      <c r="IX1618" s="118" t="str">
        <f t="shared" si="948"/>
        <v/>
      </c>
      <c r="IY1618" s="118">
        <f t="shared" si="949"/>
        <v>4.7280795603535061E-16</v>
      </c>
      <c r="IZ1618" s="118" t="str">
        <f t="shared" si="950"/>
        <v/>
      </c>
      <c r="JA1618" s="118" t="str">
        <f t="shared" si="951"/>
        <v/>
      </c>
      <c r="JB1618" s="118"/>
      <c r="JC1618" s="118">
        <v>898</v>
      </c>
      <c r="JD1618" s="118">
        <f t="shared" si="952"/>
        <v>-496.44435922217872</v>
      </c>
      <c r="JE1618" s="118">
        <f t="shared" si="953"/>
        <v>3.0168411978346275E-4</v>
      </c>
      <c r="JF1618" s="118">
        <f t="shared" si="954"/>
        <v>0.3416368374510424</v>
      </c>
      <c r="JG1618" s="118" t="str">
        <f t="shared" si="955"/>
        <v/>
      </c>
      <c r="JH1618" s="118">
        <f t="shared" si="956"/>
        <v>3.0168411978346275E-4</v>
      </c>
      <c r="JI1618" s="118" t="str">
        <f t="shared" si="957"/>
        <v/>
      </c>
      <c r="JJ1618" s="118">
        <f t="shared" si="958"/>
        <v>4.7280795603535061E-16</v>
      </c>
      <c r="JK1618" s="118" t="str">
        <f t="shared" si="959"/>
        <v/>
      </c>
      <c r="JL1618" s="118" t="str">
        <f t="shared" si="960"/>
        <v/>
      </c>
      <c r="JM1618" s="118"/>
      <c r="JN1618" s="118"/>
      <c r="JO1618" s="118"/>
      <c r="JP1618" s="118">
        <f t="shared" si="914"/>
        <v>5.7792000000000998</v>
      </c>
      <c r="JQ1618" s="138">
        <f t="shared" si="915"/>
        <v>0.56575474375248791</v>
      </c>
      <c r="JR1618" s="118">
        <f t="shared" si="916"/>
        <v>7.5969076991089235E-4</v>
      </c>
      <c r="JS1618" s="118" t="str">
        <f t="shared" si="912"/>
        <v/>
      </c>
      <c r="JT1618" s="119" t="str">
        <f t="shared" si="913"/>
        <v/>
      </c>
    </row>
    <row r="1619" spans="209:280" ht="20.100000000000001" customHeight="1" x14ac:dyDescent="0.25">
      <c r="HA1619" s="1">
        <v>899</v>
      </c>
      <c r="HB1619" s="1">
        <f t="shared" si="917"/>
        <v>-6415.8406476217206</v>
      </c>
      <c r="HC1619" s="1">
        <f t="shared" si="918"/>
        <v>2.31523968594477E-5</v>
      </c>
      <c r="HD1619" s="1">
        <f t="shared" si="919"/>
        <v>0.34310635958814295</v>
      </c>
      <c r="HE1619" s="1" t="str">
        <f t="shared" si="920"/>
        <v/>
      </c>
      <c r="HF1619" s="1">
        <f t="shared" si="921"/>
        <v>2.31523968594477E-5</v>
      </c>
      <c r="HG1619" s="1" t="str">
        <f t="shared" si="922"/>
        <v/>
      </c>
      <c r="HK1619" s="1">
        <f t="shared" si="923"/>
        <v>1.6208752780174232E-44</v>
      </c>
      <c r="HL1619" s="1" t="str">
        <f t="shared" si="924"/>
        <v/>
      </c>
      <c r="HM1619" s="1" t="str">
        <f t="shared" si="925"/>
        <v/>
      </c>
      <c r="HR1619" s="1">
        <v>899</v>
      </c>
      <c r="HS1619" s="1">
        <f t="shared" si="926"/>
        <v>-14.468136798112539</v>
      </c>
      <c r="HT1619" s="1">
        <f t="shared" si="927"/>
        <v>1.0266842989768531E-2</v>
      </c>
      <c r="HU1619" s="1">
        <f t="shared" si="928"/>
        <v>0.34310635958814312</v>
      </c>
      <c r="HV1619" s="118" t="str">
        <f t="shared" si="929"/>
        <v/>
      </c>
      <c r="HW1619" s="118">
        <f t="shared" si="930"/>
        <v>1.0266842989768531E-2</v>
      </c>
      <c r="HX1619" s="118" t="str">
        <f t="shared" si="931"/>
        <v/>
      </c>
      <c r="HY1619" s="118">
        <f t="shared" si="932"/>
        <v>1.5805741887715066E-9</v>
      </c>
      <c r="HZ1619" s="118" t="str">
        <f t="shared" si="933"/>
        <v/>
      </c>
      <c r="IA1619" s="118" t="str">
        <f t="shared" si="934"/>
        <v/>
      </c>
      <c r="IB1619" s="118"/>
      <c r="IC1619" s="118"/>
      <c r="ID1619" s="118"/>
      <c r="IE1619" s="118">
        <v>899</v>
      </c>
      <c r="IF1619" s="118">
        <f t="shared" si="961"/>
        <v>-24.609491186770782</v>
      </c>
      <c r="IG1619" s="118">
        <f t="shared" si="935"/>
        <v>6.0359674945479986E-3</v>
      </c>
      <c r="IH1619" s="118">
        <f t="shared" si="936"/>
        <v>0.34310635958814306</v>
      </c>
      <c r="II1619" s="118" t="str">
        <f t="shared" si="937"/>
        <v/>
      </c>
      <c r="IJ1619" s="118">
        <f t="shared" si="938"/>
        <v>6.0359674945479986E-3</v>
      </c>
      <c r="IK1619" s="118" t="str">
        <f t="shared" si="939"/>
        <v/>
      </c>
      <c r="IL1619" s="118">
        <f t="shared" si="940"/>
        <v>3.1526046750862853E-80</v>
      </c>
      <c r="IM1619" s="118" t="str">
        <f t="shared" si="941"/>
        <v/>
      </c>
      <c r="IN1619" s="118" t="str">
        <f t="shared" si="942"/>
        <v/>
      </c>
      <c r="IO1619" s="118"/>
      <c r="IP1619" s="118"/>
      <c r="IQ1619" s="118"/>
      <c r="IR1619" s="118">
        <v>899</v>
      </c>
      <c r="IS1619" s="118">
        <f t="shared" si="943"/>
        <v>-637.80329026664185</v>
      </c>
      <c r="IT1619" s="118">
        <f t="shared" si="944"/>
        <v>2.3289639788251016E-4</v>
      </c>
      <c r="IU1619" s="118">
        <f t="shared" si="945"/>
        <v>0.34310635958814306</v>
      </c>
      <c r="IV1619" s="118" t="str">
        <f t="shared" si="946"/>
        <v/>
      </c>
      <c r="IW1619" s="118">
        <f t="shared" si="947"/>
        <v>2.3289639788251016E-4</v>
      </c>
      <c r="IX1619" s="118" t="str">
        <f t="shared" si="948"/>
        <v/>
      </c>
      <c r="IY1619" s="118">
        <f t="shared" si="949"/>
        <v>4.8690919022691772E-16</v>
      </c>
      <c r="IZ1619" s="118" t="str">
        <f t="shared" si="950"/>
        <v/>
      </c>
      <c r="JA1619" s="118" t="str">
        <f t="shared" si="951"/>
        <v/>
      </c>
      <c r="JB1619" s="118"/>
      <c r="JC1619" s="118">
        <v>899</v>
      </c>
      <c r="JD1619" s="118">
        <f t="shared" si="952"/>
        <v>-491.5772576611771</v>
      </c>
      <c r="JE1619" s="118">
        <f t="shared" si="953"/>
        <v>3.0217445283666421E-4</v>
      </c>
      <c r="JF1619" s="118">
        <f t="shared" si="954"/>
        <v>0.34310635958814284</v>
      </c>
      <c r="JG1619" s="118" t="str">
        <f t="shared" si="955"/>
        <v/>
      </c>
      <c r="JH1619" s="118">
        <f t="shared" si="956"/>
        <v>3.0217445283666421E-4</v>
      </c>
      <c r="JI1619" s="118" t="str">
        <f t="shared" si="957"/>
        <v/>
      </c>
      <c r="JJ1619" s="118">
        <f t="shared" si="958"/>
        <v>4.8690919022691772E-16</v>
      </c>
      <c r="JK1619" s="118" t="str">
        <f t="shared" si="959"/>
        <v/>
      </c>
      <c r="JL1619" s="118" t="str">
        <f t="shared" si="960"/>
        <v/>
      </c>
      <c r="JM1619" s="118"/>
      <c r="JN1619" s="118"/>
      <c r="JO1619" s="118"/>
      <c r="JP1619" s="118">
        <f t="shared" si="914"/>
        <v>5.7856000000001</v>
      </c>
      <c r="JQ1619" s="138">
        <f t="shared" si="915"/>
        <v>0.56499505298257702</v>
      </c>
      <c r="JR1619" s="118">
        <f t="shared" si="916"/>
        <v>7.593607464045915E-4</v>
      </c>
      <c r="JS1619" s="118" t="str">
        <f t="shared" si="912"/>
        <v/>
      </c>
      <c r="JT1619" s="119" t="str">
        <f t="shared" si="913"/>
        <v/>
      </c>
    </row>
    <row r="1620" spans="209:280" ht="20.100000000000001" customHeight="1" x14ac:dyDescent="0.25">
      <c r="HA1620" s="1">
        <v>900</v>
      </c>
      <c r="HB1620" s="1">
        <f t="shared" si="917"/>
        <v>-6352.3174728927916</v>
      </c>
      <c r="HC1620" s="1">
        <f t="shared" si="918"/>
        <v>2.3189655861807319E-5</v>
      </c>
      <c r="HD1620" s="1">
        <f t="shared" si="919"/>
        <v>0.34457825838967571</v>
      </c>
      <c r="HE1620" s="1" t="str">
        <f t="shared" si="920"/>
        <v/>
      </c>
      <c r="HF1620" s="1">
        <f t="shared" si="921"/>
        <v>2.3189655861807319E-5</v>
      </c>
      <c r="HG1620" s="1" t="str">
        <f t="shared" si="922"/>
        <v/>
      </c>
      <c r="HK1620" s="1">
        <f t="shared" si="923"/>
        <v>1.7103450448660195E-44</v>
      </c>
      <c r="HL1620" s="1" t="str">
        <f t="shared" si="924"/>
        <v/>
      </c>
      <c r="HM1620" s="1" t="str">
        <f t="shared" si="925"/>
        <v/>
      </c>
      <c r="HR1620" s="1">
        <v>900</v>
      </c>
      <c r="HS1620" s="1">
        <f t="shared" si="926"/>
        <v>-14.324887918923309</v>
      </c>
      <c r="HT1620" s="1">
        <f t="shared" si="927"/>
        <v>1.0283365353716586E-2</v>
      </c>
      <c r="HU1620" s="1">
        <f t="shared" si="928"/>
        <v>0.34457825838967593</v>
      </c>
      <c r="HV1620" s="118" t="str">
        <f t="shared" si="929"/>
        <v/>
      </c>
      <c r="HW1620" s="118">
        <f t="shared" si="930"/>
        <v>1.0283365353716586E-2</v>
      </c>
      <c r="HX1620" s="118" t="str">
        <f t="shared" si="931"/>
        <v/>
      </c>
      <c r="HY1620" s="118">
        <f t="shared" si="932"/>
        <v>1.6164673804585035E-9</v>
      </c>
      <c r="HZ1620" s="118" t="str">
        <f t="shared" si="933"/>
        <v/>
      </c>
      <c r="IA1620" s="118" t="str">
        <f t="shared" si="934"/>
        <v/>
      </c>
      <c r="IB1620" s="118"/>
      <c r="IC1620" s="118"/>
      <c r="ID1620" s="118"/>
      <c r="IE1620" s="118">
        <v>900</v>
      </c>
      <c r="IF1620" s="118">
        <f t="shared" si="961"/>
        <v>-24.365832858188895</v>
      </c>
      <c r="IG1620" s="118">
        <f t="shared" si="935"/>
        <v>6.045681137955514E-3</v>
      </c>
      <c r="IH1620" s="118">
        <f t="shared" si="936"/>
        <v>0.34457825838967582</v>
      </c>
      <c r="II1620" s="118" t="str">
        <f t="shared" si="937"/>
        <v/>
      </c>
      <c r="IJ1620" s="118">
        <f t="shared" si="938"/>
        <v>6.045681137955514E-3</v>
      </c>
      <c r="IK1620" s="118" t="str">
        <f t="shared" si="939"/>
        <v/>
      </c>
      <c r="IL1620" s="118">
        <f t="shared" si="940"/>
        <v>3.3997409460630732E-80</v>
      </c>
      <c r="IM1620" s="118" t="str">
        <f t="shared" si="941"/>
        <v/>
      </c>
      <c r="IN1620" s="118" t="str">
        <f t="shared" si="942"/>
        <v/>
      </c>
      <c r="IO1620" s="118"/>
      <c r="IP1620" s="118"/>
      <c r="IQ1620" s="118"/>
      <c r="IR1620" s="118">
        <v>900</v>
      </c>
      <c r="IS1620" s="118">
        <f t="shared" si="943"/>
        <v>-631.48840620459578</v>
      </c>
      <c r="IT1620" s="118">
        <f t="shared" si="944"/>
        <v>2.3327119654767341E-4</v>
      </c>
      <c r="IU1620" s="118">
        <f t="shared" si="945"/>
        <v>0.34457825838967593</v>
      </c>
      <c r="IV1620" s="118" t="str">
        <f t="shared" si="946"/>
        <v/>
      </c>
      <c r="IW1620" s="118">
        <f t="shared" si="947"/>
        <v>2.3327119654767341E-4</v>
      </c>
      <c r="IX1620" s="118" t="str">
        <f t="shared" si="948"/>
        <v/>
      </c>
      <c r="IY1620" s="118">
        <f t="shared" si="949"/>
        <v>5.0142296304993242E-16</v>
      </c>
      <c r="IZ1620" s="118" t="str">
        <f t="shared" si="950"/>
        <v/>
      </c>
      <c r="JA1620" s="118" t="str">
        <f t="shared" si="951"/>
        <v/>
      </c>
      <c r="JB1620" s="118"/>
      <c r="JC1620" s="118">
        <v>900</v>
      </c>
      <c r="JD1620" s="118">
        <f t="shared" si="952"/>
        <v>-486.71015610017548</v>
      </c>
      <c r="JE1620" s="118">
        <f t="shared" si="953"/>
        <v>3.0266074022710612E-4</v>
      </c>
      <c r="JF1620" s="118">
        <f t="shared" si="954"/>
        <v>0.3445782583896756</v>
      </c>
      <c r="JG1620" s="118" t="str">
        <f t="shared" si="955"/>
        <v/>
      </c>
      <c r="JH1620" s="118">
        <f t="shared" si="956"/>
        <v>3.0266074022710612E-4</v>
      </c>
      <c r="JI1620" s="118" t="str">
        <f t="shared" si="957"/>
        <v/>
      </c>
      <c r="JJ1620" s="118">
        <f t="shared" si="958"/>
        <v>5.0142296304993242E-16</v>
      </c>
      <c r="JK1620" s="118" t="str">
        <f t="shared" si="959"/>
        <v/>
      </c>
      <c r="JL1620" s="118" t="str">
        <f t="shared" si="960"/>
        <v/>
      </c>
      <c r="JM1620" s="118"/>
      <c r="JN1620" s="118"/>
      <c r="JO1620" s="118"/>
      <c r="JP1620" s="118">
        <f t="shared" si="914"/>
        <v>5.7920000000001002</v>
      </c>
      <c r="JQ1620" s="138">
        <f t="shared" si="915"/>
        <v>0.56423569223617243</v>
      </c>
      <c r="JR1620" s="118">
        <f t="shared" si="916"/>
        <v>7.5902854683240761E-4</v>
      </c>
      <c r="JS1620" s="118" t="str">
        <f t="shared" si="912"/>
        <v/>
      </c>
      <c r="JT1620" s="119" t="str">
        <f t="shared" si="913"/>
        <v/>
      </c>
    </row>
    <row r="1621" spans="209:280" ht="20.100000000000001" customHeight="1" x14ac:dyDescent="0.25">
      <c r="HA1621" s="1">
        <v>901</v>
      </c>
      <c r="HB1621" s="1">
        <f t="shared" si="917"/>
        <v>-6288.7942981638625</v>
      </c>
      <c r="HC1621" s="1">
        <f t="shared" si="918"/>
        <v>2.3226603196214031E-5</v>
      </c>
      <c r="HD1621" s="1">
        <f t="shared" si="919"/>
        <v>0.34605251411118165</v>
      </c>
      <c r="HE1621" s="1" t="str">
        <f t="shared" si="920"/>
        <v/>
      </c>
      <c r="HF1621" s="1">
        <f t="shared" si="921"/>
        <v>2.3226603196214031E-5</v>
      </c>
      <c r="HG1621" s="1" t="str">
        <f t="shared" si="922"/>
        <v/>
      </c>
      <c r="HK1621" s="1">
        <f t="shared" si="923"/>
        <v>1.8047245263481973E-44</v>
      </c>
      <c r="HL1621" s="1" t="str">
        <f t="shared" si="924"/>
        <v/>
      </c>
      <c r="HM1621" s="1" t="str">
        <f t="shared" si="925"/>
        <v/>
      </c>
      <c r="HR1621" s="1">
        <v>901</v>
      </c>
      <c r="HS1621" s="1">
        <f t="shared" si="926"/>
        <v>-14.18163903973408</v>
      </c>
      <c r="HT1621" s="1">
        <f t="shared" si="927"/>
        <v>1.0299749509687435E-2</v>
      </c>
      <c r="HU1621" s="1">
        <f t="shared" si="928"/>
        <v>0.34605251411118176</v>
      </c>
      <c r="HV1621" s="118" t="str">
        <f t="shared" si="929"/>
        <v/>
      </c>
      <c r="HW1621" s="118">
        <f t="shared" si="930"/>
        <v>1.0299749509687435E-2</v>
      </c>
      <c r="HX1621" s="118" t="str">
        <f t="shared" si="931"/>
        <v/>
      </c>
      <c r="HY1621" s="118">
        <f t="shared" si="932"/>
        <v>1.6531492185020645E-9</v>
      </c>
      <c r="HZ1621" s="118" t="str">
        <f t="shared" si="933"/>
        <v/>
      </c>
      <c r="IA1621" s="118" t="str">
        <f t="shared" si="934"/>
        <v/>
      </c>
      <c r="IB1621" s="118"/>
      <c r="IC1621" s="118"/>
      <c r="ID1621" s="118"/>
      <c r="IE1621" s="118">
        <v>901</v>
      </c>
      <c r="IF1621" s="118">
        <f t="shared" si="961"/>
        <v>-24.122174529607008</v>
      </c>
      <c r="IG1621" s="118">
        <f t="shared" si="935"/>
        <v>6.0553135276749433E-3</v>
      </c>
      <c r="IH1621" s="118">
        <f t="shared" si="936"/>
        <v>0.34605251411118171</v>
      </c>
      <c r="II1621" s="118" t="str">
        <f t="shared" si="937"/>
        <v/>
      </c>
      <c r="IJ1621" s="118">
        <f t="shared" si="938"/>
        <v>6.0553135276749433E-3</v>
      </c>
      <c r="IK1621" s="118" t="str">
        <f t="shared" si="939"/>
        <v/>
      </c>
      <c r="IL1621" s="118">
        <f t="shared" si="940"/>
        <v>3.6661918512462187E-80</v>
      </c>
      <c r="IM1621" s="118" t="str">
        <f t="shared" si="941"/>
        <v/>
      </c>
      <c r="IN1621" s="118" t="str">
        <f t="shared" si="942"/>
        <v/>
      </c>
      <c r="IO1621" s="118"/>
      <c r="IP1621" s="118"/>
      <c r="IQ1621" s="118"/>
      <c r="IR1621" s="118">
        <v>901</v>
      </c>
      <c r="IS1621" s="118">
        <f t="shared" si="943"/>
        <v>-625.1735221425497</v>
      </c>
      <c r="IT1621" s="118">
        <f t="shared" si="944"/>
        <v>2.3364286005823437E-4</v>
      </c>
      <c r="IU1621" s="118">
        <f t="shared" si="945"/>
        <v>0.34605251411118176</v>
      </c>
      <c r="IV1621" s="118" t="str">
        <f t="shared" si="946"/>
        <v/>
      </c>
      <c r="IW1621" s="118">
        <f t="shared" si="947"/>
        <v>2.3364286005823437E-4</v>
      </c>
      <c r="IX1621" s="118" t="str">
        <f t="shared" si="948"/>
        <v/>
      </c>
      <c r="IY1621" s="118">
        <f t="shared" si="949"/>
        <v>5.1636110008312165E-16</v>
      </c>
      <c r="IZ1621" s="118" t="str">
        <f t="shared" si="950"/>
        <v/>
      </c>
      <c r="JA1621" s="118" t="str">
        <f t="shared" si="951"/>
        <v/>
      </c>
      <c r="JB1621" s="118"/>
      <c r="JC1621" s="118">
        <v>901</v>
      </c>
      <c r="JD1621" s="118">
        <f t="shared" si="952"/>
        <v>-481.84305453917386</v>
      </c>
      <c r="JE1621" s="118">
        <f t="shared" si="953"/>
        <v>3.0314295987053652E-4</v>
      </c>
      <c r="JF1621" s="118">
        <f t="shared" si="954"/>
        <v>0.34605251411118143</v>
      </c>
      <c r="JG1621" s="118" t="str">
        <f t="shared" si="955"/>
        <v/>
      </c>
      <c r="JH1621" s="118">
        <f t="shared" si="956"/>
        <v>3.0314295987053652E-4</v>
      </c>
      <c r="JI1621" s="118" t="str">
        <f t="shared" si="957"/>
        <v/>
      </c>
      <c r="JJ1621" s="118">
        <f t="shared" si="958"/>
        <v>5.1636110008312165E-16</v>
      </c>
      <c r="JK1621" s="118" t="str">
        <f t="shared" si="959"/>
        <v/>
      </c>
      <c r="JL1621" s="118" t="str">
        <f t="shared" si="960"/>
        <v/>
      </c>
      <c r="JM1621" s="118"/>
      <c r="JN1621" s="118"/>
      <c r="JO1621" s="118"/>
      <c r="JP1621" s="118">
        <f t="shared" si="914"/>
        <v>5.7984000000001004</v>
      </c>
      <c r="JQ1621" s="138">
        <f t="shared" si="915"/>
        <v>0.56347666368934002</v>
      </c>
      <c r="JR1621" s="118">
        <f t="shared" si="916"/>
        <v>7.5869417929474992E-4</v>
      </c>
      <c r="JS1621" s="118" t="str">
        <f t="shared" si="912"/>
        <v/>
      </c>
      <c r="JT1621" s="119" t="str">
        <f t="shared" si="913"/>
        <v/>
      </c>
    </row>
    <row r="1622" spans="209:280" ht="20.100000000000001" customHeight="1" x14ac:dyDescent="0.25">
      <c r="HA1622" s="1">
        <v>902</v>
      </c>
      <c r="HB1622" s="1">
        <f t="shared" si="917"/>
        <v>-6225.2711234349335</v>
      </c>
      <c r="HC1622" s="1">
        <f t="shared" si="918"/>
        <v>2.3263237182850184E-5</v>
      </c>
      <c r="HD1622" s="1">
        <f t="shared" si="919"/>
        <v>0.34752910690110383</v>
      </c>
      <c r="HE1622" s="1" t="str">
        <f t="shared" si="920"/>
        <v/>
      </c>
      <c r="HF1622" s="1">
        <f t="shared" si="921"/>
        <v>2.3263237182850184E-5</v>
      </c>
      <c r="HG1622" s="1" t="str">
        <f t="shared" si="922"/>
        <v/>
      </c>
      <c r="HK1622" s="1">
        <f t="shared" si="923"/>
        <v>1.9042815446544925E-44</v>
      </c>
      <c r="HL1622" s="1" t="str">
        <f t="shared" si="924"/>
        <v/>
      </c>
      <c r="HM1622" s="1" t="str">
        <f t="shared" si="925"/>
        <v/>
      </c>
      <c r="HR1622" s="1">
        <v>902</v>
      </c>
      <c r="HS1622" s="1">
        <f t="shared" si="926"/>
        <v>-14.03839016054485</v>
      </c>
      <c r="HT1622" s="1">
        <f t="shared" si="927"/>
        <v>1.0315994712772281E-2</v>
      </c>
      <c r="HU1622" s="1">
        <f t="shared" si="928"/>
        <v>0.34752910690110383</v>
      </c>
      <c r="HV1622" s="118" t="str">
        <f t="shared" si="929"/>
        <v/>
      </c>
      <c r="HW1622" s="118">
        <f t="shared" si="930"/>
        <v>1.0315994712772281E-2</v>
      </c>
      <c r="HX1622" s="118" t="str">
        <f t="shared" si="931"/>
        <v/>
      </c>
      <c r="HY1622" s="118">
        <f t="shared" si="932"/>
        <v>1.690636412205997E-9</v>
      </c>
      <c r="HZ1622" s="118" t="str">
        <f t="shared" si="933"/>
        <v/>
      </c>
      <c r="IA1622" s="118" t="str">
        <f t="shared" si="934"/>
        <v/>
      </c>
      <c r="IB1622" s="118"/>
      <c r="IC1622" s="118"/>
      <c r="ID1622" s="118"/>
      <c r="IE1622" s="118">
        <v>902</v>
      </c>
      <c r="IF1622" s="118">
        <f t="shared" si="961"/>
        <v>-23.878516201025121</v>
      </c>
      <c r="IG1622" s="118">
        <f t="shared" si="935"/>
        <v>6.0648642257678407E-3</v>
      </c>
      <c r="IH1622" s="118">
        <f t="shared" si="936"/>
        <v>0.34752910690110383</v>
      </c>
      <c r="II1622" s="118" t="str">
        <f t="shared" si="937"/>
        <v/>
      </c>
      <c r="IJ1622" s="118">
        <f t="shared" si="938"/>
        <v>6.0648642257678407E-3</v>
      </c>
      <c r="IK1622" s="118" t="str">
        <f t="shared" si="939"/>
        <v/>
      </c>
      <c r="IL1622" s="118">
        <f t="shared" si="940"/>
        <v>3.9534622930684891E-80</v>
      </c>
      <c r="IM1622" s="118" t="str">
        <f t="shared" si="941"/>
        <v/>
      </c>
      <c r="IN1622" s="118" t="str">
        <f t="shared" si="942"/>
        <v/>
      </c>
      <c r="IO1622" s="118"/>
      <c r="IP1622" s="118"/>
      <c r="IQ1622" s="118"/>
      <c r="IR1622" s="118">
        <v>902</v>
      </c>
      <c r="IS1622" s="118">
        <f t="shared" si="943"/>
        <v>-618.85863808050453</v>
      </c>
      <c r="IT1622" s="118">
        <f t="shared" si="944"/>
        <v>2.340113715164402E-4</v>
      </c>
      <c r="IU1622" s="118">
        <f t="shared" si="945"/>
        <v>0.34752910690110372</v>
      </c>
      <c r="IV1622" s="118" t="str">
        <f t="shared" si="946"/>
        <v/>
      </c>
      <c r="IW1622" s="118">
        <f t="shared" si="947"/>
        <v>2.340113715164402E-4</v>
      </c>
      <c r="IX1622" s="118" t="str">
        <f t="shared" si="948"/>
        <v/>
      </c>
      <c r="IY1622" s="118">
        <f t="shared" si="949"/>
        <v>5.317357586314922E-16</v>
      </c>
      <c r="IZ1622" s="118" t="str">
        <f t="shared" si="950"/>
        <v/>
      </c>
      <c r="JA1622" s="118" t="str">
        <f t="shared" si="951"/>
        <v/>
      </c>
      <c r="JB1622" s="118"/>
      <c r="JC1622" s="118">
        <v>902</v>
      </c>
      <c r="JD1622" s="118">
        <f t="shared" si="952"/>
        <v>-476.97595297817134</v>
      </c>
      <c r="JE1622" s="118">
        <f t="shared" si="953"/>
        <v>3.036210898427467E-4</v>
      </c>
      <c r="JF1622" s="118">
        <f t="shared" si="954"/>
        <v>0.34752910690110383</v>
      </c>
      <c r="JG1622" s="118" t="str">
        <f t="shared" si="955"/>
        <v/>
      </c>
      <c r="JH1622" s="118">
        <f t="shared" si="956"/>
        <v>3.036210898427467E-4</v>
      </c>
      <c r="JI1622" s="118" t="str">
        <f t="shared" si="957"/>
        <v/>
      </c>
      <c r="JJ1622" s="118">
        <f t="shared" si="958"/>
        <v>5.317357586314922E-16</v>
      </c>
      <c r="JK1622" s="118" t="str">
        <f t="shared" si="959"/>
        <v/>
      </c>
      <c r="JL1622" s="118" t="str">
        <f t="shared" si="960"/>
        <v/>
      </c>
      <c r="JM1622" s="118"/>
      <c r="JN1622" s="118"/>
      <c r="JO1622" s="118"/>
      <c r="JP1622" s="118">
        <f t="shared" si="914"/>
        <v>5.8048000000001005</v>
      </c>
      <c r="JQ1622" s="138">
        <f t="shared" si="915"/>
        <v>0.56271796951004527</v>
      </c>
      <c r="JR1622" s="118">
        <f t="shared" si="916"/>
        <v>7.5835765188392301E-4</v>
      </c>
      <c r="JS1622" s="118" t="str">
        <f t="shared" si="912"/>
        <v/>
      </c>
      <c r="JT1622" s="119" t="str">
        <f t="shared" si="913"/>
        <v/>
      </c>
    </row>
    <row r="1623" spans="209:280" ht="20.100000000000001" customHeight="1" x14ac:dyDescent="0.25">
      <c r="HA1623" s="1">
        <v>903</v>
      </c>
      <c r="HB1623" s="1">
        <f t="shared" si="917"/>
        <v>-6161.7479487060045</v>
      </c>
      <c r="HC1623" s="1">
        <f t="shared" si="918"/>
        <v>2.329955615428766E-5</v>
      </c>
      <c r="HD1623" s="1">
        <f t="shared" si="919"/>
        <v>0.34900801680157106</v>
      </c>
      <c r="HE1623" s="1" t="str">
        <f t="shared" si="920"/>
        <v/>
      </c>
      <c r="HF1623" s="1">
        <f t="shared" si="921"/>
        <v>2.329955615428766E-5</v>
      </c>
      <c r="HG1623" s="1" t="str">
        <f t="shared" si="922"/>
        <v/>
      </c>
      <c r="HK1623" s="1">
        <f t="shared" si="923"/>
        <v>2.0092984431825737E-44</v>
      </c>
      <c r="HL1623" s="1" t="str">
        <f t="shared" si="924"/>
        <v/>
      </c>
      <c r="HM1623" s="1" t="str">
        <f t="shared" si="925"/>
        <v/>
      </c>
      <c r="HR1623" s="1">
        <v>903</v>
      </c>
      <c r="HS1623" s="1">
        <f t="shared" si="926"/>
        <v>-13.89514128135562</v>
      </c>
      <c r="HT1623" s="1">
        <f t="shared" si="927"/>
        <v>1.0332100223556418E-2</v>
      </c>
      <c r="HU1623" s="1">
        <f t="shared" si="928"/>
        <v>0.34900801680157101</v>
      </c>
      <c r="HV1623" s="118" t="str">
        <f t="shared" si="929"/>
        <v/>
      </c>
      <c r="HW1623" s="118">
        <f t="shared" si="930"/>
        <v>1.0332100223556418E-2</v>
      </c>
      <c r="HX1623" s="118" t="str">
        <f t="shared" si="931"/>
        <v/>
      </c>
      <c r="HY1623" s="118">
        <f t="shared" si="932"/>
        <v>1.7289460108197615E-9</v>
      </c>
      <c r="HZ1623" s="118" t="str">
        <f t="shared" si="933"/>
        <v/>
      </c>
      <c r="IA1623" s="118" t="str">
        <f t="shared" si="934"/>
        <v/>
      </c>
      <c r="IB1623" s="118"/>
      <c r="IC1623" s="118"/>
      <c r="ID1623" s="118"/>
      <c r="IE1623" s="118">
        <v>903</v>
      </c>
      <c r="IF1623" s="118">
        <f t="shared" si="961"/>
        <v>-23.634857872443234</v>
      </c>
      <c r="IG1623" s="118">
        <f t="shared" si="935"/>
        <v>6.0743327975257833E-3</v>
      </c>
      <c r="IH1623" s="118">
        <f t="shared" si="936"/>
        <v>0.34900801680157106</v>
      </c>
      <c r="II1623" s="118" t="str">
        <f t="shared" si="937"/>
        <v/>
      </c>
      <c r="IJ1623" s="118">
        <f t="shared" si="938"/>
        <v>6.0743327975257833E-3</v>
      </c>
      <c r="IK1623" s="118" t="str">
        <f t="shared" si="939"/>
        <v/>
      </c>
      <c r="IL1623" s="118">
        <f t="shared" si="940"/>
        <v>4.2631740675479859E-80</v>
      </c>
      <c r="IM1623" s="118" t="str">
        <f t="shared" si="941"/>
        <v/>
      </c>
      <c r="IN1623" s="118" t="str">
        <f t="shared" si="942"/>
        <v/>
      </c>
      <c r="IO1623" s="118"/>
      <c r="IP1623" s="118"/>
      <c r="IQ1623" s="118"/>
      <c r="IR1623" s="118">
        <v>903</v>
      </c>
      <c r="IS1623" s="118">
        <f t="shared" si="943"/>
        <v>-612.54375401845846</v>
      </c>
      <c r="IT1623" s="118">
        <f t="shared" si="944"/>
        <v>2.343767141491679E-4</v>
      </c>
      <c r="IU1623" s="118">
        <f t="shared" si="945"/>
        <v>0.34900801680157101</v>
      </c>
      <c r="IV1623" s="118" t="str">
        <f t="shared" si="946"/>
        <v/>
      </c>
      <c r="IW1623" s="118">
        <f t="shared" si="947"/>
        <v>2.343767141491679E-4</v>
      </c>
      <c r="IX1623" s="118" t="str">
        <f t="shared" si="948"/>
        <v/>
      </c>
      <c r="IY1623" s="118">
        <f t="shared" si="949"/>
        <v>5.4755943681933765E-16</v>
      </c>
      <c r="IZ1623" s="118" t="str">
        <f t="shared" si="950"/>
        <v/>
      </c>
      <c r="JA1623" s="118" t="str">
        <f t="shared" si="951"/>
        <v/>
      </c>
      <c r="JB1623" s="118"/>
      <c r="JC1623" s="118">
        <v>903</v>
      </c>
      <c r="JD1623" s="118">
        <f t="shared" si="952"/>
        <v>-472.10885141716972</v>
      </c>
      <c r="JE1623" s="118">
        <f t="shared" si="953"/>
        <v>3.0409510838123042E-4</v>
      </c>
      <c r="JF1623" s="118">
        <f t="shared" si="954"/>
        <v>0.34900801680157101</v>
      </c>
      <c r="JG1623" s="118" t="str">
        <f t="shared" si="955"/>
        <v/>
      </c>
      <c r="JH1623" s="118">
        <f t="shared" si="956"/>
        <v>3.0409510838123042E-4</v>
      </c>
      <c r="JI1623" s="118" t="str">
        <f t="shared" si="957"/>
        <v/>
      </c>
      <c r="JJ1623" s="118">
        <f t="shared" si="958"/>
        <v>5.4755943681933765E-16</v>
      </c>
      <c r="JK1623" s="118" t="str">
        <f t="shared" si="959"/>
        <v/>
      </c>
      <c r="JL1623" s="118" t="str">
        <f t="shared" si="960"/>
        <v/>
      </c>
      <c r="JM1623" s="118"/>
      <c r="JN1623" s="118"/>
      <c r="JO1623" s="118"/>
      <c r="JP1623" s="118">
        <f t="shared" si="914"/>
        <v>5.8112000000001007</v>
      </c>
      <c r="JQ1623" s="138">
        <f t="shared" si="915"/>
        <v>0.56195961185816135</v>
      </c>
      <c r="JR1623" s="118">
        <f t="shared" si="916"/>
        <v>7.5801897268368279E-4</v>
      </c>
      <c r="JS1623" s="118" t="str">
        <f t="shared" si="912"/>
        <v/>
      </c>
      <c r="JT1623" s="119" t="str">
        <f t="shared" si="913"/>
        <v/>
      </c>
    </row>
    <row r="1624" spans="209:280" ht="20.100000000000001" customHeight="1" x14ac:dyDescent="0.25">
      <c r="HA1624" s="1">
        <v>904</v>
      </c>
      <c r="HB1624" s="1">
        <f t="shared" si="917"/>
        <v>-6098.2247739770828</v>
      </c>
      <c r="HC1624" s="1">
        <f t="shared" si="918"/>
        <v>2.3335558455614237E-5</v>
      </c>
      <c r="HD1624" s="1">
        <f t="shared" si="919"/>
        <v>0.35048922374918845</v>
      </c>
      <c r="HE1624" s="1" t="str">
        <f t="shared" si="920"/>
        <v/>
      </c>
      <c r="HF1624" s="1">
        <f t="shared" si="921"/>
        <v>2.3335558455614237E-5</v>
      </c>
      <c r="HG1624" s="1" t="str">
        <f t="shared" si="922"/>
        <v/>
      </c>
      <c r="HK1624" s="1">
        <f t="shared" si="923"/>
        <v>2.1200728690259198E-44</v>
      </c>
      <c r="HL1624" s="1" t="str">
        <f t="shared" si="924"/>
        <v/>
      </c>
      <c r="HM1624" s="1" t="str">
        <f t="shared" si="925"/>
        <v/>
      </c>
      <c r="HR1624" s="1">
        <v>904</v>
      </c>
      <c r="HS1624" s="1">
        <f t="shared" si="926"/>
        <v>-13.751892402166391</v>
      </c>
      <c r="HT1624" s="1">
        <f t="shared" si="927"/>
        <v>1.034806530817527E-2</v>
      </c>
      <c r="HU1624" s="1">
        <f t="shared" si="928"/>
        <v>0.35048922374918851</v>
      </c>
      <c r="HV1624" s="118" t="str">
        <f t="shared" si="929"/>
        <v/>
      </c>
      <c r="HW1624" s="118">
        <f t="shared" si="930"/>
        <v>1.034806530817527E-2</v>
      </c>
      <c r="HX1624" s="118" t="str">
        <f t="shared" si="931"/>
        <v/>
      </c>
      <c r="HY1624" s="118">
        <f t="shared" si="932"/>
        <v>1.7680954101437116E-9</v>
      </c>
      <c r="HZ1624" s="118" t="str">
        <f t="shared" si="933"/>
        <v/>
      </c>
      <c r="IA1624" s="118" t="str">
        <f t="shared" si="934"/>
        <v/>
      </c>
      <c r="IB1624" s="118"/>
      <c r="IC1624" s="118"/>
      <c r="ID1624" s="118"/>
      <c r="IE1624" s="118">
        <v>904</v>
      </c>
      <c r="IF1624" s="118">
        <f t="shared" si="961"/>
        <v>-23.391199543861347</v>
      </c>
      <c r="IG1624" s="118">
        <f t="shared" si="935"/>
        <v>6.0837188115033152E-3</v>
      </c>
      <c r="IH1624" s="118">
        <f t="shared" si="936"/>
        <v>0.35048922374918856</v>
      </c>
      <c r="II1624" s="118" t="str">
        <f t="shared" si="937"/>
        <v/>
      </c>
      <c r="IJ1624" s="118">
        <f t="shared" si="938"/>
        <v>6.0837188115033152E-3</v>
      </c>
      <c r="IK1624" s="118" t="str">
        <f t="shared" si="939"/>
        <v/>
      </c>
      <c r="IL1624" s="118">
        <f t="shared" si="940"/>
        <v>4.5970749158164032E-80</v>
      </c>
      <c r="IM1624" s="118" t="str">
        <f t="shared" si="941"/>
        <v/>
      </c>
      <c r="IN1624" s="118" t="str">
        <f t="shared" si="942"/>
        <v/>
      </c>
      <c r="IO1624" s="118"/>
      <c r="IP1624" s="118"/>
      <c r="IQ1624" s="118"/>
      <c r="IR1624" s="118">
        <v>904</v>
      </c>
      <c r="IS1624" s="118">
        <f t="shared" si="943"/>
        <v>-606.22886995641238</v>
      </c>
      <c r="IT1624" s="118">
        <f t="shared" si="944"/>
        <v>2.3473887130919514E-4</v>
      </c>
      <c r="IU1624" s="118">
        <f t="shared" si="945"/>
        <v>0.35048922374918851</v>
      </c>
      <c r="IV1624" s="118" t="str">
        <f t="shared" si="946"/>
        <v/>
      </c>
      <c r="IW1624" s="118">
        <f t="shared" si="947"/>
        <v>2.3473887130919514E-4</v>
      </c>
      <c r="IX1624" s="118" t="str">
        <f t="shared" si="948"/>
        <v/>
      </c>
      <c r="IY1624" s="118">
        <f t="shared" si="949"/>
        <v>5.6384498292633741E-16</v>
      </c>
      <c r="IZ1624" s="118" t="str">
        <f t="shared" si="950"/>
        <v/>
      </c>
      <c r="JA1624" s="118" t="str">
        <f t="shared" si="951"/>
        <v/>
      </c>
      <c r="JB1624" s="118"/>
      <c r="JC1624" s="118">
        <v>904</v>
      </c>
      <c r="JD1624" s="118">
        <f t="shared" si="952"/>
        <v>-467.2417498561681</v>
      </c>
      <c r="JE1624" s="118">
        <f t="shared" si="953"/>
        <v>3.045649938868333E-4</v>
      </c>
      <c r="JF1624" s="118">
        <f t="shared" si="954"/>
        <v>0.35048922374918845</v>
      </c>
      <c r="JG1624" s="118" t="str">
        <f t="shared" si="955"/>
        <v/>
      </c>
      <c r="JH1624" s="118">
        <f t="shared" si="956"/>
        <v>3.045649938868333E-4</v>
      </c>
      <c r="JI1624" s="118" t="str">
        <f t="shared" si="957"/>
        <v/>
      </c>
      <c r="JJ1624" s="118">
        <f t="shared" si="958"/>
        <v>5.6384498292633741E-16</v>
      </c>
      <c r="JK1624" s="118" t="str">
        <f t="shared" si="959"/>
        <v/>
      </c>
      <c r="JL1624" s="118" t="str">
        <f t="shared" si="960"/>
        <v/>
      </c>
      <c r="JM1624" s="118"/>
      <c r="JN1624" s="118"/>
      <c r="JO1624" s="118"/>
      <c r="JP1624" s="118">
        <f t="shared" si="914"/>
        <v>5.8176000000001009</v>
      </c>
      <c r="JQ1624" s="138">
        <f t="shared" si="915"/>
        <v>0.56120159288547766</v>
      </c>
      <c r="JR1624" s="118">
        <f t="shared" si="916"/>
        <v>7.5767814977267811E-4</v>
      </c>
      <c r="JS1624" s="118" t="str">
        <f t="shared" si="912"/>
        <v/>
      </c>
      <c r="JT1624" s="119" t="str">
        <f t="shared" si="913"/>
        <v/>
      </c>
    </row>
    <row r="1625" spans="209:280" ht="20.100000000000001" customHeight="1" x14ac:dyDescent="0.25">
      <c r="HA1625" s="1">
        <v>905</v>
      </c>
      <c r="HB1625" s="1">
        <f t="shared" si="917"/>
        <v>-6034.7015992481538</v>
      </c>
      <c r="HC1625" s="1">
        <f t="shared" si="918"/>
        <v>2.3371242444559102E-5</v>
      </c>
      <c r="HD1625" s="1">
        <f t="shared" si="919"/>
        <v>0.35197270757583715</v>
      </c>
      <c r="HE1625" s="1" t="str">
        <f t="shared" si="920"/>
        <v/>
      </c>
      <c r="HF1625" s="1">
        <f t="shared" si="921"/>
        <v>2.3371242444559102E-5</v>
      </c>
      <c r="HG1625" s="1" t="str">
        <f t="shared" si="922"/>
        <v/>
      </c>
      <c r="HK1625" s="1">
        <f t="shared" si="923"/>
        <v>2.2369185973650037E-44</v>
      </c>
      <c r="HL1625" s="1" t="str">
        <f t="shared" si="924"/>
        <v/>
      </c>
      <c r="HM1625" s="1" t="str">
        <f t="shared" si="925"/>
        <v/>
      </c>
      <c r="HR1625" s="1">
        <v>905</v>
      </c>
      <c r="HS1625" s="1">
        <f t="shared" si="926"/>
        <v>-13.608643522977161</v>
      </c>
      <c r="HT1625" s="1">
        <f t="shared" si="927"/>
        <v>1.0363889238370042E-2</v>
      </c>
      <c r="HU1625" s="1">
        <f t="shared" si="928"/>
        <v>0.35197270757583715</v>
      </c>
      <c r="HV1625" s="118" t="str">
        <f t="shared" si="929"/>
        <v/>
      </c>
      <c r="HW1625" s="118">
        <f t="shared" si="930"/>
        <v>1.0363889238370042E-2</v>
      </c>
      <c r="HX1625" s="118" t="str">
        <f t="shared" si="931"/>
        <v/>
      </c>
      <c r="HY1625" s="118">
        <f t="shared" si="932"/>
        <v>1.8081023592559398E-9</v>
      </c>
      <c r="HZ1625" s="118" t="str">
        <f t="shared" si="933"/>
        <v/>
      </c>
      <c r="IA1625" s="118" t="str">
        <f t="shared" si="934"/>
        <v/>
      </c>
      <c r="IB1625" s="118"/>
      <c r="IC1625" s="118"/>
      <c r="ID1625" s="118"/>
      <c r="IE1625" s="118">
        <v>905</v>
      </c>
      <c r="IF1625" s="118">
        <f t="shared" si="961"/>
        <v>-23.14754121527946</v>
      </c>
      <c r="IG1625" s="118">
        <f t="shared" si="935"/>
        <v>6.0930218395506735E-3</v>
      </c>
      <c r="IH1625" s="118">
        <f t="shared" si="936"/>
        <v>0.35197270757583721</v>
      </c>
      <c r="II1625" s="118" t="str">
        <f t="shared" si="937"/>
        <v/>
      </c>
      <c r="IJ1625" s="118">
        <f t="shared" si="938"/>
        <v>6.0930218395506735E-3</v>
      </c>
      <c r="IK1625" s="118" t="str">
        <f t="shared" si="939"/>
        <v/>
      </c>
      <c r="IL1625" s="118">
        <f t="shared" si="940"/>
        <v>4.9570482743439818E-80</v>
      </c>
      <c r="IM1625" s="118" t="str">
        <f t="shared" si="941"/>
        <v/>
      </c>
      <c r="IN1625" s="118" t="str">
        <f t="shared" si="942"/>
        <v/>
      </c>
      <c r="IO1625" s="118"/>
      <c r="IP1625" s="118"/>
      <c r="IQ1625" s="118"/>
      <c r="IR1625" s="118">
        <v>905</v>
      </c>
      <c r="IS1625" s="118">
        <f t="shared" si="943"/>
        <v>-599.91398589436631</v>
      </c>
      <c r="IT1625" s="118">
        <f t="shared" si="944"/>
        <v>2.3509782647646317E-4</v>
      </c>
      <c r="IU1625" s="118">
        <f t="shared" si="945"/>
        <v>0.35197270757583721</v>
      </c>
      <c r="IV1625" s="118" t="str">
        <f t="shared" si="946"/>
        <v/>
      </c>
      <c r="IW1625" s="118">
        <f t="shared" si="947"/>
        <v>2.3509782647646317E-4</v>
      </c>
      <c r="IX1625" s="118" t="str">
        <f t="shared" si="948"/>
        <v/>
      </c>
      <c r="IY1625" s="118">
        <f t="shared" si="949"/>
        <v>5.8060560497316747E-16</v>
      </c>
      <c r="IZ1625" s="118" t="str">
        <f t="shared" si="950"/>
        <v/>
      </c>
      <c r="JA1625" s="118" t="str">
        <f t="shared" si="951"/>
        <v/>
      </c>
      <c r="JB1625" s="118"/>
      <c r="JC1625" s="118">
        <v>905</v>
      </c>
      <c r="JD1625" s="118">
        <f t="shared" si="952"/>
        <v>-462.37464829516648</v>
      </c>
      <c r="JE1625" s="118">
        <f t="shared" si="953"/>
        <v>3.0503072492539063E-4</v>
      </c>
      <c r="JF1625" s="118">
        <f t="shared" si="954"/>
        <v>0.3519727075758371</v>
      </c>
      <c r="JG1625" s="118" t="str">
        <f t="shared" si="955"/>
        <v/>
      </c>
      <c r="JH1625" s="118">
        <f t="shared" si="956"/>
        <v>3.0503072492539063E-4</v>
      </c>
      <c r="JI1625" s="118" t="str">
        <f t="shared" si="957"/>
        <v/>
      </c>
      <c r="JJ1625" s="118">
        <f t="shared" si="958"/>
        <v>5.8060560497316747E-16</v>
      </c>
      <c r="JK1625" s="118" t="str">
        <f t="shared" si="959"/>
        <v/>
      </c>
      <c r="JL1625" s="118" t="str">
        <f t="shared" si="960"/>
        <v/>
      </c>
      <c r="JM1625" s="118"/>
      <c r="JN1625" s="118"/>
      <c r="JO1625" s="118"/>
      <c r="JP1625" s="118">
        <f t="shared" si="914"/>
        <v>5.8240000000001011</v>
      </c>
      <c r="JQ1625" s="138">
        <f t="shared" si="915"/>
        <v>0.56044391473570498</v>
      </c>
      <c r="JR1625" s="118">
        <f t="shared" si="916"/>
        <v>7.5733519121978787E-4</v>
      </c>
      <c r="JS1625" s="118" t="str">
        <f t="shared" si="912"/>
        <v/>
      </c>
      <c r="JT1625" s="119" t="str">
        <f t="shared" si="913"/>
        <v/>
      </c>
    </row>
    <row r="1626" spans="209:280" ht="20.100000000000001" customHeight="1" x14ac:dyDescent="0.25">
      <c r="HA1626" s="1">
        <v>906</v>
      </c>
      <c r="HB1626" s="1">
        <f t="shared" si="917"/>
        <v>-5971.1784245192248</v>
      </c>
      <c r="HC1626" s="1">
        <f t="shared" si="918"/>
        <v>2.3406606491617581E-5</v>
      </c>
      <c r="HD1626" s="1">
        <f t="shared" si="919"/>
        <v>0.35345844800948034</v>
      </c>
      <c r="HE1626" s="1" t="str">
        <f t="shared" si="920"/>
        <v/>
      </c>
      <c r="HF1626" s="1">
        <f t="shared" si="921"/>
        <v>2.3406606491617581E-5</v>
      </c>
      <c r="HG1626" s="1" t="str">
        <f t="shared" si="922"/>
        <v/>
      </c>
      <c r="HK1626" s="1">
        <f t="shared" si="923"/>
        <v>2.3601663999878934E-44</v>
      </c>
      <c r="HL1626" s="1" t="str">
        <f t="shared" si="924"/>
        <v/>
      </c>
      <c r="HM1626" s="1" t="str">
        <f t="shared" si="925"/>
        <v/>
      </c>
      <c r="HR1626" s="1">
        <v>906</v>
      </c>
      <c r="HS1626" s="1">
        <f t="shared" si="926"/>
        <v>-13.465394643787931</v>
      </c>
      <c r="HT1626" s="1">
        <f t="shared" si="927"/>
        <v>1.0379571291543035E-2</v>
      </c>
      <c r="HU1626" s="1">
        <f t="shared" si="928"/>
        <v>0.35345844800948023</v>
      </c>
      <c r="HV1626" s="118" t="str">
        <f t="shared" si="929"/>
        <v/>
      </c>
      <c r="HW1626" s="118">
        <f t="shared" si="930"/>
        <v>1.0379571291543035E-2</v>
      </c>
      <c r="HX1626" s="118" t="str">
        <f t="shared" si="931"/>
        <v/>
      </c>
      <c r="HY1626" s="118">
        <f t="shared" si="932"/>
        <v>1.8489849673629052E-9</v>
      </c>
      <c r="HZ1626" s="118" t="str">
        <f t="shared" si="933"/>
        <v/>
      </c>
      <c r="IA1626" s="118" t="str">
        <f t="shared" si="934"/>
        <v/>
      </c>
      <c r="IB1626" s="118"/>
      <c r="IC1626" s="118"/>
      <c r="ID1626" s="118"/>
      <c r="IE1626" s="118">
        <v>906</v>
      </c>
      <c r="IF1626" s="118">
        <f t="shared" si="961"/>
        <v>-22.903882886697573</v>
      </c>
      <c r="IG1626" s="118">
        <f t="shared" si="935"/>
        <v>6.1022414568463025E-3</v>
      </c>
      <c r="IH1626" s="118">
        <f t="shared" si="936"/>
        <v>0.35345844800948034</v>
      </c>
      <c r="II1626" s="118" t="str">
        <f t="shared" si="937"/>
        <v/>
      </c>
      <c r="IJ1626" s="118">
        <f t="shared" si="938"/>
        <v>6.1022414568463025E-3</v>
      </c>
      <c r="IK1626" s="118" t="str">
        <f t="shared" si="939"/>
        <v/>
      </c>
      <c r="IL1626" s="118">
        <f t="shared" si="940"/>
        <v>5.3451237776313229E-80</v>
      </c>
      <c r="IM1626" s="118" t="str">
        <f t="shared" si="941"/>
        <v/>
      </c>
      <c r="IN1626" s="118" t="str">
        <f t="shared" si="942"/>
        <v/>
      </c>
      <c r="IO1626" s="118"/>
      <c r="IP1626" s="118"/>
      <c r="IQ1626" s="118"/>
      <c r="IR1626" s="118">
        <v>906</v>
      </c>
      <c r="IS1626" s="118">
        <f t="shared" si="943"/>
        <v>-593.59910183232023</v>
      </c>
      <c r="IT1626" s="118">
        <f t="shared" si="944"/>
        <v>2.3545356325933132E-4</v>
      </c>
      <c r="IU1626" s="118">
        <f t="shared" si="945"/>
        <v>0.3534584480094804</v>
      </c>
      <c r="IV1626" s="118" t="str">
        <f t="shared" si="946"/>
        <v/>
      </c>
      <c r="IW1626" s="118">
        <f t="shared" si="947"/>
        <v>2.3545356325933132E-4</v>
      </c>
      <c r="IX1626" s="118" t="str">
        <f t="shared" si="948"/>
        <v/>
      </c>
      <c r="IY1626" s="118">
        <f t="shared" si="949"/>
        <v>5.978548805630725E-16</v>
      </c>
      <c r="IZ1626" s="118" t="str">
        <f t="shared" si="950"/>
        <v/>
      </c>
      <c r="JA1626" s="118" t="str">
        <f t="shared" si="951"/>
        <v/>
      </c>
      <c r="JB1626" s="118"/>
      <c r="JC1626" s="118">
        <v>906</v>
      </c>
      <c r="JD1626" s="118">
        <f t="shared" si="952"/>
        <v>-457.50754673416486</v>
      </c>
      <c r="JE1626" s="118">
        <f t="shared" si="953"/>
        <v>3.0549228022935581E-4</v>
      </c>
      <c r="JF1626" s="118">
        <f t="shared" si="954"/>
        <v>0.35345844800948023</v>
      </c>
      <c r="JG1626" s="118" t="str">
        <f t="shared" si="955"/>
        <v/>
      </c>
      <c r="JH1626" s="118">
        <f t="shared" si="956"/>
        <v>3.0549228022935581E-4</v>
      </c>
      <c r="JI1626" s="118" t="str">
        <f t="shared" si="957"/>
        <v/>
      </c>
      <c r="JJ1626" s="118">
        <f t="shared" si="958"/>
        <v>5.978548805630725E-16</v>
      </c>
      <c r="JK1626" s="118" t="str">
        <f t="shared" si="959"/>
        <v/>
      </c>
      <c r="JL1626" s="118" t="str">
        <f t="shared" si="960"/>
        <v/>
      </c>
      <c r="JM1626" s="118"/>
      <c r="JN1626" s="118"/>
      <c r="JO1626" s="118"/>
      <c r="JP1626" s="118">
        <f t="shared" si="914"/>
        <v>5.8304000000001013</v>
      </c>
      <c r="JQ1626" s="138">
        <f t="shared" si="915"/>
        <v>0.5596865795444852</v>
      </c>
      <c r="JR1626" s="118">
        <f t="shared" si="916"/>
        <v>7.5699010508645248E-4</v>
      </c>
      <c r="JS1626" s="118" t="str">
        <f t="shared" si="912"/>
        <v/>
      </c>
      <c r="JT1626" s="119" t="str">
        <f t="shared" si="913"/>
        <v/>
      </c>
    </row>
    <row r="1627" spans="209:280" ht="20.100000000000001" customHeight="1" x14ac:dyDescent="0.25">
      <c r="HA1627" s="1">
        <v>907</v>
      </c>
      <c r="HB1627" s="1">
        <f t="shared" si="917"/>
        <v>-5907.6552497902958</v>
      </c>
      <c r="HC1627" s="1">
        <f t="shared" si="918"/>
        <v>2.3441648980175011E-5</v>
      </c>
      <c r="HD1627" s="1">
        <f t="shared" si="919"/>
        <v>0.35494642467497894</v>
      </c>
      <c r="HE1627" s="1" t="str">
        <f t="shared" si="920"/>
        <v/>
      </c>
      <c r="HF1627" s="1">
        <f t="shared" si="921"/>
        <v>2.3441648980175011E-5</v>
      </c>
      <c r="HG1627" s="1" t="str">
        <f t="shared" si="922"/>
        <v/>
      </c>
      <c r="HK1627" s="1">
        <f t="shared" si="923"/>
        <v>2.490164960289377E-44</v>
      </c>
      <c r="HL1627" s="1" t="str">
        <f t="shared" si="924"/>
        <v/>
      </c>
      <c r="HM1627" s="1" t="str">
        <f t="shared" si="925"/>
        <v/>
      </c>
      <c r="HR1627" s="1">
        <v>907</v>
      </c>
      <c r="HS1627" s="1">
        <f t="shared" si="926"/>
        <v>-13.322145764598673</v>
      </c>
      <c r="HT1627" s="1">
        <f t="shared" si="927"/>
        <v>1.0395110750812592E-2</v>
      </c>
      <c r="HU1627" s="1">
        <f t="shared" si="928"/>
        <v>0.35494642467497906</v>
      </c>
      <c r="HV1627" s="118" t="str">
        <f t="shared" si="929"/>
        <v/>
      </c>
      <c r="HW1627" s="118">
        <f t="shared" si="930"/>
        <v>1.0395110750812592E-2</v>
      </c>
      <c r="HX1627" s="118" t="str">
        <f t="shared" si="931"/>
        <v/>
      </c>
      <c r="HY1627" s="118">
        <f t="shared" si="932"/>
        <v>1.8907617107761003E-9</v>
      </c>
      <c r="HZ1627" s="118" t="str">
        <f t="shared" si="933"/>
        <v/>
      </c>
      <c r="IA1627" s="118" t="str">
        <f t="shared" si="934"/>
        <v/>
      </c>
      <c r="IB1627" s="118"/>
      <c r="IC1627" s="118"/>
      <c r="ID1627" s="118"/>
      <c r="IE1627" s="118">
        <v>907</v>
      </c>
      <c r="IF1627" s="118">
        <f t="shared" si="961"/>
        <v>-22.660224558115686</v>
      </c>
      <c r="IG1627" s="118">
        <f t="shared" si="935"/>
        <v>6.1113772419291506E-3</v>
      </c>
      <c r="IH1627" s="118">
        <f t="shared" si="936"/>
        <v>0.35494642467497894</v>
      </c>
      <c r="II1627" s="118" t="str">
        <f t="shared" si="937"/>
        <v/>
      </c>
      <c r="IJ1627" s="118">
        <f t="shared" si="938"/>
        <v>6.1113772419291506E-3</v>
      </c>
      <c r="IK1627" s="118" t="str">
        <f t="shared" si="939"/>
        <v/>
      </c>
      <c r="IL1627" s="118">
        <f t="shared" si="940"/>
        <v>5.7634885712437496E-80</v>
      </c>
      <c r="IM1627" s="118" t="str">
        <f t="shared" si="941"/>
        <v/>
      </c>
      <c r="IN1627" s="118" t="str">
        <f t="shared" si="942"/>
        <v/>
      </c>
      <c r="IO1627" s="118"/>
      <c r="IP1627" s="118"/>
      <c r="IQ1627" s="118"/>
      <c r="IR1627" s="118">
        <v>907</v>
      </c>
      <c r="IS1627" s="118">
        <f t="shared" si="943"/>
        <v>-587.28421777027415</v>
      </c>
      <c r="IT1627" s="118">
        <f t="shared" si="944"/>
        <v>2.3580606539582325E-4</v>
      </c>
      <c r="IU1627" s="118">
        <f t="shared" si="945"/>
        <v>0.35494642467497894</v>
      </c>
      <c r="IV1627" s="118" t="str">
        <f t="shared" si="946"/>
        <v/>
      </c>
      <c r="IW1627" s="118">
        <f t="shared" si="947"/>
        <v>2.3580606539582325E-4</v>
      </c>
      <c r="IX1627" s="118" t="str">
        <f t="shared" si="948"/>
        <v/>
      </c>
      <c r="IY1627" s="118">
        <f t="shared" si="949"/>
        <v>6.1560676698603804E-16</v>
      </c>
      <c r="IZ1627" s="118" t="str">
        <f t="shared" si="950"/>
        <v/>
      </c>
      <c r="JA1627" s="118" t="str">
        <f t="shared" si="951"/>
        <v/>
      </c>
      <c r="JB1627" s="118"/>
      <c r="JC1627" s="118">
        <v>907</v>
      </c>
      <c r="JD1627" s="118">
        <f t="shared" si="952"/>
        <v>-452.64044517316324</v>
      </c>
      <c r="JE1627" s="118">
        <f t="shared" si="953"/>
        <v>3.0594963869941656E-4</v>
      </c>
      <c r="JF1627" s="118">
        <f t="shared" si="954"/>
        <v>0.35494642467497878</v>
      </c>
      <c r="JG1627" s="118" t="str">
        <f t="shared" si="955"/>
        <v/>
      </c>
      <c r="JH1627" s="118">
        <f t="shared" si="956"/>
        <v>3.0594963869941656E-4</v>
      </c>
      <c r="JI1627" s="118" t="str">
        <f t="shared" si="957"/>
        <v/>
      </c>
      <c r="JJ1627" s="118">
        <f t="shared" si="958"/>
        <v>6.1560676698603804E-16</v>
      </c>
      <c r="JK1627" s="118" t="str">
        <f t="shared" si="959"/>
        <v/>
      </c>
      <c r="JL1627" s="118" t="str">
        <f t="shared" si="960"/>
        <v/>
      </c>
      <c r="JM1627" s="118"/>
      <c r="JN1627" s="118"/>
      <c r="JO1627" s="118"/>
      <c r="JP1627" s="118">
        <f t="shared" si="914"/>
        <v>5.8368000000001015</v>
      </c>
      <c r="JQ1627" s="138">
        <f t="shared" si="915"/>
        <v>0.55892958943939874</v>
      </c>
      <c r="JR1627" s="118">
        <f t="shared" si="916"/>
        <v>7.566428994284502E-4</v>
      </c>
      <c r="JS1627" s="118" t="str">
        <f t="shared" si="912"/>
        <v/>
      </c>
      <c r="JT1627" s="119" t="str">
        <f t="shared" si="913"/>
        <v/>
      </c>
    </row>
    <row r="1628" spans="209:280" ht="20.100000000000001" customHeight="1" x14ac:dyDescent="0.25">
      <c r="HA1628" s="1">
        <v>908</v>
      </c>
      <c r="HB1628" s="1">
        <f t="shared" si="917"/>
        <v>-5844.1320750613668</v>
      </c>
      <c r="HC1628" s="1">
        <f t="shared" si="918"/>
        <v>2.3476368306629813E-5</v>
      </c>
      <c r="HD1628" s="1">
        <f t="shared" si="919"/>
        <v>0.35643661709491387</v>
      </c>
      <c r="HE1628" s="1" t="str">
        <f t="shared" si="920"/>
        <v/>
      </c>
      <c r="HF1628" s="1">
        <f t="shared" si="921"/>
        <v>2.3476368306629813E-5</v>
      </c>
      <c r="HG1628" s="1" t="str">
        <f t="shared" si="922"/>
        <v/>
      </c>
      <c r="HK1628" s="1">
        <f t="shared" si="923"/>
        <v>2.6272818372187414E-44</v>
      </c>
      <c r="HL1628" s="1" t="str">
        <f t="shared" si="924"/>
        <v/>
      </c>
      <c r="HM1628" s="1" t="str">
        <f t="shared" si="925"/>
        <v/>
      </c>
      <c r="HR1628" s="1">
        <v>908</v>
      </c>
      <c r="HS1628" s="1">
        <f t="shared" si="926"/>
        <v>-13.178896885409443</v>
      </c>
      <c r="HT1628" s="1">
        <f t="shared" si="927"/>
        <v>1.0410506905067632E-2</v>
      </c>
      <c r="HU1628" s="1">
        <f t="shared" si="928"/>
        <v>0.35643661709491403</v>
      </c>
      <c r="HV1628" s="118" t="str">
        <f t="shared" si="929"/>
        <v/>
      </c>
      <c r="HW1628" s="118">
        <f t="shared" si="930"/>
        <v>1.0410506905067632E-2</v>
      </c>
      <c r="HX1628" s="118" t="str">
        <f t="shared" si="931"/>
        <v/>
      </c>
      <c r="HY1628" s="118">
        <f t="shared" si="932"/>
        <v>1.933451440016683E-9</v>
      </c>
      <c r="HZ1628" s="118" t="str">
        <f t="shared" si="933"/>
        <v/>
      </c>
      <c r="IA1628" s="118" t="str">
        <f t="shared" si="934"/>
        <v/>
      </c>
      <c r="IB1628" s="118"/>
      <c r="IC1628" s="118"/>
      <c r="ID1628" s="118"/>
      <c r="IE1628" s="118">
        <v>908</v>
      </c>
      <c r="IF1628" s="118">
        <f t="shared" si="961"/>
        <v>-22.416566229533771</v>
      </c>
      <c r="IG1628" s="118">
        <f t="shared" si="935"/>
        <v>6.1204287767307524E-3</v>
      </c>
      <c r="IH1628" s="118">
        <f t="shared" si="936"/>
        <v>0.35643661709491403</v>
      </c>
      <c r="II1628" s="118" t="str">
        <f t="shared" si="937"/>
        <v/>
      </c>
      <c r="IJ1628" s="118">
        <f t="shared" si="938"/>
        <v>6.1204287767307524E-3</v>
      </c>
      <c r="IK1628" s="118" t="str">
        <f t="shared" si="939"/>
        <v/>
      </c>
      <c r="IL1628" s="118">
        <f t="shared" si="940"/>
        <v>6.2144994975251362E-80</v>
      </c>
      <c r="IM1628" s="118" t="str">
        <f t="shared" si="941"/>
        <v/>
      </c>
      <c r="IN1628" s="118" t="str">
        <f t="shared" si="942"/>
        <v/>
      </c>
      <c r="IO1628" s="118"/>
      <c r="IP1628" s="118"/>
      <c r="IQ1628" s="118"/>
      <c r="IR1628" s="118">
        <v>908</v>
      </c>
      <c r="IS1628" s="118">
        <f t="shared" si="943"/>
        <v>-580.96933370822808</v>
      </c>
      <c r="IT1628" s="118">
        <f t="shared" si="944"/>
        <v>2.3615531675486476E-4</v>
      </c>
      <c r="IU1628" s="118">
        <f t="shared" si="945"/>
        <v>0.35643661709491398</v>
      </c>
      <c r="IV1628" s="118" t="str">
        <f t="shared" si="946"/>
        <v/>
      </c>
      <c r="IW1628" s="118">
        <f t="shared" si="947"/>
        <v>2.3615531675486476E-4</v>
      </c>
      <c r="IX1628" s="118" t="str">
        <f t="shared" si="948"/>
        <v/>
      </c>
      <c r="IY1628" s="118">
        <f t="shared" si="949"/>
        <v>6.33875611592443E-16</v>
      </c>
      <c r="IZ1628" s="118" t="str">
        <f t="shared" si="950"/>
        <v/>
      </c>
      <c r="JA1628" s="118" t="str">
        <f t="shared" si="951"/>
        <v/>
      </c>
      <c r="JB1628" s="118"/>
      <c r="JC1628" s="118">
        <v>908</v>
      </c>
      <c r="JD1628" s="118">
        <f t="shared" si="952"/>
        <v>-447.77334361216163</v>
      </c>
      <c r="JE1628" s="118">
        <f t="shared" si="953"/>
        <v>3.064027794061014E-4</v>
      </c>
      <c r="JF1628" s="118">
        <f t="shared" si="954"/>
        <v>0.3564366170949137</v>
      </c>
      <c r="JG1628" s="118" t="str">
        <f t="shared" si="955"/>
        <v/>
      </c>
      <c r="JH1628" s="118">
        <f t="shared" si="956"/>
        <v>3.064027794061014E-4</v>
      </c>
      <c r="JI1628" s="118" t="str">
        <f t="shared" si="957"/>
        <v/>
      </c>
      <c r="JJ1628" s="118">
        <f t="shared" si="958"/>
        <v>6.33875611592443E-16</v>
      </c>
      <c r="JK1628" s="118" t="str">
        <f t="shared" si="959"/>
        <v/>
      </c>
      <c r="JL1628" s="118" t="str">
        <f t="shared" si="960"/>
        <v/>
      </c>
      <c r="JM1628" s="118"/>
      <c r="JN1628" s="118"/>
      <c r="JO1628" s="118"/>
      <c r="JP1628" s="118">
        <f t="shared" si="914"/>
        <v>5.8432000000001016</v>
      </c>
      <c r="JQ1628" s="138">
        <f t="shared" si="915"/>
        <v>0.55817294653997029</v>
      </c>
      <c r="JR1628" s="118">
        <f t="shared" si="916"/>
        <v>7.5629358229023502E-4</v>
      </c>
      <c r="JS1628" s="118" t="str">
        <f t="shared" si="912"/>
        <v/>
      </c>
      <c r="JT1628" s="119" t="str">
        <f t="shared" si="913"/>
        <v/>
      </c>
    </row>
    <row r="1629" spans="209:280" ht="20.100000000000001" customHeight="1" x14ac:dyDescent="0.25">
      <c r="HA1629" s="1">
        <v>909</v>
      </c>
      <c r="HB1629" s="1">
        <f t="shared" si="917"/>
        <v>-5780.6089003324378</v>
      </c>
      <c r="HC1629" s="1">
        <f t="shared" si="918"/>
        <v>2.351076288051566E-5</v>
      </c>
      <c r="HD1629" s="1">
        <f t="shared" si="919"/>
        <v>0.35792900469041694</v>
      </c>
      <c r="HE1629" s="1" t="str">
        <f t="shared" si="920"/>
        <v/>
      </c>
      <c r="HF1629" s="1">
        <f t="shared" si="921"/>
        <v>2.351076288051566E-5</v>
      </c>
      <c r="HG1629" s="1" t="str">
        <f t="shared" si="922"/>
        <v/>
      </c>
      <c r="HK1629" s="1">
        <f t="shared" si="923"/>
        <v>2.771904480779152E-44</v>
      </c>
      <c r="HL1629" s="1" t="str">
        <f t="shared" si="924"/>
        <v/>
      </c>
      <c r="HM1629" s="1" t="str">
        <f t="shared" si="925"/>
        <v/>
      </c>
      <c r="HR1629" s="1">
        <v>909</v>
      </c>
      <c r="HS1629" s="1">
        <f t="shared" si="926"/>
        <v>-13.035648006220214</v>
      </c>
      <c r="HT1629" s="1">
        <f t="shared" si="927"/>
        <v>1.042575904902187E-2</v>
      </c>
      <c r="HU1629" s="1">
        <f t="shared" si="928"/>
        <v>0.35792900469041705</v>
      </c>
      <c r="HV1629" s="118" t="str">
        <f t="shared" si="929"/>
        <v/>
      </c>
      <c r="HW1629" s="118">
        <f t="shared" si="930"/>
        <v>1.042575904902187E-2</v>
      </c>
      <c r="HX1629" s="118" t="str">
        <f t="shared" si="931"/>
        <v/>
      </c>
      <c r="HY1629" s="118">
        <f t="shared" si="932"/>
        <v>1.9770733870505122E-9</v>
      </c>
      <c r="HZ1629" s="118" t="str">
        <f t="shared" si="933"/>
        <v/>
      </c>
      <c r="IA1629" s="118" t="str">
        <f t="shared" si="934"/>
        <v/>
      </c>
      <c r="IB1629" s="118"/>
      <c r="IC1629" s="118"/>
      <c r="ID1629" s="118"/>
      <c r="IE1629" s="118">
        <v>909</v>
      </c>
      <c r="IF1629" s="118">
        <f t="shared" si="961"/>
        <v>-22.172907900951884</v>
      </c>
      <c r="IG1629" s="118">
        <f t="shared" si="935"/>
        <v>6.1293956466070814E-3</v>
      </c>
      <c r="IH1629" s="118">
        <f t="shared" si="936"/>
        <v>0.35792900469041711</v>
      </c>
      <c r="II1629" s="118" t="str">
        <f t="shared" si="937"/>
        <v/>
      </c>
      <c r="IJ1629" s="118">
        <f t="shared" si="938"/>
        <v>6.1293956466070814E-3</v>
      </c>
      <c r="IK1629" s="118" t="str">
        <f t="shared" si="939"/>
        <v/>
      </c>
      <c r="IL1629" s="118">
        <f t="shared" si="940"/>
        <v>6.700696221088713E-80</v>
      </c>
      <c r="IM1629" s="118" t="str">
        <f t="shared" si="941"/>
        <v/>
      </c>
      <c r="IN1629" s="118" t="str">
        <f t="shared" si="942"/>
        <v/>
      </c>
      <c r="IO1629" s="118"/>
      <c r="IP1629" s="118"/>
      <c r="IQ1629" s="118"/>
      <c r="IR1629" s="118">
        <v>909</v>
      </c>
      <c r="IS1629" s="118">
        <f t="shared" si="943"/>
        <v>-574.654449646182</v>
      </c>
      <c r="IT1629" s="118">
        <f t="shared" si="944"/>
        <v>2.3650130133751277E-4</v>
      </c>
      <c r="IU1629" s="118">
        <f t="shared" si="945"/>
        <v>0.35792900469041705</v>
      </c>
      <c r="IV1629" s="118" t="str">
        <f t="shared" si="946"/>
        <v/>
      </c>
      <c r="IW1629" s="118">
        <f t="shared" si="947"/>
        <v>2.3650130133751277E-4</v>
      </c>
      <c r="IX1629" s="118" t="str">
        <f t="shared" si="948"/>
        <v/>
      </c>
      <c r="IY1629" s="118">
        <f t="shared" si="949"/>
        <v>6.5267616244312371E-16</v>
      </c>
      <c r="IZ1629" s="118" t="str">
        <f t="shared" si="950"/>
        <v/>
      </c>
      <c r="JA1629" s="118" t="str">
        <f t="shared" si="951"/>
        <v/>
      </c>
      <c r="JB1629" s="118"/>
      <c r="JC1629" s="118">
        <v>909</v>
      </c>
      <c r="JD1629" s="118">
        <f t="shared" si="952"/>
        <v>-442.9062420511591</v>
      </c>
      <c r="JE1629" s="118">
        <f t="shared" si="953"/>
        <v>3.0685168159137407E-4</v>
      </c>
      <c r="JF1629" s="118">
        <f t="shared" si="954"/>
        <v>0.35792900469041694</v>
      </c>
      <c r="JG1629" s="118" t="str">
        <f t="shared" si="955"/>
        <v/>
      </c>
      <c r="JH1629" s="118">
        <f t="shared" si="956"/>
        <v>3.0685168159137407E-4</v>
      </c>
      <c r="JI1629" s="118" t="str">
        <f t="shared" si="957"/>
        <v/>
      </c>
      <c r="JJ1629" s="118">
        <f t="shared" si="958"/>
        <v>6.5267616244312371E-16</v>
      </c>
      <c r="JK1629" s="118" t="str">
        <f t="shared" si="959"/>
        <v/>
      </c>
      <c r="JL1629" s="118" t="str">
        <f t="shared" si="960"/>
        <v/>
      </c>
      <c r="JM1629" s="118"/>
      <c r="JN1629" s="118"/>
      <c r="JO1629" s="118"/>
      <c r="JP1629" s="118">
        <f t="shared" si="914"/>
        <v>5.8496000000001018</v>
      </c>
      <c r="JQ1629" s="138">
        <f t="shared" si="915"/>
        <v>0.55741665295768006</v>
      </c>
      <c r="JR1629" s="118">
        <f t="shared" si="916"/>
        <v>7.5594216171182005E-4</v>
      </c>
      <c r="JS1629" s="118" t="str">
        <f t="shared" si="912"/>
        <v/>
      </c>
      <c r="JT1629" s="119" t="str">
        <f t="shared" si="913"/>
        <v/>
      </c>
    </row>
    <row r="1630" spans="209:280" ht="20.100000000000001" customHeight="1" x14ac:dyDescent="0.25">
      <c r="HA1630" s="1">
        <v>910</v>
      </c>
      <c r="HB1630" s="1">
        <f t="shared" si="917"/>
        <v>-5717.085725603516</v>
      </c>
      <c r="HC1630" s="1">
        <f t="shared" si="918"/>
        <v>2.3544831124622792E-5</v>
      </c>
      <c r="HD1630" s="1">
        <f t="shared" si="919"/>
        <v>0.3594235667820086</v>
      </c>
      <c r="HE1630" s="1" t="str">
        <f t="shared" si="920"/>
        <v/>
      </c>
      <c r="HF1630" s="1">
        <f t="shared" si="921"/>
        <v>2.3544831124622792E-5</v>
      </c>
      <c r="HG1630" s="1" t="str">
        <f t="shared" si="922"/>
        <v/>
      </c>
      <c r="HK1630" s="1">
        <f t="shared" si="923"/>
        <v>2.9244413018169105E-44</v>
      </c>
      <c r="HL1630" s="1" t="str">
        <f t="shared" si="924"/>
        <v/>
      </c>
      <c r="HM1630" s="1" t="str">
        <f t="shared" si="925"/>
        <v/>
      </c>
      <c r="HR1630" s="1">
        <v>910</v>
      </c>
      <c r="HS1630" s="1">
        <f t="shared" si="926"/>
        <v>-12.892399127030984</v>
      </c>
      <c r="HT1630" s="1">
        <f t="shared" si="927"/>
        <v>1.0440866483267594E-2</v>
      </c>
      <c r="HU1630" s="1">
        <f t="shared" si="928"/>
        <v>0.35942356678200876</v>
      </c>
      <c r="HV1630" s="118" t="str">
        <f t="shared" si="929"/>
        <v/>
      </c>
      <c r="HW1630" s="118">
        <f t="shared" si="930"/>
        <v>1.0440866483267594E-2</v>
      </c>
      <c r="HX1630" s="118" t="str">
        <f t="shared" si="931"/>
        <v/>
      </c>
      <c r="HY1630" s="118">
        <f t="shared" si="932"/>
        <v>2.0216471726557349E-9</v>
      </c>
      <c r="HZ1630" s="118" t="str">
        <f t="shared" si="933"/>
        <v/>
      </c>
      <c r="IA1630" s="118" t="str">
        <f t="shared" si="934"/>
        <v/>
      </c>
      <c r="IB1630" s="118"/>
      <c r="IC1630" s="118"/>
      <c r="ID1630" s="118"/>
      <c r="IE1630" s="118">
        <v>910</v>
      </c>
      <c r="IF1630" s="118">
        <f t="shared" si="961"/>
        <v>-21.929249572369997</v>
      </c>
      <c r="IG1630" s="118">
        <f t="shared" si="935"/>
        <v>6.138277440370178E-3</v>
      </c>
      <c r="IH1630" s="118">
        <f t="shared" si="936"/>
        <v>0.35942356678200882</v>
      </c>
      <c r="II1630" s="118" t="str">
        <f t="shared" si="937"/>
        <v/>
      </c>
      <c r="IJ1630" s="118">
        <f t="shared" si="938"/>
        <v>6.138277440370178E-3</v>
      </c>
      <c r="IK1630" s="118" t="str">
        <f t="shared" si="939"/>
        <v/>
      </c>
      <c r="IL1630" s="118">
        <f t="shared" si="940"/>
        <v>7.2248153663320861E-80</v>
      </c>
      <c r="IM1630" s="118" t="str">
        <f t="shared" si="941"/>
        <v/>
      </c>
      <c r="IN1630" s="118" t="str">
        <f t="shared" si="942"/>
        <v/>
      </c>
      <c r="IO1630" s="118"/>
      <c r="IP1630" s="118"/>
      <c r="IQ1630" s="118"/>
      <c r="IR1630" s="118">
        <v>910</v>
      </c>
      <c r="IS1630" s="118">
        <f t="shared" si="943"/>
        <v>-568.33956558413684</v>
      </c>
      <c r="IT1630" s="118">
        <f t="shared" si="944"/>
        <v>2.3684400327817577E-4</v>
      </c>
      <c r="IU1630" s="118">
        <f t="shared" si="945"/>
        <v>0.3594235667820086</v>
      </c>
      <c r="IV1630" s="118" t="str">
        <f t="shared" si="946"/>
        <v/>
      </c>
      <c r="IW1630" s="118">
        <f t="shared" si="947"/>
        <v>2.3684400327817577E-4</v>
      </c>
      <c r="IX1630" s="118" t="str">
        <f t="shared" si="948"/>
        <v/>
      </c>
      <c r="IY1630" s="118">
        <f t="shared" si="949"/>
        <v>6.7202357924306841E-16</v>
      </c>
      <c r="IZ1630" s="118" t="str">
        <f t="shared" si="950"/>
        <v/>
      </c>
      <c r="JA1630" s="118" t="str">
        <f t="shared" si="951"/>
        <v/>
      </c>
      <c r="JB1630" s="118"/>
      <c r="JC1630" s="118">
        <v>910</v>
      </c>
      <c r="JD1630" s="118">
        <f t="shared" si="952"/>
        <v>-438.03914049015748</v>
      </c>
      <c r="JE1630" s="118">
        <f t="shared" si="953"/>
        <v>3.0729632467021707E-4</v>
      </c>
      <c r="JF1630" s="118">
        <f t="shared" si="954"/>
        <v>0.35942356678200871</v>
      </c>
      <c r="JG1630" s="118" t="str">
        <f t="shared" si="955"/>
        <v/>
      </c>
      <c r="JH1630" s="118">
        <f t="shared" si="956"/>
        <v>3.0729632467021707E-4</v>
      </c>
      <c r="JI1630" s="118" t="str">
        <f t="shared" si="957"/>
        <v/>
      </c>
      <c r="JJ1630" s="118">
        <f t="shared" si="958"/>
        <v>6.7202357924306841E-16</v>
      </c>
      <c r="JK1630" s="118" t="str">
        <f t="shared" si="959"/>
        <v/>
      </c>
      <c r="JL1630" s="118" t="str">
        <f t="shared" si="960"/>
        <v/>
      </c>
      <c r="JM1630" s="118"/>
      <c r="JN1630" s="118"/>
      <c r="JO1630" s="118"/>
      <c r="JP1630" s="118">
        <f t="shared" si="914"/>
        <v>5.856000000000102</v>
      </c>
      <c r="JQ1630" s="138">
        <f t="shared" si="915"/>
        <v>0.55666071079596824</v>
      </c>
      <c r="JR1630" s="118">
        <f t="shared" si="916"/>
        <v>7.5558864572178308E-4</v>
      </c>
      <c r="JS1630" s="118" t="str">
        <f t="shared" si="912"/>
        <v/>
      </c>
      <c r="JT1630" s="119" t="str">
        <f t="shared" si="913"/>
        <v/>
      </c>
    </row>
    <row r="1631" spans="209:280" ht="20.100000000000001" customHeight="1" x14ac:dyDescent="0.25">
      <c r="HA1631" s="1">
        <v>911</v>
      </c>
      <c r="HB1631" s="1">
        <f t="shared" si="917"/>
        <v>-5653.562550874587</v>
      </c>
      <c r="HC1631" s="1">
        <f t="shared" si="918"/>
        <v>2.3578571475118475E-5</v>
      </c>
      <c r="HD1631" s="1">
        <f t="shared" si="919"/>
        <v>0.36092028259044462</v>
      </c>
      <c r="HE1631" s="1" t="str">
        <f t="shared" si="920"/>
        <v/>
      </c>
      <c r="HF1631" s="1">
        <f t="shared" si="921"/>
        <v>2.3578571475118475E-5</v>
      </c>
      <c r="HG1631" s="1" t="str">
        <f t="shared" si="922"/>
        <v/>
      </c>
      <c r="HK1631" s="1">
        <f t="shared" si="923"/>
        <v>3.0853227989848043E-44</v>
      </c>
      <c r="HL1631" s="1" t="str">
        <f t="shared" si="924"/>
        <v/>
      </c>
      <c r="HM1631" s="1" t="str">
        <f t="shared" si="925"/>
        <v/>
      </c>
      <c r="HR1631" s="1">
        <v>911</v>
      </c>
      <c r="HS1631" s="1">
        <f t="shared" si="926"/>
        <v>-12.749150247841754</v>
      </c>
      <c r="HT1631" s="1">
        <f t="shared" si="927"/>
        <v>1.0455828514329083E-2</v>
      </c>
      <c r="HU1631" s="1">
        <f t="shared" si="928"/>
        <v>0.36092028259044473</v>
      </c>
      <c r="HV1631" s="118" t="str">
        <f t="shared" si="929"/>
        <v/>
      </c>
      <c r="HW1631" s="118">
        <f t="shared" si="930"/>
        <v>1.0455828514329083E-2</v>
      </c>
      <c r="HX1631" s="118" t="str">
        <f t="shared" si="931"/>
        <v/>
      </c>
      <c r="HY1631" s="118">
        <f t="shared" si="932"/>
        <v>2.0671928139251073E-9</v>
      </c>
      <c r="HZ1631" s="118" t="str">
        <f t="shared" si="933"/>
        <v/>
      </c>
      <c r="IA1631" s="118" t="str">
        <f t="shared" si="934"/>
        <v/>
      </c>
      <c r="IB1631" s="118"/>
      <c r="IC1631" s="118"/>
      <c r="ID1631" s="118"/>
      <c r="IE1631" s="118">
        <v>911</v>
      </c>
      <c r="IF1631" s="118">
        <f t="shared" si="961"/>
        <v>-21.68559124378811</v>
      </c>
      <c r="IG1631" s="118">
        <f t="shared" si="935"/>
        <v>6.1470737503195516E-3</v>
      </c>
      <c r="IH1631" s="118">
        <f t="shared" si="936"/>
        <v>0.36092028259044484</v>
      </c>
      <c r="II1631" s="118" t="str">
        <f t="shared" si="937"/>
        <v/>
      </c>
      <c r="IJ1631" s="118">
        <f t="shared" si="938"/>
        <v>6.1470737503195516E-3</v>
      </c>
      <c r="IK1631" s="118" t="str">
        <f t="shared" si="939"/>
        <v/>
      </c>
      <c r="IL1631" s="118">
        <f t="shared" si="940"/>
        <v>7.7898057447638025E-80</v>
      </c>
      <c r="IM1631" s="118" t="str">
        <f t="shared" si="941"/>
        <v/>
      </c>
      <c r="IN1631" s="118" t="str">
        <f t="shared" si="942"/>
        <v/>
      </c>
      <c r="IO1631" s="118"/>
      <c r="IP1631" s="118"/>
      <c r="IQ1631" s="118"/>
      <c r="IR1631" s="118">
        <v>911</v>
      </c>
      <c r="IS1631" s="118">
        <f t="shared" si="943"/>
        <v>-562.02468152209076</v>
      </c>
      <c r="IT1631" s="118">
        <f t="shared" si="944"/>
        <v>2.3718340684582547E-4</v>
      </c>
      <c r="IU1631" s="118">
        <f t="shared" si="945"/>
        <v>0.36092028259044467</v>
      </c>
      <c r="IV1631" s="118" t="str">
        <f t="shared" si="946"/>
        <v/>
      </c>
      <c r="IW1631" s="118">
        <f t="shared" si="947"/>
        <v>2.3718340684582547E-4</v>
      </c>
      <c r="IX1631" s="118" t="str">
        <f t="shared" si="948"/>
        <v/>
      </c>
      <c r="IY1631" s="118">
        <f t="shared" si="949"/>
        <v>6.9193344456604235E-16</v>
      </c>
      <c r="IZ1631" s="118" t="str">
        <f t="shared" si="950"/>
        <v/>
      </c>
      <c r="JA1631" s="118" t="str">
        <f t="shared" si="951"/>
        <v/>
      </c>
      <c r="JB1631" s="118"/>
      <c r="JC1631" s="118">
        <v>911</v>
      </c>
      <c r="JD1631" s="118">
        <f t="shared" si="952"/>
        <v>-433.17203892915586</v>
      </c>
      <c r="JE1631" s="118">
        <f t="shared" si="953"/>
        <v>3.0773668823220351E-4</v>
      </c>
      <c r="JF1631" s="118">
        <f t="shared" si="954"/>
        <v>0.36092028259044462</v>
      </c>
      <c r="JG1631" s="118" t="str">
        <f t="shared" si="955"/>
        <v/>
      </c>
      <c r="JH1631" s="118">
        <f t="shared" si="956"/>
        <v>3.0773668823220351E-4</v>
      </c>
      <c r="JI1631" s="118" t="str">
        <f t="shared" si="957"/>
        <v/>
      </c>
      <c r="JJ1631" s="118">
        <f t="shared" si="958"/>
        <v>6.9193344456604235E-16</v>
      </c>
      <c r="JK1631" s="118" t="str">
        <f t="shared" si="959"/>
        <v/>
      </c>
      <c r="JL1631" s="118" t="str">
        <f t="shared" si="960"/>
        <v/>
      </c>
      <c r="JM1631" s="118"/>
      <c r="JN1631" s="118"/>
      <c r="JO1631" s="118"/>
      <c r="JP1631" s="118">
        <f t="shared" si="914"/>
        <v>5.8624000000001022</v>
      </c>
      <c r="JQ1631" s="138">
        <f t="shared" si="915"/>
        <v>0.55590512215024646</v>
      </c>
      <c r="JR1631" s="118">
        <f t="shared" si="916"/>
        <v>7.5523304234481614E-4</v>
      </c>
      <c r="JS1631" s="118" t="str">
        <f t="shared" si="912"/>
        <v/>
      </c>
      <c r="JT1631" s="119" t="str">
        <f t="shared" si="913"/>
        <v/>
      </c>
    </row>
    <row r="1632" spans="209:280" ht="20.100000000000001" customHeight="1" x14ac:dyDescent="0.25">
      <c r="HA1632" s="1">
        <v>912</v>
      </c>
      <c r="HB1632" s="1">
        <f t="shared" si="917"/>
        <v>-5590.039376145658</v>
      </c>
      <c r="HC1632" s="1">
        <f t="shared" si="918"/>
        <v>2.3611982381666518E-5</v>
      </c>
      <c r="HD1632" s="1">
        <f t="shared" si="919"/>
        <v>0.3624191312375688</v>
      </c>
      <c r="HE1632" s="1" t="str">
        <f t="shared" si="920"/>
        <v/>
      </c>
      <c r="HF1632" s="1">
        <f t="shared" si="921"/>
        <v>2.3611982381666518E-5</v>
      </c>
      <c r="HG1632" s="1" t="str">
        <f t="shared" si="922"/>
        <v/>
      </c>
      <c r="HK1632" s="1">
        <f t="shared" si="923"/>
        <v>3.2550027459166203E-44</v>
      </c>
      <c r="HL1632" s="1" t="str">
        <f t="shared" si="924"/>
        <v/>
      </c>
      <c r="HM1632" s="1" t="str">
        <f t="shared" si="925"/>
        <v/>
      </c>
      <c r="HR1632" s="1">
        <v>912</v>
      </c>
      <c r="HS1632" s="1">
        <f t="shared" si="926"/>
        <v>-12.605901368652525</v>
      </c>
      <c r="HT1632" s="1">
        <f t="shared" si="927"/>
        <v>1.04706444547156E-2</v>
      </c>
      <c r="HU1632" s="1">
        <f t="shared" si="928"/>
        <v>0.36241913123756886</v>
      </c>
      <c r="HV1632" s="118" t="str">
        <f t="shared" si="929"/>
        <v/>
      </c>
      <c r="HW1632" s="118">
        <f t="shared" si="930"/>
        <v>1.04706444547156E-2</v>
      </c>
      <c r="HX1632" s="118" t="str">
        <f t="shared" si="931"/>
        <v/>
      </c>
      <c r="HY1632" s="118">
        <f t="shared" si="932"/>
        <v>2.1137307319056075E-9</v>
      </c>
      <c r="HZ1632" s="118" t="str">
        <f t="shared" si="933"/>
        <v/>
      </c>
      <c r="IA1632" s="118" t="str">
        <f t="shared" si="934"/>
        <v/>
      </c>
      <c r="IB1632" s="118"/>
      <c r="IC1632" s="118"/>
      <c r="ID1632" s="118"/>
      <c r="IE1632" s="118">
        <v>912</v>
      </c>
      <c r="IF1632" s="118">
        <f t="shared" si="961"/>
        <v>-21.441932915206223</v>
      </c>
      <c r="IG1632" s="118">
        <f t="shared" si="935"/>
        <v>6.1557841722733406E-3</v>
      </c>
      <c r="IH1632" s="118">
        <f t="shared" si="936"/>
        <v>0.36241913123756897</v>
      </c>
      <c r="II1632" s="118" t="str">
        <f t="shared" si="937"/>
        <v/>
      </c>
      <c r="IJ1632" s="118">
        <f t="shared" si="938"/>
        <v>6.1557841722733406E-3</v>
      </c>
      <c r="IK1632" s="118" t="str">
        <f t="shared" si="939"/>
        <v/>
      </c>
      <c r="IL1632" s="118">
        <f t="shared" si="940"/>
        <v>8.3988447558839532E-80</v>
      </c>
      <c r="IM1632" s="118" t="str">
        <f t="shared" si="941"/>
        <v/>
      </c>
      <c r="IN1632" s="118" t="str">
        <f t="shared" si="942"/>
        <v/>
      </c>
      <c r="IO1632" s="118"/>
      <c r="IP1632" s="118"/>
      <c r="IQ1632" s="118"/>
      <c r="IR1632" s="118">
        <v>912</v>
      </c>
      <c r="IS1632" s="118">
        <f t="shared" si="943"/>
        <v>-555.70979746004468</v>
      </c>
      <c r="IT1632" s="118">
        <f t="shared" si="944"/>
        <v>2.37519496445199E-4</v>
      </c>
      <c r="IU1632" s="118">
        <f t="shared" si="945"/>
        <v>0.36241913123756886</v>
      </c>
      <c r="IV1632" s="118" t="str">
        <f t="shared" si="946"/>
        <v/>
      </c>
      <c r="IW1632" s="118">
        <f t="shared" si="947"/>
        <v>2.37519496445199E-4</v>
      </c>
      <c r="IX1632" s="118" t="str">
        <f t="shared" si="948"/>
        <v/>
      </c>
      <c r="IY1632" s="118">
        <f t="shared" si="949"/>
        <v>7.1242177537772842E-16</v>
      </c>
      <c r="IZ1632" s="118" t="str">
        <f t="shared" si="950"/>
        <v/>
      </c>
      <c r="JA1632" s="118" t="str">
        <f t="shared" si="951"/>
        <v/>
      </c>
      <c r="JB1632" s="118"/>
      <c r="JC1632" s="118">
        <v>912</v>
      </c>
      <c r="JD1632" s="118">
        <f t="shared" si="952"/>
        <v>-428.30493736815424</v>
      </c>
      <c r="JE1632" s="118">
        <f t="shared" si="953"/>
        <v>3.0817275204305733E-4</v>
      </c>
      <c r="JF1632" s="118">
        <f t="shared" si="954"/>
        <v>0.36241913123756875</v>
      </c>
      <c r="JG1632" s="118" t="str">
        <f t="shared" si="955"/>
        <v/>
      </c>
      <c r="JH1632" s="118">
        <f t="shared" si="956"/>
        <v>3.0817275204305733E-4</v>
      </c>
      <c r="JI1632" s="118" t="str">
        <f t="shared" si="957"/>
        <v/>
      </c>
      <c r="JJ1632" s="118">
        <f t="shared" si="958"/>
        <v>7.1242177537772842E-16</v>
      </c>
      <c r="JK1632" s="118" t="str">
        <f t="shared" si="959"/>
        <v/>
      </c>
      <c r="JL1632" s="118" t="str">
        <f t="shared" si="960"/>
        <v/>
      </c>
      <c r="JM1632" s="118"/>
      <c r="JN1632" s="118"/>
      <c r="JO1632" s="118"/>
      <c r="JP1632" s="118">
        <f t="shared" si="914"/>
        <v>5.8688000000001024</v>
      </c>
      <c r="JQ1632" s="138">
        <f t="shared" si="915"/>
        <v>0.55514988910790164</v>
      </c>
      <c r="JR1632" s="118">
        <f t="shared" si="916"/>
        <v>7.5487535959273266E-4</v>
      </c>
      <c r="JS1632" s="118" t="str">
        <f t="shared" si="912"/>
        <v/>
      </c>
      <c r="JT1632" s="119" t="str">
        <f t="shared" si="913"/>
        <v/>
      </c>
    </row>
    <row r="1633" spans="209:280" ht="20.100000000000001" customHeight="1" x14ac:dyDescent="0.25">
      <c r="HA1633" s="1">
        <v>913</v>
      </c>
      <c r="HB1633" s="1">
        <f t="shared" si="917"/>
        <v>-5526.516201416729</v>
      </c>
      <c r="HC1633" s="1">
        <f t="shared" si="918"/>
        <v>2.3645062307545914E-5</v>
      </c>
      <c r="HD1633" s="1">
        <f t="shared" si="919"/>
        <v>0.36392009174717466</v>
      </c>
      <c r="HE1633" s="1" t="str">
        <f t="shared" si="920"/>
        <v/>
      </c>
      <c r="HF1633" s="1">
        <f t="shared" si="921"/>
        <v>2.3645062307545914E-5</v>
      </c>
      <c r="HG1633" s="1" t="str">
        <f t="shared" si="922"/>
        <v/>
      </c>
      <c r="HK1633" s="1">
        <f t="shared" si="923"/>
        <v>3.4339594418064438E-44</v>
      </c>
      <c r="HL1633" s="1" t="str">
        <f t="shared" si="924"/>
        <v/>
      </c>
      <c r="HM1633" s="1" t="str">
        <f t="shared" si="925"/>
        <v/>
      </c>
      <c r="HR1633" s="1">
        <v>913</v>
      </c>
      <c r="HS1633" s="1">
        <f t="shared" si="926"/>
        <v>-12.462652489463295</v>
      </c>
      <c r="HT1633" s="1">
        <f t="shared" si="927"/>
        <v>1.0485313622974017E-2</v>
      </c>
      <c r="HU1633" s="1">
        <f t="shared" si="928"/>
        <v>0.3639200917471746</v>
      </c>
      <c r="HV1633" s="118" t="str">
        <f t="shared" si="929"/>
        <v/>
      </c>
      <c r="HW1633" s="118">
        <f t="shared" si="930"/>
        <v>1.0485313622974017E-2</v>
      </c>
      <c r="HX1633" s="118" t="str">
        <f t="shared" si="931"/>
        <v/>
      </c>
      <c r="HY1633" s="118">
        <f t="shared" si="932"/>
        <v>2.1612817593774165E-9</v>
      </c>
      <c r="HZ1633" s="118" t="str">
        <f t="shared" si="933"/>
        <v/>
      </c>
      <c r="IA1633" s="118" t="str">
        <f t="shared" si="934"/>
        <v/>
      </c>
      <c r="IB1633" s="118"/>
      <c r="IC1633" s="118"/>
      <c r="ID1633" s="118"/>
      <c r="IE1633" s="118">
        <v>913</v>
      </c>
      <c r="IF1633" s="118">
        <f t="shared" si="961"/>
        <v>-21.198274586624336</v>
      </c>
      <c r="IG1633" s="118">
        <f t="shared" si="935"/>
        <v>6.1644083055992435E-3</v>
      </c>
      <c r="IH1633" s="118">
        <f t="shared" si="936"/>
        <v>0.36392009174717477</v>
      </c>
      <c r="II1633" s="118" t="str">
        <f t="shared" si="937"/>
        <v/>
      </c>
      <c r="IJ1633" s="118">
        <f t="shared" si="938"/>
        <v>6.1644083055992435E-3</v>
      </c>
      <c r="IK1633" s="118" t="str">
        <f t="shared" si="939"/>
        <v/>
      </c>
      <c r="IL1633" s="118">
        <f t="shared" si="940"/>
        <v>9.0553560517715465E-80</v>
      </c>
      <c r="IM1633" s="118" t="str">
        <f t="shared" si="941"/>
        <v/>
      </c>
      <c r="IN1633" s="118" t="str">
        <f t="shared" si="942"/>
        <v/>
      </c>
      <c r="IO1633" s="118"/>
      <c r="IP1633" s="118"/>
      <c r="IQ1633" s="118"/>
      <c r="IR1633" s="118">
        <v>913</v>
      </c>
      <c r="IS1633" s="118">
        <f t="shared" si="943"/>
        <v>-549.39491339799861</v>
      </c>
      <c r="IT1633" s="118">
        <f t="shared" si="944"/>
        <v>2.3785225661799238E-4</v>
      </c>
      <c r="IU1633" s="118">
        <f t="shared" si="945"/>
        <v>0.36392009174717466</v>
      </c>
      <c r="IV1633" s="118" t="str">
        <f t="shared" si="946"/>
        <v/>
      </c>
      <c r="IW1633" s="118">
        <f t="shared" si="947"/>
        <v>2.3785225661799238E-4</v>
      </c>
      <c r="IX1633" s="118" t="str">
        <f t="shared" si="948"/>
        <v/>
      </c>
      <c r="IY1633" s="118">
        <f t="shared" si="949"/>
        <v>7.3350503486509834E-16</v>
      </c>
      <c r="IZ1633" s="118" t="str">
        <f t="shared" si="950"/>
        <v/>
      </c>
      <c r="JA1633" s="118" t="str">
        <f t="shared" si="951"/>
        <v/>
      </c>
      <c r="JB1633" s="118"/>
      <c r="JC1633" s="118">
        <v>913</v>
      </c>
      <c r="JD1633" s="118">
        <f t="shared" si="952"/>
        <v>-423.43783580715262</v>
      </c>
      <c r="JE1633" s="118">
        <f t="shared" si="953"/>
        <v>3.0860449604620165E-4</v>
      </c>
      <c r="JF1633" s="118">
        <f t="shared" si="954"/>
        <v>0.36392009174717455</v>
      </c>
      <c r="JG1633" s="118" t="str">
        <f t="shared" si="955"/>
        <v/>
      </c>
      <c r="JH1633" s="118">
        <f t="shared" si="956"/>
        <v>3.0860449604620165E-4</v>
      </c>
      <c r="JI1633" s="118" t="str">
        <f t="shared" si="957"/>
        <v/>
      </c>
      <c r="JJ1633" s="118">
        <f t="shared" si="958"/>
        <v>7.3350503486509834E-16</v>
      </c>
      <c r="JK1633" s="118" t="str">
        <f t="shared" si="959"/>
        <v/>
      </c>
      <c r="JL1633" s="118" t="str">
        <f t="shared" si="960"/>
        <v/>
      </c>
      <c r="JM1633" s="118"/>
      <c r="JN1633" s="118"/>
      <c r="JO1633" s="118"/>
      <c r="JP1633" s="118">
        <f t="shared" si="914"/>
        <v>5.8752000000001026</v>
      </c>
      <c r="JQ1633" s="138">
        <f t="shared" si="915"/>
        <v>0.55439501374830891</v>
      </c>
      <c r="JR1633" s="118">
        <f t="shared" si="916"/>
        <v>7.5451560547290519E-4</v>
      </c>
      <c r="JS1633" s="118" t="str">
        <f t="shared" si="912"/>
        <v/>
      </c>
      <c r="JT1633" s="119" t="str">
        <f t="shared" si="913"/>
        <v/>
      </c>
    </row>
    <row r="1634" spans="209:280" ht="20.100000000000001" customHeight="1" x14ac:dyDescent="0.25">
      <c r="HA1634" s="1">
        <v>914</v>
      </c>
      <c r="HB1634" s="1">
        <f t="shared" si="917"/>
        <v>-5462.9930266878</v>
      </c>
      <c r="HC1634" s="1">
        <f t="shared" si="918"/>
        <v>2.3677809729768547E-5</v>
      </c>
      <c r="HD1634" s="1">
        <f t="shared" si="919"/>
        <v>0.3654231430458737</v>
      </c>
      <c r="HE1634" s="1" t="str">
        <f t="shared" si="920"/>
        <v/>
      </c>
      <c r="HF1634" s="1">
        <f t="shared" si="921"/>
        <v>2.3677809729768547E-5</v>
      </c>
      <c r="HG1634" s="1" t="str">
        <f t="shared" si="922"/>
        <v/>
      </c>
      <c r="HK1634" s="1">
        <f t="shared" si="923"/>
        <v>3.6226970287613408E-44</v>
      </c>
      <c r="HL1634" s="1" t="str">
        <f t="shared" si="924"/>
        <v/>
      </c>
      <c r="HM1634" s="1" t="str">
        <f t="shared" si="925"/>
        <v/>
      </c>
      <c r="HR1634" s="1">
        <v>914</v>
      </c>
      <c r="HS1634" s="1">
        <f t="shared" si="926"/>
        <v>-12.319403610274065</v>
      </c>
      <c r="HT1634" s="1">
        <f t="shared" si="927"/>
        <v>1.0499835343741007E-2</v>
      </c>
      <c r="HU1634" s="1">
        <f t="shared" si="928"/>
        <v>0.36542314304587359</v>
      </c>
      <c r="HV1634" s="118" t="str">
        <f t="shared" si="929"/>
        <v/>
      </c>
      <c r="HW1634" s="118">
        <f t="shared" si="930"/>
        <v>1.0499835343741007E-2</v>
      </c>
      <c r="HX1634" s="118" t="str">
        <f t="shared" si="931"/>
        <v/>
      </c>
      <c r="HY1634" s="118">
        <f t="shared" si="932"/>
        <v>2.2098671487748023E-9</v>
      </c>
      <c r="HZ1634" s="118" t="str">
        <f t="shared" si="933"/>
        <v/>
      </c>
      <c r="IA1634" s="118" t="str">
        <f t="shared" si="934"/>
        <v/>
      </c>
      <c r="IB1634" s="118"/>
      <c r="IC1634" s="118"/>
      <c r="ID1634" s="118"/>
      <c r="IE1634" s="118">
        <v>914</v>
      </c>
      <c r="IF1634" s="118">
        <f t="shared" si="961"/>
        <v>-20.954616258042449</v>
      </c>
      <c r="IG1634" s="118">
        <f t="shared" si="935"/>
        <v>6.1729457532452041E-3</v>
      </c>
      <c r="IH1634" s="118">
        <f t="shared" si="936"/>
        <v>0.36542314304587381</v>
      </c>
      <c r="II1634" s="118" t="str">
        <f t="shared" si="937"/>
        <v/>
      </c>
      <c r="IJ1634" s="118">
        <f t="shared" si="938"/>
        <v>6.1729457532452041E-3</v>
      </c>
      <c r="IK1634" s="118" t="str">
        <f t="shared" si="939"/>
        <v/>
      </c>
      <c r="IL1634" s="118">
        <f t="shared" si="940"/>
        <v>9.7630285624508385E-80</v>
      </c>
      <c r="IM1634" s="118" t="str">
        <f t="shared" si="941"/>
        <v/>
      </c>
      <c r="IN1634" s="118" t="str">
        <f t="shared" si="942"/>
        <v/>
      </c>
      <c r="IO1634" s="118"/>
      <c r="IP1634" s="118"/>
      <c r="IQ1634" s="118"/>
      <c r="IR1634" s="118">
        <v>914</v>
      </c>
      <c r="IS1634" s="118">
        <f t="shared" si="943"/>
        <v>-543.08002933595253</v>
      </c>
      <c r="IT1634" s="118">
        <f t="shared" si="944"/>
        <v>2.3818167204404478E-4</v>
      </c>
      <c r="IU1634" s="118">
        <f t="shared" si="945"/>
        <v>0.36542314304587376</v>
      </c>
      <c r="IV1634" s="118" t="str">
        <f t="shared" si="946"/>
        <v/>
      </c>
      <c r="IW1634" s="118">
        <f t="shared" si="947"/>
        <v>2.3818167204404478E-4</v>
      </c>
      <c r="IX1634" s="118" t="str">
        <f t="shared" si="948"/>
        <v/>
      </c>
      <c r="IY1634" s="118">
        <f t="shared" si="949"/>
        <v>7.5520014457990958E-16</v>
      </c>
      <c r="IZ1634" s="118" t="str">
        <f t="shared" si="950"/>
        <v/>
      </c>
      <c r="JA1634" s="118" t="str">
        <f t="shared" si="951"/>
        <v/>
      </c>
      <c r="JB1634" s="118"/>
      <c r="JC1634" s="118">
        <v>914</v>
      </c>
      <c r="JD1634" s="118">
        <f t="shared" si="952"/>
        <v>-418.57073424615101</v>
      </c>
      <c r="JE1634" s="118">
        <f t="shared" si="953"/>
        <v>3.0903190036429481E-4</v>
      </c>
      <c r="JF1634" s="118">
        <f t="shared" si="954"/>
        <v>0.36542314304587353</v>
      </c>
      <c r="JG1634" s="118" t="str">
        <f t="shared" si="955"/>
        <v/>
      </c>
      <c r="JH1634" s="118">
        <f t="shared" si="956"/>
        <v>3.0903190036429481E-4</v>
      </c>
      <c r="JI1634" s="118" t="str">
        <f t="shared" si="957"/>
        <v/>
      </c>
      <c r="JJ1634" s="118">
        <f t="shared" si="958"/>
        <v>7.5520014457990958E-16</v>
      </c>
      <c r="JK1634" s="118" t="str">
        <f t="shared" si="959"/>
        <v/>
      </c>
      <c r="JL1634" s="118" t="str">
        <f t="shared" si="960"/>
        <v/>
      </c>
      <c r="JM1634" s="118"/>
      <c r="JN1634" s="118"/>
      <c r="JO1634" s="118"/>
      <c r="JP1634" s="118">
        <f t="shared" si="914"/>
        <v>5.8816000000001027</v>
      </c>
      <c r="JQ1634" s="138">
        <f t="shared" si="915"/>
        <v>0.553640498142836</v>
      </c>
      <c r="JR1634" s="118">
        <f t="shared" si="916"/>
        <v>7.5415378798260324E-4</v>
      </c>
      <c r="JS1634" s="118" t="str">
        <f t="shared" si="912"/>
        <v/>
      </c>
      <c r="JT1634" s="119" t="str">
        <f t="shared" si="913"/>
        <v/>
      </c>
    </row>
    <row r="1635" spans="209:280" ht="20.100000000000001" customHeight="1" x14ac:dyDescent="0.25">
      <c r="HA1635" s="1">
        <v>915</v>
      </c>
      <c r="HB1635" s="1">
        <f t="shared" si="917"/>
        <v>-5399.469851958871</v>
      </c>
      <c r="HC1635" s="1">
        <f t="shared" si="918"/>
        <v>2.3710223139195985E-5</v>
      </c>
      <c r="HD1635" s="1">
        <f t="shared" si="919"/>
        <v>0.36692826396397193</v>
      </c>
      <c r="HE1635" s="1" t="str">
        <f t="shared" si="920"/>
        <v/>
      </c>
      <c r="HF1635" s="1">
        <f t="shared" si="921"/>
        <v>2.3710223139195985E-5</v>
      </c>
      <c r="HG1635" s="1" t="str">
        <f t="shared" si="922"/>
        <v/>
      </c>
      <c r="HK1635" s="1">
        <f t="shared" si="923"/>
        <v>3.821746879465739E-44</v>
      </c>
      <c r="HL1635" s="1" t="str">
        <f t="shared" si="924"/>
        <v/>
      </c>
      <c r="HM1635" s="1" t="str">
        <f t="shared" si="925"/>
        <v/>
      </c>
      <c r="HR1635" s="1">
        <v>915</v>
      </c>
      <c r="HS1635" s="1">
        <f t="shared" si="926"/>
        <v>-12.176154731084807</v>
      </c>
      <c r="HT1635" s="1">
        <f t="shared" si="927"/>
        <v>1.0514208947794829E-2</v>
      </c>
      <c r="HU1635" s="1">
        <f t="shared" si="928"/>
        <v>0.36692826396397205</v>
      </c>
      <c r="HV1635" s="118" t="str">
        <f t="shared" si="929"/>
        <v/>
      </c>
      <c r="HW1635" s="118">
        <f t="shared" si="930"/>
        <v>1.0514208947794829E-2</v>
      </c>
      <c r="HX1635" s="118" t="str">
        <f t="shared" si="931"/>
        <v/>
      </c>
      <c r="HY1635" s="118">
        <f t="shared" si="932"/>
        <v>2.2595085802514121E-9</v>
      </c>
      <c r="HZ1635" s="118" t="str">
        <f t="shared" si="933"/>
        <v/>
      </c>
      <c r="IA1635" s="118" t="str">
        <f t="shared" si="934"/>
        <v/>
      </c>
      <c r="IB1635" s="118"/>
      <c r="IC1635" s="118"/>
      <c r="ID1635" s="118"/>
      <c r="IE1635" s="118">
        <v>915</v>
      </c>
      <c r="IF1635" s="118">
        <f t="shared" si="961"/>
        <v>-20.710957929460562</v>
      </c>
      <c r="IG1635" s="118">
        <f t="shared" si="935"/>
        <v>6.1813961217698629E-3</v>
      </c>
      <c r="IH1635" s="118">
        <f t="shared" si="936"/>
        <v>0.36692826396397193</v>
      </c>
      <c r="II1635" s="118" t="str">
        <f t="shared" si="937"/>
        <v/>
      </c>
      <c r="IJ1635" s="118">
        <f t="shared" si="938"/>
        <v>6.1813961217698629E-3</v>
      </c>
      <c r="IK1635" s="118" t="str">
        <f t="shared" si="939"/>
        <v/>
      </c>
      <c r="IL1635" s="118">
        <f t="shared" si="940"/>
        <v>1.0525836986515634E-79</v>
      </c>
      <c r="IM1635" s="118" t="str">
        <f t="shared" si="941"/>
        <v/>
      </c>
      <c r="IN1635" s="118" t="str">
        <f t="shared" si="942"/>
        <v/>
      </c>
      <c r="IO1635" s="118"/>
      <c r="IP1635" s="118"/>
      <c r="IQ1635" s="118"/>
      <c r="IR1635" s="118">
        <v>915</v>
      </c>
      <c r="IS1635" s="118">
        <f t="shared" si="943"/>
        <v>-536.76514527390646</v>
      </c>
      <c r="IT1635" s="118">
        <f t="shared" si="944"/>
        <v>2.3850772754251305E-4</v>
      </c>
      <c r="IU1635" s="118">
        <f t="shared" si="945"/>
        <v>0.36692826396397193</v>
      </c>
      <c r="IV1635" s="118" t="str">
        <f t="shared" si="946"/>
        <v/>
      </c>
      <c r="IW1635" s="118">
        <f t="shared" si="947"/>
        <v>2.3850772754251305E-4</v>
      </c>
      <c r="IX1635" s="118" t="str">
        <f t="shared" si="948"/>
        <v/>
      </c>
      <c r="IY1635" s="118">
        <f t="shared" si="949"/>
        <v>7.775244969044774E-16</v>
      </c>
      <c r="IZ1635" s="118" t="str">
        <f t="shared" si="950"/>
        <v/>
      </c>
      <c r="JA1635" s="118" t="str">
        <f t="shared" si="951"/>
        <v/>
      </c>
      <c r="JB1635" s="118"/>
      <c r="JC1635" s="118">
        <v>915</v>
      </c>
      <c r="JD1635" s="118">
        <f t="shared" si="952"/>
        <v>-413.70363268514939</v>
      </c>
      <c r="JE1635" s="118">
        <f t="shared" si="953"/>
        <v>3.0945494530075501E-4</v>
      </c>
      <c r="JF1635" s="118">
        <f t="shared" si="954"/>
        <v>0.36692826396397171</v>
      </c>
      <c r="JG1635" s="118" t="str">
        <f t="shared" si="955"/>
        <v/>
      </c>
      <c r="JH1635" s="118">
        <f t="shared" si="956"/>
        <v>3.0945494530075501E-4</v>
      </c>
      <c r="JI1635" s="118" t="str">
        <f t="shared" si="957"/>
        <v/>
      </c>
      <c r="JJ1635" s="118">
        <f t="shared" si="958"/>
        <v>7.775244969044774E-16</v>
      </c>
      <c r="JK1635" s="118" t="str">
        <f t="shared" si="959"/>
        <v/>
      </c>
      <c r="JL1635" s="118" t="str">
        <f t="shared" si="960"/>
        <v/>
      </c>
      <c r="JM1635" s="118"/>
      <c r="JN1635" s="118"/>
      <c r="JO1635" s="118"/>
      <c r="JP1635" s="118">
        <f t="shared" si="914"/>
        <v>5.8880000000001029</v>
      </c>
      <c r="JQ1635" s="138">
        <f t="shared" si="915"/>
        <v>0.5528863443548534</v>
      </c>
      <c r="JR1635" s="118">
        <f t="shared" si="916"/>
        <v>7.5378991511065863E-4</v>
      </c>
      <c r="JS1635" s="118" t="str">
        <f t="shared" si="912"/>
        <v/>
      </c>
      <c r="JT1635" s="119" t="str">
        <f t="shared" si="913"/>
        <v/>
      </c>
    </row>
    <row r="1636" spans="209:280" ht="20.100000000000001" customHeight="1" x14ac:dyDescent="0.25">
      <c r="HA1636" s="1">
        <v>916</v>
      </c>
      <c r="HB1636" s="1">
        <f t="shared" si="917"/>
        <v>-5335.946677229942</v>
      </c>
      <c r="HC1636" s="1">
        <f t="shared" si="918"/>
        <v>2.3742301040655288E-5</v>
      </c>
      <c r="HD1636" s="1">
        <f t="shared" si="919"/>
        <v>0.36843543323635275</v>
      </c>
      <c r="HE1636" s="1" t="str">
        <f t="shared" si="920"/>
        <v/>
      </c>
      <c r="HF1636" s="1">
        <f t="shared" si="921"/>
        <v>2.3742301040655288E-5</v>
      </c>
      <c r="HG1636" s="1" t="str">
        <f t="shared" si="922"/>
        <v/>
      </c>
      <c r="HK1636" s="1">
        <f t="shared" si="923"/>
        <v>4.0316690588895586E-44</v>
      </c>
      <c r="HL1636" s="1" t="str">
        <f t="shared" si="924"/>
        <v/>
      </c>
      <c r="HM1636" s="1" t="str">
        <f t="shared" si="925"/>
        <v/>
      </c>
      <c r="HR1636" s="1">
        <v>916</v>
      </c>
      <c r="HS1636" s="1">
        <f t="shared" si="926"/>
        <v>-12.032905851895578</v>
      </c>
      <c r="HT1636" s="1">
        <f t="shared" si="927"/>
        <v>1.0528433772106681E-2</v>
      </c>
      <c r="HU1636" s="1">
        <f t="shared" si="928"/>
        <v>0.36843543323635286</v>
      </c>
      <c r="HV1636" s="118" t="str">
        <f t="shared" si="929"/>
        <v/>
      </c>
      <c r="HW1636" s="118">
        <f t="shared" si="930"/>
        <v>1.0528433772106681E-2</v>
      </c>
      <c r="HX1636" s="118" t="str">
        <f t="shared" si="931"/>
        <v/>
      </c>
      <c r="HY1636" s="118">
        <f t="shared" si="932"/>
        <v>2.3102281698921734E-9</v>
      </c>
      <c r="HZ1636" s="118" t="str">
        <f t="shared" si="933"/>
        <v/>
      </c>
      <c r="IA1636" s="118" t="str">
        <f t="shared" si="934"/>
        <v/>
      </c>
      <c r="IB1636" s="118"/>
      <c r="IC1636" s="118"/>
      <c r="ID1636" s="118"/>
      <c r="IE1636" s="118">
        <v>916</v>
      </c>
      <c r="IF1636" s="118">
        <f t="shared" si="961"/>
        <v>-20.467299600878675</v>
      </c>
      <c r="IG1636" s="118">
        <f t="shared" si="935"/>
        <v>6.189759021372746E-3</v>
      </c>
      <c r="IH1636" s="118">
        <f t="shared" si="936"/>
        <v>0.36843543323635275</v>
      </c>
      <c r="II1636" s="118" t="str">
        <f t="shared" si="937"/>
        <v/>
      </c>
      <c r="IJ1636" s="118">
        <f t="shared" si="938"/>
        <v>6.189759021372746E-3</v>
      </c>
      <c r="IK1636" s="118" t="str">
        <f t="shared" si="939"/>
        <v/>
      </c>
      <c r="IL1636" s="118">
        <f t="shared" si="940"/>
        <v>1.1348063859515467E-79</v>
      </c>
      <c r="IM1636" s="118" t="str">
        <f t="shared" si="941"/>
        <v/>
      </c>
      <c r="IN1636" s="118" t="str">
        <f t="shared" si="942"/>
        <v/>
      </c>
      <c r="IO1636" s="118"/>
      <c r="IP1636" s="118"/>
      <c r="IQ1636" s="118"/>
      <c r="IR1636" s="118">
        <v>916</v>
      </c>
      <c r="IS1636" s="118">
        <f t="shared" si="943"/>
        <v>-530.45026121186038</v>
      </c>
      <c r="IT1636" s="118">
        <f t="shared" si="944"/>
        <v>2.3883040807303672E-4</v>
      </c>
      <c r="IU1636" s="118">
        <f t="shared" si="945"/>
        <v>0.36843543323635286</v>
      </c>
      <c r="IV1636" s="118" t="str">
        <f t="shared" si="946"/>
        <v/>
      </c>
      <c r="IW1636" s="118">
        <f t="shared" si="947"/>
        <v>2.3883040807303672E-4</v>
      </c>
      <c r="IX1636" s="118" t="str">
        <f t="shared" si="948"/>
        <v/>
      </c>
      <c r="IY1636" s="118">
        <f t="shared" si="949"/>
        <v>8.0049596784801351E-16</v>
      </c>
      <c r="IZ1636" s="118" t="str">
        <f t="shared" si="950"/>
        <v/>
      </c>
      <c r="JA1636" s="118" t="str">
        <f t="shared" si="951"/>
        <v/>
      </c>
      <c r="JB1636" s="118"/>
      <c r="JC1636" s="118">
        <v>916</v>
      </c>
      <c r="JD1636" s="118">
        <f t="shared" si="952"/>
        <v>-408.83653112414686</v>
      </c>
      <c r="JE1636" s="118">
        <f t="shared" si="953"/>
        <v>3.0987361134127167E-4</v>
      </c>
      <c r="JF1636" s="118">
        <f t="shared" si="954"/>
        <v>0.36843543323635275</v>
      </c>
      <c r="JG1636" s="118" t="str">
        <f t="shared" si="955"/>
        <v/>
      </c>
      <c r="JH1636" s="118">
        <f t="shared" si="956"/>
        <v>3.0987361134127167E-4</v>
      </c>
      <c r="JI1636" s="118" t="str">
        <f t="shared" si="957"/>
        <v/>
      </c>
      <c r="JJ1636" s="118">
        <f t="shared" si="958"/>
        <v>8.0049596784801351E-16</v>
      </c>
      <c r="JK1636" s="118" t="str">
        <f t="shared" si="959"/>
        <v/>
      </c>
      <c r="JL1636" s="118" t="str">
        <f t="shared" si="960"/>
        <v/>
      </c>
      <c r="JM1636" s="118"/>
      <c r="JN1636" s="118"/>
      <c r="JO1636" s="118"/>
      <c r="JP1636" s="118">
        <f t="shared" si="914"/>
        <v>5.8944000000001031</v>
      </c>
      <c r="JQ1636" s="138">
        <f t="shared" si="915"/>
        <v>0.55213255443974274</v>
      </c>
      <c r="JR1636" s="118">
        <f t="shared" si="916"/>
        <v>7.5342399483824263E-4</v>
      </c>
      <c r="JS1636" s="118" t="str">
        <f t="shared" si="912"/>
        <v/>
      </c>
      <c r="JT1636" s="119" t="str">
        <f t="shared" si="913"/>
        <v/>
      </c>
    </row>
    <row r="1637" spans="209:280" ht="20.100000000000001" customHeight="1" x14ac:dyDescent="0.25">
      <c r="HA1637" s="1">
        <v>917</v>
      </c>
      <c r="HB1637" s="1">
        <f t="shared" si="917"/>
        <v>-5272.4235025010203</v>
      </c>
      <c r="HC1637" s="1">
        <f t="shared" si="918"/>
        <v>2.3774041953053898E-5</v>
      </c>
      <c r="HD1637" s="1">
        <f t="shared" si="919"/>
        <v>0.36994462950336815</v>
      </c>
      <c r="HE1637" s="1" t="str">
        <f t="shared" si="920"/>
        <v/>
      </c>
      <c r="HF1637" s="1">
        <f t="shared" si="921"/>
        <v>2.3774041953053898E-5</v>
      </c>
      <c r="HG1637" s="1" t="str">
        <f t="shared" si="922"/>
        <v/>
      </c>
      <c r="HK1637" s="1">
        <f t="shared" si="923"/>
        <v>4.253053863963321E-44</v>
      </c>
      <c r="HL1637" s="1" t="str">
        <f t="shared" si="924"/>
        <v/>
      </c>
      <c r="HM1637" s="1" t="str">
        <f t="shared" si="925"/>
        <v/>
      </c>
      <c r="HR1637" s="1">
        <v>917</v>
      </c>
      <c r="HS1637" s="1">
        <f t="shared" si="926"/>
        <v>-11.889656972706348</v>
      </c>
      <c r="HT1637" s="1">
        <f t="shared" si="927"/>
        <v>1.0542509159891663E-2</v>
      </c>
      <c r="HU1637" s="1">
        <f t="shared" si="928"/>
        <v>0.36994462950336837</v>
      </c>
      <c r="HV1637" s="118" t="str">
        <f t="shared" si="929"/>
        <v/>
      </c>
      <c r="HW1637" s="118">
        <f t="shared" si="930"/>
        <v>1.0542509159891663E-2</v>
      </c>
      <c r="HX1637" s="118" t="str">
        <f t="shared" si="931"/>
        <v/>
      </c>
      <c r="HY1637" s="118">
        <f t="shared" si="932"/>
        <v>2.3620484780745878E-9</v>
      </c>
      <c r="HZ1637" s="118" t="str">
        <f t="shared" si="933"/>
        <v/>
      </c>
      <c r="IA1637" s="118" t="str">
        <f t="shared" si="934"/>
        <v/>
      </c>
      <c r="IB1637" s="118"/>
      <c r="IC1637" s="118"/>
      <c r="ID1637" s="118"/>
      <c r="IE1637" s="118">
        <v>917</v>
      </c>
      <c r="IF1637" s="118">
        <f t="shared" si="961"/>
        <v>-20.223641272296788</v>
      </c>
      <c r="IG1637" s="118">
        <f t="shared" si="935"/>
        <v>6.198034065924219E-3</v>
      </c>
      <c r="IH1637" s="118">
        <f t="shared" si="936"/>
        <v>0.36994462950336826</v>
      </c>
      <c r="II1637" s="118" t="str">
        <f t="shared" si="937"/>
        <v/>
      </c>
      <c r="IJ1637" s="118">
        <f t="shared" si="938"/>
        <v>6.198034065924219E-3</v>
      </c>
      <c r="IK1637" s="118" t="str">
        <f t="shared" si="939"/>
        <v/>
      </c>
      <c r="IL1637" s="118">
        <f t="shared" si="940"/>
        <v>1.2234323321200539E-79</v>
      </c>
      <c r="IM1637" s="118" t="str">
        <f t="shared" si="941"/>
        <v/>
      </c>
      <c r="IN1637" s="118" t="str">
        <f t="shared" si="942"/>
        <v/>
      </c>
      <c r="IO1637" s="118"/>
      <c r="IP1637" s="118"/>
      <c r="IQ1637" s="118"/>
      <c r="IR1637" s="118">
        <v>917</v>
      </c>
      <c r="IS1637" s="118">
        <f t="shared" si="943"/>
        <v>-524.1353771498143</v>
      </c>
      <c r="IT1637" s="118">
        <f t="shared" si="944"/>
        <v>2.3914969873689405E-4</v>
      </c>
      <c r="IU1637" s="118">
        <f t="shared" si="945"/>
        <v>0.36994462950336837</v>
      </c>
      <c r="IV1637" s="118" t="str">
        <f t="shared" si="946"/>
        <v/>
      </c>
      <c r="IW1637" s="118">
        <f t="shared" si="947"/>
        <v>2.3914969873689405E-4</v>
      </c>
      <c r="IX1637" s="118" t="str">
        <f t="shared" si="948"/>
        <v/>
      </c>
      <c r="IY1637" s="118">
        <f t="shared" si="949"/>
        <v>8.2413293018207157E-16</v>
      </c>
      <c r="IZ1637" s="118" t="str">
        <f t="shared" si="950"/>
        <v/>
      </c>
      <c r="JA1637" s="118" t="str">
        <f t="shared" si="951"/>
        <v/>
      </c>
      <c r="JB1637" s="118"/>
      <c r="JC1637" s="118">
        <v>917</v>
      </c>
      <c r="JD1637" s="118">
        <f t="shared" si="952"/>
        <v>-403.96942956314524</v>
      </c>
      <c r="JE1637" s="118">
        <f t="shared" si="953"/>
        <v>3.1028787915530462E-4</v>
      </c>
      <c r="JF1637" s="118">
        <f t="shared" si="954"/>
        <v>0.36994462950336826</v>
      </c>
      <c r="JG1637" s="118" t="str">
        <f t="shared" si="955"/>
        <v/>
      </c>
      <c r="JH1637" s="118">
        <f t="shared" si="956"/>
        <v>3.1028787915530462E-4</v>
      </c>
      <c r="JI1637" s="118" t="str">
        <f t="shared" si="957"/>
        <v/>
      </c>
      <c r="JJ1637" s="118">
        <f t="shared" si="958"/>
        <v>8.2413293018207157E-16</v>
      </c>
      <c r="JK1637" s="118" t="str">
        <f t="shared" si="959"/>
        <v/>
      </c>
      <c r="JL1637" s="118" t="str">
        <f t="shared" si="960"/>
        <v/>
      </c>
      <c r="JM1637" s="118"/>
      <c r="JN1637" s="118"/>
      <c r="JO1637" s="118"/>
      <c r="JP1637" s="118">
        <f t="shared" si="914"/>
        <v>5.9008000000001033</v>
      </c>
      <c r="JQ1637" s="138">
        <f t="shared" si="915"/>
        <v>0.5513791304449045</v>
      </c>
      <c r="JR1637" s="118">
        <f t="shared" si="916"/>
        <v>7.5305603513808883E-4</v>
      </c>
      <c r="JS1637" s="118" t="str">
        <f t="shared" si="912"/>
        <v/>
      </c>
      <c r="JT1637" s="119" t="str">
        <f t="shared" si="913"/>
        <v/>
      </c>
    </row>
    <row r="1638" spans="209:280" ht="20.100000000000001" customHeight="1" x14ac:dyDescent="0.25">
      <c r="HA1638" s="1">
        <v>918</v>
      </c>
      <c r="HB1638" s="1">
        <f t="shared" si="917"/>
        <v>-5208.9003277720913</v>
      </c>
      <c r="HC1638" s="1">
        <f t="shared" si="918"/>
        <v>2.3805444409493539E-5</v>
      </c>
      <c r="HD1638" s="1">
        <f t="shared" si="919"/>
        <v>0.37145583131173698</v>
      </c>
      <c r="HE1638" s="1" t="str">
        <f t="shared" si="920"/>
        <v/>
      </c>
      <c r="HF1638" s="1">
        <f t="shared" si="921"/>
        <v>2.3805444409493539E-5</v>
      </c>
      <c r="HG1638" s="1" t="str">
        <f t="shared" si="922"/>
        <v/>
      </c>
      <c r="HK1638" s="1">
        <f t="shared" si="923"/>
        <v>4.4865234453534646E-44</v>
      </c>
      <c r="HL1638" s="1" t="str">
        <f t="shared" si="924"/>
        <v/>
      </c>
      <c r="HM1638" s="1" t="str">
        <f t="shared" si="925"/>
        <v/>
      </c>
      <c r="HR1638" s="1">
        <v>918</v>
      </c>
      <c r="HS1638" s="1">
        <f t="shared" si="926"/>
        <v>-11.746408093517118</v>
      </c>
      <c r="HT1638" s="1">
        <f t="shared" si="927"/>
        <v>1.0556434460659273E-2</v>
      </c>
      <c r="HU1638" s="1">
        <f t="shared" si="928"/>
        <v>0.37145583131173709</v>
      </c>
      <c r="HV1638" s="118" t="str">
        <f t="shared" si="929"/>
        <v/>
      </c>
      <c r="HW1638" s="118">
        <f t="shared" si="930"/>
        <v>1.0556434460659273E-2</v>
      </c>
      <c r="HX1638" s="118" t="str">
        <f t="shared" si="931"/>
        <v/>
      </c>
      <c r="HY1638" s="118">
        <f t="shared" si="932"/>
        <v>2.4149925179818247E-9</v>
      </c>
      <c r="HZ1638" s="118" t="str">
        <f t="shared" si="933"/>
        <v/>
      </c>
      <c r="IA1638" s="118" t="str">
        <f t="shared" si="934"/>
        <v/>
      </c>
      <c r="IB1638" s="118"/>
      <c r="IC1638" s="118"/>
      <c r="ID1638" s="118"/>
      <c r="IE1638" s="118">
        <v>918</v>
      </c>
      <c r="IF1638" s="118">
        <f t="shared" si="961"/>
        <v>-19.979982943714901</v>
      </c>
      <c r="IG1638" s="118">
        <f t="shared" si="935"/>
        <v>6.2062208729951815E-3</v>
      </c>
      <c r="IH1638" s="118">
        <f t="shared" si="936"/>
        <v>0.37145583131173704</v>
      </c>
      <c r="II1638" s="118" t="str">
        <f t="shared" si="937"/>
        <v/>
      </c>
      <c r="IJ1638" s="118">
        <f t="shared" si="938"/>
        <v>6.2062208729951815E-3</v>
      </c>
      <c r="IK1638" s="118" t="str">
        <f t="shared" si="939"/>
        <v/>
      </c>
      <c r="IL1638" s="118">
        <f t="shared" si="940"/>
        <v>1.3189586711977815E-79</v>
      </c>
      <c r="IM1638" s="118" t="str">
        <f t="shared" si="941"/>
        <v/>
      </c>
      <c r="IN1638" s="118" t="str">
        <f t="shared" si="942"/>
        <v/>
      </c>
      <c r="IO1638" s="118"/>
      <c r="IP1638" s="118"/>
      <c r="IQ1638" s="118"/>
      <c r="IR1638" s="118">
        <v>918</v>
      </c>
      <c r="IS1638" s="118">
        <f t="shared" si="943"/>
        <v>-517.82049308776914</v>
      </c>
      <c r="IT1638" s="118">
        <f t="shared" si="944"/>
        <v>2.3946558477814725E-4</v>
      </c>
      <c r="IU1638" s="118">
        <f t="shared" si="945"/>
        <v>0.37145583131173698</v>
      </c>
      <c r="IV1638" s="118" t="str">
        <f t="shared" si="946"/>
        <v/>
      </c>
      <c r="IW1638" s="118">
        <f t="shared" si="947"/>
        <v>2.3946558477814725E-4</v>
      </c>
      <c r="IX1638" s="118" t="str">
        <f t="shared" si="948"/>
        <v/>
      </c>
      <c r="IY1638" s="118">
        <f t="shared" si="949"/>
        <v>8.4845426692391552E-16</v>
      </c>
      <c r="IZ1638" s="118" t="str">
        <f t="shared" si="950"/>
        <v/>
      </c>
      <c r="JA1638" s="118" t="str">
        <f t="shared" si="951"/>
        <v/>
      </c>
      <c r="JB1638" s="118"/>
      <c r="JC1638" s="118">
        <v>918</v>
      </c>
      <c r="JD1638" s="118">
        <f t="shared" si="952"/>
        <v>-399.10232800214362</v>
      </c>
      <c r="JE1638" s="118">
        <f t="shared" si="953"/>
        <v>3.1069772959757124E-4</v>
      </c>
      <c r="JF1638" s="118">
        <f t="shared" si="954"/>
        <v>0.37145583131173698</v>
      </c>
      <c r="JG1638" s="118" t="str">
        <f t="shared" si="955"/>
        <v/>
      </c>
      <c r="JH1638" s="118">
        <f t="shared" si="956"/>
        <v>3.1069772959757124E-4</v>
      </c>
      <c r="JI1638" s="118" t="str">
        <f t="shared" si="957"/>
        <v/>
      </c>
      <c r="JJ1638" s="118">
        <f t="shared" si="958"/>
        <v>8.4845426692391552E-16</v>
      </c>
      <c r="JK1638" s="118" t="str">
        <f t="shared" si="959"/>
        <v/>
      </c>
      <c r="JL1638" s="118" t="str">
        <f t="shared" si="960"/>
        <v/>
      </c>
      <c r="JM1638" s="118"/>
      <c r="JN1638" s="118"/>
      <c r="JO1638" s="118"/>
      <c r="JP1638" s="118">
        <f t="shared" si="914"/>
        <v>5.9072000000001035</v>
      </c>
      <c r="JQ1638" s="138">
        <f t="shared" si="915"/>
        <v>0.55062607440976641</v>
      </c>
      <c r="JR1638" s="118">
        <f t="shared" si="916"/>
        <v>7.5268604397360495E-4</v>
      </c>
      <c r="JS1638" s="118" t="str">
        <f t="shared" si="912"/>
        <v/>
      </c>
      <c r="JT1638" s="119" t="str">
        <f t="shared" si="913"/>
        <v/>
      </c>
    </row>
    <row r="1639" spans="209:280" ht="20.100000000000001" customHeight="1" x14ac:dyDescent="0.25">
      <c r="HA1639" s="1">
        <v>919</v>
      </c>
      <c r="HB1639" s="1">
        <f t="shared" si="917"/>
        <v>-5145.3771530431623</v>
      </c>
      <c r="HC1639" s="1">
        <f t="shared" si="918"/>
        <v>2.383650695738314E-5</v>
      </c>
      <c r="HD1639" s="1">
        <f t="shared" si="919"/>
        <v>0.37296901711544939</v>
      </c>
      <c r="HE1639" s="1" t="str">
        <f t="shared" si="920"/>
        <v/>
      </c>
      <c r="HF1639" s="1">
        <f t="shared" si="921"/>
        <v>2.383650695738314E-5</v>
      </c>
      <c r="HG1639" s="1" t="str">
        <f t="shared" si="922"/>
        <v/>
      </c>
      <c r="HK1639" s="1">
        <f t="shared" si="923"/>
        <v>4.7327335156867352E-44</v>
      </c>
      <c r="HL1639" s="1" t="str">
        <f t="shared" si="924"/>
        <v/>
      </c>
      <c r="HM1639" s="1" t="str">
        <f t="shared" si="925"/>
        <v/>
      </c>
      <c r="HR1639" s="1">
        <v>919</v>
      </c>
      <c r="HS1639" s="1">
        <f t="shared" si="926"/>
        <v>-11.603159214327889</v>
      </c>
      <c r="HT1639" s="1">
        <f t="shared" si="927"/>
        <v>1.057020903026348E-2</v>
      </c>
      <c r="HU1639" s="1">
        <f t="shared" si="928"/>
        <v>0.37296901711544939</v>
      </c>
      <c r="HV1639" s="118" t="str">
        <f t="shared" si="929"/>
        <v/>
      </c>
      <c r="HW1639" s="118">
        <f t="shared" si="930"/>
        <v>1.057020903026348E-2</v>
      </c>
      <c r="HX1639" s="118" t="str">
        <f t="shared" si="931"/>
        <v/>
      </c>
      <c r="HY1639" s="118">
        <f t="shared" si="932"/>
        <v>2.4690837642701132E-9</v>
      </c>
      <c r="HZ1639" s="118" t="str">
        <f t="shared" si="933"/>
        <v/>
      </c>
      <c r="IA1639" s="118" t="str">
        <f t="shared" si="934"/>
        <v/>
      </c>
      <c r="IB1639" s="118"/>
      <c r="IC1639" s="118"/>
      <c r="ID1639" s="118"/>
      <c r="IE1639" s="118">
        <v>919</v>
      </c>
      <c r="IF1639" s="118">
        <f t="shared" si="961"/>
        <v>-19.736324615133015</v>
      </c>
      <c r="IG1639" s="118">
        <f t="shared" si="935"/>
        <v>6.214319063886504E-3</v>
      </c>
      <c r="IH1639" s="118">
        <f t="shared" si="936"/>
        <v>0.37296901711544939</v>
      </c>
      <c r="II1639" s="118" t="str">
        <f t="shared" si="937"/>
        <v/>
      </c>
      <c r="IJ1639" s="118">
        <f t="shared" si="938"/>
        <v>6.214319063886504E-3</v>
      </c>
      <c r="IK1639" s="118" t="str">
        <f t="shared" si="939"/>
        <v/>
      </c>
      <c r="IL1639" s="118">
        <f t="shared" si="940"/>
        <v>1.4219210138941162E-79</v>
      </c>
      <c r="IM1639" s="118" t="str">
        <f t="shared" si="941"/>
        <v/>
      </c>
      <c r="IN1639" s="118" t="str">
        <f t="shared" si="942"/>
        <v/>
      </c>
      <c r="IO1639" s="118"/>
      <c r="IP1639" s="118"/>
      <c r="IQ1639" s="118"/>
      <c r="IR1639" s="118">
        <v>919</v>
      </c>
      <c r="IS1639" s="118">
        <f t="shared" si="943"/>
        <v>-511.50560902572306</v>
      </c>
      <c r="IT1639" s="118">
        <f t="shared" si="944"/>
        <v>2.3977805158477891E-4</v>
      </c>
      <c r="IU1639" s="118">
        <f t="shared" si="945"/>
        <v>0.37296901711544939</v>
      </c>
      <c r="IV1639" s="118" t="str">
        <f t="shared" si="946"/>
        <v/>
      </c>
      <c r="IW1639" s="118">
        <f t="shared" si="947"/>
        <v>2.3977805158477891E-4</v>
      </c>
      <c r="IX1639" s="118" t="str">
        <f t="shared" si="948"/>
        <v/>
      </c>
      <c r="IY1639" s="118">
        <f t="shared" si="949"/>
        <v>8.7347938517663183E-16</v>
      </c>
      <c r="IZ1639" s="118" t="str">
        <f t="shared" si="950"/>
        <v/>
      </c>
      <c r="JA1639" s="118" t="str">
        <f t="shared" si="951"/>
        <v/>
      </c>
      <c r="JB1639" s="118"/>
      <c r="JC1639" s="118">
        <v>919</v>
      </c>
      <c r="JD1639" s="118">
        <f t="shared" si="952"/>
        <v>-394.235226441142</v>
      </c>
      <c r="JE1639" s="118">
        <f t="shared" si="953"/>
        <v>3.1110314370951967E-4</v>
      </c>
      <c r="JF1639" s="118">
        <f t="shared" si="954"/>
        <v>0.37296901711544928</v>
      </c>
      <c r="JG1639" s="118" t="str">
        <f t="shared" si="955"/>
        <v/>
      </c>
      <c r="JH1639" s="118">
        <f t="shared" si="956"/>
        <v>3.1110314370951967E-4</v>
      </c>
      <c r="JI1639" s="118" t="str">
        <f t="shared" si="957"/>
        <v/>
      </c>
      <c r="JJ1639" s="118">
        <f t="shared" si="958"/>
        <v>8.7347938517663183E-16</v>
      </c>
      <c r="JK1639" s="118" t="str">
        <f t="shared" si="959"/>
        <v/>
      </c>
      <c r="JL1639" s="118" t="str">
        <f t="shared" si="960"/>
        <v/>
      </c>
      <c r="JM1639" s="118"/>
      <c r="JN1639" s="118"/>
      <c r="JO1639" s="118"/>
      <c r="JP1639" s="118">
        <f t="shared" si="914"/>
        <v>5.9136000000001037</v>
      </c>
      <c r="JQ1639" s="138">
        <f t="shared" si="915"/>
        <v>0.5498733883657928</v>
      </c>
      <c r="JR1639" s="118">
        <f t="shared" si="916"/>
        <v>7.5231402929964997E-4</v>
      </c>
      <c r="JS1639" s="118" t="str">
        <f t="shared" si="912"/>
        <v/>
      </c>
      <c r="JT1639" s="119" t="str">
        <f t="shared" si="913"/>
        <v/>
      </c>
    </row>
    <row r="1640" spans="209:280" ht="20.100000000000001" customHeight="1" x14ac:dyDescent="0.25">
      <c r="HA1640" s="1">
        <v>920</v>
      </c>
      <c r="HB1640" s="1">
        <f t="shared" si="917"/>
        <v>-5081.8539783142332</v>
      </c>
      <c r="HC1640" s="1">
        <f t="shared" si="918"/>
        <v>2.3867228158550741E-5</v>
      </c>
      <c r="HD1640" s="1">
        <f t="shared" si="919"/>
        <v>0.37448416527667994</v>
      </c>
      <c r="HE1640" s="1" t="str">
        <f t="shared" si="920"/>
        <v/>
      </c>
      <c r="HF1640" s="1">
        <f t="shared" si="921"/>
        <v>2.3867228158550741E-5</v>
      </c>
      <c r="HG1640" s="1" t="str">
        <f t="shared" si="922"/>
        <v/>
      </c>
      <c r="HK1640" s="1">
        <f t="shared" si="923"/>
        <v>4.9923751488037388E-44</v>
      </c>
      <c r="HL1640" s="1" t="str">
        <f t="shared" si="924"/>
        <v/>
      </c>
      <c r="HM1640" s="1" t="str">
        <f t="shared" si="925"/>
        <v/>
      </c>
      <c r="HR1640" s="1">
        <v>920</v>
      </c>
      <c r="HS1640" s="1">
        <f t="shared" si="926"/>
        <v>-11.459910335138659</v>
      </c>
      <c r="HT1640" s="1">
        <f t="shared" si="927"/>
        <v>1.0583832230952358E-2</v>
      </c>
      <c r="HU1640" s="1">
        <f t="shared" si="928"/>
        <v>0.37448416527667994</v>
      </c>
      <c r="HV1640" s="118" t="str">
        <f t="shared" si="929"/>
        <v/>
      </c>
      <c r="HW1640" s="118">
        <f t="shared" si="930"/>
        <v>1.0583832230952358E-2</v>
      </c>
      <c r="HX1640" s="118" t="str">
        <f t="shared" si="931"/>
        <v/>
      </c>
      <c r="HY1640" s="118">
        <f t="shared" si="932"/>
        <v>2.52434616189329E-9</v>
      </c>
      <c r="HZ1640" s="118" t="str">
        <f t="shared" si="933"/>
        <v/>
      </c>
      <c r="IA1640" s="118" t="str">
        <f t="shared" si="934"/>
        <v/>
      </c>
      <c r="IB1640" s="118"/>
      <c r="IC1640" s="118"/>
      <c r="ID1640" s="118"/>
      <c r="IE1640" s="118">
        <v>920</v>
      </c>
      <c r="IF1640" s="118">
        <f t="shared" si="961"/>
        <v>-19.492666286551128</v>
      </c>
      <c r="IG1640" s="118">
        <f t="shared" si="935"/>
        <v>6.2223282636582082E-3</v>
      </c>
      <c r="IH1640" s="118">
        <f t="shared" si="936"/>
        <v>0.37448416527667994</v>
      </c>
      <c r="II1640" s="118" t="str">
        <f t="shared" si="937"/>
        <v/>
      </c>
      <c r="IJ1640" s="118">
        <f t="shared" si="938"/>
        <v>6.2223282636582082E-3</v>
      </c>
      <c r="IK1640" s="118" t="str">
        <f t="shared" si="939"/>
        <v/>
      </c>
      <c r="IL1640" s="118">
        <f t="shared" si="940"/>
        <v>1.5328964162512392E-79</v>
      </c>
      <c r="IM1640" s="118" t="str">
        <f t="shared" si="941"/>
        <v/>
      </c>
      <c r="IN1640" s="118" t="str">
        <f t="shared" si="942"/>
        <v/>
      </c>
      <c r="IO1640" s="118"/>
      <c r="IP1640" s="118"/>
      <c r="IQ1640" s="118"/>
      <c r="IR1640" s="118">
        <v>920</v>
      </c>
      <c r="IS1640" s="118">
        <f t="shared" si="943"/>
        <v>-505.19072496367698</v>
      </c>
      <c r="IT1640" s="118">
        <f t="shared" si="944"/>
        <v>2.4008708468981741E-4</v>
      </c>
      <c r="IU1640" s="118">
        <f t="shared" si="945"/>
        <v>0.37448416527667994</v>
      </c>
      <c r="IV1640" s="118" t="str">
        <f t="shared" si="946"/>
        <v/>
      </c>
      <c r="IW1640" s="118">
        <f t="shared" si="947"/>
        <v>2.4008708468981741E-4</v>
      </c>
      <c r="IX1640" s="118" t="str">
        <f t="shared" si="948"/>
        <v/>
      </c>
      <c r="IY1640" s="118">
        <f t="shared" si="949"/>
        <v>8.9922823033531119E-16</v>
      </c>
      <c r="IZ1640" s="118" t="str">
        <f t="shared" si="950"/>
        <v/>
      </c>
      <c r="JA1640" s="118" t="str">
        <f t="shared" si="951"/>
        <v/>
      </c>
      <c r="JB1640" s="118"/>
      <c r="JC1640" s="118">
        <v>920</v>
      </c>
      <c r="JD1640" s="118">
        <f t="shared" si="952"/>
        <v>-389.36812488014039</v>
      </c>
      <c r="JE1640" s="118">
        <f t="shared" si="953"/>
        <v>3.1150410272079009E-4</v>
      </c>
      <c r="JF1640" s="118">
        <f t="shared" si="954"/>
        <v>0.37448416527667983</v>
      </c>
      <c r="JG1640" s="118" t="str">
        <f t="shared" si="955"/>
        <v/>
      </c>
      <c r="JH1640" s="118">
        <f t="shared" si="956"/>
        <v>3.1150410272079009E-4</v>
      </c>
      <c r="JI1640" s="118" t="str">
        <f t="shared" si="957"/>
        <v/>
      </c>
      <c r="JJ1640" s="118">
        <f t="shared" si="958"/>
        <v>8.9922823033531119E-16</v>
      </c>
      <c r="JK1640" s="118" t="str">
        <f t="shared" si="959"/>
        <v/>
      </c>
      <c r="JL1640" s="118" t="str">
        <f t="shared" si="960"/>
        <v/>
      </c>
      <c r="JM1640" s="118"/>
      <c r="JN1640" s="118"/>
      <c r="JO1640" s="118"/>
      <c r="JP1640" s="118">
        <f t="shared" si="914"/>
        <v>5.9200000000001038</v>
      </c>
      <c r="JQ1640" s="138">
        <f t="shared" si="915"/>
        <v>0.54912107433649315</v>
      </c>
      <c r="JR1640" s="118">
        <f t="shared" si="916"/>
        <v>7.5193999906297826E-4</v>
      </c>
      <c r="JS1640" s="118" t="str">
        <f t="shared" si="912"/>
        <v/>
      </c>
      <c r="JT1640" s="119" t="str">
        <f t="shared" si="913"/>
        <v/>
      </c>
    </row>
    <row r="1641" spans="209:280" ht="20.100000000000001" customHeight="1" x14ac:dyDescent="0.25">
      <c r="HA1641" s="1">
        <v>921</v>
      </c>
      <c r="HB1641" s="1">
        <f t="shared" si="917"/>
        <v>-5018.3308035853042</v>
      </c>
      <c r="HC1641" s="1">
        <f t="shared" si="918"/>
        <v>2.3897606589354425E-5</v>
      </c>
      <c r="HD1641" s="1">
        <f t="shared" si="919"/>
        <v>0.37600125406670676</v>
      </c>
      <c r="HE1641" s="1" t="str">
        <f t="shared" si="920"/>
        <v/>
      </c>
      <c r="HF1641" s="1">
        <f t="shared" si="921"/>
        <v>2.3897606589354425E-5</v>
      </c>
      <c r="HG1641" s="1" t="str">
        <f t="shared" si="922"/>
        <v/>
      </c>
      <c r="HK1641" s="1">
        <f t="shared" si="923"/>
        <v>5.2661766748582381E-44</v>
      </c>
      <c r="HL1641" s="1" t="str">
        <f t="shared" si="924"/>
        <v/>
      </c>
      <c r="HM1641" s="1" t="str">
        <f t="shared" si="925"/>
        <v/>
      </c>
      <c r="HR1641" s="1">
        <v>921</v>
      </c>
      <c r="HS1641" s="1">
        <f t="shared" si="926"/>
        <v>-11.316661455949429</v>
      </c>
      <c r="HT1641" s="1">
        <f t="shared" si="927"/>
        <v>1.0597303431417276E-2</v>
      </c>
      <c r="HU1641" s="1">
        <f t="shared" si="928"/>
        <v>0.37600125406670676</v>
      </c>
      <c r="HV1641" s="118" t="str">
        <f t="shared" si="929"/>
        <v/>
      </c>
      <c r="HW1641" s="118">
        <f t="shared" si="930"/>
        <v>1.0597303431417276E-2</v>
      </c>
      <c r="HX1641" s="118" t="str">
        <f t="shared" si="931"/>
        <v/>
      </c>
      <c r="HY1641" s="118">
        <f t="shared" si="932"/>
        <v>2.5808041350869494E-9</v>
      </c>
      <c r="HZ1641" s="118" t="str">
        <f t="shared" si="933"/>
        <v/>
      </c>
      <c r="IA1641" s="118" t="str">
        <f t="shared" si="934"/>
        <v/>
      </c>
      <c r="IB1641" s="118"/>
      <c r="IC1641" s="118"/>
      <c r="ID1641" s="118"/>
      <c r="IE1641" s="118">
        <v>921</v>
      </c>
      <c r="IF1641" s="118">
        <f t="shared" si="961"/>
        <v>-19.249007957969241</v>
      </c>
      <c r="IG1641" s="118">
        <f t="shared" si="935"/>
        <v>6.2302481011583836E-3</v>
      </c>
      <c r="IH1641" s="118">
        <f t="shared" si="936"/>
        <v>0.37600125406670676</v>
      </c>
      <c r="II1641" s="118" t="str">
        <f t="shared" si="937"/>
        <v/>
      </c>
      <c r="IJ1641" s="118">
        <f t="shared" si="938"/>
        <v>6.2302481011583836E-3</v>
      </c>
      <c r="IK1641" s="118" t="str">
        <f t="shared" si="939"/>
        <v/>
      </c>
      <c r="IL1641" s="118">
        <f t="shared" si="940"/>
        <v>1.652506576633726E-79</v>
      </c>
      <c r="IM1641" s="118" t="str">
        <f t="shared" si="941"/>
        <v/>
      </c>
      <c r="IN1641" s="118" t="str">
        <f t="shared" si="942"/>
        <v/>
      </c>
      <c r="IO1641" s="118"/>
      <c r="IP1641" s="118"/>
      <c r="IQ1641" s="118"/>
      <c r="IR1641" s="118">
        <v>921</v>
      </c>
      <c r="IS1641" s="118">
        <f t="shared" si="943"/>
        <v>-498.87584090163091</v>
      </c>
      <c r="IT1641" s="118">
        <f t="shared" si="944"/>
        <v>2.4039266977245275E-4</v>
      </c>
      <c r="IU1641" s="118">
        <f t="shared" si="945"/>
        <v>0.37600125406670681</v>
      </c>
      <c r="IV1641" s="118" t="str">
        <f t="shared" si="946"/>
        <v/>
      </c>
      <c r="IW1641" s="118">
        <f t="shared" si="947"/>
        <v>2.4039266977245275E-4</v>
      </c>
      <c r="IX1641" s="118" t="str">
        <f t="shared" si="948"/>
        <v/>
      </c>
      <c r="IY1641" s="118">
        <f t="shared" si="949"/>
        <v>9.2572130066858658E-16</v>
      </c>
      <c r="IZ1641" s="118" t="str">
        <f t="shared" si="950"/>
        <v/>
      </c>
      <c r="JA1641" s="118" t="str">
        <f t="shared" si="951"/>
        <v/>
      </c>
      <c r="JB1641" s="118"/>
      <c r="JC1641" s="118">
        <v>921</v>
      </c>
      <c r="JD1641" s="118">
        <f t="shared" si="952"/>
        <v>-384.50102331913877</v>
      </c>
      <c r="JE1641" s="118">
        <f t="shared" si="953"/>
        <v>3.1190058805066181E-4</v>
      </c>
      <c r="JF1641" s="118">
        <f t="shared" si="954"/>
        <v>0.37600125406670665</v>
      </c>
      <c r="JG1641" s="118" t="str">
        <f t="shared" si="955"/>
        <v/>
      </c>
      <c r="JH1641" s="118">
        <f t="shared" si="956"/>
        <v>3.1190058805066181E-4</v>
      </c>
      <c r="JI1641" s="118" t="str">
        <f t="shared" si="957"/>
        <v/>
      </c>
      <c r="JJ1641" s="118">
        <f t="shared" si="958"/>
        <v>9.2572130066858658E-16</v>
      </c>
      <c r="JK1641" s="118" t="str">
        <f t="shared" si="959"/>
        <v/>
      </c>
      <c r="JL1641" s="118" t="str">
        <f t="shared" si="960"/>
        <v/>
      </c>
      <c r="JM1641" s="118"/>
      <c r="JN1641" s="118"/>
      <c r="JO1641" s="118"/>
      <c r="JP1641" s="118">
        <f t="shared" si="914"/>
        <v>5.926400000000104</v>
      </c>
      <c r="JQ1641" s="138">
        <f t="shared" si="915"/>
        <v>0.54836913433743018</v>
      </c>
      <c r="JR1641" s="118">
        <f t="shared" si="916"/>
        <v>7.5156396120124036E-4</v>
      </c>
      <c r="JS1641" s="118" t="str">
        <f t="shared" si="912"/>
        <v/>
      </c>
      <c r="JT1641" s="119" t="str">
        <f t="shared" si="913"/>
        <v/>
      </c>
    </row>
    <row r="1642" spans="209:280" ht="20.100000000000001" customHeight="1" x14ac:dyDescent="0.25">
      <c r="HA1642" s="1">
        <v>922</v>
      </c>
      <c r="HB1642" s="1">
        <f t="shared" si="917"/>
        <v>-4954.8076288563752</v>
      </c>
      <c r="HC1642" s="1">
        <f t="shared" si="918"/>
        <v>2.3927640840792216E-5</v>
      </c>
      <c r="HD1642" s="1">
        <f t="shared" si="919"/>
        <v>0.37752026166683839</v>
      </c>
      <c r="HE1642" s="1" t="str">
        <f t="shared" si="920"/>
        <v/>
      </c>
      <c r="HF1642" s="1">
        <f t="shared" si="921"/>
        <v>2.3927640840792216E-5</v>
      </c>
      <c r="HG1642" s="1" t="str">
        <f t="shared" si="922"/>
        <v/>
      </c>
      <c r="HK1642" s="1">
        <f t="shared" si="923"/>
        <v>5.5549056763384985E-44</v>
      </c>
      <c r="HL1642" s="1" t="str">
        <f t="shared" si="924"/>
        <v/>
      </c>
      <c r="HM1642" s="1" t="str">
        <f t="shared" si="925"/>
        <v/>
      </c>
      <c r="HR1642" s="1">
        <v>922</v>
      </c>
      <c r="HS1642" s="1">
        <f t="shared" si="926"/>
        <v>-11.173412576760199</v>
      </c>
      <c r="HT1642" s="1">
        <f t="shared" si="927"/>
        <v>1.0610622006841625E-2</v>
      </c>
      <c r="HU1642" s="1">
        <f t="shared" si="928"/>
        <v>0.37752026166683822</v>
      </c>
      <c r="HV1642" s="118" t="str">
        <f t="shared" si="929"/>
        <v/>
      </c>
      <c r="HW1642" s="118">
        <f t="shared" si="930"/>
        <v>1.0610622006841625E-2</v>
      </c>
      <c r="HX1642" s="118" t="str">
        <f t="shared" si="931"/>
        <v/>
      </c>
      <c r="HY1642" s="118">
        <f t="shared" si="932"/>
        <v>2.6384825965149141E-9</v>
      </c>
      <c r="HZ1642" s="118" t="str">
        <f t="shared" si="933"/>
        <v/>
      </c>
      <c r="IA1642" s="118" t="str">
        <f t="shared" si="934"/>
        <v/>
      </c>
      <c r="IB1642" s="118"/>
      <c r="IC1642" s="118"/>
      <c r="ID1642" s="118"/>
      <c r="IE1642" s="118">
        <v>922</v>
      </c>
      <c r="IF1642" s="118">
        <f t="shared" si="961"/>
        <v>-19.005349629387325</v>
      </c>
      <c r="IG1642" s="118">
        <f t="shared" si="935"/>
        <v>6.2380782090518394E-3</v>
      </c>
      <c r="IH1642" s="118">
        <f t="shared" si="936"/>
        <v>0.3775202616668385</v>
      </c>
      <c r="II1642" s="118" t="str">
        <f t="shared" si="937"/>
        <v/>
      </c>
      <c r="IJ1642" s="118">
        <f t="shared" si="938"/>
        <v>6.2380782090518394E-3</v>
      </c>
      <c r="IK1642" s="118" t="str">
        <f t="shared" si="939"/>
        <v/>
      </c>
      <c r="IL1642" s="118">
        <f t="shared" si="940"/>
        <v>1.7814212785478301E-79</v>
      </c>
      <c r="IM1642" s="118" t="str">
        <f t="shared" si="941"/>
        <v/>
      </c>
      <c r="IN1642" s="118" t="str">
        <f t="shared" si="942"/>
        <v/>
      </c>
      <c r="IO1642" s="118"/>
      <c r="IP1642" s="118"/>
      <c r="IQ1642" s="118"/>
      <c r="IR1642" s="118">
        <v>922</v>
      </c>
      <c r="IS1642" s="118">
        <f t="shared" si="943"/>
        <v>-492.56095683958483</v>
      </c>
      <c r="IT1642" s="118">
        <f t="shared" si="944"/>
        <v>2.4069479265914233E-4</v>
      </c>
      <c r="IU1642" s="118">
        <f t="shared" si="945"/>
        <v>0.37752026166683839</v>
      </c>
      <c r="IV1642" s="118" t="str">
        <f t="shared" si="946"/>
        <v/>
      </c>
      <c r="IW1642" s="118">
        <f t="shared" si="947"/>
        <v>2.4069479265914233E-4</v>
      </c>
      <c r="IX1642" s="118" t="str">
        <f t="shared" si="948"/>
        <v/>
      </c>
      <c r="IY1642" s="118">
        <f t="shared" si="949"/>
        <v>9.5297966228535313E-16</v>
      </c>
      <c r="IZ1642" s="118" t="str">
        <f t="shared" si="950"/>
        <v/>
      </c>
      <c r="JA1642" s="118" t="str">
        <f t="shared" si="951"/>
        <v/>
      </c>
      <c r="JB1642" s="118"/>
      <c r="JC1642" s="118">
        <v>922</v>
      </c>
      <c r="JD1642" s="118">
        <f t="shared" si="952"/>
        <v>-379.63392175813715</v>
      </c>
      <c r="JE1642" s="118">
        <f t="shared" si="953"/>
        <v>3.1229258130948805E-4</v>
      </c>
      <c r="JF1642" s="118">
        <f t="shared" si="954"/>
        <v>0.37752026166683816</v>
      </c>
      <c r="JG1642" s="118" t="str">
        <f t="shared" si="955"/>
        <v/>
      </c>
      <c r="JH1642" s="118">
        <f t="shared" si="956"/>
        <v>3.1229258130948805E-4</v>
      </c>
      <c r="JI1642" s="118" t="str">
        <f t="shared" si="957"/>
        <v/>
      </c>
      <c r="JJ1642" s="118">
        <f t="shared" si="958"/>
        <v>9.5297966228535313E-16</v>
      </c>
      <c r="JK1642" s="118" t="str">
        <f t="shared" si="959"/>
        <v/>
      </c>
      <c r="JL1642" s="118" t="str">
        <f t="shared" si="960"/>
        <v/>
      </c>
      <c r="JM1642" s="118"/>
      <c r="JN1642" s="118"/>
      <c r="JO1642" s="118"/>
      <c r="JP1642" s="118">
        <f t="shared" si="914"/>
        <v>5.9328000000001042</v>
      </c>
      <c r="JQ1642" s="138">
        <f t="shared" si="915"/>
        <v>0.54761757037622893</v>
      </c>
      <c r="JR1642" s="118">
        <f t="shared" si="916"/>
        <v>7.5118592364320502E-4</v>
      </c>
      <c r="JS1642" s="118" t="str">
        <f t="shared" si="912"/>
        <v/>
      </c>
      <c r="JT1642" s="119" t="str">
        <f t="shared" si="913"/>
        <v/>
      </c>
    </row>
    <row r="1643" spans="209:280" ht="20.100000000000001" customHeight="1" x14ac:dyDescent="0.25">
      <c r="HA1643" s="1">
        <v>923</v>
      </c>
      <c r="HB1643" s="1">
        <f t="shared" si="917"/>
        <v>-4891.2844541274535</v>
      </c>
      <c r="HC1643" s="1">
        <f t="shared" si="918"/>
        <v>2.3957329518610933E-5</v>
      </c>
      <c r="HD1643" s="1">
        <f t="shared" si="919"/>
        <v>0.37904116616934641</v>
      </c>
      <c r="HE1643" s="1" t="str">
        <f t="shared" si="920"/>
        <v/>
      </c>
      <c r="HF1643" s="1">
        <f t="shared" si="921"/>
        <v>2.3957329518610933E-5</v>
      </c>
      <c r="HG1643" s="1" t="str">
        <f t="shared" si="922"/>
        <v/>
      </c>
      <c r="HK1643" s="1">
        <f t="shared" si="923"/>
        <v>5.859371090349242E-44</v>
      </c>
      <c r="HL1643" s="1" t="str">
        <f t="shared" si="924"/>
        <v/>
      </c>
      <c r="HM1643" s="1" t="str">
        <f t="shared" si="925"/>
        <v/>
      </c>
      <c r="HR1643" s="1">
        <v>923</v>
      </c>
      <c r="HS1643" s="1">
        <f t="shared" si="926"/>
        <v>-11.030163697570941</v>
      </c>
      <c r="HT1643" s="1">
        <f t="shared" si="927"/>
        <v>1.0623787338949099E-2</v>
      </c>
      <c r="HU1643" s="1">
        <f t="shared" si="928"/>
        <v>0.37904116616934669</v>
      </c>
      <c r="HV1643" s="118" t="str">
        <f t="shared" si="929"/>
        <v/>
      </c>
      <c r="HW1643" s="118">
        <f t="shared" si="930"/>
        <v>1.0623787338949099E-2</v>
      </c>
      <c r="HX1643" s="118" t="str">
        <f t="shared" si="931"/>
        <v/>
      </c>
      <c r="HY1643" s="118">
        <f t="shared" si="932"/>
        <v>2.6974069565810249E-9</v>
      </c>
      <c r="HZ1643" s="118" t="str">
        <f t="shared" si="933"/>
        <v/>
      </c>
      <c r="IA1643" s="118" t="str">
        <f t="shared" si="934"/>
        <v/>
      </c>
      <c r="IB1643" s="118"/>
      <c r="IC1643" s="118"/>
      <c r="ID1643" s="118"/>
      <c r="IE1643" s="118">
        <v>923</v>
      </c>
      <c r="IF1643" s="118">
        <f t="shared" si="961"/>
        <v>-18.761691300805438</v>
      </c>
      <c r="IG1643" s="118">
        <f t="shared" si="935"/>
        <v>6.2458182238484842E-3</v>
      </c>
      <c r="IH1643" s="118">
        <f t="shared" si="936"/>
        <v>0.37904116616934669</v>
      </c>
      <c r="II1643" s="118" t="str">
        <f t="shared" si="937"/>
        <v/>
      </c>
      <c r="IJ1643" s="118">
        <f t="shared" si="938"/>
        <v>6.2458182238484842E-3</v>
      </c>
      <c r="IK1643" s="118" t="str">
        <f t="shared" si="939"/>
        <v/>
      </c>
      <c r="IL1643" s="118">
        <f t="shared" si="940"/>
        <v>1.9203620981317072E-79</v>
      </c>
      <c r="IM1643" s="118" t="str">
        <f t="shared" si="941"/>
        <v/>
      </c>
      <c r="IN1643" s="118" t="str">
        <f t="shared" si="942"/>
        <v/>
      </c>
      <c r="IO1643" s="118"/>
      <c r="IP1643" s="118"/>
      <c r="IQ1643" s="118"/>
      <c r="IR1643" s="118">
        <v>923</v>
      </c>
      <c r="IS1643" s="118">
        <f t="shared" si="943"/>
        <v>-486.24607277753876</v>
      </c>
      <c r="IT1643" s="118">
        <f t="shared" si="944"/>
        <v>2.4099343932470574E-4</v>
      </c>
      <c r="IU1643" s="118">
        <f t="shared" si="945"/>
        <v>0.37904116616934658</v>
      </c>
      <c r="IV1643" s="118" t="str">
        <f t="shared" si="946"/>
        <v/>
      </c>
      <c r="IW1643" s="118">
        <f t="shared" si="947"/>
        <v>2.4099343932470574E-4</v>
      </c>
      <c r="IX1643" s="118" t="str">
        <f t="shared" si="948"/>
        <v/>
      </c>
      <c r="IY1643" s="118">
        <f t="shared" si="949"/>
        <v>9.8102496449640343E-16</v>
      </c>
      <c r="IZ1643" s="118" t="str">
        <f t="shared" si="950"/>
        <v/>
      </c>
      <c r="JA1643" s="118" t="str">
        <f t="shared" si="951"/>
        <v/>
      </c>
      <c r="JB1643" s="118"/>
      <c r="JC1643" s="118">
        <v>923</v>
      </c>
      <c r="JD1643" s="118">
        <f t="shared" si="952"/>
        <v>-374.76682019713462</v>
      </c>
      <c r="JE1643" s="118">
        <f t="shared" si="953"/>
        <v>3.1268006430011658E-4</v>
      </c>
      <c r="JF1643" s="118">
        <f t="shared" si="954"/>
        <v>0.37904116616934658</v>
      </c>
      <c r="JG1643" s="118" t="str">
        <f t="shared" si="955"/>
        <v/>
      </c>
      <c r="JH1643" s="118">
        <f t="shared" si="956"/>
        <v>3.1268006430011658E-4</v>
      </c>
      <c r="JI1643" s="118" t="str">
        <f t="shared" si="957"/>
        <v/>
      </c>
      <c r="JJ1643" s="118">
        <f t="shared" si="958"/>
        <v>9.8102496449640343E-16</v>
      </c>
      <c r="JK1643" s="118" t="str">
        <f t="shared" si="959"/>
        <v/>
      </c>
      <c r="JL1643" s="118" t="str">
        <f t="shared" si="960"/>
        <v/>
      </c>
      <c r="JM1643" s="118"/>
      <c r="JN1643" s="118"/>
      <c r="JO1643" s="118"/>
      <c r="JP1643" s="118">
        <f t="shared" si="914"/>
        <v>5.9392000000001044</v>
      </c>
      <c r="JQ1643" s="138">
        <f t="shared" si="915"/>
        <v>0.54686638445258573</v>
      </c>
      <c r="JR1643" s="118">
        <f t="shared" si="916"/>
        <v>7.508058943082041E-4</v>
      </c>
      <c r="JS1643" s="118" t="str">
        <f t="shared" si="912"/>
        <v/>
      </c>
      <c r="JT1643" s="119" t="str">
        <f t="shared" si="913"/>
        <v/>
      </c>
    </row>
    <row r="1644" spans="209:280" ht="20.100000000000001" customHeight="1" x14ac:dyDescent="0.25">
      <c r="HA1644" s="1">
        <v>924</v>
      </c>
      <c r="HB1644" s="1">
        <f t="shared" si="917"/>
        <v>-4827.7612793985245</v>
      </c>
      <c r="HC1644" s="1">
        <f t="shared" si="918"/>
        <v>2.3986671243414036E-5</v>
      </c>
      <c r="HD1644" s="1">
        <f t="shared" si="919"/>
        <v>0.38056394557840711</v>
      </c>
      <c r="HE1644" s="1" t="str">
        <f t="shared" si="920"/>
        <v/>
      </c>
      <c r="HF1644" s="1">
        <f t="shared" si="921"/>
        <v>2.3986671243414036E-5</v>
      </c>
      <c r="HG1644" s="1" t="str">
        <f t="shared" si="922"/>
        <v/>
      </c>
      <c r="HK1644" s="1">
        <f t="shared" si="923"/>
        <v>6.1804254227716007E-44</v>
      </c>
      <c r="HL1644" s="1" t="str">
        <f t="shared" si="924"/>
        <v/>
      </c>
      <c r="HM1644" s="1" t="str">
        <f t="shared" si="925"/>
        <v/>
      </c>
      <c r="HR1644" s="1">
        <v>924</v>
      </c>
      <c r="HS1644" s="1">
        <f t="shared" si="926"/>
        <v>-10.886914818381712</v>
      </c>
      <c r="HT1644" s="1">
        <f t="shared" si="927"/>
        <v>1.0636798816051504E-2</v>
      </c>
      <c r="HU1644" s="1">
        <f t="shared" si="928"/>
        <v>0.38056394557840734</v>
      </c>
      <c r="HV1644" s="118" t="str">
        <f t="shared" si="929"/>
        <v/>
      </c>
      <c r="HW1644" s="118">
        <f t="shared" si="930"/>
        <v>1.0636798816051504E-2</v>
      </c>
      <c r="HX1644" s="118" t="str">
        <f t="shared" si="931"/>
        <v/>
      </c>
      <c r="HY1644" s="118">
        <f t="shared" si="932"/>
        <v>2.7576031329086158E-9</v>
      </c>
      <c r="HZ1644" s="118" t="str">
        <f t="shared" si="933"/>
        <v/>
      </c>
      <c r="IA1644" s="118" t="str">
        <f t="shared" si="934"/>
        <v/>
      </c>
      <c r="IB1644" s="118"/>
      <c r="IC1644" s="118"/>
      <c r="ID1644" s="118"/>
      <c r="IE1644" s="118">
        <v>924</v>
      </c>
      <c r="IF1644" s="118">
        <f t="shared" si="961"/>
        <v>-18.518032972223551</v>
      </c>
      <c r="IG1644" s="118">
        <f t="shared" si="935"/>
        <v>6.2534677859314367E-3</v>
      </c>
      <c r="IH1644" s="118">
        <f t="shared" si="936"/>
        <v>0.38056394557840734</v>
      </c>
      <c r="II1644" s="118" t="str">
        <f t="shared" si="937"/>
        <v/>
      </c>
      <c r="IJ1644" s="118">
        <f t="shared" si="938"/>
        <v>6.2534677859314367E-3</v>
      </c>
      <c r="IK1644" s="118" t="str">
        <f t="shared" si="939"/>
        <v/>
      </c>
      <c r="IL1644" s="118">
        <f t="shared" si="940"/>
        <v>2.0701063966011571E-79</v>
      </c>
      <c r="IM1644" s="118" t="str">
        <f t="shared" si="941"/>
        <v/>
      </c>
      <c r="IN1644" s="118" t="str">
        <f t="shared" si="942"/>
        <v/>
      </c>
      <c r="IO1644" s="118"/>
      <c r="IP1644" s="118"/>
      <c r="IQ1644" s="118"/>
      <c r="IR1644" s="118">
        <v>924</v>
      </c>
      <c r="IS1644" s="118">
        <f t="shared" si="943"/>
        <v>-479.93118871549268</v>
      </c>
      <c r="IT1644" s="118">
        <f t="shared" si="944"/>
        <v>2.4128859589340952E-4</v>
      </c>
      <c r="IU1644" s="118">
        <f t="shared" si="945"/>
        <v>0.38056394557840734</v>
      </c>
      <c r="IV1644" s="118" t="str">
        <f t="shared" si="946"/>
        <v/>
      </c>
      <c r="IW1644" s="118">
        <f t="shared" si="947"/>
        <v>2.4128859589340952E-4</v>
      </c>
      <c r="IX1644" s="118" t="str">
        <f t="shared" si="948"/>
        <v/>
      </c>
      <c r="IY1644" s="118">
        <f t="shared" si="949"/>
        <v>1.0098794555811773E-15</v>
      </c>
      <c r="IZ1644" s="118" t="str">
        <f t="shared" si="950"/>
        <v/>
      </c>
      <c r="JA1644" s="118" t="str">
        <f t="shared" si="951"/>
        <v/>
      </c>
      <c r="JB1644" s="118"/>
      <c r="JC1644" s="118">
        <v>924</v>
      </c>
      <c r="JD1644" s="118">
        <f t="shared" si="952"/>
        <v>-369.899718636133</v>
      </c>
      <c r="JE1644" s="118">
        <f t="shared" si="953"/>
        <v>3.1306301901929697E-4</v>
      </c>
      <c r="JF1644" s="118">
        <f t="shared" si="954"/>
        <v>0.38056394557840723</v>
      </c>
      <c r="JG1644" s="118" t="str">
        <f t="shared" si="955"/>
        <v/>
      </c>
      <c r="JH1644" s="118">
        <f t="shared" si="956"/>
        <v>3.1306301901929697E-4</v>
      </c>
      <c r="JI1644" s="118" t="str">
        <f t="shared" si="957"/>
        <v/>
      </c>
      <c r="JJ1644" s="118">
        <f t="shared" si="958"/>
        <v>1.0098794555811773E-15</v>
      </c>
      <c r="JK1644" s="118" t="str">
        <f t="shared" si="959"/>
        <v/>
      </c>
      <c r="JL1644" s="118" t="str">
        <f t="shared" si="960"/>
        <v/>
      </c>
      <c r="JM1644" s="118"/>
      <c r="JN1644" s="118"/>
      <c r="JO1644" s="118"/>
      <c r="JP1644" s="118">
        <f t="shared" si="914"/>
        <v>5.9456000000001046</v>
      </c>
      <c r="JQ1644" s="138">
        <f t="shared" si="915"/>
        <v>0.54611557855827753</v>
      </c>
      <c r="JR1644" s="118">
        <f t="shared" si="916"/>
        <v>7.5042388110768687E-4</v>
      </c>
      <c r="JS1644" s="118" t="str">
        <f t="shared" si="912"/>
        <v/>
      </c>
      <c r="JT1644" s="119" t="str">
        <f t="shared" si="913"/>
        <v/>
      </c>
    </row>
    <row r="1645" spans="209:280" ht="20.100000000000001" customHeight="1" x14ac:dyDescent="0.25">
      <c r="HA1645" s="1">
        <v>925</v>
      </c>
      <c r="HB1645" s="1">
        <f t="shared" si="917"/>
        <v>-4764.2381046695955</v>
      </c>
      <c r="HC1645" s="1">
        <f t="shared" si="918"/>
        <v>2.4015664650768372E-5</v>
      </c>
      <c r="HD1645" s="1">
        <f t="shared" si="919"/>
        <v>0.38208857781104727</v>
      </c>
      <c r="HE1645" s="1" t="str">
        <f t="shared" si="920"/>
        <v/>
      </c>
      <c r="HF1645" s="1">
        <f t="shared" si="921"/>
        <v>2.4015664650768372E-5</v>
      </c>
      <c r="HG1645" s="1" t="str">
        <f t="shared" si="922"/>
        <v/>
      </c>
      <c r="HK1645" s="1">
        <f t="shared" si="923"/>
        <v>6.5189670802228538E-44</v>
      </c>
      <c r="HL1645" s="1" t="str">
        <f t="shared" si="924"/>
        <v/>
      </c>
      <c r="HM1645" s="1" t="str">
        <f t="shared" si="925"/>
        <v/>
      </c>
      <c r="HR1645" s="1">
        <v>925</v>
      </c>
      <c r="HS1645" s="1">
        <f t="shared" si="926"/>
        <v>-10.743665939192482</v>
      </c>
      <c r="HT1645" s="1">
        <f t="shared" si="927"/>
        <v>1.0649655833096107E-2</v>
      </c>
      <c r="HU1645" s="1">
        <f t="shared" si="928"/>
        <v>0.38208857781104744</v>
      </c>
      <c r="HV1645" s="118" t="str">
        <f t="shared" si="929"/>
        <v/>
      </c>
      <c r="HW1645" s="118">
        <f t="shared" si="930"/>
        <v>1.0649655833096107E-2</v>
      </c>
      <c r="HX1645" s="118" t="str">
        <f t="shared" si="931"/>
        <v/>
      </c>
      <c r="HY1645" s="118">
        <f t="shared" si="932"/>
        <v>2.8190975599909265E-9</v>
      </c>
      <c r="HZ1645" s="118" t="str">
        <f t="shared" si="933"/>
        <v/>
      </c>
      <c r="IA1645" s="118" t="str">
        <f t="shared" si="934"/>
        <v/>
      </c>
      <c r="IB1645" s="118"/>
      <c r="IC1645" s="118"/>
      <c r="ID1645" s="118"/>
      <c r="IE1645" s="118">
        <v>925</v>
      </c>
      <c r="IF1645" s="118">
        <f t="shared" si="961"/>
        <v>-18.274374643641664</v>
      </c>
      <c r="IG1645" s="118">
        <f t="shared" si="935"/>
        <v>6.261026539584864E-3</v>
      </c>
      <c r="IH1645" s="118">
        <f t="shared" si="936"/>
        <v>0.38208857781104744</v>
      </c>
      <c r="II1645" s="118" t="str">
        <f t="shared" si="937"/>
        <v/>
      </c>
      <c r="IJ1645" s="118">
        <f t="shared" si="938"/>
        <v>6.261026539584864E-3</v>
      </c>
      <c r="IK1645" s="118" t="str">
        <f t="shared" si="939"/>
        <v/>
      </c>
      <c r="IL1645" s="118">
        <f t="shared" si="940"/>
        <v>2.2314916194810509E-79</v>
      </c>
      <c r="IM1645" s="118" t="str">
        <f t="shared" si="941"/>
        <v/>
      </c>
      <c r="IN1645" s="118" t="str">
        <f t="shared" si="942"/>
        <v/>
      </c>
      <c r="IO1645" s="118"/>
      <c r="IP1645" s="118"/>
      <c r="IQ1645" s="118"/>
      <c r="IR1645" s="118">
        <v>925</v>
      </c>
      <c r="IS1645" s="118">
        <f t="shared" si="943"/>
        <v>-473.6163046534466</v>
      </c>
      <c r="IT1645" s="118">
        <f t="shared" si="944"/>
        <v>2.4158024864004123E-4</v>
      </c>
      <c r="IU1645" s="118">
        <f t="shared" si="945"/>
        <v>0.38208857781104744</v>
      </c>
      <c r="IV1645" s="118" t="str">
        <f t="shared" si="946"/>
        <v/>
      </c>
      <c r="IW1645" s="118">
        <f t="shared" si="947"/>
        <v>2.4158024864004123E-4</v>
      </c>
      <c r="IX1645" s="118" t="str">
        <f t="shared" si="948"/>
        <v/>
      </c>
      <c r="IY1645" s="118">
        <f t="shared" si="949"/>
        <v>1.0395659989700287E-15</v>
      </c>
      <c r="IZ1645" s="118" t="str">
        <f t="shared" si="950"/>
        <v/>
      </c>
      <c r="JA1645" s="118" t="str">
        <f t="shared" si="951"/>
        <v/>
      </c>
      <c r="JB1645" s="118"/>
      <c r="JC1645" s="118">
        <v>925</v>
      </c>
      <c r="JD1645" s="118">
        <f t="shared" si="952"/>
        <v>-365.03261707513138</v>
      </c>
      <c r="JE1645" s="118">
        <f t="shared" si="953"/>
        <v>3.1344142765907414E-4</v>
      </c>
      <c r="JF1645" s="118">
        <f t="shared" si="954"/>
        <v>0.38208857781104727</v>
      </c>
      <c r="JG1645" s="118" t="str">
        <f t="shared" si="955"/>
        <v/>
      </c>
      <c r="JH1645" s="118">
        <f t="shared" si="956"/>
        <v>3.1344142765907414E-4</v>
      </c>
      <c r="JI1645" s="118" t="str">
        <f t="shared" si="957"/>
        <v/>
      </c>
      <c r="JJ1645" s="118">
        <f t="shared" si="958"/>
        <v>1.0395659989700287E-15</v>
      </c>
      <c r="JK1645" s="118" t="str">
        <f t="shared" si="959"/>
        <v/>
      </c>
      <c r="JL1645" s="118" t="str">
        <f t="shared" si="960"/>
        <v/>
      </c>
      <c r="JM1645" s="118"/>
      <c r="JN1645" s="118"/>
      <c r="JO1645" s="118"/>
      <c r="JP1645" s="118">
        <f t="shared" si="914"/>
        <v>5.9520000000001048</v>
      </c>
      <c r="JQ1645" s="138">
        <f t="shared" si="915"/>
        <v>0.54536515467716984</v>
      </c>
      <c r="JR1645" s="118">
        <f t="shared" si="916"/>
        <v>7.5003989194388776E-4</v>
      </c>
      <c r="JS1645" s="118" t="str">
        <f t="shared" si="912"/>
        <v/>
      </c>
      <c r="JT1645" s="119" t="str">
        <f t="shared" si="913"/>
        <v/>
      </c>
    </row>
    <row r="1646" spans="209:280" ht="20.100000000000001" customHeight="1" x14ac:dyDescent="0.25">
      <c r="HA1646" s="1">
        <v>926</v>
      </c>
      <c r="HB1646" s="1">
        <f t="shared" si="917"/>
        <v>-4700.7149299406665</v>
      </c>
      <c r="HC1646" s="1">
        <f t="shared" si="918"/>
        <v>2.404430839130988E-5</v>
      </c>
      <c r="HD1646" s="1">
        <f t="shared" si="919"/>
        <v>0.38361504069809871</v>
      </c>
      <c r="HE1646" s="1" t="str">
        <f t="shared" si="920"/>
        <v/>
      </c>
      <c r="HF1646" s="1">
        <f t="shared" si="921"/>
        <v>2.404430839130988E-5</v>
      </c>
      <c r="HG1646" s="1" t="str">
        <f t="shared" si="922"/>
        <v/>
      </c>
      <c r="HK1646" s="1">
        <f t="shared" si="923"/>
        <v>6.875942826036514E-44</v>
      </c>
      <c r="HL1646" s="1" t="str">
        <f t="shared" si="924"/>
        <v/>
      </c>
      <c r="HM1646" s="1" t="str">
        <f t="shared" si="925"/>
        <v/>
      </c>
      <c r="HR1646" s="1">
        <v>926</v>
      </c>
      <c r="HS1646" s="1">
        <f t="shared" si="926"/>
        <v>-10.600417060003252</v>
      </c>
      <c r="HT1646" s="1">
        <f t="shared" si="927"/>
        <v>1.0662357791712512E-2</v>
      </c>
      <c r="HU1646" s="1">
        <f t="shared" si="928"/>
        <v>0.38361504069809871</v>
      </c>
      <c r="HV1646" s="118" t="str">
        <f t="shared" si="929"/>
        <v/>
      </c>
      <c r="HW1646" s="118">
        <f t="shared" si="930"/>
        <v>1.0662357791712512E-2</v>
      </c>
      <c r="HX1646" s="118" t="str">
        <f t="shared" si="931"/>
        <v/>
      </c>
      <c r="HY1646" s="118">
        <f t="shared" si="932"/>
        <v>2.8819171990150763E-9</v>
      </c>
      <c r="HZ1646" s="118" t="str">
        <f t="shared" si="933"/>
        <v/>
      </c>
      <c r="IA1646" s="118" t="str">
        <f t="shared" si="934"/>
        <v/>
      </c>
      <c r="IB1646" s="118"/>
      <c r="IC1646" s="118"/>
      <c r="ID1646" s="118"/>
      <c r="IE1646" s="118">
        <v>926</v>
      </c>
      <c r="IF1646" s="118">
        <f t="shared" si="961"/>
        <v>-18.030716315059777</v>
      </c>
      <c r="IG1646" s="118">
        <f t="shared" si="935"/>
        <v>6.2684941330215359E-3</v>
      </c>
      <c r="IH1646" s="118">
        <f t="shared" si="936"/>
        <v>0.38361504069809876</v>
      </c>
      <c r="II1646" s="118" t="str">
        <f t="shared" si="937"/>
        <v/>
      </c>
      <c r="IJ1646" s="118">
        <f t="shared" si="938"/>
        <v>6.2684941330215359E-3</v>
      </c>
      <c r="IK1646" s="118" t="str">
        <f t="shared" si="939"/>
        <v/>
      </c>
      <c r="IL1646" s="118">
        <f t="shared" si="940"/>
        <v>2.4054199261203465E-79</v>
      </c>
      <c r="IM1646" s="118" t="str">
        <f t="shared" si="941"/>
        <v/>
      </c>
      <c r="IN1646" s="118" t="str">
        <f t="shared" si="942"/>
        <v/>
      </c>
      <c r="IO1646" s="118"/>
      <c r="IP1646" s="118"/>
      <c r="IQ1646" s="118"/>
      <c r="IR1646" s="118">
        <v>926</v>
      </c>
      <c r="IS1646" s="118">
        <f t="shared" si="943"/>
        <v>-467.30142059140144</v>
      </c>
      <c r="IT1646" s="118">
        <f t="shared" si="944"/>
        <v>2.4186838399097252E-4</v>
      </c>
      <c r="IU1646" s="118">
        <f t="shared" si="945"/>
        <v>0.38361504069809865</v>
      </c>
      <c r="IV1646" s="118" t="str">
        <f t="shared" si="946"/>
        <v/>
      </c>
      <c r="IW1646" s="118">
        <f t="shared" si="947"/>
        <v>2.4186838399097252E-4</v>
      </c>
      <c r="IX1646" s="118" t="str">
        <f t="shared" si="948"/>
        <v/>
      </c>
      <c r="IY1646" s="118">
        <f t="shared" si="949"/>
        <v>1.0701080898526547E-15</v>
      </c>
      <c r="IZ1646" s="118" t="str">
        <f t="shared" si="950"/>
        <v/>
      </c>
      <c r="JA1646" s="118" t="str">
        <f t="shared" si="951"/>
        <v/>
      </c>
      <c r="JB1646" s="118"/>
      <c r="JC1646" s="118">
        <v>926</v>
      </c>
      <c r="JD1646" s="118">
        <f t="shared" si="952"/>
        <v>-360.16551551412977</v>
      </c>
      <c r="JE1646" s="118">
        <f t="shared" si="953"/>
        <v>3.1381527260816814E-4</v>
      </c>
      <c r="JF1646" s="118">
        <f t="shared" si="954"/>
        <v>0.3836150406980986</v>
      </c>
      <c r="JG1646" s="118" t="str">
        <f t="shared" si="955"/>
        <v/>
      </c>
      <c r="JH1646" s="118">
        <f t="shared" si="956"/>
        <v>3.1381527260816814E-4</v>
      </c>
      <c r="JI1646" s="118" t="str">
        <f t="shared" si="957"/>
        <v/>
      </c>
      <c r="JJ1646" s="118">
        <f t="shared" si="958"/>
        <v>1.0701080898526547E-15</v>
      </c>
      <c r="JK1646" s="118" t="str">
        <f t="shared" si="959"/>
        <v/>
      </c>
      <c r="JL1646" s="118" t="str">
        <f t="shared" si="960"/>
        <v/>
      </c>
      <c r="JM1646" s="118"/>
      <c r="JN1646" s="118"/>
      <c r="JO1646" s="118"/>
      <c r="JP1646" s="118">
        <f t="shared" si="914"/>
        <v>5.9584000000001049</v>
      </c>
      <c r="JQ1646" s="138">
        <f t="shared" si="915"/>
        <v>0.54461511478522595</v>
      </c>
      <c r="JR1646" s="118">
        <f t="shared" si="916"/>
        <v>7.4965393470793895E-4</v>
      </c>
      <c r="JS1646" s="118" t="str">
        <f t="shared" si="912"/>
        <v/>
      </c>
      <c r="JT1646" s="119" t="str">
        <f t="shared" si="913"/>
        <v/>
      </c>
    </row>
    <row r="1647" spans="209:280" ht="20.100000000000001" customHeight="1" x14ac:dyDescent="0.25">
      <c r="HA1647" s="1">
        <v>927</v>
      </c>
      <c r="HB1647" s="1">
        <f t="shared" si="917"/>
        <v>-4637.1917552117375</v>
      </c>
      <c r="HC1647" s="1">
        <f t="shared" si="918"/>
        <v>2.4072601130848227E-5</v>
      </c>
      <c r="HD1647" s="1">
        <f t="shared" si="919"/>
        <v>0.38514331198515867</v>
      </c>
      <c r="HE1647" s="1" t="str">
        <f t="shared" si="920"/>
        <v/>
      </c>
      <c r="HF1647" s="1">
        <f t="shared" si="921"/>
        <v>2.4072601130848227E-5</v>
      </c>
      <c r="HG1647" s="1" t="str">
        <f t="shared" si="922"/>
        <v/>
      </c>
      <c r="HK1647" s="1">
        <f t="shared" si="923"/>
        <v>7.2523503668197228E-44</v>
      </c>
      <c r="HL1647" s="1" t="str">
        <f t="shared" si="924"/>
        <v/>
      </c>
      <c r="HM1647" s="1" t="str">
        <f t="shared" si="925"/>
        <v/>
      </c>
      <c r="HR1647" s="1">
        <v>927</v>
      </c>
      <c r="HS1647" s="1">
        <f t="shared" si="926"/>
        <v>-10.457168180814023</v>
      </c>
      <c r="HT1647" s="1">
        <f t="shared" si="927"/>
        <v>1.0674904100259055E-2</v>
      </c>
      <c r="HU1647" s="1">
        <f t="shared" si="928"/>
        <v>0.38514331198515867</v>
      </c>
      <c r="HV1647" s="118" t="str">
        <f t="shared" si="929"/>
        <v/>
      </c>
      <c r="HW1647" s="118">
        <f t="shared" si="930"/>
        <v>1.0674904100259055E-2</v>
      </c>
      <c r="HX1647" s="118" t="str">
        <f t="shared" si="931"/>
        <v/>
      </c>
      <c r="HY1647" s="118">
        <f t="shared" si="932"/>
        <v>2.946089547862583E-9</v>
      </c>
      <c r="HZ1647" s="118" t="str">
        <f t="shared" si="933"/>
        <v/>
      </c>
      <c r="IA1647" s="118" t="str">
        <f t="shared" si="934"/>
        <v/>
      </c>
      <c r="IB1647" s="118"/>
      <c r="IC1647" s="118"/>
      <c r="ID1647" s="118"/>
      <c r="IE1647" s="118">
        <v>927</v>
      </c>
      <c r="IF1647" s="118">
        <f t="shared" si="961"/>
        <v>-17.78705798647789</v>
      </c>
      <c r="IG1647" s="118">
        <f t="shared" si="935"/>
        <v>6.2758702184100975E-3</v>
      </c>
      <c r="IH1647" s="118">
        <f t="shared" si="936"/>
        <v>0.38514331198515872</v>
      </c>
      <c r="II1647" s="118" t="str">
        <f t="shared" si="937"/>
        <v/>
      </c>
      <c r="IJ1647" s="118">
        <f t="shared" si="938"/>
        <v>6.2758702184100975E-3</v>
      </c>
      <c r="IK1647" s="118" t="str">
        <f t="shared" si="939"/>
        <v/>
      </c>
      <c r="IL1647" s="118">
        <f t="shared" si="940"/>
        <v>2.5928631747866697E-79</v>
      </c>
      <c r="IM1647" s="118" t="str">
        <f t="shared" si="941"/>
        <v/>
      </c>
      <c r="IN1647" s="118" t="str">
        <f t="shared" si="942"/>
        <v/>
      </c>
      <c r="IO1647" s="118"/>
      <c r="IP1647" s="118"/>
      <c r="IQ1647" s="118"/>
      <c r="IR1647" s="118">
        <v>927</v>
      </c>
      <c r="IS1647" s="118">
        <f t="shared" si="943"/>
        <v>-460.98653652935536</v>
      </c>
      <c r="IT1647" s="118">
        <f t="shared" si="944"/>
        <v>2.4215298852521194E-4</v>
      </c>
      <c r="IU1647" s="118">
        <f t="shared" si="945"/>
        <v>0.38514331198515861</v>
      </c>
      <c r="IV1647" s="118" t="str">
        <f t="shared" si="946"/>
        <v/>
      </c>
      <c r="IW1647" s="118">
        <f t="shared" si="947"/>
        <v>2.4215298852521194E-4</v>
      </c>
      <c r="IX1647" s="118" t="str">
        <f t="shared" si="948"/>
        <v/>
      </c>
      <c r="IY1647" s="118">
        <f t="shared" si="949"/>
        <v>1.1015298722236354E-15</v>
      </c>
      <c r="IZ1647" s="118" t="str">
        <f t="shared" si="950"/>
        <v/>
      </c>
      <c r="JA1647" s="118" t="str">
        <f t="shared" si="951"/>
        <v/>
      </c>
      <c r="JB1647" s="118"/>
      <c r="JC1647" s="118">
        <v>927</v>
      </c>
      <c r="JD1647" s="118">
        <f t="shared" si="952"/>
        <v>-355.29841395312815</v>
      </c>
      <c r="JE1647" s="118">
        <f t="shared" si="953"/>
        <v>3.1418453645333939E-4</v>
      </c>
      <c r="JF1647" s="118">
        <f t="shared" si="954"/>
        <v>0.3851433119851585</v>
      </c>
      <c r="JG1647" s="118" t="str">
        <f t="shared" si="955"/>
        <v/>
      </c>
      <c r="JH1647" s="118">
        <f t="shared" si="956"/>
        <v>3.1418453645333939E-4</v>
      </c>
      <c r="JI1647" s="118" t="str">
        <f t="shared" si="957"/>
        <v/>
      </c>
      <c r="JJ1647" s="118">
        <f t="shared" si="958"/>
        <v>1.1015298722236354E-15</v>
      </c>
      <c r="JK1647" s="118" t="str">
        <f t="shared" si="959"/>
        <v/>
      </c>
      <c r="JL1647" s="118" t="str">
        <f t="shared" si="960"/>
        <v/>
      </c>
      <c r="JM1647" s="118"/>
      <c r="JN1647" s="118"/>
      <c r="JO1647" s="118"/>
      <c r="JP1647" s="118">
        <f t="shared" si="914"/>
        <v>5.9648000000001051</v>
      </c>
      <c r="JQ1647" s="138">
        <f t="shared" si="915"/>
        <v>0.54386546085051801</v>
      </c>
      <c r="JR1647" s="118">
        <f t="shared" si="916"/>
        <v>7.4926601728542153E-4</v>
      </c>
      <c r="JS1647" s="118" t="str">
        <f t="shared" si="912"/>
        <v/>
      </c>
      <c r="JT1647" s="119" t="str">
        <f t="shared" si="913"/>
        <v/>
      </c>
    </row>
    <row r="1648" spans="209:280" ht="20.100000000000001" customHeight="1" x14ac:dyDescent="0.25">
      <c r="HA1648" s="1">
        <v>928</v>
      </c>
      <c r="HB1648" s="1">
        <f t="shared" si="917"/>
        <v>-4573.6685804828085</v>
      </c>
      <c r="HC1648" s="1">
        <f t="shared" si="918"/>
        <v>2.4100541550470341E-5</v>
      </c>
      <c r="HD1648" s="1">
        <f t="shared" si="919"/>
        <v>0.38667336933355734</v>
      </c>
      <c r="HE1648" s="1" t="str">
        <f t="shared" si="920"/>
        <v/>
      </c>
      <c r="HF1648" s="1">
        <f t="shared" si="921"/>
        <v>2.4100541550470341E-5</v>
      </c>
      <c r="HG1648" s="1" t="str">
        <f t="shared" si="922"/>
        <v/>
      </c>
      <c r="HK1648" s="1">
        <f t="shared" si="923"/>
        <v>7.6492410764831509E-44</v>
      </c>
      <c r="HL1648" s="1" t="str">
        <f t="shared" si="924"/>
        <v/>
      </c>
      <c r="HM1648" s="1" t="str">
        <f t="shared" si="925"/>
        <v/>
      </c>
      <c r="HR1648" s="1">
        <v>928</v>
      </c>
      <c r="HS1648" s="1">
        <f t="shared" si="926"/>
        <v>-10.313919301624793</v>
      </c>
      <c r="HT1648" s="1">
        <f t="shared" si="927"/>
        <v>1.0687294173868708E-2</v>
      </c>
      <c r="HU1648" s="1">
        <f t="shared" si="928"/>
        <v>0.38667336933355728</v>
      </c>
      <c r="HV1648" s="118" t="str">
        <f t="shared" si="929"/>
        <v/>
      </c>
      <c r="HW1648" s="118">
        <f t="shared" si="930"/>
        <v>1.0687294173868708E-2</v>
      </c>
      <c r="HX1648" s="118" t="str">
        <f t="shared" si="931"/>
        <v/>
      </c>
      <c r="HY1648" s="118">
        <f t="shared" si="932"/>
        <v>3.0116426512893249E-9</v>
      </c>
      <c r="HZ1648" s="118" t="str">
        <f t="shared" si="933"/>
        <v/>
      </c>
      <c r="IA1648" s="118" t="str">
        <f t="shared" si="934"/>
        <v/>
      </c>
      <c r="IB1648" s="118"/>
      <c r="IC1648" s="118"/>
      <c r="ID1648" s="118"/>
      <c r="IE1648" s="118">
        <v>928</v>
      </c>
      <c r="IF1648" s="118">
        <f t="shared" si="961"/>
        <v>-17.543399657896003</v>
      </c>
      <c r="IG1648" s="118">
        <f t="shared" si="935"/>
        <v>6.2831544519020722E-3</v>
      </c>
      <c r="IH1648" s="118">
        <f t="shared" si="936"/>
        <v>0.38667336933355734</v>
      </c>
      <c r="II1648" s="118" t="str">
        <f t="shared" si="937"/>
        <v/>
      </c>
      <c r="IJ1648" s="118">
        <f t="shared" si="938"/>
        <v>6.2831544519020722E-3</v>
      </c>
      <c r="IK1648" s="118" t="str">
        <f t="shared" si="939"/>
        <v/>
      </c>
      <c r="IL1648" s="118">
        <f t="shared" si="940"/>
        <v>2.7948682905596695E-79</v>
      </c>
      <c r="IM1648" s="118" t="str">
        <f t="shared" si="941"/>
        <v/>
      </c>
      <c r="IN1648" s="118" t="str">
        <f t="shared" si="942"/>
        <v/>
      </c>
      <c r="IO1648" s="118"/>
      <c r="IP1648" s="118"/>
      <c r="IQ1648" s="118"/>
      <c r="IR1648" s="118">
        <v>928</v>
      </c>
      <c r="IS1648" s="118">
        <f t="shared" si="943"/>
        <v>-454.67165246730929</v>
      </c>
      <c r="IT1648" s="118">
        <f t="shared" si="944"/>
        <v>2.4243404897544607E-4</v>
      </c>
      <c r="IU1648" s="118">
        <f t="shared" si="945"/>
        <v>0.38667336933355728</v>
      </c>
      <c r="IV1648" s="118" t="str">
        <f t="shared" si="946"/>
        <v/>
      </c>
      <c r="IW1648" s="118">
        <f t="shared" si="947"/>
        <v>2.4243404897544607E-4</v>
      </c>
      <c r="IX1648" s="118" t="str">
        <f t="shared" si="948"/>
        <v/>
      </c>
      <c r="IY1648" s="118">
        <f t="shared" si="949"/>
        <v>1.1338561563761733E-15</v>
      </c>
      <c r="IZ1648" s="118" t="str">
        <f t="shared" si="950"/>
        <v/>
      </c>
      <c r="JA1648" s="118" t="str">
        <f t="shared" si="951"/>
        <v/>
      </c>
      <c r="JB1648" s="118"/>
      <c r="JC1648" s="118">
        <v>928</v>
      </c>
      <c r="JD1648" s="118">
        <f t="shared" si="952"/>
        <v>-350.43131239212653</v>
      </c>
      <c r="JE1648" s="118">
        <f t="shared" si="953"/>
        <v>3.1454920198073998E-4</v>
      </c>
      <c r="JF1648" s="118">
        <f t="shared" si="954"/>
        <v>0.38667336933355712</v>
      </c>
      <c r="JG1648" s="118" t="str">
        <f t="shared" si="955"/>
        <v/>
      </c>
      <c r="JH1648" s="118">
        <f t="shared" si="956"/>
        <v>3.1454920198073998E-4</v>
      </c>
      <c r="JI1648" s="118" t="str">
        <f t="shared" si="957"/>
        <v/>
      </c>
      <c r="JJ1648" s="118">
        <f t="shared" si="958"/>
        <v>1.1338561563761733E-15</v>
      </c>
      <c r="JK1648" s="118" t="str">
        <f t="shared" si="959"/>
        <v/>
      </c>
      <c r="JL1648" s="118" t="str">
        <f t="shared" si="960"/>
        <v/>
      </c>
      <c r="JM1648" s="118"/>
      <c r="JN1648" s="118"/>
      <c r="JO1648" s="118"/>
      <c r="JP1648" s="118">
        <f t="shared" si="914"/>
        <v>5.9712000000001053</v>
      </c>
      <c r="JQ1648" s="138">
        <f t="shared" si="915"/>
        <v>0.54311619483323259</v>
      </c>
      <c r="JR1648" s="118">
        <f t="shared" si="916"/>
        <v>7.4887614754937104E-4</v>
      </c>
      <c r="JS1648" s="118" t="str">
        <f t="shared" si="912"/>
        <v/>
      </c>
      <c r="JT1648" s="119" t="str">
        <f t="shared" si="913"/>
        <v/>
      </c>
    </row>
    <row r="1649" spans="209:280" ht="20.100000000000001" customHeight="1" x14ac:dyDescent="0.25">
      <c r="HA1649" s="1">
        <v>929</v>
      </c>
      <c r="HB1649" s="1">
        <f t="shared" si="917"/>
        <v>-4510.1454057538795</v>
      </c>
      <c r="HC1649" s="1">
        <f t="shared" si="918"/>
        <v>2.4128128346642837E-5</v>
      </c>
      <c r="HD1649" s="1">
        <f t="shared" si="919"/>
        <v>0.38820519032133105</v>
      </c>
      <c r="HE1649" s="1" t="str">
        <f t="shared" si="920"/>
        <v/>
      </c>
      <c r="HF1649" s="1">
        <f t="shared" si="921"/>
        <v>2.4128128346642837E-5</v>
      </c>
      <c r="HG1649" s="1" t="str">
        <f t="shared" si="922"/>
        <v/>
      </c>
      <c r="HK1649" s="1">
        <f t="shared" si="923"/>
        <v>8.0677228650054925E-44</v>
      </c>
      <c r="HL1649" s="1" t="str">
        <f t="shared" si="924"/>
        <v/>
      </c>
      <c r="HM1649" s="1" t="str">
        <f t="shared" si="925"/>
        <v/>
      </c>
      <c r="HR1649" s="1">
        <v>929</v>
      </c>
      <c r="HS1649" s="1">
        <f t="shared" si="926"/>
        <v>-10.170670422435563</v>
      </c>
      <c r="HT1649" s="1">
        <f t="shared" si="927"/>
        <v>1.0699527434494515E-2</v>
      </c>
      <c r="HU1649" s="1">
        <f t="shared" si="928"/>
        <v>0.38820519032133094</v>
      </c>
      <c r="HV1649" s="118" t="str">
        <f t="shared" si="929"/>
        <v/>
      </c>
      <c r="HW1649" s="118">
        <f t="shared" si="930"/>
        <v>1.0699527434494515E-2</v>
      </c>
      <c r="HX1649" s="118" t="str">
        <f t="shared" si="931"/>
        <v/>
      </c>
      <c r="HY1649" s="118">
        <f t="shared" si="932"/>
        <v>3.0786051112882589E-9</v>
      </c>
      <c r="HZ1649" s="118" t="str">
        <f t="shared" si="933"/>
        <v/>
      </c>
      <c r="IA1649" s="118" t="str">
        <f t="shared" si="934"/>
        <v/>
      </c>
      <c r="IB1649" s="118"/>
      <c r="IC1649" s="118"/>
      <c r="ID1649" s="118"/>
      <c r="IE1649" s="118">
        <v>929</v>
      </c>
      <c r="IF1649" s="118">
        <f t="shared" si="961"/>
        <v>-17.299741329314116</v>
      </c>
      <c r="IG1649" s="118">
        <f t="shared" si="935"/>
        <v>6.2903464936585607E-3</v>
      </c>
      <c r="IH1649" s="118">
        <f t="shared" si="936"/>
        <v>0.38820519032133105</v>
      </c>
      <c r="II1649" s="118" t="str">
        <f t="shared" si="937"/>
        <v/>
      </c>
      <c r="IJ1649" s="118">
        <f t="shared" si="938"/>
        <v>6.2903464936585607E-3</v>
      </c>
      <c r="IK1649" s="118" t="str">
        <f t="shared" si="939"/>
        <v/>
      </c>
      <c r="IL1649" s="118">
        <f t="shared" si="940"/>
        <v>3.0125630453284157E-79</v>
      </c>
      <c r="IM1649" s="118" t="str">
        <f t="shared" si="941"/>
        <v/>
      </c>
      <c r="IN1649" s="118" t="str">
        <f t="shared" si="942"/>
        <v/>
      </c>
      <c r="IO1649" s="118"/>
      <c r="IP1649" s="118"/>
      <c r="IQ1649" s="118"/>
      <c r="IR1649" s="118">
        <v>929</v>
      </c>
      <c r="IS1649" s="118">
        <f t="shared" si="943"/>
        <v>-448.35676840526321</v>
      </c>
      <c r="IT1649" s="118">
        <f t="shared" si="944"/>
        <v>2.4271155222907017E-4</v>
      </c>
      <c r="IU1649" s="118">
        <f t="shared" si="945"/>
        <v>0.388205190321331</v>
      </c>
      <c r="IV1649" s="118" t="str">
        <f t="shared" si="946"/>
        <v/>
      </c>
      <c r="IW1649" s="118">
        <f t="shared" si="947"/>
        <v>2.4271155222907017E-4</v>
      </c>
      <c r="IX1649" s="118" t="str">
        <f t="shared" si="948"/>
        <v/>
      </c>
      <c r="IY1649" s="118">
        <f t="shared" si="949"/>
        <v>1.1671124368556153E-15</v>
      </c>
      <c r="IZ1649" s="118" t="str">
        <f t="shared" si="950"/>
        <v/>
      </c>
      <c r="JA1649" s="118" t="str">
        <f t="shared" si="951"/>
        <v/>
      </c>
      <c r="JB1649" s="118"/>
      <c r="JC1649" s="118">
        <v>929</v>
      </c>
      <c r="JD1649" s="118">
        <f t="shared" si="952"/>
        <v>-345.56421083112491</v>
      </c>
      <c r="JE1649" s="118">
        <f t="shared" si="953"/>
        <v>3.149092521772508E-4</v>
      </c>
      <c r="JF1649" s="118">
        <f t="shared" si="954"/>
        <v>0.38820519032133077</v>
      </c>
      <c r="JG1649" s="118" t="str">
        <f t="shared" si="955"/>
        <v/>
      </c>
      <c r="JH1649" s="118">
        <f t="shared" si="956"/>
        <v>3.149092521772508E-4</v>
      </c>
      <c r="JI1649" s="118" t="str">
        <f t="shared" si="957"/>
        <v/>
      </c>
      <c r="JJ1649" s="118">
        <f t="shared" si="958"/>
        <v>1.1671124368556153E-15</v>
      </c>
      <c r="JK1649" s="118" t="str">
        <f t="shared" si="959"/>
        <v/>
      </c>
      <c r="JL1649" s="118" t="str">
        <f t="shared" si="960"/>
        <v/>
      </c>
      <c r="JM1649" s="118"/>
      <c r="JN1649" s="118"/>
      <c r="JO1649" s="118"/>
      <c r="JP1649" s="118">
        <f t="shared" si="914"/>
        <v>5.9776000000001055</v>
      </c>
      <c r="JQ1649" s="138">
        <f t="shared" si="915"/>
        <v>0.54236731868568322</v>
      </c>
      <c r="JR1649" s="118">
        <f t="shared" si="916"/>
        <v>7.4848433336494047E-4</v>
      </c>
      <c r="JS1649" s="118" t="str">
        <f t="shared" si="912"/>
        <v/>
      </c>
      <c r="JT1649" s="119" t="str">
        <f t="shared" si="913"/>
        <v/>
      </c>
    </row>
    <row r="1650" spans="209:280" ht="20.100000000000001" customHeight="1" x14ac:dyDescent="0.25">
      <c r="HA1650" s="1">
        <v>930</v>
      </c>
      <c r="HB1650" s="1">
        <f t="shared" si="917"/>
        <v>-4446.6222310249577</v>
      </c>
      <c r="HC1650" s="1">
        <f t="shared" si="918"/>
        <v>2.4155360231313351E-5</v>
      </c>
      <c r="HD1650" s="1">
        <f t="shared" si="919"/>
        <v>0.38973875244420264</v>
      </c>
      <c r="HE1650" s="1" t="str">
        <f t="shared" si="920"/>
        <v/>
      </c>
      <c r="HF1650" s="1">
        <f t="shared" si="921"/>
        <v>2.4155360231313351E-5</v>
      </c>
      <c r="HG1650" s="1" t="str">
        <f t="shared" si="922"/>
        <v/>
      </c>
      <c r="HK1650" s="1">
        <f t="shared" si="923"/>
        <v>8.5089631995689126E-44</v>
      </c>
      <c r="HL1650" s="1" t="str">
        <f t="shared" si="924"/>
        <v/>
      </c>
      <c r="HM1650" s="1" t="str">
        <f t="shared" si="925"/>
        <v/>
      </c>
      <c r="HR1650" s="1">
        <v>930</v>
      </c>
      <c r="HS1650" s="1">
        <f t="shared" si="926"/>
        <v>-10.027421543246334</v>
      </c>
      <c r="HT1650" s="1">
        <f t="shared" si="927"/>
        <v>1.0711603310954519E-2</v>
      </c>
      <c r="HU1650" s="1">
        <f t="shared" si="928"/>
        <v>0.38973875244420264</v>
      </c>
      <c r="HV1650" s="118" t="str">
        <f t="shared" si="929"/>
        <v/>
      </c>
      <c r="HW1650" s="118">
        <f t="shared" si="930"/>
        <v>1.0711603310954519E-2</v>
      </c>
      <c r="HX1650" s="118" t="str">
        <f t="shared" si="931"/>
        <v/>
      </c>
      <c r="HY1650" s="118">
        <f t="shared" si="932"/>
        <v>3.1470060976374066E-9</v>
      </c>
      <c r="HZ1650" s="118" t="str">
        <f t="shared" si="933"/>
        <v/>
      </c>
      <c r="IA1650" s="118" t="str">
        <f t="shared" si="934"/>
        <v/>
      </c>
      <c r="IB1650" s="118"/>
      <c r="IC1650" s="118"/>
      <c r="ID1650" s="118"/>
      <c r="IE1650" s="118">
        <v>930</v>
      </c>
      <c r="IF1650" s="118">
        <f t="shared" si="961"/>
        <v>-17.056083000732229</v>
      </c>
      <c r="IG1650" s="118">
        <f t="shared" si="935"/>
        <v>6.2974460078766498E-3</v>
      </c>
      <c r="IH1650" s="118">
        <f t="shared" si="936"/>
        <v>0.38973875244420275</v>
      </c>
      <c r="II1650" s="118" t="str">
        <f t="shared" si="937"/>
        <v/>
      </c>
      <c r="IJ1650" s="118">
        <f t="shared" si="938"/>
        <v>6.2974460078766498E-3</v>
      </c>
      <c r="IK1650" s="118" t="str">
        <f t="shared" si="939"/>
        <v/>
      </c>
      <c r="IL1650" s="118">
        <f t="shared" si="940"/>
        <v>3.2471622814273927E-79</v>
      </c>
      <c r="IM1650" s="118" t="str">
        <f t="shared" si="941"/>
        <v/>
      </c>
      <c r="IN1650" s="118" t="str">
        <f t="shared" si="942"/>
        <v/>
      </c>
      <c r="IO1650" s="118"/>
      <c r="IP1650" s="118"/>
      <c r="IQ1650" s="118"/>
      <c r="IR1650" s="118">
        <v>930</v>
      </c>
      <c r="IS1650" s="118">
        <f t="shared" si="943"/>
        <v>-442.04188434321713</v>
      </c>
      <c r="IT1650" s="118">
        <f t="shared" si="944"/>
        <v>2.4298548532920736E-4</v>
      </c>
      <c r="IU1650" s="118">
        <f t="shared" si="945"/>
        <v>0.38973875244420281</v>
      </c>
      <c r="IV1650" s="118" t="str">
        <f t="shared" si="946"/>
        <v/>
      </c>
      <c r="IW1650" s="118">
        <f t="shared" si="947"/>
        <v>2.4298548532920736E-4</v>
      </c>
      <c r="IX1650" s="118" t="str">
        <f t="shared" si="948"/>
        <v/>
      </c>
      <c r="IY1650" s="118">
        <f t="shared" si="949"/>
        <v>1.2013249108844263E-15</v>
      </c>
      <c r="IZ1650" s="118" t="str">
        <f t="shared" si="950"/>
        <v/>
      </c>
      <c r="JA1650" s="118" t="str">
        <f t="shared" si="951"/>
        <v/>
      </c>
      <c r="JB1650" s="118"/>
      <c r="JC1650" s="118">
        <v>930</v>
      </c>
      <c r="JD1650" s="118">
        <f t="shared" si="952"/>
        <v>-340.69710927012238</v>
      </c>
      <c r="JE1650" s="118">
        <f t="shared" si="953"/>
        <v>3.1526467023180392E-4</v>
      </c>
      <c r="JF1650" s="118">
        <f t="shared" si="954"/>
        <v>0.38973875244420275</v>
      </c>
      <c r="JG1650" s="118" t="str">
        <f t="shared" si="955"/>
        <v/>
      </c>
      <c r="JH1650" s="118">
        <f t="shared" si="956"/>
        <v>3.1526467023180392E-4</v>
      </c>
      <c r="JI1650" s="118" t="str">
        <f t="shared" si="957"/>
        <v/>
      </c>
      <c r="JJ1650" s="118">
        <f t="shared" si="958"/>
        <v>1.2013249108844263E-15</v>
      </c>
      <c r="JK1650" s="118" t="str">
        <f t="shared" si="959"/>
        <v/>
      </c>
      <c r="JL1650" s="118" t="str">
        <f t="shared" si="960"/>
        <v/>
      </c>
      <c r="JM1650" s="118"/>
      <c r="JN1650" s="118"/>
      <c r="JO1650" s="118"/>
      <c r="JP1650" s="118">
        <f t="shared" si="914"/>
        <v>5.9840000000001057</v>
      </c>
      <c r="JQ1650" s="138">
        <f t="shared" si="915"/>
        <v>0.54161883435231828</v>
      </c>
      <c r="JR1650" s="118">
        <f t="shared" si="916"/>
        <v>7.4809058258784589E-4</v>
      </c>
      <c r="JS1650" s="118" t="str">
        <f t="shared" si="912"/>
        <v/>
      </c>
      <c r="JT1650" s="119" t="str">
        <f t="shared" si="913"/>
        <v/>
      </c>
    </row>
    <row r="1651" spans="209:280" ht="20.100000000000001" customHeight="1" x14ac:dyDescent="0.25">
      <c r="HA1651" s="1">
        <v>931</v>
      </c>
      <c r="HB1651" s="1">
        <f t="shared" si="917"/>
        <v>-4383.0990562960287</v>
      </c>
      <c r="HC1651" s="1">
        <f t="shared" si="918"/>
        <v>2.4182235932010744E-5</v>
      </c>
      <c r="HD1651" s="1">
        <f t="shared" si="919"/>
        <v>0.39127403311656872</v>
      </c>
      <c r="HE1651" s="1" t="str">
        <f t="shared" si="920"/>
        <v/>
      </c>
      <c r="HF1651" s="1">
        <f t="shared" si="921"/>
        <v>2.4182235932010744E-5</v>
      </c>
      <c r="HG1651" s="1" t="str">
        <f t="shared" si="922"/>
        <v/>
      </c>
      <c r="HK1651" s="1">
        <f t="shared" si="923"/>
        <v>8.9741922861107595E-44</v>
      </c>
      <c r="HL1651" s="1" t="str">
        <f t="shared" si="924"/>
        <v/>
      </c>
      <c r="HM1651" s="1" t="str">
        <f t="shared" si="925"/>
        <v/>
      </c>
      <c r="HR1651" s="1">
        <v>931</v>
      </c>
      <c r="HS1651" s="1">
        <f t="shared" si="926"/>
        <v>-9.8841726640570755</v>
      </c>
      <c r="HT1651" s="1">
        <f t="shared" si="927"/>
        <v>1.0723521238976196E-2</v>
      </c>
      <c r="HU1651" s="1">
        <f t="shared" si="928"/>
        <v>0.39127403311656894</v>
      </c>
      <c r="HV1651" s="118" t="str">
        <f t="shared" si="929"/>
        <v/>
      </c>
      <c r="HW1651" s="118">
        <f t="shared" si="930"/>
        <v>1.0723521238976196E-2</v>
      </c>
      <c r="HX1651" s="118" t="str">
        <f t="shared" si="931"/>
        <v/>
      </c>
      <c r="HY1651" s="118">
        <f t="shared" si="932"/>
        <v>3.2168753586368595E-9</v>
      </c>
      <c r="HZ1651" s="118" t="str">
        <f t="shared" si="933"/>
        <v/>
      </c>
      <c r="IA1651" s="118" t="str">
        <f t="shared" si="934"/>
        <v/>
      </c>
      <c r="IB1651" s="118"/>
      <c r="IC1651" s="118"/>
      <c r="ID1651" s="118"/>
      <c r="IE1651" s="118">
        <v>931</v>
      </c>
      <c r="IF1651" s="118">
        <f t="shared" si="961"/>
        <v>-16.812424672150343</v>
      </c>
      <c r="IG1651" s="118">
        <f t="shared" si="935"/>
        <v>6.3044526628155519E-3</v>
      </c>
      <c r="IH1651" s="118">
        <f t="shared" si="936"/>
        <v>0.39127403311656883</v>
      </c>
      <c r="II1651" s="118" t="str">
        <f t="shared" si="937"/>
        <v/>
      </c>
      <c r="IJ1651" s="118">
        <f t="shared" si="938"/>
        <v>6.3044526628155519E-3</v>
      </c>
      <c r="IK1651" s="118" t="str">
        <f t="shared" si="939"/>
        <v/>
      </c>
      <c r="IL1651" s="118">
        <f t="shared" si="940"/>
        <v>3.4999746128527417E-79</v>
      </c>
      <c r="IM1651" s="118" t="str">
        <f t="shared" si="941"/>
        <v/>
      </c>
      <c r="IN1651" s="118" t="str">
        <f t="shared" si="942"/>
        <v/>
      </c>
      <c r="IO1651" s="118"/>
      <c r="IP1651" s="118"/>
      <c r="IQ1651" s="118"/>
      <c r="IR1651" s="118">
        <v>931</v>
      </c>
      <c r="IS1651" s="118">
        <f t="shared" si="943"/>
        <v>-435.72700028117106</v>
      </c>
      <c r="IT1651" s="118">
        <f t="shared" si="944"/>
        <v>2.4325583547571655E-4</v>
      </c>
      <c r="IU1651" s="118">
        <f t="shared" si="945"/>
        <v>0.39127403311656889</v>
      </c>
      <c r="IV1651" s="118" t="str">
        <f t="shared" si="946"/>
        <v/>
      </c>
      <c r="IW1651" s="118">
        <f t="shared" si="947"/>
        <v>2.4325583547571655E-4</v>
      </c>
      <c r="IX1651" s="118" t="str">
        <f t="shared" si="948"/>
        <v/>
      </c>
      <c r="IY1651" s="118">
        <f t="shared" si="949"/>
        <v>1.2365204972707043E-15</v>
      </c>
      <c r="IZ1651" s="118" t="str">
        <f t="shared" si="950"/>
        <v/>
      </c>
      <c r="JA1651" s="118" t="str">
        <f t="shared" si="951"/>
        <v/>
      </c>
      <c r="JB1651" s="118"/>
      <c r="JC1651" s="118">
        <v>931</v>
      </c>
      <c r="JD1651" s="118">
        <f t="shared" si="952"/>
        <v>-335.83000770912076</v>
      </c>
      <c r="JE1651" s="118">
        <f t="shared" si="953"/>
        <v>3.1561543953669002E-4</v>
      </c>
      <c r="JF1651" s="118">
        <f t="shared" si="954"/>
        <v>0.39127403311656878</v>
      </c>
      <c r="JG1651" s="118" t="str">
        <f t="shared" si="955"/>
        <v/>
      </c>
      <c r="JH1651" s="118">
        <f t="shared" si="956"/>
        <v>3.1561543953669002E-4</v>
      </c>
      <c r="JI1651" s="118" t="str">
        <f t="shared" si="957"/>
        <v/>
      </c>
      <c r="JJ1651" s="118">
        <f t="shared" si="958"/>
        <v>1.2365204972707043E-15</v>
      </c>
      <c r="JK1651" s="118" t="str">
        <f t="shared" si="959"/>
        <v/>
      </c>
      <c r="JL1651" s="118" t="str">
        <f t="shared" si="960"/>
        <v/>
      </c>
      <c r="JM1651" s="118"/>
      <c r="JN1651" s="118"/>
      <c r="JO1651" s="118"/>
      <c r="JP1651" s="118">
        <f t="shared" si="914"/>
        <v>5.9904000000001059</v>
      </c>
      <c r="JQ1651" s="138">
        <f t="shared" si="915"/>
        <v>0.54087074376973043</v>
      </c>
      <c r="JR1651" s="118">
        <f t="shared" si="916"/>
        <v>7.476949030644775E-4</v>
      </c>
      <c r="JS1651" s="118" t="str">
        <f t="shared" si="912"/>
        <v/>
      </c>
      <c r="JT1651" s="119" t="str">
        <f t="shared" si="913"/>
        <v/>
      </c>
    </row>
    <row r="1652" spans="209:280" ht="20.100000000000001" customHeight="1" x14ac:dyDescent="0.25">
      <c r="HA1652" s="1">
        <v>932</v>
      </c>
      <c r="HB1652" s="1">
        <f t="shared" si="917"/>
        <v>-4319.5758815670997</v>
      </c>
      <c r="HC1652" s="1">
        <f t="shared" si="918"/>
        <v>2.4208754191944159E-5</v>
      </c>
      <c r="HD1652" s="1">
        <f t="shared" si="919"/>
        <v>0.39281100967249144</v>
      </c>
      <c r="HE1652" s="1" t="str">
        <f t="shared" si="920"/>
        <v/>
      </c>
      <c r="HF1652" s="1">
        <f t="shared" si="921"/>
        <v>2.4208754191944159E-5</v>
      </c>
      <c r="HG1652" s="1" t="str">
        <f t="shared" si="922"/>
        <v/>
      </c>
      <c r="HK1652" s="1">
        <f t="shared" si="923"/>
        <v>9.4647064197484554E-44</v>
      </c>
      <c r="HL1652" s="1" t="str">
        <f t="shared" si="924"/>
        <v/>
      </c>
      <c r="HM1652" s="1" t="str">
        <f t="shared" si="925"/>
        <v/>
      </c>
      <c r="HR1652" s="1">
        <v>932</v>
      </c>
      <c r="HS1652" s="1">
        <f t="shared" si="926"/>
        <v>-9.7409237848678458</v>
      </c>
      <c r="HT1652" s="1">
        <f t="shared" si="927"/>
        <v>1.0735280661240382E-2</v>
      </c>
      <c r="HU1652" s="1">
        <f t="shared" si="928"/>
        <v>0.39281100967249161</v>
      </c>
      <c r="HV1652" s="118" t="str">
        <f t="shared" si="929"/>
        <v/>
      </c>
      <c r="HW1652" s="118">
        <f t="shared" si="930"/>
        <v>1.0735280661240382E-2</v>
      </c>
      <c r="HX1652" s="118" t="str">
        <f t="shared" si="931"/>
        <v/>
      </c>
      <c r="HY1652" s="118">
        <f t="shared" si="932"/>
        <v>3.2882432320373284E-9</v>
      </c>
      <c r="HZ1652" s="118" t="str">
        <f t="shared" si="933"/>
        <v/>
      </c>
      <c r="IA1652" s="118" t="str">
        <f t="shared" si="934"/>
        <v/>
      </c>
      <c r="IB1652" s="118"/>
      <c r="IC1652" s="118"/>
      <c r="ID1652" s="118"/>
      <c r="IE1652" s="118">
        <v>932</v>
      </c>
      <c r="IF1652" s="118">
        <f t="shared" si="961"/>
        <v>-16.568766343568456</v>
      </c>
      <c r="IG1652" s="118">
        <f t="shared" si="935"/>
        <v>6.3113661308224177E-3</v>
      </c>
      <c r="IH1652" s="118">
        <f t="shared" si="936"/>
        <v>0.3928110096724915</v>
      </c>
      <c r="II1652" s="118" t="str">
        <f t="shared" si="937"/>
        <v/>
      </c>
      <c r="IJ1652" s="118">
        <f t="shared" si="938"/>
        <v>6.3113661308224177E-3</v>
      </c>
      <c r="IK1652" s="118" t="str">
        <f t="shared" si="939"/>
        <v/>
      </c>
      <c r="IL1652" s="118">
        <f t="shared" si="940"/>
        <v>3.7724096405927548E-79</v>
      </c>
      <c r="IM1652" s="118" t="str">
        <f t="shared" si="941"/>
        <v/>
      </c>
      <c r="IN1652" s="118" t="str">
        <f t="shared" si="942"/>
        <v/>
      </c>
      <c r="IO1652" s="118"/>
      <c r="IP1652" s="118"/>
      <c r="IQ1652" s="118"/>
      <c r="IR1652" s="118">
        <v>932</v>
      </c>
      <c r="IS1652" s="118">
        <f t="shared" si="943"/>
        <v>-429.41211621912498</v>
      </c>
      <c r="IT1652" s="118">
        <f t="shared" si="944"/>
        <v>2.4352259002618918E-4</v>
      </c>
      <c r="IU1652" s="118">
        <f t="shared" si="945"/>
        <v>0.39281100967249155</v>
      </c>
      <c r="IV1652" s="118" t="str">
        <f t="shared" si="946"/>
        <v/>
      </c>
      <c r="IW1652" s="118">
        <f t="shared" si="947"/>
        <v>2.4352259002618918E-4</v>
      </c>
      <c r="IX1652" s="118" t="str">
        <f t="shared" si="948"/>
        <v/>
      </c>
      <c r="IY1652" s="118">
        <f t="shared" si="949"/>
        <v>1.2727268558125704E-15</v>
      </c>
      <c r="IZ1652" s="118" t="str">
        <f t="shared" si="950"/>
        <v/>
      </c>
      <c r="JA1652" s="118" t="str">
        <f t="shared" si="951"/>
        <v/>
      </c>
      <c r="JB1652" s="118"/>
      <c r="JC1652" s="118">
        <v>932</v>
      </c>
      <c r="JD1652" s="118">
        <f t="shared" si="952"/>
        <v>-330.96290614811915</v>
      </c>
      <c r="JE1652" s="118">
        <f t="shared" si="953"/>
        <v>3.1596154368885215E-4</v>
      </c>
      <c r="JF1652" s="118">
        <f t="shared" si="954"/>
        <v>0.39281100967249144</v>
      </c>
      <c r="JG1652" s="118" t="str">
        <f t="shared" si="955"/>
        <v/>
      </c>
      <c r="JH1652" s="118">
        <f t="shared" si="956"/>
        <v>3.1596154368885215E-4</v>
      </c>
      <c r="JI1652" s="118" t="str">
        <f t="shared" si="957"/>
        <v/>
      </c>
      <c r="JJ1652" s="118">
        <f t="shared" si="958"/>
        <v>1.2727268558125704E-15</v>
      </c>
      <c r="JK1652" s="118" t="str">
        <f t="shared" si="959"/>
        <v/>
      </c>
      <c r="JL1652" s="118" t="str">
        <f t="shared" si="960"/>
        <v/>
      </c>
      <c r="JM1652" s="118"/>
      <c r="JN1652" s="118"/>
      <c r="JO1652" s="118"/>
      <c r="JP1652" s="118">
        <f t="shared" si="914"/>
        <v>5.996800000000106</v>
      </c>
      <c r="JQ1652" s="138">
        <f t="shared" si="915"/>
        <v>0.54012304886666596</v>
      </c>
      <c r="JR1652" s="118">
        <f t="shared" si="916"/>
        <v>7.4729730263189964E-4</v>
      </c>
      <c r="JS1652" s="118" t="str">
        <f t="shared" si="912"/>
        <v/>
      </c>
      <c r="JT1652" s="119" t="str">
        <f t="shared" si="913"/>
        <v/>
      </c>
    </row>
    <row r="1653" spans="209:280" ht="20.100000000000001" customHeight="1" x14ac:dyDescent="0.25">
      <c r="HA1653" s="1">
        <v>933</v>
      </c>
      <c r="HB1653" s="1">
        <f t="shared" si="917"/>
        <v>-4256.0527068381707</v>
      </c>
      <c r="HC1653" s="1">
        <f t="shared" si="918"/>
        <v>2.4234913770100952E-5</v>
      </c>
      <c r="HD1653" s="1">
        <f t="shared" si="919"/>
        <v>0.39434965936669825</v>
      </c>
      <c r="HE1653" s="1" t="str">
        <f t="shared" si="920"/>
        <v/>
      </c>
      <c r="HF1653" s="1">
        <f t="shared" si="921"/>
        <v>2.4234913770100952E-5</v>
      </c>
      <c r="HG1653" s="1" t="str">
        <f t="shared" si="922"/>
        <v/>
      </c>
      <c r="HK1653" s="1">
        <f t="shared" si="923"/>
        <v>9.981871512988554E-44</v>
      </c>
      <c r="HL1653" s="1" t="str">
        <f t="shared" si="924"/>
        <v/>
      </c>
      <c r="HM1653" s="1" t="str">
        <f t="shared" si="925"/>
        <v/>
      </c>
      <c r="HR1653" s="1">
        <v>933</v>
      </c>
      <c r="HS1653" s="1">
        <f t="shared" si="926"/>
        <v>-9.5976749056786161</v>
      </c>
      <c r="HT1653" s="1">
        <f t="shared" si="927"/>
        <v>1.0746881027424703E-2</v>
      </c>
      <c r="HU1653" s="1">
        <f t="shared" si="928"/>
        <v>0.39434965936669841</v>
      </c>
      <c r="HV1653" s="118" t="str">
        <f t="shared" si="929"/>
        <v/>
      </c>
      <c r="HW1653" s="118">
        <f t="shared" si="930"/>
        <v>1.0746881027424703E-2</v>
      </c>
      <c r="HX1653" s="118" t="str">
        <f t="shared" si="931"/>
        <v/>
      </c>
      <c r="HY1653" s="118">
        <f t="shared" si="932"/>
        <v>3.3611406561639701E-9</v>
      </c>
      <c r="HZ1653" s="118" t="str">
        <f t="shared" si="933"/>
        <v/>
      </c>
      <c r="IA1653" s="118" t="str">
        <f t="shared" si="934"/>
        <v/>
      </c>
      <c r="IB1653" s="118"/>
      <c r="IC1653" s="118"/>
      <c r="ID1653" s="118"/>
      <c r="IE1653" s="118">
        <v>933</v>
      </c>
      <c r="IF1653" s="118">
        <f t="shared" si="961"/>
        <v>-16.325108014986569</v>
      </c>
      <c r="IG1653" s="118">
        <f t="shared" si="935"/>
        <v>6.3181860883578748E-3</v>
      </c>
      <c r="IH1653" s="118">
        <f t="shared" si="936"/>
        <v>0.3943496593666983</v>
      </c>
      <c r="II1653" s="118" t="str">
        <f t="shared" si="937"/>
        <v/>
      </c>
      <c r="IJ1653" s="118">
        <f t="shared" si="938"/>
        <v>6.3181860883578748E-3</v>
      </c>
      <c r="IK1653" s="118" t="str">
        <f t="shared" si="939"/>
        <v/>
      </c>
      <c r="IL1653" s="118">
        <f t="shared" si="940"/>
        <v>4.0659857213842311E-79</v>
      </c>
      <c r="IM1653" s="118" t="str">
        <f t="shared" si="941"/>
        <v/>
      </c>
      <c r="IN1653" s="118" t="str">
        <f t="shared" si="942"/>
        <v/>
      </c>
      <c r="IO1653" s="118"/>
      <c r="IP1653" s="118"/>
      <c r="IQ1653" s="118"/>
      <c r="IR1653" s="118">
        <v>933</v>
      </c>
      <c r="IS1653" s="118">
        <f t="shared" si="943"/>
        <v>-423.09723215707891</v>
      </c>
      <c r="IT1653" s="118">
        <f t="shared" si="944"/>
        <v>2.4378573649693383E-4</v>
      </c>
      <c r="IU1653" s="118">
        <f t="shared" si="945"/>
        <v>0.39434965936669841</v>
      </c>
      <c r="IV1653" s="118" t="str">
        <f t="shared" si="946"/>
        <v/>
      </c>
      <c r="IW1653" s="118">
        <f t="shared" si="947"/>
        <v>2.4378573649693383E-4</v>
      </c>
      <c r="IX1653" s="118" t="str">
        <f t="shared" si="948"/>
        <v/>
      </c>
      <c r="IY1653" s="118">
        <f t="shared" si="949"/>
        <v>1.3099724072110604E-15</v>
      </c>
      <c r="IZ1653" s="118" t="str">
        <f t="shared" si="950"/>
        <v/>
      </c>
      <c r="JA1653" s="118" t="str">
        <f t="shared" si="951"/>
        <v/>
      </c>
      <c r="JB1653" s="118"/>
      <c r="JC1653" s="118">
        <v>933</v>
      </c>
      <c r="JD1653" s="118">
        <f t="shared" si="952"/>
        <v>-326.09580458711753</v>
      </c>
      <c r="JE1653" s="118">
        <f t="shared" si="953"/>
        <v>3.16302966491163E-4</v>
      </c>
      <c r="JF1653" s="118">
        <f t="shared" si="954"/>
        <v>0.39434965936669819</v>
      </c>
      <c r="JG1653" s="118" t="str">
        <f t="shared" si="955"/>
        <v/>
      </c>
      <c r="JH1653" s="118">
        <f t="shared" si="956"/>
        <v>3.16302966491163E-4</v>
      </c>
      <c r="JI1653" s="118" t="str">
        <f t="shared" si="957"/>
        <v/>
      </c>
      <c r="JJ1653" s="118">
        <f t="shared" si="958"/>
        <v>1.3099724072110604E-15</v>
      </c>
      <c r="JK1653" s="118" t="str">
        <f t="shared" si="959"/>
        <v/>
      </c>
      <c r="JL1653" s="118" t="str">
        <f t="shared" si="960"/>
        <v/>
      </c>
      <c r="JM1653" s="118"/>
      <c r="JN1653" s="118"/>
      <c r="JO1653" s="118"/>
      <c r="JP1653" s="118">
        <f t="shared" si="914"/>
        <v>6.0032000000001062</v>
      </c>
      <c r="JQ1653" s="138">
        <f t="shared" si="915"/>
        <v>0.53937575156403406</v>
      </c>
      <c r="JR1653" s="118">
        <f t="shared" si="916"/>
        <v>7.4689778911563032E-4</v>
      </c>
      <c r="JS1653" s="118" t="str">
        <f t="shared" si="912"/>
        <v/>
      </c>
      <c r="JT1653" s="119" t="str">
        <f t="shared" si="913"/>
        <v/>
      </c>
    </row>
    <row r="1654" spans="209:280" ht="20.100000000000001" customHeight="1" x14ac:dyDescent="0.25">
      <c r="HA1654" s="1">
        <v>934</v>
      </c>
      <c r="HB1654" s="1">
        <f t="shared" si="917"/>
        <v>-4192.5295321092417</v>
      </c>
      <c r="HC1654" s="1">
        <f t="shared" si="918"/>
        <v>2.4260713441343466E-5</v>
      </c>
      <c r="HD1654" s="1">
        <f t="shared" si="919"/>
        <v>0.39588995937558752</v>
      </c>
      <c r="HE1654" s="1" t="str">
        <f t="shared" si="920"/>
        <v/>
      </c>
      <c r="HF1654" s="1">
        <f t="shared" si="921"/>
        <v>2.4260713441343466E-5</v>
      </c>
      <c r="HG1654" s="1" t="str">
        <f t="shared" si="922"/>
        <v/>
      </c>
      <c r="HK1654" s="1">
        <f t="shared" si="923"/>
        <v>1.0527126811089635E-43</v>
      </c>
      <c r="HL1654" s="1" t="str">
        <f t="shared" si="924"/>
        <v/>
      </c>
      <c r="HM1654" s="1" t="str">
        <f t="shared" si="925"/>
        <v/>
      </c>
      <c r="HR1654" s="1">
        <v>934</v>
      </c>
      <c r="HS1654" s="1">
        <f t="shared" si="926"/>
        <v>-9.4544260264893865</v>
      </c>
      <c r="HT1654" s="1">
        <f t="shared" si="927"/>
        <v>1.0758321794246496E-2</v>
      </c>
      <c r="HU1654" s="1">
        <f t="shared" si="928"/>
        <v>0.39588995937558757</v>
      </c>
      <c r="HV1654" s="118" t="str">
        <f t="shared" si="929"/>
        <v/>
      </c>
      <c r="HW1654" s="118">
        <f t="shared" si="930"/>
        <v>1.0758321794246496E-2</v>
      </c>
      <c r="HX1654" s="118" t="str">
        <f t="shared" si="931"/>
        <v/>
      </c>
      <c r="HY1654" s="118">
        <f t="shared" si="932"/>
        <v>3.4355991812384301E-9</v>
      </c>
      <c r="HZ1654" s="118" t="str">
        <f t="shared" si="933"/>
        <v/>
      </c>
      <c r="IA1654" s="118" t="str">
        <f t="shared" si="934"/>
        <v/>
      </c>
      <c r="IB1654" s="118"/>
      <c r="IC1654" s="118"/>
      <c r="ID1654" s="118"/>
      <c r="IE1654" s="118">
        <v>934</v>
      </c>
      <c r="IF1654" s="118">
        <f t="shared" si="961"/>
        <v>-16.081449686404682</v>
      </c>
      <c r="IG1654" s="118">
        <f t="shared" si="935"/>
        <v>6.3249122160212532E-3</v>
      </c>
      <c r="IH1654" s="118">
        <f t="shared" si="936"/>
        <v>0.39588995937558752</v>
      </c>
      <c r="II1654" s="118" t="str">
        <f t="shared" si="937"/>
        <v/>
      </c>
      <c r="IJ1654" s="118">
        <f t="shared" si="938"/>
        <v>6.3249122160212532E-3</v>
      </c>
      <c r="IK1654" s="118" t="str">
        <f t="shared" si="939"/>
        <v/>
      </c>
      <c r="IL1654" s="118">
        <f t="shared" si="940"/>
        <v>4.3823383322125071E-79</v>
      </c>
      <c r="IM1654" s="118" t="str">
        <f t="shared" si="941"/>
        <v/>
      </c>
      <c r="IN1654" s="118" t="str">
        <f t="shared" si="942"/>
        <v/>
      </c>
      <c r="IO1654" s="118"/>
      <c r="IP1654" s="118"/>
      <c r="IQ1654" s="118"/>
      <c r="IR1654" s="118">
        <v>934</v>
      </c>
      <c r="IS1654" s="118">
        <f t="shared" si="943"/>
        <v>-416.78234809503374</v>
      </c>
      <c r="IT1654" s="118">
        <f t="shared" si="944"/>
        <v>2.4404526256395013E-4</v>
      </c>
      <c r="IU1654" s="118">
        <f t="shared" si="945"/>
        <v>0.39588995937558746</v>
      </c>
      <c r="IV1654" s="118" t="str">
        <f t="shared" si="946"/>
        <v/>
      </c>
      <c r="IW1654" s="118">
        <f t="shared" si="947"/>
        <v>2.4404526256395013E-4</v>
      </c>
      <c r="IX1654" s="118" t="str">
        <f t="shared" si="948"/>
        <v/>
      </c>
      <c r="IY1654" s="118">
        <f t="shared" si="949"/>
        <v>1.3482863535043818E-15</v>
      </c>
      <c r="IZ1654" s="118" t="str">
        <f t="shared" si="950"/>
        <v/>
      </c>
      <c r="JA1654" s="118" t="str">
        <f t="shared" si="951"/>
        <v/>
      </c>
      <c r="JB1654" s="118"/>
      <c r="JC1654" s="118">
        <v>934</v>
      </c>
      <c r="JD1654" s="118">
        <f t="shared" si="952"/>
        <v>-321.22870302611591</v>
      </c>
      <c r="JE1654" s="118">
        <f t="shared" si="953"/>
        <v>3.1663969195368859E-4</v>
      </c>
      <c r="JF1654" s="118">
        <f t="shared" si="954"/>
        <v>0.39588995937558735</v>
      </c>
      <c r="JG1654" s="118" t="str">
        <f t="shared" si="955"/>
        <v/>
      </c>
      <c r="JH1654" s="118">
        <f t="shared" si="956"/>
        <v>3.1663969195368859E-4</v>
      </c>
      <c r="JI1654" s="118" t="str">
        <f t="shared" si="957"/>
        <v/>
      </c>
      <c r="JJ1654" s="118">
        <f t="shared" si="958"/>
        <v>1.3482863535043818E-15</v>
      </c>
      <c r="JK1654" s="118" t="str">
        <f t="shared" si="959"/>
        <v/>
      </c>
      <c r="JL1654" s="118" t="str">
        <f t="shared" si="960"/>
        <v/>
      </c>
      <c r="JM1654" s="118"/>
      <c r="JN1654" s="118"/>
      <c r="JO1654" s="118"/>
      <c r="JP1654" s="118">
        <f t="shared" si="914"/>
        <v>6.0096000000001064</v>
      </c>
      <c r="JQ1654" s="138">
        <f t="shared" si="915"/>
        <v>0.53862885377491843</v>
      </c>
      <c r="JR1654" s="118">
        <f t="shared" si="916"/>
        <v>7.4649637033585847E-4</v>
      </c>
      <c r="JS1654" s="118" t="str">
        <f t="shared" si="912"/>
        <v/>
      </c>
      <c r="JT1654" s="119" t="str">
        <f t="shared" si="913"/>
        <v/>
      </c>
    </row>
    <row r="1655" spans="209:280" ht="20.100000000000001" customHeight="1" x14ac:dyDescent="0.25">
      <c r="HA1655" s="1">
        <v>935</v>
      </c>
      <c r="HB1655" s="1">
        <f t="shared" si="917"/>
        <v>-4129.0063573803127</v>
      </c>
      <c r="HC1655" s="1">
        <f t="shared" si="918"/>
        <v>2.4286151996504627E-5</v>
      </c>
      <c r="HD1655" s="1">
        <f t="shared" si="919"/>
        <v>0.39743188679823949</v>
      </c>
      <c r="HE1655" s="1" t="str">
        <f t="shared" si="920"/>
        <v/>
      </c>
      <c r="HF1655" s="1">
        <f t="shared" si="921"/>
        <v>2.4286151996504627E-5</v>
      </c>
      <c r="HG1655" s="1" t="str">
        <f t="shared" si="922"/>
        <v/>
      </c>
      <c r="HK1655" s="1">
        <f t="shared" si="923"/>
        <v>1.1101988804440552E-43</v>
      </c>
      <c r="HL1655" s="1" t="str">
        <f t="shared" si="924"/>
        <v/>
      </c>
      <c r="HM1655" s="1" t="str">
        <f t="shared" si="925"/>
        <v/>
      </c>
      <c r="HR1655" s="1">
        <v>935</v>
      </c>
      <c r="HS1655" s="1">
        <f t="shared" si="926"/>
        <v>-9.3111771473001568</v>
      </c>
      <c r="HT1655" s="1">
        <f t="shared" si="927"/>
        <v>1.0769602425505181E-2</v>
      </c>
      <c r="HU1655" s="1">
        <f t="shared" si="928"/>
        <v>0.39743188679823949</v>
      </c>
      <c r="HV1655" s="118" t="str">
        <f t="shared" si="929"/>
        <v/>
      </c>
      <c r="HW1655" s="118">
        <f t="shared" si="930"/>
        <v>1.0769602425505181E-2</v>
      </c>
      <c r="HX1655" s="118" t="str">
        <f t="shared" si="931"/>
        <v/>
      </c>
      <c r="HY1655" s="118">
        <f t="shared" si="932"/>
        <v>3.5116509809024414E-9</v>
      </c>
      <c r="HZ1655" s="118" t="str">
        <f t="shared" si="933"/>
        <v/>
      </c>
      <c r="IA1655" s="118" t="str">
        <f t="shared" si="934"/>
        <v/>
      </c>
      <c r="IB1655" s="118"/>
      <c r="IC1655" s="118"/>
      <c r="ID1655" s="118"/>
      <c r="IE1655" s="118">
        <v>935</v>
      </c>
      <c r="IF1655" s="118">
        <f t="shared" si="961"/>
        <v>-15.837791357822795</v>
      </c>
      <c r="IG1655" s="118">
        <f t="shared" si="935"/>
        <v>6.3315441985755073E-3</v>
      </c>
      <c r="IH1655" s="118">
        <f t="shared" si="936"/>
        <v>0.39743188679823943</v>
      </c>
      <c r="II1655" s="118" t="str">
        <f t="shared" si="937"/>
        <v/>
      </c>
      <c r="IJ1655" s="118">
        <f t="shared" si="938"/>
        <v>6.3315441985755073E-3</v>
      </c>
      <c r="IK1655" s="118" t="str">
        <f t="shared" si="939"/>
        <v/>
      </c>
      <c r="IL1655" s="118">
        <f t="shared" si="940"/>
        <v>4.7232290760902909E-79</v>
      </c>
      <c r="IM1655" s="118" t="str">
        <f t="shared" si="941"/>
        <v/>
      </c>
      <c r="IN1655" s="118" t="str">
        <f t="shared" si="942"/>
        <v/>
      </c>
      <c r="IO1655" s="118"/>
      <c r="IP1655" s="118"/>
      <c r="IQ1655" s="118"/>
      <c r="IR1655" s="118">
        <v>935</v>
      </c>
      <c r="IS1655" s="118">
        <f t="shared" si="943"/>
        <v>-410.46746403298766</v>
      </c>
      <c r="IT1655" s="118">
        <f t="shared" si="944"/>
        <v>2.4430115606389037E-4</v>
      </c>
      <c r="IU1655" s="118">
        <f t="shared" si="945"/>
        <v>0.39743188679823943</v>
      </c>
      <c r="IV1655" s="118" t="str">
        <f t="shared" si="946"/>
        <v/>
      </c>
      <c r="IW1655" s="118">
        <f t="shared" si="947"/>
        <v>2.4430115606389037E-4</v>
      </c>
      <c r="IX1655" s="118" t="str">
        <f t="shared" si="948"/>
        <v/>
      </c>
      <c r="IY1655" s="118">
        <f t="shared" si="949"/>
        <v>1.3876986990371975E-15</v>
      </c>
      <c r="IZ1655" s="118" t="str">
        <f t="shared" si="950"/>
        <v/>
      </c>
      <c r="JA1655" s="118" t="str">
        <f t="shared" si="951"/>
        <v/>
      </c>
      <c r="JB1655" s="118"/>
      <c r="JC1655" s="118">
        <v>935</v>
      </c>
      <c r="JD1655" s="118">
        <f t="shared" si="952"/>
        <v>-316.36160146511429</v>
      </c>
      <c r="JE1655" s="118">
        <f t="shared" si="953"/>
        <v>3.1697170429493529E-4</v>
      </c>
      <c r="JF1655" s="118">
        <f t="shared" si="954"/>
        <v>0.39743188679823926</v>
      </c>
      <c r="JG1655" s="118" t="str">
        <f t="shared" si="955"/>
        <v/>
      </c>
      <c r="JH1655" s="118">
        <f t="shared" si="956"/>
        <v>3.1697170429493529E-4</v>
      </c>
      <c r="JI1655" s="118" t="str">
        <f t="shared" si="957"/>
        <v/>
      </c>
      <c r="JJ1655" s="118">
        <f t="shared" si="958"/>
        <v>1.3876986990371975E-15</v>
      </c>
      <c r="JK1655" s="118" t="str">
        <f t="shared" si="959"/>
        <v/>
      </c>
      <c r="JL1655" s="118" t="str">
        <f t="shared" si="960"/>
        <v/>
      </c>
      <c r="JM1655" s="118"/>
      <c r="JN1655" s="118"/>
      <c r="JO1655" s="118"/>
      <c r="JP1655" s="118">
        <f t="shared" si="914"/>
        <v>6.0160000000001066</v>
      </c>
      <c r="JQ1655" s="138">
        <f t="shared" si="915"/>
        <v>0.53788235740458257</v>
      </c>
      <c r="JR1655" s="118">
        <f t="shared" si="916"/>
        <v>7.460930540981181E-4</v>
      </c>
      <c r="JS1655" s="118" t="str">
        <f t="shared" si="912"/>
        <v/>
      </c>
      <c r="JT1655" s="119" t="str">
        <f t="shared" si="913"/>
        <v/>
      </c>
    </row>
    <row r="1656" spans="209:280" ht="20.100000000000001" customHeight="1" x14ac:dyDescent="0.25">
      <c r="HA1656" s="1">
        <v>936</v>
      </c>
      <c r="HB1656" s="1">
        <f t="shared" si="917"/>
        <v>-4065.483182651391</v>
      </c>
      <c r="HC1656" s="1">
        <f t="shared" si="918"/>
        <v>2.4311228242482373E-5</v>
      </c>
      <c r="HD1656" s="1">
        <f t="shared" si="919"/>
        <v>0.39897541865743402</v>
      </c>
      <c r="HE1656" s="1" t="str">
        <f t="shared" si="920"/>
        <v/>
      </c>
      <c r="HF1656" s="1">
        <f t="shared" si="921"/>
        <v>2.4311228242482373E-5</v>
      </c>
      <c r="HG1656" s="1" t="str">
        <f t="shared" si="922"/>
        <v/>
      </c>
      <c r="HK1656" s="1">
        <f t="shared" si="923"/>
        <v>1.170805534833824E-43</v>
      </c>
      <c r="HL1656" s="1" t="str">
        <f t="shared" si="924"/>
        <v/>
      </c>
      <c r="HM1656" s="1" t="str">
        <f t="shared" si="925"/>
        <v/>
      </c>
      <c r="HR1656" s="1">
        <v>936</v>
      </c>
      <c r="HS1656" s="1">
        <f t="shared" si="926"/>
        <v>-9.1679282681109271</v>
      </c>
      <c r="HT1656" s="1">
        <f t="shared" si="927"/>
        <v>1.0780722392124159E-2</v>
      </c>
      <c r="HU1656" s="1">
        <f t="shared" si="928"/>
        <v>0.39897541865743408</v>
      </c>
      <c r="HV1656" s="118" t="str">
        <f t="shared" si="929"/>
        <v/>
      </c>
      <c r="HW1656" s="118">
        <f t="shared" si="930"/>
        <v>1.0780722392124159E-2</v>
      </c>
      <c r="HX1656" s="118" t="str">
        <f t="shared" si="931"/>
        <v/>
      </c>
      <c r="HY1656" s="118">
        <f t="shared" si="932"/>
        <v>3.5893288639463918E-9</v>
      </c>
      <c r="HZ1656" s="118" t="str">
        <f t="shared" si="933"/>
        <v/>
      </c>
      <c r="IA1656" s="118" t="str">
        <f t="shared" si="934"/>
        <v/>
      </c>
      <c r="IB1656" s="118"/>
      <c r="IC1656" s="118"/>
      <c r="ID1656" s="118"/>
      <c r="IE1656" s="118">
        <v>936</v>
      </c>
      <c r="IF1656" s="118">
        <f t="shared" si="961"/>
        <v>-15.594133029240879</v>
      </c>
      <c r="IG1656" s="118">
        <f t="shared" si="935"/>
        <v>6.338081724971841E-3</v>
      </c>
      <c r="IH1656" s="118">
        <f t="shared" si="936"/>
        <v>0.39897541865743424</v>
      </c>
      <c r="II1656" s="118" t="str">
        <f t="shared" si="937"/>
        <v/>
      </c>
      <c r="IJ1656" s="118">
        <f t="shared" si="938"/>
        <v>6.338081724971841E-3</v>
      </c>
      <c r="IK1656" s="118" t="str">
        <f t="shared" si="939"/>
        <v/>
      </c>
      <c r="IL1656" s="118">
        <f t="shared" si="940"/>
        <v>5.0905553781223145E-79</v>
      </c>
      <c r="IM1656" s="118" t="str">
        <f t="shared" si="941"/>
        <v/>
      </c>
      <c r="IN1656" s="118" t="str">
        <f t="shared" si="942"/>
        <v/>
      </c>
      <c r="IO1656" s="118"/>
      <c r="IP1656" s="118"/>
      <c r="IQ1656" s="118"/>
      <c r="IR1656" s="118">
        <v>936</v>
      </c>
      <c r="IS1656" s="118">
        <f t="shared" si="943"/>
        <v>-404.15257997094159</v>
      </c>
      <c r="IT1656" s="118">
        <f t="shared" si="944"/>
        <v>2.4455340499500921E-4</v>
      </c>
      <c r="IU1656" s="118">
        <f t="shared" si="945"/>
        <v>0.39897541865743413</v>
      </c>
      <c r="IV1656" s="118" t="str">
        <f t="shared" si="946"/>
        <v/>
      </c>
      <c r="IW1656" s="118">
        <f t="shared" si="947"/>
        <v>2.4455340499500921E-4</v>
      </c>
      <c r="IX1656" s="118" t="str">
        <f t="shared" si="948"/>
        <v/>
      </c>
      <c r="IY1656" s="118">
        <f t="shared" si="949"/>
        <v>1.4282402719778528E-15</v>
      </c>
      <c r="IZ1656" s="118" t="str">
        <f t="shared" si="950"/>
        <v/>
      </c>
      <c r="JA1656" s="118" t="str">
        <f t="shared" si="951"/>
        <v/>
      </c>
      <c r="JB1656" s="118"/>
      <c r="JC1656" s="118">
        <v>936</v>
      </c>
      <c r="JD1656" s="118">
        <f t="shared" si="952"/>
        <v>-311.49449990411267</v>
      </c>
      <c r="JE1656" s="118">
        <f t="shared" si="953"/>
        <v>3.1729898794308301E-4</v>
      </c>
      <c r="JF1656" s="118">
        <f t="shared" si="954"/>
        <v>0.39897541865743391</v>
      </c>
      <c r="JG1656" s="118" t="str">
        <f t="shared" si="955"/>
        <v/>
      </c>
      <c r="JH1656" s="118">
        <f t="shared" si="956"/>
        <v>3.1729898794308301E-4</v>
      </c>
      <c r="JI1656" s="118" t="str">
        <f t="shared" si="957"/>
        <v/>
      </c>
      <c r="JJ1656" s="118">
        <f t="shared" si="958"/>
        <v>1.4282402719778528E-15</v>
      </c>
      <c r="JK1656" s="118" t="str">
        <f t="shared" si="959"/>
        <v/>
      </c>
      <c r="JL1656" s="118" t="str">
        <f t="shared" si="960"/>
        <v/>
      </c>
      <c r="JM1656" s="118"/>
      <c r="JN1656" s="118"/>
      <c r="JO1656" s="118"/>
      <c r="JP1656" s="118">
        <f t="shared" si="914"/>
        <v>6.0224000000001068</v>
      </c>
      <c r="JQ1656" s="138">
        <f t="shared" si="915"/>
        <v>0.53713626435048445</v>
      </c>
      <c r="JR1656" s="118">
        <f t="shared" si="916"/>
        <v>7.4568784820183698E-4</v>
      </c>
      <c r="JS1656" s="118" t="str">
        <f t="shared" si="912"/>
        <v/>
      </c>
      <c r="JT1656" s="119" t="str">
        <f t="shared" si="913"/>
        <v/>
      </c>
    </row>
    <row r="1657" spans="209:280" ht="20.100000000000001" customHeight="1" x14ac:dyDescent="0.25">
      <c r="HA1657" s="1">
        <v>937</v>
      </c>
      <c r="HB1657" s="1">
        <f t="shared" si="917"/>
        <v>-4001.960007922462</v>
      </c>
      <c r="HC1657" s="1">
        <f t="shared" si="918"/>
        <v>2.4335941002332916E-5</v>
      </c>
      <c r="HD1657" s="1">
        <f t="shared" si="919"/>
        <v>0.40052053190067444</v>
      </c>
      <c r="HE1657" s="1" t="str">
        <f t="shared" si="920"/>
        <v/>
      </c>
      <c r="HF1657" s="1">
        <f t="shared" si="921"/>
        <v>2.4335941002332916E-5</v>
      </c>
      <c r="HG1657" s="1" t="str">
        <f t="shared" si="922"/>
        <v/>
      </c>
      <c r="HK1657" s="1">
        <f t="shared" si="923"/>
        <v>1.2347010001082795E-43</v>
      </c>
      <c r="HL1657" s="1" t="str">
        <f t="shared" si="924"/>
        <v/>
      </c>
      <c r="HM1657" s="1" t="str">
        <f t="shared" si="925"/>
        <v/>
      </c>
      <c r="HR1657" s="1">
        <v>937</v>
      </c>
      <c r="HS1657" s="1">
        <f t="shared" si="926"/>
        <v>-9.0246793889216974</v>
      </c>
      <c r="HT1657" s="1">
        <f t="shared" si="927"/>
        <v>1.0791681172192142E-2</v>
      </c>
      <c r="HU1657" s="1">
        <f t="shared" si="928"/>
        <v>0.40052053190067444</v>
      </c>
      <c r="HV1657" s="118" t="str">
        <f t="shared" si="929"/>
        <v/>
      </c>
      <c r="HW1657" s="118">
        <f t="shared" si="930"/>
        <v>1.0791681172192142E-2</v>
      </c>
      <c r="HX1657" s="118" t="str">
        <f t="shared" si="931"/>
        <v/>
      </c>
      <c r="HY1657" s="118">
        <f t="shared" si="932"/>
        <v>3.6686662862463513E-9</v>
      </c>
      <c r="HZ1657" s="118" t="str">
        <f t="shared" si="933"/>
        <v/>
      </c>
      <c r="IA1657" s="118" t="str">
        <f t="shared" si="934"/>
        <v/>
      </c>
      <c r="IB1657" s="118"/>
      <c r="IC1657" s="118"/>
      <c r="ID1657" s="118"/>
      <c r="IE1657" s="118">
        <v>937</v>
      </c>
      <c r="IF1657" s="118">
        <f t="shared" si="961"/>
        <v>-15.350474700658992</v>
      </c>
      <c r="IG1657" s="118">
        <f t="shared" si="935"/>
        <v>6.3445244883740043E-3</v>
      </c>
      <c r="IH1657" s="118">
        <f t="shared" si="936"/>
        <v>0.40052053190067466</v>
      </c>
      <c r="II1657" s="118" t="str">
        <f t="shared" si="937"/>
        <v/>
      </c>
      <c r="IJ1657" s="118">
        <f t="shared" si="938"/>
        <v>6.3445244883740043E-3</v>
      </c>
      <c r="IK1657" s="118" t="str">
        <f t="shared" si="939"/>
        <v/>
      </c>
      <c r="IL1657" s="118">
        <f t="shared" si="940"/>
        <v>5.4863609245957934E-79</v>
      </c>
      <c r="IM1657" s="118" t="str">
        <f t="shared" si="941"/>
        <v/>
      </c>
      <c r="IN1657" s="118" t="str">
        <f t="shared" si="942"/>
        <v/>
      </c>
      <c r="IO1657" s="118"/>
      <c r="IP1657" s="118"/>
      <c r="IQ1657" s="118"/>
      <c r="IR1657" s="118">
        <v>937</v>
      </c>
      <c r="IS1657" s="118">
        <f t="shared" si="943"/>
        <v>-397.83769590889551</v>
      </c>
      <c r="IT1657" s="118">
        <f t="shared" si="944"/>
        <v>2.448019975181016E-4</v>
      </c>
      <c r="IU1657" s="118">
        <f t="shared" si="945"/>
        <v>0.40052053190067455</v>
      </c>
      <c r="IV1657" s="118" t="str">
        <f t="shared" si="946"/>
        <v/>
      </c>
      <c r="IW1657" s="118">
        <f t="shared" si="947"/>
        <v>2.448019975181016E-4</v>
      </c>
      <c r="IX1657" s="118" t="str">
        <f t="shared" si="948"/>
        <v/>
      </c>
      <c r="IY1657" s="118">
        <f t="shared" si="949"/>
        <v>1.4699427463982982E-15</v>
      </c>
      <c r="IZ1657" s="118" t="str">
        <f t="shared" si="950"/>
        <v/>
      </c>
      <c r="JA1657" s="118" t="str">
        <f t="shared" si="951"/>
        <v/>
      </c>
      <c r="JB1657" s="118"/>
      <c r="JC1657" s="118">
        <v>937</v>
      </c>
      <c r="JD1657" s="118">
        <f t="shared" si="952"/>
        <v>-306.62739834311014</v>
      </c>
      <c r="JE1657" s="118">
        <f t="shared" si="953"/>
        <v>3.1762152753720178E-4</v>
      </c>
      <c r="JF1657" s="118">
        <f t="shared" si="954"/>
        <v>0.40052053190067455</v>
      </c>
      <c r="JG1657" s="118" t="str">
        <f t="shared" si="955"/>
        <v/>
      </c>
      <c r="JH1657" s="118">
        <f t="shared" si="956"/>
        <v>3.1762152753720178E-4</v>
      </c>
      <c r="JI1657" s="118" t="str">
        <f t="shared" si="957"/>
        <v/>
      </c>
      <c r="JJ1657" s="118">
        <f t="shared" si="958"/>
        <v>1.4699427463982982E-15</v>
      </c>
      <c r="JK1657" s="118" t="str">
        <f t="shared" si="959"/>
        <v/>
      </c>
      <c r="JL1657" s="118" t="str">
        <f t="shared" si="960"/>
        <v/>
      </c>
      <c r="JM1657" s="118"/>
      <c r="JN1657" s="118"/>
      <c r="JO1657" s="118"/>
      <c r="JP1657" s="118">
        <f t="shared" si="914"/>
        <v>6.028800000000107</v>
      </c>
      <c r="JQ1657" s="138">
        <f t="shared" si="915"/>
        <v>0.53639057650228261</v>
      </c>
      <c r="JR1657" s="118">
        <f t="shared" si="916"/>
        <v>7.4528076043445246E-4</v>
      </c>
      <c r="JS1657" s="118" t="str">
        <f t="shared" si="912"/>
        <v/>
      </c>
      <c r="JT1657" s="119" t="str">
        <f t="shared" si="913"/>
        <v/>
      </c>
    </row>
    <row r="1658" spans="209:280" ht="20.100000000000001" customHeight="1" x14ac:dyDescent="0.25">
      <c r="HA1658" s="1">
        <v>938</v>
      </c>
      <c r="HB1658" s="1">
        <f t="shared" si="917"/>
        <v>-3938.4368331935329</v>
      </c>
      <c r="HC1658" s="1">
        <f t="shared" si="918"/>
        <v>2.4360289115362755E-5</v>
      </c>
      <c r="HD1658" s="1">
        <f t="shared" si="919"/>
        <v>0.4020672034012161</v>
      </c>
      <c r="HE1658" s="1" t="str">
        <f t="shared" si="920"/>
        <v/>
      </c>
      <c r="HF1658" s="1">
        <f t="shared" si="921"/>
        <v>2.4360289115362755E-5</v>
      </c>
      <c r="HG1658" s="1" t="str">
        <f t="shared" si="922"/>
        <v/>
      </c>
      <c r="HK1658" s="1">
        <f t="shared" si="923"/>
        <v>1.3020626591887229E-43</v>
      </c>
      <c r="HL1658" s="1" t="str">
        <f t="shared" si="924"/>
        <v/>
      </c>
      <c r="HM1658" s="1" t="str">
        <f t="shared" si="925"/>
        <v/>
      </c>
      <c r="HR1658" s="1">
        <v>938</v>
      </c>
      <c r="HS1658" s="1">
        <f t="shared" si="926"/>
        <v>-8.8814305097324677</v>
      </c>
      <c r="HT1658" s="1">
        <f t="shared" si="927"/>
        <v>1.0802478251003984E-2</v>
      </c>
      <c r="HU1658" s="1">
        <f t="shared" si="928"/>
        <v>0.40206720340121604</v>
      </c>
      <c r="HV1658" s="118" t="str">
        <f t="shared" si="929"/>
        <v/>
      </c>
      <c r="HW1658" s="118">
        <f t="shared" si="930"/>
        <v>1.0802478251003984E-2</v>
      </c>
      <c r="HX1658" s="118" t="str">
        <f t="shared" si="931"/>
        <v/>
      </c>
      <c r="HY1658" s="118">
        <f t="shared" si="932"/>
        <v>3.7496973629126814E-9</v>
      </c>
      <c r="HZ1658" s="118" t="str">
        <f t="shared" si="933"/>
        <v/>
      </c>
      <c r="IA1658" s="118" t="str">
        <f t="shared" si="934"/>
        <v/>
      </c>
      <c r="IB1658" s="118"/>
      <c r="IC1658" s="118"/>
      <c r="ID1658" s="118"/>
      <c r="IE1658" s="118">
        <v>938</v>
      </c>
      <c r="IF1658" s="118">
        <f t="shared" si="961"/>
        <v>-15.106816372077105</v>
      </c>
      <c r="IG1658" s="118">
        <f t="shared" si="935"/>
        <v>6.350872186182307E-3</v>
      </c>
      <c r="IH1658" s="118">
        <f t="shared" si="936"/>
        <v>0.40206720340121627</v>
      </c>
      <c r="II1658" s="118" t="str">
        <f t="shared" si="937"/>
        <v/>
      </c>
      <c r="IJ1658" s="118">
        <f t="shared" si="938"/>
        <v>6.350872186182307E-3</v>
      </c>
      <c r="IK1658" s="118" t="str">
        <f t="shared" si="939"/>
        <v/>
      </c>
      <c r="IL1658" s="118">
        <f t="shared" si="940"/>
        <v>5.9128469018626486E-79</v>
      </c>
      <c r="IM1658" s="118" t="str">
        <f t="shared" si="941"/>
        <v/>
      </c>
      <c r="IN1658" s="118" t="str">
        <f t="shared" si="942"/>
        <v/>
      </c>
      <c r="IO1658" s="118"/>
      <c r="IP1658" s="118"/>
      <c r="IQ1658" s="118"/>
      <c r="IR1658" s="118">
        <v>938</v>
      </c>
      <c r="IS1658" s="118">
        <f t="shared" si="943"/>
        <v>-391.52281184684944</v>
      </c>
      <c r="IT1658" s="118">
        <f t="shared" si="944"/>
        <v>2.4504692195742898E-4</v>
      </c>
      <c r="IU1658" s="118">
        <f t="shared" si="945"/>
        <v>0.40206720340121621</v>
      </c>
      <c r="IV1658" s="118" t="str">
        <f t="shared" si="946"/>
        <v/>
      </c>
      <c r="IW1658" s="118">
        <f t="shared" si="947"/>
        <v>2.4504692195742898E-4</v>
      </c>
      <c r="IX1658" s="118" t="str">
        <f t="shared" si="948"/>
        <v/>
      </c>
      <c r="IY1658" s="118">
        <f t="shared" si="949"/>
        <v>1.5128386649303284E-15</v>
      </c>
      <c r="IZ1658" s="118" t="str">
        <f t="shared" si="950"/>
        <v/>
      </c>
      <c r="JA1658" s="118" t="str">
        <f t="shared" si="951"/>
        <v/>
      </c>
      <c r="JB1658" s="118"/>
      <c r="JC1658" s="118">
        <v>938</v>
      </c>
      <c r="JD1658" s="118">
        <f t="shared" si="952"/>
        <v>-301.76029678210853</v>
      </c>
      <c r="JE1658" s="118">
        <f t="shared" si="953"/>
        <v>3.1793930792845286E-4</v>
      </c>
      <c r="JF1658" s="118">
        <f t="shared" si="954"/>
        <v>0.4020672034012161</v>
      </c>
      <c r="JG1658" s="118" t="str">
        <f t="shared" si="955"/>
        <v/>
      </c>
      <c r="JH1658" s="118">
        <f t="shared" si="956"/>
        <v>3.1793930792845286E-4</v>
      </c>
      <c r="JI1658" s="118" t="str">
        <f t="shared" si="957"/>
        <v/>
      </c>
      <c r="JJ1658" s="118">
        <f t="shared" si="958"/>
        <v>1.5128386649303284E-15</v>
      </c>
      <c r="JK1658" s="118" t="str">
        <f t="shared" si="959"/>
        <v/>
      </c>
      <c r="JL1658" s="118" t="str">
        <f t="shared" si="960"/>
        <v/>
      </c>
      <c r="JM1658" s="118"/>
      <c r="JN1658" s="118"/>
      <c r="JO1658" s="118"/>
      <c r="JP1658" s="118">
        <f t="shared" si="914"/>
        <v>6.0352000000001071</v>
      </c>
      <c r="JQ1658" s="138">
        <f t="shared" si="915"/>
        <v>0.53564529574184816</v>
      </c>
      <c r="JR1658" s="118">
        <f t="shared" si="916"/>
        <v>7.4487179857529728E-4</v>
      </c>
      <c r="JS1658" s="118" t="str">
        <f t="shared" si="912"/>
        <v/>
      </c>
      <c r="JT1658" s="119" t="str">
        <f t="shared" si="913"/>
        <v/>
      </c>
    </row>
    <row r="1659" spans="209:280" ht="20.100000000000001" customHeight="1" x14ac:dyDescent="0.25">
      <c r="HA1659" s="1">
        <v>939</v>
      </c>
      <c r="HB1659" s="1">
        <f t="shared" si="917"/>
        <v>-3874.9136584646039</v>
      </c>
      <c r="HC1659" s="1">
        <f t="shared" si="918"/>
        <v>2.4384271437219539E-5</v>
      </c>
      <c r="HD1659" s="1">
        <f t="shared" si="919"/>
        <v>0.40361540995910211</v>
      </c>
      <c r="HE1659" s="1" t="str">
        <f t="shared" si="920"/>
        <v/>
      </c>
      <c r="HF1659" s="1">
        <f t="shared" si="921"/>
        <v>2.4384271437219539E-5</v>
      </c>
      <c r="HG1659" s="1" t="str">
        <f t="shared" si="922"/>
        <v/>
      </c>
      <c r="HK1659" s="1">
        <f t="shared" si="923"/>
        <v>1.3730774030693609E-43</v>
      </c>
      <c r="HL1659" s="1" t="str">
        <f t="shared" si="924"/>
        <v/>
      </c>
      <c r="HM1659" s="1" t="str">
        <f t="shared" si="925"/>
        <v/>
      </c>
      <c r="HR1659" s="1">
        <v>939</v>
      </c>
      <c r="HS1659" s="1">
        <f t="shared" si="926"/>
        <v>-8.7381816305432096</v>
      </c>
      <c r="HT1659" s="1">
        <f t="shared" si="927"/>
        <v>1.0813113121100955E-2</v>
      </c>
      <c r="HU1659" s="1">
        <f t="shared" si="928"/>
        <v>0.40361540995910233</v>
      </c>
      <c r="HV1659" s="118" t="str">
        <f t="shared" si="929"/>
        <v/>
      </c>
      <c r="HW1659" s="118">
        <f t="shared" si="930"/>
        <v>1.0813113121100955E-2</v>
      </c>
      <c r="HX1659" s="118" t="str">
        <f t="shared" si="931"/>
        <v/>
      </c>
      <c r="HY1659" s="118">
        <f t="shared" si="932"/>
        <v>3.8324568806542399E-9</v>
      </c>
      <c r="HZ1659" s="118" t="str">
        <f t="shared" si="933"/>
        <v/>
      </c>
      <c r="IA1659" s="118" t="str">
        <f t="shared" si="934"/>
        <v/>
      </c>
      <c r="IB1659" s="118"/>
      <c r="IC1659" s="118"/>
      <c r="ID1659" s="118"/>
      <c r="IE1659" s="118">
        <v>939</v>
      </c>
      <c r="IF1659" s="118">
        <f t="shared" si="961"/>
        <v>-14.863158043495218</v>
      </c>
      <c r="IG1659" s="118">
        <f t="shared" si="935"/>
        <v>6.3571245200572894E-3</v>
      </c>
      <c r="IH1659" s="118">
        <f t="shared" si="936"/>
        <v>0.40361540995910228</v>
      </c>
      <c r="II1659" s="118" t="str">
        <f t="shared" si="937"/>
        <v/>
      </c>
      <c r="IJ1659" s="118">
        <f t="shared" si="938"/>
        <v>6.3571245200572894E-3</v>
      </c>
      <c r="IK1659" s="118" t="str">
        <f t="shared" si="939"/>
        <v/>
      </c>
      <c r="IL1659" s="118">
        <f t="shared" si="940"/>
        <v>6.3723840960709814E-79</v>
      </c>
      <c r="IM1659" s="118" t="str">
        <f t="shared" si="941"/>
        <v/>
      </c>
      <c r="IN1659" s="118" t="str">
        <f t="shared" si="942"/>
        <v/>
      </c>
      <c r="IO1659" s="118"/>
      <c r="IP1659" s="118"/>
      <c r="IQ1659" s="118"/>
      <c r="IR1659" s="118">
        <v>939</v>
      </c>
      <c r="IS1659" s="118">
        <f t="shared" si="943"/>
        <v>-385.20792778480336</v>
      </c>
      <c r="IT1659" s="118">
        <f t="shared" si="944"/>
        <v>2.4528816680163292E-4</v>
      </c>
      <c r="IU1659" s="118">
        <f t="shared" si="945"/>
        <v>0.40361540995910222</v>
      </c>
      <c r="IV1659" s="118" t="str">
        <f t="shared" si="946"/>
        <v/>
      </c>
      <c r="IW1659" s="118">
        <f t="shared" si="947"/>
        <v>2.4528816680163292E-4</v>
      </c>
      <c r="IX1659" s="118" t="str">
        <f t="shared" si="948"/>
        <v/>
      </c>
      <c r="IY1659" s="118">
        <f t="shared" si="949"/>
        <v>1.556961462013151E-15</v>
      </c>
      <c r="IZ1659" s="118" t="str">
        <f t="shared" si="950"/>
        <v/>
      </c>
      <c r="JA1659" s="118" t="str">
        <f t="shared" si="951"/>
        <v/>
      </c>
      <c r="JB1659" s="118"/>
      <c r="JC1659" s="118">
        <v>939</v>
      </c>
      <c r="JD1659" s="118">
        <f t="shared" si="952"/>
        <v>-296.89319522110691</v>
      </c>
      <c r="JE1659" s="118">
        <f t="shared" si="953"/>
        <v>3.1825231418127501E-4</v>
      </c>
      <c r="JF1659" s="118">
        <f t="shared" si="954"/>
        <v>0.40361540995910206</v>
      </c>
      <c r="JG1659" s="118" t="str">
        <f t="shared" si="955"/>
        <v/>
      </c>
      <c r="JH1659" s="118">
        <f t="shared" si="956"/>
        <v>3.1825231418127501E-4</v>
      </c>
      <c r="JI1659" s="118" t="str">
        <f t="shared" si="957"/>
        <v/>
      </c>
      <c r="JJ1659" s="118">
        <f t="shared" si="958"/>
        <v>1.556961462013151E-15</v>
      </c>
      <c r="JK1659" s="118" t="str">
        <f t="shared" si="959"/>
        <v/>
      </c>
      <c r="JL1659" s="118" t="str">
        <f t="shared" si="960"/>
        <v/>
      </c>
      <c r="JM1659" s="118"/>
      <c r="JN1659" s="118"/>
      <c r="JO1659" s="118"/>
      <c r="JP1659" s="118">
        <f t="shared" si="914"/>
        <v>6.0416000000001073</v>
      </c>
      <c r="JQ1659" s="138">
        <f t="shared" si="915"/>
        <v>0.53490042394327286</v>
      </c>
      <c r="JR1659" s="118">
        <f t="shared" si="916"/>
        <v>7.4446097039293502E-4</v>
      </c>
      <c r="JS1659" s="118" t="str">
        <f t="shared" si="912"/>
        <v/>
      </c>
      <c r="JT1659" s="119" t="str">
        <f t="shared" si="913"/>
        <v/>
      </c>
    </row>
    <row r="1660" spans="209:280" ht="20.100000000000001" customHeight="1" x14ac:dyDescent="0.25">
      <c r="HA1660" s="1">
        <v>940</v>
      </c>
      <c r="HB1660" s="1">
        <f t="shared" si="917"/>
        <v>-3811.3904837356749</v>
      </c>
      <c r="HC1660" s="1">
        <f t="shared" si="918"/>
        <v>2.4407886839981692E-5</v>
      </c>
      <c r="HD1660" s="1">
        <f t="shared" si="919"/>
        <v>0.40516512830220408</v>
      </c>
      <c r="HE1660" s="1" t="str">
        <f t="shared" si="920"/>
        <v/>
      </c>
      <c r="HF1660" s="1">
        <f t="shared" si="921"/>
        <v>2.4407886839981692E-5</v>
      </c>
      <c r="HG1660" s="1" t="str">
        <f t="shared" si="922"/>
        <v/>
      </c>
      <c r="HK1660" s="1">
        <f t="shared" si="923"/>
        <v>1.4479421372631616E-43</v>
      </c>
      <c r="HL1660" s="1" t="str">
        <f t="shared" si="924"/>
        <v/>
      </c>
      <c r="HM1660" s="1" t="str">
        <f t="shared" si="925"/>
        <v/>
      </c>
      <c r="HR1660" s="1">
        <v>940</v>
      </c>
      <c r="HS1660" s="1">
        <f t="shared" si="926"/>
        <v>-8.5949327513539799</v>
      </c>
      <c r="HT1660" s="1">
        <f t="shared" si="927"/>
        <v>1.0823585282310482E-2</v>
      </c>
      <c r="HU1660" s="1">
        <f t="shared" si="928"/>
        <v>0.40516512830220425</v>
      </c>
      <c r="HV1660" s="118" t="str">
        <f t="shared" si="929"/>
        <v/>
      </c>
      <c r="HW1660" s="118">
        <f t="shared" si="930"/>
        <v>1.0823585282310482E-2</v>
      </c>
      <c r="HX1660" s="118" t="str">
        <f t="shared" si="931"/>
        <v/>
      </c>
      <c r="HY1660" s="118">
        <f t="shared" si="932"/>
        <v>3.9169803103611758E-9</v>
      </c>
      <c r="HZ1660" s="118" t="str">
        <f t="shared" si="933"/>
        <v/>
      </c>
      <c r="IA1660" s="118" t="str">
        <f t="shared" si="934"/>
        <v/>
      </c>
      <c r="IB1660" s="118"/>
      <c r="IC1660" s="118"/>
      <c r="ID1660" s="118"/>
      <c r="IE1660" s="118">
        <v>940</v>
      </c>
      <c r="IF1660" s="118">
        <f t="shared" si="961"/>
        <v>-14.619499714913331</v>
      </c>
      <c r="IG1660" s="118">
        <f t="shared" si="935"/>
        <v>6.3632811959430874E-3</v>
      </c>
      <c r="IH1660" s="118">
        <f t="shared" si="936"/>
        <v>0.40516512830220419</v>
      </c>
      <c r="II1660" s="118" t="str">
        <f t="shared" si="937"/>
        <v/>
      </c>
      <c r="IJ1660" s="118">
        <f t="shared" si="938"/>
        <v>6.3632811959430874E-3</v>
      </c>
      <c r="IK1660" s="118" t="str">
        <f t="shared" si="939"/>
        <v/>
      </c>
      <c r="IL1660" s="118">
        <f t="shared" si="940"/>
        <v>6.8675259195038136E-79</v>
      </c>
      <c r="IM1660" s="118" t="str">
        <f t="shared" si="941"/>
        <v/>
      </c>
      <c r="IN1660" s="118" t="str">
        <f t="shared" si="942"/>
        <v/>
      </c>
      <c r="IO1660" s="118"/>
      <c r="IP1660" s="118"/>
      <c r="IQ1660" s="118"/>
      <c r="IR1660" s="118">
        <v>940</v>
      </c>
      <c r="IS1660" s="118">
        <f t="shared" si="943"/>
        <v>-378.89304372275728</v>
      </c>
      <c r="IT1660" s="118">
        <f t="shared" si="944"/>
        <v>2.4552572070463645E-4</v>
      </c>
      <c r="IU1660" s="118">
        <f t="shared" si="945"/>
        <v>0.40516512830220419</v>
      </c>
      <c r="IV1660" s="118" t="str">
        <f t="shared" si="946"/>
        <v/>
      </c>
      <c r="IW1660" s="118">
        <f t="shared" si="947"/>
        <v>2.4552572070463645E-4</v>
      </c>
      <c r="IX1660" s="118" t="str">
        <f t="shared" si="948"/>
        <v/>
      </c>
      <c r="IY1660" s="118">
        <f t="shared" si="949"/>
        <v>1.6023454877471183E-15</v>
      </c>
      <c r="IZ1660" s="118" t="str">
        <f t="shared" si="950"/>
        <v/>
      </c>
      <c r="JA1660" s="118" t="str">
        <f t="shared" si="951"/>
        <v/>
      </c>
      <c r="JB1660" s="118"/>
      <c r="JC1660" s="118">
        <v>940</v>
      </c>
      <c r="JD1660" s="118">
        <f t="shared" si="952"/>
        <v>-292.02609366010529</v>
      </c>
      <c r="JE1660" s="118">
        <f t="shared" si="953"/>
        <v>3.1856053157455359E-4</v>
      </c>
      <c r="JF1660" s="118">
        <f t="shared" si="954"/>
        <v>0.40516512830220403</v>
      </c>
      <c r="JG1660" s="118" t="str">
        <f t="shared" si="955"/>
        <v/>
      </c>
      <c r="JH1660" s="118">
        <f t="shared" si="956"/>
        <v>3.1856053157455359E-4</v>
      </c>
      <c r="JI1660" s="118" t="str">
        <f t="shared" si="957"/>
        <v/>
      </c>
      <c r="JJ1660" s="118">
        <f t="shared" si="958"/>
        <v>1.6023454877471183E-15</v>
      </c>
      <c r="JK1660" s="118" t="str">
        <f t="shared" si="959"/>
        <v/>
      </c>
      <c r="JL1660" s="118" t="str">
        <f t="shared" si="960"/>
        <v/>
      </c>
      <c r="JM1660" s="118"/>
      <c r="JN1660" s="118"/>
      <c r="JO1660" s="118"/>
      <c r="JP1660" s="118">
        <f t="shared" si="914"/>
        <v>6.0480000000001075</v>
      </c>
      <c r="JQ1660" s="138">
        <f t="shared" si="915"/>
        <v>0.53415596297287993</v>
      </c>
      <c r="JR1660" s="118">
        <f t="shared" si="916"/>
        <v>7.4404828364549314E-4</v>
      </c>
      <c r="JS1660" s="118" t="str">
        <f t="shared" si="912"/>
        <v/>
      </c>
      <c r="JT1660" s="119" t="str">
        <f t="shared" si="913"/>
        <v/>
      </c>
    </row>
    <row r="1661" spans="209:280" ht="20.100000000000001" customHeight="1" x14ac:dyDescent="0.25">
      <c r="HA1661" s="1">
        <v>941</v>
      </c>
      <c r="HB1661" s="1">
        <f t="shared" si="917"/>
        <v>-3747.8673090067459</v>
      </c>
      <c r="HC1661" s="1">
        <f t="shared" si="918"/>
        <v>2.4431134212246785E-5</v>
      </c>
      <c r="HD1661" s="1">
        <f t="shared" si="919"/>
        <v>0.40671633508726868</v>
      </c>
      <c r="HE1661" s="1" t="str">
        <f t="shared" si="920"/>
        <v/>
      </c>
      <c r="HF1661" s="1">
        <f t="shared" si="921"/>
        <v>2.4431134212246785E-5</v>
      </c>
      <c r="HG1661" s="1" t="str">
        <f t="shared" si="922"/>
        <v/>
      </c>
      <c r="HK1661" s="1">
        <f t="shared" si="923"/>
        <v>1.5268643150495737E-43</v>
      </c>
      <c r="HL1661" s="1" t="str">
        <f t="shared" si="924"/>
        <v/>
      </c>
      <c r="HM1661" s="1" t="str">
        <f t="shared" si="925"/>
        <v/>
      </c>
      <c r="HR1661" s="1">
        <v>941</v>
      </c>
      <c r="HS1661" s="1">
        <f t="shared" si="926"/>
        <v>-8.4516838721647503</v>
      </c>
      <c r="HT1661" s="1">
        <f t="shared" si="927"/>
        <v>1.0833894241785366E-2</v>
      </c>
      <c r="HU1661" s="1">
        <f t="shared" si="928"/>
        <v>0.40671633508726879</v>
      </c>
      <c r="HV1661" s="118" t="str">
        <f t="shared" si="929"/>
        <v/>
      </c>
      <c r="HW1661" s="118">
        <f t="shared" si="930"/>
        <v>1.0833894241785366E-2</v>
      </c>
      <c r="HX1661" s="118" t="str">
        <f t="shared" si="931"/>
        <v/>
      </c>
      <c r="HY1661" s="118">
        <f t="shared" si="932"/>
        <v>4.0033038199103627E-9</v>
      </c>
      <c r="HZ1661" s="118" t="str">
        <f t="shared" si="933"/>
        <v/>
      </c>
      <c r="IA1661" s="118" t="str">
        <f t="shared" si="934"/>
        <v/>
      </c>
      <c r="IB1661" s="118"/>
      <c r="IC1661" s="118"/>
      <c r="ID1661" s="118"/>
      <c r="IE1661" s="118">
        <v>941</v>
      </c>
      <c r="IF1661" s="118">
        <f t="shared" si="961"/>
        <v>-14.375841386331444</v>
      </c>
      <c r="IG1661" s="118">
        <f t="shared" si="935"/>
        <v>6.3693419240904844E-3</v>
      </c>
      <c r="IH1661" s="118">
        <f t="shared" si="936"/>
        <v>0.40671633508726879</v>
      </c>
      <c r="II1661" s="118" t="str">
        <f t="shared" si="937"/>
        <v/>
      </c>
      <c r="IJ1661" s="118">
        <f t="shared" si="938"/>
        <v>6.3693419240904844E-3</v>
      </c>
      <c r="IK1661" s="118" t="str">
        <f t="shared" si="939"/>
        <v/>
      </c>
      <c r="IL1661" s="118">
        <f t="shared" si="940"/>
        <v>7.401022434220506E-79</v>
      </c>
      <c r="IM1661" s="118" t="str">
        <f t="shared" si="941"/>
        <v/>
      </c>
      <c r="IN1661" s="118" t="str">
        <f t="shared" si="942"/>
        <v/>
      </c>
      <c r="IO1661" s="118"/>
      <c r="IP1661" s="118"/>
      <c r="IQ1661" s="118"/>
      <c r="IR1661" s="118">
        <v>941</v>
      </c>
      <c r="IS1661" s="118">
        <f t="shared" si="943"/>
        <v>-372.57815966071121</v>
      </c>
      <c r="IT1661" s="118">
        <f t="shared" si="944"/>
        <v>2.4575957248653373E-4</v>
      </c>
      <c r="IU1661" s="118">
        <f t="shared" si="945"/>
        <v>0.40671633508726884</v>
      </c>
      <c r="IV1661" s="118" t="str">
        <f t="shared" si="946"/>
        <v/>
      </c>
      <c r="IW1661" s="118">
        <f t="shared" si="947"/>
        <v>2.4575957248653373E-4</v>
      </c>
      <c r="IX1661" s="118" t="str">
        <f t="shared" si="948"/>
        <v/>
      </c>
      <c r="IY1661" s="118">
        <f t="shared" si="949"/>
        <v>1.6490260323691386E-15</v>
      </c>
      <c r="IZ1661" s="118" t="str">
        <f t="shared" si="950"/>
        <v/>
      </c>
      <c r="JA1661" s="118" t="str">
        <f t="shared" si="951"/>
        <v/>
      </c>
      <c r="JB1661" s="118"/>
      <c r="JC1661" s="118">
        <v>941</v>
      </c>
      <c r="JD1661" s="118">
        <f t="shared" si="952"/>
        <v>-287.15899209910367</v>
      </c>
      <c r="JE1661" s="118">
        <f t="shared" si="953"/>
        <v>3.1886394560277454E-4</v>
      </c>
      <c r="JF1661" s="118">
        <f t="shared" si="954"/>
        <v>0.40671633508726857</v>
      </c>
      <c r="JG1661" s="118" t="str">
        <f t="shared" si="955"/>
        <v/>
      </c>
      <c r="JH1661" s="118">
        <f t="shared" si="956"/>
        <v>3.1886394560277454E-4</v>
      </c>
      <c r="JI1661" s="118" t="str">
        <f t="shared" si="957"/>
        <v/>
      </c>
      <c r="JJ1661" s="118">
        <f t="shared" si="958"/>
        <v>1.6490260323691386E-15</v>
      </c>
      <c r="JK1661" s="118" t="str">
        <f t="shared" si="959"/>
        <v/>
      </c>
      <c r="JL1661" s="118" t="str">
        <f t="shared" si="960"/>
        <v/>
      </c>
      <c r="JM1661" s="118"/>
      <c r="JN1661" s="118"/>
      <c r="JO1661" s="118"/>
      <c r="JP1661" s="118">
        <f t="shared" si="914"/>
        <v>6.0544000000001077</v>
      </c>
      <c r="JQ1661" s="138">
        <f t="shared" si="915"/>
        <v>0.53341191468923443</v>
      </c>
      <c r="JR1661" s="118">
        <f t="shared" si="916"/>
        <v>7.4363374608221733E-4</v>
      </c>
      <c r="JS1661" s="118" t="str">
        <f t="shared" si="912"/>
        <v/>
      </c>
      <c r="JT1661" s="119" t="str">
        <f t="shared" si="913"/>
        <v/>
      </c>
    </row>
    <row r="1662" spans="209:280" ht="20.100000000000001" customHeight="1" x14ac:dyDescent="0.25">
      <c r="HA1662" s="1">
        <v>942</v>
      </c>
      <c r="HB1662" s="1">
        <f t="shared" si="917"/>
        <v>-3684.3441342778169</v>
      </c>
      <c r="HC1662" s="1">
        <f t="shared" si="918"/>
        <v>2.4454012459218736E-5</v>
      </c>
      <c r="HD1662" s="1">
        <f t="shared" si="919"/>
        <v>0.40826900690096979</v>
      </c>
      <c r="HE1662" s="1" t="str">
        <f t="shared" si="920"/>
        <v/>
      </c>
      <c r="HF1662" s="1">
        <f t="shared" si="921"/>
        <v>2.4454012459218736E-5</v>
      </c>
      <c r="HG1662" s="1" t="str">
        <f t="shared" si="922"/>
        <v/>
      </c>
      <c r="HK1662" s="1">
        <f t="shared" si="923"/>
        <v>1.6100624989356282E-43</v>
      </c>
      <c r="HL1662" s="1" t="str">
        <f t="shared" si="924"/>
        <v/>
      </c>
      <c r="HM1662" s="1" t="str">
        <f t="shared" si="925"/>
        <v/>
      </c>
      <c r="HR1662" s="1">
        <v>942</v>
      </c>
      <c r="HS1662" s="1">
        <f t="shared" si="926"/>
        <v>-8.3084349929755206</v>
      </c>
      <c r="HT1662" s="1">
        <f t="shared" si="927"/>
        <v>1.0844039514042406E-2</v>
      </c>
      <c r="HU1662" s="1">
        <f t="shared" si="928"/>
        <v>0.40826900690096979</v>
      </c>
      <c r="HV1662" s="118" t="str">
        <f t="shared" si="929"/>
        <v/>
      </c>
      <c r="HW1662" s="118">
        <f t="shared" si="930"/>
        <v>1.0844039514042406E-2</v>
      </c>
      <c r="HX1662" s="118" t="str">
        <f t="shared" si="931"/>
        <v/>
      </c>
      <c r="HY1662" s="118">
        <f t="shared" si="932"/>
        <v>4.0914642871970341E-9</v>
      </c>
      <c r="HZ1662" s="118" t="str">
        <f t="shared" si="933"/>
        <v/>
      </c>
      <c r="IA1662" s="118" t="str">
        <f t="shared" si="934"/>
        <v/>
      </c>
      <c r="IB1662" s="118"/>
      <c r="IC1662" s="118"/>
      <c r="ID1662" s="118"/>
      <c r="IE1662" s="118">
        <v>942</v>
      </c>
      <c r="IF1662" s="118">
        <f t="shared" si="961"/>
        <v>-14.132183057749558</v>
      </c>
      <c r="IG1662" s="118">
        <f t="shared" si="935"/>
        <v>6.375306419079632E-3</v>
      </c>
      <c r="IH1662" s="118">
        <f t="shared" si="936"/>
        <v>0.40826900690096979</v>
      </c>
      <c r="II1662" s="118" t="str">
        <f t="shared" si="937"/>
        <v/>
      </c>
      <c r="IJ1662" s="118">
        <f t="shared" si="938"/>
        <v>6.375306419079632E-3</v>
      </c>
      <c r="IK1662" s="118" t="str">
        <f t="shared" si="939"/>
        <v/>
      </c>
      <c r="IL1662" s="118">
        <f t="shared" si="940"/>
        <v>7.9758354491477437E-79</v>
      </c>
      <c r="IM1662" s="118" t="str">
        <f t="shared" si="941"/>
        <v/>
      </c>
      <c r="IN1662" s="118" t="str">
        <f t="shared" si="942"/>
        <v/>
      </c>
      <c r="IO1662" s="118"/>
      <c r="IP1662" s="118"/>
      <c r="IQ1662" s="118"/>
      <c r="IR1662" s="118">
        <v>942</v>
      </c>
      <c r="IS1662" s="118">
        <f t="shared" si="943"/>
        <v>-366.26327559866604</v>
      </c>
      <c r="IT1662" s="118">
        <f t="shared" si="944"/>
        <v>2.4598971113446637E-4</v>
      </c>
      <c r="IU1662" s="118">
        <f t="shared" si="945"/>
        <v>0.40826900690096968</v>
      </c>
      <c r="IV1662" s="118" t="str">
        <f t="shared" si="946"/>
        <v/>
      </c>
      <c r="IW1662" s="118">
        <f t="shared" si="947"/>
        <v>2.4598971113446637E-4</v>
      </c>
      <c r="IX1662" s="118" t="str">
        <f t="shared" si="948"/>
        <v/>
      </c>
      <c r="IY1662" s="118">
        <f t="shared" si="949"/>
        <v>1.6970393513653015E-15</v>
      </c>
      <c r="IZ1662" s="118" t="str">
        <f t="shared" si="950"/>
        <v/>
      </c>
      <c r="JA1662" s="118" t="str">
        <f t="shared" si="951"/>
        <v/>
      </c>
      <c r="JB1662" s="118"/>
      <c r="JC1662" s="118">
        <v>942</v>
      </c>
      <c r="JD1662" s="118">
        <f t="shared" si="952"/>
        <v>-282.29189053810205</v>
      </c>
      <c r="JE1662" s="118">
        <f t="shared" si="953"/>
        <v>3.1916254197716199E-4</v>
      </c>
      <c r="JF1662" s="118">
        <f t="shared" si="954"/>
        <v>0.40826900690096951</v>
      </c>
      <c r="JG1662" s="118" t="str">
        <f t="shared" si="955"/>
        <v/>
      </c>
      <c r="JH1662" s="118">
        <f t="shared" si="956"/>
        <v>3.1916254197716199E-4</v>
      </c>
      <c r="JI1662" s="118" t="str">
        <f t="shared" si="957"/>
        <v/>
      </c>
      <c r="JJ1662" s="118">
        <f t="shared" si="958"/>
        <v>1.6970393513653015E-15</v>
      </c>
      <c r="JK1662" s="118" t="str">
        <f t="shared" si="959"/>
        <v/>
      </c>
      <c r="JL1662" s="118" t="str">
        <f t="shared" si="960"/>
        <v/>
      </c>
      <c r="JM1662" s="118"/>
      <c r="JN1662" s="118"/>
      <c r="JO1662" s="118"/>
      <c r="JP1662" s="118">
        <f t="shared" si="914"/>
        <v>6.0608000000001079</v>
      </c>
      <c r="JQ1662" s="138">
        <f t="shared" si="915"/>
        <v>0.53266828094315222</v>
      </c>
      <c r="JR1662" s="118">
        <f t="shared" si="916"/>
        <v>7.4321736544002981E-4</v>
      </c>
      <c r="JS1662" s="118" t="str">
        <f t="shared" si="912"/>
        <v/>
      </c>
      <c r="JT1662" s="119" t="str">
        <f t="shared" si="913"/>
        <v/>
      </c>
    </row>
    <row r="1663" spans="209:280" ht="20.100000000000001" customHeight="1" x14ac:dyDescent="0.25">
      <c r="HA1663" s="1">
        <v>943</v>
      </c>
      <c r="HB1663" s="1">
        <f t="shared" si="917"/>
        <v>-3620.8209595488952</v>
      </c>
      <c r="HC1663" s="1">
        <f t="shared" si="918"/>
        <v>2.4476520502793692E-5</v>
      </c>
      <c r="HD1663" s="1">
        <f t="shared" si="919"/>
        <v>0.40982312026096568</v>
      </c>
      <c r="HE1663" s="1" t="str">
        <f t="shared" si="920"/>
        <v/>
      </c>
      <c r="HF1663" s="1">
        <f t="shared" si="921"/>
        <v>2.4476520502793692E-5</v>
      </c>
      <c r="HG1663" s="1" t="str">
        <f t="shared" si="922"/>
        <v/>
      </c>
      <c r="HK1663" s="1">
        <f t="shared" si="923"/>
        <v>1.6977669518108603E-43</v>
      </c>
      <c r="HL1663" s="1" t="str">
        <f t="shared" si="924"/>
        <v/>
      </c>
      <c r="HM1663" s="1" t="str">
        <f t="shared" si="925"/>
        <v/>
      </c>
      <c r="HR1663" s="1">
        <v>943</v>
      </c>
      <c r="HS1663" s="1">
        <f t="shared" si="926"/>
        <v>-8.1651861137862909</v>
      </c>
      <c r="HT1663" s="1">
        <f t="shared" si="927"/>
        <v>1.0854020621000524E-2</v>
      </c>
      <c r="HU1663" s="1">
        <f t="shared" si="928"/>
        <v>0.4098231202609659</v>
      </c>
      <c r="HV1663" s="118" t="str">
        <f t="shared" si="929"/>
        <v/>
      </c>
      <c r="HW1663" s="118">
        <f t="shared" si="930"/>
        <v>1.0854020621000524E-2</v>
      </c>
      <c r="HX1663" s="118" t="str">
        <f t="shared" si="931"/>
        <v/>
      </c>
      <c r="HY1663" s="118">
        <f t="shared" si="932"/>
        <v>4.1814993133961312E-9</v>
      </c>
      <c r="HZ1663" s="118" t="str">
        <f t="shared" si="933"/>
        <v/>
      </c>
      <c r="IA1663" s="118" t="str">
        <f t="shared" si="934"/>
        <v/>
      </c>
      <c r="IB1663" s="118"/>
      <c r="IC1663" s="118"/>
      <c r="ID1663" s="118"/>
      <c r="IE1663" s="118">
        <v>943</v>
      </c>
      <c r="IF1663" s="118">
        <f t="shared" si="961"/>
        <v>-13.888524729167671</v>
      </c>
      <c r="IG1663" s="118">
        <f t="shared" si="935"/>
        <v>6.3811743998424472E-3</v>
      </c>
      <c r="IH1663" s="118">
        <f t="shared" si="936"/>
        <v>0.4098231202609659</v>
      </c>
      <c r="II1663" s="118" t="str">
        <f t="shared" si="937"/>
        <v/>
      </c>
      <c r="IJ1663" s="118">
        <f t="shared" si="938"/>
        <v>6.3811743998424472E-3</v>
      </c>
      <c r="IK1663" s="118" t="str">
        <f t="shared" si="939"/>
        <v/>
      </c>
      <c r="IL1663" s="118">
        <f t="shared" si="940"/>
        <v>8.5951547724910491E-79</v>
      </c>
      <c r="IM1663" s="118" t="str">
        <f t="shared" si="941"/>
        <v/>
      </c>
      <c r="IN1663" s="118" t="str">
        <f t="shared" si="942"/>
        <v/>
      </c>
      <c r="IO1663" s="118"/>
      <c r="IP1663" s="118"/>
      <c r="IQ1663" s="118"/>
      <c r="IR1663" s="118">
        <v>943</v>
      </c>
      <c r="IS1663" s="118">
        <f t="shared" si="943"/>
        <v>-359.94839153661997</v>
      </c>
      <c r="IT1663" s="118">
        <f t="shared" si="944"/>
        <v>2.4621612580348807E-4</v>
      </c>
      <c r="IU1663" s="118">
        <f t="shared" si="945"/>
        <v>0.40982312026096579</v>
      </c>
      <c r="IV1663" s="118" t="str">
        <f t="shared" si="946"/>
        <v/>
      </c>
      <c r="IW1663" s="118">
        <f t="shared" si="947"/>
        <v>2.4621612580348807E-4</v>
      </c>
      <c r="IX1663" s="118" t="str">
        <f t="shared" si="948"/>
        <v/>
      </c>
      <c r="IY1663" s="118">
        <f t="shared" si="949"/>
        <v>1.7464226912370378E-15</v>
      </c>
      <c r="IZ1663" s="118" t="str">
        <f t="shared" si="950"/>
        <v/>
      </c>
      <c r="JA1663" s="118" t="str">
        <f t="shared" si="951"/>
        <v/>
      </c>
      <c r="JB1663" s="118"/>
      <c r="JC1663" s="118">
        <v>943</v>
      </c>
      <c r="JD1663" s="118">
        <f t="shared" si="952"/>
        <v>-277.42478897710043</v>
      </c>
      <c r="JE1663" s="118">
        <f t="shared" si="953"/>
        <v>3.1945630662679961E-4</v>
      </c>
      <c r="JF1663" s="118">
        <f t="shared" si="954"/>
        <v>0.40982312026096562</v>
      </c>
      <c r="JG1663" s="118" t="str">
        <f t="shared" si="955"/>
        <v/>
      </c>
      <c r="JH1663" s="118">
        <f t="shared" si="956"/>
        <v>3.1945630662679961E-4</v>
      </c>
      <c r="JI1663" s="118" t="str">
        <f t="shared" si="957"/>
        <v/>
      </c>
      <c r="JJ1663" s="118">
        <f t="shared" si="958"/>
        <v>1.7464226912370378E-15</v>
      </c>
      <c r="JK1663" s="118" t="str">
        <f t="shared" si="959"/>
        <v/>
      </c>
      <c r="JL1663" s="118" t="str">
        <f t="shared" si="960"/>
        <v/>
      </c>
      <c r="JM1663" s="118"/>
      <c r="JN1663" s="118"/>
      <c r="JO1663" s="118"/>
      <c r="JP1663" s="118">
        <f t="shared" si="914"/>
        <v>6.0672000000001081</v>
      </c>
      <c r="JQ1663" s="138">
        <f t="shared" si="915"/>
        <v>0.53192506357771219</v>
      </c>
      <c r="JR1663" s="118">
        <f t="shared" si="916"/>
        <v>7.4279914944974657E-4</v>
      </c>
      <c r="JS1663" s="118" t="str">
        <f t="shared" si="912"/>
        <v/>
      </c>
      <c r="JT1663" s="119" t="str">
        <f t="shared" si="913"/>
        <v/>
      </c>
    </row>
    <row r="1664" spans="209:280" ht="20.100000000000001" customHeight="1" x14ac:dyDescent="0.25">
      <c r="HA1664" s="1">
        <v>944</v>
      </c>
      <c r="HB1664" s="1">
        <f t="shared" si="917"/>
        <v>-3557.2977848199662</v>
      </c>
      <c r="HC1664" s="1">
        <f t="shared" si="918"/>
        <v>2.4498657281644715E-5</v>
      </c>
      <c r="HD1664" s="1">
        <f t="shared" si="919"/>
        <v>0.41137865161696341</v>
      </c>
      <c r="HE1664" s="1" t="str">
        <f t="shared" si="920"/>
        <v/>
      </c>
      <c r="HF1664" s="1">
        <f t="shared" si="921"/>
        <v>2.4498657281644715E-5</v>
      </c>
      <c r="HG1664" s="1" t="str">
        <f t="shared" si="922"/>
        <v/>
      </c>
      <c r="HK1664" s="1">
        <f t="shared" si="923"/>
        <v>1.7902202593587152E-43</v>
      </c>
      <c r="HL1664" s="1" t="str">
        <f t="shared" si="924"/>
        <v/>
      </c>
      <c r="HM1664" s="1" t="str">
        <f t="shared" si="925"/>
        <v/>
      </c>
      <c r="HR1664" s="1">
        <v>944</v>
      </c>
      <c r="HS1664" s="1">
        <f t="shared" si="926"/>
        <v>-8.0219372345970612</v>
      </c>
      <c r="HT1664" s="1">
        <f t="shared" si="927"/>
        <v>1.0863837092018293E-2</v>
      </c>
      <c r="HU1664" s="1">
        <f t="shared" si="928"/>
        <v>0.41137865161696346</v>
      </c>
      <c r="HV1664" s="118" t="str">
        <f t="shared" si="929"/>
        <v/>
      </c>
      <c r="HW1664" s="118">
        <f t="shared" si="930"/>
        <v>1.0863837092018293E-2</v>
      </c>
      <c r="HX1664" s="118" t="str">
        <f t="shared" si="931"/>
        <v/>
      </c>
      <c r="HY1664" s="118">
        <f t="shared" si="932"/>
        <v>4.2734472364573691E-9</v>
      </c>
      <c r="HZ1664" s="118" t="str">
        <f t="shared" si="933"/>
        <v/>
      </c>
      <c r="IA1664" s="118" t="str">
        <f t="shared" si="934"/>
        <v/>
      </c>
      <c r="IB1664" s="118"/>
      <c r="IC1664" s="118"/>
      <c r="ID1664" s="118"/>
      <c r="IE1664" s="118">
        <v>944</v>
      </c>
      <c r="IF1664" s="118">
        <f t="shared" si="961"/>
        <v>-13.644866400585784</v>
      </c>
      <c r="IG1664" s="118">
        <f t="shared" si="935"/>
        <v>6.3869455896846897E-3</v>
      </c>
      <c r="IH1664" s="118">
        <f t="shared" si="936"/>
        <v>0.41137865161696352</v>
      </c>
      <c r="II1664" s="118" t="str">
        <f t="shared" si="937"/>
        <v/>
      </c>
      <c r="IJ1664" s="118">
        <f t="shared" si="938"/>
        <v>6.3869455896846897E-3</v>
      </c>
      <c r="IK1664" s="118" t="str">
        <f t="shared" si="939"/>
        <v/>
      </c>
      <c r="IL1664" s="118">
        <f t="shared" si="940"/>
        <v>9.2624157076186703E-79</v>
      </c>
      <c r="IM1664" s="118" t="str">
        <f t="shared" si="941"/>
        <v/>
      </c>
      <c r="IN1664" s="118" t="str">
        <f t="shared" si="942"/>
        <v/>
      </c>
      <c r="IO1664" s="118"/>
      <c r="IP1664" s="118"/>
      <c r="IQ1664" s="118"/>
      <c r="IR1664" s="118">
        <v>944</v>
      </c>
      <c r="IS1664" s="118">
        <f t="shared" si="943"/>
        <v>-353.63350747457389</v>
      </c>
      <c r="IT1664" s="118">
        <f t="shared" si="944"/>
        <v>2.4643880581741591E-4</v>
      </c>
      <c r="IU1664" s="118">
        <f t="shared" si="945"/>
        <v>0.41137865161696346</v>
      </c>
      <c r="IV1664" s="118" t="str">
        <f t="shared" si="946"/>
        <v/>
      </c>
      <c r="IW1664" s="118">
        <f t="shared" si="947"/>
        <v>2.4643880581741591E-4</v>
      </c>
      <c r="IX1664" s="118" t="str">
        <f t="shared" si="948"/>
        <v/>
      </c>
      <c r="IY1664" s="118">
        <f t="shared" si="949"/>
        <v>1.7972143159372333E-15</v>
      </c>
      <c r="IZ1664" s="118" t="str">
        <f t="shared" si="950"/>
        <v/>
      </c>
      <c r="JA1664" s="118" t="str">
        <f t="shared" si="951"/>
        <v/>
      </c>
      <c r="JB1664" s="118"/>
      <c r="JC1664" s="118">
        <v>944</v>
      </c>
      <c r="JD1664" s="118">
        <f t="shared" si="952"/>
        <v>-272.55768741609791</v>
      </c>
      <c r="JE1664" s="118">
        <f t="shared" si="953"/>
        <v>3.1974522569973551E-4</v>
      </c>
      <c r="JF1664" s="118">
        <f t="shared" si="954"/>
        <v>0.41137865161696352</v>
      </c>
      <c r="JG1664" s="118" t="str">
        <f t="shared" si="955"/>
        <v/>
      </c>
      <c r="JH1664" s="118">
        <f t="shared" si="956"/>
        <v>3.1974522569973551E-4</v>
      </c>
      <c r="JI1664" s="118" t="str">
        <f t="shared" si="957"/>
        <v/>
      </c>
      <c r="JJ1664" s="118">
        <f t="shared" si="958"/>
        <v>1.7972143159372333E-15</v>
      </c>
      <c r="JK1664" s="118" t="str">
        <f t="shared" si="959"/>
        <v/>
      </c>
      <c r="JL1664" s="118" t="str">
        <f t="shared" si="960"/>
        <v/>
      </c>
      <c r="JM1664" s="118"/>
      <c r="JN1664" s="118"/>
      <c r="JO1664" s="118"/>
      <c r="JP1664" s="118">
        <f t="shared" si="914"/>
        <v>6.0736000000001082</v>
      </c>
      <c r="JQ1664" s="138">
        <f t="shared" si="915"/>
        <v>0.53118226442826244</v>
      </c>
      <c r="JR1664" s="118">
        <f t="shared" si="916"/>
        <v>7.423791058273066E-4</v>
      </c>
      <c r="JS1664" s="118" t="str">
        <f t="shared" si="912"/>
        <v/>
      </c>
      <c r="JT1664" s="119" t="str">
        <f t="shared" si="913"/>
        <v/>
      </c>
    </row>
    <row r="1665" spans="209:280" ht="20.100000000000001" customHeight="1" x14ac:dyDescent="0.25">
      <c r="HA1665" s="1">
        <v>945</v>
      </c>
      <c r="HB1665" s="1">
        <f t="shared" si="917"/>
        <v>-3493.7746100910372</v>
      </c>
      <c r="HC1665" s="1">
        <f t="shared" si="918"/>
        <v>2.452042175130516E-5</v>
      </c>
      <c r="HD1665" s="1">
        <f t="shared" si="919"/>
        <v>0.41293557735178532</v>
      </c>
      <c r="HE1665" s="1" t="str">
        <f t="shared" si="920"/>
        <v/>
      </c>
      <c r="HF1665" s="1">
        <f t="shared" si="921"/>
        <v>2.452042175130516E-5</v>
      </c>
      <c r="HG1665" s="1" t="str">
        <f t="shared" si="922"/>
        <v/>
      </c>
      <c r="HK1665" s="1">
        <f t="shared" si="923"/>
        <v>1.8876779853636316E-43</v>
      </c>
      <c r="HL1665" s="1" t="str">
        <f t="shared" si="924"/>
        <v/>
      </c>
      <c r="HM1665" s="1" t="str">
        <f t="shared" si="925"/>
        <v/>
      </c>
      <c r="HR1665" s="1">
        <v>945</v>
      </c>
      <c r="HS1665" s="1">
        <f t="shared" si="926"/>
        <v>-7.8786883554078315</v>
      </c>
      <c r="HT1665" s="1">
        <f t="shared" si="927"/>
        <v>1.0873488463930926E-2</v>
      </c>
      <c r="HU1665" s="1">
        <f t="shared" si="928"/>
        <v>0.41293557735178532</v>
      </c>
      <c r="HV1665" s="118" t="str">
        <f t="shared" si="929"/>
        <v/>
      </c>
      <c r="HW1665" s="118">
        <f t="shared" si="930"/>
        <v>1.0873488463930926E-2</v>
      </c>
      <c r="HX1665" s="118" t="str">
        <f t="shared" si="931"/>
        <v/>
      </c>
      <c r="HY1665" s="118">
        <f t="shared" si="932"/>
        <v>4.3673471448379051E-9</v>
      </c>
      <c r="HZ1665" s="118" t="str">
        <f t="shared" si="933"/>
        <v/>
      </c>
      <c r="IA1665" s="118" t="str">
        <f t="shared" si="934"/>
        <v/>
      </c>
      <c r="IB1665" s="118"/>
      <c r="IC1665" s="118"/>
      <c r="ID1665" s="118"/>
      <c r="IE1665" s="118">
        <v>945</v>
      </c>
      <c r="IF1665" s="118">
        <f t="shared" si="961"/>
        <v>-13.401208072003897</v>
      </c>
      <c r="IG1665" s="118">
        <f t="shared" si="935"/>
        <v>6.3926197163076907E-3</v>
      </c>
      <c r="IH1665" s="118">
        <f t="shared" si="936"/>
        <v>0.41293557735178538</v>
      </c>
      <c r="II1665" s="118" t="str">
        <f t="shared" si="937"/>
        <v/>
      </c>
      <c r="IJ1665" s="118">
        <f t="shared" si="938"/>
        <v>6.3926197163076907E-3</v>
      </c>
      <c r="IK1665" s="118" t="str">
        <f t="shared" si="939"/>
        <v/>
      </c>
      <c r="IL1665" s="118">
        <f t="shared" si="940"/>
        <v>9.9813178872326366E-79</v>
      </c>
      <c r="IM1665" s="118" t="str">
        <f t="shared" si="941"/>
        <v/>
      </c>
      <c r="IN1665" s="118" t="str">
        <f t="shared" si="942"/>
        <v/>
      </c>
      <c r="IO1665" s="118"/>
      <c r="IP1665" s="118"/>
      <c r="IQ1665" s="118"/>
      <c r="IR1665" s="118">
        <v>945</v>
      </c>
      <c r="IS1665" s="118">
        <f t="shared" si="943"/>
        <v>-347.31862341252781</v>
      </c>
      <c r="IT1665" s="118">
        <f t="shared" si="944"/>
        <v>2.4665774066966954E-4</v>
      </c>
      <c r="IU1665" s="118">
        <f t="shared" si="945"/>
        <v>0.41293557735178538</v>
      </c>
      <c r="IV1665" s="118" t="str">
        <f t="shared" si="946"/>
        <v/>
      </c>
      <c r="IW1665" s="118">
        <f t="shared" si="947"/>
        <v>2.4665774066966954E-4</v>
      </c>
      <c r="IX1665" s="118" t="str">
        <f t="shared" si="948"/>
        <v/>
      </c>
      <c r="IY1665" s="118">
        <f t="shared" si="949"/>
        <v>1.8494535339932733E-15</v>
      </c>
      <c r="IZ1665" s="118" t="str">
        <f t="shared" si="950"/>
        <v/>
      </c>
      <c r="JA1665" s="118" t="str">
        <f t="shared" si="951"/>
        <v/>
      </c>
      <c r="JB1665" s="118"/>
      <c r="JC1665" s="118">
        <v>945</v>
      </c>
      <c r="JD1665" s="118">
        <f t="shared" si="952"/>
        <v>-267.69058585509629</v>
      </c>
      <c r="JE1665" s="118">
        <f t="shared" si="953"/>
        <v>3.2002928556407049E-4</v>
      </c>
      <c r="JF1665" s="118">
        <f t="shared" si="954"/>
        <v>0.41293557735178532</v>
      </c>
      <c r="JG1665" s="118" t="str">
        <f t="shared" si="955"/>
        <v/>
      </c>
      <c r="JH1665" s="118">
        <f t="shared" si="956"/>
        <v>3.2002928556407049E-4</v>
      </c>
      <c r="JI1665" s="118" t="str">
        <f t="shared" si="957"/>
        <v/>
      </c>
      <c r="JJ1665" s="118">
        <f t="shared" si="958"/>
        <v>1.8494535339932733E-15</v>
      </c>
      <c r="JK1665" s="118" t="str">
        <f t="shared" si="959"/>
        <v/>
      </c>
      <c r="JL1665" s="118" t="str">
        <f t="shared" si="960"/>
        <v/>
      </c>
      <c r="JM1665" s="118"/>
      <c r="JN1665" s="118"/>
      <c r="JO1665" s="118"/>
      <c r="JP1665" s="118">
        <f t="shared" si="914"/>
        <v>6.0800000000001084</v>
      </c>
      <c r="JQ1665" s="138">
        <f t="shared" si="915"/>
        <v>0.53043988532243513</v>
      </c>
      <c r="JR1665" s="118">
        <f t="shared" si="916"/>
        <v>7.4195724228209858E-4</v>
      </c>
      <c r="JS1665" s="118" t="str">
        <f t="shared" si="912"/>
        <v/>
      </c>
      <c r="JT1665" s="119" t="str">
        <f t="shared" si="913"/>
        <v/>
      </c>
    </row>
    <row r="1666" spans="209:280" ht="20.100000000000001" customHeight="1" x14ac:dyDescent="0.25">
      <c r="HA1666" s="1">
        <v>946</v>
      </c>
      <c r="HB1666" s="1">
        <f t="shared" si="917"/>
        <v>-3430.2514353621082</v>
      </c>
      <c r="HC1666" s="1">
        <f t="shared" si="918"/>
        <v>2.4541812884250808E-5</v>
      </c>
      <c r="HD1666" s="1">
        <f t="shared" si="919"/>
        <v>0.41449387378244396</v>
      </c>
      <c r="HE1666" s="1" t="str">
        <f t="shared" si="920"/>
        <v/>
      </c>
      <c r="HF1666" s="1">
        <f t="shared" si="921"/>
        <v>2.4541812884250808E-5</v>
      </c>
      <c r="HG1666" s="1" t="str">
        <f t="shared" si="922"/>
        <v/>
      </c>
      <c r="HK1666" s="1">
        <f t="shared" si="923"/>
        <v>1.9904093616437411E-43</v>
      </c>
      <c r="HL1666" s="1" t="str">
        <f t="shared" si="924"/>
        <v/>
      </c>
      <c r="HM1666" s="1" t="str">
        <f t="shared" si="925"/>
        <v/>
      </c>
      <c r="HR1666" s="1">
        <v>946</v>
      </c>
      <c r="HS1666" s="1">
        <f t="shared" si="926"/>
        <v>-7.7354394762186018</v>
      </c>
      <c r="HT1666" s="1">
        <f t="shared" si="927"/>
        <v>1.0882974281086682E-2</v>
      </c>
      <c r="HU1666" s="1">
        <f t="shared" si="928"/>
        <v>0.4144938737824439</v>
      </c>
      <c r="HV1666" s="118" t="str">
        <f t="shared" si="929"/>
        <v/>
      </c>
      <c r="HW1666" s="118">
        <f t="shared" si="930"/>
        <v>1.0882974281086682E-2</v>
      </c>
      <c r="HX1666" s="118" t="str">
        <f t="shared" si="931"/>
        <v/>
      </c>
      <c r="HY1666" s="118">
        <f t="shared" si="932"/>
        <v>4.4632388914761429E-9</v>
      </c>
      <c r="HZ1666" s="118" t="str">
        <f t="shared" si="933"/>
        <v/>
      </c>
      <c r="IA1666" s="118" t="str">
        <f t="shared" si="934"/>
        <v/>
      </c>
      <c r="IB1666" s="118"/>
      <c r="IC1666" s="118"/>
      <c r="ID1666" s="118"/>
      <c r="IE1666" s="118">
        <v>946</v>
      </c>
      <c r="IF1666" s="118">
        <f t="shared" si="961"/>
        <v>-13.15754974342201</v>
      </c>
      <c r="IG1666" s="118">
        <f t="shared" si="935"/>
        <v>6.3981965118297844E-3</v>
      </c>
      <c r="IH1666" s="118">
        <f t="shared" si="936"/>
        <v>0.41449387378244401</v>
      </c>
      <c r="II1666" s="118" t="str">
        <f t="shared" si="937"/>
        <v/>
      </c>
      <c r="IJ1666" s="118">
        <f t="shared" si="938"/>
        <v>6.3981965118297844E-3</v>
      </c>
      <c r="IK1666" s="118" t="str">
        <f t="shared" si="939"/>
        <v/>
      </c>
      <c r="IL1666" s="118">
        <f t="shared" si="940"/>
        <v>1.0755845547885207E-78</v>
      </c>
      <c r="IM1666" s="118" t="str">
        <f t="shared" si="941"/>
        <v/>
      </c>
      <c r="IN1666" s="118" t="str">
        <f t="shared" si="942"/>
        <v/>
      </c>
      <c r="IO1666" s="118"/>
      <c r="IP1666" s="118"/>
      <c r="IQ1666" s="118"/>
      <c r="IR1666" s="118">
        <v>946</v>
      </c>
      <c r="IS1666" s="118">
        <f t="shared" si="943"/>
        <v>-341.00373935048174</v>
      </c>
      <c r="IT1666" s="118">
        <f t="shared" si="944"/>
        <v>2.4687292002409709E-4</v>
      </c>
      <c r="IU1666" s="118">
        <f t="shared" si="945"/>
        <v>0.41449387378244407</v>
      </c>
      <c r="IV1666" s="118" t="str">
        <f t="shared" si="946"/>
        <v/>
      </c>
      <c r="IW1666" s="118">
        <f t="shared" si="947"/>
        <v>2.4687292002409709E-4</v>
      </c>
      <c r="IX1666" s="118" t="str">
        <f t="shared" si="948"/>
        <v/>
      </c>
      <c r="IY1666" s="118">
        <f t="shared" si="949"/>
        <v>1.9031807263344203E-15</v>
      </c>
      <c r="IZ1666" s="118" t="str">
        <f t="shared" si="950"/>
        <v/>
      </c>
      <c r="JA1666" s="118" t="str">
        <f t="shared" si="951"/>
        <v/>
      </c>
      <c r="JB1666" s="118"/>
      <c r="JC1666" s="118">
        <v>946</v>
      </c>
      <c r="JD1666" s="118">
        <f t="shared" si="952"/>
        <v>-262.82348429409467</v>
      </c>
      <c r="JE1666" s="118">
        <f t="shared" si="953"/>
        <v>3.2030847280903037E-4</v>
      </c>
      <c r="JF1666" s="118">
        <f t="shared" si="954"/>
        <v>0.41449387378244396</v>
      </c>
      <c r="JG1666" s="118" t="str">
        <f t="shared" si="955"/>
        <v/>
      </c>
      <c r="JH1666" s="118">
        <f t="shared" si="956"/>
        <v>3.2030847280903037E-4</v>
      </c>
      <c r="JI1666" s="118" t="str">
        <f t="shared" si="957"/>
        <v/>
      </c>
      <c r="JJ1666" s="118">
        <f t="shared" si="958"/>
        <v>1.9031807263344203E-15</v>
      </c>
      <c r="JK1666" s="118" t="str">
        <f t="shared" si="959"/>
        <v/>
      </c>
      <c r="JL1666" s="118" t="str">
        <f t="shared" si="960"/>
        <v/>
      </c>
      <c r="JM1666" s="118"/>
      <c r="JN1666" s="118"/>
      <c r="JO1666" s="118"/>
      <c r="JP1666" s="118">
        <f t="shared" si="914"/>
        <v>6.0864000000001086</v>
      </c>
      <c r="JQ1666" s="138">
        <f t="shared" si="915"/>
        <v>0.52969792808015304</v>
      </c>
      <c r="JR1666" s="118">
        <f t="shared" si="916"/>
        <v>7.415335665115208E-4</v>
      </c>
      <c r="JS1666" s="118" t="str">
        <f t="shared" si="912"/>
        <v/>
      </c>
      <c r="JT1666" s="119" t="str">
        <f t="shared" si="913"/>
        <v/>
      </c>
    </row>
    <row r="1667" spans="209:280" ht="20.100000000000001" customHeight="1" x14ac:dyDescent="0.25">
      <c r="HA1667" s="1">
        <v>947</v>
      </c>
      <c r="HB1667" s="1">
        <f t="shared" si="917"/>
        <v>-3366.7282606331792</v>
      </c>
      <c r="HC1667" s="1">
        <f t="shared" si="918"/>
        <v>2.4562829669980704E-5</v>
      </c>
      <c r="HD1667" s="1">
        <f t="shared" si="919"/>
        <v>0.41605351716122058</v>
      </c>
      <c r="HE1667" s="1" t="str">
        <f t="shared" si="920"/>
        <v/>
      </c>
      <c r="HF1667" s="1">
        <f t="shared" si="921"/>
        <v>2.4562829669980704E-5</v>
      </c>
      <c r="HG1667" s="1" t="str">
        <f t="shared" si="922"/>
        <v/>
      </c>
      <c r="HK1667" s="1">
        <f t="shared" si="923"/>
        <v>2.0986980144243096E-43</v>
      </c>
      <c r="HL1667" s="1" t="str">
        <f t="shared" si="924"/>
        <v/>
      </c>
      <c r="HM1667" s="1" t="str">
        <f t="shared" si="925"/>
        <v/>
      </c>
      <c r="HR1667" s="1">
        <v>947</v>
      </c>
      <c r="HS1667" s="1">
        <f t="shared" si="926"/>
        <v>-7.5921905970293437</v>
      </c>
      <c r="HT1667" s="1">
        <f t="shared" si="927"/>
        <v>1.089229409538273E-2</v>
      </c>
      <c r="HU1667" s="1">
        <f t="shared" si="928"/>
        <v>0.41605351716122074</v>
      </c>
      <c r="HV1667" s="118" t="str">
        <f t="shared" si="929"/>
        <v/>
      </c>
      <c r="HW1667" s="118">
        <f t="shared" si="930"/>
        <v>1.089229409538273E-2</v>
      </c>
      <c r="HX1667" s="118" t="str">
        <f t="shared" si="931"/>
        <v/>
      </c>
      <c r="HY1667" s="118">
        <f t="shared" si="932"/>
        <v>4.5611631080111989E-9</v>
      </c>
      <c r="HZ1667" s="118" t="str">
        <f t="shared" si="933"/>
        <v/>
      </c>
      <c r="IA1667" s="118" t="str">
        <f t="shared" si="934"/>
        <v/>
      </c>
      <c r="IB1667" s="118"/>
      <c r="IC1667" s="118"/>
      <c r="ID1667" s="118"/>
      <c r="IE1667" s="118">
        <v>947</v>
      </c>
      <c r="IF1667" s="118">
        <f t="shared" si="961"/>
        <v>-12.913891414840123</v>
      </c>
      <c r="IG1667" s="118">
        <f t="shared" si="935"/>
        <v>6.403675712807361E-3</v>
      </c>
      <c r="IH1667" s="118">
        <f t="shared" si="936"/>
        <v>0.41605351716122058</v>
      </c>
      <c r="II1667" s="118" t="str">
        <f t="shared" si="937"/>
        <v/>
      </c>
      <c r="IJ1667" s="118">
        <f t="shared" si="938"/>
        <v>6.403675712807361E-3</v>
      </c>
      <c r="IK1667" s="118" t="str">
        <f t="shared" si="939"/>
        <v/>
      </c>
      <c r="IL1667" s="118">
        <f t="shared" si="940"/>
        <v>1.1590289354605571E-78</v>
      </c>
      <c r="IM1667" s="118" t="str">
        <f t="shared" si="941"/>
        <v/>
      </c>
      <c r="IN1667" s="118" t="str">
        <f t="shared" si="942"/>
        <v/>
      </c>
      <c r="IO1667" s="118"/>
      <c r="IP1667" s="118"/>
      <c r="IQ1667" s="118"/>
      <c r="IR1667" s="118">
        <v>947</v>
      </c>
      <c r="IS1667" s="118">
        <f t="shared" si="943"/>
        <v>-334.68885528843566</v>
      </c>
      <c r="IT1667" s="118">
        <f t="shared" si="944"/>
        <v>2.4708433371578857E-4</v>
      </c>
      <c r="IU1667" s="118">
        <f t="shared" si="945"/>
        <v>0.41605351716122063</v>
      </c>
      <c r="IV1667" s="118" t="str">
        <f t="shared" si="946"/>
        <v/>
      </c>
      <c r="IW1667" s="118">
        <f t="shared" si="947"/>
        <v>2.4708433371578857E-4</v>
      </c>
      <c r="IX1667" s="118" t="str">
        <f t="shared" si="948"/>
        <v/>
      </c>
      <c r="IY1667" s="118">
        <f t="shared" si="949"/>
        <v>1.9584373748411282E-15</v>
      </c>
      <c r="IZ1667" s="118" t="str">
        <f t="shared" si="950"/>
        <v/>
      </c>
      <c r="JA1667" s="118" t="str">
        <f t="shared" si="951"/>
        <v/>
      </c>
      <c r="JB1667" s="118"/>
      <c r="JC1667" s="118">
        <v>947</v>
      </c>
      <c r="JD1667" s="118">
        <f t="shared" si="952"/>
        <v>-257.95638273309305</v>
      </c>
      <c r="JE1667" s="118">
        <f t="shared" si="953"/>
        <v>3.2058277424602068E-4</v>
      </c>
      <c r="JF1667" s="118">
        <f t="shared" si="954"/>
        <v>0.41605351716122047</v>
      </c>
      <c r="JG1667" s="118" t="str">
        <f t="shared" si="955"/>
        <v/>
      </c>
      <c r="JH1667" s="118">
        <f t="shared" si="956"/>
        <v>3.2058277424602068E-4</v>
      </c>
      <c r="JI1667" s="118" t="str">
        <f t="shared" si="957"/>
        <v/>
      </c>
      <c r="JJ1667" s="118">
        <f t="shared" si="958"/>
        <v>1.9584373748411282E-15</v>
      </c>
      <c r="JK1667" s="118" t="str">
        <f t="shared" si="959"/>
        <v/>
      </c>
      <c r="JL1667" s="118" t="str">
        <f t="shared" si="960"/>
        <v/>
      </c>
      <c r="JM1667" s="118"/>
      <c r="JN1667" s="118"/>
      <c r="JO1667" s="118"/>
      <c r="JP1667" s="118">
        <f t="shared" si="914"/>
        <v>6.0928000000001088</v>
      </c>
      <c r="JQ1667" s="138">
        <f t="shared" si="915"/>
        <v>0.52895639451364151</v>
      </c>
      <c r="JR1667" s="118">
        <f t="shared" si="916"/>
        <v>7.4110808620175828E-4</v>
      </c>
      <c r="JS1667" s="118" t="str">
        <f t="shared" si="912"/>
        <v/>
      </c>
      <c r="JT1667" s="119" t="str">
        <f t="shared" si="913"/>
        <v/>
      </c>
    </row>
    <row r="1668" spans="209:280" ht="20.100000000000001" customHeight="1" x14ac:dyDescent="0.25">
      <c r="HA1668" s="1">
        <v>948</v>
      </c>
      <c r="HB1668" s="1">
        <f t="shared" si="917"/>
        <v>-3303.2050859042502</v>
      </c>
      <c r="HC1668" s="1">
        <f t="shared" si="918"/>
        <v>2.4583471115096717E-5</v>
      </c>
      <c r="HD1668" s="1">
        <f t="shared" si="919"/>
        <v>0.41761448367674892</v>
      </c>
      <c r="HE1668" s="1" t="str">
        <f t="shared" si="920"/>
        <v/>
      </c>
      <c r="HF1668" s="1">
        <f t="shared" si="921"/>
        <v>2.4583471115096717E-5</v>
      </c>
      <c r="HG1668" s="1" t="str">
        <f t="shared" si="922"/>
        <v/>
      </c>
      <c r="HK1668" s="1">
        <f t="shared" si="923"/>
        <v>2.2128427290663091E-43</v>
      </c>
      <c r="HL1668" s="1" t="str">
        <f t="shared" si="924"/>
        <v/>
      </c>
      <c r="HM1668" s="1" t="str">
        <f t="shared" si="925"/>
        <v/>
      </c>
      <c r="HR1668" s="1">
        <v>948</v>
      </c>
      <c r="HS1668" s="1">
        <f t="shared" si="926"/>
        <v>-7.4489417178401141</v>
      </c>
      <c r="HT1668" s="1">
        <f t="shared" si="927"/>
        <v>1.0901447466300418E-2</v>
      </c>
      <c r="HU1668" s="1">
        <f t="shared" si="928"/>
        <v>0.41761448367674903</v>
      </c>
      <c r="HV1668" s="118" t="str">
        <f t="shared" si="929"/>
        <v/>
      </c>
      <c r="HW1668" s="118">
        <f t="shared" si="930"/>
        <v>1.0901447466300418E-2</v>
      </c>
      <c r="HX1668" s="118" t="str">
        <f t="shared" si="931"/>
        <v/>
      </c>
      <c r="HY1668" s="118">
        <f t="shared" si="932"/>
        <v>4.6611612192513305E-9</v>
      </c>
      <c r="HZ1668" s="118" t="str">
        <f t="shared" si="933"/>
        <v/>
      </c>
      <c r="IA1668" s="118" t="str">
        <f t="shared" si="934"/>
        <v/>
      </c>
      <c r="IB1668" s="118"/>
      <c r="IC1668" s="118"/>
      <c r="ID1668" s="118"/>
      <c r="IE1668" s="118">
        <v>948</v>
      </c>
      <c r="IF1668" s="118">
        <f t="shared" si="961"/>
        <v>-12.670233086258236</v>
      </c>
      <c r="IG1668" s="118">
        <f t="shared" si="935"/>
        <v>6.4090570602556253E-3</v>
      </c>
      <c r="IH1668" s="118">
        <f t="shared" si="936"/>
        <v>0.41761448367674886</v>
      </c>
      <c r="II1668" s="118" t="str">
        <f t="shared" si="937"/>
        <v/>
      </c>
      <c r="IJ1668" s="118">
        <f t="shared" si="938"/>
        <v>6.4090570602556253E-3</v>
      </c>
      <c r="IK1668" s="118" t="str">
        <f t="shared" si="939"/>
        <v/>
      </c>
      <c r="IL1668" s="118">
        <f t="shared" si="940"/>
        <v>1.2489269893821152E-78</v>
      </c>
      <c r="IM1668" s="118" t="str">
        <f t="shared" si="941"/>
        <v/>
      </c>
      <c r="IN1668" s="118" t="str">
        <f t="shared" si="942"/>
        <v/>
      </c>
      <c r="IO1668" s="118"/>
      <c r="IP1668" s="118"/>
      <c r="IQ1668" s="118"/>
      <c r="IR1668" s="118">
        <v>948</v>
      </c>
      <c r="IS1668" s="118">
        <f t="shared" si="943"/>
        <v>-328.37397122638959</v>
      </c>
      <c r="IT1668" s="118">
        <f t="shared" si="944"/>
        <v>2.4729197175187587E-4</v>
      </c>
      <c r="IU1668" s="118">
        <f t="shared" si="945"/>
        <v>0.41761448367674903</v>
      </c>
      <c r="IV1668" s="118" t="str">
        <f t="shared" si="946"/>
        <v/>
      </c>
      <c r="IW1668" s="118">
        <f t="shared" si="947"/>
        <v>2.4729197175187587E-4</v>
      </c>
      <c r="IX1668" s="118" t="str">
        <f t="shared" si="948"/>
        <v/>
      </c>
      <c r="IY1668" s="118">
        <f t="shared" si="949"/>
        <v>2.0152660916346429E-15</v>
      </c>
      <c r="IZ1668" s="118" t="str">
        <f t="shared" si="950"/>
        <v/>
      </c>
      <c r="JA1668" s="118" t="str">
        <f t="shared" si="951"/>
        <v/>
      </c>
      <c r="JB1668" s="118"/>
      <c r="JC1668" s="118">
        <v>948</v>
      </c>
      <c r="JD1668" s="118">
        <f t="shared" si="952"/>
        <v>-253.08928117209143</v>
      </c>
      <c r="JE1668" s="118">
        <f t="shared" si="953"/>
        <v>3.2085217690966519E-4</v>
      </c>
      <c r="JF1668" s="118">
        <f t="shared" si="954"/>
        <v>0.41761448367674875</v>
      </c>
      <c r="JG1668" s="118" t="str">
        <f t="shared" si="955"/>
        <v/>
      </c>
      <c r="JH1668" s="118">
        <f t="shared" si="956"/>
        <v>3.2085217690966519E-4</v>
      </c>
      <c r="JI1668" s="118" t="str">
        <f t="shared" si="957"/>
        <v/>
      </c>
      <c r="JJ1668" s="118">
        <f t="shared" si="958"/>
        <v>2.0152660916346429E-15</v>
      </c>
      <c r="JK1668" s="118" t="str">
        <f t="shared" si="959"/>
        <v/>
      </c>
      <c r="JL1668" s="118" t="str">
        <f t="shared" si="960"/>
        <v/>
      </c>
      <c r="JM1668" s="118"/>
      <c r="JN1668" s="118"/>
      <c r="JO1668" s="118"/>
      <c r="JP1668" s="118">
        <f t="shared" si="914"/>
        <v>6.099200000000109</v>
      </c>
      <c r="JQ1668" s="138">
        <f t="shared" si="915"/>
        <v>0.52821528642743976</v>
      </c>
      <c r="JR1668" s="118">
        <f t="shared" si="916"/>
        <v>7.4068080903078037E-4</v>
      </c>
      <c r="JS1668" s="118" t="str">
        <f t="shared" si="912"/>
        <v/>
      </c>
      <c r="JT1668" s="119" t="str">
        <f t="shared" si="913"/>
        <v/>
      </c>
    </row>
    <row r="1669" spans="209:280" ht="20.100000000000001" customHeight="1" x14ac:dyDescent="0.25">
      <c r="HA1669" s="1">
        <v>949</v>
      </c>
      <c r="HB1669" s="1">
        <f t="shared" si="917"/>
        <v>-3239.6819111753284</v>
      </c>
      <c r="HC1669" s="1">
        <f t="shared" si="918"/>
        <v>2.4603736243381783E-5</v>
      </c>
      <c r="HD1669" s="1">
        <f t="shared" si="919"/>
        <v>0.41917674945510403</v>
      </c>
      <c r="HE1669" s="1" t="str">
        <f t="shared" si="920"/>
        <v/>
      </c>
      <c r="HF1669" s="1">
        <f t="shared" si="921"/>
        <v>2.4603736243381783E-5</v>
      </c>
      <c r="HG1669" s="1" t="str">
        <f t="shared" si="922"/>
        <v/>
      </c>
      <c r="HK1669" s="1">
        <f t="shared" si="923"/>
        <v>2.3331582551596398E-43</v>
      </c>
      <c r="HL1669" s="1" t="str">
        <f t="shared" si="924"/>
        <v/>
      </c>
      <c r="HM1669" s="1" t="str">
        <f t="shared" si="925"/>
        <v/>
      </c>
      <c r="HR1669" s="1">
        <v>949</v>
      </c>
      <c r="HS1669" s="1">
        <f t="shared" si="926"/>
        <v>-7.3056928386508844</v>
      </c>
      <c r="HT1669" s="1">
        <f t="shared" si="927"/>
        <v>1.0910433960939974E-2</v>
      </c>
      <c r="HU1669" s="1">
        <f t="shared" si="928"/>
        <v>0.41917674945510425</v>
      </c>
      <c r="HV1669" s="118" t="str">
        <f t="shared" si="929"/>
        <v/>
      </c>
      <c r="HW1669" s="118">
        <f t="shared" si="930"/>
        <v>1.0910433960939974E-2</v>
      </c>
      <c r="HX1669" s="118" t="str">
        <f t="shared" si="931"/>
        <v/>
      </c>
      <c r="HY1669" s="118">
        <f t="shared" si="932"/>
        <v>4.7632754578961076E-9</v>
      </c>
      <c r="HZ1669" s="118" t="str">
        <f t="shared" si="933"/>
        <v/>
      </c>
      <c r="IA1669" s="118" t="str">
        <f t="shared" si="934"/>
        <v/>
      </c>
      <c r="IB1669" s="118"/>
      <c r="IC1669" s="118"/>
      <c r="ID1669" s="118"/>
      <c r="IE1669" s="118">
        <v>949</v>
      </c>
      <c r="IF1669" s="118">
        <f t="shared" si="961"/>
        <v>-12.42657475767632</v>
      </c>
      <c r="IG1669" s="118">
        <f t="shared" si="935"/>
        <v>6.4143402996689807E-3</v>
      </c>
      <c r="IH1669" s="118">
        <f t="shared" si="936"/>
        <v>0.4191767494551043</v>
      </c>
      <c r="II1669" s="118" t="str">
        <f t="shared" si="937"/>
        <v/>
      </c>
      <c r="IJ1669" s="118">
        <f t="shared" si="938"/>
        <v>6.4143402996689807E-3</v>
      </c>
      <c r="IK1669" s="118" t="str">
        <f t="shared" si="939"/>
        <v/>
      </c>
      <c r="IL1669" s="118">
        <f t="shared" si="940"/>
        <v>1.3457762961618961E-78</v>
      </c>
      <c r="IM1669" s="118" t="str">
        <f t="shared" si="941"/>
        <v/>
      </c>
      <c r="IN1669" s="118" t="str">
        <f t="shared" si="942"/>
        <v/>
      </c>
      <c r="IO1669" s="118"/>
      <c r="IP1669" s="118"/>
      <c r="IQ1669" s="118"/>
      <c r="IR1669" s="118">
        <v>949</v>
      </c>
      <c r="IS1669" s="118">
        <f t="shared" si="943"/>
        <v>-322.05908716434351</v>
      </c>
      <c r="IT1669" s="118">
        <f t="shared" si="944"/>
        <v>2.4749582431232009E-4</v>
      </c>
      <c r="IU1669" s="118">
        <f t="shared" si="945"/>
        <v>0.4191767494551043</v>
      </c>
      <c r="IV1669" s="118" t="str">
        <f t="shared" si="946"/>
        <v/>
      </c>
      <c r="IW1669" s="118">
        <f t="shared" si="947"/>
        <v>2.4749582431232009E-4</v>
      </c>
      <c r="IX1669" s="118" t="str">
        <f t="shared" si="948"/>
        <v/>
      </c>
      <c r="IY1669" s="118">
        <f t="shared" si="949"/>
        <v>2.0737106491255017E-15</v>
      </c>
      <c r="IZ1669" s="118" t="str">
        <f t="shared" si="950"/>
        <v/>
      </c>
      <c r="JA1669" s="118" t="str">
        <f t="shared" si="951"/>
        <v/>
      </c>
      <c r="JB1669" s="118"/>
      <c r="JC1669" s="118">
        <v>949</v>
      </c>
      <c r="JD1669" s="118">
        <f t="shared" si="952"/>
        <v>-248.22217961108981</v>
      </c>
      <c r="JE1669" s="118">
        <f t="shared" si="953"/>
        <v>3.2111666805882693E-4</v>
      </c>
      <c r="JF1669" s="118">
        <f t="shared" si="954"/>
        <v>0.41917674945510397</v>
      </c>
      <c r="JG1669" s="118" t="str">
        <f t="shared" si="955"/>
        <v/>
      </c>
      <c r="JH1669" s="118">
        <f t="shared" si="956"/>
        <v>3.2111666805882693E-4</v>
      </c>
      <c r="JI1669" s="118" t="str">
        <f t="shared" si="957"/>
        <v/>
      </c>
      <c r="JJ1669" s="118">
        <f t="shared" si="958"/>
        <v>2.0737106491255017E-15</v>
      </c>
      <c r="JK1669" s="118" t="str">
        <f t="shared" si="959"/>
        <v/>
      </c>
      <c r="JL1669" s="118" t="str">
        <f t="shared" si="960"/>
        <v/>
      </c>
      <c r="JM1669" s="118"/>
      <c r="JN1669" s="118"/>
      <c r="JO1669" s="118"/>
      <c r="JP1669" s="118">
        <f t="shared" si="914"/>
        <v>6.1056000000001092</v>
      </c>
      <c r="JQ1669" s="138">
        <f t="shared" si="915"/>
        <v>0.52747460561840898</v>
      </c>
      <c r="JR1669" s="118">
        <f t="shared" si="916"/>
        <v>7.4025174266523219E-4</v>
      </c>
      <c r="JS1669" s="118" t="str">
        <f t="shared" si="912"/>
        <v/>
      </c>
      <c r="JT1669" s="119" t="str">
        <f t="shared" si="913"/>
        <v/>
      </c>
    </row>
    <row r="1670" spans="209:280" ht="20.100000000000001" customHeight="1" x14ac:dyDescent="0.25">
      <c r="HA1670" s="1">
        <v>950</v>
      </c>
      <c r="HB1670" s="1">
        <f t="shared" si="917"/>
        <v>-3176.1587364463994</v>
      </c>
      <c r="HC1670" s="1">
        <f t="shared" si="918"/>
        <v>2.4623624095876837E-5</v>
      </c>
      <c r="HD1670" s="1">
        <f t="shared" si="919"/>
        <v>0.42074029056089685</v>
      </c>
      <c r="HE1670" s="1" t="str">
        <f t="shared" si="920"/>
        <v/>
      </c>
      <c r="HF1670" s="1">
        <f t="shared" si="921"/>
        <v>2.4623624095876837E-5</v>
      </c>
      <c r="HG1670" s="1" t="str">
        <f t="shared" si="922"/>
        <v/>
      </c>
      <c r="HK1670" s="1">
        <f t="shared" si="923"/>
        <v>2.4599761541001824E-43</v>
      </c>
      <c r="HL1670" s="1" t="str">
        <f t="shared" si="924"/>
        <v/>
      </c>
      <c r="HM1670" s="1" t="str">
        <f t="shared" si="925"/>
        <v/>
      </c>
      <c r="HR1670" s="1">
        <v>950</v>
      </c>
      <c r="HS1670" s="1">
        <f t="shared" si="926"/>
        <v>-7.1624439594616547</v>
      </c>
      <c r="HT1670" s="1">
        <f t="shared" si="927"/>
        <v>1.091925315405462E-2</v>
      </c>
      <c r="HU1670" s="1">
        <f t="shared" si="928"/>
        <v>0.42074029056089701</v>
      </c>
      <c r="HV1670" s="118" t="str">
        <f t="shared" si="929"/>
        <v/>
      </c>
      <c r="HW1670" s="118">
        <f t="shared" si="930"/>
        <v>1.091925315405462E-2</v>
      </c>
      <c r="HX1670" s="118" t="str">
        <f t="shared" si="931"/>
        <v/>
      </c>
      <c r="HY1670" s="118">
        <f t="shared" si="932"/>
        <v>4.8675488795159618E-9</v>
      </c>
      <c r="HZ1670" s="118" t="str">
        <f t="shared" si="933"/>
        <v/>
      </c>
      <c r="IA1670" s="118" t="str">
        <f t="shared" si="934"/>
        <v/>
      </c>
      <c r="IB1670" s="118"/>
      <c r="IC1670" s="118"/>
      <c r="ID1670" s="118"/>
      <c r="IE1670" s="118">
        <v>950</v>
      </c>
      <c r="IF1670" s="118">
        <f t="shared" si="961"/>
        <v>-12.182916429094433</v>
      </c>
      <c r="IG1670" s="118">
        <f t="shared" si="935"/>
        <v>6.4195251810411028E-3</v>
      </c>
      <c r="IH1670" s="118">
        <f t="shared" si="936"/>
        <v>0.42074029056089707</v>
      </c>
      <c r="II1670" s="118" t="str">
        <f t="shared" si="937"/>
        <v/>
      </c>
      <c r="IJ1670" s="118">
        <f t="shared" si="938"/>
        <v>6.4195251810411028E-3</v>
      </c>
      <c r="IK1670" s="118" t="str">
        <f t="shared" si="939"/>
        <v/>
      </c>
      <c r="IL1670" s="118">
        <f t="shared" si="940"/>
        <v>1.4501126784180917E-78</v>
      </c>
      <c r="IM1670" s="118" t="str">
        <f t="shared" si="941"/>
        <v/>
      </c>
      <c r="IN1670" s="118" t="str">
        <f t="shared" si="942"/>
        <v/>
      </c>
      <c r="IO1670" s="118"/>
      <c r="IP1670" s="118"/>
      <c r="IQ1670" s="118"/>
      <c r="IR1670" s="118">
        <v>950</v>
      </c>
      <c r="IS1670" s="118">
        <f t="shared" si="943"/>
        <v>-315.74420310229834</v>
      </c>
      <c r="IT1670" s="118">
        <f t="shared" si="944"/>
        <v>2.476958817506853E-4</v>
      </c>
      <c r="IU1670" s="118">
        <f t="shared" si="945"/>
        <v>0.4207402905608969</v>
      </c>
      <c r="IV1670" s="118" t="str">
        <f t="shared" si="946"/>
        <v/>
      </c>
      <c r="IW1670" s="118">
        <f t="shared" si="947"/>
        <v>2.476958817506853E-4</v>
      </c>
      <c r="IX1670" s="118" t="str">
        <f t="shared" si="948"/>
        <v/>
      </c>
      <c r="IY1670" s="118">
        <f t="shared" si="949"/>
        <v>2.1338160108401309E-15</v>
      </c>
      <c r="IZ1670" s="118" t="str">
        <f t="shared" si="950"/>
        <v/>
      </c>
      <c r="JA1670" s="118" t="str">
        <f t="shared" si="951"/>
        <v/>
      </c>
      <c r="JB1670" s="118"/>
      <c r="JC1670" s="118">
        <v>950</v>
      </c>
      <c r="JD1670" s="118">
        <f t="shared" si="952"/>
        <v>-243.3550780500882</v>
      </c>
      <c r="JE1670" s="118">
        <f t="shared" si="953"/>
        <v>3.2137623517761263E-4</v>
      </c>
      <c r="JF1670" s="118">
        <f t="shared" si="954"/>
        <v>0.42074029056089673</v>
      </c>
      <c r="JG1670" s="118" t="str">
        <f t="shared" si="955"/>
        <v/>
      </c>
      <c r="JH1670" s="118">
        <f t="shared" si="956"/>
        <v>3.2137623517761263E-4</v>
      </c>
      <c r="JI1670" s="118" t="str">
        <f t="shared" si="957"/>
        <v/>
      </c>
      <c r="JJ1670" s="118">
        <f t="shared" si="958"/>
        <v>2.1338160108401309E-15</v>
      </c>
      <c r="JK1670" s="118" t="str">
        <f t="shared" si="959"/>
        <v/>
      </c>
      <c r="JL1670" s="118" t="str">
        <f t="shared" si="960"/>
        <v/>
      </c>
      <c r="JM1670" s="118"/>
      <c r="JN1670" s="118"/>
      <c r="JO1670" s="118"/>
      <c r="JP1670" s="118">
        <f t="shared" si="914"/>
        <v>6.1120000000001093</v>
      </c>
      <c r="JQ1670" s="138">
        <f t="shared" si="915"/>
        <v>0.52673435387574374</v>
      </c>
      <c r="JR1670" s="118">
        <f t="shared" si="916"/>
        <v>7.3982089476010149E-4</v>
      </c>
      <c r="JS1670" s="118" t="str">
        <f t="shared" si="912"/>
        <v/>
      </c>
      <c r="JT1670" s="119" t="str">
        <f t="shared" si="913"/>
        <v/>
      </c>
    </row>
    <row r="1671" spans="209:280" ht="20.100000000000001" customHeight="1" x14ac:dyDescent="0.25">
      <c r="HA1671" s="1">
        <v>951</v>
      </c>
      <c r="HB1671" s="1">
        <f t="shared" si="917"/>
        <v>-3112.6355617174704</v>
      </c>
      <c r="HC1671" s="1">
        <f t="shared" si="918"/>
        <v>2.4643133730956455E-5</v>
      </c>
      <c r="HD1671" s="1">
        <f t="shared" si="919"/>
        <v>0.42230508299837177</v>
      </c>
      <c r="HE1671" s="1" t="str">
        <f t="shared" si="920"/>
        <v/>
      </c>
      <c r="HF1671" s="1">
        <f t="shared" si="921"/>
        <v>2.4643133730956455E-5</v>
      </c>
      <c r="HG1671" s="1" t="str">
        <f t="shared" si="922"/>
        <v/>
      </c>
      <c r="HK1671" s="1">
        <f t="shared" si="923"/>
        <v>2.5936456913761128E-43</v>
      </c>
      <c r="HL1671" s="1" t="str">
        <f t="shared" si="924"/>
        <v/>
      </c>
      <c r="HM1671" s="1" t="str">
        <f t="shared" si="925"/>
        <v/>
      </c>
      <c r="HR1671" s="1">
        <v>951</v>
      </c>
      <c r="HS1671" s="1">
        <f t="shared" si="926"/>
        <v>-7.019195080272425</v>
      </c>
      <c r="HT1671" s="1">
        <f t="shared" si="927"/>
        <v>1.0927904628084118E-2</v>
      </c>
      <c r="HU1671" s="1">
        <f t="shared" si="928"/>
        <v>0.42230508299837188</v>
      </c>
      <c r="HV1671" s="118" t="str">
        <f t="shared" si="929"/>
        <v/>
      </c>
      <c r="HW1671" s="118">
        <f t="shared" si="930"/>
        <v>1.0927904628084118E-2</v>
      </c>
      <c r="HX1671" s="118" t="str">
        <f t="shared" si="931"/>
        <v/>
      </c>
      <c r="HY1671" s="118">
        <f t="shared" si="932"/>
        <v>4.97402537779355E-9</v>
      </c>
      <c r="HZ1671" s="118" t="str">
        <f t="shared" si="933"/>
        <v/>
      </c>
      <c r="IA1671" s="118" t="str">
        <f t="shared" si="934"/>
        <v/>
      </c>
      <c r="IB1671" s="118"/>
      <c r="IC1671" s="118"/>
      <c r="ID1671" s="118"/>
      <c r="IE1671" s="118">
        <v>951</v>
      </c>
      <c r="IF1671" s="118">
        <f t="shared" si="961"/>
        <v>-11.939258100512546</v>
      </c>
      <c r="IG1671" s="118">
        <f t="shared" si="935"/>
        <v>6.4246114588846432E-3</v>
      </c>
      <c r="IH1671" s="118">
        <f t="shared" si="936"/>
        <v>0.42230508299837199</v>
      </c>
      <c r="II1671" s="118" t="str">
        <f t="shared" si="937"/>
        <v/>
      </c>
      <c r="IJ1671" s="118">
        <f t="shared" si="938"/>
        <v>6.4246114588846432E-3</v>
      </c>
      <c r="IK1671" s="118" t="str">
        <f t="shared" si="939"/>
        <v/>
      </c>
      <c r="IL1671" s="118">
        <f t="shared" si="940"/>
        <v>1.5625131317491647E-78</v>
      </c>
      <c r="IM1671" s="118" t="str">
        <f t="shared" si="941"/>
        <v/>
      </c>
      <c r="IN1671" s="118" t="str">
        <f t="shared" si="942"/>
        <v/>
      </c>
      <c r="IO1671" s="118"/>
      <c r="IP1671" s="118"/>
      <c r="IQ1671" s="118"/>
      <c r="IR1671" s="118">
        <v>951</v>
      </c>
      <c r="IS1671" s="118">
        <f t="shared" si="943"/>
        <v>-309.42931904025227</v>
      </c>
      <c r="IT1671" s="118">
        <f t="shared" si="944"/>
        <v>2.4789213459489962E-4</v>
      </c>
      <c r="IU1671" s="118">
        <f t="shared" si="945"/>
        <v>0.42230508299837183</v>
      </c>
      <c r="IV1671" s="118" t="str">
        <f t="shared" si="946"/>
        <v/>
      </c>
      <c r="IW1671" s="118">
        <f t="shared" si="947"/>
        <v>2.4789213459489962E-4</v>
      </c>
      <c r="IX1671" s="118" t="str">
        <f t="shared" si="948"/>
        <v/>
      </c>
      <c r="IY1671" s="118">
        <f t="shared" si="949"/>
        <v>2.1956283630449108E-15</v>
      </c>
      <c r="IZ1671" s="118" t="str">
        <f t="shared" si="950"/>
        <v/>
      </c>
      <c r="JA1671" s="118" t="str">
        <f t="shared" si="951"/>
        <v/>
      </c>
      <c r="JB1671" s="118"/>
      <c r="JC1671" s="118">
        <v>951</v>
      </c>
      <c r="JD1671" s="118">
        <f t="shared" si="952"/>
        <v>-238.48797648908567</v>
      </c>
      <c r="JE1671" s="118">
        <f t="shared" si="953"/>
        <v>3.2163086597635957E-4</v>
      </c>
      <c r="JF1671" s="118">
        <f t="shared" si="954"/>
        <v>0.42230508299837188</v>
      </c>
      <c r="JG1671" s="118" t="str">
        <f t="shared" si="955"/>
        <v/>
      </c>
      <c r="JH1671" s="118">
        <f t="shared" si="956"/>
        <v>3.2163086597635957E-4</v>
      </c>
      <c r="JI1671" s="118" t="str">
        <f t="shared" si="957"/>
        <v/>
      </c>
      <c r="JJ1671" s="118">
        <f t="shared" si="958"/>
        <v>2.1956283630449108E-15</v>
      </c>
      <c r="JK1671" s="118" t="str">
        <f t="shared" si="959"/>
        <v/>
      </c>
      <c r="JL1671" s="118" t="str">
        <f t="shared" si="960"/>
        <v/>
      </c>
      <c r="JM1671" s="118"/>
      <c r="JN1671" s="118"/>
      <c r="JO1671" s="118"/>
      <c r="JP1671" s="118">
        <f t="shared" si="914"/>
        <v>6.1184000000001095</v>
      </c>
      <c r="JQ1671" s="138">
        <f t="shared" si="915"/>
        <v>0.52599453298098364</v>
      </c>
      <c r="JR1671" s="118">
        <f t="shared" si="916"/>
        <v>7.3938827296027299E-4</v>
      </c>
      <c r="JS1671" s="118" t="str">
        <f t="shared" si="912"/>
        <v/>
      </c>
      <c r="JT1671" s="119" t="str">
        <f t="shared" si="913"/>
        <v/>
      </c>
    </row>
    <row r="1672" spans="209:280" ht="20.100000000000001" customHeight="1" x14ac:dyDescent="0.25">
      <c r="HA1672" s="1">
        <v>952</v>
      </c>
      <c r="HB1672" s="1">
        <f t="shared" si="917"/>
        <v>-3049.1123869885414</v>
      </c>
      <c r="HC1672" s="1">
        <f t="shared" si="918"/>
        <v>2.4662264224403142E-5</v>
      </c>
      <c r="HD1672" s="1">
        <f t="shared" si="919"/>
        <v>0.42387110271251094</v>
      </c>
      <c r="HE1672" s="1" t="str">
        <f t="shared" si="920"/>
        <v/>
      </c>
      <c r="HF1672" s="1">
        <f t="shared" si="921"/>
        <v>2.4662264224403142E-5</v>
      </c>
      <c r="HG1672" s="1" t="str">
        <f t="shared" si="922"/>
        <v/>
      </c>
      <c r="HK1672" s="1">
        <f t="shared" si="923"/>
        <v>2.7345347759063683E-43</v>
      </c>
      <c r="HL1672" s="1" t="str">
        <f t="shared" si="924"/>
        <v/>
      </c>
      <c r="HM1672" s="1" t="str">
        <f t="shared" si="925"/>
        <v/>
      </c>
      <c r="HR1672" s="1">
        <v>952</v>
      </c>
      <c r="HS1672" s="1">
        <f t="shared" si="926"/>
        <v>-6.8759462010831953</v>
      </c>
      <c r="HT1672" s="1">
        <f t="shared" si="927"/>
        <v>1.0936387973187705E-2</v>
      </c>
      <c r="HU1672" s="1">
        <f t="shared" si="928"/>
        <v>0.42387110271251099</v>
      </c>
      <c r="HV1672" s="118" t="str">
        <f t="shared" si="929"/>
        <v/>
      </c>
      <c r="HW1672" s="118">
        <f t="shared" si="930"/>
        <v>1.0936387973187705E-2</v>
      </c>
      <c r="HX1672" s="118" t="str">
        <f t="shared" si="931"/>
        <v/>
      </c>
      <c r="HY1672" s="118">
        <f t="shared" si="932"/>
        <v>5.0827497000309229E-9</v>
      </c>
      <c r="HZ1672" s="118" t="str">
        <f t="shared" si="933"/>
        <v/>
      </c>
      <c r="IA1672" s="118" t="str">
        <f t="shared" si="934"/>
        <v/>
      </c>
      <c r="IB1672" s="118"/>
      <c r="IC1672" s="118"/>
      <c r="ID1672" s="118"/>
      <c r="IE1672" s="118">
        <v>952</v>
      </c>
      <c r="IF1672" s="118">
        <f t="shared" si="961"/>
        <v>-11.695599771930659</v>
      </c>
      <c r="IG1672" s="118">
        <f t="shared" si="935"/>
        <v>6.4295988922506084E-3</v>
      </c>
      <c r="IH1672" s="118">
        <f t="shared" si="936"/>
        <v>0.42387110271251111</v>
      </c>
      <c r="II1672" s="118" t="str">
        <f t="shared" si="937"/>
        <v/>
      </c>
      <c r="IJ1672" s="118">
        <f t="shared" si="938"/>
        <v>6.4295988922506084E-3</v>
      </c>
      <c r="IK1672" s="118" t="str">
        <f t="shared" si="939"/>
        <v/>
      </c>
      <c r="IL1672" s="118">
        <f t="shared" si="940"/>
        <v>1.6835989784653258E-78</v>
      </c>
      <c r="IM1672" s="118" t="str">
        <f t="shared" si="941"/>
        <v/>
      </c>
      <c r="IN1672" s="118" t="str">
        <f t="shared" si="942"/>
        <v/>
      </c>
      <c r="IO1672" s="118"/>
      <c r="IP1672" s="118"/>
      <c r="IQ1672" s="118"/>
      <c r="IR1672" s="118">
        <v>952</v>
      </c>
      <c r="IS1672" s="118">
        <f t="shared" si="943"/>
        <v>-303.11443497820619</v>
      </c>
      <c r="IT1672" s="118">
        <f t="shared" si="944"/>
        <v>2.4808457354800226E-4</v>
      </c>
      <c r="IU1672" s="118">
        <f t="shared" si="945"/>
        <v>0.42387110271251099</v>
      </c>
      <c r="IV1672" s="118" t="str">
        <f t="shared" si="946"/>
        <v/>
      </c>
      <c r="IW1672" s="118">
        <f t="shared" si="947"/>
        <v>2.4808457354800226E-4</v>
      </c>
      <c r="IX1672" s="118" t="str">
        <f t="shared" si="948"/>
        <v/>
      </c>
      <c r="IY1672" s="118">
        <f t="shared" si="949"/>
        <v>2.2591951471878929E-15</v>
      </c>
      <c r="IZ1672" s="118" t="str">
        <f t="shared" si="950"/>
        <v/>
      </c>
      <c r="JA1672" s="118" t="str">
        <f t="shared" si="951"/>
        <v/>
      </c>
      <c r="JB1672" s="118"/>
      <c r="JC1672" s="118">
        <v>952</v>
      </c>
      <c r="JD1672" s="118">
        <f t="shared" si="952"/>
        <v>-233.62087492808405</v>
      </c>
      <c r="JE1672" s="118">
        <f t="shared" si="953"/>
        <v>3.2188054839260533E-4</v>
      </c>
      <c r="JF1672" s="118">
        <f t="shared" si="954"/>
        <v>0.42387110271251094</v>
      </c>
      <c r="JG1672" s="118" t="str">
        <f t="shared" si="955"/>
        <v/>
      </c>
      <c r="JH1672" s="118">
        <f t="shared" si="956"/>
        <v>3.2188054839260533E-4</v>
      </c>
      <c r="JI1672" s="118" t="str">
        <f t="shared" si="957"/>
        <v/>
      </c>
      <c r="JJ1672" s="118">
        <f t="shared" si="958"/>
        <v>2.2591951471878929E-15</v>
      </c>
      <c r="JK1672" s="118" t="str">
        <f t="shared" si="959"/>
        <v/>
      </c>
      <c r="JL1672" s="118" t="str">
        <f t="shared" si="960"/>
        <v/>
      </c>
      <c r="JM1672" s="118"/>
      <c r="JN1672" s="118"/>
      <c r="JO1672" s="118"/>
      <c r="JP1672" s="118">
        <f t="shared" si="914"/>
        <v>6.1248000000001097</v>
      </c>
      <c r="JQ1672" s="138">
        <f t="shared" si="915"/>
        <v>0.52525514470802337</v>
      </c>
      <c r="JR1672" s="118">
        <f t="shared" si="916"/>
        <v>7.3895388490241576E-4</v>
      </c>
      <c r="JS1672" s="118" t="str">
        <f t="shared" si="912"/>
        <v/>
      </c>
      <c r="JT1672" s="119" t="str">
        <f t="shared" si="913"/>
        <v/>
      </c>
    </row>
    <row r="1673" spans="209:280" ht="20.100000000000001" customHeight="1" x14ac:dyDescent="0.25">
      <c r="HA1673" s="1">
        <v>953</v>
      </c>
      <c r="HB1673" s="1">
        <f t="shared" si="917"/>
        <v>-2985.5892122596124</v>
      </c>
      <c r="HC1673" s="1">
        <f t="shared" si="918"/>
        <v>2.4681014669480294E-5</v>
      </c>
      <c r="HD1673" s="1">
        <f t="shared" si="919"/>
        <v>0.42543832559014194</v>
      </c>
      <c r="HE1673" s="1" t="str">
        <f t="shared" si="920"/>
        <v/>
      </c>
      <c r="HF1673" s="1">
        <f t="shared" si="921"/>
        <v>2.4681014669480294E-5</v>
      </c>
      <c r="HG1673" s="1" t="str">
        <f t="shared" si="922"/>
        <v/>
      </c>
      <c r="HK1673" s="1">
        <f t="shared" si="923"/>
        <v>2.8830309488972182E-43</v>
      </c>
      <c r="HL1673" s="1" t="str">
        <f t="shared" si="924"/>
        <v/>
      </c>
      <c r="HM1673" s="1" t="str">
        <f t="shared" si="925"/>
        <v/>
      </c>
      <c r="HR1673" s="1">
        <v>953</v>
      </c>
      <c r="HS1673" s="1">
        <f t="shared" si="926"/>
        <v>-6.7326973218939656</v>
      </c>
      <c r="HT1673" s="1">
        <f t="shared" si="927"/>
        <v>1.0944702787276462E-2</v>
      </c>
      <c r="HU1673" s="1">
        <f t="shared" si="928"/>
        <v>0.42543832559014194</v>
      </c>
      <c r="HV1673" s="118" t="str">
        <f t="shared" si="929"/>
        <v/>
      </c>
      <c r="HW1673" s="118">
        <f t="shared" si="930"/>
        <v>1.0944702787276462E-2</v>
      </c>
      <c r="HX1673" s="118" t="str">
        <f t="shared" si="931"/>
        <v/>
      </c>
      <c r="HY1673" s="118">
        <f t="shared" si="932"/>
        <v>5.1937674629273626E-9</v>
      </c>
      <c r="HZ1673" s="118" t="str">
        <f t="shared" si="933"/>
        <v/>
      </c>
      <c r="IA1673" s="118" t="str">
        <f t="shared" si="934"/>
        <v/>
      </c>
      <c r="IB1673" s="118"/>
      <c r="IC1673" s="118"/>
      <c r="ID1673" s="118"/>
      <c r="IE1673" s="118">
        <v>953</v>
      </c>
      <c r="IF1673" s="118">
        <f t="shared" si="961"/>
        <v>-11.451941443348773</v>
      </c>
      <c r="IG1673" s="118">
        <f t="shared" si="935"/>
        <v>6.4344872447473743E-3</v>
      </c>
      <c r="IH1673" s="118">
        <f t="shared" si="936"/>
        <v>0.42543832559014205</v>
      </c>
      <c r="II1673" s="118" t="str">
        <f t="shared" si="937"/>
        <v/>
      </c>
      <c r="IJ1673" s="118">
        <f t="shared" si="938"/>
        <v>6.4344872447473743E-3</v>
      </c>
      <c r="IK1673" s="118" t="str">
        <f t="shared" si="939"/>
        <v/>
      </c>
      <c r="IL1673" s="118">
        <f t="shared" si="940"/>
        <v>1.8140392621155896E-78</v>
      </c>
      <c r="IM1673" s="118" t="str">
        <f t="shared" si="941"/>
        <v/>
      </c>
      <c r="IN1673" s="118" t="str">
        <f t="shared" si="942"/>
        <v/>
      </c>
      <c r="IO1673" s="118"/>
      <c r="IP1673" s="118"/>
      <c r="IQ1673" s="118"/>
      <c r="IR1673" s="118">
        <v>953</v>
      </c>
      <c r="IS1673" s="118">
        <f t="shared" si="943"/>
        <v>-296.79955091616011</v>
      </c>
      <c r="IT1673" s="118">
        <f t="shared" si="944"/>
        <v>2.4827318948887758E-4</v>
      </c>
      <c r="IU1673" s="118">
        <f t="shared" si="945"/>
        <v>0.425438325590142</v>
      </c>
      <c r="IV1673" s="118" t="str">
        <f t="shared" si="946"/>
        <v/>
      </c>
      <c r="IW1673" s="118">
        <f t="shared" si="947"/>
        <v>2.4827318948887758E-4</v>
      </c>
      <c r="IX1673" s="118" t="str">
        <f t="shared" si="948"/>
        <v/>
      </c>
      <c r="IY1673" s="118">
        <f t="shared" si="949"/>
        <v>2.3245650931786629E-15</v>
      </c>
      <c r="IZ1673" s="118" t="str">
        <f t="shared" si="950"/>
        <v/>
      </c>
      <c r="JA1673" s="118" t="str">
        <f t="shared" si="951"/>
        <v/>
      </c>
      <c r="JB1673" s="118"/>
      <c r="JC1673" s="118">
        <v>953</v>
      </c>
      <c r="JD1673" s="118">
        <f t="shared" si="952"/>
        <v>-228.75377336708243</v>
      </c>
      <c r="JE1673" s="118">
        <f t="shared" si="953"/>
        <v>3.2212527059204019E-4</v>
      </c>
      <c r="JF1673" s="118">
        <f t="shared" si="954"/>
        <v>0.42543832559014194</v>
      </c>
      <c r="JG1673" s="118" t="str">
        <f t="shared" si="955"/>
        <v/>
      </c>
      <c r="JH1673" s="118">
        <f t="shared" si="956"/>
        <v>3.2212527059204019E-4</v>
      </c>
      <c r="JI1673" s="118" t="str">
        <f t="shared" si="957"/>
        <v/>
      </c>
      <c r="JJ1673" s="118">
        <f t="shared" si="958"/>
        <v>2.3245650931786629E-15</v>
      </c>
      <c r="JK1673" s="118" t="str">
        <f t="shared" si="959"/>
        <v/>
      </c>
      <c r="JL1673" s="118" t="str">
        <f t="shared" si="960"/>
        <v/>
      </c>
      <c r="JM1673" s="118"/>
      <c r="JN1673" s="118"/>
      <c r="JO1673" s="118"/>
      <c r="JP1673" s="118">
        <f t="shared" si="914"/>
        <v>6.1312000000001099</v>
      </c>
      <c r="JQ1673" s="138">
        <f t="shared" si="915"/>
        <v>0.52451619082312095</v>
      </c>
      <c r="JR1673" s="118">
        <f t="shared" si="916"/>
        <v>7.3851773820809985E-4</v>
      </c>
      <c r="JS1673" s="118" t="str">
        <f t="shared" si="912"/>
        <v/>
      </c>
      <c r="JT1673" s="119" t="str">
        <f t="shared" si="913"/>
        <v/>
      </c>
    </row>
    <row r="1674" spans="209:280" ht="20.100000000000001" customHeight="1" x14ac:dyDescent="0.25">
      <c r="HA1674" s="1">
        <v>954</v>
      </c>
      <c r="HB1674" s="1">
        <f t="shared" si="917"/>
        <v>-2922.0660375306834</v>
      </c>
      <c r="HC1674" s="1">
        <f t="shared" si="918"/>
        <v>2.469938417700384E-5</v>
      </c>
      <c r="HD1674" s="1">
        <f t="shared" si="919"/>
        <v>0.42700672746105089</v>
      </c>
      <c r="HE1674" s="1" t="str">
        <f t="shared" si="920"/>
        <v/>
      </c>
      <c r="HF1674" s="1">
        <f t="shared" si="921"/>
        <v>2.469938417700384E-5</v>
      </c>
      <c r="HG1674" s="1" t="str">
        <f t="shared" si="922"/>
        <v/>
      </c>
      <c r="HK1674" s="1">
        <f t="shared" si="923"/>
        <v>3.0395424248093635E-43</v>
      </c>
      <c r="HL1674" s="1" t="str">
        <f t="shared" si="924"/>
        <v/>
      </c>
      <c r="HM1674" s="1" t="str">
        <f t="shared" si="925"/>
        <v/>
      </c>
      <c r="HR1674" s="1">
        <v>954</v>
      </c>
      <c r="HS1674" s="1">
        <f t="shared" si="926"/>
        <v>-6.589448442704736</v>
      </c>
      <c r="HT1674" s="1">
        <f t="shared" si="927"/>
        <v>1.0952848676045065E-2</v>
      </c>
      <c r="HU1674" s="1">
        <f t="shared" si="928"/>
        <v>0.42700672746105078</v>
      </c>
      <c r="HV1674" s="118" t="str">
        <f t="shared" si="929"/>
        <v/>
      </c>
      <c r="HW1674" s="118">
        <f t="shared" si="930"/>
        <v>1.0952848676045065E-2</v>
      </c>
      <c r="HX1674" s="118" t="str">
        <f t="shared" si="931"/>
        <v/>
      </c>
      <c r="HY1674" s="118">
        <f t="shared" si="932"/>
        <v>5.3071251686314866E-9</v>
      </c>
      <c r="HZ1674" s="118" t="str">
        <f t="shared" si="933"/>
        <v/>
      </c>
      <c r="IA1674" s="118" t="str">
        <f t="shared" si="934"/>
        <v/>
      </c>
      <c r="IB1674" s="118"/>
      <c r="IC1674" s="118"/>
      <c r="ID1674" s="118"/>
      <c r="IE1674" s="118">
        <v>954</v>
      </c>
      <c r="IF1674" s="118">
        <f t="shared" si="961"/>
        <v>-11.208283114766886</v>
      </c>
      <c r="IG1674" s="118">
        <f t="shared" si="935"/>
        <v>6.4392762845593672E-3</v>
      </c>
      <c r="IH1674" s="118">
        <f t="shared" si="936"/>
        <v>0.42700672746105095</v>
      </c>
      <c r="II1674" s="118" t="str">
        <f t="shared" si="937"/>
        <v/>
      </c>
      <c r="IJ1674" s="118">
        <f t="shared" si="938"/>
        <v>6.4392762845593672E-3</v>
      </c>
      <c r="IK1674" s="118" t="str">
        <f t="shared" si="939"/>
        <v/>
      </c>
      <c r="IL1674" s="118">
        <f t="shared" si="940"/>
        <v>1.9545544011332933E-78</v>
      </c>
      <c r="IM1674" s="118" t="str">
        <f t="shared" si="941"/>
        <v/>
      </c>
      <c r="IN1674" s="118" t="str">
        <f t="shared" si="942"/>
        <v/>
      </c>
      <c r="IO1674" s="118"/>
      <c r="IP1674" s="118"/>
      <c r="IQ1674" s="118"/>
      <c r="IR1674" s="118">
        <v>954</v>
      </c>
      <c r="IS1674" s="118">
        <f t="shared" si="943"/>
        <v>-290.48466685411404</v>
      </c>
      <c r="IT1674" s="118">
        <f t="shared" si="944"/>
        <v>2.4845797347297562E-4</v>
      </c>
      <c r="IU1674" s="118">
        <f t="shared" si="945"/>
        <v>0.42700672746105095</v>
      </c>
      <c r="IV1674" s="118" t="str">
        <f t="shared" si="946"/>
        <v/>
      </c>
      <c r="IW1674" s="118">
        <f t="shared" si="947"/>
        <v>2.4845797347297562E-4</v>
      </c>
      <c r="IX1674" s="118" t="str">
        <f t="shared" si="948"/>
        <v/>
      </c>
      <c r="IY1674" s="118">
        <f t="shared" si="949"/>
        <v>2.3917882535275178E-15</v>
      </c>
      <c r="IZ1674" s="118" t="str">
        <f t="shared" si="950"/>
        <v/>
      </c>
      <c r="JA1674" s="118" t="str">
        <f t="shared" si="951"/>
        <v/>
      </c>
      <c r="JB1674" s="118"/>
      <c r="JC1674" s="118">
        <v>954</v>
      </c>
      <c r="JD1674" s="118">
        <f t="shared" si="952"/>
        <v>-223.88667180608081</v>
      </c>
      <c r="JE1674" s="118">
        <f t="shared" si="953"/>
        <v>3.2236502096944186E-4</v>
      </c>
      <c r="JF1674" s="118">
        <f t="shared" si="954"/>
        <v>0.42700672746105078</v>
      </c>
      <c r="JG1674" s="118" t="str">
        <f t="shared" si="955"/>
        <v/>
      </c>
      <c r="JH1674" s="118">
        <f t="shared" si="956"/>
        <v>3.2236502096944186E-4</v>
      </c>
      <c r="JI1674" s="118" t="str">
        <f t="shared" si="957"/>
        <v/>
      </c>
      <c r="JJ1674" s="118">
        <f t="shared" si="958"/>
        <v>2.3917882535275178E-15</v>
      </c>
      <c r="JK1674" s="118" t="str">
        <f t="shared" si="959"/>
        <v/>
      </c>
      <c r="JL1674" s="118" t="str">
        <f t="shared" si="960"/>
        <v/>
      </c>
      <c r="JM1674" s="118"/>
      <c r="JN1674" s="118"/>
      <c r="JO1674" s="118"/>
      <c r="JP1674" s="118">
        <f t="shared" si="914"/>
        <v>6.1376000000001101</v>
      </c>
      <c r="JQ1674" s="138">
        <f t="shared" si="915"/>
        <v>0.52377767308491285</v>
      </c>
      <c r="JR1674" s="118">
        <f t="shared" si="916"/>
        <v>7.3807984049256703E-4</v>
      </c>
      <c r="JS1674" s="118" t="str">
        <f t="shared" si="912"/>
        <v/>
      </c>
      <c r="JT1674" s="119" t="str">
        <f t="shared" si="913"/>
        <v/>
      </c>
    </row>
    <row r="1675" spans="209:280" ht="20.100000000000001" customHeight="1" x14ac:dyDescent="0.25">
      <c r="HA1675" s="1">
        <v>955</v>
      </c>
      <c r="HB1675" s="1">
        <f t="shared" si="917"/>
        <v>-2858.5428628017544</v>
      </c>
      <c r="HC1675" s="1">
        <f t="shared" si="918"/>
        <v>2.471737187541249E-5</v>
      </c>
      <c r="HD1675" s="1">
        <f t="shared" si="919"/>
        <v>0.42857628409909931</v>
      </c>
      <c r="HE1675" s="1" t="str">
        <f t="shared" si="920"/>
        <v/>
      </c>
      <c r="HF1675" s="1">
        <f t="shared" si="921"/>
        <v>2.471737187541249E-5</v>
      </c>
      <c r="HG1675" s="1" t="str">
        <f t="shared" si="922"/>
        <v/>
      </c>
      <c r="HK1675" s="1">
        <f t="shared" si="923"/>
        <v>3.2044991871635006E-43</v>
      </c>
      <c r="HL1675" s="1" t="str">
        <f t="shared" si="924"/>
        <v/>
      </c>
      <c r="HM1675" s="1" t="str">
        <f t="shared" si="925"/>
        <v/>
      </c>
      <c r="HR1675" s="1">
        <v>955</v>
      </c>
      <c r="HS1675" s="1">
        <f t="shared" si="926"/>
        <v>-6.4461995635154778</v>
      </c>
      <c r="HT1675" s="1">
        <f t="shared" si="927"/>
        <v>1.0960825253002951E-2</v>
      </c>
      <c r="HU1675" s="1">
        <f t="shared" si="928"/>
        <v>0.42857628409909942</v>
      </c>
      <c r="HV1675" s="118" t="str">
        <f t="shared" si="929"/>
        <v/>
      </c>
      <c r="HW1675" s="118">
        <f t="shared" si="930"/>
        <v>1.0960825253002951E-2</v>
      </c>
      <c r="HX1675" s="118" t="str">
        <f t="shared" si="931"/>
        <v/>
      </c>
      <c r="HY1675" s="118">
        <f t="shared" si="932"/>
        <v>5.4228702210729216E-9</v>
      </c>
      <c r="HZ1675" s="118" t="str">
        <f t="shared" si="933"/>
        <v/>
      </c>
      <c r="IA1675" s="118" t="str">
        <f t="shared" si="934"/>
        <v/>
      </c>
      <c r="IB1675" s="118"/>
      <c r="IC1675" s="118"/>
      <c r="ID1675" s="118"/>
      <c r="IE1675" s="118">
        <v>955</v>
      </c>
      <c r="IF1675" s="118">
        <f t="shared" si="961"/>
        <v>-10.964624786184999</v>
      </c>
      <c r="IG1675" s="118">
        <f t="shared" si="935"/>
        <v>6.4439657844653792E-3</v>
      </c>
      <c r="IH1675" s="118">
        <f t="shared" si="936"/>
        <v>0.42857628409909931</v>
      </c>
      <c r="II1675" s="118" t="str">
        <f t="shared" si="937"/>
        <v/>
      </c>
      <c r="IJ1675" s="118">
        <f t="shared" si="938"/>
        <v>6.4439657844653792E-3</v>
      </c>
      <c r="IK1675" s="118" t="str">
        <f t="shared" si="939"/>
        <v/>
      </c>
      <c r="IL1675" s="118">
        <f t="shared" si="940"/>
        <v>2.1059201213189694E-78</v>
      </c>
      <c r="IM1675" s="118" t="str">
        <f t="shared" si="941"/>
        <v/>
      </c>
      <c r="IN1675" s="118" t="str">
        <f t="shared" si="942"/>
        <v/>
      </c>
      <c r="IO1675" s="118"/>
      <c r="IP1675" s="118"/>
      <c r="IQ1675" s="118"/>
      <c r="IR1675" s="118">
        <v>955</v>
      </c>
      <c r="IS1675" s="118">
        <f t="shared" si="943"/>
        <v>-284.16978279206796</v>
      </c>
      <c r="IT1675" s="118">
        <f t="shared" si="944"/>
        <v>2.4863891673301922E-4</v>
      </c>
      <c r="IU1675" s="118">
        <f t="shared" si="945"/>
        <v>0.42857628409909931</v>
      </c>
      <c r="IV1675" s="118" t="str">
        <f t="shared" si="946"/>
        <v/>
      </c>
      <c r="IW1675" s="118">
        <f t="shared" si="947"/>
        <v>2.4863891673301922E-4</v>
      </c>
      <c r="IX1675" s="118" t="str">
        <f t="shared" si="948"/>
        <v/>
      </c>
      <c r="IY1675" s="118">
        <f t="shared" si="949"/>
        <v>2.460916038365371E-15</v>
      </c>
      <c r="IZ1675" s="118" t="str">
        <f t="shared" si="950"/>
        <v/>
      </c>
      <c r="JA1675" s="118" t="str">
        <f t="shared" si="951"/>
        <v/>
      </c>
      <c r="JB1675" s="118"/>
      <c r="JC1675" s="118">
        <v>955</v>
      </c>
      <c r="JD1675" s="118">
        <f t="shared" si="952"/>
        <v>-219.01957024507919</v>
      </c>
      <c r="JE1675" s="118">
        <f t="shared" si="953"/>
        <v>3.2259978814959259E-4</v>
      </c>
      <c r="JF1675" s="118">
        <f t="shared" si="954"/>
        <v>0.42857628409909909</v>
      </c>
      <c r="JG1675" s="118" t="str">
        <f t="shared" si="955"/>
        <v/>
      </c>
      <c r="JH1675" s="118">
        <f t="shared" si="956"/>
        <v>3.2259978814959259E-4</v>
      </c>
      <c r="JI1675" s="118" t="str">
        <f t="shared" si="957"/>
        <v/>
      </c>
      <c r="JJ1675" s="118">
        <f t="shared" si="958"/>
        <v>2.460916038365371E-15</v>
      </c>
      <c r="JK1675" s="118" t="str">
        <f t="shared" si="959"/>
        <v/>
      </c>
      <c r="JL1675" s="118" t="str">
        <f t="shared" si="960"/>
        <v/>
      </c>
      <c r="JM1675" s="118"/>
      <c r="JN1675" s="118"/>
      <c r="JO1675" s="118"/>
      <c r="JP1675" s="118">
        <f t="shared" si="914"/>
        <v>6.1440000000001103</v>
      </c>
      <c r="JQ1675" s="138">
        <f t="shared" si="915"/>
        <v>0.52303959324442029</v>
      </c>
      <c r="JR1675" s="118">
        <f t="shared" si="916"/>
        <v>7.376401993572923E-4</v>
      </c>
      <c r="JS1675" s="118" t="str">
        <f t="shared" ref="JS1675:JS1738" si="962">IF(JQ1675&lt;(1-$JO$719),JR1675,"")</f>
        <v/>
      </c>
      <c r="JT1675" s="119" t="str">
        <f t="shared" ref="JT1675:JT1738" si="963">IF(JQ1675&lt;(1-$JO$725),JR1675,"")</f>
        <v/>
      </c>
    </row>
    <row r="1676" spans="209:280" ht="20.100000000000001" customHeight="1" x14ac:dyDescent="0.25">
      <c r="HA1676" s="1">
        <v>956</v>
      </c>
      <c r="HB1676" s="1">
        <f t="shared" si="917"/>
        <v>-2795.0196880728327</v>
      </c>
      <c r="HC1676" s="1">
        <f t="shared" si="918"/>
        <v>2.4734976910836663E-5</v>
      </c>
      <c r="HD1676" s="1">
        <f t="shared" si="919"/>
        <v>0.43014697122334578</v>
      </c>
      <c r="HE1676" s="1" t="str">
        <f t="shared" si="920"/>
        <v/>
      </c>
      <c r="HF1676" s="1">
        <f t="shared" si="921"/>
        <v>2.4734976910836663E-5</v>
      </c>
      <c r="HG1676" s="1" t="str">
        <f t="shared" si="922"/>
        <v/>
      </c>
      <c r="HK1676" s="1">
        <f t="shared" si="923"/>
        <v>3.3783541420543661E-43</v>
      </c>
      <c r="HL1676" s="1" t="str">
        <f t="shared" si="924"/>
        <v/>
      </c>
      <c r="HM1676" s="1" t="str">
        <f t="shared" si="925"/>
        <v/>
      </c>
      <c r="HR1676" s="1">
        <v>956</v>
      </c>
      <c r="HS1676" s="1">
        <f t="shared" si="926"/>
        <v>-6.3029506843262482</v>
      </c>
      <c r="HT1676" s="1">
        <f t="shared" si="927"/>
        <v>1.0968632139504879E-2</v>
      </c>
      <c r="HU1676" s="1">
        <f t="shared" si="928"/>
        <v>0.430146971223346</v>
      </c>
      <c r="HV1676" s="118" t="str">
        <f t="shared" si="929"/>
        <v/>
      </c>
      <c r="HW1676" s="118">
        <f t="shared" si="930"/>
        <v>1.0968632139504879E-2</v>
      </c>
      <c r="HX1676" s="118" t="str">
        <f t="shared" si="931"/>
        <v/>
      </c>
      <c r="HY1676" s="118">
        <f t="shared" si="932"/>
        <v>5.5410509425771859E-9</v>
      </c>
      <c r="HZ1676" s="118" t="str">
        <f t="shared" si="933"/>
        <v/>
      </c>
      <c r="IA1676" s="118" t="str">
        <f t="shared" si="934"/>
        <v/>
      </c>
      <c r="IB1676" s="118"/>
      <c r="IC1676" s="118"/>
      <c r="ID1676" s="118"/>
      <c r="IE1676" s="118">
        <v>956</v>
      </c>
      <c r="IF1676" s="118">
        <f t="shared" si="961"/>
        <v>-10.720966457603112</v>
      </c>
      <c r="IG1676" s="118">
        <f t="shared" si="935"/>
        <v>6.4485555218565345E-3</v>
      </c>
      <c r="IH1676" s="118">
        <f t="shared" si="936"/>
        <v>0.43014697122334594</v>
      </c>
      <c r="II1676" s="118" t="str">
        <f t="shared" si="937"/>
        <v/>
      </c>
      <c r="IJ1676" s="118">
        <f t="shared" si="938"/>
        <v>6.4485555218565345E-3</v>
      </c>
      <c r="IK1676" s="118" t="str">
        <f t="shared" si="939"/>
        <v/>
      </c>
      <c r="IL1676" s="118">
        <f t="shared" si="940"/>
        <v>2.2689716883703747E-78</v>
      </c>
      <c r="IM1676" s="118" t="str">
        <f t="shared" si="941"/>
        <v/>
      </c>
      <c r="IN1676" s="118" t="str">
        <f t="shared" si="942"/>
        <v/>
      </c>
      <c r="IO1676" s="118"/>
      <c r="IP1676" s="118"/>
      <c r="IQ1676" s="118"/>
      <c r="IR1676" s="118">
        <v>956</v>
      </c>
      <c r="IS1676" s="118">
        <f t="shared" si="943"/>
        <v>-277.85489873002189</v>
      </c>
      <c r="IT1676" s="118">
        <f t="shared" si="944"/>
        <v>2.4881601067969672E-4</v>
      </c>
      <c r="IU1676" s="118">
        <f t="shared" si="945"/>
        <v>0.430146971223346</v>
      </c>
      <c r="IV1676" s="118" t="str">
        <f t="shared" si="946"/>
        <v/>
      </c>
      <c r="IW1676" s="118">
        <f t="shared" si="947"/>
        <v>2.4881601067969672E-4</v>
      </c>
      <c r="IX1676" s="118" t="str">
        <f t="shared" si="948"/>
        <v/>
      </c>
      <c r="IY1676" s="118">
        <f t="shared" si="949"/>
        <v>2.5320012513664095E-15</v>
      </c>
      <c r="IZ1676" s="118" t="str">
        <f t="shared" si="950"/>
        <v/>
      </c>
      <c r="JA1676" s="118" t="str">
        <f t="shared" si="951"/>
        <v/>
      </c>
      <c r="JB1676" s="118"/>
      <c r="JC1676" s="118">
        <v>956</v>
      </c>
      <c r="JD1676" s="118">
        <f t="shared" si="952"/>
        <v>-214.15246868407758</v>
      </c>
      <c r="JE1676" s="118">
        <f t="shared" si="953"/>
        <v>3.2282956098817877E-4</v>
      </c>
      <c r="JF1676" s="118">
        <f t="shared" si="954"/>
        <v>0.43014697122334572</v>
      </c>
      <c r="JG1676" s="118" t="str">
        <f t="shared" si="955"/>
        <v/>
      </c>
      <c r="JH1676" s="118">
        <f t="shared" si="956"/>
        <v>3.2282956098817877E-4</v>
      </c>
      <c r="JI1676" s="118" t="str">
        <f t="shared" si="957"/>
        <v/>
      </c>
      <c r="JJ1676" s="118">
        <f t="shared" si="958"/>
        <v>2.5320012513664095E-15</v>
      </c>
      <c r="JK1676" s="118" t="str">
        <f t="shared" si="959"/>
        <v/>
      </c>
      <c r="JL1676" s="118" t="str">
        <f t="shared" si="960"/>
        <v/>
      </c>
      <c r="JM1676" s="118"/>
      <c r="JN1676" s="118"/>
      <c r="JO1676" s="118"/>
      <c r="JP1676" s="118">
        <f t="shared" ref="JP1676:JP1739" si="964">JP1675+$JS$712</f>
        <v>6.1504000000001104</v>
      </c>
      <c r="JQ1676" s="138">
        <f t="shared" ref="JQ1676:JQ1739" si="965">_xlfn.CHISQ.DIST.RT(JP1676,7)</f>
        <v>0.52230195304506299</v>
      </c>
      <c r="JR1676" s="118">
        <f t="shared" ref="JR1676:JR1739" si="966">JQ1676-JQ1677</f>
        <v>7.3719882239420276E-4</v>
      </c>
      <c r="JS1676" s="118" t="str">
        <f t="shared" si="962"/>
        <v/>
      </c>
      <c r="JT1676" s="119" t="str">
        <f t="shared" si="963"/>
        <v/>
      </c>
    </row>
    <row r="1677" spans="209:280" ht="20.100000000000001" customHeight="1" x14ac:dyDescent="0.25">
      <c r="HA1677" s="1">
        <v>957</v>
      </c>
      <c r="HB1677" s="1">
        <f t="shared" si="917"/>
        <v>-2731.4965133439036</v>
      </c>
      <c r="HC1677" s="1">
        <f t="shared" si="918"/>
        <v>2.4752198447166048E-5</v>
      </c>
      <c r="HD1677" s="1">
        <f t="shared" si="919"/>
        <v>0.43171876449917274</v>
      </c>
      <c r="HE1677" s="1" t="str">
        <f t="shared" si="920"/>
        <v/>
      </c>
      <c r="HF1677" s="1">
        <f t="shared" si="921"/>
        <v>2.4752198447166048E-5</v>
      </c>
      <c r="HG1677" s="1" t="str">
        <f t="shared" si="922"/>
        <v/>
      </c>
      <c r="HK1677" s="1">
        <f t="shared" si="923"/>
        <v>3.5615843323937586E-43</v>
      </c>
      <c r="HL1677" s="1" t="str">
        <f t="shared" si="924"/>
        <v/>
      </c>
      <c r="HM1677" s="1" t="str">
        <f t="shared" si="925"/>
        <v/>
      </c>
      <c r="HR1677" s="1">
        <v>957</v>
      </c>
      <c r="HS1677" s="1">
        <f t="shared" si="926"/>
        <v>-6.1597018051370185</v>
      </c>
      <c r="HT1677" s="1">
        <f t="shared" si="927"/>
        <v>1.0976268964780886E-2</v>
      </c>
      <c r="HU1677" s="1">
        <f t="shared" si="928"/>
        <v>0.4317187644991729</v>
      </c>
      <c r="HV1677" s="118" t="str">
        <f t="shared" si="929"/>
        <v/>
      </c>
      <c r="HW1677" s="118">
        <f t="shared" si="930"/>
        <v>1.0976268964780886E-2</v>
      </c>
      <c r="HX1677" s="118" t="str">
        <f t="shared" si="931"/>
        <v/>
      </c>
      <c r="HY1677" s="118">
        <f t="shared" si="932"/>
        <v>5.6617165907691759E-9</v>
      </c>
      <c r="HZ1677" s="118" t="str">
        <f t="shared" si="933"/>
        <v/>
      </c>
      <c r="IA1677" s="118" t="str">
        <f t="shared" si="934"/>
        <v/>
      </c>
      <c r="IB1677" s="118"/>
      <c r="IC1677" s="118"/>
      <c r="ID1677" s="118"/>
      <c r="IE1677" s="118">
        <v>957</v>
      </c>
      <c r="IF1677" s="118">
        <f t="shared" si="961"/>
        <v>-10.477308129021225</v>
      </c>
      <c r="IG1677" s="118">
        <f t="shared" si="935"/>
        <v>6.4530452787539046E-3</v>
      </c>
      <c r="IH1677" s="118">
        <f t="shared" si="936"/>
        <v>0.43171876449917285</v>
      </c>
      <c r="II1677" s="118" t="str">
        <f t="shared" si="937"/>
        <v/>
      </c>
      <c r="IJ1677" s="118">
        <f t="shared" si="938"/>
        <v>6.4530452787539046E-3</v>
      </c>
      <c r="IK1677" s="118" t="str">
        <f t="shared" si="939"/>
        <v/>
      </c>
      <c r="IL1677" s="118">
        <f t="shared" si="940"/>
        <v>2.4446084632782888E-78</v>
      </c>
      <c r="IM1677" s="118" t="str">
        <f t="shared" si="941"/>
        <v/>
      </c>
      <c r="IN1677" s="118" t="str">
        <f t="shared" si="942"/>
        <v/>
      </c>
      <c r="IO1677" s="118"/>
      <c r="IP1677" s="118"/>
      <c r="IQ1677" s="118"/>
      <c r="IR1677" s="118">
        <v>957</v>
      </c>
      <c r="IS1677" s="118">
        <f t="shared" si="943"/>
        <v>-271.54001466797581</v>
      </c>
      <c r="IT1677" s="118">
        <f t="shared" si="944"/>
        <v>2.4898924690234207E-4</v>
      </c>
      <c r="IU1677" s="118">
        <f t="shared" si="945"/>
        <v>0.43171876449917296</v>
      </c>
      <c r="IV1677" s="118" t="str">
        <f t="shared" si="946"/>
        <v/>
      </c>
      <c r="IW1677" s="118">
        <f t="shared" si="947"/>
        <v>2.4898924690234207E-4</v>
      </c>
      <c r="IX1677" s="118" t="str">
        <f t="shared" si="948"/>
        <v/>
      </c>
      <c r="IY1677" s="118">
        <f t="shared" si="949"/>
        <v>2.6050981265962478E-15</v>
      </c>
      <c r="IZ1677" s="118" t="str">
        <f t="shared" si="950"/>
        <v/>
      </c>
      <c r="JA1677" s="118" t="str">
        <f t="shared" si="951"/>
        <v/>
      </c>
      <c r="JB1677" s="118"/>
      <c r="JC1677" s="118">
        <v>957</v>
      </c>
      <c r="JD1677" s="118">
        <f t="shared" si="952"/>
        <v>-209.28536712307596</v>
      </c>
      <c r="JE1677" s="118">
        <f t="shared" si="953"/>
        <v>3.2305432857267262E-4</v>
      </c>
      <c r="JF1677" s="118">
        <f t="shared" si="954"/>
        <v>0.43171876449917257</v>
      </c>
      <c r="JG1677" s="118" t="str">
        <f t="shared" si="955"/>
        <v/>
      </c>
      <c r="JH1677" s="118">
        <f t="shared" si="956"/>
        <v>3.2305432857267262E-4</v>
      </c>
      <c r="JI1677" s="118" t="str">
        <f t="shared" si="957"/>
        <v/>
      </c>
      <c r="JJ1677" s="118">
        <f t="shared" si="958"/>
        <v>2.6050981265962478E-15</v>
      </c>
      <c r="JK1677" s="118" t="str">
        <f t="shared" si="959"/>
        <v/>
      </c>
      <c r="JL1677" s="118" t="str">
        <f t="shared" si="960"/>
        <v/>
      </c>
      <c r="JM1677" s="118"/>
      <c r="JN1677" s="118"/>
      <c r="JO1677" s="118"/>
      <c r="JP1677" s="118">
        <f t="shared" si="964"/>
        <v>6.1568000000001106</v>
      </c>
      <c r="JQ1677" s="138">
        <f t="shared" si="965"/>
        <v>0.52156475422266879</v>
      </c>
      <c r="JR1677" s="118">
        <f t="shared" si="966"/>
        <v>7.367557171839012E-4</v>
      </c>
      <c r="JS1677" s="118" t="str">
        <f t="shared" si="962"/>
        <v/>
      </c>
      <c r="JT1677" s="119" t="str">
        <f t="shared" si="963"/>
        <v/>
      </c>
    </row>
    <row r="1678" spans="209:280" ht="20.100000000000001" customHeight="1" x14ac:dyDescent="0.25">
      <c r="HA1678" s="1">
        <v>958</v>
      </c>
      <c r="HB1678" s="1">
        <f t="shared" si="917"/>
        <v>-2667.9733386149746</v>
      </c>
      <c r="HC1678" s="1">
        <f t="shared" si="918"/>
        <v>2.4769035666115765E-5</v>
      </c>
      <c r="HD1678" s="1">
        <f t="shared" si="919"/>
        <v>0.43329163953941541</v>
      </c>
      <c r="HE1678" s="1" t="str">
        <f t="shared" si="920"/>
        <v/>
      </c>
      <c r="HF1678" s="1">
        <f t="shared" si="921"/>
        <v>2.4769035666115765E-5</v>
      </c>
      <c r="HG1678" s="1" t="str">
        <f t="shared" si="922"/>
        <v/>
      </c>
      <c r="HK1678" s="1">
        <f t="shared" si="923"/>
        <v>3.7546922160549884E-43</v>
      </c>
      <c r="HL1678" s="1" t="str">
        <f t="shared" si="924"/>
        <v/>
      </c>
      <c r="HM1678" s="1" t="str">
        <f t="shared" si="925"/>
        <v/>
      </c>
      <c r="HR1678" s="1">
        <v>958</v>
      </c>
      <c r="HS1678" s="1">
        <f t="shared" si="926"/>
        <v>-6.0164529259477888</v>
      </c>
      <c r="HT1678" s="1">
        <f t="shared" si="927"/>
        <v>1.0983735365965636E-2</v>
      </c>
      <c r="HU1678" s="1">
        <f t="shared" si="928"/>
        <v>0.43329163953941552</v>
      </c>
      <c r="HV1678" s="118" t="str">
        <f t="shared" si="929"/>
        <v/>
      </c>
      <c r="HW1678" s="118">
        <f t="shared" si="930"/>
        <v>1.0983735365965636E-2</v>
      </c>
      <c r="HX1678" s="118" t="str">
        <f t="shared" si="931"/>
        <v/>
      </c>
      <c r="HY1678" s="118">
        <f t="shared" si="932"/>
        <v>5.7849173757693366E-9</v>
      </c>
      <c r="HZ1678" s="118" t="str">
        <f t="shared" si="933"/>
        <v/>
      </c>
      <c r="IA1678" s="118" t="str">
        <f t="shared" si="934"/>
        <v/>
      </c>
      <c r="IB1678" s="118"/>
      <c r="IC1678" s="118"/>
      <c r="ID1678" s="118"/>
      <c r="IE1678" s="118">
        <v>958</v>
      </c>
      <c r="IF1678" s="118">
        <f t="shared" si="961"/>
        <v>-10.233649800439338</v>
      </c>
      <c r="IG1678" s="118">
        <f t="shared" si="935"/>
        <v>6.4574348418257573E-3</v>
      </c>
      <c r="IH1678" s="118">
        <f t="shared" si="936"/>
        <v>0.43329163953941546</v>
      </c>
      <c r="II1678" s="118" t="str">
        <f t="shared" si="937"/>
        <v/>
      </c>
      <c r="IJ1678" s="118">
        <f t="shared" si="938"/>
        <v>6.4574348418257573E-3</v>
      </c>
      <c r="IK1678" s="118" t="str">
        <f t="shared" si="939"/>
        <v/>
      </c>
      <c r="IL1678" s="118">
        <f t="shared" si="940"/>
        <v>2.6337988051410375E-78</v>
      </c>
      <c r="IM1678" s="118" t="str">
        <f t="shared" si="941"/>
        <v/>
      </c>
      <c r="IN1678" s="118" t="str">
        <f t="shared" si="942"/>
        <v/>
      </c>
      <c r="IO1678" s="118"/>
      <c r="IP1678" s="118"/>
      <c r="IQ1678" s="118"/>
      <c r="IR1678" s="118">
        <v>958</v>
      </c>
      <c r="IS1678" s="118">
        <f t="shared" si="943"/>
        <v>-265.22513060593064</v>
      </c>
      <c r="IT1678" s="118">
        <f t="shared" si="944"/>
        <v>2.4915861716960012E-4</v>
      </c>
      <c r="IU1678" s="118">
        <f t="shared" si="945"/>
        <v>0.43329163953941541</v>
      </c>
      <c r="IV1678" s="118" t="str">
        <f t="shared" si="946"/>
        <v/>
      </c>
      <c r="IW1678" s="118">
        <f t="shared" si="947"/>
        <v>2.4915861716960012E-4</v>
      </c>
      <c r="IX1678" s="118" t="str">
        <f t="shared" si="948"/>
        <v/>
      </c>
      <c r="IY1678" s="118">
        <f t="shared" si="949"/>
        <v>2.6802623663086925E-15</v>
      </c>
      <c r="IZ1678" s="118" t="str">
        <f t="shared" si="950"/>
        <v/>
      </c>
      <c r="JA1678" s="118" t="str">
        <f t="shared" si="951"/>
        <v/>
      </c>
      <c r="JB1678" s="118"/>
      <c r="JC1678" s="118">
        <v>958</v>
      </c>
      <c r="JD1678" s="118">
        <f t="shared" si="952"/>
        <v>-204.41826556207343</v>
      </c>
      <c r="JE1678" s="118">
        <f t="shared" si="953"/>
        <v>3.2327408022319546E-4</v>
      </c>
      <c r="JF1678" s="118">
        <f t="shared" si="954"/>
        <v>0.43329163953941546</v>
      </c>
      <c r="JG1678" s="118" t="str">
        <f t="shared" si="955"/>
        <v/>
      </c>
      <c r="JH1678" s="118">
        <f t="shared" si="956"/>
        <v>3.2327408022319546E-4</v>
      </c>
      <c r="JI1678" s="118" t="str">
        <f t="shared" si="957"/>
        <v/>
      </c>
      <c r="JJ1678" s="118">
        <f t="shared" si="958"/>
        <v>2.6802623663086925E-15</v>
      </c>
      <c r="JK1678" s="118" t="str">
        <f t="shared" si="959"/>
        <v/>
      </c>
      <c r="JL1678" s="118" t="str">
        <f t="shared" si="960"/>
        <v/>
      </c>
      <c r="JM1678" s="118"/>
      <c r="JN1678" s="118"/>
      <c r="JO1678" s="118"/>
      <c r="JP1678" s="118">
        <f t="shared" si="964"/>
        <v>6.1632000000001108</v>
      </c>
      <c r="JQ1678" s="138">
        <f t="shared" si="965"/>
        <v>0.52082799850548489</v>
      </c>
      <c r="JR1678" s="118">
        <f t="shared" si="966"/>
        <v>7.3631089129633231E-4</v>
      </c>
      <c r="JS1678" s="118" t="str">
        <f t="shared" si="962"/>
        <v/>
      </c>
      <c r="JT1678" s="119" t="str">
        <f t="shared" si="963"/>
        <v/>
      </c>
    </row>
    <row r="1679" spans="209:280" ht="20.100000000000001" customHeight="1" x14ac:dyDescent="0.25">
      <c r="HA1679" s="1">
        <v>959</v>
      </c>
      <c r="HB1679" s="1">
        <f t="shared" si="917"/>
        <v>-2604.4501638860456</v>
      </c>
      <c r="HC1679" s="1">
        <f t="shared" si="918"/>
        <v>2.4785487767291188E-5</v>
      </c>
      <c r="HD1679" s="1">
        <f t="shared" si="919"/>
        <v>0.43486557190549702</v>
      </c>
      <c r="HE1679" s="1" t="str">
        <f t="shared" si="920"/>
        <v/>
      </c>
      <c r="HF1679" s="1">
        <f t="shared" si="921"/>
        <v>2.4785487767291188E-5</v>
      </c>
      <c r="HG1679" s="1" t="str">
        <f t="shared" si="922"/>
        <v/>
      </c>
      <c r="HK1679" s="1">
        <f t="shared" si="923"/>
        <v>3.958207011264449E-43</v>
      </c>
      <c r="HL1679" s="1" t="str">
        <f t="shared" si="924"/>
        <v/>
      </c>
      <c r="HM1679" s="1" t="str">
        <f t="shared" si="925"/>
        <v/>
      </c>
      <c r="HR1679" s="1">
        <v>959</v>
      </c>
      <c r="HS1679" s="1">
        <f t="shared" si="926"/>
        <v>-5.8732040467585591</v>
      </c>
      <c r="HT1679" s="1">
        <f t="shared" si="927"/>
        <v>1.0991030988127141E-2</v>
      </c>
      <c r="HU1679" s="1">
        <f t="shared" si="928"/>
        <v>0.43486557190549702</v>
      </c>
      <c r="HV1679" s="118" t="str">
        <f t="shared" si="929"/>
        <v/>
      </c>
      <c r="HW1679" s="118">
        <f t="shared" si="930"/>
        <v>1.0991030988127141E-2</v>
      </c>
      <c r="HX1679" s="118" t="str">
        <f t="shared" si="931"/>
        <v/>
      </c>
      <c r="HY1679" s="118">
        <f t="shared" si="932"/>
        <v>5.9107044776875111E-9</v>
      </c>
      <c r="HZ1679" s="118" t="str">
        <f t="shared" si="933"/>
        <v/>
      </c>
      <c r="IA1679" s="118" t="str">
        <f t="shared" si="934"/>
        <v/>
      </c>
      <c r="IB1679" s="118"/>
      <c r="IC1679" s="118"/>
      <c r="ID1679" s="118"/>
      <c r="IE1679" s="118">
        <v>959</v>
      </c>
      <c r="IF1679" s="118">
        <f t="shared" si="961"/>
        <v>-9.9899914718574507</v>
      </c>
      <c r="IG1679" s="118">
        <f t="shared" si="935"/>
        <v>6.4617240024044519E-3</v>
      </c>
      <c r="IH1679" s="118">
        <f t="shared" si="936"/>
        <v>0.43486557190549702</v>
      </c>
      <c r="II1679" s="118" t="str">
        <f t="shared" si="937"/>
        <v/>
      </c>
      <c r="IJ1679" s="118">
        <f t="shared" si="938"/>
        <v>6.4617240024044519E-3</v>
      </c>
      <c r="IK1679" s="118" t="str">
        <f t="shared" si="939"/>
        <v/>
      </c>
      <c r="IL1679" s="118">
        <f t="shared" si="940"/>
        <v>2.8375853478023221E-78</v>
      </c>
      <c r="IM1679" s="118" t="str">
        <f t="shared" si="941"/>
        <v/>
      </c>
      <c r="IN1679" s="118" t="str">
        <f t="shared" si="942"/>
        <v/>
      </c>
      <c r="IO1679" s="118"/>
      <c r="IP1679" s="118"/>
      <c r="IQ1679" s="118"/>
      <c r="IR1679" s="118">
        <v>959</v>
      </c>
      <c r="IS1679" s="118">
        <f t="shared" si="943"/>
        <v>-258.91024654388457</v>
      </c>
      <c r="IT1679" s="118">
        <f t="shared" si="944"/>
        <v>2.4932411343007868E-4</v>
      </c>
      <c r="IU1679" s="118">
        <f t="shared" si="945"/>
        <v>0.43486557190549702</v>
      </c>
      <c r="IV1679" s="118" t="str">
        <f t="shared" si="946"/>
        <v/>
      </c>
      <c r="IW1679" s="118">
        <f t="shared" si="947"/>
        <v>2.4932411343007868E-4</v>
      </c>
      <c r="IX1679" s="118" t="str">
        <f t="shared" si="948"/>
        <v/>
      </c>
      <c r="IY1679" s="118">
        <f t="shared" si="949"/>
        <v>2.7575511797149122E-15</v>
      </c>
      <c r="IZ1679" s="118" t="str">
        <f t="shared" si="950"/>
        <v/>
      </c>
      <c r="JA1679" s="118" t="str">
        <f t="shared" si="951"/>
        <v/>
      </c>
      <c r="JB1679" s="118"/>
      <c r="JC1679" s="118">
        <v>959</v>
      </c>
      <c r="JD1679" s="118">
        <f t="shared" si="952"/>
        <v>-199.55116400107181</v>
      </c>
      <c r="JE1679" s="118">
        <f t="shared" si="953"/>
        <v>3.2348880549336404E-4</v>
      </c>
      <c r="JF1679" s="118">
        <f t="shared" si="954"/>
        <v>0.43486557190549702</v>
      </c>
      <c r="JG1679" s="118" t="str">
        <f t="shared" si="955"/>
        <v/>
      </c>
      <c r="JH1679" s="118">
        <f t="shared" si="956"/>
        <v>3.2348880549336404E-4</v>
      </c>
      <c r="JI1679" s="118" t="str">
        <f t="shared" si="957"/>
        <v/>
      </c>
      <c r="JJ1679" s="118">
        <f t="shared" si="958"/>
        <v>2.7575511797149122E-15</v>
      </c>
      <c r="JK1679" s="118" t="str">
        <f t="shared" si="959"/>
        <v/>
      </c>
      <c r="JL1679" s="118" t="str">
        <f t="shared" si="960"/>
        <v/>
      </c>
      <c r="JM1679" s="118"/>
      <c r="JN1679" s="118"/>
      <c r="JO1679" s="118"/>
      <c r="JP1679" s="118">
        <f t="shared" si="964"/>
        <v>6.169600000000111</v>
      </c>
      <c r="JQ1679" s="138">
        <f t="shared" si="965"/>
        <v>0.52009168761418856</v>
      </c>
      <c r="JR1679" s="118">
        <f t="shared" si="966"/>
        <v>7.3586435229078262E-4</v>
      </c>
      <c r="JS1679" s="118" t="str">
        <f t="shared" si="962"/>
        <v/>
      </c>
      <c r="JT1679" s="119" t="str">
        <f t="shared" si="963"/>
        <v/>
      </c>
    </row>
    <row r="1680" spans="209:280" ht="20.100000000000001" customHeight="1" x14ac:dyDescent="0.25">
      <c r="HA1680" s="1">
        <v>960</v>
      </c>
      <c r="HB1680" s="1">
        <f t="shared" ref="HB1680:HB1743" si="967">$HB$714+(HA1680*$HB$717)</f>
        <v>-2540.9269891571166</v>
      </c>
      <c r="HC1680" s="1">
        <f t="shared" ref="HC1680:HC1743" si="968">_xlfn.NORM.DIST($HB1680,$HB$711,$HB$712,0)</f>
        <v>2.4801553968251315E-5</v>
      </c>
      <c r="HD1680" s="1">
        <f t="shared" ref="HD1680:HD1743" si="969">_xlfn.NORM.DIST($HB1680,$HB$711,$HB$712,1)</f>
        <v>0.43644053710856712</v>
      </c>
      <c r="HE1680" s="1" t="str">
        <f t="shared" ref="HE1680:HE1743" si="970">IF(OR(HD1680&lt;$HF$716,HD1680&gt;$HF$717),HC1680,"")</f>
        <v/>
      </c>
      <c r="HF1680" s="1">
        <f t="shared" ref="HF1680:HF1743" si="971">IF(AND(HD1680&gt;$HF$716,HD1680&lt;$HF$717),HC1680,"")</f>
        <v>2.4801553968251315E-5</v>
      </c>
      <c r="HG1680" s="1" t="str">
        <f t="shared" ref="HG1680:HG1743" si="972">IF(HC1680=MAX($HC$720:$HC$2720),HC1680,"")</f>
        <v/>
      </c>
      <c r="HK1680" s="1">
        <f t="shared" ref="HK1680:HK1743" si="973">_xlfn.NORM.DIST(HB1680,$HF$712,$HF$713,0)</f>
        <v>4.1726861127502998E-43</v>
      </c>
      <c r="HL1680" s="1" t="str">
        <f t="shared" ref="HL1680:HL1743" si="974">IF(HK1680=MAX($HK$720:$HK$2720),HC1680,"")</f>
        <v/>
      </c>
      <c r="HM1680" s="1" t="str">
        <f t="shared" ref="HM1680:HM1743" si="975">IF(HL1680=MIN($HL$720:$HL$2720),HL1680,"")</f>
        <v/>
      </c>
      <c r="HR1680" s="1">
        <v>960</v>
      </c>
      <c r="HS1680" s="1">
        <f t="shared" ref="HS1680:HS1743" si="976">$HS$714+(HR1680*$HS$717)</f>
        <v>-5.7299551675693294</v>
      </c>
      <c r="HT1680" s="1">
        <f t="shared" ref="HT1680:HT1743" si="977">_xlfn.NORM.DIST(HS1680,HS$711,HS$712,0)</f>
        <v>1.0998155484294905E-2</v>
      </c>
      <c r="HU1680" s="1">
        <f t="shared" ref="HU1680:HU1743" si="978">_xlfn.NORM.DIST(HS1680,HS$711,HS$712,1)</f>
        <v>0.43644053710856712</v>
      </c>
      <c r="HV1680" s="118" t="str">
        <f t="shared" ref="HV1680:HV1743" si="979">IF(OR(HU1680&lt;$HW$716,HU1680&gt;$HW$717),HT1680,"")</f>
        <v/>
      </c>
      <c r="HW1680" s="118">
        <f t="shared" ref="HW1680:HW1743" si="980">IF(AND(HU1680&gt;$HW$716,HU1680&lt;$HW$717),HT1680,"")</f>
        <v>1.0998155484294905E-2</v>
      </c>
      <c r="HX1680" s="118" t="str">
        <f t="shared" ref="HX1680:HX1743" si="981">IF(HT1680=MAX($HT$720:$HT$2720),HT1680,"")</f>
        <v/>
      </c>
      <c r="HY1680" s="118">
        <f t="shared" ref="HY1680:HY1743" si="982">_xlfn.NORM.DIST(HS1680,$HW$712,$HW$713,0)</f>
        <v>6.0391300644189298E-9</v>
      </c>
      <c r="HZ1680" s="118" t="str">
        <f t="shared" ref="HZ1680:HZ1743" si="983">IF(HY1680=MAX($HY$720:$HY$2720),HT1680,"")</f>
        <v/>
      </c>
      <c r="IA1680" s="118" t="str">
        <f t="shared" ref="IA1680:IA1743" si="984">IF(HZ1680=MIN($HZ$720:$HZ$2720),HZ1680,"")</f>
        <v/>
      </c>
      <c r="IB1680" s="118"/>
      <c r="IC1680" s="118"/>
      <c r="ID1680" s="118"/>
      <c r="IE1680" s="118">
        <v>960</v>
      </c>
      <c r="IF1680" s="118">
        <f t="shared" si="961"/>
        <v>-9.7463331432755638</v>
      </c>
      <c r="IG1680" s="118">
        <f t="shared" ref="IG1680:IG1743" si="985">_xlfn.NORM.DIST(IF1680,IF$711,IF$712,0)</f>
        <v>6.4659125565029721E-3</v>
      </c>
      <c r="IH1680" s="118">
        <f t="shared" ref="IH1680:IH1743" si="986">_xlfn.NORM.DIST(IF1680,IF$711,IF$712,1)</f>
        <v>0.43644053710856712</v>
      </c>
      <c r="II1680" s="118" t="str">
        <f t="shared" ref="II1680:II1743" si="987">IF(OR(IH1680&lt;$HW$716,IH1680&gt;$HW$717),IG1680,"")</f>
        <v/>
      </c>
      <c r="IJ1680" s="118">
        <f t="shared" ref="IJ1680:IJ1743" si="988">IF(AND(IH1680&gt;$IJ$716,IH1680&lt;$IJ$717),IG1680,"")</f>
        <v>6.4659125565029721E-3</v>
      </c>
      <c r="IK1680" s="118" t="str">
        <f t="shared" ref="IK1680:IK1743" si="989">IF(IG1680=MAX($IG$720:$IG$2720),IG1680,"")</f>
        <v/>
      </c>
      <c r="IL1680" s="118">
        <f t="shared" ref="IL1680:IL1743" si="990">_xlfn.NORM.DIST(IF1680,$IJ$712,$IJ$713,0)</f>
        <v>3.0570906787283552E-78</v>
      </c>
      <c r="IM1680" s="118" t="str">
        <f t="shared" ref="IM1680:IM1743" si="991">IF(IL1680=MAX($IL$720:$IL$2720),IG1680,"")</f>
        <v/>
      </c>
      <c r="IN1680" s="118" t="str">
        <f t="shared" ref="IN1680:IN1743" si="992">IF(IM1680=MIN($IM$720:$IM$2720),IM1680,"")</f>
        <v/>
      </c>
      <c r="IO1680" s="118"/>
      <c r="IP1680" s="118"/>
      <c r="IQ1680" s="118"/>
      <c r="IR1680" s="118">
        <v>960</v>
      </c>
      <c r="IS1680" s="118">
        <f t="shared" ref="IS1680:IS1743" si="993">IS$714+(IR1680*IS$717)</f>
        <v>-252.59536248183849</v>
      </c>
      <c r="IT1680" s="118">
        <f t="shared" ref="IT1680:IT1743" si="994">_xlfn.NORM.DIST($IS1680,IS$711,IS$712,0)</f>
        <v>2.4948572781298623E-4</v>
      </c>
      <c r="IU1680" s="118">
        <f t="shared" ref="IU1680:IU1743" si="995">_xlfn.NORM.DIST($IS1680,IS$711,IS$712,1)</f>
        <v>0.43644053710856712</v>
      </c>
      <c r="IV1680" s="118" t="str">
        <f t="shared" ref="IV1680:IV1743" si="996">IF(OR($IU1680&lt;$HW$716,$IU1680&gt;$HW$717),IT1680,"")</f>
        <v/>
      </c>
      <c r="IW1680" s="118">
        <f t="shared" ref="IW1680:IW1743" si="997">IF(AND($IU1680&gt;$IJ$716,$IU1680&lt;$IJ$717),IT1680,"")</f>
        <v>2.4948572781298623E-4</v>
      </c>
      <c r="IX1680" s="118" t="str">
        <f t="shared" ref="IX1680:IX1743" si="998">IF($IT1680=MAX($IT$720:$IT$2720),$IT1680,"")</f>
        <v/>
      </c>
      <c r="IY1680" s="118">
        <f t="shared" ref="IY1680:IY1743" si="999">_xlfn.NORM.DIST($IS1680,$IW$712,$IW$713,0)</f>
        <v>2.8370233227490303E-15</v>
      </c>
      <c r="IZ1680" s="118" t="str">
        <f t="shared" ref="IZ1680:IZ1743" si="1000">IF($IY1680=MAX($IY$720:$IY$2720),$IT1680,"")</f>
        <v/>
      </c>
      <c r="JA1680" s="118" t="str">
        <f t="shared" ref="JA1680:JA1743" si="1001">IF($IZ1680=MIN($IZ$720:$IZ$2720),$IZ1680,"")</f>
        <v/>
      </c>
      <c r="JB1680" s="118"/>
      <c r="JC1680" s="118">
        <v>960</v>
      </c>
      <c r="JD1680" s="118">
        <f t="shared" ref="JD1680:JD1743" si="1002">JD$714+(JC1680*JD$717)</f>
        <v>-194.68406244007019</v>
      </c>
      <c r="JE1680" s="118">
        <f t="shared" ref="JE1680:JE1743" si="1003">_xlfn.NORM.DIST($JD1680,JD$711,JD$712,0)</f>
        <v>3.236984941711179E-4</v>
      </c>
      <c r="JF1680" s="118">
        <f t="shared" ref="JF1680:JF1743" si="1004">_xlfn.NORM.DIST($JD1680,JD$711,JD$712,1)</f>
        <v>0.43644053710856706</v>
      </c>
      <c r="JG1680" s="118" t="str">
        <f t="shared" ref="JG1680:JG1743" si="1005">IF(OR($IU1680&lt;JH$716,$IU1680&gt;$JH$717),JE1680,"")</f>
        <v/>
      </c>
      <c r="JH1680" s="118">
        <f t="shared" ref="JH1680:JH1743" si="1006">IF(AND($JF1680&gt;$JH$716,$JF1680&lt;$JH$717),JE1680,"")</f>
        <v>3.236984941711179E-4</v>
      </c>
      <c r="JI1680" s="118" t="str">
        <f t="shared" ref="JI1680:JI1743" si="1007">IF($JE1680=MAX($JE$720:$JE$2720),$JE1680,"")</f>
        <v/>
      </c>
      <c r="JJ1680" s="118">
        <f t="shared" ref="JJ1680:JJ1743" si="1008">_xlfn.NORM.DIST($IS1680,$IW$712,$IW$713,0)</f>
        <v>2.8370233227490303E-15</v>
      </c>
      <c r="JK1680" s="118" t="str">
        <f t="shared" ref="JK1680:JK1743" si="1009">IF($JJ1680=MAX($JJ$720:$JJ$2720),$JE1680,"")</f>
        <v/>
      </c>
      <c r="JL1680" s="118" t="str">
        <f t="shared" ref="JL1680:JL1743" si="1010">IF($JK1680=MIN($JK$720:$JK$2720),$JK1680,"")</f>
        <v/>
      </c>
      <c r="JM1680" s="118"/>
      <c r="JN1680" s="118"/>
      <c r="JO1680" s="118"/>
      <c r="JP1680" s="118">
        <f t="shared" si="964"/>
        <v>6.1760000000001112</v>
      </c>
      <c r="JQ1680" s="138">
        <f t="shared" si="965"/>
        <v>0.51935582326189778</v>
      </c>
      <c r="JR1680" s="118">
        <f t="shared" si="966"/>
        <v>7.3541610771454824E-4</v>
      </c>
      <c r="JS1680" s="118" t="str">
        <f t="shared" si="962"/>
        <v/>
      </c>
      <c r="JT1680" s="119" t="str">
        <f t="shared" si="963"/>
        <v/>
      </c>
    </row>
    <row r="1681" spans="209:280" ht="20.100000000000001" customHeight="1" x14ac:dyDescent="0.25">
      <c r="HA1681" s="1">
        <v>961</v>
      </c>
      <c r="HB1681" s="1">
        <f t="shared" si="967"/>
        <v>-2477.4038144281876</v>
      </c>
      <c r="HC1681" s="1">
        <f t="shared" si="968"/>
        <v>2.4817233504570825E-5</v>
      </c>
      <c r="HD1681" s="1">
        <f t="shared" si="969"/>
        <v>0.43801651061064412</v>
      </c>
      <c r="HE1681" s="1" t="str">
        <f t="shared" si="970"/>
        <v/>
      </c>
      <c r="HF1681" s="1">
        <f t="shared" si="971"/>
        <v>2.4817233504570825E-5</v>
      </c>
      <c r="HG1681" s="1" t="str">
        <f t="shared" si="972"/>
        <v/>
      </c>
      <c r="HK1681" s="1">
        <f t="shared" si="973"/>
        <v>4.3987165823486133E-43</v>
      </c>
      <c r="HL1681" s="1" t="str">
        <f t="shared" si="974"/>
        <v/>
      </c>
      <c r="HM1681" s="1" t="str">
        <f t="shared" si="975"/>
        <v/>
      </c>
      <c r="HR1681" s="1">
        <v>961</v>
      </c>
      <c r="HS1681" s="1">
        <f t="shared" si="976"/>
        <v>-5.5867062883800997</v>
      </c>
      <c r="HT1681" s="1">
        <f t="shared" si="977"/>
        <v>1.1005108515487402E-2</v>
      </c>
      <c r="HU1681" s="1">
        <f t="shared" si="978"/>
        <v>0.43801651061064401</v>
      </c>
      <c r="HV1681" s="118" t="str">
        <f t="shared" si="979"/>
        <v/>
      </c>
      <c r="HW1681" s="118">
        <f t="shared" si="980"/>
        <v>1.1005108515487402E-2</v>
      </c>
      <c r="HX1681" s="118" t="str">
        <f t="shared" si="981"/>
        <v/>
      </c>
      <c r="HY1681" s="118">
        <f t="shared" si="982"/>
        <v>6.1702473097478754E-9</v>
      </c>
      <c r="HZ1681" s="118" t="str">
        <f t="shared" si="983"/>
        <v/>
      </c>
      <c r="IA1681" s="118" t="str">
        <f t="shared" si="984"/>
        <v/>
      </c>
      <c r="IB1681" s="118"/>
      <c r="IC1681" s="118"/>
      <c r="ID1681" s="118"/>
      <c r="IE1681" s="118">
        <v>961</v>
      </c>
      <c r="IF1681" s="118">
        <f t="shared" ref="IF1681:IF1744" si="1011">$IF$714+(IE1681*$IF$717)</f>
        <v>-9.5026748146936768</v>
      </c>
      <c r="IG1681" s="118">
        <f t="shared" si="985"/>
        <v>6.470000304831091E-3</v>
      </c>
      <c r="IH1681" s="118">
        <f t="shared" si="986"/>
        <v>0.43801651061064406</v>
      </c>
      <c r="II1681" s="118" t="str">
        <f t="shared" si="987"/>
        <v/>
      </c>
      <c r="IJ1681" s="118">
        <f t="shared" si="988"/>
        <v>6.470000304831091E-3</v>
      </c>
      <c r="IK1681" s="118" t="str">
        <f t="shared" si="989"/>
        <v/>
      </c>
      <c r="IL1681" s="118">
        <f t="shared" si="990"/>
        <v>3.2935234506861189E-78</v>
      </c>
      <c r="IM1681" s="118" t="str">
        <f t="shared" si="991"/>
        <v/>
      </c>
      <c r="IN1681" s="118" t="str">
        <f t="shared" si="992"/>
        <v/>
      </c>
      <c r="IO1681" s="118"/>
      <c r="IP1681" s="118"/>
      <c r="IQ1681" s="118"/>
      <c r="IR1681" s="118">
        <v>961</v>
      </c>
      <c r="IS1681" s="118">
        <f t="shared" si="993"/>
        <v>-246.28047841979242</v>
      </c>
      <c r="IT1681" s="118">
        <f t="shared" si="994"/>
        <v>2.496434526287559E-4</v>
      </c>
      <c r="IU1681" s="118">
        <f t="shared" si="995"/>
        <v>0.43801651061064412</v>
      </c>
      <c r="IV1681" s="118" t="str">
        <f t="shared" si="996"/>
        <v/>
      </c>
      <c r="IW1681" s="118">
        <f t="shared" si="997"/>
        <v>2.496434526287559E-4</v>
      </c>
      <c r="IX1681" s="118" t="str">
        <f t="shared" si="998"/>
        <v/>
      </c>
      <c r="IY1681" s="118">
        <f t="shared" si="999"/>
        <v>2.9187391388554294E-15</v>
      </c>
      <c r="IZ1681" s="118" t="str">
        <f t="shared" si="1000"/>
        <v/>
      </c>
      <c r="JA1681" s="118" t="str">
        <f t="shared" si="1001"/>
        <v/>
      </c>
      <c r="JB1681" s="118"/>
      <c r="JC1681" s="118">
        <v>961</v>
      </c>
      <c r="JD1681" s="118">
        <f t="shared" si="1002"/>
        <v>-189.81696087906857</v>
      </c>
      <c r="JE1681" s="118">
        <f t="shared" si="1003"/>
        <v>3.2390313627952874E-4</v>
      </c>
      <c r="JF1681" s="118">
        <f t="shared" si="1004"/>
        <v>0.43801651061064395</v>
      </c>
      <c r="JG1681" s="118" t="str">
        <f t="shared" si="1005"/>
        <v/>
      </c>
      <c r="JH1681" s="118">
        <f t="shared" si="1006"/>
        <v>3.2390313627952874E-4</v>
      </c>
      <c r="JI1681" s="118" t="str">
        <f t="shared" si="1007"/>
        <v/>
      </c>
      <c r="JJ1681" s="118">
        <f t="shared" si="1008"/>
        <v>2.9187391388554294E-15</v>
      </c>
      <c r="JK1681" s="118" t="str">
        <f t="shared" si="1009"/>
        <v/>
      </c>
      <c r="JL1681" s="118" t="str">
        <f t="shared" si="1010"/>
        <v/>
      </c>
      <c r="JM1681" s="118"/>
      <c r="JN1681" s="118"/>
      <c r="JO1681" s="118"/>
      <c r="JP1681" s="118">
        <f t="shared" si="964"/>
        <v>6.1824000000001114</v>
      </c>
      <c r="JQ1681" s="138">
        <f t="shared" si="965"/>
        <v>0.51862040715418323</v>
      </c>
      <c r="JR1681" s="118">
        <f t="shared" si="966"/>
        <v>7.3496616510515533E-4</v>
      </c>
      <c r="JS1681" s="118" t="str">
        <f t="shared" si="962"/>
        <v/>
      </c>
      <c r="JT1681" s="119" t="str">
        <f t="shared" si="963"/>
        <v/>
      </c>
    </row>
    <row r="1682" spans="209:280" ht="20.100000000000001" customHeight="1" x14ac:dyDescent="0.25">
      <c r="HA1682" s="1">
        <v>962</v>
      </c>
      <c r="HB1682" s="1">
        <f t="shared" si="967"/>
        <v>-2413.8806396992586</v>
      </c>
      <c r="HC1682" s="1">
        <f t="shared" si="968"/>
        <v>2.4832525629900695E-5</v>
      </c>
      <c r="HD1682" s="1">
        <f t="shared" si="969"/>
        <v>0.43959346782576131</v>
      </c>
      <c r="HE1682" s="1" t="str">
        <f t="shared" si="970"/>
        <v/>
      </c>
      <c r="HF1682" s="1">
        <f t="shared" si="971"/>
        <v>2.4832525629900695E-5</v>
      </c>
      <c r="HG1682" s="1" t="str">
        <f t="shared" si="972"/>
        <v/>
      </c>
      <c r="HK1682" s="1">
        <f t="shared" si="973"/>
        <v>4.6369167179535236E-43</v>
      </c>
      <c r="HL1682" s="1" t="str">
        <f t="shared" si="974"/>
        <v/>
      </c>
      <c r="HM1682" s="1" t="str">
        <f t="shared" si="975"/>
        <v/>
      </c>
      <c r="HR1682" s="1">
        <v>962</v>
      </c>
      <c r="HS1682" s="1">
        <f t="shared" si="976"/>
        <v>-5.4434574091908701</v>
      </c>
      <c r="HT1682" s="1">
        <f t="shared" si="977"/>
        <v>1.1011889750738968E-2</v>
      </c>
      <c r="HU1682" s="1">
        <f t="shared" si="978"/>
        <v>0.43959346782576114</v>
      </c>
      <c r="HV1682" s="118" t="str">
        <f t="shared" si="979"/>
        <v/>
      </c>
      <c r="HW1682" s="118">
        <f t="shared" si="980"/>
        <v>1.1011889750738968E-2</v>
      </c>
      <c r="HX1682" s="118" t="str">
        <f t="shared" si="981"/>
        <v/>
      </c>
      <c r="HY1682" s="118">
        <f t="shared" si="982"/>
        <v>6.304110411762951E-9</v>
      </c>
      <c r="HZ1682" s="118" t="str">
        <f t="shared" si="983"/>
        <v/>
      </c>
      <c r="IA1682" s="118" t="str">
        <f t="shared" si="984"/>
        <v/>
      </c>
      <c r="IB1682" s="118"/>
      <c r="IC1682" s="118"/>
      <c r="ID1682" s="118"/>
      <c r="IE1682" s="118">
        <v>962</v>
      </c>
      <c r="IF1682" s="118">
        <f t="shared" si="1011"/>
        <v>-9.2590164861117898</v>
      </c>
      <c r="IG1682" s="118">
        <f t="shared" si="985"/>
        <v>6.4739870528111795E-3</v>
      </c>
      <c r="IH1682" s="118">
        <f t="shared" si="986"/>
        <v>0.43959346782576125</v>
      </c>
      <c r="II1682" s="118" t="str">
        <f t="shared" si="987"/>
        <v/>
      </c>
      <c r="IJ1682" s="118">
        <f t="shared" si="988"/>
        <v>6.4739870528111795E-3</v>
      </c>
      <c r="IK1682" s="118" t="str">
        <f t="shared" si="989"/>
        <v/>
      </c>
      <c r="IL1682" s="118">
        <f t="shared" si="990"/>
        <v>3.5481849590971808E-78</v>
      </c>
      <c r="IM1682" s="118" t="str">
        <f t="shared" si="991"/>
        <v/>
      </c>
      <c r="IN1682" s="118" t="str">
        <f t="shared" si="992"/>
        <v/>
      </c>
      <c r="IO1682" s="118"/>
      <c r="IP1682" s="118"/>
      <c r="IQ1682" s="118"/>
      <c r="IR1682" s="118">
        <v>962</v>
      </c>
      <c r="IS1682" s="118">
        <f t="shared" si="993"/>
        <v>-239.96559435774634</v>
      </c>
      <c r="IT1682" s="118">
        <f t="shared" si="994"/>
        <v>2.4979728036965518E-4</v>
      </c>
      <c r="IU1682" s="118">
        <f t="shared" si="995"/>
        <v>0.43959346782576131</v>
      </c>
      <c r="IV1682" s="118" t="str">
        <f t="shared" si="996"/>
        <v/>
      </c>
      <c r="IW1682" s="118">
        <f t="shared" si="997"/>
        <v>2.4979728036965518E-4</v>
      </c>
      <c r="IX1682" s="118" t="str">
        <f t="shared" si="998"/>
        <v/>
      </c>
      <c r="IY1682" s="118">
        <f t="shared" si="999"/>
        <v>3.0027606008228815E-15</v>
      </c>
      <c r="IZ1682" s="118" t="str">
        <f t="shared" si="1000"/>
        <v/>
      </c>
      <c r="JA1682" s="118" t="str">
        <f t="shared" si="1001"/>
        <v/>
      </c>
      <c r="JB1682" s="118"/>
      <c r="JC1682" s="118">
        <v>962</v>
      </c>
      <c r="JD1682" s="118">
        <f t="shared" si="1002"/>
        <v>-184.94985931806696</v>
      </c>
      <c r="JE1682" s="118">
        <f t="shared" si="1003"/>
        <v>3.2410272207759151E-4</v>
      </c>
      <c r="JF1682" s="118">
        <f t="shared" si="1004"/>
        <v>0.43959346782576109</v>
      </c>
      <c r="JG1682" s="118" t="str">
        <f t="shared" si="1005"/>
        <v/>
      </c>
      <c r="JH1682" s="118">
        <f t="shared" si="1006"/>
        <v>3.2410272207759151E-4</v>
      </c>
      <c r="JI1682" s="118" t="str">
        <f t="shared" si="1007"/>
        <v/>
      </c>
      <c r="JJ1682" s="118">
        <f t="shared" si="1008"/>
        <v>3.0027606008228815E-15</v>
      </c>
      <c r="JK1682" s="118" t="str">
        <f t="shared" si="1009"/>
        <v/>
      </c>
      <c r="JL1682" s="118" t="str">
        <f t="shared" si="1010"/>
        <v/>
      </c>
      <c r="JM1682" s="118"/>
      <c r="JN1682" s="118"/>
      <c r="JO1682" s="118"/>
      <c r="JP1682" s="118">
        <f t="shared" si="964"/>
        <v>6.1888000000001115</v>
      </c>
      <c r="JQ1682" s="138">
        <f t="shared" si="965"/>
        <v>0.51788544098907807</v>
      </c>
      <c r="JR1682" s="118">
        <f t="shared" si="966"/>
        <v>7.345145319873625E-4</v>
      </c>
      <c r="JS1682" s="118" t="str">
        <f t="shared" si="962"/>
        <v/>
      </c>
      <c r="JT1682" s="119" t="str">
        <f t="shared" si="963"/>
        <v/>
      </c>
    </row>
    <row r="1683" spans="209:280" ht="20.100000000000001" customHeight="1" x14ac:dyDescent="0.25">
      <c r="HA1683" s="1">
        <v>963</v>
      </c>
      <c r="HB1683" s="1">
        <f t="shared" si="967"/>
        <v>-2350.3574649703369</v>
      </c>
      <c r="HC1683" s="1">
        <f t="shared" si="968"/>
        <v>2.4847429616027348E-5</v>
      </c>
      <c r="HD1683" s="1">
        <f t="shared" si="969"/>
        <v>0.44117138412111723</v>
      </c>
      <c r="HE1683" s="1" t="str">
        <f t="shared" si="970"/>
        <v/>
      </c>
      <c r="HF1683" s="1">
        <f t="shared" si="971"/>
        <v>2.4847429616027348E-5</v>
      </c>
      <c r="HG1683" s="1" t="str">
        <f t="shared" si="972"/>
        <v/>
      </c>
      <c r="HK1683" s="1">
        <f t="shared" si="973"/>
        <v>4.8879377049027059E-43</v>
      </c>
      <c r="HL1683" s="1" t="str">
        <f t="shared" si="974"/>
        <v/>
      </c>
      <c r="HM1683" s="1" t="str">
        <f t="shared" si="975"/>
        <v/>
      </c>
      <c r="HR1683" s="1">
        <v>963</v>
      </c>
      <c r="HS1683" s="1">
        <f t="shared" si="976"/>
        <v>-5.3002085300016404</v>
      </c>
      <c r="HT1683" s="1">
        <f t="shared" si="977"/>
        <v>1.1018498867126053E-2</v>
      </c>
      <c r="HU1683" s="1">
        <f t="shared" si="978"/>
        <v>0.44117138412111717</v>
      </c>
      <c r="HV1683" s="118" t="str">
        <f t="shared" si="979"/>
        <v/>
      </c>
      <c r="HW1683" s="118">
        <f t="shared" si="980"/>
        <v>1.1018498867126053E-2</v>
      </c>
      <c r="HX1683" s="118" t="str">
        <f t="shared" si="981"/>
        <v/>
      </c>
      <c r="HY1683" s="118">
        <f t="shared" si="982"/>
        <v>6.4407746115900127E-9</v>
      </c>
      <c r="HZ1683" s="118" t="str">
        <f t="shared" si="983"/>
        <v/>
      </c>
      <c r="IA1683" s="118" t="str">
        <f t="shared" si="984"/>
        <v/>
      </c>
      <c r="IB1683" s="118"/>
      <c r="IC1683" s="118"/>
      <c r="ID1683" s="118"/>
      <c r="IE1683" s="118">
        <v>963</v>
      </c>
      <c r="IF1683" s="118">
        <f t="shared" si="1011"/>
        <v>-9.0153581575298745</v>
      </c>
      <c r="IG1683" s="118">
        <f t="shared" si="985"/>
        <v>6.4778726105936338E-3</v>
      </c>
      <c r="IH1683" s="118">
        <f t="shared" si="986"/>
        <v>0.44117138412111745</v>
      </c>
      <c r="II1683" s="118" t="str">
        <f t="shared" si="987"/>
        <v/>
      </c>
      <c r="IJ1683" s="118">
        <f t="shared" si="988"/>
        <v>6.4778726105936338E-3</v>
      </c>
      <c r="IK1683" s="118" t="str">
        <f t="shared" si="989"/>
        <v/>
      </c>
      <c r="IL1683" s="118">
        <f t="shared" si="990"/>
        <v>3.8224762204402301E-78</v>
      </c>
      <c r="IM1683" s="118" t="str">
        <f t="shared" si="991"/>
        <v/>
      </c>
      <c r="IN1683" s="118" t="str">
        <f t="shared" si="992"/>
        <v/>
      </c>
      <c r="IO1683" s="118"/>
      <c r="IP1683" s="118"/>
      <c r="IQ1683" s="118"/>
      <c r="IR1683" s="118">
        <v>963</v>
      </c>
      <c r="IS1683" s="118">
        <f t="shared" si="993"/>
        <v>-233.65071029570026</v>
      </c>
      <c r="IT1683" s="118">
        <f t="shared" si="994"/>
        <v>2.499472037103815E-4</v>
      </c>
      <c r="IU1683" s="118">
        <f t="shared" si="995"/>
        <v>0.44117138412111739</v>
      </c>
      <c r="IV1683" s="118" t="str">
        <f t="shared" si="996"/>
        <v/>
      </c>
      <c r="IW1683" s="118">
        <f t="shared" si="997"/>
        <v>2.499472037103815E-4</v>
      </c>
      <c r="IX1683" s="118" t="str">
        <f t="shared" si="998"/>
        <v/>
      </c>
      <c r="IY1683" s="118">
        <f t="shared" si="999"/>
        <v>3.0891513536918516E-15</v>
      </c>
      <c r="IZ1683" s="118" t="str">
        <f t="shared" si="1000"/>
        <v/>
      </c>
      <c r="JA1683" s="118" t="str">
        <f t="shared" si="1001"/>
        <v/>
      </c>
      <c r="JB1683" s="118"/>
      <c r="JC1683" s="118">
        <v>963</v>
      </c>
      <c r="JD1683" s="118">
        <f t="shared" si="1002"/>
        <v>-180.08275775706534</v>
      </c>
      <c r="JE1683" s="118">
        <f t="shared" si="1003"/>
        <v>3.2429724206099752E-4</v>
      </c>
      <c r="JF1683" s="118">
        <f t="shared" si="1004"/>
        <v>0.44117138412111712</v>
      </c>
      <c r="JG1683" s="118" t="str">
        <f t="shared" si="1005"/>
        <v/>
      </c>
      <c r="JH1683" s="118">
        <f t="shared" si="1006"/>
        <v>3.2429724206099752E-4</v>
      </c>
      <c r="JI1683" s="118" t="str">
        <f t="shared" si="1007"/>
        <v/>
      </c>
      <c r="JJ1683" s="118">
        <f t="shared" si="1008"/>
        <v>3.0891513536918516E-15</v>
      </c>
      <c r="JK1683" s="118" t="str">
        <f t="shared" si="1009"/>
        <v/>
      </c>
      <c r="JL1683" s="118" t="str">
        <f t="shared" si="1010"/>
        <v/>
      </c>
      <c r="JM1683" s="118"/>
      <c r="JN1683" s="118"/>
      <c r="JO1683" s="118"/>
      <c r="JP1683" s="118">
        <f t="shared" si="964"/>
        <v>6.1952000000001117</v>
      </c>
      <c r="JQ1683" s="138">
        <f t="shared" si="965"/>
        <v>0.51715092645709071</v>
      </c>
      <c r="JR1683" s="118">
        <f t="shared" si="966"/>
        <v>7.3406121587671347E-4</v>
      </c>
      <c r="JS1683" s="118" t="str">
        <f t="shared" si="962"/>
        <v/>
      </c>
      <c r="JT1683" s="119" t="str">
        <f t="shared" si="963"/>
        <v/>
      </c>
    </row>
    <row r="1684" spans="209:280" ht="20.100000000000001" customHeight="1" x14ac:dyDescent="0.25">
      <c r="HA1684" s="1">
        <v>964</v>
      </c>
      <c r="HB1684" s="1">
        <f t="shared" si="967"/>
        <v>-2286.8342902414079</v>
      </c>
      <c r="HC1684" s="1">
        <f t="shared" si="968"/>
        <v>2.4861944752930545E-5</v>
      </c>
      <c r="HD1684" s="1">
        <f t="shared" si="969"/>
        <v>0.44275023481822984</v>
      </c>
      <c r="HE1684" s="1" t="str">
        <f t="shared" si="970"/>
        <v/>
      </c>
      <c r="HF1684" s="1">
        <f t="shared" si="971"/>
        <v>2.4861944752930545E-5</v>
      </c>
      <c r="HG1684" s="1" t="str">
        <f t="shared" si="972"/>
        <v/>
      </c>
      <c r="HK1684" s="1">
        <f t="shared" si="973"/>
        <v>5.1524653541009848E-43</v>
      </c>
      <c r="HL1684" s="1" t="str">
        <f t="shared" si="974"/>
        <v/>
      </c>
      <c r="HM1684" s="1" t="str">
        <f t="shared" si="975"/>
        <v/>
      </c>
      <c r="HR1684" s="1">
        <v>964</v>
      </c>
      <c r="HS1684" s="1">
        <f t="shared" si="976"/>
        <v>-5.1569596508123823</v>
      </c>
      <c r="HT1684" s="1">
        <f t="shared" si="977"/>
        <v>1.1024935549792858E-2</v>
      </c>
      <c r="HU1684" s="1">
        <f t="shared" si="978"/>
        <v>0.44275023481823006</v>
      </c>
      <c r="HV1684" s="118" t="str">
        <f t="shared" si="979"/>
        <v/>
      </c>
      <c r="HW1684" s="118">
        <f t="shared" si="980"/>
        <v>1.1024935549792858E-2</v>
      </c>
      <c r="HX1684" s="118" t="str">
        <f t="shared" si="981"/>
        <v/>
      </c>
      <c r="HY1684" s="118">
        <f t="shared" si="982"/>
        <v>6.5802962124469615E-9</v>
      </c>
      <c r="HZ1684" s="118" t="str">
        <f t="shared" si="983"/>
        <v/>
      </c>
      <c r="IA1684" s="118" t="str">
        <f t="shared" si="984"/>
        <v/>
      </c>
      <c r="IB1684" s="118"/>
      <c r="IC1684" s="118"/>
      <c r="ID1684" s="118"/>
      <c r="IE1684" s="118">
        <v>964</v>
      </c>
      <c r="IF1684" s="118">
        <f t="shared" si="1011"/>
        <v>-8.7716998289479875</v>
      </c>
      <c r="IG1684" s="118">
        <f t="shared" si="985"/>
        <v>6.4816567930719533E-3</v>
      </c>
      <c r="IH1684" s="118">
        <f t="shared" si="986"/>
        <v>0.44275023481823006</v>
      </c>
      <c r="II1684" s="118" t="str">
        <f t="shared" si="987"/>
        <v/>
      </c>
      <c r="IJ1684" s="118">
        <f t="shared" si="988"/>
        <v>6.4816567930719533E-3</v>
      </c>
      <c r="IK1684" s="118" t="str">
        <f t="shared" si="989"/>
        <v/>
      </c>
      <c r="IL1684" s="118">
        <f t="shared" si="990"/>
        <v>4.11790558974375E-78</v>
      </c>
      <c r="IM1684" s="118" t="str">
        <f t="shared" si="991"/>
        <v/>
      </c>
      <c r="IN1684" s="118" t="str">
        <f t="shared" si="992"/>
        <v/>
      </c>
      <c r="IO1684" s="118"/>
      <c r="IP1684" s="118"/>
      <c r="IQ1684" s="118"/>
      <c r="IR1684" s="118">
        <v>964</v>
      </c>
      <c r="IS1684" s="118">
        <f t="shared" si="993"/>
        <v>-227.33582623365419</v>
      </c>
      <c r="IT1684" s="118">
        <f t="shared" si="994"/>
        <v>2.500932155086436E-4</v>
      </c>
      <c r="IU1684" s="118">
        <f t="shared" si="995"/>
        <v>0.44275023481823006</v>
      </c>
      <c r="IV1684" s="118" t="str">
        <f t="shared" si="996"/>
        <v/>
      </c>
      <c r="IW1684" s="118">
        <f t="shared" si="997"/>
        <v>2.500932155086436E-4</v>
      </c>
      <c r="IX1684" s="118" t="str">
        <f t="shared" si="998"/>
        <v/>
      </c>
      <c r="IY1684" s="118">
        <f t="shared" si="999"/>
        <v>3.1779767587616483E-15</v>
      </c>
      <c r="IZ1684" s="118" t="str">
        <f t="shared" si="1000"/>
        <v/>
      </c>
      <c r="JA1684" s="118" t="str">
        <f t="shared" si="1001"/>
        <v/>
      </c>
      <c r="JB1684" s="118"/>
      <c r="JC1684" s="118">
        <v>964</v>
      </c>
      <c r="JD1684" s="118">
        <f t="shared" si="1002"/>
        <v>-175.21565619606372</v>
      </c>
      <c r="JE1684" s="118">
        <f t="shared" si="1003"/>
        <v>3.2448668696288818E-4</v>
      </c>
      <c r="JF1684" s="118">
        <f t="shared" si="1004"/>
        <v>0.44275023481822973</v>
      </c>
      <c r="JG1684" s="118" t="str">
        <f t="shared" si="1005"/>
        <v/>
      </c>
      <c r="JH1684" s="118">
        <f t="shared" si="1006"/>
        <v>3.2448668696288818E-4</v>
      </c>
      <c r="JI1684" s="118" t="str">
        <f t="shared" si="1007"/>
        <v/>
      </c>
      <c r="JJ1684" s="118">
        <f t="shared" si="1008"/>
        <v>3.1779767587616483E-15</v>
      </c>
      <c r="JK1684" s="118" t="str">
        <f t="shared" si="1009"/>
        <v/>
      </c>
      <c r="JL1684" s="118" t="str">
        <f t="shared" si="1010"/>
        <v/>
      </c>
      <c r="JM1684" s="118"/>
      <c r="JN1684" s="118"/>
      <c r="JO1684" s="118"/>
      <c r="JP1684" s="118">
        <f t="shared" si="964"/>
        <v>6.2016000000001119</v>
      </c>
      <c r="JQ1684" s="138">
        <f t="shared" si="965"/>
        <v>0.516416865241214</v>
      </c>
      <c r="JR1684" s="118">
        <f t="shared" si="966"/>
        <v>7.3360622427509625E-4</v>
      </c>
      <c r="JS1684" s="118" t="str">
        <f t="shared" si="962"/>
        <v/>
      </c>
      <c r="JT1684" s="119" t="str">
        <f t="shared" si="963"/>
        <v/>
      </c>
    </row>
    <row r="1685" spans="209:280" ht="20.100000000000001" customHeight="1" x14ac:dyDescent="0.25">
      <c r="HA1685" s="1">
        <v>965</v>
      </c>
      <c r="HB1685" s="1">
        <f t="shared" si="967"/>
        <v>-2223.3111155124789</v>
      </c>
      <c r="HC1685" s="1">
        <f t="shared" si="968"/>
        <v>2.4876070348839676E-5</v>
      </c>
      <c r="HD1685" s="1">
        <f t="shared" si="969"/>
        <v>0.4443299951940935</v>
      </c>
      <c r="HE1685" s="1" t="str">
        <f t="shared" si="970"/>
        <v/>
      </c>
      <c r="HF1685" s="1">
        <f t="shared" si="971"/>
        <v>2.4876070348839676E-5</v>
      </c>
      <c r="HG1685" s="1" t="str">
        <f t="shared" si="972"/>
        <v/>
      </c>
      <c r="HK1685" s="1">
        <f t="shared" si="973"/>
        <v>5.4312219314075449E-43</v>
      </c>
      <c r="HL1685" s="1" t="str">
        <f t="shared" si="974"/>
        <v/>
      </c>
      <c r="HM1685" s="1" t="str">
        <f t="shared" si="975"/>
        <v/>
      </c>
      <c r="HR1685" s="1">
        <v>965</v>
      </c>
      <c r="HS1685" s="1">
        <f t="shared" si="976"/>
        <v>-5.0137107716231526</v>
      </c>
      <c r="HT1685" s="1">
        <f t="shared" si="977"/>
        <v>1.1031199491976311E-2</v>
      </c>
      <c r="HU1685" s="1">
        <f t="shared" si="978"/>
        <v>0.44432999519409366</v>
      </c>
      <c r="HV1685" s="118" t="str">
        <f t="shared" si="979"/>
        <v/>
      </c>
      <c r="HW1685" s="118">
        <f t="shared" si="980"/>
        <v>1.1031199491976311E-2</v>
      </c>
      <c r="HX1685" s="118" t="str">
        <f t="shared" si="981"/>
        <v/>
      </c>
      <c r="HY1685" s="118">
        <f t="shared" si="982"/>
        <v>6.7227325990257922E-9</v>
      </c>
      <c r="HZ1685" s="118" t="str">
        <f t="shared" si="983"/>
        <v/>
      </c>
      <c r="IA1685" s="118" t="str">
        <f t="shared" si="984"/>
        <v/>
      </c>
      <c r="IB1685" s="118"/>
      <c r="IC1685" s="118"/>
      <c r="ID1685" s="118"/>
      <c r="IE1685" s="118">
        <v>965</v>
      </c>
      <c r="IF1685" s="118">
        <f t="shared" si="1011"/>
        <v>-8.5280415003661005</v>
      </c>
      <c r="IG1685" s="118">
        <f t="shared" si="985"/>
        <v>6.4853394198974264E-3</v>
      </c>
      <c r="IH1685" s="118">
        <f t="shared" si="986"/>
        <v>0.44432999519409366</v>
      </c>
      <c r="II1685" s="118" t="str">
        <f t="shared" si="987"/>
        <v/>
      </c>
      <c r="IJ1685" s="118">
        <f t="shared" si="988"/>
        <v>6.4853394198974264E-3</v>
      </c>
      <c r="IK1685" s="118" t="str">
        <f t="shared" si="989"/>
        <v/>
      </c>
      <c r="IL1685" s="118">
        <f t="shared" si="990"/>
        <v>4.4360969580908273E-78</v>
      </c>
      <c r="IM1685" s="118" t="str">
        <f t="shared" si="991"/>
        <v/>
      </c>
      <c r="IN1685" s="118" t="str">
        <f t="shared" si="992"/>
        <v/>
      </c>
      <c r="IO1685" s="118"/>
      <c r="IP1685" s="118"/>
      <c r="IQ1685" s="118"/>
      <c r="IR1685" s="118">
        <v>965</v>
      </c>
      <c r="IS1685" s="118">
        <f t="shared" si="993"/>
        <v>-221.02094217160902</v>
      </c>
      <c r="IT1685" s="118">
        <f t="shared" si="994"/>
        <v>2.5023530880572867E-4</v>
      </c>
      <c r="IU1685" s="118">
        <f t="shared" si="995"/>
        <v>0.44432999519409344</v>
      </c>
      <c r="IV1685" s="118" t="str">
        <f t="shared" si="996"/>
        <v/>
      </c>
      <c r="IW1685" s="118">
        <f t="shared" si="997"/>
        <v>2.5023530880572867E-4</v>
      </c>
      <c r="IX1685" s="118" t="str">
        <f t="shared" si="998"/>
        <v/>
      </c>
      <c r="IY1685" s="118">
        <f t="shared" si="999"/>
        <v>3.2693039387246882E-15</v>
      </c>
      <c r="IZ1685" s="118" t="str">
        <f t="shared" si="1000"/>
        <v/>
      </c>
      <c r="JA1685" s="118" t="str">
        <f t="shared" si="1001"/>
        <v/>
      </c>
      <c r="JB1685" s="118"/>
      <c r="JC1685" s="118">
        <v>965</v>
      </c>
      <c r="JD1685" s="118">
        <f t="shared" si="1002"/>
        <v>-170.34855463506119</v>
      </c>
      <c r="JE1685" s="118">
        <f t="shared" si="1003"/>
        <v>3.2467104775459136E-4</v>
      </c>
      <c r="JF1685" s="118">
        <f t="shared" si="1004"/>
        <v>0.44432999519409355</v>
      </c>
      <c r="JG1685" s="118" t="str">
        <f t="shared" si="1005"/>
        <v/>
      </c>
      <c r="JH1685" s="118">
        <f t="shared" si="1006"/>
        <v>3.2467104775459136E-4</v>
      </c>
      <c r="JI1685" s="118" t="str">
        <f t="shared" si="1007"/>
        <v/>
      </c>
      <c r="JJ1685" s="118">
        <f t="shared" si="1008"/>
        <v>3.2693039387246882E-15</v>
      </c>
      <c r="JK1685" s="118" t="str">
        <f t="shared" si="1009"/>
        <v/>
      </c>
      <c r="JL1685" s="118" t="str">
        <f t="shared" si="1010"/>
        <v/>
      </c>
      <c r="JM1685" s="118"/>
      <c r="JN1685" s="118"/>
      <c r="JO1685" s="118"/>
      <c r="JP1685" s="118">
        <f t="shared" si="964"/>
        <v>6.2080000000001121</v>
      </c>
      <c r="JQ1685" s="138">
        <f t="shared" si="965"/>
        <v>0.5156832590169389</v>
      </c>
      <c r="JR1685" s="118">
        <f t="shared" si="966"/>
        <v>7.3314956467607217E-4</v>
      </c>
      <c r="JS1685" s="118" t="str">
        <f t="shared" si="962"/>
        <v/>
      </c>
      <c r="JT1685" s="119" t="str">
        <f t="shared" si="963"/>
        <v/>
      </c>
    </row>
    <row r="1686" spans="209:280" ht="20.100000000000001" customHeight="1" x14ac:dyDescent="0.25">
      <c r="HA1686" s="1">
        <v>966</v>
      </c>
      <c r="HB1686" s="1">
        <f t="shared" si="967"/>
        <v>-2159.7879407835499</v>
      </c>
      <c r="HC1686" s="1">
        <f t="shared" si="968"/>
        <v>2.4889805730288745E-5</v>
      </c>
      <c r="HD1686" s="1">
        <f t="shared" si="969"/>
        <v>0.44591064048234008</v>
      </c>
      <c r="HE1686" s="1" t="str">
        <f t="shared" si="970"/>
        <v/>
      </c>
      <c r="HF1686" s="1">
        <f t="shared" si="971"/>
        <v>2.4889805730288745E-5</v>
      </c>
      <c r="HG1686" s="1" t="str">
        <f t="shared" si="972"/>
        <v/>
      </c>
      <c r="HK1686" s="1">
        <f t="shared" si="973"/>
        <v>5.7249680830467972E-43</v>
      </c>
      <c r="HL1686" s="1" t="str">
        <f t="shared" si="974"/>
        <v/>
      </c>
      <c r="HM1686" s="1" t="str">
        <f t="shared" si="975"/>
        <v/>
      </c>
      <c r="HR1686" s="1">
        <v>966</v>
      </c>
      <c r="HS1686" s="1">
        <f t="shared" si="976"/>
        <v>-4.8704618924339229</v>
      </c>
      <c r="HT1686" s="1">
        <f t="shared" si="977"/>
        <v>1.1037290395030463E-2</v>
      </c>
      <c r="HU1686" s="1">
        <f t="shared" si="978"/>
        <v>0.44591064048234019</v>
      </c>
      <c r="HV1686" s="118" t="str">
        <f t="shared" si="979"/>
        <v/>
      </c>
      <c r="HW1686" s="118">
        <f t="shared" si="980"/>
        <v>1.1037290395030463E-2</v>
      </c>
      <c r="HX1686" s="118" t="str">
        <f t="shared" si="981"/>
        <v/>
      </c>
      <c r="HY1686" s="118">
        <f t="shared" si="982"/>
        <v>6.8681422572078175E-9</v>
      </c>
      <c r="HZ1686" s="118" t="str">
        <f t="shared" si="983"/>
        <v/>
      </c>
      <c r="IA1686" s="118" t="str">
        <f t="shared" si="984"/>
        <v/>
      </c>
      <c r="IB1686" s="118"/>
      <c r="IC1686" s="118"/>
      <c r="ID1686" s="118"/>
      <c r="IE1686" s="118">
        <v>966</v>
      </c>
      <c r="IF1686" s="118">
        <f t="shared" si="1011"/>
        <v>-8.2843831717842136</v>
      </c>
      <c r="IG1686" s="118">
        <f t="shared" si="985"/>
        <v>6.4889203154934686E-3</v>
      </c>
      <c r="IH1686" s="118">
        <f t="shared" si="986"/>
        <v>0.44591064048234019</v>
      </c>
      <c r="II1686" s="118" t="str">
        <f t="shared" si="987"/>
        <v/>
      </c>
      <c r="IJ1686" s="118">
        <f t="shared" si="988"/>
        <v>6.4889203154934686E-3</v>
      </c>
      <c r="IK1686" s="118" t="str">
        <f t="shared" si="989"/>
        <v/>
      </c>
      <c r="IL1686" s="118">
        <f t="shared" si="990"/>
        <v>4.7787985741624055E-78</v>
      </c>
      <c r="IM1686" s="118" t="str">
        <f t="shared" si="991"/>
        <v/>
      </c>
      <c r="IN1686" s="118" t="str">
        <f t="shared" si="992"/>
        <v/>
      </c>
      <c r="IO1686" s="118"/>
      <c r="IP1686" s="118"/>
      <c r="IQ1686" s="118"/>
      <c r="IR1686" s="118">
        <v>966</v>
      </c>
      <c r="IS1686" s="118">
        <f t="shared" si="993"/>
        <v>-214.70605810956295</v>
      </c>
      <c r="IT1686" s="118">
        <f t="shared" si="994"/>
        <v>2.5037347682705491E-4</v>
      </c>
      <c r="IU1686" s="118">
        <f t="shared" si="995"/>
        <v>0.44591064048234003</v>
      </c>
      <c r="IV1686" s="118" t="str">
        <f t="shared" si="996"/>
        <v/>
      </c>
      <c r="IW1686" s="118">
        <f t="shared" si="997"/>
        <v>2.5037347682705491E-4</v>
      </c>
      <c r="IX1686" s="118" t="str">
        <f t="shared" si="998"/>
        <v/>
      </c>
      <c r="IY1686" s="118">
        <f t="shared" si="999"/>
        <v>3.3632018239560309E-15</v>
      </c>
      <c r="IZ1686" s="118" t="str">
        <f t="shared" si="1000"/>
        <v/>
      </c>
      <c r="JA1686" s="118" t="str">
        <f t="shared" si="1001"/>
        <v/>
      </c>
      <c r="JB1686" s="118"/>
      <c r="JC1686" s="118">
        <v>966</v>
      </c>
      <c r="JD1686" s="118">
        <f t="shared" si="1002"/>
        <v>-165.48145307405957</v>
      </c>
      <c r="JE1686" s="118">
        <f t="shared" si="1003"/>
        <v>3.2485031564633807E-4</v>
      </c>
      <c r="JF1686" s="118">
        <f t="shared" si="1004"/>
        <v>0.44591064048234008</v>
      </c>
      <c r="JG1686" s="118" t="str">
        <f t="shared" si="1005"/>
        <v/>
      </c>
      <c r="JH1686" s="118">
        <f t="shared" si="1006"/>
        <v>3.2485031564633807E-4</v>
      </c>
      <c r="JI1686" s="118" t="str">
        <f t="shared" si="1007"/>
        <v/>
      </c>
      <c r="JJ1686" s="118">
        <f t="shared" si="1008"/>
        <v>3.3632018239560309E-15</v>
      </c>
      <c r="JK1686" s="118" t="str">
        <f t="shared" si="1009"/>
        <v/>
      </c>
      <c r="JL1686" s="118" t="str">
        <f t="shared" si="1010"/>
        <v/>
      </c>
      <c r="JM1686" s="118"/>
      <c r="JN1686" s="118"/>
      <c r="JO1686" s="118"/>
      <c r="JP1686" s="118">
        <f t="shared" si="964"/>
        <v>6.2144000000001123</v>
      </c>
      <c r="JQ1686" s="138">
        <f t="shared" si="965"/>
        <v>0.51495010945226283</v>
      </c>
      <c r="JR1686" s="118">
        <f t="shared" si="966"/>
        <v>7.3269124456010193E-4</v>
      </c>
      <c r="JS1686" s="118" t="str">
        <f t="shared" si="962"/>
        <v/>
      </c>
      <c r="JT1686" s="119" t="str">
        <f t="shared" si="963"/>
        <v/>
      </c>
    </row>
    <row r="1687" spans="209:280" ht="20.100000000000001" customHeight="1" x14ac:dyDescent="0.25">
      <c r="HA1687" s="1">
        <v>967</v>
      </c>
      <c r="HB1687" s="1">
        <f t="shared" si="967"/>
        <v>-2096.2647660546208</v>
      </c>
      <c r="HC1687" s="1">
        <f t="shared" si="968"/>
        <v>2.4903150242169883E-5</v>
      </c>
      <c r="HD1687" s="1">
        <f t="shared" si="969"/>
        <v>0.44749214587440367</v>
      </c>
      <c r="HE1687" s="1" t="str">
        <f t="shared" si="970"/>
        <v/>
      </c>
      <c r="HF1687" s="1">
        <f t="shared" si="971"/>
        <v>2.4903150242169883E-5</v>
      </c>
      <c r="HG1687" s="1" t="str">
        <f t="shared" si="972"/>
        <v/>
      </c>
      <c r="HK1687" s="1">
        <f t="shared" si="973"/>
        <v>6.0345048620488095E-43</v>
      </c>
      <c r="HL1687" s="1" t="str">
        <f t="shared" si="974"/>
        <v/>
      </c>
      <c r="HM1687" s="1" t="str">
        <f t="shared" si="975"/>
        <v/>
      </c>
      <c r="HR1687" s="1">
        <v>967</v>
      </c>
      <c r="HS1687" s="1">
        <f t="shared" si="976"/>
        <v>-4.7272130132446932</v>
      </c>
      <c r="HT1687" s="1">
        <f t="shared" si="977"/>
        <v>1.1043207968450203E-2</v>
      </c>
      <c r="HU1687" s="1">
        <f t="shared" si="978"/>
        <v>0.44749214587440372</v>
      </c>
      <c r="HV1687" s="118" t="str">
        <f t="shared" si="979"/>
        <v/>
      </c>
      <c r="HW1687" s="118">
        <f t="shared" si="980"/>
        <v>1.1043207968450203E-2</v>
      </c>
      <c r="HX1687" s="118" t="str">
        <f t="shared" si="981"/>
        <v/>
      </c>
      <c r="HY1687" s="118">
        <f t="shared" si="982"/>
        <v>7.0165847941160576E-9</v>
      </c>
      <c r="HZ1687" s="118" t="str">
        <f t="shared" si="983"/>
        <v/>
      </c>
      <c r="IA1687" s="118" t="str">
        <f t="shared" si="984"/>
        <v/>
      </c>
      <c r="IB1687" s="118"/>
      <c r="IC1687" s="118"/>
      <c r="ID1687" s="118"/>
      <c r="IE1687" s="118">
        <v>967</v>
      </c>
      <c r="IF1687" s="118">
        <f t="shared" si="1011"/>
        <v>-8.0407248432023266</v>
      </c>
      <c r="IG1687" s="118">
        <f t="shared" si="985"/>
        <v>6.492399309069561E-3</v>
      </c>
      <c r="IH1687" s="118">
        <f t="shared" si="986"/>
        <v>0.44749214587440378</v>
      </c>
      <c r="II1687" s="118" t="str">
        <f t="shared" si="987"/>
        <v/>
      </c>
      <c r="IJ1687" s="118">
        <f t="shared" si="988"/>
        <v>6.492399309069561E-3</v>
      </c>
      <c r="IK1687" s="118" t="str">
        <f t="shared" si="989"/>
        <v/>
      </c>
      <c r="IL1687" s="118">
        <f t="shared" si="990"/>
        <v>5.1478925371629469E-78</v>
      </c>
      <c r="IM1687" s="118" t="str">
        <f t="shared" si="991"/>
        <v/>
      </c>
      <c r="IN1687" s="118" t="str">
        <f t="shared" si="992"/>
        <v/>
      </c>
      <c r="IO1687" s="118"/>
      <c r="IP1687" s="118"/>
      <c r="IQ1687" s="118"/>
      <c r="IR1687" s="118">
        <v>967</v>
      </c>
      <c r="IS1687" s="118">
        <f t="shared" si="993"/>
        <v>-208.39117404751687</v>
      </c>
      <c r="IT1687" s="118">
        <f t="shared" si="994"/>
        <v>2.5050771298271016E-4</v>
      </c>
      <c r="IU1687" s="118">
        <f t="shared" si="995"/>
        <v>0.44749214587440367</v>
      </c>
      <c r="IV1687" s="118" t="str">
        <f t="shared" si="996"/>
        <v/>
      </c>
      <c r="IW1687" s="118">
        <f t="shared" si="997"/>
        <v>2.5050771298271016E-4</v>
      </c>
      <c r="IX1687" s="118" t="str">
        <f t="shared" si="998"/>
        <v/>
      </c>
      <c r="IY1687" s="118">
        <f t="shared" si="999"/>
        <v>3.4597411999867943E-15</v>
      </c>
      <c r="IZ1687" s="118" t="str">
        <f t="shared" si="1000"/>
        <v/>
      </c>
      <c r="JA1687" s="118" t="str">
        <f t="shared" si="1001"/>
        <v/>
      </c>
      <c r="JB1687" s="118"/>
      <c r="JC1687" s="118">
        <v>967</v>
      </c>
      <c r="JD1687" s="118">
        <f t="shared" si="1002"/>
        <v>-160.61435151305795</v>
      </c>
      <c r="JE1687" s="118">
        <f t="shared" si="1003"/>
        <v>3.2502448208796111E-4</v>
      </c>
      <c r="JF1687" s="118">
        <f t="shared" si="1004"/>
        <v>0.44749214587440361</v>
      </c>
      <c r="JG1687" s="118" t="str">
        <f t="shared" si="1005"/>
        <v/>
      </c>
      <c r="JH1687" s="118">
        <f t="shared" si="1006"/>
        <v>3.2502448208796111E-4</v>
      </c>
      <c r="JI1687" s="118" t="str">
        <f t="shared" si="1007"/>
        <v/>
      </c>
      <c r="JJ1687" s="118">
        <f t="shared" si="1008"/>
        <v>3.4597411999867943E-15</v>
      </c>
      <c r="JK1687" s="118" t="str">
        <f t="shared" si="1009"/>
        <v/>
      </c>
      <c r="JL1687" s="118" t="str">
        <f t="shared" si="1010"/>
        <v/>
      </c>
      <c r="JM1687" s="118"/>
      <c r="JN1687" s="118"/>
      <c r="JO1687" s="118"/>
      <c r="JP1687" s="118">
        <f t="shared" si="964"/>
        <v>6.2208000000001125</v>
      </c>
      <c r="JQ1687" s="138">
        <f t="shared" si="965"/>
        <v>0.51421741820770273</v>
      </c>
      <c r="JR1687" s="118">
        <f t="shared" si="966"/>
        <v>7.3223127139554478E-4</v>
      </c>
      <c r="JS1687" s="118" t="str">
        <f t="shared" si="962"/>
        <v/>
      </c>
      <c r="JT1687" s="119" t="str">
        <f t="shared" si="963"/>
        <v/>
      </c>
    </row>
    <row r="1688" spans="209:280" ht="20.100000000000001" customHeight="1" x14ac:dyDescent="0.25">
      <c r="HA1688" s="1">
        <v>968</v>
      </c>
      <c r="HB1688" s="1">
        <f t="shared" si="967"/>
        <v>-2032.7415913256918</v>
      </c>
      <c r="HC1688" s="1">
        <f t="shared" si="968"/>
        <v>2.4916103247785396E-5</v>
      </c>
      <c r="HD1688" s="1">
        <f t="shared" si="969"/>
        <v>0.44907448652068832</v>
      </c>
      <c r="HE1688" s="1" t="str">
        <f t="shared" si="970"/>
        <v/>
      </c>
      <c r="HF1688" s="1">
        <f t="shared" si="971"/>
        <v>2.4916103247785396E-5</v>
      </c>
      <c r="HG1688" s="1" t="str">
        <f t="shared" si="972"/>
        <v/>
      </c>
      <c r="HK1688" s="1">
        <f t="shared" si="973"/>
        <v>6.3606758609893868E-43</v>
      </c>
      <c r="HL1688" s="1" t="str">
        <f t="shared" si="974"/>
        <v/>
      </c>
      <c r="HM1688" s="1" t="str">
        <f t="shared" si="975"/>
        <v/>
      </c>
      <c r="HR1688" s="1">
        <v>968</v>
      </c>
      <c r="HS1688" s="1">
        <f t="shared" si="976"/>
        <v>-4.5839641340554635</v>
      </c>
      <c r="HT1688" s="1">
        <f t="shared" si="977"/>
        <v>1.1048951929894342E-2</v>
      </c>
      <c r="HU1688" s="1">
        <f t="shared" si="978"/>
        <v>0.44907448652068827</v>
      </c>
      <c r="HV1688" s="118" t="str">
        <f t="shared" si="979"/>
        <v/>
      </c>
      <c r="HW1688" s="118">
        <f t="shared" si="980"/>
        <v>1.1048951929894342E-2</v>
      </c>
      <c r="HX1688" s="118" t="str">
        <f t="shared" si="981"/>
        <v/>
      </c>
      <c r="HY1688" s="118">
        <f t="shared" si="982"/>
        <v>7.1681209585111613E-9</v>
      </c>
      <c r="HZ1688" s="118" t="str">
        <f t="shared" si="983"/>
        <v/>
      </c>
      <c r="IA1688" s="118" t="str">
        <f t="shared" si="984"/>
        <v/>
      </c>
      <c r="IB1688" s="118"/>
      <c r="IC1688" s="118"/>
      <c r="ID1688" s="118"/>
      <c r="IE1688" s="118">
        <v>968</v>
      </c>
      <c r="IF1688" s="118">
        <f t="shared" si="1011"/>
        <v>-7.7970665146204396</v>
      </c>
      <c r="IG1688" s="118">
        <f t="shared" si="985"/>
        <v>6.4957762346348306E-3</v>
      </c>
      <c r="IH1688" s="118">
        <f t="shared" si="986"/>
        <v>0.44907448652068838</v>
      </c>
      <c r="II1688" s="118" t="str">
        <f t="shared" si="987"/>
        <v/>
      </c>
      <c r="IJ1688" s="118">
        <f t="shared" si="988"/>
        <v>6.4957762346348306E-3</v>
      </c>
      <c r="IK1688" s="118" t="str">
        <f t="shared" si="989"/>
        <v/>
      </c>
      <c r="IL1688" s="118">
        <f t="shared" si="990"/>
        <v>5.5454050120646657E-78</v>
      </c>
      <c r="IM1688" s="118" t="str">
        <f t="shared" si="991"/>
        <v/>
      </c>
      <c r="IN1688" s="118" t="str">
        <f t="shared" si="992"/>
        <v/>
      </c>
      <c r="IO1688" s="118"/>
      <c r="IP1688" s="118"/>
      <c r="IQ1688" s="118"/>
      <c r="IR1688" s="118">
        <v>968</v>
      </c>
      <c r="IS1688" s="118">
        <f t="shared" si="993"/>
        <v>-202.07628998547079</v>
      </c>
      <c r="IT1688" s="118">
        <f t="shared" si="994"/>
        <v>2.5063801086797527E-4</v>
      </c>
      <c r="IU1688" s="118">
        <f t="shared" si="995"/>
        <v>0.44907448652068827</v>
      </c>
      <c r="IV1688" s="118" t="str">
        <f t="shared" si="996"/>
        <v/>
      </c>
      <c r="IW1688" s="118">
        <f t="shared" si="997"/>
        <v>2.5063801086797527E-4</v>
      </c>
      <c r="IX1688" s="118" t="str">
        <f t="shared" si="998"/>
        <v/>
      </c>
      <c r="IY1688" s="118">
        <f t="shared" si="999"/>
        <v>3.5589947561909344E-15</v>
      </c>
      <c r="IZ1688" s="118" t="str">
        <f t="shared" si="1000"/>
        <v/>
      </c>
      <c r="JA1688" s="118" t="str">
        <f t="shared" si="1001"/>
        <v/>
      </c>
      <c r="JB1688" s="118"/>
      <c r="JC1688" s="118">
        <v>968</v>
      </c>
      <c r="JD1688" s="118">
        <f t="shared" si="1002"/>
        <v>-155.74724995205634</v>
      </c>
      <c r="JE1688" s="118">
        <f t="shared" si="1003"/>
        <v>3.2519353876957462E-4</v>
      </c>
      <c r="JF1688" s="118">
        <f t="shared" si="1004"/>
        <v>0.44907448652068821</v>
      </c>
      <c r="JG1688" s="118" t="str">
        <f t="shared" si="1005"/>
        <v/>
      </c>
      <c r="JH1688" s="118">
        <f t="shared" si="1006"/>
        <v>3.2519353876957462E-4</v>
      </c>
      <c r="JI1688" s="118" t="str">
        <f t="shared" si="1007"/>
        <v/>
      </c>
      <c r="JJ1688" s="118">
        <f t="shared" si="1008"/>
        <v>3.5589947561909344E-15</v>
      </c>
      <c r="JK1688" s="118" t="str">
        <f t="shared" si="1009"/>
        <v/>
      </c>
      <c r="JL1688" s="118" t="str">
        <f t="shared" si="1010"/>
        <v/>
      </c>
      <c r="JM1688" s="118"/>
      <c r="JN1688" s="118"/>
      <c r="JO1688" s="118"/>
      <c r="JP1688" s="118">
        <f t="shared" si="964"/>
        <v>6.2272000000001126</v>
      </c>
      <c r="JQ1688" s="138">
        <f t="shared" si="965"/>
        <v>0.51348518693630718</v>
      </c>
      <c r="JR1688" s="118">
        <f t="shared" si="966"/>
        <v>7.3176965264176719E-4</v>
      </c>
      <c r="JS1688" s="118" t="str">
        <f t="shared" si="962"/>
        <v/>
      </c>
      <c r="JT1688" s="119" t="str">
        <f t="shared" si="963"/>
        <v/>
      </c>
    </row>
    <row r="1689" spans="209:280" ht="20.100000000000001" customHeight="1" x14ac:dyDescent="0.25">
      <c r="HA1689" s="1">
        <v>969</v>
      </c>
      <c r="HB1689" s="1">
        <f t="shared" si="967"/>
        <v>-1969.2184165967701</v>
      </c>
      <c r="HC1689" s="1">
        <f t="shared" si="968"/>
        <v>2.4928664128898427E-5</v>
      </c>
      <c r="HD1689" s="1">
        <f t="shared" si="969"/>
        <v>0.45065763753173887</v>
      </c>
      <c r="HE1689" s="1" t="str">
        <f t="shared" si="970"/>
        <v/>
      </c>
      <c r="HF1689" s="1">
        <f t="shared" si="971"/>
        <v>2.4928664128898427E-5</v>
      </c>
      <c r="HG1689" s="1" t="str">
        <f t="shared" si="972"/>
        <v/>
      </c>
      <c r="HK1689" s="1">
        <f t="shared" si="973"/>
        <v>6.7043694565615973E-43</v>
      </c>
      <c r="HL1689" s="1" t="str">
        <f t="shared" si="974"/>
        <v/>
      </c>
      <c r="HM1689" s="1" t="str">
        <f t="shared" si="975"/>
        <v/>
      </c>
      <c r="HR1689" s="1">
        <v>969</v>
      </c>
      <c r="HS1689" s="1">
        <f t="shared" si="976"/>
        <v>-4.4407152548662339</v>
      </c>
      <c r="HT1689" s="1">
        <f t="shared" si="977"/>
        <v>1.1054522005208079E-2</v>
      </c>
      <c r="HU1689" s="1">
        <f t="shared" si="978"/>
        <v>0.45065763753173893</v>
      </c>
      <c r="HV1689" s="118" t="str">
        <f t="shared" si="979"/>
        <v/>
      </c>
      <c r="HW1689" s="118">
        <f t="shared" si="980"/>
        <v>1.1054522005208079E-2</v>
      </c>
      <c r="HX1689" s="118" t="str">
        <f t="shared" si="981"/>
        <v/>
      </c>
      <c r="HY1689" s="118">
        <f t="shared" si="982"/>
        <v>7.3228126615361051E-9</v>
      </c>
      <c r="HZ1689" s="118" t="str">
        <f t="shared" si="983"/>
        <v/>
      </c>
      <c r="IA1689" s="118" t="str">
        <f t="shared" si="984"/>
        <v/>
      </c>
      <c r="IB1689" s="118"/>
      <c r="IC1689" s="118"/>
      <c r="ID1689" s="118"/>
      <c r="IE1689" s="118">
        <v>969</v>
      </c>
      <c r="IF1689" s="118">
        <f t="shared" si="1011"/>
        <v>-7.5534081860385527</v>
      </c>
      <c r="IG1689" s="118">
        <f t="shared" si="985"/>
        <v>6.4990509310112552E-3</v>
      </c>
      <c r="IH1689" s="118">
        <f t="shared" si="986"/>
        <v>0.45065763753173904</v>
      </c>
      <c r="II1689" s="118" t="str">
        <f t="shared" si="987"/>
        <v/>
      </c>
      <c r="IJ1689" s="118">
        <f t="shared" si="988"/>
        <v>6.4990509310112552E-3</v>
      </c>
      <c r="IK1689" s="118" t="str">
        <f t="shared" si="989"/>
        <v/>
      </c>
      <c r="IL1689" s="118">
        <f t="shared" si="990"/>
        <v>5.9735172219520614E-78</v>
      </c>
      <c r="IM1689" s="118" t="str">
        <f t="shared" si="991"/>
        <v/>
      </c>
      <c r="IN1689" s="118" t="str">
        <f t="shared" si="992"/>
        <v/>
      </c>
      <c r="IO1689" s="118"/>
      <c r="IP1689" s="118"/>
      <c r="IQ1689" s="118"/>
      <c r="IR1689" s="118">
        <v>969</v>
      </c>
      <c r="IS1689" s="118">
        <f t="shared" si="993"/>
        <v>-195.76140592342472</v>
      </c>
      <c r="IT1689" s="118">
        <f t="shared" si="994"/>
        <v>2.5076436426383389E-4</v>
      </c>
      <c r="IU1689" s="118">
        <f t="shared" si="995"/>
        <v>0.45065763753173904</v>
      </c>
      <c r="IV1689" s="118" t="str">
        <f t="shared" si="996"/>
        <v/>
      </c>
      <c r="IW1689" s="118">
        <f t="shared" si="997"/>
        <v>2.5076436426383389E-4</v>
      </c>
      <c r="IX1689" s="118" t="str">
        <f t="shared" si="998"/>
        <v/>
      </c>
      <c r="IY1689" s="118">
        <f t="shared" si="999"/>
        <v>3.6610371357156268E-15</v>
      </c>
      <c r="IZ1689" s="118" t="str">
        <f t="shared" si="1000"/>
        <v/>
      </c>
      <c r="JA1689" s="118" t="str">
        <f t="shared" si="1001"/>
        <v/>
      </c>
      <c r="JB1689" s="118"/>
      <c r="JC1689" s="118">
        <v>969</v>
      </c>
      <c r="JD1689" s="118">
        <f t="shared" si="1002"/>
        <v>-150.88014839105472</v>
      </c>
      <c r="JE1689" s="118">
        <f t="shared" si="1003"/>
        <v>3.2535747762223508E-4</v>
      </c>
      <c r="JF1689" s="118">
        <f t="shared" si="1004"/>
        <v>0.45065763753173882</v>
      </c>
      <c r="JG1689" s="118" t="str">
        <f t="shared" si="1005"/>
        <v/>
      </c>
      <c r="JH1689" s="118">
        <f t="shared" si="1006"/>
        <v>3.2535747762223508E-4</v>
      </c>
      <c r="JI1689" s="118" t="str">
        <f t="shared" si="1007"/>
        <v/>
      </c>
      <c r="JJ1689" s="118">
        <f t="shared" si="1008"/>
        <v>3.6610371357156268E-15</v>
      </c>
      <c r="JK1689" s="118" t="str">
        <f t="shared" si="1009"/>
        <v/>
      </c>
      <c r="JL1689" s="118" t="str">
        <f t="shared" si="1010"/>
        <v/>
      </c>
      <c r="JM1689" s="118"/>
      <c r="JN1689" s="118"/>
      <c r="JO1689" s="118"/>
      <c r="JP1689" s="118">
        <f t="shared" si="964"/>
        <v>6.2336000000001128</v>
      </c>
      <c r="JQ1689" s="138">
        <f t="shared" si="965"/>
        <v>0.51275341728366541</v>
      </c>
      <c r="JR1689" s="118">
        <f t="shared" si="966"/>
        <v>7.3130639574459089E-4</v>
      </c>
      <c r="JS1689" s="118" t="str">
        <f t="shared" si="962"/>
        <v/>
      </c>
      <c r="JT1689" s="119" t="str">
        <f t="shared" si="963"/>
        <v/>
      </c>
    </row>
    <row r="1690" spans="209:280" ht="20.100000000000001" customHeight="1" x14ac:dyDescent="0.25">
      <c r="HA1690" s="1">
        <v>970</v>
      </c>
      <c r="HB1690" s="1">
        <f t="shared" si="967"/>
        <v>-1905.6952418678411</v>
      </c>
      <c r="HC1690" s="1">
        <f t="shared" si="968"/>
        <v>2.4940832285782128E-5</v>
      </c>
      <c r="HD1690" s="1">
        <f t="shared" si="969"/>
        <v>0.45224157397941606</v>
      </c>
      <c r="HE1690" s="1" t="str">
        <f t="shared" si="970"/>
        <v/>
      </c>
      <c r="HF1690" s="1">
        <f t="shared" si="971"/>
        <v>2.4940832285782128E-5</v>
      </c>
      <c r="HG1690" s="1" t="str">
        <f t="shared" si="972"/>
        <v/>
      </c>
      <c r="HK1690" s="1">
        <f t="shared" si="973"/>
        <v>7.0665211718116836E-43</v>
      </c>
      <c r="HL1690" s="1" t="str">
        <f t="shared" si="974"/>
        <v/>
      </c>
      <c r="HM1690" s="1" t="str">
        <f t="shared" si="975"/>
        <v/>
      </c>
      <c r="HR1690" s="1">
        <v>970</v>
      </c>
      <c r="HS1690" s="1">
        <f t="shared" si="976"/>
        <v>-4.2974663756770042</v>
      </c>
      <c r="HT1690" s="1">
        <f t="shared" si="977"/>
        <v>1.1059917928444806E-2</v>
      </c>
      <c r="HU1690" s="1">
        <f t="shared" si="978"/>
        <v>0.45224157397941606</v>
      </c>
      <c r="HV1690" s="118" t="str">
        <f t="shared" si="979"/>
        <v/>
      </c>
      <c r="HW1690" s="118">
        <f t="shared" si="980"/>
        <v>1.1059917928444806E-2</v>
      </c>
      <c r="HX1690" s="118" t="str">
        <f t="shared" si="981"/>
        <v/>
      </c>
      <c r="HY1690" s="118">
        <f t="shared" si="982"/>
        <v>7.4807229978147794E-9</v>
      </c>
      <c r="HZ1690" s="118" t="str">
        <f t="shared" si="983"/>
        <v/>
      </c>
      <c r="IA1690" s="118" t="str">
        <f t="shared" si="984"/>
        <v/>
      </c>
      <c r="IB1690" s="118"/>
      <c r="IC1690" s="118"/>
      <c r="ID1690" s="118"/>
      <c r="IE1690" s="118">
        <v>970</v>
      </c>
      <c r="IF1690" s="118">
        <f t="shared" si="1011"/>
        <v>-7.3097498574566657</v>
      </c>
      <c r="IG1690" s="118">
        <f t="shared" si="985"/>
        <v>6.5022232418464757E-3</v>
      </c>
      <c r="IH1690" s="118">
        <f t="shared" si="986"/>
        <v>0.45224157397941617</v>
      </c>
      <c r="II1690" s="118" t="str">
        <f t="shared" si="987"/>
        <v/>
      </c>
      <c r="IJ1690" s="118">
        <f t="shared" si="988"/>
        <v>6.5022232418464757E-3</v>
      </c>
      <c r="IK1690" s="118" t="str">
        <f t="shared" si="989"/>
        <v/>
      </c>
      <c r="IL1690" s="118">
        <f t="shared" si="990"/>
        <v>6.4345772763871364E-78</v>
      </c>
      <c r="IM1690" s="118" t="str">
        <f t="shared" si="991"/>
        <v/>
      </c>
      <c r="IN1690" s="118" t="str">
        <f t="shared" si="992"/>
        <v/>
      </c>
      <c r="IO1690" s="118"/>
      <c r="IP1690" s="118"/>
      <c r="IQ1690" s="118"/>
      <c r="IR1690" s="118">
        <v>970</v>
      </c>
      <c r="IS1690" s="118">
        <f t="shared" si="993"/>
        <v>-189.44652186137864</v>
      </c>
      <c r="IT1690" s="118">
        <f t="shared" si="994"/>
        <v>2.5088676713746664E-4</v>
      </c>
      <c r="IU1690" s="118">
        <f t="shared" si="995"/>
        <v>0.45224157397941617</v>
      </c>
      <c r="IV1690" s="118" t="str">
        <f t="shared" si="996"/>
        <v/>
      </c>
      <c r="IW1690" s="118">
        <f t="shared" si="997"/>
        <v>2.5088676713746664E-4</v>
      </c>
      <c r="IX1690" s="118" t="str">
        <f t="shared" si="998"/>
        <v/>
      </c>
      <c r="IY1690" s="118">
        <f t="shared" si="999"/>
        <v>3.7659449866857568E-15</v>
      </c>
      <c r="IZ1690" s="118" t="str">
        <f t="shared" si="1000"/>
        <v/>
      </c>
      <c r="JA1690" s="118" t="str">
        <f t="shared" si="1001"/>
        <v/>
      </c>
      <c r="JB1690" s="118"/>
      <c r="JC1690" s="118">
        <v>970</v>
      </c>
      <c r="JD1690" s="118">
        <f t="shared" si="1002"/>
        <v>-146.0130468300531</v>
      </c>
      <c r="JE1690" s="118">
        <f t="shared" si="1003"/>
        <v>3.2551629081858295E-4</v>
      </c>
      <c r="JF1690" s="118">
        <f t="shared" si="1004"/>
        <v>0.45224157397941595</v>
      </c>
      <c r="JG1690" s="118" t="str">
        <f t="shared" si="1005"/>
        <v/>
      </c>
      <c r="JH1690" s="118">
        <f t="shared" si="1006"/>
        <v>3.2551629081858295E-4</v>
      </c>
      <c r="JI1690" s="118" t="str">
        <f t="shared" si="1007"/>
        <v/>
      </c>
      <c r="JJ1690" s="118">
        <f t="shared" si="1008"/>
        <v>3.7659449866857568E-15</v>
      </c>
      <c r="JK1690" s="118" t="str">
        <f t="shared" si="1009"/>
        <v/>
      </c>
      <c r="JL1690" s="118" t="str">
        <f t="shared" si="1010"/>
        <v/>
      </c>
      <c r="JM1690" s="118"/>
      <c r="JN1690" s="118"/>
      <c r="JO1690" s="118"/>
      <c r="JP1690" s="118">
        <f t="shared" si="964"/>
        <v>6.240000000000113</v>
      </c>
      <c r="JQ1690" s="138">
        <f t="shared" si="965"/>
        <v>0.51202211088792082</v>
      </c>
      <c r="JR1690" s="118">
        <f t="shared" si="966"/>
        <v>7.3084150813906845E-4</v>
      </c>
      <c r="JS1690" s="118" t="str">
        <f t="shared" si="962"/>
        <v/>
      </c>
      <c r="JT1690" s="119" t="str">
        <f t="shared" si="963"/>
        <v/>
      </c>
    </row>
    <row r="1691" spans="209:280" ht="20.100000000000001" customHeight="1" x14ac:dyDescent="0.25">
      <c r="HA1691" s="1">
        <v>971</v>
      </c>
      <c r="HB1691" s="1">
        <f t="shared" si="967"/>
        <v>-1842.1720671389121</v>
      </c>
      <c r="HC1691" s="1">
        <f t="shared" si="968"/>
        <v>2.4952607137267362E-5</v>
      </c>
      <c r="HD1691" s="1">
        <f t="shared" si="969"/>
        <v>0.45382627089807254</v>
      </c>
      <c r="HE1691" s="1" t="str">
        <f t="shared" si="970"/>
        <v/>
      </c>
      <c r="HF1691" s="1">
        <f t="shared" si="971"/>
        <v>2.4952607137267362E-5</v>
      </c>
      <c r="HG1691" s="1" t="str">
        <f t="shared" si="972"/>
        <v/>
      </c>
      <c r="HK1691" s="1">
        <f t="shared" si="973"/>
        <v>7.4481161621602771E-43</v>
      </c>
      <c r="HL1691" s="1" t="str">
        <f t="shared" si="974"/>
        <v/>
      </c>
      <c r="HM1691" s="1" t="str">
        <f t="shared" si="975"/>
        <v/>
      </c>
      <c r="HR1691" s="1">
        <v>971</v>
      </c>
      <c r="HS1691" s="1">
        <f t="shared" si="976"/>
        <v>-4.1542174964877745</v>
      </c>
      <c r="HT1691" s="1">
        <f t="shared" si="977"/>
        <v>1.1065139441887266E-2</v>
      </c>
      <c r="HU1691" s="1">
        <f t="shared" si="978"/>
        <v>0.45382627089807248</v>
      </c>
      <c r="HV1691" s="118" t="str">
        <f t="shared" si="979"/>
        <v/>
      </c>
      <c r="HW1691" s="118">
        <f t="shared" si="980"/>
        <v>1.1065139441887266E-2</v>
      </c>
      <c r="HX1691" s="118" t="str">
        <f t="shared" si="981"/>
        <v/>
      </c>
      <c r="HY1691" s="118">
        <f t="shared" si="982"/>
        <v>7.6419162669107668E-9</v>
      </c>
      <c r="HZ1691" s="118" t="str">
        <f t="shared" si="983"/>
        <v/>
      </c>
      <c r="IA1691" s="118" t="str">
        <f t="shared" si="984"/>
        <v/>
      </c>
      <c r="IB1691" s="118"/>
      <c r="IC1691" s="118"/>
      <c r="ID1691" s="118"/>
      <c r="IE1691" s="118">
        <v>971</v>
      </c>
      <c r="IF1691" s="118">
        <f t="shared" si="1011"/>
        <v>-7.0660915288747788</v>
      </c>
      <c r="IG1691" s="118">
        <f t="shared" si="985"/>
        <v>6.5052930156262482E-3</v>
      </c>
      <c r="IH1691" s="118">
        <f t="shared" si="986"/>
        <v>0.45382627089807265</v>
      </c>
      <c r="II1691" s="118" t="str">
        <f t="shared" si="987"/>
        <v/>
      </c>
      <c r="IJ1691" s="118">
        <f t="shared" si="988"/>
        <v>6.5052930156262482E-3</v>
      </c>
      <c r="IK1691" s="118" t="str">
        <f t="shared" si="989"/>
        <v/>
      </c>
      <c r="IL1691" s="118">
        <f t="shared" si="990"/>
        <v>6.9311128991797957E-78</v>
      </c>
      <c r="IM1691" s="118" t="str">
        <f t="shared" si="991"/>
        <v/>
      </c>
      <c r="IN1691" s="118" t="str">
        <f t="shared" si="992"/>
        <v/>
      </c>
      <c r="IO1691" s="118"/>
      <c r="IP1691" s="118"/>
      <c r="IQ1691" s="118"/>
      <c r="IR1691" s="118">
        <v>971</v>
      </c>
      <c r="IS1691" s="118">
        <f t="shared" si="993"/>
        <v>-183.13163779933257</v>
      </c>
      <c r="IT1691" s="118">
        <f t="shared" si="994"/>
        <v>2.5100521364273181E-4</v>
      </c>
      <c r="IU1691" s="118">
        <f t="shared" si="995"/>
        <v>0.4538262708980727</v>
      </c>
      <c r="IV1691" s="118" t="str">
        <f t="shared" si="996"/>
        <v/>
      </c>
      <c r="IW1691" s="118">
        <f t="shared" si="997"/>
        <v>2.5100521364273181E-4</v>
      </c>
      <c r="IX1691" s="118" t="str">
        <f t="shared" si="998"/>
        <v/>
      </c>
      <c r="IY1691" s="118">
        <f t="shared" si="999"/>
        <v>3.8737970147140842E-15</v>
      </c>
      <c r="IZ1691" s="118" t="str">
        <f t="shared" si="1000"/>
        <v/>
      </c>
      <c r="JA1691" s="118" t="str">
        <f t="shared" si="1001"/>
        <v/>
      </c>
      <c r="JB1691" s="118"/>
      <c r="JC1691" s="118">
        <v>971</v>
      </c>
      <c r="JD1691" s="118">
        <f t="shared" si="1002"/>
        <v>-141.14594526905148</v>
      </c>
      <c r="JE1691" s="118">
        <f t="shared" si="1003"/>
        <v>3.2566997077346552E-4</v>
      </c>
      <c r="JF1691" s="118">
        <f t="shared" si="1004"/>
        <v>0.45382627089807237</v>
      </c>
      <c r="JG1691" s="118" t="str">
        <f t="shared" si="1005"/>
        <v/>
      </c>
      <c r="JH1691" s="118">
        <f t="shared" si="1006"/>
        <v>3.2566997077346552E-4</v>
      </c>
      <c r="JI1691" s="118" t="str">
        <f t="shared" si="1007"/>
        <v/>
      </c>
      <c r="JJ1691" s="118">
        <f t="shared" si="1008"/>
        <v>3.8737970147140842E-15</v>
      </c>
      <c r="JK1691" s="118" t="str">
        <f t="shared" si="1009"/>
        <v/>
      </c>
      <c r="JL1691" s="118" t="str">
        <f t="shared" si="1010"/>
        <v/>
      </c>
      <c r="JM1691" s="118"/>
      <c r="JN1691" s="118"/>
      <c r="JO1691" s="118"/>
      <c r="JP1691" s="118">
        <f t="shared" si="964"/>
        <v>6.2464000000001132</v>
      </c>
      <c r="JQ1691" s="138">
        <f t="shared" si="965"/>
        <v>0.51129126937978175</v>
      </c>
      <c r="JR1691" s="118">
        <f t="shared" si="966"/>
        <v>7.303749972500384E-4</v>
      </c>
      <c r="JS1691" s="118" t="str">
        <f t="shared" si="962"/>
        <v/>
      </c>
      <c r="JT1691" s="119" t="str">
        <f t="shared" si="963"/>
        <v/>
      </c>
    </row>
    <row r="1692" spans="209:280" ht="20.100000000000001" customHeight="1" x14ac:dyDescent="0.25">
      <c r="HA1692" s="1">
        <v>972</v>
      </c>
      <c r="HB1692" s="1">
        <f t="shared" si="967"/>
        <v>-1778.6488924099831</v>
      </c>
      <c r="HC1692" s="1">
        <f t="shared" si="968"/>
        <v>2.4963988120788993E-5</v>
      </c>
      <c r="HD1692" s="1">
        <f t="shared" si="969"/>
        <v>0.45541170328573427</v>
      </c>
      <c r="HE1692" s="1" t="str">
        <f t="shared" si="970"/>
        <v/>
      </c>
      <c r="HF1692" s="1">
        <f t="shared" si="971"/>
        <v>2.4963988120788993E-5</v>
      </c>
      <c r="HG1692" s="1" t="str">
        <f t="shared" si="972"/>
        <v/>
      </c>
      <c r="HK1692" s="1">
        <f t="shared" si="973"/>
        <v>7.8501918316567306E-43</v>
      </c>
      <c r="HL1692" s="1" t="str">
        <f t="shared" si="974"/>
        <v/>
      </c>
      <c r="HM1692" s="1" t="str">
        <f t="shared" si="975"/>
        <v/>
      </c>
      <c r="HR1692" s="1">
        <v>972</v>
      </c>
      <c r="HS1692" s="1">
        <f t="shared" si="976"/>
        <v>-4.0109686172985164</v>
      </c>
      <c r="HT1692" s="1">
        <f t="shared" si="977"/>
        <v>1.107018629606807E-2</v>
      </c>
      <c r="HU1692" s="1">
        <f t="shared" si="978"/>
        <v>0.45541170328573449</v>
      </c>
      <c r="HV1692" s="118" t="str">
        <f t="shared" si="979"/>
        <v/>
      </c>
      <c r="HW1692" s="118">
        <f t="shared" si="980"/>
        <v>1.107018629606807E-2</v>
      </c>
      <c r="HX1692" s="118" t="str">
        <f t="shared" si="981"/>
        <v/>
      </c>
      <c r="HY1692" s="118">
        <f t="shared" si="982"/>
        <v>7.8064579951512899E-9</v>
      </c>
      <c r="HZ1692" s="118" t="str">
        <f t="shared" si="983"/>
        <v/>
      </c>
      <c r="IA1692" s="118" t="str">
        <f t="shared" si="984"/>
        <v/>
      </c>
      <c r="IB1692" s="118"/>
      <c r="IC1692" s="118"/>
      <c r="ID1692" s="118"/>
      <c r="IE1692" s="118">
        <v>972</v>
      </c>
      <c r="IF1692" s="118">
        <f t="shared" si="1011"/>
        <v>-6.8224332002928918</v>
      </c>
      <c r="IG1692" s="118">
        <f t="shared" si="985"/>
        <v>6.5082601056864935E-3</v>
      </c>
      <c r="IH1692" s="118">
        <f t="shared" si="986"/>
        <v>0.45541170328573433</v>
      </c>
      <c r="II1692" s="118" t="str">
        <f t="shared" si="987"/>
        <v/>
      </c>
      <c r="IJ1692" s="118">
        <f t="shared" si="988"/>
        <v>6.5082601056864935E-3</v>
      </c>
      <c r="IK1692" s="118" t="str">
        <f t="shared" si="989"/>
        <v/>
      </c>
      <c r="IL1692" s="118">
        <f t="shared" si="990"/>
        <v>7.4658451237193015E-78</v>
      </c>
      <c r="IM1692" s="118" t="str">
        <f t="shared" si="991"/>
        <v/>
      </c>
      <c r="IN1692" s="118" t="str">
        <f t="shared" si="992"/>
        <v/>
      </c>
      <c r="IO1692" s="118"/>
      <c r="IP1692" s="118"/>
      <c r="IQ1692" s="118"/>
      <c r="IR1692" s="118">
        <v>972</v>
      </c>
      <c r="IS1692" s="118">
        <f t="shared" si="993"/>
        <v>-176.81675373728649</v>
      </c>
      <c r="IT1692" s="118">
        <f t="shared" si="994"/>
        <v>2.5111969812063005E-4</v>
      </c>
      <c r="IU1692" s="118">
        <f t="shared" si="995"/>
        <v>0.45541170328573444</v>
      </c>
      <c r="IV1692" s="118" t="str">
        <f t="shared" si="996"/>
        <v/>
      </c>
      <c r="IW1692" s="118">
        <f t="shared" si="997"/>
        <v>2.5111969812063005E-4</v>
      </c>
      <c r="IX1692" s="118" t="str">
        <f t="shared" si="998"/>
        <v/>
      </c>
      <c r="IY1692" s="118">
        <f t="shared" si="999"/>
        <v>3.9846740367499642E-15</v>
      </c>
      <c r="IZ1692" s="118" t="str">
        <f t="shared" si="1000"/>
        <v/>
      </c>
      <c r="JA1692" s="118" t="str">
        <f t="shared" si="1001"/>
        <v/>
      </c>
      <c r="JB1692" s="118"/>
      <c r="JC1692" s="118">
        <v>972</v>
      </c>
      <c r="JD1692" s="118">
        <f t="shared" si="1002"/>
        <v>-136.27884370804895</v>
      </c>
      <c r="JE1692" s="118">
        <f t="shared" si="1003"/>
        <v>3.2581851014454099E-4</v>
      </c>
      <c r="JF1692" s="118">
        <f t="shared" si="1004"/>
        <v>0.45541170328573433</v>
      </c>
      <c r="JG1692" s="118" t="str">
        <f t="shared" si="1005"/>
        <v/>
      </c>
      <c r="JH1692" s="118">
        <f t="shared" si="1006"/>
        <v>3.2581851014454099E-4</v>
      </c>
      <c r="JI1692" s="118" t="str">
        <f t="shared" si="1007"/>
        <v/>
      </c>
      <c r="JJ1692" s="118">
        <f t="shared" si="1008"/>
        <v>3.9846740367499642E-15</v>
      </c>
      <c r="JK1692" s="118" t="str">
        <f t="shared" si="1009"/>
        <v/>
      </c>
      <c r="JL1692" s="118" t="str">
        <f t="shared" si="1010"/>
        <v/>
      </c>
      <c r="JM1692" s="118"/>
      <c r="JN1692" s="118"/>
      <c r="JO1692" s="118"/>
      <c r="JP1692" s="118">
        <f t="shared" si="964"/>
        <v>6.2528000000001134</v>
      </c>
      <c r="JQ1692" s="138">
        <f t="shared" si="965"/>
        <v>0.51056089438253172</v>
      </c>
      <c r="JR1692" s="118">
        <f t="shared" si="966"/>
        <v>7.2990687048712921E-4</v>
      </c>
      <c r="JS1692" s="118" t="str">
        <f t="shared" si="962"/>
        <v/>
      </c>
      <c r="JT1692" s="119" t="str">
        <f t="shared" si="963"/>
        <v/>
      </c>
    </row>
    <row r="1693" spans="209:280" ht="20.100000000000001" customHeight="1" x14ac:dyDescent="0.25">
      <c r="HA1693" s="1">
        <v>973</v>
      </c>
      <c r="HB1693" s="1">
        <f t="shared" si="967"/>
        <v>-1715.1257176810541</v>
      </c>
      <c r="HC1693" s="1">
        <f t="shared" si="968"/>
        <v>2.4974974692430653E-5</v>
      </c>
      <c r="HD1693" s="1">
        <f t="shared" si="969"/>
        <v>0.45699784610528332</v>
      </c>
      <c r="HE1693" s="1" t="str">
        <f t="shared" si="970"/>
        <v/>
      </c>
      <c r="HF1693" s="1">
        <f t="shared" si="971"/>
        <v>2.4974974692430653E-5</v>
      </c>
      <c r="HG1693" s="1" t="str">
        <f t="shared" si="972"/>
        <v/>
      </c>
      <c r="HK1693" s="1">
        <f t="shared" si="973"/>
        <v>8.273840586239537E-43</v>
      </c>
      <c r="HL1693" s="1" t="str">
        <f t="shared" si="974"/>
        <v/>
      </c>
      <c r="HM1693" s="1" t="str">
        <f t="shared" si="975"/>
        <v/>
      </c>
      <c r="HR1693" s="1">
        <v>973</v>
      </c>
      <c r="HS1693" s="1">
        <f t="shared" si="976"/>
        <v>-3.8677197381092867</v>
      </c>
      <c r="HT1693" s="1">
        <f t="shared" si="977"/>
        <v>1.1075058249789558E-2</v>
      </c>
      <c r="HU1693" s="1">
        <f t="shared" si="978"/>
        <v>0.45699784610528349</v>
      </c>
      <c r="HV1693" s="118" t="str">
        <f t="shared" si="979"/>
        <v/>
      </c>
      <c r="HW1693" s="118">
        <f t="shared" si="980"/>
        <v>1.1075058249789558E-2</v>
      </c>
      <c r="HX1693" s="118" t="str">
        <f t="shared" si="981"/>
        <v/>
      </c>
      <c r="HY1693" s="118">
        <f t="shared" si="982"/>
        <v>7.97441495782224E-9</v>
      </c>
      <c r="HZ1693" s="118" t="str">
        <f t="shared" si="983"/>
        <v/>
      </c>
      <c r="IA1693" s="118" t="str">
        <f t="shared" si="984"/>
        <v/>
      </c>
      <c r="IB1693" s="118"/>
      <c r="IC1693" s="118"/>
      <c r="ID1693" s="118"/>
      <c r="IE1693" s="118">
        <v>973</v>
      </c>
      <c r="IF1693" s="118">
        <f t="shared" si="1011"/>
        <v>-6.5787748717110048</v>
      </c>
      <c r="IG1693" s="118">
        <f t="shared" si="985"/>
        <v>6.5111243702249844E-3</v>
      </c>
      <c r="IH1693" s="118">
        <f t="shared" si="986"/>
        <v>0.45699784610528338</v>
      </c>
      <c r="II1693" s="118" t="str">
        <f t="shared" si="987"/>
        <v/>
      </c>
      <c r="IJ1693" s="118">
        <f t="shared" si="988"/>
        <v>6.5111243702249844E-3</v>
      </c>
      <c r="IK1693" s="118" t="str">
        <f t="shared" si="989"/>
        <v/>
      </c>
      <c r="IL1693" s="118">
        <f t="shared" si="990"/>
        <v>8.0417030291910206E-78</v>
      </c>
      <c r="IM1693" s="118" t="str">
        <f t="shared" si="991"/>
        <v/>
      </c>
      <c r="IN1693" s="118" t="str">
        <f t="shared" si="992"/>
        <v/>
      </c>
      <c r="IO1693" s="118"/>
      <c r="IP1693" s="118"/>
      <c r="IQ1693" s="118"/>
      <c r="IR1693" s="118">
        <v>973</v>
      </c>
      <c r="IS1693" s="118">
        <f t="shared" si="993"/>
        <v>-170.50186967524132</v>
      </c>
      <c r="IT1693" s="118">
        <f t="shared" si="994"/>
        <v>2.5123021509975552E-4</v>
      </c>
      <c r="IU1693" s="118">
        <f t="shared" si="995"/>
        <v>0.45699784610528327</v>
      </c>
      <c r="IV1693" s="118" t="str">
        <f t="shared" si="996"/>
        <v/>
      </c>
      <c r="IW1693" s="118">
        <f t="shared" si="997"/>
        <v>2.5123021509975552E-4</v>
      </c>
      <c r="IX1693" s="118" t="str">
        <f t="shared" si="998"/>
        <v/>
      </c>
      <c r="IY1693" s="118">
        <f t="shared" si="999"/>
        <v>4.0986590362992125E-15</v>
      </c>
      <c r="IZ1693" s="118" t="str">
        <f t="shared" si="1000"/>
        <v/>
      </c>
      <c r="JA1693" s="118" t="str">
        <f t="shared" si="1001"/>
        <v/>
      </c>
      <c r="JB1693" s="118"/>
      <c r="JC1693" s="118">
        <v>973</v>
      </c>
      <c r="JD1693" s="118">
        <f t="shared" si="1002"/>
        <v>-131.41174214704733</v>
      </c>
      <c r="JE1693" s="118">
        <f t="shared" si="1003"/>
        <v>3.2596190183286261E-4</v>
      </c>
      <c r="JF1693" s="118">
        <f t="shared" si="1004"/>
        <v>0.45699784610528332</v>
      </c>
      <c r="JG1693" s="118" t="str">
        <f t="shared" si="1005"/>
        <v/>
      </c>
      <c r="JH1693" s="118">
        <f t="shared" si="1006"/>
        <v>3.2596190183286261E-4</v>
      </c>
      <c r="JI1693" s="118" t="str">
        <f t="shared" si="1007"/>
        <v/>
      </c>
      <c r="JJ1693" s="118">
        <f t="shared" si="1008"/>
        <v>4.0986590362992125E-15</v>
      </c>
      <c r="JK1693" s="118" t="str">
        <f t="shared" si="1009"/>
        <v/>
      </c>
      <c r="JL1693" s="118" t="str">
        <f t="shared" si="1010"/>
        <v/>
      </c>
      <c r="JM1693" s="118"/>
      <c r="JN1693" s="118"/>
      <c r="JO1693" s="118"/>
      <c r="JP1693" s="118">
        <f t="shared" si="964"/>
        <v>6.2592000000001136</v>
      </c>
      <c r="JQ1693" s="138">
        <f t="shared" si="965"/>
        <v>0.50983098751204459</v>
      </c>
      <c r="JR1693" s="118">
        <f t="shared" si="966"/>
        <v>7.2943713525253084E-4</v>
      </c>
      <c r="JS1693" s="118" t="str">
        <f t="shared" si="962"/>
        <v/>
      </c>
      <c r="JT1693" s="119" t="str">
        <f t="shared" si="963"/>
        <v/>
      </c>
    </row>
    <row r="1694" spans="209:280" ht="20.100000000000001" customHeight="1" x14ac:dyDescent="0.25">
      <c r="HA1694" s="1">
        <v>974</v>
      </c>
      <c r="HB1694" s="1">
        <f t="shared" si="967"/>
        <v>-1651.6025429521251</v>
      </c>
      <c r="HC1694" s="1">
        <f t="shared" si="968"/>
        <v>2.4985566326968088E-5</v>
      </c>
      <c r="HD1694" s="1">
        <f t="shared" si="969"/>
        <v>0.45858467428564387</v>
      </c>
      <c r="HE1694" s="1" t="str">
        <f t="shared" si="970"/>
        <v/>
      </c>
      <c r="HF1694" s="1">
        <f t="shared" si="971"/>
        <v>2.4985566326968088E-5</v>
      </c>
      <c r="HG1694" s="1" t="str">
        <f t="shared" si="972"/>
        <v/>
      </c>
      <c r="HK1694" s="1">
        <f t="shared" si="973"/>
        <v>8.720212731134244E-43</v>
      </c>
      <c r="HL1694" s="1" t="str">
        <f t="shared" si="974"/>
        <v/>
      </c>
      <c r="HM1694" s="1" t="str">
        <f t="shared" si="975"/>
        <v/>
      </c>
      <c r="HR1694" s="1">
        <v>974</v>
      </c>
      <c r="HS1694" s="1">
        <f t="shared" si="976"/>
        <v>-3.724470858920057</v>
      </c>
      <c r="HT1694" s="1">
        <f t="shared" si="977"/>
        <v>1.1079755070143018E-2</v>
      </c>
      <c r="HU1694" s="1">
        <f t="shared" si="978"/>
        <v>0.45858467428564392</v>
      </c>
      <c r="HV1694" s="118" t="str">
        <f t="shared" si="979"/>
        <v/>
      </c>
      <c r="HW1694" s="118">
        <f t="shared" si="980"/>
        <v>1.1079755070143018E-2</v>
      </c>
      <c r="HX1694" s="118" t="str">
        <f t="shared" si="981"/>
        <v/>
      </c>
      <c r="HY1694" s="118">
        <f t="shared" si="982"/>
        <v>8.1458552017410439E-9</v>
      </c>
      <c r="HZ1694" s="118" t="str">
        <f t="shared" si="983"/>
        <v/>
      </c>
      <c r="IA1694" s="118" t="str">
        <f t="shared" si="984"/>
        <v/>
      </c>
      <c r="IB1694" s="118"/>
      <c r="IC1694" s="118"/>
      <c r="ID1694" s="118"/>
      <c r="IE1694" s="118">
        <v>974</v>
      </c>
      <c r="IF1694" s="118">
        <f t="shared" si="1011"/>
        <v>-6.3351165431291179</v>
      </c>
      <c r="IG1694" s="118">
        <f t="shared" si="985"/>
        <v>6.513885672312634E-3</v>
      </c>
      <c r="IH1694" s="118">
        <f t="shared" si="986"/>
        <v>0.45858467428564387</v>
      </c>
      <c r="II1694" s="118" t="str">
        <f t="shared" si="987"/>
        <v/>
      </c>
      <c r="IJ1694" s="118">
        <f t="shared" si="988"/>
        <v>6.513885672312634E-3</v>
      </c>
      <c r="IK1694" s="118" t="str">
        <f t="shared" si="989"/>
        <v/>
      </c>
      <c r="IL1694" s="118">
        <f t="shared" si="990"/>
        <v>8.6618395965284044E-78</v>
      </c>
      <c r="IM1694" s="118" t="str">
        <f t="shared" si="991"/>
        <v/>
      </c>
      <c r="IN1694" s="118" t="str">
        <f t="shared" si="992"/>
        <v/>
      </c>
      <c r="IO1694" s="118"/>
      <c r="IP1694" s="118"/>
      <c r="IQ1694" s="118"/>
      <c r="IR1694" s="118">
        <v>974</v>
      </c>
      <c r="IS1694" s="118">
        <f t="shared" si="993"/>
        <v>-164.18698561319525</v>
      </c>
      <c r="IT1694" s="118">
        <f t="shared" si="994"/>
        <v>2.513367592967314E-4</v>
      </c>
      <c r="IU1694" s="118">
        <f t="shared" si="995"/>
        <v>0.45858467428564381</v>
      </c>
      <c r="IV1694" s="118" t="str">
        <f t="shared" si="996"/>
        <v/>
      </c>
      <c r="IW1694" s="118">
        <f t="shared" si="997"/>
        <v>2.513367592967314E-4</v>
      </c>
      <c r="IX1694" s="118" t="str">
        <f t="shared" si="998"/>
        <v/>
      </c>
      <c r="IY1694" s="118">
        <f t="shared" si="999"/>
        <v>4.2158372200489054E-15</v>
      </c>
      <c r="IZ1694" s="118" t="str">
        <f t="shared" si="1000"/>
        <v/>
      </c>
      <c r="JA1694" s="118" t="str">
        <f t="shared" si="1001"/>
        <v/>
      </c>
      <c r="JB1694" s="118"/>
      <c r="JC1694" s="118">
        <v>974</v>
      </c>
      <c r="JD1694" s="118">
        <f t="shared" si="1002"/>
        <v>-126.54464058604572</v>
      </c>
      <c r="JE1694" s="118">
        <f t="shared" si="1003"/>
        <v>3.2610013898344472E-4</v>
      </c>
      <c r="JF1694" s="118">
        <f t="shared" si="1004"/>
        <v>0.45858467428564381</v>
      </c>
      <c r="JG1694" s="118" t="str">
        <f t="shared" si="1005"/>
        <v/>
      </c>
      <c r="JH1694" s="118">
        <f t="shared" si="1006"/>
        <v>3.2610013898344472E-4</v>
      </c>
      <c r="JI1694" s="118" t="str">
        <f t="shared" si="1007"/>
        <v/>
      </c>
      <c r="JJ1694" s="118">
        <f t="shared" si="1008"/>
        <v>4.2158372200489054E-15</v>
      </c>
      <c r="JK1694" s="118" t="str">
        <f t="shared" si="1009"/>
        <v/>
      </c>
      <c r="JL1694" s="118" t="str">
        <f t="shared" si="1010"/>
        <v/>
      </c>
      <c r="JM1694" s="118"/>
      <c r="JN1694" s="118"/>
      <c r="JO1694" s="118"/>
      <c r="JP1694" s="118">
        <f t="shared" si="964"/>
        <v>6.2656000000001137</v>
      </c>
      <c r="JQ1694" s="138">
        <f t="shared" si="965"/>
        <v>0.50910155037679206</v>
      </c>
      <c r="JR1694" s="118">
        <f t="shared" si="966"/>
        <v>7.2896579893522162E-4</v>
      </c>
      <c r="JS1694" s="118" t="str">
        <f t="shared" si="962"/>
        <v/>
      </c>
      <c r="JT1694" s="119" t="str">
        <f t="shared" si="963"/>
        <v/>
      </c>
    </row>
    <row r="1695" spans="209:280" ht="20.100000000000001" customHeight="1" x14ac:dyDescent="0.25">
      <c r="HA1695" s="1">
        <v>975</v>
      </c>
      <c r="HB1695" s="1">
        <f t="shared" si="967"/>
        <v>-1588.0793682231961</v>
      </c>
      <c r="HC1695" s="1">
        <f t="shared" si="968"/>
        <v>2.4995762517911002E-5</v>
      </c>
      <c r="HD1695" s="1">
        <f t="shared" si="969"/>
        <v>0.46017216272297101</v>
      </c>
      <c r="HE1695" s="1" t="str">
        <f t="shared" si="970"/>
        <v/>
      </c>
      <c r="HF1695" s="1">
        <f t="shared" si="971"/>
        <v>2.4995762517911002E-5</v>
      </c>
      <c r="HG1695" s="1" t="str">
        <f t="shared" si="972"/>
        <v/>
      </c>
      <c r="HK1695" s="1">
        <f t="shared" si="973"/>
        <v>9.1905195198794803E-43</v>
      </c>
      <c r="HL1695" s="1" t="str">
        <f t="shared" si="974"/>
        <v/>
      </c>
      <c r="HM1695" s="1" t="str">
        <f t="shared" si="975"/>
        <v/>
      </c>
      <c r="HR1695" s="1">
        <v>975</v>
      </c>
      <c r="HS1695" s="1">
        <f t="shared" si="976"/>
        <v>-3.5812219797308273</v>
      </c>
      <c r="HT1695" s="1">
        <f t="shared" si="977"/>
        <v>1.108427653252724E-2</v>
      </c>
      <c r="HU1695" s="1">
        <f t="shared" si="978"/>
        <v>0.46017216272297101</v>
      </c>
      <c r="HV1695" s="118" t="str">
        <f t="shared" si="979"/>
        <v/>
      </c>
      <c r="HW1695" s="118">
        <f t="shared" si="980"/>
        <v>1.108427653252724E-2</v>
      </c>
      <c r="HX1695" s="118" t="str">
        <f t="shared" si="981"/>
        <v/>
      </c>
      <c r="HY1695" s="118">
        <f t="shared" si="982"/>
        <v>8.3208480682117221E-9</v>
      </c>
      <c r="HZ1695" s="118" t="str">
        <f t="shared" si="983"/>
        <v/>
      </c>
      <c r="IA1695" s="118" t="str">
        <f t="shared" si="984"/>
        <v/>
      </c>
      <c r="IB1695" s="118"/>
      <c r="IC1695" s="118"/>
      <c r="ID1695" s="118"/>
      <c r="IE1695" s="118">
        <v>975</v>
      </c>
      <c r="IF1695" s="118">
        <f t="shared" si="1011"/>
        <v>-6.0914582145472309</v>
      </c>
      <c r="IG1695" s="118">
        <f t="shared" si="985"/>
        <v>6.516543879904412E-3</v>
      </c>
      <c r="IH1695" s="118">
        <f t="shared" si="986"/>
        <v>0.46017216272297096</v>
      </c>
      <c r="II1695" s="118" t="str">
        <f t="shared" si="987"/>
        <v/>
      </c>
      <c r="IJ1695" s="118">
        <f t="shared" si="988"/>
        <v>6.516543879904412E-3</v>
      </c>
      <c r="IK1695" s="118" t="str">
        <f t="shared" si="989"/>
        <v/>
      </c>
      <c r="IL1695" s="118">
        <f t="shared" si="990"/>
        <v>9.3296487688996468E-78</v>
      </c>
      <c r="IM1695" s="118" t="str">
        <f t="shared" si="991"/>
        <v/>
      </c>
      <c r="IN1695" s="118" t="str">
        <f t="shared" si="992"/>
        <v/>
      </c>
      <c r="IO1695" s="118"/>
      <c r="IP1695" s="118"/>
      <c r="IQ1695" s="118"/>
      <c r="IR1695" s="118">
        <v>975</v>
      </c>
      <c r="IS1695" s="118">
        <f t="shared" si="993"/>
        <v>-157.87210155114917</v>
      </c>
      <c r="IT1695" s="118">
        <f t="shared" si="994"/>
        <v>2.5143932561663088E-4</v>
      </c>
      <c r="IU1695" s="118">
        <f t="shared" si="995"/>
        <v>0.46017216272297096</v>
      </c>
      <c r="IV1695" s="118" t="str">
        <f t="shared" si="996"/>
        <v/>
      </c>
      <c r="IW1695" s="118">
        <f t="shared" si="997"/>
        <v>2.5143932561663088E-4</v>
      </c>
      <c r="IX1695" s="118" t="str">
        <f t="shared" si="998"/>
        <v/>
      </c>
      <c r="IY1695" s="118">
        <f t="shared" si="999"/>
        <v>4.3362960759324642E-15</v>
      </c>
      <c r="IZ1695" s="118" t="str">
        <f t="shared" si="1000"/>
        <v/>
      </c>
      <c r="JA1695" s="118" t="str">
        <f t="shared" si="1001"/>
        <v/>
      </c>
      <c r="JB1695" s="118"/>
      <c r="JC1695" s="118">
        <v>975</v>
      </c>
      <c r="JD1695" s="118">
        <f t="shared" si="1002"/>
        <v>-121.6775390250441</v>
      </c>
      <c r="JE1695" s="118">
        <f t="shared" si="1003"/>
        <v>3.2623321498580844E-4</v>
      </c>
      <c r="JF1695" s="118">
        <f t="shared" si="1004"/>
        <v>0.4601721627229709</v>
      </c>
      <c r="JG1695" s="118" t="str">
        <f t="shared" si="1005"/>
        <v/>
      </c>
      <c r="JH1695" s="118">
        <f t="shared" si="1006"/>
        <v>3.2623321498580844E-4</v>
      </c>
      <c r="JI1695" s="118" t="str">
        <f t="shared" si="1007"/>
        <v/>
      </c>
      <c r="JJ1695" s="118">
        <f t="shared" si="1008"/>
        <v>4.3362960759324642E-15</v>
      </c>
      <c r="JK1695" s="118" t="str">
        <f t="shared" si="1009"/>
        <v/>
      </c>
      <c r="JL1695" s="118" t="str">
        <f t="shared" si="1010"/>
        <v/>
      </c>
      <c r="JM1695" s="118"/>
      <c r="JN1695" s="118"/>
      <c r="JO1695" s="118"/>
      <c r="JP1695" s="118">
        <f t="shared" si="964"/>
        <v>6.2720000000001139</v>
      </c>
      <c r="JQ1695" s="138">
        <f t="shared" si="965"/>
        <v>0.50837258457785683</v>
      </c>
      <c r="JR1695" s="118">
        <f t="shared" si="966"/>
        <v>7.2849286891119025E-4</v>
      </c>
      <c r="JS1695" s="118" t="str">
        <f t="shared" si="962"/>
        <v/>
      </c>
      <c r="JT1695" s="119" t="str">
        <f t="shared" si="963"/>
        <v/>
      </c>
    </row>
    <row r="1696" spans="209:280" ht="20.100000000000001" customHeight="1" x14ac:dyDescent="0.25">
      <c r="HA1696" s="1">
        <v>976</v>
      </c>
      <c r="HB1696" s="1">
        <f t="shared" si="967"/>
        <v>-1524.5561934942743</v>
      </c>
      <c r="HC1696" s="1">
        <f t="shared" si="968"/>
        <v>2.5005562777543414E-5</v>
      </c>
      <c r="HD1696" s="1">
        <f t="shared" si="969"/>
        <v>0.46176028628184196</v>
      </c>
      <c r="HE1696" s="1" t="str">
        <f t="shared" si="970"/>
        <v/>
      </c>
      <c r="HF1696" s="1">
        <f t="shared" si="971"/>
        <v>2.5005562777543414E-5</v>
      </c>
      <c r="HG1696" s="1" t="str">
        <f t="shared" si="972"/>
        <v/>
      </c>
      <c r="HK1696" s="1">
        <f t="shared" si="973"/>
        <v>9.6860363628685964E-43</v>
      </c>
      <c r="HL1696" s="1" t="str">
        <f t="shared" si="974"/>
        <v/>
      </c>
      <c r="HM1696" s="1" t="str">
        <f t="shared" si="975"/>
        <v/>
      </c>
      <c r="HR1696" s="1">
        <v>976</v>
      </c>
      <c r="HS1696" s="1">
        <f t="shared" si="976"/>
        <v>-3.4379731005415977</v>
      </c>
      <c r="HT1696" s="1">
        <f t="shared" si="977"/>
        <v>1.1088622420666416E-2</v>
      </c>
      <c r="HU1696" s="1">
        <f t="shared" si="978"/>
        <v>0.46176028628184207</v>
      </c>
      <c r="HV1696" s="118" t="str">
        <f t="shared" si="979"/>
        <v/>
      </c>
      <c r="HW1696" s="118">
        <f t="shared" si="980"/>
        <v>1.1088622420666416E-2</v>
      </c>
      <c r="HX1696" s="118" t="str">
        <f t="shared" si="981"/>
        <v/>
      </c>
      <c r="HY1696" s="118">
        <f t="shared" si="982"/>
        <v>8.4994642163692604E-9</v>
      </c>
      <c r="HZ1696" s="118" t="str">
        <f t="shared" si="983"/>
        <v/>
      </c>
      <c r="IA1696" s="118" t="str">
        <f t="shared" si="984"/>
        <v/>
      </c>
      <c r="IB1696" s="118"/>
      <c r="IC1696" s="118"/>
      <c r="ID1696" s="118"/>
      <c r="IE1696" s="118">
        <v>976</v>
      </c>
      <c r="IF1696" s="118">
        <f t="shared" si="1011"/>
        <v>-5.8477998859653439</v>
      </c>
      <c r="IG1696" s="118">
        <f t="shared" si="985"/>
        <v>6.5190988658498624E-3</v>
      </c>
      <c r="IH1696" s="118">
        <f t="shared" si="986"/>
        <v>0.46176028628184207</v>
      </c>
      <c r="II1696" s="118" t="str">
        <f t="shared" si="987"/>
        <v/>
      </c>
      <c r="IJ1696" s="118">
        <f t="shared" si="988"/>
        <v>6.5190988658498624E-3</v>
      </c>
      <c r="IK1696" s="118" t="str">
        <f t="shared" si="989"/>
        <v/>
      </c>
      <c r="IL1696" s="118">
        <f t="shared" si="990"/>
        <v>1.0048783807946818E-77</v>
      </c>
      <c r="IM1696" s="118" t="str">
        <f t="shared" si="991"/>
        <v/>
      </c>
      <c r="IN1696" s="118" t="str">
        <f t="shared" si="992"/>
        <v/>
      </c>
      <c r="IO1696" s="118"/>
      <c r="IP1696" s="118"/>
      <c r="IQ1696" s="118"/>
      <c r="IR1696" s="118">
        <v>976</v>
      </c>
      <c r="IS1696" s="118">
        <f t="shared" si="993"/>
        <v>-151.5572174891031</v>
      </c>
      <c r="IT1696" s="118">
        <f t="shared" si="994"/>
        <v>2.5153790915338341E-4</v>
      </c>
      <c r="IU1696" s="118">
        <f t="shared" si="995"/>
        <v>0.46176028628184207</v>
      </c>
      <c r="IV1696" s="118" t="str">
        <f t="shared" si="996"/>
        <v/>
      </c>
      <c r="IW1696" s="118">
        <f t="shared" si="997"/>
        <v>2.5153790915338341E-4</v>
      </c>
      <c r="IX1696" s="118" t="str">
        <f t="shared" si="998"/>
        <v/>
      </c>
      <c r="IY1696" s="118">
        <f t="shared" si="999"/>
        <v>4.4601254326696593E-15</v>
      </c>
      <c r="IZ1696" s="118" t="str">
        <f t="shared" si="1000"/>
        <v/>
      </c>
      <c r="JA1696" s="118" t="str">
        <f t="shared" si="1001"/>
        <v/>
      </c>
      <c r="JB1696" s="118"/>
      <c r="JC1696" s="118">
        <v>976</v>
      </c>
      <c r="JD1696" s="118">
        <f t="shared" si="1002"/>
        <v>-116.81043746404248</v>
      </c>
      <c r="JE1696" s="118">
        <f t="shared" si="1003"/>
        <v>3.2636112347450867E-4</v>
      </c>
      <c r="JF1696" s="118">
        <f t="shared" si="1004"/>
        <v>0.4617602862818419</v>
      </c>
      <c r="JG1696" s="118" t="str">
        <f t="shared" si="1005"/>
        <v/>
      </c>
      <c r="JH1696" s="118">
        <f t="shared" si="1006"/>
        <v>3.2636112347450867E-4</v>
      </c>
      <c r="JI1696" s="118" t="str">
        <f t="shared" si="1007"/>
        <v/>
      </c>
      <c r="JJ1696" s="118">
        <f t="shared" si="1008"/>
        <v>4.4601254326696593E-15</v>
      </c>
      <c r="JK1696" s="118" t="str">
        <f t="shared" si="1009"/>
        <v/>
      </c>
      <c r="JL1696" s="118" t="str">
        <f t="shared" si="1010"/>
        <v/>
      </c>
      <c r="JM1696" s="118"/>
      <c r="JN1696" s="118"/>
      <c r="JO1696" s="118"/>
      <c r="JP1696" s="118">
        <f t="shared" si="964"/>
        <v>6.2784000000001141</v>
      </c>
      <c r="JQ1696" s="138">
        <f t="shared" si="965"/>
        <v>0.50764409170894564</v>
      </c>
      <c r="JR1696" s="118">
        <f t="shared" si="966"/>
        <v>7.280183525467665E-4</v>
      </c>
      <c r="JS1696" s="118" t="str">
        <f t="shared" si="962"/>
        <v/>
      </c>
      <c r="JT1696" s="119" t="str">
        <f t="shared" si="963"/>
        <v/>
      </c>
    </row>
    <row r="1697" spans="209:280" ht="20.100000000000001" customHeight="1" x14ac:dyDescent="0.25">
      <c r="HA1697" s="1">
        <v>977</v>
      </c>
      <c r="HB1697" s="1">
        <f t="shared" si="967"/>
        <v>-1461.0330187653453</v>
      </c>
      <c r="HC1697" s="1">
        <f t="shared" si="968"/>
        <v>2.5014966636962553E-5</v>
      </c>
      <c r="HD1697" s="1">
        <f t="shared" si="969"/>
        <v>0.46334901979645038</v>
      </c>
      <c r="HE1697" s="1" t="str">
        <f t="shared" si="970"/>
        <v/>
      </c>
      <c r="HF1697" s="1">
        <f t="shared" si="971"/>
        <v>2.5014966636962553E-5</v>
      </c>
      <c r="HG1697" s="1" t="str">
        <f t="shared" si="972"/>
        <v/>
      </c>
      <c r="HK1697" s="1">
        <f t="shared" si="973"/>
        <v>1.0208106203689866E-42</v>
      </c>
      <c r="HL1697" s="1" t="str">
        <f t="shared" si="974"/>
        <v/>
      </c>
      <c r="HM1697" s="1" t="str">
        <f t="shared" si="975"/>
        <v/>
      </c>
      <c r="HR1697" s="1">
        <v>977</v>
      </c>
      <c r="HS1697" s="1">
        <f t="shared" si="976"/>
        <v>-3.294724221352368</v>
      </c>
      <c r="HT1697" s="1">
        <f t="shared" si="977"/>
        <v>1.1092792526627378E-2</v>
      </c>
      <c r="HU1697" s="1">
        <f t="shared" si="978"/>
        <v>0.46334901979645043</v>
      </c>
      <c r="HV1697" s="118" t="str">
        <f t="shared" si="979"/>
        <v/>
      </c>
      <c r="HW1697" s="118">
        <f t="shared" si="980"/>
        <v>1.1092792526627378E-2</v>
      </c>
      <c r="HX1697" s="118" t="str">
        <f t="shared" si="981"/>
        <v/>
      </c>
      <c r="HY1697" s="118">
        <f t="shared" si="982"/>
        <v>8.6817756469194405E-9</v>
      </c>
      <c r="HZ1697" s="118" t="str">
        <f t="shared" si="983"/>
        <v/>
      </c>
      <c r="IA1697" s="118" t="str">
        <f t="shared" si="984"/>
        <v/>
      </c>
      <c r="IB1697" s="118"/>
      <c r="IC1697" s="118"/>
      <c r="ID1697" s="118"/>
      <c r="IE1697" s="118">
        <v>977</v>
      </c>
      <c r="IF1697" s="118">
        <f t="shared" si="1011"/>
        <v>-5.6041415573834286</v>
      </c>
      <c r="IG1697" s="118">
        <f t="shared" si="985"/>
        <v>6.5215505079032447E-3</v>
      </c>
      <c r="IH1697" s="118">
        <f t="shared" si="986"/>
        <v>0.46334901979645066</v>
      </c>
      <c r="II1697" s="118" t="str">
        <f t="shared" si="987"/>
        <v/>
      </c>
      <c r="IJ1697" s="118">
        <f t="shared" si="988"/>
        <v>6.5215505079032447E-3</v>
      </c>
      <c r="IK1697" s="118" t="str">
        <f t="shared" si="989"/>
        <v/>
      </c>
      <c r="IL1697" s="118">
        <f t="shared" si="990"/>
        <v>1.0823177043866278E-77</v>
      </c>
      <c r="IM1697" s="118" t="str">
        <f t="shared" si="991"/>
        <v/>
      </c>
      <c r="IN1697" s="118" t="str">
        <f t="shared" si="992"/>
        <v/>
      </c>
      <c r="IO1697" s="118"/>
      <c r="IP1697" s="118"/>
      <c r="IQ1697" s="118"/>
      <c r="IR1697" s="118">
        <v>977</v>
      </c>
      <c r="IS1697" s="118">
        <f t="shared" si="993"/>
        <v>-145.24233342705702</v>
      </c>
      <c r="IT1697" s="118">
        <f t="shared" si="994"/>
        <v>2.5163250519016553E-4</v>
      </c>
      <c r="IU1697" s="118">
        <f t="shared" si="995"/>
        <v>0.46334901979645049</v>
      </c>
      <c r="IV1697" s="118" t="str">
        <f t="shared" si="996"/>
        <v/>
      </c>
      <c r="IW1697" s="118">
        <f t="shared" si="997"/>
        <v>2.5163250519016553E-4</v>
      </c>
      <c r="IX1697" s="118" t="str">
        <f t="shared" si="998"/>
        <v/>
      </c>
      <c r="IY1697" s="118">
        <f t="shared" si="999"/>
        <v>4.5874175208189208E-15</v>
      </c>
      <c r="IZ1697" s="118" t="str">
        <f t="shared" si="1000"/>
        <v/>
      </c>
      <c r="JA1697" s="118" t="str">
        <f t="shared" si="1001"/>
        <v/>
      </c>
      <c r="JB1697" s="118"/>
      <c r="JC1697" s="118">
        <v>977</v>
      </c>
      <c r="JD1697" s="118">
        <f t="shared" si="1002"/>
        <v>-111.94333590304086</v>
      </c>
      <c r="JE1697" s="118">
        <f t="shared" si="1003"/>
        <v>3.2648385832964192E-4</v>
      </c>
      <c r="JF1697" s="118">
        <f t="shared" si="1004"/>
        <v>0.46334901979645027</v>
      </c>
      <c r="JG1697" s="118" t="str">
        <f t="shared" si="1005"/>
        <v/>
      </c>
      <c r="JH1697" s="118">
        <f t="shared" si="1006"/>
        <v>3.2648385832964192E-4</v>
      </c>
      <c r="JI1697" s="118" t="str">
        <f t="shared" si="1007"/>
        <v/>
      </c>
      <c r="JJ1697" s="118">
        <f t="shared" si="1008"/>
        <v>4.5874175208189208E-15</v>
      </c>
      <c r="JK1697" s="118" t="str">
        <f t="shared" si="1009"/>
        <v/>
      </c>
      <c r="JL1697" s="118" t="str">
        <f t="shared" si="1010"/>
        <v/>
      </c>
      <c r="JM1697" s="118"/>
      <c r="JN1697" s="118"/>
      <c r="JO1697" s="118"/>
      <c r="JP1697" s="118">
        <f t="shared" si="964"/>
        <v>6.2848000000001143</v>
      </c>
      <c r="JQ1697" s="138">
        <f t="shared" si="965"/>
        <v>0.50691607335639888</v>
      </c>
      <c r="JR1697" s="118">
        <f t="shared" si="966"/>
        <v>7.2754225719429133E-4</v>
      </c>
      <c r="JS1697" s="118" t="str">
        <f t="shared" si="962"/>
        <v/>
      </c>
      <c r="JT1697" s="119" t="str">
        <f t="shared" si="963"/>
        <v/>
      </c>
    </row>
    <row r="1698" spans="209:280" ht="20.100000000000001" customHeight="1" x14ac:dyDescent="0.25">
      <c r="HA1698" s="1">
        <v>978</v>
      </c>
      <c r="HB1698" s="1">
        <f t="shared" si="967"/>
        <v>-1397.5098440364163</v>
      </c>
      <c r="HC1698" s="1">
        <f t="shared" si="968"/>
        <v>2.5023973646116226E-5</v>
      </c>
      <c r="HD1698" s="1">
        <f t="shared" si="969"/>
        <v>0.4649383380718019</v>
      </c>
      <c r="HE1698" s="1" t="str">
        <f t="shared" si="970"/>
        <v/>
      </c>
      <c r="HF1698" s="1">
        <f t="shared" si="971"/>
        <v>2.5023973646116226E-5</v>
      </c>
      <c r="HG1698" s="1" t="str">
        <f t="shared" si="972"/>
        <v/>
      </c>
      <c r="HK1698" s="1">
        <f t="shared" si="973"/>
        <v>1.0758143071988901E-42</v>
      </c>
      <c r="HL1698" s="1" t="str">
        <f t="shared" si="974"/>
        <v/>
      </c>
      <c r="HM1698" s="1" t="str">
        <f t="shared" si="975"/>
        <v/>
      </c>
      <c r="HR1698" s="1">
        <v>978</v>
      </c>
      <c r="HS1698" s="1">
        <f t="shared" si="976"/>
        <v>-3.1514753421631383</v>
      </c>
      <c r="HT1698" s="1">
        <f t="shared" si="977"/>
        <v>1.1096786650836184E-2</v>
      </c>
      <c r="HU1698" s="1">
        <f t="shared" si="978"/>
        <v>0.4649383380718019</v>
      </c>
      <c r="HV1698" s="118" t="str">
        <f t="shared" si="979"/>
        <v/>
      </c>
      <c r="HW1698" s="118">
        <f t="shared" si="980"/>
        <v>1.1096786650836184E-2</v>
      </c>
      <c r="HX1698" s="118" t="str">
        <f t="shared" si="981"/>
        <v/>
      </c>
      <c r="HY1698" s="118">
        <f t="shared" si="982"/>
        <v>8.86785572627937E-9</v>
      </c>
      <c r="HZ1698" s="118" t="str">
        <f t="shared" si="983"/>
        <v/>
      </c>
      <c r="IA1698" s="118" t="str">
        <f t="shared" si="984"/>
        <v/>
      </c>
      <c r="IB1698" s="118"/>
      <c r="IC1698" s="118"/>
      <c r="ID1698" s="118"/>
      <c r="IE1698" s="118">
        <v>978</v>
      </c>
      <c r="IF1698" s="118">
        <f t="shared" si="1011"/>
        <v>-5.3604832288015416</v>
      </c>
      <c r="IG1698" s="118">
        <f t="shared" si="985"/>
        <v>6.5238986887332781E-3</v>
      </c>
      <c r="IH1698" s="118">
        <f t="shared" si="986"/>
        <v>0.46493833807180207</v>
      </c>
      <c r="II1698" s="118" t="str">
        <f t="shared" si="987"/>
        <v/>
      </c>
      <c r="IJ1698" s="118">
        <f t="shared" si="988"/>
        <v>6.5238986887332781E-3</v>
      </c>
      <c r="IK1698" s="118" t="str">
        <f t="shared" si="989"/>
        <v/>
      </c>
      <c r="IL1698" s="118">
        <f t="shared" si="990"/>
        <v>1.16570611248141E-77</v>
      </c>
      <c r="IM1698" s="118" t="str">
        <f t="shared" si="991"/>
        <v/>
      </c>
      <c r="IN1698" s="118" t="str">
        <f t="shared" si="992"/>
        <v/>
      </c>
      <c r="IO1698" s="118"/>
      <c r="IP1698" s="118"/>
      <c r="IQ1698" s="118"/>
      <c r="IR1698" s="118">
        <v>978</v>
      </c>
      <c r="IS1698" s="118">
        <f t="shared" si="993"/>
        <v>-138.92744936501094</v>
      </c>
      <c r="IT1698" s="118">
        <f t="shared" si="994"/>
        <v>2.5172310919977729E-4</v>
      </c>
      <c r="IU1698" s="118">
        <f t="shared" si="995"/>
        <v>0.46493833807180202</v>
      </c>
      <c r="IV1698" s="118" t="str">
        <f t="shared" si="996"/>
        <v/>
      </c>
      <c r="IW1698" s="118">
        <f t="shared" si="997"/>
        <v>2.5172310919977729E-4</v>
      </c>
      <c r="IX1698" s="118" t="str">
        <f t="shared" si="998"/>
        <v/>
      </c>
      <c r="IY1698" s="118">
        <f t="shared" si="999"/>
        <v>4.718267035378354E-15</v>
      </c>
      <c r="IZ1698" s="118" t="str">
        <f t="shared" si="1000"/>
        <v/>
      </c>
      <c r="JA1698" s="118" t="str">
        <f t="shared" si="1001"/>
        <v/>
      </c>
      <c r="JB1698" s="118"/>
      <c r="JC1698" s="118">
        <v>978</v>
      </c>
      <c r="JD1698" s="118">
        <f t="shared" si="1002"/>
        <v>-107.07623434203924</v>
      </c>
      <c r="JE1698" s="118">
        <f t="shared" si="1003"/>
        <v>3.2660141367733353E-4</v>
      </c>
      <c r="JF1698" s="118">
        <f t="shared" si="1004"/>
        <v>0.46493833807180174</v>
      </c>
      <c r="JG1698" s="118" t="str">
        <f t="shared" si="1005"/>
        <v/>
      </c>
      <c r="JH1698" s="118">
        <f t="shared" si="1006"/>
        <v>3.2660141367733353E-4</v>
      </c>
      <c r="JI1698" s="118" t="str">
        <f t="shared" si="1007"/>
        <v/>
      </c>
      <c r="JJ1698" s="118">
        <f t="shared" si="1008"/>
        <v>4.718267035378354E-15</v>
      </c>
      <c r="JK1698" s="118" t="str">
        <f t="shared" si="1009"/>
        <v/>
      </c>
      <c r="JL1698" s="118" t="str">
        <f t="shared" si="1010"/>
        <v/>
      </c>
      <c r="JM1698" s="118"/>
      <c r="JN1698" s="118"/>
      <c r="JO1698" s="118"/>
      <c r="JP1698" s="118">
        <f t="shared" si="964"/>
        <v>6.2912000000001145</v>
      </c>
      <c r="JQ1698" s="138">
        <f t="shared" si="965"/>
        <v>0.50618853109920459</v>
      </c>
      <c r="JR1698" s="118">
        <f t="shared" si="966"/>
        <v>7.2706459019677983E-4</v>
      </c>
      <c r="JS1698" s="118" t="str">
        <f t="shared" si="962"/>
        <v/>
      </c>
      <c r="JT1698" s="119" t="str">
        <f t="shared" si="963"/>
        <v/>
      </c>
    </row>
    <row r="1699" spans="209:280" ht="20.100000000000001" customHeight="1" x14ac:dyDescent="0.25">
      <c r="HA1699" s="1">
        <v>979</v>
      </c>
      <c r="HB1699" s="1">
        <f t="shared" si="967"/>
        <v>-1333.9866693074873</v>
      </c>
      <c r="HC1699" s="1">
        <f t="shared" si="968"/>
        <v>2.5032583373838759E-5</v>
      </c>
      <c r="HD1699" s="1">
        <f t="shared" si="969"/>
        <v>0.46652821588491317</v>
      </c>
      <c r="HE1699" s="1" t="str">
        <f t="shared" si="970"/>
        <v/>
      </c>
      <c r="HF1699" s="1">
        <f t="shared" si="971"/>
        <v>2.5032583373838759E-5</v>
      </c>
      <c r="HG1699" s="1" t="str">
        <f t="shared" si="972"/>
        <v/>
      </c>
      <c r="HK1699" s="1">
        <f t="shared" si="973"/>
        <v>1.1337635822018879E-42</v>
      </c>
      <c r="HL1699" s="1" t="str">
        <f t="shared" si="974"/>
        <v/>
      </c>
      <c r="HM1699" s="1" t="str">
        <f t="shared" si="975"/>
        <v/>
      </c>
      <c r="HR1699" s="1">
        <v>979</v>
      </c>
      <c r="HS1699" s="1">
        <f t="shared" si="976"/>
        <v>-3.0082264629739086</v>
      </c>
      <c r="HT1699" s="1">
        <f t="shared" si="977"/>
        <v>1.1100604602094038E-2</v>
      </c>
      <c r="HU1699" s="1">
        <f t="shared" si="978"/>
        <v>0.46652821588491311</v>
      </c>
      <c r="HV1699" s="118" t="str">
        <f t="shared" si="979"/>
        <v/>
      </c>
      <c r="HW1699" s="118">
        <f t="shared" si="980"/>
        <v>1.1100604602094038E-2</v>
      </c>
      <c r="HX1699" s="118" t="str">
        <f t="shared" si="981"/>
        <v/>
      </c>
      <c r="HY1699" s="118">
        <f t="shared" si="982"/>
        <v>9.0577792111261978E-9</v>
      </c>
      <c r="HZ1699" s="118" t="str">
        <f t="shared" si="983"/>
        <v/>
      </c>
      <c r="IA1699" s="118" t="str">
        <f t="shared" si="984"/>
        <v/>
      </c>
      <c r="IB1699" s="118"/>
      <c r="IC1699" s="118"/>
      <c r="ID1699" s="118"/>
      <c r="IE1699" s="118">
        <v>979</v>
      </c>
      <c r="IF1699" s="118">
        <f t="shared" si="1011"/>
        <v>-5.1168249002196546</v>
      </c>
      <c r="IG1699" s="118">
        <f t="shared" si="985"/>
        <v>6.5261432959325058E-3</v>
      </c>
      <c r="IH1699" s="118">
        <f t="shared" si="986"/>
        <v>0.46652821588491333</v>
      </c>
      <c r="II1699" s="118" t="str">
        <f t="shared" si="987"/>
        <v/>
      </c>
      <c r="IJ1699" s="118">
        <f t="shared" si="988"/>
        <v>6.5261432959325058E-3</v>
      </c>
      <c r="IK1699" s="118" t="str">
        <f t="shared" si="989"/>
        <v/>
      </c>
      <c r="IL1699" s="118">
        <f t="shared" si="990"/>
        <v>1.2554991879106209E-77</v>
      </c>
      <c r="IM1699" s="118" t="str">
        <f t="shared" si="991"/>
        <v/>
      </c>
      <c r="IN1699" s="118" t="str">
        <f t="shared" si="992"/>
        <v/>
      </c>
      <c r="IO1699" s="118"/>
      <c r="IP1699" s="118"/>
      <c r="IQ1699" s="118"/>
      <c r="IR1699" s="118">
        <v>979</v>
      </c>
      <c r="IS1699" s="118">
        <f t="shared" si="993"/>
        <v>-132.61256530296487</v>
      </c>
      <c r="IT1699" s="118">
        <f t="shared" si="994"/>
        <v>2.5180971684500287E-4</v>
      </c>
      <c r="IU1699" s="118">
        <f t="shared" si="995"/>
        <v>0.46652821588491328</v>
      </c>
      <c r="IV1699" s="118" t="str">
        <f t="shared" si="996"/>
        <v/>
      </c>
      <c r="IW1699" s="118">
        <f t="shared" si="997"/>
        <v>2.5180971684500287E-4</v>
      </c>
      <c r="IX1699" s="118" t="str">
        <f t="shared" si="998"/>
        <v/>
      </c>
      <c r="IY1699" s="118">
        <f t="shared" si="999"/>
        <v>4.8527711999741087E-15</v>
      </c>
      <c r="IZ1699" s="118" t="str">
        <f t="shared" si="1000"/>
        <v/>
      </c>
      <c r="JA1699" s="118" t="str">
        <f t="shared" si="1001"/>
        <v/>
      </c>
      <c r="JB1699" s="118"/>
      <c r="JC1699" s="118">
        <v>979</v>
      </c>
      <c r="JD1699" s="118">
        <f t="shared" si="1002"/>
        <v>-102.20913278103671</v>
      </c>
      <c r="JE1699" s="118">
        <f t="shared" si="1003"/>
        <v>3.2671378389020705E-4</v>
      </c>
      <c r="JF1699" s="118">
        <f t="shared" si="1004"/>
        <v>0.46652821588491322</v>
      </c>
      <c r="JG1699" s="118" t="str">
        <f t="shared" si="1005"/>
        <v/>
      </c>
      <c r="JH1699" s="118">
        <f t="shared" si="1006"/>
        <v>3.2671378389020705E-4</v>
      </c>
      <c r="JI1699" s="118" t="str">
        <f t="shared" si="1007"/>
        <v/>
      </c>
      <c r="JJ1699" s="118">
        <f t="shared" si="1008"/>
        <v>4.8527711999741087E-15</v>
      </c>
      <c r="JK1699" s="118" t="str">
        <f t="shared" si="1009"/>
        <v/>
      </c>
      <c r="JL1699" s="118" t="str">
        <f t="shared" si="1010"/>
        <v/>
      </c>
      <c r="JM1699" s="118"/>
      <c r="JN1699" s="118"/>
      <c r="JO1699" s="118"/>
      <c r="JP1699" s="118">
        <f t="shared" si="964"/>
        <v>6.2976000000001147</v>
      </c>
      <c r="JQ1699" s="138">
        <f t="shared" si="965"/>
        <v>0.50546146650900781</v>
      </c>
      <c r="JR1699" s="118">
        <f t="shared" si="966"/>
        <v>7.2658535888381337E-4</v>
      </c>
      <c r="JS1699" s="118" t="str">
        <f t="shared" si="962"/>
        <v/>
      </c>
      <c r="JT1699" s="119" t="str">
        <f t="shared" si="963"/>
        <v/>
      </c>
    </row>
    <row r="1700" spans="209:280" ht="20.100000000000001" customHeight="1" x14ac:dyDescent="0.25">
      <c r="HA1700" s="1">
        <v>980</v>
      </c>
      <c r="HB1700" s="1">
        <f t="shared" si="967"/>
        <v>-1270.4634945785583</v>
      </c>
      <c r="HC1700" s="1">
        <f t="shared" si="968"/>
        <v>2.5040795407885337E-5</v>
      </c>
      <c r="HD1700" s="1">
        <f t="shared" si="969"/>
        <v>0.46811862798601261</v>
      </c>
      <c r="HE1700" s="1" t="str">
        <f t="shared" si="970"/>
        <v/>
      </c>
      <c r="HF1700" s="1">
        <f t="shared" si="971"/>
        <v>2.5040795407885337E-5</v>
      </c>
      <c r="HG1700" s="1" t="str">
        <f t="shared" si="972"/>
        <v/>
      </c>
      <c r="HK1700" s="1">
        <f t="shared" si="973"/>
        <v>1.1948152066510383E-42</v>
      </c>
      <c r="HL1700" s="1" t="str">
        <f t="shared" si="974"/>
        <v/>
      </c>
      <c r="HM1700" s="1" t="str">
        <f t="shared" si="975"/>
        <v/>
      </c>
      <c r="HR1700" s="1">
        <v>980</v>
      </c>
      <c r="HS1700" s="1">
        <f t="shared" si="976"/>
        <v>-2.8649775837846505</v>
      </c>
      <c r="HT1700" s="1">
        <f t="shared" si="977"/>
        <v>1.1104246197592539E-2</v>
      </c>
      <c r="HU1700" s="1">
        <f t="shared" si="978"/>
        <v>0.46811862798601278</v>
      </c>
      <c r="HV1700" s="118" t="str">
        <f t="shared" si="979"/>
        <v/>
      </c>
      <c r="HW1700" s="118">
        <f t="shared" si="980"/>
        <v>1.1104246197592539E-2</v>
      </c>
      <c r="HX1700" s="118" t="str">
        <f t="shared" si="981"/>
        <v/>
      </c>
      <c r="HY1700" s="118">
        <f t="shared" si="982"/>
        <v>9.25162227335946E-9</v>
      </c>
      <c r="HZ1700" s="118" t="str">
        <f t="shared" si="983"/>
        <v/>
      </c>
      <c r="IA1700" s="118" t="str">
        <f t="shared" si="984"/>
        <v/>
      </c>
      <c r="IB1700" s="118"/>
      <c r="IC1700" s="118"/>
      <c r="ID1700" s="118"/>
      <c r="IE1700" s="118">
        <v>980</v>
      </c>
      <c r="IF1700" s="118">
        <f t="shared" si="1011"/>
        <v>-4.8731665716377677</v>
      </c>
      <c r="IG1700" s="118">
        <f t="shared" si="985"/>
        <v>6.5282842220262573E-3</v>
      </c>
      <c r="IH1700" s="118">
        <f t="shared" si="986"/>
        <v>0.46811862798601267</v>
      </c>
      <c r="II1700" s="118" t="str">
        <f t="shared" si="987"/>
        <v/>
      </c>
      <c r="IJ1700" s="118">
        <f t="shared" si="988"/>
        <v>6.5282842220262573E-3</v>
      </c>
      <c r="IK1700" s="118" t="str">
        <f t="shared" si="989"/>
        <v/>
      </c>
      <c r="IL1700" s="118">
        <f t="shared" si="990"/>
        <v>1.352187291219792E-77</v>
      </c>
      <c r="IM1700" s="118" t="str">
        <f t="shared" si="991"/>
        <v/>
      </c>
      <c r="IN1700" s="118" t="str">
        <f t="shared" si="992"/>
        <v/>
      </c>
      <c r="IO1700" s="118"/>
      <c r="IP1700" s="118"/>
      <c r="IQ1700" s="118"/>
      <c r="IR1700" s="118">
        <v>980</v>
      </c>
      <c r="IS1700" s="118">
        <f t="shared" si="993"/>
        <v>-126.29768124091879</v>
      </c>
      <c r="IT1700" s="118">
        <f t="shared" si="994"/>
        <v>2.5189232397895741E-4</v>
      </c>
      <c r="IU1700" s="118">
        <f t="shared" si="995"/>
        <v>0.46811862798601273</v>
      </c>
      <c r="IV1700" s="118" t="str">
        <f t="shared" si="996"/>
        <v/>
      </c>
      <c r="IW1700" s="118">
        <f t="shared" si="997"/>
        <v>2.5189232397895741E-4</v>
      </c>
      <c r="IX1700" s="118" t="str">
        <f t="shared" si="998"/>
        <v/>
      </c>
      <c r="IY1700" s="118">
        <f t="shared" si="999"/>
        <v>4.9910298326747672E-15</v>
      </c>
      <c r="IZ1700" s="118" t="str">
        <f t="shared" si="1000"/>
        <v/>
      </c>
      <c r="JA1700" s="118" t="str">
        <f t="shared" si="1001"/>
        <v/>
      </c>
      <c r="JB1700" s="118"/>
      <c r="JC1700" s="118">
        <v>980</v>
      </c>
      <c r="JD1700" s="118">
        <f t="shared" si="1002"/>
        <v>-97.342031220035096</v>
      </c>
      <c r="JE1700" s="118">
        <f t="shared" si="1003"/>
        <v>3.2682096358783259E-4</v>
      </c>
      <c r="JF1700" s="118">
        <f t="shared" si="1004"/>
        <v>0.46811862798601256</v>
      </c>
      <c r="JG1700" s="118" t="str">
        <f t="shared" si="1005"/>
        <v/>
      </c>
      <c r="JH1700" s="118">
        <f t="shared" si="1006"/>
        <v>3.2682096358783259E-4</v>
      </c>
      <c r="JI1700" s="118" t="str">
        <f t="shared" si="1007"/>
        <v/>
      </c>
      <c r="JJ1700" s="118">
        <f t="shared" si="1008"/>
        <v>4.9910298326747672E-15</v>
      </c>
      <c r="JK1700" s="118" t="str">
        <f t="shared" si="1009"/>
        <v/>
      </c>
      <c r="JL1700" s="118" t="str">
        <f t="shared" si="1010"/>
        <v/>
      </c>
      <c r="JM1700" s="118"/>
      <c r="JN1700" s="118"/>
      <c r="JO1700" s="118"/>
      <c r="JP1700" s="118">
        <f t="shared" si="964"/>
        <v>6.3040000000001148</v>
      </c>
      <c r="JQ1700" s="138">
        <f t="shared" si="965"/>
        <v>0.50473488115012399</v>
      </c>
      <c r="JR1700" s="118">
        <f t="shared" si="966"/>
        <v>7.2610457057309397E-4</v>
      </c>
      <c r="JS1700" s="118" t="str">
        <f t="shared" si="962"/>
        <v/>
      </c>
      <c r="JT1700" s="119" t="str">
        <f t="shared" si="963"/>
        <v/>
      </c>
    </row>
    <row r="1701" spans="209:280" ht="20.100000000000001" customHeight="1" x14ac:dyDescent="0.25">
      <c r="HA1701" s="1">
        <v>981</v>
      </c>
      <c r="HB1701" s="1">
        <f t="shared" si="967"/>
        <v>-1206.9403198496293</v>
      </c>
      <c r="HC1701" s="1">
        <f t="shared" si="968"/>
        <v>2.5048609354964953E-5</v>
      </c>
      <c r="HD1701" s="1">
        <f t="shared" si="969"/>
        <v>0.46970954909974338</v>
      </c>
      <c r="HE1701" s="1" t="str">
        <f t="shared" si="970"/>
        <v/>
      </c>
      <c r="HF1701" s="1">
        <f t="shared" si="971"/>
        <v>2.5048609354964953E-5</v>
      </c>
      <c r="HG1701" s="1" t="str">
        <f t="shared" si="972"/>
        <v/>
      </c>
      <c r="HK1701" s="1">
        <f t="shared" si="973"/>
        <v>1.2591342316012379E-42</v>
      </c>
      <c r="HL1701" s="1" t="str">
        <f t="shared" si="974"/>
        <v/>
      </c>
      <c r="HM1701" s="1" t="str">
        <f t="shared" si="975"/>
        <v/>
      </c>
      <c r="HR1701" s="1">
        <v>981</v>
      </c>
      <c r="HS1701" s="1">
        <f t="shared" si="976"/>
        <v>-2.7217287045954208</v>
      </c>
      <c r="HT1701" s="1">
        <f t="shared" si="977"/>
        <v>1.1107711262928272E-2</v>
      </c>
      <c r="HU1701" s="1">
        <f t="shared" si="978"/>
        <v>0.4697095490997435</v>
      </c>
      <c r="HV1701" s="118" t="str">
        <f t="shared" si="979"/>
        <v/>
      </c>
      <c r="HW1701" s="118">
        <f t="shared" si="980"/>
        <v>1.1107711262928272E-2</v>
      </c>
      <c r="HX1701" s="118" t="str">
        <f t="shared" si="981"/>
        <v/>
      </c>
      <c r="HY1701" s="118">
        <f t="shared" si="982"/>
        <v>9.4494625254835166E-9</v>
      </c>
      <c r="HZ1701" s="118" t="str">
        <f t="shared" si="983"/>
        <v/>
      </c>
      <c r="IA1701" s="118" t="str">
        <f t="shared" si="984"/>
        <v/>
      </c>
      <c r="IB1701" s="118"/>
      <c r="IC1701" s="118"/>
      <c r="ID1701" s="118"/>
      <c r="IE1701" s="118">
        <v>981</v>
      </c>
      <c r="IF1701" s="118">
        <f t="shared" si="1011"/>
        <v>-4.6295082430558807</v>
      </c>
      <c r="IG1701" s="118">
        <f t="shared" si="985"/>
        <v>6.5303213644812277E-3</v>
      </c>
      <c r="IH1701" s="118">
        <f t="shared" si="986"/>
        <v>0.46970954909974344</v>
      </c>
      <c r="II1701" s="118" t="str">
        <f t="shared" si="987"/>
        <v/>
      </c>
      <c r="IJ1701" s="118">
        <f t="shared" si="988"/>
        <v>6.5303213644812277E-3</v>
      </c>
      <c r="IK1701" s="118" t="str">
        <f t="shared" si="989"/>
        <v/>
      </c>
      <c r="IL1701" s="118">
        <f t="shared" si="990"/>
        <v>1.4562982069669849E-77</v>
      </c>
      <c r="IM1701" s="118" t="str">
        <f t="shared" si="991"/>
        <v/>
      </c>
      <c r="IN1701" s="118" t="str">
        <f t="shared" si="992"/>
        <v/>
      </c>
      <c r="IO1701" s="118"/>
      <c r="IP1701" s="118"/>
      <c r="IQ1701" s="118"/>
      <c r="IR1701" s="118">
        <v>981</v>
      </c>
      <c r="IS1701" s="118">
        <f t="shared" si="993"/>
        <v>-119.98279717887362</v>
      </c>
      <c r="IT1701" s="118">
        <f t="shared" si="994"/>
        <v>2.5197092664541715E-4</v>
      </c>
      <c r="IU1701" s="118">
        <f t="shared" si="995"/>
        <v>0.46970954909974327</v>
      </c>
      <c r="IV1701" s="118" t="str">
        <f t="shared" si="996"/>
        <v/>
      </c>
      <c r="IW1701" s="118">
        <f t="shared" si="997"/>
        <v>2.5197092664541715E-4</v>
      </c>
      <c r="IX1701" s="118" t="str">
        <f t="shared" si="998"/>
        <v/>
      </c>
      <c r="IY1701" s="118">
        <f t="shared" si="999"/>
        <v>5.1331454134722299E-15</v>
      </c>
      <c r="IZ1701" s="118" t="str">
        <f t="shared" si="1000"/>
        <v/>
      </c>
      <c r="JA1701" s="118" t="str">
        <f t="shared" si="1001"/>
        <v/>
      </c>
      <c r="JB1701" s="118"/>
      <c r="JC1701" s="118">
        <v>981</v>
      </c>
      <c r="JD1701" s="118">
        <f t="shared" si="1002"/>
        <v>-92.474929659033478</v>
      </c>
      <c r="JE1701" s="118">
        <f t="shared" si="1003"/>
        <v>3.2692294763715641E-4</v>
      </c>
      <c r="JF1701" s="118">
        <f t="shared" si="1004"/>
        <v>0.46970954909974327</v>
      </c>
      <c r="JG1701" s="118" t="str">
        <f t="shared" si="1005"/>
        <v/>
      </c>
      <c r="JH1701" s="118">
        <f t="shared" si="1006"/>
        <v>3.2692294763715641E-4</v>
      </c>
      <c r="JI1701" s="118" t="str">
        <f t="shared" si="1007"/>
        <v/>
      </c>
      <c r="JJ1701" s="118">
        <f t="shared" si="1008"/>
        <v>5.1331454134722299E-15</v>
      </c>
      <c r="JK1701" s="118" t="str">
        <f t="shared" si="1009"/>
        <v/>
      </c>
      <c r="JL1701" s="118" t="str">
        <f t="shared" si="1010"/>
        <v/>
      </c>
      <c r="JM1701" s="118"/>
      <c r="JN1701" s="118"/>
      <c r="JO1701" s="118"/>
      <c r="JP1701" s="118">
        <f t="shared" si="964"/>
        <v>6.310400000000115</v>
      </c>
      <c r="JQ1701" s="138">
        <f t="shared" si="965"/>
        <v>0.5040087765795509</v>
      </c>
      <c r="JR1701" s="118">
        <f t="shared" si="966"/>
        <v>7.2562223257066627E-4</v>
      </c>
      <c r="JS1701" s="118" t="str">
        <f t="shared" si="962"/>
        <v/>
      </c>
      <c r="JT1701" s="119" t="str">
        <f t="shared" si="963"/>
        <v/>
      </c>
    </row>
    <row r="1702" spans="209:280" ht="20.100000000000001" customHeight="1" x14ac:dyDescent="0.25">
      <c r="HA1702" s="1">
        <v>982</v>
      </c>
      <c r="HB1702" s="1">
        <f t="shared" si="967"/>
        <v>-1143.4171451207076</v>
      </c>
      <c r="HC1702" s="1">
        <f t="shared" si="968"/>
        <v>2.5056024840771779E-5</v>
      </c>
      <c r="HD1702" s="1">
        <f t="shared" si="969"/>
        <v>0.47130095392636823</v>
      </c>
      <c r="HE1702" s="1" t="str">
        <f t="shared" si="970"/>
        <v/>
      </c>
      <c r="HF1702" s="1">
        <f t="shared" si="971"/>
        <v>2.5056024840771779E-5</v>
      </c>
      <c r="HG1702" s="1" t="str">
        <f t="shared" si="972"/>
        <v/>
      </c>
      <c r="HK1702" s="1">
        <f t="shared" si="973"/>
        <v>1.3268944334350043E-42</v>
      </c>
      <c r="HL1702" s="1" t="str">
        <f t="shared" si="974"/>
        <v/>
      </c>
      <c r="HM1702" s="1" t="str">
        <f t="shared" si="975"/>
        <v/>
      </c>
      <c r="HR1702" s="1">
        <v>982</v>
      </c>
      <c r="HS1702" s="1">
        <f t="shared" si="976"/>
        <v>-2.5784798254061911</v>
      </c>
      <c r="HT1702" s="1">
        <f t="shared" si="977"/>
        <v>1.111099963211673E-2</v>
      </c>
      <c r="HU1702" s="1">
        <f t="shared" si="978"/>
        <v>0.47130095392636845</v>
      </c>
      <c r="HV1702" s="118" t="str">
        <f t="shared" si="979"/>
        <v/>
      </c>
      <c r="HW1702" s="118">
        <f t="shared" si="980"/>
        <v>1.111099963211673E-2</v>
      </c>
      <c r="HX1702" s="118" t="str">
        <f t="shared" si="981"/>
        <v/>
      </c>
      <c r="HY1702" s="118">
        <f t="shared" si="982"/>
        <v>9.6513790464178835E-9</v>
      </c>
      <c r="HZ1702" s="118" t="str">
        <f t="shared" si="983"/>
        <v/>
      </c>
      <c r="IA1702" s="118" t="str">
        <f t="shared" si="984"/>
        <v/>
      </c>
      <c r="IB1702" s="118"/>
      <c r="IC1702" s="118"/>
      <c r="ID1702" s="118"/>
      <c r="IE1702" s="118">
        <v>982</v>
      </c>
      <c r="IF1702" s="118">
        <f t="shared" si="1011"/>
        <v>-4.3858499144739937</v>
      </c>
      <c r="IG1702" s="118">
        <f t="shared" si="985"/>
        <v>6.5322546257136601E-3</v>
      </c>
      <c r="IH1702" s="118">
        <f t="shared" si="986"/>
        <v>0.47130095392636845</v>
      </c>
      <c r="II1702" s="118" t="str">
        <f t="shared" si="987"/>
        <v/>
      </c>
      <c r="IJ1702" s="118">
        <f t="shared" si="988"/>
        <v>6.5322546257136601E-3</v>
      </c>
      <c r="IK1702" s="118" t="str">
        <f t="shared" si="989"/>
        <v/>
      </c>
      <c r="IL1702" s="118">
        <f t="shared" si="990"/>
        <v>1.5683999907307658E-77</v>
      </c>
      <c r="IM1702" s="118" t="str">
        <f t="shared" si="991"/>
        <v/>
      </c>
      <c r="IN1702" s="118" t="str">
        <f t="shared" si="992"/>
        <v/>
      </c>
      <c r="IO1702" s="118"/>
      <c r="IP1702" s="118"/>
      <c r="IQ1702" s="118"/>
      <c r="IR1702" s="118">
        <v>982</v>
      </c>
      <c r="IS1702" s="118">
        <f t="shared" si="993"/>
        <v>-113.66791311682755</v>
      </c>
      <c r="IT1702" s="118">
        <f t="shared" si="994"/>
        <v>2.5204552107913579E-4</v>
      </c>
      <c r="IU1702" s="118">
        <f t="shared" si="995"/>
        <v>0.47130095392636828</v>
      </c>
      <c r="IV1702" s="118" t="str">
        <f t="shared" si="996"/>
        <v/>
      </c>
      <c r="IW1702" s="118">
        <f t="shared" si="997"/>
        <v>2.5204552107913579E-4</v>
      </c>
      <c r="IX1702" s="118" t="str">
        <f t="shared" si="998"/>
        <v/>
      </c>
      <c r="IY1702" s="118">
        <f t="shared" si="999"/>
        <v>5.2792231534696399E-15</v>
      </c>
      <c r="IZ1702" s="118" t="str">
        <f t="shared" si="1000"/>
        <v/>
      </c>
      <c r="JA1702" s="118" t="str">
        <f t="shared" si="1001"/>
        <v/>
      </c>
      <c r="JB1702" s="118"/>
      <c r="JC1702" s="118">
        <v>982</v>
      </c>
      <c r="JD1702" s="118">
        <f t="shared" si="1002"/>
        <v>-87.60782809803186</v>
      </c>
      <c r="JE1702" s="118">
        <f t="shared" si="1003"/>
        <v>3.2701973115291063E-4</v>
      </c>
      <c r="JF1702" s="118">
        <f t="shared" si="1004"/>
        <v>0.47130095392636823</v>
      </c>
      <c r="JG1702" s="118" t="str">
        <f t="shared" si="1005"/>
        <v/>
      </c>
      <c r="JH1702" s="118">
        <f t="shared" si="1006"/>
        <v>3.2701973115291063E-4</v>
      </c>
      <c r="JI1702" s="118" t="str">
        <f t="shared" si="1007"/>
        <v/>
      </c>
      <c r="JJ1702" s="118">
        <f t="shared" si="1008"/>
        <v>5.2792231534696399E-15</v>
      </c>
      <c r="JK1702" s="118" t="str">
        <f t="shared" si="1009"/>
        <v/>
      </c>
      <c r="JL1702" s="118" t="str">
        <f t="shared" si="1010"/>
        <v/>
      </c>
      <c r="JM1702" s="118"/>
      <c r="JN1702" s="118"/>
      <c r="JO1702" s="118"/>
      <c r="JP1702" s="118">
        <f t="shared" si="964"/>
        <v>6.3168000000001152</v>
      </c>
      <c r="JQ1702" s="138">
        <f t="shared" si="965"/>
        <v>0.50328315434698023</v>
      </c>
      <c r="JR1702" s="118">
        <f t="shared" si="966"/>
        <v>7.2513835217102862E-4</v>
      </c>
      <c r="JS1702" s="118" t="str">
        <f t="shared" si="962"/>
        <v/>
      </c>
      <c r="JT1702" s="119" t="str">
        <f t="shared" si="963"/>
        <v/>
      </c>
    </row>
    <row r="1703" spans="209:280" ht="20.100000000000001" customHeight="1" x14ac:dyDescent="0.25">
      <c r="HA1703" s="1">
        <v>983</v>
      </c>
      <c r="HB1703" s="1">
        <f t="shared" si="967"/>
        <v>-1079.8939703917786</v>
      </c>
      <c r="HC1703" s="1">
        <f t="shared" si="968"/>
        <v>2.5063041510015051E-5</v>
      </c>
      <c r="HD1703" s="1">
        <f t="shared" si="969"/>
        <v>0.47289281714297715</v>
      </c>
      <c r="HE1703" s="1" t="str">
        <f t="shared" si="970"/>
        <v/>
      </c>
      <c r="HF1703" s="1">
        <f t="shared" si="971"/>
        <v>2.5063041510015051E-5</v>
      </c>
      <c r="HG1703" s="1" t="str">
        <f t="shared" si="972"/>
        <v/>
      </c>
      <c r="HK1703" s="1">
        <f t="shared" si="973"/>
        <v>1.3982787721415795E-42</v>
      </c>
      <c r="HL1703" s="1" t="str">
        <f t="shared" si="974"/>
        <v/>
      </c>
      <c r="HM1703" s="1" t="str">
        <f t="shared" si="975"/>
        <v/>
      </c>
      <c r="HR1703" s="1">
        <v>983</v>
      </c>
      <c r="HS1703" s="1">
        <f t="shared" si="976"/>
        <v>-2.4352309462169615</v>
      </c>
      <c r="HT1703" s="1">
        <f t="shared" si="977"/>
        <v>1.1114111147605561E-2</v>
      </c>
      <c r="HU1703" s="1">
        <f t="shared" si="978"/>
        <v>0.47289281714297726</v>
      </c>
      <c r="HV1703" s="118" t="str">
        <f t="shared" si="979"/>
        <v/>
      </c>
      <c r="HW1703" s="118">
        <f t="shared" si="980"/>
        <v>1.1114111147605561E-2</v>
      </c>
      <c r="HX1703" s="118" t="str">
        <f t="shared" si="981"/>
        <v/>
      </c>
      <c r="HY1703" s="118">
        <f t="shared" si="982"/>
        <v>9.8574524077401379E-9</v>
      </c>
      <c r="HZ1703" s="118" t="str">
        <f t="shared" si="983"/>
        <v/>
      </c>
      <c r="IA1703" s="118" t="str">
        <f t="shared" si="984"/>
        <v/>
      </c>
      <c r="IB1703" s="118"/>
      <c r="IC1703" s="118"/>
      <c r="ID1703" s="118"/>
      <c r="IE1703" s="118">
        <v>983</v>
      </c>
      <c r="IF1703" s="118">
        <f t="shared" si="1011"/>
        <v>-4.1421915858921068</v>
      </c>
      <c r="IG1703" s="118">
        <f t="shared" si="985"/>
        <v>6.5340839130971426E-3</v>
      </c>
      <c r="IH1703" s="118">
        <f t="shared" si="986"/>
        <v>0.47289281714297732</v>
      </c>
      <c r="II1703" s="118" t="str">
        <f t="shared" si="987"/>
        <v/>
      </c>
      <c r="IJ1703" s="118">
        <f t="shared" si="988"/>
        <v>6.5340839130971426E-3</v>
      </c>
      <c r="IK1703" s="118" t="str">
        <f t="shared" si="989"/>
        <v/>
      </c>
      <c r="IL1703" s="118">
        <f t="shared" si="990"/>
        <v>1.6891040320001019E-77</v>
      </c>
      <c r="IM1703" s="118" t="str">
        <f t="shared" si="991"/>
        <v/>
      </c>
      <c r="IN1703" s="118" t="str">
        <f t="shared" si="992"/>
        <v/>
      </c>
      <c r="IO1703" s="118"/>
      <c r="IP1703" s="118"/>
      <c r="IQ1703" s="118"/>
      <c r="IR1703" s="118">
        <v>983</v>
      </c>
      <c r="IS1703" s="118">
        <f t="shared" si="993"/>
        <v>-107.35302905478147</v>
      </c>
      <c r="IT1703" s="118">
        <f t="shared" si="994"/>
        <v>2.5211610370614457E-4</v>
      </c>
      <c r="IU1703" s="118">
        <f t="shared" si="995"/>
        <v>0.47289281714297721</v>
      </c>
      <c r="IV1703" s="118" t="str">
        <f t="shared" si="996"/>
        <v/>
      </c>
      <c r="IW1703" s="118">
        <f t="shared" si="997"/>
        <v>2.5211610370614457E-4</v>
      </c>
      <c r="IX1703" s="118" t="str">
        <f t="shared" si="998"/>
        <v/>
      </c>
      <c r="IY1703" s="118">
        <f t="shared" si="999"/>
        <v>5.4293710658182262E-15</v>
      </c>
      <c r="IZ1703" s="118" t="str">
        <f t="shared" si="1000"/>
        <v/>
      </c>
      <c r="JA1703" s="118" t="str">
        <f t="shared" si="1001"/>
        <v/>
      </c>
      <c r="JB1703" s="118"/>
      <c r="JC1703" s="118">
        <v>983</v>
      </c>
      <c r="JD1703" s="118">
        <f t="shared" si="1002"/>
        <v>-82.740726537030241</v>
      </c>
      <c r="JE1703" s="118">
        <f t="shared" si="1003"/>
        <v>3.2711130949800344E-4</v>
      </c>
      <c r="JF1703" s="118">
        <f t="shared" si="1004"/>
        <v>0.4728928171429771</v>
      </c>
      <c r="JG1703" s="118" t="str">
        <f t="shared" si="1005"/>
        <v/>
      </c>
      <c r="JH1703" s="118">
        <f t="shared" si="1006"/>
        <v>3.2711130949800344E-4</v>
      </c>
      <c r="JI1703" s="118" t="str">
        <f t="shared" si="1007"/>
        <v/>
      </c>
      <c r="JJ1703" s="118">
        <f t="shared" si="1008"/>
        <v>5.4293710658182262E-15</v>
      </c>
      <c r="JK1703" s="118" t="str">
        <f t="shared" si="1009"/>
        <v/>
      </c>
      <c r="JL1703" s="118" t="str">
        <f t="shared" si="1010"/>
        <v/>
      </c>
      <c r="JM1703" s="118"/>
      <c r="JN1703" s="118"/>
      <c r="JO1703" s="118"/>
      <c r="JP1703" s="118">
        <f t="shared" si="964"/>
        <v>6.3232000000001154</v>
      </c>
      <c r="JQ1703" s="138">
        <f t="shared" si="965"/>
        <v>0.5025580159948092</v>
      </c>
      <c r="JR1703" s="118">
        <f t="shared" si="966"/>
        <v>7.2465293665646691E-4</v>
      </c>
      <c r="JS1703" s="118" t="str">
        <f t="shared" si="962"/>
        <v/>
      </c>
      <c r="JT1703" s="119" t="str">
        <f t="shared" si="963"/>
        <v/>
      </c>
    </row>
    <row r="1704" spans="209:280" ht="20.100000000000001" customHeight="1" x14ac:dyDescent="0.25">
      <c r="HA1704" s="1">
        <v>984</v>
      </c>
      <c r="HB1704" s="1">
        <f t="shared" si="967"/>
        <v>-1016.3707956628496</v>
      </c>
      <c r="HC1704" s="1">
        <f t="shared" si="968"/>
        <v>2.5069659026447427E-5</v>
      </c>
      <c r="HD1704" s="1">
        <f t="shared" si="969"/>
        <v>0.47448511340469501</v>
      </c>
      <c r="HE1704" s="1" t="str">
        <f t="shared" si="970"/>
        <v/>
      </c>
      <c r="HF1704" s="1">
        <f t="shared" si="971"/>
        <v>2.5069659026447427E-5</v>
      </c>
      <c r="HG1704" s="1" t="str">
        <f t="shared" si="972"/>
        <v/>
      </c>
      <c r="HK1704" s="1">
        <f t="shared" si="973"/>
        <v>1.4734798735074243E-42</v>
      </c>
      <c r="HL1704" s="1" t="str">
        <f t="shared" si="974"/>
        <v/>
      </c>
      <c r="HM1704" s="1" t="str">
        <f t="shared" si="975"/>
        <v/>
      </c>
      <c r="HR1704" s="1">
        <v>984</v>
      </c>
      <c r="HS1704" s="1">
        <f t="shared" si="976"/>
        <v>-2.2919820670277318</v>
      </c>
      <c r="HT1704" s="1">
        <f t="shared" si="977"/>
        <v>1.1117045660287161E-2</v>
      </c>
      <c r="HU1704" s="1">
        <f t="shared" si="978"/>
        <v>0.47448511340469512</v>
      </c>
      <c r="HV1704" s="118" t="str">
        <f t="shared" si="979"/>
        <v/>
      </c>
      <c r="HW1704" s="118">
        <f t="shared" si="980"/>
        <v>1.1117045660287161E-2</v>
      </c>
      <c r="HX1704" s="118" t="str">
        <f t="shared" si="981"/>
        <v/>
      </c>
      <c r="HY1704" s="118">
        <f t="shared" si="982"/>
        <v>1.0067764700369453E-8</v>
      </c>
      <c r="HZ1704" s="118" t="str">
        <f t="shared" si="983"/>
        <v/>
      </c>
      <c r="IA1704" s="118" t="str">
        <f t="shared" si="984"/>
        <v/>
      </c>
      <c r="IB1704" s="118"/>
      <c r="IC1704" s="118"/>
      <c r="ID1704" s="118"/>
      <c r="IE1704" s="118">
        <v>984</v>
      </c>
      <c r="IF1704" s="118">
        <f t="shared" si="1011"/>
        <v>-3.8985332573102198</v>
      </c>
      <c r="IG1704" s="118">
        <f t="shared" si="985"/>
        <v>6.5358091389699962E-3</v>
      </c>
      <c r="IH1704" s="118">
        <f t="shared" si="986"/>
        <v>0.47448511340469512</v>
      </c>
      <c r="II1704" s="118" t="str">
        <f t="shared" si="987"/>
        <v/>
      </c>
      <c r="IJ1704" s="118">
        <f t="shared" si="988"/>
        <v>6.5358091389699962E-3</v>
      </c>
      <c r="IK1704" s="118" t="str">
        <f t="shared" si="989"/>
        <v/>
      </c>
      <c r="IL1704" s="118">
        <f t="shared" si="990"/>
        <v>1.8190683492647186E-77</v>
      </c>
      <c r="IM1704" s="118" t="str">
        <f t="shared" si="991"/>
        <v/>
      </c>
      <c r="IN1704" s="118" t="str">
        <f t="shared" si="992"/>
        <v/>
      </c>
      <c r="IO1704" s="118"/>
      <c r="IP1704" s="118"/>
      <c r="IQ1704" s="118"/>
      <c r="IR1704" s="118">
        <v>984</v>
      </c>
      <c r="IS1704" s="118">
        <f t="shared" si="993"/>
        <v>-101.0381449927354</v>
      </c>
      <c r="IT1704" s="118">
        <f t="shared" si="994"/>
        <v>2.5218267114403818E-4</v>
      </c>
      <c r="IU1704" s="118">
        <f t="shared" si="995"/>
        <v>0.47448511340469512</v>
      </c>
      <c r="IV1704" s="118" t="str">
        <f t="shared" si="996"/>
        <v/>
      </c>
      <c r="IW1704" s="118">
        <f t="shared" si="997"/>
        <v>2.5218267114403818E-4</v>
      </c>
      <c r="IX1704" s="118" t="str">
        <f t="shared" si="998"/>
        <v/>
      </c>
      <c r="IY1704" s="118">
        <f t="shared" si="999"/>
        <v>5.5837000384462655E-15</v>
      </c>
      <c r="IZ1704" s="118" t="str">
        <f t="shared" si="1000"/>
        <v/>
      </c>
      <c r="JA1704" s="118" t="str">
        <f t="shared" si="1001"/>
        <v/>
      </c>
      <c r="JB1704" s="118"/>
      <c r="JC1704" s="118">
        <v>984</v>
      </c>
      <c r="JD1704" s="118">
        <f t="shared" si="1002"/>
        <v>-77.873624976028623</v>
      </c>
      <c r="JE1704" s="118">
        <f t="shared" si="1003"/>
        <v>3.2719767828388906E-4</v>
      </c>
      <c r="JF1704" s="118">
        <f t="shared" si="1004"/>
        <v>0.4744851134046949</v>
      </c>
      <c r="JG1704" s="118" t="str">
        <f t="shared" si="1005"/>
        <v/>
      </c>
      <c r="JH1704" s="118">
        <f t="shared" si="1006"/>
        <v>3.2719767828388906E-4</v>
      </c>
      <c r="JI1704" s="118" t="str">
        <f t="shared" si="1007"/>
        <v/>
      </c>
      <c r="JJ1704" s="118">
        <f t="shared" si="1008"/>
        <v>5.5837000384462655E-15</v>
      </c>
      <c r="JK1704" s="118" t="str">
        <f t="shared" si="1009"/>
        <v/>
      </c>
      <c r="JL1704" s="118" t="str">
        <f t="shared" si="1010"/>
        <v/>
      </c>
      <c r="JM1704" s="118"/>
      <c r="JN1704" s="118"/>
      <c r="JO1704" s="118"/>
      <c r="JP1704" s="118">
        <f t="shared" si="964"/>
        <v>6.3296000000001156</v>
      </c>
      <c r="JQ1704" s="138">
        <f t="shared" si="965"/>
        <v>0.50183336305815274</v>
      </c>
      <c r="JR1704" s="118">
        <f t="shared" si="966"/>
        <v>7.2416599329605535E-4</v>
      </c>
      <c r="JS1704" s="118" t="str">
        <f t="shared" si="962"/>
        <v/>
      </c>
      <c r="JT1704" s="119" t="str">
        <f t="shared" si="963"/>
        <v/>
      </c>
    </row>
    <row r="1705" spans="209:280" ht="20.100000000000001" customHeight="1" x14ac:dyDescent="0.25">
      <c r="HA1705" s="1">
        <v>985</v>
      </c>
      <c r="HB1705" s="1">
        <f t="shared" si="967"/>
        <v>-952.84762093392055</v>
      </c>
      <c r="HC1705" s="1">
        <f t="shared" si="968"/>
        <v>2.5075877072891876E-5</v>
      </c>
      <c r="HD1705" s="1">
        <f t="shared" si="969"/>
        <v>0.47607781734589311</v>
      </c>
      <c r="HE1705" s="1" t="str">
        <f t="shared" si="970"/>
        <v/>
      </c>
      <c r="HF1705" s="1">
        <f t="shared" si="971"/>
        <v>2.5075877072891876E-5</v>
      </c>
      <c r="HG1705" s="1" t="str">
        <f t="shared" si="972"/>
        <v/>
      </c>
      <c r="HK1705" s="1">
        <f t="shared" si="973"/>
        <v>1.5527005364583173E-42</v>
      </c>
      <c r="HL1705" s="1" t="str">
        <f t="shared" si="974"/>
        <v/>
      </c>
      <c r="HM1705" s="1" t="str">
        <f t="shared" si="975"/>
        <v/>
      </c>
      <c r="HR1705" s="1">
        <v>985</v>
      </c>
      <c r="HS1705" s="1">
        <f t="shared" si="976"/>
        <v>-2.1487331878385021</v>
      </c>
      <c r="HT1705" s="1">
        <f t="shared" si="977"/>
        <v>1.1119803029510562E-2</v>
      </c>
      <c r="HU1705" s="1">
        <f t="shared" si="978"/>
        <v>0.47607781734589311</v>
      </c>
      <c r="HV1705" s="118" t="str">
        <f t="shared" si="979"/>
        <v/>
      </c>
      <c r="HW1705" s="118">
        <f t="shared" si="980"/>
        <v>1.1119803029510562E-2</v>
      </c>
      <c r="HX1705" s="118" t="str">
        <f t="shared" si="981"/>
        <v/>
      </c>
      <c r="HY1705" s="118">
        <f t="shared" si="982"/>
        <v>1.0282399561697659E-8</v>
      </c>
      <c r="HZ1705" s="118" t="str">
        <f t="shared" si="983"/>
        <v/>
      </c>
      <c r="IA1705" s="118" t="str">
        <f t="shared" si="984"/>
        <v/>
      </c>
      <c r="IB1705" s="118"/>
      <c r="IC1705" s="118"/>
      <c r="ID1705" s="118"/>
      <c r="IE1705" s="118">
        <v>985</v>
      </c>
      <c r="IF1705" s="118">
        <f t="shared" si="1011"/>
        <v>-3.6548749287283329</v>
      </c>
      <c r="IG1705" s="118">
        <f t="shared" si="985"/>
        <v>6.5374302206422782E-3</v>
      </c>
      <c r="IH1705" s="118">
        <f t="shared" si="986"/>
        <v>0.47607781734589316</v>
      </c>
      <c r="II1705" s="118" t="str">
        <f t="shared" si="987"/>
        <v/>
      </c>
      <c r="IJ1705" s="118">
        <f t="shared" si="988"/>
        <v>6.5374302206422782E-3</v>
      </c>
      <c r="IK1705" s="118" t="str">
        <f t="shared" si="989"/>
        <v/>
      </c>
      <c r="IL1705" s="118">
        <f t="shared" si="990"/>
        <v>1.9590011348487531E-77</v>
      </c>
      <c r="IM1705" s="118" t="str">
        <f t="shared" si="991"/>
        <v/>
      </c>
      <c r="IN1705" s="118" t="str">
        <f t="shared" si="992"/>
        <v/>
      </c>
      <c r="IO1705" s="118"/>
      <c r="IP1705" s="118"/>
      <c r="IQ1705" s="118"/>
      <c r="IR1705" s="118">
        <v>985</v>
      </c>
      <c r="IS1705" s="118">
        <f t="shared" si="993"/>
        <v>-94.723260930689321</v>
      </c>
      <c r="IT1705" s="118">
        <f t="shared" si="994"/>
        <v>2.5224522020224452E-4</v>
      </c>
      <c r="IU1705" s="118">
        <f t="shared" si="995"/>
        <v>0.47607781734589316</v>
      </c>
      <c r="IV1705" s="118" t="str">
        <f t="shared" si="996"/>
        <v/>
      </c>
      <c r="IW1705" s="118">
        <f t="shared" si="997"/>
        <v>2.5224522020224452E-4</v>
      </c>
      <c r="IX1705" s="118" t="str">
        <f t="shared" si="998"/>
        <v/>
      </c>
      <c r="IY1705" s="118">
        <f t="shared" si="999"/>
        <v>5.742323908623668E-15</v>
      </c>
      <c r="IZ1705" s="118" t="str">
        <f t="shared" si="1000"/>
        <v/>
      </c>
      <c r="JA1705" s="118" t="str">
        <f t="shared" si="1001"/>
        <v/>
      </c>
      <c r="JB1705" s="118"/>
      <c r="JC1705" s="118">
        <v>985</v>
      </c>
      <c r="JD1705" s="118">
        <f t="shared" si="1002"/>
        <v>-73.006523415027004</v>
      </c>
      <c r="JE1705" s="118">
        <f t="shared" si="1003"/>
        <v>3.272788333709183E-4</v>
      </c>
      <c r="JF1705" s="118">
        <f t="shared" si="1004"/>
        <v>0.47607781734589288</v>
      </c>
      <c r="JG1705" s="118" t="str">
        <f t="shared" si="1005"/>
        <v/>
      </c>
      <c r="JH1705" s="118">
        <f t="shared" si="1006"/>
        <v>3.272788333709183E-4</v>
      </c>
      <c r="JI1705" s="118" t="str">
        <f t="shared" si="1007"/>
        <v/>
      </c>
      <c r="JJ1705" s="118">
        <f t="shared" si="1008"/>
        <v>5.742323908623668E-15</v>
      </c>
      <c r="JK1705" s="118" t="str">
        <f t="shared" si="1009"/>
        <v/>
      </c>
      <c r="JL1705" s="118" t="str">
        <f t="shared" si="1010"/>
        <v/>
      </c>
      <c r="JM1705" s="118"/>
      <c r="JN1705" s="118"/>
      <c r="JO1705" s="118"/>
      <c r="JP1705" s="118">
        <f t="shared" si="964"/>
        <v>6.3360000000001158</v>
      </c>
      <c r="JQ1705" s="138">
        <f t="shared" si="965"/>
        <v>0.50110919706485668</v>
      </c>
      <c r="JR1705" s="118">
        <f t="shared" si="966"/>
        <v>7.2367752934932028E-4</v>
      </c>
      <c r="JS1705" s="118" t="str">
        <f t="shared" si="962"/>
        <v/>
      </c>
      <c r="JT1705" s="119" t="str">
        <f t="shared" si="963"/>
        <v/>
      </c>
    </row>
    <row r="1706" spans="209:280" ht="20.100000000000001" customHeight="1" x14ac:dyDescent="0.25">
      <c r="HA1706" s="1">
        <v>986</v>
      </c>
      <c r="HB1706" s="1">
        <f t="shared" si="967"/>
        <v>-889.32444620499155</v>
      </c>
      <c r="HC1706" s="1">
        <f t="shared" si="968"/>
        <v>2.5081695351266983E-5</v>
      </c>
      <c r="HD1706" s="1">
        <f t="shared" si="969"/>
        <v>0.4776709035814008</v>
      </c>
      <c r="HE1706" s="1" t="str">
        <f t="shared" si="970"/>
        <v/>
      </c>
      <c r="HF1706" s="1">
        <f t="shared" si="971"/>
        <v>2.5081695351266983E-5</v>
      </c>
      <c r="HG1706" s="1" t="str">
        <f t="shared" si="972"/>
        <v/>
      </c>
      <c r="HK1706" s="1">
        <f t="shared" si="973"/>
        <v>1.6361542668543187E-42</v>
      </c>
      <c r="HL1706" s="1" t="str">
        <f t="shared" si="974"/>
        <v/>
      </c>
      <c r="HM1706" s="1" t="str">
        <f t="shared" si="975"/>
        <v/>
      </c>
      <c r="HR1706" s="1">
        <v>986</v>
      </c>
      <c r="HS1706" s="1">
        <f t="shared" si="976"/>
        <v>-2.0054843086492724</v>
      </c>
      <c r="HT1706" s="1">
        <f t="shared" si="977"/>
        <v>1.1122383123092692E-2</v>
      </c>
      <c r="HU1706" s="1">
        <f t="shared" si="978"/>
        <v>0.47767090358140074</v>
      </c>
      <c r="HV1706" s="118" t="str">
        <f t="shared" si="979"/>
        <v/>
      </c>
      <c r="HW1706" s="118">
        <f t="shared" si="980"/>
        <v>1.1122383123092692E-2</v>
      </c>
      <c r="HX1706" s="118" t="str">
        <f t="shared" si="981"/>
        <v/>
      </c>
      <c r="HY1706" s="118">
        <f t="shared" si="982"/>
        <v>1.0501442203173572E-8</v>
      </c>
      <c r="HZ1706" s="118" t="str">
        <f t="shared" si="983"/>
        <v/>
      </c>
      <c r="IA1706" s="118" t="str">
        <f t="shared" si="984"/>
        <v/>
      </c>
      <c r="IB1706" s="118"/>
      <c r="IC1706" s="118"/>
      <c r="ID1706" s="118"/>
      <c r="IE1706" s="118">
        <v>986</v>
      </c>
      <c r="IF1706" s="118">
        <f t="shared" si="1011"/>
        <v>-3.4112166001464459</v>
      </c>
      <c r="IG1706" s="118">
        <f t="shared" si="985"/>
        <v>6.5389470804023964E-3</v>
      </c>
      <c r="IH1706" s="118">
        <f t="shared" si="986"/>
        <v>0.47767090358140085</v>
      </c>
      <c r="II1706" s="118" t="str">
        <f t="shared" si="987"/>
        <v/>
      </c>
      <c r="IJ1706" s="118">
        <f t="shared" si="988"/>
        <v>6.5389470804023964E-3</v>
      </c>
      <c r="IK1706" s="118" t="str">
        <f t="shared" si="989"/>
        <v/>
      </c>
      <c r="IL1706" s="118">
        <f t="shared" si="990"/>
        <v>2.1096645683564277E-77</v>
      </c>
      <c r="IM1706" s="118" t="str">
        <f t="shared" si="991"/>
        <v/>
      </c>
      <c r="IN1706" s="118" t="str">
        <f t="shared" si="992"/>
        <v/>
      </c>
      <c r="IO1706" s="118"/>
      <c r="IP1706" s="118"/>
      <c r="IQ1706" s="118"/>
      <c r="IR1706" s="118">
        <v>986</v>
      </c>
      <c r="IS1706" s="118">
        <f t="shared" si="993"/>
        <v>-88.408376868643245</v>
      </c>
      <c r="IT1706" s="118">
        <f t="shared" si="994"/>
        <v>2.5230374788227981E-4</v>
      </c>
      <c r="IU1706" s="118">
        <f t="shared" si="995"/>
        <v>0.47767090358140091</v>
      </c>
      <c r="IV1706" s="118" t="str">
        <f t="shared" si="996"/>
        <v/>
      </c>
      <c r="IW1706" s="118">
        <f t="shared" si="997"/>
        <v>2.5230374788227981E-4</v>
      </c>
      <c r="IX1706" s="118" t="str">
        <f t="shared" si="998"/>
        <v/>
      </c>
      <c r="IY1706" s="118">
        <f t="shared" si="999"/>
        <v>5.9053595394076359E-15</v>
      </c>
      <c r="IZ1706" s="118" t="str">
        <f t="shared" si="1000"/>
        <v/>
      </c>
      <c r="JA1706" s="118" t="str">
        <f t="shared" si="1001"/>
        <v/>
      </c>
      <c r="JB1706" s="118"/>
      <c r="JC1706" s="118">
        <v>986</v>
      </c>
      <c r="JD1706" s="118">
        <f t="shared" si="1002"/>
        <v>-68.139421854024476</v>
      </c>
      <c r="JE1706" s="118">
        <f t="shared" si="1003"/>
        <v>3.2735477086866949E-4</v>
      </c>
      <c r="JF1706" s="118">
        <f t="shared" si="1004"/>
        <v>0.47767090358140085</v>
      </c>
      <c r="JG1706" s="118" t="str">
        <f t="shared" si="1005"/>
        <v/>
      </c>
      <c r="JH1706" s="118">
        <f t="shared" si="1006"/>
        <v>3.2735477086866949E-4</v>
      </c>
      <c r="JI1706" s="118" t="str">
        <f t="shared" si="1007"/>
        <v/>
      </c>
      <c r="JJ1706" s="118">
        <f t="shared" si="1008"/>
        <v>5.9053595394076359E-15</v>
      </c>
      <c r="JK1706" s="118" t="str">
        <f t="shared" si="1009"/>
        <v/>
      </c>
      <c r="JL1706" s="118" t="str">
        <f t="shared" si="1010"/>
        <v/>
      </c>
      <c r="JM1706" s="118"/>
      <c r="JN1706" s="118"/>
      <c r="JO1706" s="118"/>
      <c r="JP1706" s="118">
        <f t="shared" si="964"/>
        <v>6.3424000000001159</v>
      </c>
      <c r="JQ1706" s="138">
        <f t="shared" si="965"/>
        <v>0.50038551953550736</v>
      </c>
      <c r="JR1706" s="118">
        <f t="shared" si="966"/>
        <v>7.2318755206102203E-4</v>
      </c>
      <c r="JS1706" s="118" t="str">
        <f t="shared" si="962"/>
        <v/>
      </c>
      <c r="JT1706" s="119" t="str">
        <f t="shared" si="963"/>
        <v/>
      </c>
    </row>
    <row r="1707" spans="209:280" ht="20.100000000000001" customHeight="1" x14ac:dyDescent="0.25">
      <c r="HA1707" s="1">
        <v>987</v>
      </c>
      <c r="HB1707" s="1">
        <f t="shared" si="967"/>
        <v>-825.80127147606254</v>
      </c>
      <c r="HC1707" s="1">
        <f t="shared" si="968"/>
        <v>2.5087113582610774E-5</v>
      </c>
      <c r="HD1707" s="1">
        <f t="shared" si="969"/>
        <v>0.47926434670771967</v>
      </c>
      <c r="HE1707" s="1" t="str">
        <f t="shared" si="970"/>
        <v/>
      </c>
      <c r="HF1707" s="1">
        <f t="shared" si="971"/>
        <v>2.5087113582610774E-5</v>
      </c>
      <c r="HG1707" s="1" t="str">
        <f t="shared" si="972"/>
        <v/>
      </c>
      <c r="HK1707" s="1">
        <f t="shared" si="973"/>
        <v>1.7240658391101544E-42</v>
      </c>
      <c r="HL1707" s="1" t="str">
        <f t="shared" si="974"/>
        <v/>
      </c>
      <c r="HM1707" s="1" t="str">
        <f t="shared" si="975"/>
        <v/>
      </c>
      <c r="HR1707" s="1">
        <v>987</v>
      </c>
      <c r="HS1707" s="1">
        <f t="shared" si="976"/>
        <v>-1.8622354294600427</v>
      </c>
      <c r="HT1707" s="1">
        <f t="shared" si="977"/>
        <v>1.1124785817328915E-2</v>
      </c>
      <c r="HU1707" s="1">
        <f t="shared" si="978"/>
        <v>0.47926434670771956</v>
      </c>
      <c r="HV1707" s="118" t="str">
        <f t="shared" si="979"/>
        <v/>
      </c>
      <c r="HW1707" s="118">
        <f t="shared" si="980"/>
        <v>1.1124785817328915E-2</v>
      </c>
      <c r="HX1707" s="118" t="str">
        <f t="shared" si="981"/>
        <v/>
      </c>
      <c r="HY1707" s="118">
        <f t="shared" si="982"/>
        <v>1.0724979438349102E-8</v>
      </c>
      <c r="HZ1707" s="118" t="str">
        <f t="shared" si="983"/>
        <v/>
      </c>
      <c r="IA1707" s="118" t="str">
        <f t="shared" si="984"/>
        <v/>
      </c>
      <c r="IB1707" s="118"/>
      <c r="IC1707" s="118"/>
      <c r="ID1707" s="118"/>
      <c r="IE1707" s="118">
        <v>987</v>
      </c>
      <c r="IF1707" s="118">
        <f t="shared" si="1011"/>
        <v>-3.1675582715645589</v>
      </c>
      <c r="IG1707" s="118">
        <f t="shared" si="985"/>
        <v>6.540359645523304E-3</v>
      </c>
      <c r="IH1707" s="118">
        <f t="shared" si="986"/>
        <v>0.47926434670771967</v>
      </c>
      <c r="II1707" s="118" t="str">
        <f t="shared" si="987"/>
        <v/>
      </c>
      <c r="IJ1707" s="118">
        <f t="shared" si="988"/>
        <v>6.540359645523304E-3</v>
      </c>
      <c r="IK1707" s="118" t="str">
        <f t="shared" si="989"/>
        <v/>
      </c>
      <c r="IL1707" s="118">
        <f t="shared" si="990"/>
        <v>2.271878919017976E-77</v>
      </c>
      <c r="IM1707" s="118" t="str">
        <f t="shared" si="991"/>
        <v/>
      </c>
      <c r="IN1707" s="118" t="str">
        <f t="shared" si="992"/>
        <v/>
      </c>
      <c r="IO1707" s="118"/>
      <c r="IP1707" s="118"/>
      <c r="IQ1707" s="118"/>
      <c r="IR1707" s="118">
        <v>987</v>
      </c>
      <c r="IS1707" s="118">
        <f t="shared" si="993"/>
        <v>-82.093492806597169</v>
      </c>
      <c r="IT1707" s="118">
        <f t="shared" si="994"/>
        <v>2.5235825137798803E-4</v>
      </c>
      <c r="IU1707" s="118">
        <f t="shared" si="995"/>
        <v>0.47926434670771978</v>
      </c>
      <c r="IV1707" s="118" t="str">
        <f t="shared" si="996"/>
        <v/>
      </c>
      <c r="IW1707" s="118">
        <f t="shared" si="997"/>
        <v>2.5235825137798803E-4</v>
      </c>
      <c r="IX1707" s="118" t="str">
        <f t="shared" si="998"/>
        <v/>
      </c>
      <c r="IY1707" s="118">
        <f t="shared" si="999"/>
        <v>6.0729268980151096E-15</v>
      </c>
      <c r="IZ1707" s="118" t="str">
        <f t="shared" si="1000"/>
        <v/>
      </c>
      <c r="JA1707" s="118" t="str">
        <f t="shared" si="1001"/>
        <v/>
      </c>
      <c r="JB1707" s="118"/>
      <c r="JC1707" s="118">
        <v>987</v>
      </c>
      <c r="JD1707" s="118">
        <f t="shared" si="1002"/>
        <v>-63.272320293022858</v>
      </c>
      <c r="JE1707" s="118">
        <f t="shared" si="1003"/>
        <v>3.2742548713625907E-4</v>
      </c>
      <c r="JF1707" s="118">
        <f t="shared" si="1004"/>
        <v>0.47926434670771967</v>
      </c>
      <c r="JG1707" s="118" t="str">
        <f t="shared" si="1005"/>
        <v/>
      </c>
      <c r="JH1707" s="118">
        <f t="shared" si="1006"/>
        <v>3.2742548713625907E-4</v>
      </c>
      <c r="JI1707" s="118" t="str">
        <f t="shared" si="1007"/>
        <v/>
      </c>
      <c r="JJ1707" s="118">
        <f t="shared" si="1008"/>
        <v>6.0729268980151096E-15</v>
      </c>
      <c r="JK1707" s="118" t="str">
        <f t="shared" si="1009"/>
        <v/>
      </c>
      <c r="JL1707" s="118" t="str">
        <f t="shared" si="1010"/>
        <v/>
      </c>
      <c r="JM1707" s="118"/>
      <c r="JN1707" s="118"/>
      <c r="JO1707" s="118"/>
      <c r="JP1707" s="118">
        <f t="shared" si="964"/>
        <v>6.3488000000001161</v>
      </c>
      <c r="JQ1707" s="138">
        <f t="shared" si="965"/>
        <v>0.49966233198344634</v>
      </c>
      <c r="JR1707" s="118">
        <f t="shared" si="966"/>
        <v>7.2269606866459668E-4</v>
      </c>
      <c r="JS1707" s="118" t="str">
        <f t="shared" si="962"/>
        <v/>
      </c>
      <c r="JT1707" s="119" t="str">
        <f t="shared" si="963"/>
        <v/>
      </c>
    </row>
    <row r="1708" spans="209:280" ht="20.100000000000001" customHeight="1" x14ac:dyDescent="0.25">
      <c r="HA1708" s="1">
        <v>988</v>
      </c>
      <c r="HB1708" s="1">
        <f t="shared" si="967"/>
        <v>-762.27809674713353</v>
      </c>
      <c r="HC1708" s="1">
        <f t="shared" si="968"/>
        <v>2.5092131507103021E-5</v>
      </c>
      <c r="HD1708" s="1">
        <f t="shared" si="969"/>
        <v>0.48085812130423861</v>
      </c>
      <c r="HE1708" s="1" t="str">
        <f t="shared" si="970"/>
        <v/>
      </c>
      <c r="HF1708" s="1">
        <f t="shared" si="971"/>
        <v>2.5092131507103021E-5</v>
      </c>
      <c r="HG1708" s="1" t="str">
        <f t="shared" si="972"/>
        <v/>
      </c>
      <c r="HK1708" s="1">
        <f t="shared" si="973"/>
        <v>1.8166718870790623E-42</v>
      </c>
      <c r="HL1708" s="1" t="str">
        <f t="shared" si="974"/>
        <v/>
      </c>
      <c r="HM1708" s="1" t="str">
        <f t="shared" si="975"/>
        <v/>
      </c>
      <c r="HR1708" s="1">
        <v>988</v>
      </c>
      <c r="HS1708" s="1">
        <f t="shared" si="976"/>
        <v>-1.7189865502707846</v>
      </c>
      <c r="HT1708" s="1">
        <f t="shared" si="977"/>
        <v>1.1127010997002931E-2</v>
      </c>
      <c r="HU1708" s="1">
        <f t="shared" si="978"/>
        <v>0.48085812130423872</v>
      </c>
      <c r="HV1708" s="118" t="str">
        <f t="shared" si="979"/>
        <v/>
      </c>
      <c r="HW1708" s="118">
        <f t="shared" si="980"/>
        <v>1.1127010997002931E-2</v>
      </c>
      <c r="HX1708" s="118" t="str">
        <f t="shared" si="981"/>
        <v/>
      </c>
      <c r="HY1708" s="118">
        <f t="shared" si="982"/>
        <v>1.0953099711393132E-8</v>
      </c>
      <c r="HZ1708" s="118" t="str">
        <f t="shared" si="983"/>
        <v/>
      </c>
      <c r="IA1708" s="118" t="str">
        <f t="shared" si="984"/>
        <v/>
      </c>
      <c r="IB1708" s="118"/>
      <c r="IC1708" s="118"/>
      <c r="ID1708" s="118"/>
      <c r="IE1708" s="118">
        <v>988</v>
      </c>
      <c r="IF1708" s="118">
        <f t="shared" si="1011"/>
        <v>-2.923899942982672</v>
      </c>
      <c r="IG1708" s="118">
        <f t="shared" si="985"/>
        <v>6.5416678482683229E-3</v>
      </c>
      <c r="IH1708" s="118">
        <f t="shared" si="986"/>
        <v>0.48085812130423855</v>
      </c>
      <c r="II1708" s="118" t="str">
        <f t="shared" si="987"/>
        <v/>
      </c>
      <c r="IJ1708" s="118">
        <f t="shared" si="988"/>
        <v>6.5416678482683229E-3</v>
      </c>
      <c r="IK1708" s="118" t="str">
        <f t="shared" si="989"/>
        <v/>
      </c>
      <c r="IL1708" s="118">
        <f t="shared" si="990"/>
        <v>2.4465269587471641E-77</v>
      </c>
      <c r="IM1708" s="118" t="str">
        <f t="shared" si="991"/>
        <v/>
      </c>
      <c r="IN1708" s="118" t="str">
        <f t="shared" si="992"/>
        <v/>
      </c>
      <c r="IO1708" s="118"/>
      <c r="IP1708" s="118"/>
      <c r="IQ1708" s="118"/>
      <c r="IR1708" s="118">
        <v>988</v>
      </c>
      <c r="IS1708" s="118">
        <f t="shared" si="993"/>
        <v>-75.778608744551093</v>
      </c>
      <c r="IT1708" s="118">
        <f t="shared" si="994"/>
        <v>2.5240872807576512E-4</v>
      </c>
      <c r="IU1708" s="118">
        <f t="shared" si="995"/>
        <v>0.48085812130423866</v>
      </c>
      <c r="IV1708" s="118" t="str">
        <f t="shared" si="996"/>
        <v/>
      </c>
      <c r="IW1708" s="118">
        <f t="shared" si="997"/>
        <v>2.5240872807576512E-4</v>
      </c>
      <c r="IX1708" s="118" t="str">
        <f t="shared" si="998"/>
        <v/>
      </c>
      <c r="IY1708" s="118">
        <f t="shared" si="999"/>
        <v>6.2451491361689273E-15</v>
      </c>
      <c r="IZ1708" s="118" t="str">
        <f t="shared" si="1000"/>
        <v/>
      </c>
      <c r="JA1708" s="118" t="str">
        <f t="shared" si="1001"/>
        <v/>
      </c>
      <c r="JB1708" s="118"/>
      <c r="JC1708" s="118">
        <v>988</v>
      </c>
      <c r="JD1708" s="118">
        <f t="shared" si="1002"/>
        <v>-58.40521873202124</v>
      </c>
      <c r="JE1708" s="118">
        <f t="shared" si="1003"/>
        <v>3.2749097878263269E-4</v>
      </c>
      <c r="JF1708" s="118">
        <f t="shared" si="1004"/>
        <v>0.48085812130423849</v>
      </c>
      <c r="JG1708" s="118" t="str">
        <f t="shared" si="1005"/>
        <v/>
      </c>
      <c r="JH1708" s="118">
        <f t="shared" si="1006"/>
        <v>3.2749097878263269E-4</v>
      </c>
      <c r="JI1708" s="118" t="str">
        <f t="shared" si="1007"/>
        <v/>
      </c>
      <c r="JJ1708" s="118">
        <f t="shared" si="1008"/>
        <v>6.2451491361689273E-15</v>
      </c>
      <c r="JK1708" s="118" t="str">
        <f t="shared" si="1009"/>
        <v/>
      </c>
      <c r="JL1708" s="118" t="str">
        <f t="shared" si="1010"/>
        <v/>
      </c>
      <c r="JM1708" s="118"/>
      <c r="JN1708" s="118"/>
      <c r="JO1708" s="118"/>
      <c r="JP1708" s="118">
        <f t="shared" si="964"/>
        <v>6.3552000000001163</v>
      </c>
      <c r="JQ1708" s="138">
        <f t="shared" si="965"/>
        <v>0.49893963591478174</v>
      </c>
      <c r="JR1708" s="118">
        <f t="shared" si="966"/>
        <v>7.2220308638293318E-4</v>
      </c>
      <c r="JS1708" s="118" t="str">
        <f t="shared" si="962"/>
        <v/>
      </c>
      <c r="JT1708" s="119" t="str">
        <f t="shared" si="963"/>
        <v/>
      </c>
    </row>
    <row r="1709" spans="209:280" ht="20.100000000000001" customHeight="1" x14ac:dyDescent="0.25">
      <c r="HA1709" s="1">
        <v>989</v>
      </c>
      <c r="HB1709" s="1">
        <f t="shared" si="967"/>
        <v>-698.7549220182118</v>
      </c>
      <c r="HC1709" s="1">
        <f t="shared" si="968"/>
        <v>2.5096748884085981E-5</v>
      </c>
      <c r="HD1709" s="1">
        <f t="shared" si="969"/>
        <v>0.4824522019344501</v>
      </c>
      <c r="HE1709" s="1" t="str">
        <f t="shared" si="970"/>
        <v/>
      </c>
      <c r="HF1709" s="1">
        <f t="shared" si="971"/>
        <v>2.5096748884085981E-5</v>
      </c>
      <c r="HG1709" s="1" t="str">
        <f t="shared" si="972"/>
        <v/>
      </c>
      <c r="HK1709" s="1">
        <f t="shared" si="973"/>
        <v>1.9142215257169448E-42</v>
      </c>
      <c r="HL1709" s="1" t="str">
        <f t="shared" si="974"/>
        <v/>
      </c>
      <c r="HM1709" s="1" t="str">
        <f t="shared" si="975"/>
        <v/>
      </c>
      <c r="HR1709" s="1">
        <v>989</v>
      </c>
      <c r="HS1709" s="1">
        <f t="shared" si="976"/>
        <v>-1.5757376710815549</v>
      </c>
      <c r="HT1709" s="1">
        <f t="shared" si="977"/>
        <v>1.1129058555395975E-2</v>
      </c>
      <c r="HU1709" s="1">
        <f t="shared" si="978"/>
        <v>0.48245220193445032</v>
      </c>
      <c r="HV1709" s="118" t="str">
        <f t="shared" si="979"/>
        <v/>
      </c>
      <c r="HW1709" s="118">
        <f t="shared" si="980"/>
        <v>1.1129058555395975E-2</v>
      </c>
      <c r="HX1709" s="118" t="str">
        <f t="shared" si="981"/>
        <v/>
      </c>
      <c r="HY1709" s="118">
        <f t="shared" si="982"/>
        <v>1.1185893126080367E-8</v>
      </c>
      <c r="HZ1709" s="118" t="str">
        <f t="shared" si="983"/>
        <v/>
      </c>
      <c r="IA1709" s="118" t="str">
        <f t="shared" si="984"/>
        <v/>
      </c>
      <c r="IB1709" s="118"/>
      <c r="IC1709" s="118"/>
      <c r="ID1709" s="118"/>
      <c r="IE1709" s="118">
        <v>989</v>
      </c>
      <c r="IF1709" s="118">
        <f t="shared" si="1011"/>
        <v>-2.680241614400785</v>
      </c>
      <c r="IG1709" s="118">
        <f t="shared" si="985"/>
        <v>6.5428716258965494E-3</v>
      </c>
      <c r="IH1709" s="118">
        <f t="shared" si="986"/>
        <v>0.48245220193445021</v>
      </c>
      <c r="II1709" s="118" t="str">
        <f t="shared" si="987"/>
        <v/>
      </c>
      <c r="IJ1709" s="118">
        <f t="shared" si="988"/>
        <v>6.5428716258965494E-3</v>
      </c>
      <c r="IK1709" s="118" t="str">
        <f t="shared" si="989"/>
        <v/>
      </c>
      <c r="IL1709" s="118">
        <f t="shared" si="990"/>
        <v>2.6345587093713427E-77</v>
      </c>
      <c r="IM1709" s="118" t="str">
        <f t="shared" si="991"/>
        <v/>
      </c>
      <c r="IN1709" s="118" t="str">
        <f t="shared" si="992"/>
        <v/>
      </c>
      <c r="IO1709" s="118"/>
      <c r="IP1709" s="118"/>
      <c r="IQ1709" s="118"/>
      <c r="IR1709" s="118">
        <v>989</v>
      </c>
      <c r="IS1709" s="118">
        <f t="shared" si="993"/>
        <v>-69.463724682505926</v>
      </c>
      <c r="IT1709" s="118">
        <f t="shared" si="994"/>
        <v>2.524551755547681E-4</v>
      </c>
      <c r="IU1709" s="118">
        <f t="shared" si="995"/>
        <v>0.48245220193445015</v>
      </c>
      <c r="IV1709" s="118" t="str">
        <f t="shared" si="996"/>
        <v/>
      </c>
      <c r="IW1709" s="118">
        <f t="shared" si="997"/>
        <v>2.524551755547681E-4</v>
      </c>
      <c r="IX1709" s="118" t="str">
        <f t="shared" si="998"/>
        <v/>
      </c>
      <c r="IY1709" s="118">
        <f t="shared" si="999"/>
        <v>6.4221526724662481E-15</v>
      </c>
      <c r="IZ1709" s="118" t="str">
        <f t="shared" si="1000"/>
        <v/>
      </c>
      <c r="JA1709" s="118" t="str">
        <f t="shared" si="1001"/>
        <v/>
      </c>
      <c r="JB1709" s="118"/>
      <c r="JC1709" s="118">
        <v>989</v>
      </c>
      <c r="JD1709" s="118">
        <f t="shared" si="1002"/>
        <v>-53.538117171019621</v>
      </c>
      <c r="JE1709" s="118">
        <f t="shared" si="1003"/>
        <v>3.2755124266683599E-4</v>
      </c>
      <c r="JF1709" s="118">
        <f t="shared" si="1004"/>
        <v>0.4824522019344501</v>
      </c>
      <c r="JG1709" s="118" t="str">
        <f t="shared" si="1005"/>
        <v/>
      </c>
      <c r="JH1709" s="118">
        <f t="shared" si="1006"/>
        <v>3.2755124266683599E-4</v>
      </c>
      <c r="JI1709" s="118" t="str">
        <f t="shared" si="1007"/>
        <v/>
      </c>
      <c r="JJ1709" s="118">
        <f t="shared" si="1008"/>
        <v>6.4221526724662481E-15</v>
      </c>
      <c r="JK1709" s="118" t="str">
        <f t="shared" si="1009"/>
        <v/>
      </c>
      <c r="JL1709" s="118" t="str">
        <f t="shared" si="1010"/>
        <v/>
      </c>
      <c r="JM1709" s="118"/>
      <c r="JN1709" s="118"/>
      <c r="JO1709" s="118"/>
      <c r="JP1709" s="118">
        <f t="shared" si="964"/>
        <v>6.3616000000001165</v>
      </c>
      <c r="JQ1709" s="138">
        <f t="shared" si="965"/>
        <v>0.49821743282839881</v>
      </c>
      <c r="JR1709" s="118">
        <f t="shared" si="966"/>
        <v>7.2170861242393247E-4</v>
      </c>
      <c r="JS1709" s="118" t="str">
        <f t="shared" si="962"/>
        <v/>
      </c>
      <c r="JT1709" s="119" t="str">
        <f t="shared" si="963"/>
        <v/>
      </c>
    </row>
    <row r="1710" spans="209:280" ht="20.100000000000001" customHeight="1" x14ac:dyDescent="0.25">
      <c r="HA1710" s="1">
        <v>990</v>
      </c>
      <c r="HB1710" s="1">
        <f t="shared" si="967"/>
        <v>-635.23174728928279</v>
      </c>
      <c r="HC1710" s="1">
        <f t="shared" si="968"/>
        <v>2.5100965492083662E-5</v>
      </c>
      <c r="HD1710" s="1">
        <f t="shared" si="969"/>
        <v>0.48404656314716915</v>
      </c>
      <c r="HE1710" s="1" t="str">
        <f t="shared" si="970"/>
        <v/>
      </c>
      <c r="HF1710" s="1">
        <f t="shared" si="971"/>
        <v>2.5100965492083662E-5</v>
      </c>
      <c r="HG1710" s="1" t="str">
        <f t="shared" si="972"/>
        <v/>
      </c>
      <c r="HK1710" s="1">
        <f t="shared" si="973"/>
        <v>2.0169770051178022E-42</v>
      </c>
      <c r="HL1710" s="1" t="str">
        <f t="shared" si="974"/>
        <v/>
      </c>
      <c r="HM1710" s="1" t="str">
        <f t="shared" si="975"/>
        <v/>
      </c>
      <c r="HR1710" s="1">
        <v>990</v>
      </c>
      <c r="HS1710" s="1">
        <f t="shared" si="976"/>
        <v>-1.4324887918923253</v>
      </c>
      <c r="HT1710" s="1">
        <f t="shared" si="977"/>
        <v>1.1130928394295352E-2</v>
      </c>
      <c r="HU1710" s="1">
        <f t="shared" si="978"/>
        <v>0.48404656314716932</v>
      </c>
      <c r="HV1710" s="118" t="str">
        <f t="shared" si="979"/>
        <v/>
      </c>
      <c r="HW1710" s="118">
        <f t="shared" si="980"/>
        <v>1.1130928394295352E-2</v>
      </c>
      <c r="HX1710" s="118" t="str">
        <f t="shared" si="981"/>
        <v/>
      </c>
      <c r="HY1710" s="118">
        <f t="shared" si="982"/>
        <v>1.1423451475263995E-8</v>
      </c>
      <c r="HZ1710" s="118" t="str">
        <f t="shared" si="983"/>
        <v/>
      </c>
      <c r="IA1710" s="118" t="str">
        <f t="shared" si="984"/>
        <v/>
      </c>
      <c r="IB1710" s="118"/>
      <c r="IC1710" s="118"/>
      <c r="ID1710" s="118"/>
      <c r="IE1710" s="118">
        <v>990</v>
      </c>
      <c r="IF1710" s="118">
        <f t="shared" si="1011"/>
        <v>-2.4365832858188696</v>
      </c>
      <c r="IG1710" s="118">
        <f t="shared" si="985"/>
        <v>6.5439709206678758E-3</v>
      </c>
      <c r="IH1710" s="118">
        <f t="shared" si="986"/>
        <v>0.48404656314716937</v>
      </c>
      <c r="II1710" s="118" t="str">
        <f t="shared" si="987"/>
        <v/>
      </c>
      <c r="IJ1710" s="118">
        <f t="shared" si="988"/>
        <v>6.5439709206678758E-3</v>
      </c>
      <c r="IK1710" s="118" t="str">
        <f t="shared" si="989"/>
        <v/>
      </c>
      <c r="IL1710" s="118">
        <f t="shared" si="990"/>
        <v>2.8369965492527854E-77</v>
      </c>
      <c r="IM1710" s="118" t="str">
        <f t="shared" si="991"/>
        <v/>
      </c>
      <c r="IN1710" s="118" t="str">
        <f t="shared" si="992"/>
        <v/>
      </c>
      <c r="IO1710" s="118"/>
      <c r="IP1710" s="118"/>
      <c r="IQ1710" s="118"/>
      <c r="IR1710" s="118">
        <v>990</v>
      </c>
      <c r="IS1710" s="118">
        <f t="shared" si="993"/>
        <v>-63.14884062045985</v>
      </c>
      <c r="IT1710" s="118">
        <f t="shared" si="994"/>
        <v>2.5249759158710826E-4</v>
      </c>
      <c r="IU1710" s="118">
        <f t="shared" si="995"/>
        <v>0.48404656314716915</v>
      </c>
      <c r="IV1710" s="118" t="str">
        <f t="shared" si="996"/>
        <v/>
      </c>
      <c r="IW1710" s="118">
        <f t="shared" si="997"/>
        <v>2.5249759158710826E-4</v>
      </c>
      <c r="IX1710" s="118" t="str">
        <f t="shared" si="998"/>
        <v/>
      </c>
      <c r="IY1710" s="118">
        <f t="shared" si="999"/>
        <v>6.6040672768186484E-15</v>
      </c>
      <c r="IZ1710" s="118" t="str">
        <f t="shared" si="1000"/>
        <v/>
      </c>
      <c r="JA1710" s="118" t="str">
        <f t="shared" si="1001"/>
        <v/>
      </c>
      <c r="JB1710" s="118"/>
      <c r="JC1710" s="118">
        <v>990</v>
      </c>
      <c r="JD1710" s="118">
        <f t="shared" si="1002"/>
        <v>-48.671015610018003</v>
      </c>
      <c r="JE1710" s="118">
        <f t="shared" si="1003"/>
        <v>3.2760627589826602E-4</v>
      </c>
      <c r="JF1710" s="118">
        <f t="shared" si="1004"/>
        <v>0.4840465631471691</v>
      </c>
      <c r="JG1710" s="118" t="str">
        <f t="shared" si="1005"/>
        <v/>
      </c>
      <c r="JH1710" s="118">
        <f t="shared" si="1006"/>
        <v>3.2760627589826602E-4</v>
      </c>
      <c r="JI1710" s="118" t="str">
        <f t="shared" si="1007"/>
        <v/>
      </c>
      <c r="JJ1710" s="118">
        <f t="shared" si="1008"/>
        <v>6.6040672768186484E-15</v>
      </c>
      <c r="JK1710" s="118" t="str">
        <f t="shared" si="1009"/>
        <v/>
      </c>
      <c r="JL1710" s="118" t="str">
        <f t="shared" si="1010"/>
        <v/>
      </c>
      <c r="JM1710" s="118"/>
      <c r="JN1710" s="118"/>
      <c r="JO1710" s="118"/>
      <c r="JP1710" s="118">
        <f t="shared" si="964"/>
        <v>6.3680000000001167</v>
      </c>
      <c r="JQ1710" s="138">
        <f t="shared" si="965"/>
        <v>0.49749572421597488</v>
      </c>
      <c r="JR1710" s="118">
        <f t="shared" si="966"/>
        <v>7.2121265398583656E-4</v>
      </c>
      <c r="JS1710" s="118" t="str">
        <f t="shared" si="962"/>
        <v/>
      </c>
      <c r="JT1710" s="119" t="str">
        <f t="shared" si="963"/>
        <v/>
      </c>
    </row>
    <row r="1711" spans="209:280" ht="20.100000000000001" customHeight="1" x14ac:dyDescent="0.25">
      <c r="HA1711" s="1">
        <v>991</v>
      </c>
      <c r="HB1711" s="1">
        <f t="shared" si="967"/>
        <v>-571.70857256035379</v>
      </c>
      <c r="HC1711" s="1">
        <f t="shared" si="968"/>
        <v>2.5104781128819503E-5</v>
      </c>
      <c r="HD1711" s="1">
        <f t="shared" si="969"/>
        <v>0.48564117947775093</v>
      </c>
      <c r="HE1711" s="1" t="str">
        <f t="shared" si="970"/>
        <v/>
      </c>
      <c r="HF1711" s="1">
        <f t="shared" si="971"/>
        <v>2.5104781128819503E-5</v>
      </c>
      <c r="HG1711" s="1" t="str">
        <f t="shared" si="972"/>
        <v/>
      </c>
      <c r="HK1711" s="1">
        <f t="shared" si="973"/>
        <v>2.1252143985953499E-42</v>
      </c>
      <c r="HL1711" s="1" t="str">
        <f t="shared" si="974"/>
        <v/>
      </c>
      <c r="HM1711" s="1" t="str">
        <f t="shared" si="975"/>
        <v/>
      </c>
      <c r="HR1711" s="1">
        <v>991</v>
      </c>
      <c r="HS1711" s="1">
        <f t="shared" si="976"/>
        <v>-1.2892399127030956</v>
      </c>
      <c r="HT1711" s="1">
        <f t="shared" si="977"/>
        <v>1.1132620424002286E-2</v>
      </c>
      <c r="HU1711" s="1">
        <f t="shared" si="978"/>
        <v>0.48564117947775104</v>
      </c>
      <c r="HV1711" s="118" t="str">
        <f t="shared" si="979"/>
        <v/>
      </c>
      <c r="HW1711" s="118">
        <f t="shared" si="980"/>
        <v>1.1132620424002286E-2</v>
      </c>
      <c r="HX1711" s="118" t="str">
        <f t="shared" si="981"/>
        <v/>
      </c>
      <c r="HY1711" s="118">
        <f t="shared" si="982"/>
        <v>1.1665868270837242E-8</v>
      </c>
      <c r="HZ1711" s="118" t="str">
        <f t="shared" si="983"/>
        <v/>
      </c>
      <c r="IA1711" s="118" t="str">
        <f t="shared" si="984"/>
        <v/>
      </c>
      <c r="IB1711" s="118"/>
      <c r="IC1711" s="118"/>
      <c r="ID1711" s="118"/>
      <c r="IE1711" s="118">
        <v>991</v>
      </c>
      <c r="IF1711" s="118">
        <f t="shared" si="1011"/>
        <v>-2.1929249572369827</v>
      </c>
      <c r="IG1711" s="118">
        <f t="shared" si="985"/>
        <v>6.544965679847599E-3</v>
      </c>
      <c r="IH1711" s="118">
        <f t="shared" si="986"/>
        <v>0.48564117947775109</v>
      </c>
      <c r="II1711" s="118" t="str">
        <f t="shared" si="987"/>
        <v/>
      </c>
      <c r="IJ1711" s="118">
        <f t="shared" si="988"/>
        <v>6.544965679847599E-3</v>
      </c>
      <c r="IK1711" s="118" t="str">
        <f t="shared" si="989"/>
        <v/>
      </c>
      <c r="IL1711" s="118">
        <f t="shared" si="990"/>
        <v>3.054940706419716E-77</v>
      </c>
      <c r="IM1711" s="118" t="str">
        <f t="shared" si="991"/>
        <v/>
      </c>
      <c r="IN1711" s="118" t="str">
        <f t="shared" si="992"/>
        <v/>
      </c>
      <c r="IO1711" s="118"/>
      <c r="IP1711" s="118"/>
      <c r="IQ1711" s="118"/>
      <c r="IR1711" s="118">
        <v>991</v>
      </c>
      <c r="IS1711" s="118">
        <f t="shared" si="993"/>
        <v>-56.833956558413774</v>
      </c>
      <c r="IT1711" s="118">
        <f t="shared" si="994"/>
        <v>2.5253597413802949E-4</v>
      </c>
      <c r="IU1711" s="118">
        <f t="shared" si="995"/>
        <v>0.48564117947775098</v>
      </c>
      <c r="IV1711" s="118" t="str">
        <f t="shared" si="996"/>
        <v/>
      </c>
      <c r="IW1711" s="118">
        <f t="shared" si="997"/>
        <v>2.5253597413802949E-4</v>
      </c>
      <c r="IX1711" s="118" t="str">
        <f t="shared" si="998"/>
        <v/>
      </c>
      <c r="IY1711" s="118">
        <f t="shared" si="999"/>
        <v>6.7910261570140157E-15</v>
      </c>
      <c r="IZ1711" s="118" t="str">
        <f t="shared" si="1000"/>
        <v/>
      </c>
      <c r="JA1711" s="118" t="str">
        <f t="shared" si="1001"/>
        <v/>
      </c>
      <c r="JB1711" s="118"/>
      <c r="JC1711" s="118">
        <v>991</v>
      </c>
      <c r="JD1711" s="118">
        <f t="shared" si="1002"/>
        <v>-43.803914049016385</v>
      </c>
      <c r="JE1711" s="118">
        <f t="shared" si="1003"/>
        <v>3.2765607583690203E-4</v>
      </c>
      <c r="JF1711" s="118">
        <f t="shared" si="1004"/>
        <v>0.48564117947775076</v>
      </c>
      <c r="JG1711" s="118" t="str">
        <f t="shared" si="1005"/>
        <v/>
      </c>
      <c r="JH1711" s="118">
        <f t="shared" si="1006"/>
        <v>3.2765607583690203E-4</v>
      </c>
      <c r="JI1711" s="118" t="str">
        <f t="shared" si="1007"/>
        <v/>
      </c>
      <c r="JJ1711" s="118">
        <f t="shared" si="1008"/>
        <v>6.7910261570140157E-15</v>
      </c>
      <c r="JK1711" s="118" t="str">
        <f t="shared" si="1009"/>
        <v/>
      </c>
      <c r="JL1711" s="118" t="str">
        <f t="shared" si="1010"/>
        <v/>
      </c>
      <c r="JM1711" s="118"/>
      <c r="JN1711" s="118"/>
      <c r="JO1711" s="118"/>
      <c r="JP1711" s="118">
        <f t="shared" si="964"/>
        <v>6.3744000000001169</v>
      </c>
      <c r="JQ1711" s="138">
        <f t="shared" si="965"/>
        <v>0.49677451156198904</v>
      </c>
      <c r="JR1711" s="118">
        <f t="shared" si="966"/>
        <v>7.207152182522325E-4</v>
      </c>
      <c r="JS1711" s="118" t="str">
        <f t="shared" si="962"/>
        <v/>
      </c>
      <c r="JT1711" s="119" t="str">
        <f t="shared" si="963"/>
        <v/>
      </c>
    </row>
    <row r="1712" spans="209:280" ht="20.100000000000001" customHeight="1" x14ac:dyDescent="0.25">
      <c r="HA1712" s="1">
        <v>992</v>
      </c>
      <c r="HB1712" s="1">
        <f t="shared" si="967"/>
        <v>-508.18539783142478</v>
      </c>
      <c r="HC1712" s="1">
        <f t="shared" si="968"/>
        <v>2.5108195611232565E-5</v>
      </c>
      <c r="HD1712" s="1">
        <f t="shared" si="969"/>
        <v>0.48723602544931188</v>
      </c>
      <c r="HE1712" s="1" t="str">
        <f t="shared" si="970"/>
        <v/>
      </c>
      <c r="HF1712" s="1">
        <f t="shared" si="971"/>
        <v>2.5108195611232565E-5</v>
      </c>
      <c r="HG1712" s="1" t="str">
        <f t="shared" si="972"/>
        <v/>
      </c>
      <c r="HK1712" s="1">
        <f t="shared" si="973"/>
        <v>2.2392243265715411E-42</v>
      </c>
      <c r="HL1712" s="1" t="str">
        <f t="shared" si="974"/>
        <v/>
      </c>
      <c r="HM1712" s="1" t="str">
        <f t="shared" si="975"/>
        <v/>
      </c>
      <c r="HR1712" s="1">
        <v>992</v>
      </c>
      <c r="HS1712" s="1">
        <f t="shared" si="976"/>
        <v>-1.1459910335138659</v>
      </c>
      <c r="HT1712" s="1">
        <f t="shared" si="977"/>
        <v>1.1134134563339089E-2</v>
      </c>
      <c r="HU1712" s="1">
        <f t="shared" si="978"/>
        <v>0.48723602544931194</v>
      </c>
      <c r="HV1712" s="118" t="str">
        <f t="shared" si="979"/>
        <v/>
      </c>
      <c r="HW1712" s="118">
        <f t="shared" si="980"/>
        <v>1.1134134563339089E-2</v>
      </c>
      <c r="HX1712" s="118" t="str">
        <f t="shared" si="981"/>
        <v/>
      </c>
      <c r="HY1712" s="118">
        <f t="shared" si="982"/>
        <v>1.19132387741929E-8</v>
      </c>
      <c r="HZ1712" s="118" t="str">
        <f t="shared" si="983"/>
        <v/>
      </c>
      <c r="IA1712" s="118" t="str">
        <f t="shared" si="984"/>
        <v/>
      </c>
      <c r="IB1712" s="118"/>
      <c r="IC1712" s="118"/>
      <c r="ID1712" s="118"/>
      <c r="IE1712" s="118">
        <v>992</v>
      </c>
      <c r="IF1712" s="118">
        <f t="shared" si="1011"/>
        <v>-1.9492666286550957</v>
      </c>
      <c r="IG1712" s="118">
        <f t="shared" si="985"/>
        <v>6.5458558557106462E-3</v>
      </c>
      <c r="IH1712" s="118">
        <f t="shared" si="986"/>
        <v>0.48723602544931205</v>
      </c>
      <c r="II1712" s="118" t="str">
        <f t="shared" si="987"/>
        <v/>
      </c>
      <c r="IJ1712" s="118">
        <f t="shared" si="988"/>
        <v>6.5458558557106462E-3</v>
      </c>
      <c r="IK1712" s="118" t="str">
        <f t="shared" si="989"/>
        <v/>
      </c>
      <c r="IL1712" s="118">
        <f t="shared" si="990"/>
        <v>3.2895751673685241E-77</v>
      </c>
      <c r="IM1712" s="118" t="str">
        <f t="shared" si="991"/>
        <v/>
      </c>
      <c r="IN1712" s="118" t="str">
        <f t="shared" si="992"/>
        <v/>
      </c>
      <c r="IO1712" s="118"/>
      <c r="IP1712" s="118"/>
      <c r="IQ1712" s="118"/>
      <c r="IR1712" s="118">
        <v>992</v>
      </c>
      <c r="IS1712" s="118">
        <f t="shared" si="993"/>
        <v>-50.519072496367698</v>
      </c>
      <c r="IT1712" s="118">
        <f t="shared" si="994"/>
        <v>2.5257032136607077E-4</v>
      </c>
      <c r="IU1712" s="118">
        <f t="shared" si="995"/>
        <v>0.48723602544931194</v>
      </c>
      <c r="IV1712" s="118" t="str">
        <f t="shared" si="996"/>
        <v/>
      </c>
      <c r="IW1712" s="118">
        <f t="shared" si="997"/>
        <v>2.5257032136607077E-4</v>
      </c>
      <c r="IX1712" s="118" t="str">
        <f t="shared" si="998"/>
        <v/>
      </c>
      <c r="IY1712" s="118">
        <f t="shared" si="999"/>
        <v>6.9831660474523794E-15</v>
      </c>
      <c r="IZ1712" s="118" t="str">
        <f t="shared" si="1000"/>
        <v/>
      </c>
      <c r="JA1712" s="118" t="str">
        <f t="shared" si="1001"/>
        <v/>
      </c>
      <c r="JB1712" s="118"/>
      <c r="JC1712" s="118">
        <v>992</v>
      </c>
      <c r="JD1712" s="118">
        <f t="shared" si="1002"/>
        <v>-38.936812488014766</v>
      </c>
      <c r="JE1712" s="118">
        <f t="shared" si="1003"/>
        <v>3.2770064009351654E-4</v>
      </c>
      <c r="JF1712" s="118">
        <f t="shared" si="1004"/>
        <v>0.48723602544931166</v>
      </c>
      <c r="JG1712" s="118" t="str">
        <f t="shared" si="1005"/>
        <v/>
      </c>
      <c r="JH1712" s="118">
        <f t="shared" si="1006"/>
        <v>3.2770064009351654E-4</v>
      </c>
      <c r="JI1712" s="118" t="str">
        <f t="shared" si="1007"/>
        <v/>
      </c>
      <c r="JJ1712" s="118">
        <f t="shared" si="1008"/>
        <v>6.9831660474523794E-15</v>
      </c>
      <c r="JK1712" s="118" t="str">
        <f t="shared" si="1009"/>
        <v/>
      </c>
      <c r="JL1712" s="118" t="str">
        <f t="shared" si="1010"/>
        <v/>
      </c>
      <c r="JM1712" s="118"/>
      <c r="JN1712" s="118"/>
      <c r="JO1712" s="118"/>
      <c r="JP1712" s="118">
        <f t="shared" si="964"/>
        <v>6.380800000000117</v>
      </c>
      <c r="JQ1712" s="138">
        <f t="shared" si="965"/>
        <v>0.49605379634373681</v>
      </c>
      <c r="JR1712" s="118">
        <f t="shared" si="966"/>
        <v>7.2021631239671535E-4</v>
      </c>
      <c r="JS1712" s="118" t="str">
        <f t="shared" si="962"/>
        <v/>
      </c>
      <c r="JT1712" s="119" t="str">
        <f t="shared" si="963"/>
        <v/>
      </c>
    </row>
    <row r="1713" spans="209:280" ht="20.100000000000001" customHeight="1" x14ac:dyDescent="0.25">
      <c r="HA1713" s="1">
        <v>993</v>
      </c>
      <c r="HB1713" s="1">
        <f t="shared" si="967"/>
        <v>-444.66222310249577</v>
      </c>
      <c r="HC1713" s="1">
        <f t="shared" si="968"/>
        <v>2.5111208775492155E-5</v>
      </c>
      <c r="HD1713" s="1">
        <f t="shared" si="969"/>
        <v>0.48883107557395056</v>
      </c>
      <c r="HE1713" s="1" t="str">
        <f t="shared" si="970"/>
        <v/>
      </c>
      <c r="HF1713" s="1">
        <f t="shared" si="971"/>
        <v>2.5111208775492155E-5</v>
      </c>
      <c r="HG1713" s="1" t="str">
        <f t="shared" si="972"/>
        <v/>
      </c>
      <c r="HK1713" s="1">
        <f t="shared" si="973"/>
        <v>2.3593127181221292E-42</v>
      </c>
      <c r="HL1713" s="1" t="str">
        <f t="shared" si="974"/>
        <v/>
      </c>
      <c r="HM1713" s="1" t="str">
        <f t="shared" si="975"/>
        <v/>
      </c>
      <c r="HR1713" s="1">
        <v>993</v>
      </c>
      <c r="HS1713" s="1">
        <f t="shared" si="976"/>
        <v>-1.0027421543246362</v>
      </c>
      <c r="HT1713" s="1">
        <f t="shared" si="977"/>
        <v>1.1135470739655666E-2</v>
      </c>
      <c r="HU1713" s="1">
        <f t="shared" si="978"/>
        <v>0.4888310755739505</v>
      </c>
      <c r="HV1713" s="118" t="str">
        <f t="shared" si="979"/>
        <v/>
      </c>
      <c r="HW1713" s="118">
        <f t="shared" si="980"/>
        <v>1.1135470739655666E-2</v>
      </c>
      <c r="HX1713" s="118" t="str">
        <f t="shared" si="981"/>
        <v/>
      </c>
      <c r="HY1713" s="118">
        <f t="shared" si="982"/>
        <v>1.2165660027188434E-8</v>
      </c>
      <c r="HZ1713" s="118" t="str">
        <f t="shared" si="983"/>
        <v/>
      </c>
      <c r="IA1713" s="118" t="str">
        <f t="shared" si="984"/>
        <v/>
      </c>
      <c r="IB1713" s="118"/>
      <c r="IC1713" s="118"/>
      <c r="ID1713" s="118"/>
      <c r="IE1713" s="118">
        <v>993</v>
      </c>
      <c r="IF1713" s="118">
        <f t="shared" si="1011"/>
        <v>-1.7056083000732087</v>
      </c>
      <c r="IG1713" s="118">
        <f t="shared" si="985"/>
        <v>6.5466414055453774E-3</v>
      </c>
      <c r="IH1713" s="118">
        <f t="shared" si="986"/>
        <v>0.48883107557395067</v>
      </c>
      <c r="II1713" s="118" t="str">
        <f t="shared" si="987"/>
        <v/>
      </c>
      <c r="IJ1713" s="118">
        <f t="shared" si="988"/>
        <v>6.5466414055453774E-3</v>
      </c>
      <c r="IK1713" s="118" t="str">
        <f t="shared" si="989"/>
        <v/>
      </c>
      <c r="IL1713" s="118">
        <f t="shared" si="990"/>
        <v>3.5421740328826472E-77</v>
      </c>
      <c r="IM1713" s="118" t="str">
        <f t="shared" si="991"/>
        <v/>
      </c>
      <c r="IN1713" s="118" t="str">
        <f t="shared" si="992"/>
        <v/>
      </c>
      <c r="IO1713" s="118"/>
      <c r="IP1713" s="118"/>
      <c r="IQ1713" s="118"/>
      <c r="IR1713" s="118">
        <v>993</v>
      </c>
      <c r="IS1713" s="118">
        <f t="shared" si="993"/>
        <v>-44.204188434321622</v>
      </c>
      <c r="IT1713" s="118">
        <f t="shared" si="994"/>
        <v>2.5260063162321376E-4</v>
      </c>
      <c r="IU1713" s="118">
        <f t="shared" si="995"/>
        <v>0.48883107557395056</v>
      </c>
      <c r="IV1713" s="118" t="str">
        <f t="shared" si="996"/>
        <v/>
      </c>
      <c r="IW1713" s="118">
        <f t="shared" si="997"/>
        <v>2.5260063162321376E-4</v>
      </c>
      <c r="IX1713" s="118" t="str">
        <f t="shared" si="998"/>
        <v/>
      </c>
      <c r="IY1713" s="118">
        <f t="shared" si="999"/>
        <v>7.1806273001083924E-15</v>
      </c>
      <c r="IZ1713" s="118" t="str">
        <f t="shared" si="1000"/>
        <v/>
      </c>
      <c r="JA1713" s="118" t="str">
        <f t="shared" si="1001"/>
        <v/>
      </c>
      <c r="JB1713" s="118"/>
      <c r="JC1713" s="118">
        <v>993</v>
      </c>
      <c r="JD1713" s="118">
        <f t="shared" si="1002"/>
        <v>-34.069710927012238</v>
      </c>
      <c r="JE1713" s="118">
        <f t="shared" si="1003"/>
        <v>3.2773996652986684E-4</v>
      </c>
      <c r="JF1713" s="118">
        <f t="shared" si="1004"/>
        <v>0.48883107557395056</v>
      </c>
      <c r="JG1713" s="118" t="str">
        <f t="shared" si="1005"/>
        <v/>
      </c>
      <c r="JH1713" s="118">
        <f t="shared" si="1006"/>
        <v>3.2773996652986684E-4</v>
      </c>
      <c r="JI1713" s="118" t="str">
        <f t="shared" si="1007"/>
        <v/>
      </c>
      <c r="JJ1713" s="118">
        <f t="shared" si="1008"/>
        <v>7.1806273001083924E-15</v>
      </c>
      <c r="JK1713" s="118" t="str">
        <f t="shared" si="1009"/>
        <v/>
      </c>
      <c r="JL1713" s="118" t="str">
        <f t="shared" si="1010"/>
        <v/>
      </c>
      <c r="JM1713" s="118"/>
      <c r="JN1713" s="118"/>
      <c r="JO1713" s="118"/>
      <c r="JP1713" s="118">
        <f t="shared" si="964"/>
        <v>6.3872000000001172</v>
      </c>
      <c r="JQ1713" s="138">
        <f t="shared" si="965"/>
        <v>0.49533358003134009</v>
      </c>
      <c r="JR1713" s="118">
        <f t="shared" si="966"/>
        <v>7.1971594357811419E-4</v>
      </c>
      <c r="JS1713" s="118" t="str">
        <f t="shared" si="962"/>
        <v/>
      </c>
      <c r="JT1713" s="119" t="str">
        <f t="shared" si="963"/>
        <v/>
      </c>
    </row>
    <row r="1714" spans="209:280" ht="20.100000000000001" customHeight="1" x14ac:dyDescent="0.25">
      <c r="HA1714" s="1">
        <v>994</v>
      </c>
      <c r="HB1714" s="1">
        <f t="shared" si="967"/>
        <v>-381.13904837356677</v>
      </c>
      <c r="HC1714" s="1">
        <f t="shared" si="968"/>
        <v>2.5113820477010929E-5</v>
      </c>
      <c r="HD1714" s="1">
        <f t="shared" si="969"/>
        <v>0.49042630435396944</v>
      </c>
      <c r="HE1714" s="1" t="str">
        <f t="shared" si="970"/>
        <v/>
      </c>
      <c r="HF1714" s="1">
        <f t="shared" si="971"/>
        <v>2.5113820477010929E-5</v>
      </c>
      <c r="HG1714" s="1" t="str">
        <f t="shared" si="972"/>
        <v/>
      </c>
      <c r="HK1714" s="1">
        <f t="shared" si="973"/>
        <v>2.4858016121251698E-42</v>
      </c>
      <c r="HL1714" s="1" t="str">
        <f t="shared" si="974"/>
        <v/>
      </c>
      <c r="HM1714" s="1" t="str">
        <f t="shared" si="975"/>
        <v/>
      </c>
      <c r="HR1714" s="1">
        <v>994</v>
      </c>
      <c r="HS1714" s="1">
        <f t="shared" si="976"/>
        <v>-0.85949327513540652</v>
      </c>
      <c r="HT1714" s="1">
        <f t="shared" si="977"/>
        <v>1.1136628888835303E-2</v>
      </c>
      <c r="HU1714" s="1">
        <f t="shared" si="978"/>
        <v>0.49042630435396933</v>
      </c>
      <c r="HV1714" s="118" t="str">
        <f t="shared" si="979"/>
        <v/>
      </c>
      <c r="HW1714" s="118">
        <f t="shared" si="980"/>
        <v>1.1136628888835303E-2</v>
      </c>
      <c r="HX1714" s="118" t="str">
        <f t="shared" si="981"/>
        <v/>
      </c>
      <c r="HY1714" s="118">
        <f t="shared" si="982"/>
        <v>1.2423230883623303E-8</v>
      </c>
      <c r="HZ1714" s="118" t="str">
        <f t="shared" si="983"/>
        <v/>
      </c>
      <c r="IA1714" s="118" t="str">
        <f t="shared" si="984"/>
        <v/>
      </c>
      <c r="IB1714" s="118"/>
      <c r="IC1714" s="118"/>
      <c r="ID1714" s="118"/>
      <c r="IE1714" s="118">
        <v>994</v>
      </c>
      <c r="IF1714" s="118">
        <f t="shared" si="1011"/>
        <v>-1.4619499714913218</v>
      </c>
      <c r="IG1714" s="118">
        <f t="shared" si="985"/>
        <v>6.5473222916570184E-3</v>
      </c>
      <c r="IH1714" s="118">
        <f t="shared" si="986"/>
        <v>0.4904263043539695</v>
      </c>
      <c r="II1714" s="118" t="str">
        <f t="shared" si="987"/>
        <v/>
      </c>
      <c r="IJ1714" s="118">
        <f t="shared" si="988"/>
        <v>6.5473222916570184E-3</v>
      </c>
      <c r="IK1714" s="118" t="str">
        <f t="shared" si="989"/>
        <v/>
      </c>
      <c r="IL1714" s="118">
        <f t="shared" si="990"/>
        <v>3.8141083545811997E-77</v>
      </c>
      <c r="IM1714" s="118" t="str">
        <f t="shared" si="991"/>
        <v/>
      </c>
      <c r="IN1714" s="118" t="str">
        <f t="shared" si="992"/>
        <v/>
      </c>
      <c r="IO1714" s="118"/>
      <c r="IP1714" s="118"/>
      <c r="IQ1714" s="118"/>
      <c r="IR1714" s="118">
        <v>994</v>
      </c>
      <c r="IS1714" s="118">
        <f t="shared" si="993"/>
        <v>-37.889304372275546</v>
      </c>
      <c r="IT1714" s="118">
        <f t="shared" si="994"/>
        <v>2.5262690345501413E-4</v>
      </c>
      <c r="IU1714" s="118">
        <f t="shared" si="995"/>
        <v>0.4904263043539695</v>
      </c>
      <c r="IV1714" s="118" t="str">
        <f t="shared" si="996"/>
        <v/>
      </c>
      <c r="IW1714" s="118">
        <f t="shared" si="997"/>
        <v>2.5262690345501413E-4</v>
      </c>
      <c r="IX1714" s="118" t="str">
        <f t="shared" si="998"/>
        <v/>
      </c>
      <c r="IY1714" s="118">
        <f t="shared" si="999"/>
        <v>7.3835539777745318E-15</v>
      </c>
      <c r="IZ1714" s="118" t="str">
        <f t="shared" si="1000"/>
        <v/>
      </c>
      <c r="JA1714" s="118" t="str">
        <f t="shared" si="1001"/>
        <v/>
      </c>
      <c r="JB1714" s="118"/>
      <c r="JC1714" s="118">
        <v>994</v>
      </c>
      <c r="JD1714" s="118">
        <f t="shared" si="1002"/>
        <v>-29.20260936601062</v>
      </c>
      <c r="JE1714" s="118">
        <f t="shared" si="1003"/>
        <v>3.2777405325886506E-4</v>
      </c>
      <c r="JF1714" s="118">
        <f t="shared" si="1004"/>
        <v>0.49042630435396939</v>
      </c>
      <c r="JG1714" s="118" t="str">
        <f t="shared" si="1005"/>
        <v/>
      </c>
      <c r="JH1714" s="118">
        <f t="shared" si="1006"/>
        <v>3.2777405325886506E-4</v>
      </c>
      <c r="JI1714" s="118" t="str">
        <f t="shared" si="1007"/>
        <v/>
      </c>
      <c r="JJ1714" s="118">
        <f t="shared" si="1008"/>
        <v>7.3835539777745318E-15</v>
      </c>
      <c r="JK1714" s="118" t="str">
        <f t="shared" si="1009"/>
        <v/>
      </c>
      <c r="JL1714" s="118" t="str">
        <f t="shared" si="1010"/>
        <v/>
      </c>
      <c r="JM1714" s="118"/>
      <c r="JN1714" s="118"/>
      <c r="JO1714" s="118"/>
      <c r="JP1714" s="118">
        <f t="shared" si="964"/>
        <v>6.3936000000001174</v>
      </c>
      <c r="JQ1714" s="138">
        <f t="shared" si="965"/>
        <v>0.49461386408776198</v>
      </c>
      <c r="JR1714" s="118">
        <f t="shared" si="966"/>
        <v>7.1921411894515508E-4</v>
      </c>
      <c r="JS1714" s="118" t="str">
        <f t="shared" si="962"/>
        <v/>
      </c>
      <c r="JT1714" s="119" t="str">
        <f t="shared" si="963"/>
        <v/>
      </c>
    </row>
    <row r="1715" spans="209:280" ht="20.100000000000001" customHeight="1" x14ac:dyDescent="0.25">
      <c r="HA1715" s="1">
        <v>995</v>
      </c>
      <c r="HB1715" s="1">
        <f t="shared" si="967"/>
        <v>-317.61587364464503</v>
      </c>
      <c r="HC1715" s="1">
        <f t="shared" si="968"/>
        <v>2.5116030590456469E-5</v>
      </c>
      <c r="HD1715" s="1">
        <f t="shared" si="969"/>
        <v>0.49202168628309789</v>
      </c>
      <c r="HE1715" s="1" t="str">
        <f t="shared" si="970"/>
        <v/>
      </c>
      <c r="HF1715" s="1">
        <f t="shared" si="971"/>
        <v>2.5116030590456469E-5</v>
      </c>
      <c r="HG1715" s="1" t="str">
        <f t="shared" si="972"/>
        <v/>
      </c>
      <c r="HK1715" s="1">
        <f t="shared" si="973"/>
        <v>2.6190300000580143E-42</v>
      </c>
      <c r="HL1715" s="1" t="str">
        <f t="shared" si="974"/>
        <v/>
      </c>
      <c r="HM1715" s="1" t="str">
        <f t="shared" si="975"/>
        <v/>
      </c>
      <c r="HR1715" s="1">
        <v>995</v>
      </c>
      <c r="HS1715" s="1">
        <f t="shared" si="976"/>
        <v>-0.71624439594617684</v>
      </c>
      <c r="HT1715" s="1">
        <f t="shared" si="977"/>
        <v>1.1137608955299813E-2</v>
      </c>
      <c r="HU1715" s="1">
        <f t="shared" si="978"/>
        <v>0.49202168628309789</v>
      </c>
      <c r="HV1715" s="118" t="str">
        <f t="shared" si="979"/>
        <v/>
      </c>
      <c r="HW1715" s="118">
        <f t="shared" si="980"/>
        <v>1.1137608955299813E-2</v>
      </c>
      <c r="HX1715" s="118" t="str">
        <f t="shared" si="981"/>
        <v/>
      </c>
      <c r="HY1715" s="118">
        <f t="shared" si="982"/>
        <v>1.2686052041237665E-8</v>
      </c>
      <c r="HZ1715" s="118" t="str">
        <f t="shared" si="983"/>
        <v/>
      </c>
      <c r="IA1715" s="118" t="str">
        <f t="shared" si="984"/>
        <v/>
      </c>
      <c r="IB1715" s="118"/>
      <c r="IC1715" s="118"/>
      <c r="ID1715" s="118"/>
      <c r="IE1715" s="118">
        <v>995</v>
      </c>
      <c r="IF1715" s="118">
        <f t="shared" si="1011"/>
        <v>-1.2182916429094348</v>
      </c>
      <c r="IG1715" s="118">
        <f t="shared" si="985"/>
        <v>6.5478984813706594E-3</v>
      </c>
      <c r="IH1715" s="118">
        <f t="shared" si="986"/>
        <v>0.49202168628309806</v>
      </c>
      <c r="II1715" s="118" t="str">
        <f t="shared" si="987"/>
        <v/>
      </c>
      <c r="IJ1715" s="118">
        <f t="shared" si="988"/>
        <v>6.5478984813706594E-3</v>
      </c>
      <c r="IK1715" s="118" t="str">
        <f t="shared" si="989"/>
        <v/>
      </c>
      <c r="IL1715" s="118">
        <f t="shared" si="990"/>
        <v>4.1068534884351546E-77</v>
      </c>
      <c r="IM1715" s="118" t="str">
        <f t="shared" si="991"/>
        <v/>
      </c>
      <c r="IN1715" s="118" t="str">
        <f t="shared" si="992"/>
        <v/>
      </c>
      <c r="IO1715" s="118"/>
      <c r="IP1715" s="118"/>
      <c r="IQ1715" s="118"/>
      <c r="IR1715" s="118">
        <v>995</v>
      </c>
      <c r="IS1715" s="118">
        <f t="shared" si="993"/>
        <v>-31.57442031022947</v>
      </c>
      <c r="IT1715" s="118">
        <f t="shared" si="994"/>
        <v>2.5264913560071829E-4</v>
      </c>
      <c r="IU1715" s="118">
        <f t="shared" si="995"/>
        <v>0.49202168628309811</v>
      </c>
      <c r="IV1715" s="118" t="str">
        <f t="shared" si="996"/>
        <v/>
      </c>
      <c r="IW1715" s="118">
        <f t="shared" si="997"/>
        <v>2.5264913560071829E-4</v>
      </c>
      <c r="IX1715" s="118" t="str">
        <f t="shared" si="998"/>
        <v/>
      </c>
      <c r="IY1715" s="118">
        <f t="shared" si="999"/>
        <v>7.5920939496407929E-15</v>
      </c>
      <c r="IZ1715" s="118" t="str">
        <f t="shared" si="1000"/>
        <v/>
      </c>
      <c r="JA1715" s="118" t="str">
        <f t="shared" si="1001"/>
        <v/>
      </c>
      <c r="JB1715" s="118"/>
      <c r="JC1715" s="118">
        <v>995</v>
      </c>
      <c r="JD1715" s="118">
        <f t="shared" si="1002"/>
        <v>-24.335507805009001</v>
      </c>
      <c r="JE1715" s="118">
        <f t="shared" si="1003"/>
        <v>3.2780289864473027E-4</v>
      </c>
      <c r="JF1715" s="118">
        <f t="shared" si="1004"/>
        <v>0.49202168628309795</v>
      </c>
      <c r="JG1715" s="118" t="str">
        <f t="shared" si="1005"/>
        <v/>
      </c>
      <c r="JH1715" s="118">
        <f t="shared" si="1006"/>
        <v>3.2780289864473027E-4</v>
      </c>
      <c r="JI1715" s="118" t="str">
        <f t="shared" si="1007"/>
        <v/>
      </c>
      <c r="JJ1715" s="118">
        <f t="shared" si="1008"/>
        <v>7.5920939496407929E-15</v>
      </c>
      <c r="JK1715" s="118" t="str">
        <f t="shared" si="1009"/>
        <v/>
      </c>
      <c r="JL1715" s="118" t="str">
        <f t="shared" si="1010"/>
        <v/>
      </c>
      <c r="JM1715" s="118"/>
      <c r="JN1715" s="118"/>
      <c r="JO1715" s="118"/>
      <c r="JP1715" s="118">
        <f t="shared" si="964"/>
        <v>6.4000000000001176</v>
      </c>
      <c r="JQ1715" s="138">
        <f t="shared" si="965"/>
        <v>0.49389464996881682</v>
      </c>
      <c r="JR1715" s="118">
        <f t="shared" si="966"/>
        <v>7.187108456327973E-4</v>
      </c>
      <c r="JS1715" s="118" t="str">
        <f t="shared" si="962"/>
        <v/>
      </c>
      <c r="JT1715" s="119" t="str">
        <f t="shared" si="963"/>
        <v/>
      </c>
    </row>
    <row r="1716" spans="209:280" ht="20.100000000000001" customHeight="1" x14ac:dyDescent="0.25">
      <c r="HA1716" s="1">
        <v>996</v>
      </c>
      <c r="HB1716" s="1">
        <f t="shared" si="967"/>
        <v>-254.09269891571603</v>
      </c>
      <c r="HC1716" s="1">
        <f t="shared" si="968"/>
        <v>2.5117839009761298E-5</v>
      </c>
      <c r="HD1716" s="1">
        <f t="shared" si="969"/>
        <v>0.49361719584771602</v>
      </c>
      <c r="HE1716" s="1" t="str">
        <f t="shared" si="970"/>
        <v/>
      </c>
      <c r="HF1716" s="1">
        <f t="shared" si="971"/>
        <v>2.5117839009761298E-5</v>
      </c>
      <c r="HG1716" s="1" t="str">
        <f t="shared" si="972"/>
        <v/>
      </c>
      <c r="HK1716" s="1">
        <f t="shared" si="973"/>
        <v>2.759354712594177E-42</v>
      </c>
      <c r="HL1716" s="1" t="str">
        <f t="shared" si="974"/>
        <v/>
      </c>
      <c r="HM1716" s="1" t="str">
        <f t="shared" si="975"/>
        <v/>
      </c>
      <c r="HR1716" s="1">
        <v>996</v>
      </c>
      <c r="HS1716" s="1">
        <f t="shared" si="976"/>
        <v>-0.57299551675691873</v>
      </c>
      <c r="HT1716" s="1">
        <f t="shared" si="977"/>
        <v>1.1138410892013969E-2</v>
      </c>
      <c r="HU1716" s="1">
        <f t="shared" si="978"/>
        <v>0.49361719584771629</v>
      </c>
      <c r="HV1716" s="118" t="str">
        <f t="shared" si="979"/>
        <v/>
      </c>
      <c r="HW1716" s="118">
        <f t="shared" si="980"/>
        <v>1.1138410892013969E-2</v>
      </c>
      <c r="HX1716" s="118" t="str">
        <f t="shared" si="981"/>
        <v/>
      </c>
      <c r="HY1716" s="118">
        <f t="shared" si="982"/>
        <v>1.2954226074239418E-8</v>
      </c>
      <c r="HZ1716" s="118" t="str">
        <f t="shared" si="983"/>
        <v/>
      </c>
      <c r="IA1716" s="118" t="str">
        <f t="shared" si="984"/>
        <v/>
      </c>
      <c r="IB1716" s="118"/>
      <c r="IC1716" s="118"/>
      <c r="ID1716" s="118"/>
      <c r="IE1716" s="118">
        <v>996</v>
      </c>
      <c r="IF1716" s="118">
        <f t="shared" si="1011"/>
        <v>-0.97463331432754785</v>
      </c>
      <c r="IG1716" s="118">
        <f t="shared" si="985"/>
        <v>6.5483699470338793E-3</v>
      </c>
      <c r="IH1716" s="118">
        <f t="shared" si="986"/>
        <v>0.49361719584771618</v>
      </c>
      <c r="II1716" s="118" t="str">
        <f t="shared" si="987"/>
        <v/>
      </c>
      <c r="IJ1716" s="118">
        <f t="shared" si="988"/>
        <v>6.5483699470338793E-3</v>
      </c>
      <c r="IK1716" s="118" t="str">
        <f t="shared" si="989"/>
        <v/>
      </c>
      <c r="IL1716" s="118">
        <f t="shared" si="990"/>
        <v>4.4219970042127548E-77</v>
      </c>
      <c r="IM1716" s="118" t="str">
        <f t="shared" si="991"/>
        <v/>
      </c>
      <c r="IN1716" s="118" t="str">
        <f t="shared" si="992"/>
        <v/>
      </c>
      <c r="IO1716" s="118"/>
      <c r="IP1716" s="118"/>
      <c r="IQ1716" s="118"/>
      <c r="IR1716" s="118">
        <v>996</v>
      </c>
      <c r="IS1716" s="118">
        <f t="shared" si="993"/>
        <v>-25.259536248183394</v>
      </c>
      <c r="IT1716" s="118">
        <f t="shared" si="994"/>
        <v>2.5266732699336379E-4</v>
      </c>
      <c r="IU1716" s="118">
        <f t="shared" si="995"/>
        <v>0.49361719584771624</v>
      </c>
      <c r="IV1716" s="118" t="str">
        <f t="shared" si="996"/>
        <v/>
      </c>
      <c r="IW1716" s="118">
        <f t="shared" si="997"/>
        <v>2.5266732699336379E-4</v>
      </c>
      <c r="IX1716" s="118" t="str">
        <f t="shared" si="998"/>
        <v/>
      </c>
      <c r="IY1716" s="118">
        <f t="shared" si="999"/>
        <v>7.8063989892675681E-15</v>
      </c>
      <c r="IZ1716" s="118" t="str">
        <f t="shared" si="1000"/>
        <v/>
      </c>
      <c r="JA1716" s="118" t="str">
        <f t="shared" si="1001"/>
        <v/>
      </c>
      <c r="JB1716" s="118"/>
      <c r="JC1716" s="118">
        <v>996</v>
      </c>
      <c r="JD1716" s="118">
        <f t="shared" si="1002"/>
        <v>-19.468406244007383</v>
      </c>
      <c r="JE1716" s="118">
        <f t="shared" si="1003"/>
        <v>3.2782650130311819E-4</v>
      </c>
      <c r="JF1716" s="118">
        <f t="shared" si="1004"/>
        <v>0.49361719584771596</v>
      </c>
      <c r="JG1716" s="118" t="str">
        <f t="shared" si="1005"/>
        <v/>
      </c>
      <c r="JH1716" s="118">
        <f t="shared" si="1006"/>
        <v>3.2782650130311819E-4</v>
      </c>
      <c r="JI1716" s="118" t="str">
        <f t="shared" si="1007"/>
        <v/>
      </c>
      <c r="JJ1716" s="118">
        <f t="shared" si="1008"/>
        <v>7.8063989892675681E-15</v>
      </c>
      <c r="JK1716" s="118" t="str">
        <f t="shared" si="1009"/>
        <v/>
      </c>
      <c r="JL1716" s="118" t="str">
        <f t="shared" si="1010"/>
        <v/>
      </c>
      <c r="JM1716" s="118"/>
      <c r="JN1716" s="118"/>
      <c r="JO1716" s="118"/>
      <c r="JP1716" s="118">
        <f t="shared" si="964"/>
        <v>6.4064000000001178</v>
      </c>
      <c r="JQ1716" s="138">
        <f t="shared" si="965"/>
        <v>0.49317593912318403</v>
      </c>
      <c r="JR1716" s="118">
        <f t="shared" si="966"/>
        <v>7.1820613076312156E-4</v>
      </c>
      <c r="JS1716" s="118" t="str">
        <f t="shared" si="962"/>
        <v/>
      </c>
      <c r="JT1716" s="119" t="str">
        <f t="shared" si="963"/>
        <v/>
      </c>
    </row>
    <row r="1717" spans="209:280" ht="20.100000000000001" customHeight="1" x14ac:dyDescent="0.25">
      <c r="HA1717" s="1">
        <v>997</v>
      </c>
      <c r="HB1717" s="1">
        <f t="shared" si="967"/>
        <v>-190.56952418678702</v>
      </c>
      <c r="HC1717" s="1">
        <f t="shared" si="968"/>
        <v>2.5119245648131351E-5</v>
      </c>
      <c r="HD1717" s="1">
        <f t="shared" si="969"/>
        <v>0.49521280752807778</v>
      </c>
      <c r="HE1717" s="1" t="str">
        <f t="shared" si="970"/>
        <v/>
      </c>
      <c r="HF1717" s="1">
        <f t="shared" si="971"/>
        <v>2.5119245648131351E-5</v>
      </c>
      <c r="HG1717" s="1" t="str">
        <f t="shared" si="972"/>
        <v/>
      </c>
      <c r="HK1717" s="1">
        <f t="shared" si="973"/>
        <v>2.90715135225894E-42</v>
      </c>
      <c r="HL1717" s="1" t="str">
        <f t="shared" si="974"/>
        <v/>
      </c>
      <c r="HM1717" s="1" t="str">
        <f t="shared" si="975"/>
        <v/>
      </c>
      <c r="HR1717" s="1">
        <v>997</v>
      </c>
      <c r="HS1717" s="1">
        <f t="shared" si="976"/>
        <v>-0.42974663756768905</v>
      </c>
      <c r="HT1717" s="1">
        <f t="shared" si="977"/>
        <v>1.1139034660489277E-2</v>
      </c>
      <c r="HU1717" s="1">
        <f t="shared" si="978"/>
        <v>0.495212807528078</v>
      </c>
      <c r="HV1717" s="118" t="str">
        <f t="shared" si="979"/>
        <v/>
      </c>
      <c r="HW1717" s="118">
        <f t="shared" si="980"/>
        <v>1.1139034660489277E-2</v>
      </c>
      <c r="HX1717" s="118" t="str">
        <f t="shared" si="981"/>
        <v/>
      </c>
      <c r="HY1717" s="118">
        <f t="shared" si="982"/>
        <v>1.3227857466367434E-8</v>
      </c>
      <c r="HZ1717" s="118" t="str">
        <f t="shared" si="983"/>
        <v/>
      </c>
      <c r="IA1717" s="118" t="str">
        <f t="shared" si="984"/>
        <v/>
      </c>
      <c r="IB1717" s="118"/>
      <c r="IC1717" s="118"/>
      <c r="ID1717" s="118"/>
      <c r="IE1717" s="118">
        <v>997</v>
      </c>
      <c r="IF1717" s="118">
        <f t="shared" si="1011"/>
        <v>-0.73097498574566089</v>
      </c>
      <c r="IG1717" s="118">
        <f t="shared" si="985"/>
        <v>6.5487366660189486E-3</v>
      </c>
      <c r="IH1717" s="118">
        <f t="shared" si="986"/>
        <v>0.49521280752807789</v>
      </c>
      <c r="II1717" s="118" t="str">
        <f t="shared" si="987"/>
        <v/>
      </c>
      <c r="IJ1717" s="118">
        <f t="shared" si="988"/>
        <v>6.5487366660189486E-3</v>
      </c>
      <c r="IK1717" s="118" t="str">
        <f t="shared" si="989"/>
        <v/>
      </c>
      <c r="IL1717" s="118">
        <f t="shared" si="990"/>
        <v>4.7612471927506723E-77</v>
      </c>
      <c r="IM1717" s="118" t="str">
        <f t="shared" si="991"/>
        <v/>
      </c>
      <c r="IN1717" s="118" t="str">
        <f t="shared" si="992"/>
        <v/>
      </c>
      <c r="IO1717" s="118"/>
      <c r="IP1717" s="118"/>
      <c r="IQ1717" s="118"/>
      <c r="IR1717" s="118">
        <v>997</v>
      </c>
      <c r="IS1717" s="118">
        <f t="shared" si="993"/>
        <v>-18.944652186138228</v>
      </c>
      <c r="IT1717" s="118">
        <f t="shared" si="994"/>
        <v>2.5268147675986519E-4</v>
      </c>
      <c r="IU1717" s="118">
        <f t="shared" si="995"/>
        <v>0.49521280752807778</v>
      </c>
      <c r="IV1717" s="118" t="str">
        <f t="shared" si="996"/>
        <v/>
      </c>
      <c r="IW1717" s="118">
        <f t="shared" si="997"/>
        <v>2.5268147675986519E-4</v>
      </c>
      <c r="IX1717" s="118" t="str">
        <f t="shared" si="998"/>
        <v/>
      </c>
      <c r="IY1717" s="118">
        <f t="shared" si="999"/>
        <v>8.0266248750093726E-15</v>
      </c>
      <c r="IZ1717" s="118" t="str">
        <f t="shared" si="1000"/>
        <v/>
      </c>
      <c r="JA1717" s="118" t="str">
        <f t="shared" si="1001"/>
        <v/>
      </c>
      <c r="JB1717" s="118"/>
      <c r="JC1717" s="118">
        <v>997</v>
      </c>
      <c r="JD1717" s="118">
        <f t="shared" si="1002"/>
        <v>-14.601304683005765</v>
      </c>
      <c r="JE1717" s="118">
        <f t="shared" si="1003"/>
        <v>3.2784486010123268E-4</v>
      </c>
      <c r="JF1717" s="118">
        <f t="shared" si="1004"/>
        <v>0.49521280752807767</v>
      </c>
      <c r="JG1717" s="118" t="str">
        <f t="shared" si="1005"/>
        <v/>
      </c>
      <c r="JH1717" s="118">
        <f t="shared" si="1006"/>
        <v>3.2784486010123268E-4</v>
      </c>
      <c r="JI1717" s="118" t="str">
        <f t="shared" si="1007"/>
        <v/>
      </c>
      <c r="JJ1717" s="118">
        <f t="shared" si="1008"/>
        <v>8.0266248750093726E-15</v>
      </c>
      <c r="JK1717" s="118" t="str">
        <f t="shared" si="1009"/>
        <v/>
      </c>
      <c r="JL1717" s="118" t="str">
        <f t="shared" si="1010"/>
        <v/>
      </c>
      <c r="JM1717" s="118"/>
      <c r="JN1717" s="118"/>
      <c r="JO1717" s="118"/>
      <c r="JP1717" s="118">
        <f t="shared" si="964"/>
        <v>6.412800000000118</v>
      </c>
      <c r="JQ1717" s="138">
        <f t="shared" si="965"/>
        <v>0.4924577329924209</v>
      </c>
      <c r="JR1717" s="118">
        <f t="shared" si="966"/>
        <v>7.1769998144721736E-4</v>
      </c>
      <c r="JS1717" s="118" t="str">
        <f t="shared" si="962"/>
        <v/>
      </c>
      <c r="JT1717" s="119" t="str">
        <f t="shared" si="963"/>
        <v/>
      </c>
    </row>
    <row r="1718" spans="209:280" ht="20.100000000000001" customHeight="1" x14ac:dyDescent="0.25">
      <c r="HA1718" s="1">
        <v>998</v>
      </c>
      <c r="HB1718" s="1">
        <f t="shared" si="967"/>
        <v>-127.04634945785801</v>
      </c>
      <c r="HC1718" s="1">
        <f t="shared" si="968"/>
        <v>2.5120250438052942E-5</v>
      </c>
      <c r="HD1718" s="1">
        <f t="shared" si="969"/>
        <v>0.49680849579953629</v>
      </c>
      <c r="HE1718" s="1" t="str">
        <f t="shared" si="970"/>
        <v/>
      </c>
      <c r="HF1718" s="1">
        <f t="shared" si="971"/>
        <v>2.5120250438052942E-5</v>
      </c>
      <c r="HG1718" s="1" t="str">
        <f t="shared" si="972"/>
        <v/>
      </c>
      <c r="HK1718" s="1">
        <f t="shared" si="973"/>
        <v>3.0628152745224672E-42</v>
      </c>
      <c r="HL1718" s="1" t="str">
        <f t="shared" si="974"/>
        <v/>
      </c>
      <c r="HM1718" s="1" t="str">
        <f t="shared" si="975"/>
        <v/>
      </c>
      <c r="HR1718" s="1">
        <v>998</v>
      </c>
      <c r="HS1718" s="1">
        <f t="shared" si="976"/>
        <v>-0.28649775837845937</v>
      </c>
      <c r="HT1718" s="1">
        <f t="shared" si="977"/>
        <v>1.1139480230787042E-2</v>
      </c>
      <c r="HU1718" s="1">
        <f t="shared" si="978"/>
        <v>0.4968084957995364</v>
      </c>
      <c r="HV1718" s="118" t="str">
        <f t="shared" si="979"/>
        <v/>
      </c>
      <c r="HW1718" s="118">
        <f t="shared" si="980"/>
        <v>1.1139480230787042E-2</v>
      </c>
      <c r="HX1718" s="118" t="str">
        <f t="shared" si="981"/>
        <v/>
      </c>
      <c r="HY1718" s="118">
        <f t="shared" si="982"/>
        <v>1.3507052644500995E-8</v>
      </c>
      <c r="HZ1718" s="118" t="str">
        <f t="shared" si="983"/>
        <v/>
      </c>
      <c r="IA1718" s="118" t="str">
        <f t="shared" si="984"/>
        <v/>
      </c>
      <c r="IB1718" s="118"/>
      <c r="IC1718" s="118"/>
      <c r="ID1718" s="118"/>
      <c r="IE1718" s="118">
        <v>998</v>
      </c>
      <c r="IF1718" s="118">
        <f t="shared" si="1011"/>
        <v>-0.48731665716377393</v>
      </c>
      <c r="IG1718" s="118">
        <f t="shared" si="985"/>
        <v>6.5489986207246491E-3</v>
      </c>
      <c r="IH1718" s="118">
        <f t="shared" si="986"/>
        <v>0.49680849579953634</v>
      </c>
      <c r="II1718" s="118" t="str">
        <f t="shared" si="987"/>
        <v/>
      </c>
      <c r="IJ1718" s="118">
        <f t="shared" si="988"/>
        <v>6.5489986207246491E-3</v>
      </c>
      <c r="IK1718" s="118" t="str">
        <f t="shared" si="989"/>
        <v/>
      </c>
      <c r="IL1718" s="118">
        <f t="shared" si="990"/>
        <v>5.1264422160811908E-77</v>
      </c>
      <c r="IM1718" s="118" t="str">
        <f t="shared" si="991"/>
        <v/>
      </c>
      <c r="IN1718" s="118" t="str">
        <f t="shared" si="992"/>
        <v/>
      </c>
      <c r="IO1718" s="118"/>
      <c r="IP1718" s="118"/>
      <c r="IQ1718" s="118"/>
      <c r="IR1718" s="118">
        <v>998</v>
      </c>
      <c r="IS1718" s="118">
        <f t="shared" si="993"/>
        <v>-12.629768124092152</v>
      </c>
      <c r="IT1718" s="118">
        <f t="shared" si="994"/>
        <v>2.5269158422108349E-4</v>
      </c>
      <c r="IU1718" s="118">
        <f t="shared" si="995"/>
        <v>0.49680849579953629</v>
      </c>
      <c r="IV1718" s="118" t="str">
        <f t="shared" si="996"/>
        <v/>
      </c>
      <c r="IW1718" s="118">
        <f t="shared" si="997"/>
        <v>2.5269158422108349E-4</v>
      </c>
      <c r="IX1718" s="118" t="str">
        <f t="shared" si="998"/>
        <v/>
      </c>
      <c r="IY1718" s="118">
        <f t="shared" si="999"/>
        <v>8.2529314929495986E-15</v>
      </c>
      <c r="IZ1718" s="118" t="str">
        <f t="shared" si="1000"/>
        <v/>
      </c>
      <c r="JA1718" s="118" t="str">
        <f t="shared" si="1001"/>
        <v/>
      </c>
      <c r="JB1718" s="118"/>
      <c r="JC1718" s="118">
        <v>998</v>
      </c>
      <c r="JD1718" s="118">
        <f t="shared" si="1002"/>
        <v>-9.7342031220041463</v>
      </c>
      <c r="JE1718" s="118">
        <f t="shared" si="1003"/>
        <v>3.2785797415791615E-4</v>
      </c>
      <c r="JF1718" s="118">
        <f t="shared" si="1004"/>
        <v>0.49680849579953612</v>
      </c>
      <c r="JG1718" s="118" t="str">
        <f t="shared" si="1005"/>
        <v/>
      </c>
      <c r="JH1718" s="118">
        <f t="shared" si="1006"/>
        <v>3.2785797415791615E-4</v>
      </c>
      <c r="JI1718" s="118" t="str">
        <f t="shared" si="1007"/>
        <v/>
      </c>
      <c r="JJ1718" s="118">
        <f t="shared" si="1008"/>
        <v>8.2529314929495986E-15</v>
      </c>
      <c r="JK1718" s="118" t="str">
        <f t="shared" si="1009"/>
        <v/>
      </c>
      <c r="JL1718" s="118" t="str">
        <f t="shared" si="1010"/>
        <v/>
      </c>
      <c r="JM1718" s="118"/>
      <c r="JN1718" s="118"/>
      <c r="JO1718" s="118"/>
      <c r="JP1718" s="118">
        <f t="shared" si="964"/>
        <v>6.4192000000001181</v>
      </c>
      <c r="JQ1718" s="138">
        <f t="shared" si="965"/>
        <v>0.49174003301097369</v>
      </c>
      <c r="JR1718" s="118">
        <f t="shared" si="966"/>
        <v>7.1719240478218538E-4</v>
      </c>
      <c r="JS1718" s="118" t="str">
        <f t="shared" si="962"/>
        <v/>
      </c>
      <c r="JT1718" s="119" t="str">
        <f t="shared" si="963"/>
        <v/>
      </c>
    </row>
    <row r="1719" spans="209:280" ht="20.100000000000001" customHeight="1" x14ac:dyDescent="0.25">
      <c r="HA1719" s="1">
        <v>999</v>
      </c>
      <c r="HB1719" s="1">
        <f t="shared" si="967"/>
        <v>-63.523174728929007</v>
      </c>
      <c r="HC1719" s="1">
        <f t="shared" si="968"/>
        <v>2.5120853331298147E-5</v>
      </c>
      <c r="HD1719" s="1">
        <f t="shared" si="969"/>
        <v>0.49840423513376836</v>
      </c>
      <c r="HE1719" s="1" t="str">
        <f t="shared" si="970"/>
        <v/>
      </c>
      <c r="HF1719" s="1">
        <f t="shared" si="971"/>
        <v>2.5120853331298147E-5</v>
      </c>
      <c r="HG1719" s="1" t="str">
        <f t="shared" si="972"/>
        <v/>
      </c>
      <c r="HK1719" s="1">
        <f t="shared" si="973"/>
        <v>3.2267626198275394E-42</v>
      </c>
      <c r="HL1719" s="1" t="str">
        <f t="shared" si="974"/>
        <v/>
      </c>
      <c r="HM1719" s="1" t="str">
        <f t="shared" si="975"/>
        <v/>
      </c>
      <c r="HR1719" s="1">
        <v>999</v>
      </c>
      <c r="HS1719" s="1">
        <f t="shared" si="976"/>
        <v>-0.14324887918922968</v>
      </c>
      <c r="HT1719" s="1">
        <f t="shared" si="977"/>
        <v>1.1139747581520778E-2</v>
      </c>
      <c r="HU1719" s="1">
        <f t="shared" si="978"/>
        <v>0.49840423513376841</v>
      </c>
      <c r="HV1719" s="118" t="str">
        <f t="shared" si="979"/>
        <v/>
      </c>
      <c r="HW1719" s="118">
        <f t="shared" si="980"/>
        <v>1.1139747581520778E-2</v>
      </c>
      <c r="HX1719" s="118" t="str">
        <f t="shared" si="981"/>
        <v/>
      </c>
      <c r="HY1719" s="118">
        <f t="shared" si="982"/>
        <v>1.3791920012820963E-8</v>
      </c>
      <c r="HZ1719" s="118" t="str">
        <f t="shared" si="983"/>
        <v/>
      </c>
      <c r="IA1719" s="118" t="str">
        <f t="shared" si="984"/>
        <v/>
      </c>
      <c r="IB1719" s="118"/>
      <c r="IC1719" s="118"/>
      <c r="ID1719" s="118"/>
      <c r="IE1719" s="118">
        <v>999</v>
      </c>
      <c r="IF1719" s="118">
        <f t="shared" si="1011"/>
        <v>-0.24365832858188696</v>
      </c>
      <c r="IG1719" s="118">
        <f t="shared" si="985"/>
        <v>6.549155798577672E-3</v>
      </c>
      <c r="IH1719" s="118">
        <f t="shared" si="986"/>
        <v>0.49840423513376841</v>
      </c>
      <c r="II1719" s="118" t="str">
        <f t="shared" si="987"/>
        <v/>
      </c>
      <c r="IJ1719" s="118">
        <f t="shared" si="988"/>
        <v>6.549155798577672E-3</v>
      </c>
      <c r="IK1719" s="118" t="str">
        <f t="shared" si="989"/>
        <v/>
      </c>
      <c r="IL1719" s="118">
        <f t="shared" si="990"/>
        <v>5.5195599488381446E-77</v>
      </c>
      <c r="IM1719" s="118" t="str">
        <f t="shared" si="991"/>
        <v/>
      </c>
      <c r="IN1719" s="118" t="str">
        <f t="shared" si="992"/>
        <v/>
      </c>
      <c r="IO1719" s="118"/>
      <c r="IP1719" s="118"/>
      <c r="IQ1719" s="118"/>
      <c r="IR1719" s="118">
        <v>999</v>
      </c>
      <c r="IS1719" s="118">
        <f t="shared" si="993"/>
        <v>-6.314884062046076</v>
      </c>
      <c r="IT1719" s="118">
        <f t="shared" si="994"/>
        <v>2.5269764889188052E-4</v>
      </c>
      <c r="IU1719" s="118">
        <f t="shared" si="995"/>
        <v>0.49840423513376836</v>
      </c>
      <c r="IV1719" s="118" t="str">
        <f t="shared" si="996"/>
        <v/>
      </c>
      <c r="IW1719" s="118">
        <f t="shared" si="997"/>
        <v>2.5269764889188052E-4</v>
      </c>
      <c r="IX1719" s="118" t="str">
        <f t="shared" si="998"/>
        <v/>
      </c>
      <c r="IY1719" s="118">
        <f t="shared" si="999"/>
        <v>8.4854829424062966E-15</v>
      </c>
      <c r="IZ1719" s="118" t="str">
        <f t="shared" si="1000"/>
        <v/>
      </c>
      <c r="JA1719" s="118" t="str">
        <f t="shared" si="1001"/>
        <v/>
      </c>
      <c r="JB1719" s="118"/>
      <c r="JC1719" s="118">
        <v>999</v>
      </c>
      <c r="JD1719" s="118">
        <f t="shared" si="1002"/>
        <v>-4.8671015610025279</v>
      </c>
      <c r="JE1719" s="118">
        <f t="shared" si="1003"/>
        <v>3.2786584284371978E-4</v>
      </c>
      <c r="JF1719" s="118">
        <f t="shared" si="1004"/>
        <v>0.49840423513376814</v>
      </c>
      <c r="JG1719" s="118" t="str">
        <f t="shared" si="1005"/>
        <v/>
      </c>
      <c r="JH1719" s="118">
        <f t="shared" si="1006"/>
        <v>3.2786584284371978E-4</v>
      </c>
      <c r="JI1719" s="118" t="str">
        <f t="shared" si="1007"/>
        <v/>
      </c>
      <c r="JJ1719" s="118">
        <f t="shared" si="1008"/>
        <v>8.4854829424062966E-15</v>
      </c>
      <c r="JK1719" s="118" t="str">
        <f t="shared" si="1009"/>
        <v/>
      </c>
      <c r="JL1719" s="118" t="str">
        <f t="shared" si="1010"/>
        <v/>
      </c>
      <c r="JM1719" s="118"/>
      <c r="JN1719" s="118"/>
      <c r="JO1719" s="118"/>
      <c r="JP1719" s="118">
        <f t="shared" si="964"/>
        <v>6.4256000000001183</v>
      </c>
      <c r="JQ1719" s="138">
        <f t="shared" si="965"/>
        <v>0.4910228406061915</v>
      </c>
      <c r="JR1719" s="118">
        <f t="shared" si="966"/>
        <v>7.1668340785402407E-4</v>
      </c>
      <c r="JS1719" s="118" t="str">
        <f t="shared" si="962"/>
        <v/>
      </c>
      <c r="JT1719" s="119" t="str">
        <f t="shared" si="963"/>
        <v/>
      </c>
    </row>
    <row r="1720" spans="209:280" ht="20.100000000000001" customHeight="1" x14ac:dyDescent="0.25">
      <c r="HA1720" s="1">
        <v>1000</v>
      </c>
      <c r="HB1720" s="1">
        <f t="shared" si="967"/>
        <v>0</v>
      </c>
      <c r="HC1720" s="1">
        <f t="shared" si="968"/>
        <v>2.5121054298928664E-5</v>
      </c>
      <c r="HD1720" s="1">
        <f t="shared" si="969"/>
        <v>0.5</v>
      </c>
      <c r="HE1720" s="1" t="str">
        <f t="shared" si="970"/>
        <v/>
      </c>
      <c r="HF1720" s="1">
        <f t="shared" si="971"/>
        <v>2.5121054298928664E-5</v>
      </c>
      <c r="HG1720" s="1">
        <f t="shared" si="972"/>
        <v>2.5121054298928664E-5</v>
      </c>
      <c r="HK1720" s="1">
        <f t="shared" si="973"/>
        <v>3.3994313991792063E-42</v>
      </c>
      <c r="HL1720" s="1" t="str">
        <f t="shared" si="974"/>
        <v/>
      </c>
      <c r="HM1720" s="1" t="str">
        <f t="shared" si="975"/>
        <v/>
      </c>
      <c r="HR1720" s="1">
        <v>1000</v>
      </c>
      <c r="HS1720" s="1">
        <f t="shared" si="976"/>
        <v>0</v>
      </c>
      <c r="HT1720" s="1">
        <f t="shared" si="977"/>
        <v>1.1139836699857904E-2</v>
      </c>
      <c r="HU1720" s="1">
        <f t="shared" si="978"/>
        <v>0.5</v>
      </c>
      <c r="HV1720" s="118" t="str">
        <f t="shared" si="979"/>
        <v/>
      </c>
      <c r="HW1720" s="118">
        <f t="shared" si="980"/>
        <v>1.1139836699857904E-2</v>
      </c>
      <c r="HX1720" s="118">
        <f t="shared" si="981"/>
        <v>1.1139836699857904E-2</v>
      </c>
      <c r="HY1720" s="118">
        <f t="shared" si="982"/>
        <v>1.4082569987532861E-8</v>
      </c>
      <c r="HZ1720" s="118" t="str">
        <f t="shared" si="983"/>
        <v/>
      </c>
      <c r="IA1720" s="118" t="str">
        <f t="shared" si="984"/>
        <v/>
      </c>
      <c r="IB1720" s="118"/>
      <c r="IC1720" s="118"/>
      <c r="ID1720" s="118"/>
      <c r="IE1720" s="118">
        <v>1000</v>
      </c>
      <c r="IF1720" s="118">
        <f t="shared" si="1011"/>
        <v>0</v>
      </c>
      <c r="IG1720" s="118">
        <f t="shared" si="985"/>
        <v>6.5492081920336355E-3</v>
      </c>
      <c r="IH1720" s="118">
        <f t="shared" si="986"/>
        <v>0.5</v>
      </c>
      <c r="II1720" s="118" t="str">
        <f t="shared" si="987"/>
        <v/>
      </c>
      <c r="IJ1720" s="118">
        <f t="shared" si="988"/>
        <v>6.5492081920336355E-3</v>
      </c>
      <c r="IK1720" s="118">
        <f t="shared" si="989"/>
        <v>6.5492081920336355E-3</v>
      </c>
      <c r="IL1720" s="118">
        <f t="shared" si="990"/>
        <v>5.9427285629946635E-77</v>
      </c>
      <c r="IM1720" s="118" t="str">
        <f t="shared" si="991"/>
        <v/>
      </c>
      <c r="IN1720" s="118" t="str">
        <f t="shared" si="992"/>
        <v/>
      </c>
      <c r="IO1720" s="118"/>
      <c r="IP1720" s="118"/>
      <c r="IQ1720" s="118"/>
      <c r="IR1720" s="118">
        <v>1000</v>
      </c>
      <c r="IS1720" s="118">
        <f t="shared" si="993"/>
        <v>0</v>
      </c>
      <c r="IT1720" s="118">
        <f t="shared" si="994"/>
        <v>2.5269967048115801E-4</v>
      </c>
      <c r="IU1720" s="118">
        <f t="shared" si="995"/>
        <v>0.5</v>
      </c>
      <c r="IV1720" s="118" t="str">
        <f t="shared" si="996"/>
        <v/>
      </c>
      <c r="IW1720" s="118">
        <f t="shared" si="997"/>
        <v>2.5269967048115801E-4</v>
      </c>
      <c r="IX1720" s="118">
        <f t="shared" si="998"/>
        <v>2.5269967048115801E-4</v>
      </c>
      <c r="IY1720" s="118">
        <f t="shared" si="999"/>
        <v>8.7244476440719032E-15</v>
      </c>
      <c r="IZ1720" s="118" t="str">
        <f t="shared" si="1000"/>
        <v/>
      </c>
      <c r="JA1720" s="118" t="str">
        <f t="shared" si="1001"/>
        <v/>
      </c>
      <c r="JB1720" s="118"/>
      <c r="JC1720" s="118">
        <v>1000</v>
      </c>
      <c r="JD1720" s="118">
        <f t="shared" si="1002"/>
        <v>0</v>
      </c>
      <c r="JE1720" s="118">
        <f t="shared" si="1003"/>
        <v>3.2786846578095426E-4</v>
      </c>
      <c r="JF1720" s="118">
        <f t="shared" si="1004"/>
        <v>0.5</v>
      </c>
      <c r="JG1720" s="118" t="str">
        <f t="shared" si="1005"/>
        <v/>
      </c>
      <c r="JH1720" s="118">
        <f t="shared" si="1006"/>
        <v>3.2786846578095426E-4</v>
      </c>
      <c r="JI1720" s="118">
        <f t="shared" si="1007"/>
        <v>3.2786846578095426E-4</v>
      </c>
      <c r="JJ1720" s="118">
        <f t="shared" si="1008"/>
        <v>8.7244476440719032E-15</v>
      </c>
      <c r="JK1720" s="118" t="str">
        <f t="shared" si="1009"/>
        <v/>
      </c>
      <c r="JL1720" s="118" t="str">
        <f t="shared" si="1010"/>
        <v/>
      </c>
      <c r="JM1720" s="118"/>
      <c r="JN1720" s="118"/>
      <c r="JO1720" s="118"/>
      <c r="JP1720" s="118">
        <f t="shared" si="964"/>
        <v>6.4320000000001185</v>
      </c>
      <c r="JQ1720" s="138">
        <f t="shared" si="965"/>
        <v>0.49030615719833748</v>
      </c>
      <c r="JR1720" s="118">
        <f t="shared" si="966"/>
        <v>7.1617299773429899E-4</v>
      </c>
      <c r="JS1720" s="118" t="str">
        <f t="shared" si="962"/>
        <v/>
      </c>
      <c r="JT1720" s="119" t="str">
        <f t="shared" si="963"/>
        <v/>
      </c>
    </row>
    <row r="1721" spans="209:280" ht="20.100000000000001" customHeight="1" x14ac:dyDescent="0.25">
      <c r="HA1721" s="1">
        <v>1001</v>
      </c>
      <c r="HB1721" s="1">
        <f t="shared" si="967"/>
        <v>63.523174728929007</v>
      </c>
      <c r="HC1721" s="1">
        <f t="shared" si="968"/>
        <v>2.5120853331298147E-5</v>
      </c>
      <c r="HD1721" s="1">
        <f t="shared" si="969"/>
        <v>0.5015957648662317</v>
      </c>
      <c r="HE1721" s="1" t="str">
        <f t="shared" si="970"/>
        <v/>
      </c>
      <c r="HF1721" s="1">
        <f t="shared" si="971"/>
        <v>2.5120853331298147E-5</v>
      </c>
      <c r="HG1721" s="1" t="str">
        <f t="shared" si="972"/>
        <v/>
      </c>
      <c r="HK1721" s="1">
        <f t="shared" si="973"/>
        <v>3.5812826360559942E-42</v>
      </c>
      <c r="HL1721" s="1" t="str">
        <f t="shared" si="974"/>
        <v/>
      </c>
      <c r="HM1721" s="1" t="str">
        <f t="shared" si="975"/>
        <v/>
      </c>
      <c r="HR1721" s="1">
        <v>1001</v>
      </c>
      <c r="HS1721" s="1">
        <f t="shared" si="976"/>
        <v>0.14324887918922968</v>
      </c>
      <c r="HT1721" s="1">
        <f t="shared" si="977"/>
        <v>1.1139747581520778E-2</v>
      </c>
      <c r="HU1721" s="1">
        <f t="shared" si="978"/>
        <v>0.50159576486623159</v>
      </c>
      <c r="HV1721" s="118" t="str">
        <f t="shared" si="979"/>
        <v/>
      </c>
      <c r="HW1721" s="118">
        <f t="shared" si="980"/>
        <v>1.1139747581520778E-2</v>
      </c>
      <c r="HX1721" s="118" t="str">
        <f t="shared" si="981"/>
        <v/>
      </c>
      <c r="HY1721" s="118">
        <f t="shared" si="982"/>
        <v>1.4379115032160285E-8</v>
      </c>
      <c r="HZ1721" s="118" t="str">
        <f t="shared" si="983"/>
        <v/>
      </c>
      <c r="IA1721" s="118" t="str">
        <f t="shared" si="984"/>
        <v/>
      </c>
      <c r="IB1721" s="118"/>
      <c r="IC1721" s="118"/>
      <c r="ID1721" s="118"/>
      <c r="IE1721" s="118">
        <v>1001</v>
      </c>
      <c r="IF1721" s="118">
        <f t="shared" si="1011"/>
        <v>0.24365832858188696</v>
      </c>
      <c r="IG1721" s="118">
        <f t="shared" si="985"/>
        <v>6.549155798577672E-3</v>
      </c>
      <c r="IH1721" s="118">
        <f t="shared" si="986"/>
        <v>0.50159576486623159</v>
      </c>
      <c r="II1721" s="118" t="str">
        <f t="shared" si="987"/>
        <v/>
      </c>
      <c r="IJ1721" s="118">
        <f t="shared" si="988"/>
        <v>6.549155798577672E-3</v>
      </c>
      <c r="IK1721" s="118" t="str">
        <f t="shared" si="989"/>
        <v/>
      </c>
      <c r="IL1721" s="118">
        <f t="shared" si="990"/>
        <v>6.398237911886962E-77</v>
      </c>
      <c r="IM1721" s="118" t="str">
        <f t="shared" si="991"/>
        <v/>
      </c>
      <c r="IN1721" s="118" t="str">
        <f t="shared" si="992"/>
        <v/>
      </c>
      <c r="IO1721" s="118"/>
      <c r="IP1721" s="118"/>
      <c r="IQ1721" s="118"/>
      <c r="IR1721" s="118">
        <v>1001</v>
      </c>
      <c r="IS1721" s="118">
        <f t="shared" si="993"/>
        <v>6.314884062046076</v>
      </c>
      <c r="IT1721" s="118">
        <f t="shared" si="994"/>
        <v>2.5269764889188052E-4</v>
      </c>
      <c r="IU1721" s="118">
        <f t="shared" si="995"/>
        <v>0.5015957648662317</v>
      </c>
      <c r="IV1721" s="118" t="str">
        <f t="shared" si="996"/>
        <v/>
      </c>
      <c r="IW1721" s="118">
        <f t="shared" si="997"/>
        <v>2.5269764889188052E-4</v>
      </c>
      <c r="IX1721" s="118" t="str">
        <f t="shared" si="998"/>
        <v/>
      </c>
      <c r="IY1721" s="118">
        <f t="shared" si="999"/>
        <v>8.9699984508511215E-15</v>
      </c>
      <c r="IZ1721" s="118" t="str">
        <f t="shared" si="1000"/>
        <v/>
      </c>
      <c r="JA1721" s="118" t="str">
        <f t="shared" si="1001"/>
        <v/>
      </c>
      <c r="JB1721" s="118"/>
      <c r="JC1721" s="118">
        <v>1001</v>
      </c>
      <c r="JD1721" s="118">
        <f t="shared" si="1002"/>
        <v>4.8671015610016184</v>
      </c>
      <c r="JE1721" s="118">
        <f t="shared" si="1003"/>
        <v>3.2786584284371978E-4</v>
      </c>
      <c r="JF1721" s="118">
        <f t="shared" si="1004"/>
        <v>0.50159576486623159</v>
      </c>
      <c r="JG1721" s="118" t="str">
        <f t="shared" si="1005"/>
        <v/>
      </c>
      <c r="JH1721" s="118">
        <f t="shared" si="1006"/>
        <v>3.2786584284371978E-4</v>
      </c>
      <c r="JI1721" s="118" t="str">
        <f t="shared" si="1007"/>
        <v/>
      </c>
      <c r="JJ1721" s="118">
        <f t="shared" si="1008"/>
        <v>8.9699984508511215E-15</v>
      </c>
      <c r="JK1721" s="118" t="str">
        <f t="shared" si="1009"/>
        <v/>
      </c>
      <c r="JL1721" s="118" t="str">
        <f t="shared" si="1010"/>
        <v/>
      </c>
      <c r="JM1721" s="118"/>
      <c r="JN1721" s="118"/>
      <c r="JO1721" s="118"/>
      <c r="JP1721" s="118">
        <f t="shared" si="964"/>
        <v>6.4384000000001187</v>
      </c>
      <c r="JQ1721" s="138">
        <f t="shared" si="965"/>
        <v>0.48958998420060318</v>
      </c>
      <c r="JR1721" s="118">
        <f t="shared" si="966"/>
        <v>7.1566118148358449E-4</v>
      </c>
      <c r="JS1721" s="118" t="str">
        <f t="shared" si="962"/>
        <v/>
      </c>
      <c r="JT1721" s="119" t="str">
        <f t="shared" si="963"/>
        <v/>
      </c>
    </row>
    <row r="1722" spans="209:280" ht="20.100000000000001" customHeight="1" x14ac:dyDescent="0.25">
      <c r="HA1722" s="1">
        <v>1002</v>
      </c>
      <c r="HB1722" s="1">
        <f t="shared" si="967"/>
        <v>127.04634945785074</v>
      </c>
      <c r="HC1722" s="1">
        <f t="shared" si="968"/>
        <v>2.5120250438052942E-5</v>
      </c>
      <c r="HD1722" s="1">
        <f t="shared" si="969"/>
        <v>0.50319150420046355</v>
      </c>
      <c r="HE1722" s="1" t="str">
        <f t="shared" si="970"/>
        <v/>
      </c>
      <c r="HF1722" s="1">
        <f t="shared" si="971"/>
        <v>2.5120250438052942E-5</v>
      </c>
      <c r="HG1722" s="1" t="str">
        <f t="shared" si="972"/>
        <v/>
      </c>
      <c r="HK1722" s="1">
        <f t="shared" si="973"/>
        <v>3.7728015675472639E-42</v>
      </c>
      <c r="HL1722" s="1" t="str">
        <f t="shared" si="974"/>
        <v/>
      </c>
      <c r="HM1722" s="1" t="str">
        <f t="shared" si="975"/>
        <v/>
      </c>
      <c r="HR1722" s="1">
        <v>1002</v>
      </c>
      <c r="HS1722" s="1">
        <f t="shared" si="976"/>
        <v>0.28649775837845937</v>
      </c>
      <c r="HT1722" s="1">
        <f t="shared" si="977"/>
        <v>1.1139480230787042E-2</v>
      </c>
      <c r="HU1722" s="1">
        <f t="shared" si="978"/>
        <v>0.50319150420046355</v>
      </c>
      <c r="HV1722" s="118" t="str">
        <f t="shared" si="979"/>
        <v/>
      </c>
      <c r="HW1722" s="118">
        <f t="shared" si="980"/>
        <v>1.1139480230787042E-2</v>
      </c>
      <c r="HX1722" s="118" t="str">
        <f t="shared" si="981"/>
        <v/>
      </c>
      <c r="HY1722" s="118">
        <f t="shared" si="982"/>
        <v>1.4681669693416543E-8</v>
      </c>
      <c r="HZ1722" s="118" t="str">
        <f t="shared" si="983"/>
        <v/>
      </c>
      <c r="IA1722" s="118" t="str">
        <f t="shared" si="984"/>
        <v/>
      </c>
      <c r="IB1722" s="118"/>
      <c r="IC1722" s="118"/>
      <c r="ID1722" s="118"/>
      <c r="IE1722" s="118">
        <v>1002</v>
      </c>
      <c r="IF1722" s="118">
        <f t="shared" si="1011"/>
        <v>0.48731665716377393</v>
      </c>
      <c r="IG1722" s="118">
        <f t="shared" si="985"/>
        <v>6.5489986207246491E-3</v>
      </c>
      <c r="IH1722" s="118">
        <f t="shared" si="986"/>
        <v>0.50319150420046366</v>
      </c>
      <c r="II1722" s="118" t="str">
        <f t="shared" si="987"/>
        <v/>
      </c>
      <c r="IJ1722" s="118">
        <f t="shared" si="988"/>
        <v>6.5489986207246491E-3</v>
      </c>
      <c r="IK1722" s="118" t="str">
        <f t="shared" si="989"/>
        <v/>
      </c>
      <c r="IL1722" s="118">
        <f t="shared" si="990"/>
        <v>6.8885517736892363E-77</v>
      </c>
      <c r="IM1722" s="118" t="str">
        <f t="shared" si="991"/>
        <v/>
      </c>
      <c r="IN1722" s="118" t="str">
        <f t="shared" si="992"/>
        <v/>
      </c>
      <c r="IO1722" s="118"/>
      <c r="IP1722" s="118"/>
      <c r="IQ1722" s="118"/>
      <c r="IR1722" s="118">
        <v>1002</v>
      </c>
      <c r="IS1722" s="118">
        <f t="shared" si="993"/>
        <v>12.629768124092152</v>
      </c>
      <c r="IT1722" s="118">
        <f t="shared" si="994"/>
        <v>2.5269158422108349E-4</v>
      </c>
      <c r="IU1722" s="118">
        <f t="shared" si="995"/>
        <v>0.50319150420046377</v>
      </c>
      <c r="IV1722" s="118" t="str">
        <f t="shared" si="996"/>
        <v/>
      </c>
      <c r="IW1722" s="118">
        <f t="shared" si="997"/>
        <v>2.5269158422108349E-4</v>
      </c>
      <c r="IX1722" s="118" t="str">
        <f t="shared" si="998"/>
        <v/>
      </c>
      <c r="IY1722" s="118">
        <f t="shared" si="999"/>
        <v>9.2223127614602439E-15</v>
      </c>
      <c r="IZ1722" s="118" t="str">
        <f t="shared" si="1000"/>
        <v/>
      </c>
      <c r="JA1722" s="118" t="str">
        <f t="shared" si="1001"/>
        <v/>
      </c>
      <c r="JB1722" s="118"/>
      <c r="JC1722" s="118">
        <v>1002</v>
      </c>
      <c r="JD1722" s="118">
        <f t="shared" si="1002"/>
        <v>9.7342031220032368</v>
      </c>
      <c r="JE1722" s="118">
        <f t="shared" si="1003"/>
        <v>3.2785797415791615E-4</v>
      </c>
      <c r="JF1722" s="118">
        <f t="shared" si="1004"/>
        <v>0.50319150420046355</v>
      </c>
      <c r="JG1722" s="118" t="str">
        <f t="shared" si="1005"/>
        <v/>
      </c>
      <c r="JH1722" s="118">
        <f t="shared" si="1006"/>
        <v>3.2785797415791615E-4</v>
      </c>
      <c r="JI1722" s="118" t="str">
        <f t="shared" si="1007"/>
        <v/>
      </c>
      <c r="JJ1722" s="118">
        <f t="shared" si="1008"/>
        <v>9.2223127614602439E-15</v>
      </c>
      <c r="JK1722" s="118" t="str">
        <f t="shared" si="1009"/>
        <v/>
      </c>
      <c r="JL1722" s="118" t="str">
        <f t="shared" si="1010"/>
        <v/>
      </c>
      <c r="JM1722" s="118"/>
      <c r="JN1722" s="118"/>
      <c r="JO1722" s="118"/>
      <c r="JP1722" s="118">
        <f t="shared" si="964"/>
        <v>6.4448000000001189</v>
      </c>
      <c r="JQ1722" s="138">
        <f t="shared" si="965"/>
        <v>0.48887432301911959</v>
      </c>
      <c r="JR1722" s="118">
        <f t="shared" si="966"/>
        <v>7.1514796614902121E-4</v>
      </c>
      <c r="JS1722" s="118" t="str">
        <f t="shared" si="962"/>
        <v/>
      </c>
      <c r="JT1722" s="119" t="str">
        <f t="shared" si="963"/>
        <v/>
      </c>
    </row>
    <row r="1723" spans="209:280" ht="20.100000000000001" customHeight="1" x14ac:dyDescent="0.25">
      <c r="HA1723" s="1">
        <v>1003</v>
      </c>
      <c r="HB1723" s="1">
        <f t="shared" si="967"/>
        <v>190.56952418677974</v>
      </c>
      <c r="HC1723" s="1">
        <f t="shared" si="968"/>
        <v>2.5119245648131351E-5</v>
      </c>
      <c r="HD1723" s="1">
        <f t="shared" si="969"/>
        <v>0.50478719247192205</v>
      </c>
      <c r="HE1723" s="1" t="str">
        <f t="shared" si="970"/>
        <v/>
      </c>
      <c r="HF1723" s="1">
        <f t="shared" si="971"/>
        <v>2.5119245648131351E-5</v>
      </c>
      <c r="HG1723" s="1" t="str">
        <f t="shared" si="972"/>
        <v/>
      </c>
      <c r="HK1723" s="1">
        <f t="shared" si="973"/>
        <v>3.9744989077651152E-42</v>
      </c>
      <c r="HL1723" s="1" t="str">
        <f t="shared" si="974"/>
        <v/>
      </c>
      <c r="HM1723" s="1" t="str">
        <f t="shared" si="975"/>
        <v/>
      </c>
      <c r="HR1723" s="1">
        <v>1003</v>
      </c>
      <c r="HS1723" s="1">
        <f t="shared" si="976"/>
        <v>0.42974663756768905</v>
      </c>
      <c r="HT1723" s="1">
        <f t="shared" si="977"/>
        <v>1.1139034660489277E-2</v>
      </c>
      <c r="HU1723" s="1">
        <f t="shared" si="978"/>
        <v>0.50478719247192205</v>
      </c>
      <c r="HV1723" s="118" t="str">
        <f t="shared" si="979"/>
        <v/>
      </c>
      <c r="HW1723" s="118">
        <f t="shared" si="980"/>
        <v>1.1139034660489277E-2</v>
      </c>
      <c r="HX1723" s="118" t="str">
        <f t="shared" si="981"/>
        <v/>
      </c>
      <c r="HY1723" s="118">
        <f t="shared" si="982"/>
        <v>1.4990350637663115E-8</v>
      </c>
      <c r="HZ1723" s="118" t="str">
        <f t="shared" si="983"/>
        <v/>
      </c>
      <c r="IA1723" s="118" t="str">
        <f t="shared" si="984"/>
        <v/>
      </c>
      <c r="IB1723" s="118"/>
      <c r="IC1723" s="118"/>
      <c r="ID1723" s="118"/>
      <c r="IE1723" s="118">
        <v>1003</v>
      </c>
      <c r="IF1723" s="118">
        <f t="shared" si="1011"/>
        <v>0.73097498574566089</v>
      </c>
      <c r="IG1723" s="118">
        <f t="shared" si="985"/>
        <v>6.5487366660189486E-3</v>
      </c>
      <c r="IH1723" s="118">
        <f t="shared" si="986"/>
        <v>0.50478719247192205</v>
      </c>
      <c r="II1723" s="118" t="str">
        <f t="shared" si="987"/>
        <v/>
      </c>
      <c r="IJ1723" s="118">
        <f t="shared" si="988"/>
        <v>6.5487366660189486E-3</v>
      </c>
      <c r="IK1723" s="118" t="str">
        <f t="shared" si="989"/>
        <v/>
      </c>
      <c r="IL1723" s="118">
        <f t="shared" si="990"/>
        <v>7.4163210190086992E-77</v>
      </c>
      <c r="IM1723" s="118" t="str">
        <f t="shared" si="991"/>
        <v/>
      </c>
      <c r="IN1723" s="118" t="str">
        <f t="shared" si="992"/>
        <v/>
      </c>
      <c r="IO1723" s="118"/>
      <c r="IP1723" s="118"/>
      <c r="IQ1723" s="118"/>
      <c r="IR1723" s="118">
        <v>1003</v>
      </c>
      <c r="IS1723" s="118">
        <f t="shared" si="993"/>
        <v>18.944652186138228</v>
      </c>
      <c r="IT1723" s="118">
        <f t="shared" si="994"/>
        <v>2.5268147675986519E-4</v>
      </c>
      <c r="IU1723" s="118">
        <f t="shared" si="995"/>
        <v>0.50478719247192227</v>
      </c>
      <c r="IV1723" s="118" t="str">
        <f t="shared" si="996"/>
        <v/>
      </c>
      <c r="IW1723" s="118">
        <f t="shared" si="997"/>
        <v>2.5268147675986519E-4</v>
      </c>
      <c r="IX1723" s="118" t="str">
        <f t="shared" si="998"/>
        <v/>
      </c>
      <c r="IY1723" s="118">
        <f t="shared" si="999"/>
        <v>9.4815726368565615E-15</v>
      </c>
      <c r="IZ1723" s="118" t="str">
        <f t="shared" si="1000"/>
        <v/>
      </c>
      <c r="JA1723" s="118" t="str">
        <f t="shared" si="1001"/>
        <v/>
      </c>
      <c r="JB1723" s="118"/>
      <c r="JC1723" s="118">
        <v>1003</v>
      </c>
      <c r="JD1723" s="118">
        <f t="shared" si="1002"/>
        <v>14.601304683004855</v>
      </c>
      <c r="JE1723" s="118">
        <f t="shared" si="1003"/>
        <v>3.2784486010123268E-4</v>
      </c>
      <c r="JF1723" s="118">
        <f t="shared" si="1004"/>
        <v>0.50478719247192205</v>
      </c>
      <c r="JG1723" s="118" t="str">
        <f t="shared" si="1005"/>
        <v/>
      </c>
      <c r="JH1723" s="118">
        <f t="shared" si="1006"/>
        <v>3.2784486010123268E-4</v>
      </c>
      <c r="JI1723" s="118" t="str">
        <f t="shared" si="1007"/>
        <v/>
      </c>
      <c r="JJ1723" s="118">
        <f t="shared" si="1008"/>
        <v>9.4815726368565615E-15</v>
      </c>
      <c r="JK1723" s="118" t="str">
        <f t="shared" si="1009"/>
        <v/>
      </c>
      <c r="JL1723" s="118" t="str">
        <f t="shared" si="1010"/>
        <v/>
      </c>
      <c r="JM1723" s="118"/>
      <c r="JN1723" s="118"/>
      <c r="JO1723" s="118"/>
      <c r="JP1723" s="118">
        <f t="shared" si="964"/>
        <v>6.4512000000001191</v>
      </c>
      <c r="JQ1723" s="138">
        <f t="shared" si="965"/>
        <v>0.48815917505297057</v>
      </c>
      <c r="JR1723" s="118">
        <f t="shared" si="966"/>
        <v>7.1463335876531531E-4</v>
      </c>
      <c r="JS1723" s="118" t="str">
        <f t="shared" si="962"/>
        <v/>
      </c>
      <c r="JT1723" s="119" t="str">
        <f t="shared" si="963"/>
        <v/>
      </c>
    </row>
    <row r="1724" spans="209:280" ht="20.100000000000001" customHeight="1" x14ac:dyDescent="0.25">
      <c r="HA1724" s="1">
        <v>1004</v>
      </c>
      <c r="HB1724" s="1">
        <f t="shared" si="967"/>
        <v>254.09269891570875</v>
      </c>
      <c r="HC1724" s="1">
        <f t="shared" si="968"/>
        <v>2.5117839009761298E-5</v>
      </c>
      <c r="HD1724" s="1">
        <f t="shared" si="969"/>
        <v>0.50638280415228376</v>
      </c>
      <c r="HE1724" s="1" t="str">
        <f t="shared" si="970"/>
        <v/>
      </c>
      <c r="HF1724" s="1">
        <f t="shared" si="971"/>
        <v>2.5117839009761298E-5</v>
      </c>
      <c r="HG1724" s="1" t="str">
        <f t="shared" si="972"/>
        <v/>
      </c>
      <c r="HK1724" s="1">
        <f t="shared" si="973"/>
        <v>4.1869121767387575E-42</v>
      </c>
      <c r="HL1724" s="1" t="str">
        <f t="shared" si="974"/>
        <v/>
      </c>
      <c r="HM1724" s="1" t="str">
        <f t="shared" si="975"/>
        <v/>
      </c>
      <c r="HR1724" s="1">
        <v>1004</v>
      </c>
      <c r="HS1724" s="1">
        <f t="shared" si="976"/>
        <v>0.57299551675694715</v>
      </c>
      <c r="HT1724" s="1">
        <f t="shared" si="977"/>
        <v>1.1138410892013969E-2</v>
      </c>
      <c r="HU1724" s="1">
        <f t="shared" si="978"/>
        <v>0.50638280415228398</v>
      </c>
      <c r="HV1724" s="118" t="str">
        <f t="shared" si="979"/>
        <v/>
      </c>
      <c r="HW1724" s="118">
        <f t="shared" si="980"/>
        <v>1.1138410892013969E-2</v>
      </c>
      <c r="HX1724" s="118" t="str">
        <f t="shared" si="981"/>
        <v/>
      </c>
      <c r="HY1724" s="118">
        <f t="shared" si="982"/>
        <v>1.530527668796539E-8</v>
      </c>
      <c r="HZ1724" s="118" t="str">
        <f t="shared" si="983"/>
        <v/>
      </c>
      <c r="IA1724" s="118" t="str">
        <f t="shared" si="984"/>
        <v/>
      </c>
      <c r="IB1724" s="118"/>
      <c r="IC1724" s="118"/>
      <c r="ID1724" s="118"/>
      <c r="IE1724" s="118">
        <v>1004</v>
      </c>
      <c r="IF1724" s="118">
        <f t="shared" si="1011"/>
        <v>0.97463331432757627</v>
      </c>
      <c r="IG1724" s="118">
        <f t="shared" si="985"/>
        <v>6.5483699470338793E-3</v>
      </c>
      <c r="IH1724" s="118">
        <f t="shared" si="986"/>
        <v>0.50638280415228398</v>
      </c>
      <c r="II1724" s="118" t="str">
        <f t="shared" si="987"/>
        <v/>
      </c>
      <c r="IJ1724" s="118">
        <f t="shared" si="988"/>
        <v>6.5483699470338793E-3</v>
      </c>
      <c r="IK1724" s="118" t="str">
        <f t="shared" si="989"/>
        <v/>
      </c>
      <c r="IL1724" s="118">
        <f t="shared" si="990"/>
        <v>7.9843977721155694E-77</v>
      </c>
      <c r="IM1724" s="118" t="str">
        <f t="shared" si="991"/>
        <v/>
      </c>
      <c r="IN1724" s="118" t="str">
        <f t="shared" si="992"/>
        <v/>
      </c>
      <c r="IO1724" s="118"/>
      <c r="IP1724" s="118"/>
      <c r="IQ1724" s="118"/>
      <c r="IR1724" s="118">
        <v>1004</v>
      </c>
      <c r="IS1724" s="118">
        <f t="shared" si="993"/>
        <v>25.259536248184304</v>
      </c>
      <c r="IT1724" s="118">
        <f t="shared" si="994"/>
        <v>2.5266732699336379E-4</v>
      </c>
      <c r="IU1724" s="118">
        <f t="shared" si="995"/>
        <v>0.50638280415228398</v>
      </c>
      <c r="IV1724" s="118" t="str">
        <f t="shared" si="996"/>
        <v/>
      </c>
      <c r="IW1724" s="118">
        <f t="shared" si="997"/>
        <v>2.5266732699336379E-4</v>
      </c>
      <c r="IX1724" s="118" t="str">
        <f t="shared" si="998"/>
        <v/>
      </c>
      <c r="IY1724" s="118">
        <f t="shared" si="999"/>
        <v>9.7479649195658297E-15</v>
      </c>
      <c r="IZ1724" s="118" t="str">
        <f t="shared" si="1000"/>
        <v/>
      </c>
      <c r="JA1724" s="118" t="str">
        <f t="shared" si="1001"/>
        <v/>
      </c>
      <c r="JB1724" s="118"/>
      <c r="JC1724" s="118">
        <v>1004</v>
      </c>
      <c r="JD1724" s="118">
        <f t="shared" si="1002"/>
        <v>19.468406244006474</v>
      </c>
      <c r="JE1724" s="118">
        <f t="shared" si="1003"/>
        <v>3.2782650130311819E-4</v>
      </c>
      <c r="JF1724" s="118">
        <f t="shared" si="1004"/>
        <v>0.50638280415228376</v>
      </c>
      <c r="JG1724" s="118" t="str">
        <f t="shared" si="1005"/>
        <v/>
      </c>
      <c r="JH1724" s="118">
        <f t="shared" si="1006"/>
        <v>3.2782650130311819E-4</v>
      </c>
      <c r="JI1724" s="118" t="str">
        <f t="shared" si="1007"/>
        <v/>
      </c>
      <c r="JJ1724" s="118">
        <f t="shared" si="1008"/>
        <v>9.7479649195658297E-15</v>
      </c>
      <c r="JK1724" s="118" t="str">
        <f t="shared" si="1009"/>
        <v/>
      </c>
      <c r="JL1724" s="118" t="str">
        <f t="shared" si="1010"/>
        <v/>
      </c>
      <c r="JM1724" s="118"/>
      <c r="JN1724" s="118"/>
      <c r="JO1724" s="118"/>
      <c r="JP1724" s="118">
        <f t="shared" si="964"/>
        <v>6.4576000000001192</v>
      </c>
      <c r="JQ1724" s="138">
        <f t="shared" si="965"/>
        <v>0.48744454169420526</v>
      </c>
      <c r="JR1724" s="118">
        <f t="shared" si="966"/>
        <v>7.1411736635484946E-4</v>
      </c>
      <c r="JS1724" s="118" t="str">
        <f t="shared" si="962"/>
        <v/>
      </c>
      <c r="JT1724" s="119" t="str">
        <f t="shared" si="963"/>
        <v/>
      </c>
    </row>
    <row r="1725" spans="209:280" ht="20.100000000000001" customHeight="1" x14ac:dyDescent="0.25">
      <c r="HA1725" s="1">
        <v>1005</v>
      </c>
      <c r="HB1725" s="1">
        <f t="shared" si="967"/>
        <v>317.61587364463776</v>
      </c>
      <c r="HC1725" s="1">
        <f t="shared" si="968"/>
        <v>2.5116030590456469E-5</v>
      </c>
      <c r="HD1725" s="1">
        <f t="shared" si="969"/>
        <v>0.50797831371690194</v>
      </c>
      <c r="HE1725" s="1" t="str">
        <f t="shared" si="970"/>
        <v/>
      </c>
      <c r="HF1725" s="1">
        <f t="shared" si="971"/>
        <v>2.5116030590456469E-5</v>
      </c>
      <c r="HG1725" s="1" t="str">
        <f t="shared" si="972"/>
        <v/>
      </c>
      <c r="HK1725" s="1">
        <f t="shared" si="973"/>
        <v>4.4106070981630568E-42</v>
      </c>
      <c r="HL1725" s="1" t="str">
        <f t="shared" si="974"/>
        <v/>
      </c>
      <c r="HM1725" s="1" t="str">
        <f t="shared" si="975"/>
        <v/>
      </c>
      <c r="HR1725" s="1">
        <v>1005</v>
      </c>
      <c r="HS1725" s="1">
        <f t="shared" si="976"/>
        <v>0.71624439594617684</v>
      </c>
      <c r="HT1725" s="1">
        <f t="shared" si="977"/>
        <v>1.1137608955299813E-2</v>
      </c>
      <c r="HU1725" s="1">
        <f t="shared" si="978"/>
        <v>0.50797831371690205</v>
      </c>
      <c r="HV1725" s="118" t="str">
        <f t="shared" si="979"/>
        <v/>
      </c>
      <c r="HW1725" s="118">
        <f t="shared" si="980"/>
        <v>1.1137608955299813E-2</v>
      </c>
      <c r="HX1725" s="118" t="str">
        <f t="shared" si="981"/>
        <v/>
      </c>
      <c r="HY1725" s="118">
        <f t="shared" si="982"/>
        <v>1.5626568861751739E-8</v>
      </c>
      <c r="HZ1725" s="118" t="str">
        <f t="shared" si="983"/>
        <v/>
      </c>
      <c r="IA1725" s="118" t="str">
        <f t="shared" si="984"/>
        <v/>
      </c>
      <c r="IB1725" s="118"/>
      <c r="IC1725" s="118"/>
      <c r="ID1725" s="118"/>
      <c r="IE1725" s="118">
        <v>1005</v>
      </c>
      <c r="IF1725" s="118">
        <f t="shared" si="1011"/>
        <v>1.2182916429094632</v>
      </c>
      <c r="IG1725" s="118">
        <f t="shared" si="985"/>
        <v>6.5478984813706594E-3</v>
      </c>
      <c r="IH1725" s="118">
        <f t="shared" si="986"/>
        <v>0.50797831371690205</v>
      </c>
      <c r="II1725" s="118" t="str">
        <f t="shared" si="987"/>
        <v/>
      </c>
      <c r="IJ1725" s="118">
        <f t="shared" si="988"/>
        <v>6.5478984813706594E-3</v>
      </c>
      <c r="IK1725" s="118" t="str">
        <f t="shared" si="989"/>
        <v/>
      </c>
      <c r="IL1725" s="118">
        <f t="shared" si="990"/>
        <v>8.5958506405545274E-77</v>
      </c>
      <c r="IM1725" s="118" t="str">
        <f t="shared" si="991"/>
        <v/>
      </c>
      <c r="IN1725" s="118" t="str">
        <f t="shared" si="992"/>
        <v/>
      </c>
      <c r="IO1725" s="118"/>
      <c r="IP1725" s="118"/>
      <c r="IQ1725" s="118"/>
      <c r="IR1725" s="118">
        <v>1005</v>
      </c>
      <c r="IS1725" s="118">
        <f t="shared" si="993"/>
        <v>31.57442031022947</v>
      </c>
      <c r="IT1725" s="118">
        <f t="shared" si="994"/>
        <v>2.5264913560071829E-4</v>
      </c>
      <c r="IU1725" s="118">
        <f t="shared" si="995"/>
        <v>0.50797831371690183</v>
      </c>
      <c r="IV1725" s="118" t="str">
        <f t="shared" si="996"/>
        <v/>
      </c>
      <c r="IW1725" s="118">
        <f t="shared" si="997"/>
        <v>2.5264913560071829E-4</v>
      </c>
      <c r="IX1725" s="118" t="str">
        <f t="shared" si="998"/>
        <v/>
      </c>
      <c r="IY1725" s="118">
        <f t="shared" si="999"/>
        <v>1.0021681355977118E-14</v>
      </c>
      <c r="IZ1725" s="118" t="str">
        <f t="shared" si="1000"/>
        <v/>
      </c>
      <c r="JA1725" s="118" t="str">
        <f t="shared" si="1001"/>
        <v/>
      </c>
      <c r="JB1725" s="118"/>
      <c r="JC1725" s="118">
        <v>1005</v>
      </c>
      <c r="JD1725" s="118">
        <f t="shared" si="1002"/>
        <v>24.335507805008092</v>
      </c>
      <c r="JE1725" s="118">
        <f t="shared" si="1003"/>
        <v>3.2780289864473027E-4</v>
      </c>
      <c r="JF1725" s="118">
        <f t="shared" si="1004"/>
        <v>0.50797831371690183</v>
      </c>
      <c r="JG1725" s="118" t="str">
        <f t="shared" si="1005"/>
        <v/>
      </c>
      <c r="JH1725" s="118">
        <f t="shared" si="1006"/>
        <v>3.2780289864473027E-4</v>
      </c>
      <c r="JI1725" s="118" t="str">
        <f t="shared" si="1007"/>
        <v/>
      </c>
      <c r="JJ1725" s="118">
        <f t="shared" si="1008"/>
        <v>1.0021681355977118E-14</v>
      </c>
      <c r="JK1725" s="118" t="str">
        <f t="shared" si="1009"/>
        <v/>
      </c>
      <c r="JL1725" s="118" t="str">
        <f t="shared" si="1010"/>
        <v/>
      </c>
      <c r="JM1725" s="118"/>
      <c r="JN1725" s="118"/>
      <c r="JO1725" s="118"/>
      <c r="JP1725" s="118">
        <f t="shared" si="964"/>
        <v>6.4640000000001194</v>
      </c>
      <c r="JQ1725" s="138">
        <f t="shared" si="965"/>
        <v>0.48673042432785041</v>
      </c>
      <c r="JR1725" s="118">
        <f t="shared" si="966"/>
        <v>7.1359999592512935E-4</v>
      </c>
      <c r="JS1725" s="118" t="str">
        <f t="shared" si="962"/>
        <v/>
      </c>
      <c r="JT1725" s="119" t="str">
        <f t="shared" si="963"/>
        <v/>
      </c>
    </row>
    <row r="1726" spans="209:280" ht="20.100000000000001" customHeight="1" x14ac:dyDescent="0.25">
      <c r="HA1726" s="1">
        <v>1006</v>
      </c>
      <c r="HB1726" s="1">
        <f t="shared" si="967"/>
        <v>381.13904837356677</v>
      </c>
      <c r="HC1726" s="1">
        <f t="shared" si="968"/>
        <v>2.5113820477010929E-5</v>
      </c>
      <c r="HD1726" s="1">
        <f t="shared" si="969"/>
        <v>0.50957369564603061</v>
      </c>
      <c r="HE1726" s="1" t="str">
        <f t="shared" si="970"/>
        <v/>
      </c>
      <c r="HF1726" s="1">
        <f t="shared" si="971"/>
        <v>2.5113820477010929E-5</v>
      </c>
      <c r="HG1726" s="1" t="str">
        <f t="shared" si="972"/>
        <v/>
      </c>
      <c r="HK1726" s="1">
        <f t="shared" si="973"/>
        <v>4.6461790695424859E-42</v>
      </c>
      <c r="HL1726" s="1" t="str">
        <f t="shared" si="974"/>
        <v/>
      </c>
      <c r="HM1726" s="1" t="str">
        <f t="shared" si="975"/>
        <v/>
      </c>
      <c r="HR1726" s="1">
        <v>1006</v>
      </c>
      <c r="HS1726" s="1">
        <f t="shared" si="976"/>
        <v>0.85949327513540652</v>
      </c>
      <c r="HT1726" s="1">
        <f t="shared" si="977"/>
        <v>1.1136628888835303E-2</v>
      </c>
      <c r="HU1726" s="1">
        <f t="shared" si="978"/>
        <v>0.50957369564603061</v>
      </c>
      <c r="HV1726" s="118" t="str">
        <f t="shared" si="979"/>
        <v/>
      </c>
      <c r="HW1726" s="118">
        <f t="shared" si="980"/>
        <v>1.1136628888835303E-2</v>
      </c>
      <c r="HX1726" s="118" t="str">
        <f t="shared" si="981"/>
        <v/>
      </c>
      <c r="HY1726" s="118">
        <f t="shared" si="982"/>
        <v>1.5954350409088595E-8</v>
      </c>
      <c r="HZ1726" s="118" t="str">
        <f t="shared" si="983"/>
        <v/>
      </c>
      <c r="IA1726" s="118" t="str">
        <f t="shared" si="984"/>
        <v/>
      </c>
      <c r="IB1726" s="118"/>
      <c r="IC1726" s="118"/>
      <c r="ID1726" s="118"/>
      <c r="IE1726" s="118">
        <v>1006</v>
      </c>
      <c r="IF1726" s="118">
        <f t="shared" si="1011"/>
        <v>1.4619499714913502</v>
      </c>
      <c r="IG1726" s="118">
        <f t="shared" si="985"/>
        <v>6.5473222916570184E-3</v>
      </c>
      <c r="IH1726" s="118">
        <f t="shared" si="986"/>
        <v>0.50957369564603061</v>
      </c>
      <c r="II1726" s="118" t="str">
        <f t="shared" si="987"/>
        <v/>
      </c>
      <c r="IJ1726" s="118">
        <f t="shared" si="988"/>
        <v>6.5473222916570184E-3</v>
      </c>
      <c r="IK1726" s="118" t="str">
        <f t="shared" si="989"/>
        <v/>
      </c>
      <c r="IL1726" s="118">
        <f t="shared" si="990"/>
        <v>9.2539810934580959E-77</v>
      </c>
      <c r="IM1726" s="118" t="str">
        <f t="shared" si="991"/>
        <v/>
      </c>
      <c r="IN1726" s="118" t="str">
        <f t="shared" si="992"/>
        <v/>
      </c>
      <c r="IO1726" s="118"/>
      <c r="IP1726" s="118"/>
      <c r="IQ1726" s="118"/>
      <c r="IR1726" s="118">
        <v>1006</v>
      </c>
      <c r="IS1726" s="118">
        <f t="shared" si="993"/>
        <v>37.889304372275546</v>
      </c>
      <c r="IT1726" s="118">
        <f t="shared" si="994"/>
        <v>2.5262690345501413E-4</v>
      </c>
      <c r="IU1726" s="118">
        <f t="shared" si="995"/>
        <v>0.5095736956460305</v>
      </c>
      <c r="IV1726" s="118" t="str">
        <f t="shared" si="996"/>
        <v/>
      </c>
      <c r="IW1726" s="118">
        <f t="shared" si="997"/>
        <v>2.5262690345501413E-4</v>
      </c>
      <c r="IX1726" s="118" t="str">
        <f t="shared" si="998"/>
        <v/>
      </c>
      <c r="IY1726" s="118">
        <f t="shared" si="999"/>
        <v>1.0302918721676351E-14</v>
      </c>
      <c r="IZ1726" s="118" t="str">
        <f t="shared" si="1000"/>
        <v/>
      </c>
      <c r="JA1726" s="118" t="str">
        <f t="shared" si="1001"/>
        <v/>
      </c>
      <c r="JB1726" s="118"/>
      <c r="JC1726" s="118">
        <v>1006</v>
      </c>
      <c r="JD1726" s="118">
        <f t="shared" si="1002"/>
        <v>29.20260936600971</v>
      </c>
      <c r="JE1726" s="118">
        <f t="shared" si="1003"/>
        <v>3.2777405325886506E-4</v>
      </c>
      <c r="JF1726" s="118">
        <f t="shared" si="1004"/>
        <v>0.50957369564603039</v>
      </c>
      <c r="JG1726" s="118" t="str">
        <f t="shared" si="1005"/>
        <v/>
      </c>
      <c r="JH1726" s="118">
        <f t="shared" si="1006"/>
        <v>3.2777405325886506E-4</v>
      </c>
      <c r="JI1726" s="118" t="str">
        <f t="shared" si="1007"/>
        <v/>
      </c>
      <c r="JJ1726" s="118">
        <f t="shared" si="1008"/>
        <v>1.0302918721676351E-14</v>
      </c>
      <c r="JK1726" s="118" t="str">
        <f t="shared" si="1009"/>
        <v/>
      </c>
      <c r="JL1726" s="118" t="str">
        <f t="shared" si="1010"/>
        <v/>
      </c>
      <c r="JM1726" s="118"/>
      <c r="JN1726" s="118"/>
      <c r="JO1726" s="118"/>
      <c r="JP1726" s="118">
        <f t="shared" si="964"/>
        <v>6.4704000000001196</v>
      </c>
      <c r="JQ1726" s="138">
        <f t="shared" si="965"/>
        <v>0.48601682433192528</v>
      </c>
      <c r="JR1726" s="118">
        <f t="shared" si="966"/>
        <v>7.1308125447433479E-4</v>
      </c>
      <c r="JS1726" s="118" t="str">
        <f t="shared" si="962"/>
        <v/>
      </c>
      <c r="JT1726" s="119" t="str">
        <f t="shared" si="963"/>
        <v/>
      </c>
    </row>
    <row r="1727" spans="209:280" ht="20.100000000000001" customHeight="1" x14ac:dyDescent="0.25">
      <c r="HA1727" s="1">
        <v>1007</v>
      </c>
      <c r="HB1727" s="1">
        <f t="shared" si="967"/>
        <v>444.66222310249577</v>
      </c>
      <c r="HC1727" s="1">
        <f t="shared" si="968"/>
        <v>2.5111208775492155E-5</v>
      </c>
      <c r="HD1727" s="1">
        <f t="shared" si="969"/>
        <v>0.51116892442604944</v>
      </c>
      <c r="HE1727" s="1" t="str">
        <f t="shared" si="970"/>
        <v/>
      </c>
      <c r="HF1727" s="1">
        <f t="shared" si="971"/>
        <v>2.5111208775492155E-5</v>
      </c>
      <c r="HG1727" s="1" t="str">
        <f t="shared" si="972"/>
        <v/>
      </c>
      <c r="HK1727" s="1">
        <f t="shared" si="973"/>
        <v>4.8942547084571854E-42</v>
      </c>
      <c r="HL1727" s="1" t="str">
        <f t="shared" si="974"/>
        <v/>
      </c>
      <c r="HM1727" s="1" t="str">
        <f t="shared" si="975"/>
        <v/>
      </c>
      <c r="HR1727" s="1">
        <v>1007</v>
      </c>
      <c r="HS1727" s="1">
        <f t="shared" si="976"/>
        <v>1.0027421543246362</v>
      </c>
      <c r="HT1727" s="1">
        <f t="shared" si="977"/>
        <v>1.1135470739655666E-2</v>
      </c>
      <c r="HU1727" s="1">
        <f t="shared" si="978"/>
        <v>0.51116892442604955</v>
      </c>
      <c r="HV1727" s="118" t="str">
        <f t="shared" si="979"/>
        <v/>
      </c>
      <c r="HW1727" s="118">
        <f t="shared" si="980"/>
        <v>1.1135470739655666E-2</v>
      </c>
      <c r="HX1727" s="118" t="str">
        <f t="shared" si="981"/>
        <v/>
      </c>
      <c r="HY1727" s="118">
        <f t="shared" si="982"/>
        <v>1.6288746851577404E-8</v>
      </c>
      <c r="HZ1727" s="118" t="str">
        <f t="shared" si="983"/>
        <v/>
      </c>
      <c r="IA1727" s="118" t="str">
        <f t="shared" si="984"/>
        <v/>
      </c>
      <c r="IB1727" s="118"/>
      <c r="IC1727" s="118"/>
      <c r="ID1727" s="118"/>
      <c r="IE1727" s="118">
        <v>1007</v>
      </c>
      <c r="IF1727" s="118">
        <f t="shared" si="1011"/>
        <v>1.7056083000732372</v>
      </c>
      <c r="IG1727" s="118">
        <f t="shared" si="985"/>
        <v>6.5466414055453774E-3</v>
      </c>
      <c r="IH1727" s="118">
        <f t="shared" si="986"/>
        <v>0.51116892442604955</v>
      </c>
      <c r="II1727" s="118" t="str">
        <f t="shared" si="987"/>
        <v/>
      </c>
      <c r="IJ1727" s="118">
        <f t="shared" si="988"/>
        <v>6.5466414055453774E-3</v>
      </c>
      <c r="IK1727" s="118" t="str">
        <f t="shared" si="989"/>
        <v/>
      </c>
      <c r="IL1727" s="118">
        <f t="shared" si="990"/>
        <v>9.96234107493238E-77</v>
      </c>
      <c r="IM1727" s="118" t="str">
        <f t="shared" si="991"/>
        <v/>
      </c>
      <c r="IN1727" s="118" t="str">
        <f t="shared" si="992"/>
        <v/>
      </c>
      <c r="IO1727" s="118"/>
      <c r="IP1727" s="118"/>
      <c r="IQ1727" s="118"/>
      <c r="IR1727" s="118">
        <v>1007</v>
      </c>
      <c r="IS1727" s="118">
        <f t="shared" si="993"/>
        <v>44.204188434321622</v>
      </c>
      <c r="IT1727" s="118">
        <f t="shared" si="994"/>
        <v>2.5260063162321376E-4</v>
      </c>
      <c r="IU1727" s="118">
        <f t="shared" si="995"/>
        <v>0.51116892442604944</v>
      </c>
      <c r="IV1727" s="118" t="str">
        <f t="shared" si="996"/>
        <v/>
      </c>
      <c r="IW1727" s="118">
        <f t="shared" si="997"/>
        <v>2.5260063162321376E-4</v>
      </c>
      <c r="IX1727" s="118" t="str">
        <f t="shared" si="998"/>
        <v/>
      </c>
      <c r="IY1727" s="118">
        <f t="shared" si="999"/>
        <v>1.059187894989313E-14</v>
      </c>
      <c r="IZ1727" s="118" t="str">
        <f t="shared" si="1000"/>
        <v/>
      </c>
      <c r="JA1727" s="118" t="str">
        <f t="shared" si="1001"/>
        <v/>
      </c>
      <c r="JB1727" s="118"/>
      <c r="JC1727" s="118">
        <v>1007</v>
      </c>
      <c r="JD1727" s="118">
        <f t="shared" si="1002"/>
        <v>34.069710927012238</v>
      </c>
      <c r="JE1727" s="118">
        <f t="shared" si="1003"/>
        <v>3.2773996652986684E-4</v>
      </c>
      <c r="JF1727" s="118">
        <f t="shared" si="1004"/>
        <v>0.51116892442604944</v>
      </c>
      <c r="JG1727" s="118" t="str">
        <f t="shared" si="1005"/>
        <v/>
      </c>
      <c r="JH1727" s="118">
        <f t="shared" si="1006"/>
        <v>3.2773996652986684E-4</v>
      </c>
      <c r="JI1727" s="118" t="str">
        <f t="shared" si="1007"/>
        <v/>
      </c>
      <c r="JJ1727" s="118">
        <f t="shared" si="1008"/>
        <v>1.059187894989313E-14</v>
      </c>
      <c r="JK1727" s="118" t="str">
        <f t="shared" si="1009"/>
        <v/>
      </c>
      <c r="JL1727" s="118" t="str">
        <f t="shared" si="1010"/>
        <v/>
      </c>
      <c r="JM1727" s="118"/>
      <c r="JN1727" s="118"/>
      <c r="JO1727" s="118"/>
      <c r="JP1727" s="118">
        <f t="shared" si="964"/>
        <v>6.4768000000001198</v>
      </c>
      <c r="JQ1727" s="138">
        <f t="shared" si="965"/>
        <v>0.48530374307745094</v>
      </c>
      <c r="JR1727" s="118">
        <f t="shared" si="966"/>
        <v>7.1256114898543554E-4</v>
      </c>
      <c r="JS1727" s="118" t="str">
        <f t="shared" si="962"/>
        <v/>
      </c>
      <c r="JT1727" s="119" t="str">
        <f t="shared" si="963"/>
        <v/>
      </c>
    </row>
    <row r="1728" spans="209:280" ht="20.100000000000001" customHeight="1" x14ac:dyDescent="0.25">
      <c r="HA1728" s="1">
        <v>1008</v>
      </c>
      <c r="HB1728" s="1">
        <f t="shared" si="967"/>
        <v>508.1853978314175</v>
      </c>
      <c r="HC1728" s="1">
        <f t="shared" si="968"/>
        <v>2.5108195611232569E-5</v>
      </c>
      <c r="HD1728" s="1">
        <f t="shared" si="969"/>
        <v>0.5127639745506879</v>
      </c>
      <c r="HE1728" s="1" t="str">
        <f t="shared" si="970"/>
        <v/>
      </c>
      <c r="HF1728" s="1">
        <f t="shared" si="971"/>
        <v>2.5108195611232569E-5</v>
      </c>
      <c r="HG1728" s="1" t="str">
        <f t="shared" si="972"/>
        <v/>
      </c>
      <c r="HK1728" s="1">
        <f t="shared" si="973"/>
        <v>5.155493478862757E-42</v>
      </c>
      <c r="HL1728" s="1" t="str">
        <f t="shared" si="974"/>
        <v/>
      </c>
      <c r="HM1728" s="1" t="str">
        <f t="shared" si="975"/>
        <v/>
      </c>
      <c r="HR1728" s="1">
        <v>1008</v>
      </c>
      <c r="HS1728" s="1">
        <f t="shared" si="976"/>
        <v>1.1459910335138659</v>
      </c>
      <c r="HT1728" s="1">
        <f t="shared" si="977"/>
        <v>1.1134134563339089E-2</v>
      </c>
      <c r="HU1728" s="1">
        <f t="shared" si="978"/>
        <v>0.51276397455068801</v>
      </c>
      <c r="HV1728" s="118" t="str">
        <f t="shared" si="979"/>
        <v/>
      </c>
      <c r="HW1728" s="118">
        <f t="shared" si="980"/>
        <v>1.1134134563339089E-2</v>
      </c>
      <c r="HX1728" s="118" t="str">
        <f t="shared" si="981"/>
        <v/>
      </c>
      <c r="HY1728" s="118">
        <f t="shared" si="982"/>
        <v>1.662988602188443E-8</v>
      </c>
      <c r="HZ1728" s="118" t="str">
        <f t="shared" si="983"/>
        <v/>
      </c>
      <c r="IA1728" s="118" t="str">
        <f t="shared" si="984"/>
        <v/>
      </c>
      <c r="IB1728" s="118"/>
      <c r="IC1728" s="118"/>
      <c r="ID1728" s="118"/>
      <c r="IE1728" s="118">
        <v>1008</v>
      </c>
      <c r="IF1728" s="118">
        <f t="shared" si="1011"/>
        <v>1.9492666286551241</v>
      </c>
      <c r="IG1728" s="118">
        <f t="shared" si="985"/>
        <v>6.5458558557106444E-3</v>
      </c>
      <c r="IH1728" s="118">
        <f t="shared" si="986"/>
        <v>0.51276397455068812</v>
      </c>
      <c r="II1728" s="118" t="str">
        <f t="shared" si="987"/>
        <v/>
      </c>
      <c r="IJ1728" s="118">
        <f t="shared" si="988"/>
        <v>6.5458558557106444E-3</v>
      </c>
      <c r="IK1728" s="118" t="str">
        <f t="shared" si="989"/>
        <v/>
      </c>
      <c r="IL1728" s="118">
        <f t="shared" si="990"/>
        <v>1.0724751945335245E-76</v>
      </c>
      <c r="IM1728" s="118" t="str">
        <f t="shared" si="991"/>
        <v/>
      </c>
      <c r="IN1728" s="118" t="str">
        <f t="shared" si="992"/>
        <v/>
      </c>
      <c r="IO1728" s="118"/>
      <c r="IP1728" s="118"/>
      <c r="IQ1728" s="118"/>
      <c r="IR1728" s="118">
        <v>1008</v>
      </c>
      <c r="IS1728" s="118">
        <f t="shared" si="993"/>
        <v>50.519072496367698</v>
      </c>
      <c r="IT1728" s="118">
        <f t="shared" si="994"/>
        <v>2.5257032136607077E-4</v>
      </c>
      <c r="IU1728" s="118">
        <f t="shared" si="995"/>
        <v>0.51276397455068801</v>
      </c>
      <c r="IV1728" s="118" t="str">
        <f t="shared" si="996"/>
        <v/>
      </c>
      <c r="IW1728" s="118">
        <f t="shared" si="997"/>
        <v>2.5257032136607077E-4</v>
      </c>
      <c r="IX1728" s="118" t="str">
        <f t="shared" si="998"/>
        <v/>
      </c>
      <c r="IY1728" s="118">
        <f t="shared" si="999"/>
        <v>1.088876926313367E-14</v>
      </c>
      <c r="IZ1728" s="118" t="str">
        <f t="shared" si="1000"/>
        <v/>
      </c>
      <c r="JA1728" s="118" t="str">
        <f t="shared" si="1001"/>
        <v/>
      </c>
      <c r="JB1728" s="118"/>
      <c r="JC1728" s="118">
        <v>1008</v>
      </c>
      <c r="JD1728" s="118">
        <f t="shared" si="1002"/>
        <v>38.936812488013857</v>
      </c>
      <c r="JE1728" s="118">
        <f t="shared" si="1003"/>
        <v>3.277006400935166E-4</v>
      </c>
      <c r="JF1728" s="118">
        <f t="shared" si="1004"/>
        <v>0.51276397455068801</v>
      </c>
      <c r="JG1728" s="118" t="str">
        <f t="shared" si="1005"/>
        <v/>
      </c>
      <c r="JH1728" s="118">
        <f t="shared" si="1006"/>
        <v>3.277006400935166E-4</v>
      </c>
      <c r="JI1728" s="118" t="str">
        <f t="shared" si="1007"/>
        <v/>
      </c>
      <c r="JJ1728" s="118">
        <f t="shared" si="1008"/>
        <v>1.088876926313367E-14</v>
      </c>
      <c r="JK1728" s="118" t="str">
        <f t="shared" si="1009"/>
        <v/>
      </c>
      <c r="JL1728" s="118" t="str">
        <f t="shared" si="1010"/>
        <v/>
      </c>
      <c r="JM1728" s="118"/>
      <c r="JN1728" s="118"/>
      <c r="JO1728" s="118"/>
      <c r="JP1728" s="118">
        <f t="shared" si="964"/>
        <v>6.48320000000012</v>
      </c>
      <c r="JQ1728" s="138">
        <f t="shared" si="965"/>
        <v>0.48459118192846551</v>
      </c>
      <c r="JR1728" s="118">
        <f t="shared" si="966"/>
        <v>7.1203968642896687E-4</v>
      </c>
      <c r="JS1728" s="118" t="str">
        <f t="shared" si="962"/>
        <v/>
      </c>
      <c r="JT1728" s="119" t="str">
        <f t="shared" si="963"/>
        <v/>
      </c>
    </row>
    <row r="1729" spans="209:280" ht="20.100000000000001" customHeight="1" x14ac:dyDescent="0.25">
      <c r="HA1729" s="1">
        <v>1009</v>
      </c>
      <c r="HB1729" s="1">
        <f t="shared" si="967"/>
        <v>571.70857256034651</v>
      </c>
      <c r="HC1729" s="1">
        <f t="shared" si="968"/>
        <v>2.5104781128819503E-5</v>
      </c>
      <c r="HD1729" s="1">
        <f t="shared" si="969"/>
        <v>0.51435882052224891</v>
      </c>
      <c r="HE1729" s="1" t="str">
        <f t="shared" si="970"/>
        <v/>
      </c>
      <c r="HF1729" s="1">
        <f t="shared" si="971"/>
        <v>2.5104781128819503E-5</v>
      </c>
      <c r="HG1729" s="1" t="str">
        <f t="shared" si="972"/>
        <v/>
      </c>
      <c r="HK1729" s="1">
        <f t="shared" si="973"/>
        <v>5.4305894015410371E-42</v>
      </c>
      <c r="HL1729" s="1" t="str">
        <f t="shared" si="974"/>
        <v/>
      </c>
      <c r="HM1729" s="1" t="str">
        <f t="shared" si="975"/>
        <v/>
      </c>
      <c r="HR1729" s="1">
        <v>1009</v>
      </c>
      <c r="HS1729" s="1">
        <f t="shared" si="976"/>
        <v>1.2892399127030956</v>
      </c>
      <c r="HT1729" s="1">
        <f t="shared" si="977"/>
        <v>1.1132620424002286E-2</v>
      </c>
      <c r="HU1729" s="1">
        <f t="shared" si="978"/>
        <v>0.51435882052224891</v>
      </c>
      <c r="HV1729" s="118" t="str">
        <f t="shared" si="979"/>
        <v/>
      </c>
      <c r="HW1729" s="118">
        <f t="shared" si="980"/>
        <v>1.1132620424002286E-2</v>
      </c>
      <c r="HX1729" s="118" t="str">
        <f t="shared" si="981"/>
        <v/>
      </c>
      <c r="HY1729" s="118">
        <f t="shared" si="982"/>
        <v>1.6977898103913349E-8</v>
      </c>
      <c r="HZ1729" s="118" t="str">
        <f t="shared" si="983"/>
        <v/>
      </c>
      <c r="IA1729" s="118" t="str">
        <f t="shared" si="984"/>
        <v/>
      </c>
      <c r="IB1729" s="118"/>
      <c r="IC1729" s="118"/>
      <c r="ID1729" s="118"/>
      <c r="IE1729" s="118">
        <v>1009</v>
      </c>
      <c r="IF1729" s="118">
        <f t="shared" si="1011"/>
        <v>2.1929249572370111</v>
      </c>
      <c r="IG1729" s="118">
        <f t="shared" si="985"/>
        <v>6.544965679847599E-3</v>
      </c>
      <c r="IH1729" s="118">
        <f t="shared" si="986"/>
        <v>0.51435882052224913</v>
      </c>
      <c r="II1729" s="118" t="str">
        <f t="shared" si="987"/>
        <v/>
      </c>
      <c r="IJ1729" s="118">
        <f t="shared" si="988"/>
        <v>6.544965679847599E-3</v>
      </c>
      <c r="IK1729" s="118" t="str">
        <f t="shared" si="989"/>
        <v/>
      </c>
      <c r="IL1729" s="118">
        <f t="shared" si="990"/>
        <v>1.1545324850223348E-76</v>
      </c>
      <c r="IM1729" s="118" t="str">
        <f t="shared" si="991"/>
        <v/>
      </c>
      <c r="IN1729" s="118" t="str">
        <f t="shared" si="992"/>
        <v/>
      </c>
      <c r="IO1729" s="118"/>
      <c r="IP1729" s="118"/>
      <c r="IQ1729" s="118"/>
      <c r="IR1729" s="118">
        <v>1009</v>
      </c>
      <c r="IS1729" s="118">
        <f t="shared" si="993"/>
        <v>56.833956558413774</v>
      </c>
      <c r="IT1729" s="118">
        <f t="shared" si="994"/>
        <v>2.5253597413802949E-4</v>
      </c>
      <c r="IU1729" s="118">
        <f t="shared" si="995"/>
        <v>0.51435882052224902</v>
      </c>
      <c r="IV1729" s="118" t="str">
        <f t="shared" si="996"/>
        <v/>
      </c>
      <c r="IW1729" s="118">
        <f t="shared" si="997"/>
        <v>2.5253597413802949E-4</v>
      </c>
      <c r="IX1729" s="118" t="str">
        <f t="shared" si="998"/>
        <v/>
      </c>
      <c r="IY1729" s="118">
        <f t="shared" si="999"/>
        <v>1.1193802308078623E-14</v>
      </c>
      <c r="IZ1729" s="118" t="str">
        <f t="shared" si="1000"/>
        <v/>
      </c>
      <c r="JA1729" s="118" t="str">
        <f t="shared" si="1001"/>
        <v/>
      </c>
      <c r="JB1729" s="118"/>
      <c r="JC1729" s="118">
        <v>1009</v>
      </c>
      <c r="JD1729" s="118">
        <f t="shared" si="1002"/>
        <v>43.803914049015475</v>
      </c>
      <c r="JE1729" s="118">
        <f t="shared" si="1003"/>
        <v>3.2765607583690203E-4</v>
      </c>
      <c r="JF1729" s="118">
        <f t="shared" si="1004"/>
        <v>0.51435882052224891</v>
      </c>
      <c r="JG1729" s="118" t="str">
        <f t="shared" si="1005"/>
        <v/>
      </c>
      <c r="JH1729" s="118">
        <f t="shared" si="1006"/>
        <v>3.2765607583690203E-4</v>
      </c>
      <c r="JI1729" s="118" t="str">
        <f t="shared" si="1007"/>
        <v/>
      </c>
      <c r="JJ1729" s="118">
        <f t="shared" si="1008"/>
        <v>1.1193802308078623E-14</v>
      </c>
      <c r="JK1729" s="118" t="str">
        <f t="shared" si="1009"/>
        <v/>
      </c>
      <c r="JL1729" s="118" t="str">
        <f t="shared" si="1010"/>
        <v/>
      </c>
      <c r="JM1729" s="118"/>
      <c r="JN1729" s="118"/>
      <c r="JO1729" s="118"/>
      <c r="JP1729" s="118">
        <f t="shared" si="964"/>
        <v>6.4896000000001202</v>
      </c>
      <c r="JQ1729" s="138">
        <f t="shared" si="965"/>
        <v>0.48387914224203654</v>
      </c>
      <c r="JR1729" s="118">
        <f t="shared" si="966"/>
        <v>7.1151687376302952E-4</v>
      </c>
      <c r="JS1729" s="118" t="str">
        <f t="shared" si="962"/>
        <v/>
      </c>
      <c r="JT1729" s="119" t="str">
        <f t="shared" si="963"/>
        <v/>
      </c>
    </row>
    <row r="1730" spans="209:280" ht="20.100000000000001" customHeight="1" x14ac:dyDescent="0.25">
      <c r="HA1730" s="1">
        <v>1010</v>
      </c>
      <c r="HB1730" s="1">
        <f t="shared" si="967"/>
        <v>635.23174728927552</v>
      </c>
      <c r="HC1730" s="1">
        <f t="shared" si="968"/>
        <v>2.5100965492083662E-5</v>
      </c>
      <c r="HD1730" s="1">
        <f t="shared" si="969"/>
        <v>0.51595343685283068</v>
      </c>
      <c r="HE1730" s="1" t="str">
        <f t="shared" si="970"/>
        <v/>
      </c>
      <c r="HF1730" s="1">
        <f t="shared" si="971"/>
        <v>2.5100965492083662E-5</v>
      </c>
      <c r="HG1730" s="1" t="str">
        <f t="shared" si="972"/>
        <v/>
      </c>
      <c r="HK1730" s="1">
        <f t="shared" si="973"/>
        <v>5.720272853024816E-42</v>
      </c>
      <c r="HL1730" s="1" t="str">
        <f t="shared" si="974"/>
        <v/>
      </c>
      <c r="HM1730" s="1" t="str">
        <f t="shared" si="975"/>
        <v/>
      </c>
      <c r="HR1730" s="1">
        <v>1010</v>
      </c>
      <c r="HS1730" s="1">
        <f t="shared" si="976"/>
        <v>1.4324887918923253</v>
      </c>
      <c r="HT1730" s="1">
        <f t="shared" si="977"/>
        <v>1.1130928394295352E-2</v>
      </c>
      <c r="HU1730" s="1">
        <f t="shared" si="978"/>
        <v>0.51595343685283068</v>
      </c>
      <c r="HV1730" s="118" t="str">
        <f t="shared" si="979"/>
        <v/>
      </c>
      <c r="HW1730" s="118">
        <f t="shared" si="980"/>
        <v>1.1130928394295352E-2</v>
      </c>
      <c r="HX1730" s="118" t="str">
        <f t="shared" si="981"/>
        <v/>
      </c>
      <c r="HY1730" s="118">
        <f t="shared" si="982"/>
        <v>1.7332915673628557E-8</v>
      </c>
      <c r="HZ1730" s="118" t="str">
        <f t="shared" si="983"/>
        <v/>
      </c>
      <c r="IA1730" s="118" t="str">
        <f t="shared" si="984"/>
        <v/>
      </c>
      <c r="IB1730" s="118"/>
      <c r="IC1730" s="118"/>
      <c r="ID1730" s="118"/>
      <c r="IE1730" s="118">
        <v>1010</v>
      </c>
      <c r="IF1730" s="118">
        <f t="shared" si="1011"/>
        <v>2.436583285818898</v>
      </c>
      <c r="IG1730" s="118">
        <f t="shared" si="985"/>
        <v>6.5439709206678758E-3</v>
      </c>
      <c r="IH1730" s="118">
        <f t="shared" si="986"/>
        <v>0.51595343685283079</v>
      </c>
      <c r="II1730" s="118" t="str">
        <f t="shared" si="987"/>
        <v/>
      </c>
      <c r="IJ1730" s="118">
        <f t="shared" si="988"/>
        <v>6.5439709206678758E-3</v>
      </c>
      <c r="IK1730" s="118" t="str">
        <f t="shared" si="989"/>
        <v/>
      </c>
      <c r="IL1730" s="118">
        <f t="shared" si="990"/>
        <v>1.2428482624236081E-76</v>
      </c>
      <c r="IM1730" s="118" t="str">
        <f t="shared" si="991"/>
        <v/>
      </c>
      <c r="IN1730" s="118" t="str">
        <f t="shared" si="992"/>
        <v/>
      </c>
      <c r="IO1730" s="118"/>
      <c r="IP1730" s="118"/>
      <c r="IQ1730" s="118"/>
      <c r="IR1730" s="118">
        <v>1010</v>
      </c>
      <c r="IS1730" s="118">
        <f t="shared" si="993"/>
        <v>63.14884062045985</v>
      </c>
      <c r="IT1730" s="118">
        <f t="shared" si="994"/>
        <v>2.5249759158710826E-4</v>
      </c>
      <c r="IU1730" s="118">
        <f t="shared" si="995"/>
        <v>0.5159534368528309</v>
      </c>
      <c r="IV1730" s="118" t="str">
        <f t="shared" si="996"/>
        <v/>
      </c>
      <c r="IW1730" s="118">
        <f t="shared" si="997"/>
        <v>2.5249759158710826E-4</v>
      </c>
      <c r="IX1730" s="118" t="str">
        <f t="shared" si="998"/>
        <v/>
      </c>
      <c r="IY1730" s="118">
        <f t="shared" si="999"/>
        <v>1.1507196293822737E-14</v>
      </c>
      <c r="IZ1730" s="118" t="str">
        <f t="shared" si="1000"/>
        <v/>
      </c>
      <c r="JA1730" s="118" t="str">
        <f t="shared" si="1001"/>
        <v/>
      </c>
      <c r="JB1730" s="118"/>
      <c r="JC1730" s="118">
        <v>1010</v>
      </c>
      <c r="JD1730" s="118">
        <f t="shared" si="1002"/>
        <v>48.671015610017093</v>
      </c>
      <c r="JE1730" s="118">
        <f t="shared" si="1003"/>
        <v>3.2760627589826602E-4</v>
      </c>
      <c r="JF1730" s="118">
        <f t="shared" si="1004"/>
        <v>0.51595343685283068</v>
      </c>
      <c r="JG1730" s="118" t="str">
        <f t="shared" si="1005"/>
        <v/>
      </c>
      <c r="JH1730" s="118">
        <f t="shared" si="1006"/>
        <v>3.2760627589826602E-4</v>
      </c>
      <c r="JI1730" s="118" t="str">
        <f t="shared" si="1007"/>
        <v/>
      </c>
      <c r="JJ1730" s="118">
        <f t="shared" si="1008"/>
        <v>1.1507196293822737E-14</v>
      </c>
      <c r="JK1730" s="118" t="str">
        <f t="shared" si="1009"/>
        <v/>
      </c>
      <c r="JL1730" s="118" t="str">
        <f t="shared" si="1010"/>
        <v/>
      </c>
      <c r="JM1730" s="118"/>
      <c r="JN1730" s="118"/>
      <c r="JO1730" s="118"/>
      <c r="JP1730" s="118">
        <f t="shared" si="964"/>
        <v>6.4960000000001203</v>
      </c>
      <c r="JQ1730" s="138">
        <f t="shared" si="965"/>
        <v>0.48316762536827351</v>
      </c>
      <c r="JR1730" s="118">
        <f t="shared" si="966"/>
        <v>7.1099271793206853E-4</v>
      </c>
      <c r="JS1730" s="118" t="str">
        <f t="shared" si="962"/>
        <v/>
      </c>
      <c r="JT1730" s="119" t="str">
        <f t="shared" si="963"/>
        <v/>
      </c>
    </row>
    <row r="1731" spans="209:280" ht="20.100000000000001" customHeight="1" x14ac:dyDescent="0.25">
      <c r="HA1731" s="1">
        <v>1011</v>
      </c>
      <c r="HB1731" s="1">
        <f t="shared" si="967"/>
        <v>698.75492201820452</v>
      </c>
      <c r="HC1731" s="1">
        <f t="shared" si="968"/>
        <v>2.5096748884085981E-5</v>
      </c>
      <c r="HD1731" s="1">
        <f t="shared" si="969"/>
        <v>0.51754779806554974</v>
      </c>
      <c r="HE1731" s="1" t="str">
        <f t="shared" si="970"/>
        <v/>
      </c>
      <c r="HF1731" s="1">
        <f t="shared" si="971"/>
        <v>2.5096748884085981E-5</v>
      </c>
      <c r="HG1731" s="1" t="str">
        <f t="shared" si="972"/>
        <v/>
      </c>
      <c r="HK1731" s="1">
        <f t="shared" si="973"/>
        <v>6.0253124575413382E-42</v>
      </c>
      <c r="HL1731" s="1" t="str">
        <f t="shared" si="974"/>
        <v/>
      </c>
      <c r="HM1731" s="1" t="str">
        <f t="shared" si="975"/>
        <v/>
      </c>
      <c r="HR1731" s="1">
        <v>1011</v>
      </c>
      <c r="HS1731" s="1">
        <f t="shared" si="976"/>
        <v>1.5757376710815549</v>
      </c>
      <c r="HT1731" s="1">
        <f t="shared" si="977"/>
        <v>1.1129058555395975E-2</v>
      </c>
      <c r="HU1731" s="1">
        <f t="shared" si="978"/>
        <v>0.51754779806554962</v>
      </c>
      <c r="HV1731" s="118" t="str">
        <f t="shared" si="979"/>
        <v/>
      </c>
      <c r="HW1731" s="118">
        <f t="shared" si="980"/>
        <v>1.1129058555395975E-2</v>
      </c>
      <c r="HX1731" s="118" t="str">
        <f t="shared" si="981"/>
        <v/>
      </c>
      <c r="HY1731" s="118">
        <f t="shared" si="982"/>
        <v>1.7695073740539923E-8</v>
      </c>
      <c r="HZ1731" s="118" t="str">
        <f t="shared" si="983"/>
        <v/>
      </c>
      <c r="IA1731" s="118" t="str">
        <f t="shared" si="984"/>
        <v/>
      </c>
      <c r="IB1731" s="118"/>
      <c r="IC1731" s="118"/>
      <c r="ID1731" s="118"/>
      <c r="IE1731" s="118">
        <v>1011</v>
      </c>
      <c r="IF1731" s="118">
        <f t="shared" si="1011"/>
        <v>2.680241614400785</v>
      </c>
      <c r="IG1731" s="118">
        <f t="shared" si="985"/>
        <v>6.5428716258965494E-3</v>
      </c>
      <c r="IH1731" s="118">
        <f t="shared" si="986"/>
        <v>0.51754779806554985</v>
      </c>
      <c r="II1731" s="118" t="str">
        <f t="shared" si="987"/>
        <v/>
      </c>
      <c r="IJ1731" s="118">
        <f t="shared" si="988"/>
        <v>6.5428716258965494E-3</v>
      </c>
      <c r="IK1731" s="118" t="str">
        <f t="shared" si="989"/>
        <v/>
      </c>
      <c r="IL1731" s="118">
        <f t="shared" si="990"/>
        <v>1.3378983345179212E-76</v>
      </c>
      <c r="IM1731" s="118" t="str">
        <f t="shared" si="991"/>
        <v/>
      </c>
      <c r="IN1731" s="118" t="str">
        <f t="shared" si="992"/>
        <v/>
      </c>
      <c r="IO1731" s="118"/>
      <c r="IP1731" s="118"/>
      <c r="IQ1731" s="118"/>
      <c r="IR1731" s="118">
        <v>1011</v>
      </c>
      <c r="IS1731" s="118">
        <f t="shared" si="993"/>
        <v>69.463724682505926</v>
      </c>
      <c r="IT1731" s="118">
        <f t="shared" si="994"/>
        <v>2.524551755547681E-4</v>
      </c>
      <c r="IU1731" s="118">
        <f t="shared" si="995"/>
        <v>0.51754779806554985</v>
      </c>
      <c r="IV1731" s="118" t="str">
        <f t="shared" si="996"/>
        <v/>
      </c>
      <c r="IW1731" s="118">
        <f t="shared" si="997"/>
        <v>2.524551755547681E-4</v>
      </c>
      <c r="IX1731" s="118" t="str">
        <f t="shared" si="998"/>
        <v/>
      </c>
      <c r="IY1731" s="118">
        <f t="shared" si="999"/>
        <v>1.1829175133537046E-14</v>
      </c>
      <c r="IZ1731" s="118" t="str">
        <f t="shared" si="1000"/>
        <v/>
      </c>
      <c r="JA1731" s="118" t="str">
        <f t="shared" si="1001"/>
        <v/>
      </c>
      <c r="JB1731" s="118"/>
      <c r="JC1731" s="118">
        <v>1011</v>
      </c>
      <c r="JD1731" s="118">
        <f t="shared" si="1002"/>
        <v>53.538117171018712</v>
      </c>
      <c r="JE1731" s="118">
        <f t="shared" si="1003"/>
        <v>3.2755124266683599E-4</v>
      </c>
      <c r="JF1731" s="118">
        <f t="shared" si="1004"/>
        <v>0.51754779806554962</v>
      </c>
      <c r="JG1731" s="118" t="str">
        <f t="shared" si="1005"/>
        <v/>
      </c>
      <c r="JH1731" s="118">
        <f t="shared" si="1006"/>
        <v>3.2755124266683599E-4</v>
      </c>
      <c r="JI1731" s="118" t="str">
        <f t="shared" si="1007"/>
        <v/>
      </c>
      <c r="JJ1731" s="118">
        <f t="shared" si="1008"/>
        <v>1.1829175133537046E-14</v>
      </c>
      <c r="JK1731" s="118" t="str">
        <f t="shared" si="1009"/>
        <v/>
      </c>
      <c r="JL1731" s="118" t="str">
        <f t="shared" si="1010"/>
        <v/>
      </c>
      <c r="JM1731" s="118"/>
      <c r="JN1731" s="118"/>
      <c r="JO1731" s="118"/>
      <c r="JP1731" s="118">
        <f t="shared" si="964"/>
        <v>6.5024000000001205</v>
      </c>
      <c r="JQ1731" s="138">
        <f t="shared" si="965"/>
        <v>0.48245663265034144</v>
      </c>
      <c r="JR1731" s="118">
        <f t="shared" si="966"/>
        <v>7.104672258695377E-4</v>
      </c>
      <c r="JS1731" s="118" t="str">
        <f t="shared" si="962"/>
        <v/>
      </c>
      <c r="JT1731" s="119" t="str">
        <f t="shared" si="963"/>
        <v/>
      </c>
    </row>
    <row r="1732" spans="209:280" ht="20.100000000000001" customHeight="1" x14ac:dyDescent="0.25">
      <c r="HA1732" s="1">
        <v>1012</v>
      </c>
      <c r="HB1732" s="1">
        <f t="shared" si="967"/>
        <v>762.27809674713353</v>
      </c>
      <c r="HC1732" s="1">
        <f t="shared" si="968"/>
        <v>2.5092131507103021E-5</v>
      </c>
      <c r="HD1732" s="1">
        <f t="shared" si="969"/>
        <v>0.51914187869576134</v>
      </c>
      <c r="HE1732" s="1" t="str">
        <f t="shared" si="970"/>
        <v/>
      </c>
      <c r="HF1732" s="1">
        <f t="shared" si="971"/>
        <v>2.5092131507103021E-5</v>
      </c>
      <c r="HG1732" s="1" t="str">
        <f t="shared" si="972"/>
        <v/>
      </c>
      <c r="HK1732" s="1">
        <f t="shared" si="973"/>
        <v>6.3465170767523327E-42</v>
      </c>
      <c r="HL1732" s="1" t="str">
        <f t="shared" si="974"/>
        <v/>
      </c>
      <c r="HM1732" s="1" t="str">
        <f t="shared" si="975"/>
        <v/>
      </c>
      <c r="HR1732" s="1">
        <v>1012</v>
      </c>
      <c r="HS1732" s="1">
        <f t="shared" si="976"/>
        <v>1.718986550270813</v>
      </c>
      <c r="HT1732" s="1">
        <f t="shared" si="977"/>
        <v>1.1127010997002931E-2</v>
      </c>
      <c r="HU1732" s="1">
        <f t="shared" si="978"/>
        <v>0.51914187869576156</v>
      </c>
      <c r="HV1732" s="118" t="str">
        <f t="shared" si="979"/>
        <v/>
      </c>
      <c r="HW1732" s="118">
        <f t="shared" si="980"/>
        <v>1.1127010997002931E-2</v>
      </c>
      <c r="HX1732" s="118" t="str">
        <f t="shared" si="981"/>
        <v/>
      </c>
      <c r="HY1732" s="118">
        <f t="shared" si="982"/>
        <v>1.8064509789859506E-8</v>
      </c>
      <c r="HZ1732" s="118" t="str">
        <f t="shared" si="983"/>
        <v/>
      </c>
      <c r="IA1732" s="118" t="str">
        <f t="shared" si="984"/>
        <v/>
      </c>
      <c r="IB1732" s="118"/>
      <c r="IC1732" s="118"/>
      <c r="ID1732" s="118"/>
      <c r="IE1732" s="118">
        <v>1012</v>
      </c>
      <c r="IF1732" s="118">
        <f t="shared" si="1011"/>
        <v>2.923899942982672</v>
      </c>
      <c r="IG1732" s="118">
        <f t="shared" si="985"/>
        <v>6.5416678482683229E-3</v>
      </c>
      <c r="IH1732" s="118">
        <f t="shared" si="986"/>
        <v>0.51914187869576145</v>
      </c>
      <c r="II1732" s="118" t="str">
        <f t="shared" si="987"/>
        <v/>
      </c>
      <c r="IJ1732" s="118">
        <f t="shared" si="988"/>
        <v>6.5416678482683229E-3</v>
      </c>
      <c r="IK1732" s="118" t="str">
        <f t="shared" si="989"/>
        <v/>
      </c>
      <c r="IL1732" s="118">
        <f t="shared" si="990"/>
        <v>1.4401945662241497E-76</v>
      </c>
      <c r="IM1732" s="118" t="str">
        <f t="shared" si="991"/>
        <v/>
      </c>
      <c r="IN1732" s="118" t="str">
        <f t="shared" si="992"/>
        <v/>
      </c>
      <c r="IO1732" s="118"/>
      <c r="IP1732" s="118"/>
      <c r="IQ1732" s="118"/>
      <c r="IR1732" s="118">
        <v>1012</v>
      </c>
      <c r="IS1732" s="118">
        <f t="shared" si="993"/>
        <v>75.778608744552002</v>
      </c>
      <c r="IT1732" s="118">
        <f t="shared" si="994"/>
        <v>2.5240872807576512E-4</v>
      </c>
      <c r="IU1732" s="118">
        <f t="shared" si="995"/>
        <v>0.51914187869576156</v>
      </c>
      <c r="IV1732" s="118" t="str">
        <f t="shared" si="996"/>
        <v/>
      </c>
      <c r="IW1732" s="118">
        <f t="shared" si="997"/>
        <v>2.5240872807576512E-4</v>
      </c>
      <c r="IX1732" s="118" t="str">
        <f t="shared" si="998"/>
        <v/>
      </c>
      <c r="IY1732" s="118">
        <f t="shared" si="999"/>
        <v>1.2159968589635309E-14</v>
      </c>
      <c r="IZ1732" s="118" t="str">
        <f t="shared" si="1000"/>
        <v/>
      </c>
      <c r="JA1732" s="118" t="str">
        <f t="shared" si="1001"/>
        <v/>
      </c>
      <c r="JB1732" s="118"/>
      <c r="JC1732" s="118">
        <v>1012</v>
      </c>
      <c r="JD1732" s="118">
        <f t="shared" si="1002"/>
        <v>58.40521873202033</v>
      </c>
      <c r="JE1732" s="118">
        <f t="shared" si="1003"/>
        <v>3.2749097878263269E-4</v>
      </c>
      <c r="JF1732" s="118">
        <f t="shared" si="1004"/>
        <v>0.51914187869576123</v>
      </c>
      <c r="JG1732" s="118" t="str">
        <f t="shared" si="1005"/>
        <v/>
      </c>
      <c r="JH1732" s="118">
        <f t="shared" si="1006"/>
        <v>3.2749097878263269E-4</v>
      </c>
      <c r="JI1732" s="118" t="str">
        <f t="shared" si="1007"/>
        <v/>
      </c>
      <c r="JJ1732" s="118">
        <f t="shared" si="1008"/>
        <v>1.2159968589635309E-14</v>
      </c>
      <c r="JK1732" s="118" t="str">
        <f t="shared" si="1009"/>
        <v/>
      </c>
      <c r="JL1732" s="118" t="str">
        <f t="shared" si="1010"/>
        <v/>
      </c>
      <c r="JM1732" s="118"/>
      <c r="JN1732" s="118"/>
      <c r="JO1732" s="118"/>
      <c r="JP1732" s="118">
        <f t="shared" si="964"/>
        <v>6.5088000000001207</v>
      </c>
      <c r="JQ1732" s="138">
        <f t="shared" si="965"/>
        <v>0.48174616542447191</v>
      </c>
      <c r="JR1732" s="118">
        <f t="shared" si="966"/>
        <v>7.0994040449368079E-4</v>
      </c>
      <c r="JS1732" s="118" t="str">
        <f t="shared" si="962"/>
        <v/>
      </c>
      <c r="JT1732" s="119" t="str">
        <f t="shared" si="963"/>
        <v/>
      </c>
    </row>
    <row r="1733" spans="209:280" ht="20.100000000000001" customHeight="1" x14ac:dyDescent="0.25">
      <c r="HA1733" s="1">
        <v>1013</v>
      </c>
      <c r="HB1733" s="1">
        <f t="shared" si="967"/>
        <v>825.80127147606254</v>
      </c>
      <c r="HC1733" s="1">
        <f t="shared" si="968"/>
        <v>2.5087113582610774E-5</v>
      </c>
      <c r="HD1733" s="1">
        <f t="shared" si="969"/>
        <v>0.52073565329228033</v>
      </c>
      <c r="HE1733" s="1" t="str">
        <f t="shared" si="970"/>
        <v/>
      </c>
      <c r="HF1733" s="1">
        <f t="shared" si="971"/>
        <v>2.5087113582610774E-5</v>
      </c>
      <c r="HG1733" s="1" t="str">
        <f t="shared" si="972"/>
        <v/>
      </c>
      <c r="HK1733" s="1">
        <f t="shared" si="973"/>
        <v>6.6847379023125685E-42</v>
      </c>
      <c r="HL1733" s="1" t="str">
        <f t="shared" si="974"/>
        <v/>
      </c>
      <c r="HM1733" s="1" t="str">
        <f t="shared" si="975"/>
        <v/>
      </c>
      <c r="HR1733" s="1">
        <v>1013</v>
      </c>
      <c r="HS1733" s="1">
        <f t="shared" si="976"/>
        <v>1.8622354294600427</v>
      </c>
      <c r="HT1733" s="1">
        <f t="shared" si="977"/>
        <v>1.1124785817328915E-2</v>
      </c>
      <c r="HU1733" s="1">
        <f t="shared" si="978"/>
        <v>0.52073565329228044</v>
      </c>
      <c r="HV1733" s="118" t="str">
        <f t="shared" si="979"/>
        <v/>
      </c>
      <c r="HW1733" s="118">
        <f t="shared" si="980"/>
        <v>1.1124785817328915E-2</v>
      </c>
      <c r="HX1733" s="118" t="str">
        <f t="shared" si="981"/>
        <v/>
      </c>
      <c r="HY1733" s="118">
        <f t="shared" si="982"/>
        <v>1.8441363825337548E-8</v>
      </c>
      <c r="HZ1733" s="118" t="str">
        <f t="shared" si="983"/>
        <v/>
      </c>
      <c r="IA1733" s="118" t="str">
        <f t="shared" si="984"/>
        <v/>
      </c>
      <c r="IB1733" s="118"/>
      <c r="IC1733" s="118"/>
      <c r="ID1733" s="118"/>
      <c r="IE1733" s="118">
        <v>1013</v>
      </c>
      <c r="IF1733" s="118">
        <f t="shared" si="1011"/>
        <v>3.1675582715645589</v>
      </c>
      <c r="IG1733" s="118">
        <f t="shared" si="985"/>
        <v>6.540359645523304E-3</v>
      </c>
      <c r="IH1733" s="118">
        <f t="shared" si="986"/>
        <v>0.52073565329228033</v>
      </c>
      <c r="II1733" s="118" t="str">
        <f t="shared" si="987"/>
        <v/>
      </c>
      <c r="IJ1733" s="118">
        <f t="shared" si="988"/>
        <v>6.540359645523304E-3</v>
      </c>
      <c r="IK1733" s="118" t="str">
        <f t="shared" si="989"/>
        <v/>
      </c>
      <c r="IL1733" s="118">
        <f t="shared" si="990"/>
        <v>1.550287603152107E-76</v>
      </c>
      <c r="IM1733" s="118" t="str">
        <f t="shared" si="991"/>
        <v/>
      </c>
      <c r="IN1733" s="118" t="str">
        <f t="shared" si="992"/>
        <v/>
      </c>
      <c r="IO1733" s="118"/>
      <c r="IP1733" s="118"/>
      <c r="IQ1733" s="118"/>
      <c r="IR1733" s="118">
        <v>1013</v>
      </c>
      <c r="IS1733" s="118">
        <f t="shared" si="993"/>
        <v>82.093492806597169</v>
      </c>
      <c r="IT1733" s="118">
        <f t="shared" si="994"/>
        <v>2.5235825137798803E-4</v>
      </c>
      <c r="IU1733" s="118">
        <f t="shared" si="995"/>
        <v>0.52073565329228022</v>
      </c>
      <c r="IV1733" s="118" t="str">
        <f t="shared" si="996"/>
        <v/>
      </c>
      <c r="IW1733" s="118">
        <f t="shared" si="997"/>
        <v>2.5235825137798803E-4</v>
      </c>
      <c r="IX1733" s="118" t="str">
        <f t="shared" si="998"/>
        <v/>
      </c>
      <c r="IY1733" s="118">
        <f t="shared" si="999"/>
        <v>1.2499812422529714E-14</v>
      </c>
      <c r="IZ1733" s="118" t="str">
        <f t="shared" si="1000"/>
        <v/>
      </c>
      <c r="JA1733" s="118" t="str">
        <f t="shared" si="1001"/>
        <v/>
      </c>
      <c r="JB1733" s="118"/>
      <c r="JC1733" s="118">
        <v>1013</v>
      </c>
      <c r="JD1733" s="118">
        <f t="shared" si="1002"/>
        <v>63.272320293021949</v>
      </c>
      <c r="JE1733" s="118">
        <f t="shared" si="1003"/>
        <v>3.2742548713625907E-4</v>
      </c>
      <c r="JF1733" s="118">
        <f t="shared" si="1004"/>
        <v>0.52073565329228</v>
      </c>
      <c r="JG1733" s="118" t="str">
        <f t="shared" si="1005"/>
        <v/>
      </c>
      <c r="JH1733" s="118">
        <f t="shared" si="1006"/>
        <v>3.2742548713625907E-4</v>
      </c>
      <c r="JI1733" s="118" t="str">
        <f t="shared" si="1007"/>
        <v/>
      </c>
      <c r="JJ1733" s="118">
        <f t="shared" si="1008"/>
        <v>1.2499812422529714E-14</v>
      </c>
      <c r="JK1733" s="118" t="str">
        <f t="shared" si="1009"/>
        <v/>
      </c>
      <c r="JL1733" s="118" t="str">
        <f t="shared" si="1010"/>
        <v/>
      </c>
      <c r="JM1733" s="118"/>
      <c r="JN1733" s="118"/>
      <c r="JO1733" s="118"/>
      <c r="JP1733" s="118">
        <f t="shared" si="964"/>
        <v>6.5152000000001209</v>
      </c>
      <c r="JQ1733" s="138">
        <f t="shared" si="965"/>
        <v>0.48103622501997823</v>
      </c>
      <c r="JR1733" s="118">
        <f t="shared" si="966"/>
        <v>7.0941226070975194E-4</v>
      </c>
      <c r="JS1733" s="118" t="str">
        <f t="shared" si="962"/>
        <v/>
      </c>
      <c r="JT1733" s="119" t="str">
        <f t="shared" si="963"/>
        <v/>
      </c>
    </row>
    <row r="1734" spans="209:280" ht="20.100000000000001" customHeight="1" x14ac:dyDescent="0.25">
      <c r="HA1734" s="1">
        <v>1014</v>
      </c>
      <c r="HB1734" s="1">
        <f t="shared" si="967"/>
        <v>889.32444620499155</v>
      </c>
      <c r="HC1734" s="1">
        <f t="shared" si="968"/>
        <v>2.5081695351266983E-5</v>
      </c>
      <c r="HD1734" s="1">
        <f t="shared" si="969"/>
        <v>0.52232909641859915</v>
      </c>
      <c r="HE1734" s="1" t="str">
        <f t="shared" si="970"/>
        <v/>
      </c>
      <c r="HF1734" s="1">
        <f t="shared" si="971"/>
        <v>2.5081695351266983E-5</v>
      </c>
      <c r="HG1734" s="1" t="str">
        <f t="shared" si="972"/>
        <v/>
      </c>
      <c r="HK1734" s="1">
        <f t="shared" si="973"/>
        <v>7.040870656518562E-42</v>
      </c>
      <c r="HL1734" s="1" t="str">
        <f t="shared" si="974"/>
        <v/>
      </c>
      <c r="HM1734" s="1" t="str">
        <f t="shared" si="975"/>
        <v/>
      </c>
      <c r="HR1734" s="1">
        <v>1014</v>
      </c>
      <c r="HS1734" s="1">
        <f t="shared" si="976"/>
        <v>2.0054843086492724</v>
      </c>
      <c r="HT1734" s="1">
        <f t="shared" si="977"/>
        <v>1.1122383123092692E-2</v>
      </c>
      <c r="HU1734" s="1">
        <f t="shared" si="978"/>
        <v>0.52232909641859926</v>
      </c>
      <c r="HV1734" s="118" t="str">
        <f t="shared" si="979"/>
        <v/>
      </c>
      <c r="HW1734" s="118">
        <f t="shared" si="980"/>
        <v>1.1122383123092692E-2</v>
      </c>
      <c r="HX1734" s="118" t="str">
        <f t="shared" si="981"/>
        <v/>
      </c>
      <c r="HY1734" s="118">
        <f t="shared" si="982"/>
        <v>1.8825778412791784E-8</v>
      </c>
      <c r="HZ1734" s="118" t="str">
        <f t="shared" si="983"/>
        <v/>
      </c>
      <c r="IA1734" s="118" t="str">
        <f t="shared" si="984"/>
        <v/>
      </c>
      <c r="IB1734" s="118"/>
      <c r="IC1734" s="118"/>
      <c r="ID1734" s="118"/>
      <c r="IE1734" s="118">
        <v>1014</v>
      </c>
      <c r="IF1734" s="118">
        <f t="shared" si="1011"/>
        <v>3.4112166001464459</v>
      </c>
      <c r="IG1734" s="118">
        <f t="shared" si="985"/>
        <v>6.5389470804023964E-3</v>
      </c>
      <c r="IH1734" s="118">
        <f t="shared" si="986"/>
        <v>0.52232909641859915</v>
      </c>
      <c r="II1734" s="118" t="str">
        <f t="shared" si="987"/>
        <v/>
      </c>
      <c r="IJ1734" s="118">
        <f t="shared" si="988"/>
        <v>6.5389470804023964E-3</v>
      </c>
      <c r="IK1734" s="118" t="str">
        <f t="shared" si="989"/>
        <v/>
      </c>
      <c r="IL1734" s="118">
        <f t="shared" si="990"/>
        <v>1.6687698002007303E-76</v>
      </c>
      <c r="IM1734" s="118" t="str">
        <f t="shared" si="991"/>
        <v/>
      </c>
      <c r="IN1734" s="118" t="str">
        <f t="shared" si="992"/>
        <v/>
      </c>
      <c r="IO1734" s="118"/>
      <c r="IP1734" s="118"/>
      <c r="IQ1734" s="118"/>
      <c r="IR1734" s="118">
        <v>1014</v>
      </c>
      <c r="IS1734" s="118">
        <f t="shared" si="993"/>
        <v>88.408376868643245</v>
      </c>
      <c r="IT1734" s="118">
        <f t="shared" si="994"/>
        <v>2.5230374788227981E-4</v>
      </c>
      <c r="IU1734" s="118">
        <f t="shared" si="995"/>
        <v>0.52232909641859915</v>
      </c>
      <c r="IV1734" s="118" t="str">
        <f t="shared" si="996"/>
        <v/>
      </c>
      <c r="IW1734" s="118">
        <f t="shared" si="997"/>
        <v>2.5230374788227981E-4</v>
      </c>
      <c r="IX1734" s="118" t="str">
        <f t="shared" si="998"/>
        <v/>
      </c>
      <c r="IY1734" s="118">
        <f t="shared" si="999"/>
        <v>1.2848948543060575E-14</v>
      </c>
      <c r="IZ1734" s="118" t="str">
        <f t="shared" si="1000"/>
        <v/>
      </c>
      <c r="JA1734" s="118" t="str">
        <f t="shared" si="1001"/>
        <v/>
      </c>
      <c r="JB1734" s="118"/>
      <c r="JC1734" s="118">
        <v>1014</v>
      </c>
      <c r="JD1734" s="118">
        <f t="shared" si="1002"/>
        <v>68.139421854024476</v>
      </c>
      <c r="JE1734" s="118">
        <f t="shared" si="1003"/>
        <v>3.2735477086866949E-4</v>
      </c>
      <c r="JF1734" s="118">
        <f t="shared" si="1004"/>
        <v>0.52232909641859915</v>
      </c>
      <c r="JG1734" s="118" t="str">
        <f t="shared" si="1005"/>
        <v/>
      </c>
      <c r="JH1734" s="118">
        <f t="shared" si="1006"/>
        <v>3.2735477086866949E-4</v>
      </c>
      <c r="JI1734" s="118" t="str">
        <f t="shared" si="1007"/>
        <v/>
      </c>
      <c r="JJ1734" s="118">
        <f t="shared" si="1008"/>
        <v>1.2848948543060575E-14</v>
      </c>
      <c r="JK1734" s="118" t="str">
        <f t="shared" si="1009"/>
        <v/>
      </c>
      <c r="JL1734" s="118" t="str">
        <f t="shared" si="1010"/>
        <v/>
      </c>
      <c r="JM1734" s="118"/>
      <c r="JN1734" s="118"/>
      <c r="JO1734" s="118"/>
      <c r="JP1734" s="118">
        <f t="shared" si="964"/>
        <v>6.5216000000001211</v>
      </c>
      <c r="JQ1734" s="138">
        <f t="shared" si="965"/>
        <v>0.48032681275926847</v>
      </c>
      <c r="JR1734" s="118">
        <f t="shared" si="966"/>
        <v>7.0888280141290227E-4</v>
      </c>
      <c r="JS1734" s="118" t="str">
        <f t="shared" si="962"/>
        <v/>
      </c>
      <c r="JT1734" s="119" t="str">
        <f t="shared" si="963"/>
        <v/>
      </c>
    </row>
    <row r="1735" spans="209:280" ht="20.100000000000001" customHeight="1" x14ac:dyDescent="0.25">
      <c r="HA1735" s="1">
        <v>1015</v>
      </c>
      <c r="HB1735" s="1">
        <f t="shared" si="967"/>
        <v>952.84762093391328</v>
      </c>
      <c r="HC1735" s="1">
        <f t="shared" si="968"/>
        <v>2.507587707289188E-5</v>
      </c>
      <c r="HD1735" s="1">
        <f t="shared" si="969"/>
        <v>0.52392218265410673</v>
      </c>
      <c r="HE1735" s="1" t="str">
        <f t="shared" si="970"/>
        <v/>
      </c>
      <c r="HF1735" s="1">
        <f t="shared" si="971"/>
        <v>2.507587707289188E-5</v>
      </c>
      <c r="HG1735" s="1" t="str">
        <f t="shared" si="972"/>
        <v/>
      </c>
      <c r="HK1735" s="1">
        <f t="shared" si="973"/>
        <v>7.4158579066003643E-42</v>
      </c>
      <c r="HL1735" s="1" t="str">
        <f t="shared" si="974"/>
        <v/>
      </c>
      <c r="HM1735" s="1" t="str">
        <f t="shared" si="975"/>
        <v/>
      </c>
      <c r="HR1735" s="1">
        <v>1015</v>
      </c>
      <c r="HS1735" s="1">
        <f t="shared" si="976"/>
        <v>2.1487331878385021</v>
      </c>
      <c r="HT1735" s="1">
        <f t="shared" si="977"/>
        <v>1.1119803029510562E-2</v>
      </c>
      <c r="HU1735" s="1">
        <f t="shared" si="978"/>
        <v>0.52392218265410695</v>
      </c>
      <c r="HV1735" s="118" t="str">
        <f t="shared" si="979"/>
        <v/>
      </c>
      <c r="HW1735" s="118">
        <f t="shared" si="980"/>
        <v>1.1119803029510562E-2</v>
      </c>
      <c r="HX1735" s="118" t="str">
        <f t="shared" si="981"/>
        <v/>
      </c>
      <c r="HY1735" s="118">
        <f t="shared" si="982"/>
        <v>1.9217898724336374E-8</v>
      </c>
      <c r="HZ1735" s="118" t="str">
        <f t="shared" si="983"/>
        <v/>
      </c>
      <c r="IA1735" s="118" t="str">
        <f t="shared" si="984"/>
        <v/>
      </c>
      <c r="IB1735" s="118"/>
      <c r="IC1735" s="118"/>
      <c r="ID1735" s="118"/>
      <c r="IE1735" s="118">
        <v>1015</v>
      </c>
      <c r="IF1735" s="118">
        <f t="shared" si="1011"/>
        <v>3.6548749287283329</v>
      </c>
      <c r="IG1735" s="118">
        <f t="shared" si="985"/>
        <v>6.5374302206422782E-3</v>
      </c>
      <c r="IH1735" s="118">
        <f t="shared" si="986"/>
        <v>0.52392218265410684</v>
      </c>
      <c r="II1735" s="118" t="str">
        <f t="shared" si="987"/>
        <v/>
      </c>
      <c r="IJ1735" s="118">
        <f t="shared" si="988"/>
        <v>6.5374302206422782E-3</v>
      </c>
      <c r="IK1735" s="118" t="str">
        <f t="shared" si="989"/>
        <v/>
      </c>
      <c r="IL1735" s="118">
        <f t="shared" si="990"/>
        <v>1.7962783705902759E-76</v>
      </c>
      <c r="IM1735" s="118" t="str">
        <f t="shared" si="991"/>
        <v/>
      </c>
      <c r="IN1735" s="118" t="str">
        <f t="shared" si="992"/>
        <v/>
      </c>
      <c r="IO1735" s="118"/>
      <c r="IP1735" s="118"/>
      <c r="IQ1735" s="118"/>
      <c r="IR1735" s="118">
        <v>1015</v>
      </c>
      <c r="IS1735" s="118">
        <f t="shared" si="993"/>
        <v>94.723260930689321</v>
      </c>
      <c r="IT1735" s="118">
        <f t="shared" si="994"/>
        <v>2.5224522020224452E-4</v>
      </c>
      <c r="IU1735" s="118">
        <f t="shared" si="995"/>
        <v>0.52392218265410684</v>
      </c>
      <c r="IV1735" s="118" t="str">
        <f t="shared" si="996"/>
        <v/>
      </c>
      <c r="IW1735" s="118">
        <f t="shared" si="997"/>
        <v>2.5224522020224452E-4</v>
      </c>
      <c r="IX1735" s="118" t="str">
        <f t="shared" si="998"/>
        <v/>
      </c>
      <c r="IY1735" s="118">
        <f t="shared" si="999"/>
        <v>1.3207625168688836E-14</v>
      </c>
      <c r="IZ1735" s="118" t="str">
        <f t="shared" si="1000"/>
        <v/>
      </c>
      <c r="JA1735" s="118" t="str">
        <f t="shared" si="1001"/>
        <v/>
      </c>
      <c r="JB1735" s="118"/>
      <c r="JC1735" s="118">
        <v>1015</v>
      </c>
      <c r="JD1735" s="118">
        <f t="shared" si="1002"/>
        <v>73.006523415026095</v>
      </c>
      <c r="JE1735" s="118">
        <f t="shared" si="1003"/>
        <v>3.272788333709183E-4</v>
      </c>
      <c r="JF1735" s="118">
        <f t="shared" si="1004"/>
        <v>0.52392218265410673</v>
      </c>
      <c r="JG1735" s="118" t="str">
        <f t="shared" si="1005"/>
        <v/>
      </c>
      <c r="JH1735" s="118">
        <f t="shared" si="1006"/>
        <v>3.272788333709183E-4</v>
      </c>
      <c r="JI1735" s="118" t="str">
        <f t="shared" si="1007"/>
        <v/>
      </c>
      <c r="JJ1735" s="118">
        <f t="shared" si="1008"/>
        <v>1.3207625168688836E-14</v>
      </c>
      <c r="JK1735" s="118" t="str">
        <f t="shared" si="1009"/>
        <v/>
      </c>
      <c r="JL1735" s="118" t="str">
        <f t="shared" si="1010"/>
        <v/>
      </c>
      <c r="JM1735" s="118"/>
      <c r="JN1735" s="118"/>
      <c r="JO1735" s="118"/>
      <c r="JP1735" s="118">
        <f t="shared" si="964"/>
        <v>6.5280000000001213</v>
      </c>
      <c r="JQ1735" s="138">
        <f t="shared" si="965"/>
        <v>0.47961792995785557</v>
      </c>
      <c r="JR1735" s="118">
        <f t="shared" si="966"/>
        <v>7.0835203348207365E-4</v>
      </c>
      <c r="JS1735" s="118" t="str">
        <f t="shared" si="962"/>
        <v/>
      </c>
      <c r="JT1735" s="119" t="str">
        <f t="shared" si="963"/>
        <v/>
      </c>
    </row>
    <row r="1736" spans="209:280" ht="20.100000000000001" customHeight="1" x14ac:dyDescent="0.25">
      <c r="HA1736" s="1">
        <v>1016</v>
      </c>
      <c r="HB1736" s="1">
        <f t="shared" si="967"/>
        <v>1016.3707956628423</v>
      </c>
      <c r="HC1736" s="1">
        <f t="shared" si="968"/>
        <v>2.5069659026447427E-5</v>
      </c>
      <c r="HD1736" s="1">
        <f t="shared" si="969"/>
        <v>0.52551488659530476</v>
      </c>
      <c r="HE1736" s="1" t="str">
        <f t="shared" si="970"/>
        <v/>
      </c>
      <c r="HF1736" s="1">
        <f t="shared" si="971"/>
        <v>2.5069659026447427E-5</v>
      </c>
      <c r="HG1736" s="1" t="str">
        <f t="shared" si="972"/>
        <v/>
      </c>
      <c r="HK1736" s="1">
        <f t="shared" si="973"/>
        <v>7.8106914984777885E-42</v>
      </c>
      <c r="HL1736" s="1" t="str">
        <f t="shared" si="974"/>
        <v/>
      </c>
      <c r="HM1736" s="1" t="str">
        <f t="shared" si="975"/>
        <v/>
      </c>
      <c r="HR1736" s="1">
        <v>1016</v>
      </c>
      <c r="HS1736" s="1">
        <f t="shared" si="976"/>
        <v>2.2919820670277318</v>
      </c>
      <c r="HT1736" s="1">
        <f t="shared" si="977"/>
        <v>1.1117045660287161E-2</v>
      </c>
      <c r="HU1736" s="1">
        <f t="shared" si="978"/>
        <v>0.52551488659530488</v>
      </c>
      <c r="HV1736" s="118" t="str">
        <f t="shared" si="979"/>
        <v/>
      </c>
      <c r="HW1736" s="118">
        <f t="shared" si="980"/>
        <v>1.1117045660287161E-2</v>
      </c>
      <c r="HX1736" s="118" t="str">
        <f t="shared" si="981"/>
        <v/>
      </c>
      <c r="HY1736" s="118">
        <f t="shared" si="982"/>
        <v>1.9617872583322887E-8</v>
      </c>
      <c r="HZ1736" s="118" t="str">
        <f t="shared" si="983"/>
        <v/>
      </c>
      <c r="IA1736" s="118" t="str">
        <f t="shared" si="984"/>
        <v/>
      </c>
      <c r="IB1736" s="118"/>
      <c r="IC1736" s="118"/>
      <c r="ID1736" s="118"/>
      <c r="IE1736" s="118">
        <v>1016</v>
      </c>
      <c r="IF1736" s="118">
        <f t="shared" si="1011"/>
        <v>3.8985332573102198</v>
      </c>
      <c r="IG1736" s="118">
        <f t="shared" si="985"/>
        <v>6.5358091389699962E-3</v>
      </c>
      <c r="IH1736" s="118">
        <f t="shared" si="986"/>
        <v>0.52551488659530488</v>
      </c>
      <c r="II1736" s="118" t="str">
        <f t="shared" si="987"/>
        <v/>
      </c>
      <c r="IJ1736" s="118">
        <f t="shared" si="988"/>
        <v>6.5358091389699962E-3</v>
      </c>
      <c r="IK1736" s="118" t="str">
        <f t="shared" si="989"/>
        <v/>
      </c>
      <c r="IL1736" s="118">
        <f t="shared" si="990"/>
        <v>1.933498771861544E-76</v>
      </c>
      <c r="IM1736" s="118" t="str">
        <f t="shared" si="991"/>
        <v/>
      </c>
      <c r="IN1736" s="118" t="str">
        <f t="shared" si="992"/>
        <v/>
      </c>
      <c r="IO1736" s="118"/>
      <c r="IP1736" s="118"/>
      <c r="IQ1736" s="118"/>
      <c r="IR1736" s="118">
        <v>1016</v>
      </c>
      <c r="IS1736" s="118">
        <f t="shared" si="993"/>
        <v>101.0381449927354</v>
      </c>
      <c r="IT1736" s="118">
        <f t="shared" si="994"/>
        <v>2.5218267114403818E-4</v>
      </c>
      <c r="IU1736" s="118">
        <f t="shared" si="995"/>
        <v>0.52551488659530488</v>
      </c>
      <c r="IV1736" s="118" t="str">
        <f t="shared" si="996"/>
        <v/>
      </c>
      <c r="IW1736" s="118">
        <f t="shared" si="997"/>
        <v>2.5218267114403818E-4</v>
      </c>
      <c r="IX1736" s="118" t="str">
        <f t="shared" si="998"/>
        <v/>
      </c>
      <c r="IY1736" s="118">
        <f t="shared" si="999"/>
        <v>1.3576096983540399E-14</v>
      </c>
      <c r="IZ1736" s="118" t="str">
        <f t="shared" si="1000"/>
        <v/>
      </c>
      <c r="JA1736" s="118" t="str">
        <f t="shared" si="1001"/>
        <v/>
      </c>
      <c r="JB1736" s="118"/>
      <c r="JC1736" s="118">
        <v>1016</v>
      </c>
      <c r="JD1736" s="118">
        <f t="shared" si="1002"/>
        <v>77.873624976027713</v>
      </c>
      <c r="JE1736" s="118">
        <f t="shared" si="1003"/>
        <v>3.2719767828388906E-4</v>
      </c>
      <c r="JF1736" s="118">
        <f t="shared" si="1004"/>
        <v>0.52551488659530476</v>
      </c>
      <c r="JG1736" s="118" t="str">
        <f t="shared" si="1005"/>
        <v/>
      </c>
      <c r="JH1736" s="118">
        <f t="shared" si="1006"/>
        <v>3.2719767828388906E-4</v>
      </c>
      <c r="JI1736" s="118" t="str">
        <f t="shared" si="1007"/>
        <v/>
      </c>
      <c r="JJ1736" s="118">
        <f t="shared" si="1008"/>
        <v>1.3576096983540399E-14</v>
      </c>
      <c r="JK1736" s="118" t="str">
        <f t="shared" si="1009"/>
        <v/>
      </c>
      <c r="JL1736" s="118" t="str">
        <f t="shared" si="1010"/>
        <v/>
      </c>
      <c r="JM1736" s="118"/>
      <c r="JN1736" s="118"/>
      <c r="JO1736" s="118"/>
      <c r="JP1736" s="118">
        <f t="shared" si="964"/>
        <v>6.5344000000001214</v>
      </c>
      <c r="JQ1736" s="138">
        <f t="shared" si="965"/>
        <v>0.4789095779243735</v>
      </c>
      <c r="JR1736" s="118">
        <f t="shared" si="966"/>
        <v>7.0781996378477263E-4</v>
      </c>
      <c r="JS1736" s="118" t="str">
        <f t="shared" si="962"/>
        <v/>
      </c>
      <c r="JT1736" s="119" t="str">
        <f t="shared" si="963"/>
        <v/>
      </c>
    </row>
    <row r="1737" spans="209:280" ht="20.100000000000001" customHeight="1" x14ac:dyDescent="0.25">
      <c r="HA1737" s="1">
        <v>1017</v>
      </c>
      <c r="HB1737" s="1">
        <f t="shared" si="967"/>
        <v>1079.8939703917713</v>
      </c>
      <c r="HC1737" s="1">
        <f t="shared" si="968"/>
        <v>2.5063041510015051E-5</v>
      </c>
      <c r="HD1737" s="1">
        <f t="shared" si="969"/>
        <v>0.52710718285702263</v>
      </c>
      <c r="HE1737" s="1" t="str">
        <f t="shared" si="970"/>
        <v/>
      </c>
      <c r="HF1737" s="1">
        <f t="shared" si="971"/>
        <v>2.5063041510015051E-5</v>
      </c>
      <c r="HG1737" s="1" t="str">
        <f t="shared" si="972"/>
        <v/>
      </c>
      <c r="HK1737" s="1">
        <f t="shared" si="973"/>
        <v>8.2264151161092889E-42</v>
      </c>
      <c r="HL1737" s="1" t="str">
        <f t="shared" si="974"/>
        <v/>
      </c>
      <c r="HM1737" s="1" t="str">
        <f t="shared" si="975"/>
        <v/>
      </c>
      <c r="HR1737" s="1">
        <v>1017</v>
      </c>
      <c r="HS1737" s="1">
        <f t="shared" si="976"/>
        <v>2.4352309462169615</v>
      </c>
      <c r="HT1737" s="1">
        <f t="shared" si="977"/>
        <v>1.1114111147605561E-2</v>
      </c>
      <c r="HU1737" s="1">
        <f t="shared" si="978"/>
        <v>0.52710718285702274</v>
      </c>
      <c r="HV1737" s="118" t="str">
        <f t="shared" si="979"/>
        <v/>
      </c>
      <c r="HW1737" s="118">
        <f t="shared" si="980"/>
        <v>1.1114111147605561E-2</v>
      </c>
      <c r="HX1737" s="118" t="str">
        <f t="shared" si="981"/>
        <v/>
      </c>
      <c r="HY1737" s="118">
        <f t="shared" si="982"/>
        <v>2.0025850510004049E-8</v>
      </c>
      <c r="HZ1737" s="118" t="str">
        <f t="shared" si="983"/>
        <v/>
      </c>
      <c r="IA1737" s="118" t="str">
        <f t="shared" si="984"/>
        <v/>
      </c>
      <c r="IB1737" s="118"/>
      <c r="IC1737" s="118"/>
      <c r="ID1737" s="118"/>
      <c r="IE1737" s="118">
        <v>1017</v>
      </c>
      <c r="IF1737" s="118">
        <f t="shared" si="1011"/>
        <v>4.1421915858921068</v>
      </c>
      <c r="IG1737" s="118">
        <f t="shared" si="985"/>
        <v>6.5340839130971426E-3</v>
      </c>
      <c r="IH1737" s="118">
        <f t="shared" si="986"/>
        <v>0.52710718285702263</v>
      </c>
      <c r="II1737" s="118" t="str">
        <f t="shared" si="987"/>
        <v/>
      </c>
      <c r="IJ1737" s="118">
        <f t="shared" si="988"/>
        <v>6.5340839130971426E-3</v>
      </c>
      <c r="IK1737" s="118" t="str">
        <f t="shared" si="989"/>
        <v/>
      </c>
      <c r="IL1737" s="118">
        <f t="shared" si="990"/>
        <v>2.0811683466186574E-76</v>
      </c>
      <c r="IM1737" s="118" t="str">
        <f t="shared" si="991"/>
        <v/>
      </c>
      <c r="IN1737" s="118" t="str">
        <f t="shared" si="992"/>
        <v/>
      </c>
      <c r="IO1737" s="118"/>
      <c r="IP1737" s="118"/>
      <c r="IQ1737" s="118"/>
      <c r="IR1737" s="118">
        <v>1017</v>
      </c>
      <c r="IS1737" s="118">
        <f t="shared" si="993"/>
        <v>107.35302905478147</v>
      </c>
      <c r="IT1737" s="118">
        <f t="shared" si="994"/>
        <v>2.5211610370614457E-4</v>
      </c>
      <c r="IU1737" s="118">
        <f t="shared" si="995"/>
        <v>0.52710718285702285</v>
      </c>
      <c r="IV1737" s="118" t="str">
        <f t="shared" si="996"/>
        <v/>
      </c>
      <c r="IW1737" s="118">
        <f t="shared" si="997"/>
        <v>2.5211610370614457E-4</v>
      </c>
      <c r="IX1737" s="118" t="str">
        <f t="shared" si="998"/>
        <v/>
      </c>
      <c r="IY1737" s="118">
        <f t="shared" si="999"/>
        <v>1.3954625302395308E-14</v>
      </c>
      <c r="IZ1737" s="118" t="str">
        <f t="shared" si="1000"/>
        <v/>
      </c>
      <c r="JA1737" s="118" t="str">
        <f t="shared" si="1001"/>
        <v/>
      </c>
      <c r="JB1737" s="118"/>
      <c r="JC1737" s="118">
        <v>1017</v>
      </c>
      <c r="JD1737" s="118">
        <f t="shared" si="1002"/>
        <v>82.740726537029332</v>
      </c>
      <c r="JE1737" s="118">
        <f t="shared" si="1003"/>
        <v>3.2711130949800344E-4</v>
      </c>
      <c r="JF1737" s="118">
        <f t="shared" si="1004"/>
        <v>0.52710718285702263</v>
      </c>
      <c r="JG1737" s="118" t="str">
        <f t="shared" si="1005"/>
        <v/>
      </c>
      <c r="JH1737" s="118">
        <f t="shared" si="1006"/>
        <v>3.2711130949800344E-4</v>
      </c>
      <c r="JI1737" s="118" t="str">
        <f t="shared" si="1007"/>
        <v/>
      </c>
      <c r="JJ1737" s="118">
        <f t="shared" si="1008"/>
        <v>1.3954625302395308E-14</v>
      </c>
      <c r="JK1737" s="118" t="str">
        <f t="shared" si="1009"/>
        <v/>
      </c>
      <c r="JL1737" s="118" t="str">
        <f t="shared" si="1010"/>
        <v/>
      </c>
      <c r="JM1737" s="118"/>
      <c r="JN1737" s="118"/>
      <c r="JO1737" s="118"/>
      <c r="JP1737" s="118">
        <f t="shared" si="964"/>
        <v>6.5408000000001216</v>
      </c>
      <c r="JQ1737" s="138">
        <f t="shared" si="965"/>
        <v>0.47820175796058872</v>
      </c>
      <c r="JR1737" s="118">
        <f t="shared" si="966"/>
        <v>7.0728659917485004E-4</v>
      </c>
      <c r="JS1737" s="118" t="str">
        <f t="shared" si="962"/>
        <v/>
      </c>
      <c r="JT1737" s="119" t="str">
        <f t="shared" si="963"/>
        <v/>
      </c>
    </row>
    <row r="1738" spans="209:280" ht="20.100000000000001" customHeight="1" x14ac:dyDescent="0.25">
      <c r="HA1738" s="1">
        <v>1018</v>
      </c>
      <c r="HB1738" s="1">
        <f t="shared" si="967"/>
        <v>1143.4171451207003</v>
      </c>
      <c r="HC1738" s="1">
        <f t="shared" si="968"/>
        <v>2.5056024840771786E-5</v>
      </c>
      <c r="HD1738" s="1">
        <f t="shared" si="969"/>
        <v>0.52869904607363161</v>
      </c>
      <c r="HE1738" s="1" t="str">
        <f t="shared" si="970"/>
        <v/>
      </c>
      <c r="HF1738" s="1">
        <f t="shared" si="971"/>
        <v>2.5056024840771786E-5</v>
      </c>
      <c r="HG1738" s="1" t="str">
        <f t="shared" si="972"/>
        <v/>
      </c>
      <c r="HK1738" s="1">
        <f t="shared" si="973"/>
        <v>8.6641269728693688E-42</v>
      </c>
      <c r="HL1738" s="1" t="str">
        <f t="shared" si="974"/>
        <v/>
      </c>
      <c r="HM1738" s="1" t="str">
        <f t="shared" si="975"/>
        <v/>
      </c>
      <c r="HR1738" s="1">
        <v>1018</v>
      </c>
      <c r="HS1738" s="1">
        <f t="shared" si="976"/>
        <v>2.5784798254061911</v>
      </c>
      <c r="HT1738" s="1">
        <f t="shared" si="977"/>
        <v>1.111099963211673E-2</v>
      </c>
      <c r="HU1738" s="1">
        <f t="shared" si="978"/>
        <v>0.52869904607363161</v>
      </c>
      <c r="HV1738" s="118" t="str">
        <f t="shared" si="979"/>
        <v/>
      </c>
      <c r="HW1738" s="118">
        <f t="shared" si="980"/>
        <v>1.111099963211673E-2</v>
      </c>
      <c r="HX1738" s="118" t="str">
        <f t="shared" si="981"/>
        <v/>
      </c>
      <c r="HY1738" s="118">
        <f t="shared" si="982"/>
        <v>2.0441985767929765E-8</v>
      </c>
      <c r="HZ1738" s="118" t="str">
        <f t="shared" si="983"/>
        <v/>
      </c>
      <c r="IA1738" s="118" t="str">
        <f t="shared" si="984"/>
        <v/>
      </c>
      <c r="IB1738" s="118"/>
      <c r="IC1738" s="118"/>
      <c r="ID1738" s="118"/>
      <c r="IE1738" s="118">
        <v>1018</v>
      </c>
      <c r="IF1738" s="118">
        <f t="shared" si="1011"/>
        <v>4.3858499144740222</v>
      </c>
      <c r="IG1738" s="118">
        <f t="shared" si="985"/>
        <v>6.5322546257136601E-3</v>
      </c>
      <c r="IH1738" s="118">
        <f t="shared" si="986"/>
        <v>0.52869904607363183</v>
      </c>
      <c r="II1738" s="118" t="str">
        <f t="shared" si="987"/>
        <v/>
      </c>
      <c r="IJ1738" s="118">
        <f t="shared" si="988"/>
        <v>6.5322546257136601E-3</v>
      </c>
      <c r="IK1738" s="118" t="str">
        <f t="shared" si="989"/>
        <v/>
      </c>
      <c r="IL1738" s="118">
        <f t="shared" si="990"/>
        <v>2.2400802371160837E-76</v>
      </c>
      <c r="IM1738" s="118" t="str">
        <f t="shared" si="991"/>
        <v/>
      </c>
      <c r="IN1738" s="118" t="str">
        <f t="shared" si="992"/>
        <v/>
      </c>
      <c r="IO1738" s="118"/>
      <c r="IP1738" s="118"/>
      <c r="IQ1738" s="118"/>
      <c r="IR1738" s="118">
        <v>1018</v>
      </c>
      <c r="IS1738" s="118">
        <f t="shared" si="993"/>
        <v>113.66791311682755</v>
      </c>
      <c r="IT1738" s="118">
        <f t="shared" si="994"/>
        <v>2.5204552107913579E-4</v>
      </c>
      <c r="IU1738" s="118">
        <f t="shared" si="995"/>
        <v>0.52869904607363172</v>
      </c>
      <c r="IV1738" s="118" t="str">
        <f t="shared" si="996"/>
        <v/>
      </c>
      <c r="IW1738" s="118">
        <f t="shared" si="997"/>
        <v>2.5204552107913579E-4</v>
      </c>
      <c r="IX1738" s="118" t="str">
        <f t="shared" si="998"/>
        <v/>
      </c>
      <c r="IY1738" s="118">
        <f t="shared" si="999"/>
        <v>1.4343478238715123E-14</v>
      </c>
      <c r="IZ1738" s="118" t="str">
        <f t="shared" si="1000"/>
        <v/>
      </c>
      <c r="JA1738" s="118" t="str">
        <f t="shared" si="1001"/>
        <v/>
      </c>
      <c r="JB1738" s="118"/>
      <c r="JC1738" s="118">
        <v>1018</v>
      </c>
      <c r="JD1738" s="118">
        <f t="shared" si="1002"/>
        <v>87.60782809803095</v>
      </c>
      <c r="JE1738" s="118">
        <f t="shared" si="1003"/>
        <v>3.2701973115291068E-4</v>
      </c>
      <c r="JF1738" s="118">
        <f t="shared" si="1004"/>
        <v>0.52869904607363138</v>
      </c>
      <c r="JG1738" s="118" t="str">
        <f t="shared" si="1005"/>
        <v/>
      </c>
      <c r="JH1738" s="118">
        <f t="shared" si="1006"/>
        <v>3.2701973115291068E-4</v>
      </c>
      <c r="JI1738" s="118" t="str">
        <f t="shared" si="1007"/>
        <v/>
      </c>
      <c r="JJ1738" s="118">
        <f t="shared" si="1008"/>
        <v>1.4343478238715123E-14</v>
      </c>
      <c r="JK1738" s="118" t="str">
        <f t="shared" si="1009"/>
        <v/>
      </c>
      <c r="JL1738" s="118" t="str">
        <f t="shared" si="1010"/>
        <v/>
      </c>
      <c r="JM1738" s="118"/>
      <c r="JN1738" s="118"/>
      <c r="JO1738" s="118"/>
      <c r="JP1738" s="118">
        <f t="shared" si="964"/>
        <v>6.5472000000001218</v>
      </c>
      <c r="JQ1738" s="138">
        <f t="shared" si="965"/>
        <v>0.47749447136141387</v>
      </c>
      <c r="JR1738" s="118">
        <f t="shared" si="966"/>
        <v>7.0675194649361117E-4</v>
      </c>
      <c r="JS1738" s="118" t="str">
        <f t="shared" si="962"/>
        <v/>
      </c>
      <c r="JT1738" s="119" t="str">
        <f t="shared" si="963"/>
        <v/>
      </c>
    </row>
    <row r="1739" spans="209:280" ht="20.100000000000001" customHeight="1" x14ac:dyDescent="0.25">
      <c r="HA1739" s="1">
        <v>1019</v>
      </c>
      <c r="HB1739" s="1">
        <f t="shared" si="967"/>
        <v>1206.9403198496293</v>
      </c>
      <c r="HC1739" s="1">
        <f t="shared" si="968"/>
        <v>2.5048609354964953E-5</v>
      </c>
      <c r="HD1739" s="1">
        <f t="shared" si="969"/>
        <v>0.53029045090025662</v>
      </c>
      <c r="HE1739" s="1" t="str">
        <f t="shared" si="970"/>
        <v/>
      </c>
      <c r="HF1739" s="1">
        <f t="shared" si="971"/>
        <v>2.5048609354964953E-5</v>
      </c>
      <c r="HG1739" s="1" t="str">
        <f t="shared" si="972"/>
        <v/>
      </c>
      <c r="HK1739" s="1">
        <f t="shared" si="973"/>
        <v>9.1249826417188239E-42</v>
      </c>
      <c r="HL1739" s="1" t="str">
        <f t="shared" si="974"/>
        <v/>
      </c>
      <c r="HM1739" s="1" t="str">
        <f t="shared" si="975"/>
        <v/>
      </c>
      <c r="HR1739" s="1">
        <v>1019</v>
      </c>
      <c r="HS1739" s="1">
        <f t="shared" si="976"/>
        <v>2.7217287045954208</v>
      </c>
      <c r="HT1739" s="1">
        <f t="shared" si="977"/>
        <v>1.1107711262928272E-2</v>
      </c>
      <c r="HU1739" s="1">
        <f t="shared" si="978"/>
        <v>0.5302904509002565</v>
      </c>
      <c r="HV1739" s="118" t="str">
        <f t="shared" si="979"/>
        <v/>
      </c>
      <c r="HW1739" s="118">
        <f t="shared" si="980"/>
        <v>1.1107711262928272E-2</v>
      </c>
      <c r="HX1739" s="118" t="str">
        <f t="shared" si="981"/>
        <v/>
      </c>
      <c r="HY1739" s="118">
        <f t="shared" si="982"/>
        <v>2.0866434411086109E-8</v>
      </c>
      <c r="HZ1739" s="118" t="str">
        <f t="shared" si="983"/>
        <v/>
      </c>
      <c r="IA1739" s="118" t="str">
        <f t="shared" si="984"/>
        <v/>
      </c>
      <c r="IB1739" s="118"/>
      <c r="IC1739" s="118"/>
      <c r="ID1739" s="118"/>
      <c r="IE1739" s="118">
        <v>1019</v>
      </c>
      <c r="IF1739" s="118">
        <f t="shared" si="1011"/>
        <v>4.6295082430559091</v>
      </c>
      <c r="IG1739" s="118">
        <f t="shared" si="985"/>
        <v>6.530321364481226E-3</v>
      </c>
      <c r="IH1739" s="118">
        <f t="shared" si="986"/>
        <v>0.53029045090025673</v>
      </c>
      <c r="II1739" s="118" t="str">
        <f t="shared" si="987"/>
        <v/>
      </c>
      <c r="IJ1739" s="118">
        <f t="shared" si="988"/>
        <v>6.530321364481226E-3</v>
      </c>
      <c r="IK1739" s="118" t="str">
        <f t="shared" si="989"/>
        <v/>
      </c>
      <c r="IL1739" s="118">
        <f t="shared" si="990"/>
        <v>2.4110875942167183E-76</v>
      </c>
      <c r="IM1739" s="118" t="str">
        <f t="shared" si="991"/>
        <v/>
      </c>
      <c r="IN1739" s="118" t="str">
        <f t="shared" si="992"/>
        <v/>
      </c>
      <c r="IO1739" s="118"/>
      <c r="IP1739" s="118"/>
      <c r="IQ1739" s="118"/>
      <c r="IR1739" s="118">
        <v>1019</v>
      </c>
      <c r="IS1739" s="118">
        <f t="shared" si="993"/>
        <v>119.98279717887362</v>
      </c>
      <c r="IT1739" s="118">
        <f t="shared" si="994"/>
        <v>2.5197092664541715E-4</v>
      </c>
      <c r="IU1739" s="118">
        <f t="shared" si="995"/>
        <v>0.53029045090025673</v>
      </c>
      <c r="IV1739" s="118" t="str">
        <f t="shared" si="996"/>
        <v/>
      </c>
      <c r="IW1739" s="118">
        <f t="shared" si="997"/>
        <v>2.5197092664541715E-4</v>
      </c>
      <c r="IX1739" s="118" t="str">
        <f t="shared" si="998"/>
        <v/>
      </c>
      <c r="IY1739" s="118">
        <f t="shared" si="999"/>
        <v>1.4742930876805856E-14</v>
      </c>
      <c r="IZ1739" s="118" t="str">
        <f t="shared" si="1000"/>
        <v/>
      </c>
      <c r="JA1739" s="118" t="str">
        <f t="shared" si="1001"/>
        <v/>
      </c>
      <c r="JB1739" s="118"/>
      <c r="JC1739" s="118">
        <v>1019</v>
      </c>
      <c r="JD1739" s="118">
        <f t="shared" si="1002"/>
        <v>92.474929659032568</v>
      </c>
      <c r="JE1739" s="118">
        <f t="shared" si="1003"/>
        <v>3.2692294763715641E-4</v>
      </c>
      <c r="JF1739" s="118">
        <f t="shared" si="1004"/>
        <v>0.53029045090025639</v>
      </c>
      <c r="JG1739" s="118" t="str">
        <f t="shared" si="1005"/>
        <v/>
      </c>
      <c r="JH1739" s="118">
        <f t="shared" si="1006"/>
        <v>3.2692294763715641E-4</v>
      </c>
      <c r="JI1739" s="118" t="str">
        <f t="shared" si="1007"/>
        <v/>
      </c>
      <c r="JJ1739" s="118">
        <f t="shared" si="1008"/>
        <v>1.4742930876805856E-14</v>
      </c>
      <c r="JK1739" s="118" t="str">
        <f t="shared" si="1009"/>
        <v/>
      </c>
      <c r="JL1739" s="118" t="str">
        <f t="shared" si="1010"/>
        <v/>
      </c>
      <c r="JM1739" s="118"/>
      <c r="JN1739" s="118"/>
      <c r="JO1739" s="118"/>
      <c r="JP1739" s="118">
        <f t="shared" si="964"/>
        <v>6.553600000000122</v>
      </c>
      <c r="JQ1739" s="138">
        <f t="shared" si="965"/>
        <v>0.47678771941492026</v>
      </c>
      <c r="JR1739" s="118">
        <f t="shared" si="966"/>
        <v>7.0621601256837252E-4</v>
      </c>
      <c r="JS1739" s="118" t="str">
        <f t="shared" ref="JS1739:JS1802" si="1012">IF(JQ1739&lt;(1-$JO$719),JR1739,"")</f>
        <v/>
      </c>
      <c r="JT1739" s="119" t="str">
        <f t="shared" ref="JT1739:JT1802" si="1013">IF(JQ1739&lt;(1-$JO$725),JR1739,"")</f>
        <v/>
      </c>
    </row>
    <row r="1740" spans="209:280" ht="20.100000000000001" customHeight="1" x14ac:dyDescent="0.25">
      <c r="HA1740" s="1">
        <v>1020</v>
      </c>
      <c r="HB1740" s="1">
        <f t="shared" si="967"/>
        <v>1270.4634945785583</v>
      </c>
      <c r="HC1740" s="1">
        <f t="shared" si="968"/>
        <v>2.5040795407885337E-5</v>
      </c>
      <c r="HD1740" s="1">
        <f t="shared" si="969"/>
        <v>0.53188137201398744</v>
      </c>
      <c r="HE1740" s="1" t="str">
        <f t="shared" si="970"/>
        <v/>
      </c>
      <c r="HF1740" s="1">
        <f t="shared" si="971"/>
        <v>2.5040795407885337E-5</v>
      </c>
      <c r="HG1740" s="1" t="str">
        <f t="shared" si="972"/>
        <v/>
      </c>
      <c r="HK1740" s="1">
        <f t="shared" si="973"/>
        <v>9.6101980312761895E-42</v>
      </c>
      <c r="HL1740" s="1" t="str">
        <f t="shared" si="974"/>
        <v/>
      </c>
      <c r="HM1740" s="1" t="str">
        <f t="shared" si="975"/>
        <v/>
      </c>
      <c r="HR1740" s="1">
        <v>1020</v>
      </c>
      <c r="HS1740" s="1">
        <f t="shared" si="976"/>
        <v>2.8649775837846789</v>
      </c>
      <c r="HT1740" s="1">
        <f t="shared" si="977"/>
        <v>1.1104246197592539E-2</v>
      </c>
      <c r="HU1740" s="1">
        <f t="shared" si="978"/>
        <v>0.53188137201398755</v>
      </c>
      <c r="HV1740" s="118" t="str">
        <f t="shared" si="979"/>
        <v/>
      </c>
      <c r="HW1740" s="118">
        <f t="shared" si="980"/>
        <v>1.1104246197592539E-2</v>
      </c>
      <c r="HX1740" s="118" t="str">
        <f t="shared" si="981"/>
        <v/>
      </c>
      <c r="HY1740" s="118">
        <f t="shared" si="982"/>
        <v>2.1299355331790129E-8</v>
      </c>
      <c r="HZ1740" s="118" t="str">
        <f t="shared" si="983"/>
        <v/>
      </c>
      <c r="IA1740" s="118" t="str">
        <f t="shared" si="984"/>
        <v/>
      </c>
      <c r="IB1740" s="118"/>
      <c r="IC1740" s="118"/>
      <c r="ID1740" s="118"/>
      <c r="IE1740" s="118">
        <v>1020</v>
      </c>
      <c r="IF1740" s="118">
        <f t="shared" si="1011"/>
        <v>4.8731665716377961</v>
      </c>
      <c r="IG1740" s="118">
        <f t="shared" si="985"/>
        <v>6.5282842220262564E-3</v>
      </c>
      <c r="IH1740" s="118">
        <f t="shared" si="986"/>
        <v>0.53188137201398744</v>
      </c>
      <c r="II1740" s="118" t="str">
        <f t="shared" si="987"/>
        <v/>
      </c>
      <c r="IJ1740" s="118">
        <f t="shared" si="988"/>
        <v>6.5282842220262564E-3</v>
      </c>
      <c r="IK1740" s="118" t="str">
        <f t="shared" si="989"/>
        <v/>
      </c>
      <c r="IL1740" s="118">
        <f t="shared" si="990"/>
        <v>2.595108102788015E-76</v>
      </c>
      <c r="IM1740" s="118" t="str">
        <f t="shared" si="991"/>
        <v/>
      </c>
      <c r="IN1740" s="118" t="str">
        <f t="shared" si="992"/>
        <v/>
      </c>
      <c r="IO1740" s="118"/>
      <c r="IP1740" s="118"/>
      <c r="IQ1740" s="118"/>
      <c r="IR1740" s="118">
        <v>1020</v>
      </c>
      <c r="IS1740" s="118">
        <f t="shared" si="993"/>
        <v>126.2976812409197</v>
      </c>
      <c r="IT1740" s="118">
        <f t="shared" si="994"/>
        <v>2.5189232397895736E-4</v>
      </c>
      <c r="IU1740" s="118">
        <f t="shared" si="995"/>
        <v>0.53188137201398744</v>
      </c>
      <c r="IV1740" s="118" t="str">
        <f t="shared" si="996"/>
        <v/>
      </c>
      <c r="IW1740" s="118">
        <f t="shared" si="997"/>
        <v>2.5189232397895736E-4</v>
      </c>
      <c r="IX1740" s="118" t="str">
        <f t="shared" si="998"/>
        <v/>
      </c>
      <c r="IY1740" s="118">
        <f t="shared" si="999"/>
        <v>1.5153265448213515E-14</v>
      </c>
      <c r="IZ1740" s="118" t="str">
        <f t="shared" si="1000"/>
        <v/>
      </c>
      <c r="JA1740" s="118" t="str">
        <f t="shared" si="1001"/>
        <v/>
      </c>
      <c r="JB1740" s="118"/>
      <c r="JC1740" s="118">
        <v>1020</v>
      </c>
      <c r="JD1740" s="118">
        <f t="shared" si="1002"/>
        <v>97.342031220034187</v>
      </c>
      <c r="JE1740" s="118">
        <f t="shared" si="1003"/>
        <v>3.2682096358783259E-4</v>
      </c>
      <c r="JF1740" s="118">
        <f t="shared" si="1004"/>
        <v>0.53188137201398711</v>
      </c>
      <c r="JG1740" s="118" t="str">
        <f t="shared" si="1005"/>
        <v/>
      </c>
      <c r="JH1740" s="118">
        <f t="shared" si="1006"/>
        <v>3.2682096358783259E-4</v>
      </c>
      <c r="JI1740" s="118" t="str">
        <f t="shared" si="1007"/>
        <v/>
      </c>
      <c r="JJ1740" s="118">
        <f t="shared" si="1008"/>
        <v>1.5153265448213515E-14</v>
      </c>
      <c r="JK1740" s="118" t="str">
        <f t="shared" si="1009"/>
        <v/>
      </c>
      <c r="JL1740" s="118" t="str">
        <f t="shared" si="1010"/>
        <v/>
      </c>
      <c r="JM1740" s="118"/>
      <c r="JN1740" s="118"/>
      <c r="JO1740" s="118"/>
      <c r="JP1740" s="118">
        <f t="shared" ref="JP1740:JP1803" si="1014">JP1739+$JS$712</f>
        <v>6.5600000000001222</v>
      </c>
      <c r="JQ1740" s="138">
        <f t="shared" ref="JQ1740:JQ1803" si="1015">_xlfn.CHISQ.DIST.RT(JP1740,7)</f>
        <v>0.47608150340235189</v>
      </c>
      <c r="JR1740" s="118">
        <f t="shared" ref="JR1740:JR1803" si="1016">JQ1740-JQ1741</f>
        <v>7.0567880421468221E-4</v>
      </c>
      <c r="JS1740" s="118" t="str">
        <f t="shared" si="1012"/>
        <v/>
      </c>
      <c r="JT1740" s="119" t="str">
        <f t="shared" si="1013"/>
        <v/>
      </c>
    </row>
    <row r="1741" spans="209:280" ht="20.100000000000001" customHeight="1" x14ac:dyDescent="0.25">
      <c r="HA1741" s="1">
        <v>1021</v>
      </c>
      <c r="HB1741" s="1">
        <f t="shared" si="967"/>
        <v>1333.98666930748</v>
      </c>
      <c r="HC1741" s="1">
        <f t="shared" si="968"/>
        <v>2.5032583373838759E-5</v>
      </c>
      <c r="HD1741" s="1">
        <f t="shared" si="969"/>
        <v>0.53347178411508667</v>
      </c>
      <c r="HE1741" s="1" t="str">
        <f t="shared" si="970"/>
        <v/>
      </c>
      <c r="HF1741" s="1">
        <f t="shared" si="971"/>
        <v>2.5032583373838759E-5</v>
      </c>
      <c r="HG1741" s="1" t="str">
        <f t="shared" si="972"/>
        <v/>
      </c>
      <c r="HK1741" s="1">
        <f t="shared" si="973"/>
        <v>1.0121052515259566E-41</v>
      </c>
      <c r="HL1741" s="1" t="str">
        <f t="shared" si="974"/>
        <v/>
      </c>
      <c r="HM1741" s="1" t="str">
        <f t="shared" si="975"/>
        <v/>
      </c>
      <c r="HR1741" s="1">
        <v>1021</v>
      </c>
      <c r="HS1741" s="1">
        <f t="shared" si="976"/>
        <v>3.0082264629739086</v>
      </c>
      <c r="HT1741" s="1">
        <f t="shared" si="977"/>
        <v>1.1100604602094038E-2</v>
      </c>
      <c r="HU1741" s="1">
        <f t="shared" si="978"/>
        <v>0.53347178411508689</v>
      </c>
      <c r="HV1741" s="118" t="str">
        <f t="shared" si="979"/>
        <v/>
      </c>
      <c r="HW1741" s="118">
        <f t="shared" si="980"/>
        <v>1.1100604602094038E-2</v>
      </c>
      <c r="HX1741" s="118" t="str">
        <f t="shared" si="981"/>
        <v/>
      </c>
      <c r="HY1741" s="118">
        <f t="shared" si="982"/>
        <v>2.1740910309348245E-8</v>
      </c>
      <c r="HZ1741" s="118" t="str">
        <f t="shared" si="983"/>
        <v/>
      </c>
      <c r="IA1741" s="118" t="str">
        <f t="shared" si="984"/>
        <v/>
      </c>
      <c r="IB1741" s="118"/>
      <c r="IC1741" s="118"/>
      <c r="ID1741" s="118"/>
      <c r="IE1741" s="118">
        <v>1021</v>
      </c>
      <c r="IF1741" s="118">
        <f t="shared" si="1011"/>
        <v>5.1168249002196831</v>
      </c>
      <c r="IG1741" s="118">
        <f t="shared" si="985"/>
        <v>6.5261432959325058E-3</v>
      </c>
      <c r="IH1741" s="118">
        <f t="shared" si="986"/>
        <v>0.53347178411508689</v>
      </c>
      <c r="II1741" s="118" t="str">
        <f t="shared" si="987"/>
        <v/>
      </c>
      <c r="IJ1741" s="118">
        <f t="shared" si="988"/>
        <v>6.5261432959325058E-3</v>
      </c>
      <c r="IK1741" s="118" t="str">
        <f t="shared" si="989"/>
        <v/>
      </c>
      <c r="IL1741" s="118">
        <f t="shared" si="990"/>
        <v>2.7931288472450798E-76</v>
      </c>
      <c r="IM1741" s="118" t="str">
        <f t="shared" si="991"/>
        <v/>
      </c>
      <c r="IN1741" s="118" t="str">
        <f t="shared" si="992"/>
        <v/>
      </c>
      <c r="IO1741" s="118"/>
      <c r="IP1741" s="118"/>
      <c r="IQ1741" s="118"/>
      <c r="IR1741" s="118">
        <v>1021</v>
      </c>
      <c r="IS1741" s="118">
        <f t="shared" si="993"/>
        <v>132.61256530296487</v>
      </c>
      <c r="IT1741" s="118">
        <f t="shared" si="994"/>
        <v>2.5180971684500287E-4</v>
      </c>
      <c r="IU1741" s="118">
        <f t="shared" si="995"/>
        <v>0.53347178411508667</v>
      </c>
      <c r="IV1741" s="118" t="str">
        <f t="shared" si="996"/>
        <v/>
      </c>
      <c r="IW1741" s="118">
        <f t="shared" si="997"/>
        <v>2.5180971684500287E-4</v>
      </c>
      <c r="IX1741" s="118" t="str">
        <f t="shared" si="998"/>
        <v/>
      </c>
      <c r="IY1741" s="118">
        <f t="shared" si="999"/>
        <v>1.5574771512453879E-14</v>
      </c>
      <c r="IZ1741" s="118" t="str">
        <f t="shared" si="1000"/>
        <v/>
      </c>
      <c r="JA1741" s="118" t="str">
        <f t="shared" si="1001"/>
        <v/>
      </c>
      <c r="JB1741" s="118"/>
      <c r="JC1741" s="118">
        <v>1021</v>
      </c>
      <c r="JD1741" s="118">
        <f t="shared" si="1002"/>
        <v>102.20913278103671</v>
      </c>
      <c r="JE1741" s="118">
        <f t="shared" si="1003"/>
        <v>3.2671378389020705E-4</v>
      </c>
      <c r="JF1741" s="118">
        <f t="shared" si="1004"/>
        <v>0.53347178411508678</v>
      </c>
      <c r="JG1741" s="118" t="str">
        <f t="shared" si="1005"/>
        <v/>
      </c>
      <c r="JH1741" s="118">
        <f t="shared" si="1006"/>
        <v>3.2671378389020705E-4</v>
      </c>
      <c r="JI1741" s="118" t="str">
        <f t="shared" si="1007"/>
        <v/>
      </c>
      <c r="JJ1741" s="118">
        <f t="shared" si="1008"/>
        <v>1.5574771512453879E-14</v>
      </c>
      <c r="JK1741" s="118" t="str">
        <f t="shared" si="1009"/>
        <v/>
      </c>
      <c r="JL1741" s="118" t="str">
        <f t="shared" si="1010"/>
        <v/>
      </c>
      <c r="JM1741" s="118"/>
      <c r="JN1741" s="118"/>
      <c r="JO1741" s="118"/>
      <c r="JP1741" s="118">
        <f t="shared" si="1014"/>
        <v>6.5664000000001224</v>
      </c>
      <c r="JQ1741" s="138">
        <f t="shared" si="1015"/>
        <v>0.47537582459813721</v>
      </c>
      <c r="JR1741" s="118">
        <f t="shared" si="1016"/>
        <v>7.051403282333224E-4</v>
      </c>
      <c r="JS1741" s="118" t="str">
        <f t="shared" si="1012"/>
        <v/>
      </c>
      <c r="JT1741" s="119" t="str">
        <f t="shared" si="1013"/>
        <v/>
      </c>
    </row>
    <row r="1742" spans="209:280" ht="20.100000000000001" customHeight="1" x14ac:dyDescent="0.25">
      <c r="HA1742" s="1">
        <v>1022</v>
      </c>
      <c r="HB1742" s="1">
        <f t="shared" si="967"/>
        <v>1397.509844036409</v>
      </c>
      <c r="HC1742" s="1">
        <f t="shared" si="968"/>
        <v>2.5023973646116233E-5</v>
      </c>
      <c r="HD1742" s="1">
        <f t="shared" si="969"/>
        <v>0.53506166192819782</v>
      </c>
      <c r="HE1742" s="1" t="str">
        <f t="shared" si="970"/>
        <v/>
      </c>
      <c r="HF1742" s="1">
        <f t="shared" si="971"/>
        <v>2.5023973646116233E-5</v>
      </c>
      <c r="HG1742" s="1" t="str">
        <f t="shared" si="972"/>
        <v/>
      </c>
      <c r="HK1742" s="1">
        <f t="shared" si="973"/>
        <v>1.0658892223148901E-41</v>
      </c>
      <c r="HL1742" s="1" t="str">
        <f t="shared" si="974"/>
        <v/>
      </c>
      <c r="HM1742" s="1" t="str">
        <f t="shared" si="975"/>
        <v/>
      </c>
      <c r="HR1742" s="1">
        <v>1022</v>
      </c>
      <c r="HS1742" s="1">
        <f t="shared" si="976"/>
        <v>3.1514753421631383</v>
      </c>
      <c r="HT1742" s="1">
        <f t="shared" si="977"/>
        <v>1.1096786650836184E-2</v>
      </c>
      <c r="HU1742" s="1">
        <f t="shared" si="978"/>
        <v>0.53506166192819804</v>
      </c>
      <c r="HV1742" s="118" t="str">
        <f t="shared" si="979"/>
        <v/>
      </c>
      <c r="HW1742" s="118">
        <f t="shared" si="980"/>
        <v>1.1096786650836184E-2</v>
      </c>
      <c r="HX1742" s="118" t="str">
        <f t="shared" si="981"/>
        <v/>
      </c>
      <c r="HY1742" s="118">
        <f t="shared" si="982"/>
        <v>2.2191264059493203E-8</v>
      </c>
      <c r="HZ1742" s="118" t="str">
        <f t="shared" si="983"/>
        <v/>
      </c>
      <c r="IA1742" s="118" t="str">
        <f t="shared" si="984"/>
        <v/>
      </c>
      <c r="IB1742" s="118"/>
      <c r="IC1742" s="118"/>
      <c r="ID1742" s="118"/>
      <c r="IE1742" s="118">
        <v>1022</v>
      </c>
      <c r="IF1742" s="118">
        <f t="shared" si="1011"/>
        <v>5.36048322880157</v>
      </c>
      <c r="IG1742" s="118">
        <f t="shared" si="985"/>
        <v>6.5238986887332781E-3</v>
      </c>
      <c r="IH1742" s="118">
        <f t="shared" si="986"/>
        <v>0.53506166192819804</v>
      </c>
      <c r="II1742" s="118" t="str">
        <f t="shared" si="987"/>
        <v/>
      </c>
      <c r="IJ1742" s="118">
        <f t="shared" si="988"/>
        <v>6.5238986887332781E-3</v>
      </c>
      <c r="IK1742" s="118" t="str">
        <f t="shared" si="989"/>
        <v/>
      </c>
      <c r="IL1742" s="118">
        <f t="shared" si="990"/>
        <v>3.0062115427212436E-76</v>
      </c>
      <c r="IM1742" s="118" t="str">
        <f t="shared" si="991"/>
        <v/>
      </c>
      <c r="IN1742" s="118" t="str">
        <f t="shared" si="992"/>
        <v/>
      </c>
      <c r="IO1742" s="118"/>
      <c r="IP1742" s="118"/>
      <c r="IQ1742" s="118"/>
      <c r="IR1742" s="118">
        <v>1022</v>
      </c>
      <c r="IS1742" s="118">
        <f t="shared" si="993"/>
        <v>138.92744936501094</v>
      </c>
      <c r="IT1742" s="118">
        <f t="shared" si="994"/>
        <v>2.5172310919977729E-4</v>
      </c>
      <c r="IU1742" s="118">
        <f t="shared" si="995"/>
        <v>0.53506166192819804</v>
      </c>
      <c r="IV1742" s="118" t="str">
        <f t="shared" si="996"/>
        <v/>
      </c>
      <c r="IW1742" s="118">
        <f t="shared" si="997"/>
        <v>2.5172310919977729E-4</v>
      </c>
      <c r="IX1742" s="118" t="str">
        <f t="shared" si="998"/>
        <v/>
      </c>
      <c r="IY1742" s="118">
        <f t="shared" si="999"/>
        <v>1.6007746142180157E-14</v>
      </c>
      <c r="IZ1742" s="118" t="str">
        <f t="shared" si="1000"/>
        <v/>
      </c>
      <c r="JA1742" s="118" t="str">
        <f t="shared" si="1001"/>
        <v/>
      </c>
      <c r="JB1742" s="118"/>
      <c r="JC1742" s="118">
        <v>1022</v>
      </c>
      <c r="JD1742" s="118">
        <f t="shared" si="1002"/>
        <v>107.07623434203833</v>
      </c>
      <c r="JE1742" s="118">
        <f t="shared" si="1003"/>
        <v>3.2660141367733358E-4</v>
      </c>
      <c r="JF1742" s="118">
        <f t="shared" si="1004"/>
        <v>0.53506166192819804</v>
      </c>
      <c r="JG1742" s="118" t="str">
        <f t="shared" si="1005"/>
        <v/>
      </c>
      <c r="JH1742" s="118">
        <f t="shared" si="1006"/>
        <v>3.2660141367733358E-4</v>
      </c>
      <c r="JI1742" s="118" t="str">
        <f t="shared" si="1007"/>
        <v/>
      </c>
      <c r="JJ1742" s="118">
        <f t="shared" si="1008"/>
        <v>1.6007746142180157E-14</v>
      </c>
      <c r="JK1742" s="118" t="str">
        <f t="shared" si="1009"/>
        <v/>
      </c>
      <c r="JL1742" s="118" t="str">
        <f t="shared" si="1010"/>
        <v/>
      </c>
      <c r="JM1742" s="118"/>
      <c r="JN1742" s="118"/>
      <c r="JO1742" s="118"/>
      <c r="JP1742" s="118">
        <f t="shared" si="1014"/>
        <v>6.5728000000001225</v>
      </c>
      <c r="JQ1742" s="138">
        <f t="shared" si="1015"/>
        <v>0.47467068426990389</v>
      </c>
      <c r="JR1742" s="118">
        <f t="shared" si="1016"/>
        <v>7.0460059141297382E-4</v>
      </c>
      <c r="JS1742" s="118" t="str">
        <f t="shared" si="1012"/>
        <v/>
      </c>
      <c r="JT1742" s="119" t="str">
        <f t="shared" si="1013"/>
        <v/>
      </c>
    </row>
    <row r="1743" spans="209:280" ht="20.100000000000001" customHeight="1" x14ac:dyDescent="0.25">
      <c r="HA1743" s="1">
        <v>1023</v>
      </c>
      <c r="HB1743" s="1">
        <f t="shared" si="967"/>
        <v>1461.0330187653381</v>
      </c>
      <c r="HC1743" s="1">
        <f t="shared" si="968"/>
        <v>2.5014966636962553E-5</v>
      </c>
      <c r="HD1743" s="1">
        <f t="shared" si="969"/>
        <v>0.5366509802035494</v>
      </c>
      <c r="HE1743" s="1" t="str">
        <f t="shared" si="970"/>
        <v/>
      </c>
      <c r="HF1743" s="1">
        <f t="shared" si="971"/>
        <v>2.5014966636962553E-5</v>
      </c>
      <c r="HG1743" s="1" t="str">
        <f t="shared" si="972"/>
        <v/>
      </c>
      <c r="HK1743" s="1">
        <f t="shared" si="973"/>
        <v>1.1225133500316868E-41</v>
      </c>
      <c r="HL1743" s="1" t="str">
        <f t="shared" si="974"/>
        <v/>
      </c>
      <c r="HM1743" s="1" t="str">
        <f t="shared" si="975"/>
        <v/>
      </c>
      <c r="HR1743" s="1">
        <v>1023</v>
      </c>
      <c r="HS1743" s="1">
        <f t="shared" si="976"/>
        <v>3.294724221352368</v>
      </c>
      <c r="HT1743" s="1">
        <f t="shared" si="977"/>
        <v>1.1092792526627378E-2</v>
      </c>
      <c r="HU1743" s="1">
        <f t="shared" si="978"/>
        <v>0.53665098020354951</v>
      </c>
      <c r="HV1743" s="118" t="str">
        <f t="shared" si="979"/>
        <v/>
      </c>
      <c r="HW1743" s="118">
        <f t="shared" si="980"/>
        <v>1.1092792526627378E-2</v>
      </c>
      <c r="HX1743" s="118" t="str">
        <f t="shared" si="981"/>
        <v/>
      </c>
      <c r="HY1743" s="118">
        <f t="shared" si="982"/>
        <v>2.265058428460733E-8</v>
      </c>
      <c r="HZ1743" s="118" t="str">
        <f t="shared" si="983"/>
        <v/>
      </c>
      <c r="IA1743" s="118" t="str">
        <f t="shared" si="984"/>
        <v/>
      </c>
      <c r="IB1743" s="118"/>
      <c r="IC1743" s="118"/>
      <c r="ID1743" s="118"/>
      <c r="IE1743" s="118">
        <v>1023</v>
      </c>
      <c r="IF1743" s="118">
        <f t="shared" si="1011"/>
        <v>5.604141557383457</v>
      </c>
      <c r="IG1743" s="118">
        <f t="shared" si="985"/>
        <v>6.5215505079032447E-3</v>
      </c>
      <c r="IH1743" s="118">
        <f t="shared" si="986"/>
        <v>0.53665098020354951</v>
      </c>
      <c r="II1743" s="118" t="str">
        <f t="shared" si="987"/>
        <v/>
      </c>
      <c r="IJ1743" s="118">
        <f t="shared" si="988"/>
        <v>6.5215505079032447E-3</v>
      </c>
      <c r="IK1743" s="118" t="str">
        <f t="shared" si="989"/>
        <v/>
      </c>
      <c r="IL1743" s="118">
        <f t="shared" si="990"/>
        <v>3.2354981592545145E-76</v>
      </c>
      <c r="IM1743" s="118" t="str">
        <f t="shared" si="991"/>
        <v/>
      </c>
      <c r="IN1743" s="118" t="str">
        <f t="shared" si="992"/>
        <v/>
      </c>
      <c r="IO1743" s="118"/>
      <c r="IP1743" s="118"/>
      <c r="IQ1743" s="118"/>
      <c r="IR1743" s="118">
        <v>1023</v>
      </c>
      <c r="IS1743" s="118">
        <f t="shared" si="993"/>
        <v>145.24233342705702</v>
      </c>
      <c r="IT1743" s="118">
        <f t="shared" si="994"/>
        <v>2.5163250519016553E-4</v>
      </c>
      <c r="IU1743" s="118">
        <f t="shared" si="995"/>
        <v>0.53665098020354951</v>
      </c>
      <c r="IV1743" s="118" t="str">
        <f t="shared" si="996"/>
        <v/>
      </c>
      <c r="IW1743" s="118">
        <f t="shared" si="997"/>
        <v>2.5163250519016553E-4</v>
      </c>
      <c r="IX1743" s="118" t="str">
        <f t="shared" si="998"/>
        <v/>
      </c>
      <c r="IY1743" s="118">
        <f t="shared" si="999"/>
        <v>1.6452494112892796E-14</v>
      </c>
      <c r="IZ1743" s="118" t="str">
        <f t="shared" si="1000"/>
        <v/>
      </c>
      <c r="JA1743" s="118" t="str">
        <f t="shared" si="1001"/>
        <v/>
      </c>
      <c r="JB1743" s="118"/>
      <c r="JC1743" s="118">
        <v>1023</v>
      </c>
      <c r="JD1743" s="118">
        <f t="shared" si="1002"/>
        <v>111.94333590303995</v>
      </c>
      <c r="JE1743" s="118">
        <f t="shared" si="1003"/>
        <v>3.2648385832964192E-4</v>
      </c>
      <c r="JF1743" s="118">
        <f t="shared" si="1004"/>
        <v>0.5366509802035494</v>
      </c>
      <c r="JG1743" s="118" t="str">
        <f t="shared" si="1005"/>
        <v/>
      </c>
      <c r="JH1743" s="118">
        <f t="shared" si="1006"/>
        <v>3.2648385832964192E-4</v>
      </c>
      <c r="JI1743" s="118" t="str">
        <f t="shared" si="1007"/>
        <v/>
      </c>
      <c r="JJ1743" s="118">
        <f t="shared" si="1008"/>
        <v>1.6452494112892796E-14</v>
      </c>
      <c r="JK1743" s="118" t="str">
        <f t="shared" si="1009"/>
        <v/>
      </c>
      <c r="JL1743" s="118" t="str">
        <f t="shared" si="1010"/>
        <v/>
      </c>
      <c r="JM1743" s="118"/>
      <c r="JN1743" s="118"/>
      <c r="JO1743" s="118"/>
      <c r="JP1743" s="118">
        <f t="shared" si="1014"/>
        <v>6.5792000000001227</v>
      </c>
      <c r="JQ1743" s="138">
        <f t="shared" si="1015"/>
        <v>0.47396608367849091</v>
      </c>
      <c r="JR1743" s="118">
        <f t="shared" si="1016"/>
        <v>7.0405960052810634E-4</v>
      </c>
      <c r="JS1743" s="118" t="str">
        <f t="shared" si="1012"/>
        <v/>
      </c>
      <c r="JT1743" s="119" t="str">
        <f t="shared" si="1013"/>
        <v/>
      </c>
    </row>
    <row r="1744" spans="209:280" ht="20.100000000000001" customHeight="1" x14ac:dyDescent="0.25">
      <c r="HA1744" s="1">
        <v>1024</v>
      </c>
      <c r="HB1744" s="1">
        <f t="shared" ref="HB1744:HB1807" si="1017">$HB$714+(HA1744*$HB$717)</f>
        <v>1524.5561934942671</v>
      </c>
      <c r="HC1744" s="1">
        <f t="shared" ref="HC1744:HC1807" si="1018">_xlfn.NORM.DIST($HB1744,$HB$711,$HB$712,0)</f>
        <v>2.5005562777543414E-5</v>
      </c>
      <c r="HD1744" s="1">
        <f t="shared" ref="HD1744:HD1807" si="1019">_xlfn.NORM.DIST($HB1744,$HB$711,$HB$712,1)</f>
        <v>0.53823971371815782</v>
      </c>
      <c r="HE1744" s="1" t="str">
        <f t="shared" ref="HE1744:HE1807" si="1020">IF(OR(HD1744&lt;$HF$716,HD1744&gt;$HF$717),HC1744,"")</f>
        <v/>
      </c>
      <c r="HF1744" s="1">
        <f t="shared" ref="HF1744:HF1807" si="1021">IF(AND(HD1744&gt;$HF$716,HD1744&lt;$HF$717),HC1744,"")</f>
        <v>2.5005562777543414E-5</v>
      </c>
      <c r="HG1744" s="1" t="str">
        <f t="shared" ref="HG1744:HG1807" si="1022">IF(HC1744=MAX($HC$720:$HC$2720),HC1744,"")</f>
        <v/>
      </c>
      <c r="HK1744" s="1">
        <f t="shared" ref="HK1744:HK1807" si="1023">_xlfn.NORM.DIST(HB1744,$HF$712,$HF$713,0)</f>
        <v>1.1821266546298926E-41</v>
      </c>
      <c r="HL1744" s="1" t="str">
        <f t="shared" ref="HL1744:HL1807" si="1024">IF(HK1744=MAX($HK$720:$HK$2720),HC1744,"")</f>
        <v/>
      </c>
      <c r="HM1744" s="1" t="str">
        <f t="shared" ref="HM1744:HM1807" si="1025">IF(HL1744=MIN($HL$720:$HL$2720),HL1744,"")</f>
        <v/>
      </c>
      <c r="HR1744" s="1">
        <v>1024</v>
      </c>
      <c r="HS1744" s="1">
        <f t="shared" ref="HS1744:HS1807" si="1026">$HS$714+(HR1744*$HS$717)</f>
        <v>3.4379731005415977</v>
      </c>
      <c r="HT1744" s="1">
        <f t="shared" ref="HT1744:HT1807" si="1027">_xlfn.NORM.DIST(HS1744,HS$711,HS$712,0)</f>
        <v>1.1088622420666416E-2</v>
      </c>
      <c r="HU1744" s="1">
        <f t="shared" ref="HU1744:HU1807" si="1028">_xlfn.NORM.DIST(HS1744,HS$711,HS$712,1)</f>
        <v>0.53823971371815793</v>
      </c>
      <c r="HV1744" s="118" t="str">
        <f t="shared" ref="HV1744:HV1807" si="1029">IF(OR(HU1744&lt;$HW$716,HU1744&gt;$HW$717),HT1744,"")</f>
        <v/>
      </c>
      <c r="HW1744" s="118">
        <f t="shared" ref="HW1744:HW1807" si="1030">IF(AND(HU1744&gt;$HW$716,HU1744&lt;$HW$717),HT1744,"")</f>
        <v>1.1088622420666416E-2</v>
      </c>
      <c r="HX1744" s="118" t="str">
        <f t="shared" ref="HX1744:HX1807" si="1031">IF(HT1744=MAX($HT$720:$HT$2720),HT1744,"")</f>
        <v/>
      </c>
      <c r="HY1744" s="118">
        <f t="shared" ref="HY1744:HY1807" si="1032">_xlfn.NORM.DIST(HS1744,$HW$712,$HW$713,0)</f>
        <v>2.3119041724745682E-8</v>
      </c>
      <c r="HZ1744" s="118" t="str">
        <f t="shared" ref="HZ1744:HZ1807" si="1033">IF(HY1744=MAX($HY$720:$HY$2720),HT1744,"")</f>
        <v/>
      </c>
      <c r="IA1744" s="118" t="str">
        <f t="shared" ref="IA1744:IA1807" si="1034">IF(HZ1744=MIN($HZ$720:$HZ$2720),HZ1744,"")</f>
        <v/>
      </c>
      <c r="IB1744" s="118"/>
      <c r="IC1744" s="118"/>
      <c r="ID1744" s="118"/>
      <c r="IE1744" s="118">
        <v>1024</v>
      </c>
      <c r="IF1744" s="118">
        <f t="shared" si="1011"/>
        <v>5.8477998859653439</v>
      </c>
      <c r="IG1744" s="118">
        <f t="shared" ref="IG1744:IG1807" si="1035">_xlfn.NORM.DIST(IF1744,IF$711,IF$712,0)</f>
        <v>6.5190988658498624E-3</v>
      </c>
      <c r="IH1744" s="118">
        <f t="shared" ref="IH1744:IH1807" si="1036">_xlfn.NORM.DIST(IF1744,IF$711,IF$712,1)</f>
        <v>0.53823971371815793</v>
      </c>
      <c r="II1744" s="118" t="str">
        <f t="shared" ref="II1744:II1807" si="1037">IF(OR(IH1744&lt;$HW$716,IH1744&gt;$HW$717),IG1744,"")</f>
        <v/>
      </c>
      <c r="IJ1744" s="118">
        <f t="shared" ref="IJ1744:IJ1807" si="1038">IF(AND(IH1744&gt;$IJ$716,IH1744&lt;$IJ$717),IG1744,"")</f>
        <v>6.5190988658498624E-3</v>
      </c>
      <c r="IK1744" s="118" t="str">
        <f t="shared" ref="IK1744:IK1807" si="1039">IF(IG1744=MAX($IG$720:$IG$2720),IG1744,"")</f>
        <v/>
      </c>
      <c r="IL1744" s="118">
        <f t="shared" ref="IL1744:IL1807" si="1040">_xlfn.NORM.DIST(IF1744,$IJ$712,$IJ$713,0)</f>
        <v>3.4822169684140237E-76</v>
      </c>
      <c r="IM1744" s="118" t="str">
        <f t="shared" ref="IM1744:IM1807" si="1041">IF(IL1744=MAX($IL$720:$IL$2720),IG1744,"")</f>
        <v/>
      </c>
      <c r="IN1744" s="118" t="str">
        <f t="shared" ref="IN1744:IN1807" si="1042">IF(IM1744=MIN($IM$720:$IM$2720),IM1744,"")</f>
        <v/>
      </c>
      <c r="IO1744" s="118"/>
      <c r="IP1744" s="118"/>
      <c r="IQ1744" s="118"/>
      <c r="IR1744" s="118">
        <v>1024</v>
      </c>
      <c r="IS1744" s="118">
        <f t="shared" ref="IS1744:IS1807" si="1043">IS$714+(IR1744*IS$717)</f>
        <v>151.5572174891031</v>
      </c>
      <c r="IT1744" s="118">
        <f t="shared" ref="IT1744:IT1807" si="1044">_xlfn.NORM.DIST($IS1744,IS$711,IS$712,0)</f>
        <v>2.5153790915338341E-4</v>
      </c>
      <c r="IU1744" s="118">
        <f t="shared" ref="IU1744:IU1807" si="1045">_xlfn.NORM.DIST($IS1744,IS$711,IS$712,1)</f>
        <v>0.53823971371815793</v>
      </c>
      <c r="IV1744" s="118" t="str">
        <f t="shared" ref="IV1744:IV1807" si="1046">IF(OR($IU1744&lt;$HW$716,$IU1744&gt;$HW$717),IT1744,"")</f>
        <v/>
      </c>
      <c r="IW1744" s="118">
        <f t="shared" ref="IW1744:IW1807" si="1047">IF(AND($IU1744&gt;$IJ$716,$IU1744&lt;$IJ$717),IT1744,"")</f>
        <v>2.5153790915338341E-4</v>
      </c>
      <c r="IX1744" s="118" t="str">
        <f t="shared" ref="IX1744:IX1807" si="1048">IF($IT1744=MAX($IT$720:$IT$2720),$IT1744,"")</f>
        <v/>
      </c>
      <c r="IY1744" s="118">
        <f t="shared" ref="IY1744:IY1807" si="1049">_xlfn.NORM.DIST($IS1744,$IW$712,$IW$713,0)</f>
        <v>1.6909328097300362E-14</v>
      </c>
      <c r="IZ1744" s="118" t="str">
        <f t="shared" ref="IZ1744:IZ1807" si="1050">IF($IY1744=MAX($IY$720:$IY$2720),$IT1744,"")</f>
        <v/>
      </c>
      <c r="JA1744" s="118" t="str">
        <f t="shared" ref="JA1744:JA1807" si="1051">IF($IZ1744=MIN($IZ$720:$IZ$2720),$IZ1744,"")</f>
        <v/>
      </c>
      <c r="JB1744" s="118"/>
      <c r="JC1744" s="118">
        <v>1024</v>
      </c>
      <c r="JD1744" s="118">
        <f t="shared" ref="JD1744:JD1807" si="1052">JD$714+(JC1744*JD$717)</f>
        <v>116.81043746404157</v>
      </c>
      <c r="JE1744" s="118">
        <f t="shared" ref="JE1744:JE1807" si="1053">_xlfn.NORM.DIST($JD1744,JD$711,JD$712,0)</f>
        <v>3.2636112347450872E-4</v>
      </c>
      <c r="JF1744" s="118">
        <f t="shared" ref="JF1744:JF1807" si="1054">_xlfn.NORM.DIST($JD1744,JD$711,JD$712,1)</f>
        <v>0.53823971371815782</v>
      </c>
      <c r="JG1744" s="118" t="str">
        <f t="shared" ref="JG1744:JG1807" si="1055">IF(OR($IU1744&lt;JH$716,$IU1744&gt;$JH$717),JE1744,"")</f>
        <v/>
      </c>
      <c r="JH1744" s="118">
        <f t="shared" ref="JH1744:JH1807" si="1056">IF(AND($JF1744&gt;$JH$716,$JF1744&lt;$JH$717),JE1744,"")</f>
        <v>3.2636112347450872E-4</v>
      </c>
      <c r="JI1744" s="118" t="str">
        <f t="shared" ref="JI1744:JI1807" si="1057">IF($JE1744=MAX($JE$720:$JE$2720),$JE1744,"")</f>
        <v/>
      </c>
      <c r="JJ1744" s="118">
        <f t="shared" ref="JJ1744:JJ1807" si="1058">_xlfn.NORM.DIST($IS1744,$IW$712,$IW$713,0)</f>
        <v>1.6909328097300362E-14</v>
      </c>
      <c r="JK1744" s="118" t="str">
        <f t="shared" ref="JK1744:JK1807" si="1059">IF($JJ1744=MAX($JJ$720:$JJ$2720),$JE1744,"")</f>
        <v/>
      </c>
      <c r="JL1744" s="118" t="str">
        <f t="shared" ref="JL1744:JL1807" si="1060">IF($JK1744=MIN($JK$720:$JK$2720),$JK1744,"")</f>
        <v/>
      </c>
      <c r="JM1744" s="118"/>
      <c r="JN1744" s="118"/>
      <c r="JO1744" s="118"/>
      <c r="JP1744" s="118">
        <f t="shared" si="1014"/>
        <v>6.5856000000001229</v>
      </c>
      <c r="JQ1744" s="138">
        <f t="shared" si="1015"/>
        <v>0.47326202407796281</v>
      </c>
      <c r="JR1744" s="118">
        <f t="shared" si="1016"/>
        <v>7.0351736234208762E-4</v>
      </c>
      <c r="JS1744" s="118" t="str">
        <f t="shared" si="1012"/>
        <v/>
      </c>
      <c r="JT1744" s="119" t="str">
        <f t="shared" si="1013"/>
        <v/>
      </c>
    </row>
    <row r="1745" spans="209:280" ht="20.100000000000001" customHeight="1" x14ac:dyDescent="0.25">
      <c r="HA1745" s="1">
        <v>1025</v>
      </c>
      <c r="HB1745" s="1">
        <f t="shared" si="1017"/>
        <v>1588.0793682231961</v>
      </c>
      <c r="HC1745" s="1">
        <f t="shared" si="1018"/>
        <v>2.4995762517911002E-5</v>
      </c>
      <c r="HD1745" s="1">
        <f t="shared" si="1019"/>
        <v>0.53982783727702899</v>
      </c>
      <c r="HE1745" s="1" t="str">
        <f t="shared" si="1020"/>
        <v/>
      </c>
      <c r="HF1745" s="1">
        <f t="shared" si="1021"/>
        <v>2.4995762517911002E-5</v>
      </c>
      <c r="HG1745" s="1" t="str">
        <f t="shared" si="1022"/>
        <v/>
      </c>
      <c r="HK1745" s="1">
        <f t="shared" si="1023"/>
        <v>1.244885924030231E-41</v>
      </c>
      <c r="HL1745" s="1" t="str">
        <f t="shared" si="1024"/>
        <v/>
      </c>
      <c r="HM1745" s="1" t="str">
        <f t="shared" si="1025"/>
        <v/>
      </c>
      <c r="HR1745" s="1">
        <v>1025</v>
      </c>
      <c r="HS1745" s="1">
        <f t="shared" si="1026"/>
        <v>3.5812219797308273</v>
      </c>
      <c r="HT1745" s="1">
        <f t="shared" si="1027"/>
        <v>1.108427653252724E-2</v>
      </c>
      <c r="HU1745" s="1">
        <f t="shared" si="1028"/>
        <v>0.53982783727702899</v>
      </c>
      <c r="HV1745" s="118" t="str">
        <f t="shared" si="1029"/>
        <v/>
      </c>
      <c r="HW1745" s="118">
        <f t="shared" si="1030"/>
        <v>1.108427653252724E-2</v>
      </c>
      <c r="HX1745" s="118" t="str">
        <f t="shared" si="1031"/>
        <v/>
      </c>
      <c r="HY1745" s="118">
        <f t="shared" si="1032"/>
        <v>2.3596810209470859E-8</v>
      </c>
      <c r="HZ1745" s="118" t="str">
        <f t="shared" si="1033"/>
        <v/>
      </c>
      <c r="IA1745" s="118" t="str">
        <f t="shared" si="1034"/>
        <v/>
      </c>
      <c r="IB1745" s="118"/>
      <c r="IC1745" s="118"/>
      <c r="ID1745" s="118"/>
      <c r="IE1745" s="118">
        <v>1025</v>
      </c>
      <c r="IF1745" s="118">
        <f t="shared" ref="IF1745:IF1808" si="1061">$IF$714+(IE1745*$IF$717)</f>
        <v>6.0914582145472309</v>
      </c>
      <c r="IG1745" s="118">
        <f t="shared" si="1035"/>
        <v>6.516543879904412E-3</v>
      </c>
      <c r="IH1745" s="118">
        <f t="shared" si="1036"/>
        <v>0.5398278372770291</v>
      </c>
      <c r="II1745" s="118" t="str">
        <f t="shared" si="1037"/>
        <v/>
      </c>
      <c r="IJ1745" s="118">
        <f t="shared" si="1038"/>
        <v>6.516543879904412E-3</v>
      </c>
      <c r="IK1745" s="118" t="str">
        <f t="shared" si="1039"/>
        <v/>
      </c>
      <c r="IL1745" s="118">
        <f t="shared" si="1040"/>
        <v>3.7476890439941923E-76</v>
      </c>
      <c r="IM1745" s="118" t="str">
        <f t="shared" si="1041"/>
        <v/>
      </c>
      <c r="IN1745" s="118" t="str">
        <f t="shared" si="1042"/>
        <v/>
      </c>
      <c r="IO1745" s="118"/>
      <c r="IP1745" s="118"/>
      <c r="IQ1745" s="118"/>
      <c r="IR1745" s="118">
        <v>1025</v>
      </c>
      <c r="IS1745" s="118">
        <f t="shared" si="1043"/>
        <v>157.87210155114917</v>
      </c>
      <c r="IT1745" s="118">
        <f t="shared" si="1044"/>
        <v>2.5143932561663088E-4</v>
      </c>
      <c r="IU1745" s="118">
        <f t="shared" si="1045"/>
        <v>0.5398278372770291</v>
      </c>
      <c r="IV1745" s="118" t="str">
        <f t="shared" si="1046"/>
        <v/>
      </c>
      <c r="IW1745" s="118">
        <f t="shared" si="1047"/>
        <v>2.5143932561663088E-4</v>
      </c>
      <c r="IX1745" s="118" t="str">
        <f t="shared" si="1048"/>
        <v/>
      </c>
      <c r="IY1745" s="118">
        <f t="shared" si="1049"/>
        <v>1.7378568864441441E-14</v>
      </c>
      <c r="IZ1745" s="118" t="str">
        <f t="shared" si="1050"/>
        <v/>
      </c>
      <c r="JA1745" s="118" t="str">
        <f t="shared" si="1051"/>
        <v/>
      </c>
      <c r="JB1745" s="118"/>
      <c r="JC1745" s="118">
        <v>1025</v>
      </c>
      <c r="JD1745" s="118">
        <f t="shared" si="1052"/>
        <v>121.67753902504319</v>
      </c>
      <c r="JE1745" s="118">
        <f t="shared" si="1053"/>
        <v>3.2623321498580844E-4</v>
      </c>
      <c r="JF1745" s="118">
        <f t="shared" si="1054"/>
        <v>0.53982783727702888</v>
      </c>
      <c r="JG1745" s="118" t="str">
        <f t="shared" si="1055"/>
        <v/>
      </c>
      <c r="JH1745" s="118">
        <f t="shared" si="1056"/>
        <v>3.2623321498580844E-4</v>
      </c>
      <c r="JI1745" s="118" t="str">
        <f t="shared" si="1057"/>
        <v/>
      </c>
      <c r="JJ1745" s="118">
        <f t="shared" si="1058"/>
        <v>1.7378568864441441E-14</v>
      </c>
      <c r="JK1745" s="118" t="str">
        <f t="shared" si="1059"/>
        <v/>
      </c>
      <c r="JL1745" s="118" t="str">
        <f t="shared" si="1060"/>
        <v/>
      </c>
      <c r="JM1745" s="118"/>
      <c r="JN1745" s="118"/>
      <c r="JO1745" s="118"/>
      <c r="JP1745" s="118">
        <f t="shared" si="1014"/>
        <v>6.5920000000001231</v>
      </c>
      <c r="JQ1745" s="138">
        <f t="shared" si="1015"/>
        <v>0.47255850671562072</v>
      </c>
      <c r="JR1745" s="118">
        <f t="shared" si="1016"/>
        <v>7.0297388360263113E-4</v>
      </c>
      <c r="JS1745" s="118" t="str">
        <f t="shared" si="1012"/>
        <v/>
      </c>
      <c r="JT1745" s="119" t="str">
        <f t="shared" si="1013"/>
        <v/>
      </c>
    </row>
    <row r="1746" spans="209:280" ht="20.100000000000001" customHeight="1" x14ac:dyDescent="0.25">
      <c r="HA1746" s="1">
        <v>1026</v>
      </c>
      <c r="HB1746" s="1">
        <f t="shared" si="1017"/>
        <v>1651.6025429521251</v>
      </c>
      <c r="HC1746" s="1">
        <f t="shared" si="1018"/>
        <v>2.4985566326968088E-5</v>
      </c>
      <c r="HD1746" s="1">
        <f t="shared" si="1019"/>
        <v>0.54141532571435613</v>
      </c>
      <c r="HE1746" s="1" t="str">
        <f t="shared" si="1020"/>
        <v/>
      </c>
      <c r="HF1746" s="1">
        <f t="shared" si="1021"/>
        <v>2.4985566326968088E-5</v>
      </c>
      <c r="HG1746" s="1" t="str">
        <f t="shared" si="1022"/>
        <v/>
      </c>
      <c r="HK1746" s="1">
        <f t="shared" si="1023"/>
        <v>1.3109561163534861E-41</v>
      </c>
      <c r="HL1746" s="1" t="str">
        <f t="shared" si="1024"/>
        <v/>
      </c>
      <c r="HM1746" s="1" t="str">
        <f t="shared" si="1025"/>
        <v/>
      </c>
      <c r="HR1746" s="1">
        <v>1026</v>
      </c>
      <c r="HS1746" s="1">
        <f t="shared" si="1026"/>
        <v>3.724470858920057</v>
      </c>
      <c r="HT1746" s="1">
        <f t="shared" si="1027"/>
        <v>1.1079755070143018E-2</v>
      </c>
      <c r="HU1746" s="1">
        <f t="shared" si="1028"/>
        <v>0.54141532571435613</v>
      </c>
      <c r="HV1746" s="118" t="str">
        <f t="shared" si="1029"/>
        <v/>
      </c>
      <c r="HW1746" s="118">
        <f t="shared" si="1030"/>
        <v>1.1079755070143018E-2</v>
      </c>
      <c r="HX1746" s="118" t="str">
        <f t="shared" si="1031"/>
        <v/>
      </c>
      <c r="HY1746" s="118">
        <f t="shared" si="1032"/>
        <v>2.4084066710509573E-8</v>
      </c>
      <c r="HZ1746" s="118" t="str">
        <f t="shared" si="1033"/>
        <v/>
      </c>
      <c r="IA1746" s="118" t="str">
        <f t="shared" si="1034"/>
        <v/>
      </c>
      <c r="IB1746" s="118"/>
      <c r="IC1746" s="118"/>
      <c r="ID1746" s="118"/>
      <c r="IE1746" s="118">
        <v>1026</v>
      </c>
      <c r="IF1746" s="118">
        <f t="shared" si="1061"/>
        <v>6.3351165431291179</v>
      </c>
      <c r="IG1746" s="118">
        <f t="shared" si="1035"/>
        <v>6.513885672312634E-3</v>
      </c>
      <c r="IH1746" s="118">
        <f t="shared" si="1036"/>
        <v>0.54141532571435613</v>
      </c>
      <c r="II1746" s="118" t="str">
        <f t="shared" si="1037"/>
        <v/>
      </c>
      <c r="IJ1746" s="118">
        <f t="shared" si="1038"/>
        <v>6.513885672312634E-3</v>
      </c>
      <c r="IK1746" s="118" t="str">
        <f t="shared" si="1039"/>
        <v/>
      </c>
      <c r="IL1746" s="118">
        <f t="shared" si="1040"/>
        <v>4.0333352507610372E-76</v>
      </c>
      <c r="IM1746" s="118" t="str">
        <f t="shared" si="1041"/>
        <v/>
      </c>
      <c r="IN1746" s="118" t="str">
        <f t="shared" si="1042"/>
        <v/>
      </c>
      <c r="IO1746" s="118"/>
      <c r="IP1746" s="118"/>
      <c r="IQ1746" s="118"/>
      <c r="IR1746" s="118">
        <v>1026</v>
      </c>
      <c r="IS1746" s="118">
        <f t="shared" si="1043"/>
        <v>164.18698561319525</v>
      </c>
      <c r="IT1746" s="118">
        <f t="shared" si="1044"/>
        <v>2.513367592967314E-4</v>
      </c>
      <c r="IU1746" s="118">
        <f t="shared" si="1045"/>
        <v>0.54141532571435613</v>
      </c>
      <c r="IV1746" s="118" t="str">
        <f t="shared" si="1046"/>
        <v/>
      </c>
      <c r="IW1746" s="118">
        <f t="shared" si="1047"/>
        <v>2.513367592967314E-4</v>
      </c>
      <c r="IX1746" s="118" t="str">
        <f t="shared" si="1048"/>
        <v/>
      </c>
      <c r="IY1746" s="118">
        <f t="shared" si="1049"/>
        <v>1.7860545483679811E-14</v>
      </c>
      <c r="IZ1746" s="118" t="str">
        <f t="shared" si="1050"/>
        <v/>
      </c>
      <c r="JA1746" s="118" t="str">
        <f t="shared" si="1051"/>
        <v/>
      </c>
      <c r="JB1746" s="118"/>
      <c r="JC1746" s="118">
        <v>1026</v>
      </c>
      <c r="JD1746" s="118">
        <f t="shared" si="1052"/>
        <v>126.54464058604481</v>
      </c>
      <c r="JE1746" s="118">
        <f t="shared" si="1053"/>
        <v>3.2610013898344472E-4</v>
      </c>
      <c r="JF1746" s="118">
        <f t="shared" si="1054"/>
        <v>0.54141532571435591</v>
      </c>
      <c r="JG1746" s="118" t="str">
        <f t="shared" si="1055"/>
        <v/>
      </c>
      <c r="JH1746" s="118">
        <f t="shared" si="1056"/>
        <v>3.2610013898344472E-4</v>
      </c>
      <c r="JI1746" s="118" t="str">
        <f t="shared" si="1057"/>
        <v/>
      </c>
      <c r="JJ1746" s="118">
        <f t="shared" si="1058"/>
        <v>1.7860545483679811E-14</v>
      </c>
      <c r="JK1746" s="118" t="str">
        <f t="shared" si="1059"/>
        <v/>
      </c>
      <c r="JL1746" s="118" t="str">
        <f t="shared" si="1060"/>
        <v/>
      </c>
      <c r="JM1746" s="118"/>
      <c r="JN1746" s="118"/>
      <c r="JO1746" s="118"/>
      <c r="JP1746" s="118">
        <f t="shared" si="1014"/>
        <v>6.5984000000001233</v>
      </c>
      <c r="JQ1746" s="138">
        <f t="shared" si="1015"/>
        <v>0.47185553283201809</v>
      </c>
      <c r="JR1746" s="118">
        <f t="shared" si="1016"/>
        <v>7.0242917104479385E-4</v>
      </c>
      <c r="JS1746" s="118" t="str">
        <f t="shared" si="1012"/>
        <v/>
      </c>
      <c r="JT1746" s="119" t="str">
        <f t="shared" si="1013"/>
        <v/>
      </c>
    </row>
    <row r="1747" spans="209:280" ht="20.100000000000001" customHeight="1" x14ac:dyDescent="0.25">
      <c r="HA1747" s="1">
        <v>1027</v>
      </c>
      <c r="HB1747" s="1">
        <f t="shared" si="1017"/>
        <v>1715.1257176810541</v>
      </c>
      <c r="HC1747" s="1">
        <f t="shared" si="1018"/>
        <v>2.4974974692430653E-5</v>
      </c>
      <c r="HD1747" s="1">
        <f t="shared" si="1019"/>
        <v>0.54300215389471673</v>
      </c>
      <c r="HE1747" s="1" t="str">
        <f t="shared" si="1020"/>
        <v/>
      </c>
      <c r="HF1747" s="1">
        <f t="shared" si="1021"/>
        <v>2.4974974692430653E-5</v>
      </c>
      <c r="HG1747" s="1" t="str">
        <f t="shared" si="1022"/>
        <v/>
      </c>
      <c r="HK1747" s="1">
        <f t="shared" si="1023"/>
        <v>1.3805107828400772E-41</v>
      </c>
      <c r="HL1747" s="1" t="str">
        <f t="shared" si="1024"/>
        <v/>
      </c>
      <c r="HM1747" s="1" t="str">
        <f t="shared" si="1025"/>
        <v/>
      </c>
      <c r="HR1747" s="1">
        <v>1027</v>
      </c>
      <c r="HS1747" s="1">
        <f t="shared" si="1026"/>
        <v>3.8677197381092867</v>
      </c>
      <c r="HT1747" s="1">
        <f t="shared" si="1027"/>
        <v>1.1075058249789558E-2</v>
      </c>
      <c r="HU1747" s="1">
        <f t="shared" si="1028"/>
        <v>0.54300215389471651</v>
      </c>
      <c r="HV1747" s="118" t="str">
        <f t="shared" si="1029"/>
        <v/>
      </c>
      <c r="HW1747" s="118">
        <f t="shared" si="1030"/>
        <v>1.1075058249789558E-2</v>
      </c>
      <c r="HX1747" s="118" t="str">
        <f t="shared" si="1031"/>
        <v/>
      </c>
      <c r="HY1747" s="118">
        <f t="shared" si="1032"/>
        <v>2.4580991395243997E-8</v>
      </c>
      <c r="HZ1747" s="118" t="str">
        <f t="shared" si="1033"/>
        <v/>
      </c>
      <c r="IA1747" s="118" t="str">
        <f t="shared" si="1034"/>
        <v/>
      </c>
      <c r="IB1747" s="118"/>
      <c r="IC1747" s="118"/>
      <c r="ID1747" s="118"/>
      <c r="IE1747" s="118">
        <v>1027</v>
      </c>
      <c r="IF1747" s="118">
        <f t="shared" si="1061"/>
        <v>6.5787748717110048</v>
      </c>
      <c r="IG1747" s="118">
        <f t="shared" si="1035"/>
        <v>6.5111243702249844E-3</v>
      </c>
      <c r="IH1747" s="118">
        <f t="shared" si="1036"/>
        <v>0.54300215389471662</v>
      </c>
      <c r="II1747" s="118" t="str">
        <f t="shared" si="1037"/>
        <v/>
      </c>
      <c r="IJ1747" s="118">
        <f t="shared" si="1038"/>
        <v>6.5111243702249844E-3</v>
      </c>
      <c r="IK1747" s="118" t="str">
        <f t="shared" si="1039"/>
        <v/>
      </c>
      <c r="IL1747" s="118">
        <f t="shared" si="1040"/>
        <v>4.3406837577652294E-76</v>
      </c>
      <c r="IM1747" s="118" t="str">
        <f t="shared" si="1041"/>
        <v/>
      </c>
      <c r="IN1747" s="118" t="str">
        <f t="shared" si="1042"/>
        <v/>
      </c>
      <c r="IO1747" s="118"/>
      <c r="IP1747" s="118"/>
      <c r="IQ1747" s="118"/>
      <c r="IR1747" s="118">
        <v>1027</v>
      </c>
      <c r="IS1747" s="118">
        <f t="shared" si="1043"/>
        <v>170.50186967524132</v>
      </c>
      <c r="IT1747" s="118">
        <f t="shared" si="1044"/>
        <v>2.5123021509975552E-4</v>
      </c>
      <c r="IU1747" s="118">
        <f t="shared" si="1045"/>
        <v>0.54300215389471673</v>
      </c>
      <c r="IV1747" s="118" t="str">
        <f t="shared" si="1046"/>
        <v/>
      </c>
      <c r="IW1747" s="118">
        <f t="shared" si="1047"/>
        <v>2.5123021509975552E-4</v>
      </c>
      <c r="IX1747" s="118" t="str">
        <f t="shared" si="1048"/>
        <v/>
      </c>
      <c r="IY1747" s="118">
        <f t="shared" si="1049"/>
        <v>1.8355595533690004E-14</v>
      </c>
      <c r="IZ1747" s="118" t="str">
        <f t="shared" si="1050"/>
        <v/>
      </c>
      <c r="JA1747" s="118" t="str">
        <f t="shared" si="1051"/>
        <v/>
      </c>
      <c r="JB1747" s="118"/>
      <c r="JC1747" s="118">
        <v>1027</v>
      </c>
      <c r="JD1747" s="118">
        <f t="shared" si="1052"/>
        <v>131.41174214704643</v>
      </c>
      <c r="JE1747" s="118">
        <f t="shared" si="1053"/>
        <v>3.2596190183286261E-4</v>
      </c>
      <c r="JF1747" s="118">
        <f t="shared" si="1054"/>
        <v>0.5430021538947164</v>
      </c>
      <c r="JG1747" s="118" t="str">
        <f t="shared" si="1055"/>
        <v/>
      </c>
      <c r="JH1747" s="118">
        <f t="shared" si="1056"/>
        <v>3.2596190183286261E-4</v>
      </c>
      <c r="JI1747" s="118" t="str">
        <f t="shared" si="1057"/>
        <v/>
      </c>
      <c r="JJ1747" s="118">
        <f t="shared" si="1058"/>
        <v>1.8355595533690004E-14</v>
      </c>
      <c r="JK1747" s="118" t="str">
        <f t="shared" si="1059"/>
        <v/>
      </c>
      <c r="JL1747" s="118" t="str">
        <f t="shared" si="1060"/>
        <v/>
      </c>
      <c r="JM1747" s="118"/>
      <c r="JN1747" s="118"/>
      <c r="JO1747" s="118"/>
      <c r="JP1747" s="118">
        <f t="shared" si="1014"/>
        <v>6.6048000000001235</v>
      </c>
      <c r="JQ1747" s="138">
        <f t="shared" si="1015"/>
        <v>0.47115310366097329</v>
      </c>
      <c r="JR1747" s="118">
        <f t="shared" si="1016"/>
        <v>7.0188323139086517E-4</v>
      </c>
      <c r="JS1747" s="118" t="str">
        <f t="shared" si="1012"/>
        <v/>
      </c>
      <c r="JT1747" s="119" t="str">
        <f t="shared" si="1013"/>
        <v/>
      </c>
    </row>
    <row r="1748" spans="209:280" ht="20.100000000000001" customHeight="1" x14ac:dyDescent="0.25">
      <c r="HA1748" s="1">
        <v>1028</v>
      </c>
      <c r="HB1748" s="1">
        <f t="shared" si="1017"/>
        <v>1778.6488924099758</v>
      </c>
      <c r="HC1748" s="1">
        <f t="shared" si="1018"/>
        <v>2.4963988120788996E-5</v>
      </c>
      <c r="HD1748" s="1">
        <f t="shared" si="1019"/>
        <v>0.54458829671426545</v>
      </c>
      <c r="HE1748" s="1" t="str">
        <f t="shared" si="1020"/>
        <v/>
      </c>
      <c r="HF1748" s="1">
        <f t="shared" si="1021"/>
        <v>2.4963988120788996E-5</v>
      </c>
      <c r="HG1748" s="1" t="str">
        <f t="shared" si="1022"/>
        <v/>
      </c>
      <c r="HK1748" s="1">
        <f t="shared" si="1023"/>
        <v>1.4537325125134061E-41</v>
      </c>
      <c r="HL1748" s="1" t="str">
        <f t="shared" si="1024"/>
        <v/>
      </c>
      <c r="HM1748" s="1" t="str">
        <f t="shared" si="1025"/>
        <v/>
      </c>
      <c r="HR1748" s="1">
        <v>1028</v>
      </c>
      <c r="HS1748" s="1">
        <f t="shared" si="1026"/>
        <v>4.0109686172985164</v>
      </c>
      <c r="HT1748" s="1">
        <f t="shared" si="1027"/>
        <v>1.107018629606807E-2</v>
      </c>
      <c r="HU1748" s="1">
        <f t="shared" si="1028"/>
        <v>0.54458829671426545</v>
      </c>
      <c r="HV1748" s="118" t="str">
        <f t="shared" si="1029"/>
        <v/>
      </c>
      <c r="HW1748" s="118">
        <f t="shared" si="1030"/>
        <v>1.107018629606807E-2</v>
      </c>
      <c r="HX1748" s="118" t="str">
        <f t="shared" si="1031"/>
        <v/>
      </c>
      <c r="HY1748" s="118">
        <f t="shared" si="1032"/>
        <v>2.5087767681050821E-8</v>
      </c>
      <c r="HZ1748" s="118" t="str">
        <f t="shared" si="1033"/>
        <v/>
      </c>
      <c r="IA1748" s="118" t="str">
        <f t="shared" si="1034"/>
        <v/>
      </c>
      <c r="IB1748" s="118"/>
      <c r="IC1748" s="118"/>
      <c r="ID1748" s="118"/>
      <c r="IE1748" s="118">
        <v>1028</v>
      </c>
      <c r="IF1748" s="118">
        <f t="shared" si="1061"/>
        <v>6.8224332002928918</v>
      </c>
      <c r="IG1748" s="118">
        <f t="shared" si="1035"/>
        <v>6.5082601056864935E-3</v>
      </c>
      <c r="IH1748" s="118">
        <f t="shared" si="1036"/>
        <v>0.54458829671426567</v>
      </c>
      <c r="II1748" s="118" t="str">
        <f t="shared" si="1037"/>
        <v/>
      </c>
      <c r="IJ1748" s="118">
        <f t="shared" si="1038"/>
        <v>6.5082601056864935E-3</v>
      </c>
      <c r="IK1748" s="118" t="str">
        <f t="shared" si="1039"/>
        <v/>
      </c>
      <c r="IL1748" s="118">
        <f t="shared" si="1040"/>
        <v>4.6713781154732968E-76</v>
      </c>
      <c r="IM1748" s="118" t="str">
        <f t="shared" si="1041"/>
        <v/>
      </c>
      <c r="IN1748" s="118" t="str">
        <f t="shared" si="1042"/>
        <v/>
      </c>
      <c r="IO1748" s="118"/>
      <c r="IP1748" s="118"/>
      <c r="IQ1748" s="118"/>
      <c r="IR1748" s="118">
        <v>1028</v>
      </c>
      <c r="IS1748" s="118">
        <f t="shared" si="1043"/>
        <v>176.81675373728649</v>
      </c>
      <c r="IT1748" s="118">
        <f t="shared" si="1044"/>
        <v>2.5111969812063005E-4</v>
      </c>
      <c r="IU1748" s="118">
        <f t="shared" si="1045"/>
        <v>0.54458829671426556</v>
      </c>
      <c r="IV1748" s="118" t="str">
        <f t="shared" si="1046"/>
        <v/>
      </c>
      <c r="IW1748" s="118">
        <f t="shared" si="1047"/>
        <v>2.5111969812063005E-4</v>
      </c>
      <c r="IX1748" s="118" t="str">
        <f t="shared" si="1048"/>
        <v/>
      </c>
      <c r="IY1748" s="118">
        <f t="shared" si="1049"/>
        <v>1.8864065316550057E-14</v>
      </c>
      <c r="IZ1748" s="118" t="str">
        <f t="shared" si="1050"/>
        <v/>
      </c>
      <c r="JA1748" s="118" t="str">
        <f t="shared" si="1051"/>
        <v/>
      </c>
      <c r="JB1748" s="118"/>
      <c r="JC1748" s="118">
        <v>1028</v>
      </c>
      <c r="JD1748" s="118">
        <f t="shared" si="1052"/>
        <v>136.27884370804895</v>
      </c>
      <c r="JE1748" s="118">
        <f t="shared" si="1053"/>
        <v>3.2581851014454099E-4</v>
      </c>
      <c r="JF1748" s="118">
        <f t="shared" si="1054"/>
        <v>0.54458829671426567</v>
      </c>
      <c r="JG1748" s="118" t="str">
        <f t="shared" si="1055"/>
        <v/>
      </c>
      <c r="JH1748" s="118">
        <f t="shared" si="1056"/>
        <v>3.2581851014454099E-4</v>
      </c>
      <c r="JI1748" s="118" t="str">
        <f t="shared" si="1057"/>
        <v/>
      </c>
      <c r="JJ1748" s="118">
        <f t="shared" si="1058"/>
        <v>1.8864065316550057E-14</v>
      </c>
      <c r="JK1748" s="118" t="str">
        <f t="shared" si="1059"/>
        <v/>
      </c>
      <c r="JL1748" s="118" t="str">
        <f t="shared" si="1060"/>
        <v/>
      </c>
      <c r="JM1748" s="118"/>
      <c r="JN1748" s="118"/>
      <c r="JO1748" s="118"/>
      <c r="JP1748" s="118">
        <f t="shared" si="1014"/>
        <v>6.6112000000001236</v>
      </c>
      <c r="JQ1748" s="138">
        <f t="shared" si="1015"/>
        <v>0.47045122042958243</v>
      </c>
      <c r="JR1748" s="118">
        <f t="shared" si="1016"/>
        <v>7.0133607135025589E-4</v>
      </c>
      <c r="JS1748" s="118" t="str">
        <f t="shared" si="1012"/>
        <v/>
      </c>
      <c r="JT1748" s="119" t="str">
        <f t="shared" si="1013"/>
        <v/>
      </c>
    </row>
    <row r="1749" spans="209:280" ht="20.100000000000001" customHeight="1" x14ac:dyDescent="0.25">
      <c r="HA1749" s="1">
        <v>1029</v>
      </c>
      <c r="HB1749" s="1">
        <f t="shared" si="1017"/>
        <v>1842.1720671389048</v>
      </c>
      <c r="HC1749" s="1">
        <f t="shared" si="1018"/>
        <v>2.4952607137267362E-5</v>
      </c>
      <c r="HD1749" s="1">
        <f t="shared" si="1019"/>
        <v>0.5461737291019273</v>
      </c>
      <c r="HE1749" s="1" t="str">
        <f t="shared" si="1020"/>
        <v/>
      </c>
      <c r="HF1749" s="1">
        <f t="shared" si="1021"/>
        <v>2.4952607137267362E-5</v>
      </c>
      <c r="HG1749" s="1" t="str">
        <f t="shared" si="1022"/>
        <v/>
      </c>
      <c r="HK1749" s="1">
        <f t="shared" si="1023"/>
        <v>1.5308133996967679E-41</v>
      </c>
      <c r="HL1749" s="1" t="str">
        <f t="shared" si="1024"/>
        <v/>
      </c>
      <c r="HM1749" s="1" t="str">
        <f t="shared" si="1025"/>
        <v/>
      </c>
      <c r="HR1749" s="1">
        <v>1029</v>
      </c>
      <c r="HS1749" s="1">
        <f t="shared" si="1026"/>
        <v>4.1542174964877745</v>
      </c>
      <c r="HT1749" s="1">
        <f t="shared" si="1027"/>
        <v>1.1065139441887266E-2</v>
      </c>
      <c r="HU1749" s="1">
        <f t="shared" si="1028"/>
        <v>0.54617372910192752</v>
      </c>
      <c r="HV1749" s="118" t="str">
        <f t="shared" si="1029"/>
        <v/>
      </c>
      <c r="HW1749" s="118">
        <f t="shared" si="1030"/>
        <v>1.1065139441887266E-2</v>
      </c>
      <c r="HX1749" s="118" t="str">
        <f t="shared" si="1031"/>
        <v/>
      </c>
      <c r="HY1749" s="118">
        <f t="shared" si="1032"/>
        <v>2.5604582290497909E-8</v>
      </c>
      <c r="HZ1749" s="118" t="str">
        <f t="shared" si="1033"/>
        <v/>
      </c>
      <c r="IA1749" s="118" t="str">
        <f t="shared" si="1034"/>
        <v/>
      </c>
      <c r="IB1749" s="118"/>
      <c r="IC1749" s="118"/>
      <c r="ID1749" s="118"/>
      <c r="IE1749" s="118">
        <v>1029</v>
      </c>
      <c r="IF1749" s="118">
        <f t="shared" si="1061"/>
        <v>7.0660915288747788</v>
      </c>
      <c r="IG1749" s="118">
        <f t="shared" si="1035"/>
        <v>6.5052930156262482E-3</v>
      </c>
      <c r="IH1749" s="118">
        <f t="shared" si="1036"/>
        <v>0.5461737291019273</v>
      </c>
      <c r="II1749" s="118" t="str">
        <f t="shared" si="1037"/>
        <v/>
      </c>
      <c r="IJ1749" s="118">
        <f t="shared" si="1038"/>
        <v>6.5052930156262482E-3</v>
      </c>
      <c r="IK1749" s="118" t="str">
        <f t="shared" si="1039"/>
        <v/>
      </c>
      <c r="IL1749" s="118">
        <f t="shared" si="1040"/>
        <v>5.027185938874969E-76</v>
      </c>
      <c r="IM1749" s="118" t="str">
        <f t="shared" si="1041"/>
        <v/>
      </c>
      <c r="IN1749" s="118" t="str">
        <f t="shared" si="1042"/>
        <v/>
      </c>
      <c r="IO1749" s="118"/>
      <c r="IP1749" s="118"/>
      <c r="IQ1749" s="118"/>
      <c r="IR1749" s="118">
        <v>1029</v>
      </c>
      <c r="IS1749" s="118">
        <f t="shared" si="1043"/>
        <v>183.13163779933257</v>
      </c>
      <c r="IT1749" s="118">
        <f t="shared" si="1044"/>
        <v>2.5100521364273181E-4</v>
      </c>
      <c r="IU1749" s="118">
        <f t="shared" si="1045"/>
        <v>0.5461737291019273</v>
      </c>
      <c r="IV1749" s="118" t="str">
        <f t="shared" si="1046"/>
        <v/>
      </c>
      <c r="IW1749" s="118">
        <f t="shared" si="1047"/>
        <v>2.5100521364273181E-4</v>
      </c>
      <c r="IX1749" s="118" t="str">
        <f t="shared" si="1048"/>
        <v/>
      </c>
      <c r="IY1749" s="118">
        <f t="shared" si="1049"/>
        <v>1.9386310077062173E-14</v>
      </c>
      <c r="IZ1749" s="118" t="str">
        <f t="shared" si="1050"/>
        <v/>
      </c>
      <c r="JA1749" s="118" t="str">
        <f t="shared" si="1051"/>
        <v/>
      </c>
      <c r="JB1749" s="118"/>
      <c r="JC1749" s="118">
        <v>1029</v>
      </c>
      <c r="JD1749" s="118">
        <f t="shared" si="1052"/>
        <v>141.14594526905057</v>
      </c>
      <c r="JE1749" s="118">
        <f t="shared" si="1053"/>
        <v>3.2566997077346558E-4</v>
      </c>
      <c r="JF1749" s="118">
        <f t="shared" si="1054"/>
        <v>0.5461737291019273</v>
      </c>
      <c r="JG1749" s="118" t="str">
        <f t="shared" si="1055"/>
        <v/>
      </c>
      <c r="JH1749" s="118">
        <f t="shared" si="1056"/>
        <v>3.2566997077346558E-4</v>
      </c>
      <c r="JI1749" s="118" t="str">
        <f t="shared" si="1057"/>
        <v/>
      </c>
      <c r="JJ1749" s="118">
        <f t="shared" si="1058"/>
        <v>1.9386310077062173E-14</v>
      </c>
      <c r="JK1749" s="118" t="str">
        <f t="shared" si="1059"/>
        <v/>
      </c>
      <c r="JL1749" s="118" t="str">
        <f t="shared" si="1060"/>
        <v/>
      </c>
      <c r="JM1749" s="118"/>
      <c r="JN1749" s="118"/>
      <c r="JO1749" s="118"/>
      <c r="JP1749" s="118">
        <f t="shared" si="1014"/>
        <v>6.6176000000001238</v>
      </c>
      <c r="JQ1749" s="138">
        <f t="shared" si="1015"/>
        <v>0.46974988435823217</v>
      </c>
      <c r="JR1749" s="118">
        <f t="shared" si="1016"/>
        <v>7.0078769761749982E-4</v>
      </c>
      <c r="JS1749" s="118" t="str">
        <f t="shared" si="1012"/>
        <v/>
      </c>
      <c r="JT1749" s="119" t="str">
        <f t="shared" si="1013"/>
        <v/>
      </c>
    </row>
    <row r="1750" spans="209:280" ht="20.100000000000001" customHeight="1" x14ac:dyDescent="0.25">
      <c r="HA1750" s="1">
        <v>1030</v>
      </c>
      <c r="HB1750" s="1">
        <f t="shared" si="1017"/>
        <v>1905.6952418678338</v>
      </c>
      <c r="HC1750" s="1">
        <f t="shared" si="1018"/>
        <v>2.4940832285782131E-5</v>
      </c>
      <c r="HD1750" s="1">
        <f t="shared" si="1019"/>
        <v>0.54775842602058378</v>
      </c>
      <c r="HE1750" s="1" t="str">
        <f t="shared" si="1020"/>
        <v/>
      </c>
      <c r="HF1750" s="1">
        <f t="shared" si="1021"/>
        <v>2.4940832285782131E-5</v>
      </c>
      <c r="HG1750" s="1" t="str">
        <f t="shared" si="1022"/>
        <v/>
      </c>
      <c r="HK1750" s="1">
        <f t="shared" si="1023"/>
        <v>1.6119555355510959E-41</v>
      </c>
      <c r="HL1750" s="1" t="str">
        <f t="shared" si="1024"/>
        <v/>
      </c>
      <c r="HM1750" s="1" t="str">
        <f t="shared" si="1025"/>
        <v/>
      </c>
      <c r="HR1750" s="1">
        <v>1030</v>
      </c>
      <c r="HS1750" s="1">
        <f t="shared" si="1026"/>
        <v>4.2974663756770042</v>
      </c>
      <c r="HT1750" s="1">
        <f t="shared" si="1027"/>
        <v>1.1059917928444806E-2</v>
      </c>
      <c r="HU1750" s="1">
        <f t="shared" si="1028"/>
        <v>0.54775842602058389</v>
      </c>
      <c r="HV1750" s="118" t="str">
        <f t="shared" si="1029"/>
        <v/>
      </c>
      <c r="HW1750" s="118">
        <f t="shared" si="1030"/>
        <v>1.1059917928444806E-2</v>
      </c>
      <c r="HX1750" s="118" t="str">
        <f t="shared" si="1031"/>
        <v/>
      </c>
      <c r="HY1750" s="118">
        <f t="shared" si="1032"/>
        <v>2.6131625307412878E-8</v>
      </c>
      <c r="HZ1750" s="118" t="str">
        <f t="shared" si="1033"/>
        <v/>
      </c>
      <c r="IA1750" s="118" t="str">
        <f t="shared" si="1034"/>
        <v/>
      </c>
      <c r="IB1750" s="118"/>
      <c r="IC1750" s="118"/>
      <c r="ID1750" s="118"/>
      <c r="IE1750" s="118">
        <v>1030</v>
      </c>
      <c r="IF1750" s="118">
        <f t="shared" si="1061"/>
        <v>7.3097498574566657</v>
      </c>
      <c r="IG1750" s="118">
        <f t="shared" si="1035"/>
        <v>6.5022232418464757E-3</v>
      </c>
      <c r="IH1750" s="118">
        <f t="shared" si="1036"/>
        <v>0.54775842602058389</v>
      </c>
      <c r="II1750" s="118" t="str">
        <f t="shared" si="1037"/>
        <v/>
      </c>
      <c r="IJ1750" s="118">
        <f t="shared" si="1038"/>
        <v>6.5022232418464757E-3</v>
      </c>
      <c r="IK1750" s="118" t="str">
        <f t="shared" si="1039"/>
        <v/>
      </c>
      <c r="IL1750" s="118">
        <f t="shared" si="1040"/>
        <v>5.4100082418867231E-76</v>
      </c>
      <c r="IM1750" s="118" t="str">
        <f t="shared" si="1041"/>
        <v/>
      </c>
      <c r="IN1750" s="118" t="str">
        <f t="shared" si="1042"/>
        <v/>
      </c>
      <c r="IO1750" s="118"/>
      <c r="IP1750" s="118"/>
      <c r="IQ1750" s="118"/>
      <c r="IR1750" s="118">
        <v>1030</v>
      </c>
      <c r="IS1750" s="118">
        <f t="shared" si="1043"/>
        <v>189.44652186137864</v>
      </c>
      <c r="IT1750" s="118">
        <f t="shared" si="1044"/>
        <v>2.5088676713746664E-4</v>
      </c>
      <c r="IU1750" s="118">
        <f t="shared" si="1045"/>
        <v>0.54775842602058389</v>
      </c>
      <c r="IV1750" s="118" t="str">
        <f t="shared" si="1046"/>
        <v/>
      </c>
      <c r="IW1750" s="118">
        <f t="shared" si="1047"/>
        <v>2.5088676713746664E-4</v>
      </c>
      <c r="IX1750" s="118" t="str">
        <f t="shared" si="1048"/>
        <v/>
      </c>
      <c r="IY1750" s="118">
        <f t="shared" si="1049"/>
        <v>1.9922694227425752E-14</v>
      </c>
      <c r="IZ1750" s="118" t="str">
        <f t="shared" si="1050"/>
        <v/>
      </c>
      <c r="JA1750" s="118" t="str">
        <f t="shared" si="1051"/>
        <v/>
      </c>
      <c r="JB1750" s="118"/>
      <c r="JC1750" s="118">
        <v>1030</v>
      </c>
      <c r="JD1750" s="118">
        <f t="shared" si="1052"/>
        <v>146.01304683005219</v>
      </c>
      <c r="JE1750" s="118">
        <f t="shared" si="1053"/>
        <v>3.2551629081858301E-4</v>
      </c>
      <c r="JF1750" s="118">
        <f t="shared" si="1054"/>
        <v>0.54775842602058378</v>
      </c>
      <c r="JG1750" s="118" t="str">
        <f t="shared" si="1055"/>
        <v/>
      </c>
      <c r="JH1750" s="118">
        <f t="shared" si="1056"/>
        <v>3.2551629081858301E-4</v>
      </c>
      <c r="JI1750" s="118" t="str">
        <f t="shared" si="1057"/>
        <v/>
      </c>
      <c r="JJ1750" s="118">
        <f t="shared" si="1058"/>
        <v>1.9922694227425752E-14</v>
      </c>
      <c r="JK1750" s="118" t="str">
        <f t="shared" si="1059"/>
        <v/>
      </c>
      <c r="JL1750" s="118" t="str">
        <f t="shared" si="1060"/>
        <v/>
      </c>
      <c r="JM1750" s="118"/>
      <c r="JN1750" s="118"/>
      <c r="JO1750" s="118"/>
      <c r="JP1750" s="118">
        <f t="shared" si="1014"/>
        <v>6.624000000000124</v>
      </c>
      <c r="JQ1750" s="138">
        <f t="shared" si="1015"/>
        <v>0.46904909666061467</v>
      </c>
      <c r="JR1750" s="118">
        <f t="shared" si="1016"/>
        <v>7.0023811687525139E-4</v>
      </c>
      <c r="JS1750" s="118" t="str">
        <f t="shared" si="1012"/>
        <v/>
      </c>
      <c r="JT1750" s="119" t="str">
        <f t="shared" si="1013"/>
        <v/>
      </c>
    </row>
    <row r="1751" spans="209:280" ht="20.100000000000001" customHeight="1" x14ac:dyDescent="0.25">
      <c r="HA1751" s="1">
        <v>1031</v>
      </c>
      <c r="HB1751" s="1">
        <f t="shared" si="1017"/>
        <v>1969.2184165967628</v>
      </c>
      <c r="HC1751" s="1">
        <f t="shared" si="1018"/>
        <v>2.492866412889843E-5</v>
      </c>
      <c r="HD1751" s="1">
        <f t="shared" si="1019"/>
        <v>0.54934236246826096</v>
      </c>
      <c r="HE1751" s="1" t="str">
        <f t="shared" si="1020"/>
        <v/>
      </c>
      <c r="HF1751" s="1">
        <f t="shared" si="1021"/>
        <v>2.492866412889843E-5</v>
      </c>
      <c r="HG1751" s="1" t="str">
        <f t="shared" si="1022"/>
        <v/>
      </c>
      <c r="HK1751" s="1">
        <f t="shared" si="1023"/>
        <v>1.697371524857808E-41</v>
      </c>
      <c r="HL1751" s="1" t="str">
        <f t="shared" si="1024"/>
        <v/>
      </c>
      <c r="HM1751" s="1" t="str">
        <f t="shared" si="1025"/>
        <v/>
      </c>
      <c r="HR1751" s="1">
        <v>1031</v>
      </c>
      <c r="HS1751" s="1">
        <f t="shared" si="1026"/>
        <v>4.4407152548662339</v>
      </c>
      <c r="HT1751" s="1">
        <f t="shared" si="1027"/>
        <v>1.1054522005208079E-2</v>
      </c>
      <c r="HU1751" s="1">
        <f t="shared" si="1028"/>
        <v>0.54934236246826107</v>
      </c>
      <c r="HV1751" s="118" t="str">
        <f t="shared" si="1029"/>
        <v/>
      </c>
      <c r="HW1751" s="118">
        <f t="shared" si="1030"/>
        <v>1.1054522005208079E-2</v>
      </c>
      <c r="HX1751" s="118" t="str">
        <f t="shared" si="1031"/>
        <v/>
      </c>
      <c r="HY1751" s="118">
        <f t="shared" si="1032"/>
        <v>2.6669090233836125E-8</v>
      </c>
      <c r="HZ1751" s="118" t="str">
        <f t="shared" si="1033"/>
        <v/>
      </c>
      <c r="IA1751" s="118" t="str">
        <f t="shared" si="1034"/>
        <v/>
      </c>
      <c r="IB1751" s="118"/>
      <c r="IC1751" s="118"/>
      <c r="ID1751" s="118"/>
      <c r="IE1751" s="118">
        <v>1031</v>
      </c>
      <c r="IF1751" s="118">
        <f t="shared" si="1061"/>
        <v>7.5534081860385811</v>
      </c>
      <c r="IG1751" s="118">
        <f t="shared" si="1035"/>
        <v>6.4990509310112535E-3</v>
      </c>
      <c r="IH1751" s="118">
        <f t="shared" si="1036"/>
        <v>0.54934236246826118</v>
      </c>
      <c r="II1751" s="118" t="str">
        <f t="shared" si="1037"/>
        <v/>
      </c>
      <c r="IJ1751" s="118">
        <f t="shared" si="1038"/>
        <v>6.4990509310112535E-3</v>
      </c>
      <c r="IK1751" s="118" t="str">
        <f t="shared" si="1039"/>
        <v/>
      </c>
      <c r="IL1751" s="118">
        <f t="shared" si="1040"/>
        <v>5.8218894717376528E-76</v>
      </c>
      <c r="IM1751" s="118" t="str">
        <f t="shared" si="1041"/>
        <v/>
      </c>
      <c r="IN1751" s="118" t="str">
        <f t="shared" si="1042"/>
        <v/>
      </c>
      <c r="IO1751" s="118"/>
      <c r="IP1751" s="118"/>
      <c r="IQ1751" s="118"/>
      <c r="IR1751" s="118">
        <v>1031</v>
      </c>
      <c r="IS1751" s="118">
        <f t="shared" si="1043"/>
        <v>195.76140592342472</v>
      </c>
      <c r="IT1751" s="118">
        <f t="shared" si="1044"/>
        <v>2.5076436426383389E-4</v>
      </c>
      <c r="IU1751" s="118">
        <f t="shared" si="1045"/>
        <v>0.54934236246826096</v>
      </c>
      <c r="IV1751" s="118" t="str">
        <f t="shared" si="1046"/>
        <v/>
      </c>
      <c r="IW1751" s="118">
        <f t="shared" si="1047"/>
        <v>2.5076436426383389E-4</v>
      </c>
      <c r="IX1751" s="118" t="str">
        <f t="shared" si="1048"/>
        <v/>
      </c>
      <c r="IY1751" s="118">
        <f t="shared" si="1049"/>
        <v>2.0473591577388694E-14</v>
      </c>
      <c r="IZ1751" s="118" t="str">
        <f t="shared" si="1050"/>
        <v/>
      </c>
      <c r="JA1751" s="118" t="str">
        <f t="shared" si="1051"/>
        <v/>
      </c>
      <c r="JB1751" s="118"/>
      <c r="JC1751" s="118">
        <v>1031</v>
      </c>
      <c r="JD1751" s="118">
        <f t="shared" si="1052"/>
        <v>150.88014839105381</v>
      </c>
      <c r="JE1751" s="118">
        <f t="shared" si="1053"/>
        <v>3.2535747762223513E-4</v>
      </c>
      <c r="JF1751" s="118">
        <f t="shared" si="1054"/>
        <v>0.54934236246826085</v>
      </c>
      <c r="JG1751" s="118" t="str">
        <f t="shared" si="1055"/>
        <v/>
      </c>
      <c r="JH1751" s="118">
        <f t="shared" si="1056"/>
        <v>3.2535747762223513E-4</v>
      </c>
      <c r="JI1751" s="118" t="str">
        <f t="shared" si="1057"/>
        <v/>
      </c>
      <c r="JJ1751" s="118">
        <f t="shared" si="1058"/>
        <v>2.0473591577388694E-14</v>
      </c>
      <c r="JK1751" s="118" t="str">
        <f t="shared" si="1059"/>
        <v/>
      </c>
      <c r="JL1751" s="118" t="str">
        <f t="shared" si="1060"/>
        <v/>
      </c>
      <c r="JM1751" s="118"/>
      <c r="JN1751" s="118"/>
      <c r="JO1751" s="118"/>
      <c r="JP1751" s="118">
        <f t="shared" si="1014"/>
        <v>6.6304000000001242</v>
      </c>
      <c r="JQ1751" s="138">
        <f t="shared" si="1015"/>
        <v>0.46834885854373942</v>
      </c>
      <c r="JR1751" s="118">
        <f t="shared" si="1016"/>
        <v>6.9968733579173215E-4</v>
      </c>
      <c r="JS1751" s="118" t="str">
        <f t="shared" si="1012"/>
        <v/>
      </c>
      <c r="JT1751" s="119" t="str">
        <f t="shared" si="1013"/>
        <v/>
      </c>
    </row>
    <row r="1752" spans="209:280" ht="20.100000000000001" customHeight="1" x14ac:dyDescent="0.25">
      <c r="HA1752" s="1">
        <v>1032</v>
      </c>
      <c r="HB1752" s="1">
        <f t="shared" si="1017"/>
        <v>2032.7415913256918</v>
      </c>
      <c r="HC1752" s="1">
        <f t="shared" si="1018"/>
        <v>2.4916103247785396E-5</v>
      </c>
      <c r="HD1752" s="1">
        <f t="shared" si="1019"/>
        <v>0.55092551347931162</v>
      </c>
      <c r="HE1752" s="1" t="str">
        <f t="shared" si="1020"/>
        <v/>
      </c>
      <c r="HF1752" s="1">
        <f t="shared" si="1021"/>
        <v>2.4916103247785396E-5</v>
      </c>
      <c r="HG1752" s="1" t="str">
        <f t="shared" si="1022"/>
        <v/>
      </c>
      <c r="HK1752" s="1">
        <f t="shared" si="1023"/>
        <v>1.7872850293357173E-41</v>
      </c>
      <c r="HL1752" s="1" t="str">
        <f t="shared" si="1024"/>
        <v/>
      </c>
      <c r="HM1752" s="1" t="str">
        <f t="shared" si="1025"/>
        <v/>
      </c>
      <c r="HR1752" s="1">
        <v>1032</v>
      </c>
      <c r="HS1752" s="1">
        <f t="shared" si="1026"/>
        <v>4.5839641340554635</v>
      </c>
      <c r="HT1752" s="1">
        <f t="shared" si="1027"/>
        <v>1.1048951929894342E-2</v>
      </c>
      <c r="HU1752" s="1">
        <f t="shared" si="1028"/>
        <v>0.55092551347931173</v>
      </c>
      <c r="HV1752" s="118" t="str">
        <f t="shared" si="1029"/>
        <v/>
      </c>
      <c r="HW1752" s="118">
        <f t="shared" si="1030"/>
        <v>1.1048951929894342E-2</v>
      </c>
      <c r="HX1752" s="118" t="str">
        <f t="shared" si="1031"/>
        <v/>
      </c>
      <c r="HY1752" s="118">
        <f t="shared" si="1032"/>
        <v>2.7217174047868685E-8</v>
      </c>
      <c r="HZ1752" s="118" t="str">
        <f t="shared" si="1033"/>
        <v/>
      </c>
      <c r="IA1752" s="118" t="str">
        <f t="shared" si="1034"/>
        <v/>
      </c>
      <c r="IB1752" s="118"/>
      <c r="IC1752" s="118"/>
      <c r="ID1752" s="118"/>
      <c r="IE1752" s="118">
        <v>1032</v>
      </c>
      <c r="IF1752" s="118">
        <f t="shared" si="1061"/>
        <v>7.7970665146204681</v>
      </c>
      <c r="IG1752" s="118">
        <f t="shared" si="1035"/>
        <v>6.4957762346348306E-3</v>
      </c>
      <c r="IH1752" s="118">
        <f t="shared" si="1036"/>
        <v>0.55092551347931185</v>
      </c>
      <c r="II1752" s="118" t="str">
        <f t="shared" si="1037"/>
        <v/>
      </c>
      <c r="IJ1752" s="118">
        <f t="shared" si="1038"/>
        <v>6.4957762346348306E-3</v>
      </c>
      <c r="IK1752" s="118" t="str">
        <f t="shared" si="1039"/>
        <v/>
      </c>
      <c r="IL1752" s="118">
        <f t="shared" si="1040"/>
        <v>6.2650282956493046E-76</v>
      </c>
      <c r="IM1752" s="118" t="str">
        <f t="shared" si="1041"/>
        <v/>
      </c>
      <c r="IN1752" s="118" t="str">
        <f t="shared" si="1042"/>
        <v/>
      </c>
      <c r="IO1752" s="118"/>
      <c r="IP1752" s="118"/>
      <c r="IQ1752" s="118"/>
      <c r="IR1752" s="118">
        <v>1032</v>
      </c>
      <c r="IS1752" s="118">
        <f t="shared" si="1043"/>
        <v>202.07628998547079</v>
      </c>
      <c r="IT1752" s="118">
        <f t="shared" si="1044"/>
        <v>2.5063801086797527E-4</v>
      </c>
      <c r="IU1752" s="118">
        <f t="shared" si="1045"/>
        <v>0.55092551347931173</v>
      </c>
      <c r="IV1752" s="118" t="str">
        <f t="shared" si="1046"/>
        <v/>
      </c>
      <c r="IW1752" s="118">
        <f t="shared" si="1047"/>
        <v>2.5063801086797527E-4</v>
      </c>
      <c r="IX1752" s="118" t="str">
        <f t="shared" si="1048"/>
        <v/>
      </c>
      <c r="IY1752" s="118">
        <f t="shared" si="1049"/>
        <v>2.1039385570005702E-14</v>
      </c>
      <c r="IZ1752" s="118" t="str">
        <f t="shared" si="1050"/>
        <v/>
      </c>
      <c r="JA1752" s="118" t="str">
        <f t="shared" si="1051"/>
        <v/>
      </c>
      <c r="JB1752" s="118"/>
      <c r="JC1752" s="118">
        <v>1032</v>
      </c>
      <c r="JD1752" s="118">
        <f t="shared" si="1052"/>
        <v>155.74724995205543</v>
      </c>
      <c r="JE1752" s="118">
        <f t="shared" si="1053"/>
        <v>3.2519353876957468E-4</v>
      </c>
      <c r="JF1752" s="118">
        <f t="shared" si="1054"/>
        <v>0.55092551347931151</v>
      </c>
      <c r="JG1752" s="118" t="str">
        <f t="shared" si="1055"/>
        <v/>
      </c>
      <c r="JH1752" s="118">
        <f t="shared" si="1056"/>
        <v>3.2519353876957468E-4</v>
      </c>
      <c r="JI1752" s="118" t="str">
        <f t="shared" si="1057"/>
        <v/>
      </c>
      <c r="JJ1752" s="118">
        <f t="shared" si="1058"/>
        <v>2.1039385570005702E-14</v>
      </c>
      <c r="JK1752" s="118" t="str">
        <f t="shared" si="1059"/>
        <v/>
      </c>
      <c r="JL1752" s="118" t="str">
        <f t="shared" si="1060"/>
        <v/>
      </c>
      <c r="JM1752" s="118"/>
      <c r="JN1752" s="118"/>
      <c r="JO1752" s="118"/>
      <c r="JP1752" s="118">
        <f t="shared" si="1014"/>
        <v>6.6368000000001244</v>
      </c>
      <c r="JQ1752" s="138">
        <f t="shared" si="1015"/>
        <v>0.46764917120794769</v>
      </c>
      <c r="JR1752" s="118">
        <f t="shared" si="1016"/>
        <v>6.9913536102184093E-4</v>
      </c>
      <c r="JS1752" s="118" t="str">
        <f t="shared" si="1012"/>
        <v/>
      </c>
      <c r="JT1752" s="119" t="str">
        <f t="shared" si="1013"/>
        <v/>
      </c>
    </row>
    <row r="1753" spans="209:280" ht="20.100000000000001" customHeight="1" x14ac:dyDescent="0.25">
      <c r="HA1753" s="1">
        <v>1033</v>
      </c>
      <c r="HB1753" s="1">
        <f t="shared" si="1017"/>
        <v>2096.2647660546136</v>
      </c>
      <c r="HC1753" s="1">
        <f t="shared" si="1018"/>
        <v>2.4903150242169883E-5</v>
      </c>
      <c r="HD1753" s="1">
        <f t="shared" si="1019"/>
        <v>0.55250785412559611</v>
      </c>
      <c r="HE1753" s="1" t="str">
        <f t="shared" si="1020"/>
        <v/>
      </c>
      <c r="HF1753" s="1">
        <f t="shared" si="1021"/>
        <v>2.4903150242169883E-5</v>
      </c>
      <c r="HG1753" s="1" t="str">
        <f t="shared" si="1022"/>
        <v/>
      </c>
      <c r="HK1753" s="1">
        <f t="shared" si="1023"/>
        <v>1.8819313388444087E-41</v>
      </c>
      <c r="HL1753" s="1" t="str">
        <f t="shared" si="1024"/>
        <v/>
      </c>
      <c r="HM1753" s="1" t="str">
        <f t="shared" si="1025"/>
        <v/>
      </c>
      <c r="HR1753" s="1">
        <v>1033</v>
      </c>
      <c r="HS1753" s="1">
        <f t="shared" si="1026"/>
        <v>4.7272130132446932</v>
      </c>
      <c r="HT1753" s="1">
        <f t="shared" si="1027"/>
        <v>1.1043207968450203E-2</v>
      </c>
      <c r="HU1753" s="1">
        <f t="shared" si="1028"/>
        <v>0.55250785412559633</v>
      </c>
      <c r="HV1753" s="118" t="str">
        <f t="shared" si="1029"/>
        <v/>
      </c>
      <c r="HW1753" s="118">
        <f t="shared" si="1030"/>
        <v>1.1043207968450203E-2</v>
      </c>
      <c r="HX1753" s="118" t="str">
        <f t="shared" si="1031"/>
        <v/>
      </c>
      <c r="HY1753" s="118">
        <f t="shared" si="1032"/>
        <v>2.7776077262431306E-8</v>
      </c>
      <c r="HZ1753" s="118" t="str">
        <f t="shared" si="1033"/>
        <v/>
      </c>
      <c r="IA1753" s="118" t="str">
        <f t="shared" si="1034"/>
        <v/>
      </c>
      <c r="IB1753" s="118"/>
      <c r="IC1753" s="118"/>
      <c r="ID1753" s="118"/>
      <c r="IE1753" s="118">
        <v>1033</v>
      </c>
      <c r="IF1753" s="118">
        <f t="shared" si="1061"/>
        <v>8.040724843202355</v>
      </c>
      <c r="IG1753" s="118">
        <f t="shared" si="1035"/>
        <v>6.4923993090695593E-3</v>
      </c>
      <c r="IH1753" s="118">
        <f t="shared" si="1036"/>
        <v>0.55250785412559644</v>
      </c>
      <c r="II1753" s="118" t="str">
        <f t="shared" si="1037"/>
        <v/>
      </c>
      <c r="IJ1753" s="118">
        <f t="shared" si="1038"/>
        <v>6.4923993090695593E-3</v>
      </c>
      <c r="IK1753" s="118" t="str">
        <f t="shared" si="1039"/>
        <v/>
      </c>
      <c r="IL1753" s="118">
        <f t="shared" si="1040"/>
        <v>6.7417891960288238E-76</v>
      </c>
      <c r="IM1753" s="118" t="str">
        <f t="shared" si="1041"/>
        <v/>
      </c>
      <c r="IN1753" s="118" t="str">
        <f t="shared" si="1042"/>
        <v/>
      </c>
      <c r="IO1753" s="118"/>
      <c r="IP1753" s="118"/>
      <c r="IQ1753" s="118"/>
      <c r="IR1753" s="118">
        <v>1033</v>
      </c>
      <c r="IS1753" s="118">
        <f t="shared" si="1043"/>
        <v>208.39117404751687</v>
      </c>
      <c r="IT1753" s="118">
        <f t="shared" si="1044"/>
        <v>2.5050771298271016E-4</v>
      </c>
      <c r="IU1753" s="118">
        <f t="shared" si="1045"/>
        <v>0.55250785412559633</v>
      </c>
      <c r="IV1753" s="118" t="str">
        <f t="shared" si="1046"/>
        <v/>
      </c>
      <c r="IW1753" s="118">
        <f t="shared" si="1047"/>
        <v>2.5050771298271016E-4</v>
      </c>
      <c r="IX1753" s="118" t="str">
        <f t="shared" si="1048"/>
        <v/>
      </c>
      <c r="IY1753" s="118">
        <f t="shared" si="1049"/>
        <v>2.1620469523137736E-14</v>
      </c>
      <c r="IZ1753" s="118" t="str">
        <f t="shared" si="1050"/>
        <v/>
      </c>
      <c r="JA1753" s="118" t="str">
        <f t="shared" si="1051"/>
        <v/>
      </c>
      <c r="JB1753" s="118"/>
      <c r="JC1753" s="118">
        <v>1033</v>
      </c>
      <c r="JD1753" s="118">
        <f t="shared" si="1052"/>
        <v>160.61435151305704</v>
      </c>
      <c r="JE1753" s="118">
        <f t="shared" si="1053"/>
        <v>3.2502448208796111E-4</v>
      </c>
      <c r="JF1753" s="118">
        <f t="shared" si="1054"/>
        <v>0.55250785412559611</v>
      </c>
      <c r="JG1753" s="118" t="str">
        <f t="shared" si="1055"/>
        <v/>
      </c>
      <c r="JH1753" s="118">
        <f t="shared" si="1056"/>
        <v>3.2502448208796111E-4</v>
      </c>
      <c r="JI1753" s="118" t="str">
        <f t="shared" si="1057"/>
        <v/>
      </c>
      <c r="JJ1753" s="118">
        <f t="shared" si="1058"/>
        <v>2.1620469523137736E-14</v>
      </c>
      <c r="JK1753" s="118" t="str">
        <f t="shared" si="1059"/>
        <v/>
      </c>
      <c r="JL1753" s="118" t="str">
        <f t="shared" si="1060"/>
        <v/>
      </c>
      <c r="JM1753" s="118"/>
      <c r="JN1753" s="118"/>
      <c r="JO1753" s="118"/>
      <c r="JP1753" s="118">
        <f t="shared" si="1014"/>
        <v>6.6432000000001246</v>
      </c>
      <c r="JQ1753" s="138">
        <f t="shared" si="1015"/>
        <v>0.46695003584692585</v>
      </c>
      <c r="JR1753" s="118">
        <f t="shared" si="1016"/>
        <v>6.9858219920859721E-4</v>
      </c>
      <c r="JS1753" s="118" t="str">
        <f t="shared" si="1012"/>
        <v/>
      </c>
      <c r="JT1753" s="119" t="str">
        <f t="shared" si="1013"/>
        <v/>
      </c>
    </row>
    <row r="1754" spans="209:280" ht="20.100000000000001" customHeight="1" x14ac:dyDescent="0.25">
      <c r="HA1754" s="1">
        <v>1034</v>
      </c>
      <c r="HB1754" s="1">
        <f t="shared" si="1017"/>
        <v>2159.7879407835499</v>
      </c>
      <c r="HC1754" s="1">
        <f t="shared" si="1018"/>
        <v>2.4889805730288745E-5</v>
      </c>
      <c r="HD1754" s="1">
        <f t="shared" si="1019"/>
        <v>0.55408935951765992</v>
      </c>
      <c r="HE1754" s="1" t="str">
        <f t="shared" si="1020"/>
        <v/>
      </c>
      <c r="HF1754" s="1">
        <f t="shared" si="1021"/>
        <v>2.4889805730288745E-5</v>
      </c>
      <c r="HG1754" s="1" t="str">
        <f t="shared" si="1022"/>
        <v/>
      </c>
      <c r="HK1754" s="1">
        <f t="shared" si="1023"/>
        <v>1.9815579718951267E-41</v>
      </c>
      <c r="HL1754" s="1" t="str">
        <f t="shared" si="1024"/>
        <v/>
      </c>
      <c r="HM1754" s="1" t="str">
        <f t="shared" si="1025"/>
        <v/>
      </c>
      <c r="HR1754" s="1">
        <v>1034</v>
      </c>
      <c r="HS1754" s="1">
        <f t="shared" si="1026"/>
        <v>4.8704618924339229</v>
      </c>
      <c r="HT1754" s="1">
        <f t="shared" si="1027"/>
        <v>1.1037290395030463E-2</v>
      </c>
      <c r="HU1754" s="1">
        <f t="shared" si="1028"/>
        <v>0.55408935951765981</v>
      </c>
      <c r="HV1754" s="118" t="str">
        <f t="shared" si="1029"/>
        <v/>
      </c>
      <c r="HW1754" s="118">
        <f t="shared" si="1030"/>
        <v>1.1037290395030463E-2</v>
      </c>
      <c r="HX1754" s="118" t="str">
        <f t="shared" si="1031"/>
        <v/>
      </c>
      <c r="HY1754" s="118">
        <f t="shared" si="1032"/>
        <v>2.8346003984944759E-8</v>
      </c>
      <c r="HZ1754" s="118" t="str">
        <f t="shared" si="1033"/>
        <v/>
      </c>
      <c r="IA1754" s="118" t="str">
        <f t="shared" si="1034"/>
        <v/>
      </c>
      <c r="IB1754" s="118"/>
      <c r="IC1754" s="118"/>
      <c r="ID1754" s="118"/>
      <c r="IE1754" s="118">
        <v>1034</v>
      </c>
      <c r="IF1754" s="118">
        <f t="shared" si="1061"/>
        <v>8.284383171784242</v>
      </c>
      <c r="IG1754" s="118">
        <f t="shared" si="1035"/>
        <v>6.4889203154934686E-3</v>
      </c>
      <c r="IH1754" s="118">
        <f t="shared" si="1036"/>
        <v>0.55408935951765992</v>
      </c>
      <c r="II1754" s="118" t="str">
        <f t="shared" si="1037"/>
        <v/>
      </c>
      <c r="IJ1754" s="118">
        <f t="shared" si="1038"/>
        <v>6.4889203154934686E-3</v>
      </c>
      <c r="IK1754" s="118" t="str">
        <f t="shared" si="1039"/>
        <v/>
      </c>
      <c r="IL1754" s="118">
        <f t="shared" si="1040"/>
        <v>7.2547149345723847E-76</v>
      </c>
      <c r="IM1754" s="118" t="str">
        <f t="shared" si="1041"/>
        <v/>
      </c>
      <c r="IN1754" s="118" t="str">
        <f t="shared" si="1042"/>
        <v/>
      </c>
      <c r="IO1754" s="118"/>
      <c r="IP1754" s="118"/>
      <c r="IQ1754" s="118"/>
      <c r="IR1754" s="118">
        <v>1034</v>
      </c>
      <c r="IS1754" s="118">
        <f t="shared" si="1043"/>
        <v>214.70605810956295</v>
      </c>
      <c r="IT1754" s="118">
        <f t="shared" si="1044"/>
        <v>2.5037347682705491E-4</v>
      </c>
      <c r="IU1754" s="118">
        <f t="shared" si="1045"/>
        <v>0.55408935951765992</v>
      </c>
      <c r="IV1754" s="118" t="str">
        <f t="shared" si="1046"/>
        <v/>
      </c>
      <c r="IW1754" s="118">
        <f t="shared" si="1047"/>
        <v>2.5037347682705491E-4</v>
      </c>
      <c r="IX1754" s="118" t="str">
        <f t="shared" si="1048"/>
        <v/>
      </c>
      <c r="IY1754" s="118">
        <f t="shared" si="1049"/>
        <v>2.2217246876825068E-14</v>
      </c>
      <c r="IZ1754" s="118" t="str">
        <f t="shared" si="1050"/>
        <v/>
      </c>
      <c r="JA1754" s="118" t="str">
        <f t="shared" si="1051"/>
        <v/>
      </c>
      <c r="JB1754" s="118"/>
      <c r="JC1754" s="118">
        <v>1034</v>
      </c>
      <c r="JD1754" s="118">
        <f t="shared" si="1052"/>
        <v>165.48145307405866</v>
      </c>
      <c r="JE1754" s="118">
        <f t="shared" si="1053"/>
        <v>3.2485031564633807E-4</v>
      </c>
      <c r="JF1754" s="118">
        <f t="shared" si="1054"/>
        <v>0.5540893595176597</v>
      </c>
      <c r="JG1754" s="118" t="str">
        <f t="shared" si="1055"/>
        <v/>
      </c>
      <c r="JH1754" s="118">
        <f t="shared" si="1056"/>
        <v>3.2485031564633807E-4</v>
      </c>
      <c r="JI1754" s="118" t="str">
        <f t="shared" si="1057"/>
        <v/>
      </c>
      <c r="JJ1754" s="118">
        <f t="shared" si="1058"/>
        <v>2.2217246876825068E-14</v>
      </c>
      <c r="JK1754" s="118" t="str">
        <f t="shared" si="1059"/>
        <v/>
      </c>
      <c r="JL1754" s="118" t="str">
        <f t="shared" si="1060"/>
        <v/>
      </c>
      <c r="JM1754" s="118"/>
      <c r="JN1754" s="118"/>
      <c r="JO1754" s="118"/>
      <c r="JP1754" s="118">
        <f t="shared" si="1014"/>
        <v>6.6496000000001247</v>
      </c>
      <c r="JQ1754" s="138">
        <f t="shared" si="1015"/>
        <v>0.46625145364771725</v>
      </c>
      <c r="JR1754" s="118">
        <f t="shared" si="1016"/>
        <v>6.9802785697903325E-4</v>
      </c>
      <c r="JS1754" s="118" t="str">
        <f t="shared" si="1012"/>
        <v/>
      </c>
      <c r="JT1754" s="119" t="str">
        <f t="shared" si="1013"/>
        <v/>
      </c>
    </row>
    <row r="1755" spans="209:280" ht="20.100000000000001" customHeight="1" x14ac:dyDescent="0.25">
      <c r="HA1755" s="1">
        <v>1035</v>
      </c>
      <c r="HB1755" s="1">
        <f t="shared" si="1017"/>
        <v>2223.3111155124716</v>
      </c>
      <c r="HC1755" s="1">
        <f t="shared" si="1018"/>
        <v>2.4876070348839676E-5</v>
      </c>
      <c r="HD1755" s="1">
        <f t="shared" si="1019"/>
        <v>0.55567000480590634</v>
      </c>
      <c r="HE1755" s="1" t="str">
        <f t="shared" si="1020"/>
        <v/>
      </c>
      <c r="HF1755" s="1">
        <f t="shared" si="1021"/>
        <v>2.4876070348839676E-5</v>
      </c>
      <c r="HG1755" s="1" t="str">
        <f t="shared" si="1022"/>
        <v/>
      </c>
      <c r="HK1755" s="1">
        <f t="shared" si="1023"/>
        <v>2.0864253069630847E-41</v>
      </c>
      <c r="HL1755" s="1" t="str">
        <f t="shared" si="1024"/>
        <v/>
      </c>
      <c r="HM1755" s="1" t="str">
        <f t="shared" si="1025"/>
        <v/>
      </c>
      <c r="HR1755" s="1">
        <v>1035</v>
      </c>
      <c r="HS1755" s="1">
        <f t="shared" si="1026"/>
        <v>5.0137107716231526</v>
      </c>
      <c r="HT1755" s="1">
        <f t="shared" si="1027"/>
        <v>1.1031199491976311E-2</v>
      </c>
      <c r="HU1755" s="1">
        <f t="shared" si="1028"/>
        <v>0.55567000480590634</v>
      </c>
      <c r="HV1755" s="118" t="str">
        <f t="shared" si="1029"/>
        <v/>
      </c>
      <c r="HW1755" s="118">
        <f t="shared" si="1030"/>
        <v>1.1031199491976311E-2</v>
      </c>
      <c r="HX1755" s="118" t="str">
        <f t="shared" si="1031"/>
        <v/>
      </c>
      <c r="HY1755" s="118">
        <f t="shared" si="1032"/>
        <v>2.8927161977945363E-8</v>
      </c>
      <c r="HZ1755" s="118" t="str">
        <f t="shared" si="1033"/>
        <v/>
      </c>
      <c r="IA1755" s="118" t="str">
        <f t="shared" si="1034"/>
        <v/>
      </c>
      <c r="IB1755" s="118"/>
      <c r="IC1755" s="118"/>
      <c r="ID1755" s="118"/>
      <c r="IE1755" s="118">
        <v>1035</v>
      </c>
      <c r="IF1755" s="118">
        <f t="shared" si="1061"/>
        <v>8.528041500366129</v>
      </c>
      <c r="IG1755" s="118">
        <f t="shared" si="1035"/>
        <v>6.4853394198974264E-3</v>
      </c>
      <c r="IH1755" s="118">
        <f t="shared" si="1036"/>
        <v>0.55567000480590645</v>
      </c>
      <c r="II1755" s="118" t="str">
        <f t="shared" si="1037"/>
        <v/>
      </c>
      <c r="IJ1755" s="118">
        <f t="shared" si="1038"/>
        <v>6.4853394198974264E-3</v>
      </c>
      <c r="IK1755" s="118" t="str">
        <f t="shared" si="1039"/>
        <v/>
      </c>
      <c r="IL1755" s="118">
        <f t="shared" si="1040"/>
        <v>7.8065399501696962E-76</v>
      </c>
      <c r="IM1755" s="118" t="str">
        <f t="shared" si="1041"/>
        <v/>
      </c>
      <c r="IN1755" s="118" t="str">
        <f t="shared" si="1042"/>
        <v/>
      </c>
      <c r="IO1755" s="118"/>
      <c r="IP1755" s="118"/>
      <c r="IQ1755" s="118"/>
      <c r="IR1755" s="118">
        <v>1035</v>
      </c>
      <c r="IS1755" s="118">
        <f t="shared" si="1043"/>
        <v>221.02094217160902</v>
      </c>
      <c r="IT1755" s="118">
        <f t="shared" si="1044"/>
        <v>2.5023530880572867E-4</v>
      </c>
      <c r="IU1755" s="118">
        <f t="shared" si="1045"/>
        <v>0.55567000480590656</v>
      </c>
      <c r="IV1755" s="118" t="str">
        <f t="shared" si="1046"/>
        <v/>
      </c>
      <c r="IW1755" s="118">
        <f t="shared" si="1047"/>
        <v>2.5023530880572867E-4</v>
      </c>
      <c r="IX1755" s="118" t="str">
        <f t="shared" si="1048"/>
        <v/>
      </c>
      <c r="IY1755" s="118">
        <f t="shared" si="1049"/>
        <v>2.283013144667341E-14</v>
      </c>
      <c r="IZ1755" s="118" t="str">
        <f t="shared" si="1050"/>
        <v/>
      </c>
      <c r="JA1755" s="118" t="str">
        <f t="shared" si="1051"/>
        <v/>
      </c>
      <c r="JB1755" s="118"/>
      <c r="JC1755" s="118">
        <v>1035</v>
      </c>
      <c r="JD1755" s="118">
        <f t="shared" si="1052"/>
        <v>170.34855463506119</v>
      </c>
      <c r="JE1755" s="118">
        <f t="shared" si="1053"/>
        <v>3.2467104775459136E-4</v>
      </c>
      <c r="JF1755" s="118">
        <f t="shared" si="1054"/>
        <v>0.55567000480590645</v>
      </c>
      <c r="JG1755" s="118" t="str">
        <f t="shared" si="1055"/>
        <v/>
      </c>
      <c r="JH1755" s="118">
        <f t="shared" si="1056"/>
        <v>3.2467104775459136E-4</v>
      </c>
      <c r="JI1755" s="118" t="str">
        <f t="shared" si="1057"/>
        <v/>
      </c>
      <c r="JJ1755" s="118">
        <f t="shared" si="1058"/>
        <v>2.283013144667341E-14</v>
      </c>
      <c r="JK1755" s="118" t="str">
        <f t="shared" si="1059"/>
        <v/>
      </c>
      <c r="JL1755" s="118" t="str">
        <f t="shared" si="1060"/>
        <v/>
      </c>
      <c r="JM1755" s="118"/>
      <c r="JN1755" s="118"/>
      <c r="JO1755" s="118"/>
      <c r="JP1755" s="118">
        <f t="shared" si="1014"/>
        <v>6.6560000000001249</v>
      </c>
      <c r="JQ1755" s="138">
        <f t="shared" si="1015"/>
        <v>0.46555342579073822</v>
      </c>
      <c r="JR1755" s="118">
        <f t="shared" si="1016"/>
        <v>6.9747234094930111E-4</v>
      </c>
      <c r="JS1755" s="118" t="str">
        <f t="shared" si="1012"/>
        <v/>
      </c>
      <c r="JT1755" s="119" t="str">
        <f t="shared" si="1013"/>
        <v/>
      </c>
    </row>
    <row r="1756" spans="209:280" ht="20.100000000000001" customHeight="1" x14ac:dyDescent="0.25">
      <c r="HA1756" s="1">
        <v>1036</v>
      </c>
      <c r="HB1756" s="1">
        <f t="shared" si="1017"/>
        <v>2286.8342902414079</v>
      </c>
      <c r="HC1756" s="1">
        <f t="shared" si="1018"/>
        <v>2.4861944752930545E-5</v>
      </c>
      <c r="HD1756" s="1">
        <f t="shared" si="1019"/>
        <v>0.55724976518177016</v>
      </c>
      <c r="HE1756" s="1" t="str">
        <f t="shared" si="1020"/>
        <v/>
      </c>
      <c r="HF1756" s="1">
        <f t="shared" si="1021"/>
        <v>2.4861944752930545E-5</v>
      </c>
      <c r="HG1756" s="1" t="str">
        <f t="shared" si="1022"/>
        <v/>
      </c>
      <c r="HK1756" s="1">
        <f t="shared" si="1023"/>
        <v>2.1968072461694971E-41</v>
      </c>
      <c r="HL1756" s="1" t="str">
        <f t="shared" si="1024"/>
        <v/>
      </c>
      <c r="HM1756" s="1" t="str">
        <f t="shared" si="1025"/>
        <v/>
      </c>
      <c r="HR1756" s="1">
        <v>1036</v>
      </c>
      <c r="HS1756" s="1">
        <f t="shared" si="1026"/>
        <v>5.1569596508123823</v>
      </c>
      <c r="HT1756" s="1">
        <f t="shared" si="1027"/>
        <v>1.1024935549792858E-2</v>
      </c>
      <c r="HU1756" s="1">
        <f t="shared" si="1028"/>
        <v>0.55724976518176994</v>
      </c>
      <c r="HV1756" s="118" t="str">
        <f t="shared" si="1029"/>
        <v/>
      </c>
      <c r="HW1756" s="118">
        <f t="shared" si="1030"/>
        <v>1.1024935549792858E-2</v>
      </c>
      <c r="HX1756" s="118" t="str">
        <f t="shared" si="1031"/>
        <v/>
      </c>
      <c r="HY1756" s="118">
        <f t="shared" si="1032"/>
        <v>2.9519762720651085E-8</v>
      </c>
      <c r="HZ1756" s="118" t="str">
        <f t="shared" si="1033"/>
        <v/>
      </c>
      <c r="IA1756" s="118" t="str">
        <f t="shared" si="1034"/>
        <v/>
      </c>
      <c r="IB1756" s="118"/>
      <c r="IC1756" s="118"/>
      <c r="ID1756" s="118"/>
      <c r="IE1756" s="118">
        <v>1036</v>
      </c>
      <c r="IF1756" s="118">
        <f t="shared" si="1061"/>
        <v>8.7716998289480159</v>
      </c>
      <c r="IG1756" s="118">
        <f t="shared" si="1035"/>
        <v>6.4816567930719533E-3</v>
      </c>
      <c r="IH1756" s="118">
        <f t="shared" si="1036"/>
        <v>0.55724976518177005</v>
      </c>
      <c r="II1756" s="118" t="str">
        <f t="shared" si="1037"/>
        <v/>
      </c>
      <c r="IJ1756" s="118">
        <f t="shared" si="1038"/>
        <v>6.4816567930719533E-3</v>
      </c>
      <c r="IK1756" s="118" t="str">
        <f t="shared" si="1039"/>
        <v/>
      </c>
      <c r="IL1756" s="118">
        <f t="shared" si="1040"/>
        <v>8.4002047603454702E-76</v>
      </c>
      <c r="IM1756" s="118" t="str">
        <f t="shared" si="1041"/>
        <v/>
      </c>
      <c r="IN1756" s="118" t="str">
        <f t="shared" si="1042"/>
        <v/>
      </c>
      <c r="IO1756" s="118"/>
      <c r="IP1756" s="118"/>
      <c r="IQ1756" s="118"/>
      <c r="IR1756" s="118">
        <v>1036</v>
      </c>
      <c r="IS1756" s="118">
        <f t="shared" si="1043"/>
        <v>227.33582623365419</v>
      </c>
      <c r="IT1756" s="118">
        <f t="shared" si="1044"/>
        <v>2.500932155086436E-4</v>
      </c>
      <c r="IU1756" s="118">
        <f t="shared" si="1045"/>
        <v>0.55724976518176994</v>
      </c>
      <c r="IV1756" s="118" t="str">
        <f t="shared" si="1046"/>
        <v/>
      </c>
      <c r="IW1756" s="118">
        <f t="shared" si="1047"/>
        <v>2.500932155086436E-4</v>
      </c>
      <c r="IX1756" s="118" t="str">
        <f t="shared" si="1048"/>
        <v/>
      </c>
      <c r="IY1756" s="118">
        <f t="shared" si="1049"/>
        <v>2.3459547683396439E-14</v>
      </c>
      <c r="IZ1756" s="118" t="str">
        <f t="shared" si="1050"/>
        <v/>
      </c>
      <c r="JA1756" s="118" t="str">
        <f t="shared" si="1051"/>
        <v/>
      </c>
      <c r="JB1756" s="118"/>
      <c r="JC1756" s="118">
        <v>1036</v>
      </c>
      <c r="JD1756" s="118">
        <f t="shared" si="1052"/>
        <v>175.21565619606281</v>
      </c>
      <c r="JE1756" s="118">
        <f t="shared" si="1053"/>
        <v>3.2448668696288824E-4</v>
      </c>
      <c r="JF1756" s="118">
        <f t="shared" si="1054"/>
        <v>0.55724976518177005</v>
      </c>
      <c r="JG1756" s="118" t="str">
        <f t="shared" si="1055"/>
        <v/>
      </c>
      <c r="JH1756" s="118">
        <f t="shared" si="1056"/>
        <v>3.2448668696288824E-4</v>
      </c>
      <c r="JI1756" s="118" t="str">
        <f t="shared" si="1057"/>
        <v/>
      </c>
      <c r="JJ1756" s="118">
        <f t="shared" si="1058"/>
        <v>2.3459547683396439E-14</v>
      </c>
      <c r="JK1756" s="118" t="str">
        <f t="shared" si="1059"/>
        <v/>
      </c>
      <c r="JL1756" s="118" t="str">
        <f t="shared" si="1060"/>
        <v/>
      </c>
      <c r="JM1756" s="118"/>
      <c r="JN1756" s="118"/>
      <c r="JO1756" s="118"/>
      <c r="JP1756" s="118">
        <f t="shared" si="1014"/>
        <v>6.6624000000001251</v>
      </c>
      <c r="JQ1756" s="138">
        <f t="shared" si="1015"/>
        <v>0.46485595344978892</v>
      </c>
      <c r="JR1756" s="118">
        <f t="shared" si="1016"/>
        <v>6.9691565771967667E-4</v>
      </c>
      <c r="JS1756" s="118" t="str">
        <f t="shared" si="1012"/>
        <v/>
      </c>
      <c r="JT1756" s="119" t="str">
        <f t="shared" si="1013"/>
        <v/>
      </c>
    </row>
    <row r="1757" spans="209:280" ht="20.100000000000001" customHeight="1" x14ac:dyDescent="0.25">
      <c r="HA1757" s="1">
        <v>1037</v>
      </c>
      <c r="HB1757" s="1">
        <f t="shared" si="1017"/>
        <v>2350.3574649703296</v>
      </c>
      <c r="HC1757" s="1">
        <f t="shared" si="1018"/>
        <v>2.4847429616027348E-5</v>
      </c>
      <c r="HD1757" s="1">
        <f t="shared" si="1019"/>
        <v>0.55882861587888266</v>
      </c>
      <c r="HE1757" s="1" t="str">
        <f t="shared" si="1020"/>
        <v/>
      </c>
      <c r="HF1757" s="1">
        <f t="shared" si="1021"/>
        <v>2.4847429616027348E-5</v>
      </c>
      <c r="HG1757" s="1" t="str">
        <f t="shared" si="1022"/>
        <v/>
      </c>
      <c r="HK1757" s="1">
        <f t="shared" si="1023"/>
        <v>2.31299191298233E-41</v>
      </c>
      <c r="HL1757" s="1" t="str">
        <f t="shared" si="1024"/>
        <v/>
      </c>
      <c r="HM1757" s="1" t="str">
        <f t="shared" si="1025"/>
        <v/>
      </c>
      <c r="HR1757" s="1">
        <v>1037</v>
      </c>
      <c r="HS1757" s="1">
        <f t="shared" si="1026"/>
        <v>5.3002085300016404</v>
      </c>
      <c r="HT1757" s="1">
        <f t="shared" si="1027"/>
        <v>1.1018498867126053E-2</v>
      </c>
      <c r="HU1757" s="1">
        <f t="shared" si="1028"/>
        <v>0.55882861587888288</v>
      </c>
      <c r="HV1757" s="118" t="str">
        <f t="shared" si="1029"/>
        <v/>
      </c>
      <c r="HW1757" s="118">
        <f t="shared" si="1030"/>
        <v>1.1018498867126053E-2</v>
      </c>
      <c r="HX1757" s="118" t="str">
        <f t="shared" si="1031"/>
        <v/>
      </c>
      <c r="HY1757" s="118">
        <f t="shared" si="1032"/>
        <v>3.0124021471487492E-8</v>
      </c>
      <c r="HZ1757" s="118" t="str">
        <f t="shared" si="1033"/>
        <v/>
      </c>
      <c r="IA1757" s="118" t="str">
        <f t="shared" si="1034"/>
        <v/>
      </c>
      <c r="IB1757" s="118"/>
      <c r="IC1757" s="118"/>
      <c r="ID1757" s="118"/>
      <c r="IE1757" s="118">
        <v>1037</v>
      </c>
      <c r="IF1757" s="118">
        <f t="shared" si="1061"/>
        <v>9.0153581575299029</v>
      </c>
      <c r="IG1757" s="118">
        <f t="shared" si="1035"/>
        <v>6.4778726105936338E-3</v>
      </c>
      <c r="IH1757" s="118">
        <f t="shared" si="1036"/>
        <v>0.55882861587888277</v>
      </c>
      <c r="II1757" s="118" t="str">
        <f t="shared" si="1037"/>
        <v/>
      </c>
      <c r="IJ1757" s="118">
        <f t="shared" si="1038"/>
        <v>6.4778726105936338E-3</v>
      </c>
      <c r="IK1757" s="118" t="str">
        <f t="shared" si="1039"/>
        <v/>
      </c>
      <c r="IL1757" s="118">
        <f t="shared" si="1040"/>
        <v>9.0388714411420504E-76</v>
      </c>
      <c r="IM1757" s="118" t="str">
        <f t="shared" si="1041"/>
        <v/>
      </c>
      <c r="IN1757" s="118" t="str">
        <f t="shared" si="1042"/>
        <v/>
      </c>
      <c r="IO1757" s="118"/>
      <c r="IP1757" s="118"/>
      <c r="IQ1757" s="118"/>
      <c r="IR1757" s="118">
        <v>1037</v>
      </c>
      <c r="IS1757" s="118">
        <f t="shared" si="1043"/>
        <v>233.65071029570026</v>
      </c>
      <c r="IT1757" s="118">
        <f t="shared" si="1044"/>
        <v>2.499472037103815E-4</v>
      </c>
      <c r="IU1757" s="118">
        <f t="shared" si="1045"/>
        <v>0.55882861587888266</v>
      </c>
      <c r="IV1757" s="118" t="str">
        <f t="shared" si="1046"/>
        <v/>
      </c>
      <c r="IW1757" s="118">
        <f t="shared" si="1047"/>
        <v>2.499472037103815E-4</v>
      </c>
      <c r="IX1757" s="118" t="str">
        <f t="shared" si="1048"/>
        <v/>
      </c>
      <c r="IY1757" s="118">
        <f t="shared" si="1049"/>
        <v>2.4105930938656294E-14</v>
      </c>
      <c r="IZ1757" s="118" t="str">
        <f t="shared" si="1050"/>
        <v/>
      </c>
      <c r="JA1757" s="118" t="str">
        <f t="shared" si="1051"/>
        <v/>
      </c>
      <c r="JB1757" s="118"/>
      <c r="JC1757" s="118">
        <v>1037</v>
      </c>
      <c r="JD1757" s="118">
        <f t="shared" si="1052"/>
        <v>180.08275775706443</v>
      </c>
      <c r="JE1757" s="118">
        <f t="shared" si="1053"/>
        <v>3.2429724206099752E-4</v>
      </c>
      <c r="JF1757" s="118">
        <f t="shared" si="1054"/>
        <v>0.55882861587888266</v>
      </c>
      <c r="JG1757" s="118" t="str">
        <f t="shared" si="1055"/>
        <v/>
      </c>
      <c r="JH1757" s="118">
        <f t="shared" si="1056"/>
        <v>3.2429724206099752E-4</v>
      </c>
      <c r="JI1757" s="118" t="str">
        <f t="shared" si="1057"/>
        <v/>
      </c>
      <c r="JJ1757" s="118">
        <f t="shared" si="1058"/>
        <v>2.4105930938656294E-14</v>
      </c>
      <c r="JK1757" s="118" t="str">
        <f t="shared" si="1059"/>
        <v/>
      </c>
      <c r="JL1757" s="118" t="str">
        <f t="shared" si="1060"/>
        <v/>
      </c>
      <c r="JM1757" s="118"/>
      <c r="JN1757" s="118"/>
      <c r="JO1757" s="118"/>
      <c r="JP1757" s="118">
        <f t="shared" si="1014"/>
        <v>6.6688000000001253</v>
      </c>
      <c r="JQ1757" s="138">
        <f t="shared" si="1015"/>
        <v>0.46415903779206924</v>
      </c>
      <c r="JR1757" s="118">
        <f t="shared" si="1016"/>
        <v>6.9635781387855644E-4</v>
      </c>
      <c r="JS1757" s="118" t="str">
        <f t="shared" si="1012"/>
        <v/>
      </c>
      <c r="JT1757" s="119" t="str">
        <f t="shared" si="1013"/>
        <v/>
      </c>
    </row>
    <row r="1758" spans="209:280" ht="20.100000000000001" customHeight="1" x14ac:dyDescent="0.25">
      <c r="HA1758" s="1">
        <v>1038</v>
      </c>
      <c r="HB1758" s="1">
        <f t="shared" si="1017"/>
        <v>2413.8806396992513</v>
      </c>
      <c r="HC1758" s="1">
        <f t="shared" si="1018"/>
        <v>2.4832525629900695E-5</v>
      </c>
      <c r="HD1758" s="1">
        <f t="shared" si="1019"/>
        <v>0.56040653217423853</v>
      </c>
      <c r="HE1758" s="1" t="str">
        <f t="shared" si="1020"/>
        <v/>
      </c>
      <c r="HF1758" s="1">
        <f t="shared" si="1021"/>
        <v>2.4832525629900695E-5</v>
      </c>
      <c r="HG1758" s="1" t="str">
        <f t="shared" si="1022"/>
        <v/>
      </c>
      <c r="HK1758" s="1">
        <f t="shared" si="1023"/>
        <v>2.4352823856664523E-41</v>
      </c>
      <c r="HL1758" s="1" t="str">
        <f t="shared" si="1024"/>
        <v/>
      </c>
      <c r="HM1758" s="1" t="str">
        <f t="shared" si="1025"/>
        <v/>
      </c>
      <c r="HR1758" s="1">
        <v>1038</v>
      </c>
      <c r="HS1758" s="1">
        <f t="shared" si="1026"/>
        <v>5.4434574091908701</v>
      </c>
      <c r="HT1758" s="1">
        <f t="shared" si="1027"/>
        <v>1.1011889750738968E-2</v>
      </c>
      <c r="HU1758" s="1">
        <f t="shared" si="1028"/>
        <v>0.56040653217423886</v>
      </c>
      <c r="HV1758" s="118" t="str">
        <f t="shared" si="1029"/>
        <v/>
      </c>
      <c r="HW1758" s="118">
        <f t="shared" si="1030"/>
        <v>1.1011889750738968E-2</v>
      </c>
      <c r="HX1758" s="118" t="str">
        <f t="shared" si="1031"/>
        <v/>
      </c>
      <c r="HY1758" s="118">
        <f t="shared" si="1032"/>
        <v>3.0740157331591968E-8</v>
      </c>
      <c r="HZ1758" s="118" t="str">
        <f t="shared" si="1033"/>
        <v/>
      </c>
      <c r="IA1758" s="118" t="str">
        <f t="shared" si="1034"/>
        <v/>
      </c>
      <c r="IB1758" s="118"/>
      <c r="IC1758" s="118"/>
      <c r="ID1758" s="118"/>
      <c r="IE1758" s="118">
        <v>1038</v>
      </c>
      <c r="IF1758" s="118">
        <f t="shared" si="1061"/>
        <v>9.2590164861117898</v>
      </c>
      <c r="IG1758" s="118">
        <f t="shared" si="1035"/>
        <v>6.4739870528111795E-3</v>
      </c>
      <c r="IH1758" s="118">
        <f t="shared" si="1036"/>
        <v>0.56040653217423875</v>
      </c>
      <c r="II1758" s="118" t="str">
        <f t="shared" si="1037"/>
        <v/>
      </c>
      <c r="IJ1758" s="118">
        <f t="shared" si="1038"/>
        <v>6.4739870528111795E-3</v>
      </c>
      <c r="IK1758" s="118" t="str">
        <f t="shared" si="1039"/>
        <v/>
      </c>
      <c r="IL1758" s="118">
        <f t="shared" si="1040"/>
        <v>9.7259402659411136E-76</v>
      </c>
      <c r="IM1758" s="118" t="str">
        <f t="shared" si="1041"/>
        <v/>
      </c>
      <c r="IN1758" s="118" t="str">
        <f t="shared" si="1042"/>
        <v/>
      </c>
      <c r="IO1758" s="118"/>
      <c r="IP1758" s="118"/>
      <c r="IQ1758" s="118"/>
      <c r="IR1758" s="118">
        <v>1038</v>
      </c>
      <c r="IS1758" s="118">
        <f t="shared" si="1043"/>
        <v>239.96559435774634</v>
      </c>
      <c r="IT1758" s="118">
        <f t="shared" si="1044"/>
        <v>2.4979728036965518E-4</v>
      </c>
      <c r="IU1758" s="118">
        <f t="shared" si="1045"/>
        <v>0.56040653217423864</v>
      </c>
      <c r="IV1758" s="118" t="str">
        <f t="shared" si="1046"/>
        <v/>
      </c>
      <c r="IW1758" s="118">
        <f t="shared" si="1047"/>
        <v>2.4979728036965518E-4</v>
      </c>
      <c r="IX1758" s="118" t="str">
        <f t="shared" si="1048"/>
        <v/>
      </c>
      <c r="IY1758" s="118">
        <f t="shared" si="1049"/>
        <v>2.4769727737351481E-14</v>
      </c>
      <c r="IZ1758" s="118" t="str">
        <f t="shared" si="1050"/>
        <v/>
      </c>
      <c r="JA1758" s="118" t="str">
        <f t="shared" si="1051"/>
        <v/>
      </c>
      <c r="JB1758" s="118"/>
      <c r="JC1758" s="118">
        <v>1038</v>
      </c>
      <c r="JD1758" s="118">
        <f t="shared" si="1052"/>
        <v>184.94985931806605</v>
      </c>
      <c r="JE1758" s="118">
        <f t="shared" si="1053"/>
        <v>3.2410272207759156E-4</v>
      </c>
      <c r="JF1758" s="118">
        <f t="shared" si="1054"/>
        <v>0.56040653217423864</v>
      </c>
      <c r="JG1758" s="118" t="str">
        <f t="shared" si="1055"/>
        <v/>
      </c>
      <c r="JH1758" s="118">
        <f t="shared" si="1056"/>
        <v>3.2410272207759156E-4</v>
      </c>
      <c r="JI1758" s="118" t="str">
        <f t="shared" si="1057"/>
        <v/>
      </c>
      <c r="JJ1758" s="118">
        <f t="shared" si="1058"/>
        <v>2.4769727737351481E-14</v>
      </c>
      <c r="JK1758" s="118" t="str">
        <f t="shared" si="1059"/>
        <v/>
      </c>
      <c r="JL1758" s="118" t="str">
        <f t="shared" si="1060"/>
        <v/>
      </c>
      <c r="JM1758" s="118"/>
      <c r="JN1758" s="118"/>
      <c r="JO1758" s="118"/>
      <c r="JP1758" s="118">
        <f t="shared" si="1014"/>
        <v>6.6752000000001255</v>
      </c>
      <c r="JQ1758" s="138">
        <f t="shared" si="1015"/>
        <v>0.46346267997819068</v>
      </c>
      <c r="JR1758" s="118">
        <f t="shared" si="1016"/>
        <v>6.9579881599990401E-4</v>
      </c>
      <c r="JS1758" s="118" t="str">
        <f t="shared" si="1012"/>
        <v/>
      </c>
      <c r="JT1758" s="119" t="str">
        <f t="shared" si="1013"/>
        <v/>
      </c>
    </row>
    <row r="1759" spans="209:280" ht="20.100000000000001" customHeight="1" x14ac:dyDescent="0.25">
      <c r="HA1759" s="1">
        <v>1039</v>
      </c>
      <c r="HB1759" s="1">
        <f t="shared" si="1017"/>
        <v>2477.4038144281876</v>
      </c>
      <c r="HC1759" s="1">
        <f t="shared" si="1018"/>
        <v>2.4817233504570825E-5</v>
      </c>
      <c r="HD1759" s="1">
        <f t="shared" si="1019"/>
        <v>0.56198348938935583</v>
      </c>
      <c r="HE1759" s="1" t="str">
        <f t="shared" si="1020"/>
        <v/>
      </c>
      <c r="HF1759" s="1">
        <f t="shared" si="1021"/>
        <v>2.4817233504570825E-5</v>
      </c>
      <c r="HG1759" s="1" t="str">
        <f t="shared" si="1022"/>
        <v/>
      </c>
      <c r="HK1759" s="1">
        <f t="shared" si="1023"/>
        <v>2.5639974683028685E-41</v>
      </c>
      <c r="HL1759" s="1" t="str">
        <f t="shared" si="1024"/>
        <v/>
      </c>
      <c r="HM1759" s="1" t="str">
        <f t="shared" si="1025"/>
        <v/>
      </c>
      <c r="HR1759" s="1">
        <v>1039</v>
      </c>
      <c r="HS1759" s="1">
        <f t="shared" si="1026"/>
        <v>5.5867062883800997</v>
      </c>
      <c r="HT1759" s="1">
        <f t="shared" si="1027"/>
        <v>1.1005108515487402E-2</v>
      </c>
      <c r="HU1759" s="1">
        <f t="shared" si="1028"/>
        <v>0.56198348938935605</v>
      </c>
      <c r="HV1759" s="118" t="str">
        <f t="shared" si="1029"/>
        <v/>
      </c>
      <c r="HW1759" s="118">
        <f t="shared" si="1030"/>
        <v>1.1005108515487402E-2</v>
      </c>
      <c r="HX1759" s="118" t="str">
        <f t="shared" si="1031"/>
        <v/>
      </c>
      <c r="HY1759" s="118">
        <f t="shared" si="1032"/>
        <v>3.1368393309306703E-8</v>
      </c>
      <c r="HZ1759" s="118" t="str">
        <f t="shared" si="1033"/>
        <v/>
      </c>
      <c r="IA1759" s="118" t="str">
        <f t="shared" si="1034"/>
        <v/>
      </c>
      <c r="IB1759" s="118"/>
      <c r="IC1759" s="118"/>
      <c r="ID1759" s="118"/>
      <c r="IE1759" s="118">
        <v>1039</v>
      </c>
      <c r="IF1759" s="118">
        <f t="shared" si="1061"/>
        <v>9.5026748146936768</v>
      </c>
      <c r="IG1759" s="118">
        <f t="shared" si="1035"/>
        <v>6.470000304831091E-3</v>
      </c>
      <c r="IH1759" s="118">
        <f t="shared" si="1036"/>
        <v>0.56198348938935594</v>
      </c>
      <c r="II1759" s="118" t="str">
        <f t="shared" si="1037"/>
        <v/>
      </c>
      <c r="IJ1759" s="118">
        <f t="shared" si="1038"/>
        <v>6.470000304831091E-3</v>
      </c>
      <c r="IK1759" s="118" t="str">
        <f t="shared" si="1039"/>
        <v/>
      </c>
      <c r="IL1759" s="118">
        <f t="shared" si="1040"/>
        <v>1.0465067589697891E-75</v>
      </c>
      <c r="IM1759" s="118" t="str">
        <f t="shared" si="1041"/>
        <v/>
      </c>
      <c r="IN1759" s="118" t="str">
        <f t="shared" si="1042"/>
        <v/>
      </c>
      <c r="IO1759" s="118"/>
      <c r="IP1759" s="118"/>
      <c r="IQ1759" s="118"/>
      <c r="IR1759" s="118">
        <v>1039</v>
      </c>
      <c r="IS1759" s="118">
        <f t="shared" si="1043"/>
        <v>246.28047841979242</v>
      </c>
      <c r="IT1759" s="118">
        <f t="shared" si="1044"/>
        <v>2.496434526287559E-4</v>
      </c>
      <c r="IU1759" s="118">
        <f t="shared" si="1045"/>
        <v>0.56198348938935583</v>
      </c>
      <c r="IV1759" s="118" t="str">
        <f t="shared" si="1046"/>
        <v/>
      </c>
      <c r="IW1759" s="118">
        <f t="shared" si="1047"/>
        <v>2.496434526287559E-4</v>
      </c>
      <c r="IX1759" s="118" t="str">
        <f t="shared" si="1048"/>
        <v/>
      </c>
      <c r="IY1759" s="118">
        <f t="shared" si="1049"/>
        <v>2.5451396056503493E-14</v>
      </c>
      <c r="IZ1759" s="118" t="str">
        <f t="shared" si="1050"/>
        <v/>
      </c>
      <c r="JA1759" s="118" t="str">
        <f t="shared" si="1051"/>
        <v/>
      </c>
      <c r="JB1759" s="118"/>
      <c r="JC1759" s="118">
        <v>1039</v>
      </c>
      <c r="JD1759" s="118">
        <f t="shared" si="1052"/>
        <v>189.81696087906766</v>
      </c>
      <c r="JE1759" s="118">
        <f t="shared" si="1053"/>
        <v>3.2390313627952879E-4</v>
      </c>
      <c r="JF1759" s="118">
        <f t="shared" si="1054"/>
        <v>0.56198348938935572</v>
      </c>
      <c r="JG1759" s="118" t="str">
        <f t="shared" si="1055"/>
        <v/>
      </c>
      <c r="JH1759" s="118">
        <f t="shared" si="1056"/>
        <v>3.2390313627952879E-4</v>
      </c>
      <c r="JI1759" s="118" t="str">
        <f t="shared" si="1057"/>
        <v/>
      </c>
      <c r="JJ1759" s="118">
        <f t="shared" si="1058"/>
        <v>2.5451396056503493E-14</v>
      </c>
      <c r="JK1759" s="118" t="str">
        <f t="shared" si="1059"/>
        <v/>
      </c>
      <c r="JL1759" s="118" t="str">
        <f t="shared" si="1060"/>
        <v/>
      </c>
      <c r="JM1759" s="118"/>
      <c r="JN1759" s="118"/>
      <c r="JO1759" s="118"/>
      <c r="JP1759" s="118">
        <f t="shared" si="1014"/>
        <v>6.6816000000001257</v>
      </c>
      <c r="JQ1759" s="138">
        <f t="shared" si="1015"/>
        <v>0.46276688116219078</v>
      </c>
      <c r="JR1759" s="118">
        <f t="shared" si="1016"/>
        <v>6.9523867064580358E-4</v>
      </c>
      <c r="JS1759" s="118" t="str">
        <f t="shared" si="1012"/>
        <v/>
      </c>
      <c r="JT1759" s="119" t="str">
        <f t="shared" si="1013"/>
        <v/>
      </c>
    </row>
    <row r="1760" spans="209:280" ht="20.100000000000001" customHeight="1" x14ac:dyDescent="0.25">
      <c r="HA1760" s="1">
        <v>1040</v>
      </c>
      <c r="HB1760" s="1">
        <f t="shared" si="1017"/>
        <v>2540.9269891571093</v>
      </c>
      <c r="HC1760" s="1">
        <f t="shared" si="1018"/>
        <v>2.4801553968251322E-5</v>
      </c>
      <c r="HD1760" s="1">
        <f t="shared" si="1019"/>
        <v>0.56355946289143266</v>
      </c>
      <c r="HE1760" s="1" t="str">
        <f t="shared" si="1020"/>
        <v/>
      </c>
      <c r="HF1760" s="1">
        <f t="shared" si="1021"/>
        <v>2.4801553968251322E-5</v>
      </c>
      <c r="HG1760" s="1" t="str">
        <f t="shared" si="1022"/>
        <v/>
      </c>
      <c r="HK1760" s="1">
        <f t="shared" si="1023"/>
        <v>2.6994725012875449E-41</v>
      </c>
      <c r="HL1760" s="1" t="str">
        <f t="shared" si="1024"/>
        <v/>
      </c>
      <c r="HM1760" s="1" t="str">
        <f t="shared" si="1025"/>
        <v/>
      </c>
      <c r="HR1760" s="1">
        <v>1040</v>
      </c>
      <c r="HS1760" s="1">
        <f t="shared" si="1026"/>
        <v>5.7299551675693294</v>
      </c>
      <c r="HT1760" s="1">
        <f t="shared" si="1027"/>
        <v>1.0998155484294905E-2</v>
      </c>
      <c r="HU1760" s="1">
        <f t="shared" si="1028"/>
        <v>0.56355946289143288</v>
      </c>
      <c r="HV1760" s="118" t="str">
        <f t="shared" si="1029"/>
        <v/>
      </c>
      <c r="HW1760" s="118">
        <f t="shared" si="1030"/>
        <v>1.0998155484294905E-2</v>
      </c>
      <c r="HX1760" s="118" t="str">
        <f t="shared" si="1031"/>
        <v/>
      </c>
      <c r="HY1760" s="118">
        <f t="shared" si="1032"/>
        <v>3.2008956385675189E-8</v>
      </c>
      <c r="HZ1760" s="118" t="str">
        <f t="shared" si="1033"/>
        <v/>
      </c>
      <c r="IA1760" s="118" t="str">
        <f t="shared" si="1034"/>
        <v/>
      </c>
      <c r="IB1760" s="118"/>
      <c r="IC1760" s="118"/>
      <c r="ID1760" s="118"/>
      <c r="IE1760" s="118">
        <v>1040</v>
      </c>
      <c r="IF1760" s="118">
        <f t="shared" si="1061"/>
        <v>9.7463331432755638</v>
      </c>
      <c r="IG1760" s="118">
        <f t="shared" si="1035"/>
        <v>6.4659125565029721E-3</v>
      </c>
      <c r="IH1760" s="118">
        <f t="shared" si="1036"/>
        <v>0.56355946289143288</v>
      </c>
      <c r="II1760" s="118" t="str">
        <f t="shared" si="1037"/>
        <v/>
      </c>
      <c r="IJ1760" s="118">
        <f t="shared" si="1038"/>
        <v>6.4659125565029721E-3</v>
      </c>
      <c r="IK1760" s="118" t="str">
        <f t="shared" si="1039"/>
        <v/>
      </c>
      <c r="IL1760" s="118">
        <f t="shared" si="1040"/>
        <v>1.1260185071486955E-75</v>
      </c>
      <c r="IM1760" s="118" t="str">
        <f t="shared" si="1041"/>
        <v/>
      </c>
      <c r="IN1760" s="118" t="str">
        <f t="shared" si="1042"/>
        <v/>
      </c>
      <c r="IO1760" s="118"/>
      <c r="IP1760" s="118"/>
      <c r="IQ1760" s="118"/>
      <c r="IR1760" s="118">
        <v>1040</v>
      </c>
      <c r="IS1760" s="118">
        <f t="shared" si="1043"/>
        <v>252.59536248183849</v>
      </c>
      <c r="IT1760" s="118">
        <f t="shared" si="1044"/>
        <v>2.4948572781298623E-4</v>
      </c>
      <c r="IU1760" s="118">
        <f t="shared" si="1045"/>
        <v>0.56355946289143288</v>
      </c>
      <c r="IV1760" s="118" t="str">
        <f t="shared" si="1046"/>
        <v/>
      </c>
      <c r="IW1760" s="118">
        <f t="shared" si="1047"/>
        <v>2.4948572781298623E-4</v>
      </c>
      <c r="IX1760" s="118" t="str">
        <f t="shared" si="1048"/>
        <v/>
      </c>
      <c r="IY1760" s="118">
        <f t="shared" si="1049"/>
        <v>2.6151405610895807E-14</v>
      </c>
      <c r="IZ1760" s="118" t="str">
        <f t="shared" si="1050"/>
        <v/>
      </c>
      <c r="JA1760" s="118" t="str">
        <f t="shared" si="1051"/>
        <v/>
      </c>
      <c r="JB1760" s="118"/>
      <c r="JC1760" s="118">
        <v>1040</v>
      </c>
      <c r="JD1760" s="118">
        <f t="shared" si="1052"/>
        <v>194.68406244006928</v>
      </c>
      <c r="JE1760" s="118">
        <f t="shared" si="1053"/>
        <v>3.2369849417111796E-4</v>
      </c>
      <c r="JF1760" s="118">
        <f t="shared" si="1054"/>
        <v>0.56355946289143266</v>
      </c>
      <c r="JG1760" s="118" t="str">
        <f t="shared" si="1055"/>
        <v/>
      </c>
      <c r="JH1760" s="118">
        <f t="shared" si="1056"/>
        <v>3.2369849417111796E-4</v>
      </c>
      <c r="JI1760" s="118" t="str">
        <f t="shared" si="1057"/>
        <v/>
      </c>
      <c r="JJ1760" s="118">
        <f t="shared" si="1058"/>
        <v>2.6151405610895807E-14</v>
      </c>
      <c r="JK1760" s="118" t="str">
        <f t="shared" si="1059"/>
        <v/>
      </c>
      <c r="JL1760" s="118" t="str">
        <f t="shared" si="1060"/>
        <v/>
      </c>
      <c r="JM1760" s="118"/>
      <c r="JN1760" s="118"/>
      <c r="JO1760" s="118"/>
      <c r="JP1760" s="118">
        <f t="shared" si="1014"/>
        <v>6.6880000000001258</v>
      </c>
      <c r="JQ1760" s="138">
        <f t="shared" si="1015"/>
        <v>0.46207164249154498</v>
      </c>
      <c r="JR1760" s="118">
        <f t="shared" si="1016"/>
        <v>6.9467738436224113E-4</v>
      </c>
      <c r="JS1760" s="118" t="str">
        <f t="shared" si="1012"/>
        <v/>
      </c>
      <c r="JT1760" s="119" t="str">
        <f t="shared" si="1013"/>
        <v/>
      </c>
    </row>
    <row r="1761" spans="209:280" ht="20.100000000000001" customHeight="1" x14ac:dyDescent="0.25">
      <c r="HA1761" s="1">
        <v>1041</v>
      </c>
      <c r="HB1761" s="1">
        <f t="shared" si="1017"/>
        <v>2604.4501638860456</v>
      </c>
      <c r="HC1761" s="1">
        <f t="shared" si="1018"/>
        <v>2.4785487767291188E-5</v>
      </c>
      <c r="HD1761" s="1">
        <f t="shared" si="1019"/>
        <v>0.56513442809450298</v>
      </c>
      <c r="HE1761" s="1" t="str">
        <f t="shared" si="1020"/>
        <v/>
      </c>
      <c r="HF1761" s="1">
        <f t="shared" si="1021"/>
        <v>2.4785487767291188E-5</v>
      </c>
      <c r="HG1761" s="1" t="str">
        <f t="shared" si="1022"/>
        <v/>
      </c>
      <c r="HK1761" s="1">
        <f t="shared" si="1023"/>
        <v>2.8420602133181771E-41</v>
      </c>
      <c r="HL1761" s="1" t="str">
        <f t="shared" si="1024"/>
        <v/>
      </c>
      <c r="HM1761" s="1" t="str">
        <f t="shared" si="1025"/>
        <v/>
      </c>
      <c r="HR1761" s="1">
        <v>1041</v>
      </c>
      <c r="HS1761" s="1">
        <f t="shared" si="1026"/>
        <v>5.8732040467585591</v>
      </c>
      <c r="HT1761" s="1">
        <f t="shared" si="1027"/>
        <v>1.0991030988127141E-2</v>
      </c>
      <c r="HU1761" s="1">
        <f t="shared" si="1028"/>
        <v>0.56513442809450298</v>
      </c>
      <c r="HV1761" s="118" t="str">
        <f t="shared" si="1029"/>
        <v/>
      </c>
      <c r="HW1761" s="118">
        <f t="shared" si="1030"/>
        <v>1.0991030988127141E-2</v>
      </c>
      <c r="HX1761" s="118" t="str">
        <f t="shared" si="1031"/>
        <v/>
      </c>
      <c r="HY1761" s="118">
        <f t="shared" si="1032"/>
        <v>3.2662077580957981E-8</v>
      </c>
      <c r="HZ1761" s="118" t="str">
        <f t="shared" si="1033"/>
        <v/>
      </c>
      <c r="IA1761" s="118" t="str">
        <f t="shared" si="1034"/>
        <v/>
      </c>
      <c r="IB1761" s="118"/>
      <c r="IC1761" s="118"/>
      <c r="ID1761" s="118"/>
      <c r="IE1761" s="118">
        <v>1041</v>
      </c>
      <c r="IF1761" s="118">
        <f t="shared" si="1061"/>
        <v>9.9899914718574507</v>
      </c>
      <c r="IG1761" s="118">
        <f t="shared" si="1035"/>
        <v>6.4617240024044519E-3</v>
      </c>
      <c r="IH1761" s="118">
        <f t="shared" si="1036"/>
        <v>0.56513442809450298</v>
      </c>
      <c r="II1761" s="118" t="str">
        <f t="shared" si="1037"/>
        <v/>
      </c>
      <c r="IJ1761" s="118">
        <f t="shared" si="1038"/>
        <v>6.4617240024044519E-3</v>
      </c>
      <c r="IK1761" s="118" t="str">
        <f t="shared" si="1039"/>
        <v/>
      </c>
      <c r="IL1761" s="118">
        <f t="shared" si="1040"/>
        <v>1.2115520335186901E-75</v>
      </c>
      <c r="IM1761" s="118" t="str">
        <f t="shared" si="1041"/>
        <v/>
      </c>
      <c r="IN1761" s="118" t="str">
        <f t="shared" si="1042"/>
        <v/>
      </c>
      <c r="IO1761" s="118"/>
      <c r="IP1761" s="118"/>
      <c r="IQ1761" s="118"/>
      <c r="IR1761" s="118">
        <v>1041</v>
      </c>
      <c r="IS1761" s="118">
        <f t="shared" si="1043"/>
        <v>258.91024654388457</v>
      </c>
      <c r="IT1761" s="118">
        <f t="shared" si="1044"/>
        <v>2.4932411343007868E-4</v>
      </c>
      <c r="IU1761" s="118">
        <f t="shared" si="1045"/>
        <v>0.56513442809450298</v>
      </c>
      <c r="IV1761" s="118" t="str">
        <f t="shared" si="1046"/>
        <v/>
      </c>
      <c r="IW1761" s="118">
        <f t="shared" si="1047"/>
        <v>2.4932411343007868E-4</v>
      </c>
      <c r="IX1761" s="118" t="str">
        <f t="shared" si="1048"/>
        <v/>
      </c>
      <c r="IY1761" s="118">
        <f t="shared" si="1049"/>
        <v>2.68702381456254E-14</v>
      </c>
      <c r="IZ1761" s="118" t="str">
        <f t="shared" si="1050"/>
        <v/>
      </c>
      <c r="JA1761" s="118" t="str">
        <f t="shared" si="1051"/>
        <v/>
      </c>
      <c r="JB1761" s="118"/>
      <c r="JC1761" s="118">
        <v>1041</v>
      </c>
      <c r="JD1761" s="118">
        <f t="shared" si="1052"/>
        <v>199.5511640010709</v>
      </c>
      <c r="JE1761" s="118">
        <f t="shared" si="1053"/>
        <v>3.234888054933641E-4</v>
      </c>
      <c r="JF1761" s="118">
        <f t="shared" si="1054"/>
        <v>0.56513442809450276</v>
      </c>
      <c r="JG1761" s="118" t="str">
        <f t="shared" si="1055"/>
        <v/>
      </c>
      <c r="JH1761" s="118">
        <f t="shared" si="1056"/>
        <v>3.234888054933641E-4</v>
      </c>
      <c r="JI1761" s="118" t="str">
        <f t="shared" si="1057"/>
        <v/>
      </c>
      <c r="JJ1761" s="118">
        <f t="shared" si="1058"/>
        <v>2.68702381456254E-14</v>
      </c>
      <c r="JK1761" s="118" t="str">
        <f t="shared" si="1059"/>
        <v/>
      </c>
      <c r="JL1761" s="118" t="str">
        <f t="shared" si="1060"/>
        <v/>
      </c>
      <c r="JM1761" s="118"/>
      <c r="JN1761" s="118"/>
      <c r="JO1761" s="118"/>
      <c r="JP1761" s="118">
        <f t="shared" si="1014"/>
        <v>6.694400000000126</v>
      </c>
      <c r="JQ1761" s="138">
        <f t="shared" si="1015"/>
        <v>0.46137696510718273</v>
      </c>
      <c r="JR1761" s="118">
        <f t="shared" si="1016"/>
        <v>6.9411496368310122E-4</v>
      </c>
      <c r="JS1761" s="118" t="str">
        <f t="shared" si="1012"/>
        <v/>
      </c>
      <c r="JT1761" s="119" t="str">
        <f t="shared" si="1013"/>
        <v/>
      </c>
    </row>
    <row r="1762" spans="209:280" ht="20.100000000000001" customHeight="1" x14ac:dyDescent="0.25">
      <c r="HA1762" s="1">
        <v>1042</v>
      </c>
      <c r="HB1762" s="1">
        <f t="shared" si="1017"/>
        <v>2667.9733386149674</v>
      </c>
      <c r="HC1762" s="1">
        <f t="shared" si="1018"/>
        <v>2.4769035666115772E-5</v>
      </c>
      <c r="HD1762" s="1">
        <f t="shared" si="1019"/>
        <v>0.56670836046058448</v>
      </c>
      <c r="HE1762" s="1" t="str">
        <f t="shared" si="1020"/>
        <v/>
      </c>
      <c r="HF1762" s="1">
        <f t="shared" si="1021"/>
        <v>2.4769035666115772E-5</v>
      </c>
      <c r="HG1762" s="1" t="str">
        <f t="shared" si="1022"/>
        <v/>
      </c>
      <c r="HK1762" s="1">
        <f t="shared" si="1023"/>
        <v>2.9921316169760255E-41</v>
      </c>
      <c r="HL1762" s="1" t="str">
        <f t="shared" si="1024"/>
        <v/>
      </c>
      <c r="HM1762" s="1" t="str">
        <f t="shared" si="1025"/>
        <v/>
      </c>
      <c r="HR1762" s="1">
        <v>1042</v>
      </c>
      <c r="HS1762" s="1">
        <f t="shared" si="1026"/>
        <v>6.0164529259477888</v>
      </c>
      <c r="HT1762" s="1">
        <f t="shared" si="1027"/>
        <v>1.0983735365965636E-2</v>
      </c>
      <c r="HU1762" s="1">
        <f t="shared" si="1028"/>
        <v>0.56670836046058448</v>
      </c>
      <c r="HV1762" s="118" t="str">
        <f t="shared" si="1029"/>
        <v/>
      </c>
      <c r="HW1762" s="118">
        <f t="shared" si="1030"/>
        <v>1.0983735365965636E-2</v>
      </c>
      <c r="HX1762" s="118" t="str">
        <f t="shared" si="1031"/>
        <v/>
      </c>
      <c r="HY1762" s="118">
        <f t="shared" si="1032"/>
        <v>3.3327992022179786E-8</v>
      </c>
      <c r="HZ1762" s="118" t="str">
        <f t="shared" si="1033"/>
        <v/>
      </c>
      <c r="IA1762" s="118" t="str">
        <f t="shared" si="1034"/>
        <v/>
      </c>
      <c r="IB1762" s="118"/>
      <c r="IC1762" s="118"/>
      <c r="ID1762" s="118"/>
      <c r="IE1762" s="118">
        <v>1042</v>
      </c>
      <c r="IF1762" s="118">
        <f t="shared" si="1061"/>
        <v>10.233649800439338</v>
      </c>
      <c r="IG1762" s="118">
        <f t="shared" si="1035"/>
        <v>6.4574348418257573E-3</v>
      </c>
      <c r="IH1762" s="118">
        <f t="shared" si="1036"/>
        <v>0.56670836046058448</v>
      </c>
      <c r="II1762" s="118" t="str">
        <f t="shared" si="1037"/>
        <v/>
      </c>
      <c r="IJ1762" s="118">
        <f t="shared" si="1038"/>
        <v>6.4574348418257573E-3</v>
      </c>
      <c r="IK1762" s="118" t="str">
        <f t="shared" si="1039"/>
        <v/>
      </c>
      <c r="IL1762" s="118">
        <f t="shared" si="1040"/>
        <v>1.3035619175520544E-75</v>
      </c>
      <c r="IM1762" s="118" t="str">
        <f t="shared" si="1041"/>
        <v/>
      </c>
      <c r="IN1762" s="118" t="str">
        <f t="shared" si="1042"/>
        <v/>
      </c>
      <c r="IO1762" s="118"/>
      <c r="IP1762" s="118"/>
      <c r="IQ1762" s="118"/>
      <c r="IR1762" s="118">
        <v>1042</v>
      </c>
      <c r="IS1762" s="118">
        <f t="shared" si="1043"/>
        <v>265.22513060593064</v>
      </c>
      <c r="IT1762" s="118">
        <f t="shared" si="1044"/>
        <v>2.4915861716960012E-4</v>
      </c>
      <c r="IU1762" s="118">
        <f t="shared" si="1045"/>
        <v>0.56670836046058459</v>
      </c>
      <c r="IV1762" s="118" t="str">
        <f t="shared" si="1046"/>
        <v/>
      </c>
      <c r="IW1762" s="118">
        <f t="shared" si="1047"/>
        <v>2.4915861716960012E-4</v>
      </c>
      <c r="IX1762" s="118" t="str">
        <f t="shared" si="1048"/>
        <v/>
      </c>
      <c r="IY1762" s="118">
        <f t="shared" si="1049"/>
        <v>2.7608387735726676E-14</v>
      </c>
      <c r="IZ1762" s="118" t="str">
        <f t="shared" si="1050"/>
        <v/>
      </c>
      <c r="JA1762" s="118" t="str">
        <f t="shared" si="1051"/>
        <v/>
      </c>
      <c r="JB1762" s="118"/>
      <c r="JC1762" s="118">
        <v>1042</v>
      </c>
      <c r="JD1762" s="118">
        <f t="shared" si="1052"/>
        <v>204.41826556207343</v>
      </c>
      <c r="JE1762" s="118">
        <f t="shared" si="1053"/>
        <v>3.2327408022319546E-4</v>
      </c>
      <c r="JF1762" s="118">
        <f t="shared" si="1054"/>
        <v>0.56670836046058448</v>
      </c>
      <c r="JG1762" s="118" t="str">
        <f t="shared" si="1055"/>
        <v/>
      </c>
      <c r="JH1762" s="118">
        <f t="shared" si="1056"/>
        <v>3.2327408022319546E-4</v>
      </c>
      <c r="JI1762" s="118" t="str">
        <f t="shared" si="1057"/>
        <v/>
      </c>
      <c r="JJ1762" s="118">
        <f t="shared" si="1058"/>
        <v>2.7608387735726676E-14</v>
      </c>
      <c r="JK1762" s="118" t="str">
        <f t="shared" si="1059"/>
        <v/>
      </c>
      <c r="JL1762" s="118" t="str">
        <f t="shared" si="1060"/>
        <v/>
      </c>
      <c r="JM1762" s="118"/>
      <c r="JN1762" s="118"/>
      <c r="JO1762" s="118"/>
      <c r="JP1762" s="118">
        <f t="shared" si="1014"/>
        <v>6.7008000000001262</v>
      </c>
      <c r="JQ1762" s="138">
        <f t="shared" si="1015"/>
        <v>0.46068285014349963</v>
      </c>
      <c r="JR1762" s="118">
        <f t="shared" si="1016"/>
        <v>6.9355141512961183E-4</v>
      </c>
      <c r="JS1762" s="118" t="str">
        <f t="shared" si="1012"/>
        <v/>
      </c>
      <c r="JT1762" s="119" t="str">
        <f t="shared" si="1013"/>
        <v/>
      </c>
    </row>
    <row r="1763" spans="209:280" ht="20.100000000000001" customHeight="1" x14ac:dyDescent="0.25">
      <c r="HA1763" s="1">
        <v>1043</v>
      </c>
      <c r="HB1763" s="1">
        <f t="shared" si="1017"/>
        <v>2731.4965133439036</v>
      </c>
      <c r="HC1763" s="1">
        <f t="shared" si="1018"/>
        <v>2.4752198447166048E-5</v>
      </c>
      <c r="HD1763" s="1">
        <f t="shared" si="1019"/>
        <v>0.56828123550082732</v>
      </c>
      <c r="HE1763" s="1" t="str">
        <f t="shared" si="1020"/>
        <v/>
      </c>
      <c r="HF1763" s="1">
        <f t="shared" si="1021"/>
        <v>2.4752198447166048E-5</v>
      </c>
      <c r="HG1763" s="1" t="str">
        <f t="shared" si="1022"/>
        <v/>
      </c>
      <c r="HK1763" s="1">
        <f t="shared" si="1023"/>
        <v>3.1500769501203873E-41</v>
      </c>
      <c r="HL1763" s="1" t="str">
        <f t="shared" si="1024"/>
        <v/>
      </c>
      <c r="HM1763" s="1" t="str">
        <f t="shared" si="1025"/>
        <v/>
      </c>
      <c r="HR1763" s="1">
        <v>1043</v>
      </c>
      <c r="HS1763" s="1">
        <f t="shared" si="1026"/>
        <v>6.1597018051370185</v>
      </c>
      <c r="HT1763" s="1">
        <f t="shared" si="1027"/>
        <v>1.0976268964780886E-2</v>
      </c>
      <c r="HU1763" s="1">
        <f t="shared" si="1028"/>
        <v>0.5682812355008271</v>
      </c>
      <c r="HV1763" s="118" t="str">
        <f t="shared" si="1029"/>
        <v/>
      </c>
      <c r="HW1763" s="118">
        <f t="shared" si="1030"/>
        <v>1.0976268964780886E-2</v>
      </c>
      <c r="HX1763" s="118" t="str">
        <f t="shared" si="1031"/>
        <v/>
      </c>
      <c r="HY1763" s="118">
        <f t="shared" si="1032"/>
        <v>3.4006939011723378E-8</v>
      </c>
      <c r="HZ1763" s="118" t="str">
        <f t="shared" si="1033"/>
        <v/>
      </c>
      <c r="IA1763" s="118" t="str">
        <f t="shared" si="1034"/>
        <v/>
      </c>
      <c r="IB1763" s="118"/>
      <c r="IC1763" s="118"/>
      <c r="ID1763" s="118"/>
      <c r="IE1763" s="118">
        <v>1043</v>
      </c>
      <c r="IF1763" s="118">
        <f t="shared" si="1061"/>
        <v>10.477308129021225</v>
      </c>
      <c r="IG1763" s="118">
        <f t="shared" si="1035"/>
        <v>6.4530452787539046E-3</v>
      </c>
      <c r="IH1763" s="118">
        <f t="shared" si="1036"/>
        <v>0.5682812355008271</v>
      </c>
      <c r="II1763" s="118" t="str">
        <f t="shared" si="1037"/>
        <v/>
      </c>
      <c r="IJ1763" s="118">
        <f t="shared" si="1038"/>
        <v>6.4530452787539046E-3</v>
      </c>
      <c r="IK1763" s="118" t="str">
        <f t="shared" si="1039"/>
        <v/>
      </c>
      <c r="IL1763" s="118">
        <f t="shared" si="1040"/>
        <v>1.4025369424667299E-75</v>
      </c>
      <c r="IM1763" s="118" t="str">
        <f t="shared" si="1041"/>
        <v/>
      </c>
      <c r="IN1763" s="118" t="str">
        <f t="shared" si="1042"/>
        <v/>
      </c>
      <c r="IO1763" s="118"/>
      <c r="IP1763" s="118"/>
      <c r="IQ1763" s="118"/>
      <c r="IR1763" s="118">
        <v>1043</v>
      </c>
      <c r="IS1763" s="118">
        <f t="shared" si="1043"/>
        <v>271.54001466797672</v>
      </c>
      <c r="IT1763" s="118">
        <f t="shared" si="1044"/>
        <v>2.4898924690234207E-4</v>
      </c>
      <c r="IU1763" s="118">
        <f t="shared" si="1045"/>
        <v>0.56828123550082732</v>
      </c>
      <c r="IV1763" s="118" t="str">
        <f t="shared" si="1046"/>
        <v/>
      </c>
      <c r="IW1763" s="118">
        <f t="shared" si="1047"/>
        <v>2.4898924690234207E-4</v>
      </c>
      <c r="IX1763" s="118" t="str">
        <f t="shared" si="1048"/>
        <v/>
      </c>
      <c r="IY1763" s="118">
        <f t="shared" si="1049"/>
        <v>2.8366361093033751E-14</v>
      </c>
      <c r="IZ1763" s="118" t="str">
        <f t="shared" si="1050"/>
        <v/>
      </c>
      <c r="JA1763" s="118" t="str">
        <f t="shared" si="1051"/>
        <v/>
      </c>
      <c r="JB1763" s="118"/>
      <c r="JC1763" s="118">
        <v>1043</v>
      </c>
      <c r="JD1763" s="118">
        <f t="shared" si="1052"/>
        <v>209.28536712307505</v>
      </c>
      <c r="JE1763" s="118">
        <f t="shared" si="1053"/>
        <v>3.2305432857267262E-4</v>
      </c>
      <c r="JF1763" s="118">
        <f t="shared" si="1054"/>
        <v>0.5682812355008271</v>
      </c>
      <c r="JG1763" s="118" t="str">
        <f t="shared" si="1055"/>
        <v/>
      </c>
      <c r="JH1763" s="118">
        <f t="shared" si="1056"/>
        <v>3.2305432857267262E-4</v>
      </c>
      <c r="JI1763" s="118" t="str">
        <f t="shared" si="1057"/>
        <v/>
      </c>
      <c r="JJ1763" s="118">
        <f t="shared" si="1058"/>
        <v>2.8366361093033751E-14</v>
      </c>
      <c r="JK1763" s="118" t="str">
        <f t="shared" si="1059"/>
        <v/>
      </c>
      <c r="JL1763" s="118" t="str">
        <f t="shared" si="1060"/>
        <v/>
      </c>
      <c r="JM1763" s="118"/>
      <c r="JN1763" s="118"/>
      <c r="JO1763" s="118"/>
      <c r="JP1763" s="118">
        <f t="shared" si="1014"/>
        <v>6.7072000000001264</v>
      </c>
      <c r="JQ1763" s="138">
        <f t="shared" si="1015"/>
        <v>0.45998929872837002</v>
      </c>
      <c r="JR1763" s="118">
        <f t="shared" si="1016"/>
        <v>6.9298674520690273E-4</v>
      </c>
      <c r="JS1763" s="118" t="str">
        <f t="shared" si="1012"/>
        <v/>
      </c>
      <c r="JT1763" s="119" t="str">
        <f t="shared" si="1013"/>
        <v/>
      </c>
    </row>
    <row r="1764" spans="209:280" ht="20.100000000000001" customHeight="1" x14ac:dyDescent="0.25">
      <c r="HA1764" s="1">
        <v>1044</v>
      </c>
      <c r="HB1764" s="1">
        <f t="shared" si="1017"/>
        <v>2795.0196880728254</v>
      </c>
      <c r="HC1764" s="1">
        <f t="shared" si="1018"/>
        <v>2.4734976910836663E-5</v>
      </c>
      <c r="HD1764" s="1">
        <f t="shared" si="1019"/>
        <v>0.56985302877665411</v>
      </c>
      <c r="HE1764" s="1" t="str">
        <f t="shared" si="1020"/>
        <v/>
      </c>
      <c r="HF1764" s="1">
        <f t="shared" si="1021"/>
        <v>2.4734976910836663E-5</v>
      </c>
      <c r="HG1764" s="1" t="str">
        <f t="shared" si="1022"/>
        <v/>
      </c>
      <c r="HK1764" s="1">
        <f t="shared" si="1023"/>
        <v>3.3163066654204235E-41</v>
      </c>
      <c r="HL1764" s="1" t="str">
        <f t="shared" si="1024"/>
        <v/>
      </c>
      <c r="HM1764" s="1" t="str">
        <f t="shared" si="1025"/>
        <v/>
      </c>
      <c r="HR1764" s="1">
        <v>1044</v>
      </c>
      <c r="HS1764" s="1">
        <f t="shared" si="1026"/>
        <v>6.3029506843262482</v>
      </c>
      <c r="HT1764" s="1">
        <f t="shared" si="1027"/>
        <v>1.0968632139504879E-2</v>
      </c>
      <c r="HU1764" s="1">
        <f t="shared" si="1028"/>
        <v>0.569853028776654</v>
      </c>
      <c r="HV1764" s="118" t="str">
        <f t="shared" si="1029"/>
        <v/>
      </c>
      <c r="HW1764" s="118">
        <f t="shared" si="1030"/>
        <v>1.0968632139504879E-2</v>
      </c>
      <c r="HX1764" s="118" t="str">
        <f t="shared" si="1031"/>
        <v/>
      </c>
      <c r="HY1764" s="118">
        <f t="shared" si="1032"/>
        <v>3.4699162096986494E-8</v>
      </c>
      <c r="HZ1764" s="118" t="str">
        <f t="shared" si="1033"/>
        <v/>
      </c>
      <c r="IA1764" s="118" t="str">
        <f t="shared" si="1034"/>
        <v/>
      </c>
      <c r="IB1764" s="118"/>
      <c r="IC1764" s="118"/>
      <c r="ID1764" s="118"/>
      <c r="IE1764" s="118">
        <v>1044</v>
      </c>
      <c r="IF1764" s="118">
        <f t="shared" si="1061"/>
        <v>10.720966457603112</v>
      </c>
      <c r="IG1764" s="118">
        <f t="shared" si="1035"/>
        <v>6.4485555218565345E-3</v>
      </c>
      <c r="IH1764" s="118">
        <f t="shared" si="1036"/>
        <v>0.56985302877665411</v>
      </c>
      <c r="II1764" s="118" t="str">
        <f t="shared" si="1037"/>
        <v/>
      </c>
      <c r="IJ1764" s="118">
        <f t="shared" si="1038"/>
        <v>6.4485555218565345E-3</v>
      </c>
      <c r="IK1764" s="118" t="str">
        <f t="shared" si="1039"/>
        <v/>
      </c>
      <c r="IL1764" s="118">
        <f t="shared" si="1040"/>
        <v>1.5090026603199666E-75</v>
      </c>
      <c r="IM1764" s="118" t="str">
        <f t="shared" si="1041"/>
        <v/>
      </c>
      <c r="IN1764" s="118" t="str">
        <f t="shared" si="1042"/>
        <v/>
      </c>
      <c r="IO1764" s="118"/>
      <c r="IP1764" s="118"/>
      <c r="IQ1764" s="118"/>
      <c r="IR1764" s="118">
        <v>1044</v>
      </c>
      <c r="IS1764" s="118">
        <f t="shared" si="1043"/>
        <v>277.85489873002189</v>
      </c>
      <c r="IT1764" s="118">
        <f t="shared" si="1044"/>
        <v>2.4881601067969672E-4</v>
      </c>
      <c r="IU1764" s="118">
        <f t="shared" si="1045"/>
        <v>0.569853028776654</v>
      </c>
      <c r="IV1764" s="118" t="str">
        <f t="shared" si="1046"/>
        <v/>
      </c>
      <c r="IW1764" s="118">
        <f t="shared" si="1047"/>
        <v>2.4881601067969672E-4</v>
      </c>
      <c r="IX1764" s="118" t="str">
        <f t="shared" si="1048"/>
        <v/>
      </c>
      <c r="IY1764" s="118">
        <f t="shared" si="1049"/>
        <v>2.9144677880449347E-14</v>
      </c>
      <c r="IZ1764" s="118" t="str">
        <f t="shared" si="1050"/>
        <v/>
      </c>
      <c r="JA1764" s="118" t="str">
        <f t="shared" si="1051"/>
        <v/>
      </c>
      <c r="JB1764" s="118"/>
      <c r="JC1764" s="118">
        <v>1044</v>
      </c>
      <c r="JD1764" s="118">
        <f t="shared" si="1052"/>
        <v>214.15246868407667</v>
      </c>
      <c r="JE1764" s="118">
        <f t="shared" si="1053"/>
        <v>3.2282956098817883E-4</v>
      </c>
      <c r="JF1764" s="118">
        <f t="shared" si="1054"/>
        <v>0.569853028776654</v>
      </c>
      <c r="JG1764" s="118" t="str">
        <f t="shared" si="1055"/>
        <v/>
      </c>
      <c r="JH1764" s="118">
        <f t="shared" si="1056"/>
        <v>3.2282956098817883E-4</v>
      </c>
      <c r="JI1764" s="118" t="str">
        <f t="shared" si="1057"/>
        <v/>
      </c>
      <c r="JJ1764" s="118">
        <f t="shared" si="1058"/>
        <v>2.9144677880449347E-14</v>
      </c>
      <c r="JK1764" s="118" t="str">
        <f t="shared" si="1059"/>
        <v/>
      </c>
      <c r="JL1764" s="118" t="str">
        <f t="shared" si="1060"/>
        <v/>
      </c>
      <c r="JM1764" s="118"/>
      <c r="JN1764" s="118"/>
      <c r="JO1764" s="118"/>
      <c r="JP1764" s="118">
        <f t="shared" si="1014"/>
        <v>6.7136000000001266</v>
      </c>
      <c r="JQ1764" s="138">
        <f t="shared" si="1015"/>
        <v>0.45929631198316312</v>
      </c>
      <c r="JR1764" s="118">
        <f t="shared" si="1016"/>
        <v>6.9242096040866841E-4</v>
      </c>
      <c r="JS1764" s="118" t="str">
        <f t="shared" si="1012"/>
        <v/>
      </c>
      <c r="JT1764" s="119" t="str">
        <f t="shared" si="1013"/>
        <v/>
      </c>
    </row>
    <row r="1765" spans="209:280" ht="20.100000000000001" customHeight="1" x14ac:dyDescent="0.25">
      <c r="HA1765" s="1">
        <v>1045</v>
      </c>
      <c r="HB1765" s="1">
        <f t="shared" si="1017"/>
        <v>2858.5428628017471</v>
      </c>
      <c r="HC1765" s="1">
        <f t="shared" si="1018"/>
        <v>2.471737187541249E-5</v>
      </c>
      <c r="HD1765" s="1">
        <f t="shared" si="1019"/>
        <v>0.57142371590090058</v>
      </c>
      <c r="HE1765" s="1" t="str">
        <f t="shared" si="1020"/>
        <v/>
      </c>
      <c r="HF1765" s="1">
        <f t="shared" si="1021"/>
        <v>2.471737187541249E-5</v>
      </c>
      <c r="HG1765" s="1" t="str">
        <f t="shared" si="1022"/>
        <v/>
      </c>
      <c r="HK1765" s="1">
        <f t="shared" si="1023"/>
        <v>3.4912524704710994E-41</v>
      </c>
      <c r="HL1765" s="1" t="str">
        <f t="shared" si="1024"/>
        <v/>
      </c>
      <c r="HM1765" s="1" t="str">
        <f t="shared" si="1025"/>
        <v/>
      </c>
      <c r="HR1765" s="1">
        <v>1045</v>
      </c>
      <c r="HS1765" s="1">
        <f t="shared" si="1026"/>
        <v>6.4461995635155063</v>
      </c>
      <c r="HT1765" s="1">
        <f t="shared" si="1027"/>
        <v>1.0960825253002949E-2</v>
      </c>
      <c r="HU1765" s="1">
        <f t="shared" si="1028"/>
        <v>0.57142371590090091</v>
      </c>
      <c r="HV1765" s="118" t="str">
        <f t="shared" si="1029"/>
        <v/>
      </c>
      <c r="HW1765" s="118">
        <f t="shared" si="1030"/>
        <v>1.0960825253002949E-2</v>
      </c>
      <c r="HX1765" s="118" t="str">
        <f t="shared" si="1031"/>
        <v/>
      </c>
      <c r="HY1765" s="118">
        <f t="shared" si="1032"/>
        <v>3.540490914111359E-8</v>
      </c>
      <c r="HZ1765" s="118" t="str">
        <f t="shared" si="1033"/>
        <v/>
      </c>
      <c r="IA1765" s="118" t="str">
        <f t="shared" si="1034"/>
        <v/>
      </c>
      <c r="IB1765" s="118"/>
      <c r="IC1765" s="118"/>
      <c r="ID1765" s="118"/>
      <c r="IE1765" s="118">
        <v>1045</v>
      </c>
      <c r="IF1765" s="118">
        <f t="shared" si="1061"/>
        <v>10.964624786185027</v>
      </c>
      <c r="IG1765" s="118">
        <f t="shared" si="1035"/>
        <v>6.4439657844653792E-3</v>
      </c>
      <c r="IH1765" s="118">
        <f t="shared" si="1036"/>
        <v>0.5714237159009008</v>
      </c>
      <c r="II1765" s="118" t="str">
        <f t="shared" si="1037"/>
        <v/>
      </c>
      <c r="IJ1765" s="118">
        <f t="shared" si="1038"/>
        <v>6.4439657844653792E-3</v>
      </c>
      <c r="IK1765" s="118" t="str">
        <f t="shared" si="1039"/>
        <v/>
      </c>
      <c r="IL1765" s="118">
        <f t="shared" si="1040"/>
        <v>1.6235241488292187E-75</v>
      </c>
      <c r="IM1765" s="118" t="str">
        <f t="shared" si="1041"/>
        <v/>
      </c>
      <c r="IN1765" s="118" t="str">
        <f t="shared" si="1042"/>
        <v/>
      </c>
      <c r="IO1765" s="118"/>
      <c r="IP1765" s="118"/>
      <c r="IQ1765" s="118"/>
      <c r="IR1765" s="118">
        <v>1045</v>
      </c>
      <c r="IS1765" s="118">
        <f t="shared" si="1043"/>
        <v>284.16978279206796</v>
      </c>
      <c r="IT1765" s="118">
        <f t="shared" si="1044"/>
        <v>2.4863891673301922E-4</v>
      </c>
      <c r="IU1765" s="118">
        <f t="shared" si="1045"/>
        <v>0.57142371590090069</v>
      </c>
      <c r="IV1765" s="118" t="str">
        <f t="shared" si="1046"/>
        <v/>
      </c>
      <c r="IW1765" s="118">
        <f t="shared" si="1047"/>
        <v>2.4863891673301922E-4</v>
      </c>
      <c r="IX1765" s="118" t="str">
        <f t="shared" si="1048"/>
        <v/>
      </c>
      <c r="IY1765" s="118">
        <f t="shared" si="1049"/>
        <v>2.9943871033796379E-14</v>
      </c>
      <c r="IZ1765" s="118" t="str">
        <f t="shared" si="1050"/>
        <v/>
      </c>
      <c r="JA1765" s="118" t="str">
        <f t="shared" si="1051"/>
        <v/>
      </c>
      <c r="JB1765" s="118"/>
      <c r="JC1765" s="118">
        <v>1045</v>
      </c>
      <c r="JD1765" s="118">
        <f t="shared" si="1052"/>
        <v>219.01957024507828</v>
      </c>
      <c r="JE1765" s="118">
        <f t="shared" si="1053"/>
        <v>3.2259978814959265E-4</v>
      </c>
      <c r="JF1765" s="118">
        <f t="shared" si="1054"/>
        <v>0.57142371590090058</v>
      </c>
      <c r="JG1765" s="118" t="str">
        <f t="shared" si="1055"/>
        <v/>
      </c>
      <c r="JH1765" s="118">
        <f t="shared" si="1056"/>
        <v>3.2259978814959265E-4</v>
      </c>
      <c r="JI1765" s="118" t="str">
        <f t="shared" si="1057"/>
        <v/>
      </c>
      <c r="JJ1765" s="118">
        <f t="shared" si="1058"/>
        <v>2.9943871033796379E-14</v>
      </c>
      <c r="JK1765" s="118" t="str">
        <f t="shared" si="1059"/>
        <v/>
      </c>
      <c r="JL1765" s="118" t="str">
        <f t="shared" si="1060"/>
        <v/>
      </c>
      <c r="JM1765" s="118"/>
      <c r="JN1765" s="118"/>
      <c r="JO1765" s="118"/>
      <c r="JP1765" s="118">
        <f t="shared" si="1014"/>
        <v>6.7200000000001268</v>
      </c>
      <c r="JQ1765" s="138">
        <f t="shared" si="1015"/>
        <v>0.45860389102275445</v>
      </c>
      <c r="JR1765" s="118">
        <f t="shared" si="1016"/>
        <v>6.9185406721361531E-4</v>
      </c>
      <c r="JS1765" s="118" t="str">
        <f t="shared" si="1012"/>
        <v/>
      </c>
      <c r="JT1765" s="119" t="str">
        <f t="shared" si="1013"/>
        <v/>
      </c>
    </row>
    <row r="1766" spans="209:280" ht="20.100000000000001" customHeight="1" x14ac:dyDescent="0.25">
      <c r="HA1766" s="1">
        <v>1046</v>
      </c>
      <c r="HB1766" s="1">
        <f t="shared" si="1017"/>
        <v>2922.0660375306834</v>
      </c>
      <c r="HC1766" s="1">
        <f t="shared" si="1018"/>
        <v>2.469938417700384E-5</v>
      </c>
      <c r="HD1766" s="1">
        <f t="shared" si="1019"/>
        <v>0.57299327253894905</v>
      </c>
      <c r="HE1766" s="1" t="str">
        <f t="shared" si="1020"/>
        <v/>
      </c>
      <c r="HF1766" s="1">
        <f t="shared" si="1021"/>
        <v>2.469938417700384E-5</v>
      </c>
      <c r="HG1766" s="1" t="str">
        <f t="shared" si="1022"/>
        <v/>
      </c>
      <c r="HK1766" s="1">
        <f t="shared" si="1023"/>
        <v>3.6753684210577899E-41</v>
      </c>
      <c r="HL1766" s="1" t="str">
        <f t="shared" si="1024"/>
        <v/>
      </c>
      <c r="HM1766" s="1" t="str">
        <f t="shared" si="1025"/>
        <v/>
      </c>
      <c r="HR1766" s="1">
        <v>1046</v>
      </c>
      <c r="HS1766" s="1">
        <f t="shared" si="1026"/>
        <v>6.589448442704736</v>
      </c>
      <c r="HT1766" s="1">
        <f t="shared" si="1027"/>
        <v>1.0952848676045065E-2</v>
      </c>
      <c r="HU1766" s="1">
        <f t="shared" si="1028"/>
        <v>0.57299327253894927</v>
      </c>
      <c r="HV1766" s="118" t="str">
        <f t="shared" si="1029"/>
        <v/>
      </c>
      <c r="HW1766" s="118">
        <f t="shared" si="1030"/>
        <v>1.0952848676045065E-2</v>
      </c>
      <c r="HX1766" s="118" t="str">
        <f t="shared" si="1031"/>
        <v/>
      </c>
      <c r="HY1766" s="118">
        <f t="shared" si="1032"/>
        <v>3.6124432394819995E-8</v>
      </c>
      <c r="HZ1766" s="118" t="str">
        <f t="shared" si="1033"/>
        <v/>
      </c>
      <c r="IA1766" s="118" t="str">
        <f t="shared" si="1034"/>
        <v/>
      </c>
      <c r="IB1766" s="118"/>
      <c r="IC1766" s="118"/>
      <c r="ID1766" s="118"/>
      <c r="IE1766" s="118">
        <v>1046</v>
      </c>
      <c r="IF1766" s="118">
        <f t="shared" si="1061"/>
        <v>11.208283114766914</v>
      </c>
      <c r="IG1766" s="118">
        <f t="shared" si="1035"/>
        <v>6.4392762845593672E-3</v>
      </c>
      <c r="IH1766" s="118">
        <f t="shared" si="1036"/>
        <v>0.57299327253894927</v>
      </c>
      <c r="II1766" s="118" t="str">
        <f t="shared" si="1037"/>
        <v/>
      </c>
      <c r="IJ1766" s="118">
        <f t="shared" si="1038"/>
        <v>6.4392762845593672E-3</v>
      </c>
      <c r="IK1766" s="118" t="str">
        <f t="shared" si="1039"/>
        <v/>
      </c>
      <c r="IL1766" s="118">
        <f t="shared" si="1040"/>
        <v>1.7467089742035666E-75</v>
      </c>
      <c r="IM1766" s="118" t="str">
        <f t="shared" si="1041"/>
        <v/>
      </c>
      <c r="IN1766" s="118" t="str">
        <f t="shared" si="1042"/>
        <v/>
      </c>
      <c r="IO1766" s="118"/>
      <c r="IP1766" s="118"/>
      <c r="IQ1766" s="118"/>
      <c r="IR1766" s="118">
        <v>1046</v>
      </c>
      <c r="IS1766" s="118">
        <f t="shared" si="1043"/>
        <v>290.48466685411404</v>
      </c>
      <c r="IT1766" s="118">
        <f t="shared" si="1044"/>
        <v>2.4845797347297562E-4</v>
      </c>
      <c r="IU1766" s="118">
        <f t="shared" si="1045"/>
        <v>0.57299327253894905</v>
      </c>
      <c r="IV1766" s="118" t="str">
        <f t="shared" si="1046"/>
        <v/>
      </c>
      <c r="IW1766" s="118">
        <f t="shared" si="1047"/>
        <v>2.4845797347297562E-4</v>
      </c>
      <c r="IX1766" s="118" t="str">
        <f t="shared" si="1048"/>
        <v/>
      </c>
      <c r="IY1766" s="118">
        <f t="shared" si="1049"/>
        <v>3.0764487091423955E-14</v>
      </c>
      <c r="IZ1766" s="118" t="str">
        <f t="shared" si="1050"/>
        <v/>
      </c>
      <c r="JA1766" s="118" t="str">
        <f t="shared" si="1051"/>
        <v/>
      </c>
      <c r="JB1766" s="118"/>
      <c r="JC1766" s="118">
        <v>1046</v>
      </c>
      <c r="JD1766" s="118">
        <f t="shared" si="1052"/>
        <v>223.8866718060799</v>
      </c>
      <c r="JE1766" s="118">
        <f t="shared" si="1053"/>
        <v>3.2236502096944192E-4</v>
      </c>
      <c r="JF1766" s="118">
        <f t="shared" si="1054"/>
        <v>0.57299327253894894</v>
      </c>
      <c r="JG1766" s="118" t="str">
        <f t="shared" si="1055"/>
        <v/>
      </c>
      <c r="JH1766" s="118">
        <f t="shared" si="1056"/>
        <v>3.2236502096944192E-4</v>
      </c>
      <c r="JI1766" s="118" t="str">
        <f t="shared" si="1057"/>
        <v/>
      </c>
      <c r="JJ1766" s="118">
        <f t="shared" si="1058"/>
        <v>3.0764487091423955E-14</v>
      </c>
      <c r="JK1766" s="118" t="str">
        <f t="shared" si="1059"/>
        <v/>
      </c>
      <c r="JL1766" s="118" t="str">
        <f t="shared" si="1060"/>
        <v/>
      </c>
      <c r="JM1766" s="118"/>
      <c r="JN1766" s="118"/>
      <c r="JO1766" s="118"/>
      <c r="JP1766" s="118">
        <f t="shared" si="1014"/>
        <v>6.7264000000001269</v>
      </c>
      <c r="JQ1766" s="138">
        <f t="shared" si="1015"/>
        <v>0.45791203695554084</v>
      </c>
      <c r="JR1766" s="118">
        <f t="shared" si="1016"/>
        <v>6.9128607208834847E-4</v>
      </c>
      <c r="JS1766" s="118" t="str">
        <f t="shared" si="1012"/>
        <v/>
      </c>
      <c r="JT1766" s="119" t="str">
        <f t="shared" si="1013"/>
        <v/>
      </c>
    </row>
    <row r="1767" spans="209:280" ht="20.100000000000001" customHeight="1" x14ac:dyDescent="0.25">
      <c r="HA1767" s="1">
        <v>1047</v>
      </c>
      <c r="HB1767" s="1">
        <f t="shared" si="1017"/>
        <v>2985.5892122596051</v>
      </c>
      <c r="HC1767" s="1">
        <f t="shared" si="1018"/>
        <v>2.4681014669480301E-5</v>
      </c>
      <c r="HD1767" s="1">
        <f t="shared" si="1019"/>
        <v>0.57456167440985784</v>
      </c>
      <c r="HE1767" s="1" t="str">
        <f t="shared" si="1020"/>
        <v/>
      </c>
      <c r="HF1767" s="1">
        <f t="shared" si="1021"/>
        <v>2.4681014669480301E-5</v>
      </c>
      <c r="HG1767" s="1" t="str">
        <f t="shared" si="1022"/>
        <v/>
      </c>
      <c r="HK1767" s="1">
        <f t="shared" si="1023"/>
        <v>3.8691320702699147E-41</v>
      </c>
      <c r="HL1767" s="1" t="str">
        <f t="shared" si="1024"/>
        <v/>
      </c>
      <c r="HM1767" s="1" t="str">
        <f t="shared" si="1025"/>
        <v/>
      </c>
      <c r="HR1767" s="1">
        <v>1047</v>
      </c>
      <c r="HS1767" s="1">
        <f t="shared" si="1026"/>
        <v>6.7326973218939656</v>
      </c>
      <c r="HT1767" s="1">
        <f t="shared" si="1027"/>
        <v>1.0944702787276462E-2</v>
      </c>
      <c r="HU1767" s="1">
        <f t="shared" si="1028"/>
        <v>0.57456167440985806</v>
      </c>
      <c r="HV1767" s="118" t="str">
        <f t="shared" si="1029"/>
        <v/>
      </c>
      <c r="HW1767" s="118">
        <f t="shared" si="1030"/>
        <v>1.0944702787276462E-2</v>
      </c>
      <c r="HX1767" s="118" t="str">
        <f t="shared" si="1031"/>
        <v/>
      </c>
      <c r="HY1767" s="118">
        <f t="shared" si="1032"/>
        <v>3.6857988569323707E-8</v>
      </c>
      <c r="HZ1767" s="118" t="str">
        <f t="shared" si="1033"/>
        <v/>
      </c>
      <c r="IA1767" s="118" t="str">
        <f t="shared" si="1034"/>
        <v/>
      </c>
      <c r="IB1767" s="118"/>
      <c r="IC1767" s="118"/>
      <c r="ID1767" s="118"/>
      <c r="IE1767" s="118">
        <v>1047</v>
      </c>
      <c r="IF1767" s="118">
        <f t="shared" si="1061"/>
        <v>11.451941443348801</v>
      </c>
      <c r="IG1767" s="118">
        <f t="shared" si="1035"/>
        <v>6.4344872447473743E-3</v>
      </c>
      <c r="IH1767" s="118">
        <f t="shared" si="1036"/>
        <v>0.57456167440985806</v>
      </c>
      <c r="II1767" s="118" t="str">
        <f t="shared" si="1037"/>
        <v/>
      </c>
      <c r="IJ1767" s="118">
        <f t="shared" si="1038"/>
        <v>6.4344872447473743E-3</v>
      </c>
      <c r="IK1767" s="118" t="str">
        <f t="shared" si="1039"/>
        <v/>
      </c>
      <c r="IL1767" s="118">
        <f t="shared" si="1040"/>
        <v>1.8792103753299509E-75</v>
      </c>
      <c r="IM1767" s="118" t="str">
        <f t="shared" si="1041"/>
        <v/>
      </c>
      <c r="IN1767" s="118" t="str">
        <f t="shared" si="1042"/>
        <v/>
      </c>
      <c r="IO1767" s="118"/>
      <c r="IP1767" s="118"/>
      <c r="IQ1767" s="118"/>
      <c r="IR1767" s="118">
        <v>1047</v>
      </c>
      <c r="IS1767" s="118">
        <f t="shared" si="1043"/>
        <v>296.79955091616011</v>
      </c>
      <c r="IT1767" s="118">
        <f t="shared" si="1044"/>
        <v>2.4827318948887758E-4</v>
      </c>
      <c r="IU1767" s="118">
        <f t="shared" si="1045"/>
        <v>0.57456167440985806</v>
      </c>
      <c r="IV1767" s="118" t="str">
        <f t="shared" si="1046"/>
        <v/>
      </c>
      <c r="IW1767" s="118">
        <f t="shared" si="1047"/>
        <v>2.4827318948887758E-4</v>
      </c>
      <c r="IX1767" s="118" t="str">
        <f t="shared" si="1048"/>
        <v/>
      </c>
      <c r="IY1767" s="118">
        <f t="shared" si="1049"/>
        <v>3.1607086531753931E-14</v>
      </c>
      <c r="IZ1767" s="118" t="str">
        <f t="shared" si="1050"/>
        <v/>
      </c>
      <c r="JA1767" s="118" t="str">
        <f t="shared" si="1051"/>
        <v/>
      </c>
      <c r="JB1767" s="118"/>
      <c r="JC1767" s="118">
        <v>1047</v>
      </c>
      <c r="JD1767" s="118">
        <f t="shared" si="1052"/>
        <v>228.75377336708152</v>
      </c>
      <c r="JE1767" s="118">
        <f t="shared" si="1053"/>
        <v>3.2212527059204024E-4</v>
      </c>
      <c r="JF1767" s="118">
        <f t="shared" si="1054"/>
        <v>0.57456167440985784</v>
      </c>
      <c r="JG1767" s="118" t="str">
        <f t="shared" si="1055"/>
        <v/>
      </c>
      <c r="JH1767" s="118">
        <f t="shared" si="1056"/>
        <v>3.2212527059204024E-4</v>
      </c>
      <c r="JI1767" s="118" t="str">
        <f t="shared" si="1057"/>
        <v/>
      </c>
      <c r="JJ1767" s="118">
        <f t="shared" si="1058"/>
        <v>3.1607086531753931E-14</v>
      </c>
      <c r="JK1767" s="118" t="str">
        <f t="shared" si="1059"/>
        <v/>
      </c>
      <c r="JL1767" s="118" t="str">
        <f t="shared" si="1060"/>
        <v/>
      </c>
      <c r="JM1767" s="118"/>
      <c r="JN1767" s="118"/>
      <c r="JO1767" s="118"/>
      <c r="JP1767" s="118">
        <f t="shared" si="1014"/>
        <v>6.7328000000001271</v>
      </c>
      <c r="JQ1767" s="138">
        <f t="shared" si="1015"/>
        <v>0.45722075088345249</v>
      </c>
      <c r="JR1767" s="118">
        <f t="shared" si="1016"/>
        <v>6.9071698148315264E-4</v>
      </c>
      <c r="JS1767" s="118" t="str">
        <f t="shared" si="1012"/>
        <v/>
      </c>
      <c r="JT1767" s="119" t="str">
        <f t="shared" si="1013"/>
        <v/>
      </c>
    </row>
    <row r="1768" spans="209:280" ht="20.100000000000001" customHeight="1" x14ac:dyDescent="0.25">
      <c r="HA1768" s="1">
        <v>1048</v>
      </c>
      <c r="HB1768" s="1">
        <f t="shared" si="1017"/>
        <v>3049.1123869885414</v>
      </c>
      <c r="HC1768" s="1">
        <f t="shared" si="1018"/>
        <v>2.4662264224403142E-5</v>
      </c>
      <c r="HD1768" s="1">
        <f t="shared" si="1019"/>
        <v>0.57612889728748906</v>
      </c>
      <c r="HE1768" s="1" t="str">
        <f t="shared" si="1020"/>
        <v/>
      </c>
      <c r="HF1768" s="1">
        <f t="shared" si="1021"/>
        <v>2.4662264224403142E-5</v>
      </c>
      <c r="HG1768" s="1" t="str">
        <f t="shared" si="1022"/>
        <v/>
      </c>
      <c r="HK1768" s="1">
        <f t="shared" si="1023"/>
        <v>4.0730456762949136E-41</v>
      </c>
      <c r="HL1768" s="1" t="str">
        <f t="shared" si="1024"/>
        <v/>
      </c>
      <c r="HM1768" s="1" t="str">
        <f t="shared" si="1025"/>
        <v/>
      </c>
      <c r="HR1768" s="1">
        <v>1048</v>
      </c>
      <c r="HS1768" s="1">
        <f t="shared" si="1026"/>
        <v>6.8759462010831953</v>
      </c>
      <c r="HT1768" s="1">
        <f t="shared" si="1027"/>
        <v>1.0936387973187705E-2</v>
      </c>
      <c r="HU1768" s="1">
        <f t="shared" si="1028"/>
        <v>0.57612889728748895</v>
      </c>
      <c r="HV1768" s="118" t="str">
        <f t="shared" si="1029"/>
        <v/>
      </c>
      <c r="HW1768" s="118">
        <f t="shared" si="1030"/>
        <v>1.0936387973187705E-2</v>
      </c>
      <c r="HX1768" s="118" t="str">
        <f t="shared" si="1031"/>
        <v/>
      </c>
      <c r="HY1768" s="118">
        <f t="shared" si="1032"/>
        <v>3.7605838910397272E-8</v>
      </c>
      <c r="HZ1768" s="118" t="str">
        <f t="shared" si="1033"/>
        <v/>
      </c>
      <c r="IA1768" s="118" t="str">
        <f t="shared" si="1034"/>
        <v/>
      </c>
      <c r="IB1768" s="118"/>
      <c r="IC1768" s="118"/>
      <c r="ID1768" s="118"/>
      <c r="IE1768" s="118">
        <v>1048</v>
      </c>
      <c r="IF1768" s="118">
        <f t="shared" si="1061"/>
        <v>11.695599771930688</v>
      </c>
      <c r="IG1768" s="118">
        <f t="shared" si="1035"/>
        <v>6.4295988922506066E-3</v>
      </c>
      <c r="IH1768" s="118">
        <f t="shared" si="1036"/>
        <v>0.57612889728748906</v>
      </c>
      <c r="II1768" s="118" t="str">
        <f t="shared" si="1037"/>
        <v/>
      </c>
      <c r="IJ1768" s="118">
        <f t="shared" si="1038"/>
        <v>6.4295988922506066E-3</v>
      </c>
      <c r="IK1768" s="118" t="str">
        <f t="shared" si="1039"/>
        <v/>
      </c>
      <c r="IL1768" s="118">
        <f t="shared" si="1040"/>
        <v>2.0217306857904098E-75</v>
      </c>
      <c r="IM1768" s="118" t="str">
        <f t="shared" si="1041"/>
        <v/>
      </c>
      <c r="IN1768" s="118" t="str">
        <f t="shared" si="1042"/>
        <v/>
      </c>
      <c r="IO1768" s="118"/>
      <c r="IP1768" s="118"/>
      <c r="IQ1768" s="118"/>
      <c r="IR1768" s="118">
        <v>1048</v>
      </c>
      <c r="IS1768" s="118">
        <f t="shared" si="1043"/>
        <v>303.11443497820619</v>
      </c>
      <c r="IT1768" s="118">
        <f t="shared" si="1044"/>
        <v>2.4808457354800226E-4</v>
      </c>
      <c r="IU1768" s="118">
        <f t="shared" si="1045"/>
        <v>0.57612889728748895</v>
      </c>
      <c r="IV1768" s="118" t="str">
        <f t="shared" si="1046"/>
        <v/>
      </c>
      <c r="IW1768" s="118">
        <f t="shared" si="1047"/>
        <v>2.4808457354800226E-4</v>
      </c>
      <c r="IX1768" s="118" t="str">
        <f t="shared" si="1048"/>
        <v/>
      </c>
      <c r="IY1768" s="118">
        <f t="shared" si="1049"/>
        <v>3.2472244118948334E-14</v>
      </c>
      <c r="IZ1768" s="118" t="str">
        <f t="shared" si="1050"/>
        <v/>
      </c>
      <c r="JA1768" s="118" t="str">
        <f t="shared" si="1051"/>
        <v/>
      </c>
      <c r="JB1768" s="118"/>
      <c r="JC1768" s="118">
        <v>1048</v>
      </c>
      <c r="JD1768" s="118">
        <f t="shared" si="1052"/>
        <v>233.62087492808314</v>
      </c>
      <c r="JE1768" s="118">
        <f t="shared" si="1053"/>
        <v>3.2188054839260539E-4</v>
      </c>
      <c r="JF1768" s="118">
        <f t="shared" si="1054"/>
        <v>0.57612889728748873</v>
      </c>
      <c r="JG1768" s="118" t="str">
        <f t="shared" si="1055"/>
        <v/>
      </c>
      <c r="JH1768" s="118">
        <f t="shared" si="1056"/>
        <v>3.2188054839260539E-4</v>
      </c>
      <c r="JI1768" s="118" t="str">
        <f t="shared" si="1057"/>
        <v/>
      </c>
      <c r="JJ1768" s="118">
        <f t="shared" si="1058"/>
        <v>3.2472244118948334E-14</v>
      </c>
      <c r="JK1768" s="118" t="str">
        <f t="shared" si="1059"/>
        <v/>
      </c>
      <c r="JL1768" s="118" t="str">
        <f t="shared" si="1060"/>
        <v/>
      </c>
      <c r="JM1768" s="118"/>
      <c r="JN1768" s="118"/>
      <c r="JO1768" s="118"/>
      <c r="JP1768" s="118">
        <f t="shared" si="1014"/>
        <v>6.7392000000001273</v>
      </c>
      <c r="JQ1768" s="138">
        <f t="shared" si="1015"/>
        <v>0.45653003390196933</v>
      </c>
      <c r="JR1768" s="118">
        <f t="shared" si="1016"/>
        <v>6.9014680183787647E-4</v>
      </c>
      <c r="JS1768" s="118" t="str">
        <f t="shared" si="1012"/>
        <v/>
      </c>
      <c r="JT1768" s="119" t="str">
        <f t="shared" si="1013"/>
        <v/>
      </c>
    </row>
    <row r="1769" spans="209:280" ht="20.100000000000001" customHeight="1" x14ac:dyDescent="0.25">
      <c r="HA1769" s="1">
        <v>1049</v>
      </c>
      <c r="HB1769" s="1">
        <f t="shared" si="1017"/>
        <v>3112.6355617174631</v>
      </c>
      <c r="HC1769" s="1">
        <f t="shared" si="1018"/>
        <v>2.4643133730956455E-5</v>
      </c>
      <c r="HD1769" s="1">
        <f t="shared" si="1019"/>
        <v>0.57769491700162801</v>
      </c>
      <c r="HE1769" s="1" t="str">
        <f t="shared" si="1020"/>
        <v/>
      </c>
      <c r="HF1769" s="1">
        <f t="shared" si="1021"/>
        <v>2.4643133730956455E-5</v>
      </c>
      <c r="HG1769" s="1" t="str">
        <f t="shared" si="1022"/>
        <v/>
      </c>
      <c r="HK1769" s="1">
        <f t="shared" si="1023"/>
        <v>4.2876374718666711E-41</v>
      </c>
      <c r="HL1769" s="1" t="str">
        <f t="shared" si="1024"/>
        <v/>
      </c>
      <c r="HM1769" s="1" t="str">
        <f t="shared" si="1025"/>
        <v/>
      </c>
      <c r="HR1769" s="1">
        <v>1049</v>
      </c>
      <c r="HS1769" s="1">
        <f t="shared" si="1026"/>
        <v>7.019195080272425</v>
      </c>
      <c r="HT1769" s="1">
        <f t="shared" si="1027"/>
        <v>1.0927904628084118E-2</v>
      </c>
      <c r="HU1769" s="1">
        <f t="shared" si="1028"/>
        <v>0.57769491700162812</v>
      </c>
      <c r="HV1769" s="118" t="str">
        <f t="shared" si="1029"/>
        <v/>
      </c>
      <c r="HW1769" s="118">
        <f t="shared" si="1030"/>
        <v>1.0927904628084118E-2</v>
      </c>
      <c r="HX1769" s="118" t="str">
        <f t="shared" si="1031"/>
        <v/>
      </c>
      <c r="HY1769" s="118">
        <f t="shared" si="1032"/>
        <v>3.8368249273560235E-8</v>
      </c>
      <c r="HZ1769" s="118" t="str">
        <f t="shared" si="1033"/>
        <v/>
      </c>
      <c r="IA1769" s="118" t="str">
        <f t="shared" si="1034"/>
        <v/>
      </c>
      <c r="IB1769" s="118"/>
      <c r="IC1769" s="118"/>
      <c r="ID1769" s="118"/>
      <c r="IE1769" s="118">
        <v>1049</v>
      </c>
      <c r="IF1769" s="118">
        <f t="shared" si="1061"/>
        <v>11.939258100512575</v>
      </c>
      <c r="IG1769" s="118">
        <f t="shared" si="1035"/>
        <v>6.4246114588846423E-3</v>
      </c>
      <c r="IH1769" s="118">
        <f t="shared" si="1036"/>
        <v>0.57769491700162823</v>
      </c>
      <c r="II1769" s="118" t="str">
        <f t="shared" si="1037"/>
        <v/>
      </c>
      <c r="IJ1769" s="118">
        <f t="shared" si="1038"/>
        <v>6.4246114588846423E-3</v>
      </c>
      <c r="IK1769" s="118" t="str">
        <f t="shared" si="1039"/>
        <v/>
      </c>
      <c r="IL1769" s="118">
        <f t="shared" si="1040"/>
        <v>2.1750250114245456E-75</v>
      </c>
      <c r="IM1769" s="118" t="str">
        <f t="shared" si="1041"/>
        <v/>
      </c>
      <c r="IN1769" s="118" t="str">
        <f t="shared" si="1042"/>
        <v/>
      </c>
      <c r="IO1769" s="118"/>
      <c r="IP1769" s="118"/>
      <c r="IQ1769" s="118"/>
      <c r="IR1769" s="118">
        <v>1049</v>
      </c>
      <c r="IS1769" s="118">
        <f t="shared" si="1043"/>
        <v>309.42931904025227</v>
      </c>
      <c r="IT1769" s="118">
        <f t="shared" si="1044"/>
        <v>2.4789213459489962E-4</v>
      </c>
      <c r="IU1769" s="118">
        <f t="shared" si="1045"/>
        <v>0.57769491700162812</v>
      </c>
      <c r="IV1769" s="118" t="str">
        <f t="shared" si="1046"/>
        <v/>
      </c>
      <c r="IW1769" s="118">
        <f t="shared" si="1047"/>
        <v>2.4789213459489962E-4</v>
      </c>
      <c r="IX1769" s="118" t="str">
        <f t="shared" si="1048"/>
        <v/>
      </c>
      <c r="IY1769" s="118">
        <f t="shared" si="1049"/>
        <v>3.3360549256889378E-14</v>
      </c>
      <c r="IZ1769" s="118" t="str">
        <f t="shared" si="1050"/>
        <v/>
      </c>
      <c r="JA1769" s="118" t="str">
        <f t="shared" si="1051"/>
        <v/>
      </c>
      <c r="JB1769" s="118"/>
      <c r="JC1769" s="118">
        <v>1049</v>
      </c>
      <c r="JD1769" s="118">
        <f t="shared" si="1052"/>
        <v>238.48797648908567</v>
      </c>
      <c r="JE1769" s="118">
        <f t="shared" si="1053"/>
        <v>3.2163086597635957E-4</v>
      </c>
      <c r="JF1769" s="118">
        <f t="shared" si="1054"/>
        <v>0.57769491700162812</v>
      </c>
      <c r="JG1769" s="118" t="str">
        <f t="shared" si="1055"/>
        <v/>
      </c>
      <c r="JH1769" s="118">
        <f t="shared" si="1056"/>
        <v>3.2163086597635957E-4</v>
      </c>
      <c r="JI1769" s="118" t="str">
        <f t="shared" si="1057"/>
        <v/>
      </c>
      <c r="JJ1769" s="118">
        <f t="shared" si="1058"/>
        <v>3.3360549256889378E-14</v>
      </c>
      <c r="JK1769" s="118" t="str">
        <f t="shared" si="1059"/>
        <v/>
      </c>
      <c r="JL1769" s="118" t="str">
        <f t="shared" si="1060"/>
        <v/>
      </c>
      <c r="JM1769" s="118"/>
      <c r="JN1769" s="118"/>
      <c r="JO1769" s="118"/>
      <c r="JP1769" s="118">
        <f t="shared" si="1014"/>
        <v>6.7456000000001275</v>
      </c>
      <c r="JQ1769" s="138">
        <f t="shared" si="1015"/>
        <v>0.45583988710013146</v>
      </c>
      <c r="JR1769" s="118">
        <f t="shared" si="1016"/>
        <v>6.8957553957682549E-4</v>
      </c>
      <c r="JS1769" s="118" t="str">
        <f t="shared" si="1012"/>
        <v/>
      </c>
      <c r="JT1769" s="119" t="str">
        <f t="shared" si="1013"/>
        <v/>
      </c>
    </row>
    <row r="1770" spans="209:280" ht="20.100000000000001" customHeight="1" x14ac:dyDescent="0.25">
      <c r="HA1770" s="1">
        <v>1050</v>
      </c>
      <c r="HB1770" s="1">
        <f t="shared" si="1017"/>
        <v>3176.1587364463994</v>
      </c>
      <c r="HC1770" s="1">
        <f t="shared" si="1018"/>
        <v>2.4623624095876837E-5</v>
      </c>
      <c r="HD1770" s="1">
        <f t="shared" si="1019"/>
        <v>0.57925970943910321</v>
      </c>
      <c r="HE1770" s="1" t="str">
        <f t="shared" si="1020"/>
        <v/>
      </c>
      <c r="HF1770" s="1">
        <f t="shared" si="1021"/>
        <v>2.4623624095876837E-5</v>
      </c>
      <c r="HG1770" s="1" t="str">
        <f t="shared" si="1022"/>
        <v/>
      </c>
      <c r="HK1770" s="1">
        <f t="shared" si="1023"/>
        <v>4.5134629984975782E-41</v>
      </c>
      <c r="HL1770" s="1" t="str">
        <f t="shared" si="1024"/>
        <v/>
      </c>
      <c r="HM1770" s="1" t="str">
        <f t="shared" si="1025"/>
        <v/>
      </c>
      <c r="HR1770" s="1">
        <v>1050</v>
      </c>
      <c r="HS1770" s="1">
        <f t="shared" si="1026"/>
        <v>7.1624439594616547</v>
      </c>
      <c r="HT1770" s="1">
        <f t="shared" si="1027"/>
        <v>1.091925315405462E-2</v>
      </c>
      <c r="HU1770" s="1">
        <f t="shared" si="1028"/>
        <v>0.57925970943910299</v>
      </c>
      <c r="HV1770" s="118" t="str">
        <f t="shared" si="1029"/>
        <v/>
      </c>
      <c r="HW1770" s="118">
        <f t="shared" si="1030"/>
        <v>1.091925315405462E-2</v>
      </c>
      <c r="HX1770" s="118" t="str">
        <f t="shared" si="1031"/>
        <v/>
      </c>
      <c r="HY1770" s="118">
        <f t="shared" si="1032"/>
        <v>3.9145490200423303E-8</v>
      </c>
      <c r="HZ1770" s="118" t="str">
        <f t="shared" si="1033"/>
        <v/>
      </c>
      <c r="IA1770" s="118" t="str">
        <f t="shared" si="1034"/>
        <v/>
      </c>
      <c r="IB1770" s="118"/>
      <c r="IC1770" s="118"/>
      <c r="ID1770" s="118"/>
      <c r="IE1770" s="118">
        <v>1050</v>
      </c>
      <c r="IF1770" s="118">
        <f t="shared" si="1061"/>
        <v>12.182916429094462</v>
      </c>
      <c r="IG1770" s="118">
        <f t="shared" si="1035"/>
        <v>6.4195251810411028E-3</v>
      </c>
      <c r="IH1770" s="118">
        <f t="shared" si="1036"/>
        <v>0.5792597094391031</v>
      </c>
      <c r="II1770" s="118" t="str">
        <f t="shared" si="1037"/>
        <v/>
      </c>
      <c r="IJ1770" s="118">
        <f t="shared" si="1038"/>
        <v>6.4195251810411028E-3</v>
      </c>
      <c r="IK1770" s="118" t="str">
        <f t="shared" si="1039"/>
        <v/>
      </c>
      <c r="IL1770" s="118">
        <f t="shared" si="1040"/>
        <v>2.3399051824436434E-75</v>
      </c>
      <c r="IM1770" s="118" t="str">
        <f t="shared" si="1041"/>
        <v/>
      </c>
      <c r="IN1770" s="118" t="str">
        <f t="shared" si="1042"/>
        <v/>
      </c>
      <c r="IO1770" s="118"/>
      <c r="IP1770" s="118"/>
      <c r="IQ1770" s="118"/>
      <c r="IR1770" s="118">
        <v>1050</v>
      </c>
      <c r="IS1770" s="118">
        <f t="shared" si="1043"/>
        <v>315.74420310229834</v>
      </c>
      <c r="IT1770" s="118">
        <f t="shared" si="1044"/>
        <v>2.476958817506853E-4</v>
      </c>
      <c r="IU1770" s="118">
        <f t="shared" si="1045"/>
        <v>0.5792597094391031</v>
      </c>
      <c r="IV1770" s="118" t="str">
        <f t="shared" si="1046"/>
        <v/>
      </c>
      <c r="IW1770" s="118">
        <f t="shared" si="1047"/>
        <v>2.476958817506853E-4</v>
      </c>
      <c r="IX1770" s="118" t="str">
        <f t="shared" si="1048"/>
        <v/>
      </c>
      <c r="IY1770" s="118">
        <f t="shared" si="1049"/>
        <v>3.4272606351663191E-14</v>
      </c>
      <c r="IZ1770" s="118" t="str">
        <f t="shared" si="1050"/>
        <v/>
      </c>
      <c r="JA1770" s="118" t="str">
        <f t="shared" si="1051"/>
        <v/>
      </c>
      <c r="JB1770" s="118"/>
      <c r="JC1770" s="118">
        <v>1050</v>
      </c>
      <c r="JD1770" s="118">
        <f t="shared" si="1052"/>
        <v>243.35507805008729</v>
      </c>
      <c r="JE1770" s="118">
        <f t="shared" si="1053"/>
        <v>3.2137623517761269E-4</v>
      </c>
      <c r="JF1770" s="118">
        <f t="shared" si="1054"/>
        <v>0.57925970943910299</v>
      </c>
      <c r="JG1770" s="118" t="str">
        <f t="shared" si="1055"/>
        <v/>
      </c>
      <c r="JH1770" s="118">
        <f t="shared" si="1056"/>
        <v>3.2137623517761269E-4</v>
      </c>
      <c r="JI1770" s="118" t="str">
        <f t="shared" si="1057"/>
        <v/>
      </c>
      <c r="JJ1770" s="118">
        <f t="shared" si="1058"/>
        <v>3.4272606351663191E-14</v>
      </c>
      <c r="JK1770" s="118" t="str">
        <f t="shared" si="1059"/>
        <v/>
      </c>
      <c r="JL1770" s="118" t="str">
        <f t="shared" si="1060"/>
        <v/>
      </c>
      <c r="JM1770" s="118"/>
      <c r="JN1770" s="118"/>
      <c r="JO1770" s="118"/>
      <c r="JP1770" s="118">
        <f t="shared" si="1014"/>
        <v>6.7520000000001277</v>
      </c>
      <c r="JQ1770" s="138">
        <f t="shared" si="1015"/>
        <v>0.45515031156055463</v>
      </c>
      <c r="JR1770" s="118">
        <f t="shared" si="1016"/>
        <v>6.8900320110876212E-4</v>
      </c>
      <c r="JS1770" s="118" t="str">
        <f t="shared" si="1012"/>
        <v/>
      </c>
      <c r="JT1770" s="119" t="str">
        <f t="shared" si="1013"/>
        <v/>
      </c>
    </row>
    <row r="1771" spans="209:280" ht="20.100000000000001" customHeight="1" x14ac:dyDescent="0.25">
      <c r="HA1771" s="1">
        <v>1051</v>
      </c>
      <c r="HB1771" s="1">
        <f t="shared" si="1017"/>
        <v>3239.6819111753211</v>
      </c>
      <c r="HC1771" s="1">
        <f t="shared" si="1018"/>
        <v>2.4603736243381786E-5</v>
      </c>
      <c r="HD1771" s="1">
        <f t="shared" si="1019"/>
        <v>0.58082325054489581</v>
      </c>
      <c r="HE1771" s="1" t="str">
        <f t="shared" si="1020"/>
        <v/>
      </c>
      <c r="HF1771" s="1">
        <f t="shared" si="1021"/>
        <v>2.4603736243381786E-5</v>
      </c>
      <c r="HG1771" s="1" t="str">
        <f t="shared" si="1022"/>
        <v/>
      </c>
      <c r="HK1771" s="1">
        <f t="shared" si="1023"/>
        <v>4.7511065087721812E-41</v>
      </c>
      <c r="HL1771" s="1" t="str">
        <f t="shared" si="1024"/>
        <v/>
      </c>
      <c r="HM1771" s="1" t="str">
        <f t="shared" si="1025"/>
        <v/>
      </c>
      <c r="HR1771" s="1">
        <v>1051</v>
      </c>
      <c r="HS1771" s="1">
        <f t="shared" si="1026"/>
        <v>7.3056928386508844</v>
      </c>
      <c r="HT1771" s="1">
        <f t="shared" si="1027"/>
        <v>1.0910433960939974E-2</v>
      </c>
      <c r="HU1771" s="1">
        <f t="shared" si="1028"/>
        <v>0.58082325054489581</v>
      </c>
      <c r="HV1771" s="118" t="str">
        <f t="shared" si="1029"/>
        <v/>
      </c>
      <c r="HW1771" s="118">
        <f t="shared" si="1030"/>
        <v>1.0910433960939974E-2</v>
      </c>
      <c r="HX1771" s="118" t="str">
        <f t="shared" si="1031"/>
        <v/>
      </c>
      <c r="HY1771" s="118">
        <f t="shared" si="1032"/>
        <v>3.9937836996202706E-8</v>
      </c>
      <c r="HZ1771" s="118" t="str">
        <f t="shared" si="1033"/>
        <v/>
      </c>
      <c r="IA1771" s="118" t="str">
        <f t="shared" si="1034"/>
        <v/>
      </c>
      <c r="IB1771" s="118"/>
      <c r="IC1771" s="118"/>
      <c r="ID1771" s="118"/>
      <c r="IE1771" s="118">
        <v>1051</v>
      </c>
      <c r="IF1771" s="118">
        <f t="shared" si="1061"/>
        <v>12.42657475767632</v>
      </c>
      <c r="IG1771" s="118">
        <f t="shared" si="1035"/>
        <v>6.4143402996689807E-3</v>
      </c>
      <c r="IH1771" s="118">
        <f t="shared" si="1036"/>
        <v>0.5808232505448957</v>
      </c>
      <c r="II1771" s="118" t="str">
        <f t="shared" si="1037"/>
        <v/>
      </c>
      <c r="IJ1771" s="118">
        <f t="shared" si="1038"/>
        <v>6.4143402996689807E-3</v>
      </c>
      <c r="IK1771" s="118" t="str">
        <f t="shared" si="1039"/>
        <v/>
      </c>
      <c r="IL1771" s="118">
        <f t="shared" si="1040"/>
        <v>2.517244000537504E-75</v>
      </c>
      <c r="IM1771" s="118" t="str">
        <f t="shared" si="1041"/>
        <v/>
      </c>
      <c r="IN1771" s="118" t="str">
        <f t="shared" si="1042"/>
        <v/>
      </c>
      <c r="IO1771" s="118"/>
      <c r="IP1771" s="118"/>
      <c r="IQ1771" s="118"/>
      <c r="IR1771" s="118">
        <v>1051</v>
      </c>
      <c r="IS1771" s="118">
        <f t="shared" si="1043"/>
        <v>322.05908716434442</v>
      </c>
      <c r="IT1771" s="118">
        <f t="shared" si="1044"/>
        <v>2.4749582431232009E-4</v>
      </c>
      <c r="IU1771" s="118">
        <f t="shared" si="1045"/>
        <v>0.58082325054489592</v>
      </c>
      <c r="IV1771" s="118" t="str">
        <f t="shared" si="1046"/>
        <v/>
      </c>
      <c r="IW1771" s="118">
        <f t="shared" si="1047"/>
        <v>2.4749582431232009E-4</v>
      </c>
      <c r="IX1771" s="118" t="str">
        <f t="shared" si="1048"/>
        <v/>
      </c>
      <c r="IY1771" s="118">
        <f t="shared" si="1049"/>
        <v>3.5209035182749965E-14</v>
      </c>
      <c r="IZ1771" s="118" t="str">
        <f t="shared" si="1050"/>
        <v/>
      </c>
      <c r="JA1771" s="118" t="str">
        <f t="shared" si="1051"/>
        <v/>
      </c>
      <c r="JB1771" s="118"/>
      <c r="JC1771" s="118">
        <v>1051</v>
      </c>
      <c r="JD1771" s="118">
        <f t="shared" si="1052"/>
        <v>248.2221796110889</v>
      </c>
      <c r="JE1771" s="118">
        <f t="shared" si="1053"/>
        <v>3.2111666805882699E-4</v>
      </c>
      <c r="JF1771" s="118">
        <f t="shared" si="1054"/>
        <v>0.58082325054489581</v>
      </c>
      <c r="JG1771" s="118" t="str">
        <f t="shared" si="1055"/>
        <v/>
      </c>
      <c r="JH1771" s="118">
        <f t="shared" si="1056"/>
        <v>3.2111666805882699E-4</v>
      </c>
      <c r="JI1771" s="118" t="str">
        <f t="shared" si="1057"/>
        <v/>
      </c>
      <c r="JJ1771" s="118">
        <f t="shared" si="1058"/>
        <v>3.5209035182749965E-14</v>
      </c>
      <c r="JK1771" s="118" t="str">
        <f t="shared" si="1059"/>
        <v/>
      </c>
      <c r="JL1771" s="118" t="str">
        <f t="shared" si="1060"/>
        <v/>
      </c>
      <c r="JM1771" s="118"/>
      <c r="JN1771" s="118"/>
      <c r="JO1771" s="118"/>
      <c r="JP1771" s="118">
        <f t="shared" si="1014"/>
        <v>6.7584000000001279</v>
      </c>
      <c r="JQ1771" s="138">
        <f t="shared" si="1015"/>
        <v>0.45446130835944587</v>
      </c>
      <c r="JR1771" s="118">
        <f t="shared" si="1016"/>
        <v>6.8842979283478822E-4</v>
      </c>
      <c r="JS1771" s="118" t="str">
        <f t="shared" si="1012"/>
        <v/>
      </c>
      <c r="JT1771" s="119" t="str">
        <f t="shared" si="1013"/>
        <v/>
      </c>
    </row>
    <row r="1772" spans="209:280" ht="20.100000000000001" customHeight="1" x14ac:dyDescent="0.25">
      <c r="HA1772" s="1">
        <v>1052</v>
      </c>
      <c r="HB1772" s="1">
        <f t="shared" si="1017"/>
        <v>3303.2050859042429</v>
      </c>
      <c r="HC1772" s="1">
        <f t="shared" si="1018"/>
        <v>2.4583471115096721E-5</v>
      </c>
      <c r="HD1772" s="1">
        <f t="shared" si="1019"/>
        <v>0.58238551632325097</v>
      </c>
      <c r="HE1772" s="1" t="str">
        <f t="shared" si="1020"/>
        <v/>
      </c>
      <c r="HF1772" s="1">
        <f t="shared" si="1021"/>
        <v>2.4583471115096721E-5</v>
      </c>
      <c r="HG1772" s="1" t="str">
        <f t="shared" si="1022"/>
        <v/>
      </c>
      <c r="HK1772" s="1">
        <f t="shared" si="1023"/>
        <v>5.0011824401557989E-41</v>
      </c>
      <c r="HL1772" s="1" t="str">
        <f t="shared" si="1024"/>
        <v/>
      </c>
      <c r="HM1772" s="1" t="str">
        <f t="shared" si="1025"/>
        <v/>
      </c>
      <c r="HR1772" s="1">
        <v>1052</v>
      </c>
      <c r="HS1772" s="1">
        <f t="shared" si="1026"/>
        <v>7.4489417178401141</v>
      </c>
      <c r="HT1772" s="1">
        <f t="shared" si="1027"/>
        <v>1.0901447466300418E-2</v>
      </c>
      <c r="HU1772" s="1">
        <f t="shared" si="1028"/>
        <v>0.58238551632325097</v>
      </c>
      <c r="HV1772" s="118" t="str">
        <f t="shared" si="1029"/>
        <v/>
      </c>
      <c r="HW1772" s="118">
        <f t="shared" si="1030"/>
        <v>1.0901447466300418E-2</v>
      </c>
      <c r="HX1772" s="118" t="str">
        <f t="shared" si="1031"/>
        <v/>
      </c>
      <c r="HY1772" s="118">
        <f t="shared" si="1032"/>
        <v>4.0745569808422027E-8</v>
      </c>
      <c r="HZ1772" s="118" t="str">
        <f t="shared" si="1033"/>
        <v/>
      </c>
      <c r="IA1772" s="118" t="str">
        <f t="shared" si="1034"/>
        <v/>
      </c>
      <c r="IB1772" s="118"/>
      <c r="IC1772" s="118"/>
      <c r="ID1772" s="118"/>
      <c r="IE1772" s="118">
        <v>1052</v>
      </c>
      <c r="IF1772" s="118">
        <f t="shared" si="1061"/>
        <v>12.670233086258264</v>
      </c>
      <c r="IG1772" s="118">
        <f t="shared" si="1035"/>
        <v>6.4090570602556235E-3</v>
      </c>
      <c r="IH1772" s="118">
        <f t="shared" si="1036"/>
        <v>0.58238551632325131</v>
      </c>
      <c r="II1772" s="118" t="str">
        <f t="shared" si="1037"/>
        <v/>
      </c>
      <c r="IJ1772" s="118">
        <f t="shared" si="1038"/>
        <v>6.4090570602556235E-3</v>
      </c>
      <c r="IK1772" s="118" t="str">
        <f t="shared" si="1039"/>
        <v/>
      </c>
      <c r="IL1772" s="118">
        <f t="shared" si="1040"/>
        <v>2.707979802907515E-75</v>
      </c>
      <c r="IM1772" s="118" t="str">
        <f t="shared" si="1041"/>
        <v/>
      </c>
      <c r="IN1772" s="118" t="str">
        <f t="shared" si="1042"/>
        <v/>
      </c>
      <c r="IO1772" s="118"/>
      <c r="IP1772" s="118"/>
      <c r="IQ1772" s="118"/>
      <c r="IR1772" s="118">
        <v>1052</v>
      </c>
      <c r="IS1772" s="118">
        <f t="shared" si="1043"/>
        <v>328.37397122638959</v>
      </c>
      <c r="IT1772" s="118">
        <f t="shared" si="1044"/>
        <v>2.4729197175187587E-4</v>
      </c>
      <c r="IU1772" s="118">
        <f t="shared" si="1045"/>
        <v>0.58238551632325097</v>
      </c>
      <c r="IV1772" s="118" t="str">
        <f t="shared" si="1046"/>
        <v/>
      </c>
      <c r="IW1772" s="118">
        <f t="shared" si="1047"/>
        <v>2.4729197175187587E-4</v>
      </c>
      <c r="IX1772" s="118" t="str">
        <f t="shared" si="1048"/>
        <v/>
      </c>
      <c r="IY1772" s="118">
        <f t="shared" si="1049"/>
        <v>3.6170471283112955E-14</v>
      </c>
      <c r="IZ1772" s="118" t="str">
        <f t="shared" si="1050"/>
        <v/>
      </c>
      <c r="JA1772" s="118" t="str">
        <f t="shared" si="1051"/>
        <v/>
      </c>
      <c r="JB1772" s="118"/>
      <c r="JC1772" s="118">
        <v>1052</v>
      </c>
      <c r="JD1772" s="118">
        <f t="shared" si="1052"/>
        <v>253.08928117209052</v>
      </c>
      <c r="JE1772" s="118">
        <f t="shared" si="1053"/>
        <v>3.2085217690966525E-4</v>
      </c>
      <c r="JF1772" s="118">
        <f t="shared" si="1054"/>
        <v>0.58238551632325097</v>
      </c>
      <c r="JG1772" s="118" t="str">
        <f t="shared" si="1055"/>
        <v/>
      </c>
      <c r="JH1772" s="118">
        <f t="shared" si="1056"/>
        <v>3.2085217690966525E-4</v>
      </c>
      <c r="JI1772" s="118" t="str">
        <f t="shared" si="1057"/>
        <v/>
      </c>
      <c r="JJ1772" s="118">
        <f t="shared" si="1058"/>
        <v>3.6170471283112955E-14</v>
      </c>
      <c r="JK1772" s="118" t="str">
        <f t="shared" si="1059"/>
        <v/>
      </c>
      <c r="JL1772" s="118" t="str">
        <f t="shared" si="1060"/>
        <v/>
      </c>
      <c r="JM1772" s="118"/>
      <c r="JN1772" s="118"/>
      <c r="JO1772" s="118"/>
      <c r="JP1772" s="118">
        <f t="shared" si="1014"/>
        <v>6.764800000000128</v>
      </c>
      <c r="JQ1772" s="138">
        <f t="shared" si="1015"/>
        <v>0.45377287856661108</v>
      </c>
      <c r="JR1772" s="118">
        <f t="shared" si="1016"/>
        <v>6.8785532113346814E-4</v>
      </c>
      <c r="JS1772" s="118" t="str">
        <f t="shared" si="1012"/>
        <v/>
      </c>
      <c r="JT1772" s="119" t="str">
        <f t="shared" si="1013"/>
        <v/>
      </c>
    </row>
    <row r="1773" spans="209:280" ht="20.100000000000001" customHeight="1" x14ac:dyDescent="0.25">
      <c r="HA1773" s="1">
        <v>1053</v>
      </c>
      <c r="HB1773" s="1">
        <f t="shared" si="1017"/>
        <v>3366.7282606331792</v>
      </c>
      <c r="HC1773" s="1">
        <f t="shared" si="1018"/>
        <v>2.4562829669980704E-5</v>
      </c>
      <c r="HD1773" s="1">
        <f t="shared" si="1019"/>
        <v>0.58394648283877948</v>
      </c>
      <c r="HE1773" s="1" t="str">
        <f t="shared" si="1020"/>
        <v/>
      </c>
      <c r="HF1773" s="1">
        <f t="shared" si="1021"/>
        <v>2.4562829669980704E-5</v>
      </c>
      <c r="HG1773" s="1" t="str">
        <f t="shared" si="1022"/>
        <v/>
      </c>
      <c r="HK1773" s="1">
        <f t="shared" si="1023"/>
        <v>5.264336963932701E-41</v>
      </c>
      <c r="HL1773" s="1" t="str">
        <f t="shared" si="1024"/>
        <v/>
      </c>
      <c r="HM1773" s="1" t="str">
        <f t="shared" si="1025"/>
        <v/>
      </c>
      <c r="HR1773" s="1">
        <v>1053</v>
      </c>
      <c r="HS1773" s="1">
        <f t="shared" si="1026"/>
        <v>7.5921905970293722</v>
      </c>
      <c r="HT1773" s="1">
        <f t="shared" si="1027"/>
        <v>1.0892294095382728E-2</v>
      </c>
      <c r="HU1773" s="1">
        <f t="shared" si="1028"/>
        <v>0.58394648283877948</v>
      </c>
      <c r="HV1773" s="118" t="str">
        <f t="shared" si="1029"/>
        <v/>
      </c>
      <c r="HW1773" s="118">
        <f t="shared" si="1030"/>
        <v>1.0892294095382728E-2</v>
      </c>
      <c r="HX1773" s="118" t="str">
        <f t="shared" si="1031"/>
        <v/>
      </c>
      <c r="HY1773" s="118">
        <f t="shared" si="1032"/>
        <v>4.156897370681346E-8</v>
      </c>
      <c r="HZ1773" s="118" t="str">
        <f t="shared" si="1033"/>
        <v/>
      </c>
      <c r="IA1773" s="118" t="str">
        <f t="shared" si="1034"/>
        <v/>
      </c>
      <c r="IB1773" s="118"/>
      <c r="IC1773" s="118"/>
      <c r="ID1773" s="118"/>
      <c r="IE1773" s="118">
        <v>1053</v>
      </c>
      <c r="IF1773" s="118">
        <f t="shared" si="1061"/>
        <v>12.913891414840151</v>
      </c>
      <c r="IG1773" s="118">
        <f t="shared" si="1035"/>
        <v>6.403675712807361E-3</v>
      </c>
      <c r="IH1773" s="118">
        <f t="shared" si="1036"/>
        <v>0.58394648283877959</v>
      </c>
      <c r="II1773" s="118" t="str">
        <f t="shared" si="1037"/>
        <v/>
      </c>
      <c r="IJ1773" s="118">
        <f t="shared" si="1038"/>
        <v>6.403675712807361E-3</v>
      </c>
      <c r="IK1773" s="118" t="str">
        <f t="shared" si="1039"/>
        <v/>
      </c>
      <c r="IL1773" s="118">
        <f t="shared" si="1040"/>
        <v>2.9131213668018323E-75</v>
      </c>
      <c r="IM1773" s="118" t="str">
        <f t="shared" si="1041"/>
        <v/>
      </c>
      <c r="IN1773" s="118" t="str">
        <f t="shared" si="1042"/>
        <v/>
      </c>
      <c r="IO1773" s="118"/>
      <c r="IP1773" s="118"/>
      <c r="IQ1773" s="118"/>
      <c r="IR1773" s="118">
        <v>1053</v>
      </c>
      <c r="IS1773" s="118">
        <f t="shared" si="1043"/>
        <v>334.68885528843566</v>
      </c>
      <c r="IT1773" s="118">
        <f t="shared" si="1044"/>
        <v>2.4708433371578857E-4</v>
      </c>
      <c r="IU1773" s="118">
        <f t="shared" si="1045"/>
        <v>0.58394648283877937</v>
      </c>
      <c r="IV1773" s="118" t="str">
        <f t="shared" si="1046"/>
        <v/>
      </c>
      <c r="IW1773" s="118">
        <f t="shared" si="1047"/>
        <v>2.4708433371578857E-4</v>
      </c>
      <c r="IX1773" s="118" t="str">
        <f t="shared" si="1048"/>
        <v/>
      </c>
      <c r="IY1773" s="118">
        <f t="shared" si="1049"/>
        <v>3.7157566328402561E-14</v>
      </c>
      <c r="IZ1773" s="118" t="str">
        <f t="shared" si="1050"/>
        <v/>
      </c>
      <c r="JA1773" s="118" t="str">
        <f t="shared" si="1051"/>
        <v/>
      </c>
      <c r="JB1773" s="118"/>
      <c r="JC1773" s="118">
        <v>1053</v>
      </c>
      <c r="JD1773" s="118">
        <f t="shared" si="1052"/>
        <v>257.95638273309214</v>
      </c>
      <c r="JE1773" s="118">
        <f t="shared" si="1053"/>
        <v>3.2058277424602073E-4</v>
      </c>
      <c r="JF1773" s="118">
        <f t="shared" si="1054"/>
        <v>0.58394648283877926</v>
      </c>
      <c r="JG1773" s="118" t="str">
        <f t="shared" si="1055"/>
        <v/>
      </c>
      <c r="JH1773" s="118">
        <f t="shared" si="1056"/>
        <v>3.2058277424602073E-4</v>
      </c>
      <c r="JI1773" s="118" t="str">
        <f t="shared" si="1057"/>
        <v/>
      </c>
      <c r="JJ1773" s="118">
        <f t="shared" si="1058"/>
        <v>3.7157566328402561E-14</v>
      </c>
      <c r="JK1773" s="118" t="str">
        <f t="shared" si="1059"/>
        <v/>
      </c>
      <c r="JL1773" s="118" t="str">
        <f t="shared" si="1060"/>
        <v/>
      </c>
      <c r="JM1773" s="118"/>
      <c r="JN1773" s="118"/>
      <c r="JO1773" s="118"/>
      <c r="JP1773" s="118">
        <f t="shared" si="1014"/>
        <v>6.7712000000001282</v>
      </c>
      <c r="JQ1773" s="138">
        <f t="shared" si="1015"/>
        <v>0.45308502324547761</v>
      </c>
      <c r="JR1773" s="118">
        <f t="shared" si="1016"/>
        <v>6.872797923782592E-4</v>
      </c>
      <c r="JS1773" s="118" t="str">
        <f t="shared" si="1012"/>
        <v/>
      </c>
      <c r="JT1773" s="119" t="str">
        <f t="shared" si="1013"/>
        <v/>
      </c>
    </row>
    <row r="1774" spans="209:280" ht="20.100000000000001" customHeight="1" x14ac:dyDescent="0.25">
      <c r="HA1774" s="1">
        <v>1054</v>
      </c>
      <c r="HB1774" s="1">
        <f t="shared" si="1017"/>
        <v>3430.2514353621009</v>
      </c>
      <c r="HC1774" s="1">
        <f t="shared" si="1018"/>
        <v>2.4541812884250808E-5</v>
      </c>
      <c r="HD1774" s="1">
        <f t="shared" si="1019"/>
        <v>0.58550612621755582</v>
      </c>
      <c r="HE1774" s="1" t="str">
        <f t="shared" si="1020"/>
        <v/>
      </c>
      <c r="HF1774" s="1">
        <f t="shared" si="1021"/>
        <v>2.4541812884250808E-5</v>
      </c>
      <c r="HG1774" s="1" t="str">
        <f t="shared" si="1022"/>
        <v/>
      </c>
      <c r="HK1774" s="1">
        <f t="shared" si="1023"/>
        <v>5.5412496130842502E-41</v>
      </c>
      <c r="HL1774" s="1" t="str">
        <f t="shared" si="1024"/>
        <v/>
      </c>
      <c r="HM1774" s="1" t="str">
        <f t="shared" si="1025"/>
        <v/>
      </c>
      <c r="HR1774" s="1">
        <v>1054</v>
      </c>
      <c r="HS1774" s="1">
        <f t="shared" si="1026"/>
        <v>7.7354394762186018</v>
      </c>
      <c r="HT1774" s="1">
        <f t="shared" si="1027"/>
        <v>1.0882974281086682E-2</v>
      </c>
      <c r="HU1774" s="1">
        <f t="shared" si="1028"/>
        <v>0.58550612621755604</v>
      </c>
      <c r="HV1774" s="118" t="str">
        <f t="shared" si="1029"/>
        <v/>
      </c>
      <c r="HW1774" s="118">
        <f t="shared" si="1030"/>
        <v>1.0882974281086682E-2</v>
      </c>
      <c r="HX1774" s="118" t="str">
        <f t="shared" si="1031"/>
        <v/>
      </c>
      <c r="HY1774" s="118">
        <f t="shared" si="1032"/>
        <v>4.2408338764440459E-8</v>
      </c>
      <c r="HZ1774" s="118" t="str">
        <f t="shared" si="1033"/>
        <v/>
      </c>
      <c r="IA1774" s="118" t="str">
        <f t="shared" si="1034"/>
        <v/>
      </c>
      <c r="IB1774" s="118"/>
      <c r="IC1774" s="118"/>
      <c r="ID1774" s="118"/>
      <c r="IE1774" s="118">
        <v>1054</v>
      </c>
      <c r="IF1774" s="118">
        <f t="shared" si="1061"/>
        <v>13.157549743422038</v>
      </c>
      <c r="IG1774" s="118">
        <f t="shared" si="1035"/>
        <v>6.3981965118297826E-3</v>
      </c>
      <c r="IH1774" s="118">
        <f t="shared" si="1036"/>
        <v>0.58550612621755616</v>
      </c>
      <c r="II1774" s="118" t="str">
        <f t="shared" si="1037"/>
        <v/>
      </c>
      <c r="IJ1774" s="118">
        <f t="shared" si="1038"/>
        <v>6.3981965118297826E-3</v>
      </c>
      <c r="IK1774" s="118" t="str">
        <f t="shared" si="1039"/>
        <v/>
      </c>
      <c r="IL1774" s="118">
        <f t="shared" si="1040"/>
        <v>3.1337531798700983E-75</v>
      </c>
      <c r="IM1774" s="118" t="str">
        <f t="shared" si="1041"/>
        <v/>
      </c>
      <c r="IN1774" s="118" t="str">
        <f t="shared" si="1042"/>
        <v/>
      </c>
      <c r="IO1774" s="118"/>
      <c r="IP1774" s="118"/>
      <c r="IQ1774" s="118"/>
      <c r="IR1774" s="118">
        <v>1054</v>
      </c>
      <c r="IS1774" s="118">
        <f t="shared" si="1043"/>
        <v>341.00373935048174</v>
      </c>
      <c r="IT1774" s="118">
        <f t="shared" si="1044"/>
        <v>2.4687292002409709E-4</v>
      </c>
      <c r="IU1774" s="118">
        <f t="shared" si="1045"/>
        <v>0.58550612621755593</v>
      </c>
      <c r="IV1774" s="118" t="str">
        <f t="shared" si="1046"/>
        <v/>
      </c>
      <c r="IW1774" s="118">
        <f t="shared" si="1047"/>
        <v>2.4687292002409709E-4</v>
      </c>
      <c r="IX1774" s="118" t="str">
        <f t="shared" si="1048"/>
        <v/>
      </c>
      <c r="IY1774" s="118">
        <f t="shared" si="1049"/>
        <v>3.817098853547915E-14</v>
      </c>
      <c r="IZ1774" s="118" t="str">
        <f t="shared" si="1050"/>
        <v/>
      </c>
      <c r="JA1774" s="118" t="str">
        <f t="shared" si="1051"/>
        <v/>
      </c>
      <c r="JB1774" s="118"/>
      <c r="JC1774" s="118">
        <v>1054</v>
      </c>
      <c r="JD1774" s="118">
        <f t="shared" si="1052"/>
        <v>262.82348429409376</v>
      </c>
      <c r="JE1774" s="118">
        <f t="shared" si="1053"/>
        <v>3.2030847280903042E-4</v>
      </c>
      <c r="JF1774" s="118">
        <f t="shared" si="1054"/>
        <v>0.58550612621755582</v>
      </c>
      <c r="JG1774" s="118" t="str">
        <f t="shared" si="1055"/>
        <v/>
      </c>
      <c r="JH1774" s="118">
        <f t="shared" si="1056"/>
        <v>3.2030847280903042E-4</v>
      </c>
      <c r="JI1774" s="118" t="str">
        <f t="shared" si="1057"/>
        <v/>
      </c>
      <c r="JJ1774" s="118">
        <f t="shared" si="1058"/>
        <v>3.817098853547915E-14</v>
      </c>
      <c r="JK1774" s="118" t="str">
        <f t="shared" si="1059"/>
        <v/>
      </c>
      <c r="JL1774" s="118" t="str">
        <f t="shared" si="1060"/>
        <v/>
      </c>
      <c r="JM1774" s="118"/>
      <c r="JN1774" s="118"/>
      <c r="JO1774" s="118"/>
      <c r="JP1774" s="118">
        <f t="shared" si="1014"/>
        <v>6.7776000000001284</v>
      </c>
      <c r="JQ1774" s="138">
        <f t="shared" si="1015"/>
        <v>0.45239774345309935</v>
      </c>
      <c r="JR1774" s="118">
        <f t="shared" si="1016"/>
        <v>6.8670321292318981E-4</v>
      </c>
      <c r="JS1774" s="118" t="str">
        <f t="shared" si="1012"/>
        <v/>
      </c>
      <c r="JT1774" s="119" t="str">
        <f t="shared" si="1013"/>
        <v/>
      </c>
    </row>
    <row r="1775" spans="209:280" ht="20.100000000000001" customHeight="1" x14ac:dyDescent="0.25">
      <c r="HA1775" s="1">
        <v>1055</v>
      </c>
      <c r="HB1775" s="1">
        <f t="shared" si="1017"/>
        <v>3493.7746100910372</v>
      </c>
      <c r="HC1775" s="1">
        <f t="shared" si="1018"/>
        <v>2.452042175130516E-5</v>
      </c>
      <c r="HD1775" s="1">
        <f t="shared" si="1019"/>
        <v>0.58706442264821468</v>
      </c>
      <c r="HE1775" s="1" t="str">
        <f t="shared" si="1020"/>
        <v/>
      </c>
      <c r="HF1775" s="1">
        <f t="shared" si="1021"/>
        <v>2.452042175130516E-5</v>
      </c>
      <c r="HG1775" s="1" t="str">
        <f t="shared" si="1022"/>
        <v/>
      </c>
      <c r="HK1775" s="1">
        <f t="shared" si="1023"/>
        <v>5.8326349930954502E-41</v>
      </c>
      <c r="HL1775" s="1" t="str">
        <f t="shared" si="1024"/>
        <v/>
      </c>
      <c r="HM1775" s="1" t="str">
        <f t="shared" si="1025"/>
        <v/>
      </c>
      <c r="HR1775" s="1">
        <v>1055</v>
      </c>
      <c r="HS1775" s="1">
        <f t="shared" si="1026"/>
        <v>7.8786883554078315</v>
      </c>
      <c r="HT1775" s="1">
        <f t="shared" si="1027"/>
        <v>1.0873488463930926E-2</v>
      </c>
      <c r="HU1775" s="1">
        <f t="shared" si="1028"/>
        <v>0.58706442264821468</v>
      </c>
      <c r="HV1775" s="118" t="str">
        <f t="shared" si="1029"/>
        <v/>
      </c>
      <c r="HW1775" s="118">
        <f t="shared" si="1030"/>
        <v>1.0873488463930926E-2</v>
      </c>
      <c r="HX1775" s="118" t="str">
        <f t="shared" si="1031"/>
        <v/>
      </c>
      <c r="HY1775" s="118">
        <f t="shared" si="1032"/>
        <v>4.3263960140055829E-8</v>
      </c>
      <c r="HZ1775" s="118" t="str">
        <f t="shared" si="1033"/>
        <v/>
      </c>
      <c r="IA1775" s="118" t="str">
        <f t="shared" si="1034"/>
        <v/>
      </c>
      <c r="IB1775" s="118"/>
      <c r="IC1775" s="118"/>
      <c r="ID1775" s="118"/>
      <c r="IE1775" s="118">
        <v>1055</v>
      </c>
      <c r="IF1775" s="118">
        <f t="shared" si="1061"/>
        <v>13.401208072003925</v>
      </c>
      <c r="IG1775" s="118">
        <f t="shared" si="1035"/>
        <v>6.3926197163076907E-3</v>
      </c>
      <c r="IH1775" s="118">
        <f t="shared" si="1036"/>
        <v>0.58706442264821479</v>
      </c>
      <c r="II1775" s="118" t="str">
        <f t="shared" si="1037"/>
        <v/>
      </c>
      <c r="IJ1775" s="118">
        <f t="shared" si="1038"/>
        <v>6.3926197163076907E-3</v>
      </c>
      <c r="IK1775" s="118" t="str">
        <f t="shared" si="1039"/>
        <v/>
      </c>
      <c r="IL1775" s="118">
        <f t="shared" si="1040"/>
        <v>3.3710411035297551E-75</v>
      </c>
      <c r="IM1775" s="118" t="str">
        <f t="shared" si="1041"/>
        <v/>
      </c>
      <c r="IN1775" s="118" t="str">
        <f t="shared" si="1042"/>
        <v/>
      </c>
      <c r="IO1775" s="118"/>
      <c r="IP1775" s="118"/>
      <c r="IQ1775" s="118"/>
      <c r="IR1775" s="118">
        <v>1055</v>
      </c>
      <c r="IS1775" s="118">
        <f t="shared" si="1043"/>
        <v>347.31862341252781</v>
      </c>
      <c r="IT1775" s="118">
        <f t="shared" si="1044"/>
        <v>2.4665774066966954E-4</v>
      </c>
      <c r="IU1775" s="118">
        <f t="shared" si="1045"/>
        <v>0.58706442264821468</v>
      </c>
      <c r="IV1775" s="118" t="str">
        <f t="shared" si="1046"/>
        <v/>
      </c>
      <c r="IW1775" s="118">
        <f t="shared" si="1047"/>
        <v>2.4665774066966954E-4</v>
      </c>
      <c r="IX1775" s="118" t="str">
        <f t="shared" si="1048"/>
        <v/>
      </c>
      <c r="IY1775" s="118">
        <f t="shared" si="1049"/>
        <v>3.9211423070477521E-14</v>
      </c>
      <c r="IZ1775" s="118" t="str">
        <f t="shared" si="1050"/>
        <v/>
      </c>
      <c r="JA1775" s="118" t="str">
        <f t="shared" si="1051"/>
        <v/>
      </c>
      <c r="JB1775" s="118"/>
      <c r="JC1775" s="118">
        <v>1055</v>
      </c>
      <c r="JD1775" s="118">
        <f t="shared" si="1052"/>
        <v>267.69058585509538</v>
      </c>
      <c r="JE1775" s="118">
        <f t="shared" si="1053"/>
        <v>3.2002928556407054E-4</v>
      </c>
      <c r="JF1775" s="118">
        <f t="shared" si="1054"/>
        <v>0.58706442264821435</v>
      </c>
      <c r="JG1775" s="118" t="str">
        <f t="shared" si="1055"/>
        <v/>
      </c>
      <c r="JH1775" s="118">
        <f t="shared" si="1056"/>
        <v>3.2002928556407054E-4</v>
      </c>
      <c r="JI1775" s="118" t="str">
        <f t="shared" si="1057"/>
        <v/>
      </c>
      <c r="JJ1775" s="118">
        <f t="shared" si="1058"/>
        <v>3.9211423070477521E-14</v>
      </c>
      <c r="JK1775" s="118" t="str">
        <f t="shared" si="1059"/>
        <v/>
      </c>
      <c r="JL1775" s="118" t="str">
        <f t="shared" si="1060"/>
        <v/>
      </c>
      <c r="JM1775" s="118"/>
      <c r="JN1775" s="118"/>
      <c r="JO1775" s="118"/>
      <c r="JP1775" s="118">
        <f t="shared" si="1014"/>
        <v>6.7840000000001286</v>
      </c>
      <c r="JQ1775" s="138">
        <f t="shared" si="1015"/>
        <v>0.45171104024017616</v>
      </c>
      <c r="JR1775" s="118">
        <f t="shared" si="1016"/>
        <v>6.86125589110409E-4</v>
      </c>
      <c r="JS1775" s="118" t="str">
        <f t="shared" si="1012"/>
        <v/>
      </c>
      <c r="JT1775" s="119" t="str">
        <f t="shared" si="1013"/>
        <v/>
      </c>
    </row>
    <row r="1776" spans="209:280" ht="20.100000000000001" customHeight="1" x14ac:dyDescent="0.25">
      <c r="HA1776" s="1">
        <v>1056</v>
      </c>
      <c r="HB1776" s="1">
        <f t="shared" si="1017"/>
        <v>3557.2977848199589</v>
      </c>
      <c r="HC1776" s="1">
        <f t="shared" si="1018"/>
        <v>2.4498657281644715E-5</v>
      </c>
      <c r="HD1776" s="1">
        <f t="shared" si="1019"/>
        <v>0.58862134838303648</v>
      </c>
      <c r="HE1776" s="1" t="str">
        <f t="shared" si="1020"/>
        <v/>
      </c>
      <c r="HF1776" s="1">
        <f t="shared" si="1021"/>
        <v>2.4498657281644715E-5</v>
      </c>
      <c r="HG1776" s="1" t="str">
        <f t="shared" si="1022"/>
        <v/>
      </c>
      <c r="HK1776" s="1">
        <f t="shared" si="1023"/>
        <v>6.1392445798894551E-41</v>
      </c>
      <c r="HL1776" s="1" t="str">
        <f t="shared" si="1024"/>
        <v/>
      </c>
      <c r="HM1776" s="1" t="str">
        <f t="shared" si="1025"/>
        <v/>
      </c>
      <c r="HR1776" s="1">
        <v>1056</v>
      </c>
      <c r="HS1776" s="1">
        <f t="shared" si="1026"/>
        <v>8.0219372345970612</v>
      </c>
      <c r="HT1776" s="1">
        <f t="shared" si="1027"/>
        <v>1.0863837092018293E-2</v>
      </c>
      <c r="HU1776" s="1">
        <f t="shared" si="1028"/>
        <v>0.58862134838303648</v>
      </c>
      <c r="HV1776" s="118" t="str">
        <f t="shared" si="1029"/>
        <v/>
      </c>
      <c r="HW1776" s="118">
        <f t="shared" si="1030"/>
        <v>1.0863837092018293E-2</v>
      </c>
      <c r="HX1776" s="118" t="str">
        <f t="shared" si="1031"/>
        <v/>
      </c>
      <c r="HY1776" s="118">
        <f t="shared" si="1032"/>
        <v>4.4136138161710458E-8</v>
      </c>
      <c r="HZ1776" s="118" t="str">
        <f t="shared" si="1033"/>
        <v/>
      </c>
      <c r="IA1776" s="118" t="str">
        <f t="shared" si="1034"/>
        <v/>
      </c>
      <c r="IB1776" s="118"/>
      <c r="IC1776" s="118"/>
      <c r="ID1776" s="118"/>
      <c r="IE1776" s="118">
        <v>1056</v>
      </c>
      <c r="IF1776" s="118">
        <f t="shared" si="1061"/>
        <v>13.644866400585812</v>
      </c>
      <c r="IG1776" s="118">
        <f t="shared" si="1035"/>
        <v>6.386945589684688E-3</v>
      </c>
      <c r="IH1776" s="118">
        <f t="shared" si="1036"/>
        <v>0.5886213483830367</v>
      </c>
      <c r="II1776" s="118" t="str">
        <f t="shared" si="1037"/>
        <v/>
      </c>
      <c r="IJ1776" s="118">
        <f t="shared" si="1038"/>
        <v>6.386945589684688E-3</v>
      </c>
      <c r="IK1776" s="118" t="str">
        <f t="shared" si="1039"/>
        <v/>
      </c>
      <c r="IL1776" s="118">
        <f t="shared" si="1040"/>
        <v>3.6262384585508291E-75</v>
      </c>
      <c r="IM1776" s="118" t="str">
        <f t="shared" si="1041"/>
        <v/>
      </c>
      <c r="IN1776" s="118" t="str">
        <f t="shared" si="1042"/>
        <v/>
      </c>
      <c r="IO1776" s="118"/>
      <c r="IP1776" s="118"/>
      <c r="IQ1776" s="118"/>
      <c r="IR1776" s="118">
        <v>1056</v>
      </c>
      <c r="IS1776" s="118">
        <f t="shared" si="1043"/>
        <v>353.63350747457389</v>
      </c>
      <c r="IT1776" s="118">
        <f t="shared" si="1044"/>
        <v>2.4643880581741591E-4</v>
      </c>
      <c r="IU1776" s="118">
        <f t="shared" si="1045"/>
        <v>0.58862134838303648</v>
      </c>
      <c r="IV1776" s="118" t="str">
        <f t="shared" si="1046"/>
        <v/>
      </c>
      <c r="IW1776" s="118">
        <f t="shared" si="1047"/>
        <v>2.4643880581741591E-4</v>
      </c>
      <c r="IX1776" s="118" t="str">
        <f t="shared" si="1048"/>
        <v/>
      </c>
      <c r="IY1776" s="118">
        <f t="shared" si="1049"/>
        <v>4.0279572466626322E-14</v>
      </c>
      <c r="IZ1776" s="118" t="str">
        <f t="shared" si="1050"/>
        <v/>
      </c>
      <c r="JA1776" s="118" t="str">
        <f t="shared" si="1051"/>
        <v/>
      </c>
      <c r="JB1776" s="118"/>
      <c r="JC1776" s="118">
        <v>1056</v>
      </c>
      <c r="JD1776" s="118">
        <f t="shared" si="1052"/>
        <v>272.55768741609791</v>
      </c>
      <c r="JE1776" s="118">
        <f t="shared" si="1053"/>
        <v>3.1974522569973551E-4</v>
      </c>
      <c r="JF1776" s="118">
        <f t="shared" si="1054"/>
        <v>0.58862134838303648</v>
      </c>
      <c r="JG1776" s="118" t="str">
        <f t="shared" si="1055"/>
        <v/>
      </c>
      <c r="JH1776" s="118">
        <f t="shared" si="1056"/>
        <v>3.1974522569973551E-4</v>
      </c>
      <c r="JI1776" s="118" t="str">
        <f t="shared" si="1057"/>
        <v/>
      </c>
      <c r="JJ1776" s="118">
        <f t="shared" si="1058"/>
        <v>4.0279572466626322E-14</v>
      </c>
      <c r="JK1776" s="118" t="str">
        <f t="shared" si="1059"/>
        <v/>
      </c>
      <c r="JL1776" s="118" t="str">
        <f t="shared" si="1060"/>
        <v/>
      </c>
      <c r="JM1776" s="118"/>
      <c r="JN1776" s="118"/>
      <c r="JO1776" s="118"/>
      <c r="JP1776" s="118">
        <f t="shared" si="1014"/>
        <v>6.7904000000001288</v>
      </c>
      <c r="JQ1776" s="138">
        <f t="shared" si="1015"/>
        <v>0.45102491465106576</v>
      </c>
      <c r="JR1776" s="118">
        <f t="shared" si="1016"/>
        <v>6.8554692726829902E-4</v>
      </c>
      <c r="JS1776" s="118" t="str">
        <f t="shared" si="1012"/>
        <v/>
      </c>
      <c r="JT1776" s="119" t="str">
        <f t="shared" si="1013"/>
        <v/>
      </c>
    </row>
    <row r="1777" spans="209:280" ht="20.100000000000001" customHeight="1" x14ac:dyDescent="0.25">
      <c r="HA1777" s="1">
        <v>1057</v>
      </c>
      <c r="HB1777" s="1">
        <f t="shared" si="1017"/>
        <v>3620.8209595488806</v>
      </c>
      <c r="HC1777" s="1">
        <f t="shared" si="1018"/>
        <v>2.4476520502793699E-5</v>
      </c>
      <c r="HD1777" s="1">
        <f t="shared" si="1019"/>
        <v>0.59017687973903388</v>
      </c>
      <c r="HE1777" s="1" t="str">
        <f t="shared" si="1020"/>
        <v/>
      </c>
      <c r="HF1777" s="1">
        <f t="shared" si="1021"/>
        <v>2.4476520502793699E-5</v>
      </c>
      <c r="HG1777" s="1" t="str">
        <f t="shared" si="1022"/>
        <v/>
      </c>
      <c r="HK1777" s="1">
        <f t="shared" si="1023"/>
        <v>6.4618686092917271E-41</v>
      </c>
      <c r="HL1777" s="1" t="str">
        <f t="shared" si="1024"/>
        <v/>
      </c>
      <c r="HM1777" s="1" t="str">
        <f t="shared" si="1025"/>
        <v/>
      </c>
      <c r="HR1777" s="1">
        <v>1057</v>
      </c>
      <c r="HS1777" s="1">
        <f t="shared" si="1026"/>
        <v>8.1651861137862909</v>
      </c>
      <c r="HT1777" s="1">
        <f t="shared" si="1027"/>
        <v>1.0854020621000524E-2</v>
      </c>
      <c r="HU1777" s="1">
        <f t="shared" si="1028"/>
        <v>0.5901768797390341</v>
      </c>
      <c r="HV1777" s="118" t="str">
        <f t="shared" si="1029"/>
        <v/>
      </c>
      <c r="HW1777" s="118">
        <f t="shared" si="1030"/>
        <v>1.0854020621000524E-2</v>
      </c>
      <c r="HX1777" s="118" t="str">
        <f t="shared" si="1031"/>
        <v/>
      </c>
      <c r="HY1777" s="118">
        <f t="shared" si="1032"/>
        <v>4.5025178411634797E-8</v>
      </c>
      <c r="HZ1777" s="118" t="str">
        <f t="shared" si="1033"/>
        <v/>
      </c>
      <c r="IA1777" s="118" t="str">
        <f t="shared" si="1034"/>
        <v/>
      </c>
      <c r="IB1777" s="118"/>
      <c r="IC1777" s="118"/>
      <c r="ID1777" s="118"/>
      <c r="IE1777" s="118">
        <v>1057</v>
      </c>
      <c r="IF1777" s="118">
        <f t="shared" si="1061"/>
        <v>13.888524729167699</v>
      </c>
      <c r="IG1777" s="118">
        <f t="shared" si="1035"/>
        <v>6.3811743998424472E-3</v>
      </c>
      <c r="IH1777" s="118">
        <f t="shared" si="1036"/>
        <v>0.59017687973903432</v>
      </c>
      <c r="II1777" s="118" t="str">
        <f t="shared" si="1037"/>
        <v/>
      </c>
      <c r="IJ1777" s="118">
        <f t="shared" si="1038"/>
        <v>6.3811743998424472E-3</v>
      </c>
      <c r="IK1777" s="118" t="str">
        <f t="shared" si="1039"/>
        <v/>
      </c>
      <c r="IL1777" s="118">
        <f t="shared" si="1040"/>
        <v>3.9006925642356945E-75</v>
      </c>
      <c r="IM1777" s="118" t="str">
        <f t="shared" si="1041"/>
        <v/>
      </c>
      <c r="IN1777" s="118" t="str">
        <f t="shared" si="1042"/>
        <v/>
      </c>
      <c r="IO1777" s="118"/>
      <c r="IP1777" s="118"/>
      <c r="IQ1777" s="118"/>
      <c r="IR1777" s="118">
        <v>1057</v>
      </c>
      <c r="IS1777" s="118">
        <f t="shared" si="1043"/>
        <v>359.94839153661997</v>
      </c>
      <c r="IT1777" s="118">
        <f t="shared" si="1044"/>
        <v>2.4621612580348807E-4</v>
      </c>
      <c r="IU1777" s="118">
        <f t="shared" si="1045"/>
        <v>0.59017687973903421</v>
      </c>
      <c r="IV1777" s="118" t="str">
        <f t="shared" si="1046"/>
        <v/>
      </c>
      <c r="IW1777" s="118">
        <f t="shared" si="1047"/>
        <v>2.4621612580348807E-4</v>
      </c>
      <c r="IX1777" s="118" t="str">
        <f t="shared" si="1048"/>
        <v/>
      </c>
      <c r="IY1777" s="118">
        <f t="shared" si="1049"/>
        <v>4.1376157052052318E-14</v>
      </c>
      <c r="IZ1777" s="118" t="str">
        <f t="shared" si="1050"/>
        <v/>
      </c>
      <c r="JA1777" s="118" t="str">
        <f t="shared" si="1051"/>
        <v/>
      </c>
      <c r="JB1777" s="118"/>
      <c r="JC1777" s="118">
        <v>1057</v>
      </c>
      <c r="JD1777" s="118">
        <f t="shared" si="1052"/>
        <v>277.42478897709952</v>
      </c>
      <c r="JE1777" s="118">
        <f t="shared" si="1053"/>
        <v>3.1945630662679966E-4</v>
      </c>
      <c r="JF1777" s="118">
        <f t="shared" si="1054"/>
        <v>0.5901768797390341</v>
      </c>
      <c r="JG1777" s="118" t="str">
        <f t="shared" si="1055"/>
        <v/>
      </c>
      <c r="JH1777" s="118">
        <f t="shared" si="1056"/>
        <v>3.1945630662679966E-4</v>
      </c>
      <c r="JI1777" s="118" t="str">
        <f t="shared" si="1057"/>
        <v/>
      </c>
      <c r="JJ1777" s="118">
        <f t="shared" si="1058"/>
        <v>4.1376157052052318E-14</v>
      </c>
      <c r="JK1777" s="118" t="str">
        <f t="shared" si="1059"/>
        <v/>
      </c>
      <c r="JL1777" s="118" t="str">
        <f t="shared" si="1060"/>
        <v/>
      </c>
      <c r="JM1777" s="118"/>
      <c r="JN1777" s="118"/>
      <c r="JO1777" s="118"/>
      <c r="JP1777" s="118">
        <f t="shared" si="1014"/>
        <v>6.796800000000129</v>
      </c>
      <c r="JQ1777" s="138">
        <f t="shared" si="1015"/>
        <v>0.45033936772379746</v>
      </c>
      <c r="JR1777" s="118">
        <f t="shared" si="1016"/>
        <v>6.8496723371114232E-4</v>
      </c>
      <c r="JS1777" s="118" t="str">
        <f t="shared" si="1012"/>
        <v/>
      </c>
      <c r="JT1777" s="119" t="str">
        <f t="shared" si="1013"/>
        <v/>
      </c>
    </row>
    <row r="1778" spans="209:280" ht="20.100000000000001" customHeight="1" x14ac:dyDescent="0.25">
      <c r="HA1778" s="1">
        <v>1058</v>
      </c>
      <c r="HB1778" s="1">
        <f t="shared" si="1017"/>
        <v>3684.3441342778169</v>
      </c>
      <c r="HC1778" s="1">
        <f t="shared" si="1018"/>
        <v>2.4454012459218736E-5</v>
      </c>
      <c r="HD1778" s="1">
        <f t="shared" si="1019"/>
        <v>0.59173099309903021</v>
      </c>
      <c r="HE1778" s="1" t="str">
        <f t="shared" si="1020"/>
        <v/>
      </c>
      <c r="HF1778" s="1">
        <f t="shared" si="1021"/>
        <v>2.4454012459218736E-5</v>
      </c>
      <c r="HG1778" s="1" t="str">
        <f t="shared" si="1022"/>
        <v/>
      </c>
      <c r="HK1778" s="1">
        <f t="shared" si="1023"/>
        <v>6.8013380626568681E-41</v>
      </c>
      <c r="HL1778" s="1" t="str">
        <f t="shared" si="1024"/>
        <v/>
      </c>
      <c r="HM1778" s="1" t="str">
        <f t="shared" si="1025"/>
        <v/>
      </c>
      <c r="HR1778" s="1">
        <v>1058</v>
      </c>
      <c r="HS1778" s="1">
        <f t="shared" si="1026"/>
        <v>8.3084349929755206</v>
      </c>
      <c r="HT1778" s="1">
        <f t="shared" si="1027"/>
        <v>1.0844039514042406E-2</v>
      </c>
      <c r="HU1778" s="1">
        <f t="shared" si="1028"/>
        <v>0.59173099309903021</v>
      </c>
      <c r="HV1778" s="118" t="str">
        <f t="shared" si="1029"/>
        <v/>
      </c>
      <c r="HW1778" s="118">
        <f t="shared" si="1030"/>
        <v>1.0844039514042406E-2</v>
      </c>
      <c r="HX1778" s="118" t="str">
        <f t="shared" si="1031"/>
        <v/>
      </c>
      <c r="HY1778" s="118">
        <f t="shared" si="1032"/>
        <v>4.5931391812405438E-8</v>
      </c>
      <c r="HZ1778" s="118" t="str">
        <f t="shared" si="1033"/>
        <v/>
      </c>
      <c r="IA1778" s="118" t="str">
        <f t="shared" si="1034"/>
        <v/>
      </c>
      <c r="IB1778" s="118"/>
      <c r="IC1778" s="118"/>
      <c r="ID1778" s="118"/>
      <c r="IE1778" s="118">
        <v>1058</v>
      </c>
      <c r="IF1778" s="118">
        <f t="shared" si="1061"/>
        <v>14.132183057749586</v>
      </c>
      <c r="IG1778" s="118">
        <f t="shared" si="1035"/>
        <v>6.375306419079632E-3</v>
      </c>
      <c r="IH1778" s="118">
        <f t="shared" si="1036"/>
        <v>0.59173099309903043</v>
      </c>
      <c r="II1778" s="118" t="str">
        <f t="shared" si="1037"/>
        <v/>
      </c>
      <c r="IJ1778" s="118">
        <f t="shared" si="1038"/>
        <v>6.375306419079632E-3</v>
      </c>
      <c r="IK1778" s="118" t="str">
        <f t="shared" si="1039"/>
        <v/>
      </c>
      <c r="IL1778" s="118">
        <f t="shared" si="1040"/>
        <v>4.1958517648815054E-75</v>
      </c>
      <c r="IM1778" s="118" t="str">
        <f t="shared" si="1041"/>
        <v/>
      </c>
      <c r="IN1778" s="118" t="str">
        <f t="shared" si="1042"/>
        <v/>
      </c>
      <c r="IO1778" s="118"/>
      <c r="IP1778" s="118"/>
      <c r="IQ1778" s="118"/>
      <c r="IR1778" s="118">
        <v>1058</v>
      </c>
      <c r="IS1778" s="118">
        <f t="shared" si="1043"/>
        <v>366.26327559866604</v>
      </c>
      <c r="IT1778" s="118">
        <f t="shared" si="1044"/>
        <v>2.4598971113446637E-4</v>
      </c>
      <c r="IU1778" s="118">
        <f t="shared" si="1045"/>
        <v>0.59173099309903032</v>
      </c>
      <c r="IV1778" s="118" t="str">
        <f t="shared" si="1046"/>
        <v/>
      </c>
      <c r="IW1778" s="118">
        <f t="shared" si="1047"/>
        <v>2.4598971113446637E-4</v>
      </c>
      <c r="IX1778" s="118" t="str">
        <f t="shared" si="1048"/>
        <v/>
      </c>
      <c r="IY1778" s="118">
        <f t="shared" si="1049"/>
        <v>4.2501915387799298E-14</v>
      </c>
      <c r="IZ1778" s="118" t="str">
        <f t="shared" si="1050"/>
        <v/>
      </c>
      <c r="JA1778" s="118" t="str">
        <f t="shared" si="1051"/>
        <v/>
      </c>
      <c r="JB1778" s="118"/>
      <c r="JC1778" s="118">
        <v>1058</v>
      </c>
      <c r="JD1778" s="118">
        <f t="shared" si="1052"/>
        <v>282.29189053810114</v>
      </c>
      <c r="JE1778" s="118">
        <f t="shared" si="1053"/>
        <v>3.1916254197716205E-4</v>
      </c>
      <c r="JF1778" s="118">
        <f t="shared" si="1054"/>
        <v>0.59173099309903021</v>
      </c>
      <c r="JG1778" s="118" t="str">
        <f t="shared" si="1055"/>
        <v/>
      </c>
      <c r="JH1778" s="118">
        <f t="shared" si="1056"/>
        <v>3.1916254197716205E-4</v>
      </c>
      <c r="JI1778" s="118" t="str">
        <f t="shared" si="1057"/>
        <v/>
      </c>
      <c r="JJ1778" s="118">
        <f t="shared" si="1058"/>
        <v>4.2501915387799298E-14</v>
      </c>
      <c r="JK1778" s="118" t="str">
        <f t="shared" si="1059"/>
        <v/>
      </c>
      <c r="JL1778" s="118" t="str">
        <f t="shared" si="1060"/>
        <v/>
      </c>
      <c r="JM1778" s="118"/>
      <c r="JN1778" s="118"/>
      <c r="JO1778" s="118"/>
      <c r="JP1778" s="118">
        <f t="shared" si="1014"/>
        <v>6.8032000000001291</v>
      </c>
      <c r="JQ1778" s="138">
        <f t="shared" si="1015"/>
        <v>0.44965440049008631</v>
      </c>
      <c r="JR1778" s="118">
        <f t="shared" si="1016"/>
        <v>6.8438651474023171E-4</v>
      </c>
      <c r="JS1778" s="118" t="str">
        <f t="shared" si="1012"/>
        <v/>
      </c>
      <c r="JT1778" s="119" t="str">
        <f t="shared" si="1013"/>
        <v/>
      </c>
    </row>
    <row r="1779" spans="209:280" ht="20.100000000000001" customHeight="1" x14ac:dyDescent="0.25">
      <c r="HA1779" s="1">
        <v>1059</v>
      </c>
      <c r="HB1779" s="1">
        <f t="shared" si="1017"/>
        <v>3747.8673090067387</v>
      </c>
      <c r="HC1779" s="1">
        <f t="shared" si="1018"/>
        <v>2.4431134212246785E-5</v>
      </c>
      <c r="HD1779" s="1">
        <f t="shared" si="1019"/>
        <v>0.5932836649127311</v>
      </c>
      <c r="HE1779" s="1" t="str">
        <f t="shared" si="1020"/>
        <v/>
      </c>
      <c r="HF1779" s="1">
        <f t="shared" si="1021"/>
        <v>2.4431134212246785E-5</v>
      </c>
      <c r="HG1779" s="1" t="str">
        <f t="shared" si="1022"/>
        <v/>
      </c>
      <c r="HK1779" s="1">
        <f t="shared" si="1023"/>
        <v>7.1585267535090116E-41</v>
      </c>
      <c r="HL1779" s="1" t="str">
        <f t="shared" si="1024"/>
        <v/>
      </c>
      <c r="HM1779" s="1" t="str">
        <f t="shared" si="1025"/>
        <v/>
      </c>
      <c r="HR1779" s="1">
        <v>1059</v>
      </c>
      <c r="HS1779" s="1">
        <f t="shared" si="1026"/>
        <v>8.4516838721647503</v>
      </c>
      <c r="HT1779" s="1">
        <f t="shared" si="1027"/>
        <v>1.0833894241785366E-2</v>
      </c>
      <c r="HU1779" s="1">
        <f t="shared" si="1028"/>
        <v>0.59328366491273121</v>
      </c>
      <c r="HV1779" s="118" t="str">
        <f t="shared" si="1029"/>
        <v/>
      </c>
      <c r="HW1779" s="118">
        <f t="shared" si="1030"/>
        <v>1.0833894241785366E-2</v>
      </c>
      <c r="HX1779" s="118" t="str">
        <f t="shared" si="1031"/>
        <v/>
      </c>
      <c r="HY1779" s="118">
        <f t="shared" si="1032"/>
        <v>4.6855094714417064E-8</v>
      </c>
      <c r="HZ1779" s="118" t="str">
        <f t="shared" si="1033"/>
        <v/>
      </c>
      <c r="IA1779" s="118" t="str">
        <f t="shared" si="1034"/>
        <v/>
      </c>
      <c r="IB1779" s="118"/>
      <c r="IC1779" s="118"/>
      <c r="ID1779" s="118"/>
      <c r="IE1779" s="118">
        <v>1059</v>
      </c>
      <c r="IF1779" s="118">
        <f t="shared" si="1061"/>
        <v>14.375841386331473</v>
      </c>
      <c r="IG1779" s="118">
        <f t="shared" si="1035"/>
        <v>6.3693419240904844E-3</v>
      </c>
      <c r="IH1779" s="118">
        <f t="shared" si="1036"/>
        <v>0.59328366491273143</v>
      </c>
      <c r="II1779" s="118" t="str">
        <f t="shared" si="1037"/>
        <v/>
      </c>
      <c r="IJ1779" s="118">
        <f t="shared" si="1038"/>
        <v>6.3693419240904844E-3</v>
      </c>
      <c r="IK1779" s="118" t="str">
        <f t="shared" si="1039"/>
        <v/>
      </c>
      <c r="IL1779" s="118">
        <f t="shared" si="1040"/>
        <v>4.5132729797197961E-75</v>
      </c>
      <c r="IM1779" s="118" t="str">
        <f t="shared" si="1041"/>
        <v/>
      </c>
      <c r="IN1779" s="118" t="str">
        <f t="shared" si="1042"/>
        <v/>
      </c>
      <c r="IO1779" s="118"/>
      <c r="IP1779" s="118"/>
      <c r="IQ1779" s="118"/>
      <c r="IR1779" s="118">
        <v>1059</v>
      </c>
      <c r="IS1779" s="118">
        <f t="shared" si="1043"/>
        <v>372.57815966071212</v>
      </c>
      <c r="IT1779" s="118">
        <f t="shared" si="1044"/>
        <v>2.4575957248653373E-4</v>
      </c>
      <c r="IU1779" s="118">
        <f t="shared" si="1045"/>
        <v>0.59328366491273132</v>
      </c>
      <c r="IV1779" s="118" t="str">
        <f t="shared" si="1046"/>
        <v/>
      </c>
      <c r="IW1779" s="118">
        <f t="shared" si="1047"/>
        <v>2.4575957248653373E-4</v>
      </c>
      <c r="IX1779" s="118" t="str">
        <f t="shared" si="1048"/>
        <v/>
      </c>
      <c r="IY1779" s="118">
        <f t="shared" si="1049"/>
        <v>4.3657604716295613E-14</v>
      </c>
      <c r="IZ1779" s="118" t="str">
        <f t="shared" si="1050"/>
        <v/>
      </c>
      <c r="JA1779" s="118" t="str">
        <f t="shared" si="1051"/>
        <v/>
      </c>
      <c r="JB1779" s="118"/>
      <c r="JC1779" s="118">
        <v>1059</v>
      </c>
      <c r="JD1779" s="118">
        <f t="shared" si="1052"/>
        <v>287.15899209910276</v>
      </c>
      <c r="JE1779" s="118">
        <f t="shared" si="1053"/>
        <v>3.1886394560277459E-4</v>
      </c>
      <c r="JF1779" s="118">
        <f t="shared" si="1054"/>
        <v>0.5932836649127311</v>
      </c>
      <c r="JG1779" s="118" t="str">
        <f t="shared" si="1055"/>
        <v/>
      </c>
      <c r="JH1779" s="118">
        <f t="shared" si="1056"/>
        <v>3.1886394560277459E-4</v>
      </c>
      <c r="JI1779" s="118" t="str">
        <f t="shared" si="1057"/>
        <v/>
      </c>
      <c r="JJ1779" s="118">
        <f t="shared" si="1058"/>
        <v>4.3657604716295613E-14</v>
      </c>
      <c r="JK1779" s="118" t="str">
        <f t="shared" si="1059"/>
        <v/>
      </c>
      <c r="JL1779" s="118" t="str">
        <f t="shared" si="1060"/>
        <v/>
      </c>
      <c r="JM1779" s="118"/>
      <c r="JN1779" s="118"/>
      <c r="JO1779" s="118"/>
      <c r="JP1779" s="118">
        <f t="shared" si="1014"/>
        <v>6.8096000000001293</v>
      </c>
      <c r="JQ1779" s="138">
        <f t="shared" si="1015"/>
        <v>0.44897001397534608</v>
      </c>
      <c r="JR1779" s="118">
        <f t="shared" si="1016"/>
        <v>6.8380477664098382E-4</v>
      </c>
      <c r="JS1779" s="118" t="str">
        <f t="shared" si="1012"/>
        <v/>
      </c>
      <c r="JT1779" s="119" t="str">
        <f t="shared" si="1013"/>
        <v/>
      </c>
    </row>
    <row r="1780" spans="209:280" ht="20.100000000000001" customHeight="1" x14ac:dyDescent="0.25">
      <c r="HA1780" s="1">
        <v>1060</v>
      </c>
      <c r="HB1780" s="1">
        <f t="shared" si="1017"/>
        <v>3811.3904837356749</v>
      </c>
      <c r="HC1780" s="1">
        <f t="shared" si="1018"/>
        <v>2.4407886839981692E-5</v>
      </c>
      <c r="HD1780" s="1">
        <f t="shared" si="1019"/>
        <v>0.59483487169779592</v>
      </c>
      <c r="HE1780" s="1" t="str">
        <f t="shared" si="1020"/>
        <v/>
      </c>
      <c r="HF1780" s="1">
        <f t="shared" si="1021"/>
        <v>2.4407886839981692E-5</v>
      </c>
      <c r="HG1780" s="1" t="str">
        <f t="shared" si="1022"/>
        <v/>
      </c>
      <c r="HK1780" s="1">
        <f t="shared" si="1023"/>
        <v>7.5343535203071056E-41</v>
      </c>
      <c r="HL1780" s="1" t="str">
        <f t="shared" si="1024"/>
        <v/>
      </c>
      <c r="HM1780" s="1" t="str">
        <f t="shared" si="1025"/>
        <v/>
      </c>
      <c r="HR1780" s="1">
        <v>1060</v>
      </c>
      <c r="HS1780" s="1">
        <f t="shared" si="1026"/>
        <v>8.5949327513539799</v>
      </c>
      <c r="HT1780" s="1">
        <f t="shared" si="1027"/>
        <v>1.0823585282310482E-2</v>
      </c>
      <c r="HU1780" s="1">
        <f t="shared" si="1028"/>
        <v>0.59483487169779581</v>
      </c>
      <c r="HV1780" s="118" t="str">
        <f t="shared" si="1029"/>
        <v/>
      </c>
      <c r="HW1780" s="118">
        <f t="shared" si="1030"/>
        <v>1.0823585282310482E-2</v>
      </c>
      <c r="HX1780" s="118" t="str">
        <f t="shared" si="1031"/>
        <v/>
      </c>
      <c r="HY1780" s="118">
        <f t="shared" si="1032"/>
        <v>4.7796608984678351E-8</v>
      </c>
      <c r="HZ1780" s="118" t="str">
        <f t="shared" si="1033"/>
        <v/>
      </c>
      <c r="IA1780" s="118" t="str">
        <f t="shared" si="1034"/>
        <v/>
      </c>
      <c r="IB1780" s="118"/>
      <c r="IC1780" s="118"/>
      <c r="ID1780" s="118"/>
      <c r="IE1780" s="118">
        <v>1060</v>
      </c>
      <c r="IF1780" s="118">
        <f t="shared" si="1061"/>
        <v>14.61949971491336</v>
      </c>
      <c r="IG1780" s="118">
        <f t="shared" si="1035"/>
        <v>6.3632811959430874E-3</v>
      </c>
      <c r="IH1780" s="118">
        <f t="shared" si="1036"/>
        <v>0.59483487169779603</v>
      </c>
      <c r="II1780" s="118" t="str">
        <f t="shared" si="1037"/>
        <v/>
      </c>
      <c r="IJ1780" s="118">
        <f t="shared" si="1038"/>
        <v>6.3632811959430874E-3</v>
      </c>
      <c r="IK1780" s="118" t="str">
        <f t="shared" si="1039"/>
        <v/>
      </c>
      <c r="IL1780" s="118">
        <f t="shared" si="1040"/>
        <v>4.8546298151989977E-75</v>
      </c>
      <c r="IM1780" s="118" t="str">
        <f t="shared" si="1041"/>
        <v/>
      </c>
      <c r="IN1780" s="118" t="str">
        <f t="shared" si="1042"/>
        <v/>
      </c>
      <c r="IO1780" s="118"/>
      <c r="IP1780" s="118"/>
      <c r="IQ1780" s="118"/>
      <c r="IR1780" s="118">
        <v>1060</v>
      </c>
      <c r="IS1780" s="118">
        <f t="shared" si="1043"/>
        <v>378.89304372275728</v>
      </c>
      <c r="IT1780" s="118">
        <f t="shared" si="1044"/>
        <v>2.4552572070463645E-4</v>
      </c>
      <c r="IU1780" s="118">
        <f t="shared" si="1045"/>
        <v>0.59483487169779581</v>
      </c>
      <c r="IV1780" s="118" t="str">
        <f t="shared" si="1046"/>
        <v/>
      </c>
      <c r="IW1780" s="118">
        <f t="shared" si="1047"/>
        <v>2.4552572070463645E-4</v>
      </c>
      <c r="IX1780" s="118" t="str">
        <f t="shared" si="1048"/>
        <v/>
      </c>
      <c r="IY1780" s="118">
        <f t="shared" si="1049"/>
        <v>4.4844001420515275E-14</v>
      </c>
      <c r="IZ1780" s="118" t="str">
        <f t="shared" si="1050"/>
        <v/>
      </c>
      <c r="JA1780" s="118" t="str">
        <f t="shared" si="1051"/>
        <v/>
      </c>
      <c r="JB1780" s="118"/>
      <c r="JC1780" s="118">
        <v>1060</v>
      </c>
      <c r="JD1780" s="118">
        <f t="shared" si="1052"/>
        <v>292.02609366010438</v>
      </c>
      <c r="JE1780" s="118">
        <f t="shared" si="1053"/>
        <v>3.1856053157455365E-4</v>
      </c>
      <c r="JF1780" s="118">
        <f t="shared" si="1054"/>
        <v>0.5948348716977957</v>
      </c>
      <c r="JG1780" s="118" t="str">
        <f t="shared" si="1055"/>
        <v/>
      </c>
      <c r="JH1780" s="118">
        <f t="shared" si="1056"/>
        <v>3.1856053157455365E-4</v>
      </c>
      <c r="JI1780" s="118" t="str">
        <f t="shared" si="1057"/>
        <v/>
      </c>
      <c r="JJ1780" s="118">
        <f t="shared" si="1058"/>
        <v>4.4844001420515275E-14</v>
      </c>
      <c r="JK1780" s="118" t="str">
        <f t="shared" si="1059"/>
        <v/>
      </c>
      <c r="JL1780" s="118" t="str">
        <f t="shared" si="1060"/>
        <v/>
      </c>
      <c r="JM1780" s="118"/>
      <c r="JN1780" s="118"/>
      <c r="JO1780" s="118"/>
      <c r="JP1780" s="118">
        <f t="shared" si="1014"/>
        <v>6.8160000000001295</v>
      </c>
      <c r="JQ1780" s="138">
        <f t="shared" si="1015"/>
        <v>0.4482862091987051</v>
      </c>
      <c r="JR1780" s="118">
        <f t="shared" si="1016"/>
        <v>6.8322202568738E-4</v>
      </c>
      <c r="JS1780" s="118" t="str">
        <f t="shared" si="1012"/>
        <v/>
      </c>
      <c r="JT1780" s="119" t="str">
        <f t="shared" si="1013"/>
        <v/>
      </c>
    </row>
    <row r="1781" spans="209:280" ht="20.100000000000001" customHeight="1" x14ac:dyDescent="0.25">
      <c r="HA1781" s="1">
        <v>1061</v>
      </c>
      <c r="HB1781" s="1">
        <f t="shared" si="1017"/>
        <v>3874.9136584645967</v>
      </c>
      <c r="HC1781" s="1">
        <f t="shared" si="1018"/>
        <v>2.4384271437219546E-5</v>
      </c>
      <c r="HD1781" s="1">
        <f t="shared" si="1019"/>
        <v>0.59638459004089772</v>
      </c>
      <c r="HE1781" s="1" t="str">
        <f t="shared" si="1020"/>
        <v/>
      </c>
      <c r="HF1781" s="1">
        <f t="shared" si="1021"/>
        <v>2.4384271437219546E-5</v>
      </c>
      <c r="HG1781" s="1" t="str">
        <f t="shared" si="1022"/>
        <v/>
      </c>
      <c r="HK1781" s="1">
        <f t="shared" si="1023"/>
        <v>7.9297845306895867E-41</v>
      </c>
      <c r="HL1781" s="1" t="str">
        <f t="shared" si="1024"/>
        <v/>
      </c>
      <c r="HM1781" s="1" t="str">
        <f t="shared" si="1025"/>
        <v/>
      </c>
      <c r="HR1781" s="1">
        <v>1061</v>
      </c>
      <c r="HS1781" s="1">
        <f t="shared" si="1026"/>
        <v>8.738181630543238</v>
      </c>
      <c r="HT1781" s="1">
        <f t="shared" si="1027"/>
        <v>1.0813113121100953E-2</v>
      </c>
      <c r="HU1781" s="1">
        <f t="shared" si="1028"/>
        <v>0.59638459004089794</v>
      </c>
      <c r="HV1781" s="118" t="str">
        <f t="shared" si="1029"/>
        <v/>
      </c>
      <c r="HW1781" s="118">
        <f t="shared" si="1030"/>
        <v>1.0813113121100953E-2</v>
      </c>
      <c r="HX1781" s="118" t="str">
        <f t="shared" si="1031"/>
        <v/>
      </c>
      <c r="HY1781" s="118">
        <f t="shared" si="1032"/>
        <v>4.8756262096946435E-8</v>
      </c>
      <c r="HZ1781" s="118" t="str">
        <f t="shared" si="1033"/>
        <v/>
      </c>
      <c r="IA1781" s="118" t="str">
        <f t="shared" si="1034"/>
        <v/>
      </c>
      <c r="IB1781" s="118"/>
      <c r="IC1781" s="118"/>
      <c r="ID1781" s="118"/>
      <c r="IE1781" s="118">
        <v>1061</v>
      </c>
      <c r="IF1781" s="118">
        <f t="shared" si="1061"/>
        <v>14.863158043495247</v>
      </c>
      <c r="IG1781" s="118">
        <f t="shared" si="1035"/>
        <v>6.3571245200572894E-3</v>
      </c>
      <c r="IH1781" s="118">
        <f t="shared" si="1036"/>
        <v>0.59638459004089794</v>
      </c>
      <c r="II1781" s="118" t="str">
        <f t="shared" si="1037"/>
        <v/>
      </c>
      <c r="IJ1781" s="118">
        <f t="shared" si="1038"/>
        <v>6.3571245200572894E-3</v>
      </c>
      <c r="IK1781" s="118" t="str">
        <f t="shared" si="1039"/>
        <v/>
      </c>
      <c r="IL1781" s="118">
        <f t="shared" si="1040"/>
        <v>5.2217212813500476E-75</v>
      </c>
      <c r="IM1781" s="118" t="str">
        <f t="shared" si="1041"/>
        <v/>
      </c>
      <c r="IN1781" s="118" t="str">
        <f t="shared" si="1042"/>
        <v/>
      </c>
      <c r="IO1781" s="118"/>
      <c r="IP1781" s="118"/>
      <c r="IQ1781" s="118"/>
      <c r="IR1781" s="118">
        <v>1061</v>
      </c>
      <c r="IS1781" s="118">
        <f t="shared" si="1043"/>
        <v>385.20792778480336</v>
      </c>
      <c r="IT1781" s="118">
        <f t="shared" si="1044"/>
        <v>2.4528816680163292E-4</v>
      </c>
      <c r="IU1781" s="118">
        <f t="shared" si="1045"/>
        <v>0.59638459004089772</v>
      </c>
      <c r="IV1781" s="118" t="str">
        <f t="shared" si="1046"/>
        <v/>
      </c>
      <c r="IW1781" s="118">
        <f t="shared" si="1047"/>
        <v>2.4528816680163292E-4</v>
      </c>
      <c r="IX1781" s="118" t="str">
        <f t="shared" si="1048"/>
        <v/>
      </c>
      <c r="IY1781" s="118">
        <f t="shared" si="1049"/>
        <v>4.6061901494072609E-14</v>
      </c>
      <c r="IZ1781" s="118" t="str">
        <f t="shared" si="1050"/>
        <v/>
      </c>
      <c r="JA1781" s="118" t="str">
        <f t="shared" si="1051"/>
        <v/>
      </c>
      <c r="JB1781" s="118"/>
      <c r="JC1781" s="118">
        <v>1061</v>
      </c>
      <c r="JD1781" s="118">
        <f t="shared" si="1052"/>
        <v>296.893195221106</v>
      </c>
      <c r="JE1781" s="118">
        <f t="shared" si="1053"/>
        <v>3.1825231418127506E-4</v>
      </c>
      <c r="JF1781" s="118">
        <f t="shared" si="1054"/>
        <v>0.59638459004089761</v>
      </c>
      <c r="JG1781" s="118" t="str">
        <f t="shared" si="1055"/>
        <v/>
      </c>
      <c r="JH1781" s="118">
        <f t="shared" si="1056"/>
        <v>3.1825231418127506E-4</v>
      </c>
      <c r="JI1781" s="118" t="str">
        <f t="shared" si="1057"/>
        <v/>
      </c>
      <c r="JJ1781" s="118">
        <f t="shared" si="1058"/>
        <v>4.6061901494072609E-14</v>
      </c>
      <c r="JK1781" s="118" t="str">
        <f t="shared" si="1059"/>
        <v/>
      </c>
      <c r="JL1781" s="118" t="str">
        <f t="shared" si="1060"/>
        <v/>
      </c>
      <c r="JM1781" s="118"/>
      <c r="JN1781" s="118"/>
      <c r="JO1781" s="118"/>
      <c r="JP1781" s="118">
        <f t="shared" si="1014"/>
        <v>6.8224000000001297</v>
      </c>
      <c r="JQ1781" s="138">
        <f t="shared" si="1015"/>
        <v>0.44760298717301772</v>
      </c>
      <c r="JR1781" s="118">
        <f t="shared" si="1016"/>
        <v>6.8263826813841355E-4</v>
      </c>
      <c r="JS1781" s="118" t="str">
        <f t="shared" si="1012"/>
        <v/>
      </c>
      <c r="JT1781" s="119" t="str">
        <f t="shared" si="1013"/>
        <v/>
      </c>
    </row>
    <row r="1782" spans="209:280" ht="20.100000000000001" customHeight="1" x14ac:dyDescent="0.25">
      <c r="HA1782" s="1">
        <v>1062</v>
      </c>
      <c r="HB1782" s="1">
        <f t="shared" si="1017"/>
        <v>3938.4368331935329</v>
      </c>
      <c r="HC1782" s="1">
        <f t="shared" si="1018"/>
        <v>2.4360289115362755E-5</v>
      </c>
      <c r="HD1782" s="1">
        <f t="shared" si="1019"/>
        <v>0.59793279659878396</v>
      </c>
      <c r="HE1782" s="1" t="str">
        <f t="shared" si="1020"/>
        <v/>
      </c>
      <c r="HF1782" s="1">
        <f t="shared" si="1021"/>
        <v>2.4360289115362755E-5</v>
      </c>
      <c r="HG1782" s="1" t="str">
        <f t="shared" si="1022"/>
        <v/>
      </c>
      <c r="HK1782" s="1">
        <f t="shared" si="1023"/>
        <v>8.3458357028255463E-41</v>
      </c>
      <c r="HL1782" s="1" t="str">
        <f t="shared" si="1024"/>
        <v/>
      </c>
      <c r="HM1782" s="1" t="str">
        <f t="shared" si="1025"/>
        <v/>
      </c>
      <c r="HR1782" s="1">
        <v>1062</v>
      </c>
      <c r="HS1782" s="1">
        <f t="shared" si="1026"/>
        <v>8.8814305097324677</v>
      </c>
      <c r="HT1782" s="1">
        <f t="shared" si="1027"/>
        <v>1.0802478251003984E-2</v>
      </c>
      <c r="HU1782" s="1">
        <f t="shared" si="1028"/>
        <v>0.59793279659878396</v>
      </c>
      <c r="HV1782" s="118" t="str">
        <f t="shared" si="1029"/>
        <v/>
      </c>
      <c r="HW1782" s="118">
        <f t="shared" si="1030"/>
        <v>1.0802478251003984E-2</v>
      </c>
      <c r="HX1782" s="118" t="str">
        <f t="shared" si="1031"/>
        <v/>
      </c>
      <c r="HY1782" s="118">
        <f t="shared" si="1032"/>
        <v>4.9734387223221559E-8</v>
      </c>
      <c r="HZ1782" s="118" t="str">
        <f t="shared" si="1033"/>
        <v/>
      </c>
      <c r="IA1782" s="118" t="str">
        <f t="shared" si="1034"/>
        <v/>
      </c>
      <c r="IB1782" s="118"/>
      <c r="IC1782" s="118"/>
      <c r="ID1782" s="118"/>
      <c r="IE1782" s="118">
        <v>1062</v>
      </c>
      <c r="IF1782" s="118">
        <f t="shared" si="1061"/>
        <v>15.106816372077134</v>
      </c>
      <c r="IG1782" s="118">
        <f t="shared" si="1035"/>
        <v>6.350872186182307E-3</v>
      </c>
      <c r="IH1782" s="118">
        <f t="shared" si="1036"/>
        <v>0.59793279659878396</v>
      </c>
      <c r="II1782" s="118" t="str">
        <f t="shared" si="1037"/>
        <v/>
      </c>
      <c r="IJ1782" s="118">
        <f t="shared" si="1038"/>
        <v>6.350872186182307E-3</v>
      </c>
      <c r="IK1782" s="118" t="str">
        <f t="shared" si="1039"/>
        <v/>
      </c>
      <c r="IL1782" s="118">
        <f t="shared" si="1040"/>
        <v>5.6164811570718048E-75</v>
      </c>
      <c r="IM1782" s="118" t="str">
        <f t="shared" si="1041"/>
        <v/>
      </c>
      <c r="IN1782" s="118" t="str">
        <f t="shared" si="1042"/>
        <v/>
      </c>
      <c r="IO1782" s="118"/>
      <c r="IP1782" s="118"/>
      <c r="IQ1782" s="118"/>
      <c r="IR1782" s="118">
        <v>1062</v>
      </c>
      <c r="IS1782" s="118">
        <f t="shared" si="1043"/>
        <v>391.52281184684944</v>
      </c>
      <c r="IT1782" s="118">
        <f t="shared" si="1044"/>
        <v>2.4504692195742898E-4</v>
      </c>
      <c r="IU1782" s="118">
        <f t="shared" si="1045"/>
        <v>0.59793279659878373</v>
      </c>
      <c r="IV1782" s="118" t="str">
        <f t="shared" si="1046"/>
        <v/>
      </c>
      <c r="IW1782" s="118">
        <f t="shared" si="1047"/>
        <v>2.4504692195742898E-4</v>
      </c>
      <c r="IX1782" s="118" t="str">
        <f t="shared" si="1048"/>
        <v/>
      </c>
      <c r="IY1782" s="118">
        <f t="shared" si="1049"/>
        <v>4.7312121022507722E-14</v>
      </c>
      <c r="IZ1782" s="118" t="str">
        <f t="shared" si="1050"/>
        <v/>
      </c>
      <c r="JA1782" s="118" t="str">
        <f t="shared" si="1051"/>
        <v/>
      </c>
      <c r="JB1782" s="118"/>
      <c r="JC1782" s="118">
        <v>1062</v>
      </c>
      <c r="JD1782" s="118">
        <f t="shared" si="1052"/>
        <v>301.76029678210762</v>
      </c>
      <c r="JE1782" s="118">
        <f t="shared" si="1053"/>
        <v>3.1793930792845297E-4</v>
      </c>
      <c r="JF1782" s="118">
        <f t="shared" si="1054"/>
        <v>0.59793279659878351</v>
      </c>
      <c r="JG1782" s="118" t="str">
        <f t="shared" si="1055"/>
        <v/>
      </c>
      <c r="JH1782" s="118">
        <f t="shared" si="1056"/>
        <v>3.1793930792845297E-4</v>
      </c>
      <c r="JI1782" s="118" t="str">
        <f t="shared" si="1057"/>
        <v/>
      </c>
      <c r="JJ1782" s="118">
        <f t="shared" si="1058"/>
        <v>4.7312121022507722E-14</v>
      </c>
      <c r="JK1782" s="118" t="str">
        <f t="shared" si="1059"/>
        <v/>
      </c>
      <c r="JL1782" s="118" t="str">
        <f t="shared" si="1060"/>
        <v/>
      </c>
      <c r="JM1782" s="118"/>
      <c r="JN1782" s="118"/>
      <c r="JO1782" s="118"/>
      <c r="JP1782" s="118">
        <f t="shared" si="1014"/>
        <v>6.8288000000001299</v>
      </c>
      <c r="JQ1782" s="138">
        <f t="shared" si="1015"/>
        <v>0.44692034890487931</v>
      </c>
      <c r="JR1782" s="118">
        <f t="shared" si="1016"/>
        <v>6.8205351023864491E-4</v>
      </c>
      <c r="JS1782" s="118" t="str">
        <f t="shared" si="1012"/>
        <v/>
      </c>
      <c r="JT1782" s="119" t="str">
        <f t="shared" si="1013"/>
        <v/>
      </c>
    </row>
    <row r="1783" spans="209:280" ht="20.100000000000001" customHeight="1" x14ac:dyDescent="0.25">
      <c r="HA1783" s="1">
        <v>1063</v>
      </c>
      <c r="HB1783" s="1">
        <f t="shared" si="1017"/>
        <v>4001.9600079224547</v>
      </c>
      <c r="HC1783" s="1">
        <f t="shared" si="1018"/>
        <v>2.4335941002332919E-5</v>
      </c>
      <c r="HD1783" s="1">
        <f t="shared" si="1019"/>
        <v>0.5994794680993254</v>
      </c>
      <c r="HE1783" s="1" t="str">
        <f t="shared" si="1020"/>
        <v/>
      </c>
      <c r="HF1783" s="1">
        <f t="shared" si="1021"/>
        <v>2.4335941002332919E-5</v>
      </c>
      <c r="HG1783" s="1" t="str">
        <f t="shared" si="1022"/>
        <v/>
      </c>
      <c r="HK1783" s="1">
        <f t="shared" si="1023"/>
        <v>8.7835752497857127E-41</v>
      </c>
      <c r="HL1783" s="1" t="str">
        <f t="shared" si="1024"/>
        <v/>
      </c>
      <c r="HM1783" s="1" t="str">
        <f t="shared" si="1025"/>
        <v/>
      </c>
      <c r="HR1783" s="1">
        <v>1063</v>
      </c>
      <c r="HS1783" s="1">
        <f t="shared" si="1026"/>
        <v>9.0246793889216974</v>
      </c>
      <c r="HT1783" s="1">
        <f t="shared" si="1027"/>
        <v>1.0791681172192142E-2</v>
      </c>
      <c r="HU1783" s="1">
        <f t="shared" si="1028"/>
        <v>0.59947946809932562</v>
      </c>
      <c r="HV1783" s="118" t="str">
        <f t="shared" si="1029"/>
        <v/>
      </c>
      <c r="HW1783" s="118">
        <f t="shared" si="1030"/>
        <v>1.0791681172192142E-2</v>
      </c>
      <c r="HX1783" s="118" t="str">
        <f t="shared" si="1031"/>
        <v/>
      </c>
      <c r="HY1783" s="118">
        <f t="shared" si="1032"/>
        <v>5.073132332661963E-8</v>
      </c>
      <c r="HZ1783" s="118" t="str">
        <f t="shared" si="1033"/>
        <v/>
      </c>
      <c r="IA1783" s="118" t="str">
        <f t="shared" si="1034"/>
        <v/>
      </c>
      <c r="IB1783" s="118"/>
      <c r="IC1783" s="118"/>
      <c r="ID1783" s="118"/>
      <c r="IE1783" s="118">
        <v>1063</v>
      </c>
      <c r="IF1783" s="118">
        <f t="shared" si="1061"/>
        <v>15.350474700659021</v>
      </c>
      <c r="IG1783" s="118">
        <f t="shared" si="1035"/>
        <v>6.3445244883740043E-3</v>
      </c>
      <c r="IH1783" s="118">
        <f t="shared" si="1036"/>
        <v>0.59947946809932551</v>
      </c>
      <c r="II1783" s="118" t="str">
        <f t="shared" si="1037"/>
        <v/>
      </c>
      <c r="IJ1783" s="118">
        <f t="shared" si="1038"/>
        <v>6.3445244883740043E-3</v>
      </c>
      <c r="IK1783" s="118" t="str">
        <f t="shared" si="1039"/>
        <v/>
      </c>
      <c r="IL1783" s="118">
        <f t="shared" si="1040"/>
        <v>6.0409880524792398E-75</v>
      </c>
      <c r="IM1783" s="118" t="str">
        <f t="shared" si="1041"/>
        <v/>
      </c>
      <c r="IN1783" s="118" t="str">
        <f t="shared" si="1042"/>
        <v/>
      </c>
      <c r="IO1783" s="118"/>
      <c r="IP1783" s="118"/>
      <c r="IQ1783" s="118"/>
      <c r="IR1783" s="118">
        <v>1063</v>
      </c>
      <c r="IS1783" s="118">
        <f t="shared" si="1043"/>
        <v>397.83769590889551</v>
      </c>
      <c r="IT1783" s="118">
        <f t="shared" si="1044"/>
        <v>2.448019975181016E-4</v>
      </c>
      <c r="IU1783" s="118">
        <f t="shared" si="1045"/>
        <v>0.5994794680993254</v>
      </c>
      <c r="IV1783" s="118" t="str">
        <f t="shared" si="1046"/>
        <v/>
      </c>
      <c r="IW1783" s="118">
        <f t="shared" si="1047"/>
        <v>2.448019975181016E-4</v>
      </c>
      <c r="IX1783" s="118" t="str">
        <f t="shared" si="1048"/>
        <v/>
      </c>
      <c r="IY1783" s="118">
        <f t="shared" si="1049"/>
        <v>4.8595496676016397E-14</v>
      </c>
      <c r="IZ1783" s="118" t="str">
        <f t="shared" si="1050"/>
        <v/>
      </c>
      <c r="JA1783" s="118" t="str">
        <f t="shared" si="1051"/>
        <v/>
      </c>
      <c r="JB1783" s="118"/>
      <c r="JC1783" s="118">
        <v>1063</v>
      </c>
      <c r="JD1783" s="118">
        <f t="shared" si="1052"/>
        <v>306.62739834311014</v>
      </c>
      <c r="JE1783" s="118">
        <f t="shared" si="1053"/>
        <v>3.1762152753720178E-4</v>
      </c>
      <c r="JF1783" s="118">
        <f t="shared" si="1054"/>
        <v>0.5994794680993254</v>
      </c>
      <c r="JG1783" s="118" t="str">
        <f t="shared" si="1055"/>
        <v/>
      </c>
      <c r="JH1783" s="118">
        <f t="shared" si="1056"/>
        <v>3.1762152753720178E-4</v>
      </c>
      <c r="JI1783" s="118" t="str">
        <f t="shared" si="1057"/>
        <v/>
      </c>
      <c r="JJ1783" s="118">
        <f t="shared" si="1058"/>
        <v>4.8595496676016397E-14</v>
      </c>
      <c r="JK1783" s="118" t="str">
        <f t="shared" si="1059"/>
        <v/>
      </c>
      <c r="JL1783" s="118" t="str">
        <f t="shared" si="1060"/>
        <v/>
      </c>
      <c r="JM1783" s="118"/>
      <c r="JN1783" s="118"/>
      <c r="JO1783" s="118"/>
      <c r="JP1783" s="118">
        <f t="shared" si="1014"/>
        <v>6.8352000000001301</v>
      </c>
      <c r="JQ1783" s="138">
        <f t="shared" si="1015"/>
        <v>0.44623829539464066</v>
      </c>
      <c r="JR1783" s="118">
        <f t="shared" si="1016"/>
        <v>6.8146775821953387E-4</v>
      </c>
      <c r="JS1783" s="118" t="str">
        <f t="shared" si="1012"/>
        <v/>
      </c>
      <c r="JT1783" s="119" t="str">
        <f t="shared" si="1013"/>
        <v/>
      </c>
    </row>
    <row r="1784" spans="209:280" ht="20.100000000000001" customHeight="1" x14ac:dyDescent="0.25">
      <c r="HA1784" s="1">
        <v>1064</v>
      </c>
      <c r="HB1784" s="1">
        <f t="shared" si="1017"/>
        <v>4065.4831826513764</v>
      </c>
      <c r="HC1784" s="1">
        <f t="shared" si="1018"/>
        <v>2.4311228242482377E-5</v>
      </c>
      <c r="HD1784" s="1">
        <f t="shared" si="1019"/>
        <v>0.60102458134256564</v>
      </c>
      <c r="HE1784" s="1" t="str">
        <f t="shared" si="1020"/>
        <v/>
      </c>
      <c r="HF1784" s="1">
        <f t="shared" si="1021"/>
        <v>2.4311228242482377E-5</v>
      </c>
      <c r="HG1784" s="1" t="str">
        <f t="shared" si="1022"/>
        <v/>
      </c>
      <c r="HK1784" s="1">
        <f t="shared" si="1023"/>
        <v>9.2441263531335128E-41</v>
      </c>
      <c r="HL1784" s="1" t="str">
        <f t="shared" si="1024"/>
        <v/>
      </c>
      <c r="HM1784" s="1" t="str">
        <f t="shared" si="1025"/>
        <v/>
      </c>
      <c r="HR1784" s="1">
        <v>1064</v>
      </c>
      <c r="HS1784" s="1">
        <f t="shared" si="1026"/>
        <v>9.1679282681109271</v>
      </c>
      <c r="HT1784" s="1">
        <f t="shared" si="1027"/>
        <v>1.0780722392124159E-2</v>
      </c>
      <c r="HU1784" s="1">
        <f t="shared" si="1028"/>
        <v>0.60102458134256587</v>
      </c>
      <c r="HV1784" s="118" t="str">
        <f t="shared" si="1029"/>
        <v/>
      </c>
      <c r="HW1784" s="118">
        <f t="shared" si="1030"/>
        <v>1.0780722392124159E-2</v>
      </c>
      <c r="HX1784" s="118" t="str">
        <f t="shared" si="1031"/>
        <v/>
      </c>
      <c r="HY1784" s="118">
        <f t="shared" si="1032"/>
        <v>5.174741525563865E-8</v>
      </c>
      <c r="HZ1784" s="118" t="str">
        <f t="shared" si="1033"/>
        <v/>
      </c>
      <c r="IA1784" s="118" t="str">
        <f t="shared" si="1034"/>
        <v/>
      </c>
      <c r="IB1784" s="118"/>
      <c r="IC1784" s="118"/>
      <c r="ID1784" s="118"/>
      <c r="IE1784" s="118">
        <v>1064</v>
      </c>
      <c r="IF1784" s="118">
        <f t="shared" si="1061"/>
        <v>15.594133029240908</v>
      </c>
      <c r="IG1784" s="118">
        <f t="shared" si="1035"/>
        <v>6.3380817249718393E-3</v>
      </c>
      <c r="IH1784" s="118">
        <f t="shared" si="1036"/>
        <v>0.60102458134256587</v>
      </c>
      <c r="II1784" s="118" t="str">
        <f t="shared" si="1037"/>
        <v/>
      </c>
      <c r="IJ1784" s="118">
        <f t="shared" si="1038"/>
        <v>6.3380817249718393E-3</v>
      </c>
      <c r="IK1784" s="118" t="str">
        <f t="shared" si="1039"/>
        <v/>
      </c>
      <c r="IL1784" s="118">
        <f t="shared" si="1040"/>
        <v>6.4974762200225877E-75</v>
      </c>
      <c r="IM1784" s="118" t="str">
        <f t="shared" si="1041"/>
        <v/>
      </c>
      <c r="IN1784" s="118" t="str">
        <f t="shared" si="1042"/>
        <v/>
      </c>
      <c r="IO1784" s="118"/>
      <c r="IP1784" s="118"/>
      <c r="IQ1784" s="118"/>
      <c r="IR1784" s="118">
        <v>1064</v>
      </c>
      <c r="IS1784" s="118">
        <f t="shared" si="1043"/>
        <v>404.15257997094159</v>
      </c>
      <c r="IT1784" s="118">
        <f t="shared" si="1044"/>
        <v>2.4455340499500921E-4</v>
      </c>
      <c r="IU1784" s="118">
        <f t="shared" si="1045"/>
        <v>0.60102458134256587</v>
      </c>
      <c r="IV1784" s="118" t="str">
        <f t="shared" si="1046"/>
        <v/>
      </c>
      <c r="IW1784" s="118">
        <f t="shared" si="1047"/>
        <v>2.4455340499500921E-4</v>
      </c>
      <c r="IX1784" s="118" t="str">
        <f t="shared" si="1048"/>
        <v/>
      </c>
      <c r="IY1784" s="118">
        <f t="shared" si="1049"/>
        <v>4.9912886213890095E-14</v>
      </c>
      <c r="IZ1784" s="118" t="str">
        <f t="shared" si="1050"/>
        <v/>
      </c>
      <c r="JA1784" s="118" t="str">
        <f t="shared" si="1051"/>
        <v/>
      </c>
      <c r="JB1784" s="118"/>
      <c r="JC1784" s="118">
        <v>1064</v>
      </c>
      <c r="JD1784" s="118">
        <f t="shared" si="1052"/>
        <v>311.49449990411176</v>
      </c>
      <c r="JE1784" s="118">
        <f t="shared" si="1053"/>
        <v>3.1729898794308306E-4</v>
      </c>
      <c r="JF1784" s="118">
        <f t="shared" si="1054"/>
        <v>0.60102458134256587</v>
      </c>
      <c r="JG1784" s="118" t="str">
        <f t="shared" si="1055"/>
        <v/>
      </c>
      <c r="JH1784" s="118">
        <f t="shared" si="1056"/>
        <v>3.1729898794308306E-4</v>
      </c>
      <c r="JI1784" s="118" t="str">
        <f t="shared" si="1057"/>
        <v/>
      </c>
      <c r="JJ1784" s="118">
        <f t="shared" si="1058"/>
        <v>4.9912886213890095E-14</v>
      </c>
      <c r="JK1784" s="118" t="str">
        <f t="shared" si="1059"/>
        <v/>
      </c>
      <c r="JL1784" s="118" t="str">
        <f t="shared" si="1060"/>
        <v/>
      </c>
      <c r="JM1784" s="118"/>
      <c r="JN1784" s="118"/>
      <c r="JO1784" s="118"/>
      <c r="JP1784" s="118">
        <f t="shared" si="1014"/>
        <v>6.8416000000001302</v>
      </c>
      <c r="JQ1784" s="138">
        <f t="shared" si="1015"/>
        <v>0.44555682763642113</v>
      </c>
      <c r="JR1784" s="118">
        <f t="shared" si="1016"/>
        <v>6.8088101829844039E-4</v>
      </c>
      <c r="JS1784" s="118" t="str">
        <f t="shared" si="1012"/>
        <v/>
      </c>
      <c r="JT1784" s="119" t="str">
        <f t="shared" si="1013"/>
        <v/>
      </c>
    </row>
    <row r="1785" spans="209:280" ht="20.100000000000001" customHeight="1" x14ac:dyDescent="0.25">
      <c r="HA1785" s="1">
        <v>1065</v>
      </c>
      <c r="HB1785" s="1">
        <f t="shared" si="1017"/>
        <v>4129.0063573803127</v>
      </c>
      <c r="HC1785" s="1">
        <f t="shared" si="1018"/>
        <v>2.4286151996504627E-5</v>
      </c>
      <c r="HD1785" s="1">
        <f t="shared" si="1019"/>
        <v>0.60256811320176051</v>
      </c>
      <c r="HE1785" s="1" t="str">
        <f t="shared" si="1020"/>
        <v/>
      </c>
      <c r="HF1785" s="1">
        <f t="shared" si="1021"/>
        <v>2.4286151996504627E-5</v>
      </c>
      <c r="HG1785" s="1" t="str">
        <f t="shared" si="1022"/>
        <v/>
      </c>
      <c r="HK1785" s="1">
        <f t="shared" si="1023"/>
        <v>9.7286699722612875E-41</v>
      </c>
      <c r="HL1785" s="1" t="str">
        <f t="shared" si="1024"/>
        <v/>
      </c>
      <c r="HM1785" s="1" t="str">
        <f t="shared" si="1025"/>
        <v/>
      </c>
      <c r="HR1785" s="1">
        <v>1065</v>
      </c>
      <c r="HS1785" s="1">
        <f t="shared" si="1026"/>
        <v>9.3111771473001568</v>
      </c>
      <c r="HT1785" s="1">
        <f t="shared" si="1027"/>
        <v>1.0769602425505181E-2</v>
      </c>
      <c r="HU1785" s="1">
        <f t="shared" si="1028"/>
        <v>0.60256811320176051</v>
      </c>
      <c r="HV1785" s="118" t="str">
        <f t="shared" si="1029"/>
        <v/>
      </c>
      <c r="HW1785" s="118">
        <f t="shared" si="1030"/>
        <v>1.0769602425505181E-2</v>
      </c>
      <c r="HX1785" s="118" t="str">
        <f t="shared" si="1031"/>
        <v/>
      </c>
      <c r="HY1785" s="118">
        <f t="shared" si="1032"/>
        <v>5.2783013839842575E-8</v>
      </c>
      <c r="HZ1785" s="118" t="str">
        <f t="shared" si="1033"/>
        <v/>
      </c>
      <c r="IA1785" s="118" t="str">
        <f t="shared" si="1034"/>
        <v/>
      </c>
      <c r="IB1785" s="118"/>
      <c r="IC1785" s="118"/>
      <c r="ID1785" s="118"/>
      <c r="IE1785" s="118">
        <v>1065</v>
      </c>
      <c r="IF1785" s="118">
        <f t="shared" si="1061"/>
        <v>15.837791357822795</v>
      </c>
      <c r="IG1785" s="118">
        <f t="shared" si="1035"/>
        <v>6.3315441985755073E-3</v>
      </c>
      <c r="IH1785" s="118">
        <f t="shared" si="1036"/>
        <v>0.60256811320176062</v>
      </c>
      <c r="II1785" s="118" t="str">
        <f t="shared" si="1037"/>
        <v/>
      </c>
      <c r="IJ1785" s="118">
        <f t="shared" si="1038"/>
        <v>6.3315441985755073E-3</v>
      </c>
      <c r="IK1785" s="118" t="str">
        <f t="shared" si="1039"/>
        <v/>
      </c>
      <c r="IL1785" s="118">
        <f t="shared" si="1040"/>
        <v>6.98834716991109E-75</v>
      </c>
      <c r="IM1785" s="118" t="str">
        <f t="shared" si="1041"/>
        <v/>
      </c>
      <c r="IN1785" s="118" t="str">
        <f t="shared" si="1042"/>
        <v/>
      </c>
      <c r="IO1785" s="118"/>
      <c r="IP1785" s="118"/>
      <c r="IQ1785" s="118"/>
      <c r="IR1785" s="118">
        <v>1065</v>
      </c>
      <c r="IS1785" s="118">
        <f t="shared" si="1043"/>
        <v>410.46746403298766</v>
      </c>
      <c r="IT1785" s="118">
        <f t="shared" si="1044"/>
        <v>2.4430115606389037E-4</v>
      </c>
      <c r="IU1785" s="118">
        <f t="shared" si="1045"/>
        <v>0.60256811320176062</v>
      </c>
      <c r="IV1785" s="118" t="str">
        <f t="shared" si="1046"/>
        <v/>
      </c>
      <c r="IW1785" s="118">
        <f t="shared" si="1047"/>
        <v>2.4430115606389037E-4</v>
      </c>
      <c r="IX1785" s="118" t="str">
        <f t="shared" si="1048"/>
        <v/>
      </c>
      <c r="IY1785" s="118">
        <f t="shared" si="1049"/>
        <v>5.1265169000933302E-14</v>
      </c>
      <c r="IZ1785" s="118" t="str">
        <f t="shared" si="1050"/>
        <v/>
      </c>
      <c r="JA1785" s="118" t="str">
        <f t="shared" si="1051"/>
        <v/>
      </c>
      <c r="JB1785" s="118"/>
      <c r="JC1785" s="118">
        <v>1065</v>
      </c>
      <c r="JD1785" s="118">
        <f t="shared" si="1052"/>
        <v>316.36160146511338</v>
      </c>
      <c r="JE1785" s="118">
        <f t="shared" si="1053"/>
        <v>3.1697170429493534E-4</v>
      </c>
      <c r="JF1785" s="118">
        <f t="shared" si="1054"/>
        <v>0.6025681132017604</v>
      </c>
      <c r="JG1785" s="118" t="str">
        <f t="shared" si="1055"/>
        <v/>
      </c>
      <c r="JH1785" s="118">
        <f t="shared" si="1056"/>
        <v>3.1697170429493534E-4</v>
      </c>
      <c r="JI1785" s="118" t="str">
        <f t="shared" si="1057"/>
        <v/>
      </c>
      <c r="JJ1785" s="118">
        <f t="shared" si="1058"/>
        <v>5.1265169000933302E-14</v>
      </c>
      <c r="JK1785" s="118" t="str">
        <f t="shared" si="1059"/>
        <v/>
      </c>
      <c r="JL1785" s="118" t="str">
        <f t="shared" si="1060"/>
        <v/>
      </c>
      <c r="JM1785" s="118"/>
      <c r="JN1785" s="118"/>
      <c r="JO1785" s="118"/>
      <c r="JP1785" s="118">
        <f t="shared" si="1014"/>
        <v>6.8480000000001304</v>
      </c>
      <c r="JQ1785" s="138">
        <f t="shared" si="1015"/>
        <v>0.44487594661812269</v>
      </c>
      <c r="JR1785" s="118">
        <f t="shared" si="1016"/>
        <v>6.802932966801789E-4</v>
      </c>
      <c r="JS1785" s="118" t="str">
        <f t="shared" si="1012"/>
        <v/>
      </c>
      <c r="JT1785" s="119" t="str">
        <f t="shared" si="1013"/>
        <v/>
      </c>
    </row>
    <row r="1786" spans="209:280" ht="20.100000000000001" customHeight="1" x14ac:dyDescent="0.25">
      <c r="HA1786" s="1">
        <v>1066</v>
      </c>
      <c r="HB1786" s="1">
        <f t="shared" si="1017"/>
        <v>4192.5295321092344</v>
      </c>
      <c r="HC1786" s="1">
        <f t="shared" si="1018"/>
        <v>2.4260713441343466E-5</v>
      </c>
      <c r="HD1786" s="1">
        <f t="shared" si="1019"/>
        <v>0.60411004062441231</v>
      </c>
      <c r="HE1786" s="1" t="str">
        <f t="shared" si="1020"/>
        <v/>
      </c>
      <c r="HF1786" s="1">
        <f t="shared" si="1021"/>
        <v>2.4260713441343466E-5</v>
      </c>
      <c r="HG1786" s="1" t="str">
        <f t="shared" si="1022"/>
        <v/>
      </c>
      <c r="HK1786" s="1">
        <f t="shared" si="1023"/>
        <v>1.0238447796302252E-40</v>
      </c>
      <c r="HL1786" s="1" t="str">
        <f t="shared" si="1024"/>
        <v/>
      </c>
      <c r="HM1786" s="1" t="str">
        <f t="shared" si="1025"/>
        <v/>
      </c>
      <c r="HR1786" s="1">
        <v>1066</v>
      </c>
      <c r="HS1786" s="1">
        <f t="shared" si="1026"/>
        <v>9.4544260264893865</v>
      </c>
      <c r="HT1786" s="1">
        <f t="shared" si="1027"/>
        <v>1.0758321794246496E-2</v>
      </c>
      <c r="HU1786" s="1">
        <f t="shared" si="1028"/>
        <v>0.60411004062441243</v>
      </c>
      <c r="HV1786" s="118" t="str">
        <f t="shared" si="1029"/>
        <v/>
      </c>
      <c r="HW1786" s="118">
        <f t="shared" si="1030"/>
        <v>1.0758321794246496E-2</v>
      </c>
      <c r="HX1786" s="118" t="str">
        <f t="shared" si="1031"/>
        <v/>
      </c>
      <c r="HY1786" s="118">
        <f t="shared" si="1032"/>
        <v>5.3838475986977095E-8</v>
      </c>
      <c r="HZ1786" s="118" t="str">
        <f t="shared" si="1033"/>
        <v/>
      </c>
      <c r="IA1786" s="118" t="str">
        <f t="shared" si="1034"/>
        <v/>
      </c>
      <c r="IB1786" s="118"/>
      <c r="IC1786" s="118"/>
      <c r="ID1786" s="118"/>
      <c r="IE1786" s="118">
        <v>1066</v>
      </c>
      <c r="IF1786" s="118">
        <f t="shared" si="1061"/>
        <v>16.081449686404682</v>
      </c>
      <c r="IG1786" s="118">
        <f t="shared" si="1035"/>
        <v>6.3249122160212532E-3</v>
      </c>
      <c r="IH1786" s="118">
        <f t="shared" si="1036"/>
        <v>0.60411004062441243</v>
      </c>
      <c r="II1786" s="118" t="str">
        <f t="shared" si="1037"/>
        <v/>
      </c>
      <c r="IJ1786" s="118">
        <f t="shared" si="1038"/>
        <v>6.3249122160212532E-3</v>
      </c>
      <c r="IK1786" s="118" t="str">
        <f t="shared" si="1039"/>
        <v/>
      </c>
      <c r="IL1786" s="118">
        <f t="shared" si="1040"/>
        <v>7.5161821494659403E-75</v>
      </c>
      <c r="IM1786" s="118" t="str">
        <f t="shared" si="1041"/>
        <v/>
      </c>
      <c r="IN1786" s="118" t="str">
        <f t="shared" si="1042"/>
        <v/>
      </c>
      <c r="IO1786" s="118"/>
      <c r="IP1786" s="118"/>
      <c r="IQ1786" s="118"/>
      <c r="IR1786" s="118">
        <v>1066</v>
      </c>
      <c r="IS1786" s="118">
        <f t="shared" si="1043"/>
        <v>416.78234809503374</v>
      </c>
      <c r="IT1786" s="118">
        <f t="shared" si="1044"/>
        <v>2.4404526256395013E-4</v>
      </c>
      <c r="IU1786" s="118">
        <f t="shared" si="1045"/>
        <v>0.60411004062441254</v>
      </c>
      <c r="IV1786" s="118" t="str">
        <f t="shared" si="1046"/>
        <v/>
      </c>
      <c r="IW1786" s="118">
        <f t="shared" si="1047"/>
        <v>2.4404526256395013E-4</v>
      </c>
      <c r="IX1786" s="118" t="str">
        <f t="shared" si="1048"/>
        <v/>
      </c>
      <c r="IY1786" s="118">
        <f t="shared" si="1049"/>
        <v>5.265324653613101E-14</v>
      </c>
      <c r="IZ1786" s="118" t="str">
        <f t="shared" si="1050"/>
        <v/>
      </c>
      <c r="JA1786" s="118" t="str">
        <f t="shared" si="1051"/>
        <v/>
      </c>
      <c r="JB1786" s="118"/>
      <c r="JC1786" s="118">
        <v>1066</v>
      </c>
      <c r="JD1786" s="118">
        <f t="shared" si="1052"/>
        <v>321.228703026115</v>
      </c>
      <c r="JE1786" s="118">
        <f t="shared" si="1053"/>
        <v>3.1663969195368859E-4</v>
      </c>
      <c r="JF1786" s="118">
        <f t="shared" si="1054"/>
        <v>0.60411004062441231</v>
      </c>
      <c r="JG1786" s="118" t="str">
        <f t="shared" si="1055"/>
        <v/>
      </c>
      <c r="JH1786" s="118">
        <f t="shared" si="1056"/>
        <v>3.1663969195368859E-4</v>
      </c>
      <c r="JI1786" s="118" t="str">
        <f t="shared" si="1057"/>
        <v/>
      </c>
      <c r="JJ1786" s="118">
        <f t="shared" si="1058"/>
        <v>5.265324653613101E-14</v>
      </c>
      <c r="JK1786" s="118" t="str">
        <f t="shared" si="1059"/>
        <v/>
      </c>
      <c r="JL1786" s="118" t="str">
        <f t="shared" si="1060"/>
        <v/>
      </c>
      <c r="JM1786" s="118"/>
      <c r="JN1786" s="118"/>
      <c r="JO1786" s="118"/>
      <c r="JP1786" s="118">
        <f t="shared" si="1014"/>
        <v>6.8544000000001306</v>
      </c>
      <c r="JQ1786" s="138">
        <f t="shared" si="1015"/>
        <v>0.44419565332144251</v>
      </c>
      <c r="JR1786" s="118">
        <f t="shared" si="1016"/>
        <v>6.7970459955224438E-4</v>
      </c>
      <c r="JS1786" s="118" t="str">
        <f t="shared" si="1012"/>
        <v/>
      </c>
      <c r="JT1786" s="119" t="str">
        <f t="shared" si="1013"/>
        <v/>
      </c>
    </row>
    <row r="1787" spans="209:280" ht="20.100000000000001" customHeight="1" x14ac:dyDescent="0.25">
      <c r="HA1787" s="1">
        <v>1067</v>
      </c>
      <c r="HB1787" s="1">
        <f t="shared" si="1017"/>
        <v>4256.0527068381707</v>
      </c>
      <c r="HC1787" s="1">
        <f t="shared" si="1018"/>
        <v>2.4234913770100952E-5</v>
      </c>
      <c r="HD1787" s="1">
        <f t="shared" si="1019"/>
        <v>0.60565034063330181</v>
      </c>
      <c r="HE1787" s="1" t="str">
        <f t="shared" si="1020"/>
        <v/>
      </c>
      <c r="HF1787" s="1">
        <f t="shared" si="1021"/>
        <v>2.4234913770100952E-5</v>
      </c>
      <c r="HG1787" s="1" t="str">
        <f t="shared" si="1022"/>
        <v/>
      </c>
      <c r="HK1787" s="1">
        <f t="shared" si="1023"/>
        <v>1.0774765345817465E-40</v>
      </c>
      <c r="HL1787" s="1" t="str">
        <f t="shared" si="1024"/>
        <v/>
      </c>
      <c r="HM1787" s="1" t="str">
        <f t="shared" si="1025"/>
        <v/>
      </c>
      <c r="HR1787" s="1">
        <v>1067</v>
      </c>
      <c r="HS1787" s="1">
        <f t="shared" si="1026"/>
        <v>9.5976749056786161</v>
      </c>
      <c r="HT1787" s="1">
        <f t="shared" si="1027"/>
        <v>1.0746881027424703E-2</v>
      </c>
      <c r="HU1787" s="1">
        <f t="shared" si="1028"/>
        <v>0.60565034063330159</v>
      </c>
      <c r="HV1787" s="118" t="str">
        <f t="shared" si="1029"/>
        <v/>
      </c>
      <c r="HW1787" s="118">
        <f t="shared" si="1030"/>
        <v>1.0746881027424703E-2</v>
      </c>
      <c r="HX1787" s="118" t="str">
        <f t="shared" si="1031"/>
        <v/>
      </c>
      <c r="HY1787" s="118">
        <f t="shared" si="1032"/>
        <v>5.4914164781539E-8</v>
      </c>
      <c r="HZ1787" s="118" t="str">
        <f t="shared" si="1033"/>
        <v/>
      </c>
      <c r="IA1787" s="118" t="str">
        <f t="shared" si="1034"/>
        <v/>
      </c>
      <c r="IB1787" s="118"/>
      <c r="IC1787" s="118"/>
      <c r="ID1787" s="118"/>
      <c r="IE1787" s="118">
        <v>1067</v>
      </c>
      <c r="IF1787" s="118">
        <f t="shared" si="1061"/>
        <v>16.325108014986569</v>
      </c>
      <c r="IG1787" s="118">
        <f t="shared" si="1035"/>
        <v>6.3181860883578748E-3</v>
      </c>
      <c r="IH1787" s="118">
        <f t="shared" si="1036"/>
        <v>0.6056503406333017</v>
      </c>
      <c r="II1787" s="118" t="str">
        <f t="shared" si="1037"/>
        <v/>
      </c>
      <c r="IJ1787" s="118">
        <f t="shared" si="1038"/>
        <v>6.3181860883578748E-3</v>
      </c>
      <c r="IK1787" s="118" t="str">
        <f t="shared" si="1039"/>
        <v/>
      </c>
      <c r="IL1787" s="118">
        <f t="shared" si="1040"/>
        <v>8.0837555504554065E-75</v>
      </c>
      <c r="IM1787" s="118" t="str">
        <f t="shared" si="1041"/>
        <v/>
      </c>
      <c r="IN1787" s="118" t="str">
        <f t="shared" si="1042"/>
        <v/>
      </c>
      <c r="IO1787" s="118"/>
      <c r="IP1787" s="118"/>
      <c r="IQ1787" s="118"/>
      <c r="IR1787" s="118">
        <v>1067</v>
      </c>
      <c r="IS1787" s="118">
        <f t="shared" si="1043"/>
        <v>423.09723215707982</v>
      </c>
      <c r="IT1787" s="118">
        <f t="shared" si="1044"/>
        <v>2.4378573649693375E-4</v>
      </c>
      <c r="IU1787" s="118">
        <f t="shared" si="1045"/>
        <v>0.60565034063330181</v>
      </c>
      <c r="IV1787" s="118" t="str">
        <f t="shared" si="1046"/>
        <v/>
      </c>
      <c r="IW1787" s="118">
        <f t="shared" si="1047"/>
        <v>2.4378573649693375E-4</v>
      </c>
      <c r="IX1787" s="118" t="str">
        <f t="shared" si="1048"/>
        <v/>
      </c>
      <c r="IY1787" s="118">
        <f t="shared" si="1049"/>
        <v>5.4078042993851688E-14</v>
      </c>
      <c r="IZ1787" s="118" t="str">
        <f t="shared" si="1050"/>
        <v/>
      </c>
      <c r="JA1787" s="118" t="str">
        <f t="shared" si="1051"/>
        <v/>
      </c>
      <c r="JB1787" s="118"/>
      <c r="JC1787" s="118">
        <v>1067</v>
      </c>
      <c r="JD1787" s="118">
        <f t="shared" si="1052"/>
        <v>326.09580458711662</v>
      </c>
      <c r="JE1787" s="118">
        <f t="shared" si="1053"/>
        <v>3.1630296649116311E-4</v>
      </c>
      <c r="JF1787" s="118">
        <f t="shared" si="1054"/>
        <v>0.60565034063330159</v>
      </c>
      <c r="JG1787" s="118" t="str">
        <f t="shared" si="1055"/>
        <v/>
      </c>
      <c r="JH1787" s="118">
        <f t="shared" si="1056"/>
        <v>3.1630296649116311E-4</v>
      </c>
      <c r="JI1787" s="118" t="str">
        <f t="shared" si="1057"/>
        <v/>
      </c>
      <c r="JJ1787" s="118">
        <f t="shared" si="1058"/>
        <v>5.4078042993851688E-14</v>
      </c>
      <c r="JK1787" s="118" t="str">
        <f t="shared" si="1059"/>
        <v/>
      </c>
      <c r="JL1787" s="118" t="str">
        <f t="shared" si="1060"/>
        <v/>
      </c>
      <c r="JM1787" s="118"/>
      <c r="JN1787" s="118"/>
      <c r="JO1787" s="118"/>
      <c r="JP1787" s="118">
        <f t="shared" si="1014"/>
        <v>6.8608000000001308</v>
      </c>
      <c r="JQ1787" s="138">
        <f t="shared" si="1015"/>
        <v>0.44351594872189026</v>
      </c>
      <c r="JR1787" s="118">
        <f t="shared" si="1016"/>
        <v>6.7911493309147364E-4</v>
      </c>
      <c r="JS1787" s="118" t="str">
        <f t="shared" si="1012"/>
        <v/>
      </c>
      <c r="JT1787" s="119" t="str">
        <f t="shared" si="1013"/>
        <v/>
      </c>
    </row>
    <row r="1788" spans="209:280" ht="20.100000000000001" customHeight="1" x14ac:dyDescent="0.25">
      <c r="HA1788" s="1">
        <v>1068</v>
      </c>
      <c r="HB1788" s="1">
        <f t="shared" si="1017"/>
        <v>4319.5758815670924</v>
      </c>
      <c r="HC1788" s="1">
        <f t="shared" si="1018"/>
        <v>2.4208754191944163E-5</v>
      </c>
      <c r="HD1788" s="1">
        <f t="shared" si="1019"/>
        <v>0.60718899032750839</v>
      </c>
      <c r="HE1788" s="1" t="str">
        <f t="shared" si="1020"/>
        <v/>
      </c>
      <c r="HF1788" s="1">
        <f t="shared" si="1021"/>
        <v>2.4208754191944163E-5</v>
      </c>
      <c r="HG1788" s="1" t="str">
        <f t="shared" si="1022"/>
        <v/>
      </c>
      <c r="HK1788" s="1">
        <f t="shared" si="1023"/>
        <v>1.1338995231788835E-40</v>
      </c>
      <c r="HL1788" s="1" t="str">
        <f t="shared" si="1024"/>
        <v/>
      </c>
      <c r="HM1788" s="1" t="str">
        <f t="shared" si="1025"/>
        <v/>
      </c>
      <c r="HR1788" s="1">
        <v>1068</v>
      </c>
      <c r="HS1788" s="1">
        <f t="shared" si="1026"/>
        <v>9.7409237848678458</v>
      </c>
      <c r="HT1788" s="1">
        <f t="shared" si="1027"/>
        <v>1.0735280661240382E-2</v>
      </c>
      <c r="HU1788" s="1">
        <f t="shared" si="1028"/>
        <v>0.60718899032750839</v>
      </c>
      <c r="HV1788" s="118" t="str">
        <f t="shared" si="1029"/>
        <v/>
      </c>
      <c r="HW1788" s="118">
        <f t="shared" si="1030"/>
        <v>1.0735280661240382E-2</v>
      </c>
      <c r="HX1788" s="118" t="str">
        <f t="shared" si="1031"/>
        <v/>
      </c>
      <c r="HY1788" s="118">
        <f t="shared" si="1032"/>
        <v>5.6010449584819933E-8</v>
      </c>
      <c r="HZ1788" s="118" t="str">
        <f t="shared" si="1033"/>
        <v/>
      </c>
      <c r="IA1788" s="118" t="str">
        <f t="shared" si="1034"/>
        <v/>
      </c>
      <c r="IB1788" s="118"/>
      <c r="IC1788" s="118"/>
      <c r="ID1788" s="118"/>
      <c r="IE1788" s="118">
        <v>1068</v>
      </c>
      <c r="IF1788" s="118">
        <f t="shared" si="1061"/>
        <v>16.568766343568456</v>
      </c>
      <c r="IG1788" s="118">
        <f t="shared" si="1035"/>
        <v>6.3113661308224177E-3</v>
      </c>
      <c r="IH1788" s="118">
        <f t="shared" si="1036"/>
        <v>0.6071889903275085</v>
      </c>
      <c r="II1788" s="118" t="str">
        <f t="shared" si="1037"/>
        <v/>
      </c>
      <c r="IJ1788" s="118">
        <f t="shared" si="1038"/>
        <v>6.3113661308224177E-3</v>
      </c>
      <c r="IK1788" s="118" t="str">
        <f t="shared" si="1039"/>
        <v/>
      </c>
      <c r="IL1788" s="118">
        <f t="shared" si="1040"/>
        <v>8.6940493131699828E-75</v>
      </c>
      <c r="IM1788" s="118" t="str">
        <f t="shared" si="1041"/>
        <v/>
      </c>
      <c r="IN1788" s="118" t="str">
        <f t="shared" si="1042"/>
        <v/>
      </c>
      <c r="IO1788" s="118"/>
      <c r="IP1788" s="118"/>
      <c r="IQ1788" s="118"/>
      <c r="IR1788" s="118">
        <v>1068</v>
      </c>
      <c r="IS1788" s="118">
        <f t="shared" si="1043"/>
        <v>429.41211621912498</v>
      </c>
      <c r="IT1788" s="118">
        <f t="shared" si="1044"/>
        <v>2.4352259002618918E-4</v>
      </c>
      <c r="IU1788" s="118">
        <f t="shared" si="1045"/>
        <v>0.6071889903275085</v>
      </c>
      <c r="IV1788" s="118" t="str">
        <f t="shared" si="1046"/>
        <v/>
      </c>
      <c r="IW1788" s="118">
        <f t="shared" si="1047"/>
        <v>2.4352259002618918E-4</v>
      </c>
      <c r="IX1788" s="118" t="str">
        <f t="shared" si="1048"/>
        <v/>
      </c>
      <c r="IY1788" s="118">
        <f t="shared" si="1049"/>
        <v>5.5540505777866519E-14</v>
      </c>
      <c r="IZ1788" s="118" t="str">
        <f t="shared" si="1050"/>
        <v/>
      </c>
      <c r="JA1788" s="118" t="str">
        <f t="shared" si="1051"/>
        <v/>
      </c>
      <c r="JB1788" s="118"/>
      <c r="JC1788" s="118">
        <v>1068</v>
      </c>
      <c r="JD1788" s="118">
        <f t="shared" si="1052"/>
        <v>330.96290614811824</v>
      </c>
      <c r="JE1788" s="118">
        <f t="shared" si="1053"/>
        <v>3.1596154368885215E-4</v>
      </c>
      <c r="JF1788" s="118">
        <f t="shared" si="1054"/>
        <v>0.60718899032750828</v>
      </c>
      <c r="JG1788" s="118" t="str">
        <f t="shared" si="1055"/>
        <v/>
      </c>
      <c r="JH1788" s="118">
        <f t="shared" si="1056"/>
        <v>3.1596154368885215E-4</v>
      </c>
      <c r="JI1788" s="118" t="str">
        <f t="shared" si="1057"/>
        <v/>
      </c>
      <c r="JJ1788" s="118">
        <f t="shared" si="1058"/>
        <v>5.5540505777866519E-14</v>
      </c>
      <c r="JK1788" s="118" t="str">
        <f t="shared" si="1059"/>
        <v/>
      </c>
      <c r="JL1788" s="118" t="str">
        <f t="shared" si="1060"/>
        <v/>
      </c>
      <c r="JM1788" s="118"/>
      <c r="JN1788" s="118"/>
      <c r="JO1788" s="118"/>
      <c r="JP1788" s="118">
        <f t="shared" si="1014"/>
        <v>6.867200000000131</v>
      </c>
      <c r="JQ1788" s="138">
        <f t="shared" si="1015"/>
        <v>0.44283683378879879</v>
      </c>
      <c r="JR1788" s="118">
        <f t="shared" si="1016"/>
        <v>6.7852430345949344E-4</v>
      </c>
      <c r="JS1788" s="118" t="str">
        <f t="shared" si="1012"/>
        <v/>
      </c>
      <c r="JT1788" s="119" t="str">
        <f t="shared" si="1013"/>
        <v/>
      </c>
    </row>
    <row r="1789" spans="209:280" ht="20.100000000000001" customHeight="1" x14ac:dyDescent="0.25">
      <c r="HA1789" s="1">
        <v>1069</v>
      </c>
      <c r="HB1789" s="1">
        <f t="shared" si="1017"/>
        <v>4383.0990562960287</v>
      </c>
      <c r="HC1789" s="1">
        <f t="shared" si="1018"/>
        <v>2.4182235932010744E-5</v>
      </c>
      <c r="HD1789" s="1">
        <f t="shared" si="1019"/>
        <v>0.60872596688343128</v>
      </c>
      <c r="HE1789" s="1" t="str">
        <f t="shared" si="1020"/>
        <v/>
      </c>
      <c r="HF1789" s="1">
        <f t="shared" si="1021"/>
        <v>2.4182235932010744E-5</v>
      </c>
      <c r="HG1789" s="1" t="str">
        <f t="shared" si="1022"/>
        <v/>
      </c>
      <c r="HK1789" s="1">
        <f t="shared" si="1023"/>
        <v>1.1932580579854105E-40</v>
      </c>
      <c r="HL1789" s="1" t="str">
        <f t="shared" si="1024"/>
        <v/>
      </c>
      <c r="HM1789" s="1" t="str">
        <f t="shared" si="1025"/>
        <v/>
      </c>
      <c r="HR1789" s="1">
        <v>1069</v>
      </c>
      <c r="HS1789" s="1">
        <f t="shared" si="1026"/>
        <v>9.8841726640571039</v>
      </c>
      <c r="HT1789" s="1">
        <f t="shared" si="1027"/>
        <v>1.0723521238976193E-2</v>
      </c>
      <c r="HU1789" s="1">
        <f t="shared" si="1028"/>
        <v>0.60872596688343128</v>
      </c>
      <c r="HV1789" s="118" t="str">
        <f t="shared" si="1029"/>
        <v/>
      </c>
      <c r="HW1789" s="118">
        <f t="shared" si="1030"/>
        <v>1.0723521238976193E-2</v>
      </c>
      <c r="HX1789" s="118" t="str">
        <f t="shared" si="1031"/>
        <v/>
      </c>
      <c r="HY1789" s="118">
        <f t="shared" si="1032"/>
        <v>5.7127706136440159E-8</v>
      </c>
      <c r="HZ1789" s="118" t="str">
        <f t="shared" si="1033"/>
        <v/>
      </c>
      <c r="IA1789" s="118" t="str">
        <f t="shared" si="1034"/>
        <v/>
      </c>
      <c r="IB1789" s="118"/>
      <c r="IC1789" s="118"/>
      <c r="ID1789" s="118"/>
      <c r="IE1789" s="118">
        <v>1069</v>
      </c>
      <c r="IF1789" s="118">
        <f t="shared" si="1061"/>
        <v>16.812424672150343</v>
      </c>
      <c r="IG1789" s="118">
        <f t="shared" si="1035"/>
        <v>6.3044526628155519E-3</v>
      </c>
      <c r="IH1789" s="118">
        <f t="shared" si="1036"/>
        <v>0.60872596688343117</v>
      </c>
      <c r="II1789" s="118" t="str">
        <f t="shared" si="1037"/>
        <v/>
      </c>
      <c r="IJ1789" s="118">
        <f t="shared" si="1038"/>
        <v>6.3044526628155519E-3</v>
      </c>
      <c r="IK1789" s="118" t="str">
        <f t="shared" si="1039"/>
        <v/>
      </c>
      <c r="IL1789" s="118">
        <f t="shared" si="1040"/>
        <v>9.3502684010954813E-75</v>
      </c>
      <c r="IM1789" s="118" t="str">
        <f t="shared" si="1041"/>
        <v/>
      </c>
      <c r="IN1789" s="118" t="str">
        <f t="shared" si="1042"/>
        <v/>
      </c>
      <c r="IO1789" s="118"/>
      <c r="IP1789" s="118"/>
      <c r="IQ1789" s="118"/>
      <c r="IR1789" s="118">
        <v>1069</v>
      </c>
      <c r="IS1789" s="118">
        <f t="shared" si="1043"/>
        <v>435.72700028117106</v>
      </c>
      <c r="IT1789" s="118">
        <f t="shared" si="1044"/>
        <v>2.4325583547571655E-4</v>
      </c>
      <c r="IU1789" s="118">
        <f t="shared" si="1045"/>
        <v>0.60872596688343106</v>
      </c>
      <c r="IV1789" s="118" t="str">
        <f t="shared" si="1046"/>
        <v/>
      </c>
      <c r="IW1789" s="118">
        <f t="shared" si="1047"/>
        <v>2.4325583547571655E-4</v>
      </c>
      <c r="IX1789" s="118" t="str">
        <f t="shared" si="1048"/>
        <v/>
      </c>
      <c r="IY1789" s="118">
        <f t="shared" si="1049"/>
        <v>5.7041606088486973E-14</v>
      </c>
      <c r="IZ1789" s="118" t="str">
        <f t="shared" si="1050"/>
        <v/>
      </c>
      <c r="JA1789" s="118" t="str">
        <f t="shared" si="1051"/>
        <v/>
      </c>
      <c r="JB1789" s="118"/>
      <c r="JC1789" s="118">
        <v>1069</v>
      </c>
      <c r="JD1789" s="118">
        <f t="shared" si="1052"/>
        <v>335.83000770911985</v>
      </c>
      <c r="JE1789" s="118">
        <f t="shared" si="1053"/>
        <v>3.1561543953669008E-4</v>
      </c>
      <c r="JF1789" s="118">
        <f t="shared" si="1054"/>
        <v>0.60872596688343095</v>
      </c>
      <c r="JG1789" s="118" t="str">
        <f t="shared" si="1055"/>
        <v/>
      </c>
      <c r="JH1789" s="118">
        <f t="shared" si="1056"/>
        <v>3.1561543953669008E-4</v>
      </c>
      <c r="JI1789" s="118" t="str">
        <f t="shared" si="1057"/>
        <v/>
      </c>
      <c r="JJ1789" s="118">
        <f t="shared" si="1058"/>
        <v>5.7041606088486973E-14</v>
      </c>
      <c r="JK1789" s="118" t="str">
        <f t="shared" si="1059"/>
        <v/>
      </c>
      <c r="JL1789" s="118" t="str">
        <f t="shared" si="1060"/>
        <v/>
      </c>
      <c r="JM1789" s="118"/>
      <c r="JN1789" s="118"/>
      <c r="JO1789" s="118"/>
      <c r="JP1789" s="118">
        <f t="shared" si="1014"/>
        <v>6.8736000000001312</v>
      </c>
      <c r="JQ1789" s="138">
        <f t="shared" si="1015"/>
        <v>0.4421583094853393</v>
      </c>
      <c r="JR1789" s="118">
        <f t="shared" si="1016"/>
        <v>6.7793271680349765E-4</v>
      </c>
      <c r="JS1789" s="118" t="str">
        <f t="shared" si="1012"/>
        <v/>
      </c>
      <c r="JT1789" s="119" t="str">
        <f t="shared" si="1013"/>
        <v/>
      </c>
    </row>
    <row r="1790" spans="209:280" ht="20.100000000000001" customHeight="1" x14ac:dyDescent="0.25">
      <c r="HA1790" s="1">
        <v>1070</v>
      </c>
      <c r="HB1790" s="1">
        <f t="shared" si="1017"/>
        <v>4446.6222310249505</v>
      </c>
      <c r="HC1790" s="1">
        <f t="shared" si="1018"/>
        <v>2.4155360231313351E-5</v>
      </c>
      <c r="HD1790" s="1">
        <f t="shared" si="1019"/>
        <v>0.61026124755579714</v>
      </c>
      <c r="HE1790" s="1" t="str">
        <f t="shared" si="1020"/>
        <v/>
      </c>
      <c r="HF1790" s="1">
        <f t="shared" si="1021"/>
        <v>2.4155360231313351E-5</v>
      </c>
      <c r="HG1790" s="1" t="str">
        <f t="shared" si="1022"/>
        <v/>
      </c>
      <c r="HK1790" s="1">
        <f t="shared" si="1023"/>
        <v>1.2557038628086909E-40</v>
      </c>
      <c r="HL1790" s="1" t="str">
        <f t="shared" si="1024"/>
        <v/>
      </c>
      <c r="HM1790" s="1" t="str">
        <f t="shared" si="1025"/>
        <v/>
      </c>
      <c r="HR1790" s="1">
        <v>1070</v>
      </c>
      <c r="HS1790" s="1">
        <f t="shared" si="1026"/>
        <v>10.027421543246334</v>
      </c>
      <c r="HT1790" s="1">
        <f t="shared" si="1027"/>
        <v>1.0711603310954519E-2</v>
      </c>
      <c r="HU1790" s="1">
        <f t="shared" si="1028"/>
        <v>0.61026124755579736</v>
      </c>
      <c r="HV1790" s="118" t="str">
        <f t="shared" si="1029"/>
        <v/>
      </c>
      <c r="HW1790" s="118">
        <f t="shared" si="1030"/>
        <v>1.0711603310954519E-2</v>
      </c>
      <c r="HX1790" s="118" t="str">
        <f t="shared" si="1031"/>
        <v/>
      </c>
      <c r="HY1790" s="118">
        <f t="shared" si="1032"/>
        <v>5.8266316657396328E-8</v>
      </c>
      <c r="HZ1790" s="118" t="str">
        <f t="shared" si="1033"/>
        <v/>
      </c>
      <c r="IA1790" s="118" t="str">
        <f t="shared" si="1034"/>
        <v/>
      </c>
      <c r="IB1790" s="118"/>
      <c r="IC1790" s="118"/>
      <c r="ID1790" s="118"/>
      <c r="IE1790" s="118">
        <v>1070</v>
      </c>
      <c r="IF1790" s="118">
        <f t="shared" si="1061"/>
        <v>17.056083000732229</v>
      </c>
      <c r="IG1790" s="118">
        <f t="shared" si="1035"/>
        <v>6.2974460078766498E-3</v>
      </c>
      <c r="IH1790" s="118">
        <f t="shared" si="1036"/>
        <v>0.61026124755579725</v>
      </c>
      <c r="II1790" s="118" t="str">
        <f t="shared" si="1037"/>
        <v/>
      </c>
      <c r="IJ1790" s="118">
        <f t="shared" si="1038"/>
        <v>6.2974460078766498E-3</v>
      </c>
      <c r="IK1790" s="118" t="str">
        <f t="shared" si="1039"/>
        <v/>
      </c>
      <c r="IL1790" s="118">
        <f t="shared" si="1040"/>
        <v>1.0055857425490054E-74</v>
      </c>
      <c r="IM1790" s="118" t="str">
        <f t="shared" si="1041"/>
        <v/>
      </c>
      <c r="IN1790" s="118" t="str">
        <f t="shared" si="1042"/>
        <v/>
      </c>
      <c r="IO1790" s="118"/>
      <c r="IP1790" s="118"/>
      <c r="IQ1790" s="118"/>
      <c r="IR1790" s="118">
        <v>1070</v>
      </c>
      <c r="IS1790" s="118">
        <f t="shared" si="1043"/>
        <v>442.04188434321713</v>
      </c>
      <c r="IT1790" s="118">
        <f t="shared" si="1044"/>
        <v>2.4298548532920736E-4</v>
      </c>
      <c r="IU1790" s="118">
        <f t="shared" si="1045"/>
        <v>0.61026124755579714</v>
      </c>
      <c r="IV1790" s="118" t="str">
        <f t="shared" si="1046"/>
        <v/>
      </c>
      <c r="IW1790" s="118">
        <f t="shared" si="1047"/>
        <v>2.4298548532920736E-4</v>
      </c>
      <c r="IX1790" s="118" t="str">
        <f t="shared" si="1048"/>
        <v/>
      </c>
      <c r="IY1790" s="118">
        <f t="shared" si="1049"/>
        <v>5.8582339503109298E-14</v>
      </c>
      <c r="IZ1790" s="118" t="str">
        <f t="shared" si="1050"/>
        <v/>
      </c>
      <c r="JA1790" s="118" t="str">
        <f t="shared" si="1051"/>
        <v/>
      </c>
      <c r="JB1790" s="118"/>
      <c r="JC1790" s="118">
        <v>1070</v>
      </c>
      <c r="JD1790" s="118">
        <f t="shared" si="1052"/>
        <v>340.69710927012238</v>
      </c>
      <c r="JE1790" s="118">
        <f t="shared" si="1053"/>
        <v>3.1526467023180392E-4</v>
      </c>
      <c r="JF1790" s="118">
        <f t="shared" si="1054"/>
        <v>0.61026124755579725</v>
      </c>
      <c r="JG1790" s="118" t="str">
        <f t="shared" si="1055"/>
        <v/>
      </c>
      <c r="JH1790" s="118">
        <f t="shared" si="1056"/>
        <v>3.1526467023180392E-4</v>
      </c>
      <c r="JI1790" s="118" t="str">
        <f t="shared" si="1057"/>
        <v/>
      </c>
      <c r="JJ1790" s="118">
        <f t="shared" si="1058"/>
        <v>5.8582339503109298E-14</v>
      </c>
      <c r="JK1790" s="118" t="str">
        <f t="shared" si="1059"/>
        <v/>
      </c>
      <c r="JL1790" s="118" t="str">
        <f t="shared" si="1060"/>
        <v/>
      </c>
      <c r="JM1790" s="118"/>
      <c r="JN1790" s="118"/>
      <c r="JO1790" s="118"/>
      <c r="JP1790" s="118">
        <f t="shared" si="1014"/>
        <v>6.8800000000001313</v>
      </c>
      <c r="JQ1790" s="138">
        <f t="shared" si="1015"/>
        <v>0.4414803767685358</v>
      </c>
      <c r="JR1790" s="118">
        <f t="shared" si="1016"/>
        <v>6.7734017925802359E-4</v>
      </c>
      <c r="JS1790" s="118" t="str">
        <f t="shared" si="1012"/>
        <v/>
      </c>
      <c r="JT1790" s="119" t="str">
        <f t="shared" si="1013"/>
        <v/>
      </c>
    </row>
    <row r="1791" spans="209:280" ht="20.100000000000001" customHeight="1" x14ac:dyDescent="0.25">
      <c r="HA1791" s="1">
        <v>1071</v>
      </c>
      <c r="HB1791" s="1">
        <f t="shared" si="1017"/>
        <v>4510.1454057538722</v>
      </c>
      <c r="HC1791" s="1">
        <f t="shared" si="1018"/>
        <v>2.412812834664284E-5</v>
      </c>
      <c r="HD1791" s="1">
        <f t="shared" si="1019"/>
        <v>0.61179480967866884</v>
      </c>
      <c r="HE1791" s="1" t="str">
        <f t="shared" si="1020"/>
        <v/>
      </c>
      <c r="HF1791" s="1">
        <f t="shared" si="1021"/>
        <v>2.412812834664284E-5</v>
      </c>
      <c r="HG1791" s="1" t="str">
        <f t="shared" si="1022"/>
        <v/>
      </c>
      <c r="HK1791" s="1">
        <f t="shared" si="1023"/>
        <v>1.3213964507069883E-40</v>
      </c>
      <c r="HL1791" s="1" t="str">
        <f t="shared" si="1024"/>
        <v/>
      </c>
      <c r="HM1791" s="1" t="str">
        <f t="shared" si="1025"/>
        <v/>
      </c>
      <c r="HR1791" s="1">
        <v>1071</v>
      </c>
      <c r="HS1791" s="1">
        <f t="shared" si="1026"/>
        <v>10.170670422435563</v>
      </c>
      <c r="HT1791" s="1">
        <f t="shared" si="1027"/>
        <v>1.0699527434494515E-2</v>
      </c>
      <c r="HU1791" s="1">
        <f t="shared" si="1028"/>
        <v>0.61179480967866906</v>
      </c>
      <c r="HV1791" s="118" t="str">
        <f t="shared" si="1029"/>
        <v/>
      </c>
      <c r="HW1791" s="118">
        <f t="shared" si="1030"/>
        <v>1.0699527434494515E-2</v>
      </c>
      <c r="HX1791" s="118" t="str">
        <f t="shared" si="1031"/>
        <v/>
      </c>
      <c r="HY1791" s="118">
        <f t="shared" si="1032"/>
        <v>5.9426669954642511E-8</v>
      </c>
      <c r="HZ1791" s="118" t="str">
        <f t="shared" si="1033"/>
        <v/>
      </c>
      <c r="IA1791" s="118" t="str">
        <f t="shared" si="1034"/>
        <v/>
      </c>
      <c r="IB1791" s="118"/>
      <c r="IC1791" s="118"/>
      <c r="ID1791" s="118"/>
      <c r="IE1791" s="118">
        <v>1071</v>
      </c>
      <c r="IF1791" s="118">
        <f t="shared" si="1061"/>
        <v>17.299741329314116</v>
      </c>
      <c r="IG1791" s="118">
        <f t="shared" si="1035"/>
        <v>6.2903464936585607E-3</v>
      </c>
      <c r="IH1791" s="118">
        <f t="shared" si="1036"/>
        <v>0.61179480967866895</v>
      </c>
      <c r="II1791" s="118" t="str">
        <f t="shared" si="1037"/>
        <v/>
      </c>
      <c r="IJ1791" s="118">
        <f t="shared" si="1038"/>
        <v>6.2903464936585607E-3</v>
      </c>
      <c r="IK1791" s="118" t="str">
        <f t="shared" si="1039"/>
        <v/>
      </c>
      <c r="IL1791" s="118">
        <f t="shared" si="1040"/>
        <v>1.0814518505006874E-74</v>
      </c>
      <c r="IM1791" s="118" t="str">
        <f t="shared" si="1041"/>
        <v/>
      </c>
      <c r="IN1791" s="118" t="str">
        <f t="shared" si="1042"/>
        <v/>
      </c>
      <c r="IO1791" s="118"/>
      <c r="IP1791" s="118"/>
      <c r="IQ1791" s="118"/>
      <c r="IR1791" s="118">
        <v>1071</v>
      </c>
      <c r="IS1791" s="118">
        <f t="shared" si="1043"/>
        <v>448.35676840526321</v>
      </c>
      <c r="IT1791" s="118">
        <f t="shared" si="1044"/>
        <v>2.4271155222907017E-4</v>
      </c>
      <c r="IU1791" s="118">
        <f t="shared" si="1045"/>
        <v>0.61179480967866895</v>
      </c>
      <c r="IV1791" s="118" t="str">
        <f t="shared" si="1046"/>
        <v/>
      </c>
      <c r="IW1791" s="118">
        <f t="shared" si="1047"/>
        <v>2.4271155222907017E-4</v>
      </c>
      <c r="IX1791" s="118" t="str">
        <f t="shared" si="1048"/>
        <v/>
      </c>
      <c r="IY1791" s="118">
        <f t="shared" si="1049"/>
        <v>6.0163726570481933E-14</v>
      </c>
      <c r="IZ1791" s="118" t="str">
        <f t="shared" si="1050"/>
        <v/>
      </c>
      <c r="JA1791" s="118" t="str">
        <f t="shared" si="1051"/>
        <v/>
      </c>
      <c r="JB1791" s="118"/>
      <c r="JC1791" s="118">
        <v>1071</v>
      </c>
      <c r="JD1791" s="118">
        <f t="shared" si="1052"/>
        <v>345.564210831124</v>
      </c>
      <c r="JE1791" s="118">
        <f t="shared" si="1053"/>
        <v>3.1490925217725086E-4</v>
      </c>
      <c r="JF1791" s="118">
        <f t="shared" si="1054"/>
        <v>0.61179480967866895</v>
      </c>
      <c r="JG1791" s="118" t="str">
        <f t="shared" si="1055"/>
        <v/>
      </c>
      <c r="JH1791" s="118">
        <f t="shared" si="1056"/>
        <v>3.1490925217725086E-4</v>
      </c>
      <c r="JI1791" s="118" t="str">
        <f t="shared" si="1057"/>
        <v/>
      </c>
      <c r="JJ1791" s="118">
        <f t="shared" si="1058"/>
        <v>6.0163726570481933E-14</v>
      </c>
      <c r="JK1791" s="118" t="str">
        <f t="shared" si="1059"/>
        <v/>
      </c>
      <c r="JL1791" s="118" t="str">
        <f t="shared" si="1060"/>
        <v/>
      </c>
      <c r="JM1791" s="118"/>
      <c r="JN1791" s="118"/>
      <c r="JO1791" s="118"/>
      <c r="JP1791" s="118">
        <f t="shared" si="1014"/>
        <v>6.8864000000001315</v>
      </c>
      <c r="JQ1791" s="138">
        <f t="shared" si="1015"/>
        <v>0.44080303658927777</v>
      </c>
      <c r="JR1791" s="118">
        <f t="shared" si="1016"/>
        <v>6.7674669694262057E-4</v>
      </c>
      <c r="JS1791" s="118" t="str">
        <f t="shared" si="1012"/>
        <v/>
      </c>
      <c r="JT1791" s="119" t="str">
        <f t="shared" si="1013"/>
        <v/>
      </c>
    </row>
    <row r="1792" spans="209:280" ht="20.100000000000001" customHeight="1" x14ac:dyDescent="0.25">
      <c r="HA1792" s="1">
        <v>1072</v>
      </c>
      <c r="HB1792" s="1">
        <f t="shared" si="1017"/>
        <v>4573.6685804828085</v>
      </c>
      <c r="HC1792" s="1">
        <f t="shared" si="1018"/>
        <v>2.4100541550470341E-5</v>
      </c>
      <c r="HD1792" s="1">
        <f t="shared" si="1019"/>
        <v>0.61332663066644266</v>
      </c>
      <c r="HE1792" s="1" t="str">
        <f t="shared" si="1020"/>
        <v/>
      </c>
      <c r="HF1792" s="1">
        <f t="shared" si="1021"/>
        <v>2.4100541550470341E-5</v>
      </c>
      <c r="HG1792" s="1" t="str">
        <f t="shared" si="1022"/>
        <v/>
      </c>
      <c r="HK1792" s="1">
        <f t="shared" si="1023"/>
        <v>1.3905035211421556E-40</v>
      </c>
      <c r="HL1792" s="1" t="str">
        <f t="shared" si="1024"/>
        <v/>
      </c>
      <c r="HM1792" s="1" t="str">
        <f t="shared" si="1025"/>
        <v/>
      </c>
      <c r="HR1792" s="1">
        <v>1072</v>
      </c>
      <c r="HS1792" s="1">
        <f t="shared" si="1026"/>
        <v>10.313919301624793</v>
      </c>
      <c r="HT1792" s="1">
        <f t="shared" si="1027"/>
        <v>1.0687294173868708E-2</v>
      </c>
      <c r="HU1792" s="1">
        <f t="shared" si="1028"/>
        <v>0.61332663066644266</v>
      </c>
      <c r="HV1792" s="118" t="str">
        <f t="shared" si="1029"/>
        <v/>
      </c>
      <c r="HW1792" s="118">
        <f t="shared" si="1030"/>
        <v>1.0687294173868708E-2</v>
      </c>
      <c r="HX1792" s="118" t="str">
        <f t="shared" si="1031"/>
        <v/>
      </c>
      <c r="HY1792" s="118">
        <f t="shared" si="1032"/>
        <v>6.0609161527221998E-8</v>
      </c>
      <c r="HZ1792" s="118" t="str">
        <f t="shared" si="1033"/>
        <v/>
      </c>
      <c r="IA1792" s="118" t="str">
        <f t="shared" si="1034"/>
        <v/>
      </c>
      <c r="IB1792" s="118"/>
      <c r="IC1792" s="118"/>
      <c r="ID1792" s="118"/>
      <c r="IE1792" s="118">
        <v>1072</v>
      </c>
      <c r="IF1792" s="118">
        <f t="shared" si="1061"/>
        <v>17.543399657896003</v>
      </c>
      <c r="IG1792" s="118">
        <f t="shared" si="1035"/>
        <v>6.2831544519020722E-3</v>
      </c>
      <c r="IH1792" s="118">
        <f t="shared" si="1036"/>
        <v>0.61332663066644266</v>
      </c>
      <c r="II1792" s="118" t="str">
        <f t="shared" si="1037"/>
        <v/>
      </c>
      <c r="IJ1792" s="118">
        <f t="shared" si="1038"/>
        <v>6.2831544519020722E-3</v>
      </c>
      <c r="IK1792" s="118" t="str">
        <f t="shared" si="1039"/>
        <v/>
      </c>
      <c r="IL1792" s="118">
        <f t="shared" si="1040"/>
        <v>1.1630230451823805E-74</v>
      </c>
      <c r="IM1792" s="118" t="str">
        <f t="shared" si="1041"/>
        <v/>
      </c>
      <c r="IN1792" s="118" t="str">
        <f t="shared" si="1042"/>
        <v/>
      </c>
      <c r="IO1792" s="118"/>
      <c r="IP1792" s="118"/>
      <c r="IQ1792" s="118"/>
      <c r="IR1792" s="118">
        <v>1072</v>
      </c>
      <c r="IS1792" s="118">
        <f t="shared" si="1043"/>
        <v>454.67165246730929</v>
      </c>
      <c r="IT1792" s="118">
        <f t="shared" si="1044"/>
        <v>2.4243404897544607E-4</v>
      </c>
      <c r="IU1792" s="118">
        <f t="shared" si="1045"/>
        <v>0.61332663066644266</v>
      </c>
      <c r="IV1792" s="118" t="str">
        <f t="shared" si="1046"/>
        <v/>
      </c>
      <c r="IW1792" s="118">
        <f t="shared" si="1047"/>
        <v>2.4243404897544607E-4</v>
      </c>
      <c r="IX1792" s="118" t="str">
        <f t="shared" si="1048"/>
        <v/>
      </c>
      <c r="IY1792" s="118">
        <f t="shared" si="1049"/>
        <v>6.1786813418999375E-14</v>
      </c>
      <c r="IZ1792" s="118" t="str">
        <f t="shared" si="1050"/>
        <v/>
      </c>
      <c r="JA1792" s="118" t="str">
        <f t="shared" si="1051"/>
        <v/>
      </c>
      <c r="JB1792" s="118"/>
      <c r="JC1792" s="118">
        <v>1072</v>
      </c>
      <c r="JD1792" s="118">
        <f t="shared" si="1052"/>
        <v>350.43131239212562</v>
      </c>
      <c r="JE1792" s="118">
        <f t="shared" si="1053"/>
        <v>3.1454920198074009E-4</v>
      </c>
      <c r="JF1792" s="118">
        <f t="shared" si="1054"/>
        <v>0.61332663066644255</v>
      </c>
      <c r="JG1792" s="118" t="str">
        <f t="shared" si="1055"/>
        <v/>
      </c>
      <c r="JH1792" s="118">
        <f t="shared" si="1056"/>
        <v>3.1454920198074009E-4</v>
      </c>
      <c r="JI1792" s="118" t="str">
        <f t="shared" si="1057"/>
        <v/>
      </c>
      <c r="JJ1792" s="118">
        <f t="shared" si="1058"/>
        <v>6.1786813418999375E-14</v>
      </c>
      <c r="JK1792" s="118" t="str">
        <f t="shared" si="1059"/>
        <v/>
      </c>
      <c r="JL1792" s="118" t="str">
        <f t="shared" si="1060"/>
        <v/>
      </c>
      <c r="JM1792" s="118"/>
      <c r="JN1792" s="118"/>
      <c r="JO1792" s="118"/>
      <c r="JP1792" s="118">
        <f t="shared" si="1014"/>
        <v>6.8928000000001317</v>
      </c>
      <c r="JQ1792" s="138">
        <f t="shared" si="1015"/>
        <v>0.44012628989233515</v>
      </c>
      <c r="JR1792" s="118">
        <f t="shared" si="1016"/>
        <v>6.7615227596340421E-4</v>
      </c>
      <c r="JS1792" s="118" t="str">
        <f t="shared" si="1012"/>
        <v/>
      </c>
      <c r="JT1792" s="119" t="str">
        <f t="shared" si="1013"/>
        <v/>
      </c>
    </row>
    <row r="1793" spans="209:280" ht="20.100000000000001" customHeight="1" x14ac:dyDescent="0.25">
      <c r="HA1793" s="1">
        <v>1073</v>
      </c>
      <c r="HB1793" s="1">
        <f t="shared" si="1017"/>
        <v>4637.1917552117302</v>
      </c>
      <c r="HC1793" s="1">
        <f t="shared" si="1018"/>
        <v>2.407260113084823E-5</v>
      </c>
      <c r="HD1793" s="1">
        <f t="shared" si="1019"/>
        <v>0.61485668801484117</v>
      </c>
      <c r="HE1793" s="1" t="str">
        <f t="shared" si="1020"/>
        <v/>
      </c>
      <c r="HF1793" s="1">
        <f t="shared" si="1021"/>
        <v>2.407260113084823E-5</v>
      </c>
      <c r="HG1793" s="1" t="str">
        <f t="shared" si="1022"/>
        <v/>
      </c>
      <c r="HK1793" s="1">
        <f t="shared" si="1023"/>
        <v>1.4632013772407552E-40</v>
      </c>
      <c r="HL1793" s="1" t="str">
        <f t="shared" si="1024"/>
        <v/>
      </c>
      <c r="HM1793" s="1" t="str">
        <f t="shared" si="1025"/>
        <v/>
      </c>
      <c r="HR1793" s="1">
        <v>1073</v>
      </c>
      <c r="HS1793" s="1">
        <f t="shared" si="1026"/>
        <v>10.457168180814023</v>
      </c>
      <c r="HT1793" s="1">
        <f t="shared" si="1027"/>
        <v>1.0674904100259055E-2</v>
      </c>
      <c r="HU1793" s="1">
        <f t="shared" si="1028"/>
        <v>0.61485668801484139</v>
      </c>
      <c r="HV1793" s="118" t="str">
        <f t="shared" si="1029"/>
        <v/>
      </c>
      <c r="HW1793" s="118">
        <f t="shared" si="1030"/>
        <v>1.0674904100259055E-2</v>
      </c>
      <c r="HX1793" s="118" t="str">
        <f t="shared" si="1031"/>
        <v/>
      </c>
      <c r="HY1793" s="118">
        <f t="shared" si="1032"/>
        <v>6.1814193673975896E-8</v>
      </c>
      <c r="HZ1793" s="118" t="str">
        <f t="shared" si="1033"/>
        <v/>
      </c>
      <c r="IA1793" s="118" t="str">
        <f t="shared" si="1034"/>
        <v/>
      </c>
      <c r="IB1793" s="118"/>
      <c r="IC1793" s="118"/>
      <c r="ID1793" s="118"/>
      <c r="IE1793" s="118">
        <v>1073</v>
      </c>
      <c r="IF1793" s="118">
        <f t="shared" si="1061"/>
        <v>17.78705798647789</v>
      </c>
      <c r="IG1793" s="118">
        <f t="shared" si="1035"/>
        <v>6.2758702184100975E-3</v>
      </c>
      <c r="IH1793" s="118">
        <f t="shared" si="1036"/>
        <v>0.61485668801484128</v>
      </c>
      <c r="II1793" s="118" t="str">
        <f t="shared" si="1037"/>
        <v/>
      </c>
      <c r="IJ1793" s="118">
        <f t="shared" si="1038"/>
        <v>6.2758702184100975E-3</v>
      </c>
      <c r="IK1793" s="118" t="str">
        <f t="shared" si="1039"/>
        <v/>
      </c>
      <c r="IL1793" s="118">
        <f t="shared" si="1040"/>
        <v>1.2507269382456609E-74</v>
      </c>
      <c r="IM1793" s="118" t="str">
        <f t="shared" si="1041"/>
        <v/>
      </c>
      <c r="IN1793" s="118" t="str">
        <f t="shared" si="1042"/>
        <v/>
      </c>
      <c r="IO1793" s="118"/>
      <c r="IP1793" s="118"/>
      <c r="IQ1793" s="118"/>
      <c r="IR1793" s="118">
        <v>1073</v>
      </c>
      <c r="IS1793" s="118">
        <f t="shared" si="1043"/>
        <v>460.98653652935536</v>
      </c>
      <c r="IT1793" s="118">
        <f t="shared" si="1044"/>
        <v>2.4215298852521194E-4</v>
      </c>
      <c r="IU1793" s="118">
        <f t="shared" si="1045"/>
        <v>0.61485668801484139</v>
      </c>
      <c r="IV1793" s="118" t="str">
        <f t="shared" si="1046"/>
        <v/>
      </c>
      <c r="IW1793" s="118">
        <f t="shared" si="1047"/>
        <v>2.4215298852521194E-4</v>
      </c>
      <c r="IX1793" s="118" t="str">
        <f t="shared" si="1048"/>
        <v/>
      </c>
      <c r="IY1793" s="118">
        <f t="shared" si="1049"/>
        <v>6.3452672379354774E-14</v>
      </c>
      <c r="IZ1793" s="118" t="str">
        <f t="shared" si="1050"/>
        <v/>
      </c>
      <c r="JA1793" s="118" t="str">
        <f t="shared" si="1051"/>
        <v/>
      </c>
      <c r="JB1793" s="118"/>
      <c r="JC1793" s="118">
        <v>1073</v>
      </c>
      <c r="JD1793" s="118">
        <f t="shared" si="1052"/>
        <v>355.29841395312724</v>
      </c>
      <c r="JE1793" s="118">
        <f t="shared" si="1053"/>
        <v>3.141845364533395E-4</v>
      </c>
      <c r="JF1793" s="118">
        <f t="shared" si="1054"/>
        <v>0.61485668801484117</v>
      </c>
      <c r="JG1793" s="118" t="str">
        <f t="shared" si="1055"/>
        <v/>
      </c>
      <c r="JH1793" s="118">
        <f t="shared" si="1056"/>
        <v>3.141845364533395E-4</v>
      </c>
      <c r="JI1793" s="118" t="str">
        <f t="shared" si="1057"/>
        <v/>
      </c>
      <c r="JJ1793" s="118">
        <f t="shared" si="1058"/>
        <v>6.3452672379354774E-14</v>
      </c>
      <c r="JK1793" s="118" t="str">
        <f t="shared" si="1059"/>
        <v/>
      </c>
      <c r="JL1793" s="118" t="str">
        <f t="shared" si="1060"/>
        <v/>
      </c>
      <c r="JM1793" s="118"/>
      <c r="JN1793" s="118"/>
      <c r="JO1793" s="118"/>
      <c r="JP1793" s="118">
        <f t="shared" si="1014"/>
        <v>6.8992000000001319</v>
      </c>
      <c r="JQ1793" s="138">
        <f t="shared" si="1015"/>
        <v>0.43945013761637175</v>
      </c>
      <c r="JR1793" s="118">
        <f t="shared" si="1016"/>
        <v>6.7555692241172416E-4</v>
      </c>
      <c r="JS1793" s="118" t="str">
        <f t="shared" si="1012"/>
        <v/>
      </c>
      <c r="JT1793" s="119" t="str">
        <f t="shared" si="1013"/>
        <v/>
      </c>
    </row>
    <row r="1794" spans="209:280" ht="20.100000000000001" customHeight="1" x14ac:dyDescent="0.25">
      <c r="HA1794" s="1">
        <v>1074</v>
      </c>
      <c r="HB1794" s="1">
        <f t="shared" si="1017"/>
        <v>4700.7149299406665</v>
      </c>
      <c r="HC1794" s="1">
        <f t="shared" si="1018"/>
        <v>2.404430839130988E-5</v>
      </c>
      <c r="HD1794" s="1">
        <f t="shared" si="1019"/>
        <v>0.61638495930190129</v>
      </c>
      <c r="HE1794" s="1" t="str">
        <f t="shared" si="1020"/>
        <v/>
      </c>
      <c r="HF1794" s="1">
        <f t="shared" si="1021"/>
        <v>2.404430839130988E-5</v>
      </c>
      <c r="HG1794" s="1" t="str">
        <f t="shared" si="1022"/>
        <v/>
      </c>
      <c r="HK1794" s="1">
        <f t="shared" si="1023"/>
        <v>1.5396753641748674E-40</v>
      </c>
      <c r="HL1794" s="1" t="str">
        <f t="shared" si="1024"/>
        <v/>
      </c>
      <c r="HM1794" s="1" t="str">
        <f t="shared" si="1025"/>
        <v/>
      </c>
      <c r="HR1794" s="1">
        <v>1074</v>
      </c>
      <c r="HS1794" s="1">
        <f t="shared" si="1026"/>
        <v>10.600417060003252</v>
      </c>
      <c r="HT1794" s="1">
        <f t="shared" si="1027"/>
        <v>1.0662357791712512E-2</v>
      </c>
      <c r="HU1794" s="1">
        <f t="shared" si="1028"/>
        <v>0.61638495930190129</v>
      </c>
      <c r="HV1794" s="118" t="str">
        <f t="shared" si="1029"/>
        <v/>
      </c>
      <c r="HW1794" s="118">
        <f t="shared" si="1030"/>
        <v>1.0662357791712512E-2</v>
      </c>
      <c r="HX1794" s="118" t="str">
        <f t="shared" si="1031"/>
        <v/>
      </c>
      <c r="HY1794" s="118">
        <f t="shared" si="1032"/>
        <v>6.3042175602844018E-8</v>
      </c>
      <c r="HZ1794" s="118" t="str">
        <f t="shared" si="1033"/>
        <v/>
      </c>
      <c r="IA1794" s="118" t="str">
        <f t="shared" si="1034"/>
        <v/>
      </c>
      <c r="IB1794" s="118"/>
      <c r="IC1794" s="118"/>
      <c r="ID1794" s="118"/>
      <c r="IE1794" s="118">
        <v>1074</v>
      </c>
      <c r="IF1794" s="118">
        <f t="shared" si="1061"/>
        <v>18.030716315059777</v>
      </c>
      <c r="IG1794" s="118">
        <f t="shared" si="1035"/>
        <v>6.2684941330215359E-3</v>
      </c>
      <c r="IH1794" s="118">
        <f t="shared" si="1036"/>
        <v>0.61638495930190129</v>
      </c>
      <c r="II1794" s="118" t="str">
        <f t="shared" si="1037"/>
        <v/>
      </c>
      <c r="IJ1794" s="118">
        <f t="shared" si="1038"/>
        <v>6.2684941330215359E-3</v>
      </c>
      <c r="IK1794" s="118" t="str">
        <f t="shared" si="1039"/>
        <v/>
      </c>
      <c r="IL1794" s="118">
        <f t="shared" si="1040"/>
        <v>1.3450230858686345E-74</v>
      </c>
      <c r="IM1794" s="118" t="str">
        <f t="shared" si="1041"/>
        <v/>
      </c>
      <c r="IN1794" s="118" t="str">
        <f t="shared" si="1042"/>
        <v/>
      </c>
      <c r="IO1794" s="118"/>
      <c r="IP1794" s="118"/>
      <c r="IQ1794" s="118"/>
      <c r="IR1794" s="118">
        <v>1074</v>
      </c>
      <c r="IS1794" s="118">
        <f t="shared" si="1043"/>
        <v>467.30142059140144</v>
      </c>
      <c r="IT1794" s="118">
        <f t="shared" si="1044"/>
        <v>2.4186838399097252E-4</v>
      </c>
      <c r="IU1794" s="118">
        <f t="shared" si="1045"/>
        <v>0.61638495930190129</v>
      </c>
      <c r="IV1794" s="118" t="str">
        <f t="shared" si="1046"/>
        <v/>
      </c>
      <c r="IW1794" s="118">
        <f t="shared" si="1047"/>
        <v>2.4186838399097252E-4</v>
      </c>
      <c r="IX1794" s="118" t="str">
        <f t="shared" si="1048"/>
        <v/>
      </c>
      <c r="IY1794" s="118">
        <f t="shared" si="1049"/>
        <v>6.5162402621866467E-14</v>
      </c>
      <c r="IZ1794" s="118" t="str">
        <f t="shared" si="1050"/>
        <v/>
      </c>
      <c r="JA1794" s="118" t="str">
        <f t="shared" si="1051"/>
        <v/>
      </c>
      <c r="JB1794" s="118"/>
      <c r="JC1794" s="118">
        <v>1074</v>
      </c>
      <c r="JD1794" s="118">
        <f t="shared" si="1052"/>
        <v>360.16551551412886</v>
      </c>
      <c r="JE1794" s="118">
        <f t="shared" si="1053"/>
        <v>3.1381527260816825E-4</v>
      </c>
      <c r="JF1794" s="118">
        <f t="shared" si="1054"/>
        <v>0.61638495930190107</v>
      </c>
      <c r="JG1794" s="118" t="str">
        <f t="shared" si="1055"/>
        <v/>
      </c>
      <c r="JH1794" s="118">
        <f t="shared" si="1056"/>
        <v>3.1381527260816825E-4</v>
      </c>
      <c r="JI1794" s="118" t="str">
        <f t="shared" si="1057"/>
        <v/>
      </c>
      <c r="JJ1794" s="118">
        <f t="shared" si="1058"/>
        <v>6.5162402621866467E-14</v>
      </c>
      <c r="JK1794" s="118" t="str">
        <f t="shared" si="1059"/>
        <v/>
      </c>
      <c r="JL1794" s="118" t="str">
        <f t="shared" si="1060"/>
        <v/>
      </c>
      <c r="JM1794" s="118"/>
      <c r="JN1794" s="118"/>
      <c r="JO1794" s="118"/>
      <c r="JP1794" s="118">
        <f t="shared" si="1014"/>
        <v>6.9056000000001321</v>
      </c>
      <c r="JQ1794" s="138">
        <f t="shared" si="1015"/>
        <v>0.43877458069396003</v>
      </c>
      <c r="JR1794" s="118">
        <f t="shared" si="1016"/>
        <v>6.7496064236627351E-4</v>
      </c>
      <c r="JS1794" s="118" t="str">
        <f t="shared" si="1012"/>
        <v/>
      </c>
      <c r="JT1794" s="119" t="str">
        <f t="shared" si="1013"/>
        <v/>
      </c>
    </row>
    <row r="1795" spans="209:280" ht="20.100000000000001" customHeight="1" x14ac:dyDescent="0.25">
      <c r="HA1795" s="1">
        <v>1075</v>
      </c>
      <c r="HB1795" s="1">
        <f t="shared" si="1017"/>
        <v>4764.2381046695882</v>
      </c>
      <c r="HC1795" s="1">
        <f t="shared" si="1018"/>
        <v>2.4015664650768376E-5</v>
      </c>
      <c r="HD1795" s="1">
        <f t="shared" si="1019"/>
        <v>0.61791142218895256</v>
      </c>
      <c r="HE1795" s="1" t="str">
        <f t="shared" si="1020"/>
        <v/>
      </c>
      <c r="HF1795" s="1">
        <f t="shared" si="1021"/>
        <v>2.4015664650768376E-5</v>
      </c>
      <c r="HG1795" s="1" t="str">
        <f t="shared" si="1022"/>
        <v/>
      </c>
      <c r="HK1795" s="1">
        <f t="shared" si="1023"/>
        <v>1.6201203297231822E-40</v>
      </c>
      <c r="HL1795" s="1" t="str">
        <f t="shared" si="1024"/>
        <v/>
      </c>
      <c r="HM1795" s="1" t="str">
        <f t="shared" si="1025"/>
        <v/>
      </c>
      <c r="HR1795" s="1">
        <v>1075</v>
      </c>
      <c r="HS1795" s="1">
        <f t="shared" si="1026"/>
        <v>10.743665939192482</v>
      </c>
      <c r="HT1795" s="1">
        <f t="shared" si="1027"/>
        <v>1.0649655833096107E-2</v>
      </c>
      <c r="HU1795" s="1">
        <f t="shared" si="1028"/>
        <v>0.61791142218895256</v>
      </c>
      <c r="HV1795" s="118" t="str">
        <f t="shared" si="1029"/>
        <v/>
      </c>
      <c r="HW1795" s="118">
        <f t="shared" si="1030"/>
        <v>1.0649655833096107E-2</v>
      </c>
      <c r="HX1795" s="118" t="str">
        <f t="shared" si="1031"/>
        <v/>
      </c>
      <c r="HY1795" s="118">
        <f t="shared" si="1032"/>
        <v>6.4293523541781937E-8</v>
      </c>
      <c r="HZ1795" s="118" t="str">
        <f t="shared" si="1033"/>
        <v/>
      </c>
      <c r="IA1795" s="118" t="str">
        <f t="shared" si="1034"/>
        <v/>
      </c>
      <c r="IB1795" s="118"/>
      <c r="IC1795" s="118"/>
      <c r="ID1795" s="118"/>
      <c r="IE1795" s="118">
        <v>1075</v>
      </c>
      <c r="IF1795" s="118">
        <f t="shared" si="1061"/>
        <v>18.274374643641664</v>
      </c>
      <c r="IG1795" s="118">
        <f t="shared" si="1035"/>
        <v>6.261026539584864E-3</v>
      </c>
      <c r="IH1795" s="118">
        <f t="shared" si="1036"/>
        <v>0.61791142218895256</v>
      </c>
      <c r="II1795" s="118" t="str">
        <f t="shared" si="1037"/>
        <v/>
      </c>
      <c r="IJ1795" s="118">
        <f t="shared" si="1038"/>
        <v>6.261026539584864E-3</v>
      </c>
      <c r="IK1795" s="118" t="str">
        <f t="shared" si="1039"/>
        <v/>
      </c>
      <c r="IL1795" s="118">
        <f t="shared" si="1040"/>
        <v>1.4464053671819689E-74</v>
      </c>
      <c r="IM1795" s="118" t="str">
        <f t="shared" si="1041"/>
        <v/>
      </c>
      <c r="IN1795" s="118" t="str">
        <f t="shared" si="1042"/>
        <v/>
      </c>
      <c r="IO1795" s="118"/>
      <c r="IP1795" s="118"/>
      <c r="IQ1795" s="118"/>
      <c r="IR1795" s="118">
        <v>1075</v>
      </c>
      <c r="IS1795" s="118">
        <f t="shared" si="1043"/>
        <v>473.61630465344751</v>
      </c>
      <c r="IT1795" s="118">
        <f t="shared" si="1044"/>
        <v>2.4158024864004117E-4</v>
      </c>
      <c r="IU1795" s="118">
        <f t="shared" si="1045"/>
        <v>0.61791142218895279</v>
      </c>
      <c r="IV1795" s="118" t="str">
        <f t="shared" si="1046"/>
        <v/>
      </c>
      <c r="IW1795" s="118">
        <f t="shared" si="1047"/>
        <v>2.4158024864004117E-4</v>
      </c>
      <c r="IX1795" s="118" t="str">
        <f t="shared" si="1048"/>
        <v/>
      </c>
      <c r="IY1795" s="118">
        <f t="shared" si="1049"/>
        <v>6.6917130808817211E-14</v>
      </c>
      <c r="IZ1795" s="118" t="str">
        <f t="shared" si="1050"/>
        <v/>
      </c>
      <c r="JA1795" s="118" t="str">
        <f t="shared" si="1051"/>
        <v/>
      </c>
      <c r="JB1795" s="118"/>
      <c r="JC1795" s="118">
        <v>1075</v>
      </c>
      <c r="JD1795" s="118">
        <f t="shared" si="1052"/>
        <v>365.03261707513047</v>
      </c>
      <c r="JE1795" s="118">
        <f t="shared" si="1053"/>
        <v>3.1344142765907419E-4</v>
      </c>
      <c r="JF1795" s="118">
        <f t="shared" si="1054"/>
        <v>0.61791142218895245</v>
      </c>
      <c r="JG1795" s="118" t="str">
        <f t="shared" si="1055"/>
        <v/>
      </c>
      <c r="JH1795" s="118">
        <f t="shared" si="1056"/>
        <v>3.1344142765907419E-4</v>
      </c>
      <c r="JI1795" s="118" t="str">
        <f t="shared" si="1057"/>
        <v/>
      </c>
      <c r="JJ1795" s="118">
        <f t="shared" si="1058"/>
        <v>6.6917130808817211E-14</v>
      </c>
      <c r="JK1795" s="118" t="str">
        <f t="shared" si="1059"/>
        <v/>
      </c>
      <c r="JL1795" s="118" t="str">
        <f t="shared" si="1060"/>
        <v/>
      </c>
      <c r="JM1795" s="118"/>
      <c r="JN1795" s="118"/>
      <c r="JO1795" s="118"/>
      <c r="JP1795" s="118">
        <f t="shared" si="1014"/>
        <v>6.9120000000001323</v>
      </c>
      <c r="JQ1795" s="138">
        <f t="shared" si="1015"/>
        <v>0.43809962005159375</v>
      </c>
      <c r="JR1795" s="118">
        <f t="shared" si="1016"/>
        <v>6.7436344189020225E-4</v>
      </c>
      <c r="JS1795" s="118" t="str">
        <f t="shared" si="1012"/>
        <v/>
      </c>
      <c r="JT1795" s="119" t="str">
        <f t="shared" si="1013"/>
        <v/>
      </c>
    </row>
    <row r="1796" spans="209:280" ht="20.100000000000001" customHeight="1" x14ac:dyDescent="0.25">
      <c r="HA1796" s="1">
        <v>1076</v>
      </c>
      <c r="HB1796" s="1">
        <f t="shared" si="1017"/>
        <v>4827.7612793985245</v>
      </c>
      <c r="HC1796" s="1">
        <f t="shared" si="1018"/>
        <v>2.3986671243414036E-5</v>
      </c>
      <c r="HD1796" s="1">
        <f t="shared" si="1019"/>
        <v>0.61943605442159289</v>
      </c>
      <c r="HE1796" s="1" t="str">
        <f t="shared" si="1020"/>
        <v/>
      </c>
      <c r="HF1796" s="1">
        <f t="shared" si="1021"/>
        <v>2.3986671243414036E-5</v>
      </c>
      <c r="HG1796" s="1" t="str">
        <f t="shared" si="1022"/>
        <v/>
      </c>
      <c r="HK1796" s="1">
        <f t="shared" si="1023"/>
        <v>1.7047411081276499E-40</v>
      </c>
      <c r="HL1796" s="1" t="str">
        <f t="shared" si="1024"/>
        <v/>
      </c>
      <c r="HM1796" s="1" t="str">
        <f t="shared" si="1025"/>
        <v/>
      </c>
      <c r="HR1796" s="1">
        <v>1076</v>
      </c>
      <c r="HS1796" s="1">
        <f t="shared" si="1026"/>
        <v>10.886914818381712</v>
      </c>
      <c r="HT1796" s="1">
        <f t="shared" si="1027"/>
        <v>1.0636798816051504E-2</v>
      </c>
      <c r="HU1796" s="1">
        <f t="shared" si="1028"/>
        <v>0.61943605442159266</v>
      </c>
      <c r="HV1796" s="118" t="str">
        <f t="shared" si="1029"/>
        <v/>
      </c>
      <c r="HW1796" s="118">
        <f t="shared" si="1030"/>
        <v>1.0636798816051504E-2</v>
      </c>
      <c r="HX1796" s="118" t="str">
        <f t="shared" si="1031"/>
        <v/>
      </c>
      <c r="HY1796" s="118">
        <f t="shared" si="1032"/>
        <v>6.5568660851317181E-8</v>
      </c>
      <c r="HZ1796" s="118" t="str">
        <f t="shared" si="1033"/>
        <v/>
      </c>
      <c r="IA1796" s="118" t="str">
        <f t="shared" si="1034"/>
        <v/>
      </c>
      <c r="IB1796" s="118"/>
      <c r="IC1796" s="118"/>
      <c r="ID1796" s="118"/>
      <c r="IE1796" s="118">
        <v>1076</v>
      </c>
      <c r="IF1796" s="118">
        <f t="shared" si="1061"/>
        <v>18.518032972223551</v>
      </c>
      <c r="IG1796" s="118">
        <f t="shared" si="1035"/>
        <v>6.2534677859314367E-3</v>
      </c>
      <c r="IH1796" s="118">
        <f t="shared" si="1036"/>
        <v>0.61943605442159266</v>
      </c>
      <c r="II1796" s="118" t="str">
        <f t="shared" si="1037"/>
        <v/>
      </c>
      <c r="IJ1796" s="118">
        <f t="shared" si="1038"/>
        <v>6.2534677859314367E-3</v>
      </c>
      <c r="IK1796" s="118" t="str">
        <f t="shared" si="1039"/>
        <v/>
      </c>
      <c r="IL1796" s="118">
        <f t="shared" si="1040"/>
        <v>1.5554045391821359E-74</v>
      </c>
      <c r="IM1796" s="118" t="str">
        <f t="shared" si="1041"/>
        <v/>
      </c>
      <c r="IN1796" s="118" t="str">
        <f t="shared" si="1042"/>
        <v/>
      </c>
      <c r="IO1796" s="118"/>
      <c r="IP1796" s="118"/>
      <c r="IQ1796" s="118"/>
      <c r="IR1796" s="118">
        <v>1076</v>
      </c>
      <c r="IS1796" s="118">
        <f t="shared" si="1043"/>
        <v>479.93118871549268</v>
      </c>
      <c r="IT1796" s="118">
        <f t="shared" si="1044"/>
        <v>2.4128859589340952E-4</v>
      </c>
      <c r="IU1796" s="118">
        <f t="shared" si="1045"/>
        <v>0.61943605442159266</v>
      </c>
      <c r="IV1796" s="118" t="str">
        <f t="shared" si="1046"/>
        <v/>
      </c>
      <c r="IW1796" s="118">
        <f t="shared" si="1047"/>
        <v>2.4128859589340952E-4</v>
      </c>
      <c r="IX1796" s="118" t="str">
        <f t="shared" si="1048"/>
        <v/>
      </c>
      <c r="IY1796" s="118">
        <f t="shared" si="1049"/>
        <v>6.8718011762146813E-14</v>
      </c>
      <c r="IZ1796" s="118" t="str">
        <f t="shared" si="1050"/>
        <v/>
      </c>
      <c r="JA1796" s="118" t="str">
        <f t="shared" si="1051"/>
        <v/>
      </c>
      <c r="JB1796" s="118"/>
      <c r="JC1796" s="118">
        <v>1076</v>
      </c>
      <c r="JD1796" s="118">
        <f t="shared" si="1052"/>
        <v>369.89971863613209</v>
      </c>
      <c r="JE1796" s="118">
        <f t="shared" si="1053"/>
        <v>3.1306301901929702E-4</v>
      </c>
      <c r="JF1796" s="118">
        <f t="shared" si="1054"/>
        <v>0.61943605442159244</v>
      </c>
      <c r="JG1796" s="118" t="str">
        <f t="shared" si="1055"/>
        <v/>
      </c>
      <c r="JH1796" s="118">
        <f t="shared" si="1056"/>
        <v>3.1306301901929702E-4</v>
      </c>
      <c r="JI1796" s="118" t="str">
        <f t="shared" si="1057"/>
        <v/>
      </c>
      <c r="JJ1796" s="118">
        <f t="shared" si="1058"/>
        <v>6.8718011762146813E-14</v>
      </c>
      <c r="JK1796" s="118" t="str">
        <f t="shared" si="1059"/>
        <v/>
      </c>
      <c r="JL1796" s="118" t="str">
        <f t="shared" si="1060"/>
        <v/>
      </c>
      <c r="JM1796" s="118"/>
      <c r="JN1796" s="118"/>
      <c r="JO1796" s="118"/>
      <c r="JP1796" s="118">
        <f t="shared" si="1014"/>
        <v>6.9184000000001324</v>
      </c>
      <c r="JQ1796" s="138">
        <f t="shared" si="1015"/>
        <v>0.43742525660970355</v>
      </c>
      <c r="JR1796" s="118">
        <f t="shared" si="1016"/>
        <v>6.7376532703400382E-4</v>
      </c>
      <c r="JS1796" s="118" t="str">
        <f t="shared" si="1012"/>
        <v/>
      </c>
      <c r="JT1796" s="119" t="str">
        <f t="shared" si="1013"/>
        <v/>
      </c>
    </row>
    <row r="1797" spans="209:280" ht="20.100000000000001" customHeight="1" x14ac:dyDescent="0.25">
      <c r="HA1797" s="1">
        <v>1077</v>
      </c>
      <c r="HB1797" s="1">
        <f t="shared" si="1017"/>
        <v>4891.2844541274462</v>
      </c>
      <c r="HC1797" s="1">
        <f t="shared" si="1018"/>
        <v>2.3957329518610936E-5</v>
      </c>
      <c r="HD1797" s="1">
        <f t="shared" si="1019"/>
        <v>0.62095883383065342</v>
      </c>
      <c r="HE1797" s="1" t="str">
        <f t="shared" si="1020"/>
        <v/>
      </c>
      <c r="HF1797" s="1">
        <f t="shared" si="1021"/>
        <v>2.3957329518610936E-5</v>
      </c>
      <c r="HG1797" s="1" t="str">
        <f t="shared" si="1022"/>
        <v/>
      </c>
      <c r="HK1797" s="1">
        <f t="shared" si="1023"/>
        <v>1.7937530284141766E-40</v>
      </c>
      <c r="HL1797" s="1" t="str">
        <f t="shared" si="1024"/>
        <v/>
      </c>
      <c r="HM1797" s="1" t="str">
        <f t="shared" si="1025"/>
        <v/>
      </c>
      <c r="HR1797" s="1">
        <v>1077</v>
      </c>
      <c r="HS1797" s="1">
        <f t="shared" si="1026"/>
        <v>11.03016369757097</v>
      </c>
      <c r="HT1797" s="1">
        <f t="shared" si="1027"/>
        <v>1.0623787338949099E-2</v>
      </c>
      <c r="HU1797" s="1">
        <f t="shared" si="1028"/>
        <v>0.62095883383065364</v>
      </c>
      <c r="HV1797" s="118" t="str">
        <f t="shared" si="1029"/>
        <v/>
      </c>
      <c r="HW1797" s="118">
        <f t="shared" si="1030"/>
        <v>1.0623787338949099E-2</v>
      </c>
      <c r="HX1797" s="118" t="str">
        <f t="shared" si="1031"/>
        <v/>
      </c>
      <c r="HY1797" s="118">
        <f t="shared" si="1032"/>
        <v>6.6868018138762472E-8</v>
      </c>
      <c r="HZ1797" s="118" t="str">
        <f t="shared" si="1033"/>
        <v/>
      </c>
      <c r="IA1797" s="118" t="str">
        <f t="shared" si="1034"/>
        <v/>
      </c>
      <c r="IB1797" s="118"/>
      <c r="IC1797" s="118"/>
      <c r="ID1797" s="118"/>
      <c r="IE1797" s="118">
        <v>1077</v>
      </c>
      <c r="IF1797" s="118">
        <f t="shared" si="1061"/>
        <v>18.761691300805438</v>
      </c>
      <c r="IG1797" s="118">
        <f t="shared" si="1035"/>
        <v>6.2458182238484842E-3</v>
      </c>
      <c r="IH1797" s="118">
        <f t="shared" si="1036"/>
        <v>0.62095883383065331</v>
      </c>
      <c r="II1797" s="118" t="str">
        <f t="shared" si="1037"/>
        <v/>
      </c>
      <c r="IJ1797" s="118">
        <f t="shared" si="1038"/>
        <v>6.2458182238484842E-3</v>
      </c>
      <c r="IK1797" s="118" t="str">
        <f t="shared" si="1039"/>
        <v/>
      </c>
      <c r="IL1797" s="118">
        <f t="shared" si="1040"/>
        <v>1.6725909811844841E-74</v>
      </c>
      <c r="IM1797" s="118" t="str">
        <f t="shared" si="1041"/>
        <v/>
      </c>
      <c r="IN1797" s="118" t="str">
        <f t="shared" si="1042"/>
        <v/>
      </c>
      <c r="IO1797" s="118"/>
      <c r="IP1797" s="118"/>
      <c r="IQ1797" s="118"/>
      <c r="IR1797" s="118">
        <v>1077</v>
      </c>
      <c r="IS1797" s="118">
        <f t="shared" si="1043"/>
        <v>486.24607277753876</v>
      </c>
      <c r="IT1797" s="118">
        <f t="shared" si="1044"/>
        <v>2.4099343932470574E-4</v>
      </c>
      <c r="IU1797" s="118">
        <f t="shared" si="1045"/>
        <v>0.62095883383065342</v>
      </c>
      <c r="IV1797" s="118" t="str">
        <f t="shared" si="1046"/>
        <v/>
      </c>
      <c r="IW1797" s="118">
        <f t="shared" si="1047"/>
        <v>2.4099343932470574E-4</v>
      </c>
      <c r="IX1797" s="118" t="str">
        <f t="shared" si="1048"/>
        <v/>
      </c>
      <c r="IY1797" s="118">
        <f t="shared" si="1049"/>
        <v>7.0566229146850597E-14</v>
      </c>
      <c r="IZ1797" s="118" t="str">
        <f t="shared" si="1050"/>
        <v/>
      </c>
      <c r="JA1797" s="118" t="str">
        <f t="shared" si="1051"/>
        <v/>
      </c>
      <c r="JB1797" s="118"/>
      <c r="JC1797" s="118">
        <v>1077</v>
      </c>
      <c r="JD1797" s="118">
        <f t="shared" si="1052"/>
        <v>374.76682019713462</v>
      </c>
      <c r="JE1797" s="118">
        <f t="shared" si="1053"/>
        <v>3.1268006430011658E-4</v>
      </c>
      <c r="JF1797" s="118">
        <f t="shared" si="1054"/>
        <v>0.62095883383065342</v>
      </c>
      <c r="JG1797" s="118" t="str">
        <f t="shared" si="1055"/>
        <v/>
      </c>
      <c r="JH1797" s="118">
        <f t="shared" si="1056"/>
        <v>3.1268006430011658E-4</v>
      </c>
      <c r="JI1797" s="118" t="str">
        <f t="shared" si="1057"/>
        <v/>
      </c>
      <c r="JJ1797" s="118">
        <f t="shared" si="1058"/>
        <v>7.0566229146850597E-14</v>
      </c>
      <c r="JK1797" s="118" t="str">
        <f t="shared" si="1059"/>
        <v/>
      </c>
      <c r="JL1797" s="118" t="str">
        <f t="shared" si="1060"/>
        <v/>
      </c>
      <c r="JM1797" s="118"/>
      <c r="JN1797" s="118"/>
      <c r="JO1797" s="118"/>
      <c r="JP1797" s="118">
        <f t="shared" si="1014"/>
        <v>6.9248000000001326</v>
      </c>
      <c r="JQ1797" s="138">
        <f t="shared" si="1015"/>
        <v>0.43675149128266955</v>
      </c>
      <c r="JR1797" s="118">
        <f t="shared" si="1016"/>
        <v>6.7316630383373877E-4</v>
      </c>
      <c r="JS1797" s="118" t="str">
        <f t="shared" si="1012"/>
        <v/>
      </c>
      <c r="JT1797" s="119" t="str">
        <f t="shared" si="1013"/>
        <v/>
      </c>
    </row>
    <row r="1798" spans="209:280" ht="20.100000000000001" customHeight="1" x14ac:dyDescent="0.25">
      <c r="HA1798" s="1">
        <v>1078</v>
      </c>
      <c r="HB1798" s="1">
        <f t="shared" si="1017"/>
        <v>4954.807628856368</v>
      </c>
      <c r="HC1798" s="1">
        <f t="shared" si="1018"/>
        <v>2.3927640840792219E-5</v>
      </c>
      <c r="HD1798" s="1">
        <f t="shared" si="1019"/>
        <v>0.6224797383331615</v>
      </c>
      <c r="HE1798" s="1" t="str">
        <f t="shared" si="1020"/>
        <v/>
      </c>
      <c r="HF1798" s="1">
        <f t="shared" si="1021"/>
        <v>2.3927640840792219E-5</v>
      </c>
      <c r="HG1798" s="1" t="str">
        <f t="shared" si="1022"/>
        <v/>
      </c>
      <c r="HK1798" s="1">
        <f t="shared" si="1023"/>
        <v>1.8873824484069789E-40</v>
      </c>
      <c r="HL1798" s="1" t="str">
        <f t="shared" si="1024"/>
        <v/>
      </c>
      <c r="HM1798" s="1" t="str">
        <f t="shared" si="1025"/>
        <v/>
      </c>
      <c r="HR1798" s="1">
        <v>1078</v>
      </c>
      <c r="HS1798" s="1">
        <f t="shared" si="1026"/>
        <v>11.173412576760199</v>
      </c>
      <c r="HT1798" s="1">
        <f t="shared" si="1027"/>
        <v>1.0610622006841625E-2</v>
      </c>
      <c r="HU1798" s="1">
        <f t="shared" si="1028"/>
        <v>0.62247973833316173</v>
      </c>
      <c r="HV1798" s="118" t="str">
        <f t="shared" si="1029"/>
        <v/>
      </c>
      <c r="HW1798" s="118">
        <f t="shared" si="1030"/>
        <v>1.0610622006841625E-2</v>
      </c>
      <c r="HX1798" s="118" t="str">
        <f t="shared" si="1031"/>
        <v/>
      </c>
      <c r="HY1798" s="118">
        <f t="shared" si="1032"/>
        <v>6.8192033374107474E-8</v>
      </c>
      <c r="HZ1798" s="118" t="str">
        <f t="shared" si="1033"/>
        <v/>
      </c>
      <c r="IA1798" s="118" t="str">
        <f t="shared" si="1034"/>
        <v/>
      </c>
      <c r="IB1798" s="118"/>
      <c r="IC1798" s="118"/>
      <c r="ID1798" s="118"/>
      <c r="IE1798" s="118">
        <v>1078</v>
      </c>
      <c r="IF1798" s="118">
        <f t="shared" si="1061"/>
        <v>19.005349629387325</v>
      </c>
      <c r="IG1798" s="118">
        <f t="shared" si="1035"/>
        <v>6.2380782090518394E-3</v>
      </c>
      <c r="IH1798" s="118">
        <f t="shared" si="1036"/>
        <v>0.6224797383331615</v>
      </c>
      <c r="II1798" s="118" t="str">
        <f t="shared" si="1037"/>
        <v/>
      </c>
      <c r="IJ1798" s="118">
        <f t="shared" si="1038"/>
        <v>6.2380782090518394E-3</v>
      </c>
      <c r="IK1798" s="118" t="str">
        <f t="shared" si="1039"/>
        <v/>
      </c>
      <c r="IL1798" s="118">
        <f t="shared" si="1040"/>
        <v>1.7985776428295497E-74</v>
      </c>
      <c r="IM1798" s="118" t="str">
        <f t="shared" si="1041"/>
        <v/>
      </c>
      <c r="IN1798" s="118" t="str">
        <f t="shared" si="1042"/>
        <v/>
      </c>
      <c r="IO1798" s="118"/>
      <c r="IP1798" s="118"/>
      <c r="IQ1798" s="118"/>
      <c r="IR1798" s="118">
        <v>1078</v>
      </c>
      <c r="IS1798" s="118">
        <f t="shared" si="1043"/>
        <v>492.56095683958483</v>
      </c>
      <c r="IT1798" s="118">
        <f t="shared" si="1044"/>
        <v>2.4069479265914233E-4</v>
      </c>
      <c r="IU1798" s="118">
        <f t="shared" si="1045"/>
        <v>0.62247973833316161</v>
      </c>
      <c r="IV1798" s="118" t="str">
        <f t="shared" si="1046"/>
        <v/>
      </c>
      <c r="IW1798" s="118">
        <f t="shared" si="1047"/>
        <v>2.4069479265914233E-4</v>
      </c>
      <c r="IX1798" s="118" t="str">
        <f t="shared" si="1048"/>
        <v/>
      </c>
      <c r="IY1798" s="118">
        <f t="shared" si="1049"/>
        <v>7.2462996170430311E-14</v>
      </c>
      <c r="IZ1798" s="118" t="str">
        <f t="shared" si="1050"/>
        <v/>
      </c>
      <c r="JA1798" s="118" t="str">
        <f t="shared" si="1051"/>
        <v/>
      </c>
      <c r="JB1798" s="118"/>
      <c r="JC1798" s="118">
        <v>1078</v>
      </c>
      <c r="JD1798" s="118">
        <f t="shared" si="1052"/>
        <v>379.63392175813624</v>
      </c>
      <c r="JE1798" s="118">
        <f t="shared" si="1053"/>
        <v>3.1229258130948816E-4</v>
      </c>
      <c r="JF1798" s="118">
        <f t="shared" si="1054"/>
        <v>0.62247973833316161</v>
      </c>
      <c r="JG1798" s="118" t="str">
        <f t="shared" si="1055"/>
        <v/>
      </c>
      <c r="JH1798" s="118">
        <f t="shared" si="1056"/>
        <v>3.1229258130948816E-4</v>
      </c>
      <c r="JI1798" s="118" t="str">
        <f t="shared" si="1057"/>
        <v/>
      </c>
      <c r="JJ1798" s="118">
        <f t="shared" si="1058"/>
        <v>7.2462996170430311E-14</v>
      </c>
      <c r="JK1798" s="118" t="str">
        <f t="shared" si="1059"/>
        <v/>
      </c>
      <c r="JL1798" s="118" t="str">
        <f t="shared" si="1060"/>
        <v/>
      </c>
      <c r="JM1798" s="118"/>
      <c r="JN1798" s="118"/>
      <c r="JO1798" s="118"/>
      <c r="JP1798" s="118">
        <f t="shared" si="1014"/>
        <v>6.9312000000001328</v>
      </c>
      <c r="JQ1798" s="138">
        <f t="shared" si="1015"/>
        <v>0.43607832497883581</v>
      </c>
      <c r="JR1798" s="118">
        <f t="shared" si="1016"/>
        <v>6.7256637831036858E-4</v>
      </c>
      <c r="JS1798" s="118" t="str">
        <f t="shared" si="1012"/>
        <v/>
      </c>
      <c r="JT1798" s="119" t="str">
        <f t="shared" si="1013"/>
        <v/>
      </c>
    </row>
    <row r="1799" spans="209:280" ht="20.100000000000001" customHeight="1" x14ac:dyDescent="0.25">
      <c r="HA1799" s="1">
        <v>1079</v>
      </c>
      <c r="HB1799" s="1">
        <f t="shared" si="1017"/>
        <v>5018.3308035853042</v>
      </c>
      <c r="HC1799" s="1">
        <f t="shared" si="1018"/>
        <v>2.3897606589354425E-5</v>
      </c>
      <c r="HD1799" s="1">
        <f t="shared" si="1019"/>
        <v>0.62399874593329319</v>
      </c>
      <c r="HE1799" s="1" t="str">
        <f t="shared" si="1020"/>
        <v/>
      </c>
      <c r="HF1799" s="1">
        <f t="shared" si="1021"/>
        <v>2.3897606589354425E-5</v>
      </c>
      <c r="HG1799" s="1" t="str">
        <f t="shared" si="1022"/>
        <v/>
      </c>
      <c r="HK1799" s="1">
        <f t="shared" si="1023"/>
        <v>1.9858673157250666E-40</v>
      </c>
      <c r="HL1799" s="1" t="str">
        <f t="shared" si="1024"/>
        <v/>
      </c>
      <c r="HM1799" s="1" t="str">
        <f t="shared" si="1025"/>
        <v/>
      </c>
      <c r="HR1799" s="1">
        <v>1079</v>
      </c>
      <c r="HS1799" s="1">
        <f t="shared" si="1026"/>
        <v>11.316661455949429</v>
      </c>
      <c r="HT1799" s="1">
        <f t="shared" si="1027"/>
        <v>1.0597303431417276E-2</v>
      </c>
      <c r="HU1799" s="1">
        <f t="shared" si="1028"/>
        <v>0.62399874593329319</v>
      </c>
      <c r="HV1799" s="118" t="str">
        <f t="shared" si="1029"/>
        <v/>
      </c>
      <c r="HW1799" s="118">
        <f t="shared" si="1030"/>
        <v>1.0597303431417276E-2</v>
      </c>
      <c r="HX1799" s="118" t="str">
        <f t="shared" si="1031"/>
        <v/>
      </c>
      <c r="HY1799" s="118">
        <f t="shared" si="1032"/>
        <v>6.9541152007619918E-8</v>
      </c>
      <c r="HZ1799" s="118" t="str">
        <f t="shared" si="1033"/>
        <v/>
      </c>
      <c r="IA1799" s="118" t="str">
        <f t="shared" si="1034"/>
        <v/>
      </c>
      <c r="IB1799" s="118"/>
      <c r="IC1799" s="118"/>
      <c r="ID1799" s="118"/>
      <c r="IE1799" s="118">
        <v>1079</v>
      </c>
      <c r="IF1799" s="118">
        <f t="shared" si="1061"/>
        <v>19.249007957969269</v>
      </c>
      <c r="IG1799" s="118">
        <f t="shared" si="1035"/>
        <v>6.2302481011583827E-3</v>
      </c>
      <c r="IH1799" s="118">
        <f t="shared" si="1036"/>
        <v>0.62399874593329341</v>
      </c>
      <c r="II1799" s="118" t="str">
        <f t="shared" si="1037"/>
        <v/>
      </c>
      <c r="IJ1799" s="118">
        <f t="shared" si="1038"/>
        <v>6.2302481011583827E-3</v>
      </c>
      <c r="IK1799" s="118" t="str">
        <f t="shared" si="1039"/>
        <v/>
      </c>
      <c r="IL1799" s="118">
        <f t="shared" si="1040"/>
        <v>1.9340232106863429E-74</v>
      </c>
      <c r="IM1799" s="118" t="str">
        <f t="shared" si="1041"/>
        <v/>
      </c>
      <c r="IN1799" s="118" t="str">
        <f t="shared" si="1042"/>
        <v/>
      </c>
      <c r="IO1799" s="118"/>
      <c r="IP1799" s="118"/>
      <c r="IQ1799" s="118"/>
      <c r="IR1799" s="118">
        <v>1079</v>
      </c>
      <c r="IS1799" s="118">
        <f t="shared" si="1043"/>
        <v>498.87584090163091</v>
      </c>
      <c r="IT1799" s="118">
        <f t="shared" si="1044"/>
        <v>2.4039266977245275E-4</v>
      </c>
      <c r="IU1799" s="118">
        <f t="shared" si="1045"/>
        <v>0.62399874593329319</v>
      </c>
      <c r="IV1799" s="118" t="str">
        <f t="shared" si="1046"/>
        <v/>
      </c>
      <c r="IW1799" s="118">
        <f t="shared" si="1047"/>
        <v>2.4039266977245275E-4</v>
      </c>
      <c r="IX1799" s="118" t="str">
        <f t="shared" si="1048"/>
        <v/>
      </c>
      <c r="IY1799" s="118">
        <f t="shared" si="1049"/>
        <v>7.4409556298775766E-14</v>
      </c>
      <c r="IZ1799" s="118" t="str">
        <f t="shared" si="1050"/>
        <v/>
      </c>
      <c r="JA1799" s="118" t="str">
        <f t="shared" si="1051"/>
        <v/>
      </c>
      <c r="JB1799" s="118"/>
      <c r="JC1799" s="118">
        <v>1079</v>
      </c>
      <c r="JD1799" s="118">
        <f t="shared" si="1052"/>
        <v>384.50102331913786</v>
      </c>
      <c r="JE1799" s="118">
        <f t="shared" si="1053"/>
        <v>3.1190058805066187E-4</v>
      </c>
      <c r="JF1799" s="118">
        <f t="shared" si="1054"/>
        <v>0.62399874593329308</v>
      </c>
      <c r="JG1799" s="118" t="str">
        <f t="shared" si="1055"/>
        <v/>
      </c>
      <c r="JH1799" s="118">
        <f t="shared" si="1056"/>
        <v>3.1190058805066187E-4</v>
      </c>
      <c r="JI1799" s="118" t="str">
        <f t="shared" si="1057"/>
        <v/>
      </c>
      <c r="JJ1799" s="118">
        <f t="shared" si="1058"/>
        <v>7.4409556298775766E-14</v>
      </c>
      <c r="JK1799" s="118" t="str">
        <f t="shared" si="1059"/>
        <v/>
      </c>
      <c r="JL1799" s="118" t="str">
        <f t="shared" si="1060"/>
        <v/>
      </c>
      <c r="JM1799" s="118"/>
      <c r="JN1799" s="118"/>
      <c r="JO1799" s="118"/>
      <c r="JP1799" s="118">
        <f t="shared" si="1014"/>
        <v>6.937600000000133</v>
      </c>
      <c r="JQ1799" s="138">
        <f t="shared" si="1015"/>
        <v>0.43540575860052544</v>
      </c>
      <c r="JR1799" s="118">
        <f t="shared" si="1016"/>
        <v>6.7196555647264233E-4</v>
      </c>
      <c r="JS1799" s="118" t="str">
        <f t="shared" si="1012"/>
        <v/>
      </c>
      <c r="JT1799" s="119" t="str">
        <f t="shared" si="1013"/>
        <v/>
      </c>
    </row>
    <row r="1800" spans="209:280" ht="20.100000000000001" customHeight="1" x14ac:dyDescent="0.25">
      <c r="HA1800" s="1">
        <v>1080</v>
      </c>
      <c r="HB1800" s="1">
        <f t="shared" si="1017"/>
        <v>5081.853978314226</v>
      </c>
      <c r="HC1800" s="1">
        <f t="shared" si="1018"/>
        <v>2.3867228158550745E-5</v>
      </c>
      <c r="HD1800" s="1">
        <f t="shared" si="1019"/>
        <v>0.62551583472331984</v>
      </c>
      <c r="HE1800" s="1" t="str">
        <f t="shared" si="1020"/>
        <v/>
      </c>
      <c r="HF1800" s="1">
        <f t="shared" si="1021"/>
        <v>2.3867228158550745E-5</v>
      </c>
      <c r="HG1800" s="1" t="str">
        <f t="shared" si="1022"/>
        <v/>
      </c>
      <c r="HK1800" s="1">
        <f t="shared" si="1023"/>
        <v>2.0894577571146707E-40</v>
      </c>
      <c r="HL1800" s="1" t="str">
        <f t="shared" si="1024"/>
        <v/>
      </c>
      <c r="HM1800" s="1" t="str">
        <f t="shared" si="1025"/>
        <v/>
      </c>
      <c r="HR1800" s="1">
        <v>1080</v>
      </c>
      <c r="HS1800" s="1">
        <f t="shared" si="1026"/>
        <v>11.459910335138659</v>
      </c>
      <c r="HT1800" s="1">
        <f t="shared" si="1027"/>
        <v>1.0583832230952358E-2</v>
      </c>
      <c r="HU1800" s="1">
        <f t="shared" si="1028"/>
        <v>0.62551583472332006</v>
      </c>
      <c r="HV1800" s="118" t="str">
        <f t="shared" si="1029"/>
        <v/>
      </c>
      <c r="HW1800" s="118">
        <f t="shared" si="1030"/>
        <v>1.0583832230952358E-2</v>
      </c>
      <c r="HX1800" s="118" t="str">
        <f t="shared" si="1031"/>
        <v/>
      </c>
      <c r="HY1800" s="118">
        <f t="shared" si="1032"/>
        <v>7.0915827089164213E-8</v>
      </c>
      <c r="HZ1800" s="118" t="str">
        <f t="shared" si="1033"/>
        <v/>
      </c>
      <c r="IA1800" s="118" t="str">
        <f t="shared" si="1034"/>
        <v/>
      </c>
      <c r="IB1800" s="118"/>
      <c r="IC1800" s="118"/>
      <c r="ID1800" s="118"/>
      <c r="IE1800" s="118">
        <v>1080</v>
      </c>
      <c r="IF1800" s="118">
        <f t="shared" si="1061"/>
        <v>19.492666286551156</v>
      </c>
      <c r="IG1800" s="118">
        <f t="shared" si="1035"/>
        <v>6.2223282636582073E-3</v>
      </c>
      <c r="IH1800" s="118">
        <f t="shared" si="1036"/>
        <v>0.62551583472332029</v>
      </c>
      <c r="II1800" s="118" t="str">
        <f t="shared" si="1037"/>
        <v/>
      </c>
      <c r="IJ1800" s="118">
        <f t="shared" si="1038"/>
        <v>6.2223282636582073E-3</v>
      </c>
      <c r="IK1800" s="118" t="str">
        <f t="shared" si="1039"/>
        <v/>
      </c>
      <c r="IL1800" s="118">
        <f t="shared" si="1040"/>
        <v>2.0796355096106637E-74</v>
      </c>
      <c r="IM1800" s="118" t="str">
        <f t="shared" si="1041"/>
        <v/>
      </c>
      <c r="IN1800" s="118" t="str">
        <f t="shared" si="1042"/>
        <v/>
      </c>
      <c r="IO1800" s="118"/>
      <c r="IP1800" s="118"/>
      <c r="IQ1800" s="118"/>
      <c r="IR1800" s="118">
        <v>1080</v>
      </c>
      <c r="IS1800" s="118">
        <f t="shared" si="1043"/>
        <v>505.19072496367698</v>
      </c>
      <c r="IT1800" s="118">
        <f t="shared" si="1044"/>
        <v>2.4008708468981741E-4</v>
      </c>
      <c r="IU1800" s="118">
        <f t="shared" si="1045"/>
        <v>0.62551583472332006</v>
      </c>
      <c r="IV1800" s="118" t="str">
        <f t="shared" si="1046"/>
        <v/>
      </c>
      <c r="IW1800" s="118">
        <f t="shared" si="1047"/>
        <v>2.4008708468981741E-4</v>
      </c>
      <c r="IX1800" s="118" t="str">
        <f t="shared" si="1048"/>
        <v/>
      </c>
      <c r="IY1800" s="118">
        <f t="shared" si="1049"/>
        <v>7.6407183988834995E-14</v>
      </c>
      <c r="IZ1800" s="118" t="str">
        <f t="shared" si="1050"/>
        <v/>
      </c>
      <c r="JA1800" s="118" t="str">
        <f t="shared" si="1051"/>
        <v/>
      </c>
      <c r="JB1800" s="118"/>
      <c r="JC1800" s="118">
        <v>1080</v>
      </c>
      <c r="JD1800" s="118">
        <f t="shared" si="1052"/>
        <v>389.36812488013948</v>
      </c>
      <c r="JE1800" s="118">
        <f t="shared" si="1053"/>
        <v>3.115041027207902E-4</v>
      </c>
      <c r="JF1800" s="118">
        <f t="shared" si="1054"/>
        <v>0.62551583472331984</v>
      </c>
      <c r="JG1800" s="118" t="str">
        <f t="shared" si="1055"/>
        <v/>
      </c>
      <c r="JH1800" s="118">
        <f t="shared" si="1056"/>
        <v>3.115041027207902E-4</v>
      </c>
      <c r="JI1800" s="118" t="str">
        <f t="shared" si="1057"/>
        <v/>
      </c>
      <c r="JJ1800" s="118">
        <f t="shared" si="1058"/>
        <v>7.6407183988834995E-14</v>
      </c>
      <c r="JK1800" s="118" t="str">
        <f t="shared" si="1059"/>
        <v/>
      </c>
      <c r="JL1800" s="118" t="str">
        <f t="shared" si="1060"/>
        <v/>
      </c>
      <c r="JM1800" s="118"/>
      <c r="JN1800" s="118"/>
      <c r="JO1800" s="118"/>
      <c r="JP1800" s="118">
        <f t="shared" si="1014"/>
        <v>6.9440000000001332</v>
      </c>
      <c r="JQ1800" s="138">
        <f t="shared" si="1015"/>
        <v>0.4347337930440528</v>
      </c>
      <c r="JR1800" s="118">
        <f t="shared" si="1016"/>
        <v>6.713638443145431E-4</v>
      </c>
      <c r="JS1800" s="118" t="str">
        <f t="shared" si="1012"/>
        <v/>
      </c>
      <c r="JT1800" s="119" t="str">
        <f t="shared" si="1013"/>
        <v/>
      </c>
    </row>
    <row r="1801" spans="209:280" ht="20.100000000000001" customHeight="1" x14ac:dyDescent="0.25">
      <c r="HA1801" s="1">
        <v>1081</v>
      </c>
      <c r="HB1801" s="1">
        <f t="shared" si="1017"/>
        <v>5145.3771530431623</v>
      </c>
      <c r="HC1801" s="1">
        <f t="shared" si="1018"/>
        <v>2.383650695738314E-5</v>
      </c>
      <c r="HD1801" s="1">
        <f t="shared" si="1019"/>
        <v>0.62703098288455061</v>
      </c>
      <c r="HE1801" s="1" t="str">
        <f t="shared" si="1020"/>
        <v/>
      </c>
      <c r="HF1801" s="1">
        <f t="shared" si="1021"/>
        <v>2.383650695738314E-5</v>
      </c>
      <c r="HG1801" s="1" t="str">
        <f t="shared" si="1022"/>
        <v/>
      </c>
      <c r="HK1801" s="1">
        <f t="shared" si="1023"/>
        <v>2.1984166975384875E-40</v>
      </c>
      <c r="HL1801" s="1" t="str">
        <f t="shared" si="1024"/>
        <v/>
      </c>
      <c r="HM1801" s="1" t="str">
        <f t="shared" si="1025"/>
        <v/>
      </c>
      <c r="HR1801" s="1">
        <v>1081</v>
      </c>
      <c r="HS1801" s="1">
        <f t="shared" si="1026"/>
        <v>11.603159214327889</v>
      </c>
      <c r="HT1801" s="1">
        <f t="shared" si="1027"/>
        <v>1.057020903026348E-2</v>
      </c>
      <c r="HU1801" s="1">
        <f t="shared" si="1028"/>
        <v>0.62703098288455061</v>
      </c>
      <c r="HV1801" s="118" t="str">
        <f t="shared" si="1029"/>
        <v/>
      </c>
      <c r="HW1801" s="118">
        <f t="shared" si="1030"/>
        <v>1.057020903026348E-2</v>
      </c>
      <c r="HX1801" s="118" t="str">
        <f t="shared" si="1031"/>
        <v/>
      </c>
      <c r="HY1801" s="118">
        <f t="shared" si="1032"/>
        <v>7.2316519389273341E-8</v>
      </c>
      <c r="HZ1801" s="118" t="str">
        <f t="shared" si="1033"/>
        <v/>
      </c>
      <c r="IA1801" s="118" t="str">
        <f t="shared" si="1034"/>
        <v/>
      </c>
      <c r="IB1801" s="118"/>
      <c r="IC1801" s="118"/>
      <c r="ID1801" s="118"/>
      <c r="IE1801" s="118">
        <v>1081</v>
      </c>
      <c r="IF1801" s="118">
        <f t="shared" si="1061"/>
        <v>19.736324615133043</v>
      </c>
      <c r="IG1801" s="118">
        <f t="shared" si="1035"/>
        <v>6.2143190638865031E-3</v>
      </c>
      <c r="IH1801" s="118">
        <f t="shared" si="1036"/>
        <v>0.62703098288455072</v>
      </c>
      <c r="II1801" s="118" t="str">
        <f t="shared" si="1037"/>
        <v/>
      </c>
      <c r="IJ1801" s="118">
        <f t="shared" si="1038"/>
        <v>6.2143190638865031E-3</v>
      </c>
      <c r="IK1801" s="118" t="str">
        <f t="shared" si="1039"/>
        <v/>
      </c>
      <c r="IL1801" s="118">
        <f t="shared" si="1040"/>
        <v>2.2361751561970989E-74</v>
      </c>
      <c r="IM1801" s="118" t="str">
        <f t="shared" si="1041"/>
        <v/>
      </c>
      <c r="IN1801" s="118" t="str">
        <f t="shared" si="1042"/>
        <v/>
      </c>
      <c r="IO1801" s="118"/>
      <c r="IP1801" s="118"/>
      <c r="IQ1801" s="118"/>
      <c r="IR1801" s="118">
        <v>1081</v>
      </c>
      <c r="IS1801" s="118">
        <f t="shared" si="1043"/>
        <v>511.50560902572306</v>
      </c>
      <c r="IT1801" s="118">
        <f t="shared" si="1044"/>
        <v>2.3977805158477891E-4</v>
      </c>
      <c r="IU1801" s="118">
        <f t="shared" si="1045"/>
        <v>0.62703098288455061</v>
      </c>
      <c r="IV1801" s="118" t="str">
        <f t="shared" si="1046"/>
        <v/>
      </c>
      <c r="IW1801" s="118">
        <f t="shared" si="1047"/>
        <v>2.3977805158477891E-4</v>
      </c>
      <c r="IX1801" s="118" t="str">
        <f t="shared" si="1048"/>
        <v/>
      </c>
      <c r="IY1801" s="118">
        <f t="shared" si="1049"/>
        <v>7.8457185438461825E-14</v>
      </c>
      <c r="IZ1801" s="118" t="str">
        <f t="shared" si="1050"/>
        <v/>
      </c>
      <c r="JA1801" s="118" t="str">
        <f t="shared" si="1051"/>
        <v/>
      </c>
      <c r="JB1801" s="118"/>
      <c r="JC1801" s="118">
        <v>1081</v>
      </c>
      <c r="JD1801" s="118">
        <f t="shared" si="1052"/>
        <v>394.23522644114109</v>
      </c>
      <c r="JE1801" s="118">
        <f t="shared" si="1053"/>
        <v>3.1110314370951978E-4</v>
      </c>
      <c r="JF1801" s="118">
        <f t="shared" si="1054"/>
        <v>0.62703098288455039</v>
      </c>
      <c r="JG1801" s="118" t="str">
        <f t="shared" si="1055"/>
        <v/>
      </c>
      <c r="JH1801" s="118">
        <f t="shared" si="1056"/>
        <v>3.1110314370951978E-4</v>
      </c>
      <c r="JI1801" s="118" t="str">
        <f t="shared" si="1057"/>
        <v/>
      </c>
      <c r="JJ1801" s="118">
        <f t="shared" si="1058"/>
        <v>7.8457185438461825E-14</v>
      </c>
      <c r="JK1801" s="118" t="str">
        <f t="shared" si="1059"/>
        <v/>
      </c>
      <c r="JL1801" s="118" t="str">
        <f t="shared" si="1060"/>
        <v/>
      </c>
      <c r="JM1801" s="118"/>
      <c r="JN1801" s="118"/>
      <c r="JO1801" s="118"/>
      <c r="JP1801" s="118">
        <f t="shared" si="1014"/>
        <v>6.9504000000001334</v>
      </c>
      <c r="JQ1801" s="138">
        <f t="shared" si="1015"/>
        <v>0.43406242919973825</v>
      </c>
      <c r="JR1801" s="118">
        <f t="shared" si="1016"/>
        <v>6.7076124781517699E-4</v>
      </c>
      <c r="JS1801" s="118" t="str">
        <f t="shared" si="1012"/>
        <v/>
      </c>
      <c r="JT1801" s="119" t="str">
        <f t="shared" si="1013"/>
        <v/>
      </c>
    </row>
    <row r="1802" spans="209:280" ht="20.100000000000001" customHeight="1" x14ac:dyDescent="0.25">
      <c r="HA1802" s="1">
        <v>1082</v>
      </c>
      <c r="HB1802" s="1">
        <f t="shared" si="1017"/>
        <v>5208.900327772084</v>
      </c>
      <c r="HC1802" s="1">
        <f t="shared" si="1018"/>
        <v>2.3805444409493546E-5</v>
      </c>
      <c r="HD1802" s="1">
        <f t="shared" si="1019"/>
        <v>0.62854416868826291</v>
      </c>
      <c r="HE1802" s="1" t="str">
        <f t="shared" si="1020"/>
        <v/>
      </c>
      <c r="HF1802" s="1">
        <f t="shared" si="1021"/>
        <v>2.3805444409493546E-5</v>
      </c>
      <c r="HG1802" s="1" t="str">
        <f t="shared" si="1022"/>
        <v/>
      </c>
      <c r="HK1802" s="1">
        <f t="shared" si="1023"/>
        <v>2.3130205105141028E-40</v>
      </c>
      <c r="HL1802" s="1" t="str">
        <f t="shared" si="1024"/>
        <v/>
      </c>
      <c r="HM1802" s="1" t="str">
        <f t="shared" si="1025"/>
        <v/>
      </c>
      <c r="HR1802" s="1">
        <v>1082</v>
      </c>
      <c r="HS1802" s="1">
        <f t="shared" si="1026"/>
        <v>11.746408093517118</v>
      </c>
      <c r="HT1802" s="1">
        <f t="shared" si="1027"/>
        <v>1.0556434460659273E-2</v>
      </c>
      <c r="HU1802" s="1">
        <f t="shared" si="1028"/>
        <v>0.62854416868826291</v>
      </c>
      <c r="HV1802" s="118" t="str">
        <f t="shared" si="1029"/>
        <v/>
      </c>
      <c r="HW1802" s="118">
        <f t="shared" si="1030"/>
        <v>1.0556434460659273E-2</v>
      </c>
      <c r="HX1802" s="118" t="str">
        <f t="shared" si="1031"/>
        <v/>
      </c>
      <c r="HY1802" s="118">
        <f t="shared" si="1032"/>
        <v>7.3743697521988078E-8</v>
      </c>
      <c r="HZ1802" s="118" t="str">
        <f t="shared" si="1033"/>
        <v/>
      </c>
      <c r="IA1802" s="118" t="str">
        <f t="shared" si="1034"/>
        <v/>
      </c>
      <c r="IB1802" s="118"/>
      <c r="IC1802" s="118"/>
      <c r="ID1802" s="118"/>
      <c r="IE1802" s="118">
        <v>1082</v>
      </c>
      <c r="IF1802" s="118">
        <f t="shared" si="1061"/>
        <v>19.97998294371493</v>
      </c>
      <c r="IG1802" s="118">
        <f t="shared" si="1035"/>
        <v>6.2062208729951806E-3</v>
      </c>
      <c r="IH1802" s="118">
        <f t="shared" si="1036"/>
        <v>0.62854416868826313</v>
      </c>
      <c r="II1802" s="118" t="str">
        <f t="shared" si="1037"/>
        <v/>
      </c>
      <c r="IJ1802" s="118">
        <f t="shared" si="1038"/>
        <v>6.2062208729951806E-3</v>
      </c>
      <c r="IK1802" s="118" t="str">
        <f t="shared" si="1039"/>
        <v/>
      </c>
      <c r="IL1802" s="118">
        <f t="shared" si="1040"/>
        <v>2.4044594829504385E-74</v>
      </c>
      <c r="IM1802" s="118" t="str">
        <f t="shared" si="1041"/>
        <v/>
      </c>
      <c r="IN1802" s="118" t="str">
        <f t="shared" si="1042"/>
        <v/>
      </c>
      <c r="IO1802" s="118"/>
      <c r="IP1802" s="118"/>
      <c r="IQ1802" s="118"/>
      <c r="IR1802" s="118">
        <v>1082</v>
      </c>
      <c r="IS1802" s="118">
        <f t="shared" si="1043"/>
        <v>517.82049308776914</v>
      </c>
      <c r="IT1802" s="118">
        <f t="shared" si="1044"/>
        <v>2.3946558477814725E-4</v>
      </c>
      <c r="IU1802" s="118">
        <f t="shared" si="1045"/>
        <v>0.62854416868826302</v>
      </c>
      <c r="IV1802" s="118" t="str">
        <f t="shared" si="1046"/>
        <v/>
      </c>
      <c r="IW1802" s="118">
        <f t="shared" si="1047"/>
        <v>2.3946558477814725E-4</v>
      </c>
      <c r="IX1802" s="118" t="str">
        <f t="shared" si="1048"/>
        <v/>
      </c>
      <c r="IY1802" s="118">
        <f t="shared" si="1049"/>
        <v>8.0560899353827348E-14</v>
      </c>
      <c r="IZ1802" s="118" t="str">
        <f t="shared" si="1050"/>
        <v/>
      </c>
      <c r="JA1802" s="118" t="str">
        <f t="shared" si="1051"/>
        <v/>
      </c>
      <c r="JB1802" s="118"/>
      <c r="JC1802" s="118">
        <v>1082</v>
      </c>
      <c r="JD1802" s="118">
        <f t="shared" si="1052"/>
        <v>399.10232800214271</v>
      </c>
      <c r="JE1802" s="118">
        <f t="shared" si="1053"/>
        <v>3.1069772959757135E-4</v>
      </c>
      <c r="JF1802" s="118">
        <f t="shared" si="1054"/>
        <v>0.62854416868826268</v>
      </c>
      <c r="JG1802" s="118" t="str">
        <f t="shared" si="1055"/>
        <v/>
      </c>
      <c r="JH1802" s="118">
        <f t="shared" si="1056"/>
        <v>3.1069772959757135E-4</v>
      </c>
      <c r="JI1802" s="118" t="str">
        <f t="shared" si="1057"/>
        <v/>
      </c>
      <c r="JJ1802" s="118">
        <f t="shared" si="1058"/>
        <v>8.0560899353827348E-14</v>
      </c>
      <c r="JK1802" s="118" t="str">
        <f t="shared" si="1059"/>
        <v/>
      </c>
      <c r="JL1802" s="118" t="str">
        <f t="shared" si="1060"/>
        <v/>
      </c>
      <c r="JM1802" s="118"/>
      <c r="JN1802" s="118"/>
      <c r="JO1802" s="118"/>
      <c r="JP1802" s="118">
        <f t="shared" si="1014"/>
        <v>6.9568000000001335</v>
      </c>
      <c r="JQ1802" s="138">
        <f t="shared" si="1015"/>
        <v>0.43339166795192308</v>
      </c>
      <c r="JR1802" s="118">
        <f t="shared" si="1016"/>
        <v>6.7015777294054946E-4</v>
      </c>
      <c r="JS1802" s="118" t="str">
        <f t="shared" si="1012"/>
        <v/>
      </c>
      <c r="JT1802" s="119" t="str">
        <f t="shared" si="1013"/>
        <v/>
      </c>
    </row>
    <row r="1803" spans="209:280" ht="20.100000000000001" customHeight="1" x14ac:dyDescent="0.25">
      <c r="HA1803" s="1">
        <v>1083</v>
      </c>
      <c r="HB1803" s="1">
        <f t="shared" si="1017"/>
        <v>5272.4235025010057</v>
      </c>
      <c r="HC1803" s="1">
        <f t="shared" si="1018"/>
        <v>2.3774041953053905E-5</v>
      </c>
      <c r="HD1803" s="1">
        <f t="shared" si="1019"/>
        <v>0.63005537049663152</v>
      </c>
      <c r="HE1803" s="1" t="str">
        <f t="shared" si="1020"/>
        <v/>
      </c>
      <c r="HF1803" s="1">
        <f t="shared" si="1021"/>
        <v>2.3774041953053905E-5</v>
      </c>
      <c r="HG1803" s="1" t="str">
        <f t="shared" si="1022"/>
        <v/>
      </c>
      <c r="HK1803" s="1">
        <f t="shared" si="1023"/>
        <v>2.4335597012667519E-40</v>
      </c>
      <c r="HL1803" s="1" t="str">
        <f t="shared" si="1024"/>
        <v/>
      </c>
      <c r="HM1803" s="1" t="str">
        <f t="shared" si="1025"/>
        <v/>
      </c>
      <c r="HR1803" s="1">
        <v>1083</v>
      </c>
      <c r="HS1803" s="1">
        <f t="shared" si="1026"/>
        <v>11.889656972706348</v>
      </c>
      <c r="HT1803" s="1">
        <f t="shared" si="1027"/>
        <v>1.0542509159891663E-2</v>
      </c>
      <c r="HU1803" s="1">
        <f t="shared" si="1028"/>
        <v>0.63005537049663163</v>
      </c>
      <c r="HV1803" s="118" t="str">
        <f t="shared" si="1029"/>
        <v/>
      </c>
      <c r="HW1803" s="118">
        <f t="shared" si="1030"/>
        <v>1.0542509159891663E-2</v>
      </c>
      <c r="HX1803" s="118" t="str">
        <f t="shared" si="1031"/>
        <v/>
      </c>
      <c r="HY1803" s="118">
        <f t="shared" si="1032"/>
        <v>7.5197838069490375E-8</v>
      </c>
      <c r="HZ1803" s="118" t="str">
        <f t="shared" si="1033"/>
        <v/>
      </c>
      <c r="IA1803" s="118" t="str">
        <f t="shared" si="1034"/>
        <v/>
      </c>
      <c r="IB1803" s="118"/>
      <c r="IC1803" s="118"/>
      <c r="ID1803" s="118"/>
      <c r="IE1803" s="118">
        <v>1083</v>
      </c>
      <c r="IF1803" s="118">
        <f t="shared" si="1061"/>
        <v>20.223641272296817</v>
      </c>
      <c r="IG1803" s="118">
        <f t="shared" si="1035"/>
        <v>6.1980340659242182E-3</v>
      </c>
      <c r="IH1803" s="118">
        <f t="shared" si="1036"/>
        <v>0.63005537049663185</v>
      </c>
      <c r="II1803" s="118" t="str">
        <f t="shared" si="1037"/>
        <v/>
      </c>
      <c r="IJ1803" s="118">
        <f t="shared" si="1038"/>
        <v>6.1980340659242182E-3</v>
      </c>
      <c r="IK1803" s="118" t="str">
        <f t="shared" si="1039"/>
        <v/>
      </c>
      <c r="IL1803" s="118">
        <f t="shared" si="1040"/>
        <v>2.5853667531643427E-74</v>
      </c>
      <c r="IM1803" s="118" t="str">
        <f t="shared" si="1041"/>
        <v/>
      </c>
      <c r="IN1803" s="118" t="str">
        <f t="shared" si="1042"/>
        <v/>
      </c>
      <c r="IO1803" s="118"/>
      <c r="IP1803" s="118"/>
      <c r="IQ1803" s="118"/>
      <c r="IR1803" s="118">
        <v>1083</v>
      </c>
      <c r="IS1803" s="118">
        <f t="shared" si="1043"/>
        <v>524.13537714981521</v>
      </c>
      <c r="IT1803" s="118">
        <f t="shared" si="1044"/>
        <v>2.3914969873689397E-4</v>
      </c>
      <c r="IU1803" s="118">
        <f t="shared" si="1045"/>
        <v>0.63005537049663185</v>
      </c>
      <c r="IV1803" s="118" t="str">
        <f t="shared" si="1046"/>
        <v/>
      </c>
      <c r="IW1803" s="118">
        <f t="shared" si="1047"/>
        <v>2.3914969873689397E-4</v>
      </c>
      <c r="IX1803" s="118" t="str">
        <f t="shared" si="1048"/>
        <v/>
      </c>
      <c r="IY1803" s="118">
        <f t="shared" si="1049"/>
        <v>8.2719697734792578E-14</v>
      </c>
      <c r="IZ1803" s="118" t="str">
        <f t="shared" si="1050"/>
        <v/>
      </c>
      <c r="JA1803" s="118" t="str">
        <f t="shared" si="1051"/>
        <v/>
      </c>
      <c r="JB1803" s="118"/>
      <c r="JC1803" s="118">
        <v>1083</v>
      </c>
      <c r="JD1803" s="118">
        <f t="shared" si="1052"/>
        <v>403.96942956314433</v>
      </c>
      <c r="JE1803" s="118">
        <f t="shared" si="1053"/>
        <v>3.1028787915530467E-4</v>
      </c>
      <c r="JF1803" s="118">
        <f t="shared" si="1054"/>
        <v>0.63005537049663152</v>
      </c>
      <c r="JG1803" s="118" t="str">
        <f t="shared" si="1055"/>
        <v/>
      </c>
      <c r="JH1803" s="118">
        <f t="shared" si="1056"/>
        <v>3.1028787915530467E-4</v>
      </c>
      <c r="JI1803" s="118" t="str">
        <f t="shared" si="1057"/>
        <v/>
      </c>
      <c r="JJ1803" s="118">
        <f t="shared" si="1058"/>
        <v>8.2719697734792578E-14</v>
      </c>
      <c r="JK1803" s="118" t="str">
        <f t="shared" si="1059"/>
        <v/>
      </c>
      <c r="JL1803" s="118" t="str">
        <f t="shared" si="1060"/>
        <v/>
      </c>
      <c r="JM1803" s="118"/>
      <c r="JN1803" s="118"/>
      <c r="JO1803" s="118"/>
      <c r="JP1803" s="118">
        <f t="shared" si="1014"/>
        <v>6.9632000000001337</v>
      </c>
      <c r="JQ1803" s="138">
        <f t="shared" si="1015"/>
        <v>0.43272151017898253</v>
      </c>
      <c r="JR1803" s="118">
        <f t="shared" si="1016"/>
        <v>6.6955342564301024E-4</v>
      </c>
      <c r="JS1803" s="118" t="str">
        <f t="shared" ref="JS1803:JS1866" si="1062">IF(JQ1803&lt;(1-$JO$719),JR1803,"")</f>
        <v/>
      </c>
      <c r="JT1803" s="119" t="str">
        <f t="shared" ref="JT1803:JT1866" si="1063">IF(JQ1803&lt;(1-$JO$725),JR1803,"")</f>
        <v/>
      </c>
    </row>
    <row r="1804" spans="209:280" ht="20.100000000000001" customHeight="1" x14ac:dyDescent="0.25">
      <c r="HA1804" s="1">
        <v>1084</v>
      </c>
      <c r="HB1804" s="1">
        <f t="shared" si="1017"/>
        <v>5335.946677229942</v>
      </c>
      <c r="HC1804" s="1">
        <f t="shared" si="1018"/>
        <v>2.3742301040655288E-5</v>
      </c>
      <c r="HD1804" s="1">
        <f t="shared" si="1019"/>
        <v>0.63156456676364725</v>
      </c>
      <c r="HE1804" s="1" t="str">
        <f t="shared" si="1020"/>
        <v/>
      </c>
      <c r="HF1804" s="1">
        <f t="shared" si="1021"/>
        <v>2.3742301040655288E-5</v>
      </c>
      <c r="HG1804" s="1" t="str">
        <f t="shared" si="1022"/>
        <v/>
      </c>
      <c r="HK1804" s="1">
        <f t="shared" si="1023"/>
        <v>2.5603396243409547E-40</v>
      </c>
      <c r="HL1804" s="1" t="str">
        <f t="shared" si="1024"/>
        <v/>
      </c>
      <c r="HM1804" s="1" t="str">
        <f t="shared" si="1025"/>
        <v/>
      </c>
      <c r="HR1804" s="1">
        <v>1084</v>
      </c>
      <c r="HS1804" s="1">
        <f t="shared" si="1026"/>
        <v>12.032905851895578</v>
      </c>
      <c r="HT1804" s="1">
        <f t="shared" si="1027"/>
        <v>1.0528433772106681E-2</v>
      </c>
      <c r="HU1804" s="1">
        <f t="shared" si="1028"/>
        <v>0.63156456676364714</v>
      </c>
      <c r="HV1804" s="118" t="str">
        <f t="shared" si="1029"/>
        <v/>
      </c>
      <c r="HW1804" s="118">
        <f t="shared" si="1030"/>
        <v>1.0528433772106681E-2</v>
      </c>
      <c r="HX1804" s="118" t="str">
        <f t="shared" si="1031"/>
        <v/>
      </c>
      <c r="HY1804" s="118">
        <f t="shared" si="1032"/>
        <v>7.6679425708555846E-8</v>
      </c>
      <c r="HZ1804" s="118" t="str">
        <f t="shared" si="1033"/>
        <v/>
      </c>
      <c r="IA1804" s="118" t="str">
        <f t="shared" si="1034"/>
        <v/>
      </c>
      <c r="IB1804" s="118"/>
      <c r="IC1804" s="118"/>
      <c r="ID1804" s="118"/>
      <c r="IE1804" s="118">
        <v>1084</v>
      </c>
      <c r="IF1804" s="118">
        <f t="shared" si="1061"/>
        <v>20.467299600878704</v>
      </c>
      <c r="IG1804" s="118">
        <f t="shared" si="1035"/>
        <v>6.1897590213727451E-3</v>
      </c>
      <c r="IH1804" s="118">
        <f t="shared" si="1036"/>
        <v>0.63156456676364736</v>
      </c>
      <c r="II1804" s="118" t="str">
        <f t="shared" si="1037"/>
        <v/>
      </c>
      <c r="IJ1804" s="118">
        <f t="shared" si="1038"/>
        <v>6.1897590213727451E-3</v>
      </c>
      <c r="IK1804" s="118" t="str">
        <f t="shared" si="1039"/>
        <v/>
      </c>
      <c r="IL1804" s="118">
        <f t="shared" si="1040"/>
        <v>2.7798406879709425E-74</v>
      </c>
      <c r="IM1804" s="118" t="str">
        <f t="shared" si="1041"/>
        <v/>
      </c>
      <c r="IN1804" s="118" t="str">
        <f t="shared" si="1042"/>
        <v/>
      </c>
      <c r="IO1804" s="118"/>
      <c r="IP1804" s="118"/>
      <c r="IQ1804" s="118"/>
      <c r="IR1804" s="118">
        <v>1084</v>
      </c>
      <c r="IS1804" s="118">
        <f t="shared" si="1043"/>
        <v>530.45026121186038</v>
      </c>
      <c r="IT1804" s="118">
        <f t="shared" si="1044"/>
        <v>2.3883040807303672E-4</v>
      </c>
      <c r="IU1804" s="118">
        <f t="shared" si="1045"/>
        <v>0.63156456676364714</v>
      </c>
      <c r="IV1804" s="118" t="str">
        <f t="shared" si="1046"/>
        <v/>
      </c>
      <c r="IW1804" s="118">
        <f t="shared" si="1047"/>
        <v>2.3883040807303672E-4</v>
      </c>
      <c r="IX1804" s="118" t="str">
        <f t="shared" si="1048"/>
        <v/>
      </c>
      <c r="IY1804" s="118">
        <f t="shared" si="1049"/>
        <v>8.4934986678645244E-14</v>
      </c>
      <c r="IZ1804" s="118" t="str">
        <f t="shared" si="1050"/>
        <v/>
      </c>
      <c r="JA1804" s="118" t="str">
        <f t="shared" si="1051"/>
        <v/>
      </c>
      <c r="JB1804" s="118"/>
      <c r="JC1804" s="118">
        <v>1084</v>
      </c>
      <c r="JD1804" s="118">
        <f t="shared" si="1052"/>
        <v>408.83653112414686</v>
      </c>
      <c r="JE1804" s="118">
        <f t="shared" si="1053"/>
        <v>3.0987361134127167E-4</v>
      </c>
      <c r="JF1804" s="118">
        <f t="shared" si="1054"/>
        <v>0.63156456676364725</v>
      </c>
      <c r="JG1804" s="118" t="str">
        <f t="shared" si="1055"/>
        <v/>
      </c>
      <c r="JH1804" s="118">
        <f t="shared" si="1056"/>
        <v>3.0987361134127167E-4</v>
      </c>
      <c r="JI1804" s="118" t="str">
        <f t="shared" si="1057"/>
        <v/>
      </c>
      <c r="JJ1804" s="118">
        <f t="shared" si="1058"/>
        <v>8.4934986678645244E-14</v>
      </c>
      <c r="JK1804" s="118" t="str">
        <f t="shared" si="1059"/>
        <v/>
      </c>
      <c r="JL1804" s="118" t="str">
        <f t="shared" si="1060"/>
        <v/>
      </c>
      <c r="JM1804" s="118"/>
      <c r="JN1804" s="118"/>
      <c r="JO1804" s="118"/>
      <c r="JP1804" s="118">
        <f t="shared" ref="JP1804:JP1867" si="1064">JP1803+$JS$712</f>
        <v>6.9696000000001339</v>
      </c>
      <c r="JQ1804" s="138">
        <f t="shared" ref="JQ1804:JQ1867" si="1065">_xlfn.CHISQ.DIST.RT(JP1804,7)</f>
        <v>0.43205195675333952</v>
      </c>
      <c r="JR1804" s="118">
        <f t="shared" ref="JR1804:JR1867" si="1066">JQ1804-JQ1805</f>
        <v>6.6894821185892184E-4</v>
      </c>
      <c r="JS1804" s="118" t="str">
        <f t="shared" si="1062"/>
        <v/>
      </c>
      <c r="JT1804" s="119" t="str">
        <f t="shared" si="1063"/>
        <v/>
      </c>
    </row>
    <row r="1805" spans="209:280" ht="20.100000000000001" customHeight="1" x14ac:dyDescent="0.25">
      <c r="HA1805" s="1">
        <v>1085</v>
      </c>
      <c r="HB1805" s="1">
        <f t="shared" si="1017"/>
        <v>5399.4698519588637</v>
      </c>
      <c r="HC1805" s="1">
        <f t="shared" si="1018"/>
        <v>2.3710223139195989E-5</v>
      </c>
      <c r="HD1805" s="1">
        <f t="shared" si="1019"/>
        <v>0.63307173603602784</v>
      </c>
      <c r="HE1805" s="1" t="str">
        <f t="shared" si="1020"/>
        <v/>
      </c>
      <c r="HF1805" s="1">
        <f t="shared" si="1021"/>
        <v>2.3710223139195989E-5</v>
      </c>
      <c r="HG1805" s="1" t="str">
        <f t="shared" si="1022"/>
        <v/>
      </c>
      <c r="HK1805" s="1">
        <f t="shared" si="1023"/>
        <v>2.6936812373959744E-40</v>
      </c>
      <c r="HL1805" s="1" t="str">
        <f t="shared" si="1024"/>
        <v/>
      </c>
      <c r="HM1805" s="1" t="str">
        <f t="shared" si="1025"/>
        <v/>
      </c>
      <c r="HR1805" s="1">
        <v>1085</v>
      </c>
      <c r="HS1805" s="1">
        <f t="shared" si="1026"/>
        <v>12.176154731084836</v>
      </c>
      <c r="HT1805" s="1">
        <f t="shared" si="1027"/>
        <v>1.0514208947794826E-2</v>
      </c>
      <c r="HU1805" s="1">
        <f t="shared" si="1028"/>
        <v>0.63307173603602829</v>
      </c>
      <c r="HV1805" s="118" t="str">
        <f t="shared" si="1029"/>
        <v/>
      </c>
      <c r="HW1805" s="118">
        <f t="shared" si="1030"/>
        <v>1.0514208947794826E-2</v>
      </c>
      <c r="HX1805" s="118" t="str">
        <f t="shared" si="1031"/>
        <v/>
      </c>
      <c r="HY1805" s="118">
        <f t="shared" si="1032"/>
        <v>7.8188953338844189E-8</v>
      </c>
      <c r="HZ1805" s="118" t="str">
        <f t="shared" si="1033"/>
        <v/>
      </c>
      <c r="IA1805" s="118" t="str">
        <f t="shared" si="1034"/>
        <v/>
      </c>
      <c r="IB1805" s="118"/>
      <c r="IC1805" s="118"/>
      <c r="ID1805" s="118"/>
      <c r="IE1805" s="118">
        <v>1085</v>
      </c>
      <c r="IF1805" s="118">
        <f t="shared" si="1061"/>
        <v>20.710957929460591</v>
      </c>
      <c r="IG1805" s="118">
        <f t="shared" si="1035"/>
        <v>6.181396121769862E-3</v>
      </c>
      <c r="IH1805" s="118">
        <f t="shared" si="1036"/>
        <v>0.63307173603602818</v>
      </c>
      <c r="II1805" s="118" t="str">
        <f t="shared" si="1037"/>
        <v/>
      </c>
      <c r="IJ1805" s="118">
        <f t="shared" si="1038"/>
        <v>6.181396121769862E-3</v>
      </c>
      <c r="IK1805" s="118" t="str">
        <f t="shared" si="1039"/>
        <v/>
      </c>
      <c r="IL1805" s="118">
        <f t="shared" si="1040"/>
        <v>2.9888953286032616E-74</v>
      </c>
      <c r="IM1805" s="118" t="str">
        <f t="shared" si="1041"/>
        <v/>
      </c>
      <c r="IN1805" s="118" t="str">
        <f t="shared" si="1042"/>
        <v/>
      </c>
      <c r="IO1805" s="118"/>
      <c r="IP1805" s="118"/>
      <c r="IQ1805" s="118"/>
      <c r="IR1805" s="118">
        <v>1085</v>
      </c>
      <c r="IS1805" s="118">
        <f t="shared" si="1043"/>
        <v>536.76514527390646</v>
      </c>
      <c r="IT1805" s="118">
        <f t="shared" si="1044"/>
        <v>2.3850772754251305E-4</v>
      </c>
      <c r="IU1805" s="118">
        <f t="shared" si="1045"/>
        <v>0.63307173603602807</v>
      </c>
      <c r="IV1805" s="118" t="str">
        <f t="shared" si="1046"/>
        <v/>
      </c>
      <c r="IW1805" s="118">
        <f t="shared" si="1047"/>
        <v>2.3850772754251305E-4</v>
      </c>
      <c r="IX1805" s="118" t="str">
        <f t="shared" si="1048"/>
        <v/>
      </c>
      <c r="IY1805" s="118">
        <f t="shared" si="1049"/>
        <v>8.7208207202617336E-14</v>
      </c>
      <c r="IZ1805" s="118" t="str">
        <f t="shared" si="1050"/>
        <v/>
      </c>
      <c r="JA1805" s="118" t="str">
        <f t="shared" si="1051"/>
        <v/>
      </c>
      <c r="JB1805" s="118"/>
      <c r="JC1805" s="118">
        <v>1085</v>
      </c>
      <c r="JD1805" s="118">
        <f t="shared" si="1052"/>
        <v>413.70363268514848</v>
      </c>
      <c r="JE1805" s="118">
        <f t="shared" si="1053"/>
        <v>3.0945494530075512E-4</v>
      </c>
      <c r="JF1805" s="118">
        <f t="shared" si="1054"/>
        <v>0.63307173603602807</v>
      </c>
      <c r="JG1805" s="118" t="str">
        <f t="shared" si="1055"/>
        <v/>
      </c>
      <c r="JH1805" s="118">
        <f t="shared" si="1056"/>
        <v>3.0945494530075512E-4</v>
      </c>
      <c r="JI1805" s="118" t="str">
        <f t="shared" si="1057"/>
        <v/>
      </c>
      <c r="JJ1805" s="118">
        <f t="shared" si="1058"/>
        <v>8.7208207202617336E-14</v>
      </c>
      <c r="JK1805" s="118" t="str">
        <f t="shared" si="1059"/>
        <v/>
      </c>
      <c r="JL1805" s="118" t="str">
        <f t="shared" si="1060"/>
        <v/>
      </c>
      <c r="JM1805" s="118"/>
      <c r="JN1805" s="118"/>
      <c r="JO1805" s="118"/>
      <c r="JP1805" s="118">
        <f t="shared" si="1064"/>
        <v>6.9760000000001341</v>
      </c>
      <c r="JQ1805" s="138">
        <f t="shared" si="1065"/>
        <v>0.43138300854148059</v>
      </c>
      <c r="JR1805" s="118">
        <f t="shared" si="1066"/>
        <v>6.6834213751298943E-4</v>
      </c>
      <c r="JS1805" s="118" t="str">
        <f t="shared" si="1062"/>
        <v/>
      </c>
      <c r="JT1805" s="119" t="str">
        <f t="shared" si="1063"/>
        <v/>
      </c>
    </row>
    <row r="1806" spans="209:280" ht="20.100000000000001" customHeight="1" x14ac:dyDescent="0.25">
      <c r="HA1806" s="1">
        <v>1086</v>
      </c>
      <c r="HB1806" s="1">
        <f t="shared" si="1017"/>
        <v>5462.9930266878</v>
      </c>
      <c r="HC1806" s="1">
        <f t="shared" si="1018"/>
        <v>2.3677809729768547E-5</v>
      </c>
      <c r="HD1806" s="1">
        <f t="shared" si="1019"/>
        <v>0.63457685695412636</v>
      </c>
      <c r="HE1806" s="1" t="str">
        <f t="shared" si="1020"/>
        <v/>
      </c>
      <c r="HF1806" s="1">
        <f t="shared" si="1021"/>
        <v>2.3677809729768547E-5</v>
      </c>
      <c r="HG1806" s="1" t="str">
        <f t="shared" si="1022"/>
        <v/>
      </c>
      <c r="HK1806" s="1">
        <f t="shared" si="1023"/>
        <v>2.8339218929982007E-40</v>
      </c>
      <c r="HL1806" s="1" t="str">
        <f t="shared" si="1024"/>
        <v/>
      </c>
      <c r="HM1806" s="1" t="str">
        <f t="shared" si="1025"/>
        <v/>
      </c>
      <c r="HR1806" s="1">
        <v>1086</v>
      </c>
      <c r="HS1806" s="1">
        <f t="shared" si="1026"/>
        <v>12.319403610274065</v>
      </c>
      <c r="HT1806" s="1">
        <f t="shared" si="1027"/>
        <v>1.0499835343741007E-2</v>
      </c>
      <c r="HU1806" s="1">
        <f t="shared" si="1028"/>
        <v>0.63457685695412636</v>
      </c>
      <c r="HV1806" s="118" t="str">
        <f t="shared" si="1029"/>
        <v/>
      </c>
      <c r="HW1806" s="118">
        <f t="shared" si="1030"/>
        <v>1.0499835343741007E-2</v>
      </c>
      <c r="HX1806" s="118" t="str">
        <f t="shared" si="1031"/>
        <v/>
      </c>
      <c r="HY1806" s="118">
        <f t="shared" si="1032"/>
        <v>7.9726922213053487E-8</v>
      </c>
      <c r="HZ1806" s="118" t="str">
        <f t="shared" si="1033"/>
        <v/>
      </c>
      <c r="IA1806" s="118" t="str">
        <f t="shared" si="1034"/>
        <v/>
      </c>
      <c r="IB1806" s="118"/>
      <c r="IC1806" s="118"/>
      <c r="ID1806" s="118"/>
      <c r="IE1806" s="118">
        <v>1086</v>
      </c>
      <c r="IF1806" s="118">
        <f t="shared" si="1061"/>
        <v>20.954616258042478</v>
      </c>
      <c r="IG1806" s="118">
        <f t="shared" si="1035"/>
        <v>6.1729457532452032E-3</v>
      </c>
      <c r="IH1806" s="118">
        <f t="shared" si="1036"/>
        <v>0.63457685695412636</v>
      </c>
      <c r="II1806" s="118" t="str">
        <f t="shared" si="1037"/>
        <v/>
      </c>
      <c r="IJ1806" s="118">
        <f t="shared" si="1038"/>
        <v>6.1729457532452032E-3</v>
      </c>
      <c r="IK1806" s="118" t="str">
        <f t="shared" si="1039"/>
        <v/>
      </c>
      <c r="IL1806" s="118">
        <f t="shared" si="1040"/>
        <v>3.2136202586079864E-74</v>
      </c>
      <c r="IM1806" s="118" t="str">
        <f t="shared" si="1041"/>
        <v/>
      </c>
      <c r="IN1806" s="118" t="str">
        <f t="shared" si="1042"/>
        <v/>
      </c>
      <c r="IO1806" s="118"/>
      <c r="IP1806" s="118"/>
      <c r="IQ1806" s="118"/>
      <c r="IR1806" s="118">
        <v>1086</v>
      </c>
      <c r="IS1806" s="118">
        <f t="shared" si="1043"/>
        <v>543.08002933595253</v>
      </c>
      <c r="IT1806" s="118">
        <f t="shared" si="1044"/>
        <v>2.3818167204404478E-4</v>
      </c>
      <c r="IU1806" s="118">
        <f t="shared" si="1045"/>
        <v>0.63457685695412624</v>
      </c>
      <c r="IV1806" s="118" t="str">
        <f t="shared" si="1046"/>
        <v/>
      </c>
      <c r="IW1806" s="118">
        <f t="shared" si="1047"/>
        <v>2.3818167204404478E-4</v>
      </c>
      <c r="IX1806" s="118" t="str">
        <f t="shared" si="1048"/>
        <v/>
      </c>
      <c r="IY1806" s="118">
        <f t="shared" si="1049"/>
        <v>8.9540836085606179E-14</v>
      </c>
      <c r="IZ1806" s="118" t="str">
        <f t="shared" si="1050"/>
        <v/>
      </c>
      <c r="JA1806" s="118" t="str">
        <f t="shared" si="1051"/>
        <v/>
      </c>
      <c r="JB1806" s="118"/>
      <c r="JC1806" s="118">
        <v>1086</v>
      </c>
      <c r="JD1806" s="118">
        <f t="shared" si="1052"/>
        <v>418.5707342461501</v>
      </c>
      <c r="JE1806" s="118">
        <f t="shared" si="1053"/>
        <v>3.0903190036429492E-4</v>
      </c>
      <c r="JF1806" s="118">
        <f t="shared" si="1054"/>
        <v>0.63457685695412613</v>
      </c>
      <c r="JG1806" s="118" t="str">
        <f t="shared" si="1055"/>
        <v/>
      </c>
      <c r="JH1806" s="118">
        <f t="shared" si="1056"/>
        <v>3.0903190036429492E-4</v>
      </c>
      <c r="JI1806" s="118" t="str">
        <f t="shared" si="1057"/>
        <v/>
      </c>
      <c r="JJ1806" s="118">
        <f t="shared" si="1058"/>
        <v>8.9540836085606179E-14</v>
      </c>
      <c r="JK1806" s="118" t="str">
        <f t="shared" si="1059"/>
        <v/>
      </c>
      <c r="JL1806" s="118" t="str">
        <f t="shared" si="1060"/>
        <v/>
      </c>
      <c r="JM1806" s="118"/>
      <c r="JN1806" s="118"/>
      <c r="JO1806" s="118"/>
      <c r="JP1806" s="118">
        <f t="shared" si="1064"/>
        <v>6.9824000000001343</v>
      </c>
      <c r="JQ1806" s="138">
        <f t="shared" si="1065"/>
        <v>0.43071466640396761</v>
      </c>
      <c r="JR1806" s="118">
        <f t="shared" si="1066"/>
        <v>6.6773520851426404E-4</v>
      </c>
      <c r="JS1806" s="118" t="str">
        <f t="shared" si="1062"/>
        <v/>
      </c>
      <c r="JT1806" s="119" t="str">
        <f t="shared" si="1063"/>
        <v/>
      </c>
    </row>
    <row r="1807" spans="209:280" ht="20.100000000000001" customHeight="1" x14ac:dyDescent="0.25">
      <c r="HA1807" s="1">
        <v>1087</v>
      </c>
      <c r="HB1807" s="1">
        <f t="shared" si="1017"/>
        <v>5526.5162014167217</v>
      </c>
      <c r="HC1807" s="1">
        <f t="shared" si="1018"/>
        <v>2.3645062307545918E-5</v>
      </c>
      <c r="HD1807" s="1">
        <f t="shared" si="1019"/>
        <v>0.63607990825282523</v>
      </c>
      <c r="HE1807" s="1" t="str">
        <f t="shared" si="1020"/>
        <v/>
      </c>
      <c r="HF1807" s="1">
        <f t="shared" si="1021"/>
        <v>2.3645062307545918E-5</v>
      </c>
      <c r="HG1807" s="1" t="str">
        <f t="shared" si="1022"/>
        <v/>
      </c>
      <c r="HK1807" s="1">
        <f t="shared" si="1023"/>
        <v>2.9814161703087428E-40</v>
      </c>
      <c r="HL1807" s="1" t="str">
        <f t="shared" si="1024"/>
        <v/>
      </c>
      <c r="HM1807" s="1" t="str">
        <f t="shared" si="1025"/>
        <v/>
      </c>
      <c r="HR1807" s="1">
        <v>1087</v>
      </c>
      <c r="HS1807" s="1">
        <f t="shared" si="1026"/>
        <v>12.462652489463295</v>
      </c>
      <c r="HT1807" s="1">
        <f t="shared" si="1027"/>
        <v>1.0485313622974017E-2</v>
      </c>
      <c r="HU1807" s="1">
        <f t="shared" si="1028"/>
        <v>0.63607990825282545</v>
      </c>
      <c r="HV1807" s="118" t="str">
        <f t="shared" si="1029"/>
        <v/>
      </c>
      <c r="HW1807" s="118">
        <f t="shared" si="1030"/>
        <v>1.0485313622974017E-2</v>
      </c>
      <c r="HX1807" s="118" t="str">
        <f t="shared" si="1031"/>
        <v/>
      </c>
      <c r="HY1807" s="118">
        <f t="shared" si="1032"/>
        <v>8.129384206896796E-8</v>
      </c>
      <c r="HZ1807" s="118" t="str">
        <f t="shared" si="1033"/>
        <v/>
      </c>
      <c r="IA1807" s="118" t="str">
        <f t="shared" si="1034"/>
        <v/>
      </c>
      <c r="IB1807" s="118"/>
      <c r="IC1807" s="118"/>
      <c r="ID1807" s="118"/>
      <c r="IE1807" s="118">
        <v>1087</v>
      </c>
      <c r="IF1807" s="118">
        <f t="shared" si="1061"/>
        <v>21.198274586624365</v>
      </c>
      <c r="IG1807" s="118">
        <f t="shared" si="1035"/>
        <v>6.1644083055992418E-3</v>
      </c>
      <c r="IH1807" s="118">
        <f t="shared" si="1036"/>
        <v>0.63607990825282545</v>
      </c>
      <c r="II1807" s="118" t="str">
        <f t="shared" si="1037"/>
        <v/>
      </c>
      <c r="IJ1807" s="118">
        <f t="shared" si="1038"/>
        <v>6.1644083055992418E-3</v>
      </c>
      <c r="IK1807" s="118" t="str">
        <f t="shared" si="1039"/>
        <v/>
      </c>
      <c r="IL1807" s="118">
        <f t="shared" si="1040"/>
        <v>3.4551862125597174E-74</v>
      </c>
      <c r="IM1807" s="118" t="str">
        <f t="shared" si="1041"/>
        <v/>
      </c>
      <c r="IN1807" s="118" t="str">
        <f t="shared" si="1042"/>
        <v/>
      </c>
      <c r="IO1807" s="118"/>
      <c r="IP1807" s="118"/>
      <c r="IQ1807" s="118"/>
      <c r="IR1807" s="118">
        <v>1087</v>
      </c>
      <c r="IS1807" s="118">
        <f t="shared" si="1043"/>
        <v>549.39491339799861</v>
      </c>
      <c r="IT1807" s="118">
        <f t="shared" si="1044"/>
        <v>2.3785225661799238E-4</v>
      </c>
      <c r="IU1807" s="118">
        <f t="shared" si="1045"/>
        <v>0.63607990825282534</v>
      </c>
      <c r="IV1807" s="118" t="str">
        <f t="shared" si="1046"/>
        <v/>
      </c>
      <c r="IW1807" s="118">
        <f t="shared" si="1047"/>
        <v>2.3785225661799238E-4</v>
      </c>
      <c r="IX1807" s="118" t="str">
        <f t="shared" si="1048"/>
        <v/>
      </c>
      <c r="IY1807" s="118">
        <f t="shared" si="1049"/>
        <v>9.1934386729528769E-14</v>
      </c>
      <c r="IZ1807" s="118" t="str">
        <f t="shared" si="1050"/>
        <v/>
      </c>
      <c r="JA1807" s="118" t="str">
        <f t="shared" si="1051"/>
        <v/>
      </c>
      <c r="JB1807" s="118"/>
      <c r="JC1807" s="118">
        <v>1087</v>
      </c>
      <c r="JD1807" s="118">
        <f t="shared" si="1052"/>
        <v>423.43783580715171</v>
      </c>
      <c r="JE1807" s="118">
        <f t="shared" si="1053"/>
        <v>3.086044960462017E-4</v>
      </c>
      <c r="JF1807" s="118">
        <f t="shared" si="1054"/>
        <v>0.63607990825282512</v>
      </c>
      <c r="JG1807" s="118" t="str">
        <f t="shared" si="1055"/>
        <v/>
      </c>
      <c r="JH1807" s="118">
        <f t="shared" si="1056"/>
        <v>3.086044960462017E-4</v>
      </c>
      <c r="JI1807" s="118" t="str">
        <f t="shared" si="1057"/>
        <v/>
      </c>
      <c r="JJ1807" s="118">
        <f t="shared" si="1058"/>
        <v>9.1934386729528769E-14</v>
      </c>
      <c r="JK1807" s="118" t="str">
        <f t="shared" si="1059"/>
        <v/>
      </c>
      <c r="JL1807" s="118" t="str">
        <f t="shared" si="1060"/>
        <v/>
      </c>
      <c r="JM1807" s="118"/>
      <c r="JN1807" s="118"/>
      <c r="JO1807" s="118"/>
      <c r="JP1807" s="118">
        <f t="shared" si="1064"/>
        <v>6.9888000000001345</v>
      </c>
      <c r="JQ1807" s="138">
        <f t="shared" si="1065"/>
        <v>0.43004693119545334</v>
      </c>
      <c r="JR1807" s="118">
        <f t="shared" si="1066"/>
        <v>6.6712743075914016E-4</v>
      </c>
      <c r="JS1807" s="118" t="str">
        <f t="shared" si="1062"/>
        <v/>
      </c>
      <c r="JT1807" s="119" t="str">
        <f t="shared" si="1063"/>
        <v/>
      </c>
    </row>
    <row r="1808" spans="209:280" ht="20.100000000000001" customHeight="1" x14ac:dyDescent="0.25">
      <c r="HA1808" s="1">
        <v>1088</v>
      </c>
      <c r="HB1808" s="1">
        <f t="shared" ref="HB1808:HB1871" si="1067">$HB$714+(HA1808*$HB$717)</f>
        <v>5590.039376145658</v>
      </c>
      <c r="HC1808" s="1">
        <f t="shared" ref="HC1808:HC1871" si="1068">_xlfn.NORM.DIST($HB1808,$HB$711,$HB$712,0)</f>
        <v>2.3611982381666518E-5</v>
      </c>
      <c r="HD1808" s="1">
        <f t="shared" ref="HD1808:HD1871" si="1069">_xlfn.NORM.DIST($HB1808,$HB$711,$HB$712,1)</f>
        <v>0.63758086876243114</v>
      </c>
      <c r="HE1808" s="1" t="str">
        <f t="shared" ref="HE1808:HE1871" si="1070">IF(OR(HD1808&lt;$HF$716,HD1808&gt;$HF$717),HC1808,"")</f>
        <v/>
      </c>
      <c r="HF1808" s="1">
        <f t="shared" ref="HF1808:HF1871" si="1071">IF(AND(HD1808&gt;$HF$716,HD1808&lt;$HF$717),HC1808,"")</f>
        <v>2.3611982381666518E-5</v>
      </c>
      <c r="HG1808" s="1" t="str">
        <f t="shared" ref="HG1808:HG1871" si="1072">IF(HC1808=MAX($HC$720:$HC$2720),HC1808,"")</f>
        <v/>
      </c>
      <c r="HK1808" s="1">
        <f t="shared" ref="HK1808:HK1871" si="1073">_xlfn.NORM.DIST(HB1808,$HF$712,$HF$713,0)</f>
        <v>3.1365367486660024E-40</v>
      </c>
      <c r="HL1808" s="1" t="str">
        <f t="shared" ref="HL1808:HL1871" si="1074">IF(HK1808=MAX($HK$720:$HK$2720),HC1808,"")</f>
        <v/>
      </c>
      <c r="HM1808" s="1" t="str">
        <f t="shared" ref="HM1808:HM1871" si="1075">IF(HL1808=MIN($HL$720:$HL$2720),HL1808,"")</f>
        <v/>
      </c>
      <c r="HR1808" s="1">
        <v>1088</v>
      </c>
      <c r="HS1808" s="1">
        <f t="shared" ref="HS1808:HS1871" si="1076">$HS$714+(HR1808*$HS$717)</f>
        <v>12.605901368652525</v>
      </c>
      <c r="HT1808" s="1">
        <f t="shared" ref="HT1808:HT1871" si="1077">_xlfn.NORM.DIST(HS1808,HS$711,HS$712,0)</f>
        <v>1.04706444547156E-2</v>
      </c>
      <c r="HU1808" s="1">
        <f t="shared" ref="HU1808:HU1871" si="1078">_xlfn.NORM.DIST(HS1808,HS$711,HS$712,1)</f>
        <v>0.63758086876243114</v>
      </c>
      <c r="HV1808" s="118" t="str">
        <f t="shared" ref="HV1808:HV1871" si="1079">IF(OR(HU1808&lt;$HW$716,HU1808&gt;$HW$717),HT1808,"")</f>
        <v/>
      </c>
      <c r="HW1808" s="118">
        <f t="shared" ref="HW1808:HW1871" si="1080">IF(AND(HU1808&gt;$HW$716,HU1808&lt;$HW$717),HT1808,"")</f>
        <v>1.04706444547156E-2</v>
      </c>
      <c r="HX1808" s="118" t="str">
        <f t="shared" ref="HX1808:HX1871" si="1081">IF(HT1808=MAX($HT$720:$HT$2720),HT1808,"")</f>
        <v/>
      </c>
      <c r="HY1808" s="118">
        <f t="shared" ref="HY1808:HY1871" si="1082">_xlfn.NORM.DIST(HS1808,$HW$712,$HW$713,0)</f>
        <v>8.2890231263412027E-8</v>
      </c>
      <c r="HZ1808" s="118" t="str">
        <f t="shared" ref="HZ1808:HZ1871" si="1083">IF(HY1808=MAX($HY$720:$HY$2720),HT1808,"")</f>
        <v/>
      </c>
      <c r="IA1808" s="118" t="str">
        <f t="shared" ref="IA1808:IA1871" si="1084">IF(HZ1808=MIN($HZ$720:$HZ$2720),HZ1808,"")</f>
        <v/>
      </c>
      <c r="IB1808" s="118"/>
      <c r="IC1808" s="118"/>
      <c r="ID1808" s="118"/>
      <c r="IE1808" s="118">
        <v>1088</v>
      </c>
      <c r="IF1808" s="118">
        <f t="shared" si="1061"/>
        <v>21.441932915206252</v>
      </c>
      <c r="IG1808" s="118">
        <f t="shared" ref="IG1808:IG1871" si="1085">_xlfn.NORM.DIST(IF1808,IF$711,IF$712,0)</f>
        <v>6.1557841722733398E-3</v>
      </c>
      <c r="IH1808" s="118">
        <f t="shared" ref="IH1808:IH1871" si="1086">_xlfn.NORM.DIST(IF1808,IF$711,IF$712,1)</f>
        <v>0.63758086876243114</v>
      </c>
      <c r="II1808" s="118" t="str">
        <f t="shared" ref="II1808:II1871" si="1087">IF(OR(IH1808&lt;$HW$716,IH1808&gt;$HW$717),IG1808,"")</f>
        <v/>
      </c>
      <c r="IJ1808" s="118">
        <f t="shared" ref="IJ1808:IJ1871" si="1088">IF(AND(IH1808&gt;$IJ$716,IH1808&lt;$IJ$717),IG1808,"")</f>
        <v>6.1557841722733398E-3</v>
      </c>
      <c r="IK1808" s="118" t="str">
        <f t="shared" ref="IK1808:IK1871" si="1089">IF(IG1808=MAX($IG$720:$IG$2720),IG1808,"")</f>
        <v/>
      </c>
      <c r="IL1808" s="118">
        <f t="shared" ref="IL1808:IL1871" si="1090">_xlfn.NORM.DIST(IF1808,$IJ$712,$IJ$713,0)</f>
        <v>3.7148510997919171E-74</v>
      </c>
      <c r="IM1808" s="118" t="str">
        <f t="shared" ref="IM1808:IM1871" si="1091">IF(IL1808=MAX($IL$720:$IL$2720),IG1808,"")</f>
        <v/>
      </c>
      <c r="IN1808" s="118" t="str">
        <f t="shared" ref="IN1808:IN1871" si="1092">IF(IM1808=MIN($IM$720:$IM$2720),IM1808,"")</f>
        <v/>
      </c>
      <c r="IO1808" s="118"/>
      <c r="IP1808" s="118"/>
      <c r="IQ1808" s="118"/>
      <c r="IR1808" s="118">
        <v>1088</v>
      </c>
      <c r="IS1808" s="118">
        <f t="shared" ref="IS1808:IS1871" si="1093">IS$714+(IR1808*IS$717)</f>
        <v>555.70979746004468</v>
      </c>
      <c r="IT1808" s="118">
        <f t="shared" ref="IT1808:IT1871" si="1094">_xlfn.NORM.DIST($IS1808,IS$711,IS$712,0)</f>
        <v>2.37519496445199E-4</v>
      </c>
      <c r="IU1808" s="118">
        <f t="shared" ref="IU1808:IU1871" si="1095">_xlfn.NORM.DIST($IS1808,IS$711,IS$712,1)</f>
        <v>0.63758086876243114</v>
      </c>
      <c r="IV1808" s="118" t="str">
        <f t="shared" ref="IV1808:IV1871" si="1096">IF(OR($IU1808&lt;$HW$716,$IU1808&gt;$HW$717),IT1808,"")</f>
        <v/>
      </c>
      <c r="IW1808" s="118">
        <f t="shared" ref="IW1808:IW1871" si="1097">IF(AND($IU1808&gt;$IJ$716,$IU1808&lt;$IJ$717),IT1808,"")</f>
        <v>2.37519496445199E-4</v>
      </c>
      <c r="IX1808" s="118" t="str">
        <f t="shared" ref="IX1808:IX1871" si="1098">IF($IT1808=MAX($IT$720:$IT$2720),$IT1808,"")</f>
        <v/>
      </c>
      <c r="IY1808" s="118">
        <f t="shared" ref="IY1808:IY1871" si="1099">_xlfn.NORM.DIST($IS1808,$IW$712,$IW$713,0)</f>
        <v>9.4390410040761684E-14</v>
      </c>
      <c r="IZ1808" s="118" t="str">
        <f t="shared" ref="IZ1808:IZ1871" si="1100">IF($IY1808=MAX($IY$720:$IY$2720),$IT1808,"")</f>
        <v/>
      </c>
      <c r="JA1808" s="118" t="str">
        <f t="shared" ref="JA1808:JA1871" si="1101">IF($IZ1808=MIN($IZ$720:$IZ$2720),$IZ1808,"")</f>
        <v/>
      </c>
      <c r="JB1808" s="118"/>
      <c r="JC1808" s="118">
        <v>1088</v>
      </c>
      <c r="JD1808" s="118">
        <f t="shared" ref="JD1808:JD1871" si="1102">JD$714+(JC1808*JD$717)</f>
        <v>428.30493736815333</v>
      </c>
      <c r="JE1808" s="118">
        <f t="shared" ref="JE1808:JE1871" si="1103">_xlfn.NORM.DIST($JD1808,JD$711,JD$712,0)</f>
        <v>3.0817275204305744E-4</v>
      </c>
      <c r="JF1808" s="118">
        <f t="shared" ref="JF1808:JF1871" si="1104">_xlfn.NORM.DIST($JD1808,JD$711,JD$712,1)</f>
        <v>0.63758086876243092</v>
      </c>
      <c r="JG1808" s="118" t="str">
        <f t="shared" ref="JG1808:JG1871" si="1105">IF(OR($IU1808&lt;JH$716,$IU1808&gt;$JH$717),JE1808,"")</f>
        <v/>
      </c>
      <c r="JH1808" s="118">
        <f t="shared" ref="JH1808:JH1871" si="1106">IF(AND($JF1808&gt;$JH$716,$JF1808&lt;$JH$717),JE1808,"")</f>
        <v>3.0817275204305744E-4</v>
      </c>
      <c r="JI1808" s="118" t="str">
        <f t="shared" ref="JI1808:JI1871" si="1107">IF($JE1808=MAX($JE$720:$JE$2720),$JE1808,"")</f>
        <v/>
      </c>
      <c r="JJ1808" s="118">
        <f t="shared" ref="JJ1808:JJ1871" si="1108">_xlfn.NORM.DIST($IS1808,$IW$712,$IW$713,0)</f>
        <v>9.4390410040761684E-14</v>
      </c>
      <c r="JK1808" s="118" t="str">
        <f t="shared" ref="JK1808:JK1871" si="1109">IF($JJ1808=MAX($JJ$720:$JJ$2720),$JE1808,"")</f>
        <v/>
      </c>
      <c r="JL1808" s="118" t="str">
        <f t="shared" ref="JL1808:JL1871" si="1110">IF($JK1808=MIN($JK$720:$JK$2720),$JK1808,"")</f>
        <v/>
      </c>
      <c r="JM1808" s="118"/>
      <c r="JN1808" s="118"/>
      <c r="JO1808" s="118"/>
      <c r="JP1808" s="118">
        <f t="shared" si="1064"/>
        <v>6.9952000000001346</v>
      </c>
      <c r="JQ1808" s="138">
        <f t="shared" si="1065"/>
        <v>0.4293798037646942</v>
      </c>
      <c r="JR1808" s="118">
        <f t="shared" si="1066"/>
        <v>6.665188101272479E-4</v>
      </c>
      <c r="JS1808" s="118" t="str">
        <f t="shared" si="1062"/>
        <v/>
      </c>
      <c r="JT1808" s="119" t="str">
        <f t="shared" si="1063"/>
        <v/>
      </c>
    </row>
    <row r="1809" spans="209:280" ht="20.100000000000001" customHeight="1" x14ac:dyDescent="0.25">
      <c r="HA1809" s="1">
        <v>1089</v>
      </c>
      <c r="HB1809" s="1">
        <f t="shared" si="1067"/>
        <v>5653.5625508745798</v>
      </c>
      <c r="HC1809" s="1">
        <f t="shared" si="1068"/>
        <v>2.3578571475118479E-5</v>
      </c>
      <c r="HD1809" s="1">
        <f t="shared" si="1069"/>
        <v>0.63907971740955516</v>
      </c>
      <c r="HE1809" s="1" t="str">
        <f t="shared" si="1070"/>
        <v/>
      </c>
      <c r="HF1809" s="1">
        <f t="shared" si="1071"/>
        <v>2.3578571475118479E-5</v>
      </c>
      <c r="HG1809" s="1" t="str">
        <f t="shared" si="1072"/>
        <v/>
      </c>
      <c r="HK1809" s="1">
        <f t="shared" si="1073"/>
        <v>3.2996753251554123E-40</v>
      </c>
      <c r="HL1809" s="1" t="str">
        <f t="shared" si="1074"/>
        <v/>
      </c>
      <c r="HM1809" s="1" t="str">
        <f t="shared" si="1075"/>
        <v/>
      </c>
      <c r="HR1809" s="1">
        <v>1089</v>
      </c>
      <c r="HS1809" s="1">
        <f t="shared" si="1076"/>
        <v>12.749150247841754</v>
      </c>
      <c r="HT1809" s="1">
        <f t="shared" si="1077"/>
        <v>1.0455828514329083E-2</v>
      </c>
      <c r="HU1809" s="1">
        <f t="shared" si="1078"/>
        <v>0.63907971740955527</v>
      </c>
      <c r="HV1809" s="118" t="str">
        <f t="shared" si="1079"/>
        <v/>
      </c>
      <c r="HW1809" s="118">
        <f t="shared" si="1080"/>
        <v>1.0455828514329083E-2</v>
      </c>
      <c r="HX1809" s="118" t="str">
        <f t="shared" si="1081"/>
        <v/>
      </c>
      <c r="HY1809" s="118">
        <f t="shared" si="1082"/>
        <v>8.4516616908146717E-8</v>
      </c>
      <c r="HZ1809" s="118" t="str">
        <f t="shared" si="1083"/>
        <v/>
      </c>
      <c r="IA1809" s="118" t="str">
        <f t="shared" si="1084"/>
        <v/>
      </c>
      <c r="IB1809" s="118"/>
      <c r="IC1809" s="118"/>
      <c r="ID1809" s="118"/>
      <c r="IE1809" s="118">
        <v>1089</v>
      </c>
      <c r="IF1809" s="118">
        <f t="shared" ref="IF1809:IF1872" si="1111">$IF$714+(IE1809*$IF$717)</f>
        <v>21.685591243788139</v>
      </c>
      <c r="IG1809" s="118">
        <f t="shared" si="1085"/>
        <v>6.1470737503195507E-3</v>
      </c>
      <c r="IH1809" s="118">
        <f t="shared" si="1086"/>
        <v>0.63907971740955538</v>
      </c>
      <c r="II1809" s="118" t="str">
        <f t="shared" si="1087"/>
        <v/>
      </c>
      <c r="IJ1809" s="118">
        <f t="shared" si="1088"/>
        <v>6.1470737503195507E-3</v>
      </c>
      <c r="IK1809" s="118" t="str">
        <f t="shared" si="1089"/>
        <v/>
      </c>
      <c r="IL1809" s="118">
        <f t="shared" si="1090"/>
        <v>3.9939664737401426E-74</v>
      </c>
      <c r="IM1809" s="118" t="str">
        <f t="shared" si="1091"/>
        <v/>
      </c>
      <c r="IN1809" s="118" t="str">
        <f t="shared" si="1092"/>
        <v/>
      </c>
      <c r="IO1809" s="118"/>
      <c r="IP1809" s="118"/>
      <c r="IQ1809" s="118"/>
      <c r="IR1809" s="118">
        <v>1089</v>
      </c>
      <c r="IS1809" s="118">
        <f t="shared" si="1093"/>
        <v>562.02468152209076</v>
      </c>
      <c r="IT1809" s="118">
        <f t="shared" si="1094"/>
        <v>2.3718340684582547E-4</v>
      </c>
      <c r="IU1809" s="118">
        <f t="shared" si="1095"/>
        <v>0.63907971740955527</v>
      </c>
      <c r="IV1809" s="118" t="str">
        <f t="shared" si="1096"/>
        <v/>
      </c>
      <c r="IW1809" s="118">
        <f t="shared" si="1097"/>
        <v>2.3718340684582547E-4</v>
      </c>
      <c r="IX1809" s="118" t="str">
        <f t="shared" si="1098"/>
        <v/>
      </c>
      <c r="IY1809" s="118">
        <f t="shared" si="1099"/>
        <v>9.6910495332099479E-14</v>
      </c>
      <c r="IZ1809" s="118" t="str">
        <f t="shared" si="1100"/>
        <v/>
      </c>
      <c r="JA1809" s="118" t="str">
        <f t="shared" si="1101"/>
        <v/>
      </c>
      <c r="JB1809" s="118"/>
      <c r="JC1809" s="118">
        <v>1089</v>
      </c>
      <c r="JD1809" s="118">
        <f t="shared" si="1102"/>
        <v>433.17203892915495</v>
      </c>
      <c r="JE1809" s="118">
        <f t="shared" si="1103"/>
        <v>3.0773668823220362E-4</v>
      </c>
      <c r="JF1809" s="118">
        <f t="shared" si="1104"/>
        <v>0.63907971740955505</v>
      </c>
      <c r="JG1809" s="118" t="str">
        <f t="shared" si="1105"/>
        <v/>
      </c>
      <c r="JH1809" s="118">
        <f t="shared" si="1106"/>
        <v>3.0773668823220362E-4</v>
      </c>
      <c r="JI1809" s="118" t="str">
        <f t="shared" si="1107"/>
        <v/>
      </c>
      <c r="JJ1809" s="118">
        <f t="shared" si="1108"/>
        <v>9.6910495332099479E-14</v>
      </c>
      <c r="JK1809" s="118" t="str">
        <f t="shared" si="1109"/>
        <v/>
      </c>
      <c r="JL1809" s="118" t="str">
        <f t="shared" si="1110"/>
        <v/>
      </c>
      <c r="JM1809" s="118"/>
      <c r="JN1809" s="118"/>
      <c r="JO1809" s="118"/>
      <c r="JP1809" s="118">
        <f t="shared" si="1064"/>
        <v>7.0016000000001348</v>
      </c>
      <c r="JQ1809" s="138">
        <f t="shared" si="1065"/>
        <v>0.42871328495456695</v>
      </c>
      <c r="JR1809" s="118">
        <f t="shared" si="1066"/>
        <v>6.6590935248750371E-4</v>
      </c>
      <c r="JS1809" s="118" t="str">
        <f t="shared" si="1062"/>
        <v/>
      </c>
      <c r="JT1809" s="119" t="str">
        <f t="shared" si="1063"/>
        <v/>
      </c>
    </row>
    <row r="1810" spans="209:280" ht="20.100000000000001" customHeight="1" x14ac:dyDescent="0.25">
      <c r="HA1810" s="1">
        <v>1090</v>
      </c>
      <c r="HB1810" s="1">
        <f t="shared" si="1067"/>
        <v>5717.0857256035015</v>
      </c>
      <c r="HC1810" s="1">
        <f t="shared" si="1068"/>
        <v>2.3544831124622799E-5</v>
      </c>
      <c r="HD1810" s="1">
        <f t="shared" si="1069"/>
        <v>0.64057643321799107</v>
      </c>
      <c r="HE1810" s="1" t="str">
        <f t="shared" si="1070"/>
        <v/>
      </c>
      <c r="HF1810" s="1">
        <f t="shared" si="1071"/>
        <v>2.3544831124622799E-5</v>
      </c>
      <c r="HG1810" s="1" t="str">
        <f t="shared" si="1072"/>
        <v/>
      </c>
      <c r="HK1810" s="1">
        <f t="shared" si="1073"/>
        <v>3.4712435783663929E-40</v>
      </c>
      <c r="HL1810" s="1" t="str">
        <f t="shared" si="1074"/>
        <v/>
      </c>
      <c r="HM1810" s="1" t="str">
        <f t="shared" si="1075"/>
        <v/>
      </c>
      <c r="HR1810" s="1">
        <v>1090</v>
      </c>
      <c r="HS1810" s="1">
        <f t="shared" si="1076"/>
        <v>12.892399127030984</v>
      </c>
      <c r="HT1810" s="1">
        <f t="shared" si="1077"/>
        <v>1.0440866483267594E-2</v>
      </c>
      <c r="HU1810" s="1">
        <f t="shared" si="1078"/>
        <v>0.64057643321799129</v>
      </c>
      <c r="HV1810" s="118" t="str">
        <f t="shared" si="1079"/>
        <v/>
      </c>
      <c r="HW1810" s="118">
        <f t="shared" si="1080"/>
        <v>1.0440866483267594E-2</v>
      </c>
      <c r="HX1810" s="118" t="str">
        <f t="shared" si="1081"/>
        <v/>
      </c>
      <c r="HY1810" s="118">
        <f t="shared" si="1082"/>
        <v>8.6173535007727305E-8</v>
      </c>
      <c r="HZ1810" s="118" t="str">
        <f t="shared" si="1083"/>
        <v/>
      </c>
      <c r="IA1810" s="118" t="str">
        <f t="shared" si="1084"/>
        <v/>
      </c>
      <c r="IB1810" s="118"/>
      <c r="IC1810" s="118"/>
      <c r="ID1810" s="118"/>
      <c r="IE1810" s="118">
        <v>1090</v>
      </c>
      <c r="IF1810" s="118">
        <f t="shared" si="1111"/>
        <v>21.929249572370026</v>
      </c>
      <c r="IG1810" s="118">
        <f t="shared" si="1085"/>
        <v>6.1382774403701771E-3</v>
      </c>
      <c r="IH1810" s="118">
        <f t="shared" si="1086"/>
        <v>0.64057643321799129</v>
      </c>
      <c r="II1810" s="118" t="str">
        <f t="shared" si="1087"/>
        <v/>
      </c>
      <c r="IJ1810" s="118">
        <f t="shared" si="1088"/>
        <v>6.1382774403701771E-3</v>
      </c>
      <c r="IK1810" s="118" t="str">
        <f t="shared" si="1089"/>
        <v/>
      </c>
      <c r="IL1810" s="118">
        <f t="shared" si="1090"/>
        <v>4.293984479755683E-74</v>
      </c>
      <c r="IM1810" s="118" t="str">
        <f t="shared" si="1091"/>
        <v/>
      </c>
      <c r="IN1810" s="118" t="str">
        <f t="shared" si="1092"/>
        <v/>
      </c>
      <c r="IO1810" s="118"/>
      <c r="IP1810" s="118"/>
      <c r="IQ1810" s="118"/>
      <c r="IR1810" s="118">
        <v>1090</v>
      </c>
      <c r="IS1810" s="118">
        <f t="shared" si="1093"/>
        <v>568.33956558413684</v>
      </c>
      <c r="IT1810" s="118">
        <f t="shared" si="1094"/>
        <v>2.3684400327817577E-4</v>
      </c>
      <c r="IU1810" s="118">
        <f t="shared" si="1095"/>
        <v>0.6405764332179914</v>
      </c>
      <c r="IV1810" s="118" t="str">
        <f t="shared" si="1096"/>
        <v/>
      </c>
      <c r="IW1810" s="118">
        <f t="shared" si="1097"/>
        <v>2.3684400327817577E-4</v>
      </c>
      <c r="IX1810" s="118" t="str">
        <f t="shared" si="1098"/>
        <v/>
      </c>
      <c r="IY1810" s="118">
        <f t="shared" si="1099"/>
        <v>9.9496271245709448E-14</v>
      </c>
      <c r="IZ1810" s="118" t="str">
        <f t="shared" si="1100"/>
        <v/>
      </c>
      <c r="JA1810" s="118" t="str">
        <f t="shared" si="1101"/>
        <v/>
      </c>
      <c r="JB1810" s="118"/>
      <c r="JC1810" s="118">
        <v>1090</v>
      </c>
      <c r="JD1810" s="118">
        <f t="shared" si="1102"/>
        <v>438.03914049015657</v>
      </c>
      <c r="JE1810" s="118">
        <f t="shared" si="1103"/>
        <v>3.0729632467021712E-4</v>
      </c>
      <c r="JF1810" s="118">
        <f t="shared" si="1104"/>
        <v>0.64057643321799107</v>
      </c>
      <c r="JG1810" s="118" t="str">
        <f t="shared" si="1105"/>
        <v/>
      </c>
      <c r="JH1810" s="118">
        <f t="shared" si="1106"/>
        <v>3.0729632467021712E-4</v>
      </c>
      <c r="JI1810" s="118" t="str">
        <f t="shared" si="1107"/>
        <v/>
      </c>
      <c r="JJ1810" s="118">
        <f t="shared" si="1108"/>
        <v>9.9496271245709448E-14</v>
      </c>
      <c r="JK1810" s="118" t="str">
        <f t="shared" si="1109"/>
        <v/>
      </c>
      <c r="JL1810" s="118" t="str">
        <f t="shared" si="1110"/>
        <v/>
      </c>
      <c r="JM1810" s="118"/>
      <c r="JN1810" s="118"/>
      <c r="JO1810" s="118"/>
      <c r="JP1810" s="118">
        <f t="shared" si="1064"/>
        <v>7.008000000000135</v>
      </c>
      <c r="JQ1810" s="138">
        <f t="shared" si="1065"/>
        <v>0.42804737560207945</v>
      </c>
      <c r="JR1810" s="118">
        <f t="shared" si="1066"/>
        <v>6.652990636920042E-4</v>
      </c>
      <c r="JS1810" s="118" t="str">
        <f t="shared" si="1062"/>
        <v/>
      </c>
      <c r="JT1810" s="119" t="str">
        <f t="shared" si="1063"/>
        <v/>
      </c>
    </row>
    <row r="1811" spans="209:280" ht="20.100000000000001" customHeight="1" x14ac:dyDescent="0.25">
      <c r="HA1811" s="1">
        <v>1091</v>
      </c>
      <c r="HB1811" s="1">
        <f t="shared" si="1067"/>
        <v>5780.6089003324378</v>
      </c>
      <c r="HC1811" s="1">
        <f t="shared" si="1068"/>
        <v>2.351076288051566E-5</v>
      </c>
      <c r="HD1811" s="1">
        <f t="shared" si="1069"/>
        <v>0.64207099530958311</v>
      </c>
      <c r="HE1811" s="1" t="str">
        <f t="shared" si="1070"/>
        <v/>
      </c>
      <c r="HF1811" s="1">
        <f t="shared" si="1071"/>
        <v>2.351076288051566E-5</v>
      </c>
      <c r="HG1811" s="1" t="str">
        <f t="shared" si="1072"/>
        <v/>
      </c>
      <c r="HK1811" s="1">
        <f t="shared" si="1073"/>
        <v>3.6516741806448384E-40</v>
      </c>
      <c r="HL1811" s="1" t="str">
        <f t="shared" si="1074"/>
        <v/>
      </c>
      <c r="HM1811" s="1" t="str">
        <f t="shared" si="1075"/>
        <v/>
      </c>
      <c r="HR1811" s="1">
        <v>1091</v>
      </c>
      <c r="HS1811" s="1">
        <f t="shared" si="1076"/>
        <v>13.035648006220214</v>
      </c>
      <c r="HT1811" s="1">
        <f t="shared" si="1077"/>
        <v>1.042575904902187E-2</v>
      </c>
      <c r="HU1811" s="1">
        <f t="shared" si="1078"/>
        <v>0.64207099530958289</v>
      </c>
      <c r="HV1811" s="118" t="str">
        <f t="shared" si="1079"/>
        <v/>
      </c>
      <c r="HW1811" s="118">
        <f t="shared" si="1080"/>
        <v>1.042575904902187E-2</v>
      </c>
      <c r="HX1811" s="118" t="str">
        <f t="shared" si="1081"/>
        <v/>
      </c>
      <c r="HY1811" s="118">
        <f t="shared" si="1082"/>
        <v>8.7861530599345517E-8</v>
      </c>
      <c r="HZ1811" s="118" t="str">
        <f t="shared" si="1083"/>
        <v/>
      </c>
      <c r="IA1811" s="118" t="str">
        <f t="shared" si="1084"/>
        <v/>
      </c>
      <c r="IB1811" s="118"/>
      <c r="IC1811" s="118"/>
      <c r="ID1811" s="118"/>
      <c r="IE1811" s="118">
        <v>1091</v>
      </c>
      <c r="IF1811" s="118">
        <f t="shared" si="1111"/>
        <v>22.172907900951913</v>
      </c>
      <c r="IG1811" s="118">
        <f t="shared" si="1085"/>
        <v>6.1293956466070797E-3</v>
      </c>
      <c r="IH1811" s="118">
        <f t="shared" si="1086"/>
        <v>0.64207099530958311</v>
      </c>
      <c r="II1811" s="118" t="str">
        <f t="shared" si="1087"/>
        <v/>
      </c>
      <c r="IJ1811" s="118">
        <f t="shared" si="1088"/>
        <v>6.1293956466070797E-3</v>
      </c>
      <c r="IK1811" s="118" t="str">
        <f t="shared" si="1089"/>
        <v/>
      </c>
      <c r="IL1811" s="118">
        <f t="shared" si="1090"/>
        <v>4.6164653166540987E-74</v>
      </c>
      <c r="IM1811" s="118" t="str">
        <f t="shared" si="1091"/>
        <v/>
      </c>
      <c r="IN1811" s="118" t="str">
        <f t="shared" si="1092"/>
        <v/>
      </c>
      <c r="IO1811" s="118"/>
      <c r="IP1811" s="118"/>
      <c r="IQ1811" s="118"/>
      <c r="IR1811" s="118">
        <v>1091</v>
      </c>
      <c r="IS1811" s="118">
        <f t="shared" si="1093"/>
        <v>574.654449646182</v>
      </c>
      <c r="IT1811" s="118">
        <f t="shared" si="1094"/>
        <v>2.3650130133751277E-4</v>
      </c>
      <c r="IU1811" s="118">
        <f t="shared" si="1095"/>
        <v>0.64207099530958289</v>
      </c>
      <c r="IV1811" s="118" t="str">
        <f t="shared" si="1096"/>
        <v/>
      </c>
      <c r="IW1811" s="118">
        <f t="shared" si="1097"/>
        <v>2.3650130133751277E-4</v>
      </c>
      <c r="IX1811" s="118" t="str">
        <f t="shared" si="1098"/>
        <v/>
      </c>
      <c r="IY1811" s="118">
        <f t="shared" si="1099"/>
        <v>1.0214940669754283E-13</v>
      </c>
      <c r="IZ1811" s="118" t="str">
        <f t="shared" si="1100"/>
        <v/>
      </c>
      <c r="JA1811" s="118" t="str">
        <f t="shared" si="1101"/>
        <v/>
      </c>
      <c r="JB1811" s="118"/>
      <c r="JC1811" s="118">
        <v>1091</v>
      </c>
      <c r="JD1811" s="118">
        <f t="shared" si="1102"/>
        <v>442.9062420511591</v>
      </c>
      <c r="JE1811" s="118">
        <f t="shared" si="1103"/>
        <v>3.0685168159137407E-4</v>
      </c>
      <c r="JF1811" s="118">
        <f t="shared" si="1104"/>
        <v>0.64207099530958311</v>
      </c>
      <c r="JG1811" s="118" t="str">
        <f t="shared" si="1105"/>
        <v/>
      </c>
      <c r="JH1811" s="118">
        <f t="shared" si="1106"/>
        <v>3.0685168159137407E-4</v>
      </c>
      <c r="JI1811" s="118" t="str">
        <f t="shared" si="1107"/>
        <v/>
      </c>
      <c r="JJ1811" s="118">
        <f t="shared" si="1108"/>
        <v>1.0214940669754283E-13</v>
      </c>
      <c r="JK1811" s="118" t="str">
        <f t="shared" si="1109"/>
        <v/>
      </c>
      <c r="JL1811" s="118" t="str">
        <f t="shared" si="1110"/>
        <v/>
      </c>
      <c r="JM1811" s="118"/>
      <c r="JN1811" s="118"/>
      <c r="JO1811" s="118"/>
      <c r="JP1811" s="118">
        <f t="shared" si="1064"/>
        <v>7.0144000000001352</v>
      </c>
      <c r="JQ1811" s="138">
        <f t="shared" si="1065"/>
        <v>0.42738207653838745</v>
      </c>
      <c r="JR1811" s="118">
        <f t="shared" si="1066"/>
        <v>6.6468794958124411E-4</v>
      </c>
      <c r="JS1811" s="118" t="str">
        <f t="shared" si="1062"/>
        <v/>
      </c>
      <c r="JT1811" s="119" t="str">
        <f t="shared" si="1063"/>
        <v/>
      </c>
    </row>
    <row r="1812" spans="209:280" ht="20.100000000000001" customHeight="1" x14ac:dyDescent="0.25">
      <c r="HA1812" s="1">
        <v>1092</v>
      </c>
      <c r="HB1812" s="1">
        <f t="shared" si="1067"/>
        <v>5844.1320750613595</v>
      </c>
      <c r="HC1812" s="1">
        <f t="shared" si="1068"/>
        <v>2.347636830662982E-5</v>
      </c>
      <c r="HD1812" s="1">
        <f t="shared" si="1069"/>
        <v>0.64356338290508597</v>
      </c>
      <c r="HE1812" s="1" t="str">
        <f t="shared" si="1070"/>
        <v/>
      </c>
      <c r="HF1812" s="1">
        <f t="shared" si="1071"/>
        <v>2.347636830662982E-5</v>
      </c>
      <c r="HG1812" s="1" t="str">
        <f t="shared" si="1072"/>
        <v/>
      </c>
      <c r="HK1812" s="1">
        <f t="shared" si="1073"/>
        <v>3.8414218612628821E-40</v>
      </c>
      <c r="HL1812" s="1" t="str">
        <f t="shared" si="1074"/>
        <v/>
      </c>
      <c r="HM1812" s="1" t="str">
        <f t="shared" si="1075"/>
        <v/>
      </c>
      <c r="HR1812" s="1">
        <v>1092</v>
      </c>
      <c r="HS1812" s="1">
        <f t="shared" si="1076"/>
        <v>13.178896885409443</v>
      </c>
      <c r="HT1812" s="1">
        <f t="shared" si="1077"/>
        <v>1.0410506905067632E-2</v>
      </c>
      <c r="HU1812" s="1">
        <f t="shared" si="1078"/>
        <v>0.64356338290508597</v>
      </c>
      <c r="HV1812" s="118" t="str">
        <f t="shared" si="1079"/>
        <v/>
      </c>
      <c r="HW1812" s="118">
        <f t="shared" si="1080"/>
        <v>1.0410506905067632E-2</v>
      </c>
      <c r="HX1812" s="118" t="str">
        <f t="shared" si="1081"/>
        <v/>
      </c>
      <c r="HY1812" s="118">
        <f t="shared" si="1082"/>
        <v>8.9581157894690806E-8</v>
      </c>
      <c r="HZ1812" s="118" t="str">
        <f t="shared" si="1083"/>
        <v/>
      </c>
      <c r="IA1812" s="118" t="str">
        <f t="shared" si="1084"/>
        <v/>
      </c>
      <c r="IB1812" s="118"/>
      <c r="IC1812" s="118"/>
      <c r="ID1812" s="118"/>
      <c r="IE1812" s="118">
        <v>1092</v>
      </c>
      <c r="IF1812" s="118">
        <f t="shared" si="1111"/>
        <v>22.4165662295338</v>
      </c>
      <c r="IG1812" s="118">
        <f t="shared" si="1085"/>
        <v>6.1204287767307516E-3</v>
      </c>
      <c r="IH1812" s="118">
        <f t="shared" si="1086"/>
        <v>0.64356338290508619</v>
      </c>
      <c r="II1812" s="118" t="str">
        <f t="shared" si="1087"/>
        <v/>
      </c>
      <c r="IJ1812" s="118">
        <f t="shared" si="1088"/>
        <v>6.1204287767307516E-3</v>
      </c>
      <c r="IK1812" s="118" t="str">
        <f t="shared" si="1089"/>
        <v/>
      </c>
      <c r="IL1812" s="118">
        <f t="shared" si="1090"/>
        <v>4.9630852498509276E-74</v>
      </c>
      <c r="IM1812" s="118" t="str">
        <f t="shared" si="1091"/>
        <v/>
      </c>
      <c r="IN1812" s="118" t="str">
        <f t="shared" si="1092"/>
        <v/>
      </c>
      <c r="IO1812" s="118"/>
      <c r="IP1812" s="118"/>
      <c r="IQ1812" s="118"/>
      <c r="IR1812" s="118">
        <v>1092</v>
      </c>
      <c r="IS1812" s="118">
        <f t="shared" si="1093"/>
        <v>580.96933370822808</v>
      </c>
      <c r="IT1812" s="118">
        <f t="shared" si="1094"/>
        <v>2.3615531675486476E-4</v>
      </c>
      <c r="IU1812" s="118">
        <f t="shared" si="1095"/>
        <v>0.64356338290508597</v>
      </c>
      <c r="IV1812" s="118" t="str">
        <f t="shared" si="1096"/>
        <v/>
      </c>
      <c r="IW1812" s="118">
        <f t="shared" si="1097"/>
        <v>2.3615531675486476E-4</v>
      </c>
      <c r="IX1812" s="118" t="str">
        <f t="shared" si="1098"/>
        <v/>
      </c>
      <c r="IY1812" s="118">
        <f t="shared" si="1099"/>
        <v>1.0487161184369515E-13</v>
      </c>
      <c r="IZ1812" s="118" t="str">
        <f t="shared" si="1100"/>
        <v/>
      </c>
      <c r="JA1812" s="118" t="str">
        <f t="shared" si="1101"/>
        <v/>
      </c>
      <c r="JB1812" s="118"/>
      <c r="JC1812" s="118">
        <v>1092</v>
      </c>
      <c r="JD1812" s="118">
        <f t="shared" si="1102"/>
        <v>447.77334361216072</v>
      </c>
      <c r="JE1812" s="118">
        <f t="shared" si="1103"/>
        <v>3.0640277940610145E-4</v>
      </c>
      <c r="JF1812" s="118">
        <f t="shared" si="1104"/>
        <v>0.64356338290508597</v>
      </c>
      <c r="JG1812" s="118" t="str">
        <f t="shared" si="1105"/>
        <v/>
      </c>
      <c r="JH1812" s="118">
        <f t="shared" si="1106"/>
        <v>3.0640277940610145E-4</v>
      </c>
      <c r="JI1812" s="118" t="str">
        <f t="shared" si="1107"/>
        <v/>
      </c>
      <c r="JJ1812" s="118">
        <f t="shared" si="1108"/>
        <v>1.0487161184369515E-13</v>
      </c>
      <c r="JK1812" s="118" t="str">
        <f t="shared" si="1109"/>
        <v/>
      </c>
      <c r="JL1812" s="118" t="str">
        <f t="shared" si="1110"/>
        <v/>
      </c>
      <c r="JM1812" s="118"/>
      <c r="JN1812" s="118"/>
      <c r="JO1812" s="118"/>
      <c r="JP1812" s="118">
        <f t="shared" si="1064"/>
        <v>7.0208000000001354</v>
      </c>
      <c r="JQ1812" s="138">
        <f t="shared" si="1065"/>
        <v>0.4267173885888062</v>
      </c>
      <c r="JR1812" s="118">
        <f t="shared" si="1066"/>
        <v>6.6407601597862076E-4</v>
      </c>
      <c r="JS1812" s="118" t="str">
        <f t="shared" si="1062"/>
        <v/>
      </c>
      <c r="JT1812" s="119" t="str">
        <f t="shared" si="1063"/>
        <v/>
      </c>
    </row>
    <row r="1813" spans="209:280" ht="20.100000000000001" customHeight="1" x14ac:dyDescent="0.25">
      <c r="HA1813" s="1">
        <v>1093</v>
      </c>
      <c r="HB1813" s="1">
        <f t="shared" si="1067"/>
        <v>5907.6552497902958</v>
      </c>
      <c r="HC1813" s="1">
        <f t="shared" si="1068"/>
        <v>2.3441648980175011E-5</v>
      </c>
      <c r="HD1813" s="1">
        <f t="shared" si="1069"/>
        <v>0.64505357532502106</v>
      </c>
      <c r="HE1813" s="1" t="str">
        <f t="shared" si="1070"/>
        <v/>
      </c>
      <c r="HF1813" s="1">
        <f t="shared" si="1071"/>
        <v>2.3441648980175011E-5</v>
      </c>
      <c r="HG1813" s="1" t="str">
        <f t="shared" si="1072"/>
        <v/>
      </c>
      <c r="HK1813" s="1">
        <f t="shared" si="1073"/>
        <v>4.0409645230511218E-40</v>
      </c>
      <c r="HL1813" s="1" t="str">
        <f t="shared" si="1074"/>
        <v/>
      </c>
      <c r="HM1813" s="1" t="str">
        <f t="shared" si="1075"/>
        <v/>
      </c>
      <c r="HR1813" s="1">
        <v>1093</v>
      </c>
      <c r="HS1813" s="1">
        <f t="shared" si="1076"/>
        <v>13.322145764598673</v>
      </c>
      <c r="HT1813" s="1">
        <f t="shared" si="1077"/>
        <v>1.0395110750812592E-2</v>
      </c>
      <c r="HU1813" s="1">
        <f t="shared" si="1078"/>
        <v>0.64505357532502094</v>
      </c>
      <c r="HV1813" s="118" t="str">
        <f t="shared" si="1079"/>
        <v/>
      </c>
      <c r="HW1813" s="118">
        <f t="shared" si="1080"/>
        <v>1.0395110750812592E-2</v>
      </c>
      <c r="HX1813" s="118" t="str">
        <f t="shared" si="1081"/>
        <v/>
      </c>
      <c r="HY1813" s="118">
        <f t="shared" si="1082"/>
        <v>9.1332980423845634E-8</v>
      </c>
      <c r="HZ1813" s="118" t="str">
        <f t="shared" si="1083"/>
        <v/>
      </c>
      <c r="IA1813" s="118" t="str">
        <f t="shared" si="1084"/>
        <v/>
      </c>
      <c r="IB1813" s="118"/>
      <c r="IC1813" s="118"/>
      <c r="ID1813" s="118"/>
      <c r="IE1813" s="118">
        <v>1093</v>
      </c>
      <c r="IF1813" s="118">
        <f t="shared" si="1111"/>
        <v>22.660224558115686</v>
      </c>
      <c r="IG1813" s="118">
        <f t="shared" si="1085"/>
        <v>6.1113772419291506E-3</v>
      </c>
      <c r="IH1813" s="118">
        <f t="shared" si="1086"/>
        <v>0.64505357532502106</v>
      </c>
      <c r="II1813" s="118" t="str">
        <f t="shared" si="1087"/>
        <v/>
      </c>
      <c r="IJ1813" s="118">
        <f t="shared" si="1088"/>
        <v>6.1113772419291506E-3</v>
      </c>
      <c r="IK1813" s="118" t="str">
        <f t="shared" si="1089"/>
        <v/>
      </c>
      <c r="IL1813" s="118">
        <f t="shared" si="1090"/>
        <v>5.3356452167286794E-74</v>
      </c>
      <c r="IM1813" s="118" t="str">
        <f t="shared" si="1091"/>
        <v/>
      </c>
      <c r="IN1813" s="118" t="str">
        <f t="shared" si="1092"/>
        <v/>
      </c>
      <c r="IO1813" s="118"/>
      <c r="IP1813" s="118"/>
      <c r="IQ1813" s="118"/>
      <c r="IR1813" s="118">
        <v>1093</v>
      </c>
      <c r="IS1813" s="118">
        <f t="shared" si="1093"/>
        <v>587.28421777027415</v>
      </c>
      <c r="IT1813" s="118">
        <f t="shared" si="1094"/>
        <v>2.3580606539582325E-4</v>
      </c>
      <c r="IU1813" s="118">
        <f t="shared" si="1095"/>
        <v>0.64505357532502106</v>
      </c>
      <c r="IV1813" s="118" t="str">
        <f t="shared" si="1096"/>
        <v/>
      </c>
      <c r="IW1813" s="118">
        <f t="shared" si="1097"/>
        <v>2.3580606539582325E-4</v>
      </c>
      <c r="IX1813" s="118" t="str">
        <f t="shared" si="1098"/>
        <v/>
      </c>
      <c r="IY1813" s="118">
        <f t="shared" si="1099"/>
        <v>1.0766463906918962E-13</v>
      </c>
      <c r="IZ1813" s="118" t="str">
        <f t="shared" si="1100"/>
        <v/>
      </c>
      <c r="JA1813" s="118" t="str">
        <f t="shared" si="1101"/>
        <v/>
      </c>
      <c r="JB1813" s="118"/>
      <c r="JC1813" s="118">
        <v>1093</v>
      </c>
      <c r="JD1813" s="118">
        <f t="shared" si="1102"/>
        <v>452.64044517316233</v>
      </c>
      <c r="JE1813" s="118">
        <f t="shared" si="1103"/>
        <v>3.0594963869941667E-4</v>
      </c>
      <c r="JF1813" s="118">
        <f t="shared" si="1104"/>
        <v>0.64505357532502094</v>
      </c>
      <c r="JG1813" s="118" t="str">
        <f t="shared" si="1105"/>
        <v/>
      </c>
      <c r="JH1813" s="118">
        <f t="shared" si="1106"/>
        <v>3.0594963869941667E-4</v>
      </c>
      <c r="JI1813" s="118" t="str">
        <f t="shared" si="1107"/>
        <v/>
      </c>
      <c r="JJ1813" s="118">
        <f t="shared" si="1108"/>
        <v>1.0766463906918962E-13</v>
      </c>
      <c r="JK1813" s="118" t="str">
        <f t="shared" si="1109"/>
        <v/>
      </c>
      <c r="JL1813" s="118" t="str">
        <f t="shared" si="1110"/>
        <v/>
      </c>
      <c r="JM1813" s="118"/>
      <c r="JN1813" s="118"/>
      <c r="JO1813" s="118"/>
      <c r="JP1813" s="118">
        <f t="shared" si="1064"/>
        <v>7.0272000000001356</v>
      </c>
      <c r="JQ1813" s="138">
        <f t="shared" si="1065"/>
        <v>0.42605331257282758</v>
      </c>
      <c r="JR1813" s="118">
        <f t="shared" si="1066"/>
        <v>6.6346326869659578E-4</v>
      </c>
      <c r="JS1813" s="118" t="str">
        <f t="shared" si="1062"/>
        <v/>
      </c>
      <c r="JT1813" s="119" t="str">
        <f t="shared" si="1063"/>
        <v/>
      </c>
    </row>
    <row r="1814" spans="209:280" ht="20.100000000000001" customHeight="1" x14ac:dyDescent="0.25">
      <c r="HA1814" s="1">
        <v>1094</v>
      </c>
      <c r="HB1814" s="1">
        <f t="shared" si="1067"/>
        <v>5971.1784245192175</v>
      </c>
      <c r="HC1814" s="1">
        <f t="shared" si="1068"/>
        <v>2.3406606491617584E-5</v>
      </c>
      <c r="HD1814" s="1">
        <f t="shared" si="1069"/>
        <v>0.64654155199051955</v>
      </c>
      <c r="HE1814" s="1" t="str">
        <f t="shared" si="1070"/>
        <v/>
      </c>
      <c r="HF1814" s="1">
        <f t="shared" si="1071"/>
        <v>2.3406606491617584E-5</v>
      </c>
      <c r="HG1814" s="1" t="str">
        <f t="shared" si="1072"/>
        <v/>
      </c>
      <c r="HK1814" s="1">
        <f t="shared" si="1073"/>
        <v>4.2508044151574934E-40</v>
      </c>
      <c r="HL1814" s="1" t="str">
        <f t="shared" si="1074"/>
        <v/>
      </c>
      <c r="HM1814" s="1" t="str">
        <f t="shared" si="1075"/>
        <v/>
      </c>
      <c r="HR1814" s="1">
        <v>1094</v>
      </c>
      <c r="HS1814" s="1">
        <f t="shared" si="1076"/>
        <v>13.465394643787931</v>
      </c>
      <c r="HT1814" s="1">
        <f t="shared" si="1077"/>
        <v>1.0379571291543035E-2</v>
      </c>
      <c r="HU1814" s="1">
        <f t="shared" si="1078"/>
        <v>0.64654155199051977</v>
      </c>
      <c r="HV1814" s="118" t="str">
        <f t="shared" si="1079"/>
        <v/>
      </c>
      <c r="HW1814" s="118">
        <f t="shared" si="1080"/>
        <v>1.0379571291543035E-2</v>
      </c>
      <c r="HX1814" s="118" t="str">
        <f t="shared" si="1081"/>
        <v/>
      </c>
      <c r="HY1814" s="118">
        <f t="shared" si="1082"/>
        <v>9.3117571181245932E-8</v>
      </c>
      <c r="HZ1814" s="118" t="str">
        <f t="shared" si="1083"/>
        <v/>
      </c>
      <c r="IA1814" s="118" t="str">
        <f t="shared" si="1084"/>
        <v/>
      </c>
      <c r="IB1814" s="118"/>
      <c r="IC1814" s="118"/>
      <c r="ID1814" s="118"/>
      <c r="IE1814" s="118">
        <v>1094</v>
      </c>
      <c r="IF1814" s="118">
        <f t="shared" si="1111"/>
        <v>22.903882886697573</v>
      </c>
      <c r="IG1814" s="118">
        <f t="shared" si="1085"/>
        <v>6.1022414568463025E-3</v>
      </c>
      <c r="IH1814" s="118">
        <f t="shared" si="1086"/>
        <v>0.64654155199051966</v>
      </c>
      <c r="II1814" s="118" t="str">
        <f t="shared" si="1087"/>
        <v/>
      </c>
      <c r="IJ1814" s="118">
        <f t="shared" si="1088"/>
        <v>6.1022414568463025E-3</v>
      </c>
      <c r="IK1814" s="118" t="str">
        <f t="shared" si="1089"/>
        <v/>
      </c>
      <c r="IL1814" s="118">
        <f t="shared" si="1090"/>
        <v>5.7360800678449399E-74</v>
      </c>
      <c r="IM1814" s="118" t="str">
        <f t="shared" si="1091"/>
        <v/>
      </c>
      <c r="IN1814" s="118" t="str">
        <f t="shared" si="1092"/>
        <v/>
      </c>
      <c r="IO1814" s="118"/>
      <c r="IP1814" s="118"/>
      <c r="IQ1814" s="118"/>
      <c r="IR1814" s="118">
        <v>1094</v>
      </c>
      <c r="IS1814" s="118">
        <f t="shared" si="1093"/>
        <v>593.59910183232023</v>
      </c>
      <c r="IT1814" s="118">
        <f t="shared" si="1094"/>
        <v>2.3545356325933132E-4</v>
      </c>
      <c r="IU1814" s="118">
        <f t="shared" si="1095"/>
        <v>0.64654155199051955</v>
      </c>
      <c r="IV1814" s="118" t="str">
        <f t="shared" si="1096"/>
        <v/>
      </c>
      <c r="IW1814" s="118">
        <f t="shared" si="1097"/>
        <v>2.3545356325933132E-4</v>
      </c>
      <c r="IX1814" s="118" t="str">
        <f t="shared" si="1098"/>
        <v/>
      </c>
      <c r="IY1814" s="118">
        <f t="shared" si="1099"/>
        <v>1.1053028399970644E-13</v>
      </c>
      <c r="IZ1814" s="118" t="str">
        <f t="shared" si="1100"/>
        <v/>
      </c>
      <c r="JA1814" s="118" t="str">
        <f t="shared" si="1101"/>
        <v/>
      </c>
      <c r="JB1814" s="118"/>
      <c r="JC1814" s="118">
        <v>1094</v>
      </c>
      <c r="JD1814" s="118">
        <f t="shared" si="1102"/>
        <v>457.50754673416395</v>
      </c>
      <c r="JE1814" s="118">
        <f t="shared" si="1103"/>
        <v>3.0549228022935592E-4</v>
      </c>
      <c r="JF1814" s="118">
        <f t="shared" si="1104"/>
        <v>0.64654155199051955</v>
      </c>
      <c r="JG1814" s="118" t="str">
        <f t="shared" si="1105"/>
        <v/>
      </c>
      <c r="JH1814" s="118">
        <f t="shared" si="1106"/>
        <v>3.0549228022935592E-4</v>
      </c>
      <c r="JI1814" s="118" t="str">
        <f t="shared" si="1107"/>
        <v/>
      </c>
      <c r="JJ1814" s="118">
        <f t="shared" si="1108"/>
        <v>1.1053028399970644E-13</v>
      </c>
      <c r="JK1814" s="118" t="str">
        <f t="shared" si="1109"/>
        <v/>
      </c>
      <c r="JL1814" s="118" t="str">
        <f t="shared" si="1110"/>
        <v/>
      </c>
      <c r="JM1814" s="118"/>
      <c r="JN1814" s="118"/>
      <c r="JO1814" s="118"/>
      <c r="JP1814" s="118">
        <f t="shared" si="1064"/>
        <v>7.0336000000001357</v>
      </c>
      <c r="JQ1814" s="138">
        <f t="shared" si="1065"/>
        <v>0.42538984930413098</v>
      </c>
      <c r="JR1814" s="118">
        <f t="shared" si="1066"/>
        <v>6.628497135308109E-4</v>
      </c>
      <c r="JS1814" s="118" t="str">
        <f t="shared" si="1062"/>
        <v/>
      </c>
      <c r="JT1814" s="119" t="str">
        <f t="shared" si="1063"/>
        <v/>
      </c>
    </row>
    <row r="1815" spans="209:280" ht="20.100000000000001" customHeight="1" x14ac:dyDescent="0.25">
      <c r="HA1815" s="1">
        <v>1095</v>
      </c>
      <c r="HB1815" s="1">
        <f t="shared" si="1067"/>
        <v>6034.7015992481538</v>
      </c>
      <c r="HC1815" s="1">
        <f t="shared" si="1068"/>
        <v>2.3371242444559102E-5</v>
      </c>
      <c r="HD1815" s="1">
        <f t="shared" si="1069"/>
        <v>0.64802729242416279</v>
      </c>
      <c r="HE1815" s="1" t="str">
        <f t="shared" si="1070"/>
        <v/>
      </c>
      <c r="HF1815" s="1">
        <f t="shared" si="1071"/>
        <v>2.3371242444559102E-5</v>
      </c>
      <c r="HG1815" s="1" t="str">
        <f t="shared" si="1072"/>
        <v/>
      </c>
      <c r="HK1815" s="1">
        <f t="shared" si="1073"/>
        <v>4.4714693647402325E-40</v>
      </c>
      <c r="HL1815" s="1" t="str">
        <f t="shared" si="1074"/>
        <v/>
      </c>
      <c r="HM1815" s="1" t="str">
        <f t="shared" si="1075"/>
        <v/>
      </c>
      <c r="HR1815" s="1">
        <v>1095</v>
      </c>
      <c r="HS1815" s="1">
        <f t="shared" si="1076"/>
        <v>13.608643522977161</v>
      </c>
      <c r="HT1815" s="1">
        <f t="shared" si="1077"/>
        <v>1.0363889238370042E-2</v>
      </c>
      <c r="HU1815" s="1">
        <f t="shared" si="1078"/>
        <v>0.64802729242416279</v>
      </c>
      <c r="HV1815" s="118" t="str">
        <f t="shared" si="1079"/>
        <v/>
      </c>
      <c r="HW1815" s="118">
        <f t="shared" si="1080"/>
        <v>1.0363889238370042E-2</v>
      </c>
      <c r="HX1815" s="118" t="str">
        <f t="shared" si="1081"/>
        <v/>
      </c>
      <c r="HY1815" s="118">
        <f t="shared" si="1082"/>
        <v>9.4935512773734594E-8</v>
      </c>
      <c r="HZ1815" s="118" t="str">
        <f t="shared" si="1083"/>
        <v/>
      </c>
      <c r="IA1815" s="118" t="str">
        <f t="shared" si="1084"/>
        <v/>
      </c>
      <c r="IB1815" s="118"/>
      <c r="IC1815" s="118"/>
      <c r="ID1815" s="118"/>
      <c r="IE1815" s="118">
        <v>1095</v>
      </c>
      <c r="IF1815" s="118">
        <f t="shared" si="1111"/>
        <v>23.14754121527946</v>
      </c>
      <c r="IG1815" s="118">
        <f t="shared" si="1085"/>
        <v>6.0930218395506735E-3</v>
      </c>
      <c r="IH1815" s="118">
        <f t="shared" si="1086"/>
        <v>0.64802729242416279</v>
      </c>
      <c r="II1815" s="118" t="str">
        <f t="shared" si="1087"/>
        <v/>
      </c>
      <c r="IJ1815" s="118">
        <f t="shared" si="1088"/>
        <v>6.0930218395506735E-3</v>
      </c>
      <c r="IK1815" s="118" t="str">
        <f t="shared" si="1089"/>
        <v/>
      </c>
      <c r="IL1815" s="118">
        <f t="shared" si="1090"/>
        <v>6.1664684908112812E-74</v>
      </c>
      <c r="IM1815" s="118" t="str">
        <f t="shared" si="1091"/>
        <v/>
      </c>
      <c r="IN1815" s="118" t="str">
        <f t="shared" si="1092"/>
        <v/>
      </c>
      <c r="IO1815" s="118"/>
      <c r="IP1815" s="118"/>
      <c r="IQ1815" s="118"/>
      <c r="IR1815" s="118">
        <v>1095</v>
      </c>
      <c r="IS1815" s="118">
        <f t="shared" si="1093"/>
        <v>599.91398589436631</v>
      </c>
      <c r="IT1815" s="118">
        <f t="shared" si="1094"/>
        <v>2.3509782647646317E-4</v>
      </c>
      <c r="IU1815" s="118">
        <f t="shared" si="1095"/>
        <v>0.64802729242416279</v>
      </c>
      <c r="IV1815" s="118" t="str">
        <f t="shared" si="1096"/>
        <v/>
      </c>
      <c r="IW1815" s="118">
        <f t="shared" si="1097"/>
        <v>2.3509782647646317E-4</v>
      </c>
      <c r="IX1815" s="118" t="str">
        <f t="shared" si="1098"/>
        <v/>
      </c>
      <c r="IY1815" s="118">
        <f t="shared" si="1099"/>
        <v>1.134703865367502E-13</v>
      </c>
      <c r="IZ1815" s="118" t="str">
        <f t="shared" si="1100"/>
        <v/>
      </c>
      <c r="JA1815" s="118" t="str">
        <f t="shared" si="1101"/>
        <v/>
      </c>
      <c r="JB1815" s="118"/>
      <c r="JC1815" s="118">
        <v>1095</v>
      </c>
      <c r="JD1815" s="118">
        <f t="shared" si="1102"/>
        <v>462.37464829516557</v>
      </c>
      <c r="JE1815" s="118">
        <f t="shared" si="1103"/>
        <v>3.0503072492539079E-4</v>
      </c>
      <c r="JF1815" s="118">
        <f t="shared" si="1104"/>
        <v>0.64802729242416268</v>
      </c>
      <c r="JG1815" s="118" t="str">
        <f t="shared" si="1105"/>
        <v/>
      </c>
      <c r="JH1815" s="118">
        <f t="shared" si="1106"/>
        <v>3.0503072492539079E-4</v>
      </c>
      <c r="JI1815" s="118" t="str">
        <f t="shared" si="1107"/>
        <v/>
      </c>
      <c r="JJ1815" s="118">
        <f t="shared" si="1108"/>
        <v>1.134703865367502E-13</v>
      </c>
      <c r="JK1815" s="118" t="str">
        <f t="shared" si="1109"/>
        <v/>
      </c>
      <c r="JL1815" s="118" t="str">
        <f t="shared" si="1110"/>
        <v/>
      </c>
      <c r="JM1815" s="118"/>
      <c r="JN1815" s="118"/>
      <c r="JO1815" s="118"/>
      <c r="JP1815" s="118">
        <f t="shared" si="1064"/>
        <v>7.0400000000001359</v>
      </c>
      <c r="JQ1815" s="138">
        <f t="shared" si="1065"/>
        <v>0.42472699959060017</v>
      </c>
      <c r="JR1815" s="118">
        <f t="shared" si="1066"/>
        <v>6.6223535626475094E-4</v>
      </c>
      <c r="JS1815" s="118" t="str">
        <f t="shared" si="1062"/>
        <v/>
      </c>
      <c r="JT1815" s="119" t="str">
        <f t="shared" si="1063"/>
        <v/>
      </c>
    </row>
    <row r="1816" spans="209:280" ht="20.100000000000001" customHeight="1" x14ac:dyDescent="0.25">
      <c r="HA1816" s="1">
        <v>1096</v>
      </c>
      <c r="HB1816" s="1">
        <f t="shared" si="1067"/>
        <v>6098.2247739770755</v>
      </c>
      <c r="HC1816" s="1">
        <f t="shared" si="1068"/>
        <v>2.3335558455614244E-5</v>
      </c>
      <c r="HD1816" s="1">
        <f t="shared" si="1069"/>
        <v>0.64951077625081144</v>
      </c>
      <c r="HE1816" s="1" t="str">
        <f t="shared" si="1070"/>
        <v/>
      </c>
      <c r="HF1816" s="1">
        <f t="shared" si="1071"/>
        <v>2.3335558455614244E-5</v>
      </c>
      <c r="HG1816" s="1" t="str">
        <f t="shared" si="1072"/>
        <v/>
      </c>
      <c r="HK1816" s="1">
        <f t="shared" si="1073"/>
        <v>4.7035140705280394E-40</v>
      </c>
      <c r="HL1816" s="1" t="str">
        <f t="shared" si="1074"/>
        <v/>
      </c>
      <c r="HM1816" s="1" t="str">
        <f t="shared" si="1075"/>
        <v/>
      </c>
      <c r="HR1816" s="1">
        <v>1096</v>
      </c>
      <c r="HS1816" s="1">
        <f t="shared" si="1076"/>
        <v>13.751892402166391</v>
      </c>
      <c r="HT1816" s="1">
        <f t="shared" si="1077"/>
        <v>1.034806530817527E-2</v>
      </c>
      <c r="HU1816" s="1">
        <f t="shared" si="1078"/>
        <v>0.64951077625081144</v>
      </c>
      <c r="HV1816" s="118" t="str">
        <f t="shared" si="1079"/>
        <v/>
      </c>
      <c r="HW1816" s="118">
        <f t="shared" si="1080"/>
        <v>1.034806530817527E-2</v>
      </c>
      <c r="HX1816" s="118" t="str">
        <f t="shared" si="1081"/>
        <v/>
      </c>
      <c r="HY1816" s="118">
        <f t="shared" si="1082"/>
        <v>9.6787397570731702E-8</v>
      </c>
      <c r="HZ1816" s="118" t="str">
        <f t="shared" si="1083"/>
        <v/>
      </c>
      <c r="IA1816" s="118" t="str">
        <f t="shared" si="1084"/>
        <v/>
      </c>
      <c r="IB1816" s="118"/>
      <c r="IC1816" s="118"/>
      <c r="ID1816" s="118"/>
      <c r="IE1816" s="118">
        <v>1096</v>
      </c>
      <c r="IF1816" s="118">
        <f t="shared" si="1111"/>
        <v>23.391199543861347</v>
      </c>
      <c r="IG1816" s="118">
        <f t="shared" si="1085"/>
        <v>6.0837188115033152E-3</v>
      </c>
      <c r="IH1816" s="118">
        <f t="shared" si="1086"/>
        <v>0.64951077625081144</v>
      </c>
      <c r="II1816" s="118" t="str">
        <f t="shared" si="1087"/>
        <v/>
      </c>
      <c r="IJ1816" s="118">
        <f t="shared" si="1088"/>
        <v>6.0837188115033152E-3</v>
      </c>
      <c r="IK1816" s="118" t="str">
        <f t="shared" si="1089"/>
        <v/>
      </c>
      <c r="IL1816" s="118">
        <f t="shared" si="1090"/>
        <v>6.6290436670952433E-74</v>
      </c>
      <c r="IM1816" s="118" t="str">
        <f t="shared" si="1091"/>
        <v/>
      </c>
      <c r="IN1816" s="118" t="str">
        <f t="shared" si="1092"/>
        <v/>
      </c>
      <c r="IO1816" s="118"/>
      <c r="IP1816" s="118"/>
      <c r="IQ1816" s="118"/>
      <c r="IR1816" s="118">
        <v>1096</v>
      </c>
      <c r="IS1816" s="118">
        <f t="shared" si="1093"/>
        <v>606.22886995641238</v>
      </c>
      <c r="IT1816" s="118">
        <f t="shared" si="1094"/>
        <v>2.3473887130919514E-4</v>
      </c>
      <c r="IU1816" s="118">
        <f t="shared" si="1095"/>
        <v>0.64951077625081144</v>
      </c>
      <c r="IV1816" s="118" t="str">
        <f t="shared" si="1096"/>
        <v/>
      </c>
      <c r="IW1816" s="118">
        <f t="shared" si="1097"/>
        <v>2.3473887130919514E-4</v>
      </c>
      <c r="IX1816" s="118" t="str">
        <f t="shared" si="1098"/>
        <v/>
      </c>
      <c r="IY1816" s="118">
        <f t="shared" si="1099"/>
        <v>1.1648683191679616E-13</v>
      </c>
      <c r="IZ1816" s="118" t="str">
        <f t="shared" si="1100"/>
        <v/>
      </c>
      <c r="JA1816" s="118" t="str">
        <f t="shared" si="1101"/>
        <v/>
      </c>
      <c r="JB1816" s="118"/>
      <c r="JC1816" s="118">
        <v>1096</v>
      </c>
      <c r="JD1816" s="118">
        <f t="shared" si="1102"/>
        <v>467.24174985616719</v>
      </c>
      <c r="JE1816" s="118">
        <f t="shared" si="1103"/>
        <v>3.0456499388683335E-4</v>
      </c>
      <c r="JF1816" s="118">
        <f t="shared" si="1104"/>
        <v>0.64951077625081122</v>
      </c>
      <c r="JG1816" s="118" t="str">
        <f t="shared" si="1105"/>
        <v/>
      </c>
      <c r="JH1816" s="118">
        <f t="shared" si="1106"/>
        <v>3.0456499388683335E-4</v>
      </c>
      <c r="JI1816" s="118" t="str">
        <f t="shared" si="1107"/>
        <v/>
      </c>
      <c r="JJ1816" s="118">
        <f t="shared" si="1108"/>
        <v>1.1648683191679616E-13</v>
      </c>
      <c r="JK1816" s="118" t="str">
        <f t="shared" si="1109"/>
        <v/>
      </c>
      <c r="JL1816" s="118" t="str">
        <f t="shared" si="1110"/>
        <v/>
      </c>
      <c r="JM1816" s="118"/>
      <c r="JN1816" s="118"/>
      <c r="JO1816" s="118"/>
      <c r="JP1816" s="118">
        <f t="shared" si="1064"/>
        <v>7.0464000000001361</v>
      </c>
      <c r="JQ1816" s="138">
        <f t="shared" si="1065"/>
        <v>0.42406476423433542</v>
      </c>
      <c r="JR1816" s="118">
        <f t="shared" si="1066"/>
        <v>6.6162020266691268E-4</v>
      </c>
      <c r="JS1816" s="118" t="str">
        <f t="shared" si="1062"/>
        <v/>
      </c>
      <c r="JT1816" s="119" t="str">
        <f t="shared" si="1063"/>
        <v/>
      </c>
    </row>
    <row r="1817" spans="209:280" ht="20.100000000000001" customHeight="1" x14ac:dyDescent="0.25">
      <c r="HA1817" s="1">
        <v>1097</v>
      </c>
      <c r="HB1817" s="1">
        <f t="shared" si="1067"/>
        <v>6161.7479487059973</v>
      </c>
      <c r="HC1817" s="1">
        <f t="shared" si="1068"/>
        <v>2.3299556154287667E-5</v>
      </c>
      <c r="HD1817" s="1">
        <f t="shared" si="1069"/>
        <v>0.65099198319842877</v>
      </c>
      <c r="HE1817" s="1" t="str">
        <f t="shared" si="1070"/>
        <v/>
      </c>
      <c r="HF1817" s="1">
        <f t="shared" si="1071"/>
        <v>2.3299556154287667E-5</v>
      </c>
      <c r="HG1817" s="1" t="str">
        <f t="shared" si="1072"/>
        <v/>
      </c>
      <c r="HK1817" s="1">
        <f t="shared" si="1073"/>
        <v>4.9475214613395009E-40</v>
      </c>
      <c r="HL1817" s="1" t="str">
        <f t="shared" si="1074"/>
        <v/>
      </c>
      <c r="HM1817" s="1" t="str">
        <f t="shared" si="1075"/>
        <v/>
      </c>
      <c r="HR1817" s="1">
        <v>1097</v>
      </c>
      <c r="HS1817" s="1">
        <f t="shared" si="1076"/>
        <v>13.89514128135562</v>
      </c>
      <c r="HT1817" s="1">
        <f t="shared" si="1077"/>
        <v>1.0332100223556418E-2</v>
      </c>
      <c r="HU1817" s="1">
        <f t="shared" si="1078"/>
        <v>0.65099198319842899</v>
      </c>
      <c r="HV1817" s="118" t="str">
        <f t="shared" si="1079"/>
        <v/>
      </c>
      <c r="HW1817" s="118">
        <f t="shared" si="1080"/>
        <v>1.0332100223556418E-2</v>
      </c>
      <c r="HX1817" s="118" t="str">
        <f t="shared" si="1081"/>
        <v/>
      </c>
      <c r="HY1817" s="118">
        <f t="shared" si="1082"/>
        <v>9.8673827856548974E-8</v>
      </c>
      <c r="HZ1817" s="118" t="str">
        <f t="shared" si="1083"/>
        <v/>
      </c>
      <c r="IA1817" s="118" t="str">
        <f t="shared" si="1084"/>
        <v/>
      </c>
      <c r="IB1817" s="118"/>
      <c r="IC1817" s="118"/>
      <c r="ID1817" s="118"/>
      <c r="IE1817" s="118">
        <v>1097</v>
      </c>
      <c r="IF1817" s="118">
        <f t="shared" si="1111"/>
        <v>23.634857872443234</v>
      </c>
      <c r="IG1817" s="118">
        <f t="shared" si="1085"/>
        <v>6.0743327975257833E-3</v>
      </c>
      <c r="IH1817" s="118">
        <f t="shared" si="1086"/>
        <v>0.65099198319842899</v>
      </c>
      <c r="II1817" s="118" t="str">
        <f t="shared" si="1087"/>
        <v/>
      </c>
      <c r="IJ1817" s="118">
        <f t="shared" si="1088"/>
        <v>6.0743327975257833E-3</v>
      </c>
      <c r="IK1817" s="118" t="str">
        <f t="shared" si="1089"/>
        <v/>
      </c>
      <c r="IL1817" s="118">
        <f t="shared" si="1090"/>
        <v>7.1262047156883696E-74</v>
      </c>
      <c r="IM1817" s="118" t="str">
        <f t="shared" si="1091"/>
        <v/>
      </c>
      <c r="IN1817" s="118" t="str">
        <f t="shared" si="1092"/>
        <v/>
      </c>
      <c r="IO1817" s="118"/>
      <c r="IP1817" s="118"/>
      <c r="IQ1817" s="118"/>
      <c r="IR1817" s="118">
        <v>1097</v>
      </c>
      <c r="IS1817" s="118">
        <f t="shared" si="1093"/>
        <v>612.54375401845846</v>
      </c>
      <c r="IT1817" s="118">
        <f t="shared" si="1094"/>
        <v>2.343767141491679E-4</v>
      </c>
      <c r="IU1817" s="118">
        <f t="shared" si="1095"/>
        <v>0.65099198319842899</v>
      </c>
      <c r="IV1817" s="118" t="str">
        <f t="shared" si="1096"/>
        <v/>
      </c>
      <c r="IW1817" s="118">
        <f t="shared" si="1097"/>
        <v>2.343767141491679E-4</v>
      </c>
      <c r="IX1817" s="118" t="str">
        <f t="shared" si="1098"/>
        <v/>
      </c>
      <c r="IY1817" s="118">
        <f t="shared" si="1099"/>
        <v>1.1958155179494284E-13</v>
      </c>
      <c r="IZ1817" s="118" t="str">
        <f t="shared" si="1100"/>
        <v/>
      </c>
      <c r="JA1817" s="118" t="str">
        <f t="shared" si="1101"/>
        <v/>
      </c>
      <c r="JB1817" s="118"/>
      <c r="JC1817" s="118">
        <v>1097</v>
      </c>
      <c r="JD1817" s="118">
        <f t="shared" si="1102"/>
        <v>472.10885141716881</v>
      </c>
      <c r="JE1817" s="118">
        <f t="shared" si="1103"/>
        <v>3.0409510838123053E-4</v>
      </c>
      <c r="JF1817" s="118">
        <f t="shared" si="1104"/>
        <v>0.65099198319842877</v>
      </c>
      <c r="JG1817" s="118" t="str">
        <f t="shared" si="1105"/>
        <v/>
      </c>
      <c r="JH1817" s="118">
        <f t="shared" si="1106"/>
        <v>3.0409510838123053E-4</v>
      </c>
      <c r="JI1817" s="118" t="str">
        <f t="shared" si="1107"/>
        <v/>
      </c>
      <c r="JJ1817" s="118">
        <f t="shared" si="1108"/>
        <v>1.1958155179494284E-13</v>
      </c>
      <c r="JK1817" s="118" t="str">
        <f t="shared" si="1109"/>
        <v/>
      </c>
      <c r="JL1817" s="118" t="str">
        <f t="shared" si="1110"/>
        <v/>
      </c>
      <c r="JM1817" s="118"/>
      <c r="JN1817" s="118"/>
      <c r="JO1817" s="118"/>
      <c r="JP1817" s="118">
        <f t="shared" si="1064"/>
        <v>7.0528000000001363</v>
      </c>
      <c r="JQ1817" s="138">
        <f t="shared" si="1065"/>
        <v>0.42340314403166851</v>
      </c>
      <c r="JR1817" s="118">
        <f t="shared" si="1066"/>
        <v>6.6100425849163758E-4</v>
      </c>
      <c r="JS1817" s="118" t="str">
        <f t="shared" si="1062"/>
        <v/>
      </c>
      <c r="JT1817" s="119" t="str">
        <f t="shared" si="1063"/>
        <v/>
      </c>
    </row>
    <row r="1818" spans="209:280" ht="20.100000000000001" customHeight="1" x14ac:dyDescent="0.25">
      <c r="HA1818" s="1">
        <v>1098</v>
      </c>
      <c r="HB1818" s="1">
        <f t="shared" si="1067"/>
        <v>6225.2711234349335</v>
      </c>
      <c r="HC1818" s="1">
        <f t="shared" si="1068"/>
        <v>2.3263237182850184E-5</v>
      </c>
      <c r="HD1818" s="1">
        <f t="shared" si="1069"/>
        <v>0.65247089309889617</v>
      </c>
      <c r="HE1818" s="1" t="str">
        <f t="shared" si="1070"/>
        <v/>
      </c>
      <c r="HF1818" s="1">
        <f t="shared" si="1071"/>
        <v>2.3263237182850184E-5</v>
      </c>
      <c r="HG1818" s="1" t="str">
        <f t="shared" si="1072"/>
        <v/>
      </c>
      <c r="HK1818" s="1">
        <f t="shared" si="1073"/>
        <v>5.2041041227930184E-40</v>
      </c>
      <c r="HL1818" s="1" t="str">
        <f t="shared" si="1074"/>
        <v/>
      </c>
      <c r="HM1818" s="1" t="str">
        <f t="shared" si="1075"/>
        <v/>
      </c>
      <c r="HR1818" s="1">
        <v>1098</v>
      </c>
      <c r="HS1818" s="1">
        <f t="shared" si="1076"/>
        <v>14.03839016054485</v>
      </c>
      <c r="HT1818" s="1">
        <f t="shared" si="1077"/>
        <v>1.0315994712772281E-2</v>
      </c>
      <c r="HU1818" s="1">
        <f t="shared" si="1078"/>
        <v>0.65247089309889617</v>
      </c>
      <c r="HV1818" s="118" t="str">
        <f t="shared" si="1079"/>
        <v/>
      </c>
      <c r="HW1818" s="118">
        <f t="shared" si="1080"/>
        <v>1.0315994712772281E-2</v>
      </c>
      <c r="HX1818" s="118" t="str">
        <f t="shared" si="1081"/>
        <v/>
      </c>
      <c r="HY1818" s="118">
        <f t="shared" si="1082"/>
        <v>1.0059541598487565E-7</v>
      </c>
      <c r="HZ1818" s="118" t="str">
        <f t="shared" si="1083"/>
        <v/>
      </c>
      <c r="IA1818" s="118" t="str">
        <f t="shared" si="1084"/>
        <v/>
      </c>
      <c r="IB1818" s="118"/>
      <c r="IC1818" s="118"/>
      <c r="ID1818" s="118"/>
      <c r="IE1818" s="118">
        <v>1098</v>
      </c>
      <c r="IF1818" s="118">
        <f t="shared" si="1111"/>
        <v>23.878516201025121</v>
      </c>
      <c r="IG1818" s="118">
        <f t="shared" si="1085"/>
        <v>6.0648642257678407E-3</v>
      </c>
      <c r="IH1818" s="118">
        <f t="shared" si="1086"/>
        <v>0.65247089309889617</v>
      </c>
      <c r="II1818" s="118" t="str">
        <f t="shared" si="1087"/>
        <v/>
      </c>
      <c r="IJ1818" s="118">
        <f t="shared" si="1088"/>
        <v>6.0648642257678407E-3</v>
      </c>
      <c r="IK1818" s="118" t="str">
        <f t="shared" si="1089"/>
        <v/>
      </c>
      <c r="IL1818" s="118">
        <f t="shared" si="1090"/>
        <v>7.6605289815427859E-74</v>
      </c>
      <c r="IM1818" s="118" t="str">
        <f t="shared" si="1091"/>
        <v/>
      </c>
      <c r="IN1818" s="118" t="str">
        <f t="shared" si="1092"/>
        <v/>
      </c>
      <c r="IO1818" s="118"/>
      <c r="IP1818" s="118"/>
      <c r="IQ1818" s="118"/>
      <c r="IR1818" s="118">
        <v>1098</v>
      </c>
      <c r="IS1818" s="118">
        <f t="shared" si="1093"/>
        <v>618.85863808050453</v>
      </c>
      <c r="IT1818" s="118">
        <f t="shared" si="1094"/>
        <v>2.340113715164402E-4</v>
      </c>
      <c r="IU1818" s="118">
        <f t="shared" si="1095"/>
        <v>0.65247089309889628</v>
      </c>
      <c r="IV1818" s="118" t="str">
        <f t="shared" si="1096"/>
        <v/>
      </c>
      <c r="IW1818" s="118">
        <f t="shared" si="1097"/>
        <v>2.340113715164402E-4</v>
      </c>
      <c r="IX1818" s="118" t="str">
        <f t="shared" si="1098"/>
        <v/>
      </c>
      <c r="IY1818" s="118">
        <f t="shared" si="1099"/>
        <v>1.2275652535361563E-13</v>
      </c>
      <c r="IZ1818" s="118" t="str">
        <f t="shared" si="1100"/>
        <v/>
      </c>
      <c r="JA1818" s="118" t="str">
        <f t="shared" si="1101"/>
        <v/>
      </c>
      <c r="JB1818" s="118"/>
      <c r="JC1818" s="118">
        <v>1098</v>
      </c>
      <c r="JD1818" s="118">
        <f t="shared" si="1102"/>
        <v>476.97595297817134</v>
      </c>
      <c r="JE1818" s="118">
        <f t="shared" si="1103"/>
        <v>3.036210898427467E-4</v>
      </c>
      <c r="JF1818" s="118">
        <f t="shared" si="1104"/>
        <v>0.65247089309889617</v>
      </c>
      <c r="JG1818" s="118" t="str">
        <f t="shared" si="1105"/>
        <v/>
      </c>
      <c r="JH1818" s="118">
        <f t="shared" si="1106"/>
        <v>3.036210898427467E-4</v>
      </c>
      <c r="JI1818" s="118" t="str">
        <f t="shared" si="1107"/>
        <v/>
      </c>
      <c r="JJ1818" s="118">
        <f t="shared" si="1108"/>
        <v>1.2275652535361563E-13</v>
      </c>
      <c r="JK1818" s="118" t="str">
        <f t="shared" si="1109"/>
        <v/>
      </c>
      <c r="JL1818" s="118" t="str">
        <f t="shared" si="1110"/>
        <v/>
      </c>
      <c r="JM1818" s="118"/>
      <c r="JN1818" s="118"/>
      <c r="JO1818" s="118"/>
      <c r="JP1818" s="118">
        <f t="shared" si="1064"/>
        <v>7.0592000000001365</v>
      </c>
      <c r="JQ1818" s="138">
        <f t="shared" si="1065"/>
        <v>0.42274213977317687</v>
      </c>
      <c r="JR1818" s="118">
        <f t="shared" si="1066"/>
        <v>6.6038752947944479E-4</v>
      </c>
      <c r="JS1818" s="118" t="str">
        <f t="shared" si="1062"/>
        <v/>
      </c>
      <c r="JT1818" s="119" t="str">
        <f t="shared" si="1063"/>
        <v/>
      </c>
    </row>
    <row r="1819" spans="209:280" ht="20.100000000000001" customHeight="1" x14ac:dyDescent="0.25">
      <c r="HA1819" s="1">
        <v>1099</v>
      </c>
      <c r="HB1819" s="1">
        <f t="shared" si="1067"/>
        <v>6288.7942981638553</v>
      </c>
      <c r="HC1819" s="1">
        <f t="shared" si="1068"/>
        <v>2.3226603196214034E-5</v>
      </c>
      <c r="HD1819" s="1">
        <f t="shared" si="1069"/>
        <v>0.65394748588881813</v>
      </c>
      <c r="HE1819" s="1" t="str">
        <f t="shared" si="1070"/>
        <v/>
      </c>
      <c r="HF1819" s="1">
        <f t="shared" si="1071"/>
        <v>2.3226603196214034E-5</v>
      </c>
      <c r="HG1819" s="1" t="str">
        <f t="shared" si="1072"/>
        <v/>
      </c>
      <c r="HK1819" s="1">
        <f t="shared" si="1073"/>
        <v>5.4739057956121684E-40</v>
      </c>
      <c r="HL1819" s="1" t="str">
        <f t="shared" si="1074"/>
        <v/>
      </c>
      <c r="HM1819" s="1" t="str">
        <f t="shared" si="1075"/>
        <v/>
      </c>
      <c r="HR1819" s="1">
        <v>1099</v>
      </c>
      <c r="HS1819" s="1">
        <f t="shared" si="1076"/>
        <v>14.18163903973408</v>
      </c>
      <c r="HT1819" s="1">
        <f t="shared" si="1077"/>
        <v>1.0299749509687435E-2</v>
      </c>
      <c r="HU1819" s="1">
        <f t="shared" si="1078"/>
        <v>0.65394748588881824</v>
      </c>
      <c r="HV1819" s="118" t="str">
        <f t="shared" si="1079"/>
        <v/>
      </c>
      <c r="HW1819" s="118">
        <f t="shared" si="1080"/>
        <v>1.0299749509687435E-2</v>
      </c>
      <c r="HX1819" s="118" t="str">
        <f t="shared" si="1081"/>
        <v/>
      </c>
      <c r="HY1819" s="118">
        <f t="shared" si="1082"/>
        <v>1.0255278453546202E-7</v>
      </c>
      <c r="HZ1819" s="118" t="str">
        <f t="shared" si="1083"/>
        <v/>
      </c>
      <c r="IA1819" s="118" t="str">
        <f t="shared" si="1084"/>
        <v/>
      </c>
      <c r="IB1819" s="118"/>
      <c r="IC1819" s="118"/>
      <c r="ID1819" s="118"/>
      <c r="IE1819" s="118">
        <v>1099</v>
      </c>
      <c r="IF1819" s="118">
        <f t="shared" si="1111"/>
        <v>24.122174529607008</v>
      </c>
      <c r="IG1819" s="118">
        <f t="shared" si="1085"/>
        <v>6.0553135276749433E-3</v>
      </c>
      <c r="IH1819" s="118">
        <f t="shared" si="1086"/>
        <v>0.65394748588881835</v>
      </c>
      <c r="II1819" s="118" t="str">
        <f t="shared" si="1087"/>
        <v/>
      </c>
      <c r="IJ1819" s="118">
        <f t="shared" si="1088"/>
        <v>6.0553135276749433E-3</v>
      </c>
      <c r="IK1819" s="118" t="str">
        <f t="shared" si="1089"/>
        <v/>
      </c>
      <c r="IL1819" s="118">
        <f t="shared" si="1090"/>
        <v>8.23478523092575E-74</v>
      </c>
      <c r="IM1819" s="118" t="str">
        <f t="shared" si="1091"/>
        <v/>
      </c>
      <c r="IN1819" s="118" t="str">
        <f t="shared" si="1092"/>
        <v/>
      </c>
      <c r="IO1819" s="118"/>
      <c r="IP1819" s="118"/>
      <c r="IQ1819" s="118"/>
      <c r="IR1819" s="118">
        <v>1099</v>
      </c>
      <c r="IS1819" s="118">
        <f t="shared" si="1093"/>
        <v>625.1735221425497</v>
      </c>
      <c r="IT1819" s="118">
        <f t="shared" si="1094"/>
        <v>2.3364286005823437E-4</v>
      </c>
      <c r="IU1819" s="118">
        <f t="shared" si="1095"/>
        <v>0.65394748588881824</v>
      </c>
      <c r="IV1819" s="118" t="str">
        <f t="shared" si="1096"/>
        <v/>
      </c>
      <c r="IW1819" s="118">
        <f t="shared" si="1097"/>
        <v>2.3364286005823437E-4</v>
      </c>
      <c r="IX1819" s="118" t="str">
        <f t="shared" si="1098"/>
        <v/>
      </c>
      <c r="IY1819" s="118">
        <f t="shared" si="1099"/>
        <v>1.260137804368808E-13</v>
      </c>
      <c r="IZ1819" s="118" t="str">
        <f t="shared" si="1100"/>
        <v/>
      </c>
      <c r="JA1819" s="118" t="str">
        <f t="shared" si="1101"/>
        <v/>
      </c>
      <c r="JB1819" s="118"/>
      <c r="JC1819" s="118">
        <v>1099</v>
      </c>
      <c r="JD1819" s="118">
        <f t="shared" si="1102"/>
        <v>481.84305453917295</v>
      </c>
      <c r="JE1819" s="118">
        <f t="shared" si="1103"/>
        <v>3.0314295987053658E-4</v>
      </c>
      <c r="JF1819" s="118">
        <f t="shared" si="1104"/>
        <v>0.65394748588881835</v>
      </c>
      <c r="JG1819" s="118" t="str">
        <f t="shared" si="1105"/>
        <v/>
      </c>
      <c r="JH1819" s="118">
        <f t="shared" si="1106"/>
        <v>3.0314295987053658E-4</v>
      </c>
      <c r="JI1819" s="118" t="str">
        <f t="shared" si="1107"/>
        <v/>
      </c>
      <c r="JJ1819" s="118">
        <f t="shared" si="1108"/>
        <v>1.260137804368808E-13</v>
      </c>
      <c r="JK1819" s="118" t="str">
        <f t="shared" si="1109"/>
        <v/>
      </c>
      <c r="JL1819" s="118" t="str">
        <f t="shared" si="1110"/>
        <v/>
      </c>
      <c r="JM1819" s="118"/>
      <c r="JN1819" s="118"/>
      <c r="JO1819" s="118"/>
      <c r="JP1819" s="118">
        <f t="shared" si="1064"/>
        <v>7.0656000000001367</v>
      </c>
      <c r="JQ1819" s="138">
        <f t="shared" si="1065"/>
        <v>0.42208175224369743</v>
      </c>
      <c r="JR1819" s="118">
        <f t="shared" si="1066"/>
        <v>6.5977002135730878E-4</v>
      </c>
      <c r="JS1819" s="118" t="str">
        <f t="shared" si="1062"/>
        <v/>
      </c>
      <c r="JT1819" s="119" t="str">
        <f t="shared" si="1063"/>
        <v/>
      </c>
    </row>
    <row r="1820" spans="209:280" ht="20.100000000000001" customHeight="1" x14ac:dyDescent="0.25">
      <c r="HA1820" s="1">
        <v>1100</v>
      </c>
      <c r="HB1820" s="1">
        <f t="shared" si="1067"/>
        <v>6352.3174728927916</v>
      </c>
      <c r="HC1820" s="1">
        <f t="shared" si="1068"/>
        <v>2.3189655861807319E-5</v>
      </c>
      <c r="HD1820" s="1">
        <f t="shared" si="1069"/>
        <v>0.65542174161032429</v>
      </c>
      <c r="HE1820" s="1" t="str">
        <f t="shared" si="1070"/>
        <v/>
      </c>
      <c r="HF1820" s="1">
        <f t="shared" si="1071"/>
        <v>2.3189655861807319E-5</v>
      </c>
      <c r="HG1820" s="1" t="str">
        <f t="shared" si="1072"/>
        <v/>
      </c>
      <c r="HK1820" s="1">
        <f t="shared" si="1073"/>
        <v>5.7576029490888401E-40</v>
      </c>
      <c r="HL1820" s="1" t="str">
        <f t="shared" si="1074"/>
        <v/>
      </c>
      <c r="HM1820" s="1" t="str">
        <f t="shared" si="1075"/>
        <v/>
      </c>
      <c r="HR1820" s="1">
        <v>1100</v>
      </c>
      <c r="HS1820" s="1">
        <f t="shared" si="1076"/>
        <v>14.324887918923309</v>
      </c>
      <c r="HT1820" s="1">
        <f t="shared" si="1077"/>
        <v>1.0283365353716586E-2</v>
      </c>
      <c r="HU1820" s="1">
        <f t="shared" si="1078"/>
        <v>0.65542174161032407</v>
      </c>
      <c r="HV1820" s="118" t="str">
        <f t="shared" si="1079"/>
        <v/>
      </c>
      <c r="HW1820" s="118">
        <f t="shared" si="1080"/>
        <v>1.0283365353716586E-2</v>
      </c>
      <c r="HX1820" s="118" t="str">
        <f t="shared" si="1081"/>
        <v/>
      </c>
      <c r="HY1820" s="118">
        <f t="shared" si="1082"/>
        <v>1.0454656647303328E-7</v>
      </c>
      <c r="HZ1820" s="118" t="str">
        <f t="shared" si="1083"/>
        <v/>
      </c>
      <c r="IA1820" s="118" t="str">
        <f t="shared" si="1084"/>
        <v/>
      </c>
      <c r="IB1820" s="118"/>
      <c r="IC1820" s="118"/>
      <c r="ID1820" s="118"/>
      <c r="IE1820" s="118">
        <v>1100</v>
      </c>
      <c r="IF1820" s="118">
        <f t="shared" si="1111"/>
        <v>24.365832858188895</v>
      </c>
      <c r="IG1820" s="118">
        <f t="shared" si="1085"/>
        <v>6.045681137955514E-3</v>
      </c>
      <c r="IH1820" s="118">
        <f t="shared" si="1086"/>
        <v>0.65542174161032418</v>
      </c>
      <c r="II1820" s="118" t="str">
        <f t="shared" si="1087"/>
        <v/>
      </c>
      <c r="IJ1820" s="118">
        <f t="shared" si="1088"/>
        <v>6.045681137955514E-3</v>
      </c>
      <c r="IK1820" s="118" t="str">
        <f t="shared" si="1089"/>
        <v/>
      </c>
      <c r="IL1820" s="118">
        <f t="shared" si="1090"/>
        <v>8.8519478203825307E-74</v>
      </c>
      <c r="IM1820" s="118" t="str">
        <f t="shared" si="1091"/>
        <v/>
      </c>
      <c r="IN1820" s="118" t="str">
        <f t="shared" si="1092"/>
        <v/>
      </c>
      <c r="IO1820" s="118"/>
      <c r="IP1820" s="118"/>
      <c r="IQ1820" s="118"/>
      <c r="IR1820" s="118">
        <v>1100</v>
      </c>
      <c r="IS1820" s="118">
        <f t="shared" si="1093"/>
        <v>631.48840620459578</v>
      </c>
      <c r="IT1820" s="118">
        <f t="shared" si="1094"/>
        <v>2.3327119654767341E-4</v>
      </c>
      <c r="IU1820" s="118">
        <f t="shared" si="1095"/>
        <v>0.65542174161032407</v>
      </c>
      <c r="IV1820" s="118" t="str">
        <f t="shared" si="1096"/>
        <v/>
      </c>
      <c r="IW1820" s="118">
        <f t="shared" si="1097"/>
        <v>2.3327119654767341E-4</v>
      </c>
      <c r="IX1820" s="118" t="str">
        <f t="shared" si="1098"/>
        <v/>
      </c>
      <c r="IY1820" s="118">
        <f t="shared" si="1099"/>
        <v>1.293553947109471E-13</v>
      </c>
      <c r="IZ1820" s="118" t="str">
        <f t="shared" si="1100"/>
        <v/>
      </c>
      <c r="JA1820" s="118" t="str">
        <f t="shared" si="1101"/>
        <v/>
      </c>
      <c r="JB1820" s="118"/>
      <c r="JC1820" s="118">
        <v>1100</v>
      </c>
      <c r="JD1820" s="118">
        <f t="shared" si="1102"/>
        <v>486.71015610017457</v>
      </c>
      <c r="JE1820" s="118">
        <f t="shared" si="1103"/>
        <v>3.0266074022710623E-4</v>
      </c>
      <c r="JF1820" s="118">
        <f t="shared" si="1104"/>
        <v>0.65542174161032407</v>
      </c>
      <c r="JG1820" s="118" t="str">
        <f t="shared" si="1105"/>
        <v/>
      </c>
      <c r="JH1820" s="118">
        <f t="shared" si="1106"/>
        <v>3.0266074022710623E-4</v>
      </c>
      <c r="JI1820" s="118" t="str">
        <f t="shared" si="1107"/>
        <v/>
      </c>
      <c r="JJ1820" s="118">
        <f t="shared" si="1108"/>
        <v>1.293553947109471E-13</v>
      </c>
      <c r="JK1820" s="118" t="str">
        <f t="shared" si="1109"/>
        <v/>
      </c>
      <c r="JL1820" s="118" t="str">
        <f t="shared" si="1110"/>
        <v/>
      </c>
      <c r="JM1820" s="118"/>
      <c r="JN1820" s="118"/>
      <c r="JO1820" s="118"/>
      <c r="JP1820" s="118">
        <f t="shared" si="1064"/>
        <v>7.0720000000001368</v>
      </c>
      <c r="JQ1820" s="138">
        <f t="shared" si="1065"/>
        <v>0.42142198222234012</v>
      </c>
      <c r="JR1820" s="118">
        <f t="shared" si="1066"/>
        <v>6.5915173983616127E-4</v>
      </c>
      <c r="JS1820" s="118" t="str">
        <f t="shared" si="1062"/>
        <v/>
      </c>
      <c r="JT1820" s="119" t="str">
        <f t="shared" si="1063"/>
        <v/>
      </c>
    </row>
    <row r="1821" spans="209:280" ht="20.100000000000001" customHeight="1" x14ac:dyDescent="0.25">
      <c r="HA1821" s="1">
        <v>1101</v>
      </c>
      <c r="HB1821" s="1">
        <f t="shared" si="1067"/>
        <v>6415.8406476217133</v>
      </c>
      <c r="HC1821" s="1">
        <f t="shared" si="1068"/>
        <v>2.3152396859447704E-5</v>
      </c>
      <c r="HD1821" s="1">
        <f t="shared" si="1069"/>
        <v>0.65689364041185694</v>
      </c>
      <c r="HE1821" s="1" t="str">
        <f t="shared" si="1070"/>
        <v/>
      </c>
      <c r="HF1821" s="1">
        <f t="shared" si="1071"/>
        <v>2.3152396859447704E-5</v>
      </c>
      <c r="HG1821" s="1" t="str">
        <f t="shared" si="1072"/>
        <v/>
      </c>
      <c r="HK1821" s="1">
        <f t="shared" si="1073"/>
        <v>6.0559064334470253E-40</v>
      </c>
      <c r="HL1821" s="1" t="str">
        <f t="shared" si="1074"/>
        <v/>
      </c>
      <c r="HM1821" s="1" t="str">
        <f t="shared" si="1075"/>
        <v/>
      </c>
      <c r="HR1821" s="1">
        <v>1101</v>
      </c>
      <c r="HS1821" s="1">
        <f t="shared" si="1076"/>
        <v>14.468136798112539</v>
      </c>
      <c r="HT1821" s="1">
        <f t="shared" si="1077"/>
        <v>1.0266842989768531E-2</v>
      </c>
      <c r="HU1821" s="1">
        <f t="shared" si="1078"/>
        <v>0.65689364041185683</v>
      </c>
      <c r="HV1821" s="118" t="str">
        <f t="shared" si="1079"/>
        <v/>
      </c>
      <c r="HW1821" s="118">
        <f t="shared" si="1080"/>
        <v>1.0266842989768531E-2</v>
      </c>
      <c r="HX1821" s="118" t="str">
        <f t="shared" si="1081"/>
        <v/>
      </c>
      <c r="HY1821" s="118">
        <f t="shared" si="1082"/>
        <v>1.0657740530845365E-7</v>
      </c>
      <c r="HZ1821" s="118" t="str">
        <f t="shared" si="1083"/>
        <v/>
      </c>
      <c r="IA1821" s="118" t="str">
        <f t="shared" si="1084"/>
        <v/>
      </c>
      <c r="IB1821" s="118"/>
      <c r="IC1821" s="118"/>
      <c r="ID1821" s="118"/>
      <c r="IE1821" s="118">
        <v>1101</v>
      </c>
      <c r="IF1821" s="118">
        <f t="shared" si="1111"/>
        <v>24.609491186770782</v>
      </c>
      <c r="IG1821" s="118">
        <f t="shared" si="1085"/>
        <v>6.0359674945479986E-3</v>
      </c>
      <c r="IH1821" s="118">
        <f t="shared" si="1086"/>
        <v>0.65689364041185694</v>
      </c>
      <c r="II1821" s="118" t="str">
        <f t="shared" si="1087"/>
        <v/>
      </c>
      <c r="IJ1821" s="118">
        <f t="shared" si="1088"/>
        <v>6.0359674945479986E-3</v>
      </c>
      <c r="IK1821" s="118" t="str">
        <f t="shared" si="1089"/>
        <v/>
      </c>
      <c r="IL1821" s="118">
        <f t="shared" si="1090"/>
        <v>9.5152119109143924E-74</v>
      </c>
      <c r="IM1821" s="118" t="str">
        <f t="shared" si="1091"/>
        <v/>
      </c>
      <c r="IN1821" s="118" t="str">
        <f t="shared" si="1092"/>
        <v/>
      </c>
      <c r="IO1821" s="118"/>
      <c r="IP1821" s="118"/>
      <c r="IQ1821" s="118"/>
      <c r="IR1821" s="118">
        <v>1101</v>
      </c>
      <c r="IS1821" s="118">
        <f t="shared" si="1093"/>
        <v>637.80329026664185</v>
      </c>
      <c r="IT1821" s="118">
        <f t="shared" si="1094"/>
        <v>2.3289639788251016E-4</v>
      </c>
      <c r="IU1821" s="118">
        <f t="shared" si="1095"/>
        <v>0.65689364041185694</v>
      </c>
      <c r="IV1821" s="118" t="str">
        <f t="shared" si="1096"/>
        <v/>
      </c>
      <c r="IW1821" s="118">
        <f t="shared" si="1097"/>
        <v>2.3289639788251016E-4</v>
      </c>
      <c r="IX1821" s="118" t="str">
        <f t="shared" si="1098"/>
        <v/>
      </c>
      <c r="IY1821" s="118">
        <f t="shared" si="1099"/>
        <v>1.3278349685142072E-13</v>
      </c>
      <c r="IZ1821" s="118" t="str">
        <f t="shared" si="1100"/>
        <v/>
      </c>
      <c r="JA1821" s="118" t="str">
        <f t="shared" si="1101"/>
        <v/>
      </c>
      <c r="JB1821" s="118"/>
      <c r="JC1821" s="118">
        <v>1101</v>
      </c>
      <c r="JD1821" s="118">
        <f t="shared" si="1102"/>
        <v>491.57725766117619</v>
      </c>
      <c r="JE1821" s="118">
        <f t="shared" si="1103"/>
        <v>3.0217445283666427E-4</v>
      </c>
      <c r="JF1821" s="118">
        <f t="shared" si="1104"/>
        <v>0.65689364041185694</v>
      </c>
      <c r="JG1821" s="118" t="str">
        <f t="shared" si="1105"/>
        <v/>
      </c>
      <c r="JH1821" s="118">
        <f t="shared" si="1106"/>
        <v>3.0217445283666427E-4</v>
      </c>
      <c r="JI1821" s="118" t="str">
        <f t="shared" si="1107"/>
        <v/>
      </c>
      <c r="JJ1821" s="118">
        <f t="shared" si="1108"/>
        <v>1.3278349685142072E-13</v>
      </c>
      <c r="JK1821" s="118" t="str">
        <f t="shared" si="1109"/>
        <v/>
      </c>
      <c r="JL1821" s="118" t="str">
        <f t="shared" si="1110"/>
        <v/>
      </c>
      <c r="JM1821" s="118"/>
      <c r="JN1821" s="118"/>
      <c r="JO1821" s="118"/>
      <c r="JP1821" s="118">
        <f t="shared" si="1064"/>
        <v>7.078400000000137</v>
      </c>
      <c r="JQ1821" s="138">
        <f t="shared" si="1065"/>
        <v>0.42076283048250396</v>
      </c>
      <c r="JR1821" s="118">
        <f t="shared" si="1066"/>
        <v>6.5853269061466602E-4</v>
      </c>
      <c r="JS1821" s="118" t="str">
        <f t="shared" si="1062"/>
        <v/>
      </c>
      <c r="JT1821" s="119" t="str">
        <f t="shared" si="1063"/>
        <v/>
      </c>
    </row>
    <row r="1822" spans="209:280" ht="20.100000000000001" customHeight="1" x14ac:dyDescent="0.25">
      <c r="HA1822" s="1">
        <v>1102</v>
      </c>
      <c r="HB1822" s="1">
        <f t="shared" si="1067"/>
        <v>6479.3638223506496</v>
      </c>
      <c r="HC1822" s="1">
        <f t="shared" si="1068"/>
        <v>2.3114827881215241E-5</v>
      </c>
      <c r="HD1822" s="1">
        <f t="shared" si="1069"/>
        <v>0.65836316254895755</v>
      </c>
      <c r="HE1822" s="1" t="str">
        <f t="shared" si="1070"/>
        <v/>
      </c>
      <c r="HF1822" s="1">
        <f t="shared" si="1071"/>
        <v>2.3114827881215241E-5</v>
      </c>
      <c r="HG1822" s="1" t="str">
        <f t="shared" si="1072"/>
        <v/>
      </c>
      <c r="HK1822" s="1">
        <f t="shared" si="1073"/>
        <v>6.3695632150391347E-40</v>
      </c>
      <c r="HL1822" s="1" t="str">
        <f t="shared" si="1074"/>
        <v/>
      </c>
      <c r="HM1822" s="1" t="str">
        <f t="shared" si="1075"/>
        <v/>
      </c>
      <c r="HR1822" s="1">
        <v>1102</v>
      </c>
      <c r="HS1822" s="1">
        <f t="shared" si="1076"/>
        <v>14.611385677301797</v>
      </c>
      <c r="HT1822" s="1">
        <f t="shared" si="1077"/>
        <v>1.0250183168189786E-2</v>
      </c>
      <c r="HU1822" s="1">
        <f t="shared" si="1078"/>
        <v>0.65836316254895766</v>
      </c>
      <c r="HV1822" s="118" t="str">
        <f t="shared" si="1079"/>
        <v/>
      </c>
      <c r="HW1822" s="118">
        <f t="shared" si="1080"/>
        <v>1.0250183168189786E-2</v>
      </c>
      <c r="HX1822" s="118" t="str">
        <f t="shared" si="1081"/>
        <v/>
      </c>
      <c r="HY1822" s="118">
        <f t="shared" si="1082"/>
        <v>1.0864595526217471E-7</v>
      </c>
      <c r="HZ1822" s="118" t="str">
        <f t="shared" si="1083"/>
        <v/>
      </c>
      <c r="IA1822" s="118" t="str">
        <f t="shared" si="1084"/>
        <v/>
      </c>
      <c r="IB1822" s="118"/>
      <c r="IC1822" s="118"/>
      <c r="ID1822" s="118"/>
      <c r="IE1822" s="118">
        <v>1102</v>
      </c>
      <c r="IF1822" s="118">
        <f t="shared" si="1111"/>
        <v>24.853149515352669</v>
      </c>
      <c r="IG1822" s="118">
        <f t="shared" si="1085"/>
        <v>6.0261730385877312E-3</v>
      </c>
      <c r="IH1822" s="118">
        <f t="shared" si="1086"/>
        <v>0.65836316254895744</v>
      </c>
      <c r="II1822" s="118" t="str">
        <f t="shared" si="1087"/>
        <v/>
      </c>
      <c r="IJ1822" s="118">
        <f t="shared" si="1088"/>
        <v>6.0261730385877312E-3</v>
      </c>
      <c r="IK1822" s="118" t="str">
        <f t="shared" si="1089"/>
        <v/>
      </c>
      <c r="IL1822" s="118">
        <f t="shared" si="1090"/>
        <v>1.022800980419231E-73</v>
      </c>
      <c r="IM1822" s="118" t="str">
        <f t="shared" si="1091"/>
        <v/>
      </c>
      <c r="IN1822" s="118" t="str">
        <f t="shared" si="1092"/>
        <v/>
      </c>
      <c r="IO1822" s="118"/>
      <c r="IP1822" s="118"/>
      <c r="IQ1822" s="118"/>
      <c r="IR1822" s="118">
        <v>1102</v>
      </c>
      <c r="IS1822" s="118">
        <f t="shared" si="1093"/>
        <v>644.11817432868793</v>
      </c>
      <c r="IT1822" s="118">
        <f t="shared" si="1094"/>
        <v>2.3251848108384854E-4</v>
      </c>
      <c r="IU1822" s="118">
        <f t="shared" si="1095"/>
        <v>0.65836316254895744</v>
      </c>
      <c r="IV1822" s="118" t="str">
        <f t="shared" si="1096"/>
        <v/>
      </c>
      <c r="IW1822" s="118">
        <f t="shared" si="1097"/>
        <v>2.3251848108384854E-4</v>
      </c>
      <c r="IX1822" s="118" t="str">
        <f t="shared" si="1098"/>
        <v/>
      </c>
      <c r="IY1822" s="118">
        <f t="shared" si="1099"/>
        <v>1.3630026775793639E-13</v>
      </c>
      <c r="IZ1822" s="118" t="str">
        <f t="shared" si="1100"/>
        <v/>
      </c>
      <c r="JA1822" s="118" t="str">
        <f t="shared" si="1101"/>
        <v/>
      </c>
      <c r="JB1822" s="118"/>
      <c r="JC1822" s="118">
        <v>1102</v>
      </c>
      <c r="JD1822" s="118">
        <f t="shared" si="1102"/>
        <v>496.44435922217781</v>
      </c>
      <c r="JE1822" s="118">
        <f t="shared" si="1103"/>
        <v>3.0168411978346281E-4</v>
      </c>
      <c r="JF1822" s="118">
        <f t="shared" si="1104"/>
        <v>0.65836316254895733</v>
      </c>
      <c r="JG1822" s="118" t="str">
        <f t="shared" si="1105"/>
        <v/>
      </c>
      <c r="JH1822" s="118">
        <f t="shared" si="1106"/>
        <v>3.0168411978346281E-4</v>
      </c>
      <c r="JI1822" s="118" t="str">
        <f t="shared" si="1107"/>
        <v/>
      </c>
      <c r="JJ1822" s="118">
        <f t="shared" si="1108"/>
        <v>1.3630026775793639E-13</v>
      </c>
      <c r="JK1822" s="118" t="str">
        <f t="shared" si="1109"/>
        <v/>
      </c>
      <c r="JL1822" s="118" t="str">
        <f t="shared" si="1110"/>
        <v/>
      </c>
      <c r="JM1822" s="118"/>
      <c r="JN1822" s="118"/>
      <c r="JO1822" s="118"/>
      <c r="JP1822" s="118">
        <f t="shared" si="1064"/>
        <v>7.0848000000001372</v>
      </c>
      <c r="JQ1822" s="138">
        <f t="shared" si="1065"/>
        <v>0.42010429779188929</v>
      </c>
      <c r="JR1822" s="118">
        <f t="shared" si="1066"/>
        <v>6.5791287937722043E-4</v>
      </c>
      <c r="JS1822" s="118" t="str">
        <f t="shared" si="1062"/>
        <v/>
      </c>
      <c r="JT1822" s="119" t="str">
        <f t="shared" si="1063"/>
        <v/>
      </c>
    </row>
    <row r="1823" spans="209:280" ht="20.100000000000001" customHeight="1" x14ac:dyDescent="0.25">
      <c r="HA1823" s="1">
        <v>1103</v>
      </c>
      <c r="HB1823" s="1">
        <f t="shared" si="1067"/>
        <v>6542.8869970795713</v>
      </c>
      <c r="HC1823" s="1">
        <f t="shared" si="1068"/>
        <v>2.3076950631324517E-5</v>
      </c>
      <c r="HD1823" s="1">
        <f t="shared" si="1069"/>
        <v>0.65983028838503865</v>
      </c>
      <c r="HE1823" s="1" t="str">
        <f t="shared" si="1070"/>
        <v/>
      </c>
      <c r="HF1823" s="1">
        <f t="shared" si="1071"/>
        <v>2.3076950631324517E-5</v>
      </c>
      <c r="HG1823" s="1" t="str">
        <f t="shared" si="1072"/>
        <v/>
      </c>
      <c r="HK1823" s="1">
        <f t="shared" si="1073"/>
        <v>6.6993581984900804E-40</v>
      </c>
      <c r="HL1823" s="1" t="str">
        <f t="shared" si="1074"/>
        <v/>
      </c>
      <c r="HM1823" s="1" t="str">
        <f t="shared" si="1075"/>
        <v/>
      </c>
      <c r="HR1823" s="1">
        <v>1103</v>
      </c>
      <c r="HS1823" s="1">
        <f t="shared" si="1076"/>
        <v>14.754634556491027</v>
      </c>
      <c r="HT1823" s="1">
        <f t="shared" si="1077"/>
        <v>1.0233386644707869E-2</v>
      </c>
      <c r="HU1823" s="1">
        <f t="shared" si="1078"/>
        <v>0.65983028838503888</v>
      </c>
      <c r="HV1823" s="118" t="str">
        <f t="shared" si="1079"/>
        <v/>
      </c>
      <c r="HW1823" s="118">
        <f t="shared" si="1080"/>
        <v>1.0233386644707869E-2</v>
      </c>
      <c r="HX1823" s="118" t="str">
        <f t="shared" si="1081"/>
        <v/>
      </c>
      <c r="HY1823" s="118">
        <f t="shared" si="1082"/>
        <v>1.1075288142999608E-7</v>
      </c>
      <c r="HZ1823" s="118" t="str">
        <f t="shared" si="1083"/>
        <v/>
      </c>
      <c r="IA1823" s="118" t="str">
        <f t="shared" si="1084"/>
        <v/>
      </c>
      <c r="IB1823" s="118"/>
      <c r="IC1823" s="118"/>
      <c r="ID1823" s="118"/>
      <c r="IE1823" s="118">
        <v>1103</v>
      </c>
      <c r="IF1823" s="118">
        <f t="shared" si="1111"/>
        <v>25.096807843934556</v>
      </c>
      <c r="IG1823" s="118">
        <f t="shared" si="1085"/>
        <v>6.0162982143735812E-3</v>
      </c>
      <c r="IH1823" s="118">
        <f t="shared" si="1086"/>
        <v>0.65983028838503865</v>
      </c>
      <c r="II1823" s="118" t="str">
        <f t="shared" si="1087"/>
        <v/>
      </c>
      <c r="IJ1823" s="118">
        <f t="shared" si="1088"/>
        <v>6.0162982143735812E-3</v>
      </c>
      <c r="IK1823" s="118" t="str">
        <f t="shared" si="1089"/>
        <v/>
      </c>
      <c r="IL1823" s="118">
        <f t="shared" si="1090"/>
        <v>1.0994028483284812E-73</v>
      </c>
      <c r="IM1823" s="118" t="str">
        <f t="shared" si="1091"/>
        <v/>
      </c>
      <c r="IN1823" s="118" t="str">
        <f t="shared" si="1092"/>
        <v/>
      </c>
      <c r="IO1823" s="118"/>
      <c r="IP1823" s="118"/>
      <c r="IQ1823" s="118"/>
      <c r="IR1823" s="118">
        <v>1103</v>
      </c>
      <c r="IS1823" s="118">
        <f t="shared" si="1093"/>
        <v>650.433058390734</v>
      </c>
      <c r="IT1823" s="118">
        <f t="shared" si="1094"/>
        <v>2.3213746329485676E-4</v>
      </c>
      <c r="IU1823" s="118">
        <f t="shared" si="1095"/>
        <v>0.65983028838503877</v>
      </c>
      <c r="IV1823" s="118" t="str">
        <f t="shared" si="1096"/>
        <v/>
      </c>
      <c r="IW1823" s="118">
        <f t="shared" si="1097"/>
        <v>2.3213746329485676E-4</v>
      </c>
      <c r="IX1823" s="118" t="str">
        <f t="shared" si="1098"/>
        <v/>
      </c>
      <c r="IY1823" s="118">
        <f t="shared" si="1099"/>
        <v>1.3990794179673416E-13</v>
      </c>
      <c r="IZ1823" s="118" t="str">
        <f t="shared" si="1100"/>
        <v/>
      </c>
      <c r="JA1823" s="118" t="str">
        <f t="shared" si="1101"/>
        <v/>
      </c>
      <c r="JB1823" s="118"/>
      <c r="JC1823" s="118">
        <v>1103</v>
      </c>
      <c r="JD1823" s="118">
        <f t="shared" si="1102"/>
        <v>501.31146078317943</v>
      </c>
      <c r="JE1823" s="118">
        <f t="shared" si="1103"/>
        <v>3.0118976331012788E-4</v>
      </c>
      <c r="JF1823" s="118">
        <f t="shared" si="1104"/>
        <v>0.65983028838503865</v>
      </c>
      <c r="JG1823" s="118" t="str">
        <f t="shared" si="1105"/>
        <v/>
      </c>
      <c r="JH1823" s="118">
        <f t="shared" si="1106"/>
        <v>3.0118976331012788E-4</v>
      </c>
      <c r="JI1823" s="118" t="str">
        <f t="shared" si="1107"/>
        <v/>
      </c>
      <c r="JJ1823" s="118">
        <f t="shared" si="1108"/>
        <v>1.3990794179673416E-13</v>
      </c>
      <c r="JK1823" s="118" t="str">
        <f t="shared" si="1109"/>
        <v/>
      </c>
      <c r="JL1823" s="118" t="str">
        <f t="shared" si="1110"/>
        <v/>
      </c>
      <c r="JM1823" s="118"/>
      <c r="JN1823" s="118"/>
      <c r="JO1823" s="118"/>
      <c r="JP1823" s="118">
        <f t="shared" si="1064"/>
        <v>7.0912000000001374</v>
      </c>
      <c r="JQ1823" s="138">
        <f t="shared" si="1065"/>
        <v>0.41944638491251207</v>
      </c>
      <c r="JR1823" s="118">
        <f t="shared" si="1066"/>
        <v>6.5729231179367797E-4</v>
      </c>
      <c r="JS1823" s="118" t="str">
        <f t="shared" si="1062"/>
        <v/>
      </c>
      <c r="JT1823" s="119" t="str">
        <f t="shared" si="1063"/>
        <v/>
      </c>
    </row>
    <row r="1824" spans="209:280" ht="20.100000000000001" customHeight="1" x14ac:dyDescent="0.25">
      <c r="HA1824" s="1">
        <v>1104</v>
      </c>
      <c r="HB1824" s="1">
        <f t="shared" si="1067"/>
        <v>6606.410171808493</v>
      </c>
      <c r="HC1824" s="1">
        <f t="shared" si="1068"/>
        <v>2.3038766825995926E-5</v>
      </c>
      <c r="HD1824" s="1">
        <f t="shared" si="1069"/>
        <v>0.661294998392153</v>
      </c>
      <c r="HE1824" s="1" t="str">
        <f t="shared" si="1070"/>
        <v/>
      </c>
      <c r="HF1824" s="1">
        <f t="shared" si="1071"/>
        <v>2.3038766825995926E-5</v>
      </c>
      <c r="HG1824" s="1" t="str">
        <f t="shared" si="1072"/>
        <v/>
      </c>
      <c r="HK1824" s="1">
        <f t="shared" si="1073"/>
        <v>7.0461161401225099E-40</v>
      </c>
      <c r="HL1824" s="1" t="str">
        <f t="shared" si="1074"/>
        <v/>
      </c>
      <c r="HM1824" s="1" t="str">
        <f t="shared" si="1075"/>
        <v/>
      </c>
      <c r="HR1824" s="1">
        <v>1104</v>
      </c>
      <c r="HS1824" s="1">
        <f t="shared" si="1076"/>
        <v>14.897883435680257</v>
      </c>
      <c r="HT1824" s="1">
        <f t="shared" si="1077"/>
        <v>1.0216454180374243E-2</v>
      </c>
      <c r="HU1824" s="1">
        <f t="shared" si="1078"/>
        <v>0.66129499839215322</v>
      </c>
      <c r="HV1824" s="118" t="str">
        <f t="shared" si="1079"/>
        <v/>
      </c>
      <c r="HW1824" s="118">
        <f t="shared" si="1080"/>
        <v>1.0216454180374243E-2</v>
      </c>
      <c r="HX1824" s="118" t="str">
        <f t="shared" si="1081"/>
        <v/>
      </c>
      <c r="HY1824" s="118">
        <f t="shared" si="1082"/>
        <v>1.1289885995116662E-7</v>
      </c>
      <c r="HZ1824" s="118" t="str">
        <f t="shared" si="1083"/>
        <v/>
      </c>
      <c r="IA1824" s="118" t="str">
        <f t="shared" si="1084"/>
        <v/>
      </c>
      <c r="IB1824" s="118"/>
      <c r="IC1824" s="118"/>
      <c r="ID1824" s="118"/>
      <c r="IE1824" s="118">
        <v>1104</v>
      </c>
      <c r="IF1824" s="118">
        <f t="shared" si="1111"/>
        <v>25.340466172516443</v>
      </c>
      <c r="IG1824" s="118">
        <f t="shared" si="1085"/>
        <v>6.0063434693344081E-3</v>
      </c>
      <c r="IH1824" s="118">
        <f t="shared" si="1086"/>
        <v>0.661294998392153</v>
      </c>
      <c r="II1824" s="118" t="str">
        <f t="shared" si="1087"/>
        <v/>
      </c>
      <c r="IJ1824" s="118">
        <f t="shared" si="1088"/>
        <v>6.0063434693344081E-3</v>
      </c>
      <c r="IK1824" s="118" t="str">
        <f t="shared" si="1089"/>
        <v/>
      </c>
      <c r="IL1824" s="118">
        <f t="shared" si="1090"/>
        <v>1.1817228446400102E-73</v>
      </c>
      <c r="IM1824" s="118" t="str">
        <f t="shared" si="1091"/>
        <v/>
      </c>
      <c r="IN1824" s="118" t="str">
        <f t="shared" si="1092"/>
        <v/>
      </c>
      <c r="IO1824" s="118"/>
      <c r="IP1824" s="118"/>
      <c r="IQ1824" s="118"/>
      <c r="IR1824" s="118">
        <v>1104</v>
      </c>
      <c r="IS1824" s="118">
        <f t="shared" si="1093"/>
        <v>656.74794245278008</v>
      </c>
      <c r="IT1824" s="118">
        <f t="shared" si="1094"/>
        <v>2.3175336177947312E-4</v>
      </c>
      <c r="IU1824" s="118">
        <f t="shared" si="1095"/>
        <v>0.66129499839215322</v>
      </c>
      <c r="IV1824" s="118" t="str">
        <f t="shared" si="1096"/>
        <v/>
      </c>
      <c r="IW1824" s="118">
        <f t="shared" si="1097"/>
        <v>2.3175336177947312E-4</v>
      </c>
      <c r="IX1824" s="118" t="str">
        <f t="shared" si="1098"/>
        <v/>
      </c>
      <c r="IY1824" s="118">
        <f t="shared" si="1099"/>
        <v>1.4360880807183258E-13</v>
      </c>
      <c r="IZ1824" s="118" t="str">
        <f t="shared" si="1100"/>
        <v/>
      </c>
      <c r="JA1824" s="118" t="str">
        <f t="shared" si="1101"/>
        <v/>
      </c>
      <c r="JB1824" s="118"/>
      <c r="JC1824" s="118">
        <v>1104</v>
      </c>
      <c r="JD1824" s="118">
        <f t="shared" si="1102"/>
        <v>506.17856234418105</v>
      </c>
      <c r="JE1824" s="118">
        <f t="shared" si="1103"/>
        <v>3.0069140581598012E-4</v>
      </c>
      <c r="JF1824" s="118">
        <f t="shared" si="1104"/>
        <v>0.66129499839215289</v>
      </c>
      <c r="JG1824" s="118" t="str">
        <f t="shared" si="1105"/>
        <v/>
      </c>
      <c r="JH1824" s="118">
        <f t="shared" si="1106"/>
        <v>3.0069140581598012E-4</v>
      </c>
      <c r="JI1824" s="118" t="str">
        <f t="shared" si="1107"/>
        <v/>
      </c>
      <c r="JJ1824" s="118">
        <f t="shared" si="1108"/>
        <v>1.4360880807183258E-13</v>
      </c>
      <c r="JK1824" s="118" t="str">
        <f t="shared" si="1109"/>
        <v/>
      </c>
      <c r="JL1824" s="118" t="str">
        <f t="shared" si="1110"/>
        <v/>
      </c>
      <c r="JM1824" s="118"/>
      <c r="JN1824" s="118"/>
      <c r="JO1824" s="118"/>
      <c r="JP1824" s="118">
        <f t="shared" si="1064"/>
        <v>7.0976000000001376</v>
      </c>
      <c r="JQ1824" s="138">
        <f t="shared" si="1065"/>
        <v>0.41878909260071839</v>
      </c>
      <c r="JR1824" s="118">
        <f t="shared" si="1066"/>
        <v>6.5667099351862657E-4</v>
      </c>
      <c r="JS1824" s="118" t="str">
        <f t="shared" si="1062"/>
        <v/>
      </c>
      <c r="JT1824" s="119" t="str">
        <f t="shared" si="1063"/>
        <v/>
      </c>
    </row>
    <row r="1825" spans="209:280" ht="20.100000000000001" customHeight="1" x14ac:dyDescent="0.25">
      <c r="HA1825" s="1">
        <v>1105</v>
      </c>
      <c r="HB1825" s="1">
        <f t="shared" si="1067"/>
        <v>6669.9333465374293</v>
      </c>
      <c r="HC1825" s="1">
        <f t="shared" si="1068"/>
        <v>2.3000278193326285E-5</v>
      </c>
      <c r="HD1825" s="1">
        <f t="shared" si="1069"/>
        <v>0.66275727315175059</v>
      </c>
      <c r="HE1825" s="1" t="str">
        <f t="shared" si="1070"/>
        <v/>
      </c>
      <c r="HF1825" s="1">
        <f t="shared" si="1071"/>
        <v>2.3000278193326285E-5</v>
      </c>
      <c r="HG1825" s="1" t="str">
        <f t="shared" si="1072"/>
        <v/>
      </c>
      <c r="HK1825" s="1">
        <f t="shared" si="1073"/>
        <v>7.410703657194612E-40</v>
      </c>
      <c r="HL1825" s="1" t="str">
        <f t="shared" si="1074"/>
        <v/>
      </c>
      <c r="HM1825" s="1" t="str">
        <f t="shared" si="1075"/>
        <v/>
      </c>
      <c r="HR1825" s="1">
        <v>1105</v>
      </c>
      <c r="HS1825" s="1">
        <f t="shared" si="1076"/>
        <v>15.041132314869486</v>
      </c>
      <c r="HT1825" s="1">
        <f t="shared" si="1077"/>
        <v>1.019938654150692E-2</v>
      </c>
      <c r="HU1825" s="1">
        <f t="shared" si="1078"/>
        <v>0.66275727315175059</v>
      </c>
      <c r="HV1825" s="118" t="str">
        <f t="shared" si="1079"/>
        <v/>
      </c>
      <c r="HW1825" s="118">
        <f t="shared" si="1080"/>
        <v>1.019938654150692E-2</v>
      </c>
      <c r="HX1825" s="118" t="str">
        <f t="shared" si="1081"/>
        <v/>
      </c>
      <c r="HY1825" s="118">
        <f t="shared" si="1082"/>
        <v>1.1508457817885038E-7</v>
      </c>
      <c r="HZ1825" s="118" t="str">
        <f t="shared" si="1083"/>
        <v/>
      </c>
      <c r="IA1825" s="118" t="str">
        <f t="shared" si="1084"/>
        <v/>
      </c>
      <c r="IB1825" s="118"/>
      <c r="IC1825" s="118"/>
      <c r="ID1825" s="118"/>
      <c r="IE1825" s="118">
        <v>1105</v>
      </c>
      <c r="IF1825" s="118">
        <f t="shared" si="1111"/>
        <v>25.58412450109833</v>
      </c>
      <c r="IG1825" s="118">
        <f t="shared" si="1085"/>
        <v>5.9963092539953291E-3</v>
      </c>
      <c r="IH1825" s="118">
        <f t="shared" si="1086"/>
        <v>0.66275727315175048</v>
      </c>
      <c r="II1825" s="118" t="str">
        <f t="shared" si="1087"/>
        <v/>
      </c>
      <c r="IJ1825" s="118">
        <f t="shared" si="1088"/>
        <v>5.9963092539953291E-3</v>
      </c>
      <c r="IK1825" s="118" t="str">
        <f t="shared" si="1089"/>
        <v/>
      </c>
      <c r="IL1825" s="118">
        <f t="shared" si="1090"/>
        <v>1.2701863928620869E-73</v>
      </c>
      <c r="IM1825" s="118" t="str">
        <f t="shared" si="1091"/>
        <v/>
      </c>
      <c r="IN1825" s="118" t="str">
        <f t="shared" si="1092"/>
        <v/>
      </c>
      <c r="IO1825" s="118"/>
      <c r="IP1825" s="118"/>
      <c r="IQ1825" s="118"/>
      <c r="IR1825" s="118">
        <v>1105</v>
      </c>
      <c r="IS1825" s="118">
        <f t="shared" si="1093"/>
        <v>663.06282651482616</v>
      </c>
      <c r="IT1825" s="118">
        <f t="shared" si="1094"/>
        <v>2.3136619392110413E-4</v>
      </c>
      <c r="IU1825" s="118">
        <f t="shared" si="1095"/>
        <v>0.66275727315175059</v>
      </c>
      <c r="IV1825" s="118" t="str">
        <f t="shared" si="1096"/>
        <v/>
      </c>
      <c r="IW1825" s="118">
        <f t="shared" si="1097"/>
        <v>2.3136619392110413E-4</v>
      </c>
      <c r="IX1825" s="118" t="str">
        <f t="shared" si="1098"/>
        <v/>
      </c>
      <c r="IY1825" s="118">
        <f t="shared" si="1099"/>
        <v>1.4740521172542549E-13</v>
      </c>
      <c r="IZ1825" s="118" t="str">
        <f t="shared" si="1100"/>
        <v/>
      </c>
      <c r="JA1825" s="118" t="str">
        <f t="shared" si="1101"/>
        <v/>
      </c>
      <c r="JB1825" s="118"/>
      <c r="JC1825" s="118">
        <v>1105</v>
      </c>
      <c r="JD1825" s="118">
        <f t="shared" si="1102"/>
        <v>511.04566390518357</v>
      </c>
      <c r="JE1825" s="118">
        <f t="shared" si="1103"/>
        <v>3.0018906985534565E-4</v>
      </c>
      <c r="JF1825" s="118">
        <f t="shared" si="1104"/>
        <v>0.66275727315175048</v>
      </c>
      <c r="JG1825" s="118" t="str">
        <f t="shared" si="1105"/>
        <v/>
      </c>
      <c r="JH1825" s="118">
        <f t="shared" si="1106"/>
        <v>3.0018906985534565E-4</v>
      </c>
      <c r="JI1825" s="118" t="str">
        <f t="shared" si="1107"/>
        <v/>
      </c>
      <c r="JJ1825" s="118">
        <f t="shared" si="1108"/>
        <v>1.4740521172542549E-13</v>
      </c>
      <c r="JK1825" s="118" t="str">
        <f t="shared" si="1109"/>
        <v/>
      </c>
      <c r="JL1825" s="118" t="str">
        <f t="shared" si="1110"/>
        <v/>
      </c>
      <c r="JM1825" s="118"/>
      <c r="JN1825" s="118"/>
      <c r="JO1825" s="118"/>
      <c r="JP1825" s="118">
        <f t="shared" si="1064"/>
        <v>7.1040000000001378</v>
      </c>
      <c r="JQ1825" s="138">
        <f t="shared" si="1065"/>
        <v>0.41813242160719977</v>
      </c>
      <c r="JR1825" s="118">
        <f t="shared" si="1066"/>
        <v>6.5604893019483024E-4</v>
      </c>
      <c r="JS1825" s="118" t="str">
        <f t="shared" si="1062"/>
        <v/>
      </c>
      <c r="JT1825" s="119" t="str">
        <f t="shared" si="1063"/>
        <v/>
      </c>
    </row>
    <row r="1826" spans="209:280" ht="20.100000000000001" customHeight="1" x14ac:dyDescent="0.25">
      <c r="HA1826" s="1">
        <v>1106</v>
      </c>
      <c r="HB1826" s="1">
        <f t="shared" si="1067"/>
        <v>6733.456521266351</v>
      </c>
      <c r="HC1826" s="1">
        <f t="shared" si="1068"/>
        <v>2.2961486473158688E-5</v>
      </c>
      <c r="HD1826" s="1">
        <f t="shared" si="1069"/>
        <v>0.66421709335542867</v>
      </c>
      <c r="HE1826" s="1" t="str">
        <f t="shared" si="1070"/>
        <v/>
      </c>
      <c r="HF1826" s="1">
        <f t="shared" si="1071"/>
        <v>2.2961486473158688E-5</v>
      </c>
      <c r="HG1826" s="1" t="str">
        <f t="shared" si="1072"/>
        <v/>
      </c>
      <c r="HK1826" s="1">
        <f t="shared" si="1073"/>
        <v>7.794031337719766E-40</v>
      </c>
      <c r="HL1826" s="1" t="str">
        <f t="shared" si="1074"/>
        <v/>
      </c>
      <c r="HM1826" s="1" t="str">
        <f t="shared" si="1075"/>
        <v/>
      </c>
      <c r="HR1826" s="1">
        <v>1106</v>
      </c>
      <c r="HS1826" s="1">
        <f t="shared" si="1076"/>
        <v>15.184381194058716</v>
      </c>
      <c r="HT1826" s="1">
        <f t="shared" si="1077"/>
        <v>1.0182184499632742E-2</v>
      </c>
      <c r="HU1826" s="1">
        <f t="shared" si="1078"/>
        <v>0.66421709335542878</v>
      </c>
      <c r="HV1826" s="118" t="str">
        <f t="shared" si="1079"/>
        <v/>
      </c>
      <c r="HW1826" s="118">
        <f t="shared" si="1080"/>
        <v>1.0182184499632742E-2</v>
      </c>
      <c r="HX1826" s="118" t="str">
        <f t="shared" si="1081"/>
        <v/>
      </c>
      <c r="HY1826" s="118">
        <f t="shared" si="1082"/>
        <v>1.1731073485299848E-7</v>
      </c>
      <c r="HZ1826" s="118" t="str">
        <f t="shared" si="1083"/>
        <v/>
      </c>
      <c r="IA1826" s="118" t="str">
        <f t="shared" si="1084"/>
        <v/>
      </c>
      <c r="IB1826" s="118"/>
      <c r="IC1826" s="118"/>
      <c r="ID1826" s="118"/>
      <c r="IE1826" s="118">
        <v>1106</v>
      </c>
      <c r="IF1826" s="118">
        <f t="shared" si="1111"/>
        <v>25.827782829680274</v>
      </c>
      <c r="IG1826" s="118">
        <f t="shared" si="1085"/>
        <v>5.9861960219437741E-3</v>
      </c>
      <c r="IH1826" s="118">
        <f t="shared" si="1086"/>
        <v>0.664217093355429</v>
      </c>
      <c r="II1826" s="118" t="str">
        <f t="shared" si="1087"/>
        <v/>
      </c>
      <c r="IJ1826" s="118">
        <f t="shared" si="1088"/>
        <v>5.9861960219437741E-3</v>
      </c>
      <c r="IK1826" s="118" t="str">
        <f t="shared" si="1089"/>
        <v/>
      </c>
      <c r="IL1826" s="118">
        <f t="shared" si="1090"/>
        <v>1.3652504613588056E-73</v>
      </c>
      <c r="IM1826" s="118" t="str">
        <f t="shared" si="1091"/>
        <v/>
      </c>
      <c r="IN1826" s="118" t="str">
        <f t="shared" si="1092"/>
        <v/>
      </c>
      <c r="IO1826" s="118"/>
      <c r="IP1826" s="118"/>
      <c r="IQ1826" s="118"/>
      <c r="IR1826" s="118">
        <v>1106</v>
      </c>
      <c r="IS1826" s="118">
        <f t="shared" si="1093"/>
        <v>669.37771057687223</v>
      </c>
      <c r="IT1826" s="118">
        <f t="shared" si="1094"/>
        <v>2.3097597722131506E-4</v>
      </c>
      <c r="IU1826" s="118">
        <f t="shared" si="1095"/>
        <v>0.66421709335542889</v>
      </c>
      <c r="IV1826" s="118" t="str">
        <f t="shared" si="1096"/>
        <v/>
      </c>
      <c r="IW1826" s="118">
        <f t="shared" si="1097"/>
        <v>2.3097597722131506E-4</v>
      </c>
      <c r="IX1826" s="118" t="str">
        <f t="shared" si="1098"/>
        <v/>
      </c>
      <c r="IY1826" s="118">
        <f t="shared" si="1099"/>
        <v>1.5129955526813744E-13</v>
      </c>
      <c r="IZ1826" s="118" t="str">
        <f t="shared" si="1100"/>
        <v/>
      </c>
      <c r="JA1826" s="118" t="str">
        <f t="shared" si="1101"/>
        <v/>
      </c>
      <c r="JB1826" s="118"/>
      <c r="JC1826" s="118">
        <v>1106</v>
      </c>
      <c r="JD1826" s="118">
        <f t="shared" si="1102"/>
        <v>515.91276546618519</v>
      </c>
      <c r="JE1826" s="118">
        <f t="shared" si="1103"/>
        <v>2.9968277813585768E-4</v>
      </c>
      <c r="JF1826" s="118">
        <f t="shared" si="1104"/>
        <v>0.66421709335542878</v>
      </c>
      <c r="JG1826" s="118" t="str">
        <f t="shared" si="1105"/>
        <v/>
      </c>
      <c r="JH1826" s="118">
        <f t="shared" si="1106"/>
        <v>2.9968277813585768E-4</v>
      </c>
      <c r="JI1826" s="118" t="str">
        <f t="shared" si="1107"/>
        <v/>
      </c>
      <c r="JJ1826" s="118">
        <f t="shared" si="1108"/>
        <v>1.5129955526813744E-13</v>
      </c>
      <c r="JK1826" s="118" t="str">
        <f t="shared" si="1109"/>
        <v/>
      </c>
      <c r="JL1826" s="118" t="str">
        <f t="shared" si="1110"/>
        <v/>
      </c>
      <c r="JM1826" s="118"/>
      <c r="JN1826" s="118"/>
      <c r="JO1826" s="118"/>
      <c r="JP1826" s="118">
        <f t="shared" si="1064"/>
        <v>7.1104000000001379</v>
      </c>
      <c r="JQ1826" s="138">
        <f t="shared" si="1065"/>
        <v>0.41747637267700494</v>
      </c>
      <c r="JR1826" s="118">
        <f t="shared" si="1066"/>
        <v>6.5542612744928785E-4</v>
      </c>
      <c r="JS1826" s="118" t="str">
        <f t="shared" si="1062"/>
        <v/>
      </c>
      <c r="JT1826" s="119" t="str">
        <f t="shared" si="1063"/>
        <v/>
      </c>
    </row>
    <row r="1827" spans="209:280" ht="20.100000000000001" customHeight="1" x14ac:dyDescent="0.25">
      <c r="HA1827" s="1">
        <v>1107</v>
      </c>
      <c r="HB1827" s="1">
        <f t="shared" si="1067"/>
        <v>6796.9796959952873</v>
      </c>
      <c r="HC1827" s="1">
        <f t="shared" si="1068"/>
        <v>2.2922393416951579E-5</v>
      </c>
      <c r="HD1827" s="1">
        <f t="shared" si="1069"/>
        <v>0.66567443980567598</v>
      </c>
      <c r="HE1827" s="1" t="str">
        <f t="shared" si="1070"/>
        <v/>
      </c>
      <c r="HF1827" s="1">
        <f t="shared" si="1071"/>
        <v>2.2922393416951579E-5</v>
      </c>
      <c r="HG1827" s="1" t="str">
        <f t="shared" si="1072"/>
        <v/>
      </c>
      <c r="HK1827" s="1">
        <f t="shared" si="1073"/>
        <v>8.1970559558626811E-40</v>
      </c>
      <c r="HL1827" s="1" t="str">
        <f t="shared" si="1074"/>
        <v/>
      </c>
      <c r="HM1827" s="1" t="str">
        <f t="shared" si="1075"/>
        <v/>
      </c>
      <c r="HR1827" s="1">
        <v>1107</v>
      </c>
      <c r="HS1827" s="1">
        <f t="shared" si="1076"/>
        <v>15.327630073247946</v>
      </c>
      <c r="HT1827" s="1">
        <f t="shared" si="1077"/>
        <v>1.0164848831429353E-2</v>
      </c>
      <c r="HU1827" s="1">
        <f t="shared" si="1078"/>
        <v>0.66567443980567576</v>
      </c>
      <c r="HV1827" s="118" t="str">
        <f t="shared" si="1079"/>
        <v/>
      </c>
      <c r="HW1827" s="118">
        <f t="shared" si="1080"/>
        <v>1.0164848831429353E-2</v>
      </c>
      <c r="HX1827" s="118" t="str">
        <f t="shared" si="1081"/>
        <v/>
      </c>
      <c r="HY1827" s="118">
        <f t="shared" si="1082"/>
        <v>1.1957804027564117E-7</v>
      </c>
      <c r="HZ1827" s="118" t="str">
        <f t="shared" si="1083"/>
        <v/>
      </c>
      <c r="IA1827" s="118" t="str">
        <f t="shared" si="1084"/>
        <v/>
      </c>
      <c r="IB1827" s="118"/>
      <c r="IC1827" s="118"/>
      <c r="ID1827" s="118"/>
      <c r="IE1827" s="118">
        <v>1107</v>
      </c>
      <c r="IF1827" s="118">
        <f t="shared" si="1111"/>
        <v>26.071441158262161</v>
      </c>
      <c r="IG1827" s="118">
        <f t="shared" si="1085"/>
        <v>5.9760042297953798E-3</v>
      </c>
      <c r="IH1827" s="118">
        <f t="shared" si="1086"/>
        <v>0.66567443980567609</v>
      </c>
      <c r="II1827" s="118" t="str">
        <f t="shared" si="1087"/>
        <v/>
      </c>
      <c r="IJ1827" s="118">
        <f t="shared" si="1088"/>
        <v>5.9760042297953798E-3</v>
      </c>
      <c r="IK1827" s="118" t="str">
        <f t="shared" si="1089"/>
        <v/>
      </c>
      <c r="IL1827" s="118">
        <f t="shared" si="1090"/>
        <v>1.4674058944514699E-73</v>
      </c>
      <c r="IM1827" s="118" t="str">
        <f t="shared" si="1091"/>
        <v/>
      </c>
      <c r="IN1827" s="118" t="str">
        <f t="shared" si="1092"/>
        <v/>
      </c>
      <c r="IO1827" s="118"/>
      <c r="IP1827" s="118"/>
      <c r="IQ1827" s="118"/>
      <c r="IR1827" s="118">
        <v>1107</v>
      </c>
      <c r="IS1827" s="118">
        <f t="shared" si="1093"/>
        <v>675.6925946389174</v>
      </c>
      <c r="IT1827" s="118">
        <f t="shared" si="1094"/>
        <v>2.305827292985136E-4</v>
      </c>
      <c r="IU1827" s="118">
        <f t="shared" si="1095"/>
        <v>0.66567443980567576</v>
      </c>
      <c r="IV1827" s="118" t="str">
        <f t="shared" si="1096"/>
        <v/>
      </c>
      <c r="IW1827" s="118">
        <f t="shared" si="1097"/>
        <v>2.305827292985136E-4</v>
      </c>
      <c r="IX1827" s="118" t="str">
        <f t="shared" si="1098"/>
        <v/>
      </c>
      <c r="IY1827" s="118">
        <f t="shared" si="1099"/>
        <v>1.5529429993981004E-13</v>
      </c>
      <c r="IZ1827" s="118" t="str">
        <f t="shared" si="1100"/>
        <v/>
      </c>
      <c r="JA1827" s="118" t="str">
        <f t="shared" si="1101"/>
        <v/>
      </c>
      <c r="JB1827" s="118"/>
      <c r="JC1827" s="118">
        <v>1107</v>
      </c>
      <c r="JD1827" s="118">
        <f t="shared" si="1102"/>
        <v>520.77986702718681</v>
      </c>
      <c r="JE1827" s="118">
        <f t="shared" si="1103"/>
        <v>2.9917255351674768E-4</v>
      </c>
      <c r="JF1827" s="118">
        <f t="shared" si="1104"/>
        <v>0.66567443980567576</v>
      </c>
      <c r="JG1827" s="118" t="str">
        <f t="shared" si="1105"/>
        <v/>
      </c>
      <c r="JH1827" s="118">
        <f t="shared" si="1106"/>
        <v>2.9917255351674768E-4</v>
      </c>
      <c r="JI1827" s="118" t="str">
        <f t="shared" si="1107"/>
        <v/>
      </c>
      <c r="JJ1827" s="118">
        <f t="shared" si="1108"/>
        <v>1.5529429993981004E-13</v>
      </c>
      <c r="JK1827" s="118" t="str">
        <f t="shared" si="1109"/>
        <v/>
      </c>
      <c r="JL1827" s="118" t="str">
        <f t="shared" si="1110"/>
        <v/>
      </c>
      <c r="JM1827" s="118"/>
      <c r="JN1827" s="118"/>
      <c r="JO1827" s="118"/>
      <c r="JP1827" s="118">
        <f t="shared" si="1064"/>
        <v>7.1168000000001381</v>
      </c>
      <c r="JQ1827" s="138">
        <f t="shared" si="1065"/>
        <v>0.41682094654955565</v>
      </c>
      <c r="JR1827" s="118">
        <f t="shared" si="1066"/>
        <v>6.548025908956201E-4</v>
      </c>
      <c r="JS1827" s="118" t="str">
        <f t="shared" si="1062"/>
        <v/>
      </c>
      <c r="JT1827" s="119" t="str">
        <f t="shared" si="1063"/>
        <v/>
      </c>
    </row>
    <row r="1828" spans="209:280" ht="20.100000000000001" customHeight="1" x14ac:dyDescent="0.25">
      <c r="HA1828" s="1">
        <v>1108</v>
      </c>
      <c r="HB1828" s="1">
        <f t="shared" si="1067"/>
        <v>6860.5028707242091</v>
      </c>
      <c r="HC1828" s="1">
        <f t="shared" si="1068"/>
        <v>2.2883000787647221E-5</v>
      </c>
      <c r="HD1828" s="1">
        <f t="shared" si="1069"/>
        <v>0.6671292934166031</v>
      </c>
      <c r="HE1828" s="1" t="str">
        <f t="shared" si="1070"/>
        <v/>
      </c>
      <c r="HF1828" s="1">
        <f t="shared" si="1071"/>
        <v>2.2883000787647221E-5</v>
      </c>
      <c r="HG1828" s="1" t="str">
        <f t="shared" si="1072"/>
        <v/>
      </c>
      <c r="HK1828" s="1">
        <f t="shared" si="1073"/>
        <v>8.6207827981588499E-40</v>
      </c>
      <c r="HL1828" s="1" t="str">
        <f t="shared" si="1074"/>
        <v/>
      </c>
      <c r="HM1828" s="1" t="str">
        <f t="shared" si="1075"/>
        <v/>
      </c>
      <c r="HR1828" s="1">
        <v>1108</v>
      </c>
      <c r="HS1828" s="1">
        <f t="shared" si="1076"/>
        <v>15.470878952437175</v>
      </c>
      <c r="HT1828" s="1">
        <f t="shared" si="1077"/>
        <v>1.0147380318666842E-2</v>
      </c>
      <c r="HU1828" s="1">
        <f t="shared" si="1078"/>
        <v>0.6671292934166031</v>
      </c>
      <c r="HV1828" s="118" t="str">
        <f t="shared" si="1079"/>
        <v/>
      </c>
      <c r="HW1828" s="118">
        <f t="shared" si="1080"/>
        <v>1.0147380318666842E-2</v>
      </c>
      <c r="HX1828" s="118" t="str">
        <f t="shared" si="1081"/>
        <v/>
      </c>
      <c r="HY1828" s="118">
        <f t="shared" si="1082"/>
        <v>1.2188721648864685E-7</v>
      </c>
      <c r="HZ1828" s="118" t="str">
        <f t="shared" si="1083"/>
        <v/>
      </c>
      <c r="IA1828" s="118" t="str">
        <f t="shared" si="1084"/>
        <v/>
      </c>
      <c r="IB1828" s="118"/>
      <c r="IC1828" s="118"/>
      <c r="ID1828" s="118"/>
      <c r="IE1828" s="118">
        <v>1108</v>
      </c>
      <c r="IF1828" s="118">
        <f t="shared" si="1111"/>
        <v>26.315099486844048</v>
      </c>
      <c r="IG1828" s="118">
        <f t="shared" si="1085"/>
        <v>5.9657343371596694E-3</v>
      </c>
      <c r="IH1828" s="118">
        <f t="shared" si="1086"/>
        <v>0.66712929341660332</v>
      </c>
      <c r="II1828" s="118" t="str">
        <f t="shared" si="1087"/>
        <v/>
      </c>
      <c r="IJ1828" s="118">
        <f t="shared" si="1088"/>
        <v>5.9657343371596694E-3</v>
      </c>
      <c r="IK1828" s="118" t="str">
        <f t="shared" si="1089"/>
        <v/>
      </c>
      <c r="IL1828" s="118">
        <f t="shared" si="1090"/>
        <v>1.5771799151947648E-73</v>
      </c>
      <c r="IM1828" s="118" t="str">
        <f t="shared" si="1091"/>
        <v/>
      </c>
      <c r="IN1828" s="118" t="str">
        <f t="shared" si="1092"/>
        <v/>
      </c>
      <c r="IO1828" s="118"/>
      <c r="IP1828" s="118"/>
      <c r="IQ1828" s="118"/>
      <c r="IR1828" s="118">
        <v>1108</v>
      </c>
      <c r="IS1828" s="118">
        <f t="shared" si="1093"/>
        <v>682.00747870096347</v>
      </c>
      <c r="IT1828" s="118">
        <f t="shared" si="1094"/>
        <v>2.3018646788662604E-4</v>
      </c>
      <c r="IU1828" s="118">
        <f t="shared" si="1095"/>
        <v>0.6671292934166031</v>
      </c>
      <c r="IV1828" s="118" t="str">
        <f t="shared" si="1096"/>
        <v/>
      </c>
      <c r="IW1828" s="118">
        <f t="shared" si="1097"/>
        <v>2.3018646788662604E-4</v>
      </c>
      <c r="IX1828" s="118" t="str">
        <f t="shared" si="1098"/>
        <v/>
      </c>
      <c r="IY1828" s="118">
        <f t="shared" si="1099"/>
        <v>1.5939196710149153E-13</v>
      </c>
      <c r="IZ1828" s="118" t="str">
        <f t="shared" si="1100"/>
        <v/>
      </c>
      <c r="JA1828" s="118" t="str">
        <f t="shared" si="1101"/>
        <v/>
      </c>
      <c r="JB1828" s="118"/>
      <c r="JC1828" s="118">
        <v>1108</v>
      </c>
      <c r="JD1828" s="118">
        <f t="shared" si="1102"/>
        <v>525.64696858818843</v>
      </c>
      <c r="JE1828" s="118">
        <f t="shared" si="1103"/>
        <v>2.986584190071284E-4</v>
      </c>
      <c r="JF1828" s="118">
        <f t="shared" si="1104"/>
        <v>0.6671292934166031</v>
      </c>
      <c r="JG1828" s="118" t="str">
        <f t="shared" si="1105"/>
        <v/>
      </c>
      <c r="JH1828" s="118">
        <f t="shared" si="1106"/>
        <v>2.986584190071284E-4</v>
      </c>
      <c r="JI1828" s="118" t="str">
        <f t="shared" si="1107"/>
        <v/>
      </c>
      <c r="JJ1828" s="118">
        <f t="shared" si="1108"/>
        <v>1.5939196710149153E-13</v>
      </c>
      <c r="JK1828" s="118" t="str">
        <f t="shared" si="1109"/>
        <v/>
      </c>
      <c r="JL1828" s="118" t="str">
        <f t="shared" si="1110"/>
        <v/>
      </c>
      <c r="JM1828" s="118"/>
      <c r="JN1828" s="118"/>
      <c r="JO1828" s="118"/>
      <c r="JP1828" s="118">
        <f t="shared" si="1064"/>
        <v>7.1232000000001383</v>
      </c>
      <c r="JQ1828" s="138">
        <f t="shared" si="1065"/>
        <v>0.41616614395866003</v>
      </c>
      <c r="JR1828" s="118">
        <f t="shared" si="1066"/>
        <v>6.5417832613251514E-4</v>
      </c>
      <c r="JS1828" s="118" t="str">
        <f t="shared" si="1062"/>
        <v/>
      </c>
      <c r="JT1828" s="119" t="str">
        <f t="shared" si="1063"/>
        <v/>
      </c>
    </row>
    <row r="1829" spans="209:280" ht="20.100000000000001" customHeight="1" x14ac:dyDescent="0.25">
      <c r="HA1829" s="1">
        <v>1109</v>
      </c>
      <c r="HB1829" s="1">
        <f t="shared" si="1067"/>
        <v>6924.0260454531308</v>
      </c>
      <c r="HC1829" s="1">
        <f t="shared" si="1068"/>
        <v>2.2843310359539373E-5</v>
      </c>
      <c r="HD1829" s="1">
        <f t="shared" si="1069"/>
        <v>0.66858163521467107</v>
      </c>
      <c r="HE1829" s="1" t="str">
        <f t="shared" si="1070"/>
        <v/>
      </c>
      <c r="HF1829" s="1">
        <f t="shared" si="1071"/>
        <v>2.2843310359539373E-5</v>
      </c>
      <c r="HG1829" s="1" t="str">
        <f t="shared" si="1072"/>
        <v/>
      </c>
      <c r="HK1829" s="1">
        <f t="shared" si="1073"/>
        <v>9.0662681060571925E-40</v>
      </c>
      <c r="HL1829" s="1" t="str">
        <f t="shared" si="1074"/>
        <v/>
      </c>
      <c r="HM1829" s="1" t="str">
        <f t="shared" si="1075"/>
        <v/>
      </c>
      <c r="HR1829" s="1">
        <v>1109</v>
      </c>
      <c r="HS1829" s="1">
        <f t="shared" si="1076"/>
        <v>15.614127831626405</v>
      </c>
      <c r="HT1829" s="1">
        <f t="shared" si="1077"/>
        <v>1.0129779748149078E-2</v>
      </c>
      <c r="HU1829" s="1">
        <f t="shared" si="1078"/>
        <v>0.66858163521467118</v>
      </c>
      <c r="HV1829" s="118" t="str">
        <f t="shared" si="1079"/>
        <v/>
      </c>
      <c r="HW1829" s="118">
        <f t="shared" si="1080"/>
        <v>1.0129779748149078E-2</v>
      </c>
      <c r="HX1829" s="118" t="str">
        <f t="shared" si="1081"/>
        <v/>
      </c>
      <c r="HY1829" s="118">
        <f t="shared" si="1082"/>
        <v>1.2423899745396272E-7</v>
      </c>
      <c r="HZ1829" s="118" t="str">
        <f t="shared" si="1083"/>
        <v/>
      </c>
      <c r="IA1829" s="118" t="str">
        <f t="shared" si="1084"/>
        <v/>
      </c>
      <c r="IB1829" s="118"/>
      <c r="IC1829" s="118"/>
      <c r="ID1829" s="118"/>
      <c r="IE1829" s="118">
        <v>1109</v>
      </c>
      <c r="IF1829" s="118">
        <f t="shared" si="1111"/>
        <v>26.558757815425935</v>
      </c>
      <c r="IG1829" s="118">
        <f t="shared" si="1085"/>
        <v>5.9553868066055731E-3</v>
      </c>
      <c r="IH1829" s="118">
        <f t="shared" si="1086"/>
        <v>0.6685816352146714</v>
      </c>
      <c r="II1829" s="118" t="str">
        <f t="shared" si="1087"/>
        <v/>
      </c>
      <c r="IJ1829" s="118">
        <f t="shared" si="1088"/>
        <v>5.9553868066055731E-3</v>
      </c>
      <c r="IK1829" s="118" t="str">
        <f t="shared" si="1089"/>
        <v/>
      </c>
      <c r="IL1829" s="118">
        <f t="shared" si="1090"/>
        <v>1.6951388124267699E-73</v>
      </c>
      <c r="IM1829" s="118" t="str">
        <f t="shared" si="1091"/>
        <v/>
      </c>
      <c r="IN1829" s="118" t="str">
        <f t="shared" si="1092"/>
        <v/>
      </c>
      <c r="IO1829" s="118"/>
      <c r="IP1829" s="118"/>
      <c r="IQ1829" s="118"/>
      <c r="IR1829" s="118">
        <v>1109</v>
      </c>
      <c r="IS1829" s="118">
        <f t="shared" si="1093"/>
        <v>688.32236276300955</v>
      </c>
      <c r="IT1829" s="118">
        <f t="shared" si="1094"/>
        <v>2.2978721083376666E-4</v>
      </c>
      <c r="IU1829" s="118">
        <f t="shared" si="1095"/>
        <v>0.66858163521467129</v>
      </c>
      <c r="IV1829" s="118" t="str">
        <f t="shared" si="1096"/>
        <v/>
      </c>
      <c r="IW1829" s="118">
        <f t="shared" si="1097"/>
        <v>2.2978721083376666E-4</v>
      </c>
      <c r="IX1829" s="118" t="str">
        <f t="shared" si="1098"/>
        <v/>
      </c>
      <c r="IY1829" s="118">
        <f t="shared" si="1099"/>
        <v>1.6359513965931003E-13</v>
      </c>
      <c r="IZ1829" s="118" t="str">
        <f t="shared" si="1100"/>
        <v/>
      </c>
      <c r="JA1829" s="118" t="str">
        <f t="shared" si="1101"/>
        <v/>
      </c>
      <c r="JB1829" s="118"/>
      <c r="JC1829" s="118">
        <v>1109</v>
      </c>
      <c r="JD1829" s="118">
        <f t="shared" si="1102"/>
        <v>530.51407014919005</v>
      </c>
      <c r="JE1829" s="118">
        <f t="shared" si="1103"/>
        <v>2.9814039776426739E-4</v>
      </c>
      <c r="JF1829" s="118">
        <f t="shared" si="1104"/>
        <v>0.66858163521467118</v>
      </c>
      <c r="JG1829" s="118" t="str">
        <f t="shared" si="1105"/>
        <v/>
      </c>
      <c r="JH1829" s="118">
        <f t="shared" si="1106"/>
        <v>2.9814039776426739E-4</v>
      </c>
      <c r="JI1829" s="118" t="str">
        <f t="shared" si="1107"/>
        <v/>
      </c>
      <c r="JJ1829" s="118">
        <f t="shared" si="1108"/>
        <v>1.6359513965931003E-13</v>
      </c>
      <c r="JK1829" s="118" t="str">
        <f t="shared" si="1109"/>
        <v/>
      </c>
      <c r="JL1829" s="118" t="str">
        <f t="shared" si="1110"/>
        <v/>
      </c>
      <c r="JM1829" s="118"/>
      <c r="JN1829" s="118"/>
      <c r="JO1829" s="118"/>
      <c r="JP1829" s="118">
        <f t="shared" si="1064"/>
        <v>7.1296000000001385</v>
      </c>
      <c r="JQ1829" s="138">
        <f t="shared" si="1065"/>
        <v>0.41551196563252751</v>
      </c>
      <c r="JR1829" s="118">
        <f t="shared" si="1066"/>
        <v>6.5355333874578259E-4</v>
      </c>
      <c r="JS1829" s="118" t="str">
        <f t="shared" si="1062"/>
        <v/>
      </c>
      <c r="JT1829" s="119" t="str">
        <f t="shared" si="1063"/>
        <v/>
      </c>
    </row>
    <row r="1830" spans="209:280" ht="20.100000000000001" customHeight="1" x14ac:dyDescent="0.25">
      <c r="HA1830" s="1">
        <v>1110</v>
      </c>
      <c r="HB1830" s="1">
        <f t="shared" si="1067"/>
        <v>6987.5492201820671</v>
      </c>
      <c r="HC1830" s="1">
        <f t="shared" si="1068"/>
        <v>2.2803323918140332E-5</v>
      </c>
      <c r="HD1830" s="1">
        <f t="shared" si="1069"/>
        <v>0.67003144633940637</v>
      </c>
      <c r="HE1830" s="1" t="str">
        <f t="shared" si="1070"/>
        <v/>
      </c>
      <c r="HF1830" s="1">
        <f t="shared" si="1071"/>
        <v>2.2803323918140332E-5</v>
      </c>
      <c r="HG1830" s="1" t="str">
        <f t="shared" si="1072"/>
        <v/>
      </c>
      <c r="HK1830" s="1">
        <f t="shared" si="1073"/>
        <v>9.5346216405672524E-40</v>
      </c>
      <c r="HL1830" s="1" t="str">
        <f t="shared" si="1074"/>
        <v/>
      </c>
      <c r="HM1830" s="1" t="str">
        <f t="shared" si="1075"/>
        <v/>
      </c>
      <c r="HR1830" s="1">
        <v>1110</v>
      </c>
      <c r="HS1830" s="1">
        <f t="shared" si="1076"/>
        <v>15.757376710815663</v>
      </c>
      <c r="HT1830" s="1">
        <f t="shared" si="1077"/>
        <v>1.0112047911654749E-2</v>
      </c>
      <c r="HU1830" s="1">
        <f t="shared" si="1078"/>
        <v>0.67003144633940648</v>
      </c>
      <c r="HV1830" s="118" t="str">
        <f t="shared" si="1079"/>
        <v/>
      </c>
      <c r="HW1830" s="118">
        <f t="shared" si="1080"/>
        <v>1.0112047911654749E-2</v>
      </c>
      <c r="HX1830" s="118" t="str">
        <f t="shared" si="1081"/>
        <v/>
      </c>
      <c r="HY1830" s="118">
        <f t="shared" si="1082"/>
        <v>1.2663412923637769E-7</v>
      </c>
      <c r="HZ1830" s="118" t="str">
        <f t="shared" si="1083"/>
        <v/>
      </c>
      <c r="IA1830" s="118" t="str">
        <f t="shared" si="1084"/>
        <v/>
      </c>
      <c r="IB1830" s="118"/>
      <c r="IC1830" s="118"/>
      <c r="ID1830" s="118"/>
      <c r="IE1830" s="118">
        <v>1110</v>
      </c>
      <c r="IF1830" s="118">
        <f t="shared" si="1111"/>
        <v>26.802416144007822</v>
      </c>
      <c r="IG1830" s="118">
        <f t="shared" si="1085"/>
        <v>5.944962103626765E-3</v>
      </c>
      <c r="IH1830" s="118">
        <f t="shared" si="1086"/>
        <v>0.67003144633940659</v>
      </c>
      <c r="II1830" s="118" t="str">
        <f t="shared" si="1087"/>
        <v/>
      </c>
      <c r="IJ1830" s="118">
        <f t="shared" si="1088"/>
        <v>5.944962103626765E-3</v>
      </c>
      <c r="IK1830" s="118" t="str">
        <f t="shared" si="1089"/>
        <v/>
      </c>
      <c r="IL1830" s="118">
        <f t="shared" si="1090"/>
        <v>1.8218908256127168E-73</v>
      </c>
      <c r="IM1830" s="118" t="str">
        <f t="shared" si="1091"/>
        <v/>
      </c>
      <c r="IN1830" s="118" t="str">
        <f t="shared" si="1092"/>
        <v/>
      </c>
      <c r="IO1830" s="118"/>
      <c r="IP1830" s="118"/>
      <c r="IQ1830" s="118"/>
      <c r="IR1830" s="118">
        <v>1110</v>
      </c>
      <c r="IS1830" s="118">
        <f t="shared" si="1093"/>
        <v>694.63724682505563</v>
      </c>
      <c r="IT1830" s="118">
        <f t="shared" si="1094"/>
        <v>2.2938497610090034E-4</v>
      </c>
      <c r="IU1830" s="118">
        <f t="shared" si="1095"/>
        <v>0.67003144633940637</v>
      </c>
      <c r="IV1830" s="118" t="str">
        <f t="shared" si="1096"/>
        <v/>
      </c>
      <c r="IW1830" s="118">
        <f t="shared" si="1097"/>
        <v>2.2938497610090034E-4</v>
      </c>
      <c r="IX1830" s="118" t="str">
        <f t="shared" si="1098"/>
        <v/>
      </c>
      <c r="IY1830" s="118">
        <f t="shared" si="1099"/>
        <v>1.6790646352095137E-13</v>
      </c>
      <c r="IZ1830" s="118" t="str">
        <f t="shared" si="1100"/>
        <v/>
      </c>
      <c r="JA1830" s="118" t="str">
        <f t="shared" si="1101"/>
        <v/>
      </c>
      <c r="JB1830" s="118"/>
      <c r="JC1830" s="118">
        <v>1110</v>
      </c>
      <c r="JD1830" s="118">
        <f t="shared" si="1102"/>
        <v>535.38117171019167</v>
      </c>
      <c r="JE1830" s="118">
        <f t="shared" si="1103"/>
        <v>2.9761851309185138E-4</v>
      </c>
      <c r="JF1830" s="118">
        <f t="shared" si="1104"/>
        <v>0.67003144633940614</v>
      </c>
      <c r="JG1830" s="118" t="str">
        <f t="shared" si="1105"/>
        <v/>
      </c>
      <c r="JH1830" s="118">
        <f t="shared" si="1106"/>
        <v>2.9761851309185138E-4</v>
      </c>
      <c r="JI1830" s="118" t="str">
        <f t="shared" si="1107"/>
        <v/>
      </c>
      <c r="JJ1830" s="118">
        <f t="shared" si="1108"/>
        <v>1.6790646352095137E-13</v>
      </c>
      <c r="JK1830" s="118" t="str">
        <f t="shared" si="1109"/>
        <v/>
      </c>
      <c r="JL1830" s="118" t="str">
        <f t="shared" si="1110"/>
        <v/>
      </c>
      <c r="JM1830" s="118"/>
      <c r="JN1830" s="118"/>
      <c r="JO1830" s="118"/>
      <c r="JP1830" s="118">
        <f t="shared" si="1064"/>
        <v>7.1360000000001387</v>
      </c>
      <c r="JQ1830" s="138">
        <f t="shared" si="1065"/>
        <v>0.41485841229378173</v>
      </c>
      <c r="JR1830" s="118">
        <f t="shared" si="1066"/>
        <v>6.5292763430585543E-4</v>
      </c>
      <c r="JS1830" s="118" t="str">
        <f t="shared" si="1062"/>
        <v/>
      </c>
      <c r="JT1830" s="119" t="str">
        <f t="shared" si="1063"/>
        <v/>
      </c>
    </row>
    <row r="1831" spans="209:280" ht="20.100000000000001" customHeight="1" x14ac:dyDescent="0.25">
      <c r="HA1831" s="1">
        <v>1111</v>
      </c>
      <c r="HB1831" s="1">
        <f t="shared" si="1067"/>
        <v>7051.0723949109888</v>
      </c>
      <c r="HC1831" s="1">
        <f t="shared" si="1068"/>
        <v>2.2763043260047341E-5</v>
      </c>
      <c r="HD1831" s="1">
        <f t="shared" si="1069"/>
        <v>0.6714787080441087</v>
      </c>
      <c r="HE1831" s="1" t="str">
        <f t="shared" si="1070"/>
        <v/>
      </c>
      <c r="HF1831" s="1">
        <f t="shared" si="1071"/>
        <v>2.2763043260047341E-5</v>
      </c>
      <c r="HG1831" s="1" t="str">
        <f t="shared" si="1072"/>
        <v/>
      </c>
      <c r="HK1831" s="1">
        <f t="shared" si="1073"/>
        <v>1.0027009375061019E-39</v>
      </c>
      <c r="HL1831" s="1" t="str">
        <f t="shared" si="1074"/>
        <v/>
      </c>
      <c r="HM1831" s="1" t="str">
        <f t="shared" si="1075"/>
        <v/>
      </c>
      <c r="HR1831" s="1">
        <v>1111</v>
      </c>
      <c r="HS1831" s="1">
        <f t="shared" si="1076"/>
        <v>15.900625590004893</v>
      </c>
      <c r="HT1831" s="1">
        <f t="shared" si="1077"/>
        <v>1.0094185605878117E-2</v>
      </c>
      <c r="HU1831" s="1">
        <f t="shared" si="1078"/>
        <v>0.67147870804410892</v>
      </c>
      <c r="HV1831" s="118" t="str">
        <f t="shared" si="1079"/>
        <v/>
      </c>
      <c r="HW1831" s="118">
        <f t="shared" si="1080"/>
        <v>1.0094185605878117E-2</v>
      </c>
      <c r="HX1831" s="118" t="str">
        <f t="shared" si="1081"/>
        <v/>
      </c>
      <c r="HY1831" s="118">
        <f t="shared" si="1082"/>
        <v>1.2907337018883604E-7</v>
      </c>
      <c r="HZ1831" s="118" t="str">
        <f t="shared" si="1083"/>
        <v/>
      </c>
      <c r="IA1831" s="118" t="str">
        <f t="shared" si="1084"/>
        <v/>
      </c>
      <c r="IB1831" s="118"/>
      <c r="IC1831" s="118"/>
      <c r="ID1831" s="118"/>
      <c r="IE1831" s="118">
        <v>1111</v>
      </c>
      <c r="IF1831" s="118">
        <f t="shared" si="1111"/>
        <v>27.046074472589709</v>
      </c>
      <c r="IG1831" s="118">
        <f t="shared" si="1085"/>
        <v>5.9344606966068216E-3</v>
      </c>
      <c r="IH1831" s="118">
        <f t="shared" si="1086"/>
        <v>0.67147870804410892</v>
      </c>
      <c r="II1831" s="118" t="str">
        <f t="shared" si="1087"/>
        <v/>
      </c>
      <c r="IJ1831" s="118">
        <f t="shared" si="1088"/>
        <v>5.9344606966068216E-3</v>
      </c>
      <c r="IK1831" s="118" t="str">
        <f t="shared" si="1089"/>
        <v/>
      </c>
      <c r="IL1831" s="118">
        <f t="shared" si="1090"/>
        <v>1.9580892419929256E-73</v>
      </c>
      <c r="IM1831" s="118" t="str">
        <f t="shared" si="1091"/>
        <v/>
      </c>
      <c r="IN1831" s="118" t="str">
        <f t="shared" si="1092"/>
        <v/>
      </c>
      <c r="IO1831" s="118"/>
      <c r="IP1831" s="118"/>
      <c r="IQ1831" s="118"/>
      <c r="IR1831" s="118">
        <v>1111</v>
      </c>
      <c r="IS1831" s="118">
        <f t="shared" si="1093"/>
        <v>700.9521308871017</v>
      </c>
      <c r="IT1831" s="118">
        <f t="shared" si="1094"/>
        <v>2.2897978176049803E-4</v>
      </c>
      <c r="IU1831" s="118">
        <f t="shared" si="1095"/>
        <v>0.67147870804410881</v>
      </c>
      <c r="IV1831" s="118" t="str">
        <f t="shared" si="1096"/>
        <v/>
      </c>
      <c r="IW1831" s="118">
        <f t="shared" si="1097"/>
        <v>2.2897978176049803E-4</v>
      </c>
      <c r="IX1831" s="118" t="str">
        <f t="shared" si="1098"/>
        <v/>
      </c>
      <c r="IY1831" s="118">
        <f t="shared" si="1099"/>
        <v>1.7232864908544292E-13</v>
      </c>
      <c r="IZ1831" s="118" t="str">
        <f t="shared" si="1100"/>
        <v/>
      </c>
      <c r="JA1831" s="118" t="str">
        <f t="shared" si="1101"/>
        <v/>
      </c>
      <c r="JB1831" s="118"/>
      <c r="JC1831" s="118">
        <v>1111</v>
      </c>
      <c r="JD1831" s="118">
        <f t="shared" si="1102"/>
        <v>540.24827327119328</v>
      </c>
      <c r="JE1831" s="118">
        <f t="shared" si="1103"/>
        <v>2.9709278843824237E-4</v>
      </c>
      <c r="JF1831" s="118">
        <f t="shared" si="1104"/>
        <v>0.67147870804410859</v>
      </c>
      <c r="JG1831" s="118" t="str">
        <f t="shared" si="1105"/>
        <v/>
      </c>
      <c r="JH1831" s="118">
        <f t="shared" si="1106"/>
        <v>2.9709278843824237E-4</v>
      </c>
      <c r="JI1831" s="118" t="str">
        <f t="shared" si="1107"/>
        <v/>
      </c>
      <c r="JJ1831" s="118">
        <f t="shared" si="1108"/>
        <v>1.7232864908544292E-13</v>
      </c>
      <c r="JK1831" s="118" t="str">
        <f t="shared" si="1109"/>
        <v/>
      </c>
      <c r="JL1831" s="118" t="str">
        <f t="shared" si="1110"/>
        <v/>
      </c>
      <c r="JM1831" s="118"/>
      <c r="JN1831" s="118"/>
      <c r="JO1831" s="118"/>
      <c r="JP1831" s="118">
        <f t="shared" si="1064"/>
        <v>7.1424000000001389</v>
      </c>
      <c r="JQ1831" s="138">
        <f t="shared" si="1065"/>
        <v>0.41420548465947588</v>
      </c>
      <c r="JR1831" s="118">
        <f t="shared" si="1066"/>
        <v>6.5230121837017707E-4</v>
      </c>
      <c r="JS1831" s="118" t="str">
        <f t="shared" si="1062"/>
        <v/>
      </c>
      <c r="JT1831" s="119" t="str">
        <f t="shared" si="1063"/>
        <v/>
      </c>
    </row>
    <row r="1832" spans="209:280" ht="20.100000000000001" customHeight="1" x14ac:dyDescent="0.25">
      <c r="HA1832" s="1">
        <v>1112</v>
      </c>
      <c r="HB1832" s="1">
        <f t="shared" si="1067"/>
        <v>7114.5955696399251</v>
      </c>
      <c r="HC1832" s="1">
        <f t="shared" si="1068"/>
        <v>2.2722470192808229E-5</v>
      </c>
      <c r="HD1832" s="1">
        <f t="shared" si="1069"/>
        <v>0.67292340169655329</v>
      </c>
      <c r="HE1832" s="1" t="str">
        <f t="shared" si="1070"/>
        <v/>
      </c>
      <c r="HF1832" s="1">
        <f t="shared" si="1071"/>
        <v>2.2722470192808229E-5</v>
      </c>
      <c r="HG1832" s="1" t="str">
        <f t="shared" si="1072"/>
        <v/>
      </c>
      <c r="HK1832" s="1">
        <f t="shared" si="1073"/>
        <v>1.0544656322595131E-39</v>
      </c>
      <c r="HL1832" s="1" t="str">
        <f t="shared" si="1074"/>
        <v/>
      </c>
      <c r="HM1832" s="1" t="str">
        <f t="shared" si="1075"/>
        <v/>
      </c>
      <c r="HR1832" s="1">
        <v>1112</v>
      </c>
      <c r="HS1832" s="1">
        <f t="shared" si="1076"/>
        <v>16.043874469194122</v>
      </c>
      <c r="HT1832" s="1">
        <f t="shared" si="1077"/>
        <v>1.0076193632369456E-2</v>
      </c>
      <c r="HU1832" s="1">
        <f t="shared" si="1078"/>
        <v>0.67292340169655329</v>
      </c>
      <c r="HV1832" s="118" t="str">
        <f t="shared" si="1079"/>
        <v/>
      </c>
      <c r="HW1832" s="118">
        <f t="shared" si="1080"/>
        <v>1.0076193632369456E-2</v>
      </c>
      <c r="HX1832" s="118" t="str">
        <f t="shared" si="1081"/>
        <v/>
      </c>
      <c r="HY1832" s="118">
        <f t="shared" si="1082"/>
        <v>1.3155749114033308E-7</v>
      </c>
      <c r="HZ1832" s="118" t="str">
        <f t="shared" si="1083"/>
        <v/>
      </c>
      <c r="IA1832" s="118" t="str">
        <f t="shared" si="1084"/>
        <v/>
      </c>
      <c r="IB1832" s="118"/>
      <c r="IC1832" s="118"/>
      <c r="ID1832" s="118"/>
      <c r="IE1832" s="118">
        <v>1112</v>
      </c>
      <c r="IF1832" s="118">
        <f t="shared" si="1111"/>
        <v>27.289732801171596</v>
      </c>
      <c r="IG1832" s="118">
        <f t="shared" si="1085"/>
        <v>5.9238830567842123E-3</v>
      </c>
      <c r="IH1832" s="118">
        <f t="shared" si="1086"/>
        <v>0.67292340169655329</v>
      </c>
      <c r="II1832" s="118" t="str">
        <f t="shared" si="1087"/>
        <v/>
      </c>
      <c r="IJ1832" s="118">
        <f t="shared" si="1088"/>
        <v>5.9238830567842123E-3</v>
      </c>
      <c r="IK1832" s="118" t="str">
        <f t="shared" si="1089"/>
        <v/>
      </c>
      <c r="IL1832" s="118">
        <f t="shared" si="1090"/>
        <v>2.1044357216049172E-73</v>
      </c>
      <c r="IM1832" s="118" t="str">
        <f t="shared" si="1091"/>
        <v/>
      </c>
      <c r="IN1832" s="118" t="str">
        <f t="shared" si="1092"/>
        <v/>
      </c>
      <c r="IO1832" s="118"/>
      <c r="IP1832" s="118"/>
      <c r="IQ1832" s="118"/>
      <c r="IR1832" s="118">
        <v>1112</v>
      </c>
      <c r="IS1832" s="118">
        <f t="shared" si="1093"/>
        <v>707.26701494914778</v>
      </c>
      <c r="IT1832" s="118">
        <f t="shared" si="1094"/>
        <v>2.2857164599518625E-4</v>
      </c>
      <c r="IU1832" s="118">
        <f t="shared" si="1095"/>
        <v>0.67292340169655329</v>
      </c>
      <c r="IV1832" s="118" t="str">
        <f t="shared" si="1096"/>
        <v/>
      </c>
      <c r="IW1832" s="118">
        <f t="shared" si="1097"/>
        <v>2.2857164599518625E-4</v>
      </c>
      <c r="IX1832" s="118" t="str">
        <f t="shared" si="1098"/>
        <v/>
      </c>
      <c r="IY1832" s="118">
        <f t="shared" si="1099"/>
        <v>1.7686447276698673E-13</v>
      </c>
      <c r="IZ1832" s="118" t="str">
        <f t="shared" si="1100"/>
        <v/>
      </c>
      <c r="JA1832" s="118" t="str">
        <f t="shared" si="1101"/>
        <v/>
      </c>
      <c r="JB1832" s="118"/>
      <c r="JC1832" s="118">
        <v>1112</v>
      </c>
      <c r="JD1832" s="118">
        <f t="shared" si="1102"/>
        <v>545.11537483219581</v>
      </c>
      <c r="JE1832" s="118">
        <f t="shared" si="1103"/>
        <v>2.9656324739472484E-4</v>
      </c>
      <c r="JF1832" s="118">
        <f t="shared" si="1104"/>
        <v>0.67292340169655329</v>
      </c>
      <c r="JG1832" s="118" t="str">
        <f t="shared" si="1105"/>
        <v/>
      </c>
      <c r="JH1832" s="118">
        <f t="shared" si="1106"/>
        <v>2.9656324739472484E-4</v>
      </c>
      <c r="JI1832" s="118" t="str">
        <f t="shared" si="1107"/>
        <v/>
      </c>
      <c r="JJ1832" s="118">
        <f t="shared" si="1108"/>
        <v>1.7686447276698673E-13</v>
      </c>
      <c r="JK1832" s="118" t="str">
        <f t="shared" si="1109"/>
        <v/>
      </c>
      <c r="JL1832" s="118" t="str">
        <f t="shared" si="1110"/>
        <v/>
      </c>
      <c r="JM1832" s="118"/>
      <c r="JN1832" s="118"/>
      <c r="JO1832" s="118"/>
      <c r="JP1832" s="118">
        <f t="shared" si="1064"/>
        <v>7.148800000000139</v>
      </c>
      <c r="JQ1832" s="138">
        <f t="shared" si="1065"/>
        <v>0.4135531834411057</v>
      </c>
      <c r="JR1832" s="118">
        <f t="shared" si="1066"/>
        <v>6.5167409648059227E-4</v>
      </c>
      <c r="JS1832" s="118" t="str">
        <f t="shared" si="1062"/>
        <v/>
      </c>
      <c r="JT1832" s="119" t="str">
        <f t="shared" si="1063"/>
        <v/>
      </c>
    </row>
    <row r="1833" spans="209:280" ht="20.100000000000001" customHeight="1" x14ac:dyDescent="0.25">
      <c r="HA1833" s="1">
        <v>1113</v>
      </c>
      <c r="HB1833" s="1">
        <f t="shared" si="1067"/>
        <v>7178.1187443688468</v>
      </c>
      <c r="HC1833" s="1">
        <f t="shared" si="1068"/>
        <v>2.2681606534786584E-5</v>
      </c>
      <c r="HD1833" s="1">
        <f t="shared" si="1069"/>
        <v>0.67436550877967938</v>
      </c>
      <c r="HE1833" s="1" t="str">
        <f t="shared" si="1070"/>
        <v/>
      </c>
      <c r="HF1833" s="1">
        <f t="shared" si="1071"/>
        <v>2.2681606534786584E-5</v>
      </c>
      <c r="HG1833" s="1" t="str">
        <f t="shared" si="1072"/>
        <v/>
      </c>
      <c r="HK1833" s="1">
        <f t="shared" si="1073"/>
        <v>1.108884950441813E-39</v>
      </c>
      <c r="HL1833" s="1" t="str">
        <f t="shared" si="1074"/>
        <v/>
      </c>
      <c r="HM1833" s="1" t="str">
        <f t="shared" si="1075"/>
        <v/>
      </c>
      <c r="HR1833" s="1">
        <v>1113</v>
      </c>
      <c r="HS1833" s="1">
        <f t="shared" si="1076"/>
        <v>16.187123348383352</v>
      </c>
      <c r="HT1833" s="1">
        <f t="shared" si="1077"/>
        <v>1.0058072797475221E-2</v>
      </c>
      <c r="HU1833" s="1">
        <f t="shared" si="1078"/>
        <v>0.6743655087796796</v>
      </c>
      <c r="HV1833" s="118" t="str">
        <f t="shared" si="1079"/>
        <v/>
      </c>
      <c r="HW1833" s="118">
        <f t="shared" si="1080"/>
        <v>1.0058072797475221E-2</v>
      </c>
      <c r="HX1833" s="118" t="str">
        <f t="shared" si="1081"/>
        <v/>
      </c>
      <c r="HY1833" s="118">
        <f t="shared" si="1082"/>
        <v>1.3408727558641983E-7</v>
      </c>
      <c r="HZ1833" s="118" t="str">
        <f t="shared" si="1083"/>
        <v/>
      </c>
      <c r="IA1833" s="118" t="str">
        <f t="shared" si="1084"/>
        <v/>
      </c>
      <c r="IB1833" s="118"/>
      <c r="IC1833" s="118"/>
      <c r="ID1833" s="118"/>
      <c r="IE1833" s="118">
        <v>1113</v>
      </c>
      <c r="IF1833" s="118">
        <f t="shared" si="1111"/>
        <v>27.533391129753483</v>
      </c>
      <c r="IG1833" s="118">
        <f t="shared" si="1085"/>
        <v>5.9132296582171283E-3</v>
      </c>
      <c r="IH1833" s="118">
        <f t="shared" si="1086"/>
        <v>0.6743655087796796</v>
      </c>
      <c r="II1833" s="118" t="str">
        <f t="shared" si="1087"/>
        <v/>
      </c>
      <c r="IJ1833" s="118">
        <f t="shared" si="1088"/>
        <v>5.9132296582171283E-3</v>
      </c>
      <c r="IK1833" s="118" t="str">
        <f t="shared" si="1089"/>
        <v/>
      </c>
      <c r="IL1833" s="118">
        <f t="shared" si="1090"/>
        <v>2.2616838668859289E-73</v>
      </c>
      <c r="IM1833" s="118" t="str">
        <f t="shared" si="1091"/>
        <v/>
      </c>
      <c r="IN1833" s="118" t="str">
        <f t="shared" si="1092"/>
        <v/>
      </c>
      <c r="IO1833" s="118"/>
      <c r="IP1833" s="118"/>
      <c r="IQ1833" s="118"/>
      <c r="IR1833" s="118">
        <v>1113</v>
      </c>
      <c r="IS1833" s="118">
        <f t="shared" si="1093"/>
        <v>713.58189901119385</v>
      </c>
      <c r="IT1833" s="118">
        <f t="shared" si="1094"/>
        <v>2.2816058709638972E-4</v>
      </c>
      <c r="IU1833" s="118">
        <f t="shared" si="1095"/>
        <v>0.6743655087796796</v>
      </c>
      <c r="IV1833" s="118" t="str">
        <f t="shared" si="1096"/>
        <v/>
      </c>
      <c r="IW1833" s="118">
        <f t="shared" si="1097"/>
        <v>2.2816058709638972E-4</v>
      </c>
      <c r="IX1833" s="118" t="str">
        <f t="shared" si="1098"/>
        <v/>
      </c>
      <c r="IY1833" s="118">
        <f t="shared" si="1099"/>
        <v>1.8151677855358359E-13</v>
      </c>
      <c r="IZ1833" s="118" t="str">
        <f t="shared" si="1100"/>
        <v/>
      </c>
      <c r="JA1833" s="118" t="str">
        <f t="shared" si="1101"/>
        <v/>
      </c>
      <c r="JB1833" s="118"/>
      <c r="JC1833" s="118">
        <v>1113</v>
      </c>
      <c r="JD1833" s="118">
        <f t="shared" si="1102"/>
        <v>549.98247639319743</v>
      </c>
      <c r="JE1833" s="118">
        <f t="shared" si="1103"/>
        <v>2.9602991369374529E-4</v>
      </c>
      <c r="JF1833" s="118">
        <f t="shared" si="1104"/>
        <v>0.67436550877967938</v>
      </c>
      <c r="JG1833" s="118" t="str">
        <f t="shared" si="1105"/>
        <v/>
      </c>
      <c r="JH1833" s="118">
        <f t="shared" si="1106"/>
        <v>2.9602991369374529E-4</v>
      </c>
      <c r="JI1833" s="118" t="str">
        <f t="shared" si="1107"/>
        <v/>
      </c>
      <c r="JJ1833" s="118">
        <f t="shared" si="1108"/>
        <v>1.8151677855358359E-13</v>
      </c>
      <c r="JK1833" s="118" t="str">
        <f t="shared" si="1109"/>
        <v/>
      </c>
      <c r="JL1833" s="118" t="str">
        <f t="shared" si="1110"/>
        <v/>
      </c>
      <c r="JM1833" s="118"/>
      <c r="JN1833" s="118"/>
      <c r="JO1833" s="118"/>
      <c r="JP1833" s="118">
        <f t="shared" si="1064"/>
        <v>7.1552000000001392</v>
      </c>
      <c r="JQ1833" s="138">
        <f t="shared" si="1065"/>
        <v>0.41290150934462511</v>
      </c>
      <c r="JR1833" s="118">
        <f t="shared" si="1066"/>
        <v>6.5104627416612271E-4</v>
      </c>
      <c r="JS1833" s="118" t="str">
        <f t="shared" si="1062"/>
        <v/>
      </c>
      <c r="JT1833" s="119" t="str">
        <f t="shared" si="1063"/>
        <v/>
      </c>
    </row>
    <row r="1834" spans="209:280" ht="20.100000000000001" customHeight="1" x14ac:dyDescent="0.25">
      <c r="HA1834" s="1">
        <v>1114</v>
      </c>
      <c r="HB1834" s="1">
        <f t="shared" si="1067"/>
        <v>7241.6419190977831</v>
      </c>
      <c r="HC1834" s="1">
        <f t="shared" si="1068"/>
        <v>2.2640454115026111E-5</v>
      </c>
      <c r="HD1834" s="1">
        <f t="shared" si="1069"/>
        <v>0.67580501089227585</v>
      </c>
      <c r="HE1834" s="1" t="str">
        <f t="shared" si="1070"/>
        <v/>
      </c>
      <c r="HF1834" s="1">
        <f t="shared" si="1071"/>
        <v>2.2640454115026111E-5</v>
      </c>
      <c r="HG1834" s="1" t="str">
        <f t="shared" si="1072"/>
        <v/>
      </c>
      <c r="HK1834" s="1">
        <f t="shared" si="1073"/>
        <v>1.1660941066667692E-39</v>
      </c>
      <c r="HL1834" s="1" t="str">
        <f t="shared" si="1074"/>
        <v/>
      </c>
      <c r="HM1834" s="1" t="str">
        <f t="shared" si="1075"/>
        <v/>
      </c>
      <c r="HR1834" s="1">
        <v>1114</v>
      </c>
      <c r="HS1834" s="1">
        <f t="shared" si="1076"/>
        <v>16.330372227572582</v>
      </c>
      <c r="HT1834" s="1">
        <f t="shared" si="1077"/>
        <v>1.0039823912277949E-2</v>
      </c>
      <c r="HU1834" s="1">
        <f t="shared" si="1078"/>
        <v>0.67580501089227574</v>
      </c>
      <c r="HV1834" s="118" t="str">
        <f t="shared" si="1079"/>
        <v/>
      </c>
      <c r="HW1834" s="118">
        <f t="shared" si="1080"/>
        <v>1.0039823912277949E-2</v>
      </c>
      <c r="HX1834" s="118" t="str">
        <f t="shared" si="1081"/>
        <v/>
      </c>
      <c r="HY1834" s="118">
        <f t="shared" si="1082"/>
        <v>1.3666351988236059E-7</v>
      </c>
      <c r="HZ1834" s="118" t="str">
        <f t="shared" si="1083"/>
        <v/>
      </c>
      <c r="IA1834" s="118" t="str">
        <f t="shared" si="1084"/>
        <v/>
      </c>
      <c r="IB1834" s="118"/>
      <c r="IC1834" s="118"/>
      <c r="ID1834" s="118"/>
      <c r="IE1834" s="118">
        <v>1114</v>
      </c>
      <c r="IF1834" s="118">
        <f t="shared" si="1111"/>
        <v>27.77704945833537</v>
      </c>
      <c r="IG1834" s="118">
        <f t="shared" si="1085"/>
        <v>5.9025009777481426E-3</v>
      </c>
      <c r="IH1834" s="118">
        <f t="shared" si="1086"/>
        <v>0.67580501089227585</v>
      </c>
      <c r="II1834" s="118" t="str">
        <f t="shared" si="1087"/>
        <v/>
      </c>
      <c r="IJ1834" s="118">
        <f t="shared" si="1088"/>
        <v>5.9025009777481426E-3</v>
      </c>
      <c r="IK1834" s="118" t="str">
        <f t="shared" si="1089"/>
        <v/>
      </c>
      <c r="IL1834" s="118">
        <f t="shared" si="1090"/>
        <v>2.4306430547868855E-73</v>
      </c>
      <c r="IM1834" s="118" t="str">
        <f t="shared" si="1091"/>
        <v/>
      </c>
      <c r="IN1834" s="118" t="str">
        <f t="shared" si="1092"/>
        <v/>
      </c>
      <c r="IO1834" s="118"/>
      <c r="IP1834" s="118"/>
      <c r="IQ1834" s="118"/>
      <c r="IR1834" s="118">
        <v>1114</v>
      </c>
      <c r="IS1834" s="118">
        <f t="shared" si="1093"/>
        <v>719.89678307323993</v>
      </c>
      <c r="IT1834" s="118">
        <f t="shared" si="1094"/>
        <v>2.2774662346296783E-4</v>
      </c>
      <c r="IU1834" s="118">
        <f t="shared" si="1095"/>
        <v>0.67580501089227585</v>
      </c>
      <c r="IV1834" s="118" t="str">
        <f t="shared" si="1096"/>
        <v/>
      </c>
      <c r="IW1834" s="118">
        <f t="shared" si="1097"/>
        <v>2.2774662346296783E-4</v>
      </c>
      <c r="IX1834" s="118" t="str">
        <f t="shared" si="1098"/>
        <v/>
      </c>
      <c r="IY1834" s="118">
        <f t="shared" si="1099"/>
        <v>1.8628847960122107E-13</v>
      </c>
      <c r="IZ1834" s="118" t="str">
        <f t="shared" si="1100"/>
        <v/>
      </c>
      <c r="JA1834" s="118" t="str">
        <f t="shared" si="1101"/>
        <v/>
      </c>
      <c r="JB1834" s="118"/>
      <c r="JC1834" s="118">
        <v>1114</v>
      </c>
      <c r="JD1834" s="118">
        <f t="shared" si="1102"/>
        <v>554.84957795419905</v>
      </c>
      <c r="JE1834" s="118">
        <f t="shared" si="1103"/>
        <v>2.9549281120714254E-4</v>
      </c>
      <c r="JF1834" s="118">
        <f t="shared" si="1104"/>
        <v>0.67580501089227563</v>
      </c>
      <c r="JG1834" s="118" t="str">
        <f t="shared" si="1105"/>
        <v/>
      </c>
      <c r="JH1834" s="118">
        <f t="shared" si="1106"/>
        <v>2.9549281120714254E-4</v>
      </c>
      <c r="JI1834" s="118" t="str">
        <f t="shared" si="1107"/>
        <v/>
      </c>
      <c r="JJ1834" s="118">
        <f t="shared" si="1108"/>
        <v>1.8628847960122107E-13</v>
      </c>
      <c r="JK1834" s="118" t="str">
        <f t="shared" si="1109"/>
        <v/>
      </c>
      <c r="JL1834" s="118" t="str">
        <f t="shared" si="1110"/>
        <v/>
      </c>
      <c r="JM1834" s="118"/>
      <c r="JN1834" s="118"/>
      <c r="JO1834" s="118"/>
      <c r="JP1834" s="118">
        <f t="shared" si="1064"/>
        <v>7.1616000000001394</v>
      </c>
      <c r="JQ1834" s="138">
        <f t="shared" si="1065"/>
        <v>0.41225046307045898</v>
      </c>
      <c r="JR1834" s="118">
        <f t="shared" si="1066"/>
        <v>6.5041775694207882E-4</v>
      </c>
      <c r="JS1834" s="118" t="str">
        <f t="shared" si="1062"/>
        <v/>
      </c>
      <c r="JT1834" s="119" t="str">
        <f t="shared" si="1063"/>
        <v/>
      </c>
    </row>
    <row r="1835" spans="209:280" ht="20.100000000000001" customHeight="1" x14ac:dyDescent="0.25">
      <c r="HA1835" s="1">
        <v>1115</v>
      </c>
      <c r="HB1835" s="1">
        <f t="shared" si="1067"/>
        <v>7305.1650938267048</v>
      </c>
      <c r="HC1835" s="1">
        <f t="shared" si="1068"/>
        <v>2.2599014773114554E-5</v>
      </c>
      <c r="HD1835" s="1">
        <f t="shared" si="1069"/>
        <v>0.67724188974965227</v>
      </c>
      <c r="HE1835" s="1" t="str">
        <f t="shared" si="1070"/>
        <v/>
      </c>
      <c r="HF1835" s="1">
        <f t="shared" si="1071"/>
        <v>2.2599014773114554E-5</v>
      </c>
      <c r="HG1835" s="1" t="str">
        <f t="shared" si="1072"/>
        <v/>
      </c>
      <c r="HK1835" s="1">
        <f t="shared" si="1073"/>
        <v>1.2262351552591482E-39</v>
      </c>
      <c r="HL1835" s="1" t="str">
        <f t="shared" si="1074"/>
        <v/>
      </c>
      <c r="HM1835" s="1" t="str">
        <f t="shared" si="1075"/>
        <v/>
      </c>
      <c r="HR1835" s="1">
        <v>1115</v>
      </c>
      <c r="HS1835" s="1">
        <f t="shared" si="1076"/>
        <v>16.473621106761811</v>
      </c>
      <c r="HT1835" s="1">
        <f t="shared" si="1077"/>
        <v>1.002144779253587E-2</v>
      </c>
      <c r="HU1835" s="1">
        <f t="shared" si="1078"/>
        <v>0.67724188974965227</v>
      </c>
      <c r="HV1835" s="118" t="str">
        <f t="shared" si="1079"/>
        <v/>
      </c>
      <c r="HW1835" s="118">
        <f t="shared" si="1080"/>
        <v>1.002144779253587E-2</v>
      </c>
      <c r="HX1835" s="118" t="str">
        <f t="shared" si="1081"/>
        <v/>
      </c>
      <c r="HY1835" s="118">
        <f t="shared" si="1082"/>
        <v>1.3928703343895644E-7</v>
      </c>
      <c r="HZ1835" s="118" t="str">
        <f t="shared" si="1083"/>
        <v/>
      </c>
      <c r="IA1835" s="118" t="str">
        <f t="shared" si="1084"/>
        <v/>
      </c>
      <c r="IB1835" s="118"/>
      <c r="IC1835" s="118"/>
      <c r="ID1835" s="118"/>
      <c r="IE1835" s="118">
        <v>1115</v>
      </c>
      <c r="IF1835" s="118">
        <f t="shared" si="1111"/>
        <v>28.020707786917256</v>
      </c>
      <c r="IG1835" s="118">
        <f t="shared" si="1085"/>
        <v>5.8916974949687088E-3</v>
      </c>
      <c r="IH1835" s="118">
        <f t="shared" si="1086"/>
        <v>0.67724188974965238</v>
      </c>
      <c r="II1835" s="118" t="str">
        <f t="shared" si="1087"/>
        <v/>
      </c>
      <c r="IJ1835" s="118">
        <f t="shared" si="1088"/>
        <v>5.8916974949687088E-3</v>
      </c>
      <c r="IK1835" s="118" t="str">
        <f t="shared" si="1089"/>
        <v/>
      </c>
      <c r="IL1835" s="118">
        <f t="shared" si="1090"/>
        <v>2.6121825506337514E-73</v>
      </c>
      <c r="IM1835" s="118" t="str">
        <f t="shared" si="1091"/>
        <v/>
      </c>
      <c r="IN1835" s="118" t="str">
        <f t="shared" si="1092"/>
        <v/>
      </c>
      <c r="IO1835" s="118"/>
      <c r="IP1835" s="118"/>
      <c r="IQ1835" s="118"/>
      <c r="IR1835" s="118">
        <v>1115</v>
      </c>
      <c r="IS1835" s="118">
        <f t="shared" si="1093"/>
        <v>726.2116671352851</v>
      </c>
      <c r="IT1835" s="118">
        <f t="shared" si="1094"/>
        <v>2.2732977359984512E-4</v>
      </c>
      <c r="IU1835" s="118">
        <f t="shared" si="1095"/>
        <v>0.67724188974965227</v>
      </c>
      <c r="IV1835" s="118" t="str">
        <f t="shared" si="1096"/>
        <v/>
      </c>
      <c r="IW1835" s="118">
        <f t="shared" si="1097"/>
        <v>2.2732977359984512E-4</v>
      </c>
      <c r="IX1835" s="118" t="str">
        <f t="shared" si="1098"/>
        <v/>
      </c>
      <c r="IY1835" s="118">
        <f t="shared" si="1099"/>
        <v>1.9118255986440535E-13</v>
      </c>
      <c r="IZ1835" s="118" t="str">
        <f t="shared" si="1100"/>
        <v/>
      </c>
      <c r="JA1835" s="118" t="str">
        <f t="shared" si="1101"/>
        <v/>
      </c>
      <c r="JB1835" s="118"/>
      <c r="JC1835" s="118">
        <v>1115</v>
      </c>
      <c r="JD1835" s="118">
        <f t="shared" si="1102"/>
        <v>559.71667951520067</v>
      </c>
      <c r="JE1835" s="118">
        <f t="shared" si="1103"/>
        <v>2.9495196394437083E-4</v>
      </c>
      <c r="JF1835" s="118">
        <f t="shared" si="1104"/>
        <v>0.67724188974965216</v>
      </c>
      <c r="JG1835" s="118" t="str">
        <f t="shared" si="1105"/>
        <v/>
      </c>
      <c r="JH1835" s="118">
        <f t="shared" si="1106"/>
        <v>2.9495196394437083E-4</v>
      </c>
      <c r="JI1835" s="118" t="str">
        <f t="shared" si="1107"/>
        <v/>
      </c>
      <c r="JJ1835" s="118">
        <f t="shared" si="1108"/>
        <v>1.9118255986440535E-13</v>
      </c>
      <c r="JK1835" s="118" t="str">
        <f t="shared" si="1109"/>
        <v/>
      </c>
      <c r="JL1835" s="118" t="str">
        <f t="shared" si="1110"/>
        <v/>
      </c>
      <c r="JM1835" s="118"/>
      <c r="JN1835" s="118"/>
      <c r="JO1835" s="118"/>
      <c r="JP1835" s="118">
        <f t="shared" si="1064"/>
        <v>7.1680000000001396</v>
      </c>
      <c r="JQ1835" s="138">
        <f t="shared" si="1065"/>
        <v>0.4116000453135169</v>
      </c>
      <c r="JR1835" s="118">
        <f t="shared" si="1066"/>
        <v>6.4978855030750626E-4</v>
      </c>
      <c r="JS1835" s="118" t="str">
        <f t="shared" si="1062"/>
        <v/>
      </c>
      <c r="JT1835" s="119" t="str">
        <f t="shared" si="1063"/>
        <v/>
      </c>
    </row>
    <row r="1836" spans="209:280" ht="20.100000000000001" customHeight="1" x14ac:dyDescent="0.25">
      <c r="HA1836" s="1">
        <v>1116</v>
      </c>
      <c r="HB1836" s="1">
        <f t="shared" si="1067"/>
        <v>7368.6882685556266</v>
      </c>
      <c r="HC1836" s="1">
        <f t="shared" si="1068"/>
        <v>2.2557290359046876E-5</v>
      </c>
      <c r="HD1836" s="1">
        <f t="shared" si="1069"/>
        <v>0.67867612718430714</v>
      </c>
      <c r="HE1836" s="1" t="str">
        <f t="shared" si="1070"/>
        <v/>
      </c>
      <c r="HF1836" s="1">
        <f t="shared" si="1071"/>
        <v>2.2557290359046876E-5</v>
      </c>
      <c r="HG1836" s="1" t="str">
        <f t="shared" si="1072"/>
        <v/>
      </c>
      <c r="HK1836" s="1">
        <f t="shared" si="1073"/>
        <v>1.2894573338007943E-39</v>
      </c>
      <c r="HL1836" s="1" t="str">
        <f t="shared" si="1074"/>
        <v/>
      </c>
      <c r="HM1836" s="1" t="str">
        <f t="shared" si="1075"/>
        <v/>
      </c>
      <c r="HR1836" s="1">
        <v>1116</v>
      </c>
      <c r="HS1836" s="1">
        <f t="shared" si="1076"/>
        <v>16.616869985951041</v>
      </c>
      <c r="HT1836" s="1">
        <f t="shared" si="1077"/>
        <v>1.0002945258622274E-2</v>
      </c>
      <c r="HU1836" s="1">
        <f t="shared" si="1078"/>
        <v>0.67867612718430737</v>
      </c>
      <c r="HV1836" s="118" t="str">
        <f t="shared" si="1079"/>
        <v/>
      </c>
      <c r="HW1836" s="118">
        <f t="shared" si="1080"/>
        <v>1.0002945258622274E-2</v>
      </c>
      <c r="HX1836" s="118" t="str">
        <f t="shared" si="1081"/>
        <v/>
      </c>
      <c r="HY1836" s="118">
        <f t="shared" si="1082"/>
        <v>1.419586389210908E-7</v>
      </c>
      <c r="HZ1836" s="118" t="str">
        <f t="shared" si="1083"/>
        <v/>
      </c>
      <c r="IA1836" s="118" t="str">
        <f t="shared" si="1084"/>
        <v/>
      </c>
      <c r="IB1836" s="118"/>
      <c r="IC1836" s="118"/>
      <c r="ID1836" s="118"/>
      <c r="IE1836" s="118">
        <v>1116</v>
      </c>
      <c r="IF1836" s="118">
        <f t="shared" si="1111"/>
        <v>28.264366115499143</v>
      </c>
      <c r="IG1836" s="118">
        <f t="shared" si="1085"/>
        <v>5.8808196921835152E-3</v>
      </c>
      <c r="IH1836" s="118">
        <f t="shared" si="1086"/>
        <v>0.67867612718430748</v>
      </c>
      <c r="II1836" s="118" t="str">
        <f t="shared" si="1087"/>
        <v/>
      </c>
      <c r="IJ1836" s="118">
        <f t="shared" si="1088"/>
        <v>5.8808196921835152E-3</v>
      </c>
      <c r="IK1836" s="118" t="str">
        <f t="shared" si="1089"/>
        <v/>
      </c>
      <c r="IL1836" s="118">
        <f t="shared" si="1090"/>
        <v>2.8072359243813223E-73</v>
      </c>
      <c r="IM1836" s="118" t="str">
        <f t="shared" si="1091"/>
        <v/>
      </c>
      <c r="IN1836" s="118" t="str">
        <f t="shared" si="1092"/>
        <v/>
      </c>
      <c r="IO1836" s="118"/>
      <c r="IP1836" s="118"/>
      <c r="IQ1836" s="118"/>
      <c r="IR1836" s="118">
        <v>1116</v>
      </c>
      <c r="IS1836" s="118">
        <f t="shared" si="1093"/>
        <v>732.52655119733117</v>
      </c>
      <c r="IT1836" s="118">
        <f t="shared" si="1094"/>
        <v>2.2691005611663533E-4</v>
      </c>
      <c r="IU1836" s="118">
        <f t="shared" si="1095"/>
        <v>0.67867612718430737</v>
      </c>
      <c r="IV1836" s="118" t="str">
        <f t="shared" si="1096"/>
        <v/>
      </c>
      <c r="IW1836" s="118">
        <f t="shared" si="1097"/>
        <v>2.2691005611663533E-4</v>
      </c>
      <c r="IX1836" s="118" t="str">
        <f t="shared" si="1098"/>
        <v/>
      </c>
      <c r="IY1836" s="118">
        <f t="shared" si="1099"/>
        <v>1.9620207576382304E-13</v>
      </c>
      <c r="IZ1836" s="118" t="str">
        <f t="shared" si="1100"/>
        <v/>
      </c>
      <c r="JA1836" s="118" t="str">
        <f t="shared" si="1101"/>
        <v/>
      </c>
      <c r="JB1836" s="118"/>
      <c r="JC1836" s="118">
        <v>1116</v>
      </c>
      <c r="JD1836" s="118">
        <f t="shared" si="1102"/>
        <v>564.58378107620229</v>
      </c>
      <c r="JE1836" s="118">
        <f t="shared" si="1103"/>
        <v>2.9440739605071507E-4</v>
      </c>
      <c r="JF1836" s="118">
        <f t="shared" si="1104"/>
        <v>0.67867612718430725</v>
      </c>
      <c r="JG1836" s="118" t="str">
        <f t="shared" si="1105"/>
        <v/>
      </c>
      <c r="JH1836" s="118">
        <f t="shared" si="1106"/>
        <v>2.9440739605071507E-4</v>
      </c>
      <c r="JI1836" s="118" t="str">
        <f t="shared" si="1107"/>
        <v/>
      </c>
      <c r="JJ1836" s="118">
        <f t="shared" si="1108"/>
        <v>1.9620207576382304E-13</v>
      </c>
      <c r="JK1836" s="118" t="str">
        <f t="shared" si="1109"/>
        <v/>
      </c>
      <c r="JL1836" s="118" t="str">
        <f t="shared" si="1110"/>
        <v/>
      </c>
      <c r="JM1836" s="118"/>
      <c r="JN1836" s="118"/>
      <c r="JO1836" s="118"/>
      <c r="JP1836" s="118">
        <f t="shared" si="1064"/>
        <v>7.1744000000001398</v>
      </c>
      <c r="JQ1836" s="138">
        <f t="shared" si="1065"/>
        <v>0.4109502567632094</v>
      </c>
      <c r="JR1836" s="118">
        <f t="shared" si="1066"/>
        <v>6.4915865974951581E-4</v>
      </c>
      <c r="JS1836" s="118" t="str">
        <f t="shared" si="1062"/>
        <v/>
      </c>
      <c r="JT1836" s="119" t="str">
        <f t="shared" si="1063"/>
        <v/>
      </c>
    </row>
    <row r="1837" spans="209:280" ht="20.100000000000001" customHeight="1" x14ac:dyDescent="0.25">
      <c r="HA1837" s="1">
        <v>1117</v>
      </c>
      <c r="HB1837" s="1">
        <f t="shared" si="1067"/>
        <v>7432.2114432845628</v>
      </c>
      <c r="HC1837" s="1">
        <f t="shared" si="1068"/>
        <v>2.2515282733087943E-5</v>
      </c>
      <c r="HD1837" s="1">
        <f t="shared" si="1069"/>
        <v>0.68010770514658347</v>
      </c>
      <c r="HE1837" s="1" t="str">
        <f t="shared" si="1070"/>
        <v/>
      </c>
      <c r="HF1837" s="1">
        <f t="shared" si="1071"/>
        <v>2.2515282733087943E-5</v>
      </c>
      <c r="HG1837" s="1" t="str">
        <f t="shared" si="1072"/>
        <v/>
      </c>
      <c r="HK1837" s="1">
        <f t="shared" si="1073"/>
        <v>1.3559174238082503E-39</v>
      </c>
      <c r="HL1837" s="1" t="str">
        <f t="shared" si="1074"/>
        <v/>
      </c>
      <c r="HM1837" s="1" t="str">
        <f t="shared" si="1075"/>
        <v/>
      </c>
      <c r="HR1837" s="1">
        <v>1117</v>
      </c>
      <c r="HS1837" s="1">
        <f t="shared" si="1076"/>
        <v>16.760118865140271</v>
      </c>
      <c r="HT1837" s="1">
        <f t="shared" si="1077"/>
        <v>9.9843171354645974E-3</v>
      </c>
      <c r="HU1837" s="1">
        <f t="shared" si="1078"/>
        <v>0.68010770514658336</v>
      </c>
      <c r="HV1837" s="118" t="str">
        <f t="shared" si="1079"/>
        <v/>
      </c>
      <c r="HW1837" s="118">
        <f t="shared" si="1080"/>
        <v>9.9843171354645974E-3</v>
      </c>
      <c r="HX1837" s="118" t="str">
        <f t="shared" si="1081"/>
        <v/>
      </c>
      <c r="HY1837" s="118">
        <f t="shared" si="1082"/>
        <v>1.446791724490082E-7</v>
      </c>
      <c r="HZ1837" s="118" t="str">
        <f t="shared" si="1083"/>
        <v/>
      </c>
      <c r="IA1837" s="118" t="str">
        <f t="shared" si="1084"/>
        <v/>
      </c>
      <c r="IB1837" s="118"/>
      <c r="IC1837" s="118"/>
      <c r="ID1837" s="118"/>
      <c r="IE1837" s="118">
        <v>1117</v>
      </c>
      <c r="IF1837" s="118">
        <f t="shared" si="1111"/>
        <v>28.50802444408103</v>
      </c>
      <c r="IG1837" s="118">
        <f t="shared" si="1085"/>
        <v>5.8698680543746752E-3</v>
      </c>
      <c r="IH1837" s="118">
        <f t="shared" si="1086"/>
        <v>0.68010770514658359</v>
      </c>
      <c r="II1837" s="118" t="str">
        <f t="shared" si="1087"/>
        <v/>
      </c>
      <c r="IJ1837" s="118">
        <f t="shared" si="1088"/>
        <v>5.8698680543746752E-3</v>
      </c>
      <c r="IK1837" s="118" t="str">
        <f t="shared" si="1089"/>
        <v/>
      </c>
      <c r="IL1837" s="118">
        <f t="shared" si="1090"/>
        <v>3.0168057914091181E-73</v>
      </c>
      <c r="IM1837" s="118" t="str">
        <f t="shared" si="1091"/>
        <v/>
      </c>
      <c r="IN1837" s="118" t="str">
        <f t="shared" si="1092"/>
        <v/>
      </c>
      <c r="IO1837" s="118"/>
      <c r="IP1837" s="118"/>
      <c r="IQ1837" s="118"/>
      <c r="IR1837" s="118">
        <v>1117</v>
      </c>
      <c r="IS1837" s="118">
        <f t="shared" si="1093"/>
        <v>738.84143525937725</v>
      </c>
      <c r="IT1837" s="118">
        <f t="shared" si="1094"/>
        <v>2.2648748972626018E-4</v>
      </c>
      <c r="IU1837" s="118">
        <f t="shared" si="1095"/>
        <v>0.68010770514658336</v>
      </c>
      <c r="IV1837" s="118" t="str">
        <f t="shared" si="1096"/>
        <v/>
      </c>
      <c r="IW1837" s="118">
        <f t="shared" si="1097"/>
        <v>2.2648748972626018E-4</v>
      </c>
      <c r="IX1837" s="118" t="str">
        <f t="shared" si="1098"/>
        <v/>
      </c>
      <c r="IY1837" s="118">
        <f t="shared" si="1099"/>
        <v>2.0135015789196521E-13</v>
      </c>
      <c r="IZ1837" s="118" t="str">
        <f t="shared" si="1100"/>
        <v/>
      </c>
      <c r="JA1837" s="118" t="str">
        <f t="shared" si="1101"/>
        <v/>
      </c>
      <c r="JB1837" s="118"/>
      <c r="JC1837" s="118">
        <v>1117</v>
      </c>
      <c r="JD1837" s="118">
        <f t="shared" si="1102"/>
        <v>569.4508826372039</v>
      </c>
      <c r="JE1837" s="118">
        <f t="shared" si="1103"/>
        <v>2.938591318054982E-4</v>
      </c>
      <c r="JF1837" s="118">
        <f t="shared" si="1104"/>
        <v>0.68010770514658336</v>
      </c>
      <c r="JG1837" s="118" t="str">
        <f t="shared" si="1105"/>
        <v/>
      </c>
      <c r="JH1837" s="118">
        <f t="shared" si="1106"/>
        <v>2.938591318054982E-4</v>
      </c>
      <c r="JI1837" s="118" t="str">
        <f t="shared" si="1107"/>
        <v/>
      </c>
      <c r="JJ1837" s="118">
        <f t="shared" si="1108"/>
        <v>2.0135015789196521E-13</v>
      </c>
      <c r="JK1837" s="118" t="str">
        <f t="shared" si="1109"/>
        <v/>
      </c>
      <c r="JL1837" s="118" t="str">
        <f t="shared" si="1110"/>
        <v/>
      </c>
      <c r="JM1837" s="118"/>
      <c r="JN1837" s="118"/>
      <c r="JO1837" s="118"/>
      <c r="JP1837" s="118">
        <f t="shared" si="1064"/>
        <v>7.18080000000014</v>
      </c>
      <c r="JQ1837" s="138">
        <f t="shared" si="1065"/>
        <v>0.41030109810345988</v>
      </c>
      <c r="JR1837" s="118">
        <f t="shared" si="1066"/>
        <v>6.485280907396751E-4</v>
      </c>
      <c r="JS1837" s="118" t="str">
        <f t="shared" si="1062"/>
        <v/>
      </c>
      <c r="JT1837" s="119" t="str">
        <f t="shared" si="1063"/>
        <v/>
      </c>
    </row>
    <row r="1838" spans="209:280" ht="20.100000000000001" customHeight="1" x14ac:dyDescent="0.25">
      <c r="HA1838" s="1">
        <v>1118</v>
      </c>
      <c r="HB1838" s="1">
        <f t="shared" si="1067"/>
        <v>7495.7346180134846</v>
      </c>
      <c r="HC1838" s="1">
        <f t="shared" si="1068"/>
        <v>2.2472993765634657E-5</v>
      </c>
      <c r="HD1838" s="1">
        <f t="shared" si="1069"/>
        <v>0.68153660570531549</v>
      </c>
      <c r="HE1838" s="1" t="str">
        <f t="shared" si="1070"/>
        <v/>
      </c>
      <c r="HF1838" s="1">
        <f t="shared" si="1071"/>
        <v>2.2472993765634657E-5</v>
      </c>
      <c r="HG1838" s="1" t="str">
        <f t="shared" si="1072"/>
        <v/>
      </c>
      <c r="HK1838" s="1">
        <f t="shared" si="1073"/>
        <v>1.4257801293898109E-39</v>
      </c>
      <c r="HL1838" s="1" t="str">
        <f t="shared" si="1074"/>
        <v/>
      </c>
      <c r="HM1838" s="1" t="str">
        <f t="shared" si="1075"/>
        <v/>
      </c>
      <c r="HR1838" s="1">
        <v>1118</v>
      </c>
      <c r="HS1838" s="1">
        <f t="shared" si="1076"/>
        <v>16.903367744329529</v>
      </c>
      <c r="HT1838" s="1">
        <f t="shared" si="1077"/>
        <v>9.9655642524832718E-3</v>
      </c>
      <c r="HU1838" s="1">
        <f t="shared" si="1078"/>
        <v>0.68153660570531582</v>
      </c>
      <c r="HV1838" s="118" t="str">
        <f t="shared" si="1079"/>
        <v/>
      </c>
      <c r="HW1838" s="118">
        <f t="shared" si="1080"/>
        <v>9.9655642524832718E-3</v>
      </c>
      <c r="HX1838" s="118" t="str">
        <f t="shared" si="1081"/>
        <v/>
      </c>
      <c r="HY1838" s="118">
        <f t="shared" si="1082"/>
        <v>1.4744948380237175E-7</v>
      </c>
      <c r="HZ1838" s="118" t="str">
        <f t="shared" si="1083"/>
        <v/>
      </c>
      <c r="IA1838" s="118" t="str">
        <f t="shared" si="1084"/>
        <v/>
      </c>
      <c r="IB1838" s="118"/>
      <c r="IC1838" s="118"/>
      <c r="ID1838" s="118"/>
      <c r="IE1838" s="118">
        <v>1118</v>
      </c>
      <c r="IF1838" s="118">
        <f t="shared" si="1111"/>
        <v>28.751682772662917</v>
      </c>
      <c r="IG1838" s="118">
        <f t="shared" si="1085"/>
        <v>5.8588430691657737E-3</v>
      </c>
      <c r="IH1838" s="118">
        <f t="shared" si="1086"/>
        <v>0.68153660570531582</v>
      </c>
      <c r="II1838" s="118" t="str">
        <f t="shared" si="1087"/>
        <v/>
      </c>
      <c r="IJ1838" s="118">
        <f t="shared" si="1088"/>
        <v>5.8588430691657737E-3</v>
      </c>
      <c r="IK1838" s="118" t="str">
        <f t="shared" si="1089"/>
        <v/>
      </c>
      <c r="IL1838" s="118">
        <f t="shared" si="1090"/>
        <v>3.2419689016250642E-73</v>
      </c>
      <c r="IM1838" s="118" t="str">
        <f t="shared" si="1091"/>
        <v/>
      </c>
      <c r="IN1838" s="118" t="str">
        <f t="shared" si="1092"/>
        <v/>
      </c>
      <c r="IO1838" s="118"/>
      <c r="IP1838" s="118"/>
      <c r="IQ1838" s="118"/>
      <c r="IR1838" s="118">
        <v>1118</v>
      </c>
      <c r="IS1838" s="118">
        <f t="shared" si="1093"/>
        <v>745.15631932142333</v>
      </c>
      <c r="IT1838" s="118">
        <f t="shared" si="1094"/>
        <v>2.2606209324356192E-4</v>
      </c>
      <c r="IU1838" s="118">
        <f t="shared" si="1095"/>
        <v>0.6815366057053156</v>
      </c>
      <c r="IV1838" s="118" t="str">
        <f t="shared" si="1096"/>
        <v/>
      </c>
      <c r="IW1838" s="118">
        <f t="shared" si="1097"/>
        <v>2.2606209324356192E-4</v>
      </c>
      <c r="IX1838" s="118" t="str">
        <f t="shared" si="1098"/>
        <v/>
      </c>
      <c r="IY1838" s="118">
        <f t="shared" si="1099"/>
        <v>2.0663001275752366E-13</v>
      </c>
      <c r="IZ1838" s="118" t="str">
        <f t="shared" si="1100"/>
        <v/>
      </c>
      <c r="JA1838" s="118" t="str">
        <f t="shared" si="1101"/>
        <v/>
      </c>
      <c r="JB1838" s="118"/>
      <c r="JC1838" s="118">
        <v>1118</v>
      </c>
      <c r="JD1838" s="118">
        <f t="shared" si="1102"/>
        <v>574.31798419820552</v>
      </c>
      <c r="JE1838" s="118">
        <f t="shared" si="1103"/>
        <v>2.9330719562028156E-4</v>
      </c>
      <c r="JF1838" s="118">
        <f t="shared" si="1104"/>
        <v>0.68153660570531538</v>
      </c>
      <c r="JG1838" s="118" t="str">
        <f t="shared" si="1105"/>
        <v/>
      </c>
      <c r="JH1838" s="118">
        <f t="shared" si="1106"/>
        <v>2.9330719562028156E-4</v>
      </c>
      <c r="JI1838" s="118" t="str">
        <f t="shared" si="1107"/>
        <v/>
      </c>
      <c r="JJ1838" s="118">
        <f t="shared" si="1108"/>
        <v>2.0663001275752366E-13</v>
      </c>
      <c r="JK1838" s="118" t="str">
        <f t="shared" si="1109"/>
        <v/>
      </c>
      <c r="JL1838" s="118" t="str">
        <f t="shared" si="1110"/>
        <v/>
      </c>
      <c r="JM1838" s="118"/>
      <c r="JN1838" s="118"/>
      <c r="JO1838" s="118"/>
      <c r="JP1838" s="118">
        <f t="shared" si="1064"/>
        <v>7.1872000000001401</v>
      </c>
      <c r="JQ1838" s="138">
        <f t="shared" si="1065"/>
        <v>0.40965257001272021</v>
      </c>
      <c r="JR1838" s="118">
        <f t="shared" si="1066"/>
        <v>6.4789684873661768E-4</v>
      </c>
      <c r="JS1838" s="118" t="str">
        <f t="shared" si="1062"/>
        <v/>
      </c>
      <c r="JT1838" s="119" t="str">
        <f t="shared" si="1063"/>
        <v/>
      </c>
    </row>
    <row r="1839" spans="209:280" ht="20.100000000000001" customHeight="1" x14ac:dyDescent="0.25">
      <c r="HA1839" s="1">
        <v>1119</v>
      </c>
      <c r="HB1839" s="1">
        <f t="shared" si="1067"/>
        <v>7559.2577927424209</v>
      </c>
      <c r="HC1839" s="1">
        <f t="shared" si="1068"/>
        <v>2.2430425337077418E-5</v>
      </c>
      <c r="HD1839" s="1">
        <f t="shared" si="1069"/>
        <v>0.68296281104847079</v>
      </c>
      <c r="HE1839" s="1" t="str">
        <f t="shared" si="1070"/>
        <v/>
      </c>
      <c r="HF1839" s="1">
        <f t="shared" si="1071"/>
        <v>2.2430425337077418E-5</v>
      </c>
      <c r="HG1839" s="1" t="str">
        <f t="shared" si="1072"/>
        <v/>
      </c>
      <c r="HK1839" s="1">
        <f t="shared" si="1073"/>
        <v>1.499218474772613E-39</v>
      </c>
      <c r="HL1839" s="1" t="str">
        <f t="shared" si="1074"/>
        <v/>
      </c>
      <c r="HM1839" s="1" t="str">
        <f t="shared" si="1075"/>
        <v/>
      </c>
      <c r="HR1839" s="1">
        <v>1119</v>
      </c>
      <c r="HS1839" s="1">
        <f t="shared" si="1076"/>
        <v>17.046616623518759</v>
      </c>
      <c r="HT1839" s="1">
        <f t="shared" si="1077"/>
        <v>9.9466874435303384E-3</v>
      </c>
      <c r="HU1839" s="1">
        <f t="shared" si="1078"/>
        <v>0.6829628110484709</v>
      </c>
      <c r="HV1839" s="118" t="str">
        <f t="shared" si="1079"/>
        <v/>
      </c>
      <c r="HW1839" s="118">
        <f t="shared" si="1080"/>
        <v>9.9466874435303384E-3</v>
      </c>
      <c r="HX1839" s="118" t="str">
        <f t="shared" si="1081"/>
        <v/>
      </c>
      <c r="HY1839" s="118">
        <f t="shared" si="1082"/>
        <v>1.5027043662712978E-7</v>
      </c>
      <c r="HZ1839" s="118" t="str">
        <f t="shared" si="1083"/>
        <v/>
      </c>
      <c r="IA1839" s="118" t="str">
        <f t="shared" si="1084"/>
        <v/>
      </c>
      <c r="IB1839" s="118"/>
      <c r="IC1839" s="118"/>
      <c r="ID1839" s="118"/>
      <c r="IE1839" s="118">
        <v>1119</v>
      </c>
      <c r="IF1839" s="118">
        <f t="shared" si="1111"/>
        <v>28.995341101244804</v>
      </c>
      <c r="IG1839" s="118">
        <f t="shared" si="1085"/>
        <v>5.8477452267857695E-3</v>
      </c>
      <c r="IH1839" s="118">
        <f t="shared" si="1086"/>
        <v>0.68296281104847079</v>
      </c>
      <c r="II1839" s="118" t="str">
        <f t="shared" si="1087"/>
        <v/>
      </c>
      <c r="IJ1839" s="118">
        <f t="shared" si="1088"/>
        <v>5.8477452267857695E-3</v>
      </c>
      <c r="IK1839" s="118" t="str">
        <f t="shared" si="1089"/>
        <v/>
      </c>
      <c r="IL1839" s="118">
        <f t="shared" si="1090"/>
        <v>3.4838816023828703E-73</v>
      </c>
      <c r="IM1839" s="118" t="str">
        <f t="shared" si="1091"/>
        <v/>
      </c>
      <c r="IN1839" s="118" t="str">
        <f t="shared" si="1092"/>
        <v/>
      </c>
      <c r="IO1839" s="118"/>
      <c r="IP1839" s="118"/>
      <c r="IQ1839" s="118"/>
      <c r="IR1839" s="118">
        <v>1119</v>
      </c>
      <c r="IS1839" s="118">
        <f t="shared" si="1093"/>
        <v>751.4712033834694</v>
      </c>
      <c r="IT1839" s="118">
        <f t="shared" si="1094"/>
        <v>2.2563388558391082E-4</v>
      </c>
      <c r="IU1839" s="118">
        <f t="shared" si="1095"/>
        <v>0.68296281104847079</v>
      </c>
      <c r="IV1839" s="118" t="str">
        <f t="shared" si="1096"/>
        <v/>
      </c>
      <c r="IW1839" s="118">
        <f t="shared" si="1097"/>
        <v>2.2563388558391082E-4</v>
      </c>
      <c r="IX1839" s="118" t="str">
        <f t="shared" si="1098"/>
        <v/>
      </c>
      <c r="IY1839" s="118">
        <f t="shared" si="1099"/>
        <v>2.1204492456942855E-13</v>
      </c>
      <c r="IZ1839" s="118" t="str">
        <f t="shared" si="1100"/>
        <v/>
      </c>
      <c r="JA1839" s="118" t="str">
        <f t="shared" si="1101"/>
        <v/>
      </c>
      <c r="JB1839" s="118"/>
      <c r="JC1839" s="118">
        <v>1119</v>
      </c>
      <c r="JD1839" s="118">
        <f t="shared" si="1102"/>
        <v>579.18508575920805</v>
      </c>
      <c r="JE1839" s="118">
        <f t="shared" si="1103"/>
        <v>2.9275161203705738E-4</v>
      </c>
      <c r="JF1839" s="118">
        <f t="shared" si="1104"/>
        <v>0.68296281104847067</v>
      </c>
      <c r="JG1839" s="118" t="str">
        <f t="shared" si="1105"/>
        <v/>
      </c>
      <c r="JH1839" s="118">
        <f t="shared" si="1106"/>
        <v>2.9275161203705738E-4</v>
      </c>
      <c r="JI1839" s="118" t="str">
        <f t="shared" si="1107"/>
        <v/>
      </c>
      <c r="JJ1839" s="118">
        <f t="shared" si="1108"/>
        <v>2.1204492456942855E-13</v>
      </c>
      <c r="JK1839" s="118" t="str">
        <f t="shared" si="1109"/>
        <v/>
      </c>
      <c r="JL1839" s="118" t="str">
        <f t="shared" si="1110"/>
        <v/>
      </c>
      <c r="JM1839" s="118"/>
      <c r="JN1839" s="118"/>
      <c r="JO1839" s="118"/>
      <c r="JP1839" s="118">
        <f t="shared" si="1064"/>
        <v>7.1936000000001403</v>
      </c>
      <c r="JQ1839" s="138">
        <f t="shared" si="1065"/>
        <v>0.40900467316398359</v>
      </c>
      <c r="JR1839" s="118">
        <f t="shared" si="1066"/>
        <v>6.4726493918382255E-4</v>
      </c>
      <c r="JS1839" s="118" t="str">
        <f t="shared" si="1062"/>
        <v/>
      </c>
      <c r="JT1839" s="119" t="str">
        <f t="shared" si="1063"/>
        <v/>
      </c>
    </row>
    <row r="1840" spans="209:280" ht="20.100000000000001" customHeight="1" x14ac:dyDescent="0.25">
      <c r="HA1840" s="1">
        <v>1120</v>
      </c>
      <c r="HB1840" s="1">
        <f t="shared" si="1067"/>
        <v>7622.7809674713426</v>
      </c>
      <c r="HC1840" s="1">
        <f t="shared" si="1068"/>
        <v>2.2387579337661209E-5</v>
      </c>
      <c r="HD1840" s="1">
        <f t="shared" si="1069"/>
        <v>0.68438630348377727</v>
      </c>
      <c r="HE1840" s="1" t="str">
        <f t="shared" si="1070"/>
        <v/>
      </c>
      <c r="HF1840" s="1">
        <f t="shared" si="1071"/>
        <v>2.2387579337661209E-5</v>
      </c>
      <c r="HG1840" s="1" t="str">
        <f t="shared" si="1072"/>
        <v/>
      </c>
      <c r="HK1840" s="1">
        <f t="shared" si="1073"/>
        <v>1.5764142216321021E-39</v>
      </c>
      <c r="HL1840" s="1" t="str">
        <f t="shared" si="1074"/>
        <v/>
      </c>
      <c r="HM1840" s="1" t="str">
        <f t="shared" si="1075"/>
        <v/>
      </c>
      <c r="HR1840" s="1">
        <v>1120</v>
      </c>
      <c r="HS1840" s="1">
        <f t="shared" si="1076"/>
        <v>17.189865502707988</v>
      </c>
      <c r="HT1840" s="1">
        <f t="shared" si="1077"/>
        <v>9.9276875468277872E-3</v>
      </c>
      <c r="HU1840" s="1">
        <f t="shared" si="1078"/>
        <v>0.68438630348377749</v>
      </c>
      <c r="HV1840" s="118" t="str">
        <f t="shared" si="1079"/>
        <v/>
      </c>
      <c r="HW1840" s="118">
        <f t="shared" si="1080"/>
        <v>9.9276875468277872E-3</v>
      </c>
      <c r="HX1840" s="118" t="str">
        <f t="shared" si="1081"/>
        <v/>
      </c>
      <c r="HY1840" s="118">
        <f t="shared" si="1082"/>
        <v>1.5314290864522859E-7</v>
      </c>
      <c r="HZ1840" s="118" t="str">
        <f t="shared" si="1083"/>
        <v/>
      </c>
      <c r="IA1840" s="118" t="str">
        <f t="shared" si="1084"/>
        <v/>
      </c>
      <c r="IB1840" s="118"/>
      <c r="IC1840" s="118"/>
      <c r="ID1840" s="118"/>
      <c r="IE1840" s="118">
        <v>1120</v>
      </c>
      <c r="IF1840" s="118">
        <f t="shared" si="1111"/>
        <v>29.238999429826691</v>
      </c>
      <c r="IG1840" s="118">
        <f t="shared" si="1085"/>
        <v>5.836575020032762E-3</v>
      </c>
      <c r="IH1840" s="118">
        <f t="shared" si="1086"/>
        <v>0.68438630348377749</v>
      </c>
      <c r="II1840" s="118" t="str">
        <f t="shared" si="1087"/>
        <v/>
      </c>
      <c r="IJ1840" s="118">
        <f t="shared" si="1088"/>
        <v>5.836575020032762E-3</v>
      </c>
      <c r="IK1840" s="118" t="str">
        <f t="shared" si="1089"/>
        <v/>
      </c>
      <c r="IL1840" s="118">
        <f t="shared" si="1090"/>
        <v>3.7437857025695151E-73</v>
      </c>
      <c r="IM1840" s="118" t="str">
        <f t="shared" si="1091"/>
        <v/>
      </c>
      <c r="IN1840" s="118" t="str">
        <f t="shared" si="1092"/>
        <v/>
      </c>
      <c r="IO1840" s="118"/>
      <c r="IP1840" s="118"/>
      <c r="IQ1840" s="118"/>
      <c r="IR1840" s="118">
        <v>1120</v>
      </c>
      <c r="IS1840" s="118">
        <f t="shared" si="1093"/>
        <v>757.78608744551548</v>
      </c>
      <c r="IT1840" s="118">
        <f t="shared" si="1094"/>
        <v>2.2520288576180638E-4</v>
      </c>
      <c r="IU1840" s="118">
        <f t="shared" si="1095"/>
        <v>0.68438630348377749</v>
      </c>
      <c r="IV1840" s="118" t="str">
        <f t="shared" si="1096"/>
        <v/>
      </c>
      <c r="IW1840" s="118">
        <f t="shared" si="1097"/>
        <v>2.2520288576180638E-4</v>
      </c>
      <c r="IX1840" s="118" t="str">
        <f t="shared" si="1098"/>
        <v/>
      </c>
      <c r="IY1840" s="118">
        <f t="shared" si="1099"/>
        <v>2.1759825706138654E-13</v>
      </c>
      <c r="IZ1840" s="118" t="str">
        <f t="shared" si="1100"/>
        <v/>
      </c>
      <c r="JA1840" s="118" t="str">
        <f t="shared" si="1101"/>
        <v/>
      </c>
      <c r="JB1840" s="118"/>
      <c r="JC1840" s="118">
        <v>1120</v>
      </c>
      <c r="JD1840" s="118">
        <f t="shared" si="1102"/>
        <v>584.05218732020967</v>
      </c>
      <c r="JE1840" s="118">
        <f t="shared" si="1103"/>
        <v>2.9219240572643507E-4</v>
      </c>
      <c r="JF1840" s="118">
        <f t="shared" si="1104"/>
        <v>0.68438630348377738</v>
      </c>
      <c r="JG1840" s="118" t="str">
        <f t="shared" si="1105"/>
        <v/>
      </c>
      <c r="JH1840" s="118">
        <f t="shared" si="1106"/>
        <v>2.9219240572643507E-4</v>
      </c>
      <c r="JI1840" s="118" t="str">
        <f t="shared" si="1107"/>
        <v/>
      </c>
      <c r="JJ1840" s="118">
        <f t="shared" si="1108"/>
        <v>2.1759825706138654E-13</v>
      </c>
      <c r="JK1840" s="118" t="str">
        <f t="shared" si="1109"/>
        <v/>
      </c>
      <c r="JL1840" s="118" t="str">
        <f t="shared" si="1110"/>
        <v/>
      </c>
      <c r="JM1840" s="118"/>
      <c r="JN1840" s="118"/>
      <c r="JO1840" s="118"/>
      <c r="JP1840" s="118">
        <f t="shared" si="1064"/>
        <v>7.2000000000001405</v>
      </c>
      <c r="JQ1840" s="138">
        <f t="shared" si="1065"/>
        <v>0.40835740822479977</v>
      </c>
      <c r="JR1840" s="118">
        <f t="shared" si="1066"/>
        <v>6.466323675107799E-4</v>
      </c>
      <c r="JS1840" s="118" t="str">
        <f t="shared" si="1062"/>
        <v/>
      </c>
      <c r="JT1840" s="119" t="str">
        <f t="shared" si="1063"/>
        <v/>
      </c>
    </row>
    <row r="1841" spans="209:280" ht="20.100000000000001" customHeight="1" x14ac:dyDescent="0.25">
      <c r="HA1841" s="1">
        <v>1121</v>
      </c>
      <c r="HB1841" s="1">
        <f t="shared" si="1067"/>
        <v>7686.3041422002789</v>
      </c>
      <c r="HC1841" s="1">
        <f t="shared" si="1068"/>
        <v>2.2344457667345971E-5</v>
      </c>
      <c r="HD1841" s="1">
        <f t="shared" si="1069"/>
        <v>0.68580706543934844</v>
      </c>
      <c r="HE1841" s="1" t="str">
        <f t="shared" si="1070"/>
        <v/>
      </c>
      <c r="HF1841" s="1">
        <f t="shared" si="1071"/>
        <v>2.2344457667345971E-5</v>
      </c>
      <c r="HG1841" s="1" t="str">
        <f t="shared" si="1072"/>
        <v/>
      </c>
      <c r="HK1841" s="1">
        <f t="shared" si="1073"/>
        <v>1.6575583072042296E-39</v>
      </c>
      <c r="HL1841" s="1" t="str">
        <f t="shared" si="1074"/>
        <v/>
      </c>
      <c r="HM1841" s="1" t="str">
        <f t="shared" si="1075"/>
        <v/>
      </c>
      <c r="HR1841" s="1">
        <v>1121</v>
      </c>
      <c r="HS1841" s="1">
        <f t="shared" si="1076"/>
        <v>17.333114381897218</v>
      </c>
      <c r="HT1841" s="1">
        <f t="shared" si="1077"/>
        <v>9.9085654049056917E-3</v>
      </c>
      <c r="HU1841" s="1">
        <f t="shared" si="1078"/>
        <v>0.68580706543934833</v>
      </c>
      <c r="HV1841" s="118" t="str">
        <f t="shared" si="1079"/>
        <v/>
      </c>
      <c r="HW1841" s="118">
        <f t="shared" si="1080"/>
        <v>9.9085654049056917E-3</v>
      </c>
      <c r="HX1841" s="118" t="str">
        <f t="shared" si="1081"/>
        <v/>
      </c>
      <c r="HY1841" s="118">
        <f t="shared" si="1082"/>
        <v>1.5606779186719344E-7</v>
      </c>
      <c r="HZ1841" s="118" t="str">
        <f t="shared" si="1083"/>
        <v/>
      </c>
      <c r="IA1841" s="118" t="str">
        <f t="shared" si="1084"/>
        <v/>
      </c>
      <c r="IB1841" s="118"/>
      <c r="IC1841" s="118"/>
      <c r="ID1841" s="118"/>
      <c r="IE1841" s="118">
        <v>1121</v>
      </c>
      <c r="IF1841" s="118">
        <f t="shared" si="1111"/>
        <v>29.482657758408578</v>
      </c>
      <c r="IG1841" s="118">
        <f t="shared" si="1085"/>
        <v>5.8253329442376107E-3</v>
      </c>
      <c r="IH1841" s="118">
        <f t="shared" si="1086"/>
        <v>0.68580706543934833</v>
      </c>
      <c r="II1841" s="118" t="str">
        <f t="shared" si="1087"/>
        <v/>
      </c>
      <c r="IJ1841" s="118">
        <f t="shared" si="1088"/>
        <v>5.8253329442376107E-3</v>
      </c>
      <c r="IK1841" s="118" t="str">
        <f t="shared" si="1089"/>
        <v/>
      </c>
      <c r="IL1841" s="118">
        <f t="shared" si="1090"/>
        <v>4.0230147672265347E-73</v>
      </c>
      <c r="IM1841" s="118" t="str">
        <f t="shared" si="1091"/>
        <v/>
      </c>
      <c r="IN1841" s="118" t="str">
        <f t="shared" si="1092"/>
        <v/>
      </c>
      <c r="IO1841" s="118"/>
      <c r="IP1841" s="118"/>
      <c r="IQ1841" s="118"/>
      <c r="IR1841" s="118">
        <v>1121</v>
      </c>
      <c r="IS1841" s="118">
        <f t="shared" si="1093"/>
        <v>764.10097150756155</v>
      </c>
      <c r="IT1841" s="118">
        <f t="shared" si="1094"/>
        <v>2.2476911288947434E-4</v>
      </c>
      <c r="IU1841" s="118">
        <f t="shared" si="1095"/>
        <v>0.68580706543934844</v>
      </c>
      <c r="IV1841" s="118" t="str">
        <f t="shared" si="1096"/>
        <v/>
      </c>
      <c r="IW1841" s="118">
        <f t="shared" si="1097"/>
        <v>2.2476911288947434E-4</v>
      </c>
      <c r="IX1841" s="118" t="str">
        <f t="shared" si="1098"/>
        <v/>
      </c>
      <c r="IY1841" s="118">
        <f t="shared" si="1099"/>
        <v>2.2329345535779567E-13</v>
      </c>
      <c r="IZ1841" s="118" t="str">
        <f t="shared" si="1100"/>
        <v/>
      </c>
      <c r="JA1841" s="118" t="str">
        <f t="shared" si="1101"/>
        <v/>
      </c>
      <c r="JB1841" s="118"/>
      <c r="JC1841" s="118">
        <v>1121</v>
      </c>
      <c r="JD1841" s="118">
        <f t="shared" si="1102"/>
        <v>588.91928888121129</v>
      </c>
      <c r="JE1841" s="118">
        <f t="shared" si="1103"/>
        <v>2.9162960148581971E-4</v>
      </c>
      <c r="JF1841" s="118">
        <f t="shared" si="1104"/>
        <v>0.68580706543934822</v>
      </c>
      <c r="JG1841" s="118" t="str">
        <f t="shared" si="1105"/>
        <v/>
      </c>
      <c r="JH1841" s="118">
        <f t="shared" si="1106"/>
        <v>2.9162960148581971E-4</v>
      </c>
      <c r="JI1841" s="118" t="str">
        <f t="shared" si="1107"/>
        <v/>
      </c>
      <c r="JJ1841" s="118">
        <f t="shared" si="1108"/>
        <v>2.2329345535779567E-13</v>
      </c>
      <c r="JK1841" s="118" t="str">
        <f t="shared" si="1109"/>
        <v/>
      </c>
      <c r="JL1841" s="118" t="str">
        <f t="shared" si="1110"/>
        <v/>
      </c>
      <c r="JM1841" s="118"/>
      <c r="JN1841" s="118"/>
      <c r="JO1841" s="118"/>
      <c r="JP1841" s="118">
        <f t="shared" si="1064"/>
        <v>7.2064000000001407</v>
      </c>
      <c r="JQ1841" s="138">
        <f t="shared" si="1065"/>
        <v>0.40771077585728899</v>
      </c>
      <c r="JR1841" s="118">
        <f t="shared" si="1066"/>
        <v>6.4599913913410134E-4</v>
      </c>
      <c r="JS1841" s="118" t="str">
        <f t="shared" si="1062"/>
        <v/>
      </c>
      <c r="JT1841" s="119" t="str">
        <f t="shared" si="1063"/>
        <v/>
      </c>
    </row>
    <row r="1842" spans="209:280" ht="20.100000000000001" customHeight="1" x14ac:dyDescent="0.25">
      <c r="HA1842" s="1">
        <v>1122</v>
      </c>
      <c r="HB1842" s="1">
        <f t="shared" si="1067"/>
        <v>7749.8273169292006</v>
      </c>
      <c r="HC1842" s="1">
        <f t="shared" si="1068"/>
        <v>2.2301062235666682E-5</v>
      </c>
      <c r="HD1842" s="1">
        <f t="shared" si="1069"/>
        <v>0.68722507946429234</v>
      </c>
      <c r="HE1842" s="1" t="str">
        <f t="shared" si="1070"/>
        <v/>
      </c>
      <c r="HF1842" s="1">
        <f t="shared" si="1071"/>
        <v>2.2301062235666682E-5</v>
      </c>
      <c r="HG1842" s="1" t="str">
        <f t="shared" si="1072"/>
        <v/>
      </c>
      <c r="HK1842" s="1">
        <f t="shared" si="1073"/>
        <v>1.7428513042061786E-39</v>
      </c>
      <c r="HL1842" s="1" t="str">
        <f t="shared" si="1074"/>
        <v/>
      </c>
      <c r="HM1842" s="1" t="str">
        <f t="shared" si="1075"/>
        <v/>
      </c>
      <c r="HR1842" s="1">
        <v>1122</v>
      </c>
      <c r="HS1842" s="1">
        <f t="shared" si="1076"/>
        <v>17.476363261086448</v>
      </c>
      <c r="HT1842" s="1">
        <f t="shared" si="1077"/>
        <v>9.8893218645401213E-3</v>
      </c>
      <c r="HU1842" s="1">
        <f t="shared" si="1078"/>
        <v>0.68722507946429234</v>
      </c>
      <c r="HV1842" s="118" t="str">
        <f t="shared" si="1079"/>
        <v/>
      </c>
      <c r="HW1842" s="118">
        <f t="shared" si="1080"/>
        <v>9.8893218645401213E-3</v>
      </c>
      <c r="HX1842" s="118" t="str">
        <f t="shared" si="1081"/>
        <v/>
      </c>
      <c r="HY1842" s="118">
        <f t="shared" si="1082"/>
        <v>1.5904599280763221E-7</v>
      </c>
      <c r="HZ1842" s="118" t="str">
        <f t="shared" si="1083"/>
        <v/>
      </c>
      <c r="IA1842" s="118" t="str">
        <f t="shared" si="1084"/>
        <v/>
      </c>
      <c r="IB1842" s="118"/>
      <c r="IC1842" s="118"/>
      <c r="ID1842" s="118"/>
      <c r="IE1842" s="118">
        <v>1122</v>
      </c>
      <c r="IF1842" s="118">
        <f t="shared" si="1111"/>
        <v>29.726316086990465</v>
      </c>
      <c r="IG1842" s="118">
        <f t="shared" si="1085"/>
        <v>5.8140194972274269E-3</v>
      </c>
      <c r="IH1842" s="118">
        <f t="shared" si="1086"/>
        <v>0.68722507946429234</v>
      </c>
      <c r="II1842" s="118" t="str">
        <f t="shared" si="1087"/>
        <v/>
      </c>
      <c r="IJ1842" s="118">
        <f t="shared" si="1088"/>
        <v>5.8140194972274269E-3</v>
      </c>
      <c r="IK1842" s="118" t="str">
        <f t="shared" si="1089"/>
        <v/>
      </c>
      <c r="IL1842" s="118">
        <f t="shared" si="1090"/>
        <v>4.3230008742013234E-73</v>
      </c>
      <c r="IM1842" s="118" t="str">
        <f t="shared" si="1091"/>
        <v/>
      </c>
      <c r="IN1842" s="118" t="str">
        <f t="shared" si="1092"/>
        <v/>
      </c>
      <c r="IO1842" s="118"/>
      <c r="IP1842" s="118"/>
      <c r="IQ1842" s="118"/>
      <c r="IR1842" s="118">
        <v>1122</v>
      </c>
      <c r="IS1842" s="118">
        <f t="shared" si="1093"/>
        <v>770.41585556960763</v>
      </c>
      <c r="IT1842" s="118">
        <f t="shared" si="1094"/>
        <v>2.2433258617545767E-4</v>
      </c>
      <c r="IU1842" s="118">
        <f t="shared" si="1095"/>
        <v>0.68722507946429245</v>
      </c>
      <c r="IV1842" s="118" t="str">
        <f t="shared" si="1096"/>
        <v/>
      </c>
      <c r="IW1842" s="118">
        <f t="shared" si="1097"/>
        <v>2.2433258617545767E-4</v>
      </c>
      <c r="IX1842" s="118" t="str">
        <f t="shared" si="1098"/>
        <v/>
      </c>
      <c r="IY1842" s="118">
        <f t="shared" si="1099"/>
        <v>2.2913404788194045E-13</v>
      </c>
      <c r="IZ1842" s="118" t="str">
        <f t="shared" si="1100"/>
        <v/>
      </c>
      <c r="JA1842" s="118" t="str">
        <f t="shared" si="1101"/>
        <v/>
      </c>
      <c r="JB1842" s="118"/>
      <c r="JC1842" s="118">
        <v>1122</v>
      </c>
      <c r="JD1842" s="118">
        <f t="shared" si="1102"/>
        <v>593.78639044221291</v>
      </c>
      <c r="JE1842" s="118">
        <f t="shared" si="1103"/>
        <v>2.9106322423758465E-4</v>
      </c>
      <c r="JF1842" s="118">
        <f t="shared" si="1104"/>
        <v>0.68722507946429223</v>
      </c>
      <c r="JG1842" s="118" t="str">
        <f t="shared" si="1105"/>
        <v/>
      </c>
      <c r="JH1842" s="118">
        <f t="shared" si="1106"/>
        <v>2.9106322423758465E-4</v>
      </c>
      <c r="JI1842" s="118" t="str">
        <f t="shared" si="1107"/>
        <v/>
      </c>
      <c r="JJ1842" s="118">
        <f t="shared" si="1108"/>
        <v>2.2913404788194045E-13</v>
      </c>
      <c r="JK1842" s="118" t="str">
        <f t="shared" si="1109"/>
        <v/>
      </c>
      <c r="JL1842" s="118" t="str">
        <f t="shared" si="1110"/>
        <v/>
      </c>
      <c r="JM1842" s="118"/>
      <c r="JN1842" s="118"/>
      <c r="JO1842" s="118"/>
      <c r="JP1842" s="118">
        <f t="shared" si="1064"/>
        <v>7.2128000000001409</v>
      </c>
      <c r="JQ1842" s="138">
        <f t="shared" si="1065"/>
        <v>0.40706477671815489</v>
      </c>
      <c r="JR1842" s="118">
        <f t="shared" si="1066"/>
        <v>6.453652594541337E-4</v>
      </c>
      <c r="JS1842" s="118" t="str">
        <f t="shared" si="1062"/>
        <v/>
      </c>
      <c r="JT1842" s="119" t="str">
        <f t="shared" si="1063"/>
        <v/>
      </c>
    </row>
    <row r="1843" spans="209:280" ht="20.100000000000001" customHeight="1" x14ac:dyDescent="0.25">
      <c r="HA1843" s="1">
        <v>1123</v>
      </c>
      <c r="HB1843" s="1">
        <f t="shared" si="1067"/>
        <v>7813.3504916581223</v>
      </c>
      <c r="HC1843" s="1">
        <f t="shared" si="1068"/>
        <v>2.2257394961592722E-5</v>
      </c>
      <c r="HD1843" s="1">
        <f t="shared" si="1069"/>
        <v>0.6886403282293182</v>
      </c>
      <c r="HE1843" s="1" t="str">
        <f t="shared" si="1070"/>
        <v/>
      </c>
      <c r="HF1843" s="1">
        <f t="shared" si="1071"/>
        <v>2.2257394961592722E-5</v>
      </c>
      <c r="HG1843" s="1" t="str">
        <f t="shared" si="1072"/>
        <v/>
      </c>
      <c r="HK1843" s="1">
        <f t="shared" si="1073"/>
        <v>1.8325039036451971E-39</v>
      </c>
      <c r="HL1843" s="1" t="str">
        <f t="shared" si="1074"/>
        <v/>
      </c>
      <c r="HM1843" s="1" t="str">
        <f t="shared" si="1075"/>
        <v/>
      </c>
      <c r="HR1843" s="1">
        <v>1123</v>
      </c>
      <c r="HS1843" s="1">
        <f t="shared" si="1076"/>
        <v>17.619612140275677</v>
      </c>
      <c r="HT1843" s="1">
        <f t="shared" si="1077"/>
        <v>9.8699577766908041E-3</v>
      </c>
      <c r="HU1843" s="1">
        <f t="shared" si="1078"/>
        <v>0.68864032822931831</v>
      </c>
      <c r="HV1843" s="118" t="str">
        <f t="shared" si="1079"/>
        <v/>
      </c>
      <c r="HW1843" s="118">
        <f t="shared" si="1080"/>
        <v>9.8699577766908041E-3</v>
      </c>
      <c r="HX1843" s="118" t="str">
        <f t="shared" si="1081"/>
        <v/>
      </c>
      <c r="HY1843" s="118">
        <f t="shared" si="1082"/>
        <v>1.620784327036734E-7</v>
      </c>
      <c r="HZ1843" s="118" t="str">
        <f t="shared" si="1083"/>
        <v/>
      </c>
      <c r="IA1843" s="118" t="str">
        <f t="shared" si="1084"/>
        <v/>
      </c>
      <c r="IB1843" s="118"/>
      <c r="IC1843" s="118"/>
      <c r="ID1843" s="118"/>
      <c r="IE1843" s="118">
        <v>1123</v>
      </c>
      <c r="IF1843" s="118">
        <f t="shared" si="1111"/>
        <v>29.969974415572352</v>
      </c>
      <c r="IG1843" s="118">
        <f t="shared" si="1085"/>
        <v>5.8026351792889409E-3</v>
      </c>
      <c r="IH1843" s="118">
        <f t="shared" si="1086"/>
        <v>0.68864032822931842</v>
      </c>
      <c r="II1843" s="118" t="str">
        <f t="shared" si="1087"/>
        <v/>
      </c>
      <c r="IJ1843" s="118">
        <f t="shared" si="1088"/>
        <v>5.8026351792889409E-3</v>
      </c>
      <c r="IK1843" s="118" t="str">
        <f t="shared" si="1089"/>
        <v/>
      </c>
      <c r="IL1843" s="118">
        <f t="shared" si="1090"/>
        <v>4.6452818666225735E-73</v>
      </c>
      <c r="IM1843" s="118" t="str">
        <f t="shared" si="1091"/>
        <v/>
      </c>
      <c r="IN1843" s="118" t="str">
        <f t="shared" si="1092"/>
        <v/>
      </c>
      <c r="IO1843" s="118"/>
      <c r="IP1843" s="118"/>
      <c r="IQ1843" s="118"/>
      <c r="IR1843" s="118">
        <v>1123</v>
      </c>
      <c r="IS1843" s="118">
        <f t="shared" si="1093"/>
        <v>776.7307396316528</v>
      </c>
      <c r="IT1843" s="118">
        <f t="shared" si="1094"/>
        <v>2.2389332492320322E-4</v>
      </c>
      <c r="IU1843" s="118">
        <f t="shared" si="1095"/>
        <v>0.68864032822931831</v>
      </c>
      <c r="IV1843" s="118" t="str">
        <f t="shared" si="1096"/>
        <v/>
      </c>
      <c r="IW1843" s="118">
        <f t="shared" si="1097"/>
        <v>2.2389332492320322E-4</v>
      </c>
      <c r="IX1843" s="118" t="str">
        <f t="shared" si="1098"/>
        <v/>
      </c>
      <c r="IY1843" s="118">
        <f t="shared" si="1099"/>
        <v>2.351236483074103E-13</v>
      </c>
      <c r="IZ1843" s="118" t="str">
        <f t="shared" si="1100"/>
        <v/>
      </c>
      <c r="JA1843" s="118" t="str">
        <f t="shared" si="1101"/>
        <v/>
      </c>
      <c r="JB1843" s="118"/>
      <c r="JC1843" s="118">
        <v>1123</v>
      </c>
      <c r="JD1843" s="118">
        <f t="shared" si="1102"/>
        <v>598.65349200321452</v>
      </c>
      <c r="JE1843" s="118">
        <f t="shared" si="1103"/>
        <v>2.9049329902723717E-4</v>
      </c>
      <c r="JF1843" s="118">
        <f t="shared" si="1104"/>
        <v>0.68864032822931831</v>
      </c>
      <c r="JG1843" s="118" t="str">
        <f t="shared" si="1105"/>
        <v/>
      </c>
      <c r="JH1843" s="118">
        <f t="shared" si="1106"/>
        <v>2.9049329902723717E-4</v>
      </c>
      <c r="JI1843" s="118" t="str">
        <f t="shared" si="1107"/>
        <v/>
      </c>
      <c r="JJ1843" s="118">
        <f t="shared" si="1108"/>
        <v>2.351236483074103E-13</v>
      </c>
      <c r="JK1843" s="118" t="str">
        <f t="shared" si="1109"/>
        <v/>
      </c>
      <c r="JL1843" s="118" t="str">
        <f t="shared" si="1110"/>
        <v/>
      </c>
      <c r="JM1843" s="118"/>
      <c r="JN1843" s="118"/>
      <c r="JO1843" s="118"/>
      <c r="JP1843" s="118">
        <f t="shared" si="1064"/>
        <v>7.2192000000001411</v>
      </c>
      <c r="JQ1843" s="138">
        <f t="shared" si="1065"/>
        <v>0.40641941145870075</v>
      </c>
      <c r="JR1843" s="118">
        <f t="shared" si="1066"/>
        <v>6.4473073385945545E-4</v>
      </c>
      <c r="JS1843" s="118" t="str">
        <f t="shared" si="1062"/>
        <v/>
      </c>
      <c r="JT1843" s="119" t="str">
        <f t="shared" si="1063"/>
        <v/>
      </c>
    </row>
    <row r="1844" spans="209:280" ht="20.100000000000001" customHeight="1" x14ac:dyDescent="0.25">
      <c r="HA1844" s="1">
        <v>1124</v>
      </c>
      <c r="HB1844" s="1">
        <f t="shared" si="1067"/>
        <v>7876.8736663870586</v>
      </c>
      <c r="HC1844" s="1">
        <f t="shared" si="1068"/>
        <v>2.2213457773386894E-5</v>
      </c>
      <c r="HD1844" s="1">
        <f t="shared" si="1069"/>
        <v>0.69005279452733048</v>
      </c>
      <c r="HE1844" s="1" t="str">
        <f t="shared" si="1070"/>
        <v/>
      </c>
      <c r="HF1844" s="1">
        <f t="shared" si="1071"/>
        <v>2.2213457773386894E-5</v>
      </c>
      <c r="HG1844" s="1" t="str">
        <f t="shared" si="1072"/>
        <v/>
      </c>
      <c r="HK1844" s="1">
        <f t="shared" si="1073"/>
        <v>1.926737421644431E-39</v>
      </c>
      <c r="HL1844" s="1" t="str">
        <f t="shared" si="1074"/>
        <v/>
      </c>
      <c r="HM1844" s="1" t="str">
        <f t="shared" si="1075"/>
        <v/>
      </c>
      <c r="HR1844" s="1">
        <v>1124</v>
      </c>
      <c r="HS1844" s="1">
        <f t="shared" si="1076"/>
        <v>17.762861019464907</v>
      </c>
      <c r="HT1844" s="1">
        <f t="shared" si="1077"/>
        <v>9.8504739964386107E-3</v>
      </c>
      <c r="HU1844" s="1">
        <f t="shared" si="1078"/>
        <v>0.69005279452733026</v>
      </c>
      <c r="HV1844" s="118" t="str">
        <f t="shared" si="1079"/>
        <v/>
      </c>
      <c r="HW1844" s="118">
        <f t="shared" si="1080"/>
        <v>9.8504739964386107E-3</v>
      </c>
      <c r="HX1844" s="118" t="str">
        <f t="shared" si="1081"/>
        <v/>
      </c>
      <c r="HY1844" s="118">
        <f t="shared" si="1082"/>
        <v>1.651660477363976E-7</v>
      </c>
      <c r="HZ1844" s="118" t="str">
        <f t="shared" si="1083"/>
        <v/>
      </c>
      <c r="IA1844" s="118" t="str">
        <f t="shared" si="1084"/>
        <v/>
      </c>
      <c r="IB1844" s="118"/>
      <c r="IC1844" s="118"/>
      <c r="ID1844" s="118"/>
      <c r="IE1844" s="118">
        <v>1124</v>
      </c>
      <c r="IF1844" s="118">
        <f t="shared" si="1111"/>
        <v>30.213632744154239</v>
      </c>
      <c r="IG1844" s="118">
        <f t="shared" si="1085"/>
        <v>5.7911804931317298E-3</v>
      </c>
      <c r="IH1844" s="118">
        <f t="shared" si="1086"/>
        <v>0.69005279452733048</v>
      </c>
      <c r="II1844" s="118" t="str">
        <f t="shared" si="1087"/>
        <v/>
      </c>
      <c r="IJ1844" s="118">
        <f t="shared" si="1088"/>
        <v>5.7911804931317298E-3</v>
      </c>
      <c r="IK1844" s="118" t="str">
        <f t="shared" si="1089"/>
        <v/>
      </c>
      <c r="IL1844" s="118">
        <f t="shared" si="1090"/>
        <v>4.9915091374628199E-73</v>
      </c>
      <c r="IM1844" s="118" t="str">
        <f t="shared" si="1091"/>
        <v/>
      </c>
      <c r="IN1844" s="118" t="str">
        <f t="shared" si="1092"/>
        <v/>
      </c>
      <c r="IO1844" s="118"/>
      <c r="IP1844" s="118"/>
      <c r="IQ1844" s="118"/>
      <c r="IR1844" s="118">
        <v>1124</v>
      </c>
      <c r="IS1844" s="118">
        <f t="shared" si="1093"/>
        <v>783.04562369369887</v>
      </c>
      <c r="IT1844" s="118">
        <f t="shared" si="1094"/>
        <v>2.2345134852964265E-4</v>
      </c>
      <c r="IU1844" s="118">
        <f t="shared" si="1095"/>
        <v>0.69005279452733037</v>
      </c>
      <c r="IV1844" s="118" t="str">
        <f t="shared" si="1096"/>
        <v/>
      </c>
      <c r="IW1844" s="118">
        <f t="shared" si="1097"/>
        <v>2.2345134852964265E-4</v>
      </c>
      <c r="IX1844" s="118" t="str">
        <f t="shared" si="1098"/>
        <v/>
      </c>
      <c r="IY1844" s="118">
        <f t="shared" si="1099"/>
        <v>2.4126595755366353E-13</v>
      </c>
      <c r="IZ1844" s="118" t="str">
        <f t="shared" si="1100"/>
        <v/>
      </c>
      <c r="JA1844" s="118" t="str">
        <f t="shared" si="1101"/>
        <v/>
      </c>
      <c r="JB1844" s="118"/>
      <c r="JC1844" s="118">
        <v>1124</v>
      </c>
      <c r="JD1844" s="118">
        <f t="shared" si="1102"/>
        <v>603.52059356421614</v>
      </c>
      <c r="JE1844" s="118">
        <f t="shared" si="1103"/>
        <v>2.8991985102157821E-4</v>
      </c>
      <c r="JF1844" s="118">
        <f t="shared" si="1104"/>
        <v>0.69005279452733026</v>
      </c>
      <c r="JG1844" s="118" t="str">
        <f t="shared" si="1105"/>
        <v/>
      </c>
      <c r="JH1844" s="118">
        <f t="shared" si="1106"/>
        <v>2.8991985102157821E-4</v>
      </c>
      <c r="JI1844" s="118" t="str">
        <f t="shared" si="1107"/>
        <v/>
      </c>
      <c r="JJ1844" s="118">
        <f t="shared" si="1108"/>
        <v>2.4126595755366353E-13</v>
      </c>
      <c r="JK1844" s="118" t="str">
        <f t="shared" si="1109"/>
        <v/>
      </c>
      <c r="JL1844" s="118" t="str">
        <f t="shared" si="1110"/>
        <v/>
      </c>
      <c r="JM1844" s="118"/>
      <c r="JN1844" s="118"/>
      <c r="JO1844" s="118"/>
      <c r="JP1844" s="118">
        <f t="shared" si="1064"/>
        <v>7.2256000000001412</v>
      </c>
      <c r="JQ1844" s="138">
        <f t="shared" si="1065"/>
        <v>0.4057746807248413</v>
      </c>
      <c r="JR1844" s="118">
        <f t="shared" si="1066"/>
        <v>6.4409556772310195E-4</v>
      </c>
      <c r="JS1844" s="118" t="str">
        <f t="shared" si="1062"/>
        <v/>
      </c>
      <c r="JT1844" s="119" t="str">
        <f t="shared" si="1063"/>
        <v/>
      </c>
    </row>
    <row r="1845" spans="209:280" ht="20.100000000000001" customHeight="1" x14ac:dyDescent="0.25">
      <c r="HA1845" s="1">
        <v>1125</v>
      </c>
      <c r="HB1845" s="1">
        <f t="shared" si="1067"/>
        <v>7940.3968411159804</v>
      </c>
      <c r="HC1845" s="1">
        <f t="shared" si="1068"/>
        <v>2.2169252608463983E-5</v>
      </c>
      <c r="HD1845" s="1">
        <f t="shared" si="1069"/>
        <v>0.69146246127401301</v>
      </c>
      <c r="HE1845" s="1" t="str">
        <f t="shared" si="1070"/>
        <v/>
      </c>
      <c r="HF1845" s="1">
        <f t="shared" si="1071"/>
        <v>2.2169252608463983E-5</v>
      </c>
      <c r="HG1845" s="1" t="str">
        <f t="shared" si="1072"/>
        <v/>
      </c>
      <c r="HK1845" s="1">
        <f t="shared" si="1073"/>
        <v>2.025784331472579E-39</v>
      </c>
      <c r="HL1845" s="1" t="str">
        <f t="shared" si="1074"/>
        <v/>
      </c>
      <c r="HM1845" s="1" t="str">
        <f t="shared" si="1075"/>
        <v/>
      </c>
      <c r="HR1845" s="1">
        <v>1125</v>
      </c>
      <c r="HS1845" s="1">
        <f t="shared" si="1076"/>
        <v>17.906109898654137</v>
      </c>
      <c r="HT1845" s="1">
        <f t="shared" si="1077"/>
        <v>9.8308713829228025E-3</v>
      </c>
      <c r="HU1845" s="1">
        <f t="shared" si="1078"/>
        <v>0.69146246127401301</v>
      </c>
      <c r="HV1845" s="118" t="str">
        <f t="shared" si="1079"/>
        <v/>
      </c>
      <c r="HW1845" s="118">
        <f t="shared" si="1080"/>
        <v>9.8308713829228025E-3</v>
      </c>
      <c r="HX1845" s="118" t="str">
        <f t="shared" si="1081"/>
        <v/>
      </c>
      <c r="HY1845" s="118">
        <f t="shared" si="1082"/>
        <v>1.6830978925527567E-7</v>
      </c>
      <c r="HZ1845" s="118" t="str">
        <f t="shared" si="1083"/>
        <v/>
      </c>
      <c r="IA1845" s="118" t="str">
        <f t="shared" si="1084"/>
        <v/>
      </c>
      <c r="IB1845" s="118"/>
      <c r="IC1845" s="118"/>
      <c r="ID1845" s="118"/>
      <c r="IE1845" s="118">
        <v>1125</v>
      </c>
      <c r="IF1845" s="118">
        <f t="shared" si="1111"/>
        <v>30.457291072736126</v>
      </c>
      <c r="IG1845" s="118">
        <f t="shared" si="1085"/>
        <v>5.7796559438513407E-3</v>
      </c>
      <c r="IH1845" s="118">
        <f t="shared" si="1086"/>
        <v>0.69146246127401312</v>
      </c>
      <c r="II1845" s="118" t="str">
        <f t="shared" si="1087"/>
        <v/>
      </c>
      <c r="IJ1845" s="118">
        <f t="shared" si="1088"/>
        <v>5.7796559438513407E-3</v>
      </c>
      <c r="IK1845" s="118" t="str">
        <f t="shared" si="1089"/>
        <v/>
      </c>
      <c r="IL1845" s="118">
        <f t="shared" si="1090"/>
        <v>5.3634559850862441E-73</v>
      </c>
      <c r="IM1845" s="118" t="str">
        <f t="shared" si="1091"/>
        <v/>
      </c>
      <c r="IN1845" s="118" t="str">
        <f t="shared" si="1092"/>
        <v/>
      </c>
      <c r="IO1845" s="118"/>
      <c r="IP1845" s="118"/>
      <c r="IQ1845" s="118"/>
      <c r="IR1845" s="118">
        <v>1125</v>
      </c>
      <c r="IS1845" s="118">
        <f t="shared" si="1093"/>
        <v>789.36050775574495</v>
      </c>
      <c r="IT1845" s="118">
        <f t="shared" si="1094"/>
        <v>2.2300667648376987E-4</v>
      </c>
      <c r="IU1845" s="118">
        <f t="shared" si="1095"/>
        <v>0.69146246127401312</v>
      </c>
      <c r="IV1845" s="118" t="str">
        <f t="shared" si="1096"/>
        <v/>
      </c>
      <c r="IW1845" s="118">
        <f t="shared" si="1097"/>
        <v>2.2300667648376987E-4</v>
      </c>
      <c r="IX1845" s="118" t="str">
        <f t="shared" si="1098"/>
        <v/>
      </c>
      <c r="IY1845" s="118">
        <f t="shared" si="1099"/>
        <v>2.4756476582668725E-13</v>
      </c>
      <c r="IZ1845" s="118" t="str">
        <f t="shared" si="1100"/>
        <v/>
      </c>
      <c r="JA1845" s="118" t="str">
        <f t="shared" si="1101"/>
        <v/>
      </c>
      <c r="JB1845" s="118"/>
      <c r="JC1845" s="118">
        <v>1125</v>
      </c>
      <c r="JD1845" s="118">
        <f t="shared" si="1102"/>
        <v>608.38769512521776</v>
      </c>
      <c r="JE1845" s="118">
        <f t="shared" si="1103"/>
        <v>2.8934290550685564E-4</v>
      </c>
      <c r="JF1845" s="118">
        <f t="shared" si="1104"/>
        <v>0.6914624612740129</v>
      </c>
      <c r="JG1845" s="118" t="str">
        <f t="shared" si="1105"/>
        <v/>
      </c>
      <c r="JH1845" s="118">
        <f t="shared" si="1106"/>
        <v>2.8934290550685564E-4</v>
      </c>
      <c r="JI1845" s="118" t="str">
        <f t="shared" si="1107"/>
        <v/>
      </c>
      <c r="JJ1845" s="118">
        <f t="shared" si="1108"/>
        <v>2.4756476582668725E-13</v>
      </c>
      <c r="JK1845" s="118" t="str">
        <f t="shared" si="1109"/>
        <v/>
      </c>
      <c r="JL1845" s="118" t="str">
        <f t="shared" si="1110"/>
        <v/>
      </c>
      <c r="JM1845" s="118"/>
      <c r="JN1845" s="118"/>
      <c r="JO1845" s="118"/>
      <c r="JP1845" s="118">
        <f t="shared" si="1064"/>
        <v>7.2320000000001414</v>
      </c>
      <c r="JQ1845" s="138">
        <f t="shared" si="1065"/>
        <v>0.40513058515711819</v>
      </c>
      <c r="JR1845" s="118">
        <f t="shared" si="1066"/>
        <v>6.4345976640345359E-4</v>
      </c>
      <c r="JS1845" s="118" t="str">
        <f t="shared" si="1062"/>
        <v/>
      </c>
      <c r="JT1845" s="119" t="str">
        <f t="shared" si="1063"/>
        <v/>
      </c>
    </row>
    <row r="1846" spans="209:280" ht="20.100000000000001" customHeight="1" x14ac:dyDescent="0.25">
      <c r="HA1846" s="1">
        <v>1126</v>
      </c>
      <c r="HB1846" s="1">
        <f t="shared" si="1067"/>
        <v>8003.9200158449166</v>
      </c>
      <c r="HC1846" s="1">
        <f t="shared" si="1068"/>
        <v>2.2124781413248737E-5</v>
      </c>
      <c r="HD1846" s="1">
        <f t="shared" si="1069"/>
        <v>0.69286931150840902</v>
      </c>
      <c r="HE1846" s="1" t="str">
        <f t="shared" si="1070"/>
        <v/>
      </c>
      <c r="HF1846" s="1">
        <f t="shared" si="1071"/>
        <v>2.2124781413248737E-5</v>
      </c>
      <c r="HG1846" s="1" t="str">
        <f t="shared" si="1072"/>
        <v/>
      </c>
      <c r="HK1846" s="1">
        <f t="shared" si="1073"/>
        <v>2.1298888220212403E-39</v>
      </c>
      <c r="HL1846" s="1" t="str">
        <f t="shared" si="1074"/>
        <v/>
      </c>
      <c r="HM1846" s="1" t="str">
        <f t="shared" si="1075"/>
        <v/>
      </c>
      <c r="HR1846" s="1">
        <v>1126</v>
      </c>
      <c r="HS1846" s="1">
        <f t="shared" si="1076"/>
        <v>18.049358777843395</v>
      </c>
      <c r="HT1846" s="1">
        <f t="shared" si="1077"/>
        <v>9.8111507992780893E-3</v>
      </c>
      <c r="HU1846" s="1">
        <f t="shared" si="1078"/>
        <v>0.69286931150840914</v>
      </c>
      <c r="HV1846" s="118" t="str">
        <f t="shared" si="1079"/>
        <v/>
      </c>
      <c r="HW1846" s="118">
        <f t="shared" si="1080"/>
        <v>9.8111507992780893E-3</v>
      </c>
      <c r="HX1846" s="118" t="str">
        <f t="shared" si="1081"/>
        <v/>
      </c>
      <c r="HY1846" s="118">
        <f t="shared" si="1082"/>
        <v>1.715106240056637E-7</v>
      </c>
      <c r="HZ1846" s="118" t="str">
        <f t="shared" si="1083"/>
        <v/>
      </c>
      <c r="IA1846" s="118" t="str">
        <f t="shared" si="1084"/>
        <v/>
      </c>
      <c r="IB1846" s="118"/>
      <c r="IC1846" s="118"/>
      <c r="ID1846" s="118"/>
      <c r="IE1846" s="118">
        <v>1126</v>
      </c>
      <c r="IF1846" s="118">
        <f t="shared" si="1111"/>
        <v>30.700949401318013</v>
      </c>
      <c r="IG1846" s="118">
        <f t="shared" si="1085"/>
        <v>5.76806203889228E-3</v>
      </c>
      <c r="IH1846" s="118">
        <f t="shared" si="1086"/>
        <v>0.69286931150840891</v>
      </c>
      <c r="II1846" s="118" t="str">
        <f t="shared" si="1087"/>
        <v/>
      </c>
      <c r="IJ1846" s="118">
        <f t="shared" si="1088"/>
        <v>5.76806203889228E-3</v>
      </c>
      <c r="IK1846" s="118" t="str">
        <f t="shared" si="1089"/>
        <v/>
      </c>
      <c r="IL1846" s="118">
        <f t="shared" si="1090"/>
        <v>5.7630265815156771E-73</v>
      </c>
      <c r="IM1846" s="118" t="str">
        <f t="shared" si="1091"/>
        <v/>
      </c>
      <c r="IN1846" s="118" t="str">
        <f t="shared" si="1092"/>
        <v/>
      </c>
      <c r="IO1846" s="118"/>
      <c r="IP1846" s="118"/>
      <c r="IQ1846" s="118"/>
      <c r="IR1846" s="118">
        <v>1126</v>
      </c>
      <c r="IS1846" s="118">
        <f t="shared" si="1093"/>
        <v>795.67539181779102</v>
      </c>
      <c r="IT1846" s="118">
        <f t="shared" si="1094"/>
        <v>2.2255932836521284E-4</v>
      </c>
      <c r="IU1846" s="118">
        <f t="shared" si="1095"/>
        <v>0.69286931150840891</v>
      </c>
      <c r="IV1846" s="118" t="str">
        <f t="shared" si="1096"/>
        <v/>
      </c>
      <c r="IW1846" s="118">
        <f t="shared" si="1097"/>
        <v>2.2255932836521284E-4</v>
      </c>
      <c r="IX1846" s="118" t="str">
        <f t="shared" si="1098"/>
        <v/>
      </c>
      <c r="IY1846" s="118">
        <f t="shared" si="1099"/>
        <v>2.5402395470576641E-13</v>
      </c>
      <c r="IZ1846" s="118" t="str">
        <f t="shared" si="1100"/>
        <v/>
      </c>
      <c r="JA1846" s="118" t="str">
        <f t="shared" si="1101"/>
        <v/>
      </c>
      <c r="JB1846" s="118"/>
      <c r="JC1846" s="118">
        <v>1126</v>
      </c>
      <c r="JD1846" s="118">
        <f t="shared" si="1102"/>
        <v>613.25479668622029</v>
      </c>
      <c r="JE1846" s="118">
        <f t="shared" si="1103"/>
        <v>2.8876248788691161E-4</v>
      </c>
      <c r="JF1846" s="118">
        <f t="shared" si="1104"/>
        <v>0.69286931150840891</v>
      </c>
      <c r="JG1846" s="118" t="str">
        <f t="shared" si="1105"/>
        <v/>
      </c>
      <c r="JH1846" s="118">
        <f t="shared" si="1106"/>
        <v>2.8876248788691161E-4</v>
      </c>
      <c r="JI1846" s="118" t="str">
        <f t="shared" si="1107"/>
        <v/>
      </c>
      <c r="JJ1846" s="118">
        <f t="shared" si="1108"/>
        <v>2.5402395470576641E-13</v>
      </c>
      <c r="JK1846" s="118" t="str">
        <f t="shared" si="1109"/>
        <v/>
      </c>
      <c r="JL1846" s="118" t="str">
        <f t="shared" si="1110"/>
        <v/>
      </c>
      <c r="JM1846" s="118"/>
      <c r="JN1846" s="118"/>
      <c r="JO1846" s="118"/>
      <c r="JP1846" s="118">
        <f t="shared" si="1064"/>
        <v>7.2384000000001416</v>
      </c>
      <c r="JQ1846" s="138">
        <f t="shared" si="1065"/>
        <v>0.40448712539071474</v>
      </c>
      <c r="JR1846" s="118">
        <f t="shared" si="1066"/>
        <v>6.4282333524684487E-4</v>
      </c>
      <c r="JS1846" s="118" t="str">
        <f t="shared" si="1062"/>
        <v/>
      </c>
      <c r="JT1846" s="119" t="str">
        <f t="shared" si="1063"/>
        <v/>
      </c>
    </row>
    <row r="1847" spans="209:280" ht="20.100000000000001" customHeight="1" x14ac:dyDescent="0.25">
      <c r="HA1847" s="1">
        <v>1127</v>
      </c>
      <c r="HB1847" s="1">
        <f t="shared" si="1067"/>
        <v>8067.4431905738384</v>
      </c>
      <c r="HC1847" s="1">
        <f t="shared" si="1068"/>
        <v>2.2080046143033569E-5</v>
      </c>
      <c r="HD1847" s="1">
        <f t="shared" si="1069"/>
        <v>0.69427332839348566</v>
      </c>
      <c r="HE1847" s="1" t="str">
        <f t="shared" si="1070"/>
        <v/>
      </c>
      <c r="HF1847" s="1">
        <f t="shared" si="1071"/>
        <v>2.2080046143033569E-5</v>
      </c>
      <c r="HG1847" s="1" t="str">
        <f t="shared" si="1072"/>
        <v/>
      </c>
      <c r="HK1847" s="1">
        <f t="shared" si="1073"/>
        <v>2.2393073840352055E-39</v>
      </c>
      <c r="HL1847" s="1" t="str">
        <f t="shared" si="1074"/>
        <v/>
      </c>
      <c r="HM1847" s="1" t="str">
        <f t="shared" si="1075"/>
        <v/>
      </c>
      <c r="HR1847" s="1">
        <v>1127</v>
      </c>
      <c r="HS1847" s="1">
        <f t="shared" si="1076"/>
        <v>18.192607657032625</v>
      </c>
      <c r="HT1847" s="1">
        <f t="shared" si="1077"/>
        <v>9.791313112571514E-3</v>
      </c>
      <c r="HU1847" s="1">
        <f t="shared" si="1078"/>
        <v>0.69427332839348588</v>
      </c>
      <c r="HV1847" s="118" t="str">
        <f t="shared" si="1079"/>
        <v/>
      </c>
      <c r="HW1847" s="118">
        <f t="shared" si="1080"/>
        <v>9.791313112571514E-3</v>
      </c>
      <c r="HX1847" s="118" t="str">
        <f t="shared" si="1081"/>
        <v/>
      </c>
      <c r="HY1847" s="118">
        <f t="shared" si="1082"/>
        <v>1.7476953435938557E-7</v>
      </c>
      <c r="HZ1847" s="118" t="str">
        <f t="shared" si="1083"/>
        <v/>
      </c>
      <c r="IA1847" s="118" t="str">
        <f t="shared" si="1084"/>
        <v/>
      </c>
      <c r="IB1847" s="118"/>
      <c r="IC1847" s="118"/>
      <c r="ID1847" s="118"/>
      <c r="IE1847" s="118">
        <v>1127</v>
      </c>
      <c r="IF1847" s="118">
        <f t="shared" si="1111"/>
        <v>30.9446077298999</v>
      </c>
      <c r="IG1847" s="118">
        <f t="shared" si="1085"/>
        <v>5.7563992880108996E-3</v>
      </c>
      <c r="IH1847" s="118">
        <f t="shared" si="1086"/>
        <v>0.69427332839348577</v>
      </c>
      <c r="II1847" s="118" t="str">
        <f t="shared" si="1087"/>
        <v/>
      </c>
      <c r="IJ1847" s="118">
        <f t="shared" si="1088"/>
        <v>5.7563992880108996E-3</v>
      </c>
      <c r="IK1847" s="118" t="str">
        <f t="shared" si="1089"/>
        <v/>
      </c>
      <c r="IL1847" s="118">
        <f t="shared" si="1090"/>
        <v>6.1922655981987433E-73</v>
      </c>
      <c r="IM1847" s="118" t="str">
        <f t="shared" si="1091"/>
        <v/>
      </c>
      <c r="IN1847" s="118" t="str">
        <f t="shared" si="1092"/>
        <v/>
      </c>
      <c r="IO1847" s="118"/>
      <c r="IP1847" s="118"/>
      <c r="IQ1847" s="118"/>
      <c r="IR1847" s="118">
        <v>1127</v>
      </c>
      <c r="IS1847" s="118">
        <f t="shared" si="1093"/>
        <v>801.9902758798371</v>
      </c>
      <c r="IT1847" s="118">
        <f t="shared" si="1094"/>
        <v>2.2210932384280144E-4</v>
      </c>
      <c r="IU1847" s="118">
        <f t="shared" si="1095"/>
        <v>0.69427332839348588</v>
      </c>
      <c r="IV1847" s="118" t="str">
        <f t="shared" si="1096"/>
        <v/>
      </c>
      <c r="IW1847" s="118">
        <f t="shared" si="1097"/>
        <v>2.2210932384280144E-4</v>
      </c>
      <c r="IX1847" s="118" t="str">
        <f t="shared" si="1098"/>
        <v/>
      </c>
      <c r="IY1847" s="118">
        <f t="shared" si="1099"/>
        <v>2.6064749927732932E-13</v>
      </c>
      <c r="IZ1847" s="118" t="str">
        <f t="shared" si="1100"/>
        <v/>
      </c>
      <c r="JA1847" s="118" t="str">
        <f t="shared" si="1101"/>
        <v/>
      </c>
      <c r="JB1847" s="118"/>
      <c r="JC1847" s="118">
        <v>1127</v>
      </c>
      <c r="JD1847" s="118">
        <f t="shared" si="1102"/>
        <v>618.12189824722191</v>
      </c>
      <c r="JE1847" s="118">
        <f t="shared" si="1103"/>
        <v>2.8817862368132489E-4</v>
      </c>
      <c r="JF1847" s="118">
        <f t="shared" si="1104"/>
        <v>0.69427332839348577</v>
      </c>
      <c r="JG1847" s="118" t="str">
        <f t="shared" si="1105"/>
        <v/>
      </c>
      <c r="JH1847" s="118">
        <f t="shared" si="1106"/>
        <v>2.8817862368132489E-4</v>
      </c>
      <c r="JI1847" s="118" t="str">
        <f t="shared" si="1107"/>
        <v/>
      </c>
      <c r="JJ1847" s="118">
        <f t="shared" si="1108"/>
        <v>2.6064749927732932E-13</v>
      </c>
      <c r="JK1847" s="118" t="str">
        <f t="shared" si="1109"/>
        <v/>
      </c>
      <c r="JL1847" s="118" t="str">
        <f t="shared" si="1110"/>
        <v/>
      </c>
      <c r="JM1847" s="118"/>
      <c r="JN1847" s="118"/>
      <c r="JO1847" s="118"/>
      <c r="JP1847" s="118">
        <f t="shared" si="1064"/>
        <v>7.2448000000001418</v>
      </c>
      <c r="JQ1847" s="138">
        <f t="shared" si="1065"/>
        <v>0.4038443020554679</v>
      </c>
      <c r="JR1847" s="118">
        <f t="shared" si="1066"/>
        <v>6.4218627958406715E-4</v>
      </c>
      <c r="JS1847" s="118" t="str">
        <f t="shared" si="1062"/>
        <v/>
      </c>
      <c r="JT1847" s="119" t="str">
        <f t="shared" si="1063"/>
        <v/>
      </c>
    </row>
    <row r="1848" spans="209:280" ht="20.100000000000001" customHeight="1" x14ac:dyDescent="0.25">
      <c r="HA1848" s="1">
        <v>1128</v>
      </c>
      <c r="HB1848" s="1">
        <f t="shared" si="1067"/>
        <v>8130.9663653027746</v>
      </c>
      <c r="HC1848" s="1">
        <f t="shared" si="1068"/>
        <v>2.203504876183569E-5</v>
      </c>
      <c r="HD1848" s="1">
        <f t="shared" si="1069"/>
        <v>0.69567449521669578</v>
      </c>
      <c r="HE1848" s="1" t="str">
        <f t="shared" si="1070"/>
        <v/>
      </c>
      <c r="HF1848" s="1">
        <f t="shared" si="1071"/>
        <v>2.203504876183569E-5</v>
      </c>
      <c r="HG1848" s="1" t="str">
        <f t="shared" si="1072"/>
        <v/>
      </c>
      <c r="HK1848" s="1">
        <f t="shared" si="1073"/>
        <v>2.3543094254642452E-39</v>
      </c>
      <c r="HL1848" s="1" t="str">
        <f t="shared" si="1074"/>
        <v/>
      </c>
      <c r="HM1848" s="1" t="str">
        <f t="shared" si="1075"/>
        <v/>
      </c>
      <c r="HR1848" s="1">
        <v>1128</v>
      </c>
      <c r="HS1848" s="1">
        <f t="shared" si="1076"/>
        <v>18.335856536221854</v>
      </c>
      <c r="HT1848" s="1">
        <f t="shared" si="1077"/>
        <v>9.7713591937390962E-3</v>
      </c>
      <c r="HU1848" s="1">
        <f t="shared" si="1078"/>
        <v>0.69567449521669578</v>
      </c>
      <c r="HV1848" s="118" t="str">
        <f t="shared" si="1079"/>
        <v/>
      </c>
      <c r="HW1848" s="118">
        <f t="shared" si="1080"/>
        <v>9.7713591937390962E-3</v>
      </c>
      <c r="HX1848" s="118" t="str">
        <f t="shared" si="1081"/>
        <v/>
      </c>
      <c r="HY1848" s="118">
        <f t="shared" si="1082"/>
        <v>1.7808751854844533E-7</v>
      </c>
      <c r="HZ1848" s="118" t="str">
        <f t="shared" si="1083"/>
        <v/>
      </c>
      <c r="IA1848" s="118" t="str">
        <f t="shared" si="1084"/>
        <v/>
      </c>
      <c r="IB1848" s="118"/>
      <c r="IC1848" s="118"/>
      <c r="ID1848" s="118"/>
      <c r="IE1848" s="118">
        <v>1128</v>
      </c>
      <c r="IF1848" s="118">
        <f t="shared" si="1111"/>
        <v>31.188266058481787</v>
      </c>
      <c r="IG1848" s="118">
        <f t="shared" si="1085"/>
        <v>5.7446682032381655E-3</v>
      </c>
      <c r="IH1848" s="118">
        <f t="shared" si="1086"/>
        <v>0.69567449521669567</v>
      </c>
      <c r="II1848" s="118" t="str">
        <f t="shared" si="1087"/>
        <v/>
      </c>
      <c r="IJ1848" s="118">
        <f t="shared" si="1088"/>
        <v>5.7446682032381655E-3</v>
      </c>
      <c r="IK1848" s="118" t="str">
        <f t="shared" si="1089"/>
        <v/>
      </c>
      <c r="IL1848" s="118">
        <f t="shared" si="1090"/>
        <v>6.6533685373023302E-73</v>
      </c>
      <c r="IM1848" s="118" t="str">
        <f t="shared" si="1091"/>
        <v/>
      </c>
      <c r="IN1848" s="118" t="str">
        <f t="shared" si="1092"/>
        <v/>
      </c>
      <c r="IO1848" s="118"/>
      <c r="IP1848" s="118"/>
      <c r="IQ1848" s="118"/>
      <c r="IR1848" s="118">
        <v>1128</v>
      </c>
      <c r="IS1848" s="118">
        <f t="shared" si="1093"/>
        <v>808.30515994188318</v>
      </c>
      <c r="IT1848" s="118">
        <f t="shared" si="1094"/>
        <v>2.2165668267313114E-4</v>
      </c>
      <c r="IU1848" s="118">
        <f t="shared" si="1095"/>
        <v>0.69567449521669578</v>
      </c>
      <c r="IV1848" s="118" t="str">
        <f t="shared" si="1096"/>
        <v/>
      </c>
      <c r="IW1848" s="118">
        <f t="shared" si="1097"/>
        <v>2.2165668267313114E-4</v>
      </c>
      <c r="IX1848" s="118" t="str">
        <f t="shared" si="1098"/>
        <v/>
      </c>
      <c r="IY1848" s="118">
        <f t="shared" si="1099"/>
        <v>2.6743947031691845E-13</v>
      </c>
      <c r="IZ1848" s="118" t="str">
        <f t="shared" si="1100"/>
        <v/>
      </c>
      <c r="JA1848" s="118" t="str">
        <f t="shared" si="1101"/>
        <v/>
      </c>
      <c r="JB1848" s="118"/>
      <c r="JC1848" s="118">
        <v>1128</v>
      </c>
      <c r="JD1848" s="118">
        <f t="shared" si="1102"/>
        <v>622.98899980822353</v>
      </c>
      <c r="JE1848" s="118">
        <f t="shared" si="1103"/>
        <v>2.875913385235464E-4</v>
      </c>
      <c r="JF1848" s="118">
        <f t="shared" si="1104"/>
        <v>0.69567449521669567</v>
      </c>
      <c r="JG1848" s="118" t="str">
        <f t="shared" si="1105"/>
        <v/>
      </c>
      <c r="JH1848" s="118">
        <f t="shared" si="1106"/>
        <v>2.875913385235464E-4</v>
      </c>
      <c r="JI1848" s="118" t="str">
        <f t="shared" si="1107"/>
        <v/>
      </c>
      <c r="JJ1848" s="118">
        <f t="shared" si="1108"/>
        <v>2.6743947031691845E-13</v>
      </c>
      <c r="JK1848" s="118" t="str">
        <f t="shared" si="1109"/>
        <v/>
      </c>
      <c r="JL1848" s="118" t="str">
        <f t="shared" si="1110"/>
        <v/>
      </c>
      <c r="JM1848" s="118"/>
      <c r="JN1848" s="118"/>
      <c r="JO1848" s="118"/>
      <c r="JP1848" s="118">
        <f t="shared" si="1064"/>
        <v>7.251200000000142</v>
      </c>
      <c r="JQ1848" s="138">
        <f t="shared" si="1065"/>
        <v>0.40320211577588383</v>
      </c>
      <c r="JR1848" s="118">
        <f t="shared" si="1066"/>
        <v>6.4154860473103481E-4</v>
      </c>
      <c r="JS1848" s="118" t="str">
        <f t="shared" si="1062"/>
        <v/>
      </c>
      <c r="JT1848" s="119" t="str">
        <f t="shared" si="1063"/>
        <v/>
      </c>
    </row>
    <row r="1849" spans="209:280" ht="20.100000000000001" customHeight="1" x14ac:dyDescent="0.25">
      <c r="HA1849" s="1">
        <v>1129</v>
      </c>
      <c r="HB1849" s="1">
        <f t="shared" si="1067"/>
        <v>8194.4895400316964</v>
      </c>
      <c r="HC1849" s="1">
        <f t="shared" si="1068"/>
        <v>2.198979124225396E-5</v>
      </c>
      <c r="HD1849" s="1">
        <f t="shared" si="1069"/>
        <v>0.69707279539052491</v>
      </c>
      <c r="HE1849" s="1" t="str">
        <f t="shared" si="1070"/>
        <v/>
      </c>
      <c r="HF1849" s="1">
        <f t="shared" si="1071"/>
        <v>2.198979124225396E-5</v>
      </c>
      <c r="HG1849" s="1" t="str">
        <f t="shared" si="1072"/>
        <v/>
      </c>
      <c r="HK1849" s="1">
        <f t="shared" si="1073"/>
        <v>2.4751779173725843E-39</v>
      </c>
      <c r="HL1849" s="1" t="str">
        <f t="shared" si="1074"/>
        <v/>
      </c>
      <c r="HM1849" s="1" t="str">
        <f t="shared" si="1075"/>
        <v/>
      </c>
      <c r="HR1849" s="1">
        <v>1129</v>
      </c>
      <c r="HS1849" s="1">
        <f t="shared" si="1076"/>
        <v>18.479105415411084</v>
      </c>
      <c r="HT1849" s="1">
        <f t="shared" si="1077"/>
        <v>9.7512899175223496E-3</v>
      </c>
      <c r="HU1849" s="1">
        <f t="shared" si="1078"/>
        <v>0.69707279539052491</v>
      </c>
      <c r="HV1849" s="118" t="str">
        <f t="shared" si="1079"/>
        <v/>
      </c>
      <c r="HW1849" s="118">
        <f t="shared" si="1080"/>
        <v>9.7512899175223496E-3</v>
      </c>
      <c r="HX1849" s="118" t="str">
        <f t="shared" si="1081"/>
        <v/>
      </c>
      <c r="HY1849" s="118">
        <f t="shared" si="1082"/>
        <v>1.8146559090188962E-7</v>
      </c>
      <c r="HZ1849" s="118" t="str">
        <f t="shared" si="1083"/>
        <v/>
      </c>
      <c r="IA1849" s="118" t="str">
        <f t="shared" si="1084"/>
        <v/>
      </c>
      <c r="IB1849" s="118"/>
      <c r="IC1849" s="118"/>
      <c r="ID1849" s="118"/>
      <c r="IE1849" s="118">
        <v>1129</v>
      </c>
      <c r="IF1849" s="118">
        <f t="shared" si="1111"/>
        <v>31.431924387063674</v>
      </c>
      <c r="IG1849" s="118">
        <f t="shared" si="1085"/>
        <v>5.732869298842324E-3</v>
      </c>
      <c r="IH1849" s="118">
        <f t="shared" si="1086"/>
        <v>0.6970727953905248</v>
      </c>
      <c r="II1849" s="118" t="str">
        <f t="shared" si="1087"/>
        <v/>
      </c>
      <c r="IJ1849" s="118">
        <f t="shared" si="1088"/>
        <v>5.732869298842324E-3</v>
      </c>
      <c r="IK1849" s="118" t="str">
        <f t="shared" si="1089"/>
        <v/>
      </c>
      <c r="IL1849" s="118">
        <f t="shared" si="1090"/>
        <v>7.1486928200716348E-73</v>
      </c>
      <c r="IM1849" s="118" t="str">
        <f t="shared" si="1091"/>
        <v/>
      </c>
      <c r="IN1849" s="118" t="str">
        <f t="shared" si="1092"/>
        <v/>
      </c>
      <c r="IO1849" s="118"/>
      <c r="IP1849" s="118"/>
      <c r="IQ1849" s="118"/>
      <c r="IR1849" s="118">
        <v>1129</v>
      </c>
      <c r="IS1849" s="118">
        <f t="shared" si="1093"/>
        <v>814.62004400392925</v>
      </c>
      <c r="IT1849" s="118">
        <f t="shared" si="1094"/>
        <v>2.212014246991222E-4</v>
      </c>
      <c r="IU1849" s="118">
        <f t="shared" si="1095"/>
        <v>0.69707279539052502</v>
      </c>
      <c r="IV1849" s="118" t="str">
        <f t="shared" si="1096"/>
        <v/>
      </c>
      <c r="IW1849" s="118">
        <f t="shared" si="1097"/>
        <v>2.212014246991222E-4</v>
      </c>
      <c r="IX1849" s="118" t="str">
        <f t="shared" si="1098"/>
        <v/>
      </c>
      <c r="IY1849" s="118">
        <f t="shared" si="1099"/>
        <v>2.7440403652031284E-13</v>
      </c>
      <c r="IZ1849" s="118" t="str">
        <f t="shared" si="1100"/>
        <v/>
      </c>
      <c r="JA1849" s="118" t="str">
        <f t="shared" si="1101"/>
        <v/>
      </c>
      <c r="JB1849" s="118"/>
      <c r="JC1849" s="118">
        <v>1129</v>
      </c>
      <c r="JD1849" s="118">
        <f t="shared" si="1102"/>
        <v>627.85610136922514</v>
      </c>
      <c r="JE1849" s="118">
        <f t="shared" si="1103"/>
        <v>2.8700065815903057E-4</v>
      </c>
      <c r="JF1849" s="118">
        <f t="shared" si="1104"/>
        <v>0.6970727953905248</v>
      </c>
      <c r="JG1849" s="118" t="str">
        <f t="shared" si="1105"/>
        <v/>
      </c>
      <c r="JH1849" s="118">
        <f t="shared" si="1106"/>
        <v>2.8700065815903057E-4</v>
      </c>
      <c r="JI1849" s="118" t="str">
        <f t="shared" si="1107"/>
        <v/>
      </c>
      <c r="JJ1849" s="118">
        <f t="shared" si="1108"/>
        <v>2.7440403652031284E-13</v>
      </c>
      <c r="JK1849" s="118" t="str">
        <f t="shared" si="1109"/>
        <v/>
      </c>
      <c r="JL1849" s="118" t="str">
        <f t="shared" si="1110"/>
        <v/>
      </c>
      <c r="JM1849" s="118"/>
      <c r="JN1849" s="118"/>
      <c r="JO1849" s="118"/>
      <c r="JP1849" s="118">
        <f t="shared" si="1064"/>
        <v>7.2576000000001422</v>
      </c>
      <c r="JQ1849" s="138">
        <f t="shared" si="1065"/>
        <v>0.40256056717115279</v>
      </c>
      <c r="JR1849" s="118">
        <f t="shared" si="1066"/>
        <v>6.4091031599222692E-4</v>
      </c>
      <c r="JS1849" s="118" t="str">
        <f t="shared" si="1062"/>
        <v/>
      </c>
      <c r="JT1849" s="119" t="str">
        <f t="shared" si="1063"/>
        <v/>
      </c>
    </row>
    <row r="1850" spans="209:280" ht="20.100000000000001" customHeight="1" x14ac:dyDescent="0.25">
      <c r="HA1850" s="1">
        <v>1130</v>
      </c>
      <c r="HB1850" s="1">
        <f t="shared" si="1067"/>
        <v>8258.0127147606181</v>
      </c>
      <c r="HC1850" s="1">
        <f t="shared" si="1068"/>
        <v>2.1944275565325243E-5</v>
      </c>
      <c r="HD1850" s="1">
        <f t="shared" si="1069"/>
        <v>0.6984682124530337</v>
      </c>
      <c r="HE1850" s="1" t="str">
        <f t="shared" si="1070"/>
        <v/>
      </c>
      <c r="HF1850" s="1">
        <f t="shared" si="1071"/>
        <v>2.1944275565325243E-5</v>
      </c>
      <c r="HG1850" s="1" t="str">
        <f t="shared" si="1072"/>
        <v/>
      </c>
      <c r="HK1850" s="1">
        <f t="shared" si="1073"/>
        <v>2.6022100719124232E-39</v>
      </c>
      <c r="HL1850" s="1" t="str">
        <f t="shared" si="1074"/>
        <v/>
      </c>
      <c r="HM1850" s="1" t="str">
        <f t="shared" si="1075"/>
        <v/>
      </c>
      <c r="HR1850" s="1">
        <v>1130</v>
      </c>
      <c r="HS1850" s="1">
        <f t="shared" si="1076"/>
        <v>18.622354294600314</v>
      </c>
      <c r="HT1850" s="1">
        <f t="shared" si="1077"/>
        <v>9.731106162404593E-3</v>
      </c>
      <c r="HU1850" s="1">
        <f t="shared" si="1078"/>
        <v>0.69846821245303381</v>
      </c>
      <c r="HV1850" s="118" t="str">
        <f t="shared" si="1079"/>
        <v/>
      </c>
      <c r="HW1850" s="118">
        <f t="shared" si="1080"/>
        <v>9.731106162404593E-3</v>
      </c>
      <c r="HX1850" s="118" t="str">
        <f t="shared" si="1081"/>
        <v/>
      </c>
      <c r="HY1850" s="118">
        <f t="shared" si="1082"/>
        <v>1.8490478208588417E-7</v>
      </c>
      <c r="HZ1850" s="118" t="str">
        <f t="shared" si="1083"/>
        <v/>
      </c>
      <c r="IA1850" s="118" t="str">
        <f t="shared" si="1084"/>
        <v/>
      </c>
      <c r="IB1850" s="118"/>
      <c r="IC1850" s="118"/>
      <c r="ID1850" s="118"/>
      <c r="IE1850" s="118">
        <v>1130</v>
      </c>
      <c r="IF1850" s="118">
        <f t="shared" si="1111"/>
        <v>31.675582715645561</v>
      </c>
      <c r="IG1850" s="118">
        <f t="shared" si="1085"/>
        <v>5.7210030912914628E-3</v>
      </c>
      <c r="IH1850" s="118">
        <f t="shared" si="1086"/>
        <v>0.6984682124530337</v>
      </c>
      <c r="II1850" s="118" t="str">
        <f t="shared" si="1087"/>
        <v/>
      </c>
      <c r="IJ1850" s="118">
        <f t="shared" si="1088"/>
        <v>5.7210030912914628E-3</v>
      </c>
      <c r="IK1850" s="118" t="str">
        <f t="shared" si="1089"/>
        <v/>
      </c>
      <c r="IL1850" s="118">
        <f t="shared" si="1090"/>
        <v>7.6807696875399766E-73</v>
      </c>
      <c r="IM1850" s="118" t="str">
        <f t="shared" si="1091"/>
        <v/>
      </c>
      <c r="IN1850" s="118" t="str">
        <f t="shared" si="1092"/>
        <v/>
      </c>
      <c r="IO1850" s="118"/>
      <c r="IP1850" s="118"/>
      <c r="IQ1850" s="118"/>
      <c r="IR1850" s="118">
        <v>1130</v>
      </c>
      <c r="IS1850" s="118">
        <f t="shared" si="1093"/>
        <v>820.93492806597533</v>
      </c>
      <c r="IT1850" s="118">
        <f t="shared" si="1094"/>
        <v>2.2074356984857539E-4</v>
      </c>
      <c r="IU1850" s="118">
        <f t="shared" si="1095"/>
        <v>0.69846821245303392</v>
      </c>
      <c r="IV1850" s="118" t="str">
        <f t="shared" si="1096"/>
        <v/>
      </c>
      <c r="IW1850" s="118">
        <f t="shared" si="1097"/>
        <v>2.2074356984857539E-4</v>
      </c>
      <c r="IX1850" s="118" t="str">
        <f t="shared" si="1098"/>
        <v/>
      </c>
      <c r="IY1850" s="118">
        <f t="shared" si="1099"/>
        <v>2.8154546678486989E-13</v>
      </c>
      <c r="IZ1850" s="118" t="str">
        <f t="shared" si="1100"/>
        <v/>
      </c>
      <c r="JA1850" s="118" t="str">
        <f t="shared" si="1101"/>
        <v/>
      </c>
      <c r="JB1850" s="118"/>
      <c r="JC1850" s="118">
        <v>1130</v>
      </c>
      <c r="JD1850" s="118">
        <f t="shared" si="1102"/>
        <v>632.72320293022676</v>
      </c>
      <c r="JE1850" s="118">
        <f t="shared" si="1103"/>
        <v>2.8640660844336092E-4</v>
      </c>
      <c r="JF1850" s="118">
        <f t="shared" si="1104"/>
        <v>0.6984682124530337</v>
      </c>
      <c r="JG1850" s="118" t="str">
        <f t="shared" si="1105"/>
        <v/>
      </c>
      <c r="JH1850" s="118">
        <f t="shared" si="1106"/>
        <v>2.8640660844336092E-4</v>
      </c>
      <c r="JI1850" s="118" t="str">
        <f t="shared" si="1107"/>
        <v/>
      </c>
      <c r="JJ1850" s="118">
        <f t="shared" si="1108"/>
        <v>2.8154546678486989E-13</v>
      </c>
      <c r="JK1850" s="118" t="str">
        <f t="shared" si="1109"/>
        <v/>
      </c>
      <c r="JL1850" s="118" t="str">
        <f t="shared" si="1110"/>
        <v/>
      </c>
      <c r="JM1850" s="118"/>
      <c r="JN1850" s="118"/>
      <c r="JO1850" s="118"/>
      <c r="JP1850" s="118">
        <f t="shared" si="1064"/>
        <v>7.2640000000001423</v>
      </c>
      <c r="JQ1850" s="138">
        <f t="shared" si="1065"/>
        <v>0.40191965685516057</v>
      </c>
      <c r="JR1850" s="118">
        <f t="shared" si="1066"/>
        <v>6.402714186559133E-4</v>
      </c>
      <c r="JS1850" s="118" t="str">
        <f t="shared" si="1062"/>
        <v/>
      </c>
      <c r="JT1850" s="119" t="str">
        <f t="shared" si="1063"/>
        <v/>
      </c>
    </row>
    <row r="1851" spans="209:280" ht="20.100000000000001" customHeight="1" x14ac:dyDescent="0.25">
      <c r="HA1851" s="1">
        <v>1131</v>
      </c>
      <c r="HB1851" s="1">
        <f t="shared" si="1067"/>
        <v>8321.5358894895544</v>
      </c>
      <c r="HC1851" s="1">
        <f t="shared" si="1068"/>
        <v>2.1898503720380419E-5</v>
      </c>
      <c r="HD1851" s="1">
        <f t="shared" si="1069"/>
        <v>0.699860730068389</v>
      </c>
      <c r="HE1851" s="1" t="str">
        <f t="shared" si="1070"/>
        <v/>
      </c>
      <c r="HF1851" s="1">
        <f t="shared" si="1071"/>
        <v>2.1898503720380419E-5</v>
      </c>
      <c r="HG1851" s="1" t="str">
        <f t="shared" si="1072"/>
        <v/>
      </c>
      <c r="HK1851" s="1">
        <f t="shared" si="1073"/>
        <v>2.7357180539413594E-39</v>
      </c>
      <c r="HL1851" s="1" t="str">
        <f t="shared" si="1074"/>
        <v/>
      </c>
      <c r="HM1851" s="1" t="str">
        <f t="shared" si="1075"/>
        <v/>
      </c>
      <c r="HR1851" s="1">
        <v>1131</v>
      </c>
      <c r="HS1851" s="1">
        <f t="shared" si="1076"/>
        <v>18.765603173789543</v>
      </c>
      <c r="HT1851" s="1">
        <f t="shared" si="1077"/>
        <v>9.710808810547103E-3</v>
      </c>
      <c r="HU1851" s="1">
        <f t="shared" si="1078"/>
        <v>0.699860730068389</v>
      </c>
      <c r="HV1851" s="118" t="str">
        <f t="shared" si="1079"/>
        <v/>
      </c>
      <c r="HW1851" s="118">
        <f t="shared" si="1080"/>
        <v>9.710808810547103E-3</v>
      </c>
      <c r="HX1851" s="118" t="str">
        <f t="shared" si="1081"/>
        <v/>
      </c>
      <c r="HY1851" s="118">
        <f t="shared" si="1082"/>
        <v>1.8840613934701315E-7</v>
      </c>
      <c r="HZ1851" s="118" t="str">
        <f t="shared" si="1083"/>
        <v/>
      </c>
      <c r="IA1851" s="118" t="str">
        <f t="shared" si="1084"/>
        <v/>
      </c>
      <c r="IB1851" s="118"/>
      <c r="IC1851" s="118"/>
      <c r="ID1851" s="118"/>
      <c r="IE1851" s="118">
        <v>1131</v>
      </c>
      <c r="IF1851" s="118">
        <f t="shared" si="1111"/>
        <v>31.919241044227448</v>
      </c>
      <c r="IG1851" s="118">
        <f t="shared" si="1085"/>
        <v>5.7090700992159724E-3</v>
      </c>
      <c r="IH1851" s="118">
        <f t="shared" si="1086"/>
        <v>0.69986073006838889</v>
      </c>
      <c r="II1851" s="118" t="str">
        <f t="shared" si="1087"/>
        <v/>
      </c>
      <c r="IJ1851" s="118">
        <f t="shared" si="1088"/>
        <v>5.7090700992159724E-3</v>
      </c>
      <c r="IK1851" s="118" t="str">
        <f t="shared" si="1089"/>
        <v/>
      </c>
      <c r="IL1851" s="118">
        <f t="shared" si="1090"/>
        <v>8.2523169728843518E-73</v>
      </c>
      <c r="IM1851" s="118" t="str">
        <f t="shared" si="1091"/>
        <v/>
      </c>
      <c r="IN1851" s="118" t="str">
        <f t="shared" si="1092"/>
        <v/>
      </c>
      <c r="IO1851" s="118"/>
      <c r="IP1851" s="118"/>
      <c r="IQ1851" s="118"/>
      <c r="IR1851" s="118">
        <v>1131</v>
      </c>
      <c r="IS1851" s="118">
        <f t="shared" si="1093"/>
        <v>827.24981212802049</v>
      </c>
      <c r="IT1851" s="118">
        <f t="shared" si="1094"/>
        <v>2.202831381327233E-4</v>
      </c>
      <c r="IU1851" s="118">
        <f t="shared" si="1095"/>
        <v>0.699860730068389</v>
      </c>
      <c r="IV1851" s="118" t="str">
        <f t="shared" si="1096"/>
        <v/>
      </c>
      <c r="IW1851" s="118">
        <f t="shared" si="1097"/>
        <v>2.202831381327233E-4</v>
      </c>
      <c r="IX1851" s="118" t="str">
        <f t="shared" si="1098"/>
        <v/>
      </c>
      <c r="IY1851" s="118">
        <f t="shared" si="1099"/>
        <v>2.8886813254217834E-13</v>
      </c>
      <c r="IZ1851" s="118" t="str">
        <f t="shared" si="1100"/>
        <v/>
      </c>
      <c r="JA1851" s="118" t="str">
        <f t="shared" si="1101"/>
        <v/>
      </c>
      <c r="JB1851" s="118"/>
      <c r="JC1851" s="118">
        <v>1131</v>
      </c>
      <c r="JD1851" s="118">
        <f t="shared" si="1102"/>
        <v>637.59030449122838</v>
      </c>
      <c r="JE1851" s="118">
        <f t="shared" si="1103"/>
        <v>2.8580921534037074E-4</v>
      </c>
      <c r="JF1851" s="118">
        <f t="shared" si="1104"/>
        <v>0.69986073006838889</v>
      </c>
      <c r="JG1851" s="118" t="str">
        <f t="shared" si="1105"/>
        <v/>
      </c>
      <c r="JH1851" s="118">
        <f t="shared" si="1106"/>
        <v>2.8580921534037074E-4</v>
      </c>
      <c r="JI1851" s="118" t="str">
        <f t="shared" si="1107"/>
        <v/>
      </c>
      <c r="JJ1851" s="118">
        <f t="shared" si="1108"/>
        <v>2.8886813254217834E-13</v>
      </c>
      <c r="JK1851" s="118" t="str">
        <f t="shared" si="1109"/>
        <v/>
      </c>
      <c r="JL1851" s="118" t="str">
        <f t="shared" si="1110"/>
        <v/>
      </c>
      <c r="JM1851" s="118"/>
      <c r="JN1851" s="118"/>
      <c r="JO1851" s="118"/>
      <c r="JP1851" s="118">
        <f t="shared" si="1064"/>
        <v>7.2704000000001425</v>
      </c>
      <c r="JQ1851" s="138">
        <f t="shared" si="1065"/>
        <v>0.40127938543650465</v>
      </c>
      <c r="JR1851" s="118">
        <f t="shared" si="1066"/>
        <v>6.3963191799576435E-4</v>
      </c>
      <c r="JS1851" s="118" t="str">
        <f t="shared" si="1062"/>
        <v/>
      </c>
      <c r="JT1851" s="119" t="str">
        <f t="shared" si="1063"/>
        <v/>
      </c>
    </row>
    <row r="1852" spans="209:280" ht="20.100000000000001" customHeight="1" x14ac:dyDescent="0.25">
      <c r="HA1852" s="1">
        <v>1132</v>
      </c>
      <c r="HB1852" s="1">
        <f t="shared" si="1067"/>
        <v>8385.0590642184761</v>
      </c>
      <c r="HC1852" s="1">
        <f t="shared" si="1068"/>
        <v>2.1852477704900089E-5</v>
      </c>
      <c r="HD1852" s="1">
        <f t="shared" si="1069"/>
        <v>0.70125033202738518</v>
      </c>
      <c r="HE1852" s="1" t="str">
        <f t="shared" si="1070"/>
        <v/>
      </c>
      <c r="HF1852" s="1">
        <f t="shared" si="1071"/>
        <v>2.1852477704900089E-5</v>
      </c>
      <c r="HG1852" s="1" t="str">
        <f t="shared" si="1072"/>
        <v/>
      </c>
      <c r="HK1852" s="1">
        <f t="shared" si="1073"/>
        <v>2.8760297279405419E-39</v>
      </c>
      <c r="HL1852" s="1" t="str">
        <f t="shared" si="1074"/>
        <v/>
      </c>
      <c r="HM1852" s="1" t="str">
        <f t="shared" si="1075"/>
        <v/>
      </c>
      <c r="HR1852" s="1">
        <v>1132</v>
      </c>
      <c r="HS1852" s="1">
        <f t="shared" si="1076"/>
        <v>18.908852052978773</v>
      </c>
      <c r="HT1852" s="1">
        <f t="shared" si="1077"/>
        <v>9.6903987477251E-3</v>
      </c>
      <c r="HU1852" s="1">
        <f t="shared" si="1078"/>
        <v>0.70125033202738529</v>
      </c>
      <c r="HV1852" s="118" t="str">
        <f t="shared" si="1079"/>
        <v/>
      </c>
      <c r="HW1852" s="118">
        <f t="shared" si="1080"/>
        <v>9.6903987477251E-3</v>
      </c>
      <c r="HX1852" s="118" t="str">
        <f t="shared" si="1081"/>
        <v/>
      </c>
      <c r="HY1852" s="118">
        <f t="shared" si="1082"/>
        <v>1.9197072675886201E-7</v>
      </c>
      <c r="HZ1852" s="118" t="str">
        <f t="shared" si="1083"/>
        <v/>
      </c>
      <c r="IA1852" s="118" t="str">
        <f t="shared" si="1084"/>
        <v/>
      </c>
      <c r="IB1852" s="118"/>
      <c r="IC1852" s="118"/>
      <c r="ID1852" s="118"/>
      <c r="IE1852" s="118">
        <v>1132</v>
      </c>
      <c r="IF1852" s="118">
        <f t="shared" si="1111"/>
        <v>32.162899372809335</v>
      </c>
      <c r="IG1852" s="118">
        <f t="shared" si="1085"/>
        <v>5.6970708433709124E-3</v>
      </c>
      <c r="IH1852" s="118">
        <f t="shared" si="1086"/>
        <v>0.70125033202738518</v>
      </c>
      <c r="II1852" s="118" t="str">
        <f t="shared" si="1087"/>
        <v/>
      </c>
      <c r="IJ1852" s="118">
        <f t="shared" si="1088"/>
        <v>5.6970708433709124E-3</v>
      </c>
      <c r="IK1852" s="118" t="str">
        <f t="shared" si="1089"/>
        <v/>
      </c>
      <c r="IL1852" s="118">
        <f t="shared" si="1090"/>
        <v>8.8662528090617945E-73</v>
      </c>
      <c r="IM1852" s="118" t="str">
        <f t="shared" si="1091"/>
        <v/>
      </c>
      <c r="IN1852" s="118" t="str">
        <f t="shared" si="1092"/>
        <v/>
      </c>
      <c r="IO1852" s="118"/>
      <c r="IP1852" s="118"/>
      <c r="IQ1852" s="118"/>
      <c r="IR1852" s="118">
        <v>1132</v>
      </c>
      <c r="IS1852" s="118">
        <f t="shared" si="1093"/>
        <v>833.56469619006657</v>
      </c>
      <c r="IT1852" s="118">
        <f t="shared" si="1094"/>
        <v>2.1982014964477841E-4</v>
      </c>
      <c r="IU1852" s="118">
        <f t="shared" si="1095"/>
        <v>0.70125033202738529</v>
      </c>
      <c r="IV1852" s="118" t="str">
        <f t="shared" si="1096"/>
        <v/>
      </c>
      <c r="IW1852" s="118">
        <f t="shared" si="1097"/>
        <v>2.1982014964477841E-4</v>
      </c>
      <c r="IX1852" s="118" t="str">
        <f t="shared" si="1098"/>
        <v/>
      </c>
      <c r="IY1852" s="118">
        <f t="shared" si="1099"/>
        <v>2.9637651014313196E-13</v>
      </c>
      <c r="IZ1852" s="118" t="str">
        <f t="shared" si="1100"/>
        <v/>
      </c>
      <c r="JA1852" s="118" t="str">
        <f t="shared" si="1101"/>
        <v/>
      </c>
      <c r="JB1852" s="118"/>
      <c r="JC1852" s="118">
        <v>1132</v>
      </c>
      <c r="JD1852" s="118">
        <f t="shared" si="1102"/>
        <v>642.45740605223</v>
      </c>
      <c r="JE1852" s="118">
        <f t="shared" si="1103"/>
        <v>2.8520850492025948E-4</v>
      </c>
      <c r="JF1852" s="118">
        <f t="shared" si="1104"/>
        <v>0.70125033202738507</v>
      </c>
      <c r="JG1852" s="118" t="str">
        <f t="shared" si="1105"/>
        <v/>
      </c>
      <c r="JH1852" s="118">
        <f t="shared" si="1106"/>
        <v>2.8520850492025948E-4</v>
      </c>
      <c r="JI1852" s="118" t="str">
        <f t="shared" si="1107"/>
        <v/>
      </c>
      <c r="JJ1852" s="118">
        <f t="shared" si="1108"/>
        <v>2.9637651014313196E-13</v>
      </c>
      <c r="JK1852" s="118" t="str">
        <f t="shared" si="1109"/>
        <v/>
      </c>
      <c r="JL1852" s="118" t="str">
        <f t="shared" si="1110"/>
        <v/>
      </c>
      <c r="JM1852" s="118"/>
      <c r="JN1852" s="118"/>
      <c r="JO1852" s="118"/>
      <c r="JP1852" s="118">
        <f t="shared" si="1064"/>
        <v>7.2768000000001427</v>
      </c>
      <c r="JQ1852" s="138">
        <f t="shared" si="1065"/>
        <v>0.40063975351850889</v>
      </c>
      <c r="JR1852" s="118">
        <f t="shared" si="1066"/>
        <v>6.3899181927346005E-4</v>
      </c>
      <c r="JS1852" s="118" t="str">
        <f t="shared" si="1062"/>
        <v/>
      </c>
      <c r="JT1852" s="119" t="str">
        <f t="shared" si="1063"/>
        <v/>
      </c>
    </row>
    <row r="1853" spans="209:280" ht="20.100000000000001" customHeight="1" x14ac:dyDescent="0.25">
      <c r="HA1853" s="1">
        <v>1133</v>
      </c>
      <c r="HB1853" s="1">
        <f t="shared" si="1067"/>
        <v>8448.5822389474124</v>
      </c>
      <c r="HC1853" s="1">
        <f t="shared" si="1068"/>
        <v>2.1806199524369778E-5</v>
      </c>
      <c r="HD1853" s="1">
        <f t="shared" si="1069"/>
        <v>0.70263700224795889</v>
      </c>
      <c r="HE1853" s="1" t="str">
        <f t="shared" si="1070"/>
        <v/>
      </c>
      <c r="HF1853" s="1">
        <f t="shared" si="1071"/>
        <v>2.1806199524369778E-5</v>
      </c>
      <c r="HG1853" s="1" t="str">
        <f t="shared" si="1072"/>
        <v/>
      </c>
      <c r="HK1853" s="1">
        <f t="shared" si="1073"/>
        <v>3.023489441972198E-39</v>
      </c>
      <c r="HL1853" s="1" t="str">
        <f t="shared" si="1074"/>
        <v/>
      </c>
      <c r="HM1853" s="1" t="str">
        <f t="shared" si="1075"/>
        <v/>
      </c>
      <c r="HR1853" s="1">
        <v>1133</v>
      </c>
      <c r="HS1853" s="1">
        <f t="shared" si="1076"/>
        <v>19.052100932168003</v>
      </c>
      <c r="HT1853" s="1">
        <f t="shared" si="1077"/>
        <v>9.6698768632635813E-3</v>
      </c>
      <c r="HU1853" s="1">
        <f t="shared" si="1078"/>
        <v>0.70263700224795866</v>
      </c>
      <c r="HV1853" s="118" t="str">
        <f t="shared" si="1079"/>
        <v/>
      </c>
      <c r="HW1853" s="118">
        <f t="shared" si="1080"/>
        <v>9.6698768632635813E-3</v>
      </c>
      <c r="HX1853" s="118" t="str">
        <f t="shared" si="1081"/>
        <v/>
      </c>
      <c r="HY1853" s="118">
        <f t="shared" si="1082"/>
        <v>1.9559962547190855E-7</v>
      </c>
      <c r="HZ1853" s="118" t="str">
        <f t="shared" si="1083"/>
        <v/>
      </c>
      <c r="IA1853" s="118" t="str">
        <f t="shared" si="1084"/>
        <v/>
      </c>
      <c r="IB1853" s="118"/>
      <c r="IC1853" s="118"/>
      <c r="ID1853" s="118"/>
      <c r="IE1853" s="118">
        <v>1133</v>
      </c>
      <c r="IF1853" s="118">
        <f t="shared" si="1111"/>
        <v>32.406557701391222</v>
      </c>
      <c r="IG1853" s="118">
        <f t="shared" si="1085"/>
        <v>5.6850058465982879E-3</v>
      </c>
      <c r="IH1853" s="118">
        <f t="shared" si="1086"/>
        <v>0.70263700224795866</v>
      </c>
      <c r="II1853" s="118" t="str">
        <f t="shared" si="1087"/>
        <v/>
      </c>
      <c r="IJ1853" s="118">
        <f t="shared" si="1088"/>
        <v>5.6850058465982879E-3</v>
      </c>
      <c r="IK1853" s="118" t="str">
        <f t="shared" si="1089"/>
        <v/>
      </c>
      <c r="IL1853" s="118">
        <f t="shared" si="1090"/>
        <v>9.5257103399606449E-73</v>
      </c>
      <c r="IM1853" s="118" t="str">
        <f t="shared" si="1091"/>
        <v/>
      </c>
      <c r="IN1853" s="118" t="str">
        <f t="shared" si="1092"/>
        <v/>
      </c>
      <c r="IO1853" s="118"/>
      <c r="IP1853" s="118"/>
      <c r="IQ1853" s="118"/>
      <c r="IR1853" s="118">
        <v>1133</v>
      </c>
      <c r="IS1853" s="118">
        <f t="shared" si="1093"/>
        <v>839.87958025211265</v>
      </c>
      <c r="IT1853" s="118">
        <f t="shared" si="1094"/>
        <v>2.1935462455847764E-4</v>
      </c>
      <c r="IU1853" s="118">
        <f t="shared" si="1095"/>
        <v>0.70263700224795878</v>
      </c>
      <c r="IV1853" s="118" t="str">
        <f t="shared" si="1096"/>
        <v/>
      </c>
      <c r="IW1853" s="118">
        <f t="shared" si="1097"/>
        <v>2.1935462455847764E-4</v>
      </c>
      <c r="IX1853" s="118" t="str">
        <f t="shared" si="1098"/>
        <v/>
      </c>
      <c r="IY1853" s="118">
        <f t="shared" si="1099"/>
        <v>3.0407518329654172E-13</v>
      </c>
      <c r="IZ1853" s="118" t="str">
        <f t="shared" si="1100"/>
        <v/>
      </c>
      <c r="JA1853" s="118" t="str">
        <f t="shared" si="1101"/>
        <v/>
      </c>
      <c r="JB1853" s="118"/>
      <c r="JC1853" s="118">
        <v>1133</v>
      </c>
      <c r="JD1853" s="118">
        <f t="shared" si="1102"/>
        <v>647.32450761323253</v>
      </c>
      <c r="JE1853" s="118">
        <f t="shared" si="1103"/>
        <v>2.8460450335770343E-4</v>
      </c>
      <c r="JF1853" s="118">
        <f t="shared" si="1104"/>
        <v>0.70263700224795878</v>
      </c>
      <c r="JG1853" s="118" t="str">
        <f t="shared" si="1105"/>
        <v/>
      </c>
      <c r="JH1853" s="118">
        <f t="shared" si="1106"/>
        <v>2.8460450335770343E-4</v>
      </c>
      <c r="JI1853" s="118" t="str">
        <f t="shared" si="1107"/>
        <v/>
      </c>
      <c r="JJ1853" s="118">
        <f t="shared" si="1108"/>
        <v>3.0407518329654172E-13</v>
      </c>
      <c r="JK1853" s="118" t="str">
        <f t="shared" si="1109"/>
        <v/>
      </c>
      <c r="JL1853" s="118" t="str">
        <f t="shared" si="1110"/>
        <v/>
      </c>
      <c r="JM1853" s="118"/>
      <c r="JN1853" s="118"/>
      <c r="JO1853" s="118"/>
      <c r="JP1853" s="118">
        <f t="shared" si="1064"/>
        <v>7.2832000000001429</v>
      </c>
      <c r="JQ1853" s="138">
        <f t="shared" si="1065"/>
        <v>0.40000076169923543</v>
      </c>
      <c r="JR1853" s="118">
        <f t="shared" si="1066"/>
        <v>6.3835112773552583E-4</v>
      </c>
      <c r="JS1853" s="118" t="str">
        <f t="shared" si="1062"/>
        <v/>
      </c>
      <c r="JT1853" s="119" t="str">
        <f t="shared" si="1063"/>
        <v/>
      </c>
    </row>
    <row r="1854" spans="209:280" ht="20.100000000000001" customHeight="1" x14ac:dyDescent="0.25">
      <c r="HA1854" s="1">
        <v>1134</v>
      </c>
      <c r="HB1854" s="1">
        <f t="shared" si="1067"/>
        <v>8512.1054136763341</v>
      </c>
      <c r="HC1854" s="1">
        <f t="shared" si="1068"/>
        <v>2.1759671192134996E-5</v>
      </c>
      <c r="HD1854" s="1">
        <f t="shared" si="1069"/>
        <v>0.70402072477569044</v>
      </c>
      <c r="HE1854" s="1" t="str">
        <f t="shared" si="1070"/>
        <v/>
      </c>
      <c r="HF1854" s="1">
        <f t="shared" si="1071"/>
        <v>2.1759671192134996E-5</v>
      </c>
      <c r="HG1854" s="1" t="str">
        <f t="shared" si="1072"/>
        <v/>
      </c>
      <c r="HK1854" s="1">
        <f t="shared" si="1073"/>
        <v>3.1784588504997293E-39</v>
      </c>
      <c r="HL1854" s="1" t="str">
        <f t="shared" si="1074"/>
        <v/>
      </c>
      <c r="HM1854" s="1" t="str">
        <f t="shared" si="1075"/>
        <v/>
      </c>
      <c r="HR1854" s="1">
        <v>1134</v>
      </c>
      <c r="HS1854" s="1">
        <f t="shared" si="1076"/>
        <v>19.195349811357261</v>
      </c>
      <c r="HT1854" s="1">
        <f t="shared" si="1077"/>
        <v>9.649244049973001E-3</v>
      </c>
      <c r="HU1854" s="1">
        <f t="shared" si="1078"/>
        <v>0.70402072477569066</v>
      </c>
      <c r="HV1854" s="118" t="str">
        <f t="shared" si="1079"/>
        <v/>
      </c>
      <c r="HW1854" s="118">
        <f t="shared" si="1080"/>
        <v>9.649244049973001E-3</v>
      </c>
      <c r="HX1854" s="118" t="str">
        <f t="shared" si="1081"/>
        <v/>
      </c>
      <c r="HY1854" s="118">
        <f t="shared" si="1082"/>
        <v>1.9929393396676408E-7</v>
      </c>
      <c r="HZ1854" s="118" t="str">
        <f t="shared" si="1083"/>
        <v/>
      </c>
      <c r="IA1854" s="118" t="str">
        <f t="shared" si="1084"/>
        <v/>
      </c>
      <c r="IB1854" s="118"/>
      <c r="IC1854" s="118"/>
      <c r="ID1854" s="118"/>
      <c r="IE1854" s="118">
        <v>1134</v>
      </c>
      <c r="IF1854" s="118">
        <f t="shared" si="1111"/>
        <v>32.650216029973166</v>
      </c>
      <c r="IG1854" s="118">
        <f t="shared" si="1085"/>
        <v>5.6728756337892355E-3</v>
      </c>
      <c r="IH1854" s="118">
        <f t="shared" si="1086"/>
        <v>0.70402072477569078</v>
      </c>
      <c r="II1854" s="118" t="str">
        <f t="shared" si="1087"/>
        <v/>
      </c>
      <c r="IJ1854" s="118">
        <f t="shared" si="1088"/>
        <v>5.6728756337892355E-3</v>
      </c>
      <c r="IK1854" s="118" t="str">
        <f t="shared" si="1089"/>
        <v/>
      </c>
      <c r="IL1854" s="118">
        <f t="shared" si="1090"/>
        <v>1.0234053508285376E-72</v>
      </c>
      <c r="IM1854" s="118" t="str">
        <f t="shared" si="1091"/>
        <v/>
      </c>
      <c r="IN1854" s="118" t="str">
        <f t="shared" si="1092"/>
        <v/>
      </c>
      <c r="IO1854" s="118"/>
      <c r="IP1854" s="118"/>
      <c r="IQ1854" s="118"/>
      <c r="IR1854" s="118">
        <v>1134</v>
      </c>
      <c r="IS1854" s="118">
        <f t="shared" si="1093"/>
        <v>846.19446431415872</v>
      </c>
      <c r="IT1854" s="118">
        <f t="shared" si="1094"/>
        <v>2.1888658312662297E-4</v>
      </c>
      <c r="IU1854" s="118">
        <f t="shared" si="1095"/>
        <v>0.70402072477569055</v>
      </c>
      <c r="IV1854" s="118" t="str">
        <f t="shared" si="1096"/>
        <v/>
      </c>
      <c r="IW1854" s="118">
        <f t="shared" si="1097"/>
        <v>2.1888658312662297E-4</v>
      </c>
      <c r="IX1854" s="118" t="str">
        <f t="shared" si="1098"/>
        <v/>
      </c>
      <c r="IY1854" s="118">
        <f t="shared" si="1099"/>
        <v>3.1196884556247063E-13</v>
      </c>
      <c r="IZ1854" s="118" t="str">
        <f t="shared" si="1100"/>
        <v/>
      </c>
      <c r="JA1854" s="118" t="str">
        <f t="shared" si="1101"/>
        <v/>
      </c>
      <c r="JB1854" s="118"/>
      <c r="JC1854" s="118">
        <v>1134</v>
      </c>
      <c r="JD1854" s="118">
        <f t="shared" si="1102"/>
        <v>652.19160917423415</v>
      </c>
      <c r="JE1854" s="118">
        <f t="shared" si="1103"/>
        <v>2.8399723692996374E-4</v>
      </c>
      <c r="JF1854" s="118">
        <f t="shared" si="1104"/>
        <v>0.70402072477569055</v>
      </c>
      <c r="JG1854" s="118" t="str">
        <f t="shared" si="1105"/>
        <v/>
      </c>
      <c r="JH1854" s="118">
        <f t="shared" si="1106"/>
        <v>2.8399723692996374E-4</v>
      </c>
      <c r="JI1854" s="118" t="str">
        <f t="shared" si="1107"/>
        <v/>
      </c>
      <c r="JJ1854" s="118">
        <f t="shared" si="1108"/>
        <v>3.1196884556247063E-13</v>
      </c>
      <c r="JK1854" s="118" t="str">
        <f t="shared" si="1109"/>
        <v/>
      </c>
      <c r="JL1854" s="118" t="str">
        <f t="shared" si="1110"/>
        <v/>
      </c>
      <c r="JM1854" s="118"/>
      <c r="JN1854" s="118"/>
      <c r="JO1854" s="118"/>
      <c r="JP1854" s="118">
        <f t="shared" si="1064"/>
        <v>7.2896000000001431</v>
      </c>
      <c r="JQ1854" s="138">
        <f t="shared" si="1065"/>
        <v>0.3993624105714999</v>
      </c>
      <c r="JR1854" s="118">
        <f t="shared" si="1066"/>
        <v>6.3770984861422075E-4</v>
      </c>
      <c r="JS1854" s="118" t="str">
        <f t="shared" si="1062"/>
        <v/>
      </c>
      <c r="JT1854" s="119" t="str">
        <f t="shared" si="1063"/>
        <v/>
      </c>
    </row>
    <row r="1855" spans="209:280" ht="20.100000000000001" customHeight="1" x14ac:dyDescent="0.25">
      <c r="HA1855" s="1">
        <v>1135</v>
      </c>
      <c r="HB1855" s="1">
        <f t="shared" si="1067"/>
        <v>8575.6285884052559</v>
      </c>
      <c r="HC1855" s="1">
        <f t="shared" si="1068"/>
        <v>2.1712894729255805E-5</v>
      </c>
      <c r="HD1855" s="1">
        <f t="shared" si="1069"/>
        <v>0.70540148378430179</v>
      </c>
      <c r="HE1855" s="1" t="str">
        <f t="shared" si="1070"/>
        <v/>
      </c>
      <c r="HF1855" s="1">
        <f t="shared" si="1071"/>
        <v>2.1712894729255805E-5</v>
      </c>
      <c r="HG1855" s="1" t="str">
        <f t="shared" si="1072"/>
        <v/>
      </c>
      <c r="HK1855" s="1">
        <f t="shared" si="1073"/>
        <v>3.341317777981985E-39</v>
      </c>
      <c r="HL1855" s="1" t="str">
        <f t="shared" si="1074"/>
        <v/>
      </c>
      <c r="HM1855" s="1" t="str">
        <f t="shared" si="1075"/>
        <v/>
      </c>
      <c r="HR1855" s="1">
        <v>1135</v>
      </c>
      <c r="HS1855" s="1">
        <f t="shared" si="1076"/>
        <v>19.33859869054649</v>
      </c>
      <c r="HT1855" s="1">
        <f t="shared" si="1077"/>
        <v>9.6285012040848248E-3</v>
      </c>
      <c r="HU1855" s="1">
        <f t="shared" si="1078"/>
        <v>0.70540148378430212</v>
      </c>
      <c r="HV1855" s="118" t="str">
        <f t="shared" si="1079"/>
        <v/>
      </c>
      <c r="HW1855" s="118">
        <f t="shared" si="1080"/>
        <v>9.6285012040848248E-3</v>
      </c>
      <c r="HX1855" s="118" t="str">
        <f t="shared" si="1081"/>
        <v/>
      </c>
      <c r="HY1855" s="118">
        <f t="shared" si="1082"/>
        <v>2.0305476831080539E-7</v>
      </c>
      <c r="HZ1855" s="118" t="str">
        <f t="shared" si="1083"/>
        <v/>
      </c>
      <c r="IA1855" s="118" t="str">
        <f t="shared" si="1084"/>
        <v/>
      </c>
      <c r="IB1855" s="118"/>
      <c r="IC1855" s="118"/>
      <c r="ID1855" s="118"/>
      <c r="IE1855" s="118">
        <v>1135</v>
      </c>
      <c r="IF1855" s="118">
        <f t="shared" si="1111"/>
        <v>32.893874358555053</v>
      </c>
      <c r="IG1855" s="118">
        <f t="shared" si="1085"/>
        <v>5.6606807318461327E-3</v>
      </c>
      <c r="IH1855" s="118">
        <f t="shared" si="1086"/>
        <v>0.70540148378430212</v>
      </c>
      <c r="II1855" s="118" t="str">
        <f t="shared" si="1087"/>
        <v/>
      </c>
      <c r="IJ1855" s="118">
        <f t="shared" si="1088"/>
        <v>5.6606807318461327E-3</v>
      </c>
      <c r="IK1855" s="118" t="str">
        <f t="shared" si="1089"/>
        <v/>
      </c>
      <c r="IL1855" s="118">
        <f t="shared" si="1090"/>
        <v>1.0994893998705392E-72</v>
      </c>
      <c r="IM1855" s="118" t="str">
        <f t="shared" si="1091"/>
        <v/>
      </c>
      <c r="IN1855" s="118" t="str">
        <f t="shared" si="1092"/>
        <v/>
      </c>
      <c r="IO1855" s="118"/>
      <c r="IP1855" s="118"/>
      <c r="IQ1855" s="118"/>
      <c r="IR1855" s="118">
        <v>1135</v>
      </c>
      <c r="IS1855" s="118">
        <f t="shared" si="1093"/>
        <v>852.5093483762048</v>
      </c>
      <c r="IT1855" s="118">
        <f t="shared" si="1094"/>
        <v>2.1841604567961979E-4</v>
      </c>
      <c r="IU1855" s="118">
        <f t="shared" si="1095"/>
        <v>0.70540148378430201</v>
      </c>
      <c r="IV1855" s="118" t="str">
        <f t="shared" si="1096"/>
        <v/>
      </c>
      <c r="IW1855" s="118">
        <f t="shared" si="1097"/>
        <v>2.1841604567961979E-4</v>
      </c>
      <c r="IX1855" s="118" t="str">
        <f t="shared" si="1098"/>
        <v/>
      </c>
      <c r="IY1855" s="118">
        <f t="shared" si="1099"/>
        <v>3.2006230290144451E-13</v>
      </c>
      <c r="IZ1855" s="118" t="str">
        <f t="shared" si="1100"/>
        <v/>
      </c>
      <c r="JA1855" s="118" t="str">
        <f t="shared" si="1101"/>
        <v/>
      </c>
      <c r="JB1855" s="118"/>
      <c r="JC1855" s="118">
        <v>1135</v>
      </c>
      <c r="JD1855" s="118">
        <f t="shared" si="1102"/>
        <v>657.05871073523576</v>
      </c>
      <c r="JE1855" s="118">
        <f t="shared" si="1103"/>
        <v>2.8338673201498828E-4</v>
      </c>
      <c r="JF1855" s="118">
        <f t="shared" si="1104"/>
        <v>0.7054014837843019</v>
      </c>
      <c r="JG1855" s="118" t="str">
        <f t="shared" si="1105"/>
        <v/>
      </c>
      <c r="JH1855" s="118">
        <f t="shared" si="1106"/>
        <v>2.8338673201498828E-4</v>
      </c>
      <c r="JI1855" s="118" t="str">
        <f t="shared" si="1107"/>
        <v/>
      </c>
      <c r="JJ1855" s="118">
        <f t="shared" si="1108"/>
        <v>3.2006230290144451E-13</v>
      </c>
      <c r="JK1855" s="118" t="str">
        <f t="shared" si="1109"/>
        <v/>
      </c>
      <c r="JL1855" s="118" t="str">
        <f t="shared" si="1110"/>
        <v/>
      </c>
      <c r="JM1855" s="118"/>
      <c r="JN1855" s="118"/>
      <c r="JO1855" s="118"/>
      <c r="JP1855" s="118">
        <f t="shared" si="1064"/>
        <v>7.2960000000001433</v>
      </c>
      <c r="JQ1855" s="138">
        <f t="shared" si="1065"/>
        <v>0.39872470072288568</v>
      </c>
      <c r="JR1855" s="118">
        <f t="shared" si="1066"/>
        <v>6.3706798712809265E-4</v>
      </c>
      <c r="JS1855" s="118" t="str">
        <f t="shared" si="1062"/>
        <v/>
      </c>
      <c r="JT1855" s="119" t="str">
        <f t="shared" si="1063"/>
        <v/>
      </c>
    </row>
    <row r="1856" spans="209:280" ht="20.100000000000001" customHeight="1" x14ac:dyDescent="0.25">
      <c r="HA1856" s="1">
        <v>1136</v>
      </c>
      <c r="HB1856" s="1">
        <f t="shared" si="1067"/>
        <v>8639.1517631341922</v>
      </c>
      <c r="HC1856" s="1">
        <f t="shared" si="1068"/>
        <v>2.1665872164361165E-5</v>
      </c>
      <c r="HD1856" s="1">
        <f t="shared" si="1069"/>
        <v>0.70677926357613952</v>
      </c>
      <c r="HE1856" s="1" t="str">
        <f t="shared" si="1070"/>
        <v/>
      </c>
      <c r="HF1856" s="1">
        <f t="shared" si="1071"/>
        <v>2.1665872164361165E-5</v>
      </c>
      <c r="HG1856" s="1" t="str">
        <f t="shared" si="1072"/>
        <v/>
      </c>
      <c r="HK1856" s="1">
        <f t="shared" si="1073"/>
        <v>3.5124651252479238E-39</v>
      </c>
      <c r="HL1856" s="1" t="str">
        <f t="shared" si="1074"/>
        <v/>
      </c>
      <c r="HM1856" s="1" t="str">
        <f t="shared" si="1075"/>
        <v/>
      </c>
      <c r="HR1856" s="1">
        <v>1136</v>
      </c>
      <c r="HS1856" s="1">
        <f t="shared" si="1076"/>
        <v>19.48184756973572</v>
      </c>
      <c r="HT1856" s="1">
        <f t="shared" si="1077"/>
        <v>9.6076492251869084E-3</v>
      </c>
      <c r="HU1856" s="1">
        <f t="shared" si="1078"/>
        <v>0.70677926357613963</v>
      </c>
      <c r="HV1856" s="118" t="str">
        <f t="shared" si="1079"/>
        <v/>
      </c>
      <c r="HW1856" s="118">
        <f t="shared" si="1080"/>
        <v>9.6076492251869084E-3</v>
      </c>
      <c r="HX1856" s="118" t="str">
        <f t="shared" si="1081"/>
        <v/>
      </c>
      <c r="HY1856" s="118">
        <f t="shared" si="1082"/>
        <v>2.0688326241824127E-7</v>
      </c>
      <c r="HZ1856" s="118" t="str">
        <f t="shared" si="1083"/>
        <v/>
      </c>
      <c r="IA1856" s="118" t="str">
        <f t="shared" si="1084"/>
        <v/>
      </c>
      <c r="IB1856" s="118"/>
      <c r="IC1856" s="118"/>
      <c r="ID1856" s="118"/>
      <c r="IE1856" s="118">
        <v>1136</v>
      </c>
      <c r="IF1856" s="118">
        <f t="shared" si="1111"/>
        <v>33.13753268713694</v>
      </c>
      <c r="IG1856" s="118">
        <f t="shared" si="1085"/>
        <v>5.6484216696446113E-3</v>
      </c>
      <c r="IH1856" s="118">
        <f t="shared" si="1086"/>
        <v>0.70677926357613974</v>
      </c>
      <c r="II1856" s="118" t="str">
        <f t="shared" si="1087"/>
        <v/>
      </c>
      <c r="IJ1856" s="118">
        <f t="shared" si="1088"/>
        <v>5.6484216696446113E-3</v>
      </c>
      <c r="IK1856" s="118" t="str">
        <f t="shared" si="1089"/>
        <v/>
      </c>
      <c r="IL1856" s="118">
        <f t="shared" si="1090"/>
        <v>1.1812109420501896E-72</v>
      </c>
      <c r="IM1856" s="118" t="str">
        <f t="shared" si="1091"/>
        <v/>
      </c>
      <c r="IN1856" s="118" t="str">
        <f t="shared" si="1092"/>
        <v/>
      </c>
      <c r="IO1856" s="118"/>
      <c r="IP1856" s="118"/>
      <c r="IQ1856" s="118"/>
      <c r="IR1856" s="118">
        <v>1136</v>
      </c>
      <c r="IS1856" s="118">
        <f t="shared" si="1093"/>
        <v>858.82423243825087</v>
      </c>
      <c r="IT1856" s="118">
        <f t="shared" si="1094"/>
        <v>2.179430326240109E-4</v>
      </c>
      <c r="IU1856" s="118">
        <f t="shared" si="1095"/>
        <v>0.70677926357613963</v>
      </c>
      <c r="IV1856" s="118" t="str">
        <f t="shared" si="1096"/>
        <v/>
      </c>
      <c r="IW1856" s="118">
        <f t="shared" si="1097"/>
        <v>2.179430326240109E-4</v>
      </c>
      <c r="IX1856" s="118" t="str">
        <f t="shared" si="1098"/>
        <v/>
      </c>
      <c r="IY1856" s="118">
        <f t="shared" si="1099"/>
        <v>3.2836047628073358E-13</v>
      </c>
      <c r="IZ1856" s="118" t="str">
        <f t="shared" si="1100"/>
        <v/>
      </c>
      <c r="JA1856" s="118" t="str">
        <f t="shared" si="1101"/>
        <v/>
      </c>
      <c r="JB1856" s="118"/>
      <c r="JC1856" s="118">
        <v>1136</v>
      </c>
      <c r="JD1856" s="118">
        <f t="shared" si="1102"/>
        <v>661.92581229623738</v>
      </c>
      <c r="JE1856" s="118">
        <f t="shared" si="1103"/>
        <v>2.8277301508951091E-4</v>
      </c>
      <c r="JF1856" s="118">
        <f t="shared" si="1104"/>
        <v>0.7067792635761394</v>
      </c>
      <c r="JG1856" s="118" t="str">
        <f t="shared" si="1105"/>
        <v/>
      </c>
      <c r="JH1856" s="118">
        <f t="shared" si="1106"/>
        <v>2.8277301508951091E-4</v>
      </c>
      <c r="JI1856" s="118" t="str">
        <f t="shared" si="1107"/>
        <v/>
      </c>
      <c r="JJ1856" s="118">
        <f t="shared" si="1108"/>
        <v>3.2836047628073358E-13</v>
      </c>
      <c r="JK1856" s="118" t="str">
        <f t="shared" si="1109"/>
        <v/>
      </c>
      <c r="JL1856" s="118" t="str">
        <f t="shared" si="1110"/>
        <v/>
      </c>
      <c r="JM1856" s="118"/>
      <c r="JN1856" s="118"/>
      <c r="JO1856" s="118"/>
      <c r="JP1856" s="118">
        <f t="shared" si="1064"/>
        <v>7.3024000000001434</v>
      </c>
      <c r="JQ1856" s="138">
        <f t="shared" si="1065"/>
        <v>0.39808763273575759</v>
      </c>
      <c r="JR1856" s="118">
        <f t="shared" si="1066"/>
        <v>6.3642554848175603E-4</v>
      </c>
      <c r="JS1856" s="118" t="str">
        <f t="shared" si="1062"/>
        <v/>
      </c>
      <c r="JT1856" s="119" t="str">
        <f t="shared" si="1063"/>
        <v/>
      </c>
    </row>
    <row r="1857" spans="209:280" ht="20.100000000000001" customHeight="1" x14ac:dyDescent="0.25">
      <c r="HA1857" s="1">
        <v>1137</v>
      </c>
      <c r="HB1857" s="1">
        <f t="shared" si="1067"/>
        <v>8702.6749378631139</v>
      </c>
      <c r="HC1857" s="1">
        <f t="shared" si="1068"/>
        <v>2.1618605533503021E-5</v>
      </c>
      <c r="HD1857" s="1">
        <f t="shared" si="1069"/>
        <v>0.70815404858265107</v>
      </c>
      <c r="HE1857" s="1" t="str">
        <f t="shared" si="1070"/>
        <v/>
      </c>
      <c r="HF1857" s="1">
        <f t="shared" si="1071"/>
        <v>2.1618605533503021E-5</v>
      </c>
      <c r="HG1857" s="1" t="str">
        <f t="shared" si="1072"/>
        <v/>
      </c>
      <c r="HK1857" s="1">
        <f t="shared" si="1073"/>
        <v>3.6923198207542519E-39</v>
      </c>
      <c r="HL1857" s="1" t="str">
        <f t="shared" si="1074"/>
        <v/>
      </c>
      <c r="HM1857" s="1" t="str">
        <f t="shared" si="1075"/>
        <v/>
      </c>
      <c r="HR1857" s="1">
        <v>1137</v>
      </c>
      <c r="HS1857" s="1">
        <f t="shared" si="1076"/>
        <v>19.62509644892495</v>
      </c>
      <c r="HT1857" s="1">
        <f t="shared" si="1077"/>
        <v>9.5866890161587903E-3</v>
      </c>
      <c r="HU1857" s="1">
        <f t="shared" si="1078"/>
        <v>0.7081540485826513</v>
      </c>
      <c r="HV1857" s="118" t="str">
        <f t="shared" si="1079"/>
        <v/>
      </c>
      <c r="HW1857" s="118">
        <f t="shared" si="1080"/>
        <v>9.5866890161587903E-3</v>
      </c>
      <c r="HX1857" s="118" t="str">
        <f t="shared" si="1081"/>
        <v/>
      </c>
      <c r="HY1857" s="118">
        <f t="shared" si="1082"/>
        <v>2.107805683136345E-7</v>
      </c>
      <c r="HZ1857" s="118" t="str">
        <f t="shared" si="1083"/>
        <v/>
      </c>
      <c r="IA1857" s="118" t="str">
        <f t="shared" si="1084"/>
        <v/>
      </c>
      <c r="IB1857" s="118"/>
      <c r="IC1857" s="118"/>
      <c r="ID1857" s="118"/>
      <c r="IE1857" s="118">
        <v>1137</v>
      </c>
      <c r="IF1857" s="118">
        <f t="shared" si="1111"/>
        <v>33.381191015718827</v>
      </c>
      <c r="IG1857" s="118">
        <f t="shared" si="1085"/>
        <v>5.6360989779955109E-3</v>
      </c>
      <c r="IH1857" s="118">
        <f t="shared" si="1086"/>
        <v>0.70815404858265141</v>
      </c>
      <c r="II1857" s="118" t="str">
        <f t="shared" si="1087"/>
        <v/>
      </c>
      <c r="IJ1857" s="118">
        <f t="shared" si="1088"/>
        <v>5.6360989779955109E-3</v>
      </c>
      <c r="IK1857" s="118" t="str">
        <f t="shared" si="1089"/>
        <v/>
      </c>
      <c r="IL1857" s="118">
        <f t="shared" si="1090"/>
        <v>1.2689862820080269E-72</v>
      </c>
      <c r="IM1857" s="118" t="str">
        <f t="shared" si="1091"/>
        <v/>
      </c>
      <c r="IN1857" s="118" t="str">
        <f t="shared" si="1092"/>
        <v/>
      </c>
      <c r="IO1857" s="118"/>
      <c r="IP1857" s="118"/>
      <c r="IQ1857" s="118"/>
      <c r="IR1857" s="118">
        <v>1137</v>
      </c>
      <c r="IS1857" s="118">
        <f t="shared" si="1093"/>
        <v>865.13911650029695</v>
      </c>
      <c r="IT1857" s="118">
        <f t="shared" si="1094"/>
        <v>2.1746756444100877E-4</v>
      </c>
      <c r="IU1857" s="118">
        <f t="shared" si="1095"/>
        <v>0.70815404858265141</v>
      </c>
      <c r="IV1857" s="118" t="str">
        <f t="shared" si="1096"/>
        <v/>
      </c>
      <c r="IW1857" s="118">
        <f t="shared" si="1097"/>
        <v>2.1746756444100877E-4</v>
      </c>
      <c r="IX1857" s="118" t="str">
        <f t="shared" si="1098"/>
        <v/>
      </c>
      <c r="IY1857" s="118">
        <f t="shared" si="1099"/>
        <v>3.3686840433899215E-13</v>
      </c>
      <c r="IZ1857" s="118" t="str">
        <f t="shared" si="1100"/>
        <v/>
      </c>
      <c r="JA1857" s="118" t="str">
        <f t="shared" si="1101"/>
        <v/>
      </c>
      <c r="JB1857" s="118"/>
      <c r="JC1857" s="118">
        <v>1137</v>
      </c>
      <c r="JD1857" s="118">
        <f t="shared" si="1102"/>
        <v>666.792913857239</v>
      </c>
      <c r="JE1857" s="118">
        <f t="shared" si="1103"/>
        <v>2.821561127271464E-4</v>
      </c>
      <c r="JF1857" s="118">
        <f t="shared" si="1104"/>
        <v>0.70815404858265107</v>
      </c>
      <c r="JG1857" s="118" t="str">
        <f t="shared" si="1105"/>
        <v/>
      </c>
      <c r="JH1857" s="118">
        <f t="shared" si="1106"/>
        <v>2.821561127271464E-4</v>
      </c>
      <c r="JI1857" s="118" t="str">
        <f t="shared" si="1107"/>
        <v/>
      </c>
      <c r="JJ1857" s="118">
        <f t="shared" si="1108"/>
        <v>3.3686840433899215E-13</v>
      </c>
      <c r="JK1857" s="118" t="str">
        <f t="shared" si="1109"/>
        <v/>
      </c>
      <c r="JL1857" s="118" t="str">
        <f t="shared" si="1110"/>
        <v/>
      </c>
      <c r="JM1857" s="118"/>
      <c r="JN1857" s="118"/>
      <c r="JO1857" s="118"/>
      <c r="JP1857" s="118">
        <f t="shared" si="1064"/>
        <v>7.3088000000001436</v>
      </c>
      <c r="JQ1857" s="138">
        <f t="shared" si="1065"/>
        <v>0.39745120718727583</v>
      </c>
      <c r="JR1857" s="118">
        <f t="shared" si="1066"/>
        <v>6.3578253786428229E-4</v>
      </c>
      <c r="JS1857" s="118" t="str">
        <f t="shared" si="1062"/>
        <v/>
      </c>
      <c r="JT1857" s="119" t="str">
        <f t="shared" si="1063"/>
        <v/>
      </c>
    </row>
    <row r="1858" spans="209:280" ht="20.100000000000001" customHeight="1" x14ac:dyDescent="0.25">
      <c r="HA1858" s="1">
        <v>1138</v>
      </c>
      <c r="HB1858" s="1">
        <f t="shared" si="1067"/>
        <v>8766.1981125920502</v>
      </c>
      <c r="HC1858" s="1">
        <f t="shared" si="1068"/>
        <v>2.1571096880009973E-5</v>
      </c>
      <c r="HD1858" s="1">
        <f t="shared" si="1069"/>
        <v>0.70952582336485348</v>
      </c>
      <c r="HE1858" s="1" t="str">
        <f t="shared" si="1070"/>
        <v/>
      </c>
      <c r="HF1858" s="1">
        <f t="shared" si="1071"/>
        <v>2.1571096880009973E-5</v>
      </c>
      <c r="HG1858" s="1" t="str">
        <f t="shared" si="1072"/>
        <v/>
      </c>
      <c r="HK1858" s="1">
        <f t="shared" si="1073"/>
        <v>3.8813218189340738E-39</v>
      </c>
      <c r="HL1858" s="1" t="str">
        <f t="shared" si="1074"/>
        <v/>
      </c>
      <c r="HM1858" s="1" t="str">
        <f t="shared" si="1075"/>
        <v/>
      </c>
      <c r="HR1858" s="1">
        <v>1138</v>
      </c>
      <c r="HS1858" s="1">
        <f t="shared" si="1076"/>
        <v>19.768345328114179</v>
      </c>
      <c r="HT1858" s="1">
        <f t="shared" si="1077"/>
        <v>9.5656214831068374E-3</v>
      </c>
      <c r="HU1858" s="1">
        <f t="shared" si="1078"/>
        <v>0.70952582336485348</v>
      </c>
      <c r="HV1858" s="118" t="str">
        <f t="shared" si="1079"/>
        <v/>
      </c>
      <c r="HW1858" s="118">
        <f t="shared" si="1080"/>
        <v>9.5656214831068374E-3</v>
      </c>
      <c r="HX1858" s="118" t="str">
        <f t="shared" si="1081"/>
        <v/>
      </c>
      <c r="HY1858" s="118">
        <f t="shared" si="1082"/>
        <v>2.147478563989461E-7</v>
      </c>
      <c r="HZ1858" s="118" t="str">
        <f t="shared" si="1083"/>
        <v/>
      </c>
      <c r="IA1858" s="118" t="str">
        <f t="shared" si="1084"/>
        <v/>
      </c>
      <c r="IB1858" s="118"/>
      <c r="IC1858" s="118"/>
      <c r="ID1858" s="118"/>
      <c r="IE1858" s="118">
        <v>1138</v>
      </c>
      <c r="IF1858" s="118">
        <f t="shared" si="1111"/>
        <v>33.624849344300713</v>
      </c>
      <c r="IG1858" s="118">
        <f t="shared" si="1085"/>
        <v>5.6237131896067485E-3</v>
      </c>
      <c r="IH1858" s="118">
        <f t="shared" si="1086"/>
        <v>0.70952582336485359</v>
      </c>
      <c r="II1858" s="118" t="str">
        <f t="shared" si="1087"/>
        <v/>
      </c>
      <c r="IJ1858" s="118">
        <f t="shared" si="1088"/>
        <v>5.6237131896067485E-3</v>
      </c>
      <c r="IK1858" s="118" t="str">
        <f t="shared" si="1089"/>
        <v/>
      </c>
      <c r="IL1858" s="118">
        <f t="shared" si="1090"/>
        <v>1.3632623620273089E-72</v>
      </c>
      <c r="IM1858" s="118" t="str">
        <f t="shared" si="1091"/>
        <v/>
      </c>
      <c r="IN1858" s="118" t="str">
        <f t="shared" si="1092"/>
        <v/>
      </c>
      <c r="IO1858" s="118"/>
      <c r="IP1858" s="118"/>
      <c r="IQ1858" s="118"/>
      <c r="IR1858" s="118">
        <v>1138</v>
      </c>
      <c r="IS1858" s="118">
        <f t="shared" si="1093"/>
        <v>871.45400056234303</v>
      </c>
      <c r="IT1858" s="118">
        <f t="shared" si="1094"/>
        <v>2.1698966168502422E-4</v>
      </c>
      <c r="IU1858" s="118">
        <f t="shared" si="1095"/>
        <v>0.70952582336485359</v>
      </c>
      <c r="IV1858" s="118" t="str">
        <f t="shared" si="1096"/>
        <v/>
      </c>
      <c r="IW1858" s="118">
        <f t="shared" si="1097"/>
        <v>2.1698966168502422E-4</v>
      </c>
      <c r="IX1858" s="118" t="str">
        <f t="shared" si="1098"/>
        <v/>
      </c>
      <c r="IY1858" s="118">
        <f t="shared" si="1099"/>
        <v>3.455912461104342E-13</v>
      </c>
      <c r="IZ1858" s="118" t="str">
        <f t="shared" si="1100"/>
        <v/>
      </c>
      <c r="JA1858" s="118" t="str">
        <f t="shared" si="1101"/>
        <v/>
      </c>
      <c r="JB1858" s="118"/>
      <c r="JC1858" s="118">
        <v>1138</v>
      </c>
      <c r="JD1858" s="118">
        <f t="shared" si="1102"/>
        <v>671.66001541824062</v>
      </c>
      <c r="JE1858" s="118">
        <f t="shared" si="1103"/>
        <v>2.8153605159648179E-4</v>
      </c>
      <c r="JF1858" s="118">
        <f t="shared" si="1104"/>
        <v>0.70952582336485326</v>
      </c>
      <c r="JG1858" s="118" t="str">
        <f t="shared" si="1105"/>
        <v/>
      </c>
      <c r="JH1858" s="118">
        <f t="shared" si="1106"/>
        <v>2.8153605159648179E-4</v>
      </c>
      <c r="JI1858" s="118" t="str">
        <f t="shared" si="1107"/>
        <v/>
      </c>
      <c r="JJ1858" s="118">
        <f t="shared" si="1108"/>
        <v>3.455912461104342E-13</v>
      </c>
      <c r="JK1858" s="118" t="str">
        <f t="shared" si="1109"/>
        <v/>
      </c>
      <c r="JL1858" s="118" t="str">
        <f t="shared" si="1110"/>
        <v/>
      </c>
      <c r="JM1858" s="118"/>
      <c r="JN1858" s="118"/>
      <c r="JO1858" s="118"/>
      <c r="JP1858" s="118">
        <f t="shared" si="1064"/>
        <v>7.3152000000001438</v>
      </c>
      <c r="JQ1858" s="138">
        <f t="shared" si="1065"/>
        <v>0.39681542464941155</v>
      </c>
      <c r="JR1858" s="118">
        <f t="shared" si="1066"/>
        <v>6.351389604541402E-4</v>
      </c>
      <c r="JS1858" s="118" t="str">
        <f t="shared" si="1062"/>
        <v/>
      </c>
      <c r="JT1858" s="119" t="str">
        <f t="shared" si="1063"/>
        <v/>
      </c>
    </row>
    <row r="1859" spans="209:280" ht="20.100000000000001" customHeight="1" x14ac:dyDescent="0.25">
      <c r="HA1859" s="1">
        <v>1139</v>
      </c>
      <c r="HB1859" s="1">
        <f t="shared" si="1067"/>
        <v>8829.7212873209719</v>
      </c>
      <c r="HC1859" s="1">
        <f t="shared" si="1068"/>
        <v>2.1523348254340869E-5</v>
      </c>
      <c r="HD1859" s="1">
        <f t="shared" si="1069"/>
        <v>0.71089457261378841</v>
      </c>
      <c r="HE1859" s="1" t="str">
        <f t="shared" si="1070"/>
        <v/>
      </c>
      <c r="HF1859" s="1">
        <f t="shared" si="1071"/>
        <v>2.1523348254340869E-5</v>
      </c>
      <c r="HG1859" s="1" t="str">
        <f t="shared" si="1072"/>
        <v/>
      </c>
      <c r="HK1859" s="1">
        <f t="shared" si="1073"/>
        <v>4.0799331479469261E-39</v>
      </c>
      <c r="HL1859" s="1" t="str">
        <f t="shared" si="1074"/>
        <v/>
      </c>
      <c r="HM1859" s="1" t="str">
        <f t="shared" si="1075"/>
        <v/>
      </c>
      <c r="HR1859" s="1">
        <v>1139</v>
      </c>
      <c r="HS1859" s="1">
        <f t="shared" si="1076"/>
        <v>19.911594207303409</v>
      </c>
      <c r="HT1859" s="1">
        <f t="shared" si="1077"/>
        <v>9.544447535299273E-3</v>
      </c>
      <c r="HU1859" s="1">
        <f t="shared" si="1078"/>
        <v>0.71089457261378852</v>
      </c>
      <c r="HV1859" s="118" t="str">
        <f t="shared" si="1079"/>
        <v/>
      </c>
      <c r="HW1859" s="118">
        <f t="shared" si="1080"/>
        <v>9.544447535299273E-3</v>
      </c>
      <c r="HX1859" s="118" t="str">
        <f t="shared" si="1081"/>
        <v/>
      </c>
      <c r="HY1859" s="118">
        <f t="shared" si="1082"/>
        <v>2.1878631572411826E-7</v>
      </c>
      <c r="HZ1859" s="118" t="str">
        <f t="shared" si="1083"/>
        <v/>
      </c>
      <c r="IA1859" s="118" t="str">
        <f t="shared" si="1084"/>
        <v/>
      </c>
      <c r="IB1859" s="118"/>
      <c r="IC1859" s="118"/>
      <c r="ID1859" s="118"/>
      <c r="IE1859" s="118">
        <v>1139</v>
      </c>
      <c r="IF1859" s="118">
        <f t="shared" si="1111"/>
        <v>33.8685076728826</v>
      </c>
      <c r="IG1859" s="118">
        <f t="shared" si="1085"/>
        <v>5.6112648390451332E-3</v>
      </c>
      <c r="IH1859" s="118">
        <f t="shared" si="1086"/>
        <v>0.71089457261378863</v>
      </c>
      <c r="II1859" s="118" t="str">
        <f t="shared" si="1087"/>
        <v/>
      </c>
      <c r="IJ1859" s="118">
        <f t="shared" si="1088"/>
        <v>5.6112648390451332E-3</v>
      </c>
      <c r="IK1859" s="118" t="str">
        <f t="shared" si="1089"/>
        <v/>
      </c>
      <c r="IL1859" s="118">
        <f t="shared" si="1090"/>
        <v>1.4645190090384183E-72</v>
      </c>
      <c r="IM1859" s="118" t="str">
        <f t="shared" si="1091"/>
        <v/>
      </c>
      <c r="IN1859" s="118" t="str">
        <f t="shared" si="1092"/>
        <v/>
      </c>
      <c r="IO1859" s="118"/>
      <c r="IP1859" s="118"/>
      <c r="IQ1859" s="118"/>
      <c r="IR1859" s="118">
        <v>1139</v>
      </c>
      <c r="IS1859" s="118">
        <f t="shared" si="1093"/>
        <v>877.76888462438819</v>
      </c>
      <c r="IT1859" s="118">
        <f t="shared" si="1094"/>
        <v>2.1650934498219281E-4</v>
      </c>
      <c r="IU1859" s="118">
        <f t="shared" si="1095"/>
        <v>0.71089457261378841</v>
      </c>
      <c r="IV1859" s="118" t="str">
        <f t="shared" si="1096"/>
        <v/>
      </c>
      <c r="IW1859" s="118">
        <f t="shared" si="1097"/>
        <v>2.1650934498219281E-4</v>
      </c>
      <c r="IX1859" s="118" t="str">
        <f t="shared" si="1098"/>
        <v/>
      </c>
      <c r="IY1859" s="118">
        <f t="shared" si="1099"/>
        <v>3.5453428380987394E-13</v>
      </c>
      <c r="IZ1859" s="118" t="str">
        <f t="shared" si="1100"/>
        <v/>
      </c>
      <c r="JA1859" s="118" t="str">
        <f t="shared" si="1101"/>
        <v/>
      </c>
      <c r="JB1859" s="118"/>
      <c r="JC1859" s="118">
        <v>1139</v>
      </c>
      <c r="JD1859" s="118">
        <f t="shared" si="1102"/>
        <v>676.52711697924224</v>
      </c>
      <c r="JE1859" s="118">
        <f t="shared" si="1103"/>
        <v>2.8091285845916402E-4</v>
      </c>
      <c r="JF1859" s="118">
        <f t="shared" si="1104"/>
        <v>0.7108945726137883</v>
      </c>
      <c r="JG1859" s="118" t="str">
        <f t="shared" si="1105"/>
        <v/>
      </c>
      <c r="JH1859" s="118">
        <f t="shared" si="1106"/>
        <v>2.8091285845916402E-4</v>
      </c>
      <c r="JI1859" s="118" t="str">
        <f t="shared" si="1107"/>
        <v/>
      </c>
      <c r="JJ1859" s="118">
        <f t="shared" si="1108"/>
        <v>3.5453428380987394E-13</v>
      </c>
      <c r="JK1859" s="118" t="str">
        <f t="shared" si="1109"/>
        <v/>
      </c>
      <c r="JL1859" s="118" t="str">
        <f t="shared" si="1110"/>
        <v/>
      </c>
      <c r="JM1859" s="118"/>
      <c r="JN1859" s="118"/>
      <c r="JO1859" s="118"/>
      <c r="JP1859" s="118">
        <f t="shared" si="1064"/>
        <v>7.321600000000144</v>
      </c>
      <c r="JQ1859" s="138">
        <f t="shared" si="1065"/>
        <v>0.39618028568895741</v>
      </c>
      <c r="JR1859" s="118">
        <f t="shared" si="1066"/>
        <v>6.3449482141197944E-4</v>
      </c>
      <c r="JS1859" s="118" t="str">
        <f t="shared" si="1062"/>
        <v/>
      </c>
      <c r="JT1859" s="119" t="str">
        <f t="shared" si="1063"/>
        <v/>
      </c>
    </row>
    <row r="1860" spans="209:280" ht="20.100000000000001" customHeight="1" x14ac:dyDescent="0.25">
      <c r="HA1860" s="1">
        <v>1140</v>
      </c>
      <c r="HB1860" s="1">
        <f t="shared" si="1067"/>
        <v>8893.2444620499082</v>
      </c>
      <c r="HC1860" s="1">
        <f t="shared" si="1068"/>
        <v>2.147536171393797E-5</v>
      </c>
      <c r="HD1860" s="1">
        <f t="shared" si="1069"/>
        <v>0.71226028115097306</v>
      </c>
      <c r="HE1860" s="1" t="str">
        <f t="shared" si="1070"/>
        <v/>
      </c>
      <c r="HF1860" s="1">
        <f t="shared" si="1071"/>
        <v>2.147536171393797E-5</v>
      </c>
      <c r="HG1860" s="1" t="str">
        <f t="shared" si="1072"/>
        <v/>
      </c>
      <c r="HK1860" s="1">
        <f t="shared" si="1073"/>
        <v>4.2886390092606953E-39</v>
      </c>
      <c r="HL1860" s="1" t="str">
        <f t="shared" si="1074"/>
        <v/>
      </c>
      <c r="HM1860" s="1" t="str">
        <f t="shared" si="1075"/>
        <v/>
      </c>
      <c r="HR1860" s="1">
        <v>1140</v>
      </c>
      <c r="HS1860" s="1">
        <f t="shared" si="1076"/>
        <v>20.054843086492639</v>
      </c>
      <c r="HT1860" s="1">
        <f t="shared" si="1077"/>
        <v>9.5231680851011122E-3</v>
      </c>
      <c r="HU1860" s="1">
        <f t="shared" si="1078"/>
        <v>0.71226028115097295</v>
      </c>
      <c r="HV1860" s="118" t="str">
        <f t="shared" si="1079"/>
        <v/>
      </c>
      <c r="HW1860" s="118">
        <f t="shared" si="1080"/>
        <v>9.5231680851011122E-3</v>
      </c>
      <c r="HX1860" s="118" t="str">
        <f t="shared" si="1081"/>
        <v/>
      </c>
      <c r="HY1860" s="118">
        <f t="shared" si="1082"/>
        <v>2.2289715426125335E-7</v>
      </c>
      <c r="HZ1860" s="118" t="str">
        <f t="shared" si="1083"/>
        <v/>
      </c>
      <c r="IA1860" s="118" t="str">
        <f t="shared" si="1084"/>
        <v/>
      </c>
      <c r="IB1860" s="118"/>
      <c r="IC1860" s="118"/>
      <c r="ID1860" s="118"/>
      <c r="IE1860" s="118">
        <v>1140</v>
      </c>
      <c r="IF1860" s="118">
        <f t="shared" si="1111"/>
        <v>34.112166001464487</v>
      </c>
      <c r="IG1860" s="118">
        <f t="shared" si="1085"/>
        <v>5.5987544626980943E-3</v>
      </c>
      <c r="IH1860" s="118">
        <f t="shared" si="1086"/>
        <v>0.71226028115097317</v>
      </c>
      <c r="II1860" s="118" t="str">
        <f t="shared" si="1087"/>
        <v/>
      </c>
      <c r="IJ1860" s="118">
        <f t="shared" si="1088"/>
        <v>5.5987544626980943E-3</v>
      </c>
      <c r="IK1860" s="118" t="str">
        <f t="shared" si="1089"/>
        <v/>
      </c>
      <c r="IL1860" s="118">
        <f t="shared" si="1090"/>
        <v>1.5732713458509933E-72</v>
      </c>
      <c r="IM1860" s="118" t="str">
        <f t="shared" si="1091"/>
        <v/>
      </c>
      <c r="IN1860" s="118" t="str">
        <f t="shared" si="1092"/>
        <v/>
      </c>
      <c r="IO1860" s="118"/>
      <c r="IP1860" s="118"/>
      <c r="IQ1860" s="118"/>
      <c r="IR1860" s="118">
        <v>1140</v>
      </c>
      <c r="IS1860" s="118">
        <f t="shared" si="1093"/>
        <v>884.08376868643427</v>
      </c>
      <c r="IT1860" s="118">
        <f t="shared" si="1094"/>
        <v>2.1602663502889841E-4</v>
      </c>
      <c r="IU1860" s="118">
        <f t="shared" si="1095"/>
        <v>0.71226028115097295</v>
      </c>
      <c r="IV1860" s="118" t="str">
        <f t="shared" si="1096"/>
        <v/>
      </c>
      <c r="IW1860" s="118">
        <f t="shared" si="1097"/>
        <v>2.1602663502889841E-4</v>
      </c>
      <c r="IX1860" s="118" t="str">
        <f t="shared" si="1098"/>
        <v/>
      </c>
      <c r="IY1860" s="118">
        <f t="shared" si="1099"/>
        <v>3.6370292567992462E-13</v>
      </c>
      <c r="IZ1860" s="118" t="str">
        <f t="shared" si="1100"/>
        <v/>
      </c>
      <c r="JA1860" s="118" t="str">
        <f t="shared" si="1101"/>
        <v/>
      </c>
      <c r="JB1860" s="118"/>
      <c r="JC1860" s="118">
        <v>1140</v>
      </c>
      <c r="JD1860" s="118">
        <f t="shared" si="1102"/>
        <v>681.39421854024476</v>
      </c>
      <c r="JE1860" s="118">
        <f t="shared" si="1103"/>
        <v>2.80286560167985E-4</v>
      </c>
      <c r="JF1860" s="118">
        <f t="shared" si="1104"/>
        <v>0.71226028115097295</v>
      </c>
      <c r="JG1860" s="118" t="str">
        <f t="shared" si="1105"/>
        <v/>
      </c>
      <c r="JH1860" s="118">
        <f t="shared" si="1106"/>
        <v>2.80286560167985E-4</v>
      </c>
      <c r="JI1860" s="118" t="str">
        <f t="shared" si="1107"/>
        <v/>
      </c>
      <c r="JJ1860" s="118">
        <f t="shared" si="1108"/>
        <v>3.6370292567992462E-13</v>
      </c>
      <c r="JK1860" s="118" t="str">
        <f t="shared" si="1109"/>
        <v/>
      </c>
      <c r="JL1860" s="118" t="str">
        <f t="shared" si="1110"/>
        <v/>
      </c>
      <c r="JM1860" s="118"/>
      <c r="JN1860" s="118"/>
      <c r="JO1860" s="118"/>
      <c r="JP1860" s="118">
        <f t="shared" si="1064"/>
        <v>7.3280000000001442</v>
      </c>
      <c r="JQ1860" s="138">
        <f t="shared" si="1065"/>
        <v>0.39554579086754543</v>
      </c>
      <c r="JR1860" s="118">
        <f t="shared" si="1066"/>
        <v>6.3385012588612621E-4</v>
      </c>
      <c r="JS1860" s="118" t="str">
        <f t="shared" si="1062"/>
        <v/>
      </c>
      <c r="JT1860" s="119" t="str">
        <f t="shared" si="1063"/>
        <v/>
      </c>
    </row>
    <row r="1861" spans="209:280" ht="20.100000000000001" customHeight="1" x14ac:dyDescent="0.25">
      <c r="HA1861" s="1">
        <v>1141</v>
      </c>
      <c r="HB1861" s="1">
        <f t="shared" si="1067"/>
        <v>8956.7676367788299</v>
      </c>
      <c r="HC1861" s="1">
        <f t="shared" si="1068"/>
        <v>2.1427139323080033E-5</v>
      </c>
      <c r="HD1861" s="1">
        <f t="shared" si="1069"/>
        <v>0.71362293392883669</v>
      </c>
      <c r="HE1861" s="1" t="str">
        <f t="shared" si="1070"/>
        <v/>
      </c>
      <c r="HF1861" s="1">
        <f t="shared" si="1071"/>
        <v>2.1427139323080033E-5</v>
      </c>
      <c r="HG1861" s="1" t="str">
        <f t="shared" si="1072"/>
        <v/>
      </c>
      <c r="HK1861" s="1">
        <f t="shared" si="1073"/>
        <v>4.5079489316065228E-39</v>
      </c>
      <c r="HL1861" s="1" t="str">
        <f t="shared" si="1074"/>
        <v/>
      </c>
      <c r="HM1861" s="1" t="str">
        <f t="shared" si="1075"/>
        <v/>
      </c>
      <c r="HR1861" s="1">
        <v>1141</v>
      </c>
      <c r="HS1861" s="1">
        <f t="shared" si="1076"/>
        <v>20.198091965681868</v>
      </c>
      <c r="HT1861" s="1">
        <f t="shared" si="1077"/>
        <v>9.5017840479089694E-3</v>
      </c>
      <c r="HU1861" s="1">
        <f t="shared" si="1078"/>
        <v>0.71362293392883658</v>
      </c>
      <c r="HV1861" s="118" t="str">
        <f t="shared" si="1079"/>
        <v/>
      </c>
      <c r="HW1861" s="118">
        <f t="shared" si="1080"/>
        <v>9.5017840479089694E-3</v>
      </c>
      <c r="HX1861" s="118" t="str">
        <f t="shared" si="1081"/>
        <v/>
      </c>
      <c r="HY1861" s="118">
        <f t="shared" si="1082"/>
        <v>2.2708159918241942E-7</v>
      </c>
      <c r="HZ1861" s="118" t="str">
        <f t="shared" si="1083"/>
        <v/>
      </c>
      <c r="IA1861" s="118" t="str">
        <f t="shared" si="1084"/>
        <v/>
      </c>
      <c r="IB1861" s="118"/>
      <c r="IC1861" s="118"/>
      <c r="ID1861" s="118"/>
      <c r="IE1861" s="118">
        <v>1141</v>
      </c>
      <c r="IF1861" s="118">
        <f t="shared" si="1111"/>
        <v>34.355824330046374</v>
      </c>
      <c r="IG1861" s="118">
        <f t="shared" si="1085"/>
        <v>5.5861825987353741E-3</v>
      </c>
      <c r="IH1861" s="118">
        <f t="shared" si="1086"/>
        <v>0.7136229339288368</v>
      </c>
      <c r="II1861" s="118" t="str">
        <f t="shared" si="1087"/>
        <v/>
      </c>
      <c r="IJ1861" s="118">
        <f t="shared" si="1088"/>
        <v>5.5861825987353741E-3</v>
      </c>
      <c r="IK1861" s="118" t="str">
        <f t="shared" si="1089"/>
        <v/>
      </c>
      <c r="IL1861" s="118">
        <f t="shared" si="1090"/>
        <v>1.6900723785716834E-72</v>
      </c>
      <c r="IM1861" s="118" t="str">
        <f t="shared" si="1091"/>
        <v/>
      </c>
      <c r="IN1861" s="118" t="str">
        <f t="shared" si="1092"/>
        <v/>
      </c>
      <c r="IO1861" s="118"/>
      <c r="IP1861" s="118"/>
      <c r="IQ1861" s="118"/>
      <c r="IR1861" s="118">
        <v>1141</v>
      </c>
      <c r="IS1861" s="118">
        <f t="shared" si="1093"/>
        <v>890.39865274848034</v>
      </c>
      <c r="IT1861" s="118">
        <f t="shared" si="1094"/>
        <v>2.1554155259029492E-4</v>
      </c>
      <c r="IU1861" s="118">
        <f t="shared" si="1095"/>
        <v>0.71362293392883669</v>
      </c>
      <c r="IV1861" s="118" t="str">
        <f t="shared" si="1096"/>
        <v/>
      </c>
      <c r="IW1861" s="118">
        <f t="shared" si="1097"/>
        <v>2.1554155259029492E-4</v>
      </c>
      <c r="IX1861" s="118" t="str">
        <f t="shared" si="1098"/>
        <v/>
      </c>
      <c r="IY1861" s="118">
        <f t="shared" si="1099"/>
        <v>3.7310270890167234E-13</v>
      </c>
      <c r="IZ1861" s="118" t="str">
        <f t="shared" si="1100"/>
        <v/>
      </c>
      <c r="JA1861" s="118" t="str">
        <f t="shared" si="1101"/>
        <v/>
      </c>
      <c r="JB1861" s="118"/>
      <c r="JC1861" s="118">
        <v>1141</v>
      </c>
      <c r="JD1861" s="118">
        <f t="shared" si="1102"/>
        <v>686.26132010124638</v>
      </c>
      <c r="JE1861" s="118">
        <f t="shared" si="1103"/>
        <v>2.7965718366496317E-4</v>
      </c>
      <c r="JF1861" s="118">
        <f t="shared" si="1104"/>
        <v>0.71362293392883669</v>
      </c>
      <c r="JG1861" s="118" t="str">
        <f t="shared" si="1105"/>
        <v/>
      </c>
      <c r="JH1861" s="118">
        <f t="shared" si="1106"/>
        <v>2.7965718366496317E-4</v>
      </c>
      <c r="JI1861" s="118" t="str">
        <f t="shared" si="1107"/>
        <v/>
      </c>
      <c r="JJ1861" s="118">
        <f t="shared" si="1108"/>
        <v>3.7310270890167234E-13</v>
      </c>
      <c r="JK1861" s="118" t="str">
        <f t="shared" si="1109"/>
        <v/>
      </c>
      <c r="JL1861" s="118" t="str">
        <f t="shared" si="1110"/>
        <v/>
      </c>
      <c r="JM1861" s="118"/>
      <c r="JN1861" s="118"/>
      <c r="JO1861" s="118"/>
      <c r="JP1861" s="118">
        <f t="shared" si="1064"/>
        <v>7.3344000000001444</v>
      </c>
      <c r="JQ1861" s="138">
        <f t="shared" si="1065"/>
        <v>0.39491194074165931</v>
      </c>
      <c r="JR1861" s="118">
        <f t="shared" si="1066"/>
        <v>6.3320487901108446E-4</v>
      </c>
      <c r="JS1861" s="118" t="str">
        <f t="shared" si="1062"/>
        <v/>
      </c>
      <c r="JT1861" s="119" t="str">
        <f t="shared" si="1063"/>
        <v/>
      </c>
    </row>
    <row r="1862" spans="209:280" ht="20.100000000000001" customHeight="1" x14ac:dyDescent="0.25">
      <c r="HA1862" s="1">
        <v>1142</v>
      </c>
      <c r="HB1862" s="1">
        <f t="shared" si="1067"/>
        <v>9020.2908115077516</v>
      </c>
      <c r="HC1862" s="1">
        <f t="shared" si="1068"/>
        <v>2.1378683152735049E-5</v>
      </c>
      <c r="HD1862" s="1">
        <f t="shared" si="1069"/>
        <v>0.71498251603115193</v>
      </c>
      <c r="HE1862" s="1" t="str">
        <f t="shared" si="1070"/>
        <v/>
      </c>
      <c r="HF1862" s="1">
        <f t="shared" si="1071"/>
        <v>2.1378683152735049E-5</v>
      </c>
      <c r="HG1862" s="1" t="str">
        <f t="shared" si="1072"/>
        <v/>
      </c>
      <c r="HK1862" s="1">
        <f t="shared" si="1073"/>
        <v>4.7383979819787854E-39</v>
      </c>
      <c r="HL1862" s="1" t="str">
        <f t="shared" si="1074"/>
        <v/>
      </c>
      <c r="HM1862" s="1" t="str">
        <f t="shared" si="1075"/>
        <v/>
      </c>
      <c r="HR1862" s="1">
        <v>1142</v>
      </c>
      <c r="HS1862" s="1">
        <f t="shared" si="1076"/>
        <v>20.341340844871127</v>
      </c>
      <c r="HT1862" s="1">
        <f t="shared" si="1077"/>
        <v>9.4802963420857773E-3</v>
      </c>
      <c r="HU1862" s="1">
        <f t="shared" si="1078"/>
        <v>0.71498251603115226</v>
      </c>
      <c r="HV1862" s="118" t="str">
        <f t="shared" si="1079"/>
        <v/>
      </c>
      <c r="HW1862" s="118">
        <f t="shared" si="1080"/>
        <v>9.4802963420857773E-3</v>
      </c>
      <c r="HX1862" s="118" t="str">
        <f t="shared" si="1081"/>
        <v/>
      </c>
      <c r="HY1862" s="118">
        <f t="shared" si="1082"/>
        <v>2.3134089714112676E-7</v>
      </c>
      <c r="HZ1862" s="118" t="str">
        <f t="shared" si="1083"/>
        <v/>
      </c>
      <c r="IA1862" s="118" t="str">
        <f t="shared" si="1084"/>
        <v/>
      </c>
      <c r="IB1862" s="118"/>
      <c r="IC1862" s="118"/>
      <c r="ID1862" s="118"/>
      <c r="IE1862" s="118">
        <v>1142</v>
      </c>
      <c r="IF1862" s="118">
        <f t="shared" si="1111"/>
        <v>34.599482658628261</v>
      </c>
      <c r="IG1862" s="118">
        <f t="shared" si="1085"/>
        <v>5.5735497870706367E-3</v>
      </c>
      <c r="IH1862" s="118">
        <f t="shared" si="1086"/>
        <v>0.71498251603115226</v>
      </c>
      <c r="II1862" s="118" t="str">
        <f t="shared" si="1087"/>
        <v/>
      </c>
      <c r="IJ1862" s="118">
        <f t="shared" si="1088"/>
        <v>5.5735497870706367E-3</v>
      </c>
      <c r="IK1862" s="118" t="str">
        <f t="shared" si="1089"/>
        <v/>
      </c>
      <c r="IL1862" s="118">
        <f t="shared" si="1090"/>
        <v>1.8155157730385277E-72</v>
      </c>
      <c r="IM1862" s="118" t="str">
        <f t="shared" si="1091"/>
        <v/>
      </c>
      <c r="IN1862" s="118" t="str">
        <f t="shared" si="1092"/>
        <v/>
      </c>
      <c r="IO1862" s="118"/>
      <c r="IP1862" s="118"/>
      <c r="IQ1862" s="118"/>
      <c r="IR1862" s="118">
        <v>1142</v>
      </c>
      <c r="IS1862" s="118">
        <f t="shared" si="1093"/>
        <v>896.71353681052642</v>
      </c>
      <c r="IT1862" s="118">
        <f t="shared" si="1094"/>
        <v>2.1505411849882526E-4</v>
      </c>
      <c r="IU1862" s="118">
        <f t="shared" si="1095"/>
        <v>0.71498251603115226</v>
      </c>
      <c r="IV1862" s="118" t="str">
        <f t="shared" si="1096"/>
        <v/>
      </c>
      <c r="IW1862" s="118">
        <f t="shared" si="1097"/>
        <v>2.1505411849882526E-4</v>
      </c>
      <c r="IX1862" s="118" t="str">
        <f t="shared" si="1098"/>
        <v/>
      </c>
      <c r="IY1862" s="118">
        <f t="shared" si="1099"/>
        <v>3.827393025702154E-13</v>
      </c>
      <c r="IZ1862" s="118" t="str">
        <f t="shared" si="1100"/>
        <v/>
      </c>
      <c r="JA1862" s="118" t="str">
        <f t="shared" si="1101"/>
        <v/>
      </c>
      <c r="JB1862" s="118"/>
      <c r="JC1862" s="118">
        <v>1142</v>
      </c>
      <c r="JD1862" s="118">
        <f t="shared" si="1102"/>
        <v>691.128421662248</v>
      </c>
      <c r="JE1862" s="118">
        <f t="shared" si="1103"/>
        <v>2.790247559794217E-4</v>
      </c>
      <c r="JF1862" s="118">
        <f t="shared" si="1104"/>
        <v>0.71498251603115204</v>
      </c>
      <c r="JG1862" s="118" t="str">
        <f t="shared" si="1105"/>
        <v/>
      </c>
      <c r="JH1862" s="118">
        <f t="shared" si="1106"/>
        <v>2.790247559794217E-4</v>
      </c>
      <c r="JI1862" s="118" t="str">
        <f t="shared" si="1107"/>
        <v/>
      </c>
      <c r="JJ1862" s="118">
        <f t="shared" si="1108"/>
        <v>3.827393025702154E-13</v>
      </c>
      <c r="JK1862" s="118" t="str">
        <f t="shared" si="1109"/>
        <v/>
      </c>
      <c r="JL1862" s="118" t="str">
        <f t="shared" si="1110"/>
        <v/>
      </c>
      <c r="JM1862" s="118"/>
      <c r="JN1862" s="118"/>
      <c r="JO1862" s="118"/>
      <c r="JP1862" s="118">
        <f t="shared" si="1064"/>
        <v>7.3408000000001445</v>
      </c>
      <c r="JQ1862" s="138">
        <f t="shared" si="1065"/>
        <v>0.39427873586264822</v>
      </c>
      <c r="JR1862" s="118">
        <f t="shared" si="1066"/>
        <v>6.3255908590725829E-4</v>
      </c>
      <c r="JS1862" s="118" t="str">
        <f t="shared" si="1062"/>
        <v/>
      </c>
      <c r="JT1862" s="119" t="str">
        <f t="shared" si="1063"/>
        <v/>
      </c>
    </row>
    <row r="1863" spans="209:280" ht="20.100000000000001" customHeight="1" x14ac:dyDescent="0.25">
      <c r="HA1863" s="1">
        <v>1143</v>
      </c>
      <c r="HB1863" s="1">
        <f t="shared" si="1067"/>
        <v>9083.8139862366879</v>
      </c>
      <c r="HC1863" s="1">
        <f t="shared" si="1068"/>
        <v>2.1329995280412839E-5</v>
      </c>
      <c r="HD1863" s="1">
        <f t="shared" si="1069"/>
        <v>0.7163390126734549</v>
      </c>
      <c r="HE1863" s="1" t="str">
        <f t="shared" si="1070"/>
        <v/>
      </c>
      <c r="HF1863" s="1">
        <f t="shared" si="1071"/>
        <v>2.1329995280412839E-5</v>
      </c>
      <c r="HG1863" s="1" t="str">
        <f t="shared" si="1072"/>
        <v/>
      </c>
      <c r="HK1863" s="1">
        <f t="shared" si="1073"/>
        <v>4.9805480364762634E-39</v>
      </c>
      <c r="HL1863" s="1" t="str">
        <f t="shared" si="1074"/>
        <v/>
      </c>
      <c r="HM1863" s="1" t="str">
        <f t="shared" si="1075"/>
        <v/>
      </c>
      <c r="HR1863" s="1">
        <v>1143</v>
      </c>
      <c r="HS1863" s="1">
        <f t="shared" si="1076"/>
        <v>20.484589724060356</v>
      </c>
      <c r="HT1863" s="1">
        <f t="shared" si="1077"/>
        <v>9.4587058888954429E-3</v>
      </c>
      <c r="HU1863" s="1">
        <f t="shared" si="1078"/>
        <v>0.71633901267345501</v>
      </c>
      <c r="HV1863" s="118" t="str">
        <f t="shared" si="1079"/>
        <v/>
      </c>
      <c r="HW1863" s="118">
        <f t="shared" si="1080"/>
        <v>9.4587058888954429E-3</v>
      </c>
      <c r="HX1863" s="118" t="str">
        <f t="shared" si="1081"/>
        <v/>
      </c>
      <c r="HY1863" s="118">
        <f t="shared" si="1082"/>
        <v>2.3567631455751965E-7</v>
      </c>
      <c r="HZ1863" s="118" t="str">
        <f t="shared" si="1083"/>
        <v/>
      </c>
      <c r="IA1863" s="118" t="str">
        <f t="shared" si="1084"/>
        <v/>
      </c>
      <c r="IB1863" s="118"/>
      <c r="IC1863" s="118"/>
      <c r="ID1863" s="118"/>
      <c r="IE1863" s="118">
        <v>1143</v>
      </c>
      <c r="IF1863" s="118">
        <f t="shared" si="1111"/>
        <v>34.843140987210148</v>
      </c>
      <c r="IG1863" s="118">
        <f t="shared" si="1085"/>
        <v>5.5608565693230491E-3</v>
      </c>
      <c r="IH1863" s="118">
        <f t="shared" si="1086"/>
        <v>0.71633901267345501</v>
      </c>
      <c r="II1863" s="118" t="str">
        <f t="shared" si="1087"/>
        <v/>
      </c>
      <c r="IJ1863" s="118">
        <f t="shared" si="1088"/>
        <v>5.5608565693230491E-3</v>
      </c>
      <c r="IK1863" s="118" t="str">
        <f t="shared" si="1089"/>
        <v/>
      </c>
      <c r="IL1863" s="118">
        <f t="shared" si="1090"/>
        <v>1.950238834030835E-72</v>
      </c>
      <c r="IM1863" s="118" t="str">
        <f t="shared" si="1091"/>
        <v/>
      </c>
      <c r="IN1863" s="118" t="str">
        <f t="shared" si="1092"/>
        <v/>
      </c>
      <c r="IO1863" s="118"/>
      <c r="IP1863" s="118"/>
      <c r="IQ1863" s="118"/>
      <c r="IR1863" s="118">
        <v>1143</v>
      </c>
      <c r="IS1863" s="118">
        <f t="shared" si="1093"/>
        <v>903.0284208725725</v>
      </c>
      <c r="IT1863" s="118">
        <f t="shared" si="1094"/>
        <v>2.1456435365273859E-4</v>
      </c>
      <c r="IU1863" s="118">
        <f t="shared" si="1095"/>
        <v>0.71633901267345501</v>
      </c>
      <c r="IV1863" s="118" t="str">
        <f t="shared" si="1096"/>
        <v/>
      </c>
      <c r="IW1863" s="118">
        <f t="shared" si="1097"/>
        <v>2.1456435365273859E-4</v>
      </c>
      <c r="IX1863" s="118" t="str">
        <f t="shared" si="1098"/>
        <v/>
      </c>
      <c r="IY1863" s="118">
        <f t="shared" si="1099"/>
        <v>3.9261851073643811E-13</v>
      </c>
      <c r="IZ1863" s="118" t="str">
        <f t="shared" si="1100"/>
        <v/>
      </c>
      <c r="JA1863" s="118" t="str">
        <f t="shared" si="1101"/>
        <v/>
      </c>
      <c r="JB1863" s="118"/>
      <c r="JC1863" s="118">
        <v>1143</v>
      </c>
      <c r="JD1863" s="118">
        <f t="shared" si="1102"/>
        <v>695.99552322324962</v>
      </c>
      <c r="JE1863" s="118">
        <f t="shared" si="1103"/>
        <v>2.7838930422606511E-4</v>
      </c>
      <c r="JF1863" s="118">
        <f t="shared" si="1104"/>
        <v>0.71633901267345479</v>
      </c>
      <c r="JG1863" s="118" t="str">
        <f t="shared" si="1105"/>
        <v/>
      </c>
      <c r="JH1863" s="118">
        <f t="shared" si="1106"/>
        <v>2.7838930422606511E-4</v>
      </c>
      <c r="JI1863" s="118" t="str">
        <f t="shared" si="1107"/>
        <v/>
      </c>
      <c r="JJ1863" s="118">
        <f t="shared" si="1108"/>
        <v>3.9261851073643811E-13</v>
      </c>
      <c r="JK1863" s="118" t="str">
        <f t="shared" si="1109"/>
        <v/>
      </c>
      <c r="JL1863" s="118" t="str">
        <f t="shared" si="1110"/>
        <v/>
      </c>
      <c r="JM1863" s="118"/>
      <c r="JN1863" s="118"/>
      <c r="JO1863" s="118"/>
      <c r="JP1863" s="118">
        <f t="shared" si="1064"/>
        <v>7.3472000000001447</v>
      </c>
      <c r="JQ1863" s="138">
        <f t="shared" si="1065"/>
        <v>0.39364617677674096</v>
      </c>
      <c r="JR1863" s="118">
        <f t="shared" si="1066"/>
        <v>6.3191275168011929E-4</v>
      </c>
      <c r="JS1863" s="118" t="str">
        <f t="shared" si="1062"/>
        <v/>
      </c>
      <c r="JT1863" s="119" t="str">
        <f t="shared" si="1063"/>
        <v/>
      </c>
    </row>
    <row r="1864" spans="209:280" ht="20.100000000000001" customHeight="1" x14ac:dyDescent="0.25">
      <c r="HA1864" s="1">
        <v>1144</v>
      </c>
      <c r="HB1864" s="1">
        <f t="shared" si="1067"/>
        <v>9147.3371609656097</v>
      </c>
      <c r="HC1864" s="1">
        <f t="shared" si="1068"/>
        <v>2.1281077790017505E-5</v>
      </c>
      <c r="HD1864" s="1">
        <f t="shared" si="1069"/>
        <v>0.71769240920345434</v>
      </c>
      <c r="HE1864" s="1" t="str">
        <f t="shared" si="1070"/>
        <v/>
      </c>
      <c r="HF1864" s="1">
        <f t="shared" si="1071"/>
        <v>2.1281077790017505E-5</v>
      </c>
      <c r="HG1864" s="1" t="str">
        <f t="shared" si="1072"/>
        <v/>
      </c>
      <c r="HK1864" s="1">
        <f t="shared" si="1073"/>
        <v>5.234989113920474E-39</v>
      </c>
      <c r="HL1864" s="1" t="str">
        <f t="shared" si="1074"/>
        <v/>
      </c>
      <c r="HM1864" s="1" t="str">
        <f t="shared" si="1075"/>
        <v/>
      </c>
      <c r="HR1864" s="1">
        <v>1144</v>
      </c>
      <c r="HS1864" s="1">
        <f t="shared" si="1076"/>
        <v>20.627838603249586</v>
      </c>
      <c r="HT1864" s="1">
        <f t="shared" si="1077"/>
        <v>9.4370136124373588E-3</v>
      </c>
      <c r="HU1864" s="1">
        <f t="shared" si="1078"/>
        <v>0.71769240920345456</v>
      </c>
      <c r="HV1864" s="118" t="str">
        <f t="shared" si="1079"/>
        <v/>
      </c>
      <c r="HW1864" s="118">
        <f t="shared" si="1080"/>
        <v>9.4370136124373588E-3</v>
      </c>
      <c r="HX1864" s="118" t="str">
        <f t="shared" si="1081"/>
        <v/>
      </c>
      <c r="HY1864" s="118">
        <f t="shared" si="1082"/>
        <v>2.4008913790732705E-7</v>
      </c>
      <c r="HZ1864" s="118" t="str">
        <f t="shared" si="1083"/>
        <v/>
      </c>
      <c r="IA1864" s="118" t="str">
        <f t="shared" si="1084"/>
        <v/>
      </c>
      <c r="IB1864" s="118"/>
      <c r="IC1864" s="118"/>
      <c r="ID1864" s="118"/>
      <c r="IE1864" s="118">
        <v>1144</v>
      </c>
      <c r="IF1864" s="118">
        <f t="shared" si="1111"/>
        <v>35.086799315792035</v>
      </c>
      <c r="IG1864" s="118">
        <f t="shared" si="1085"/>
        <v>5.5481034887787939E-3</v>
      </c>
      <c r="IH1864" s="118">
        <f t="shared" si="1086"/>
        <v>0.71769240920345456</v>
      </c>
      <c r="II1864" s="118" t="str">
        <f t="shared" si="1087"/>
        <v/>
      </c>
      <c r="IJ1864" s="118">
        <f t="shared" si="1088"/>
        <v>5.5481034887787939E-3</v>
      </c>
      <c r="IK1864" s="118" t="str">
        <f t="shared" si="1089"/>
        <v/>
      </c>
      <c r="IL1864" s="118">
        <f t="shared" si="1090"/>
        <v>2.094925702010883E-72</v>
      </c>
      <c r="IM1864" s="118" t="str">
        <f t="shared" si="1091"/>
        <v/>
      </c>
      <c r="IN1864" s="118" t="str">
        <f t="shared" si="1092"/>
        <v/>
      </c>
      <c r="IO1864" s="118"/>
      <c r="IP1864" s="118"/>
      <c r="IQ1864" s="118"/>
      <c r="IR1864" s="118">
        <v>1144</v>
      </c>
      <c r="IS1864" s="118">
        <f t="shared" si="1093"/>
        <v>909.34330493461857</v>
      </c>
      <c r="IT1864" s="118">
        <f t="shared" si="1094"/>
        <v>2.1407227901460552E-4</v>
      </c>
      <c r="IU1864" s="118">
        <f t="shared" si="1095"/>
        <v>0.71769240920345456</v>
      </c>
      <c r="IV1864" s="118" t="str">
        <f t="shared" si="1096"/>
        <v/>
      </c>
      <c r="IW1864" s="118">
        <f t="shared" si="1097"/>
        <v>2.1407227901460552E-4</v>
      </c>
      <c r="IX1864" s="118" t="str">
        <f t="shared" si="1098"/>
        <v/>
      </c>
      <c r="IY1864" s="118">
        <f t="shared" si="1099"/>
        <v>4.0274627551643131E-13</v>
      </c>
      <c r="IZ1864" s="118" t="str">
        <f t="shared" si="1100"/>
        <v/>
      </c>
      <c r="JA1864" s="118" t="str">
        <f t="shared" si="1101"/>
        <v/>
      </c>
      <c r="JB1864" s="118"/>
      <c r="JC1864" s="118">
        <v>1144</v>
      </c>
      <c r="JD1864" s="118">
        <f t="shared" si="1102"/>
        <v>700.86262478425124</v>
      </c>
      <c r="JE1864" s="118">
        <f t="shared" si="1103"/>
        <v>2.777508556030526E-4</v>
      </c>
      <c r="JF1864" s="118">
        <f t="shared" si="1104"/>
        <v>0.71769240920345434</v>
      </c>
      <c r="JG1864" s="118" t="str">
        <f t="shared" si="1105"/>
        <v/>
      </c>
      <c r="JH1864" s="118">
        <f t="shared" si="1106"/>
        <v>2.777508556030526E-4</v>
      </c>
      <c r="JI1864" s="118" t="str">
        <f t="shared" si="1107"/>
        <v/>
      </c>
      <c r="JJ1864" s="118">
        <f t="shared" si="1108"/>
        <v>4.0274627551643131E-13</v>
      </c>
      <c r="JK1864" s="118" t="str">
        <f t="shared" si="1109"/>
        <v/>
      </c>
      <c r="JL1864" s="118" t="str">
        <f t="shared" si="1110"/>
        <v/>
      </c>
      <c r="JM1864" s="118"/>
      <c r="JN1864" s="118"/>
      <c r="JO1864" s="118"/>
      <c r="JP1864" s="118">
        <f t="shared" si="1064"/>
        <v>7.3536000000001449</v>
      </c>
      <c r="JQ1864" s="138">
        <f t="shared" si="1065"/>
        <v>0.39301426402506084</v>
      </c>
      <c r="JR1864" s="118">
        <f t="shared" si="1066"/>
        <v>6.3126588142253803E-4</v>
      </c>
      <c r="JS1864" s="118" t="str">
        <f t="shared" si="1062"/>
        <v/>
      </c>
      <c r="JT1864" s="119" t="str">
        <f t="shared" si="1063"/>
        <v/>
      </c>
    </row>
    <row r="1865" spans="209:280" ht="20.100000000000001" customHeight="1" x14ac:dyDescent="0.25">
      <c r="HA1865" s="1">
        <v>1145</v>
      </c>
      <c r="HB1865" s="1">
        <f t="shared" si="1067"/>
        <v>9210.8603356945459</v>
      </c>
      <c r="HC1865" s="1">
        <f t="shared" si="1068"/>
        <v>2.1231932771699568E-5</v>
      </c>
      <c r="HD1865" s="1">
        <f t="shared" si="1069"/>
        <v>0.7190426911014357</v>
      </c>
      <c r="HE1865" s="1" t="str">
        <f t="shared" si="1070"/>
        <v/>
      </c>
      <c r="HF1865" s="1">
        <f t="shared" si="1071"/>
        <v>2.1231932771699568E-5</v>
      </c>
      <c r="HG1865" s="1" t="str">
        <f t="shared" si="1072"/>
        <v/>
      </c>
      <c r="HK1865" s="1">
        <f t="shared" si="1073"/>
        <v>5.50234077533115E-39</v>
      </c>
      <c r="HL1865" s="1" t="str">
        <f t="shared" si="1074"/>
        <v/>
      </c>
      <c r="HM1865" s="1" t="str">
        <f t="shared" si="1075"/>
        <v/>
      </c>
      <c r="HR1865" s="1">
        <v>1145</v>
      </c>
      <c r="HS1865" s="1">
        <f t="shared" si="1076"/>
        <v>20.771087482438816</v>
      </c>
      <c r="HT1865" s="1">
        <f t="shared" si="1077"/>
        <v>9.4152204395808927E-3</v>
      </c>
      <c r="HU1865" s="1">
        <f t="shared" si="1078"/>
        <v>0.71904269110143582</v>
      </c>
      <c r="HV1865" s="118" t="str">
        <f t="shared" si="1079"/>
        <v/>
      </c>
      <c r="HW1865" s="118">
        <f t="shared" si="1080"/>
        <v>9.4152204395808927E-3</v>
      </c>
      <c r="HX1865" s="118" t="str">
        <f t="shared" si="1081"/>
        <v/>
      </c>
      <c r="HY1865" s="118">
        <f t="shared" si="1082"/>
        <v>2.4458067401460088E-7</v>
      </c>
      <c r="HZ1865" s="118" t="str">
        <f t="shared" si="1083"/>
        <v/>
      </c>
      <c r="IA1865" s="118" t="str">
        <f t="shared" si="1084"/>
        <v/>
      </c>
      <c r="IB1865" s="118"/>
      <c r="IC1865" s="118"/>
      <c r="ID1865" s="118"/>
      <c r="IE1865" s="118">
        <v>1145</v>
      </c>
      <c r="IF1865" s="118">
        <f t="shared" si="1111"/>
        <v>35.330457644373922</v>
      </c>
      <c r="IG1865" s="118">
        <f t="shared" si="1085"/>
        <v>5.5352910903525409E-3</v>
      </c>
      <c r="IH1865" s="118">
        <f t="shared" si="1086"/>
        <v>0.71904269110143582</v>
      </c>
      <c r="II1865" s="118" t="str">
        <f t="shared" si="1087"/>
        <v/>
      </c>
      <c r="IJ1865" s="118">
        <f t="shared" si="1088"/>
        <v>5.5352910903525409E-3</v>
      </c>
      <c r="IK1865" s="118" t="str">
        <f t="shared" si="1089"/>
        <v/>
      </c>
      <c r="IL1865" s="118">
        <f t="shared" si="1090"/>
        <v>2.2503107832274769E-72</v>
      </c>
      <c r="IM1865" s="118" t="str">
        <f t="shared" si="1091"/>
        <v/>
      </c>
      <c r="IN1865" s="118" t="str">
        <f t="shared" si="1092"/>
        <v/>
      </c>
      <c r="IO1865" s="118"/>
      <c r="IP1865" s="118"/>
      <c r="IQ1865" s="118"/>
      <c r="IR1865" s="118">
        <v>1145</v>
      </c>
      <c r="IS1865" s="118">
        <f t="shared" si="1093"/>
        <v>915.65818899666465</v>
      </c>
      <c r="IT1865" s="118">
        <f t="shared" si="1094"/>
        <v>2.1357791560983148E-4</v>
      </c>
      <c r="IU1865" s="118">
        <f t="shared" si="1095"/>
        <v>0.71904269110143582</v>
      </c>
      <c r="IV1865" s="118" t="str">
        <f t="shared" si="1096"/>
        <v/>
      </c>
      <c r="IW1865" s="118">
        <f t="shared" si="1097"/>
        <v>2.1357791560983148E-4</v>
      </c>
      <c r="IX1865" s="118" t="str">
        <f t="shared" si="1098"/>
        <v/>
      </c>
      <c r="IY1865" s="118">
        <f t="shared" si="1099"/>
        <v>4.1312868027000754E-13</v>
      </c>
      <c r="IZ1865" s="118" t="str">
        <f t="shared" si="1100"/>
        <v/>
      </c>
      <c r="JA1865" s="118" t="str">
        <f t="shared" si="1101"/>
        <v/>
      </c>
      <c r="JB1865" s="118"/>
      <c r="JC1865" s="118">
        <v>1145</v>
      </c>
      <c r="JD1865" s="118">
        <f t="shared" si="1102"/>
        <v>705.72972634525286</v>
      </c>
      <c r="JE1865" s="118">
        <f t="shared" si="1103"/>
        <v>2.7710943739006931E-4</v>
      </c>
      <c r="JF1865" s="118">
        <f t="shared" si="1104"/>
        <v>0.71904269110143548</v>
      </c>
      <c r="JG1865" s="118" t="str">
        <f t="shared" si="1105"/>
        <v/>
      </c>
      <c r="JH1865" s="118">
        <f t="shared" si="1106"/>
        <v>2.7710943739006931E-4</v>
      </c>
      <c r="JI1865" s="118" t="str">
        <f t="shared" si="1107"/>
        <v/>
      </c>
      <c r="JJ1865" s="118">
        <f t="shared" si="1108"/>
        <v>4.1312868027000754E-13</v>
      </c>
      <c r="JK1865" s="118" t="str">
        <f t="shared" si="1109"/>
        <v/>
      </c>
      <c r="JL1865" s="118" t="str">
        <f t="shared" si="1110"/>
        <v/>
      </c>
      <c r="JM1865" s="118"/>
      <c r="JN1865" s="118"/>
      <c r="JO1865" s="118"/>
      <c r="JP1865" s="118">
        <f t="shared" si="1064"/>
        <v>7.3600000000001451</v>
      </c>
      <c r="JQ1865" s="138">
        <f t="shared" si="1065"/>
        <v>0.39238299814363831</v>
      </c>
      <c r="JR1865" s="118">
        <f t="shared" si="1066"/>
        <v>6.3061848021211953E-4</v>
      </c>
      <c r="JS1865" s="118" t="str">
        <f t="shared" si="1062"/>
        <v/>
      </c>
      <c r="JT1865" s="119" t="str">
        <f t="shared" si="1063"/>
        <v/>
      </c>
    </row>
    <row r="1866" spans="209:280" ht="20.100000000000001" customHeight="1" x14ac:dyDescent="0.25">
      <c r="HA1866" s="1">
        <v>1146</v>
      </c>
      <c r="HB1866" s="1">
        <f t="shared" si="1067"/>
        <v>9274.3835104234677</v>
      </c>
      <c r="HC1866" s="1">
        <f t="shared" si="1068"/>
        <v>2.1182562321708123E-5</v>
      </c>
      <c r="HD1866" s="1">
        <f t="shared" si="1069"/>
        <v>0.72038984398065076</v>
      </c>
      <c r="HE1866" s="1" t="str">
        <f t="shared" si="1070"/>
        <v/>
      </c>
      <c r="HF1866" s="1">
        <f t="shared" si="1071"/>
        <v>2.1182562321708123E-5</v>
      </c>
      <c r="HG1866" s="1" t="str">
        <f t="shared" si="1072"/>
        <v/>
      </c>
      <c r="HK1866" s="1">
        <f t="shared" si="1073"/>
        <v>5.7832535924814803E-39</v>
      </c>
      <c r="HL1866" s="1" t="str">
        <f t="shared" si="1074"/>
        <v/>
      </c>
      <c r="HM1866" s="1" t="str">
        <f t="shared" si="1075"/>
        <v/>
      </c>
      <c r="HR1866" s="1">
        <v>1146</v>
      </c>
      <c r="HS1866" s="1">
        <f t="shared" si="1076"/>
        <v>20.914336361628045</v>
      </c>
      <c r="HT1866" s="1">
        <f t="shared" si="1077"/>
        <v>9.3933272998997785E-3</v>
      </c>
      <c r="HU1866" s="1">
        <f t="shared" si="1078"/>
        <v>0.72038984398065087</v>
      </c>
      <c r="HV1866" s="118" t="str">
        <f t="shared" si="1079"/>
        <v/>
      </c>
      <c r="HW1866" s="118">
        <f t="shared" si="1080"/>
        <v>9.3933272998997785E-3</v>
      </c>
      <c r="HX1866" s="118" t="str">
        <f t="shared" si="1081"/>
        <v/>
      </c>
      <c r="HY1866" s="118">
        <f t="shared" si="1082"/>
        <v>2.4915225034830899E-7</v>
      </c>
      <c r="HZ1866" s="118" t="str">
        <f t="shared" si="1083"/>
        <v/>
      </c>
      <c r="IA1866" s="118" t="str">
        <f t="shared" si="1084"/>
        <v/>
      </c>
      <c r="IB1866" s="118"/>
      <c r="IC1866" s="118"/>
      <c r="ID1866" s="118"/>
      <c r="IE1866" s="118">
        <v>1146</v>
      </c>
      <c r="IF1866" s="118">
        <f t="shared" si="1111"/>
        <v>35.574115972955809</v>
      </c>
      <c r="IG1866" s="118">
        <f t="shared" si="1085"/>
        <v>5.5224199205488825E-3</v>
      </c>
      <c r="IH1866" s="118">
        <f t="shared" si="1086"/>
        <v>0.72038984398065087</v>
      </c>
      <c r="II1866" s="118" t="str">
        <f t="shared" si="1087"/>
        <v/>
      </c>
      <c r="IJ1866" s="118">
        <f t="shared" si="1088"/>
        <v>5.5224199205488825E-3</v>
      </c>
      <c r="IK1866" s="118" t="str">
        <f t="shared" si="1089"/>
        <v/>
      </c>
      <c r="IL1866" s="118">
        <f t="shared" si="1090"/>
        <v>2.4171824301546086E-72</v>
      </c>
      <c r="IM1866" s="118" t="str">
        <f t="shared" si="1091"/>
        <v/>
      </c>
      <c r="IN1866" s="118" t="str">
        <f t="shared" si="1092"/>
        <v/>
      </c>
      <c r="IO1866" s="118"/>
      <c r="IP1866" s="118"/>
      <c r="IQ1866" s="118"/>
      <c r="IR1866" s="118">
        <v>1146</v>
      </c>
      <c r="IS1866" s="118">
        <f t="shared" si="1093"/>
        <v>921.97307305871072</v>
      </c>
      <c r="IT1866" s="118">
        <f t="shared" si="1094"/>
        <v>2.1308128452516881E-4</v>
      </c>
      <c r="IU1866" s="118">
        <f t="shared" si="1095"/>
        <v>0.72038984398065087</v>
      </c>
      <c r="IV1866" s="118" t="str">
        <f t="shared" si="1096"/>
        <v/>
      </c>
      <c r="IW1866" s="118">
        <f t="shared" si="1097"/>
        <v>2.1308128452516881E-4</v>
      </c>
      <c r="IX1866" s="118" t="str">
        <f t="shared" si="1098"/>
        <v/>
      </c>
      <c r="IY1866" s="118">
        <f t="shared" si="1099"/>
        <v>4.2377195284979744E-13</v>
      </c>
      <c r="IZ1866" s="118" t="str">
        <f t="shared" si="1100"/>
        <v/>
      </c>
      <c r="JA1866" s="118" t="str">
        <f t="shared" si="1101"/>
        <v/>
      </c>
      <c r="JB1866" s="118"/>
      <c r="JC1866" s="118">
        <v>1146</v>
      </c>
      <c r="JD1866" s="118">
        <f t="shared" si="1102"/>
        <v>710.59682790625448</v>
      </c>
      <c r="JE1866" s="118">
        <f t="shared" si="1103"/>
        <v>2.7646507694639548E-4</v>
      </c>
      <c r="JF1866" s="118">
        <f t="shared" si="1104"/>
        <v>0.72038984398065065</v>
      </c>
      <c r="JG1866" s="118" t="str">
        <f t="shared" si="1105"/>
        <v/>
      </c>
      <c r="JH1866" s="118">
        <f t="shared" si="1106"/>
        <v>2.7646507694639548E-4</v>
      </c>
      <c r="JI1866" s="118" t="str">
        <f t="shared" si="1107"/>
        <v/>
      </c>
      <c r="JJ1866" s="118">
        <f t="shared" si="1108"/>
        <v>4.2377195284979744E-13</v>
      </c>
      <c r="JK1866" s="118" t="str">
        <f t="shared" si="1109"/>
        <v/>
      </c>
      <c r="JL1866" s="118" t="str">
        <f t="shared" si="1110"/>
        <v/>
      </c>
      <c r="JM1866" s="118"/>
      <c r="JN1866" s="118"/>
      <c r="JO1866" s="118"/>
      <c r="JP1866" s="118">
        <f t="shared" si="1064"/>
        <v>7.3664000000001453</v>
      </c>
      <c r="JQ1866" s="138">
        <f t="shared" si="1065"/>
        <v>0.39175237966342619</v>
      </c>
      <c r="JR1866" s="118">
        <f t="shared" si="1066"/>
        <v>6.2997055311342365E-4</v>
      </c>
      <c r="JS1866" s="118" t="str">
        <f t="shared" si="1062"/>
        <v/>
      </c>
      <c r="JT1866" s="119" t="str">
        <f t="shared" si="1063"/>
        <v/>
      </c>
    </row>
    <row r="1867" spans="209:280" ht="20.100000000000001" customHeight="1" x14ac:dyDescent="0.25">
      <c r="HA1867" s="1">
        <v>1147</v>
      </c>
      <c r="HB1867" s="1">
        <f t="shared" si="1067"/>
        <v>9337.906685152404</v>
      </c>
      <c r="HC1867" s="1">
        <f t="shared" si="1068"/>
        <v>2.1132968542242637E-5</v>
      </c>
      <c r="HD1867" s="1">
        <f t="shared" si="1069"/>
        <v>0.72173385358770248</v>
      </c>
      <c r="HE1867" s="1" t="str">
        <f t="shared" si="1070"/>
        <v/>
      </c>
      <c r="HF1867" s="1">
        <f t="shared" si="1071"/>
        <v>2.1132968542242637E-5</v>
      </c>
      <c r="HG1867" s="1" t="str">
        <f t="shared" si="1072"/>
        <v/>
      </c>
      <c r="HK1867" s="1">
        <f t="shared" si="1073"/>
        <v>6.0784106889244245E-39</v>
      </c>
      <c r="HL1867" s="1" t="str">
        <f t="shared" si="1074"/>
        <v/>
      </c>
      <c r="HM1867" s="1" t="str">
        <f t="shared" si="1075"/>
        <v/>
      </c>
      <c r="HR1867" s="1">
        <v>1147</v>
      </c>
      <c r="HS1867" s="1">
        <f t="shared" si="1076"/>
        <v>21.057585240817275</v>
      </c>
      <c r="HT1867" s="1">
        <f t="shared" si="1077"/>
        <v>9.3713351256064503E-3</v>
      </c>
      <c r="HU1867" s="1">
        <f t="shared" si="1078"/>
        <v>0.72173385358770248</v>
      </c>
      <c r="HV1867" s="118" t="str">
        <f t="shared" si="1079"/>
        <v/>
      </c>
      <c r="HW1867" s="118">
        <f t="shared" si="1080"/>
        <v>9.3713351256064503E-3</v>
      </c>
      <c r="HX1867" s="118" t="str">
        <f t="shared" si="1081"/>
        <v/>
      </c>
      <c r="HY1867" s="118">
        <f t="shared" si="1082"/>
        <v>2.5380521532279576E-7</v>
      </c>
      <c r="HZ1867" s="118" t="str">
        <f t="shared" si="1083"/>
        <v/>
      </c>
      <c r="IA1867" s="118" t="str">
        <f t="shared" si="1084"/>
        <v/>
      </c>
      <c r="IB1867" s="118"/>
      <c r="IC1867" s="118"/>
      <c r="ID1867" s="118"/>
      <c r="IE1867" s="118">
        <v>1147</v>
      </c>
      <c r="IF1867" s="118">
        <f t="shared" si="1111"/>
        <v>35.817774301537696</v>
      </c>
      <c r="IG1867" s="118">
        <f t="shared" si="1085"/>
        <v>5.5094905274237277E-3</v>
      </c>
      <c r="IH1867" s="118">
        <f t="shared" si="1086"/>
        <v>0.72173385358770248</v>
      </c>
      <c r="II1867" s="118" t="str">
        <f t="shared" si="1087"/>
        <v/>
      </c>
      <c r="IJ1867" s="118">
        <f t="shared" si="1088"/>
        <v>5.5094905274237277E-3</v>
      </c>
      <c r="IK1867" s="118" t="str">
        <f t="shared" si="1089"/>
        <v/>
      </c>
      <c r="IL1867" s="118">
        <f t="shared" si="1090"/>
        <v>2.5963868904727716E-72</v>
      </c>
      <c r="IM1867" s="118" t="str">
        <f t="shared" si="1091"/>
        <v/>
      </c>
      <c r="IN1867" s="118" t="str">
        <f t="shared" si="1092"/>
        <v/>
      </c>
      <c r="IO1867" s="118"/>
      <c r="IP1867" s="118"/>
      <c r="IQ1867" s="118"/>
      <c r="IR1867" s="118">
        <v>1147</v>
      </c>
      <c r="IS1867" s="118">
        <f t="shared" si="1093"/>
        <v>928.28795712075589</v>
      </c>
      <c r="IT1867" s="118">
        <f t="shared" si="1094"/>
        <v>2.1258240690722686E-4</v>
      </c>
      <c r="IU1867" s="118">
        <f t="shared" si="1095"/>
        <v>0.72173385358770237</v>
      </c>
      <c r="IV1867" s="118" t="str">
        <f t="shared" si="1096"/>
        <v/>
      </c>
      <c r="IW1867" s="118">
        <f t="shared" si="1097"/>
        <v>2.1258240690722686E-4</v>
      </c>
      <c r="IX1867" s="118" t="str">
        <f t="shared" si="1098"/>
        <v/>
      </c>
      <c r="IY1867" s="118">
        <f t="shared" si="1099"/>
        <v>4.3468246892242009E-13</v>
      </c>
      <c r="IZ1867" s="118" t="str">
        <f t="shared" si="1100"/>
        <v/>
      </c>
      <c r="JA1867" s="118" t="str">
        <f t="shared" si="1101"/>
        <v/>
      </c>
      <c r="JB1867" s="118"/>
      <c r="JC1867" s="118">
        <v>1147</v>
      </c>
      <c r="JD1867" s="118">
        <f t="shared" si="1102"/>
        <v>715.463929467257</v>
      </c>
      <c r="JE1867" s="118">
        <f t="shared" si="1103"/>
        <v>2.7581780170897355E-4</v>
      </c>
      <c r="JF1867" s="118">
        <f t="shared" si="1104"/>
        <v>0.72173385358770248</v>
      </c>
      <c r="JG1867" s="118" t="str">
        <f t="shared" si="1105"/>
        <v/>
      </c>
      <c r="JH1867" s="118">
        <f t="shared" si="1106"/>
        <v>2.7581780170897355E-4</v>
      </c>
      <c r="JI1867" s="118" t="str">
        <f t="shared" si="1107"/>
        <v/>
      </c>
      <c r="JJ1867" s="118">
        <f t="shared" si="1108"/>
        <v>4.3468246892242009E-13</v>
      </c>
      <c r="JK1867" s="118" t="str">
        <f t="shared" si="1109"/>
        <v/>
      </c>
      <c r="JL1867" s="118" t="str">
        <f t="shared" si="1110"/>
        <v/>
      </c>
      <c r="JM1867" s="118"/>
      <c r="JN1867" s="118"/>
      <c r="JO1867" s="118"/>
      <c r="JP1867" s="118">
        <f t="shared" si="1064"/>
        <v>7.3728000000001455</v>
      </c>
      <c r="JQ1867" s="138">
        <f t="shared" si="1065"/>
        <v>0.39112240911031276</v>
      </c>
      <c r="JR1867" s="118">
        <f t="shared" si="1066"/>
        <v>6.2932210517541165E-4</v>
      </c>
      <c r="JS1867" s="118" t="str">
        <f t="shared" ref="JS1867:JS1930" si="1112">IF(JQ1867&lt;(1-$JO$719),JR1867,"")</f>
        <v/>
      </c>
      <c r="JT1867" s="119" t="str">
        <f t="shared" ref="JT1867:JT1930" si="1113">IF(JQ1867&lt;(1-$JO$725),JR1867,"")</f>
        <v/>
      </c>
    </row>
    <row r="1868" spans="209:280" ht="20.100000000000001" customHeight="1" x14ac:dyDescent="0.25">
      <c r="HA1868" s="1">
        <v>1148</v>
      </c>
      <c r="HB1868" s="1">
        <f t="shared" si="1067"/>
        <v>9401.4298598813257</v>
      </c>
      <c r="HC1868" s="1">
        <f t="shared" si="1068"/>
        <v>2.1083153541304855E-5</v>
      </c>
      <c r="HD1868" s="1">
        <f t="shared" si="1069"/>
        <v>0.72307470580291633</v>
      </c>
      <c r="HE1868" s="1" t="str">
        <f t="shared" si="1070"/>
        <v/>
      </c>
      <c r="HF1868" s="1">
        <f t="shared" si="1071"/>
        <v>2.1083153541304855E-5</v>
      </c>
      <c r="HG1868" s="1" t="str">
        <f t="shared" si="1072"/>
        <v/>
      </c>
      <c r="HK1868" s="1">
        <f t="shared" si="1073"/>
        <v>6.3885293570330388E-39</v>
      </c>
      <c r="HL1868" s="1" t="str">
        <f t="shared" si="1074"/>
        <v/>
      </c>
      <c r="HM1868" s="1" t="str">
        <f t="shared" si="1075"/>
        <v/>
      </c>
      <c r="HR1868" s="1">
        <v>1148</v>
      </c>
      <c r="HS1868" s="1">
        <f t="shared" si="1076"/>
        <v>21.200834120006505</v>
      </c>
      <c r="HT1868" s="1">
        <f t="shared" si="1077"/>
        <v>9.3492448514863134E-3</v>
      </c>
      <c r="HU1868" s="1">
        <f t="shared" si="1078"/>
        <v>0.72307470580291633</v>
      </c>
      <c r="HV1868" s="118" t="str">
        <f t="shared" si="1079"/>
        <v/>
      </c>
      <c r="HW1868" s="118">
        <f t="shared" si="1080"/>
        <v>9.3492448514863134E-3</v>
      </c>
      <c r="HX1868" s="118" t="str">
        <f t="shared" si="1081"/>
        <v/>
      </c>
      <c r="HY1868" s="118">
        <f t="shared" si="1082"/>
        <v>2.5854093860218685E-7</v>
      </c>
      <c r="HZ1868" s="118" t="str">
        <f t="shared" si="1083"/>
        <v/>
      </c>
      <c r="IA1868" s="118" t="str">
        <f t="shared" si="1084"/>
        <v/>
      </c>
      <c r="IB1868" s="118"/>
      <c r="IC1868" s="118"/>
      <c r="ID1868" s="118"/>
      <c r="IE1868" s="118">
        <v>1148</v>
      </c>
      <c r="IF1868" s="118">
        <f t="shared" si="1111"/>
        <v>36.061432630119583</v>
      </c>
      <c r="IG1868" s="118">
        <f t="shared" si="1085"/>
        <v>5.4965034605456544E-3</v>
      </c>
      <c r="IH1868" s="118">
        <f t="shared" si="1086"/>
        <v>0.72307470580291644</v>
      </c>
      <c r="II1868" s="118" t="str">
        <f t="shared" si="1087"/>
        <v/>
      </c>
      <c r="IJ1868" s="118">
        <f t="shared" si="1088"/>
        <v>5.4965034605456544E-3</v>
      </c>
      <c r="IK1868" s="118" t="str">
        <f t="shared" si="1089"/>
        <v/>
      </c>
      <c r="IL1868" s="118">
        <f t="shared" si="1090"/>
        <v>2.7888325441174368E-72</v>
      </c>
      <c r="IM1868" s="118" t="str">
        <f t="shared" si="1091"/>
        <v/>
      </c>
      <c r="IN1868" s="118" t="str">
        <f t="shared" si="1092"/>
        <v/>
      </c>
      <c r="IO1868" s="118"/>
      <c r="IP1868" s="118"/>
      <c r="IQ1868" s="118"/>
      <c r="IR1868" s="118">
        <v>1148</v>
      </c>
      <c r="IS1868" s="118">
        <f t="shared" si="1093"/>
        <v>934.60284118280197</v>
      </c>
      <c r="IT1868" s="118">
        <f t="shared" si="1094"/>
        <v>2.1208130396098096E-4</v>
      </c>
      <c r="IU1868" s="118">
        <f t="shared" si="1095"/>
        <v>0.72307470580291633</v>
      </c>
      <c r="IV1868" s="118" t="str">
        <f t="shared" si="1096"/>
        <v/>
      </c>
      <c r="IW1868" s="118">
        <f t="shared" si="1097"/>
        <v>2.1208130396098096E-4</v>
      </c>
      <c r="IX1868" s="118" t="str">
        <f t="shared" si="1098"/>
        <v/>
      </c>
      <c r="IY1868" s="118">
        <f t="shared" si="1099"/>
        <v>4.4586675536327126E-13</v>
      </c>
      <c r="IZ1868" s="118" t="str">
        <f t="shared" si="1100"/>
        <v/>
      </c>
      <c r="JA1868" s="118" t="str">
        <f t="shared" si="1101"/>
        <v/>
      </c>
      <c r="JB1868" s="118"/>
      <c r="JC1868" s="118">
        <v>1148</v>
      </c>
      <c r="JD1868" s="118">
        <f t="shared" si="1102"/>
        <v>720.33103102825862</v>
      </c>
      <c r="JE1868" s="118">
        <f t="shared" si="1103"/>
        <v>2.751676391904743E-4</v>
      </c>
      <c r="JF1868" s="118">
        <f t="shared" si="1104"/>
        <v>0.72307470580291633</v>
      </c>
      <c r="JG1868" s="118" t="str">
        <f t="shared" si="1105"/>
        <v/>
      </c>
      <c r="JH1868" s="118">
        <f t="shared" si="1106"/>
        <v>2.751676391904743E-4</v>
      </c>
      <c r="JI1868" s="118" t="str">
        <f t="shared" si="1107"/>
        <v/>
      </c>
      <c r="JJ1868" s="118">
        <f t="shared" si="1108"/>
        <v>4.4586675536327126E-13</v>
      </c>
      <c r="JK1868" s="118" t="str">
        <f t="shared" si="1109"/>
        <v/>
      </c>
      <c r="JL1868" s="118" t="str">
        <f t="shared" si="1110"/>
        <v/>
      </c>
      <c r="JM1868" s="118"/>
      <c r="JN1868" s="118"/>
      <c r="JO1868" s="118"/>
      <c r="JP1868" s="118">
        <f t="shared" ref="JP1868:JP1931" si="1114">JP1867+$JS$712</f>
        <v>7.3792000000001456</v>
      </c>
      <c r="JQ1868" s="138">
        <f t="shared" ref="JQ1868:JQ1931" si="1115">_xlfn.CHISQ.DIST.RT(JP1868,7)</f>
        <v>0.39049308700513735</v>
      </c>
      <c r="JR1868" s="118">
        <f t="shared" ref="JR1868:JR1931" si="1116">JQ1868-JQ1869</f>
        <v>6.2867314143622011E-4</v>
      </c>
      <c r="JS1868" s="118" t="str">
        <f t="shared" si="1112"/>
        <v/>
      </c>
      <c r="JT1868" s="119" t="str">
        <f t="shared" si="1113"/>
        <v/>
      </c>
    </row>
    <row r="1869" spans="209:280" ht="20.100000000000001" customHeight="1" x14ac:dyDescent="0.25">
      <c r="HA1869" s="1">
        <v>1149</v>
      </c>
      <c r="HB1869" s="1">
        <f t="shared" si="1067"/>
        <v>9464.9530346102474</v>
      </c>
      <c r="HC1869" s="1">
        <f t="shared" si="1068"/>
        <v>2.1033119432550367E-5</v>
      </c>
      <c r="HD1869" s="1">
        <f t="shared" si="1069"/>
        <v>0.72441238664070595</v>
      </c>
      <c r="HE1869" s="1" t="str">
        <f t="shared" si="1070"/>
        <v/>
      </c>
      <c r="HF1869" s="1">
        <f t="shared" si="1071"/>
        <v>2.1033119432550367E-5</v>
      </c>
      <c r="HG1869" s="1" t="str">
        <f t="shared" si="1072"/>
        <v/>
      </c>
      <c r="HK1869" s="1">
        <f t="shared" si="1073"/>
        <v>6.714362754781706E-39</v>
      </c>
      <c r="HL1869" s="1" t="str">
        <f t="shared" si="1074"/>
        <v/>
      </c>
      <c r="HM1869" s="1" t="str">
        <f t="shared" si="1075"/>
        <v/>
      </c>
      <c r="HR1869" s="1">
        <v>1149</v>
      </c>
      <c r="HS1869" s="1">
        <f t="shared" si="1076"/>
        <v>21.344082999195734</v>
      </c>
      <c r="HT1869" s="1">
        <f t="shared" si="1077"/>
        <v>9.3270574148319619E-3</v>
      </c>
      <c r="HU1869" s="1">
        <f t="shared" si="1078"/>
        <v>0.72441238664070595</v>
      </c>
      <c r="HV1869" s="118" t="str">
        <f t="shared" si="1079"/>
        <v/>
      </c>
      <c r="HW1869" s="118">
        <f t="shared" si="1080"/>
        <v>9.3270574148319619E-3</v>
      </c>
      <c r="HX1869" s="118" t="str">
        <f t="shared" si="1081"/>
        <v/>
      </c>
      <c r="HY1869" s="118">
        <f t="shared" si="1082"/>
        <v>2.6336081140875372E-7</v>
      </c>
      <c r="HZ1869" s="118" t="str">
        <f t="shared" si="1083"/>
        <v/>
      </c>
      <c r="IA1869" s="118" t="str">
        <f t="shared" si="1084"/>
        <v/>
      </c>
      <c r="IB1869" s="118"/>
      <c r="IC1869" s="118"/>
      <c r="ID1869" s="118"/>
      <c r="IE1869" s="118">
        <v>1149</v>
      </c>
      <c r="IF1869" s="118">
        <f t="shared" si="1111"/>
        <v>36.30509095870147</v>
      </c>
      <c r="IG1869" s="118">
        <f t="shared" si="1085"/>
        <v>5.4834592709572406E-3</v>
      </c>
      <c r="IH1869" s="118">
        <f t="shared" si="1086"/>
        <v>0.72441238664070606</v>
      </c>
      <c r="II1869" s="118" t="str">
        <f t="shared" si="1087"/>
        <v/>
      </c>
      <c r="IJ1869" s="118">
        <f t="shared" si="1088"/>
        <v>5.4834592709572406E-3</v>
      </c>
      <c r="IK1869" s="118" t="str">
        <f t="shared" si="1089"/>
        <v/>
      </c>
      <c r="IL1869" s="118">
        <f t="shared" si="1090"/>
        <v>2.9954944493329961E-72</v>
      </c>
      <c r="IM1869" s="118" t="str">
        <f t="shared" si="1091"/>
        <v/>
      </c>
      <c r="IN1869" s="118" t="str">
        <f t="shared" si="1092"/>
        <v/>
      </c>
      <c r="IO1869" s="118"/>
      <c r="IP1869" s="118"/>
      <c r="IQ1869" s="118"/>
      <c r="IR1869" s="118">
        <v>1149</v>
      </c>
      <c r="IS1869" s="118">
        <f t="shared" si="1093"/>
        <v>940.91772524484804</v>
      </c>
      <c r="IT1869" s="118">
        <f t="shared" si="1094"/>
        <v>2.1157799694828045E-4</v>
      </c>
      <c r="IU1869" s="118">
        <f t="shared" si="1095"/>
        <v>0.72441238664070606</v>
      </c>
      <c r="IV1869" s="118" t="str">
        <f t="shared" si="1096"/>
        <v/>
      </c>
      <c r="IW1869" s="118">
        <f t="shared" si="1097"/>
        <v>2.1157799694828045E-4</v>
      </c>
      <c r="IX1869" s="118" t="str">
        <f t="shared" si="1098"/>
        <v/>
      </c>
      <c r="IY1869" s="118">
        <f t="shared" si="1099"/>
        <v>4.5733149372647098E-13</v>
      </c>
      <c r="IZ1869" s="118" t="str">
        <f t="shared" si="1100"/>
        <v/>
      </c>
      <c r="JA1869" s="118" t="str">
        <f t="shared" si="1101"/>
        <v/>
      </c>
      <c r="JB1869" s="118"/>
      <c r="JC1869" s="118">
        <v>1149</v>
      </c>
      <c r="JD1869" s="118">
        <f t="shared" si="1102"/>
        <v>725.19813258926024</v>
      </c>
      <c r="JE1869" s="118">
        <f t="shared" si="1103"/>
        <v>2.7451461697735989E-4</v>
      </c>
      <c r="JF1869" s="118">
        <f t="shared" si="1104"/>
        <v>0.72441238664070595</v>
      </c>
      <c r="JG1869" s="118" t="str">
        <f t="shared" si="1105"/>
        <v/>
      </c>
      <c r="JH1869" s="118">
        <f t="shared" si="1106"/>
        <v>2.7451461697735989E-4</v>
      </c>
      <c r="JI1869" s="118" t="str">
        <f t="shared" si="1107"/>
        <v/>
      </c>
      <c r="JJ1869" s="118">
        <f t="shared" si="1108"/>
        <v>4.5733149372647098E-13</v>
      </c>
      <c r="JK1869" s="118" t="str">
        <f t="shared" si="1109"/>
        <v/>
      </c>
      <c r="JL1869" s="118" t="str">
        <f t="shared" si="1110"/>
        <v/>
      </c>
      <c r="JM1869" s="118"/>
      <c r="JN1869" s="118"/>
      <c r="JO1869" s="118"/>
      <c r="JP1869" s="118">
        <f t="shared" si="1114"/>
        <v>7.3856000000001458</v>
      </c>
      <c r="JQ1869" s="138">
        <f t="shared" si="1115"/>
        <v>0.38986441386370113</v>
      </c>
      <c r="JR1869" s="118">
        <f t="shared" si="1116"/>
        <v>6.2802366691594447E-4</v>
      </c>
      <c r="JS1869" s="118" t="str">
        <f t="shared" si="1112"/>
        <v/>
      </c>
      <c r="JT1869" s="119" t="str">
        <f t="shared" si="1113"/>
        <v/>
      </c>
    </row>
    <row r="1870" spans="209:280" ht="20.100000000000001" customHeight="1" x14ac:dyDescent="0.25">
      <c r="HA1870" s="1">
        <v>1150</v>
      </c>
      <c r="HB1870" s="1">
        <f t="shared" si="1067"/>
        <v>9528.4762093391837</v>
      </c>
      <c r="HC1870" s="1">
        <f t="shared" si="1068"/>
        <v>2.0982868335140188E-5</v>
      </c>
      <c r="HD1870" s="1">
        <f t="shared" si="1069"/>
        <v>0.72574688224992645</v>
      </c>
      <c r="HE1870" s="1" t="str">
        <f t="shared" si="1070"/>
        <v/>
      </c>
      <c r="HF1870" s="1">
        <f t="shared" si="1071"/>
        <v>2.0982868335140188E-5</v>
      </c>
      <c r="HG1870" s="1" t="str">
        <f t="shared" si="1072"/>
        <v/>
      </c>
      <c r="HK1870" s="1">
        <f t="shared" si="1073"/>
        <v>7.0567016861657337E-39</v>
      </c>
      <c r="HL1870" s="1" t="str">
        <f t="shared" si="1074"/>
        <v/>
      </c>
      <c r="HM1870" s="1" t="str">
        <f t="shared" si="1075"/>
        <v/>
      </c>
      <c r="HR1870" s="1">
        <v>1150</v>
      </c>
      <c r="HS1870" s="1">
        <f t="shared" si="1076"/>
        <v>21.487331878384992</v>
      </c>
      <c r="HT1870" s="1">
        <f t="shared" si="1077"/>
        <v>9.304773755377355E-3</v>
      </c>
      <c r="HU1870" s="1">
        <f t="shared" si="1078"/>
        <v>0.72574688224992656</v>
      </c>
      <c r="HV1870" s="118" t="str">
        <f t="shared" si="1079"/>
        <v/>
      </c>
      <c r="HW1870" s="118">
        <f t="shared" si="1080"/>
        <v>9.304773755377355E-3</v>
      </c>
      <c r="HX1870" s="118" t="str">
        <f t="shared" si="1081"/>
        <v/>
      </c>
      <c r="HY1870" s="118">
        <f t="shared" si="1082"/>
        <v>2.6826624683529598E-7</v>
      </c>
      <c r="HZ1870" s="118" t="str">
        <f t="shared" si="1083"/>
        <v/>
      </c>
      <c r="IA1870" s="118" t="str">
        <f t="shared" si="1084"/>
        <v/>
      </c>
      <c r="IB1870" s="118"/>
      <c r="IC1870" s="118"/>
      <c r="ID1870" s="118"/>
      <c r="IE1870" s="118">
        <v>1150</v>
      </c>
      <c r="IF1870" s="118">
        <f t="shared" si="1111"/>
        <v>36.548749287283357</v>
      </c>
      <c r="IG1870" s="118">
        <f t="shared" si="1085"/>
        <v>5.4703585111363692E-3</v>
      </c>
      <c r="IH1870" s="118">
        <f t="shared" si="1086"/>
        <v>0.72574688224992645</v>
      </c>
      <c r="II1870" s="118" t="str">
        <f t="shared" si="1087"/>
        <v/>
      </c>
      <c r="IJ1870" s="118">
        <f t="shared" si="1088"/>
        <v>5.4703585111363692E-3</v>
      </c>
      <c r="IK1870" s="118" t="str">
        <f t="shared" si="1089"/>
        <v/>
      </c>
      <c r="IL1870" s="118">
        <f t="shared" si="1090"/>
        <v>3.2174192201925778E-72</v>
      </c>
      <c r="IM1870" s="118" t="str">
        <f t="shared" si="1091"/>
        <v/>
      </c>
      <c r="IN1870" s="118" t="str">
        <f t="shared" si="1092"/>
        <v/>
      </c>
      <c r="IO1870" s="118"/>
      <c r="IP1870" s="118"/>
      <c r="IQ1870" s="118"/>
      <c r="IR1870" s="118">
        <v>1150</v>
      </c>
      <c r="IS1870" s="118">
        <f t="shared" si="1093"/>
        <v>947.23260930689412</v>
      </c>
      <c r="IT1870" s="118">
        <f t="shared" si="1094"/>
        <v>2.1107250718635566E-4</v>
      </c>
      <c r="IU1870" s="118">
        <f t="shared" si="1095"/>
        <v>0.72574688224992645</v>
      </c>
      <c r="IV1870" s="118" t="str">
        <f t="shared" si="1096"/>
        <v/>
      </c>
      <c r="IW1870" s="118">
        <f t="shared" si="1097"/>
        <v>2.1107250718635566E-4</v>
      </c>
      <c r="IX1870" s="118" t="str">
        <f t="shared" si="1098"/>
        <v/>
      </c>
      <c r="IY1870" s="118">
        <f t="shared" si="1099"/>
        <v>4.6908352379161188E-13</v>
      </c>
      <c r="IZ1870" s="118" t="str">
        <f t="shared" si="1100"/>
        <v/>
      </c>
      <c r="JA1870" s="118" t="str">
        <f t="shared" si="1101"/>
        <v/>
      </c>
      <c r="JB1870" s="118"/>
      <c r="JC1870" s="118">
        <v>1150</v>
      </c>
      <c r="JD1870" s="118">
        <f t="shared" si="1102"/>
        <v>730.06523415026186</v>
      </c>
      <c r="JE1870" s="118">
        <f t="shared" si="1103"/>
        <v>2.7385876272794713E-4</v>
      </c>
      <c r="JF1870" s="118">
        <f t="shared" si="1104"/>
        <v>0.72574688224992634</v>
      </c>
      <c r="JG1870" s="118" t="str">
        <f t="shared" si="1105"/>
        <v/>
      </c>
      <c r="JH1870" s="118">
        <f t="shared" si="1106"/>
        <v>2.7385876272794713E-4</v>
      </c>
      <c r="JI1870" s="118" t="str">
        <f t="shared" si="1107"/>
        <v/>
      </c>
      <c r="JJ1870" s="118">
        <f t="shared" si="1108"/>
        <v>4.6908352379161188E-13</v>
      </c>
      <c r="JK1870" s="118" t="str">
        <f t="shared" si="1109"/>
        <v/>
      </c>
      <c r="JL1870" s="118" t="str">
        <f t="shared" si="1110"/>
        <v/>
      </c>
      <c r="JM1870" s="118"/>
      <c r="JN1870" s="118"/>
      <c r="JO1870" s="118"/>
      <c r="JP1870" s="118">
        <f t="shared" si="1114"/>
        <v>7.392000000000146</v>
      </c>
      <c r="JQ1870" s="138">
        <f t="shared" si="1115"/>
        <v>0.38923639019678519</v>
      </c>
      <c r="JR1870" s="118">
        <f t="shared" si="1116"/>
        <v>6.2737368662441062E-4</v>
      </c>
      <c r="JS1870" s="118" t="str">
        <f t="shared" si="1112"/>
        <v/>
      </c>
      <c r="JT1870" s="119" t="str">
        <f t="shared" si="1113"/>
        <v/>
      </c>
    </row>
    <row r="1871" spans="209:280" ht="20.100000000000001" customHeight="1" x14ac:dyDescent="0.25">
      <c r="HA1871" s="1">
        <v>1151</v>
      </c>
      <c r="HB1871" s="1">
        <f t="shared" si="1067"/>
        <v>9591.9993840681054</v>
      </c>
      <c r="HC1871" s="1">
        <f t="shared" si="1068"/>
        <v>2.0932402373592299E-5</v>
      </c>
      <c r="HD1871" s="1">
        <f t="shared" si="1069"/>
        <v>0.72707817891421922</v>
      </c>
      <c r="HE1871" s="1" t="str">
        <f t="shared" si="1070"/>
        <v/>
      </c>
      <c r="HF1871" s="1">
        <f t="shared" si="1071"/>
        <v>2.0932402373592299E-5</v>
      </c>
      <c r="HG1871" s="1" t="str">
        <f t="shared" si="1072"/>
        <v/>
      </c>
      <c r="HK1871" s="1">
        <f t="shared" si="1073"/>
        <v>7.4163764693567606E-39</v>
      </c>
      <c r="HL1871" s="1" t="str">
        <f t="shared" si="1074"/>
        <v/>
      </c>
      <c r="HM1871" s="1" t="str">
        <f t="shared" si="1075"/>
        <v/>
      </c>
      <c r="HR1871" s="1">
        <v>1151</v>
      </c>
      <c r="HS1871" s="1">
        <f t="shared" si="1076"/>
        <v>21.630580757574222</v>
      </c>
      <c r="HT1871" s="1">
        <f t="shared" si="1077"/>
        <v>9.2823948152319646E-3</v>
      </c>
      <c r="HU1871" s="1">
        <f t="shared" si="1078"/>
        <v>0.72707817891421955</v>
      </c>
      <c r="HV1871" s="118" t="str">
        <f t="shared" si="1079"/>
        <v/>
      </c>
      <c r="HW1871" s="118">
        <f t="shared" si="1080"/>
        <v>9.2823948152319646E-3</v>
      </c>
      <c r="HX1871" s="118" t="str">
        <f t="shared" si="1081"/>
        <v/>
      </c>
      <c r="HY1871" s="118">
        <f t="shared" si="1082"/>
        <v>2.7325868016158554E-7</v>
      </c>
      <c r="HZ1871" s="118" t="str">
        <f t="shared" si="1083"/>
        <v/>
      </c>
      <c r="IA1871" s="118" t="str">
        <f t="shared" si="1084"/>
        <v/>
      </c>
      <c r="IB1871" s="118"/>
      <c r="IC1871" s="118"/>
      <c r="ID1871" s="118"/>
      <c r="IE1871" s="118">
        <v>1151</v>
      </c>
      <c r="IF1871" s="118">
        <f t="shared" si="1111"/>
        <v>36.792407615865244</v>
      </c>
      <c r="IG1871" s="118">
        <f t="shared" si="1085"/>
        <v>5.457201734957496E-3</v>
      </c>
      <c r="IH1871" s="118">
        <f t="shared" si="1086"/>
        <v>0.72707817891421933</v>
      </c>
      <c r="II1871" s="118" t="str">
        <f t="shared" si="1087"/>
        <v/>
      </c>
      <c r="IJ1871" s="118">
        <f t="shared" si="1088"/>
        <v>5.457201734957496E-3</v>
      </c>
      <c r="IK1871" s="118" t="str">
        <f t="shared" si="1089"/>
        <v/>
      </c>
      <c r="IL1871" s="118">
        <f t="shared" si="1090"/>
        <v>3.4557302596609505E-72</v>
      </c>
      <c r="IM1871" s="118" t="str">
        <f t="shared" si="1091"/>
        <v/>
      </c>
      <c r="IN1871" s="118" t="str">
        <f t="shared" si="1092"/>
        <v/>
      </c>
      <c r="IO1871" s="118"/>
      <c r="IP1871" s="118"/>
      <c r="IQ1871" s="118"/>
      <c r="IR1871" s="118">
        <v>1151</v>
      </c>
      <c r="IS1871" s="118">
        <f t="shared" si="1093"/>
        <v>953.5474933689402</v>
      </c>
      <c r="IT1871" s="118">
        <f t="shared" si="1094"/>
        <v>2.1056485604632318E-4</v>
      </c>
      <c r="IU1871" s="118">
        <f t="shared" si="1095"/>
        <v>0.72707817891421944</v>
      </c>
      <c r="IV1871" s="118" t="str">
        <f t="shared" si="1096"/>
        <v/>
      </c>
      <c r="IW1871" s="118">
        <f t="shared" si="1097"/>
        <v>2.1056485604632318E-4</v>
      </c>
      <c r="IX1871" s="118" t="str">
        <f t="shared" si="1098"/>
        <v/>
      </c>
      <c r="IY1871" s="118">
        <f t="shared" si="1099"/>
        <v>4.8112984718888243E-13</v>
      </c>
      <c r="IZ1871" s="118" t="str">
        <f t="shared" si="1100"/>
        <v/>
      </c>
      <c r="JA1871" s="118" t="str">
        <f t="shared" si="1101"/>
        <v/>
      </c>
      <c r="JB1871" s="118"/>
      <c r="JC1871" s="118">
        <v>1151</v>
      </c>
      <c r="JD1871" s="118">
        <f t="shared" si="1102"/>
        <v>734.93233571126348</v>
      </c>
      <c r="JE1871" s="118">
        <f t="shared" si="1103"/>
        <v>2.7320010417046872E-4</v>
      </c>
      <c r="JF1871" s="118">
        <f t="shared" si="1104"/>
        <v>0.72707817891421922</v>
      </c>
      <c r="JG1871" s="118" t="str">
        <f t="shared" si="1105"/>
        <v/>
      </c>
      <c r="JH1871" s="118">
        <f t="shared" si="1106"/>
        <v>2.7320010417046872E-4</v>
      </c>
      <c r="JI1871" s="118" t="str">
        <f t="shared" si="1107"/>
        <v/>
      </c>
      <c r="JJ1871" s="118">
        <f t="shared" si="1108"/>
        <v>4.8112984718888243E-13</v>
      </c>
      <c r="JK1871" s="118" t="str">
        <f t="shared" si="1109"/>
        <v/>
      </c>
      <c r="JL1871" s="118" t="str">
        <f t="shared" si="1110"/>
        <v/>
      </c>
      <c r="JM1871" s="118"/>
      <c r="JN1871" s="118"/>
      <c r="JO1871" s="118"/>
      <c r="JP1871" s="118">
        <f t="shared" si="1114"/>
        <v>7.3984000000001462</v>
      </c>
      <c r="JQ1871" s="138">
        <f t="shared" si="1115"/>
        <v>0.38860901651016078</v>
      </c>
      <c r="JR1871" s="118">
        <f t="shared" si="1116"/>
        <v>6.2672320555479111E-4</v>
      </c>
      <c r="JS1871" s="118" t="str">
        <f t="shared" si="1112"/>
        <v/>
      </c>
      <c r="JT1871" s="119" t="str">
        <f t="shared" si="1113"/>
        <v/>
      </c>
    </row>
    <row r="1872" spans="209:280" ht="20.100000000000001" customHeight="1" x14ac:dyDescent="0.25">
      <c r="HA1872" s="1">
        <v>1152</v>
      </c>
      <c r="HB1872" s="1">
        <f t="shared" ref="HB1872:HB1935" si="1117">$HB$714+(HA1872*$HB$717)</f>
        <v>9655.5225587970417</v>
      </c>
      <c r="HC1872" s="1">
        <f t="shared" ref="HC1872:HC1935" si="1118">_xlfn.NORM.DIST($HB1872,$HB$711,$HB$712,0)</f>
        <v>2.0881723677632931E-5</v>
      </c>
      <c r="HD1872" s="1">
        <f t="shared" ref="HD1872:HD1935" si="1119">_xlfn.NORM.DIST($HB1872,$HB$711,$HB$712,1)</f>
        <v>0.72840626305234912</v>
      </c>
      <c r="HE1872" s="1" t="str">
        <f t="shared" ref="HE1872:HE1935" si="1120">IF(OR(HD1872&lt;$HF$716,HD1872&gt;$HF$717),HC1872,"")</f>
        <v/>
      </c>
      <c r="HF1872" s="1">
        <f t="shared" ref="HF1872:HF1935" si="1121">IF(AND(HD1872&gt;$HF$716,HD1872&lt;$HF$717),HC1872,"")</f>
        <v>2.0881723677632931E-5</v>
      </c>
      <c r="HG1872" s="1" t="str">
        <f t="shared" ref="HG1872:HG1935" si="1122">IF(HC1872=MAX($HC$720:$HC$2720),HC1872,"")</f>
        <v/>
      </c>
      <c r="HK1872" s="1">
        <f t="shared" ref="HK1872:HK1935" si="1123">_xlfn.NORM.DIST(HB1872,$HF$712,$HF$713,0)</f>
        <v>7.7942588968807479E-39</v>
      </c>
      <c r="HL1872" s="1" t="str">
        <f t="shared" ref="HL1872:HL1935" si="1124">IF(HK1872=MAX($HK$720:$HK$2720),HC1872,"")</f>
        <v/>
      </c>
      <c r="HM1872" s="1" t="str">
        <f t="shared" ref="HM1872:HM1935" si="1125">IF(HL1872=MIN($HL$720:$HL$2720),HL1872,"")</f>
        <v/>
      </c>
      <c r="HR1872" s="1">
        <v>1152</v>
      </c>
      <c r="HS1872" s="1">
        <f t="shared" ref="HS1872:HS1935" si="1126">$HS$714+(HR1872*$HS$717)</f>
        <v>21.773829636763452</v>
      </c>
      <c r="HT1872" s="1">
        <f t="shared" ref="HT1872:HT1935" si="1127">_xlfn.NORM.DIST(HS1872,HS$711,HS$712,0)</f>
        <v>9.2599215388148547E-3</v>
      </c>
      <c r="HU1872" s="1">
        <f t="shared" ref="HU1872:HU1935" si="1128">_xlfn.NORM.DIST(HS1872,HS$711,HS$712,1)</f>
        <v>0.72840626305234912</v>
      </c>
      <c r="HV1872" s="118" t="str">
        <f t="shared" ref="HV1872:HV1935" si="1129">IF(OR(HU1872&lt;$HW$716,HU1872&gt;$HW$717),HT1872,"")</f>
        <v/>
      </c>
      <c r="HW1872" s="118">
        <f t="shared" ref="HW1872:HW1935" si="1130">IF(AND(HU1872&gt;$HW$716,HU1872&lt;$HW$717),HT1872,"")</f>
        <v>9.2599215388148547E-3</v>
      </c>
      <c r="HX1872" s="118" t="str">
        <f t="shared" ref="HX1872:HX1935" si="1131">IF(HT1872=MAX($HT$720:$HT$2720),HT1872,"")</f>
        <v/>
      </c>
      <c r="HY1872" s="118">
        <f t="shared" ref="HY1872:HY1935" si="1132">_xlfn.NORM.DIST(HS1872,$HW$712,$HW$713,0)</f>
        <v>2.7833956917492047E-7</v>
      </c>
      <c r="HZ1872" s="118" t="str">
        <f t="shared" ref="HZ1872:HZ1935" si="1133">IF(HY1872=MAX($HY$720:$HY$2720),HT1872,"")</f>
        <v/>
      </c>
      <c r="IA1872" s="118" t="str">
        <f t="shared" ref="IA1872:IA1935" si="1134">IF(HZ1872=MIN($HZ$720:$HZ$2720),HZ1872,"")</f>
        <v/>
      </c>
      <c r="IB1872" s="118"/>
      <c r="IC1872" s="118"/>
      <c r="ID1872" s="118"/>
      <c r="IE1872" s="118">
        <v>1152</v>
      </c>
      <c r="IF1872" s="118">
        <f t="shared" si="1111"/>
        <v>37.036065944447131</v>
      </c>
      <c r="IG1872" s="118">
        <f t="shared" ref="IG1872:IG1935" si="1135">_xlfn.NORM.DIST(IF1872,IF$711,IF$712,0)</f>
        <v>5.443989497652916E-3</v>
      </c>
      <c r="IH1872" s="118">
        <f t="shared" ref="IH1872:IH1935" si="1136">_xlfn.NORM.DIST(IF1872,IF$711,IF$712,1)</f>
        <v>0.72840626305234901</v>
      </c>
      <c r="II1872" s="118" t="str">
        <f t="shared" ref="II1872:II1935" si="1137">IF(OR(IH1872&lt;$HW$716,IH1872&gt;$HW$717),IG1872,"")</f>
        <v/>
      </c>
      <c r="IJ1872" s="118">
        <f t="shared" ref="IJ1872:IJ1935" si="1138">IF(AND(IH1872&gt;$IJ$716,IH1872&lt;$IJ$717),IG1872,"")</f>
        <v>5.443989497652916E-3</v>
      </c>
      <c r="IK1872" s="118" t="str">
        <f t="shared" ref="IK1872:IK1935" si="1139">IF(IG1872=MAX($IG$720:$IG$2720),IG1872,"")</f>
        <v/>
      </c>
      <c r="IL1872" s="118">
        <f t="shared" ref="IL1872:IL1935" si="1140">_xlfn.NORM.DIST(IF1872,$IJ$712,$IJ$713,0)</f>
        <v>3.7116333740318625E-72</v>
      </c>
      <c r="IM1872" s="118" t="str">
        <f t="shared" ref="IM1872:IM1935" si="1141">IF(IL1872=MAX($IL$720:$IL$2720),IG1872,"")</f>
        <v/>
      </c>
      <c r="IN1872" s="118" t="str">
        <f t="shared" ref="IN1872:IN1935" si="1142">IF(IM1872=MIN($IM$720:$IM$2720),IM1872,"")</f>
        <v/>
      </c>
      <c r="IO1872" s="118"/>
      <c r="IP1872" s="118"/>
      <c r="IQ1872" s="118"/>
      <c r="IR1872" s="118">
        <v>1152</v>
      </c>
      <c r="IS1872" s="118">
        <f t="shared" ref="IS1872:IS1935" si="1143">IS$714+(IR1872*IS$717)</f>
        <v>959.86237743098627</v>
      </c>
      <c r="IT1872" s="118">
        <f t="shared" ref="IT1872:IT1935" si="1144">_xlfn.NORM.DIST($IS1872,IS$711,IS$712,0)</f>
        <v>2.1005506495169176E-4</v>
      </c>
      <c r="IU1872" s="118">
        <f t="shared" ref="IU1872:IU1935" si="1145">_xlfn.NORM.DIST($IS1872,IS$711,IS$712,1)</f>
        <v>0.72840626305234912</v>
      </c>
      <c r="IV1872" s="118" t="str">
        <f t="shared" ref="IV1872:IV1935" si="1146">IF(OR($IU1872&lt;$HW$716,$IU1872&gt;$HW$717),IT1872,"")</f>
        <v/>
      </c>
      <c r="IW1872" s="118">
        <f t="shared" ref="IW1872:IW1935" si="1147">IF(AND($IU1872&gt;$IJ$716,$IU1872&lt;$IJ$717),IT1872,"")</f>
        <v>2.1005506495169176E-4</v>
      </c>
      <c r="IX1872" s="118" t="str">
        <f t="shared" ref="IX1872:IX1935" si="1148">IF($IT1872=MAX($IT$720:$IT$2720),$IT1872,"")</f>
        <v/>
      </c>
      <c r="IY1872" s="118">
        <f t="shared" ref="IY1872:IY1935" si="1149">_xlfn.NORM.DIST($IS1872,$IW$712,$IW$713,0)</f>
        <v>4.9347763110431825E-13</v>
      </c>
      <c r="IZ1872" s="118" t="str">
        <f t="shared" ref="IZ1872:IZ1935" si="1150">IF($IY1872=MAX($IY$720:$IY$2720),$IT1872,"")</f>
        <v/>
      </c>
      <c r="JA1872" s="118" t="str">
        <f t="shared" ref="JA1872:JA1935" si="1151">IF($IZ1872=MIN($IZ$720:$IZ$2720),$IZ1872,"")</f>
        <v/>
      </c>
      <c r="JB1872" s="118"/>
      <c r="JC1872" s="118">
        <v>1152</v>
      </c>
      <c r="JD1872" s="118">
        <f t="shared" ref="JD1872:JD1935" si="1152">JD$714+(JC1872*JD$717)</f>
        <v>739.7994372722651</v>
      </c>
      <c r="JE1872" s="118">
        <f t="shared" ref="JE1872:JE1935" si="1153">_xlfn.NORM.DIST($JD1872,JD$711,JD$712,0)</f>
        <v>2.7253866910113389E-4</v>
      </c>
      <c r="JF1872" s="118">
        <f t="shared" ref="JF1872:JF1935" si="1154">_xlfn.NORM.DIST($JD1872,JD$711,JD$712,1)</f>
        <v>0.72840626305234879</v>
      </c>
      <c r="JG1872" s="118" t="str">
        <f t="shared" ref="JG1872:JG1935" si="1155">IF(OR($IU1872&lt;JH$716,$IU1872&gt;$JH$717),JE1872,"")</f>
        <v/>
      </c>
      <c r="JH1872" s="118">
        <f t="shared" ref="JH1872:JH1935" si="1156">IF(AND($JF1872&gt;$JH$716,$JF1872&lt;$JH$717),JE1872,"")</f>
        <v>2.7253866910113389E-4</v>
      </c>
      <c r="JI1872" s="118" t="str">
        <f t="shared" ref="JI1872:JI1935" si="1157">IF($JE1872=MAX($JE$720:$JE$2720),$JE1872,"")</f>
        <v/>
      </c>
      <c r="JJ1872" s="118">
        <f t="shared" ref="JJ1872:JJ1935" si="1158">_xlfn.NORM.DIST($IS1872,$IW$712,$IW$713,0)</f>
        <v>4.9347763110431825E-13</v>
      </c>
      <c r="JK1872" s="118" t="str">
        <f t="shared" ref="JK1872:JK1935" si="1159">IF($JJ1872=MAX($JJ$720:$JJ$2720),$JE1872,"")</f>
        <v/>
      </c>
      <c r="JL1872" s="118" t="str">
        <f t="shared" ref="JL1872:JL1935" si="1160">IF($JK1872=MIN($JK$720:$JK$2720),$JK1872,"")</f>
        <v/>
      </c>
      <c r="JM1872" s="118"/>
      <c r="JN1872" s="118"/>
      <c r="JO1872" s="118"/>
      <c r="JP1872" s="118">
        <f t="shared" si="1114"/>
        <v>7.4048000000001464</v>
      </c>
      <c r="JQ1872" s="138">
        <f t="shared" si="1115"/>
        <v>0.38798229330460599</v>
      </c>
      <c r="JR1872" s="118">
        <f t="shared" si="1116"/>
        <v>6.2607222868804602E-4</v>
      </c>
      <c r="JS1872" s="118" t="str">
        <f t="shared" si="1112"/>
        <v/>
      </c>
      <c r="JT1872" s="119" t="str">
        <f t="shared" si="1113"/>
        <v/>
      </c>
    </row>
    <row r="1873" spans="209:280" ht="20.100000000000001" customHeight="1" x14ac:dyDescent="0.25">
      <c r="HA1873" s="1">
        <v>1153</v>
      </c>
      <c r="HB1873" s="1">
        <f t="shared" si="1117"/>
        <v>9719.0457335259634</v>
      </c>
      <c r="HC1873" s="1">
        <f t="shared" si="1118"/>
        <v>2.0830834382047997E-5</v>
      </c>
      <c r="HD1873" s="1">
        <f t="shared" si="1119"/>
        <v>0.72973112121852779</v>
      </c>
      <c r="HE1873" s="1" t="str">
        <f t="shared" si="1120"/>
        <v/>
      </c>
      <c r="HF1873" s="1">
        <f t="shared" si="1121"/>
        <v>2.0830834382047997E-5</v>
      </c>
      <c r="HG1873" s="1" t="str">
        <f t="shared" si="1122"/>
        <v/>
      </c>
      <c r="HK1873" s="1">
        <f t="shared" si="1123"/>
        <v>8.1912642923186475E-39</v>
      </c>
      <c r="HL1873" s="1" t="str">
        <f t="shared" si="1124"/>
        <v/>
      </c>
      <c r="HM1873" s="1" t="str">
        <f t="shared" si="1125"/>
        <v/>
      </c>
      <c r="HR1873" s="1">
        <v>1153</v>
      </c>
      <c r="HS1873" s="1">
        <f t="shared" si="1126"/>
        <v>21.917078515952682</v>
      </c>
      <c r="HT1873" s="1">
        <f t="shared" si="1127"/>
        <v>9.2373548727887732E-3</v>
      </c>
      <c r="HU1873" s="1">
        <f t="shared" si="1128"/>
        <v>0.7297311212185279</v>
      </c>
      <c r="HV1873" s="118" t="str">
        <f t="shared" si="1129"/>
        <v/>
      </c>
      <c r="HW1873" s="118">
        <f t="shared" si="1130"/>
        <v>9.2373548727887732E-3</v>
      </c>
      <c r="HX1873" s="118" t="str">
        <f t="shared" si="1131"/>
        <v/>
      </c>
      <c r="HY1873" s="118">
        <f t="shared" si="1132"/>
        <v>2.835103944948173E-7</v>
      </c>
      <c r="HZ1873" s="118" t="str">
        <f t="shared" si="1133"/>
        <v/>
      </c>
      <c r="IA1873" s="118" t="str">
        <f t="shared" si="1134"/>
        <v/>
      </c>
      <c r="IB1873" s="118"/>
      <c r="IC1873" s="118"/>
      <c r="ID1873" s="118"/>
      <c r="IE1873" s="118">
        <v>1153</v>
      </c>
      <c r="IF1873" s="118">
        <f t="shared" ref="IF1873:IF1936" si="1161">$IF$714+(IE1873*$IF$717)</f>
        <v>37.279724273029018</v>
      </c>
      <c r="IG1873" s="118">
        <f t="shared" si="1135"/>
        <v>5.4307223557740064E-3</v>
      </c>
      <c r="IH1873" s="118">
        <f t="shared" si="1136"/>
        <v>0.7297311212185279</v>
      </c>
      <c r="II1873" s="118" t="str">
        <f t="shared" si="1137"/>
        <v/>
      </c>
      <c r="IJ1873" s="118">
        <f t="shared" si="1138"/>
        <v>5.4307223557740064E-3</v>
      </c>
      <c r="IK1873" s="118" t="str">
        <f t="shared" si="1139"/>
        <v/>
      </c>
      <c r="IL1873" s="118">
        <f t="shared" si="1140"/>
        <v>3.9864227964325534E-72</v>
      </c>
      <c r="IM1873" s="118" t="str">
        <f t="shared" si="1141"/>
        <v/>
      </c>
      <c r="IN1873" s="118" t="str">
        <f t="shared" si="1142"/>
        <v/>
      </c>
      <c r="IO1873" s="118"/>
      <c r="IP1873" s="118"/>
      <c r="IQ1873" s="118"/>
      <c r="IR1873" s="118">
        <v>1153</v>
      </c>
      <c r="IS1873" s="118">
        <f t="shared" si="1143"/>
        <v>966.17726149303235</v>
      </c>
      <c r="IT1873" s="118">
        <f t="shared" si="1144"/>
        <v>2.0954315537686626E-4</v>
      </c>
      <c r="IU1873" s="118">
        <f t="shared" si="1145"/>
        <v>0.72973112121852801</v>
      </c>
      <c r="IV1873" s="118" t="str">
        <f t="shared" si="1146"/>
        <v/>
      </c>
      <c r="IW1873" s="118">
        <f t="shared" si="1147"/>
        <v>2.0954315537686626E-4</v>
      </c>
      <c r="IX1873" s="118" t="str">
        <f t="shared" si="1148"/>
        <v/>
      </c>
      <c r="IY1873" s="118">
        <f t="shared" si="1149"/>
        <v>5.0613421206675607E-13</v>
      </c>
      <c r="IZ1873" s="118" t="str">
        <f t="shared" si="1150"/>
        <v/>
      </c>
      <c r="JA1873" s="118" t="str">
        <f t="shared" si="1151"/>
        <v/>
      </c>
      <c r="JB1873" s="118"/>
      <c r="JC1873" s="118">
        <v>1153</v>
      </c>
      <c r="JD1873" s="118">
        <f t="shared" si="1152"/>
        <v>744.66653883326671</v>
      </c>
      <c r="JE1873" s="118">
        <f t="shared" si="1153"/>
        <v>2.7187448538218791E-4</v>
      </c>
      <c r="JF1873" s="118">
        <f t="shared" si="1154"/>
        <v>0.72973112121852768</v>
      </c>
      <c r="JG1873" s="118" t="str">
        <f t="shared" si="1155"/>
        <v/>
      </c>
      <c r="JH1873" s="118">
        <f t="shared" si="1156"/>
        <v>2.7187448538218791E-4</v>
      </c>
      <c r="JI1873" s="118" t="str">
        <f t="shared" si="1157"/>
        <v/>
      </c>
      <c r="JJ1873" s="118">
        <f t="shared" si="1158"/>
        <v>5.0613421206675607E-13</v>
      </c>
      <c r="JK1873" s="118" t="str">
        <f t="shared" si="1159"/>
        <v/>
      </c>
      <c r="JL1873" s="118" t="str">
        <f t="shared" si="1160"/>
        <v/>
      </c>
      <c r="JM1873" s="118"/>
      <c r="JN1873" s="118"/>
      <c r="JO1873" s="118"/>
      <c r="JP1873" s="118">
        <f t="shared" si="1114"/>
        <v>7.4112000000001466</v>
      </c>
      <c r="JQ1873" s="138">
        <f t="shared" si="1115"/>
        <v>0.38735622107591794</v>
      </c>
      <c r="JR1873" s="118">
        <f t="shared" si="1116"/>
        <v>6.2542076098942578E-4</v>
      </c>
      <c r="JS1873" s="118" t="str">
        <f t="shared" si="1112"/>
        <v/>
      </c>
      <c r="JT1873" s="119" t="str">
        <f t="shared" si="1113"/>
        <v/>
      </c>
    </row>
    <row r="1874" spans="209:280" ht="20.100000000000001" customHeight="1" x14ac:dyDescent="0.25">
      <c r="HA1874" s="1">
        <v>1154</v>
      </c>
      <c r="HB1874" s="1">
        <f t="shared" si="1117"/>
        <v>9782.5689082548997</v>
      </c>
      <c r="HC1874" s="1">
        <f t="shared" si="1118"/>
        <v>2.0779736626534315E-5</v>
      </c>
      <c r="HD1874" s="1">
        <f t="shared" si="1119"/>
        <v>0.73105274010273391</v>
      </c>
      <c r="HE1874" s="1" t="str">
        <f t="shared" si="1120"/>
        <v/>
      </c>
      <c r="HF1874" s="1">
        <f t="shared" si="1121"/>
        <v>2.0779736626534315E-5</v>
      </c>
      <c r="HG1874" s="1" t="str">
        <f t="shared" si="1122"/>
        <v/>
      </c>
      <c r="HK1874" s="1">
        <f t="shared" si="1123"/>
        <v>8.6083536682471549E-39</v>
      </c>
      <c r="HL1874" s="1" t="str">
        <f t="shared" si="1124"/>
        <v/>
      </c>
      <c r="HM1874" s="1" t="str">
        <f t="shared" si="1125"/>
        <v/>
      </c>
      <c r="HR1874" s="1">
        <v>1154</v>
      </c>
      <c r="HS1874" s="1">
        <f t="shared" si="1126"/>
        <v>22.060327395141911</v>
      </c>
      <c r="HT1874" s="1">
        <f t="shared" si="1127"/>
        <v>9.2146957659942023E-3</v>
      </c>
      <c r="HU1874" s="1">
        <f t="shared" si="1128"/>
        <v>0.73105274010273391</v>
      </c>
      <c r="HV1874" s="118" t="str">
        <f t="shared" si="1129"/>
        <v/>
      </c>
      <c r="HW1874" s="118">
        <f t="shared" si="1130"/>
        <v>9.2146957659942023E-3</v>
      </c>
      <c r="HX1874" s="118" t="str">
        <f t="shared" si="1131"/>
        <v/>
      </c>
      <c r="HY1874" s="118">
        <f t="shared" si="1132"/>
        <v>2.8877265990191578E-7</v>
      </c>
      <c r="HZ1874" s="118" t="str">
        <f t="shared" si="1133"/>
        <v/>
      </c>
      <c r="IA1874" s="118" t="str">
        <f t="shared" si="1134"/>
        <v/>
      </c>
      <c r="IB1874" s="118"/>
      <c r="IC1874" s="118"/>
      <c r="ID1874" s="118"/>
      <c r="IE1874" s="118">
        <v>1154</v>
      </c>
      <c r="IF1874" s="118">
        <f t="shared" si="1161"/>
        <v>37.523382601610905</v>
      </c>
      <c r="IG1874" s="118">
        <f t="shared" si="1135"/>
        <v>5.4174008671524498E-3</v>
      </c>
      <c r="IH1874" s="118">
        <f t="shared" si="1136"/>
        <v>0.73105274010273391</v>
      </c>
      <c r="II1874" s="118" t="str">
        <f t="shared" si="1137"/>
        <v/>
      </c>
      <c r="IJ1874" s="118">
        <f t="shared" si="1138"/>
        <v>5.4174008671524498E-3</v>
      </c>
      <c r="IK1874" s="118" t="str">
        <f t="shared" si="1139"/>
        <v/>
      </c>
      <c r="IL1874" s="118">
        <f t="shared" si="1140"/>
        <v>4.2814876490945364E-72</v>
      </c>
      <c r="IM1874" s="118" t="str">
        <f t="shared" si="1141"/>
        <v/>
      </c>
      <c r="IN1874" s="118" t="str">
        <f t="shared" si="1142"/>
        <v/>
      </c>
      <c r="IO1874" s="118"/>
      <c r="IP1874" s="118"/>
      <c r="IQ1874" s="118"/>
      <c r="IR1874" s="118">
        <v>1154</v>
      </c>
      <c r="IS1874" s="118">
        <f t="shared" si="1143"/>
        <v>972.49214555507751</v>
      </c>
      <c r="IT1874" s="118">
        <f t="shared" si="1144"/>
        <v>2.0902914884565226E-4</v>
      </c>
      <c r="IU1874" s="118">
        <f t="shared" si="1145"/>
        <v>0.7310527401027338</v>
      </c>
      <c r="IV1874" s="118" t="str">
        <f t="shared" si="1146"/>
        <v/>
      </c>
      <c r="IW1874" s="118">
        <f t="shared" si="1147"/>
        <v>2.0902914884565226E-4</v>
      </c>
      <c r="IX1874" s="118" t="str">
        <f t="shared" si="1148"/>
        <v/>
      </c>
      <c r="IY1874" s="118">
        <f t="shared" si="1149"/>
        <v>5.1910709981831353E-13</v>
      </c>
      <c r="IZ1874" s="118" t="str">
        <f t="shared" si="1150"/>
        <v/>
      </c>
      <c r="JA1874" s="118" t="str">
        <f t="shared" si="1151"/>
        <v/>
      </c>
      <c r="JB1874" s="118"/>
      <c r="JC1874" s="118">
        <v>1154</v>
      </c>
      <c r="JD1874" s="118">
        <f t="shared" si="1152"/>
        <v>749.53364039426924</v>
      </c>
      <c r="JE1874" s="118">
        <f t="shared" si="1153"/>
        <v>2.7120758093997124E-4</v>
      </c>
      <c r="JF1874" s="118">
        <f t="shared" si="1154"/>
        <v>0.73105274010273391</v>
      </c>
      <c r="JG1874" s="118" t="str">
        <f t="shared" si="1155"/>
        <v/>
      </c>
      <c r="JH1874" s="118">
        <f t="shared" si="1156"/>
        <v>2.7120758093997124E-4</v>
      </c>
      <c r="JI1874" s="118" t="str">
        <f t="shared" si="1157"/>
        <v/>
      </c>
      <c r="JJ1874" s="118">
        <f t="shared" si="1158"/>
        <v>5.1910709981831353E-13</v>
      </c>
      <c r="JK1874" s="118" t="str">
        <f t="shared" si="1159"/>
        <v/>
      </c>
      <c r="JL1874" s="118" t="str">
        <f t="shared" si="1160"/>
        <v/>
      </c>
      <c r="JM1874" s="118"/>
      <c r="JN1874" s="118"/>
      <c r="JO1874" s="118"/>
      <c r="JP1874" s="118">
        <f t="shared" si="1114"/>
        <v>7.4176000000001467</v>
      </c>
      <c r="JQ1874" s="138">
        <f t="shared" si="1115"/>
        <v>0.38673080031492851</v>
      </c>
      <c r="JR1874" s="118">
        <f t="shared" si="1116"/>
        <v>6.2476880741291207E-4</v>
      </c>
      <c r="JS1874" s="118" t="str">
        <f t="shared" si="1112"/>
        <v/>
      </c>
      <c r="JT1874" s="119" t="str">
        <f t="shared" si="1113"/>
        <v/>
      </c>
    </row>
    <row r="1875" spans="209:280" ht="20.100000000000001" customHeight="1" x14ac:dyDescent="0.25">
      <c r="HA1875" s="1">
        <v>1155</v>
      </c>
      <c r="HB1875" s="1">
        <f t="shared" si="1117"/>
        <v>9846.0920829838215</v>
      </c>
      <c r="HC1875" s="1">
        <f t="shared" si="1118"/>
        <v>2.0728432555550933E-5</v>
      </c>
      <c r="HD1875" s="1">
        <f t="shared" si="1119"/>
        <v>0.732371106531017</v>
      </c>
      <c r="HE1875" s="1" t="str">
        <f t="shared" si="1120"/>
        <v/>
      </c>
      <c r="HF1875" s="1">
        <f t="shared" si="1121"/>
        <v>2.0728432555550933E-5</v>
      </c>
      <c r="HG1875" s="1" t="str">
        <f t="shared" si="1122"/>
        <v/>
      </c>
      <c r="HK1875" s="1">
        <f t="shared" si="1123"/>
        <v>9.0465359903658195E-39</v>
      </c>
      <c r="HL1875" s="1" t="str">
        <f t="shared" si="1124"/>
        <v/>
      </c>
      <c r="HM1875" s="1" t="str">
        <f t="shared" si="1125"/>
        <v/>
      </c>
      <c r="HR1875" s="1">
        <v>1155</v>
      </c>
      <c r="HS1875" s="1">
        <f t="shared" si="1126"/>
        <v>22.203576274331141</v>
      </c>
      <c r="HT1875" s="1">
        <f t="shared" si="1127"/>
        <v>9.1919451693834066E-3</v>
      </c>
      <c r="HU1875" s="1">
        <f t="shared" si="1128"/>
        <v>0.732371106531017</v>
      </c>
      <c r="HV1875" s="118" t="str">
        <f t="shared" si="1129"/>
        <v/>
      </c>
      <c r="HW1875" s="118">
        <f t="shared" si="1130"/>
        <v>9.1919451693834066E-3</v>
      </c>
      <c r="HX1875" s="118" t="str">
        <f t="shared" si="1131"/>
        <v/>
      </c>
      <c r="HY1875" s="118">
        <f t="shared" si="1132"/>
        <v>2.9412789267110868E-7</v>
      </c>
      <c r="HZ1875" s="118" t="str">
        <f t="shared" si="1133"/>
        <v/>
      </c>
      <c r="IA1875" s="118" t="str">
        <f t="shared" si="1134"/>
        <v/>
      </c>
      <c r="IB1875" s="118"/>
      <c r="IC1875" s="118"/>
      <c r="ID1875" s="118"/>
      <c r="IE1875" s="118">
        <v>1155</v>
      </c>
      <c r="IF1875" s="118">
        <f t="shared" si="1161"/>
        <v>37.767040930192792</v>
      </c>
      <c r="IG1875" s="118">
        <f t="shared" si="1135"/>
        <v>5.4040255908614629E-3</v>
      </c>
      <c r="IH1875" s="118">
        <f t="shared" si="1136"/>
        <v>0.732371106531017</v>
      </c>
      <c r="II1875" s="118" t="str">
        <f t="shared" si="1137"/>
        <v/>
      </c>
      <c r="IJ1875" s="118">
        <f t="shared" si="1138"/>
        <v>5.4040255908614629E-3</v>
      </c>
      <c r="IK1875" s="118" t="str">
        <f t="shared" si="1139"/>
        <v/>
      </c>
      <c r="IL1875" s="118">
        <f t="shared" si="1140"/>
        <v>4.5983188762401207E-72</v>
      </c>
      <c r="IM1875" s="118" t="str">
        <f t="shared" si="1141"/>
        <v/>
      </c>
      <c r="IN1875" s="118" t="str">
        <f t="shared" si="1142"/>
        <v/>
      </c>
      <c r="IO1875" s="118"/>
      <c r="IP1875" s="118"/>
      <c r="IQ1875" s="118"/>
      <c r="IR1875" s="118">
        <v>1155</v>
      </c>
      <c r="IS1875" s="118">
        <f t="shared" si="1143"/>
        <v>978.80702961712359</v>
      </c>
      <c r="IT1875" s="118">
        <f t="shared" si="1144"/>
        <v>2.0851306692975922E-4</v>
      </c>
      <c r="IU1875" s="118">
        <f t="shared" si="1145"/>
        <v>0.732371106531017</v>
      </c>
      <c r="IV1875" s="118" t="str">
        <f t="shared" si="1146"/>
        <v/>
      </c>
      <c r="IW1875" s="118">
        <f t="shared" si="1147"/>
        <v>2.0851306692975922E-4</v>
      </c>
      <c r="IX1875" s="118" t="str">
        <f t="shared" si="1148"/>
        <v/>
      </c>
      <c r="IY1875" s="118">
        <f t="shared" si="1149"/>
        <v>5.324039812701591E-13</v>
      </c>
      <c r="IZ1875" s="118" t="str">
        <f t="shared" si="1150"/>
        <v/>
      </c>
      <c r="JA1875" s="118" t="str">
        <f t="shared" si="1151"/>
        <v/>
      </c>
      <c r="JB1875" s="118"/>
      <c r="JC1875" s="118">
        <v>1155</v>
      </c>
      <c r="JD1875" s="118">
        <f t="shared" si="1152"/>
        <v>754.40074195527086</v>
      </c>
      <c r="JE1875" s="118">
        <f t="shared" si="1153"/>
        <v>2.7053798376297869E-4</v>
      </c>
      <c r="JF1875" s="118">
        <f t="shared" si="1154"/>
        <v>0.732371106531017</v>
      </c>
      <c r="JG1875" s="118" t="str">
        <f t="shared" si="1155"/>
        <v/>
      </c>
      <c r="JH1875" s="118">
        <f t="shared" si="1156"/>
        <v>2.7053798376297869E-4</v>
      </c>
      <c r="JI1875" s="118" t="str">
        <f t="shared" si="1157"/>
        <v/>
      </c>
      <c r="JJ1875" s="118">
        <f t="shared" si="1158"/>
        <v>5.324039812701591E-13</v>
      </c>
      <c r="JK1875" s="118" t="str">
        <f t="shared" si="1159"/>
        <v/>
      </c>
      <c r="JL1875" s="118" t="str">
        <f t="shared" si="1160"/>
        <v/>
      </c>
      <c r="JM1875" s="118"/>
      <c r="JN1875" s="118"/>
      <c r="JO1875" s="118"/>
      <c r="JP1875" s="118">
        <f t="shared" si="1114"/>
        <v>7.4240000000001469</v>
      </c>
      <c r="JQ1875" s="138">
        <f t="shared" si="1115"/>
        <v>0.3861060315075156</v>
      </c>
      <c r="JR1875" s="118">
        <f t="shared" si="1116"/>
        <v>6.2411637289588873E-4</v>
      </c>
      <c r="JS1875" s="118" t="str">
        <f t="shared" si="1112"/>
        <v/>
      </c>
      <c r="JT1875" s="119" t="str">
        <f t="shared" si="1113"/>
        <v/>
      </c>
    </row>
    <row r="1876" spans="209:280" ht="20.100000000000001" customHeight="1" x14ac:dyDescent="0.25">
      <c r="HA1876" s="1">
        <v>1156</v>
      </c>
      <c r="HB1876" s="1">
        <f t="shared" si="1117"/>
        <v>9909.6152577127432</v>
      </c>
      <c r="HC1876" s="1">
        <f t="shared" si="1118"/>
        <v>2.0676924318170309E-5</v>
      </c>
      <c r="HD1876" s="1">
        <f t="shared" si="1119"/>
        <v>0.73368620746579738</v>
      </c>
      <c r="HE1876" s="1" t="str">
        <f t="shared" si="1120"/>
        <v/>
      </c>
      <c r="HF1876" s="1">
        <f t="shared" si="1121"/>
        <v>2.0676924318170309E-5</v>
      </c>
      <c r="HG1876" s="1" t="str">
        <f t="shared" si="1122"/>
        <v/>
      </c>
      <c r="HK1876" s="1">
        <f t="shared" si="1123"/>
        <v>9.5068705529979035E-39</v>
      </c>
      <c r="HL1876" s="1" t="str">
        <f t="shared" si="1124"/>
        <v/>
      </c>
      <c r="HM1876" s="1" t="str">
        <f t="shared" si="1125"/>
        <v/>
      </c>
      <c r="HR1876" s="1">
        <v>1156</v>
      </c>
      <c r="HS1876" s="1">
        <f t="shared" si="1126"/>
        <v>22.346825153520371</v>
      </c>
      <c r="HT1876" s="1">
        <f t="shared" si="1127"/>
        <v>9.1691040359544573E-3</v>
      </c>
      <c r="HU1876" s="1">
        <f t="shared" si="1128"/>
        <v>0.7336862074657976</v>
      </c>
      <c r="HV1876" s="118" t="str">
        <f t="shared" si="1129"/>
        <v/>
      </c>
      <c r="HW1876" s="118">
        <f t="shared" si="1130"/>
        <v>9.1691040359544573E-3</v>
      </c>
      <c r="HX1876" s="118" t="str">
        <f t="shared" si="1131"/>
        <v/>
      </c>
      <c r="HY1876" s="118">
        <f t="shared" si="1132"/>
        <v>2.9957764390897823E-7</v>
      </c>
      <c r="HZ1876" s="118" t="str">
        <f t="shared" si="1133"/>
        <v/>
      </c>
      <c r="IA1876" s="118" t="str">
        <f t="shared" si="1134"/>
        <v/>
      </c>
      <c r="IB1876" s="118"/>
      <c r="IC1876" s="118"/>
      <c r="ID1876" s="118"/>
      <c r="IE1876" s="118">
        <v>1156</v>
      </c>
      <c r="IF1876" s="118">
        <f t="shared" si="1161"/>
        <v>38.010699258774679</v>
      </c>
      <c r="IG1876" s="118">
        <f t="shared" si="1135"/>
        <v>5.3905970871770134E-3</v>
      </c>
      <c r="IH1876" s="118">
        <f t="shared" si="1136"/>
        <v>0.73368620746579749</v>
      </c>
      <c r="II1876" s="118" t="str">
        <f t="shared" si="1137"/>
        <v/>
      </c>
      <c r="IJ1876" s="118">
        <f t="shared" si="1138"/>
        <v>5.3905970871770134E-3</v>
      </c>
      <c r="IK1876" s="118" t="str">
        <f t="shared" si="1139"/>
        <v/>
      </c>
      <c r="IL1876" s="118">
        <f t="shared" si="1140"/>
        <v>4.9385166817384123E-72</v>
      </c>
      <c r="IM1876" s="118" t="str">
        <f t="shared" si="1141"/>
        <v/>
      </c>
      <c r="IN1876" s="118" t="str">
        <f t="shared" si="1142"/>
        <v/>
      </c>
      <c r="IO1876" s="118"/>
      <c r="IP1876" s="118"/>
      <c r="IQ1876" s="118"/>
      <c r="IR1876" s="118">
        <v>1156</v>
      </c>
      <c r="IS1876" s="118">
        <f t="shared" si="1143"/>
        <v>985.12191367916967</v>
      </c>
      <c r="IT1876" s="118">
        <f t="shared" si="1144"/>
        <v>2.079949312473048E-4</v>
      </c>
      <c r="IU1876" s="118">
        <f t="shared" si="1145"/>
        <v>0.7336862074657976</v>
      </c>
      <c r="IV1876" s="118" t="str">
        <f t="shared" si="1146"/>
        <v/>
      </c>
      <c r="IW1876" s="118">
        <f t="shared" si="1147"/>
        <v>2.079949312473048E-4</v>
      </c>
      <c r="IX1876" s="118" t="str">
        <f t="shared" si="1148"/>
        <v/>
      </c>
      <c r="IY1876" s="118">
        <f t="shared" si="1149"/>
        <v>5.4603272454530967E-13</v>
      </c>
      <c r="IZ1876" s="118" t="str">
        <f t="shared" si="1150"/>
        <v/>
      </c>
      <c r="JA1876" s="118" t="str">
        <f t="shared" si="1151"/>
        <v/>
      </c>
      <c r="JB1876" s="118"/>
      <c r="JC1876" s="118">
        <v>1156</v>
      </c>
      <c r="JD1876" s="118">
        <f t="shared" si="1152"/>
        <v>759.26784351627248</v>
      </c>
      <c r="JE1876" s="118">
        <f t="shared" si="1153"/>
        <v>2.6986572189991717E-4</v>
      </c>
      <c r="JF1876" s="118">
        <f t="shared" si="1154"/>
        <v>0.73368620746579749</v>
      </c>
      <c r="JG1876" s="118" t="str">
        <f t="shared" si="1155"/>
        <v/>
      </c>
      <c r="JH1876" s="118">
        <f t="shared" si="1156"/>
        <v>2.6986572189991717E-4</v>
      </c>
      <c r="JI1876" s="118" t="str">
        <f t="shared" si="1157"/>
        <v/>
      </c>
      <c r="JJ1876" s="118">
        <f t="shared" si="1158"/>
        <v>5.4603272454530967E-13</v>
      </c>
      <c r="JK1876" s="118" t="str">
        <f t="shared" si="1159"/>
        <v/>
      </c>
      <c r="JL1876" s="118" t="str">
        <f t="shared" si="1160"/>
        <v/>
      </c>
      <c r="JM1876" s="118"/>
      <c r="JN1876" s="118"/>
      <c r="JO1876" s="118"/>
      <c r="JP1876" s="118">
        <f t="shared" si="1114"/>
        <v>7.4304000000001471</v>
      </c>
      <c r="JQ1876" s="138">
        <f t="shared" si="1115"/>
        <v>0.38548191513461971</v>
      </c>
      <c r="JR1876" s="118">
        <f t="shared" si="1116"/>
        <v>6.2346346236280548E-4</v>
      </c>
      <c r="JS1876" s="118" t="str">
        <f t="shared" si="1112"/>
        <v/>
      </c>
      <c r="JT1876" s="119" t="str">
        <f t="shared" si="1113"/>
        <v/>
      </c>
    </row>
    <row r="1877" spans="209:280" ht="20.100000000000001" customHeight="1" x14ac:dyDescent="0.25">
      <c r="HA1877" s="1">
        <v>1157</v>
      </c>
      <c r="HB1877" s="1">
        <f t="shared" si="1117"/>
        <v>9973.1384324416795</v>
      </c>
      <c r="HC1877" s="1">
        <f t="shared" si="1118"/>
        <v>2.0625214067929578E-5</v>
      </c>
      <c r="HD1877" s="1">
        <f t="shared" si="1119"/>
        <v>0.73499803000615449</v>
      </c>
      <c r="HE1877" s="1" t="str">
        <f t="shared" si="1120"/>
        <v/>
      </c>
      <c r="HF1877" s="1">
        <f t="shared" si="1121"/>
        <v>2.0625214067929578E-5</v>
      </c>
      <c r="HG1877" s="1" t="str">
        <f t="shared" si="1122"/>
        <v/>
      </c>
      <c r="HK1877" s="1">
        <f t="shared" si="1123"/>
        <v>9.9904694713943388E-39</v>
      </c>
      <c r="HL1877" s="1" t="str">
        <f t="shared" si="1124"/>
        <v/>
      </c>
      <c r="HM1877" s="1" t="str">
        <f t="shared" si="1125"/>
        <v/>
      </c>
      <c r="HR1877" s="1">
        <v>1157</v>
      </c>
      <c r="HS1877" s="1">
        <f t="shared" si="1126"/>
        <v>22.4900740327096</v>
      </c>
      <c r="HT1877" s="1">
        <f t="shared" si="1127"/>
        <v>9.146173320685274E-3</v>
      </c>
      <c r="HU1877" s="1">
        <f t="shared" si="1128"/>
        <v>0.73499803000615438</v>
      </c>
      <c r="HV1877" s="118" t="str">
        <f t="shared" si="1129"/>
        <v/>
      </c>
      <c r="HW1877" s="118">
        <f t="shared" si="1130"/>
        <v>9.146173320685274E-3</v>
      </c>
      <c r="HX1877" s="118" t="str">
        <f t="shared" si="1131"/>
        <v/>
      </c>
      <c r="HY1877" s="118">
        <f t="shared" si="1132"/>
        <v>3.0512348889555774E-7</v>
      </c>
      <c r="HZ1877" s="118" t="str">
        <f t="shared" si="1133"/>
        <v/>
      </c>
      <c r="IA1877" s="118" t="str">
        <f t="shared" si="1134"/>
        <v/>
      </c>
      <c r="IB1877" s="118"/>
      <c r="IC1877" s="118"/>
      <c r="ID1877" s="118"/>
      <c r="IE1877" s="118">
        <v>1157</v>
      </c>
      <c r="IF1877" s="118">
        <f t="shared" si="1161"/>
        <v>38.254357587356566</v>
      </c>
      <c r="IG1877" s="118">
        <f t="shared" si="1135"/>
        <v>5.377115917539037E-3</v>
      </c>
      <c r="IH1877" s="118">
        <f t="shared" si="1136"/>
        <v>0.73499803000615438</v>
      </c>
      <c r="II1877" s="118" t="str">
        <f t="shared" si="1137"/>
        <v/>
      </c>
      <c r="IJ1877" s="118">
        <f t="shared" si="1138"/>
        <v>5.377115917539037E-3</v>
      </c>
      <c r="IK1877" s="118" t="str">
        <f t="shared" si="1139"/>
        <v/>
      </c>
      <c r="IL1877" s="118">
        <f t="shared" si="1140"/>
        <v>5.3037985081449255E-72</v>
      </c>
      <c r="IM1877" s="118" t="str">
        <f t="shared" si="1141"/>
        <v/>
      </c>
      <c r="IN1877" s="118" t="str">
        <f t="shared" si="1142"/>
        <v/>
      </c>
      <c r="IO1877" s="118"/>
      <c r="IP1877" s="118"/>
      <c r="IQ1877" s="118"/>
      <c r="IR1877" s="118">
        <v>1157</v>
      </c>
      <c r="IS1877" s="118">
        <f t="shared" si="1143"/>
        <v>991.43679774121574</v>
      </c>
      <c r="IT1877" s="118">
        <f t="shared" si="1144"/>
        <v>2.0747476346131793E-4</v>
      </c>
      <c r="IU1877" s="118">
        <f t="shared" si="1145"/>
        <v>0.73499803000615449</v>
      </c>
      <c r="IV1877" s="118" t="str">
        <f t="shared" si="1146"/>
        <v/>
      </c>
      <c r="IW1877" s="118">
        <f t="shared" si="1147"/>
        <v>2.0747476346131793E-4</v>
      </c>
      <c r="IX1877" s="118" t="str">
        <f t="shared" si="1148"/>
        <v/>
      </c>
      <c r="IY1877" s="118">
        <f t="shared" si="1149"/>
        <v>5.6000138311037123E-13</v>
      </c>
      <c r="IZ1877" s="118" t="str">
        <f t="shared" si="1150"/>
        <v/>
      </c>
      <c r="JA1877" s="118" t="str">
        <f t="shared" si="1151"/>
        <v/>
      </c>
      <c r="JB1877" s="118"/>
      <c r="JC1877" s="118">
        <v>1157</v>
      </c>
      <c r="JD1877" s="118">
        <f t="shared" si="1152"/>
        <v>764.1349450772741</v>
      </c>
      <c r="JE1877" s="118">
        <f t="shared" si="1153"/>
        <v>2.6919082345776469E-4</v>
      </c>
      <c r="JF1877" s="118">
        <f t="shared" si="1154"/>
        <v>0.73499803000615438</v>
      </c>
      <c r="JG1877" s="118" t="str">
        <f t="shared" si="1155"/>
        <v/>
      </c>
      <c r="JH1877" s="118">
        <f t="shared" si="1156"/>
        <v>2.6919082345776469E-4</v>
      </c>
      <c r="JI1877" s="118" t="str">
        <f t="shared" si="1157"/>
        <v/>
      </c>
      <c r="JJ1877" s="118">
        <f t="shared" si="1158"/>
        <v>5.6000138311037123E-13</v>
      </c>
      <c r="JK1877" s="118" t="str">
        <f t="shared" si="1159"/>
        <v/>
      </c>
      <c r="JL1877" s="118" t="str">
        <f t="shared" si="1160"/>
        <v/>
      </c>
      <c r="JM1877" s="118"/>
      <c r="JN1877" s="118"/>
      <c r="JO1877" s="118"/>
      <c r="JP1877" s="118">
        <f t="shared" si="1114"/>
        <v>7.4368000000001473</v>
      </c>
      <c r="JQ1877" s="138">
        <f t="shared" si="1115"/>
        <v>0.38485845167225691</v>
      </c>
      <c r="JR1877" s="118">
        <f t="shared" si="1116"/>
        <v>6.2281008072462285E-4</v>
      </c>
      <c r="JS1877" s="118" t="str">
        <f t="shared" si="1112"/>
        <v/>
      </c>
      <c r="JT1877" s="119" t="str">
        <f t="shared" si="1113"/>
        <v/>
      </c>
    </row>
    <row r="1878" spans="209:280" ht="20.100000000000001" customHeight="1" x14ac:dyDescent="0.25">
      <c r="HA1878" s="1">
        <v>1158</v>
      </c>
      <c r="HB1878" s="1">
        <f t="shared" si="1117"/>
        <v>10036.661607170601</v>
      </c>
      <c r="HC1878" s="1">
        <f t="shared" si="1118"/>
        <v>2.0573303962681835E-5</v>
      </c>
      <c r="HD1878" s="1">
        <f t="shared" si="1119"/>
        <v>0.73630656138810369</v>
      </c>
      <c r="HE1878" s="1" t="str">
        <f t="shared" si="1120"/>
        <v/>
      </c>
      <c r="HF1878" s="1">
        <f t="shared" si="1121"/>
        <v>2.0573303962681835E-5</v>
      </c>
      <c r="HG1878" s="1" t="str">
        <f t="shared" si="1122"/>
        <v/>
      </c>
      <c r="HK1878" s="1">
        <f t="shared" si="1123"/>
        <v>1.0498500296554621E-38</v>
      </c>
      <c r="HL1878" s="1" t="str">
        <f t="shared" si="1124"/>
        <v/>
      </c>
      <c r="HM1878" s="1" t="str">
        <f t="shared" si="1125"/>
        <v/>
      </c>
      <c r="HR1878" s="1">
        <v>1158</v>
      </c>
      <c r="HS1878" s="1">
        <f t="shared" si="1126"/>
        <v>22.63332291189883</v>
      </c>
      <c r="HT1878" s="1">
        <f t="shared" si="1127"/>
        <v>9.1231539804676551E-3</v>
      </c>
      <c r="HU1878" s="1">
        <f t="shared" si="1128"/>
        <v>0.73630656138810369</v>
      </c>
      <c r="HV1878" s="118" t="str">
        <f t="shared" si="1129"/>
        <v/>
      </c>
      <c r="HW1878" s="118">
        <f t="shared" si="1130"/>
        <v>9.1231539804676551E-3</v>
      </c>
      <c r="HX1878" s="118" t="str">
        <f t="shared" si="1131"/>
        <v/>
      </c>
      <c r="HY1878" s="118">
        <f t="shared" si="1132"/>
        <v>3.1076702743047399E-7</v>
      </c>
      <c r="HZ1878" s="118" t="str">
        <f t="shared" si="1133"/>
        <v/>
      </c>
      <c r="IA1878" s="118" t="str">
        <f t="shared" si="1134"/>
        <v/>
      </c>
      <c r="IB1878" s="118"/>
      <c r="IC1878" s="118"/>
      <c r="ID1878" s="118"/>
      <c r="IE1878" s="118">
        <v>1158</v>
      </c>
      <c r="IF1878" s="118">
        <f t="shared" si="1161"/>
        <v>38.498015915938453</v>
      </c>
      <c r="IG1878" s="118">
        <f t="shared" si="1135"/>
        <v>5.3635826445126598E-3</v>
      </c>
      <c r="IH1878" s="118">
        <f t="shared" si="1136"/>
        <v>0.73630656138810369</v>
      </c>
      <c r="II1878" s="118" t="str">
        <f t="shared" si="1137"/>
        <v/>
      </c>
      <c r="IJ1878" s="118">
        <f t="shared" si="1138"/>
        <v>5.3635826445126598E-3</v>
      </c>
      <c r="IK1878" s="118" t="str">
        <f t="shared" si="1139"/>
        <v/>
      </c>
      <c r="IL1878" s="118">
        <f t="shared" si="1140"/>
        <v>5.6960075964030307E-72</v>
      </c>
      <c r="IM1878" s="118" t="str">
        <f t="shared" si="1141"/>
        <v/>
      </c>
      <c r="IN1878" s="118" t="str">
        <f t="shared" si="1142"/>
        <v/>
      </c>
      <c r="IO1878" s="118"/>
      <c r="IP1878" s="118"/>
      <c r="IQ1878" s="118"/>
      <c r="IR1878" s="118">
        <v>1158</v>
      </c>
      <c r="IS1878" s="118">
        <f t="shared" si="1143"/>
        <v>997.75168180326182</v>
      </c>
      <c r="IT1878" s="118">
        <f t="shared" si="1144"/>
        <v>2.0695258527824277E-4</v>
      </c>
      <c r="IU1878" s="118">
        <f t="shared" si="1145"/>
        <v>0.73630656138810369</v>
      </c>
      <c r="IV1878" s="118" t="str">
        <f t="shared" si="1146"/>
        <v/>
      </c>
      <c r="IW1878" s="118">
        <f t="shared" si="1147"/>
        <v>2.0695258527824277E-4</v>
      </c>
      <c r="IX1878" s="118" t="str">
        <f t="shared" si="1148"/>
        <v/>
      </c>
      <c r="IY1878" s="118">
        <f t="shared" si="1149"/>
        <v>5.7431819999803816E-13</v>
      </c>
      <c r="IZ1878" s="118" t="str">
        <f t="shared" si="1150"/>
        <v/>
      </c>
      <c r="JA1878" s="118" t="str">
        <f t="shared" si="1151"/>
        <v/>
      </c>
      <c r="JB1878" s="118"/>
      <c r="JC1878" s="118">
        <v>1158</v>
      </c>
      <c r="JD1878" s="118">
        <f t="shared" si="1152"/>
        <v>769.00204663827571</v>
      </c>
      <c r="JE1878" s="118">
        <f t="shared" si="1153"/>
        <v>2.6851331659982872E-4</v>
      </c>
      <c r="JF1878" s="118">
        <f t="shared" si="1154"/>
        <v>0.73630656138810358</v>
      </c>
      <c r="JG1878" s="118" t="str">
        <f t="shared" si="1155"/>
        <v/>
      </c>
      <c r="JH1878" s="118">
        <f t="shared" si="1156"/>
        <v>2.6851331659982872E-4</v>
      </c>
      <c r="JI1878" s="118" t="str">
        <f t="shared" si="1157"/>
        <v/>
      </c>
      <c r="JJ1878" s="118">
        <f t="shared" si="1158"/>
        <v>5.7431819999803816E-13</v>
      </c>
      <c r="JK1878" s="118" t="str">
        <f t="shared" si="1159"/>
        <v/>
      </c>
      <c r="JL1878" s="118" t="str">
        <f t="shared" si="1160"/>
        <v/>
      </c>
      <c r="JM1878" s="118"/>
      <c r="JN1878" s="118"/>
      <c r="JO1878" s="118"/>
      <c r="JP1878" s="118">
        <f t="shared" si="1114"/>
        <v>7.4432000000001475</v>
      </c>
      <c r="JQ1878" s="138">
        <f t="shared" si="1115"/>
        <v>0.38423564159153228</v>
      </c>
      <c r="JR1878" s="118">
        <f t="shared" si="1116"/>
        <v>6.2215623287842359E-4</v>
      </c>
      <c r="JS1878" s="118" t="str">
        <f t="shared" si="1112"/>
        <v/>
      </c>
      <c r="JT1878" s="119" t="str">
        <f t="shared" si="1113"/>
        <v/>
      </c>
    </row>
    <row r="1879" spans="209:280" ht="20.100000000000001" customHeight="1" x14ac:dyDescent="0.25">
      <c r="HA1879" s="1">
        <v>1159</v>
      </c>
      <c r="HB1879" s="1">
        <f t="shared" si="1117"/>
        <v>10100.184781899537</v>
      </c>
      <c r="HC1879" s="1">
        <f t="shared" si="1118"/>
        <v>2.0521196164447352E-5</v>
      </c>
      <c r="HD1879" s="1">
        <f t="shared" si="1119"/>
        <v>0.73761178898486846</v>
      </c>
      <c r="HE1879" s="1" t="str">
        <f t="shared" si="1120"/>
        <v/>
      </c>
      <c r="HF1879" s="1">
        <f t="shared" si="1121"/>
        <v>2.0521196164447352E-5</v>
      </c>
      <c r="HG1879" s="1" t="str">
        <f t="shared" si="1122"/>
        <v/>
      </c>
      <c r="HK1879" s="1">
        <f t="shared" si="1123"/>
        <v>1.1032188758527568E-38</v>
      </c>
      <c r="HL1879" s="1" t="str">
        <f t="shared" si="1124"/>
        <v/>
      </c>
      <c r="HM1879" s="1" t="str">
        <f t="shared" si="1125"/>
        <v/>
      </c>
      <c r="HR1879" s="1">
        <v>1159</v>
      </c>
      <c r="HS1879" s="1">
        <f t="shared" si="1126"/>
        <v>22.776571791088088</v>
      </c>
      <c r="HT1879" s="1">
        <f t="shared" si="1127"/>
        <v>9.1000469740413325E-3</v>
      </c>
      <c r="HU1879" s="1">
        <f t="shared" si="1128"/>
        <v>0.73761178898486868</v>
      </c>
      <c r="HV1879" s="118" t="str">
        <f t="shared" si="1129"/>
        <v/>
      </c>
      <c r="HW1879" s="118">
        <f t="shared" si="1130"/>
        <v>9.1000469740413325E-3</v>
      </c>
      <c r="HX1879" s="118" t="str">
        <f t="shared" si="1131"/>
        <v/>
      </c>
      <c r="HY1879" s="118">
        <f t="shared" si="1132"/>
        <v>3.1650988418353692E-7</v>
      </c>
      <c r="HZ1879" s="118" t="str">
        <f t="shared" si="1133"/>
        <v/>
      </c>
      <c r="IA1879" s="118" t="str">
        <f t="shared" si="1134"/>
        <v/>
      </c>
      <c r="IB1879" s="118"/>
      <c r="IC1879" s="118"/>
      <c r="ID1879" s="118"/>
      <c r="IE1879" s="118">
        <v>1159</v>
      </c>
      <c r="IF1879" s="118">
        <f t="shared" si="1161"/>
        <v>38.74167424452034</v>
      </c>
      <c r="IG1879" s="118">
        <f t="shared" si="1135"/>
        <v>5.3499978317494215E-3</v>
      </c>
      <c r="IH1879" s="118">
        <f t="shared" si="1136"/>
        <v>0.73761178898486834</v>
      </c>
      <c r="II1879" s="118" t="str">
        <f t="shared" si="1137"/>
        <v/>
      </c>
      <c r="IJ1879" s="118">
        <f t="shared" si="1138"/>
        <v>5.3499978317494215E-3</v>
      </c>
      <c r="IK1879" s="118" t="str">
        <f t="shared" si="1139"/>
        <v/>
      </c>
      <c r="IL1879" s="118">
        <f t="shared" si="1140"/>
        <v>6.117122168304331E-72</v>
      </c>
      <c r="IM1879" s="118" t="str">
        <f t="shared" si="1141"/>
        <v/>
      </c>
      <c r="IN1879" s="118" t="str">
        <f t="shared" si="1142"/>
        <v/>
      </c>
      <c r="IO1879" s="118"/>
      <c r="IP1879" s="118"/>
      <c r="IQ1879" s="118"/>
      <c r="IR1879" s="118">
        <v>1159</v>
      </c>
      <c r="IS1879" s="118">
        <f t="shared" si="1143"/>
        <v>1004.0665658653079</v>
      </c>
      <c r="IT1879" s="118">
        <f t="shared" si="1144"/>
        <v>2.0642841844644249E-4</v>
      </c>
      <c r="IU1879" s="118">
        <f t="shared" si="1145"/>
        <v>0.73761178898486846</v>
      </c>
      <c r="IV1879" s="118" t="str">
        <f t="shared" si="1146"/>
        <v/>
      </c>
      <c r="IW1879" s="118">
        <f t="shared" si="1147"/>
        <v>2.0642841844644249E-4</v>
      </c>
      <c r="IX1879" s="118" t="str">
        <f t="shared" si="1148"/>
        <v/>
      </c>
      <c r="IY1879" s="118">
        <f t="shared" si="1149"/>
        <v>5.8899161212228655E-13</v>
      </c>
      <c r="IZ1879" s="118" t="str">
        <f t="shared" si="1150"/>
        <v/>
      </c>
      <c r="JA1879" s="118" t="str">
        <f t="shared" si="1151"/>
        <v/>
      </c>
      <c r="JB1879" s="118"/>
      <c r="JC1879" s="118">
        <v>1159</v>
      </c>
      <c r="JD1879" s="118">
        <f t="shared" si="1152"/>
        <v>773.86914819927733</v>
      </c>
      <c r="JE1879" s="118">
        <f t="shared" si="1153"/>
        <v>2.6783322954380533E-4</v>
      </c>
      <c r="JF1879" s="118">
        <f t="shared" si="1154"/>
        <v>0.73761178898486834</v>
      </c>
      <c r="JG1879" s="118" t="str">
        <f t="shared" si="1155"/>
        <v/>
      </c>
      <c r="JH1879" s="118">
        <f t="shared" si="1156"/>
        <v>2.6783322954380533E-4</v>
      </c>
      <c r="JI1879" s="118" t="str">
        <f t="shared" si="1157"/>
        <v/>
      </c>
      <c r="JJ1879" s="118">
        <f t="shared" si="1158"/>
        <v>5.8899161212228655E-13</v>
      </c>
      <c r="JK1879" s="118" t="str">
        <f t="shared" si="1159"/>
        <v/>
      </c>
      <c r="JL1879" s="118" t="str">
        <f t="shared" si="1160"/>
        <v/>
      </c>
      <c r="JM1879" s="118"/>
      <c r="JN1879" s="118"/>
      <c r="JO1879" s="118"/>
      <c r="JP1879" s="118">
        <f t="shared" si="1114"/>
        <v>7.4496000000001477</v>
      </c>
      <c r="JQ1879" s="138">
        <f t="shared" si="1115"/>
        <v>0.38361348535865386</v>
      </c>
      <c r="JR1879" s="118">
        <f t="shared" si="1116"/>
        <v>6.2150192370580282E-4</v>
      </c>
      <c r="JS1879" s="118" t="str">
        <f t="shared" si="1112"/>
        <v/>
      </c>
      <c r="JT1879" s="119" t="str">
        <f t="shared" si="1113"/>
        <v/>
      </c>
    </row>
    <row r="1880" spans="209:280" ht="20.100000000000001" customHeight="1" x14ac:dyDescent="0.25">
      <c r="HA1880" s="1">
        <v>1160</v>
      </c>
      <c r="HB1880" s="1">
        <f t="shared" si="1117"/>
        <v>10163.707956628459</v>
      </c>
      <c r="HC1880" s="1">
        <f t="shared" si="1118"/>
        <v>2.0468892839264955E-5</v>
      </c>
      <c r="HD1880" s="1">
        <f t="shared" si="1119"/>
        <v>0.73891370030713843</v>
      </c>
      <c r="HE1880" s="1" t="str">
        <f t="shared" si="1120"/>
        <v/>
      </c>
      <c r="HF1880" s="1">
        <f t="shared" si="1121"/>
        <v>2.0468892839264955E-5</v>
      </c>
      <c r="HG1880" s="1" t="str">
        <f t="shared" si="1122"/>
        <v/>
      </c>
      <c r="HK1880" s="1">
        <f t="shared" si="1123"/>
        <v>1.1592821644467138E-38</v>
      </c>
      <c r="HL1880" s="1" t="str">
        <f t="shared" si="1124"/>
        <v/>
      </c>
      <c r="HM1880" s="1" t="str">
        <f t="shared" si="1125"/>
        <v/>
      </c>
      <c r="HR1880" s="1">
        <v>1160</v>
      </c>
      <c r="HS1880" s="1">
        <f t="shared" si="1126"/>
        <v>22.919820670277318</v>
      </c>
      <c r="HT1880" s="1">
        <f t="shared" si="1127"/>
        <v>9.0768532619280497E-3</v>
      </c>
      <c r="HU1880" s="1">
        <f t="shared" si="1128"/>
        <v>0.73891370030713843</v>
      </c>
      <c r="HV1880" s="118" t="str">
        <f t="shared" si="1129"/>
        <v/>
      </c>
      <c r="HW1880" s="118">
        <f t="shared" si="1130"/>
        <v>9.0768532619280497E-3</v>
      </c>
      <c r="HX1880" s="118" t="str">
        <f t="shared" si="1131"/>
        <v/>
      </c>
      <c r="HY1880" s="118">
        <f t="shared" si="1132"/>
        <v>3.2235370904978731E-7</v>
      </c>
      <c r="HZ1880" s="118" t="str">
        <f t="shared" si="1133"/>
        <v/>
      </c>
      <c r="IA1880" s="118" t="str">
        <f t="shared" si="1134"/>
        <v/>
      </c>
      <c r="IB1880" s="118"/>
      <c r="IC1880" s="118"/>
      <c r="ID1880" s="118"/>
      <c r="IE1880" s="118">
        <v>1160</v>
      </c>
      <c r="IF1880" s="118">
        <f t="shared" si="1161"/>
        <v>38.985332573102227</v>
      </c>
      <c r="IG1880" s="118">
        <f t="shared" si="1135"/>
        <v>5.3363620439485174E-3</v>
      </c>
      <c r="IH1880" s="118">
        <f t="shared" si="1136"/>
        <v>0.73891370030713832</v>
      </c>
      <c r="II1880" s="118" t="str">
        <f t="shared" si="1137"/>
        <v/>
      </c>
      <c r="IJ1880" s="118">
        <f t="shared" si="1138"/>
        <v>5.3363620439485174E-3</v>
      </c>
      <c r="IK1880" s="118" t="str">
        <f t="shared" si="1139"/>
        <v/>
      </c>
      <c r="IL1880" s="118">
        <f t="shared" si="1140"/>
        <v>6.5692652768649148E-72</v>
      </c>
      <c r="IM1880" s="118" t="str">
        <f t="shared" si="1141"/>
        <v/>
      </c>
      <c r="IN1880" s="118" t="str">
        <f t="shared" si="1142"/>
        <v/>
      </c>
      <c r="IO1880" s="118"/>
      <c r="IP1880" s="118"/>
      <c r="IQ1880" s="118"/>
      <c r="IR1880" s="118">
        <v>1160</v>
      </c>
      <c r="IS1880" s="118">
        <f t="shared" si="1143"/>
        <v>1010.381449927354</v>
      </c>
      <c r="IT1880" s="118">
        <f t="shared" si="1144"/>
        <v>2.0590228475470389E-4</v>
      </c>
      <c r="IU1880" s="118">
        <f t="shared" si="1145"/>
        <v>0.73891370030713843</v>
      </c>
      <c r="IV1880" s="118" t="str">
        <f t="shared" si="1146"/>
        <v/>
      </c>
      <c r="IW1880" s="118">
        <f t="shared" si="1147"/>
        <v>2.0590228475470389E-4</v>
      </c>
      <c r="IX1880" s="118" t="str">
        <f t="shared" si="1148"/>
        <v/>
      </c>
      <c r="IY1880" s="118">
        <f t="shared" si="1149"/>
        <v>6.0403025468823893E-13</v>
      </c>
      <c r="IZ1880" s="118" t="str">
        <f t="shared" si="1150"/>
        <v/>
      </c>
      <c r="JA1880" s="118" t="str">
        <f t="shared" si="1151"/>
        <v/>
      </c>
      <c r="JB1880" s="118"/>
      <c r="JC1880" s="118">
        <v>1160</v>
      </c>
      <c r="JD1880" s="118">
        <f t="shared" si="1152"/>
        <v>778.73624976027895</v>
      </c>
      <c r="JE1880" s="118">
        <f t="shared" si="1153"/>
        <v>2.6715059055983857E-4</v>
      </c>
      <c r="JF1880" s="118">
        <f t="shared" si="1154"/>
        <v>0.73891370030713832</v>
      </c>
      <c r="JG1880" s="118" t="str">
        <f t="shared" si="1155"/>
        <v/>
      </c>
      <c r="JH1880" s="118">
        <f t="shared" si="1156"/>
        <v>2.6715059055983857E-4</v>
      </c>
      <c r="JI1880" s="118" t="str">
        <f t="shared" si="1157"/>
        <v/>
      </c>
      <c r="JJ1880" s="118">
        <f t="shared" si="1158"/>
        <v>6.0403025468823893E-13</v>
      </c>
      <c r="JK1880" s="118" t="str">
        <f t="shared" si="1159"/>
        <v/>
      </c>
      <c r="JL1880" s="118" t="str">
        <f t="shared" si="1160"/>
        <v/>
      </c>
      <c r="JM1880" s="118"/>
      <c r="JN1880" s="118"/>
      <c r="JO1880" s="118"/>
      <c r="JP1880" s="118">
        <f t="shared" si="1114"/>
        <v>7.4560000000001478</v>
      </c>
      <c r="JQ1880" s="138">
        <f t="shared" si="1115"/>
        <v>0.38299198343494806</v>
      </c>
      <c r="JR1880" s="118">
        <f t="shared" si="1116"/>
        <v>6.2084715807697588E-4</v>
      </c>
      <c r="JS1880" s="118" t="str">
        <f t="shared" si="1112"/>
        <v/>
      </c>
      <c r="JT1880" s="119" t="str">
        <f t="shared" si="1113"/>
        <v/>
      </c>
    </row>
    <row r="1881" spans="209:280" ht="20.100000000000001" customHeight="1" x14ac:dyDescent="0.25">
      <c r="HA1881" s="1">
        <v>1161</v>
      </c>
      <c r="HB1881" s="1">
        <f t="shared" si="1117"/>
        <v>10227.231131357381</v>
      </c>
      <c r="HC1881" s="1">
        <f t="shared" si="1118"/>
        <v>2.0416396157043356E-5</v>
      </c>
      <c r="HD1881" s="1">
        <f t="shared" si="1119"/>
        <v>0.74021228300332065</v>
      </c>
      <c r="HE1881" s="1" t="str">
        <f t="shared" si="1120"/>
        <v/>
      </c>
      <c r="HF1881" s="1">
        <f t="shared" si="1121"/>
        <v>2.0416396157043356E-5</v>
      </c>
      <c r="HG1881" s="1" t="str">
        <f t="shared" si="1122"/>
        <v/>
      </c>
      <c r="HK1881" s="1">
        <f t="shared" si="1123"/>
        <v>1.2181749818006188E-38</v>
      </c>
      <c r="HL1881" s="1" t="str">
        <f t="shared" si="1124"/>
        <v/>
      </c>
      <c r="HM1881" s="1" t="str">
        <f t="shared" si="1125"/>
        <v/>
      </c>
      <c r="HR1881" s="1">
        <v>1161</v>
      </c>
      <c r="HS1881" s="1">
        <f t="shared" si="1126"/>
        <v>23.063069549466547</v>
      </c>
      <c r="HT1881" s="1">
        <f t="shared" si="1127"/>
        <v>9.053573806365631E-3</v>
      </c>
      <c r="HU1881" s="1">
        <f t="shared" si="1128"/>
        <v>0.74021228300332087</v>
      </c>
      <c r="HV1881" s="118" t="str">
        <f t="shared" si="1129"/>
        <v/>
      </c>
      <c r="HW1881" s="118">
        <f t="shared" si="1130"/>
        <v>9.053573806365631E-3</v>
      </c>
      <c r="HX1881" s="118" t="str">
        <f t="shared" si="1131"/>
        <v/>
      </c>
      <c r="HY1881" s="118">
        <f t="shared" si="1132"/>
        <v>3.2830017750908528E-7</v>
      </c>
      <c r="HZ1881" s="118" t="str">
        <f t="shared" si="1133"/>
        <v/>
      </c>
      <c r="IA1881" s="118" t="str">
        <f t="shared" si="1134"/>
        <v/>
      </c>
      <c r="IB1881" s="118"/>
      <c r="IC1881" s="118"/>
      <c r="ID1881" s="118"/>
      <c r="IE1881" s="118">
        <v>1161</v>
      </c>
      <c r="IF1881" s="118">
        <f t="shared" si="1161"/>
        <v>39.22899090168417</v>
      </c>
      <c r="IG1881" s="118">
        <f t="shared" si="1135"/>
        <v>5.322675846818046E-3</v>
      </c>
      <c r="IH1881" s="118">
        <f t="shared" si="1136"/>
        <v>0.74021228300332098</v>
      </c>
      <c r="II1881" s="118" t="str">
        <f t="shared" si="1137"/>
        <v/>
      </c>
      <c r="IJ1881" s="118">
        <f t="shared" si="1138"/>
        <v>5.322675846818046E-3</v>
      </c>
      <c r="IK1881" s="118" t="str">
        <f t="shared" si="1139"/>
        <v/>
      </c>
      <c r="IL1881" s="118">
        <f t="shared" si="1140"/>
        <v>7.0547153730257405E-72</v>
      </c>
      <c r="IM1881" s="118" t="str">
        <f t="shared" si="1141"/>
        <v/>
      </c>
      <c r="IN1881" s="118" t="str">
        <f t="shared" si="1142"/>
        <v/>
      </c>
      <c r="IO1881" s="118"/>
      <c r="IP1881" s="118"/>
      <c r="IQ1881" s="118"/>
      <c r="IR1881" s="118">
        <v>1161</v>
      </c>
      <c r="IS1881" s="118">
        <f t="shared" si="1143"/>
        <v>1016.6963339894</v>
      </c>
      <c r="IT1881" s="118">
        <f t="shared" si="1144"/>
        <v>2.0537420603074203E-4</v>
      </c>
      <c r="IU1881" s="118">
        <f t="shared" si="1145"/>
        <v>0.74021228300332087</v>
      </c>
      <c r="IV1881" s="118" t="str">
        <f t="shared" si="1146"/>
        <v/>
      </c>
      <c r="IW1881" s="118">
        <f t="shared" si="1147"/>
        <v>2.0537420603074203E-4</v>
      </c>
      <c r="IX1881" s="118" t="str">
        <f t="shared" si="1148"/>
        <v/>
      </c>
      <c r="IY1881" s="118">
        <f t="shared" si="1149"/>
        <v>6.1944296569865596E-13</v>
      </c>
      <c r="IZ1881" s="118" t="str">
        <f t="shared" si="1150"/>
        <v/>
      </c>
      <c r="JA1881" s="118" t="str">
        <f t="shared" si="1151"/>
        <v/>
      </c>
      <c r="JB1881" s="118"/>
      <c r="JC1881" s="118">
        <v>1161</v>
      </c>
      <c r="JD1881" s="118">
        <f t="shared" si="1152"/>
        <v>783.60335132128148</v>
      </c>
      <c r="JE1881" s="118">
        <f t="shared" si="1153"/>
        <v>2.6646542796858035E-4</v>
      </c>
      <c r="JF1881" s="118">
        <f t="shared" si="1154"/>
        <v>0.74021228300332087</v>
      </c>
      <c r="JG1881" s="118" t="str">
        <f t="shared" si="1155"/>
        <v/>
      </c>
      <c r="JH1881" s="118">
        <f t="shared" si="1156"/>
        <v>2.6646542796858035E-4</v>
      </c>
      <c r="JI1881" s="118" t="str">
        <f t="shared" si="1157"/>
        <v/>
      </c>
      <c r="JJ1881" s="118">
        <f t="shared" si="1158"/>
        <v>6.1944296569865596E-13</v>
      </c>
      <c r="JK1881" s="118" t="str">
        <f t="shared" si="1159"/>
        <v/>
      </c>
      <c r="JL1881" s="118" t="str">
        <f t="shared" si="1160"/>
        <v/>
      </c>
      <c r="JM1881" s="118"/>
      <c r="JN1881" s="118"/>
      <c r="JO1881" s="118"/>
      <c r="JP1881" s="118">
        <f t="shared" si="1114"/>
        <v>7.462400000000148</v>
      </c>
      <c r="JQ1881" s="138">
        <f t="shared" si="1115"/>
        <v>0.38237113627687108</v>
      </c>
      <c r="JR1881" s="118">
        <f t="shared" si="1116"/>
        <v>6.2019194084617091E-4</v>
      </c>
      <c r="JS1881" s="118" t="str">
        <f t="shared" si="1112"/>
        <v/>
      </c>
      <c r="JT1881" s="119" t="str">
        <f t="shared" si="1113"/>
        <v/>
      </c>
    </row>
    <row r="1882" spans="209:280" ht="20.100000000000001" customHeight="1" x14ac:dyDescent="0.25">
      <c r="HA1882" s="1">
        <v>1162</v>
      </c>
      <c r="HB1882" s="1">
        <f t="shared" si="1117"/>
        <v>10290.754306086317</v>
      </c>
      <c r="HC1882" s="1">
        <f t="shared" si="1118"/>
        <v>2.0363708291412593E-5</v>
      </c>
      <c r="HD1882" s="1">
        <f t="shared" si="1119"/>
        <v>0.74150752485978133</v>
      </c>
      <c r="HE1882" s="1" t="str">
        <f t="shared" si="1120"/>
        <v/>
      </c>
      <c r="HF1882" s="1">
        <f t="shared" si="1121"/>
        <v>2.0363708291412593E-5</v>
      </c>
      <c r="HG1882" s="1" t="str">
        <f t="shared" si="1122"/>
        <v/>
      </c>
      <c r="HK1882" s="1">
        <f t="shared" si="1123"/>
        <v>1.28003913868423E-38</v>
      </c>
      <c r="HL1882" s="1" t="str">
        <f t="shared" si="1124"/>
        <v/>
      </c>
      <c r="HM1882" s="1" t="str">
        <f t="shared" si="1125"/>
        <v/>
      </c>
      <c r="HR1882" s="1">
        <v>1162</v>
      </c>
      <c r="HS1882" s="1">
        <f t="shared" si="1126"/>
        <v>23.206318428655777</v>
      </c>
      <c r="HT1882" s="1">
        <f t="shared" si="1127"/>
        <v>9.0302095712421204E-3</v>
      </c>
      <c r="HU1882" s="1">
        <f t="shared" si="1128"/>
        <v>0.74150752485978133</v>
      </c>
      <c r="HV1882" s="118" t="str">
        <f t="shared" si="1129"/>
        <v/>
      </c>
      <c r="HW1882" s="118">
        <f t="shared" si="1130"/>
        <v>9.0302095712421204E-3</v>
      </c>
      <c r="HX1882" s="118" t="str">
        <f t="shared" si="1131"/>
        <v/>
      </c>
      <c r="HY1882" s="118">
        <f t="shared" si="1132"/>
        <v>3.343509909902791E-7</v>
      </c>
      <c r="HZ1882" s="118" t="str">
        <f t="shared" si="1133"/>
        <v/>
      </c>
      <c r="IA1882" s="118" t="str">
        <f t="shared" si="1134"/>
        <v/>
      </c>
      <c r="IB1882" s="118"/>
      <c r="IC1882" s="118"/>
      <c r="ID1882" s="118"/>
      <c r="IE1882" s="118">
        <v>1162</v>
      </c>
      <c r="IF1882" s="118">
        <f t="shared" si="1161"/>
        <v>39.472649230266057</v>
      </c>
      <c r="IG1882" s="118">
        <f t="shared" si="1135"/>
        <v>5.3089398070362906E-3</v>
      </c>
      <c r="IH1882" s="118">
        <f t="shared" si="1136"/>
        <v>0.74150752485978155</v>
      </c>
      <c r="II1882" s="118" t="str">
        <f t="shared" si="1137"/>
        <v/>
      </c>
      <c r="IJ1882" s="118">
        <f t="shared" si="1138"/>
        <v>5.3089398070362906E-3</v>
      </c>
      <c r="IK1882" s="118" t="str">
        <f t="shared" si="1139"/>
        <v/>
      </c>
      <c r="IL1882" s="118">
        <f t="shared" si="1140"/>
        <v>7.5759176405764342E-72</v>
      </c>
      <c r="IM1882" s="118" t="str">
        <f t="shared" si="1141"/>
        <v/>
      </c>
      <c r="IN1882" s="118" t="str">
        <f t="shared" si="1142"/>
        <v/>
      </c>
      <c r="IO1882" s="118"/>
      <c r="IP1882" s="118"/>
      <c r="IQ1882" s="118"/>
      <c r="IR1882" s="118">
        <v>1162</v>
      </c>
      <c r="IS1882" s="118">
        <f t="shared" si="1143"/>
        <v>1023.0112180514452</v>
      </c>
      <c r="IT1882" s="118">
        <f t="shared" si="1144"/>
        <v>2.048442041397062E-4</v>
      </c>
      <c r="IU1882" s="118">
        <f t="shared" si="1145"/>
        <v>0.74150752485978122</v>
      </c>
      <c r="IV1882" s="118" t="str">
        <f t="shared" si="1146"/>
        <v/>
      </c>
      <c r="IW1882" s="118">
        <f t="shared" si="1147"/>
        <v>2.048442041397062E-4</v>
      </c>
      <c r="IX1882" s="118" t="str">
        <f t="shared" si="1148"/>
        <v/>
      </c>
      <c r="IY1882" s="118">
        <f t="shared" si="1149"/>
        <v>6.3523879055909226E-13</v>
      </c>
      <c r="IZ1882" s="118" t="str">
        <f t="shared" si="1150"/>
        <v/>
      </c>
      <c r="JA1882" s="118" t="str">
        <f t="shared" si="1151"/>
        <v/>
      </c>
      <c r="JB1882" s="118"/>
      <c r="JC1882" s="118">
        <v>1162</v>
      </c>
      <c r="JD1882" s="118">
        <f t="shared" si="1152"/>
        <v>788.4704528822831</v>
      </c>
      <c r="JE1882" s="118">
        <f t="shared" si="1153"/>
        <v>2.6577777013925253E-4</v>
      </c>
      <c r="JF1882" s="118">
        <f t="shared" si="1154"/>
        <v>0.74150752485978133</v>
      </c>
      <c r="JG1882" s="118" t="str">
        <f t="shared" si="1155"/>
        <v/>
      </c>
      <c r="JH1882" s="118">
        <f t="shared" si="1156"/>
        <v>2.6577777013925253E-4</v>
      </c>
      <c r="JI1882" s="118" t="str">
        <f t="shared" si="1157"/>
        <v/>
      </c>
      <c r="JJ1882" s="118">
        <f t="shared" si="1158"/>
        <v>6.3523879055909226E-13</v>
      </c>
      <c r="JK1882" s="118" t="str">
        <f t="shared" si="1159"/>
        <v/>
      </c>
      <c r="JL1882" s="118" t="str">
        <f t="shared" si="1160"/>
        <v/>
      </c>
      <c r="JM1882" s="118"/>
      <c r="JN1882" s="118"/>
      <c r="JO1882" s="118"/>
      <c r="JP1882" s="118">
        <f t="shared" si="1114"/>
        <v>7.4688000000001482</v>
      </c>
      <c r="JQ1882" s="138">
        <f t="shared" si="1115"/>
        <v>0.38175094433602491</v>
      </c>
      <c r="JR1882" s="118">
        <f t="shared" si="1116"/>
        <v>6.1953627685473744E-4</v>
      </c>
      <c r="JS1882" s="118" t="str">
        <f t="shared" si="1112"/>
        <v/>
      </c>
      <c r="JT1882" s="119" t="str">
        <f t="shared" si="1113"/>
        <v/>
      </c>
    </row>
    <row r="1883" spans="209:280" ht="20.100000000000001" customHeight="1" x14ac:dyDescent="0.25">
      <c r="HA1883" s="1">
        <v>1163</v>
      </c>
      <c r="HB1883" s="1">
        <f t="shared" si="1117"/>
        <v>10354.277480815239</v>
      </c>
      <c r="HC1883" s="1">
        <f t="shared" si="1118"/>
        <v>2.0310831419575612E-5</v>
      </c>
      <c r="HD1883" s="1">
        <f t="shared" si="1119"/>
        <v>0.7427994138010755</v>
      </c>
      <c r="HE1883" s="1" t="str">
        <f t="shared" si="1120"/>
        <v/>
      </c>
      <c r="HF1883" s="1">
        <f t="shared" si="1121"/>
        <v>2.0310831419575612E-5</v>
      </c>
      <c r="HG1883" s="1" t="str">
        <f t="shared" si="1122"/>
        <v/>
      </c>
      <c r="HK1883" s="1">
        <f t="shared" si="1123"/>
        <v>1.3450235025744189E-38</v>
      </c>
      <c r="HL1883" s="1" t="str">
        <f t="shared" si="1124"/>
        <v/>
      </c>
      <c r="HM1883" s="1" t="str">
        <f t="shared" si="1125"/>
        <v/>
      </c>
      <c r="HR1883" s="1">
        <v>1163</v>
      </c>
      <c r="HS1883" s="1">
        <f t="shared" si="1126"/>
        <v>23.349567307845007</v>
      </c>
      <c r="HT1883" s="1">
        <f t="shared" si="1127"/>
        <v>9.0067615220299335E-3</v>
      </c>
      <c r="HU1883" s="1">
        <f t="shared" si="1128"/>
        <v>0.74279941380107561</v>
      </c>
      <c r="HV1883" s="118" t="str">
        <f t="shared" si="1129"/>
        <v/>
      </c>
      <c r="HW1883" s="118">
        <f t="shared" si="1130"/>
        <v>9.0067615220299335E-3</v>
      </c>
      <c r="HX1883" s="118" t="str">
        <f t="shared" si="1131"/>
        <v/>
      </c>
      <c r="HY1883" s="118">
        <f t="shared" si="1132"/>
        <v>3.4050787723998084E-7</v>
      </c>
      <c r="HZ1883" s="118" t="str">
        <f t="shared" si="1133"/>
        <v/>
      </c>
      <c r="IA1883" s="118" t="str">
        <f t="shared" si="1134"/>
        <v/>
      </c>
      <c r="IB1883" s="118"/>
      <c r="IC1883" s="118"/>
      <c r="ID1883" s="118"/>
      <c r="IE1883" s="118">
        <v>1163</v>
      </c>
      <c r="IF1883" s="118">
        <f t="shared" si="1161"/>
        <v>39.716307558847944</v>
      </c>
      <c r="IG1883" s="118">
        <f t="shared" si="1135"/>
        <v>5.2951544922129942E-3</v>
      </c>
      <c r="IH1883" s="118">
        <f t="shared" si="1136"/>
        <v>0.74279941380107584</v>
      </c>
      <c r="II1883" s="118" t="str">
        <f t="shared" si="1137"/>
        <v/>
      </c>
      <c r="IJ1883" s="118">
        <f t="shared" si="1138"/>
        <v>5.2951544922129942E-3</v>
      </c>
      <c r="IK1883" s="118" t="str">
        <f t="shared" si="1139"/>
        <v/>
      </c>
      <c r="IL1883" s="118">
        <f t="shared" si="1140"/>
        <v>8.1354961549746599E-72</v>
      </c>
      <c r="IM1883" s="118" t="str">
        <f t="shared" si="1141"/>
        <v/>
      </c>
      <c r="IN1883" s="118" t="str">
        <f t="shared" si="1142"/>
        <v/>
      </c>
      <c r="IO1883" s="118"/>
      <c r="IP1883" s="118"/>
      <c r="IQ1883" s="118"/>
      <c r="IR1883" s="118">
        <v>1163</v>
      </c>
      <c r="IS1883" s="118">
        <f t="shared" si="1143"/>
        <v>1029.3261021134913</v>
      </c>
      <c r="IT1883" s="118">
        <f t="shared" si="1144"/>
        <v>2.0431230098268583E-4</v>
      </c>
      <c r="IU1883" s="118">
        <f t="shared" si="1145"/>
        <v>0.74279941380107561</v>
      </c>
      <c r="IV1883" s="118" t="str">
        <f t="shared" si="1146"/>
        <v/>
      </c>
      <c r="IW1883" s="118">
        <f t="shared" si="1147"/>
        <v>2.0431230098268583E-4</v>
      </c>
      <c r="IX1883" s="118" t="str">
        <f t="shared" si="1148"/>
        <v/>
      </c>
      <c r="IY1883" s="118">
        <f t="shared" si="1149"/>
        <v>6.5142698678380029E-13</v>
      </c>
      <c r="IZ1883" s="118" t="str">
        <f t="shared" si="1150"/>
        <v/>
      </c>
      <c r="JA1883" s="118" t="str">
        <f t="shared" si="1151"/>
        <v/>
      </c>
      <c r="JB1883" s="118"/>
      <c r="JC1883" s="118">
        <v>1163</v>
      </c>
      <c r="JD1883" s="118">
        <f t="shared" si="1152"/>
        <v>793.33755444328472</v>
      </c>
      <c r="JE1883" s="118">
        <f t="shared" si="1153"/>
        <v>2.6508764548770767E-4</v>
      </c>
      <c r="JF1883" s="118">
        <f t="shared" si="1154"/>
        <v>0.74279941380107561</v>
      </c>
      <c r="JG1883" s="118" t="str">
        <f t="shared" si="1155"/>
        <v/>
      </c>
      <c r="JH1883" s="118">
        <f t="shared" si="1156"/>
        <v>2.6508764548770767E-4</v>
      </c>
      <c r="JI1883" s="118" t="str">
        <f t="shared" si="1157"/>
        <v/>
      </c>
      <c r="JJ1883" s="118">
        <f t="shared" si="1158"/>
        <v>6.5142698678380029E-13</v>
      </c>
      <c r="JK1883" s="118" t="str">
        <f t="shared" si="1159"/>
        <v/>
      </c>
      <c r="JL1883" s="118" t="str">
        <f t="shared" si="1160"/>
        <v/>
      </c>
      <c r="JM1883" s="118"/>
      <c r="JN1883" s="118"/>
      <c r="JO1883" s="118"/>
      <c r="JP1883" s="118">
        <f t="shared" si="1114"/>
        <v>7.4752000000001484</v>
      </c>
      <c r="JQ1883" s="138">
        <f t="shared" si="1115"/>
        <v>0.38113140805917017</v>
      </c>
      <c r="JR1883" s="118">
        <f t="shared" si="1116"/>
        <v>6.1888017093020276E-4</v>
      </c>
      <c r="JS1883" s="118" t="str">
        <f t="shared" si="1112"/>
        <v/>
      </c>
      <c r="JT1883" s="119" t="str">
        <f t="shared" si="1113"/>
        <v/>
      </c>
    </row>
    <row r="1884" spans="209:280" ht="20.100000000000001" customHeight="1" x14ac:dyDescent="0.25">
      <c r="HA1884" s="1">
        <v>1164</v>
      </c>
      <c r="HB1884" s="1">
        <f t="shared" si="1117"/>
        <v>10417.800655544175</v>
      </c>
      <c r="HC1884" s="1">
        <f t="shared" si="1118"/>
        <v>2.0257767722159804E-5</v>
      </c>
      <c r="HD1884" s="1">
        <f t="shared" si="1119"/>
        <v>0.74408793789017202</v>
      </c>
      <c r="HE1884" s="1" t="str">
        <f t="shared" si="1120"/>
        <v/>
      </c>
      <c r="HF1884" s="1">
        <f t="shared" si="1121"/>
        <v>2.0257767722159804E-5</v>
      </c>
      <c r="HG1884" s="1" t="str">
        <f t="shared" si="1122"/>
        <v/>
      </c>
      <c r="HK1884" s="1">
        <f t="shared" si="1123"/>
        <v>1.4132843462561553E-38</v>
      </c>
      <c r="HL1884" s="1" t="str">
        <f t="shared" si="1124"/>
        <v/>
      </c>
      <c r="HM1884" s="1" t="str">
        <f t="shared" si="1125"/>
        <v/>
      </c>
      <c r="HR1884" s="1">
        <v>1164</v>
      </c>
      <c r="HS1884" s="1">
        <f t="shared" si="1126"/>
        <v>23.492816187034236</v>
      </c>
      <c r="HT1884" s="1">
        <f t="shared" si="1127"/>
        <v>8.9832306257200626E-3</v>
      </c>
      <c r="HU1884" s="1">
        <f t="shared" si="1128"/>
        <v>0.74408793789017191</v>
      </c>
      <c r="HV1884" s="118" t="str">
        <f t="shared" si="1129"/>
        <v/>
      </c>
      <c r="HW1884" s="118">
        <f t="shared" si="1130"/>
        <v>8.9832306257200626E-3</v>
      </c>
      <c r="HX1884" s="118" t="str">
        <f t="shared" si="1131"/>
        <v/>
      </c>
      <c r="HY1884" s="118">
        <f t="shared" si="1132"/>
        <v>3.467725906960399E-7</v>
      </c>
      <c r="HZ1884" s="118" t="str">
        <f t="shared" si="1133"/>
        <v/>
      </c>
      <c r="IA1884" s="118" t="str">
        <f t="shared" si="1134"/>
        <v/>
      </c>
      <c r="IB1884" s="118"/>
      <c r="IC1884" s="118"/>
      <c r="ID1884" s="118"/>
      <c r="IE1884" s="118">
        <v>1164</v>
      </c>
      <c r="IF1884" s="118">
        <f t="shared" si="1161"/>
        <v>39.959965887429831</v>
      </c>
      <c r="IG1884" s="118">
        <f t="shared" si="1135"/>
        <v>5.2813204708506822E-3</v>
      </c>
      <c r="IH1884" s="118">
        <f t="shared" si="1136"/>
        <v>0.74408793789017214</v>
      </c>
      <c r="II1884" s="118" t="str">
        <f t="shared" si="1137"/>
        <v/>
      </c>
      <c r="IJ1884" s="118">
        <f t="shared" si="1138"/>
        <v>5.2813204708506822E-3</v>
      </c>
      <c r="IK1884" s="118" t="str">
        <f t="shared" si="1139"/>
        <v/>
      </c>
      <c r="IL1884" s="118">
        <f t="shared" si="1140"/>
        <v>8.7362669257165998E-72</v>
      </c>
      <c r="IM1884" s="118" t="str">
        <f t="shared" si="1141"/>
        <v/>
      </c>
      <c r="IN1884" s="118" t="str">
        <f t="shared" si="1142"/>
        <v/>
      </c>
      <c r="IO1884" s="118"/>
      <c r="IP1884" s="118"/>
      <c r="IQ1884" s="118"/>
      <c r="IR1884" s="118">
        <v>1164</v>
      </c>
      <c r="IS1884" s="118">
        <f t="shared" si="1143"/>
        <v>1035.6409861755374</v>
      </c>
      <c r="IT1884" s="118">
        <f t="shared" si="1144"/>
        <v>2.0377851849521844E-4</v>
      </c>
      <c r="IU1884" s="118">
        <f t="shared" si="1145"/>
        <v>0.74408793789017191</v>
      </c>
      <c r="IV1884" s="118" t="str">
        <f t="shared" si="1146"/>
        <v/>
      </c>
      <c r="IW1884" s="118">
        <f t="shared" si="1147"/>
        <v>2.0377851849521844E-4</v>
      </c>
      <c r="IX1884" s="118" t="str">
        <f t="shared" si="1148"/>
        <v/>
      </c>
      <c r="IY1884" s="118">
        <f t="shared" si="1149"/>
        <v>6.6801702880447386E-13</v>
      </c>
      <c r="IZ1884" s="118" t="str">
        <f t="shared" si="1150"/>
        <v/>
      </c>
      <c r="JA1884" s="118" t="str">
        <f t="shared" si="1151"/>
        <v/>
      </c>
      <c r="JB1884" s="118"/>
      <c r="JC1884" s="118">
        <v>1164</v>
      </c>
      <c r="JD1884" s="118">
        <f t="shared" si="1152"/>
        <v>798.20465600428633</v>
      </c>
      <c r="JE1884" s="118">
        <f t="shared" si="1153"/>
        <v>2.6439508247449349E-4</v>
      </c>
      <c r="JF1884" s="118">
        <f t="shared" si="1154"/>
        <v>0.74408793789017191</v>
      </c>
      <c r="JG1884" s="118" t="str">
        <f t="shared" si="1155"/>
        <v/>
      </c>
      <c r="JH1884" s="118">
        <f t="shared" si="1156"/>
        <v>2.6439508247449349E-4</v>
      </c>
      <c r="JI1884" s="118" t="str">
        <f t="shared" si="1157"/>
        <v/>
      </c>
      <c r="JJ1884" s="118">
        <f t="shared" si="1158"/>
        <v>6.6801702880447386E-13</v>
      </c>
      <c r="JK1884" s="118" t="str">
        <f t="shared" si="1159"/>
        <v/>
      </c>
      <c r="JL1884" s="118" t="str">
        <f t="shared" si="1160"/>
        <v/>
      </c>
      <c r="JM1884" s="118"/>
      <c r="JN1884" s="118"/>
      <c r="JO1884" s="118"/>
      <c r="JP1884" s="118">
        <f t="shared" si="1114"/>
        <v>7.4816000000001486</v>
      </c>
      <c r="JQ1884" s="138">
        <f t="shared" si="1115"/>
        <v>0.38051252788823997</v>
      </c>
      <c r="JR1884" s="118">
        <f t="shared" si="1116"/>
        <v>6.182236278856057E-4</v>
      </c>
      <c r="JS1884" s="118" t="str">
        <f t="shared" si="1112"/>
        <v/>
      </c>
      <c r="JT1884" s="119" t="str">
        <f t="shared" si="1113"/>
        <v/>
      </c>
    </row>
    <row r="1885" spans="209:280" ht="20.100000000000001" customHeight="1" x14ac:dyDescent="0.25">
      <c r="HA1885" s="1">
        <v>1165</v>
      </c>
      <c r="HB1885" s="1">
        <f t="shared" si="1117"/>
        <v>10481.323830273097</v>
      </c>
      <c r="HC1885" s="1">
        <f t="shared" si="1118"/>
        <v>2.0204519383068809E-5</v>
      </c>
      <c r="HD1885" s="1">
        <f t="shared" si="1119"/>
        <v>0.74537308532866375</v>
      </c>
      <c r="HE1885" s="1" t="str">
        <f t="shared" si="1120"/>
        <v/>
      </c>
      <c r="HF1885" s="1">
        <f t="shared" si="1121"/>
        <v>2.0204519383068809E-5</v>
      </c>
      <c r="HG1885" s="1" t="str">
        <f t="shared" si="1122"/>
        <v/>
      </c>
      <c r="HK1885" s="1">
        <f t="shared" si="1123"/>
        <v>1.4849857135157584E-38</v>
      </c>
      <c r="HL1885" s="1" t="str">
        <f t="shared" si="1124"/>
        <v/>
      </c>
      <c r="HM1885" s="1" t="str">
        <f t="shared" si="1125"/>
        <v/>
      </c>
      <c r="HR1885" s="1">
        <v>1165</v>
      </c>
      <c r="HS1885" s="1">
        <f t="shared" si="1126"/>
        <v>23.636065066223466</v>
      </c>
      <c r="HT1885" s="1">
        <f t="shared" si="1127"/>
        <v>8.9596178507563278E-3</v>
      </c>
      <c r="HU1885" s="1">
        <f t="shared" si="1128"/>
        <v>0.74537308532866375</v>
      </c>
      <c r="HV1885" s="118" t="str">
        <f t="shared" si="1129"/>
        <v/>
      </c>
      <c r="HW1885" s="118">
        <f t="shared" si="1130"/>
        <v>8.9596178507563278E-3</v>
      </c>
      <c r="HX1885" s="118" t="str">
        <f t="shared" si="1131"/>
        <v/>
      </c>
      <c r="HY1885" s="118">
        <f t="shared" si="1132"/>
        <v>3.5314691286572747E-7</v>
      </c>
      <c r="HZ1885" s="118" t="str">
        <f t="shared" si="1133"/>
        <v/>
      </c>
      <c r="IA1885" s="118" t="str">
        <f t="shared" si="1134"/>
        <v/>
      </c>
      <c r="IB1885" s="118"/>
      <c r="IC1885" s="118"/>
      <c r="ID1885" s="118"/>
      <c r="IE1885" s="118">
        <v>1165</v>
      </c>
      <c r="IF1885" s="118">
        <f t="shared" si="1161"/>
        <v>40.203624216011718</v>
      </c>
      <c r="IG1885" s="118">
        <f t="shared" si="1135"/>
        <v>5.2674383123060137E-3</v>
      </c>
      <c r="IH1885" s="118">
        <f t="shared" si="1136"/>
        <v>0.74537308532866398</v>
      </c>
      <c r="II1885" s="118" t="str">
        <f t="shared" si="1137"/>
        <v/>
      </c>
      <c r="IJ1885" s="118">
        <f t="shared" si="1138"/>
        <v>5.2674383123060137E-3</v>
      </c>
      <c r="IK1885" s="118" t="str">
        <f t="shared" si="1139"/>
        <v/>
      </c>
      <c r="IL1885" s="118">
        <f t="shared" si="1140"/>
        <v>9.3812518862430093E-72</v>
      </c>
      <c r="IM1885" s="118" t="str">
        <f t="shared" si="1141"/>
        <v/>
      </c>
      <c r="IN1885" s="118" t="str">
        <f t="shared" si="1142"/>
        <v/>
      </c>
      <c r="IO1885" s="118"/>
      <c r="IP1885" s="118"/>
      <c r="IQ1885" s="118"/>
      <c r="IR1885" s="118">
        <v>1165</v>
      </c>
      <c r="IS1885" s="118">
        <f t="shared" si="1143"/>
        <v>1041.9558702375834</v>
      </c>
      <c r="IT1885" s="118">
        <f t="shared" si="1144"/>
        <v>2.0324287864579785E-4</v>
      </c>
      <c r="IU1885" s="118">
        <f t="shared" si="1145"/>
        <v>0.74537308532866386</v>
      </c>
      <c r="IV1885" s="118" t="str">
        <f t="shared" si="1146"/>
        <v/>
      </c>
      <c r="IW1885" s="118">
        <f t="shared" si="1147"/>
        <v>2.0324287864579785E-4</v>
      </c>
      <c r="IX1885" s="118" t="str">
        <f t="shared" si="1148"/>
        <v/>
      </c>
      <c r="IY1885" s="118">
        <f t="shared" si="1149"/>
        <v>6.8501861288402905E-13</v>
      </c>
      <c r="IZ1885" s="118" t="str">
        <f t="shared" si="1150"/>
        <v/>
      </c>
      <c r="JA1885" s="118" t="str">
        <f t="shared" si="1151"/>
        <v/>
      </c>
      <c r="JB1885" s="118"/>
      <c r="JC1885" s="118">
        <v>1165</v>
      </c>
      <c r="JD1885" s="118">
        <f t="shared" si="1152"/>
        <v>803.07175756528795</v>
      </c>
      <c r="JE1885" s="118">
        <f t="shared" si="1153"/>
        <v>2.637001096029172E-4</v>
      </c>
      <c r="JF1885" s="118">
        <f t="shared" si="1154"/>
        <v>0.74537308532866375</v>
      </c>
      <c r="JG1885" s="118" t="str">
        <f t="shared" si="1155"/>
        <v/>
      </c>
      <c r="JH1885" s="118">
        <f t="shared" si="1156"/>
        <v>2.637001096029172E-4</v>
      </c>
      <c r="JI1885" s="118" t="str">
        <f t="shared" si="1157"/>
        <v/>
      </c>
      <c r="JJ1885" s="118">
        <f t="shared" si="1158"/>
        <v>6.8501861288402905E-13</v>
      </c>
      <c r="JK1885" s="118" t="str">
        <f t="shared" si="1159"/>
        <v/>
      </c>
      <c r="JL1885" s="118" t="str">
        <f t="shared" si="1160"/>
        <v/>
      </c>
      <c r="JM1885" s="118"/>
      <c r="JN1885" s="118"/>
      <c r="JO1885" s="118"/>
      <c r="JP1885" s="118">
        <f t="shared" si="1114"/>
        <v>7.4880000000001488</v>
      </c>
      <c r="JQ1885" s="138">
        <f t="shared" si="1115"/>
        <v>0.37989430426035437</v>
      </c>
      <c r="JR1885" s="118">
        <f t="shared" si="1116"/>
        <v>6.1756665252071796E-4</v>
      </c>
      <c r="JS1885" s="118" t="str">
        <f t="shared" si="1112"/>
        <v/>
      </c>
      <c r="JT1885" s="119" t="str">
        <f t="shared" si="1113"/>
        <v/>
      </c>
    </row>
    <row r="1886" spans="209:280" ht="20.100000000000001" customHeight="1" x14ac:dyDescent="0.25">
      <c r="HA1886" s="1">
        <v>1166</v>
      </c>
      <c r="HB1886" s="1">
        <f t="shared" si="1117"/>
        <v>10544.847005002033</v>
      </c>
      <c r="HC1886" s="1">
        <f t="shared" si="1118"/>
        <v>2.0151088589334304E-5</v>
      </c>
      <c r="HD1886" s="1">
        <f t="shared" si="1119"/>
        <v>0.74665484445697328</v>
      </c>
      <c r="HE1886" s="1" t="str">
        <f t="shared" si="1120"/>
        <v/>
      </c>
      <c r="HF1886" s="1">
        <f t="shared" si="1121"/>
        <v>2.0151088589334304E-5</v>
      </c>
      <c r="HG1886" s="1" t="str">
        <f t="shared" si="1122"/>
        <v/>
      </c>
      <c r="HK1886" s="1">
        <f t="shared" si="1123"/>
        <v>1.5602998027599322E-38</v>
      </c>
      <c r="HL1886" s="1" t="str">
        <f t="shared" si="1124"/>
        <v/>
      </c>
      <c r="HM1886" s="1" t="str">
        <f t="shared" si="1125"/>
        <v/>
      </c>
      <c r="HR1886" s="1">
        <v>1166</v>
      </c>
      <c r="HS1886" s="1">
        <f t="shared" si="1126"/>
        <v>23.779313945412696</v>
      </c>
      <c r="HT1886" s="1">
        <f t="shared" si="1127"/>
        <v>8.9359241669696773E-3</v>
      </c>
      <c r="HU1886" s="1">
        <f t="shared" si="1128"/>
        <v>0.74665484445697317</v>
      </c>
      <c r="HV1886" s="118" t="str">
        <f t="shared" si="1129"/>
        <v/>
      </c>
      <c r="HW1886" s="118">
        <f t="shared" si="1130"/>
        <v>8.9359241669696773E-3</v>
      </c>
      <c r="HX1886" s="118" t="str">
        <f t="shared" si="1131"/>
        <v/>
      </c>
      <c r="HY1886" s="118">
        <f t="shared" si="1132"/>
        <v>3.5963265270869413E-7</v>
      </c>
      <c r="HZ1886" s="118" t="str">
        <f t="shared" si="1133"/>
        <v/>
      </c>
      <c r="IA1886" s="118" t="str">
        <f t="shared" si="1134"/>
        <v/>
      </c>
      <c r="IB1886" s="118"/>
      <c r="IC1886" s="118"/>
      <c r="ID1886" s="118"/>
      <c r="IE1886" s="118">
        <v>1166</v>
      </c>
      <c r="IF1886" s="118">
        <f t="shared" si="1161"/>
        <v>40.447282544593605</v>
      </c>
      <c r="IG1886" s="118">
        <f t="shared" si="1135"/>
        <v>5.2535085867511525E-3</v>
      </c>
      <c r="IH1886" s="118">
        <f t="shared" si="1136"/>
        <v>0.74665484445697339</v>
      </c>
      <c r="II1886" s="118" t="str">
        <f t="shared" si="1137"/>
        <v/>
      </c>
      <c r="IJ1886" s="118">
        <f t="shared" si="1138"/>
        <v>5.2535085867511525E-3</v>
      </c>
      <c r="IK1886" s="118" t="str">
        <f t="shared" si="1139"/>
        <v/>
      </c>
      <c r="IL1886" s="118">
        <f t="shared" si="1140"/>
        <v>1.0073693899983084E-71</v>
      </c>
      <c r="IM1886" s="118" t="str">
        <f t="shared" si="1141"/>
        <v/>
      </c>
      <c r="IN1886" s="118" t="str">
        <f t="shared" si="1142"/>
        <v/>
      </c>
      <c r="IO1886" s="118"/>
      <c r="IP1886" s="118"/>
      <c r="IQ1886" s="118"/>
      <c r="IR1886" s="118">
        <v>1166</v>
      </c>
      <c r="IS1886" s="118">
        <f t="shared" si="1143"/>
        <v>1048.2707542996295</v>
      </c>
      <c r="IT1886" s="118">
        <f t="shared" si="1144"/>
        <v>2.0270540343438404E-4</v>
      </c>
      <c r="IU1886" s="118">
        <f t="shared" si="1145"/>
        <v>0.74665484445697328</v>
      </c>
      <c r="IV1886" s="118" t="str">
        <f t="shared" si="1146"/>
        <v/>
      </c>
      <c r="IW1886" s="118">
        <f t="shared" si="1147"/>
        <v>2.0270540343438404E-4</v>
      </c>
      <c r="IX1886" s="118" t="str">
        <f t="shared" si="1148"/>
        <v/>
      </c>
      <c r="IY1886" s="118">
        <f t="shared" si="1149"/>
        <v>7.0244166213758204E-13</v>
      </c>
      <c r="IZ1886" s="118" t="str">
        <f t="shared" si="1150"/>
        <v/>
      </c>
      <c r="JA1886" s="118" t="str">
        <f t="shared" si="1151"/>
        <v/>
      </c>
      <c r="JB1886" s="118"/>
      <c r="JC1886" s="118">
        <v>1166</v>
      </c>
      <c r="JD1886" s="118">
        <f t="shared" si="1152"/>
        <v>807.93885912628957</v>
      </c>
      <c r="JE1886" s="118">
        <f t="shared" si="1153"/>
        <v>2.6300275541711235E-4</v>
      </c>
      <c r="JF1886" s="118">
        <f t="shared" si="1154"/>
        <v>0.74665484445697317</v>
      </c>
      <c r="JG1886" s="118" t="str">
        <f t="shared" si="1155"/>
        <v/>
      </c>
      <c r="JH1886" s="118">
        <f t="shared" si="1156"/>
        <v>2.6300275541711235E-4</v>
      </c>
      <c r="JI1886" s="118" t="str">
        <f t="shared" si="1157"/>
        <v/>
      </c>
      <c r="JJ1886" s="118">
        <f t="shared" si="1158"/>
        <v>7.0244166213758204E-13</v>
      </c>
      <c r="JK1886" s="118" t="str">
        <f t="shared" si="1159"/>
        <v/>
      </c>
      <c r="JL1886" s="118" t="str">
        <f t="shared" si="1160"/>
        <v/>
      </c>
      <c r="JM1886" s="118"/>
      <c r="JN1886" s="118"/>
      <c r="JO1886" s="118"/>
      <c r="JP1886" s="118">
        <f t="shared" si="1114"/>
        <v>7.4944000000001489</v>
      </c>
      <c r="JQ1886" s="138">
        <f t="shared" si="1115"/>
        <v>0.37927673760783365</v>
      </c>
      <c r="JR1886" s="118">
        <f t="shared" si="1116"/>
        <v>6.169092496211559E-4</v>
      </c>
      <c r="JS1886" s="118" t="str">
        <f t="shared" si="1112"/>
        <v/>
      </c>
      <c r="JT1886" s="119" t="str">
        <f t="shared" si="1113"/>
        <v/>
      </c>
    </row>
    <row r="1887" spans="209:280" ht="20.100000000000001" customHeight="1" x14ac:dyDescent="0.25">
      <c r="HA1887" s="1">
        <v>1167</v>
      </c>
      <c r="HB1887" s="1">
        <f t="shared" si="1117"/>
        <v>10608.370179730955</v>
      </c>
      <c r="HC1887" s="1">
        <f t="shared" si="1118"/>
        <v>2.0097477530968067E-5</v>
      </c>
      <c r="HD1887" s="1">
        <f t="shared" si="1119"/>
        <v>0.74793320375454475</v>
      </c>
      <c r="HE1887" s="1" t="str">
        <f t="shared" si="1120"/>
        <v/>
      </c>
      <c r="HF1887" s="1">
        <f t="shared" si="1121"/>
        <v>2.0097477530968067E-5</v>
      </c>
      <c r="HG1887" s="1" t="str">
        <f t="shared" si="1122"/>
        <v/>
      </c>
      <c r="HK1887" s="1">
        <f t="shared" si="1123"/>
        <v>1.6394073694304276E-38</v>
      </c>
      <c r="HL1887" s="1" t="str">
        <f t="shared" si="1124"/>
        <v/>
      </c>
      <c r="HM1887" s="1" t="str">
        <f t="shared" si="1125"/>
        <v/>
      </c>
      <c r="HR1887" s="1">
        <v>1167</v>
      </c>
      <c r="HS1887" s="1">
        <f t="shared" si="1126"/>
        <v>23.922562824601954</v>
      </c>
      <c r="HT1887" s="1">
        <f t="shared" si="1127"/>
        <v>8.9121505455125542E-3</v>
      </c>
      <c r="HU1887" s="1">
        <f t="shared" si="1128"/>
        <v>0.74793320375454486</v>
      </c>
      <c r="HV1887" s="118" t="str">
        <f t="shared" si="1129"/>
        <v/>
      </c>
      <c r="HW1887" s="118">
        <f t="shared" si="1130"/>
        <v>8.9121505455125542E-3</v>
      </c>
      <c r="HX1887" s="118" t="str">
        <f t="shared" si="1131"/>
        <v/>
      </c>
      <c r="HY1887" s="118">
        <f t="shared" si="1132"/>
        <v>3.6623164702477318E-7</v>
      </c>
      <c r="HZ1887" s="118" t="str">
        <f t="shared" si="1133"/>
        <v/>
      </c>
      <c r="IA1887" s="118" t="str">
        <f t="shared" si="1134"/>
        <v/>
      </c>
      <c r="IB1887" s="118"/>
      <c r="IC1887" s="118"/>
      <c r="ID1887" s="118"/>
      <c r="IE1887" s="118">
        <v>1167</v>
      </c>
      <c r="IF1887" s="118">
        <f t="shared" si="1161"/>
        <v>40.690940873175492</v>
      </c>
      <c r="IG1887" s="118">
        <f t="shared" si="1135"/>
        <v>5.2395318651351844E-3</v>
      </c>
      <c r="IH1887" s="118">
        <f t="shared" si="1136"/>
        <v>0.74793320375454486</v>
      </c>
      <c r="II1887" s="118" t="str">
        <f t="shared" si="1137"/>
        <v/>
      </c>
      <c r="IJ1887" s="118">
        <f t="shared" si="1138"/>
        <v>5.2395318651351844E-3</v>
      </c>
      <c r="IK1887" s="118" t="str">
        <f t="shared" si="1139"/>
        <v/>
      </c>
      <c r="IL1887" s="118">
        <f t="shared" si="1140"/>
        <v>1.0817072856066963E-71</v>
      </c>
      <c r="IM1887" s="118" t="str">
        <f t="shared" si="1141"/>
        <v/>
      </c>
      <c r="IN1887" s="118" t="str">
        <f t="shared" si="1142"/>
        <v/>
      </c>
      <c r="IO1887" s="118"/>
      <c r="IP1887" s="118"/>
      <c r="IQ1887" s="118"/>
      <c r="IR1887" s="118">
        <v>1167</v>
      </c>
      <c r="IS1887" s="118">
        <f t="shared" si="1143"/>
        <v>1054.5856383616756</v>
      </c>
      <c r="IT1887" s="118">
        <f t="shared" si="1144"/>
        <v>2.0216611489091424E-4</v>
      </c>
      <c r="IU1887" s="118">
        <f t="shared" si="1145"/>
        <v>0.74793320375454475</v>
      </c>
      <c r="IV1887" s="118" t="str">
        <f t="shared" si="1146"/>
        <v/>
      </c>
      <c r="IW1887" s="118">
        <f t="shared" si="1147"/>
        <v>2.0216611489091424E-4</v>
      </c>
      <c r="IX1887" s="118" t="str">
        <f t="shared" si="1148"/>
        <v/>
      </c>
      <c r="IY1887" s="118">
        <f t="shared" si="1149"/>
        <v>7.2029633166286195E-13</v>
      </c>
      <c r="IZ1887" s="118" t="str">
        <f t="shared" si="1150"/>
        <v/>
      </c>
      <c r="JA1887" s="118" t="str">
        <f t="shared" si="1151"/>
        <v/>
      </c>
      <c r="JB1887" s="118"/>
      <c r="JC1887" s="118">
        <v>1167</v>
      </c>
      <c r="JD1887" s="118">
        <f t="shared" si="1152"/>
        <v>812.80596068729119</v>
      </c>
      <c r="JE1887" s="118">
        <f t="shared" si="1153"/>
        <v>2.6230304850010684E-4</v>
      </c>
      <c r="JF1887" s="118">
        <f t="shared" si="1154"/>
        <v>0.74793320375454453</v>
      </c>
      <c r="JG1887" s="118" t="str">
        <f t="shared" si="1155"/>
        <v/>
      </c>
      <c r="JH1887" s="118">
        <f t="shared" si="1156"/>
        <v>2.6230304850010684E-4</v>
      </c>
      <c r="JI1887" s="118" t="str">
        <f t="shared" si="1157"/>
        <v/>
      </c>
      <c r="JJ1887" s="118">
        <f t="shared" si="1158"/>
        <v>7.2029633166286195E-13</v>
      </c>
      <c r="JK1887" s="118" t="str">
        <f t="shared" si="1159"/>
        <v/>
      </c>
      <c r="JL1887" s="118" t="str">
        <f t="shared" si="1160"/>
        <v/>
      </c>
      <c r="JM1887" s="118"/>
      <c r="JN1887" s="118"/>
      <c r="JO1887" s="118"/>
      <c r="JP1887" s="118">
        <f t="shared" si="1114"/>
        <v>7.5008000000001491</v>
      </c>
      <c r="JQ1887" s="138">
        <f t="shared" si="1115"/>
        <v>0.37865982835821249</v>
      </c>
      <c r="JR1887" s="118">
        <f t="shared" si="1116"/>
        <v>6.1625142395888011E-4</v>
      </c>
      <c r="JS1887" s="118" t="str">
        <f t="shared" si="1112"/>
        <v/>
      </c>
      <c r="JT1887" s="119" t="str">
        <f t="shared" si="1113"/>
        <v/>
      </c>
    </row>
    <row r="1888" spans="209:280" ht="20.100000000000001" customHeight="1" x14ac:dyDescent="0.25">
      <c r="HA1888" s="1">
        <v>1168</v>
      </c>
      <c r="HB1888" s="1">
        <f t="shared" si="1117"/>
        <v>10671.893354459877</v>
      </c>
      <c r="HC1888" s="1">
        <f t="shared" si="1118"/>
        <v>2.0043688400814073E-5</v>
      </c>
      <c r="HD1888" s="1">
        <f t="shared" si="1119"/>
        <v>0.7492081518400302</v>
      </c>
      <c r="HE1888" s="1" t="str">
        <f t="shared" si="1120"/>
        <v/>
      </c>
      <c r="HF1888" s="1">
        <f t="shared" si="1121"/>
        <v>2.0043688400814073E-5</v>
      </c>
      <c r="HG1888" s="1" t="str">
        <f t="shared" si="1122"/>
        <v/>
      </c>
      <c r="HK1888" s="1">
        <f t="shared" si="1123"/>
        <v>1.7224981481305458E-38</v>
      </c>
      <c r="HL1888" s="1" t="str">
        <f t="shared" si="1124"/>
        <v/>
      </c>
      <c r="HM1888" s="1" t="str">
        <f t="shared" si="1125"/>
        <v/>
      </c>
      <c r="HR1888" s="1">
        <v>1168</v>
      </c>
      <c r="HS1888" s="1">
        <f t="shared" si="1126"/>
        <v>24.065811703791184</v>
      </c>
      <c r="HT1888" s="1">
        <f t="shared" si="1127"/>
        <v>8.8882979587933519E-3</v>
      </c>
      <c r="HU1888" s="1">
        <f t="shared" si="1128"/>
        <v>0.74920815184003042</v>
      </c>
      <c r="HV1888" s="118" t="str">
        <f t="shared" si="1129"/>
        <v/>
      </c>
      <c r="HW1888" s="118">
        <f t="shared" si="1130"/>
        <v>8.8882979587933519E-3</v>
      </c>
      <c r="HX1888" s="118" t="str">
        <f t="shared" si="1131"/>
        <v/>
      </c>
      <c r="HY1888" s="118">
        <f t="shared" si="1132"/>
        <v>3.729457608466353E-7</v>
      </c>
      <c r="HZ1888" s="118" t="str">
        <f t="shared" si="1133"/>
        <v/>
      </c>
      <c r="IA1888" s="118" t="str">
        <f t="shared" si="1134"/>
        <v/>
      </c>
      <c r="IB1888" s="118"/>
      <c r="IC1888" s="118"/>
      <c r="ID1888" s="118"/>
      <c r="IE1888" s="118">
        <v>1168</v>
      </c>
      <c r="IF1888" s="118">
        <f t="shared" si="1161"/>
        <v>40.934599201757379</v>
      </c>
      <c r="IG1888" s="118">
        <f t="shared" si="1135"/>
        <v>5.2255087191455671E-3</v>
      </c>
      <c r="IH1888" s="118">
        <f t="shared" si="1136"/>
        <v>0.74920815184003053</v>
      </c>
      <c r="II1888" s="118" t="str">
        <f t="shared" si="1137"/>
        <v/>
      </c>
      <c r="IJ1888" s="118">
        <f t="shared" si="1138"/>
        <v>5.2255087191455671E-3</v>
      </c>
      <c r="IK1888" s="118" t="str">
        <f t="shared" si="1139"/>
        <v/>
      </c>
      <c r="IL1888" s="118">
        <f t="shared" si="1140"/>
        <v>1.1615122933562921E-71</v>
      </c>
      <c r="IM1888" s="118" t="str">
        <f t="shared" si="1141"/>
        <v/>
      </c>
      <c r="IN1888" s="118" t="str">
        <f t="shared" si="1142"/>
        <v/>
      </c>
      <c r="IO1888" s="118"/>
      <c r="IP1888" s="118"/>
      <c r="IQ1888" s="118"/>
      <c r="IR1888" s="118">
        <v>1168</v>
      </c>
      <c r="IS1888" s="118">
        <f t="shared" si="1143"/>
        <v>1060.9005224237217</v>
      </c>
      <c r="IT1888" s="118">
        <f t="shared" si="1144"/>
        <v>2.0162503507381574E-4</v>
      </c>
      <c r="IU1888" s="118">
        <f t="shared" si="1145"/>
        <v>0.74920815184003042</v>
      </c>
      <c r="IV1888" s="118" t="str">
        <f t="shared" si="1146"/>
        <v/>
      </c>
      <c r="IW1888" s="118">
        <f t="shared" si="1147"/>
        <v>2.0162503507381574E-4</v>
      </c>
      <c r="IX1888" s="118" t="str">
        <f t="shared" si="1148"/>
        <v/>
      </c>
      <c r="IY1888" s="118">
        <f t="shared" si="1149"/>
        <v>7.3859301378238542E-13</v>
      </c>
      <c r="IZ1888" s="118" t="str">
        <f t="shared" si="1150"/>
        <v/>
      </c>
      <c r="JA1888" s="118" t="str">
        <f t="shared" si="1151"/>
        <v/>
      </c>
      <c r="JB1888" s="118"/>
      <c r="JC1888" s="118">
        <v>1168</v>
      </c>
      <c r="JD1888" s="118">
        <f t="shared" si="1152"/>
        <v>817.67306224829372</v>
      </c>
      <c r="JE1888" s="118">
        <f t="shared" si="1153"/>
        <v>2.6160101747189321E-4</v>
      </c>
      <c r="JF1888" s="118">
        <f t="shared" si="1154"/>
        <v>0.74920815184003031</v>
      </c>
      <c r="JG1888" s="118" t="str">
        <f t="shared" si="1155"/>
        <v/>
      </c>
      <c r="JH1888" s="118">
        <f t="shared" si="1156"/>
        <v>2.6160101747189321E-4</v>
      </c>
      <c r="JI1888" s="118" t="str">
        <f t="shared" si="1157"/>
        <v/>
      </c>
      <c r="JJ1888" s="118">
        <f t="shared" si="1158"/>
        <v>7.3859301378238542E-13</v>
      </c>
      <c r="JK1888" s="118" t="str">
        <f t="shared" si="1159"/>
        <v/>
      </c>
      <c r="JL1888" s="118" t="str">
        <f t="shared" si="1160"/>
        <v/>
      </c>
      <c r="JM1888" s="118"/>
      <c r="JN1888" s="118"/>
      <c r="JO1888" s="118"/>
      <c r="JP1888" s="118">
        <f t="shared" si="1114"/>
        <v>7.5072000000001493</v>
      </c>
      <c r="JQ1888" s="138">
        <f t="shared" si="1115"/>
        <v>0.37804357693425361</v>
      </c>
      <c r="JR1888" s="118">
        <f t="shared" si="1116"/>
        <v>6.1559318029225096E-4</v>
      </c>
      <c r="JS1888" s="118" t="str">
        <f t="shared" si="1112"/>
        <v/>
      </c>
      <c r="JT1888" s="119" t="str">
        <f t="shared" si="1113"/>
        <v/>
      </c>
    </row>
    <row r="1889" spans="209:280" ht="20.100000000000001" customHeight="1" x14ac:dyDescent="0.25">
      <c r="HA1889" s="1">
        <v>1169</v>
      </c>
      <c r="HB1889" s="1">
        <f t="shared" si="1117"/>
        <v>10735.416529188813</v>
      </c>
      <c r="HC1889" s="1">
        <f t="shared" si="1118"/>
        <v>1.9989723394400786E-5</v>
      </c>
      <c r="HD1889" s="1">
        <f t="shared" si="1119"/>
        <v>0.75047967747146438</v>
      </c>
      <c r="HE1889" s="1" t="str">
        <f t="shared" si="1120"/>
        <v/>
      </c>
      <c r="HF1889" s="1">
        <f t="shared" si="1121"/>
        <v>1.9989723394400786E-5</v>
      </c>
      <c r="HG1889" s="1" t="str">
        <f t="shared" si="1122"/>
        <v/>
      </c>
      <c r="HK1889" s="1">
        <f t="shared" si="1123"/>
        <v>1.8097712954199311E-38</v>
      </c>
      <c r="HL1889" s="1" t="str">
        <f t="shared" si="1124"/>
        <v/>
      </c>
      <c r="HM1889" s="1" t="str">
        <f t="shared" si="1125"/>
        <v/>
      </c>
      <c r="HR1889" s="1">
        <v>1169</v>
      </c>
      <c r="HS1889" s="1">
        <f t="shared" si="1126"/>
        <v>24.209060582980413</v>
      </c>
      <c r="HT1889" s="1">
        <f t="shared" si="1127"/>
        <v>8.8643673804108866E-3</v>
      </c>
      <c r="HU1889" s="1">
        <f t="shared" si="1128"/>
        <v>0.75047967747146438</v>
      </c>
      <c r="HV1889" s="118" t="str">
        <f t="shared" si="1129"/>
        <v/>
      </c>
      <c r="HW1889" s="118">
        <f t="shared" si="1130"/>
        <v>8.8643673804108866E-3</v>
      </c>
      <c r="HX1889" s="118" t="str">
        <f t="shared" si="1131"/>
        <v/>
      </c>
      <c r="HY1889" s="118">
        <f t="shared" si="1132"/>
        <v>3.7977688783738912E-7</v>
      </c>
      <c r="HZ1889" s="118" t="str">
        <f t="shared" si="1133"/>
        <v/>
      </c>
      <c r="IA1889" s="118" t="str">
        <f t="shared" si="1134"/>
        <v/>
      </c>
      <c r="IB1889" s="118"/>
      <c r="IC1889" s="118"/>
      <c r="ID1889" s="118"/>
      <c r="IE1889" s="118">
        <v>1169</v>
      </c>
      <c r="IF1889" s="118">
        <f t="shared" si="1161"/>
        <v>41.178257530339266</v>
      </c>
      <c r="IG1889" s="118">
        <f t="shared" si="1135"/>
        <v>5.2114397211696327E-3</v>
      </c>
      <c r="IH1889" s="118">
        <f t="shared" si="1136"/>
        <v>0.75047967747146449</v>
      </c>
      <c r="II1889" s="118" t="str">
        <f t="shared" si="1137"/>
        <v/>
      </c>
      <c r="IJ1889" s="118">
        <f t="shared" si="1138"/>
        <v>5.2114397211696327E-3</v>
      </c>
      <c r="IK1889" s="118" t="str">
        <f t="shared" si="1139"/>
        <v/>
      </c>
      <c r="IL1889" s="118">
        <f t="shared" si="1140"/>
        <v>1.2471851118770531E-71</v>
      </c>
      <c r="IM1889" s="118" t="str">
        <f t="shared" si="1141"/>
        <v/>
      </c>
      <c r="IN1889" s="118" t="str">
        <f t="shared" si="1142"/>
        <v/>
      </c>
      <c r="IO1889" s="118"/>
      <c r="IP1889" s="118"/>
      <c r="IQ1889" s="118"/>
      <c r="IR1889" s="118">
        <v>1169</v>
      </c>
      <c r="IS1889" s="118">
        <f t="shared" si="1143"/>
        <v>1067.2154064857677</v>
      </c>
      <c r="IT1889" s="118">
        <f t="shared" si="1144"/>
        <v>2.0108218606852021E-4</v>
      </c>
      <c r="IU1889" s="118">
        <f t="shared" si="1145"/>
        <v>0.75047967747146449</v>
      </c>
      <c r="IV1889" s="118" t="str">
        <f t="shared" si="1146"/>
        <v/>
      </c>
      <c r="IW1889" s="118">
        <f t="shared" si="1147"/>
        <v>2.0108218606852021E-4</v>
      </c>
      <c r="IX1889" s="118" t="str">
        <f t="shared" si="1148"/>
        <v/>
      </c>
      <c r="IY1889" s="118">
        <f t="shared" si="1149"/>
        <v>7.5734234339965086E-13</v>
      </c>
      <c r="IZ1889" s="118" t="str">
        <f t="shared" si="1150"/>
        <v/>
      </c>
      <c r="JA1889" s="118" t="str">
        <f t="shared" si="1151"/>
        <v/>
      </c>
      <c r="JB1889" s="118"/>
      <c r="JC1889" s="118">
        <v>1169</v>
      </c>
      <c r="JD1889" s="118">
        <f t="shared" si="1152"/>
        <v>822.54016380929534</v>
      </c>
      <c r="JE1889" s="118">
        <f t="shared" si="1153"/>
        <v>2.6089669098750142E-4</v>
      </c>
      <c r="JF1889" s="118">
        <f t="shared" si="1154"/>
        <v>0.75047967747146438</v>
      </c>
      <c r="JG1889" s="118" t="str">
        <f t="shared" si="1155"/>
        <v/>
      </c>
      <c r="JH1889" s="118">
        <f t="shared" si="1156"/>
        <v>2.6089669098750142E-4</v>
      </c>
      <c r="JI1889" s="118" t="str">
        <f t="shared" si="1157"/>
        <v/>
      </c>
      <c r="JJ1889" s="118">
        <f t="shared" si="1158"/>
        <v>7.5734234339965086E-13</v>
      </c>
      <c r="JK1889" s="118" t="str">
        <f t="shared" si="1159"/>
        <v/>
      </c>
      <c r="JL1889" s="118" t="str">
        <f t="shared" si="1160"/>
        <v/>
      </c>
      <c r="JM1889" s="118"/>
      <c r="JN1889" s="118"/>
      <c r="JO1889" s="118"/>
      <c r="JP1889" s="118">
        <f t="shared" si="1114"/>
        <v>7.5136000000001495</v>
      </c>
      <c r="JQ1889" s="138">
        <f t="shared" si="1115"/>
        <v>0.37742798375396136</v>
      </c>
      <c r="JR1889" s="118">
        <f t="shared" si="1116"/>
        <v>6.1493452336525145E-4</v>
      </c>
      <c r="JS1889" s="118" t="str">
        <f t="shared" si="1112"/>
        <v/>
      </c>
      <c r="JT1889" s="119" t="str">
        <f t="shared" si="1113"/>
        <v/>
      </c>
    </row>
    <row r="1890" spans="209:280" ht="20.100000000000001" customHeight="1" x14ac:dyDescent="0.25">
      <c r="HA1890" s="1">
        <v>1170</v>
      </c>
      <c r="HB1890" s="1">
        <f t="shared" si="1117"/>
        <v>10798.939703917735</v>
      </c>
      <c r="HC1890" s="1">
        <f t="shared" si="1118"/>
        <v>1.9935584709793747E-5</v>
      </c>
      <c r="HD1890" s="1">
        <f t="shared" si="1119"/>
        <v>0.7517477695464293</v>
      </c>
      <c r="HE1890" s="1" t="str">
        <f t="shared" si="1120"/>
        <v/>
      </c>
      <c r="HF1890" s="1">
        <f t="shared" si="1121"/>
        <v>1.9935584709793747E-5</v>
      </c>
      <c r="HG1890" s="1" t="str">
        <f t="shared" si="1122"/>
        <v/>
      </c>
      <c r="HK1890" s="1">
        <f t="shared" si="1123"/>
        <v>1.9014358542826268E-38</v>
      </c>
      <c r="HL1890" s="1" t="str">
        <f t="shared" si="1124"/>
        <v/>
      </c>
      <c r="HM1890" s="1" t="str">
        <f t="shared" si="1125"/>
        <v/>
      </c>
      <c r="HR1890" s="1">
        <v>1170</v>
      </c>
      <c r="HS1890" s="1">
        <f t="shared" si="1126"/>
        <v>24.352309462169643</v>
      </c>
      <c r="HT1890" s="1">
        <f t="shared" si="1127"/>
        <v>8.8403597850890102E-3</v>
      </c>
      <c r="HU1890" s="1">
        <f t="shared" si="1128"/>
        <v>0.75174776954642952</v>
      </c>
      <c r="HV1890" s="118" t="str">
        <f t="shared" si="1129"/>
        <v/>
      </c>
      <c r="HW1890" s="118">
        <f t="shared" si="1130"/>
        <v>8.8403597850890102E-3</v>
      </c>
      <c r="HX1890" s="118" t="str">
        <f t="shared" si="1131"/>
        <v/>
      </c>
      <c r="HY1890" s="118">
        <f t="shared" si="1132"/>
        <v>3.8672695069316711E-7</v>
      </c>
      <c r="HZ1890" s="118" t="str">
        <f t="shared" si="1133"/>
        <v/>
      </c>
      <c r="IA1890" s="118" t="str">
        <f t="shared" si="1134"/>
        <v/>
      </c>
      <c r="IB1890" s="118"/>
      <c r="IC1890" s="118"/>
      <c r="ID1890" s="118"/>
      <c r="IE1890" s="118">
        <v>1170</v>
      </c>
      <c r="IF1890" s="118">
        <f t="shared" si="1161"/>
        <v>41.421915858921153</v>
      </c>
      <c r="IG1890" s="118">
        <f t="shared" si="1135"/>
        <v>5.1973254442561232E-3</v>
      </c>
      <c r="IH1890" s="118">
        <f t="shared" si="1136"/>
        <v>0.75174776954642963</v>
      </c>
      <c r="II1890" s="118" t="str">
        <f t="shared" si="1137"/>
        <v/>
      </c>
      <c r="IJ1890" s="118">
        <f t="shared" si="1138"/>
        <v>5.1973254442561232E-3</v>
      </c>
      <c r="IK1890" s="118" t="str">
        <f t="shared" si="1139"/>
        <v/>
      </c>
      <c r="IL1890" s="118">
        <f t="shared" si="1140"/>
        <v>1.3391557066184816E-71</v>
      </c>
      <c r="IM1890" s="118" t="str">
        <f t="shared" si="1141"/>
        <v/>
      </c>
      <c r="IN1890" s="118" t="str">
        <f t="shared" si="1142"/>
        <v/>
      </c>
      <c r="IO1890" s="118"/>
      <c r="IP1890" s="118"/>
      <c r="IQ1890" s="118"/>
      <c r="IR1890" s="118">
        <v>1170</v>
      </c>
      <c r="IS1890" s="118">
        <f t="shared" si="1143"/>
        <v>1073.5302905478129</v>
      </c>
      <c r="IT1890" s="118">
        <f t="shared" si="1144"/>
        <v>2.0053758998597978E-4</v>
      </c>
      <c r="IU1890" s="118">
        <f t="shared" si="1145"/>
        <v>0.75174776954642941</v>
      </c>
      <c r="IV1890" s="118" t="str">
        <f t="shared" si="1146"/>
        <v/>
      </c>
      <c r="IW1890" s="118">
        <f t="shared" si="1147"/>
        <v>2.0053758998597978E-4</v>
      </c>
      <c r="IX1890" s="118" t="str">
        <f t="shared" si="1148"/>
        <v/>
      </c>
      <c r="IY1890" s="118">
        <f t="shared" si="1149"/>
        <v>7.7655520347188073E-13</v>
      </c>
      <c r="IZ1890" s="118" t="str">
        <f t="shared" si="1150"/>
        <v/>
      </c>
      <c r="JA1890" s="118" t="str">
        <f t="shared" si="1151"/>
        <v/>
      </c>
      <c r="JB1890" s="118"/>
      <c r="JC1890" s="118">
        <v>1170</v>
      </c>
      <c r="JD1890" s="118">
        <f t="shared" si="1152"/>
        <v>827.40726537029695</v>
      </c>
      <c r="JE1890" s="118">
        <f t="shared" si="1153"/>
        <v>2.6019009773507301E-4</v>
      </c>
      <c r="JF1890" s="118">
        <f t="shared" si="1154"/>
        <v>0.75174776954642941</v>
      </c>
      <c r="JG1890" s="118" t="str">
        <f t="shared" si="1155"/>
        <v/>
      </c>
      <c r="JH1890" s="118">
        <f t="shared" si="1156"/>
        <v>2.6019009773507301E-4</v>
      </c>
      <c r="JI1890" s="118" t="str">
        <f t="shared" si="1157"/>
        <v/>
      </c>
      <c r="JJ1890" s="118">
        <f t="shared" si="1158"/>
        <v>7.7655520347188073E-13</v>
      </c>
      <c r="JK1890" s="118" t="str">
        <f t="shared" si="1159"/>
        <v/>
      </c>
      <c r="JL1890" s="118" t="str">
        <f t="shared" si="1160"/>
        <v/>
      </c>
      <c r="JM1890" s="118"/>
      <c r="JN1890" s="118"/>
      <c r="JO1890" s="118"/>
      <c r="JP1890" s="118">
        <f t="shared" si="1114"/>
        <v>7.5200000000001497</v>
      </c>
      <c r="JQ1890" s="138">
        <f t="shared" si="1115"/>
        <v>0.37681304923059611</v>
      </c>
      <c r="JR1890" s="118">
        <f t="shared" si="1116"/>
        <v>6.1427545790898597E-4</v>
      </c>
      <c r="JS1890" s="118" t="str">
        <f t="shared" si="1112"/>
        <v/>
      </c>
      <c r="JT1890" s="119" t="str">
        <f t="shared" si="1113"/>
        <v/>
      </c>
    </row>
    <row r="1891" spans="209:280" ht="20.100000000000001" customHeight="1" x14ac:dyDescent="0.25">
      <c r="HA1891" s="1">
        <v>1171</v>
      </c>
      <c r="HB1891" s="1">
        <f t="shared" si="1117"/>
        <v>10862.462878646671</v>
      </c>
      <c r="HC1891" s="1">
        <f t="shared" si="1118"/>
        <v>1.9881274547448139E-5</v>
      </c>
      <c r="HD1891" s="1">
        <f t="shared" si="1119"/>
        <v>0.75301241710221323</v>
      </c>
      <c r="HE1891" s="1" t="str">
        <f t="shared" si="1120"/>
        <v/>
      </c>
      <c r="HF1891" s="1">
        <f t="shared" si="1121"/>
        <v>1.9881274547448139E-5</v>
      </c>
      <c r="HG1891" s="1" t="str">
        <f t="shared" si="1122"/>
        <v/>
      </c>
      <c r="HK1891" s="1">
        <f t="shared" si="1123"/>
        <v>1.997711241321542E-38</v>
      </c>
      <c r="HL1891" s="1" t="str">
        <f t="shared" si="1124"/>
        <v/>
      </c>
      <c r="HM1891" s="1" t="str">
        <f t="shared" si="1125"/>
        <v/>
      </c>
      <c r="HR1891" s="1">
        <v>1171</v>
      </c>
      <c r="HS1891" s="1">
        <f t="shared" si="1126"/>
        <v>24.495558341358873</v>
      </c>
      <c r="HT1891" s="1">
        <f t="shared" si="1127"/>
        <v>8.8162761486112792E-3</v>
      </c>
      <c r="HU1891" s="1">
        <f t="shared" si="1128"/>
        <v>0.75301241710221312</v>
      </c>
      <c r="HV1891" s="118" t="str">
        <f t="shared" si="1129"/>
        <v/>
      </c>
      <c r="HW1891" s="118">
        <f t="shared" si="1130"/>
        <v>8.8162761486112792E-3</v>
      </c>
      <c r="HX1891" s="118" t="str">
        <f t="shared" si="1131"/>
        <v/>
      </c>
      <c r="HY1891" s="118">
        <f t="shared" si="1132"/>
        <v>3.9379790155072177E-7</v>
      </c>
      <c r="HZ1891" s="118" t="str">
        <f t="shared" si="1133"/>
        <v/>
      </c>
      <c r="IA1891" s="118" t="str">
        <f t="shared" si="1134"/>
        <v/>
      </c>
      <c r="IB1891" s="118"/>
      <c r="IC1891" s="118"/>
      <c r="ID1891" s="118"/>
      <c r="IE1891" s="118">
        <v>1171</v>
      </c>
      <c r="IF1891" s="118">
        <f t="shared" si="1161"/>
        <v>41.66557418750304</v>
      </c>
      <c r="IG1891" s="118">
        <f t="shared" si="1135"/>
        <v>5.1831664620767947E-3</v>
      </c>
      <c r="IH1891" s="118">
        <f t="shared" si="1136"/>
        <v>0.75301241710221323</v>
      </c>
      <c r="II1891" s="118" t="str">
        <f t="shared" si="1137"/>
        <v/>
      </c>
      <c r="IJ1891" s="118">
        <f t="shared" si="1138"/>
        <v>5.1831664620767947E-3</v>
      </c>
      <c r="IK1891" s="118" t="str">
        <f t="shared" si="1139"/>
        <v/>
      </c>
      <c r="IL1891" s="118">
        <f t="shared" si="1140"/>
        <v>1.4378854400301257E-71</v>
      </c>
      <c r="IM1891" s="118" t="str">
        <f t="shared" si="1141"/>
        <v/>
      </c>
      <c r="IN1891" s="118" t="str">
        <f t="shared" si="1142"/>
        <v/>
      </c>
      <c r="IO1891" s="118"/>
      <c r="IP1891" s="118"/>
      <c r="IQ1891" s="118"/>
      <c r="IR1891" s="118">
        <v>1171</v>
      </c>
      <c r="IS1891" s="118">
        <f t="shared" si="1143"/>
        <v>1079.845174609859</v>
      </c>
      <c r="IT1891" s="118">
        <f t="shared" si="1144"/>
        <v>1.999912689611852E-4</v>
      </c>
      <c r="IU1891" s="118">
        <f t="shared" si="1145"/>
        <v>0.75301241710221312</v>
      </c>
      <c r="IV1891" s="118" t="str">
        <f t="shared" si="1146"/>
        <v/>
      </c>
      <c r="IW1891" s="118">
        <f t="shared" si="1147"/>
        <v>1.999912689611852E-4</v>
      </c>
      <c r="IX1891" s="118" t="str">
        <f t="shared" si="1148"/>
        <v/>
      </c>
      <c r="IY1891" s="118">
        <f t="shared" si="1149"/>
        <v>7.9624273060152605E-13</v>
      </c>
      <c r="IZ1891" s="118" t="str">
        <f t="shared" si="1150"/>
        <v/>
      </c>
      <c r="JA1891" s="118" t="str">
        <f t="shared" si="1151"/>
        <v/>
      </c>
      <c r="JB1891" s="118"/>
      <c r="JC1891" s="118">
        <v>1171</v>
      </c>
      <c r="JD1891" s="118">
        <f t="shared" si="1152"/>
        <v>832.27436693129857</v>
      </c>
      <c r="JE1891" s="118">
        <f t="shared" si="1153"/>
        <v>2.5948126643393908E-4</v>
      </c>
      <c r="JF1891" s="118">
        <f t="shared" si="1154"/>
        <v>0.75301241710221301</v>
      </c>
      <c r="JG1891" s="118" t="str">
        <f t="shared" si="1155"/>
        <v/>
      </c>
      <c r="JH1891" s="118">
        <f t="shared" si="1156"/>
        <v>2.5948126643393908E-4</v>
      </c>
      <c r="JI1891" s="118" t="str">
        <f t="shared" si="1157"/>
        <v/>
      </c>
      <c r="JJ1891" s="118">
        <f t="shared" si="1158"/>
        <v>7.9624273060152605E-13</v>
      </c>
      <c r="JK1891" s="118" t="str">
        <f t="shared" si="1159"/>
        <v/>
      </c>
      <c r="JL1891" s="118" t="str">
        <f t="shared" si="1160"/>
        <v/>
      </c>
      <c r="JM1891" s="118"/>
      <c r="JN1891" s="118"/>
      <c r="JO1891" s="118"/>
      <c r="JP1891" s="118">
        <f t="shared" si="1114"/>
        <v>7.5264000000001499</v>
      </c>
      <c r="JQ1891" s="138">
        <f t="shared" si="1115"/>
        <v>0.37619877377268712</v>
      </c>
      <c r="JR1891" s="118">
        <f t="shared" si="1116"/>
        <v>6.1361598863873823E-4</v>
      </c>
      <c r="JS1891" s="118" t="str">
        <f t="shared" si="1112"/>
        <v/>
      </c>
      <c r="JT1891" s="119" t="str">
        <f t="shared" si="1113"/>
        <v/>
      </c>
    </row>
    <row r="1892" spans="209:280" ht="20.100000000000001" customHeight="1" x14ac:dyDescent="0.25">
      <c r="HA1892" s="1">
        <v>1172</v>
      </c>
      <c r="HB1892" s="1">
        <f t="shared" si="1117"/>
        <v>10925.986053375593</v>
      </c>
      <c r="HC1892" s="1">
        <f t="shared" si="1118"/>
        <v>1.9826795110061778E-5</v>
      </c>
      <c r="HD1892" s="1">
        <f t="shared" si="1119"/>
        <v>0.75427360931595466</v>
      </c>
      <c r="HE1892" s="1" t="str">
        <f t="shared" si="1120"/>
        <v/>
      </c>
      <c r="HF1892" s="1">
        <f t="shared" si="1121"/>
        <v>1.9826795110061778E-5</v>
      </c>
      <c r="HG1892" s="1" t="str">
        <f t="shared" si="1122"/>
        <v/>
      </c>
      <c r="HK1892" s="1">
        <f t="shared" si="1123"/>
        <v>2.0988277577817272E-38</v>
      </c>
      <c r="HL1892" s="1" t="str">
        <f t="shared" si="1124"/>
        <v/>
      </c>
      <c r="HM1892" s="1" t="str">
        <f t="shared" si="1125"/>
        <v/>
      </c>
      <c r="HR1892" s="1">
        <v>1172</v>
      </c>
      <c r="HS1892" s="1">
        <f t="shared" si="1126"/>
        <v>24.638807220548102</v>
      </c>
      <c r="HT1892" s="1">
        <f t="shared" si="1127"/>
        <v>8.792117447755713E-3</v>
      </c>
      <c r="HU1892" s="1">
        <f t="shared" si="1128"/>
        <v>0.75427360931595466</v>
      </c>
      <c r="HV1892" s="118" t="str">
        <f t="shared" si="1129"/>
        <v/>
      </c>
      <c r="HW1892" s="118">
        <f t="shared" si="1130"/>
        <v>8.792117447755713E-3</v>
      </c>
      <c r="HX1892" s="118" t="str">
        <f t="shared" si="1131"/>
        <v/>
      </c>
      <c r="HY1892" s="118">
        <f t="shared" si="1132"/>
        <v>4.0099172240013555E-7</v>
      </c>
      <c r="HZ1892" s="118" t="str">
        <f t="shared" si="1133"/>
        <v/>
      </c>
      <c r="IA1892" s="118" t="str">
        <f t="shared" si="1134"/>
        <v/>
      </c>
      <c r="IB1892" s="118"/>
      <c r="IC1892" s="118"/>
      <c r="ID1892" s="118"/>
      <c r="IE1892" s="118">
        <v>1172</v>
      </c>
      <c r="IF1892" s="118">
        <f t="shared" si="1161"/>
        <v>41.909232516084927</v>
      </c>
      <c r="IG1892" s="118">
        <f t="shared" si="1135"/>
        <v>5.1689633488880542E-3</v>
      </c>
      <c r="IH1892" s="118">
        <f t="shared" si="1136"/>
        <v>0.75427360931595477</v>
      </c>
      <c r="II1892" s="118" t="str">
        <f t="shared" si="1137"/>
        <v/>
      </c>
      <c r="IJ1892" s="118">
        <f t="shared" si="1138"/>
        <v>5.1689633488880542E-3</v>
      </c>
      <c r="IK1892" s="118" t="str">
        <f t="shared" si="1139"/>
        <v/>
      </c>
      <c r="IL1892" s="118">
        <f t="shared" si="1140"/>
        <v>1.5438693562403126E-71</v>
      </c>
      <c r="IM1892" s="118" t="str">
        <f t="shared" si="1141"/>
        <v/>
      </c>
      <c r="IN1892" s="118" t="str">
        <f t="shared" si="1142"/>
        <v/>
      </c>
      <c r="IO1892" s="118"/>
      <c r="IP1892" s="118"/>
      <c r="IQ1892" s="118"/>
      <c r="IR1892" s="118">
        <v>1172</v>
      </c>
      <c r="IS1892" s="118">
        <f t="shared" si="1143"/>
        <v>1086.1600586719051</v>
      </c>
      <c r="IT1892" s="118">
        <f t="shared" si="1144"/>
        <v>1.99443245151686E-4</v>
      </c>
      <c r="IU1892" s="118">
        <f t="shared" si="1145"/>
        <v>0.75427360931595466</v>
      </c>
      <c r="IV1892" s="118" t="str">
        <f t="shared" si="1146"/>
        <v/>
      </c>
      <c r="IW1892" s="118">
        <f t="shared" si="1147"/>
        <v>1.99443245151686E-4</v>
      </c>
      <c r="IX1892" s="118" t="str">
        <f t="shared" si="1148"/>
        <v/>
      </c>
      <c r="IY1892" s="118">
        <f t="shared" si="1149"/>
        <v>8.1641632074919756E-13</v>
      </c>
      <c r="IZ1892" s="118" t="str">
        <f t="shared" si="1150"/>
        <v/>
      </c>
      <c r="JA1892" s="118" t="str">
        <f t="shared" si="1151"/>
        <v/>
      </c>
      <c r="JB1892" s="118"/>
      <c r="JC1892" s="118">
        <v>1172</v>
      </c>
      <c r="JD1892" s="118">
        <f t="shared" si="1152"/>
        <v>837.14146849230019</v>
      </c>
      <c r="JE1892" s="118">
        <f t="shared" si="1153"/>
        <v>2.5877022583269973E-4</v>
      </c>
      <c r="JF1892" s="118">
        <f t="shared" si="1154"/>
        <v>0.75427360931595455</v>
      </c>
      <c r="JG1892" s="118" t="str">
        <f t="shared" si="1155"/>
        <v/>
      </c>
      <c r="JH1892" s="118">
        <f t="shared" si="1156"/>
        <v>2.5877022583269973E-4</v>
      </c>
      <c r="JI1892" s="118" t="str">
        <f t="shared" si="1157"/>
        <v/>
      </c>
      <c r="JJ1892" s="118">
        <f t="shared" si="1158"/>
        <v>8.1641632074919756E-13</v>
      </c>
      <c r="JK1892" s="118" t="str">
        <f t="shared" si="1159"/>
        <v/>
      </c>
      <c r="JL1892" s="118" t="str">
        <f t="shared" si="1160"/>
        <v/>
      </c>
      <c r="JM1892" s="118"/>
      <c r="JN1892" s="118"/>
      <c r="JO1892" s="118"/>
      <c r="JP1892" s="118">
        <f t="shared" si="1114"/>
        <v>7.53280000000015</v>
      </c>
      <c r="JQ1892" s="138">
        <f t="shared" si="1115"/>
        <v>0.37558515778404838</v>
      </c>
      <c r="JR1892" s="118">
        <f t="shared" si="1116"/>
        <v>6.1295612025885626E-4</v>
      </c>
      <c r="JS1892" s="118" t="str">
        <f t="shared" si="1112"/>
        <v/>
      </c>
      <c r="JT1892" s="119" t="str">
        <f t="shared" si="1113"/>
        <v/>
      </c>
    </row>
    <row r="1893" spans="209:280" ht="20.100000000000001" customHeight="1" x14ac:dyDescent="0.25">
      <c r="HA1893" s="1">
        <v>1173</v>
      </c>
      <c r="HB1893" s="1">
        <f t="shared" si="1117"/>
        <v>10989.509228104529</v>
      </c>
      <c r="HC1893" s="1">
        <f t="shared" si="1118"/>
        <v>1.9772148602428133E-5</v>
      </c>
      <c r="HD1893" s="1">
        <f t="shared" si="1119"/>
        <v>0.75553133550478324</v>
      </c>
      <c r="HE1893" s="1" t="str">
        <f t="shared" si="1120"/>
        <v/>
      </c>
      <c r="HF1893" s="1">
        <f t="shared" si="1121"/>
        <v>1.9772148602428133E-5</v>
      </c>
      <c r="HG1893" s="1" t="str">
        <f t="shared" si="1122"/>
        <v/>
      </c>
      <c r="HK1893" s="1">
        <f t="shared" si="1123"/>
        <v>2.2050271255608561E-38</v>
      </c>
      <c r="HL1893" s="1" t="str">
        <f t="shared" si="1124"/>
        <v/>
      </c>
      <c r="HM1893" s="1" t="str">
        <f t="shared" si="1125"/>
        <v/>
      </c>
      <c r="HR1893" s="1">
        <v>1173</v>
      </c>
      <c r="HS1893" s="1">
        <f t="shared" si="1126"/>
        <v>24.782056099737332</v>
      </c>
      <c r="HT1893" s="1">
        <f t="shared" si="1127"/>
        <v>8.7678846602296662E-3</v>
      </c>
      <c r="HU1893" s="1">
        <f t="shared" si="1128"/>
        <v>0.75553133550478302</v>
      </c>
      <c r="HV1893" s="118" t="str">
        <f t="shared" si="1129"/>
        <v/>
      </c>
      <c r="HW1893" s="118">
        <f t="shared" si="1130"/>
        <v>8.7678846602296662E-3</v>
      </c>
      <c r="HX1893" s="118" t="str">
        <f t="shared" si="1131"/>
        <v/>
      </c>
      <c r="HY1893" s="118">
        <f t="shared" si="1132"/>
        <v>4.0831042550265231E-7</v>
      </c>
      <c r="HZ1893" s="118" t="str">
        <f t="shared" si="1133"/>
        <v/>
      </c>
      <c r="IA1893" s="118" t="str">
        <f t="shared" si="1134"/>
        <v/>
      </c>
      <c r="IB1893" s="118"/>
      <c r="IC1893" s="118"/>
      <c r="ID1893" s="118"/>
      <c r="IE1893" s="118">
        <v>1173</v>
      </c>
      <c r="IF1893" s="118">
        <f t="shared" si="1161"/>
        <v>42.152890844666814</v>
      </c>
      <c r="IG1893" s="118">
        <f t="shared" si="1135"/>
        <v>5.1547166794926732E-3</v>
      </c>
      <c r="IH1893" s="118">
        <f t="shared" si="1136"/>
        <v>0.75553133550478324</v>
      </c>
      <c r="II1893" s="118" t="str">
        <f t="shared" si="1137"/>
        <v/>
      </c>
      <c r="IJ1893" s="118">
        <f t="shared" si="1138"/>
        <v>5.1547166794926732E-3</v>
      </c>
      <c r="IK1893" s="118" t="str">
        <f t="shared" si="1139"/>
        <v/>
      </c>
      <c r="IL1893" s="118">
        <f t="shared" si="1140"/>
        <v>1.6576386313999379E-71</v>
      </c>
      <c r="IM1893" s="118" t="str">
        <f t="shared" si="1141"/>
        <v/>
      </c>
      <c r="IN1893" s="118" t="str">
        <f t="shared" si="1142"/>
        <v/>
      </c>
      <c r="IO1893" s="118"/>
      <c r="IP1893" s="118"/>
      <c r="IQ1893" s="118"/>
      <c r="IR1893" s="118">
        <v>1173</v>
      </c>
      <c r="IS1893" s="118">
        <f t="shared" si="1143"/>
        <v>1092.4749427339511</v>
      </c>
      <c r="IT1893" s="118">
        <f t="shared" si="1144"/>
        <v>1.9889354073611315E-4</v>
      </c>
      <c r="IU1893" s="118">
        <f t="shared" si="1145"/>
        <v>0.75553133550478324</v>
      </c>
      <c r="IV1893" s="118" t="str">
        <f t="shared" si="1146"/>
        <v/>
      </c>
      <c r="IW1893" s="118">
        <f t="shared" si="1147"/>
        <v>1.9889354073611315E-4</v>
      </c>
      <c r="IX1893" s="118" t="str">
        <f t="shared" si="1148"/>
        <v/>
      </c>
      <c r="IY1893" s="118">
        <f t="shared" si="1149"/>
        <v>8.3708763507040198E-13</v>
      </c>
      <c r="IZ1893" s="118" t="str">
        <f t="shared" si="1150"/>
        <v/>
      </c>
      <c r="JA1893" s="118" t="str">
        <f t="shared" si="1151"/>
        <v/>
      </c>
      <c r="JB1893" s="118"/>
      <c r="JC1893" s="118">
        <v>1173</v>
      </c>
      <c r="JD1893" s="118">
        <f t="shared" si="1152"/>
        <v>842.00857005330181</v>
      </c>
      <c r="JE1893" s="118">
        <f t="shared" si="1153"/>
        <v>2.580570047073072E-4</v>
      </c>
      <c r="JF1893" s="118">
        <f t="shared" si="1154"/>
        <v>0.75553133550478302</v>
      </c>
      <c r="JG1893" s="118" t="str">
        <f t="shared" si="1155"/>
        <v/>
      </c>
      <c r="JH1893" s="118">
        <f t="shared" si="1156"/>
        <v>2.580570047073072E-4</v>
      </c>
      <c r="JI1893" s="118" t="str">
        <f t="shared" si="1157"/>
        <v/>
      </c>
      <c r="JJ1893" s="118">
        <f t="shared" si="1158"/>
        <v>8.3708763507040198E-13</v>
      </c>
      <c r="JK1893" s="118" t="str">
        <f t="shared" si="1159"/>
        <v/>
      </c>
      <c r="JL1893" s="118" t="str">
        <f t="shared" si="1160"/>
        <v/>
      </c>
      <c r="JM1893" s="118"/>
      <c r="JN1893" s="118"/>
      <c r="JO1893" s="118"/>
      <c r="JP1893" s="118">
        <f t="shared" si="1114"/>
        <v>7.5392000000001502</v>
      </c>
      <c r="JQ1893" s="138">
        <f t="shared" si="1115"/>
        <v>0.37497220166378953</v>
      </c>
      <c r="JR1893" s="118">
        <f t="shared" si="1116"/>
        <v>6.1229585745797843E-4</v>
      </c>
      <c r="JS1893" s="118" t="str">
        <f t="shared" si="1112"/>
        <v/>
      </c>
      <c r="JT1893" s="119" t="str">
        <f t="shared" si="1113"/>
        <v/>
      </c>
    </row>
    <row r="1894" spans="209:280" ht="20.100000000000001" customHeight="1" x14ac:dyDescent="0.25">
      <c r="HA1894" s="1">
        <v>1174</v>
      </c>
      <c r="HB1894" s="1">
        <f t="shared" si="1117"/>
        <v>11053.032402833451</v>
      </c>
      <c r="HC1894" s="1">
        <f t="shared" si="1118"/>
        <v>1.9717337231289773E-5</v>
      </c>
      <c r="HD1894" s="1">
        <f t="shared" si="1119"/>
        <v>0.75678558512594574</v>
      </c>
      <c r="HE1894" s="1" t="str">
        <f t="shared" si="1120"/>
        <v/>
      </c>
      <c r="HF1894" s="1">
        <f t="shared" si="1121"/>
        <v>1.9717337231289773E-5</v>
      </c>
      <c r="HG1894" s="1" t="str">
        <f t="shared" si="1122"/>
        <v/>
      </c>
      <c r="HK1894" s="1">
        <f t="shared" si="1123"/>
        <v>2.3165630494167618E-38</v>
      </c>
      <c r="HL1894" s="1" t="str">
        <f t="shared" si="1124"/>
        <v/>
      </c>
      <c r="HM1894" s="1" t="str">
        <f t="shared" si="1125"/>
        <v/>
      </c>
      <c r="HR1894" s="1">
        <v>1174</v>
      </c>
      <c r="HS1894" s="1">
        <f t="shared" si="1126"/>
        <v>24.925304978926562</v>
      </c>
      <c r="HT1894" s="1">
        <f t="shared" si="1127"/>
        <v>8.7435787646047858E-3</v>
      </c>
      <c r="HU1894" s="1">
        <f t="shared" si="1128"/>
        <v>0.75678558512594574</v>
      </c>
      <c r="HV1894" s="118" t="str">
        <f t="shared" si="1129"/>
        <v/>
      </c>
      <c r="HW1894" s="118">
        <f t="shared" si="1130"/>
        <v>8.7435787646047858E-3</v>
      </c>
      <c r="HX1894" s="118" t="str">
        <f t="shared" si="1131"/>
        <v/>
      </c>
      <c r="HY1894" s="118">
        <f t="shared" si="1132"/>
        <v>4.1575605381369959E-7</v>
      </c>
      <c r="HZ1894" s="118" t="str">
        <f t="shared" si="1133"/>
        <v/>
      </c>
      <c r="IA1894" s="118" t="str">
        <f t="shared" si="1134"/>
        <v/>
      </c>
      <c r="IB1894" s="118"/>
      <c r="IC1894" s="118"/>
      <c r="ID1894" s="118"/>
      <c r="IE1894" s="118">
        <v>1174</v>
      </c>
      <c r="IF1894" s="118">
        <f t="shared" si="1161"/>
        <v>42.396549173248701</v>
      </c>
      <c r="IG1894" s="118">
        <f t="shared" si="1135"/>
        <v>5.1404270292015513E-3</v>
      </c>
      <c r="IH1894" s="118">
        <f t="shared" si="1136"/>
        <v>0.75678558512594574</v>
      </c>
      <c r="II1894" s="118" t="str">
        <f t="shared" si="1137"/>
        <v/>
      </c>
      <c r="IJ1894" s="118">
        <f t="shared" si="1138"/>
        <v>5.1404270292015513E-3</v>
      </c>
      <c r="IK1894" s="118" t="str">
        <f t="shared" si="1139"/>
        <v/>
      </c>
      <c r="IL1894" s="118">
        <f t="shared" si="1140"/>
        <v>1.7797632016606618E-71</v>
      </c>
      <c r="IM1894" s="118" t="str">
        <f t="shared" si="1141"/>
        <v/>
      </c>
      <c r="IN1894" s="118" t="str">
        <f t="shared" si="1142"/>
        <v/>
      </c>
      <c r="IO1894" s="118"/>
      <c r="IP1894" s="118"/>
      <c r="IQ1894" s="118"/>
      <c r="IR1894" s="118">
        <v>1174</v>
      </c>
      <c r="IS1894" s="118">
        <f t="shared" si="1143"/>
        <v>1098.7898267959972</v>
      </c>
      <c r="IT1894" s="118">
        <f t="shared" si="1144"/>
        <v>1.9834217791270348E-4</v>
      </c>
      <c r="IU1894" s="118">
        <f t="shared" si="1145"/>
        <v>0.75678558512594574</v>
      </c>
      <c r="IV1894" s="118" t="str">
        <f t="shared" si="1146"/>
        <v/>
      </c>
      <c r="IW1894" s="118">
        <f t="shared" si="1147"/>
        <v>1.9834217791270348E-4</v>
      </c>
      <c r="IX1894" s="118" t="str">
        <f t="shared" si="1148"/>
        <v/>
      </c>
      <c r="IY1894" s="118">
        <f t="shared" si="1149"/>
        <v>8.5826860587879012E-13</v>
      </c>
      <c r="IZ1894" s="118" t="str">
        <f t="shared" si="1150"/>
        <v/>
      </c>
      <c r="JA1894" s="118" t="str">
        <f t="shared" si="1151"/>
        <v/>
      </c>
      <c r="JB1894" s="118"/>
      <c r="JC1894" s="118">
        <v>1174</v>
      </c>
      <c r="JD1894" s="118">
        <f t="shared" si="1152"/>
        <v>846.87567161430343</v>
      </c>
      <c r="JE1894" s="118">
        <f t="shared" si="1153"/>
        <v>2.5734163185915198E-4</v>
      </c>
      <c r="JF1894" s="118">
        <f t="shared" si="1154"/>
        <v>0.75678558512594551</v>
      </c>
      <c r="JG1894" s="118" t="str">
        <f t="shared" si="1155"/>
        <v/>
      </c>
      <c r="JH1894" s="118">
        <f t="shared" si="1156"/>
        <v>2.5734163185915198E-4</v>
      </c>
      <c r="JI1894" s="118" t="str">
        <f t="shared" si="1157"/>
        <v/>
      </c>
      <c r="JJ1894" s="118">
        <f t="shared" si="1158"/>
        <v>8.5826860587879012E-13</v>
      </c>
      <c r="JK1894" s="118" t="str">
        <f t="shared" si="1159"/>
        <v/>
      </c>
      <c r="JL1894" s="118" t="str">
        <f t="shared" si="1160"/>
        <v/>
      </c>
      <c r="JM1894" s="118"/>
      <c r="JN1894" s="118"/>
      <c r="JO1894" s="118"/>
      <c r="JP1894" s="118">
        <f t="shared" si="1114"/>
        <v>7.5456000000001504</v>
      </c>
      <c r="JQ1894" s="138">
        <f t="shared" si="1115"/>
        <v>0.37435990580633155</v>
      </c>
      <c r="JR1894" s="118">
        <f t="shared" si="1116"/>
        <v>6.1163520491153145E-4</v>
      </c>
      <c r="JS1894" s="118" t="str">
        <f t="shared" si="1112"/>
        <v/>
      </c>
      <c r="JT1894" s="119" t="str">
        <f t="shared" si="1113"/>
        <v/>
      </c>
    </row>
    <row r="1895" spans="209:280" ht="20.100000000000001" customHeight="1" x14ac:dyDescent="0.25">
      <c r="HA1895" s="1">
        <v>1175</v>
      </c>
      <c r="HB1895" s="1">
        <f t="shared" si="1117"/>
        <v>11116.555577562372</v>
      </c>
      <c r="HC1895" s="1">
        <f t="shared" si="1118"/>
        <v>1.9662363205191867E-5</v>
      </c>
      <c r="HD1895" s="1">
        <f t="shared" si="1119"/>
        <v>0.75803634777692686</v>
      </c>
      <c r="HE1895" s="1" t="str">
        <f t="shared" si="1120"/>
        <v/>
      </c>
      <c r="HF1895" s="1">
        <f t="shared" si="1121"/>
        <v>1.9662363205191867E-5</v>
      </c>
      <c r="HG1895" s="1" t="str">
        <f t="shared" si="1122"/>
        <v/>
      </c>
      <c r="HK1895" s="1">
        <f t="shared" si="1123"/>
        <v>2.4337018066457151E-38</v>
      </c>
      <c r="HL1895" s="1" t="str">
        <f t="shared" si="1124"/>
        <v/>
      </c>
      <c r="HM1895" s="1" t="str">
        <f t="shared" si="1125"/>
        <v/>
      </c>
      <c r="HR1895" s="1">
        <v>1175</v>
      </c>
      <c r="HS1895" s="1">
        <f t="shared" si="1126"/>
        <v>25.06855385811582</v>
      </c>
      <c r="HT1895" s="1">
        <f t="shared" si="1127"/>
        <v>8.7192007402520939E-3</v>
      </c>
      <c r="HU1895" s="1">
        <f t="shared" si="1128"/>
        <v>0.75803634777692719</v>
      </c>
      <c r="HV1895" s="118" t="str">
        <f t="shared" si="1129"/>
        <v/>
      </c>
      <c r="HW1895" s="118">
        <f t="shared" si="1130"/>
        <v>8.7192007402520939E-3</v>
      </c>
      <c r="HX1895" s="118" t="str">
        <f t="shared" si="1131"/>
        <v/>
      </c>
      <c r="HY1895" s="118">
        <f t="shared" si="1132"/>
        <v>4.2333068141117584E-7</v>
      </c>
      <c r="HZ1895" s="118" t="str">
        <f t="shared" si="1133"/>
        <v/>
      </c>
      <c r="IA1895" s="118" t="str">
        <f t="shared" si="1134"/>
        <v/>
      </c>
      <c r="IB1895" s="118"/>
      <c r="IC1895" s="118"/>
      <c r="ID1895" s="118"/>
      <c r="IE1895" s="118">
        <v>1175</v>
      </c>
      <c r="IF1895" s="118">
        <f t="shared" si="1161"/>
        <v>42.640207501830588</v>
      </c>
      <c r="IG1895" s="118">
        <f t="shared" si="1135"/>
        <v>5.1260949737955462E-3</v>
      </c>
      <c r="IH1895" s="118">
        <f t="shared" si="1136"/>
        <v>0.75803634777692697</v>
      </c>
      <c r="II1895" s="118" t="str">
        <f t="shared" si="1137"/>
        <v/>
      </c>
      <c r="IJ1895" s="118">
        <f t="shared" si="1138"/>
        <v>5.1260949737955462E-3</v>
      </c>
      <c r="IK1895" s="118" t="str">
        <f t="shared" si="1139"/>
        <v/>
      </c>
      <c r="IL1895" s="118">
        <f t="shared" si="1140"/>
        <v>1.9108545816182265E-71</v>
      </c>
      <c r="IM1895" s="118" t="str">
        <f t="shared" si="1141"/>
        <v/>
      </c>
      <c r="IN1895" s="118" t="str">
        <f t="shared" si="1142"/>
        <v/>
      </c>
      <c r="IO1895" s="118"/>
      <c r="IP1895" s="118"/>
      <c r="IQ1895" s="118"/>
      <c r="IR1895" s="118">
        <v>1175</v>
      </c>
      <c r="IS1895" s="118">
        <f t="shared" si="1143"/>
        <v>1105.1047108580433</v>
      </c>
      <c r="IT1895" s="118">
        <f t="shared" si="1144"/>
        <v>1.9778917889782697E-4</v>
      </c>
      <c r="IU1895" s="118">
        <f t="shared" si="1145"/>
        <v>0.75803634777692697</v>
      </c>
      <c r="IV1895" s="118" t="str">
        <f t="shared" si="1146"/>
        <v/>
      </c>
      <c r="IW1895" s="118">
        <f t="shared" si="1147"/>
        <v>1.9778917889782697E-4</v>
      </c>
      <c r="IX1895" s="118" t="str">
        <f t="shared" si="1148"/>
        <v/>
      </c>
      <c r="IY1895" s="118">
        <f t="shared" si="1149"/>
        <v>8.7997144273843996E-13</v>
      </c>
      <c r="IZ1895" s="118" t="str">
        <f t="shared" si="1150"/>
        <v/>
      </c>
      <c r="JA1895" s="118" t="str">
        <f t="shared" si="1151"/>
        <v/>
      </c>
      <c r="JB1895" s="118"/>
      <c r="JC1895" s="118">
        <v>1175</v>
      </c>
      <c r="JD1895" s="118">
        <f t="shared" si="1152"/>
        <v>851.74277317530596</v>
      </c>
      <c r="JE1895" s="118">
        <f t="shared" si="1153"/>
        <v>2.5662413611315151E-4</v>
      </c>
      <c r="JF1895" s="118">
        <f t="shared" si="1154"/>
        <v>0.75803634777692697</v>
      </c>
      <c r="JG1895" s="118" t="str">
        <f t="shared" si="1155"/>
        <v/>
      </c>
      <c r="JH1895" s="118">
        <f t="shared" si="1156"/>
        <v>2.5662413611315151E-4</v>
      </c>
      <c r="JI1895" s="118" t="str">
        <f t="shared" si="1157"/>
        <v/>
      </c>
      <c r="JJ1895" s="118">
        <f t="shared" si="1158"/>
        <v>8.7997144273843996E-13</v>
      </c>
      <c r="JK1895" s="118" t="str">
        <f t="shared" si="1159"/>
        <v/>
      </c>
      <c r="JL1895" s="118" t="str">
        <f t="shared" si="1160"/>
        <v/>
      </c>
      <c r="JM1895" s="118"/>
      <c r="JN1895" s="118"/>
      <c r="JO1895" s="118"/>
      <c r="JP1895" s="118">
        <f t="shared" si="1114"/>
        <v>7.5520000000001506</v>
      </c>
      <c r="JQ1895" s="138">
        <f t="shared" si="1115"/>
        <v>0.37374827060142002</v>
      </c>
      <c r="JR1895" s="118">
        <f t="shared" si="1116"/>
        <v>6.1097416728111975E-4</v>
      </c>
      <c r="JS1895" s="118" t="str">
        <f t="shared" si="1112"/>
        <v/>
      </c>
      <c r="JT1895" s="119" t="str">
        <f t="shared" si="1113"/>
        <v/>
      </c>
    </row>
    <row r="1896" spans="209:280" ht="20.100000000000001" customHeight="1" x14ac:dyDescent="0.25">
      <c r="HA1896" s="1">
        <v>1176</v>
      </c>
      <c r="HB1896" s="1">
        <f t="shared" si="1117"/>
        <v>11180.078752291309</v>
      </c>
      <c r="HC1896" s="1">
        <f t="shared" si="1118"/>
        <v>1.9607228734336072E-5</v>
      </c>
      <c r="HD1896" s="1">
        <f t="shared" si="1119"/>
        <v>0.7592836131955587</v>
      </c>
      <c r="HE1896" s="1" t="str">
        <f t="shared" si="1120"/>
        <v/>
      </c>
      <c r="HF1896" s="1">
        <f t="shared" si="1121"/>
        <v>1.9607228734336072E-5</v>
      </c>
      <c r="HG1896" s="1" t="str">
        <f t="shared" si="1122"/>
        <v/>
      </c>
      <c r="HK1896" s="1">
        <f t="shared" si="1123"/>
        <v>2.5567228655607231E-38</v>
      </c>
      <c r="HL1896" s="1" t="str">
        <f t="shared" si="1124"/>
        <v/>
      </c>
      <c r="HM1896" s="1" t="str">
        <f t="shared" si="1125"/>
        <v/>
      </c>
      <c r="HR1896" s="1">
        <v>1176</v>
      </c>
      <c r="HS1896" s="1">
        <f t="shared" si="1126"/>
        <v>25.21180273730505</v>
      </c>
      <c r="HT1896" s="1">
        <f t="shared" si="1127"/>
        <v>8.6947515672771893E-3</v>
      </c>
      <c r="HU1896" s="1">
        <f t="shared" si="1128"/>
        <v>0.7592836131955587</v>
      </c>
      <c r="HV1896" s="118" t="str">
        <f t="shared" si="1129"/>
        <v/>
      </c>
      <c r="HW1896" s="118">
        <f t="shared" si="1130"/>
        <v>8.6947515672771893E-3</v>
      </c>
      <c r="HX1896" s="118" t="str">
        <f t="shared" si="1131"/>
        <v/>
      </c>
      <c r="HY1896" s="118">
        <f t="shared" si="1132"/>
        <v>4.3103641392901609E-7</v>
      </c>
      <c r="HZ1896" s="118" t="str">
        <f t="shared" si="1133"/>
        <v/>
      </c>
      <c r="IA1896" s="118" t="str">
        <f t="shared" si="1134"/>
        <v/>
      </c>
      <c r="IB1896" s="118"/>
      <c r="IC1896" s="118"/>
      <c r="ID1896" s="118"/>
      <c r="IE1896" s="118">
        <v>1176</v>
      </c>
      <c r="IF1896" s="118">
        <f t="shared" si="1161"/>
        <v>42.883865830412475</v>
      </c>
      <c r="IG1896" s="118">
        <f t="shared" si="1135"/>
        <v>5.1117210894873729E-3</v>
      </c>
      <c r="IH1896" s="118">
        <f t="shared" si="1136"/>
        <v>0.7592836131955587</v>
      </c>
      <c r="II1896" s="118" t="str">
        <f t="shared" si="1137"/>
        <v/>
      </c>
      <c r="IJ1896" s="118">
        <f t="shared" si="1138"/>
        <v>5.1117210894873729E-3</v>
      </c>
      <c r="IK1896" s="118" t="str">
        <f t="shared" si="1139"/>
        <v/>
      </c>
      <c r="IL1896" s="118">
        <f t="shared" si="1140"/>
        <v>2.0515688869777182E-71</v>
      </c>
      <c r="IM1896" s="118" t="str">
        <f t="shared" si="1141"/>
        <v/>
      </c>
      <c r="IN1896" s="118" t="str">
        <f t="shared" si="1142"/>
        <v/>
      </c>
      <c r="IO1896" s="118"/>
      <c r="IP1896" s="118"/>
      <c r="IQ1896" s="118"/>
      <c r="IR1896" s="118">
        <v>1176</v>
      </c>
      <c r="IS1896" s="118">
        <f t="shared" si="1143"/>
        <v>1111.4195949200894</v>
      </c>
      <c r="IT1896" s="118">
        <f t="shared" si="1144"/>
        <v>1.9723456592451704E-4</v>
      </c>
      <c r="IU1896" s="118">
        <f t="shared" si="1145"/>
        <v>0.7592836131955587</v>
      </c>
      <c r="IV1896" s="118" t="str">
        <f t="shared" si="1146"/>
        <v/>
      </c>
      <c r="IW1896" s="118">
        <f t="shared" si="1147"/>
        <v>1.9723456592451704E-4</v>
      </c>
      <c r="IX1896" s="118" t="str">
        <f t="shared" si="1148"/>
        <v/>
      </c>
      <c r="IY1896" s="118">
        <f t="shared" si="1149"/>
        <v>9.0220863868788687E-13</v>
      </c>
      <c r="IZ1896" s="118" t="str">
        <f t="shared" si="1150"/>
        <v/>
      </c>
      <c r="JA1896" s="118" t="str">
        <f t="shared" si="1151"/>
        <v/>
      </c>
      <c r="JB1896" s="118"/>
      <c r="JC1896" s="118">
        <v>1176</v>
      </c>
      <c r="JD1896" s="118">
        <f t="shared" si="1152"/>
        <v>856.60987473630757</v>
      </c>
      <c r="JE1896" s="118">
        <f t="shared" si="1153"/>
        <v>2.5590454631584352E-4</v>
      </c>
      <c r="JF1896" s="118">
        <f t="shared" si="1154"/>
        <v>0.75928361319555859</v>
      </c>
      <c r="JG1896" s="118" t="str">
        <f t="shared" si="1155"/>
        <v/>
      </c>
      <c r="JH1896" s="118">
        <f t="shared" si="1156"/>
        <v>2.5590454631584352E-4</v>
      </c>
      <c r="JI1896" s="118" t="str">
        <f t="shared" si="1157"/>
        <v/>
      </c>
      <c r="JJ1896" s="118">
        <f t="shared" si="1158"/>
        <v>9.0220863868788687E-13</v>
      </c>
      <c r="JK1896" s="118" t="str">
        <f t="shared" si="1159"/>
        <v/>
      </c>
      <c r="JL1896" s="118" t="str">
        <f t="shared" si="1160"/>
        <v/>
      </c>
      <c r="JM1896" s="118"/>
      <c r="JN1896" s="118"/>
      <c r="JO1896" s="118"/>
      <c r="JP1896" s="118">
        <f t="shared" si="1114"/>
        <v>7.5584000000001508</v>
      </c>
      <c r="JQ1896" s="138">
        <f t="shared" si="1115"/>
        <v>0.3731372964341389</v>
      </c>
      <c r="JR1896" s="118">
        <f t="shared" si="1116"/>
        <v>6.1031274921496959E-4</v>
      </c>
      <c r="JS1896" s="118" t="str">
        <f t="shared" si="1112"/>
        <v/>
      </c>
      <c r="JT1896" s="119" t="str">
        <f t="shared" si="1113"/>
        <v/>
      </c>
    </row>
    <row r="1897" spans="209:280" ht="20.100000000000001" customHeight="1" x14ac:dyDescent="0.25">
      <c r="HA1897" s="1">
        <v>1177</v>
      </c>
      <c r="HB1897" s="1">
        <f t="shared" si="1117"/>
        <v>11243.601927020231</v>
      </c>
      <c r="HC1897" s="1">
        <f t="shared" si="1118"/>
        <v>1.9551936030434714E-5</v>
      </c>
      <c r="HD1897" s="1">
        <f t="shared" si="1119"/>
        <v>0.76052737126011993</v>
      </c>
      <c r="HE1897" s="1" t="str">
        <f t="shared" si="1120"/>
        <v/>
      </c>
      <c r="HF1897" s="1">
        <f t="shared" si="1121"/>
        <v>1.9551936030434714E-5</v>
      </c>
      <c r="HG1897" s="1" t="str">
        <f t="shared" si="1122"/>
        <v/>
      </c>
      <c r="HK1897" s="1">
        <f t="shared" si="1123"/>
        <v>2.6859195341677318E-38</v>
      </c>
      <c r="HL1897" s="1" t="str">
        <f t="shared" si="1124"/>
        <v/>
      </c>
      <c r="HM1897" s="1" t="str">
        <f t="shared" si="1125"/>
        <v/>
      </c>
      <c r="HR1897" s="1">
        <v>1177</v>
      </c>
      <c r="HS1897" s="1">
        <f t="shared" si="1126"/>
        <v>25.355051616494279</v>
      </c>
      <c r="HT1897" s="1">
        <f t="shared" si="1127"/>
        <v>8.6702322264555331E-3</v>
      </c>
      <c r="HU1897" s="1">
        <f t="shared" si="1128"/>
        <v>0.76052737126012016</v>
      </c>
      <c r="HV1897" s="118" t="str">
        <f t="shared" si="1129"/>
        <v/>
      </c>
      <c r="HW1897" s="118">
        <f t="shared" si="1130"/>
        <v>8.6702322264555331E-3</v>
      </c>
      <c r="HX1897" s="118" t="str">
        <f t="shared" si="1131"/>
        <v/>
      </c>
      <c r="HY1897" s="118">
        <f t="shared" si="1132"/>
        <v>4.3887538899612437E-7</v>
      </c>
      <c r="HZ1897" s="118" t="str">
        <f t="shared" si="1133"/>
        <v/>
      </c>
      <c r="IA1897" s="118" t="str">
        <f t="shared" si="1134"/>
        <v/>
      </c>
      <c r="IB1897" s="118"/>
      <c r="IC1897" s="118"/>
      <c r="ID1897" s="118"/>
      <c r="IE1897" s="118">
        <v>1177</v>
      </c>
      <c r="IF1897" s="118">
        <f t="shared" si="1161"/>
        <v>43.127524158994362</v>
      </c>
      <c r="IG1897" s="118">
        <f t="shared" si="1135"/>
        <v>5.097305952883574E-3</v>
      </c>
      <c r="IH1897" s="118">
        <f t="shared" si="1136"/>
        <v>0.76052737126012016</v>
      </c>
      <c r="II1897" s="118" t="str">
        <f t="shared" si="1137"/>
        <v/>
      </c>
      <c r="IJ1897" s="118">
        <f t="shared" si="1138"/>
        <v>5.097305952883574E-3</v>
      </c>
      <c r="IK1897" s="118" t="str">
        <f t="shared" si="1139"/>
        <v/>
      </c>
      <c r="IL1897" s="118">
        <f t="shared" si="1140"/>
        <v>2.2026100761844536E-71</v>
      </c>
      <c r="IM1897" s="118" t="str">
        <f t="shared" si="1141"/>
        <v/>
      </c>
      <c r="IN1897" s="118" t="str">
        <f t="shared" si="1142"/>
        <v/>
      </c>
      <c r="IO1897" s="118"/>
      <c r="IP1897" s="118"/>
      <c r="IQ1897" s="118"/>
      <c r="IR1897" s="118">
        <v>1177</v>
      </c>
      <c r="IS1897" s="118">
        <f t="shared" si="1143"/>
        <v>1117.7344789821354</v>
      </c>
      <c r="IT1897" s="118">
        <f t="shared" si="1144"/>
        <v>1.9667836124100249E-4</v>
      </c>
      <c r="IU1897" s="118">
        <f t="shared" si="1145"/>
        <v>0.76052737126012016</v>
      </c>
      <c r="IV1897" s="118" t="str">
        <f t="shared" si="1146"/>
        <v/>
      </c>
      <c r="IW1897" s="118">
        <f t="shared" si="1147"/>
        <v>1.9667836124100249E-4</v>
      </c>
      <c r="IX1897" s="118" t="str">
        <f t="shared" si="1148"/>
        <v/>
      </c>
      <c r="IY1897" s="118">
        <f t="shared" si="1149"/>
        <v>9.2499297659859942E-13</v>
      </c>
      <c r="IZ1897" s="118" t="str">
        <f t="shared" si="1150"/>
        <v/>
      </c>
      <c r="JA1897" s="118" t="str">
        <f t="shared" si="1151"/>
        <v/>
      </c>
      <c r="JB1897" s="118"/>
      <c r="JC1897" s="118">
        <v>1177</v>
      </c>
      <c r="JD1897" s="118">
        <f t="shared" si="1152"/>
        <v>861.47697629730919</v>
      </c>
      <c r="JE1897" s="118">
        <f t="shared" si="1153"/>
        <v>2.5518289133348105E-4</v>
      </c>
      <c r="JF1897" s="118">
        <f t="shared" si="1154"/>
        <v>0.76052737126012004</v>
      </c>
      <c r="JG1897" s="118" t="str">
        <f t="shared" si="1155"/>
        <v/>
      </c>
      <c r="JH1897" s="118">
        <f t="shared" si="1156"/>
        <v>2.5518289133348105E-4</v>
      </c>
      <c r="JI1897" s="118" t="str">
        <f t="shared" si="1157"/>
        <v/>
      </c>
      <c r="JJ1897" s="118">
        <f t="shared" si="1158"/>
        <v>9.2499297659859942E-13</v>
      </c>
      <c r="JK1897" s="118" t="str">
        <f t="shared" si="1159"/>
        <v/>
      </c>
      <c r="JL1897" s="118" t="str">
        <f t="shared" si="1160"/>
        <v/>
      </c>
      <c r="JM1897" s="118"/>
      <c r="JN1897" s="118"/>
      <c r="JO1897" s="118"/>
      <c r="JP1897" s="118">
        <f t="shared" si="1114"/>
        <v>7.564800000000151</v>
      </c>
      <c r="JQ1897" s="138">
        <f t="shared" si="1115"/>
        <v>0.37252698368492393</v>
      </c>
      <c r="JR1897" s="118">
        <f t="shared" si="1116"/>
        <v>6.0965095534670777E-4</v>
      </c>
      <c r="JS1897" s="118" t="str">
        <f t="shared" si="1112"/>
        <v/>
      </c>
      <c r="JT1897" s="119" t="str">
        <f t="shared" si="1113"/>
        <v/>
      </c>
    </row>
    <row r="1898" spans="209:280" ht="20.100000000000001" customHeight="1" x14ac:dyDescent="0.25">
      <c r="HA1898" s="1">
        <v>1178</v>
      </c>
      <c r="HB1898" s="1">
        <f t="shared" si="1117"/>
        <v>11307.125101749167</v>
      </c>
      <c r="HC1898" s="1">
        <f t="shared" si="1118"/>
        <v>1.94964873065651E-5</v>
      </c>
      <c r="HD1898" s="1">
        <f t="shared" si="1119"/>
        <v>0.7617676119894301</v>
      </c>
      <c r="HE1898" s="1" t="str">
        <f t="shared" si="1120"/>
        <v/>
      </c>
      <c r="HF1898" s="1">
        <f t="shared" si="1121"/>
        <v>1.94964873065651E-5</v>
      </c>
      <c r="HG1898" s="1" t="str">
        <f t="shared" si="1122"/>
        <v/>
      </c>
      <c r="HK1898" s="1">
        <f t="shared" si="1123"/>
        <v>2.821599640501105E-38</v>
      </c>
      <c r="HL1898" s="1" t="str">
        <f t="shared" si="1124"/>
        <v/>
      </c>
      <c r="HM1898" s="1" t="str">
        <f t="shared" si="1125"/>
        <v/>
      </c>
      <c r="HR1898" s="1">
        <v>1178</v>
      </c>
      <c r="HS1898" s="1">
        <f t="shared" si="1126"/>
        <v>25.498300495683509</v>
      </c>
      <c r="HT1898" s="1">
        <f t="shared" si="1127"/>
        <v>8.6456436991679143E-3</v>
      </c>
      <c r="HU1898" s="1">
        <f t="shared" si="1128"/>
        <v>0.7617676119894301</v>
      </c>
      <c r="HV1898" s="118" t="str">
        <f t="shared" si="1129"/>
        <v/>
      </c>
      <c r="HW1898" s="118">
        <f t="shared" si="1130"/>
        <v>8.6456436991679143E-3</v>
      </c>
      <c r="HX1898" s="118" t="str">
        <f t="shared" si="1131"/>
        <v/>
      </c>
      <c r="HY1898" s="118">
        <f t="shared" si="1132"/>
        <v>4.4684977668072379E-7</v>
      </c>
      <c r="HZ1898" s="118" t="str">
        <f t="shared" si="1133"/>
        <v/>
      </c>
      <c r="IA1898" s="118" t="str">
        <f t="shared" si="1134"/>
        <v/>
      </c>
      <c r="IB1898" s="118"/>
      <c r="IC1898" s="118"/>
      <c r="ID1898" s="118"/>
      <c r="IE1898" s="118">
        <v>1178</v>
      </c>
      <c r="IF1898" s="118">
        <f t="shared" si="1161"/>
        <v>43.371182487576249</v>
      </c>
      <c r="IG1898" s="118">
        <f t="shared" si="1135"/>
        <v>5.0828501409465677E-3</v>
      </c>
      <c r="IH1898" s="118">
        <f t="shared" si="1136"/>
        <v>0.7617676119894301</v>
      </c>
      <c r="II1898" s="118" t="str">
        <f t="shared" si="1137"/>
        <v/>
      </c>
      <c r="IJ1898" s="118">
        <f t="shared" si="1138"/>
        <v>5.0828501409465677E-3</v>
      </c>
      <c r="IK1898" s="118" t="str">
        <f t="shared" si="1139"/>
        <v/>
      </c>
      <c r="IL1898" s="118">
        <f t="shared" si="1140"/>
        <v>2.3647334268256443E-71</v>
      </c>
      <c r="IM1898" s="118" t="str">
        <f t="shared" si="1141"/>
        <v/>
      </c>
      <c r="IN1898" s="118" t="str">
        <f t="shared" si="1142"/>
        <v/>
      </c>
      <c r="IO1898" s="118"/>
      <c r="IP1898" s="118"/>
      <c r="IQ1898" s="118"/>
      <c r="IR1898" s="118">
        <v>1178</v>
      </c>
      <c r="IS1898" s="118">
        <f t="shared" si="1143"/>
        <v>1124.0493630441806</v>
      </c>
      <c r="IT1898" s="118">
        <f t="shared" si="1144"/>
        <v>1.9612058710924375E-4</v>
      </c>
      <c r="IU1898" s="118">
        <f t="shared" si="1145"/>
        <v>0.7617676119894301</v>
      </c>
      <c r="IV1898" s="118" t="str">
        <f t="shared" si="1146"/>
        <v/>
      </c>
      <c r="IW1898" s="118">
        <f t="shared" si="1147"/>
        <v>1.9612058710924375E-4</v>
      </c>
      <c r="IX1898" s="118" t="str">
        <f t="shared" si="1148"/>
        <v/>
      </c>
      <c r="IY1898" s="118">
        <f t="shared" si="1149"/>
        <v>9.4833753567076012E-13</v>
      </c>
      <c r="IZ1898" s="118" t="str">
        <f t="shared" si="1150"/>
        <v/>
      </c>
      <c r="JA1898" s="118" t="str">
        <f t="shared" si="1151"/>
        <v/>
      </c>
      <c r="JB1898" s="118"/>
      <c r="JC1898" s="118">
        <v>1178</v>
      </c>
      <c r="JD1898" s="118">
        <f t="shared" si="1152"/>
        <v>866.34407785831081</v>
      </c>
      <c r="JE1898" s="118">
        <f t="shared" si="1153"/>
        <v>2.5445920005013332E-4</v>
      </c>
      <c r="JF1898" s="118">
        <f t="shared" si="1154"/>
        <v>0.76176761198942999</v>
      </c>
      <c r="JG1898" s="118" t="str">
        <f t="shared" si="1155"/>
        <v/>
      </c>
      <c r="JH1898" s="118">
        <f t="shared" si="1156"/>
        <v>2.5445920005013332E-4</v>
      </c>
      <c r="JI1898" s="118" t="str">
        <f t="shared" si="1157"/>
        <v/>
      </c>
      <c r="JJ1898" s="118">
        <f t="shared" si="1158"/>
        <v>9.4833753567076012E-13</v>
      </c>
      <c r="JK1898" s="118" t="str">
        <f t="shared" si="1159"/>
        <v/>
      </c>
      <c r="JL1898" s="118" t="str">
        <f t="shared" si="1160"/>
        <v/>
      </c>
      <c r="JM1898" s="118"/>
      <c r="JN1898" s="118"/>
      <c r="JO1898" s="118"/>
      <c r="JP1898" s="118">
        <f t="shared" si="1114"/>
        <v>7.5712000000001511</v>
      </c>
      <c r="JQ1898" s="138">
        <f t="shared" si="1115"/>
        <v>0.37191733272957722</v>
      </c>
      <c r="JR1898" s="118">
        <f t="shared" si="1116"/>
        <v>6.0898879029780417E-4</v>
      </c>
      <c r="JS1898" s="118" t="str">
        <f t="shared" si="1112"/>
        <v/>
      </c>
      <c r="JT1898" s="119" t="str">
        <f t="shared" si="1113"/>
        <v/>
      </c>
    </row>
    <row r="1899" spans="209:280" ht="20.100000000000001" customHeight="1" x14ac:dyDescent="0.25">
      <c r="HA1899" s="1">
        <v>1179</v>
      </c>
      <c r="HB1899" s="1">
        <f t="shared" si="1117"/>
        <v>11370.648276478089</v>
      </c>
      <c r="HC1899" s="1">
        <f t="shared" si="1118"/>
        <v>1.9440884777024331E-5</v>
      </c>
      <c r="HD1899" s="1">
        <f t="shared" si="1119"/>
        <v>0.7630043255429283</v>
      </c>
      <c r="HE1899" s="1" t="str">
        <f t="shared" si="1120"/>
        <v/>
      </c>
      <c r="HF1899" s="1">
        <f t="shared" si="1121"/>
        <v>1.9440884777024331E-5</v>
      </c>
      <c r="HG1899" s="1" t="str">
        <f t="shared" si="1122"/>
        <v/>
      </c>
      <c r="HK1899" s="1">
        <f t="shared" si="1123"/>
        <v>2.9640862461538395E-38</v>
      </c>
      <c r="HL1899" s="1" t="str">
        <f t="shared" si="1124"/>
        <v/>
      </c>
      <c r="HM1899" s="1" t="str">
        <f t="shared" si="1125"/>
        <v/>
      </c>
      <c r="HR1899" s="1">
        <v>1179</v>
      </c>
      <c r="HS1899" s="1">
        <f t="shared" si="1126"/>
        <v>25.641549374872739</v>
      </c>
      <c r="HT1899" s="1">
        <f t="shared" si="1127"/>
        <v>8.6209869673360157E-3</v>
      </c>
      <c r="HU1899" s="1">
        <f t="shared" si="1128"/>
        <v>0.76300432554292841</v>
      </c>
      <c r="HV1899" s="118" t="str">
        <f t="shared" si="1129"/>
        <v/>
      </c>
      <c r="HW1899" s="118">
        <f t="shared" si="1130"/>
        <v>8.6209869673360157E-3</v>
      </c>
      <c r="HX1899" s="118" t="str">
        <f t="shared" si="1131"/>
        <v/>
      </c>
      <c r="HY1899" s="118">
        <f t="shared" si="1132"/>
        <v>4.5496177994015552E-7</v>
      </c>
      <c r="HZ1899" s="118" t="str">
        <f t="shared" si="1133"/>
        <v/>
      </c>
      <c r="IA1899" s="118" t="str">
        <f t="shared" si="1134"/>
        <v/>
      </c>
      <c r="IB1899" s="118"/>
      <c r="IC1899" s="118"/>
      <c r="ID1899" s="118"/>
      <c r="IE1899" s="118">
        <v>1179</v>
      </c>
      <c r="IF1899" s="118">
        <f t="shared" si="1161"/>
        <v>43.614840816158136</v>
      </c>
      <c r="IG1899" s="118">
        <f t="shared" si="1135"/>
        <v>5.0683542309567639E-3</v>
      </c>
      <c r="IH1899" s="118">
        <f t="shared" si="1136"/>
        <v>0.76300432554292841</v>
      </c>
      <c r="II1899" s="118" t="str">
        <f t="shared" si="1137"/>
        <v/>
      </c>
      <c r="IJ1899" s="118">
        <f t="shared" si="1138"/>
        <v>5.0683542309567639E-3</v>
      </c>
      <c r="IK1899" s="118" t="str">
        <f t="shared" si="1139"/>
        <v/>
      </c>
      <c r="IL1899" s="118">
        <f t="shared" si="1140"/>
        <v>2.5387492637473731E-71</v>
      </c>
      <c r="IM1899" s="118" t="str">
        <f t="shared" si="1141"/>
        <v/>
      </c>
      <c r="IN1899" s="118" t="str">
        <f t="shared" si="1142"/>
        <v/>
      </c>
      <c r="IO1899" s="118"/>
      <c r="IP1899" s="118"/>
      <c r="IQ1899" s="118"/>
      <c r="IR1899" s="118">
        <v>1179</v>
      </c>
      <c r="IS1899" s="118">
        <f t="shared" si="1143"/>
        <v>1130.3642471062267</v>
      </c>
      <c r="IT1899" s="118">
        <f t="shared" si="1144"/>
        <v>1.9556126580347073E-4</v>
      </c>
      <c r="IU1899" s="118">
        <f t="shared" si="1145"/>
        <v>0.76300432554292841</v>
      </c>
      <c r="IV1899" s="118" t="str">
        <f t="shared" si="1146"/>
        <v/>
      </c>
      <c r="IW1899" s="118">
        <f t="shared" si="1147"/>
        <v>1.9556126580347073E-4</v>
      </c>
      <c r="IX1899" s="118" t="str">
        <f t="shared" si="1148"/>
        <v/>
      </c>
      <c r="IY1899" s="118">
        <f t="shared" si="1149"/>
        <v>9.7225569806911718E-13</v>
      </c>
      <c r="IZ1899" s="118" t="str">
        <f t="shared" si="1150"/>
        <v/>
      </c>
      <c r="JA1899" s="118" t="str">
        <f t="shared" si="1151"/>
        <v/>
      </c>
      <c r="JB1899" s="118"/>
      <c r="JC1899" s="118">
        <v>1179</v>
      </c>
      <c r="JD1899" s="118">
        <f t="shared" si="1152"/>
        <v>871.21117941931243</v>
      </c>
      <c r="JE1899" s="118">
        <f t="shared" si="1153"/>
        <v>2.5373350136578902E-4</v>
      </c>
      <c r="JF1899" s="118">
        <f t="shared" si="1154"/>
        <v>0.76300432554292819</v>
      </c>
      <c r="JG1899" s="118" t="str">
        <f t="shared" si="1155"/>
        <v/>
      </c>
      <c r="JH1899" s="118">
        <f t="shared" si="1156"/>
        <v>2.5373350136578902E-4</v>
      </c>
      <c r="JI1899" s="118" t="str">
        <f t="shared" si="1157"/>
        <v/>
      </c>
      <c r="JJ1899" s="118">
        <f t="shared" si="1158"/>
        <v>9.7225569806911718E-13</v>
      </c>
      <c r="JK1899" s="118" t="str">
        <f t="shared" si="1159"/>
        <v/>
      </c>
      <c r="JL1899" s="118" t="str">
        <f t="shared" si="1160"/>
        <v/>
      </c>
      <c r="JM1899" s="118"/>
      <c r="JN1899" s="118"/>
      <c r="JO1899" s="118"/>
      <c r="JP1899" s="118">
        <f t="shared" si="1114"/>
        <v>7.5776000000001513</v>
      </c>
      <c r="JQ1899" s="138">
        <f t="shared" si="1115"/>
        <v>0.37130834393927942</v>
      </c>
      <c r="JR1899" s="118">
        <f t="shared" si="1116"/>
        <v>6.083262586734639E-4</v>
      </c>
      <c r="JS1899" s="118" t="str">
        <f t="shared" si="1112"/>
        <v/>
      </c>
      <c r="JT1899" s="119" t="str">
        <f t="shared" si="1113"/>
        <v/>
      </c>
    </row>
    <row r="1900" spans="209:280" ht="20.100000000000001" customHeight="1" x14ac:dyDescent="0.25">
      <c r="HA1900" s="1">
        <v>1180</v>
      </c>
      <c r="HB1900" s="1">
        <f t="shared" si="1117"/>
        <v>11434.171451207025</v>
      </c>
      <c r="HC1900" s="1">
        <f t="shared" si="1118"/>
        <v>1.9385130657184245E-5</v>
      </c>
      <c r="HD1900" s="1">
        <f t="shared" si="1119"/>
        <v>0.76423750222074893</v>
      </c>
      <c r="HE1900" s="1" t="str">
        <f t="shared" si="1120"/>
        <v/>
      </c>
      <c r="HF1900" s="1">
        <f t="shared" si="1121"/>
        <v>1.9385130657184245E-5</v>
      </c>
      <c r="HG1900" s="1" t="str">
        <f t="shared" si="1122"/>
        <v/>
      </c>
      <c r="HK1900" s="1">
        <f t="shared" si="1123"/>
        <v>3.1137183946076149E-38</v>
      </c>
      <c r="HL1900" s="1" t="str">
        <f t="shared" si="1124"/>
        <v/>
      </c>
      <c r="HM1900" s="1" t="str">
        <f t="shared" si="1125"/>
        <v/>
      </c>
      <c r="HR1900" s="1">
        <v>1180</v>
      </c>
      <c r="HS1900" s="1">
        <f t="shared" si="1126"/>
        <v>25.784798254061968</v>
      </c>
      <c r="HT1900" s="1">
        <f t="shared" si="1127"/>
        <v>8.5962630133581269E-3</v>
      </c>
      <c r="HU1900" s="1">
        <f t="shared" si="1128"/>
        <v>0.76423750222074882</v>
      </c>
      <c r="HV1900" s="118" t="str">
        <f t="shared" si="1129"/>
        <v/>
      </c>
      <c r="HW1900" s="118">
        <f t="shared" si="1130"/>
        <v>8.5962630133581269E-3</v>
      </c>
      <c r="HX1900" s="118" t="str">
        <f t="shared" si="1131"/>
        <v/>
      </c>
      <c r="HY1900" s="118">
        <f t="shared" si="1132"/>
        <v>4.6321363507620595E-7</v>
      </c>
      <c r="HZ1900" s="118" t="str">
        <f t="shared" si="1133"/>
        <v/>
      </c>
      <c r="IA1900" s="118" t="str">
        <f t="shared" si="1134"/>
        <v/>
      </c>
      <c r="IB1900" s="118"/>
      <c r="IC1900" s="118"/>
      <c r="ID1900" s="118"/>
      <c r="IE1900" s="118">
        <v>1180</v>
      </c>
      <c r="IF1900" s="118">
        <f t="shared" si="1161"/>
        <v>43.858499144740023</v>
      </c>
      <c r="IG1900" s="118">
        <f t="shared" si="1135"/>
        <v>5.0538188004747783E-3</v>
      </c>
      <c r="IH1900" s="118">
        <f t="shared" si="1136"/>
        <v>0.76423750222074882</v>
      </c>
      <c r="II1900" s="118" t="str">
        <f t="shared" si="1137"/>
        <v/>
      </c>
      <c r="IJ1900" s="118">
        <f t="shared" si="1138"/>
        <v>5.0538188004747783E-3</v>
      </c>
      <c r="IK1900" s="118" t="str">
        <f t="shared" si="1139"/>
        <v/>
      </c>
      <c r="IL1900" s="118">
        <f t="shared" si="1140"/>
        <v>2.7255269570445055E-71</v>
      </c>
      <c r="IM1900" s="118" t="str">
        <f t="shared" si="1141"/>
        <v/>
      </c>
      <c r="IN1900" s="118" t="str">
        <f t="shared" si="1142"/>
        <v/>
      </c>
      <c r="IO1900" s="118"/>
      <c r="IP1900" s="118"/>
      <c r="IQ1900" s="118"/>
      <c r="IR1900" s="118">
        <v>1180</v>
      </c>
      <c r="IS1900" s="118">
        <f t="shared" si="1143"/>
        <v>1136.6791311682728</v>
      </c>
      <c r="IT1900" s="118">
        <f t="shared" si="1144"/>
        <v>1.9500041960872496E-4</v>
      </c>
      <c r="IU1900" s="118">
        <f t="shared" si="1145"/>
        <v>0.76423750222074882</v>
      </c>
      <c r="IV1900" s="118" t="str">
        <f t="shared" si="1146"/>
        <v/>
      </c>
      <c r="IW1900" s="118">
        <f t="shared" si="1147"/>
        <v>1.9500041960872496E-4</v>
      </c>
      <c r="IX1900" s="118" t="str">
        <f t="shared" si="1148"/>
        <v/>
      </c>
      <c r="IY1900" s="118">
        <f t="shared" si="1149"/>
        <v>9.9676115570180013E-13</v>
      </c>
      <c r="IZ1900" s="118" t="str">
        <f t="shared" si="1150"/>
        <v/>
      </c>
      <c r="JA1900" s="118" t="str">
        <f t="shared" si="1151"/>
        <v/>
      </c>
      <c r="JB1900" s="118"/>
      <c r="JC1900" s="118">
        <v>1180</v>
      </c>
      <c r="JD1900" s="118">
        <f t="shared" si="1152"/>
        <v>876.07828098031405</v>
      </c>
      <c r="JE1900" s="118">
        <f t="shared" si="1153"/>
        <v>2.5300582419446452E-4</v>
      </c>
      <c r="JF1900" s="118">
        <f t="shared" si="1154"/>
        <v>0.76423750222074871</v>
      </c>
      <c r="JG1900" s="118" t="str">
        <f t="shared" si="1155"/>
        <v/>
      </c>
      <c r="JH1900" s="118">
        <f t="shared" si="1156"/>
        <v>2.5300582419446452E-4</v>
      </c>
      <c r="JI1900" s="118" t="str">
        <f t="shared" si="1157"/>
        <v/>
      </c>
      <c r="JJ1900" s="118">
        <f t="shared" si="1158"/>
        <v>9.9676115570180013E-13</v>
      </c>
      <c r="JK1900" s="118" t="str">
        <f t="shared" si="1159"/>
        <v/>
      </c>
      <c r="JL1900" s="118" t="str">
        <f t="shared" si="1160"/>
        <v/>
      </c>
      <c r="JM1900" s="118"/>
      <c r="JN1900" s="118"/>
      <c r="JO1900" s="118"/>
      <c r="JP1900" s="118">
        <f t="shared" si="1114"/>
        <v>7.5840000000001515</v>
      </c>
      <c r="JQ1900" s="138">
        <f t="shared" si="1115"/>
        <v>0.37070001768060595</v>
      </c>
      <c r="JR1900" s="118">
        <f t="shared" si="1116"/>
        <v>6.0766336506845597E-4</v>
      </c>
      <c r="JS1900" s="118" t="str">
        <f t="shared" si="1112"/>
        <v/>
      </c>
      <c r="JT1900" s="119" t="str">
        <f t="shared" si="1113"/>
        <v/>
      </c>
    </row>
    <row r="1901" spans="209:280" ht="20.100000000000001" customHeight="1" x14ac:dyDescent="0.25">
      <c r="HA1901" s="1">
        <v>1181</v>
      </c>
      <c r="HB1901" s="1">
        <f t="shared" si="1117"/>
        <v>11497.694625935947</v>
      </c>
      <c r="HC1901" s="1">
        <f t="shared" si="1118"/>
        <v>1.9329227163346863E-5</v>
      </c>
      <c r="HD1901" s="1">
        <f t="shared" si="1119"/>
        <v>0.76546713246378317</v>
      </c>
      <c r="HE1901" s="1" t="str">
        <f t="shared" si="1120"/>
        <v/>
      </c>
      <c r="HF1901" s="1">
        <f t="shared" si="1121"/>
        <v>1.9329227163346863E-5</v>
      </c>
      <c r="HG1901" s="1" t="str">
        <f t="shared" si="1122"/>
        <v/>
      </c>
      <c r="HK1901" s="1">
        <f t="shared" si="1123"/>
        <v>3.2708518960483783E-38</v>
      </c>
      <c r="HL1901" s="1" t="str">
        <f t="shared" si="1124"/>
        <v/>
      </c>
      <c r="HM1901" s="1" t="str">
        <f t="shared" si="1125"/>
        <v/>
      </c>
      <c r="HR1901" s="1">
        <v>1181</v>
      </c>
      <c r="HS1901" s="1">
        <f t="shared" si="1126"/>
        <v>25.928047133251198</v>
      </c>
      <c r="HT1901" s="1">
        <f t="shared" si="1127"/>
        <v>8.571472820044999E-3</v>
      </c>
      <c r="HU1901" s="1">
        <f t="shared" si="1128"/>
        <v>0.76546713246378306</v>
      </c>
      <c r="HV1901" s="118" t="str">
        <f t="shared" si="1129"/>
        <v/>
      </c>
      <c r="HW1901" s="118">
        <f t="shared" si="1130"/>
        <v>8.571472820044999E-3</v>
      </c>
      <c r="HX1901" s="118" t="str">
        <f t="shared" si="1131"/>
        <v/>
      </c>
      <c r="HY1901" s="118">
        <f t="shared" si="1132"/>
        <v>4.7160761219602565E-7</v>
      </c>
      <c r="HZ1901" s="118" t="str">
        <f t="shared" si="1133"/>
        <v/>
      </c>
      <c r="IA1901" s="118" t="str">
        <f t="shared" si="1134"/>
        <v/>
      </c>
      <c r="IB1901" s="118"/>
      <c r="IC1901" s="118"/>
      <c r="ID1901" s="118"/>
      <c r="IE1901" s="118">
        <v>1181</v>
      </c>
      <c r="IF1901" s="118">
        <f t="shared" si="1161"/>
        <v>44.10215747332191</v>
      </c>
      <c r="IG1901" s="118">
        <f t="shared" si="1135"/>
        <v>5.039244427303715E-3</v>
      </c>
      <c r="IH1901" s="118">
        <f t="shared" si="1136"/>
        <v>0.76546713246378317</v>
      </c>
      <c r="II1901" s="118" t="str">
        <f t="shared" si="1137"/>
        <v/>
      </c>
      <c r="IJ1901" s="118">
        <f t="shared" si="1138"/>
        <v>5.039244427303715E-3</v>
      </c>
      <c r="IK1901" s="118" t="str">
        <f t="shared" si="1139"/>
        <v/>
      </c>
      <c r="IL1901" s="118">
        <f t="shared" si="1140"/>
        <v>2.9259992093929285E-71</v>
      </c>
      <c r="IM1901" s="118" t="str">
        <f t="shared" si="1141"/>
        <v/>
      </c>
      <c r="IN1901" s="118" t="str">
        <f t="shared" si="1142"/>
        <v/>
      </c>
      <c r="IO1901" s="118"/>
      <c r="IP1901" s="118"/>
      <c r="IQ1901" s="118"/>
      <c r="IR1901" s="118">
        <v>1181</v>
      </c>
      <c r="IS1901" s="118">
        <f t="shared" si="1143"/>
        <v>1142.9940152303188</v>
      </c>
      <c r="IT1901" s="118">
        <f t="shared" si="1144"/>
        <v>1.9443807081940458E-4</v>
      </c>
      <c r="IU1901" s="118">
        <f t="shared" si="1145"/>
        <v>0.76546713246378317</v>
      </c>
      <c r="IV1901" s="118" t="str">
        <f t="shared" si="1146"/>
        <v/>
      </c>
      <c r="IW1901" s="118">
        <f t="shared" si="1147"/>
        <v>1.9443807081940458E-4</v>
      </c>
      <c r="IX1901" s="118" t="str">
        <f t="shared" si="1148"/>
        <v/>
      </c>
      <c r="IY1901" s="118">
        <f t="shared" si="1149"/>
        <v>1.0218679171450963E-12</v>
      </c>
      <c r="IZ1901" s="118" t="str">
        <f t="shared" si="1150"/>
        <v/>
      </c>
      <c r="JA1901" s="118" t="str">
        <f t="shared" si="1151"/>
        <v/>
      </c>
      <c r="JB1901" s="118"/>
      <c r="JC1901" s="118">
        <v>1181</v>
      </c>
      <c r="JD1901" s="118">
        <f t="shared" si="1152"/>
        <v>880.94538254131567</v>
      </c>
      <c r="JE1901" s="118">
        <f t="shared" si="1153"/>
        <v>2.5227619746231577E-4</v>
      </c>
      <c r="JF1901" s="118">
        <f t="shared" si="1154"/>
        <v>0.76546713246378295</v>
      </c>
      <c r="JG1901" s="118" t="str">
        <f t="shared" si="1155"/>
        <v/>
      </c>
      <c r="JH1901" s="118">
        <f t="shared" si="1156"/>
        <v>2.5227619746231577E-4</v>
      </c>
      <c r="JI1901" s="118" t="str">
        <f t="shared" si="1157"/>
        <v/>
      </c>
      <c r="JJ1901" s="118">
        <f t="shared" si="1158"/>
        <v>1.0218679171450963E-12</v>
      </c>
      <c r="JK1901" s="118" t="str">
        <f t="shared" si="1159"/>
        <v/>
      </c>
      <c r="JL1901" s="118" t="str">
        <f t="shared" si="1160"/>
        <v/>
      </c>
      <c r="JM1901" s="118"/>
      <c r="JN1901" s="118"/>
      <c r="JO1901" s="118"/>
      <c r="JP1901" s="118">
        <f t="shared" si="1114"/>
        <v>7.5904000000001517</v>
      </c>
      <c r="JQ1901" s="138">
        <f t="shared" si="1115"/>
        <v>0.3700923543155375</v>
      </c>
      <c r="JR1901" s="118">
        <f t="shared" si="1116"/>
        <v>6.070001140611736E-4</v>
      </c>
      <c r="JS1901" s="118" t="str">
        <f t="shared" si="1112"/>
        <v/>
      </c>
      <c r="JT1901" s="119" t="str">
        <f t="shared" si="1113"/>
        <v/>
      </c>
    </row>
    <row r="1902" spans="209:280" ht="20.100000000000001" customHeight="1" x14ac:dyDescent="0.25">
      <c r="HA1902" s="1">
        <v>1182</v>
      </c>
      <c r="HB1902" s="1">
        <f t="shared" si="1117"/>
        <v>11561.217800664868</v>
      </c>
      <c r="HC1902" s="1">
        <f t="shared" si="1118"/>
        <v>1.9273176512599991E-5</v>
      </c>
      <c r="HD1902" s="1">
        <f t="shared" si="1119"/>
        <v>0.7666932068537351</v>
      </c>
      <c r="HE1902" s="1" t="str">
        <f t="shared" si="1120"/>
        <v/>
      </c>
      <c r="HF1902" s="1">
        <f t="shared" si="1121"/>
        <v>1.9273176512599991E-5</v>
      </c>
      <c r="HG1902" s="1" t="str">
        <f t="shared" si="1122"/>
        <v/>
      </c>
      <c r="HK1902" s="1">
        <f t="shared" si="1123"/>
        <v>3.435860150431604E-38</v>
      </c>
      <c r="HL1902" s="1" t="str">
        <f t="shared" si="1124"/>
        <v/>
      </c>
      <c r="HM1902" s="1" t="str">
        <f t="shared" si="1125"/>
        <v/>
      </c>
      <c r="HR1902" s="1">
        <v>1182</v>
      </c>
      <c r="HS1902" s="1">
        <f t="shared" si="1126"/>
        <v>26.071296012440428</v>
      </c>
      <c r="HT1902" s="1">
        <f t="shared" si="1127"/>
        <v>8.5466173705558597E-3</v>
      </c>
      <c r="HU1902" s="1">
        <f t="shared" si="1128"/>
        <v>0.7666932068537351</v>
      </c>
      <c r="HV1902" s="118" t="str">
        <f t="shared" si="1129"/>
        <v/>
      </c>
      <c r="HW1902" s="118">
        <f t="shared" si="1130"/>
        <v>8.5466173705558597E-3</v>
      </c>
      <c r="HX1902" s="118" t="str">
        <f t="shared" si="1131"/>
        <v/>
      </c>
      <c r="HY1902" s="118">
        <f t="shared" si="1132"/>
        <v>4.8014601567865499E-7</v>
      </c>
      <c r="HZ1902" s="118" t="str">
        <f t="shared" si="1133"/>
        <v/>
      </c>
      <c r="IA1902" s="118" t="str">
        <f t="shared" si="1134"/>
        <v/>
      </c>
      <c r="IB1902" s="118"/>
      <c r="IC1902" s="118"/>
      <c r="ID1902" s="118"/>
      <c r="IE1902" s="118">
        <v>1182</v>
      </c>
      <c r="IF1902" s="118">
        <f t="shared" si="1161"/>
        <v>44.345815801903797</v>
      </c>
      <c r="IG1902" s="118">
        <f t="shared" si="1135"/>
        <v>5.0246316894515487E-3</v>
      </c>
      <c r="IH1902" s="118">
        <f t="shared" si="1136"/>
        <v>0.7666932068537351</v>
      </c>
      <c r="II1902" s="118" t="str">
        <f t="shared" si="1137"/>
        <v/>
      </c>
      <c r="IJ1902" s="118">
        <f t="shared" si="1138"/>
        <v>5.0246316894515487E-3</v>
      </c>
      <c r="IK1902" s="118" t="str">
        <f t="shared" si="1139"/>
        <v/>
      </c>
      <c r="IL1902" s="118">
        <f t="shared" si="1140"/>
        <v>3.141166653587598E-71</v>
      </c>
      <c r="IM1902" s="118" t="str">
        <f t="shared" si="1141"/>
        <v/>
      </c>
      <c r="IN1902" s="118" t="str">
        <f t="shared" si="1142"/>
        <v/>
      </c>
      <c r="IO1902" s="118"/>
      <c r="IP1902" s="118"/>
      <c r="IQ1902" s="118"/>
      <c r="IR1902" s="118">
        <v>1182</v>
      </c>
      <c r="IS1902" s="118">
        <f t="shared" si="1143"/>
        <v>1149.3088992923649</v>
      </c>
      <c r="IT1902" s="118">
        <f t="shared" si="1144"/>
        <v>1.9387424173781246E-4</v>
      </c>
      <c r="IU1902" s="118">
        <f t="shared" si="1145"/>
        <v>0.76669320685373521</v>
      </c>
      <c r="IV1902" s="118" t="str">
        <f t="shared" si="1146"/>
        <v/>
      </c>
      <c r="IW1902" s="118">
        <f t="shared" si="1147"/>
        <v>1.9387424173781246E-4</v>
      </c>
      <c r="IX1902" s="118" t="str">
        <f t="shared" si="1148"/>
        <v/>
      </c>
      <c r="IY1902" s="118">
        <f t="shared" si="1149"/>
        <v>1.0475903147171433E-12</v>
      </c>
      <c r="IZ1902" s="118" t="str">
        <f t="shared" si="1150"/>
        <v/>
      </c>
      <c r="JA1902" s="118" t="str">
        <f t="shared" si="1151"/>
        <v/>
      </c>
      <c r="JB1902" s="118"/>
      <c r="JC1902" s="118">
        <v>1182</v>
      </c>
      <c r="JD1902" s="118">
        <f t="shared" si="1152"/>
        <v>885.81248410231819</v>
      </c>
      <c r="JE1902" s="118">
        <f t="shared" si="1153"/>
        <v>2.5154465010575479E-4</v>
      </c>
      <c r="JF1902" s="118">
        <f t="shared" si="1154"/>
        <v>0.76669320685373521</v>
      </c>
      <c r="JG1902" s="118" t="str">
        <f t="shared" si="1155"/>
        <v/>
      </c>
      <c r="JH1902" s="118">
        <f t="shared" si="1156"/>
        <v>2.5154465010575479E-4</v>
      </c>
      <c r="JI1902" s="118" t="str">
        <f t="shared" si="1157"/>
        <v/>
      </c>
      <c r="JJ1902" s="118">
        <f t="shared" si="1158"/>
        <v>1.0475903147171433E-12</v>
      </c>
      <c r="JK1902" s="118" t="str">
        <f t="shared" si="1159"/>
        <v/>
      </c>
      <c r="JL1902" s="118" t="str">
        <f t="shared" si="1160"/>
        <v/>
      </c>
      <c r="JM1902" s="118"/>
      <c r="JN1902" s="118"/>
      <c r="JO1902" s="118"/>
      <c r="JP1902" s="118">
        <f t="shared" si="1114"/>
        <v>7.5968000000001519</v>
      </c>
      <c r="JQ1902" s="138">
        <f t="shared" si="1115"/>
        <v>0.36948535420147632</v>
      </c>
      <c r="JR1902" s="118">
        <f t="shared" si="1116"/>
        <v>6.0633651021796409E-4</v>
      </c>
      <c r="JS1902" s="118" t="str">
        <f t="shared" si="1112"/>
        <v/>
      </c>
      <c r="JT1902" s="119" t="str">
        <f t="shared" si="1113"/>
        <v/>
      </c>
    </row>
    <row r="1903" spans="209:280" ht="20.100000000000001" customHeight="1" x14ac:dyDescent="0.25">
      <c r="HA1903" s="1">
        <v>1183</v>
      </c>
      <c r="HB1903" s="1">
        <f t="shared" si="1117"/>
        <v>11624.740975393805</v>
      </c>
      <c r="HC1903" s="1">
        <f t="shared" si="1118"/>
        <v>1.9216980922673319E-5</v>
      </c>
      <c r="HD1903" s="1">
        <f t="shared" si="1119"/>
        <v>0.76791571611316667</v>
      </c>
      <c r="HE1903" s="1" t="str">
        <f t="shared" si="1120"/>
        <v/>
      </c>
      <c r="HF1903" s="1">
        <f t="shared" si="1121"/>
        <v>1.9216980922673319E-5</v>
      </c>
      <c r="HG1903" s="1" t="str">
        <f t="shared" si="1122"/>
        <v/>
      </c>
      <c r="HK1903" s="1">
        <f t="shared" si="1123"/>
        <v>3.6091350106490431E-38</v>
      </c>
      <c r="HL1903" s="1" t="str">
        <f t="shared" si="1124"/>
        <v/>
      </c>
      <c r="HM1903" s="1" t="str">
        <f t="shared" si="1125"/>
        <v/>
      </c>
      <c r="HR1903" s="1">
        <v>1183</v>
      </c>
      <c r="HS1903" s="1">
        <f t="shared" si="1126"/>
        <v>26.214544891629686</v>
      </c>
      <c r="HT1903" s="1">
        <f t="shared" si="1127"/>
        <v>8.5216976483345648E-3</v>
      </c>
      <c r="HU1903" s="1">
        <f t="shared" si="1128"/>
        <v>0.76791571611316667</v>
      </c>
      <c r="HV1903" s="118" t="str">
        <f t="shared" si="1129"/>
        <v/>
      </c>
      <c r="HW1903" s="118">
        <f t="shared" si="1130"/>
        <v>8.5216976483345648E-3</v>
      </c>
      <c r="HX1903" s="118" t="str">
        <f t="shared" si="1131"/>
        <v/>
      </c>
      <c r="HY1903" s="118">
        <f t="shared" si="1132"/>
        <v>4.8883118464727306E-7</v>
      </c>
      <c r="HZ1903" s="118" t="str">
        <f t="shared" si="1133"/>
        <v/>
      </c>
      <c r="IA1903" s="118" t="str">
        <f t="shared" si="1134"/>
        <v/>
      </c>
      <c r="IB1903" s="118"/>
      <c r="IC1903" s="118"/>
      <c r="ID1903" s="118"/>
      <c r="IE1903" s="118">
        <v>1183</v>
      </c>
      <c r="IF1903" s="118">
        <f t="shared" si="1161"/>
        <v>44.589474130485684</v>
      </c>
      <c r="IG1903" s="118">
        <f t="shared" si="1135"/>
        <v>5.0099811650935978E-3</v>
      </c>
      <c r="IH1903" s="118">
        <f t="shared" si="1136"/>
        <v>0.76791571611316645</v>
      </c>
      <c r="II1903" s="118" t="str">
        <f t="shared" si="1137"/>
        <v/>
      </c>
      <c r="IJ1903" s="118">
        <f t="shared" si="1138"/>
        <v>5.0099811650935978E-3</v>
      </c>
      <c r="IK1903" s="118" t="str">
        <f t="shared" si="1139"/>
        <v/>
      </c>
      <c r="IL1903" s="118">
        <f t="shared" si="1140"/>
        <v>3.3721027826501715E-71</v>
      </c>
      <c r="IM1903" s="118" t="str">
        <f t="shared" si="1141"/>
        <v/>
      </c>
      <c r="IN1903" s="118" t="str">
        <f t="shared" si="1142"/>
        <v/>
      </c>
      <c r="IO1903" s="118"/>
      <c r="IP1903" s="118"/>
      <c r="IQ1903" s="118"/>
      <c r="IR1903" s="118">
        <v>1183</v>
      </c>
      <c r="IS1903" s="118">
        <f t="shared" si="1143"/>
        <v>1155.623783354411</v>
      </c>
      <c r="IT1903" s="118">
        <f t="shared" si="1144"/>
        <v>1.9330895467270835E-4</v>
      </c>
      <c r="IU1903" s="118">
        <f t="shared" si="1145"/>
        <v>0.76791571611316667</v>
      </c>
      <c r="IV1903" s="118" t="str">
        <f t="shared" si="1146"/>
        <v/>
      </c>
      <c r="IW1903" s="118">
        <f t="shared" si="1147"/>
        <v>1.9330895467270835E-4</v>
      </c>
      <c r="IX1903" s="118" t="str">
        <f t="shared" si="1148"/>
        <v/>
      </c>
      <c r="IY1903" s="118">
        <f t="shared" si="1149"/>
        <v>1.0739430117036588E-12</v>
      </c>
      <c r="IZ1903" s="118" t="str">
        <f t="shared" si="1150"/>
        <v/>
      </c>
      <c r="JA1903" s="118" t="str">
        <f t="shared" si="1151"/>
        <v/>
      </c>
      <c r="JB1903" s="118"/>
      <c r="JC1903" s="118">
        <v>1183</v>
      </c>
      <c r="JD1903" s="118">
        <f t="shared" si="1152"/>
        <v>890.67958566331981</v>
      </c>
      <c r="JE1903" s="118">
        <f t="shared" si="1153"/>
        <v>2.5081121106957163E-4</v>
      </c>
      <c r="JF1903" s="118">
        <f t="shared" si="1154"/>
        <v>0.76791571611316645</v>
      </c>
      <c r="JG1903" s="118" t="str">
        <f t="shared" si="1155"/>
        <v/>
      </c>
      <c r="JH1903" s="118">
        <f t="shared" si="1156"/>
        <v>2.5081121106957163E-4</v>
      </c>
      <c r="JI1903" s="118" t="str">
        <f t="shared" si="1157"/>
        <v/>
      </c>
      <c r="JJ1903" s="118">
        <f t="shared" si="1158"/>
        <v>1.0739430117036588E-12</v>
      </c>
      <c r="JK1903" s="118" t="str">
        <f t="shared" si="1159"/>
        <v/>
      </c>
      <c r="JL1903" s="118" t="str">
        <f t="shared" si="1160"/>
        <v/>
      </c>
      <c r="JM1903" s="118"/>
      <c r="JN1903" s="118"/>
      <c r="JO1903" s="118"/>
      <c r="JP1903" s="118">
        <f t="shared" si="1114"/>
        <v>7.6032000000001521</v>
      </c>
      <c r="JQ1903" s="138">
        <f t="shared" si="1115"/>
        <v>0.36887901769125836</v>
      </c>
      <c r="JR1903" s="118">
        <f t="shared" si="1116"/>
        <v>6.0567255809046427E-4</v>
      </c>
      <c r="JS1903" s="118" t="str">
        <f t="shared" si="1112"/>
        <v/>
      </c>
      <c r="JT1903" s="119" t="str">
        <f t="shared" si="1113"/>
        <v/>
      </c>
    </row>
    <row r="1904" spans="209:280" ht="20.100000000000001" customHeight="1" x14ac:dyDescent="0.25">
      <c r="HA1904" s="1">
        <v>1184</v>
      </c>
      <c r="HB1904" s="1">
        <f t="shared" si="1117"/>
        <v>11688.264150122726</v>
      </c>
      <c r="HC1904" s="1">
        <f t="shared" si="1118"/>
        <v>1.9160642611794851E-5</v>
      </c>
      <c r="HD1904" s="1">
        <f t="shared" si="1119"/>
        <v>0.76913465110553236</v>
      </c>
      <c r="HE1904" s="1" t="str">
        <f t="shared" si="1120"/>
        <v/>
      </c>
      <c r="HF1904" s="1">
        <f t="shared" si="1121"/>
        <v>1.9160642611794851E-5</v>
      </c>
      <c r="HG1904" s="1" t="str">
        <f t="shared" si="1122"/>
        <v/>
      </c>
      <c r="HK1904" s="1">
        <f t="shared" si="1123"/>
        <v>3.7910876877323152E-38</v>
      </c>
      <c r="HL1904" s="1" t="str">
        <f t="shared" si="1124"/>
        <v/>
      </c>
      <c r="HM1904" s="1" t="str">
        <f t="shared" si="1125"/>
        <v/>
      </c>
      <c r="HR1904" s="1">
        <v>1184</v>
      </c>
      <c r="HS1904" s="1">
        <f t="shared" si="1126"/>
        <v>26.357793770818915</v>
      </c>
      <c r="HT1904" s="1">
        <f t="shared" si="1127"/>
        <v>8.4967146370459549E-3</v>
      </c>
      <c r="HU1904" s="1">
        <f t="shared" si="1128"/>
        <v>0.76913465110553259</v>
      </c>
      <c r="HV1904" s="118" t="str">
        <f t="shared" si="1129"/>
        <v/>
      </c>
      <c r="HW1904" s="118">
        <f t="shared" si="1130"/>
        <v>8.4967146370459549E-3</v>
      </c>
      <c r="HX1904" s="118" t="str">
        <f t="shared" si="1131"/>
        <v/>
      </c>
      <c r="HY1904" s="118">
        <f t="shared" si="1132"/>
        <v>4.9766549344716806E-7</v>
      </c>
      <c r="HZ1904" s="118" t="str">
        <f t="shared" si="1133"/>
        <v/>
      </c>
      <c r="IA1904" s="118" t="str">
        <f t="shared" si="1134"/>
        <v/>
      </c>
      <c r="IB1904" s="118"/>
      <c r="IC1904" s="118"/>
      <c r="ID1904" s="118"/>
      <c r="IE1904" s="118">
        <v>1184</v>
      </c>
      <c r="IF1904" s="118">
        <f t="shared" si="1161"/>
        <v>44.833132459067571</v>
      </c>
      <c r="IG1904" s="118">
        <f t="shared" si="1135"/>
        <v>4.9952934325350837E-3</v>
      </c>
      <c r="IH1904" s="118">
        <f t="shared" si="1136"/>
        <v>0.76913465110553236</v>
      </c>
      <c r="II1904" s="118" t="str">
        <f t="shared" si="1137"/>
        <v/>
      </c>
      <c r="IJ1904" s="118">
        <f t="shared" si="1138"/>
        <v>4.9952934325350837E-3</v>
      </c>
      <c r="IK1904" s="118" t="str">
        <f t="shared" si="1139"/>
        <v/>
      </c>
      <c r="IL1904" s="118">
        <f t="shared" si="1140"/>
        <v>3.6199592364802397E-71</v>
      </c>
      <c r="IM1904" s="118" t="str">
        <f t="shared" si="1141"/>
        <v/>
      </c>
      <c r="IN1904" s="118" t="str">
        <f t="shared" si="1142"/>
        <v/>
      </c>
      <c r="IO1904" s="118"/>
      <c r="IP1904" s="118"/>
      <c r="IQ1904" s="118"/>
      <c r="IR1904" s="118">
        <v>1184</v>
      </c>
      <c r="IS1904" s="118">
        <f t="shared" si="1143"/>
        <v>1161.9386674164571</v>
      </c>
      <c r="IT1904" s="118">
        <f t="shared" si="1144"/>
        <v>1.9274223193786435E-4</v>
      </c>
      <c r="IU1904" s="118">
        <f t="shared" si="1145"/>
        <v>0.76913465110553259</v>
      </c>
      <c r="IV1904" s="118" t="str">
        <f t="shared" si="1146"/>
        <v/>
      </c>
      <c r="IW1904" s="118">
        <f t="shared" si="1147"/>
        <v>1.9274223193786435E-4</v>
      </c>
      <c r="IX1904" s="118" t="str">
        <f t="shared" si="1148"/>
        <v/>
      </c>
      <c r="IY1904" s="118">
        <f t="shared" si="1149"/>
        <v>1.1009410097387977E-12</v>
      </c>
      <c r="IZ1904" s="118" t="str">
        <f t="shared" si="1150"/>
        <v/>
      </c>
      <c r="JA1904" s="118" t="str">
        <f t="shared" si="1151"/>
        <v/>
      </c>
      <c r="JB1904" s="118"/>
      <c r="JC1904" s="118">
        <v>1184</v>
      </c>
      <c r="JD1904" s="118">
        <f t="shared" si="1152"/>
        <v>895.54668722432143</v>
      </c>
      <c r="JE1904" s="118">
        <f t="shared" si="1153"/>
        <v>2.500759093050593E-4</v>
      </c>
      <c r="JF1904" s="118">
        <f t="shared" si="1154"/>
        <v>0.76913465110553236</v>
      </c>
      <c r="JG1904" s="118" t="str">
        <f t="shared" si="1155"/>
        <v/>
      </c>
      <c r="JH1904" s="118">
        <f t="shared" si="1156"/>
        <v>2.500759093050593E-4</v>
      </c>
      <c r="JI1904" s="118" t="str">
        <f t="shared" si="1157"/>
        <v/>
      </c>
      <c r="JJ1904" s="118">
        <f t="shared" si="1158"/>
        <v>1.1009410097387977E-12</v>
      </c>
      <c r="JK1904" s="118" t="str">
        <f t="shared" si="1159"/>
        <v/>
      </c>
      <c r="JL1904" s="118" t="str">
        <f t="shared" si="1160"/>
        <v/>
      </c>
      <c r="JM1904" s="118"/>
      <c r="JN1904" s="118"/>
      <c r="JO1904" s="118"/>
      <c r="JP1904" s="118">
        <f t="shared" si="1114"/>
        <v>7.6096000000001522</v>
      </c>
      <c r="JQ1904" s="138">
        <f t="shared" si="1115"/>
        <v>0.3682733451331679</v>
      </c>
      <c r="JR1904" s="118">
        <f t="shared" si="1116"/>
        <v>6.050082622173214E-4</v>
      </c>
      <c r="JS1904" s="118" t="str">
        <f t="shared" si="1112"/>
        <v/>
      </c>
      <c r="JT1904" s="119" t="str">
        <f t="shared" si="1113"/>
        <v/>
      </c>
    </row>
    <row r="1905" spans="209:280" ht="20.100000000000001" customHeight="1" x14ac:dyDescent="0.25">
      <c r="HA1905" s="1">
        <v>1185</v>
      </c>
      <c r="HB1905" s="1">
        <f t="shared" si="1117"/>
        <v>11751.787324851663</v>
      </c>
      <c r="HC1905" s="1">
        <f t="shared" si="1118"/>
        <v>1.9104163798547637E-5</v>
      </c>
      <c r="HD1905" s="1">
        <f t="shared" si="1119"/>
        <v>0.77035000283520949</v>
      </c>
      <c r="HE1905" s="1" t="str">
        <f t="shared" si="1120"/>
        <v/>
      </c>
      <c r="HF1905" s="1">
        <f t="shared" si="1121"/>
        <v>1.9104163798547637E-5</v>
      </c>
      <c r="HG1905" s="1" t="str">
        <f t="shared" si="1122"/>
        <v/>
      </c>
      <c r="HK1905" s="1">
        <f t="shared" si="1123"/>
        <v>3.9821497001290296E-38</v>
      </c>
      <c r="HL1905" s="1" t="str">
        <f t="shared" si="1124"/>
        <v/>
      </c>
      <c r="HM1905" s="1" t="str">
        <f t="shared" si="1125"/>
        <v/>
      </c>
      <c r="HR1905" s="1">
        <v>1185</v>
      </c>
      <c r="HS1905" s="1">
        <f t="shared" si="1126"/>
        <v>26.501042650008145</v>
      </c>
      <c r="HT1905" s="1">
        <f t="shared" si="1127"/>
        <v>8.471669320512307E-3</v>
      </c>
      <c r="HU1905" s="1">
        <f t="shared" si="1128"/>
        <v>0.77035000283520949</v>
      </c>
      <c r="HV1905" s="118" t="str">
        <f t="shared" si="1129"/>
        <v/>
      </c>
      <c r="HW1905" s="118">
        <f t="shared" si="1130"/>
        <v>8.471669320512307E-3</v>
      </c>
      <c r="HX1905" s="118" t="str">
        <f t="shared" si="1131"/>
        <v/>
      </c>
      <c r="HY1905" s="118">
        <f t="shared" si="1132"/>
        <v>5.0665135212952837E-7</v>
      </c>
      <c r="HZ1905" s="118" t="str">
        <f t="shared" si="1133"/>
        <v/>
      </c>
      <c r="IA1905" s="118" t="str">
        <f t="shared" si="1134"/>
        <v/>
      </c>
      <c r="IB1905" s="118"/>
      <c r="IC1905" s="118"/>
      <c r="ID1905" s="118"/>
      <c r="IE1905" s="118">
        <v>1185</v>
      </c>
      <c r="IF1905" s="118">
        <f t="shared" si="1161"/>
        <v>45.076790787649458</v>
      </c>
      <c r="IG1905" s="118">
        <f t="shared" si="1135"/>
        <v>4.980569070173798E-3</v>
      </c>
      <c r="IH1905" s="118">
        <f t="shared" si="1136"/>
        <v>0.77035000283520938</v>
      </c>
      <c r="II1905" s="118" t="str">
        <f t="shared" si="1137"/>
        <v/>
      </c>
      <c r="IJ1905" s="118">
        <f t="shared" si="1138"/>
        <v>4.980569070173798E-3</v>
      </c>
      <c r="IK1905" s="118" t="str">
        <f t="shared" si="1139"/>
        <v/>
      </c>
      <c r="IL1905" s="118">
        <f t="shared" si="1140"/>
        <v>3.8859714707389799E-71</v>
      </c>
      <c r="IM1905" s="118" t="str">
        <f t="shared" si="1141"/>
        <v/>
      </c>
      <c r="IN1905" s="118" t="str">
        <f t="shared" si="1142"/>
        <v/>
      </c>
      <c r="IO1905" s="118"/>
      <c r="IP1905" s="118"/>
      <c r="IQ1905" s="118"/>
      <c r="IR1905" s="118">
        <v>1185</v>
      </c>
      <c r="IS1905" s="118">
        <f t="shared" si="1143"/>
        <v>1168.2535514785031</v>
      </c>
      <c r="IT1905" s="118">
        <f t="shared" si="1144"/>
        <v>1.9217409585062432E-4</v>
      </c>
      <c r="IU1905" s="118">
        <f t="shared" si="1145"/>
        <v>0.77035000283520949</v>
      </c>
      <c r="IV1905" s="118" t="str">
        <f t="shared" si="1146"/>
        <v/>
      </c>
      <c r="IW1905" s="118">
        <f t="shared" si="1147"/>
        <v>1.9217409585062432E-4</v>
      </c>
      <c r="IX1905" s="118" t="str">
        <f t="shared" si="1148"/>
        <v/>
      </c>
      <c r="IY1905" s="118">
        <f t="shared" si="1149"/>
        <v>1.1285996563443182E-12</v>
      </c>
      <c r="IZ1905" s="118" t="str">
        <f t="shared" si="1150"/>
        <v/>
      </c>
      <c r="JA1905" s="118" t="str">
        <f t="shared" si="1151"/>
        <v/>
      </c>
      <c r="JB1905" s="118"/>
      <c r="JC1905" s="118">
        <v>1185</v>
      </c>
      <c r="JD1905" s="118">
        <f t="shared" si="1152"/>
        <v>900.41378878532305</v>
      </c>
      <c r="JE1905" s="118">
        <f t="shared" si="1153"/>
        <v>2.4933877376814509E-4</v>
      </c>
      <c r="JF1905" s="118">
        <f t="shared" si="1154"/>
        <v>0.77035000283520938</v>
      </c>
      <c r="JG1905" s="118" t="str">
        <f t="shared" si="1155"/>
        <v/>
      </c>
      <c r="JH1905" s="118">
        <f t="shared" si="1156"/>
        <v>2.4933877376814509E-4</v>
      </c>
      <c r="JI1905" s="118" t="str">
        <f t="shared" si="1157"/>
        <v/>
      </c>
      <c r="JJ1905" s="118">
        <f t="shared" si="1158"/>
        <v>1.1285996563443182E-12</v>
      </c>
      <c r="JK1905" s="118" t="str">
        <f t="shared" si="1159"/>
        <v/>
      </c>
      <c r="JL1905" s="118" t="str">
        <f t="shared" si="1160"/>
        <v/>
      </c>
      <c r="JM1905" s="118"/>
      <c r="JN1905" s="118"/>
      <c r="JO1905" s="118"/>
      <c r="JP1905" s="118">
        <f t="shared" si="1114"/>
        <v>7.6160000000001524</v>
      </c>
      <c r="JQ1905" s="138">
        <f t="shared" si="1115"/>
        <v>0.36766833687095057</v>
      </c>
      <c r="JR1905" s="118">
        <f t="shared" si="1116"/>
        <v>6.0434362712358247E-4</v>
      </c>
      <c r="JS1905" s="118" t="str">
        <f t="shared" si="1112"/>
        <v/>
      </c>
      <c r="JT1905" s="119" t="str">
        <f t="shared" si="1113"/>
        <v/>
      </c>
    </row>
    <row r="1906" spans="209:280" ht="20.100000000000001" customHeight="1" x14ac:dyDescent="0.25">
      <c r="HA1906" s="1">
        <v>1186</v>
      </c>
      <c r="HB1906" s="1">
        <f t="shared" si="1117"/>
        <v>11815.310499580584</v>
      </c>
      <c r="HC1906" s="1">
        <f t="shared" si="1118"/>
        <v>1.9047546701727009E-5</v>
      </c>
      <c r="HD1906" s="1">
        <f t="shared" si="1119"/>
        <v>0.7715617624475124</v>
      </c>
      <c r="HE1906" s="1" t="str">
        <f t="shared" si="1120"/>
        <v/>
      </c>
      <c r="HF1906" s="1">
        <f t="shared" si="1121"/>
        <v>1.9047546701727009E-5</v>
      </c>
      <c r="HG1906" s="1" t="str">
        <f t="shared" si="1122"/>
        <v/>
      </c>
      <c r="HK1906" s="1">
        <f t="shared" si="1123"/>
        <v>4.1827738691776073E-38</v>
      </c>
      <c r="HL1906" s="1" t="str">
        <f t="shared" si="1124"/>
        <v/>
      </c>
      <c r="HM1906" s="1" t="str">
        <f t="shared" si="1125"/>
        <v/>
      </c>
      <c r="HR1906" s="1">
        <v>1186</v>
      </c>
      <c r="HS1906" s="1">
        <f t="shared" si="1126"/>
        <v>26.644291529197375</v>
      </c>
      <c r="HT1906" s="1">
        <f t="shared" si="1127"/>
        <v>8.4465626826500245E-3</v>
      </c>
      <c r="HU1906" s="1">
        <f t="shared" si="1128"/>
        <v>0.7715617624475124</v>
      </c>
      <c r="HV1906" s="118" t="str">
        <f t="shared" si="1129"/>
        <v/>
      </c>
      <c r="HW1906" s="118">
        <f t="shared" si="1130"/>
        <v>8.4465626826500245E-3</v>
      </c>
      <c r="HX1906" s="118" t="str">
        <f t="shared" si="1131"/>
        <v/>
      </c>
      <c r="HY1906" s="118">
        <f t="shared" si="1132"/>
        <v>5.1579120694110196E-7</v>
      </c>
      <c r="HZ1906" s="118" t="str">
        <f t="shared" si="1133"/>
        <v/>
      </c>
      <c r="IA1906" s="118" t="str">
        <f t="shared" si="1134"/>
        <v/>
      </c>
      <c r="IB1906" s="118"/>
      <c r="IC1906" s="118"/>
      <c r="ID1906" s="118"/>
      <c r="IE1906" s="118">
        <v>1186</v>
      </c>
      <c r="IF1906" s="118">
        <f t="shared" si="1161"/>
        <v>45.320449116231345</v>
      </c>
      <c r="IG1906" s="118">
        <f t="shared" si="1135"/>
        <v>4.9658086564628705E-3</v>
      </c>
      <c r="IH1906" s="118">
        <f t="shared" si="1136"/>
        <v>0.7715617624475124</v>
      </c>
      <c r="II1906" s="118" t="str">
        <f t="shared" si="1137"/>
        <v/>
      </c>
      <c r="IJ1906" s="118">
        <f t="shared" si="1138"/>
        <v>4.9658086564628705E-3</v>
      </c>
      <c r="IK1906" s="118" t="str">
        <f t="shared" si="1139"/>
        <v/>
      </c>
      <c r="IL1906" s="118">
        <f t="shared" si="1140"/>
        <v>4.1714648355056321E-71</v>
      </c>
      <c r="IM1906" s="118" t="str">
        <f t="shared" si="1141"/>
        <v/>
      </c>
      <c r="IN1906" s="118" t="str">
        <f t="shared" si="1142"/>
        <v/>
      </c>
      <c r="IO1906" s="118"/>
      <c r="IP1906" s="118"/>
      <c r="IQ1906" s="118"/>
      <c r="IR1906" s="118">
        <v>1186</v>
      </c>
      <c r="IS1906" s="118">
        <f t="shared" si="1143"/>
        <v>1174.5684355405483</v>
      </c>
      <c r="IT1906" s="118">
        <f t="shared" si="1144"/>
        <v>1.9160456873046748E-4</v>
      </c>
      <c r="IU1906" s="118">
        <f t="shared" si="1145"/>
        <v>0.7715617624475124</v>
      </c>
      <c r="IV1906" s="118" t="str">
        <f t="shared" si="1146"/>
        <v/>
      </c>
      <c r="IW1906" s="118">
        <f t="shared" si="1147"/>
        <v>1.9160456873046748E-4</v>
      </c>
      <c r="IX1906" s="118" t="str">
        <f t="shared" si="1148"/>
        <v/>
      </c>
      <c r="IY1906" s="118">
        <f t="shared" si="1149"/>
        <v>1.1569346526302761E-12</v>
      </c>
      <c r="IZ1906" s="118" t="str">
        <f t="shared" si="1150"/>
        <v/>
      </c>
      <c r="JA1906" s="118" t="str">
        <f t="shared" si="1151"/>
        <v/>
      </c>
      <c r="JB1906" s="118"/>
      <c r="JC1906" s="118">
        <v>1186</v>
      </c>
      <c r="JD1906" s="118">
        <f t="shared" si="1152"/>
        <v>905.28089034632467</v>
      </c>
      <c r="JE1906" s="118">
        <f t="shared" si="1153"/>
        <v>2.4859983341752679E-4</v>
      </c>
      <c r="JF1906" s="118">
        <f t="shared" si="1154"/>
        <v>0.77156176244751218</v>
      </c>
      <c r="JG1906" s="118" t="str">
        <f t="shared" si="1155"/>
        <v/>
      </c>
      <c r="JH1906" s="118">
        <f t="shared" si="1156"/>
        <v>2.4859983341752679E-4</v>
      </c>
      <c r="JI1906" s="118" t="str">
        <f t="shared" si="1157"/>
        <v/>
      </c>
      <c r="JJ1906" s="118">
        <f t="shared" si="1158"/>
        <v>1.1569346526302761E-12</v>
      </c>
      <c r="JK1906" s="118" t="str">
        <f t="shared" si="1159"/>
        <v/>
      </c>
      <c r="JL1906" s="118" t="str">
        <f t="shared" si="1160"/>
        <v/>
      </c>
      <c r="JM1906" s="118"/>
      <c r="JN1906" s="118"/>
      <c r="JO1906" s="118"/>
      <c r="JP1906" s="118">
        <f t="shared" si="1114"/>
        <v>7.6224000000001526</v>
      </c>
      <c r="JQ1906" s="138">
        <f t="shared" si="1115"/>
        <v>0.36706399324382699</v>
      </c>
      <c r="JR1906" s="118">
        <f t="shared" si="1116"/>
        <v>6.0367865732008363E-4</v>
      </c>
      <c r="JS1906" s="118" t="str">
        <f t="shared" si="1112"/>
        <v/>
      </c>
      <c r="JT1906" s="119" t="str">
        <f t="shared" si="1113"/>
        <v/>
      </c>
    </row>
    <row r="1907" spans="209:280" ht="20.100000000000001" customHeight="1" x14ac:dyDescent="0.25">
      <c r="HA1907" s="1">
        <v>1187</v>
      </c>
      <c r="HB1907" s="1">
        <f t="shared" si="1117"/>
        <v>11878.833674309521</v>
      </c>
      <c r="HC1907" s="1">
        <f t="shared" si="1118"/>
        <v>1.89907935401981E-5</v>
      </c>
      <c r="HD1907" s="1">
        <f t="shared" si="1119"/>
        <v>0.77276992122870458</v>
      </c>
      <c r="HE1907" s="1" t="str">
        <f t="shared" si="1120"/>
        <v/>
      </c>
      <c r="HF1907" s="1">
        <f t="shared" si="1121"/>
        <v>1.89907935401981E-5</v>
      </c>
      <c r="HG1907" s="1" t="str">
        <f t="shared" si="1122"/>
        <v/>
      </c>
      <c r="HK1907" s="1">
        <f t="shared" si="1123"/>
        <v>4.3934353630130779E-38</v>
      </c>
      <c r="HL1907" s="1" t="str">
        <f t="shared" si="1124"/>
        <v/>
      </c>
      <c r="HM1907" s="1" t="str">
        <f t="shared" si="1125"/>
        <v/>
      </c>
      <c r="HR1907" s="1">
        <v>1187</v>
      </c>
      <c r="HS1907" s="1">
        <f t="shared" si="1126"/>
        <v>26.787540408386604</v>
      </c>
      <c r="HT1907" s="1">
        <f t="shared" si="1127"/>
        <v>8.4213957074064892E-3</v>
      </c>
      <c r="HU1907" s="1">
        <f t="shared" si="1128"/>
        <v>0.77276992122870447</v>
      </c>
      <c r="HV1907" s="118" t="str">
        <f t="shared" si="1129"/>
        <v/>
      </c>
      <c r="HW1907" s="118">
        <f t="shared" si="1130"/>
        <v>8.4213957074064892E-3</v>
      </c>
      <c r="HX1907" s="118" t="str">
        <f t="shared" si="1131"/>
        <v/>
      </c>
      <c r="HY1907" s="118">
        <f t="shared" si="1132"/>
        <v>5.2508754081977296E-7</v>
      </c>
      <c r="HZ1907" s="118" t="str">
        <f t="shared" si="1133"/>
        <v/>
      </c>
      <c r="IA1907" s="118" t="str">
        <f t="shared" si="1134"/>
        <v/>
      </c>
      <c r="IB1907" s="118"/>
      <c r="IC1907" s="118"/>
      <c r="ID1907" s="118"/>
      <c r="IE1907" s="118">
        <v>1187</v>
      </c>
      <c r="IF1907" s="118">
        <f t="shared" si="1161"/>
        <v>45.564107444813231</v>
      </c>
      <c r="IG1907" s="118">
        <f t="shared" si="1135"/>
        <v>4.9510127698736391E-3</v>
      </c>
      <c r="IH1907" s="118">
        <f t="shared" si="1136"/>
        <v>0.77276992122870436</v>
      </c>
      <c r="II1907" s="118" t="str">
        <f t="shared" si="1137"/>
        <v/>
      </c>
      <c r="IJ1907" s="118">
        <f t="shared" si="1138"/>
        <v>4.9510127698736391E-3</v>
      </c>
      <c r="IK1907" s="118" t="str">
        <f t="shared" si="1139"/>
        <v/>
      </c>
      <c r="IL1907" s="118">
        <f t="shared" si="1140"/>
        <v>4.4778610932202845E-71</v>
      </c>
      <c r="IM1907" s="118" t="str">
        <f t="shared" si="1141"/>
        <v/>
      </c>
      <c r="IN1907" s="118" t="str">
        <f t="shared" si="1142"/>
        <v/>
      </c>
      <c r="IO1907" s="118"/>
      <c r="IP1907" s="118"/>
      <c r="IQ1907" s="118"/>
      <c r="IR1907" s="118">
        <v>1187</v>
      </c>
      <c r="IS1907" s="118">
        <f t="shared" si="1143"/>
        <v>1180.8833196025944</v>
      </c>
      <c r="IT1907" s="118">
        <f t="shared" si="1144"/>
        <v>1.9103367289757526E-4</v>
      </c>
      <c r="IU1907" s="118">
        <f t="shared" si="1145"/>
        <v>0.77276992122870447</v>
      </c>
      <c r="IV1907" s="118" t="str">
        <f t="shared" si="1146"/>
        <v/>
      </c>
      <c r="IW1907" s="118">
        <f t="shared" si="1147"/>
        <v>1.9103367289757526E-4</v>
      </c>
      <c r="IX1907" s="118" t="str">
        <f t="shared" si="1148"/>
        <v/>
      </c>
      <c r="IY1907" s="118">
        <f t="shared" si="1149"/>
        <v>1.1859620611607638E-12</v>
      </c>
      <c r="IZ1907" s="118" t="str">
        <f t="shared" si="1150"/>
        <v/>
      </c>
      <c r="JA1907" s="118" t="str">
        <f t="shared" si="1151"/>
        <v/>
      </c>
      <c r="JB1907" s="118"/>
      <c r="JC1907" s="118">
        <v>1187</v>
      </c>
      <c r="JD1907" s="118">
        <f t="shared" si="1152"/>
        <v>910.14799190732629</v>
      </c>
      <c r="JE1907" s="118">
        <f t="shared" si="1153"/>
        <v>2.4785911721281347E-4</v>
      </c>
      <c r="JF1907" s="118">
        <f t="shared" si="1154"/>
        <v>0.77276992122870436</v>
      </c>
      <c r="JG1907" s="118" t="str">
        <f t="shared" si="1155"/>
        <v/>
      </c>
      <c r="JH1907" s="118">
        <f t="shared" si="1156"/>
        <v>2.4785911721281347E-4</v>
      </c>
      <c r="JI1907" s="118" t="str">
        <f t="shared" si="1157"/>
        <v/>
      </c>
      <c r="JJ1907" s="118">
        <f t="shared" si="1158"/>
        <v>1.1859620611607638E-12</v>
      </c>
      <c r="JK1907" s="118" t="str">
        <f t="shared" si="1159"/>
        <v/>
      </c>
      <c r="JL1907" s="118" t="str">
        <f t="shared" si="1160"/>
        <v/>
      </c>
      <c r="JM1907" s="118"/>
      <c r="JN1907" s="118"/>
      <c r="JO1907" s="118"/>
      <c r="JP1907" s="118">
        <f t="shared" si="1114"/>
        <v>7.6288000000001528</v>
      </c>
      <c r="JQ1907" s="138">
        <f t="shared" si="1115"/>
        <v>0.36646031458650691</v>
      </c>
      <c r="JR1907" s="118">
        <f t="shared" si="1116"/>
        <v>6.030133573045604E-4</v>
      </c>
      <c r="JS1907" s="118" t="str">
        <f t="shared" si="1112"/>
        <v/>
      </c>
      <c r="JT1907" s="119" t="str">
        <f t="shared" si="1113"/>
        <v/>
      </c>
    </row>
    <row r="1908" spans="209:280" ht="20.100000000000001" customHeight="1" x14ac:dyDescent="0.25">
      <c r="HA1908" s="1">
        <v>1188</v>
      </c>
      <c r="HB1908" s="1">
        <f t="shared" si="1117"/>
        <v>11942.356849038442</v>
      </c>
      <c r="HC1908" s="1">
        <f t="shared" si="1118"/>
        <v>1.8933906532753927E-5</v>
      </c>
      <c r="HD1908" s="1">
        <f t="shared" si="1119"/>
        <v>0.77397447060599667</v>
      </c>
      <c r="HE1908" s="1" t="str">
        <f t="shared" si="1120"/>
        <v/>
      </c>
      <c r="HF1908" s="1">
        <f t="shared" si="1121"/>
        <v>1.8933906532753927E-5</v>
      </c>
      <c r="HG1908" s="1" t="str">
        <f t="shared" si="1122"/>
        <v/>
      </c>
      <c r="HK1908" s="1">
        <f t="shared" si="1123"/>
        <v>4.6146327912417552E-38</v>
      </c>
      <c r="HL1908" s="1" t="str">
        <f t="shared" si="1124"/>
        <v/>
      </c>
      <c r="HM1908" s="1" t="str">
        <f t="shared" si="1125"/>
        <v/>
      </c>
      <c r="HR1908" s="1">
        <v>1188</v>
      </c>
      <c r="HS1908" s="1">
        <f t="shared" si="1126"/>
        <v>26.930789287575834</v>
      </c>
      <c r="HT1908" s="1">
        <f t="shared" si="1127"/>
        <v>8.3961693786970808E-3</v>
      </c>
      <c r="HU1908" s="1">
        <f t="shared" si="1128"/>
        <v>0.77397447060599667</v>
      </c>
      <c r="HV1908" s="118" t="str">
        <f t="shared" si="1129"/>
        <v/>
      </c>
      <c r="HW1908" s="118">
        <f t="shared" si="1130"/>
        <v>8.3961693786970808E-3</v>
      </c>
      <c r="HX1908" s="118" t="str">
        <f t="shared" si="1131"/>
        <v/>
      </c>
      <c r="HY1908" s="118">
        <f t="shared" si="1132"/>
        <v>5.3454287389610708E-7</v>
      </c>
      <c r="HZ1908" s="118" t="str">
        <f t="shared" si="1133"/>
        <v/>
      </c>
      <c r="IA1908" s="118" t="str">
        <f t="shared" si="1134"/>
        <v/>
      </c>
      <c r="IB1908" s="118"/>
      <c r="IC1908" s="118"/>
      <c r="ID1908" s="118"/>
      <c r="IE1908" s="118">
        <v>1188</v>
      </c>
      <c r="IF1908" s="118">
        <f t="shared" si="1161"/>
        <v>45.807765773395175</v>
      </c>
      <c r="IG1908" s="118">
        <f t="shared" si="1135"/>
        <v>4.9361819888586213E-3</v>
      </c>
      <c r="IH1908" s="118">
        <f t="shared" si="1136"/>
        <v>0.77397447060599689</v>
      </c>
      <c r="II1908" s="118" t="str">
        <f t="shared" si="1137"/>
        <v/>
      </c>
      <c r="IJ1908" s="118">
        <f t="shared" si="1138"/>
        <v>4.9361819888586213E-3</v>
      </c>
      <c r="IK1908" s="118" t="str">
        <f t="shared" si="1139"/>
        <v/>
      </c>
      <c r="IL1908" s="118">
        <f t="shared" si="1140"/>
        <v>4.8066854075428901E-71</v>
      </c>
      <c r="IM1908" s="118" t="str">
        <f t="shared" si="1141"/>
        <v/>
      </c>
      <c r="IN1908" s="118" t="str">
        <f t="shared" si="1142"/>
        <v/>
      </c>
      <c r="IO1908" s="118"/>
      <c r="IP1908" s="118"/>
      <c r="IQ1908" s="118"/>
      <c r="IR1908" s="118">
        <v>1188</v>
      </c>
      <c r="IS1908" s="118">
        <f t="shared" si="1143"/>
        <v>1187.1982036646405</v>
      </c>
      <c r="IT1908" s="118">
        <f t="shared" si="1144"/>
        <v>1.9046143067140341E-4</v>
      </c>
      <c r="IU1908" s="118">
        <f t="shared" si="1145"/>
        <v>0.77397447060599667</v>
      </c>
      <c r="IV1908" s="118" t="str">
        <f t="shared" si="1146"/>
        <v/>
      </c>
      <c r="IW1908" s="118">
        <f t="shared" si="1147"/>
        <v>1.9046143067140341E-4</v>
      </c>
      <c r="IX1908" s="118" t="str">
        <f t="shared" si="1148"/>
        <v/>
      </c>
      <c r="IY1908" s="118">
        <f t="shared" si="1149"/>
        <v>1.2156983139876706E-12</v>
      </c>
      <c r="IZ1908" s="118" t="str">
        <f t="shared" si="1150"/>
        <v/>
      </c>
      <c r="JA1908" s="118" t="str">
        <f t="shared" si="1151"/>
        <v/>
      </c>
      <c r="JB1908" s="118"/>
      <c r="JC1908" s="118">
        <v>1188</v>
      </c>
      <c r="JD1908" s="118">
        <f t="shared" si="1152"/>
        <v>915.0150934683279</v>
      </c>
      <c r="JE1908" s="118">
        <f t="shared" si="1153"/>
        <v>2.4711665411267247E-4</v>
      </c>
      <c r="JF1908" s="118">
        <f t="shared" si="1154"/>
        <v>0.77397447060599645</v>
      </c>
      <c r="JG1908" s="118" t="str">
        <f t="shared" si="1155"/>
        <v/>
      </c>
      <c r="JH1908" s="118">
        <f t="shared" si="1156"/>
        <v>2.4711665411267247E-4</v>
      </c>
      <c r="JI1908" s="118" t="str">
        <f t="shared" si="1157"/>
        <v/>
      </c>
      <c r="JJ1908" s="118">
        <f t="shared" si="1158"/>
        <v>1.2156983139876706E-12</v>
      </c>
      <c r="JK1908" s="118" t="str">
        <f t="shared" si="1159"/>
        <v/>
      </c>
      <c r="JL1908" s="118" t="str">
        <f t="shared" si="1160"/>
        <v/>
      </c>
      <c r="JM1908" s="118"/>
      <c r="JN1908" s="118"/>
      <c r="JO1908" s="118"/>
      <c r="JP1908" s="118">
        <f t="shared" si="1114"/>
        <v>7.635200000000153</v>
      </c>
      <c r="JQ1908" s="138">
        <f t="shared" si="1115"/>
        <v>0.36585730122920235</v>
      </c>
      <c r="JR1908" s="118">
        <f t="shared" si="1116"/>
        <v>6.0234773156103705E-4</v>
      </c>
      <c r="JS1908" s="118" t="str">
        <f t="shared" si="1112"/>
        <v/>
      </c>
      <c r="JT1908" s="119" t="str">
        <f t="shared" si="1113"/>
        <v/>
      </c>
    </row>
    <row r="1909" spans="209:280" ht="20.100000000000001" customHeight="1" x14ac:dyDescent="0.25">
      <c r="HA1909" s="1">
        <v>1189</v>
      </c>
      <c r="HB1909" s="1">
        <f t="shared" si="1117"/>
        <v>12005.880023767364</v>
      </c>
      <c r="HC1909" s="1">
        <f t="shared" si="1118"/>
        <v>1.8876887897973732E-5</v>
      </c>
      <c r="HD1909" s="1">
        <f t="shared" si="1119"/>
        <v>0.77517540214753844</v>
      </c>
      <c r="HE1909" s="1" t="str">
        <f t="shared" si="1120"/>
        <v/>
      </c>
      <c r="HF1909" s="1">
        <f t="shared" si="1121"/>
        <v>1.8876887897973732E-5</v>
      </c>
      <c r="HG1909" s="1" t="str">
        <f t="shared" si="1122"/>
        <v/>
      </c>
      <c r="HK1909" s="1">
        <f t="shared" si="1123"/>
        <v>4.8468893528347279E-38</v>
      </c>
      <c r="HL1909" s="1" t="str">
        <f t="shared" si="1124"/>
        <v/>
      </c>
      <c r="HM1909" s="1" t="str">
        <f t="shared" si="1125"/>
        <v/>
      </c>
      <c r="HR1909" s="1">
        <v>1189</v>
      </c>
      <c r="HS1909" s="1">
        <f t="shared" si="1126"/>
        <v>27.074038166765064</v>
      </c>
      <c r="HT1909" s="1">
        <f t="shared" si="1127"/>
        <v>8.3708846803423869E-3</v>
      </c>
      <c r="HU1909" s="1">
        <f t="shared" si="1128"/>
        <v>0.77517540214753855</v>
      </c>
      <c r="HV1909" s="118" t="str">
        <f t="shared" si="1129"/>
        <v/>
      </c>
      <c r="HW1909" s="118">
        <f t="shared" si="1130"/>
        <v>8.3708846803423869E-3</v>
      </c>
      <c r="HX1909" s="118" t="str">
        <f t="shared" si="1131"/>
        <v/>
      </c>
      <c r="HY1909" s="118">
        <f t="shared" si="1132"/>
        <v>5.4415976400097564E-7</v>
      </c>
      <c r="HZ1909" s="118" t="str">
        <f t="shared" si="1133"/>
        <v/>
      </c>
      <c r="IA1909" s="118" t="str">
        <f t="shared" si="1134"/>
        <v/>
      </c>
      <c r="IB1909" s="118"/>
      <c r="IC1909" s="118"/>
      <c r="ID1909" s="118"/>
      <c r="IE1909" s="118">
        <v>1189</v>
      </c>
      <c r="IF1909" s="118">
        <f t="shared" si="1161"/>
        <v>46.051424101977062</v>
      </c>
      <c r="IG1909" s="118">
        <f t="shared" si="1135"/>
        <v>4.9213168918146241E-3</v>
      </c>
      <c r="IH1909" s="118">
        <f t="shared" si="1136"/>
        <v>0.77517540214753877</v>
      </c>
      <c r="II1909" s="118" t="str">
        <f t="shared" si="1137"/>
        <v/>
      </c>
      <c r="IJ1909" s="118">
        <f t="shared" si="1138"/>
        <v>4.9213168918146241E-3</v>
      </c>
      <c r="IK1909" s="118" t="str">
        <f t="shared" si="1139"/>
        <v/>
      </c>
      <c r="IL1909" s="118">
        <f t="shared" si="1140"/>
        <v>5.1595738370330687E-71</v>
      </c>
      <c r="IM1909" s="118" t="str">
        <f t="shared" si="1141"/>
        <v/>
      </c>
      <c r="IN1909" s="118" t="str">
        <f t="shared" si="1142"/>
        <v/>
      </c>
      <c r="IO1909" s="118"/>
      <c r="IP1909" s="118"/>
      <c r="IQ1909" s="118"/>
      <c r="IR1909" s="118">
        <v>1189</v>
      </c>
      <c r="IS1909" s="118">
        <f t="shared" si="1143"/>
        <v>1193.5130877266865</v>
      </c>
      <c r="IT1909" s="118">
        <f t="shared" si="1144"/>
        <v>1.898878643692575E-4</v>
      </c>
      <c r="IU1909" s="118">
        <f t="shared" si="1145"/>
        <v>0.77517540214753866</v>
      </c>
      <c r="IV1909" s="118" t="str">
        <f t="shared" si="1146"/>
        <v/>
      </c>
      <c r="IW1909" s="118">
        <f t="shared" si="1147"/>
        <v>1.898878643692575E-4</v>
      </c>
      <c r="IX1909" s="118" t="str">
        <f t="shared" si="1148"/>
        <v/>
      </c>
      <c r="IY1909" s="118">
        <f t="shared" si="1149"/>
        <v>1.2461602208563796E-12</v>
      </c>
      <c r="IZ1909" s="118" t="str">
        <f t="shared" si="1150"/>
        <v/>
      </c>
      <c r="JA1909" s="118" t="str">
        <f t="shared" si="1151"/>
        <v/>
      </c>
      <c r="JB1909" s="118"/>
      <c r="JC1909" s="118">
        <v>1189</v>
      </c>
      <c r="JD1909" s="118">
        <f t="shared" si="1152"/>
        <v>919.88219502933043</v>
      </c>
      <c r="JE1909" s="118">
        <f t="shared" si="1153"/>
        <v>2.4637247307298142E-4</v>
      </c>
      <c r="JF1909" s="118">
        <f t="shared" si="1154"/>
        <v>0.77517540214753866</v>
      </c>
      <c r="JG1909" s="118" t="str">
        <f t="shared" si="1155"/>
        <v/>
      </c>
      <c r="JH1909" s="118">
        <f t="shared" si="1156"/>
        <v>2.4637247307298142E-4</v>
      </c>
      <c r="JI1909" s="118" t="str">
        <f t="shared" si="1157"/>
        <v/>
      </c>
      <c r="JJ1909" s="118">
        <f t="shared" si="1158"/>
        <v>1.2461602208563796E-12</v>
      </c>
      <c r="JK1909" s="118" t="str">
        <f t="shared" si="1159"/>
        <v/>
      </c>
      <c r="JL1909" s="118" t="str">
        <f t="shared" si="1160"/>
        <v/>
      </c>
      <c r="JM1909" s="118"/>
      <c r="JN1909" s="118"/>
      <c r="JO1909" s="118"/>
      <c r="JP1909" s="118">
        <f t="shared" si="1114"/>
        <v>7.6416000000001532</v>
      </c>
      <c r="JQ1909" s="138">
        <f t="shared" si="1115"/>
        <v>0.36525495349764131</v>
      </c>
      <c r="JR1909" s="118">
        <f t="shared" si="1116"/>
        <v>6.0168178455993759E-4</v>
      </c>
      <c r="JS1909" s="118" t="str">
        <f t="shared" si="1112"/>
        <v/>
      </c>
      <c r="JT1909" s="119" t="str">
        <f t="shared" si="1113"/>
        <v/>
      </c>
    </row>
    <row r="1910" spans="209:280" ht="20.100000000000001" customHeight="1" x14ac:dyDescent="0.25">
      <c r="HA1910" s="1">
        <v>1190</v>
      </c>
      <c r="HB1910" s="1">
        <f t="shared" si="1117"/>
        <v>12069.4031984963</v>
      </c>
      <c r="HC1910" s="1">
        <f t="shared" si="1118"/>
        <v>1.8819739854081876E-5</v>
      </c>
      <c r="HD1910" s="1">
        <f t="shared" si="1119"/>
        <v>0.77637270756240062</v>
      </c>
      <c r="HE1910" s="1" t="str">
        <f t="shared" si="1120"/>
        <v/>
      </c>
      <c r="HF1910" s="1">
        <f t="shared" si="1121"/>
        <v>1.8819739854081876E-5</v>
      </c>
      <c r="HG1910" s="1" t="str">
        <f t="shared" si="1122"/>
        <v/>
      </c>
      <c r="HK1910" s="1">
        <f t="shared" si="1123"/>
        <v>5.0907540398088958E-38</v>
      </c>
      <c r="HL1910" s="1" t="str">
        <f t="shared" si="1124"/>
        <v/>
      </c>
      <c r="HM1910" s="1" t="str">
        <f t="shared" si="1125"/>
        <v/>
      </c>
      <c r="HR1910" s="1">
        <v>1190</v>
      </c>
      <c r="HS1910" s="1">
        <f t="shared" si="1126"/>
        <v>27.217287045954293</v>
      </c>
      <c r="HT1910" s="1">
        <f t="shared" si="1127"/>
        <v>8.3455425960056399E-3</v>
      </c>
      <c r="HU1910" s="1">
        <f t="shared" si="1128"/>
        <v>0.77637270756240051</v>
      </c>
      <c r="HV1910" s="118" t="str">
        <f t="shared" si="1129"/>
        <v/>
      </c>
      <c r="HW1910" s="118">
        <f t="shared" si="1130"/>
        <v>8.3455425960056399E-3</v>
      </c>
      <c r="HX1910" s="118" t="str">
        <f t="shared" si="1131"/>
        <v/>
      </c>
      <c r="HY1910" s="118">
        <f t="shared" si="1132"/>
        <v>5.5394080717923589E-7</v>
      </c>
      <c r="HZ1910" s="118" t="str">
        <f t="shared" si="1133"/>
        <v/>
      </c>
      <c r="IA1910" s="118" t="str">
        <f t="shared" si="1134"/>
        <v/>
      </c>
      <c r="IB1910" s="118"/>
      <c r="IC1910" s="118"/>
      <c r="ID1910" s="118"/>
      <c r="IE1910" s="118">
        <v>1190</v>
      </c>
      <c r="IF1910" s="118">
        <f t="shared" si="1161"/>
        <v>46.295082430558949</v>
      </c>
      <c r="IG1910" s="118">
        <f t="shared" si="1135"/>
        <v>4.9064180570459288E-3</v>
      </c>
      <c r="IH1910" s="118">
        <f t="shared" si="1136"/>
        <v>0.77637270756240073</v>
      </c>
      <c r="II1910" s="118" t="str">
        <f t="shared" si="1137"/>
        <v/>
      </c>
      <c r="IJ1910" s="118">
        <f t="shared" si="1138"/>
        <v>4.9064180570459288E-3</v>
      </c>
      <c r="IK1910" s="118" t="str">
        <f t="shared" si="1139"/>
        <v/>
      </c>
      <c r="IL1910" s="118">
        <f t="shared" si="1140"/>
        <v>5.5382813699843863E-71</v>
      </c>
      <c r="IM1910" s="118" t="str">
        <f t="shared" si="1141"/>
        <v/>
      </c>
      <c r="IN1910" s="118" t="str">
        <f t="shared" si="1142"/>
        <v/>
      </c>
      <c r="IO1910" s="118"/>
      <c r="IP1910" s="118"/>
      <c r="IQ1910" s="118"/>
      <c r="IR1910" s="118">
        <v>1190</v>
      </c>
      <c r="IS1910" s="118">
        <f t="shared" si="1143"/>
        <v>1199.8279717887326</v>
      </c>
      <c r="IT1910" s="118">
        <f t="shared" si="1144"/>
        <v>1.8931299630487342E-4</v>
      </c>
      <c r="IU1910" s="118">
        <f t="shared" si="1145"/>
        <v>0.77637270756240062</v>
      </c>
      <c r="IV1910" s="118" t="str">
        <f t="shared" si="1146"/>
        <v/>
      </c>
      <c r="IW1910" s="118">
        <f t="shared" si="1147"/>
        <v>1.8931299630487342E-4</v>
      </c>
      <c r="IX1910" s="118" t="str">
        <f t="shared" si="1148"/>
        <v/>
      </c>
      <c r="IY1910" s="118">
        <f t="shared" si="1149"/>
        <v>1.2773649775865467E-12</v>
      </c>
      <c r="IZ1910" s="118" t="str">
        <f t="shared" si="1150"/>
        <v/>
      </c>
      <c r="JA1910" s="118" t="str">
        <f t="shared" si="1151"/>
        <v/>
      </c>
      <c r="JB1910" s="118"/>
      <c r="JC1910" s="118">
        <v>1190</v>
      </c>
      <c r="JD1910" s="118">
        <f t="shared" si="1152"/>
        <v>924.74929659033205</v>
      </c>
      <c r="JE1910" s="118">
        <f t="shared" si="1153"/>
        <v>2.4562660304498665E-4</v>
      </c>
      <c r="JF1910" s="118">
        <f t="shared" si="1154"/>
        <v>0.77637270756240051</v>
      </c>
      <c r="JG1910" s="118" t="str">
        <f t="shared" si="1155"/>
        <v/>
      </c>
      <c r="JH1910" s="118">
        <f t="shared" si="1156"/>
        <v>2.4562660304498665E-4</v>
      </c>
      <c r="JI1910" s="118" t="str">
        <f t="shared" si="1157"/>
        <v/>
      </c>
      <c r="JJ1910" s="118">
        <f t="shared" si="1158"/>
        <v>1.2773649775865467E-12</v>
      </c>
      <c r="JK1910" s="118" t="str">
        <f t="shared" si="1159"/>
        <v/>
      </c>
      <c r="JL1910" s="118" t="str">
        <f t="shared" si="1160"/>
        <v/>
      </c>
      <c r="JM1910" s="118"/>
      <c r="JN1910" s="118"/>
      <c r="JO1910" s="118"/>
      <c r="JP1910" s="118">
        <f t="shared" si="1114"/>
        <v>7.6480000000001533</v>
      </c>
      <c r="JQ1910" s="138">
        <f t="shared" si="1115"/>
        <v>0.36465327171308137</v>
      </c>
      <c r="JR1910" s="118">
        <f t="shared" si="1116"/>
        <v>6.0101552075847442E-4</v>
      </c>
      <c r="JS1910" s="118" t="str">
        <f t="shared" si="1112"/>
        <v/>
      </c>
      <c r="JT1910" s="119" t="str">
        <f t="shared" si="1113"/>
        <v/>
      </c>
    </row>
    <row r="1911" spans="209:280" ht="20.100000000000001" customHeight="1" x14ac:dyDescent="0.25">
      <c r="HA1911" s="1">
        <v>1191</v>
      </c>
      <c r="HB1911" s="1">
        <f t="shared" si="1117"/>
        <v>12132.926373225222</v>
      </c>
      <c r="HC1911" s="1">
        <f t="shared" si="1118"/>
        <v>1.8762464618807221E-5</v>
      </c>
      <c r="HD1911" s="1">
        <f t="shared" si="1119"/>
        <v>0.77756637870054646</v>
      </c>
      <c r="HE1911" s="1" t="str">
        <f t="shared" si="1120"/>
        <v/>
      </c>
      <c r="HF1911" s="1">
        <f t="shared" si="1121"/>
        <v>1.8762464618807221E-5</v>
      </c>
      <c r="HG1911" s="1" t="str">
        <f t="shared" si="1122"/>
        <v/>
      </c>
      <c r="HK1911" s="1">
        <f t="shared" si="1123"/>
        <v>5.3468028993818815E-38</v>
      </c>
      <c r="HL1911" s="1" t="str">
        <f t="shared" si="1124"/>
        <v/>
      </c>
      <c r="HM1911" s="1" t="str">
        <f t="shared" si="1125"/>
        <v/>
      </c>
      <c r="HR1911" s="1">
        <v>1191</v>
      </c>
      <c r="HS1911" s="1">
        <f t="shared" si="1126"/>
        <v>27.360535925143552</v>
      </c>
      <c r="HT1911" s="1">
        <f t="shared" si="1127"/>
        <v>8.3201441091303105E-3</v>
      </c>
      <c r="HU1911" s="1">
        <f t="shared" si="1128"/>
        <v>0.77756637870054668</v>
      </c>
      <c r="HV1911" s="118" t="str">
        <f t="shared" si="1129"/>
        <v/>
      </c>
      <c r="HW1911" s="118">
        <f t="shared" si="1130"/>
        <v>8.3201441091303105E-3</v>
      </c>
      <c r="HX1911" s="118" t="str">
        <f t="shared" si="1131"/>
        <v/>
      </c>
      <c r="HY1911" s="118">
        <f t="shared" si="1132"/>
        <v>5.6388863820961428E-7</v>
      </c>
      <c r="HZ1911" s="118" t="str">
        <f t="shared" si="1133"/>
        <v/>
      </c>
      <c r="IA1911" s="118" t="str">
        <f t="shared" si="1134"/>
        <v/>
      </c>
      <c r="IB1911" s="118"/>
      <c r="IC1911" s="118"/>
      <c r="ID1911" s="118"/>
      <c r="IE1911" s="118">
        <v>1191</v>
      </c>
      <c r="IF1911" s="118">
        <f t="shared" si="1161"/>
        <v>46.538740759140836</v>
      </c>
      <c r="IG1911" s="118">
        <f t="shared" si="1135"/>
        <v>4.891486062727623E-3</v>
      </c>
      <c r="IH1911" s="118">
        <f t="shared" si="1136"/>
        <v>0.77756637870054668</v>
      </c>
      <c r="II1911" s="118" t="str">
        <f t="shared" si="1137"/>
        <v/>
      </c>
      <c r="IJ1911" s="118">
        <f t="shared" si="1138"/>
        <v>4.891486062727623E-3</v>
      </c>
      <c r="IK1911" s="118" t="str">
        <f t="shared" si="1139"/>
        <v/>
      </c>
      <c r="IL1911" s="118">
        <f t="shared" si="1140"/>
        <v>5.9446905393467367E-71</v>
      </c>
      <c r="IM1911" s="118" t="str">
        <f t="shared" si="1141"/>
        <v/>
      </c>
      <c r="IN1911" s="118" t="str">
        <f t="shared" si="1142"/>
        <v/>
      </c>
      <c r="IO1911" s="118"/>
      <c r="IP1911" s="118"/>
      <c r="IQ1911" s="118"/>
      <c r="IR1911" s="118">
        <v>1191</v>
      </c>
      <c r="IS1911" s="118">
        <f t="shared" si="1143"/>
        <v>1206.1428558507787</v>
      </c>
      <c r="IT1911" s="118">
        <f t="shared" si="1144"/>
        <v>1.8873684878700214E-4</v>
      </c>
      <c r="IU1911" s="118">
        <f t="shared" si="1145"/>
        <v>0.77756637870054657</v>
      </c>
      <c r="IV1911" s="118" t="str">
        <f t="shared" si="1146"/>
        <v/>
      </c>
      <c r="IW1911" s="118">
        <f t="shared" si="1147"/>
        <v>1.8873684878700214E-4</v>
      </c>
      <c r="IX1911" s="118" t="str">
        <f t="shared" si="1148"/>
        <v/>
      </c>
      <c r="IY1911" s="118">
        <f t="shared" si="1149"/>
        <v>1.309330174631697E-12</v>
      </c>
      <c r="IZ1911" s="118" t="str">
        <f t="shared" si="1150"/>
        <v/>
      </c>
      <c r="JA1911" s="118" t="str">
        <f t="shared" si="1151"/>
        <v/>
      </c>
      <c r="JB1911" s="118"/>
      <c r="JC1911" s="118">
        <v>1191</v>
      </c>
      <c r="JD1911" s="118">
        <f t="shared" si="1152"/>
        <v>929.61639815133367</v>
      </c>
      <c r="JE1911" s="118">
        <f t="shared" si="1153"/>
        <v>2.4487907297346623E-4</v>
      </c>
      <c r="JF1911" s="118">
        <f t="shared" si="1154"/>
        <v>0.77756637870054646</v>
      </c>
      <c r="JG1911" s="118" t="str">
        <f t="shared" si="1155"/>
        <v/>
      </c>
      <c r="JH1911" s="118">
        <f t="shared" si="1156"/>
        <v>2.4487907297346623E-4</v>
      </c>
      <c r="JI1911" s="118" t="str">
        <f t="shared" si="1157"/>
        <v/>
      </c>
      <c r="JJ1911" s="118">
        <f t="shared" si="1158"/>
        <v>1.309330174631697E-12</v>
      </c>
      <c r="JK1911" s="118" t="str">
        <f t="shared" si="1159"/>
        <v/>
      </c>
      <c r="JL1911" s="118" t="str">
        <f t="shared" si="1160"/>
        <v/>
      </c>
      <c r="JM1911" s="118"/>
      <c r="JN1911" s="118"/>
      <c r="JO1911" s="118"/>
      <c r="JP1911" s="118">
        <f t="shared" si="1114"/>
        <v>7.6544000000001535</v>
      </c>
      <c r="JQ1911" s="138">
        <f t="shared" si="1115"/>
        <v>0.3640522561923229</v>
      </c>
      <c r="JR1911" s="118">
        <f t="shared" si="1116"/>
        <v>6.0034894459931598E-4</v>
      </c>
      <c r="JS1911" s="118" t="str">
        <f t="shared" si="1112"/>
        <v/>
      </c>
      <c r="JT1911" s="119" t="str">
        <f t="shared" si="1113"/>
        <v/>
      </c>
    </row>
    <row r="1912" spans="209:280" ht="20.100000000000001" customHeight="1" x14ac:dyDescent="0.25">
      <c r="HA1912" s="1">
        <v>1192</v>
      </c>
      <c r="HB1912" s="1">
        <f t="shared" si="1117"/>
        <v>12196.449547954158</v>
      </c>
      <c r="HC1912" s="1">
        <f t="shared" si="1118"/>
        <v>1.8705064409242792E-5</v>
      </c>
      <c r="HD1912" s="1">
        <f t="shared" si="1119"/>
        <v>0.77875640755279818</v>
      </c>
      <c r="HE1912" s="1" t="str">
        <f t="shared" si="1120"/>
        <v/>
      </c>
      <c r="HF1912" s="1">
        <f t="shared" si="1121"/>
        <v>1.8705064409242792E-5</v>
      </c>
      <c r="HG1912" s="1" t="str">
        <f t="shared" si="1122"/>
        <v/>
      </c>
      <c r="HK1912" s="1">
        <f t="shared" si="1123"/>
        <v>5.6156403574255901E-38</v>
      </c>
      <c r="HL1912" s="1" t="str">
        <f t="shared" si="1124"/>
        <v/>
      </c>
      <c r="HM1912" s="1" t="str">
        <f t="shared" si="1125"/>
        <v/>
      </c>
      <c r="HR1912" s="1">
        <v>1192</v>
      </c>
      <c r="HS1912" s="1">
        <f t="shared" si="1126"/>
        <v>27.503784804332781</v>
      </c>
      <c r="HT1912" s="1">
        <f t="shared" si="1127"/>
        <v>8.2946902028779544E-3</v>
      </c>
      <c r="HU1912" s="1">
        <f t="shared" si="1128"/>
        <v>0.77875640755279829</v>
      </c>
      <c r="HV1912" s="118" t="str">
        <f t="shared" si="1129"/>
        <v/>
      </c>
      <c r="HW1912" s="118">
        <f t="shared" si="1130"/>
        <v>8.2946902028779544E-3</v>
      </c>
      <c r="HX1912" s="118" t="str">
        <f t="shared" si="1131"/>
        <v/>
      </c>
      <c r="HY1912" s="118">
        <f t="shared" si="1132"/>
        <v>5.740059311307795E-7</v>
      </c>
      <c r="HZ1912" s="118" t="str">
        <f t="shared" si="1133"/>
        <v/>
      </c>
      <c r="IA1912" s="118" t="str">
        <f t="shared" si="1134"/>
        <v/>
      </c>
      <c r="IB1912" s="118"/>
      <c r="IC1912" s="118"/>
      <c r="ID1912" s="118"/>
      <c r="IE1912" s="118">
        <v>1192</v>
      </c>
      <c r="IF1912" s="118">
        <f t="shared" si="1161"/>
        <v>46.782399087722723</v>
      </c>
      <c r="IG1912" s="118">
        <f t="shared" si="1135"/>
        <v>4.8765214868690451E-3</v>
      </c>
      <c r="IH1912" s="118">
        <f t="shared" si="1136"/>
        <v>0.7787564075527984</v>
      </c>
      <c r="II1912" s="118" t="str">
        <f t="shared" si="1137"/>
        <v/>
      </c>
      <c r="IJ1912" s="118">
        <f t="shared" si="1138"/>
        <v>4.8765214868690451E-3</v>
      </c>
      <c r="IK1912" s="118" t="str">
        <f t="shared" si="1139"/>
        <v/>
      </c>
      <c r="IL1912" s="118">
        <f t="shared" si="1140"/>
        <v>6.3808206594774955E-71</v>
      </c>
      <c r="IM1912" s="118" t="str">
        <f t="shared" si="1141"/>
        <v/>
      </c>
      <c r="IN1912" s="118" t="str">
        <f t="shared" si="1142"/>
        <v/>
      </c>
      <c r="IO1912" s="118"/>
      <c r="IP1912" s="118"/>
      <c r="IQ1912" s="118"/>
      <c r="IR1912" s="118">
        <v>1192</v>
      </c>
      <c r="IS1912" s="118">
        <f t="shared" si="1143"/>
        <v>1212.4577399128248</v>
      </c>
      <c r="IT1912" s="118">
        <f t="shared" si="1144"/>
        <v>1.881594441179991E-4</v>
      </c>
      <c r="IU1912" s="118">
        <f t="shared" si="1145"/>
        <v>0.77875640755279818</v>
      </c>
      <c r="IV1912" s="118" t="str">
        <f t="shared" si="1146"/>
        <v/>
      </c>
      <c r="IW1912" s="118">
        <f t="shared" si="1147"/>
        <v>1.881594441179991E-4</v>
      </c>
      <c r="IX1912" s="118" t="str">
        <f t="shared" si="1148"/>
        <v/>
      </c>
      <c r="IY1912" s="118">
        <f t="shared" si="1149"/>
        <v>1.3420738058212839E-12</v>
      </c>
      <c r="IZ1912" s="118" t="str">
        <f t="shared" si="1150"/>
        <v/>
      </c>
      <c r="JA1912" s="118" t="str">
        <f t="shared" si="1151"/>
        <v/>
      </c>
      <c r="JB1912" s="118"/>
      <c r="JC1912" s="118">
        <v>1192</v>
      </c>
      <c r="JD1912" s="118">
        <f t="shared" si="1152"/>
        <v>934.48349971233529</v>
      </c>
      <c r="JE1912" s="118">
        <f t="shared" si="1153"/>
        <v>2.4412991179490078E-4</v>
      </c>
      <c r="JF1912" s="118">
        <f t="shared" si="1154"/>
        <v>0.77875640755279807</v>
      </c>
      <c r="JG1912" s="118" t="str">
        <f t="shared" si="1155"/>
        <v/>
      </c>
      <c r="JH1912" s="118">
        <f t="shared" si="1156"/>
        <v>2.4412991179490078E-4</v>
      </c>
      <c r="JI1912" s="118" t="str">
        <f t="shared" si="1157"/>
        <v/>
      </c>
      <c r="JJ1912" s="118">
        <f t="shared" si="1158"/>
        <v>1.3420738058212839E-12</v>
      </c>
      <c r="JK1912" s="118" t="str">
        <f t="shared" si="1159"/>
        <v/>
      </c>
      <c r="JL1912" s="118" t="str">
        <f t="shared" si="1160"/>
        <v/>
      </c>
      <c r="JM1912" s="118"/>
      <c r="JN1912" s="118"/>
      <c r="JO1912" s="118"/>
      <c r="JP1912" s="118">
        <f t="shared" si="1114"/>
        <v>7.6608000000001537</v>
      </c>
      <c r="JQ1912" s="138">
        <f t="shared" si="1115"/>
        <v>0.36345190724772358</v>
      </c>
      <c r="JR1912" s="118">
        <f t="shared" si="1116"/>
        <v>5.9968206051214112E-4</v>
      </c>
      <c r="JS1912" s="118" t="str">
        <f t="shared" si="1112"/>
        <v/>
      </c>
      <c r="JT1912" s="119" t="str">
        <f t="shared" si="1113"/>
        <v/>
      </c>
    </row>
    <row r="1913" spans="209:280" ht="20.100000000000001" customHeight="1" x14ac:dyDescent="0.25">
      <c r="HA1913" s="1">
        <v>1193</v>
      </c>
      <c r="HB1913" s="1">
        <f t="shared" si="1117"/>
        <v>12259.97272268308</v>
      </c>
      <c r="HC1913" s="1">
        <f t="shared" si="1118"/>
        <v>1.8647541441706153E-5</v>
      </c>
      <c r="HD1913" s="1">
        <f t="shared" si="1119"/>
        <v>0.77994278625079017</v>
      </c>
      <c r="HE1913" s="1" t="str">
        <f t="shared" si="1120"/>
        <v/>
      </c>
      <c r="HF1913" s="1">
        <f t="shared" si="1121"/>
        <v>1.8647541441706153E-5</v>
      </c>
      <c r="HG1913" s="1" t="str">
        <f t="shared" si="1122"/>
        <v/>
      </c>
      <c r="HK1913" s="1">
        <f t="shared" si="1123"/>
        <v>5.897900606166385E-38</v>
      </c>
      <c r="HL1913" s="1" t="str">
        <f t="shared" si="1124"/>
        <v/>
      </c>
      <c r="HM1913" s="1" t="str">
        <f t="shared" si="1125"/>
        <v/>
      </c>
      <c r="HR1913" s="1">
        <v>1193</v>
      </c>
      <c r="HS1913" s="1">
        <f t="shared" si="1126"/>
        <v>27.647033683522011</v>
      </c>
      <c r="HT1913" s="1">
        <f t="shared" si="1127"/>
        <v>8.2691818600662131E-3</v>
      </c>
      <c r="HU1913" s="1">
        <f t="shared" si="1128"/>
        <v>0.77994278625079028</v>
      </c>
      <c r="HV1913" s="118" t="str">
        <f t="shared" si="1129"/>
        <v/>
      </c>
      <c r="HW1913" s="118">
        <f t="shared" si="1130"/>
        <v>8.2691818600662131E-3</v>
      </c>
      <c r="HX1913" s="118" t="str">
        <f t="shared" si="1131"/>
        <v/>
      </c>
      <c r="HY1913" s="118">
        <f t="shared" si="1132"/>
        <v>5.842953997737142E-7</v>
      </c>
      <c r="HZ1913" s="118" t="str">
        <f t="shared" si="1133"/>
        <v/>
      </c>
      <c r="IA1913" s="118" t="str">
        <f t="shared" si="1134"/>
        <v/>
      </c>
      <c r="IB1913" s="118"/>
      <c r="IC1913" s="118"/>
      <c r="ID1913" s="118"/>
      <c r="IE1913" s="118">
        <v>1193</v>
      </c>
      <c r="IF1913" s="118">
        <f t="shared" si="1161"/>
        <v>47.02605741630461</v>
      </c>
      <c r="IG1913" s="118">
        <f t="shared" si="1135"/>
        <v>4.8615249072773538E-3</v>
      </c>
      <c r="IH1913" s="118">
        <f t="shared" si="1136"/>
        <v>0.77994278625079028</v>
      </c>
      <c r="II1913" s="118" t="str">
        <f t="shared" si="1137"/>
        <v/>
      </c>
      <c r="IJ1913" s="118">
        <f t="shared" si="1138"/>
        <v>4.8615249072773538E-3</v>
      </c>
      <c r="IK1913" s="118" t="str">
        <f t="shared" si="1139"/>
        <v/>
      </c>
      <c r="IL1913" s="118">
        <f t="shared" si="1140"/>
        <v>6.8488377294307322E-71</v>
      </c>
      <c r="IM1913" s="118" t="str">
        <f t="shared" si="1141"/>
        <v/>
      </c>
      <c r="IN1913" s="118" t="str">
        <f t="shared" si="1142"/>
        <v/>
      </c>
      <c r="IO1913" s="118"/>
      <c r="IP1913" s="118"/>
      <c r="IQ1913" s="118"/>
      <c r="IR1913" s="118">
        <v>1193</v>
      </c>
      <c r="IS1913" s="118">
        <f t="shared" si="1143"/>
        <v>1218.7726239748708</v>
      </c>
      <c r="IT1913" s="118">
        <f t="shared" si="1144"/>
        <v>1.8758080459241886E-4</v>
      </c>
      <c r="IU1913" s="118">
        <f t="shared" si="1145"/>
        <v>0.77994278625079028</v>
      </c>
      <c r="IV1913" s="118" t="str">
        <f t="shared" si="1146"/>
        <v/>
      </c>
      <c r="IW1913" s="118">
        <f t="shared" si="1147"/>
        <v>1.8758080459241886E-4</v>
      </c>
      <c r="IX1913" s="118" t="str">
        <f t="shared" si="1148"/>
        <v/>
      </c>
      <c r="IY1913" s="118">
        <f t="shared" si="1149"/>
        <v>1.3756142772889304E-12</v>
      </c>
      <c r="IZ1913" s="118" t="str">
        <f t="shared" si="1150"/>
        <v/>
      </c>
      <c r="JA1913" s="118" t="str">
        <f t="shared" si="1151"/>
        <v/>
      </c>
      <c r="JB1913" s="118"/>
      <c r="JC1913" s="118">
        <v>1193</v>
      </c>
      <c r="JD1913" s="118">
        <f t="shared" si="1152"/>
        <v>939.35060127333691</v>
      </c>
      <c r="JE1913" s="118">
        <f t="shared" si="1153"/>
        <v>2.4337914843564911E-4</v>
      </c>
      <c r="JF1913" s="118">
        <f t="shared" si="1154"/>
        <v>0.77994278625079005</v>
      </c>
      <c r="JG1913" s="118" t="str">
        <f t="shared" si="1155"/>
        <v/>
      </c>
      <c r="JH1913" s="118">
        <f t="shared" si="1156"/>
        <v>2.4337914843564911E-4</v>
      </c>
      <c r="JI1913" s="118" t="str">
        <f t="shared" si="1157"/>
        <v/>
      </c>
      <c r="JJ1913" s="118">
        <f t="shared" si="1158"/>
        <v>1.3756142772889304E-12</v>
      </c>
      <c r="JK1913" s="118" t="str">
        <f t="shared" si="1159"/>
        <v/>
      </c>
      <c r="JL1913" s="118" t="str">
        <f t="shared" si="1160"/>
        <v/>
      </c>
      <c r="JM1913" s="118"/>
      <c r="JN1913" s="118"/>
      <c r="JO1913" s="118"/>
      <c r="JP1913" s="118">
        <f t="shared" si="1114"/>
        <v>7.6672000000001539</v>
      </c>
      <c r="JQ1913" s="138">
        <f t="shared" si="1115"/>
        <v>0.36285222518721144</v>
      </c>
      <c r="JR1913" s="118">
        <f t="shared" si="1116"/>
        <v>5.9901487291441624E-4</v>
      </c>
      <c r="JS1913" s="118" t="str">
        <f t="shared" si="1112"/>
        <v/>
      </c>
      <c r="JT1913" s="119" t="str">
        <f t="shared" si="1113"/>
        <v/>
      </c>
    </row>
    <row r="1914" spans="209:280" ht="20.100000000000001" customHeight="1" x14ac:dyDescent="0.25">
      <c r="HA1914" s="1">
        <v>1194</v>
      </c>
      <c r="HB1914" s="1">
        <f t="shared" si="1117"/>
        <v>12323.495897412002</v>
      </c>
      <c r="HC1914" s="1">
        <f t="shared" si="1118"/>
        <v>1.8589897931600064E-5</v>
      </c>
      <c r="HD1914" s="1">
        <f t="shared" si="1119"/>
        <v>0.78112550706691608</v>
      </c>
      <c r="HE1914" s="1" t="str">
        <f t="shared" si="1120"/>
        <v/>
      </c>
      <c r="HF1914" s="1">
        <f t="shared" si="1121"/>
        <v>1.8589897931600064E-5</v>
      </c>
      <c r="HG1914" s="1" t="str">
        <f t="shared" si="1122"/>
        <v/>
      </c>
      <c r="HK1914" s="1">
        <f t="shared" si="1123"/>
        <v>6.1942490592316488E-38</v>
      </c>
      <c r="HL1914" s="1" t="str">
        <f t="shared" si="1124"/>
        <v/>
      </c>
      <c r="HM1914" s="1" t="str">
        <f t="shared" si="1125"/>
        <v/>
      </c>
      <c r="HR1914" s="1">
        <v>1194</v>
      </c>
      <c r="HS1914" s="1">
        <f t="shared" si="1126"/>
        <v>27.790282562711241</v>
      </c>
      <c r="HT1914" s="1">
        <f t="shared" si="1127"/>
        <v>8.2436200631070839E-3</v>
      </c>
      <c r="HU1914" s="1">
        <f t="shared" si="1128"/>
        <v>0.7811255070669163</v>
      </c>
      <c r="HV1914" s="118" t="str">
        <f t="shared" si="1129"/>
        <v/>
      </c>
      <c r="HW1914" s="118">
        <f t="shared" si="1130"/>
        <v>8.2436200631070839E-3</v>
      </c>
      <c r="HX1914" s="118" t="str">
        <f t="shared" si="1131"/>
        <v/>
      </c>
      <c r="HY1914" s="118">
        <f t="shared" si="1132"/>
        <v>5.9475979830043461E-7</v>
      </c>
      <c r="HZ1914" s="118" t="str">
        <f t="shared" si="1133"/>
        <v/>
      </c>
      <c r="IA1914" s="118" t="str">
        <f t="shared" si="1134"/>
        <v/>
      </c>
      <c r="IB1914" s="118"/>
      <c r="IC1914" s="118"/>
      <c r="ID1914" s="118"/>
      <c r="IE1914" s="118">
        <v>1194</v>
      </c>
      <c r="IF1914" s="118">
        <f t="shared" si="1161"/>
        <v>47.269715744886497</v>
      </c>
      <c r="IG1914" s="118">
        <f t="shared" si="1135"/>
        <v>4.8464969015212227E-3</v>
      </c>
      <c r="IH1914" s="118">
        <f t="shared" si="1136"/>
        <v>0.7811255070669163</v>
      </c>
      <c r="II1914" s="118" t="str">
        <f t="shared" si="1137"/>
        <v/>
      </c>
      <c r="IJ1914" s="118">
        <f t="shared" si="1138"/>
        <v>4.8464969015212227E-3</v>
      </c>
      <c r="IK1914" s="118" t="str">
        <f t="shared" si="1139"/>
        <v/>
      </c>
      <c r="IL1914" s="118">
        <f t="shared" si="1140"/>
        <v>7.3510650507241913E-71</v>
      </c>
      <c r="IM1914" s="118" t="str">
        <f t="shared" si="1141"/>
        <v/>
      </c>
      <c r="IN1914" s="118" t="str">
        <f t="shared" si="1142"/>
        <v/>
      </c>
      <c r="IO1914" s="118"/>
      <c r="IP1914" s="118"/>
      <c r="IQ1914" s="118"/>
      <c r="IR1914" s="118">
        <v>1194</v>
      </c>
      <c r="IS1914" s="118">
        <f t="shared" si="1143"/>
        <v>1225.087508036916</v>
      </c>
      <c r="IT1914" s="118">
        <f t="shared" si="1144"/>
        <v>1.8700095249561387E-4</v>
      </c>
      <c r="IU1914" s="118">
        <f t="shared" si="1145"/>
        <v>0.78112550706691619</v>
      </c>
      <c r="IV1914" s="118" t="str">
        <f t="shared" si="1146"/>
        <v/>
      </c>
      <c r="IW1914" s="118">
        <f t="shared" si="1147"/>
        <v>1.8700095249561387E-4</v>
      </c>
      <c r="IX1914" s="118" t="str">
        <f t="shared" si="1148"/>
        <v/>
      </c>
      <c r="IY1914" s="118">
        <f t="shared" si="1149"/>
        <v>1.4099704165905638E-12</v>
      </c>
      <c r="IZ1914" s="118" t="str">
        <f t="shared" si="1150"/>
        <v/>
      </c>
      <c r="JA1914" s="118" t="str">
        <f t="shared" si="1151"/>
        <v/>
      </c>
      <c r="JB1914" s="118"/>
      <c r="JC1914" s="118">
        <v>1194</v>
      </c>
      <c r="JD1914" s="118">
        <f t="shared" si="1152"/>
        <v>944.21770283433852</v>
      </c>
      <c r="JE1914" s="118">
        <f t="shared" si="1153"/>
        <v>2.4262681181013102E-4</v>
      </c>
      <c r="JF1914" s="118">
        <f t="shared" si="1154"/>
        <v>0.78112550706691608</v>
      </c>
      <c r="JG1914" s="118" t="str">
        <f t="shared" si="1155"/>
        <v/>
      </c>
      <c r="JH1914" s="118">
        <f t="shared" si="1156"/>
        <v>2.4262681181013102E-4</v>
      </c>
      <c r="JI1914" s="118" t="str">
        <f t="shared" si="1157"/>
        <v/>
      </c>
      <c r="JJ1914" s="118">
        <f t="shared" si="1158"/>
        <v>1.4099704165905638E-12</v>
      </c>
      <c r="JK1914" s="118" t="str">
        <f t="shared" si="1159"/>
        <v/>
      </c>
      <c r="JL1914" s="118" t="str">
        <f t="shared" si="1160"/>
        <v/>
      </c>
      <c r="JM1914" s="118"/>
      <c r="JN1914" s="118"/>
      <c r="JO1914" s="118"/>
      <c r="JP1914" s="118">
        <f t="shared" si="1114"/>
        <v>7.6736000000001541</v>
      </c>
      <c r="JQ1914" s="138">
        <f t="shared" si="1115"/>
        <v>0.36225321031429703</v>
      </c>
      <c r="JR1914" s="118">
        <f t="shared" si="1116"/>
        <v>5.9834738620745398E-4</v>
      </c>
      <c r="JS1914" s="118" t="str">
        <f t="shared" si="1112"/>
        <v/>
      </c>
      <c r="JT1914" s="119" t="str">
        <f t="shared" si="1113"/>
        <v/>
      </c>
    </row>
    <row r="1915" spans="209:280" ht="20.100000000000001" customHeight="1" x14ac:dyDescent="0.25">
      <c r="HA1915" s="1">
        <v>1195</v>
      </c>
      <c r="HB1915" s="1">
        <f t="shared" si="1117"/>
        <v>12387.019072140938</v>
      </c>
      <c r="HC1915" s="1">
        <f t="shared" si="1118"/>
        <v>1.8532136093273767E-5</v>
      </c>
      <c r="HD1915" s="1">
        <f t="shared" si="1119"/>
        <v>0.78230456241426682</v>
      </c>
      <c r="HE1915" s="1" t="str">
        <f t="shared" si="1120"/>
        <v/>
      </c>
      <c r="HF1915" s="1">
        <f t="shared" si="1121"/>
        <v>1.8532136093273767E-5</v>
      </c>
      <c r="HG1915" s="1" t="str">
        <f t="shared" si="1122"/>
        <v/>
      </c>
      <c r="HK1915" s="1">
        <f t="shared" si="1123"/>
        <v>6.5053838772809206E-38</v>
      </c>
      <c r="HL1915" s="1" t="str">
        <f t="shared" si="1124"/>
        <v/>
      </c>
      <c r="HM1915" s="1" t="str">
        <f t="shared" si="1125"/>
        <v/>
      </c>
      <c r="HR1915" s="1">
        <v>1195</v>
      </c>
      <c r="HS1915" s="1">
        <f t="shared" si="1126"/>
        <v>27.93353144190047</v>
      </c>
      <c r="HT1915" s="1">
        <f t="shared" si="1127"/>
        <v>8.2180057939453838E-3</v>
      </c>
      <c r="HU1915" s="1">
        <f t="shared" si="1128"/>
        <v>0.78230456241426694</v>
      </c>
      <c r="HV1915" s="118" t="str">
        <f t="shared" si="1129"/>
        <v/>
      </c>
      <c r="HW1915" s="118">
        <f t="shared" si="1130"/>
        <v>8.2180057939453838E-3</v>
      </c>
      <c r="HX1915" s="118" t="str">
        <f t="shared" si="1131"/>
        <v/>
      </c>
      <c r="HY1915" s="118">
        <f t="shared" si="1132"/>
        <v>6.0540192174911111E-7</v>
      </c>
      <c r="HZ1915" s="118" t="str">
        <f t="shared" si="1133"/>
        <v/>
      </c>
      <c r="IA1915" s="118" t="str">
        <f t="shared" si="1134"/>
        <v/>
      </c>
      <c r="IB1915" s="118"/>
      <c r="IC1915" s="118"/>
      <c r="ID1915" s="118"/>
      <c r="IE1915" s="118">
        <v>1195</v>
      </c>
      <c r="IF1915" s="118">
        <f t="shared" si="1161"/>
        <v>47.513374073468384</v>
      </c>
      <c r="IG1915" s="118">
        <f t="shared" si="1135"/>
        <v>4.8314380468946639E-3</v>
      </c>
      <c r="IH1915" s="118">
        <f t="shared" si="1136"/>
        <v>0.78230456241426705</v>
      </c>
      <c r="II1915" s="118" t="str">
        <f t="shared" si="1137"/>
        <v/>
      </c>
      <c r="IJ1915" s="118">
        <f t="shared" si="1138"/>
        <v>4.8314380468946639E-3</v>
      </c>
      <c r="IK1915" s="118" t="str">
        <f t="shared" si="1139"/>
        <v/>
      </c>
      <c r="IL1915" s="118">
        <f t="shared" si="1140"/>
        <v>7.889994610935637E-71</v>
      </c>
      <c r="IM1915" s="118" t="str">
        <f t="shared" si="1141"/>
        <v/>
      </c>
      <c r="IN1915" s="118" t="str">
        <f t="shared" si="1142"/>
        <v/>
      </c>
      <c r="IO1915" s="118"/>
      <c r="IP1915" s="118"/>
      <c r="IQ1915" s="118"/>
      <c r="IR1915" s="118">
        <v>1195</v>
      </c>
      <c r="IS1915" s="118">
        <f t="shared" si="1143"/>
        <v>1231.4023920989621</v>
      </c>
      <c r="IT1915" s="118">
        <f t="shared" si="1144"/>
        <v>1.8641991010233893E-4</v>
      </c>
      <c r="IU1915" s="118">
        <f t="shared" si="1145"/>
        <v>0.78230456241426682</v>
      </c>
      <c r="IV1915" s="118" t="str">
        <f t="shared" si="1146"/>
        <v/>
      </c>
      <c r="IW1915" s="118">
        <f t="shared" si="1147"/>
        <v>1.8641991010233893E-4</v>
      </c>
      <c r="IX1915" s="118" t="str">
        <f t="shared" si="1148"/>
        <v/>
      </c>
      <c r="IY1915" s="118">
        <f t="shared" si="1149"/>
        <v>1.4451614820164357E-12</v>
      </c>
      <c r="IZ1915" s="118" t="str">
        <f t="shared" si="1150"/>
        <v/>
      </c>
      <c r="JA1915" s="118" t="str">
        <f t="shared" si="1151"/>
        <v/>
      </c>
      <c r="JB1915" s="118"/>
      <c r="JC1915" s="118">
        <v>1195</v>
      </c>
      <c r="JD1915" s="118">
        <f t="shared" si="1152"/>
        <v>949.08480439534014</v>
      </c>
      <c r="JE1915" s="118">
        <f t="shared" si="1153"/>
        <v>2.4187293081901607E-4</v>
      </c>
      <c r="JF1915" s="118">
        <f t="shared" si="1154"/>
        <v>0.78230456241426671</v>
      </c>
      <c r="JG1915" s="118" t="str">
        <f t="shared" si="1155"/>
        <v/>
      </c>
      <c r="JH1915" s="118">
        <f t="shared" si="1156"/>
        <v>2.4187293081901607E-4</v>
      </c>
      <c r="JI1915" s="118" t="str">
        <f t="shared" si="1157"/>
        <v/>
      </c>
      <c r="JJ1915" s="118">
        <f t="shared" si="1158"/>
        <v>1.4451614820164357E-12</v>
      </c>
      <c r="JK1915" s="118" t="str">
        <f t="shared" si="1159"/>
        <v/>
      </c>
      <c r="JL1915" s="118" t="str">
        <f t="shared" si="1160"/>
        <v/>
      </c>
      <c r="JM1915" s="118"/>
      <c r="JN1915" s="118"/>
      <c r="JO1915" s="118"/>
      <c r="JP1915" s="118">
        <f t="shared" si="1114"/>
        <v>7.6800000000001543</v>
      </c>
      <c r="JQ1915" s="138">
        <f t="shared" si="1115"/>
        <v>0.36165486292808957</v>
      </c>
      <c r="JR1915" s="118">
        <f t="shared" si="1116"/>
        <v>5.9767960478046556E-4</v>
      </c>
      <c r="JS1915" s="118" t="str">
        <f t="shared" si="1112"/>
        <v/>
      </c>
      <c r="JT1915" s="119" t="str">
        <f t="shared" si="1113"/>
        <v/>
      </c>
    </row>
    <row r="1916" spans="209:280" ht="20.100000000000001" customHeight="1" x14ac:dyDescent="0.25">
      <c r="HA1916" s="1">
        <v>1196</v>
      </c>
      <c r="HB1916" s="1">
        <f t="shared" si="1117"/>
        <v>12450.54224686986</v>
      </c>
      <c r="HC1916" s="1">
        <f t="shared" si="1118"/>
        <v>1.8474258139884783E-5</v>
      </c>
      <c r="HD1916" s="1">
        <f t="shared" si="1119"/>
        <v>0.78347994484655781</v>
      </c>
      <c r="HE1916" s="1" t="str">
        <f t="shared" si="1120"/>
        <v/>
      </c>
      <c r="HF1916" s="1">
        <f t="shared" si="1121"/>
        <v>1.8474258139884783E-5</v>
      </c>
      <c r="HG1916" s="1" t="str">
        <f t="shared" si="1122"/>
        <v/>
      </c>
      <c r="HK1916" s="1">
        <f t="shared" si="1123"/>
        <v>6.8320375676244662E-38</v>
      </c>
      <c r="HL1916" s="1" t="str">
        <f t="shared" si="1124"/>
        <v/>
      </c>
      <c r="HM1916" s="1" t="str">
        <f t="shared" si="1125"/>
        <v/>
      </c>
      <c r="HR1916" s="1">
        <v>1196</v>
      </c>
      <c r="HS1916" s="1">
        <f t="shared" si="1126"/>
        <v>28.0767803210897</v>
      </c>
      <c r="HT1916" s="1">
        <f t="shared" si="1127"/>
        <v>8.19234003399745E-3</v>
      </c>
      <c r="HU1916" s="1">
        <f t="shared" si="1128"/>
        <v>0.78347994484655792</v>
      </c>
      <c r="HV1916" s="118" t="str">
        <f t="shared" si="1129"/>
        <v/>
      </c>
      <c r="HW1916" s="118">
        <f t="shared" si="1130"/>
        <v>8.19234003399745E-3</v>
      </c>
      <c r="HX1916" s="118" t="str">
        <f t="shared" si="1131"/>
        <v/>
      </c>
      <c r="HY1916" s="118">
        <f t="shared" si="1132"/>
        <v>6.1622460658563723E-7</v>
      </c>
      <c r="HZ1916" s="118" t="str">
        <f t="shared" si="1133"/>
        <v/>
      </c>
      <c r="IA1916" s="118" t="str">
        <f t="shared" si="1134"/>
        <v/>
      </c>
      <c r="IB1916" s="118"/>
      <c r="IC1916" s="118"/>
      <c r="ID1916" s="118"/>
      <c r="IE1916" s="118">
        <v>1196</v>
      </c>
      <c r="IF1916" s="118">
        <f t="shared" si="1161"/>
        <v>47.757032402050271</v>
      </c>
      <c r="IG1916" s="118">
        <f t="shared" si="1135"/>
        <v>4.8163489203809935E-3</v>
      </c>
      <c r="IH1916" s="118">
        <f t="shared" si="1136"/>
        <v>0.78347994484655803</v>
      </c>
      <c r="II1916" s="118" t="str">
        <f t="shared" si="1137"/>
        <v/>
      </c>
      <c r="IJ1916" s="118">
        <f t="shared" si="1138"/>
        <v>4.8163489203809935E-3</v>
      </c>
      <c r="IK1916" s="118" t="str">
        <f t="shared" si="1139"/>
        <v/>
      </c>
      <c r="IL1916" s="118">
        <f t="shared" si="1140"/>
        <v>8.4682992881673377E-71</v>
      </c>
      <c r="IM1916" s="118" t="str">
        <f t="shared" si="1141"/>
        <v/>
      </c>
      <c r="IN1916" s="118" t="str">
        <f t="shared" si="1142"/>
        <v/>
      </c>
      <c r="IO1916" s="118"/>
      <c r="IP1916" s="118"/>
      <c r="IQ1916" s="118"/>
      <c r="IR1916" s="118">
        <v>1196</v>
      </c>
      <c r="IS1916" s="118">
        <f t="shared" si="1143"/>
        <v>1237.7172761610082</v>
      </c>
      <c r="IT1916" s="118">
        <f t="shared" si="1144"/>
        <v>1.858376996753607E-4</v>
      </c>
      <c r="IU1916" s="118">
        <f t="shared" si="1145"/>
        <v>0.78347994484655792</v>
      </c>
      <c r="IV1916" s="118" t="str">
        <f t="shared" si="1146"/>
        <v/>
      </c>
      <c r="IW1916" s="118">
        <f t="shared" si="1147"/>
        <v>1.858376996753607E-4</v>
      </c>
      <c r="IX1916" s="118" t="str">
        <f t="shared" si="1148"/>
        <v/>
      </c>
      <c r="IY1916" s="118">
        <f t="shared" si="1149"/>
        <v>1.481207172100814E-12</v>
      </c>
      <c r="IZ1916" s="118" t="str">
        <f t="shared" si="1150"/>
        <v/>
      </c>
      <c r="JA1916" s="118" t="str">
        <f t="shared" si="1151"/>
        <v/>
      </c>
      <c r="JB1916" s="118"/>
      <c r="JC1916" s="118">
        <v>1196</v>
      </c>
      <c r="JD1916" s="118">
        <f t="shared" si="1152"/>
        <v>953.95190595634267</v>
      </c>
      <c r="JE1916" s="118">
        <f t="shared" si="1153"/>
        <v>2.4111753434741964E-4</v>
      </c>
      <c r="JF1916" s="118">
        <f t="shared" si="1154"/>
        <v>0.78347994484655792</v>
      </c>
      <c r="JG1916" s="118" t="str">
        <f t="shared" si="1155"/>
        <v/>
      </c>
      <c r="JH1916" s="118">
        <f t="shared" si="1156"/>
        <v>2.4111753434741964E-4</v>
      </c>
      <c r="JI1916" s="118" t="str">
        <f t="shared" si="1157"/>
        <v/>
      </c>
      <c r="JJ1916" s="118">
        <f t="shared" si="1158"/>
        <v>1.481207172100814E-12</v>
      </c>
      <c r="JK1916" s="118" t="str">
        <f t="shared" si="1159"/>
        <v/>
      </c>
      <c r="JL1916" s="118" t="str">
        <f t="shared" si="1160"/>
        <v/>
      </c>
      <c r="JM1916" s="118"/>
      <c r="JN1916" s="118"/>
      <c r="JO1916" s="118"/>
      <c r="JP1916" s="118">
        <f t="shared" si="1114"/>
        <v>7.6864000000001544</v>
      </c>
      <c r="JQ1916" s="138">
        <f t="shared" si="1115"/>
        <v>0.36105718332330911</v>
      </c>
      <c r="JR1916" s="118">
        <f t="shared" si="1116"/>
        <v>5.9701153301106036E-4</v>
      </c>
      <c r="JS1916" s="118" t="str">
        <f t="shared" si="1112"/>
        <v/>
      </c>
      <c r="JT1916" s="119" t="str">
        <f t="shared" si="1113"/>
        <v/>
      </c>
    </row>
    <row r="1917" spans="209:280" ht="20.100000000000001" customHeight="1" x14ac:dyDescent="0.25">
      <c r="HA1917" s="1">
        <v>1197</v>
      </c>
      <c r="HB1917" s="1">
        <f t="shared" si="1117"/>
        <v>12514.065421598796</v>
      </c>
      <c r="HC1917" s="1">
        <f t="shared" si="1118"/>
        <v>1.8416266283261098E-5</v>
      </c>
      <c r="HD1917" s="1">
        <f t="shared" si="1119"/>
        <v>0.78465164705805068</v>
      </c>
      <c r="HE1917" s="1" t="str">
        <f t="shared" si="1120"/>
        <v/>
      </c>
      <c r="HF1917" s="1">
        <f t="shared" si="1121"/>
        <v>1.8416266283261098E-5</v>
      </c>
      <c r="HG1917" s="1" t="str">
        <f t="shared" si="1122"/>
        <v/>
      </c>
      <c r="HK1917" s="1">
        <f t="shared" si="1123"/>
        <v>7.1749786613852093E-38</v>
      </c>
      <c r="HL1917" s="1" t="str">
        <f t="shared" si="1124"/>
        <v/>
      </c>
      <c r="HM1917" s="1" t="str">
        <f t="shared" si="1125"/>
        <v/>
      </c>
      <c r="HR1917" s="1">
        <v>1197</v>
      </c>
      <c r="HS1917" s="1">
        <f t="shared" si="1126"/>
        <v>28.22002920027893</v>
      </c>
      <c r="HT1917" s="1">
        <f t="shared" si="1127"/>
        <v>8.1666237640900651E-3</v>
      </c>
      <c r="HU1917" s="1">
        <f t="shared" si="1128"/>
        <v>0.78465164705805068</v>
      </c>
      <c r="HV1917" s="118" t="str">
        <f t="shared" si="1129"/>
        <v/>
      </c>
      <c r="HW1917" s="118">
        <f t="shared" si="1130"/>
        <v>8.1666237640900651E-3</v>
      </c>
      <c r="HX1917" s="118" t="str">
        <f t="shared" si="1131"/>
        <v/>
      </c>
      <c r="HY1917" s="118">
        <f t="shared" si="1132"/>
        <v>6.2723073126177436E-7</v>
      </c>
      <c r="HZ1917" s="118" t="str">
        <f t="shared" si="1133"/>
        <v/>
      </c>
      <c r="IA1917" s="118" t="str">
        <f t="shared" si="1134"/>
        <v/>
      </c>
      <c r="IB1917" s="118"/>
      <c r="IC1917" s="118"/>
      <c r="ID1917" s="118"/>
      <c r="IE1917" s="118">
        <v>1197</v>
      </c>
      <c r="IF1917" s="118">
        <f t="shared" si="1161"/>
        <v>48.000690730632158</v>
      </c>
      <c r="IG1917" s="118">
        <f t="shared" si="1135"/>
        <v>4.8012300986169237E-3</v>
      </c>
      <c r="IH1917" s="118">
        <f t="shared" si="1136"/>
        <v>0.78465164705805068</v>
      </c>
      <c r="II1917" s="118" t="str">
        <f t="shared" si="1137"/>
        <v/>
      </c>
      <c r="IJ1917" s="118">
        <f t="shared" si="1138"/>
        <v>4.8012300986169237E-3</v>
      </c>
      <c r="IK1917" s="118" t="str">
        <f t="shared" si="1139"/>
        <v/>
      </c>
      <c r="IL1917" s="118">
        <f t="shared" si="1140"/>
        <v>9.0888459353672756E-71</v>
      </c>
      <c r="IM1917" s="118" t="str">
        <f t="shared" si="1141"/>
        <v/>
      </c>
      <c r="IN1917" s="118" t="str">
        <f t="shared" si="1142"/>
        <v/>
      </c>
      <c r="IO1917" s="118"/>
      <c r="IP1917" s="118"/>
      <c r="IQ1917" s="118"/>
      <c r="IR1917" s="118">
        <v>1197</v>
      </c>
      <c r="IS1917" s="118">
        <f t="shared" si="1143"/>
        <v>1244.0321602230542</v>
      </c>
      <c r="IT1917" s="118">
        <f t="shared" si="1144"/>
        <v>1.8525434346407227E-4</v>
      </c>
      <c r="IU1917" s="118">
        <f t="shared" si="1145"/>
        <v>0.78465164705805068</v>
      </c>
      <c r="IV1917" s="118" t="str">
        <f t="shared" si="1146"/>
        <v/>
      </c>
      <c r="IW1917" s="118">
        <f t="shared" si="1147"/>
        <v>1.8525434346407227E-4</v>
      </c>
      <c r="IX1917" s="118" t="str">
        <f t="shared" si="1148"/>
        <v/>
      </c>
      <c r="IY1917" s="118">
        <f t="shared" si="1149"/>
        <v>1.5181276353335352E-12</v>
      </c>
      <c r="IZ1917" s="118" t="str">
        <f t="shared" si="1150"/>
        <v/>
      </c>
      <c r="JA1917" s="118" t="str">
        <f t="shared" si="1151"/>
        <v/>
      </c>
      <c r="JB1917" s="118"/>
      <c r="JC1917" s="118">
        <v>1197</v>
      </c>
      <c r="JD1917" s="118">
        <f t="shared" si="1152"/>
        <v>958.81900751734429</v>
      </c>
      <c r="JE1917" s="118">
        <f t="shared" si="1153"/>
        <v>2.4036065126310563E-4</v>
      </c>
      <c r="JF1917" s="118">
        <f t="shared" si="1154"/>
        <v>0.78465164705805068</v>
      </c>
      <c r="JG1917" s="118" t="str">
        <f t="shared" si="1155"/>
        <v/>
      </c>
      <c r="JH1917" s="118">
        <f t="shared" si="1156"/>
        <v>2.4036065126310563E-4</v>
      </c>
      <c r="JI1917" s="118" t="str">
        <f t="shared" si="1157"/>
        <v/>
      </c>
      <c r="JJ1917" s="118">
        <f t="shared" si="1158"/>
        <v>1.5181276353335352E-12</v>
      </c>
      <c r="JK1917" s="118" t="str">
        <f t="shared" si="1159"/>
        <v/>
      </c>
      <c r="JL1917" s="118" t="str">
        <f t="shared" si="1160"/>
        <v/>
      </c>
      <c r="JM1917" s="118"/>
      <c r="JN1917" s="118"/>
      <c r="JO1917" s="118"/>
      <c r="JP1917" s="118">
        <f t="shared" si="1114"/>
        <v>7.6928000000001546</v>
      </c>
      <c r="JQ1917" s="138">
        <f t="shared" si="1115"/>
        <v>0.36046017179029805</v>
      </c>
      <c r="JR1917" s="118">
        <f t="shared" si="1116"/>
        <v>5.9634317525852909E-4</v>
      </c>
      <c r="JS1917" s="118" t="str">
        <f t="shared" si="1112"/>
        <v/>
      </c>
      <c r="JT1917" s="119" t="str">
        <f t="shared" si="1113"/>
        <v/>
      </c>
    </row>
    <row r="1918" spans="209:280" ht="20.100000000000001" customHeight="1" x14ac:dyDescent="0.25">
      <c r="HA1918" s="1">
        <v>1198</v>
      </c>
      <c r="HB1918" s="1">
        <f t="shared" si="1117"/>
        <v>12577.588596327718</v>
      </c>
      <c r="HC1918" s="1">
        <f t="shared" si="1118"/>
        <v>1.8358162733764096E-5</v>
      </c>
      <c r="HD1918" s="1">
        <f t="shared" si="1119"/>
        <v>0.78581966188346242</v>
      </c>
      <c r="HE1918" s="1" t="str">
        <f t="shared" si="1120"/>
        <v/>
      </c>
      <c r="HF1918" s="1">
        <f t="shared" si="1121"/>
        <v>1.8358162733764096E-5</v>
      </c>
      <c r="HG1918" s="1" t="str">
        <f t="shared" si="1122"/>
        <v/>
      </c>
      <c r="HK1918" s="1">
        <f t="shared" si="1123"/>
        <v>7.5350134719356788E-38</v>
      </c>
      <c r="HL1918" s="1" t="str">
        <f t="shared" si="1124"/>
        <v/>
      </c>
      <c r="HM1918" s="1" t="str">
        <f t="shared" si="1125"/>
        <v/>
      </c>
      <c r="HR1918" s="1">
        <v>1198</v>
      </c>
      <c r="HS1918" s="1">
        <f t="shared" si="1126"/>
        <v>28.363278079468159</v>
      </c>
      <c r="HT1918" s="1">
        <f t="shared" si="1127"/>
        <v>8.1408579643996292E-3</v>
      </c>
      <c r="HU1918" s="1">
        <f t="shared" si="1128"/>
        <v>0.78581966188346242</v>
      </c>
      <c r="HV1918" s="118" t="str">
        <f t="shared" si="1129"/>
        <v/>
      </c>
      <c r="HW1918" s="118">
        <f t="shared" si="1130"/>
        <v>8.1408579643996292E-3</v>
      </c>
      <c r="HX1918" s="118" t="str">
        <f t="shared" si="1131"/>
        <v/>
      </c>
      <c r="HY1918" s="118">
        <f t="shared" si="1132"/>
        <v>6.3842321677983723E-7</v>
      </c>
      <c r="HZ1918" s="118" t="str">
        <f t="shared" si="1133"/>
        <v/>
      </c>
      <c r="IA1918" s="118" t="str">
        <f t="shared" si="1134"/>
        <v/>
      </c>
      <c r="IB1918" s="118"/>
      <c r="IC1918" s="118"/>
      <c r="ID1918" s="118"/>
      <c r="IE1918" s="118">
        <v>1198</v>
      </c>
      <c r="IF1918" s="118">
        <f t="shared" si="1161"/>
        <v>48.244349059214045</v>
      </c>
      <c r="IG1918" s="118">
        <f t="shared" si="1135"/>
        <v>4.7860821578568002E-3</v>
      </c>
      <c r="IH1918" s="118">
        <f t="shared" si="1136"/>
        <v>0.78581966188346264</v>
      </c>
      <c r="II1918" s="118" t="str">
        <f t="shared" si="1137"/>
        <v/>
      </c>
      <c r="IJ1918" s="118">
        <f t="shared" si="1138"/>
        <v>4.7860821578568002E-3</v>
      </c>
      <c r="IK1918" s="118" t="str">
        <f t="shared" si="1139"/>
        <v/>
      </c>
      <c r="IL1918" s="118">
        <f t="shared" si="1140"/>
        <v>9.7547094076979246E-71</v>
      </c>
      <c r="IM1918" s="118" t="str">
        <f t="shared" si="1141"/>
        <v/>
      </c>
      <c r="IN1918" s="118" t="str">
        <f t="shared" si="1142"/>
        <v/>
      </c>
      <c r="IO1918" s="118"/>
      <c r="IP1918" s="118"/>
      <c r="IQ1918" s="118"/>
      <c r="IR1918" s="118">
        <v>1198</v>
      </c>
      <c r="IS1918" s="118">
        <f t="shared" si="1143"/>
        <v>1250.3470442851003</v>
      </c>
      <c r="IT1918" s="118">
        <f t="shared" si="1144"/>
        <v>1.8466986370311312E-4</v>
      </c>
      <c r="IU1918" s="118">
        <f t="shared" si="1145"/>
        <v>0.78581966188346253</v>
      </c>
      <c r="IV1918" s="118" t="str">
        <f t="shared" si="1146"/>
        <v/>
      </c>
      <c r="IW1918" s="118">
        <f t="shared" si="1147"/>
        <v>1.8466986370311312E-4</v>
      </c>
      <c r="IX1918" s="118" t="str">
        <f t="shared" si="1148"/>
        <v/>
      </c>
      <c r="IY1918" s="118">
        <f t="shared" si="1149"/>
        <v>1.555943480077384E-12</v>
      </c>
      <c r="IZ1918" s="118" t="str">
        <f t="shared" si="1150"/>
        <v/>
      </c>
      <c r="JA1918" s="118" t="str">
        <f t="shared" si="1151"/>
        <v/>
      </c>
      <c r="JB1918" s="118"/>
      <c r="JC1918" s="118">
        <v>1198</v>
      </c>
      <c r="JD1918" s="118">
        <f t="shared" si="1152"/>
        <v>963.68610907834591</v>
      </c>
      <c r="JE1918" s="118">
        <f t="shared" si="1153"/>
        <v>2.3960231041469531E-4</v>
      </c>
      <c r="JF1918" s="118">
        <f t="shared" si="1154"/>
        <v>0.78581966188346253</v>
      </c>
      <c r="JG1918" s="118" t="str">
        <f t="shared" si="1155"/>
        <v/>
      </c>
      <c r="JH1918" s="118">
        <f t="shared" si="1156"/>
        <v>2.3960231041469531E-4</v>
      </c>
      <c r="JI1918" s="118" t="str">
        <f t="shared" si="1157"/>
        <v/>
      </c>
      <c r="JJ1918" s="118">
        <f t="shared" si="1158"/>
        <v>1.555943480077384E-12</v>
      </c>
      <c r="JK1918" s="118" t="str">
        <f t="shared" si="1159"/>
        <v/>
      </c>
      <c r="JL1918" s="118" t="str">
        <f t="shared" si="1160"/>
        <v/>
      </c>
      <c r="JM1918" s="118"/>
      <c r="JN1918" s="118"/>
      <c r="JO1918" s="118"/>
      <c r="JP1918" s="118">
        <f t="shared" si="1114"/>
        <v>7.6992000000001548</v>
      </c>
      <c r="JQ1918" s="138">
        <f t="shared" si="1115"/>
        <v>0.35986382861503952</v>
      </c>
      <c r="JR1918" s="118">
        <f t="shared" si="1116"/>
        <v>5.956745358743909E-4</v>
      </c>
      <c r="JS1918" s="118" t="str">
        <f t="shared" si="1112"/>
        <v/>
      </c>
      <c r="JT1918" s="119" t="str">
        <f t="shared" si="1113"/>
        <v/>
      </c>
    </row>
    <row r="1919" spans="209:280" ht="20.100000000000001" customHeight="1" x14ac:dyDescent="0.25">
      <c r="HA1919" s="1">
        <v>1199</v>
      </c>
      <c r="HB1919" s="1">
        <f t="shared" si="1117"/>
        <v>12641.111771056654</v>
      </c>
      <c r="HC1919" s="1">
        <f t="shared" si="1118"/>
        <v>1.8299949700151808E-5</v>
      </c>
      <c r="HD1919" s="1">
        <f t="shared" si="1119"/>
        <v>0.78698398229787037</v>
      </c>
      <c r="HE1919" s="1" t="str">
        <f t="shared" si="1120"/>
        <v/>
      </c>
      <c r="HF1919" s="1">
        <f t="shared" si="1121"/>
        <v>1.8299949700151808E-5</v>
      </c>
      <c r="HG1919" s="1" t="str">
        <f t="shared" si="1122"/>
        <v/>
      </c>
      <c r="HK1919" s="1">
        <f t="shared" si="1123"/>
        <v>7.9129879385190395E-38</v>
      </c>
      <c r="HL1919" s="1" t="str">
        <f t="shared" si="1124"/>
        <v/>
      </c>
      <c r="HM1919" s="1" t="str">
        <f t="shared" si="1125"/>
        <v/>
      </c>
      <c r="HR1919" s="1">
        <v>1199</v>
      </c>
      <c r="HS1919" s="1">
        <f t="shared" si="1126"/>
        <v>28.506526958657417</v>
      </c>
      <c r="HT1919" s="1">
        <f t="shared" si="1127"/>
        <v>8.1150436143915608E-3</v>
      </c>
      <c r="HU1919" s="1">
        <f t="shared" si="1128"/>
        <v>0.78698398229787048</v>
      </c>
      <c r="HV1919" s="118" t="str">
        <f t="shared" si="1129"/>
        <v/>
      </c>
      <c r="HW1919" s="118">
        <f t="shared" si="1130"/>
        <v>8.1150436143915608E-3</v>
      </c>
      <c r="HX1919" s="118" t="str">
        <f t="shared" si="1131"/>
        <v/>
      </c>
      <c r="HY1919" s="118">
        <f t="shared" si="1132"/>
        <v>6.4980502726408278E-7</v>
      </c>
      <c r="HZ1919" s="118" t="str">
        <f t="shared" si="1133"/>
        <v/>
      </c>
      <c r="IA1919" s="118" t="str">
        <f t="shared" si="1134"/>
        <v/>
      </c>
      <c r="IB1919" s="118"/>
      <c r="IC1919" s="118"/>
      <c r="ID1919" s="118"/>
      <c r="IE1919" s="118">
        <v>1199</v>
      </c>
      <c r="IF1919" s="118">
        <f t="shared" si="1161"/>
        <v>48.488007387795932</v>
      </c>
      <c r="IG1919" s="118">
        <f t="shared" si="1135"/>
        <v>4.770905673936978E-3</v>
      </c>
      <c r="IH1919" s="118">
        <f t="shared" si="1136"/>
        <v>0.78698398229787037</v>
      </c>
      <c r="II1919" s="118" t="str">
        <f t="shared" si="1137"/>
        <v/>
      </c>
      <c r="IJ1919" s="118">
        <f t="shared" si="1138"/>
        <v>4.770905673936978E-3</v>
      </c>
      <c r="IK1919" s="118" t="str">
        <f t="shared" si="1139"/>
        <v/>
      </c>
      <c r="IL1919" s="118">
        <f t="shared" si="1140"/>
        <v>1.0469187600688565E-70</v>
      </c>
      <c r="IM1919" s="118" t="str">
        <f t="shared" si="1141"/>
        <v/>
      </c>
      <c r="IN1919" s="118" t="str">
        <f t="shared" si="1142"/>
        <v/>
      </c>
      <c r="IO1919" s="118"/>
      <c r="IP1919" s="118"/>
      <c r="IQ1919" s="118"/>
      <c r="IR1919" s="118">
        <v>1199</v>
      </c>
      <c r="IS1919" s="118">
        <f t="shared" si="1143"/>
        <v>1256.6619283471464</v>
      </c>
      <c r="IT1919" s="118">
        <f t="shared" si="1144"/>
        <v>1.8408428261099471E-4</v>
      </c>
      <c r="IU1919" s="118">
        <f t="shared" si="1145"/>
        <v>0.78698398229787037</v>
      </c>
      <c r="IV1919" s="118" t="str">
        <f t="shared" si="1146"/>
        <v/>
      </c>
      <c r="IW1919" s="118">
        <f t="shared" si="1147"/>
        <v>1.8408428261099471E-4</v>
      </c>
      <c r="IX1919" s="118" t="str">
        <f t="shared" si="1148"/>
        <v/>
      </c>
      <c r="IY1919" s="118">
        <f t="shared" si="1149"/>
        <v>1.5946757846954821E-12</v>
      </c>
      <c r="IZ1919" s="118" t="str">
        <f t="shared" si="1150"/>
        <v/>
      </c>
      <c r="JA1919" s="118" t="str">
        <f t="shared" si="1151"/>
        <v/>
      </c>
      <c r="JB1919" s="118"/>
      <c r="JC1919" s="118">
        <v>1199</v>
      </c>
      <c r="JD1919" s="118">
        <f t="shared" si="1152"/>
        <v>968.55321063934753</v>
      </c>
      <c r="JE1919" s="118">
        <f t="shared" si="1153"/>
        <v>2.3884254062988473E-4</v>
      </c>
      <c r="JF1919" s="118">
        <f t="shared" si="1154"/>
        <v>0.78698398229787025</v>
      </c>
      <c r="JG1919" s="118" t="str">
        <f t="shared" si="1155"/>
        <v/>
      </c>
      <c r="JH1919" s="118">
        <f t="shared" si="1156"/>
        <v>2.3884254062988473E-4</v>
      </c>
      <c r="JI1919" s="118" t="str">
        <f t="shared" si="1157"/>
        <v/>
      </c>
      <c r="JJ1919" s="118">
        <f t="shared" si="1158"/>
        <v>1.5946757846954821E-12</v>
      </c>
      <c r="JK1919" s="118" t="str">
        <f t="shared" si="1159"/>
        <v/>
      </c>
      <c r="JL1919" s="118" t="str">
        <f t="shared" si="1160"/>
        <v/>
      </c>
      <c r="JM1919" s="118"/>
      <c r="JN1919" s="118"/>
      <c r="JO1919" s="118"/>
      <c r="JP1919" s="118">
        <f t="shared" si="1114"/>
        <v>7.705600000000155</v>
      </c>
      <c r="JQ1919" s="138">
        <f t="shared" si="1115"/>
        <v>0.35926815407916513</v>
      </c>
      <c r="JR1919" s="118">
        <f t="shared" si="1116"/>
        <v>5.9500561919201278E-4</v>
      </c>
      <c r="JS1919" s="118" t="str">
        <f t="shared" si="1112"/>
        <v/>
      </c>
      <c r="JT1919" s="119" t="str">
        <f t="shared" si="1113"/>
        <v/>
      </c>
    </row>
    <row r="1920" spans="209:280" ht="20.100000000000001" customHeight="1" x14ac:dyDescent="0.25">
      <c r="HA1920" s="1">
        <v>1200</v>
      </c>
      <c r="HB1920" s="1">
        <f t="shared" si="1117"/>
        <v>12704.634945785576</v>
      </c>
      <c r="HC1920" s="1">
        <f t="shared" si="1118"/>
        <v>1.8241629389442958E-5</v>
      </c>
      <c r="HD1920" s="1">
        <f t="shared" si="1119"/>
        <v>0.78814460141660325</v>
      </c>
      <c r="HE1920" s="1" t="str">
        <f t="shared" si="1120"/>
        <v/>
      </c>
      <c r="HF1920" s="1">
        <f t="shared" si="1121"/>
        <v>1.8241629389442958E-5</v>
      </c>
      <c r="HG1920" s="1" t="str">
        <f t="shared" si="1122"/>
        <v/>
      </c>
      <c r="HK1920" s="1">
        <f t="shared" si="1123"/>
        <v>8.3097895591452479E-38</v>
      </c>
      <c r="HL1920" s="1" t="str">
        <f t="shared" si="1124"/>
        <v/>
      </c>
      <c r="HM1920" s="1" t="str">
        <f t="shared" si="1125"/>
        <v/>
      </c>
      <c r="HR1920" s="1">
        <v>1200</v>
      </c>
      <c r="HS1920" s="1">
        <f t="shared" si="1126"/>
        <v>28.649775837846647</v>
      </c>
      <c r="HT1920" s="1">
        <f t="shared" si="1127"/>
        <v>8.089181692759977E-3</v>
      </c>
      <c r="HU1920" s="1">
        <f t="shared" si="1128"/>
        <v>0.78814460141660336</v>
      </c>
      <c r="HV1920" s="118" t="str">
        <f t="shared" si="1129"/>
        <v/>
      </c>
      <c r="HW1920" s="118">
        <f t="shared" si="1130"/>
        <v>8.089181692759977E-3</v>
      </c>
      <c r="HX1920" s="118" t="str">
        <f t="shared" si="1131"/>
        <v/>
      </c>
      <c r="HY1920" s="118">
        <f t="shared" si="1132"/>
        <v>6.6137917053877676E-7</v>
      </c>
      <c r="HZ1920" s="118" t="str">
        <f t="shared" si="1133"/>
        <v/>
      </c>
      <c r="IA1920" s="118" t="str">
        <f t="shared" si="1134"/>
        <v/>
      </c>
      <c r="IB1920" s="118"/>
      <c r="IC1920" s="118"/>
      <c r="ID1920" s="118"/>
      <c r="IE1920" s="118">
        <v>1200</v>
      </c>
      <c r="IF1920" s="118">
        <f t="shared" si="1161"/>
        <v>48.731665716377819</v>
      </c>
      <c r="IG1920" s="118">
        <f t="shared" si="1135"/>
        <v>4.7557012222403522E-3</v>
      </c>
      <c r="IH1920" s="118">
        <f t="shared" si="1136"/>
        <v>0.78814460141660336</v>
      </c>
      <c r="II1920" s="118" t="str">
        <f t="shared" si="1137"/>
        <v/>
      </c>
      <c r="IJ1920" s="118">
        <f t="shared" si="1138"/>
        <v>4.7557012222403522E-3</v>
      </c>
      <c r="IK1920" s="118" t="str">
        <f t="shared" si="1139"/>
        <v/>
      </c>
      <c r="IL1920" s="118">
        <f t="shared" si="1140"/>
        <v>1.1235817571739368E-70</v>
      </c>
      <c r="IM1920" s="118" t="str">
        <f t="shared" si="1141"/>
        <v/>
      </c>
      <c r="IN1920" s="118" t="str">
        <f t="shared" si="1142"/>
        <v/>
      </c>
      <c r="IO1920" s="118"/>
      <c r="IP1920" s="118"/>
      <c r="IQ1920" s="118"/>
      <c r="IR1920" s="118">
        <v>1200</v>
      </c>
      <c r="IS1920" s="118">
        <f t="shared" si="1143"/>
        <v>1262.9768124091925</v>
      </c>
      <c r="IT1920" s="118">
        <f t="shared" si="1144"/>
        <v>1.8349762238873183E-4</v>
      </c>
      <c r="IU1920" s="118">
        <f t="shared" si="1145"/>
        <v>0.78814460141660336</v>
      </c>
      <c r="IV1920" s="118" t="str">
        <f t="shared" si="1146"/>
        <v/>
      </c>
      <c r="IW1920" s="118">
        <f t="shared" si="1147"/>
        <v>1.8349762238873183E-4</v>
      </c>
      <c r="IX1920" s="118" t="str">
        <f t="shared" si="1148"/>
        <v/>
      </c>
      <c r="IY1920" s="118">
        <f t="shared" si="1149"/>
        <v>1.6343461078929869E-12</v>
      </c>
      <c r="IZ1920" s="118" t="str">
        <f t="shared" si="1150"/>
        <v/>
      </c>
      <c r="JA1920" s="118" t="str">
        <f t="shared" si="1151"/>
        <v/>
      </c>
      <c r="JB1920" s="118"/>
      <c r="JC1920" s="118">
        <v>1200</v>
      </c>
      <c r="JD1920" s="118">
        <f t="shared" si="1152"/>
        <v>973.42031220034914</v>
      </c>
      <c r="JE1920" s="118">
        <f t="shared" si="1153"/>
        <v>2.3808137071366841E-4</v>
      </c>
      <c r="JF1920" s="118">
        <f t="shared" si="1154"/>
        <v>0.78814460141660325</v>
      </c>
      <c r="JG1920" s="118" t="str">
        <f t="shared" si="1155"/>
        <v/>
      </c>
      <c r="JH1920" s="118">
        <f t="shared" si="1156"/>
        <v>2.3808137071366841E-4</v>
      </c>
      <c r="JI1920" s="118" t="str">
        <f t="shared" si="1157"/>
        <v/>
      </c>
      <c r="JJ1920" s="118">
        <f t="shared" si="1158"/>
        <v>1.6343461078929869E-12</v>
      </c>
      <c r="JK1920" s="118" t="str">
        <f t="shared" si="1159"/>
        <v/>
      </c>
      <c r="JL1920" s="118" t="str">
        <f t="shared" si="1160"/>
        <v/>
      </c>
      <c r="JM1920" s="118"/>
      <c r="JN1920" s="118"/>
      <c r="JO1920" s="118"/>
      <c r="JP1920" s="118">
        <f t="shared" si="1114"/>
        <v>7.7120000000001552</v>
      </c>
      <c r="JQ1920" s="138">
        <f t="shared" si="1115"/>
        <v>0.35867314845997311</v>
      </c>
      <c r="JR1920" s="118">
        <f t="shared" si="1116"/>
        <v>5.9433642953427013E-4</v>
      </c>
      <c r="JS1920" s="118" t="str">
        <f t="shared" si="1112"/>
        <v/>
      </c>
      <c r="JT1920" s="119" t="str">
        <f t="shared" si="1113"/>
        <v/>
      </c>
    </row>
    <row r="1921" spans="209:280" ht="20.100000000000001" customHeight="1" x14ac:dyDescent="0.25">
      <c r="HA1921" s="1">
        <v>1201</v>
      </c>
      <c r="HB1921" s="1">
        <f t="shared" si="1117"/>
        <v>12768.158120514498</v>
      </c>
      <c r="HC1921" s="1">
        <f t="shared" si="1118"/>
        <v>1.8183204006781332E-5</v>
      </c>
      <c r="HD1921" s="1">
        <f t="shared" si="1119"/>
        <v>0.78930151249512881</v>
      </c>
      <c r="HE1921" s="1" t="str">
        <f t="shared" si="1120"/>
        <v/>
      </c>
      <c r="HF1921" s="1">
        <f t="shared" si="1121"/>
        <v>1.8183204006781332E-5</v>
      </c>
      <c r="HG1921" s="1" t="str">
        <f t="shared" si="1122"/>
        <v/>
      </c>
      <c r="HK1921" s="1">
        <f t="shared" si="1123"/>
        <v>8.726349417057741E-38</v>
      </c>
      <c r="HL1921" s="1" t="str">
        <f t="shared" si="1124"/>
        <v/>
      </c>
      <c r="HM1921" s="1" t="str">
        <f t="shared" si="1125"/>
        <v/>
      </c>
      <c r="HR1921" s="1">
        <v>1201</v>
      </c>
      <c r="HS1921" s="1">
        <f t="shared" si="1126"/>
        <v>28.793024717035877</v>
      </c>
      <c r="HT1921" s="1">
        <f t="shared" si="1127"/>
        <v>8.0632731773675696E-3</v>
      </c>
      <c r="HU1921" s="1">
        <f t="shared" si="1128"/>
        <v>0.78930151249512903</v>
      </c>
      <c r="HV1921" s="118" t="str">
        <f t="shared" si="1129"/>
        <v/>
      </c>
      <c r="HW1921" s="118">
        <f t="shared" si="1130"/>
        <v>8.0632731773675696E-3</v>
      </c>
      <c r="HX1921" s="118" t="str">
        <f t="shared" si="1131"/>
        <v/>
      </c>
      <c r="HY1921" s="118">
        <f t="shared" si="1132"/>
        <v>6.7314869871307808E-7</v>
      </c>
      <c r="HZ1921" s="118" t="str">
        <f t="shared" si="1133"/>
        <v/>
      </c>
      <c r="IA1921" s="118" t="str">
        <f t="shared" si="1134"/>
        <v/>
      </c>
      <c r="IB1921" s="118"/>
      <c r="IC1921" s="118"/>
      <c r="ID1921" s="118"/>
      <c r="IE1921" s="118">
        <v>1201</v>
      </c>
      <c r="IF1921" s="118">
        <f t="shared" si="1161"/>
        <v>48.975324044959706</v>
      </c>
      <c r="IG1921" s="118">
        <f t="shared" si="1135"/>
        <v>4.7404693776610185E-3</v>
      </c>
      <c r="IH1921" s="118">
        <f t="shared" si="1136"/>
        <v>0.78930151249512903</v>
      </c>
      <c r="II1921" s="118" t="str">
        <f t="shared" si="1137"/>
        <v/>
      </c>
      <c r="IJ1921" s="118">
        <f t="shared" si="1138"/>
        <v>4.7404693776610185E-3</v>
      </c>
      <c r="IK1921" s="118" t="str">
        <f t="shared" si="1139"/>
        <v/>
      </c>
      <c r="IL1921" s="118">
        <f t="shared" si="1140"/>
        <v>1.2058392822735351E-70</v>
      </c>
      <c r="IM1921" s="118" t="str">
        <f t="shared" si="1141"/>
        <v/>
      </c>
      <c r="IN1921" s="118" t="str">
        <f t="shared" si="1142"/>
        <v/>
      </c>
      <c r="IO1921" s="118"/>
      <c r="IP1921" s="118"/>
      <c r="IQ1921" s="118"/>
      <c r="IR1921" s="118">
        <v>1201</v>
      </c>
      <c r="IS1921" s="118">
        <f t="shared" si="1143"/>
        <v>1269.2916964712385</v>
      </c>
      <c r="IT1921" s="118">
        <f t="shared" si="1144"/>
        <v>1.8290990521847917E-4</v>
      </c>
      <c r="IU1921" s="118">
        <f t="shared" si="1145"/>
        <v>0.78930151249512903</v>
      </c>
      <c r="IV1921" s="118" t="str">
        <f t="shared" si="1146"/>
        <v/>
      </c>
      <c r="IW1921" s="118">
        <f t="shared" si="1147"/>
        <v>1.8290990521847917E-4</v>
      </c>
      <c r="IX1921" s="118" t="str">
        <f t="shared" si="1148"/>
        <v/>
      </c>
      <c r="IY1921" s="118">
        <f t="shared" si="1149"/>
        <v>1.6749764992773452E-12</v>
      </c>
      <c r="IZ1921" s="118" t="str">
        <f t="shared" si="1150"/>
        <v/>
      </c>
      <c r="JA1921" s="118" t="str">
        <f t="shared" si="1151"/>
        <v/>
      </c>
      <c r="JB1921" s="118"/>
      <c r="JC1921" s="118">
        <v>1201</v>
      </c>
      <c r="JD1921" s="118">
        <f t="shared" si="1152"/>
        <v>978.28741376135076</v>
      </c>
      <c r="JE1921" s="118">
        <f t="shared" si="1153"/>
        <v>2.3731882944657073E-4</v>
      </c>
      <c r="JF1921" s="118">
        <f t="shared" si="1154"/>
        <v>0.78930151249512881</v>
      </c>
      <c r="JG1921" s="118" t="str">
        <f t="shared" si="1155"/>
        <v/>
      </c>
      <c r="JH1921" s="118">
        <f t="shared" si="1156"/>
        <v>2.3731882944657073E-4</v>
      </c>
      <c r="JI1921" s="118" t="str">
        <f t="shared" si="1157"/>
        <v/>
      </c>
      <c r="JJ1921" s="118">
        <f t="shared" si="1158"/>
        <v>1.6749764992773452E-12</v>
      </c>
      <c r="JK1921" s="118" t="str">
        <f t="shared" si="1159"/>
        <v/>
      </c>
      <c r="JL1921" s="118" t="str">
        <f t="shared" si="1160"/>
        <v/>
      </c>
      <c r="JM1921" s="118"/>
      <c r="JN1921" s="118"/>
      <c r="JO1921" s="118"/>
      <c r="JP1921" s="118">
        <f t="shared" si="1114"/>
        <v>7.7184000000001554</v>
      </c>
      <c r="JQ1921" s="138">
        <f t="shared" si="1115"/>
        <v>0.35807881203043884</v>
      </c>
      <c r="JR1921" s="118">
        <f t="shared" si="1116"/>
        <v>5.9366697120916134E-4</v>
      </c>
      <c r="JS1921" s="118" t="str">
        <f t="shared" si="1112"/>
        <v/>
      </c>
      <c r="JT1921" s="119" t="str">
        <f t="shared" si="1113"/>
        <v/>
      </c>
    </row>
    <row r="1922" spans="209:280" ht="20.100000000000001" customHeight="1" x14ac:dyDescent="0.25">
      <c r="HA1922" s="1">
        <v>1202</v>
      </c>
      <c r="HB1922" s="1">
        <f t="shared" si="1117"/>
        <v>12831.681295243434</v>
      </c>
      <c r="HC1922" s="1">
        <f t="shared" si="1118"/>
        <v>1.8124675755300917E-5</v>
      </c>
      <c r="HD1922" s="1">
        <f t="shared" si="1119"/>
        <v>0.79045470892892911</v>
      </c>
      <c r="HE1922" s="1" t="str">
        <f t="shared" si="1120"/>
        <v/>
      </c>
      <c r="HF1922" s="1">
        <f t="shared" si="1121"/>
        <v>1.8124675755300917E-5</v>
      </c>
      <c r="HG1922" s="1" t="str">
        <f t="shared" si="1122"/>
        <v/>
      </c>
      <c r="HK1922" s="1">
        <f t="shared" si="1123"/>
        <v>9.1636443052567553E-38</v>
      </c>
      <c r="HL1922" s="1" t="str">
        <f t="shared" si="1124"/>
        <v/>
      </c>
      <c r="HM1922" s="1" t="str">
        <f t="shared" si="1125"/>
        <v/>
      </c>
      <c r="HR1922" s="1">
        <v>1202</v>
      </c>
      <c r="HS1922" s="1">
        <f t="shared" si="1126"/>
        <v>28.936273596225107</v>
      </c>
      <c r="HT1922" s="1">
        <f t="shared" si="1127"/>
        <v>8.0373190451857954E-3</v>
      </c>
      <c r="HU1922" s="1">
        <f t="shared" si="1128"/>
        <v>0.79045470892892922</v>
      </c>
      <c r="HV1922" s="118" t="str">
        <f t="shared" si="1129"/>
        <v/>
      </c>
      <c r="HW1922" s="118">
        <f t="shared" si="1130"/>
        <v>8.0373190451857954E-3</v>
      </c>
      <c r="HX1922" s="118" t="str">
        <f t="shared" si="1131"/>
        <v/>
      </c>
      <c r="HY1922" s="118">
        <f t="shared" si="1132"/>
        <v>6.8511670877275457E-7</v>
      </c>
      <c r="HZ1922" s="118" t="str">
        <f t="shared" si="1133"/>
        <v/>
      </c>
      <c r="IA1922" s="118" t="str">
        <f t="shared" si="1134"/>
        <v/>
      </c>
      <c r="IB1922" s="118"/>
      <c r="IC1922" s="118"/>
      <c r="ID1922" s="118"/>
      <c r="IE1922" s="118">
        <v>1202</v>
      </c>
      <c r="IF1922" s="118">
        <f t="shared" si="1161"/>
        <v>49.218982373541593</v>
      </c>
      <c r="IG1922" s="118">
        <f t="shared" si="1135"/>
        <v>4.725210714569111E-3</v>
      </c>
      <c r="IH1922" s="118">
        <f t="shared" si="1136"/>
        <v>0.79045470892892922</v>
      </c>
      <c r="II1922" s="118" t="str">
        <f t="shared" si="1137"/>
        <v/>
      </c>
      <c r="IJ1922" s="118">
        <f t="shared" si="1138"/>
        <v>4.725210714569111E-3</v>
      </c>
      <c r="IK1922" s="118" t="str">
        <f t="shared" si="1139"/>
        <v/>
      </c>
      <c r="IL1922" s="118">
        <f t="shared" si="1140"/>
        <v>1.2940981827111359E-70</v>
      </c>
      <c r="IM1922" s="118" t="str">
        <f t="shared" si="1141"/>
        <v/>
      </c>
      <c r="IN1922" s="118" t="str">
        <f t="shared" si="1142"/>
        <v/>
      </c>
      <c r="IO1922" s="118"/>
      <c r="IP1922" s="118"/>
      <c r="IQ1922" s="118"/>
      <c r="IR1922" s="118">
        <v>1202</v>
      </c>
      <c r="IS1922" s="118">
        <f t="shared" si="1143"/>
        <v>1275.6065805332837</v>
      </c>
      <c r="IT1922" s="118">
        <f t="shared" si="1144"/>
        <v>1.8232115326217429E-4</v>
      </c>
      <c r="IU1922" s="118">
        <f t="shared" si="1145"/>
        <v>0.79045470892892911</v>
      </c>
      <c r="IV1922" s="118" t="str">
        <f t="shared" si="1146"/>
        <v/>
      </c>
      <c r="IW1922" s="118">
        <f t="shared" si="1147"/>
        <v>1.8232115326217429E-4</v>
      </c>
      <c r="IX1922" s="118" t="str">
        <f t="shared" si="1148"/>
        <v/>
      </c>
      <c r="IY1922" s="118">
        <f t="shared" si="1149"/>
        <v>1.7165895101417771E-12</v>
      </c>
      <c r="IZ1922" s="118" t="str">
        <f t="shared" si="1150"/>
        <v/>
      </c>
      <c r="JA1922" s="118" t="str">
        <f t="shared" si="1151"/>
        <v/>
      </c>
      <c r="JB1922" s="118"/>
      <c r="JC1922" s="118">
        <v>1202</v>
      </c>
      <c r="JD1922" s="118">
        <f t="shared" si="1152"/>
        <v>983.15451532235238</v>
      </c>
      <c r="JE1922" s="118">
        <f t="shared" si="1153"/>
        <v>2.3655494558288512E-4</v>
      </c>
      <c r="JF1922" s="118">
        <f t="shared" si="1154"/>
        <v>0.79045470892892911</v>
      </c>
      <c r="JG1922" s="118" t="str">
        <f t="shared" si="1155"/>
        <v/>
      </c>
      <c r="JH1922" s="118">
        <f t="shared" si="1156"/>
        <v>2.3655494558288512E-4</v>
      </c>
      <c r="JI1922" s="118" t="str">
        <f t="shared" si="1157"/>
        <v/>
      </c>
      <c r="JJ1922" s="118">
        <f t="shared" si="1158"/>
        <v>1.7165895101417771E-12</v>
      </c>
      <c r="JK1922" s="118" t="str">
        <f t="shared" si="1159"/>
        <v/>
      </c>
      <c r="JL1922" s="118" t="str">
        <f t="shared" si="1160"/>
        <v/>
      </c>
      <c r="JM1922" s="118"/>
      <c r="JN1922" s="118"/>
      <c r="JO1922" s="118"/>
      <c r="JP1922" s="118">
        <f t="shared" si="1114"/>
        <v>7.7248000000001555</v>
      </c>
      <c r="JQ1922" s="138">
        <f t="shared" si="1115"/>
        <v>0.35748514505922968</v>
      </c>
      <c r="JR1922" s="118">
        <f t="shared" si="1116"/>
        <v>5.9299724851241686E-4</v>
      </c>
      <c r="JS1922" s="118" t="str">
        <f t="shared" si="1112"/>
        <v/>
      </c>
      <c r="JT1922" s="119" t="str">
        <f t="shared" si="1113"/>
        <v/>
      </c>
    </row>
    <row r="1923" spans="209:280" ht="20.100000000000001" customHeight="1" x14ac:dyDescent="0.25">
      <c r="HA1923" s="1">
        <v>1203</v>
      </c>
      <c r="HB1923" s="1">
        <f t="shared" si="1117"/>
        <v>12895.204469972356</v>
      </c>
      <c r="HC1923" s="1">
        <f t="shared" si="1118"/>
        <v>1.8066046835991597E-5</v>
      </c>
      <c r="HD1923" s="1">
        <f t="shared" si="1119"/>
        <v>0.79160418425336876</v>
      </c>
      <c r="HE1923" s="1" t="str">
        <f t="shared" si="1120"/>
        <v/>
      </c>
      <c r="HF1923" s="1">
        <f t="shared" si="1121"/>
        <v>1.8066046835991597E-5</v>
      </c>
      <c r="HG1923" s="1" t="str">
        <f t="shared" si="1122"/>
        <v/>
      </c>
      <c r="HK1923" s="1">
        <f t="shared" si="1123"/>
        <v>9.6226989537961932E-38</v>
      </c>
      <c r="HL1923" s="1" t="str">
        <f t="shared" si="1124"/>
        <v/>
      </c>
      <c r="HM1923" s="1" t="str">
        <f t="shared" si="1125"/>
        <v/>
      </c>
      <c r="HR1923" s="1">
        <v>1203</v>
      </c>
      <c r="HS1923" s="1">
        <f t="shared" si="1126"/>
        <v>29.079522475414336</v>
      </c>
      <c r="HT1923" s="1">
        <f t="shared" si="1127"/>
        <v>8.0113202722352974E-3</v>
      </c>
      <c r="HU1923" s="1">
        <f t="shared" si="1128"/>
        <v>0.79160418425336876</v>
      </c>
      <c r="HV1923" s="118" t="str">
        <f t="shared" si="1129"/>
        <v/>
      </c>
      <c r="HW1923" s="118">
        <f t="shared" si="1130"/>
        <v>8.0113202722352974E-3</v>
      </c>
      <c r="HX1923" s="118" t="str">
        <f t="shared" si="1131"/>
        <v/>
      </c>
      <c r="HY1923" s="118">
        <f t="shared" si="1132"/>
        <v>6.9728634317881563E-7</v>
      </c>
      <c r="HZ1923" s="118" t="str">
        <f t="shared" si="1133"/>
        <v/>
      </c>
      <c r="IA1923" s="118" t="str">
        <f t="shared" si="1134"/>
        <v/>
      </c>
      <c r="IB1923" s="118"/>
      <c r="IC1923" s="118"/>
      <c r="ID1923" s="118"/>
      <c r="IE1923" s="118">
        <v>1203</v>
      </c>
      <c r="IF1923" s="118">
        <f t="shared" si="1161"/>
        <v>49.46264070212348</v>
      </c>
      <c r="IG1923" s="118">
        <f t="shared" si="1135"/>
        <v>4.7099258067757671E-3</v>
      </c>
      <c r="IH1923" s="118">
        <f t="shared" si="1136"/>
        <v>0.79160418425336876</v>
      </c>
      <c r="II1923" s="118" t="str">
        <f t="shared" si="1137"/>
        <v/>
      </c>
      <c r="IJ1923" s="118">
        <f t="shared" si="1138"/>
        <v>4.7099258067757671E-3</v>
      </c>
      <c r="IK1923" s="118" t="str">
        <f t="shared" si="1139"/>
        <v/>
      </c>
      <c r="IL1923" s="118">
        <f t="shared" si="1140"/>
        <v>1.388794789062989E-70</v>
      </c>
      <c r="IM1923" s="118" t="str">
        <f t="shared" si="1141"/>
        <v/>
      </c>
      <c r="IN1923" s="118" t="str">
        <f t="shared" si="1142"/>
        <v/>
      </c>
      <c r="IO1923" s="118"/>
      <c r="IP1923" s="118"/>
      <c r="IQ1923" s="118"/>
      <c r="IR1923" s="118">
        <v>1203</v>
      </c>
      <c r="IS1923" s="118">
        <f t="shared" si="1143"/>
        <v>1281.9214645953298</v>
      </c>
      <c r="IT1923" s="118">
        <f t="shared" si="1144"/>
        <v>1.8173138866018606E-4</v>
      </c>
      <c r="IU1923" s="118">
        <f t="shared" si="1145"/>
        <v>0.79160418425336876</v>
      </c>
      <c r="IV1923" s="118" t="str">
        <f t="shared" si="1146"/>
        <v/>
      </c>
      <c r="IW1923" s="118">
        <f t="shared" si="1147"/>
        <v>1.8173138866018606E-4</v>
      </c>
      <c r="IX1923" s="118" t="str">
        <f t="shared" si="1148"/>
        <v/>
      </c>
      <c r="IY1923" s="118">
        <f t="shared" si="1149"/>
        <v>1.7592082044760164E-12</v>
      </c>
      <c r="IZ1923" s="118" t="str">
        <f t="shared" si="1150"/>
        <v/>
      </c>
      <c r="JA1923" s="118" t="str">
        <f t="shared" si="1151"/>
        <v/>
      </c>
      <c r="JB1923" s="118"/>
      <c r="JC1923" s="118">
        <v>1203</v>
      </c>
      <c r="JD1923" s="118">
        <f t="shared" si="1152"/>
        <v>988.02161688335491</v>
      </c>
      <c r="JE1923" s="118">
        <f t="shared" si="1153"/>
        <v>2.3578974784892032E-4</v>
      </c>
      <c r="JF1923" s="118">
        <f t="shared" si="1154"/>
        <v>0.79160418425336876</v>
      </c>
      <c r="JG1923" s="118" t="str">
        <f t="shared" si="1155"/>
        <v/>
      </c>
      <c r="JH1923" s="118">
        <f t="shared" si="1156"/>
        <v>2.3578974784892032E-4</v>
      </c>
      <c r="JI1923" s="118" t="str">
        <f t="shared" si="1157"/>
        <v/>
      </c>
      <c r="JJ1923" s="118">
        <f t="shared" si="1158"/>
        <v>1.7592082044760164E-12</v>
      </c>
      <c r="JK1923" s="118" t="str">
        <f t="shared" si="1159"/>
        <v/>
      </c>
      <c r="JL1923" s="118" t="str">
        <f t="shared" si="1160"/>
        <v/>
      </c>
      <c r="JM1923" s="118"/>
      <c r="JN1923" s="118"/>
      <c r="JO1923" s="118"/>
      <c r="JP1923" s="118">
        <f t="shared" si="1114"/>
        <v>7.7312000000001557</v>
      </c>
      <c r="JQ1923" s="138">
        <f t="shared" si="1115"/>
        <v>0.35689214781071726</v>
      </c>
      <c r="JR1923" s="118">
        <f t="shared" si="1116"/>
        <v>5.9232726572455707E-4</v>
      </c>
      <c r="JS1923" s="118" t="str">
        <f t="shared" si="1112"/>
        <v/>
      </c>
      <c r="JT1923" s="119" t="str">
        <f t="shared" si="1113"/>
        <v/>
      </c>
    </row>
    <row r="1924" spans="209:280" ht="20.100000000000001" customHeight="1" x14ac:dyDescent="0.25">
      <c r="HA1924" s="1">
        <v>1204</v>
      </c>
      <c r="HB1924" s="1">
        <f t="shared" si="1117"/>
        <v>12958.727644701292</v>
      </c>
      <c r="HC1924" s="1">
        <f t="shared" si="1118"/>
        <v>1.800731944756533E-5</v>
      </c>
      <c r="HD1924" s="1">
        <f t="shared" si="1119"/>
        <v>0.79274993214355471</v>
      </c>
      <c r="HE1924" s="1" t="str">
        <f t="shared" si="1120"/>
        <v/>
      </c>
      <c r="HF1924" s="1">
        <f t="shared" si="1121"/>
        <v>1.800731944756533E-5</v>
      </c>
      <c r="HG1924" s="1" t="str">
        <f t="shared" si="1122"/>
        <v/>
      </c>
      <c r="HK1924" s="1">
        <f t="shared" si="1123"/>
        <v>1.0104588364779998E-37</v>
      </c>
      <c r="HL1924" s="1" t="str">
        <f t="shared" si="1124"/>
        <v/>
      </c>
      <c r="HM1924" s="1" t="str">
        <f t="shared" si="1125"/>
        <v/>
      </c>
      <c r="HR1924" s="1">
        <v>1204</v>
      </c>
      <c r="HS1924" s="1">
        <f t="shared" si="1126"/>
        <v>29.222771354603566</v>
      </c>
      <c r="HT1924" s="1">
        <f t="shared" si="1127"/>
        <v>7.9852778335266026E-3</v>
      </c>
      <c r="HU1924" s="1">
        <f t="shared" si="1128"/>
        <v>0.7927499321435546</v>
      </c>
      <c r="HV1924" s="118" t="str">
        <f t="shared" si="1129"/>
        <v/>
      </c>
      <c r="HW1924" s="118">
        <f t="shared" si="1130"/>
        <v>7.9852778335266026E-3</v>
      </c>
      <c r="HX1924" s="118" t="str">
        <f t="shared" si="1131"/>
        <v/>
      </c>
      <c r="HY1924" s="118">
        <f t="shared" si="1132"/>
        <v>7.0966079047310678E-7</v>
      </c>
      <c r="HZ1924" s="118" t="str">
        <f t="shared" si="1133"/>
        <v/>
      </c>
      <c r="IA1924" s="118" t="str">
        <f t="shared" si="1134"/>
        <v/>
      </c>
      <c r="IB1924" s="118"/>
      <c r="IC1924" s="118"/>
      <c r="ID1924" s="118"/>
      <c r="IE1924" s="118">
        <v>1204</v>
      </c>
      <c r="IF1924" s="118">
        <f t="shared" si="1161"/>
        <v>49.706299030705367</v>
      </c>
      <c r="IG1924" s="118">
        <f t="shared" si="1135"/>
        <v>4.6946152274982712E-3</v>
      </c>
      <c r="IH1924" s="118">
        <f t="shared" si="1136"/>
        <v>0.79274993214355471</v>
      </c>
      <c r="II1924" s="118" t="str">
        <f t="shared" si="1137"/>
        <v/>
      </c>
      <c r="IJ1924" s="118">
        <f t="shared" si="1138"/>
        <v>4.6946152274982712E-3</v>
      </c>
      <c r="IK1924" s="118" t="str">
        <f t="shared" si="1139"/>
        <v/>
      </c>
      <c r="IL1924" s="118">
        <f t="shared" si="1140"/>
        <v>1.490397044155585E-70</v>
      </c>
      <c r="IM1924" s="118" t="str">
        <f t="shared" si="1141"/>
        <v/>
      </c>
      <c r="IN1924" s="118" t="str">
        <f t="shared" si="1142"/>
        <v/>
      </c>
      <c r="IO1924" s="118"/>
      <c r="IP1924" s="118"/>
      <c r="IQ1924" s="118"/>
      <c r="IR1924" s="118">
        <v>1204</v>
      </c>
      <c r="IS1924" s="118">
        <f t="shared" si="1143"/>
        <v>1288.2363486573759</v>
      </c>
      <c r="IT1924" s="118">
        <f t="shared" si="1144"/>
        <v>1.8114063352996971E-4</v>
      </c>
      <c r="IU1924" s="118">
        <f t="shared" si="1145"/>
        <v>0.7927499321435546</v>
      </c>
      <c r="IV1924" s="118" t="str">
        <f t="shared" si="1146"/>
        <v/>
      </c>
      <c r="IW1924" s="118">
        <f t="shared" si="1147"/>
        <v>1.8114063352996971E-4</v>
      </c>
      <c r="IX1924" s="118" t="str">
        <f t="shared" si="1148"/>
        <v/>
      </c>
      <c r="IY1924" s="118">
        <f t="shared" si="1149"/>
        <v>1.8028561702093761E-12</v>
      </c>
      <c r="IZ1924" s="118" t="str">
        <f t="shared" si="1150"/>
        <v/>
      </c>
      <c r="JA1924" s="118" t="str">
        <f t="shared" si="1151"/>
        <v/>
      </c>
      <c r="JB1924" s="118"/>
      <c r="JC1924" s="118">
        <v>1204</v>
      </c>
      <c r="JD1924" s="118">
        <f t="shared" si="1152"/>
        <v>992.88871844435653</v>
      </c>
      <c r="JE1924" s="118">
        <f t="shared" si="1153"/>
        <v>2.3502326494125584E-4</v>
      </c>
      <c r="JF1924" s="118">
        <f t="shared" si="1154"/>
        <v>0.7927499321435546</v>
      </c>
      <c r="JG1924" s="118" t="str">
        <f t="shared" si="1155"/>
        <v/>
      </c>
      <c r="JH1924" s="118">
        <f t="shared" si="1156"/>
        <v>2.3502326494125584E-4</v>
      </c>
      <c r="JI1924" s="118" t="str">
        <f t="shared" si="1157"/>
        <v/>
      </c>
      <c r="JJ1924" s="118">
        <f t="shared" si="1158"/>
        <v>1.8028561702093761E-12</v>
      </c>
      <c r="JK1924" s="118" t="str">
        <f t="shared" si="1159"/>
        <v/>
      </c>
      <c r="JL1924" s="118" t="str">
        <f t="shared" si="1160"/>
        <v/>
      </c>
      <c r="JM1924" s="118"/>
      <c r="JN1924" s="118"/>
      <c r="JO1924" s="118"/>
      <c r="JP1924" s="118">
        <f t="shared" si="1114"/>
        <v>7.7376000000001559</v>
      </c>
      <c r="JQ1924" s="138">
        <f t="shared" si="1115"/>
        <v>0.35629982054499271</v>
      </c>
      <c r="JR1924" s="118">
        <f t="shared" si="1116"/>
        <v>5.9165702711511114E-4</v>
      </c>
      <c r="JS1924" s="118" t="str">
        <f t="shared" si="1112"/>
        <v/>
      </c>
      <c r="JT1924" s="119" t="str">
        <f t="shared" si="1113"/>
        <v/>
      </c>
    </row>
    <row r="1925" spans="209:280" ht="20.100000000000001" customHeight="1" x14ac:dyDescent="0.25">
      <c r="HA1925" s="1">
        <v>1205</v>
      </c>
      <c r="HB1925" s="1">
        <f t="shared" si="1117"/>
        <v>13022.250819430214</v>
      </c>
      <c r="HC1925" s="1">
        <f t="shared" si="1118"/>
        <v>1.7948495786323113E-5</v>
      </c>
      <c r="HD1925" s="1">
        <f t="shared" si="1119"/>
        <v>0.79389194641418692</v>
      </c>
      <c r="HE1925" s="1" t="str">
        <f t="shared" si="1120"/>
        <v/>
      </c>
      <c r="HF1925" s="1">
        <f t="shared" si="1121"/>
        <v>1.7948495786323113E-5</v>
      </c>
      <c r="HG1925" s="1" t="str">
        <f t="shared" si="1122"/>
        <v/>
      </c>
      <c r="HK1925" s="1">
        <f t="shared" si="1123"/>
        <v>1.0610440260229013E-37</v>
      </c>
      <c r="HL1925" s="1" t="str">
        <f t="shared" si="1124"/>
        <v/>
      </c>
      <c r="HM1925" s="1" t="str">
        <f t="shared" si="1125"/>
        <v/>
      </c>
      <c r="HR1925" s="1">
        <v>1205</v>
      </c>
      <c r="HS1925" s="1">
        <f t="shared" si="1126"/>
        <v>29.366020233792796</v>
      </c>
      <c r="HT1925" s="1">
        <f t="shared" si="1127"/>
        <v>7.9591927030010865E-3</v>
      </c>
      <c r="HU1925" s="1">
        <f t="shared" si="1128"/>
        <v>0.79389194641418692</v>
      </c>
      <c r="HV1925" s="118" t="str">
        <f t="shared" si="1129"/>
        <v/>
      </c>
      <c r="HW1925" s="118">
        <f t="shared" si="1130"/>
        <v>7.9591927030010865E-3</v>
      </c>
      <c r="HX1925" s="118" t="str">
        <f t="shared" si="1131"/>
        <v/>
      </c>
      <c r="HY1925" s="118">
        <f t="shared" si="1132"/>
        <v>7.2224328589098881E-7</v>
      </c>
      <c r="HZ1925" s="118" t="str">
        <f t="shared" si="1133"/>
        <v/>
      </c>
      <c r="IA1925" s="118" t="str">
        <f t="shared" si="1134"/>
        <v/>
      </c>
      <c r="IB1925" s="118"/>
      <c r="IC1925" s="118"/>
      <c r="ID1925" s="118"/>
      <c r="IE1925" s="118">
        <v>1205</v>
      </c>
      <c r="IF1925" s="118">
        <f t="shared" si="1161"/>
        <v>49.949957359287254</v>
      </c>
      <c r="IG1925" s="118">
        <f t="shared" si="1135"/>
        <v>4.6792795493253462E-3</v>
      </c>
      <c r="IH1925" s="118">
        <f t="shared" si="1136"/>
        <v>0.79389194641418692</v>
      </c>
      <c r="II1925" s="118" t="str">
        <f t="shared" si="1137"/>
        <v/>
      </c>
      <c r="IJ1925" s="118">
        <f t="shared" si="1138"/>
        <v>4.6792795493253462E-3</v>
      </c>
      <c r="IK1925" s="118" t="str">
        <f t="shared" si="1139"/>
        <v/>
      </c>
      <c r="IL1925" s="118">
        <f t="shared" si="1140"/>
        <v>1.5994067852725684E-70</v>
      </c>
      <c r="IM1925" s="118" t="str">
        <f t="shared" si="1141"/>
        <v/>
      </c>
      <c r="IN1925" s="118" t="str">
        <f t="shared" si="1142"/>
        <v/>
      </c>
      <c r="IO1925" s="118"/>
      <c r="IP1925" s="118"/>
      <c r="IQ1925" s="118"/>
      <c r="IR1925" s="118">
        <v>1205</v>
      </c>
      <c r="IS1925" s="118">
        <f t="shared" si="1143"/>
        <v>1294.5512327194219</v>
      </c>
      <c r="IT1925" s="118">
        <f t="shared" si="1144"/>
        <v>1.805489099647275E-4</v>
      </c>
      <c r="IU1925" s="118">
        <f t="shared" si="1145"/>
        <v>0.79389194641418692</v>
      </c>
      <c r="IV1925" s="118" t="str">
        <f t="shared" si="1146"/>
        <v/>
      </c>
      <c r="IW1925" s="118">
        <f t="shared" si="1147"/>
        <v>1.805489099647275E-4</v>
      </c>
      <c r="IX1925" s="118" t="str">
        <f t="shared" si="1148"/>
        <v/>
      </c>
      <c r="IY1925" s="118">
        <f t="shared" si="1149"/>
        <v>1.8475575306904606E-12</v>
      </c>
      <c r="IZ1925" s="118" t="str">
        <f t="shared" si="1150"/>
        <v/>
      </c>
      <c r="JA1925" s="118" t="str">
        <f t="shared" si="1151"/>
        <v/>
      </c>
      <c r="JB1925" s="118"/>
      <c r="JC1925" s="118">
        <v>1205</v>
      </c>
      <c r="JD1925" s="118">
        <f t="shared" si="1152"/>
        <v>997.75582000535815</v>
      </c>
      <c r="JE1925" s="118">
        <f t="shared" si="1153"/>
        <v>2.3425552552500342E-4</v>
      </c>
      <c r="JF1925" s="118">
        <f t="shared" si="1154"/>
        <v>0.79389194641418692</v>
      </c>
      <c r="JG1925" s="118" t="str">
        <f t="shared" si="1155"/>
        <v/>
      </c>
      <c r="JH1925" s="118">
        <f t="shared" si="1156"/>
        <v>2.3425552552500342E-4</v>
      </c>
      <c r="JI1925" s="118" t="str">
        <f t="shared" si="1157"/>
        <v/>
      </c>
      <c r="JJ1925" s="118">
        <f t="shared" si="1158"/>
        <v>1.8475575306904606E-12</v>
      </c>
      <c r="JK1925" s="118" t="str">
        <f t="shared" si="1159"/>
        <v/>
      </c>
      <c r="JL1925" s="118" t="str">
        <f t="shared" si="1160"/>
        <v/>
      </c>
      <c r="JM1925" s="118"/>
      <c r="JN1925" s="118"/>
      <c r="JO1925" s="118"/>
      <c r="JP1925" s="118">
        <f t="shared" si="1114"/>
        <v>7.7440000000001561</v>
      </c>
      <c r="JQ1925" s="138">
        <f t="shared" si="1115"/>
        <v>0.3557081635178776</v>
      </c>
      <c r="JR1925" s="118">
        <f t="shared" si="1116"/>
        <v>5.9098653693767655E-4</v>
      </c>
      <c r="JS1925" s="118" t="str">
        <f t="shared" si="1112"/>
        <v/>
      </c>
      <c r="JT1925" s="119" t="str">
        <f t="shared" si="1113"/>
        <v/>
      </c>
    </row>
    <row r="1926" spans="209:280" ht="20.100000000000001" customHeight="1" x14ac:dyDescent="0.25">
      <c r="HA1926" s="1">
        <v>1206</v>
      </c>
      <c r="HB1926" s="1">
        <f t="shared" si="1117"/>
        <v>13085.77399415915</v>
      </c>
      <c r="HC1926" s="1">
        <f t="shared" si="1118"/>
        <v>1.7889578046022416E-5</v>
      </c>
      <c r="HD1926" s="1">
        <f t="shared" si="1119"/>
        <v>0.79503022101940179</v>
      </c>
      <c r="HE1926" s="1" t="str">
        <f t="shared" si="1120"/>
        <v/>
      </c>
      <c r="HF1926" s="1">
        <f t="shared" si="1121"/>
        <v>1.7889578046022416E-5</v>
      </c>
      <c r="HG1926" s="1" t="str">
        <f t="shared" si="1122"/>
        <v/>
      </c>
      <c r="HK1926" s="1">
        <f t="shared" si="1123"/>
        <v>1.1141437648228879E-37</v>
      </c>
      <c r="HL1926" s="1" t="str">
        <f t="shared" si="1124"/>
        <v/>
      </c>
      <c r="HM1926" s="1" t="str">
        <f t="shared" si="1125"/>
        <v/>
      </c>
      <c r="HR1926" s="1">
        <v>1206</v>
      </c>
      <c r="HS1926" s="1">
        <f t="shared" si="1126"/>
        <v>29.509269112982025</v>
      </c>
      <c r="HT1926" s="1">
        <f t="shared" si="1127"/>
        <v>7.9330658534722334E-3</v>
      </c>
      <c r="HU1926" s="1">
        <f t="shared" si="1128"/>
        <v>0.79503022101940157</v>
      </c>
      <c r="HV1926" s="118" t="str">
        <f t="shared" si="1129"/>
        <v/>
      </c>
      <c r="HW1926" s="118">
        <f t="shared" si="1130"/>
        <v>7.9330658534722334E-3</v>
      </c>
      <c r="HX1926" s="118" t="str">
        <f t="shared" si="1131"/>
        <v/>
      </c>
      <c r="HY1926" s="118">
        <f t="shared" si="1132"/>
        <v>7.3503711198106945E-7</v>
      </c>
      <c r="HZ1926" s="118" t="str">
        <f t="shared" si="1133"/>
        <v/>
      </c>
      <c r="IA1926" s="118" t="str">
        <f t="shared" si="1134"/>
        <v/>
      </c>
      <c r="IB1926" s="118"/>
      <c r="IC1926" s="118"/>
      <c r="ID1926" s="118"/>
      <c r="IE1926" s="118">
        <v>1206</v>
      </c>
      <c r="IF1926" s="118">
        <f t="shared" si="1161"/>
        <v>50.193615687869141</v>
      </c>
      <c r="IG1926" s="118">
        <f t="shared" si="1135"/>
        <v>4.6639193441826102E-3</v>
      </c>
      <c r="IH1926" s="118">
        <f t="shared" si="1136"/>
        <v>0.79503022101940179</v>
      </c>
      <c r="II1926" s="118" t="str">
        <f t="shared" si="1137"/>
        <v/>
      </c>
      <c r="IJ1926" s="118">
        <f t="shared" si="1138"/>
        <v>4.6639193441826102E-3</v>
      </c>
      <c r="IK1926" s="118" t="str">
        <f t="shared" si="1139"/>
        <v/>
      </c>
      <c r="IL1926" s="118">
        <f t="shared" si="1140"/>
        <v>1.7163621905327133E-70</v>
      </c>
      <c r="IM1926" s="118" t="str">
        <f t="shared" si="1141"/>
        <v/>
      </c>
      <c r="IN1926" s="118" t="str">
        <f t="shared" si="1142"/>
        <v/>
      </c>
      <c r="IO1926" s="118"/>
      <c r="IP1926" s="118"/>
      <c r="IQ1926" s="118"/>
      <c r="IR1926" s="118">
        <v>1206</v>
      </c>
      <c r="IS1926" s="118">
        <f t="shared" si="1143"/>
        <v>1300.866116781468</v>
      </c>
      <c r="IT1926" s="118">
        <f t="shared" si="1144"/>
        <v>1.7995624003207611E-4</v>
      </c>
      <c r="IU1926" s="118">
        <f t="shared" si="1145"/>
        <v>0.79503022101940179</v>
      </c>
      <c r="IV1926" s="118" t="str">
        <f t="shared" si="1146"/>
        <v/>
      </c>
      <c r="IW1926" s="118">
        <f t="shared" si="1147"/>
        <v>1.7995624003207611E-4</v>
      </c>
      <c r="IX1926" s="118" t="str">
        <f t="shared" si="1148"/>
        <v/>
      </c>
      <c r="IY1926" s="118">
        <f t="shared" si="1149"/>
        <v>1.8933369564085898E-12</v>
      </c>
      <c r="IZ1926" s="118" t="str">
        <f t="shared" si="1150"/>
        <v/>
      </c>
      <c r="JA1926" s="118" t="str">
        <f t="shared" si="1151"/>
        <v/>
      </c>
      <c r="JB1926" s="118"/>
      <c r="JC1926" s="118">
        <v>1206</v>
      </c>
      <c r="JD1926" s="118">
        <f t="shared" si="1152"/>
        <v>1002.6229215663598</v>
      </c>
      <c r="JE1926" s="118">
        <f t="shared" si="1153"/>
        <v>2.3348655823207857E-4</v>
      </c>
      <c r="JF1926" s="118">
        <f t="shared" si="1154"/>
        <v>0.79503022101940157</v>
      </c>
      <c r="JG1926" s="118" t="str">
        <f t="shared" si="1155"/>
        <v/>
      </c>
      <c r="JH1926" s="118">
        <f t="shared" si="1156"/>
        <v>2.3348655823207857E-4</v>
      </c>
      <c r="JI1926" s="118" t="str">
        <f t="shared" si="1157"/>
        <v/>
      </c>
      <c r="JJ1926" s="118">
        <f t="shared" si="1158"/>
        <v>1.8933369564085898E-12</v>
      </c>
      <c r="JK1926" s="118" t="str">
        <f t="shared" si="1159"/>
        <v/>
      </c>
      <c r="JL1926" s="118" t="str">
        <f t="shared" si="1160"/>
        <v/>
      </c>
      <c r="JM1926" s="118"/>
      <c r="JN1926" s="118"/>
      <c r="JO1926" s="118"/>
      <c r="JP1926" s="118">
        <f t="shared" si="1114"/>
        <v>7.7504000000001563</v>
      </c>
      <c r="JQ1926" s="138">
        <f t="shared" si="1115"/>
        <v>0.35511717698093992</v>
      </c>
      <c r="JR1926" s="118">
        <f t="shared" si="1116"/>
        <v>5.9031579943508161E-4</v>
      </c>
      <c r="JS1926" s="118" t="str">
        <f t="shared" si="1112"/>
        <v/>
      </c>
      <c r="JT1926" s="119" t="str">
        <f t="shared" si="1113"/>
        <v/>
      </c>
    </row>
    <row r="1927" spans="209:280" ht="20.100000000000001" customHeight="1" x14ac:dyDescent="0.25">
      <c r="HA1927" s="1">
        <v>1207</v>
      </c>
      <c r="HB1927" s="1">
        <f t="shared" si="1117"/>
        <v>13149.297168888072</v>
      </c>
      <c r="HC1927" s="1">
        <f t="shared" si="1118"/>
        <v>1.7830568417745405E-5</v>
      </c>
      <c r="HD1927" s="1">
        <f t="shared" si="1119"/>
        <v>0.79616475005260545</v>
      </c>
      <c r="HE1927" s="1" t="str">
        <f t="shared" si="1120"/>
        <v/>
      </c>
      <c r="HF1927" s="1">
        <f t="shared" si="1121"/>
        <v>1.7830568417745405E-5</v>
      </c>
      <c r="HG1927" s="1" t="str">
        <f t="shared" si="1122"/>
        <v/>
      </c>
      <c r="HK1927" s="1">
        <f t="shared" si="1123"/>
        <v>1.1698821513034657E-37</v>
      </c>
      <c r="HL1927" s="1" t="str">
        <f t="shared" si="1124"/>
        <v/>
      </c>
      <c r="HM1927" s="1" t="str">
        <f t="shared" si="1125"/>
        <v/>
      </c>
      <c r="HR1927" s="1">
        <v>1207</v>
      </c>
      <c r="HS1927" s="1">
        <f t="shared" si="1126"/>
        <v>29.652517992171283</v>
      </c>
      <c r="HT1927" s="1">
        <f t="shared" si="1127"/>
        <v>7.9068982565671381E-3</v>
      </c>
      <c r="HU1927" s="1">
        <f t="shared" si="1128"/>
        <v>0.79616475005260556</v>
      </c>
      <c r="HV1927" s="118" t="str">
        <f t="shared" si="1129"/>
        <v/>
      </c>
      <c r="HW1927" s="118">
        <f t="shared" si="1130"/>
        <v>7.9068982565671381E-3</v>
      </c>
      <c r="HX1927" s="118" t="str">
        <f t="shared" si="1131"/>
        <v/>
      </c>
      <c r="HY1927" s="118">
        <f t="shared" si="1132"/>
        <v>7.4804559923216612E-7</v>
      </c>
      <c r="HZ1927" s="118" t="str">
        <f t="shared" si="1133"/>
        <v/>
      </c>
      <c r="IA1927" s="118" t="str">
        <f t="shared" si="1134"/>
        <v/>
      </c>
      <c r="IB1927" s="118"/>
      <c r="IC1927" s="118"/>
      <c r="ID1927" s="118"/>
      <c r="IE1927" s="118">
        <v>1207</v>
      </c>
      <c r="IF1927" s="118">
        <f t="shared" si="1161"/>
        <v>50.437274016451028</v>
      </c>
      <c r="IG1927" s="118">
        <f t="shared" si="1135"/>
        <v>4.6485351832982009E-3</v>
      </c>
      <c r="IH1927" s="118">
        <f t="shared" si="1136"/>
        <v>0.79616475005260545</v>
      </c>
      <c r="II1927" s="118" t="str">
        <f t="shared" si="1137"/>
        <v/>
      </c>
      <c r="IJ1927" s="118">
        <f t="shared" si="1138"/>
        <v>4.6485351832982009E-3</v>
      </c>
      <c r="IK1927" s="118" t="str">
        <f t="shared" si="1139"/>
        <v/>
      </c>
      <c r="IL1927" s="118">
        <f t="shared" si="1140"/>
        <v>1.8418404012075405E-70</v>
      </c>
      <c r="IM1927" s="118" t="str">
        <f t="shared" si="1141"/>
        <v/>
      </c>
      <c r="IN1927" s="118" t="str">
        <f t="shared" si="1142"/>
        <v/>
      </c>
      <c r="IO1927" s="118"/>
      <c r="IP1927" s="118"/>
      <c r="IQ1927" s="118"/>
      <c r="IR1927" s="118">
        <v>1207</v>
      </c>
      <c r="IS1927" s="118">
        <f t="shared" si="1143"/>
        <v>1307.1810008435141</v>
      </c>
      <c r="IT1927" s="118">
        <f t="shared" si="1144"/>
        <v>1.7936264577271999E-4</v>
      </c>
      <c r="IU1927" s="118">
        <f t="shared" si="1145"/>
        <v>0.79616475005260545</v>
      </c>
      <c r="IV1927" s="118" t="str">
        <f t="shared" si="1146"/>
        <v/>
      </c>
      <c r="IW1927" s="118">
        <f t="shared" si="1147"/>
        <v>1.7936264577271999E-4</v>
      </c>
      <c r="IX1927" s="118" t="str">
        <f t="shared" si="1148"/>
        <v/>
      </c>
      <c r="IY1927" s="118">
        <f t="shared" si="1149"/>
        <v>1.9402196769615302E-12</v>
      </c>
      <c r="IZ1927" s="118" t="str">
        <f t="shared" si="1150"/>
        <v/>
      </c>
      <c r="JA1927" s="118" t="str">
        <f t="shared" si="1151"/>
        <v/>
      </c>
      <c r="JB1927" s="118"/>
      <c r="JC1927" s="118">
        <v>1207</v>
      </c>
      <c r="JD1927" s="118">
        <f t="shared" si="1152"/>
        <v>1007.4900231273614</v>
      </c>
      <c r="JE1927" s="118">
        <f t="shared" si="1153"/>
        <v>2.3271639165947913E-4</v>
      </c>
      <c r="JF1927" s="118">
        <f t="shared" si="1154"/>
        <v>0.79616475005260534</v>
      </c>
      <c r="JG1927" s="118" t="str">
        <f t="shared" si="1155"/>
        <v/>
      </c>
      <c r="JH1927" s="118">
        <f t="shared" si="1156"/>
        <v>2.3271639165947913E-4</v>
      </c>
      <c r="JI1927" s="118" t="str">
        <f t="shared" si="1157"/>
        <v/>
      </c>
      <c r="JJ1927" s="118">
        <f t="shared" si="1158"/>
        <v>1.9402196769615302E-12</v>
      </c>
      <c r="JK1927" s="118" t="str">
        <f t="shared" si="1159"/>
        <v/>
      </c>
      <c r="JL1927" s="118" t="str">
        <f t="shared" si="1160"/>
        <v/>
      </c>
      <c r="JM1927" s="118"/>
      <c r="JN1927" s="118"/>
      <c r="JO1927" s="118"/>
      <c r="JP1927" s="118">
        <f t="shared" si="1114"/>
        <v>7.7568000000001565</v>
      </c>
      <c r="JQ1927" s="138">
        <f t="shared" si="1115"/>
        <v>0.35452686118150484</v>
      </c>
      <c r="JR1927" s="118">
        <f t="shared" si="1116"/>
        <v>5.8964481883466702E-4</v>
      </c>
      <c r="JS1927" s="118" t="str">
        <f t="shared" si="1112"/>
        <v/>
      </c>
      <c r="JT1927" s="119" t="str">
        <f t="shared" si="1113"/>
        <v/>
      </c>
    </row>
    <row r="1928" spans="209:280" ht="20.100000000000001" customHeight="1" x14ac:dyDescent="0.25">
      <c r="HA1928" s="1">
        <v>1208</v>
      </c>
      <c r="HB1928" s="1">
        <f t="shared" si="1117"/>
        <v>13212.820343616993</v>
      </c>
      <c r="HC1928" s="1">
        <f t="shared" si="1118"/>
        <v>1.7771469089767636E-5</v>
      </c>
      <c r="HD1928" s="1">
        <f t="shared" si="1119"/>
        <v>0.79729552774630019</v>
      </c>
      <c r="HE1928" s="1" t="str">
        <f t="shared" si="1120"/>
        <v/>
      </c>
      <c r="HF1928" s="1">
        <f t="shared" si="1121"/>
        <v>1.7771469089767636E-5</v>
      </c>
      <c r="HG1928" s="1" t="str">
        <f t="shared" si="1122"/>
        <v/>
      </c>
      <c r="HK1928" s="1">
        <f t="shared" si="1123"/>
        <v>1.2283893635066032E-37</v>
      </c>
      <c r="HL1928" s="1" t="str">
        <f t="shared" si="1124"/>
        <v/>
      </c>
      <c r="HM1928" s="1" t="str">
        <f t="shared" si="1125"/>
        <v/>
      </c>
      <c r="HR1928" s="1">
        <v>1208</v>
      </c>
      <c r="HS1928" s="1">
        <f t="shared" si="1126"/>
        <v>29.795766871360513</v>
      </c>
      <c r="HT1928" s="1">
        <f t="shared" si="1127"/>
        <v>7.8806908826683491E-3</v>
      </c>
      <c r="HU1928" s="1">
        <f t="shared" si="1128"/>
        <v>0.79729552774630041</v>
      </c>
      <c r="HV1928" s="118" t="str">
        <f t="shared" si="1129"/>
        <v/>
      </c>
      <c r="HW1928" s="118">
        <f t="shared" si="1130"/>
        <v>7.8806908826683491E-3</v>
      </c>
      <c r="HX1928" s="118" t="str">
        <f t="shared" si="1131"/>
        <v/>
      </c>
      <c r="HY1928" s="118">
        <f t="shared" si="1132"/>
        <v>7.6127212670745941E-7</v>
      </c>
      <c r="HZ1928" s="118" t="str">
        <f t="shared" si="1133"/>
        <v/>
      </c>
      <c r="IA1928" s="118" t="str">
        <f t="shared" si="1134"/>
        <v/>
      </c>
      <c r="IB1928" s="118"/>
      <c r="IC1928" s="118"/>
      <c r="ID1928" s="118"/>
      <c r="IE1928" s="118">
        <v>1208</v>
      </c>
      <c r="IF1928" s="118">
        <f t="shared" si="1161"/>
        <v>50.680932345032915</v>
      </c>
      <c r="IG1928" s="118">
        <f t="shared" si="1135"/>
        <v>4.6331276371685678E-3</v>
      </c>
      <c r="IH1928" s="118">
        <f t="shared" si="1136"/>
        <v>0.7972955277463003</v>
      </c>
      <c r="II1928" s="118" t="str">
        <f t="shared" si="1137"/>
        <v/>
      </c>
      <c r="IJ1928" s="118">
        <f t="shared" si="1138"/>
        <v>4.6331276371685678E-3</v>
      </c>
      <c r="IK1928" s="118" t="str">
        <f t="shared" si="1139"/>
        <v/>
      </c>
      <c r="IL1928" s="118">
        <f t="shared" si="1140"/>
        <v>1.9764603325856351E-70</v>
      </c>
      <c r="IM1928" s="118" t="str">
        <f t="shared" si="1141"/>
        <v/>
      </c>
      <c r="IN1928" s="118" t="str">
        <f t="shared" si="1142"/>
        <v/>
      </c>
      <c r="IO1928" s="118"/>
      <c r="IP1928" s="118"/>
      <c r="IQ1928" s="118"/>
      <c r="IR1928" s="118">
        <v>1208</v>
      </c>
      <c r="IS1928" s="118">
        <f t="shared" si="1143"/>
        <v>1313.4958849055602</v>
      </c>
      <c r="IT1928" s="118">
        <f t="shared" si="1144"/>
        <v>1.787681491991315E-4</v>
      </c>
      <c r="IU1928" s="118">
        <f t="shared" si="1145"/>
        <v>0.79729552774630041</v>
      </c>
      <c r="IV1928" s="118" t="str">
        <f t="shared" si="1146"/>
        <v/>
      </c>
      <c r="IW1928" s="118">
        <f t="shared" si="1147"/>
        <v>1.787681491991315E-4</v>
      </c>
      <c r="IX1928" s="118" t="str">
        <f t="shared" si="1148"/>
        <v/>
      </c>
      <c r="IY1928" s="118">
        <f t="shared" si="1149"/>
        <v>1.9882314932746161E-12</v>
      </c>
      <c r="IZ1928" s="118" t="str">
        <f t="shared" si="1150"/>
        <v/>
      </c>
      <c r="JA1928" s="118" t="str">
        <f t="shared" si="1151"/>
        <v/>
      </c>
      <c r="JB1928" s="118"/>
      <c r="JC1928" s="118">
        <v>1208</v>
      </c>
      <c r="JD1928" s="118">
        <f t="shared" si="1152"/>
        <v>1012.357124688363</v>
      </c>
      <c r="JE1928" s="118">
        <f t="shared" si="1153"/>
        <v>2.3194505436757314E-4</v>
      </c>
      <c r="JF1928" s="118">
        <f t="shared" si="1154"/>
        <v>0.79729552774630019</v>
      </c>
      <c r="JG1928" s="118" t="str">
        <f t="shared" si="1155"/>
        <v/>
      </c>
      <c r="JH1928" s="118">
        <f t="shared" si="1156"/>
        <v>2.3194505436757314E-4</v>
      </c>
      <c r="JI1928" s="118" t="str">
        <f t="shared" si="1157"/>
        <v/>
      </c>
      <c r="JJ1928" s="118">
        <f t="shared" si="1158"/>
        <v>1.9882314932746161E-12</v>
      </c>
      <c r="JK1928" s="118" t="str">
        <f t="shared" si="1159"/>
        <v/>
      </c>
      <c r="JL1928" s="118" t="str">
        <f t="shared" si="1160"/>
        <v/>
      </c>
      <c r="JM1928" s="118"/>
      <c r="JN1928" s="118"/>
      <c r="JO1928" s="118"/>
      <c r="JP1928" s="118">
        <f t="shared" si="1114"/>
        <v>7.7632000000001566</v>
      </c>
      <c r="JQ1928" s="138">
        <f t="shared" si="1115"/>
        <v>0.35393721636267017</v>
      </c>
      <c r="JR1928" s="118">
        <f t="shared" si="1116"/>
        <v>5.8897359935122795E-4</v>
      </c>
      <c r="JS1928" s="118" t="str">
        <f t="shared" si="1112"/>
        <v/>
      </c>
      <c r="JT1928" s="119" t="str">
        <f t="shared" si="1113"/>
        <v/>
      </c>
    </row>
    <row r="1929" spans="209:280" ht="20.100000000000001" customHeight="1" x14ac:dyDescent="0.25">
      <c r="HA1929" s="1">
        <v>1209</v>
      </c>
      <c r="HB1929" s="1">
        <f t="shared" si="1117"/>
        <v>13276.34351834593</v>
      </c>
      <c r="HC1929" s="1">
        <f t="shared" si="1118"/>
        <v>1.7712282247427527E-5</v>
      </c>
      <c r="HD1929" s="1">
        <f t="shared" si="1119"/>
        <v>0.7984225484719023</v>
      </c>
      <c r="HE1929" s="1" t="str">
        <f t="shared" si="1120"/>
        <v/>
      </c>
      <c r="HF1929" s="1">
        <f t="shared" si="1121"/>
        <v>1.7712282247427527E-5</v>
      </c>
      <c r="HG1929" s="1" t="str">
        <f t="shared" si="1122"/>
        <v/>
      </c>
      <c r="HK1929" s="1">
        <f t="shared" si="1123"/>
        <v>1.2898019547022341E-37</v>
      </c>
      <c r="HL1929" s="1" t="str">
        <f t="shared" si="1124"/>
        <v/>
      </c>
      <c r="HM1929" s="1" t="str">
        <f t="shared" si="1125"/>
        <v/>
      </c>
      <c r="HR1929" s="1">
        <v>1209</v>
      </c>
      <c r="HS1929" s="1">
        <f t="shared" si="1126"/>
        <v>29.939015750549743</v>
      </c>
      <c r="HT1929" s="1">
        <f t="shared" si="1127"/>
        <v>7.8544447008559466E-3</v>
      </c>
      <c r="HU1929" s="1">
        <f t="shared" si="1128"/>
        <v>0.79842254847190242</v>
      </c>
      <c r="HV1929" s="118" t="str">
        <f t="shared" si="1129"/>
        <v/>
      </c>
      <c r="HW1929" s="118">
        <f t="shared" si="1130"/>
        <v>7.8544447008559466E-3</v>
      </c>
      <c r="HX1929" s="118" t="str">
        <f t="shared" si="1131"/>
        <v/>
      </c>
      <c r="HY1929" s="118">
        <f t="shared" si="1132"/>
        <v>7.7472012268599505E-7</v>
      </c>
      <c r="HZ1929" s="118" t="str">
        <f t="shared" si="1133"/>
        <v/>
      </c>
      <c r="IA1929" s="118" t="str">
        <f t="shared" si="1134"/>
        <v/>
      </c>
      <c r="IB1929" s="118"/>
      <c r="IC1929" s="118"/>
      <c r="ID1929" s="118"/>
      <c r="IE1929" s="118">
        <v>1209</v>
      </c>
      <c r="IF1929" s="118">
        <f t="shared" si="1161"/>
        <v>50.924590673614802</v>
      </c>
      <c r="IG1929" s="118">
        <f t="shared" si="1135"/>
        <v>4.6176972755244345E-3</v>
      </c>
      <c r="IH1929" s="118">
        <f t="shared" si="1136"/>
        <v>0.7984225484719023</v>
      </c>
      <c r="II1929" s="118" t="str">
        <f t="shared" si="1137"/>
        <v/>
      </c>
      <c r="IJ1929" s="118">
        <f t="shared" si="1138"/>
        <v>4.6176972755244345E-3</v>
      </c>
      <c r="IK1929" s="118" t="str">
        <f t="shared" si="1139"/>
        <v/>
      </c>
      <c r="IL1929" s="118">
        <f t="shared" si="1140"/>
        <v>2.1208856868902238E-70</v>
      </c>
      <c r="IM1929" s="118" t="str">
        <f t="shared" si="1141"/>
        <v/>
      </c>
      <c r="IN1929" s="118" t="str">
        <f t="shared" si="1142"/>
        <v/>
      </c>
      <c r="IO1929" s="118"/>
      <c r="IP1929" s="118"/>
      <c r="IQ1929" s="118"/>
      <c r="IR1929" s="118">
        <v>1209</v>
      </c>
      <c r="IS1929" s="118">
        <f t="shared" si="1143"/>
        <v>1319.8107689676062</v>
      </c>
      <c r="IT1929" s="118">
        <f t="shared" si="1144"/>
        <v>1.7817277229423774E-4</v>
      </c>
      <c r="IU1929" s="118">
        <f t="shared" si="1145"/>
        <v>0.79842254847190253</v>
      </c>
      <c r="IV1929" s="118" t="str">
        <f t="shared" si="1146"/>
        <v/>
      </c>
      <c r="IW1929" s="118">
        <f t="shared" si="1147"/>
        <v>1.7817277229423774E-4</v>
      </c>
      <c r="IX1929" s="118" t="str">
        <f t="shared" si="1148"/>
        <v/>
      </c>
      <c r="IY1929" s="118">
        <f t="shared" si="1149"/>
        <v>2.0373987900761994E-12</v>
      </c>
      <c r="IZ1929" s="118" t="str">
        <f t="shared" si="1150"/>
        <v/>
      </c>
      <c r="JA1929" s="118" t="str">
        <f t="shared" si="1151"/>
        <v/>
      </c>
      <c r="JB1929" s="118"/>
      <c r="JC1929" s="118">
        <v>1209</v>
      </c>
      <c r="JD1929" s="118">
        <f t="shared" si="1152"/>
        <v>1017.2242262493646</v>
      </c>
      <c r="JE1929" s="118">
        <f t="shared" si="1153"/>
        <v>2.311725748783944E-4</v>
      </c>
      <c r="JF1929" s="118">
        <f t="shared" si="1154"/>
        <v>0.79842254847190208</v>
      </c>
      <c r="JG1929" s="118" t="str">
        <f t="shared" si="1155"/>
        <v/>
      </c>
      <c r="JH1929" s="118">
        <f t="shared" si="1156"/>
        <v>2.311725748783944E-4</v>
      </c>
      <c r="JI1929" s="118" t="str">
        <f t="shared" si="1157"/>
        <v/>
      </c>
      <c r="JJ1929" s="118">
        <f t="shared" si="1158"/>
        <v>2.0373987900761994E-12</v>
      </c>
      <c r="JK1929" s="118" t="str">
        <f t="shared" si="1159"/>
        <v/>
      </c>
      <c r="JL1929" s="118" t="str">
        <f t="shared" si="1160"/>
        <v/>
      </c>
      <c r="JM1929" s="118"/>
      <c r="JN1929" s="118"/>
      <c r="JO1929" s="118"/>
      <c r="JP1929" s="118">
        <f t="shared" si="1114"/>
        <v>7.7696000000001568</v>
      </c>
      <c r="JQ1929" s="138">
        <f t="shared" si="1115"/>
        <v>0.35334824276331894</v>
      </c>
      <c r="JR1929" s="118">
        <f t="shared" si="1116"/>
        <v>5.8830214518695856E-4</v>
      </c>
      <c r="JS1929" s="118" t="str">
        <f t="shared" si="1112"/>
        <v/>
      </c>
      <c r="JT1929" s="119" t="str">
        <f t="shared" si="1113"/>
        <v/>
      </c>
    </row>
    <row r="1930" spans="209:280" ht="20.100000000000001" customHeight="1" x14ac:dyDescent="0.25">
      <c r="HA1930" s="1">
        <v>1210</v>
      </c>
      <c r="HB1930" s="1">
        <f t="shared" si="1117"/>
        <v>13339.866693074851</v>
      </c>
      <c r="HC1930" s="1">
        <f t="shared" si="1118"/>
        <v>1.765301007299653E-5</v>
      </c>
      <c r="HD1930" s="1">
        <f t="shared" si="1119"/>
        <v>0.79954580673955022</v>
      </c>
      <c r="HE1930" s="1" t="str">
        <f t="shared" si="1120"/>
        <v/>
      </c>
      <c r="HF1930" s="1">
        <f t="shared" si="1121"/>
        <v>1.765301007299653E-5</v>
      </c>
      <c r="HG1930" s="1" t="str">
        <f t="shared" si="1122"/>
        <v/>
      </c>
      <c r="HK1930" s="1">
        <f t="shared" si="1123"/>
        <v>1.3542631632631804E-37</v>
      </c>
      <c r="HL1930" s="1" t="str">
        <f t="shared" si="1124"/>
        <v/>
      </c>
      <c r="HM1930" s="1" t="str">
        <f t="shared" si="1125"/>
        <v/>
      </c>
      <c r="HR1930" s="1">
        <v>1210</v>
      </c>
      <c r="HS1930" s="1">
        <f t="shared" si="1126"/>
        <v>30.082264629738972</v>
      </c>
      <c r="HT1930" s="1">
        <f t="shared" si="1127"/>
        <v>7.8281606788499509E-3</v>
      </c>
      <c r="HU1930" s="1">
        <f t="shared" si="1128"/>
        <v>0.79954580673955034</v>
      </c>
      <c r="HV1930" s="118" t="str">
        <f t="shared" si="1129"/>
        <v/>
      </c>
      <c r="HW1930" s="118">
        <f t="shared" si="1130"/>
        <v>7.8281606788499509E-3</v>
      </c>
      <c r="HX1930" s="118" t="str">
        <f t="shared" si="1131"/>
        <v/>
      </c>
      <c r="HY1930" s="118">
        <f t="shared" si="1132"/>
        <v>7.8839306531154304E-7</v>
      </c>
      <c r="HZ1930" s="118" t="str">
        <f t="shared" si="1133"/>
        <v/>
      </c>
      <c r="IA1930" s="118" t="str">
        <f t="shared" si="1134"/>
        <v/>
      </c>
      <c r="IB1930" s="118"/>
      <c r="IC1930" s="118"/>
      <c r="ID1930" s="118"/>
      <c r="IE1930" s="118">
        <v>1210</v>
      </c>
      <c r="IF1930" s="118">
        <f t="shared" si="1161"/>
        <v>51.168249002196688</v>
      </c>
      <c r="IG1930" s="118">
        <f t="shared" si="1135"/>
        <v>4.6022446672969322E-3</v>
      </c>
      <c r="IH1930" s="118">
        <f t="shared" si="1136"/>
        <v>0.79954580673955022</v>
      </c>
      <c r="II1930" s="118" t="str">
        <f t="shared" si="1137"/>
        <v/>
      </c>
      <c r="IJ1930" s="118">
        <f t="shared" si="1138"/>
        <v>4.6022446672969322E-3</v>
      </c>
      <c r="IK1930" s="118" t="str">
        <f t="shared" si="1139"/>
        <v/>
      </c>
      <c r="IL1930" s="118">
        <f t="shared" si="1140"/>
        <v>2.2758281827239487E-70</v>
      </c>
      <c r="IM1930" s="118" t="str">
        <f t="shared" si="1141"/>
        <v/>
      </c>
      <c r="IN1930" s="118" t="str">
        <f t="shared" si="1142"/>
        <v/>
      </c>
      <c r="IO1930" s="118"/>
      <c r="IP1930" s="118"/>
      <c r="IQ1930" s="118"/>
      <c r="IR1930" s="118">
        <v>1210</v>
      </c>
      <c r="IS1930" s="118">
        <f t="shared" si="1143"/>
        <v>1326.1256530296514</v>
      </c>
      <c r="IT1930" s="118">
        <f t="shared" si="1144"/>
        <v>1.7757653701011382E-4</v>
      </c>
      <c r="IU1930" s="118">
        <f t="shared" si="1145"/>
        <v>0.79954580673955022</v>
      </c>
      <c r="IV1930" s="118" t="str">
        <f t="shared" si="1146"/>
        <v/>
      </c>
      <c r="IW1930" s="118">
        <f t="shared" si="1147"/>
        <v>1.7757653701011382E-4</v>
      </c>
      <c r="IX1930" s="118" t="str">
        <f t="shared" si="1148"/>
        <v/>
      </c>
      <c r="IY1930" s="118">
        <f t="shared" si="1149"/>
        <v>2.0877485486347588E-12</v>
      </c>
      <c r="IZ1930" s="118" t="str">
        <f t="shared" si="1150"/>
        <v/>
      </c>
      <c r="JA1930" s="118" t="str">
        <f t="shared" si="1151"/>
        <v/>
      </c>
      <c r="JB1930" s="118"/>
      <c r="JC1930" s="118">
        <v>1210</v>
      </c>
      <c r="JD1930" s="118">
        <f t="shared" si="1152"/>
        <v>1022.0913278103671</v>
      </c>
      <c r="JE1930" s="118">
        <f t="shared" si="1153"/>
        <v>2.3039898167394736E-4</v>
      </c>
      <c r="JF1930" s="118">
        <f t="shared" si="1154"/>
        <v>0.79954580673955034</v>
      </c>
      <c r="JG1930" s="118" t="str">
        <f t="shared" si="1155"/>
        <v/>
      </c>
      <c r="JH1930" s="118">
        <f t="shared" si="1156"/>
        <v>2.3039898167394736E-4</v>
      </c>
      <c r="JI1930" s="118" t="str">
        <f t="shared" si="1157"/>
        <v/>
      </c>
      <c r="JJ1930" s="118">
        <f t="shared" si="1158"/>
        <v>2.0877485486347588E-12</v>
      </c>
      <c r="JK1930" s="118" t="str">
        <f t="shared" si="1159"/>
        <v/>
      </c>
      <c r="JL1930" s="118" t="str">
        <f t="shared" si="1160"/>
        <v/>
      </c>
      <c r="JM1930" s="118"/>
      <c r="JN1930" s="118"/>
      <c r="JO1930" s="118"/>
      <c r="JP1930" s="118">
        <f t="shared" si="1114"/>
        <v>7.776000000000157</v>
      </c>
      <c r="JQ1930" s="138">
        <f t="shared" si="1115"/>
        <v>0.35275994061813198</v>
      </c>
      <c r="JR1930" s="118">
        <f t="shared" si="1116"/>
        <v>5.876304605296756E-4</v>
      </c>
      <c r="JS1930" s="118" t="str">
        <f t="shared" si="1112"/>
        <v/>
      </c>
      <c r="JT1930" s="119" t="str">
        <f t="shared" si="1113"/>
        <v/>
      </c>
    </row>
    <row r="1931" spans="209:280" ht="20.100000000000001" customHeight="1" x14ac:dyDescent="0.25">
      <c r="HA1931" s="1">
        <v>1211</v>
      </c>
      <c r="HB1931" s="1">
        <f t="shared" si="1117"/>
        <v>13403.389867803788</v>
      </c>
      <c r="HC1931" s="1">
        <f t="shared" si="1118"/>
        <v>1.7593654745549799E-5</v>
      </c>
      <c r="HD1931" s="1">
        <f t="shared" si="1119"/>
        <v>0.80066529719790713</v>
      </c>
      <c r="HE1931" s="1" t="str">
        <f t="shared" si="1120"/>
        <v/>
      </c>
      <c r="HF1931" s="1">
        <f t="shared" si="1121"/>
        <v>1.7593654745549799E-5</v>
      </c>
      <c r="HG1931" s="1" t="str">
        <f t="shared" si="1122"/>
        <v/>
      </c>
      <c r="HK1931" s="1">
        <f t="shared" si="1123"/>
        <v>1.4219232374867199E-37</v>
      </c>
      <c r="HL1931" s="1" t="str">
        <f t="shared" si="1124"/>
        <v/>
      </c>
      <c r="HM1931" s="1" t="str">
        <f t="shared" si="1125"/>
        <v/>
      </c>
      <c r="HR1931" s="1">
        <v>1211</v>
      </c>
      <c r="HS1931" s="1">
        <f t="shared" si="1126"/>
        <v>30.225513508928202</v>
      </c>
      <c r="HT1931" s="1">
        <f t="shared" si="1127"/>
        <v>7.8018397829530267E-3</v>
      </c>
      <c r="HU1931" s="1">
        <f t="shared" si="1128"/>
        <v>0.80066529719790713</v>
      </c>
      <c r="HV1931" s="118" t="str">
        <f t="shared" si="1129"/>
        <v/>
      </c>
      <c r="HW1931" s="118">
        <f t="shared" si="1130"/>
        <v>7.8018397829530267E-3</v>
      </c>
      <c r="HX1931" s="118" t="str">
        <f t="shared" si="1131"/>
        <v/>
      </c>
      <c r="HY1931" s="118">
        <f t="shared" si="1132"/>
        <v>8.0229448324890235E-7</v>
      </c>
      <c r="HZ1931" s="118" t="str">
        <f t="shared" si="1133"/>
        <v/>
      </c>
      <c r="IA1931" s="118" t="str">
        <f t="shared" si="1134"/>
        <v/>
      </c>
      <c r="IB1931" s="118"/>
      <c r="IC1931" s="118"/>
      <c r="ID1931" s="118"/>
      <c r="IE1931" s="118">
        <v>1211</v>
      </c>
      <c r="IF1931" s="118">
        <f t="shared" si="1161"/>
        <v>51.411907330778575</v>
      </c>
      <c r="IG1931" s="118">
        <f t="shared" si="1135"/>
        <v>4.5867703805839138E-3</v>
      </c>
      <c r="IH1931" s="118">
        <f t="shared" si="1136"/>
        <v>0.80066529719790713</v>
      </c>
      <c r="II1931" s="118" t="str">
        <f t="shared" si="1137"/>
        <v/>
      </c>
      <c r="IJ1931" s="118">
        <f t="shared" si="1138"/>
        <v>4.5867703805839138E-3</v>
      </c>
      <c r="IK1931" s="118" t="str">
        <f t="shared" si="1139"/>
        <v/>
      </c>
      <c r="IL1931" s="118">
        <f t="shared" si="1140"/>
        <v>2.4420510165425365E-70</v>
      </c>
      <c r="IM1931" s="118" t="str">
        <f t="shared" si="1141"/>
        <v/>
      </c>
      <c r="IN1931" s="118" t="str">
        <f t="shared" si="1142"/>
        <v/>
      </c>
      <c r="IO1931" s="118"/>
      <c r="IP1931" s="118"/>
      <c r="IQ1931" s="118"/>
      <c r="IR1931" s="118">
        <v>1211</v>
      </c>
      <c r="IS1931" s="118">
        <f t="shared" si="1143"/>
        <v>1332.4405370916975</v>
      </c>
      <c r="IT1931" s="118">
        <f t="shared" si="1144"/>
        <v>1.7697946526668275E-4</v>
      </c>
      <c r="IU1931" s="118">
        <f t="shared" si="1145"/>
        <v>0.80066529719790713</v>
      </c>
      <c r="IV1931" s="118" t="str">
        <f t="shared" si="1146"/>
        <v/>
      </c>
      <c r="IW1931" s="118">
        <f t="shared" si="1147"/>
        <v>1.7697946526668275E-4</v>
      </c>
      <c r="IX1931" s="118" t="str">
        <f t="shared" si="1148"/>
        <v/>
      </c>
      <c r="IY1931" s="118">
        <f t="shared" si="1149"/>
        <v>2.1393083597626913E-12</v>
      </c>
      <c r="IZ1931" s="118" t="str">
        <f t="shared" si="1150"/>
        <v/>
      </c>
      <c r="JA1931" s="118" t="str">
        <f t="shared" si="1151"/>
        <v/>
      </c>
      <c r="JB1931" s="118"/>
      <c r="JC1931" s="118">
        <v>1211</v>
      </c>
      <c r="JD1931" s="118">
        <f t="shared" si="1152"/>
        <v>1026.9584293713688</v>
      </c>
      <c r="JE1931" s="118">
        <f t="shared" si="1153"/>
        <v>2.2962430319452089E-4</v>
      </c>
      <c r="JF1931" s="118">
        <f t="shared" si="1154"/>
        <v>0.80066529719790713</v>
      </c>
      <c r="JG1931" s="118" t="str">
        <f t="shared" si="1155"/>
        <v/>
      </c>
      <c r="JH1931" s="118">
        <f t="shared" si="1156"/>
        <v>2.2962430319452089E-4</v>
      </c>
      <c r="JI1931" s="118" t="str">
        <f t="shared" si="1157"/>
        <v/>
      </c>
      <c r="JJ1931" s="118">
        <f t="shared" si="1158"/>
        <v>2.1393083597626913E-12</v>
      </c>
      <c r="JK1931" s="118" t="str">
        <f t="shared" si="1159"/>
        <v/>
      </c>
      <c r="JL1931" s="118" t="str">
        <f t="shared" si="1160"/>
        <v/>
      </c>
      <c r="JM1931" s="118"/>
      <c r="JN1931" s="118"/>
      <c r="JO1931" s="118"/>
      <c r="JP1931" s="118">
        <f t="shared" si="1114"/>
        <v>7.7824000000001572</v>
      </c>
      <c r="JQ1931" s="138">
        <f t="shared" si="1115"/>
        <v>0.35217231015760231</v>
      </c>
      <c r="JR1931" s="118">
        <f t="shared" si="1116"/>
        <v>5.8695854955481686E-4</v>
      </c>
      <c r="JS1931" s="118" t="str">
        <f t="shared" ref="JS1931:JS1994" si="1162">IF(JQ1931&lt;(1-$JO$719),JR1931,"")</f>
        <v/>
      </c>
      <c r="JT1931" s="119" t="str">
        <f t="shared" ref="JT1931:JT1994" si="1163">IF(JQ1931&lt;(1-$JO$725),JR1931,"")</f>
        <v/>
      </c>
    </row>
    <row r="1932" spans="209:280" ht="20.100000000000001" customHeight="1" x14ac:dyDescent="0.25">
      <c r="HA1932" s="1">
        <v>1212</v>
      </c>
      <c r="HB1932" s="1">
        <f t="shared" si="1117"/>
        <v>13466.913042532709</v>
      </c>
      <c r="HC1932" s="1">
        <f t="shared" si="1118"/>
        <v>1.7534218440837777E-5</v>
      </c>
      <c r="HD1932" s="1">
        <f t="shared" si="1119"/>
        <v>0.80178101463395235</v>
      </c>
      <c r="HE1932" s="1" t="str">
        <f t="shared" si="1120"/>
        <v/>
      </c>
      <c r="HF1932" s="1">
        <f t="shared" si="1121"/>
        <v>1.7534218440837777E-5</v>
      </c>
      <c r="HG1932" s="1" t="str">
        <f t="shared" si="1122"/>
        <v/>
      </c>
      <c r="HK1932" s="1">
        <f t="shared" si="1123"/>
        <v>1.4929397760777456E-37</v>
      </c>
      <c r="HL1932" s="1" t="str">
        <f t="shared" si="1124"/>
        <v/>
      </c>
      <c r="HM1932" s="1" t="str">
        <f t="shared" si="1125"/>
        <v/>
      </c>
      <c r="HR1932" s="1">
        <v>1212</v>
      </c>
      <c r="HS1932" s="1">
        <f t="shared" si="1126"/>
        <v>30.368762388117432</v>
      </c>
      <c r="HT1932" s="1">
        <f t="shared" si="1127"/>
        <v>7.7754829779934833E-3</v>
      </c>
      <c r="HU1932" s="1">
        <f t="shared" si="1128"/>
        <v>0.80178101463395246</v>
      </c>
      <c r="HV1932" s="118" t="str">
        <f t="shared" si="1129"/>
        <v/>
      </c>
      <c r="HW1932" s="118">
        <f t="shared" si="1130"/>
        <v>7.7754829779934833E-3</v>
      </c>
      <c r="HX1932" s="118" t="str">
        <f t="shared" si="1131"/>
        <v/>
      </c>
      <c r="HY1932" s="118">
        <f t="shared" si="1132"/>
        <v>8.164279563477028E-7</v>
      </c>
      <c r="HZ1932" s="118" t="str">
        <f t="shared" si="1133"/>
        <v/>
      </c>
      <c r="IA1932" s="118" t="str">
        <f t="shared" si="1134"/>
        <v/>
      </c>
      <c r="IB1932" s="118"/>
      <c r="IC1932" s="118"/>
      <c r="ID1932" s="118"/>
      <c r="IE1932" s="118">
        <v>1212</v>
      </c>
      <c r="IF1932" s="118">
        <f t="shared" si="1161"/>
        <v>51.655565659360462</v>
      </c>
      <c r="IG1932" s="118">
        <f t="shared" si="1135"/>
        <v>4.5712749826164484E-3</v>
      </c>
      <c r="IH1932" s="118">
        <f t="shared" si="1136"/>
        <v>0.80178101463395235</v>
      </c>
      <c r="II1932" s="118" t="str">
        <f t="shared" si="1137"/>
        <v/>
      </c>
      <c r="IJ1932" s="118">
        <f t="shared" si="1138"/>
        <v>4.5712749826164484E-3</v>
      </c>
      <c r="IK1932" s="118" t="str">
        <f t="shared" si="1139"/>
        <v/>
      </c>
      <c r="IL1932" s="118">
        <f t="shared" si="1140"/>
        <v>2.6203725727708058E-70</v>
      </c>
      <c r="IM1932" s="118" t="str">
        <f t="shared" si="1141"/>
        <v/>
      </c>
      <c r="IN1932" s="118" t="str">
        <f t="shared" si="1142"/>
        <v/>
      </c>
      <c r="IO1932" s="118"/>
      <c r="IP1932" s="118"/>
      <c r="IQ1932" s="118"/>
      <c r="IR1932" s="118">
        <v>1212</v>
      </c>
      <c r="IS1932" s="118">
        <f t="shared" si="1143"/>
        <v>1338.7554211537436</v>
      </c>
      <c r="IT1932" s="118">
        <f t="shared" si="1144"/>
        <v>1.7638157895042303E-4</v>
      </c>
      <c r="IU1932" s="118">
        <f t="shared" si="1145"/>
        <v>0.80178101463395246</v>
      </c>
      <c r="IV1932" s="118" t="str">
        <f t="shared" si="1146"/>
        <v/>
      </c>
      <c r="IW1932" s="118">
        <f t="shared" si="1147"/>
        <v>1.7638157895042303E-4</v>
      </c>
      <c r="IX1932" s="118" t="str">
        <f t="shared" si="1148"/>
        <v/>
      </c>
      <c r="IY1932" s="118">
        <f t="shared" si="1149"/>
        <v>2.1921064370922315E-12</v>
      </c>
      <c r="IZ1932" s="118" t="str">
        <f t="shared" si="1150"/>
        <v/>
      </c>
      <c r="JA1932" s="118" t="str">
        <f t="shared" si="1151"/>
        <v/>
      </c>
      <c r="JB1932" s="118"/>
      <c r="JC1932" s="118">
        <v>1212</v>
      </c>
      <c r="JD1932" s="118">
        <f t="shared" si="1152"/>
        <v>1031.8255309323704</v>
      </c>
      <c r="JE1932" s="118">
        <f t="shared" si="1153"/>
        <v>2.2884856783701041E-4</v>
      </c>
      <c r="JF1932" s="118">
        <f t="shared" si="1154"/>
        <v>0.80178101463395235</v>
      </c>
      <c r="JG1932" s="118" t="str">
        <f t="shared" si="1155"/>
        <v/>
      </c>
      <c r="JH1932" s="118">
        <f t="shared" si="1156"/>
        <v>2.2884856783701041E-4</v>
      </c>
      <c r="JI1932" s="118" t="str">
        <f t="shared" si="1157"/>
        <v/>
      </c>
      <c r="JJ1932" s="118">
        <f t="shared" si="1158"/>
        <v>2.1921064370922315E-12</v>
      </c>
      <c r="JK1932" s="118" t="str">
        <f t="shared" si="1159"/>
        <v/>
      </c>
      <c r="JL1932" s="118" t="str">
        <f t="shared" si="1160"/>
        <v/>
      </c>
      <c r="JM1932" s="118"/>
      <c r="JN1932" s="118"/>
      <c r="JO1932" s="118"/>
      <c r="JP1932" s="118">
        <f t="shared" ref="JP1932:JP1995" si="1164">JP1931+$JS$712</f>
        <v>7.7888000000001574</v>
      </c>
      <c r="JQ1932" s="138">
        <f t="shared" ref="JQ1932:JQ1995" si="1165">_xlfn.CHISQ.DIST.RT(JP1932,7)</f>
        <v>0.35158535160804749</v>
      </c>
      <c r="JR1932" s="118">
        <f t="shared" ref="JR1932:JR1995" si="1166">JQ1932-JQ1933</f>
        <v>5.8628641642372026E-4</v>
      </c>
      <c r="JS1932" s="118" t="str">
        <f t="shared" si="1162"/>
        <v/>
      </c>
      <c r="JT1932" s="119" t="str">
        <f t="shared" si="1163"/>
        <v/>
      </c>
    </row>
    <row r="1933" spans="209:280" ht="20.100000000000001" customHeight="1" x14ac:dyDescent="0.25">
      <c r="HA1933" s="1">
        <v>1213</v>
      </c>
      <c r="HB1933" s="1">
        <f t="shared" si="1117"/>
        <v>13530.436217261646</v>
      </c>
      <c r="HC1933" s="1">
        <f t="shared" si="1118"/>
        <v>1.7474703331158256E-5</v>
      </c>
      <c r="HD1933" s="1">
        <f t="shared" si="1119"/>
        <v>0.80289295397276761</v>
      </c>
      <c r="HE1933" s="1" t="str">
        <f t="shared" si="1120"/>
        <v/>
      </c>
      <c r="HF1933" s="1">
        <f t="shared" si="1121"/>
        <v>1.7474703331158256E-5</v>
      </c>
      <c r="HG1933" s="1" t="str">
        <f t="shared" si="1122"/>
        <v/>
      </c>
      <c r="HK1933" s="1">
        <f t="shared" si="1123"/>
        <v>1.5674780850427889E-37</v>
      </c>
      <c r="HL1933" s="1" t="str">
        <f t="shared" si="1124"/>
        <v/>
      </c>
      <c r="HM1933" s="1" t="str">
        <f t="shared" si="1125"/>
        <v/>
      </c>
      <c r="HR1933" s="1">
        <v>1213</v>
      </c>
      <c r="HS1933" s="1">
        <f t="shared" si="1126"/>
        <v>30.512011267306661</v>
      </c>
      <c r="HT1933" s="1">
        <f t="shared" si="1127"/>
        <v>7.7490912272685872E-3</v>
      </c>
      <c r="HU1933" s="1">
        <f t="shared" si="1128"/>
        <v>0.8028929539727675</v>
      </c>
      <c r="HV1933" s="118" t="str">
        <f t="shared" si="1129"/>
        <v/>
      </c>
      <c r="HW1933" s="118">
        <f t="shared" si="1130"/>
        <v>7.7490912272685872E-3</v>
      </c>
      <c r="HX1933" s="118" t="str">
        <f t="shared" si="1131"/>
        <v/>
      </c>
      <c r="HY1933" s="118">
        <f t="shared" si="1132"/>
        <v>8.3079711631383055E-7</v>
      </c>
      <c r="HZ1933" s="118" t="str">
        <f t="shared" si="1133"/>
        <v/>
      </c>
      <c r="IA1933" s="118" t="str">
        <f t="shared" si="1134"/>
        <v/>
      </c>
      <c r="IB1933" s="118"/>
      <c r="IC1933" s="118"/>
      <c r="ID1933" s="118"/>
      <c r="IE1933" s="118">
        <v>1213</v>
      </c>
      <c r="IF1933" s="118">
        <f t="shared" si="1161"/>
        <v>51.899223987942349</v>
      </c>
      <c r="IG1933" s="118">
        <f t="shared" si="1135"/>
        <v>4.5557590397254898E-3</v>
      </c>
      <c r="IH1933" s="118">
        <f t="shared" si="1136"/>
        <v>0.80289295397276739</v>
      </c>
      <c r="II1933" s="118" t="str">
        <f t="shared" si="1137"/>
        <v/>
      </c>
      <c r="IJ1933" s="118">
        <f t="shared" si="1138"/>
        <v>4.5557590397254898E-3</v>
      </c>
      <c r="IK1933" s="118" t="str">
        <f t="shared" si="1139"/>
        <v/>
      </c>
      <c r="IL1933" s="118">
        <f t="shared" si="1140"/>
        <v>2.8116704003553423E-70</v>
      </c>
      <c r="IM1933" s="118" t="str">
        <f t="shared" si="1141"/>
        <v/>
      </c>
      <c r="IN1933" s="118" t="str">
        <f t="shared" si="1142"/>
        <v/>
      </c>
      <c r="IO1933" s="118"/>
      <c r="IP1933" s="118"/>
      <c r="IQ1933" s="118"/>
      <c r="IR1933" s="118">
        <v>1213</v>
      </c>
      <c r="IS1933" s="118">
        <f t="shared" si="1143"/>
        <v>1345.0703052157896</v>
      </c>
      <c r="IT1933" s="118">
        <f t="shared" si="1144"/>
        <v>1.757828999130824E-4</v>
      </c>
      <c r="IU1933" s="118">
        <f t="shared" si="1145"/>
        <v>0.8028929539727675</v>
      </c>
      <c r="IV1933" s="118" t="str">
        <f t="shared" si="1146"/>
        <v/>
      </c>
      <c r="IW1933" s="118">
        <f t="shared" si="1147"/>
        <v>1.757828999130824E-4</v>
      </c>
      <c r="IX1933" s="118" t="str">
        <f t="shared" si="1148"/>
        <v/>
      </c>
      <c r="IY1933" s="118">
        <f t="shared" si="1149"/>
        <v>2.246171630628889E-12</v>
      </c>
      <c r="IZ1933" s="118" t="str">
        <f t="shared" si="1150"/>
        <v/>
      </c>
      <c r="JA1933" s="118" t="str">
        <f t="shared" si="1151"/>
        <v/>
      </c>
      <c r="JB1933" s="118"/>
      <c r="JC1933" s="118">
        <v>1213</v>
      </c>
      <c r="JD1933" s="118">
        <f t="shared" si="1152"/>
        <v>1036.692632493372</v>
      </c>
      <c r="JE1933" s="118">
        <f t="shared" si="1153"/>
        <v>2.2807180395324937E-4</v>
      </c>
      <c r="JF1933" s="118">
        <f t="shared" si="1154"/>
        <v>0.80289295397276739</v>
      </c>
      <c r="JG1933" s="118" t="str">
        <f t="shared" si="1155"/>
        <v/>
      </c>
      <c r="JH1933" s="118">
        <f t="shared" si="1156"/>
        <v>2.2807180395324937E-4</v>
      </c>
      <c r="JI1933" s="118" t="str">
        <f t="shared" si="1157"/>
        <v/>
      </c>
      <c r="JJ1933" s="118">
        <f t="shared" si="1158"/>
        <v>2.246171630628889E-12</v>
      </c>
      <c r="JK1933" s="118" t="str">
        <f t="shared" si="1159"/>
        <v/>
      </c>
      <c r="JL1933" s="118" t="str">
        <f t="shared" si="1160"/>
        <v/>
      </c>
      <c r="JM1933" s="118"/>
      <c r="JN1933" s="118"/>
      <c r="JO1933" s="118"/>
      <c r="JP1933" s="118">
        <f t="shared" si="1164"/>
        <v>7.7952000000001576</v>
      </c>
      <c r="JQ1933" s="138">
        <f t="shared" si="1165"/>
        <v>0.35099906519162377</v>
      </c>
      <c r="JR1933" s="118">
        <f t="shared" si="1166"/>
        <v>5.8561406528445659E-4</v>
      </c>
      <c r="JS1933" s="118" t="str">
        <f t="shared" si="1162"/>
        <v/>
      </c>
      <c r="JT1933" s="119" t="str">
        <f t="shared" si="1163"/>
        <v/>
      </c>
    </row>
    <row r="1934" spans="209:280" ht="20.100000000000001" customHeight="1" x14ac:dyDescent="0.25">
      <c r="HA1934" s="1">
        <v>1214</v>
      </c>
      <c r="HB1934" s="1">
        <f t="shared" si="1117"/>
        <v>13593.959391990567</v>
      </c>
      <c r="HC1934" s="1">
        <f t="shared" si="1118"/>
        <v>1.7415111585229346E-5</v>
      </c>
      <c r="HD1934" s="1">
        <f t="shared" si="1119"/>
        <v>0.8040011102773118</v>
      </c>
      <c r="HE1934" s="1" t="str">
        <f t="shared" si="1120"/>
        <v/>
      </c>
      <c r="HF1934" s="1">
        <f t="shared" si="1121"/>
        <v>1.7415111585229346E-5</v>
      </c>
      <c r="HG1934" s="1" t="str">
        <f t="shared" si="1122"/>
        <v/>
      </c>
      <c r="HK1934" s="1">
        <f t="shared" si="1123"/>
        <v>1.6457115517800771E-37</v>
      </c>
      <c r="HL1934" s="1" t="str">
        <f t="shared" si="1124"/>
        <v/>
      </c>
      <c r="HM1934" s="1" t="str">
        <f t="shared" si="1125"/>
        <v/>
      </c>
      <c r="HR1934" s="1">
        <v>1214</v>
      </c>
      <c r="HS1934" s="1">
        <f t="shared" si="1126"/>
        <v>30.655260146495891</v>
      </c>
      <c r="HT1934" s="1">
        <f t="shared" si="1127"/>
        <v>7.7226654924881866E-3</v>
      </c>
      <c r="HU1934" s="1">
        <f t="shared" si="1128"/>
        <v>0.80400111027731169</v>
      </c>
      <c r="HV1934" s="118" t="str">
        <f t="shared" si="1129"/>
        <v/>
      </c>
      <c r="HW1934" s="118">
        <f t="shared" si="1130"/>
        <v>7.7226654924881866E-3</v>
      </c>
      <c r="HX1934" s="118" t="str">
        <f t="shared" si="1131"/>
        <v/>
      </c>
      <c r="HY1934" s="118">
        <f t="shared" si="1132"/>
        <v>8.4540564738843315E-7</v>
      </c>
      <c r="HZ1934" s="118" t="str">
        <f t="shared" si="1133"/>
        <v/>
      </c>
      <c r="IA1934" s="118" t="str">
        <f t="shared" si="1134"/>
        <v/>
      </c>
      <c r="IB1934" s="118"/>
      <c r="IC1934" s="118"/>
      <c r="ID1934" s="118"/>
      <c r="IE1934" s="118">
        <v>1214</v>
      </c>
      <c r="IF1934" s="118">
        <f t="shared" si="1161"/>
        <v>52.142882316524236</v>
      </c>
      <c r="IG1934" s="118">
        <f t="shared" si="1135"/>
        <v>4.5402231173087351E-3</v>
      </c>
      <c r="IH1934" s="118">
        <f t="shared" si="1136"/>
        <v>0.80400111027731169</v>
      </c>
      <c r="II1934" s="118" t="str">
        <f t="shared" si="1137"/>
        <v/>
      </c>
      <c r="IJ1934" s="118">
        <f t="shared" si="1138"/>
        <v>4.5402231173087351E-3</v>
      </c>
      <c r="IK1934" s="118" t="str">
        <f t="shared" si="1139"/>
        <v/>
      </c>
      <c r="IL1934" s="118">
        <f t="shared" si="1140"/>
        <v>3.0168854748159793E-70</v>
      </c>
      <c r="IM1934" s="118" t="str">
        <f t="shared" si="1141"/>
        <v/>
      </c>
      <c r="IN1934" s="118" t="str">
        <f t="shared" si="1142"/>
        <v/>
      </c>
      <c r="IO1934" s="118"/>
      <c r="IP1934" s="118"/>
      <c r="IQ1934" s="118"/>
      <c r="IR1934" s="118">
        <v>1214</v>
      </c>
      <c r="IS1934" s="118">
        <f t="shared" si="1143"/>
        <v>1351.3851892778357</v>
      </c>
      <c r="IT1934" s="118">
        <f t="shared" si="1144"/>
        <v>1.7518344997039922E-4</v>
      </c>
      <c r="IU1934" s="118">
        <f t="shared" si="1145"/>
        <v>0.8040011102773118</v>
      </c>
      <c r="IV1934" s="118" t="str">
        <f t="shared" si="1146"/>
        <v/>
      </c>
      <c r="IW1934" s="118">
        <f t="shared" si="1147"/>
        <v>1.7518344997039922E-4</v>
      </c>
      <c r="IX1934" s="118" t="str">
        <f t="shared" si="1148"/>
        <v/>
      </c>
      <c r="IY1934" s="118">
        <f t="shared" si="1149"/>
        <v>2.3015334405879841E-12</v>
      </c>
      <c r="IZ1934" s="118" t="str">
        <f t="shared" si="1150"/>
        <v/>
      </c>
      <c r="JA1934" s="118" t="str">
        <f t="shared" si="1151"/>
        <v/>
      </c>
      <c r="JB1934" s="118"/>
      <c r="JC1934" s="118">
        <v>1214</v>
      </c>
      <c r="JD1934" s="118">
        <f t="shared" si="1152"/>
        <v>1041.5597340543736</v>
      </c>
      <c r="JE1934" s="118">
        <f t="shared" si="1153"/>
        <v>2.2729403984835054E-4</v>
      </c>
      <c r="JF1934" s="118">
        <f t="shared" si="1154"/>
        <v>0.80400111027731169</v>
      </c>
      <c r="JG1934" s="118" t="str">
        <f t="shared" si="1155"/>
        <v/>
      </c>
      <c r="JH1934" s="118">
        <f t="shared" si="1156"/>
        <v>2.2729403984835054E-4</v>
      </c>
      <c r="JI1934" s="118" t="str">
        <f t="shared" si="1157"/>
        <v/>
      </c>
      <c r="JJ1934" s="118">
        <f t="shared" si="1158"/>
        <v>2.3015334405879841E-12</v>
      </c>
      <c r="JK1934" s="118" t="str">
        <f t="shared" si="1159"/>
        <v/>
      </c>
      <c r="JL1934" s="118" t="str">
        <f t="shared" si="1160"/>
        <v/>
      </c>
      <c r="JM1934" s="118"/>
      <c r="JN1934" s="118"/>
      <c r="JO1934" s="118"/>
      <c r="JP1934" s="118">
        <f t="shared" si="1164"/>
        <v>7.8016000000001577</v>
      </c>
      <c r="JQ1934" s="138">
        <f t="shared" si="1165"/>
        <v>0.35041345112633931</v>
      </c>
      <c r="JR1934" s="118">
        <f t="shared" si="1166"/>
        <v>5.8494150027310621E-4</v>
      </c>
      <c r="JS1934" s="118" t="str">
        <f t="shared" si="1162"/>
        <v/>
      </c>
      <c r="JT1934" s="119" t="str">
        <f t="shared" si="1163"/>
        <v/>
      </c>
    </row>
    <row r="1935" spans="209:280" ht="20.100000000000001" customHeight="1" x14ac:dyDescent="0.25">
      <c r="HA1935" s="1">
        <v>1215</v>
      </c>
      <c r="HB1935" s="1">
        <f t="shared" si="1117"/>
        <v>13657.482566719489</v>
      </c>
      <c r="HC1935" s="1">
        <f t="shared" si="1118"/>
        <v>1.7355445368062985E-5</v>
      </c>
      <c r="HD1935" s="1">
        <f t="shared" si="1119"/>
        <v>0.80510547874819149</v>
      </c>
      <c r="HE1935" s="1" t="str">
        <f t="shared" si="1120"/>
        <v/>
      </c>
      <c r="HF1935" s="1">
        <f t="shared" si="1121"/>
        <v>1.7355445368062985E-5</v>
      </c>
      <c r="HG1935" s="1" t="str">
        <f t="shared" si="1122"/>
        <v/>
      </c>
      <c r="HK1935" s="1">
        <f t="shared" si="1123"/>
        <v>1.7278220371871883E-37</v>
      </c>
      <c r="HL1935" s="1" t="str">
        <f t="shared" si="1124"/>
        <v/>
      </c>
      <c r="HM1935" s="1" t="str">
        <f t="shared" si="1125"/>
        <v/>
      </c>
      <c r="HR1935" s="1">
        <v>1215</v>
      </c>
      <c r="HS1935" s="1">
        <f t="shared" si="1126"/>
        <v>30.798509025685149</v>
      </c>
      <c r="HT1935" s="1">
        <f t="shared" si="1127"/>
        <v>7.696206733718655E-3</v>
      </c>
      <c r="HU1935" s="1">
        <f t="shared" si="1128"/>
        <v>0.80510547874819183</v>
      </c>
      <c r="HV1935" s="118" t="str">
        <f t="shared" si="1129"/>
        <v/>
      </c>
      <c r="HW1935" s="118">
        <f t="shared" si="1130"/>
        <v>7.696206733718655E-3</v>
      </c>
      <c r="HX1935" s="118" t="str">
        <f t="shared" si="1131"/>
        <v/>
      </c>
      <c r="HY1935" s="118">
        <f t="shared" si="1132"/>
        <v>8.6025728703471713E-7</v>
      </c>
      <c r="HZ1935" s="118" t="str">
        <f t="shared" si="1133"/>
        <v/>
      </c>
      <c r="IA1935" s="118" t="str">
        <f t="shared" si="1134"/>
        <v/>
      </c>
      <c r="IB1935" s="118"/>
      <c r="IC1935" s="118"/>
      <c r="ID1935" s="118"/>
      <c r="IE1935" s="118">
        <v>1215</v>
      </c>
      <c r="IF1935" s="118">
        <f t="shared" si="1161"/>
        <v>52.386540645106123</v>
      </c>
      <c r="IG1935" s="118">
        <f t="shared" si="1135"/>
        <v>4.5246677797976705E-3</v>
      </c>
      <c r="IH1935" s="118">
        <f t="shared" si="1136"/>
        <v>0.80510547874819161</v>
      </c>
      <c r="II1935" s="118" t="str">
        <f t="shared" si="1137"/>
        <v/>
      </c>
      <c r="IJ1935" s="118">
        <f t="shared" si="1138"/>
        <v>4.5246677797976705E-3</v>
      </c>
      <c r="IK1935" s="118" t="str">
        <f t="shared" si="1139"/>
        <v/>
      </c>
      <c r="IL1935" s="118">
        <f t="shared" si="1140"/>
        <v>3.2370267662254351E-70</v>
      </c>
      <c r="IM1935" s="118" t="str">
        <f t="shared" si="1141"/>
        <v/>
      </c>
      <c r="IN1935" s="118" t="str">
        <f t="shared" si="1142"/>
        <v/>
      </c>
      <c r="IO1935" s="118"/>
      <c r="IP1935" s="118"/>
      <c r="IQ1935" s="118"/>
      <c r="IR1935" s="118">
        <v>1215</v>
      </c>
      <c r="IS1935" s="118">
        <f t="shared" si="1143"/>
        <v>1357.7000733398818</v>
      </c>
      <c r="IT1935" s="118">
        <f t="shared" si="1144"/>
        <v>1.7458325090083068E-4</v>
      </c>
      <c r="IU1935" s="118">
        <f t="shared" si="1145"/>
        <v>0.80510547874819172</v>
      </c>
      <c r="IV1935" s="118" t="str">
        <f t="shared" si="1146"/>
        <v/>
      </c>
      <c r="IW1935" s="118">
        <f t="shared" si="1147"/>
        <v>1.7458325090083068E-4</v>
      </c>
      <c r="IX1935" s="118" t="str">
        <f t="shared" si="1148"/>
        <v/>
      </c>
      <c r="IY1935" s="118">
        <f t="shared" si="1149"/>
        <v>2.3582220315198465E-12</v>
      </c>
      <c r="IZ1935" s="118" t="str">
        <f t="shared" si="1150"/>
        <v/>
      </c>
      <c r="JA1935" s="118" t="str">
        <f t="shared" si="1151"/>
        <v/>
      </c>
      <c r="JB1935" s="118"/>
      <c r="JC1935" s="118">
        <v>1215</v>
      </c>
      <c r="JD1935" s="118">
        <f t="shared" si="1152"/>
        <v>1046.4268356153752</v>
      </c>
      <c r="JE1935" s="118">
        <f t="shared" si="1153"/>
        <v>2.265153037790557E-4</v>
      </c>
      <c r="JF1935" s="118">
        <f t="shared" si="1154"/>
        <v>0.80510547874819149</v>
      </c>
      <c r="JG1935" s="118" t="str">
        <f t="shared" si="1155"/>
        <v/>
      </c>
      <c r="JH1935" s="118">
        <f t="shared" si="1156"/>
        <v>2.265153037790557E-4</v>
      </c>
      <c r="JI1935" s="118" t="str">
        <f t="shared" si="1157"/>
        <v/>
      </c>
      <c r="JJ1935" s="118">
        <f t="shared" si="1158"/>
        <v>2.3582220315198465E-12</v>
      </c>
      <c r="JK1935" s="118" t="str">
        <f t="shared" si="1159"/>
        <v/>
      </c>
      <c r="JL1935" s="118" t="str">
        <f t="shared" si="1160"/>
        <v/>
      </c>
      <c r="JM1935" s="118"/>
      <c r="JN1935" s="118"/>
      <c r="JO1935" s="118"/>
      <c r="JP1935" s="118">
        <f t="shared" si="1164"/>
        <v>7.8080000000001579</v>
      </c>
      <c r="JQ1935" s="138">
        <f t="shared" si="1165"/>
        <v>0.34982850962606621</v>
      </c>
      <c r="JR1935" s="118">
        <f t="shared" si="1166"/>
        <v>5.8426872551170517E-4</v>
      </c>
      <c r="JS1935" s="118" t="str">
        <f t="shared" si="1162"/>
        <v/>
      </c>
      <c r="JT1935" s="119" t="str">
        <f t="shared" si="1163"/>
        <v/>
      </c>
    </row>
    <row r="1936" spans="209:280" ht="20.100000000000001" customHeight="1" x14ac:dyDescent="0.25">
      <c r="HA1936" s="1">
        <v>1216</v>
      </c>
      <c r="HB1936" s="1">
        <f t="shared" ref="HB1936:HB1999" si="1167">$HB$714+(HA1936*$HB$717)</f>
        <v>13721.005741448425</v>
      </c>
      <c r="HC1936" s="1">
        <f t="shared" ref="HC1936:HC1999" si="1168">_xlfn.NORM.DIST($HB1936,$HB$711,$HB$712,0)</f>
        <v>1.7295706840839291E-5</v>
      </c>
      <c r="HD1936" s="1">
        <f t="shared" ref="HD1936:HD1999" si="1169">_xlfn.NORM.DIST($HB1936,$HB$711,$HB$712,1)</f>
        <v>0.80620605472342077</v>
      </c>
      <c r="HE1936" s="1" t="str">
        <f t="shared" ref="HE1936:HE1999" si="1170">IF(OR(HD1936&lt;$HF$716,HD1936&gt;$HF$717),HC1936,"")</f>
        <v/>
      </c>
      <c r="HF1936" s="1">
        <f t="shared" ref="HF1936:HF1999" si="1171">IF(AND(HD1936&gt;$HF$716,HD1936&lt;$HF$717),HC1936,"")</f>
        <v>1.7295706840839291E-5</v>
      </c>
      <c r="HG1936" s="1" t="str">
        <f t="shared" ref="HG1936:HG1999" si="1172">IF(HC1936=MAX($HC$720:$HC$2720),HC1936,"")</f>
        <v/>
      </c>
      <c r="HK1936" s="1">
        <f t="shared" ref="HK1936:HK1999" si="1173">_xlfn.NORM.DIST(HB1936,$HF$712,$HF$713,0)</f>
        <v>1.8140002866474098E-37</v>
      </c>
      <c r="HL1936" s="1" t="str">
        <f t="shared" ref="HL1936:HL1999" si="1174">IF(HK1936=MAX($HK$720:$HK$2720),HC1936,"")</f>
        <v/>
      </c>
      <c r="HM1936" s="1" t="str">
        <f t="shared" ref="HM1936:HM1999" si="1175">IF(HL1936=MIN($HL$720:$HL$2720),HL1936,"")</f>
        <v/>
      </c>
      <c r="HR1936" s="1">
        <v>1216</v>
      </c>
      <c r="HS1936" s="1">
        <f t="shared" ref="HS1936:HS1999" si="1176">$HS$714+(HR1936*$HS$717)</f>
        <v>30.941757904874379</v>
      </c>
      <c r="HT1936" s="1">
        <f t="shared" ref="HT1936:HT1999" si="1177">_xlfn.NORM.DIST(HS1936,HS$711,HS$712,0)</f>
        <v>7.6697159093271688E-3</v>
      </c>
      <c r="HU1936" s="1">
        <f t="shared" ref="HU1936:HU1999" si="1178">_xlfn.NORM.DIST(HS1936,HS$711,HS$712,1)</f>
        <v>0.80620605472342088</v>
      </c>
      <c r="HV1936" s="118" t="str">
        <f t="shared" ref="HV1936:HV1999" si="1179">IF(OR(HU1936&lt;$HW$716,HU1936&gt;$HW$717),HT1936,"")</f>
        <v/>
      </c>
      <c r="HW1936" s="118">
        <f t="shared" ref="HW1936:HW1999" si="1180">IF(AND(HU1936&gt;$HW$716,HU1936&lt;$HW$717),HT1936,"")</f>
        <v>7.6697159093271688E-3</v>
      </c>
      <c r="HX1936" s="118" t="str">
        <f t="shared" ref="HX1936:HX1999" si="1181">IF(HT1936=MAX($HT$720:$HT$2720),HT1936,"")</f>
        <v/>
      </c>
      <c r="HY1936" s="118">
        <f t="shared" ref="HY1936:HY1999" si="1182">_xlfn.NORM.DIST(HS1936,$HW$712,$HW$713,0)</f>
        <v>8.753558266324691E-7</v>
      </c>
      <c r="HZ1936" s="118" t="str">
        <f t="shared" ref="HZ1936:HZ1999" si="1183">IF(HY1936=MAX($HY$720:$HY$2720),HT1936,"")</f>
        <v/>
      </c>
      <c r="IA1936" s="118" t="str">
        <f t="shared" ref="IA1936:IA1999" si="1184">IF(HZ1936=MIN($HZ$720:$HZ$2720),HZ1936,"")</f>
        <v/>
      </c>
      <c r="IB1936" s="118"/>
      <c r="IC1936" s="118"/>
      <c r="ID1936" s="118"/>
      <c r="IE1936" s="118">
        <v>1216</v>
      </c>
      <c r="IF1936" s="118">
        <f t="shared" si="1161"/>
        <v>52.630198973688067</v>
      </c>
      <c r="IG1936" s="118">
        <f t="shared" ref="IG1936:IG1999" si="1185">_xlfn.NORM.DIST(IF1936,IF$711,IF$712,0)</f>
        <v>4.5090935906247995E-3</v>
      </c>
      <c r="IH1936" s="118">
        <f t="shared" ref="IH1936:IH1999" si="1186">_xlfn.NORM.DIST(IF1936,IF$711,IF$712,1)</f>
        <v>0.80620605472342088</v>
      </c>
      <c r="II1936" s="118" t="str">
        <f t="shared" ref="II1936:II1999" si="1187">IF(OR(IH1936&lt;$HW$716,IH1936&gt;$HW$717),IG1936,"")</f>
        <v/>
      </c>
      <c r="IJ1936" s="118">
        <f t="shared" ref="IJ1936:IJ1999" si="1188">IF(AND(IH1936&gt;$IJ$716,IH1936&lt;$IJ$717),IG1936,"")</f>
        <v>4.5090935906247995E-3</v>
      </c>
      <c r="IK1936" s="118" t="str">
        <f t="shared" ref="IK1936:IK1999" si="1189">IF(IG1936=MAX($IG$720:$IG$2720),IG1936,"")</f>
        <v/>
      </c>
      <c r="IL1936" s="118">
        <f t="shared" ref="IL1936:IL1999" si="1190">_xlfn.NORM.DIST(IF1936,$IJ$712,$IJ$713,0)</f>
        <v>3.4731761349885246E-70</v>
      </c>
      <c r="IM1936" s="118" t="str">
        <f t="shared" ref="IM1936:IM1999" si="1191">IF(IL1936=MAX($IL$720:$IL$2720),IG1936,"")</f>
        <v/>
      </c>
      <c r="IN1936" s="118" t="str">
        <f t="shared" ref="IN1936:IN1999" si="1192">IF(IM1936=MIN($IM$720:$IM$2720),IM1936,"")</f>
        <v/>
      </c>
      <c r="IO1936" s="118"/>
      <c r="IP1936" s="118"/>
      <c r="IQ1936" s="118"/>
      <c r="IR1936" s="118">
        <v>1216</v>
      </c>
      <c r="IS1936" s="118">
        <f t="shared" ref="IS1936:IS1999" si="1193">IS$714+(IR1936*IS$717)</f>
        <v>1364.0149574019279</v>
      </c>
      <c r="IT1936" s="118">
        <f t="shared" ref="IT1936:IT1999" si="1194">_xlfn.NORM.DIST($IS1936,IS$711,IS$712,0)</f>
        <v>1.7398232444428862E-4</v>
      </c>
      <c r="IU1936" s="118">
        <f t="shared" ref="IU1936:IU1999" si="1195">_xlfn.NORM.DIST($IS1936,IS$711,IS$712,1)</f>
        <v>0.80620605472342088</v>
      </c>
      <c r="IV1936" s="118" t="str">
        <f t="shared" ref="IV1936:IV1999" si="1196">IF(OR($IU1936&lt;$HW$716,$IU1936&gt;$HW$717),IT1936,"")</f>
        <v/>
      </c>
      <c r="IW1936" s="118">
        <f t="shared" ref="IW1936:IW1999" si="1197">IF(AND($IU1936&gt;$IJ$716,$IU1936&lt;$IJ$717),IT1936,"")</f>
        <v>1.7398232444428862E-4</v>
      </c>
      <c r="IX1936" s="118" t="str">
        <f t="shared" ref="IX1936:IX1999" si="1198">IF($IT1936=MAX($IT$720:$IT$2720),$IT1936,"")</f>
        <v/>
      </c>
      <c r="IY1936" s="118">
        <f t="shared" ref="IY1936:IY1999" si="1199">_xlfn.NORM.DIST($IS1936,$IW$712,$IW$713,0)</f>
        <v>2.4162682467295726E-12</v>
      </c>
      <c r="IZ1936" s="118" t="str">
        <f t="shared" ref="IZ1936:IZ1999" si="1200">IF($IY1936=MAX($IY$720:$IY$2720),$IT1936,"")</f>
        <v/>
      </c>
      <c r="JA1936" s="118" t="str">
        <f t="shared" ref="JA1936:JA1999" si="1201">IF($IZ1936=MIN($IZ$720:$IZ$2720),$IZ1936,"")</f>
        <v/>
      </c>
      <c r="JB1936" s="118"/>
      <c r="JC1936" s="118">
        <v>1216</v>
      </c>
      <c r="JD1936" s="118">
        <f t="shared" ref="JD1936:JD1999" si="1202">JD$714+(JC1936*JD$717)</f>
        <v>1051.2939371763769</v>
      </c>
      <c r="JE1936" s="118">
        <f t="shared" ref="JE1936:JE1999" si="1203">_xlfn.NORM.DIST($JD1936,JD$711,JD$712,0)</f>
        <v>2.257356239520956E-4</v>
      </c>
      <c r="JF1936" s="118">
        <f t="shared" ref="JF1936:JF1999" si="1204">_xlfn.NORM.DIST($JD1936,JD$711,JD$712,1)</f>
        <v>0.80620605472342055</v>
      </c>
      <c r="JG1936" s="118" t="str">
        <f t="shared" ref="JG1936:JG1999" si="1205">IF(OR($IU1936&lt;JH$716,$IU1936&gt;$JH$717),JE1936,"")</f>
        <v/>
      </c>
      <c r="JH1936" s="118">
        <f t="shared" ref="JH1936:JH1999" si="1206">IF(AND($JF1936&gt;$JH$716,$JF1936&lt;$JH$717),JE1936,"")</f>
        <v>2.257356239520956E-4</v>
      </c>
      <c r="JI1936" s="118" t="str">
        <f t="shared" ref="JI1936:JI1999" si="1207">IF($JE1936=MAX($JE$720:$JE$2720),$JE1936,"")</f>
        <v/>
      </c>
      <c r="JJ1936" s="118">
        <f t="shared" ref="JJ1936:JJ1999" si="1208">_xlfn.NORM.DIST($IS1936,$IW$712,$IW$713,0)</f>
        <v>2.4162682467295726E-12</v>
      </c>
      <c r="JK1936" s="118" t="str">
        <f t="shared" ref="JK1936:JK1999" si="1209">IF($JJ1936=MAX($JJ$720:$JJ$2720),$JE1936,"")</f>
        <v/>
      </c>
      <c r="JL1936" s="118" t="str">
        <f t="shared" ref="JL1936:JL1999" si="1210">IF($JK1936=MIN($JK$720:$JK$2720),$JK1936,"")</f>
        <v/>
      </c>
      <c r="JM1936" s="118"/>
      <c r="JN1936" s="118"/>
      <c r="JO1936" s="118"/>
      <c r="JP1936" s="118">
        <f t="shared" si="1164"/>
        <v>7.8144000000001581</v>
      </c>
      <c r="JQ1936" s="138">
        <f t="shared" si="1165"/>
        <v>0.3492442409005545</v>
      </c>
      <c r="JR1936" s="118">
        <f t="shared" si="1166"/>
        <v>5.835957451078011E-4</v>
      </c>
      <c r="JS1936" s="118" t="str">
        <f t="shared" si="1162"/>
        <v/>
      </c>
      <c r="JT1936" s="119" t="str">
        <f t="shared" si="1163"/>
        <v/>
      </c>
    </row>
    <row r="1937" spans="209:280" ht="20.100000000000001" customHeight="1" x14ac:dyDescent="0.25">
      <c r="HA1937" s="1">
        <v>1217</v>
      </c>
      <c r="HB1937" s="1">
        <f t="shared" si="1167"/>
        <v>13784.528916177347</v>
      </c>
      <c r="HC1937" s="1">
        <f t="shared" si="1168"/>
        <v>1.7235898160781649E-5</v>
      </c>
      <c r="HD1937" s="1">
        <f t="shared" si="1169"/>
        <v>0.80730283367817279</v>
      </c>
      <c r="HE1937" s="1" t="str">
        <f t="shared" si="1170"/>
        <v/>
      </c>
      <c r="HF1937" s="1">
        <f t="shared" si="1171"/>
        <v>1.7235898160781649E-5</v>
      </c>
      <c r="HG1937" s="1" t="str">
        <f t="shared" si="1172"/>
        <v/>
      </c>
      <c r="HK1937" s="1">
        <f t="shared" si="1173"/>
        <v>1.9044463607965636E-37</v>
      </c>
      <c r="HL1937" s="1" t="str">
        <f t="shared" si="1174"/>
        <v/>
      </c>
      <c r="HM1937" s="1" t="str">
        <f t="shared" si="1175"/>
        <v/>
      </c>
      <c r="HR1937" s="1">
        <v>1217</v>
      </c>
      <c r="HS1937" s="1">
        <f t="shared" si="1176"/>
        <v>31.085006784063609</v>
      </c>
      <c r="HT1937" s="1">
        <f t="shared" si="1177"/>
        <v>7.6431939759262829E-3</v>
      </c>
      <c r="HU1937" s="1">
        <f t="shared" si="1178"/>
        <v>0.8073028336781729</v>
      </c>
      <c r="HV1937" s="118" t="str">
        <f t="shared" si="1179"/>
        <v/>
      </c>
      <c r="HW1937" s="118">
        <f t="shared" si="1180"/>
        <v>7.6431939759262829E-3</v>
      </c>
      <c r="HX1937" s="118" t="str">
        <f t="shared" si="1181"/>
        <v/>
      </c>
      <c r="HY1937" s="118">
        <f t="shared" si="1182"/>
        <v>8.9070511218046197E-7</v>
      </c>
      <c r="HZ1937" s="118" t="str">
        <f t="shared" si="1183"/>
        <v/>
      </c>
      <c r="IA1937" s="118" t="str">
        <f t="shared" si="1184"/>
        <v/>
      </c>
      <c r="IB1937" s="118"/>
      <c r="IC1937" s="118"/>
      <c r="ID1937" s="118"/>
      <c r="IE1937" s="118">
        <v>1217</v>
      </c>
      <c r="IF1937" s="118">
        <f t="shared" ref="IF1937:IF2000" si="1211">$IF$714+(IE1937*$IF$717)</f>
        <v>52.873857302269954</v>
      </c>
      <c r="IG1937" s="118">
        <f t="shared" si="1185"/>
        <v>4.4935011121910833E-3</v>
      </c>
      <c r="IH1937" s="118">
        <f t="shared" si="1186"/>
        <v>0.8073028336781729</v>
      </c>
      <c r="II1937" s="118" t="str">
        <f t="shared" si="1187"/>
        <v/>
      </c>
      <c r="IJ1937" s="118">
        <f t="shared" si="1188"/>
        <v>4.4935011121910833E-3</v>
      </c>
      <c r="IK1937" s="118" t="str">
        <f t="shared" si="1189"/>
        <v/>
      </c>
      <c r="IL1937" s="118">
        <f t="shared" si="1190"/>
        <v>3.7264935788663399E-70</v>
      </c>
      <c r="IM1937" s="118" t="str">
        <f t="shared" si="1191"/>
        <v/>
      </c>
      <c r="IN1937" s="118" t="str">
        <f t="shared" si="1192"/>
        <v/>
      </c>
      <c r="IO1937" s="118"/>
      <c r="IP1937" s="118"/>
      <c r="IQ1937" s="118"/>
      <c r="IR1937" s="118">
        <v>1217</v>
      </c>
      <c r="IS1937" s="118">
        <f t="shared" si="1193"/>
        <v>1370.329841463973</v>
      </c>
      <c r="IT1937" s="118">
        <f t="shared" si="1194"/>
        <v>1.7338069230088277E-4</v>
      </c>
      <c r="IU1937" s="118">
        <f t="shared" si="1195"/>
        <v>0.80730283367817279</v>
      </c>
      <c r="IV1937" s="118" t="str">
        <f t="shared" si="1196"/>
        <v/>
      </c>
      <c r="IW1937" s="118">
        <f t="shared" si="1197"/>
        <v>1.7338069230088277E-4</v>
      </c>
      <c r="IX1937" s="118" t="str">
        <f t="shared" si="1198"/>
        <v/>
      </c>
      <c r="IY1937" s="118">
        <f t="shared" si="1199"/>
        <v>2.4757036229970186E-12</v>
      </c>
      <c r="IZ1937" s="118" t="str">
        <f t="shared" si="1200"/>
        <v/>
      </c>
      <c r="JA1937" s="118" t="str">
        <f t="shared" si="1201"/>
        <v/>
      </c>
      <c r="JB1937" s="118"/>
      <c r="JC1937" s="118">
        <v>1217</v>
      </c>
      <c r="JD1937" s="118">
        <f t="shared" si="1202"/>
        <v>1056.1610387373794</v>
      </c>
      <c r="JE1937" s="118">
        <f t="shared" si="1203"/>
        <v>2.249550285225589E-4</v>
      </c>
      <c r="JF1937" s="118">
        <f t="shared" si="1204"/>
        <v>0.80730283367817279</v>
      </c>
      <c r="JG1937" s="118" t="str">
        <f t="shared" si="1205"/>
        <v/>
      </c>
      <c r="JH1937" s="118">
        <f t="shared" si="1206"/>
        <v>2.249550285225589E-4</v>
      </c>
      <c r="JI1937" s="118" t="str">
        <f t="shared" si="1207"/>
        <v/>
      </c>
      <c r="JJ1937" s="118">
        <f t="shared" si="1208"/>
        <v>2.4757036229970186E-12</v>
      </c>
      <c r="JK1937" s="118" t="str">
        <f t="shared" si="1209"/>
        <v/>
      </c>
      <c r="JL1937" s="118" t="str">
        <f t="shared" si="1210"/>
        <v/>
      </c>
      <c r="JM1937" s="118"/>
      <c r="JN1937" s="118"/>
      <c r="JO1937" s="118"/>
      <c r="JP1937" s="118">
        <f t="shared" si="1164"/>
        <v>7.8208000000001583</v>
      </c>
      <c r="JQ1937" s="138">
        <f t="shared" si="1165"/>
        <v>0.3486606451554467</v>
      </c>
      <c r="JR1937" s="118">
        <f t="shared" si="1166"/>
        <v>5.8292256315900515E-4</v>
      </c>
      <c r="JS1937" s="118" t="str">
        <f t="shared" si="1162"/>
        <v/>
      </c>
      <c r="JT1937" s="119" t="str">
        <f t="shared" si="1163"/>
        <v/>
      </c>
    </row>
    <row r="1938" spans="209:280" ht="20.100000000000001" customHeight="1" x14ac:dyDescent="0.25">
      <c r="HA1938" s="1">
        <v>1218</v>
      </c>
      <c r="HB1938" s="1">
        <f t="shared" si="1167"/>
        <v>13848.052090906283</v>
      </c>
      <c r="HC1938" s="1">
        <f t="shared" si="1168"/>
        <v>1.7176021481032417E-5</v>
      </c>
      <c r="HD1938" s="1">
        <f t="shared" si="1169"/>
        <v>0.80839581122452642</v>
      </c>
      <c r="HE1938" s="1" t="str">
        <f t="shared" si="1170"/>
        <v/>
      </c>
      <c r="HF1938" s="1">
        <f t="shared" si="1171"/>
        <v>1.7176021481032417E-5</v>
      </c>
      <c r="HG1938" s="1" t="str">
        <f t="shared" si="1172"/>
        <v/>
      </c>
      <c r="HK1938" s="1">
        <f t="shared" si="1173"/>
        <v>1.9993700870156564E-37</v>
      </c>
      <c r="HL1938" s="1" t="str">
        <f t="shared" si="1174"/>
        <v/>
      </c>
      <c r="HM1938" s="1" t="str">
        <f t="shared" si="1175"/>
        <v/>
      </c>
      <c r="HR1938" s="1">
        <v>1218</v>
      </c>
      <c r="HS1938" s="1">
        <f t="shared" si="1176"/>
        <v>31.228255663252838</v>
      </c>
      <c r="HT1938" s="1">
        <f t="shared" si="1177"/>
        <v>7.616641888318859E-3</v>
      </c>
      <c r="HU1938" s="1">
        <f t="shared" si="1178"/>
        <v>0.80839581122452642</v>
      </c>
      <c r="HV1938" s="118" t="str">
        <f t="shared" si="1179"/>
        <v/>
      </c>
      <c r="HW1938" s="118">
        <f t="shared" si="1180"/>
        <v>7.616641888318859E-3</v>
      </c>
      <c r="HX1938" s="118" t="str">
        <f t="shared" si="1181"/>
        <v/>
      </c>
      <c r="HY1938" s="118">
        <f t="shared" si="1182"/>
        <v>9.063090450067968E-7</v>
      </c>
      <c r="HZ1938" s="118" t="str">
        <f t="shared" si="1183"/>
        <v/>
      </c>
      <c r="IA1938" s="118" t="str">
        <f t="shared" si="1184"/>
        <v/>
      </c>
      <c r="IB1938" s="118"/>
      <c r="IC1938" s="118"/>
      <c r="ID1938" s="118"/>
      <c r="IE1938" s="118">
        <v>1218</v>
      </c>
      <c r="IF1938" s="118">
        <f t="shared" si="1211"/>
        <v>53.117515630851841</v>
      </c>
      <c r="IG1938" s="118">
        <f t="shared" si="1185"/>
        <v>4.4778909058335366E-3</v>
      </c>
      <c r="IH1938" s="118">
        <f t="shared" si="1186"/>
        <v>0.80839581122452653</v>
      </c>
      <c r="II1938" s="118" t="str">
        <f t="shared" si="1187"/>
        <v/>
      </c>
      <c r="IJ1938" s="118">
        <f t="shared" si="1188"/>
        <v>4.4778909058335366E-3</v>
      </c>
      <c r="IK1938" s="118" t="str">
        <f t="shared" si="1189"/>
        <v/>
      </c>
      <c r="IL1938" s="118">
        <f t="shared" si="1190"/>
        <v>3.9982228563500419E-70</v>
      </c>
      <c r="IM1938" s="118" t="str">
        <f t="shared" si="1191"/>
        <v/>
      </c>
      <c r="IN1938" s="118" t="str">
        <f t="shared" si="1192"/>
        <v/>
      </c>
      <c r="IO1938" s="118"/>
      <c r="IP1938" s="118"/>
      <c r="IQ1938" s="118"/>
      <c r="IR1938" s="118">
        <v>1218</v>
      </c>
      <c r="IS1938" s="118">
        <f t="shared" si="1193"/>
        <v>1376.6447255260191</v>
      </c>
      <c r="IT1938" s="118">
        <f t="shared" si="1194"/>
        <v>1.7277837612967098E-4</v>
      </c>
      <c r="IU1938" s="118">
        <f t="shared" si="1195"/>
        <v>0.8083958112245262</v>
      </c>
      <c r="IV1938" s="118" t="str">
        <f t="shared" si="1196"/>
        <v/>
      </c>
      <c r="IW1938" s="118">
        <f t="shared" si="1197"/>
        <v>1.7277837612967098E-4</v>
      </c>
      <c r="IX1938" s="118" t="str">
        <f t="shared" si="1198"/>
        <v/>
      </c>
      <c r="IY1938" s="118">
        <f t="shared" si="1199"/>
        <v>2.5365604056030994E-12</v>
      </c>
      <c r="IZ1938" s="118" t="str">
        <f t="shared" si="1200"/>
        <v/>
      </c>
      <c r="JA1938" s="118" t="str">
        <f t="shared" si="1201"/>
        <v/>
      </c>
      <c r="JB1938" s="118"/>
      <c r="JC1938" s="118">
        <v>1218</v>
      </c>
      <c r="JD1938" s="118">
        <f t="shared" si="1202"/>
        <v>1061.028140298381</v>
      </c>
      <c r="JE1938" s="118">
        <f t="shared" si="1203"/>
        <v>2.2417354559227151E-4</v>
      </c>
      <c r="JF1938" s="118">
        <f t="shared" si="1204"/>
        <v>0.8083958112245262</v>
      </c>
      <c r="JG1938" s="118" t="str">
        <f t="shared" si="1205"/>
        <v/>
      </c>
      <c r="JH1938" s="118">
        <f t="shared" si="1206"/>
        <v>2.2417354559227151E-4</v>
      </c>
      <c r="JI1938" s="118" t="str">
        <f t="shared" si="1207"/>
        <v/>
      </c>
      <c r="JJ1938" s="118">
        <f t="shared" si="1208"/>
        <v>2.5365604056030994E-12</v>
      </c>
      <c r="JK1938" s="118" t="str">
        <f t="shared" si="1209"/>
        <v/>
      </c>
      <c r="JL1938" s="118" t="str">
        <f t="shared" si="1210"/>
        <v/>
      </c>
      <c r="JM1938" s="118"/>
      <c r="JN1938" s="118"/>
      <c r="JO1938" s="118"/>
      <c r="JP1938" s="118">
        <f t="shared" si="1164"/>
        <v>7.8272000000001585</v>
      </c>
      <c r="JQ1938" s="138">
        <f t="shared" si="1165"/>
        <v>0.3480777225922877</v>
      </c>
      <c r="JR1938" s="118">
        <f t="shared" si="1166"/>
        <v>5.8224918374566448E-4</v>
      </c>
      <c r="JS1938" s="118" t="str">
        <f t="shared" si="1162"/>
        <v/>
      </c>
      <c r="JT1938" s="119" t="str">
        <f t="shared" si="1163"/>
        <v/>
      </c>
    </row>
    <row r="1939" spans="209:280" ht="20.100000000000001" customHeight="1" x14ac:dyDescent="0.25">
      <c r="HA1939" s="1">
        <v>1219</v>
      </c>
      <c r="HB1939" s="1">
        <f t="shared" si="1167"/>
        <v>13911.575265635205</v>
      </c>
      <c r="HC1939" s="1">
        <f t="shared" si="1168"/>
        <v>1.7116078950529586E-5</v>
      </c>
      <c r="HD1939" s="1">
        <f t="shared" si="1169"/>
        <v>0.8094849831112011</v>
      </c>
      <c r="HE1939" s="1" t="str">
        <f t="shared" si="1170"/>
        <v/>
      </c>
      <c r="HF1939" s="1">
        <f t="shared" si="1171"/>
        <v>1.7116078950529586E-5</v>
      </c>
      <c r="HG1939" s="1" t="str">
        <f t="shared" si="1172"/>
        <v/>
      </c>
      <c r="HK1939" s="1">
        <f t="shared" si="1173"/>
        <v>2.0989915326366581E-37</v>
      </c>
      <c r="HL1939" s="1" t="str">
        <f t="shared" si="1174"/>
        <v/>
      </c>
      <c r="HM1939" s="1" t="str">
        <f t="shared" si="1175"/>
        <v/>
      </c>
      <c r="HR1939" s="1">
        <v>1219</v>
      </c>
      <c r="HS1939" s="1">
        <f t="shared" si="1176"/>
        <v>31.371504542442068</v>
      </c>
      <c r="HT1939" s="1">
        <f t="shared" si="1177"/>
        <v>7.590060599443324E-3</v>
      </c>
      <c r="HU1939" s="1">
        <f t="shared" si="1178"/>
        <v>0.80948498311120121</v>
      </c>
      <c r="HV1939" s="118" t="str">
        <f t="shared" si="1179"/>
        <v/>
      </c>
      <c r="HW1939" s="118">
        <f t="shared" si="1180"/>
        <v>7.590060599443324E-3</v>
      </c>
      <c r="HX1939" s="118" t="str">
        <f t="shared" si="1181"/>
        <v/>
      </c>
      <c r="HY1939" s="118">
        <f t="shared" si="1182"/>
        <v>9.2217158248721957E-7</v>
      </c>
      <c r="HZ1939" s="118" t="str">
        <f t="shared" si="1183"/>
        <v/>
      </c>
      <c r="IA1939" s="118" t="str">
        <f t="shared" si="1184"/>
        <v/>
      </c>
      <c r="IB1939" s="118"/>
      <c r="IC1939" s="118"/>
      <c r="ID1939" s="118"/>
      <c r="IE1939" s="118">
        <v>1219</v>
      </c>
      <c r="IF1939" s="118">
        <f t="shared" si="1211"/>
        <v>53.361173959433728</v>
      </c>
      <c r="IG1939" s="118">
        <f t="shared" si="1185"/>
        <v>4.4622635317930646E-3</v>
      </c>
      <c r="IH1939" s="118">
        <f t="shared" si="1186"/>
        <v>0.80948498311120132</v>
      </c>
      <c r="II1939" s="118" t="str">
        <f t="shared" si="1187"/>
        <v/>
      </c>
      <c r="IJ1939" s="118">
        <f t="shared" si="1188"/>
        <v>4.4622635317930646E-3</v>
      </c>
      <c r="IK1939" s="118" t="str">
        <f t="shared" si="1189"/>
        <v/>
      </c>
      <c r="IL1939" s="118">
        <f t="shared" si="1190"/>
        <v>4.2896975132779514E-70</v>
      </c>
      <c r="IM1939" s="118" t="str">
        <f t="shared" si="1191"/>
        <v/>
      </c>
      <c r="IN1939" s="118" t="str">
        <f t="shared" si="1192"/>
        <v/>
      </c>
      <c r="IO1939" s="118"/>
      <c r="IP1939" s="118"/>
      <c r="IQ1939" s="118"/>
      <c r="IR1939" s="118">
        <v>1219</v>
      </c>
      <c r="IS1939" s="118">
        <f t="shared" si="1193"/>
        <v>1382.9596095880652</v>
      </c>
      <c r="IT1939" s="118">
        <f t="shared" si="1194"/>
        <v>1.7217539754741775E-4</v>
      </c>
      <c r="IU1939" s="118">
        <f t="shared" si="1195"/>
        <v>0.8094849831112011</v>
      </c>
      <c r="IV1939" s="118" t="str">
        <f t="shared" si="1196"/>
        <v/>
      </c>
      <c r="IW1939" s="118">
        <f t="shared" si="1197"/>
        <v>1.7217539754741775E-4</v>
      </c>
      <c r="IX1939" s="118" t="str">
        <f t="shared" si="1198"/>
        <v/>
      </c>
      <c r="IY1939" s="118">
        <f t="shared" si="1199"/>
        <v>2.5988715636684446E-12</v>
      </c>
      <c r="IZ1939" s="118" t="str">
        <f t="shared" si="1200"/>
        <v/>
      </c>
      <c r="JA1939" s="118" t="str">
        <f t="shared" si="1201"/>
        <v/>
      </c>
      <c r="JB1939" s="118"/>
      <c r="JC1939" s="118">
        <v>1219</v>
      </c>
      <c r="JD1939" s="118">
        <f t="shared" si="1202"/>
        <v>1065.8952418593826</v>
      </c>
      <c r="JE1939" s="118">
        <f t="shared" si="1203"/>
        <v>2.233912032081849E-4</v>
      </c>
      <c r="JF1939" s="118">
        <f t="shared" si="1204"/>
        <v>0.8094849831112011</v>
      </c>
      <c r="JG1939" s="118" t="str">
        <f t="shared" si="1205"/>
        <v/>
      </c>
      <c r="JH1939" s="118">
        <f t="shared" si="1206"/>
        <v>2.233912032081849E-4</v>
      </c>
      <c r="JI1939" s="118" t="str">
        <f t="shared" si="1207"/>
        <v/>
      </c>
      <c r="JJ1939" s="118">
        <f t="shared" si="1208"/>
        <v>2.5988715636684446E-12</v>
      </c>
      <c r="JK1939" s="118" t="str">
        <f t="shared" si="1209"/>
        <v/>
      </c>
      <c r="JL1939" s="118" t="str">
        <f t="shared" si="1210"/>
        <v/>
      </c>
      <c r="JM1939" s="118"/>
      <c r="JN1939" s="118"/>
      <c r="JO1939" s="118"/>
      <c r="JP1939" s="118">
        <f t="shared" si="1164"/>
        <v>7.8336000000001587</v>
      </c>
      <c r="JQ1939" s="138">
        <f t="shared" si="1165"/>
        <v>0.34749547340854203</v>
      </c>
      <c r="JR1939" s="118">
        <f t="shared" si="1166"/>
        <v>5.8157561093852284E-4</v>
      </c>
      <c r="JS1939" s="118" t="str">
        <f t="shared" si="1162"/>
        <v/>
      </c>
      <c r="JT1939" s="119" t="str">
        <f t="shared" si="1163"/>
        <v/>
      </c>
    </row>
    <row r="1940" spans="209:280" ht="20.100000000000001" customHeight="1" x14ac:dyDescent="0.25">
      <c r="HA1940" s="1">
        <v>1220</v>
      </c>
      <c r="HB1940" s="1">
        <f t="shared" si="1167"/>
        <v>13975.098440364127</v>
      </c>
      <c r="HC1940" s="1">
        <f t="shared" si="1168"/>
        <v>1.7056072713884001E-5</v>
      </c>
      <c r="HD1940" s="1">
        <f t="shared" si="1169"/>
        <v>0.81057034522328775</v>
      </c>
      <c r="HE1940" s="1" t="str">
        <f t="shared" si="1170"/>
        <v/>
      </c>
      <c r="HF1940" s="1">
        <f t="shared" si="1171"/>
        <v>1.7056072713884001E-5</v>
      </c>
      <c r="HG1940" s="1" t="str">
        <f t="shared" si="1172"/>
        <v/>
      </c>
      <c r="HK1940" s="1">
        <f t="shared" si="1173"/>
        <v>2.2035415008999703E-37</v>
      </c>
      <c r="HL1940" s="1" t="str">
        <f t="shared" si="1174"/>
        <v/>
      </c>
      <c r="HM1940" s="1" t="str">
        <f t="shared" si="1175"/>
        <v/>
      </c>
      <c r="HR1940" s="1">
        <v>1220</v>
      </c>
      <c r="HS1940" s="1">
        <f t="shared" si="1176"/>
        <v>31.514753421631298</v>
      </c>
      <c r="HT1940" s="1">
        <f t="shared" si="1177"/>
        <v>7.5634510603192658E-3</v>
      </c>
      <c r="HU1940" s="1">
        <f t="shared" si="1178"/>
        <v>0.81057034522328786</v>
      </c>
      <c r="HV1940" s="118" t="str">
        <f t="shared" si="1179"/>
        <v/>
      </c>
      <c r="HW1940" s="118">
        <f t="shared" si="1180"/>
        <v>7.5634510603192658E-3</v>
      </c>
      <c r="HX1940" s="118" t="str">
        <f t="shared" si="1181"/>
        <v/>
      </c>
      <c r="HY1940" s="118">
        <f t="shared" si="1182"/>
        <v>9.3829673877149783E-7</v>
      </c>
      <c r="HZ1940" s="118" t="str">
        <f t="shared" si="1183"/>
        <v/>
      </c>
      <c r="IA1940" s="118" t="str">
        <f t="shared" si="1184"/>
        <v/>
      </c>
      <c r="IB1940" s="118"/>
      <c r="IC1940" s="118"/>
      <c r="ID1940" s="118"/>
      <c r="IE1940" s="118">
        <v>1220</v>
      </c>
      <c r="IF1940" s="118">
        <f t="shared" si="1211"/>
        <v>53.604832288015615</v>
      </c>
      <c r="IG1940" s="118">
        <f t="shared" si="1185"/>
        <v>4.4466195491824623E-3</v>
      </c>
      <c r="IH1940" s="118">
        <f t="shared" si="1186"/>
        <v>0.81057034522328797</v>
      </c>
      <c r="II1940" s="118" t="str">
        <f t="shared" si="1187"/>
        <v/>
      </c>
      <c r="IJ1940" s="118">
        <f t="shared" si="1188"/>
        <v>4.4466195491824623E-3</v>
      </c>
      <c r="IK1940" s="118" t="str">
        <f t="shared" si="1189"/>
        <v/>
      </c>
      <c r="IL1940" s="118">
        <f t="shared" si="1190"/>
        <v>4.6023473415135945E-70</v>
      </c>
      <c r="IM1940" s="118" t="str">
        <f t="shared" si="1191"/>
        <v/>
      </c>
      <c r="IN1940" s="118" t="str">
        <f t="shared" si="1192"/>
        <v/>
      </c>
      <c r="IO1940" s="118"/>
      <c r="IP1940" s="118"/>
      <c r="IQ1940" s="118"/>
      <c r="IR1940" s="118">
        <v>1220</v>
      </c>
      <c r="IS1940" s="118">
        <f t="shared" si="1193"/>
        <v>1389.2744936501113</v>
      </c>
      <c r="IT1940" s="118">
        <f t="shared" si="1194"/>
        <v>1.715717781273601E-4</v>
      </c>
      <c r="IU1940" s="118">
        <f t="shared" si="1195"/>
        <v>0.81057034522328786</v>
      </c>
      <c r="IV1940" s="118" t="str">
        <f t="shared" si="1196"/>
        <v/>
      </c>
      <c r="IW1940" s="118">
        <f t="shared" si="1197"/>
        <v>1.715717781273601E-4</v>
      </c>
      <c r="IX1940" s="118" t="str">
        <f t="shared" si="1198"/>
        <v/>
      </c>
      <c r="IY1940" s="118">
        <f t="shared" si="1199"/>
        <v>2.6626708058105957E-12</v>
      </c>
      <c r="IZ1940" s="118" t="str">
        <f t="shared" si="1200"/>
        <v/>
      </c>
      <c r="JA1940" s="118" t="str">
        <f t="shared" si="1201"/>
        <v/>
      </c>
      <c r="JB1940" s="118"/>
      <c r="JC1940" s="118">
        <v>1220</v>
      </c>
      <c r="JD1940" s="118">
        <f t="shared" si="1202"/>
        <v>1070.7623434203842</v>
      </c>
      <c r="JE1940" s="118">
        <f t="shared" si="1203"/>
        <v>2.2260802936077529E-4</v>
      </c>
      <c r="JF1940" s="118">
        <f t="shared" si="1204"/>
        <v>0.81057034522328775</v>
      </c>
      <c r="JG1940" s="118" t="str">
        <f t="shared" si="1205"/>
        <v/>
      </c>
      <c r="JH1940" s="118">
        <f t="shared" si="1206"/>
        <v>2.2260802936077529E-4</v>
      </c>
      <c r="JI1940" s="118" t="str">
        <f t="shared" si="1207"/>
        <v/>
      </c>
      <c r="JJ1940" s="118">
        <f t="shared" si="1208"/>
        <v>2.6626708058105957E-12</v>
      </c>
      <c r="JK1940" s="118" t="str">
        <f t="shared" si="1209"/>
        <v/>
      </c>
      <c r="JL1940" s="118" t="str">
        <f t="shared" si="1210"/>
        <v/>
      </c>
      <c r="JM1940" s="118"/>
      <c r="JN1940" s="118"/>
      <c r="JO1940" s="118"/>
      <c r="JP1940" s="118">
        <f t="shared" si="1164"/>
        <v>7.8400000000001588</v>
      </c>
      <c r="JQ1940" s="138">
        <f t="shared" si="1165"/>
        <v>0.34691389779760351</v>
      </c>
      <c r="JR1940" s="118">
        <f t="shared" si="1166"/>
        <v>5.809018487930584E-4</v>
      </c>
      <c r="JS1940" s="118" t="str">
        <f t="shared" si="1162"/>
        <v/>
      </c>
      <c r="JT1940" s="119" t="str">
        <f t="shared" si="1163"/>
        <v/>
      </c>
    </row>
    <row r="1941" spans="209:280" ht="20.100000000000001" customHeight="1" x14ac:dyDescent="0.25">
      <c r="HA1941" s="1">
        <v>1221</v>
      </c>
      <c r="HB1941" s="1">
        <f t="shared" si="1167"/>
        <v>14038.621615093063</v>
      </c>
      <c r="HC1941" s="1">
        <f t="shared" si="1168"/>
        <v>1.6996004911257478E-5</v>
      </c>
      <c r="HD1941" s="1">
        <f t="shared" si="1169"/>
        <v>0.81165189358196888</v>
      </c>
      <c r="HE1941" s="1" t="str">
        <f t="shared" si="1170"/>
        <v/>
      </c>
      <c r="HF1941" s="1">
        <f t="shared" si="1171"/>
        <v>1.6996004911257478E-5</v>
      </c>
      <c r="HG1941" s="1" t="str">
        <f t="shared" si="1172"/>
        <v/>
      </c>
      <c r="HK1941" s="1">
        <f t="shared" si="1173"/>
        <v>2.3132620507470296E-37</v>
      </c>
      <c r="HL1941" s="1" t="str">
        <f t="shared" si="1174"/>
        <v/>
      </c>
      <c r="HM1941" s="1" t="str">
        <f t="shared" si="1175"/>
        <v/>
      </c>
      <c r="HR1941" s="1">
        <v>1221</v>
      </c>
      <c r="HS1941" s="1">
        <f t="shared" si="1176"/>
        <v>31.658002300820527</v>
      </c>
      <c r="HT1941" s="1">
        <f t="shared" si="1177"/>
        <v>7.5368142199933727E-3</v>
      </c>
      <c r="HU1941" s="1">
        <f t="shared" si="1178"/>
        <v>0.81165189358196888</v>
      </c>
      <c r="HV1941" s="118" t="str">
        <f t="shared" si="1179"/>
        <v/>
      </c>
      <c r="HW1941" s="118">
        <f t="shared" si="1180"/>
        <v>7.5368142199933727E-3</v>
      </c>
      <c r="HX1941" s="118" t="str">
        <f t="shared" si="1181"/>
        <v/>
      </c>
      <c r="HY1941" s="118">
        <f t="shared" si="1182"/>
        <v>9.5468858551798429E-7</v>
      </c>
      <c r="HZ1941" s="118" t="str">
        <f t="shared" si="1183"/>
        <v/>
      </c>
      <c r="IA1941" s="118" t="str">
        <f t="shared" si="1184"/>
        <v/>
      </c>
      <c r="IB1941" s="118"/>
      <c r="IC1941" s="118"/>
      <c r="ID1941" s="118"/>
      <c r="IE1941" s="118">
        <v>1221</v>
      </c>
      <c r="IF1941" s="118">
        <f t="shared" si="1211"/>
        <v>53.848490616597502</v>
      </c>
      <c r="IG1941" s="118">
        <f t="shared" si="1185"/>
        <v>4.4309595159546444E-3</v>
      </c>
      <c r="IH1941" s="118">
        <f t="shared" si="1186"/>
        <v>0.81165189358196899</v>
      </c>
      <c r="II1941" s="118" t="str">
        <f t="shared" si="1187"/>
        <v/>
      </c>
      <c r="IJ1941" s="118">
        <f t="shared" si="1188"/>
        <v>4.4309595159546444E-3</v>
      </c>
      <c r="IK1941" s="118" t="str">
        <f t="shared" si="1189"/>
        <v/>
      </c>
      <c r="IL1941" s="118">
        <f t="shared" si="1190"/>
        <v>4.9377053005417052E-70</v>
      </c>
      <c r="IM1941" s="118" t="str">
        <f t="shared" si="1191"/>
        <v/>
      </c>
      <c r="IN1941" s="118" t="str">
        <f t="shared" si="1192"/>
        <v/>
      </c>
      <c r="IO1941" s="118"/>
      <c r="IP1941" s="118"/>
      <c r="IQ1941" s="118"/>
      <c r="IR1941" s="118">
        <v>1221</v>
      </c>
      <c r="IS1941" s="118">
        <f t="shared" si="1193"/>
        <v>1395.5893777121573</v>
      </c>
      <c r="IT1941" s="118">
        <f t="shared" si="1194"/>
        <v>1.7096753939798101E-4</v>
      </c>
      <c r="IU1941" s="118">
        <f t="shared" si="1195"/>
        <v>0.81165189358196888</v>
      </c>
      <c r="IV1941" s="118" t="str">
        <f t="shared" si="1196"/>
        <v/>
      </c>
      <c r="IW1941" s="118">
        <f t="shared" si="1197"/>
        <v>1.7096753939798101E-4</v>
      </c>
      <c r="IX1941" s="118" t="str">
        <f t="shared" si="1198"/>
        <v/>
      </c>
      <c r="IY1941" s="118">
        <f t="shared" si="1199"/>
        <v>2.7279925961261668E-12</v>
      </c>
      <c r="IZ1941" s="118" t="str">
        <f t="shared" si="1200"/>
        <v/>
      </c>
      <c r="JA1941" s="118" t="str">
        <f t="shared" si="1201"/>
        <v/>
      </c>
      <c r="JB1941" s="118"/>
      <c r="JC1941" s="118">
        <v>1221</v>
      </c>
      <c r="JD1941" s="118">
        <f t="shared" si="1202"/>
        <v>1075.6294449813859</v>
      </c>
      <c r="JE1941" s="118">
        <f t="shared" si="1203"/>
        <v>2.2182405198245208E-4</v>
      </c>
      <c r="JF1941" s="118">
        <f t="shared" si="1204"/>
        <v>0.81165189358196876</v>
      </c>
      <c r="JG1941" s="118" t="str">
        <f t="shared" si="1205"/>
        <v/>
      </c>
      <c r="JH1941" s="118">
        <f t="shared" si="1206"/>
        <v>2.2182405198245208E-4</v>
      </c>
      <c r="JI1941" s="118" t="str">
        <f t="shared" si="1207"/>
        <v/>
      </c>
      <c r="JJ1941" s="118">
        <f t="shared" si="1208"/>
        <v>2.7279925961261668E-12</v>
      </c>
      <c r="JK1941" s="118" t="str">
        <f t="shared" si="1209"/>
        <v/>
      </c>
      <c r="JL1941" s="118" t="str">
        <f t="shared" si="1210"/>
        <v/>
      </c>
      <c r="JM1941" s="118"/>
      <c r="JN1941" s="118"/>
      <c r="JO1941" s="118"/>
      <c r="JP1941" s="118">
        <f t="shared" si="1164"/>
        <v>7.846400000000159</v>
      </c>
      <c r="JQ1941" s="138">
        <f t="shared" si="1165"/>
        <v>0.34633299594881045</v>
      </c>
      <c r="JR1941" s="118">
        <f t="shared" si="1166"/>
        <v>5.8022790135298097E-4</v>
      </c>
      <c r="JS1941" s="118" t="str">
        <f t="shared" si="1162"/>
        <v/>
      </c>
      <c r="JT1941" s="119" t="str">
        <f t="shared" si="1163"/>
        <v/>
      </c>
    </row>
    <row r="1942" spans="209:280" ht="20.100000000000001" customHeight="1" x14ac:dyDescent="0.25">
      <c r="HA1942" s="1">
        <v>1222</v>
      </c>
      <c r="HB1942" s="1">
        <f t="shared" si="1167"/>
        <v>14102.144789821985</v>
      </c>
      <c r="HC1942" s="1">
        <f t="shared" si="1168"/>
        <v>1.6935877678241726E-5</v>
      </c>
      <c r="HD1942" s="1">
        <f t="shared" si="1169"/>
        <v>0.81272962434423179</v>
      </c>
      <c r="HE1942" s="1" t="str">
        <f t="shared" si="1170"/>
        <v/>
      </c>
      <c r="HF1942" s="1">
        <f t="shared" si="1171"/>
        <v>1.6935877678241726E-5</v>
      </c>
      <c r="HG1942" s="1" t="str">
        <f t="shared" si="1172"/>
        <v/>
      </c>
      <c r="HK1942" s="1">
        <f t="shared" si="1173"/>
        <v>2.4284070415850227E-37</v>
      </c>
      <c r="HL1942" s="1" t="str">
        <f t="shared" si="1174"/>
        <v/>
      </c>
      <c r="HM1942" s="1" t="str">
        <f t="shared" si="1175"/>
        <v/>
      </c>
      <c r="HR1942" s="1">
        <v>1222</v>
      </c>
      <c r="HS1942" s="1">
        <f t="shared" si="1176"/>
        <v>31.801251180009757</v>
      </c>
      <c r="HT1942" s="1">
        <f t="shared" si="1177"/>
        <v>7.5101510254857139E-3</v>
      </c>
      <c r="HU1942" s="1">
        <f t="shared" si="1178"/>
        <v>0.8127296243442319</v>
      </c>
      <c r="HV1942" s="118" t="str">
        <f t="shared" si="1179"/>
        <v/>
      </c>
      <c r="HW1942" s="118">
        <f t="shared" si="1180"/>
        <v>7.5101510254857139E-3</v>
      </c>
      <c r="HX1942" s="118" t="str">
        <f t="shared" si="1181"/>
        <v/>
      </c>
      <c r="HY1942" s="118">
        <f t="shared" si="1182"/>
        <v>9.7135125263631329E-7</v>
      </c>
      <c r="HZ1942" s="118" t="str">
        <f t="shared" si="1183"/>
        <v/>
      </c>
      <c r="IA1942" s="118" t="str">
        <f t="shared" si="1184"/>
        <v/>
      </c>
      <c r="IB1942" s="118"/>
      <c r="IC1942" s="118"/>
      <c r="ID1942" s="118"/>
      <c r="IE1942" s="118">
        <v>1222</v>
      </c>
      <c r="IF1942" s="118">
        <f t="shared" si="1211"/>
        <v>54.092148945179389</v>
      </c>
      <c r="IG1942" s="118">
        <f t="shared" si="1185"/>
        <v>4.4152839888710587E-3</v>
      </c>
      <c r="IH1942" s="118">
        <f t="shared" si="1186"/>
        <v>0.81272962434423202</v>
      </c>
      <c r="II1942" s="118" t="str">
        <f t="shared" si="1187"/>
        <v/>
      </c>
      <c r="IJ1942" s="118">
        <f t="shared" si="1188"/>
        <v>4.4152839888710587E-3</v>
      </c>
      <c r="IK1942" s="118" t="str">
        <f t="shared" si="1189"/>
        <v/>
      </c>
      <c r="IL1942" s="118">
        <f t="shared" si="1190"/>
        <v>5.2974149350407352E-70</v>
      </c>
      <c r="IM1942" s="118" t="str">
        <f t="shared" si="1191"/>
        <v/>
      </c>
      <c r="IN1942" s="118" t="str">
        <f t="shared" si="1192"/>
        <v/>
      </c>
      <c r="IO1942" s="118"/>
      <c r="IP1942" s="118"/>
      <c r="IQ1942" s="118"/>
      <c r="IR1942" s="118">
        <v>1222</v>
      </c>
      <c r="IS1942" s="118">
        <f t="shared" si="1193"/>
        <v>1401.9042617742034</v>
      </c>
      <c r="IT1942" s="118">
        <f t="shared" si="1194"/>
        <v>1.7036270284179103E-4</v>
      </c>
      <c r="IU1942" s="118">
        <f t="shared" si="1195"/>
        <v>0.8127296243442319</v>
      </c>
      <c r="IV1942" s="118" t="str">
        <f t="shared" si="1196"/>
        <v/>
      </c>
      <c r="IW1942" s="118">
        <f t="shared" si="1197"/>
        <v>1.7036270284179103E-4</v>
      </c>
      <c r="IX1942" s="118" t="str">
        <f t="shared" si="1198"/>
        <v/>
      </c>
      <c r="IY1942" s="118">
        <f t="shared" si="1199"/>
        <v>2.7948721705042712E-12</v>
      </c>
      <c r="IZ1942" s="118" t="str">
        <f t="shared" si="1200"/>
        <v/>
      </c>
      <c r="JA1942" s="118" t="str">
        <f t="shared" si="1201"/>
        <v/>
      </c>
      <c r="JB1942" s="118"/>
      <c r="JC1942" s="118">
        <v>1222</v>
      </c>
      <c r="JD1942" s="118">
        <f t="shared" si="1202"/>
        <v>1080.4965465423875</v>
      </c>
      <c r="JE1942" s="118">
        <f t="shared" si="1203"/>
        <v>2.2103929894597742E-4</v>
      </c>
      <c r="JF1942" s="118">
        <f t="shared" si="1204"/>
        <v>0.81272962434423168</v>
      </c>
      <c r="JG1942" s="118" t="str">
        <f t="shared" si="1205"/>
        <v/>
      </c>
      <c r="JH1942" s="118">
        <f t="shared" si="1206"/>
        <v>2.2103929894597742E-4</v>
      </c>
      <c r="JI1942" s="118" t="str">
        <f t="shared" si="1207"/>
        <v/>
      </c>
      <c r="JJ1942" s="118">
        <f t="shared" si="1208"/>
        <v>2.7948721705042712E-12</v>
      </c>
      <c r="JK1942" s="118" t="str">
        <f t="shared" si="1209"/>
        <v/>
      </c>
      <c r="JL1942" s="118" t="str">
        <f t="shared" si="1210"/>
        <v/>
      </c>
      <c r="JM1942" s="118"/>
      <c r="JN1942" s="118"/>
      <c r="JO1942" s="118"/>
      <c r="JP1942" s="118">
        <f t="shared" si="1164"/>
        <v>7.8528000000001592</v>
      </c>
      <c r="JQ1942" s="138">
        <f t="shared" si="1165"/>
        <v>0.34575276804745747</v>
      </c>
      <c r="JR1942" s="118">
        <f t="shared" si="1166"/>
        <v>5.7955377264712338E-4</v>
      </c>
      <c r="JS1942" s="118" t="str">
        <f t="shared" si="1162"/>
        <v/>
      </c>
      <c r="JT1942" s="119" t="str">
        <f t="shared" si="1163"/>
        <v/>
      </c>
    </row>
    <row r="1943" spans="209:280" ht="20.100000000000001" customHeight="1" x14ac:dyDescent="0.25">
      <c r="HA1943" s="1">
        <v>1223</v>
      </c>
      <c r="HB1943" s="1">
        <f t="shared" si="1167"/>
        <v>14165.667964550921</v>
      </c>
      <c r="HC1943" s="1">
        <f t="shared" si="1168"/>
        <v>1.6875693145737913E-5</v>
      </c>
      <c r="HD1943" s="1">
        <f t="shared" si="1169"/>
        <v>0.81380353380257597</v>
      </c>
      <c r="HE1943" s="1" t="str">
        <f t="shared" si="1170"/>
        <v/>
      </c>
      <c r="HF1943" s="1">
        <f t="shared" si="1171"/>
        <v>1.6875693145737913E-5</v>
      </c>
      <c r="HG1943" s="1" t="str">
        <f t="shared" si="1172"/>
        <v/>
      </c>
      <c r="HK1943" s="1">
        <f t="shared" si="1173"/>
        <v>2.5492427042142117E-37</v>
      </c>
      <c r="HL1943" s="1" t="str">
        <f t="shared" si="1174"/>
        <v/>
      </c>
      <c r="HM1943" s="1" t="str">
        <f t="shared" si="1175"/>
        <v/>
      </c>
      <c r="HR1943" s="1">
        <v>1223</v>
      </c>
      <c r="HS1943" s="1">
        <f t="shared" si="1176"/>
        <v>31.944500059198987</v>
      </c>
      <c r="HT1943" s="1">
        <f t="shared" si="1177"/>
        <v>7.4834624217363773E-3</v>
      </c>
      <c r="HU1943" s="1">
        <f t="shared" si="1178"/>
        <v>0.81380353380257575</v>
      </c>
      <c r="HV1943" s="118" t="str">
        <f t="shared" si="1179"/>
        <v/>
      </c>
      <c r="HW1943" s="118">
        <f t="shared" si="1180"/>
        <v>7.4834624217363773E-3</v>
      </c>
      <c r="HX1943" s="118" t="str">
        <f t="shared" si="1181"/>
        <v/>
      </c>
      <c r="HY1943" s="118">
        <f t="shared" si="1182"/>
        <v>9.882889290384573E-7</v>
      </c>
      <c r="HZ1943" s="118" t="str">
        <f t="shared" si="1183"/>
        <v/>
      </c>
      <c r="IA1943" s="118" t="str">
        <f t="shared" si="1184"/>
        <v/>
      </c>
      <c r="IB1943" s="118"/>
      <c r="IC1943" s="118"/>
      <c r="ID1943" s="118"/>
      <c r="IE1943" s="118">
        <v>1223</v>
      </c>
      <c r="IF1943" s="118">
        <f t="shared" si="1211"/>
        <v>54.335807273761276</v>
      </c>
      <c r="IG1943" s="118">
        <f t="shared" si="1185"/>
        <v>4.3995935234703108E-3</v>
      </c>
      <c r="IH1943" s="118">
        <f t="shared" si="1186"/>
        <v>0.81380353380257597</v>
      </c>
      <c r="II1943" s="118" t="str">
        <f t="shared" si="1187"/>
        <v/>
      </c>
      <c r="IJ1943" s="118">
        <f t="shared" si="1188"/>
        <v>4.3995935234703108E-3</v>
      </c>
      <c r="IK1943" s="118" t="str">
        <f t="shared" si="1189"/>
        <v/>
      </c>
      <c r="IL1943" s="118">
        <f t="shared" si="1190"/>
        <v>5.6832383238479667E-70</v>
      </c>
      <c r="IM1943" s="118" t="str">
        <f t="shared" si="1191"/>
        <v/>
      </c>
      <c r="IN1943" s="118" t="str">
        <f t="shared" si="1192"/>
        <v/>
      </c>
      <c r="IO1943" s="118"/>
      <c r="IP1943" s="118"/>
      <c r="IQ1943" s="118"/>
      <c r="IR1943" s="118">
        <v>1223</v>
      </c>
      <c r="IS1943" s="118">
        <f t="shared" si="1193"/>
        <v>1408.2191458362495</v>
      </c>
      <c r="IT1943" s="118">
        <f t="shared" si="1194"/>
        <v>1.6975728989411775E-4</v>
      </c>
      <c r="IU1943" s="118">
        <f t="shared" si="1195"/>
        <v>0.81380353380257597</v>
      </c>
      <c r="IV1943" s="118" t="str">
        <f t="shared" si="1196"/>
        <v/>
      </c>
      <c r="IW1943" s="118">
        <f t="shared" si="1197"/>
        <v>1.6975728989411775E-4</v>
      </c>
      <c r="IX1943" s="118" t="str">
        <f t="shared" si="1198"/>
        <v/>
      </c>
      <c r="IY1943" s="118">
        <f t="shared" si="1199"/>
        <v>2.8633455532775321E-12</v>
      </c>
      <c r="IZ1943" s="118" t="str">
        <f t="shared" si="1200"/>
        <v/>
      </c>
      <c r="JA1943" s="118" t="str">
        <f t="shared" si="1201"/>
        <v/>
      </c>
      <c r="JB1943" s="118"/>
      <c r="JC1943" s="118">
        <v>1223</v>
      </c>
      <c r="JD1943" s="118">
        <f t="shared" si="1202"/>
        <v>1085.3636481033891</v>
      </c>
      <c r="JE1943" s="118">
        <f t="shared" si="1203"/>
        <v>2.2025379806289515E-4</v>
      </c>
      <c r="JF1943" s="118">
        <f t="shared" si="1204"/>
        <v>0.81380353380257564</v>
      </c>
      <c r="JG1943" s="118" t="str">
        <f t="shared" si="1205"/>
        <v/>
      </c>
      <c r="JH1943" s="118">
        <f t="shared" si="1206"/>
        <v>2.2025379806289515E-4</v>
      </c>
      <c r="JI1943" s="118" t="str">
        <f t="shared" si="1207"/>
        <v/>
      </c>
      <c r="JJ1943" s="118">
        <f t="shared" si="1208"/>
        <v>2.8633455532775321E-12</v>
      </c>
      <c r="JK1943" s="118" t="str">
        <f t="shared" si="1209"/>
        <v/>
      </c>
      <c r="JL1943" s="118" t="str">
        <f t="shared" si="1210"/>
        <v/>
      </c>
      <c r="JM1943" s="118"/>
      <c r="JN1943" s="118"/>
      <c r="JO1943" s="118"/>
      <c r="JP1943" s="118">
        <f t="shared" si="1164"/>
        <v>7.8592000000001594</v>
      </c>
      <c r="JQ1943" s="138">
        <f t="shared" si="1165"/>
        <v>0.34517321427481035</v>
      </c>
      <c r="JR1943" s="118">
        <f t="shared" si="1166"/>
        <v>5.7887946669304968E-4</v>
      </c>
      <c r="JS1943" s="118" t="str">
        <f t="shared" si="1162"/>
        <v/>
      </c>
      <c r="JT1943" s="119" t="str">
        <f t="shared" si="1163"/>
        <v/>
      </c>
    </row>
    <row r="1944" spans="209:280" ht="20.100000000000001" customHeight="1" x14ac:dyDescent="0.25">
      <c r="HA1944" s="1">
        <v>1224</v>
      </c>
      <c r="HB1944" s="1">
        <f t="shared" si="1167"/>
        <v>14229.191139279843</v>
      </c>
      <c r="HC1944" s="1">
        <f t="shared" si="1168"/>
        <v>1.6815453439837216E-5</v>
      </c>
      <c r="HD1944" s="1">
        <f t="shared" si="1169"/>
        <v>0.81487361838470918</v>
      </c>
      <c r="HE1944" s="1" t="str">
        <f t="shared" si="1170"/>
        <v/>
      </c>
      <c r="HF1944" s="1">
        <f t="shared" si="1171"/>
        <v>1.6815453439837216E-5</v>
      </c>
      <c r="HG1944" s="1" t="str">
        <f t="shared" si="1172"/>
        <v/>
      </c>
      <c r="HK1944" s="1">
        <f t="shared" si="1173"/>
        <v>2.6760482391640082E-37</v>
      </c>
      <c r="HL1944" s="1" t="str">
        <f t="shared" si="1174"/>
        <v/>
      </c>
      <c r="HM1944" s="1" t="str">
        <f t="shared" si="1175"/>
        <v/>
      </c>
      <c r="HR1944" s="1">
        <v>1224</v>
      </c>
      <c r="HS1944" s="1">
        <f t="shared" si="1176"/>
        <v>32.087748938388245</v>
      </c>
      <c r="HT1944" s="1">
        <f t="shared" si="1177"/>
        <v>7.456749351552455E-3</v>
      </c>
      <c r="HU1944" s="1">
        <f t="shared" si="1178"/>
        <v>0.8148736183847094</v>
      </c>
      <c r="HV1944" s="118" t="str">
        <f t="shared" si="1179"/>
        <v/>
      </c>
      <c r="HW1944" s="118">
        <f t="shared" si="1180"/>
        <v>7.456749351552455E-3</v>
      </c>
      <c r="HX1944" s="118" t="str">
        <f t="shared" si="1181"/>
        <v/>
      </c>
      <c r="HY1944" s="118">
        <f t="shared" si="1182"/>
        <v>1.00550586339809E-6</v>
      </c>
      <c r="HZ1944" s="118" t="str">
        <f t="shared" si="1183"/>
        <v/>
      </c>
      <c r="IA1944" s="118" t="str">
        <f t="shared" si="1184"/>
        <v/>
      </c>
      <c r="IB1944" s="118"/>
      <c r="IC1944" s="118"/>
      <c r="ID1944" s="118"/>
      <c r="IE1944" s="118">
        <v>1224</v>
      </c>
      <c r="IF1944" s="118">
        <f t="shared" si="1211"/>
        <v>54.579465602343163</v>
      </c>
      <c r="IG1944" s="118">
        <f t="shared" si="1185"/>
        <v>4.3838886740370057E-3</v>
      </c>
      <c r="IH1944" s="118">
        <f t="shared" si="1186"/>
        <v>0.8148736183847094</v>
      </c>
      <c r="II1944" s="118" t="str">
        <f t="shared" si="1187"/>
        <v/>
      </c>
      <c r="IJ1944" s="118">
        <f t="shared" si="1188"/>
        <v>4.3838886740370057E-3</v>
      </c>
      <c r="IK1944" s="118" t="str">
        <f t="shared" si="1189"/>
        <v/>
      </c>
      <c r="IL1944" s="118">
        <f t="shared" si="1190"/>
        <v>6.097064598239575E-70</v>
      </c>
      <c r="IM1944" s="118" t="str">
        <f t="shared" si="1191"/>
        <v/>
      </c>
      <c r="IN1944" s="118" t="str">
        <f t="shared" si="1192"/>
        <v/>
      </c>
      <c r="IO1944" s="118"/>
      <c r="IP1944" s="118"/>
      <c r="IQ1944" s="118"/>
      <c r="IR1944" s="118">
        <v>1224</v>
      </c>
      <c r="IS1944" s="118">
        <f t="shared" si="1193"/>
        <v>1414.5340298982956</v>
      </c>
      <c r="IT1944" s="118">
        <f t="shared" si="1194"/>
        <v>1.6915132194190335E-4</v>
      </c>
      <c r="IU1944" s="118">
        <f t="shared" si="1195"/>
        <v>0.81487361838470929</v>
      </c>
      <c r="IV1944" s="118" t="str">
        <f t="shared" si="1196"/>
        <v/>
      </c>
      <c r="IW1944" s="118">
        <f t="shared" si="1197"/>
        <v>1.6915132194190335E-4</v>
      </c>
      <c r="IX1944" s="118" t="str">
        <f t="shared" si="1198"/>
        <v/>
      </c>
      <c r="IY1944" s="118">
        <f t="shared" si="1199"/>
        <v>2.9334495742179863E-12</v>
      </c>
      <c r="IZ1944" s="118" t="str">
        <f t="shared" si="1200"/>
        <v/>
      </c>
      <c r="JA1944" s="118" t="str">
        <f t="shared" si="1201"/>
        <v/>
      </c>
      <c r="JB1944" s="118"/>
      <c r="JC1944" s="118">
        <v>1224</v>
      </c>
      <c r="JD1944" s="118">
        <f t="shared" si="1202"/>
        <v>1090.2307496643916</v>
      </c>
      <c r="JE1944" s="118">
        <f t="shared" si="1203"/>
        <v>2.1946757708197061E-4</v>
      </c>
      <c r="JF1944" s="118">
        <f t="shared" si="1204"/>
        <v>0.81487361838470918</v>
      </c>
      <c r="JG1944" s="118" t="str">
        <f t="shared" si="1205"/>
        <v/>
      </c>
      <c r="JH1944" s="118">
        <f t="shared" si="1206"/>
        <v>2.1946757708197061E-4</v>
      </c>
      <c r="JI1944" s="118" t="str">
        <f t="shared" si="1207"/>
        <v/>
      </c>
      <c r="JJ1944" s="118">
        <f t="shared" si="1208"/>
        <v>2.9334495742179863E-12</v>
      </c>
      <c r="JK1944" s="118" t="str">
        <f t="shared" si="1209"/>
        <v/>
      </c>
      <c r="JL1944" s="118" t="str">
        <f t="shared" si="1210"/>
        <v/>
      </c>
      <c r="JM1944" s="118"/>
      <c r="JN1944" s="118"/>
      <c r="JO1944" s="118"/>
      <c r="JP1944" s="118">
        <f t="shared" si="1164"/>
        <v>7.8656000000001596</v>
      </c>
      <c r="JQ1944" s="138">
        <f t="shared" si="1165"/>
        <v>0.3445943348081173</v>
      </c>
      <c r="JR1944" s="118">
        <f t="shared" si="1166"/>
        <v>5.782049874946682E-4</v>
      </c>
      <c r="JS1944" s="118" t="str">
        <f t="shared" si="1162"/>
        <v/>
      </c>
      <c r="JT1944" s="119" t="str">
        <f t="shared" si="1163"/>
        <v/>
      </c>
    </row>
    <row r="1945" spans="209:280" ht="20.100000000000001" customHeight="1" x14ac:dyDescent="0.25">
      <c r="HA1945" s="1">
        <v>1225</v>
      </c>
      <c r="HB1945" s="1">
        <f t="shared" si="1167"/>
        <v>14292.714314008779</v>
      </c>
      <c r="HC1945" s="1">
        <f t="shared" si="1168"/>
        <v>1.6755160681702008E-5</v>
      </c>
      <c r="HD1945" s="1">
        <f t="shared" si="1169"/>
        <v>0.81593987465324058</v>
      </c>
      <c r="HE1945" s="1" t="str">
        <f t="shared" si="1170"/>
        <v/>
      </c>
      <c r="HF1945" s="1">
        <f t="shared" si="1171"/>
        <v>1.6755160681702008E-5</v>
      </c>
      <c r="HG1945" s="1" t="str">
        <f t="shared" si="1172"/>
        <v/>
      </c>
      <c r="HK1945" s="1">
        <f t="shared" si="1173"/>
        <v>2.8091164437441146E-37</v>
      </c>
      <c r="HL1945" s="1" t="str">
        <f t="shared" si="1174"/>
        <v/>
      </c>
      <c r="HM1945" s="1" t="str">
        <f t="shared" si="1175"/>
        <v/>
      </c>
      <c r="HR1945" s="1">
        <v>1225</v>
      </c>
      <c r="HS1945" s="1">
        <f t="shared" si="1176"/>
        <v>32.230997817577475</v>
      </c>
      <c r="HT1945" s="1">
        <f t="shared" si="1177"/>
        <v>7.430012755555414E-3</v>
      </c>
      <c r="HU1945" s="1">
        <f t="shared" si="1178"/>
        <v>0.81593987465324058</v>
      </c>
      <c r="HV1945" s="118" t="str">
        <f t="shared" si="1179"/>
        <v/>
      </c>
      <c r="HW1945" s="118">
        <f t="shared" si="1180"/>
        <v>7.430012755555414E-3</v>
      </c>
      <c r="HX1945" s="118" t="str">
        <f t="shared" si="1181"/>
        <v/>
      </c>
      <c r="HY1945" s="118">
        <f t="shared" si="1182"/>
        <v>1.0230063649183504E-6</v>
      </c>
      <c r="HZ1945" s="118" t="str">
        <f t="shared" si="1183"/>
        <v/>
      </c>
      <c r="IA1945" s="118" t="str">
        <f t="shared" si="1184"/>
        <v/>
      </c>
      <c r="IB1945" s="118"/>
      <c r="IC1945" s="118"/>
      <c r="ID1945" s="118"/>
      <c r="IE1945" s="118">
        <v>1225</v>
      </c>
      <c r="IF1945" s="118">
        <f t="shared" si="1211"/>
        <v>54.82312393092505</v>
      </c>
      <c r="IG1945" s="118">
        <f t="shared" si="1185"/>
        <v>4.368169993570788E-3</v>
      </c>
      <c r="IH1945" s="118">
        <f t="shared" si="1186"/>
        <v>0.81593987465324058</v>
      </c>
      <c r="II1945" s="118" t="str">
        <f t="shared" si="1187"/>
        <v/>
      </c>
      <c r="IJ1945" s="118">
        <f t="shared" si="1188"/>
        <v>4.368169993570788E-3</v>
      </c>
      <c r="IK1945" s="118" t="str">
        <f t="shared" si="1189"/>
        <v/>
      </c>
      <c r="IL1945" s="118">
        <f t="shared" si="1190"/>
        <v>6.5409190701591555E-70</v>
      </c>
      <c r="IM1945" s="118" t="str">
        <f t="shared" si="1191"/>
        <v/>
      </c>
      <c r="IN1945" s="118" t="str">
        <f t="shared" si="1192"/>
        <v/>
      </c>
      <c r="IO1945" s="118"/>
      <c r="IP1945" s="118"/>
      <c r="IQ1945" s="118"/>
      <c r="IR1945" s="118">
        <v>1225</v>
      </c>
      <c r="IS1945" s="118">
        <f t="shared" si="1193"/>
        <v>1420.8489139603407</v>
      </c>
      <c r="IT1945" s="118">
        <f t="shared" si="1194"/>
        <v>1.6854482032251016E-4</v>
      </c>
      <c r="IU1945" s="118">
        <f t="shared" si="1195"/>
        <v>0.81593987465324047</v>
      </c>
      <c r="IV1945" s="118" t="str">
        <f t="shared" si="1196"/>
        <v/>
      </c>
      <c r="IW1945" s="118">
        <f t="shared" si="1197"/>
        <v>1.6854482032251016E-4</v>
      </c>
      <c r="IX1945" s="118" t="str">
        <f t="shared" si="1198"/>
        <v/>
      </c>
      <c r="IY1945" s="118">
        <f t="shared" si="1199"/>
        <v>3.0052218858841417E-12</v>
      </c>
      <c r="IZ1945" s="118" t="str">
        <f t="shared" si="1200"/>
        <v/>
      </c>
      <c r="JA1945" s="118" t="str">
        <f t="shared" si="1201"/>
        <v/>
      </c>
      <c r="JB1945" s="118"/>
      <c r="JC1945" s="118">
        <v>1225</v>
      </c>
      <c r="JD1945" s="118">
        <f t="shared" si="1202"/>
        <v>1095.0978512253932</v>
      </c>
      <c r="JE1945" s="118">
        <f t="shared" si="1203"/>
        <v>2.1868066368764172E-4</v>
      </c>
      <c r="JF1945" s="118">
        <f t="shared" si="1204"/>
        <v>0.81593987465324047</v>
      </c>
      <c r="JG1945" s="118" t="str">
        <f t="shared" si="1205"/>
        <v/>
      </c>
      <c r="JH1945" s="118">
        <f t="shared" si="1206"/>
        <v>2.1868066368764172E-4</v>
      </c>
      <c r="JI1945" s="118" t="str">
        <f t="shared" si="1207"/>
        <v/>
      </c>
      <c r="JJ1945" s="118">
        <f t="shared" si="1208"/>
        <v>3.0052218858841417E-12</v>
      </c>
      <c r="JK1945" s="118" t="str">
        <f t="shared" si="1209"/>
        <v/>
      </c>
      <c r="JL1945" s="118" t="str">
        <f t="shared" si="1210"/>
        <v/>
      </c>
      <c r="JM1945" s="118"/>
      <c r="JN1945" s="118"/>
      <c r="JO1945" s="118"/>
      <c r="JP1945" s="118">
        <f t="shared" si="1164"/>
        <v>7.8720000000001598</v>
      </c>
      <c r="JQ1945" s="138">
        <f t="shared" si="1165"/>
        <v>0.34401612982062263</v>
      </c>
      <c r="JR1945" s="118">
        <f t="shared" si="1166"/>
        <v>5.7753033904189843E-4</v>
      </c>
      <c r="JS1945" s="118" t="str">
        <f t="shared" si="1162"/>
        <v/>
      </c>
      <c r="JT1945" s="119" t="str">
        <f t="shared" si="1163"/>
        <v/>
      </c>
    </row>
    <row r="1946" spans="209:280" ht="20.100000000000001" customHeight="1" x14ac:dyDescent="0.25">
      <c r="HA1946" s="1">
        <v>1226</v>
      </c>
      <c r="HB1946" s="1">
        <f t="shared" si="1167"/>
        <v>14356.237488737701</v>
      </c>
      <c r="HC1946" s="1">
        <f t="shared" si="1168"/>
        <v>1.669481698744801E-5</v>
      </c>
      <c r="HD1946" s="1">
        <f t="shared" si="1169"/>
        <v>0.81700229930536161</v>
      </c>
      <c r="HE1946" s="1" t="str">
        <f t="shared" si="1170"/>
        <v/>
      </c>
      <c r="HF1946" s="1">
        <f t="shared" si="1171"/>
        <v>1.669481698744801E-5</v>
      </c>
      <c r="HG1946" s="1" t="str">
        <f t="shared" si="1172"/>
        <v/>
      </c>
      <c r="HK1946" s="1">
        <f t="shared" si="1173"/>
        <v>2.9487543691758794E-37</v>
      </c>
      <c r="HL1946" s="1" t="str">
        <f t="shared" si="1174"/>
        <v/>
      </c>
      <c r="HM1946" s="1" t="str">
        <f t="shared" si="1175"/>
        <v/>
      </c>
      <c r="HR1946" s="1">
        <v>1226</v>
      </c>
      <c r="HS1946" s="1">
        <f t="shared" si="1176"/>
        <v>32.374246696766704</v>
      </c>
      <c r="HT1946" s="1">
        <f t="shared" si="1177"/>
        <v>7.4032535721287708E-3</v>
      </c>
      <c r="HU1946" s="1">
        <f t="shared" si="1178"/>
        <v>0.81700229930536161</v>
      </c>
      <c r="HV1946" s="118" t="str">
        <f t="shared" si="1179"/>
        <v/>
      </c>
      <c r="HW1946" s="118">
        <f t="shared" si="1180"/>
        <v>7.4032535721287708E-3</v>
      </c>
      <c r="HX1946" s="118" t="str">
        <f t="shared" si="1181"/>
        <v/>
      </c>
      <c r="HY1946" s="118">
        <f t="shared" si="1182"/>
        <v>1.0407948041081911E-6</v>
      </c>
      <c r="HZ1946" s="118" t="str">
        <f t="shared" si="1183"/>
        <v/>
      </c>
      <c r="IA1946" s="118" t="str">
        <f t="shared" si="1184"/>
        <v/>
      </c>
      <c r="IB1946" s="118"/>
      <c r="IC1946" s="118"/>
      <c r="ID1946" s="118"/>
      <c r="IE1946" s="118">
        <v>1226</v>
      </c>
      <c r="IF1946" s="118">
        <f t="shared" si="1211"/>
        <v>55.066782259506937</v>
      </c>
      <c r="IG1946" s="118">
        <f t="shared" si="1185"/>
        <v>4.3524380337556009E-3</v>
      </c>
      <c r="IH1946" s="118">
        <f t="shared" si="1186"/>
        <v>0.81700229930536161</v>
      </c>
      <c r="II1946" s="118" t="str">
        <f t="shared" si="1187"/>
        <v/>
      </c>
      <c r="IJ1946" s="118">
        <f t="shared" si="1188"/>
        <v>4.3524380337556009E-3</v>
      </c>
      <c r="IK1946" s="118" t="str">
        <f t="shared" si="1189"/>
        <v/>
      </c>
      <c r="IL1946" s="118">
        <f t="shared" si="1190"/>
        <v>7.0169730139065344E-70</v>
      </c>
      <c r="IM1946" s="118" t="str">
        <f t="shared" si="1191"/>
        <v/>
      </c>
      <c r="IN1946" s="118" t="str">
        <f t="shared" si="1192"/>
        <v/>
      </c>
      <c r="IO1946" s="118"/>
      <c r="IP1946" s="118"/>
      <c r="IQ1946" s="118"/>
      <c r="IR1946" s="118">
        <v>1226</v>
      </c>
      <c r="IS1946" s="118">
        <f t="shared" si="1193"/>
        <v>1427.1637980223868</v>
      </c>
      <c r="IT1946" s="118">
        <f t="shared" si="1194"/>
        <v>1.6793780632253438E-4</v>
      </c>
      <c r="IU1946" s="118">
        <f t="shared" si="1195"/>
        <v>0.81700229930536161</v>
      </c>
      <c r="IV1946" s="118" t="str">
        <f t="shared" si="1196"/>
        <v/>
      </c>
      <c r="IW1946" s="118">
        <f t="shared" si="1197"/>
        <v>1.6793780632253438E-4</v>
      </c>
      <c r="IX1946" s="118" t="str">
        <f t="shared" si="1198"/>
        <v/>
      </c>
      <c r="IY1946" s="118">
        <f t="shared" si="1199"/>
        <v>3.0787009813261501E-12</v>
      </c>
      <c r="IZ1946" s="118" t="str">
        <f t="shared" si="1200"/>
        <v/>
      </c>
      <c r="JA1946" s="118" t="str">
        <f t="shared" si="1201"/>
        <v/>
      </c>
      <c r="JB1946" s="118"/>
      <c r="JC1946" s="118">
        <v>1226</v>
      </c>
      <c r="JD1946" s="118">
        <f t="shared" si="1202"/>
        <v>1099.9649527863949</v>
      </c>
      <c r="JE1946" s="118">
        <f t="shared" si="1203"/>
        <v>2.1789308549847883E-4</v>
      </c>
      <c r="JF1946" s="118">
        <f t="shared" si="1204"/>
        <v>0.81700229930536161</v>
      </c>
      <c r="JG1946" s="118" t="str">
        <f t="shared" si="1205"/>
        <v/>
      </c>
      <c r="JH1946" s="118">
        <f t="shared" si="1206"/>
        <v>2.1789308549847883E-4</v>
      </c>
      <c r="JI1946" s="118" t="str">
        <f t="shared" si="1207"/>
        <v/>
      </c>
      <c r="JJ1946" s="118">
        <f t="shared" si="1208"/>
        <v>3.0787009813261501E-12</v>
      </c>
      <c r="JK1946" s="118" t="str">
        <f t="shared" si="1209"/>
        <v/>
      </c>
      <c r="JL1946" s="118" t="str">
        <f t="shared" si="1210"/>
        <v/>
      </c>
      <c r="JM1946" s="118"/>
      <c r="JN1946" s="118"/>
      <c r="JO1946" s="118"/>
      <c r="JP1946" s="118">
        <f t="shared" si="1164"/>
        <v>7.8784000000001599</v>
      </c>
      <c r="JQ1946" s="138">
        <f t="shared" si="1165"/>
        <v>0.34343859948158073</v>
      </c>
      <c r="JR1946" s="118">
        <f t="shared" si="1166"/>
        <v>5.7685552531261397E-4</v>
      </c>
      <c r="JS1946" s="118" t="str">
        <f t="shared" si="1162"/>
        <v/>
      </c>
      <c r="JT1946" s="119" t="str">
        <f t="shared" si="1163"/>
        <v/>
      </c>
    </row>
    <row r="1947" spans="209:280" ht="20.100000000000001" customHeight="1" x14ac:dyDescent="0.25">
      <c r="HA1947" s="1">
        <v>1227</v>
      </c>
      <c r="HB1947" s="1">
        <f t="shared" si="1167"/>
        <v>14419.760663466623</v>
      </c>
      <c r="HC1947" s="1">
        <f t="shared" si="1168"/>
        <v>1.6634424468027157E-5</v>
      </c>
      <c r="HD1947" s="1">
        <f t="shared" si="1169"/>
        <v>0.81806088917252318</v>
      </c>
      <c r="HE1947" s="1" t="str">
        <f t="shared" si="1170"/>
        <v/>
      </c>
      <c r="HF1947" s="1">
        <f t="shared" si="1171"/>
        <v>1.6634424468027157E-5</v>
      </c>
      <c r="HG1947" s="1" t="str">
        <f t="shared" si="1172"/>
        <v/>
      </c>
      <c r="HK1947" s="1">
        <f t="shared" si="1173"/>
        <v>3.0952840092383433E-37</v>
      </c>
      <c r="HL1947" s="1" t="str">
        <f t="shared" si="1174"/>
        <v/>
      </c>
      <c r="HM1947" s="1" t="str">
        <f t="shared" si="1175"/>
        <v/>
      </c>
      <c r="HR1947" s="1">
        <v>1227</v>
      </c>
      <c r="HS1947" s="1">
        <f t="shared" si="1176"/>
        <v>32.517495575955934</v>
      </c>
      <c r="HT1947" s="1">
        <f t="shared" si="1177"/>
        <v>7.3764727373661926E-3</v>
      </c>
      <c r="HU1947" s="1">
        <f t="shared" si="1178"/>
        <v>0.81806088917252329</v>
      </c>
      <c r="HV1947" s="118" t="str">
        <f t="shared" si="1179"/>
        <v/>
      </c>
      <c r="HW1947" s="118">
        <f t="shared" si="1180"/>
        <v>7.3764727373661926E-3</v>
      </c>
      <c r="HX1947" s="118" t="str">
        <f t="shared" si="1181"/>
        <v/>
      </c>
      <c r="HY1947" s="118">
        <f t="shared" si="1182"/>
        <v>1.0588756135672077E-6</v>
      </c>
      <c r="HZ1947" s="118" t="str">
        <f t="shared" si="1183"/>
        <v/>
      </c>
      <c r="IA1947" s="118" t="str">
        <f t="shared" si="1184"/>
        <v/>
      </c>
      <c r="IB1947" s="118"/>
      <c r="IC1947" s="118"/>
      <c r="ID1947" s="118"/>
      <c r="IE1947" s="118">
        <v>1227</v>
      </c>
      <c r="IF1947" s="118">
        <f t="shared" si="1211"/>
        <v>55.310440588088824</v>
      </c>
      <c r="IG1947" s="118">
        <f t="shared" si="1185"/>
        <v>4.3366933449291633E-3</v>
      </c>
      <c r="IH1947" s="118">
        <f t="shared" si="1186"/>
        <v>0.8180608891725234</v>
      </c>
      <c r="II1947" s="118" t="str">
        <f t="shared" si="1187"/>
        <v/>
      </c>
      <c r="IJ1947" s="118">
        <f t="shared" si="1188"/>
        <v>4.3366933449291633E-3</v>
      </c>
      <c r="IK1947" s="118" t="str">
        <f t="shared" si="1189"/>
        <v/>
      </c>
      <c r="IL1947" s="118">
        <f t="shared" si="1190"/>
        <v>7.5275541478961715E-70</v>
      </c>
      <c r="IM1947" s="118" t="str">
        <f t="shared" si="1191"/>
        <v/>
      </c>
      <c r="IN1947" s="118" t="str">
        <f t="shared" si="1192"/>
        <v/>
      </c>
      <c r="IO1947" s="118"/>
      <c r="IP1947" s="118"/>
      <c r="IQ1947" s="118"/>
      <c r="IR1947" s="118">
        <v>1227</v>
      </c>
      <c r="IS1947" s="118">
        <f t="shared" si="1193"/>
        <v>1433.4786820844329</v>
      </c>
      <c r="IT1947" s="118">
        <f t="shared" si="1194"/>
        <v>1.6733030117662854E-4</v>
      </c>
      <c r="IU1947" s="118">
        <f t="shared" si="1195"/>
        <v>0.81806088917252329</v>
      </c>
      <c r="IV1947" s="118" t="str">
        <f t="shared" si="1196"/>
        <v/>
      </c>
      <c r="IW1947" s="118">
        <f t="shared" si="1197"/>
        <v>1.6733030117662854E-4</v>
      </c>
      <c r="IX1947" s="118" t="str">
        <f t="shared" si="1198"/>
        <v/>
      </c>
      <c r="IY1947" s="118">
        <f t="shared" si="1199"/>
        <v>3.1539262121564348E-12</v>
      </c>
      <c r="IZ1947" s="118" t="str">
        <f t="shared" si="1200"/>
        <v/>
      </c>
      <c r="JA1947" s="118" t="str">
        <f t="shared" si="1201"/>
        <v/>
      </c>
      <c r="JB1947" s="118"/>
      <c r="JC1947" s="118">
        <v>1227</v>
      </c>
      <c r="JD1947" s="118">
        <f t="shared" si="1202"/>
        <v>1104.8320543473965</v>
      </c>
      <c r="JE1947" s="118">
        <f t="shared" si="1203"/>
        <v>2.1710487006565724E-4</v>
      </c>
      <c r="JF1947" s="118">
        <f t="shared" si="1204"/>
        <v>0.81806088917252318</v>
      </c>
      <c r="JG1947" s="118" t="str">
        <f t="shared" si="1205"/>
        <v/>
      </c>
      <c r="JH1947" s="118">
        <f t="shared" si="1206"/>
        <v>2.1710487006565724E-4</v>
      </c>
      <c r="JI1947" s="118" t="str">
        <f t="shared" si="1207"/>
        <v/>
      </c>
      <c r="JJ1947" s="118">
        <f t="shared" si="1208"/>
        <v>3.1539262121564348E-12</v>
      </c>
      <c r="JK1947" s="118" t="str">
        <f t="shared" si="1209"/>
        <v/>
      </c>
      <c r="JL1947" s="118" t="str">
        <f t="shared" si="1210"/>
        <v/>
      </c>
      <c r="JM1947" s="118"/>
      <c r="JN1947" s="118"/>
      <c r="JO1947" s="118"/>
      <c r="JP1947" s="118">
        <f t="shared" si="1164"/>
        <v>7.8848000000001601</v>
      </c>
      <c r="JQ1947" s="138">
        <f t="shared" si="1165"/>
        <v>0.34286174395626812</v>
      </c>
      <c r="JR1947" s="118">
        <f t="shared" si="1166"/>
        <v>5.7618055027192083E-4</v>
      </c>
      <c r="JS1947" s="118" t="str">
        <f t="shared" si="1162"/>
        <v/>
      </c>
      <c r="JT1947" s="119" t="str">
        <f t="shared" si="1163"/>
        <v/>
      </c>
    </row>
    <row r="1948" spans="209:280" ht="20.100000000000001" customHeight="1" x14ac:dyDescent="0.25">
      <c r="HA1948" s="1">
        <v>1228</v>
      </c>
      <c r="HB1948" s="1">
        <f t="shared" si="1167"/>
        <v>14483.283838195559</v>
      </c>
      <c r="HC1948" s="1">
        <f t="shared" si="1168"/>
        <v>1.6573985229111316E-5</v>
      </c>
      <c r="HD1948" s="1">
        <f t="shared" si="1169"/>
        <v>0.81911564122010372</v>
      </c>
      <c r="HE1948" s="1" t="str">
        <f t="shared" si="1170"/>
        <v/>
      </c>
      <c r="HF1948" s="1">
        <f t="shared" si="1171"/>
        <v>1.6573985229111316E-5</v>
      </c>
      <c r="HG1948" s="1" t="str">
        <f t="shared" si="1172"/>
        <v/>
      </c>
      <c r="HK1948" s="1">
        <f t="shared" si="1173"/>
        <v>3.2490430219255397E-37</v>
      </c>
      <c r="HL1948" s="1" t="str">
        <f t="shared" si="1174"/>
        <v/>
      </c>
      <c r="HM1948" s="1" t="str">
        <f t="shared" si="1175"/>
        <v/>
      </c>
      <c r="HR1948" s="1">
        <v>1228</v>
      </c>
      <c r="HS1948" s="1">
        <f t="shared" si="1176"/>
        <v>32.660744455145164</v>
      </c>
      <c r="HT1948" s="1">
        <f t="shared" si="1177"/>
        <v>7.3496711850199311E-3</v>
      </c>
      <c r="HU1948" s="1">
        <f t="shared" si="1178"/>
        <v>0.81911564122010372</v>
      </c>
      <c r="HV1948" s="118" t="str">
        <f t="shared" si="1179"/>
        <v/>
      </c>
      <c r="HW1948" s="118">
        <f t="shared" si="1180"/>
        <v>7.3496711850199311E-3</v>
      </c>
      <c r="HX1948" s="118" t="str">
        <f t="shared" si="1181"/>
        <v/>
      </c>
      <c r="HY1948" s="118">
        <f t="shared" si="1182"/>
        <v>1.0772532887791528E-6</v>
      </c>
      <c r="HZ1948" s="118" t="str">
        <f t="shared" si="1183"/>
        <v/>
      </c>
      <c r="IA1948" s="118" t="str">
        <f t="shared" si="1184"/>
        <v/>
      </c>
      <c r="IB1948" s="118"/>
      <c r="IC1948" s="118"/>
      <c r="ID1948" s="118"/>
      <c r="IE1948" s="118">
        <v>1228</v>
      </c>
      <c r="IF1948" s="118">
        <f t="shared" si="1211"/>
        <v>55.554098916670711</v>
      </c>
      <c r="IG1948" s="118">
        <f t="shared" si="1185"/>
        <v>4.3209364760526574E-3</v>
      </c>
      <c r="IH1948" s="118">
        <f t="shared" si="1186"/>
        <v>0.81911564122010383</v>
      </c>
      <c r="II1948" s="118" t="str">
        <f t="shared" si="1187"/>
        <v/>
      </c>
      <c r="IJ1948" s="118">
        <f t="shared" si="1188"/>
        <v>4.3209364760526574E-3</v>
      </c>
      <c r="IK1948" s="118" t="str">
        <f t="shared" si="1189"/>
        <v/>
      </c>
      <c r="IL1948" s="118">
        <f t="shared" si="1190"/>
        <v>8.075157866408128E-70</v>
      </c>
      <c r="IM1948" s="118" t="str">
        <f t="shared" si="1191"/>
        <v/>
      </c>
      <c r="IN1948" s="118" t="str">
        <f t="shared" si="1192"/>
        <v/>
      </c>
      <c r="IO1948" s="118"/>
      <c r="IP1948" s="118"/>
      <c r="IQ1948" s="118"/>
      <c r="IR1948" s="118">
        <v>1228</v>
      </c>
      <c r="IS1948" s="118">
        <f t="shared" si="1193"/>
        <v>1439.793566146479</v>
      </c>
      <c r="IT1948" s="118">
        <f t="shared" si="1194"/>
        <v>1.6672232606633177E-4</v>
      </c>
      <c r="IU1948" s="118">
        <f t="shared" si="1195"/>
        <v>0.81911564122010372</v>
      </c>
      <c r="IV1948" s="118" t="str">
        <f t="shared" si="1196"/>
        <v/>
      </c>
      <c r="IW1948" s="118">
        <f t="shared" si="1197"/>
        <v>1.6672232606633177E-4</v>
      </c>
      <c r="IX1948" s="118" t="str">
        <f t="shared" si="1198"/>
        <v/>
      </c>
      <c r="IY1948" s="118">
        <f t="shared" si="1199"/>
        <v>3.2309378069925833E-12</v>
      </c>
      <c r="IZ1948" s="118" t="str">
        <f t="shared" si="1200"/>
        <v/>
      </c>
      <c r="JA1948" s="118" t="str">
        <f t="shared" si="1201"/>
        <v/>
      </c>
      <c r="JB1948" s="118"/>
      <c r="JC1948" s="118">
        <v>1228</v>
      </c>
      <c r="JD1948" s="118">
        <f t="shared" si="1202"/>
        <v>1109.6991559083981</v>
      </c>
      <c r="JE1948" s="118">
        <f t="shared" si="1203"/>
        <v>2.1631604487143977E-4</v>
      </c>
      <c r="JF1948" s="118">
        <f t="shared" si="1204"/>
        <v>0.81911564122010372</v>
      </c>
      <c r="JG1948" s="118" t="str">
        <f t="shared" si="1205"/>
        <v/>
      </c>
      <c r="JH1948" s="118">
        <f t="shared" si="1206"/>
        <v>2.1631604487143977E-4</v>
      </c>
      <c r="JI1948" s="118" t="str">
        <f t="shared" si="1207"/>
        <v/>
      </c>
      <c r="JJ1948" s="118">
        <f t="shared" si="1208"/>
        <v>3.2309378069925833E-12</v>
      </c>
      <c r="JK1948" s="118" t="str">
        <f t="shared" si="1209"/>
        <v/>
      </c>
      <c r="JL1948" s="118" t="str">
        <f t="shared" si="1210"/>
        <v/>
      </c>
      <c r="JM1948" s="118"/>
      <c r="JN1948" s="118"/>
      <c r="JO1948" s="118"/>
      <c r="JP1948" s="118">
        <f t="shared" si="1164"/>
        <v>7.8912000000001603</v>
      </c>
      <c r="JQ1948" s="138">
        <f t="shared" si="1165"/>
        <v>0.3422855634059962</v>
      </c>
      <c r="JR1948" s="118">
        <f t="shared" si="1166"/>
        <v>5.7550541787093623E-4</v>
      </c>
      <c r="JS1948" s="118" t="str">
        <f t="shared" si="1162"/>
        <v/>
      </c>
      <c r="JT1948" s="119" t="str">
        <f t="shared" si="1163"/>
        <v/>
      </c>
    </row>
    <row r="1949" spans="209:280" ht="20.100000000000001" customHeight="1" x14ac:dyDescent="0.25">
      <c r="HA1949" s="1">
        <v>1229</v>
      </c>
      <c r="HB1949" s="1">
        <f t="shared" si="1167"/>
        <v>14546.807012924481</v>
      </c>
      <c r="HC1949" s="1">
        <f t="shared" si="1168"/>
        <v>1.6513501370976981E-5</v>
      </c>
      <c r="HD1949" s="1">
        <f t="shared" si="1169"/>
        <v>0.82016655254706927</v>
      </c>
      <c r="HE1949" s="1" t="str">
        <f t="shared" si="1170"/>
        <v/>
      </c>
      <c r="HF1949" s="1">
        <f t="shared" si="1171"/>
        <v>1.6513501370976981E-5</v>
      </c>
      <c r="HG1949" s="1" t="str">
        <f t="shared" si="1172"/>
        <v/>
      </c>
      <c r="HK1949" s="1">
        <f t="shared" si="1173"/>
        <v>3.4103854856869752E-37</v>
      </c>
      <c r="HL1949" s="1" t="str">
        <f t="shared" si="1174"/>
        <v/>
      </c>
      <c r="HM1949" s="1" t="str">
        <f t="shared" si="1175"/>
        <v/>
      </c>
      <c r="HR1949" s="1">
        <v>1229</v>
      </c>
      <c r="HS1949" s="1">
        <f t="shared" si="1176"/>
        <v>32.803993334334393</v>
      </c>
      <c r="HT1949" s="1">
        <f t="shared" si="1177"/>
        <v>7.3228498464496519E-3</v>
      </c>
      <c r="HU1949" s="1">
        <f t="shared" si="1178"/>
        <v>0.82016655254706938</v>
      </c>
      <c r="HV1949" s="118" t="str">
        <f t="shared" si="1179"/>
        <v/>
      </c>
      <c r="HW1949" s="118">
        <f t="shared" si="1180"/>
        <v>7.3228498464496519E-3</v>
      </c>
      <c r="HX1949" s="118" t="str">
        <f t="shared" si="1181"/>
        <v/>
      </c>
      <c r="HY1949" s="118">
        <f t="shared" si="1182"/>
        <v>1.0959323889141755E-6</v>
      </c>
      <c r="HZ1949" s="118" t="str">
        <f t="shared" si="1183"/>
        <v/>
      </c>
      <c r="IA1949" s="118" t="str">
        <f t="shared" si="1184"/>
        <v/>
      </c>
      <c r="IB1949" s="118"/>
      <c r="IC1949" s="118"/>
      <c r="ID1949" s="118"/>
      <c r="IE1949" s="118">
        <v>1229</v>
      </c>
      <c r="IF1949" s="118">
        <f t="shared" si="1211"/>
        <v>55.797757245252598</v>
      </c>
      <c r="IG1949" s="118">
        <f t="shared" si="1185"/>
        <v>4.3051679746806369E-3</v>
      </c>
      <c r="IH1949" s="118">
        <f t="shared" si="1186"/>
        <v>0.82016655254706938</v>
      </c>
      <c r="II1949" s="118" t="str">
        <f t="shared" si="1187"/>
        <v/>
      </c>
      <c r="IJ1949" s="118">
        <f t="shared" si="1188"/>
        <v>4.3051679746806369E-3</v>
      </c>
      <c r="IK1949" s="118" t="str">
        <f t="shared" si="1189"/>
        <v/>
      </c>
      <c r="IL1949" s="118">
        <f t="shared" si="1190"/>
        <v>8.6624592747951029E-70</v>
      </c>
      <c r="IM1949" s="118" t="str">
        <f t="shared" si="1191"/>
        <v/>
      </c>
      <c r="IN1949" s="118" t="str">
        <f t="shared" si="1192"/>
        <v/>
      </c>
      <c r="IO1949" s="118"/>
      <c r="IP1949" s="118"/>
      <c r="IQ1949" s="118"/>
      <c r="IR1949" s="118">
        <v>1229</v>
      </c>
      <c r="IS1949" s="118">
        <f t="shared" si="1193"/>
        <v>1446.108450208525</v>
      </c>
      <c r="IT1949" s="118">
        <f t="shared" si="1194"/>
        <v>1.6611390211890891E-4</v>
      </c>
      <c r="IU1949" s="118">
        <f t="shared" si="1195"/>
        <v>0.82016655254706938</v>
      </c>
      <c r="IV1949" s="118" t="str">
        <f t="shared" si="1196"/>
        <v/>
      </c>
      <c r="IW1949" s="118">
        <f t="shared" si="1197"/>
        <v>1.6611390211890891E-4</v>
      </c>
      <c r="IX1949" s="118" t="str">
        <f t="shared" si="1198"/>
        <v/>
      </c>
      <c r="IY1949" s="118">
        <f t="shared" si="1199"/>
        <v>3.3097768902802206E-12</v>
      </c>
      <c r="IZ1949" s="118" t="str">
        <f t="shared" si="1200"/>
        <v/>
      </c>
      <c r="JA1949" s="118" t="str">
        <f t="shared" si="1201"/>
        <v/>
      </c>
      <c r="JB1949" s="118"/>
      <c r="JC1949" s="118">
        <v>1229</v>
      </c>
      <c r="JD1949" s="118">
        <f t="shared" si="1202"/>
        <v>1114.5662574693997</v>
      </c>
      <c r="JE1949" s="118">
        <f t="shared" si="1203"/>
        <v>2.1552663732767014E-4</v>
      </c>
      <c r="JF1949" s="118">
        <f t="shared" si="1204"/>
        <v>0.82016655254706927</v>
      </c>
      <c r="JG1949" s="118" t="str">
        <f t="shared" si="1205"/>
        <v/>
      </c>
      <c r="JH1949" s="118">
        <f t="shared" si="1206"/>
        <v>2.1552663732767014E-4</v>
      </c>
      <c r="JI1949" s="118" t="str">
        <f t="shared" si="1207"/>
        <v/>
      </c>
      <c r="JJ1949" s="118">
        <f t="shared" si="1208"/>
        <v>3.3097768902802206E-12</v>
      </c>
      <c r="JK1949" s="118" t="str">
        <f t="shared" si="1209"/>
        <v/>
      </c>
      <c r="JL1949" s="118" t="str">
        <f t="shared" si="1210"/>
        <v/>
      </c>
      <c r="JM1949" s="118"/>
      <c r="JN1949" s="118"/>
      <c r="JO1949" s="118"/>
      <c r="JP1949" s="118">
        <f t="shared" si="1164"/>
        <v>7.8976000000001605</v>
      </c>
      <c r="JQ1949" s="138">
        <f t="shared" si="1165"/>
        <v>0.34171005798812526</v>
      </c>
      <c r="JR1949" s="118">
        <f t="shared" si="1166"/>
        <v>5.7483013204817635E-4</v>
      </c>
      <c r="JS1949" s="118" t="str">
        <f t="shared" si="1162"/>
        <v/>
      </c>
      <c r="JT1949" s="119" t="str">
        <f t="shared" si="1163"/>
        <v/>
      </c>
    </row>
    <row r="1950" spans="209:280" ht="20.100000000000001" customHeight="1" x14ac:dyDescent="0.25">
      <c r="HA1950" s="1">
        <v>1230</v>
      </c>
      <c r="HB1950" s="1">
        <f t="shared" si="1167"/>
        <v>14610.330187653417</v>
      </c>
      <c r="HC1950" s="1">
        <f t="shared" si="1168"/>
        <v>1.6452974988390537E-5</v>
      </c>
      <c r="HD1950" s="1">
        <f t="shared" si="1169"/>
        <v>0.82121362038562828</v>
      </c>
      <c r="HE1950" s="1" t="str">
        <f t="shared" si="1170"/>
        <v/>
      </c>
      <c r="HF1950" s="1">
        <f t="shared" si="1171"/>
        <v>1.6452974988390537E-5</v>
      </c>
      <c r="HG1950" s="1" t="str">
        <f t="shared" si="1172"/>
        <v/>
      </c>
      <c r="HK1950" s="1">
        <f t="shared" si="1173"/>
        <v>3.5796826918941578E-37</v>
      </c>
      <c r="HL1950" s="1" t="str">
        <f t="shared" si="1174"/>
        <v/>
      </c>
      <c r="HM1950" s="1" t="str">
        <f t="shared" si="1175"/>
        <v/>
      </c>
      <c r="HR1950" s="1">
        <v>1230</v>
      </c>
      <c r="HS1950" s="1">
        <f t="shared" si="1176"/>
        <v>32.947242213523623</v>
      </c>
      <c r="HT1950" s="1">
        <f t="shared" si="1177"/>
        <v>7.2960096505716157E-3</v>
      </c>
      <c r="HU1950" s="1">
        <f t="shared" si="1178"/>
        <v>0.82121362038562828</v>
      </c>
      <c r="HV1950" s="118" t="str">
        <f t="shared" si="1179"/>
        <v/>
      </c>
      <c r="HW1950" s="118">
        <f t="shared" si="1180"/>
        <v>7.2960096505716157E-3</v>
      </c>
      <c r="HX1950" s="118" t="str">
        <f t="shared" si="1181"/>
        <v/>
      </c>
      <c r="HY1950" s="118">
        <f t="shared" si="1182"/>
        <v>1.1149175376398149E-6</v>
      </c>
      <c r="HZ1950" s="118" t="str">
        <f t="shared" si="1183"/>
        <v/>
      </c>
      <c r="IA1950" s="118" t="str">
        <f t="shared" si="1184"/>
        <v/>
      </c>
      <c r="IB1950" s="118"/>
      <c r="IC1950" s="118"/>
      <c r="ID1950" s="118"/>
      <c r="IE1950" s="118">
        <v>1230</v>
      </c>
      <c r="IF1950" s="118">
        <f t="shared" si="1211"/>
        <v>56.041415573834485</v>
      </c>
      <c r="IG1950" s="118">
        <f t="shared" si="1185"/>
        <v>4.2893883869311632E-3</v>
      </c>
      <c r="IH1950" s="118">
        <f t="shared" si="1186"/>
        <v>0.82121362038562828</v>
      </c>
      <c r="II1950" s="118" t="str">
        <f t="shared" si="1187"/>
        <v/>
      </c>
      <c r="IJ1950" s="118">
        <f t="shared" si="1188"/>
        <v>4.2893883869311632E-3</v>
      </c>
      <c r="IK1950" s="118" t="str">
        <f t="shared" si="1189"/>
        <v/>
      </c>
      <c r="IL1950" s="118">
        <f t="shared" si="1190"/>
        <v>9.2923260854157163E-70</v>
      </c>
      <c r="IM1950" s="118" t="str">
        <f t="shared" si="1191"/>
        <v/>
      </c>
      <c r="IN1950" s="118" t="str">
        <f t="shared" si="1192"/>
        <v/>
      </c>
      <c r="IO1950" s="118"/>
      <c r="IP1950" s="118"/>
      <c r="IQ1950" s="118"/>
      <c r="IR1950" s="118">
        <v>1230</v>
      </c>
      <c r="IS1950" s="118">
        <f t="shared" si="1193"/>
        <v>1452.4233342705711</v>
      </c>
      <c r="IT1950" s="118">
        <f t="shared" si="1194"/>
        <v>1.6550505040619789E-4</v>
      </c>
      <c r="IU1950" s="118">
        <f t="shared" si="1195"/>
        <v>0.82121362038562828</v>
      </c>
      <c r="IV1950" s="118" t="str">
        <f t="shared" si="1196"/>
        <v/>
      </c>
      <c r="IW1950" s="118">
        <f t="shared" si="1197"/>
        <v>1.6550505040619789E-4</v>
      </c>
      <c r="IX1950" s="118" t="str">
        <f t="shared" si="1198"/>
        <v/>
      </c>
      <c r="IY1950" s="118">
        <f t="shared" si="1199"/>
        <v>3.3904855015029684E-12</v>
      </c>
      <c r="IZ1950" s="118" t="str">
        <f t="shared" si="1200"/>
        <v/>
      </c>
      <c r="JA1950" s="118" t="str">
        <f t="shared" si="1201"/>
        <v/>
      </c>
      <c r="JB1950" s="118"/>
      <c r="JC1950" s="118">
        <v>1230</v>
      </c>
      <c r="JD1950" s="118">
        <f t="shared" si="1202"/>
        <v>1119.4333590304013</v>
      </c>
      <c r="JE1950" s="118">
        <f t="shared" si="1203"/>
        <v>2.14736674774278E-4</v>
      </c>
      <c r="JF1950" s="118">
        <f t="shared" si="1204"/>
        <v>0.82121362038562806</v>
      </c>
      <c r="JG1950" s="118" t="str">
        <f t="shared" si="1205"/>
        <v/>
      </c>
      <c r="JH1950" s="118">
        <f t="shared" si="1206"/>
        <v>2.14736674774278E-4</v>
      </c>
      <c r="JI1950" s="118" t="str">
        <f t="shared" si="1207"/>
        <v/>
      </c>
      <c r="JJ1950" s="118">
        <f t="shared" si="1208"/>
        <v>3.3904855015029684E-12</v>
      </c>
      <c r="JK1950" s="118" t="str">
        <f t="shared" si="1209"/>
        <v/>
      </c>
      <c r="JL1950" s="118" t="str">
        <f t="shared" si="1210"/>
        <v/>
      </c>
      <c r="JM1950" s="118"/>
      <c r="JN1950" s="118"/>
      <c r="JO1950" s="118"/>
      <c r="JP1950" s="118">
        <f t="shared" si="1164"/>
        <v>7.9040000000001607</v>
      </c>
      <c r="JQ1950" s="138">
        <f t="shared" si="1165"/>
        <v>0.34113522785607708</v>
      </c>
      <c r="JR1950" s="118">
        <f t="shared" si="1166"/>
        <v>5.7415469672933428E-4</v>
      </c>
      <c r="JS1950" s="118" t="str">
        <f t="shared" si="1162"/>
        <v/>
      </c>
      <c r="JT1950" s="119" t="str">
        <f t="shared" si="1163"/>
        <v/>
      </c>
    </row>
    <row r="1951" spans="209:280" ht="20.100000000000001" customHeight="1" x14ac:dyDescent="0.25">
      <c r="HA1951" s="1">
        <v>1231</v>
      </c>
      <c r="HB1951" s="1">
        <f t="shared" si="1167"/>
        <v>14673.853362382339</v>
      </c>
      <c r="HC1951" s="1">
        <f t="shared" si="1168"/>
        <v>1.6392408170494723E-5</v>
      </c>
      <c r="HD1951" s="1">
        <f t="shared" si="1169"/>
        <v>0.82225684210087668</v>
      </c>
      <c r="HE1951" s="1" t="str">
        <f t="shared" si="1170"/>
        <v/>
      </c>
      <c r="HF1951" s="1">
        <f t="shared" si="1171"/>
        <v>1.6392408170494723E-5</v>
      </c>
      <c r="HG1951" s="1" t="str">
        <f t="shared" si="1172"/>
        <v/>
      </c>
      <c r="HK1951" s="1">
        <f t="shared" si="1173"/>
        <v>3.7573239752558276E-37</v>
      </c>
      <c r="HL1951" s="1" t="str">
        <f t="shared" si="1174"/>
        <v/>
      </c>
      <c r="HM1951" s="1" t="str">
        <f t="shared" si="1175"/>
        <v/>
      </c>
      <c r="HR1951" s="1">
        <v>1231</v>
      </c>
      <c r="HS1951" s="1">
        <f t="shared" si="1176"/>
        <v>33.090491092712853</v>
      </c>
      <c r="HT1951" s="1">
        <f t="shared" si="1177"/>
        <v>7.2691515238082717E-3</v>
      </c>
      <c r="HU1951" s="1">
        <f t="shared" si="1178"/>
        <v>0.82225684210087668</v>
      </c>
      <c r="HV1951" s="118" t="str">
        <f t="shared" si="1179"/>
        <v/>
      </c>
      <c r="HW1951" s="118">
        <f t="shared" si="1180"/>
        <v>7.2691515238082717E-3</v>
      </c>
      <c r="HX1951" s="118" t="str">
        <f t="shared" si="1181"/>
        <v/>
      </c>
      <c r="HY1951" s="118">
        <f t="shared" si="1182"/>
        <v>1.1342134239409087E-6</v>
      </c>
      <c r="HZ1951" s="118" t="str">
        <f t="shared" si="1183"/>
        <v/>
      </c>
      <c r="IA1951" s="118" t="str">
        <f t="shared" si="1184"/>
        <v/>
      </c>
      <c r="IB1951" s="118"/>
      <c r="IC1951" s="118"/>
      <c r="ID1951" s="118"/>
      <c r="IE1951" s="118">
        <v>1231</v>
      </c>
      <c r="IF1951" s="118">
        <f t="shared" si="1211"/>
        <v>56.285073902416372</v>
      </c>
      <c r="IG1951" s="118">
        <f t="shared" si="1185"/>
        <v>4.2735982574561588E-3</v>
      </c>
      <c r="IH1951" s="118">
        <f t="shared" si="1186"/>
        <v>0.82225684210087691</v>
      </c>
      <c r="II1951" s="118" t="str">
        <f t="shared" si="1187"/>
        <v/>
      </c>
      <c r="IJ1951" s="118">
        <f t="shared" si="1188"/>
        <v>4.2735982574561588E-3</v>
      </c>
      <c r="IK1951" s="118" t="str">
        <f t="shared" si="1189"/>
        <v/>
      </c>
      <c r="IL1951" s="118">
        <f t="shared" si="1190"/>
        <v>9.9678324356235241E-70</v>
      </c>
      <c r="IM1951" s="118" t="str">
        <f t="shared" si="1191"/>
        <v/>
      </c>
      <c r="IN1951" s="118" t="str">
        <f t="shared" si="1192"/>
        <v/>
      </c>
      <c r="IO1951" s="118"/>
      <c r="IP1951" s="118"/>
      <c r="IQ1951" s="118"/>
      <c r="IR1951" s="118">
        <v>1231</v>
      </c>
      <c r="IS1951" s="118">
        <f t="shared" si="1193"/>
        <v>1458.7382183326172</v>
      </c>
      <c r="IT1951" s="118">
        <f t="shared" si="1194"/>
        <v>1.6489579194346613E-4</v>
      </c>
      <c r="IU1951" s="118">
        <f t="shared" si="1195"/>
        <v>0.82225684210087691</v>
      </c>
      <c r="IV1951" s="118" t="str">
        <f t="shared" si="1196"/>
        <v/>
      </c>
      <c r="IW1951" s="118">
        <f t="shared" si="1197"/>
        <v>1.6489579194346613E-4</v>
      </c>
      <c r="IX1951" s="118" t="str">
        <f t="shared" si="1198"/>
        <v/>
      </c>
      <c r="IY1951" s="118">
        <f t="shared" si="1199"/>
        <v>3.473106614787284E-12</v>
      </c>
      <c r="IZ1951" s="118" t="str">
        <f t="shared" si="1200"/>
        <v/>
      </c>
      <c r="JA1951" s="118" t="str">
        <f t="shared" si="1201"/>
        <v/>
      </c>
      <c r="JB1951" s="118"/>
      <c r="JC1951" s="118">
        <v>1231</v>
      </c>
      <c r="JD1951" s="118">
        <f t="shared" si="1202"/>
        <v>1124.3004605914039</v>
      </c>
      <c r="JE1951" s="118">
        <f t="shared" si="1203"/>
        <v>2.1394618447779438E-4</v>
      </c>
      <c r="JF1951" s="118">
        <f t="shared" si="1204"/>
        <v>0.82225684210087679</v>
      </c>
      <c r="JG1951" s="118" t="str">
        <f t="shared" si="1205"/>
        <v/>
      </c>
      <c r="JH1951" s="118">
        <f t="shared" si="1206"/>
        <v>2.1394618447779438E-4</v>
      </c>
      <c r="JI1951" s="118" t="str">
        <f t="shared" si="1207"/>
        <v/>
      </c>
      <c r="JJ1951" s="118">
        <f t="shared" si="1208"/>
        <v>3.473106614787284E-12</v>
      </c>
      <c r="JK1951" s="118" t="str">
        <f t="shared" si="1209"/>
        <v/>
      </c>
      <c r="JL1951" s="118" t="str">
        <f t="shared" si="1210"/>
        <v/>
      </c>
      <c r="JM1951" s="118"/>
      <c r="JN1951" s="118"/>
      <c r="JO1951" s="118"/>
      <c r="JP1951" s="118">
        <f t="shared" si="1164"/>
        <v>7.9104000000001609</v>
      </c>
      <c r="JQ1951" s="138">
        <f t="shared" si="1165"/>
        <v>0.34056107315934775</v>
      </c>
      <c r="JR1951" s="118">
        <f t="shared" si="1166"/>
        <v>5.7347911582694699E-4</v>
      </c>
      <c r="JS1951" s="118" t="str">
        <f t="shared" si="1162"/>
        <v/>
      </c>
      <c r="JT1951" s="119" t="str">
        <f t="shared" si="1163"/>
        <v/>
      </c>
    </row>
    <row r="1952" spans="209:280" ht="20.100000000000001" customHeight="1" x14ac:dyDescent="0.25">
      <c r="HA1952" s="1">
        <v>1232</v>
      </c>
      <c r="HB1952" s="1">
        <f t="shared" si="1167"/>
        <v>14737.376537111275</v>
      </c>
      <c r="HC1952" s="1">
        <f t="shared" si="1168"/>
        <v>1.6331803000695624E-5</v>
      </c>
      <c r="HD1952" s="1">
        <f t="shared" si="1169"/>
        <v>0.82329621519043872</v>
      </c>
      <c r="HE1952" s="1" t="str">
        <f t="shared" si="1170"/>
        <v/>
      </c>
      <c r="HF1952" s="1">
        <f t="shared" si="1171"/>
        <v>1.6331803000695624E-5</v>
      </c>
      <c r="HG1952" s="1" t="str">
        <f t="shared" si="1172"/>
        <v/>
      </c>
      <c r="HK1952" s="1">
        <f t="shared" si="1173"/>
        <v>3.9437175839833293E-37</v>
      </c>
      <c r="HL1952" s="1" t="str">
        <f t="shared" si="1174"/>
        <v/>
      </c>
      <c r="HM1952" s="1" t="str">
        <f t="shared" si="1175"/>
        <v/>
      </c>
      <c r="HR1952" s="1">
        <v>1232</v>
      </c>
      <c r="HS1952" s="1">
        <f t="shared" si="1176"/>
        <v>33.233739971902111</v>
      </c>
      <c r="HT1952" s="1">
        <f t="shared" si="1177"/>
        <v>7.2422763900381916E-3</v>
      </c>
      <c r="HU1952" s="1">
        <f t="shared" si="1178"/>
        <v>0.82329621519043883</v>
      </c>
      <c r="HV1952" s="118" t="str">
        <f t="shared" si="1179"/>
        <v/>
      </c>
      <c r="HW1952" s="118">
        <f t="shared" si="1180"/>
        <v>7.2422763900381916E-3</v>
      </c>
      <c r="HX1952" s="118" t="str">
        <f t="shared" si="1181"/>
        <v/>
      </c>
      <c r="HY1952" s="118">
        <f t="shared" si="1182"/>
        <v>1.1538248029483998E-6</v>
      </c>
      <c r="HZ1952" s="118" t="str">
        <f t="shared" si="1183"/>
        <v/>
      </c>
      <c r="IA1952" s="118" t="str">
        <f t="shared" si="1184"/>
        <v/>
      </c>
      <c r="IB1952" s="118"/>
      <c r="IC1952" s="118"/>
      <c r="ID1952" s="118"/>
      <c r="IE1952" s="118">
        <v>1232</v>
      </c>
      <c r="IF1952" s="118">
        <f t="shared" si="1211"/>
        <v>56.528732230998259</v>
      </c>
      <c r="IG1952" s="118">
        <f t="shared" si="1185"/>
        <v>4.2577981294119813E-3</v>
      </c>
      <c r="IH1952" s="118">
        <f t="shared" si="1186"/>
        <v>0.82329621519043872</v>
      </c>
      <c r="II1952" s="118" t="str">
        <f t="shared" si="1187"/>
        <v/>
      </c>
      <c r="IJ1952" s="118">
        <f t="shared" si="1188"/>
        <v>4.2577981294119813E-3</v>
      </c>
      <c r="IK1952" s="118" t="str">
        <f t="shared" si="1189"/>
        <v/>
      </c>
      <c r="IL1952" s="118">
        <f t="shared" si="1190"/>
        <v>1.069227369349298E-69</v>
      </c>
      <c r="IM1952" s="118" t="str">
        <f t="shared" si="1191"/>
        <v/>
      </c>
      <c r="IN1952" s="118" t="str">
        <f t="shared" si="1192"/>
        <v/>
      </c>
      <c r="IO1952" s="118"/>
      <c r="IP1952" s="118"/>
      <c r="IQ1952" s="118"/>
      <c r="IR1952" s="118">
        <v>1232</v>
      </c>
      <c r="IS1952" s="118">
        <f t="shared" si="1193"/>
        <v>1465.0531023946633</v>
      </c>
      <c r="IT1952" s="118">
        <f t="shared" si="1194"/>
        <v>1.6428614768827505E-4</v>
      </c>
      <c r="IU1952" s="118">
        <f t="shared" si="1195"/>
        <v>0.82329621519043872</v>
      </c>
      <c r="IV1952" s="118" t="str">
        <f t="shared" si="1196"/>
        <v/>
      </c>
      <c r="IW1952" s="118">
        <f t="shared" si="1197"/>
        <v>1.6428614768827505E-4</v>
      </c>
      <c r="IX1952" s="118" t="str">
        <f t="shared" si="1198"/>
        <v/>
      </c>
      <c r="IY1952" s="118">
        <f t="shared" si="1199"/>
        <v>3.5576841589097435E-12</v>
      </c>
      <c r="IZ1952" s="118" t="str">
        <f t="shared" si="1200"/>
        <v/>
      </c>
      <c r="JA1952" s="118" t="str">
        <f t="shared" si="1201"/>
        <v/>
      </c>
      <c r="JB1952" s="118"/>
      <c r="JC1952" s="118">
        <v>1232</v>
      </c>
      <c r="JD1952" s="118">
        <f t="shared" si="1202"/>
        <v>1129.1675621524055</v>
      </c>
      <c r="JE1952" s="118">
        <f t="shared" si="1203"/>
        <v>2.1315519362987966E-4</v>
      </c>
      <c r="JF1952" s="118">
        <f t="shared" si="1204"/>
        <v>0.82329621519043861</v>
      </c>
      <c r="JG1952" s="118" t="str">
        <f t="shared" si="1205"/>
        <v/>
      </c>
      <c r="JH1952" s="118">
        <f t="shared" si="1206"/>
        <v>2.1315519362987966E-4</v>
      </c>
      <c r="JI1952" s="118" t="str">
        <f t="shared" si="1207"/>
        <v/>
      </c>
      <c r="JJ1952" s="118">
        <f t="shared" si="1208"/>
        <v>3.5576841589097435E-12</v>
      </c>
      <c r="JK1952" s="118" t="str">
        <f t="shared" si="1209"/>
        <v/>
      </c>
      <c r="JL1952" s="118" t="str">
        <f t="shared" si="1210"/>
        <v/>
      </c>
      <c r="JM1952" s="118"/>
      <c r="JN1952" s="118"/>
      <c r="JO1952" s="118"/>
      <c r="JP1952" s="118">
        <f t="shared" si="1164"/>
        <v>7.916800000000161</v>
      </c>
      <c r="JQ1952" s="138">
        <f t="shared" si="1165"/>
        <v>0.3399875940435208</v>
      </c>
      <c r="JR1952" s="118">
        <f t="shared" si="1166"/>
        <v>5.7280339324111695E-4</v>
      </c>
      <c r="JS1952" s="118" t="str">
        <f t="shared" si="1162"/>
        <v/>
      </c>
      <c r="JT1952" s="119" t="str">
        <f t="shared" si="1163"/>
        <v/>
      </c>
    </row>
    <row r="1953" spans="209:280" ht="20.100000000000001" customHeight="1" x14ac:dyDescent="0.25">
      <c r="HA1953" s="1">
        <v>1233</v>
      </c>
      <c r="HB1953" s="1">
        <f t="shared" si="1167"/>
        <v>14800.899711840197</v>
      </c>
      <c r="HC1953" s="1">
        <f t="shared" si="1168"/>
        <v>1.6271161556550849E-5</v>
      </c>
      <c r="HD1953" s="1">
        <f t="shared" si="1169"/>
        <v>0.82433173728409703</v>
      </c>
      <c r="HE1953" s="1" t="str">
        <f t="shared" si="1170"/>
        <v/>
      </c>
      <c r="HF1953" s="1">
        <f t="shared" si="1171"/>
        <v>1.6271161556550849E-5</v>
      </c>
      <c r="HG1953" s="1" t="str">
        <f t="shared" si="1172"/>
        <v/>
      </c>
      <c r="HK1953" s="1">
        <f t="shared" si="1173"/>
        <v>4.1392915915954293E-37</v>
      </c>
      <c r="HL1953" s="1" t="str">
        <f t="shared" si="1174"/>
        <v/>
      </c>
      <c r="HM1953" s="1" t="str">
        <f t="shared" si="1175"/>
        <v/>
      </c>
      <c r="HR1953" s="1">
        <v>1233</v>
      </c>
      <c r="HS1953" s="1">
        <f t="shared" si="1176"/>
        <v>33.37698885109134</v>
      </c>
      <c r="HT1953" s="1">
        <f t="shared" si="1177"/>
        <v>7.2153851705464523E-3</v>
      </c>
      <c r="HU1953" s="1">
        <f t="shared" si="1178"/>
        <v>0.82433173728409714</v>
      </c>
      <c r="HV1953" s="118" t="str">
        <f t="shared" si="1179"/>
        <v/>
      </c>
      <c r="HW1953" s="118">
        <f t="shared" si="1180"/>
        <v>7.2153851705464523E-3</v>
      </c>
      <c r="HX1953" s="118" t="str">
        <f t="shared" si="1181"/>
        <v/>
      </c>
      <c r="HY1953" s="118">
        <f t="shared" si="1182"/>
        <v>1.173756496777149E-6</v>
      </c>
      <c r="HZ1953" s="118" t="str">
        <f t="shared" si="1183"/>
        <v/>
      </c>
      <c r="IA1953" s="118" t="str">
        <f t="shared" si="1184"/>
        <v/>
      </c>
      <c r="IB1953" s="118"/>
      <c r="IC1953" s="118"/>
      <c r="ID1953" s="118"/>
      <c r="IE1953" s="118">
        <v>1233</v>
      </c>
      <c r="IF1953" s="118">
        <f t="shared" si="1211"/>
        <v>56.772390559580145</v>
      </c>
      <c r="IG1953" s="118">
        <f t="shared" si="1185"/>
        <v>4.2419885444302452E-3</v>
      </c>
      <c r="IH1953" s="118">
        <f t="shared" si="1186"/>
        <v>0.82433173728409703</v>
      </c>
      <c r="II1953" s="118" t="str">
        <f t="shared" si="1187"/>
        <v/>
      </c>
      <c r="IJ1953" s="118">
        <f t="shared" si="1188"/>
        <v>4.2419885444302452E-3</v>
      </c>
      <c r="IK1953" s="118" t="str">
        <f t="shared" si="1189"/>
        <v/>
      </c>
      <c r="IL1953" s="118">
        <f t="shared" si="1190"/>
        <v>1.1469182321639945E-69</v>
      </c>
      <c r="IM1953" s="118" t="str">
        <f t="shared" si="1191"/>
        <v/>
      </c>
      <c r="IN1953" s="118" t="str">
        <f t="shared" si="1192"/>
        <v/>
      </c>
      <c r="IO1953" s="118"/>
      <c r="IP1953" s="118"/>
      <c r="IQ1953" s="118"/>
      <c r="IR1953" s="118">
        <v>1233</v>
      </c>
      <c r="IS1953" s="118">
        <f t="shared" si="1193"/>
        <v>1471.3679864567084</v>
      </c>
      <c r="IT1953" s="118">
        <f t="shared" si="1194"/>
        <v>1.6367613853935414E-4</v>
      </c>
      <c r="IU1953" s="118">
        <f t="shared" si="1195"/>
        <v>0.82433173728409703</v>
      </c>
      <c r="IV1953" s="118" t="str">
        <f t="shared" si="1196"/>
        <v/>
      </c>
      <c r="IW1953" s="118">
        <f t="shared" si="1197"/>
        <v>1.6367613853935414E-4</v>
      </c>
      <c r="IX1953" s="118" t="str">
        <f t="shared" si="1198"/>
        <v/>
      </c>
      <c r="IY1953" s="118">
        <f t="shared" si="1199"/>
        <v>3.644263037714826E-12</v>
      </c>
      <c r="IZ1953" s="118" t="str">
        <f t="shared" si="1200"/>
        <v/>
      </c>
      <c r="JA1953" s="118" t="str">
        <f t="shared" si="1201"/>
        <v/>
      </c>
      <c r="JB1953" s="118"/>
      <c r="JC1953" s="118">
        <v>1233</v>
      </c>
      <c r="JD1953" s="118">
        <f t="shared" si="1202"/>
        <v>1134.0346637134071</v>
      </c>
      <c r="JE1953" s="118">
        <f t="shared" si="1203"/>
        <v>2.1236372934586124E-4</v>
      </c>
      <c r="JF1953" s="118">
        <f t="shared" si="1204"/>
        <v>0.82433173728409703</v>
      </c>
      <c r="JG1953" s="118" t="str">
        <f t="shared" si="1205"/>
        <v/>
      </c>
      <c r="JH1953" s="118">
        <f t="shared" si="1206"/>
        <v>2.1236372934586124E-4</v>
      </c>
      <c r="JI1953" s="118" t="str">
        <f t="shared" si="1207"/>
        <v/>
      </c>
      <c r="JJ1953" s="118">
        <f t="shared" si="1208"/>
        <v>3.644263037714826E-12</v>
      </c>
      <c r="JK1953" s="118" t="str">
        <f t="shared" si="1209"/>
        <v/>
      </c>
      <c r="JL1953" s="118" t="str">
        <f t="shared" si="1210"/>
        <v/>
      </c>
      <c r="JM1953" s="118"/>
      <c r="JN1953" s="118"/>
      <c r="JO1953" s="118"/>
      <c r="JP1953" s="118">
        <f t="shared" si="1164"/>
        <v>7.9232000000001612</v>
      </c>
      <c r="JQ1953" s="138">
        <f t="shared" si="1165"/>
        <v>0.33941479065027969</v>
      </c>
      <c r="JR1953" s="118">
        <f t="shared" si="1166"/>
        <v>5.7212753285801332E-4</v>
      </c>
      <c r="JS1953" s="118" t="str">
        <f t="shared" si="1162"/>
        <v/>
      </c>
      <c r="JT1953" s="119" t="str">
        <f t="shared" si="1163"/>
        <v/>
      </c>
    </row>
    <row r="1954" spans="209:280" ht="20.100000000000001" customHeight="1" x14ac:dyDescent="0.25">
      <c r="HA1954" s="1">
        <v>1234</v>
      </c>
      <c r="HB1954" s="1">
        <f t="shared" si="1167"/>
        <v>14864.422886569118</v>
      </c>
      <c r="HC1954" s="1">
        <f t="shared" si="1168"/>
        <v>1.621048590965831E-5</v>
      </c>
      <c r="HD1954" s="1">
        <f t="shared" si="1169"/>
        <v>0.82536340614341919</v>
      </c>
      <c r="HE1954" s="1" t="str">
        <f t="shared" si="1170"/>
        <v/>
      </c>
      <c r="HF1954" s="1">
        <f t="shared" si="1171"/>
        <v>1.621048590965831E-5</v>
      </c>
      <c r="HG1954" s="1" t="str">
        <f t="shared" si="1172"/>
        <v/>
      </c>
      <c r="HK1954" s="1">
        <f t="shared" si="1173"/>
        <v>4.3444948523371621E-37</v>
      </c>
      <c r="HL1954" s="1" t="str">
        <f t="shared" si="1174"/>
        <v/>
      </c>
      <c r="HM1954" s="1" t="str">
        <f t="shared" si="1175"/>
        <v/>
      </c>
      <c r="HR1954" s="1">
        <v>1234</v>
      </c>
      <c r="HS1954" s="1">
        <f t="shared" si="1176"/>
        <v>33.52023773028057</v>
      </c>
      <c r="HT1954" s="1">
        <f t="shared" si="1177"/>
        <v>7.188478783975329E-3</v>
      </c>
      <c r="HU1954" s="1">
        <f t="shared" si="1178"/>
        <v>0.82536340614341941</v>
      </c>
      <c r="HV1954" s="118" t="str">
        <f t="shared" si="1179"/>
        <v/>
      </c>
      <c r="HW1954" s="118">
        <f t="shared" si="1180"/>
        <v>7.188478783975329E-3</v>
      </c>
      <c r="HX1954" s="118" t="str">
        <f t="shared" si="1181"/>
        <v/>
      </c>
      <c r="HY1954" s="118">
        <f t="shared" si="1182"/>
        <v>1.1940133953729034E-6</v>
      </c>
      <c r="HZ1954" s="118" t="str">
        <f t="shared" si="1183"/>
        <v/>
      </c>
      <c r="IA1954" s="118" t="str">
        <f t="shared" si="1184"/>
        <v/>
      </c>
      <c r="IB1954" s="118"/>
      <c r="IC1954" s="118"/>
      <c r="ID1954" s="118"/>
      <c r="IE1954" s="118">
        <v>1234</v>
      </c>
      <c r="IF1954" s="118">
        <f t="shared" si="1211"/>
        <v>57.016048888162032</v>
      </c>
      <c r="IG1954" s="118">
        <f t="shared" si="1185"/>
        <v>4.2261700425888426E-3</v>
      </c>
      <c r="IH1954" s="118">
        <f t="shared" si="1186"/>
        <v>0.82536340614341941</v>
      </c>
      <c r="II1954" s="118" t="str">
        <f t="shared" si="1187"/>
        <v/>
      </c>
      <c r="IJ1954" s="118">
        <f t="shared" si="1188"/>
        <v>4.2261700425888426E-3</v>
      </c>
      <c r="IK1954" s="118" t="str">
        <f t="shared" si="1189"/>
        <v/>
      </c>
      <c r="IL1954" s="118">
        <f t="shared" si="1190"/>
        <v>1.2302344874469724E-69</v>
      </c>
      <c r="IM1954" s="118" t="str">
        <f t="shared" si="1191"/>
        <v/>
      </c>
      <c r="IN1954" s="118" t="str">
        <f t="shared" si="1192"/>
        <v/>
      </c>
      <c r="IO1954" s="118"/>
      <c r="IP1954" s="118"/>
      <c r="IQ1954" s="118"/>
      <c r="IR1954" s="118">
        <v>1234</v>
      </c>
      <c r="IS1954" s="118">
        <f t="shared" si="1193"/>
        <v>1477.6828705187545</v>
      </c>
      <c r="IT1954" s="118">
        <f t="shared" si="1194"/>
        <v>1.6306578533548279E-4</v>
      </c>
      <c r="IU1954" s="118">
        <f t="shared" si="1195"/>
        <v>0.82536340614341941</v>
      </c>
      <c r="IV1954" s="118" t="str">
        <f t="shared" si="1196"/>
        <v/>
      </c>
      <c r="IW1954" s="118">
        <f t="shared" si="1197"/>
        <v>1.6306578533548279E-4</v>
      </c>
      <c r="IX1954" s="118" t="str">
        <f t="shared" si="1198"/>
        <v/>
      </c>
      <c r="IY1954" s="118">
        <f t="shared" si="1199"/>
        <v>3.7328891509511561E-12</v>
      </c>
      <c r="IZ1954" s="118" t="str">
        <f t="shared" si="1200"/>
        <v/>
      </c>
      <c r="JA1954" s="118" t="str">
        <f t="shared" si="1201"/>
        <v/>
      </c>
      <c r="JB1954" s="118"/>
      <c r="JC1954" s="118">
        <v>1234</v>
      </c>
      <c r="JD1954" s="118">
        <f t="shared" si="1202"/>
        <v>1138.9017652744087</v>
      </c>
      <c r="JE1954" s="118">
        <f t="shared" si="1203"/>
        <v>2.1157181866328397E-4</v>
      </c>
      <c r="JF1954" s="118">
        <f t="shared" si="1204"/>
        <v>0.8253634061434193</v>
      </c>
      <c r="JG1954" s="118" t="str">
        <f t="shared" si="1205"/>
        <v/>
      </c>
      <c r="JH1954" s="118">
        <f t="shared" si="1206"/>
        <v>2.1157181866328397E-4</v>
      </c>
      <c r="JI1954" s="118" t="str">
        <f t="shared" si="1207"/>
        <v/>
      </c>
      <c r="JJ1954" s="118">
        <f t="shared" si="1208"/>
        <v>3.7328891509511561E-12</v>
      </c>
      <c r="JK1954" s="118" t="str">
        <f t="shared" si="1209"/>
        <v/>
      </c>
      <c r="JL1954" s="118" t="str">
        <f t="shared" si="1210"/>
        <v/>
      </c>
      <c r="JM1954" s="118"/>
      <c r="JN1954" s="118"/>
      <c r="JO1954" s="118"/>
      <c r="JP1954" s="118">
        <f t="shared" si="1164"/>
        <v>7.9296000000001614</v>
      </c>
      <c r="JQ1954" s="138">
        <f t="shared" si="1165"/>
        <v>0.33884266311742167</v>
      </c>
      <c r="JR1954" s="118">
        <f t="shared" si="1166"/>
        <v>5.7145153855187036E-4</v>
      </c>
      <c r="JS1954" s="118" t="str">
        <f t="shared" si="1162"/>
        <v/>
      </c>
      <c r="JT1954" s="119" t="str">
        <f t="shared" si="1163"/>
        <v/>
      </c>
    </row>
    <row r="1955" spans="209:280" ht="20.100000000000001" customHeight="1" x14ac:dyDescent="0.25">
      <c r="HA1955" s="1">
        <v>1235</v>
      </c>
      <c r="HB1955" s="1">
        <f t="shared" si="1167"/>
        <v>14927.946061298055</v>
      </c>
      <c r="HC1955" s="1">
        <f t="shared" si="1168"/>
        <v>1.6149778125546081E-5</v>
      </c>
      <c r="HD1955" s="1">
        <f t="shared" si="1169"/>
        <v>0.82639121966137541</v>
      </c>
      <c r="HE1955" s="1" t="str">
        <f t="shared" si="1170"/>
        <v/>
      </c>
      <c r="HF1955" s="1">
        <f t="shared" si="1171"/>
        <v>1.6149778125546081E-5</v>
      </c>
      <c r="HG1955" s="1" t="str">
        <f t="shared" si="1172"/>
        <v/>
      </c>
      <c r="HK1955" s="1">
        <f t="shared" si="1173"/>
        <v>4.5597980022850592E-37</v>
      </c>
      <c r="HL1955" s="1" t="str">
        <f t="shared" si="1174"/>
        <v/>
      </c>
      <c r="HM1955" s="1" t="str">
        <f t="shared" si="1175"/>
        <v/>
      </c>
      <c r="HR1955" s="1">
        <v>1235</v>
      </c>
      <c r="HS1955" s="1">
        <f t="shared" si="1176"/>
        <v>33.6634866094698</v>
      </c>
      <c r="HT1955" s="1">
        <f t="shared" si="1177"/>
        <v>7.1615581462754546E-3</v>
      </c>
      <c r="HU1955" s="1">
        <f t="shared" si="1178"/>
        <v>0.82639121966137552</v>
      </c>
      <c r="HV1955" s="118" t="str">
        <f t="shared" si="1179"/>
        <v/>
      </c>
      <c r="HW1955" s="118">
        <f t="shared" si="1180"/>
        <v>7.1615581462754546E-3</v>
      </c>
      <c r="HX1955" s="118" t="str">
        <f t="shared" si="1181"/>
        <v/>
      </c>
      <c r="HY1955" s="118">
        <f t="shared" si="1182"/>
        <v>1.2146004573683588E-6</v>
      </c>
      <c r="HZ1955" s="118" t="str">
        <f t="shared" si="1183"/>
        <v/>
      </c>
      <c r="IA1955" s="118" t="str">
        <f t="shared" si="1184"/>
        <v/>
      </c>
      <c r="IB1955" s="118"/>
      <c r="IC1955" s="118"/>
      <c r="ID1955" s="118"/>
      <c r="IE1955" s="118">
        <v>1235</v>
      </c>
      <c r="IF1955" s="118">
        <f t="shared" si="1211"/>
        <v>57.259707216743919</v>
      </c>
      <c r="IG1955" s="118">
        <f t="shared" si="1185"/>
        <v>4.2103431623832241E-3</v>
      </c>
      <c r="IH1955" s="118">
        <f t="shared" si="1186"/>
        <v>0.82639121966137541</v>
      </c>
      <c r="II1955" s="118" t="str">
        <f t="shared" si="1187"/>
        <v/>
      </c>
      <c r="IJ1955" s="118">
        <f t="shared" si="1188"/>
        <v>4.2103431623832241E-3</v>
      </c>
      <c r="IK1955" s="118" t="str">
        <f t="shared" si="1189"/>
        <v/>
      </c>
      <c r="IL1955" s="118">
        <f t="shared" si="1190"/>
        <v>1.3195820209534006E-69</v>
      </c>
      <c r="IM1955" s="118" t="str">
        <f t="shared" si="1191"/>
        <v/>
      </c>
      <c r="IN1955" s="118" t="str">
        <f t="shared" si="1192"/>
        <v/>
      </c>
      <c r="IO1955" s="118"/>
      <c r="IP1955" s="118"/>
      <c r="IQ1955" s="118"/>
      <c r="IR1955" s="118">
        <v>1235</v>
      </c>
      <c r="IS1955" s="118">
        <f t="shared" si="1193"/>
        <v>1483.9977545808006</v>
      </c>
      <c r="IT1955" s="118">
        <f t="shared" si="1194"/>
        <v>1.6245510885438245E-4</v>
      </c>
      <c r="IU1955" s="118">
        <f t="shared" si="1195"/>
        <v>0.82639121966137541</v>
      </c>
      <c r="IV1955" s="118" t="str">
        <f t="shared" si="1196"/>
        <v/>
      </c>
      <c r="IW1955" s="118">
        <f t="shared" si="1197"/>
        <v>1.6245510885438245E-4</v>
      </c>
      <c r="IX1955" s="118" t="str">
        <f t="shared" si="1198"/>
        <v/>
      </c>
      <c r="IY1955" s="118">
        <f t="shared" si="1199"/>
        <v>3.8236094155342481E-12</v>
      </c>
      <c r="IZ1955" s="118" t="str">
        <f t="shared" si="1200"/>
        <v/>
      </c>
      <c r="JA1955" s="118" t="str">
        <f t="shared" si="1201"/>
        <v/>
      </c>
      <c r="JB1955" s="118"/>
      <c r="JC1955" s="118">
        <v>1235</v>
      </c>
      <c r="JD1955" s="118">
        <f t="shared" si="1202"/>
        <v>1143.7688668354103</v>
      </c>
      <c r="JE1955" s="118">
        <f t="shared" si="1203"/>
        <v>2.1077948854047212E-4</v>
      </c>
      <c r="JF1955" s="118">
        <f t="shared" si="1204"/>
        <v>0.8263912196613753</v>
      </c>
      <c r="JG1955" s="118" t="str">
        <f t="shared" si="1205"/>
        <v/>
      </c>
      <c r="JH1955" s="118">
        <f t="shared" si="1206"/>
        <v>2.1077948854047212E-4</v>
      </c>
      <c r="JI1955" s="118" t="str">
        <f t="shared" si="1207"/>
        <v/>
      </c>
      <c r="JJ1955" s="118">
        <f t="shared" si="1208"/>
        <v>3.8236094155342481E-12</v>
      </c>
      <c r="JK1955" s="118" t="str">
        <f t="shared" si="1209"/>
        <v/>
      </c>
      <c r="JL1955" s="118" t="str">
        <f t="shared" si="1210"/>
        <v/>
      </c>
      <c r="JM1955" s="118"/>
      <c r="JN1955" s="118"/>
      <c r="JO1955" s="118"/>
      <c r="JP1955" s="118">
        <f t="shared" si="1164"/>
        <v>7.9360000000001616</v>
      </c>
      <c r="JQ1955" s="138">
        <f t="shared" si="1165"/>
        <v>0.3382712115788698</v>
      </c>
      <c r="JR1955" s="118">
        <f t="shared" si="1166"/>
        <v>5.7077541418298905E-4</v>
      </c>
      <c r="JS1955" s="118" t="str">
        <f t="shared" si="1162"/>
        <v/>
      </c>
      <c r="JT1955" s="119" t="str">
        <f t="shared" si="1163"/>
        <v/>
      </c>
    </row>
    <row r="1956" spans="209:280" ht="20.100000000000001" customHeight="1" x14ac:dyDescent="0.25">
      <c r="HA1956" s="1">
        <v>1236</v>
      </c>
      <c r="HB1956" s="1">
        <f t="shared" si="1167"/>
        <v>14991.469236026976</v>
      </c>
      <c r="HC1956" s="1">
        <f t="shared" si="1168"/>
        <v>1.6089040263563111E-5</v>
      </c>
      <c r="HD1956" s="1">
        <f t="shared" si="1169"/>
        <v>0.82741517586194813</v>
      </c>
      <c r="HE1956" s="1" t="str">
        <f t="shared" si="1170"/>
        <v/>
      </c>
      <c r="HF1956" s="1">
        <f t="shared" si="1171"/>
        <v>1.6089040263563111E-5</v>
      </c>
      <c r="HG1956" s="1" t="str">
        <f t="shared" si="1172"/>
        <v/>
      </c>
      <c r="HK1956" s="1">
        <f t="shared" si="1173"/>
        <v>4.7856945083025502E-37</v>
      </c>
      <c r="HL1956" s="1" t="str">
        <f t="shared" si="1174"/>
        <v/>
      </c>
      <c r="HM1956" s="1" t="str">
        <f t="shared" si="1175"/>
        <v/>
      </c>
      <c r="HR1956" s="1">
        <v>1236</v>
      </c>
      <c r="HS1956" s="1">
        <f t="shared" si="1176"/>
        <v>33.806735488659029</v>
      </c>
      <c r="HT1956" s="1">
        <f t="shared" si="1177"/>
        <v>7.1346241706573329E-3</v>
      </c>
      <c r="HU1956" s="1">
        <f t="shared" si="1178"/>
        <v>0.82741517586194813</v>
      </c>
      <c r="HV1956" s="118" t="str">
        <f t="shared" si="1179"/>
        <v/>
      </c>
      <c r="HW1956" s="118">
        <f t="shared" si="1180"/>
        <v>7.1346241706573329E-3</v>
      </c>
      <c r="HX1956" s="118" t="str">
        <f t="shared" si="1181"/>
        <v/>
      </c>
      <c r="HY1956" s="118">
        <f t="shared" si="1182"/>
        <v>1.2355227109484686E-6</v>
      </c>
      <c r="HZ1956" s="118" t="str">
        <f t="shared" si="1183"/>
        <v/>
      </c>
      <c r="IA1956" s="118" t="str">
        <f t="shared" si="1184"/>
        <v/>
      </c>
      <c r="IB1956" s="118"/>
      <c r="IC1956" s="118"/>
      <c r="ID1956" s="118"/>
      <c r="IE1956" s="118">
        <v>1236</v>
      </c>
      <c r="IF1956" s="118">
        <f t="shared" si="1211"/>
        <v>57.503365545325806</v>
      </c>
      <c r="IG1956" s="118">
        <f t="shared" si="1185"/>
        <v>4.1945084406978979E-3</v>
      </c>
      <c r="IH1956" s="118">
        <f t="shared" si="1186"/>
        <v>0.82741517586194813</v>
      </c>
      <c r="II1956" s="118" t="str">
        <f t="shared" si="1187"/>
        <v/>
      </c>
      <c r="IJ1956" s="118">
        <f t="shared" si="1188"/>
        <v>4.1945084406978979E-3</v>
      </c>
      <c r="IK1956" s="118" t="str">
        <f t="shared" si="1189"/>
        <v/>
      </c>
      <c r="IL1956" s="118">
        <f t="shared" si="1190"/>
        <v>1.4153958999415226E-69</v>
      </c>
      <c r="IM1956" s="118" t="str">
        <f t="shared" si="1191"/>
        <v/>
      </c>
      <c r="IN1956" s="118" t="str">
        <f t="shared" si="1192"/>
        <v/>
      </c>
      <c r="IO1956" s="118"/>
      <c r="IP1956" s="118"/>
      <c r="IQ1956" s="118"/>
      <c r="IR1956" s="118">
        <v>1236</v>
      </c>
      <c r="IS1956" s="118">
        <f t="shared" si="1193"/>
        <v>1490.3126386428467</v>
      </c>
      <c r="IT1956" s="118">
        <f t="shared" si="1194"/>
        <v>1.6184412981161663E-4</v>
      </c>
      <c r="IU1956" s="118">
        <f t="shared" si="1195"/>
        <v>0.82741517586194813</v>
      </c>
      <c r="IV1956" s="118" t="str">
        <f t="shared" si="1196"/>
        <v/>
      </c>
      <c r="IW1956" s="118">
        <f t="shared" si="1197"/>
        <v>1.6184412981161663E-4</v>
      </c>
      <c r="IX1956" s="118" t="str">
        <f t="shared" si="1198"/>
        <v/>
      </c>
      <c r="IY1956" s="118">
        <f t="shared" si="1199"/>
        <v>3.9164717872442174E-12</v>
      </c>
      <c r="IZ1956" s="118" t="str">
        <f t="shared" si="1200"/>
        <v/>
      </c>
      <c r="JA1956" s="118" t="str">
        <f t="shared" si="1201"/>
        <v/>
      </c>
      <c r="JB1956" s="118"/>
      <c r="JC1956" s="118">
        <v>1236</v>
      </c>
      <c r="JD1956" s="118">
        <f t="shared" si="1202"/>
        <v>1148.635968396412</v>
      </c>
      <c r="JE1956" s="118">
        <f t="shared" si="1203"/>
        <v>2.0998676585510211E-4</v>
      </c>
      <c r="JF1956" s="118">
        <f t="shared" si="1204"/>
        <v>0.82741517586194802</v>
      </c>
      <c r="JG1956" s="118" t="str">
        <f t="shared" si="1205"/>
        <v/>
      </c>
      <c r="JH1956" s="118">
        <f t="shared" si="1206"/>
        <v>2.0998676585510211E-4</v>
      </c>
      <c r="JI1956" s="118" t="str">
        <f t="shared" si="1207"/>
        <v/>
      </c>
      <c r="JJ1956" s="118">
        <f t="shared" si="1208"/>
        <v>3.9164717872442174E-12</v>
      </c>
      <c r="JK1956" s="118" t="str">
        <f t="shared" si="1209"/>
        <v/>
      </c>
      <c r="JL1956" s="118" t="str">
        <f t="shared" si="1210"/>
        <v/>
      </c>
      <c r="JM1956" s="118"/>
      <c r="JN1956" s="118"/>
      <c r="JO1956" s="118"/>
      <c r="JP1956" s="118">
        <f t="shared" si="1164"/>
        <v>7.9424000000001618</v>
      </c>
      <c r="JQ1956" s="138">
        <f t="shared" si="1165"/>
        <v>0.33770043616468681</v>
      </c>
      <c r="JR1956" s="118">
        <f t="shared" si="1166"/>
        <v>5.7009916360034607E-4</v>
      </c>
      <c r="JS1956" s="118" t="str">
        <f t="shared" si="1162"/>
        <v/>
      </c>
      <c r="JT1956" s="119" t="str">
        <f t="shared" si="1163"/>
        <v/>
      </c>
    </row>
    <row r="1957" spans="209:280" ht="20.100000000000001" customHeight="1" x14ac:dyDescent="0.25">
      <c r="HA1957" s="1">
        <v>1237</v>
      </c>
      <c r="HB1957" s="1">
        <f t="shared" si="1167"/>
        <v>15054.992410755913</v>
      </c>
      <c r="HC1957" s="1">
        <f t="shared" si="1168"/>
        <v>1.602827437677073E-5</v>
      </c>
      <c r="HD1957" s="1">
        <f t="shared" si="1169"/>
        <v>0.82843527289973784</v>
      </c>
      <c r="HE1957" s="1" t="str">
        <f t="shared" si="1170"/>
        <v/>
      </c>
      <c r="HF1957" s="1">
        <f t="shared" si="1171"/>
        <v>1.602827437677073E-5</v>
      </c>
      <c r="HG1957" s="1" t="str">
        <f t="shared" si="1172"/>
        <v/>
      </c>
      <c r="HK1957" s="1">
        <f t="shared" si="1173"/>
        <v>5.0227017671180489E-37</v>
      </c>
      <c r="HL1957" s="1" t="str">
        <f t="shared" si="1174"/>
        <v/>
      </c>
      <c r="HM1957" s="1" t="str">
        <f t="shared" si="1175"/>
        <v/>
      </c>
      <c r="HR1957" s="1">
        <v>1237</v>
      </c>
      <c r="HS1957" s="1">
        <f t="shared" si="1176"/>
        <v>33.949984367848259</v>
      </c>
      <c r="HT1957" s="1">
        <f t="shared" si="1177"/>
        <v>7.1076777675432743E-3</v>
      </c>
      <c r="HU1957" s="1">
        <f t="shared" si="1178"/>
        <v>0.82843527289973784</v>
      </c>
      <c r="HV1957" s="118" t="str">
        <f t="shared" si="1179"/>
        <v/>
      </c>
      <c r="HW1957" s="118">
        <f t="shared" si="1180"/>
        <v>7.1076777675432743E-3</v>
      </c>
      <c r="HX1957" s="118" t="str">
        <f t="shared" si="1181"/>
        <v/>
      </c>
      <c r="HY1957" s="118">
        <f t="shared" si="1182"/>
        <v>1.2567852547251221E-6</v>
      </c>
      <c r="HZ1957" s="118" t="str">
        <f t="shared" si="1183"/>
        <v/>
      </c>
      <c r="IA1957" s="118" t="str">
        <f t="shared" si="1184"/>
        <v/>
      </c>
      <c r="IB1957" s="118"/>
      <c r="IC1957" s="118"/>
      <c r="ID1957" s="118"/>
      <c r="IE1957" s="118">
        <v>1237</v>
      </c>
      <c r="IF1957" s="118">
        <f t="shared" si="1211"/>
        <v>57.747023873907693</v>
      </c>
      <c r="IG1957" s="118">
        <f t="shared" si="1185"/>
        <v>4.1786664127781625E-3</v>
      </c>
      <c r="IH1957" s="118">
        <f t="shared" si="1186"/>
        <v>0.82843527289973784</v>
      </c>
      <c r="II1957" s="118" t="str">
        <f t="shared" si="1187"/>
        <v/>
      </c>
      <c r="IJ1957" s="118">
        <f t="shared" si="1188"/>
        <v>4.1786664127781625E-3</v>
      </c>
      <c r="IK1957" s="118" t="str">
        <f t="shared" si="1189"/>
        <v/>
      </c>
      <c r="IL1957" s="118">
        <f t="shared" si="1190"/>
        <v>1.5181424636654351E-69</v>
      </c>
      <c r="IM1957" s="118" t="str">
        <f t="shared" si="1191"/>
        <v/>
      </c>
      <c r="IN1957" s="118" t="str">
        <f t="shared" si="1192"/>
        <v/>
      </c>
      <c r="IO1957" s="118"/>
      <c r="IP1957" s="118"/>
      <c r="IQ1957" s="118"/>
      <c r="IR1957" s="118">
        <v>1237</v>
      </c>
      <c r="IS1957" s="118">
        <f t="shared" si="1193"/>
        <v>1496.6275227048927</v>
      </c>
      <c r="IT1957" s="118">
        <f t="shared" si="1194"/>
        <v>1.612328688595003E-4</v>
      </c>
      <c r="IU1957" s="118">
        <f t="shared" si="1195"/>
        <v>0.82843527289973784</v>
      </c>
      <c r="IV1957" s="118" t="str">
        <f t="shared" si="1196"/>
        <v/>
      </c>
      <c r="IW1957" s="118">
        <f t="shared" si="1197"/>
        <v>1.612328688595003E-4</v>
      </c>
      <c r="IX1957" s="118" t="str">
        <f t="shared" si="1198"/>
        <v/>
      </c>
      <c r="IY1957" s="118">
        <f t="shared" si="1199"/>
        <v>4.0115252828667833E-12</v>
      </c>
      <c r="IZ1957" s="118" t="str">
        <f t="shared" si="1200"/>
        <v/>
      </c>
      <c r="JA1957" s="118" t="str">
        <f t="shared" si="1201"/>
        <v/>
      </c>
      <c r="JB1957" s="118"/>
      <c r="JC1957" s="118">
        <v>1237</v>
      </c>
      <c r="JD1957" s="118">
        <f t="shared" si="1202"/>
        <v>1153.5030699574136</v>
      </c>
      <c r="JE1957" s="118">
        <f t="shared" si="1203"/>
        <v>2.0919367740278804E-4</v>
      </c>
      <c r="JF1957" s="118">
        <f t="shared" si="1204"/>
        <v>0.82843527289973762</v>
      </c>
      <c r="JG1957" s="118" t="str">
        <f t="shared" si="1205"/>
        <v/>
      </c>
      <c r="JH1957" s="118">
        <f t="shared" si="1206"/>
        <v>2.0919367740278804E-4</v>
      </c>
      <c r="JI1957" s="118" t="str">
        <f t="shared" si="1207"/>
        <v/>
      </c>
      <c r="JJ1957" s="118">
        <f t="shared" si="1208"/>
        <v>4.0115252828667833E-12</v>
      </c>
      <c r="JK1957" s="118" t="str">
        <f t="shared" si="1209"/>
        <v/>
      </c>
      <c r="JL1957" s="118" t="str">
        <f t="shared" si="1210"/>
        <v/>
      </c>
      <c r="JM1957" s="118"/>
      <c r="JN1957" s="118"/>
      <c r="JO1957" s="118"/>
      <c r="JP1957" s="118">
        <f t="shared" si="1164"/>
        <v>7.948800000000162</v>
      </c>
      <c r="JQ1957" s="138">
        <f t="shared" si="1165"/>
        <v>0.33713033700108647</v>
      </c>
      <c r="JR1957" s="118">
        <f t="shared" si="1166"/>
        <v>5.694227906383742E-4</v>
      </c>
      <c r="JS1957" s="118" t="str">
        <f t="shared" si="1162"/>
        <v/>
      </c>
      <c r="JT1957" s="119" t="str">
        <f t="shared" si="1163"/>
        <v/>
      </c>
    </row>
    <row r="1958" spans="209:280" ht="20.100000000000001" customHeight="1" x14ac:dyDescent="0.25">
      <c r="HA1958" s="1">
        <v>1238</v>
      </c>
      <c r="HB1958" s="1">
        <f t="shared" si="1167"/>
        <v>15118.515585484834</v>
      </c>
      <c r="HC1958" s="1">
        <f t="shared" si="1168"/>
        <v>1.5967482511835247E-5</v>
      </c>
      <c r="HD1958" s="1">
        <f t="shared" si="1169"/>
        <v>0.82945150905955889</v>
      </c>
      <c r="HE1958" s="1" t="str">
        <f t="shared" si="1170"/>
        <v/>
      </c>
      <c r="HF1958" s="1">
        <f t="shared" si="1171"/>
        <v>1.5967482511835247E-5</v>
      </c>
      <c r="HG1958" s="1" t="str">
        <f t="shared" si="1172"/>
        <v/>
      </c>
      <c r="HK1958" s="1">
        <f t="shared" si="1173"/>
        <v>5.271362256898147E-37</v>
      </c>
      <c r="HL1958" s="1" t="str">
        <f t="shared" si="1174"/>
        <v/>
      </c>
      <c r="HM1958" s="1" t="str">
        <f t="shared" si="1175"/>
        <v/>
      </c>
      <c r="HR1958" s="1">
        <v>1238</v>
      </c>
      <c r="HS1958" s="1">
        <f t="shared" si="1176"/>
        <v>34.093233247037489</v>
      </c>
      <c r="HT1958" s="1">
        <f t="shared" si="1177"/>
        <v>7.0807198445197155E-3</v>
      </c>
      <c r="HU1958" s="1">
        <f t="shared" si="1178"/>
        <v>0.82945150905955889</v>
      </c>
      <c r="HV1958" s="118" t="str">
        <f t="shared" si="1179"/>
        <v/>
      </c>
      <c r="HW1958" s="118">
        <f t="shared" si="1180"/>
        <v>7.0807198445197155E-3</v>
      </c>
      <c r="HX1958" s="118" t="str">
        <f t="shared" si="1181"/>
        <v/>
      </c>
      <c r="HY1958" s="118">
        <f t="shared" si="1182"/>
        <v>1.2783932586211409E-6</v>
      </c>
      <c r="HZ1958" s="118" t="str">
        <f t="shared" si="1183"/>
        <v/>
      </c>
      <c r="IA1958" s="118" t="str">
        <f t="shared" si="1184"/>
        <v/>
      </c>
      <c r="IB1958" s="118"/>
      <c r="IC1958" s="118"/>
      <c r="ID1958" s="118"/>
      <c r="IE1958" s="118">
        <v>1238</v>
      </c>
      <c r="IF1958" s="118">
        <f t="shared" si="1211"/>
        <v>57.99068220248958</v>
      </c>
      <c r="IG1958" s="118">
        <f t="shared" si="1185"/>
        <v>4.162817612202086E-3</v>
      </c>
      <c r="IH1958" s="118">
        <f t="shared" si="1186"/>
        <v>0.829451509059559</v>
      </c>
      <c r="II1958" s="118" t="str">
        <f t="shared" si="1187"/>
        <v/>
      </c>
      <c r="IJ1958" s="118">
        <f t="shared" si="1188"/>
        <v>4.162817612202086E-3</v>
      </c>
      <c r="IK1958" s="118" t="str">
        <f t="shared" si="1189"/>
        <v/>
      </c>
      <c r="IL1958" s="118">
        <f t="shared" si="1190"/>
        <v>1.6283215630832163E-69</v>
      </c>
      <c r="IM1958" s="118" t="str">
        <f t="shared" si="1191"/>
        <v/>
      </c>
      <c r="IN1958" s="118" t="str">
        <f t="shared" si="1192"/>
        <v/>
      </c>
      <c r="IO1958" s="118"/>
      <c r="IP1958" s="118"/>
      <c r="IQ1958" s="118"/>
      <c r="IR1958" s="118">
        <v>1238</v>
      </c>
      <c r="IS1958" s="118">
        <f t="shared" si="1193"/>
        <v>1502.9424067669388</v>
      </c>
      <c r="IT1958" s="118">
        <f t="shared" si="1194"/>
        <v>1.6062134658601876E-4</v>
      </c>
      <c r="IU1958" s="118">
        <f t="shared" si="1195"/>
        <v>0.829451509059559</v>
      </c>
      <c r="IV1958" s="118" t="str">
        <f t="shared" si="1196"/>
        <v/>
      </c>
      <c r="IW1958" s="118">
        <f t="shared" si="1197"/>
        <v>1.6062134658601876E-4</v>
      </c>
      <c r="IX1958" s="118" t="str">
        <f t="shared" si="1198"/>
        <v/>
      </c>
      <c r="IY1958" s="118">
        <f t="shared" si="1199"/>
        <v>4.1088200027863796E-12</v>
      </c>
      <c r="IZ1958" s="118" t="str">
        <f t="shared" si="1200"/>
        <v/>
      </c>
      <c r="JA1958" s="118" t="str">
        <f t="shared" si="1201"/>
        <v/>
      </c>
      <c r="JB1958" s="118"/>
      <c r="JC1958" s="118">
        <v>1238</v>
      </c>
      <c r="JD1958" s="118">
        <f t="shared" si="1202"/>
        <v>1158.3701715184161</v>
      </c>
      <c r="JE1958" s="118">
        <f t="shared" si="1203"/>
        <v>2.0840024989567828E-4</v>
      </c>
      <c r="JF1958" s="118">
        <f t="shared" si="1204"/>
        <v>0.829451509059559</v>
      </c>
      <c r="JG1958" s="118" t="str">
        <f t="shared" si="1205"/>
        <v/>
      </c>
      <c r="JH1958" s="118">
        <f t="shared" si="1206"/>
        <v>2.0840024989567828E-4</v>
      </c>
      <c r="JI1958" s="118" t="str">
        <f t="shared" si="1207"/>
        <v/>
      </c>
      <c r="JJ1958" s="118">
        <f t="shared" si="1208"/>
        <v>4.1088200027863796E-12</v>
      </c>
      <c r="JK1958" s="118" t="str">
        <f t="shared" si="1209"/>
        <v/>
      </c>
      <c r="JL1958" s="118" t="str">
        <f t="shared" si="1210"/>
        <v/>
      </c>
      <c r="JM1958" s="118"/>
      <c r="JN1958" s="118"/>
      <c r="JO1958" s="118"/>
      <c r="JP1958" s="118">
        <f t="shared" si="1164"/>
        <v>7.9552000000001621</v>
      </c>
      <c r="JQ1958" s="138">
        <f t="shared" si="1165"/>
        <v>0.33656091421044809</v>
      </c>
      <c r="JR1958" s="118">
        <f t="shared" si="1166"/>
        <v>5.6874629911973784E-4</v>
      </c>
      <c r="JS1958" s="118" t="str">
        <f t="shared" si="1162"/>
        <v/>
      </c>
      <c r="JT1958" s="119" t="str">
        <f t="shared" si="1163"/>
        <v/>
      </c>
    </row>
    <row r="1959" spans="209:280" ht="20.100000000000001" customHeight="1" x14ac:dyDescent="0.25">
      <c r="HA1959" s="1">
        <v>1239</v>
      </c>
      <c r="HB1959" s="1">
        <f t="shared" si="1167"/>
        <v>15182.038760213771</v>
      </c>
      <c r="HC1959" s="1">
        <f t="shared" si="1168"/>
        <v>1.5906666708921262E-5</v>
      </c>
      <c r="HD1959" s="1">
        <f t="shared" si="1169"/>
        <v>0.83046388275603134</v>
      </c>
      <c r="HE1959" s="1" t="str">
        <f t="shared" si="1170"/>
        <v/>
      </c>
      <c r="HF1959" s="1">
        <f t="shared" si="1171"/>
        <v>1.5906666708921262E-5</v>
      </c>
      <c r="HG1959" s="1" t="str">
        <f t="shared" si="1172"/>
        <v/>
      </c>
      <c r="HK1959" s="1">
        <f t="shared" si="1173"/>
        <v>5.5322447438063957E-37</v>
      </c>
      <c r="HL1959" s="1" t="str">
        <f t="shared" si="1174"/>
        <v/>
      </c>
      <c r="HM1959" s="1" t="str">
        <f t="shared" si="1175"/>
        <v/>
      </c>
      <c r="HR1959" s="1">
        <v>1239</v>
      </c>
      <c r="HS1959" s="1">
        <f t="shared" si="1176"/>
        <v>34.236482126226718</v>
      </c>
      <c r="HT1959" s="1">
        <f t="shared" si="1177"/>
        <v>7.0537513062899583E-3</v>
      </c>
      <c r="HU1959" s="1">
        <f t="shared" si="1178"/>
        <v>0.83046388275603111</v>
      </c>
      <c r="HV1959" s="118" t="str">
        <f t="shared" si="1179"/>
        <v/>
      </c>
      <c r="HW1959" s="118">
        <f t="shared" si="1180"/>
        <v>7.0537513062899583E-3</v>
      </c>
      <c r="HX1959" s="118" t="str">
        <f t="shared" si="1181"/>
        <v/>
      </c>
      <c r="HY1959" s="118">
        <f t="shared" si="1182"/>
        <v>1.3003519647637991E-6</v>
      </c>
      <c r="HZ1959" s="118" t="str">
        <f t="shared" si="1183"/>
        <v/>
      </c>
      <c r="IA1959" s="118" t="str">
        <f t="shared" si="1184"/>
        <v/>
      </c>
      <c r="IB1959" s="118"/>
      <c r="IC1959" s="118"/>
      <c r="ID1959" s="118"/>
      <c r="IE1959" s="118">
        <v>1239</v>
      </c>
      <c r="IF1959" s="118">
        <f t="shared" si="1211"/>
        <v>58.234340531071467</v>
      </c>
      <c r="IG1959" s="118">
        <f t="shared" si="1185"/>
        <v>4.1469625708527146E-3</v>
      </c>
      <c r="IH1959" s="118">
        <f t="shared" si="1186"/>
        <v>0.83046388275603111</v>
      </c>
      <c r="II1959" s="118" t="str">
        <f t="shared" si="1187"/>
        <v/>
      </c>
      <c r="IJ1959" s="118">
        <f t="shared" si="1188"/>
        <v>4.1469625708527146E-3</v>
      </c>
      <c r="IK1959" s="118" t="str">
        <f t="shared" si="1189"/>
        <v/>
      </c>
      <c r="IL1959" s="118">
        <f t="shared" si="1190"/>
        <v>1.746468960391263E-69</v>
      </c>
      <c r="IM1959" s="118" t="str">
        <f t="shared" si="1191"/>
        <v/>
      </c>
      <c r="IN1959" s="118" t="str">
        <f t="shared" si="1192"/>
        <v/>
      </c>
      <c r="IO1959" s="118"/>
      <c r="IP1959" s="118"/>
      <c r="IQ1959" s="118"/>
      <c r="IR1959" s="118">
        <v>1239</v>
      </c>
      <c r="IS1959" s="118">
        <f t="shared" si="1193"/>
        <v>1509.2572908289849</v>
      </c>
      <c r="IT1959" s="118">
        <f t="shared" si="1194"/>
        <v>1.6000958351375535E-4</v>
      </c>
      <c r="IU1959" s="118">
        <f t="shared" si="1195"/>
        <v>0.83046388275603122</v>
      </c>
      <c r="IV1959" s="118" t="str">
        <f t="shared" si="1196"/>
        <v/>
      </c>
      <c r="IW1959" s="118">
        <f t="shared" si="1197"/>
        <v>1.6000958351375535E-4</v>
      </c>
      <c r="IX1959" s="118" t="str">
        <f t="shared" si="1198"/>
        <v/>
      </c>
      <c r="IY1959" s="118">
        <f t="shared" si="1199"/>
        <v>4.2084071540401179E-12</v>
      </c>
      <c r="IZ1959" s="118" t="str">
        <f t="shared" si="1200"/>
        <v/>
      </c>
      <c r="JA1959" s="118" t="str">
        <f t="shared" si="1201"/>
        <v/>
      </c>
      <c r="JB1959" s="118"/>
      <c r="JC1959" s="118">
        <v>1239</v>
      </c>
      <c r="JD1959" s="118">
        <f t="shared" si="1202"/>
        <v>1163.2372730794177</v>
      </c>
      <c r="JE1959" s="118">
        <f t="shared" si="1203"/>
        <v>2.0760650996106534E-4</v>
      </c>
      <c r="JF1959" s="118">
        <f t="shared" si="1204"/>
        <v>0.83046388275603111</v>
      </c>
      <c r="JG1959" s="118" t="str">
        <f t="shared" si="1205"/>
        <v/>
      </c>
      <c r="JH1959" s="118">
        <f t="shared" si="1206"/>
        <v>2.0760650996106534E-4</v>
      </c>
      <c r="JI1959" s="118" t="str">
        <f t="shared" si="1207"/>
        <v/>
      </c>
      <c r="JJ1959" s="118">
        <f t="shared" si="1208"/>
        <v>4.2084071540401179E-12</v>
      </c>
      <c r="JK1959" s="118" t="str">
        <f t="shared" si="1209"/>
        <v/>
      </c>
      <c r="JL1959" s="118" t="str">
        <f t="shared" si="1210"/>
        <v/>
      </c>
      <c r="JM1959" s="118"/>
      <c r="JN1959" s="118"/>
      <c r="JO1959" s="118"/>
      <c r="JP1959" s="118">
        <f t="shared" si="1164"/>
        <v>7.9616000000001623</v>
      </c>
      <c r="JQ1959" s="138">
        <f t="shared" si="1165"/>
        <v>0.33599216791132835</v>
      </c>
      <c r="JR1959" s="118">
        <f t="shared" si="1166"/>
        <v>5.680696928541118E-4</v>
      </c>
      <c r="JS1959" s="118" t="str">
        <f t="shared" si="1162"/>
        <v/>
      </c>
      <c r="JT1959" s="119" t="str">
        <f t="shared" si="1163"/>
        <v/>
      </c>
    </row>
    <row r="1960" spans="209:280" ht="20.100000000000001" customHeight="1" x14ac:dyDescent="0.25">
      <c r="HA1960" s="1">
        <v>1240</v>
      </c>
      <c r="HB1960" s="1">
        <f t="shared" si="1167"/>
        <v>15245.561934942692</v>
      </c>
      <c r="HC1960" s="1">
        <f t="shared" si="1168"/>
        <v>1.5845829001586126E-5</v>
      </c>
      <c r="HD1960" s="1">
        <f t="shared" si="1169"/>
        <v>0.83147239253316219</v>
      </c>
      <c r="HE1960" s="1" t="str">
        <f t="shared" si="1170"/>
        <v/>
      </c>
      <c r="HF1960" s="1">
        <f t="shared" si="1171"/>
        <v>1.5845829001586126E-5</v>
      </c>
      <c r="HG1960" s="1" t="str">
        <f t="shared" si="1172"/>
        <v/>
      </c>
      <c r="HK1960" s="1">
        <f t="shared" si="1173"/>
        <v>5.8059455461500596E-37</v>
      </c>
      <c r="HL1960" s="1" t="str">
        <f t="shared" si="1174"/>
        <v/>
      </c>
      <c r="HM1960" s="1" t="str">
        <f t="shared" si="1175"/>
        <v/>
      </c>
      <c r="HR1960" s="1">
        <v>1240</v>
      </c>
      <c r="HS1960" s="1">
        <f t="shared" si="1176"/>
        <v>34.379731005415977</v>
      </c>
      <c r="HT1960" s="1">
        <f t="shared" si="1177"/>
        <v>7.0267730546273201E-3</v>
      </c>
      <c r="HU1960" s="1">
        <f t="shared" si="1178"/>
        <v>0.8314723925331623</v>
      </c>
      <c r="HV1960" s="118" t="str">
        <f t="shared" si="1179"/>
        <v/>
      </c>
      <c r="HW1960" s="118">
        <f t="shared" si="1180"/>
        <v>7.0267730546273201E-3</v>
      </c>
      <c r="HX1960" s="118" t="str">
        <f t="shared" si="1181"/>
        <v/>
      </c>
      <c r="HY1960" s="118">
        <f t="shared" si="1182"/>
        <v>1.3226666883878737E-6</v>
      </c>
      <c r="HZ1960" s="118" t="str">
        <f t="shared" si="1183"/>
        <v/>
      </c>
      <c r="IA1960" s="118" t="str">
        <f t="shared" si="1184"/>
        <v/>
      </c>
      <c r="IB1960" s="118"/>
      <c r="IC1960" s="118"/>
      <c r="ID1960" s="118"/>
      <c r="IE1960" s="118">
        <v>1240</v>
      </c>
      <c r="IF1960" s="118">
        <f t="shared" si="1211"/>
        <v>58.477998859653354</v>
      </c>
      <c r="IG1960" s="118">
        <f t="shared" si="1185"/>
        <v>4.1311018188905325E-3</v>
      </c>
      <c r="IH1960" s="118">
        <f t="shared" si="1186"/>
        <v>0.83147239253316207</v>
      </c>
      <c r="II1960" s="118" t="str">
        <f t="shared" si="1187"/>
        <v/>
      </c>
      <c r="IJ1960" s="118">
        <f t="shared" si="1188"/>
        <v>4.1311018188905325E-3</v>
      </c>
      <c r="IK1960" s="118" t="str">
        <f t="shared" si="1189"/>
        <v/>
      </c>
      <c r="IL1960" s="118">
        <f t="shared" si="1190"/>
        <v>1.8731588997468152E-69</v>
      </c>
      <c r="IM1960" s="118" t="str">
        <f t="shared" si="1191"/>
        <v/>
      </c>
      <c r="IN1960" s="118" t="str">
        <f t="shared" si="1192"/>
        <v/>
      </c>
      <c r="IO1960" s="118"/>
      <c r="IP1960" s="118"/>
      <c r="IQ1960" s="118"/>
      <c r="IR1960" s="118">
        <v>1240</v>
      </c>
      <c r="IS1960" s="118">
        <f t="shared" si="1193"/>
        <v>1515.572174891031</v>
      </c>
      <c r="IT1960" s="118">
        <f t="shared" si="1194"/>
        <v>1.5939760009882857E-4</v>
      </c>
      <c r="IU1960" s="118">
        <f t="shared" si="1195"/>
        <v>0.8314723925331623</v>
      </c>
      <c r="IV1960" s="118" t="str">
        <f t="shared" si="1196"/>
        <v/>
      </c>
      <c r="IW1960" s="118">
        <f t="shared" si="1197"/>
        <v>1.5939760009882857E-4</v>
      </c>
      <c r="IX1960" s="118" t="str">
        <f t="shared" si="1198"/>
        <v/>
      </c>
      <c r="IY1960" s="118">
        <f t="shared" si="1199"/>
        <v>4.3103390738412632E-12</v>
      </c>
      <c r="IZ1960" s="118" t="str">
        <f t="shared" si="1200"/>
        <v/>
      </c>
      <c r="JA1960" s="118" t="str">
        <f t="shared" si="1201"/>
        <v/>
      </c>
      <c r="JB1960" s="118"/>
      <c r="JC1960" s="118">
        <v>1240</v>
      </c>
      <c r="JD1960" s="118">
        <f t="shared" si="1202"/>
        <v>1168.1043746404193</v>
      </c>
      <c r="JE1960" s="118">
        <f t="shared" si="1203"/>
        <v>2.068124841400052E-4</v>
      </c>
      <c r="JF1960" s="118">
        <f t="shared" si="1204"/>
        <v>0.83147239253316207</v>
      </c>
      <c r="JG1960" s="118" t="str">
        <f t="shared" si="1205"/>
        <v/>
      </c>
      <c r="JH1960" s="118">
        <f t="shared" si="1206"/>
        <v>2.068124841400052E-4</v>
      </c>
      <c r="JI1960" s="118" t="str">
        <f t="shared" si="1207"/>
        <v/>
      </c>
      <c r="JJ1960" s="118">
        <f t="shared" si="1208"/>
        <v>4.3103390738412632E-12</v>
      </c>
      <c r="JK1960" s="118" t="str">
        <f t="shared" si="1209"/>
        <v/>
      </c>
      <c r="JL1960" s="118" t="str">
        <f t="shared" si="1210"/>
        <v/>
      </c>
      <c r="JM1960" s="118"/>
      <c r="JN1960" s="118"/>
      <c r="JO1960" s="118"/>
      <c r="JP1960" s="118">
        <f t="shared" si="1164"/>
        <v>7.9680000000001625</v>
      </c>
      <c r="JQ1960" s="138">
        <f t="shared" si="1165"/>
        <v>0.33542409821847424</v>
      </c>
      <c r="JR1960" s="118">
        <f t="shared" si="1166"/>
        <v>5.6739297563762614E-4</v>
      </c>
      <c r="JS1960" s="118" t="str">
        <f t="shared" si="1162"/>
        <v/>
      </c>
      <c r="JT1960" s="119" t="str">
        <f t="shared" si="1163"/>
        <v/>
      </c>
    </row>
    <row r="1961" spans="209:280" ht="20.100000000000001" customHeight="1" x14ac:dyDescent="0.25">
      <c r="HA1961" s="1">
        <v>1241</v>
      </c>
      <c r="HB1961" s="1">
        <f t="shared" si="1167"/>
        <v>15309.085109671614</v>
      </c>
      <c r="HC1961" s="1">
        <f t="shared" si="1168"/>
        <v>1.5784971416675093E-5</v>
      </c>
      <c r="HD1961" s="1">
        <f t="shared" si="1169"/>
        <v>0.83247703706392517</v>
      </c>
      <c r="HE1961" s="1" t="str">
        <f t="shared" si="1170"/>
        <v/>
      </c>
      <c r="HF1961" s="1">
        <f t="shared" si="1171"/>
        <v>1.5784971416675093E-5</v>
      </c>
      <c r="HG1961" s="1" t="str">
        <f t="shared" si="1172"/>
        <v/>
      </c>
      <c r="HK1961" s="1">
        <f t="shared" si="1173"/>
        <v>6.0930898588412307E-37</v>
      </c>
      <c r="HL1961" s="1" t="str">
        <f t="shared" si="1174"/>
        <v/>
      </c>
      <c r="HM1961" s="1" t="str">
        <f t="shared" si="1175"/>
        <v/>
      </c>
      <c r="HR1961" s="1">
        <v>1241</v>
      </c>
      <c r="HS1961" s="1">
        <f t="shared" si="1176"/>
        <v>34.522979884605206</v>
      </c>
      <c r="HT1961" s="1">
        <f t="shared" si="1177"/>
        <v>6.9997859883286903E-3</v>
      </c>
      <c r="HU1961" s="1">
        <f t="shared" si="1178"/>
        <v>0.8324770370639254</v>
      </c>
      <c r="HV1961" s="118" t="str">
        <f t="shared" si="1179"/>
        <v/>
      </c>
      <c r="HW1961" s="118">
        <f t="shared" si="1180"/>
        <v>6.9997859883286903E-3</v>
      </c>
      <c r="HX1961" s="118" t="str">
        <f t="shared" si="1181"/>
        <v/>
      </c>
      <c r="HY1961" s="118">
        <f t="shared" si="1182"/>
        <v>1.3453428187482583E-6</v>
      </c>
      <c r="HZ1961" s="118" t="str">
        <f t="shared" si="1183"/>
        <v/>
      </c>
      <c r="IA1961" s="118" t="str">
        <f t="shared" si="1184"/>
        <v/>
      </c>
      <c r="IB1961" s="118"/>
      <c r="IC1961" s="118"/>
      <c r="ID1961" s="118"/>
      <c r="IE1961" s="118">
        <v>1241</v>
      </c>
      <c r="IF1961" s="118">
        <f t="shared" si="1211"/>
        <v>58.721657188235241</v>
      </c>
      <c r="IG1961" s="118">
        <f t="shared" si="1185"/>
        <v>4.1152358847261475E-3</v>
      </c>
      <c r="IH1961" s="118">
        <f t="shared" si="1186"/>
        <v>0.83247703706392528</v>
      </c>
      <c r="II1961" s="118" t="str">
        <f t="shared" si="1187"/>
        <v/>
      </c>
      <c r="IJ1961" s="118">
        <f t="shared" si="1188"/>
        <v>4.1152358847261475E-3</v>
      </c>
      <c r="IK1961" s="118" t="str">
        <f t="shared" si="1189"/>
        <v/>
      </c>
      <c r="IL1961" s="118">
        <f t="shared" si="1190"/>
        <v>2.0090068613506229E-69</v>
      </c>
      <c r="IM1961" s="118" t="str">
        <f t="shared" si="1191"/>
        <v/>
      </c>
      <c r="IN1961" s="118" t="str">
        <f t="shared" si="1192"/>
        <v/>
      </c>
      <c r="IO1961" s="118"/>
      <c r="IP1961" s="118"/>
      <c r="IQ1961" s="118"/>
      <c r="IR1961" s="118">
        <v>1241</v>
      </c>
      <c r="IS1961" s="118">
        <f t="shared" si="1193"/>
        <v>1521.8870589530761</v>
      </c>
      <c r="IT1961" s="118">
        <f t="shared" si="1194"/>
        <v>1.587854167298387E-4</v>
      </c>
      <c r="IU1961" s="118">
        <f t="shared" si="1195"/>
        <v>0.83247703706392528</v>
      </c>
      <c r="IV1961" s="118" t="str">
        <f t="shared" si="1196"/>
        <v/>
      </c>
      <c r="IW1961" s="118">
        <f t="shared" si="1197"/>
        <v>1.587854167298387E-4</v>
      </c>
      <c r="IX1961" s="118" t="str">
        <f t="shared" si="1198"/>
        <v/>
      </c>
      <c r="IY1961" s="118">
        <f t="shared" si="1199"/>
        <v>4.4146692535816232E-12</v>
      </c>
      <c r="IZ1961" s="118" t="str">
        <f t="shared" si="1200"/>
        <v/>
      </c>
      <c r="JA1961" s="118" t="str">
        <f t="shared" si="1201"/>
        <v/>
      </c>
      <c r="JB1961" s="118"/>
      <c r="JC1961" s="118">
        <v>1241</v>
      </c>
      <c r="JD1961" s="118">
        <f t="shared" si="1202"/>
        <v>1172.971476201421</v>
      </c>
      <c r="JE1961" s="118">
        <f t="shared" si="1203"/>
        <v>2.0601819888595174E-4</v>
      </c>
      <c r="JF1961" s="118">
        <f t="shared" si="1204"/>
        <v>0.83247703706392517</v>
      </c>
      <c r="JG1961" s="118" t="str">
        <f t="shared" si="1205"/>
        <v/>
      </c>
      <c r="JH1961" s="118">
        <f t="shared" si="1206"/>
        <v>2.0601819888595174E-4</v>
      </c>
      <c r="JI1961" s="118" t="str">
        <f t="shared" si="1207"/>
        <v/>
      </c>
      <c r="JJ1961" s="118">
        <f t="shared" si="1208"/>
        <v>4.4146692535816232E-12</v>
      </c>
      <c r="JK1961" s="118" t="str">
        <f t="shared" si="1209"/>
        <v/>
      </c>
      <c r="JL1961" s="118" t="str">
        <f t="shared" si="1210"/>
        <v/>
      </c>
      <c r="JM1961" s="118"/>
      <c r="JN1961" s="118"/>
      <c r="JO1961" s="118"/>
      <c r="JP1961" s="118">
        <f t="shared" si="1164"/>
        <v>7.9744000000001627</v>
      </c>
      <c r="JQ1961" s="138">
        <f t="shared" si="1165"/>
        <v>0.33485670524283662</v>
      </c>
      <c r="JR1961" s="118">
        <f t="shared" si="1166"/>
        <v>5.6671615125430952E-4</v>
      </c>
      <c r="JS1961" s="118" t="str">
        <f t="shared" si="1162"/>
        <v/>
      </c>
      <c r="JT1961" s="119" t="str">
        <f t="shared" si="1163"/>
        <v/>
      </c>
    </row>
    <row r="1962" spans="209:280" ht="20.100000000000001" customHeight="1" x14ac:dyDescent="0.25">
      <c r="HA1962" s="1">
        <v>1242</v>
      </c>
      <c r="HB1962" s="1">
        <f t="shared" si="1167"/>
        <v>15372.60828440055</v>
      </c>
      <c r="HC1962" s="1">
        <f t="shared" si="1168"/>
        <v>1.5724095974217577E-5</v>
      </c>
      <c r="HD1962" s="1">
        <f t="shared" si="1169"/>
        <v>0.83347781514982955</v>
      </c>
      <c r="HE1962" s="1" t="str">
        <f t="shared" si="1170"/>
        <v/>
      </c>
      <c r="HF1962" s="1">
        <f t="shared" si="1171"/>
        <v>1.5724095974217577E-5</v>
      </c>
      <c r="HG1962" s="1" t="str">
        <f t="shared" si="1172"/>
        <v/>
      </c>
      <c r="HK1962" s="1">
        <f t="shared" si="1173"/>
        <v>6.3943331410299302E-37</v>
      </c>
      <c r="HL1962" s="1" t="str">
        <f t="shared" si="1174"/>
        <v/>
      </c>
      <c r="HM1962" s="1" t="str">
        <f t="shared" si="1175"/>
        <v/>
      </c>
      <c r="HR1962" s="1">
        <v>1242</v>
      </c>
      <c r="HS1962" s="1">
        <f t="shared" si="1176"/>
        <v>34.666228763794436</v>
      </c>
      <c r="HT1962" s="1">
        <f t="shared" si="1177"/>
        <v>6.9727910031684871E-3</v>
      </c>
      <c r="HU1962" s="1">
        <f t="shared" si="1178"/>
        <v>0.83347781514982966</v>
      </c>
      <c r="HV1962" s="118" t="str">
        <f t="shared" si="1179"/>
        <v/>
      </c>
      <c r="HW1962" s="118">
        <f t="shared" si="1180"/>
        <v>6.9727910031684871E-3</v>
      </c>
      <c r="HX1962" s="118" t="str">
        <f t="shared" si="1181"/>
        <v/>
      </c>
      <c r="HY1962" s="118">
        <f t="shared" si="1182"/>
        <v>1.3683858200423782E-6</v>
      </c>
      <c r="HZ1962" s="118" t="str">
        <f t="shared" si="1183"/>
        <v/>
      </c>
      <c r="IA1962" s="118" t="str">
        <f t="shared" si="1184"/>
        <v/>
      </c>
      <c r="IB1962" s="118"/>
      <c r="IC1962" s="118"/>
      <c r="ID1962" s="118"/>
      <c r="IE1962" s="118">
        <v>1242</v>
      </c>
      <c r="IF1962" s="118">
        <f t="shared" si="1211"/>
        <v>58.965315516817128</v>
      </c>
      <c r="IG1962" s="118">
        <f t="shared" si="1185"/>
        <v>4.0993652949932388E-3</v>
      </c>
      <c r="IH1962" s="118">
        <f t="shared" si="1186"/>
        <v>0.83347781514982944</v>
      </c>
      <c r="II1962" s="118" t="str">
        <f t="shared" si="1187"/>
        <v/>
      </c>
      <c r="IJ1962" s="118">
        <f t="shared" si="1188"/>
        <v>4.0993652949932388E-3</v>
      </c>
      <c r="IK1962" s="118" t="str">
        <f t="shared" si="1189"/>
        <v/>
      </c>
      <c r="IL1962" s="118">
        <f t="shared" si="1190"/>
        <v>2.1546725119149583E-69</v>
      </c>
      <c r="IM1962" s="118" t="str">
        <f t="shared" si="1191"/>
        <v/>
      </c>
      <c r="IN1962" s="118" t="str">
        <f t="shared" si="1192"/>
        <v/>
      </c>
      <c r="IO1962" s="118"/>
      <c r="IP1962" s="118"/>
      <c r="IQ1962" s="118"/>
      <c r="IR1962" s="118">
        <v>1242</v>
      </c>
      <c r="IS1962" s="118">
        <f t="shared" si="1193"/>
        <v>1528.2019430151222</v>
      </c>
      <c r="IT1962" s="118">
        <f t="shared" si="1194"/>
        <v>1.5817305372682315E-4</v>
      </c>
      <c r="IU1962" s="118">
        <f t="shared" si="1195"/>
        <v>0.83347781514982955</v>
      </c>
      <c r="IV1962" s="118" t="str">
        <f t="shared" si="1196"/>
        <v/>
      </c>
      <c r="IW1962" s="118">
        <f t="shared" si="1197"/>
        <v>1.5817305372682315E-4</v>
      </c>
      <c r="IX1962" s="118" t="str">
        <f t="shared" si="1198"/>
        <v/>
      </c>
      <c r="IY1962" s="118">
        <f t="shared" si="1199"/>
        <v>4.5214523633222325E-12</v>
      </c>
      <c r="IZ1962" s="118" t="str">
        <f t="shared" si="1200"/>
        <v/>
      </c>
      <c r="JA1962" s="118" t="str">
        <f t="shared" si="1201"/>
        <v/>
      </c>
      <c r="JB1962" s="118"/>
      <c r="JC1962" s="118">
        <v>1242</v>
      </c>
      <c r="JD1962" s="118">
        <f t="shared" si="1202"/>
        <v>1177.8385777624226</v>
      </c>
      <c r="JE1962" s="118">
        <f t="shared" si="1203"/>
        <v>2.0522368056340146E-4</v>
      </c>
      <c r="JF1962" s="118">
        <f t="shared" si="1204"/>
        <v>0.83347781514982944</v>
      </c>
      <c r="JG1962" s="118" t="str">
        <f t="shared" si="1205"/>
        <v/>
      </c>
      <c r="JH1962" s="118">
        <f t="shared" si="1206"/>
        <v>2.0522368056340146E-4</v>
      </c>
      <c r="JI1962" s="118" t="str">
        <f t="shared" si="1207"/>
        <v/>
      </c>
      <c r="JJ1962" s="118">
        <f t="shared" si="1208"/>
        <v>4.5214523633222325E-12</v>
      </c>
      <c r="JK1962" s="118" t="str">
        <f t="shared" si="1209"/>
        <v/>
      </c>
      <c r="JL1962" s="118" t="str">
        <f t="shared" si="1210"/>
        <v/>
      </c>
      <c r="JM1962" s="118"/>
      <c r="JN1962" s="118"/>
      <c r="JO1962" s="118"/>
      <c r="JP1962" s="118">
        <f t="shared" si="1164"/>
        <v>7.9808000000001629</v>
      </c>
      <c r="JQ1962" s="138">
        <f t="shared" si="1165"/>
        <v>0.33428998909158231</v>
      </c>
      <c r="JR1962" s="118">
        <f t="shared" si="1166"/>
        <v>5.6603922347603364E-4</v>
      </c>
      <c r="JS1962" s="118" t="str">
        <f t="shared" si="1162"/>
        <v/>
      </c>
      <c r="JT1962" s="119" t="str">
        <f t="shared" si="1163"/>
        <v/>
      </c>
    </row>
    <row r="1963" spans="209:280" ht="20.100000000000001" customHeight="1" x14ac:dyDescent="0.25">
      <c r="HA1963" s="1">
        <v>1243</v>
      </c>
      <c r="HB1963" s="1">
        <f t="shared" si="1167"/>
        <v>15436.131459129472</v>
      </c>
      <c r="HC1963" s="1">
        <f t="shared" si="1168"/>
        <v>1.5663204687324323E-5</v>
      </c>
      <c r="HD1963" s="1">
        <f t="shared" si="1169"/>
        <v>0.8344747257204832</v>
      </c>
      <c r="HE1963" s="1" t="str">
        <f t="shared" si="1170"/>
        <v/>
      </c>
      <c r="HF1963" s="1">
        <f t="shared" si="1171"/>
        <v>1.5663204687324323E-5</v>
      </c>
      <c r="HG1963" s="1" t="str">
        <f t="shared" si="1172"/>
        <v/>
      </c>
      <c r="HK1963" s="1">
        <f t="shared" si="1173"/>
        <v>6.7103625698935342E-37</v>
      </c>
      <c r="HL1963" s="1" t="str">
        <f t="shared" si="1174"/>
        <v/>
      </c>
      <c r="HM1963" s="1" t="str">
        <f t="shared" si="1175"/>
        <v/>
      </c>
      <c r="HR1963" s="1">
        <v>1243</v>
      </c>
      <c r="HS1963" s="1">
        <f t="shared" si="1176"/>
        <v>34.809477642983666</v>
      </c>
      <c r="HT1963" s="1">
        <f t="shared" si="1177"/>
        <v>6.9457889918530611E-3</v>
      </c>
      <c r="HU1963" s="1">
        <f t="shared" si="1178"/>
        <v>0.83447472572048331</v>
      </c>
      <c r="HV1963" s="118" t="str">
        <f t="shared" si="1179"/>
        <v/>
      </c>
      <c r="HW1963" s="118">
        <f t="shared" si="1180"/>
        <v>6.9457889918530611E-3</v>
      </c>
      <c r="HX1963" s="118" t="str">
        <f t="shared" si="1181"/>
        <v/>
      </c>
      <c r="HY1963" s="118">
        <f t="shared" si="1182"/>
        <v>1.3918012323423059E-6</v>
      </c>
      <c r="HZ1963" s="118" t="str">
        <f t="shared" si="1183"/>
        <v/>
      </c>
      <c r="IA1963" s="118" t="str">
        <f t="shared" si="1184"/>
        <v/>
      </c>
      <c r="IB1963" s="118"/>
      <c r="IC1963" s="118"/>
      <c r="ID1963" s="118"/>
      <c r="IE1963" s="118">
        <v>1243</v>
      </c>
      <c r="IF1963" s="118">
        <f t="shared" si="1211"/>
        <v>59.208973845399072</v>
      </c>
      <c r="IG1963" s="118">
        <f t="shared" si="1185"/>
        <v>4.083490574521737E-3</v>
      </c>
      <c r="IH1963" s="118">
        <f t="shared" si="1186"/>
        <v>0.83447472572048342</v>
      </c>
      <c r="II1963" s="118" t="str">
        <f t="shared" si="1187"/>
        <v/>
      </c>
      <c r="IJ1963" s="118">
        <f t="shared" si="1188"/>
        <v>4.083490574521737E-3</v>
      </c>
      <c r="IK1963" s="118" t="str">
        <f t="shared" si="1189"/>
        <v/>
      </c>
      <c r="IL1963" s="118">
        <f t="shared" si="1190"/>
        <v>2.3108628654740314E-69</v>
      </c>
      <c r="IM1963" s="118" t="str">
        <f t="shared" si="1191"/>
        <v/>
      </c>
      <c r="IN1963" s="118" t="str">
        <f t="shared" si="1192"/>
        <v/>
      </c>
      <c r="IO1963" s="118"/>
      <c r="IP1963" s="118"/>
      <c r="IQ1963" s="118"/>
      <c r="IR1963" s="118">
        <v>1243</v>
      </c>
      <c r="IS1963" s="118">
        <f t="shared" si="1193"/>
        <v>1534.5168270771683</v>
      </c>
      <c r="IT1963" s="118">
        <f t="shared" si="1194"/>
        <v>1.5756053134022264E-4</v>
      </c>
      <c r="IU1963" s="118">
        <f t="shared" si="1195"/>
        <v>0.83447472572048331</v>
      </c>
      <c r="IV1963" s="118" t="str">
        <f t="shared" si="1196"/>
        <v/>
      </c>
      <c r="IW1963" s="118">
        <f t="shared" si="1197"/>
        <v>1.5756053134022264E-4</v>
      </c>
      <c r="IX1963" s="118" t="str">
        <f t="shared" si="1198"/>
        <v/>
      </c>
      <c r="IY1963" s="118">
        <f t="shared" si="1199"/>
        <v>4.6307442767812504E-12</v>
      </c>
      <c r="IZ1963" s="118" t="str">
        <f t="shared" si="1200"/>
        <v/>
      </c>
      <c r="JA1963" s="118" t="str">
        <f t="shared" si="1201"/>
        <v/>
      </c>
      <c r="JB1963" s="118"/>
      <c r="JC1963" s="118">
        <v>1243</v>
      </c>
      <c r="JD1963" s="118">
        <f t="shared" si="1202"/>
        <v>1182.7056793234242</v>
      </c>
      <c r="JE1963" s="118">
        <f t="shared" si="1203"/>
        <v>2.0442895544655105E-4</v>
      </c>
      <c r="JF1963" s="118">
        <f t="shared" si="1204"/>
        <v>0.8344747257204832</v>
      </c>
      <c r="JG1963" s="118" t="str">
        <f t="shared" si="1205"/>
        <v/>
      </c>
      <c r="JH1963" s="118">
        <f t="shared" si="1206"/>
        <v>2.0442895544655105E-4</v>
      </c>
      <c r="JI1963" s="118" t="str">
        <f t="shared" si="1207"/>
        <v/>
      </c>
      <c r="JJ1963" s="118">
        <f t="shared" si="1208"/>
        <v>4.6307442767812504E-12</v>
      </c>
      <c r="JK1963" s="118" t="str">
        <f t="shared" si="1209"/>
        <v/>
      </c>
      <c r="JL1963" s="118" t="str">
        <f t="shared" si="1210"/>
        <v/>
      </c>
      <c r="JM1963" s="118"/>
      <c r="JN1963" s="118"/>
      <c r="JO1963" s="118"/>
      <c r="JP1963" s="118">
        <f t="shared" si="1164"/>
        <v>7.9872000000001631</v>
      </c>
      <c r="JQ1963" s="138">
        <f t="shared" si="1165"/>
        <v>0.33372394986810627</v>
      </c>
      <c r="JR1963" s="118">
        <f t="shared" si="1166"/>
        <v>5.6536219606001525E-4</v>
      </c>
      <c r="JS1963" s="118" t="str">
        <f t="shared" si="1162"/>
        <v/>
      </c>
      <c r="JT1963" s="119" t="str">
        <f t="shared" si="1163"/>
        <v/>
      </c>
    </row>
    <row r="1964" spans="209:280" ht="20.100000000000001" customHeight="1" x14ac:dyDescent="0.25">
      <c r="HA1964" s="1">
        <v>1244</v>
      </c>
      <c r="HB1964" s="1">
        <f t="shared" si="1167"/>
        <v>15499.654633858408</v>
      </c>
      <c r="HC1964" s="1">
        <f t="shared" si="1168"/>
        <v>1.5602299562085418E-5</v>
      </c>
      <c r="HD1964" s="1">
        <f t="shared" si="1169"/>
        <v>0.8354677678331518</v>
      </c>
      <c r="HE1964" s="1" t="str">
        <f t="shared" si="1170"/>
        <v/>
      </c>
      <c r="HF1964" s="1">
        <f t="shared" si="1171"/>
        <v>1.5602299562085418E-5</v>
      </c>
      <c r="HG1964" s="1" t="str">
        <f t="shared" si="1172"/>
        <v/>
      </c>
      <c r="HK1964" s="1">
        <f t="shared" si="1173"/>
        <v>7.041898563715842E-37</v>
      </c>
      <c r="HL1964" s="1" t="str">
        <f t="shared" si="1174"/>
        <v/>
      </c>
      <c r="HM1964" s="1" t="str">
        <f t="shared" si="1175"/>
        <v/>
      </c>
      <c r="HR1964" s="1">
        <v>1244</v>
      </c>
      <c r="HS1964" s="1">
        <f t="shared" si="1176"/>
        <v>34.952726522172895</v>
      </c>
      <c r="HT1964" s="1">
        <f t="shared" si="1177"/>
        <v>6.9187808439755008E-3</v>
      </c>
      <c r="HU1964" s="1">
        <f t="shared" si="1178"/>
        <v>0.83546776783315169</v>
      </c>
      <c r="HV1964" s="118" t="str">
        <f t="shared" si="1179"/>
        <v/>
      </c>
      <c r="HW1964" s="118">
        <f t="shared" si="1180"/>
        <v>6.9187808439755008E-3</v>
      </c>
      <c r="HX1964" s="118" t="str">
        <f t="shared" si="1181"/>
        <v/>
      </c>
      <c r="HY1964" s="118">
        <f t="shared" si="1182"/>
        <v>1.4155946725367167E-6</v>
      </c>
      <c r="HZ1964" s="118" t="str">
        <f t="shared" si="1183"/>
        <v/>
      </c>
      <c r="IA1964" s="118" t="str">
        <f t="shared" si="1184"/>
        <v/>
      </c>
      <c r="IB1964" s="118"/>
      <c r="IC1964" s="118"/>
      <c r="ID1964" s="118"/>
      <c r="IE1964" s="118">
        <v>1244</v>
      </c>
      <c r="IF1964" s="118">
        <f t="shared" si="1211"/>
        <v>59.452632173980959</v>
      </c>
      <c r="IG1964" s="118">
        <f t="shared" si="1185"/>
        <v>4.0676122463112682E-3</v>
      </c>
      <c r="IH1964" s="118">
        <f t="shared" si="1186"/>
        <v>0.83546776783315191</v>
      </c>
      <c r="II1964" s="118" t="str">
        <f t="shared" si="1187"/>
        <v/>
      </c>
      <c r="IJ1964" s="118">
        <f t="shared" si="1188"/>
        <v>4.0676122463112682E-3</v>
      </c>
      <c r="IK1964" s="118" t="str">
        <f t="shared" si="1189"/>
        <v/>
      </c>
      <c r="IL1964" s="118">
        <f t="shared" si="1190"/>
        <v>2.4783356694749213E-69</v>
      </c>
      <c r="IM1964" s="118" t="str">
        <f t="shared" si="1191"/>
        <v/>
      </c>
      <c r="IN1964" s="118" t="str">
        <f t="shared" si="1192"/>
        <v/>
      </c>
      <c r="IO1964" s="118"/>
      <c r="IP1964" s="118"/>
      <c r="IQ1964" s="118"/>
      <c r="IR1964" s="118">
        <v>1244</v>
      </c>
      <c r="IS1964" s="118">
        <f t="shared" si="1193"/>
        <v>1540.8317111392143</v>
      </c>
      <c r="IT1964" s="118">
        <f t="shared" si="1194"/>
        <v>1.5694786974985542E-4</v>
      </c>
      <c r="IU1964" s="118">
        <f t="shared" si="1195"/>
        <v>0.83546776783315169</v>
      </c>
      <c r="IV1964" s="118" t="str">
        <f t="shared" si="1196"/>
        <v/>
      </c>
      <c r="IW1964" s="118">
        <f t="shared" si="1197"/>
        <v>1.5694786974985542E-4</v>
      </c>
      <c r="IX1964" s="118" t="str">
        <f t="shared" si="1198"/>
        <v/>
      </c>
      <c r="IY1964" s="118">
        <f t="shared" si="1199"/>
        <v>4.7426020968293893E-12</v>
      </c>
      <c r="IZ1964" s="118" t="str">
        <f t="shared" si="1200"/>
        <v/>
      </c>
      <c r="JA1964" s="118" t="str">
        <f t="shared" si="1201"/>
        <v/>
      </c>
      <c r="JB1964" s="118"/>
      <c r="JC1964" s="118">
        <v>1244</v>
      </c>
      <c r="JD1964" s="118">
        <f t="shared" si="1202"/>
        <v>1187.5727808844258</v>
      </c>
      <c r="JE1964" s="118">
        <f t="shared" si="1203"/>
        <v>2.0363404971796768E-4</v>
      </c>
      <c r="JF1964" s="118">
        <f t="shared" si="1204"/>
        <v>0.83546776783315169</v>
      </c>
      <c r="JG1964" s="118" t="str">
        <f t="shared" si="1205"/>
        <v/>
      </c>
      <c r="JH1964" s="118">
        <f t="shared" si="1206"/>
        <v>2.0363404971796768E-4</v>
      </c>
      <c r="JI1964" s="118" t="str">
        <f t="shared" si="1207"/>
        <v/>
      </c>
      <c r="JJ1964" s="118">
        <f t="shared" si="1208"/>
        <v>4.7426020968293893E-12</v>
      </c>
      <c r="JK1964" s="118" t="str">
        <f t="shared" si="1209"/>
        <v/>
      </c>
      <c r="JL1964" s="118" t="str">
        <f t="shared" si="1210"/>
        <v/>
      </c>
      <c r="JM1964" s="118"/>
      <c r="JN1964" s="118"/>
      <c r="JO1964" s="118"/>
      <c r="JP1964" s="118">
        <f t="shared" si="1164"/>
        <v>7.9936000000001632</v>
      </c>
      <c r="JQ1964" s="138">
        <f t="shared" si="1165"/>
        <v>0.33315858767204626</v>
      </c>
      <c r="JR1964" s="118">
        <f t="shared" si="1166"/>
        <v>5.6468507275270197E-4</v>
      </c>
      <c r="JS1964" s="118" t="str">
        <f t="shared" si="1162"/>
        <v/>
      </c>
      <c r="JT1964" s="119" t="str">
        <f t="shared" si="1163"/>
        <v/>
      </c>
    </row>
    <row r="1965" spans="209:280" ht="20.100000000000001" customHeight="1" x14ac:dyDescent="0.25">
      <c r="HA1965" s="1">
        <v>1245</v>
      </c>
      <c r="HB1965" s="1">
        <f t="shared" si="1167"/>
        <v>15563.17780858733</v>
      </c>
      <c r="HC1965" s="1">
        <f t="shared" si="1168"/>
        <v>1.5541382597469449E-5</v>
      </c>
      <c r="HD1965" s="1">
        <f t="shared" si="1169"/>
        <v>0.83645694067230758</v>
      </c>
      <c r="HE1965" s="1" t="str">
        <f t="shared" si="1170"/>
        <v/>
      </c>
      <c r="HF1965" s="1">
        <f t="shared" si="1171"/>
        <v>1.5541382597469449E-5</v>
      </c>
      <c r="HG1965" s="1" t="str">
        <f t="shared" si="1172"/>
        <v/>
      </c>
      <c r="HK1965" s="1">
        <f t="shared" si="1173"/>
        <v>7.3896963775280658E-37</v>
      </c>
      <c r="HL1965" s="1" t="str">
        <f t="shared" si="1174"/>
        <v/>
      </c>
      <c r="HM1965" s="1" t="str">
        <f t="shared" si="1175"/>
        <v/>
      </c>
      <c r="HR1965" s="1">
        <v>1245</v>
      </c>
      <c r="HS1965" s="1">
        <f t="shared" si="1176"/>
        <v>35.095975401362125</v>
      </c>
      <c r="HT1965" s="1">
        <f t="shared" si="1177"/>
        <v>6.8917674459708696E-3</v>
      </c>
      <c r="HU1965" s="1">
        <f t="shared" si="1178"/>
        <v>0.83645694067230769</v>
      </c>
      <c r="HV1965" s="118" t="str">
        <f t="shared" si="1179"/>
        <v/>
      </c>
      <c r="HW1965" s="118">
        <f t="shared" si="1180"/>
        <v>6.8917674459708696E-3</v>
      </c>
      <c r="HX1965" s="118" t="str">
        <f t="shared" si="1181"/>
        <v/>
      </c>
      <c r="HY1965" s="118">
        <f t="shared" si="1182"/>
        <v>1.4397718352828463E-6</v>
      </c>
      <c r="HZ1965" s="118" t="str">
        <f t="shared" si="1183"/>
        <v/>
      </c>
      <c r="IA1965" s="118" t="str">
        <f t="shared" si="1184"/>
        <v/>
      </c>
      <c r="IB1965" s="118"/>
      <c r="IC1965" s="118"/>
      <c r="ID1965" s="118"/>
      <c r="IE1965" s="118">
        <v>1245</v>
      </c>
      <c r="IF1965" s="118">
        <f t="shared" si="1211"/>
        <v>59.696290502562846</v>
      </c>
      <c r="IG1965" s="118">
        <f t="shared" si="1185"/>
        <v>4.0517308315048137E-3</v>
      </c>
      <c r="IH1965" s="118">
        <f t="shared" si="1186"/>
        <v>0.8364569406723078</v>
      </c>
      <c r="II1965" s="118" t="str">
        <f t="shared" si="1187"/>
        <v/>
      </c>
      <c r="IJ1965" s="118">
        <f t="shared" si="1188"/>
        <v>4.0517308315048137E-3</v>
      </c>
      <c r="IK1965" s="118" t="str">
        <f t="shared" si="1189"/>
        <v/>
      </c>
      <c r="IL1965" s="118">
        <f t="shared" si="1190"/>
        <v>2.6579030321450152E-69</v>
      </c>
      <c r="IM1965" s="118" t="str">
        <f t="shared" si="1191"/>
        <v/>
      </c>
      <c r="IN1965" s="118" t="str">
        <f t="shared" si="1192"/>
        <v/>
      </c>
      <c r="IO1965" s="118"/>
      <c r="IP1965" s="118"/>
      <c r="IQ1965" s="118"/>
      <c r="IR1965" s="118">
        <v>1245</v>
      </c>
      <c r="IS1965" s="118">
        <f t="shared" si="1193"/>
        <v>1547.1465952012604</v>
      </c>
      <c r="IT1965" s="118">
        <f t="shared" si="1194"/>
        <v>1.5633508906390205E-4</v>
      </c>
      <c r="IU1965" s="118">
        <f t="shared" si="1195"/>
        <v>0.83645694067230769</v>
      </c>
      <c r="IV1965" s="118" t="str">
        <f t="shared" si="1196"/>
        <v/>
      </c>
      <c r="IW1965" s="118">
        <f t="shared" si="1197"/>
        <v>1.5633508906390205E-4</v>
      </c>
      <c r="IX1965" s="118" t="str">
        <f t="shared" si="1198"/>
        <v/>
      </c>
      <c r="IY1965" s="118">
        <f t="shared" si="1199"/>
        <v>4.8570841815020251E-12</v>
      </c>
      <c r="IZ1965" s="118" t="str">
        <f t="shared" si="1200"/>
        <v/>
      </c>
      <c r="JA1965" s="118" t="str">
        <f t="shared" si="1201"/>
        <v/>
      </c>
      <c r="JB1965" s="118"/>
      <c r="JC1965" s="118">
        <v>1245</v>
      </c>
      <c r="JD1965" s="118">
        <f t="shared" si="1202"/>
        <v>1192.4398824454283</v>
      </c>
      <c r="JE1965" s="118">
        <f t="shared" si="1203"/>
        <v>2.0283898946727081E-4</v>
      </c>
      <c r="JF1965" s="118">
        <f t="shared" si="1204"/>
        <v>0.83645694067230769</v>
      </c>
      <c r="JG1965" s="118" t="str">
        <f t="shared" si="1205"/>
        <v/>
      </c>
      <c r="JH1965" s="118">
        <f t="shared" si="1206"/>
        <v>2.0283898946727081E-4</v>
      </c>
      <c r="JI1965" s="118" t="str">
        <f t="shared" si="1207"/>
        <v/>
      </c>
      <c r="JJ1965" s="118">
        <f t="shared" si="1208"/>
        <v>4.8570841815020251E-12</v>
      </c>
      <c r="JK1965" s="118" t="str">
        <f t="shared" si="1209"/>
        <v/>
      </c>
      <c r="JL1965" s="118" t="str">
        <f t="shared" si="1210"/>
        <v/>
      </c>
      <c r="JM1965" s="118"/>
      <c r="JN1965" s="118"/>
      <c r="JO1965" s="118"/>
      <c r="JP1965" s="118">
        <f t="shared" si="1164"/>
        <v>8.0000000000001634</v>
      </c>
      <c r="JQ1965" s="138">
        <f t="shared" si="1165"/>
        <v>0.33259390259929356</v>
      </c>
      <c r="JR1965" s="118">
        <f t="shared" si="1166"/>
        <v>5.6400785728660807E-4</v>
      </c>
      <c r="JS1965" s="118" t="str">
        <f t="shared" si="1162"/>
        <v/>
      </c>
      <c r="JT1965" s="119" t="str">
        <f t="shared" si="1163"/>
        <v/>
      </c>
    </row>
    <row r="1966" spans="209:280" ht="20.100000000000001" customHeight="1" x14ac:dyDescent="0.25">
      <c r="HA1966" s="1">
        <v>1246</v>
      </c>
      <c r="HB1966" s="1">
        <f t="shared" si="1167"/>
        <v>15626.700983316252</v>
      </c>
      <c r="HC1966" s="1">
        <f t="shared" si="1168"/>
        <v>1.5480455785223407E-5</v>
      </c>
      <c r="HD1966" s="1">
        <f t="shared" si="1169"/>
        <v>0.83744224354917551</v>
      </c>
      <c r="HE1966" s="1" t="str">
        <f t="shared" si="1170"/>
        <v/>
      </c>
      <c r="HF1966" s="1">
        <f t="shared" si="1171"/>
        <v>1.5480455785223407E-5</v>
      </c>
      <c r="HG1966" s="1" t="str">
        <f t="shared" si="1172"/>
        <v/>
      </c>
      <c r="HK1966" s="1">
        <f t="shared" si="1173"/>
        <v>7.7545477747449767E-37</v>
      </c>
      <c r="HL1966" s="1" t="str">
        <f t="shared" si="1174"/>
        <v/>
      </c>
      <c r="HM1966" s="1" t="str">
        <f t="shared" si="1175"/>
        <v/>
      </c>
      <c r="HR1966" s="1">
        <v>1246</v>
      </c>
      <c r="HS1966" s="1">
        <f t="shared" si="1176"/>
        <v>35.239224280551355</v>
      </c>
      <c r="HT1966" s="1">
        <f t="shared" si="1177"/>
        <v>6.8647496810718541E-3</v>
      </c>
      <c r="HU1966" s="1">
        <f t="shared" si="1178"/>
        <v>0.83744224354917574</v>
      </c>
      <c r="HV1966" s="118" t="str">
        <f t="shared" si="1179"/>
        <v/>
      </c>
      <c r="HW1966" s="118">
        <f t="shared" si="1180"/>
        <v>6.8647496810718541E-3</v>
      </c>
      <c r="HX1966" s="118" t="str">
        <f t="shared" si="1181"/>
        <v/>
      </c>
      <c r="HY1966" s="118">
        <f t="shared" si="1182"/>
        <v>1.4643384939683667E-6</v>
      </c>
      <c r="HZ1966" s="118" t="str">
        <f t="shared" si="1183"/>
        <v/>
      </c>
      <c r="IA1966" s="118" t="str">
        <f t="shared" si="1184"/>
        <v/>
      </c>
      <c r="IB1966" s="118"/>
      <c r="IC1966" s="118"/>
      <c r="ID1966" s="118"/>
      <c r="IE1966" s="118">
        <v>1246</v>
      </c>
      <c r="IF1966" s="118">
        <f t="shared" si="1211"/>
        <v>59.939948831144733</v>
      </c>
      <c r="IG1966" s="118">
        <f t="shared" si="1185"/>
        <v>4.0358468493626575E-3</v>
      </c>
      <c r="IH1966" s="118">
        <f t="shared" si="1186"/>
        <v>0.83744224354917585</v>
      </c>
      <c r="II1966" s="118" t="str">
        <f t="shared" si="1187"/>
        <v/>
      </c>
      <c r="IJ1966" s="118">
        <f t="shared" si="1188"/>
        <v>4.0358468493626575E-3</v>
      </c>
      <c r="IK1966" s="118" t="str">
        <f t="shared" si="1189"/>
        <v/>
      </c>
      <c r="IL1966" s="118">
        <f t="shared" si="1190"/>
        <v>2.8504353082686506E-69</v>
      </c>
      <c r="IM1966" s="118" t="str">
        <f t="shared" si="1191"/>
        <v/>
      </c>
      <c r="IN1966" s="118" t="str">
        <f t="shared" si="1192"/>
        <v/>
      </c>
      <c r="IO1966" s="118"/>
      <c r="IP1966" s="118"/>
      <c r="IQ1966" s="118"/>
      <c r="IR1966" s="118">
        <v>1246</v>
      </c>
      <c r="IS1966" s="118">
        <f t="shared" si="1193"/>
        <v>1553.4614792633065</v>
      </c>
      <c r="IT1966" s="118">
        <f t="shared" si="1194"/>
        <v>1.5572220931789953E-4</v>
      </c>
      <c r="IU1966" s="118">
        <f t="shared" si="1195"/>
        <v>0.83744224354917574</v>
      </c>
      <c r="IV1966" s="118" t="str">
        <f t="shared" si="1196"/>
        <v/>
      </c>
      <c r="IW1966" s="118">
        <f t="shared" si="1197"/>
        <v>1.5572220931789953E-4</v>
      </c>
      <c r="IX1966" s="118" t="str">
        <f t="shared" si="1198"/>
        <v/>
      </c>
      <c r="IY1966" s="118">
        <f t="shared" si="1199"/>
        <v>4.9742501705383116E-12</v>
      </c>
      <c r="IZ1966" s="118" t="str">
        <f t="shared" si="1200"/>
        <v/>
      </c>
      <c r="JA1966" s="118" t="str">
        <f t="shared" si="1201"/>
        <v/>
      </c>
      <c r="JB1966" s="118"/>
      <c r="JC1966" s="118">
        <v>1246</v>
      </c>
      <c r="JD1966" s="118">
        <f t="shared" si="1202"/>
        <v>1197.30698400643</v>
      </c>
      <c r="JE1966" s="118">
        <f t="shared" si="1203"/>
        <v>2.0204380068982816E-4</v>
      </c>
      <c r="JF1966" s="118">
        <f t="shared" si="1204"/>
        <v>0.83744224354917574</v>
      </c>
      <c r="JG1966" s="118" t="str">
        <f t="shared" si="1205"/>
        <v/>
      </c>
      <c r="JH1966" s="118">
        <f t="shared" si="1206"/>
        <v>2.0204380068982816E-4</v>
      </c>
      <c r="JI1966" s="118" t="str">
        <f t="shared" si="1207"/>
        <v/>
      </c>
      <c r="JJ1966" s="118">
        <f t="shared" si="1208"/>
        <v>4.9742501705383116E-12</v>
      </c>
      <c r="JK1966" s="118" t="str">
        <f t="shared" si="1209"/>
        <v/>
      </c>
      <c r="JL1966" s="118" t="str">
        <f t="shared" si="1210"/>
        <v/>
      </c>
      <c r="JM1966" s="118"/>
      <c r="JN1966" s="118"/>
      <c r="JO1966" s="118"/>
      <c r="JP1966" s="118">
        <f t="shared" si="1164"/>
        <v>8.0064000000001627</v>
      </c>
      <c r="JQ1966" s="138">
        <f t="shared" si="1165"/>
        <v>0.33202989474200695</v>
      </c>
      <c r="JR1966" s="118">
        <f t="shared" si="1166"/>
        <v>5.6333055338209093E-4</v>
      </c>
      <c r="JS1966" s="118" t="str">
        <f t="shared" si="1162"/>
        <v/>
      </c>
      <c r="JT1966" s="119" t="str">
        <f t="shared" si="1163"/>
        <v/>
      </c>
    </row>
    <row r="1967" spans="209:280" ht="20.100000000000001" customHeight="1" x14ac:dyDescent="0.25">
      <c r="HA1967" s="1">
        <v>1247</v>
      </c>
      <c r="HB1967" s="1">
        <f t="shared" si="1167"/>
        <v>15690.224158045188</v>
      </c>
      <c r="HC1967" s="1">
        <f t="shared" si="1168"/>
        <v>1.5419521109773713E-5</v>
      </c>
      <c r="HD1967" s="1">
        <f t="shared" si="1169"/>
        <v>0.83842367590127076</v>
      </c>
      <c r="HE1967" s="1" t="str">
        <f t="shared" si="1170"/>
        <v/>
      </c>
      <c r="HF1967" s="1">
        <f t="shared" si="1171"/>
        <v>1.5419521109773713E-5</v>
      </c>
      <c r="HG1967" s="1" t="str">
        <f t="shared" si="1172"/>
        <v/>
      </c>
      <c r="HK1967" s="1">
        <f t="shared" si="1173"/>
        <v>8.1372827783804075E-37</v>
      </c>
      <c r="HL1967" s="1" t="str">
        <f t="shared" si="1174"/>
        <v/>
      </c>
      <c r="HM1967" s="1" t="str">
        <f t="shared" si="1175"/>
        <v/>
      </c>
      <c r="HR1967" s="1">
        <v>1247</v>
      </c>
      <c r="HS1967" s="1">
        <f t="shared" si="1176"/>
        <v>35.382473159740584</v>
      </c>
      <c r="HT1967" s="1">
        <f t="shared" si="1177"/>
        <v>6.8377284292648645E-3</v>
      </c>
      <c r="HU1967" s="1">
        <f t="shared" si="1178"/>
        <v>0.83842367590127065</v>
      </c>
      <c r="HV1967" s="118" t="str">
        <f t="shared" si="1179"/>
        <v/>
      </c>
      <c r="HW1967" s="118">
        <f t="shared" si="1180"/>
        <v>6.8377284292648645E-3</v>
      </c>
      <c r="HX1967" s="118" t="str">
        <f t="shared" si="1181"/>
        <v/>
      </c>
      <c r="HY1967" s="118">
        <f t="shared" si="1182"/>
        <v>1.4893005016834303E-6</v>
      </c>
      <c r="HZ1967" s="118" t="str">
        <f t="shared" si="1183"/>
        <v/>
      </c>
      <c r="IA1967" s="118" t="str">
        <f t="shared" si="1184"/>
        <v/>
      </c>
      <c r="IB1967" s="118"/>
      <c r="IC1967" s="118"/>
      <c r="ID1967" s="118"/>
      <c r="IE1967" s="118">
        <v>1247</v>
      </c>
      <c r="IF1967" s="118">
        <f t="shared" si="1211"/>
        <v>60.18360715972662</v>
      </c>
      <c r="IG1967" s="118">
        <f t="shared" si="1185"/>
        <v>4.0199608172365687E-3</v>
      </c>
      <c r="IH1967" s="118">
        <f t="shared" si="1186"/>
        <v>0.83842367590127087</v>
      </c>
      <c r="II1967" s="118" t="str">
        <f t="shared" si="1187"/>
        <v/>
      </c>
      <c r="IJ1967" s="118">
        <f t="shared" si="1188"/>
        <v>4.0199608172365687E-3</v>
      </c>
      <c r="IK1967" s="118" t="str">
        <f t="shared" si="1189"/>
        <v/>
      </c>
      <c r="IL1967" s="118">
        <f t="shared" si="1190"/>
        <v>3.0568652617115911E-69</v>
      </c>
      <c r="IM1967" s="118" t="str">
        <f t="shared" si="1191"/>
        <v/>
      </c>
      <c r="IN1967" s="118" t="str">
        <f t="shared" si="1192"/>
        <v/>
      </c>
      <c r="IO1967" s="118"/>
      <c r="IP1967" s="118"/>
      <c r="IQ1967" s="118"/>
      <c r="IR1967" s="118">
        <v>1247</v>
      </c>
      <c r="IS1967" s="118">
        <f t="shared" si="1193"/>
        <v>1559.7763633253526</v>
      </c>
      <c r="IT1967" s="118">
        <f t="shared" si="1194"/>
        <v>1.55109250473745E-4</v>
      </c>
      <c r="IU1967" s="118">
        <f t="shared" si="1195"/>
        <v>0.83842367590127076</v>
      </c>
      <c r="IV1967" s="118" t="str">
        <f t="shared" si="1196"/>
        <v/>
      </c>
      <c r="IW1967" s="118">
        <f t="shared" si="1197"/>
        <v>1.55109250473745E-4</v>
      </c>
      <c r="IX1967" s="118" t="str">
        <f t="shared" si="1198"/>
        <v/>
      </c>
      <c r="IY1967" s="118">
        <f t="shared" si="1199"/>
        <v>5.0941610124573973E-12</v>
      </c>
      <c r="IZ1967" s="118" t="str">
        <f t="shared" si="1200"/>
        <v/>
      </c>
      <c r="JA1967" s="118" t="str">
        <f t="shared" si="1201"/>
        <v/>
      </c>
      <c r="JB1967" s="118"/>
      <c r="JC1967" s="118">
        <v>1247</v>
      </c>
      <c r="JD1967" s="118">
        <f t="shared" si="1202"/>
        <v>1202.1740855674316</v>
      </c>
      <c r="JE1967" s="118">
        <f t="shared" si="1203"/>
        <v>2.0124850928546217E-4</v>
      </c>
      <c r="JF1967" s="118">
        <f t="shared" si="1204"/>
        <v>0.83842367590127065</v>
      </c>
      <c r="JG1967" s="118" t="str">
        <f t="shared" si="1205"/>
        <v/>
      </c>
      <c r="JH1967" s="118">
        <f t="shared" si="1206"/>
        <v>2.0124850928546217E-4</v>
      </c>
      <c r="JI1967" s="118" t="str">
        <f t="shared" si="1207"/>
        <v/>
      </c>
      <c r="JJ1967" s="118">
        <f t="shared" si="1208"/>
        <v>5.0941610124573973E-12</v>
      </c>
      <c r="JK1967" s="118" t="str">
        <f t="shared" si="1209"/>
        <v/>
      </c>
      <c r="JL1967" s="118" t="str">
        <f t="shared" si="1210"/>
        <v/>
      </c>
      <c r="JM1967" s="118"/>
      <c r="JN1967" s="118"/>
      <c r="JO1967" s="118"/>
      <c r="JP1967" s="118">
        <f t="shared" si="1164"/>
        <v>8.012800000000162</v>
      </c>
      <c r="JQ1967" s="138">
        <f t="shared" si="1165"/>
        <v>0.33146656418862486</v>
      </c>
      <c r="JR1967" s="118">
        <f t="shared" si="1166"/>
        <v>5.626531647466293E-4</v>
      </c>
      <c r="JS1967" s="118" t="str">
        <f t="shared" si="1162"/>
        <v/>
      </c>
      <c r="JT1967" s="119" t="str">
        <f t="shared" si="1163"/>
        <v/>
      </c>
    </row>
    <row r="1968" spans="209:280" ht="20.100000000000001" customHeight="1" x14ac:dyDescent="0.25">
      <c r="HA1968" s="1">
        <v>1248</v>
      </c>
      <c r="HB1968" s="1">
        <f t="shared" si="1167"/>
        <v>15753.74733277411</v>
      </c>
      <c r="HC1968" s="1">
        <f t="shared" si="1168"/>
        <v>1.5358580548128174E-5</v>
      </c>
      <c r="HD1968" s="1">
        <f t="shared" si="1169"/>
        <v>0.8394012372919295</v>
      </c>
      <c r="HE1968" s="1" t="str">
        <f t="shared" si="1170"/>
        <v/>
      </c>
      <c r="HF1968" s="1">
        <f t="shared" si="1171"/>
        <v>1.5358580548128174E-5</v>
      </c>
      <c r="HG1968" s="1" t="str">
        <f t="shared" si="1172"/>
        <v/>
      </c>
      <c r="HK1968" s="1">
        <f t="shared" si="1173"/>
        <v>8.5387715056076346E-37</v>
      </c>
      <c r="HL1968" s="1" t="str">
        <f t="shared" si="1174"/>
        <v/>
      </c>
      <c r="HM1968" s="1" t="str">
        <f t="shared" si="1175"/>
        <v/>
      </c>
      <c r="HR1968" s="1">
        <v>1248</v>
      </c>
      <c r="HS1968" s="1">
        <f t="shared" si="1176"/>
        <v>35.525722038929842</v>
      </c>
      <c r="HT1968" s="1">
        <f t="shared" si="1177"/>
        <v>6.8107045672465413E-3</v>
      </c>
      <c r="HU1968" s="1">
        <f t="shared" si="1178"/>
        <v>0.83940123729192961</v>
      </c>
      <c r="HV1968" s="118" t="str">
        <f t="shared" si="1179"/>
        <v/>
      </c>
      <c r="HW1968" s="118">
        <f t="shared" si="1180"/>
        <v>6.8107045672465413E-3</v>
      </c>
      <c r="HX1968" s="118" t="str">
        <f t="shared" si="1181"/>
        <v/>
      </c>
      <c r="HY1968" s="118">
        <f t="shared" si="1182"/>
        <v>1.5146637922028164E-6</v>
      </c>
      <c r="HZ1968" s="118" t="str">
        <f t="shared" si="1183"/>
        <v/>
      </c>
      <c r="IA1968" s="118" t="str">
        <f t="shared" si="1184"/>
        <v/>
      </c>
      <c r="IB1968" s="118"/>
      <c r="IC1968" s="118"/>
      <c r="ID1968" s="118"/>
      <c r="IE1968" s="118">
        <v>1248</v>
      </c>
      <c r="IF1968" s="118">
        <f t="shared" si="1211"/>
        <v>60.427265488308507</v>
      </c>
      <c r="IG1968" s="118">
        <f t="shared" si="1185"/>
        <v>4.0040732505442289E-3</v>
      </c>
      <c r="IH1968" s="118">
        <f t="shared" si="1186"/>
        <v>0.83940123729192961</v>
      </c>
      <c r="II1968" s="118" t="str">
        <f t="shared" si="1187"/>
        <v/>
      </c>
      <c r="IJ1968" s="118">
        <f t="shared" si="1188"/>
        <v>4.0040732505442289E-3</v>
      </c>
      <c r="IK1968" s="118" t="str">
        <f t="shared" si="1189"/>
        <v/>
      </c>
      <c r="IL1968" s="118">
        <f t="shared" si="1190"/>
        <v>3.2781925243293851E-69</v>
      </c>
      <c r="IM1968" s="118" t="str">
        <f t="shared" si="1191"/>
        <v/>
      </c>
      <c r="IN1968" s="118" t="str">
        <f t="shared" si="1192"/>
        <v/>
      </c>
      <c r="IO1968" s="118"/>
      <c r="IP1968" s="118"/>
      <c r="IQ1968" s="118"/>
      <c r="IR1968" s="118">
        <v>1248</v>
      </c>
      <c r="IS1968" s="118">
        <f t="shared" si="1193"/>
        <v>1566.0912473873987</v>
      </c>
      <c r="IT1968" s="118">
        <f t="shared" si="1194"/>
        <v>1.5449623241870975E-4</v>
      </c>
      <c r="IU1968" s="118">
        <f t="shared" si="1195"/>
        <v>0.83940123729192961</v>
      </c>
      <c r="IV1968" s="118" t="str">
        <f t="shared" si="1196"/>
        <v/>
      </c>
      <c r="IW1968" s="118">
        <f t="shared" si="1197"/>
        <v>1.5449623241870975E-4</v>
      </c>
      <c r="IX1968" s="118" t="str">
        <f t="shared" si="1198"/>
        <v/>
      </c>
      <c r="IY1968" s="118">
        <f t="shared" si="1199"/>
        <v>5.2168789921821921E-12</v>
      </c>
      <c r="IZ1968" s="118" t="str">
        <f t="shared" si="1200"/>
        <v/>
      </c>
      <c r="JA1968" s="118" t="str">
        <f t="shared" si="1201"/>
        <v/>
      </c>
      <c r="JB1968" s="118"/>
      <c r="JC1968" s="118">
        <v>1248</v>
      </c>
      <c r="JD1968" s="118">
        <f t="shared" si="1202"/>
        <v>1207.0411871284332</v>
      </c>
      <c r="JE1968" s="118">
        <f t="shared" si="1203"/>
        <v>2.0045314105717068E-4</v>
      </c>
      <c r="JF1968" s="118">
        <f t="shared" si="1204"/>
        <v>0.83940123729192939</v>
      </c>
      <c r="JG1968" s="118" t="str">
        <f t="shared" si="1205"/>
        <v/>
      </c>
      <c r="JH1968" s="118">
        <f t="shared" si="1206"/>
        <v>2.0045314105717068E-4</v>
      </c>
      <c r="JI1968" s="118" t="str">
        <f t="shared" si="1207"/>
        <v/>
      </c>
      <c r="JJ1968" s="118">
        <f t="shared" si="1208"/>
        <v>5.2168789921821921E-12</v>
      </c>
      <c r="JK1968" s="118" t="str">
        <f t="shared" si="1209"/>
        <v/>
      </c>
      <c r="JL1968" s="118" t="str">
        <f t="shared" si="1210"/>
        <v/>
      </c>
      <c r="JM1968" s="118"/>
      <c r="JN1968" s="118"/>
      <c r="JO1968" s="118"/>
      <c r="JP1968" s="118">
        <f t="shared" si="1164"/>
        <v>8.0192000000001613</v>
      </c>
      <c r="JQ1968" s="138">
        <f t="shared" si="1165"/>
        <v>0.33090391102387823</v>
      </c>
      <c r="JR1968" s="118">
        <f t="shared" si="1166"/>
        <v>5.6197569507432377E-4</v>
      </c>
      <c r="JS1968" s="118" t="str">
        <f t="shared" si="1162"/>
        <v/>
      </c>
      <c r="JT1968" s="119" t="str">
        <f t="shared" si="1163"/>
        <v/>
      </c>
    </row>
    <row r="1969" spans="209:280" ht="20.100000000000001" customHeight="1" x14ac:dyDescent="0.25">
      <c r="HA1969" s="1">
        <v>1249</v>
      </c>
      <c r="HB1969" s="1">
        <f t="shared" si="1167"/>
        <v>15817.270507503046</v>
      </c>
      <c r="HC1969" s="1">
        <f t="shared" si="1168"/>
        <v>1.5297636069778868E-5</v>
      </c>
      <c r="HD1969" s="1">
        <f t="shared" si="1169"/>
        <v>0.84037492740983644</v>
      </c>
      <c r="HE1969" s="1" t="str">
        <f t="shared" si="1170"/>
        <v/>
      </c>
      <c r="HF1969" s="1">
        <f t="shared" si="1171"/>
        <v>1.5297636069778868E-5</v>
      </c>
      <c r="HG1969" s="1" t="str">
        <f t="shared" si="1172"/>
        <v/>
      </c>
      <c r="HK1969" s="1">
        <f t="shared" si="1173"/>
        <v>8.9599260895931932E-37</v>
      </c>
      <c r="HL1969" s="1" t="str">
        <f t="shared" si="1174"/>
        <v/>
      </c>
      <c r="HM1969" s="1" t="str">
        <f t="shared" si="1175"/>
        <v/>
      </c>
      <c r="HR1969" s="1">
        <v>1249</v>
      </c>
      <c r="HS1969" s="1">
        <f t="shared" si="1176"/>
        <v>35.668970918119072</v>
      </c>
      <c r="HT1969" s="1">
        <f t="shared" si="1177"/>
        <v>6.7836789683807242E-3</v>
      </c>
      <c r="HU1969" s="1">
        <f t="shared" si="1178"/>
        <v>0.84037492740983644</v>
      </c>
      <c r="HV1969" s="118" t="str">
        <f t="shared" si="1179"/>
        <v/>
      </c>
      <c r="HW1969" s="118">
        <f t="shared" si="1180"/>
        <v>6.7836789683807242E-3</v>
      </c>
      <c r="HX1969" s="118" t="str">
        <f t="shared" si="1181"/>
        <v/>
      </c>
      <c r="HY1969" s="118">
        <f t="shared" si="1182"/>
        <v>1.5404343809783128E-6</v>
      </c>
      <c r="HZ1969" s="118" t="str">
        <f t="shared" si="1183"/>
        <v/>
      </c>
      <c r="IA1969" s="118" t="str">
        <f t="shared" si="1184"/>
        <v/>
      </c>
      <c r="IB1969" s="118"/>
      <c r="IC1969" s="118"/>
      <c r="ID1969" s="118"/>
      <c r="IE1969" s="118">
        <v>1249</v>
      </c>
      <c r="IF1969" s="118">
        <f t="shared" si="1211"/>
        <v>60.670923816890394</v>
      </c>
      <c r="IG1969" s="118">
        <f t="shared" si="1185"/>
        <v>3.9881846627439366E-3</v>
      </c>
      <c r="IH1969" s="118">
        <f t="shared" si="1186"/>
        <v>0.84037492740983644</v>
      </c>
      <c r="II1969" s="118" t="str">
        <f t="shared" si="1187"/>
        <v/>
      </c>
      <c r="IJ1969" s="118">
        <f t="shared" si="1188"/>
        <v>3.9881846627439366E-3</v>
      </c>
      <c r="IK1969" s="118" t="str">
        <f t="shared" si="1189"/>
        <v/>
      </c>
      <c r="IL1969" s="118">
        <f t="shared" si="1190"/>
        <v>3.5154883722904598E-69</v>
      </c>
      <c r="IM1969" s="118" t="str">
        <f t="shared" si="1191"/>
        <v/>
      </c>
      <c r="IN1969" s="118" t="str">
        <f t="shared" si="1192"/>
        <v/>
      </c>
      <c r="IO1969" s="118"/>
      <c r="IP1969" s="118"/>
      <c r="IQ1969" s="118"/>
      <c r="IR1969" s="118">
        <v>1249</v>
      </c>
      <c r="IS1969" s="118">
        <f t="shared" si="1193"/>
        <v>1572.4061314494438</v>
      </c>
      <c r="IT1969" s="118">
        <f t="shared" si="1194"/>
        <v>1.538831749644623E-4</v>
      </c>
      <c r="IU1969" s="118">
        <f t="shared" si="1195"/>
        <v>0.84037492740983633</v>
      </c>
      <c r="IV1969" s="118" t="str">
        <f t="shared" si="1196"/>
        <v/>
      </c>
      <c r="IW1969" s="118">
        <f t="shared" si="1197"/>
        <v>1.538831749644623E-4</v>
      </c>
      <c r="IX1969" s="118" t="str">
        <f t="shared" si="1198"/>
        <v/>
      </c>
      <c r="IY1969" s="118">
        <f t="shared" si="1199"/>
        <v>5.3424677592207017E-12</v>
      </c>
      <c r="IZ1969" s="118" t="str">
        <f t="shared" si="1200"/>
        <v/>
      </c>
      <c r="JA1969" s="118" t="str">
        <f t="shared" si="1201"/>
        <v/>
      </c>
      <c r="JB1969" s="118"/>
      <c r="JC1969" s="118">
        <v>1249</v>
      </c>
      <c r="JD1969" s="118">
        <f t="shared" si="1202"/>
        <v>1211.9082886894348</v>
      </c>
      <c r="JE1969" s="118">
        <f t="shared" si="1203"/>
        <v>1.9965772170986017E-4</v>
      </c>
      <c r="JF1969" s="118">
        <f t="shared" si="1204"/>
        <v>0.84037492740983621</v>
      </c>
      <c r="JG1969" s="118" t="str">
        <f t="shared" si="1205"/>
        <v/>
      </c>
      <c r="JH1969" s="118">
        <f t="shared" si="1206"/>
        <v>1.9965772170986017E-4</v>
      </c>
      <c r="JI1969" s="118" t="str">
        <f t="shared" si="1207"/>
        <v/>
      </c>
      <c r="JJ1969" s="118">
        <f t="shared" si="1208"/>
        <v>5.3424677592207017E-12</v>
      </c>
      <c r="JK1969" s="118" t="str">
        <f t="shared" si="1209"/>
        <v/>
      </c>
      <c r="JL1969" s="118" t="str">
        <f t="shared" si="1210"/>
        <v/>
      </c>
      <c r="JM1969" s="118"/>
      <c r="JN1969" s="118"/>
      <c r="JO1969" s="118"/>
      <c r="JP1969" s="118">
        <f t="shared" si="1164"/>
        <v>8.0256000000001606</v>
      </c>
      <c r="JQ1969" s="138">
        <f t="shared" si="1165"/>
        <v>0.3303419353288039</v>
      </c>
      <c r="JR1969" s="118">
        <f t="shared" si="1166"/>
        <v>5.6129814804861677E-4</v>
      </c>
      <c r="JS1969" s="118" t="str">
        <f t="shared" si="1162"/>
        <v/>
      </c>
      <c r="JT1969" s="119" t="str">
        <f t="shared" si="1163"/>
        <v/>
      </c>
    </row>
    <row r="1970" spans="209:280" ht="20.100000000000001" customHeight="1" x14ac:dyDescent="0.25">
      <c r="HA1970" s="1">
        <v>1250</v>
      </c>
      <c r="HB1970" s="1">
        <f t="shared" si="1167"/>
        <v>15880.793682231968</v>
      </c>
      <c r="HC1970" s="1">
        <f t="shared" si="1168"/>
        <v>1.5236689636606095E-5</v>
      </c>
      <c r="HD1970" s="1">
        <f t="shared" si="1169"/>
        <v>0.84134474606854293</v>
      </c>
      <c r="HE1970" s="1" t="str">
        <f t="shared" si="1170"/>
        <v/>
      </c>
      <c r="HF1970" s="1">
        <f t="shared" si="1171"/>
        <v>1.5236689636606095E-5</v>
      </c>
      <c r="HG1970" s="1" t="str">
        <f t="shared" si="1172"/>
        <v/>
      </c>
      <c r="HK1970" s="1">
        <f t="shared" si="1173"/>
        <v>9.4017026927258676E-37</v>
      </c>
      <c r="HL1970" s="1" t="str">
        <f t="shared" si="1174"/>
        <v/>
      </c>
      <c r="HM1970" s="1" t="str">
        <f t="shared" si="1175"/>
        <v/>
      </c>
      <c r="HR1970" s="1">
        <v>1250</v>
      </c>
      <c r="HS1970" s="1">
        <f t="shared" si="1176"/>
        <v>35.812219797308302</v>
      </c>
      <c r="HT1970" s="1">
        <f t="shared" si="1177"/>
        <v>6.7566525026558182E-3</v>
      </c>
      <c r="HU1970" s="1">
        <f t="shared" si="1178"/>
        <v>0.84134474606854304</v>
      </c>
      <c r="HV1970" s="118" t="str">
        <f t="shared" si="1179"/>
        <v/>
      </c>
      <c r="HW1970" s="118">
        <f t="shared" si="1180"/>
        <v>6.7566525026558182E-3</v>
      </c>
      <c r="HX1970" s="118" t="str">
        <f t="shared" si="1181"/>
        <v/>
      </c>
      <c r="HY1970" s="118">
        <f t="shared" si="1182"/>
        <v>1.5666183661414923E-6</v>
      </c>
      <c r="HZ1970" s="118" t="str">
        <f t="shared" si="1183"/>
        <v/>
      </c>
      <c r="IA1970" s="118" t="str">
        <f t="shared" si="1184"/>
        <v/>
      </c>
      <c r="IB1970" s="118"/>
      <c r="IC1970" s="118"/>
      <c r="ID1970" s="118"/>
      <c r="IE1970" s="118">
        <v>1250</v>
      </c>
      <c r="IF1970" s="118">
        <f t="shared" si="1211"/>
        <v>60.914582145472281</v>
      </c>
      <c r="IG1970" s="118">
        <f t="shared" si="1185"/>
        <v>3.9722955653095421E-3</v>
      </c>
      <c r="IH1970" s="118">
        <f t="shared" si="1186"/>
        <v>0.84134474606854304</v>
      </c>
      <c r="II1970" s="118" t="str">
        <f t="shared" si="1187"/>
        <v/>
      </c>
      <c r="IJ1970" s="118">
        <f t="shared" si="1188"/>
        <v>3.9722955653095421E-3</v>
      </c>
      <c r="IK1970" s="118" t="str">
        <f t="shared" si="1189"/>
        <v/>
      </c>
      <c r="IL1970" s="118">
        <f t="shared" si="1190"/>
        <v>3.7699008423197157E-69</v>
      </c>
      <c r="IM1970" s="118" t="str">
        <f t="shared" si="1191"/>
        <v/>
      </c>
      <c r="IN1970" s="118" t="str">
        <f t="shared" si="1192"/>
        <v/>
      </c>
      <c r="IO1970" s="118"/>
      <c r="IP1970" s="118"/>
      <c r="IQ1970" s="118"/>
      <c r="IR1970" s="118">
        <v>1250</v>
      </c>
      <c r="IS1970" s="118">
        <f t="shared" si="1193"/>
        <v>1578.7210155114899</v>
      </c>
      <c r="IT1970" s="118">
        <f t="shared" si="1194"/>
        <v>1.5327009784610188E-4</v>
      </c>
      <c r="IU1970" s="118">
        <f t="shared" si="1195"/>
        <v>0.84134474606854281</v>
      </c>
      <c r="IV1970" s="118" t="str">
        <f t="shared" si="1196"/>
        <v/>
      </c>
      <c r="IW1970" s="118">
        <f t="shared" si="1197"/>
        <v>1.5327009784610188E-4</v>
      </c>
      <c r="IX1970" s="118" t="str">
        <f t="shared" si="1198"/>
        <v/>
      </c>
      <c r="IY1970" s="118">
        <f t="shared" si="1199"/>
        <v>5.4709923564163916E-12</v>
      </c>
      <c r="IZ1970" s="118" t="str">
        <f t="shared" si="1200"/>
        <v/>
      </c>
      <c r="JA1970" s="118" t="str">
        <f t="shared" si="1201"/>
        <v/>
      </c>
      <c r="JB1970" s="118"/>
      <c r="JC1970" s="118">
        <v>1250</v>
      </c>
      <c r="JD1970" s="118">
        <f t="shared" si="1202"/>
        <v>1216.7753902504364</v>
      </c>
      <c r="JE1970" s="118">
        <f t="shared" si="1203"/>
        <v>1.9886227684909129E-4</v>
      </c>
      <c r="JF1970" s="118">
        <f t="shared" si="1204"/>
        <v>0.84134474606854281</v>
      </c>
      <c r="JG1970" s="118" t="str">
        <f t="shared" si="1205"/>
        <v/>
      </c>
      <c r="JH1970" s="118">
        <f t="shared" si="1206"/>
        <v>1.9886227684909129E-4</v>
      </c>
      <c r="JI1970" s="118" t="str">
        <f t="shared" si="1207"/>
        <v/>
      </c>
      <c r="JJ1970" s="118">
        <f t="shared" si="1208"/>
        <v>5.4709923564163916E-12</v>
      </c>
      <c r="JK1970" s="118" t="str">
        <f t="shared" si="1209"/>
        <v/>
      </c>
      <c r="JL1970" s="118" t="str">
        <f t="shared" si="1210"/>
        <v/>
      </c>
      <c r="JM1970" s="118"/>
      <c r="JN1970" s="118"/>
      <c r="JO1970" s="118"/>
      <c r="JP1970" s="118">
        <f t="shared" si="1164"/>
        <v>8.0320000000001599</v>
      </c>
      <c r="JQ1970" s="138">
        <f t="shared" si="1165"/>
        <v>0.32978063718075529</v>
      </c>
      <c r="JR1970" s="118">
        <f t="shared" si="1166"/>
        <v>5.6062052733835133E-4</v>
      </c>
      <c r="JS1970" s="118" t="str">
        <f t="shared" si="1162"/>
        <v/>
      </c>
      <c r="JT1970" s="119" t="str">
        <f t="shared" si="1163"/>
        <v/>
      </c>
    </row>
    <row r="1971" spans="209:280" ht="20.100000000000001" customHeight="1" x14ac:dyDescent="0.25">
      <c r="HA1971" s="1">
        <v>1251</v>
      </c>
      <c r="HB1971" s="1">
        <f t="shared" si="1167"/>
        <v>15944.316856960904</v>
      </c>
      <c r="HC1971" s="1">
        <f t="shared" si="1168"/>
        <v>1.5175743202783213E-5</v>
      </c>
      <c r="HD1971" s="1">
        <f t="shared" si="1169"/>
        <v>0.8423106932059814</v>
      </c>
      <c r="HE1971" s="1" t="str">
        <f t="shared" si="1170"/>
        <v/>
      </c>
      <c r="HF1971" s="1">
        <f t="shared" si="1171"/>
        <v>1.5175743202783213E-5</v>
      </c>
      <c r="HG1971" s="1" t="str">
        <f t="shared" si="1172"/>
        <v/>
      </c>
      <c r="HK1971" s="1">
        <f t="shared" si="1173"/>
        <v>9.8651036155499794E-37</v>
      </c>
      <c r="HL1971" s="1" t="str">
        <f t="shared" si="1174"/>
        <v/>
      </c>
      <c r="HM1971" s="1" t="str">
        <f t="shared" si="1175"/>
        <v/>
      </c>
      <c r="HR1971" s="1">
        <v>1251</v>
      </c>
      <c r="HS1971" s="1">
        <f t="shared" si="1176"/>
        <v>35.955468676497532</v>
      </c>
      <c r="HT1971" s="1">
        <f t="shared" si="1177"/>
        <v>6.729626036642628E-3</v>
      </c>
      <c r="HU1971" s="1">
        <f t="shared" si="1178"/>
        <v>0.84231069320598129</v>
      </c>
      <c r="HV1971" s="118" t="str">
        <f t="shared" si="1179"/>
        <v/>
      </c>
      <c r="HW1971" s="118">
        <f t="shared" si="1180"/>
        <v>6.729626036642628E-3</v>
      </c>
      <c r="HX1971" s="118" t="str">
        <f t="shared" si="1181"/>
        <v/>
      </c>
      <c r="HY1971" s="118">
        <f t="shared" si="1182"/>
        <v>1.5932219295168213E-6</v>
      </c>
      <c r="HZ1971" s="118" t="str">
        <f t="shared" si="1183"/>
        <v/>
      </c>
      <c r="IA1971" s="118" t="str">
        <f t="shared" si="1184"/>
        <v/>
      </c>
      <c r="IB1971" s="118"/>
      <c r="IC1971" s="118"/>
      <c r="ID1971" s="118"/>
      <c r="IE1971" s="118">
        <v>1251</v>
      </c>
      <c r="IF1971" s="118">
        <f t="shared" si="1211"/>
        <v>61.158240474054168</v>
      </c>
      <c r="IG1971" s="118">
        <f t="shared" si="1185"/>
        <v>3.9564064677056641E-3</v>
      </c>
      <c r="IH1971" s="118">
        <f t="shared" si="1186"/>
        <v>0.8423106932059814</v>
      </c>
      <c r="II1971" s="118" t="str">
        <f t="shared" si="1187"/>
        <v/>
      </c>
      <c r="IJ1971" s="118">
        <f t="shared" si="1188"/>
        <v>3.9564064677056641E-3</v>
      </c>
      <c r="IK1971" s="118" t="str">
        <f t="shared" si="1189"/>
        <v/>
      </c>
      <c r="IL1971" s="118">
        <f t="shared" si="1190"/>
        <v>4.0426602119704005E-69</v>
      </c>
      <c r="IM1971" s="118" t="str">
        <f t="shared" si="1191"/>
        <v/>
      </c>
      <c r="IN1971" s="118" t="str">
        <f t="shared" si="1192"/>
        <v/>
      </c>
      <c r="IO1971" s="118"/>
      <c r="IP1971" s="118"/>
      <c r="IQ1971" s="118"/>
      <c r="IR1971" s="118">
        <v>1251</v>
      </c>
      <c r="IS1971" s="118">
        <f t="shared" si="1193"/>
        <v>1585.035899573536</v>
      </c>
      <c r="IT1971" s="118">
        <f t="shared" si="1194"/>
        <v>1.5265702072120193E-4</v>
      </c>
      <c r="IU1971" s="118">
        <f t="shared" si="1195"/>
        <v>0.84231069320598129</v>
      </c>
      <c r="IV1971" s="118" t="str">
        <f t="shared" si="1196"/>
        <v/>
      </c>
      <c r="IW1971" s="118">
        <f t="shared" si="1197"/>
        <v>1.5265702072120193E-4</v>
      </c>
      <c r="IX1971" s="118" t="str">
        <f t="shared" si="1198"/>
        <v/>
      </c>
      <c r="IY1971" s="118">
        <f t="shared" si="1199"/>
        <v>5.6025192492778243E-12</v>
      </c>
      <c r="IZ1971" s="118" t="str">
        <f t="shared" si="1200"/>
        <v/>
      </c>
      <c r="JA1971" s="118" t="str">
        <f t="shared" si="1201"/>
        <v/>
      </c>
      <c r="JB1971" s="118"/>
      <c r="JC1971" s="118">
        <v>1251</v>
      </c>
      <c r="JD1971" s="118">
        <f t="shared" si="1202"/>
        <v>1221.642491811438</v>
      </c>
      <c r="JE1971" s="118">
        <f t="shared" si="1203"/>
        <v>1.9806683197983759E-4</v>
      </c>
      <c r="JF1971" s="118">
        <f t="shared" si="1204"/>
        <v>0.84231069320598118</v>
      </c>
      <c r="JG1971" s="118" t="str">
        <f t="shared" si="1205"/>
        <v/>
      </c>
      <c r="JH1971" s="118">
        <f t="shared" si="1206"/>
        <v>1.9806683197983759E-4</v>
      </c>
      <c r="JI1971" s="118" t="str">
        <f t="shared" si="1207"/>
        <v/>
      </c>
      <c r="JJ1971" s="118">
        <f t="shared" si="1208"/>
        <v>5.6025192492778243E-12</v>
      </c>
      <c r="JK1971" s="118" t="str">
        <f t="shared" si="1209"/>
        <v/>
      </c>
      <c r="JL1971" s="118" t="str">
        <f t="shared" si="1210"/>
        <v/>
      </c>
      <c r="JM1971" s="118"/>
      <c r="JN1971" s="118"/>
      <c r="JO1971" s="118"/>
      <c r="JP1971" s="118">
        <f t="shared" si="1164"/>
        <v>8.0384000000001592</v>
      </c>
      <c r="JQ1971" s="138">
        <f t="shared" si="1165"/>
        <v>0.32922001665341694</v>
      </c>
      <c r="JR1971" s="118">
        <f t="shared" si="1166"/>
        <v>5.599428365997694E-4</v>
      </c>
      <c r="JS1971" s="118" t="str">
        <f t="shared" si="1162"/>
        <v/>
      </c>
      <c r="JT1971" s="119" t="str">
        <f t="shared" si="1163"/>
        <v/>
      </c>
    </row>
    <row r="1972" spans="209:280" ht="20.100000000000001" customHeight="1" x14ac:dyDescent="0.25">
      <c r="HA1972" s="1">
        <v>1252</v>
      </c>
      <c r="HB1972" s="1">
        <f t="shared" si="1167"/>
        <v>16007.840031689826</v>
      </c>
      <c r="HC1972" s="1">
        <f t="shared" si="1168"/>
        <v>1.5114798714682608E-5</v>
      </c>
      <c r="HD1972" s="1">
        <f t="shared" si="1169"/>
        <v>0.84327276888397151</v>
      </c>
      <c r="HE1972" s="1" t="str">
        <f t="shared" si="1170"/>
        <v/>
      </c>
      <c r="HF1972" s="1">
        <f t="shared" si="1171"/>
        <v>1.5114798714682608E-5</v>
      </c>
      <c r="HG1972" s="1" t="str">
        <f t="shared" si="1172"/>
        <v/>
      </c>
      <c r="HK1972" s="1">
        <f t="shared" si="1173"/>
        <v>1.0351179505918236E-36</v>
      </c>
      <c r="HL1972" s="1" t="str">
        <f t="shared" si="1174"/>
        <v/>
      </c>
      <c r="HM1972" s="1" t="str">
        <f t="shared" si="1175"/>
        <v/>
      </c>
      <c r="HR1972" s="1">
        <v>1252</v>
      </c>
      <c r="HS1972" s="1">
        <f t="shared" si="1176"/>
        <v>36.098717555686761</v>
      </c>
      <c r="HT1972" s="1">
        <f t="shared" si="1177"/>
        <v>6.7026004334526318E-3</v>
      </c>
      <c r="HU1972" s="1">
        <f t="shared" si="1178"/>
        <v>0.8432727688839714</v>
      </c>
      <c r="HV1972" s="118" t="str">
        <f t="shared" si="1179"/>
        <v/>
      </c>
      <c r="HW1972" s="118">
        <f t="shared" si="1180"/>
        <v>6.7026004334526318E-3</v>
      </c>
      <c r="HX1972" s="118" t="str">
        <f t="shared" si="1181"/>
        <v/>
      </c>
      <c r="HY1972" s="118">
        <f t="shared" si="1182"/>
        <v>1.6202513376452264E-6</v>
      </c>
      <c r="HZ1972" s="118" t="str">
        <f t="shared" si="1183"/>
        <v/>
      </c>
      <c r="IA1972" s="118" t="str">
        <f t="shared" si="1184"/>
        <v/>
      </c>
      <c r="IB1972" s="118"/>
      <c r="IC1972" s="118"/>
      <c r="ID1972" s="118"/>
      <c r="IE1972" s="118">
        <v>1252</v>
      </c>
      <c r="IF1972" s="118">
        <f t="shared" si="1211"/>
        <v>61.401898802636055</v>
      </c>
      <c r="IG1972" s="118">
        <f t="shared" si="1185"/>
        <v>3.9405178773631476E-3</v>
      </c>
      <c r="IH1972" s="118">
        <f t="shared" si="1186"/>
        <v>0.84327276888397162</v>
      </c>
      <c r="II1972" s="118" t="str">
        <f t="shared" si="1187"/>
        <v/>
      </c>
      <c r="IJ1972" s="118">
        <f t="shared" si="1188"/>
        <v>3.9405178773631476E-3</v>
      </c>
      <c r="IK1972" s="118" t="str">
        <f t="shared" si="1189"/>
        <v/>
      </c>
      <c r="IL1972" s="118">
        <f t="shared" si="1190"/>
        <v>4.3350848697282976E-69</v>
      </c>
      <c r="IM1972" s="118" t="str">
        <f t="shared" si="1191"/>
        <v/>
      </c>
      <c r="IN1972" s="118" t="str">
        <f t="shared" si="1192"/>
        <v/>
      </c>
      <c r="IO1972" s="118"/>
      <c r="IP1972" s="118"/>
      <c r="IQ1972" s="118"/>
      <c r="IR1972" s="118">
        <v>1252</v>
      </c>
      <c r="IS1972" s="118">
        <f t="shared" si="1193"/>
        <v>1591.350783635582</v>
      </c>
      <c r="IT1972" s="118">
        <f t="shared" si="1194"/>
        <v>1.5204396316886333E-4</v>
      </c>
      <c r="IU1972" s="118">
        <f t="shared" si="1195"/>
        <v>0.8432727688839714</v>
      </c>
      <c r="IV1972" s="118" t="str">
        <f t="shared" si="1196"/>
        <v/>
      </c>
      <c r="IW1972" s="118">
        <f t="shared" si="1197"/>
        <v>1.5204396316886333E-4</v>
      </c>
      <c r="IX1972" s="118" t="str">
        <f t="shared" si="1198"/>
        <v/>
      </c>
      <c r="IY1972" s="118">
        <f t="shared" si="1199"/>
        <v>5.7371163558989848E-12</v>
      </c>
      <c r="IZ1972" s="118" t="str">
        <f t="shared" si="1200"/>
        <v/>
      </c>
      <c r="JA1972" s="118" t="str">
        <f t="shared" si="1201"/>
        <v/>
      </c>
      <c r="JB1972" s="118"/>
      <c r="JC1972" s="118">
        <v>1252</v>
      </c>
      <c r="JD1972" s="118">
        <f t="shared" si="1202"/>
        <v>1226.5095933724406</v>
      </c>
      <c r="JE1972" s="118">
        <f t="shared" si="1203"/>
        <v>1.9727141250525736E-4</v>
      </c>
      <c r="JF1972" s="118">
        <f t="shared" si="1204"/>
        <v>0.8432727688839714</v>
      </c>
      <c r="JG1972" s="118" t="str">
        <f t="shared" si="1205"/>
        <v/>
      </c>
      <c r="JH1972" s="118">
        <f t="shared" si="1206"/>
        <v>1.9727141250525736E-4</v>
      </c>
      <c r="JI1972" s="118" t="str">
        <f t="shared" si="1207"/>
        <v/>
      </c>
      <c r="JJ1972" s="118">
        <f t="shared" si="1208"/>
        <v>5.7371163558989848E-12</v>
      </c>
      <c r="JK1972" s="118" t="str">
        <f t="shared" si="1209"/>
        <v/>
      </c>
      <c r="JL1972" s="118" t="str">
        <f t="shared" si="1210"/>
        <v/>
      </c>
      <c r="JM1972" s="118"/>
      <c r="JN1972" s="118"/>
      <c r="JO1972" s="118"/>
      <c r="JP1972" s="118">
        <f t="shared" si="1164"/>
        <v>8.0448000000001585</v>
      </c>
      <c r="JQ1972" s="138">
        <f t="shared" si="1165"/>
        <v>0.32866007381681717</v>
      </c>
      <c r="JR1972" s="118">
        <f t="shared" si="1166"/>
        <v>5.5926507947862136E-4</v>
      </c>
      <c r="JS1972" s="118" t="str">
        <f t="shared" si="1162"/>
        <v/>
      </c>
      <c r="JT1972" s="119" t="str">
        <f t="shared" si="1163"/>
        <v/>
      </c>
    </row>
    <row r="1973" spans="209:280" ht="20.100000000000001" customHeight="1" x14ac:dyDescent="0.25">
      <c r="HA1973" s="1">
        <v>1253</v>
      </c>
      <c r="HB1973" s="1">
        <f t="shared" si="1167"/>
        <v>16071.363206418748</v>
      </c>
      <c r="HC1973" s="1">
        <f t="shared" si="1168"/>
        <v>1.5053858110782504E-5</v>
      </c>
      <c r="HD1973" s="1">
        <f t="shared" si="1169"/>
        <v>0.84423097328772312</v>
      </c>
      <c r="HE1973" s="1" t="str">
        <f t="shared" si="1170"/>
        <v/>
      </c>
      <c r="HF1973" s="1">
        <f t="shared" si="1171"/>
        <v>1.5053858110782504E-5</v>
      </c>
      <c r="HG1973" s="1" t="str">
        <f t="shared" si="1172"/>
        <v/>
      </c>
      <c r="HK1973" s="1">
        <f t="shared" si="1173"/>
        <v>1.0861031673088293E-36</v>
      </c>
      <c r="HL1973" s="1" t="str">
        <f t="shared" si="1174"/>
        <v/>
      </c>
      <c r="HM1973" s="1" t="str">
        <f t="shared" si="1175"/>
        <v/>
      </c>
      <c r="HR1973" s="1">
        <v>1253</v>
      </c>
      <c r="HS1973" s="1">
        <f t="shared" si="1176"/>
        <v>36.241966434875991</v>
      </c>
      <c r="HT1973" s="1">
        <f t="shared" si="1177"/>
        <v>6.6755765526966817E-3</v>
      </c>
      <c r="HU1973" s="1">
        <f t="shared" si="1178"/>
        <v>0.84423097328772323</v>
      </c>
      <c r="HV1973" s="118" t="str">
        <f t="shared" si="1179"/>
        <v/>
      </c>
      <c r="HW1973" s="118">
        <f t="shared" si="1180"/>
        <v>6.6755765526966817E-3</v>
      </c>
      <c r="HX1973" s="118" t="str">
        <f t="shared" si="1181"/>
        <v/>
      </c>
      <c r="HY1973" s="118">
        <f t="shared" si="1182"/>
        <v>1.6477129428183033E-6</v>
      </c>
      <c r="HZ1973" s="118" t="str">
        <f t="shared" si="1183"/>
        <v/>
      </c>
      <c r="IA1973" s="118" t="str">
        <f t="shared" si="1184"/>
        <v/>
      </c>
      <c r="IB1973" s="118"/>
      <c r="IC1973" s="118"/>
      <c r="ID1973" s="118"/>
      <c r="IE1973" s="118">
        <v>1253</v>
      </c>
      <c r="IF1973" s="118">
        <f t="shared" si="1211"/>
        <v>61.645557131217942</v>
      </c>
      <c r="IG1973" s="118">
        <f t="shared" si="1185"/>
        <v>3.9246302996547898E-3</v>
      </c>
      <c r="IH1973" s="118">
        <f t="shared" si="1186"/>
        <v>0.84423097328772323</v>
      </c>
      <c r="II1973" s="118" t="str">
        <f t="shared" si="1187"/>
        <v/>
      </c>
      <c r="IJ1973" s="118">
        <f t="shared" si="1188"/>
        <v>3.9246302996547898E-3</v>
      </c>
      <c r="IK1973" s="118" t="str">
        <f t="shared" si="1189"/>
        <v/>
      </c>
      <c r="IL1973" s="118">
        <f t="shared" si="1190"/>
        <v>4.6485876025723413E-69</v>
      </c>
      <c r="IM1973" s="118" t="str">
        <f t="shared" si="1191"/>
        <v/>
      </c>
      <c r="IN1973" s="118" t="str">
        <f t="shared" si="1192"/>
        <v/>
      </c>
      <c r="IO1973" s="118"/>
      <c r="IP1973" s="118"/>
      <c r="IQ1973" s="118"/>
      <c r="IR1973" s="118">
        <v>1253</v>
      </c>
      <c r="IS1973" s="118">
        <f t="shared" si="1193"/>
        <v>1597.6656676976281</v>
      </c>
      <c r="IT1973" s="118">
        <f t="shared" si="1194"/>
        <v>1.5143094468877751E-4</v>
      </c>
      <c r="IU1973" s="118">
        <f t="shared" si="1195"/>
        <v>0.84423097328772323</v>
      </c>
      <c r="IV1973" s="118" t="str">
        <f t="shared" si="1196"/>
        <v/>
      </c>
      <c r="IW1973" s="118">
        <f t="shared" si="1197"/>
        <v>1.5143094468877751E-4</v>
      </c>
      <c r="IX1973" s="118" t="str">
        <f t="shared" si="1198"/>
        <v/>
      </c>
      <c r="IY1973" s="118">
        <f t="shared" si="1199"/>
        <v>5.874853077481902E-12</v>
      </c>
      <c r="IZ1973" s="118" t="str">
        <f t="shared" si="1200"/>
        <v/>
      </c>
      <c r="JA1973" s="118" t="str">
        <f t="shared" si="1201"/>
        <v/>
      </c>
      <c r="JB1973" s="118"/>
      <c r="JC1973" s="118">
        <v>1253</v>
      </c>
      <c r="JD1973" s="118">
        <f t="shared" si="1202"/>
        <v>1231.3766949334422</v>
      </c>
      <c r="JE1973" s="118">
        <f t="shared" si="1203"/>
        <v>1.9647604372547862E-4</v>
      </c>
      <c r="JF1973" s="118">
        <f t="shared" si="1204"/>
        <v>0.84423097328772312</v>
      </c>
      <c r="JG1973" s="118" t="str">
        <f t="shared" si="1205"/>
        <v/>
      </c>
      <c r="JH1973" s="118">
        <f t="shared" si="1206"/>
        <v>1.9647604372547862E-4</v>
      </c>
      <c r="JI1973" s="118" t="str">
        <f t="shared" si="1207"/>
        <v/>
      </c>
      <c r="JJ1973" s="118">
        <f t="shared" si="1208"/>
        <v>5.874853077481902E-12</v>
      </c>
      <c r="JK1973" s="118" t="str">
        <f t="shared" si="1209"/>
        <v/>
      </c>
      <c r="JL1973" s="118" t="str">
        <f t="shared" si="1210"/>
        <v/>
      </c>
      <c r="JM1973" s="118"/>
      <c r="JN1973" s="118"/>
      <c r="JO1973" s="118"/>
      <c r="JP1973" s="118">
        <f t="shared" si="1164"/>
        <v>8.0512000000001578</v>
      </c>
      <c r="JQ1973" s="138">
        <f t="shared" si="1165"/>
        <v>0.32810080873733855</v>
      </c>
      <c r="JR1973" s="118">
        <f t="shared" si="1166"/>
        <v>5.5858725960544753E-4</v>
      </c>
      <c r="JS1973" s="118" t="str">
        <f t="shared" si="1162"/>
        <v/>
      </c>
      <c r="JT1973" s="119" t="str">
        <f t="shared" si="1163"/>
        <v/>
      </c>
    </row>
    <row r="1974" spans="209:280" ht="20.100000000000001" customHeight="1" x14ac:dyDescent="0.25">
      <c r="HA1974" s="1">
        <v>1254</v>
      </c>
      <c r="HB1974" s="1">
        <f t="shared" si="1167"/>
        <v>16134.886381147684</v>
      </c>
      <c r="HC1974" s="1">
        <f t="shared" si="1168"/>
        <v>1.4992923321574855E-5</v>
      </c>
      <c r="HD1974" s="1">
        <f t="shared" si="1169"/>
        <v>0.84518530672533121</v>
      </c>
      <c r="HE1974" s="1" t="str">
        <f t="shared" si="1170"/>
        <v/>
      </c>
      <c r="HF1974" s="1">
        <f t="shared" si="1171"/>
        <v>1.4992923321574855E-5</v>
      </c>
      <c r="HG1974" s="1" t="str">
        <f t="shared" si="1172"/>
        <v/>
      </c>
      <c r="HK1974" s="1">
        <f t="shared" si="1173"/>
        <v>1.1395814511702459E-36</v>
      </c>
      <c r="HL1974" s="1" t="str">
        <f t="shared" si="1174"/>
        <v/>
      </c>
      <c r="HM1974" s="1" t="str">
        <f t="shared" si="1175"/>
        <v/>
      </c>
      <c r="HR1974" s="1">
        <v>1254</v>
      </c>
      <c r="HS1974" s="1">
        <f t="shared" si="1176"/>
        <v>36.385215314065221</v>
      </c>
      <c r="HT1974" s="1">
        <f t="shared" si="1177"/>
        <v>6.6485552504441632E-3</v>
      </c>
      <c r="HU1974" s="1">
        <f t="shared" si="1178"/>
        <v>0.8451853067253311</v>
      </c>
      <c r="HV1974" s="118" t="str">
        <f t="shared" si="1179"/>
        <v/>
      </c>
      <c r="HW1974" s="118">
        <f t="shared" si="1180"/>
        <v>6.6485552504441632E-3</v>
      </c>
      <c r="HX1974" s="118" t="str">
        <f t="shared" si="1181"/>
        <v/>
      </c>
      <c r="HY1974" s="118">
        <f t="shared" si="1182"/>
        <v>1.6756131841230862E-6</v>
      </c>
      <c r="HZ1974" s="118" t="str">
        <f t="shared" si="1183"/>
        <v/>
      </c>
      <c r="IA1974" s="118" t="str">
        <f t="shared" si="1184"/>
        <v/>
      </c>
      <c r="IB1974" s="118"/>
      <c r="IC1974" s="118"/>
      <c r="ID1974" s="118"/>
      <c r="IE1974" s="118">
        <v>1254</v>
      </c>
      <c r="IF1974" s="118">
        <f t="shared" si="1211"/>
        <v>61.889215459799829</v>
      </c>
      <c r="IG1974" s="118">
        <f t="shared" si="1185"/>
        <v>3.9087442378713273E-3</v>
      </c>
      <c r="IH1974" s="118">
        <f t="shared" si="1186"/>
        <v>0.84518530672533121</v>
      </c>
      <c r="II1974" s="118" t="str">
        <f t="shared" si="1187"/>
        <v/>
      </c>
      <c r="IJ1974" s="118">
        <f t="shared" si="1188"/>
        <v>3.9087442378713273E-3</v>
      </c>
      <c r="IK1974" s="118" t="str">
        <f t="shared" si="1189"/>
        <v/>
      </c>
      <c r="IL1974" s="118">
        <f t="shared" si="1190"/>
        <v>4.9846823305777423E-69</v>
      </c>
      <c r="IM1974" s="118" t="str">
        <f t="shared" si="1191"/>
        <v/>
      </c>
      <c r="IN1974" s="118" t="str">
        <f t="shared" si="1192"/>
        <v/>
      </c>
      <c r="IO1974" s="118"/>
      <c r="IP1974" s="118"/>
      <c r="IQ1974" s="118"/>
      <c r="IR1974" s="118">
        <v>1254</v>
      </c>
      <c r="IS1974" s="118">
        <f t="shared" si="1193"/>
        <v>1603.9805517596742</v>
      </c>
      <c r="IT1974" s="118">
        <f t="shared" si="1194"/>
        <v>1.508179847003002E-4</v>
      </c>
      <c r="IU1974" s="118">
        <f t="shared" si="1195"/>
        <v>0.84518530672533121</v>
      </c>
      <c r="IV1974" s="118" t="str">
        <f t="shared" si="1196"/>
        <v/>
      </c>
      <c r="IW1974" s="118">
        <f t="shared" si="1197"/>
        <v>1.508179847003002E-4</v>
      </c>
      <c r="IX1974" s="118" t="str">
        <f t="shared" si="1198"/>
        <v/>
      </c>
      <c r="IY1974" s="118">
        <f t="shared" si="1199"/>
        <v>6.0158003294722647E-12</v>
      </c>
      <c r="IZ1974" s="118" t="str">
        <f t="shared" si="1200"/>
        <v/>
      </c>
      <c r="JA1974" s="118" t="str">
        <f t="shared" si="1201"/>
        <v/>
      </c>
      <c r="JB1974" s="118"/>
      <c r="JC1974" s="118">
        <v>1254</v>
      </c>
      <c r="JD1974" s="118">
        <f t="shared" si="1202"/>
        <v>1236.2437964944438</v>
      </c>
      <c r="JE1974" s="118">
        <f t="shared" si="1203"/>
        <v>1.9568075083639615E-4</v>
      </c>
      <c r="JF1974" s="118">
        <f t="shared" si="1204"/>
        <v>0.8451853067253311</v>
      </c>
      <c r="JG1974" s="118" t="str">
        <f t="shared" si="1205"/>
        <v/>
      </c>
      <c r="JH1974" s="118">
        <f t="shared" si="1206"/>
        <v>1.9568075083639615E-4</v>
      </c>
      <c r="JI1974" s="118" t="str">
        <f t="shared" si="1207"/>
        <v/>
      </c>
      <c r="JJ1974" s="118">
        <f t="shared" si="1208"/>
        <v>6.0158003294722647E-12</v>
      </c>
      <c r="JK1974" s="118" t="str">
        <f t="shared" si="1209"/>
        <v/>
      </c>
      <c r="JL1974" s="118" t="str">
        <f t="shared" si="1210"/>
        <v/>
      </c>
      <c r="JM1974" s="118"/>
      <c r="JN1974" s="118"/>
      <c r="JO1974" s="118"/>
      <c r="JP1974" s="118">
        <f t="shared" si="1164"/>
        <v>8.0576000000001571</v>
      </c>
      <c r="JQ1974" s="138">
        <f t="shared" si="1165"/>
        <v>0.3275422214777331</v>
      </c>
      <c r="JR1974" s="118">
        <f t="shared" si="1166"/>
        <v>5.5790938059985251E-4</v>
      </c>
      <c r="JS1974" s="118" t="str">
        <f t="shared" si="1162"/>
        <v/>
      </c>
      <c r="JT1974" s="119" t="str">
        <f t="shared" si="1163"/>
        <v/>
      </c>
    </row>
    <row r="1975" spans="209:280" ht="20.100000000000001" customHeight="1" x14ac:dyDescent="0.25">
      <c r="HA1975" s="1">
        <v>1255</v>
      </c>
      <c r="HB1975" s="1">
        <f t="shared" si="1167"/>
        <v>16198.409555876606</v>
      </c>
      <c r="HC1975" s="1">
        <f t="shared" si="1168"/>
        <v>1.4931996269474351E-5</v>
      </c>
      <c r="HD1975" s="1">
        <f t="shared" si="1169"/>
        <v>0.846135769627265</v>
      </c>
      <c r="HE1975" s="1" t="str">
        <f t="shared" si="1170"/>
        <v/>
      </c>
      <c r="HF1975" s="1">
        <f t="shared" si="1171"/>
        <v>1.4931996269474351E-5</v>
      </c>
      <c r="HG1975" s="1" t="str">
        <f t="shared" si="1172"/>
        <v/>
      </c>
      <c r="HK1975" s="1">
        <f t="shared" si="1173"/>
        <v>1.1956738040835726E-36</v>
      </c>
      <c r="HL1975" s="1" t="str">
        <f t="shared" si="1174"/>
        <v/>
      </c>
      <c r="HM1975" s="1" t="str">
        <f t="shared" si="1175"/>
        <v/>
      </c>
      <c r="HR1975" s="1">
        <v>1255</v>
      </c>
      <c r="HS1975" s="1">
        <f t="shared" si="1176"/>
        <v>36.52846419325445</v>
      </c>
      <c r="HT1975" s="1">
        <f t="shared" si="1177"/>
        <v>6.621537379182591E-3</v>
      </c>
      <c r="HU1975" s="1">
        <f t="shared" si="1178"/>
        <v>0.84613576962726511</v>
      </c>
      <c r="HV1975" s="118" t="str">
        <f t="shared" si="1179"/>
        <v/>
      </c>
      <c r="HW1975" s="118">
        <f t="shared" si="1180"/>
        <v>6.621537379182591E-3</v>
      </c>
      <c r="HX1975" s="118" t="str">
        <f t="shared" si="1181"/>
        <v/>
      </c>
      <c r="HY1975" s="118">
        <f t="shared" si="1182"/>
        <v>1.7039585884975332E-6</v>
      </c>
      <c r="HZ1975" s="118" t="str">
        <f t="shared" si="1183"/>
        <v/>
      </c>
      <c r="IA1975" s="118" t="str">
        <f t="shared" si="1184"/>
        <v/>
      </c>
      <c r="IB1975" s="118"/>
      <c r="IC1975" s="118"/>
      <c r="ID1975" s="118"/>
      <c r="IE1975" s="118">
        <v>1255</v>
      </c>
      <c r="IF1975" s="118">
        <f t="shared" si="1211"/>
        <v>62.132873788381715</v>
      </c>
      <c r="IG1975" s="118">
        <f t="shared" si="1185"/>
        <v>3.8928601931976876E-3</v>
      </c>
      <c r="IH1975" s="118">
        <f t="shared" si="1186"/>
        <v>0.84613576962726522</v>
      </c>
      <c r="II1975" s="118" t="str">
        <f t="shared" si="1187"/>
        <v/>
      </c>
      <c r="IJ1975" s="118">
        <f t="shared" si="1188"/>
        <v>3.8928601931976876E-3</v>
      </c>
      <c r="IK1975" s="118" t="str">
        <f t="shared" si="1189"/>
        <v/>
      </c>
      <c r="IL1975" s="118">
        <f t="shared" si="1190"/>
        <v>5.3449913202191833E-69</v>
      </c>
      <c r="IM1975" s="118" t="str">
        <f t="shared" si="1191"/>
        <v/>
      </c>
      <c r="IN1975" s="118" t="str">
        <f t="shared" si="1192"/>
        <v/>
      </c>
      <c r="IO1975" s="118"/>
      <c r="IP1975" s="118"/>
      <c r="IQ1975" s="118"/>
      <c r="IR1975" s="118">
        <v>1255</v>
      </c>
      <c r="IS1975" s="118">
        <f t="shared" si="1193"/>
        <v>1610.2954358217203</v>
      </c>
      <c r="IT1975" s="118">
        <f t="shared" si="1194"/>
        <v>1.5020510254153496E-4</v>
      </c>
      <c r="IU1975" s="118">
        <f t="shared" si="1195"/>
        <v>0.84613576962726522</v>
      </c>
      <c r="IV1975" s="118" t="str">
        <f t="shared" si="1196"/>
        <v/>
      </c>
      <c r="IW1975" s="118">
        <f t="shared" si="1197"/>
        <v>1.5020510254153496E-4</v>
      </c>
      <c r="IX1975" s="118" t="str">
        <f t="shared" si="1198"/>
        <v/>
      </c>
      <c r="IY1975" s="118">
        <f t="shared" si="1199"/>
        <v>6.1600305733202614E-12</v>
      </c>
      <c r="IZ1975" s="118" t="str">
        <f t="shared" si="1200"/>
        <v/>
      </c>
      <c r="JA1975" s="118" t="str">
        <f t="shared" si="1201"/>
        <v/>
      </c>
      <c r="JB1975" s="118"/>
      <c r="JC1975" s="118">
        <v>1255</v>
      </c>
      <c r="JD1975" s="118">
        <f t="shared" si="1202"/>
        <v>1241.1108980554454</v>
      </c>
      <c r="JE1975" s="118">
        <f t="shared" si="1203"/>
        <v>1.9488555892848317E-4</v>
      </c>
      <c r="JF1975" s="118">
        <f t="shared" si="1204"/>
        <v>0.846135769627265</v>
      </c>
      <c r="JG1975" s="118" t="str">
        <f t="shared" si="1205"/>
        <v/>
      </c>
      <c r="JH1975" s="118">
        <f t="shared" si="1206"/>
        <v>1.9488555892848317E-4</v>
      </c>
      <c r="JI1975" s="118" t="str">
        <f t="shared" si="1207"/>
        <v/>
      </c>
      <c r="JJ1975" s="118">
        <f t="shared" si="1208"/>
        <v>6.1600305733202614E-12</v>
      </c>
      <c r="JK1975" s="118" t="str">
        <f t="shared" si="1209"/>
        <v/>
      </c>
      <c r="JL1975" s="118" t="str">
        <f t="shared" si="1210"/>
        <v/>
      </c>
      <c r="JM1975" s="118"/>
      <c r="JN1975" s="118"/>
      <c r="JO1975" s="118"/>
      <c r="JP1975" s="118">
        <f t="shared" si="1164"/>
        <v>8.0640000000001564</v>
      </c>
      <c r="JQ1975" s="138">
        <f t="shared" si="1165"/>
        <v>0.32698431209713325</v>
      </c>
      <c r="JR1975" s="118">
        <f t="shared" si="1166"/>
        <v>5.5723144606850683E-4</v>
      </c>
      <c r="JS1975" s="118" t="str">
        <f t="shared" si="1162"/>
        <v/>
      </c>
      <c r="JT1975" s="119" t="str">
        <f t="shared" si="1163"/>
        <v/>
      </c>
    </row>
    <row r="1976" spans="209:280" ht="20.100000000000001" customHeight="1" x14ac:dyDescent="0.25">
      <c r="HA1976" s="1">
        <v>1256</v>
      </c>
      <c r="HB1976" s="1">
        <f t="shared" si="1167"/>
        <v>16261.932730605542</v>
      </c>
      <c r="HC1976" s="1">
        <f t="shared" si="1168"/>
        <v>1.4871078868728169E-5</v>
      </c>
      <c r="HD1976" s="1">
        <f t="shared" si="1169"/>
        <v>0.84708236254585367</v>
      </c>
      <c r="HE1976" s="1" t="str">
        <f t="shared" si="1170"/>
        <v/>
      </c>
      <c r="HF1976" s="1">
        <f t="shared" si="1171"/>
        <v>1.4871078868728169E-5</v>
      </c>
      <c r="HG1976" s="1" t="str">
        <f t="shared" si="1172"/>
        <v/>
      </c>
      <c r="HK1976" s="1">
        <f t="shared" si="1173"/>
        <v>1.2545070563522044E-36</v>
      </c>
      <c r="HL1976" s="1" t="str">
        <f t="shared" si="1174"/>
        <v/>
      </c>
      <c r="HM1976" s="1" t="str">
        <f t="shared" si="1175"/>
        <v/>
      </c>
      <c r="HR1976" s="1">
        <v>1256</v>
      </c>
      <c r="HS1976" s="1">
        <f t="shared" si="1176"/>
        <v>36.671713072443708</v>
      </c>
      <c r="HT1976" s="1">
        <f t="shared" si="1177"/>
        <v>6.5945237877776596E-3</v>
      </c>
      <c r="HU1976" s="1">
        <f t="shared" si="1178"/>
        <v>0.84708236254585378</v>
      </c>
      <c r="HV1976" s="118" t="str">
        <f t="shared" si="1179"/>
        <v/>
      </c>
      <c r="HW1976" s="118">
        <f t="shared" si="1180"/>
        <v>6.5945237877776596E-3</v>
      </c>
      <c r="HX1976" s="118" t="str">
        <f t="shared" si="1181"/>
        <v/>
      </c>
      <c r="HY1976" s="118">
        <f t="shared" si="1182"/>
        <v>1.7327557717968807E-6</v>
      </c>
      <c r="HZ1976" s="118" t="str">
        <f t="shared" si="1183"/>
        <v/>
      </c>
      <c r="IA1976" s="118" t="str">
        <f t="shared" si="1184"/>
        <v/>
      </c>
      <c r="IB1976" s="118"/>
      <c r="IC1976" s="118"/>
      <c r="ID1976" s="118"/>
      <c r="IE1976" s="118">
        <v>1256</v>
      </c>
      <c r="IF1976" s="118">
        <f t="shared" si="1211"/>
        <v>62.376532116963602</v>
      </c>
      <c r="IG1976" s="118">
        <f t="shared" si="1185"/>
        <v>3.8769786646894967E-3</v>
      </c>
      <c r="IH1976" s="118">
        <f t="shared" si="1186"/>
        <v>0.84708236254585367</v>
      </c>
      <c r="II1976" s="118" t="str">
        <f t="shared" si="1187"/>
        <v/>
      </c>
      <c r="IJ1976" s="118">
        <f t="shared" si="1188"/>
        <v>3.8769786646894967E-3</v>
      </c>
      <c r="IK1976" s="118" t="str">
        <f t="shared" si="1189"/>
        <v/>
      </c>
      <c r="IL1976" s="118">
        <f t="shared" si="1190"/>
        <v>5.7312529102825535E-69</v>
      </c>
      <c r="IM1976" s="118" t="str">
        <f t="shared" si="1191"/>
        <v/>
      </c>
      <c r="IN1976" s="118" t="str">
        <f t="shared" si="1192"/>
        <v/>
      </c>
      <c r="IO1976" s="118"/>
      <c r="IP1976" s="118"/>
      <c r="IQ1976" s="118"/>
      <c r="IR1976" s="118">
        <v>1256</v>
      </c>
      <c r="IS1976" s="118">
        <f t="shared" si="1193"/>
        <v>1616.6103198837664</v>
      </c>
      <c r="IT1976" s="118">
        <f t="shared" si="1194"/>
        <v>1.4959231746842662E-4</v>
      </c>
      <c r="IU1976" s="118">
        <f t="shared" si="1195"/>
        <v>0.84708236254585367</v>
      </c>
      <c r="IV1976" s="118" t="str">
        <f t="shared" si="1196"/>
        <v/>
      </c>
      <c r="IW1976" s="118">
        <f t="shared" si="1197"/>
        <v>1.4959231746842662E-4</v>
      </c>
      <c r="IX1976" s="118" t="str">
        <f t="shared" si="1198"/>
        <v/>
      </c>
      <c r="IY1976" s="118">
        <f t="shared" si="1199"/>
        <v>6.3076178488788335E-12</v>
      </c>
      <c r="IZ1976" s="118" t="str">
        <f t="shared" si="1200"/>
        <v/>
      </c>
      <c r="JA1976" s="118" t="str">
        <f t="shared" si="1201"/>
        <v/>
      </c>
      <c r="JB1976" s="118"/>
      <c r="JC1976" s="118">
        <v>1256</v>
      </c>
      <c r="JD1976" s="118">
        <f t="shared" si="1202"/>
        <v>1245.9779996164471</v>
      </c>
      <c r="JE1976" s="118">
        <f t="shared" si="1203"/>
        <v>1.9409049298561536E-4</v>
      </c>
      <c r="JF1976" s="118">
        <f t="shared" si="1204"/>
        <v>0.84708236254585356</v>
      </c>
      <c r="JG1976" s="118" t="str">
        <f t="shared" si="1205"/>
        <v/>
      </c>
      <c r="JH1976" s="118">
        <f t="shared" si="1206"/>
        <v>1.9409049298561536E-4</v>
      </c>
      <c r="JI1976" s="118" t="str">
        <f t="shared" si="1207"/>
        <v/>
      </c>
      <c r="JJ1976" s="118">
        <f t="shared" si="1208"/>
        <v>6.3076178488788335E-12</v>
      </c>
      <c r="JK1976" s="118" t="str">
        <f t="shared" si="1209"/>
        <v/>
      </c>
      <c r="JL1976" s="118" t="str">
        <f t="shared" si="1210"/>
        <v/>
      </c>
      <c r="JM1976" s="118"/>
      <c r="JN1976" s="118"/>
      <c r="JO1976" s="118"/>
      <c r="JP1976" s="118">
        <f t="shared" si="1164"/>
        <v>8.0704000000001557</v>
      </c>
      <c r="JQ1976" s="138">
        <f t="shared" si="1165"/>
        <v>0.32642708065106474</v>
      </c>
      <c r="JR1976" s="118">
        <f t="shared" si="1166"/>
        <v>5.5655345960553548E-4</v>
      </c>
      <c r="JS1976" s="118" t="str">
        <f t="shared" si="1162"/>
        <v/>
      </c>
      <c r="JT1976" s="119" t="str">
        <f t="shared" si="1163"/>
        <v/>
      </c>
    </row>
    <row r="1977" spans="209:280" ht="20.100000000000001" customHeight="1" x14ac:dyDescent="0.25">
      <c r="HA1977" s="1">
        <v>1257</v>
      </c>
      <c r="HB1977" s="1">
        <f t="shared" si="1167"/>
        <v>16325.455905334464</v>
      </c>
      <c r="HC1977" s="1">
        <f t="shared" si="1168"/>
        <v>1.4810173025327044E-5</v>
      </c>
      <c r="HD1977" s="1">
        <f t="shared" si="1169"/>
        <v>0.84802508615476246</v>
      </c>
      <c r="HE1977" s="1" t="str">
        <f t="shared" si="1170"/>
        <v/>
      </c>
      <c r="HF1977" s="1">
        <f t="shared" si="1171"/>
        <v>1.4810173025327044E-5</v>
      </c>
      <c r="HG1977" s="1" t="str">
        <f t="shared" si="1172"/>
        <v/>
      </c>
      <c r="HK1977" s="1">
        <f t="shared" si="1173"/>
        <v>1.3162141452433006E-36</v>
      </c>
      <c r="HL1977" s="1" t="str">
        <f t="shared" si="1174"/>
        <v/>
      </c>
      <c r="HM1977" s="1" t="str">
        <f t="shared" si="1175"/>
        <v/>
      </c>
      <c r="HR1977" s="1">
        <v>1257</v>
      </c>
      <c r="HS1977" s="1">
        <f t="shared" si="1176"/>
        <v>36.814961951632938</v>
      </c>
      <c r="HT1977" s="1">
        <f t="shared" si="1177"/>
        <v>6.567515321433768E-3</v>
      </c>
      <c r="HU1977" s="1">
        <f t="shared" si="1178"/>
        <v>0.84802508615476258</v>
      </c>
      <c r="HV1977" s="118" t="str">
        <f t="shared" si="1179"/>
        <v/>
      </c>
      <c r="HW1977" s="118">
        <f t="shared" si="1180"/>
        <v>6.567515321433768E-3</v>
      </c>
      <c r="HX1977" s="118" t="str">
        <f t="shared" si="1181"/>
        <v/>
      </c>
      <c r="HY1977" s="118">
        <f t="shared" si="1182"/>
        <v>1.7620114398707424E-6</v>
      </c>
      <c r="HZ1977" s="118" t="str">
        <f t="shared" si="1183"/>
        <v/>
      </c>
      <c r="IA1977" s="118" t="str">
        <f t="shared" si="1184"/>
        <v/>
      </c>
      <c r="IB1977" s="118"/>
      <c r="IC1977" s="118"/>
      <c r="ID1977" s="118"/>
      <c r="IE1977" s="118">
        <v>1257</v>
      </c>
      <c r="IF1977" s="118">
        <f t="shared" si="1211"/>
        <v>62.620190445545489</v>
      </c>
      <c r="IG1977" s="118">
        <f t="shared" si="1185"/>
        <v>3.8611001492498635E-3</v>
      </c>
      <c r="IH1977" s="118">
        <f t="shared" si="1186"/>
        <v>0.84802508615476258</v>
      </c>
      <c r="II1977" s="118" t="str">
        <f t="shared" si="1187"/>
        <v/>
      </c>
      <c r="IJ1977" s="118">
        <f t="shared" si="1188"/>
        <v>3.8611001492498635E-3</v>
      </c>
      <c r="IK1977" s="118" t="str">
        <f t="shared" si="1189"/>
        <v/>
      </c>
      <c r="IL1977" s="118">
        <f t="shared" si="1190"/>
        <v>6.1453297866764772E-69</v>
      </c>
      <c r="IM1977" s="118" t="str">
        <f t="shared" si="1191"/>
        <v/>
      </c>
      <c r="IN1977" s="118" t="str">
        <f t="shared" si="1192"/>
        <v/>
      </c>
      <c r="IO1977" s="118"/>
      <c r="IP1977" s="118"/>
      <c r="IQ1977" s="118"/>
      <c r="IR1977" s="118">
        <v>1257</v>
      </c>
      <c r="IS1977" s="118">
        <f t="shared" si="1193"/>
        <v>1622.9252039458115</v>
      </c>
      <c r="IT1977" s="118">
        <f t="shared" si="1194"/>
        <v>1.4897964865386585E-4</v>
      </c>
      <c r="IU1977" s="118">
        <f t="shared" si="1195"/>
        <v>0.84802508615476246</v>
      </c>
      <c r="IV1977" s="118" t="str">
        <f t="shared" si="1196"/>
        <v/>
      </c>
      <c r="IW1977" s="118">
        <f t="shared" si="1197"/>
        <v>1.4897964865386585E-4</v>
      </c>
      <c r="IX1977" s="118" t="str">
        <f t="shared" si="1198"/>
        <v/>
      </c>
      <c r="IY1977" s="118">
        <f t="shared" si="1199"/>
        <v>6.4586378074510555E-12</v>
      </c>
      <c r="IZ1977" s="118" t="str">
        <f t="shared" si="1200"/>
        <v/>
      </c>
      <c r="JA1977" s="118" t="str">
        <f t="shared" si="1201"/>
        <v/>
      </c>
      <c r="JB1977" s="118"/>
      <c r="JC1977" s="118">
        <v>1257</v>
      </c>
      <c r="JD1977" s="118">
        <f t="shared" si="1202"/>
        <v>1250.8451011774487</v>
      </c>
      <c r="JE1977" s="118">
        <f t="shared" si="1203"/>
        <v>1.9329557788390822E-4</v>
      </c>
      <c r="JF1977" s="118">
        <f t="shared" si="1204"/>
        <v>0.84802508615476246</v>
      </c>
      <c r="JG1977" s="118" t="str">
        <f t="shared" si="1205"/>
        <v/>
      </c>
      <c r="JH1977" s="118">
        <f t="shared" si="1206"/>
        <v>1.9329557788390822E-4</v>
      </c>
      <c r="JI1977" s="118" t="str">
        <f t="shared" si="1207"/>
        <v/>
      </c>
      <c r="JJ1977" s="118">
        <f t="shared" si="1208"/>
        <v>6.4586378074510555E-12</v>
      </c>
      <c r="JK1977" s="118" t="str">
        <f t="shared" si="1209"/>
        <v/>
      </c>
      <c r="JL1977" s="118" t="str">
        <f t="shared" si="1210"/>
        <v/>
      </c>
      <c r="JM1977" s="118"/>
      <c r="JN1977" s="118"/>
      <c r="JO1977" s="118"/>
      <c r="JP1977" s="118">
        <f t="shared" si="1164"/>
        <v>8.076800000000155</v>
      </c>
      <c r="JQ1977" s="138">
        <f t="shared" si="1165"/>
        <v>0.3258705271914592</v>
      </c>
      <c r="JR1977" s="118">
        <f t="shared" si="1166"/>
        <v>5.5587542479168528E-4</v>
      </c>
      <c r="JS1977" s="118" t="str">
        <f t="shared" si="1162"/>
        <v/>
      </c>
      <c r="JT1977" s="119" t="str">
        <f t="shared" si="1163"/>
        <v/>
      </c>
    </row>
    <row r="1978" spans="209:280" ht="20.100000000000001" customHeight="1" x14ac:dyDescent="0.25">
      <c r="HA1978" s="1">
        <v>1258</v>
      </c>
      <c r="HB1978" s="1">
        <f t="shared" si="1167"/>
        <v>16388.9790800634</v>
      </c>
      <c r="HC1978" s="1">
        <f t="shared" si="1168"/>
        <v>1.47492806369171E-5</v>
      </c>
      <c r="HD1978" s="1">
        <f t="shared" si="1169"/>
        <v>0.84896394124846797</v>
      </c>
      <c r="HE1978" s="1" t="str">
        <f t="shared" si="1170"/>
        <v/>
      </c>
      <c r="HF1978" s="1">
        <f t="shared" si="1171"/>
        <v>1.47492806369171E-5</v>
      </c>
      <c r="HG1978" s="1" t="str">
        <f t="shared" si="1172"/>
        <v/>
      </c>
      <c r="HK1978" s="1">
        <f t="shared" si="1173"/>
        <v>1.3809344067643553E-36</v>
      </c>
      <c r="HL1978" s="1" t="str">
        <f t="shared" si="1174"/>
        <v/>
      </c>
      <c r="HM1978" s="1" t="str">
        <f t="shared" si="1175"/>
        <v/>
      </c>
      <c r="HR1978" s="1">
        <v>1258</v>
      </c>
      <c r="HS1978" s="1">
        <f t="shared" si="1176"/>
        <v>36.958210830822168</v>
      </c>
      <c r="HT1978" s="1">
        <f t="shared" si="1177"/>
        <v>6.5405128216549317E-3</v>
      </c>
      <c r="HU1978" s="1">
        <f t="shared" si="1178"/>
        <v>0.84896394124846797</v>
      </c>
      <c r="HV1978" s="118" t="str">
        <f t="shared" si="1179"/>
        <v/>
      </c>
      <c r="HW1978" s="118">
        <f t="shared" si="1180"/>
        <v>6.5405128216549317E-3</v>
      </c>
      <c r="HX1978" s="118" t="str">
        <f t="shared" si="1181"/>
        <v/>
      </c>
      <c r="HY1978" s="118">
        <f t="shared" si="1182"/>
        <v>1.7917323896513188E-6</v>
      </c>
      <c r="HZ1978" s="118" t="str">
        <f t="shared" si="1183"/>
        <v/>
      </c>
      <c r="IA1978" s="118" t="str">
        <f t="shared" si="1184"/>
        <v/>
      </c>
      <c r="IB1978" s="118"/>
      <c r="IC1978" s="118"/>
      <c r="ID1978" s="118"/>
      <c r="IE1978" s="118">
        <v>1258</v>
      </c>
      <c r="IF1978" s="118">
        <f t="shared" si="1211"/>
        <v>62.863848774127376</v>
      </c>
      <c r="IG1978" s="118">
        <f t="shared" si="1185"/>
        <v>3.8452251416064209E-3</v>
      </c>
      <c r="IH1978" s="118">
        <f t="shared" si="1186"/>
        <v>0.84896394124846786</v>
      </c>
      <c r="II1978" s="118" t="str">
        <f t="shared" si="1187"/>
        <v/>
      </c>
      <c r="IJ1978" s="118">
        <f t="shared" si="1188"/>
        <v>3.8452251416064209E-3</v>
      </c>
      <c r="IK1978" s="118" t="str">
        <f t="shared" si="1189"/>
        <v/>
      </c>
      <c r="IL1978" s="118">
        <f t="shared" si="1190"/>
        <v>6.5892178449918804E-69</v>
      </c>
      <c r="IM1978" s="118" t="str">
        <f t="shared" si="1191"/>
        <v/>
      </c>
      <c r="IN1978" s="118" t="str">
        <f t="shared" si="1192"/>
        <v/>
      </c>
      <c r="IO1978" s="118"/>
      <c r="IP1978" s="118"/>
      <c r="IQ1978" s="118"/>
      <c r="IR1978" s="118">
        <v>1258</v>
      </c>
      <c r="IS1978" s="118">
        <f t="shared" si="1193"/>
        <v>1629.2400880078576</v>
      </c>
      <c r="IT1978" s="118">
        <f t="shared" si="1194"/>
        <v>1.483671151868028E-4</v>
      </c>
      <c r="IU1978" s="118">
        <f t="shared" si="1195"/>
        <v>0.84896394124846786</v>
      </c>
      <c r="IV1978" s="118" t="str">
        <f t="shared" si="1196"/>
        <v/>
      </c>
      <c r="IW1978" s="118">
        <f t="shared" si="1197"/>
        <v>1.483671151868028E-4</v>
      </c>
      <c r="IX1978" s="118" t="str">
        <f t="shared" si="1198"/>
        <v/>
      </c>
      <c r="IY1978" s="118">
        <f t="shared" si="1199"/>
        <v>6.6131677454988507E-12</v>
      </c>
      <c r="IZ1978" s="118" t="str">
        <f t="shared" si="1200"/>
        <v/>
      </c>
      <c r="JA1978" s="118" t="str">
        <f t="shared" si="1201"/>
        <v/>
      </c>
      <c r="JB1978" s="118"/>
      <c r="JC1978" s="118">
        <v>1258</v>
      </c>
      <c r="JD1978" s="118">
        <f t="shared" si="1202"/>
        <v>1255.7122027384503</v>
      </c>
      <c r="JE1978" s="118">
        <f t="shared" si="1203"/>
        <v>1.9250083839056798E-4</v>
      </c>
      <c r="JF1978" s="118">
        <f t="shared" si="1204"/>
        <v>0.84896394124846775</v>
      </c>
      <c r="JG1978" s="118" t="str">
        <f t="shared" si="1205"/>
        <v/>
      </c>
      <c r="JH1978" s="118">
        <f t="shared" si="1206"/>
        <v>1.9250083839056798E-4</v>
      </c>
      <c r="JI1978" s="118" t="str">
        <f t="shared" si="1207"/>
        <v/>
      </c>
      <c r="JJ1978" s="118">
        <f t="shared" si="1208"/>
        <v>6.6131677454988507E-12</v>
      </c>
      <c r="JK1978" s="118" t="str">
        <f t="shared" si="1209"/>
        <v/>
      </c>
      <c r="JL1978" s="118" t="str">
        <f t="shared" si="1210"/>
        <v/>
      </c>
      <c r="JM1978" s="118"/>
      <c r="JN1978" s="118"/>
      <c r="JO1978" s="118"/>
      <c r="JP1978" s="118">
        <f t="shared" si="1164"/>
        <v>8.0832000000001543</v>
      </c>
      <c r="JQ1978" s="138">
        <f t="shared" si="1165"/>
        <v>0.32531465176666752</v>
      </c>
      <c r="JR1978" s="118">
        <f t="shared" si="1166"/>
        <v>5.5519734519748898E-4</v>
      </c>
      <c r="JS1978" s="118" t="str">
        <f t="shared" si="1162"/>
        <v/>
      </c>
      <c r="JT1978" s="119" t="str">
        <f t="shared" si="1163"/>
        <v/>
      </c>
    </row>
    <row r="1979" spans="209:280" ht="20.100000000000001" customHeight="1" x14ac:dyDescent="0.25">
      <c r="HA1979" s="1">
        <v>1259</v>
      </c>
      <c r="HB1979" s="1">
        <f t="shared" si="1167"/>
        <v>16452.502254792322</v>
      </c>
      <c r="HC1979" s="1">
        <f t="shared" si="1168"/>
        <v>1.4688403592712949E-5</v>
      </c>
      <c r="HD1979" s="1">
        <f t="shared" si="1169"/>
        <v>0.84989892874172246</v>
      </c>
      <c r="HE1979" s="1" t="str">
        <f t="shared" si="1170"/>
        <v/>
      </c>
      <c r="HF1979" s="1">
        <f t="shared" si="1171"/>
        <v>1.4688403592712949E-5</v>
      </c>
      <c r="HG1979" s="1" t="str">
        <f t="shared" si="1172"/>
        <v/>
      </c>
      <c r="HK1979" s="1">
        <f t="shared" si="1173"/>
        <v>1.4488138812699561E-36</v>
      </c>
      <c r="HL1979" s="1" t="str">
        <f t="shared" si="1174"/>
        <v/>
      </c>
      <c r="HM1979" s="1" t="str">
        <f t="shared" si="1175"/>
        <v/>
      </c>
      <c r="HR1979" s="1">
        <v>1259</v>
      </c>
      <c r="HS1979" s="1">
        <f t="shared" si="1176"/>
        <v>37.101459710011397</v>
      </c>
      <c r="HT1979" s="1">
        <f t="shared" si="1177"/>
        <v>6.5135171262062242E-3</v>
      </c>
      <c r="HU1979" s="1">
        <f t="shared" si="1178"/>
        <v>0.84989892874172257</v>
      </c>
      <c r="HV1979" s="118" t="str">
        <f t="shared" si="1179"/>
        <v/>
      </c>
      <c r="HW1979" s="118">
        <f t="shared" si="1180"/>
        <v>6.5135171262062242E-3</v>
      </c>
      <c r="HX1979" s="118" t="str">
        <f t="shared" si="1181"/>
        <v/>
      </c>
      <c r="HY1979" s="118">
        <f t="shared" si="1182"/>
        <v>1.8219255102525057E-6</v>
      </c>
      <c r="HZ1979" s="118" t="str">
        <f t="shared" si="1183"/>
        <v/>
      </c>
      <c r="IA1979" s="118" t="str">
        <f t="shared" si="1184"/>
        <v/>
      </c>
      <c r="IB1979" s="118"/>
      <c r="IC1979" s="118"/>
      <c r="ID1979" s="118"/>
      <c r="IE1979" s="118">
        <v>1259</v>
      </c>
      <c r="IF1979" s="118">
        <f t="shared" si="1211"/>
        <v>63.107507102709263</v>
      </c>
      <c r="IG1979" s="118">
        <f t="shared" si="1185"/>
        <v>3.8293541342886402E-3</v>
      </c>
      <c r="IH1979" s="118">
        <f t="shared" si="1186"/>
        <v>0.84989892874172257</v>
      </c>
      <c r="II1979" s="118" t="str">
        <f t="shared" si="1187"/>
        <v/>
      </c>
      <c r="IJ1979" s="118">
        <f t="shared" si="1188"/>
        <v>3.8293541342886402E-3</v>
      </c>
      <c r="IK1979" s="118" t="str">
        <f t="shared" si="1189"/>
        <v/>
      </c>
      <c r="IL1979" s="118">
        <f t="shared" si="1190"/>
        <v>7.0650556824106398E-69</v>
      </c>
      <c r="IM1979" s="118" t="str">
        <f t="shared" si="1191"/>
        <v/>
      </c>
      <c r="IN1979" s="118" t="str">
        <f t="shared" si="1192"/>
        <v/>
      </c>
      <c r="IO1979" s="118"/>
      <c r="IP1979" s="118"/>
      <c r="IQ1979" s="118"/>
      <c r="IR1979" s="118">
        <v>1259</v>
      </c>
      <c r="IS1979" s="118">
        <f t="shared" si="1193"/>
        <v>1635.5549720699037</v>
      </c>
      <c r="IT1979" s="118">
        <f t="shared" si="1194"/>
        <v>1.4775473607137236E-4</v>
      </c>
      <c r="IU1979" s="118">
        <f t="shared" si="1195"/>
        <v>0.84989892874172257</v>
      </c>
      <c r="IV1979" s="118" t="str">
        <f t="shared" si="1196"/>
        <v/>
      </c>
      <c r="IW1979" s="118">
        <f t="shared" si="1197"/>
        <v>1.4775473607137236E-4</v>
      </c>
      <c r="IX1979" s="118" t="str">
        <f t="shared" si="1198"/>
        <v/>
      </c>
      <c r="IY1979" s="118">
        <f t="shared" si="1199"/>
        <v>6.7712866390261397E-12</v>
      </c>
      <c r="IZ1979" s="118" t="str">
        <f t="shared" si="1200"/>
        <v/>
      </c>
      <c r="JA1979" s="118" t="str">
        <f t="shared" si="1201"/>
        <v/>
      </c>
      <c r="JB1979" s="118"/>
      <c r="JC1979" s="118">
        <v>1259</v>
      </c>
      <c r="JD1979" s="118">
        <f t="shared" si="1202"/>
        <v>1260.5793042994528</v>
      </c>
      <c r="JE1979" s="118">
        <f t="shared" si="1203"/>
        <v>1.9170629916275575E-4</v>
      </c>
      <c r="JF1979" s="118">
        <f t="shared" si="1204"/>
        <v>0.84989892874172257</v>
      </c>
      <c r="JG1979" s="118" t="str">
        <f t="shared" si="1205"/>
        <v/>
      </c>
      <c r="JH1979" s="118">
        <f t="shared" si="1206"/>
        <v>1.9170629916275575E-4</v>
      </c>
      <c r="JI1979" s="118" t="str">
        <f t="shared" si="1207"/>
        <v/>
      </c>
      <c r="JJ1979" s="118">
        <f t="shared" si="1208"/>
        <v>6.7712866390261397E-12</v>
      </c>
      <c r="JK1979" s="118" t="str">
        <f t="shared" si="1209"/>
        <v/>
      </c>
      <c r="JL1979" s="118" t="str">
        <f t="shared" si="1210"/>
        <v/>
      </c>
      <c r="JM1979" s="118"/>
      <c r="JN1979" s="118"/>
      <c r="JO1979" s="118"/>
      <c r="JP1979" s="118">
        <f t="shared" si="1164"/>
        <v>8.0896000000001536</v>
      </c>
      <c r="JQ1979" s="138">
        <f t="shared" si="1165"/>
        <v>0.32475945442147003</v>
      </c>
      <c r="JR1979" s="118">
        <f t="shared" si="1166"/>
        <v>5.5451922437854684E-4</v>
      </c>
      <c r="JS1979" s="118" t="str">
        <f t="shared" si="1162"/>
        <v/>
      </c>
      <c r="JT1979" s="119" t="str">
        <f t="shared" si="1163"/>
        <v/>
      </c>
    </row>
    <row r="1980" spans="209:280" ht="20.100000000000001" customHeight="1" x14ac:dyDescent="0.25">
      <c r="HA1980" s="1">
        <v>1260</v>
      </c>
      <c r="HB1980" s="1">
        <f t="shared" si="1167"/>
        <v>16516.025429521243</v>
      </c>
      <c r="HC1980" s="1">
        <f t="shared" si="1168"/>
        <v>1.4627543773411582E-5</v>
      </c>
      <c r="HD1980" s="1">
        <f t="shared" si="1169"/>
        <v>0.85083004966901843</v>
      </c>
      <c r="HE1980" s="1">
        <f t="shared" si="1170"/>
        <v>1.4627543773411582E-5</v>
      </c>
      <c r="HF1980" s="1" t="str">
        <f t="shared" si="1171"/>
        <v/>
      </c>
      <c r="HG1980" s="1" t="str">
        <f t="shared" si="1172"/>
        <v/>
      </c>
      <c r="HK1980" s="1">
        <f t="shared" si="1173"/>
        <v>1.520005633548364E-36</v>
      </c>
      <c r="HL1980" s="1" t="str">
        <f t="shared" si="1174"/>
        <v/>
      </c>
      <c r="HM1980" s="1" t="str">
        <f t="shared" si="1175"/>
        <v/>
      </c>
      <c r="HR1980" s="1">
        <v>1260</v>
      </c>
      <c r="HS1980" s="1">
        <f t="shared" si="1176"/>
        <v>37.244708589200627</v>
      </c>
      <c r="HT1980" s="1">
        <f t="shared" si="1177"/>
        <v>6.4865290690756345E-3</v>
      </c>
      <c r="HU1980" s="1">
        <f t="shared" si="1178"/>
        <v>0.85083004966901865</v>
      </c>
      <c r="HV1980" s="118">
        <f t="shared" si="1179"/>
        <v>6.4865290690756345E-3</v>
      </c>
      <c r="HW1980" s="118" t="str">
        <f t="shared" si="1180"/>
        <v/>
      </c>
      <c r="HX1980" s="118" t="str">
        <f t="shared" si="1181"/>
        <v/>
      </c>
      <c r="HY1980" s="118">
        <f t="shared" si="1182"/>
        <v>1.8525977840801603E-6</v>
      </c>
      <c r="HZ1980" s="118" t="str">
        <f t="shared" si="1183"/>
        <v/>
      </c>
      <c r="IA1980" s="118" t="str">
        <f t="shared" si="1184"/>
        <v/>
      </c>
      <c r="IB1980" s="118"/>
      <c r="IC1980" s="118"/>
      <c r="ID1980" s="118"/>
      <c r="IE1980" s="118">
        <v>1260</v>
      </c>
      <c r="IF1980" s="118">
        <f t="shared" si="1211"/>
        <v>63.35116543129115</v>
      </c>
      <c r="IG1980" s="118">
        <f t="shared" si="1185"/>
        <v>3.8134876176054121E-3</v>
      </c>
      <c r="IH1980" s="118">
        <f t="shared" si="1186"/>
        <v>0.85083004966901865</v>
      </c>
      <c r="II1980" s="118">
        <f t="shared" si="1187"/>
        <v>3.8134876176054121E-3</v>
      </c>
      <c r="IJ1980" s="118" t="str">
        <f t="shared" si="1188"/>
        <v/>
      </c>
      <c r="IK1980" s="118" t="str">
        <f t="shared" si="1189"/>
        <v/>
      </c>
      <c r="IL1980" s="118">
        <f t="shared" si="1190"/>
        <v>7.5751347634837136E-69</v>
      </c>
      <c r="IM1980" s="118" t="str">
        <f t="shared" si="1191"/>
        <v/>
      </c>
      <c r="IN1980" s="118" t="str">
        <f t="shared" si="1192"/>
        <v/>
      </c>
      <c r="IO1980" s="118"/>
      <c r="IP1980" s="118"/>
      <c r="IQ1980" s="118"/>
      <c r="IR1980" s="118">
        <v>1260</v>
      </c>
      <c r="IS1980" s="118">
        <f t="shared" si="1193"/>
        <v>1641.8698561319497</v>
      </c>
      <c r="IT1980" s="118">
        <f t="shared" si="1194"/>
        <v>1.471425302260287E-4</v>
      </c>
      <c r="IU1980" s="118">
        <f t="shared" si="1195"/>
        <v>0.85083004966901865</v>
      </c>
      <c r="IV1980" s="118">
        <f t="shared" si="1196"/>
        <v>1.471425302260287E-4</v>
      </c>
      <c r="IW1980" s="118" t="str">
        <f t="shared" si="1197"/>
        <v/>
      </c>
      <c r="IX1980" s="118" t="str">
        <f t="shared" si="1198"/>
        <v/>
      </c>
      <c r="IY1980" s="118">
        <f t="shared" si="1199"/>
        <v>6.9330751786487585E-12</v>
      </c>
      <c r="IZ1980" s="118" t="str">
        <f t="shared" si="1200"/>
        <v/>
      </c>
      <c r="JA1980" s="118" t="str">
        <f t="shared" si="1201"/>
        <v/>
      </c>
      <c r="JB1980" s="118"/>
      <c r="JC1980" s="118">
        <v>1260</v>
      </c>
      <c r="JD1980" s="118">
        <f t="shared" si="1202"/>
        <v>1265.4464058604544</v>
      </c>
      <c r="JE1980" s="118">
        <f t="shared" si="1203"/>
        <v>1.9091198474646565E-4</v>
      </c>
      <c r="JF1980" s="118">
        <f t="shared" si="1204"/>
        <v>0.85083004966901854</v>
      </c>
      <c r="JG1980" s="118">
        <f t="shared" si="1205"/>
        <v>1.9091198474646565E-4</v>
      </c>
      <c r="JH1980" s="118" t="str">
        <f t="shared" si="1206"/>
        <v/>
      </c>
      <c r="JI1980" s="118" t="str">
        <f t="shared" si="1207"/>
        <v/>
      </c>
      <c r="JJ1980" s="118">
        <f t="shared" si="1208"/>
        <v>6.9330751786487585E-12</v>
      </c>
      <c r="JK1980" s="118" t="str">
        <f t="shared" si="1209"/>
        <v/>
      </c>
      <c r="JL1980" s="118" t="str">
        <f t="shared" si="1210"/>
        <v/>
      </c>
      <c r="JM1980" s="118"/>
      <c r="JN1980" s="118"/>
      <c r="JO1980" s="118"/>
      <c r="JP1980" s="118">
        <f t="shared" si="1164"/>
        <v>8.0960000000001529</v>
      </c>
      <c r="JQ1980" s="138">
        <f t="shared" si="1165"/>
        <v>0.32420493519709148</v>
      </c>
      <c r="JR1980" s="118">
        <f t="shared" si="1166"/>
        <v>5.5384106587946791E-4</v>
      </c>
      <c r="JS1980" s="118" t="str">
        <f t="shared" si="1162"/>
        <v/>
      </c>
      <c r="JT1980" s="119" t="str">
        <f t="shared" si="1163"/>
        <v/>
      </c>
    </row>
    <row r="1981" spans="209:280" ht="20.100000000000001" customHeight="1" x14ac:dyDescent="0.25">
      <c r="HA1981" s="1">
        <v>1261</v>
      </c>
      <c r="HB1981" s="1">
        <f t="shared" si="1167"/>
        <v>16579.54860425018</v>
      </c>
      <c r="HC1981" s="1">
        <f t="shared" si="1168"/>
        <v>1.4566703051107475E-5</v>
      </c>
      <c r="HD1981" s="1">
        <f t="shared" si="1169"/>
        <v>0.85175730518404291</v>
      </c>
      <c r="HE1981" s="1">
        <f t="shared" si="1170"/>
        <v>1.4566703051107475E-5</v>
      </c>
      <c r="HF1981" s="1" t="str">
        <f t="shared" si="1171"/>
        <v/>
      </c>
      <c r="HG1981" s="1" t="str">
        <f t="shared" si="1172"/>
        <v/>
      </c>
      <c r="HK1981" s="1">
        <f t="shared" si="1173"/>
        <v>1.5946700880691075E-36</v>
      </c>
      <c r="HL1981" s="1" t="str">
        <f t="shared" si="1174"/>
        <v/>
      </c>
      <c r="HM1981" s="1" t="str">
        <f t="shared" si="1175"/>
        <v/>
      </c>
      <c r="HR1981" s="1">
        <v>1261</v>
      </c>
      <c r="HS1981" s="1">
        <f t="shared" si="1176"/>
        <v>37.387957468389857</v>
      </c>
      <c r="HT1981" s="1">
        <f t="shared" si="1177"/>
        <v>6.4595494804363966E-3</v>
      </c>
      <c r="HU1981" s="1">
        <f t="shared" si="1178"/>
        <v>0.85175730518404291</v>
      </c>
      <c r="HV1981" s="118">
        <f t="shared" si="1179"/>
        <v>6.4595494804363966E-3</v>
      </c>
      <c r="HW1981" s="118" t="str">
        <f t="shared" si="1180"/>
        <v/>
      </c>
      <c r="HX1981" s="118" t="str">
        <f t="shared" si="1181"/>
        <v/>
      </c>
      <c r="HY1981" s="118">
        <f t="shared" si="1182"/>
        <v>1.883756287953603E-6</v>
      </c>
      <c r="HZ1981" s="118" t="str">
        <f t="shared" si="1183"/>
        <v/>
      </c>
      <c r="IA1981" s="118" t="str">
        <f t="shared" si="1184"/>
        <v/>
      </c>
      <c r="IB1981" s="118"/>
      <c r="IC1981" s="118"/>
      <c r="ID1981" s="118"/>
      <c r="IE1981" s="118">
        <v>1261</v>
      </c>
      <c r="IF1981" s="118">
        <f t="shared" si="1211"/>
        <v>63.594823759873037</v>
      </c>
      <c r="IG1981" s="118">
        <f t="shared" si="1185"/>
        <v>3.7976260796228978E-3</v>
      </c>
      <c r="IH1981" s="118">
        <f t="shared" si="1186"/>
        <v>0.85175730518404291</v>
      </c>
      <c r="II1981" s="118">
        <f t="shared" si="1187"/>
        <v>3.7976260796228978E-3</v>
      </c>
      <c r="IJ1981" s="118" t="str">
        <f t="shared" si="1188"/>
        <v/>
      </c>
      <c r="IK1981" s="118" t="str">
        <f t="shared" si="1189"/>
        <v/>
      </c>
      <c r="IL1981" s="118">
        <f t="shared" si="1190"/>
        <v>8.1219103074408991E-69</v>
      </c>
      <c r="IM1981" s="118" t="str">
        <f t="shared" si="1191"/>
        <v/>
      </c>
      <c r="IN1981" s="118" t="str">
        <f t="shared" si="1192"/>
        <v/>
      </c>
      <c r="IO1981" s="118"/>
      <c r="IP1981" s="118"/>
      <c r="IQ1981" s="118"/>
      <c r="IR1981" s="118">
        <v>1261</v>
      </c>
      <c r="IS1981" s="118">
        <f t="shared" si="1193"/>
        <v>1648.1847401939958</v>
      </c>
      <c r="IT1981" s="118">
        <f t="shared" si="1194"/>
        <v>1.4653051648269081E-4</v>
      </c>
      <c r="IU1981" s="118">
        <f t="shared" si="1195"/>
        <v>0.85175730518404291</v>
      </c>
      <c r="IV1981" s="118">
        <f t="shared" si="1196"/>
        <v>1.4653051648269081E-4</v>
      </c>
      <c r="IW1981" s="118" t="str">
        <f t="shared" si="1197"/>
        <v/>
      </c>
      <c r="IX1981" s="118" t="str">
        <f t="shared" si="1198"/>
        <v/>
      </c>
      <c r="IY1981" s="118">
        <f t="shared" si="1199"/>
        <v>7.0986158053645998E-12</v>
      </c>
      <c r="IZ1981" s="118" t="str">
        <f t="shared" si="1200"/>
        <v/>
      </c>
      <c r="JA1981" s="118" t="str">
        <f t="shared" si="1201"/>
        <v/>
      </c>
      <c r="JB1981" s="118"/>
      <c r="JC1981" s="118">
        <v>1261</v>
      </c>
      <c r="JD1981" s="118">
        <f t="shared" si="1202"/>
        <v>1270.3135074214561</v>
      </c>
      <c r="JE1981" s="118">
        <f t="shared" si="1203"/>
        <v>1.9011791957541501E-4</v>
      </c>
      <c r="JF1981" s="118">
        <f t="shared" si="1204"/>
        <v>0.85175730518404291</v>
      </c>
      <c r="JG1981" s="118">
        <f t="shared" si="1205"/>
        <v>1.9011791957541501E-4</v>
      </c>
      <c r="JH1981" s="118" t="str">
        <f t="shared" si="1206"/>
        <v/>
      </c>
      <c r="JI1981" s="118" t="str">
        <f t="shared" si="1207"/>
        <v/>
      </c>
      <c r="JJ1981" s="118">
        <f t="shared" si="1208"/>
        <v>7.0986158053645998E-12</v>
      </c>
      <c r="JK1981" s="118" t="str">
        <f t="shared" si="1209"/>
        <v/>
      </c>
      <c r="JL1981" s="118" t="str">
        <f t="shared" si="1210"/>
        <v/>
      </c>
      <c r="JM1981" s="118"/>
      <c r="JN1981" s="118"/>
      <c r="JO1981" s="118"/>
      <c r="JP1981" s="118">
        <f t="shared" si="1164"/>
        <v>8.1024000000001521</v>
      </c>
      <c r="JQ1981" s="138">
        <f t="shared" si="1165"/>
        <v>0.32365109413121201</v>
      </c>
      <c r="JR1981" s="118">
        <f t="shared" si="1166"/>
        <v>5.531628732312055E-4</v>
      </c>
      <c r="JS1981" s="118" t="str">
        <f t="shared" si="1162"/>
        <v/>
      </c>
      <c r="JT1981" s="119" t="str">
        <f t="shared" si="1163"/>
        <v/>
      </c>
    </row>
    <row r="1982" spans="209:280" ht="20.100000000000001" customHeight="1" x14ac:dyDescent="0.25">
      <c r="HA1982" s="1">
        <v>1262</v>
      </c>
      <c r="HB1982" s="1">
        <f t="shared" si="1167"/>
        <v>16643.071778979102</v>
      </c>
      <c r="HC1982" s="1">
        <f t="shared" si="1168"/>
        <v>1.4505883289208681E-5</v>
      </c>
      <c r="HD1982" s="1">
        <f t="shared" si="1169"/>
        <v>0.85268069655912837</v>
      </c>
      <c r="HE1982" s="1">
        <f t="shared" si="1170"/>
        <v>1.4505883289208681E-5</v>
      </c>
      <c r="HF1982" s="1" t="str">
        <f t="shared" si="1171"/>
        <v/>
      </c>
      <c r="HG1982" s="1" t="str">
        <f t="shared" si="1172"/>
        <v/>
      </c>
      <c r="HK1982" s="1">
        <f t="shared" si="1173"/>
        <v>1.6729753801032917E-36</v>
      </c>
      <c r="HL1982" s="1" t="str">
        <f t="shared" si="1174"/>
        <v/>
      </c>
      <c r="HM1982" s="1" t="str">
        <f t="shared" si="1175"/>
        <v/>
      </c>
      <c r="HR1982" s="1">
        <v>1262</v>
      </c>
      <c r="HS1982" s="1">
        <f t="shared" si="1176"/>
        <v>37.531206347579086</v>
      </c>
      <c r="HT1982" s="1">
        <f t="shared" si="1177"/>
        <v>6.432579186609764E-3</v>
      </c>
      <c r="HU1982" s="1">
        <f t="shared" si="1178"/>
        <v>0.85268069655912837</v>
      </c>
      <c r="HV1982" s="118">
        <f t="shared" si="1179"/>
        <v>6.432579186609764E-3</v>
      </c>
      <c r="HW1982" s="118" t="str">
        <f t="shared" si="1180"/>
        <v/>
      </c>
      <c r="HX1982" s="118" t="str">
        <f t="shared" si="1181"/>
        <v/>
      </c>
      <c r="HY1982" s="118">
        <f t="shared" si="1182"/>
        <v>1.9154081942383383E-6</v>
      </c>
      <c r="HZ1982" s="118" t="str">
        <f t="shared" si="1183"/>
        <v/>
      </c>
      <c r="IA1982" s="118" t="str">
        <f t="shared" si="1184"/>
        <v/>
      </c>
      <c r="IB1982" s="118"/>
      <c r="IC1982" s="118"/>
      <c r="ID1982" s="118"/>
      <c r="IE1982" s="118">
        <v>1262</v>
      </c>
      <c r="IF1982" s="118">
        <f t="shared" si="1211"/>
        <v>63.838482088454924</v>
      </c>
      <c r="IG1982" s="118">
        <f t="shared" si="1185"/>
        <v>3.7817700061426479E-3</v>
      </c>
      <c r="IH1982" s="118">
        <f t="shared" si="1186"/>
        <v>0.85268069655912848</v>
      </c>
      <c r="II1982" s="118">
        <f t="shared" si="1187"/>
        <v>3.7817700061426479E-3</v>
      </c>
      <c r="IJ1982" s="118" t="str">
        <f t="shared" si="1188"/>
        <v/>
      </c>
      <c r="IK1982" s="118" t="str">
        <f t="shared" si="1189"/>
        <v/>
      </c>
      <c r="IL1982" s="118">
        <f t="shared" si="1190"/>
        <v>8.7080129480619162E-69</v>
      </c>
      <c r="IM1982" s="118" t="str">
        <f t="shared" si="1191"/>
        <v/>
      </c>
      <c r="IN1982" s="118" t="str">
        <f t="shared" si="1192"/>
        <v/>
      </c>
      <c r="IO1982" s="118"/>
      <c r="IP1982" s="118"/>
      <c r="IQ1982" s="118"/>
      <c r="IR1982" s="118">
        <v>1262</v>
      </c>
      <c r="IS1982" s="118">
        <f t="shared" si="1193"/>
        <v>1654.4996242560419</v>
      </c>
      <c r="IT1982" s="118">
        <f t="shared" si="1194"/>
        <v>1.4591871358589814E-4</v>
      </c>
      <c r="IU1982" s="118">
        <f t="shared" si="1195"/>
        <v>0.85268069655912848</v>
      </c>
      <c r="IV1982" s="118">
        <f t="shared" si="1196"/>
        <v>1.4591871358589814E-4</v>
      </c>
      <c r="IW1982" s="118" t="str">
        <f t="shared" si="1197"/>
        <v/>
      </c>
      <c r="IX1982" s="118" t="str">
        <f t="shared" si="1198"/>
        <v/>
      </c>
      <c r="IY1982" s="118">
        <f t="shared" si="1199"/>
        <v>7.2679927470368355E-12</v>
      </c>
      <c r="IZ1982" s="118" t="str">
        <f t="shared" si="1200"/>
        <v/>
      </c>
      <c r="JA1982" s="118" t="str">
        <f t="shared" si="1201"/>
        <v/>
      </c>
      <c r="JB1982" s="118"/>
      <c r="JC1982" s="118">
        <v>1262</v>
      </c>
      <c r="JD1982" s="118">
        <f t="shared" si="1202"/>
        <v>1275.1806089824577</v>
      </c>
      <c r="JE1982" s="118">
        <f t="shared" si="1203"/>
        <v>1.8932412796994995E-4</v>
      </c>
      <c r="JF1982" s="118">
        <f t="shared" si="1204"/>
        <v>0.85268069655912837</v>
      </c>
      <c r="JG1982" s="118">
        <f t="shared" si="1205"/>
        <v>1.8932412796994995E-4</v>
      </c>
      <c r="JH1982" s="118" t="str">
        <f t="shared" si="1206"/>
        <v/>
      </c>
      <c r="JI1982" s="118" t="str">
        <f t="shared" si="1207"/>
        <v/>
      </c>
      <c r="JJ1982" s="118">
        <f t="shared" si="1208"/>
        <v>7.2679927470368355E-12</v>
      </c>
      <c r="JK1982" s="118" t="str">
        <f t="shared" si="1209"/>
        <v/>
      </c>
      <c r="JL1982" s="118" t="str">
        <f t="shared" si="1210"/>
        <v/>
      </c>
      <c r="JM1982" s="118"/>
      <c r="JN1982" s="118"/>
      <c r="JO1982" s="118"/>
      <c r="JP1982" s="118">
        <f t="shared" si="1164"/>
        <v>8.1088000000001514</v>
      </c>
      <c r="JQ1982" s="138">
        <f t="shared" si="1165"/>
        <v>0.32309793125798081</v>
      </c>
      <c r="JR1982" s="118">
        <f t="shared" si="1166"/>
        <v>5.5248464995405477E-4</v>
      </c>
      <c r="JS1982" s="118" t="str">
        <f t="shared" si="1162"/>
        <v/>
      </c>
      <c r="JT1982" s="119" t="str">
        <f t="shared" si="1163"/>
        <v/>
      </c>
    </row>
    <row r="1983" spans="209:280" ht="20.100000000000001" customHeight="1" x14ac:dyDescent="0.25">
      <c r="HA1983" s="1">
        <v>1263</v>
      </c>
      <c r="HB1983" s="1">
        <f t="shared" si="1167"/>
        <v>16706.594953708038</v>
      </c>
      <c r="HC1983" s="1">
        <f t="shared" si="1168"/>
        <v>1.4445086342353877E-5</v>
      </c>
      <c r="HD1983" s="1">
        <f t="shared" si="1169"/>
        <v>0.85360022518469947</v>
      </c>
      <c r="HE1983" s="1">
        <f t="shared" si="1170"/>
        <v>1.4445086342353877E-5</v>
      </c>
      <c r="HF1983" s="1" t="str">
        <f t="shared" si="1171"/>
        <v/>
      </c>
      <c r="HG1983" s="1" t="str">
        <f t="shared" si="1172"/>
        <v/>
      </c>
      <c r="HK1983" s="1">
        <f t="shared" si="1173"/>
        <v>1.7550977234627025E-36</v>
      </c>
      <c r="HL1983" s="1" t="str">
        <f t="shared" si="1174"/>
        <v/>
      </c>
      <c r="HM1983" s="1" t="str">
        <f t="shared" si="1175"/>
        <v/>
      </c>
      <c r="HR1983" s="1">
        <v>1263</v>
      </c>
      <c r="HS1983" s="1">
        <f t="shared" si="1176"/>
        <v>37.674455226768316</v>
      </c>
      <c r="HT1983" s="1">
        <f t="shared" si="1177"/>
        <v>6.405619010028272E-3</v>
      </c>
      <c r="HU1983" s="1">
        <f t="shared" si="1178"/>
        <v>0.85360022518469947</v>
      </c>
      <c r="HV1983" s="118">
        <f t="shared" si="1179"/>
        <v>6.405619010028272E-3</v>
      </c>
      <c r="HW1983" s="118" t="str">
        <f t="shared" si="1180"/>
        <v/>
      </c>
      <c r="HX1983" s="118" t="str">
        <f t="shared" si="1181"/>
        <v/>
      </c>
      <c r="HY1983" s="118">
        <f t="shared" si="1182"/>
        <v>1.9475607719901145E-6</v>
      </c>
      <c r="HZ1983" s="118" t="str">
        <f t="shared" si="1183"/>
        <v/>
      </c>
      <c r="IA1983" s="118" t="str">
        <f t="shared" si="1184"/>
        <v/>
      </c>
      <c r="IB1983" s="118"/>
      <c r="IC1983" s="118"/>
      <c r="ID1983" s="118"/>
      <c r="IE1983" s="118">
        <v>1263</v>
      </c>
      <c r="IF1983" s="118">
        <f t="shared" si="1211"/>
        <v>64.082140417036811</v>
      </c>
      <c r="IG1983" s="118">
        <f t="shared" si="1185"/>
        <v>3.7659198806799981E-3</v>
      </c>
      <c r="IH1983" s="118">
        <f t="shared" si="1186"/>
        <v>0.85360022518469947</v>
      </c>
      <c r="II1983" s="118">
        <f t="shared" si="1187"/>
        <v>3.7659198806799981E-3</v>
      </c>
      <c r="IJ1983" s="118" t="str">
        <f t="shared" si="1188"/>
        <v/>
      </c>
      <c r="IK1983" s="118" t="str">
        <f t="shared" si="1189"/>
        <v/>
      </c>
      <c r="IL1983" s="118">
        <f t="shared" si="1190"/>
        <v>9.3362612207151081E-69</v>
      </c>
      <c r="IM1983" s="118" t="str">
        <f t="shared" si="1191"/>
        <v/>
      </c>
      <c r="IN1983" s="118" t="str">
        <f t="shared" si="1192"/>
        <v/>
      </c>
      <c r="IO1983" s="118"/>
      <c r="IP1983" s="118"/>
      <c r="IQ1983" s="118"/>
      <c r="IR1983" s="118">
        <v>1263</v>
      </c>
      <c r="IS1983" s="118">
        <f t="shared" si="1193"/>
        <v>1660.814508318088</v>
      </c>
      <c r="IT1983" s="118">
        <f t="shared" si="1194"/>
        <v>1.4530714019197723E-4</v>
      </c>
      <c r="IU1983" s="118">
        <f t="shared" si="1195"/>
        <v>0.85360022518469958</v>
      </c>
      <c r="IV1983" s="118">
        <f t="shared" si="1196"/>
        <v>1.4530714019197723E-4</v>
      </c>
      <c r="IW1983" s="118" t="str">
        <f t="shared" si="1197"/>
        <v/>
      </c>
      <c r="IX1983" s="118" t="str">
        <f t="shared" si="1198"/>
        <v/>
      </c>
      <c r="IY1983" s="118">
        <f t="shared" si="1199"/>
        <v>7.4412920556039952E-12</v>
      </c>
      <c r="IZ1983" s="118" t="str">
        <f t="shared" si="1200"/>
        <v/>
      </c>
      <c r="JA1983" s="118" t="str">
        <f t="shared" si="1201"/>
        <v/>
      </c>
      <c r="JB1983" s="118"/>
      <c r="JC1983" s="118">
        <v>1263</v>
      </c>
      <c r="JD1983" s="118">
        <f t="shared" si="1202"/>
        <v>1280.0477105434593</v>
      </c>
      <c r="JE1983" s="118">
        <f t="shared" si="1203"/>
        <v>1.885306341359631E-4</v>
      </c>
      <c r="JF1983" s="118">
        <f t="shared" si="1204"/>
        <v>0.85360022518469947</v>
      </c>
      <c r="JG1983" s="118">
        <f t="shared" si="1205"/>
        <v>1.885306341359631E-4</v>
      </c>
      <c r="JH1983" s="118" t="str">
        <f t="shared" si="1206"/>
        <v/>
      </c>
      <c r="JI1983" s="118" t="str">
        <f t="shared" si="1207"/>
        <v/>
      </c>
      <c r="JJ1983" s="118">
        <f t="shared" si="1208"/>
        <v>7.4412920556039952E-12</v>
      </c>
      <c r="JK1983" s="118" t="str">
        <f t="shared" si="1209"/>
        <v/>
      </c>
      <c r="JL1983" s="118" t="str">
        <f t="shared" si="1210"/>
        <v/>
      </c>
      <c r="JM1983" s="118"/>
      <c r="JN1983" s="118"/>
      <c r="JO1983" s="118"/>
      <c r="JP1983" s="118">
        <f t="shared" si="1164"/>
        <v>8.1152000000001507</v>
      </c>
      <c r="JQ1983" s="138">
        <f t="shared" si="1165"/>
        <v>0.32254544660802675</v>
      </c>
      <c r="JR1983" s="118">
        <f t="shared" si="1166"/>
        <v>5.5180639955432209E-4</v>
      </c>
      <c r="JS1983" s="118" t="str">
        <f t="shared" si="1162"/>
        <v/>
      </c>
      <c r="JT1983" s="119" t="str">
        <f t="shared" si="1163"/>
        <v/>
      </c>
    </row>
    <row r="1984" spans="209:280" ht="20.100000000000001" customHeight="1" x14ac:dyDescent="0.25">
      <c r="HA1984" s="1">
        <v>1264</v>
      </c>
      <c r="HB1984" s="1">
        <f t="shared" si="1167"/>
        <v>16770.11812843696</v>
      </c>
      <c r="HC1984" s="1">
        <f t="shared" si="1168"/>
        <v>1.4384314056330634E-5</v>
      </c>
      <c r="HD1984" s="1">
        <f t="shared" si="1169"/>
        <v>0.85451589256871241</v>
      </c>
      <c r="HE1984" s="1">
        <f t="shared" si="1170"/>
        <v>1.4384314056330634E-5</v>
      </c>
      <c r="HF1984" s="1" t="str">
        <f t="shared" si="1171"/>
        <v/>
      </c>
      <c r="HG1984" s="1" t="str">
        <f t="shared" si="1172"/>
        <v/>
      </c>
      <c r="HK1984" s="1">
        <f t="shared" si="1173"/>
        <v>1.8412217956367455E-36</v>
      </c>
      <c r="HL1984" s="1" t="str">
        <f t="shared" si="1174"/>
        <v/>
      </c>
      <c r="HM1984" s="1" t="str">
        <f t="shared" si="1175"/>
        <v/>
      </c>
      <c r="HR1984" s="1">
        <v>1264</v>
      </c>
      <c r="HS1984" s="1">
        <f t="shared" si="1176"/>
        <v>37.817704105957574</v>
      </c>
      <c r="HT1984" s="1">
        <f t="shared" si="1177"/>
        <v>6.3786697691994351E-3</v>
      </c>
      <c r="HU1984" s="1">
        <f t="shared" si="1178"/>
        <v>0.85451589256871252</v>
      </c>
      <c r="HV1984" s="118">
        <f t="shared" si="1179"/>
        <v>6.3786697691994351E-3</v>
      </c>
      <c r="HW1984" s="118" t="str">
        <f t="shared" si="1180"/>
        <v/>
      </c>
      <c r="HX1984" s="118" t="str">
        <f t="shared" si="1181"/>
        <v/>
      </c>
      <c r="HY1984" s="118">
        <f t="shared" si="1182"/>
        <v>1.9802213881105088E-6</v>
      </c>
      <c r="HZ1984" s="118" t="str">
        <f t="shared" si="1183"/>
        <v/>
      </c>
      <c r="IA1984" s="118" t="str">
        <f t="shared" si="1184"/>
        <v/>
      </c>
      <c r="IB1984" s="118"/>
      <c r="IC1984" s="118"/>
      <c r="ID1984" s="118"/>
      <c r="IE1984" s="118">
        <v>1264</v>
      </c>
      <c r="IF1984" s="118">
        <f t="shared" si="1211"/>
        <v>64.325798745618698</v>
      </c>
      <c r="IG1984" s="118">
        <f t="shared" si="1185"/>
        <v>3.7500761844427334E-3</v>
      </c>
      <c r="IH1984" s="118">
        <f t="shared" si="1186"/>
        <v>0.85451589256871241</v>
      </c>
      <c r="II1984" s="118">
        <f t="shared" si="1187"/>
        <v>3.7500761844427334E-3</v>
      </c>
      <c r="IJ1984" s="118" t="str">
        <f t="shared" si="1188"/>
        <v/>
      </c>
      <c r="IK1984" s="118" t="str">
        <f t="shared" si="1189"/>
        <v/>
      </c>
      <c r="IL1984" s="118">
        <f t="shared" si="1190"/>
        <v>1.0009674935038059E-68</v>
      </c>
      <c r="IM1984" s="118" t="str">
        <f t="shared" si="1191"/>
        <v/>
      </c>
      <c r="IN1984" s="118" t="str">
        <f t="shared" si="1192"/>
        <v/>
      </c>
      <c r="IO1984" s="118"/>
      <c r="IP1984" s="118"/>
      <c r="IQ1984" s="118"/>
      <c r="IR1984" s="118">
        <v>1264</v>
      </c>
      <c r="IS1984" s="118">
        <f t="shared" si="1193"/>
        <v>1667.129392380134</v>
      </c>
      <c r="IT1984" s="118">
        <f t="shared" si="1194"/>
        <v>1.446958148682182E-4</v>
      </c>
      <c r="IU1984" s="118">
        <f t="shared" si="1195"/>
        <v>0.85451589256871252</v>
      </c>
      <c r="IV1984" s="118">
        <f t="shared" si="1196"/>
        <v>1.446958148682182E-4</v>
      </c>
      <c r="IW1984" s="118" t="str">
        <f t="shared" si="1197"/>
        <v/>
      </c>
      <c r="IX1984" s="118" t="str">
        <f t="shared" si="1198"/>
        <v/>
      </c>
      <c r="IY1984" s="118">
        <f t="shared" si="1199"/>
        <v>7.6186016450303659E-12</v>
      </c>
      <c r="IZ1984" s="118" t="str">
        <f t="shared" si="1200"/>
        <v/>
      </c>
      <c r="JA1984" s="118" t="str">
        <f t="shared" si="1201"/>
        <v/>
      </c>
      <c r="JB1984" s="118"/>
      <c r="JC1984" s="118">
        <v>1264</v>
      </c>
      <c r="JD1984" s="118">
        <f t="shared" si="1202"/>
        <v>1284.9148121044609</v>
      </c>
      <c r="JE1984" s="118">
        <f t="shared" si="1203"/>
        <v>1.8773746216382608E-4</v>
      </c>
      <c r="JF1984" s="118">
        <f t="shared" si="1204"/>
        <v>0.8545158925687123</v>
      </c>
      <c r="JG1984" s="118">
        <f t="shared" si="1205"/>
        <v>1.8773746216382608E-4</v>
      </c>
      <c r="JH1984" s="118" t="str">
        <f t="shared" si="1206"/>
        <v/>
      </c>
      <c r="JI1984" s="118" t="str">
        <f t="shared" si="1207"/>
        <v/>
      </c>
      <c r="JJ1984" s="118">
        <f t="shared" si="1208"/>
        <v>7.6186016450303659E-12</v>
      </c>
      <c r="JK1984" s="118" t="str">
        <f t="shared" si="1209"/>
        <v/>
      </c>
      <c r="JL1984" s="118" t="str">
        <f t="shared" si="1210"/>
        <v/>
      </c>
      <c r="JM1984" s="118"/>
      <c r="JN1984" s="118"/>
      <c r="JO1984" s="118"/>
      <c r="JP1984" s="118">
        <f t="shared" si="1164"/>
        <v>8.12160000000015</v>
      </c>
      <c r="JQ1984" s="138">
        <f t="shared" si="1165"/>
        <v>0.32199364020847243</v>
      </c>
      <c r="JR1984" s="118">
        <f t="shared" si="1166"/>
        <v>5.5112812552704504E-4</v>
      </c>
      <c r="JS1984" s="118" t="str">
        <f t="shared" si="1162"/>
        <v/>
      </c>
      <c r="JT1984" s="119" t="str">
        <f t="shared" si="1163"/>
        <v/>
      </c>
    </row>
    <row r="1985" spans="209:280" ht="20.100000000000001" customHeight="1" x14ac:dyDescent="0.25">
      <c r="HA1985" s="1">
        <v>1265</v>
      </c>
      <c r="HB1985" s="1">
        <f t="shared" si="1167"/>
        <v>16833.641303165896</v>
      </c>
      <c r="HC1985" s="1">
        <f t="shared" si="1168"/>
        <v>1.4323568267994525E-5</v>
      </c>
      <c r="HD1985" s="1">
        <f t="shared" si="1169"/>
        <v>0.85542770033609039</v>
      </c>
      <c r="HE1985" s="1">
        <f t="shared" si="1170"/>
        <v>1.4323568267994525E-5</v>
      </c>
      <c r="HF1985" s="1" t="str">
        <f t="shared" si="1171"/>
        <v/>
      </c>
      <c r="HG1985" s="1" t="str">
        <f t="shared" si="1172"/>
        <v/>
      </c>
      <c r="HK1985" s="1">
        <f t="shared" si="1173"/>
        <v>1.9315411411452939E-36</v>
      </c>
      <c r="HL1985" s="1" t="str">
        <f t="shared" si="1174"/>
        <v/>
      </c>
      <c r="HM1985" s="1" t="str">
        <f t="shared" si="1175"/>
        <v/>
      </c>
      <c r="HR1985" s="1">
        <v>1265</v>
      </c>
      <c r="HS1985" s="1">
        <f t="shared" si="1176"/>
        <v>37.960952985146804</v>
      </c>
      <c r="HT1985" s="1">
        <f t="shared" si="1177"/>
        <v>6.3517322786699418E-3</v>
      </c>
      <c r="HU1985" s="1">
        <f t="shared" si="1178"/>
        <v>0.85542770033609039</v>
      </c>
      <c r="HV1985" s="118">
        <f t="shared" si="1179"/>
        <v>6.3517322786699418E-3</v>
      </c>
      <c r="HW1985" s="118" t="str">
        <f t="shared" si="1180"/>
        <v/>
      </c>
      <c r="HX1985" s="118" t="str">
        <f t="shared" si="1181"/>
        <v/>
      </c>
      <c r="HY1985" s="118">
        <f t="shared" si="1182"/>
        <v>2.0133975085138817E-6</v>
      </c>
      <c r="HZ1985" s="118" t="str">
        <f t="shared" si="1183"/>
        <v/>
      </c>
      <c r="IA1985" s="118" t="str">
        <f t="shared" si="1184"/>
        <v/>
      </c>
      <c r="IB1985" s="118"/>
      <c r="IC1985" s="118"/>
      <c r="ID1985" s="118"/>
      <c r="IE1985" s="118">
        <v>1265</v>
      </c>
      <c r="IF1985" s="118">
        <f t="shared" si="1211"/>
        <v>64.569457074200585</v>
      </c>
      <c r="IG1985" s="118">
        <f t="shared" si="1185"/>
        <v>3.7342393963100281E-3</v>
      </c>
      <c r="IH1985" s="118">
        <f t="shared" si="1186"/>
        <v>0.85542770033609039</v>
      </c>
      <c r="II1985" s="118">
        <f t="shared" si="1187"/>
        <v>3.7342393963100281E-3</v>
      </c>
      <c r="IJ1985" s="118" t="str">
        <f t="shared" si="1188"/>
        <v/>
      </c>
      <c r="IK1985" s="118" t="str">
        <f t="shared" si="1189"/>
        <v/>
      </c>
      <c r="IL1985" s="118">
        <f t="shared" si="1190"/>
        <v>1.0731489495836168E-68</v>
      </c>
      <c r="IM1985" s="118" t="str">
        <f t="shared" si="1191"/>
        <v/>
      </c>
      <c r="IN1985" s="118" t="str">
        <f t="shared" si="1192"/>
        <v/>
      </c>
      <c r="IO1985" s="118"/>
      <c r="IP1985" s="118"/>
      <c r="IQ1985" s="118"/>
      <c r="IR1985" s="118">
        <v>1265</v>
      </c>
      <c r="IS1985" s="118">
        <f t="shared" si="1193"/>
        <v>1673.4442764421792</v>
      </c>
      <c r="IT1985" s="118">
        <f t="shared" si="1194"/>
        <v>1.4408475609206228E-4</v>
      </c>
      <c r="IU1985" s="118">
        <f t="shared" si="1195"/>
        <v>0.85542770033609039</v>
      </c>
      <c r="IV1985" s="118">
        <f t="shared" si="1196"/>
        <v>1.4408475609206228E-4</v>
      </c>
      <c r="IW1985" s="118" t="str">
        <f t="shared" si="1197"/>
        <v/>
      </c>
      <c r="IX1985" s="118" t="str">
        <f t="shared" si="1198"/>
        <v/>
      </c>
      <c r="IY1985" s="118">
        <f t="shared" si="1199"/>
        <v>7.8000113300110141E-12</v>
      </c>
      <c r="IZ1985" s="118" t="str">
        <f t="shared" si="1200"/>
        <v/>
      </c>
      <c r="JA1985" s="118" t="str">
        <f t="shared" si="1201"/>
        <v/>
      </c>
      <c r="JB1985" s="118"/>
      <c r="JC1985" s="118">
        <v>1265</v>
      </c>
      <c r="JD1985" s="118">
        <f t="shared" si="1202"/>
        <v>1289.7819136654625</v>
      </c>
      <c r="JE1985" s="118">
        <f t="shared" si="1203"/>
        <v>1.8694463602733467E-4</v>
      </c>
      <c r="JF1985" s="118">
        <f t="shared" si="1204"/>
        <v>0.85542770033609017</v>
      </c>
      <c r="JG1985" s="118">
        <f t="shared" si="1205"/>
        <v>1.8694463602733467E-4</v>
      </c>
      <c r="JH1985" s="118" t="str">
        <f t="shared" si="1206"/>
        <v/>
      </c>
      <c r="JI1985" s="118" t="str">
        <f t="shared" si="1207"/>
        <v/>
      </c>
      <c r="JJ1985" s="118">
        <f t="shared" si="1208"/>
        <v>7.8000113300110141E-12</v>
      </c>
      <c r="JK1985" s="118" t="str">
        <f t="shared" si="1209"/>
        <v/>
      </c>
      <c r="JL1985" s="118" t="str">
        <f t="shared" si="1210"/>
        <v/>
      </c>
      <c r="JM1985" s="118"/>
      <c r="JN1985" s="118"/>
      <c r="JO1985" s="118"/>
      <c r="JP1985" s="118">
        <f t="shared" si="1164"/>
        <v>8.1280000000001493</v>
      </c>
      <c r="JQ1985" s="138">
        <f t="shared" si="1165"/>
        <v>0.32144251208294539</v>
      </c>
      <c r="JR1985" s="118">
        <f t="shared" si="1166"/>
        <v>5.5044983135393855E-4</v>
      </c>
      <c r="JS1985" s="118" t="str">
        <f t="shared" si="1162"/>
        <v/>
      </c>
      <c r="JT1985" s="119" t="str">
        <f t="shared" si="1163"/>
        <v/>
      </c>
    </row>
    <row r="1986" spans="209:280" ht="20.100000000000001" customHeight="1" x14ac:dyDescent="0.25">
      <c r="HA1986" s="1">
        <v>1266</v>
      </c>
      <c r="HB1986" s="1">
        <f t="shared" si="1167"/>
        <v>16897.164477894818</v>
      </c>
      <c r="HC1986" s="1">
        <f t="shared" si="1168"/>
        <v>1.4262850805189498E-5</v>
      </c>
      <c r="HD1986" s="1">
        <f t="shared" si="1169"/>
        <v>0.85633565022815372</v>
      </c>
      <c r="HE1986" s="1">
        <f t="shared" si="1170"/>
        <v>1.4262850805189498E-5</v>
      </c>
      <c r="HF1986" s="1" t="str">
        <f t="shared" si="1171"/>
        <v/>
      </c>
      <c r="HG1986" s="1" t="str">
        <f t="shared" si="1172"/>
        <v/>
      </c>
      <c r="HK1986" s="1">
        <f t="shared" si="1173"/>
        <v>2.0262585939599999E-36</v>
      </c>
      <c r="HL1986" s="1" t="str">
        <f t="shared" si="1174"/>
        <v/>
      </c>
      <c r="HM1986" s="1" t="str">
        <f t="shared" si="1175"/>
        <v/>
      </c>
      <c r="HR1986" s="1">
        <v>1266</v>
      </c>
      <c r="HS1986" s="1">
        <f t="shared" si="1176"/>
        <v>38.104201864336034</v>
      </c>
      <c r="HT1986" s="1">
        <f t="shared" si="1177"/>
        <v>6.3248073489902733E-3</v>
      </c>
      <c r="HU1986" s="1">
        <f t="shared" si="1178"/>
        <v>0.85633565022815383</v>
      </c>
      <c r="HV1986" s="118">
        <f t="shared" si="1179"/>
        <v>6.3248073489902733E-3</v>
      </c>
      <c r="HW1986" s="118" t="str">
        <f t="shared" si="1180"/>
        <v/>
      </c>
      <c r="HX1986" s="118" t="str">
        <f t="shared" si="1181"/>
        <v/>
      </c>
      <c r="HY1986" s="118">
        <f t="shared" si="1182"/>
        <v>2.0470966993060934E-6</v>
      </c>
      <c r="HZ1986" s="118" t="str">
        <f t="shared" si="1183"/>
        <v/>
      </c>
      <c r="IA1986" s="118" t="str">
        <f t="shared" si="1184"/>
        <v/>
      </c>
      <c r="IB1986" s="118"/>
      <c r="IC1986" s="118"/>
      <c r="ID1986" s="118"/>
      <c r="IE1986" s="118">
        <v>1266</v>
      </c>
      <c r="IF1986" s="118">
        <f t="shared" si="1211"/>
        <v>64.813115402782472</v>
      </c>
      <c r="IG1986" s="118">
        <f t="shared" si="1185"/>
        <v>3.7184099928116569E-3</v>
      </c>
      <c r="IH1986" s="118">
        <f t="shared" si="1186"/>
        <v>0.85633565022815372</v>
      </c>
      <c r="II1986" s="118">
        <f t="shared" si="1187"/>
        <v>3.7184099928116569E-3</v>
      </c>
      <c r="IJ1986" s="118" t="str">
        <f t="shared" si="1188"/>
        <v/>
      </c>
      <c r="IK1986" s="118" t="str">
        <f t="shared" si="1189"/>
        <v/>
      </c>
      <c r="IL1986" s="118">
        <f t="shared" si="1190"/>
        <v>1.1505171239176505E-68</v>
      </c>
      <c r="IM1986" s="118" t="str">
        <f t="shared" si="1191"/>
        <v/>
      </c>
      <c r="IN1986" s="118" t="str">
        <f t="shared" si="1192"/>
        <v/>
      </c>
      <c r="IO1986" s="118"/>
      <c r="IP1986" s="118"/>
      <c r="IQ1986" s="118"/>
      <c r="IR1986" s="118">
        <v>1266</v>
      </c>
      <c r="IS1986" s="118">
        <f t="shared" si="1193"/>
        <v>1679.7591605042253</v>
      </c>
      <c r="IT1986" s="118">
        <f t="shared" si="1194"/>
        <v>1.4347398225029965E-4</v>
      </c>
      <c r="IU1986" s="118">
        <f t="shared" si="1195"/>
        <v>0.85633565022815372</v>
      </c>
      <c r="IV1986" s="118">
        <f t="shared" si="1196"/>
        <v>1.4347398225029965E-4</v>
      </c>
      <c r="IW1986" s="118" t="str">
        <f t="shared" si="1197"/>
        <v/>
      </c>
      <c r="IX1986" s="118" t="str">
        <f t="shared" si="1198"/>
        <v/>
      </c>
      <c r="IY1986" s="118">
        <f t="shared" si="1199"/>
        <v>7.9856128654456402E-12</v>
      </c>
      <c r="IZ1986" s="118" t="str">
        <f t="shared" si="1200"/>
        <v/>
      </c>
      <c r="JA1986" s="118" t="str">
        <f t="shared" si="1201"/>
        <v/>
      </c>
      <c r="JB1986" s="118"/>
      <c r="JC1986" s="118">
        <v>1266</v>
      </c>
      <c r="JD1986" s="118">
        <f t="shared" si="1202"/>
        <v>1294.6490152264651</v>
      </c>
      <c r="JE1986" s="118">
        <f t="shared" si="1203"/>
        <v>1.8615217958266816E-4</v>
      </c>
      <c r="JF1986" s="118">
        <f t="shared" si="1204"/>
        <v>0.85633565022815383</v>
      </c>
      <c r="JG1986" s="118">
        <f t="shared" si="1205"/>
        <v>1.8615217958266816E-4</v>
      </c>
      <c r="JH1986" s="118" t="str">
        <f t="shared" si="1206"/>
        <v/>
      </c>
      <c r="JI1986" s="118" t="str">
        <f t="shared" si="1207"/>
        <v/>
      </c>
      <c r="JJ1986" s="118">
        <f t="shared" si="1208"/>
        <v>7.9856128654456402E-12</v>
      </c>
      <c r="JK1986" s="118" t="str">
        <f t="shared" si="1209"/>
        <v/>
      </c>
      <c r="JL1986" s="118" t="str">
        <f t="shared" si="1210"/>
        <v/>
      </c>
      <c r="JM1986" s="118"/>
      <c r="JN1986" s="118"/>
      <c r="JO1986" s="118"/>
      <c r="JP1986" s="118">
        <f t="shared" si="1164"/>
        <v>8.1344000000001486</v>
      </c>
      <c r="JQ1986" s="138">
        <f t="shared" si="1165"/>
        <v>0.32089206225159145</v>
      </c>
      <c r="JR1986" s="118">
        <f t="shared" si="1166"/>
        <v>5.4977152050511569E-4</v>
      </c>
      <c r="JS1986" s="118" t="str">
        <f t="shared" si="1162"/>
        <v/>
      </c>
      <c r="JT1986" s="119" t="str">
        <f t="shared" si="1163"/>
        <v/>
      </c>
    </row>
    <row r="1987" spans="209:280" ht="20.100000000000001" customHeight="1" x14ac:dyDescent="0.25">
      <c r="HA1987" s="1">
        <v>1267</v>
      </c>
      <c r="HB1987" s="1">
        <f t="shared" si="1167"/>
        <v>16960.687652623739</v>
      </c>
      <c r="HC1987" s="1">
        <f t="shared" si="1168"/>
        <v>1.4202163486669097E-5</v>
      </c>
      <c r="HD1987" s="1">
        <f t="shared" si="1169"/>
        <v>0.85723974410204495</v>
      </c>
      <c r="HE1987" s="1">
        <f t="shared" si="1170"/>
        <v>1.4202163486669097E-5</v>
      </c>
      <c r="HF1987" s="1" t="str">
        <f t="shared" si="1171"/>
        <v/>
      </c>
      <c r="HG1987" s="1" t="str">
        <f t="shared" si="1172"/>
        <v/>
      </c>
      <c r="HK1987" s="1">
        <f t="shared" si="1173"/>
        <v>2.1255867198902224E-36</v>
      </c>
      <c r="HL1987" s="1" t="str">
        <f t="shared" si="1174"/>
        <v/>
      </c>
      <c r="HM1987" s="1" t="str">
        <f t="shared" si="1175"/>
        <v/>
      </c>
      <c r="HR1987" s="1">
        <v>1267</v>
      </c>
      <c r="HS1987" s="1">
        <f t="shared" si="1176"/>
        <v>38.247450743525263</v>
      </c>
      <c r="HT1987" s="1">
        <f t="shared" si="1177"/>
        <v>6.2978957866798345E-3</v>
      </c>
      <c r="HU1987" s="1">
        <f t="shared" si="1178"/>
        <v>0.85723974410204518</v>
      </c>
      <c r="HV1987" s="118">
        <f t="shared" si="1179"/>
        <v>6.2978957866798345E-3</v>
      </c>
      <c r="HW1987" s="118" t="str">
        <f t="shared" si="1180"/>
        <v/>
      </c>
      <c r="HX1987" s="118" t="str">
        <f t="shared" si="1181"/>
        <v/>
      </c>
      <c r="HY1987" s="118">
        <f t="shared" si="1182"/>
        <v>2.0813266279747545E-6</v>
      </c>
      <c r="HZ1987" s="118" t="str">
        <f t="shared" si="1183"/>
        <v/>
      </c>
      <c r="IA1987" s="118" t="str">
        <f t="shared" si="1184"/>
        <v/>
      </c>
      <c r="IB1987" s="118"/>
      <c r="IC1987" s="118"/>
      <c r="ID1987" s="118"/>
      <c r="IE1987" s="118">
        <v>1267</v>
      </c>
      <c r="IF1987" s="118">
        <f t="shared" si="1211"/>
        <v>65.056773731364359</v>
      </c>
      <c r="IG1987" s="118">
        <f t="shared" si="1185"/>
        <v>3.7025884481074862E-3</v>
      </c>
      <c r="IH1987" s="118">
        <f t="shared" si="1186"/>
        <v>0.85723974410204506</v>
      </c>
      <c r="II1987" s="118">
        <f t="shared" si="1187"/>
        <v>3.7025884481074862E-3</v>
      </c>
      <c r="IJ1987" s="118" t="str">
        <f t="shared" si="1188"/>
        <v/>
      </c>
      <c r="IK1987" s="118" t="str">
        <f t="shared" si="1189"/>
        <v/>
      </c>
      <c r="IL1987" s="118">
        <f t="shared" si="1190"/>
        <v>1.233443385539699E-68</v>
      </c>
      <c r="IM1987" s="118" t="str">
        <f t="shared" si="1191"/>
        <v/>
      </c>
      <c r="IN1987" s="118" t="str">
        <f t="shared" si="1192"/>
        <v/>
      </c>
      <c r="IO1987" s="118"/>
      <c r="IP1987" s="118"/>
      <c r="IQ1987" s="118"/>
      <c r="IR1987" s="118">
        <v>1267</v>
      </c>
      <c r="IS1987" s="118">
        <f t="shared" si="1193"/>
        <v>1686.0740445662714</v>
      </c>
      <c r="IT1987" s="118">
        <f t="shared" si="1194"/>
        <v>1.4286351163827818E-4</v>
      </c>
      <c r="IU1987" s="118">
        <f t="shared" si="1195"/>
        <v>0.85723974410204506</v>
      </c>
      <c r="IV1987" s="118">
        <f t="shared" si="1196"/>
        <v>1.4286351163827818E-4</v>
      </c>
      <c r="IW1987" s="118" t="str">
        <f t="shared" si="1197"/>
        <v/>
      </c>
      <c r="IX1987" s="118" t="str">
        <f t="shared" si="1198"/>
        <v/>
      </c>
      <c r="IY1987" s="118">
        <f t="shared" si="1199"/>
        <v>8.1754999866952583E-12</v>
      </c>
      <c r="IZ1987" s="118" t="str">
        <f t="shared" si="1200"/>
        <v/>
      </c>
      <c r="JA1987" s="118" t="str">
        <f t="shared" si="1201"/>
        <v/>
      </c>
      <c r="JB1987" s="118"/>
      <c r="JC1987" s="118">
        <v>1267</v>
      </c>
      <c r="JD1987" s="118">
        <f t="shared" si="1202"/>
        <v>1299.5161167874667</v>
      </c>
      <c r="JE1987" s="118">
        <f t="shared" si="1203"/>
        <v>1.853601165673634E-4</v>
      </c>
      <c r="JF1987" s="118">
        <f t="shared" si="1204"/>
        <v>0.85723974410204506</v>
      </c>
      <c r="JG1987" s="118">
        <f t="shared" si="1205"/>
        <v>1.853601165673634E-4</v>
      </c>
      <c r="JH1987" s="118" t="str">
        <f t="shared" si="1206"/>
        <v/>
      </c>
      <c r="JI1987" s="118" t="str">
        <f t="shared" si="1207"/>
        <v/>
      </c>
      <c r="JJ1987" s="118">
        <f t="shared" si="1208"/>
        <v>8.1754999866952583E-12</v>
      </c>
      <c r="JK1987" s="118" t="str">
        <f t="shared" si="1209"/>
        <v/>
      </c>
      <c r="JL1987" s="118" t="str">
        <f t="shared" si="1210"/>
        <v/>
      </c>
      <c r="JM1987" s="118"/>
      <c r="JN1987" s="118"/>
      <c r="JO1987" s="118"/>
      <c r="JP1987" s="118">
        <f t="shared" si="1164"/>
        <v>8.1408000000001479</v>
      </c>
      <c r="JQ1987" s="138">
        <f t="shared" si="1165"/>
        <v>0.32034229073108633</v>
      </c>
      <c r="JR1987" s="118">
        <f t="shared" si="1166"/>
        <v>5.4909319643775545E-4</v>
      </c>
      <c r="JS1987" s="118" t="str">
        <f t="shared" si="1162"/>
        <v/>
      </c>
      <c r="JT1987" s="119" t="str">
        <f t="shared" si="1163"/>
        <v/>
      </c>
    </row>
    <row r="1988" spans="209:280" ht="20.100000000000001" customHeight="1" x14ac:dyDescent="0.25">
      <c r="HA1988" s="1">
        <v>1268</v>
      </c>
      <c r="HB1988" s="1">
        <f t="shared" si="1167"/>
        <v>17024.210827352676</v>
      </c>
      <c r="HC1988" s="1">
        <f t="shared" si="1168"/>
        <v>1.4141508122018901E-5</v>
      </c>
      <c r="HD1988" s="1">
        <f t="shared" si="1169"/>
        <v>0.85813998393014912</v>
      </c>
      <c r="HE1988" s="1">
        <f t="shared" si="1170"/>
        <v>1.4141508122018901E-5</v>
      </c>
      <c r="HF1988" s="1" t="str">
        <f t="shared" si="1171"/>
        <v/>
      </c>
      <c r="HG1988" s="1" t="str">
        <f t="shared" si="1172"/>
        <v/>
      </c>
      <c r="HK1988" s="1">
        <f t="shared" si="1173"/>
        <v>2.2297482798677647E-36</v>
      </c>
      <c r="HL1988" s="1" t="str">
        <f t="shared" si="1174"/>
        <v/>
      </c>
      <c r="HM1988" s="1" t="str">
        <f t="shared" si="1175"/>
        <v/>
      </c>
      <c r="HR1988" s="1">
        <v>1268</v>
      </c>
      <c r="HS1988" s="1">
        <f t="shared" si="1176"/>
        <v>38.390699622714493</v>
      </c>
      <c r="HT1988" s="1">
        <f t="shared" si="1177"/>
        <v>6.2709983941925205E-3</v>
      </c>
      <c r="HU1988" s="1">
        <f t="shared" si="1178"/>
        <v>0.85813998393014912</v>
      </c>
      <c r="HV1988" s="118">
        <f t="shared" si="1179"/>
        <v>6.2709983941925205E-3</v>
      </c>
      <c r="HW1988" s="118" t="str">
        <f t="shared" si="1180"/>
        <v/>
      </c>
      <c r="HX1988" s="118" t="str">
        <f t="shared" si="1181"/>
        <v/>
      </c>
      <c r="HY1988" s="118">
        <f t="shared" si="1182"/>
        <v>2.1160950645912733E-6</v>
      </c>
      <c r="HZ1988" s="118" t="str">
        <f t="shared" si="1183"/>
        <v/>
      </c>
      <c r="IA1988" s="118" t="str">
        <f t="shared" si="1184"/>
        <v/>
      </c>
      <c r="IB1988" s="118"/>
      <c r="IC1988" s="118"/>
      <c r="ID1988" s="118"/>
      <c r="IE1988" s="118">
        <v>1268</v>
      </c>
      <c r="IF1988" s="118">
        <f t="shared" si="1211"/>
        <v>65.300432059946246</v>
      </c>
      <c r="IG1988" s="118">
        <f t="shared" si="1185"/>
        <v>3.6867752339672369E-3</v>
      </c>
      <c r="IH1988" s="118">
        <f t="shared" si="1186"/>
        <v>0.85813998393014901</v>
      </c>
      <c r="II1988" s="118">
        <f t="shared" si="1187"/>
        <v>3.6867752339672369E-3</v>
      </c>
      <c r="IJ1988" s="118" t="str">
        <f t="shared" si="1188"/>
        <v/>
      </c>
      <c r="IK1988" s="118" t="str">
        <f t="shared" si="1189"/>
        <v/>
      </c>
      <c r="IL1988" s="118">
        <f t="shared" si="1190"/>
        <v>1.3223255975753008E-68</v>
      </c>
      <c r="IM1988" s="118" t="str">
        <f t="shared" si="1191"/>
        <v/>
      </c>
      <c r="IN1988" s="118" t="str">
        <f t="shared" si="1192"/>
        <v/>
      </c>
      <c r="IO1988" s="118"/>
      <c r="IP1988" s="118"/>
      <c r="IQ1988" s="118"/>
      <c r="IR1988" s="118">
        <v>1268</v>
      </c>
      <c r="IS1988" s="118">
        <f t="shared" si="1193"/>
        <v>1692.3889286283174</v>
      </c>
      <c r="IT1988" s="118">
        <f t="shared" si="1194"/>
        <v>1.4225336245912246E-4</v>
      </c>
      <c r="IU1988" s="118">
        <f t="shared" si="1195"/>
        <v>0.85813998393014912</v>
      </c>
      <c r="IV1988" s="118">
        <f t="shared" si="1196"/>
        <v>1.4225336245912246E-4</v>
      </c>
      <c r="IW1988" s="118" t="str">
        <f t="shared" si="1197"/>
        <v/>
      </c>
      <c r="IX1988" s="118" t="str">
        <f t="shared" si="1198"/>
        <v/>
      </c>
      <c r="IY1988" s="118">
        <f t="shared" si="1199"/>
        <v>8.3697684506372099E-12</v>
      </c>
      <c r="IZ1988" s="118" t="str">
        <f t="shared" si="1200"/>
        <v/>
      </c>
      <c r="JA1988" s="118" t="str">
        <f t="shared" si="1201"/>
        <v/>
      </c>
      <c r="JB1988" s="118"/>
      <c r="JC1988" s="118">
        <v>1268</v>
      </c>
      <c r="JD1988" s="118">
        <f t="shared" si="1202"/>
        <v>1304.3832183484683</v>
      </c>
      <c r="JE1988" s="118">
        <f t="shared" si="1203"/>
        <v>1.8456847059930033E-4</v>
      </c>
      <c r="JF1988" s="118">
        <f t="shared" si="1204"/>
        <v>0.85813998393014901</v>
      </c>
      <c r="JG1988" s="118">
        <f t="shared" si="1205"/>
        <v>1.8456847059930033E-4</v>
      </c>
      <c r="JH1988" s="118" t="str">
        <f t="shared" si="1206"/>
        <v/>
      </c>
      <c r="JI1988" s="118" t="str">
        <f t="shared" si="1207"/>
        <v/>
      </c>
      <c r="JJ1988" s="118">
        <f t="shared" si="1208"/>
        <v>8.3697684506372099E-12</v>
      </c>
      <c r="JK1988" s="118" t="str">
        <f t="shared" si="1209"/>
        <v/>
      </c>
      <c r="JL1988" s="118" t="str">
        <f t="shared" si="1210"/>
        <v/>
      </c>
      <c r="JM1988" s="118"/>
      <c r="JN1988" s="118"/>
      <c r="JO1988" s="118"/>
      <c r="JP1988" s="118">
        <f t="shared" si="1164"/>
        <v>8.1472000000001472</v>
      </c>
      <c r="JQ1988" s="138">
        <f t="shared" si="1165"/>
        <v>0.31979319753464858</v>
      </c>
      <c r="JR1988" s="118">
        <f t="shared" si="1166"/>
        <v>5.4841486259721295E-4</v>
      </c>
      <c r="JS1988" s="118" t="str">
        <f t="shared" si="1162"/>
        <v/>
      </c>
      <c r="JT1988" s="119" t="str">
        <f t="shared" si="1163"/>
        <v/>
      </c>
    </row>
    <row r="1989" spans="209:280" ht="20.100000000000001" customHeight="1" x14ac:dyDescent="0.25">
      <c r="HA1989" s="1">
        <v>1269</v>
      </c>
      <c r="HB1989" s="1">
        <f t="shared" si="1167"/>
        <v>17087.734002081597</v>
      </c>
      <c r="HC1989" s="1">
        <f t="shared" si="1168"/>
        <v>1.4080886511580008E-5</v>
      </c>
      <c r="HD1989" s="1">
        <f t="shared" si="1169"/>
        <v>0.85903637179950754</v>
      </c>
      <c r="HE1989" s="1">
        <f t="shared" si="1170"/>
        <v>1.4080886511580008E-5</v>
      </c>
      <c r="HF1989" s="1" t="str">
        <f t="shared" si="1171"/>
        <v/>
      </c>
      <c r="HG1989" s="1" t="str">
        <f t="shared" si="1172"/>
        <v/>
      </c>
      <c r="HK1989" s="1">
        <f t="shared" si="1173"/>
        <v>2.3389767151104468E-36</v>
      </c>
      <c r="HL1989" s="1" t="str">
        <f t="shared" si="1174"/>
        <v/>
      </c>
      <c r="HM1989" s="1" t="str">
        <f t="shared" si="1175"/>
        <v/>
      </c>
      <c r="HR1989" s="1">
        <v>1269</v>
      </c>
      <c r="HS1989" s="1">
        <f t="shared" si="1176"/>
        <v>38.533948501903723</v>
      </c>
      <c r="HT1989" s="1">
        <f t="shared" si="1177"/>
        <v>6.2441159698827841E-3</v>
      </c>
      <c r="HU1989" s="1">
        <f t="shared" si="1178"/>
        <v>0.85903637179950776</v>
      </c>
      <c r="HV1989" s="118">
        <f t="shared" si="1179"/>
        <v>6.2441159698827841E-3</v>
      </c>
      <c r="HW1989" s="118" t="str">
        <f t="shared" si="1180"/>
        <v/>
      </c>
      <c r="HX1989" s="118" t="str">
        <f t="shared" si="1181"/>
        <v/>
      </c>
      <c r="HY1989" s="118">
        <f t="shared" si="1182"/>
        <v>2.1514098830247946E-6</v>
      </c>
      <c r="HZ1989" s="118" t="str">
        <f t="shared" si="1183"/>
        <v/>
      </c>
      <c r="IA1989" s="118" t="str">
        <f t="shared" si="1184"/>
        <v/>
      </c>
      <c r="IB1989" s="118"/>
      <c r="IC1989" s="118"/>
      <c r="ID1989" s="118"/>
      <c r="IE1989" s="118">
        <v>1269</v>
      </c>
      <c r="IF1989" s="118">
        <f t="shared" si="1211"/>
        <v>65.544090388528133</v>
      </c>
      <c r="IG1989" s="118">
        <f t="shared" si="1185"/>
        <v>3.6709708197505283E-3</v>
      </c>
      <c r="IH1989" s="118">
        <f t="shared" si="1186"/>
        <v>0.85903637179950754</v>
      </c>
      <c r="II1989" s="118">
        <f t="shared" si="1187"/>
        <v>3.6709708197505283E-3</v>
      </c>
      <c r="IJ1989" s="118" t="str">
        <f t="shared" si="1188"/>
        <v/>
      </c>
      <c r="IK1989" s="118" t="str">
        <f t="shared" si="1189"/>
        <v/>
      </c>
      <c r="IL1989" s="118">
        <f t="shared" si="1190"/>
        <v>1.4175900004861289E-68</v>
      </c>
      <c r="IM1989" s="118" t="str">
        <f t="shared" si="1191"/>
        <v/>
      </c>
      <c r="IN1989" s="118" t="str">
        <f t="shared" si="1192"/>
        <v/>
      </c>
      <c r="IO1989" s="118"/>
      <c r="IP1989" s="118"/>
      <c r="IQ1989" s="118"/>
      <c r="IR1989" s="118">
        <v>1269</v>
      </c>
      <c r="IS1989" s="118">
        <f t="shared" si="1193"/>
        <v>1698.7038126903635</v>
      </c>
      <c r="IT1989" s="118">
        <f t="shared" si="1194"/>
        <v>1.41643552822964E-4</v>
      </c>
      <c r="IU1989" s="118">
        <f t="shared" si="1195"/>
        <v>0.85903637179950776</v>
      </c>
      <c r="IV1989" s="118">
        <f t="shared" si="1196"/>
        <v>1.41643552822964E-4</v>
      </c>
      <c r="IW1989" s="118" t="str">
        <f t="shared" si="1197"/>
        <v/>
      </c>
      <c r="IX1989" s="118" t="str">
        <f t="shared" si="1198"/>
        <v/>
      </c>
      <c r="IY1989" s="118">
        <f t="shared" si="1199"/>
        <v>8.5685160775326377E-12</v>
      </c>
      <c r="IZ1989" s="118" t="str">
        <f t="shared" si="1200"/>
        <v/>
      </c>
      <c r="JA1989" s="118" t="str">
        <f t="shared" si="1201"/>
        <v/>
      </c>
      <c r="JB1989" s="118"/>
      <c r="JC1989" s="118">
        <v>1269</v>
      </c>
      <c r="JD1989" s="118">
        <f t="shared" si="1202"/>
        <v>1309.2503199094699</v>
      </c>
      <c r="JE1989" s="118">
        <f t="shared" si="1203"/>
        <v>1.8377726517570392E-4</v>
      </c>
      <c r="JF1989" s="118">
        <f t="shared" si="1204"/>
        <v>0.85903637179950754</v>
      </c>
      <c r="JG1989" s="118">
        <f t="shared" si="1205"/>
        <v>1.8377726517570392E-4</v>
      </c>
      <c r="JH1989" s="118" t="str">
        <f t="shared" si="1206"/>
        <v/>
      </c>
      <c r="JI1989" s="118" t="str">
        <f t="shared" si="1207"/>
        <v/>
      </c>
      <c r="JJ1989" s="118">
        <f t="shared" si="1208"/>
        <v>8.5685160775326377E-12</v>
      </c>
      <c r="JK1989" s="118" t="str">
        <f t="shared" si="1209"/>
        <v/>
      </c>
      <c r="JL1989" s="118" t="str">
        <f t="shared" si="1210"/>
        <v/>
      </c>
      <c r="JM1989" s="118"/>
      <c r="JN1989" s="118"/>
      <c r="JO1989" s="118"/>
      <c r="JP1989" s="118">
        <f t="shared" si="1164"/>
        <v>8.1536000000001465</v>
      </c>
      <c r="JQ1989" s="138">
        <f t="shared" si="1165"/>
        <v>0.31924478267205136</v>
      </c>
      <c r="JR1989" s="118">
        <f t="shared" si="1166"/>
        <v>5.4773652241696391E-4</v>
      </c>
      <c r="JS1989" s="118" t="str">
        <f t="shared" si="1162"/>
        <v/>
      </c>
      <c r="JT1989" s="119" t="str">
        <f t="shared" si="1163"/>
        <v/>
      </c>
    </row>
    <row r="1990" spans="209:280" ht="20.100000000000001" customHeight="1" x14ac:dyDescent="0.25">
      <c r="HA1990" s="1">
        <v>1270</v>
      </c>
      <c r="HB1990" s="1">
        <f t="shared" si="1167"/>
        <v>17151.257176810534</v>
      </c>
      <c r="HC1990" s="1">
        <f t="shared" si="1168"/>
        <v>1.4020300446373421E-5</v>
      </c>
      <c r="HD1990" s="1">
        <f t="shared" si="1169"/>
        <v>0.85992890991123094</v>
      </c>
      <c r="HE1990" s="1">
        <f t="shared" si="1170"/>
        <v>1.4020300446373421E-5</v>
      </c>
      <c r="HF1990" s="1" t="str">
        <f t="shared" si="1171"/>
        <v/>
      </c>
      <c r="HG1990" s="1" t="str">
        <f t="shared" si="1172"/>
        <v/>
      </c>
      <c r="HK1990" s="1">
        <f t="shared" si="1173"/>
        <v>2.4535166551897049E-36</v>
      </c>
      <c r="HL1990" s="1" t="str">
        <f t="shared" si="1174"/>
        <v/>
      </c>
      <c r="HM1990" s="1" t="str">
        <f t="shared" si="1175"/>
        <v/>
      </c>
      <c r="HR1990" s="1">
        <v>1270</v>
      </c>
      <c r="HS1990" s="1">
        <f t="shared" si="1176"/>
        <v>38.677197381092952</v>
      </c>
      <c r="HT1990" s="1">
        <f t="shared" si="1177"/>
        <v>6.2172493079721402E-3</v>
      </c>
      <c r="HU1990" s="1">
        <f t="shared" si="1178"/>
        <v>0.85992890991123094</v>
      </c>
      <c r="HV1990" s="118">
        <f t="shared" si="1179"/>
        <v>6.2172493079721402E-3</v>
      </c>
      <c r="HW1990" s="118" t="str">
        <f t="shared" si="1180"/>
        <v/>
      </c>
      <c r="HX1990" s="118" t="str">
        <f t="shared" si="1181"/>
        <v/>
      </c>
      <c r="HY1990" s="118">
        <f t="shared" si="1182"/>
        <v>2.1872790621679665E-6</v>
      </c>
      <c r="HZ1990" s="118" t="str">
        <f t="shared" si="1183"/>
        <v/>
      </c>
      <c r="IA1990" s="118" t="str">
        <f t="shared" si="1184"/>
        <v/>
      </c>
      <c r="IB1990" s="118"/>
      <c r="IC1990" s="118"/>
      <c r="ID1990" s="118"/>
      <c r="IE1990" s="118">
        <v>1270</v>
      </c>
      <c r="IF1990" s="118">
        <f t="shared" si="1211"/>
        <v>65.787748717110077</v>
      </c>
      <c r="IG1990" s="118">
        <f t="shared" si="1185"/>
        <v>3.6551756723871851E-3</v>
      </c>
      <c r="IH1990" s="118">
        <f t="shared" si="1186"/>
        <v>0.85992890991123105</v>
      </c>
      <c r="II1990" s="118">
        <f t="shared" si="1187"/>
        <v>3.6551756723871851E-3</v>
      </c>
      <c r="IJ1990" s="118" t="str">
        <f t="shared" si="1188"/>
        <v/>
      </c>
      <c r="IK1990" s="118" t="str">
        <f t="shared" si="1189"/>
        <v/>
      </c>
      <c r="IL1990" s="118">
        <f t="shared" si="1190"/>
        <v>1.5196932286858308E-68</v>
      </c>
      <c r="IM1990" s="118" t="str">
        <f t="shared" si="1191"/>
        <v/>
      </c>
      <c r="IN1990" s="118" t="str">
        <f t="shared" si="1192"/>
        <v/>
      </c>
      <c r="IO1990" s="118"/>
      <c r="IP1990" s="118"/>
      <c r="IQ1990" s="118"/>
      <c r="IR1990" s="118">
        <v>1270</v>
      </c>
      <c r="IS1990" s="118">
        <f t="shared" si="1193"/>
        <v>1705.0186967524096</v>
      </c>
      <c r="IT1990" s="118">
        <f t="shared" si="1194"/>
        <v>1.4103410074618129E-4</v>
      </c>
      <c r="IU1990" s="118">
        <f t="shared" si="1195"/>
        <v>0.85992890991123094</v>
      </c>
      <c r="IV1990" s="118">
        <f t="shared" si="1196"/>
        <v>1.4103410074618129E-4</v>
      </c>
      <c r="IW1990" s="118" t="str">
        <f t="shared" si="1197"/>
        <v/>
      </c>
      <c r="IX1990" s="118" t="str">
        <f t="shared" si="1198"/>
        <v/>
      </c>
      <c r="IY1990" s="118">
        <f t="shared" si="1199"/>
        <v>8.7718427937224939E-12</v>
      </c>
      <c r="IZ1990" s="118" t="str">
        <f t="shared" si="1200"/>
        <v/>
      </c>
      <c r="JA1990" s="118" t="str">
        <f t="shared" si="1201"/>
        <v/>
      </c>
      <c r="JB1990" s="118"/>
      <c r="JC1990" s="118">
        <v>1270</v>
      </c>
      <c r="JD1990" s="118">
        <f t="shared" si="1202"/>
        <v>1314.1174214704715</v>
      </c>
      <c r="JE1990" s="118">
        <f t="shared" si="1203"/>
        <v>1.8298652367215826E-4</v>
      </c>
      <c r="JF1990" s="118">
        <f t="shared" si="1204"/>
        <v>0.85992890991123083</v>
      </c>
      <c r="JG1990" s="118">
        <f t="shared" si="1205"/>
        <v>1.8298652367215826E-4</v>
      </c>
      <c r="JH1990" s="118" t="str">
        <f t="shared" si="1206"/>
        <v/>
      </c>
      <c r="JI1990" s="118" t="str">
        <f t="shared" si="1207"/>
        <v/>
      </c>
      <c r="JJ1990" s="118">
        <f t="shared" si="1208"/>
        <v>8.7718427937224939E-12</v>
      </c>
      <c r="JK1990" s="118" t="str">
        <f t="shared" si="1209"/>
        <v/>
      </c>
      <c r="JL1990" s="118" t="str">
        <f t="shared" si="1210"/>
        <v/>
      </c>
      <c r="JM1990" s="118"/>
      <c r="JN1990" s="118"/>
      <c r="JO1990" s="118"/>
      <c r="JP1990" s="118">
        <f t="shared" si="1164"/>
        <v>8.1600000000001458</v>
      </c>
      <c r="JQ1990" s="138">
        <f t="shared" si="1165"/>
        <v>0.3186970461496344</v>
      </c>
      <c r="JR1990" s="118">
        <f t="shared" si="1166"/>
        <v>5.4705817931677281E-4</v>
      </c>
      <c r="JS1990" s="118" t="str">
        <f t="shared" si="1162"/>
        <v/>
      </c>
      <c r="JT1990" s="119" t="str">
        <f t="shared" si="1163"/>
        <v/>
      </c>
    </row>
    <row r="1991" spans="209:280" ht="20.100000000000001" customHeight="1" x14ac:dyDescent="0.25">
      <c r="HA1991" s="1">
        <v>1271</v>
      </c>
      <c r="HB1991" s="1">
        <f t="shared" si="1167"/>
        <v>17214.780351539455</v>
      </c>
      <c r="HC1991" s="1">
        <f t="shared" si="1168"/>
        <v>1.3959751708025754E-5</v>
      </c>
      <c r="HD1991" s="1">
        <f t="shared" si="1169"/>
        <v>0.86081760057990198</v>
      </c>
      <c r="HE1991" s="1">
        <f t="shared" si="1170"/>
        <v>1.3959751708025754E-5</v>
      </c>
      <c r="HF1991" s="1" t="str">
        <f t="shared" si="1171"/>
        <v/>
      </c>
      <c r="HG1991" s="1" t="str">
        <f t="shared" si="1172"/>
        <v/>
      </c>
      <c r="HK1991" s="1">
        <f t="shared" si="1173"/>
        <v>2.5736244500731668E-36</v>
      </c>
      <c r="HL1991" s="1" t="str">
        <f t="shared" si="1174"/>
        <v/>
      </c>
      <c r="HM1991" s="1" t="str">
        <f t="shared" si="1175"/>
        <v/>
      </c>
      <c r="HR1991" s="1">
        <v>1271</v>
      </c>
      <c r="HS1991" s="1">
        <f t="shared" si="1176"/>
        <v>38.820446260282182</v>
      </c>
      <c r="HT1991" s="1">
        <f t="shared" si="1177"/>
        <v>6.1903991985161775E-3</v>
      </c>
      <c r="HU1991" s="1">
        <f t="shared" si="1178"/>
        <v>0.86081760057990198</v>
      </c>
      <c r="HV1991" s="118">
        <f t="shared" si="1179"/>
        <v>6.1903991985161775E-3</v>
      </c>
      <c r="HW1991" s="118" t="str">
        <f t="shared" si="1180"/>
        <v/>
      </c>
      <c r="HX1991" s="118" t="str">
        <f t="shared" si="1181"/>
        <v/>
      </c>
      <c r="HY1991" s="118">
        <f t="shared" si="1182"/>
        <v>2.223710687174747E-6</v>
      </c>
      <c r="HZ1991" s="118" t="str">
        <f t="shared" si="1183"/>
        <v/>
      </c>
      <c r="IA1991" s="118" t="str">
        <f t="shared" si="1184"/>
        <v/>
      </c>
      <c r="IB1991" s="118"/>
      <c r="IC1991" s="118"/>
      <c r="ID1991" s="118"/>
      <c r="IE1991" s="118">
        <v>1271</v>
      </c>
      <c r="IF1991" s="118">
        <f t="shared" si="1211"/>
        <v>66.031407045691964</v>
      </c>
      <c r="IG1991" s="118">
        <f t="shared" si="1185"/>
        <v>3.6393902563578604E-3</v>
      </c>
      <c r="IH1991" s="118">
        <f t="shared" si="1186"/>
        <v>0.8608176005799022</v>
      </c>
      <c r="II1991" s="118">
        <f t="shared" si="1187"/>
        <v>3.6393902563578604E-3</v>
      </c>
      <c r="IJ1991" s="118" t="str">
        <f t="shared" si="1188"/>
        <v/>
      </c>
      <c r="IK1991" s="118" t="str">
        <f t="shared" si="1189"/>
        <v/>
      </c>
      <c r="IL1991" s="118">
        <f t="shared" si="1190"/>
        <v>1.6291244699362702E-68</v>
      </c>
      <c r="IM1991" s="118" t="str">
        <f t="shared" si="1191"/>
        <v/>
      </c>
      <c r="IN1991" s="118" t="str">
        <f t="shared" si="1192"/>
        <v/>
      </c>
      <c r="IO1991" s="118"/>
      <c r="IP1991" s="118"/>
      <c r="IQ1991" s="118"/>
      <c r="IR1991" s="118">
        <v>1271</v>
      </c>
      <c r="IS1991" s="118">
        <f t="shared" si="1193"/>
        <v>1711.3335808144557</v>
      </c>
      <c r="IT1991" s="118">
        <f t="shared" si="1194"/>
        <v>1.4042502415065168E-4</v>
      </c>
      <c r="IU1991" s="118">
        <f t="shared" si="1195"/>
        <v>0.86081760057990209</v>
      </c>
      <c r="IV1991" s="118">
        <f t="shared" si="1196"/>
        <v>1.4042502415065168E-4</v>
      </c>
      <c r="IW1991" s="118" t="str">
        <f t="shared" si="1197"/>
        <v/>
      </c>
      <c r="IX1991" s="118" t="str">
        <f t="shared" si="1198"/>
        <v/>
      </c>
      <c r="IY1991" s="118">
        <f t="shared" si="1199"/>
        <v>8.9798506751673824E-12</v>
      </c>
      <c r="IZ1991" s="118" t="str">
        <f t="shared" si="1200"/>
        <v/>
      </c>
      <c r="JA1991" s="118" t="str">
        <f t="shared" si="1201"/>
        <v/>
      </c>
      <c r="JB1991" s="118"/>
      <c r="JC1991" s="118">
        <v>1271</v>
      </c>
      <c r="JD1991" s="118">
        <f t="shared" si="1202"/>
        <v>1318.9845230314731</v>
      </c>
      <c r="JE1991" s="118">
        <f t="shared" si="1203"/>
        <v>1.8219626934163567E-4</v>
      </c>
      <c r="JF1991" s="118">
        <f t="shared" si="1204"/>
        <v>0.86081760057990198</v>
      </c>
      <c r="JG1991" s="118">
        <f t="shared" si="1205"/>
        <v>1.8219626934163567E-4</v>
      </c>
      <c r="JH1991" s="118" t="str">
        <f t="shared" si="1206"/>
        <v/>
      </c>
      <c r="JI1991" s="118" t="str">
        <f t="shared" si="1207"/>
        <v/>
      </c>
      <c r="JJ1991" s="118">
        <f t="shared" si="1208"/>
        <v>8.9798506751673824E-12</v>
      </c>
      <c r="JK1991" s="118" t="str">
        <f t="shared" si="1209"/>
        <v/>
      </c>
      <c r="JL1991" s="118" t="str">
        <f t="shared" si="1210"/>
        <v/>
      </c>
      <c r="JM1991" s="118"/>
      <c r="JN1991" s="118"/>
      <c r="JO1991" s="118"/>
      <c r="JP1991" s="118">
        <f t="shared" si="1164"/>
        <v>8.1664000000001451</v>
      </c>
      <c r="JQ1991" s="138">
        <f t="shared" si="1165"/>
        <v>0.31814998797031763</v>
      </c>
      <c r="JR1991" s="118">
        <f t="shared" si="1166"/>
        <v>5.4637983670580148E-4</v>
      </c>
      <c r="JS1991" s="118" t="str">
        <f t="shared" si="1162"/>
        <v/>
      </c>
      <c r="JT1991" s="119" t="str">
        <f t="shared" si="1163"/>
        <v/>
      </c>
    </row>
    <row r="1992" spans="209:280" ht="20.100000000000001" customHeight="1" x14ac:dyDescent="0.25">
      <c r="HA1992" s="1">
        <v>1272</v>
      </c>
      <c r="HB1992" s="1">
        <f t="shared" si="1167"/>
        <v>17278.303526268377</v>
      </c>
      <c r="HC1992" s="1">
        <f t="shared" si="1168"/>
        <v>1.3899242068695796E-5</v>
      </c>
      <c r="HD1992" s="1">
        <f t="shared" si="1169"/>
        <v>0.8617024462329782</v>
      </c>
      <c r="HE1992" s="1">
        <f t="shared" si="1170"/>
        <v>1.3899242068695796E-5</v>
      </c>
      <c r="HF1992" s="1" t="str">
        <f t="shared" si="1171"/>
        <v/>
      </c>
      <c r="HG1992" s="1" t="str">
        <f t="shared" si="1172"/>
        <v/>
      </c>
      <c r="HK1992" s="1">
        <f t="shared" si="1173"/>
        <v>2.6995687272663026E-36</v>
      </c>
      <c r="HL1992" s="1" t="str">
        <f t="shared" si="1174"/>
        <v/>
      </c>
      <c r="HM1992" s="1" t="str">
        <f t="shared" si="1175"/>
        <v/>
      </c>
      <c r="HR1992" s="1">
        <v>1272</v>
      </c>
      <c r="HS1992" s="1">
        <f t="shared" si="1176"/>
        <v>38.96369513947144</v>
      </c>
      <c r="HT1992" s="1">
        <f t="shared" si="1177"/>
        <v>6.1635664273720124E-3</v>
      </c>
      <c r="HU1992" s="1">
        <f t="shared" si="1178"/>
        <v>0.86170244623297843</v>
      </c>
      <c r="HV1992" s="118">
        <f t="shared" si="1179"/>
        <v>6.1635664273720124E-3</v>
      </c>
      <c r="HW1992" s="118" t="str">
        <f t="shared" si="1180"/>
        <v/>
      </c>
      <c r="HX1992" s="118" t="str">
        <f t="shared" si="1181"/>
        <v/>
      </c>
      <c r="HY1992" s="118">
        <f t="shared" si="1182"/>
        <v>2.2607129507103201E-6</v>
      </c>
      <c r="HZ1992" s="118" t="str">
        <f t="shared" si="1183"/>
        <v/>
      </c>
      <c r="IA1992" s="118" t="str">
        <f t="shared" si="1184"/>
        <v/>
      </c>
      <c r="IB1992" s="118"/>
      <c r="IC1992" s="118"/>
      <c r="ID1992" s="118"/>
      <c r="IE1992" s="118">
        <v>1272</v>
      </c>
      <c r="IF1992" s="118">
        <f t="shared" si="1211"/>
        <v>66.275065374273851</v>
      </c>
      <c r="IG1992" s="118">
        <f t="shared" si="1185"/>
        <v>3.6236150336748812E-3</v>
      </c>
      <c r="IH1992" s="118">
        <f t="shared" si="1186"/>
        <v>0.86170244623297843</v>
      </c>
      <c r="II1992" s="118">
        <f t="shared" si="1187"/>
        <v>3.6236150336748812E-3</v>
      </c>
      <c r="IJ1992" s="118" t="str">
        <f t="shared" si="1188"/>
        <v/>
      </c>
      <c r="IK1992" s="118" t="str">
        <f t="shared" si="1189"/>
        <v/>
      </c>
      <c r="IL1992" s="118">
        <f t="shared" si="1190"/>
        <v>1.7464077775980574E-68</v>
      </c>
      <c r="IM1992" s="118" t="str">
        <f t="shared" si="1191"/>
        <v/>
      </c>
      <c r="IN1992" s="118" t="str">
        <f t="shared" si="1192"/>
        <v/>
      </c>
      <c r="IO1992" s="118"/>
      <c r="IP1992" s="118"/>
      <c r="IQ1992" s="118"/>
      <c r="IR1992" s="118">
        <v>1272</v>
      </c>
      <c r="IS1992" s="118">
        <f t="shared" si="1193"/>
        <v>1717.6484648765017</v>
      </c>
      <c r="IT1992" s="118">
        <f t="shared" si="1194"/>
        <v>1.3981634086301318E-4</v>
      </c>
      <c r="IU1992" s="118">
        <f t="shared" si="1195"/>
        <v>0.86170244623297843</v>
      </c>
      <c r="IV1992" s="118">
        <f t="shared" si="1196"/>
        <v>1.3981634086301318E-4</v>
      </c>
      <c r="IW1992" s="118" t="str">
        <f t="shared" si="1197"/>
        <v/>
      </c>
      <c r="IX1992" s="118" t="str">
        <f t="shared" si="1198"/>
        <v/>
      </c>
      <c r="IY1992" s="118">
        <f t="shared" si="1199"/>
        <v>9.1926439918466348E-12</v>
      </c>
      <c r="IZ1992" s="118" t="str">
        <f t="shared" si="1200"/>
        <v/>
      </c>
      <c r="JA1992" s="118" t="str">
        <f t="shared" si="1201"/>
        <v/>
      </c>
      <c r="JB1992" s="118"/>
      <c r="JC1992" s="118">
        <v>1272</v>
      </c>
      <c r="JD1992" s="118">
        <f t="shared" si="1202"/>
        <v>1323.8516245924748</v>
      </c>
      <c r="JE1992" s="118">
        <f t="shared" si="1203"/>
        <v>1.8140652531353887E-4</v>
      </c>
      <c r="JF1992" s="118">
        <f t="shared" si="1204"/>
        <v>0.8617024462329782</v>
      </c>
      <c r="JG1992" s="118">
        <f t="shared" si="1205"/>
        <v>1.8140652531353887E-4</v>
      </c>
      <c r="JH1992" s="118" t="str">
        <f t="shared" si="1206"/>
        <v/>
      </c>
      <c r="JI1992" s="118" t="str">
        <f t="shared" si="1207"/>
        <v/>
      </c>
      <c r="JJ1992" s="118">
        <f t="shared" si="1208"/>
        <v>9.1926439918466348E-12</v>
      </c>
      <c r="JK1992" s="118" t="str">
        <f t="shared" si="1209"/>
        <v/>
      </c>
      <c r="JL1992" s="118" t="str">
        <f t="shared" si="1210"/>
        <v/>
      </c>
      <c r="JM1992" s="118"/>
      <c r="JN1992" s="118"/>
      <c r="JO1992" s="118"/>
      <c r="JP1992" s="118">
        <f t="shared" si="1164"/>
        <v>8.1728000000001444</v>
      </c>
      <c r="JQ1992" s="138">
        <f t="shared" si="1165"/>
        <v>0.31760360813361183</v>
      </c>
      <c r="JR1992" s="118">
        <f t="shared" si="1166"/>
        <v>5.4570149797950052E-4</v>
      </c>
      <c r="JS1992" s="118" t="str">
        <f t="shared" si="1162"/>
        <v/>
      </c>
      <c r="JT1992" s="119" t="str">
        <f t="shared" si="1163"/>
        <v/>
      </c>
    </row>
    <row r="1993" spans="209:280" ht="20.100000000000001" customHeight="1" x14ac:dyDescent="0.25">
      <c r="HA1993" s="1">
        <v>1273</v>
      </c>
      <c r="HB1993" s="1">
        <f t="shared" si="1167"/>
        <v>17341.826700997313</v>
      </c>
      <c r="HC1993" s="1">
        <f t="shared" si="1168"/>
        <v>1.3838773291002221E-5</v>
      </c>
      <c r="HD1993" s="1">
        <f t="shared" si="1169"/>
        <v>0.86258344941018794</v>
      </c>
      <c r="HE1993" s="1">
        <f t="shared" si="1170"/>
        <v>1.3838773291002221E-5</v>
      </c>
      <c r="HF1993" s="1" t="str">
        <f t="shared" si="1171"/>
        <v/>
      </c>
      <c r="HG1993" s="1" t="str">
        <f t="shared" si="1172"/>
        <v/>
      </c>
      <c r="HK1993" s="1">
        <f t="shared" si="1173"/>
        <v>2.8316309752259765E-36</v>
      </c>
      <c r="HL1993" s="1" t="str">
        <f t="shared" si="1174"/>
        <v/>
      </c>
      <c r="HM1993" s="1" t="str">
        <f t="shared" si="1175"/>
        <v/>
      </c>
      <c r="HR1993" s="1">
        <v>1273</v>
      </c>
      <c r="HS1993" s="1">
        <f t="shared" si="1176"/>
        <v>39.10694401866067</v>
      </c>
      <c r="HT1993" s="1">
        <f t="shared" si="1177"/>
        <v>6.1367517761662712E-3</v>
      </c>
      <c r="HU1993" s="1">
        <f t="shared" si="1178"/>
        <v>0.86258344941018805</v>
      </c>
      <c r="HV1993" s="118">
        <f t="shared" si="1179"/>
        <v>6.1367517761662712E-3</v>
      </c>
      <c r="HW1993" s="118" t="str">
        <f t="shared" si="1180"/>
        <v/>
      </c>
      <c r="HX1993" s="118" t="str">
        <f t="shared" si="1181"/>
        <v/>
      </c>
      <c r="HY1993" s="118">
        <f t="shared" si="1182"/>
        <v>2.2982941542130333E-6</v>
      </c>
      <c r="HZ1993" s="118" t="str">
        <f t="shared" si="1183"/>
        <v/>
      </c>
      <c r="IA1993" s="118" t="str">
        <f t="shared" si="1184"/>
        <v/>
      </c>
      <c r="IB1993" s="118"/>
      <c r="IC1993" s="118"/>
      <c r="ID1993" s="118"/>
      <c r="IE1993" s="118">
        <v>1273</v>
      </c>
      <c r="IF1993" s="118">
        <f t="shared" si="1211"/>
        <v>66.518723702855738</v>
      </c>
      <c r="IG1993" s="118">
        <f t="shared" si="1185"/>
        <v>3.6078504638634205E-3</v>
      </c>
      <c r="IH1993" s="118">
        <f t="shared" si="1186"/>
        <v>0.86258344941018805</v>
      </c>
      <c r="II1993" s="118">
        <f t="shared" si="1187"/>
        <v>3.6078504638634205E-3</v>
      </c>
      <c r="IJ1993" s="118" t="str">
        <f t="shared" si="1188"/>
        <v/>
      </c>
      <c r="IK1993" s="118" t="str">
        <f t="shared" si="1189"/>
        <v/>
      </c>
      <c r="IL1993" s="118">
        <f t="shared" si="1190"/>
        <v>1.8721045465131862E-68</v>
      </c>
      <c r="IM1993" s="118" t="str">
        <f t="shared" si="1191"/>
        <v/>
      </c>
      <c r="IN1993" s="118" t="str">
        <f t="shared" si="1192"/>
        <v/>
      </c>
      <c r="IO1993" s="118"/>
      <c r="IP1993" s="118"/>
      <c r="IQ1993" s="118"/>
      <c r="IR1993" s="118">
        <v>1273</v>
      </c>
      <c r="IS1993" s="118">
        <f t="shared" si="1193"/>
        <v>1723.9633489385469</v>
      </c>
      <c r="IT1993" s="118">
        <f t="shared" si="1194"/>
        <v>1.3920806861393754E-4</v>
      </c>
      <c r="IU1993" s="118">
        <f t="shared" si="1195"/>
        <v>0.86258344941018794</v>
      </c>
      <c r="IV1993" s="118">
        <f t="shared" si="1196"/>
        <v>1.3920806861393754E-4</v>
      </c>
      <c r="IW1993" s="118" t="str">
        <f t="shared" si="1197"/>
        <v/>
      </c>
      <c r="IX1993" s="118" t="str">
        <f t="shared" si="1198"/>
        <v/>
      </c>
      <c r="IY1993" s="118">
        <f t="shared" si="1199"/>
        <v>9.4103292530326743E-12</v>
      </c>
      <c r="IZ1993" s="118" t="str">
        <f t="shared" si="1200"/>
        <v/>
      </c>
      <c r="JA1993" s="118" t="str">
        <f t="shared" si="1201"/>
        <v/>
      </c>
      <c r="JB1993" s="118"/>
      <c r="JC1993" s="118">
        <v>1273</v>
      </c>
      <c r="JD1993" s="118">
        <f t="shared" si="1202"/>
        <v>1328.7187261534773</v>
      </c>
      <c r="JE1993" s="118">
        <f t="shared" si="1203"/>
        <v>1.806173145927576E-4</v>
      </c>
      <c r="JF1993" s="118">
        <f t="shared" si="1204"/>
        <v>0.86258344941018794</v>
      </c>
      <c r="JG1993" s="118">
        <f t="shared" si="1205"/>
        <v>1.806173145927576E-4</v>
      </c>
      <c r="JH1993" s="118" t="str">
        <f t="shared" si="1206"/>
        <v/>
      </c>
      <c r="JI1993" s="118" t="str">
        <f t="shared" si="1207"/>
        <v/>
      </c>
      <c r="JJ1993" s="118">
        <f t="shared" si="1208"/>
        <v>9.4103292530326743E-12</v>
      </c>
      <c r="JK1993" s="118" t="str">
        <f t="shared" si="1209"/>
        <v/>
      </c>
      <c r="JL1993" s="118" t="str">
        <f t="shared" si="1210"/>
        <v/>
      </c>
      <c r="JM1993" s="118"/>
      <c r="JN1993" s="118"/>
      <c r="JO1993" s="118"/>
      <c r="JP1993" s="118">
        <f t="shared" si="1164"/>
        <v>8.1792000000001437</v>
      </c>
      <c r="JQ1993" s="138">
        <f t="shared" si="1165"/>
        <v>0.31705790663563233</v>
      </c>
      <c r="JR1993" s="118">
        <f t="shared" si="1166"/>
        <v>5.4502316652282889E-4</v>
      </c>
      <c r="JS1993" s="118" t="str">
        <f t="shared" si="1162"/>
        <v/>
      </c>
      <c r="JT1993" s="119" t="str">
        <f t="shared" si="1163"/>
        <v/>
      </c>
    </row>
    <row r="1994" spans="209:280" ht="20.100000000000001" customHeight="1" x14ac:dyDescent="0.25">
      <c r="HA1994" s="1">
        <v>1274</v>
      </c>
      <c r="HB1994" s="1">
        <f t="shared" si="1167"/>
        <v>17405.349875726235</v>
      </c>
      <c r="HC1994" s="1">
        <f t="shared" si="1168"/>
        <v>1.377834712795247E-5</v>
      </c>
      <c r="HD1994" s="1">
        <f t="shared" si="1169"/>
        <v>0.86346061276292096</v>
      </c>
      <c r="HE1994" s="1">
        <f t="shared" si="1170"/>
        <v>1.377834712795247E-5</v>
      </c>
      <c r="HF1994" s="1" t="str">
        <f t="shared" si="1171"/>
        <v/>
      </c>
      <c r="HG1994" s="1" t="str">
        <f t="shared" si="1172"/>
        <v/>
      </c>
      <c r="HK1994" s="1">
        <f t="shared" si="1173"/>
        <v>2.9701061542750331E-36</v>
      </c>
      <c r="HL1994" s="1" t="str">
        <f t="shared" si="1174"/>
        <v/>
      </c>
      <c r="HM1994" s="1" t="str">
        <f t="shared" si="1175"/>
        <v/>
      </c>
      <c r="HR1994" s="1">
        <v>1274</v>
      </c>
      <c r="HS1994" s="1">
        <f t="shared" si="1176"/>
        <v>39.2501928978499</v>
      </c>
      <c r="HT1994" s="1">
        <f t="shared" si="1177"/>
        <v>6.1099560222634564E-3</v>
      </c>
      <c r="HU1994" s="1">
        <f t="shared" si="1178"/>
        <v>0.86346061276292108</v>
      </c>
      <c r="HV1994" s="118">
        <f t="shared" si="1179"/>
        <v>6.1099560222634564E-3</v>
      </c>
      <c r="HW1994" s="118" t="str">
        <f t="shared" si="1180"/>
        <v/>
      </c>
      <c r="HX1994" s="118" t="str">
        <f t="shared" si="1181"/>
        <v/>
      </c>
      <c r="HY1994" s="118">
        <f t="shared" si="1182"/>
        <v>2.3364627091687947E-6</v>
      </c>
      <c r="HZ1994" s="118" t="str">
        <f t="shared" si="1183"/>
        <v/>
      </c>
      <c r="IA1994" s="118" t="str">
        <f t="shared" si="1184"/>
        <v/>
      </c>
      <c r="IB1994" s="118"/>
      <c r="IC1994" s="118"/>
      <c r="ID1994" s="118"/>
      <c r="IE1994" s="118">
        <v>1274</v>
      </c>
      <c r="IF1994" s="118">
        <f t="shared" si="1211"/>
        <v>66.762382031437625</v>
      </c>
      <c r="IG1994" s="118">
        <f t="shared" si="1185"/>
        <v>3.5920970039429291E-3</v>
      </c>
      <c r="IH1994" s="118">
        <f t="shared" si="1186"/>
        <v>0.86346061276292119</v>
      </c>
      <c r="II1994" s="118">
        <f t="shared" si="1187"/>
        <v>3.5920970039429291E-3</v>
      </c>
      <c r="IJ1994" s="118" t="str">
        <f t="shared" si="1188"/>
        <v/>
      </c>
      <c r="IK1994" s="118" t="str">
        <f t="shared" si="1189"/>
        <v/>
      </c>
      <c r="IL1994" s="118">
        <f t="shared" si="1190"/>
        <v>2.0068161640559816E-68</v>
      </c>
      <c r="IM1994" s="118" t="str">
        <f t="shared" si="1191"/>
        <v/>
      </c>
      <c r="IN1994" s="118" t="str">
        <f t="shared" si="1192"/>
        <v/>
      </c>
      <c r="IO1994" s="118"/>
      <c r="IP1994" s="118"/>
      <c r="IQ1994" s="118"/>
      <c r="IR1994" s="118">
        <v>1274</v>
      </c>
      <c r="IS1994" s="118">
        <f t="shared" si="1193"/>
        <v>1730.278233000593</v>
      </c>
      <c r="IT1994" s="118">
        <f t="shared" si="1194"/>
        <v>1.3860022503741352E-4</v>
      </c>
      <c r="IU1994" s="118">
        <f t="shared" si="1195"/>
        <v>0.86346061276292096</v>
      </c>
      <c r="IV1994" s="118">
        <f t="shared" si="1196"/>
        <v>1.3860022503741352E-4</v>
      </c>
      <c r="IW1994" s="118" t="str">
        <f t="shared" si="1197"/>
        <v/>
      </c>
      <c r="IX1994" s="118" t="str">
        <f t="shared" si="1198"/>
        <v/>
      </c>
      <c r="IY1994" s="118">
        <f t="shared" si="1199"/>
        <v>9.6330152534584379E-12</v>
      </c>
      <c r="IZ1994" s="118" t="str">
        <f t="shared" si="1200"/>
        <v/>
      </c>
      <c r="JA1994" s="118" t="str">
        <f t="shared" si="1201"/>
        <v/>
      </c>
      <c r="JB1994" s="118"/>
      <c r="JC1994" s="118">
        <v>1274</v>
      </c>
      <c r="JD1994" s="118">
        <f t="shared" si="1202"/>
        <v>1333.5858277144789</v>
      </c>
      <c r="JE1994" s="118">
        <f t="shared" si="1203"/>
        <v>1.7982866005873999E-4</v>
      </c>
      <c r="JF1994" s="118">
        <f t="shared" si="1204"/>
        <v>0.86346061276292096</v>
      </c>
      <c r="JG1994" s="118">
        <f t="shared" si="1205"/>
        <v>1.7982866005873999E-4</v>
      </c>
      <c r="JH1994" s="118" t="str">
        <f t="shared" si="1206"/>
        <v/>
      </c>
      <c r="JI1994" s="118" t="str">
        <f t="shared" si="1207"/>
        <v/>
      </c>
      <c r="JJ1994" s="118">
        <f t="shared" si="1208"/>
        <v>9.6330152534584379E-12</v>
      </c>
      <c r="JK1994" s="118" t="str">
        <f t="shared" si="1209"/>
        <v/>
      </c>
      <c r="JL1994" s="118" t="str">
        <f t="shared" si="1210"/>
        <v/>
      </c>
      <c r="JM1994" s="118"/>
      <c r="JN1994" s="118"/>
      <c r="JO1994" s="118"/>
      <c r="JP1994" s="118">
        <f t="shared" si="1164"/>
        <v>8.185600000000143</v>
      </c>
      <c r="JQ1994" s="138">
        <f t="shared" si="1165"/>
        <v>0.3165128834691095</v>
      </c>
      <c r="JR1994" s="118">
        <f t="shared" si="1166"/>
        <v>5.4434484570686781E-4</v>
      </c>
      <c r="JS1994" s="118" t="str">
        <f t="shared" si="1162"/>
        <v/>
      </c>
      <c r="JT1994" s="119" t="str">
        <f t="shared" si="1163"/>
        <v/>
      </c>
    </row>
    <row r="1995" spans="209:280" ht="20.100000000000001" customHeight="1" x14ac:dyDescent="0.25">
      <c r="HA1995" s="1">
        <v>1275</v>
      </c>
      <c r="HB1995" s="1">
        <f t="shared" si="1167"/>
        <v>17468.873050455171</v>
      </c>
      <c r="HC1995" s="1">
        <f t="shared" si="1168"/>
        <v>1.3717965322872479E-5</v>
      </c>
      <c r="HD1995" s="1">
        <f t="shared" si="1169"/>
        <v>0.86433393905361733</v>
      </c>
      <c r="HE1995" s="1">
        <f t="shared" si="1170"/>
        <v>1.3717965322872479E-5</v>
      </c>
      <c r="HF1995" s="1" t="str">
        <f t="shared" si="1171"/>
        <v/>
      </c>
      <c r="HG1995" s="1" t="str">
        <f t="shared" si="1172"/>
        <v/>
      </c>
      <c r="HK1995" s="1">
        <f t="shared" si="1173"/>
        <v>3.1153033363036433E-36</v>
      </c>
      <c r="HL1995" s="1" t="str">
        <f t="shared" si="1174"/>
        <v/>
      </c>
      <c r="HM1995" s="1" t="str">
        <f t="shared" si="1175"/>
        <v/>
      </c>
      <c r="HR1995" s="1">
        <v>1275</v>
      </c>
      <c r="HS1995" s="1">
        <f t="shared" si="1176"/>
        <v>39.393441777039129</v>
      </c>
      <c r="HT1995" s="1">
        <f t="shared" si="1177"/>
        <v>6.0831799387348973E-3</v>
      </c>
      <c r="HU1995" s="1">
        <f t="shared" si="1178"/>
        <v>0.86433393905361733</v>
      </c>
      <c r="HV1995" s="118">
        <f t="shared" si="1179"/>
        <v>6.0831799387348973E-3</v>
      </c>
      <c r="HW1995" s="118" t="str">
        <f t="shared" si="1180"/>
        <v/>
      </c>
      <c r="HX1995" s="118" t="str">
        <f t="shared" si="1181"/>
        <v/>
      </c>
      <c r="HY1995" s="118">
        <f t="shared" si="1182"/>
        <v>2.3752271383975724E-6</v>
      </c>
      <c r="HZ1995" s="118" t="str">
        <f t="shared" si="1183"/>
        <v/>
      </c>
      <c r="IA1995" s="118" t="str">
        <f t="shared" si="1184"/>
        <v/>
      </c>
      <c r="IB1995" s="118"/>
      <c r="IC1995" s="118"/>
      <c r="ID1995" s="118"/>
      <c r="IE1995" s="118">
        <v>1275</v>
      </c>
      <c r="IF1995" s="118">
        <f t="shared" si="1211"/>
        <v>67.006040360019512</v>
      </c>
      <c r="IG1995" s="118">
        <f t="shared" si="1185"/>
        <v>3.5763551084088525E-3</v>
      </c>
      <c r="IH1995" s="118">
        <f t="shared" si="1186"/>
        <v>0.86433393905361744</v>
      </c>
      <c r="II1995" s="118">
        <f t="shared" si="1187"/>
        <v>3.5763551084088525E-3</v>
      </c>
      <c r="IJ1995" s="118" t="str">
        <f t="shared" si="1188"/>
        <v/>
      </c>
      <c r="IK1995" s="118" t="str">
        <f t="shared" si="1189"/>
        <v/>
      </c>
      <c r="IL1995" s="118">
        <f t="shared" si="1190"/>
        <v>2.151186848701878E-68</v>
      </c>
      <c r="IM1995" s="118" t="str">
        <f t="shared" si="1191"/>
        <v/>
      </c>
      <c r="IN1995" s="118" t="str">
        <f t="shared" si="1192"/>
        <v/>
      </c>
      <c r="IO1995" s="118"/>
      <c r="IP1995" s="118"/>
      <c r="IQ1995" s="118"/>
      <c r="IR1995" s="118">
        <v>1275</v>
      </c>
      <c r="IS1995" s="118">
        <f t="shared" si="1193"/>
        <v>1736.5931170626391</v>
      </c>
      <c r="IT1995" s="118">
        <f t="shared" si="1194"/>
        <v>1.3799282767004188E-4</v>
      </c>
      <c r="IU1995" s="118">
        <f t="shared" si="1195"/>
        <v>0.86433393905361733</v>
      </c>
      <c r="IV1995" s="118">
        <f t="shared" si="1196"/>
        <v>1.3799282767004188E-4</v>
      </c>
      <c r="IW1995" s="118" t="str">
        <f t="shared" si="1197"/>
        <v/>
      </c>
      <c r="IX1995" s="118" t="str">
        <f t="shared" si="1198"/>
        <v/>
      </c>
      <c r="IY1995" s="118">
        <f t="shared" si="1199"/>
        <v>9.8608131203920584E-12</v>
      </c>
      <c r="IZ1995" s="118" t="str">
        <f t="shared" si="1200"/>
        <v/>
      </c>
      <c r="JA1995" s="118" t="str">
        <f t="shared" si="1201"/>
        <v/>
      </c>
      <c r="JB1995" s="118"/>
      <c r="JC1995" s="118">
        <v>1275</v>
      </c>
      <c r="JD1995" s="118">
        <f t="shared" si="1202"/>
        <v>1338.4529292754805</v>
      </c>
      <c r="JE1995" s="118">
        <f t="shared" si="1203"/>
        <v>1.790405844645758E-4</v>
      </c>
      <c r="JF1995" s="118">
        <f t="shared" si="1204"/>
        <v>0.86433393905361733</v>
      </c>
      <c r="JG1995" s="118">
        <f t="shared" si="1205"/>
        <v>1.790405844645758E-4</v>
      </c>
      <c r="JH1995" s="118" t="str">
        <f t="shared" si="1206"/>
        <v/>
      </c>
      <c r="JI1995" s="118" t="str">
        <f t="shared" si="1207"/>
        <v/>
      </c>
      <c r="JJ1995" s="118">
        <f t="shared" si="1208"/>
        <v>9.8608131203920584E-12</v>
      </c>
      <c r="JK1995" s="118" t="str">
        <f t="shared" si="1209"/>
        <v/>
      </c>
      <c r="JL1995" s="118" t="str">
        <f t="shared" si="1210"/>
        <v/>
      </c>
      <c r="JM1995" s="118"/>
      <c r="JN1995" s="118"/>
      <c r="JO1995" s="118"/>
      <c r="JP1995" s="118">
        <f t="shared" si="1164"/>
        <v>8.1920000000001423</v>
      </c>
      <c r="JQ1995" s="138">
        <f t="shared" si="1165"/>
        <v>0.31596853862340263</v>
      </c>
      <c r="JR1995" s="118">
        <f t="shared" si="1166"/>
        <v>5.4366653889181826E-4</v>
      </c>
      <c r="JS1995" s="118" t="str">
        <f t="shared" ref="JS1995:JS2058" si="1212">IF(JQ1995&lt;(1-$JO$719),JR1995,"")</f>
        <v/>
      </c>
      <c r="JT1995" s="119" t="str">
        <f t="shared" ref="JT1995:JT2058" si="1213">IF(JQ1995&lt;(1-$JO$725),JR1995,"")</f>
        <v/>
      </c>
    </row>
    <row r="1996" spans="209:280" ht="20.100000000000001" customHeight="1" x14ac:dyDescent="0.25">
      <c r="HA1996" s="1">
        <v>1276</v>
      </c>
      <c r="HB1996" s="1">
        <f t="shared" si="1167"/>
        <v>17532.396225184093</v>
      </c>
      <c r="HC1996" s="1">
        <f t="shared" si="1168"/>
        <v>1.3657629609337769E-5</v>
      </c>
      <c r="HD1996" s="1">
        <f t="shared" si="1169"/>
        <v>0.86520343115514875</v>
      </c>
      <c r="HE1996" s="1">
        <f t="shared" si="1170"/>
        <v>1.3657629609337769E-5</v>
      </c>
      <c r="HF1996" s="1" t="str">
        <f t="shared" si="1171"/>
        <v/>
      </c>
      <c r="HG1996" s="1" t="str">
        <f t="shared" si="1172"/>
        <v/>
      </c>
      <c r="HK1996" s="1">
        <f t="shared" si="1173"/>
        <v>3.2675463746035032E-36</v>
      </c>
      <c r="HL1996" s="1" t="str">
        <f t="shared" si="1174"/>
        <v/>
      </c>
      <c r="HM1996" s="1" t="str">
        <f t="shared" si="1175"/>
        <v/>
      </c>
      <c r="HR1996" s="1">
        <v>1276</v>
      </c>
      <c r="HS1996" s="1">
        <f t="shared" si="1176"/>
        <v>39.536690656228359</v>
      </c>
      <c r="HT1996" s="1">
        <f t="shared" si="1177"/>
        <v>6.0564242943280944E-3</v>
      </c>
      <c r="HU1996" s="1">
        <f t="shared" si="1178"/>
        <v>0.86520343115514886</v>
      </c>
      <c r="HV1996" s="118">
        <f t="shared" si="1179"/>
        <v>6.0564242943280944E-3</v>
      </c>
      <c r="HW1996" s="118" t="str">
        <f t="shared" si="1180"/>
        <v/>
      </c>
      <c r="HX1996" s="118" t="str">
        <f t="shared" si="1181"/>
        <v/>
      </c>
      <c r="HY1996" s="118">
        <f t="shared" si="1182"/>
        <v>2.414596077352382E-6</v>
      </c>
      <c r="HZ1996" s="118" t="str">
        <f t="shared" si="1183"/>
        <v/>
      </c>
      <c r="IA1996" s="118" t="str">
        <f t="shared" si="1184"/>
        <v/>
      </c>
      <c r="IB1996" s="118"/>
      <c r="IC1996" s="118"/>
      <c r="ID1996" s="118"/>
      <c r="IE1996" s="118">
        <v>1276</v>
      </c>
      <c r="IF1996" s="118">
        <f t="shared" si="1211"/>
        <v>67.249698688601399</v>
      </c>
      <c r="IG1996" s="118">
        <f t="shared" si="1185"/>
        <v>3.5606252292146277E-3</v>
      </c>
      <c r="IH1996" s="118">
        <f t="shared" si="1186"/>
        <v>0.86520343115514886</v>
      </c>
      <c r="II1996" s="118">
        <f t="shared" si="1187"/>
        <v>3.5606252292146277E-3</v>
      </c>
      <c r="IJ1996" s="118" t="str">
        <f t="shared" si="1188"/>
        <v/>
      </c>
      <c r="IK1996" s="118" t="str">
        <f t="shared" si="1189"/>
        <v/>
      </c>
      <c r="IL1996" s="118">
        <f t="shared" si="1190"/>
        <v>2.3059066893251737E-68</v>
      </c>
      <c r="IM1996" s="118" t="str">
        <f t="shared" si="1191"/>
        <v/>
      </c>
      <c r="IN1996" s="118" t="str">
        <f t="shared" si="1192"/>
        <v/>
      </c>
      <c r="IO1996" s="118"/>
      <c r="IP1996" s="118"/>
      <c r="IQ1996" s="118"/>
      <c r="IR1996" s="118">
        <v>1276</v>
      </c>
      <c r="IS1996" s="118">
        <f t="shared" si="1193"/>
        <v>1742.9080011246851</v>
      </c>
      <c r="IT1996" s="118">
        <f t="shared" si="1194"/>
        <v>1.3738589395034052E-4</v>
      </c>
      <c r="IU1996" s="118">
        <f t="shared" si="1195"/>
        <v>0.86520343115514886</v>
      </c>
      <c r="IV1996" s="118">
        <f t="shared" si="1196"/>
        <v>1.3738589395034052E-4</v>
      </c>
      <c r="IW1996" s="118" t="str">
        <f t="shared" si="1197"/>
        <v/>
      </c>
      <c r="IX1996" s="118" t="str">
        <f t="shared" si="1198"/>
        <v/>
      </c>
      <c r="IY1996" s="118">
        <f t="shared" si="1199"/>
        <v>1.0093836361638393E-11</v>
      </c>
      <c r="IZ1996" s="118" t="str">
        <f t="shared" si="1200"/>
        <v/>
      </c>
      <c r="JA1996" s="118" t="str">
        <f t="shared" si="1201"/>
        <v/>
      </c>
      <c r="JB1996" s="118"/>
      <c r="JC1996" s="118">
        <v>1276</v>
      </c>
      <c r="JD1996" s="118">
        <f t="shared" si="1202"/>
        <v>1343.3200308364821</v>
      </c>
      <c r="JE1996" s="118">
        <f t="shared" si="1203"/>
        <v>1.7825311043609651E-4</v>
      </c>
      <c r="JF1996" s="118">
        <f t="shared" si="1204"/>
        <v>0.86520343115514875</v>
      </c>
      <c r="JG1996" s="118">
        <f t="shared" si="1205"/>
        <v>1.7825311043609651E-4</v>
      </c>
      <c r="JH1996" s="118" t="str">
        <f t="shared" si="1206"/>
        <v/>
      </c>
      <c r="JI1996" s="118" t="str">
        <f t="shared" si="1207"/>
        <v/>
      </c>
      <c r="JJ1996" s="118">
        <f t="shared" si="1208"/>
        <v>1.0093836361638393E-11</v>
      </c>
      <c r="JK1996" s="118" t="str">
        <f t="shared" si="1209"/>
        <v/>
      </c>
      <c r="JL1996" s="118" t="str">
        <f t="shared" si="1210"/>
        <v/>
      </c>
      <c r="JM1996" s="118"/>
      <c r="JN1996" s="118"/>
      <c r="JO1996" s="118"/>
      <c r="JP1996" s="118">
        <f t="shared" ref="JP1996:JP2059" si="1214">JP1995+$JS$712</f>
        <v>8.1984000000001416</v>
      </c>
      <c r="JQ1996" s="138">
        <f t="shared" ref="JQ1996:JQ2059" si="1215">_xlfn.CHISQ.DIST.RT(JP1996,7)</f>
        <v>0.31542487208451081</v>
      </c>
      <c r="JR1996" s="118">
        <f t="shared" ref="JR1996:JR2059" si="1216">JQ1996-JQ1997</f>
        <v>5.4298824942394797E-4</v>
      </c>
      <c r="JS1996" s="118" t="str">
        <f t="shared" si="1212"/>
        <v/>
      </c>
      <c r="JT1996" s="119" t="str">
        <f t="shared" si="1213"/>
        <v/>
      </c>
    </row>
    <row r="1997" spans="209:280" ht="20.100000000000001" customHeight="1" x14ac:dyDescent="0.25">
      <c r="HA1997" s="1">
        <v>1277</v>
      </c>
      <c r="HB1997" s="1">
        <f t="shared" si="1167"/>
        <v>17595.919399913029</v>
      </c>
      <c r="HC1997" s="1">
        <f t="shared" si="1168"/>
        <v>1.3597341711105345E-5</v>
      </c>
      <c r="HD1997" s="1">
        <f t="shared" si="1169"/>
        <v>0.86606909205019811</v>
      </c>
      <c r="HE1997" s="1">
        <f t="shared" si="1170"/>
        <v>1.3597341711105345E-5</v>
      </c>
      <c r="HF1997" s="1" t="str">
        <f t="shared" si="1171"/>
        <v/>
      </c>
      <c r="HG1997" s="1" t="str">
        <f t="shared" si="1172"/>
        <v/>
      </c>
      <c r="HK1997" s="1">
        <f t="shared" si="1173"/>
        <v>3.4271746052408663E-36</v>
      </c>
      <c r="HL1997" s="1" t="str">
        <f t="shared" si="1174"/>
        <v/>
      </c>
      <c r="HM1997" s="1" t="str">
        <f t="shared" si="1175"/>
        <v/>
      </c>
      <c r="HR1997" s="1">
        <v>1277</v>
      </c>
      <c r="HS1997" s="1">
        <f t="shared" si="1176"/>
        <v>39.679939535417589</v>
      </c>
      <c r="HT1997" s="1">
        <f t="shared" si="1177"/>
        <v>6.0296898534366004E-3</v>
      </c>
      <c r="HU1997" s="1">
        <f t="shared" si="1178"/>
        <v>0.86606909205019811</v>
      </c>
      <c r="HV1997" s="118">
        <f t="shared" si="1179"/>
        <v>6.0296898534366004E-3</v>
      </c>
      <c r="HW1997" s="118" t="str">
        <f t="shared" si="1180"/>
        <v/>
      </c>
      <c r="HX1997" s="118" t="str">
        <f t="shared" si="1181"/>
        <v/>
      </c>
      <c r="HY1997" s="118">
        <f t="shared" si="1182"/>
        <v>2.4545782754307885E-6</v>
      </c>
      <c r="HZ1997" s="118" t="str">
        <f t="shared" si="1183"/>
        <v/>
      </c>
      <c r="IA1997" s="118" t="str">
        <f t="shared" si="1184"/>
        <v/>
      </c>
      <c r="IB1997" s="118"/>
      <c r="IC1997" s="118"/>
      <c r="ID1997" s="118"/>
      <c r="IE1997" s="118">
        <v>1277</v>
      </c>
      <c r="IF1997" s="118">
        <f t="shared" si="1211"/>
        <v>67.493357017183286</v>
      </c>
      <c r="IG1997" s="118">
        <f t="shared" si="1185"/>
        <v>3.5449078157539569E-3</v>
      </c>
      <c r="IH1997" s="118">
        <f t="shared" si="1186"/>
        <v>0.86606909205019822</v>
      </c>
      <c r="II1997" s="118">
        <f t="shared" si="1187"/>
        <v>3.5449078157539569E-3</v>
      </c>
      <c r="IJ1997" s="118" t="str">
        <f t="shared" si="1188"/>
        <v/>
      </c>
      <c r="IK1997" s="118" t="str">
        <f t="shared" si="1189"/>
        <v/>
      </c>
      <c r="IL1997" s="118">
        <f t="shared" si="1190"/>
        <v>2.4717148993695371E-68</v>
      </c>
      <c r="IM1997" s="118" t="str">
        <f t="shared" si="1191"/>
        <v/>
      </c>
      <c r="IN1997" s="118" t="str">
        <f t="shared" si="1192"/>
        <v/>
      </c>
      <c r="IO1997" s="118"/>
      <c r="IP1997" s="118"/>
      <c r="IQ1997" s="118"/>
      <c r="IR1997" s="118">
        <v>1277</v>
      </c>
      <c r="IS1997" s="118">
        <f t="shared" si="1193"/>
        <v>1749.2228851867312</v>
      </c>
      <c r="IT1997" s="118">
        <f t="shared" si="1194"/>
        <v>1.3677944121806077E-4</v>
      </c>
      <c r="IU1997" s="118">
        <f t="shared" si="1195"/>
        <v>0.86606909205019811</v>
      </c>
      <c r="IV1997" s="118">
        <f t="shared" si="1196"/>
        <v>1.3677944121806077E-4</v>
      </c>
      <c r="IW1997" s="118" t="str">
        <f t="shared" si="1197"/>
        <v/>
      </c>
      <c r="IX1997" s="118" t="str">
        <f t="shared" si="1198"/>
        <v/>
      </c>
      <c r="IY1997" s="118">
        <f t="shared" si="1199"/>
        <v>1.0332200914482435E-11</v>
      </c>
      <c r="IZ1997" s="118" t="str">
        <f t="shared" si="1200"/>
        <v/>
      </c>
      <c r="JA1997" s="118" t="str">
        <f t="shared" si="1201"/>
        <v/>
      </c>
      <c r="JB1997" s="118"/>
      <c r="JC1997" s="118">
        <v>1277</v>
      </c>
      <c r="JD1997" s="118">
        <f t="shared" si="1202"/>
        <v>1348.1871323974838</v>
      </c>
      <c r="JE1997" s="118">
        <f t="shared" si="1203"/>
        <v>1.7746626047098724E-4</v>
      </c>
      <c r="JF1997" s="118">
        <f t="shared" si="1204"/>
        <v>0.866069092050198</v>
      </c>
      <c r="JG1997" s="118">
        <f t="shared" si="1205"/>
        <v>1.7746626047098724E-4</v>
      </c>
      <c r="JH1997" s="118" t="str">
        <f t="shared" si="1206"/>
        <v/>
      </c>
      <c r="JI1997" s="118" t="str">
        <f t="shared" si="1207"/>
        <v/>
      </c>
      <c r="JJ1997" s="118">
        <f t="shared" si="1208"/>
        <v>1.0332200914482435E-11</v>
      </c>
      <c r="JK1997" s="118" t="str">
        <f t="shared" si="1209"/>
        <v/>
      </c>
      <c r="JL1997" s="118" t="str">
        <f t="shared" si="1210"/>
        <v/>
      </c>
      <c r="JM1997" s="118"/>
      <c r="JN1997" s="118"/>
      <c r="JO1997" s="118"/>
      <c r="JP1997" s="118">
        <f t="shared" si="1214"/>
        <v>8.2048000000001409</v>
      </c>
      <c r="JQ1997" s="138">
        <f t="shared" si="1215"/>
        <v>0.31488188383508686</v>
      </c>
      <c r="JR1997" s="118">
        <f t="shared" si="1216"/>
        <v>5.4230998064047631E-4</v>
      </c>
      <c r="JS1997" s="118" t="str">
        <f t="shared" si="1212"/>
        <v/>
      </c>
      <c r="JT1997" s="119" t="str">
        <f t="shared" si="1213"/>
        <v/>
      </c>
    </row>
    <row r="1998" spans="209:280" ht="20.100000000000001" customHeight="1" x14ac:dyDescent="0.25">
      <c r="HA1998" s="1">
        <v>1278</v>
      </c>
      <c r="HB1998" s="1">
        <f t="shared" si="1167"/>
        <v>17659.442574641951</v>
      </c>
      <c r="HC1998" s="1">
        <f t="shared" si="1168"/>
        <v>1.3537103342046913E-5</v>
      </c>
      <c r="HD1998" s="1">
        <f t="shared" si="1169"/>
        <v>0.86693092483063294</v>
      </c>
      <c r="HE1998" s="1">
        <f t="shared" si="1170"/>
        <v>1.3537103342046913E-5</v>
      </c>
      <c r="HF1998" s="1" t="str">
        <f t="shared" si="1171"/>
        <v/>
      </c>
      <c r="HG1998" s="1" t="str">
        <f t="shared" si="1172"/>
        <v/>
      </c>
      <c r="HK1998" s="1">
        <f t="shared" si="1173"/>
        <v>3.5945435814433101E-36</v>
      </c>
      <c r="HL1998" s="1" t="str">
        <f t="shared" si="1174"/>
        <v/>
      </c>
      <c r="HM1998" s="1" t="str">
        <f t="shared" si="1175"/>
        <v/>
      </c>
      <c r="HR1998" s="1">
        <v>1278</v>
      </c>
      <c r="HS1998" s="1">
        <f t="shared" si="1176"/>
        <v>39.823188414606818</v>
      </c>
      <c r="HT1998" s="1">
        <f t="shared" si="1177"/>
        <v>6.0029773760703377E-3</v>
      </c>
      <c r="HU1998" s="1">
        <f t="shared" si="1178"/>
        <v>0.86693092483063294</v>
      </c>
      <c r="HV1998" s="118">
        <f t="shared" si="1179"/>
        <v>6.0029773760703377E-3</v>
      </c>
      <c r="HW1998" s="118" t="str">
        <f t="shared" si="1180"/>
        <v/>
      </c>
      <c r="HX1998" s="118" t="str">
        <f t="shared" si="1181"/>
        <v/>
      </c>
      <c r="HY1998" s="118">
        <f t="shared" si="1182"/>
        <v>2.4951825972988905E-6</v>
      </c>
      <c r="HZ1998" s="118" t="str">
        <f t="shared" si="1183"/>
        <v/>
      </c>
      <c r="IA1998" s="118" t="str">
        <f t="shared" si="1184"/>
        <v/>
      </c>
      <c r="IB1998" s="118"/>
      <c r="IC1998" s="118"/>
      <c r="ID1998" s="118"/>
      <c r="IE1998" s="118">
        <v>1278</v>
      </c>
      <c r="IF1998" s="118">
        <f t="shared" si="1211"/>
        <v>67.737015345765172</v>
      </c>
      <c r="IG1998" s="118">
        <f t="shared" si="1185"/>
        <v>3.5292033148433756E-3</v>
      </c>
      <c r="IH1998" s="118">
        <f t="shared" si="1186"/>
        <v>0.86693092483063294</v>
      </c>
      <c r="II1998" s="118">
        <f t="shared" si="1187"/>
        <v>3.5292033148433756E-3</v>
      </c>
      <c r="IJ1998" s="118" t="str">
        <f t="shared" si="1188"/>
        <v/>
      </c>
      <c r="IK1998" s="118" t="str">
        <f t="shared" si="1189"/>
        <v/>
      </c>
      <c r="IL1998" s="118">
        <f t="shared" si="1190"/>
        <v>2.6494033010255777E-68</v>
      </c>
      <c r="IM1998" s="118" t="str">
        <f t="shared" si="1191"/>
        <v/>
      </c>
      <c r="IN1998" s="118" t="str">
        <f t="shared" si="1192"/>
        <v/>
      </c>
      <c r="IO1998" s="118"/>
      <c r="IP1998" s="118"/>
      <c r="IQ1998" s="118"/>
      <c r="IR1998" s="118">
        <v>1278</v>
      </c>
      <c r="IS1998" s="118">
        <f t="shared" si="1193"/>
        <v>1755.5377692487773</v>
      </c>
      <c r="IT1998" s="118">
        <f t="shared" si="1194"/>
        <v>1.3617348671351442E-4</v>
      </c>
      <c r="IU1998" s="118">
        <f t="shared" si="1195"/>
        <v>0.86693092483063294</v>
      </c>
      <c r="IV1998" s="118">
        <f t="shared" si="1196"/>
        <v>1.3617348671351442E-4</v>
      </c>
      <c r="IW1998" s="118" t="str">
        <f t="shared" si="1197"/>
        <v/>
      </c>
      <c r="IX1998" s="118" t="str">
        <f t="shared" si="1198"/>
        <v/>
      </c>
      <c r="IY1998" s="118">
        <f t="shared" si="1199"/>
        <v>1.0576025195593407E-11</v>
      </c>
      <c r="IZ1998" s="118" t="str">
        <f t="shared" si="1200"/>
        <v/>
      </c>
      <c r="JA1998" s="118" t="str">
        <f t="shared" si="1201"/>
        <v/>
      </c>
      <c r="JB1998" s="118"/>
      <c r="JC1998" s="118">
        <v>1278</v>
      </c>
      <c r="JD1998" s="118">
        <f t="shared" si="1202"/>
        <v>1353.0542339584854</v>
      </c>
      <c r="JE1998" s="118">
        <f t="shared" si="1203"/>
        <v>1.7668005693791423E-4</v>
      </c>
      <c r="JF1998" s="118">
        <f t="shared" si="1204"/>
        <v>0.86693092483063272</v>
      </c>
      <c r="JG1998" s="118">
        <f t="shared" si="1205"/>
        <v>1.7668005693791423E-4</v>
      </c>
      <c r="JH1998" s="118" t="str">
        <f t="shared" si="1206"/>
        <v/>
      </c>
      <c r="JI1998" s="118" t="str">
        <f t="shared" si="1207"/>
        <v/>
      </c>
      <c r="JJ1998" s="118">
        <f t="shared" si="1208"/>
        <v>1.0576025195593407E-11</v>
      </c>
      <c r="JK1998" s="118" t="str">
        <f t="shared" si="1209"/>
        <v/>
      </c>
      <c r="JL1998" s="118" t="str">
        <f t="shared" si="1210"/>
        <v/>
      </c>
      <c r="JM1998" s="118"/>
      <c r="JN1998" s="118"/>
      <c r="JO1998" s="118"/>
      <c r="JP1998" s="118">
        <f t="shared" si="1214"/>
        <v>8.2112000000001402</v>
      </c>
      <c r="JQ1998" s="138">
        <f t="shared" si="1215"/>
        <v>0.31433957385444639</v>
      </c>
      <c r="JR1998" s="118">
        <f t="shared" si="1216"/>
        <v>5.4163173586313507E-4</v>
      </c>
      <c r="JS1998" s="118" t="str">
        <f t="shared" si="1212"/>
        <v/>
      </c>
      <c r="JT1998" s="119" t="str">
        <f t="shared" si="1213"/>
        <v/>
      </c>
    </row>
    <row r="1999" spans="209:280" ht="20.100000000000001" customHeight="1" x14ac:dyDescent="0.25">
      <c r="HA1999" s="1">
        <v>1279</v>
      </c>
      <c r="HB1999" s="1">
        <f t="shared" si="1167"/>
        <v>17722.965749370873</v>
      </c>
      <c r="HC1999" s="1">
        <f t="shared" si="1168"/>
        <v>1.3476916206082981E-5</v>
      </c>
      <c r="HD1999" s="1">
        <f t="shared" si="1169"/>
        <v>0.86778893269687551</v>
      </c>
      <c r="HE1999" s="1">
        <f t="shared" si="1170"/>
        <v>1.3476916206082981E-5</v>
      </c>
      <c r="HF1999" s="1" t="str">
        <f t="shared" si="1171"/>
        <v/>
      </c>
      <c r="HG1999" s="1" t="str">
        <f t="shared" si="1172"/>
        <v/>
      </c>
      <c r="HK1999" s="1">
        <f t="shared" si="1173"/>
        <v>3.7700258425390482E-36</v>
      </c>
      <c r="HL1999" s="1" t="str">
        <f t="shared" si="1174"/>
        <v/>
      </c>
      <c r="HM1999" s="1" t="str">
        <f t="shared" si="1175"/>
        <v/>
      </c>
      <c r="HR1999" s="1">
        <v>1279</v>
      </c>
      <c r="HS1999" s="1">
        <f t="shared" si="1176"/>
        <v>39.966437293796048</v>
      </c>
      <c r="HT1999" s="1">
        <f t="shared" si="1177"/>
        <v>5.9762876178264335E-3</v>
      </c>
      <c r="HU1999" s="1">
        <f t="shared" si="1178"/>
        <v>0.86778893269687551</v>
      </c>
      <c r="HV1999" s="118">
        <f t="shared" si="1179"/>
        <v>5.9762876178264335E-3</v>
      </c>
      <c r="HW1999" s="118" t="str">
        <f t="shared" si="1180"/>
        <v/>
      </c>
      <c r="HX1999" s="118" t="str">
        <f t="shared" si="1181"/>
        <v/>
      </c>
      <c r="HY1999" s="118">
        <f t="shared" si="1182"/>
        <v>2.5364180242279566E-6</v>
      </c>
      <c r="HZ1999" s="118" t="str">
        <f t="shared" si="1183"/>
        <v/>
      </c>
      <c r="IA1999" s="118" t="str">
        <f t="shared" si="1184"/>
        <v/>
      </c>
      <c r="IB1999" s="118"/>
      <c r="IC1999" s="118"/>
      <c r="ID1999" s="118"/>
      <c r="IE1999" s="118">
        <v>1279</v>
      </c>
      <c r="IF1999" s="118">
        <f t="shared" si="1211"/>
        <v>67.980673674347059</v>
      </c>
      <c r="IG1999" s="118">
        <f t="shared" si="1185"/>
        <v>3.5135121707050949E-3</v>
      </c>
      <c r="IH1999" s="118">
        <f t="shared" si="1186"/>
        <v>0.86778893269687574</v>
      </c>
      <c r="II1999" s="118">
        <f t="shared" si="1187"/>
        <v>3.5135121707050949E-3</v>
      </c>
      <c r="IJ1999" s="118" t="str">
        <f t="shared" si="1188"/>
        <v/>
      </c>
      <c r="IK1999" s="118" t="str">
        <f t="shared" si="1189"/>
        <v/>
      </c>
      <c r="IL1999" s="118">
        <f t="shared" si="1190"/>
        <v>2.8398200556091489E-68</v>
      </c>
      <c r="IM1999" s="118" t="str">
        <f t="shared" si="1191"/>
        <v/>
      </c>
      <c r="IN1999" s="118" t="str">
        <f t="shared" si="1192"/>
        <v/>
      </c>
      <c r="IO1999" s="118"/>
      <c r="IP1999" s="118"/>
      <c r="IQ1999" s="118"/>
      <c r="IR1999" s="118">
        <v>1279</v>
      </c>
      <c r="IS1999" s="118">
        <f t="shared" si="1193"/>
        <v>1761.8526533108234</v>
      </c>
      <c r="IT1999" s="118">
        <f t="shared" si="1194"/>
        <v>1.355680475769117E-4</v>
      </c>
      <c r="IU1999" s="118">
        <f t="shared" si="1195"/>
        <v>0.86778893269687574</v>
      </c>
      <c r="IV1999" s="118">
        <f t="shared" si="1196"/>
        <v>1.355680475769117E-4</v>
      </c>
      <c r="IW1999" s="118" t="str">
        <f t="shared" si="1197"/>
        <v/>
      </c>
      <c r="IX1999" s="118" t="str">
        <f t="shared" si="1198"/>
        <v/>
      </c>
      <c r="IY1999" s="118">
        <f t="shared" si="1199"/>
        <v>1.0825430151907066E-11</v>
      </c>
      <c r="IZ1999" s="118" t="str">
        <f t="shared" si="1200"/>
        <v/>
      </c>
      <c r="JA1999" s="118" t="str">
        <f t="shared" si="1201"/>
        <v/>
      </c>
      <c r="JB1999" s="118"/>
      <c r="JC1999" s="118">
        <v>1279</v>
      </c>
      <c r="JD1999" s="118">
        <f t="shared" si="1202"/>
        <v>1357.921335519487</v>
      </c>
      <c r="JE1999" s="118">
        <f t="shared" si="1203"/>
        <v>1.7589452207566572E-4</v>
      </c>
      <c r="JF1999" s="118">
        <f t="shared" si="1204"/>
        <v>0.86778893269687551</v>
      </c>
      <c r="JG1999" s="118">
        <f t="shared" si="1205"/>
        <v>1.7589452207566572E-4</v>
      </c>
      <c r="JH1999" s="118" t="str">
        <f t="shared" si="1206"/>
        <v/>
      </c>
      <c r="JI1999" s="118" t="str">
        <f t="shared" si="1207"/>
        <v/>
      </c>
      <c r="JJ1999" s="118">
        <f t="shared" si="1208"/>
        <v>1.0825430151907066E-11</v>
      </c>
      <c r="JK1999" s="118" t="str">
        <f t="shared" si="1209"/>
        <v/>
      </c>
      <c r="JL1999" s="118" t="str">
        <f t="shared" si="1210"/>
        <v/>
      </c>
      <c r="JM1999" s="118"/>
      <c r="JN1999" s="118"/>
      <c r="JO1999" s="118"/>
      <c r="JP1999" s="118">
        <f t="shared" si="1214"/>
        <v>8.2176000000001395</v>
      </c>
      <c r="JQ1999" s="138">
        <f t="shared" si="1215"/>
        <v>0.31379794211858325</v>
      </c>
      <c r="JR1999" s="118">
        <f t="shared" si="1216"/>
        <v>5.4095351840394157E-4</v>
      </c>
      <c r="JS1999" s="118" t="str">
        <f t="shared" si="1212"/>
        <v/>
      </c>
      <c r="JT1999" s="119" t="str">
        <f t="shared" si="1213"/>
        <v/>
      </c>
    </row>
    <row r="2000" spans="209:280" ht="20.100000000000001" customHeight="1" x14ac:dyDescent="0.25">
      <c r="HA2000" s="1">
        <v>1280</v>
      </c>
      <c r="HB2000" s="1">
        <f t="shared" ref="HB2000:HB2063" si="1217">$HB$714+(HA2000*$HB$717)</f>
        <v>17786.488924099809</v>
      </c>
      <c r="HC2000" s="1">
        <f t="shared" ref="HC2000:HC2063" si="1218">_xlfn.NORM.DIST($HB2000,$HB$711,$HB$712,0)</f>
        <v>1.3416781997118171E-5</v>
      </c>
      <c r="HD2000" s="1">
        <f t="shared" ref="HD2000:HD2063" si="1219">_xlfn.NORM.DIST($HB2000,$HB$711,$HB$712,1)</f>
        <v>0.86864311895726931</v>
      </c>
      <c r="HE2000" s="1">
        <f t="shared" ref="HE2000:HE2063" si="1220">IF(OR(HD2000&lt;$HF$716,HD2000&gt;$HF$717),HC2000,"")</f>
        <v>1.3416781997118171E-5</v>
      </c>
      <c r="HF2000" s="1" t="str">
        <f t="shared" ref="HF2000:HF2063" si="1221">IF(AND(HD2000&gt;$HF$716,HD2000&lt;$HF$717),HC2000,"")</f>
        <v/>
      </c>
      <c r="HG2000" s="1" t="str">
        <f t="shared" ref="HG2000:HG2063" si="1222">IF(HC2000=MAX($HC$720:$HC$2720),HC2000,"")</f>
        <v/>
      </c>
      <c r="HK2000" s="1">
        <f t="shared" ref="HK2000:HK2063" si="1223">_xlfn.NORM.DIST(HB2000,$HF$712,$HF$713,0)</f>
        <v>3.9540117190643095E-36</v>
      </c>
      <c r="HL2000" s="1" t="str">
        <f t="shared" ref="HL2000:HL2063" si="1224">IF(HK2000=MAX($HK$720:$HK$2720),HC2000,"")</f>
        <v/>
      </c>
      <c r="HM2000" s="1" t="str">
        <f t="shared" ref="HM2000:HM2063" si="1225">IF(HL2000=MIN($HL$720:$HL$2720),HL2000,"")</f>
        <v/>
      </c>
      <c r="HR2000" s="1">
        <v>1280</v>
      </c>
      <c r="HS2000" s="1">
        <f t="shared" ref="HS2000:HS2063" si="1226">$HS$714+(HR2000*$HS$717)</f>
        <v>40.109686172985306</v>
      </c>
      <c r="HT2000" s="1">
        <f t="shared" ref="HT2000:HT2063" si="1227">_xlfn.NORM.DIST(HS2000,HS$711,HS$712,0)</f>
        <v>5.9496213298604961E-3</v>
      </c>
      <c r="HU2000" s="1">
        <f t="shared" ref="HU2000:HU2063" si="1228">_xlfn.NORM.DIST(HS2000,HS$711,HS$712,1)</f>
        <v>0.86864311895726942</v>
      </c>
      <c r="HV2000" s="118">
        <f t="shared" ref="HV2000:HV2063" si="1229">IF(OR(HU2000&lt;$HW$716,HU2000&gt;$HW$717),HT2000,"")</f>
        <v>5.9496213298604961E-3</v>
      </c>
      <c r="HW2000" s="118" t="str">
        <f t="shared" ref="HW2000:HW2063" si="1230">IF(AND(HU2000&gt;$HW$716,HU2000&lt;$HW$717),HT2000,"")</f>
        <v/>
      </c>
      <c r="HX2000" s="118" t="str">
        <f t="shared" ref="HX2000:HX2063" si="1231">IF(HT2000=MAX($HT$720:$HT$2720),HT2000,"")</f>
        <v/>
      </c>
      <c r="HY2000" s="118">
        <f t="shared" ref="HY2000:HY2063" si="1232">_xlfn.NORM.DIST(HS2000,$HW$712,$HW$713,0)</f>
        <v>2.5782936554438541E-6</v>
      </c>
      <c r="HZ2000" s="118" t="str">
        <f t="shared" ref="HZ2000:HZ2063" si="1233">IF(HY2000=MAX($HY$720:$HY$2720),HT2000,"")</f>
        <v/>
      </c>
      <c r="IA2000" s="118" t="str">
        <f t="shared" ref="IA2000:IA2063" si="1234">IF(HZ2000=MIN($HZ$720:$HZ$2720),HZ2000,"")</f>
        <v/>
      </c>
      <c r="IB2000" s="118"/>
      <c r="IC2000" s="118"/>
      <c r="ID2000" s="118"/>
      <c r="IE2000" s="118">
        <v>1280</v>
      </c>
      <c r="IF2000" s="118">
        <f t="shared" si="1211"/>
        <v>68.224332002928946</v>
      </c>
      <c r="IG2000" s="118">
        <f t="shared" ref="IG2000:IG2063" si="1235">_xlfn.NORM.DIST(IF2000,IF$711,IF$712,0)</f>
        <v>3.4978348249501225E-3</v>
      </c>
      <c r="IH2000" s="118">
        <f t="shared" ref="IH2000:IH2063" si="1236">_xlfn.NORM.DIST(IF2000,IF$711,IF$712,1)</f>
        <v>0.86864311895726942</v>
      </c>
      <c r="II2000" s="118">
        <f t="shared" ref="II2000:II2063" si="1237">IF(OR(IH2000&lt;$HW$716,IH2000&gt;$HW$717),IG2000,"")</f>
        <v>3.4978348249501225E-3</v>
      </c>
      <c r="IJ2000" s="118" t="str">
        <f t="shared" ref="IJ2000:IJ2063" si="1238">IF(AND(IH2000&gt;$IJ$716,IH2000&lt;$IJ$717),IG2000,"")</f>
        <v/>
      </c>
      <c r="IK2000" s="118" t="str">
        <f t="shared" ref="IK2000:IK2063" si="1239">IF(IG2000=MAX($IG$720:$IG$2720),IG2000,"")</f>
        <v/>
      </c>
      <c r="IL2000" s="118">
        <f t="shared" ref="IL2000:IL2063" si="1240">_xlfn.NORM.DIST(IF2000,$IJ$712,$IJ$713,0)</f>
        <v>3.0438736574774644E-68</v>
      </c>
      <c r="IM2000" s="118" t="str">
        <f t="shared" ref="IM2000:IM2063" si="1241">IF(IL2000=MAX($IL$720:$IL$2720),IG2000,"")</f>
        <v/>
      </c>
      <c r="IN2000" s="118" t="str">
        <f t="shared" ref="IN2000:IN2063" si="1242">IF(IM2000=MIN($IM$720:$IM$2720),IM2000,"")</f>
        <v/>
      </c>
      <c r="IO2000" s="118"/>
      <c r="IP2000" s="118"/>
      <c r="IQ2000" s="118"/>
      <c r="IR2000" s="118">
        <v>1280</v>
      </c>
      <c r="IS2000" s="118">
        <f t="shared" ref="IS2000:IS2063" si="1243">IS$714+(IR2000*IS$717)</f>
        <v>1768.1675373728694</v>
      </c>
      <c r="IT2000" s="118">
        <f t="shared" ref="IT2000:IT2063" si="1244">_xlfn.NORM.DIST($IS2000,IS$711,IS$712,0)</f>
        <v>1.3496314084771049E-4</v>
      </c>
      <c r="IU2000" s="118">
        <f t="shared" ref="IU2000:IU2063" si="1245">_xlfn.NORM.DIST($IS2000,IS$711,IS$712,1)</f>
        <v>0.86864311895726942</v>
      </c>
      <c r="IV2000" s="118">
        <f t="shared" ref="IV2000:IV2063" si="1246">IF(OR($IU2000&lt;$HW$716,$IU2000&gt;$HW$717),IT2000,"")</f>
        <v>1.3496314084771049E-4</v>
      </c>
      <c r="IW2000" s="118" t="str">
        <f t="shared" ref="IW2000:IW2063" si="1247">IF(AND($IU2000&gt;$IJ$716,$IU2000&lt;$IJ$717),IT2000,"")</f>
        <v/>
      </c>
      <c r="IX2000" s="118" t="str">
        <f t="shared" ref="IX2000:IX2063" si="1248">IF($IT2000=MAX($IT$720:$IT$2720),$IT2000,"")</f>
        <v/>
      </c>
      <c r="IY2000" s="118">
        <f t="shared" ref="IY2000:IY2063" si="1249">_xlfn.NORM.DIST($IS2000,$IW$712,$IW$713,0)</f>
        <v>1.1080539312504518E-11</v>
      </c>
      <c r="IZ2000" s="118" t="str">
        <f t="shared" ref="IZ2000:IZ2063" si="1250">IF($IY2000=MAX($IY$720:$IY$2720),$IT2000,"")</f>
        <v/>
      </c>
      <c r="JA2000" s="118" t="str">
        <f t="shared" ref="JA2000:JA2063" si="1251">IF($IZ2000=MIN($IZ$720:$IZ$2720),$IZ2000,"")</f>
        <v/>
      </c>
      <c r="JB2000" s="118"/>
      <c r="JC2000" s="118">
        <v>1280</v>
      </c>
      <c r="JD2000" s="118">
        <f t="shared" ref="JD2000:JD2063" si="1252">JD$714+(JC2000*JD$717)</f>
        <v>1362.7884370804886</v>
      </c>
      <c r="JE2000" s="118">
        <f t="shared" ref="JE2000:JE2063" si="1253">_xlfn.NORM.DIST($JD2000,JD$711,JD$712,0)</f>
        <v>1.751096779923073E-4</v>
      </c>
      <c r="JF2000" s="118">
        <f t="shared" ref="JF2000:JF2063" si="1254">_xlfn.NORM.DIST($JD2000,JD$711,JD$712,1)</f>
        <v>0.86864311895726909</v>
      </c>
      <c r="JG2000" s="118">
        <f t="shared" ref="JG2000:JG2063" si="1255">IF(OR($IU2000&lt;JH$716,$IU2000&gt;$JH$717),JE2000,"")</f>
        <v>1.751096779923073E-4</v>
      </c>
      <c r="JH2000" s="118" t="str">
        <f t="shared" ref="JH2000:JH2063" si="1256">IF(AND($JF2000&gt;$JH$716,$JF2000&lt;$JH$717),JE2000,"")</f>
        <v/>
      </c>
      <c r="JI2000" s="118" t="str">
        <f t="shared" ref="JI2000:JI2063" si="1257">IF($JE2000=MAX($JE$720:$JE$2720),$JE2000,"")</f>
        <v/>
      </c>
      <c r="JJ2000" s="118">
        <f t="shared" ref="JJ2000:JJ2063" si="1258">_xlfn.NORM.DIST($IS2000,$IW$712,$IW$713,0)</f>
        <v>1.1080539312504518E-11</v>
      </c>
      <c r="JK2000" s="118" t="str">
        <f t="shared" ref="JK2000:JK2063" si="1259">IF($JJ2000=MAX($JJ$720:$JJ$2720),$JE2000,"")</f>
        <v/>
      </c>
      <c r="JL2000" s="118" t="str">
        <f t="shared" ref="JL2000:JL2063" si="1260">IF($JK2000=MIN($JK$720:$JK$2720),$JK2000,"")</f>
        <v/>
      </c>
      <c r="JM2000" s="118"/>
      <c r="JN2000" s="118"/>
      <c r="JO2000" s="118"/>
      <c r="JP2000" s="118">
        <f t="shared" si="1214"/>
        <v>8.2240000000001388</v>
      </c>
      <c r="JQ2000" s="138">
        <f t="shared" si="1215"/>
        <v>0.31325698860017931</v>
      </c>
      <c r="JR2000" s="118">
        <f t="shared" si="1216"/>
        <v>5.4027533156147944E-4</v>
      </c>
      <c r="JS2000" s="118" t="str">
        <f t="shared" si="1212"/>
        <v/>
      </c>
      <c r="JT2000" s="119" t="str">
        <f t="shared" si="1213"/>
        <v/>
      </c>
    </row>
    <row r="2001" spans="209:280" ht="20.100000000000001" customHeight="1" x14ac:dyDescent="0.25">
      <c r="HA2001" s="1">
        <v>1281</v>
      </c>
      <c r="HB2001" s="1">
        <f t="shared" si="1217"/>
        <v>17850.012098828731</v>
      </c>
      <c r="HC2001" s="1">
        <f t="shared" si="1218"/>
        <v>1.3356702398977628E-5</v>
      </c>
      <c r="HD2001" s="1">
        <f t="shared" si="1219"/>
        <v>0.86949348702743934</v>
      </c>
      <c r="HE2001" s="1">
        <f t="shared" si="1220"/>
        <v>1.3356702398977628E-5</v>
      </c>
      <c r="HF2001" s="1" t="str">
        <f t="shared" si="1221"/>
        <v/>
      </c>
      <c r="HG2001" s="1" t="str">
        <f t="shared" si="1222"/>
        <v/>
      </c>
      <c r="HK2001" s="1">
        <f t="shared" si="1223"/>
        <v>4.1469101757220404E-36</v>
      </c>
      <c r="HL2001" s="1" t="str">
        <f t="shared" si="1224"/>
        <v/>
      </c>
      <c r="HM2001" s="1" t="str">
        <f t="shared" si="1225"/>
        <v/>
      </c>
      <c r="HR2001" s="1">
        <v>1281</v>
      </c>
      <c r="HS2001" s="1">
        <f t="shared" si="1226"/>
        <v>40.252935052174536</v>
      </c>
      <c r="HT2001" s="1">
        <f t="shared" si="1227"/>
        <v>5.922979258858433E-3</v>
      </c>
      <c r="HU2001" s="1">
        <f t="shared" si="1228"/>
        <v>0.86949348702743956</v>
      </c>
      <c r="HV2001" s="118">
        <f t="shared" si="1229"/>
        <v>5.922979258858433E-3</v>
      </c>
      <c r="HW2001" s="118" t="str">
        <f t="shared" si="1230"/>
        <v/>
      </c>
      <c r="HX2001" s="118" t="str">
        <f t="shared" si="1231"/>
        <v/>
      </c>
      <c r="HY2001" s="118">
        <f t="shared" si="1232"/>
        <v>2.6208187094891513E-6</v>
      </c>
      <c r="HZ2001" s="118" t="str">
        <f t="shared" si="1233"/>
        <v/>
      </c>
      <c r="IA2001" s="118" t="str">
        <f t="shared" si="1234"/>
        <v/>
      </c>
      <c r="IB2001" s="118"/>
      <c r="IC2001" s="118"/>
      <c r="ID2001" s="118"/>
      <c r="IE2001" s="118">
        <v>1281</v>
      </c>
      <c r="IF2001" s="118">
        <f t="shared" ref="IF2001:IF2064" si="1261">$IF$714+(IE2001*$IF$717)</f>
        <v>68.467990331510833</v>
      </c>
      <c r="IG2001" s="118">
        <f t="shared" si="1235"/>
        <v>3.4821717165616764E-3</v>
      </c>
      <c r="IH2001" s="118">
        <f t="shared" si="1236"/>
        <v>0.86949348702743956</v>
      </c>
      <c r="II2001" s="118">
        <f t="shared" si="1237"/>
        <v>3.4821717165616764E-3</v>
      </c>
      <c r="IJ2001" s="118" t="str">
        <f t="shared" si="1238"/>
        <v/>
      </c>
      <c r="IK2001" s="118" t="str">
        <f t="shared" si="1239"/>
        <v/>
      </c>
      <c r="IL2001" s="118">
        <f t="shared" si="1240"/>
        <v>3.2625372100255945E-68</v>
      </c>
      <c r="IM2001" s="118" t="str">
        <f t="shared" si="1241"/>
        <v/>
      </c>
      <c r="IN2001" s="118" t="str">
        <f t="shared" si="1242"/>
        <v/>
      </c>
      <c r="IO2001" s="118"/>
      <c r="IP2001" s="118"/>
      <c r="IQ2001" s="118"/>
      <c r="IR2001" s="118">
        <v>1281</v>
      </c>
      <c r="IS2001" s="118">
        <f t="shared" si="1243"/>
        <v>1774.4824214349146</v>
      </c>
      <c r="IT2001" s="118">
        <f t="shared" si="1244"/>
        <v>1.3435878346397591E-4</v>
      </c>
      <c r="IU2001" s="118">
        <f t="shared" si="1245"/>
        <v>0.86949348702743945</v>
      </c>
      <c r="IV2001" s="118">
        <f t="shared" si="1246"/>
        <v>1.3435878346397591E-4</v>
      </c>
      <c r="IW2001" s="118" t="str">
        <f t="shared" si="1247"/>
        <v/>
      </c>
      <c r="IX2001" s="118" t="str">
        <f t="shared" si="1248"/>
        <v/>
      </c>
      <c r="IY2001" s="118">
        <f t="shared" si="1249"/>
        <v>1.1341478841505618E-11</v>
      </c>
      <c r="IZ2001" s="118" t="str">
        <f t="shared" si="1250"/>
        <v/>
      </c>
      <c r="JA2001" s="118" t="str">
        <f t="shared" si="1251"/>
        <v/>
      </c>
      <c r="JB2001" s="118"/>
      <c r="JC2001" s="118">
        <v>1281</v>
      </c>
      <c r="JD2001" s="118">
        <f t="shared" si="1252"/>
        <v>1367.6555386414911</v>
      </c>
      <c r="JE2001" s="118">
        <f t="shared" si="1253"/>
        <v>1.7432554666435099E-4</v>
      </c>
      <c r="JF2001" s="118">
        <f t="shared" si="1254"/>
        <v>0.86949348702743945</v>
      </c>
      <c r="JG2001" s="118">
        <f t="shared" si="1255"/>
        <v>1.7432554666435099E-4</v>
      </c>
      <c r="JH2001" s="118" t="str">
        <f t="shared" si="1256"/>
        <v/>
      </c>
      <c r="JI2001" s="118" t="str">
        <f t="shared" si="1257"/>
        <v/>
      </c>
      <c r="JJ2001" s="118">
        <f t="shared" si="1258"/>
        <v>1.1341478841505618E-11</v>
      </c>
      <c r="JK2001" s="118" t="str">
        <f t="shared" si="1259"/>
        <v/>
      </c>
      <c r="JL2001" s="118" t="str">
        <f t="shared" si="1260"/>
        <v/>
      </c>
      <c r="JM2001" s="118"/>
      <c r="JN2001" s="118"/>
      <c r="JO2001" s="118"/>
      <c r="JP2001" s="118">
        <f t="shared" si="1214"/>
        <v>8.230400000000138</v>
      </c>
      <c r="JQ2001" s="138">
        <f t="shared" si="1215"/>
        <v>0.31271671326861783</v>
      </c>
      <c r="JR2001" s="118">
        <f t="shared" si="1216"/>
        <v>5.3959717862289702E-4</v>
      </c>
      <c r="JS2001" s="118" t="str">
        <f t="shared" si="1212"/>
        <v/>
      </c>
      <c r="JT2001" s="119" t="str">
        <f t="shared" si="1213"/>
        <v/>
      </c>
    </row>
    <row r="2002" spans="209:280" ht="20.100000000000001" customHeight="1" x14ac:dyDescent="0.25">
      <c r="HA2002" s="1">
        <v>1282</v>
      </c>
      <c r="HB2002" s="1">
        <f t="shared" si="1217"/>
        <v>17913.535273557667</v>
      </c>
      <c r="HC2002" s="1">
        <f t="shared" si="1218"/>
        <v>1.3296679085344385E-5</v>
      </c>
      <c r="HD2002" s="1">
        <f t="shared" si="1219"/>
        <v>0.87034004042965185</v>
      </c>
      <c r="HE2002" s="1">
        <f t="shared" si="1220"/>
        <v>1.3296679085344385E-5</v>
      </c>
      <c r="HF2002" s="1" t="str">
        <f t="shared" si="1221"/>
        <v/>
      </c>
      <c r="HG2002" s="1" t="str">
        <f t="shared" si="1222"/>
        <v/>
      </c>
      <c r="HK2002" s="1">
        <f t="shared" si="1223"/>
        <v>4.3491496939603207E-36</v>
      </c>
      <c r="HL2002" s="1" t="str">
        <f t="shared" si="1224"/>
        <v/>
      </c>
      <c r="HM2002" s="1" t="str">
        <f t="shared" si="1225"/>
        <v/>
      </c>
      <c r="HR2002" s="1">
        <v>1282</v>
      </c>
      <c r="HS2002" s="1">
        <f t="shared" si="1226"/>
        <v>40.396183931363765</v>
      </c>
      <c r="HT2002" s="1">
        <f t="shared" si="1227"/>
        <v>5.8963621470086679E-3</v>
      </c>
      <c r="HU2002" s="1">
        <f t="shared" si="1228"/>
        <v>0.87034004042965185</v>
      </c>
      <c r="HV2002" s="118">
        <f t="shared" si="1229"/>
        <v>5.8963621470086679E-3</v>
      </c>
      <c r="HW2002" s="118" t="str">
        <f t="shared" si="1230"/>
        <v/>
      </c>
      <c r="HX2002" s="118" t="str">
        <f t="shared" si="1231"/>
        <v/>
      </c>
      <c r="HY2002" s="118">
        <f t="shared" si="1232"/>
        <v>2.6640025255981933E-6</v>
      </c>
      <c r="HZ2002" s="118" t="str">
        <f t="shared" si="1233"/>
        <v/>
      </c>
      <c r="IA2002" s="118" t="str">
        <f t="shared" si="1234"/>
        <v/>
      </c>
      <c r="IB2002" s="118"/>
      <c r="IC2002" s="118"/>
      <c r="ID2002" s="118"/>
      <c r="IE2002" s="118">
        <v>1282</v>
      </c>
      <c r="IF2002" s="118">
        <f t="shared" si="1261"/>
        <v>68.71164866009272</v>
      </c>
      <c r="IG2002" s="118">
        <f t="shared" si="1235"/>
        <v>3.4665232818788796E-3</v>
      </c>
      <c r="IH2002" s="118">
        <f t="shared" si="1236"/>
        <v>0.87034004042965185</v>
      </c>
      <c r="II2002" s="118">
        <f t="shared" si="1237"/>
        <v>3.4665232818788796E-3</v>
      </c>
      <c r="IJ2002" s="118" t="str">
        <f t="shared" si="1238"/>
        <v/>
      </c>
      <c r="IK2002" s="118" t="str">
        <f t="shared" si="1239"/>
        <v/>
      </c>
      <c r="IL2002" s="118">
        <f t="shared" si="1240"/>
        <v>3.496853003616266E-68</v>
      </c>
      <c r="IM2002" s="118" t="str">
        <f t="shared" si="1241"/>
        <v/>
      </c>
      <c r="IN2002" s="118" t="str">
        <f t="shared" si="1242"/>
        <v/>
      </c>
      <c r="IO2002" s="118"/>
      <c r="IP2002" s="118"/>
      <c r="IQ2002" s="118"/>
      <c r="IR2002" s="118">
        <v>1282</v>
      </c>
      <c r="IS2002" s="118">
        <f t="shared" si="1243"/>
        <v>1780.7973054969607</v>
      </c>
      <c r="IT2002" s="118">
        <f t="shared" si="1244"/>
        <v>1.3375499226175107E-4</v>
      </c>
      <c r="IU2002" s="118">
        <f t="shared" si="1245"/>
        <v>0.87034004042965174</v>
      </c>
      <c r="IV2002" s="118">
        <f t="shared" si="1246"/>
        <v>1.3375499226175107E-4</v>
      </c>
      <c r="IW2002" s="118" t="str">
        <f t="shared" si="1247"/>
        <v/>
      </c>
      <c r="IX2002" s="118" t="str">
        <f t="shared" si="1248"/>
        <v/>
      </c>
      <c r="IY2002" s="118">
        <f t="shared" si="1249"/>
        <v>1.1608377591995914E-11</v>
      </c>
      <c r="IZ2002" s="118" t="str">
        <f t="shared" si="1250"/>
        <v/>
      </c>
      <c r="JA2002" s="118" t="str">
        <f t="shared" si="1251"/>
        <v/>
      </c>
      <c r="JB2002" s="118"/>
      <c r="JC2002" s="118">
        <v>1282</v>
      </c>
      <c r="JD2002" s="118">
        <f t="shared" si="1252"/>
        <v>1372.5226402024928</v>
      </c>
      <c r="JE2002" s="118">
        <f t="shared" si="1253"/>
        <v>1.7354214993593997E-4</v>
      </c>
      <c r="JF2002" s="118">
        <f t="shared" si="1254"/>
        <v>0.87034004042965174</v>
      </c>
      <c r="JG2002" s="118">
        <f t="shared" si="1255"/>
        <v>1.7354214993593997E-4</v>
      </c>
      <c r="JH2002" s="118" t="str">
        <f t="shared" si="1256"/>
        <v/>
      </c>
      <c r="JI2002" s="118" t="str">
        <f t="shared" si="1257"/>
        <v/>
      </c>
      <c r="JJ2002" s="118">
        <f t="shared" si="1258"/>
        <v>1.1608377591995914E-11</v>
      </c>
      <c r="JK2002" s="118" t="str">
        <f t="shared" si="1259"/>
        <v/>
      </c>
      <c r="JL2002" s="118" t="str">
        <f t="shared" si="1260"/>
        <v/>
      </c>
      <c r="JM2002" s="118"/>
      <c r="JN2002" s="118"/>
      <c r="JO2002" s="118"/>
      <c r="JP2002" s="118">
        <f t="shared" si="1214"/>
        <v>8.2368000000001373</v>
      </c>
      <c r="JQ2002" s="138">
        <f t="shared" si="1215"/>
        <v>0.31217711608999493</v>
      </c>
      <c r="JR2002" s="118">
        <f t="shared" si="1216"/>
        <v>5.3891906286401836E-4</v>
      </c>
      <c r="JS2002" s="118" t="str">
        <f t="shared" si="1212"/>
        <v/>
      </c>
      <c r="JT2002" s="119" t="str">
        <f t="shared" si="1213"/>
        <v/>
      </c>
    </row>
    <row r="2003" spans="209:280" ht="20.100000000000001" customHeight="1" x14ac:dyDescent="0.25">
      <c r="HA2003" s="1">
        <v>1283</v>
      </c>
      <c r="HB2003" s="1">
        <f t="shared" si="1217"/>
        <v>17977.058448286589</v>
      </c>
      <c r="HC2003" s="1">
        <f t="shared" si="1218"/>
        <v>1.3236713719697995E-5</v>
      </c>
      <c r="HD2003" s="1">
        <f t="shared" si="1219"/>
        <v>0.87118278279216566</v>
      </c>
      <c r="HE2003" s="1">
        <f t="shared" si="1220"/>
        <v>1.3236713719697995E-5</v>
      </c>
      <c r="HF2003" s="1" t="str">
        <f t="shared" si="1221"/>
        <v/>
      </c>
      <c r="HG2003" s="1" t="str">
        <f t="shared" si="1222"/>
        <v/>
      </c>
      <c r="HK2003" s="1">
        <f t="shared" si="1223"/>
        <v>4.5611791960151726E-36</v>
      </c>
      <c r="HL2003" s="1" t="str">
        <f t="shared" si="1224"/>
        <v/>
      </c>
      <c r="HM2003" s="1" t="str">
        <f t="shared" si="1225"/>
        <v/>
      </c>
      <c r="HR2003" s="1">
        <v>1283</v>
      </c>
      <c r="HS2003" s="1">
        <f t="shared" si="1226"/>
        <v>40.539432810552995</v>
      </c>
      <c r="HT2003" s="1">
        <f t="shared" si="1227"/>
        <v>5.8697707319749215E-3</v>
      </c>
      <c r="HU2003" s="1">
        <f t="shared" si="1228"/>
        <v>0.87118278279216577</v>
      </c>
      <c r="HV2003" s="118">
        <f t="shared" si="1229"/>
        <v>5.8697707319749215E-3</v>
      </c>
      <c r="HW2003" s="118" t="str">
        <f t="shared" si="1230"/>
        <v/>
      </c>
      <c r="HX2003" s="118" t="str">
        <f t="shared" si="1231"/>
        <v/>
      </c>
      <c r="HY2003" s="118">
        <f t="shared" si="1232"/>
        <v>2.7078545650851122E-6</v>
      </c>
      <c r="HZ2003" s="118" t="str">
        <f t="shared" si="1233"/>
        <v/>
      </c>
      <c r="IA2003" s="118" t="str">
        <f t="shared" si="1234"/>
        <v/>
      </c>
      <c r="IB2003" s="118"/>
      <c r="IC2003" s="118"/>
      <c r="ID2003" s="118"/>
      <c r="IE2003" s="118">
        <v>1283</v>
      </c>
      <c r="IF2003" s="118">
        <f t="shared" si="1261"/>
        <v>68.955306988674607</v>
      </c>
      <c r="IG2003" s="118">
        <f t="shared" si="1235"/>
        <v>3.450889954580733E-3</v>
      </c>
      <c r="IH2003" s="118">
        <f t="shared" si="1236"/>
        <v>0.87118278279216577</v>
      </c>
      <c r="II2003" s="118">
        <f t="shared" si="1237"/>
        <v>3.450889954580733E-3</v>
      </c>
      <c r="IJ2003" s="118" t="str">
        <f t="shared" si="1238"/>
        <v/>
      </c>
      <c r="IK2003" s="118" t="str">
        <f t="shared" si="1239"/>
        <v/>
      </c>
      <c r="IL2003" s="118">
        <f t="shared" si="1240"/>
        <v>3.7479374166817039E-68</v>
      </c>
      <c r="IM2003" s="118" t="str">
        <f t="shared" si="1241"/>
        <v/>
      </c>
      <c r="IN2003" s="118" t="str">
        <f t="shared" si="1242"/>
        <v/>
      </c>
      <c r="IO2003" s="118"/>
      <c r="IP2003" s="118"/>
      <c r="IQ2003" s="118"/>
      <c r="IR2003" s="118">
        <v>1283</v>
      </c>
      <c r="IS2003" s="118">
        <f t="shared" si="1243"/>
        <v>1787.1121895590068</v>
      </c>
      <c r="IT2003" s="118">
        <f t="shared" si="1244"/>
        <v>1.3315178397443916E-4</v>
      </c>
      <c r="IU2003" s="118">
        <f t="shared" si="1245"/>
        <v>0.87118278279216566</v>
      </c>
      <c r="IV2003" s="118">
        <f t="shared" si="1246"/>
        <v>1.3315178397443916E-4</v>
      </c>
      <c r="IW2003" s="118" t="str">
        <f t="shared" si="1247"/>
        <v/>
      </c>
      <c r="IX2003" s="118" t="str">
        <f t="shared" si="1248"/>
        <v/>
      </c>
      <c r="IY2003" s="118">
        <f t="shared" si="1249"/>
        <v>1.1881367161006631E-11</v>
      </c>
      <c r="IZ2003" s="118" t="str">
        <f t="shared" si="1250"/>
        <v/>
      </c>
      <c r="JA2003" s="118" t="str">
        <f t="shared" si="1251"/>
        <v/>
      </c>
      <c r="JB2003" s="118"/>
      <c r="JC2003" s="118">
        <v>1283</v>
      </c>
      <c r="JD2003" s="118">
        <f t="shared" si="1252"/>
        <v>1377.3897417634944</v>
      </c>
      <c r="JE2003" s="118">
        <f t="shared" si="1253"/>
        <v>1.7275950951804492E-4</v>
      </c>
      <c r="JF2003" s="118">
        <f t="shared" si="1254"/>
        <v>0.87118278279216566</v>
      </c>
      <c r="JG2003" s="118">
        <f t="shared" si="1255"/>
        <v>1.7275950951804492E-4</v>
      </c>
      <c r="JH2003" s="118" t="str">
        <f t="shared" si="1256"/>
        <v/>
      </c>
      <c r="JI2003" s="118" t="str">
        <f t="shared" si="1257"/>
        <v/>
      </c>
      <c r="JJ2003" s="118">
        <f t="shared" si="1258"/>
        <v>1.1881367161006631E-11</v>
      </c>
      <c r="JK2003" s="118" t="str">
        <f t="shared" si="1259"/>
        <v/>
      </c>
      <c r="JL2003" s="118" t="str">
        <f t="shared" si="1260"/>
        <v/>
      </c>
      <c r="JM2003" s="118"/>
      <c r="JN2003" s="118"/>
      <c r="JO2003" s="118"/>
      <c r="JP2003" s="118">
        <f t="shared" si="1214"/>
        <v>8.2432000000001366</v>
      </c>
      <c r="JQ2003" s="138">
        <f t="shared" si="1215"/>
        <v>0.31163819702713091</v>
      </c>
      <c r="JR2003" s="118">
        <f t="shared" si="1216"/>
        <v>5.3824098754667871E-4</v>
      </c>
      <c r="JS2003" s="118" t="str">
        <f t="shared" si="1212"/>
        <v/>
      </c>
      <c r="JT2003" s="119" t="str">
        <f t="shared" si="1213"/>
        <v/>
      </c>
    </row>
    <row r="2004" spans="209:280" ht="20.100000000000001" customHeight="1" x14ac:dyDescent="0.25">
      <c r="HA2004" s="1">
        <v>1284</v>
      </c>
      <c r="HB2004" s="1">
        <f t="shared" si="1217"/>
        <v>18040.581623015525</v>
      </c>
      <c r="HC2004" s="1">
        <f t="shared" si="1218"/>
        <v>1.3176807955254064E-5</v>
      </c>
      <c r="HD2004" s="1">
        <f t="shared" si="1219"/>
        <v>0.87202171784858462</v>
      </c>
      <c r="HE2004" s="1">
        <f t="shared" si="1220"/>
        <v>1.3176807955254064E-5</v>
      </c>
      <c r="HF2004" s="1" t="str">
        <f t="shared" si="1221"/>
        <v/>
      </c>
      <c r="HG2004" s="1" t="str">
        <f t="shared" si="1222"/>
        <v/>
      </c>
      <c r="HK2004" s="1">
        <f t="shared" si="1223"/>
        <v>4.7834690123508272E-36</v>
      </c>
      <c r="HL2004" s="1" t="str">
        <f t="shared" si="1224"/>
        <v/>
      </c>
      <c r="HM2004" s="1" t="str">
        <f t="shared" si="1225"/>
        <v/>
      </c>
      <c r="HR2004" s="1">
        <v>1284</v>
      </c>
      <c r="HS2004" s="1">
        <f t="shared" si="1226"/>
        <v>40.682681689742225</v>
      </c>
      <c r="HT2004" s="1">
        <f t="shared" si="1227"/>
        <v>5.8432057468694237E-3</v>
      </c>
      <c r="HU2004" s="1">
        <f t="shared" si="1228"/>
        <v>0.87202171784858462</v>
      </c>
      <c r="HV2004" s="118">
        <f t="shared" si="1229"/>
        <v>5.8432057468694237E-3</v>
      </c>
      <c r="HW2004" s="118" t="str">
        <f t="shared" si="1230"/>
        <v/>
      </c>
      <c r="HX2004" s="118" t="str">
        <f t="shared" si="1231"/>
        <v/>
      </c>
      <c r="HY2004" s="118">
        <f t="shared" si="1232"/>
        <v>2.7523844127448154E-6</v>
      </c>
      <c r="HZ2004" s="118" t="str">
        <f t="shared" si="1233"/>
        <v/>
      </c>
      <c r="IA2004" s="118" t="str">
        <f t="shared" si="1234"/>
        <v/>
      </c>
      <c r="IB2004" s="118"/>
      <c r="IC2004" s="118"/>
      <c r="ID2004" s="118"/>
      <c r="IE2004" s="118">
        <v>1284</v>
      </c>
      <c r="IF2004" s="118">
        <f t="shared" si="1261"/>
        <v>69.198965317256494</v>
      </c>
      <c r="IG2004" s="118">
        <f t="shared" si="1235"/>
        <v>3.4352721656703803E-3</v>
      </c>
      <c r="IH2004" s="118">
        <f t="shared" si="1236"/>
        <v>0.87202171784858462</v>
      </c>
      <c r="II2004" s="118">
        <f t="shared" si="1237"/>
        <v>3.4352721656703803E-3</v>
      </c>
      <c r="IJ2004" s="118" t="str">
        <f t="shared" si="1238"/>
        <v/>
      </c>
      <c r="IK2004" s="118" t="str">
        <f t="shared" si="1239"/>
        <v/>
      </c>
      <c r="IL2004" s="118">
        <f t="shared" si="1240"/>
        <v>4.0169861627228642E-68</v>
      </c>
      <c r="IM2004" s="118" t="str">
        <f t="shared" si="1241"/>
        <v/>
      </c>
      <c r="IN2004" s="118" t="str">
        <f t="shared" si="1242"/>
        <v/>
      </c>
      <c r="IO2004" s="118"/>
      <c r="IP2004" s="118"/>
      <c r="IQ2004" s="118"/>
      <c r="IR2004" s="118">
        <v>1284</v>
      </c>
      <c r="IS2004" s="118">
        <f t="shared" si="1243"/>
        <v>1793.4270736210528</v>
      </c>
      <c r="IT2004" s="118">
        <f t="shared" si="1244"/>
        <v>1.3254917523219589E-4</v>
      </c>
      <c r="IU2004" s="118">
        <f t="shared" si="1245"/>
        <v>0.87202171784858462</v>
      </c>
      <c r="IV2004" s="118">
        <f t="shared" si="1246"/>
        <v>1.3254917523219589E-4</v>
      </c>
      <c r="IW2004" s="118" t="str">
        <f t="shared" si="1247"/>
        <v/>
      </c>
      <c r="IX2004" s="118" t="str">
        <f t="shared" si="1248"/>
        <v/>
      </c>
      <c r="IY2004" s="118">
        <f t="shared" si="1249"/>
        <v>1.2160581945566604E-11</v>
      </c>
      <c r="IZ2004" s="118" t="str">
        <f t="shared" si="1250"/>
        <v/>
      </c>
      <c r="JA2004" s="118" t="str">
        <f t="shared" si="1251"/>
        <v/>
      </c>
      <c r="JB2004" s="118"/>
      <c r="JC2004" s="118">
        <v>1284</v>
      </c>
      <c r="JD2004" s="118">
        <f t="shared" si="1252"/>
        <v>1382.256843324496</v>
      </c>
      <c r="JE2004" s="118">
        <f t="shared" si="1253"/>
        <v>1.7197764698767727E-4</v>
      </c>
      <c r="JF2004" s="118">
        <f t="shared" si="1254"/>
        <v>0.87202171784858451</v>
      </c>
      <c r="JG2004" s="118">
        <f t="shared" si="1255"/>
        <v>1.7197764698767727E-4</v>
      </c>
      <c r="JH2004" s="118" t="str">
        <f t="shared" si="1256"/>
        <v/>
      </c>
      <c r="JI2004" s="118" t="str">
        <f t="shared" si="1257"/>
        <v/>
      </c>
      <c r="JJ2004" s="118">
        <f t="shared" si="1258"/>
        <v>1.2160581945566604E-11</v>
      </c>
      <c r="JK2004" s="118" t="str">
        <f t="shared" si="1259"/>
        <v/>
      </c>
      <c r="JL2004" s="118" t="str">
        <f t="shared" si="1260"/>
        <v/>
      </c>
      <c r="JM2004" s="118"/>
      <c r="JN2004" s="118"/>
      <c r="JO2004" s="118"/>
      <c r="JP2004" s="118">
        <f t="shared" si="1214"/>
        <v>8.2496000000001359</v>
      </c>
      <c r="JQ2004" s="138">
        <f t="shared" si="1215"/>
        <v>0.31109995603958424</v>
      </c>
      <c r="JR2004" s="118">
        <f t="shared" si="1216"/>
        <v>5.3756295592255476E-4</v>
      </c>
      <c r="JS2004" s="118" t="str">
        <f t="shared" si="1212"/>
        <v/>
      </c>
      <c r="JT2004" s="119" t="str">
        <f t="shared" si="1213"/>
        <v/>
      </c>
    </row>
    <row r="2005" spans="209:280" ht="20.100000000000001" customHeight="1" x14ac:dyDescent="0.25">
      <c r="HA2005" s="1">
        <v>1285</v>
      </c>
      <c r="HB2005" s="1">
        <f t="shared" si="1217"/>
        <v>18104.104797744447</v>
      </c>
      <c r="HC2005" s="1">
        <f t="shared" si="1218"/>
        <v>1.3116963434905078E-5</v>
      </c>
      <c r="HD2005" s="1">
        <f t="shared" si="1219"/>
        <v>0.87285684943720176</v>
      </c>
      <c r="HE2005" s="1">
        <f t="shared" si="1220"/>
        <v>1.3116963434905078E-5</v>
      </c>
      <c r="HF2005" s="1" t="str">
        <f t="shared" si="1221"/>
        <v/>
      </c>
      <c r="HG2005" s="1" t="str">
        <f t="shared" si="1222"/>
        <v/>
      </c>
      <c r="HK2005" s="1">
        <f t="shared" si="1223"/>
        <v>5.0165118945177515E-36</v>
      </c>
      <c r="HL2005" s="1" t="str">
        <f t="shared" si="1224"/>
        <v/>
      </c>
      <c r="HM2005" s="1" t="str">
        <f t="shared" si="1225"/>
        <v/>
      </c>
      <c r="HR2005" s="1">
        <v>1285</v>
      </c>
      <c r="HS2005" s="1">
        <f t="shared" si="1226"/>
        <v>40.825930568931454</v>
      </c>
      <c r="HT2005" s="1">
        <f t="shared" si="1227"/>
        <v>5.8166679202266347E-3</v>
      </c>
      <c r="HU2005" s="1">
        <f t="shared" si="1228"/>
        <v>0.87285684943720176</v>
      </c>
      <c r="HV2005" s="118">
        <f t="shared" si="1229"/>
        <v>5.8166679202266347E-3</v>
      </c>
      <c r="HW2005" s="118" t="str">
        <f t="shared" si="1230"/>
        <v/>
      </c>
      <c r="HX2005" s="118" t="str">
        <f t="shared" si="1231"/>
        <v/>
      </c>
      <c r="HY2005" s="118">
        <f t="shared" si="1232"/>
        <v>2.7976017782671724E-6</v>
      </c>
      <c r="HZ2005" s="118" t="str">
        <f t="shared" si="1233"/>
        <v/>
      </c>
      <c r="IA2005" s="118" t="str">
        <f t="shared" si="1234"/>
        <v/>
      </c>
      <c r="IB2005" s="118"/>
      <c r="IC2005" s="118"/>
      <c r="ID2005" s="118"/>
      <c r="IE2005" s="118">
        <v>1285</v>
      </c>
      <c r="IF2005" s="118">
        <f t="shared" si="1261"/>
        <v>69.442623645838381</v>
      </c>
      <c r="IG2005" s="118">
        <f t="shared" si="1235"/>
        <v>3.4196703434596519E-3</v>
      </c>
      <c r="IH2005" s="118">
        <f t="shared" si="1236"/>
        <v>0.87285684943720176</v>
      </c>
      <c r="II2005" s="118">
        <f t="shared" si="1237"/>
        <v>3.4196703434596519E-3</v>
      </c>
      <c r="IJ2005" s="118" t="str">
        <f t="shared" si="1238"/>
        <v/>
      </c>
      <c r="IK2005" s="118" t="str">
        <f t="shared" si="1239"/>
        <v/>
      </c>
      <c r="IL2005" s="118">
        <f t="shared" si="1240"/>
        <v>4.3052799075317934E-68</v>
      </c>
      <c r="IM2005" s="118" t="str">
        <f t="shared" si="1241"/>
        <v/>
      </c>
      <c r="IN2005" s="118" t="str">
        <f t="shared" si="1242"/>
        <v/>
      </c>
      <c r="IO2005" s="118"/>
      <c r="IP2005" s="118"/>
      <c r="IQ2005" s="118"/>
      <c r="IR2005" s="118">
        <v>1285</v>
      </c>
      <c r="IS2005" s="118">
        <f t="shared" si="1243"/>
        <v>1799.7419576830989</v>
      </c>
      <c r="IT2005" s="118">
        <f t="shared" si="1244"/>
        <v>1.3194718256133344E-4</v>
      </c>
      <c r="IU2005" s="118">
        <f t="shared" si="1245"/>
        <v>0.87285684943720176</v>
      </c>
      <c r="IV2005" s="118">
        <f t="shared" si="1246"/>
        <v>1.3194718256133344E-4</v>
      </c>
      <c r="IW2005" s="118" t="str">
        <f t="shared" si="1247"/>
        <v/>
      </c>
      <c r="IX2005" s="118" t="str">
        <f t="shared" si="1248"/>
        <v/>
      </c>
      <c r="IY2005" s="118">
        <f t="shared" si="1249"/>
        <v>1.2446159199846476E-11</v>
      </c>
      <c r="IZ2005" s="118" t="str">
        <f t="shared" si="1250"/>
        <v/>
      </c>
      <c r="JA2005" s="118" t="str">
        <f t="shared" si="1251"/>
        <v/>
      </c>
      <c r="JB2005" s="118"/>
      <c r="JC2005" s="118">
        <v>1285</v>
      </c>
      <c r="JD2005" s="118">
        <f t="shared" si="1252"/>
        <v>1387.1239448854976</v>
      </c>
      <c r="JE2005" s="118">
        <f t="shared" si="1253"/>
        <v>1.7119658378711498E-4</v>
      </c>
      <c r="JF2005" s="118">
        <f t="shared" si="1254"/>
        <v>0.87285684943720165</v>
      </c>
      <c r="JG2005" s="118">
        <f t="shared" si="1255"/>
        <v>1.7119658378711498E-4</v>
      </c>
      <c r="JH2005" s="118" t="str">
        <f t="shared" si="1256"/>
        <v/>
      </c>
      <c r="JI2005" s="118" t="str">
        <f t="shared" si="1257"/>
        <v/>
      </c>
      <c r="JJ2005" s="118">
        <f t="shared" si="1258"/>
        <v>1.2446159199846476E-11</v>
      </c>
      <c r="JK2005" s="118" t="str">
        <f t="shared" si="1259"/>
        <v/>
      </c>
      <c r="JL2005" s="118" t="str">
        <f t="shared" si="1260"/>
        <v/>
      </c>
      <c r="JM2005" s="118"/>
      <c r="JN2005" s="118"/>
      <c r="JO2005" s="118"/>
      <c r="JP2005" s="118">
        <f t="shared" si="1214"/>
        <v>8.2560000000001352</v>
      </c>
      <c r="JQ2005" s="138">
        <f t="shared" si="1215"/>
        <v>0.31056239308366168</v>
      </c>
      <c r="JR2005" s="118">
        <f t="shared" si="1216"/>
        <v>5.3688497123072221E-4</v>
      </c>
      <c r="JS2005" s="118" t="str">
        <f t="shared" si="1212"/>
        <v/>
      </c>
      <c r="JT2005" s="119" t="str">
        <f t="shared" si="1213"/>
        <v/>
      </c>
    </row>
    <row r="2006" spans="209:280" ht="20.100000000000001" customHeight="1" x14ac:dyDescent="0.25">
      <c r="HA2006" s="1">
        <v>1286</v>
      </c>
      <c r="HB2006" s="1">
        <f t="shared" si="1217"/>
        <v>18167.627972473369</v>
      </c>
      <c r="HC2006" s="1">
        <f t="shared" si="1218"/>
        <v>1.3057181791162136E-5</v>
      </c>
      <c r="HD2006" s="1">
        <f t="shared" si="1219"/>
        <v>0.87368818150034266</v>
      </c>
      <c r="HE2006" s="1">
        <f t="shared" si="1220"/>
        <v>1.3057181791162136E-5</v>
      </c>
      <c r="HF2006" s="1" t="str">
        <f t="shared" si="1221"/>
        <v/>
      </c>
      <c r="HG2006" s="1" t="str">
        <f t="shared" si="1222"/>
        <v/>
      </c>
      <c r="HK2006" s="1">
        <f t="shared" si="1223"/>
        <v>5.2608240755438202E-36</v>
      </c>
      <c r="HL2006" s="1" t="str">
        <f t="shared" si="1224"/>
        <v/>
      </c>
      <c r="HM2006" s="1" t="str">
        <f t="shared" si="1225"/>
        <v/>
      </c>
      <c r="HR2006" s="1">
        <v>1286</v>
      </c>
      <c r="HS2006" s="1">
        <f t="shared" si="1226"/>
        <v>40.969179448120684</v>
      </c>
      <c r="HT2006" s="1">
        <f t="shared" si="1227"/>
        <v>5.7901579759774427E-3</v>
      </c>
      <c r="HU2006" s="1">
        <f t="shared" si="1228"/>
        <v>0.87368818150034278</v>
      </c>
      <c r="HV2006" s="118">
        <f t="shared" si="1229"/>
        <v>5.7901579759774427E-3</v>
      </c>
      <c r="HW2006" s="118" t="str">
        <f t="shared" si="1230"/>
        <v/>
      </c>
      <c r="HX2006" s="118" t="str">
        <f t="shared" si="1231"/>
        <v/>
      </c>
      <c r="HY2006" s="118">
        <f t="shared" si="1232"/>
        <v>2.8435164976643639E-6</v>
      </c>
      <c r="HZ2006" s="118" t="str">
        <f t="shared" si="1233"/>
        <v/>
      </c>
      <c r="IA2006" s="118" t="str">
        <f t="shared" si="1234"/>
        <v/>
      </c>
      <c r="IB2006" s="118"/>
      <c r="IC2006" s="118"/>
      <c r="ID2006" s="118"/>
      <c r="IE2006" s="118">
        <v>1286</v>
      </c>
      <c r="IF2006" s="118">
        <f t="shared" si="1261"/>
        <v>69.686281974420268</v>
      </c>
      <c r="IG2006" s="118">
        <f t="shared" si="1235"/>
        <v>3.4040849135538991E-3</v>
      </c>
      <c r="IH2006" s="118">
        <f t="shared" si="1236"/>
        <v>0.87368818150034278</v>
      </c>
      <c r="II2006" s="118">
        <f t="shared" si="1237"/>
        <v>3.4040849135538991E-3</v>
      </c>
      <c r="IJ2006" s="118" t="str">
        <f t="shared" si="1238"/>
        <v/>
      </c>
      <c r="IK2006" s="118" t="str">
        <f t="shared" si="1239"/>
        <v/>
      </c>
      <c r="IL2006" s="118">
        <f t="shared" si="1240"/>
        <v>4.6141902826583584E-68</v>
      </c>
      <c r="IM2006" s="118" t="str">
        <f t="shared" si="1241"/>
        <v/>
      </c>
      <c r="IN2006" s="118" t="str">
        <f t="shared" si="1242"/>
        <v/>
      </c>
      <c r="IO2006" s="118"/>
      <c r="IP2006" s="118"/>
      <c r="IQ2006" s="118"/>
      <c r="IR2006" s="118">
        <v>1286</v>
      </c>
      <c r="IS2006" s="118">
        <f t="shared" si="1243"/>
        <v>1806.056841745145</v>
      </c>
      <c r="IT2006" s="118">
        <f t="shared" si="1244"/>
        <v>1.3134582238373495E-4</v>
      </c>
      <c r="IU2006" s="118">
        <f t="shared" si="1245"/>
        <v>0.87368818150034278</v>
      </c>
      <c r="IV2006" s="118">
        <f t="shared" si="1246"/>
        <v>1.3134582238373495E-4</v>
      </c>
      <c r="IW2006" s="118" t="str">
        <f t="shared" si="1247"/>
        <v/>
      </c>
      <c r="IX2006" s="118" t="str">
        <f t="shared" si="1248"/>
        <v/>
      </c>
      <c r="IY2006" s="118">
        <f t="shared" si="1249"/>
        <v>1.2738239093414924E-11</v>
      </c>
      <c r="IZ2006" s="118" t="str">
        <f t="shared" si="1250"/>
        <v/>
      </c>
      <c r="JA2006" s="118" t="str">
        <f t="shared" si="1251"/>
        <v/>
      </c>
      <c r="JB2006" s="118"/>
      <c r="JC2006" s="118">
        <v>1286</v>
      </c>
      <c r="JD2006" s="118">
        <f t="shared" si="1252"/>
        <v>1391.9910464464992</v>
      </c>
      <c r="JE2006" s="118">
        <f t="shared" si="1253"/>
        <v>1.7041634122314349E-4</v>
      </c>
      <c r="JF2006" s="118">
        <f t="shared" si="1254"/>
        <v>0.87368818150034255</v>
      </c>
      <c r="JG2006" s="118">
        <f t="shared" si="1255"/>
        <v>1.7041634122314349E-4</v>
      </c>
      <c r="JH2006" s="118" t="str">
        <f t="shared" si="1256"/>
        <v/>
      </c>
      <c r="JI2006" s="118" t="str">
        <f t="shared" si="1257"/>
        <v/>
      </c>
      <c r="JJ2006" s="118">
        <f t="shared" si="1258"/>
        <v>1.2738239093414924E-11</v>
      </c>
      <c r="JK2006" s="118" t="str">
        <f t="shared" si="1259"/>
        <v/>
      </c>
      <c r="JL2006" s="118" t="str">
        <f t="shared" si="1260"/>
        <v/>
      </c>
      <c r="JM2006" s="118"/>
      <c r="JN2006" s="118"/>
      <c r="JO2006" s="118"/>
      <c r="JP2006" s="118">
        <f t="shared" si="1214"/>
        <v>8.2624000000001345</v>
      </c>
      <c r="JQ2006" s="138">
        <f t="shared" si="1215"/>
        <v>0.31002550811243096</v>
      </c>
      <c r="JR2006" s="118">
        <f t="shared" si="1216"/>
        <v>5.3620703669804426E-4</v>
      </c>
      <c r="JS2006" s="118" t="str">
        <f t="shared" si="1212"/>
        <v/>
      </c>
      <c r="JT2006" s="119" t="str">
        <f t="shared" si="1213"/>
        <v/>
      </c>
    </row>
    <row r="2007" spans="209:280" ht="20.100000000000001" customHeight="1" x14ac:dyDescent="0.25">
      <c r="HA2007" s="1">
        <v>1287</v>
      </c>
      <c r="HB2007" s="1">
        <f t="shared" si="1217"/>
        <v>18231.151147202305</v>
      </c>
      <c r="HC2007" s="1">
        <f t="shared" si="1218"/>
        <v>1.2997464646097869E-5</v>
      </c>
      <c r="HD2007" s="1">
        <f t="shared" si="1219"/>
        <v>0.87451571808370421</v>
      </c>
      <c r="HE2007" s="1">
        <f t="shared" si="1220"/>
        <v>1.2997464646097869E-5</v>
      </c>
      <c r="HF2007" s="1" t="str">
        <f t="shared" si="1221"/>
        <v/>
      </c>
      <c r="HG2007" s="1" t="str">
        <f t="shared" si="1222"/>
        <v/>
      </c>
      <c r="HK2007" s="1">
        <f t="shared" si="1223"/>
        <v>5.5169463800715333E-36</v>
      </c>
      <c r="HL2007" s="1" t="str">
        <f t="shared" si="1224"/>
        <v/>
      </c>
      <c r="HM2007" s="1" t="str">
        <f t="shared" si="1225"/>
        <v/>
      </c>
      <c r="HR2007" s="1">
        <v>1287</v>
      </c>
      <c r="HS2007" s="1">
        <f t="shared" si="1226"/>
        <v>41.112428327309914</v>
      </c>
      <c r="HT2007" s="1">
        <f t="shared" si="1227"/>
        <v>5.7636766334238417E-3</v>
      </c>
      <c r="HU2007" s="1">
        <f t="shared" si="1228"/>
        <v>0.8745157180837041</v>
      </c>
      <c r="HV2007" s="118">
        <f t="shared" si="1229"/>
        <v>5.7636766334238417E-3</v>
      </c>
      <c r="HW2007" s="118" t="str">
        <f t="shared" si="1230"/>
        <v/>
      </c>
      <c r="HX2007" s="118" t="str">
        <f t="shared" si="1231"/>
        <v/>
      </c>
      <c r="HY2007" s="118">
        <f t="shared" si="1232"/>
        <v>2.8901385347114262E-6</v>
      </c>
      <c r="HZ2007" s="118" t="str">
        <f t="shared" si="1233"/>
        <v/>
      </c>
      <c r="IA2007" s="118" t="str">
        <f t="shared" si="1234"/>
        <v/>
      </c>
      <c r="IB2007" s="118"/>
      <c r="IC2007" s="118"/>
      <c r="ID2007" s="118"/>
      <c r="IE2007" s="118">
        <v>1287</v>
      </c>
      <c r="IF2007" s="118">
        <f t="shared" si="1261"/>
        <v>69.929940303002155</v>
      </c>
      <c r="IG2007" s="118">
        <f t="shared" si="1235"/>
        <v>3.3885162988371033E-3</v>
      </c>
      <c r="IH2007" s="118">
        <f t="shared" si="1236"/>
        <v>0.87451571808370421</v>
      </c>
      <c r="II2007" s="118">
        <f t="shared" si="1237"/>
        <v>3.3885162988371033E-3</v>
      </c>
      <c r="IJ2007" s="118" t="str">
        <f t="shared" si="1238"/>
        <v/>
      </c>
      <c r="IK2007" s="118" t="str">
        <f t="shared" si="1239"/>
        <v/>
      </c>
      <c r="IL2007" s="118">
        <f t="shared" si="1240"/>
        <v>4.9451863229671818E-68</v>
      </c>
      <c r="IM2007" s="118" t="str">
        <f t="shared" si="1241"/>
        <v/>
      </c>
      <c r="IN2007" s="118" t="str">
        <f t="shared" si="1242"/>
        <v/>
      </c>
      <c r="IO2007" s="118"/>
      <c r="IP2007" s="118"/>
      <c r="IQ2007" s="118"/>
      <c r="IR2007" s="118">
        <v>1287</v>
      </c>
      <c r="IS2007" s="118">
        <f t="shared" si="1243"/>
        <v>1812.3717258071911</v>
      </c>
      <c r="IT2007" s="118">
        <f t="shared" si="1244"/>
        <v>1.3074511101628016E-4</v>
      </c>
      <c r="IU2007" s="118">
        <f t="shared" si="1245"/>
        <v>0.87451571808370421</v>
      </c>
      <c r="IV2007" s="118">
        <f t="shared" si="1246"/>
        <v>1.3074511101628016E-4</v>
      </c>
      <c r="IW2007" s="118" t="str">
        <f t="shared" si="1247"/>
        <v/>
      </c>
      <c r="IX2007" s="118" t="str">
        <f t="shared" si="1248"/>
        <v/>
      </c>
      <c r="IY2007" s="118">
        <f t="shared" si="1249"/>
        <v>1.3036964770626631E-11</v>
      </c>
      <c r="IZ2007" s="118" t="str">
        <f t="shared" si="1250"/>
        <v/>
      </c>
      <c r="JA2007" s="118" t="str">
        <f t="shared" si="1251"/>
        <v/>
      </c>
      <c r="JB2007" s="118"/>
      <c r="JC2007" s="118">
        <v>1287</v>
      </c>
      <c r="JD2007" s="118">
        <f t="shared" si="1252"/>
        <v>1396.8581480075009</v>
      </c>
      <c r="JE2007" s="118">
        <f t="shared" si="1253"/>
        <v>1.6963694046631005E-4</v>
      </c>
      <c r="JF2007" s="118">
        <f t="shared" si="1254"/>
        <v>0.8745157180837041</v>
      </c>
      <c r="JG2007" s="118">
        <f t="shared" si="1255"/>
        <v>1.6963694046631005E-4</v>
      </c>
      <c r="JH2007" s="118" t="str">
        <f t="shared" si="1256"/>
        <v/>
      </c>
      <c r="JI2007" s="118" t="str">
        <f t="shared" si="1257"/>
        <v/>
      </c>
      <c r="JJ2007" s="118">
        <f t="shared" si="1258"/>
        <v>1.3036964770626631E-11</v>
      </c>
      <c r="JK2007" s="118" t="str">
        <f t="shared" si="1259"/>
        <v/>
      </c>
      <c r="JL2007" s="118" t="str">
        <f t="shared" si="1260"/>
        <v/>
      </c>
      <c r="JM2007" s="118"/>
      <c r="JN2007" s="118"/>
      <c r="JO2007" s="118"/>
      <c r="JP2007" s="118">
        <f t="shared" si="1214"/>
        <v>8.2688000000001338</v>
      </c>
      <c r="JQ2007" s="138">
        <f t="shared" si="1215"/>
        <v>0.30948930107573291</v>
      </c>
      <c r="JR2007" s="118">
        <f t="shared" si="1216"/>
        <v>5.3552915553961578E-4</v>
      </c>
      <c r="JS2007" s="118" t="str">
        <f t="shared" si="1212"/>
        <v/>
      </c>
      <c r="JT2007" s="119" t="str">
        <f t="shared" si="1213"/>
        <v/>
      </c>
    </row>
    <row r="2008" spans="209:280" ht="20.100000000000001" customHeight="1" x14ac:dyDescent="0.25">
      <c r="HA2008" s="1">
        <v>1288</v>
      </c>
      <c r="HB2008" s="1">
        <f t="shared" si="1217"/>
        <v>18294.674321931227</v>
      </c>
      <c r="HC2008" s="1">
        <f t="shared" si="1218"/>
        <v>1.2937813611290504E-5</v>
      </c>
      <c r="HD2008" s="1">
        <f t="shared" si="1219"/>
        <v>0.87533946333568879</v>
      </c>
      <c r="HE2008" s="1">
        <f t="shared" si="1220"/>
        <v>1.2937813611290504E-5</v>
      </c>
      <c r="HF2008" s="1" t="str">
        <f t="shared" si="1221"/>
        <v/>
      </c>
      <c r="HG2008" s="1" t="str">
        <f t="shared" si="1222"/>
        <v/>
      </c>
      <c r="HK2008" s="1">
        <f t="shared" si="1223"/>
        <v>5.7854453865530925E-36</v>
      </c>
      <c r="HL2008" s="1" t="str">
        <f t="shared" si="1224"/>
        <v/>
      </c>
      <c r="HM2008" s="1" t="str">
        <f t="shared" si="1225"/>
        <v/>
      </c>
      <c r="HR2008" s="1">
        <v>1288</v>
      </c>
      <c r="HS2008" s="1">
        <f t="shared" si="1226"/>
        <v>41.255677206499143</v>
      </c>
      <c r="HT2008" s="1">
        <f t="shared" si="1227"/>
        <v>5.7372246072140967E-3</v>
      </c>
      <c r="HU2008" s="1">
        <f t="shared" si="1228"/>
        <v>0.87533946333568891</v>
      </c>
      <c r="HV2008" s="118">
        <f t="shared" si="1229"/>
        <v>5.7372246072140967E-3</v>
      </c>
      <c r="HW2008" s="118" t="str">
        <f t="shared" si="1230"/>
        <v/>
      </c>
      <c r="HX2008" s="118" t="str">
        <f t="shared" si="1231"/>
        <v/>
      </c>
      <c r="HY2008" s="118">
        <f t="shared" si="1232"/>
        <v>2.9374779824003135E-6</v>
      </c>
      <c r="HZ2008" s="118" t="str">
        <f t="shared" si="1233"/>
        <v/>
      </c>
      <c r="IA2008" s="118" t="str">
        <f t="shared" si="1234"/>
        <v/>
      </c>
      <c r="IB2008" s="118"/>
      <c r="IC2008" s="118"/>
      <c r="ID2008" s="118"/>
      <c r="IE2008" s="118">
        <v>1288</v>
      </c>
      <c r="IF2008" s="118">
        <f t="shared" si="1261"/>
        <v>70.173598631584042</v>
      </c>
      <c r="IG2008" s="118">
        <f t="shared" si="1235"/>
        <v>3.3729649194572837E-3</v>
      </c>
      <c r="IH2008" s="118">
        <f t="shared" si="1236"/>
        <v>0.87533946333568891</v>
      </c>
      <c r="II2008" s="118">
        <f t="shared" si="1237"/>
        <v>3.3729649194572837E-3</v>
      </c>
      <c r="IJ2008" s="118" t="str">
        <f t="shared" si="1238"/>
        <v/>
      </c>
      <c r="IK2008" s="118" t="str">
        <f t="shared" si="1239"/>
        <v/>
      </c>
      <c r="IL2008" s="118">
        <f t="shared" si="1240"/>
        <v>5.2998413580855571E-68</v>
      </c>
      <c r="IM2008" s="118" t="str">
        <f t="shared" si="1241"/>
        <v/>
      </c>
      <c r="IN2008" s="118" t="str">
        <f t="shared" si="1242"/>
        <v/>
      </c>
      <c r="IO2008" s="118"/>
      <c r="IP2008" s="118"/>
      <c r="IQ2008" s="118"/>
      <c r="IR2008" s="118">
        <v>1288</v>
      </c>
      <c r="IS2008" s="118">
        <f t="shared" si="1243"/>
        <v>1818.6866098692362</v>
      </c>
      <c r="IT2008" s="118">
        <f t="shared" si="1244"/>
        <v>1.301450646702825E-4</v>
      </c>
      <c r="IU2008" s="118">
        <f t="shared" si="1245"/>
        <v>0.87533946333568891</v>
      </c>
      <c r="IV2008" s="118">
        <f t="shared" si="1246"/>
        <v>1.301450646702825E-4</v>
      </c>
      <c r="IW2008" s="118" t="str">
        <f t="shared" si="1247"/>
        <v/>
      </c>
      <c r="IX2008" s="118" t="str">
        <f t="shared" si="1248"/>
        <v/>
      </c>
      <c r="IY2008" s="118">
        <f t="shared" si="1249"/>
        <v>1.3342482411165369E-11</v>
      </c>
      <c r="IZ2008" s="118" t="str">
        <f t="shared" si="1250"/>
        <v/>
      </c>
      <c r="JA2008" s="118" t="str">
        <f t="shared" si="1251"/>
        <v/>
      </c>
      <c r="JB2008" s="118"/>
      <c r="JC2008" s="118">
        <v>1288</v>
      </c>
      <c r="JD2008" s="118">
        <f t="shared" si="1252"/>
        <v>1401.7252495685034</v>
      </c>
      <c r="JE2008" s="118">
        <f t="shared" si="1253"/>
        <v>1.6885840255019335E-4</v>
      </c>
      <c r="JF2008" s="118">
        <f t="shared" si="1254"/>
        <v>0.87533946333568891</v>
      </c>
      <c r="JG2008" s="118">
        <f t="shared" si="1255"/>
        <v>1.6885840255019335E-4</v>
      </c>
      <c r="JH2008" s="118" t="str">
        <f t="shared" si="1256"/>
        <v/>
      </c>
      <c r="JI2008" s="118" t="str">
        <f t="shared" si="1257"/>
        <v/>
      </c>
      <c r="JJ2008" s="118">
        <f t="shared" si="1258"/>
        <v>1.3342482411165369E-11</v>
      </c>
      <c r="JK2008" s="118" t="str">
        <f t="shared" si="1259"/>
        <v/>
      </c>
      <c r="JL2008" s="118" t="str">
        <f t="shared" si="1260"/>
        <v/>
      </c>
      <c r="JM2008" s="118"/>
      <c r="JN2008" s="118"/>
      <c r="JO2008" s="118"/>
      <c r="JP2008" s="118">
        <f t="shared" si="1214"/>
        <v>8.2752000000001331</v>
      </c>
      <c r="JQ2008" s="138">
        <f t="shared" si="1215"/>
        <v>0.3089537719201933</v>
      </c>
      <c r="JR2008" s="118">
        <f t="shared" si="1216"/>
        <v>5.3485133095909632E-4</v>
      </c>
      <c r="JS2008" s="118" t="str">
        <f t="shared" si="1212"/>
        <v/>
      </c>
      <c r="JT2008" s="119" t="str">
        <f t="shared" si="1213"/>
        <v/>
      </c>
    </row>
    <row r="2009" spans="209:280" ht="20.100000000000001" customHeight="1" x14ac:dyDescent="0.25">
      <c r="HA2009" s="1">
        <v>1289</v>
      </c>
      <c r="HB2009" s="1">
        <f t="shared" si="1217"/>
        <v>18358.197496660163</v>
      </c>
      <c r="HC2009" s="1">
        <f t="shared" si="1218"/>
        <v>1.2878230287768846E-5</v>
      </c>
      <c r="HD2009" s="1">
        <f t="shared" si="1219"/>
        <v>0.87615942150673753</v>
      </c>
      <c r="HE2009" s="1">
        <f t="shared" si="1220"/>
        <v>1.2878230287768846E-5</v>
      </c>
      <c r="HF2009" s="1" t="str">
        <f t="shared" si="1221"/>
        <v/>
      </c>
      <c r="HG2009" s="1" t="str">
        <f t="shared" si="1222"/>
        <v/>
      </c>
      <c r="HK2009" s="1">
        <f t="shared" si="1223"/>
        <v>6.0669146439277271E-36</v>
      </c>
      <c r="HL2009" s="1" t="str">
        <f t="shared" si="1224"/>
        <v/>
      </c>
      <c r="HM2009" s="1" t="str">
        <f t="shared" si="1225"/>
        <v/>
      </c>
      <c r="HR2009" s="1">
        <v>1289</v>
      </c>
      <c r="HS2009" s="1">
        <f t="shared" si="1226"/>
        <v>41.398926085688402</v>
      </c>
      <c r="HT2009" s="1">
        <f t="shared" si="1227"/>
        <v>5.7108026073184014E-3</v>
      </c>
      <c r="HU2009" s="1">
        <f t="shared" si="1228"/>
        <v>0.87615942150673765</v>
      </c>
      <c r="HV2009" s="118">
        <f t="shared" si="1229"/>
        <v>5.7108026073184014E-3</v>
      </c>
      <c r="HW2009" s="118" t="str">
        <f t="shared" si="1230"/>
        <v/>
      </c>
      <c r="HX2009" s="118" t="str">
        <f t="shared" si="1231"/>
        <v/>
      </c>
      <c r="HY2009" s="118">
        <f t="shared" si="1232"/>
        <v>2.985545064407187E-6</v>
      </c>
      <c r="HZ2009" s="118" t="str">
        <f t="shared" si="1233"/>
        <v/>
      </c>
      <c r="IA2009" s="118" t="str">
        <f t="shared" si="1234"/>
        <v/>
      </c>
      <c r="IB2009" s="118"/>
      <c r="IC2009" s="118"/>
      <c r="ID2009" s="118"/>
      <c r="IE2009" s="118">
        <v>1289</v>
      </c>
      <c r="IF2009" s="118">
        <f t="shared" si="1261"/>
        <v>70.417256960165929</v>
      </c>
      <c r="IG2009" s="118">
        <f t="shared" si="1235"/>
        <v>3.357431192812173E-3</v>
      </c>
      <c r="IH2009" s="118">
        <f t="shared" si="1236"/>
        <v>0.87615942150673753</v>
      </c>
      <c r="II2009" s="118">
        <f t="shared" si="1237"/>
        <v>3.357431192812173E-3</v>
      </c>
      <c r="IJ2009" s="118" t="str">
        <f t="shared" si="1238"/>
        <v/>
      </c>
      <c r="IK2009" s="118" t="str">
        <f t="shared" si="1239"/>
        <v/>
      </c>
      <c r="IL2009" s="118">
        <f t="shared" si="1240"/>
        <v>5.6798403896177439E-68</v>
      </c>
      <c r="IM2009" s="118" t="str">
        <f t="shared" si="1241"/>
        <v/>
      </c>
      <c r="IN2009" s="118" t="str">
        <f t="shared" si="1242"/>
        <v/>
      </c>
      <c r="IO2009" s="118"/>
      <c r="IP2009" s="118"/>
      <c r="IQ2009" s="118"/>
      <c r="IR2009" s="118">
        <v>1289</v>
      </c>
      <c r="IS2009" s="118">
        <f t="shared" si="1243"/>
        <v>1825.0014939312823</v>
      </c>
      <c r="IT2009" s="118">
        <f t="shared" si="1244"/>
        <v>1.2954569945093603E-4</v>
      </c>
      <c r="IU2009" s="118">
        <f t="shared" si="1245"/>
        <v>0.87615942150673753</v>
      </c>
      <c r="IV2009" s="118">
        <f t="shared" si="1246"/>
        <v>1.2954569945093603E-4</v>
      </c>
      <c r="IW2009" s="118" t="str">
        <f t="shared" si="1247"/>
        <v/>
      </c>
      <c r="IX2009" s="118" t="str">
        <f t="shared" si="1248"/>
        <v/>
      </c>
      <c r="IY2009" s="118">
        <f t="shared" si="1249"/>
        <v>1.3654941291760244E-11</v>
      </c>
      <c r="IZ2009" s="118" t="str">
        <f t="shared" si="1250"/>
        <v/>
      </c>
      <c r="JA2009" s="118" t="str">
        <f t="shared" si="1251"/>
        <v/>
      </c>
      <c r="JB2009" s="118"/>
      <c r="JC2009" s="118">
        <v>1289</v>
      </c>
      <c r="JD2009" s="118">
        <f t="shared" si="1252"/>
        <v>1406.592351129505</v>
      </c>
      <c r="JE2009" s="118">
        <f t="shared" si="1253"/>
        <v>1.6808074837068688E-4</v>
      </c>
      <c r="JF2009" s="118">
        <f t="shared" si="1254"/>
        <v>0.87615942150673753</v>
      </c>
      <c r="JG2009" s="118">
        <f t="shared" si="1255"/>
        <v>1.6808074837068688E-4</v>
      </c>
      <c r="JH2009" s="118" t="str">
        <f t="shared" si="1256"/>
        <v/>
      </c>
      <c r="JI2009" s="118" t="str">
        <f t="shared" si="1257"/>
        <v/>
      </c>
      <c r="JJ2009" s="118">
        <f t="shared" si="1258"/>
        <v>1.3654941291760244E-11</v>
      </c>
      <c r="JK2009" s="118" t="str">
        <f t="shared" si="1259"/>
        <v/>
      </c>
      <c r="JL2009" s="118" t="str">
        <f t="shared" si="1260"/>
        <v/>
      </c>
      <c r="JM2009" s="118"/>
      <c r="JN2009" s="118"/>
      <c r="JO2009" s="118"/>
      <c r="JP2009" s="118">
        <f t="shared" si="1214"/>
        <v>8.2816000000001324</v>
      </c>
      <c r="JQ2009" s="138">
        <f t="shared" si="1215"/>
        <v>0.3084189205892342</v>
      </c>
      <c r="JR2009" s="118">
        <f t="shared" si="1216"/>
        <v>5.3417356614804401E-4</v>
      </c>
      <c r="JS2009" s="118" t="str">
        <f t="shared" si="1212"/>
        <v/>
      </c>
      <c r="JT2009" s="119" t="str">
        <f t="shared" si="1213"/>
        <v/>
      </c>
    </row>
    <row r="2010" spans="209:280" ht="20.100000000000001" customHeight="1" x14ac:dyDescent="0.25">
      <c r="HA2010" s="1">
        <v>1290</v>
      </c>
      <c r="HB2010" s="1">
        <f t="shared" si="1217"/>
        <v>18421.720671389085</v>
      </c>
      <c r="HC2010" s="1">
        <f t="shared" si="1218"/>
        <v>1.2818716265958596E-5</v>
      </c>
      <c r="HD2010" s="1">
        <f t="shared" si="1219"/>
        <v>0.87697559694865657</v>
      </c>
      <c r="HE2010" s="1">
        <f t="shared" si="1220"/>
        <v>1.2818716265958596E-5</v>
      </c>
      <c r="HF2010" s="1" t="str">
        <f t="shared" si="1221"/>
        <v/>
      </c>
      <c r="HG2010" s="1" t="str">
        <f t="shared" si="1222"/>
        <v/>
      </c>
      <c r="HK2010" s="1">
        <f t="shared" si="1223"/>
        <v>6.3619759453110604E-36</v>
      </c>
      <c r="HL2010" s="1" t="str">
        <f t="shared" si="1224"/>
        <v/>
      </c>
      <c r="HM2010" s="1" t="str">
        <f t="shared" si="1225"/>
        <v/>
      </c>
      <c r="HR2010" s="1">
        <v>1290</v>
      </c>
      <c r="HS2010" s="1">
        <f t="shared" si="1226"/>
        <v>41.542174964877631</v>
      </c>
      <c r="HT2010" s="1">
        <f t="shared" si="1227"/>
        <v>5.6844113390050206E-3</v>
      </c>
      <c r="HU2010" s="1">
        <f t="shared" si="1228"/>
        <v>0.87697559694865668</v>
      </c>
      <c r="HV2010" s="118">
        <f t="shared" si="1229"/>
        <v>5.6844113390050206E-3</v>
      </c>
      <c r="HW2010" s="118" t="str">
        <f t="shared" si="1230"/>
        <v/>
      </c>
      <c r="HX2010" s="118" t="str">
        <f t="shared" si="1231"/>
        <v/>
      </c>
      <c r="HY2010" s="118">
        <f t="shared" si="1232"/>
        <v>3.0343501365733876E-6</v>
      </c>
      <c r="HZ2010" s="118" t="str">
        <f t="shared" si="1233"/>
        <v/>
      </c>
      <c r="IA2010" s="118" t="str">
        <f t="shared" si="1234"/>
        <v/>
      </c>
      <c r="IB2010" s="118"/>
      <c r="IC2010" s="118"/>
      <c r="ID2010" s="118"/>
      <c r="IE2010" s="118">
        <v>1290</v>
      </c>
      <c r="IF2010" s="118">
        <f t="shared" si="1261"/>
        <v>70.660915288747816</v>
      </c>
      <c r="IG2010" s="118">
        <f t="shared" si="1235"/>
        <v>3.341915533535196E-3</v>
      </c>
      <c r="IH2010" s="118">
        <f t="shared" si="1236"/>
        <v>0.87697559694865657</v>
      </c>
      <c r="II2010" s="118">
        <f t="shared" si="1237"/>
        <v>3.341915533535196E-3</v>
      </c>
      <c r="IJ2010" s="118" t="str">
        <f t="shared" si="1238"/>
        <v/>
      </c>
      <c r="IK2010" s="118" t="str">
        <f t="shared" si="1239"/>
        <v/>
      </c>
      <c r="IL2010" s="118">
        <f t="shared" si="1240"/>
        <v>6.0869879882450858E-68</v>
      </c>
      <c r="IM2010" s="118" t="str">
        <f t="shared" si="1241"/>
        <v/>
      </c>
      <c r="IN2010" s="118" t="str">
        <f t="shared" si="1242"/>
        <v/>
      </c>
      <c r="IO2010" s="118"/>
      <c r="IP2010" s="118"/>
      <c r="IQ2010" s="118"/>
      <c r="IR2010" s="118">
        <v>1290</v>
      </c>
      <c r="IS2010" s="118">
        <f t="shared" si="1243"/>
        <v>1831.3163779933284</v>
      </c>
      <c r="IT2010" s="118">
        <f t="shared" si="1244"/>
        <v>1.2894703135677479E-4</v>
      </c>
      <c r="IU2010" s="118">
        <f t="shared" si="1245"/>
        <v>0.87697559694865657</v>
      </c>
      <c r="IV2010" s="118">
        <f t="shared" si="1246"/>
        <v>1.2894703135677479E-4</v>
      </c>
      <c r="IW2010" s="118" t="str">
        <f t="shared" si="1247"/>
        <v/>
      </c>
      <c r="IX2010" s="118" t="str">
        <f t="shared" si="1248"/>
        <v/>
      </c>
      <c r="IY2010" s="118">
        <f t="shared" si="1249"/>
        <v>1.3974493849098749E-11</v>
      </c>
      <c r="IZ2010" s="118" t="str">
        <f t="shared" si="1250"/>
        <v/>
      </c>
      <c r="JA2010" s="118" t="str">
        <f t="shared" si="1251"/>
        <v/>
      </c>
      <c r="JB2010" s="118"/>
      <c r="JC2010" s="118">
        <v>1290</v>
      </c>
      <c r="JD2010" s="118">
        <f t="shared" si="1252"/>
        <v>1411.4594526905066</v>
      </c>
      <c r="JE2010" s="118">
        <f t="shared" si="1253"/>
        <v>1.6730399868529589E-4</v>
      </c>
      <c r="JF2010" s="118">
        <f t="shared" si="1254"/>
        <v>0.87697559694865657</v>
      </c>
      <c r="JG2010" s="118">
        <f t="shared" si="1255"/>
        <v>1.6730399868529589E-4</v>
      </c>
      <c r="JH2010" s="118" t="str">
        <f t="shared" si="1256"/>
        <v/>
      </c>
      <c r="JI2010" s="118" t="str">
        <f t="shared" si="1257"/>
        <v/>
      </c>
      <c r="JJ2010" s="118">
        <f t="shared" si="1258"/>
        <v>1.3974493849098749E-11</v>
      </c>
      <c r="JK2010" s="118" t="str">
        <f t="shared" si="1259"/>
        <v/>
      </c>
      <c r="JL2010" s="118" t="str">
        <f t="shared" si="1260"/>
        <v/>
      </c>
      <c r="JM2010" s="118"/>
      <c r="JN2010" s="118"/>
      <c r="JO2010" s="118"/>
      <c r="JP2010" s="118">
        <f t="shared" si="1214"/>
        <v>8.2880000000001317</v>
      </c>
      <c r="JQ2010" s="138">
        <f t="shared" si="1215"/>
        <v>0.30788474702308616</v>
      </c>
      <c r="JR2010" s="118">
        <f t="shared" si="1216"/>
        <v>5.3349586428491635E-4</v>
      </c>
      <c r="JS2010" s="118" t="str">
        <f t="shared" si="1212"/>
        <v/>
      </c>
      <c r="JT2010" s="119" t="str">
        <f t="shared" si="1213"/>
        <v/>
      </c>
    </row>
    <row r="2011" spans="209:280" ht="20.100000000000001" customHeight="1" x14ac:dyDescent="0.25">
      <c r="HA2011" s="1">
        <v>1291</v>
      </c>
      <c r="HB2011" s="1">
        <f t="shared" si="1217"/>
        <v>18485.243846118021</v>
      </c>
      <c r="HC2011" s="1">
        <f t="shared" si="1218"/>
        <v>1.2759273125629492E-5</v>
      </c>
      <c r="HD2011" s="1">
        <f t="shared" si="1219"/>
        <v>0.87778799411394348</v>
      </c>
      <c r="HE2011" s="1">
        <f t="shared" si="1220"/>
        <v>1.2759273125629492E-5</v>
      </c>
      <c r="HF2011" s="1" t="str">
        <f t="shared" si="1221"/>
        <v/>
      </c>
      <c r="HG2011" s="1" t="str">
        <f t="shared" si="1222"/>
        <v/>
      </c>
      <c r="HK2011" s="1">
        <f t="shared" si="1223"/>
        <v>6.6712806613493263E-36</v>
      </c>
      <c r="HL2011" s="1" t="str">
        <f t="shared" si="1224"/>
        <v/>
      </c>
      <c r="HM2011" s="1" t="str">
        <f t="shared" si="1225"/>
        <v/>
      </c>
      <c r="HR2011" s="1">
        <v>1291</v>
      </c>
      <c r="HS2011" s="1">
        <f t="shared" si="1226"/>
        <v>41.685423844066861</v>
      </c>
      <c r="HT2011" s="1">
        <f t="shared" si="1227"/>
        <v>5.6580515028168922E-3</v>
      </c>
      <c r="HU2011" s="1">
        <f t="shared" si="1228"/>
        <v>0.87778799411394348</v>
      </c>
      <c r="HV2011" s="118">
        <f t="shared" si="1229"/>
        <v>5.6580515028168922E-3</v>
      </c>
      <c r="HW2011" s="118" t="str">
        <f t="shared" si="1230"/>
        <v/>
      </c>
      <c r="HX2011" s="118" t="str">
        <f t="shared" si="1231"/>
        <v/>
      </c>
      <c r="HY2011" s="118">
        <f t="shared" si="1232"/>
        <v>3.0839036883999097E-6</v>
      </c>
      <c r="HZ2011" s="118" t="str">
        <f t="shared" si="1233"/>
        <v/>
      </c>
      <c r="IA2011" s="118" t="str">
        <f t="shared" si="1234"/>
        <v/>
      </c>
      <c r="IB2011" s="118"/>
      <c r="IC2011" s="118"/>
      <c r="ID2011" s="118"/>
      <c r="IE2011" s="118">
        <v>1291</v>
      </c>
      <c r="IF2011" s="118">
        <f t="shared" si="1261"/>
        <v>70.904573617329703</v>
      </c>
      <c r="IG2011" s="118">
        <f t="shared" si="1235"/>
        <v>3.3264183534817246E-3</v>
      </c>
      <c r="IH2011" s="118">
        <f t="shared" si="1236"/>
        <v>0.87778799411394337</v>
      </c>
      <c r="II2011" s="118">
        <f t="shared" si="1237"/>
        <v>3.3264183534817246E-3</v>
      </c>
      <c r="IJ2011" s="118" t="str">
        <f t="shared" si="1238"/>
        <v/>
      </c>
      <c r="IK2011" s="118" t="str">
        <f t="shared" si="1239"/>
        <v/>
      </c>
      <c r="IL2011" s="118">
        <f t="shared" si="1240"/>
        <v>6.523216747207441E-68</v>
      </c>
      <c r="IM2011" s="118" t="str">
        <f t="shared" si="1241"/>
        <v/>
      </c>
      <c r="IN2011" s="118" t="str">
        <f t="shared" si="1242"/>
        <v/>
      </c>
      <c r="IO2011" s="118"/>
      <c r="IP2011" s="118"/>
      <c r="IQ2011" s="118"/>
      <c r="IR2011" s="118">
        <v>1291</v>
      </c>
      <c r="IS2011" s="118">
        <f t="shared" si="1243"/>
        <v>1837.6312620553745</v>
      </c>
      <c r="IT2011" s="118">
        <f t="shared" si="1244"/>
        <v>1.283490762791422E-4</v>
      </c>
      <c r="IU2011" s="118">
        <f t="shared" si="1245"/>
        <v>0.87778799411394337</v>
      </c>
      <c r="IV2011" s="118">
        <f t="shared" si="1246"/>
        <v>1.283490762791422E-4</v>
      </c>
      <c r="IW2011" s="118" t="str">
        <f t="shared" si="1247"/>
        <v/>
      </c>
      <c r="IX2011" s="118" t="str">
        <f t="shared" si="1248"/>
        <v/>
      </c>
      <c r="IY2011" s="118">
        <f t="shared" si="1249"/>
        <v>1.4301295743957686E-11</v>
      </c>
      <c r="IZ2011" s="118" t="str">
        <f t="shared" si="1250"/>
        <v/>
      </c>
      <c r="JA2011" s="118" t="str">
        <f t="shared" si="1251"/>
        <v/>
      </c>
      <c r="JB2011" s="118"/>
      <c r="JC2011" s="118">
        <v>1291</v>
      </c>
      <c r="JD2011" s="118">
        <f t="shared" si="1252"/>
        <v>1416.3265542515082</v>
      </c>
      <c r="JE2011" s="118">
        <f t="shared" si="1253"/>
        <v>1.6652817411245009E-4</v>
      </c>
      <c r="JF2011" s="118">
        <f t="shared" si="1254"/>
        <v>0.87778799411394337</v>
      </c>
      <c r="JG2011" s="118">
        <f t="shared" si="1255"/>
        <v>1.6652817411245009E-4</v>
      </c>
      <c r="JH2011" s="118" t="str">
        <f t="shared" si="1256"/>
        <v/>
      </c>
      <c r="JI2011" s="118" t="str">
        <f t="shared" si="1257"/>
        <v/>
      </c>
      <c r="JJ2011" s="118">
        <f t="shared" si="1258"/>
        <v>1.4301295743957686E-11</v>
      </c>
      <c r="JK2011" s="118" t="str">
        <f t="shared" si="1259"/>
        <v/>
      </c>
      <c r="JL2011" s="118" t="str">
        <f t="shared" si="1260"/>
        <v/>
      </c>
      <c r="JM2011" s="118"/>
      <c r="JN2011" s="118"/>
      <c r="JO2011" s="118"/>
      <c r="JP2011" s="118">
        <f t="shared" si="1214"/>
        <v>8.294400000000131</v>
      </c>
      <c r="JQ2011" s="138">
        <f t="shared" si="1215"/>
        <v>0.30735125115880124</v>
      </c>
      <c r="JR2011" s="118">
        <f t="shared" si="1216"/>
        <v>5.3281822853840088E-4</v>
      </c>
      <c r="JS2011" s="118" t="str">
        <f t="shared" si="1212"/>
        <v/>
      </c>
      <c r="JT2011" s="119" t="str">
        <f t="shared" si="1213"/>
        <v/>
      </c>
    </row>
    <row r="2012" spans="209:280" ht="20.100000000000001" customHeight="1" x14ac:dyDescent="0.25">
      <c r="HA2012" s="1">
        <v>1292</v>
      </c>
      <c r="HB2012" s="1">
        <f t="shared" si="1217"/>
        <v>18548.767020846943</v>
      </c>
      <c r="HC2012" s="1">
        <f t="shared" si="1218"/>
        <v>1.2699902435843806E-5</v>
      </c>
      <c r="HD2012" s="1">
        <f t="shared" si="1219"/>
        <v>0.87859661755510732</v>
      </c>
      <c r="HE2012" s="1">
        <f t="shared" si="1220"/>
        <v>1.2699902435843806E-5</v>
      </c>
      <c r="HF2012" s="1" t="str">
        <f t="shared" si="1221"/>
        <v/>
      </c>
      <c r="HG2012" s="1" t="str">
        <f t="shared" si="1222"/>
        <v/>
      </c>
      <c r="HK2012" s="1">
        <f t="shared" si="1223"/>
        <v>6.9955111360049124E-36</v>
      </c>
      <c r="HL2012" s="1" t="str">
        <f t="shared" si="1224"/>
        <v/>
      </c>
      <c r="HM2012" s="1" t="str">
        <f t="shared" si="1225"/>
        <v/>
      </c>
      <c r="HR2012" s="1">
        <v>1292</v>
      </c>
      <c r="HS2012" s="1">
        <f t="shared" si="1226"/>
        <v>41.828672723256091</v>
      </c>
      <c r="HT2012" s="1">
        <f t="shared" si="1227"/>
        <v>5.6317237945487436E-3</v>
      </c>
      <c r="HU2012" s="1">
        <f t="shared" si="1228"/>
        <v>0.87859661755510743</v>
      </c>
      <c r="HV2012" s="118">
        <f t="shared" si="1229"/>
        <v>5.6317237945487436E-3</v>
      </c>
      <c r="HW2012" s="118" t="str">
        <f t="shared" si="1230"/>
        <v/>
      </c>
      <c r="HX2012" s="118" t="str">
        <f t="shared" si="1231"/>
        <v/>
      </c>
      <c r="HY2012" s="118">
        <f t="shared" si="1232"/>
        <v>3.1342163445555007E-6</v>
      </c>
      <c r="HZ2012" s="118" t="str">
        <f t="shared" si="1233"/>
        <v/>
      </c>
      <c r="IA2012" s="118" t="str">
        <f t="shared" si="1234"/>
        <v/>
      </c>
      <c r="IB2012" s="118"/>
      <c r="IC2012" s="118"/>
      <c r="ID2012" s="118"/>
      <c r="IE2012" s="118">
        <v>1292</v>
      </c>
      <c r="IF2012" s="118">
        <f t="shared" si="1261"/>
        <v>71.14823194591159</v>
      </c>
      <c r="IG2012" s="118">
        <f t="shared" si="1235"/>
        <v>3.3109400617156136E-3</v>
      </c>
      <c r="IH2012" s="118">
        <f t="shared" si="1236"/>
        <v>0.87859661755510732</v>
      </c>
      <c r="II2012" s="118">
        <f t="shared" si="1237"/>
        <v>3.3109400617156136E-3</v>
      </c>
      <c r="IJ2012" s="118" t="str">
        <f t="shared" si="1238"/>
        <v/>
      </c>
      <c r="IK2012" s="118" t="str">
        <f t="shared" si="1239"/>
        <v/>
      </c>
      <c r="IL2012" s="118">
        <f t="shared" si="1240"/>
        <v>6.9905963312164486E-68</v>
      </c>
      <c r="IM2012" s="118" t="str">
        <f t="shared" si="1241"/>
        <v/>
      </c>
      <c r="IN2012" s="118" t="str">
        <f t="shared" si="1242"/>
        <v/>
      </c>
      <c r="IO2012" s="118"/>
      <c r="IP2012" s="118"/>
      <c r="IQ2012" s="118"/>
      <c r="IR2012" s="118">
        <v>1292</v>
      </c>
      <c r="IS2012" s="118">
        <f t="shared" si="1243"/>
        <v>1843.9461461174205</v>
      </c>
      <c r="IT2012" s="118">
        <f t="shared" si="1244"/>
        <v>1.277518500016717E-4</v>
      </c>
      <c r="IU2012" s="118">
        <f t="shared" si="1245"/>
        <v>0.87859661755510743</v>
      </c>
      <c r="IV2012" s="118">
        <f t="shared" si="1246"/>
        <v>1.277518500016717E-4</v>
      </c>
      <c r="IW2012" s="118" t="str">
        <f t="shared" si="1247"/>
        <v/>
      </c>
      <c r="IX2012" s="118" t="str">
        <f t="shared" si="1248"/>
        <v/>
      </c>
      <c r="IY2012" s="118">
        <f t="shared" si="1249"/>
        <v>1.4635505926574367E-11</v>
      </c>
      <c r="IZ2012" s="118" t="str">
        <f t="shared" si="1250"/>
        <v/>
      </c>
      <c r="JA2012" s="118" t="str">
        <f t="shared" si="1251"/>
        <v/>
      </c>
      <c r="JB2012" s="118"/>
      <c r="JC2012" s="118">
        <v>1292</v>
      </c>
      <c r="JD2012" s="118">
        <f t="shared" si="1252"/>
        <v>1421.1936558125099</v>
      </c>
      <c r="JE2012" s="118">
        <f t="shared" si="1253"/>
        <v>1.657532951308294E-4</v>
      </c>
      <c r="JF2012" s="118">
        <f t="shared" si="1254"/>
        <v>0.87859661755510732</v>
      </c>
      <c r="JG2012" s="118">
        <f t="shared" si="1255"/>
        <v>1.657532951308294E-4</v>
      </c>
      <c r="JH2012" s="118" t="str">
        <f t="shared" si="1256"/>
        <v/>
      </c>
      <c r="JI2012" s="118" t="str">
        <f t="shared" si="1257"/>
        <v/>
      </c>
      <c r="JJ2012" s="118">
        <f t="shared" si="1258"/>
        <v>1.4635505926574367E-11</v>
      </c>
      <c r="JK2012" s="118" t="str">
        <f t="shared" si="1259"/>
        <v/>
      </c>
      <c r="JL2012" s="118" t="str">
        <f t="shared" si="1260"/>
        <v/>
      </c>
      <c r="JM2012" s="118"/>
      <c r="JN2012" s="118"/>
      <c r="JO2012" s="118"/>
      <c r="JP2012" s="118">
        <f t="shared" si="1214"/>
        <v>8.3008000000001303</v>
      </c>
      <c r="JQ2012" s="138">
        <f t="shared" si="1215"/>
        <v>0.30681843293026284</v>
      </c>
      <c r="JR2012" s="118">
        <f t="shared" si="1216"/>
        <v>5.3214066206452859E-4</v>
      </c>
      <c r="JS2012" s="118" t="str">
        <f t="shared" si="1212"/>
        <v/>
      </c>
      <c r="JT2012" s="119" t="str">
        <f t="shared" si="1213"/>
        <v/>
      </c>
    </row>
    <row r="2013" spans="209:280" ht="20.100000000000001" customHeight="1" x14ac:dyDescent="0.25">
      <c r="HA2013" s="1">
        <v>1293</v>
      </c>
      <c r="HB2013" s="1">
        <f t="shared" si="1217"/>
        <v>18612.290195575864</v>
      </c>
      <c r="HC2013" s="1">
        <f t="shared" si="1218"/>
        <v>1.264060575490572E-5</v>
      </c>
      <c r="HD2013" s="1">
        <f t="shared" si="1219"/>
        <v>0.87940147192398821</v>
      </c>
      <c r="HE2013" s="1">
        <f t="shared" si="1220"/>
        <v>1.264060575490572E-5</v>
      </c>
      <c r="HF2013" s="1" t="str">
        <f t="shared" si="1221"/>
        <v/>
      </c>
      <c r="HG2013" s="1" t="str">
        <f t="shared" si="1222"/>
        <v/>
      </c>
      <c r="HK2013" s="1">
        <f t="shared" si="1223"/>
        <v>7.3353821476786544E-36</v>
      </c>
      <c r="HL2013" s="1" t="str">
        <f t="shared" si="1224"/>
        <v/>
      </c>
      <c r="HM2013" s="1" t="str">
        <f t="shared" si="1225"/>
        <v/>
      </c>
      <c r="HR2013" s="1">
        <v>1293</v>
      </c>
      <c r="HS2013" s="1">
        <f t="shared" si="1226"/>
        <v>41.97192160244532</v>
      </c>
      <c r="HT2013" s="1">
        <f t="shared" si="1227"/>
        <v>5.6054289052246886E-3</v>
      </c>
      <c r="HU2013" s="1">
        <f t="shared" si="1228"/>
        <v>0.87940147192398821</v>
      </c>
      <c r="HV2013" s="118">
        <f t="shared" si="1229"/>
        <v>5.6054289052246886E-3</v>
      </c>
      <c r="HW2013" s="118" t="str">
        <f t="shared" si="1230"/>
        <v/>
      </c>
      <c r="HX2013" s="118" t="str">
        <f t="shared" si="1231"/>
        <v/>
      </c>
      <c r="HY2013" s="118">
        <f t="shared" si="1232"/>
        <v>3.1852988663986041E-6</v>
      </c>
      <c r="HZ2013" s="118" t="str">
        <f t="shared" si="1233"/>
        <v/>
      </c>
      <c r="IA2013" s="118" t="str">
        <f t="shared" si="1234"/>
        <v/>
      </c>
      <c r="IB2013" s="118"/>
      <c r="IC2013" s="118"/>
      <c r="ID2013" s="118"/>
      <c r="IE2013" s="118">
        <v>1293</v>
      </c>
      <c r="IF2013" s="118">
        <f t="shared" si="1261"/>
        <v>71.391890274493477</v>
      </c>
      <c r="IG2013" s="118">
        <f t="shared" si="1235"/>
        <v>3.2954810644960308E-3</v>
      </c>
      <c r="IH2013" s="118">
        <f t="shared" si="1236"/>
        <v>0.87940147192398821</v>
      </c>
      <c r="II2013" s="118">
        <f t="shared" si="1237"/>
        <v>3.2954810644960308E-3</v>
      </c>
      <c r="IJ2013" s="118" t="str">
        <f t="shared" si="1238"/>
        <v/>
      </c>
      <c r="IK2013" s="118" t="str">
        <f t="shared" si="1239"/>
        <v/>
      </c>
      <c r="IL2013" s="118">
        <f t="shared" si="1240"/>
        <v>7.491343162589581E-68</v>
      </c>
      <c r="IM2013" s="118" t="str">
        <f t="shared" si="1241"/>
        <v/>
      </c>
      <c r="IN2013" s="118" t="str">
        <f t="shared" si="1242"/>
        <v/>
      </c>
      <c r="IO2013" s="118"/>
      <c r="IP2013" s="118"/>
      <c r="IQ2013" s="118"/>
      <c r="IR2013" s="118">
        <v>1293</v>
      </c>
      <c r="IS2013" s="118">
        <f t="shared" si="1243"/>
        <v>1850.2610301794666</v>
      </c>
      <c r="IT2013" s="118">
        <f t="shared" si="1244"/>
        <v>1.2715536819977847E-4</v>
      </c>
      <c r="IU2013" s="118">
        <f t="shared" si="1245"/>
        <v>0.87940147192398821</v>
      </c>
      <c r="IV2013" s="118">
        <f t="shared" si="1246"/>
        <v>1.2715536819977847E-4</v>
      </c>
      <c r="IW2013" s="118" t="str">
        <f t="shared" si="1247"/>
        <v/>
      </c>
      <c r="IX2013" s="118" t="str">
        <f t="shared" si="1248"/>
        <v/>
      </c>
      <c r="IY2013" s="118">
        <f t="shared" si="1249"/>
        <v>1.4977286703281274E-11</v>
      </c>
      <c r="IZ2013" s="118" t="str">
        <f t="shared" si="1250"/>
        <v/>
      </c>
      <c r="JA2013" s="118" t="str">
        <f t="shared" si="1251"/>
        <v/>
      </c>
      <c r="JB2013" s="118"/>
      <c r="JC2013" s="118">
        <v>1293</v>
      </c>
      <c r="JD2013" s="118">
        <f t="shared" si="1252"/>
        <v>1426.0607573735115</v>
      </c>
      <c r="JE2013" s="118">
        <f t="shared" si="1253"/>
        <v>1.6497938207870471E-4</v>
      </c>
      <c r="JF2013" s="118">
        <f t="shared" si="1254"/>
        <v>0.8794014719239881</v>
      </c>
      <c r="JG2013" s="118">
        <f t="shared" si="1255"/>
        <v>1.6497938207870471E-4</v>
      </c>
      <c r="JH2013" s="118" t="str">
        <f t="shared" si="1256"/>
        <v/>
      </c>
      <c r="JI2013" s="118" t="str">
        <f t="shared" si="1257"/>
        <v/>
      </c>
      <c r="JJ2013" s="118">
        <f t="shared" si="1258"/>
        <v>1.4977286703281274E-11</v>
      </c>
      <c r="JK2013" s="118" t="str">
        <f t="shared" si="1259"/>
        <v/>
      </c>
      <c r="JL2013" s="118" t="str">
        <f t="shared" si="1260"/>
        <v/>
      </c>
      <c r="JM2013" s="118"/>
      <c r="JN2013" s="118"/>
      <c r="JO2013" s="118"/>
      <c r="JP2013" s="118">
        <f t="shared" si="1214"/>
        <v>8.3072000000001296</v>
      </c>
      <c r="JQ2013" s="138">
        <f t="shared" si="1215"/>
        <v>0.30628629226819831</v>
      </c>
      <c r="JR2013" s="118">
        <f t="shared" si="1216"/>
        <v>5.3146316800584126E-4</v>
      </c>
      <c r="JS2013" s="118" t="str">
        <f t="shared" si="1212"/>
        <v/>
      </c>
      <c r="JT2013" s="119" t="str">
        <f t="shared" si="1213"/>
        <v/>
      </c>
    </row>
    <row r="2014" spans="209:280" ht="20.100000000000001" customHeight="1" x14ac:dyDescent="0.25">
      <c r="HA2014" s="1">
        <v>1294</v>
      </c>
      <c r="HB2014" s="1">
        <f t="shared" si="1217"/>
        <v>18675.813370304801</v>
      </c>
      <c r="HC2014" s="1">
        <f t="shared" si="1218"/>
        <v>1.258138463031192E-5</v>
      </c>
      <c r="HD2014" s="1">
        <f t="shared" si="1219"/>
        <v>0.88020256197107138</v>
      </c>
      <c r="HE2014" s="1">
        <f t="shared" si="1220"/>
        <v>1.258138463031192E-5</v>
      </c>
      <c r="HF2014" s="1" t="str">
        <f t="shared" si="1221"/>
        <v/>
      </c>
      <c r="HG2014" s="1" t="str">
        <f t="shared" si="1222"/>
        <v/>
      </c>
      <c r="HK2014" s="1">
        <f t="shared" si="1223"/>
        <v>7.6916424386968001E-36</v>
      </c>
      <c r="HL2014" s="1" t="str">
        <f t="shared" si="1224"/>
        <v/>
      </c>
      <c r="HM2014" s="1" t="str">
        <f t="shared" si="1225"/>
        <v/>
      </c>
      <c r="HR2014" s="1">
        <v>1294</v>
      </c>
      <c r="HS2014" s="1">
        <f t="shared" si="1226"/>
        <v>42.11517048163455</v>
      </c>
      <c r="HT2014" s="1">
        <f t="shared" si="1227"/>
        <v>5.579167521076297E-3</v>
      </c>
      <c r="HU2014" s="1">
        <f t="shared" si="1228"/>
        <v>0.88020256197107138</v>
      </c>
      <c r="HV2014" s="118">
        <f t="shared" si="1229"/>
        <v>5.579167521076297E-3</v>
      </c>
      <c r="HW2014" s="118" t="str">
        <f t="shared" si="1230"/>
        <v/>
      </c>
      <c r="HX2014" s="118" t="str">
        <f t="shared" si="1231"/>
        <v/>
      </c>
      <c r="HY2014" s="118">
        <f t="shared" si="1232"/>
        <v>3.2371621535130397E-6</v>
      </c>
      <c r="HZ2014" s="118" t="str">
        <f t="shared" si="1233"/>
        <v/>
      </c>
      <c r="IA2014" s="118" t="str">
        <f t="shared" si="1234"/>
        <v/>
      </c>
      <c r="IB2014" s="118"/>
      <c r="IC2014" s="118"/>
      <c r="ID2014" s="118"/>
      <c r="IE2014" s="118">
        <v>1294</v>
      </c>
      <c r="IF2014" s="118">
        <f t="shared" si="1261"/>
        <v>71.635548603075364</v>
      </c>
      <c r="IG2014" s="118">
        <f t="shared" si="1235"/>
        <v>3.2800417652645623E-3</v>
      </c>
      <c r="IH2014" s="118">
        <f t="shared" si="1236"/>
        <v>0.88020256197107127</v>
      </c>
      <c r="II2014" s="118">
        <f t="shared" si="1237"/>
        <v>3.2800417652645623E-3</v>
      </c>
      <c r="IJ2014" s="118" t="str">
        <f t="shared" si="1238"/>
        <v/>
      </c>
      <c r="IK2014" s="118" t="str">
        <f t="shared" si="1239"/>
        <v/>
      </c>
      <c r="IL2014" s="118">
        <f t="shared" si="1240"/>
        <v>8.027830789299283E-68</v>
      </c>
      <c r="IM2014" s="118" t="str">
        <f t="shared" si="1241"/>
        <v/>
      </c>
      <c r="IN2014" s="118" t="str">
        <f t="shared" si="1242"/>
        <v/>
      </c>
      <c r="IO2014" s="118"/>
      <c r="IP2014" s="118"/>
      <c r="IQ2014" s="118"/>
      <c r="IR2014" s="118">
        <v>1294</v>
      </c>
      <c r="IS2014" s="118">
        <f t="shared" si="1243"/>
        <v>1856.5759142415127</v>
      </c>
      <c r="IT2014" s="118">
        <f t="shared" si="1244"/>
        <v>1.2655964644016216E-4</v>
      </c>
      <c r="IU2014" s="118">
        <f t="shared" si="1245"/>
        <v>0.88020256197107138</v>
      </c>
      <c r="IV2014" s="118">
        <f t="shared" si="1246"/>
        <v>1.2655964644016216E-4</v>
      </c>
      <c r="IW2014" s="118" t="str">
        <f t="shared" si="1247"/>
        <v/>
      </c>
      <c r="IX2014" s="118" t="str">
        <f t="shared" si="1248"/>
        <v/>
      </c>
      <c r="IY2014" s="118">
        <f t="shared" si="1249"/>
        <v>1.5326803804426486E-11</v>
      </c>
      <c r="IZ2014" s="118" t="str">
        <f t="shared" si="1250"/>
        <v/>
      </c>
      <c r="JA2014" s="118" t="str">
        <f t="shared" si="1251"/>
        <v/>
      </c>
      <c r="JB2014" s="118"/>
      <c r="JC2014" s="118">
        <v>1294</v>
      </c>
      <c r="JD2014" s="118">
        <f t="shared" si="1252"/>
        <v>1430.9278589345131</v>
      </c>
      <c r="JE2014" s="118">
        <f t="shared" si="1253"/>
        <v>1.6420645515329233E-4</v>
      </c>
      <c r="JF2014" s="118">
        <f t="shared" si="1254"/>
        <v>0.88020256197107127</v>
      </c>
      <c r="JG2014" s="118">
        <f t="shared" si="1255"/>
        <v>1.6420645515329233E-4</v>
      </c>
      <c r="JH2014" s="118" t="str">
        <f t="shared" si="1256"/>
        <v/>
      </c>
      <c r="JI2014" s="118" t="str">
        <f t="shared" si="1257"/>
        <v/>
      </c>
      <c r="JJ2014" s="118">
        <f t="shared" si="1258"/>
        <v>1.5326803804426486E-11</v>
      </c>
      <c r="JK2014" s="118" t="str">
        <f t="shared" si="1259"/>
        <v/>
      </c>
      <c r="JL2014" s="118" t="str">
        <f t="shared" si="1260"/>
        <v/>
      </c>
      <c r="JM2014" s="118"/>
      <c r="JN2014" s="118"/>
      <c r="JO2014" s="118"/>
      <c r="JP2014" s="118">
        <f t="shared" si="1214"/>
        <v>8.3136000000001289</v>
      </c>
      <c r="JQ2014" s="138">
        <f t="shared" si="1215"/>
        <v>0.30575482910019247</v>
      </c>
      <c r="JR2014" s="118">
        <f t="shared" si="1216"/>
        <v>5.3078574949655399E-4</v>
      </c>
      <c r="JS2014" s="118" t="str">
        <f t="shared" si="1212"/>
        <v/>
      </c>
      <c r="JT2014" s="119" t="str">
        <f t="shared" si="1213"/>
        <v/>
      </c>
    </row>
    <row r="2015" spans="209:280" ht="20.100000000000001" customHeight="1" x14ac:dyDescent="0.25">
      <c r="HA2015" s="1">
        <v>1295</v>
      </c>
      <c r="HB2015" s="1">
        <f t="shared" si="1217"/>
        <v>18739.336545033722</v>
      </c>
      <c r="HC2015" s="1">
        <f t="shared" si="1218"/>
        <v>1.2522240598703297E-5</v>
      </c>
      <c r="HD2015" s="1">
        <f t="shared" si="1219"/>
        <v>0.88099989254479927</v>
      </c>
      <c r="HE2015" s="1">
        <f t="shared" si="1220"/>
        <v>1.2522240598703297E-5</v>
      </c>
      <c r="HF2015" s="1" t="str">
        <f t="shared" si="1221"/>
        <v/>
      </c>
      <c r="HG2015" s="1" t="str">
        <f t="shared" si="1222"/>
        <v/>
      </c>
      <c r="HK2015" s="1">
        <f t="shared" si="1223"/>
        <v>8.0650763163361302E-36</v>
      </c>
      <c r="HL2015" s="1" t="str">
        <f t="shared" si="1224"/>
        <v/>
      </c>
      <c r="HM2015" s="1" t="str">
        <f t="shared" si="1225"/>
        <v/>
      </c>
      <c r="HR2015" s="1">
        <v>1295</v>
      </c>
      <c r="HS2015" s="1">
        <f t="shared" si="1226"/>
        <v>42.25841936082378</v>
      </c>
      <c r="HT2015" s="1">
        <f t="shared" si="1227"/>
        <v>5.5529403235211579E-3</v>
      </c>
      <c r="HU2015" s="1">
        <f t="shared" si="1228"/>
        <v>0.88099989254479927</v>
      </c>
      <c r="HV2015" s="118">
        <f t="shared" si="1229"/>
        <v>5.5529403235211579E-3</v>
      </c>
      <c r="HW2015" s="118" t="str">
        <f t="shared" si="1230"/>
        <v/>
      </c>
      <c r="HX2015" s="118" t="str">
        <f t="shared" si="1231"/>
        <v/>
      </c>
      <c r="HY2015" s="118">
        <f t="shared" si="1232"/>
        <v>3.2898172452575895E-6</v>
      </c>
      <c r="HZ2015" s="118" t="str">
        <f t="shared" si="1233"/>
        <v/>
      </c>
      <c r="IA2015" s="118" t="str">
        <f t="shared" si="1234"/>
        <v/>
      </c>
      <c r="IB2015" s="118"/>
      <c r="IC2015" s="118"/>
      <c r="ID2015" s="118"/>
      <c r="IE2015" s="118">
        <v>1295</v>
      </c>
      <c r="IF2015" s="118">
        <f t="shared" si="1261"/>
        <v>71.879206931657251</v>
      </c>
      <c r="IG2015" s="118">
        <f t="shared" si="1235"/>
        <v>3.2646225646326184E-3</v>
      </c>
      <c r="IH2015" s="118">
        <f t="shared" si="1236"/>
        <v>0.88099989254479927</v>
      </c>
      <c r="II2015" s="118">
        <f t="shared" si="1237"/>
        <v>3.2646225646326184E-3</v>
      </c>
      <c r="IJ2015" s="118" t="str">
        <f t="shared" si="1238"/>
        <v/>
      </c>
      <c r="IK2015" s="118" t="str">
        <f t="shared" si="1239"/>
        <v/>
      </c>
      <c r="IL2015" s="118">
        <f t="shared" si="1240"/>
        <v>8.6026009827740747E-68</v>
      </c>
      <c r="IM2015" s="118" t="str">
        <f t="shared" si="1241"/>
        <v/>
      </c>
      <c r="IN2015" s="118" t="str">
        <f t="shared" si="1242"/>
        <v/>
      </c>
      <c r="IO2015" s="118"/>
      <c r="IP2015" s="118"/>
      <c r="IQ2015" s="118"/>
      <c r="IR2015" s="118">
        <v>1295</v>
      </c>
      <c r="IS2015" s="118">
        <f t="shared" si="1243"/>
        <v>1862.8907983035588</v>
      </c>
      <c r="IT2015" s="118">
        <f t="shared" si="1244"/>
        <v>1.2596470018032044E-4</v>
      </c>
      <c r="IU2015" s="118">
        <f t="shared" si="1245"/>
        <v>0.88099989254479938</v>
      </c>
      <c r="IV2015" s="118">
        <f t="shared" si="1246"/>
        <v>1.2596470018032044E-4</v>
      </c>
      <c r="IW2015" s="118" t="str">
        <f t="shared" si="1247"/>
        <v/>
      </c>
      <c r="IX2015" s="118" t="str">
        <f t="shared" si="1248"/>
        <v/>
      </c>
      <c r="IY2015" s="118">
        <f t="shared" si="1249"/>
        <v>1.5684226453603951E-11</v>
      </c>
      <c r="IZ2015" s="118" t="str">
        <f t="shared" si="1250"/>
        <v/>
      </c>
      <c r="JA2015" s="118" t="str">
        <f t="shared" si="1251"/>
        <v/>
      </c>
      <c r="JB2015" s="118"/>
      <c r="JC2015" s="118">
        <v>1295</v>
      </c>
      <c r="JD2015" s="118">
        <f t="shared" si="1252"/>
        <v>1435.7949604955156</v>
      </c>
      <c r="JE2015" s="118">
        <f t="shared" si="1253"/>
        <v>1.6343453441012299E-4</v>
      </c>
      <c r="JF2015" s="118">
        <f t="shared" si="1254"/>
        <v>0.88099989254479927</v>
      </c>
      <c r="JG2015" s="118">
        <f t="shared" si="1255"/>
        <v>1.6343453441012299E-4</v>
      </c>
      <c r="JH2015" s="118" t="str">
        <f t="shared" si="1256"/>
        <v/>
      </c>
      <c r="JI2015" s="118" t="str">
        <f t="shared" si="1257"/>
        <v/>
      </c>
      <c r="JJ2015" s="118">
        <f t="shared" si="1258"/>
        <v>1.5684226453603951E-11</v>
      </c>
      <c r="JK2015" s="118" t="str">
        <f t="shared" si="1259"/>
        <v/>
      </c>
      <c r="JL2015" s="118" t="str">
        <f t="shared" si="1260"/>
        <v/>
      </c>
      <c r="JM2015" s="118"/>
      <c r="JN2015" s="118"/>
      <c r="JO2015" s="118"/>
      <c r="JP2015" s="118">
        <f t="shared" si="1214"/>
        <v>8.3200000000001282</v>
      </c>
      <c r="JQ2015" s="138">
        <f t="shared" si="1215"/>
        <v>0.30522404335069592</v>
      </c>
      <c r="JR2015" s="118">
        <f t="shared" si="1216"/>
        <v>5.3010840965550532E-4</v>
      </c>
      <c r="JS2015" s="118" t="str">
        <f t="shared" si="1212"/>
        <v/>
      </c>
      <c r="JT2015" s="119" t="str">
        <f t="shared" si="1213"/>
        <v/>
      </c>
    </row>
    <row r="2016" spans="209:280" ht="20.100000000000001" customHeight="1" x14ac:dyDescent="0.25">
      <c r="HA2016" s="1">
        <v>1296</v>
      </c>
      <c r="HB2016" s="1">
        <f t="shared" si="1217"/>
        <v>18802.859719762659</v>
      </c>
      <c r="HC2016" s="1">
        <f t="shared" si="1218"/>
        <v>1.246317518581758E-5</v>
      </c>
      <c r="HD2016" s="1">
        <f t="shared" si="1219"/>
        <v>0.88179346859088092</v>
      </c>
      <c r="HE2016" s="1">
        <f t="shared" si="1220"/>
        <v>1.246317518581758E-5</v>
      </c>
      <c r="HF2016" s="1" t="str">
        <f t="shared" si="1221"/>
        <v/>
      </c>
      <c r="HG2016" s="1" t="str">
        <f t="shared" si="1222"/>
        <v/>
      </c>
      <c r="HK2016" s="1">
        <f t="shared" si="1223"/>
        <v>8.4565053287082022E-36</v>
      </c>
      <c r="HL2016" s="1" t="str">
        <f t="shared" si="1224"/>
        <v/>
      </c>
      <c r="HM2016" s="1" t="str">
        <f t="shared" si="1225"/>
        <v/>
      </c>
      <c r="HR2016" s="1">
        <v>1296</v>
      </c>
      <c r="HS2016" s="1">
        <f t="shared" si="1226"/>
        <v>42.401668240013009</v>
      </c>
      <c r="HT2016" s="1">
        <f t="shared" si="1227"/>
        <v>5.5267479891419231E-3</v>
      </c>
      <c r="HU2016" s="1">
        <f t="shared" si="1228"/>
        <v>0.88179346859088092</v>
      </c>
      <c r="HV2016" s="118">
        <f t="shared" si="1229"/>
        <v>5.5267479891419231E-3</v>
      </c>
      <c r="HW2016" s="118" t="str">
        <f t="shared" si="1230"/>
        <v/>
      </c>
      <c r="HX2016" s="118" t="str">
        <f t="shared" si="1231"/>
        <v/>
      </c>
      <c r="HY2016" s="118">
        <f t="shared" si="1232"/>
        <v>3.3432753223295893E-6</v>
      </c>
      <c r="HZ2016" s="118" t="str">
        <f t="shared" si="1233"/>
        <v/>
      </c>
      <c r="IA2016" s="118" t="str">
        <f t="shared" si="1234"/>
        <v/>
      </c>
      <c r="IB2016" s="118"/>
      <c r="IC2016" s="118"/>
      <c r="ID2016" s="118"/>
      <c r="IE2016" s="118">
        <v>1296</v>
      </c>
      <c r="IF2016" s="118">
        <f t="shared" si="1261"/>
        <v>72.122865260239138</v>
      </c>
      <c r="IG2016" s="118">
        <f t="shared" si="1235"/>
        <v>3.2492238603691027E-3</v>
      </c>
      <c r="IH2016" s="118">
        <f t="shared" si="1236"/>
        <v>0.88179346859088092</v>
      </c>
      <c r="II2016" s="118">
        <f t="shared" si="1237"/>
        <v>3.2492238603691027E-3</v>
      </c>
      <c r="IJ2016" s="118" t="str">
        <f t="shared" si="1238"/>
        <v/>
      </c>
      <c r="IK2016" s="118" t="str">
        <f t="shared" si="1239"/>
        <v/>
      </c>
      <c r="IL2016" s="118">
        <f t="shared" si="1240"/>
        <v>9.2183756166173523E-68</v>
      </c>
      <c r="IM2016" s="118" t="str">
        <f t="shared" si="1241"/>
        <v/>
      </c>
      <c r="IN2016" s="118" t="str">
        <f t="shared" si="1242"/>
        <v/>
      </c>
      <c r="IO2016" s="118"/>
      <c r="IP2016" s="118"/>
      <c r="IQ2016" s="118"/>
      <c r="IR2016" s="118">
        <v>1296</v>
      </c>
      <c r="IS2016" s="118">
        <f t="shared" si="1243"/>
        <v>1869.2056823656039</v>
      </c>
      <c r="IT2016" s="118">
        <f t="shared" si="1244"/>
        <v>1.2537054476807378E-4</v>
      </c>
      <c r="IU2016" s="118">
        <f t="shared" si="1245"/>
        <v>0.88179346859088092</v>
      </c>
      <c r="IV2016" s="118">
        <f t="shared" si="1246"/>
        <v>1.2537054476807378E-4</v>
      </c>
      <c r="IW2016" s="118" t="str">
        <f t="shared" si="1247"/>
        <v/>
      </c>
      <c r="IX2016" s="118" t="str">
        <f t="shared" si="1248"/>
        <v/>
      </c>
      <c r="IY2016" s="118">
        <f t="shared" si="1249"/>
        <v>1.6049727438216429E-11</v>
      </c>
      <c r="IZ2016" s="118" t="str">
        <f t="shared" si="1250"/>
        <v/>
      </c>
      <c r="JA2016" s="118" t="str">
        <f t="shared" si="1251"/>
        <v/>
      </c>
      <c r="JB2016" s="118"/>
      <c r="JC2016" s="118">
        <v>1296</v>
      </c>
      <c r="JD2016" s="118">
        <f t="shared" si="1252"/>
        <v>1440.6620620565172</v>
      </c>
      <c r="JE2016" s="118">
        <f t="shared" si="1253"/>
        <v>1.626636397624258E-4</v>
      </c>
      <c r="JF2016" s="118">
        <f t="shared" si="1254"/>
        <v>0.88179346859088092</v>
      </c>
      <c r="JG2016" s="118">
        <f t="shared" si="1255"/>
        <v>1.626636397624258E-4</v>
      </c>
      <c r="JH2016" s="118" t="str">
        <f t="shared" si="1256"/>
        <v/>
      </c>
      <c r="JI2016" s="118" t="str">
        <f t="shared" si="1257"/>
        <v/>
      </c>
      <c r="JJ2016" s="118">
        <f t="shared" si="1258"/>
        <v>1.6049727438216429E-11</v>
      </c>
      <c r="JK2016" s="118" t="str">
        <f t="shared" si="1259"/>
        <v/>
      </c>
      <c r="JL2016" s="118" t="str">
        <f t="shared" si="1260"/>
        <v/>
      </c>
      <c r="JM2016" s="118"/>
      <c r="JN2016" s="118"/>
      <c r="JO2016" s="118"/>
      <c r="JP2016" s="118">
        <f t="shared" si="1214"/>
        <v>8.3264000000001275</v>
      </c>
      <c r="JQ2016" s="138">
        <f t="shared" si="1215"/>
        <v>0.30469393494104041</v>
      </c>
      <c r="JR2016" s="118">
        <f t="shared" si="1216"/>
        <v>5.2943115159220788E-4</v>
      </c>
      <c r="JS2016" s="118" t="str">
        <f t="shared" si="1212"/>
        <v/>
      </c>
      <c r="JT2016" s="119" t="str">
        <f t="shared" si="1213"/>
        <v/>
      </c>
    </row>
    <row r="2017" spans="209:280" ht="20.100000000000001" customHeight="1" x14ac:dyDescent="0.25">
      <c r="HA2017" s="1">
        <v>1297</v>
      </c>
      <c r="HB2017" s="1">
        <f t="shared" si="1217"/>
        <v>18866.38289449158</v>
      </c>
      <c r="HC2017" s="1">
        <f t="shared" si="1218"/>
        <v>1.2404189906443314E-5</v>
      </c>
      <c r="HD2017" s="1">
        <f t="shared" si="1219"/>
        <v>0.88258329515159728</v>
      </c>
      <c r="HE2017" s="1">
        <f t="shared" si="1220"/>
        <v>1.2404189906443314E-5</v>
      </c>
      <c r="HF2017" s="1" t="str">
        <f t="shared" si="1221"/>
        <v/>
      </c>
      <c r="HG2017" s="1" t="str">
        <f t="shared" si="1222"/>
        <v/>
      </c>
      <c r="HK2017" s="1">
        <f t="shared" si="1223"/>
        <v>8.866790018967898E-36</v>
      </c>
      <c r="HL2017" s="1" t="str">
        <f t="shared" si="1224"/>
        <v/>
      </c>
      <c r="HM2017" s="1" t="str">
        <f t="shared" si="1225"/>
        <v/>
      </c>
      <c r="HR2017" s="1">
        <v>1297</v>
      </c>
      <c r="HS2017" s="1">
        <f t="shared" si="1226"/>
        <v>42.544917119202267</v>
      </c>
      <c r="HT2017" s="1">
        <f t="shared" si="1227"/>
        <v>5.5005911896658351E-3</v>
      </c>
      <c r="HU2017" s="1">
        <f t="shared" si="1228"/>
        <v>0.88258329515159739</v>
      </c>
      <c r="HV2017" s="118">
        <f t="shared" si="1229"/>
        <v>5.5005911896658351E-3</v>
      </c>
      <c r="HW2017" s="118" t="str">
        <f t="shared" si="1230"/>
        <v/>
      </c>
      <c r="HX2017" s="118" t="str">
        <f t="shared" si="1231"/>
        <v/>
      </c>
      <c r="HY2017" s="118">
        <f t="shared" si="1232"/>
        <v>3.3975477083425286E-6</v>
      </c>
      <c r="HZ2017" s="118" t="str">
        <f t="shared" si="1233"/>
        <v/>
      </c>
      <c r="IA2017" s="118" t="str">
        <f t="shared" si="1234"/>
        <v/>
      </c>
      <c r="IB2017" s="118"/>
      <c r="IC2017" s="118"/>
      <c r="ID2017" s="118"/>
      <c r="IE2017" s="118">
        <v>1297</v>
      </c>
      <c r="IF2017" s="118">
        <f t="shared" si="1261"/>
        <v>72.366523588821025</v>
      </c>
      <c r="IG2017" s="118">
        <f t="shared" si="1235"/>
        <v>3.2338460473883852E-3</v>
      </c>
      <c r="IH2017" s="118">
        <f t="shared" si="1236"/>
        <v>0.88258329515159728</v>
      </c>
      <c r="II2017" s="118">
        <f t="shared" si="1237"/>
        <v>3.2338460473883852E-3</v>
      </c>
      <c r="IJ2017" s="118" t="str">
        <f t="shared" si="1238"/>
        <v/>
      </c>
      <c r="IK2017" s="118" t="str">
        <f t="shared" si="1239"/>
        <v/>
      </c>
      <c r="IL2017" s="118">
        <f t="shared" si="1240"/>
        <v>9.8780693809809202E-68</v>
      </c>
      <c r="IM2017" s="118" t="str">
        <f t="shared" si="1241"/>
        <v/>
      </c>
      <c r="IN2017" s="118" t="str">
        <f t="shared" si="1242"/>
        <v/>
      </c>
      <c r="IO2017" s="118"/>
      <c r="IP2017" s="118"/>
      <c r="IQ2017" s="118"/>
      <c r="IR2017" s="118">
        <v>1297</v>
      </c>
      <c r="IS2017" s="118">
        <f t="shared" si="1243"/>
        <v>1875.52056642765</v>
      </c>
      <c r="IT2017" s="118">
        <f t="shared" si="1244"/>
        <v>1.247771954411009E-4</v>
      </c>
      <c r="IU2017" s="118">
        <f t="shared" si="1245"/>
        <v>0.88258329515159728</v>
      </c>
      <c r="IV2017" s="118">
        <f t="shared" si="1246"/>
        <v>1.247771954411009E-4</v>
      </c>
      <c r="IW2017" s="118" t="str">
        <f t="shared" si="1247"/>
        <v/>
      </c>
      <c r="IX2017" s="118" t="str">
        <f t="shared" si="1248"/>
        <v/>
      </c>
      <c r="IY2017" s="118">
        <f t="shared" si="1249"/>
        <v>1.6423483181397723E-11</v>
      </c>
      <c r="IZ2017" s="118" t="str">
        <f t="shared" si="1250"/>
        <v/>
      </c>
      <c r="JA2017" s="118" t="str">
        <f t="shared" si="1251"/>
        <v/>
      </c>
      <c r="JB2017" s="118"/>
      <c r="JC2017" s="118">
        <v>1297</v>
      </c>
      <c r="JD2017" s="118">
        <f t="shared" si="1252"/>
        <v>1445.5291636175189</v>
      </c>
      <c r="JE2017" s="118">
        <f t="shared" si="1253"/>
        <v>1.6189379098052465E-4</v>
      </c>
      <c r="JF2017" s="118">
        <f t="shared" si="1254"/>
        <v>0.88258329515159728</v>
      </c>
      <c r="JG2017" s="118">
        <f t="shared" si="1255"/>
        <v>1.6189379098052465E-4</v>
      </c>
      <c r="JH2017" s="118" t="str">
        <f t="shared" si="1256"/>
        <v/>
      </c>
      <c r="JI2017" s="118" t="str">
        <f t="shared" si="1257"/>
        <v/>
      </c>
      <c r="JJ2017" s="118">
        <f t="shared" si="1258"/>
        <v>1.6423483181397723E-11</v>
      </c>
      <c r="JK2017" s="118" t="str">
        <f t="shared" si="1259"/>
        <v/>
      </c>
      <c r="JL2017" s="118" t="str">
        <f t="shared" si="1260"/>
        <v/>
      </c>
      <c r="JM2017" s="118"/>
      <c r="JN2017" s="118"/>
      <c r="JO2017" s="118"/>
      <c r="JP2017" s="118">
        <f t="shared" si="1214"/>
        <v>8.3328000000001268</v>
      </c>
      <c r="JQ2017" s="138">
        <f t="shared" si="1215"/>
        <v>0.3041645037894482</v>
      </c>
      <c r="JR2017" s="118">
        <f t="shared" si="1216"/>
        <v>5.2875397840351779E-4</v>
      </c>
      <c r="JS2017" s="118" t="str">
        <f t="shared" si="1212"/>
        <v/>
      </c>
      <c r="JT2017" s="119" t="str">
        <f t="shared" si="1213"/>
        <v/>
      </c>
    </row>
    <row r="2018" spans="209:280" ht="20.100000000000001" customHeight="1" x14ac:dyDescent="0.25">
      <c r="HA2018" s="1">
        <v>1298</v>
      </c>
      <c r="HB2018" s="1">
        <f t="shared" si="1217"/>
        <v>18929.906069220502</v>
      </c>
      <c r="HC2018" s="1">
        <f t="shared" si="1218"/>
        <v>1.2345286264374658E-5</v>
      </c>
      <c r="HD2018" s="1">
        <f t="shared" si="1219"/>
        <v>0.88336937736510446</v>
      </c>
      <c r="HE2018" s="1">
        <f t="shared" si="1220"/>
        <v>1.2345286264374658E-5</v>
      </c>
      <c r="HF2018" s="1" t="str">
        <f t="shared" si="1221"/>
        <v/>
      </c>
      <c r="HG2018" s="1" t="str">
        <f t="shared" si="1222"/>
        <v/>
      </c>
      <c r="HK2018" s="1">
        <f t="shared" si="1223"/>
        <v>9.2968317614836594E-36</v>
      </c>
      <c r="HL2018" s="1" t="str">
        <f t="shared" si="1224"/>
        <v/>
      </c>
      <c r="HM2018" s="1" t="str">
        <f t="shared" si="1225"/>
        <v/>
      </c>
      <c r="HR2018" s="1">
        <v>1298</v>
      </c>
      <c r="HS2018" s="1">
        <f t="shared" si="1226"/>
        <v>42.688165998391497</v>
      </c>
      <c r="HT2018" s="1">
        <f t="shared" si="1227"/>
        <v>5.4744705919447557E-3</v>
      </c>
      <c r="HU2018" s="1">
        <f t="shared" si="1228"/>
        <v>0.88336937736510468</v>
      </c>
      <c r="HV2018" s="118">
        <f t="shared" si="1229"/>
        <v>5.4744705919447557E-3</v>
      </c>
      <c r="HW2018" s="118" t="str">
        <f t="shared" si="1230"/>
        <v/>
      </c>
      <c r="HX2018" s="118" t="str">
        <f t="shared" si="1231"/>
        <v/>
      </c>
      <c r="HY2018" s="118">
        <f t="shared" si="1232"/>
        <v>3.45264587141777E-6</v>
      </c>
      <c r="HZ2018" s="118" t="str">
        <f t="shared" si="1233"/>
        <v/>
      </c>
      <c r="IA2018" s="118" t="str">
        <f t="shared" si="1234"/>
        <v/>
      </c>
      <c r="IB2018" s="118"/>
      <c r="IC2018" s="118"/>
      <c r="ID2018" s="118"/>
      <c r="IE2018" s="118">
        <v>1298</v>
      </c>
      <c r="IF2018" s="118">
        <f t="shared" si="1261"/>
        <v>72.610181917402969</v>
      </c>
      <c r="IG2018" s="118">
        <f t="shared" si="1235"/>
        <v>3.218489517738544E-3</v>
      </c>
      <c r="IH2018" s="118">
        <f t="shared" si="1236"/>
        <v>0.88336937736510479</v>
      </c>
      <c r="II2018" s="118">
        <f t="shared" si="1237"/>
        <v>3.218489517738544E-3</v>
      </c>
      <c r="IJ2018" s="118" t="str">
        <f t="shared" si="1238"/>
        <v/>
      </c>
      <c r="IK2018" s="118" t="str">
        <f t="shared" si="1239"/>
        <v/>
      </c>
      <c r="IL2018" s="118">
        <f t="shared" si="1240"/>
        <v>1.0584803391173258E-67</v>
      </c>
      <c r="IM2018" s="118" t="str">
        <f t="shared" si="1241"/>
        <v/>
      </c>
      <c r="IN2018" s="118" t="str">
        <f t="shared" si="1242"/>
        <v/>
      </c>
      <c r="IO2018" s="118"/>
      <c r="IP2018" s="118"/>
      <c r="IQ2018" s="118"/>
      <c r="IR2018" s="118">
        <v>1298</v>
      </c>
      <c r="IS2018" s="118">
        <f t="shared" si="1243"/>
        <v>1881.835450489697</v>
      </c>
      <c r="IT2018" s="118">
        <f t="shared" si="1244"/>
        <v>1.2418466732648563E-4</v>
      </c>
      <c r="IU2018" s="118">
        <f t="shared" si="1245"/>
        <v>0.88336937736510468</v>
      </c>
      <c r="IV2018" s="118">
        <f t="shared" si="1246"/>
        <v>1.2418466732648563E-4</v>
      </c>
      <c r="IW2018" s="118" t="str">
        <f t="shared" si="1247"/>
        <v/>
      </c>
      <c r="IX2018" s="118" t="str">
        <f t="shared" si="1248"/>
        <v/>
      </c>
      <c r="IY2018" s="118">
        <f t="shared" si="1249"/>
        <v>1.680567381531526E-11</v>
      </c>
      <c r="IZ2018" s="118" t="str">
        <f t="shared" si="1250"/>
        <v/>
      </c>
      <c r="JA2018" s="118" t="str">
        <f t="shared" si="1251"/>
        <v/>
      </c>
      <c r="JB2018" s="118"/>
      <c r="JC2018" s="118">
        <v>1298</v>
      </c>
      <c r="JD2018" s="118">
        <f t="shared" si="1252"/>
        <v>1450.3962651785205</v>
      </c>
      <c r="JE2018" s="118">
        <f t="shared" si="1253"/>
        <v>1.6112500769125066E-4</v>
      </c>
      <c r="JF2018" s="118">
        <f t="shared" si="1254"/>
        <v>0.88336937736510446</v>
      </c>
      <c r="JG2018" s="118">
        <f t="shared" si="1255"/>
        <v>1.6112500769125066E-4</v>
      </c>
      <c r="JH2018" s="118" t="str">
        <f t="shared" si="1256"/>
        <v/>
      </c>
      <c r="JI2018" s="118" t="str">
        <f t="shared" si="1257"/>
        <v/>
      </c>
      <c r="JJ2018" s="118">
        <f t="shared" si="1258"/>
        <v>1.680567381531526E-11</v>
      </c>
      <c r="JK2018" s="118" t="str">
        <f t="shared" si="1259"/>
        <v/>
      </c>
      <c r="JL2018" s="118" t="str">
        <f t="shared" si="1260"/>
        <v/>
      </c>
      <c r="JM2018" s="118"/>
      <c r="JN2018" s="118"/>
      <c r="JO2018" s="118"/>
      <c r="JP2018" s="118">
        <f t="shared" si="1214"/>
        <v>8.3392000000001261</v>
      </c>
      <c r="JQ2018" s="138">
        <f t="shared" si="1215"/>
        <v>0.30363574981104469</v>
      </c>
      <c r="JR2018" s="118">
        <f t="shared" si="1216"/>
        <v>5.2807689317485584E-4</v>
      </c>
      <c r="JS2018" s="118" t="str">
        <f t="shared" si="1212"/>
        <v/>
      </c>
      <c r="JT2018" s="119" t="str">
        <f t="shared" si="1213"/>
        <v/>
      </c>
    </row>
    <row r="2019" spans="209:280" ht="20.100000000000001" customHeight="1" x14ac:dyDescent="0.25">
      <c r="HA2019" s="1">
        <v>1299</v>
      </c>
      <c r="HB2019" s="1">
        <f t="shared" si="1217"/>
        <v>18993.429243949438</v>
      </c>
      <c r="HC2019" s="1">
        <f t="shared" si="1218"/>
        <v>1.228646575236748E-5</v>
      </c>
      <c r="HD2019" s="1">
        <f t="shared" si="1219"/>
        <v>0.88415172046473456</v>
      </c>
      <c r="HE2019" s="1">
        <f t="shared" si="1220"/>
        <v>1.228646575236748E-5</v>
      </c>
      <c r="HF2019" s="1" t="str">
        <f t="shared" si="1221"/>
        <v/>
      </c>
      <c r="HG2019" s="1" t="str">
        <f t="shared" si="1222"/>
        <v/>
      </c>
      <c r="HK2019" s="1">
        <f t="shared" si="1223"/>
        <v>9.7475746837592034E-36</v>
      </c>
      <c r="HL2019" s="1" t="str">
        <f t="shared" si="1224"/>
        <v/>
      </c>
      <c r="HM2019" s="1" t="str">
        <f t="shared" si="1225"/>
        <v/>
      </c>
      <c r="HR2019" s="1">
        <v>1299</v>
      </c>
      <c r="HS2019" s="1">
        <f t="shared" si="1226"/>
        <v>42.831414877580727</v>
      </c>
      <c r="HT2019" s="1">
        <f t="shared" si="1227"/>
        <v>5.4483868579356361E-3</v>
      </c>
      <c r="HU2019" s="1">
        <f t="shared" si="1228"/>
        <v>0.88415172046473467</v>
      </c>
      <c r="HV2019" s="118">
        <f t="shared" si="1229"/>
        <v>5.4483868579356361E-3</v>
      </c>
      <c r="HW2019" s="118" t="str">
        <f t="shared" si="1230"/>
        <v/>
      </c>
      <c r="HX2019" s="118" t="str">
        <f t="shared" si="1231"/>
        <v/>
      </c>
      <c r="HY2019" s="118">
        <f t="shared" si="1232"/>
        <v>3.5085814257905507E-6</v>
      </c>
      <c r="HZ2019" s="118" t="str">
        <f t="shared" si="1233"/>
        <v/>
      </c>
      <c r="IA2019" s="118" t="str">
        <f t="shared" si="1234"/>
        <v/>
      </c>
      <c r="IB2019" s="118"/>
      <c r="IC2019" s="118"/>
      <c r="ID2019" s="118"/>
      <c r="IE2019" s="118">
        <v>1299</v>
      </c>
      <c r="IF2019" s="118">
        <f t="shared" si="1261"/>
        <v>72.853840245984856</v>
      </c>
      <c r="IG2019" s="118">
        <f t="shared" si="1235"/>
        <v>3.2031546605899167E-3</v>
      </c>
      <c r="IH2019" s="118">
        <f t="shared" si="1236"/>
        <v>0.88415172046473467</v>
      </c>
      <c r="II2019" s="118">
        <f t="shared" si="1237"/>
        <v>3.2031546605899167E-3</v>
      </c>
      <c r="IJ2019" s="118" t="str">
        <f t="shared" si="1238"/>
        <v/>
      </c>
      <c r="IK2019" s="118" t="str">
        <f t="shared" si="1239"/>
        <v/>
      </c>
      <c r="IL2019" s="118">
        <f t="shared" si="1240"/>
        <v>1.1341919753150245E-67</v>
      </c>
      <c r="IM2019" s="118" t="str">
        <f t="shared" si="1241"/>
        <v/>
      </c>
      <c r="IN2019" s="118" t="str">
        <f t="shared" si="1242"/>
        <v/>
      </c>
      <c r="IO2019" s="118"/>
      <c r="IP2019" s="118"/>
      <c r="IQ2019" s="118"/>
      <c r="IR2019" s="118">
        <v>1299</v>
      </c>
      <c r="IS2019" s="118">
        <f t="shared" si="1243"/>
        <v>1888.1503345517422</v>
      </c>
      <c r="IT2019" s="118">
        <f t="shared" si="1244"/>
        <v>1.2359297544027459E-4</v>
      </c>
      <c r="IU2019" s="118">
        <f t="shared" si="1245"/>
        <v>0.88415172046473456</v>
      </c>
      <c r="IV2019" s="118">
        <f t="shared" si="1246"/>
        <v>1.2359297544027459E-4</v>
      </c>
      <c r="IW2019" s="118" t="str">
        <f t="shared" si="1247"/>
        <v/>
      </c>
      <c r="IX2019" s="118" t="str">
        <f t="shared" si="1248"/>
        <v/>
      </c>
      <c r="IY2019" s="118">
        <f t="shared" si="1249"/>
        <v>1.7196483255881975E-11</v>
      </c>
      <c r="IZ2019" s="118" t="str">
        <f t="shared" si="1250"/>
        <v/>
      </c>
      <c r="JA2019" s="118" t="str">
        <f t="shared" si="1251"/>
        <v/>
      </c>
      <c r="JB2019" s="118"/>
      <c r="JC2019" s="118">
        <v>1299</v>
      </c>
      <c r="JD2019" s="118">
        <f t="shared" si="1252"/>
        <v>1455.2633667395221</v>
      </c>
      <c r="JE2019" s="118">
        <f t="shared" si="1253"/>
        <v>1.6035730937736804E-4</v>
      </c>
      <c r="JF2019" s="118">
        <f t="shared" si="1254"/>
        <v>0.88415172046473445</v>
      </c>
      <c r="JG2019" s="118">
        <f t="shared" si="1255"/>
        <v>1.6035730937736804E-4</v>
      </c>
      <c r="JH2019" s="118" t="str">
        <f t="shared" si="1256"/>
        <v/>
      </c>
      <c r="JI2019" s="118" t="str">
        <f t="shared" si="1257"/>
        <v/>
      </c>
      <c r="JJ2019" s="118">
        <f t="shared" si="1258"/>
        <v>1.7196483255881975E-11</v>
      </c>
      <c r="JK2019" s="118" t="str">
        <f t="shared" si="1259"/>
        <v/>
      </c>
      <c r="JL2019" s="118" t="str">
        <f t="shared" si="1260"/>
        <v/>
      </c>
      <c r="JM2019" s="118"/>
      <c r="JN2019" s="118"/>
      <c r="JO2019" s="118"/>
      <c r="JP2019" s="118">
        <f t="shared" si="1214"/>
        <v>8.3456000000001254</v>
      </c>
      <c r="JQ2019" s="138">
        <f t="shared" si="1215"/>
        <v>0.30310767291786983</v>
      </c>
      <c r="JR2019" s="118">
        <f t="shared" si="1216"/>
        <v>5.2739989897970796E-4</v>
      </c>
      <c r="JS2019" s="118" t="str">
        <f t="shared" si="1212"/>
        <v/>
      </c>
      <c r="JT2019" s="119" t="str">
        <f t="shared" si="1213"/>
        <v/>
      </c>
    </row>
    <row r="2020" spans="209:280" ht="20.100000000000001" customHeight="1" x14ac:dyDescent="0.25">
      <c r="HA2020" s="1">
        <v>1300</v>
      </c>
      <c r="HB2020" s="1">
        <f t="shared" si="1217"/>
        <v>19056.95241867836</v>
      </c>
      <c r="HC2020" s="1">
        <f t="shared" si="1218"/>
        <v>1.2227729852096479E-5</v>
      </c>
      <c r="HD2020" s="1">
        <f t="shared" si="1219"/>
        <v>0.88493032977829167</v>
      </c>
      <c r="HE2020" s="1">
        <f t="shared" si="1220"/>
        <v>1.2227729852096479E-5</v>
      </c>
      <c r="HF2020" s="1" t="str">
        <f t="shared" si="1221"/>
        <v/>
      </c>
      <c r="HG2020" s="1" t="str">
        <f t="shared" si="1222"/>
        <v/>
      </c>
      <c r="HK2020" s="1">
        <f t="shared" si="1223"/>
        <v>1.0220007678085221E-35</v>
      </c>
      <c r="HL2020" s="1" t="str">
        <f t="shared" si="1224"/>
        <v/>
      </c>
      <c r="HM2020" s="1" t="str">
        <f t="shared" si="1225"/>
        <v/>
      </c>
      <c r="HR2020" s="1">
        <v>1300</v>
      </c>
      <c r="HS2020" s="1">
        <f t="shared" si="1226"/>
        <v>42.974663756769957</v>
      </c>
      <c r="HT2020" s="1">
        <f t="shared" si="1227"/>
        <v>5.4223406446815186E-3</v>
      </c>
      <c r="HU2020" s="1">
        <f t="shared" si="1228"/>
        <v>0.88493032977829178</v>
      </c>
      <c r="HV2020" s="118">
        <f t="shared" si="1229"/>
        <v>5.4223406446815186E-3</v>
      </c>
      <c r="HW2020" s="118" t="str">
        <f t="shared" si="1230"/>
        <v/>
      </c>
      <c r="HX2020" s="118" t="str">
        <f t="shared" si="1231"/>
        <v/>
      </c>
      <c r="HY2020" s="118">
        <f t="shared" si="1232"/>
        <v>3.5653661334300993E-6</v>
      </c>
      <c r="HZ2020" s="118" t="str">
        <f t="shared" si="1233"/>
        <v/>
      </c>
      <c r="IA2020" s="118" t="str">
        <f t="shared" si="1234"/>
        <v/>
      </c>
      <c r="IB2020" s="118"/>
      <c r="IC2020" s="118"/>
      <c r="ID2020" s="118"/>
      <c r="IE2020" s="118">
        <v>1300</v>
      </c>
      <c r="IF2020" s="118">
        <f t="shared" si="1261"/>
        <v>73.097498574566742</v>
      </c>
      <c r="IG2020" s="118">
        <f t="shared" si="1235"/>
        <v>3.1878418622238963E-3</v>
      </c>
      <c r="IH2020" s="118">
        <f t="shared" si="1236"/>
        <v>0.88493032977829189</v>
      </c>
      <c r="II2020" s="118">
        <f t="shared" si="1237"/>
        <v>3.1878418622238963E-3</v>
      </c>
      <c r="IJ2020" s="118" t="str">
        <f t="shared" si="1238"/>
        <v/>
      </c>
      <c r="IK2020" s="118" t="str">
        <f t="shared" si="1239"/>
        <v/>
      </c>
      <c r="IL2020" s="118">
        <f t="shared" si="1240"/>
        <v>1.2152997152911886E-67</v>
      </c>
      <c r="IM2020" s="118" t="str">
        <f t="shared" si="1241"/>
        <v/>
      </c>
      <c r="IN2020" s="118" t="str">
        <f t="shared" si="1242"/>
        <v/>
      </c>
      <c r="IO2020" s="118"/>
      <c r="IP2020" s="118"/>
      <c r="IQ2020" s="118"/>
      <c r="IR2020" s="118">
        <v>1300</v>
      </c>
      <c r="IS2020" s="118">
        <f t="shared" si="1243"/>
        <v>1894.4652186137873</v>
      </c>
      <c r="IT2020" s="118">
        <f t="shared" si="1244"/>
        <v>1.2300213468704519E-4</v>
      </c>
      <c r="IU2020" s="118">
        <f t="shared" si="1245"/>
        <v>0.88493032977829167</v>
      </c>
      <c r="IV2020" s="118">
        <f t="shared" si="1246"/>
        <v>1.2300213468704519E-4</v>
      </c>
      <c r="IW2020" s="118" t="str">
        <f t="shared" si="1247"/>
        <v/>
      </c>
      <c r="IX2020" s="118" t="str">
        <f t="shared" si="1248"/>
        <v/>
      </c>
      <c r="IY2020" s="118">
        <f t="shared" si="1249"/>
        <v>1.7596099278900176E-11</v>
      </c>
      <c r="IZ2020" s="118" t="str">
        <f t="shared" si="1250"/>
        <v/>
      </c>
      <c r="JA2020" s="118" t="str">
        <f t="shared" si="1251"/>
        <v/>
      </c>
      <c r="JB2020" s="118"/>
      <c r="JC2020" s="118">
        <v>1300</v>
      </c>
      <c r="JD2020" s="118">
        <f t="shared" si="1252"/>
        <v>1460.1304683005237</v>
      </c>
      <c r="JE2020" s="118">
        <f t="shared" si="1253"/>
        <v>1.5959071537701439E-4</v>
      </c>
      <c r="JF2020" s="118">
        <f t="shared" si="1254"/>
        <v>0.88493032977829156</v>
      </c>
      <c r="JG2020" s="118">
        <f t="shared" si="1255"/>
        <v>1.5959071537701439E-4</v>
      </c>
      <c r="JH2020" s="118" t="str">
        <f t="shared" si="1256"/>
        <v/>
      </c>
      <c r="JI2020" s="118" t="str">
        <f t="shared" si="1257"/>
        <v/>
      </c>
      <c r="JJ2020" s="118">
        <f t="shared" si="1258"/>
        <v>1.7596099278900176E-11</v>
      </c>
      <c r="JK2020" s="118" t="str">
        <f t="shared" si="1259"/>
        <v/>
      </c>
      <c r="JL2020" s="118" t="str">
        <f t="shared" si="1260"/>
        <v/>
      </c>
      <c r="JM2020" s="118"/>
      <c r="JN2020" s="118"/>
      <c r="JO2020" s="118"/>
      <c r="JP2020" s="118">
        <f t="shared" si="1214"/>
        <v>8.3520000000001247</v>
      </c>
      <c r="JQ2020" s="138">
        <f t="shared" si="1215"/>
        <v>0.30258027301889012</v>
      </c>
      <c r="JR2020" s="118">
        <f t="shared" si="1216"/>
        <v>5.2672299888023577E-4</v>
      </c>
      <c r="JS2020" s="118" t="str">
        <f t="shared" si="1212"/>
        <v/>
      </c>
      <c r="JT2020" s="119" t="str">
        <f t="shared" si="1213"/>
        <v/>
      </c>
    </row>
    <row r="2021" spans="209:280" ht="20.100000000000001" customHeight="1" x14ac:dyDescent="0.25">
      <c r="HA2021" s="1">
        <v>1301</v>
      </c>
      <c r="HB2021" s="1">
        <f t="shared" si="1217"/>
        <v>19120.475593407296</v>
      </c>
      <c r="HC2021" s="1">
        <f t="shared" si="1218"/>
        <v>1.2169080034113304E-5</v>
      </c>
      <c r="HD2021" s="1">
        <f t="shared" si="1219"/>
        <v>0.8857052107273482</v>
      </c>
      <c r="HE2021" s="1">
        <f t="shared" si="1220"/>
        <v>1.2169080034113304E-5</v>
      </c>
      <c r="HF2021" s="1" t="str">
        <f t="shared" si="1221"/>
        <v/>
      </c>
      <c r="HG2021" s="1" t="str">
        <f t="shared" si="1222"/>
        <v/>
      </c>
      <c r="HK2021" s="1">
        <f t="shared" si="1223"/>
        <v>1.0715166507070035E-35</v>
      </c>
      <c r="HL2021" s="1" t="str">
        <f t="shared" si="1224"/>
        <v/>
      </c>
      <c r="HM2021" s="1" t="str">
        <f t="shared" si="1225"/>
        <v/>
      </c>
      <c r="HR2021" s="1">
        <v>1301</v>
      </c>
      <c r="HS2021" s="1">
        <f t="shared" si="1226"/>
        <v>43.117912635959186</v>
      </c>
      <c r="HT2021" s="1">
        <f t="shared" si="1227"/>
        <v>5.3963326042929943E-3</v>
      </c>
      <c r="HU2021" s="1">
        <f t="shared" si="1228"/>
        <v>0.8857052107273482</v>
      </c>
      <c r="HV2021" s="118">
        <f t="shared" si="1229"/>
        <v>5.3963326042929943E-3</v>
      </c>
      <c r="HW2021" s="118" t="str">
        <f t="shared" si="1230"/>
        <v/>
      </c>
      <c r="HX2021" s="118" t="str">
        <f t="shared" si="1231"/>
        <v/>
      </c>
      <c r="HY2021" s="118">
        <f t="shared" si="1232"/>
        <v>3.6230119056742579E-6</v>
      </c>
      <c r="HZ2021" s="118" t="str">
        <f t="shared" si="1233"/>
        <v/>
      </c>
      <c r="IA2021" s="118" t="str">
        <f t="shared" si="1234"/>
        <v/>
      </c>
      <c r="IB2021" s="118"/>
      <c r="IC2021" s="118"/>
      <c r="ID2021" s="118"/>
      <c r="IE2021" s="118">
        <v>1301</v>
      </c>
      <c r="IF2021" s="118">
        <f t="shared" si="1261"/>
        <v>73.341156903148629</v>
      </c>
      <c r="IG2021" s="118">
        <f t="shared" si="1235"/>
        <v>3.1725515060220468E-3</v>
      </c>
      <c r="IH2021" s="118">
        <f t="shared" si="1236"/>
        <v>0.88570521072734831</v>
      </c>
      <c r="II2021" s="118">
        <f t="shared" si="1237"/>
        <v>3.1725515060220468E-3</v>
      </c>
      <c r="IJ2021" s="118" t="str">
        <f t="shared" si="1238"/>
        <v/>
      </c>
      <c r="IK2021" s="118" t="str">
        <f t="shared" si="1239"/>
        <v/>
      </c>
      <c r="IL2021" s="118">
        <f t="shared" si="1240"/>
        <v>1.3021867541527651E-67</v>
      </c>
      <c r="IM2021" s="118" t="str">
        <f t="shared" si="1241"/>
        <v/>
      </c>
      <c r="IN2021" s="118" t="str">
        <f t="shared" si="1242"/>
        <v/>
      </c>
      <c r="IO2021" s="118"/>
      <c r="IP2021" s="118"/>
      <c r="IQ2021" s="118"/>
      <c r="IR2021" s="118">
        <v>1301</v>
      </c>
      <c r="IS2021" s="118">
        <f t="shared" si="1243"/>
        <v>1900.7801026758343</v>
      </c>
      <c r="IT2021" s="118">
        <f t="shared" si="1244"/>
        <v>1.2241215985948545E-4</v>
      </c>
      <c r="IU2021" s="118">
        <f t="shared" si="1245"/>
        <v>0.8857052107273482</v>
      </c>
      <c r="IV2021" s="118">
        <f t="shared" si="1246"/>
        <v>1.2241215985948545E-4</v>
      </c>
      <c r="IW2021" s="118" t="str">
        <f t="shared" si="1247"/>
        <v/>
      </c>
      <c r="IX2021" s="118" t="str">
        <f t="shared" si="1248"/>
        <v/>
      </c>
      <c r="IY2021" s="118">
        <f t="shared" si="1249"/>
        <v>1.8004713597664568E-11</v>
      </c>
      <c r="IZ2021" s="118" t="str">
        <f t="shared" si="1250"/>
        <v/>
      </c>
      <c r="JA2021" s="118" t="str">
        <f t="shared" si="1251"/>
        <v/>
      </c>
      <c r="JB2021" s="118"/>
      <c r="JC2021" s="118">
        <v>1301</v>
      </c>
      <c r="JD2021" s="118">
        <f t="shared" si="1252"/>
        <v>1464.9975698615253</v>
      </c>
      <c r="JE2021" s="118">
        <f t="shared" si="1253"/>
        <v>1.5882524488315479E-4</v>
      </c>
      <c r="JF2021" s="118">
        <f t="shared" si="1254"/>
        <v>0.88570521072734809</v>
      </c>
      <c r="JG2021" s="118">
        <f t="shared" si="1255"/>
        <v>1.5882524488315479E-4</v>
      </c>
      <c r="JH2021" s="118" t="str">
        <f t="shared" si="1256"/>
        <v/>
      </c>
      <c r="JI2021" s="118" t="str">
        <f t="shared" si="1257"/>
        <v/>
      </c>
      <c r="JJ2021" s="118">
        <f t="shared" si="1258"/>
        <v>1.8004713597664568E-11</v>
      </c>
      <c r="JK2021" s="118" t="str">
        <f t="shared" si="1259"/>
        <v/>
      </c>
      <c r="JL2021" s="118" t="str">
        <f t="shared" si="1260"/>
        <v/>
      </c>
      <c r="JM2021" s="118"/>
      <c r="JN2021" s="118"/>
      <c r="JO2021" s="118"/>
      <c r="JP2021" s="118">
        <f t="shared" si="1214"/>
        <v>8.358400000000124</v>
      </c>
      <c r="JQ2021" s="138">
        <f t="shared" si="1215"/>
        <v>0.30205355002000989</v>
      </c>
      <c r="JR2021" s="118">
        <f t="shared" si="1216"/>
        <v>5.2604619592677704E-4</v>
      </c>
      <c r="JS2021" s="118" t="str">
        <f t="shared" si="1212"/>
        <v/>
      </c>
      <c r="JT2021" s="119" t="str">
        <f t="shared" si="1213"/>
        <v/>
      </c>
    </row>
    <row r="2022" spans="209:280" ht="20.100000000000001" customHeight="1" x14ac:dyDescent="0.25">
      <c r="HA2022" s="1">
        <v>1302</v>
      </c>
      <c r="HB2022" s="1">
        <f t="shared" si="1217"/>
        <v>19183.998768136218</v>
      </c>
      <c r="HC2022" s="1">
        <f t="shared" si="1218"/>
        <v>1.2110517757805929E-5</v>
      </c>
      <c r="HD2022" s="1">
        <f t="shared" si="1219"/>
        <v>0.88647636882653591</v>
      </c>
      <c r="HE2022" s="1">
        <f t="shared" si="1220"/>
        <v>1.2110517757805929E-5</v>
      </c>
      <c r="HF2022" s="1" t="str">
        <f t="shared" si="1221"/>
        <v/>
      </c>
      <c r="HG2022" s="1" t="str">
        <f t="shared" si="1222"/>
        <v/>
      </c>
      <c r="HK2022" s="1">
        <f t="shared" si="1223"/>
        <v>1.1234136007395988E-35</v>
      </c>
      <c r="HL2022" s="1" t="str">
        <f t="shared" si="1224"/>
        <v/>
      </c>
      <c r="HM2022" s="1" t="str">
        <f t="shared" si="1225"/>
        <v/>
      </c>
      <c r="HR2022" s="1">
        <v>1302</v>
      </c>
      <c r="HS2022" s="1">
        <f t="shared" si="1226"/>
        <v>43.261161515148416</v>
      </c>
      <c r="HT2022" s="1">
        <f t="shared" si="1227"/>
        <v>5.3703633839301389E-3</v>
      </c>
      <c r="HU2022" s="1">
        <f t="shared" si="1228"/>
        <v>0.88647636882653602</v>
      </c>
      <c r="HV2022" s="118">
        <f t="shared" si="1229"/>
        <v>5.3703633839301389E-3</v>
      </c>
      <c r="HW2022" s="118" t="str">
        <f t="shared" si="1230"/>
        <v/>
      </c>
      <c r="HX2022" s="118" t="str">
        <f t="shared" si="1231"/>
        <v/>
      </c>
      <c r="HY2022" s="118">
        <f t="shared" si="1232"/>
        <v>3.6815308048784648E-6</v>
      </c>
      <c r="HZ2022" s="118" t="str">
        <f t="shared" si="1233"/>
        <v/>
      </c>
      <c r="IA2022" s="118" t="str">
        <f t="shared" si="1234"/>
        <v/>
      </c>
      <c r="IB2022" s="118"/>
      <c r="IC2022" s="118"/>
      <c r="ID2022" s="118"/>
      <c r="IE2022" s="118">
        <v>1302</v>
      </c>
      <c r="IF2022" s="118">
        <f t="shared" si="1261"/>
        <v>73.584815231730516</v>
      </c>
      <c r="IG2022" s="118">
        <f t="shared" si="1235"/>
        <v>3.1572839724554815E-3</v>
      </c>
      <c r="IH2022" s="118">
        <f t="shared" si="1236"/>
        <v>0.88647636882653602</v>
      </c>
      <c r="II2022" s="118">
        <f t="shared" si="1237"/>
        <v>3.1572839724554815E-3</v>
      </c>
      <c r="IJ2022" s="118" t="str">
        <f t="shared" si="1238"/>
        <v/>
      </c>
      <c r="IK2022" s="118" t="str">
        <f t="shared" si="1239"/>
        <v/>
      </c>
      <c r="IL2022" s="118">
        <f t="shared" si="1240"/>
        <v>1.3952633992481548E-67</v>
      </c>
      <c r="IM2022" s="118" t="str">
        <f t="shared" si="1241"/>
        <v/>
      </c>
      <c r="IN2022" s="118" t="str">
        <f t="shared" si="1242"/>
        <v/>
      </c>
      <c r="IO2022" s="118"/>
      <c r="IP2022" s="118"/>
      <c r="IQ2022" s="118"/>
      <c r="IR2022" s="118">
        <v>1302</v>
      </c>
      <c r="IS2022" s="118">
        <f t="shared" si="1243"/>
        <v>1907.0949867378795</v>
      </c>
      <c r="IT2022" s="118">
        <f t="shared" si="1244"/>
        <v>1.2182306563798499E-4</v>
      </c>
      <c r="IU2022" s="118">
        <f t="shared" si="1245"/>
        <v>0.8864763688265358</v>
      </c>
      <c r="IV2022" s="118">
        <f t="shared" si="1246"/>
        <v>1.2182306563798499E-4</v>
      </c>
      <c r="IW2022" s="118" t="str">
        <f t="shared" si="1247"/>
        <v/>
      </c>
      <c r="IX2022" s="118" t="str">
        <f t="shared" si="1248"/>
        <v/>
      </c>
      <c r="IY2022" s="118">
        <f t="shared" si="1249"/>
        <v>1.8422521942049883E-11</v>
      </c>
      <c r="IZ2022" s="118" t="str">
        <f t="shared" si="1250"/>
        <v/>
      </c>
      <c r="JA2022" s="118" t="str">
        <f t="shared" si="1251"/>
        <v/>
      </c>
      <c r="JB2022" s="118"/>
      <c r="JC2022" s="118">
        <v>1302</v>
      </c>
      <c r="JD2022" s="118">
        <f t="shared" si="1252"/>
        <v>1469.8646714225279</v>
      </c>
      <c r="JE2022" s="118">
        <f t="shared" si="1253"/>
        <v>1.5806091694305075E-4</v>
      </c>
      <c r="JF2022" s="118">
        <f t="shared" si="1254"/>
        <v>0.88647636882653602</v>
      </c>
      <c r="JG2022" s="118">
        <f t="shared" si="1255"/>
        <v>1.5806091694305075E-4</v>
      </c>
      <c r="JH2022" s="118" t="str">
        <f t="shared" si="1256"/>
        <v/>
      </c>
      <c r="JI2022" s="118" t="str">
        <f t="shared" si="1257"/>
        <v/>
      </c>
      <c r="JJ2022" s="118">
        <f t="shared" si="1258"/>
        <v>1.8422521942049883E-11</v>
      </c>
      <c r="JK2022" s="118" t="str">
        <f t="shared" si="1259"/>
        <v/>
      </c>
      <c r="JL2022" s="118" t="str">
        <f t="shared" si="1260"/>
        <v/>
      </c>
      <c r="JM2022" s="118"/>
      <c r="JN2022" s="118"/>
      <c r="JO2022" s="118"/>
      <c r="JP2022" s="118">
        <f t="shared" si="1214"/>
        <v>8.3648000000001232</v>
      </c>
      <c r="JQ2022" s="138">
        <f t="shared" si="1215"/>
        <v>0.30152750382408311</v>
      </c>
      <c r="JR2022" s="118">
        <f t="shared" si="1216"/>
        <v>5.2536949315717951E-4</v>
      </c>
      <c r="JS2022" s="118" t="str">
        <f t="shared" si="1212"/>
        <v/>
      </c>
      <c r="JT2022" s="119" t="str">
        <f t="shared" si="1213"/>
        <v/>
      </c>
    </row>
    <row r="2023" spans="209:280" ht="20.100000000000001" customHeight="1" x14ac:dyDescent="0.25">
      <c r="HA2023" s="1">
        <v>1303</v>
      </c>
      <c r="HB2023" s="1">
        <f t="shared" si="1217"/>
        <v>19247.521942865154</v>
      </c>
      <c r="HC2023" s="1">
        <f t="shared" si="1218"/>
        <v>1.2052044471358951E-5</v>
      </c>
      <c r="HD2023" s="1">
        <f t="shared" si="1219"/>
        <v>0.88724380968283612</v>
      </c>
      <c r="HE2023" s="1">
        <f t="shared" si="1220"/>
        <v>1.2052044471358951E-5</v>
      </c>
      <c r="HF2023" s="1" t="str">
        <f t="shared" si="1221"/>
        <v/>
      </c>
      <c r="HG2023" s="1" t="str">
        <f t="shared" si="1222"/>
        <v/>
      </c>
      <c r="HK2023" s="1">
        <f t="shared" si="1223"/>
        <v>1.1778052396345024E-35</v>
      </c>
      <c r="HL2023" s="1" t="str">
        <f t="shared" si="1224"/>
        <v/>
      </c>
      <c r="HM2023" s="1" t="str">
        <f t="shared" si="1225"/>
        <v/>
      </c>
      <c r="HR2023" s="1">
        <v>1303</v>
      </c>
      <c r="HS2023" s="1">
        <f t="shared" si="1226"/>
        <v>43.404410394337646</v>
      </c>
      <c r="HT2023" s="1">
        <f t="shared" si="1227"/>
        <v>5.3444336257849551E-3</v>
      </c>
      <c r="HU2023" s="1">
        <f t="shared" si="1228"/>
        <v>0.88724380968283612</v>
      </c>
      <c r="HV2023" s="118">
        <f t="shared" si="1229"/>
        <v>5.3444336257849551E-3</v>
      </c>
      <c r="HW2023" s="118" t="str">
        <f t="shared" si="1230"/>
        <v/>
      </c>
      <c r="HX2023" s="118" t="str">
        <f t="shared" si="1231"/>
        <v/>
      </c>
      <c r="HY2023" s="118">
        <f t="shared" si="1232"/>
        <v>3.7409350460791433E-6</v>
      </c>
      <c r="HZ2023" s="118" t="str">
        <f t="shared" si="1233"/>
        <v/>
      </c>
      <c r="IA2023" s="118" t="str">
        <f t="shared" si="1234"/>
        <v/>
      </c>
      <c r="IB2023" s="118"/>
      <c r="IC2023" s="118"/>
      <c r="ID2023" s="118"/>
      <c r="IE2023" s="118">
        <v>1303</v>
      </c>
      <c r="IF2023" s="118">
        <f t="shared" si="1261"/>
        <v>73.828473560312403</v>
      </c>
      <c r="IG2023" s="118">
        <f t="shared" si="1235"/>
        <v>3.1420396390745382E-3</v>
      </c>
      <c r="IH2023" s="118">
        <f t="shared" si="1236"/>
        <v>0.88724380968283612</v>
      </c>
      <c r="II2023" s="118">
        <f t="shared" si="1237"/>
        <v>3.1420396390745382E-3</v>
      </c>
      <c r="IJ2023" s="118" t="str">
        <f t="shared" si="1238"/>
        <v/>
      </c>
      <c r="IK2023" s="118" t="str">
        <f t="shared" si="1239"/>
        <v/>
      </c>
      <c r="IL2023" s="118">
        <f t="shared" si="1240"/>
        <v>1.494968981340848E-67</v>
      </c>
      <c r="IM2023" s="118" t="str">
        <f t="shared" si="1241"/>
        <v/>
      </c>
      <c r="IN2023" s="118" t="str">
        <f t="shared" si="1242"/>
        <v/>
      </c>
      <c r="IO2023" s="118"/>
      <c r="IP2023" s="118"/>
      <c r="IQ2023" s="118"/>
      <c r="IR2023" s="118">
        <v>1303</v>
      </c>
      <c r="IS2023" s="118">
        <f t="shared" si="1243"/>
        <v>1913.4098707999265</v>
      </c>
      <c r="IT2023" s="118">
        <f t="shared" si="1244"/>
        <v>1.2123486659023512E-4</v>
      </c>
      <c r="IU2023" s="118">
        <f t="shared" si="1245"/>
        <v>0.88724380968283612</v>
      </c>
      <c r="IV2023" s="118">
        <f t="shared" si="1246"/>
        <v>1.2123486659023512E-4</v>
      </c>
      <c r="IW2023" s="118" t="str">
        <f t="shared" si="1247"/>
        <v/>
      </c>
      <c r="IX2023" s="118" t="str">
        <f t="shared" si="1248"/>
        <v/>
      </c>
      <c r="IY2023" s="118">
        <f t="shared" si="1249"/>
        <v>1.8849724139113191E-11</v>
      </c>
      <c r="IZ2023" s="118" t="str">
        <f t="shared" si="1250"/>
        <v/>
      </c>
      <c r="JA2023" s="118" t="str">
        <f t="shared" si="1251"/>
        <v/>
      </c>
      <c r="JB2023" s="118"/>
      <c r="JC2023" s="118">
        <v>1303</v>
      </c>
      <c r="JD2023" s="118">
        <f t="shared" si="1252"/>
        <v>1474.7317729835295</v>
      </c>
      <c r="JE2023" s="118">
        <f t="shared" si="1253"/>
        <v>1.5729775045774302E-4</v>
      </c>
      <c r="JF2023" s="118">
        <f t="shared" si="1254"/>
        <v>0.88724380968283612</v>
      </c>
      <c r="JG2023" s="118">
        <f t="shared" si="1255"/>
        <v>1.5729775045774302E-4</v>
      </c>
      <c r="JH2023" s="118" t="str">
        <f t="shared" si="1256"/>
        <v/>
      </c>
      <c r="JI2023" s="118" t="str">
        <f t="shared" si="1257"/>
        <v/>
      </c>
      <c r="JJ2023" s="118">
        <f t="shared" si="1258"/>
        <v>1.8849724139113191E-11</v>
      </c>
      <c r="JK2023" s="118" t="str">
        <f t="shared" si="1259"/>
        <v/>
      </c>
      <c r="JL2023" s="118" t="str">
        <f t="shared" si="1260"/>
        <v/>
      </c>
      <c r="JM2023" s="118"/>
      <c r="JN2023" s="118"/>
      <c r="JO2023" s="118"/>
      <c r="JP2023" s="118">
        <f t="shared" si="1214"/>
        <v>8.3712000000001225</v>
      </c>
      <c r="JQ2023" s="138">
        <f t="shared" si="1215"/>
        <v>0.30100213433092593</v>
      </c>
      <c r="JR2023" s="118">
        <f t="shared" si="1216"/>
        <v>5.2469289359946547E-4</v>
      </c>
      <c r="JS2023" s="118" t="str">
        <f t="shared" si="1212"/>
        <v/>
      </c>
      <c r="JT2023" s="119" t="str">
        <f t="shared" si="1213"/>
        <v/>
      </c>
    </row>
    <row r="2024" spans="209:280" ht="20.100000000000001" customHeight="1" x14ac:dyDescent="0.25">
      <c r="HA2024" s="1">
        <v>1304</v>
      </c>
      <c r="HB2024" s="1">
        <f t="shared" si="1217"/>
        <v>19311.045117594076</v>
      </c>
      <c r="HC2024" s="1">
        <f t="shared" si="1218"/>
        <v>1.1993661611715109E-5</v>
      </c>
      <c r="HD2024" s="1">
        <f t="shared" si="1219"/>
        <v>0.88800753899486629</v>
      </c>
      <c r="HE2024" s="1">
        <f t="shared" si="1220"/>
        <v>1.1993661611715109E-5</v>
      </c>
      <c r="HF2024" s="1" t="str">
        <f t="shared" si="1221"/>
        <v/>
      </c>
      <c r="HG2024" s="1" t="str">
        <f t="shared" si="1222"/>
        <v/>
      </c>
      <c r="HK2024" s="1">
        <f t="shared" si="1223"/>
        <v>1.2348105685847879E-35</v>
      </c>
      <c r="HL2024" s="1" t="str">
        <f t="shared" si="1224"/>
        <v/>
      </c>
      <c r="HM2024" s="1" t="str">
        <f t="shared" si="1225"/>
        <v/>
      </c>
      <c r="HR2024" s="1">
        <v>1304</v>
      </c>
      <c r="HS2024" s="1">
        <f t="shared" si="1226"/>
        <v>43.547659273526875</v>
      </c>
      <c r="HT2024" s="1">
        <f t="shared" si="1227"/>
        <v>5.3185439670642648E-3</v>
      </c>
      <c r="HU2024" s="1">
        <f t="shared" si="1228"/>
        <v>0.88800753899486629</v>
      </c>
      <c r="HV2024" s="118">
        <f t="shared" si="1229"/>
        <v>5.3185439670642648E-3</v>
      </c>
      <c r="HW2024" s="118" t="str">
        <f t="shared" si="1230"/>
        <v/>
      </c>
      <c r="HX2024" s="118" t="str">
        <f t="shared" si="1231"/>
        <v/>
      </c>
      <c r="HY2024" s="118">
        <f t="shared" si="1232"/>
        <v>3.8012369986718499E-6</v>
      </c>
      <c r="HZ2024" s="118" t="str">
        <f t="shared" si="1233"/>
        <v/>
      </c>
      <c r="IA2024" s="118" t="str">
        <f t="shared" si="1234"/>
        <v/>
      </c>
      <c r="IB2024" s="118"/>
      <c r="IC2024" s="118"/>
      <c r="ID2024" s="118"/>
      <c r="IE2024" s="118">
        <v>1304</v>
      </c>
      <c r="IF2024" s="118">
        <f t="shared" si="1261"/>
        <v>74.07213188889429</v>
      </c>
      <c r="IG2024" s="118">
        <f t="shared" si="1235"/>
        <v>3.1268188804987264E-3</v>
      </c>
      <c r="IH2024" s="118">
        <f t="shared" si="1236"/>
        <v>0.8880075389948664</v>
      </c>
      <c r="II2024" s="118">
        <f t="shared" si="1237"/>
        <v>3.1268188804987264E-3</v>
      </c>
      <c r="IJ2024" s="118" t="str">
        <f t="shared" si="1238"/>
        <v/>
      </c>
      <c r="IK2024" s="118" t="str">
        <f t="shared" si="1239"/>
        <v/>
      </c>
      <c r="IL2024" s="118">
        <f t="shared" si="1240"/>
        <v>1.6017739000003296E-67</v>
      </c>
      <c r="IM2024" s="118" t="str">
        <f t="shared" si="1241"/>
        <v/>
      </c>
      <c r="IN2024" s="118" t="str">
        <f t="shared" si="1242"/>
        <v/>
      </c>
      <c r="IO2024" s="118"/>
      <c r="IP2024" s="118"/>
      <c r="IQ2024" s="118"/>
      <c r="IR2024" s="118">
        <v>1304</v>
      </c>
      <c r="IS2024" s="118">
        <f t="shared" si="1243"/>
        <v>1919.7247548619716</v>
      </c>
      <c r="IT2024" s="118">
        <f t="shared" si="1244"/>
        <v>1.2064757717084256E-4</v>
      </c>
      <c r="IU2024" s="118">
        <f t="shared" si="1245"/>
        <v>0.88800753899486629</v>
      </c>
      <c r="IV2024" s="118">
        <f t="shared" si="1246"/>
        <v>1.2064757717084256E-4</v>
      </c>
      <c r="IW2024" s="118" t="str">
        <f t="shared" si="1247"/>
        <v/>
      </c>
      <c r="IX2024" s="118" t="str">
        <f t="shared" si="1248"/>
        <v/>
      </c>
      <c r="IY2024" s="118">
        <f t="shared" si="1249"/>
        <v>1.928652419523233E-11</v>
      </c>
      <c r="IZ2024" s="118" t="str">
        <f t="shared" si="1250"/>
        <v/>
      </c>
      <c r="JA2024" s="118" t="str">
        <f t="shared" si="1251"/>
        <v/>
      </c>
      <c r="JB2024" s="118"/>
      <c r="JC2024" s="118">
        <v>1304</v>
      </c>
      <c r="JD2024" s="118">
        <f t="shared" si="1252"/>
        <v>1479.5988745445311</v>
      </c>
      <c r="JE2024" s="118">
        <f t="shared" si="1253"/>
        <v>1.56535764181548E-4</v>
      </c>
      <c r="JF2024" s="118">
        <f t="shared" si="1254"/>
        <v>0.88800753899486629</v>
      </c>
      <c r="JG2024" s="118">
        <f t="shared" si="1255"/>
        <v>1.56535764181548E-4</v>
      </c>
      <c r="JH2024" s="118" t="str">
        <f t="shared" si="1256"/>
        <v/>
      </c>
      <c r="JI2024" s="118" t="str">
        <f t="shared" si="1257"/>
        <v/>
      </c>
      <c r="JJ2024" s="118">
        <f t="shared" si="1258"/>
        <v>1.928652419523233E-11</v>
      </c>
      <c r="JK2024" s="118" t="str">
        <f t="shared" si="1259"/>
        <v/>
      </c>
      <c r="JL2024" s="118" t="str">
        <f t="shared" si="1260"/>
        <v/>
      </c>
      <c r="JM2024" s="118"/>
      <c r="JN2024" s="118"/>
      <c r="JO2024" s="118"/>
      <c r="JP2024" s="118">
        <f t="shared" si="1214"/>
        <v>8.3776000000001218</v>
      </c>
      <c r="JQ2024" s="138">
        <f t="shared" si="1215"/>
        <v>0.30047744143732646</v>
      </c>
      <c r="JR2024" s="118">
        <f t="shared" si="1216"/>
        <v>5.2401640026883411E-4</v>
      </c>
      <c r="JS2024" s="118" t="str">
        <f t="shared" si="1212"/>
        <v/>
      </c>
      <c r="JT2024" s="119" t="str">
        <f t="shared" si="1213"/>
        <v/>
      </c>
    </row>
    <row r="2025" spans="209:280" ht="20.100000000000001" customHeight="1" x14ac:dyDescent="0.25">
      <c r="HA2025" s="1">
        <v>1305</v>
      </c>
      <c r="HB2025" s="1">
        <f t="shared" si="1217"/>
        <v>19374.568292322998</v>
      </c>
      <c r="HC2025" s="1">
        <f t="shared" si="1218"/>
        <v>1.1935370604537756E-5</v>
      </c>
      <c r="HD2025" s="1">
        <f t="shared" si="1219"/>
        <v>0.88876756255216527</v>
      </c>
      <c r="HE2025" s="1">
        <f t="shared" si="1220"/>
        <v>1.1935370604537756E-5</v>
      </c>
      <c r="HF2025" s="1" t="str">
        <f t="shared" si="1221"/>
        <v/>
      </c>
      <c r="HG2025" s="1" t="str">
        <f t="shared" si="1222"/>
        <v/>
      </c>
      <c r="HK2025" s="1">
        <f t="shared" si="1223"/>
        <v>1.2945542209022295E-35</v>
      </c>
      <c r="HL2025" s="1" t="str">
        <f t="shared" si="1224"/>
        <v/>
      </c>
      <c r="HM2025" s="1" t="str">
        <f t="shared" si="1225"/>
        <v/>
      </c>
      <c r="HR2025" s="1">
        <v>1305</v>
      </c>
      <c r="HS2025" s="1">
        <f t="shared" si="1226"/>
        <v>43.690908152716133</v>
      </c>
      <c r="HT2025" s="1">
        <f t="shared" si="1227"/>
        <v>5.2926950399731021E-3</v>
      </c>
      <c r="HU2025" s="1">
        <f t="shared" si="1228"/>
        <v>0.88876756255216549</v>
      </c>
      <c r="HV2025" s="118">
        <f t="shared" si="1229"/>
        <v>5.2926950399731021E-3</v>
      </c>
      <c r="HW2025" s="118" t="str">
        <f t="shared" si="1230"/>
        <v/>
      </c>
      <c r="HX2025" s="118" t="str">
        <f t="shared" si="1231"/>
        <v/>
      </c>
      <c r="HY2025" s="118">
        <f t="shared" si="1232"/>
        <v>3.8624491881039036E-6</v>
      </c>
      <c r="HZ2025" s="118" t="str">
        <f t="shared" si="1233"/>
        <v/>
      </c>
      <c r="IA2025" s="118" t="str">
        <f t="shared" si="1234"/>
        <v/>
      </c>
      <c r="IB2025" s="118"/>
      <c r="IC2025" s="118"/>
      <c r="ID2025" s="118"/>
      <c r="IE2025" s="118">
        <v>1305</v>
      </c>
      <c r="IF2025" s="118">
        <f t="shared" si="1261"/>
        <v>74.315790217476177</v>
      </c>
      <c r="IG2025" s="118">
        <f t="shared" si="1235"/>
        <v>3.1116220684069612E-3</v>
      </c>
      <c r="IH2025" s="118">
        <f t="shared" si="1236"/>
        <v>0.88876756255216549</v>
      </c>
      <c r="II2025" s="118">
        <f t="shared" si="1237"/>
        <v>3.1116220684069612E-3</v>
      </c>
      <c r="IJ2025" s="118" t="str">
        <f t="shared" si="1238"/>
        <v/>
      </c>
      <c r="IK2025" s="118" t="str">
        <f t="shared" si="1239"/>
        <v/>
      </c>
      <c r="IL2025" s="118">
        <f t="shared" si="1240"/>
        <v>1.7161818125987577E-67</v>
      </c>
      <c r="IM2025" s="118" t="str">
        <f t="shared" si="1241"/>
        <v/>
      </c>
      <c r="IN2025" s="118" t="str">
        <f t="shared" si="1242"/>
        <v/>
      </c>
      <c r="IO2025" s="118"/>
      <c r="IP2025" s="118"/>
      <c r="IQ2025" s="118"/>
      <c r="IR2025" s="118">
        <v>1305</v>
      </c>
      <c r="IS2025" s="118">
        <f t="shared" si="1243"/>
        <v>1926.0396389240186</v>
      </c>
      <c r="IT2025" s="118">
        <f t="shared" si="1244"/>
        <v>1.2006121172095124E-4</v>
      </c>
      <c r="IU2025" s="118">
        <f t="shared" si="1245"/>
        <v>0.88876756255216549</v>
      </c>
      <c r="IV2025" s="118">
        <f t="shared" si="1246"/>
        <v>1.2006121172095124E-4</v>
      </c>
      <c r="IW2025" s="118" t="str">
        <f t="shared" si="1247"/>
        <v/>
      </c>
      <c r="IX2025" s="118" t="str">
        <f t="shared" si="1248"/>
        <v/>
      </c>
      <c r="IY2025" s="118">
        <f t="shared" si="1249"/>
        <v>1.9733130379814254E-11</v>
      </c>
      <c r="IZ2025" s="118" t="str">
        <f t="shared" si="1250"/>
        <v/>
      </c>
      <c r="JA2025" s="118" t="str">
        <f t="shared" si="1251"/>
        <v/>
      </c>
      <c r="JB2025" s="118"/>
      <c r="JC2025" s="118">
        <v>1305</v>
      </c>
      <c r="JD2025" s="118">
        <f t="shared" si="1252"/>
        <v>1484.4659761055327</v>
      </c>
      <c r="JE2025" s="118">
        <f t="shared" si="1253"/>
        <v>1.5577497672156936E-4</v>
      </c>
      <c r="JF2025" s="118">
        <f t="shared" si="1254"/>
        <v>0.88876756255216538</v>
      </c>
      <c r="JG2025" s="118">
        <f t="shared" si="1255"/>
        <v>1.5577497672156936E-4</v>
      </c>
      <c r="JH2025" s="118" t="str">
        <f t="shared" si="1256"/>
        <v/>
      </c>
      <c r="JI2025" s="118" t="str">
        <f t="shared" si="1257"/>
        <v/>
      </c>
      <c r="JJ2025" s="118">
        <f t="shared" si="1258"/>
        <v>1.9733130379814254E-11</v>
      </c>
      <c r="JK2025" s="118" t="str">
        <f t="shared" si="1259"/>
        <v/>
      </c>
      <c r="JL2025" s="118" t="str">
        <f t="shared" si="1260"/>
        <v/>
      </c>
      <c r="JM2025" s="118"/>
      <c r="JN2025" s="118"/>
      <c r="JO2025" s="118"/>
      <c r="JP2025" s="118">
        <f t="shared" si="1214"/>
        <v>8.3840000000001211</v>
      </c>
      <c r="JQ2025" s="138">
        <f t="shared" si="1215"/>
        <v>0.29995342503705763</v>
      </c>
      <c r="JR2025" s="118">
        <f t="shared" si="1216"/>
        <v>5.2334001616938242E-4</v>
      </c>
      <c r="JS2025" s="118" t="str">
        <f t="shared" si="1212"/>
        <v/>
      </c>
      <c r="JT2025" s="119" t="str">
        <f t="shared" si="1213"/>
        <v/>
      </c>
    </row>
    <row r="2026" spans="209:280" ht="20.100000000000001" customHeight="1" x14ac:dyDescent="0.25">
      <c r="HA2026" s="1">
        <v>1306</v>
      </c>
      <c r="HB2026" s="1">
        <f t="shared" si="1217"/>
        <v>19438.091467051934</v>
      </c>
      <c r="HC2026" s="1">
        <f t="shared" si="1218"/>
        <v>1.1877172864174508E-5</v>
      </c>
      <c r="HD2026" s="1">
        <f t="shared" si="1219"/>
        <v>0.88952388623447554</v>
      </c>
      <c r="HE2026" s="1">
        <f t="shared" si="1220"/>
        <v>1.1877172864174508E-5</v>
      </c>
      <c r="HF2026" s="1" t="str">
        <f t="shared" si="1221"/>
        <v/>
      </c>
      <c r="HG2026" s="1" t="str">
        <f t="shared" si="1222"/>
        <v/>
      </c>
      <c r="HK2026" s="1">
        <f t="shared" si="1223"/>
        <v>1.3571667264404108E-35</v>
      </c>
      <c r="HL2026" s="1" t="str">
        <f t="shared" si="1224"/>
        <v/>
      </c>
      <c r="HM2026" s="1" t="str">
        <f t="shared" si="1225"/>
        <v/>
      </c>
      <c r="HR2026" s="1">
        <v>1306</v>
      </c>
      <c r="HS2026" s="1">
        <f t="shared" si="1226"/>
        <v>43.834157031905363</v>
      </c>
      <c r="HT2026" s="1">
        <f t="shared" si="1227"/>
        <v>5.2668874716985965E-3</v>
      </c>
      <c r="HU2026" s="1">
        <f t="shared" si="1228"/>
        <v>0.88952388623447554</v>
      </c>
      <c r="HV2026" s="118">
        <f t="shared" si="1229"/>
        <v>5.2668874716985965E-3</v>
      </c>
      <c r="HW2026" s="118" t="str">
        <f t="shared" si="1230"/>
        <v/>
      </c>
      <c r="HX2026" s="118" t="str">
        <f t="shared" si="1231"/>
        <v/>
      </c>
      <c r="HY2026" s="118">
        <f t="shared" si="1232"/>
        <v>3.9245842975817395E-6</v>
      </c>
      <c r="HZ2026" s="118" t="str">
        <f t="shared" si="1233"/>
        <v/>
      </c>
      <c r="IA2026" s="118" t="str">
        <f t="shared" si="1234"/>
        <v/>
      </c>
      <c r="IB2026" s="118"/>
      <c r="IC2026" s="118"/>
      <c r="ID2026" s="118"/>
      <c r="IE2026" s="118">
        <v>1306</v>
      </c>
      <c r="IF2026" s="118">
        <f t="shared" si="1261"/>
        <v>74.559448546058064</v>
      </c>
      <c r="IG2026" s="118">
        <f t="shared" si="1235"/>
        <v>3.0964495715280782E-3</v>
      </c>
      <c r="IH2026" s="118">
        <f t="shared" si="1236"/>
        <v>0.88952388623447554</v>
      </c>
      <c r="II2026" s="118">
        <f t="shared" si="1237"/>
        <v>3.0964495715280782E-3</v>
      </c>
      <c r="IJ2026" s="118" t="str">
        <f t="shared" si="1238"/>
        <v/>
      </c>
      <c r="IK2026" s="118" t="str">
        <f t="shared" si="1239"/>
        <v/>
      </c>
      <c r="IL2026" s="118">
        <f t="shared" si="1240"/>
        <v>1.8387319769607473E-67</v>
      </c>
      <c r="IM2026" s="118" t="str">
        <f t="shared" si="1241"/>
        <v/>
      </c>
      <c r="IN2026" s="118" t="str">
        <f t="shared" si="1242"/>
        <v/>
      </c>
      <c r="IO2026" s="118"/>
      <c r="IP2026" s="118"/>
      <c r="IQ2026" s="118"/>
      <c r="IR2026" s="118">
        <v>1306</v>
      </c>
      <c r="IS2026" s="118">
        <f t="shared" si="1243"/>
        <v>1932.3545229860638</v>
      </c>
      <c r="IT2026" s="118">
        <f t="shared" si="1244"/>
        <v>1.1947578446787753E-4</v>
      </c>
      <c r="IU2026" s="118">
        <f t="shared" si="1245"/>
        <v>0.88952388623447554</v>
      </c>
      <c r="IV2026" s="118">
        <f t="shared" si="1246"/>
        <v>1.1947578446787753E-4</v>
      </c>
      <c r="IW2026" s="118" t="str">
        <f t="shared" si="1247"/>
        <v/>
      </c>
      <c r="IX2026" s="118" t="str">
        <f t="shared" si="1248"/>
        <v/>
      </c>
      <c r="IY2026" s="118">
        <f t="shared" si="1249"/>
        <v>2.0189755310596036E-11</v>
      </c>
      <c r="IZ2026" s="118" t="str">
        <f t="shared" si="1250"/>
        <v/>
      </c>
      <c r="JA2026" s="118" t="str">
        <f t="shared" si="1251"/>
        <v/>
      </c>
      <c r="JB2026" s="118"/>
      <c r="JC2026" s="118">
        <v>1306</v>
      </c>
      <c r="JD2026" s="118">
        <f t="shared" si="1252"/>
        <v>1489.3330776665343</v>
      </c>
      <c r="JE2026" s="118">
        <f t="shared" si="1253"/>
        <v>1.5501540653722296E-4</v>
      </c>
      <c r="JF2026" s="118">
        <f t="shared" si="1254"/>
        <v>0.88952388623447542</v>
      </c>
      <c r="JG2026" s="118">
        <f t="shared" si="1255"/>
        <v>1.5501540653722296E-4</v>
      </c>
      <c r="JH2026" s="118" t="str">
        <f t="shared" si="1256"/>
        <v/>
      </c>
      <c r="JI2026" s="118" t="str">
        <f t="shared" si="1257"/>
        <v/>
      </c>
      <c r="JJ2026" s="118">
        <f t="shared" si="1258"/>
        <v>2.0189755310596036E-11</v>
      </c>
      <c r="JK2026" s="118" t="str">
        <f t="shared" si="1259"/>
        <v/>
      </c>
      <c r="JL2026" s="118" t="str">
        <f t="shared" si="1260"/>
        <v/>
      </c>
      <c r="JM2026" s="118"/>
      <c r="JN2026" s="118"/>
      <c r="JO2026" s="118"/>
      <c r="JP2026" s="118">
        <f t="shared" si="1214"/>
        <v>8.3904000000001204</v>
      </c>
      <c r="JQ2026" s="138">
        <f t="shared" si="1215"/>
        <v>0.29943008502088825</v>
      </c>
      <c r="JR2026" s="118">
        <f t="shared" si="1216"/>
        <v>5.2266374429343898E-4</v>
      </c>
      <c r="JS2026" s="118" t="str">
        <f t="shared" si="1212"/>
        <v/>
      </c>
      <c r="JT2026" s="119" t="str">
        <f t="shared" si="1213"/>
        <v/>
      </c>
    </row>
    <row r="2027" spans="209:280" ht="20.100000000000001" customHeight="1" x14ac:dyDescent="0.25">
      <c r="HA2027" s="1">
        <v>1307</v>
      </c>
      <c r="HB2027" s="1">
        <f t="shared" si="1217"/>
        <v>19501.614641780856</v>
      </c>
      <c r="HC2027" s="1">
        <f t="shared" si="1218"/>
        <v>1.1819069793621989E-5</v>
      </c>
      <c r="HD2027" s="1">
        <f t="shared" si="1219"/>
        <v>0.89027651601102231</v>
      </c>
      <c r="HE2027" s="1">
        <f t="shared" si="1220"/>
        <v>1.1819069793621989E-5</v>
      </c>
      <c r="HF2027" s="1" t="str">
        <f t="shared" si="1221"/>
        <v/>
      </c>
      <c r="HG2027" s="1" t="str">
        <f t="shared" si="1222"/>
        <v/>
      </c>
      <c r="HK2027" s="1">
        <f t="shared" si="1223"/>
        <v>1.4227847883301749E-35</v>
      </c>
      <c r="HL2027" s="1" t="str">
        <f t="shared" si="1224"/>
        <v/>
      </c>
      <c r="HM2027" s="1" t="str">
        <f t="shared" si="1225"/>
        <v/>
      </c>
      <c r="HR2027" s="1">
        <v>1307</v>
      </c>
      <c r="HS2027" s="1">
        <f t="shared" si="1226"/>
        <v>43.977405911094593</v>
      </c>
      <c r="HT2027" s="1">
        <f t="shared" si="1227"/>
        <v>5.2411218843942831E-3</v>
      </c>
      <c r="HU2027" s="1">
        <f t="shared" si="1228"/>
        <v>0.89027651601102242</v>
      </c>
      <c r="HV2027" s="118">
        <f t="shared" si="1229"/>
        <v>5.2411218843942831E-3</v>
      </c>
      <c r="HW2027" s="118" t="str">
        <f t="shared" si="1230"/>
        <v/>
      </c>
      <c r="HX2027" s="118" t="str">
        <f t="shared" si="1231"/>
        <v/>
      </c>
      <c r="HY2027" s="118">
        <f t="shared" si="1232"/>
        <v>3.987655169793217E-6</v>
      </c>
      <c r="HZ2027" s="118" t="str">
        <f t="shared" si="1233"/>
        <v/>
      </c>
      <c r="IA2027" s="118" t="str">
        <f t="shared" si="1234"/>
        <v/>
      </c>
      <c r="IB2027" s="118"/>
      <c r="IC2027" s="118"/>
      <c r="ID2027" s="118"/>
      <c r="IE2027" s="118">
        <v>1307</v>
      </c>
      <c r="IF2027" s="118">
        <f t="shared" si="1261"/>
        <v>74.803106874639951</v>
      </c>
      <c r="IG2027" s="118">
        <f t="shared" si="1235"/>
        <v>3.0813017556316283E-3</v>
      </c>
      <c r="IH2027" s="118">
        <f t="shared" si="1236"/>
        <v>0.89027651601102242</v>
      </c>
      <c r="II2027" s="118">
        <f t="shared" si="1237"/>
        <v>3.0813017556316283E-3</v>
      </c>
      <c r="IJ2027" s="118" t="str">
        <f t="shared" si="1238"/>
        <v/>
      </c>
      <c r="IK2027" s="118" t="str">
        <f t="shared" si="1239"/>
        <v/>
      </c>
      <c r="IL2027" s="118">
        <f t="shared" si="1240"/>
        <v>1.9700017584073385E-67</v>
      </c>
      <c r="IM2027" s="118" t="str">
        <f t="shared" si="1241"/>
        <v/>
      </c>
      <c r="IN2027" s="118" t="str">
        <f t="shared" si="1242"/>
        <v/>
      </c>
      <c r="IO2027" s="118"/>
      <c r="IP2027" s="118"/>
      <c r="IQ2027" s="118"/>
      <c r="IR2027" s="118">
        <v>1307</v>
      </c>
      <c r="IS2027" s="118">
        <f t="shared" si="1243"/>
        <v>1938.6694070481108</v>
      </c>
      <c r="IT2027" s="118">
        <f t="shared" si="1244"/>
        <v>1.1889130952475405E-4</v>
      </c>
      <c r="IU2027" s="118">
        <f t="shared" si="1245"/>
        <v>0.89027651601102253</v>
      </c>
      <c r="IV2027" s="118">
        <f t="shared" si="1246"/>
        <v>1.1889130952475405E-4</v>
      </c>
      <c r="IW2027" s="118" t="str">
        <f t="shared" si="1247"/>
        <v/>
      </c>
      <c r="IX2027" s="118" t="str">
        <f t="shared" si="1248"/>
        <v/>
      </c>
      <c r="IY2027" s="118">
        <f t="shared" si="1249"/>
        <v>2.0656616040573721E-11</v>
      </c>
      <c r="IZ2027" s="118" t="str">
        <f t="shared" si="1250"/>
        <v/>
      </c>
      <c r="JA2027" s="118" t="str">
        <f t="shared" si="1251"/>
        <v/>
      </c>
      <c r="JB2027" s="118"/>
      <c r="JC2027" s="118">
        <v>1307</v>
      </c>
      <c r="JD2027" s="118">
        <f t="shared" si="1252"/>
        <v>1494.200179227536</v>
      </c>
      <c r="JE2027" s="118">
        <f t="shared" si="1253"/>
        <v>1.542570719397762E-4</v>
      </c>
      <c r="JF2027" s="118">
        <f t="shared" si="1254"/>
        <v>0.8902765160110222</v>
      </c>
      <c r="JG2027" s="118">
        <f t="shared" si="1255"/>
        <v>1.542570719397762E-4</v>
      </c>
      <c r="JH2027" s="118" t="str">
        <f t="shared" si="1256"/>
        <v/>
      </c>
      <c r="JI2027" s="118" t="str">
        <f t="shared" si="1257"/>
        <v/>
      </c>
      <c r="JJ2027" s="118">
        <f t="shared" si="1258"/>
        <v>2.0656616040573721E-11</v>
      </c>
      <c r="JK2027" s="118" t="str">
        <f t="shared" si="1259"/>
        <v/>
      </c>
      <c r="JL2027" s="118" t="str">
        <f t="shared" si="1260"/>
        <v/>
      </c>
      <c r="JM2027" s="118"/>
      <c r="JN2027" s="118"/>
      <c r="JO2027" s="118"/>
      <c r="JP2027" s="118">
        <f t="shared" si="1214"/>
        <v>8.3968000000001197</v>
      </c>
      <c r="JQ2027" s="138">
        <f t="shared" si="1215"/>
        <v>0.29890742127659481</v>
      </c>
      <c r="JR2027" s="118">
        <f t="shared" si="1216"/>
        <v>5.2198758762139752E-4</v>
      </c>
      <c r="JS2027" s="118" t="str">
        <f t="shared" si="1212"/>
        <v/>
      </c>
      <c r="JT2027" s="119" t="str">
        <f t="shared" si="1213"/>
        <v/>
      </c>
    </row>
    <row r="2028" spans="209:280" ht="20.100000000000001" customHeight="1" x14ac:dyDescent="0.25">
      <c r="HA2028" s="1">
        <v>1308</v>
      </c>
      <c r="HB2028" s="1">
        <f t="shared" si="1217"/>
        <v>19565.137816509792</v>
      </c>
      <c r="HC2028" s="1">
        <f t="shared" si="1218"/>
        <v>1.1761062784491515E-5</v>
      </c>
      <c r="HD2028" s="1">
        <f t="shared" si="1219"/>
        <v>0.89102545793979304</v>
      </c>
      <c r="HE2028" s="1">
        <f t="shared" si="1220"/>
        <v>1.1761062784491515E-5</v>
      </c>
      <c r="HF2028" s="1" t="str">
        <f t="shared" si="1221"/>
        <v/>
      </c>
      <c r="HG2028" s="1" t="str">
        <f t="shared" si="1222"/>
        <v/>
      </c>
      <c r="HK2028" s="1">
        <f t="shared" si="1223"/>
        <v>1.4915515725966284E-35</v>
      </c>
      <c r="HL2028" s="1" t="str">
        <f t="shared" si="1224"/>
        <v/>
      </c>
      <c r="HM2028" s="1" t="str">
        <f t="shared" si="1225"/>
        <v/>
      </c>
      <c r="HR2028" s="1">
        <v>1308</v>
      </c>
      <c r="HS2028" s="1">
        <f t="shared" si="1226"/>
        <v>44.120654790283822</v>
      </c>
      <c r="HT2028" s="1">
        <f t="shared" si="1227"/>
        <v>5.2153988951649608E-3</v>
      </c>
      <c r="HU2028" s="1">
        <f t="shared" si="1228"/>
        <v>0.89102545793979304</v>
      </c>
      <c r="HV2028" s="118">
        <f t="shared" si="1229"/>
        <v>5.2153988951649608E-3</v>
      </c>
      <c r="HW2028" s="118" t="str">
        <f t="shared" si="1230"/>
        <v/>
      </c>
      <c r="HX2028" s="118" t="str">
        <f t="shared" si="1231"/>
        <v/>
      </c>
      <c r="HY2028" s="118">
        <f t="shared" si="1232"/>
        <v>4.0516748086445444E-6</v>
      </c>
      <c r="HZ2028" s="118" t="str">
        <f t="shared" si="1233"/>
        <v/>
      </c>
      <c r="IA2028" s="118" t="str">
        <f t="shared" si="1234"/>
        <v/>
      </c>
      <c r="IB2028" s="118"/>
      <c r="IC2028" s="118"/>
      <c r="ID2028" s="118"/>
      <c r="IE2028" s="118">
        <v>1308</v>
      </c>
      <c r="IF2028" s="118">
        <f t="shared" si="1261"/>
        <v>75.046765203221838</v>
      </c>
      <c r="IG2028" s="118">
        <f t="shared" si="1235"/>
        <v>3.0661789835189613E-3</v>
      </c>
      <c r="IH2028" s="118">
        <f t="shared" si="1236"/>
        <v>0.89102545793979304</v>
      </c>
      <c r="II2028" s="118">
        <f t="shared" si="1237"/>
        <v>3.0661789835189613E-3</v>
      </c>
      <c r="IJ2028" s="118" t="str">
        <f t="shared" si="1238"/>
        <v/>
      </c>
      <c r="IK2028" s="118" t="str">
        <f t="shared" si="1239"/>
        <v/>
      </c>
      <c r="IL2028" s="118">
        <f t="shared" si="1240"/>
        <v>2.110609312689661E-67</v>
      </c>
      <c r="IM2028" s="118" t="str">
        <f t="shared" si="1241"/>
        <v/>
      </c>
      <c r="IN2028" s="118" t="str">
        <f t="shared" si="1242"/>
        <v/>
      </c>
      <c r="IO2028" s="118"/>
      <c r="IP2028" s="118"/>
      <c r="IQ2028" s="118"/>
      <c r="IR2028" s="118">
        <v>1308</v>
      </c>
      <c r="IS2028" s="118">
        <f t="shared" si="1243"/>
        <v>1944.9842911101559</v>
      </c>
      <c r="IT2028" s="118">
        <f t="shared" si="1244"/>
        <v>1.183078008901865E-4</v>
      </c>
      <c r="IU2028" s="118">
        <f t="shared" si="1245"/>
        <v>0.89102545793979304</v>
      </c>
      <c r="IV2028" s="118">
        <f t="shared" si="1246"/>
        <v>1.183078008901865E-4</v>
      </c>
      <c r="IW2028" s="118" t="str">
        <f t="shared" si="1247"/>
        <v/>
      </c>
      <c r="IX2028" s="118" t="str">
        <f t="shared" si="1248"/>
        <v/>
      </c>
      <c r="IY2028" s="118">
        <f t="shared" si="1249"/>
        <v>2.1133934146581289E-11</v>
      </c>
      <c r="IZ2028" s="118" t="str">
        <f t="shared" si="1250"/>
        <v/>
      </c>
      <c r="JA2028" s="118" t="str">
        <f t="shared" si="1251"/>
        <v/>
      </c>
      <c r="JB2028" s="118"/>
      <c r="JC2028" s="118">
        <v>1308</v>
      </c>
      <c r="JD2028" s="118">
        <f t="shared" si="1252"/>
        <v>1499.0672807885376</v>
      </c>
      <c r="JE2028" s="118">
        <f t="shared" si="1253"/>
        <v>1.5349999109190112E-4</v>
      </c>
      <c r="JF2028" s="118">
        <f t="shared" si="1254"/>
        <v>0.89102545793979293</v>
      </c>
      <c r="JG2028" s="118">
        <f t="shared" si="1255"/>
        <v>1.5349999109190112E-4</v>
      </c>
      <c r="JH2028" s="118" t="str">
        <f t="shared" si="1256"/>
        <v/>
      </c>
      <c r="JI2028" s="118" t="str">
        <f t="shared" si="1257"/>
        <v/>
      </c>
      <c r="JJ2028" s="118">
        <f t="shared" si="1258"/>
        <v>2.1133934146581289E-11</v>
      </c>
      <c r="JK2028" s="118" t="str">
        <f t="shared" si="1259"/>
        <v/>
      </c>
      <c r="JL2028" s="118" t="str">
        <f t="shared" si="1260"/>
        <v/>
      </c>
      <c r="JM2028" s="118"/>
      <c r="JN2028" s="118"/>
      <c r="JO2028" s="118"/>
      <c r="JP2028" s="118">
        <f t="shared" si="1214"/>
        <v>8.403200000000119</v>
      </c>
      <c r="JQ2028" s="138">
        <f t="shared" si="1215"/>
        <v>0.29838543368897341</v>
      </c>
      <c r="JR2028" s="118">
        <f t="shared" si="1216"/>
        <v>5.2131154912332667E-4</v>
      </c>
      <c r="JS2028" s="118" t="str">
        <f t="shared" si="1212"/>
        <v/>
      </c>
      <c r="JT2028" s="119" t="str">
        <f t="shared" si="1213"/>
        <v/>
      </c>
    </row>
    <row r="2029" spans="209:280" ht="20.100000000000001" customHeight="1" x14ac:dyDescent="0.25">
      <c r="HA2029" s="1">
        <v>1309</v>
      </c>
      <c r="HB2029" s="1">
        <f t="shared" si="1217"/>
        <v>19628.660991238714</v>
      </c>
      <c r="HC2029" s="1">
        <f t="shared" si="1218"/>
        <v>1.1703153216976036E-5</v>
      </c>
      <c r="HD2029" s="1">
        <f t="shared" si="1219"/>
        <v>0.89177071816681164</v>
      </c>
      <c r="HE2029" s="1">
        <f t="shared" si="1220"/>
        <v>1.1703153216976036E-5</v>
      </c>
      <c r="HF2029" s="1" t="str">
        <f t="shared" si="1221"/>
        <v/>
      </c>
      <c r="HG2029" s="1" t="str">
        <f t="shared" si="1222"/>
        <v/>
      </c>
      <c r="HK2029" s="1">
        <f t="shared" si="1223"/>
        <v>1.5636170112513874E-35</v>
      </c>
      <c r="HL2029" s="1" t="str">
        <f t="shared" si="1224"/>
        <v/>
      </c>
      <c r="HM2029" s="1" t="str">
        <f t="shared" si="1225"/>
        <v/>
      </c>
      <c r="HR2029" s="1">
        <v>1309</v>
      </c>
      <c r="HS2029" s="1">
        <f t="shared" si="1226"/>
        <v>44.263903669473052</v>
      </c>
      <c r="HT2029" s="1">
        <f t="shared" si="1227"/>
        <v>5.1897191160519733E-3</v>
      </c>
      <c r="HU2029" s="1">
        <f t="shared" si="1228"/>
        <v>0.89177071816681164</v>
      </c>
      <c r="HV2029" s="118">
        <f t="shared" si="1229"/>
        <v>5.1897191160519733E-3</v>
      </c>
      <c r="HW2029" s="118" t="str">
        <f t="shared" si="1230"/>
        <v/>
      </c>
      <c r="HX2029" s="118" t="str">
        <f t="shared" si="1231"/>
        <v/>
      </c>
      <c r="HY2029" s="118">
        <f t="shared" si="1232"/>
        <v>4.1166563810123074E-6</v>
      </c>
      <c r="HZ2029" s="118" t="str">
        <f t="shared" si="1233"/>
        <v/>
      </c>
      <c r="IA2029" s="118" t="str">
        <f t="shared" si="1234"/>
        <v/>
      </c>
      <c r="IB2029" s="118"/>
      <c r="IC2029" s="118"/>
      <c r="ID2029" s="118"/>
      <c r="IE2029" s="118">
        <v>1309</v>
      </c>
      <c r="IF2029" s="118">
        <f t="shared" si="1261"/>
        <v>75.290423531803725</v>
      </c>
      <c r="IG2029" s="118">
        <f t="shared" si="1235"/>
        <v>3.0510816150145794E-3</v>
      </c>
      <c r="IH2029" s="118">
        <f t="shared" si="1236"/>
        <v>0.89177071816681164</v>
      </c>
      <c r="II2029" s="118">
        <f t="shared" si="1237"/>
        <v>3.0510816150145794E-3</v>
      </c>
      <c r="IJ2029" s="118" t="str">
        <f t="shared" si="1238"/>
        <v/>
      </c>
      <c r="IK2029" s="118" t="str">
        <f t="shared" si="1239"/>
        <v/>
      </c>
      <c r="IL2029" s="118">
        <f t="shared" si="1240"/>
        <v>2.2612164571048123E-67</v>
      </c>
      <c r="IM2029" s="118" t="str">
        <f t="shared" si="1241"/>
        <v/>
      </c>
      <c r="IN2029" s="118" t="str">
        <f t="shared" si="1242"/>
        <v/>
      </c>
      <c r="IO2029" s="118"/>
      <c r="IP2029" s="118"/>
      <c r="IQ2029" s="118"/>
      <c r="IR2029" s="118">
        <v>1309</v>
      </c>
      <c r="IS2029" s="118">
        <f t="shared" si="1243"/>
        <v>1951.2991751722011</v>
      </c>
      <c r="IT2029" s="118">
        <f t="shared" si="1244"/>
        <v>1.1772527244791923E-4</v>
      </c>
      <c r="IU2029" s="118">
        <f t="shared" si="1245"/>
        <v>0.89177071816681164</v>
      </c>
      <c r="IV2029" s="118">
        <f t="shared" si="1246"/>
        <v>1.1772527244791923E-4</v>
      </c>
      <c r="IW2029" s="118" t="str">
        <f t="shared" si="1247"/>
        <v/>
      </c>
      <c r="IX2029" s="118" t="str">
        <f t="shared" si="1248"/>
        <v/>
      </c>
      <c r="IY2029" s="118">
        <f t="shared" si="1249"/>
        <v>2.1621935819553381E-11</v>
      </c>
      <c r="IZ2029" s="118" t="str">
        <f t="shared" si="1250"/>
        <v/>
      </c>
      <c r="JA2029" s="118" t="str">
        <f t="shared" si="1251"/>
        <v/>
      </c>
      <c r="JB2029" s="118"/>
      <c r="JC2029" s="118">
        <v>1309</v>
      </c>
      <c r="JD2029" s="118">
        <f t="shared" si="1252"/>
        <v>1503.9343823495401</v>
      </c>
      <c r="JE2029" s="118">
        <f t="shared" si="1253"/>
        <v>1.5274418200724214E-4</v>
      </c>
      <c r="JF2029" s="118">
        <f t="shared" si="1254"/>
        <v>0.89177071816681164</v>
      </c>
      <c r="JG2029" s="118">
        <f t="shared" si="1255"/>
        <v>1.5274418200724214E-4</v>
      </c>
      <c r="JH2029" s="118" t="str">
        <f t="shared" si="1256"/>
        <v/>
      </c>
      <c r="JI2029" s="118" t="str">
        <f t="shared" si="1257"/>
        <v/>
      </c>
      <c r="JJ2029" s="118">
        <f t="shared" si="1258"/>
        <v>2.1621935819553381E-11</v>
      </c>
      <c r="JK2029" s="118" t="str">
        <f t="shared" si="1259"/>
        <v/>
      </c>
      <c r="JL2029" s="118" t="str">
        <f t="shared" si="1260"/>
        <v/>
      </c>
      <c r="JM2029" s="118"/>
      <c r="JN2029" s="118"/>
      <c r="JO2029" s="118"/>
      <c r="JP2029" s="118">
        <f t="shared" si="1214"/>
        <v>8.4096000000001183</v>
      </c>
      <c r="JQ2029" s="138">
        <f t="shared" si="1215"/>
        <v>0.29786412213985008</v>
      </c>
      <c r="JR2029" s="118">
        <f t="shared" si="1216"/>
        <v>5.2063563175691607E-4</v>
      </c>
      <c r="JS2029" s="118" t="str">
        <f t="shared" si="1212"/>
        <v/>
      </c>
      <c r="JT2029" s="119" t="str">
        <f t="shared" si="1213"/>
        <v/>
      </c>
    </row>
    <row r="2030" spans="209:280" ht="20.100000000000001" customHeight="1" x14ac:dyDescent="0.25">
      <c r="HA2030" s="1">
        <v>1310</v>
      </c>
      <c r="HB2030" s="1">
        <f t="shared" si="1217"/>
        <v>19692.18416596765</v>
      </c>
      <c r="HC2030" s="1">
        <f t="shared" si="1218"/>
        <v>1.1645342459817987E-5</v>
      </c>
      <c r="HD2030" s="1">
        <f t="shared" si="1219"/>
        <v>0.89251230292541317</v>
      </c>
      <c r="HE2030" s="1">
        <f t="shared" si="1220"/>
        <v>1.1645342459817987E-5</v>
      </c>
      <c r="HF2030" s="1" t="str">
        <f t="shared" si="1221"/>
        <v/>
      </c>
      <c r="HG2030" s="1" t="str">
        <f t="shared" si="1222"/>
        <v/>
      </c>
      <c r="HK2030" s="1">
        <f t="shared" si="1223"/>
        <v>1.6391381194824082E-35</v>
      </c>
      <c r="HL2030" s="1" t="str">
        <f t="shared" si="1224"/>
        <v/>
      </c>
      <c r="HM2030" s="1" t="str">
        <f t="shared" si="1225"/>
        <v/>
      </c>
      <c r="HR2030" s="1">
        <v>1310</v>
      </c>
      <c r="HS2030" s="1">
        <f t="shared" si="1226"/>
        <v>44.407152548662282</v>
      </c>
      <c r="HT2030" s="1">
        <f t="shared" si="1227"/>
        <v>5.1640831540189945E-3</v>
      </c>
      <c r="HU2030" s="1">
        <f t="shared" si="1228"/>
        <v>0.89251230292541306</v>
      </c>
      <c r="HV2030" s="118">
        <f t="shared" si="1229"/>
        <v>5.1640831540189945E-3</v>
      </c>
      <c r="HW2030" s="118" t="str">
        <f t="shared" si="1230"/>
        <v/>
      </c>
      <c r="HX2030" s="118" t="str">
        <f t="shared" si="1231"/>
        <v/>
      </c>
      <c r="HY2030" s="118">
        <f t="shared" si="1232"/>
        <v>4.182613218510427E-6</v>
      </c>
      <c r="HZ2030" s="118" t="str">
        <f t="shared" si="1233"/>
        <v/>
      </c>
      <c r="IA2030" s="118" t="str">
        <f t="shared" si="1234"/>
        <v/>
      </c>
      <c r="IB2030" s="118"/>
      <c r="IC2030" s="118"/>
      <c r="ID2030" s="118"/>
      <c r="IE2030" s="118">
        <v>1310</v>
      </c>
      <c r="IF2030" s="118">
        <f t="shared" si="1261"/>
        <v>75.534081860385612</v>
      </c>
      <c r="IG2030" s="118">
        <f t="shared" si="1235"/>
        <v>3.0360100069577759E-3</v>
      </c>
      <c r="IH2030" s="118">
        <f t="shared" si="1236"/>
        <v>0.89251230292541317</v>
      </c>
      <c r="II2030" s="118">
        <f t="shared" si="1237"/>
        <v>3.0360100069577759E-3</v>
      </c>
      <c r="IJ2030" s="118" t="str">
        <f t="shared" si="1238"/>
        <v/>
      </c>
      <c r="IK2030" s="118" t="str">
        <f t="shared" si="1239"/>
        <v/>
      </c>
      <c r="IL2030" s="118">
        <f t="shared" si="1240"/>
        <v>2.4225317429412763E-67</v>
      </c>
      <c r="IM2030" s="118" t="str">
        <f t="shared" si="1241"/>
        <v/>
      </c>
      <c r="IN2030" s="118" t="str">
        <f t="shared" si="1242"/>
        <v/>
      </c>
      <c r="IO2030" s="118"/>
      <c r="IP2030" s="118"/>
      <c r="IQ2030" s="118"/>
      <c r="IR2030" s="118">
        <v>1310</v>
      </c>
      <c r="IS2030" s="118">
        <f t="shared" si="1243"/>
        <v>1957.6140592342481</v>
      </c>
      <c r="IT2030" s="118">
        <f t="shared" si="1244"/>
        <v>1.1714373796651297E-4</v>
      </c>
      <c r="IU2030" s="118">
        <f t="shared" si="1245"/>
        <v>0.89251230292541317</v>
      </c>
      <c r="IV2030" s="118">
        <f t="shared" si="1246"/>
        <v>1.1714373796651297E-4</v>
      </c>
      <c r="IW2030" s="118" t="str">
        <f t="shared" si="1247"/>
        <v/>
      </c>
      <c r="IX2030" s="118" t="str">
        <f t="shared" si="1248"/>
        <v/>
      </c>
      <c r="IY2030" s="118">
        <f t="shared" si="1249"/>
        <v>2.2120851956502424E-11</v>
      </c>
      <c r="IZ2030" s="118" t="str">
        <f t="shared" si="1250"/>
        <v/>
      </c>
      <c r="JA2030" s="118" t="str">
        <f t="shared" si="1251"/>
        <v/>
      </c>
      <c r="JB2030" s="118"/>
      <c r="JC2030" s="118">
        <v>1310</v>
      </c>
      <c r="JD2030" s="118">
        <f t="shared" si="1252"/>
        <v>1508.8014839105417</v>
      </c>
      <c r="JE2030" s="118">
        <f t="shared" si="1253"/>
        <v>1.5198966254999742E-4</v>
      </c>
      <c r="JF2030" s="118">
        <f t="shared" si="1254"/>
        <v>0.89251230292541306</v>
      </c>
      <c r="JG2030" s="118">
        <f t="shared" si="1255"/>
        <v>1.5198966254999742E-4</v>
      </c>
      <c r="JH2030" s="118" t="str">
        <f t="shared" si="1256"/>
        <v/>
      </c>
      <c r="JI2030" s="118" t="str">
        <f t="shared" si="1257"/>
        <v/>
      </c>
      <c r="JJ2030" s="118">
        <f t="shared" si="1258"/>
        <v>2.2120851956502424E-11</v>
      </c>
      <c r="JK2030" s="118" t="str">
        <f t="shared" si="1259"/>
        <v/>
      </c>
      <c r="JL2030" s="118" t="str">
        <f t="shared" si="1260"/>
        <v/>
      </c>
      <c r="JM2030" s="118"/>
      <c r="JN2030" s="118"/>
      <c r="JO2030" s="118"/>
      <c r="JP2030" s="118">
        <f t="shared" si="1214"/>
        <v>8.4160000000001176</v>
      </c>
      <c r="JQ2030" s="138">
        <f t="shared" si="1215"/>
        <v>0.29734348650809317</v>
      </c>
      <c r="JR2030" s="118">
        <f t="shared" si="1216"/>
        <v>5.1995983846869764E-4</v>
      </c>
      <c r="JS2030" s="118" t="str">
        <f t="shared" si="1212"/>
        <v/>
      </c>
      <c r="JT2030" s="119" t="str">
        <f t="shared" si="1213"/>
        <v/>
      </c>
    </row>
    <row r="2031" spans="209:280" ht="20.100000000000001" customHeight="1" x14ac:dyDescent="0.25">
      <c r="HA2031" s="1">
        <v>1311</v>
      </c>
      <c r="HB2031" s="1">
        <f t="shared" si="1217"/>
        <v>19755.707340696572</v>
      </c>
      <c r="HC2031" s="1">
        <f t="shared" si="1218"/>
        <v>1.1587631870278356E-5</v>
      </c>
      <c r="HD2031" s="1">
        <f t="shared" si="1219"/>
        <v>0.89325021853551456</v>
      </c>
      <c r="HE2031" s="1">
        <f t="shared" si="1220"/>
        <v>1.1587631870278356E-5</v>
      </c>
      <c r="HF2031" s="1" t="str">
        <f t="shared" si="1221"/>
        <v/>
      </c>
      <c r="HG2031" s="1" t="str">
        <f t="shared" si="1222"/>
        <v/>
      </c>
      <c r="HK2031" s="1">
        <f t="shared" si="1223"/>
        <v>1.7182793275916295E-35</v>
      </c>
      <c r="HL2031" s="1" t="str">
        <f t="shared" si="1224"/>
        <v/>
      </c>
      <c r="HM2031" s="1" t="str">
        <f t="shared" si="1225"/>
        <v/>
      </c>
      <c r="HR2031" s="1">
        <v>1311</v>
      </c>
      <c r="HS2031" s="1">
        <f t="shared" si="1226"/>
        <v>44.550401427851511</v>
      </c>
      <c r="HT2031" s="1">
        <f t="shared" si="1227"/>
        <v>5.1384916109382776E-3</v>
      </c>
      <c r="HU2031" s="1">
        <f t="shared" si="1228"/>
        <v>0.89325021853551456</v>
      </c>
      <c r="HV2031" s="118">
        <f t="shared" si="1229"/>
        <v>5.1384916109382776E-3</v>
      </c>
      <c r="HW2031" s="118" t="str">
        <f t="shared" si="1230"/>
        <v/>
      </c>
      <c r="HX2031" s="118" t="str">
        <f t="shared" si="1231"/>
        <v/>
      </c>
      <c r="HY2031" s="118">
        <f t="shared" si="1232"/>
        <v>4.2495588192722039E-6</v>
      </c>
      <c r="HZ2031" s="118" t="str">
        <f t="shared" si="1233"/>
        <v/>
      </c>
      <c r="IA2031" s="118" t="str">
        <f t="shared" si="1234"/>
        <v/>
      </c>
      <c r="IB2031" s="118"/>
      <c r="IC2031" s="118"/>
      <c r="ID2031" s="118"/>
      <c r="IE2031" s="118">
        <v>1311</v>
      </c>
      <c r="IF2031" s="118">
        <f t="shared" si="1261"/>
        <v>75.777740188967499</v>
      </c>
      <c r="IG2031" s="118">
        <f t="shared" si="1235"/>
        <v>3.0209645131945542E-3</v>
      </c>
      <c r="IH2031" s="118">
        <f t="shared" si="1236"/>
        <v>0.89325021853551467</v>
      </c>
      <c r="II2031" s="118">
        <f t="shared" si="1237"/>
        <v>3.0209645131945542E-3</v>
      </c>
      <c r="IJ2031" s="118" t="str">
        <f t="shared" si="1238"/>
        <v/>
      </c>
      <c r="IK2031" s="118" t="str">
        <f t="shared" si="1239"/>
        <v/>
      </c>
      <c r="IL2031" s="118">
        <f t="shared" si="1240"/>
        <v>2.5953137433212441E-67</v>
      </c>
      <c r="IM2031" s="118" t="str">
        <f t="shared" si="1241"/>
        <v/>
      </c>
      <c r="IN2031" s="118" t="str">
        <f t="shared" si="1242"/>
        <v/>
      </c>
      <c r="IO2031" s="118"/>
      <c r="IP2031" s="118"/>
      <c r="IQ2031" s="118"/>
      <c r="IR2031" s="118">
        <v>1311</v>
      </c>
      <c r="IS2031" s="118">
        <f t="shared" si="1243"/>
        <v>1963.9289432962933</v>
      </c>
      <c r="IT2031" s="118">
        <f t="shared" si="1244"/>
        <v>1.1656321109903352E-4</v>
      </c>
      <c r="IU2031" s="118">
        <f t="shared" si="1245"/>
        <v>0.89325021853551456</v>
      </c>
      <c r="IV2031" s="118">
        <f t="shared" si="1246"/>
        <v>1.1656321109903352E-4</v>
      </c>
      <c r="IW2031" s="118" t="str">
        <f t="shared" si="1247"/>
        <v/>
      </c>
      <c r="IX2031" s="118" t="str">
        <f t="shared" si="1248"/>
        <v/>
      </c>
      <c r="IY2031" s="118">
        <f t="shared" si="1249"/>
        <v>2.2630918254236679E-11</v>
      </c>
      <c r="IZ2031" s="118" t="str">
        <f t="shared" si="1250"/>
        <v/>
      </c>
      <c r="JA2031" s="118" t="str">
        <f t="shared" si="1251"/>
        <v/>
      </c>
      <c r="JB2031" s="118"/>
      <c r="JC2031" s="118">
        <v>1311</v>
      </c>
      <c r="JD2031" s="118">
        <f t="shared" si="1252"/>
        <v>1513.6685854715433</v>
      </c>
      <c r="JE2031" s="118">
        <f t="shared" si="1253"/>
        <v>1.5123645043451381E-4</v>
      </c>
      <c r="JF2031" s="118">
        <f t="shared" si="1254"/>
        <v>0.89325021853551445</v>
      </c>
      <c r="JG2031" s="118">
        <f t="shared" si="1255"/>
        <v>1.5123645043451381E-4</v>
      </c>
      <c r="JH2031" s="118" t="str">
        <f t="shared" si="1256"/>
        <v/>
      </c>
      <c r="JI2031" s="118" t="str">
        <f t="shared" si="1257"/>
        <v/>
      </c>
      <c r="JJ2031" s="118">
        <f t="shared" si="1258"/>
        <v>2.2630918254236679E-11</v>
      </c>
      <c r="JK2031" s="118" t="str">
        <f t="shared" si="1259"/>
        <v/>
      </c>
      <c r="JL2031" s="118" t="str">
        <f t="shared" si="1260"/>
        <v/>
      </c>
      <c r="JM2031" s="118"/>
      <c r="JN2031" s="118"/>
      <c r="JO2031" s="118"/>
      <c r="JP2031" s="118">
        <f t="shared" si="1214"/>
        <v>8.4224000000001169</v>
      </c>
      <c r="JQ2031" s="138">
        <f t="shared" si="1215"/>
        <v>0.29682352666962447</v>
      </c>
      <c r="JR2031" s="118">
        <f t="shared" si="1216"/>
        <v>5.1928417219321288E-4</v>
      </c>
      <c r="JS2031" s="118" t="str">
        <f t="shared" si="1212"/>
        <v/>
      </c>
      <c r="JT2031" s="119" t="str">
        <f t="shared" si="1213"/>
        <v/>
      </c>
    </row>
    <row r="2032" spans="209:280" ht="20.100000000000001" customHeight="1" x14ac:dyDescent="0.25">
      <c r="HA2032" s="1">
        <v>1312</v>
      </c>
      <c r="HB2032" s="1">
        <f t="shared" si="1217"/>
        <v>19819.230515425494</v>
      </c>
      <c r="HC2032" s="1">
        <f t="shared" si="1218"/>
        <v>1.1530022794106683E-5</v>
      </c>
      <c r="HD2032" s="1">
        <f t="shared" si="1219"/>
        <v>0.89398447140288528</v>
      </c>
      <c r="HE2032" s="1">
        <f t="shared" si="1220"/>
        <v>1.1530022794106683E-5</v>
      </c>
      <c r="HF2032" s="1" t="str">
        <f t="shared" si="1221"/>
        <v/>
      </c>
      <c r="HG2032" s="1" t="str">
        <f t="shared" si="1222"/>
        <v/>
      </c>
      <c r="HK2032" s="1">
        <f t="shared" si="1223"/>
        <v>1.801212828359688E-35</v>
      </c>
      <c r="HL2032" s="1" t="str">
        <f t="shared" si="1224"/>
        <v/>
      </c>
      <c r="HM2032" s="1" t="str">
        <f t="shared" si="1225"/>
        <v/>
      </c>
      <c r="HR2032" s="1">
        <v>1312</v>
      </c>
      <c r="HS2032" s="1">
        <f t="shared" si="1226"/>
        <v>44.693650307040741</v>
      </c>
      <c r="HT2032" s="1">
        <f t="shared" si="1227"/>
        <v>5.1129450835773801E-3</v>
      </c>
      <c r="HU2032" s="1">
        <f t="shared" si="1228"/>
        <v>0.89398447140288539</v>
      </c>
      <c r="HV2032" s="118">
        <f t="shared" si="1229"/>
        <v>5.1129450835773801E-3</v>
      </c>
      <c r="HW2032" s="118" t="str">
        <f t="shared" si="1230"/>
        <v/>
      </c>
      <c r="HX2032" s="118" t="str">
        <f t="shared" si="1231"/>
        <v/>
      </c>
      <c r="HY2032" s="118">
        <f t="shared" si="1232"/>
        <v>4.3175068497474857E-6</v>
      </c>
      <c r="HZ2032" s="118" t="str">
        <f t="shared" si="1233"/>
        <v/>
      </c>
      <c r="IA2032" s="118" t="str">
        <f t="shared" si="1234"/>
        <v/>
      </c>
      <c r="IB2032" s="118"/>
      <c r="IC2032" s="118"/>
      <c r="ID2032" s="118"/>
      <c r="IE2032" s="118">
        <v>1312</v>
      </c>
      <c r="IF2032" s="118">
        <f t="shared" si="1261"/>
        <v>76.021398517549386</v>
      </c>
      <c r="IG2032" s="118">
        <f t="shared" si="1235"/>
        <v>3.005945484569823E-3</v>
      </c>
      <c r="IH2032" s="118">
        <f t="shared" si="1236"/>
        <v>0.89398447140288539</v>
      </c>
      <c r="II2032" s="118">
        <f t="shared" si="1237"/>
        <v>3.005945484569823E-3</v>
      </c>
      <c r="IJ2032" s="118" t="str">
        <f t="shared" si="1238"/>
        <v/>
      </c>
      <c r="IK2032" s="118" t="str">
        <f t="shared" si="1239"/>
        <v/>
      </c>
      <c r="IL2032" s="118">
        <f t="shared" si="1240"/>
        <v>2.7803745714811886E-67</v>
      </c>
      <c r="IM2032" s="118" t="str">
        <f t="shared" si="1241"/>
        <v/>
      </c>
      <c r="IN2032" s="118" t="str">
        <f t="shared" si="1242"/>
        <v/>
      </c>
      <c r="IO2032" s="118"/>
      <c r="IP2032" s="118"/>
      <c r="IQ2032" s="118"/>
      <c r="IR2032" s="118">
        <v>1312</v>
      </c>
      <c r="IS2032" s="118">
        <f t="shared" si="1243"/>
        <v>1970.2438273583402</v>
      </c>
      <c r="IT2032" s="118">
        <f t="shared" si="1244"/>
        <v>1.1598370538274952E-4</v>
      </c>
      <c r="IU2032" s="118">
        <f t="shared" si="1245"/>
        <v>0.89398447140288551</v>
      </c>
      <c r="IV2032" s="118">
        <f t="shared" si="1246"/>
        <v>1.1598370538274952E-4</v>
      </c>
      <c r="IW2032" s="118" t="str">
        <f t="shared" si="1247"/>
        <v/>
      </c>
      <c r="IX2032" s="118" t="str">
        <f t="shared" si="1248"/>
        <v/>
      </c>
      <c r="IY2032" s="118">
        <f t="shared" si="1249"/>
        <v>2.315237530485694E-11</v>
      </c>
      <c r="IZ2032" s="118" t="str">
        <f t="shared" si="1250"/>
        <v/>
      </c>
      <c r="JA2032" s="118" t="str">
        <f t="shared" si="1251"/>
        <v/>
      </c>
      <c r="JB2032" s="118"/>
      <c r="JC2032" s="118">
        <v>1312</v>
      </c>
      <c r="JD2032" s="118">
        <f t="shared" si="1252"/>
        <v>1518.535687032545</v>
      </c>
      <c r="JE2032" s="118">
        <f t="shared" si="1253"/>
        <v>1.5048456322489648E-4</v>
      </c>
      <c r="JF2032" s="118">
        <f t="shared" si="1254"/>
        <v>0.89398447140288528</v>
      </c>
      <c r="JG2032" s="118">
        <f t="shared" si="1255"/>
        <v>1.5048456322489648E-4</v>
      </c>
      <c r="JH2032" s="118" t="str">
        <f t="shared" si="1256"/>
        <v/>
      </c>
      <c r="JI2032" s="118" t="str">
        <f t="shared" si="1257"/>
        <v/>
      </c>
      <c r="JJ2032" s="118">
        <f t="shared" si="1258"/>
        <v>2.315237530485694E-11</v>
      </c>
      <c r="JK2032" s="118" t="str">
        <f t="shared" si="1259"/>
        <v/>
      </c>
      <c r="JL2032" s="118" t="str">
        <f t="shared" si="1260"/>
        <v/>
      </c>
      <c r="JM2032" s="118"/>
      <c r="JN2032" s="118"/>
      <c r="JO2032" s="118"/>
      <c r="JP2032" s="118">
        <f t="shared" si="1214"/>
        <v>8.4288000000001162</v>
      </c>
      <c r="JQ2032" s="138">
        <f t="shared" si="1215"/>
        <v>0.29630424249743126</v>
      </c>
      <c r="JR2032" s="118">
        <f t="shared" si="1216"/>
        <v>5.1860863585490025E-4</v>
      </c>
      <c r="JS2032" s="118" t="str">
        <f t="shared" si="1212"/>
        <v/>
      </c>
      <c r="JT2032" s="119" t="str">
        <f t="shared" si="1213"/>
        <v/>
      </c>
    </row>
    <row r="2033" spans="209:280" ht="20.100000000000001" customHeight="1" x14ac:dyDescent="0.25">
      <c r="HA2033" s="1">
        <v>1313</v>
      </c>
      <c r="HB2033" s="1">
        <f t="shared" si="1217"/>
        <v>19882.75369015443</v>
      </c>
      <c r="HC2033" s="1">
        <f t="shared" si="1218"/>
        <v>1.1472516565512217E-5</v>
      </c>
      <c r="HD2033" s="1">
        <f t="shared" si="1219"/>
        <v>0.89471506801841483</v>
      </c>
      <c r="HE2033" s="1">
        <f t="shared" si="1220"/>
        <v>1.1472516565512217E-5</v>
      </c>
      <c r="HF2033" s="1" t="str">
        <f t="shared" si="1221"/>
        <v/>
      </c>
      <c r="HG2033" s="1" t="str">
        <f t="shared" si="1222"/>
        <v/>
      </c>
      <c r="HK2033" s="1">
        <f t="shared" si="1223"/>
        <v>1.8881189405495035E-35</v>
      </c>
      <c r="HL2033" s="1" t="str">
        <f t="shared" si="1224"/>
        <v/>
      </c>
      <c r="HM2033" s="1" t="str">
        <f t="shared" si="1225"/>
        <v/>
      </c>
      <c r="HR2033" s="1">
        <v>1313</v>
      </c>
      <c r="HS2033" s="1">
        <f t="shared" si="1226"/>
        <v>44.836899186229999</v>
      </c>
      <c r="HT2033" s="1">
        <f t="shared" si="1227"/>
        <v>5.0874441635863606E-3</v>
      </c>
      <c r="HU2033" s="1">
        <f t="shared" si="1228"/>
        <v>0.89471506801841483</v>
      </c>
      <c r="HV2033" s="118">
        <f t="shared" si="1229"/>
        <v>5.0874441635863606E-3</v>
      </c>
      <c r="HW2033" s="118" t="str">
        <f t="shared" si="1230"/>
        <v/>
      </c>
      <c r="HX2033" s="118" t="str">
        <f t="shared" si="1231"/>
        <v/>
      </c>
      <c r="HY2033" s="118">
        <f t="shared" si="1232"/>
        <v>4.3864711465150744E-6</v>
      </c>
      <c r="HZ2033" s="118" t="str">
        <f t="shared" si="1233"/>
        <v/>
      </c>
      <c r="IA2033" s="118" t="str">
        <f t="shared" si="1234"/>
        <v/>
      </c>
      <c r="IB2033" s="118"/>
      <c r="IC2033" s="118"/>
      <c r="ID2033" s="118"/>
      <c r="IE2033" s="118">
        <v>1313</v>
      </c>
      <c r="IF2033" s="118">
        <f t="shared" si="1261"/>
        <v>76.265056846131273</v>
      </c>
      <c r="IG2033" s="118">
        <f t="shared" si="1235"/>
        <v>2.9909532689198683E-3</v>
      </c>
      <c r="IH2033" s="118">
        <f t="shared" si="1236"/>
        <v>0.89471506801841483</v>
      </c>
      <c r="II2033" s="118">
        <f t="shared" si="1237"/>
        <v>2.9909532689198683E-3</v>
      </c>
      <c r="IJ2033" s="118" t="str">
        <f t="shared" si="1238"/>
        <v/>
      </c>
      <c r="IK2033" s="118" t="str">
        <f t="shared" si="1239"/>
        <v/>
      </c>
      <c r="IL2033" s="118">
        <f t="shared" si="1240"/>
        <v>2.9785836455793615E-67</v>
      </c>
      <c r="IM2033" s="118" t="str">
        <f t="shared" si="1241"/>
        <v/>
      </c>
      <c r="IN2033" s="118" t="str">
        <f t="shared" si="1242"/>
        <v/>
      </c>
      <c r="IO2033" s="118"/>
      <c r="IP2033" s="118"/>
      <c r="IQ2033" s="118"/>
      <c r="IR2033" s="118">
        <v>1313</v>
      </c>
      <c r="IS2033" s="118">
        <f t="shared" si="1243"/>
        <v>1976.5587114203854</v>
      </c>
      <c r="IT2033" s="118">
        <f t="shared" si="1244"/>
        <v>1.1540523423884337E-4</v>
      </c>
      <c r="IU2033" s="118">
        <f t="shared" si="1245"/>
        <v>0.89471506801841472</v>
      </c>
      <c r="IV2033" s="118">
        <f t="shared" si="1246"/>
        <v>1.1540523423884337E-4</v>
      </c>
      <c r="IW2033" s="118" t="str">
        <f t="shared" si="1247"/>
        <v/>
      </c>
      <c r="IX2033" s="118" t="str">
        <f t="shared" si="1248"/>
        <v/>
      </c>
      <c r="IY2033" s="118">
        <f t="shared" si="1249"/>
        <v>2.3685468693056516E-11</v>
      </c>
      <c r="IZ2033" s="118" t="str">
        <f t="shared" si="1250"/>
        <v/>
      </c>
      <c r="JA2033" s="118" t="str">
        <f t="shared" si="1251"/>
        <v/>
      </c>
      <c r="JB2033" s="118"/>
      <c r="JC2033" s="118">
        <v>1313</v>
      </c>
      <c r="JD2033" s="118">
        <f t="shared" si="1252"/>
        <v>1523.4027885935466</v>
      </c>
      <c r="JE2033" s="118">
        <f t="shared" si="1253"/>
        <v>1.4973401833463223E-4</v>
      </c>
      <c r="JF2033" s="118">
        <f t="shared" si="1254"/>
        <v>0.89471506801841461</v>
      </c>
      <c r="JG2033" s="118">
        <f t="shared" si="1255"/>
        <v>1.4973401833463223E-4</v>
      </c>
      <c r="JH2033" s="118" t="str">
        <f t="shared" si="1256"/>
        <v/>
      </c>
      <c r="JI2033" s="118" t="str">
        <f t="shared" si="1257"/>
        <v/>
      </c>
      <c r="JJ2033" s="118">
        <f t="shared" si="1258"/>
        <v>2.3685468693056516E-11</v>
      </c>
      <c r="JK2033" s="118" t="str">
        <f t="shared" si="1259"/>
        <v/>
      </c>
      <c r="JL2033" s="118" t="str">
        <f t="shared" si="1260"/>
        <v/>
      </c>
      <c r="JM2033" s="118"/>
      <c r="JN2033" s="118"/>
      <c r="JO2033" s="118"/>
      <c r="JP2033" s="118">
        <f t="shared" si="1214"/>
        <v>8.4352000000001155</v>
      </c>
      <c r="JQ2033" s="138">
        <f t="shared" si="1215"/>
        <v>0.29578563386157636</v>
      </c>
      <c r="JR2033" s="118">
        <f t="shared" si="1216"/>
        <v>5.1793323236509758E-4</v>
      </c>
      <c r="JS2033" s="118" t="str">
        <f t="shared" si="1212"/>
        <v/>
      </c>
      <c r="JT2033" s="119" t="str">
        <f t="shared" si="1213"/>
        <v/>
      </c>
    </row>
    <row r="2034" spans="209:280" ht="20.100000000000001" customHeight="1" x14ac:dyDescent="0.25">
      <c r="HA2034" s="1">
        <v>1314</v>
      </c>
      <c r="HB2034" s="1">
        <f t="shared" si="1217"/>
        <v>19946.276864883352</v>
      </c>
      <c r="HC2034" s="1">
        <f t="shared" si="1218"/>
        <v>1.1415114507136178E-5</v>
      </c>
      <c r="HD2034" s="1">
        <f t="shared" si="1219"/>
        <v>0.89544201495737763</v>
      </c>
      <c r="HE2034" s="1">
        <f t="shared" si="1220"/>
        <v>1.1415114507136178E-5</v>
      </c>
      <c r="HF2034" s="1" t="str">
        <f t="shared" si="1221"/>
        <v/>
      </c>
      <c r="HG2034" s="1" t="str">
        <f t="shared" si="1222"/>
        <v/>
      </c>
      <c r="HK2034" s="1">
        <f t="shared" si="1223"/>
        <v>1.9791864892913739E-35</v>
      </c>
      <c r="HL2034" s="1" t="str">
        <f t="shared" si="1224"/>
        <v/>
      </c>
      <c r="HM2034" s="1" t="str">
        <f t="shared" si="1225"/>
        <v/>
      </c>
      <c r="HR2034" s="1">
        <v>1314</v>
      </c>
      <c r="HS2034" s="1">
        <f t="shared" si="1226"/>
        <v>44.980148065419229</v>
      </c>
      <c r="HT2034" s="1">
        <f t="shared" si="1227"/>
        <v>5.06198943748547E-3</v>
      </c>
      <c r="HU2034" s="1">
        <f t="shared" si="1228"/>
        <v>0.89544201495737774</v>
      </c>
      <c r="HV2034" s="118">
        <f t="shared" si="1229"/>
        <v>5.06198943748547E-3</v>
      </c>
      <c r="HW2034" s="118" t="str">
        <f t="shared" si="1230"/>
        <v/>
      </c>
      <c r="HX2034" s="118" t="str">
        <f t="shared" si="1231"/>
        <v/>
      </c>
      <c r="HY2034" s="118">
        <f t="shared" si="1232"/>
        <v>4.4564657181103082E-6</v>
      </c>
      <c r="HZ2034" s="118" t="str">
        <f t="shared" si="1233"/>
        <v/>
      </c>
      <c r="IA2034" s="118" t="str">
        <f t="shared" si="1234"/>
        <v/>
      </c>
      <c r="IB2034" s="118"/>
      <c r="IC2034" s="118"/>
      <c r="ID2034" s="118"/>
      <c r="IE2034" s="118">
        <v>1314</v>
      </c>
      <c r="IF2034" s="118">
        <f t="shared" si="1261"/>
        <v>76.50871517471316</v>
      </c>
      <c r="IG2034" s="118">
        <f t="shared" si="1235"/>
        <v>2.9759882110651104E-3</v>
      </c>
      <c r="IH2034" s="118">
        <f t="shared" si="1236"/>
        <v>0.89544201495737774</v>
      </c>
      <c r="II2034" s="118">
        <f t="shared" si="1237"/>
        <v>2.9759882110651104E-3</v>
      </c>
      <c r="IJ2034" s="118" t="str">
        <f t="shared" si="1238"/>
        <v/>
      </c>
      <c r="IK2034" s="118" t="str">
        <f t="shared" si="1239"/>
        <v/>
      </c>
      <c r="IL2034" s="118">
        <f t="shared" si="1240"/>
        <v>3.1908717172427535E-67</v>
      </c>
      <c r="IM2034" s="118" t="str">
        <f t="shared" si="1241"/>
        <v/>
      </c>
      <c r="IN2034" s="118" t="str">
        <f t="shared" si="1242"/>
        <v/>
      </c>
      <c r="IO2034" s="118"/>
      <c r="IP2034" s="118"/>
      <c r="IQ2034" s="118"/>
      <c r="IR2034" s="118">
        <v>1314</v>
      </c>
      <c r="IS2034" s="118">
        <f t="shared" si="1243"/>
        <v>1982.8735954824324</v>
      </c>
      <c r="IT2034" s="118">
        <f t="shared" si="1244"/>
        <v>1.1482781097213006E-4</v>
      </c>
      <c r="IU2034" s="118">
        <f t="shared" si="1245"/>
        <v>0.89544201495737774</v>
      </c>
      <c r="IV2034" s="118">
        <f t="shared" si="1246"/>
        <v>1.1482781097213006E-4</v>
      </c>
      <c r="IW2034" s="118" t="str">
        <f t="shared" si="1247"/>
        <v/>
      </c>
      <c r="IX2034" s="118" t="str">
        <f t="shared" si="1248"/>
        <v/>
      </c>
      <c r="IY2034" s="118">
        <f t="shared" si="1249"/>
        <v>2.4230449095262098E-11</v>
      </c>
      <c r="IZ2034" s="118" t="str">
        <f t="shared" si="1250"/>
        <v/>
      </c>
      <c r="JA2034" s="118" t="str">
        <f t="shared" si="1251"/>
        <v/>
      </c>
      <c r="JB2034" s="118"/>
      <c r="JC2034" s="118">
        <v>1314</v>
      </c>
      <c r="JD2034" s="118">
        <f t="shared" si="1252"/>
        <v>1528.2698901545482</v>
      </c>
      <c r="JE2034" s="118">
        <f t="shared" si="1253"/>
        <v>1.489848330262264E-4</v>
      </c>
      <c r="JF2034" s="118">
        <f t="shared" si="1254"/>
        <v>0.89544201495737763</v>
      </c>
      <c r="JG2034" s="118">
        <f t="shared" si="1255"/>
        <v>1.489848330262264E-4</v>
      </c>
      <c r="JH2034" s="118" t="str">
        <f t="shared" si="1256"/>
        <v/>
      </c>
      <c r="JI2034" s="118" t="str">
        <f t="shared" si="1257"/>
        <v/>
      </c>
      <c r="JJ2034" s="118">
        <f t="shared" si="1258"/>
        <v>2.4230449095262098E-11</v>
      </c>
      <c r="JK2034" s="118" t="str">
        <f t="shared" si="1259"/>
        <v/>
      </c>
      <c r="JL2034" s="118" t="str">
        <f t="shared" si="1260"/>
        <v/>
      </c>
      <c r="JM2034" s="118"/>
      <c r="JN2034" s="118"/>
      <c r="JO2034" s="118"/>
      <c r="JP2034" s="118">
        <f t="shared" si="1214"/>
        <v>8.4416000000001148</v>
      </c>
      <c r="JQ2034" s="138">
        <f t="shared" si="1215"/>
        <v>0.29526770062921126</v>
      </c>
      <c r="JR2034" s="118">
        <f t="shared" si="1216"/>
        <v>5.1725796462487317E-4</v>
      </c>
      <c r="JS2034" s="118" t="str">
        <f t="shared" si="1212"/>
        <v/>
      </c>
      <c r="JT2034" s="119" t="str">
        <f t="shared" si="1213"/>
        <v/>
      </c>
    </row>
    <row r="2035" spans="209:280" ht="20.100000000000001" customHeight="1" x14ac:dyDescent="0.25">
      <c r="HA2035" s="1">
        <v>1315</v>
      </c>
      <c r="HB2035" s="1">
        <f t="shared" si="1217"/>
        <v>20009.800039612288</v>
      </c>
      <c r="HC2035" s="1">
        <f t="shared" si="1218"/>
        <v>1.1357817930024891E-5</v>
      </c>
      <c r="HD2035" s="1">
        <f t="shared" si="1219"/>
        <v>0.89616531887869966</v>
      </c>
      <c r="HE2035" s="1">
        <f t="shared" si="1220"/>
        <v>1.1357817930024891E-5</v>
      </c>
      <c r="HF2035" s="1" t="str">
        <f t="shared" si="1221"/>
        <v/>
      </c>
      <c r="HG2035" s="1" t="str">
        <f t="shared" si="1222"/>
        <v/>
      </c>
      <c r="HK2035" s="1">
        <f t="shared" si="1223"/>
        <v>2.0746132041281845E-35</v>
      </c>
      <c r="HL2035" s="1" t="str">
        <f t="shared" si="1224"/>
        <v/>
      </c>
      <c r="HM2035" s="1" t="str">
        <f t="shared" si="1225"/>
        <v/>
      </c>
      <c r="HR2035" s="1">
        <v>1315</v>
      </c>
      <c r="HS2035" s="1">
        <f t="shared" si="1226"/>
        <v>45.123396944608459</v>
      </c>
      <c r="HT2035" s="1">
        <f t="shared" si="1227"/>
        <v>5.0365814866532585E-3</v>
      </c>
      <c r="HU2035" s="1">
        <f t="shared" si="1228"/>
        <v>0.89616531887869966</v>
      </c>
      <c r="HV2035" s="118">
        <f t="shared" si="1229"/>
        <v>5.0365814866532585E-3</v>
      </c>
      <c r="HW2035" s="118" t="str">
        <f t="shared" si="1230"/>
        <v/>
      </c>
      <c r="HX2035" s="118" t="str">
        <f t="shared" si="1231"/>
        <v/>
      </c>
      <c r="HY2035" s="118">
        <f t="shared" si="1232"/>
        <v>4.5275047468682006E-6</v>
      </c>
      <c r="HZ2035" s="118" t="str">
        <f t="shared" si="1233"/>
        <v/>
      </c>
      <c r="IA2035" s="118" t="str">
        <f t="shared" si="1234"/>
        <v/>
      </c>
      <c r="IB2035" s="118"/>
      <c r="IC2035" s="118"/>
      <c r="ID2035" s="118"/>
      <c r="IE2035" s="118">
        <v>1315</v>
      </c>
      <c r="IF2035" s="118">
        <f t="shared" si="1261"/>
        <v>76.752373503295047</v>
      </c>
      <c r="IG2035" s="118">
        <f t="shared" si="1235"/>
        <v>2.9610506528031265E-3</v>
      </c>
      <c r="IH2035" s="118">
        <f t="shared" si="1236"/>
        <v>0.89616531887869966</v>
      </c>
      <c r="II2035" s="118">
        <f t="shared" si="1237"/>
        <v>2.9610506528031265E-3</v>
      </c>
      <c r="IJ2035" s="118" t="str">
        <f t="shared" si="1238"/>
        <v/>
      </c>
      <c r="IK2035" s="118" t="str">
        <f t="shared" si="1239"/>
        <v/>
      </c>
      <c r="IL2035" s="118">
        <f t="shared" si="1240"/>
        <v>3.4182351822541906E-67</v>
      </c>
      <c r="IM2035" s="118" t="str">
        <f t="shared" si="1241"/>
        <v/>
      </c>
      <c r="IN2035" s="118" t="str">
        <f t="shared" si="1242"/>
        <v/>
      </c>
      <c r="IO2035" s="118"/>
      <c r="IP2035" s="118"/>
      <c r="IQ2035" s="118"/>
      <c r="IR2035" s="118">
        <v>1315</v>
      </c>
      <c r="IS2035" s="118">
        <f t="shared" si="1243"/>
        <v>1989.1884795444776</v>
      </c>
      <c r="IT2035" s="118">
        <f t="shared" si="1244"/>
        <v>1.1425144877078983E-4</v>
      </c>
      <c r="IU2035" s="118">
        <f t="shared" si="1245"/>
        <v>0.89616531887869966</v>
      </c>
      <c r="IV2035" s="118">
        <f t="shared" si="1246"/>
        <v>1.1425144877078983E-4</v>
      </c>
      <c r="IW2035" s="118" t="str">
        <f t="shared" si="1247"/>
        <v/>
      </c>
      <c r="IX2035" s="118" t="str">
        <f t="shared" si="1248"/>
        <v/>
      </c>
      <c r="IY2035" s="118">
        <f t="shared" si="1249"/>
        <v>2.4787572380644038E-11</v>
      </c>
      <c r="IZ2035" s="118" t="str">
        <f t="shared" si="1250"/>
        <v/>
      </c>
      <c r="JA2035" s="118" t="str">
        <f t="shared" si="1251"/>
        <v/>
      </c>
      <c r="JB2035" s="118"/>
      <c r="JC2035" s="118">
        <v>1315</v>
      </c>
      <c r="JD2035" s="118">
        <f t="shared" si="1252"/>
        <v>1533.1369917155498</v>
      </c>
      <c r="JE2035" s="118">
        <f t="shared" si="1253"/>
        <v>1.4823702441085407E-4</v>
      </c>
      <c r="JF2035" s="118">
        <f t="shared" si="1254"/>
        <v>0.89616531887869944</v>
      </c>
      <c r="JG2035" s="118">
        <f t="shared" si="1255"/>
        <v>1.4823702441085407E-4</v>
      </c>
      <c r="JH2035" s="118" t="str">
        <f t="shared" si="1256"/>
        <v/>
      </c>
      <c r="JI2035" s="118" t="str">
        <f t="shared" si="1257"/>
        <v/>
      </c>
      <c r="JJ2035" s="118">
        <f t="shared" si="1258"/>
        <v>2.4787572380644038E-11</v>
      </c>
      <c r="JK2035" s="118" t="str">
        <f t="shared" si="1259"/>
        <v/>
      </c>
      <c r="JL2035" s="118" t="str">
        <f t="shared" si="1260"/>
        <v/>
      </c>
      <c r="JM2035" s="118"/>
      <c r="JN2035" s="118"/>
      <c r="JO2035" s="118"/>
      <c r="JP2035" s="118">
        <f t="shared" si="1214"/>
        <v>8.4480000000001141</v>
      </c>
      <c r="JQ2035" s="138">
        <f t="shared" si="1215"/>
        <v>0.29475044266458639</v>
      </c>
      <c r="JR2035" s="118">
        <f t="shared" si="1216"/>
        <v>5.1658283552458162E-4</v>
      </c>
      <c r="JS2035" s="118" t="str">
        <f t="shared" si="1212"/>
        <v/>
      </c>
      <c r="JT2035" s="119" t="str">
        <f t="shared" si="1213"/>
        <v/>
      </c>
    </row>
    <row r="2036" spans="209:280" ht="20.100000000000001" customHeight="1" x14ac:dyDescent="0.25">
      <c r="HA2036" s="1">
        <v>1316</v>
      </c>
      <c r="HB2036" s="1">
        <f t="shared" si="1217"/>
        <v>20073.32321434121</v>
      </c>
      <c r="HC2036" s="1">
        <f t="shared" si="1218"/>
        <v>1.1300628133604224E-5</v>
      </c>
      <c r="HD2036" s="1">
        <f t="shared" si="1219"/>
        <v>0.89688498652421866</v>
      </c>
      <c r="HE2036" s="1">
        <f t="shared" si="1220"/>
        <v>1.1300628133604224E-5</v>
      </c>
      <c r="HF2036" s="1" t="str">
        <f t="shared" si="1221"/>
        <v/>
      </c>
      <c r="HG2036" s="1" t="str">
        <f t="shared" si="1222"/>
        <v/>
      </c>
      <c r="HK2036" s="1">
        <f t="shared" si="1223"/>
        <v>2.1746061355318201E-35</v>
      </c>
      <c r="HL2036" s="1" t="str">
        <f t="shared" si="1224"/>
        <v/>
      </c>
      <c r="HM2036" s="1" t="str">
        <f t="shared" si="1225"/>
        <v/>
      </c>
      <c r="HR2036" s="1">
        <v>1316</v>
      </c>
      <c r="HS2036" s="1">
        <f t="shared" si="1226"/>
        <v>45.266645823797688</v>
      </c>
      <c r="HT2036" s="1">
        <f t="shared" si="1227"/>
        <v>5.0112208873152164E-3</v>
      </c>
      <c r="HU2036" s="1">
        <f t="shared" si="1228"/>
        <v>0.89688498652421877</v>
      </c>
      <c r="HV2036" s="118">
        <f t="shared" si="1229"/>
        <v>5.0112208873152164E-3</v>
      </c>
      <c r="HW2036" s="118" t="str">
        <f t="shared" si="1230"/>
        <v/>
      </c>
      <c r="HX2036" s="118" t="str">
        <f t="shared" si="1231"/>
        <v/>
      </c>
      <c r="HY2036" s="118">
        <f t="shared" si="1232"/>
        <v>4.599602590781727E-6</v>
      </c>
      <c r="HZ2036" s="118" t="str">
        <f t="shared" si="1233"/>
        <v/>
      </c>
      <c r="IA2036" s="118" t="str">
        <f t="shared" si="1234"/>
        <v/>
      </c>
      <c r="IB2036" s="118"/>
      <c r="IC2036" s="118"/>
      <c r="ID2036" s="118"/>
      <c r="IE2036" s="118">
        <v>1316</v>
      </c>
      <c r="IF2036" s="118">
        <f t="shared" si="1261"/>
        <v>76.996031831876934</v>
      </c>
      <c r="IG2036" s="118">
        <f t="shared" si="1235"/>
        <v>2.9461409329019617E-3</v>
      </c>
      <c r="IH2036" s="118">
        <f t="shared" si="1236"/>
        <v>0.89688498652421877</v>
      </c>
      <c r="II2036" s="118">
        <f t="shared" si="1237"/>
        <v>2.9461409329019617E-3</v>
      </c>
      <c r="IJ2036" s="118" t="str">
        <f t="shared" si="1238"/>
        <v/>
      </c>
      <c r="IK2036" s="118" t="str">
        <f t="shared" si="1239"/>
        <v/>
      </c>
      <c r="IL2036" s="118">
        <f t="shared" si="1240"/>
        <v>3.661740693067686E-67</v>
      </c>
      <c r="IM2036" s="118" t="str">
        <f t="shared" si="1241"/>
        <v/>
      </c>
      <c r="IN2036" s="118" t="str">
        <f t="shared" si="1242"/>
        <v/>
      </c>
      <c r="IO2036" s="118"/>
      <c r="IP2036" s="118"/>
      <c r="IQ2036" s="118"/>
      <c r="IR2036" s="118">
        <v>1316</v>
      </c>
      <c r="IS2036" s="118">
        <f t="shared" si="1243"/>
        <v>1995.5033636065227</v>
      </c>
      <c r="IT2036" s="118">
        <f t="shared" si="1244"/>
        <v>1.1367616070610847E-4</v>
      </c>
      <c r="IU2036" s="118">
        <f t="shared" si="1245"/>
        <v>0.89688498652421866</v>
      </c>
      <c r="IV2036" s="118">
        <f t="shared" si="1246"/>
        <v>1.1367616070610847E-4</v>
      </c>
      <c r="IW2036" s="118" t="str">
        <f t="shared" si="1247"/>
        <v/>
      </c>
      <c r="IX2036" s="118" t="str">
        <f t="shared" si="1248"/>
        <v/>
      </c>
      <c r="IY2036" s="118">
        <f t="shared" si="1249"/>
        <v>2.5357099714034641E-11</v>
      </c>
      <c r="IZ2036" s="118" t="str">
        <f t="shared" si="1250"/>
        <v/>
      </c>
      <c r="JA2036" s="118" t="str">
        <f t="shared" si="1251"/>
        <v/>
      </c>
      <c r="JB2036" s="118"/>
      <c r="JC2036" s="118">
        <v>1316</v>
      </c>
      <c r="JD2036" s="118">
        <f t="shared" si="1252"/>
        <v>1538.0040932765523</v>
      </c>
      <c r="JE2036" s="118">
        <f t="shared" si="1253"/>
        <v>1.4749060944802453E-4</v>
      </c>
      <c r="JF2036" s="118">
        <f t="shared" si="1254"/>
        <v>0.89688498652421866</v>
      </c>
      <c r="JG2036" s="118">
        <f t="shared" si="1255"/>
        <v>1.4749060944802453E-4</v>
      </c>
      <c r="JH2036" s="118" t="str">
        <f t="shared" si="1256"/>
        <v/>
      </c>
      <c r="JI2036" s="118" t="str">
        <f t="shared" si="1257"/>
        <v/>
      </c>
      <c r="JJ2036" s="118">
        <f t="shared" si="1258"/>
        <v>2.5357099714034641E-11</v>
      </c>
      <c r="JK2036" s="118" t="str">
        <f t="shared" si="1259"/>
        <v/>
      </c>
      <c r="JL2036" s="118" t="str">
        <f t="shared" si="1260"/>
        <v/>
      </c>
      <c r="JM2036" s="118"/>
      <c r="JN2036" s="118"/>
      <c r="JO2036" s="118"/>
      <c r="JP2036" s="118">
        <f t="shared" si="1214"/>
        <v>8.4544000000001134</v>
      </c>
      <c r="JQ2036" s="138">
        <f t="shared" si="1215"/>
        <v>0.29423385982906181</v>
      </c>
      <c r="JR2036" s="118">
        <f t="shared" si="1216"/>
        <v>5.1590784794125488E-4</v>
      </c>
      <c r="JS2036" s="118" t="str">
        <f t="shared" si="1212"/>
        <v/>
      </c>
      <c r="JT2036" s="119" t="str">
        <f t="shared" si="1213"/>
        <v/>
      </c>
    </row>
    <row r="2037" spans="209:280" ht="20.100000000000001" customHeight="1" x14ac:dyDescent="0.25">
      <c r="HA2037" s="1">
        <v>1317</v>
      </c>
      <c r="HB2037" s="1">
        <f t="shared" si="1217"/>
        <v>20136.846389070146</v>
      </c>
      <c r="HC2037" s="1">
        <f t="shared" si="1218"/>
        <v>1.1243546405654872E-5</v>
      </c>
      <c r="HD2037" s="1">
        <f t="shared" si="1219"/>
        <v>0.89760102471794723</v>
      </c>
      <c r="HE2037" s="1">
        <f t="shared" si="1220"/>
        <v>1.1243546405654872E-5</v>
      </c>
      <c r="HF2037" s="1" t="str">
        <f t="shared" si="1221"/>
        <v/>
      </c>
      <c r="HG2037" s="1" t="str">
        <f t="shared" si="1222"/>
        <v/>
      </c>
      <c r="HK2037" s="1">
        <f t="shared" si="1223"/>
        <v>2.2793820907428747E-35</v>
      </c>
      <c r="HL2037" s="1" t="str">
        <f t="shared" si="1224"/>
        <v/>
      </c>
      <c r="HM2037" s="1" t="str">
        <f t="shared" si="1225"/>
        <v/>
      </c>
      <c r="HR2037" s="1">
        <v>1317</v>
      </c>
      <c r="HS2037" s="1">
        <f t="shared" si="1226"/>
        <v>45.409894702986918</v>
      </c>
      <c r="HT2037" s="1">
        <f t="shared" si="1227"/>
        <v>4.9859082105328341E-3</v>
      </c>
      <c r="HU2037" s="1">
        <f t="shared" si="1228"/>
        <v>0.89760102471794712</v>
      </c>
      <c r="HV2037" s="118">
        <f t="shared" si="1229"/>
        <v>4.9859082105328341E-3</v>
      </c>
      <c r="HW2037" s="118" t="str">
        <f t="shared" si="1230"/>
        <v/>
      </c>
      <c r="HX2037" s="118" t="str">
        <f t="shared" si="1231"/>
        <v/>
      </c>
      <c r="HY2037" s="118">
        <f t="shared" si="1232"/>
        <v>4.6727737853757706E-6</v>
      </c>
      <c r="HZ2037" s="118" t="str">
        <f t="shared" si="1233"/>
        <v/>
      </c>
      <c r="IA2037" s="118" t="str">
        <f t="shared" si="1234"/>
        <v/>
      </c>
      <c r="IB2037" s="118"/>
      <c r="IC2037" s="118"/>
      <c r="ID2037" s="118"/>
      <c r="IE2037" s="118">
        <v>1317</v>
      </c>
      <c r="IF2037" s="118">
        <f t="shared" si="1261"/>
        <v>77.239690160458821</v>
      </c>
      <c r="IG2037" s="118">
        <f t="shared" si="1235"/>
        <v>2.9312593870937016E-3</v>
      </c>
      <c r="IH2037" s="118">
        <f t="shared" si="1236"/>
        <v>0.89760102471794712</v>
      </c>
      <c r="II2037" s="118">
        <f t="shared" si="1237"/>
        <v>2.9312593870937016E-3</v>
      </c>
      <c r="IJ2037" s="118" t="str">
        <f t="shared" si="1238"/>
        <v/>
      </c>
      <c r="IK2037" s="118" t="str">
        <f t="shared" si="1239"/>
        <v/>
      </c>
      <c r="IL2037" s="118">
        <f t="shared" si="1240"/>
        <v>3.9225300942063326E-67</v>
      </c>
      <c r="IM2037" s="118" t="str">
        <f t="shared" si="1241"/>
        <v/>
      </c>
      <c r="IN2037" s="118" t="str">
        <f t="shared" si="1242"/>
        <v/>
      </c>
      <c r="IO2037" s="118"/>
      <c r="IP2037" s="118"/>
      <c r="IQ2037" s="118"/>
      <c r="IR2037" s="118">
        <v>1317</v>
      </c>
      <c r="IS2037" s="118">
        <f t="shared" si="1243"/>
        <v>2001.8182476685697</v>
      </c>
      <c r="IT2037" s="118">
        <f t="shared" si="1244"/>
        <v>1.1310195973223008E-4</v>
      </c>
      <c r="IU2037" s="118">
        <f t="shared" si="1245"/>
        <v>0.89760102471794723</v>
      </c>
      <c r="IV2037" s="118">
        <f t="shared" si="1246"/>
        <v>1.1310195973223008E-4</v>
      </c>
      <c r="IW2037" s="118" t="str">
        <f t="shared" si="1247"/>
        <v/>
      </c>
      <c r="IX2037" s="118" t="str">
        <f t="shared" si="1248"/>
        <v/>
      </c>
      <c r="IY2037" s="118">
        <f t="shared" si="1249"/>
        <v>2.5939297660781957E-11</v>
      </c>
      <c r="IZ2037" s="118" t="str">
        <f t="shared" si="1250"/>
        <v/>
      </c>
      <c r="JA2037" s="118" t="str">
        <f t="shared" si="1251"/>
        <v/>
      </c>
      <c r="JB2037" s="118"/>
      <c r="JC2037" s="118">
        <v>1317</v>
      </c>
      <c r="JD2037" s="118">
        <f t="shared" si="1252"/>
        <v>1542.871194837554</v>
      </c>
      <c r="JE2037" s="118">
        <f t="shared" si="1253"/>
        <v>1.4674560494526062E-4</v>
      </c>
      <c r="JF2037" s="118">
        <f t="shared" si="1254"/>
        <v>0.89760102471794712</v>
      </c>
      <c r="JG2037" s="118">
        <f t="shared" si="1255"/>
        <v>1.4674560494526062E-4</v>
      </c>
      <c r="JH2037" s="118" t="str">
        <f t="shared" si="1256"/>
        <v/>
      </c>
      <c r="JI2037" s="118" t="str">
        <f t="shared" si="1257"/>
        <v/>
      </c>
      <c r="JJ2037" s="118">
        <f t="shared" si="1258"/>
        <v>2.5939297660781957E-11</v>
      </c>
      <c r="JK2037" s="118" t="str">
        <f t="shared" si="1259"/>
        <v/>
      </c>
      <c r="JL2037" s="118" t="str">
        <f t="shared" si="1260"/>
        <v/>
      </c>
      <c r="JM2037" s="118"/>
      <c r="JN2037" s="118"/>
      <c r="JO2037" s="118"/>
      <c r="JP2037" s="118">
        <f t="shared" si="1214"/>
        <v>8.4608000000001127</v>
      </c>
      <c r="JQ2037" s="138">
        <f t="shared" si="1215"/>
        <v>0.29371795198112055</v>
      </c>
      <c r="JR2037" s="118">
        <f t="shared" si="1216"/>
        <v>5.1523300474221045E-4</v>
      </c>
      <c r="JS2037" s="118" t="str">
        <f t="shared" si="1212"/>
        <v/>
      </c>
      <c r="JT2037" s="119" t="str">
        <f t="shared" si="1213"/>
        <v/>
      </c>
    </row>
    <row r="2038" spans="209:280" ht="20.100000000000001" customHeight="1" x14ac:dyDescent="0.25">
      <c r="HA2038" s="1">
        <v>1318</v>
      </c>
      <c r="HB2038" s="1">
        <f t="shared" si="1217"/>
        <v>20200.369563799068</v>
      </c>
      <c r="HC2038" s="1">
        <f t="shared" si="1218"/>
        <v>1.1186574022288858E-5</v>
      </c>
      <c r="HD2038" s="1">
        <f t="shared" si="1219"/>
        <v>0.89831344036533045</v>
      </c>
      <c r="HE2038" s="1">
        <f t="shared" si="1220"/>
        <v>1.1186574022288858E-5</v>
      </c>
      <c r="HF2038" s="1" t="str">
        <f t="shared" si="1221"/>
        <v/>
      </c>
      <c r="HG2038" s="1" t="str">
        <f t="shared" si="1222"/>
        <v/>
      </c>
      <c r="HK2038" s="1">
        <f t="shared" si="1223"/>
        <v>2.3891680898206303E-35</v>
      </c>
      <c r="HL2038" s="1" t="str">
        <f t="shared" si="1224"/>
        <v/>
      </c>
      <c r="HM2038" s="1" t="str">
        <f t="shared" si="1225"/>
        <v/>
      </c>
      <c r="HR2038" s="1">
        <v>1318</v>
      </c>
      <c r="HS2038" s="1">
        <f t="shared" si="1226"/>
        <v>45.553143582176148</v>
      </c>
      <c r="HT2038" s="1">
        <f t="shared" si="1227"/>
        <v>4.9606440221931659E-3</v>
      </c>
      <c r="HU2038" s="1">
        <f t="shared" si="1228"/>
        <v>0.89831344036533045</v>
      </c>
      <c r="HV2038" s="118">
        <f t="shared" si="1229"/>
        <v>4.9606440221931659E-3</v>
      </c>
      <c r="HW2038" s="118" t="str">
        <f t="shared" si="1230"/>
        <v/>
      </c>
      <c r="HX2038" s="118" t="str">
        <f t="shared" si="1231"/>
        <v/>
      </c>
      <c r="HY2038" s="118">
        <f t="shared" si="1232"/>
        <v>4.7470330455965221E-6</v>
      </c>
      <c r="HZ2038" s="118" t="str">
        <f t="shared" si="1233"/>
        <v/>
      </c>
      <c r="IA2038" s="118" t="str">
        <f t="shared" si="1234"/>
        <v/>
      </c>
      <c r="IB2038" s="118"/>
      <c r="IC2038" s="118"/>
      <c r="ID2038" s="118"/>
      <c r="IE2038" s="118">
        <v>1318</v>
      </c>
      <c r="IF2038" s="118">
        <f t="shared" si="1261"/>
        <v>77.483348489040708</v>
      </c>
      <c r="IG2038" s="118">
        <f t="shared" si="1235"/>
        <v>2.9164063480683327E-3</v>
      </c>
      <c r="IH2038" s="118">
        <f t="shared" si="1236"/>
        <v>0.89831344036533045</v>
      </c>
      <c r="II2038" s="118">
        <f t="shared" si="1237"/>
        <v>2.9164063480683327E-3</v>
      </c>
      <c r="IJ2038" s="118" t="str">
        <f t="shared" si="1238"/>
        <v/>
      </c>
      <c r="IK2038" s="118" t="str">
        <f t="shared" si="1239"/>
        <v/>
      </c>
      <c r="IL2038" s="118">
        <f t="shared" si="1240"/>
        <v>4.2018257030525319E-67</v>
      </c>
      <c r="IM2038" s="118" t="str">
        <f t="shared" si="1241"/>
        <v/>
      </c>
      <c r="IN2038" s="118" t="str">
        <f t="shared" si="1242"/>
        <v/>
      </c>
      <c r="IO2038" s="118"/>
      <c r="IP2038" s="118"/>
      <c r="IQ2038" s="118"/>
      <c r="IR2038" s="118">
        <v>1318</v>
      </c>
      <c r="IS2038" s="118">
        <f t="shared" si="1243"/>
        <v>2008.1331317306149</v>
      </c>
      <c r="IT2038" s="118">
        <f t="shared" si="1244"/>
        <v>1.1252885868592043E-4</v>
      </c>
      <c r="IU2038" s="118">
        <f t="shared" si="1245"/>
        <v>0.89831344036533034</v>
      </c>
      <c r="IV2038" s="118">
        <f t="shared" si="1246"/>
        <v>1.1252885868592043E-4</v>
      </c>
      <c r="IW2038" s="118" t="str">
        <f t="shared" si="1247"/>
        <v/>
      </c>
      <c r="IX2038" s="118" t="str">
        <f t="shared" si="1248"/>
        <v/>
      </c>
      <c r="IY2038" s="118">
        <f t="shared" si="1249"/>
        <v>2.6534438293578252E-11</v>
      </c>
      <c r="IZ2038" s="118" t="str">
        <f t="shared" si="1250"/>
        <v/>
      </c>
      <c r="JA2038" s="118" t="str">
        <f t="shared" si="1251"/>
        <v/>
      </c>
      <c r="JB2038" s="118"/>
      <c r="JC2038" s="118">
        <v>1318</v>
      </c>
      <c r="JD2038" s="118">
        <f t="shared" si="1252"/>
        <v>1547.7382963985556</v>
      </c>
      <c r="JE2038" s="118">
        <f t="shared" si="1253"/>
        <v>1.460020275577902E-4</v>
      </c>
      <c r="JF2038" s="118">
        <f t="shared" si="1254"/>
        <v>0.89831344036533034</v>
      </c>
      <c r="JG2038" s="118">
        <f t="shared" si="1255"/>
        <v>1.460020275577902E-4</v>
      </c>
      <c r="JH2038" s="118" t="str">
        <f t="shared" si="1256"/>
        <v/>
      </c>
      <c r="JI2038" s="118" t="str">
        <f t="shared" si="1257"/>
        <v/>
      </c>
      <c r="JJ2038" s="118">
        <f t="shared" si="1258"/>
        <v>2.6534438293578252E-11</v>
      </c>
      <c r="JK2038" s="118" t="str">
        <f t="shared" si="1259"/>
        <v/>
      </c>
      <c r="JL2038" s="118" t="str">
        <f t="shared" si="1260"/>
        <v/>
      </c>
      <c r="JM2038" s="118"/>
      <c r="JN2038" s="118"/>
      <c r="JO2038" s="118"/>
      <c r="JP2038" s="118">
        <f t="shared" si="1214"/>
        <v>8.467200000000112</v>
      </c>
      <c r="JQ2038" s="138">
        <f t="shared" si="1215"/>
        <v>0.29320271897637834</v>
      </c>
      <c r="JR2038" s="118">
        <f t="shared" si="1216"/>
        <v>5.1455830878294195E-4</v>
      </c>
      <c r="JS2038" s="118" t="str">
        <f t="shared" si="1212"/>
        <v/>
      </c>
      <c r="JT2038" s="119" t="str">
        <f t="shared" si="1213"/>
        <v/>
      </c>
    </row>
    <row r="2039" spans="209:280" ht="20.100000000000001" customHeight="1" x14ac:dyDescent="0.25">
      <c r="HA2039" s="1">
        <v>1319</v>
      </c>
      <c r="HB2039" s="1">
        <f t="shared" si="1217"/>
        <v>20263.892738527989</v>
      </c>
      <c r="HC2039" s="1">
        <f t="shared" si="1218"/>
        <v>1.1129712247926944E-5</v>
      </c>
      <c r="HD2039" s="1">
        <f t="shared" si="1219"/>
        <v>0.89902224045250556</v>
      </c>
      <c r="HE2039" s="1">
        <f t="shared" si="1220"/>
        <v>1.1129712247926944E-5</v>
      </c>
      <c r="HF2039" s="1" t="str">
        <f t="shared" si="1221"/>
        <v/>
      </c>
      <c r="HG2039" s="1" t="str">
        <f t="shared" si="1222"/>
        <v/>
      </c>
      <c r="HK2039" s="1">
        <f t="shared" si="1223"/>
        <v>2.5042018428341412E-35</v>
      </c>
      <c r="HL2039" s="1" t="str">
        <f t="shared" si="1224"/>
        <v/>
      </c>
      <c r="HM2039" s="1" t="str">
        <f t="shared" si="1225"/>
        <v/>
      </c>
      <c r="HR2039" s="1">
        <v>1319</v>
      </c>
      <c r="HS2039" s="1">
        <f t="shared" si="1226"/>
        <v>45.696392461365377</v>
      </c>
      <c r="HT2039" s="1">
        <f t="shared" si="1227"/>
        <v>4.9354288829988316E-3</v>
      </c>
      <c r="HU2039" s="1">
        <f t="shared" si="1228"/>
        <v>0.89902224045250567</v>
      </c>
      <c r="HV2039" s="118">
        <f t="shared" si="1229"/>
        <v>4.9354288829988316E-3</v>
      </c>
      <c r="HW2039" s="118" t="str">
        <f t="shared" si="1230"/>
        <v/>
      </c>
      <c r="HX2039" s="118" t="str">
        <f t="shared" si="1231"/>
        <v/>
      </c>
      <c r="HY2039" s="118">
        <f t="shared" si="1232"/>
        <v>4.8223952677165353E-6</v>
      </c>
      <c r="HZ2039" s="118" t="str">
        <f t="shared" si="1233"/>
        <v/>
      </c>
      <c r="IA2039" s="118" t="str">
        <f t="shared" si="1234"/>
        <v/>
      </c>
      <c r="IB2039" s="118"/>
      <c r="IC2039" s="118"/>
      <c r="ID2039" s="118"/>
      <c r="IE2039" s="118">
        <v>1319</v>
      </c>
      <c r="IF2039" s="118">
        <f t="shared" si="1261"/>
        <v>77.727006817622595</v>
      </c>
      <c r="IG2039" s="118">
        <f t="shared" si="1235"/>
        <v>2.9015821454678654E-3</v>
      </c>
      <c r="IH2039" s="118">
        <f t="shared" si="1236"/>
        <v>0.89902224045250567</v>
      </c>
      <c r="II2039" s="118">
        <f t="shared" si="1237"/>
        <v>2.9015821454678654E-3</v>
      </c>
      <c r="IJ2039" s="118" t="str">
        <f t="shared" si="1238"/>
        <v/>
      </c>
      <c r="IK2039" s="118" t="str">
        <f t="shared" si="1239"/>
        <v/>
      </c>
      <c r="IL2039" s="118">
        <f t="shared" si="1240"/>
        <v>4.5009359601198727E-67</v>
      </c>
      <c r="IM2039" s="118" t="str">
        <f t="shared" si="1241"/>
        <v/>
      </c>
      <c r="IN2039" s="118" t="str">
        <f t="shared" si="1242"/>
        <v/>
      </c>
      <c r="IO2039" s="118"/>
      <c r="IP2039" s="118"/>
      <c r="IQ2039" s="118"/>
      <c r="IR2039" s="118">
        <v>1319</v>
      </c>
      <c r="IS2039" s="118">
        <f t="shared" si="1243"/>
        <v>2014.4480157926619</v>
      </c>
      <c r="IT2039" s="118">
        <f t="shared" si="1244"/>
        <v>1.1195687028633931E-4</v>
      </c>
      <c r="IU2039" s="118">
        <f t="shared" si="1245"/>
        <v>0.89902224045250567</v>
      </c>
      <c r="IV2039" s="118">
        <f t="shared" si="1246"/>
        <v>1.1195687028633931E-4</v>
      </c>
      <c r="IW2039" s="118" t="str">
        <f t="shared" si="1247"/>
        <v/>
      </c>
      <c r="IX2039" s="118" t="str">
        <f t="shared" si="1248"/>
        <v/>
      </c>
      <c r="IY2039" s="118">
        <f t="shared" si="1249"/>
        <v>2.7142799301296434E-11</v>
      </c>
      <c r="IZ2039" s="118" t="str">
        <f t="shared" si="1250"/>
        <v/>
      </c>
      <c r="JA2039" s="118" t="str">
        <f t="shared" si="1251"/>
        <v/>
      </c>
      <c r="JB2039" s="118"/>
      <c r="JC2039" s="118">
        <v>1319</v>
      </c>
      <c r="JD2039" s="118">
        <f t="shared" si="1252"/>
        <v>1552.6053979595572</v>
      </c>
      <c r="JE2039" s="118">
        <f t="shared" si="1253"/>
        <v>1.4525989378825246E-4</v>
      </c>
      <c r="JF2039" s="118">
        <f t="shared" si="1254"/>
        <v>0.89902224045250556</v>
      </c>
      <c r="JG2039" s="118">
        <f t="shared" si="1255"/>
        <v>1.4525989378825246E-4</v>
      </c>
      <c r="JH2039" s="118" t="str">
        <f t="shared" si="1256"/>
        <v/>
      </c>
      <c r="JI2039" s="118" t="str">
        <f t="shared" si="1257"/>
        <v/>
      </c>
      <c r="JJ2039" s="118">
        <f t="shared" si="1258"/>
        <v>2.7142799301296434E-11</v>
      </c>
      <c r="JK2039" s="118" t="str">
        <f t="shared" si="1259"/>
        <v/>
      </c>
      <c r="JL2039" s="118" t="str">
        <f t="shared" si="1260"/>
        <v/>
      </c>
      <c r="JM2039" s="118"/>
      <c r="JN2039" s="118"/>
      <c r="JO2039" s="118"/>
      <c r="JP2039" s="118">
        <f t="shared" si="1214"/>
        <v>8.4736000000001113</v>
      </c>
      <c r="JQ2039" s="138">
        <f t="shared" si="1215"/>
        <v>0.2926881606675954</v>
      </c>
      <c r="JR2039" s="118">
        <f t="shared" si="1216"/>
        <v>5.1388376290806281E-4</v>
      </c>
      <c r="JS2039" s="118" t="str">
        <f t="shared" si="1212"/>
        <v/>
      </c>
      <c r="JT2039" s="119" t="str">
        <f t="shared" si="1213"/>
        <v/>
      </c>
    </row>
    <row r="2040" spans="209:280" ht="20.100000000000001" customHeight="1" x14ac:dyDescent="0.25">
      <c r="HA2040" s="1">
        <v>1320</v>
      </c>
      <c r="HB2040" s="1">
        <f t="shared" si="1217"/>
        <v>20327.415913256926</v>
      </c>
      <c r="HC2040" s="1">
        <f t="shared" si="1218"/>
        <v>1.1072962335277175E-5</v>
      </c>
      <c r="HD2040" s="1">
        <f t="shared" si="1219"/>
        <v>0.89972743204555794</v>
      </c>
      <c r="HE2040" s="1">
        <f t="shared" si="1220"/>
        <v>1.1072962335277175E-5</v>
      </c>
      <c r="HF2040" s="1" t="str">
        <f t="shared" si="1221"/>
        <v/>
      </c>
      <c r="HG2040" s="1" t="str">
        <f t="shared" si="1222"/>
        <v/>
      </c>
      <c r="HK2040" s="1">
        <f t="shared" si="1223"/>
        <v>2.6247322491643415E-35</v>
      </c>
      <c r="HL2040" s="1" t="str">
        <f t="shared" si="1224"/>
        <v/>
      </c>
      <c r="HM2040" s="1" t="str">
        <f t="shared" si="1225"/>
        <v/>
      </c>
      <c r="HR2040" s="1">
        <v>1320</v>
      </c>
      <c r="HS2040" s="1">
        <f t="shared" si="1226"/>
        <v>45.839641340554607</v>
      </c>
      <c r="HT2040" s="1">
        <f t="shared" si="1227"/>
        <v>4.9102633484584884E-3</v>
      </c>
      <c r="HU2040" s="1">
        <f t="shared" si="1228"/>
        <v>0.89972743204555794</v>
      </c>
      <c r="HV2040" s="118">
        <f t="shared" si="1229"/>
        <v>4.9102633484584884E-3</v>
      </c>
      <c r="HW2040" s="118" t="str">
        <f t="shared" si="1230"/>
        <v/>
      </c>
      <c r="HX2040" s="118" t="str">
        <f t="shared" si="1231"/>
        <v/>
      </c>
      <c r="HY2040" s="118">
        <f t="shared" si="1232"/>
        <v>4.8988755312554136E-6</v>
      </c>
      <c r="HZ2040" s="118" t="str">
        <f t="shared" si="1233"/>
        <v/>
      </c>
      <c r="IA2040" s="118" t="str">
        <f t="shared" si="1234"/>
        <v/>
      </c>
      <c r="IB2040" s="118"/>
      <c r="IC2040" s="118"/>
      <c r="ID2040" s="118"/>
      <c r="IE2040" s="118">
        <v>1320</v>
      </c>
      <c r="IF2040" s="118">
        <f t="shared" si="1261"/>
        <v>77.970665146204482</v>
      </c>
      <c r="IG2040" s="118">
        <f t="shared" si="1235"/>
        <v>2.8867871058807391E-3</v>
      </c>
      <c r="IH2040" s="118">
        <f t="shared" si="1236"/>
        <v>0.89972743204555794</v>
      </c>
      <c r="II2040" s="118">
        <f t="shared" si="1237"/>
        <v>2.8867871058807391E-3</v>
      </c>
      <c r="IJ2040" s="118" t="str">
        <f t="shared" si="1238"/>
        <v/>
      </c>
      <c r="IK2040" s="118" t="str">
        <f t="shared" si="1239"/>
        <v/>
      </c>
      <c r="IL2040" s="118">
        <f t="shared" si="1240"/>
        <v>4.8212614745501591E-67</v>
      </c>
      <c r="IM2040" s="118" t="str">
        <f t="shared" si="1241"/>
        <v/>
      </c>
      <c r="IN2040" s="118" t="str">
        <f t="shared" si="1242"/>
        <v/>
      </c>
      <c r="IO2040" s="118"/>
      <c r="IP2040" s="118"/>
      <c r="IQ2040" s="118"/>
      <c r="IR2040" s="118">
        <v>1320</v>
      </c>
      <c r="IS2040" s="118">
        <f t="shared" si="1243"/>
        <v>2020.762899854707</v>
      </c>
      <c r="IT2040" s="118">
        <f t="shared" si="1244"/>
        <v>1.113860071348259E-4</v>
      </c>
      <c r="IU2040" s="118">
        <f t="shared" si="1245"/>
        <v>0.89972743204555794</v>
      </c>
      <c r="IV2040" s="118">
        <f t="shared" si="1246"/>
        <v>1.113860071348259E-4</v>
      </c>
      <c r="IW2040" s="118" t="str">
        <f t="shared" si="1247"/>
        <v/>
      </c>
      <c r="IX2040" s="118" t="str">
        <f t="shared" si="1248"/>
        <v/>
      </c>
      <c r="IY2040" s="118">
        <f t="shared" si="1249"/>
        <v>2.7764664099868476E-11</v>
      </c>
      <c r="IZ2040" s="118" t="str">
        <f t="shared" si="1250"/>
        <v/>
      </c>
      <c r="JA2040" s="118" t="str">
        <f t="shared" si="1251"/>
        <v/>
      </c>
      <c r="JB2040" s="118"/>
      <c r="JC2040" s="118">
        <v>1320</v>
      </c>
      <c r="JD2040" s="118">
        <f t="shared" si="1252"/>
        <v>1557.4724995205588</v>
      </c>
      <c r="JE2040" s="118">
        <f t="shared" si="1253"/>
        <v>1.4451921998641801E-4</v>
      </c>
      <c r="JF2040" s="118">
        <f t="shared" si="1254"/>
        <v>0.89972743204555783</v>
      </c>
      <c r="JG2040" s="118">
        <f t="shared" si="1255"/>
        <v>1.4451921998641801E-4</v>
      </c>
      <c r="JH2040" s="118" t="str">
        <f t="shared" si="1256"/>
        <v/>
      </c>
      <c r="JI2040" s="118" t="str">
        <f t="shared" si="1257"/>
        <v/>
      </c>
      <c r="JJ2040" s="118">
        <f t="shared" si="1258"/>
        <v>2.7764664099868476E-11</v>
      </c>
      <c r="JK2040" s="118" t="str">
        <f t="shared" si="1259"/>
        <v/>
      </c>
      <c r="JL2040" s="118" t="str">
        <f t="shared" si="1260"/>
        <v/>
      </c>
      <c r="JM2040" s="118"/>
      <c r="JN2040" s="118"/>
      <c r="JO2040" s="118"/>
      <c r="JP2040" s="118">
        <f t="shared" si="1214"/>
        <v>8.4800000000001106</v>
      </c>
      <c r="JQ2040" s="138">
        <f t="shared" si="1215"/>
        <v>0.29217427690468734</v>
      </c>
      <c r="JR2040" s="118">
        <f t="shared" si="1216"/>
        <v>5.1320936995025157E-4</v>
      </c>
      <c r="JS2040" s="118" t="str">
        <f t="shared" si="1212"/>
        <v/>
      </c>
      <c r="JT2040" s="119" t="str">
        <f t="shared" si="1213"/>
        <v/>
      </c>
    </row>
    <row r="2041" spans="209:280" ht="20.100000000000001" customHeight="1" x14ac:dyDescent="0.25">
      <c r="HA2041" s="1">
        <v>1321</v>
      </c>
      <c r="HB2041" s="1">
        <f t="shared" si="1217"/>
        <v>20390.939087985847</v>
      </c>
      <c r="HC2041" s="1">
        <f t="shared" si="1218"/>
        <v>1.1016325525314511E-5</v>
      </c>
      <c r="HD2041" s="1">
        <f t="shared" si="1219"/>
        <v>0.90042902228977573</v>
      </c>
      <c r="HE2041" s="1">
        <f t="shared" si="1220"/>
        <v>1.1016325525314511E-5</v>
      </c>
      <c r="HF2041" s="1" t="str">
        <f t="shared" si="1221"/>
        <v/>
      </c>
      <c r="HG2041" s="1" t="str">
        <f t="shared" si="1222"/>
        <v/>
      </c>
      <c r="HK2041" s="1">
        <f t="shared" si="1223"/>
        <v>2.7510199199350685E-35</v>
      </c>
      <c r="HL2041" s="1" t="str">
        <f t="shared" si="1224"/>
        <v/>
      </c>
      <c r="HM2041" s="1" t="str">
        <f t="shared" si="1225"/>
        <v/>
      </c>
      <c r="HR2041" s="1">
        <v>1321</v>
      </c>
      <c r="HS2041" s="1">
        <f t="shared" si="1226"/>
        <v>45.982890219743865</v>
      </c>
      <c r="HT2041" s="1">
        <f t="shared" si="1227"/>
        <v>4.885147968877783E-3</v>
      </c>
      <c r="HU2041" s="1">
        <f t="shared" si="1228"/>
        <v>0.90042902228977595</v>
      </c>
      <c r="HV2041" s="118">
        <f t="shared" si="1229"/>
        <v>4.885147968877783E-3</v>
      </c>
      <c r="HW2041" s="118" t="str">
        <f t="shared" si="1230"/>
        <v/>
      </c>
      <c r="HX2041" s="118" t="str">
        <f t="shared" si="1231"/>
        <v/>
      </c>
      <c r="HY2041" s="118">
        <f t="shared" si="1232"/>
        <v>4.9764891009162436E-6</v>
      </c>
      <c r="HZ2041" s="118" t="str">
        <f t="shared" si="1233"/>
        <v/>
      </c>
      <c r="IA2041" s="118" t="str">
        <f t="shared" si="1234"/>
        <v/>
      </c>
      <c r="IB2041" s="118"/>
      <c r="IC2041" s="118"/>
      <c r="ID2041" s="118"/>
      <c r="IE2041" s="118">
        <v>1321</v>
      </c>
      <c r="IF2041" s="118">
        <f t="shared" si="1261"/>
        <v>78.214323474786369</v>
      </c>
      <c r="IG2041" s="118">
        <f t="shared" si="1235"/>
        <v>2.8720215528364951E-3</v>
      </c>
      <c r="IH2041" s="118">
        <f t="shared" si="1236"/>
        <v>0.90042902228977573</v>
      </c>
      <c r="II2041" s="118">
        <f t="shared" si="1237"/>
        <v>2.8720215528364951E-3</v>
      </c>
      <c r="IJ2041" s="118" t="str">
        <f t="shared" si="1238"/>
        <v/>
      </c>
      <c r="IK2041" s="118" t="str">
        <f t="shared" si="1239"/>
        <v/>
      </c>
      <c r="IL2041" s="118">
        <f t="shared" si="1240"/>
        <v>5.164301492381185E-67</v>
      </c>
      <c r="IM2041" s="118" t="str">
        <f t="shared" si="1241"/>
        <v/>
      </c>
      <c r="IN2041" s="118" t="str">
        <f t="shared" si="1242"/>
        <v/>
      </c>
      <c r="IO2041" s="118"/>
      <c r="IP2041" s="118"/>
      <c r="IQ2041" s="118"/>
      <c r="IR2041" s="118">
        <v>1321</v>
      </c>
      <c r="IS2041" s="118">
        <f t="shared" si="1243"/>
        <v>2027.077783916754</v>
      </c>
      <c r="IT2041" s="118">
        <f t="shared" si="1244"/>
        <v>1.1081628171469163E-4</v>
      </c>
      <c r="IU2041" s="118">
        <f t="shared" si="1245"/>
        <v>0.90042902228977595</v>
      </c>
      <c r="IV2041" s="118">
        <f t="shared" si="1246"/>
        <v>1.1081628171469163E-4</v>
      </c>
      <c r="IW2041" s="118" t="str">
        <f t="shared" si="1247"/>
        <v/>
      </c>
      <c r="IX2041" s="118" t="str">
        <f t="shared" si="1248"/>
        <v/>
      </c>
      <c r="IY2041" s="118">
        <f t="shared" si="1249"/>
        <v>2.8400321945246629E-11</v>
      </c>
      <c r="IZ2041" s="118" t="str">
        <f t="shared" si="1250"/>
        <v/>
      </c>
      <c r="JA2041" s="118" t="str">
        <f t="shared" si="1251"/>
        <v/>
      </c>
      <c r="JB2041" s="118"/>
      <c r="JC2041" s="118">
        <v>1321</v>
      </c>
      <c r="JD2041" s="118">
        <f t="shared" si="1252"/>
        <v>1562.3396010815604</v>
      </c>
      <c r="JE2041" s="118">
        <f t="shared" si="1253"/>
        <v>1.4378002234892155E-4</v>
      </c>
      <c r="JF2041" s="118">
        <f t="shared" si="1254"/>
        <v>0.90042902228977573</v>
      </c>
      <c r="JG2041" s="118">
        <f t="shared" si="1255"/>
        <v>1.4378002234892155E-4</v>
      </c>
      <c r="JH2041" s="118" t="str">
        <f t="shared" si="1256"/>
        <v/>
      </c>
      <c r="JI2041" s="118" t="str">
        <f t="shared" si="1257"/>
        <v/>
      </c>
      <c r="JJ2041" s="118">
        <f t="shared" si="1258"/>
        <v>2.8400321945246629E-11</v>
      </c>
      <c r="JK2041" s="118" t="str">
        <f t="shared" si="1259"/>
        <v/>
      </c>
      <c r="JL2041" s="118" t="str">
        <f t="shared" si="1260"/>
        <v/>
      </c>
      <c r="JM2041" s="118"/>
      <c r="JN2041" s="118"/>
      <c r="JO2041" s="118"/>
      <c r="JP2041" s="118">
        <f t="shared" si="1214"/>
        <v>8.4864000000001099</v>
      </c>
      <c r="JQ2041" s="138">
        <f t="shared" si="1215"/>
        <v>0.29166106753473708</v>
      </c>
      <c r="JR2041" s="118">
        <f t="shared" si="1216"/>
        <v>5.1253513273086249E-4</v>
      </c>
      <c r="JS2041" s="118" t="str">
        <f t="shared" si="1212"/>
        <v/>
      </c>
      <c r="JT2041" s="119" t="str">
        <f t="shared" si="1213"/>
        <v/>
      </c>
    </row>
    <row r="2042" spans="209:280" ht="20.100000000000001" customHeight="1" x14ac:dyDescent="0.25">
      <c r="HA2042" s="1">
        <v>1322</v>
      </c>
      <c r="HB2042" s="1">
        <f t="shared" si="1217"/>
        <v>20454.462262714784</v>
      </c>
      <c r="HC2042" s="1">
        <f t="shared" si="1218"/>
        <v>1.0959803047261316E-5</v>
      </c>
      <c r="HD2042" s="1">
        <f t="shared" si="1219"/>
        <v>0.90112701840890552</v>
      </c>
      <c r="HE2042" s="1">
        <f t="shared" si="1220"/>
        <v>1.0959803047261316E-5</v>
      </c>
      <c r="HF2042" s="1" t="str">
        <f t="shared" si="1221"/>
        <v/>
      </c>
      <c r="HG2042" s="1" t="str">
        <f t="shared" si="1222"/>
        <v/>
      </c>
      <c r="HK2042" s="1">
        <f t="shared" si="1223"/>
        <v>2.8833377246340329E-35</v>
      </c>
      <c r="HL2042" s="1" t="str">
        <f t="shared" si="1224"/>
        <v/>
      </c>
      <c r="HM2042" s="1" t="str">
        <f t="shared" si="1225"/>
        <v/>
      </c>
      <c r="HR2042" s="1">
        <v>1322</v>
      </c>
      <c r="HS2042" s="1">
        <f t="shared" si="1226"/>
        <v>46.126139098933095</v>
      </c>
      <c r="HT2042" s="1">
        <f t="shared" si="1227"/>
        <v>4.8600832893507511E-3</v>
      </c>
      <c r="HU2042" s="1">
        <f t="shared" si="1228"/>
        <v>0.90112701840890552</v>
      </c>
      <c r="HV2042" s="118">
        <f t="shared" si="1229"/>
        <v>4.8600832893507511E-3</v>
      </c>
      <c r="HW2042" s="118" t="str">
        <f t="shared" si="1230"/>
        <v/>
      </c>
      <c r="HX2042" s="118" t="str">
        <f t="shared" si="1231"/>
        <v/>
      </c>
      <c r="HY2042" s="118">
        <f t="shared" si="1232"/>
        <v>5.0552514285377652E-6</v>
      </c>
      <c r="HZ2042" s="118" t="str">
        <f t="shared" si="1233"/>
        <v/>
      </c>
      <c r="IA2042" s="118" t="str">
        <f t="shared" si="1234"/>
        <v/>
      </c>
      <c r="IB2042" s="118"/>
      <c r="IC2042" s="118"/>
      <c r="ID2042" s="118"/>
      <c r="IE2042" s="118">
        <v>1322</v>
      </c>
      <c r="IF2042" s="118">
        <f t="shared" si="1261"/>
        <v>78.457981803368256</v>
      </c>
      <c r="IG2042" s="118">
        <f t="shared" si="1235"/>
        <v>2.8572858068007176E-3</v>
      </c>
      <c r="IH2042" s="118">
        <f t="shared" si="1236"/>
        <v>0.90112701840890541</v>
      </c>
      <c r="II2042" s="118">
        <f t="shared" si="1237"/>
        <v>2.8572858068007176E-3</v>
      </c>
      <c r="IJ2042" s="118" t="str">
        <f t="shared" si="1238"/>
        <v/>
      </c>
      <c r="IK2042" s="118" t="str">
        <f t="shared" si="1239"/>
        <v/>
      </c>
      <c r="IL2042" s="118">
        <f t="shared" si="1240"/>
        <v>5.5316608170389203E-67</v>
      </c>
      <c r="IM2042" s="118" t="str">
        <f t="shared" si="1241"/>
        <v/>
      </c>
      <c r="IN2042" s="118" t="str">
        <f t="shared" si="1242"/>
        <v/>
      </c>
      <c r="IO2042" s="118"/>
      <c r="IP2042" s="118"/>
      <c r="IQ2042" s="118"/>
      <c r="IR2042" s="118">
        <v>1322</v>
      </c>
      <c r="IS2042" s="118">
        <f t="shared" si="1243"/>
        <v>2033.3926679787992</v>
      </c>
      <c r="IT2042" s="118">
        <f t="shared" si="1244"/>
        <v>1.1024770639102668E-4</v>
      </c>
      <c r="IU2042" s="118">
        <f t="shared" si="1245"/>
        <v>0.90112701840890552</v>
      </c>
      <c r="IV2042" s="118">
        <f t="shared" si="1246"/>
        <v>1.1024770639102668E-4</v>
      </c>
      <c r="IW2042" s="118" t="str">
        <f t="shared" si="1247"/>
        <v/>
      </c>
      <c r="IX2042" s="118" t="str">
        <f t="shared" si="1248"/>
        <v/>
      </c>
      <c r="IY2042" s="118">
        <f t="shared" si="1249"/>
        <v>2.9050068048477928E-11</v>
      </c>
      <c r="IZ2042" s="118" t="str">
        <f t="shared" si="1250"/>
        <v/>
      </c>
      <c r="JA2042" s="118" t="str">
        <f t="shared" si="1251"/>
        <v/>
      </c>
      <c r="JB2042" s="118"/>
      <c r="JC2042" s="118">
        <v>1322</v>
      </c>
      <c r="JD2042" s="118">
        <f t="shared" si="1252"/>
        <v>1567.206702642562</v>
      </c>
      <c r="JE2042" s="118">
        <f t="shared" si="1253"/>
        <v>1.4304231691900947E-4</v>
      </c>
      <c r="JF2042" s="118">
        <f t="shared" si="1254"/>
        <v>0.9011270184089053</v>
      </c>
      <c r="JG2042" s="118">
        <f t="shared" si="1255"/>
        <v>1.4304231691900947E-4</v>
      </c>
      <c r="JH2042" s="118" t="str">
        <f t="shared" si="1256"/>
        <v/>
      </c>
      <c r="JI2042" s="118" t="str">
        <f t="shared" si="1257"/>
        <v/>
      </c>
      <c r="JJ2042" s="118">
        <f t="shared" si="1258"/>
        <v>2.9050068048477928E-11</v>
      </c>
      <c r="JK2042" s="118" t="str">
        <f t="shared" si="1259"/>
        <v/>
      </c>
      <c r="JL2042" s="118" t="str">
        <f t="shared" si="1260"/>
        <v/>
      </c>
      <c r="JM2042" s="118"/>
      <c r="JN2042" s="118"/>
      <c r="JO2042" s="118"/>
      <c r="JP2042" s="118">
        <f t="shared" si="1214"/>
        <v>8.4928000000001092</v>
      </c>
      <c r="JQ2042" s="138">
        <f t="shared" si="1215"/>
        <v>0.29114853240200622</v>
      </c>
      <c r="JR2042" s="118">
        <f t="shared" si="1216"/>
        <v>5.1186105406181293E-4</v>
      </c>
      <c r="JS2042" s="118" t="str">
        <f t="shared" si="1212"/>
        <v/>
      </c>
      <c r="JT2042" s="119" t="str">
        <f t="shared" si="1213"/>
        <v/>
      </c>
    </row>
    <row r="2043" spans="209:280" ht="20.100000000000001" customHeight="1" x14ac:dyDescent="0.25">
      <c r="HA2043" s="1">
        <v>1323</v>
      </c>
      <c r="HB2043" s="1">
        <f t="shared" si="1217"/>
        <v>20517.985437443705</v>
      </c>
      <c r="HC2043" s="1">
        <f t="shared" si="1218"/>
        <v>1.0903396118569116E-5</v>
      </c>
      <c r="HD2043" s="1">
        <f t="shared" si="1219"/>
        <v>0.90182142770440321</v>
      </c>
      <c r="HE2043" s="1">
        <f t="shared" si="1220"/>
        <v>1.0903396118569116E-5</v>
      </c>
      <c r="HF2043" s="1" t="str">
        <f t="shared" si="1221"/>
        <v/>
      </c>
      <c r="HG2043" s="1" t="str">
        <f t="shared" si="1222"/>
        <v/>
      </c>
      <c r="HK2043" s="1">
        <f t="shared" si="1223"/>
        <v>3.0219713630335328E-35</v>
      </c>
      <c r="HL2043" s="1" t="str">
        <f t="shared" si="1224"/>
        <v/>
      </c>
      <c r="HM2043" s="1" t="str">
        <f t="shared" si="1225"/>
        <v/>
      </c>
      <c r="HR2043" s="1">
        <v>1323</v>
      </c>
      <c r="HS2043" s="1">
        <f t="shared" si="1226"/>
        <v>46.269387978122325</v>
      </c>
      <c r="HT2043" s="1">
        <f t="shared" si="1227"/>
        <v>4.8350698497516623E-3</v>
      </c>
      <c r="HU2043" s="1">
        <f t="shared" si="1228"/>
        <v>0.90182142770440321</v>
      </c>
      <c r="HV2043" s="118">
        <f t="shared" si="1229"/>
        <v>4.8350698497516623E-3</v>
      </c>
      <c r="HW2043" s="118" t="str">
        <f t="shared" si="1230"/>
        <v/>
      </c>
      <c r="HX2043" s="118" t="str">
        <f t="shared" si="1231"/>
        <v/>
      </c>
      <c r="HY2043" s="118">
        <f t="shared" si="1232"/>
        <v>5.1351781550625915E-6</v>
      </c>
      <c r="HZ2043" s="118" t="str">
        <f t="shared" si="1233"/>
        <v/>
      </c>
      <c r="IA2043" s="118" t="str">
        <f t="shared" si="1234"/>
        <v/>
      </c>
      <c r="IB2043" s="118"/>
      <c r="IC2043" s="118"/>
      <c r="ID2043" s="118"/>
      <c r="IE2043" s="118">
        <v>1323</v>
      </c>
      <c r="IF2043" s="118">
        <f t="shared" si="1261"/>
        <v>78.701640131950143</v>
      </c>
      <c r="IG2043" s="118">
        <f t="shared" si="1235"/>
        <v>2.8425801851702515E-3</v>
      </c>
      <c r="IH2043" s="118">
        <f t="shared" si="1236"/>
        <v>0.90182142770440321</v>
      </c>
      <c r="II2043" s="118">
        <f t="shared" si="1237"/>
        <v>2.8425801851702515E-3</v>
      </c>
      <c r="IJ2043" s="118" t="str">
        <f t="shared" si="1238"/>
        <v/>
      </c>
      <c r="IK2043" s="118" t="str">
        <f t="shared" si="1239"/>
        <v/>
      </c>
      <c r="IL2043" s="118">
        <f t="shared" si="1240"/>
        <v>5.9250572135415804E-67</v>
      </c>
      <c r="IM2043" s="118" t="str">
        <f t="shared" si="1241"/>
        <v/>
      </c>
      <c r="IN2043" s="118" t="str">
        <f t="shared" si="1242"/>
        <v/>
      </c>
      <c r="IO2043" s="118"/>
      <c r="IP2043" s="118"/>
      <c r="IQ2043" s="118"/>
      <c r="IR2043" s="118">
        <v>1323</v>
      </c>
      <c r="IS2043" s="118">
        <f t="shared" si="1243"/>
        <v>2039.7075520408462</v>
      </c>
      <c r="IT2043" s="118">
        <f t="shared" si="1244"/>
        <v>1.0968029341051402E-4</v>
      </c>
      <c r="IU2043" s="118">
        <f t="shared" si="1245"/>
        <v>0.90182142770440332</v>
      </c>
      <c r="IV2043" s="118">
        <f t="shared" si="1246"/>
        <v>1.0968029341051402E-4</v>
      </c>
      <c r="IW2043" s="118" t="str">
        <f t="shared" si="1247"/>
        <v/>
      </c>
      <c r="IX2043" s="118" t="str">
        <f t="shared" si="1248"/>
        <v/>
      </c>
      <c r="IY2043" s="118">
        <f t="shared" si="1249"/>
        <v>2.9714203692934495E-11</v>
      </c>
      <c r="IZ2043" s="118" t="str">
        <f t="shared" si="1250"/>
        <v/>
      </c>
      <c r="JA2043" s="118" t="str">
        <f t="shared" si="1251"/>
        <v/>
      </c>
      <c r="JB2043" s="118"/>
      <c r="JC2043" s="118">
        <v>1323</v>
      </c>
      <c r="JD2043" s="118">
        <f t="shared" si="1252"/>
        <v>1572.0738042035646</v>
      </c>
      <c r="JE2043" s="118">
        <f t="shared" si="1253"/>
        <v>1.4230611958629958E-4</v>
      </c>
      <c r="JF2043" s="118">
        <f t="shared" si="1254"/>
        <v>0.90182142770440321</v>
      </c>
      <c r="JG2043" s="118">
        <f t="shared" si="1255"/>
        <v>1.4230611958629958E-4</v>
      </c>
      <c r="JH2043" s="118" t="str">
        <f t="shared" si="1256"/>
        <v/>
      </c>
      <c r="JI2043" s="118" t="str">
        <f t="shared" si="1257"/>
        <v/>
      </c>
      <c r="JJ2043" s="118">
        <f t="shared" si="1258"/>
        <v>2.9714203692934495E-11</v>
      </c>
      <c r="JK2043" s="118" t="str">
        <f t="shared" si="1259"/>
        <v/>
      </c>
      <c r="JL2043" s="118" t="str">
        <f t="shared" si="1260"/>
        <v/>
      </c>
      <c r="JM2043" s="118"/>
      <c r="JN2043" s="118"/>
      <c r="JO2043" s="118"/>
      <c r="JP2043" s="118">
        <f t="shared" si="1214"/>
        <v>8.4992000000001084</v>
      </c>
      <c r="JQ2043" s="138">
        <f t="shared" si="1215"/>
        <v>0.29063667134794441</v>
      </c>
      <c r="JR2043" s="118">
        <f t="shared" si="1216"/>
        <v>5.1118713674158656E-4</v>
      </c>
      <c r="JS2043" s="118" t="str">
        <f t="shared" si="1212"/>
        <v/>
      </c>
      <c r="JT2043" s="119" t="str">
        <f t="shared" si="1213"/>
        <v/>
      </c>
    </row>
    <row r="2044" spans="209:280" ht="20.100000000000001" customHeight="1" x14ac:dyDescent="0.25">
      <c r="HA2044" s="1">
        <v>1324</v>
      </c>
      <c r="HB2044" s="1">
        <f t="shared" si="1217"/>
        <v>20581.508612172642</v>
      </c>
      <c r="HC2044" s="1">
        <f t="shared" si="1218"/>
        <v>1.0847105944901182E-5</v>
      </c>
      <c r="HD2044" s="1">
        <f t="shared" si="1219"/>
        <v>0.90251225755468756</v>
      </c>
      <c r="HE2044" s="1">
        <f t="shared" si="1220"/>
        <v>1.0847105944901182E-5</v>
      </c>
      <c r="HF2044" s="1" t="str">
        <f t="shared" si="1221"/>
        <v/>
      </c>
      <c r="HG2044" s="1" t="str">
        <f t="shared" si="1222"/>
        <v/>
      </c>
      <c r="HK2044" s="1">
        <f t="shared" si="1223"/>
        <v>3.1672199635748327E-35</v>
      </c>
      <c r="HL2044" s="1" t="str">
        <f t="shared" si="1224"/>
        <v/>
      </c>
      <c r="HM2044" s="1" t="str">
        <f t="shared" si="1225"/>
        <v/>
      </c>
      <c r="HR2044" s="1">
        <v>1324</v>
      </c>
      <c r="HS2044" s="1">
        <f t="shared" si="1226"/>
        <v>46.412636857311554</v>
      </c>
      <c r="HT2044" s="1">
        <f t="shared" si="1227"/>
        <v>4.8101081847273545E-3</v>
      </c>
      <c r="HU2044" s="1">
        <f t="shared" si="1228"/>
        <v>0.90251225755468756</v>
      </c>
      <c r="HV2044" s="118">
        <f t="shared" si="1229"/>
        <v>4.8101081847273545E-3</v>
      </c>
      <c r="HW2044" s="118" t="str">
        <f t="shared" si="1230"/>
        <v/>
      </c>
      <c r="HX2044" s="118" t="str">
        <f t="shared" si="1231"/>
        <v/>
      </c>
      <c r="HY2044" s="118">
        <f t="shared" si="1232"/>
        <v>5.2162851125210741E-6</v>
      </c>
      <c r="HZ2044" s="118" t="str">
        <f t="shared" si="1233"/>
        <v/>
      </c>
      <c r="IA2044" s="118" t="str">
        <f t="shared" si="1234"/>
        <v/>
      </c>
      <c r="IB2044" s="118"/>
      <c r="IC2044" s="118"/>
      <c r="ID2044" s="118"/>
      <c r="IE2044" s="118">
        <v>1324</v>
      </c>
      <c r="IF2044" s="118">
        <f t="shared" si="1261"/>
        <v>78.94529846053203</v>
      </c>
      <c r="IG2044" s="118">
        <f t="shared" si="1235"/>
        <v>2.8279050022686847E-3</v>
      </c>
      <c r="IH2044" s="118">
        <f t="shared" si="1236"/>
        <v>0.90251225755468745</v>
      </c>
      <c r="II2044" s="118">
        <f t="shared" si="1237"/>
        <v>2.8279050022686847E-3</v>
      </c>
      <c r="IJ2044" s="118" t="str">
        <f t="shared" si="1238"/>
        <v/>
      </c>
      <c r="IK2044" s="118" t="str">
        <f t="shared" si="1239"/>
        <v/>
      </c>
      <c r="IL2044" s="118">
        <f t="shared" si="1240"/>
        <v>6.3463293301085602E-67</v>
      </c>
      <c r="IM2044" s="118" t="str">
        <f t="shared" si="1241"/>
        <v/>
      </c>
      <c r="IN2044" s="118" t="str">
        <f t="shared" si="1242"/>
        <v/>
      </c>
      <c r="IO2044" s="118"/>
      <c r="IP2044" s="118"/>
      <c r="IQ2044" s="118"/>
      <c r="IR2044" s="118">
        <v>1324</v>
      </c>
      <c r="IS2044" s="118">
        <f t="shared" si="1243"/>
        <v>2046.0224361028913</v>
      </c>
      <c r="IT2044" s="118">
        <f t="shared" si="1244"/>
        <v>1.0911405490125616E-4</v>
      </c>
      <c r="IU2044" s="118">
        <f t="shared" si="1245"/>
        <v>0.90251225755468756</v>
      </c>
      <c r="IV2044" s="118">
        <f t="shared" si="1246"/>
        <v>1.0911405490125616E-4</v>
      </c>
      <c r="IW2044" s="118" t="str">
        <f t="shared" si="1247"/>
        <v/>
      </c>
      <c r="IX2044" s="118" t="str">
        <f t="shared" si="1248"/>
        <v/>
      </c>
      <c r="IY2044" s="118">
        <f t="shared" si="1249"/>
        <v>3.0393036353732214E-11</v>
      </c>
      <c r="IZ2044" s="118" t="str">
        <f t="shared" si="1250"/>
        <v/>
      </c>
      <c r="JA2044" s="118" t="str">
        <f t="shared" si="1251"/>
        <v/>
      </c>
      <c r="JB2044" s="118"/>
      <c r="JC2044" s="118">
        <v>1324</v>
      </c>
      <c r="JD2044" s="118">
        <f t="shared" si="1252"/>
        <v>1576.9409057645662</v>
      </c>
      <c r="JE2044" s="118">
        <f t="shared" si="1253"/>
        <v>1.4157144608655583E-4</v>
      </c>
      <c r="JF2044" s="118">
        <f t="shared" si="1254"/>
        <v>0.90251225755468756</v>
      </c>
      <c r="JG2044" s="118">
        <f t="shared" si="1255"/>
        <v>1.4157144608655583E-4</v>
      </c>
      <c r="JH2044" s="118" t="str">
        <f t="shared" si="1256"/>
        <v/>
      </c>
      <c r="JI2044" s="118" t="str">
        <f t="shared" si="1257"/>
        <v/>
      </c>
      <c r="JJ2044" s="118">
        <f t="shared" si="1258"/>
        <v>3.0393036353732214E-11</v>
      </c>
      <c r="JK2044" s="118" t="str">
        <f t="shared" si="1259"/>
        <v/>
      </c>
      <c r="JL2044" s="118" t="str">
        <f t="shared" si="1260"/>
        <v/>
      </c>
      <c r="JM2044" s="118"/>
      <c r="JN2044" s="118"/>
      <c r="JO2044" s="118"/>
      <c r="JP2044" s="118">
        <f t="shared" si="1214"/>
        <v>8.5056000000001077</v>
      </c>
      <c r="JQ2044" s="138">
        <f t="shared" si="1215"/>
        <v>0.29012548421120282</v>
      </c>
      <c r="JR2044" s="118">
        <f t="shared" si="1216"/>
        <v>5.1051338355856402E-4</v>
      </c>
      <c r="JS2044" s="118" t="str">
        <f t="shared" si="1212"/>
        <v/>
      </c>
      <c r="JT2044" s="119" t="str">
        <f t="shared" si="1213"/>
        <v/>
      </c>
    </row>
    <row r="2045" spans="209:280" ht="20.100000000000001" customHeight="1" x14ac:dyDescent="0.25">
      <c r="HA2045" s="1">
        <v>1325</v>
      </c>
      <c r="HB2045" s="1">
        <f t="shared" si="1217"/>
        <v>20645.031786901563</v>
      </c>
      <c r="HC2045" s="1">
        <f t="shared" si="1218"/>
        <v>1.0790933720116331E-5</v>
      </c>
      <c r="HD2045" s="1">
        <f t="shared" si="1219"/>
        <v>0.9031995154143897</v>
      </c>
      <c r="HE2045" s="1">
        <f t="shared" si="1220"/>
        <v>1.0790933720116331E-5</v>
      </c>
      <c r="HF2045" s="1" t="str">
        <f t="shared" si="1221"/>
        <v/>
      </c>
      <c r="HG2045" s="1" t="str">
        <f t="shared" si="1222"/>
        <v/>
      </c>
      <c r="HK2045" s="1">
        <f t="shared" si="1223"/>
        <v>3.319396709426211E-35</v>
      </c>
      <c r="HL2045" s="1" t="str">
        <f t="shared" si="1224"/>
        <v/>
      </c>
      <c r="HM2045" s="1" t="str">
        <f t="shared" si="1225"/>
        <v/>
      </c>
      <c r="HR2045" s="1">
        <v>1325</v>
      </c>
      <c r="HS2045" s="1">
        <f t="shared" si="1226"/>
        <v>46.555885736500784</v>
      </c>
      <c r="HT2045" s="1">
        <f t="shared" si="1227"/>
        <v>4.7851988236899991E-3</v>
      </c>
      <c r="HU2045" s="1">
        <f t="shared" si="1228"/>
        <v>0.9031995154143897</v>
      </c>
      <c r="HV2045" s="118">
        <f t="shared" si="1229"/>
        <v>4.7851988236899991E-3</v>
      </c>
      <c r="HW2045" s="118" t="str">
        <f t="shared" si="1230"/>
        <v/>
      </c>
      <c r="HX2045" s="118" t="str">
        <f t="shared" si="1231"/>
        <v/>
      </c>
      <c r="HY2045" s="118">
        <f t="shared" si="1232"/>
        <v>5.2985883260313434E-6</v>
      </c>
      <c r="HZ2045" s="118" t="str">
        <f t="shared" si="1233"/>
        <v/>
      </c>
      <c r="IA2045" s="118" t="str">
        <f t="shared" si="1234"/>
        <v/>
      </c>
      <c r="IB2045" s="118"/>
      <c r="IC2045" s="118"/>
      <c r="ID2045" s="118"/>
      <c r="IE2045" s="118">
        <v>1325</v>
      </c>
      <c r="IF2045" s="118">
        <f t="shared" si="1261"/>
        <v>79.188956789113973</v>
      </c>
      <c r="IG2045" s="118">
        <f t="shared" si="1235"/>
        <v>2.8132605693420975E-3</v>
      </c>
      <c r="IH2045" s="118">
        <f t="shared" si="1236"/>
        <v>0.90319951541438981</v>
      </c>
      <c r="II2045" s="118">
        <f t="shared" si="1237"/>
        <v>2.8132605693420975E-3</v>
      </c>
      <c r="IJ2045" s="118" t="str">
        <f t="shared" si="1238"/>
        <v/>
      </c>
      <c r="IK2045" s="118" t="str">
        <f t="shared" si="1239"/>
        <v/>
      </c>
      <c r="IL2045" s="118">
        <f t="shared" si="1240"/>
        <v>6.7974451731823754E-67</v>
      </c>
      <c r="IM2045" s="118" t="str">
        <f t="shared" si="1241"/>
        <v/>
      </c>
      <c r="IN2045" s="118" t="str">
        <f t="shared" si="1242"/>
        <v/>
      </c>
      <c r="IO2045" s="118"/>
      <c r="IP2045" s="118"/>
      <c r="IQ2045" s="118"/>
      <c r="IR2045" s="118">
        <v>1325</v>
      </c>
      <c r="IS2045" s="118">
        <f t="shared" si="1243"/>
        <v>2052.3373201649365</v>
      </c>
      <c r="IT2045" s="118">
        <f t="shared" si="1244"/>
        <v>1.085490028726106E-4</v>
      </c>
      <c r="IU2045" s="118">
        <f t="shared" si="1245"/>
        <v>0.90319951541438959</v>
      </c>
      <c r="IV2045" s="118">
        <f t="shared" si="1246"/>
        <v>1.085490028726106E-4</v>
      </c>
      <c r="IW2045" s="118" t="str">
        <f t="shared" si="1247"/>
        <v/>
      </c>
      <c r="IX2045" s="118" t="str">
        <f t="shared" si="1248"/>
        <v/>
      </c>
      <c r="IY2045" s="118">
        <f t="shared" si="1249"/>
        <v>3.1086879819385199E-11</v>
      </c>
      <c r="IZ2045" s="118" t="str">
        <f t="shared" si="1250"/>
        <v/>
      </c>
      <c r="JA2045" s="118" t="str">
        <f t="shared" si="1251"/>
        <v/>
      </c>
      <c r="JB2045" s="118"/>
      <c r="JC2045" s="118">
        <v>1325</v>
      </c>
      <c r="JD2045" s="118">
        <f t="shared" si="1252"/>
        <v>1581.8080073255678</v>
      </c>
      <c r="JE2045" s="118">
        <f t="shared" si="1253"/>
        <v>1.408383120014749E-4</v>
      </c>
      <c r="JF2045" s="118">
        <f t="shared" si="1254"/>
        <v>0.90319951541438959</v>
      </c>
      <c r="JG2045" s="118">
        <f t="shared" si="1255"/>
        <v>1.408383120014749E-4</v>
      </c>
      <c r="JH2045" s="118" t="str">
        <f t="shared" si="1256"/>
        <v/>
      </c>
      <c r="JI2045" s="118" t="str">
        <f t="shared" si="1257"/>
        <v/>
      </c>
      <c r="JJ2045" s="118">
        <f t="shared" si="1258"/>
        <v>3.1086879819385199E-11</v>
      </c>
      <c r="JK2045" s="118" t="str">
        <f t="shared" si="1259"/>
        <v/>
      </c>
      <c r="JL2045" s="118" t="str">
        <f t="shared" si="1260"/>
        <v/>
      </c>
      <c r="JM2045" s="118"/>
      <c r="JN2045" s="118"/>
      <c r="JO2045" s="118"/>
      <c r="JP2045" s="118">
        <f t="shared" si="1214"/>
        <v>8.512000000000107</v>
      </c>
      <c r="JQ2045" s="138">
        <f t="shared" si="1215"/>
        <v>0.28961497082764426</v>
      </c>
      <c r="JR2045" s="118">
        <f t="shared" si="1216"/>
        <v>5.0983979729019024E-4</v>
      </c>
      <c r="JS2045" s="118" t="str">
        <f t="shared" si="1212"/>
        <v/>
      </c>
      <c r="JT2045" s="119" t="str">
        <f t="shared" si="1213"/>
        <v/>
      </c>
    </row>
    <row r="2046" spans="209:280" ht="20.100000000000001" customHeight="1" x14ac:dyDescent="0.25">
      <c r="HA2046" s="1">
        <v>1326</v>
      </c>
      <c r="HB2046" s="1">
        <f t="shared" si="1217"/>
        <v>20708.554961630485</v>
      </c>
      <c r="HC2046" s="1">
        <f t="shared" si="1218"/>
        <v>1.0734880626253572E-5</v>
      </c>
      <c r="HD2046" s="1">
        <f t="shared" si="1219"/>
        <v>0.90388320881360307</v>
      </c>
      <c r="HE2046" s="1">
        <f t="shared" si="1220"/>
        <v>1.0734880626253572E-5</v>
      </c>
      <c r="HF2046" s="1" t="str">
        <f t="shared" si="1221"/>
        <v/>
      </c>
      <c r="HG2046" s="1" t="str">
        <f t="shared" si="1222"/>
        <v/>
      </c>
      <c r="HK2046" s="1">
        <f t="shared" si="1223"/>
        <v>3.4788294934879503E-35</v>
      </c>
      <c r="HL2046" s="1" t="str">
        <f t="shared" si="1224"/>
        <v/>
      </c>
      <c r="HM2046" s="1" t="str">
        <f t="shared" si="1225"/>
        <v/>
      </c>
      <c r="HR2046" s="1">
        <v>1326</v>
      </c>
      <c r="HS2046" s="1">
        <f t="shared" si="1226"/>
        <v>46.699134615690014</v>
      </c>
      <c r="HT2046" s="1">
        <f t="shared" si="1227"/>
        <v>4.7603422908103418E-3</v>
      </c>
      <c r="HU2046" s="1">
        <f t="shared" si="1228"/>
        <v>0.90388320881360318</v>
      </c>
      <c r="HV2046" s="118">
        <f t="shared" si="1229"/>
        <v>4.7603422908103418E-3</v>
      </c>
      <c r="HW2046" s="118" t="str">
        <f t="shared" si="1230"/>
        <v/>
      </c>
      <c r="HX2046" s="118" t="str">
        <f t="shared" si="1231"/>
        <v/>
      </c>
      <c r="HY2046" s="118">
        <f t="shared" si="1232"/>
        <v>5.3821040158152916E-6</v>
      </c>
      <c r="HZ2046" s="118" t="str">
        <f t="shared" si="1233"/>
        <v/>
      </c>
      <c r="IA2046" s="118" t="str">
        <f t="shared" si="1234"/>
        <v/>
      </c>
      <c r="IB2046" s="118"/>
      <c r="IC2046" s="118"/>
      <c r="ID2046" s="118"/>
      <c r="IE2046" s="118">
        <v>1326</v>
      </c>
      <c r="IF2046" s="118">
        <f t="shared" si="1261"/>
        <v>79.43261511769586</v>
      </c>
      <c r="IG2046" s="118">
        <f t="shared" si="1235"/>
        <v>2.798647194555096E-3</v>
      </c>
      <c r="IH2046" s="118">
        <f t="shared" si="1236"/>
        <v>0.90388320881360329</v>
      </c>
      <c r="II2046" s="118">
        <f t="shared" si="1237"/>
        <v>2.798647194555096E-3</v>
      </c>
      <c r="IJ2046" s="118" t="str">
        <f t="shared" si="1238"/>
        <v/>
      </c>
      <c r="IK2046" s="118" t="str">
        <f t="shared" si="1239"/>
        <v/>
      </c>
      <c r="IL2046" s="118">
        <f t="shared" si="1240"/>
        <v>7.280511174380976E-67</v>
      </c>
      <c r="IM2046" s="118" t="str">
        <f t="shared" si="1241"/>
        <v/>
      </c>
      <c r="IN2046" s="118" t="str">
        <f t="shared" si="1242"/>
        <v/>
      </c>
      <c r="IO2046" s="118"/>
      <c r="IP2046" s="118"/>
      <c r="IQ2046" s="118"/>
      <c r="IR2046" s="118">
        <v>1326</v>
      </c>
      <c r="IS2046" s="118">
        <f t="shared" si="1243"/>
        <v>2058.6522042269835</v>
      </c>
      <c r="IT2046" s="118">
        <f t="shared" si="1244"/>
        <v>1.0798514921503634E-4</v>
      </c>
      <c r="IU2046" s="118">
        <f t="shared" si="1245"/>
        <v>0.90388320881360318</v>
      </c>
      <c r="IV2046" s="118">
        <f t="shared" si="1246"/>
        <v>1.0798514921503634E-4</v>
      </c>
      <c r="IW2046" s="118" t="str">
        <f t="shared" si="1247"/>
        <v/>
      </c>
      <c r="IX2046" s="118" t="str">
        <f t="shared" si="1248"/>
        <v/>
      </c>
      <c r="IY2046" s="118">
        <f t="shared" si="1249"/>
        <v>3.179605431572406E-11</v>
      </c>
      <c r="IZ2046" s="118" t="str">
        <f t="shared" si="1250"/>
        <v/>
      </c>
      <c r="JA2046" s="118" t="str">
        <f t="shared" si="1251"/>
        <v/>
      </c>
      <c r="JB2046" s="118"/>
      <c r="JC2046" s="118">
        <v>1326</v>
      </c>
      <c r="JD2046" s="118">
        <f t="shared" si="1252"/>
        <v>1586.6751088865694</v>
      </c>
      <c r="JE2046" s="118">
        <f t="shared" si="1253"/>
        <v>1.401067327584873E-4</v>
      </c>
      <c r="JF2046" s="118">
        <f t="shared" si="1254"/>
        <v>0.90388320881360307</v>
      </c>
      <c r="JG2046" s="118">
        <f t="shared" si="1255"/>
        <v>1.401067327584873E-4</v>
      </c>
      <c r="JH2046" s="118" t="str">
        <f t="shared" si="1256"/>
        <v/>
      </c>
      <c r="JI2046" s="118" t="str">
        <f t="shared" si="1257"/>
        <v/>
      </c>
      <c r="JJ2046" s="118">
        <f t="shared" si="1258"/>
        <v>3.179605431572406E-11</v>
      </c>
      <c r="JK2046" s="118" t="str">
        <f t="shared" si="1259"/>
        <v/>
      </c>
      <c r="JL2046" s="118" t="str">
        <f t="shared" si="1260"/>
        <v/>
      </c>
      <c r="JM2046" s="118"/>
      <c r="JN2046" s="118"/>
      <c r="JO2046" s="118"/>
      <c r="JP2046" s="118">
        <f t="shared" si="1214"/>
        <v>8.5184000000001063</v>
      </c>
      <c r="JQ2046" s="138">
        <f t="shared" si="1215"/>
        <v>0.28910513103035407</v>
      </c>
      <c r="JR2046" s="118">
        <f t="shared" si="1216"/>
        <v>5.0916638070236386E-4</v>
      </c>
      <c r="JS2046" s="118" t="str">
        <f t="shared" si="1212"/>
        <v/>
      </c>
      <c r="JT2046" s="119" t="str">
        <f t="shared" si="1213"/>
        <v/>
      </c>
    </row>
    <row r="2047" spans="209:280" ht="20.100000000000001" customHeight="1" x14ac:dyDescent="0.25">
      <c r="HA2047" s="1">
        <v>1327</v>
      </c>
      <c r="HB2047" s="1">
        <f t="shared" si="1217"/>
        <v>20772.078136359421</v>
      </c>
      <c r="HC2047" s="1">
        <f t="shared" si="1218"/>
        <v>1.0678947833517895E-5</v>
      </c>
      <c r="HD2047" s="1">
        <f t="shared" si="1219"/>
        <v>0.90456334535713256</v>
      </c>
      <c r="HE2047" s="1">
        <f t="shared" si="1220"/>
        <v>1.0678947833517895E-5</v>
      </c>
      <c r="HF2047" s="1" t="str">
        <f t="shared" si="1221"/>
        <v/>
      </c>
      <c r="HG2047" s="1" t="str">
        <f t="shared" si="1222"/>
        <v/>
      </c>
      <c r="HK2047" s="1">
        <f t="shared" si="1223"/>
        <v>3.6458616036672279E-35</v>
      </c>
      <c r="HL2047" s="1" t="str">
        <f t="shared" si="1224"/>
        <v/>
      </c>
      <c r="HM2047" s="1" t="str">
        <f t="shared" si="1225"/>
        <v/>
      </c>
      <c r="HR2047" s="1">
        <v>1327</v>
      </c>
      <c r="HS2047" s="1">
        <f t="shared" si="1226"/>
        <v>46.842383494879243</v>
      </c>
      <c r="HT2047" s="1">
        <f t="shared" si="1227"/>
        <v>4.7355391050113724E-3</v>
      </c>
      <c r="HU2047" s="1">
        <f t="shared" si="1228"/>
        <v>0.90456334535713256</v>
      </c>
      <c r="HV2047" s="118">
        <f t="shared" si="1229"/>
        <v>4.7355391050113724E-3</v>
      </c>
      <c r="HW2047" s="118" t="str">
        <f t="shared" si="1230"/>
        <v/>
      </c>
      <c r="HX2047" s="118" t="str">
        <f t="shared" si="1231"/>
        <v/>
      </c>
      <c r="HY2047" s="118">
        <f t="shared" si="1232"/>
        <v>5.4668485992307213E-6</v>
      </c>
      <c r="HZ2047" s="118" t="str">
        <f t="shared" si="1233"/>
        <v/>
      </c>
      <c r="IA2047" s="118" t="str">
        <f t="shared" si="1234"/>
        <v/>
      </c>
      <c r="IB2047" s="118"/>
      <c r="IC2047" s="118"/>
      <c r="ID2047" s="118"/>
      <c r="IE2047" s="118">
        <v>1327</v>
      </c>
      <c r="IF2047" s="118">
        <f t="shared" si="1261"/>
        <v>79.676273446277747</v>
      </c>
      <c r="IG2047" s="118">
        <f t="shared" si="1235"/>
        <v>2.7840651829870795E-3</v>
      </c>
      <c r="IH2047" s="118">
        <f t="shared" si="1236"/>
        <v>0.90456334535713268</v>
      </c>
      <c r="II2047" s="118">
        <f t="shared" si="1237"/>
        <v>2.7840651829870795E-3</v>
      </c>
      <c r="IJ2047" s="118" t="str">
        <f t="shared" si="1238"/>
        <v/>
      </c>
      <c r="IK2047" s="118" t="str">
        <f t="shared" si="1239"/>
        <v/>
      </c>
      <c r="IL2047" s="118">
        <f t="shared" si="1240"/>
        <v>7.7977818905707027E-67</v>
      </c>
      <c r="IM2047" s="118" t="str">
        <f t="shared" si="1241"/>
        <v/>
      </c>
      <c r="IN2047" s="118" t="str">
        <f t="shared" si="1242"/>
        <v/>
      </c>
      <c r="IO2047" s="118"/>
      <c r="IP2047" s="118"/>
      <c r="IQ2047" s="118"/>
      <c r="IR2047" s="118">
        <v>1327</v>
      </c>
      <c r="IS2047" s="118">
        <f t="shared" si="1243"/>
        <v>2064.9670882890287</v>
      </c>
      <c r="IT2047" s="118">
        <f t="shared" si="1244"/>
        <v>1.0742250569995122E-4</v>
      </c>
      <c r="IU2047" s="118">
        <f t="shared" si="1245"/>
        <v>0.90456334535713256</v>
      </c>
      <c r="IV2047" s="118">
        <f t="shared" si="1246"/>
        <v>1.0742250569995122E-4</v>
      </c>
      <c r="IW2047" s="118" t="str">
        <f t="shared" si="1247"/>
        <v/>
      </c>
      <c r="IX2047" s="118" t="str">
        <f t="shared" si="1248"/>
        <v/>
      </c>
      <c r="IY2047" s="118">
        <f t="shared" si="1249"/>
        <v>3.2520886632126243E-11</v>
      </c>
      <c r="IZ2047" s="118" t="str">
        <f t="shared" si="1250"/>
        <v/>
      </c>
      <c r="JA2047" s="118" t="str">
        <f t="shared" si="1251"/>
        <v/>
      </c>
      <c r="JB2047" s="118"/>
      <c r="JC2047" s="118">
        <v>1327</v>
      </c>
      <c r="JD2047" s="118">
        <f t="shared" si="1252"/>
        <v>1591.5422104475711</v>
      </c>
      <c r="JE2047" s="118">
        <f t="shared" si="1253"/>
        <v>1.3937672363057151E-4</v>
      </c>
      <c r="JF2047" s="118">
        <f t="shared" si="1254"/>
        <v>0.90456334535713245</v>
      </c>
      <c r="JG2047" s="118">
        <f t="shared" si="1255"/>
        <v>1.3937672363057151E-4</v>
      </c>
      <c r="JH2047" s="118" t="str">
        <f t="shared" si="1256"/>
        <v/>
      </c>
      <c r="JI2047" s="118" t="str">
        <f t="shared" si="1257"/>
        <v/>
      </c>
      <c r="JJ2047" s="118">
        <f t="shared" si="1258"/>
        <v>3.2520886632126243E-11</v>
      </c>
      <c r="JK2047" s="118" t="str">
        <f t="shared" si="1259"/>
        <v/>
      </c>
      <c r="JL2047" s="118" t="str">
        <f t="shared" si="1260"/>
        <v/>
      </c>
      <c r="JM2047" s="118"/>
      <c r="JN2047" s="118"/>
      <c r="JO2047" s="118"/>
      <c r="JP2047" s="118">
        <f t="shared" si="1214"/>
        <v>8.5248000000001056</v>
      </c>
      <c r="JQ2047" s="138">
        <f t="shared" si="1215"/>
        <v>0.2885959646496517</v>
      </c>
      <c r="JR2047" s="118">
        <f t="shared" si="1216"/>
        <v>5.0849313654999229E-4</v>
      </c>
      <c r="JS2047" s="118" t="str">
        <f t="shared" si="1212"/>
        <v/>
      </c>
      <c r="JT2047" s="119" t="str">
        <f t="shared" si="1213"/>
        <v/>
      </c>
    </row>
    <row r="2048" spans="209:280" ht="20.100000000000001" customHeight="1" x14ac:dyDescent="0.25">
      <c r="HA2048" s="1">
        <v>1328</v>
      </c>
      <c r="HB2048" s="1">
        <f t="shared" si="1217"/>
        <v>20835.601311088343</v>
      </c>
      <c r="HC2048" s="1">
        <f t="shared" si="1218"/>
        <v>1.0623136500267098E-5</v>
      </c>
      <c r="HD2048" s="1">
        <f t="shared" si="1219"/>
        <v>0.90523993272374148</v>
      </c>
      <c r="HE2048" s="1">
        <f t="shared" si="1220"/>
        <v>1.0623136500267098E-5</v>
      </c>
      <c r="HF2048" s="1" t="str">
        <f t="shared" si="1221"/>
        <v/>
      </c>
      <c r="HG2048" s="1" t="str">
        <f t="shared" si="1222"/>
        <v/>
      </c>
      <c r="HK2048" s="1">
        <f t="shared" si="1223"/>
        <v>3.8208524398129922E-35</v>
      </c>
      <c r="HL2048" s="1" t="str">
        <f t="shared" si="1224"/>
        <v/>
      </c>
      <c r="HM2048" s="1" t="str">
        <f t="shared" si="1225"/>
        <v/>
      </c>
      <c r="HR2048" s="1">
        <v>1328</v>
      </c>
      <c r="HS2048" s="1">
        <f t="shared" si="1226"/>
        <v>46.985632374068473</v>
      </c>
      <c r="HT2048" s="1">
        <f t="shared" si="1227"/>
        <v>4.7107897799624704E-3</v>
      </c>
      <c r="HU2048" s="1">
        <f t="shared" si="1228"/>
        <v>0.90523993272374148</v>
      </c>
      <c r="HV2048" s="118">
        <f t="shared" si="1229"/>
        <v>4.7107897799624704E-3</v>
      </c>
      <c r="HW2048" s="118" t="str">
        <f t="shared" si="1230"/>
        <v/>
      </c>
      <c r="HX2048" s="118" t="str">
        <f t="shared" si="1231"/>
        <v/>
      </c>
      <c r="HY2048" s="118">
        <f t="shared" si="1232"/>
        <v>5.5528386928195473E-6</v>
      </c>
      <c r="HZ2048" s="118" t="str">
        <f t="shared" si="1233"/>
        <v/>
      </c>
      <c r="IA2048" s="118" t="str">
        <f t="shared" si="1234"/>
        <v/>
      </c>
      <c r="IB2048" s="118"/>
      <c r="IC2048" s="118"/>
      <c r="ID2048" s="118"/>
      <c r="IE2048" s="118">
        <v>1328</v>
      </c>
      <c r="IF2048" s="118">
        <f t="shared" si="1261"/>
        <v>79.919931774859634</v>
      </c>
      <c r="IG2048" s="118">
        <f t="shared" si="1235"/>
        <v>2.7695148366288034E-3</v>
      </c>
      <c r="IH2048" s="118">
        <f t="shared" si="1236"/>
        <v>0.90523993272374159</v>
      </c>
      <c r="II2048" s="118">
        <f t="shared" si="1237"/>
        <v>2.7695148366288034E-3</v>
      </c>
      <c r="IJ2048" s="118" t="str">
        <f t="shared" si="1238"/>
        <v/>
      </c>
      <c r="IK2048" s="118" t="str">
        <f t="shared" si="1239"/>
        <v/>
      </c>
      <c r="IL2048" s="118">
        <f t="shared" si="1240"/>
        <v>8.3516703810877317E-67</v>
      </c>
      <c r="IM2048" s="118" t="str">
        <f t="shared" si="1241"/>
        <v/>
      </c>
      <c r="IN2048" s="118" t="str">
        <f t="shared" si="1242"/>
        <v/>
      </c>
      <c r="IO2048" s="118"/>
      <c r="IP2048" s="118"/>
      <c r="IQ2048" s="118"/>
      <c r="IR2048" s="118">
        <v>1328</v>
      </c>
      <c r="IS2048" s="118">
        <f t="shared" si="1243"/>
        <v>2071.2819723510756</v>
      </c>
      <c r="IT2048" s="118">
        <f t="shared" si="1244"/>
        <v>1.0686108397959791E-4</v>
      </c>
      <c r="IU2048" s="118">
        <f t="shared" si="1245"/>
        <v>0.90523993272374159</v>
      </c>
      <c r="IV2048" s="118">
        <f t="shared" si="1246"/>
        <v>1.0686108397959791E-4</v>
      </c>
      <c r="IW2048" s="118" t="str">
        <f t="shared" si="1247"/>
        <v/>
      </c>
      <c r="IX2048" s="118" t="str">
        <f t="shared" si="1248"/>
        <v/>
      </c>
      <c r="IY2048" s="118">
        <f t="shared" si="1249"/>
        <v>3.3261710250095565E-11</v>
      </c>
      <c r="IZ2048" s="118" t="str">
        <f t="shared" si="1250"/>
        <v/>
      </c>
      <c r="JA2048" s="118" t="str">
        <f t="shared" si="1251"/>
        <v/>
      </c>
      <c r="JB2048" s="118"/>
      <c r="JC2048" s="118">
        <v>1328</v>
      </c>
      <c r="JD2048" s="118">
        <f t="shared" si="1252"/>
        <v>1596.4093120085727</v>
      </c>
      <c r="JE2048" s="118">
        <f t="shared" si="1253"/>
        <v>1.3864829973608109E-4</v>
      </c>
      <c r="JF2048" s="118">
        <f t="shared" si="1254"/>
        <v>0.90523993272374148</v>
      </c>
      <c r="JG2048" s="118">
        <f t="shared" si="1255"/>
        <v>1.3864829973608109E-4</v>
      </c>
      <c r="JH2048" s="118" t="str">
        <f t="shared" si="1256"/>
        <v/>
      </c>
      <c r="JI2048" s="118" t="str">
        <f t="shared" si="1257"/>
        <v/>
      </c>
      <c r="JJ2048" s="118">
        <f t="shared" si="1258"/>
        <v>3.3261710250095565E-11</v>
      </c>
      <c r="JK2048" s="118" t="str">
        <f t="shared" si="1259"/>
        <v/>
      </c>
      <c r="JL2048" s="118" t="str">
        <f t="shared" si="1260"/>
        <v/>
      </c>
      <c r="JM2048" s="118"/>
      <c r="JN2048" s="118"/>
      <c r="JO2048" s="118"/>
      <c r="JP2048" s="118">
        <f t="shared" si="1214"/>
        <v>8.5312000000001049</v>
      </c>
      <c r="JQ2048" s="138">
        <f t="shared" si="1215"/>
        <v>0.28808747151310171</v>
      </c>
      <c r="JR2048" s="118">
        <f t="shared" si="1216"/>
        <v>5.0782006757693621E-4</v>
      </c>
      <c r="JS2048" s="118" t="str">
        <f t="shared" si="1212"/>
        <v/>
      </c>
      <c r="JT2048" s="119" t="str">
        <f t="shared" si="1213"/>
        <v/>
      </c>
    </row>
    <row r="2049" spans="209:280" ht="20.100000000000001" customHeight="1" x14ac:dyDescent="0.25">
      <c r="HA2049" s="1">
        <v>1329</v>
      </c>
      <c r="HB2049" s="1">
        <f t="shared" si="1217"/>
        <v>20899.124485817279</v>
      </c>
      <c r="HC2049" s="1">
        <f t="shared" si="1218"/>
        <v>1.0567447772999467E-5</v>
      </c>
      <c r="HD2049" s="1">
        <f t="shared" si="1219"/>
        <v>0.90591297866539955</v>
      </c>
      <c r="HE2049" s="1">
        <f t="shared" si="1220"/>
        <v>1.0567447772999467E-5</v>
      </c>
      <c r="HF2049" s="1" t="str">
        <f t="shared" si="1221"/>
        <v/>
      </c>
      <c r="HG2049" s="1" t="str">
        <f t="shared" si="1222"/>
        <v/>
      </c>
      <c r="HK2049" s="1">
        <f t="shared" si="1223"/>
        <v>4.0041782637595506E-35</v>
      </c>
      <c r="HL2049" s="1" t="str">
        <f t="shared" si="1224"/>
        <v/>
      </c>
      <c r="HM2049" s="1" t="str">
        <f t="shared" si="1225"/>
        <v/>
      </c>
      <c r="HR2049" s="1">
        <v>1329</v>
      </c>
      <c r="HS2049" s="1">
        <f t="shared" si="1226"/>
        <v>47.128881253257731</v>
      </c>
      <c r="HT2049" s="1">
        <f t="shared" si="1227"/>
        <v>4.686094824073981E-3</v>
      </c>
      <c r="HU2049" s="1">
        <f t="shared" si="1228"/>
        <v>0.90591297866539955</v>
      </c>
      <c r="HV2049" s="118">
        <f t="shared" si="1229"/>
        <v>4.686094824073981E-3</v>
      </c>
      <c r="HW2049" s="118" t="str">
        <f t="shared" si="1230"/>
        <v/>
      </c>
      <c r="HX2049" s="118" t="str">
        <f t="shared" si="1231"/>
        <v/>
      </c>
      <c r="HY2049" s="118">
        <f t="shared" si="1232"/>
        <v>5.6400911143723228E-6</v>
      </c>
      <c r="HZ2049" s="118" t="str">
        <f t="shared" si="1233"/>
        <v/>
      </c>
      <c r="IA2049" s="118" t="str">
        <f t="shared" si="1234"/>
        <v/>
      </c>
      <c r="IB2049" s="118"/>
      <c r="IC2049" s="118"/>
      <c r="ID2049" s="118"/>
      <c r="IE2049" s="118">
        <v>1329</v>
      </c>
      <c r="IF2049" s="118">
        <f t="shared" si="1261"/>
        <v>80.163590103441521</v>
      </c>
      <c r="IG2049" s="118">
        <f t="shared" si="1235"/>
        <v>2.7549964543791931E-3</v>
      </c>
      <c r="IH2049" s="118">
        <f t="shared" si="1236"/>
        <v>0.90591297866539955</v>
      </c>
      <c r="II2049" s="118">
        <f t="shared" si="1237"/>
        <v>2.7549964543791931E-3</v>
      </c>
      <c r="IJ2049" s="118" t="str">
        <f t="shared" si="1238"/>
        <v/>
      </c>
      <c r="IK2049" s="118" t="str">
        <f t="shared" si="1239"/>
        <v/>
      </c>
      <c r="IL2049" s="118">
        <f t="shared" si="1240"/>
        <v>8.944759309212443E-67</v>
      </c>
      <c r="IM2049" s="118" t="str">
        <f t="shared" si="1241"/>
        <v/>
      </c>
      <c r="IN2049" s="118" t="str">
        <f t="shared" si="1242"/>
        <v/>
      </c>
      <c r="IO2049" s="118"/>
      <c r="IP2049" s="118"/>
      <c r="IQ2049" s="118"/>
      <c r="IR2049" s="118">
        <v>1329</v>
      </c>
      <c r="IS2049" s="118">
        <f t="shared" si="1243"/>
        <v>2077.5968564131208</v>
      </c>
      <c r="IT2049" s="118">
        <f t="shared" si="1244"/>
        <v>1.0630089558692193E-4</v>
      </c>
      <c r="IU2049" s="118">
        <f t="shared" si="1245"/>
        <v>0.90591297866539944</v>
      </c>
      <c r="IV2049" s="118">
        <f t="shared" si="1246"/>
        <v>1.0630089558692193E-4</v>
      </c>
      <c r="IW2049" s="118" t="str">
        <f t="shared" si="1247"/>
        <v/>
      </c>
      <c r="IX2049" s="118" t="str">
        <f t="shared" si="1248"/>
        <v/>
      </c>
      <c r="IY2049" s="118">
        <f t="shared" si="1249"/>
        <v>3.4018865474230768E-11</v>
      </c>
      <c r="IZ2049" s="118" t="str">
        <f t="shared" si="1250"/>
        <v/>
      </c>
      <c r="JA2049" s="118" t="str">
        <f t="shared" si="1251"/>
        <v/>
      </c>
      <c r="JB2049" s="118"/>
      <c r="JC2049" s="118">
        <v>1329</v>
      </c>
      <c r="JD2049" s="118">
        <f t="shared" si="1252"/>
        <v>1601.2764135695743</v>
      </c>
      <c r="JE2049" s="118">
        <f t="shared" si="1253"/>
        <v>1.3792147603858574E-4</v>
      </c>
      <c r="JF2049" s="118">
        <f t="shared" si="1254"/>
        <v>0.90591297866539933</v>
      </c>
      <c r="JG2049" s="118">
        <f t="shared" si="1255"/>
        <v>1.3792147603858574E-4</v>
      </c>
      <c r="JH2049" s="118" t="str">
        <f t="shared" si="1256"/>
        <v/>
      </c>
      <c r="JI2049" s="118" t="str">
        <f t="shared" si="1257"/>
        <v/>
      </c>
      <c r="JJ2049" s="118">
        <f t="shared" si="1258"/>
        <v>3.4018865474230768E-11</v>
      </c>
      <c r="JK2049" s="118" t="str">
        <f t="shared" si="1259"/>
        <v/>
      </c>
      <c r="JL2049" s="118" t="str">
        <f t="shared" si="1260"/>
        <v/>
      </c>
      <c r="JM2049" s="118"/>
      <c r="JN2049" s="118"/>
      <c r="JO2049" s="118"/>
      <c r="JP2049" s="118">
        <f t="shared" si="1214"/>
        <v>8.5376000000001042</v>
      </c>
      <c r="JQ2049" s="138">
        <f t="shared" si="1215"/>
        <v>0.28757965144552478</v>
      </c>
      <c r="JR2049" s="118">
        <f t="shared" si="1216"/>
        <v>5.0714717651595409E-4</v>
      </c>
      <c r="JS2049" s="118" t="str">
        <f t="shared" si="1212"/>
        <v/>
      </c>
      <c r="JT2049" s="119" t="str">
        <f t="shared" si="1213"/>
        <v/>
      </c>
    </row>
    <row r="2050" spans="209:280" ht="20.100000000000001" customHeight="1" x14ac:dyDescent="0.25">
      <c r="HA2050" s="1">
        <v>1330</v>
      </c>
      <c r="HB2050" s="1">
        <f t="shared" si="1217"/>
        <v>20962.647660546201</v>
      </c>
      <c r="HC2050" s="1">
        <f t="shared" si="1218"/>
        <v>1.051188278634268E-5</v>
      </c>
      <c r="HD2050" s="1">
        <f t="shared" si="1219"/>
        <v>0.90658249100652821</v>
      </c>
      <c r="HE2050" s="1">
        <f t="shared" si="1220"/>
        <v>1.051188278634268E-5</v>
      </c>
      <c r="HF2050" s="1" t="str">
        <f t="shared" si="1221"/>
        <v/>
      </c>
      <c r="HG2050" s="1" t="str">
        <f t="shared" si="1222"/>
        <v/>
      </c>
      <c r="HK2050" s="1">
        <f t="shared" si="1223"/>
        <v>4.1962329839947384E-35</v>
      </c>
      <c r="HL2050" s="1" t="str">
        <f t="shared" si="1224"/>
        <v/>
      </c>
      <c r="HM2050" s="1" t="str">
        <f t="shared" si="1225"/>
        <v/>
      </c>
      <c r="HR2050" s="1">
        <v>1330</v>
      </c>
      <c r="HS2050" s="1">
        <f t="shared" si="1226"/>
        <v>47.272130132446961</v>
      </c>
      <c r="HT2050" s="1">
        <f t="shared" si="1227"/>
        <v>4.6614547404922662E-3</v>
      </c>
      <c r="HU2050" s="1">
        <f t="shared" si="1228"/>
        <v>0.90658249100652832</v>
      </c>
      <c r="HV2050" s="118">
        <f t="shared" si="1229"/>
        <v>4.6614547404922662E-3</v>
      </c>
      <c r="HW2050" s="118" t="str">
        <f t="shared" si="1230"/>
        <v/>
      </c>
      <c r="HX2050" s="118" t="str">
        <f t="shared" si="1231"/>
        <v/>
      </c>
      <c r="HY2050" s="118">
        <f t="shared" si="1232"/>
        <v>5.7286228850088646E-6</v>
      </c>
      <c r="HZ2050" s="118" t="str">
        <f t="shared" si="1233"/>
        <v/>
      </c>
      <c r="IA2050" s="118" t="str">
        <f t="shared" si="1234"/>
        <v/>
      </c>
      <c r="IB2050" s="118"/>
      <c r="IC2050" s="118"/>
      <c r="ID2050" s="118"/>
      <c r="IE2050" s="118">
        <v>1330</v>
      </c>
      <c r="IF2050" s="118">
        <f t="shared" si="1261"/>
        <v>80.407248432023408</v>
      </c>
      <c r="IG2050" s="118">
        <f t="shared" si="1235"/>
        <v>2.7405103320424246E-3</v>
      </c>
      <c r="IH2050" s="118">
        <f t="shared" si="1236"/>
        <v>0.90658249100652832</v>
      </c>
      <c r="II2050" s="118">
        <f t="shared" si="1237"/>
        <v>2.7405103320424246E-3</v>
      </c>
      <c r="IJ2050" s="118" t="str">
        <f t="shared" si="1238"/>
        <v/>
      </c>
      <c r="IK2050" s="118" t="str">
        <f t="shared" si="1239"/>
        <v/>
      </c>
      <c r="IL2050" s="118">
        <f t="shared" si="1240"/>
        <v>9.5798128182428802E-67</v>
      </c>
      <c r="IM2050" s="118" t="str">
        <f t="shared" si="1241"/>
        <v/>
      </c>
      <c r="IN2050" s="118" t="str">
        <f t="shared" si="1242"/>
        <v/>
      </c>
      <c r="IO2050" s="118"/>
      <c r="IP2050" s="118"/>
      <c r="IQ2050" s="118"/>
      <c r="IR2050" s="118">
        <v>1330</v>
      </c>
      <c r="IS2050" s="118">
        <f t="shared" si="1243"/>
        <v>2083.9117404751678</v>
      </c>
      <c r="IT2050" s="118">
        <f t="shared" si="1244"/>
        <v>1.0574195193545817E-4</v>
      </c>
      <c r="IU2050" s="118">
        <f t="shared" si="1245"/>
        <v>0.90658249100652832</v>
      </c>
      <c r="IV2050" s="118">
        <f t="shared" si="1246"/>
        <v>1.0574195193545817E-4</v>
      </c>
      <c r="IW2050" s="118" t="str">
        <f t="shared" si="1247"/>
        <v/>
      </c>
      <c r="IX2050" s="118" t="str">
        <f t="shared" si="1248"/>
        <v/>
      </c>
      <c r="IY2050" s="118">
        <f t="shared" si="1249"/>
        <v>3.4792699565629991E-11</v>
      </c>
      <c r="IZ2050" s="118" t="str">
        <f t="shared" si="1250"/>
        <v/>
      </c>
      <c r="JA2050" s="118" t="str">
        <f t="shared" si="1251"/>
        <v/>
      </c>
      <c r="JB2050" s="118"/>
      <c r="JC2050" s="118">
        <v>1330</v>
      </c>
      <c r="JD2050" s="118">
        <f t="shared" si="1252"/>
        <v>1606.1435151305768</v>
      </c>
      <c r="JE2050" s="118">
        <f t="shared" si="1253"/>
        <v>1.3719626734672437E-4</v>
      </c>
      <c r="JF2050" s="118">
        <f t="shared" si="1254"/>
        <v>0.90658249100652821</v>
      </c>
      <c r="JG2050" s="118">
        <f t="shared" si="1255"/>
        <v>1.3719626734672437E-4</v>
      </c>
      <c r="JH2050" s="118" t="str">
        <f t="shared" si="1256"/>
        <v/>
      </c>
      <c r="JI2050" s="118" t="str">
        <f t="shared" si="1257"/>
        <v/>
      </c>
      <c r="JJ2050" s="118">
        <f t="shared" si="1258"/>
        <v>3.4792699565629991E-11</v>
      </c>
      <c r="JK2050" s="118" t="str">
        <f t="shared" si="1259"/>
        <v/>
      </c>
      <c r="JL2050" s="118" t="str">
        <f t="shared" si="1260"/>
        <v/>
      </c>
      <c r="JM2050" s="118"/>
      <c r="JN2050" s="118"/>
      <c r="JO2050" s="118"/>
      <c r="JP2050" s="118">
        <f t="shared" si="1214"/>
        <v>8.5440000000001035</v>
      </c>
      <c r="JQ2050" s="138">
        <f t="shared" si="1215"/>
        <v>0.28707250426900882</v>
      </c>
      <c r="JR2050" s="118">
        <f t="shared" si="1216"/>
        <v>5.0647446608897972E-4</v>
      </c>
      <c r="JS2050" s="118" t="str">
        <f t="shared" si="1212"/>
        <v/>
      </c>
      <c r="JT2050" s="119" t="str">
        <f t="shared" si="1213"/>
        <v/>
      </c>
    </row>
    <row r="2051" spans="209:280" ht="20.100000000000001" customHeight="1" x14ac:dyDescent="0.25">
      <c r="HA2051" s="1">
        <v>1331</v>
      </c>
      <c r="HB2051" s="1">
        <f t="shared" si="1217"/>
        <v>21026.170835275123</v>
      </c>
      <c r="HC2051" s="1">
        <f t="shared" si="1218"/>
        <v>1.0456442663043537E-5</v>
      </c>
      <c r="HD2051" s="1">
        <f t="shared" si="1219"/>
        <v>0.90724847764324712</v>
      </c>
      <c r="HE2051" s="1">
        <f t="shared" si="1220"/>
        <v>1.0456442663043537E-5</v>
      </c>
      <c r="HF2051" s="1" t="str">
        <f t="shared" si="1221"/>
        <v/>
      </c>
      <c r="HG2051" s="1" t="str">
        <f t="shared" si="1222"/>
        <v/>
      </c>
      <c r="HK2051" s="1">
        <f t="shared" si="1223"/>
        <v>4.3974289765375617E-35</v>
      </c>
      <c r="HL2051" s="1" t="str">
        <f t="shared" si="1224"/>
        <v/>
      </c>
      <c r="HM2051" s="1" t="str">
        <f t="shared" si="1225"/>
        <v/>
      </c>
      <c r="HR2051" s="1">
        <v>1331</v>
      </c>
      <c r="HS2051" s="1">
        <f t="shared" si="1226"/>
        <v>47.41537901163619</v>
      </c>
      <c r="HT2051" s="1">
        <f t="shared" si="1227"/>
        <v>4.6368700270951529E-3</v>
      </c>
      <c r="HU2051" s="1">
        <f t="shared" si="1228"/>
        <v>0.90724847764324723</v>
      </c>
      <c r="HV2051" s="118">
        <f t="shared" si="1229"/>
        <v>4.6368700270951529E-3</v>
      </c>
      <c r="HW2051" s="118" t="str">
        <f t="shared" si="1230"/>
        <v/>
      </c>
      <c r="HX2051" s="118" t="str">
        <f t="shared" si="1231"/>
        <v/>
      </c>
      <c r="HY2051" s="118">
        <f t="shared" si="1232"/>
        <v>5.8184512312754484E-6</v>
      </c>
      <c r="HZ2051" s="118" t="str">
        <f t="shared" si="1233"/>
        <v/>
      </c>
      <c r="IA2051" s="118" t="str">
        <f t="shared" si="1234"/>
        <v/>
      </c>
      <c r="IB2051" s="118"/>
      <c r="IC2051" s="118"/>
      <c r="ID2051" s="118"/>
      <c r="IE2051" s="118">
        <v>1331</v>
      </c>
      <c r="IF2051" s="118">
        <f t="shared" si="1261"/>
        <v>80.650906760605295</v>
      </c>
      <c r="IG2051" s="118">
        <f t="shared" si="1235"/>
        <v>2.7260567623252647E-3</v>
      </c>
      <c r="IH2051" s="118">
        <f t="shared" si="1236"/>
        <v>0.90724847764324723</v>
      </c>
      <c r="II2051" s="118">
        <f t="shared" si="1237"/>
        <v>2.7260567623252647E-3</v>
      </c>
      <c r="IJ2051" s="118" t="str">
        <f t="shared" si="1238"/>
        <v/>
      </c>
      <c r="IK2051" s="118" t="str">
        <f t="shared" si="1239"/>
        <v/>
      </c>
      <c r="IL2051" s="118">
        <f t="shared" si="1240"/>
        <v>1.0259789236002681E-66</v>
      </c>
      <c r="IM2051" s="118" t="str">
        <f t="shared" si="1241"/>
        <v/>
      </c>
      <c r="IN2051" s="118" t="str">
        <f t="shared" si="1242"/>
        <v/>
      </c>
      <c r="IO2051" s="118"/>
      <c r="IP2051" s="118"/>
      <c r="IQ2051" s="118"/>
      <c r="IR2051" s="118">
        <v>1331</v>
      </c>
      <c r="IS2051" s="118">
        <f t="shared" si="1243"/>
        <v>2090.226624537213</v>
      </c>
      <c r="IT2051" s="118">
        <f t="shared" si="1244"/>
        <v>1.0518426431922922E-4</v>
      </c>
      <c r="IU2051" s="118">
        <f t="shared" si="1245"/>
        <v>0.90724847764324723</v>
      </c>
      <c r="IV2051" s="118">
        <f t="shared" si="1246"/>
        <v>1.0518426431922922E-4</v>
      </c>
      <c r="IW2051" s="118" t="str">
        <f t="shared" si="1247"/>
        <v/>
      </c>
      <c r="IX2051" s="118" t="str">
        <f t="shared" si="1248"/>
        <v/>
      </c>
      <c r="IY2051" s="118">
        <f t="shared" si="1249"/>
        <v>3.5583566877767003E-11</v>
      </c>
      <c r="IZ2051" s="118" t="str">
        <f t="shared" si="1250"/>
        <v/>
      </c>
      <c r="JA2051" s="118" t="str">
        <f t="shared" si="1251"/>
        <v/>
      </c>
      <c r="JB2051" s="118"/>
      <c r="JC2051" s="118">
        <v>1331</v>
      </c>
      <c r="JD2051" s="118">
        <f t="shared" si="1252"/>
        <v>1611.0106166915784</v>
      </c>
      <c r="JE2051" s="118">
        <f t="shared" si="1253"/>
        <v>1.3647268831407309E-4</v>
      </c>
      <c r="JF2051" s="118">
        <f t="shared" si="1254"/>
        <v>0.90724847764324723</v>
      </c>
      <c r="JG2051" s="118">
        <f t="shared" si="1255"/>
        <v>1.3647268831407309E-4</v>
      </c>
      <c r="JH2051" s="118" t="str">
        <f t="shared" si="1256"/>
        <v/>
      </c>
      <c r="JI2051" s="118" t="str">
        <f t="shared" si="1257"/>
        <v/>
      </c>
      <c r="JJ2051" s="118">
        <f t="shared" si="1258"/>
        <v>3.5583566877767003E-11</v>
      </c>
      <c r="JK2051" s="118" t="str">
        <f t="shared" si="1259"/>
        <v/>
      </c>
      <c r="JL2051" s="118" t="str">
        <f t="shared" si="1260"/>
        <v/>
      </c>
      <c r="JM2051" s="118"/>
      <c r="JN2051" s="118"/>
      <c r="JO2051" s="118"/>
      <c r="JP2051" s="118">
        <f t="shared" si="1214"/>
        <v>8.5504000000001028</v>
      </c>
      <c r="JQ2051" s="138">
        <f t="shared" si="1215"/>
        <v>0.28656602980291984</v>
      </c>
      <c r="JR2051" s="118">
        <f t="shared" si="1216"/>
        <v>5.0580193900684467E-4</v>
      </c>
      <c r="JS2051" s="118" t="str">
        <f t="shared" si="1212"/>
        <v/>
      </c>
      <c r="JT2051" s="119" t="str">
        <f t="shared" si="1213"/>
        <v/>
      </c>
    </row>
    <row r="2052" spans="209:280" ht="20.100000000000001" customHeight="1" x14ac:dyDescent="0.25">
      <c r="HA2052" s="1">
        <v>1332</v>
      </c>
      <c r="HB2052" s="1">
        <f t="shared" si="1217"/>
        <v>21089.694010004059</v>
      </c>
      <c r="HC2052" s="1">
        <f t="shared" si="1218"/>
        <v>1.0401128513958782E-5</v>
      </c>
      <c r="HD2052" s="1">
        <f t="shared" si="1219"/>
        <v>0.90791094654261895</v>
      </c>
      <c r="HE2052" s="1">
        <f t="shared" si="1220"/>
        <v>1.0401128513958782E-5</v>
      </c>
      <c r="HF2052" s="1" t="str">
        <f t="shared" si="1221"/>
        <v/>
      </c>
      <c r="HG2052" s="1" t="str">
        <f t="shared" si="1222"/>
        <v/>
      </c>
      <c r="HK2052" s="1">
        <f t="shared" si="1223"/>
        <v>4.6081979436838159E-35</v>
      </c>
      <c r="HL2052" s="1" t="str">
        <f t="shared" si="1224"/>
        <v/>
      </c>
      <c r="HM2052" s="1" t="str">
        <f t="shared" si="1225"/>
        <v/>
      </c>
      <c r="HR2052" s="1">
        <v>1332</v>
      </c>
      <c r="HS2052" s="1">
        <f t="shared" si="1226"/>
        <v>47.55862789082542</v>
      </c>
      <c r="HT2052" s="1">
        <f t="shared" si="1227"/>
        <v>4.6123411764878771E-3</v>
      </c>
      <c r="HU2052" s="1">
        <f t="shared" si="1228"/>
        <v>0.90791094654261906</v>
      </c>
      <c r="HV2052" s="118">
        <f t="shared" si="1229"/>
        <v>4.6123411764878771E-3</v>
      </c>
      <c r="HW2052" s="118" t="str">
        <f t="shared" si="1230"/>
        <v/>
      </c>
      <c r="HX2052" s="118" t="str">
        <f t="shared" si="1231"/>
        <v/>
      </c>
      <c r="HY2052" s="118">
        <f t="shared" si="1232"/>
        <v>5.9095935872581052E-6</v>
      </c>
      <c r="HZ2052" s="118" t="str">
        <f t="shared" si="1233"/>
        <v/>
      </c>
      <c r="IA2052" s="118" t="str">
        <f t="shared" si="1234"/>
        <v/>
      </c>
      <c r="IB2052" s="118"/>
      <c r="IC2052" s="118"/>
      <c r="ID2052" s="118"/>
      <c r="IE2052" s="118">
        <v>1332</v>
      </c>
      <c r="IF2052" s="118">
        <f t="shared" si="1261"/>
        <v>80.894565089187182</v>
      </c>
      <c r="IG2052" s="118">
        <f t="shared" si="1235"/>
        <v>2.7116360348346728E-3</v>
      </c>
      <c r="IH2052" s="118">
        <f t="shared" si="1236"/>
        <v>0.90791094654261906</v>
      </c>
      <c r="II2052" s="118">
        <f t="shared" si="1237"/>
        <v>2.7116360348346728E-3</v>
      </c>
      <c r="IJ2052" s="118" t="str">
        <f t="shared" si="1238"/>
        <v/>
      </c>
      <c r="IK2052" s="118" t="str">
        <f t="shared" si="1239"/>
        <v/>
      </c>
      <c r="IL2052" s="118">
        <f t="shared" si="1240"/>
        <v>1.0987854665367213E-66</v>
      </c>
      <c r="IM2052" s="118" t="str">
        <f t="shared" si="1241"/>
        <v/>
      </c>
      <c r="IN2052" s="118" t="str">
        <f t="shared" si="1242"/>
        <v/>
      </c>
      <c r="IO2052" s="118"/>
      <c r="IP2052" s="118"/>
      <c r="IQ2052" s="118"/>
      <c r="IR2052" s="118">
        <v>1332</v>
      </c>
      <c r="IS2052" s="118">
        <f t="shared" si="1243"/>
        <v>2096.5415085992581</v>
      </c>
      <c r="IT2052" s="118">
        <f t="shared" si="1244"/>
        <v>1.0462784391265192E-4</v>
      </c>
      <c r="IU2052" s="118">
        <f t="shared" si="1245"/>
        <v>0.90791094654261895</v>
      </c>
      <c r="IV2052" s="118">
        <f t="shared" si="1246"/>
        <v>1.0462784391265192E-4</v>
      </c>
      <c r="IW2052" s="118" t="str">
        <f t="shared" si="1247"/>
        <v/>
      </c>
      <c r="IX2052" s="118" t="str">
        <f t="shared" si="1248"/>
        <v/>
      </c>
      <c r="IY2052" s="118">
        <f t="shared" si="1249"/>
        <v>3.6391828994886763E-11</v>
      </c>
      <c r="IZ2052" s="118" t="str">
        <f t="shared" si="1250"/>
        <v/>
      </c>
      <c r="JA2052" s="118" t="str">
        <f t="shared" si="1251"/>
        <v/>
      </c>
      <c r="JB2052" s="118"/>
      <c r="JC2052" s="118">
        <v>1332</v>
      </c>
      <c r="JD2052" s="118">
        <f t="shared" si="1252"/>
        <v>1615.8777182525801</v>
      </c>
      <c r="JE2052" s="118">
        <f t="shared" si="1253"/>
        <v>1.3575075343902416E-4</v>
      </c>
      <c r="JF2052" s="118">
        <f t="shared" si="1254"/>
        <v>0.90791094654261895</v>
      </c>
      <c r="JG2052" s="118">
        <f t="shared" si="1255"/>
        <v>1.3575075343902416E-4</v>
      </c>
      <c r="JH2052" s="118" t="str">
        <f t="shared" si="1256"/>
        <v/>
      </c>
      <c r="JI2052" s="118" t="str">
        <f t="shared" si="1257"/>
        <v/>
      </c>
      <c r="JJ2052" s="118">
        <f t="shared" si="1258"/>
        <v>3.6391828994886763E-11</v>
      </c>
      <c r="JK2052" s="118" t="str">
        <f t="shared" si="1259"/>
        <v/>
      </c>
      <c r="JL2052" s="118" t="str">
        <f t="shared" si="1260"/>
        <v/>
      </c>
      <c r="JM2052" s="118"/>
      <c r="JN2052" s="118"/>
      <c r="JO2052" s="118"/>
      <c r="JP2052" s="118">
        <f t="shared" si="1214"/>
        <v>8.5568000000001021</v>
      </c>
      <c r="JQ2052" s="138">
        <f t="shared" si="1215"/>
        <v>0.286060227863913</v>
      </c>
      <c r="JR2052" s="118">
        <f t="shared" si="1216"/>
        <v>5.0512959796883417E-4</v>
      </c>
      <c r="JS2052" s="118" t="str">
        <f t="shared" si="1212"/>
        <v/>
      </c>
      <c r="JT2052" s="119" t="str">
        <f t="shared" si="1213"/>
        <v/>
      </c>
    </row>
    <row r="2053" spans="209:280" ht="20.100000000000001" customHeight="1" x14ac:dyDescent="0.25">
      <c r="HA2053" s="1">
        <v>1333</v>
      </c>
      <c r="HB2053" s="1">
        <f t="shared" si="1217"/>
        <v>21153.217184732981</v>
      </c>
      <c r="HC2053" s="1">
        <f t="shared" si="1218"/>
        <v>1.0345941438046947E-5</v>
      </c>
      <c r="HD2053" s="1">
        <f t="shared" si="1219"/>
        <v>0.90856990574189322</v>
      </c>
      <c r="HE2053" s="1">
        <f t="shared" si="1220"/>
        <v>1.0345941438046947E-5</v>
      </c>
      <c r="HF2053" s="1" t="str">
        <f t="shared" si="1221"/>
        <v/>
      </c>
      <c r="HG2053" s="1" t="str">
        <f t="shared" si="1222"/>
        <v/>
      </c>
      <c r="HK2053" s="1">
        <f t="shared" si="1223"/>
        <v>4.828991812346837E-35</v>
      </c>
      <c r="HL2053" s="1" t="str">
        <f t="shared" si="1224"/>
        <v/>
      </c>
      <c r="HM2053" s="1" t="str">
        <f t="shared" si="1225"/>
        <v/>
      </c>
      <c r="HR2053" s="1">
        <v>1333</v>
      </c>
      <c r="HS2053" s="1">
        <f t="shared" si="1226"/>
        <v>47.70187677001465</v>
      </c>
      <c r="HT2053" s="1">
        <f t="shared" si="1227"/>
        <v>4.5878686759994423E-3</v>
      </c>
      <c r="HU2053" s="1">
        <f t="shared" si="1228"/>
        <v>0.90856990574189322</v>
      </c>
      <c r="HV2053" s="118">
        <f t="shared" si="1229"/>
        <v>4.5878686759994423E-3</v>
      </c>
      <c r="HW2053" s="118" t="str">
        <f t="shared" si="1230"/>
        <v/>
      </c>
      <c r="HX2053" s="118" t="str">
        <f t="shared" si="1231"/>
        <v/>
      </c>
      <c r="HY2053" s="118">
        <f t="shared" si="1232"/>
        <v>6.0020675967125185E-6</v>
      </c>
      <c r="HZ2053" s="118" t="str">
        <f t="shared" si="1233"/>
        <v/>
      </c>
      <c r="IA2053" s="118" t="str">
        <f t="shared" si="1234"/>
        <v/>
      </c>
      <c r="IB2053" s="118"/>
      <c r="IC2053" s="118"/>
      <c r="ID2053" s="118"/>
      <c r="IE2053" s="118">
        <v>1333</v>
      </c>
      <c r="IF2053" s="118">
        <f t="shared" si="1261"/>
        <v>81.138223417769069</v>
      </c>
      <c r="IG2053" s="118">
        <f t="shared" si="1235"/>
        <v>2.6972484360756666E-3</v>
      </c>
      <c r="IH2053" s="118">
        <f t="shared" si="1236"/>
        <v>0.90856990574189322</v>
      </c>
      <c r="II2053" s="118">
        <f t="shared" si="1237"/>
        <v>2.6972484360756666E-3</v>
      </c>
      <c r="IJ2053" s="118" t="str">
        <f t="shared" si="1238"/>
        <v/>
      </c>
      <c r="IK2053" s="118" t="str">
        <f t="shared" si="1239"/>
        <v/>
      </c>
      <c r="IL2053" s="118">
        <f t="shared" si="1240"/>
        <v>1.1767397522341589E-66</v>
      </c>
      <c r="IM2053" s="118" t="str">
        <f t="shared" si="1241"/>
        <v/>
      </c>
      <c r="IN2053" s="118" t="str">
        <f t="shared" si="1242"/>
        <v/>
      </c>
      <c r="IO2053" s="118"/>
      <c r="IP2053" s="118"/>
      <c r="IQ2053" s="118"/>
      <c r="IR2053" s="118">
        <v>1333</v>
      </c>
      <c r="IS2053" s="118">
        <f t="shared" si="1243"/>
        <v>2102.8563926613051</v>
      </c>
      <c r="IT2053" s="118">
        <f t="shared" si="1244"/>
        <v>1.0407270177045542E-4</v>
      </c>
      <c r="IU2053" s="118">
        <f t="shared" si="1245"/>
        <v>0.90856990574189322</v>
      </c>
      <c r="IV2053" s="118">
        <f t="shared" si="1246"/>
        <v>1.0407270177045542E-4</v>
      </c>
      <c r="IW2053" s="118" t="str">
        <f t="shared" si="1247"/>
        <v/>
      </c>
      <c r="IX2053" s="118" t="str">
        <f t="shared" si="1248"/>
        <v/>
      </c>
      <c r="IY2053" s="118">
        <f t="shared" si="1249"/>
        <v>3.7217854872963784E-11</v>
      </c>
      <c r="IZ2053" s="118" t="str">
        <f t="shared" si="1250"/>
        <v/>
      </c>
      <c r="JA2053" s="118" t="str">
        <f t="shared" si="1251"/>
        <v/>
      </c>
      <c r="JB2053" s="118"/>
      <c r="JC2053" s="118">
        <v>1333</v>
      </c>
      <c r="JD2053" s="118">
        <f t="shared" si="1252"/>
        <v>1620.7448198135817</v>
      </c>
      <c r="JE2053" s="118">
        <f t="shared" si="1253"/>
        <v>1.3503047706467936E-4</v>
      </c>
      <c r="JF2053" s="118">
        <f t="shared" si="1254"/>
        <v>0.90856990574189322</v>
      </c>
      <c r="JG2053" s="118">
        <f t="shared" si="1255"/>
        <v>1.3503047706467936E-4</v>
      </c>
      <c r="JH2053" s="118" t="str">
        <f t="shared" si="1256"/>
        <v/>
      </c>
      <c r="JI2053" s="118" t="str">
        <f t="shared" si="1257"/>
        <v/>
      </c>
      <c r="JJ2053" s="118">
        <f t="shared" si="1258"/>
        <v>3.7217854872963784E-11</v>
      </c>
      <c r="JK2053" s="118" t="str">
        <f t="shared" si="1259"/>
        <v/>
      </c>
      <c r="JL2053" s="118" t="str">
        <f t="shared" si="1260"/>
        <v/>
      </c>
      <c r="JM2053" s="118"/>
      <c r="JN2053" s="118"/>
      <c r="JO2053" s="118"/>
      <c r="JP2053" s="118">
        <f t="shared" si="1214"/>
        <v>8.5632000000001014</v>
      </c>
      <c r="JQ2053" s="138">
        <f t="shared" si="1215"/>
        <v>0.28555509826594416</v>
      </c>
      <c r="JR2053" s="118">
        <f t="shared" si="1216"/>
        <v>5.0445744566440798E-4</v>
      </c>
      <c r="JS2053" s="118" t="str">
        <f t="shared" si="1212"/>
        <v/>
      </c>
      <c r="JT2053" s="119" t="str">
        <f t="shared" si="1213"/>
        <v/>
      </c>
    </row>
    <row r="2054" spans="209:280" ht="20.100000000000001" customHeight="1" x14ac:dyDescent="0.25">
      <c r="HA2054" s="1">
        <v>1334</v>
      </c>
      <c r="HB2054" s="1">
        <f t="shared" si="1217"/>
        <v>21216.740359461917</v>
      </c>
      <c r="HC2054" s="1">
        <f t="shared" si="1218"/>
        <v>1.0290882522361074E-5</v>
      </c>
      <c r="HD2054" s="1">
        <f t="shared" si="1219"/>
        <v>0.90922536334775084</v>
      </c>
      <c r="HE2054" s="1">
        <f t="shared" si="1220"/>
        <v>1.0290882522361074E-5</v>
      </c>
      <c r="HF2054" s="1" t="str">
        <f t="shared" si="1221"/>
        <v/>
      </c>
      <c r="HG2054" s="1" t="str">
        <f t="shared" si="1222"/>
        <v/>
      </c>
      <c r="HK2054" s="1">
        <f t="shared" si="1223"/>
        <v>5.0602836738098759E-35</v>
      </c>
      <c r="HL2054" s="1" t="str">
        <f t="shared" si="1224"/>
        <v/>
      </c>
      <c r="HM2054" s="1" t="str">
        <f t="shared" si="1225"/>
        <v/>
      </c>
      <c r="HR2054" s="1">
        <v>1334</v>
      </c>
      <c r="HS2054" s="1">
        <f t="shared" si="1226"/>
        <v>47.845125649203879</v>
      </c>
      <c r="HT2054" s="1">
        <f t="shared" si="1227"/>
        <v>4.563453007679426E-3</v>
      </c>
      <c r="HU2054" s="1">
        <f t="shared" si="1228"/>
        <v>0.90922536334775084</v>
      </c>
      <c r="HV2054" s="118">
        <f t="shared" si="1229"/>
        <v>4.563453007679426E-3</v>
      </c>
      <c r="HW2054" s="118" t="str">
        <f t="shared" si="1230"/>
        <v/>
      </c>
      <c r="HX2054" s="118" t="str">
        <f t="shared" si="1231"/>
        <v/>
      </c>
      <c r="HY2054" s="118">
        <f t="shared" si="1232"/>
        <v>6.0958911152103128E-6</v>
      </c>
      <c r="HZ2054" s="118" t="str">
        <f t="shared" si="1233"/>
        <v/>
      </c>
      <c r="IA2054" s="118" t="str">
        <f t="shared" si="1234"/>
        <v/>
      </c>
      <c r="IB2054" s="118"/>
      <c r="IC2054" s="118"/>
      <c r="ID2054" s="118"/>
      <c r="IE2054" s="118">
        <v>1334</v>
      </c>
      <c r="IF2054" s="118">
        <f t="shared" si="1261"/>
        <v>81.381881746350956</v>
      </c>
      <c r="IG2054" s="118">
        <f t="shared" si="1235"/>
        <v>2.682894249449441E-3</v>
      </c>
      <c r="IH2054" s="118">
        <f t="shared" si="1236"/>
        <v>0.90922536334775095</v>
      </c>
      <c r="II2054" s="118">
        <f t="shared" si="1237"/>
        <v>2.682894249449441E-3</v>
      </c>
      <c r="IJ2054" s="118" t="str">
        <f t="shared" si="1238"/>
        <v/>
      </c>
      <c r="IK2054" s="118" t="str">
        <f t="shared" si="1239"/>
        <v/>
      </c>
      <c r="IL2054" s="118">
        <f t="shared" si="1240"/>
        <v>1.2602044087519455E-66</v>
      </c>
      <c r="IM2054" s="118" t="str">
        <f t="shared" si="1241"/>
        <v/>
      </c>
      <c r="IN2054" s="118" t="str">
        <f t="shared" si="1242"/>
        <v/>
      </c>
      <c r="IO2054" s="118"/>
      <c r="IP2054" s="118"/>
      <c r="IQ2054" s="118"/>
      <c r="IR2054" s="118">
        <v>1334</v>
      </c>
      <c r="IS2054" s="118">
        <f t="shared" si="1243"/>
        <v>2109.1712767233503</v>
      </c>
      <c r="IT2054" s="118">
        <f t="shared" si="1244"/>
        <v>1.0351884882760897E-4</v>
      </c>
      <c r="IU2054" s="118">
        <f t="shared" si="1245"/>
        <v>0.90922536334775073</v>
      </c>
      <c r="IV2054" s="118">
        <f t="shared" si="1246"/>
        <v>1.0351884882760897E-4</v>
      </c>
      <c r="IW2054" s="118" t="str">
        <f t="shared" si="1247"/>
        <v/>
      </c>
      <c r="IX2054" s="118" t="str">
        <f t="shared" si="1248"/>
        <v/>
      </c>
      <c r="IY2054" s="118">
        <f t="shared" si="1249"/>
        <v>3.8062020983264061E-11</v>
      </c>
      <c r="IZ2054" s="118" t="str">
        <f t="shared" si="1250"/>
        <v/>
      </c>
      <c r="JA2054" s="118" t="str">
        <f t="shared" si="1251"/>
        <v/>
      </c>
      <c r="JB2054" s="118"/>
      <c r="JC2054" s="118">
        <v>1334</v>
      </c>
      <c r="JD2054" s="118">
        <f t="shared" si="1252"/>
        <v>1625.6119213745833</v>
      </c>
      <c r="JE2054" s="118">
        <f t="shared" si="1253"/>
        <v>1.3431187337875617E-4</v>
      </c>
      <c r="JF2054" s="118">
        <f t="shared" si="1254"/>
        <v>0.90922536334775073</v>
      </c>
      <c r="JG2054" s="118">
        <f t="shared" si="1255"/>
        <v>1.3431187337875617E-4</v>
      </c>
      <c r="JH2054" s="118" t="str">
        <f t="shared" si="1256"/>
        <v/>
      </c>
      <c r="JI2054" s="118" t="str">
        <f t="shared" si="1257"/>
        <v/>
      </c>
      <c r="JJ2054" s="118">
        <f t="shared" si="1258"/>
        <v>3.8062020983264061E-11</v>
      </c>
      <c r="JK2054" s="118" t="str">
        <f t="shared" si="1259"/>
        <v/>
      </c>
      <c r="JL2054" s="118" t="str">
        <f t="shared" si="1260"/>
        <v/>
      </c>
      <c r="JM2054" s="118"/>
      <c r="JN2054" s="118"/>
      <c r="JO2054" s="118"/>
      <c r="JP2054" s="118">
        <f t="shared" si="1214"/>
        <v>8.5696000000001007</v>
      </c>
      <c r="JQ2054" s="138">
        <f t="shared" si="1215"/>
        <v>0.28505064082027975</v>
      </c>
      <c r="JR2054" s="118">
        <f t="shared" si="1216"/>
        <v>5.03785484771202E-4</v>
      </c>
      <c r="JS2054" s="118" t="str">
        <f t="shared" si="1212"/>
        <v/>
      </c>
      <c r="JT2054" s="119" t="str">
        <f t="shared" si="1213"/>
        <v/>
      </c>
    </row>
    <row r="2055" spans="209:280" ht="20.100000000000001" customHeight="1" x14ac:dyDescent="0.25">
      <c r="HA2055" s="1">
        <v>1335</v>
      </c>
      <c r="HB2055" s="1">
        <f t="shared" si="1217"/>
        <v>21280.263534190839</v>
      </c>
      <c r="HC2055" s="1">
        <f t="shared" si="1218"/>
        <v>1.023595284204258E-5</v>
      </c>
      <c r="HD2055" s="1">
        <f t="shared" si="1219"/>
        <v>0.90987732753554751</v>
      </c>
      <c r="HE2055" s="1">
        <f t="shared" si="1220"/>
        <v>1.023595284204258E-5</v>
      </c>
      <c r="HF2055" s="1" t="str">
        <f t="shared" si="1221"/>
        <v/>
      </c>
      <c r="HG2055" s="1" t="str">
        <f t="shared" si="1222"/>
        <v/>
      </c>
      <c r="HK2055" s="1">
        <f t="shared" si="1223"/>
        <v>5.3025687667765895E-35</v>
      </c>
      <c r="HL2055" s="1" t="str">
        <f t="shared" si="1224"/>
        <v/>
      </c>
      <c r="HM2055" s="1" t="str">
        <f t="shared" si="1225"/>
        <v/>
      </c>
      <c r="HR2055" s="1">
        <v>1335</v>
      </c>
      <c r="HS2055" s="1">
        <f t="shared" si="1226"/>
        <v>47.988374528393109</v>
      </c>
      <c r="HT2055" s="1">
        <f t="shared" si="1227"/>
        <v>4.5390946482952183E-3</v>
      </c>
      <c r="HU2055" s="1">
        <f t="shared" si="1228"/>
        <v>0.90987732753554751</v>
      </c>
      <c r="HV2055" s="118">
        <f t="shared" si="1229"/>
        <v>4.5390946482952183E-3</v>
      </c>
      <c r="HW2055" s="118" t="str">
        <f t="shared" si="1230"/>
        <v/>
      </c>
      <c r="HX2055" s="118" t="str">
        <f t="shared" si="1231"/>
        <v/>
      </c>
      <c r="HY2055" s="118">
        <f t="shared" si="1232"/>
        <v>6.1910822123019378E-6</v>
      </c>
      <c r="HZ2055" s="118" t="str">
        <f t="shared" si="1233"/>
        <v/>
      </c>
      <c r="IA2055" s="118" t="str">
        <f t="shared" si="1234"/>
        <v/>
      </c>
      <c r="IB2055" s="118"/>
      <c r="IC2055" s="118"/>
      <c r="ID2055" s="118"/>
      <c r="IE2055" s="118">
        <v>1335</v>
      </c>
      <c r="IF2055" s="118">
        <f t="shared" si="1261"/>
        <v>81.625540074932843</v>
      </c>
      <c r="IG2055" s="118">
        <f t="shared" si="1235"/>
        <v>2.6685737552517496E-3</v>
      </c>
      <c r="IH2055" s="118">
        <f t="shared" si="1236"/>
        <v>0.90987732753554762</v>
      </c>
      <c r="II2055" s="118">
        <f t="shared" si="1237"/>
        <v>2.6685737552517496E-3</v>
      </c>
      <c r="IJ2055" s="118" t="str">
        <f t="shared" si="1238"/>
        <v/>
      </c>
      <c r="IK2055" s="118" t="str">
        <f t="shared" si="1239"/>
        <v/>
      </c>
      <c r="IL2055" s="118">
        <f t="shared" si="1240"/>
        <v>1.3495675141284633E-66</v>
      </c>
      <c r="IM2055" s="118" t="str">
        <f t="shared" si="1241"/>
        <v/>
      </c>
      <c r="IN2055" s="118" t="str">
        <f t="shared" si="1242"/>
        <v/>
      </c>
      <c r="IO2055" s="118"/>
      <c r="IP2055" s="118"/>
      <c r="IQ2055" s="118"/>
      <c r="IR2055" s="118">
        <v>1335</v>
      </c>
      <c r="IS2055" s="118">
        <f t="shared" si="1243"/>
        <v>2115.4861607853973</v>
      </c>
      <c r="IT2055" s="118">
        <f t="shared" si="1244"/>
        <v>1.0296629589925858E-4</v>
      </c>
      <c r="IU2055" s="118">
        <f t="shared" si="1245"/>
        <v>0.90987732753554762</v>
      </c>
      <c r="IV2055" s="118">
        <f t="shared" si="1246"/>
        <v>1.0296629589925858E-4</v>
      </c>
      <c r="IW2055" s="118" t="str">
        <f t="shared" si="1247"/>
        <v/>
      </c>
      <c r="IX2055" s="118" t="str">
        <f t="shared" si="1248"/>
        <v/>
      </c>
      <c r="IY2055" s="118">
        <f t="shared" si="1249"/>
        <v>3.8924711458563494E-11</v>
      </c>
      <c r="IZ2055" s="118" t="str">
        <f t="shared" si="1250"/>
        <v/>
      </c>
      <c r="JA2055" s="118" t="str">
        <f t="shared" si="1251"/>
        <v/>
      </c>
      <c r="JB2055" s="118"/>
      <c r="JC2055" s="118">
        <v>1335</v>
      </c>
      <c r="JD2055" s="118">
        <f t="shared" si="1252"/>
        <v>1630.4790229355849</v>
      </c>
      <c r="JE2055" s="118">
        <f t="shared" si="1253"/>
        <v>1.3359495641350629E-4</v>
      </c>
      <c r="JF2055" s="118">
        <f t="shared" si="1254"/>
        <v>0.9098773275355474</v>
      </c>
      <c r="JG2055" s="118">
        <f t="shared" si="1255"/>
        <v>1.3359495641350629E-4</v>
      </c>
      <c r="JH2055" s="118" t="str">
        <f t="shared" si="1256"/>
        <v/>
      </c>
      <c r="JI2055" s="118" t="str">
        <f t="shared" si="1257"/>
        <v/>
      </c>
      <c r="JJ2055" s="118">
        <f t="shared" si="1258"/>
        <v>3.8924711458563494E-11</v>
      </c>
      <c r="JK2055" s="118" t="str">
        <f t="shared" si="1259"/>
        <v/>
      </c>
      <c r="JL2055" s="118" t="str">
        <f t="shared" si="1260"/>
        <v/>
      </c>
      <c r="JM2055" s="118"/>
      <c r="JN2055" s="118"/>
      <c r="JO2055" s="118"/>
      <c r="JP2055" s="118">
        <f t="shared" si="1214"/>
        <v>8.5760000000001</v>
      </c>
      <c r="JQ2055" s="138">
        <f t="shared" si="1215"/>
        <v>0.28454685533550855</v>
      </c>
      <c r="JR2055" s="118">
        <f t="shared" si="1216"/>
        <v>5.0311371795569437E-4</v>
      </c>
      <c r="JS2055" s="118" t="str">
        <f t="shared" si="1212"/>
        <v/>
      </c>
      <c r="JT2055" s="119" t="str">
        <f t="shared" si="1213"/>
        <v/>
      </c>
    </row>
    <row r="2056" spans="209:280" ht="20.100000000000001" customHeight="1" x14ac:dyDescent="0.25">
      <c r="HA2056" s="1">
        <v>1336</v>
      </c>
      <c r="HB2056" s="1">
        <f t="shared" si="1217"/>
        <v>21343.786708919775</v>
      </c>
      <c r="HC2056" s="1">
        <f t="shared" si="1218"/>
        <v>1.0181153460315933E-5</v>
      </c>
      <c r="HD2056" s="1">
        <f t="shared" si="1219"/>
        <v>0.91052580654855697</v>
      </c>
      <c r="HE2056" s="1">
        <f t="shared" si="1220"/>
        <v>1.0181153460315933E-5</v>
      </c>
      <c r="HF2056" s="1" t="str">
        <f t="shared" si="1221"/>
        <v/>
      </c>
      <c r="HG2056" s="1" t="str">
        <f t="shared" si="1222"/>
        <v/>
      </c>
      <c r="HK2056" s="1">
        <f t="shared" si="1223"/>
        <v>5.5563655057021807E-35</v>
      </c>
      <c r="HL2056" s="1" t="str">
        <f t="shared" si="1224"/>
        <v/>
      </c>
      <c r="HM2056" s="1" t="str">
        <f t="shared" si="1225"/>
        <v/>
      </c>
      <c r="HR2056" s="1">
        <v>1336</v>
      </c>
      <c r="HS2056" s="1">
        <f t="shared" si="1226"/>
        <v>48.131623407582339</v>
      </c>
      <c r="HT2056" s="1">
        <f t="shared" si="1227"/>
        <v>4.5147940693297112E-3</v>
      </c>
      <c r="HU2056" s="1">
        <f t="shared" si="1228"/>
        <v>0.91052580654855686</v>
      </c>
      <c r="HV2056" s="118">
        <f t="shared" si="1229"/>
        <v>4.5147940693297112E-3</v>
      </c>
      <c r="HW2056" s="118" t="str">
        <f t="shared" si="1230"/>
        <v/>
      </c>
      <c r="HX2056" s="118" t="str">
        <f t="shared" si="1231"/>
        <v/>
      </c>
      <c r="HY2056" s="118">
        <f t="shared" si="1232"/>
        <v>6.2876591736960307E-6</v>
      </c>
      <c r="HZ2056" s="118" t="str">
        <f t="shared" si="1233"/>
        <v/>
      </c>
      <c r="IA2056" s="118" t="str">
        <f t="shared" si="1234"/>
        <v/>
      </c>
      <c r="IB2056" s="118"/>
      <c r="IC2056" s="118"/>
      <c r="ID2056" s="118"/>
      <c r="IE2056" s="118">
        <v>1336</v>
      </c>
      <c r="IF2056" s="118">
        <f t="shared" si="1261"/>
        <v>81.86919840351473</v>
      </c>
      <c r="IG2056" s="118">
        <f t="shared" si="1235"/>
        <v>2.654287230671537E-3</v>
      </c>
      <c r="IH2056" s="118">
        <f t="shared" si="1236"/>
        <v>0.91052580654855697</v>
      </c>
      <c r="II2056" s="118">
        <f t="shared" si="1237"/>
        <v>2.654287230671537E-3</v>
      </c>
      <c r="IJ2056" s="118" t="str">
        <f t="shared" si="1238"/>
        <v/>
      </c>
      <c r="IK2056" s="118" t="str">
        <f t="shared" si="1239"/>
        <v/>
      </c>
      <c r="IL2056" s="118">
        <f t="shared" si="1240"/>
        <v>1.4452443757977461E-66</v>
      </c>
      <c r="IM2056" s="118" t="str">
        <f t="shared" si="1241"/>
        <v/>
      </c>
      <c r="IN2056" s="118" t="str">
        <f t="shared" si="1242"/>
        <v/>
      </c>
      <c r="IO2056" s="118"/>
      <c r="IP2056" s="118"/>
      <c r="IQ2056" s="118"/>
      <c r="IR2056" s="118">
        <v>1336</v>
      </c>
      <c r="IS2056" s="118">
        <f t="shared" si="1243"/>
        <v>2121.8010448474424</v>
      </c>
      <c r="IT2056" s="118">
        <f t="shared" si="1244"/>
        <v>1.0241505368067532E-4</v>
      </c>
      <c r="IU2056" s="118">
        <f t="shared" si="1245"/>
        <v>0.91052580654855697</v>
      </c>
      <c r="IV2056" s="118">
        <f t="shared" si="1246"/>
        <v>1.0241505368067532E-4</v>
      </c>
      <c r="IW2056" s="118" t="str">
        <f t="shared" si="1247"/>
        <v/>
      </c>
      <c r="IX2056" s="118" t="str">
        <f t="shared" si="1248"/>
        <v/>
      </c>
      <c r="IY2056" s="118">
        <f t="shared" si="1249"/>
        <v>3.980631824205983E-11</v>
      </c>
      <c r="IZ2056" s="118" t="str">
        <f t="shared" si="1250"/>
        <v/>
      </c>
      <c r="JA2056" s="118" t="str">
        <f t="shared" si="1251"/>
        <v/>
      </c>
      <c r="JB2056" s="118"/>
      <c r="JC2056" s="118">
        <v>1336</v>
      </c>
      <c r="JD2056" s="118">
        <f t="shared" si="1252"/>
        <v>1635.3461244965865</v>
      </c>
      <c r="JE2056" s="118">
        <f t="shared" si="1253"/>
        <v>1.3287974004564773E-4</v>
      </c>
      <c r="JF2056" s="118">
        <f t="shared" si="1254"/>
        <v>0.91052580654855686</v>
      </c>
      <c r="JG2056" s="118">
        <f t="shared" si="1255"/>
        <v>1.3287974004564773E-4</v>
      </c>
      <c r="JH2056" s="118" t="str">
        <f t="shared" si="1256"/>
        <v/>
      </c>
      <c r="JI2056" s="118" t="str">
        <f t="shared" si="1257"/>
        <v/>
      </c>
      <c r="JJ2056" s="118">
        <f t="shared" si="1258"/>
        <v>3.980631824205983E-11</v>
      </c>
      <c r="JK2056" s="118" t="str">
        <f t="shared" si="1259"/>
        <v/>
      </c>
      <c r="JL2056" s="118" t="str">
        <f t="shared" si="1260"/>
        <v/>
      </c>
      <c r="JM2056" s="118"/>
      <c r="JN2056" s="118"/>
      <c r="JO2056" s="118"/>
      <c r="JP2056" s="118">
        <f t="shared" si="1214"/>
        <v>8.5824000000000993</v>
      </c>
      <c r="JQ2056" s="138">
        <f t="shared" si="1215"/>
        <v>0.28404374161755286</v>
      </c>
      <c r="JR2056" s="118">
        <f t="shared" si="1216"/>
        <v>5.0244214787475983E-4</v>
      </c>
      <c r="JS2056" s="118" t="str">
        <f t="shared" si="1212"/>
        <v/>
      </c>
      <c r="JT2056" s="119" t="str">
        <f t="shared" si="1213"/>
        <v/>
      </c>
    </row>
    <row r="2057" spans="209:280" ht="20.100000000000001" customHeight="1" x14ac:dyDescent="0.25">
      <c r="HA2057" s="1">
        <v>1337</v>
      </c>
      <c r="HB2057" s="1">
        <f t="shared" si="1217"/>
        <v>21407.309883648697</v>
      </c>
      <c r="HC2057" s="1">
        <f t="shared" si="1218"/>
        <v>1.0126485428484486E-5</v>
      </c>
      <c r="HD2057" s="1">
        <f t="shared" si="1219"/>
        <v>0.91117080869721345</v>
      </c>
      <c r="HE2057" s="1">
        <f t="shared" si="1220"/>
        <v>1.0126485428484486E-5</v>
      </c>
      <c r="HF2057" s="1" t="str">
        <f t="shared" si="1221"/>
        <v/>
      </c>
      <c r="HG2057" s="1" t="str">
        <f t="shared" si="1222"/>
        <v/>
      </c>
      <c r="HK2057" s="1">
        <f t="shared" si="1223"/>
        <v>5.8222165564699383E-35</v>
      </c>
      <c r="HL2057" s="1" t="str">
        <f t="shared" si="1224"/>
        <v/>
      </c>
      <c r="HM2057" s="1" t="str">
        <f t="shared" si="1225"/>
        <v/>
      </c>
      <c r="HR2057" s="1">
        <v>1337</v>
      </c>
      <c r="HS2057" s="1">
        <f t="shared" si="1226"/>
        <v>48.274872286771597</v>
      </c>
      <c r="HT2057" s="1">
        <f t="shared" si="1227"/>
        <v>4.4905517369793896E-3</v>
      </c>
      <c r="HU2057" s="1">
        <f t="shared" si="1228"/>
        <v>0.91117080869721356</v>
      </c>
      <c r="HV2057" s="118">
        <f t="shared" si="1229"/>
        <v>4.4905517369793896E-3</v>
      </c>
      <c r="HW2057" s="118" t="str">
        <f t="shared" si="1230"/>
        <v/>
      </c>
      <c r="HX2057" s="118" t="str">
        <f t="shared" si="1231"/>
        <v/>
      </c>
      <c r="HY2057" s="118">
        <f t="shared" si="1232"/>
        <v>6.3856405034555068E-6</v>
      </c>
      <c r="HZ2057" s="118" t="str">
        <f t="shared" si="1233"/>
        <v/>
      </c>
      <c r="IA2057" s="118" t="str">
        <f t="shared" si="1234"/>
        <v/>
      </c>
      <c r="IB2057" s="118"/>
      <c r="IC2057" s="118"/>
      <c r="ID2057" s="118"/>
      <c r="IE2057" s="118">
        <v>1337</v>
      </c>
      <c r="IF2057" s="118">
        <f t="shared" si="1261"/>
        <v>82.112856732096617</v>
      </c>
      <c r="IG2057" s="118">
        <f t="shared" si="1235"/>
        <v>2.640034949789833E-3</v>
      </c>
      <c r="IH2057" s="118">
        <f t="shared" si="1236"/>
        <v>0.91117080869721345</v>
      </c>
      <c r="II2057" s="118">
        <f t="shared" si="1237"/>
        <v>2.640034949789833E-3</v>
      </c>
      <c r="IJ2057" s="118" t="str">
        <f t="shared" si="1238"/>
        <v/>
      </c>
      <c r="IK2057" s="118" t="str">
        <f t="shared" si="1239"/>
        <v/>
      </c>
      <c r="IL2057" s="118">
        <f t="shared" si="1240"/>
        <v>1.5476794339484999E-66</v>
      </c>
      <c r="IM2057" s="118" t="str">
        <f t="shared" si="1241"/>
        <v/>
      </c>
      <c r="IN2057" s="118" t="str">
        <f t="shared" si="1242"/>
        <v/>
      </c>
      <c r="IO2057" s="118"/>
      <c r="IP2057" s="118"/>
      <c r="IQ2057" s="118"/>
      <c r="IR2057" s="118">
        <v>1337</v>
      </c>
      <c r="IS2057" s="118">
        <f t="shared" si="1243"/>
        <v>2128.1159289094894</v>
      </c>
      <c r="IT2057" s="118">
        <f t="shared" si="1244"/>
        <v>1.0186513274721146E-4</v>
      </c>
      <c r="IU2057" s="118">
        <f t="shared" si="1245"/>
        <v>0.91117080869721356</v>
      </c>
      <c r="IV2057" s="118">
        <f t="shared" si="1246"/>
        <v>1.0186513274721146E-4</v>
      </c>
      <c r="IW2057" s="118" t="str">
        <f t="shared" si="1247"/>
        <v/>
      </c>
      <c r="IX2057" s="118" t="str">
        <f t="shared" si="1248"/>
        <v/>
      </c>
      <c r="IY2057" s="118">
        <f t="shared" si="1249"/>
        <v>4.0707241239031452E-11</v>
      </c>
      <c r="IZ2057" s="118" t="str">
        <f t="shared" si="1250"/>
        <v/>
      </c>
      <c r="JA2057" s="118" t="str">
        <f t="shared" si="1251"/>
        <v/>
      </c>
      <c r="JB2057" s="118"/>
      <c r="JC2057" s="118">
        <v>1337</v>
      </c>
      <c r="JD2057" s="118">
        <f t="shared" si="1252"/>
        <v>1640.2132260575891</v>
      </c>
      <c r="JE2057" s="118">
        <f t="shared" si="1253"/>
        <v>1.3216623799630861E-4</v>
      </c>
      <c r="JF2057" s="118">
        <f t="shared" si="1254"/>
        <v>0.91117080869721345</v>
      </c>
      <c r="JG2057" s="118">
        <f t="shared" si="1255"/>
        <v>1.3216623799630861E-4</v>
      </c>
      <c r="JH2057" s="118" t="str">
        <f t="shared" si="1256"/>
        <v/>
      </c>
      <c r="JI2057" s="118" t="str">
        <f t="shared" si="1257"/>
        <v/>
      </c>
      <c r="JJ2057" s="118">
        <f t="shared" si="1258"/>
        <v>4.0707241239031452E-11</v>
      </c>
      <c r="JK2057" s="118" t="str">
        <f t="shared" si="1259"/>
        <v/>
      </c>
      <c r="JL2057" s="118" t="str">
        <f t="shared" si="1260"/>
        <v/>
      </c>
      <c r="JM2057" s="118"/>
      <c r="JN2057" s="118"/>
      <c r="JO2057" s="118"/>
      <c r="JP2057" s="118">
        <f t="shared" si="1214"/>
        <v>8.5888000000000986</v>
      </c>
      <c r="JQ2057" s="138">
        <f t="shared" si="1215"/>
        <v>0.2835412994696781</v>
      </c>
      <c r="JR2057" s="118">
        <f t="shared" si="1216"/>
        <v>5.0177077717311613E-4</v>
      </c>
      <c r="JS2057" s="118" t="str">
        <f t="shared" si="1212"/>
        <v/>
      </c>
      <c r="JT2057" s="119" t="str">
        <f t="shared" si="1213"/>
        <v/>
      </c>
    </row>
    <row r="2058" spans="209:280" ht="20.100000000000001" customHeight="1" x14ac:dyDescent="0.25">
      <c r="HA2058" s="1">
        <v>1338</v>
      </c>
      <c r="HB2058" s="1">
        <f t="shared" si="1217"/>
        <v>21470.833058377619</v>
      </c>
      <c r="HC2058" s="1">
        <f t="shared" si="1218"/>
        <v>1.0071949785927126E-5</v>
      </c>
      <c r="HD2058" s="1">
        <f t="shared" si="1219"/>
        <v>0.91181234235835473</v>
      </c>
      <c r="HE2058" s="1">
        <f t="shared" si="1220"/>
        <v>1.0071949785927126E-5</v>
      </c>
      <c r="HF2058" s="1" t="str">
        <f t="shared" si="1221"/>
        <v/>
      </c>
      <c r="HG2058" s="1" t="str">
        <f t="shared" si="1222"/>
        <v/>
      </c>
      <c r="HK2058" s="1">
        <f t="shared" si="1223"/>
        <v>6.1006899615752875E-35</v>
      </c>
      <c r="HL2058" s="1" t="str">
        <f t="shared" si="1224"/>
        <v/>
      </c>
      <c r="HM2058" s="1" t="str">
        <f t="shared" si="1225"/>
        <v/>
      </c>
      <c r="HR2058" s="1">
        <v>1338</v>
      </c>
      <c r="HS2058" s="1">
        <f t="shared" si="1226"/>
        <v>48.418121165960827</v>
      </c>
      <c r="HT2058" s="1">
        <f t="shared" si="1227"/>
        <v>4.4663681121529129E-3</v>
      </c>
      <c r="HU2058" s="1">
        <f t="shared" si="1228"/>
        <v>0.91181234235835484</v>
      </c>
      <c r="HV2058" s="118">
        <f t="shared" si="1229"/>
        <v>4.4663681121529129E-3</v>
      </c>
      <c r="HW2058" s="118" t="str">
        <f t="shared" si="1230"/>
        <v/>
      </c>
      <c r="HX2058" s="118" t="str">
        <f t="shared" si="1231"/>
        <v/>
      </c>
      <c r="HY2058" s="118">
        <f t="shared" si="1232"/>
        <v>6.4850449262102135E-6</v>
      </c>
      <c r="HZ2058" s="118" t="str">
        <f t="shared" si="1233"/>
        <v/>
      </c>
      <c r="IA2058" s="118" t="str">
        <f t="shared" si="1234"/>
        <v/>
      </c>
      <c r="IB2058" s="118"/>
      <c r="IC2058" s="118"/>
      <c r="ID2058" s="118"/>
      <c r="IE2058" s="118">
        <v>1338</v>
      </c>
      <c r="IF2058" s="118">
        <f t="shared" si="1261"/>
        <v>82.356515060678504</v>
      </c>
      <c r="IG2058" s="118">
        <f t="shared" si="1235"/>
        <v>2.6258171835788924E-3</v>
      </c>
      <c r="IH2058" s="118">
        <f t="shared" si="1236"/>
        <v>0.91181234235835484</v>
      </c>
      <c r="II2058" s="118">
        <f t="shared" si="1237"/>
        <v>2.6258171835788924E-3</v>
      </c>
      <c r="IJ2058" s="118" t="str">
        <f t="shared" si="1238"/>
        <v/>
      </c>
      <c r="IK2058" s="118" t="str">
        <f t="shared" si="1239"/>
        <v/>
      </c>
      <c r="IL2058" s="118">
        <f t="shared" si="1240"/>
        <v>1.6573482974223982E-66</v>
      </c>
      <c r="IM2058" s="118" t="str">
        <f t="shared" si="1241"/>
        <v/>
      </c>
      <c r="IN2058" s="118" t="str">
        <f t="shared" si="1242"/>
        <v/>
      </c>
      <c r="IO2058" s="118"/>
      <c r="IP2058" s="118"/>
      <c r="IQ2058" s="118"/>
      <c r="IR2058" s="118">
        <v>1338</v>
      </c>
      <c r="IS2058" s="118">
        <f t="shared" si="1243"/>
        <v>2134.4308129715346</v>
      </c>
      <c r="IT2058" s="118">
        <f t="shared" si="1244"/>
        <v>1.0131654355426863E-4</v>
      </c>
      <c r="IU2058" s="118">
        <f t="shared" si="1245"/>
        <v>0.91181234235835484</v>
      </c>
      <c r="IV2058" s="118">
        <f t="shared" si="1246"/>
        <v>1.0131654355426863E-4</v>
      </c>
      <c r="IW2058" s="118" t="str">
        <f t="shared" si="1247"/>
        <v/>
      </c>
      <c r="IX2058" s="118" t="str">
        <f t="shared" si="1248"/>
        <v/>
      </c>
      <c r="IY2058" s="118">
        <f t="shared" si="1249"/>
        <v>4.1627888471285332E-11</v>
      </c>
      <c r="IZ2058" s="118" t="str">
        <f t="shared" si="1250"/>
        <v/>
      </c>
      <c r="JA2058" s="118" t="str">
        <f t="shared" si="1251"/>
        <v/>
      </c>
      <c r="JB2058" s="118"/>
      <c r="JC2058" s="118">
        <v>1338</v>
      </c>
      <c r="JD2058" s="118">
        <f t="shared" si="1252"/>
        <v>1645.0803276185907</v>
      </c>
      <c r="JE2058" s="118">
        <f t="shared" si="1253"/>
        <v>1.3145446383098534E-4</v>
      </c>
      <c r="JF2058" s="118">
        <f t="shared" si="1254"/>
        <v>0.91181234235835473</v>
      </c>
      <c r="JG2058" s="118">
        <f t="shared" si="1255"/>
        <v>1.3145446383098534E-4</v>
      </c>
      <c r="JH2058" s="118" t="str">
        <f t="shared" si="1256"/>
        <v/>
      </c>
      <c r="JI2058" s="118" t="str">
        <f t="shared" si="1257"/>
        <v/>
      </c>
      <c r="JJ2058" s="118">
        <f t="shared" si="1258"/>
        <v>4.1627888471285332E-11</v>
      </c>
      <c r="JK2058" s="118" t="str">
        <f t="shared" si="1259"/>
        <v/>
      </c>
      <c r="JL2058" s="118" t="str">
        <f t="shared" si="1260"/>
        <v/>
      </c>
      <c r="JM2058" s="118"/>
      <c r="JN2058" s="118"/>
      <c r="JO2058" s="118"/>
      <c r="JP2058" s="118">
        <f t="shared" si="1214"/>
        <v>8.5952000000000979</v>
      </c>
      <c r="JQ2058" s="138">
        <f t="shared" si="1215"/>
        <v>0.28303952869250498</v>
      </c>
      <c r="JR2058" s="118">
        <f t="shared" si="1216"/>
        <v>5.0109960848493396E-4</v>
      </c>
      <c r="JS2058" s="118" t="str">
        <f t="shared" si="1212"/>
        <v/>
      </c>
      <c r="JT2058" s="119" t="str">
        <f t="shared" si="1213"/>
        <v/>
      </c>
    </row>
    <row r="2059" spans="209:280" ht="20.100000000000001" customHeight="1" x14ac:dyDescent="0.25">
      <c r="HA2059" s="1">
        <v>1339</v>
      </c>
      <c r="HB2059" s="1">
        <f t="shared" si="1217"/>
        <v>21534.356233106555</v>
      </c>
      <c r="HC2059" s="1">
        <f t="shared" si="1218"/>
        <v>1.0017547560095987E-5</v>
      </c>
      <c r="HD2059" s="1">
        <f t="shared" si="1219"/>
        <v>0.91245041597446463</v>
      </c>
      <c r="HE2059" s="1">
        <f t="shared" si="1220"/>
        <v>1.0017547560095987E-5</v>
      </c>
      <c r="HF2059" s="1" t="str">
        <f t="shared" si="1221"/>
        <v/>
      </c>
      <c r="HG2059" s="1" t="str">
        <f t="shared" si="1222"/>
        <v/>
      </c>
      <c r="HK2059" s="1">
        <f t="shared" si="1223"/>
        <v>6.3923803170777794E-35</v>
      </c>
      <c r="HL2059" s="1" t="str">
        <f t="shared" si="1224"/>
        <v/>
      </c>
      <c r="HM2059" s="1" t="str">
        <f t="shared" si="1225"/>
        <v/>
      </c>
      <c r="HR2059" s="1">
        <v>1339</v>
      </c>
      <c r="HS2059" s="1">
        <f t="shared" si="1226"/>
        <v>48.561370045150056</v>
      </c>
      <c r="HT2059" s="1">
        <f t="shared" si="1227"/>
        <v>4.4422436504700496E-3</v>
      </c>
      <c r="HU2059" s="1">
        <f t="shared" si="1228"/>
        <v>0.91245041597446475</v>
      </c>
      <c r="HV2059" s="118">
        <f t="shared" si="1229"/>
        <v>4.4422436504700496E-3</v>
      </c>
      <c r="HW2059" s="118" t="str">
        <f t="shared" si="1230"/>
        <v/>
      </c>
      <c r="HX2059" s="118" t="str">
        <f t="shared" si="1231"/>
        <v/>
      </c>
      <c r="HY2059" s="118">
        <f t="shared" si="1232"/>
        <v>6.5858913893864257E-6</v>
      </c>
      <c r="HZ2059" s="118" t="str">
        <f t="shared" si="1233"/>
        <v/>
      </c>
      <c r="IA2059" s="118" t="str">
        <f t="shared" si="1234"/>
        <v/>
      </c>
      <c r="IB2059" s="118"/>
      <c r="IC2059" s="118"/>
      <c r="ID2059" s="118"/>
      <c r="IE2059" s="118">
        <v>1339</v>
      </c>
      <c r="IF2059" s="118">
        <f t="shared" si="1261"/>
        <v>82.600173389260391</v>
      </c>
      <c r="IG2059" s="118">
        <f t="shared" si="1235"/>
        <v>2.6116341999015981E-3</v>
      </c>
      <c r="IH2059" s="118">
        <f t="shared" si="1236"/>
        <v>0.91245041597446475</v>
      </c>
      <c r="II2059" s="118">
        <f t="shared" si="1237"/>
        <v>2.6116341999015981E-3</v>
      </c>
      <c r="IJ2059" s="118" t="str">
        <f t="shared" si="1238"/>
        <v/>
      </c>
      <c r="IK2059" s="118" t="str">
        <f t="shared" si="1239"/>
        <v/>
      </c>
      <c r="IL2059" s="118">
        <f t="shared" si="1240"/>
        <v>1.7747599213479291E-66</v>
      </c>
      <c r="IM2059" s="118" t="str">
        <f t="shared" si="1241"/>
        <v/>
      </c>
      <c r="IN2059" s="118" t="str">
        <f t="shared" si="1242"/>
        <v/>
      </c>
      <c r="IO2059" s="118"/>
      <c r="IP2059" s="118"/>
      <c r="IQ2059" s="118"/>
      <c r="IR2059" s="118">
        <v>1339</v>
      </c>
      <c r="IS2059" s="118">
        <f t="shared" si="1243"/>
        <v>2140.7456970335816</v>
      </c>
      <c r="IT2059" s="118">
        <f t="shared" si="1244"/>
        <v>1.007692964372733E-4</v>
      </c>
      <c r="IU2059" s="118">
        <f t="shared" si="1245"/>
        <v>0.91245041597446486</v>
      </c>
      <c r="IV2059" s="118">
        <f t="shared" si="1246"/>
        <v>1.007692964372733E-4</v>
      </c>
      <c r="IW2059" s="118" t="str">
        <f t="shared" si="1247"/>
        <v/>
      </c>
      <c r="IX2059" s="118" t="str">
        <f t="shared" si="1248"/>
        <v/>
      </c>
      <c r="IY2059" s="118">
        <f t="shared" si="1249"/>
        <v>4.2568676234450379E-11</v>
      </c>
      <c r="IZ2059" s="118" t="str">
        <f t="shared" si="1250"/>
        <v/>
      </c>
      <c r="JA2059" s="118" t="str">
        <f t="shared" si="1251"/>
        <v/>
      </c>
      <c r="JB2059" s="118"/>
      <c r="JC2059" s="118">
        <v>1339</v>
      </c>
      <c r="JD2059" s="118">
        <f t="shared" si="1252"/>
        <v>1649.9474291795923</v>
      </c>
      <c r="JE2059" s="118">
        <f t="shared" si="1253"/>
        <v>1.3074443095951132E-4</v>
      </c>
      <c r="JF2059" s="118">
        <f t="shared" si="1254"/>
        <v>0.91245041597446463</v>
      </c>
      <c r="JG2059" s="118">
        <f t="shared" si="1255"/>
        <v>1.3074443095951132E-4</v>
      </c>
      <c r="JH2059" s="118" t="str">
        <f t="shared" si="1256"/>
        <v/>
      </c>
      <c r="JI2059" s="118" t="str">
        <f t="shared" si="1257"/>
        <v/>
      </c>
      <c r="JJ2059" s="118">
        <f t="shared" si="1258"/>
        <v>4.2568676234450379E-11</v>
      </c>
      <c r="JK2059" s="118" t="str">
        <f t="shared" si="1259"/>
        <v/>
      </c>
      <c r="JL2059" s="118" t="str">
        <f t="shared" si="1260"/>
        <v/>
      </c>
      <c r="JM2059" s="118"/>
      <c r="JN2059" s="118"/>
      <c r="JO2059" s="118"/>
      <c r="JP2059" s="118">
        <f t="shared" si="1214"/>
        <v>8.6016000000000972</v>
      </c>
      <c r="JQ2059" s="138">
        <f t="shared" si="1215"/>
        <v>0.28253842908402005</v>
      </c>
      <c r="JR2059" s="118">
        <f t="shared" si="1216"/>
        <v>5.0042864443394786E-4</v>
      </c>
      <c r="JS2059" s="118" t="str">
        <f t="shared" ref="JS2059:JS2122" si="1262">IF(JQ2059&lt;(1-$JO$719),JR2059,"")</f>
        <v/>
      </c>
      <c r="JT2059" s="119" t="str">
        <f t="shared" ref="JT2059:JT2122" si="1263">IF(JQ2059&lt;(1-$JO$725),JR2059,"")</f>
        <v/>
      </c>
    </row>
    <row r="2060" spans="209:280" ht="20.100000000000001" customHeight="1" x14ac:dyDescent="0.25">
      <c r="HA2060" s="1">
        <v>1340</v>
      </c>
      <c r="HB2060" s="1">
        <f t="shared" si="1217"/>
        <v>21597.879407835477</v>
      </c>
      <c r="HC2060" s="1">
        <f t="shared" si="1218"/>
        <v>9.9632797665151295E-6</v>
      </c>
      <c r="HD2060" s="1">
        <f t="shared" si="1219"/>
        <v>0.91308503805291497</v>
      </c>
      <c r="HE2060" s="1">
        <f t="shared" si="1220"/>
        <v>9.9632797665151295E-6</v>
      </c>
      <c r="HF2060" s="1" t="str">
        <f t="shared" si="1221"/>
        <v/>
      </c>
      <c r="HG2060" s="1" t="str">
        <f t="shared" si="1222"/>
        <v/>
      </c>
      <c r="HK2060" s="1">
        <f t="shared" si="1223"/>
        <v>6.6979100036782578E-35</v>
      </c>
      <c r="HL2060" s="1" t="str">
        <f t="shared" si="1224"/>
        <v/>
      </c>
      <c r="HM2060" s="1" t="str">
        <f t="shared" si="1225"/>
        <v/>
      </c>
      <c r="HR2060" s="1">
        <v>1340</v>
      </c>
      <c r="HS2060" s="1">
        <f t="shared" si="1226"/>
        <v>48.704618924339286</v>
      </c>
      <c r="HT2060" s="1">
        <f t="shared" si="1227"/>
        <v>4.4181788022611057E-3</v>
      </c>
      <c r="HU2060" s="1">
        <f t="shared" si="1228"/>
        <v>0.91308503805291497</v>
      </c>
      <c r="HV2060" s="118">
        <f t="shared" si="1229"/>
        <v>4.4181788022611057E-3</v>
      </c>
      <c r="HW2060" s="118" t="str">
        <f t="shared" si="1230"/>
        <v/>
      </c>
      <c r="HX2060" s="118" t="str">
        <f t="shared" si="1231"/>
        <v/>
      </c>
      <c r="HY2060" s="118">
        <f t="shared" si="1232"/>
        <v>6.6881990654529899E-6</v>
      </c>
      <c r="HZ2060" s="118" t="str">
        <f t="shared" si="1233"/>
        <v/>
      </c>
      <c r="IA2060" s="118" t="str">
        <f t="shared" si="1234"/>
        <v/>
      </c>
      <c r="IB2060" s="118"/>
      <c r="IC2060" s="118"/>
      <c r="ID2060" s="118"/>
      <c r="IE2060" s="118">
        <v>1340</v>
      </c>
      <c r="IF2060" s="118">
        <f t="shared" si="1261"/>
        <v>82.843831717842278</v>
      </c>
      <c r="IG2060" s="118">
        <f t="shared" si="1235"/>
        <v>2.5974862635111053E-3</v>
      </c>
      <c r="IH2060" s="118">
        <f t="shared" si="1236"/>
        <v>0.91308503805291497</v>
      </c>
      <c r="II2060" s="118">
        <f t="shared" si="1237"/>
        <v>2.5974862635111053E-3</v>
      </c>
      <c r="IJ2060" s="118" t="str">
        <f t="shared" si="1238"/>
        <v/>
      </c>
      <c r="IK2060" s="118" t="str">
        <f t="shared" si="1239"/>
        <v/>
      </c>
      <c r="IL2060" s="118">
        <f t="shared" si="1240"/>
        <v>1.9004589363385258E-66</v>
      </c>
      <c r="IM2060" s="118" t="str">
        <f t="shared" si="1241"/>
        <v/>
      </c>
      <c r="IN2060" s="118" t="str">
        <f t="shared" si="1242"/>
        <v/>
      </c>
      <c r="IO2060" s="118"/>
      <c r="IP2060" s="118"/>
      <c r="IQ2060" s="118"/>
      <c r="IR2060" s="118">
        <v>1340</v>
      </c>
      <c r="IS2060" s="118">
        <f t="shared" si="1243"/>
        <v>2147.0605810956267</v>
      </c>
      <c r="IT2060" s="118">
        <f t="shared" si="1244"/>
        <v>1.002234016116646E-4</v>
      </c>
      <c r="IU2060" s="118">
        <f t="shared" si="1245"/>
        <v>0.91308503805291497</v>
      </c>
      <c r="IV2060" s="118">
        <f t="shared" si="1246"/>
        <v>1.002234016116646E-4</v>
      </c>
      <c r="IW2060" s="118" t="str">
        <f t="shared" si="1247"/>
        <v/>
      </c>
      <c r="IX2060" s="118" t="str">
        <f t="shared" si="1248"/>
        <v/>
      </c>
      <c r="IY2060" s="118">
        <f t="shared" si="1249"/>
        <v>4.3530029258155102E-11</v>
      </c>
      <c r="IZ2060" s="118" t="str">
        <f t="shared" si="1250"/>
        <v/>
      </c>
      <c r="JA2060" s="118" t="str">
        <f t="shared" si="1251"/>
        <v/>
      </c>
      <c r="JB2060" s="118"/>
      <c r="JC2060" s="118">
        <v>1340</v>
      </c>
      <c r="JD2060" s="118">
        <f t="shared" si="1252"/>
        <v>1654.8145307405939</v>
      </c>
      <c r="JE2060" s="118">
        <f t="shared" si="1253"/>
        <v>1.3003615263604016E-4</v>
      </c>
      <c r="JF2060" s="118">
        <f t="shared" si="1254"/>
        <v>0.91308503805291497</v>
      </c>
      <c r="JG2060" s="118">
        <f t="shared" si="1255"/>
        <v>1.3003615263604016E-4</v>
      </c>
      <c r="JH2060" s="118" t="str">
        <f t="shared" si="1256"/>
        <v/>
      </c>
      <c r="JI2060" s="118" t="str">
        <f t="shared" si="1257"/>
        <v/>
      </c>
      <c r="JJ2060" s="118">
        <f t="shared" si="1258"/>
        <v>4.3530029258155102E-11</v>
      </c>
      <c r="JK2060" s="118" t="str">
        <f t="shared" si="1259"/>
        <v/>
      </c>
      <c r="JL2060" s="118" t="str">
        <f t="shared" si="1260"/>
        <v/>
      </c>
      <c r="JM2060" s="118"/>
      <c r="JN2060" s="118"/>
      <c r="JO2060" s="118"/>
      <c r="JP2060" s="118">
        <f t="shared" ref="JP2060:JP2123" si="1264">JP2059+$JS$712</f>
        <v>8.6080000000000965</v>
      </c>
      <c r="JQ2060" s="138">
        <f t="shared" ref="JQ2060:JQ2123" si="1265">_xlfn.CHISQ.DIST.RT(JP2060,7)</f>
        <v>0.2820380004395861</v>
      </c>
      <c r="JR2060" s="118">
        <f t="shared" ref="JR2060:JR2123" si="1266">JQ2060-JQ2061</f>
        <v>4.9975788763267914E-4</v>
      </c>
      <c r="JS2060" s="118" t="str">
        <f t="shared" si="1262"/>
        <v/>
      </c>
      <c r="JT2060" s="119" t="str">
        <f t="shared" si="1263"/>
        <v/>
      </c>
    </row>
    <row r="2061" spans="209:280" ht="20.100000000000001" customHeight="1" x14ac:dyDescent="0.25">
      <c r="HA2061" s="1">
        <v>1341</v>
      </c>
      <c r="HB2061" s="1">
        <f t="shared" si="1217"/>
        <v>21661.402582564413</v>
      </c>
      <c r="HC2061" s="1">
        <f t="shared" si="1218"/>
        <v>9.9091474087800925E-6</v>
      </c>
      <c r="HD2061" s="1">
        <f t="shared" si="1219"/>
        <v>0.9137162171652079</v>
      </c>
      <c r="HE2061" s="1">
        <f t="shared" si="1220"/>
        <v>9.9091474087800925E-6</v>
      </c>
      <c r="HF2061" s="1" t="str">
        <f t="shared" si="1221"/>
        <v/>
      </c>
      <c r="HG2061" s="1" t="str">
        <f t="shared" si="1222"/>
        <v/>
      </c>
      <c r="HK2061" s="1">
        <f t="shared" si="1223"/>
        <v>7.017930474394968E-35</v>
      </c>
      <c r="HL2061" s="1" t="str">
        <f t="shared" si="1224"/>
        <v/>
      </c>
      <c r="HM2061" s="1" t="str">
        <f t="shared" si="1225"/>
        <v/>
      </c>
      <c r="HR2061" s="1">
        <v>1341</v>
      </c>
      <c r="HS2061" s="1">
        <f t="shared" si="1226"/>
        <v>48.847867803528516</v>
      </c>
      <c r="HT2061" s="1">
        <f t="shared" si="1227"/>
        <v>4.39417401256674E-3</v>
      </c>
      <c r="HU2061" s="1">
        <f t="shared" si="1228"/>
        <v>0.9137162171652079</v>
      </c>
      <c r="HV2061" s="118">
        <f t="shared" si="1229"/>
        <v>4.39417401256674E-3</v>
      </c>
      <c r="HW2061" s="118" t="str">
        <f t="shared" si="1230"/>
        <v/>
      </c>
      <c r="HX2061" s="118" t="str">
        <f t="shared" si="1231"/>
        <v/>
      </c>
      <c r="HY2061" s="118">
        <f t="shared" si="1232"/>
        <v>6.7919873541843406E-6</v>
      </c>
      <c r="HZ2061" s="118" t="str">
        <f t="shared" si="1233"/>
        <v/>
      </c>
      <c r="IA2061" s="118" t="str">
        <f t="shared" si="1234"/>
        <v/>
      </c>
      <c r="IB2061" s="118"/>
      <c r="IC2061" s="118"/>
      <c r="ID2061" s="118"/>
      <c r="IE2061" s="118">
        <v>1341</v>
      </c>
      <c r="IF2061" s="118">
        <f t="shared" si="1261"/>
        <v>83.087490046424165</v>
      </c>
      <c r="IG2061" s="118">
        <f t="shared" si="1235"/>
        <v>2.5833736360507415E-3</v>
      </c>
      <c r="IH2061" s="118">
        <f t="shared" si="1236"/>
        <v>0.9137162171652079</v>
      </c>
      <c r="II2061" s="118">
        <f t="shared" si="1237"/>
        <v>2.5833736360507415E-3</v>
      </c>
      <c r="IJ2061" s="118" t="str">
        <f t="shared" si="1238"/>
        <v/>
      </c>
      <c r="IK2061" s="118" t="str">
        <f t="shared" si="1239"/>
        <v/>
      </c>
      <c r="IL2061" s="118">
        <f t="shared" si="1240"/>
        <v>2.0350281397618161E-66</v>
      </c>
      <c r="IM2061" s="118" t="str">
        <f t="shared" si="1241"/>
        <v/>
      </c>
      <c r="IN2061" s="118" t="str">
        <f t="shared" si="1242"/>
        <v/>
      </c>
      <c r="IO2061" s="118"/>
      <c r="IP2061" s="118"/>
      <c r="IQ2061" s="118"/>
      <c r="IR2061" s="118">
        <v>1341</v>
      </c>
      <c r="IS2061" s="118">
        <f t="shared" si="1243"/>
        <v>2153.3754651576719</v>
      </c>
      <c r="IT2061" s="118">
        <f t="shared" si="1244"/>
        <v>9.9678869172889034E-5</v>
      </c>
      <c r="IU2061" s="118">
        <f t="shared" si="1245"/>
        <v>0.91371621716520779</v>
      </c>
      <c r="IV2061" s="118">
        <f t="shared" si="1246"/>
        <v>9.9678869172889034E-5</v>
      </c>
      <c r="IW2061" s="118" t="str">
        <f t="shared" si="1247"/>
        <v/>
      </c>
      <c r="IX2061" s="118" t="str">
        <f t="shared" si="1248"/>
        <v/>
      </c>
      <c r="IY2061" s="118">
        <f t="shared" si="1249"/>
        <v>4.451238086914589E-11</v>
      </c>
      <c r="IZ2061" s="118" t="str">
        <f t="shared" si="1250"/>
        <v/>
      </c>
      <c r="JA2061" s="118" t="str">
        <f t="shared" si="1251"/>
        <v/>
      </c>
      <c r="JB2061" s="118"/>
      <c r="JC2061" s="118">
        <v>1341</v>
      </c>
      <c r="JD2061" s="118">
        <f t="shared" si="1252"/>
        <v>1659.6816323015955</v>
      </c>
      <c r="JE2061" s="118">
        <f t="shared" si="1253"/>
        <v>1.2932964195904015E-4</v>
      </c>
      <c r="JF2061" s="118">
        <f t="shared" si="1254"/>
        <v>0.91371621716520779</v>
      </c>
      <c r="JG2061" s="118">
        <f t="shared" si="1255"/>
        <v>1.2932964195904015E-4</v>
      </c>
      <c r="JH2061" s="118" t="str">
        <f t="shared" si="1256"/>
        <v/>
      </c>
      <c r="JI2061" s="118" t="str">
        <f t="shared" si="1257"/>
        <v/>
      </c>
      <c r="JJ2061" s="118">
        <f t="shared" si="1258"/>
        <v>4.451238086914589E-11</v>
      </c>
      <c r="JK2061" s="118" t="str">
        <f t="shared" si="1259"/>
        <v/>
      </c>
      <c r="JL2061" s="118" t="str">
        <f t="shared" si="1260"/>
        <v/>
      </c>
      <c r="JM2061" s="118"/>
      <c r="JN2061" s="118"/>
      <c r="JO2061" s="118"/>
      <c r="JP2061" s="118">
        <f t="shared" si="1264"/>
        <v>8.6144000000000958</v>
      </c>
      <c r="JQ2061" s="138">
        <f t="shared" si="1265"/>
        <v>0.28153824255195342</v>
      </c>
      <c r="JR2061" s="118">
        <f t="shared" si="1266"/>
        <v>4.9908734068326854E-4</v>
      </c>
      <c r="JS2061" s="118" t="str">
        <f t="shared" si="1262"/>
        <v/>
      </c>
      <c r="JT2061" s="119" t="str">
        <f t="shared" si="1263"/>
        <v/>
      </c>
    </row>
    <row r="2062" spans="209:280" ht="20.100000000000001" customHeight="1" x14ac:dyDescent="0.25">
      <c r="HA2062" s="1">
        <v>1342</v>
      </c>
      <c r="HB2062" s="1">
        <f t="shared" si="1217"/>
        <v>21724.925757293335</v>
      </c>
      <c r="HC2062" s="1">
        <f t="shared" si="1218"/>
        <v>9.8551514785585306E-6</v>
      </c>
      <c r="HD2062" s="1">
        <f t="shared" si="1219"/>
        <v>0.91434396194621825</v>
      </c>
      <c r="HE2062" s="1">
        <f t="shared" si="1220"/>
        <v>9.8551514785585306E-6</v>
      </c>
      <c r="HF2062" s="1" t="str">
        <f t="shared" si="1221"/>
        <v/>
      </c>
      <c r="HG2062" s="1" t="str">
        <f t="shared" si="1222"/>
        <v/>
      </c>
      <c r="HK2062" s="1">
        <f t="shared" si="1223"/>
        <v>7.3531236014108626E-35</v>
      </c>
      <c r="HL2062" s="1" t="str">
        <f t="shared" si="1224"/>
        <v/>
      </c>
      <c r="HM2062" s="1" t="str">
        <f t="shared" si="1225"/>
        <v/>
      </c>
      <c r="HR2062" s="1">
        <v>1342</v>
      </c>
      <c r="HS2062" s="1">
        <f t="shared" si="1226"/>
        <v>48.991116682717745</v>
      </c>
      <c r="HT2062" s="1">
        <f t="shared" si="1227"/>
        <v>4.3702297211382218E-3</v>
      </c>
      <c r="HU2062" s="1">
        <f t="shared" si="1228"/>
        <v>0.91434396194621825</v>
      </c>
      <c r="HV2062" s="118">
        <f t="shared" si="1229"/>
        <v>4.3702297211382218E-3</v>
      </c>
      <c r="HW2062" s="118" t="str">
        <f t="shared" si="1230"/>
        <v/>
      </c>
      <c r="HX2062" s="118" t="str">
        <f t="shared" si="1231"/>
        <v/>
      </c>
      <c r="HY2062" s="118">
        <f t="shared" si="1232"/>
        <v>6.897275884940294E-6</v>
      </c>
      <c r="HZ2062" s="118" t="str">
        <f t="shared" si="1233"/>
        <v/>
      </c>
      <c r="IA2062" s="118" t="str">
        <f t="shared" si="1234"/>
        <v/>
      </c>
      <c r="IB2062" s="118"/>
      <c r="IC2062" s="118"/>
      <c r="ID2062" s="118"/>
      <c r="IE2062" s="118">
        <v>1342</v>
      </c>
      <c r="IF2062" s="118">
        <f t="shared" si="1261"/>
        <v>83.331148375006052</v>
      </c>
      <c r="IG2062" s="118">
        <f t="shared" si="1235"/>
        <v>2.5692965760541532E-3</v>
      </c>
      <c r="IH2062" s="118">
        <f t="shared" si="1236"/>
        <v>0.91434396194621825</v>
      </c>
      <c r="II2062" s="118">
        <f t="shared" si="1237"/>
        <v>2.5692965760541532E-3</v>
      </c>
      <c r="IJ2062" s="118" t="str">
        <f t="shared" si="1238"/>
        <v/>
      </c>
      <c r="IK2062" s="118" t="str">
        <f t="shared" si="1239"/>
        <v/>
      </c>
      <c r="IL2062" s="118">
        <f t="shared" si="1240"/>
        <v>2.1790911603165458E-66</v>
      </c>
      <c r="IM2062" s="118" t="str">
        <f t="shared" si="1241"/>
        <v/>
      </c>
      <c r="IN2062" s="118" t="str">
        <f t="shared" si="1242"/>
        <v/>
      </c>
      <c r="IO2062" s="118"/>
      <c r="IP2062" s="118"/>
      <c r="IQ2062" s="118"/>
      <c r="IR2062" s="118">
        <v>1342</v>
      </c>
      <c r="IS2062" s="118">
        <f t="shared" si="1243"/>
        <v>2159.6903492197189</v>
      </c>
      <c r="IT2062" s="118">
        <f t="shared" si="1244"/>
        <v>9.913570909640695E-5</v>
      </c>
      <c r="IU2062" s="118">
        <f t="shared" si="1245"/>
        <v>0.91434396194621836</v>
      </c>
      <c r="IV2062" s="118">
        <f t="shared" si="1246"/>
        <v>9.913570909640695E-5</v>
      </c>
      <c r="IW2062" s="118" t="str">
        <f t="shared" si="1247"/>
        <v/>
      </c>
      <c r="IX2062" s="118" t="str">
        <f t="shared" si="1248"/>
        <v/>
      </c>
      <c r="IY2062" s="118">
        <f t="shared" si="1249"/>
        <v>4.551617315739697E-11</v>
      </c>
      <c r="IZ2062" s="118" t="str">
        <f t="shared" si="1250"/>
        <v/>
      </c>
      <c r="JA2062" s="118" t="str">
        <f t="shared" si="1251"/>
        <v/>
      </c>
      <c r="JB2062" s="118"/>
      <c r="JC2062" s="118">
        <v>1342</v>
      </c>
      <c r="JD2062" s="118">
        <f t="shared" si="1252"/>
        <v>1664.5487338625971</v>
      </c>
      <c r="JE2062" s="118">
        <f t="shared" si="1253"/>
        <v>1.2862491187130194E-4</v>
      </c>
      <c r="JF2062" s="118">
        <f t="shared" si="1254"/>
        <v>0.91434396194621814</v>
      </c>
      <c r="JG2062" s="118">
        <f t="shared" si="1255"/>
        <v>1.2862491187130194E-4</v>
      </c>
      <c r="JH2062" s="118" t="str">
        <f t="shared" si="1256"/>
        <v/>
      </c>
      <c r="JI2062" s="118" t="str">
        <f t="shared" si="1257"/>
        <v/>
      </c>
      <c r="JJ2062" s="118">
        <f t="shared" si="1258"/>
        <v>4.551617315739697E-11</v>
      </c>
      <c r="JK2062" s="118" t="str">
        <f t="shared" si="1259"/>
        <v/>
      </c>
      <c r="JL2062" s="118" t="str">
        <f t="shared" si="1260"/>
        <v/>
      </c>
      <c r="JM2062" s="118"/>
      <c r="JN2062" s="118"/>
      <c r="JO2062" s="118"/>
      <c r="JP2062" s="118">
        <f t="shared" si="1264"/>
        <v>8.6208000000000951</v>
      </c>
      <c r="JQ2062" s="138">
        <f t="shared" si="1265"/>
        <v>0.28103915521127015</v>
      </c>
      <c r="JR2062" s="118">
        <f t="shared" si="1266"/>
        <v>4.9841700617642148E-4</v>
      </c>
      <c r="JS2062" s="118" t="str">
        <f t="shared" si="1262"/>
        <v/>
      </c>
      <c r="JT2062" s="119" t="str">
        <f t="shared" si="1263"/>
        <v/>
      </c>
    </row>
    <row r="2063" spans="209:280" ht="20.100000000000001" customHeight="1" x14ac:dyDescent="0.25">
      <c r="HA2063" s="1">
        <v>1343</v>
      </c>
      <c r="HB2063" s="1">
        <f t="shared" si="1217"/>
        <v>21788.448932022271</v>
      </c>
      <c r="HC2063" s="1">
        <f t="shared" si="1218"/>
        <v>9.801292955591631E-6</v>
      </c>
      <c r="HD2063" s="1">
        <f t="shared" si="1219"/>
        <v>0.91496828109343642</v>
      </c>
      <c r="HE2063" s="1">
        <f t="shared" si="1220"/>
        <v>9.801292955591631E-6</v>
      </c>
      <c r="HF2063" s="1" t="str">
        <f t="shared" si="1221"/>
        <v/>
      </c>
      <c r="HG2063" s="1" t="str">
        <f t="shared" si="1222"/>
        <v/>
      </c>
      <c r="HK2063" s="1">
        <f t="shared" si="1223"/>
        <v>7.7042030847965173E-35</v>
      </c>
      <c r="HL2063" s="1" t="str">
        <f t="shared" si="1224"/>
        <v/>
      </c>
      <c r="HM2063" s="1" t="str">
        <f t="shared" si="1225"/>
        <v/>
      </c>
      <c r="HR2063" s="1">
        <v>1343</v>
      </c>
      <c r="HS2063" s="1">
        <f t="shared" si="1226"/>
        <v>49.134365561906975</v>
      </c>
      <c r="HT2063" s="1">
        <f t="shared" si="1227"/>
        <v>4.3463463624380952E-3</v>
      </c>
      <c r="HU2063" s="1">
        <f t="shared" si="1228"/>
        <v>0.91496828109343631</v>
      </c>
      <c r="HV2063" s="118">
        <f t="shared" si="1229"/>
        <v>4.3463463624380952E-3</v>
      </c>
      <c r="HW2063" s="118" t="str">
        <f t="shared" si="1230"/>
        <v/>
      </c>
      <c r="HX2063" s="118" t="str">
        <f t="shared" si="1231"/>
        <v/>
      </c>
      <c r="HY2063" s="118">
        <f t="shared" si="1232"/>
        <v>7.0040845189628676E-6</v>
      </c>
      <c r="HZ2063" s="118" t="str">
        <f t="shared" si="1233"/>
        <v/>
      </c>
      <c r="IA2063" s="118" t="str">
        <f t="shared" si="1234"/>
        <v/>
      </c>
      <c r="IB2063" s="118"/>
      <c r="IC2063" s="118"/>
      <c r="ID2063" s="118"/>
      <c r="IE2063" s="118">
        <v>1343</v>
      </c>
      <c r="IF2063" s="118">
        <f t="shared" si="1261"/>
        <v>83.574806703587939</v>
      </c>
      <c r="IG2063" s="118">
        <f t="shared" si="1235"/>
        <v>2.5552553389457003E-3</v>
      </c>
      <c r="IH2063" s="118">
        <f t="shared" si="1236"/>
        <v>0.91496828109343631</v>
      </c>
      <c r="II2063" s="118">
        <f t="shared" si="1237"/>
        <v>2.5552553389457003E-3</v>
      </c>
      <c r="IJ2063" s="118" t="str">
        <f t="shared" si="1238"/>
        <v/>
      </c>
      <c r="IK2063" s="118" t="str">
        <f t="shared" si="1239"/>
        <v/>
      </c>
      <c r="IL2063" s="118">
        <f t="shared" si="1240"/>
        <v>2.333315307925438E-66</v>
      </c>
      <c r="IM2063" s="118" t="str">
        <f t="shared" si="1241"/>
        <v/>
      </c>
      <c r="IN2063" s="118" t="str">
        <f t="shared" si="1242"/>
        <v/>
      </c>
      <c r="IO2063" s="118"/>
      <c r="IP2063" s="118"/>
      <c r="IQ2063" s="118"/>
      <c r="IR2063" s="118">
        <v>1343</v>
      </c>
      <c r="IS2063" s="118">
        <f t="shared" si="1243"/>
        <v>2166.005233281764</v>
      </c>
      <c r="IT2063" s="118">
        <f t="shared" si="1244"/>
        <v>9.859393123770805E-5</v>
      </c>
      <c r="IU2063" s="118">
        <f t="shared" si="1245"/>
        <v>0.91496828109343631</v>
      </c>
      <c r="IV2063" s="118">
        <f t="shared" si="1246"/>
        <v>9.859393123770805E-5</v>
      </c>
      <c r="IW2063" s="118" t="str">
        <f t="shared" si="1247"/>
        <v/>
      </c>
      <c r="IX2063" s="118" t="str">
        <f t="shared" si="1248"/>
        <v/>
      </c>
      <c r="IY2063" s="118">
        <f t="shared" si="1249"/>
        <v>4.6541857145255566E-11</v>
      </c>
      <c r="IZ2063" s="118" t="str">
        <f t="shared" si="1250"/>
        <v/>
      </c>
      <c r="JA2063" s="118" t="str">
        <f t="shared" si="1251"/>
        <v/>
      </c>
      <c r="JB2063" s="118"/>
      <c r="JC2063" s="118">
        <v>1343</v>
      </c>
      <c r="JD2063" s="118">
        <f t="shared" si="1252"/>
        <v>1669.4158354235988</v>
      </c>
      <c r="JE2063" s="118">
        <f t="shared" si="1253"/>
        <v>1.2792197515995796E-4</v>
      </c>
      <c r="JF2063" s="118">
        <f t="shared" si="1254"/>
        <v>0.9149682810934362</v>
      </c>
      <c r="JG2063" s="118">
        <f t="shared" si="1255"/>
        <v>1.2792197515995796E-4</v>
      </c>
      <c r="JH2063" s="118" t="str">
        <f t="shared" si="1256"/>
        <v/>
      </c>
      <c r="JI2063" s="118" t="str">
        <f t="shared" si="1257"/>
        <v/>
      </c>
      <c r="JJ2063" s="118">
        <f t="shared" si="1258"/>
        <v>4.6541857145255566E-11</v>
      </c>
      <c r="JK2063" s="118" t="str">
        <f t="shared" si="1259"/>
        <v/>
      </c>
      <c r="JL2063" s="118" t="str">
        <f t="shared" si="1260"/>
        <v/>
      </c>
      <c r="JM2063" s="118"/>
      <c r="JN2063" s="118"/>
      <c r="JO2063" s="118"/>
      <c r="JP2063" s="118">
        <f t="shared" si="1264"/>
        <v>8.6272000000000943</v>
      </c>
      <c r="JQ2063" s="138">
        <f t="shared" si="1265"/>
        <v>0.28054073820509373</v>
      </c>
      <c r="JR2063" s="118">
        <f t="shared" si="1266"/>
        <v>4.9774688669268485E-4</v>
      </c>
      <c r="JS2063" s="118" t="str">
        <f t="shared" si="1262"/>
        <v/>
      </c>
      <c r="JT2063" s="119" t="str">
        <f t="shared" si="1263"/>
        <v/>
      </c>
    </row>
    <row r="2064" spans="209:280" ht="20.100000000000001" customHeight="1" x14ac:dyDescent="0.25">
      <c r="HA2064" s="1">
        <v>1344</v>
      </c>
      <c r="HB2064" s="1">
        <f t="shared" ref="HB2064:HB2127" si="1267">$HB$714+(HA2064*$HB$717)</f>
        <v>21851.972106751193</v>
      </c>
      <c r="HC2064" s="1">
        <f t="shared" ref="HC2064:HC2127" si="1268">_xlfn.NORM.DIST($HB2064,$HB$711,$HB$712,0)</f>
        <v>9.7475728076966912E-6</v>
      </c>
      <c r="HD2064" s="1">
        <f t="shared" ref="HD2064:HD2127" si="1269">_xlfn.NORM.DIST($HB2064,$HB$711,$HB$712,1)</f>
        <v>0.91558918336620954</v>
      </c>
      <c r="HE2064" s="1">
        <f t="shared" ref="HE2064:HE2127" si="1270">IF(OR(HD2064&lt;$HF$716,HD2064&gt;$HF$717),HC2064,"")</f>
        <v>9.7475728076966912E-6</v>
      </c>
      <c r="HF2064" s="1" t="str">
        <f t="shared" ref="HF2064:HF2127" si="1271">IF(AND(HD2064&gt;$HF$716,HD2064&lt;$HF$717),HC2064,"")</f>
        <v/>
      </c>
      <c r="HG2064" s="1" t="str">
        <f t="shared" ref="HG2064:HG2127" si="1272">IF(HC2064=MAX($HC$720:$HC$2720),HC2064,"")</f>
        <v/>
      </c>
      <c r="HK2064" s="1">
        <f t="shared" ref="HK2064:HK2127" si="1273">_xlfn.NORM.DIST(HB2064,$HF$712,$HF$713,0)</f>
        <v>8.0719159259167503E-35</v>
      </c>
      <c r="HL2064" s="1" t="str">
        <f t="shared" ref="HL2064:HL2127" si="1274">IF(HK2064=MAX($HK$720:$HK$2720),HC2064,"")</f>
        <v/>
      </c>
      <c r="HM2064" s="1" t="str">
        <f t="shared" ref="HM2064:HM2127" si="1275">IF(HL2064=MIN($HL$720:$HL$2720),HL2064,"")</f>
        <v/>
      </c>
      <c r="HR2064" s="1">
        <v>1344</v>
      </c>
      <c r="HS2064" s="1">
        <f t="shared" ref="HS2064:HS2127" si="1276">$HS$714+(HR2064*$HS$717)</f>
        <v>49.277614441096205</v>
      </c>
      <c r="HT2064" s="1">
        <f t="shared" ref="HT2064:HT2127" si="1277">_xlfn.NORM.DIST(HS2064,HS$711,HS$712,0)</f>
        <v>4.3225243656412719E-3</v>
      </c>
      <c r="HU2064" s="1">
        <f t="shared" ref="HU2064:HU2127" si="1278">_xlfn.NORM.DIST(HS2064,HS$711,HS$712,1)</f>
        <v>0.91558918336620954</v>
      </c>
      <c r="HV2064" s="118">
        <f t="shared" ref="HV2064:HV2127" si="1279">IF(OR(HU2064&lt;$HW$716,HU2064&gt;$HW$717),HT2064,"")</f>
        <v>4.3225243656412719E-3</v>
      </c>
      <c r="HW2064" s="118" t="str">
        <f t="shared" ref="HW2064:HW2127" si="1280">IF(AND(HU2064&gt;$HW$716,HU2064&lt;$HW$717),HT2064,"")</f>
        <v/>
      </c>
      <c r="HX2064" s="118" t="str">
        <f t="shared" ref="HX2064:HX2127" si="1281">IF(HT2064=MAX($HT$720:$HT$2720),HT2064,"")</f>
        <v/>
      </c>
      <c r="HY2064" s="118">
        <f t="shared" ref="HY2064:HY2127" si="1282">_xlfn.NORM.DIST(HS2064,$HW$712,$HW$713,0)</f>
        <v>7.1124333516898434E-6</v>
      </c>
      <c r="HZ2064" s="118" t="str">
        <f t="shared" ref="HZ2064:HZ2127" si="1283">IF(HY2064=MAX($HY$720:$HY$2720),HT2064,"")</f>
        <v/>
      </c>
      <c r="IA2064" s="118" t="str">
        <f t="shared" ref="IA2064:IA2127" si="1284">IF(HZ2064=MIN($HZ$720:$HZ$2720),HZ2064,"")</f>
        <v/>
      </c>
      <c r="IB2064" s="118"/>
      <c r="IC2064" s="118"/>
      <c r="ID2064" s="118"/>
      <c r="IE2064" s="118">
        <v>1344</v>
      </c>
      <c r="IF2064" s="118">
        <f t="shared" si="1261"/>
        <v>83.818465032169826</v>
      </c>
      <c r="IG2064" s="118">
        <f t="shared" ref="IG2064:IG2127" si="1285">_xlfn.NORM.DIST(IF2064,IF$711,IF$712,0)</f>
        <v>2.5412501770410963E-3</v>
      </c>
      <c r="IH2064" s="118">
        <f t="shared" ref="IH2064:IH2127" si="1286">_xlfn.NORM.DIST(IF2064,IF$711,IF$712,1)</f>
        <v>0.91558918336620954</v>
      </c>
      <c r="II2064" s="118">
        <f t="shared" ref="II2064:II2127" si="1287">IF(OR(IH2064&lt;$HW$716,IH2064&gt;$HW$717),IG2064,"")</f>
        <v>2.5412501770410963E-3</v>
      </c>
      <c r="IJ2064" s="118" t="str">
        <f t="shared" ref="IJ2064:IJ2127" si="1288">IF(AND(IH2064&gt;$IJ$716,IH2064&lt;$IJ$717),IG2064,"")</f>
        <v/>
      </c>
      <c r="IK2064" s="118" t="str">
        <f t="shared" ref="IK2064:IK2127" si="1289">IF(IG2064=MAX($IG$720:$IG$2720),IG2064,"")</f>
        <v/>
      </c>
      <c r="IL2064" s="118">
        <f t="shared" ref="IL2064:IL2127" si="1290">_xlfn.NORM.DIST(IF2064,$IJ$712,$IJ$713,0)</f>
        <v>2.4984146217818521E-66</v>
      </c>
      <c r="IM2064" s="118" t="str">
        <f t="shared" ref="IM2064:IM2127" si="1291">IF(IL2064=MAX($IL$720:$IL$2720),IG2064,"")</f>
        <v/>
      </c>
      <c r="IN2064" s="118" t="str">
        <f t="shared" ref="IN2064:IN2127" si="1292">IF(IM2064=MIN($IM$720:$IM$2720),IM2064,"")</f>
        <v/>
      </c>
      <c r="IO2064" s="118"/>
      <c r="IP2064" s="118"/>
      <c r="IQ2064" s="118"/>
      <c r="IR2064" s="118">
        <v>1344</v>
      </c>
      <c r="IS2064" s="118">
        <f t="shared" ref="IS2064:IS2127" si="1293">IS$714+(IR2064*IS$717)</f>
        <v>2172.320117343811</v>
      </c>
      <c r="IT2064" s="118">
        <f t="shared" ref="IT2064:IT2127" si="1294">_xlfn.NORM.DIST($IS2064,IS$711,IS$712,0)</f>
        <v>9.8053545332334904E-5</v>
      </c>
      <c r="IU2064" s="118">
        <f t="shared" ref="IU2064:IU2127" si="1295">_xlfn.NORM.DIST($IS2064,IS$711,IS$712,1)</f>
        <v>0.91558918336620965</v>
      </c>
      <c r="IV2064" s="118">
        <f t="shared" ref="IV2064:IV2127" si="1296">IF(OR($IU2064&lt;$HW$716,$IU2064&gt;$HW$717),IT2064,"")</f>
        <v>9.8053545332334904E-5</v>
      </c>
      <c r="IW2064" s="118" t="str">
        <f t="shared" ref="IW2064:IW2127" si="1297">IF(AND($IU2064&gt;$IJ$716,$IU2064&lt;$IJ$717),IT2064,"")</f>
        <v/>
      </c>
      <c r="IX2064" s="118" t="str">
        <f t="shared" ref="IX2064:IX2127" si="1298">IF($IT2064=MAX($IT$720:$IT$2720),$IT2064,"")</f>
        <v/>
      </c>
      <c r="IY2064" s="118">
        <f t="shared" ref="IY2064:IY2127" si="1299">_xlfn.NORM.DIST($IS2064,$IW$712,$IW$713,0)</f>
        <v>4.7589892959688642E-11</v>
      </c>
      <c r="IZ2064" s="118" t="str">
        <f t="shared" ref="IZ2064:IZ2127" si="1300">IF($IY2064=MAX($IY$720:$IY$2720),$IT2064,"")</f>
        <v/>
      </c>
      <c r="JA2064" s="118" t="str">
        <f t="shared" ref="JA2064:JA2127" si="1301">IF($IZ2064=MIN($IZ$720:$IZ$2720),$IZ2064,"")</f>
        <v/>
      </c>
      <c r="JB2064" s="118"/>
      <c r="JC2064" s="118">
        <v>1344</v>
      </c>
      <c r="JD2064" s="118">
        <f t="shared" ref="JD2064:JD2127" si="1302">JD$714+(JC2064*JD$717)</f>
        <v>1674.2829369846013</v>
      </c>
      <c r="JE2064" s="118">
        <f t="shared" ref="JE2064:JE2127" si="1303">_xlfn.NORM.DIST($JD2064,JD$711,JD$712,0)</f>
        <v>1.2722084445651463E-4</v>
      </c>
      <c r="JF2064" s="118">
        <f t="shared" ref="JF2064:JF2127" si="1304">_xlfn.NORM.DIST($JD2064,JD$711,JD$712,1)</f>
        <v>0.91558918336620954</v>
      </c>
      <c r="JG2064" s="118">
        <f t="shared" ref="JG2064:JG2127" si="1305">IF(OR($IU2064&lt;JH$716,$IU2064&gt;$JH$717),JE2064,"")</f>
        <v>1.2722084445651463E-4</v>
      </c>
      <c r="JH2064" s="118" t="str">
        <f t="shared" ref="JH2064:JH2127" si="1306">IF(AND($JF2064&gt;$JH$716,$JF2064&lt;$JH$717),JE2064,"")</f>
        <v/>
      </c>
      <c r="JI2064" s="118" t="str">
        <f t="shared" ref="JI2064:JI2127" si="1307">IF($JE2064=MAX($JE$720:$JE$2720),$JE2064,"")</f>
        <v/>
      </c>
      <c r="JJ2064" s="118">
        <f t="shared" ref="JJ2064:JJ2127" si="1308">_xlfn.NORM.DIST($IS2064,$IW$712,$IW$713,0)</f>
        <v>4.7589892959688642E-11</v>
      </c>
      <c r="JK2064" s="118" t="str">
        <f t="shared" ref="JK2064:JK2127" si="1309">IF($JJ2064=MAX($JJ$720:$JJ$2720),$JE2064,"")</f>
        <v/>
      </c>
      <c r="JL2064" s="118" t="str">
        <f t="shared" ref="JL2064:JL2127" si="1310">IF($JK2064=MIN($JK$720:$JK$2720),$JK2064,"")</f>
        <v/>
      </c>
      <c r="JM2064" s="118"/>
      <c r="JN2064" s="118"/>
      <c r="JO2064" s="118"/>
      <c r="JP2064" s="118">
        <f t="shared" si="1264"/>
        <v>8.6336000000000936</v>
      </c>
      <c r="JQ2064" s="138">
        <f t="shared" si="1265"/>
        <v>0.28004299131840105</v>
      </c>
      <c r="JR2064" s="118">
        <f t="shared" si="1266"/>
        <v>4.9707698480189189E-4</v>
      </c>
      <c r="JS2064" s="118" t="str">
        <f t="shared" si="1262"/>
        <v/>
      </c>
      <c r="JT2064" s="119" t="str">
        <f t="shared" si="1263"/>
        <v/>
      </c>
    </row>
    <row r="2065" spans="209:280" ht="20.100000000000001" customHeight="1" x14ac:dyDescent="0.25">
      <c r="HA2065" s="1">
        <v>1345</v>
      </c>
      <c r="HB2065" s="1">
        <f t="shared" si="1267"/>
        <v>21915.495281480114</v>
      </c>
      <c r="HC2065" s="1">
        <f t="shared" si="1268"/>
        <v>9.6939919907703941E-6</v>
      </c>
      <c r="HD2065" s="1">
        <f t="shared" si="1269"/>
        <v>0.91620667758498564</v>
      </c>
      <c r="HE2065" s="1">
        <f t="shared" si="1270"/>
        <v>9.6939919907703941E-6</v>
      </c>
      <c r="HF2065" s="1" t="str">
        <f t="shared" si="1271"/>
        <v/>
      </c>
      <c r="HG2065" s="1" t="str">
        <f t="shared" si="1272"/>
        <v/>
      </c>
      <c r="HK2065" s="1">
        <f t="shared" si="1273"/>
        <v>8.4570439684743461E-35</v>
      </c>
      <c r="HL2065" s="1" t="str">
        <f t="shared" si="1274"/>
        <v/>
      </c>
      <c r="HM2065" s="1" t="str">
        <f t="shared" si="1275"/>
        <v/>
      </c>
      <c r="HR2065" s="1">
        <v>1345</v>
      </c>
      <c r="HS2065" s="1">
        <f t="shared" si="1276"/>
        <v>49.420863320285434</v>
      </c>
      <c r="HT2065" s="1">
        <f t="shared" si="1277"/>
        <v>4.2987641546365354E-3</v>
      </c>
      <c r="HU2065" s="1">
        <f t="shared" si="1278"/>
        <v>0.91620667758498575</v>
      </c>
      <c r="HV2065" s="118">
        <f t="shared" si="1279"/>
        <v>4.2987641546365354E-3</v>
      </c>
      <c r="HW2065" s="118" t="str">
        <f t="shared" si="1280"/>
        <v/>
      </c>
      <c r="HX2065" s="118" t="str">
        <f t="shared" si="1281"/>
        <v/>
      </c>
      <c r="HY2065" s="118">
        <f t="shared" si="1282"/>
        <v>7.2223427150854363E-6</v>
      </c>
      <c r="HZ2065" s="118" t="str">
        <f t="shared" si="1283"/>
        <v/>
      </c>
      <c r="IA2065" s="118" t="str">
        <f t="shared" si="1284"/>
        <v/>
      </c>
      <c r="IB2065" s="118"/>
      <c r="IC2065" s="118"/>
      <c r="ID2065" s="118"/>
      <c r="IE2065" s="118">
        <v>1345</v>
      </c>
      <c r="IF2065" s="118">
        <f t="shared" ref="IF2065:IF2128" si="1311">$IF$714+(IE2065*$IF$717)</f>
        <v>84.062123360751713</v>
      </c>
      <c r="IG2065" s="118">
        <f t="shared" si="1285"/>
        <v>2.5272813395482941E-3</v>
      </c>
      <c r="IH2065" s="118">
        <f t="shared" si="1286"/>
        <v>0.91620667758498575</v>
      </c>
      <c r="II2065" s="118">
        <f t="shared" si="1287"/>
        <v>2.5272813395482941E-3</v>
      </c>
      <c r="IJ2065" s="118" t="str">
        <f t="shared" si="1288"/>
        <v/>
      </c>
      <c r="IK2065" s="118" t="str">
        <f t="shared" si="1289"/>
        <v/>
      </c>
      <c r="IL2065" s="118">
        <f t="shared" si="1290"/>
        <v>2.6751531302781364E-66</v>
      </c>
      <c r="IM2065" s="118" t="str">
        <f t="shared" si="1291"/>
        <v/>
      </c>
      <c r="IN2065" s="118" t="str">
        <f t="shared" si="1292"/>
        <v/>
      </c>
      <c r="IO2065" s="118"/>
      <c r="IP2065" s="118"/>
      <c r="IQ2065" s="118"/>
      <c r="IR2065" s="118">
        <v>1345</v>
      </c>
      <c r="IS2065" s="118">
        <f t="shared" si="1293"/>
        <v>2178.6350014058562</v>
      </c>
      <c r="IT2065" s="118">
        <f t="shared" si="1294"/>
        <v>9.7514560995918585E-5</v>
      </c>
      <c r="IU2065" s="118">
        <f t="shared" si="1295"/>
        <v>0.91620667758498575</v>
      </c>
      <c r="IV2065" s="118">
        <f t="shared" si="1296"/>
        <v>9.7514560995918585E-5</v>
      </c>
      <c r="IW2065" s="118" t="str">
        <f t="shared" si="1297"/>
        <v/>
      </c>
      <c r="IX2065" s="118" t="str">
        <f t="shared" si="1298"/>
        <v/>
      </c>
      <c r="IY2065" s="118">
        <f t="shared" si="1299"/>
        <v>4.8660750007669008E-11</v>
      </c>
      <c r="IZ2065" s="118" t="str">
        <f t="shared" si="1300"/>
        <v/>
      </c>
      <c r="JA2065" s="118" t="str">
        <f t="shared" si="1301"/>
        <v/>
      </c>
      <c r="JB2065" s="118"/>
      <c r="JC2065" s="118">
        <v>1345</v>
      </c>
      <c r="JD2065" s="118">
        <f t="shared" si="1302"/>
        <v>1679.1500385456029</v>
      </c>
      <c r="JE2065" s="118">
        <f t="shared" si="1303"/>
        <v>1.2652153223689715E-4</v>
      </c>
      <c r="JF2065" s="118">
        <f t="shared" si="1304"/>
        <v>0.91620667758498575</v>
      </c>
      <c r="JG2065" s="118">
        <f t="shared" si="1305"/>
        <v>1.2652153223689715E-4</v>
      </c>
      <c r="JH2065" s="118" t="str">
        <f t="shared" si="1306"/>
        <v/>
      </c>
      <c r="JI2065" s="118" t="str">
        <f t="shared" si="1307"/>
        <v/>
      </c>
      <c r="JJ2065" s="118">
        <f t="shared" si="1308"/>
        <v>4.8660750007669008E-11</v>
      </c>
      <c r="JK2065" s="118" t="str">
        <f t="shared" si="1309"/>
        <v/>
      </c>
      <c r="JL2065" s="118" t="str">
        <f t="shared" si="1310"/>
        <v/>
      </c>
      <c r="JM2065" s="118"/>
      <c r="JN2065" s="118"/>
      <c r="JO2065" s="118"/>
      <c r="JP2065" s="118">
        <f t="shared" si="1264"/>
        <v>8.6400000000000929</v>
      </c>
      <c r="JQ2065" s="138">
        <f t="shared" si="1265"/>
        <v>0.27954591433359915</v>
      </c>
      <c r="JR2065" s="118">
        <f t="shared" si="1266"/>
        <v>4.9640730306238501E-4</v>
      </c>
      <c r="JS2065" s="118" t="str">
        <f t="shared" si="1262"/>
        <v/>
      </c>
      <c r="JT2065" s="119" t="str">
        <f t="shared" si="1263"/>
        <v/>
      </c>
    </row>
    <row r="2066" spans="209:280" ht="20.100000000000001" customHeight="1" x14ac:dyDescent="0.25">
      <c r="HA2066" s="1">
        <v>1346</v>
      </c>
      <c r="HB2066" s="1">
        <f t="shared" si="1267"/>
        <v>21979.018456209051</v>
      </c>
      <c r="HC2066" s="1">
        <f t="shared" si="1268"/>
        <v>9.6405514487931952E-6</v>
      </c>
      <c r="HD2066" s="1">
        <f t="shared" si="1269"/>
        <v>0.91682077263055572</v>
      </c>
      <c r="HE2066" s="1">
        <f t="shared" si="1270"/>
        <v>9.6405514487931952E-6</v>
      </c>
      <c r="HF2066" s="1" t="str">
        <f t="shared" si="1271"/>
        <v/>
      </c>
      <c r="HG2066" s="1" t="str">
        <f t="shared" si="1272"/>
        <v/>
      </c>
      <c r="HK2066" s="1">
        <f t="shared" si="1273"/>
        <v>8.8604055102639264E-35</v>
      </c>
      <c r="HL2066" s="1" t="str">
        <f t="shared" si="1274"/>
        <v/>
      </c>
      <c r="HM2066" s="1" t="str">
        <f t="shared" si="1275"/>
        <v/>
      </c>
      <c r="HR2066" s="1">
        <v>1346</v>
      </c>
      <c r="HS2066" s="1">
        <f t="shared" si="1276"/>
        <v>49.564112199474692</v>
      </c>
      <c r="HT2066" s="1">
        <f t="shared" si="1277"/>
        <v>4.2750661480284568E-3</v>
      </c>
      <c r="HU2066" s="1">
        <f t="shared" si="1278"/>
        <v>0.91682077263055572</v>
      </c>
      <c r="HV2066" s="118">
        <f t="shared" si="1279"/>
        <v>4.2750661480284568E-3</v>
      </c>
      <c r="HW2066" s="118" t="str">
        <f t="shared" si="1280"/>
        <v/>
      </c>
      <c r="HX2066" s="118" t="str">
        <f t="shared" si="1281"/>
        <v/>
      </c>
      <c r="HY2066" s="118">
        <f t="shared" si="1282"/>
        <v>7.3338331799879404E-6</v>
      </c>
      <c r="HZ2066" s="118" t="str">
        <f t="shared" si="1283"/>
        <v/>
      </c>
      <c r="IA2066" s="118" t="str">
        <f t="shared" si="1284"/>
        <v/>
      </c>
      <c r="IB2066" s="118"/>
      <c r="IC2066" s="118"/>
      <c r="ID2066" s="118"/>
      <c r="IE2066" s="118">
        <v>1346</v>
      </c>
      <c r="IF2066" s="118">
        <f t="shared" si="1311"/>
        <v>84.3057816893336</v>
      </c>
      <c r="IG2066" s="118">
        <f t="shared" si="1285"/>
        <v>2.5133490725686128E-3</v>
      </c>
      <c r="IH2066" s="118">
        <f t="shared" si="1286"/>
        <v>0.91682077263055572</v>
      </c>
      <c r="II2066" s="118">
        <f t="shared" si="1287"/>
        <v>2.5133490725686128E-3</v>
      </c>
      <c r="IJ2066" s="118" t="str">
        <f t="shared" si="1288"/>
        <v/>
      </c>
      <c r="IK2066" s="118" t="str">
        <f t="shared" si="1289"/>
        <v/>
      </c>
      <c r="IL2066" s="118">
        <f t="shared" si="1290"/>
        <v>2.86434833748325E-66</v>
      </c>
      <c r="IM2066" s="118" t="str">
        <f t="shared" si="1291"/>
        <v/>
      </c>
      <c r="IN2066" s="118" t="str">
        <f t="shared" si="1292"/>
        <v/>
      </c>
      <c r="IO2066" s="118"/>
      <c r="IP2066" s="118"/>
      <c r="IQ2066" s="118"/>
      <c r="IR2066" s="118">
        <v>1346</v>
      </c>
      <c r="IS2066" s="118">
        <f t="shared" si="1293"/>
        <v>2184.9498854679032</v>
      </c>
      <c r="IT2066" s="118">
        <f t="shared" si="1294"/>
        <v>9.6976987724220788E-5</v>
      </c>
      <c r="IU2066" s="118">
        <f t="shared" si="1295"/>
        <v>0.91682077263055584</v>
      </c>
      <c r="IV2066" s="118">
        <f t="shared" si="1296"/>
        <v>9.6976987724220788E-5</v>
      </c>
      <c r="IW2066" s="118" t="str">
        <f t="shared" si="1297"/>
        <v/>
      </c>
      <c r="IX2066" s="118" t="str">
        <f t="shared" si="1298"/>
        <v/>
      </c>
      <c r="IY2066" s="118">
        <f t="shared" si="1299"/>
        <v>4.9754907154764799E-11</v>
      </c>
      <c r="IZ2066" s="118" t="str">
        <f t="shared" si="1300"/>
        <v/>
      </c>
      <c r="JA2066" s="118" t="str">
        <f t="shared" si="1301"/>
        <v/>
      </c>
      <c r="JB2066" s="118"/>
      <c r="JC2066" s="118">
        <v>1346</v>
      </c>
      <c r="JD2066" s="118">
        <f t="shared" si="1302"/>
        <v>1684.0171401066045</v>
      </c>
      <c r="JE2066" s="118">
        <f t="shared" si="1303"/>
        <v>1.2582405082150479E-4</v>
      </c>
      <c r="JF2066" s="118">
        <f t="shared" si="1304"/>
        <v>0.91682077263055572</v>
      </c>
      <c r="JG2066" s="118">
        <f t="shared" si="1305"/>
        <v>1.2582405082150479E-4</v>
      </c>
      <c r="JH2066" s="118" t="str">
        <f t="shared" si="1306"/>
        <v/>
      </c>
      <c r="JI2066" s="118" t="str">
        <f t="shared" si="1307"/>
        <v/>
      </c>
      <c r="JJ2066" s="118">
        <f t="shared" si="1308"/>
        <v>4.9754907154764799E-11</v>
      </c>
      <c r="JK2066" s="118" t="str">
        <f t="shared" si="1309"/>
        <v/>
      </c>
      <c r="JL2066" s="118" t="str">
        <f t="shared" si="1310"/>
        <v/>
      </c>
      <c r="JM2066" s="118"/>
      <c r="JN2066" s="118"/>
      <c r="JO2066" s="118"/>
      <c r="JP2066" s="118">
        <f t="shared" si="1264"/>
        <v>8.6464000000000922</v>
      </c>
      <c r="JQ2066" s="138">
        <f t="shared" si="1265"/>
        <v>0.27904950703053677</v>
      </c>
      <c r="JR2066" s="118">
        <f t="shared" si="1266"/>
        <v>4.9573784402290322E-4</v>
      </c>
      <c r="JS2066" s="118" t="str">
        <f t="shared" si="1262"/>
        <v/>
      </c>
      <c r="JT2066" s="119" t="str">
        <f t="shared" si="1263"/>
        <v/>
      </c>
    </row>
    <row r="2067" spans="209:280" ht="20.100000000000001" customHeight="1" x14ac:dyDescent="0.25">
      <c r="HA2067" s="1">
        <v>1347</v>
      </c>
      <c r="HB2067" s="1">
        <f t="shared" si="1267"/>
        <v>22042.541630937973</v>
      </c>
      <c r="HC2067" s="1">
        <f t="shared" si="1268"/>
        <v>9.5872521138346035E-6</v>
      </c>
      <c r="HD2067" s="1">
        <f t="shared" si="1269"/>
        <v>0.91743147744329667</v>
      </c>
      <c r="HE2067" s="1">
        <f t="shared" si="1270"/>
        <v>9.5872521138346035E-6</v>
      </c>
      <c r="HF2067" s="1" t="str">
        <f t="shared" si="1271"/>
        <v/>
      </c>
      <c r="HG2067" s="1" t="str">
        <f t="shared" si="1272"/>
        <v/>
      </c>
      <c r="HK2067" s="1">
        <f t="shared" si="1273"/>
        <v>9.2828569888534877E-35</v>
      </c>
      <c r="HL2067" s="1" t="str">
        <f t="shared" si="1274"/>
        <v/>
      </c>
      <c r="HM2067" s="1" t="str">
        <f t="shared" si="1275"/>
        <v/>
      </c>
      <c r="HR2067" s="1">
        <v>1347</v>
      </c>
      <c r="HS2067" s="1">
        <f t="shared" si="1276"/>
        <v>49.707361078663922</v>
      </c>
      <c r="HT2067" s="1">
        <f t="shared" si="1277"/>
        <v>4.2514307591397385E-3</v>
      </c>
      <c r="HU2067" s="1">
        <f t="shared" si="1278"/>
        <v>0.91743147744329667</v>
      </c>
      <c r="HV2067" s="118">
        <f t="shared" si="1279"/>
        <v>4.2514307591397385E-3</v>
      </c>
      <c r="HW2067" s="118" t="str">
        <f t="shared" si="1280"/>
        <v/>
      </c>
      <c r="HX2067" s="118" t="str">
        <f t="shared" si="1281"/>
        <v/>
      </c>
      <c r="HY2067" s="118">
        <f t="shared" si="1282"/>
        <v>7.4469255584743244E-6</v>
      </c>
      <c r="HZ2067" s="118" t="str">
        <f t="shared" si="1283"/>
        <v/>
      </c>
      <c r="IA2067" s="118" t="str">
        <f t="shared" si="1284"/>
        <v/>
      </c>
      <c r="IB2067" s="118"/>
      <c r="IC2067" s="118"/>
      <c r="ID2067" s="118"/>
      <c r="IE2067" s="118">
        <v>1347</v>
      </c>
      <c r="IF2067" s="118">
        <f t="shared" si="1311"/>
        <v>84.549440017915487</v>
      </c>
      <c r="IG2067" s="118">
        <f t="shared" si="1285"/>
        <v>2.4994536190981087E-3</v>
      </c>
      <c r="IH2067" s="118">
        <f t="shared" si="1286"/>
        <v>0.91743147744329667</v>
      </c>
      <c r="II2067" s="118">
        <f t="shared" si="1287"/>
        <v>2.4994536190981087E-3</v>
      </c>
      <c r="IJ2067" s="118" t="str">
        <f t="shared" si="1288"/>
        <v/>
      </c>
      <c r="IK2067" s="118" t="str">
        <f t="shared" si="1289"/>
        <v/>
      </c>
      <c r="IL2067" s="118">
        <f t="shared" si="1290"/>
        <v>3.0668749518564849E-66</v>
      </c>
      <c r="IM2067" s="118" t="str">
        <f t="shared" si="1291"/>
        <v/>
      </c>
      <c r="IN2067" s="118" t="str">
        <f t="shared" si="1292"/>
        <v/>
      </c>
      <c r="IO2067" s="118"/>
      <c r="IP2067" s="118"/>
      <c r="IQ2067" s="118"/>
      <c r="IR2067" s="118">
        <v>1347</v>
      </c>
      <c r="IS2067" s="118">
        <f t="shared" si="1293"/>
        <v>2191.2647695299484</v>
      </c>
      <c r="IT2067" s="118">
        <f t="shared" si="1294"/>
        <v>9.6440834893187942E-5</v>
      </c>
      <c r="IU2067" s="118">
        <f t="shared" si="1295"/>
        <v>0.91743147744329667</v>
      </c>
      <c r="IV2067" s="118">
        <f t="shared" si="1296"/>
        <v>9.6440834893187942E-5</v>
      </c>
      <c r="IW2067" s="118" t="str">
        <f t="shared" si="1297"/>
        <v/>
      </c>
      <c r="IX2067" s="118" t="str">
        <f t="shared" si="1298"/>
        <v/>
      </c>
      <c r="IY2067" s="118">
        <f t="shared" si="1299"/>
        <v>5.0872852906981401E-11</v>
      </c>
      <c r="IZ2067" s="118" t="str">
        <f t="shared" si="1300"/>
        <v/>
      </c>
      <c r="JA2067" s="118" t="str">
        <f t="shared" si="1301"/>
        <v/>
      </c>
      <c r="JB2067" s="118"/>
      <c r="JC2067" s="118">
        <v>1347</v>
      </c>
      <c r="JD2067" s="118">
        <f t="shared" si="1302"/>
        <v>1688.8842416676061</v>
      </c>
      <c r="JE2067" s="118">
        <f t="shared" si="1303"/>
        <v>1.2512841237528066E-4</v>
      </c>
      <c r="JF2067" s="118">
        <f t="shared" si="1304"/>
        <v>0.91743147744329656</v>
      </c>
      <c r="JG2067" s="118">
        <f t="shared" si="1305"/>
        <v>1.2512841237528066E-4</v>
      </c>
      <c r="JH2067" s="118" t="str">
        <f t="shared" si="1306"/>
        <v/>
      </c>
      <c r="JI2067" s="118" t="str">
        <f t="shared" si="1307"/>
        <v/>
      </c>
      <c r="JJ2067" s="118">
        <f t="shared" si="1308"/>
        <v>5.0872852906981401E-11</v>
      </c>
      <c r="JK2067" s="118" t="str">
        <f t="shared" si="1309"/>
        <v/>
      </c>
      <c r="JL2067" s="118" t="str">
        <f t="shared" si="1310"/>
        <v/>
      </c>
      <c r="JM2067" s="118"/>
      <c r="JN2067" s="118"/>
      <c r="JO2067" s="118"/>
      <c r="JP2067" s="118">
        <f t="shared" si="1264"/>
        <v>8.6528000000000915</v>
      </c>
      <c r="JQ2067" s="138">
        <f t="shared" si="1265"/>
        <v>0.27855376918651387</v>
      </c>
      <c r="JR2067" s="118">
        <f t="shared" si="1266"/>
        <v>4.9506861022108328E-4</v>
      </c>
      <c r="JS2067" s="118" t="str">
        <f t="shared" si="1262"/>
        <v/>
      </c>
      <c r="JT2067" s="119" t="str">
        <f t="shared" si="1263"/>
        <v/>
      </c>
    </row>
    <row r="2068" spans="209:280" ht="20.100000000000001" customHeight="1" x14ac:dyDescent="0.25">
      <c r="HA2068" s="1">
        <v>1348</v>
      </c>
      <c r="HB2068" s="1">
        <f t="shared" si="1267"/>
        <v>22106.064805666909</v>
      </c>
      <c r="HC2068" s="1">
        <f t="shared" si="1268"/>
        <v>9.5340949060592761E-6</v>
      </c>
      <c r="HD2068" s="1">
        <f t="shared" si="1269"/>
        <v>0.91803880102241564</v>
      </c>
      <c r="HE2068" s="1">
        <f t="shared" si="1270"/>
        <v>9.5340949060592761E-6</v>
      </c>
      <c r="HF2068" s="1" t="str">
        <f t="shared" si="1271"/>
        <v/>
      </c>
      <c r="HG2068" s="1" t="str">
        <f t="shared" si="1272"/>
        <v/>
      </c>
      <c r="HK2068" s="1">
        <f t="shared" si="1273"/>
        <v>9.7252947445548899E-35</v>
      </c>
      <c r="HL2068" s="1" t="str">
        <f t="shared" si="1274"/>
        <v/>
      </c>
      <c r="HM2068" s="1" t="str">
        <f t="shared" si="1275"/>
        <v/>
      </c>
      <c r="HR2068" s="1">
        <v>1348</v>
      </c>
      <c r="HS2068" s="1">
        <f t="shared" si="1276"/>
        <v>49.850609957853152</v>
      </c>
      <c r="HT2068" s="1">
        <f t="shared" si="1277"/>
        <v>4.2278583960139319E-3</v>
      </c>
      <c r="HU2068" s="1">
        <f t="shared" si="1278"/>
        <v>0.91803880102241564</v>
      </c>
      <c r="HV2068" s="118">
        <f t="shared" si="1279"/>
        <v>4.2278583960139319E-3</v>
      </c>
      <c r="HW2068" s="118" t="str">
        <f t="shared" si="1280"/>
        <v/>
      </c>
      <c r="HX2068" s="118" t="str">
        <f t="shared" si="1281"/>
        <v/>
      </c>
      <c r="HY2068" s="118">
        <f t="shared" si="1282"/>
        <v>7.5616409062420698E-6</v>
      </c>
      <c r="HZ2068" s="118" t="str">
        <f t="shared" si="1283"/>
        <v/>
      </c>
      <c r="IA2068" s="118" t="str">
        <f t="shared" si="1284"/>
        <v/>
      </c>
      <c r="IB2068" s="118"/>
      <c r="IC2068" s="118"/>
      <c r="ID2068" s="118"/>
      <c r="IE2068" s="118">
        <v>1348</v>
      </c>
      <c r="IF2068" s="118">
        <f t="shared" si="1311"/>
        <v>84.793098346497374</v>
      </c>
      <c r="IG2068" s="118">
        <f t="shared" si="1285"/>
        <v>2.4855952190291825E-3</v>
      </c>
      <c r="IH2068" s="118">
        <f t="shared" si="1286"/>
        <v>0.91803880102241553</v>
      </c>
      <c r="II2068" s="118">
        <f t="shared" si="1287"/>
        <v>2.4855952190291825E-3</v>
      </c>
      <c r="IJ2068" s="118" t="str">
        <f t="shared" si="1288"/>
        <v/>
      </c>
      <c r="IK2068" s="118" t="str">
        <f t="shared" si="1289"/>
        <v/>
      </c>
      <c r="IL2068" s="118">
        <f t="shared" si="1290"/>
        <v>3.2836688739616319E-66</v>
      </c>
      <c r="IM2068" s="118" t="str">
        <f t="shared" si="1291"/>
        <v/>
      </c>
      <c r="IN2068" s="118" t="str">
        <f t="shared" si="1292"/>
        <v/>
      </c>
      <c r="IO2068" s="118"/>
      <c r="IP2068" s="118"/>
      <c r="IQ2068" s="118"/>
      <c r="IR2068" s="118">
        <v>1348</v>
      </c>
      <c r="IS2068" s="118">
        <f t="shared" si="1293"/>
        <v>2197.5796535919935</v>
      </c>
      <c r="IT2068" s="118">
        <f t="shared" si="1294"/>
        <v>9.5906111759012282E-5</v>
      </c>
      <c r="IU2068" s="118">
        <f t="shared" si="1295"/>
        <v>0.91803880102241553</v>
      </c>
      <c r="IV2068" s="118">
        <f t="shared" si="1296"/>
        <v>9.5906111759012282E-5</v>
      </c>
      <c r="IW2068" s="118" t="str">
        <f t="shared" si="1297"/>
        <v/>
      </c>
      <c r="IX2068" s="118" t="str">
        <f t="shared" si="1298"/>
        <v/>
      </c>
      <c r="IY2068" s="118">
        <f t="shared" si="1299"/>
        <v>5.2015085595917668E-11</v>
      </c>
      <c r="IZ2068" s="118" t="str">
        <f t="shared" si="1300"/>
        <v/>
      </c>
      <c r="JA2068" s="118" t="str">
        <f t="shared" si="1301"/>
        <v/>
      </c>
      <c r="JB2068" s="118"/>
      <c r="JC2068" s="118">
        <v>1348</v>
      </c>
      <c r="JD2068" s="118">
        <f t="shared" si="1302"/>
        <v>1693.7513432286078</v>
      </c>
      <c r="JE2068" s="118">
        <f t="shared" si="1303"/>
        <v>1.2443462890779152E-4</v>
      </c>
      <c r="JF2068" s="118">
        <f t="shared" si="1304"/>
        <v>0.91803880102241553</v>
      </c>
      <c r="JG2068" s="118">
        <f t="shared" si="1305"/>
        <v>1.2443462890779152E-4</v>
      </c>
      <c r="JH2068" s="118" t="str">
        <f t="shared" si="1306"/>
        <v/>
      </c>
      <c r="JI2068" s="118" t="str">
        <f t="shared" si="1307"/>
        <v/>
      </c>
      <c r="JJ2068" s="118">
        <f t="shared" si="1308"/>
        <v>5.2015085595917668E-11</v>
      </c>
      <c r="JK2068" s="118" t="str">
        <f t="shared" si="1309"/>
        <v/>
      </c>
      <c r="JL2068" s="118" t="str">
        <f t="shared" si="1310"/>
        <v/>
      </c>
      <c r="JM2068" s="118"/>
      <c r="JN2068" s="118"/>
      <c r="JO2068" s="118"/>
      <c r="JP2068" s="118">
        <f t="shared" si="1264"/>
        <v>8.6592000000000908</v>
      </c>
      <c r="JQ2068" s="138">
        <f t="shared" si="1265"/>
        <v>0.27805870057629278</v>
      </c>
      <c r="JR2068" s="118">
        <f t="shared" si="1266"/>
        <v>4.9439960418307116E-4</v>
      </c>
      <c r="JS2068" s="118" t="str">
        <f t="shared" si="1262"/>
        <v/>
      </c>
      <c r="JT2068" s="119" t="str">
        <f t="shared" si="1263"/>
        <v/>
      </c>
    </row>
    <row r="2069" spans="209:280" ht="20.100000000000001" customHeight="1" x14ac:dyDescent="0.25">
      <c r="HA2069" s="1">
        <v>1349</v>
      </c>
      <c r="HB2069" s="1">
        <f t="shared" si="1267"/>
        <v>22169.587980395831</v>
      </c>
      <c r="HC2069" s="1">
        <f t="shared" si="1268"/>
        <v>9.481080733734198E-6</v>
      </c>
      <c r="HD2069" s="1">
        <f t="shared" si="1269"/>
        <v>0.91864275242519322</v>
      </c>
      <c r="HE2069" s="1">
        <f t="shared" si="1270"/>
        <v>9.481080733734198E-6</v>
      </c>
      <c r="HF2069" s="1" t="str">
        <f t="shared" si="1271"/>
        <v/>
      </c>
      <c r="HG2069" s="1" t="str">
        <f t="shared" si="1272"/>
        <v/>
      </c>
      <c r="HK2069" s="1">
        <f t="shared" si="1273"/>
        <v>1.0188656864197071E-34</v>
      </c>
      <c r="HL2069" s="1" t="str">
        <f t="shared" si="1274"/>
        <v/>
      </c>
      <c r="HM2069" s="1" t="str">
        <f t="shared" si="1275"/>
        <v/>
      </c>
      <c r="HR2069" s="1">
        <v>1349</v>
      </c>
      <c r="HS2069" s="1">
        <f t="shared" si="1276"/>
        <v>49.993858837042382</v>
      </c>
      <c r="HT2069" s="1">
        <f t="shared" si="1277"/>
        <v>4.2043494614185887E-3</v>
      </c>
      <c r="HU2069" s="1">
        <f t="shared" si="1278"/>
        <v>0.91864275242519333</v>
      </c>
      <c r="HV2069" s="118">
        <f t="shared" si="1279"/>
        <v>4.2043494614185887E-3</v>
      </c>
      <c r="HW2069" s="118" t="str">
        <f t="shared" si="1280"/>
        <v/>
      </c>
      <c r="HX2069" s="118" t="str">
        <f t="shared" si="1281"/>
        <v/>
      </c>
      <c r="HY2069" s="118">
        <f t="shared" si="1282"/>
        <v>7.6780005250079614E-6</v>
      </c>
      <c r="HZ2069" s="118" t="str">
        <f t="shared" si="1283"/>
        <v/>
      </c>
      <c r="IA2069" s="118" t="str">
        <f t="shared" si="1284"/>
        <v/>
      </c>
      <c r="IB2069" s="118"/>
      <c r="IC2069" s="118"/>
      <c r="ID2069" s="118"/>
      <c r="IE2069" s="118">
        <v>1349</v>
      </c>
      <c r="IF2069" s="118">
        <f t="shared" si="1311"/>
        <v>85.036756675079261</v>
      </c>
      <c r="IG2069" s="118">
        <f t="shared" si="1285"/>
        <v>2.4717741091524323E-3</v>
      </c>
      <c r="IH2069" s="118">
        <f t="shared" si="1286"/>
        <v>0.91864275242519322</v>
      </c>
      <c r="II2069" s="118">
        <f t="shared" si="1287"/>
        <v>2.4717741091524323E-3</v>
      </c>
      <c r="IJ2069" s="118" t="str">
        <f t="shared" si="1288"/>
        <v/>
      </c>
      <c r="IK2069" s="118" t="str">
        <f t="shared" si="1289"/>
        <v/>
      </c>
      <c r="IL2069" s="118">
        <f t="shared" si="1290"/>
        <v>3.5157314611007657E-66</v>
      </c>
      <c r="IM2069" s="118" t="str">
        <f t="shared" si="1291"/>
        <v/>
      </c>
      <c r="IN2069" s="118" t="str">
        <f t="shared" si="1292"/>
        <v/>
      </c>
      <c r="IO2069" s="118"/>
      <c r="IP2069" s="118"/>
      <c r="IQ2069" s="118"/>
      <c r="IR2069" s="118">
        <v>1349</v>
      </c>
      <c r="IS2069" s="118">
        <f t="shared" si="1293"/>
        <v>2203.8945376540405</v>
      </c>
      <c r="IT2069" s="118">
        <f t="shared" si="1294"/>
        <v>9.5372827458203554E-5</v>
      </c>
      <c r="IU2069" s="118">
        <f t="shared" si="1295"/>
        <v>0.91864275242519333</v>
      </c>
      <c r="IV2069" s="118">
        <f t="shared" si="1296"/>
        <v>9.5372827458203554E-5</v>
      </c>
      <c r="IW2069" s="118" t="str">
        <f t="shared" si="1297"/>
        <v/>
      </c>
      <c r="IX2069" s="118" t="str">
        <f t="shared" si="1298"/>
        <v/>
      </c>
      <c r="IY2069" s="118">
        <f t="shared" si="1299"/>
        <v>5.3182113567285165E-11</v>
      </c>
      <c r="IZ2069" s="118" t="str">
        <f t="shared" si="1300"/>
        <v/>
      </c>
      <c r="JA2069" s="118" t="str">
        <f t="shared" si="1301"/>
        <v/>
      </c>
      <c r="JB2069" s="118"/>
      <c r="JC2069" s="118">
        <v>1349</v>
      </c>
      <c r="JD2069" s="118">
        <f t="shared" si="1302"/>
        <v>1698.6184447896094</v>
      </c>
      <c r="JE2069" s="118">
        <f t="shared" si="1303"/>
        <v>1.2374271227332076E-4</v>
      </c>
      <c r="JF2069" s="118">
        <f t="shared" si="1304"/>
        <v>0.91864275242519311</v>
      </c>
      <c r="JG2069" s="118">
        <f t="shared" si="1305"/>
        <v>1.2374271227332076E-4</v>
      </c>
      <c r="JH2069" s="118" t="str">
        <f t="shared" si="1306"/>
        <v/>
      </c>
      <c r="JI2069" s="118" t="str">
        <f t="shared" si="1307"/>
        <v/>
      </c>
      <c r="JJ2069" s="118">
        <f t="shared" si="1308"/>
        <v>5.3182113567285165E-11</v>
      </c>
      <c r="JK2069" s="118" t="str">
        <f t="shared" si="1309"/>
        <v/>
      </c>
      <c r="JL2069" s="118" t="str">
        <f t="shared" si="1310"/>
        <v/>
      </c>
      <c r="JM2069" s="118"/>
      <c r="JN2069" s="118"/>
      <c r="JO2069" s="118"/>
      <c r="JP2069" s="118">
        <f t="shared" si="1264"/>
        <v>8.6656000000000901</v>
      </c>
      <c r="JQ2069" s="138">
        <f t="shared" si="1265"/>
        <v>0.27756430097210971</v>
      </c>
      <c r="JR2069" s="118">
        <f t="shared" si="1266"/>
        <v>4.9373082842613103E-4</v>
      </c>
      <c r="JS2069" s="118" t="str">
        <f t="shared" si="1262"/>
        <v/>
      </c>
      <c r="JT2069" s="119" t="str">
        <f t="shared" si="1263"/>
        <v/>
      </c>
    </row>
    <row r="2070" spans="209:280" ht="20.100000000000001" customHeight="1" x14ac:dyDescent="0.25">
      <c r="HA2070" s="1">
        <v>1350</v>
      </c>
      <c r="HB2070" s="1">
        <f t="shared" si="1267"/>
        <v>22233.111155124767</v>
      </c>
      <c r="HC2070" s="1">
        <f t="shared" si="1268"/>
        <v>9.4282104932365869E-6</v>
      </c>
      <c r="HD2070" s="1">
        <f t="shared" si="1269"/>
        <v>0.91924334076622904</v>
      </c>
      <c r="HE2070" s="1">
        <f t="shared" si="1270"/>
        <v>9.4282104932365869E-6</v>
      </c>
      <c r="HF2070" s="1" t="str">
        <f t="shared" si="1271"/>
        <v/>
      </c>
      <c r="HG2070" s="1" t="str">
        <f t="shared" si="1272"/>
        <v/>
      </c>
      <c r="HK2070" s="1">
        <f t="shared" si="1273"/>
        <v>1.0673925109375706E-34</v>
      </c>
      <c r="HL2070" s="1" t="str">
        <f t="shared" si="1274"/>
        <v/>
      </c>
      <c r="HM2070" s="1" t="str">
        <f t="shared" si="1275"/>
        <v/>
      </c>
      <c r="HR2070" s="1">
        <v>1350</v>
      </c>
      <c r="HS2070" s="1">
        <f t="shared" si="1276"/>
        <v>50.137107716231611</v>
      </c>
      <c r="HT2070" s="1">
        <f t="shared" si="1277"/>
        <v>4.1809043528488179E-3</v>
      </c>
      <c r="HU2070" s="1">
        <f t="shared" si="1278"/>
        <v>0.91924334076622893</v>
      </c>
      <c r="HV2070" s="118">
        <f t="shared" si="1279"/>
        <v>4.1809043528488179E-3</v>
      </c>
      <c r="HW2070" s="118" t="str">
        <f t="shared" si="1280"/>
        <v/>
      </c>
      <c r="HX2070" s="118" t="str">
        <f t="shared" si="1281"/>
        <v/>
      </c>
      <c r="HY2070" s="118">
        <f t="shared" si="1282"/>
        <v>7.7960259649240784E-6</v>
      </c>
      <c r="HZ2070" s="118" t="str">
        <f t="shared" si="1283"/>
        <v/>
      </c>
      <c r="IA2070" s="118" t="str">
        <f t="shared" si="1284"/>
        <v/>
      </c>
      <c r="IB2070" s="118"/>
      <c r="IC2070" s="118"/>
      <c r="ID2070" s="118"/>
      <c r="IE2070" s="118">
        <v>1350</v>
      </c>
      <c r="IF2070" s="118">
        <f t="shared" si="1311"/>
        <v>85.280415003661147</v>
      </c>
      <c r="IG2070" s="118">
        <f t="shared" si="1285"/>
        <v>2.4579905231587327E-3</v>
      </c>
      <c r="IH2070" s="118">
        <f t="shared" si="1286"/>
        <v>0.91924334076622893</v>
      </c>
      <c r="II2070" s="118">
        <f t="shared" si="1287"/>
        <v>2.4579905231587327E-3</v>
      </c>
      <c r="IJ2070" s="118" t="str">
        <f t="shared" si="1288"/>
        <v/>
      </c>
      <c r="IK2070" s="118" t="str">
        <f t="shared" si="1289"/>
        <v/>
      </c>
      <c r="IL2070" s="118">
        <f t="shared" si="1290"/>
        <v>3.7641340880273569E-66</v>
      </c>
      <c r="IM2070" s="118" t="str">
        <f t="shared" si="1291"/>
        <v/>
      </c>
      <c r="IN2070" s="118" t="str">
        <f t="shared" si="1292"/>
        <v/>
      </c>
      <c r="IO2070" s="118"/>
      <c r="IP2070" s="118"/>
      <c r="IQ2070" s="118"/>
      <c r="IR2070" s="118">
        <v>1350</v>
      </c>
      <c r="IS2070" s="118">
        <f t="shared" si="1293"/>
        <v>2210.2094217160857</v>
      </c>
      <c r="IT2070" s="118">
        <f t="shared" si="1294"/>
        <v>9.484099100767003E-5</v>
      </c>
      <c r="IU2070" s="118">
        <f t="shared" si="1295"/>
        <v>0.91924334076622893</v>
      </c>
      <c r="IV2070" s="118">
        <f t="shared" si="1296"/>
        <v>9.484099100767003E-5</v>
      </c>
      <c r="IW2070" s="118" t="str">
        <f t="shared" si="1297"/>
        <v/>
      </c>
      <c r="IX2070" s="118" t="str">
        <f t="shared" si="1298"/>
        <v/>
      </c>
      <c r="IY2070" s="118">
        <f t="shared" si="1299"/>
        <v>5.4374455372853601E-11</v>
      </c>
      <c r="IZ2070" s="118" t="str">
        <f t="shared" si="1300"/>
        <v/>
      </c>
      <c r="JA2070" s="118" t="str">
        <f t="shared" si="1301"/>
        <v/>
      </c>
      <c r="JB2070" s="118"/>
      <c r="JC2070" s="118">
        <v>1350</v>
      </c>
      <c r="JD2070" s="118">
        <f t="shared" si="1302"/>
        <v>1703.485546350611</v>
      </c>
      <c r="JE2070" s="118">
        <f t="shared" si="1303"/>
        <v>1.2305267417097253E-4</v>
      </c>
      <c r="JF2070" s="118">
        <f t="shared" si="1304"/>
        <v>0.91924334076622882</v>
      </c>
      <c r="JG2070" s="118">
        <f t="shared" si="1305"/>
        <v>1.2305267417097253E-4</v>
      </c>
      <c r="JH2070" s="118" t="str">
        <f t="shared" si="1306"/>
        <v/>
      </c>
      <c r="JI2070" s="118" t="str">
        <f t="shared" si="1307"/>
        <v/>
      </c>
      <c r="JJ2070" s="118">
        <f t="shared" si="1308"/>
        <v>5.4374455372853601E-11</v>
      </c>
      <c r="JK2070" s="118" t="str">
        <f t="shared" si="1309"/>
        <v/>
      </c>
      <c r="JL2070" s="118" t="str">
        <f t="shared" si="1310"/>
        <v/>
      </c>
      <c r="JM2070" s="118"/>
      <c r="JN2070" s="118"/>
      <c r="JO2070" s="118"/>
      <c r="JP2070" s="118">
        <f t="shared" si="1264"/>
        <v>8.6720000000000894</v>
      </c>
      <c r="JQ2070" s="138">
        <f t="shared" si="1265"/>
        <v>0.27707057014368358</v>
      </c>
      <c r="JR2070" s="118">
        <f t="shared" si="1266"/>
        <v>4.930622854557587E-4</v>
      </c>
      <c r="JS2070" s="118" t="str">
        <f t="shared" si="1262"/>
        <v/>
      </c>
      <c r="JT2070" s="119" t="str">
        <f t="shared" si="1263"/>
        <v/>
      </c>
    </row>
    <row r="2071" spans="209:280" ht="20.100000000000001" customHeight="1" x14ac:dyDescent="0.25">
      <c r="HA2071" s="1">
        <v>1351</v>
      </c>
      <c r="HB2071" s="1">
        <f t="shared" si="1267"/>
        <v>22296.634329853689</v>
      </c>
      <c r="HC2071" s="1">
        <f t="shared" si="1268"/>
        <v>9.3754850690629051E-6</v>
      </c>
      <c r="HD2071" s="1">
        <f t="shared" si="1269"/>
        <v>0.91984057521668516</v>
      </c>
      <c r="HE2071" s="1">
        <f t="shared" si="1270"/>
        <v>9.3754850690629051E-6</v>
      </c>
      <c r="HF2071" s="1" t="str">
        <f t="shared" si="1271"/>
        <v/>
      </c>
      <c r="HG2071" s="1" t="str">
        <f t="shared" si="1272"/>
        <v/>
      </c>
      <c r="HK2071" s="1">
        <f t="shared" si="1273"/>
        <v>1.1182126933007045E-34</v>
      </c>
      <c r="HL2071" s="1" t="str">
        <f t="shared" si="1274"/>
        <v/>
      </c>
      <c r="HM2071" s="1" t="str">
        <f t="shared" si="1275"/>
        <v/>
      </c>
      <c r="HR2071" s="1">
        <v>1351</v>
      </c>
      <c r="HS2071" s="1">
        <f t="shared" si="1276"/>
        <v>50.280356595420841</v>
      </c>
      <c r="HT2071" s="1">
        <f t="shared" si="1277"/>
        <v>4.1575234625312232E-3</v>
      </c>
      <c r="HU2071" s="1">
        <f t="shared" si="1278"/>
        <v>0.91984057521668516</v>
      </c>
      <c r="HV2071" s="118">
        <f t="shared" si="1279"/>
        <v>4.1575234625312232E-3</v>
      </c>
      <c r="HW2071" s="118" t="str">
        <f t="shared" si="1280"/>
        <v/>
      </c>
      <c r="HX2071" s="118" t="str">
        <f t="shared" si="1281"/>
        <v/>
      </c>
      <c r="HY2071" s="118">
        <f t="shared" si="1282"/>
        <v>7.9157390270110128E-6</v>
      </c>
      <c r="HZ2071" s="118" t="str">
        <f t="shared" si="1283"/>
        <v/>
      </c>
      <c r="IA2071" s="118" t="str">
        <f t="shared" si="1284"/>
        <v/>
      </c>
      <c r="IB2071" s="118"/>
      <c r="IC2071" s="118"/>
      <c r="ID2071" s="118"/>
      <c r="IE2071" s="118">
        <v>1351</v>
      </c>
      <c r="IF2071" s="118">
        <f t="shared" si="1311"/>
        <v>85.524073332243034</v>
      </c>
      <c r="IG2071" s="118">
        <f t="shared" si="1285"/>
        <v>2.4442446916415617E-3</v>
      </c>
      <c r="IH2071" s="118">
        <f t="shared" si="1286"/>
        <v>0.91984057521668505</v>
      </c>
      <c r="II2071" s="118">
        <f t="shared" si="1287"/>
        <v>2.4442446916415617E-3</v>
      </c>
      <c r="IJ2071" s="118" t="str">
        <f t="shared" si="1288"/>
        <v/>
      </c>
      <c r="IK2071" s="118" t="str">
        <f t="shared" si="1289"/>
        <v/>
      </c>
      <c r="IL2071" s="118">
        <f t="shared" si="1290"/>
        <v>4.030023024210121E-66</v>
      </c>
      <c r="IM2071" s="118" t="str">
        <f t="shared" si="1291"/>
        <v/>
      </c>
      <c r="IN2071" s="118" t="str">
        <f t="shared" si="1292"/>
        <v/>
      </c>
      <c r="IO2071" s="118"/>
      <c r="IP2071" s="118"/>
      <c r="IQ2071" s="118"/>
      <c r="IR2071" s="118">
        <v>1351</v>
      </c>
      <c r="IS2071" s="118">
        <f t="shared" si="1293"/>
        <v>2216.5243057781327</v>
      </c>
      <c r="IT2071" s="118">
        <f t="shared" si="1294"/>
        <v>9.4310611304806983E-5</v>
      </c>
      <c r="IU2071" s="118">
        <f t="shared" si="1295"/>
        <v>0.91984057521668516</v>
      </c>
      <c r="IV2071" s="118">
        <f t="shared" si="1296"/>
        <v>9.4310611304806983E-5</v>
      </c>
      <c r="IW2071" s="118" t="str">
        <f t="shared" si="1297"/>
        <v/>
      </c>
      <c r="IX2071" s="118" t="str">
        <f t="shared" si="1298"/>
        <v/>
      </c>
      <c r="IY2071" s="118">
        <f t="shared" si="1299"/>
        <v>5.5592639965879133E-11</v>
      </c>
      <c r="IZ2071" s="118" t="str">
        <f t="shared" si="1300"/>
        <v/>
      </c>
      <c r="JA2071" s="118" t="str">
        <f t="shared" si="1301"/>
        <v/>
      </c>
      <c r="JB2071" s="118"/>
      <c r="JC2071" s="118">
        <v>1351</v>
      </c>
      <c r="JD2071" s="118">
        <f t="shared" si="1302"/>
        <v>1708.3526479116135</v>
      </c>
      <c r="JE2071" s="118">
        <f t="shared" si="1303"/>
        <v>1.2236452614478811E-4</v>
      </c>
      <c r="JF2071" s="118">
        <f t="shared" si="1304"/>
        <v>0.91984057521668516</v>
      </c>
      <c r="JG2071" s="118">
        <f t="shared" si="1305"/>
        <v>1.2236452614478811E-4</v>
      </c>
      <c r="JH2071" s="118" t="str">
        <f t="shared" si="1306"/>
        <v/>
      </c>
      <c r="JI2071" s="118" t="str">
        <f t="shared" si="1307"/>
        <v/>
      </c>
      <c r="JJ2071" s="118">
        <f t="shared" si="1308"/>
        <v>5.5592639965879133E-11</v>
      </c>
      <c r="JK2071" s="118" t="str">
        <f t="shared" si="1309"/>
        <v/>
      </c>
      <c r="JL2071" s="118" t="str">
        <f t="shared" si="1310"/>
        <v/>
      </c>
      <c r="JM2071" s="118"/>
      <c r="JN2071" s="118"/>
      <c r="JO2071" s="118"/>
      <c r="JP2071" s="118">
        <f t="shared" si="1264"/>
        <v>8.6784000000000887</v>
      </c>
      <c r="JQ2071" s="138">
        <f t="shared" si="1265"/>
        <v>0.27657750785822782</v>
      </c>
      <c r="JR2071" s="118">
        <f t="shared" si="1266"/>
        <v>4.9239397776645877E-4</v>
      </c>
      <c r="JS2071" s="118" t="str">
        <f t="shared" si="1262"/>
        <v/>
      </c>
      <c r="JT2071" s="119" t="str">
        <f t="shared" si="1263"/>
        <v/>
      </c>
    </row>
    <row r="2072" spans="209:280" ht="20.100000000000001" customHeight="1" x14ac:dyDescent="0.25">
      <c r="HA2072" s="1">
        <v>1352</v>
      </c>
      <c r="HB2072" s="1">
        <f t="shared" si="1267"/>
        <v>22360.15750458261</v>
      </c>
      <c r="HC2072" s="1">
        <f t="shared" si="1268"/>
        <v>9.3229053338385651E-6</v>
      </c>
      <c r="HD2072" s="1">
        <f t="shared" si="1269"/>
        <v>0.92043446500353321</v>
      </c>
      <c r="HE2072" s="1">
        <f t="shared" si="1270"/>
        <v>9.3229053338385651E-6</v>
      </c>
      <c r="HF2072" s="1" t="str">
        <f t="shared" si="1271"/>
        <v/>
      </c>
      <c r="HG2072" s="1" t="str">
        <f t="shared" si="1272"/>
        <v/>
      </c>
      <c r="HK2072" s="1">
        <f t="shared" si="1273"/>
        <v>1.1714337588208502E-34</v>
      </c>
      <c r="HL2072" s="1" t="str">
        <f t="shared" si="1274"/>
        <v/>
      </c>
      <c r="HM2072" s="1" t="str">
        <f t="shared" si="1275"/>
        <v/>
      </c>
      <c r="HR2072" s="1">
        <v>1352</v>
      </c>
      <c r="HS2072" s="1">
        <f t="shared" si="1276"/>
        <v>50.423605474610071</v>
      </c>
      <c r="HT2072" s="1">
        <f t="shared" si="1277"/>
        <v>4.1342071774282552E-3</v>
      </c>
      <c r="HU2072" s="1">
        <f t="shared" si="1278"/>
        <v>0.92043446500353321</v>
      </c>
      <c r="HV2072" s="118">
        <f t="shared" si="1279"/>
        <v>4.1342071774282552E-3</v>
      </c>
      <c r="HW2072" s="118" t="str">
        <f t="shared" si="1280"/>
        <v/>
      </c>
      <c r="HX2072" s="118" t="str">
        <f t="shared" si="1281"/>
        <v/>
      </c>
      <c r="HY2072" s="118">
        <f t="shared" si="1282"/>
        <v>8.0371617656081222E-6</v>
      </c>
      <c r="HZ2072" s="118" t="str">
        <f t="shared" si="1283"/>
        <v/>
      </c>
      <c r="IA2072" s="118" t="str">
        <f t="shared" si="1284"/>
        <v/>
      </c>
      <c r="IB2072" s="118"/>
      <c r="IC2072" s="118"/>
      <c r="ID2072" s="118"/>
      <c r="IE2072" s="118">
        <v>1352</v>
      </c>
      <c r="IF2072" s="118">
        <f t="shared" si="1311"/>
        <v>85.767731660824978</v>
      </c>
      <c r="IG2072" s="118">
        <f t="shared" si="1285"/>
        <v>2.4305368420995534E-3</v>
      </c>
      <c r="IH2072" s="118">
        <f t="shared" si="1286"/>
        <v>0.92043446500353332</v>
      </c>
      <c r="II2072" s="118">
        <f t="shared" si="1287"/>
        <v>2.4305368420995534E-3</v>
      </c>
      <c r="IJ2072" s="118" t="str">
        <f t="shared" si="1288"/>
        <v/>
      </c>
      <c r="IK2072" s="118" t="str">
        <f t="shared" si="1289"/>
        <v/>
      </c>
      <c r="IL2072" s="118">
        <f t="shared" si="1290"/>
        <v>4.3146246495389354E-66</v>
      </c>
      <c r="IM2072" s="118" t="str">
        <f t="shared" si="1291"/>
        <v/>
      </c>
      <c r="IN2072" s="118" t="str">
        <f t="shared" si="1292"/>
        <v/>
      </c>
      <c r="IO2072" s="118"/>
      <c r="IP2072" s="118"/>
      <c r="IQ2072" s="118"/>
      <c r="IR2072" s="118">
        <v>1352</v>
      </c>
      <c r="IS2072" s="118">
        <f t="shared" si="1293"/>
        <v>2222.8391898401778</v>
      </c>
      <c r="IT2072" s="118">
        <f t="shared" si="1294"/>
        <v>9.3781697127596496E-5</v>
      </c>
      <c r="IU2072" s="118">
        <f t="shared" si="1295"/>
        <v>0.92043446500353321</v>
      </c>
      <c r="IV2072" s="118">
        <f t="shared" si="1296"/>
        <v>9.3781697127596496E-5</v>
      </c>
      <c r="IW2072" s="118" t="str">
        <f t="shared" si="1297"/>
        <v/>
      </c>
      <c r="IX2072" s="118" t="str">
        <f t="shared" si="1298"/>
        <v/>
      </c>
      <c r="IY2072" s="118">
        <f t="shared" si="1299"/>
        <v>5.683720690007013E-11</v>
      </c>
      <c r="IZ2072" s="118" t="str">
        <f t="shared" si="1300"/>
        <v/>
      </c>
      <c r="JA2072" s="118" t="str">
        <f t="shared" si="1301"/>
        <v/>
      </c>
      <c r="JB2072" s="118"/>
      <c r="JC2072" s="118">
        <v>1352</v>
      </c>
      <c r="JD2072" s="118">
        <f t="shared" si="1302"/>
        <v>1713.2197494726151</v>
      </c>
      <c r="JE2072" s="118">
        <f t="shared" si="1303"/>
        <v>1.216782795838741E-4</v>
      </c>
      <c r="JF2072" s="118">
        <f t="shared" si="1304"/>
        <v>0.92043446500353321</v>
      </c>
      <c r="JG2072" s="118">
        <f t="shared" si="1305"/>
        <v>1.216782795838741E-4</v>
      </c>
      <c r="JH2072" s="118" t="str">
        <f t="shared" si="1306"/>
        <v/>
      </c>
      <c r="JI2072" s="118" t="str">
        <f t="shared" si="1307"/>
        <v/>
      </c>
      <c r="JJ2072" s="118">
        <f t="shared" si="1308"/>
        <v>5.683720690007013E-11</v>
      </c>
      <c r="JK2072" s="118" t="str">
        <f t="shared" si="1309"/>
        <v/>
      </c>
      <c r="JL2072" s="118" t="str">
        <f t="shared" si="1310"/>
        <v/>
      </c>
      <c r="JM2072" s="118"/>
      <c r="JN2072" s="118"/>
      <c r="JO2072" s="118"/>
      <c r="JP2072" s="118">
        <f t="shared" si="1264"/>
        <v>8.684800000000088</v>
      </c>
      <c r="JQ2072" s="138">
        <f t="shared" si="1265"/>
        <v>0.27608511388046136</v>
      </c>
      <c r="JR2072" s="118">
        <f t="shared" si="1266"/>
        <v>4.9172590784363202E-4</v>
      </c>
      <c r="JS2072" s="118" t="str">
        <f t="shared" si="1262"/>
        <v/>
      </c>
      <c r="JT2072" s="119" t="str">
        <f t="shared" si="1263"/>
        <v/>
      </c>
    </row>
    <row r="2073" spans="209:280" ht="20.100000000000001" customHeight="1" x14ac:dyDescent="0.25">
      <c r="HA2073" s="1">
        <v>1353</v>
      </c>
      <c r="HB2073" s="1">
        <f t="shared" si="1267"/>
        <v>22423.680679311547</v>
      </c>
      <c r="HC2073" s="1">
        <f t="shared" si="1268"/>
        <v>9.2704721483286613E-6</v>
      </c>
      <c r="HD2073" s="1">
        <f t="shared" si="1269"/>
        <v>0.92102501940879988</v>
      </c>
      <c r="HE2073" s="1">
        <f t="shared" si="1270"/>
        <v>9.2704721483286613E-6</v>
      </c>
      <c r="HF2073" s="1" t="str">
        <f t="shared" si="1271"/>
        <v/>
      </c>
      <c r="HG2073" s="1" t="str">
        <f t="shared" si="1272"/>
        <v/>
      </c>
      <c r="HK2073" s="1">
        <f t="shared" si="1273"/>
        <v>1.2271682333684385E-34</v>
      </c>
      <c r="HL2073" s="1" t="str">
        <f t="shared" si="1274"/>
        <v/>
      </c>
      <c r="HM2073" s="1" t="str">
        <f t="shared" si="1275"/>
        <v/>
      </c>
      <c r="HR2073" s="1">
        <v>1353</v>
      </c>
      <c r="HS2073" s="1">
        <f t="shared" si="1276"/>
        <v>50.5668543537993</v>
      </c>
      <c r="HT2073" s="1">
        <f t="shared" si="1277"/>
        <v>4.1109558792429505E-3</v>
      </c>
      <c r="HU2073" s="1">
        <f t="shared" si="1278"/>
        <v>0.92102501940879988</v>
      </c>
      <c r="HV2073" s="118">
        <f t="shared" si="1279"/>
        <v>4.1109558792429505E-3</v>
      </c>
      <c r="HW2073" s="118" t="str">
        <f t="shared" si="1280"/>
        <v/>
      </c>
      <c r="HX2073" s="118" t="str">
        <f t="shared" si="1281"/>
        <v/>
      </c>
      <c r="HY2073" s="118">
        <f t="shared" si="1282"/>
        <v>8.1603164908412265E-6</v>
      </c>
      <c r="HZ2073" s="118" t="str">
        <f t="shared" si="1283"/>
        <v/>
      </c>
      <c r="IA2073" s="118" t="str">
        <f t="shared" si="1284"/>
        <v/>
      </c>
      <c r="IB2073" s="118"/>
      <c r="IC2073" s="118"/>
      <c r="ID2073" s="118"/>
      <c r="IE2073" s="118">
        <v>1353</v>
      </c>
      <c r="IF2073" s="118">
        <f t="shared" si="1311"/>
        <v>86.011389989406865</v>
      </c>
      <c r="IG2073" s="118">
        <f t="shared" si="1285"/>
        <v>2.4168671989392948E-3</v>
      </c>
      <c r="IH2073" s="118">
        <f t="shared" si="1286"/>
        <v>0.92102501940879999</v>
      </c>
      <c r="II2073" s="118">
        <f t="shared" si="1287"/>
        <v>2.4168671989392948E-3</v>
      </c>
      <c r="IJ2073" s="118" t="str">
        <f t="shared" si="1288"/>
        <v/>
      </c>
      <c r="IK2073" s="118" t="str">
        <f t="shared" si="1289"/>
        <v/>
      </c>
      <c r="IL2073" s="118">
        <f t="shared" si="1290"/>
        <v>4.6192510318641053E-66</v>
      </c>
      <c r="IM2073" s="118" t="str">
        <f t="shared" si="1291"/>
        <v/>
      </c>
      <c r="IN2073" s="118" t="str">
        <f t="shared" si="1292"/>
        <v/>
      </c>
      <c r="IO2073" s="118"/>
      <c r="IP2073" s="118"/>
      <c r="IQ2073" s="118"/>
      <c r="IR2073" s="118">
        <v>1353</v>
      </c>
      <c r="IS2073" s="118">
        <f t="shared" si="1293"/>
        <v>2229.1540739022248</v>
      </c>
      <c r="IT2073" s="118">
        <f t="shared" si="1294"/>
        <v>9.3254257134713883E-5</v>
      </c>
      <c r="IU2073" s="118">
        <f t="shared" si="1295"/>
        <v>0.92102501940879999</v>
      </c>
      <c r="IV2073" s="118">
        <f t="shared" si="1296"/>
        <v>9.3254257134713883E-5</v>
      </c>
      <c r="IW2073" s="118" t="str">
        <f t="shared" si="1297"/>
        <v/>
      </c>
      <c r="IX2073" s="118" t="str">
        <f t="shared" si="1298"/>
        <v/>
      </c>
      <c r="IY2073" s="118">
        <f t="shared" si="1299"/>
        <v>5.8108706532162643E-11</v>
      </c>
      <c r="IZ2073" s="118" t="str">
        <f t="shared" si="1300"/>
        <v/>
      </c>
      <c r="JA2073" s="118" t="str">
        <f t="shared" si="1301"/>
        <v/>
      </c>
      <c r="JB2073" s="118"/>
      <c r="JC2073" s="118">
        <v>1353</v>
      </c>
      <c r="JD2073" s="118">
        <f t="shared" si="1302"/>
        <v>1718.0868510336168</v>
      </c>
      <c r="JE2073" s="118">
        <f t="shared" si="1303"/>
        <v>1.2099394572254124E-4</v>
      </c>
      <c r="JF2073" s="118">
        <f t="shared" si="1304"/>
        <v>0.92102501940879988</v>
      </c>
      <c r="JG2073" s="118">
        <f t="shared" si="1305"/>
        <v>1.2099394572254124E-4</v>
      </c>
      <c r="JH2073" s="118" t="str">
        <f t="shared" si="1306"/>
        <v/>
      </c>
      <c r="JI2073" s="118" t="str">
        <f t="shared" si="1307"/>
        <v/>
      </c>
      <c r="JJ2073" s="118">
        <f t="shared" si="1308"/>
        <v>5.8108706532162643E-11</v>
      </c>
      <c r="JK2073" s="118" t="str">
        <f t="shared" si="1309"/>
        <v/>
      </c>
      <c r="JL2073" s="118" t="str">
        <f t="shared" si="1310"/>
        <v/>
      </c>
      <c r="JM2073" s="118"/>
      <c r="JN2073" s="118"/>
      <c r="JO2073" s="118"/>
      <c r="JP2073" s="118">
        <f t="shared" si="1264"/>
        <v>8.6912000000000873</v>
      </c>
      <c r="JQ2073" s="138">
        <f t="shared" si="1265"/>
        <v>0.27559338797261773</v>
      </c>
      <c r="JR2073" s="118">
        <f t="shared" si="1266"/>
        <v>4.9105807816074432E-4</v>
      </c>
      <c r="JS2073" s="118" t="str">
        <f t="shared" si="1262"/>
        <v/>
      </c>
      <c r="JT2073" s="119" t="str">
        <f t="shared" si="1263"/>
        <v/>
      </c>
    </row>
    <row r="2074" spans="209:280" ht="20.100000000000001" customHeight="1" x14ac:dyDescent="0.25">
      <c r="HA2074" s="1">
        <v>1354</v>
      </c>
      <c r="HB2074" s="1">
        <f t="shared" si="1267"/>
        <v>22487.203854040468</v>
      </c>
      <c r="HC2074" s="1">
        <f t="shared" si="1268"/>
        <v>9.2181863614495933E-6</v>
      </c>
      <c r="HD2074" s="1">
        <f t="shared" si="1269"/>
        <v>0.92161224776881379</v>
      </c>
      <c r="HE2074" s="1">
        <f t="shared" si="1270"/>
        <v>9.2181863614495933E-6</v>
      </c>
      <c r="HF2074" s="1" t="str">
        <f t="shared" si="1271"/>
        <v/>
      </c>
      <c r="HG2074" s="1" t="str">
        <f t="shared" si="1272"/>
        <v/>
      </c>
      <c r="HK2074" s="1">
        <f t="shared" si="1273"/>
        <v>1.2855338740000638E-34</v>
      </c>
      <c r="HL2074" s="1" t="str">
        <f t="shared" si="1274"/>
        <v/>
      </c>
      <c r="HM2074" s="1" t="str">
        <f t="shared" si="1275"/>
        <v/>
      </c>
      <c r="HR2074" s="1">
        <v>1354</v>
      </c>
      <c r="HS2074" s="1">
        <f t="shared" si="1276"/>
        <v>50.710103232988558</v>
      </c>
      <c r="HT2074" s="1">
        <f t="shared" si="1277"/>
        <v>4.08776994442407E-3</v>
      </c>
      <c r="HU2074" s="1">
        <f t="shared" si="1278"/>
        <v>0.9216122477688139</v>
      </c>
      <c r="HV2074" s="118">
        <f t="shared" si="1279"/>
        <v>4.08776994442407E-3</v>
      </c>
      <c r="HW2074" s="118" t="str">
        <f t="shared" si="1280"/>
        <v/>
      </c>
      <c r="HX2074" s="118" t="str">
        <f t="shared" si="1281"/>
        <v/>
      </c>
      <c r="HY2074" s="118">
        <f t="shared" si="1282"/>
        <v>8.2852257711073702E-6</v>
      </c>
      <c r="HZ2074" s="118" t="str">
        <f t="shared" si="1283"/>
        <v/>
      </c>
      <c r="IA2074" s="118" t="str">
        <f t="shared" si="1284"/>
        <v/>
      </c>
      <c r="IB2074" s="118"/>
      <c r="IC2074" s="118"/>
      <c r="ID2074" s="118"/>
      <c r="IE2074" s="118">
        <v>1354</v>
      </c>
      <c r="IF2074" s="118">
        <f t="shared" si="1311"/>
        <v>86.255048317988752</v>
      </c>
      <c r="IG2074" s="118">
        <f t="shared" si="1285"/>
        <v>2.4032359834783293E-3</v>
      </c>
      <c r="IH2074" s="118">
        <f t="shared" si="1286"/>
        <v>0.9216122477688139</v>
      </c>
      <c r="II2074" s="118">
        <f t="shared" si="1287"/>
        <v>2.4032359834783293E-3</v>
      </c>
      <c r="IJ2074" s="118" t="str">
        <f t="shared" si="1288"/>
        <v/>
      </c>
      <c r="IK2074" s="118" t="str">
        <f t="shared" si="1289"/>
        <v/>
      </c>
      <c r="IL2074" s="118">
        <f t="shared" si="1290"/>
        <v>4.945305891372873E-66</v>
      </c>
      <c r="IM2074" s="118" t="str">
        <f t="shared" si="1291"/>
        <v/>
      </c>
      <c r="IN2074" s="118" t="str">
        <f t="shared" si="1292"/>
        <v/>
      </c>
      <c r="IO2074" s="118"/>
      <c r="IP2074" s="118"/>
      <c r="IQ2074" s="118"/>
      <c r="IR2074" s="118">
        <v>1354</v>
      </c>
      <c r="IS2074" s="118">
        <f t="shared" si="1293"/>
        <v>2235.46895796427</v>
      </c>
      <c r="IT2074" s="118">
        <f t="shared" si="1294"/>
        <v>9.272829986564536E-5</v>
      </c>
      <c r="IU2074" s="118">
        <f t="shared" si="1295"/>
        <v>0.92161224776881379</v>
      </c>
      <c r="IV2074" s="118">
        <f t="shared" si="1296"/>
        <v>9.272829986564536E-5</v>
      </c>
      <c r="IW2074" s="118" t="str">
        <f t="shared" si="1297"/>
        <v/>
      </c>
      <c r="IX2074" s="118" t="str">
        <f t="shared" si="1298"/>
        <v/>
      </c>
      <c r="IY2074" s="118">
        <f t="shared" si="1299"/>
        <v>5.9407700228152138E-11</v>
      </c>
      <c r="IZ2074" s="118" t="str">
        <f t="shared" si="1300"/>
        <v/>
      </c>
      <c r="JA2074" s="118" t="str">
        <f t="shared" si="1301"/>
        <v/>
      </c>
      <c r="JB2074" s="118"/>
      <c r="JC2074" s="118">
        <v>1354</v>
      </c>
      <c r="JD2074" s="118">
        <f t="shared" si="1302"/>
        <v>1722.9539525946184</v>
      </c>
      <c r="JE2074" s="118">
        <f t="shared" si="1303"/>
        <v>1.2031153564045639E-4</v>
      </c>
      <c r="JF2074" s="118">
        <f t="shared" si="1304"/>
        <v>0.92161224776881379</v>
      </c>
      <c r="JG2074" s="118">
        <f t="shared" si="1305"/>
        <v>1.2031153564045639E-4</v>
      </c>
      <c r="JH2074" s="118" t="str">
        <f t="shared" si="1306"/>
        <v/>
      </c>
      <c r="JI2074" s="118" t="str">
        <f t="shared" si="1307"/>
        <v/>
      </c>
      <c r="JJ2074" s="118">
        <f t="shared" si="1308"/>
        <v>5.9407700228152138E-11</v>
      </c>
      <c r="JK2074" s="118" t="str">
        <f t="shared" si="1309"/>
        <v/>
      </c>
      <c r="JL2074" s="118" t="str">
        <f t="shared" si="1310"/>
        <v/>
      </c>
      <c r="JM2074" s="118"/>
      <c r="JN2074" s="118"/>
      <c r="JO2074" s="118"/>
      <c r="JP2074" s="118">
        <f t="shared" si="1264"/>
        <v>8.6976000000000866</v>
      </c>
      <c r="JQ2074" s="138">
        <f t="shared" si="1265"/>
        <v>0.27510232989445699</v>
      </c>
      <c r="JR2074" s="118">
        <f t="shared" si="1266"/>
        <v>4.9039049118188016E-4</v>
      </c>
      <c r="JS2074" s="118" t="str">
        <f t="shared" si="1262"/>
        <v/>
      </c>
      <c r="JT2074" s="119" t="str">
        <f t="shared" si="1263"/>
        <v/>
      </c>
    </row>
    <row r="2075" spans="209:280" ht="20.100000000000001" customHeight="1" x14ac:dyDescent="0.25">
      <c r="HA2075" s="1">
        <v>1355</v>
      </c>
      <c r="HB2075" s="1">
        <f t="shared" si="1267"/>
        <v>22550.727028769405</v>
      </c>
      <c r="HC2075" s="1">
        <f t="shared" si="1268"/>
        <v>9.1660488102814511E-6</v>
      </c>
      <c r="HD2075" s="1">
        <f t="shared" si="1269"/>
        <v>0.92219615947345368</v>
      </c>
      <c r="HE2075" s="1">
        <f t="shared" si="1270"/>
        <v>9.1660488102814511E-6</v>
      </c>
      <c r="HF2075" s="1" t="str">
        <f t="shared" si="1271"/>
        <v/>
      </c>
      <c r="HG2075" s="1" t="str">
        <f t="shared" si="1272"/>
        <v/>
      </c>
      <c r="HK2075" s="1">
        <f t="shared" si="1273"/>
        <v>1.3466539101322203E-34</v>
      </c>
      <c r="HL2075" s="1" t="str">
        <f t="shared" si="1274"/>
        <v/>
      </c>
      <c r="HM2075" s="1" t="str">
        <f t="shared" si="1275"/>
        <v/>
      </c>
      <c r="HR2075" s="1">
        <v>1355</v>
      </c>
      <c r="HS2075" s="1">
        <f t="shared" si="1276"/>
        <v>50.853352112177788</v>
      </c>
      <c r="HT2075" s="1">
        <f t="shared" si="1277"/>
        <v>4.0646497441716358E-3</v>
      </c>
      <c r="HU2075" s="1">
        <f t="shared" si="1278"/>
        <v>0.92219615947345368</v>
      </c>
      <c r="HV2075" s="118">
        <f t="shared" si="1279"/>
        <v>4.0646497441716358E-3</v>
      </c>
      <c r="HW2075" s="118" t="str">
        <f t="shared" si="1280"/>
        <v/>
      </c>
      <c r="HX2075" s="118" t="str">
        <f t="shared" si="1281"/>
        <v/>
      </c>
      <c r="HY2075" s="118">
        <f t="shared" si="1282"/>
        <v>8.411912435576933E-6</v>
      </c>
      <c r="HZ2075" s="118" t="str">
        <f t="shared" si="1283"/>
        <v/>
      </c>
      <c r="IA2075" s="118" t="str">
        <f t="shared" si="1284"/>
        <v/>
      </c>
      <c r="IB2075" s="118"/>
      <c r="IC2075" s="118"/>
      <c r="ID2075" s="118"/>
      <c r="IE2075" s="118">
        <v>1355</v>
      </c>
      <c r="IF2075" s="118">
        <f t="shared" si="1311"/>
        <v>86.498706646570639</v>
      </c>
      <c r="IG2075" s="118">
        <f t="shared" si="1285"/>
        <v>2.3896434139484149E-3</v>
      </c>
      <c r="IH2075" s="118">
        <f t="shared" si="1286"/>
        <v>0.92219615947345368</v>
      </c>
      <c r="II2075" s="118">
        <f t="shared" si="1287"/>
        <v>2.3896434139484149E-3</v>
      </c>
      <c r="IJ2075" s="118" t="str">
        <f t="shared" si="1288"/>
        <v/>
      </c>
      <c r="IK2075" s="118" t="str">
        <f t="shared" si="1289"/>
        <v/>
      </c>
      <c r="IL2075" s="118">
        <f t="shared" si="1290"/>
        <v>5.2942909785314144E-66</v>
      </c>
      <c r="IM2075" s="118" t="str">
        <f t="shared" si="1291"/>
        <v/>
      </c>
      <c r="IN2075" s="118" t="str">
        <f t="shared" si="1292"/>
        <v/>
      </c>
      <c r="IO2075" s="118"/>
      <c r="IP2075" s="118"/>
      <c r="IQ2075" s="118"/>
      <c r="IR2075" s="118">
        <v>1355</v>
      </c>
      <c r="IS2075" s="118">
        <f t="shared" si="1293"/>
        <v>2241.7838420263151</v>
      </c>
      <c r="IT2075" s="118">
        <f t="shared" si="1294"/>
        <v>9.2203833740812241E-5</v>
      </c>
      <c r="IU2075" s="118">
        <f t="shared" si="1295"/>
        <v>0.92219615947345357</v>
      </c>
      <c r="IV2075" s="118">
        <f t="shared" si="1296"/>
        <v>9.2203833740812241E-5</v>
      </c>
      <c r="IW2075" s="118" t="str">
        <f t="shared" si="1297"/>
        <v/>
      </c>
      <c r="IX2075" s="118" t="str">
        <f t="shared" si="1298"/>
        <v/>
      </c>
      <c r="IY2075" s="118">
        <f t="shared" si="1299"/>
        <v>6.0734760573250822E-11</v>
      </c>
      <c r="IZ2075" s="118" t="str">
        <f t="shared" si="1300"/>
        <v/>
      </c>
      <c r="JA2075" s="118" t="str">
        <f t="shared" si="1301"/>
        <v/>
      </c>
      <c r="JB2075" s="118"/>
      <c r="JC2075" s="118">
        <v>1355</v>
      </c>
      <c r="JD2075" s="118">
        <f t="shared" si="1302"/>
        <v>1727.82105415562</v>
      </c>
      <c r="JE2075" s="118">
        <f t="shared" si="1303"/>
        <v>1.1963106026280465E-4</v>
      </c>
      <c r="JF2075" s="118">
        <f t="shared" si="1304"/>
        <v>0.92219615947345357</v>
      </c>
      <c r="JG2075" s="118">
        <f t="shared" si="1305"/>
        <v>1.1963106026280465E-4</v>
      </c>
      <c r="JH2075" s="118" t="str">
        <f t="shared" si="1306"/>
        <v/>
      </c>
      <c r="JI2075" s="118" t="str">
        <f t="shared" si="1307"/>
        <v/>
      </c>
      <c r="JJ2075" s="118">
        <f t="shared" si="1308"/>
        <v>6.0734760573250822E-11</v>
      </c>
      <c r="JK2075" s="118" t="str">
        <f t="shared" si="1309"/>
        <v/>
      </c>
      <c r="JL2075" s="118" t="str">
        <f t="shared" si="1310"/>
        <v/>
      </c>
      <c r="JM2075" s="118"/>
      <c r="JN2075" s="118"/>
      <c r="JO2075" s="118"/>
      <c r="JP2075" s="118">
        <f t="shared" si="1264"/>
        <v>8.7040000000000859</v>
      </c>
      <c r="JQ2075" s="138">
        <f t="shared" si="1265"/>
        <v>0.27461193940327511</v>
      </c>
      <c r="JR2075" s="118">
        <f t="shared" si="1266"/>
        <v>4.8972314935930017E-4</v>
      </c>
      <c r="JS2075" s="118" t="str">
        <f t="shared" si="1262"/>
        <v/>
      </c>
      <c r="JT2075" s="119" t="str">
        <f t="shared" si="1263"/>
        <v/>
      </c>
    </row>
    <row r="2076" spans="209:280" ht="20.100000000000001" customHeight="1" x14ac:dyDescent="0.25">
      <c r="HA2076" s="1">
        <v>1356</v>
      </c>
      <c r="HB2076" s="1">
        <f t="shared" si="1267"/>
        <v>22614.250203498326</v>
      </c>
      <c r="HC2076" s="1">
        <f t="shared" si="1268"/>
        <v>9.1140603200814216E-6</v>
      </c>
      <c r="HD2076" s="1">
        <f t="shared" si="1269"/>
        <v>0.92277676396539621</v>
      </c>
      <c r="HE2076" s="1">
        <f t="shared" si="1270"/>
        <v>9.1140603200814216E-6</v>
      </c>
      <c r="HF2076" s="1" t="str">
        <f t="shared" si="1271"/>
        <v/>
      </c>
      <c r="HG2076" s="1" t="str">
        <f t="shared" si="1272"/>
        <v/>
      </c>
      <c r="HK2076" s="1">
        <f t="shared" si="1273"/>
        <v>1.4106572957395048E-34</v>
      </c>
      <c r="HL2076" s="1" t="str">
        <f t="shared" si="1274"/>
        <v/>
      </c>
      <c r="HM2076" s="1" t="str">
        <f t="shared" si="1275"/>
        <v/>
      </c>
      <c r="HR2076" s="1">
        <v>1356</v>
      </c>
      <c r="HS2076" s="1">
        <f t="shared" si="1276"/>
        <v>50.996600991367018</v>
      </c>
      <c r="HT2076" s="1">
        <f t="shared" si="1277"/>
        <v>4.0415956444428188E-3</v>
      </c>
      <c r="HU2076" s="1">
        <f t="shared" si="1278"/>
        <v>0.92277676396539632</v>
      </c>
      <c r="HV2076" s="118">
        <f t="shared" si="1279"/>
        <v>4.0415956444428188E-3</v>
      </c>
      <c r="HW2076" s="118" t="str">
        <f t="shared" si="1280"/>
        <v/>
      </c>
      <c r="HX2076" s="118" t="str">
        <f t="shared" si="1281"/>
        <v/>
      </c>
      <c r="HY2076" s="118">
        <f t="shared" si="1282"/>
        <v>8.5403995767131134E-6</v>
      </c>
      <c r="HZ2076" s="118" t="str">
        <f t="shared" si="1283"/>
        <v/>
      </c>
      <c r="IA2076" s="118" t="str">
        <f t="shared" si="1284"/>
        <v/>
      </c>
      <c r="IB2076" s="118"/>
      <c r="IC2076" s="118"/>
      <c r="ID2076" s="118"/>
      <c r="IE2076" s="118">
        <v>1356</v>
      </c>
      <c r="IF2076" s="118">
        <f t="shared" si="1311"/>
        <v>86.742364975152526</v>
      </c>
      <c r="IG2076" s="118">
        <f t="shared" si="1285"/>
        <v>2.376089705499003E-3</v>
      </c>
      <c r="IH2076" s="118">
        <f t="shared" si="1286"/>
        <v>0.92277676396539632</v>
      </c>
      <c r="II2076" s="118">
        <f t="shared" si="1287"/>
        <v>2.376089705499003E-3</v>
      </c>
      <c r="IJ2076" s="118" t="str">
        <f t="shared" si="1288"/>
        <v/>
      </c>
      <c r="IK2076" s="118" t="str">
        <f t="shared" si="1289"/>
        <v/>
      </c>
      <c r="IL2076" s="118">
        <f t="shared" si="1290"/>
        <v>5.6678128941577334E-66</v>
      </c>
      <c r="IM2076" s="118" t="str">
        <f t="shared" si="1291"/>
        <v/>
      </c>
      <c r="IN2076" s="118" t="str">
        <f t="shared" si="1292"/>
        <v/>
      </c>
      <c r="IO2076" s="118"/>
      <c r="IP2076" s="118"/>
      <c r="IQ2076" s="118"/>
      <c r="IR2076" s="118">
        <v>1356</v>
      </c>
      <c r="IS2076" s="118">
        <f t="shared" si="1293"/>
        <v>2248.0987260883621</v>
      </c>
      <c r="IT2076" s="118">
        <f t="shared" si="1294"/>
        <v>9.1680867061705789E-5</v>
      </c>
      <c r="IU2076" s="118">
        <f t="shared" si="1295"/>
        <v>0.92277676396539632</v>
      </c>
      <c r="IV2076" s="118">
        <f t="shared" si="1296"/>
        <v>9.1680867061705789E-5</v>
      </c>
      <c r="IW2076" s="118" t="str">
        <f t="shared" si="1297"/>
        <v/>
      </c>
      <c r="IX2076" s="118" t="str">
        <f t="shared" si="1298"/>
        <v/>
      </c>
      <c r="IY2076" s="118">
        <f t="shared" si="1299"/>
        <v>6.2090471585635572E-11</v>
      </c>
      <c r="IZ2076" s="118" t="str">
        <f t="shared" si="1300"/>
        <v/>
      </c>
      <c r="JA2076" s="118" t="str">
        <f t="shared" si="1301"/>
        <v/>
      </c>
      <c r="JB2076" s="118"/>
      <c r="JC2076" s="118">
        <v>1356</v>
      </c>
      <c r="JD2076" s="118">
        <f t="shared" si="1302"/>
        <v>1732.6881557166216</v>
      </c>
      <c r="JE2076" s="118">
        <f t="shared" si="1303"/>
        <v>1.1895253036046374E-4</v>
      </c>
      <c r="JF2076" s="118">
        <f t="shared" si="1304"/>
        <v>0.92277676396539621</v>
      </c>
      <c r="JG2076" s="118">
        <f t="shared" si="1305"/>
        <v>1.1895253036046374E-4</v>
      </c>
      <c r="JH2076" s="118" t="str">
        <f t="shared" si="1306"/>
        <v/>
      </c>
      <c r="JI2076" s="118" t="str">
        <f t="shared" si="1307"/>
        <v/>
      </c>
      <c r="JJ2076" s="118">
        <f t="shared" si="1308"/>
        <v>6.2090471585635572E-11</v>
      </c>
      <c r="JK2076" s="118" t="str">
        <f t="shared" si="1309"/>
        <v/>
      </c>
      <c r="JL2076" s="118" t="str">
        <f t="shared" si="1310"/>
        <v/>
      </c>
      <c r="JM2076" s="118"/>
      <c r="JN2076" s="118"/>
      <c r="JO2076" s="118"/>
      <c r="JP2076" s="118">
        <f t="shared" si="1264"/>
        <v>8.7104000000000852</v>
      </c>
      <c r="JQ2076" s="138">
        <f t="shared" si="1265"/>
        <v>0.27412221625391581</v>
      </c>
      <c r="JR2076" s="118">
        <f t="shared" si="1266"/>
        <v>4.8905605513660522E-4</v>
      </c>
      <c r="JS2076" s="118" t="str">
        <f t="shared" si="1262"/>
        <v/>
      </c>
      <c r="JT2076" s="119" t="str">
        <f t="shared" si="1263"/>
        <v/>
      </c>
    </row>
    <row r="2077" spans="209:280" ht="20.100000000000001" customHeight="1" x14ac:dyDescent="0.25">
      <c r="HA2077" s="1">
        <v>1357</v>
      </c>
      <c r="HB2077" s="1">
        <f t="shared" si="1267"/>
        <v>22677.773378227248</v>
      </c>
      <c r="HC2077" s="1">
        <f t="shared" si="1268"/>
        <v>9.0622217042979296E-6</v>
      </c>
      <c r="HD2077" s="1">
        <f t="shared" si="1269"/>
        <v>0.92335407073936648</v>
      </c>
      <c r="HE2077" s="1">
        <f t="shared" si="1270"/>
        <v>9.0622217042979296E-6</v>
      </c>
      <c r="HF2077" s="1" t="str">
        <f t="shared" si="1271"/>
        <v/>
      </c>
      <c r="HG2077" s="1" t="str">
        <f t="shared" si="1272"/>
        <v/>
      </c>
      <c r="HK2077" s="1">
        <f t="shared" si="1273"/>
        <v>1.4776789730765534E-34</v>
      </c>
      <c r="HL2077" s="1" t="str">
        <f t="shared" si="1274"/>
        <v/>
      </c>
      <c r="HM2077" s="1" t="str">
        <f t="shared" si="1275"/>
        <v/>
      </c>
      <c r="HR2077" s="1">
        <v>1357</v>
      </c>
      <c r="HS2077" s="1">
        <f t="shared" si="1276"/>
        <v>51.139849870556247</v>
      </c>
      <c r="HT2077" s="1">
        <f t="shared" si="1277"/>
        <v>4.0186080059582555E-3</v>
      </c>
      <c r="HU2077" s="1">
        <f t="shared" si="1278"/>
        <v>0.92335407073936659</v>
      </c>
      <c r="HV2077" s="118">
        <f t="shared" si="1279"/>
        <v>4.0186080059582555E-3</v>
      </c>
      <c r="HW2077" s="118" t="str">
        <f t="shared" si="1280"/>
        <v/>
      </c>
      <c r="HX2077" s="118" t="str">
        <f t="shared" si="1281"/>
        <v/>
      </c>
      <c r="HY2077" s="118">
        <f t="shared" si="1282"/>
        <v>8.6707105528085912E-6</v>
      </c>
      <c r="HZ2077" s="118" t="str">
        <f t="shared" si="1283"/>
        <v/>
      </c>
      <c r="IA2077" s="118" t="str">
        <f t="shared" si="1284"/>
        <v/>
      </c>
      <c r="IB2077" s="118"/>
      <c r="IC2077" s="118"/>
      <c r="ID2077" s="118"/>
      <c r="IE2077" s="118">
        <v>1357</v>
      </c>
      <c r="IF2077" s="118">
        <f t="shared" si="1311"/>
        <v>86.986023303734413</v>
      </c>
      <c r="IG2077" s="118">
        <f t="shared" si="1285"/>
        <v>2.3625750702009358E-3</v>
      </c>
      <c r="IH2077" s="118">
        <f t="shared" si="1286"/>
        <v>0.92335407073936659</v>
      </c>
      <c r="II2077" s="118">
        <f t="shared" si="1287"/>
        <v>2.3625750702009358E-3</v>
      </c>
      <c r="IJ2077" s="118" t="str">
        <f t="shared" si="1288"/>
        <v/>
      </c>
      <c r="IK2077" s="118" t="str">
        <f t="shared" si="1289"/>
        <v/>
      </c>
      <c r="IL2077" s="118">
        <f t="shared" si="1290"/>
        <v>6.0675903821504355E-66</v>
      </c>
      <c r="IM2077" s="118" t="str">
        <f t="shared" si="1291"/>
        <v/>
      </c>
      <c r="IN2077" s="118" t="str">
        <f t="shared" si="1292"/>
        <v/>
      </c>
      <c r="IO2077" s="118"/>
      <c r="IP2077" s="118"/>
      <c r="IQ2077" s="118"/>
      <c r="IR2077" s="118">
        <v>1357</v>
      </c>
      <c r="IS2077" s="118">
        <f t="shared" si="1293"/>
        <v>2254.4136101504073</v>
      </c>
      <c r="IT2077" s="118">
        <f t="shared" si="1294"/>
        <v>9.1159408011030234E-5</v>
      </c>
      <c r="IU2077" s="118">
        <f t="shared" si="1295"/>
        <v>0.92335407073936648</v>
      </c>
      <c r="IV2077" s="118">
        <f t="shared" si="1296"/>
        <v>9.1159408011030234E-5</v>
      </c>
      <c r="IW2077" s="118" t="str">
        <f t="shared" si="1297"/>
        <v/>
      </c>
      <c r="IX2077" s="118" t="str">
        <f t="shared" si="1298"/>
        <v/>
      </c>
      <c r="IY2077" s="118">
        <f t="shared" si="1299"/>
        <v>6.3475428934042015E-11</v>
      </c>
      <c r="IZ2077" s="118" t="str">
        <f t="shared" si="1300"/>
        <v/>
      </c>
      <c r="JA2077" s="118" t="str">
        <f t="shared" si="1301"/>
        <v/>
      </c>
      <c r="JB2077" s="118"/>
      <c r="JC2077" s="118">
        <v>1357</v>
      </c>
      <c r="JD2077" s="118">
        <f t="shared" si="1302"/>
        <v>1737.5552572776232</v>
      </c>
      <c r="JE2077" s="118">
        <f t="shared" si="1303"/>
        <v>1.1827595655018905E-4</v>
      </c>
      <c r="JF2077" s="118">
        <f t="shared" si="1304"/>
        <v>0.92335407073936648</v>
      </c>
      <c r="JG2077" s="118">
        <f t="shared" si="1305"/>
        <v>1.1827595655018905E-4</v>
      </c>
      <c r="JH2077" s="118" t="str">
        <f t="shared" si="1306"/>
        <v/>
      </c>
      <c r="JI2077" s="118" t="str">
        <f t="shared" si="1307"/>
        <v/>
      </c>
      <c r="JJ2077" s="118">
        <f t="shared" si="1308"/>
        <v>6.3475428934042015E-11</v>
      </c>
      <c r="JK2077" s="118" t="str">
        <f t="shared" si="1309"/>
        <v/>
      </c>
      <c r="JL2077" s="118" t="str">
        <f t="shared" si="1310"/>
        <v/>
      </c>
      <c r="JM2077" s="118"/>
      <c r="JN2077" s="118"/>
      <c r="JO2077" s="118"/>
      <c r="JP2077" s="118">
        <f t="shared" si="1264"/>
        <v>8.7168000000000845</v>
      </c>
      <c r="JQ2077" s="138">
        <f t="shared" si="1265"/>
        <v>0.2736331601987792</v>
      </c>
      <c r="JR2077" s="118">
        <f t="shared" si="1266"/>
        <v>4.8838921094546128E-4</v>
      </c>
      <c r="JS2077" s="118" t="str">
        <f t="shared" si="1262"/>
        <v/>
      </c>
      <c r="JT2077" s="119" t="str">
        <f t="shared" si="1263"/>
        <v/>
      </c>
    </row>
    <row r="2078" spans="209:280" ht="20.100000000000001" customHeight="1" x14ac:dyDescent="0.25">
      <c r="HA2078" s="1">
        <v>1358</v>
      </c>
      <c r="HB2078" s="1">
        <f t="shared" si="1267"/>
        <v>22741.296552956184</v>
      </c>
      <c r="HC2078" s="1">
        <f t="shared" si="1268"/>
        <v>9.010533764585728E-6</v>
      </c>
      <c r="HD2078" s="1">
        <f t="shared" si="1269"/>
        <v>0.92392808934138748</v>
      </c>
      <c r="HE2078" s="1">
        <f t="shared" si="1270"/>
        <v>9.010533764585728E-6</v>
      </c>
      <c r="HF2078" s="1" t="str">
        <f t="shared" si="1271"/>
        <v/>
      </c>
      <c r="HG2078" s="1" t="str">
        <f t="shared" si="1272"/>
        <v/>
      </c>
      <c r="HK2078" s="1">
        <f t="shared" si="1273"/>
        <v>1.5478601484459882E-34</v>
      </c>
      <c r="HL2078" s="1" t="str">
        <f t="shared" si="1274"/>
        <v/>
      </c>
      <c r="HM2078" s="1" t="str">
        <f t="shared" si="1275"/>
        <v/>
      </c>
      <c r="HR2078" s="1">
        <v>1358</v>
      </c>
      <c r="HS2078" s="1">
        <f t="shared" si="1276"/>
        <v>51.283098749745477</v>
      </c>
      <c r="HT2078" s="1">
        <f t="shared" si="1277"/>
        <v>3.9956871842087294E-3</v>
      </c>
      <c r="HU2078" s="1">
        <f t="shared" si="1278"/>
        <v>0.92392808934138748</v>
      </c>
      <c r="HV2078" s="118">
        <f t="shared" si="1279"/>
        <v>3.9956871842087294E-3</v>
      </c>
      <c r="HW2078" s="118" t="str">
        <f t="shared" si="1280"/>
        <v/>
      </c>
      <c r="HX2078" s="118" t="str">
        <f t="shared" si="1281"/>
        <v/>
      </c>
      <c r="HY2078" s="118">
        <f t="shared" si="1282"/>
        <v>8.8028689905396011E-6</v>
      </c>
      <c r="HZ2078" s="118" t="str">
        <f t="shared" si="1283"/>
        <v/>
      </c>
      <c r="IA2078" s="118" t="str">
        <f t="shared" si="1284"/>
        <v/>
      </c>
      <c r="IB2078" s="118"/>
      <c r="IC2078" s="118"/>
      <c r="ID2078" s="118"/>
      <c r="IE2078" s="118">
        <v>1358</v>
      </c>
      <c r="IF2078" s="118">
        <f t="shared" si="1311"/>
        <v>87.2296816323163</v>
      </c>
      <c r="IG2078" s="118">
        <f t="shared" si="1285"/>
        <v>2.3490997170503769E-3</v>
      </c>
      <c r="IH2078" s="118">
        <f t="shared" si="1286"/>
        <v>0.92392808934138759</v>
      </c>
      <c r="II2078" s="118">
        <f t="shared" si="1287"/>
        <v>2.3490997170503769E-3</v>
      </c>
      <c r="IJ2078" s="118" t="str">
        <f t="shared" si="1288"/>
        <v/>
      </c>
      <c r="IK2078" s="118" t="str">
        <f t="shared" si="1289"/>
        <v/>
      </c>
      <c r="IL2078" s="118">
        <f t="shared" si="1290"/>
        <v>6.4954621275126828E-66</v>
      </c>
      <c r="IM2078" s="118" t="str">
        <f t="shared" si="1291"/>
        <v/>
      </c>
      <c r="IN2078" s="118" t="str">
        <f t="shared" si="1292"/>
        <v/>
      </c>
      <c r="IO2078" s="118"/>
      <c r="IP2078" s="118"/>
      <c r="IQ2078" s="118"/>
      <c r="IR2078" s="118">
        <v>1358</v>
      </c>
      <c r="IS2078" s="118">
        <f t="shared" si="1293"/>
        <v>2260.7284942124543</v>
      </c>
      <c r="IT2078" s="118">
        <f t="shared" si="1294"/>
        <v>9.0639464652853599E-5</v>
      </c>
      <c r="IU2078" s="118">
        <f t="shared" si="1295"/>
        <v>0.92392808934138748</v>
      </c>
      <c r="IV2078" s="118">
        <f t="shared" si="1296"/>
        <v>9.0639464652853599E-5</v>
      </c>
      <c r="IW2078" s="118" t="str">
        <f t="shared" si="1297"/>
        <v/>
      </c>
      <c r="IX2078" s="118" t="str">
        <f t="shared" si="1298"/>
        <v/>
      </c>
      <c r="IY2078" s="118">
        <f t="shared" si="1299"/>
        <v>6.4890240159284075E-11</v>
      </c>
      <c r="IZ2078" s="118" t="str">
        <f t="shared" si="1300"/>
        <v/>
      </c>
      <c r="JA2078" s="118" t="str">
        <f t="shared" si="1301"/>
        <v/>
      </c>
      <c r="JB2078" s="118"/>
      <c r="JC2078" s="118">
        <v>1358</v>
      </c>
      <c r="JD2078" s="118">
        <f t="shared" si="1302"/>
        <v>1742.4223588386258</v>
      </c>
      <c r="JE2078" s="118">
        <f t="shared" si="1303"/>
        <v>1.176013492948104E-4</v>
      </c>
      <c r="JF2078" s="118">
        <f t="shared" si="1304"/>
        <v>0.92392808934138748</v>
      </c>
      <c r="JG2078" s="118">
        <f t="shared" si="1305"/>
        <v>1.176013492948104E-4</v>
      </c>
      <c r="JH2078" s="118" t="str">
        <f t="shared" si="1306"/>
        <v/>
      </c>
      <c r="JI2078" s="118" t="str">
        <f t="shared" si="1307"/>
        <v/>
      </c>
      <c r="JJ2078" s="118">
        <f t="shared" si="1308"/>
        <v>6.4890240159284075E-11</v>
      </c>
      <c r="JK2078" s="118" t="str">
        <f t="shared" si="1309"/>
        <v/>
      </c>
      <c r="JL2078" s="118" t="str">
        <f t="shared" si="1310"/>
        <v/>
      </c>
      <c r="JM2078" s="118"/>
      <c r="JN2078" s="118"/>
      <c r="JO2078" s="118"/>
      <c r="JP2078" s="118">
        <f t="shared" si="1264"/>
        <v>8.7232000000000838</v>
      </c>
      <c r="JQ2078" s="138">
        <f t="shared" si="1265"/>
        <v>0.27314477098783374</v>
      </c>
      <c r="JR2078" s="118">
        <f t="shared" si="1266"/>
        <v>4.8772261920726478E-4</v>
      </c>
      <c r="JS2078" s="118" t="str">
        <f t="shared" si="1262"/>
        <v/>
      </c>
      <c r="JT2078" s="119" t="str">
        <f t="shared" si="1263"/>
        <v/>
      </c>
    </row>
    <row r="2079" spans="209:280" ht="20.100000000000001" customHeight="1" x14ac:dyDescent="0.25">
      <c r="HA2079" s="1">
        <v>1359</v>
      </c>
      <c r="HB2079" s="1">
        <f t="shared" si="1267"/>
        <v>22804.819727685106</v>
      </c>
      <c r="HC2079" s="1">
        <f t="shared" si="1268"/>
        <v>8.9589972908218628E-6</v>
      </c>
      <c r="HD2079" s="1">
        <f t="shared" si="1269"/>
        <v>0.92449882936803141</v>
      </c>
      <c r="HE2079" s="1">
        <f t="shared" si="1270"/>
        <v>8.9589972908218628E-6</v>
      </c>
      <c r="HF2079" s="1" t="str">
        <f t="shared" si="1271"/>
        <v/>
      </c>
      <c r="HG2079" s="1" t="str">
        <f t="shared" si="1272"/>
        <v/>
      </c>
      <c r="HK2079" s="1">
        <f t="shared" si="1273"/>
        <v>1.6213485805573905E-34</v>
      </c>
      <c r="HL2079" s="1" t="str">
        <f t="shared" si="1274"/>
        <v/>
      </c>
      <c r="HM2079" s="1" t="str">
        <f t="shared" si="1275"/>
        <v/>
      </c>
      <c r="HR2079" s="1">
        <v>1359</v>
      </c>
      <c r="HS2079" s="1">
        <f t="shared" si="1276"/>
        <v>51.426347628934707</v>
      </c>
      <c r="HT2079" s="1">
        <f t="shared" si="1277"/>
        <v>3.97283352946222E-3</v>
      </c>
      <c r="HU2079" s="1">
        <f t="shared" si="1278"/>
        <v>0.92449882936803152</v>
      </c>
      <c r="HV2079" s="118">
        <f t="shared" si="1279"/>
        <v>3.97283352946222E-3</v>
      </c>
      <c r="HW2079" s="118" t="str">
        <f t="shared" si="1280"/>
        <v/>
      </c>
      <c r="HX2079" s="118" t="str">
        <f t="shared" si="1281"/>
        <v/>
      </c>
      <c r="HY2079" s="118">
        <f t="shared" si="1282"/>
        <v>8.936898787537433E-6</v>
      </c>
      <c r="HZ2079" s="118" t="str">
        <f t="shared" si="1283"/>
        <v/>
      </c>
      <c r="IA2079" s="118" t="str">
        <f t="shared" si="1284"/>
        <v/>
      </c>
      <c r="IB2079" s="118"/>
      <c r="IC2079" s="118"/>
      <c r="ID2079" s="118"/>
      <c r="IE2079" s="118">
        <v>1359</v>
      </c>
      <c r="IF2079" s="118">
        <f t="shared" si="1311"/>
        <v>87.473339960898187</v>
      </c>
      <c r="IG2079" s="118">
        <f t="shared" si="1285"/>
        <v>2.3356638519729596E-3</v>
      </c>
      <c r="IH2079" s="118">
        <f t="shared" si="1286"/>
        <v>0.92449882936803163</v>
      </c>
      <c r="II2079" s="118">
        <f t="shared" si="1287"/>
        <v>2.3356638519729596E-3</v>
      </c>
      <c r="IJ2079" s="118" t="str">
        <f t="shared" si="1288"/>
        <v/>
      </c>
      <c r="IK2079" s="118" t="str">
        <f t="shared" si="1289"/>
        <v/>
      </c>
      <c r="IL2079" s="118">
        <f t="shared" si="1290"/>
        <v>6.953395094536306E-66</v>
      </c>
      <c r="IM2079" s="118" t="str">
        <f t="shared" si="1291"/>
        <v/>
      </c>
      <c r="IN2079" s="118" t="str">
        <f t="shared" si="1292"/>
        <v/>
      </c>
      <c r="IO2079" s="118"/>
      <c r="IP2079" s="118"/>
      <c r="IQ2079" s="118"/>
      <c r="IR2079" s="118">
        <v>1359</v>
      </c>
      <c r="IS2079" s="118">
        <f t="shared" si="1293"/>
        <v>2267.0433782744994</v>
      </c>
      <c r="IT2079" s="118">
        <f t="shared" si="1294"/>
        <v>9.0121044932768647E-5</v>
      </c>
      <c r="IU2079" s="118">
        <f t="shared" si="1295"/>
        <v>0.92449882936803152</v>
      </c>
      <c r="IV2079" s="118">
        <f t="shared" si="1296"/>
        <v>9.0121044932768647E-5</v>
      </c>
      <c r="IW2079" s="118" t="str">
        <f t="shared" si="1297"/>
        <v/>
      </c>
      <c r="IX2079" s="118" t="str">
        <f t="shared" si="1298"/>
        <v/>
      </c>
      <c r="IY2079" s="118">
        <f t="shared" si="1299"/>
        <v>6.6335524899746597E-11</v>
      </c>
      <c r="IZ2079" s="118" t="str">
        <f t="shared" si="1300"/>
        <v/>
      </c>
      <c r="JA2079" s="118" t="str">
        <f t="shared" si="1301"/>
        <v/>
      </c>
      <c r="JB2079" s="118"/>
      <c r="JC2079" s="118">
        <v>1359</v>
      </c>
      <c r="JD2079" s="118">
        <f t="shared" si="1302"/>
        <v>1747.2894603996274</v>
      </c>
      <c r="JE2079" s="118">
        <f t="shared" si="1303"/>
        <v>1.1692871890344025E-4</v>
      </c>
      <c r="JF2079" s="118">
        <f t="shared" si="1304"/>
        <v>0.92449882936803152</v>
      </c>
      <c r="JG2079" s="118">
        <f t="shared" si="1305"/>
        <v>1.1692871890344025E-4</v>
      </c>
      <c r="JH2079" s="118" t="str">
        <f t="shared" si="1306"/>
        <v/>
      </c>
      <c r="JI2079" s="118" t="str">
        <f t="shared" si="1307"/>
        <v/>
      </c>
      <c r="JJ2079" s="118">
        <f t="shared" si="1308"/>
        <v>6.6335524899746597E-11</v>
      </c>
      <c r="JK2079" s="118" t="str">
        <f t="shared" si="1309"/>
        <v/>
      </c>
      <c r="JL2079" s="118" t="str">
        <f t="shared" si="1310"/>
        <v/>
      </c>
      <c r="JM2079" s="118"/>
      <c r="JN2079" s="118"/>
      <c r="JO2079" s="118"/>
      <c r="JP2079" s="118">
        <f t="shared" si="1264"/>
        <v>8.7296000000000831</v>
      </c>
      <c r="JQ2079" s="138">
        <f t="shared" si="1265"/>
        <v>0.27265704836862648</v>
      </c>
      <c r="JR2079" s="118">
        <f t="shared" si="1266"/>
        <v>4.8705628233403075E-4</v>
      </c>
      <c r="JS2079" s="118" t="str">
        <f t="shared" si="1262"/>
        <v/>
      </c>
      <c r="JT2079" s="119" t="str">
        <f t="shared" si="1263"/>
        <v/>
      </c>
    </row>
    <row r="2080" spans="209:280" ht="20.100000000000001" customHeight="1" x14ac:dyDescent="0.25">
      <c r="HA2080" s="1">
        <v>1360</v>
      </c>
      <c r="HB2080" s="1">
        <f t="shared" si="1267"/>
        <v>22868.342902414042</v>
      </c>
      <c r="HC2080" s="1">
        <f t="shared" si="1268"/>
        <v>8.9076130611223479E-6</v>
      </c>
      <c r="HD2080" s="1">
        <f t="shared" si="1269"/>
        <v>0.92506630046567295</v>
      </c>
      <c r="HE2080" s="1">
        <f t="shared" si="1270"/>
        <v>8.9076130611223479E-6</v>
      </c>
      <c r="HF2080" s="1" t="str">
        <f t="shared" si="1271"/>
        <v/>
      </c>
      <c r="HG2080" s="1" t="str">
        <f t="shared" si="1272"/>
        <v/>
      </c>
      <c r="HK2080" s="1">
        <f t="shared" si="1273"/>
        <v>1.6982988820480415E-34</v>
      </c>
      <c r="HL2080" s="1" t="str">
        <f t="shared" si="1274"/>
        <v/>
      </c>
      <c r="HM2080" s="1" t="str">
        <f t="shared" si="1275"/>
        <v/>
      </c>
      <c r="HR2080" s="1">
        <v>1360</v>
      </c>
      <c r="HS2080" s="1">
        <f t="shared" si="1276"/>
        <v>51.569596508123936</v>
      </c>
      <c r="HT2080" s="1">
        <f t="shared" si="1277"/>
        <v>3.9500473867713501E-3</v>
      </c>
      <c r="HU2080" s="1">
        <f t="shared" si="1278"/>
        <v>0.92506630046567295</v>
      </c>
      <c r="HV2080" s="118">
        <f t="shared" si="1279"/>
        <v>3.9500473867713501E-3</v>
      </c>
      <c r="HW2080" s="118" t="str">
        <f t="shared" si="1280"/>
        <v/>
      </c>
      <c r="HX2080" s="118" t="str">
        <f t="shared" si="1281"/>
        <v/>
      </c>
      <c r="HY2080" s="118">
        <f t="shared" si="1282"/>
        <v>9.0728241149771395E-6</v>
      </c>
      <c r="HZ2080" s="118" t="str">
        <f t="shared" si="1283"/>
        <v/>
      </c>
      <c r="IA2080" s="118" t="str">
        <f t="shared" si="1284"/>
        <v/>
      </c>
      <c r="IB2080" s="118"/>
      <c r="IC2080" s="118"/>
      <c r="ID2080" s="118"/>
      <c r="IE2080" s="118">
        <v>1360</v>
      </c>
      <c r="IF2080" s="118">
        <f t="shared" si="1311"/>
        <v>87.716998289480074</v>
      </c>
      <c r="IG2080" s="118">
        <f t="shared" si="1285"/>
        <v>2.3222676778281623E-3</v>
      </c>
      <c r="IH2080" s="118">
        <f t="shared" si="1286"/>
        <v>0.92506630046567306</v>
      </c>
      <c r="II2080" s="118">
        <f t="shared" si="1287"/>
        <v>2.3222676778281623E-3</v>
      </c>
      <c r="IJ2080" s="118" t="str">
        <f t="shared" si="1288"/>
        <v/>
      </c>
      <c r="IK2080" s="118" t="str">
        <f t="shared" si="1289"/>
        <v/>
      </c>
      <c r="IL2080" s="118">
        <f t="shared" si="1290"/>
        <v>7.4434934424238787E-66</v>
      </c>
      <c r="IM2080" s="118" t="str">
        <f t="shared" si="1291"/>
        <v/>
      </c>
      <c r="IN2080" s="118" t="str">
        <f t="shared" si="1292"/>
        <v/>
      </c>
      <c r="IO2080" s="118"/>
      <c r="IP2080" s="118"/>
      <c r="IQ2080" s="118"/>
      <c r="IR2080" s="118">
        <v>1360</v>
      </c>
      <c r="IS2080" s="118">
        <f t="shared" si="1293"/>
        <v>2273.3582623365464</v>
      </c>
      <c r="IT2080" s="118">
        <f t="shared" si="1294"/>
        <v>8.9604156678060721E-5</v>
      </c>
      <c r="IU2080" s="118">
        <f t="shared" si="1295"/>
        <v>0.92506630046567306</v>
      </c>
      <c r="IV2080" s="118">
        <f t="shared" si="1296"/>
        <v>8.9604156678060721E-5</v>
      </c>
      <c r="IW2080" s="118" t="str">
        <f t="shared" si="1297"/>
        <v/>
      </c>
      <c r="IX2080" s="118" t="str">
        <f t="shared" si="1298"/>
        <v/>
      </c>
      <c r="IY2080" s="118">
        <f t="shared" si="1299"/>
        <v>6.7811915120933815E-11</v>
      </c>
      <c r="IZ2080" s="118" t="str">
        <f t="shared" si="1300"/>
        <v/>
      </c>
      <c r="JA2080" s="118" t="str">
        <f t="shared" si="1301"/>
        <v/>
      </c>
      <c r="JB2080" s="118"/>
      <c r="JC2080" s="118">
        <v>1360</v>
      </c>
      <c r="JD2080" s="118">
        <f t="shared" si="1302"/>
        <v>1752.156561960629</v>
      </c>
      <c r="JE2080" s="118">
        <f t="shared" si="1303"/>
        <v>1.1625807553169162E-4</v>
      </c>
      <c r="JF2080" s="118">
        <f t="shared" si="1304"/>
        <v>0.92506630046567295</v>
      </c>
      <c r="JG2080" s="118">
        <f t="shared" si="1305"/>
        <v>1.1625807553169162E-4</v>
      </c>
      <c r="JH2080" s="118" t="str">
        <f t="shared" si="1306"/>
        <v/>
      </c>
      <c r="JI2080" s="118" t="str">
        <f t="shared" si="1307"/>
        <v/>
      </c>
      <c r="JJ2080" s="118">
        <f t="shared" si="1308"/>
        <v>6.7811915120933815E-11</v>
      </c>
      <c r="JK2080" s="118" t="str">
        <f t="shared" si="1309"/>
        <v/>
      </c>
      <c r="JL2080" s="118" t="str">
        <f t="shared" si="1310"/>
        <v/>
      </c>
      <c r="JM2080" s="118"/>
      <c r="JN2080" s="118"/>
      <c r="JO2080" s="118"/>
      <c r="JP2080" s="118">
        <f t="shared" si="1264"/>
        <v>8.7360000000000824</v>
      </c>
      <c r="JQ2080" s="138">
        <f t="shared" si="1265"/>
        <v>0.27216999208629244</v>
      </c>
      <c r="JR2080" s="118">
        <f t="shared" si="1266"/>
        <v>4.8639020272600586E-4</v>
      </c>
      <c r="JS2080" s="118" t="str">
        <f t="shared" si="1262"/>
        <v/>
      </c>
      <c r="JT2080" s="119" t="str">
        <f t="shared" si="1263"/>
        <v/>
      </c>
    </row>
    <row r="2081" spans="209:280" ht="20.100000000000001" customHeight="1" x14ac:dyDescent="0.25">
      <c r="HA2081" s="1">
        <v>1361</v>
      </c>
      <c r="HB2081" s="1">
        <f t="shared" si="1267"/>
        <v>22931.866077142964</v>
      </c>
      <c r="HC2081" s="1">
        <f t="shared" si="1268"/>
        <v>8.8563818418598749E-6</v>
      </c>
      <c r="HD2081" s="1">
        <f t="shared" si="1269"/>
        <v>0.92563051232974136</v>
      </c>
      <c r="HE2081" s="1">
        <f t="shared" si="1270"/>
        <v>8.8563818418598749E-6</v>
      </c>
      <c r="HF2081" s="1" t="str">
        <f t="shared" si="1271"/>
        <v/>
      </c>
      <c r="HG2081" s="1" t="str">
        <f t="shared" si="1272"/>
        <v/>
      </c>
      <c r="HK2081" s="1">
        <f t="shared" si="1273"/>
        <v>1.7788728347594124E-34</v>
      </c>
      <c r="HL2081" s="1" t="str">
        <f t="shared" si="1274"/>
        <v/>
      </c>
      <c r="HM2081" s="1" t="str">
        <f t="shared" si="1275"/>
        <v/>
      </c>
      <c r="HR2081" s="1">
        <v>1361</v>
      </c>
      <c r="HS2081" s="1">
        <f t="shared" si="1276"/>
        <v>51.712845387313166</v>
      </c>
      <c r="HT2081" s="1">
        <f t="shared" si="1277"/>
        <v>3.927329095981185E-3</v>
      </c>
      <c r="HU2081" s="1">
        <f t="shared" si="1278"/>
        <v>0.92563051232974136</v>
      </c>
      <c r="HV2081" s="118">
        <f t="shared" si="1279"/>
        <v>3.927329095981185E-3</v>
      </c>
      <c r="HW2081" s="118" t="str">
        <f t="shared" si="1280"/>
        <v/>
      </c>
      <c r="HX2081" s="118" t="str">
        <f t="shared" si="1281"/>
        <v/>
      </c>
      <c r="HY2081" s="118">
        <f t="shared" si="1282"/>
        <v>9.2106694201837513E-6</v>
      </c>
      <c r="HZ2081" s="118" t="str">
        <f t="shared" si="1283"/>
        <v/>
      </c>
      <c r="IA2081" s="118" t="str">
        <f t="shared" si="1284"/>
        <v/>
      </c>
      <c r="IB2081" s="118"/>
      <c r="IC2081" s="118"/>
      <c r="ID2081" s="118"/>
      <c r="IE2081" s="118">
        <v>1361</v>
      </c>
      <c r="IF2081" s="118">
        <f t="shared" si="1311"/>
        <v>87.960656618061961</v>
      </c>
      <c r="IG2081" s="118">
        <f t="shared" si="1285"/>
        <v>2.3089113944138959E-3</v>
      </c>
      <c r="IH2081" s="118">
        <f t="shared" si="1286"/>
        <v>0.92563051232974147</v>
      </c>
      <c r="II2081" s="118">
        <f t="shared" si="1287"/>
        <v>2.3089113944138959E-3</v>
      </c>
      <c r="IJ2081" s="118" t="str">
        <f t="shared" si="1288"/>
        <v/>
      </c>
      <c r="IK2081" s="118" t="str">
        <f t="shared" si="1289"/>
        <v/>
      </c>
      <c r="IL2081" s="118">
        <f t="shared" si="1290"/>
        <v>7.9680080581820642E-66</v>
      </c>
      <c r="IM2081" s="118" t="str">
        <f t="shared" si="1291"/>
        <v/>
      </c>
      <c r="IN2081" s="118" t="str">
        <f t="shared" si="1292"/>
        <v/>
      </c>
      <c r="IO2081" s="118"/>
      <c r="IP2081" s="118"/>
      <c r="IQ2081" s="118"/>
      <c r="IR2081" s="118">
        <v>1361</v>
      </c>
      <c r="IS2081" s="118">
        <f t="shared" si="1293"/>
        <v>2279.6731463985916</v>
      </c>
      <c r="IT2081" s="118">
        <f t="shared" si="1294"/>
        <v>8.908880759788593E-5</v>
      </c>
      <c r="IU2081" s="118">
        <f t="shared" si="1295"/>
        <v>0.92563051232974147</v>
      </c>
      <c r="IV2081" s="118">
        <f t="shared" si="1296"/>
        <v>8.908880759788593E-5</v>
      </c>
      <c r="IW2081" s="118" t="str">
        <f t="shared" si="1297"/>
        <v/>
      </c>
      <c r="IX2081" s="118" t="str">
        <f t="shared" si="1298"/>
        <v/>
      </c>
      <c r="IY2081" s="118">
        <f t="shared" si="1299"/>
        <v>6.9320055349129051E-11</v>
      </c>
      <c r="IZ2081" s="118" t="str">
        <f t="shared" si="1300"/>
        <v/>
      </c>
      <c r="JA2081" s="118" t="str">
        <f t="shared" si="1301"/>
        <v/>
      </c>
      <c r="JB2081" s="118"/>
      <c r="JC2081" s="118">
        <v>1361</v>
      </c>
      <c r="JD2081" s="118">
        <f t="shared" si="1302"/>
        <v>1757.0236635216306</v>
      </c>
      <c r="JE2081" s="118">
        <f t="shared" si="1303"/>
        <v>1.1558942918190878E-4</v>
      </c>
      <c r="JF2081" s="118">
        <f t="shared" si="1304"/>
        <v>0.92563051232974136</v>
      </c>
      <c r="JG2081" s="118">
        <f t="shared" si="1305"/>
        <v>1.1558942918190878E-4</v>
      </c>
      <c r="JH2081" s="118" t="str">
        <f t="shared" si="1306"/>
        <v/>
      </c>
      <c r="JI2081" s="118" t="str">
        <f t="shared" si="1307"/>
        <v/>
      </c>
      <c r="JJ2081" s="118">
        <f t="shared" si="1308"/>
        <v>6.9320055349129051E-11</v>
      </c>
      <c r="JK2081" s="118" t="str">
        <f t="shared" si="1309"/>
        <v/>
      </c>
      <c r="JL2081" s="118" t="str">
        <f t="shared" si="1310"/>
        <v/>
      </c>
      <c r="JM2081" s="118"/>
      <c r="JN2081" s="118"/>
      <c r="JO2081" s="118"/>
      <c r="JP2081" s="118">
        <f t="shared" si="1264"/>
        <v>8.7424000000000817</v>
      </c>
      <c r="JQ2081" s="138">
        <f t="shared" si="1265"/>
        <v>0.27168360188356644</v>
      </c>
      <c r="JR2081" s="118">
        <f t="shared" si="1266"/>
        <v>4.8572438277455499E-4</v>
      </c>
      <c r="JS2081" s="118" t="str">
        <f t="shared" si="1262"/>
        <v/>
      </c>
      <c r="JT2081" s="119" t="str">
        <f t="shared" si="1263"/>
        <v/>
      </c>
    </row>
    <row r="2082" spans="209:280" ht="20.100000000000001" customHeight="1" x14ac:dyDescent="0.25">
      <c r="HA2082" s="1">
        <v>1362</v>
      </c>
      <c r="HB2082" s="1">
        <f t="shared" si="1267"/>
        <v>22995.3892518719</v>
      </c>
      <c r="HC2082" s="1">
        <f t="shared" si="1268"/>
        <v>8.8053043876821768E-6</v>
      </c>
      <c r="HD2082" s="1">
        <f t="shared" si="1269"/>
        <v>0.92619147470397656</v>
      </c>
      <c r="HE2082" s="1">
        <f t="shared" si="1270"/>
        <v>8.8053043876821768E-6</v>
      </c>
      <c r="HF2082" s="1" t="str">
        <f t="shared" si="1271"/>
        <v/>
      </c>
      <c r="HG2082" s="1" t="str">
        <f t="shared" si="1272"/>
        <v/>
      </c>
      <c r="HK2082" s="1">
        <f t="shared" si="1273"/>
        <v>1.8632397193932533E-34</v>
      </c>
      <c r="HL2082" s="1" t="str">
        <f t="shared" si="1274"/>
        <v/>
      </c>
      <c r="HM2082" s="1" t="str">
        <f t="shared" si="1275"/>
        <v/>
      </c>
      <c r="HR2082" s="1">
        <v>1362</v>
      </c>
      <c r="HS2082" s="1">
        <f t="shared" si="1276"/>
        <v>51.856094266502424</v>
      </c>
      <c r="HT2082" s="1">
        <f t="shared" si="1277"/>
        <v>3.9046789917374174E-3</v>
      </c>
      <c r="HU2082" s="1">
        <f t="shared" si="1278"/>
        <v>0.92619147470397656</v>
      </c>
      <c r="HV2082" s="118">
        <f t="shared" si="1279"/>
        <v>3.9046789917374174E-3</v>
      </c>
      <c r="HW2082" s="118" t="str">
        <f t="shared" si="1280"/>
        <v/>
      </c>
      <c r="HX2082" s="118" t="str">
        <f t="shared" si="1281"/>
        <v/>
      </c>
      <c r="HY2082" s="118">
        <f t="shared" si="1282"/>
        <v>9.3504594292559325E-6</v>
      </c>
      <c r="HZ2082" s="118" t="str">
        <f t="shared" si="1283"/>
        <v/>
      </c>
      <c r="IA2082" s="118" t="str">
        <f t="shared" si="1284"/>
        <v/>
      </c>
      <c r="IB2082" s="118"/>
      <c r="IC2082" s="118"/>
      <c r="ID2082" s="118"/>
      <c r="IE2082" s="118">
        <v>1362</v>
      </c>
      <c r="IF2082" s="118">
        <f t="shared" si="1311"/>
        <v>88.204314946643848</v>
      </c>
      <c r="IG2082" s="118">
        <f t="shared" si="1285"/>
        <v>2.2955951984713146E-3</v>
      </c>
      <c r="IH2082" s="118">
        <f t="shared" si="1286"/>
        <v>0.92619147470397656</v>
      </c>
      <c r="II2082" s="118">
        <f t="shared" si="1287"/>
        <v>2.2955951984713146E-3</v>
      </c>
      <c r="IJ2082" s="118" t="str">
        <f t="shared" si="1288"/>
        <v/>
      </c>
      <c r="IK2082" s="118" t="str">
        <f t="shared" si="1289"/>
        <v/>
      </c>
      <c r="IL2082" s="118">
        <f t="shared" si="1290"/>
        <v>8.5293467493488512E-66</v>
      </c>
      <c r="IM2082" s="118" t="str">
        <f t="shared" si="1291"/>
        <v/>
      </c>
      <c r="IN2082" s="118" t="str">
        <f t="shared" si="1292"/>
        <v/>
      </c>
      <c r="IO2082" s="118"/>
      <c r="IP2082" s="118"/>
      <c r="IQ2082" s="118"/>
      <c r="IR2082" s="118">
        <v>1362</v>
      </c>
      <c r="IS2082" s="118">
        <f t="shared" si="1293"/>
        <v>2285.9880304606386</v>
      </c>
      <c r="IT2082" s="118">
        <f t="shared" si="1294"/>
        <v>8.8575005283455529E-5</v>
      </c>
      <c r="IU2082" s="118">
        <f t="shared" si="1295"/>
        <v>0.92619147470397656</v>
      </c>
      <c r="IV2082" s="118">
        <f t="shared" si="1296"/>
        <v>8.8575005283455529E-5</v>
      </c>
      <c r="IW2082" s="118" t="str">
        <f t="shared" si="1297"/>
        <v/>
      </c>
      <c r="IX2082" s="118" t="str">
        <f t="shared" si="1298"/>
        <v/>
      </c>
      <c r="IY2082" s="118">
        <f t="shared" si="1299"/>
        <v>7.0860602909249246E-11</v>
      </c>
      <c r="IZ2082" s="118" t="str">
        <f t="shared" si="1300"/>
        <v/>
      </c>
      <c r="JA2082" s="118" t="str">
        <f t="shared" si="1301"/>
        <v/>
      </c>
      <c r="JB2082" s="118"/>
      <c r="JC2082" s="118">
        <v>1362</v>
      </c>
      <c r="JD2082" s="118">
        <f t="shared" si="1302"/>
        <v>1761.8907650826322</v>
      </c>
      <c r="JE2082" s="118">
        <f t="shared" si="1303"/>
        <v>1.1492278970340763E-4</v>
      </c>
      <c r="JF2082" s="118">
        <f t="shared" si="1304"/>
        <v>0.92619147470397645</v>
      </c>
      <c r="JG2082" s="118">
        <f t="shared" si="1305"/>
        <v>1.1492278970340763E-4</v>
      </c>
      <c r="JH2082" s="118" t="str">
        <f t="shared" si="1306"/>
        <v/>
      </c>
      <c r="JI2082" s="118" t="str">
        <f t="shared" si="1307"/>
        <v/>
      </c>
      <c r="JJ2082" s="118">
        <f t="shared" si="1308"/>
        <v>7.0860602909249246E-11</v>
      </c>
      <c r="JK2082" s="118" t="str">
        <f t="shared" si="1309"/>
        <v/>
      </c>
      <c r="JL2082" s="118" t="str">
        <f t="shared" si="1310"/>
        <v/>
      </c>
      <c r="JM2082" s="118"/>
      <c r="JN2082" s="118"/>
      <c r="JO2082" s="118"/>
      <c r="JP2082" s="118">
        <f t="shared" si="1264"/>
        <v>8.748800000000081</v>
      </c>
      <c r="JQ2082" s="138">
        <f t="shared" si="1265"/>
        <v>0.27119787750079188</v>
      </c>
      <c r="JR2082" s="118">
        <f t="shared" si="1266"/>
        <v>4.8505882485927465E-4</v>
      </c>
      <c r="JS2082" s="118" t="str">
        <f t="shared" si="1262"/>
        <v/>
      </c>
      <c r="JT2082" s="119" t="str">
        <f t="shared" si="1263"/>
        <v/>
      </c>
    </row>
    <row r="2083" spans="209:280" ht="20.100000000000001" customHeight="1" x14ac:dyDescent="0.25">
      <c r="HA2083" s="1">
        <v>1363</v>
      </c>
      <c r="HB2083" s="1">
        <f t="shared" si="1267"/>
        <v>23058.912426600822</v>
      </c>
      <c r="HC2083" s="1">
        <f t="shared" si="1268"/>
        <v>8.7543814415313754E-6</v>
      </c>
      <c r="HD2083" s="1">
        <f t="shared" si="1269"/>
        <v>0.92674919737968331</v>
      </c>
      <c r="HE2083" s="1">
        <f t="shared" si="1270"/>
        <v>8.7543814415313754E-6</v>
      </c>
      <c r="HF2083" s="1" t="str">
        <f t="shared" si="1271"/>
        <v/>
      </c>
      <c r="HG2083" s="1" t="str">
        <f t="shared" si="1272"/>
        <v/>
      </c>
      <c r="HK2083" s="1">
        <f t="shared" si="1273"/>
        <v>1.9515766601958689E-34</v>
      </c>
      <c r="HL2083" s="1" t="str">
        <f t="shared" si="1274"/>
        <v/>
      </c>
      <c r="HM2083" s="1" t="str">
        <f t="shared" si="1275"/>
        <v/>
      </c>
      <c r="HR2083" s="1">
        <v>1363</v>
      </c>
      <c r="HS2083" s="1">
        <f t="shared" si="1276"/>
        <v>51.999343145691654</v>
      </c>
      <c r="HT2083" s="1">
        <f t="shared" si="1277"/>
        <v>3.882097403494929E-3</v>
      </c>
      <c r="HU2083" s="1">
        <f t="shared" si="1278"/>
        <v>0.92674919737968342</v>
      </c>
      <c r="HV2083" s="118">
        <f t="shared" si="1279"/>
        <v>3.882097403494929E-3</v>
      </c>
      <c r="HW2083" s="118" t="str">
        <f t="shared" si="1280"/>
        <v/>
      </c>
      <c r="HX2083" s="118" t="str">
        <f t="shared" si="1281"/>
        <v/>
      </c>
      <c r="HY2083" s="118">
        <f t="shared" si="1282"/>
        <v>9.4922191497068569E-6</v>
      </c>
      <c r="HZ2083" s="118" t="str">
        <f t="shared" si="1283"/>
        <v/>
      </c>
      <c r="IA2083" s="118" t="str">
        <f t="shared" si="1284"/>
        <v/>
      </c>
      <c r="IB2083" s="118"/>
      <c r="IC2083" s="118"/>
      <c r="ID2083" s="118"/>
      <c r="IE2083" s="118">
        <v>1363</v>
      </c>
      <c r="IF2083" s="118">
        <f t="shared" si="1311"/>
        <v>88.447973275225735</v>
      </c>
      <c r="IG2083" s="118">
        <f t="shared" si="1285"/>
        <v>2.2823192836898408E-3</v>
      </c>
      <c r="IH2083" s="118">
        <f t="shared" si="1286"/>
        <v>0.92674919737968342</v>
      </c>
      <c r="II2083" s="118">
        <f t="shared" si="1287"/>
        <v>2.2823192836898408E-3</v>
      </c>
      <c r="IJ2083" s="118" t="str">
        <f t="shared" si="1288"/>
        <v/>
      </c>
      <c r="IK2083" s="118" t="str">
        <f t="shared" si="1289"/>
        <v/>
      </c>
      <c r="IL2083" s="118">
        <f t="shared" si="1290"/>
        <v>9.1300851420633604E-66</v>
      </c>
      <c r="IM2083" s="118" t="str">
        <f t="shared" si="1291"/>
        <v/>
      </c>
      <c r="IN2083" s="118" t="str">
        <f t="shared" si="1292"/>
        <v/>
      </c>
      <c r="IO2083" s="118"/>
      <c r="IP2083" s="118"/>
      <c r="IQ2083" s="118"/>
      <c r="IR2083" s="118">
        <v>1363</v>
      </c>
      <c r="IS2083" s="118">
        <f t="shared" si="1293"/>
        <v>2292.3029145226837</v>
      </c>
      <c r="IT2083" s="118">
        <f t="shared" si="1294"/>
        <v>8.8062757208230997E-5</v>
      </c>
      <c r="IU2083" s="118">
        <f t="shared" si="1295"/>
        <v>0.92674919737968342</v>
      </c>
      <c r="IV2083" s="118">
        <f t="shared" si="1296"/>
        <v>8.8062757208230997E-5</v>
      </c>
      <c r="IW2083" s="118" t="str">
        <f t="shared" si="1297"/>
        <v/>
      </c>
      <c r="IX2083" s="118" t="str">
        <f t="shared" si="1298"/>
        <v/>
      </c>
      <c r="IY2083" s="118">
        <f t="shared" si="1299"/>
        <v>7.2434228166948454E-11</v>
      </c>
      <c r="IZ2083" s="118" t="str">
        <f t="shared" si="1300"/>
        <v/>
      </c>
      <c r="JA2083" s="118" t="str">
        <f t="shared" si="1301"/>
        <v/>
      </c>
      <c r="JB2083" s="118"/>
      <c r="JC2083" s="118">
        <v>1363</v>
      </c>
      <c r="JD2083" s="118">
        <f t="shared" si="1302"/>
        <v>1766.7578666436339</v>
      </c>
      <c r="JE2083" s="118">
        <f t="shared" si="1303"/>
        <v>1.1425816679272739E-4</v>
      </c>
      <c r="JF2083" s="118">
        <f t="shared" si="1304"/>
        <v>0.92674919737968331</v>
      </c>
      <c r="JG2083" s="118">
        <f t="shared" si="1305"/>
        <v>1.1425816679272739E-4</v>
      </c>
      <c r="JH2083" s="118" t="str">
        <f t="shared" si="1306"/>
        <v/>
      </c>
      <c r="JI2083" s="118" t="str">
        <f t="shared" si="1307"/>
        <v/>
      </c>
      <c r="JJ2083" s="118">
        <f t="shared" si="1308"/>
        <v>7.2434228166948454E-11</v>
      </c>
      <c r="JK2083" s="118" t="str">
        <f t="shared" si="1309"/>
        <v/>
      </c>
      <c r="JL2083" s="118" t="str">
        <f t="shared" si="1310"/>
        <v/>
      </c>
      <c r="JM2083" s="118"/>
      <c r="JN2083" s="118"/>
      <c r="JO2083" s="118"/>
      <c r="JP2083" s="118">
        <f t="shared" si="1264"/>
        <v>8.7552000000000803</v>
      </c>
      <c r="JQ2083" s="138">
        <f t="shared" si="1265"/>
        <v>0.27071281867593261</v>
      </c>
      <c r="JR2083" s="118">
        <f t="shared" si="1266"/>
        <v>4.8439353135071306E-4</v>
      </c>
      <c r="JS2083" s="118" t="str">
        <f t="shared" si="1262"/>
        <v/>
      </c>
      <c r="JT2083" s="119" t="str">
        <f t="shared" si="1263"/>
        <v/>
      </c>
    </row>
    <row r="2084" spans="209:280" ht="20.100000000000001" customHeight="1" x14ac:dyDescent="0.25">
      <c r="HA2084" s="1">
        <v>1364</v>
      </c>
      <c r="HB2084" s="1">
        <f t="shared" si="1267"/>
        <v>23122.435601329744</v>
      </c>
      <c r="HC2084" s="1">
        <f t="shared" si="1268"/>
        <v>8.7036137346640197E-6</v>
      </c>
      <c r="HD2084" s="1">
        <f t="shared" si="1269"/>
        <v>0.92730369019499015</v>
      </c>
      <c r="HE2084" s="1">
        <f t="shared" si="1270"/>
        <v>8.7036137346640197E-6</v>
      </c>
      <c r="HF2084" s="1" t="str">
        <f t="shared" si="1271"/>
        <v/>
      </c>
      <c r="HG2084" s="1" t="str">
        <f t="shared" si="1272"/>
        <v/>
      </c>
      <c r="HK2084" s="1">
        <f t="shared" si="1273"/>
        <v>2.0440689853507818E-34</v>
      </c>
      <c r="HL2084" s="1" t="str">
        <f t="shared" si="1274"/>
        <v/>
      </c>
      <c r="HM2084" s="1" t="str">
        <f t="shared" si="1275"/>
        <v/>
      </c>
      <c r="HR2084" s="1">
        <v>1364</v>
      </c>
      <c r="HS2084" s="1">
        <f t="shared" si="1276"/>
        <v>52.142592024880884</v>
      </c>
      <c r="HT2084" s="1">
        <f t="shared" si="1277"/>
        <v>3.8595846555266721E-3</v>
      </c>
      <c r="HU2084" s="1">
        <f t="shared" si="1278"/>
        <v>0.92730369019499026</v>
      </c>
      <c r="HV2084" s="118">
        <f t="shared" si="1279"/>
        <v>3.8595846555266721E-3</v>
      </c>
      <c r="HW2084" s="118" t="str">
        <f t="shared" si="1280"/>
        <v/>
      </c>
      <c r="HX2084" s="118" t="str">
        <f t="shared" si="1281"/>
        <v/>
      </c>
      <c r="HY2084" s="118">
        <f t="shared" si="1282"/>
        <v>9.6359738731227428E-6</v>
      </c>
      <c r="HZ2084" s="118" t="str">
        <f t="shared" si="1283"/>
        <v/>
      </c>
      <c r="IA2084" s="118" t="str">
        <f t="shared" si="1284"/>
        <v/>
      </c>
      <c r="IB2084" s="118"/>
      <c r="IC2084" s="118"/>
      <c r="ID2084" s="118"/>
      <c r="IE2084" s="118">
        <v>1364</v>
      </c>
      <c r="IF2084" s="118">
        <f t="shared" si="1311"/>
        <v>88.691631603807622</v>
      </c>
      <c r="IG2084" s="118">
        <f t="shared" si="1285"/>
        <v>2.2690838407124071E-3</v>
      </c>
      <c r="IH2084" s="118">
        <f t="shared" si="1286"/>
        <v>0.92730369019499026</v>
      </c>
      <c r="II2084" s="118">
        <f t="shared" si="1287"/>
        <v>2.2690838407124071E-3</v>
      </c>
      <c r="IJ2084" s="118" t="str">
        <f t="shared" si="1288"/>
        <v/>
      </c>
      <c r="IK2084" s="118" t="str">
        <f t="shared" si="1289"/>
        <v/>
      </c>
      <c r="IL2084" s="118">
        <f t="shared" si="1290"/>
        <v>9.7729783330810638E-66</v>
      </c>
      <c r="IM2084" s="118" t="str">
        <f t="shared" si="1291"/>
        <v/>
      </c>
      <c r="IN2084" s="118" t="str">
        <f t="shared" si="1292"/>
        <v/>
      </c>
      <c r="IO2084" s="118"/>
      <c r="IP2084" s="118"/>
      <c r="IQ2084" s="118"/>
      <c r="IR2084" s="118">
        <v>1364</v>
      </c>
      <c r="IS2084" s="118">
        <f t="shared" si="1293"/>
        <v>2298.6177985847289</v>
      </c>
      <c r="IT2084" s="118">
        <f t="shared" si="1294"/>
        <v>8.7552070728125266E-5</v>
      </c>
      <c r="IU2084" s="118">
        <f t="shared" si="1295"/>
        <v>0.92730369019499015</v>
      </c>
      <c r="IV2084" s="118">
        <f t="shared" si="1296"/>
        <v>8.7552070728125266E-5</v>
      </c>
      <c r="IW2084" s="118" t="str">
        <f t="shared" si="1297"/>
        <v/>
      </c>
      <c r="IX2084" s="118" t="str">
        <f t="shared" si="1298"/>
        <v/>
      </c>
      <c r="IY2084" s="118">
        <f t="shared" si="1299"/>
        <v>7.4041614775051973E-11</v>
      </c>
      <c r="IZ2084" s="118" t="str">
        <f t="shared" si="1300"/>
        <v/>
      </c>
      <c r="JA2084" s="118" t="str">
        <f t="shared" si="1301"/>
        <v/>
      </c>
      <c r="JB2084" s="118"/>
      <c r="JC2084" s="118">
        <v>1364</v>
      </c>
      <c r="JD2084" s="118">
        <f t="shared" si="1302"/>
        <v>1771.6249682046355</v>
      </c>
      <c r="JE2084" s="118">
        <f t="shared" si="1303"/>
        <v>1.1359556999389284E-4</v>
      </c>
      <c r="JF2084" s="118">
        <f t="shared" si="1304"/>
        <v>0.92730369019499015</v>
      </c>
      <c r="JG2084" s="118">
        <f t="shared" si="1305"/>
        <v>1.1359556999389284E-4</v>
      </c>
      <c r="JH2084" s="118" t="str">
        <f t="shared" si="1306"/>
        <v/>
      </c>
      <c r="JI2084" s="118" t="str">
        <f t="shared" si="1307"/>
        <v/>
      </c>
      <c r="JJ2084" s="118">
        <f t="shared" si="1308"/>
        <v>7.4041614775051973E-11</v>
      </c>
      <c r="JK2084" s="118" t="str">
        <f t="shared" si="1309"/>
        <v/>
      </c>
      <c r="JL2084" s="118" t="str">
        <f t="shared" si="1310"/>
        <v/>
      </c>
      <c r="JM2084" s="118"/>
      <c r="JN2084" s="118"/>
      <c r="JO2084" s="118"/>
      <c r="JP2084" s="118">
        <f t="shared" si="1264"/>
        <v>8.7616000000000795</v>
      </c>
      <c r="JQ2084" s="138">
        <f t="shared" si="1265"/>
        <v>0.2702284251445819</v>
      </c>
      <c r="JR2084" s="118">
        <f t="shared" si="1266"/>
        <v>4.8372850460798311E-4</v>
      </c>
      <c r="JS2084" s="118" t="str">
        <f t="shared" si="1262"/>
        <v/>
      </c>
      <c r="JT2084" s="119" t="str">
        <f t="shared" si="1263"/>
        <v/>
      </c>
    </row>
    <row r="2085" spans="209:280" ht="20.100000000000001" customHeight="1" x14ac:dyDescent="0.25">
      <c r="HA2085" s="1">
        <v>1365</v>
      </c>
      <c r="HB2085" s="1">
        <f t="shared" si="1267"/>
        <v>23185.95877605868</v>
      </c>
      <c r="HC2085" s="1">
        <f t="shared" si="1268"/>
        <v>8.6530019866720234E-6</v>
      </c>
      <c r="HD2085" s="1">
        <f t="shared" si="1269"/>
        <v>0.92785496303410619</v>
      </c>
      <c r="HE2085" s="1">
        <f t="shared" si="1270"/>
        <v>8.6530019866720234E-6</v>
      </c>
      <c r="HF2085" s="1" t="str">
        <f t="shared" si="1271"/>
        <v/>
      </c>
      <c r="HG2085" s="1" t="str">
        <f t="shared" si="1272"/>
        <v/>
      </c>
      <c r="HK2085" s="1">
        <f t="shared" si="1273"/>
        <v>2.1409106037885417E-34</v>
      </c>
      <c r="HL2085" s="1" t="str">
        <f t="shared" si="1274"/>
        <v/>
      </c>
      <c r="HM2085" s="1" t="str">
        <f t="shared" si="1275"/>
        <v/>
      </c>
      <c r="HR2085" s="1">
        <v>1365</v>
      </c>
      <c r="HS2085" s="1">
        <f t="shared" si="1276"/>
        <v>52.285840904070113</v>
      </c>
      <c r="HT2085" s="1">
        <f t="shared" si="1277"/>
        <v>3.8371410669329744E-3</v>
      </c>
      <c r="HU2085" s="1">
        <f t="shared" si="1278"/>
        <v>0.92785496303410619</v>
      </c>
      <c r="HV2085" s="118">
        <f t="shared" si="1279"/>
        <v>3.8371410669329744E-3</v>
      </c>
      <c r="HW2085" s="118" t="str">
        <f t="shared" si="1280"/>
        <v/>
      </c>
      <c r="HX2085" s="118" t="str">
        <f t="shared" si="1281"/>
        <v/>
      </c>
      <c r="HY2085" s="118">
        <f t="shared" si="1282"/>
        <v>9.7817491778386421E-6</v>
      </c>
      <c r="HZ2085" s="118" t="str">
        <f t="shared" si="1283"/>
        <v/>
      </c>
      <c r="IA2085" s="118" t="str">
        <f t="shared" si="1284"/>
        <v/>
      </c>
      <c r="IB2085" s="118"/>
      <c r="IC2085" s="118"/>
      <c r="ID2085" s="118"/>
      <c r="IE2085" s="118">
        <v>1365</v>
      </c>
      <c r="IF2085" s="118">
        <f t="shared" si="1311"/>
        <v>88.935289932389509</v>
      </c>
      <c r="IG2085" s="118">
        <f t="shared" si="1285"/>
        <v>2.2558890571409067E-3</v>
      </c>
      <c r="IH2085" s="118">
        <f t="shared" si="1286"/>
        <v>0.92785496303410619</v>
      </c>
      <c r="II2085" s="118">
        <f t="shared" si="1287"/>
        <v>2.2558890571409067E-3</v>
      </c>
      <c r="IJ2085" s="118" t="str">
        <f t="shared" si="1288"/>
        <v/>
      </c>
      <c r="IK2085" s="118" t="str">
        <f t="shared" si="1289"/>
        <v/>
      </c>
      <c r="IL2085" s="118">
        <f t="shared" si="1290"/>
        <v>1.0460973347705009E-65</v>
      </c>
      <c r="IM2085" s="118" t="str">
        <f t="shared" si="1291"/>
        <v/>
      </c>
      <c r="IN2085" s="118" t="str">
        <f t="shared" si="1292"/>
        <v/>
      </c>
      <c r="IO2085" s="118"/>
      <c r="IP2085" s="118"/>
      <c r="IQ2085" s="118"/>
      <c r="IR2085" s="118">
        <v>1365</v>
      </c>
      <c r="IS2085" s="118">
        <f t="shared" si="1293"/>
        <v>2304.9326826467759</v>
      </c>
      <c r="IT2085" s="118">
        <f t="shared" si="1294"/>
        <v>8.7042953081713497E-5</v>
      </c>
      <c r="IU2085" s="118">
        <f t="shared" si="1295"/>
        <v>0.92785496303410619</v>
      </c>
      <c r="IV2085" s="118">
        <f t="shared" si="1296"/>
        <v>8.7042953081713497E-5</v>
      </c>
      <c r="IW2085" s="118" t="str">
        <f t="shared" si="1297"/>
        <v/>
      </c>
      <c r="IX2085" s="118" t="str">
        <f t="shared" si="1298"/>
        <v/>
      </c>
      <c r="IY2085" s="118">
        <f t="shared" si="1299"/>
        <v>7.5683459924391283E-11</v>
      </c>
      <c r="IZ2085" s="118" t="str">
        <f t="shared" si="1300"/>
        <v/>
      </c>
      <c r="JA2085" s="118" t="str">
        <f t="shared" si="1301"/>
        <v/>
      </c>
      <c r="JB2085" s="118"/>
      <c r="JC2085" s="118">
        <v>1365</v>
      </c>
      <c r="JD2085" s="118">
        <f t="shared" si="1302"/>
        <v>1776.492069765638</v>
      </c>
      <c r="JE2085" s="118">
        <f t="shared" si="1303"/>
        <v>1.1293500869868733E-4</v>
      </c>
      <c r="JF2085" s="118">
        <f t="shared" si="1304"/>
        <v>0.92785496303410619</v>
      </c>
      <c r="JG2085" s="118">
        <f t="shared" si="1305"/>
        <v>1.1293500869868733E-4</v>
      </c>
      <c r="JH2085" s="118" t="str">
        <f t="shared" si="1306"/>
        <v/>
      </c>
      <c r="JI2085" s="118" t="str">
        <f t="shared" si="1307"/>
        <v/>
      </c>
      <c r="JJ2085" s="118">
        <f t="shared" si="1308"/>
        <v>7.5683459924391283E-11</v>
      </c>
      <c r="JK2085" s="118" t="str">
        <f t="shared" si="1309"/>
        <v/>
      </c>
      <c r="JL2085" s="118" t="str">
        <f t="shared" si="1310"/>
        <v/>
      </c>
      <c r="JM2085" s="118"/>
      <c r="JN2085" s="118"/>
      <c r="JO2085" s="118"/>
      <c r="JP2085" s="118">
        <f t="shared" si="1264"/>
        <v>8.7680000000000788</v>
      </c>
      <c r="JQ2085" s="138">
        <f t="shared" si="1265"/>
        <v>0.26974469663997391</v>
      </c>
      <c r="JR2085" s="118">
        <f t="shared" si="1266"/>
        <v>4.8306374698103838E-4</v>
      </c>
      <c r="JS2085" s="118" t="str">
        <f t="shared" si="1262"/>
        <v/>
      </c>
      <c r="JT2085" s="119" t="str">
        <f t="shared" si="1263"/>
        <v/>
      </c>
    </row>
    <row r="2086" spans="209:280" ht="20.100000000000001" customHeight="1" x14ac:dyDescent="0.25">
      <c r="HA2086" s="1">
        <v>1366</v>
      </c>
      <c r="HB2086" s="1">
        <f t="shared" si="1267"/>
        <v>23249.481950787602</v>
      </c>
      <c r="HC2086" s="1">
        <f t="shared" si="1268"/>
        <v>8.6025469055044365E-6</v>
      </c>
      <c r="HD2086" s="1">
        <f t="shared" si="1269"/>
        <v>0.9284030258265813</v>
      </c>
      <c r="HE2086" s="1">
        <f t="shared" si="1270"/>
        <v>8.6025469055044365E-6</v>
      </c>
      <c r="HF2086" s="1" t="str">
        <f t="shared" si="1271"/>
        <v/>
      </c>
      <c r="HG2086" s="1" t="str">
        <f t="shared" si="1272"/>
        <v/>
      </c>
      <c r="HK2086" s="1">
        <f t="shared" si="1273"/>
        <v>2.242304399155454E-34</v>
      </c>
      <c r="HL2086" s="1" t="str">
        <f t="shared" si="1274"/>
        <v/>
      </c>
      <c r="HM2086" s="1" t="str">
        <f t="shared" si="1275"/>
        <v/>
      </c>
      <c r="HR2086" s="1">
        <v>1366</v>
      </c>
      <c r="HS2086" s="1">
        <f t="shared" si="1276"/>
        <v>52.429089783259343</v>
      </c>
      <c r="HT2086" s="1">
        <f t="shared" si="1277"/>
        <v>3.814766951651157E-3</v>
      </c>
      <c r="HU2086" s="1">
        <f t="shared" si="1278"/>
        <v>0.92840302582658141</v>
      </c>
      <c r="HV2086" s="118">
        <f t="shared" si="1279"/>
        <v>3.814766951651157E-3</v>
      </c>
      <c r="HW2086" s="118" t="str">
        <f t="shared" si="1280"/>
        <v/>
      </c>
      <c r="HX2086" s="118" t="str">
        <f t="shared" si="1281"/>
        <v/>
      </c>
      <c r="HY2086" s="118">
        <f t="shared" si="1282"/>
        <v>9.9295709316317624E-6</v>
      </c>
      <c r="HZ2086" s="118" t="str">
        <f t="shared" si="1283"/>
        <v/>
      </c>
      <c r="IA2086" s="118" t="str">
        <f t="shared" si="1284"/>
        <v/>
      </c>
      <c r="IB2086" s="118"/>
      <c r="IC2086" s="118"/>
      <c r="ID2086" s="118"/>
      <c r="IE2086" s="118">
        <v>1366</v>
      </c>
      <c r="IF2086" s="118">
        <f t="shared" si="1311"/>
        <v>89.178948260971396</v>
      </c>
      <c r="IG2086" s="118">
        <f t="shared" si="1285"/>
        <v>2.2427351175418582E-3</v>
      </c>
      <c r="IH2086" s="118">
        <f t="shared" si="1286"/>
        <v>0.92840302582658141</v>
      </c>
      <c r="II2086" s="118">
        <f t="shared" si="1287"/>
        <v>2.2427351175418582E-3</v>
      </c>
      <c r="IJ2086" s="118" t="str">
        <f t="shared" si="1288"/>
        <v/>
      </c>
      <c r="IK2086" s="118" t="str">
        <f t="shared" si="1289"/>
        <v/>
      </c>
      <c r="IL2086" s="118">
        <f t="shared" si="1290"/>
        <v>1.1197222459153438E-65</v>
      </c>
      <c r="IM2086" s="118" t="str">
        <f t="shared" si="1291"/>
        <v/>
      </c>
      <c r="IN2086" s="118" t="str">
        <f t="shared" si="1292"/>
        <v/>
      </c>
      <c r="IO2086" s="118"/>
      <c r="IP2086" s="118"/>
      <c r="IQ2086" s="118"/>
      <c r="IR2086" s="118">
        <v>1366</v>
      </c>
      <c r="IS2086" s="118">
        <f t="shared" si="1293"/>
        <v>2311.2475667088211</v>
      </c>
      <c r="IT2086" s="118">
        <f t="shared" si="1294"/>
        <v>8.6535411390452029E-5</v>
      </c>
      <c r="IU2086" s="118">
        <f t="shared" si="1295"/>
        <v>0.92840302582658141</v>
      </c>
      <c r="IV2086" s="118">
        <f t="shared" si="1296"/>
        <v>8.6535411390452029E-5</v>
      </c>
      <c r="IW2086" s="118" t="str">
        <f t="shared" si="1297"/>
        <v/>
      </c>
      <c r="IX2086" s="118" t="str">
        <f t="shared" si="1298"/>
        <v/>
      </c>
      <c r="IY2086" s="118">
        <f t="shared" si="1299"/>
        <v>7.7360474599108404E-11</v>
      </c>
      <c r="IZ2086" s="118" t="str">
        <f t="shared" si="1300"/>
        <v/>
      </c>
      <c r="JA2086" s="118" t="str">
        <f t="shared" si="1301"/>
        <v/>
      </c>
      <c r="JB2086" s="118"/>
      <c r="JC2086" s="118">
        <v>1366</v>
      </c>
      <c r="JD2086" s="118">
        <f t="shared" si="1302"/>
        <v>1781.3591713266396</v>
      </c>
      <c r="JE2086" s="118">
        <f t="shared" si="1303"/>
        <v>1.1227649214693667E-4</v>
      </c>
      <c r="JF2086" s="118">
        <f t="shared" si="1304"/>
        <v>0.92840302582658141</v>
      </c>
      <c r="JG2086" s="118">
        <f t="shared" si="1305"/>
        <v>1.1227649214693667E-4</v>
      </c>
      <c r="JH2086" s="118" t="str">
        <f t="shared" si="1306"/>
        <v/>
      </c>
      <c r="JI2086" s="118" t="str">
        <f t="shared" si="1307"/>
        <v/>
      </c>
      <c r="JJ2086" s="118">
        <f t="shared" si="1308"/>
        <v>7.7360474599108404E-11</v>
      </c>
      <c r="JK2086" s="118" t="str">
        <f t="shared" si="1309"/>
        <v/>
      </c>
      <c r="JL2086" s="118" t="str">
        <f t="shared" si="1310"/>
        <v/>
      </c>
      <c r="JM2086" s="118"/>
      <c r="JN2086" s="118"/>
      <c r="JO2086" s="118"/>
      <c r="JP2086" s="118">
        <f t="shared" si="1264"/>
        <v>8.7744000000000781</v>
      </c>
      <c r="JQ2086" s="138">
        <f t="shared" si="1265"/>
        <v>0.26926163289299287</v>
      </c>
      <c r="JR2086" s="118">
        <f t="shared" si="1266"/>
        <v>4.8239926080884121E-4</v>
      </c>
      <c r="JS2086" s="118" t="str">
        <f t="shared" si="1262"/>
        <v/>
      </c>
      <c r="JT2086" s="119" t="str">
        <f t="shared" si="1263"/>
        <v/>
      </c>
    </row>
    <row r="2087" spans="209:280" ht="20.100000000000001" customHeight="1" x14ac:dyDescent="0.25">
      <c r="HA2087" s="1">
        <v>1367</v>
      </c>
      <c r="HB2087" s="1">
        <f t="shared" si="1267"/>
        <v>23313.005125516538</v>
      </c>
      <c r="HC2087" s="1">
        <f t="shared" si="1268"/>
        <v>8.5522491874898788E-6</v>
      </c>
      <c r="HD2087" s="1">
        <f t="shared" si="1269"/>
        <v>0.92894788854656773</v>
      </c>
      <c r="HE2087" s="1">
        <f t="shared" si="1270"/>
        <v>8.5522491874898788E-6</v>
      </c>
      <c r="HF2087" s="1" t="str">
        <f t="shared" si="1271"/>
        <v/>
      </c>
      <c r="HG2087" s="1" t="str">
        <f t="shared" si="1272"/>
        <v/>
      </c>
      <c r="HK2087" s="1">
        <f t="shared" si="1273"/>
        <v>2.348462641716161E-34</v>
      </c>
      <c r="HL2087" s="1" t="str">
        <f t="shared" si="1274"/>
        <v/>
      </c>
      <c r="HM2087" s="1" t="str">
        <f t="shared" si="1275"/>
        <v/>
      </c>
      <c r="HR2087" s="1">
        <v>1367</v>
      </c>
      <c r="HS2087" s="1">
        <f t="shared" si="1276"/>
        <v>52.572338662448573</v>
      </c>
      <c r="HT2087" s="1">
        <f t="shared" si="1277"/>
        <v>3.7924626184655261E-3</v>
      </c>
      <c r="HU2087" s="1">
        <f t="shared" si="1278"/>
        <v>0.92894788854656773</v>
      </c>
      <c r="HV2087" s="118">
        <f t="shared" si="1279"/>
        <v>3.7924626184655261E-3</v>
      </c>
      <c r="HW2087" s="118" t="str">
        <f t="shared" si="1280"/>
        <v/>
      </c>
      <c r="HX2087" s="118" t="str">
        <f t="shared" si="1281"/>
        <v/>
      </c>
      <c r="HY2087" s="118">
        <f t="shared" si="1282"/>
        <v>1.0079465294432129E-5</v>
      </c>
      <c r="HZ2087" s="118" t="str">
        <f t="shared" si="1283"/>
        <v/>
      </c>
      <c r="IA2087" s="118" t="str">
        <f t="shared" si="1284"/>
        <v/>
      </c>
      <c r="IB2087" s="118"/>
      <c r="IC2087" s="118"/>
      <c r="ID2087" s="118"/>
      <c r="IE2087" s="118">
        <v>1367</v>
      </c>
      <c r="IF2087" s="118">
        <f t="shared" si="1311"/>
        <v>89.422606589553283</v>
      </c>
      <c r="IG2087" s="118">
        <f t="shared" si="1285"/>
        <v>2.2296222034522799E-3</v>
      </c>
      <c r="IH2087" s="118">
        <f t="shared" si="1286"/>
        <v>0.92894788854656785</v>
      </c>
      <c r="II2087" s="118">
        <f t="shared" si="1287"/>
        <v>2.2296222034522799E-3</v>
      </c>
      <c r="IJ2087" s="118" t="str">
        <f t="shared" si="1288"/>
        <v/>
      </c>
      <c r="IK2087" s="118" t="str">
        <f t="shared" si="1289"/>
        <v/>
      </c>
      <c r="IL2087" s="118">
        <f t="shared" si="1290"/>
        <v>1.1985097428689008E-65</v>
      </c>
      <c r="IM2087" s="118" t="str">
        <f t="shared" si="1291"/>
        <v/>
      </c>
      <c r="IN2087" s="118" t="str">
        <f t="shared" si="1292"/>
        <v/>
      </c>
      <c r="IO2087" s="118"/>
      <c r="IP2087" s="118"/>
      <c r="IQ2087" s="118"/>
      <c r="IR2087" s="118">
        <v>1367</v>
      </c>
      <c r="IS2087" s="118">
        <f t="shared" si="1293"/>
        <v>2317.5624507708681</v>
      </c>
      <c r="IT2087" s="118">
        <f t="shared" si="1294"/>
        <v>8.6029452658904066E-5</v>
      </c>
      <c r="IU2087" s="118">
        <f t="shared" si="1295"/>
        <v>0.92894788854656785</v>
      </c>
      <c r="IV2087" s="118">
        <f t="shared" si="1296"/>
        <v>8.6029452658904066E-5</v>
      </c>
      <c r="IW2087" s="118" t="str">
        <f t="shared" si="1297"/>
        <v/>
      </c>
      <c r="IX2087" s="118" t="str">
        <f t="shared" si="1298"/>
        <v/>
      </c>
      <c r="IY2087" s="118">
        <f t="shared" si="1299"/>
        <v>7.9073383836514337E-11</v>
      </c>
      <c r="IZ2087" s="118" t="str">
        <f t="shared" si="1300"/>
        <v/>
      </c>
      <c r="JA2087" s="118" t="str">
        <f t="shared" si="1301"/>
        <v/>
      </c>
      <c r="JB2087" s="118"/>
      <c r="JC2087" s="118">
        <v>1367</v>
      </c>
      <c r="JD2087" s="118">
        <f t="shared" si="1302"/>
        <v>1786.2262728876412</v>
      </c>
      <c r="JE2087" s="118">
        <f t="shared" si="1303"/>
        <v>1.1162002942680247E-4</v>
      </c>
      <c r="JF2087" s="118">
        <f t="shared" si="1304"/>
        <v>0.92894788854656773</v>
      </c>
      <c r="JG2087" s="118">
        <f t="shared" si="1305"/>
        <v>1.1162002942680247E-4</v>
      </c>
      <c r="JH2087" s="118" t="str">
        <f t="shared" si="1306"/>
        <v/>
      </c>
      <c r="JI2087" s="118" t="str">
        <f t="shared" si="1307"/>
        <v/>
      </c>
      <c r="JJ2087" s="118">
        <f t="shared" si="1308"/>
        <v>7.9073383836514337E-11</v>
      </c>
      <c r="JK2087" s="118" t="str">
        <f t="shared" si="1309"/>
        <v/>
      </c>
      <c r="JL2087" s="118" t="str">
        <f t="shared" si="1310"/>
        <v/>
      </c>
      <c r="JM2087" s="118"/>
      <c r="JN2087" s="118"/>
      <c r="JO2087" s="118"/>
      <c r="JP2087" s="118">
        <f t="shared" si="1264"/>
        <v>8.7808000000000774</v>
      </c>
      <c r="JQ2087" s="138">
        <f t="shared" si="1265"/>
        <v>0.26877923363218403</v>
      </c>
      <c r="JR2087" s="118">
        <f t="shared" si="1266"/>
        <v>4.8173504841997339E-4</v>
      </c>
      <c r="JS2087" s="118" t="str">
        <f t="shared" si="1262"/>
        <v/>
      </c>
      <c r="JT2087" s="119" t="str">
        <f t="shared" si="1263"/>
        <v/>
      </c>
    </row>
    <row r="2088" spans="209:280" ht="20.100000000000001" customHeight="1" x14ac:dyDescent="0.25">
      <c r="HA2088" s="1">
        <v>1368</v>
      </c>
      <c r="HB2088" s="1">
        <f t="shared" si="1267"/>
        <v>23376.52830024546</v>
      </c>
      <c r="HC2088" s="1">
        <f t="shared" si="1268"/>
        <v>8.502109517359956E-6</v>
      </c>
      <c r="HD2088" s="1">
        <f t="shared" si="1269"/>
        <v>0.92948956121208182</v>
      </c>
      <c r="HE2088" s="1">
        <f t="shared" si="1270"/>
        <v>8.502109517359956E-6</v>
      </c>
      <c r="HF2088" s="1" t="str">
        <f t="shared" si="1271"/>
        <v/>
      </c>
      <c r="HG2088" s="1" t="str">
        <f t="shared" si="1272"/>
        <v/>
      </c>
      <c r="HK2088" s="1">
        <f t="shared" si="1273"/>
        <v>2.4596074189976566E-34</v>
      </c>
      <c r="HL2088" s="1" t="str">
        <f t="shared" si="1274"/>
        <v/>
      </c>
      <c r="HM2088" s="1" t="str">
        <f t="shared" si="1275"/>
        <v/>
      </c>
      <c r="HR2088" s="1">
        <v>1368</v>
      </c>
      <c r="HS2088" s="1">
        <f t="shared" si="1276"/>
        <v>52.715587541637802</v>
      </c>
      <c r="HT2088" s="1">
        <f t="shared" si="1277"/>
        <v>3.7702283710177235E-3</v>
      </c>
      <c r="HU2088" s="1">
        <f t="shared" si="1278"/>
        <v>0.92948956121208182</v>
      </c>
      <c r="HV2088" s="118">
        <f t="shared" si="1279"/>
        <v>3.7702283710177235E-3</v>
      </c>
      <c r="HW2088" s="118" t="str">
        <f t="shared" si="1280"/>
        <v/>
      </c>
      <c r="HX2088" s="118" t="str">
        <f t="shared" si="1281"/>
        <v/>
      </c>
      <c r="HY2088" s="118">
        <f t="shared" si="1282"/>
        <v>1.0231458721050764E-5</v>
      </c>
      <c r="HZ2088" s="118" t="str">
        <f t="shared" si="1283"/>
        <v/>
      </c>
      <c r="IA2088" s="118" t="str">
        <f t="shared" si="1284"/>
        <v/>
      </c>
      <c r="IB2088" s="118"/>
      <c r="IC2088" s="118"/>
      <c r="ID2088" s="118"/>
      <c r="IE2088" s="118">
        <v>1368</v>
      </c>
      <c r="IF2088" s="118">
        <f t="shared" si="1311"/>
        <v>89.66626491813517</v>
      </c>
      <c r="IG2088" s="118">
        <f t="shared" si="1285"/>
        <v>2.2165504933857661E-3</v>
      </c>
      <c r="IH2088" s="118">
        <f t="shared" si="1286"/>
        <v>0.92948956121208193</v>
      </c>
      <c r="II2088" s="118">
        <f t="shared" si="1287"/>
        <v>2.2165504933857661E-3</v>
      </c>
      <c r="IJ2088" s="118" t="str">
        <f t="shared" si="1288"/>
        <v/>
      </c>
      <c r="IK2088" s="118" t="str">
        <f t="shared" si="1289"/>
        <v/>
      </c>
      <c r="IL2088" s="118">
        <f t="shared" si="1290"/>
        <v>1.2828204729929196E-65</v>
      </c>
      <c r="IM2088" s="118" t="str">
        <f t="shared" si="1291"/>
        <v/>
      </c>
      <c r="IN2088" s="118" t="str">
        <f t="shared" si="1292"/>
        <v/>
      </c>
      <c r="IO2088" s="118"/>
      <c r="IP2088" s="118"/>
      <c r="IQ2088" s="118"/>
      <c r="IR2088" s="118">
        <v>1368</v>
      </c>
      <c r="IS2088" s="118">
        <f t="shared" si="1293"/>
        <v>2323.8773348329132</v>
      </c>
      <c r="IT2088" s="118">
        <f t="shared" si="1294"/>
        <v>8.5525083774975338E-5</v>
      </c>
      <c r="IU2088" s="118">
        <f t="shared" si="1295"/>
        <v>0.92948956121208182</v>
      </c>
      <c r="IV2088" s="118">
        <f t="shared" si="1296"/>
        <v>8.5525083774975338E-5</v>
      </c>
      <c r="IW2088" s="118" t="str">
        <f t="shared" si="1297"/>
        <v/>
      </c>
      <c r="IX2088" s="118" t="str">
        <f t="shared" si="1298"/>
        <v/>
      </c>
      <c r="IY2088" s="118">
        <f t="shared" si="1299"/>
        <v>8.0822926991564918E-11</v>
      </c>
      <c r="IZ2088" s="118" t="str">
        <f t="shared" si="1300"/>
        <v/>
      </c>
      <c r="JA2088" s="118" t="str">
        <f t="shared" si="1301"/>
        <v/>
      </c>
      <c r="JB2088" s="118"/>
      <c r="JC2088" s="118">
        <v>1368</v>
      </c>
      <c r="JD2088" s="118">
        <f t="shared" si="1302"/>
        <v>1791.0933744486429</v>
      </c>
      <c r="JE2088" s="118">
        <f t="shared" si="1303"/>
        <v>1.1096562947508701E-4</v>
      </c>
      <c r="JF2088" s="118">
        <f t="shared" si="1304"/>
        <v>0.92948956121208182</v>
      </c>
      <c r="JG2088" s="118">
        <f t="shared" si="1305"/>
        <v>1.1096562947508701E-4</v>
      </c>
      <c r="JH2088" s="118" t="str">
        <f t="shared" si="1306"/>
        <v/>
      </c>
      <c r="JI2088" s="118" t="str">
        <f t="shared" si="1307"/>
        <v/>
      </c>
      <c r="JJ2088" s="118">
        <f t="shared" si="1308"/>
        <v>8.0822926991564918E-11</v>
      </c>
      <c r="JK2088" s="118" t="str">
        <f t="shared" si="1309"/>
        <v/>
      </c>
      <c r="JL2088" s="118" t="str">
        <f t="shared" si="1310"/>
        <v/>
      </c>
      <c r="JM2088" s="118"/>
      <c r="JN2088" s="118"/>
      <c r="JO2088" s="118"/>
      <c r="JP2088" s="118">
        <f t="shared" si="1264"/>
        <v>8.7872000000000767</v>
      </c>
      <c r="JQ2088" s="138">
        <f t="shared" si="1265"/>
        <v>0.26829749858376406</v>
      </c>
      <c r="JR2088" s="118">
        <f t="shared" si="1266"/>
        <v>4.8107111213352427E-4</v>
      </c>
      <c r="JS2088" s="118" t="str">
        <f t="shared" si="1262"/>
        <v/>
      </c>
      <c r="JT2088" s="119" t="str">
        <f t="shared" si="1263"/>
        <v/>
      </c>
    </row>
    <row r="2089" spans="209:280" ht="20.100000000000001" customHeight="1" x14ac:dyDescent="0.25">
      <c r="HA2089" s="1">
        <v>1369</v>
      </c>
      <c r="HB2089" s="1">
        <f t="shared" si="1267"/>
        <v>23440.051474974396</v>
      </c>
      <c r="HC2089" s="1">
        <f t="shared" si="1268"/>
        <v>8.4521285682732996E-6</v>
      </c>
      <c r="HD2089" s="1">
        <f t="shared" si="1269"/>
        <v>0.9300280538842689</v>
      </c>
      <c r="HE2089" s="1">
        <f t="shared" si="1270"/>
        <v>8.4521285682732996E-6</v>
      </c>
      <c r="HF2089" s="1" t="str">
        <f t="shared" si="1271"/>
        <v/>
      </c>
      <c r="HG2089" s="1" t="str">
        <f t="shared" si="1272"/>
        <v/>
      </c>
      <c r="HK2089" s="1">
        <f t="shared" si="1273"/>
        <v>2.5759710860222457E-34</v>
      </c>
      <c r="HL2089" s="1" t="str">
        <f t="shared" si="1274"/>
        <v/>
      </c>
      <c r="HM2089" s="1" t="str">
        <f t="shared" si="1275"/>
        <v/>
      </c>
      <c r="HR2089" s="1">
        <v>1369</v>
      </c>
      <c r="HS2089" s="1">
        <f t="shared" si="1276"/>
        <v>52.858836420827032</v>
      </c>
      <c r="HT2089" s="1">
        <f t="shared" si="1277"/>
        <v>3.7480645078174059E-3</v>
      </c>
      <c r="HU2089" s="1">
        <f t="shared" si="1278"/>
        <v>0.9300280538842689</v>
      </c>
      <c r="HV2089" s="118">
        <f t="shared" si="1279"/>
        <v>3.7480645078174059E-3</v>
      </c>
      <c r="HW2089" s="118" t="str">
        <f t="shared" si="1280"/>
        <v/>
      </c>
      <c r="HX2089" s="118" t="str">
        <f t="shared" si="1281"/>
        <v/>
      </c>
      <c r="HY2089" s="118">
        <f t="shared" si="1282"/>
        <v>1.0385577963925288E-5</v>
      </c>
      <c r="HZ2089" s="118" t="str">
        <f t="shared" si="1283"/>
        <v/>
      </c>
      <c r="IA2089" s="118" t="str">
        <f t="shared" si="1284"/>
        <v/>
      </c>
      <c r="IB2089" s="118"/>
      <c r="IC2089" s="118"/>
      <c r="ID2089" s="118"/>
      <c r="IE2089" s="118">
        <v>1369</v>
      </c>
      <c r="IF2089" s="118">
        <f t="shared" si="1311"/>
        <v>89.909923246717057</v>
      </c>
      <c r="IG2089" s="118">
        <f t="shared" si="1285"/>
        <v>2.2035201628387759E-3</v>
      </c>
      <c r="IH2089" s="118">
        <f t="shared" si="1286"/>
        <v>0.9300280538842689</v>
      </c>
      <c r="II2089" s="118">
        <f t="shared" si="1287"/>
        <v>2.2035201628387759E-3</v>
      </c>
      <c r="IJ2089" s="118" t="str">
        <f t="shared" si="1288"/>
        <v/>
      </c>
      <c r="IK2089" s="118" t="str">
        <f t="shared" si="1289"/>
        <v/>
      </c>
      <c r="IL2089" s="118">
        <f t="shared" si="1290"/>
        <v>1.3730401825082482E-65</v>
      </c>
      <c r="IM2089" s="118" t="str">
        <f t="shared" si="1291"/>
        <v/>
      </c>
      <c r="IN2089" s="118" t="str">
        <f t="shared" si="1292"/>
        <v/>
      </c>
      <c r="IO2089" s="118"/>
      <c r="IP2089" s="118"/>
      <c r="IQ2089" s="118"/>
      <c r="IR2089" s="118">
        <v>1369</v>
      </c>
      <c r="IS2089" s="118">
        <f t="shared" si="1293"/>
        <v>2330.1922188949602</v>
      </c>
      <c r="IT2089" s="118">
        <f t="shared" si="1294"/>
        <v>8.5022311510155494E-5</v>
      </c>
      <c r="IU2089" s="118">
        <f t="shared" si="1295"/>
        <v>0.93002805388426901</v>
      </c>
      <c r="IV2089" s="118">
        <f t="shared" si="1296"/>
        <v>8.5022311510155494E-5</v>
      </c>
      <c r="IW2089" s="118" t="str">
        <f t="shared" si="1297"/>
        <v/>
      </c>
      <c r="IX2089" s="118" t="str">
        <f t="shared" si="1298"/>
        <v/>
      </c>
      <c r="IY2089" s="118">
        <f t="shared" si="1299"/>
        <v>8.2609858006040895E-11</v>
      </c>
      <c r="IZ2089" s="118" t="str">
        <f t="shared" si="1300"/>
        <v/>
      </c>
      <c r="JA2089" s="118" t="str">
        <f t="shared" si="1301"/>
        <v/>
      </c>
      <c r="JB2089" s="118"/>
      <c r="JC2089" s="118">
        <v>1369</v>
      </c>
      <c r="JD2089" s="118">
        <f t="shared" si="1302"/>
        <v>1795.9604760096445</v>
      </c>
      <c r="JE2089" s="118">
        <f t="shared" si="1303"/>
        <v>1.1031330107754774E-4</v>
      </c>
      <c r="JF2089" s="118">
        <f t="shared" si="1304"/>
        <v>0.93002805388426879</v>
      </c>
      <c r="JG2089" s="118">
        <f t="shared" si="1305"/>
        <v>1.1031330107754774E-4</v>
      </c>
      <c r="JH2089" s="118" t="str">
        <f t="shared" si="1306"/>
        <v/>
      </c>
      <c r="JI2089" s="118" t="str">
        <f t="shared" si="1307"/>
        <v/>
      </c>
      <c r="JJ2089" s="118">
        <f t="shared" si="1308"/>
        <v>8.2609858006040895E-11</v>
      </c>
      <c r="JK2089" s="118" t="str">
        <f t="shared" si="1309"/>
        <v/>
      </c>
      <c r="JL2089" s="118" t="str">
        <f t="shared" si="1310"/>
        <v/>
      </c>
      <c r="JM2089" s="118"/>
      <c r="JN2089" s="118"/>
      <c r="JO2089" s="118"/>
      <c r="JP2089" s="118">
        <f t="shared" si="1264"/>
        <v>8.793600000000076</v>
      </c>
      <c r="JQ2089" s="138">
        <f t="shared" si="1265"/>
        <v>0.26781642747163054</v>
      </c>
      <c r="JR2089" s="118">
        <f t="shared" si="1266"/>
        <v>4.8040745425798059E-4</v>
      </c>
      <c r="JS2089" s="118" t="str">
        <f t="shared" si="1262"/>
        <v/>
      </c>
      <c r="JT2089" s="119" t="str">
        <f t="shared" si="1263"/>
        <v/>
      </c>
    </row>
    <row r="2090" spans="209:280" ht="20.100000000000001" customHeight="1" x14ac:dyDescent="0.25">
      <c r="HA2090" s="1">
        <v>1370</v>
      </c>
      <c r="HB2090" s="1">
        <f t="shared" si="1267"/>
        <v>23503.574649703318</v>
      </c>
      <c r="HC2090" s="1">
        <f t="shared" si="1268"/>
        <v>8.4023070018405162E-6</v>
      </c>
      <c r="HD2090" s="1">
        <f t="shared" si="1269"/>
        <v>0.93056337666666822</v>
      </c>
      <c r="HE2090" s="1">
        <f t="shared" si="1270"/>
        <v>8.4023070018405162E-6</v>
      </c>
      <c r="HF2090" s="1" t="str">
        <f t="shared" si="1271"/>
        <v/>
      </c>
      <c r="HG2090" s="1" t="str">
        <f t="shared" si="1272"/>
        <v/>
      </c>
      <c r="HK2090" s="1">
        <f t="shared" si="1273"/>
        <v>2.6977967360105469E-34</v>
      </c>
      <c r="HL2090" s="1" t="str">
        <f t="shared" si="1274"/>
        <v/>
      </c>
      <c r="HM2090" s="1" t="str">
        <f t="shared" si="1275"/>
        <v/>
      </c>
      <c r="HR2090" s="1">
        <v>1370</v>
      </c>
      <c r="HS2090" s="1">
        <f t="shared" si="1276"/>
        <v>53.00208530001629</v>
      </c>
      <c r="HT2090" s="1">
        <f t="shared" si="1277"/>
        <v>3.725971322253289E-3</v>
      </c>
      <c r="HU2090" s="1">
        <f t="shared" si="1278"/>
        <v>0.93056337666666833</v>
      </c>
      <c r="HV2090" s="118">
        <f t="shared" si="1279"/>
        <v>3.725971322253289E-3</v>
      </c>
      <c r="HW2090" s="118" t="str">
        <f t="shared" si="1280"/>
        <v/>
      </c>
      <c r="HX2090" s="118" t="str">
        <f t="shared" si="1281"/>
        <v/>
      </c>
      <c r="HY2090" s="118">
        <f t="shared" si="1282"/>
        <v>1.0541850075882979E-5</v>
      </c>
      <c r="HZ2090" s="118" t="str">
        <f t="shared" si="1283"/>
        <v/>
      </c>
      <c r="IA2090" s="118" t="str">
        <f t="shared" si="1284"/>
        <v/>
      </c>
      <c r="IB2090" s="118"/>
      <c r="IC2090" s="118"/>
      <c r="ID2090" s="118"/>
      <c r="IE2090" s="118">
        <v>1370</v>
      </c>
      <c r="IF2090" s="118">
        <f t="shared" si="1311"/>
        <v>90.153581575298944</v>
      </c>
      <c r="IG2090" s="118">
        <f t="shared" si="1285"/>
        <v>2.1905313842971257E-3</v>
      </c>
      <c r="IH2090" s="118">
        <f t="shared" si="1286"/>
        <v>0.93056337666666833</v>
      </c>
      <c r="II2090" s="118">
        <f t="shared" si="1287"/>
        <v>2.1905313842971257E-3</v>
      </c>
      <c r="IJ2090" s="118" t="str">
        <f t="shared" si="1288"/>
        <v/>
      </c>
      <c r="IK2090" s="118" t="str">
        <f t="shared" si="1289"/>
        <v/>
      </c>
      <c r="IL2090" s="118">
        <f t="shared" si="1290"/>
        <v>1.4695814565507243E-65</v>
      </c>
      <c r="IM2090" s="118" t="str">
        <f t="shared" si="1291"/>
        <v/>
      </c>
      <c r="IN2090" s="118" t="str">
        <f t="shared" si="1292"/>
        <v/>
      </c>
      <c r="IO2090" s="118"/>
      <c r="IP2090" s="118"/>
      <c r="IQ2090" s="118"/>
      <c r="IR2090" s="118">
        <v>1370</v>
      </c>
      <c r="IS2090" s="118">
        <f t="shared" si="1293"/>
        <v>2336.5071029570054</v>
      </c>
      <c r="IT2090" s="118">
        <f t="shared" si="1294"/>
        <v>8.4521142519769762E-5</v>
      </c>
      <c r="IU2090" s="118">
        <f t="shared" si="1295"/>
        <v>0.93056337666666833</v>
      </c>
      <c r="IV2090" s="118">
        <f t="shared" si="1296"/>
        <v>8.4521142519769762E-5</v>
      </c>
      <c r="IW2090" s="118" t="str">
        <f t="shared" si="1297"/>
        <v/>
      </c>
      <c r="IX2090" s="118" t="str">
        <f t="shared" si="1298"/>
        <v/>
      </c>
      <c r="IY2090" s="118">
        <f t="shared" si="1299"/>
        <v>8.4434945682499787E-11</v>
      </c>
      <c r="IZ2090" s="118" t="str">
        <f t="shared" si="1300"/>
        <v/>
      </c>
      <c r="JA2090" s="118" t="str">
        <f t="shared" si="1301"/>
        <v/>
      </c>
      <c r="JB2090" s="118"/>
      <c r="JC2090" s="118">
        <v>1370</v>
      </c>
      <c r="JD2090" s="118">
        <f t="shared" si="1302"/>
        <v>1800.8275775706461</v>
      </c>
      <c r="JE2090" s="118">
        <f t="shared" si="1303"/>
        <v>1.0966305286922242E-4</v>
      </c>
      <c r="JF2090" s="118">
        <f t="shared" si="1304"/>
        <v>0.93056337666666822</v>
      </c>
      <c r="JG2090" s="118">
        <f t="shared" si="1305"/>
        <v>1.0966305286922242E-4</v>
      </c>
      <c r="JH2090" s="118" t="str">
        <f t="shared" si="1306"/>
        <v/>
      </c>
      <c r="JI2090" s="118" t="str">
        <f t="shared" si="1307"/>
        <v/>
      </c>
      <c r="JJ2090" s="118">
        <f t="shared" si="1308"/>
        <v>8.4434945682499787E-11</v>
      </c>
      <c r="JK2090" s="118" t="str">
        <f t="shared" si="1309"/>
        <v/>
      </c>
      <c r="JL2090" s="118" t="str">
        <f t="shared" si="1310"/>
        <v/>
      </c>
      <c r="JM2090" s="118"/>
      <c r="JN2090" s="118"/>
      <c r="JO2090" s="118"/>
      <c r="JP2090" s="118">
        <f t="shared" si="1264"/>
        <v>8.8000000000000753</v>
      </c>
      <c r="JQ2090" s="138">
        <f t="shared" si="1265"/>
        <v>0.26733602001737256</v>
      </c>
      <c r="JR2090" s="118">
        <f t="shared" si="1266"/>
        <v>4.7974407709222566E-4</v>
      </c>
      <c r="JS2090" s="118" t="str">
        <f t="shared" si="1262"/>
        <v/>
      </c>
      <c r="JT2090" s="119" t="str">
        <f t="shared" si="1263"/>
        <v/>
      </c>
    </row>
    <row r="2091" spans="209:280" ht="20.100000000000001" customHeight="1" x14ac:dyDescent="0.25">
      <c r="HA2091" s="1">
        <v>1371</v>
      </c>
      <c r="HB2091" s="1">
        <f t="shared" si="1267"/>
        <v>23567.09782443224</v>
      </c>
      <c r="HC2091" s="1">
        <f t="shared" si="1268"/>
        <v>8.3526454681498076E-6</v>
      </c>
      <c r="HD2091" s="1">
        <f t="shared" si="1269"/>
        <v>0.93109553970448089</v>
      </c>
      <c r="HE2091" s="1">
        <f t="shared" si="1270"/>
        <v>8.3526454681498076E-6</v>
      </c>
      <c r="HF2091" s="1" t="str">
        <f t="shared" si="1271"/>
        <v/>
      </c>
      <c r="HG2091" s="1" t="str">
        <f t="shared" si="1272"/>
        <v/>
      </c>
      <c r="HK2091" s="1">
        <f t="shared" si="1273"/>
        <v>2.8253386924788386E-34</v>
      </c>
      <c r="HL2091" s="1" t="str">
        <f t="shared" si="1274"/>
        <v/>
      </c>
      <c r="HM2091" s="1" t="str">
        <f t="shared" si="1275"/>
        <v/>
      </c>
      <c r="HR2091" s="1">
        <v>1371</v>
      </c>
      <c r="HS2091" s="1">
        <f t="shared" si="1276"/>
        <v>53.14533417920552</v>
      </c>
      <c r="HT2091" s="1">
        <f t="shared" si="1277"/>
        <v>3.703949102604547E-3</v>
      </c>
      <c r="HU2091" s="1">
        <f t="shared" si="1278"/>
        <v>0.931095539704481</v>
      </c>
      <c r="HV2091" s="118">
        <f t="shared" si="1279"/>
        <v>3.703949102604547E-3</v>
      </c>
      <c r="HW2091" s="118" t="str">
        <f t="shared" si="1280"/>
        <v/>
      </c>
      <c r="HX2091" s="118" t="str">
        <f t="shared" si="1281"/>
        <v/>
      </c>
      <c r="HY2091" s="118">
        <f t="shared" si="1282"/>
        <v>1.0700302412921098E-5</v>
      </c>
      <c r="HZ2091" s="118" t="str">
        <f t="shared" si="1283"/>
        <v/>
      </c>
      <c r="IA2091" s="118" t="str">
        <f t="shared" si="1284"/>
        <v/>
      </c>
      <c r="IB2091" s="118"/>
      <c r="IC2091" s="118"/>
      <c r="ID2091" s="118"/>
      <c r="IE2091" s="118">
        <v>1371</v>
      </c>
      <c r="IF2091" s="118">
        <f t="shared" si="1311"/>
        <v>90.397239903880831</v>
      </c>
      <c r="IG2091" s="118">
        <f t="shared" si="1285"/>
        <v>2.1775843272426754E-3</v>
      </c>
      <c r="IH2091" s="118">
        <f t="shared" si="1286"/>
        <v>0.931095539704481</v>
      </c>
      <c r="II2091" s="118">
        <f t="shared" si="1287"/>
        <v>2.1775843272426754E-3</v>
      </c>
      <c r="IJ2091" s="118" t="str">
        <f t="shared" si="1288"/>
        <v/>
      </c>
      <c r="IK2091" s="118" t="str">
        <f t="shared" si="1289"/>
        <v/>
      </c>
      <c r="IL2091" s="118">
        <f t="shared" si="1290"/>
        <v>1.5728855793969746E-65</v>
      </c>
      <c r="IM2091" s="118" t="str">
        <f t="shared" si="1291"/>
        <v/>
      </c>
      <c r="IN2091" s="118" t="str">
        <f t="shared" si="1292"/>
        <v/>
      </c>
      <c r="IO2091" s="118"/>
      <c r="IP2091" s="118"/>
      <c r="IQ2091" s="118"/>
      <c r="IR2091" s="118">
        <v>1371</v>
      </c>
      <c r="IS2091" s="118">
        <f t="shared" si="1293"/>
        <v>2342.8219870190505</v>
      </c>
      <c r="IT2091" s="118">
        <f t="shared" si="1294"/>
        <v>8.4021583343236089E-5</v>
      </c>
      <c r="IU2091" s="118">
        <f t="shared" si="1295"/>
        <v>0.93109553970448089</v>
      </c>
      <c r="IV2091" s="118">
        <f t="shared" si="1296"/>
        <v>8.4021583343236089E-5</v>
      </c>
      <c r="IW2091" s="118" t="str">
        <f t="shared" si="1297"/>
        <v/>
      </c>
      <c r="IX2091" s="118" t="str">
        <f t="shared" si="1298"/>
        <v/>
      </c>
      <c r="IY2091" s="118">
        <f t="shared" si="1299"/>
        <v>8.6298973963095949E-11</v>
      </c>
      <c r="IZ2091" s="118" t="str">
        <f t="shared" si="1300"/>
        <v/>
      </c>
      <c r="JA2091" s="118" t="str">
        <f t="shared" si="1301"/>
        <v/>
      </c>
      <c r="JB2091" s="118"/>
      <c r="JC2091" s="118">
        <v>1371</v>
      </c>
      <c r="JD2091" s="118">
        <f t="shared" si="1302"/>
        <v>1805.6946791316477</v>
      </c>
      <c r="JE2091" s="118">
        <f t="shared" si="1303"/>
        <v>1.0901489333476383E-4</v>
      </c>
      <c r="JF2091" s="118">
        <f t="shared" si="1304"/>
        <v>0.93109553970448089</v>
      </c>
      <c r="JG2091" s="118">
        <f t="shared" si="1305"/>
        <v>1.0901489333476383E-4</v>
      </c>
      <c r="JH2091" s="118" t="str">
        <f t="shared" si="1306"/>
        <v/>
      </c>
      <c r="JI2091" s="118" t="str">
        <f t="shared" si="1307"/>
        <v/>
      </c>
      <c r="JJ2091" s="118">
        <f t="shared" si="1308"/>
        <v>8.6298973963095949E-11</v>
      </c>
      <c r="JK2091" s="118" t="str">
        <f t="shared" si="1309"/>
        <v/>
      </c>
      <c r="JL2091" s="118" t="str">
        <f t="shared" si="1310"/>
        <v/>
      </c>
      <c r="JM2091" s="118"/>
      <c r="JN2091" s="118"/>
      <c r="JO2091" s="118"/>
      <c r="JP2091" s="118">
        <f t="shared" si="1264"/>
        <v>8.8064000000000746</v>
      </c>
      <c r="JQ2091" s="138">
        <f t="shared" si="1265"/>
        <v>0.26685627594028033</v>
      </c>
      <c r="JR2091" s="118">
        <f t="shared" si="1266"/>
        <v>4.7908098292381851E-4</v>
      </c>
      <c r="JS2091" s="118" t="str">
        <f t="shared" si="1262"/>
        <v/>
      </c>
      <c r="JT2091" s="119" t="str">
        <f t="shared" si="1263"/>
        <v/>
      </c>
    </row>
    <row r="2092" spans="209:280" ht="20.100000000000001" customHeight="1" x14ac:dyDescent="0.25">
      <c r="HA2092" s="1">
        <v>1372</v>
      </c>
      <c r="HB2092" s="1">
        <f t="shared" si="1267"/>
        <v>23630.620999161176</v>
      </c>
      <c r="HC2092" s="1">
        <f t="shared" si="1268"/>
        <v>8.3031446057934311E-6</v>
      </c>
      <c r="HD2092" s="1">
        <f t="shared" si="1269"/>
        <v>0.9316245531838383</v>
      </c>
      <c r="HE2092" s="1">
        <f t="shared" si="1270"/>
        <v>8.3031446057934311E-6</v>
      </c>
      <c r="HF2092" s="1" t="str">
        <f t="shared" si="1271"/>
        <v/>
      </c>
      <c r="HG2092" s="1" t="str">
        <f t="shared" si="1272"/>
        <v/>
      </c>
      <c r="HK2092" s="1">
        <f t="shared" si="1273"/>
        <v>2.9588630236925381E-34</v>
      </c>
      <c r="HL2092" s="1" t="str">
        <f t="shared" si="1274"/>
        <v/>
      </c>
      <c r="HM2092" s="1" t="str">
        <f t="shared" si="1275"/>
        <v/>
      </c>
      <c r="HR2092" s="1">
        <v>1372</v>
      </c>
      <c r="HS2092" s="1">
        <f t="shared" si="1276"/>
        <v>53.28858305839475</v>
      </c>
      <c r="HT2092" s="1">
        <f t="shared" si="1277"/>
        <v>3.6819981320525014E-3</v>
      </c>
      <c r="HU2092" s="1">
        <f t="shared" si="1278"/>
        <v>0.9316245531838383</v>
      </c>
      <c r="HV2092" s="118">
        <f t="shared" si="1279"/>
        <v>3.6819981320525014E-3</v>
      </c>
      <c r="HW2092" s="118" t="str">
        <f t="shared" si="1280"/>
        <v/>
      </c>
      <c r="HX2092" s="118" t="str">
        <f t="shared" si="1281"/>
        <v/>
      </c>
      <c r="HY2092" s="118">
        <f t="shared" si="1282"/>
        <v>1.0860962637004968E-5</v>
      </c>
      <c r="HZ2092" s="118" t="str">
        <f t="shared" si="1283"/>
        <v/>
      </c>
      <c r="IA2092" s="118" t="str">
        <f t="shared" si="1284"/>
        <v/>
      </c>
      <c r="IB2092" s="118"/>
      <c r="IC2092" s="118"/>
      <c r="ID2092" s="118"/>
      <c r="IE2092" s="118">
        <v>1372</v>
      </c>
      <c r="IF2092" s="118">
        <f t="shared" si="1311"/>
        <v>90.640898232462717</v>
      </c>
      <c r="IG2092" s="118">
        <f t="shared" si="1285"/>
        <v>2.1646791581602259E-3</v>
      </c>
      <c r="IH2092" s="118">
        <f t="shared" si="1286"/>
        <v>0.9316245531838383</v>
      </c>
      <c r="II2092" s="118">
        <f t="shared" si="1287"/>
        <v>2.1646791581602259E-3</v>
      </c>
      <c r="IJ2092" s="118" t="str">
        <f t="shared" si="1288"/>
        <v/>
      </c>
      <c r="IK2092" s="118" t="str">
        <f t="shared" si="1289"/>
        <v/>
      </c>
      <c r="IL2092" s="118">
        <f t="shared" si="1290"/>
        <v>1.6834245231247297E-65</v>
      </c>
      <c r="IM2092" s="118" t="str">
        <f t="shared" si="1291"/>
        <v/>
      </c>
      <c r="IN2092" s="118" t="str">
        <f t="shared" si="1292"/>
        <v/>
      </c>
      <c r="IO2092" s="118"/>
      <c r="IP2092" s="118"/>
      <c r="IQ2092" s="118"/>
      <c r="IR2092" s="118">
        <v>1372</v>
      </c>
      <c r="IS2092" s="118">
        <f t="shared" si="1293"/>
        <v>2349.1368710810975</v>
      </c>
      <c r="IT2092" s="118">
        <f t="shared" si="1294"/>
        <v>8.35236404043315E-5</v>
      </c>
      <c r="IU2092" s="118">
        <f t="shared" si="1295"/>
        <v>0.9316245531838383</v>
      </c>
      <c r="IV2092" s="118">
        <f t="shared" si="1296"/>
        <v>8.35236404043315E-5</v>
      </c>
      <c r="IW2092" s="118" t="str">
        <f t="shared" si="1297"/>
        <v/>
      </c>
      <c r="IX2092" s="118" t="str">
        <f t="shared" si="1298"/>
        <v/>
      </c>
      <c r="IY2092" s="118">
        <f t="shared" si="1299"/>
        <v>8.8202742213327756E-11</v>
      </c>
      <c r="IZ2092" s="118" t="str">
        <f t="shared" si="1300"/>
        <v/>
      </c>
      <c r="JA2092" s="118" t="str">
        <f t="shared" si="1301"/>
        <v/>
      </c>
      <c r="JB2092" s="118"/>
      <c r="JC2092" s="118">
        <v>1372</v>
      </c>
      <c r="JD2092" s="118">
        <f t="shared" si="1302"/>
        <v>1810.5617806926502</v>
      </c>
      <c r="JE2092" s="118">
        <f t="shared" si="1303"/>
        <v>1.0836883080878492E-4</v>
      </c>
      <c r="JF2092" s="118">
        <f t="shared" si="1304"/>
        <v>0.93162455318383819</v>
      </c>
      <c r="JG2092" s="118">
        <f t="shared" si="1305"/>
        <v>1.0836883080878492E-4</v>
      </c>
      <c r="JH2092" s="118" t="str">
        <f t="shared" si="1306"/>
        <v/>
      </c>
      <c r="JI2092" s="118" t="str">
        <f t="shared" si="1307"/>
        <v/>
      </c>
      <c r="JJ2092" s="118">
        <f t="shared" si="1308"/>
        <v>8.8202742213327756E-11</v>
      </c>
      <c r="JK2092" s="118" t="str">
        <f t="shared" si="1309"/>
        <v/>
      </c>
      <c r="JL2092" s="118" t="str">
        <f t="shared" si="1310"/>
        <v/>
      </c>
      <c r="JM2092" s="118"/>
      <c r="JN2092" s="118"/>
      <c r="JO2092" s="118"/>
      <c r="JP2092" s="118">
        <f t="shared" si="1264"/>
        <v>8.8128000000000739</v>
      </c>
      <c r="JQ2092" s="138">
        <f t="shared" si="1265"/>
        <v>0.26637719495735651</v>
      </c>
      <c r="JR2092" s="118">
        <f t="shared" si="1266"/>
        <v>4.7841817403093678E-4</v>
      </c>
      <c r="JS2092" s="118" t="str">
        <f t="shared" si="1262"/>
        <v/>
      </c>
      <c r="JT2092" s="119" t="str">
        <f t="shared" si="1263"/>
        <v/>
      </c>
    </row>
    <row r="2093" spans="209:280" ht="20.100000000000001" customHeight="1" x14ac:dyDescent="0.25">
      <c r="HA2093" s="1">
        <v>1373</v>
      </c>
      <c r="HB2093" s="1">
        <f t="shared" si="1267"/>
        <v>23694.144173890098</v>
      </c>
      <c r="HC2093" s="1">
        <f t="shared" si="1268"/>
        <v>8.2538050418949263E-6</v>
      </c>
      <c r="HD2093" s="1">
        <f t="shared" si="1269"/>
        <v>0.93215042733107245</v>
      </c>
      <c r="HE2093" s="1">
        <f t="shared" si="1270"/>
        <v>8.2538050418949263E-6</v>
      </c>
      <c r="HF2093" s="1" t="str">
        <f t="shared" si="1271"/>
        <v/>
      </c>
      <c r="HG2093" s="1" t="str">
        <f t="shared" si="1272"/>
        <v/>
      </c>
      <c r="HK2093" s="1">
        <f t="shared" si="1273"/>
        <v>3.098648080484852E-34</v>
      </c>
      <c r="HL2093" s="1" t="str">
        <f t="shared" si="1274"/>
        <v/>
      </c>
      <c r="HM2093" s="1" t="str">
        <f t="shared" si="1275"/>
        <v/>
      </c>
      <c r="HR2093" s="1">
        <v>1373</v>
      </c>
      <c r="HS2093" s="1">
        <f t="shared" si="1276"/>
        <v>53.431831937583979</v>
      </c>
      <c r="HT2093" s="1">
        <f t="shared" si="1277"/>
        <v>3.6601186886927135E-3</v>
      </c>
      <c r="HU2093" s="1">
        <f t="shared" si="1278"/>
        <v>0.93215042733107256</v>
      </c>
      <c r="HV2093" s="118">
        <f t="shared" si="1279"/>
        <v>3.6601186886927135E-3</v>
      </c>
      <c r="HW2093" s="118" t="str">
        <f t="shared" si="1280"/>
        <v/>
      </c>
      <c r="HX2093" s="118" t="str">
        <f t="shared" si="1281"/>
        <v/>
      </c>
      <c r="HY2093" s="118">
        <f t="shared" si="1282"/>
        <v>1.1023858718883095E-5</v>
      </c>
      <c r="HZ2093" s="118" t="str">
        <f t="shared" si="1283"/>
        <v/>
      </c>
      <c r="IA2093" s="118" t="str">
        <f t="shared" si="1284"/>
        <v/>
      </c>
      <c r="IB2093" s="118"/>
      <c r="IC2093" s="118"/>
      <c r="ID2093" s="118"/>
      <c r="IE2093" s="118">
        <v>1373</v>
      </c>
      <c r="IF2093" s="118">
        <f t="shared" si="1311"/>
        <v>90.884556561044604</v>
      </c>
      <c r="IG2093" s="118">
        <f t="shared" si="1285"/>
        <v>2.1518160405446063E-3</v>
      </c>
      <c r="IH2093" s="118">
        <f t="shared" si="1286"/>
        <v>0.93215042733107256</v>
      </c>
      <c r="II2093" s="118">
        <f t="shared" si="1287"/>
        <v>2.1518160405446063E-3</v>
      </c>
      <c r="IJ2093" s="118" t="str">
        <f t="shared" si="1288"/>
        <v/>
      </c>
      <c r="IK2093" s="118" t="str">
        <f t="shared" si="1289"/>
        <v/>
      </c>
      <c r="IL2093" s="118">
        <f t="shared" si="1290"/>
        <v>1.8017030735425823E-65</v>
      </c>
      <c r="IM2093" s="118" t="str">
        <f t="shared" si="1291"/>
        <v/>
      </c>
      <c r="IN2093" s="118" t="str">
        <f t="shared" si="1292"/>
        <v/>
      </c>
      <c r="IO2093" s="118"/>
      <c r="IP2093" s="118"/>
      <c r="IQ2093" s="118"/>
      <c r="IR2093" s="118">
        <v>1373</v>
      </c>
      <c r="IS2093" s="118">
        <f t="shared" si="1293"/>
        <v>2355.4517551431427</v>
      </c>
      <c r="IT2093" s="118">
        <f t="shared" si="1294"/>
        <v>8.3027320011466182E-5</v>
      </c>
      <c r="IU2093" s="118">
        <f t="shared" si="1295"/>
        <v>0.93215042733107245</v>
      </c>
      <c r="IV2093" s="118">
        <f t="shared" si="1296"/>
        <v>8.3027320011466182E-5</v>
      </c>
      <c r="IW2093" s="118" t="str">
        <f t="shared" si="1297"/>
        <v/>
      </c>
      <c r="IX2093" s="118" t="str">
        <f t="shared" si="1298"/>
        <v/>
      </c>
      <c r="IY2093" s="118">
        <f t="shared" si="1299"/>
        <v>9.0147065510809218E-11</v>
      </c>
      <c r="IZ2093" s="118" t="str">
        <f t="shared" si="1300"/>
        <v/>
      </c>
      <c r="JA2093" s="118" t="str">
        <f t="shared" si="1301"/>
        <v/>
      </c>
      <c r="JB2093" s="118"/>
      <c r="JC2093" s="118">
        <v>1373</v>
      </c>
      <c r="JD2093" s="118">
        <f t="shared" si="1302"/>
        <v>1815.4288822536519</v>
      </c>
      <c r="JE2093" s="118">
        <f t="shared" si="1303"/>
        <v>1.0772487347621406E-4</v>
      </c>
      <c r="JF2093" s="118">
        <f t="shared" si="1304"/>
        <v>0.93215042733107245</v>
      </c>
      <c r="JG2093" s="118">
        <f t="shared" si="1305"/>
        <v>1.0772487347621406E-4</v>
      </c>
      <c r="JH2093" s="118" t="str">
        <f t="shared" si="1306"/>
        <v/>
      </c>
      <c r="JI2093" s="118" t="str">
        <f t="shared" si="1307"/>
        <v/>
      </c>
      <c r="JJ2093" s="118">
        <f t="shared" si="1308"/>
        <v>9.0147065510809218E-11</v>
      </c>
      <c r="JK2093" s="118" t="str">
        <f t="shared" si="1309"/>
        <v/>
      </c>
      <c r="JL2093" s="118" t="str">
        <f t="shared" si="1310"/>
        <v/>
      </c>
      <c r="JM2093" s="118"/>
      <c r="JN2093" s="118"/>
      <c r="JO2093" s="118"/>
      <c r="JP2093" s="118">
        <f t="shared" si="1264"/>
        <v>8.8192000000000732</v>
      </c>
      <c r="JQ2093" s="138">
        <f t="shared" si="1265"/>
        <v>0.26589877678332557</v>
      </c>
      <c r="JR2093" s="118">
        <f t="shared" si="1266"/>
        <v>4.777556526821547E-4</v>
      </c>
      <c r="JS2093" s="118" t="str">
        <f t="shared" si="1262"/>
        <v/>
      </c>
      <c r="JT2093" s="119" t="str">
        <f t="shared" si="1263"/>
        <v/>
      </c>
    </row>
    <row r="2094" spans="209:280" ht="20.100000000000001" customHeight="1" x14ac:dyDescent="0.25">
      <c r="HA2094" s="1">
        <v>1374</v>
      </c>
      <c r="HB2094" s="1">
        <f t="shared" si="1267"/>
        <v>23757.667348619034</v>
      </c>
      <c r="HC2094" s="1">
        <f t="shared" si="1268"/>
        <v>8.2046273921369928E-6</v>
      </c>
      <c r="HD2094" s="1">
        <f t="shared" si="1269"/>
        <v>0.93267317241198933</v>
      </c>
      <c r="HE2094" s="1">
        <f t="shared" si="1270"/>
        <v>8.2046273921369928E-6</v>
      </c>
      <c r="HF2094" s="1" t="str">
        <f t="shared" si="1271"/>
        <v/>
      </c>
      <c r="HG2094" s="1" t="str">
        <f t="shared" si="1272"/>
        <v/>
      </c>
      <c r="HK2094" s="1">
        <f t="shared" si="1273"/>
        <v>3.2449850584906482E-34</v>
      </c>
      <c r="HL2094" s="1" t="str">
        <f t="shared" si="1274"/>
        <v/>
      </c>
      <c r="HM2094" s="1" t="str">
        <f t="shared" si="1275"/>
        <v/>
      </c>
      <c r="HR2094" s="1">
        <v>1374</v>
      </c>
      <c r="HS2094" s="1">
        <f t="shared" si="1276"/>
        <v>53.575080816773209</v>
      </c>
      <c r="HT2094" s="1">
        <f t="shared" si="1277"/>
        <v>3.6383110455473584E-3</v>
      </c>
      <c r="HU2094" s="1">
        <f t="shared" si="1278"/>
        <v>0.93267317241198933</v>
      </c>
      <c r="HV2094" s="118">
        <f t="shared" si="1279"/>
        <v>3.6383110455473584E-3</v>
      </c>
      <c r="HW2094" s="118" t="str">
        <f t="shared" si="1280"/>
        <v/>
      </c>
      <c r="HX2094" s="118" t="str">
        <f t="shared" si="1281"/>
        <v/>
      </c>
      <c r="HY2094" s="118">
        <f t="shared" si="1282"/>
        <v>1.1189018940920027E-5</v>
      </c>
      <c r="HZ2094" s="118" t="str">
        <f t="shared" si="1283"/>
        <v/>
      </c>
      <c r="IA2094" s="118" t="str">
        <f t="shared" si="1284"/>
        <v/>
      </c>
      <c r="IB2094" s="118"/>
      <c r="IC2094" s="118"/>
      <c r="ID2094" s="118"/>
      <c r="IE2094" s="118">
        <v>1374</v>
      </c>
      <c r="IF2094" s="118">
        <f t="shared" si="1311"/>
        <v>91.128214889626491</v>
      </c>
      <c r="IG2094" s="118">
        <f t="shared" si="1285"/>
        <v>2.1389951349079627E-3</v>
      </c>
      <c r="IH2094" s="118">
        <f t="shared" si="1286"/>
        <v>0.93267317241198922</v>
      </c>
      <c r="II2094" s="118">
        <f t="shared" si="1287"/>
        <v>2.1389951349079627E-3</v>
      </c>
      <c r="IJ2094" s="118" t="str">
        <f t="shared" si="1288"/>
        <v/>
      </c>
      <c r="IK2094" s="118" t="str">
        <f t="shared" si="1289"/>
        <v/>
      </c>
      <c r="IL2094" s="118">
        <f t="shared" si="1290"/>
        <v>1.9282611028261467E-65</v>
      </c>
      <c r="IM2094" s="118" t="str">
        <f t="shared" si="1291"/>
        <v/>
      </c>
      <c r="IN2094" s="118" t="str">
        <f t="shared" si="1292"/>
        <v/>
      </c>
      <c r="IO2094" s="118"/>
      <c r="IP2094" s="118"/>
      <c r="IQ2094" s="118"/>
      <c r="IR2094" s="118">
        <v>1374</v>
      </c>
      <c r="IS2094" s="118">
        <f t="shared" si="1293"/>
        <v>2361.7666392051897</v>
      </c>
      <c r="IT2094" s="118">
        <f t="shared" si="1294"/>
        <v>8.2532628357963496E-5</v>
      </c>
      <c r="IU2094" s="118">
        <f t="shared" si="1295"/>
        <v>0.93267317241198933</v>
      </c>
      <c r="IV2094" s="118">
        <f t="shared" si="1296"/>
        <v>8.2532628357963496E-5</v>
      </c>
      <c r="IW2094" s="118" t="str">
        <f t="shared" si="1297"/>
        <v/>
      </c>
      <c r="IX2094" s="118" t="str">
        <f t="shared" si="1298"/>
        <v/>
      </c>
      <c r="IY2094" s="118">
        <f t="shared" si="1299"/>
        <v>9.2132774939142347E-11</v>
      </c>
      <c r="IZ2094" s="118" t="str">
        <f t="shared" si="1300"/>
        <v/>
      </c>
      <c r="JA2094" s="118" t="str">
        <f t="shared" si="1301"/>
        <v/>
      </c>
      <c r="JB2094" s="118"/>
      <c r="JC2094" s="118">
        <v>1374</v>
      </c>
      <c r="JD2094" s="118">
        <f t="shared" si="1302"/>
        <v>1820.2959838146535</v>
      </c>
      <c r="JE2094" s="118">
        <f t="shared" si="1303"/>
        <v>1.0708302937265938E-4</v>
      </c>
      <c r="JF2094" s="118">
        <f t="shared" si="1304"/>
        <v>0.93267317241198922</v>
      </c>
      <c r="JG2094" s="118">
        <f t="shared" si="1305"/>
        <v>1.0708302937265938E-4</v>
      </c>
      <c r="JH2094" s="118" t="str">
        <f t="shared" si="1306"/>
        <v/>
      </c>
      <c r="JI2094" s="118" t="str">
        <f t="shared" si="1307"/>
        <v/>
      </c>
      <c r="JJ2094" s="118">
        <f t="shared" si="1308"/>
        <v>9.2132774939142347E-11</v>
      </c>
      <c r="JK2094" s="118" t="str">
        <f t="shared" si="1309"/>
        <v/>
      </c>
      <c r="JL2094" s="118" t="str">
        <f t="shared" si="1310"/>
        <v/>
      </c>
      <c r="JM2094" s="118"/>
      <c r="JN2094" s="118"/>
      <c r="JO2094" s="118"/>
      <c r="JP2094" s="118">
        <f t="shared" si="1264"/>
        <v>8.8256000000000725</v>
      </c>
      <c r="JQ2094" s="138">
        <f t="shared" si="1265"/>
        <v>0.26542102113064342</v>
      </c>
      <c r="JR2094" s="118">
        <f t="shared" si="1266"/>
        <v>4.7709342113561037E-4</v>
      </c>
      <c r="JS2094" s="118" t="str">
        <f t="shared" si="1262"/>
        <v/>
      </c>
      <c r="JT2094" s="119" t="str">
        <f t="shared" si="1263"/>
        <v/>
      </c>
    </row>
    <row r="2095" spans="209:280" ht="20.100000000000001" customHeight="1" x14ac:dyDescent="0.25">
      <c r="HA2095" s="1">
        <v>1375</v>
      </c>
      <c r="HB2095" s="1">
        <f t="shared" si="1267"/>
        <v>23821.190523347956</v>
      </c>
      <c r="HC2095" s="1">
        <f t="shared" si="1268"/>
        <v>8.1556122607902719E-6</v>
      </c>
      <c r="HD2095" s="1">
        <f t="shared" si="1269"/>
        <v>0.93319279873114191</v>
      </c>
      <c r="HE2095" s="1">
        <f t="shared" si="1270"/>
        <v>8.1556122607902719E-6</v>
      </c>
      <c r="HF2095" s="1" t="str">
        <f t="shared" si="1271"/>
        <v/>
      </c>
      <c r="HG2095" s="1" t="str">
        <f t="shared" si="1272"/>
        <v/>
      </c>
      <c r="HK2095" s="1">
        <f t="shared" si="1273"/>
        <v>3.3981785858946469E-34</v>
      </c>
      <c r="HL2095" s="1" t="str">
        <f t="shared" si="1274"/>
        <v/>
      </c>
      <c r="HM2095" s="1" t="str">
        <f t="shared" si="1275"/>
        <v/>
      </c>
      <c r="HR2095" s="1">
        <v>1375</v>
      </c>
      <c r="HS2095" s="1">
        <f t="shared" si="1276"/>
        <v>53.718329695962439</v>
      </c>
      <c r="HT2095" s="1">
        <f t="shared" si="1277"/>
        <v>3.6165754705779645E-3</v>
      </c>
      <c r="HU2095" s="1">
        <f t="shared" si="1278"/>
        <v>0.93319279873114191</v>
      </c>
      <c r="HV2095" s="118">
        <f t="shared" si="1279"/>
        <v>3.6165754705779645E-3</v>
      </c>
      <c r="HW2095" s="118" t="str">
        <f t="shared" si="1280"/>
        <v/>
      </c>
      <c r="HX2095" s="118" t="str">
        <f t="shared" si="1281"/>
        <v/>
      </c>
      <c r="HY2095" s="118">
        <f t="shared" si="1282"/>
        <v>1.1356471899946326E-5</v>
      </c>
      <c r="HZ2095" s="118" t="str">
        <f t="shared" si="1283"/>
        <v/>
      </c>
      <c r="IA2095" s="118" t="str">
        <f t="shared" si="1284"/>
        <v/>
      </c>
      <c r="IB2095" s="118"/>
      <c r="IC2095" s="118"/>
      <c r="ID2095" s="118"/>
      <c r="IE2095" s="118">
        <v>1375</v>
      </c>
      <c r="IF2095" s="118">
        <f t="shared" si="1311"/>
        <v>91.371873218208378</v>
      </c>
      <c r="IG2095" s="118">
        <f t="shared" si="1285"/>
        <v>2.126216598787237E-3</v>
      </c>
      <c r="IH2095" s="118">
        <f t="shared" si="1286"/>
        <v>0.93319279873114191</v>
      </c>
      <c r="II2095" s="118">
        <f t="shared" si="1287"/>
        <v>2.126216598787237E-3</v>
      </c>
      <c r="IJ2095" s="118" t="str">
        <f t="shared" si="1288"/>
        <v/>
      </c>
      <c r="IK2095" s="118" t="str">
        <f t="shared" si="1289"/>
        <v/>
      </c>
      <c r="IL2095" s="118">
        <f t="shared" si="1290"/>
        <v>2.0636759989442257E-65</v>
      </c>
      <c r="IM2095" s="118" t="str">
        <f t="shared" si="1291"/>
        <v/>
      </c>
      <c r="IN2095" s="118" t="str">
        <f t="shared" si="1292"/>
        <v/>
      </c>
      <c r="IO2095" s="118"/>
      <c r="IP2095" s="118"/>
      <c r="IQ2095" s="118"/>
      <c r="IR2095" s="118">
        <v>1375</v>
      </c>
      <c r="IS2095" s="118">
        <f t="shared" si="1293"/>
        <v>2368.0815232672348</v>
      </c>
      <c r="IT2095" s="118">
        <f t="shared" si="1294"/>
        <v>8.2039571522349918E-5</v>
      </c>
      <c r="IU2095" s="118">
        <f t="shared" si="1295"/>
        <v>0.93319279873114191</v>
      </c>
      <c r="IV2095" s="118">
        <f t="shared" si="1296"/>
        <v>8.2039571522349918E-5</v>
      </c>
      <c r="IW2095" s="118" t="str">
        <f t="shared" si="1297"/>
        <v/>
      </c>
      <c r="IX2095" s="118" t="str">
        <f t="shared" si="1298"/>
        <v/>
      </c>
      <c r="IY2095" s="118">
        <f t="shared" si="1299"/>
        <v>9.4160717886970385E-11</v>
      </c>
      <c r="IZ2095" s="118" t="str">
        <f t="shared" si="1300"/>
        <v/>
      </c>
      <c r="JA2095" s="118" t="str">
        <f t="shared" si="1301"/>
        <v/>
      </c>
      <c r="JB2095" s="118"/>
      <c r="JC2095" s="118">
        <v>1375</v>
      </c>
      <c r="JD2095" s="118">
        <f t="shared" si="1302"/>
        <v>1825.1630853756551</v>
      </c>
      <c r="JE2095" s="118">
        <f t="shared" si="1303"/>
        <v>1.0644330638478353E-4</v>
      </c>
      <c r="JF2095" s="118">
        <f t="shared" si="1304"/>
        <v>0.93319279873114191</v>
      </c>
      <c r="JG2095" s="118">
        <f t="shared" si="1305"/>
        <v>1.0644330638478353E-4</v>
      </c>
      <c r="JH2095" s="118" t="str">
        <f t="shared" si="1306"/>
        <v/>
      </c>
      <c r="JI2095" s="118" t="str">
        <f t="shared" si="1307"/>
        <v/>
      </c>
      <c r="JJ2095" s="118">
        <f t="shared" si="1308"/>
        <v>9.4160717886970385E-11</v>
      </c>
      <c r="JK2095" s="118" t="str">
        <f t="shared" si="1309"/>
        <v/>
      </c>
      <c r="JL2095" s="118" t="str">
        <f t="shared" si="1310"/>
        <v/>
      </c>
      <c r="JM2095" s="118"/>
      <c r="JN2095" s="118"/>
      <c r="JO2095" s="118"/>
      <c r="JP2095" s="118">
        <f t="shared" si="1264"/>
        <v>8.8320000000000718</v>
      </c>
      <c r="JQ2095" s="138">
        <f t="shared" si="1265"/>
        <v>0.26494392770950781</v>
      </c>
      <c r="JR2095" s="118">
        <f t="shared" si="1266"/>
        <v>4.7643148163839522E-4</v>
      </c>
      <c r="JS2095" s="118" t="str">
        <f t="shared" si="1262"/>
        <v/>
      </c>
      <c r="JT2095" s="119" t="str">
        <f t="shared" si="1263"/>
        <v/>
      </c>
    </row>
    <row r="2096" spans="209:280" ht="20.100000000000001" customHeight="1" x14ac:dyDescent="0.25">
      <c r="HA2096" s="1">
        <v>1376</v>
      </c>
      <c r="HB2096" s="1">
        <f t="shared" si="1267"/>
        <v>23884.713698076892</v>
      </c>
      <c r="HC2096" s="1">
        <f t="shared" si="1268"/>
        <v>8.1067602407427122E-6</v>
      </c>
      <c r="HD2096" s="1">
        <f t="shared" si="1269"/>
        <v>0.93370931663110701</v>
      </c>
      <c r="HE2096" s="1">
        <f t="shared" si="1270"/>
        <v>8.1067602407427122E-6</v>
      </c>
      <c r="HF2096" s="1" t="str">
        <f t="shared" si="1271"/>
        <v/>
      </c>
      <c r="HG2096" s="1" t="str">
        <f t="shared" si="1272"/>
        <v/>
      </c>
      <c r="HK2096" s="1">
        <f t="shared" si="1273"/>
        <v>3.5585473378415843E-34</v>
      </c>
      <c r="HL2096" s="1" t="str">
        <f t="shared" si="1274"/>
        <v/>
      </c>
      <c r="HM2096" s="1" t="str">
        <f t="shared" si="1275"/>
        <v/>
      </c>
      <c r="HR2096" s="1">
        <v>1376</v>
      </c>
      <c r="HS2096" s="1">
        <f t="shared" si="1276"/>
        <v>53.861578575151668</v>
      </c>
      <c r="HT2096" s="1">
        <f t="shared" si="1277"/>
        <v>3.5949122266984617E-3</v>
      </c>
      <c r="HU2096" s="1">
        <f t="shared" si="1278"/>
        <v>0.93370931663110701</v>
      </c>
      <c r="HV2096" s="118">
        <f t="shared" si="1279"/>
        <v>3.5949122266984617E-3</v>
      </c>
      <c r="HW2096" s="118" t="str">
        <f t="shared" si="1280"/>
        <v/>
      </c>
      <c r="HX2096" s="118" t="str">
        <f t="shared" si="1281"/>
        <v/>
      </c>
      <c r="HY2096" s="118">
        <f t="shared" si="1282"/>
        <v>1.1526246510126096E-5</v>
      </c>
      <c r="HZ2096" s="118" t="str">
        <f t="shared" si="1283"/>
        <v/>
      </c>
      <c r="IA2096" s="118" t="str">
        <f t="shared" si="1284"/>
        <v/>
      </c>
      <c r="IB2096" s="118"/>
      <c r="IC2096" s="118"/>
      <c r="ID2096" s="118"/>
      <c r="IE2096" s="118">
        <v>1376</v>
      </c>
      <c r="IF2096" s="118">
        <f t="shared" si="1311"/>
        <v>91.615531546790265</v>
      </c>
      <c r="IG2096" s="118">
        <f t="shared" si="1285"/>
        <v>2.1134805867518468E-3</v>
      </c>
      <c r="IH2096" s="118">
        <f t="shared" si="1286"/>
        <v>0.93370931663110701</v>
      </c>
      <c r="II2096" s="118">
        <f t="shared" si="1287"/>
        <v>2.1134805867518468E-3</v>
      </c>
      <c r="IJ2096" s="118" t="str">
        <f t="shared" si="1288"/>
        <v/>
      </c>
      <c r="IK2096" s="118" t="str">
        <f t="shared" si="1289"/>
        <v/>
      </c>
      <c r="IL2096" s="118">
        <f t="shared" si="1290"/>
        <v>2.2085652626524229E-65</v>
      </c>
      <c r="IM2096" s="118" t="str">
        <f t="shared" si="1291"/>
        <v/>
      </c>
      <c r="IN2096" s="118" t="str">
        <f t="shared" si="1292"/>
        <v/>
      </c>
      <c r="IO2096" s="118"/>
      <c r="IP2096" s="118"/>
      <c r="IQ2096" s="118"/>
      <c r="IR2096" s="118">
        <v>1376</v>
      </c>
      <c r="IS2096" s="118">
        <f t="shared" si="1293"/>
        <v>2374.3964073292818</v>
      </c>
      <c r="IT2096" s="118">
        <f t="shared" si="1294"/>
        <v>8.1548155468650079E-5</v>
      </c>
      <c r="IU2096" s="118">
        <f t="shared" si="1295"/>
        <v>0.93370931663110701</v>
      </c>
      <c r="IV2096" s="118">
        <f t="shared" si="1296"/>
        <v>8.1548155468650079E-5</v>
      </c>
      <c r="IW2096" s="118" t="str">
        <f t="shared" si="1297"/>
        <v/>
      </c>
      <c r="IX2096" s="118" t="str">
        <f t="shared" si="1298"/>
        <v/>
      </c>
      <c r="IY2096" s="118">
        <f t="shared" si="1299"/>
        <v>9.6231758352315552E-11</v>
      </c>
      <c r="IZ2096" s="118" t="str">
        <f t="shared" si="1300"/>
        <v/>
      </c>
      <c r="JA2096" s="118" t="str">
        <f t="shared" si="1301"/>
        <v/>
      </c>
      <c r="JB2096" s="118"/>
      <c r="JC2096" s="118">
        <v>1376</v>
      </c>
      <c r="JD2096" s="118">
        <f t="shared" si="1302"/>
        <v>1830.0301869366567</v>
      </c>
      <c r="JE2096" s="118">
        <f t="shared" si="1303"/>
        <v>1.0580571225068803E-4</v>
      </c>
      <c r="JF2096" s="118">
        <f t="shared" si="1304"/>
        <v>0.9337093166311069</v>
      </c>
      <c r="JG2096" s="118">
        <f t="shared" si="1305"/>
        <v>1.0580571225068803E-4</v>
      </c>
      <c r="JH2096" s="118" t="str">
        <f t="shared" si="1306"/>
        <v/>
      </c>
      <c r="JI2096" s="118" t="str">
        <f t="shared" si="1307"/>
        <v/>
      </c>
      <c r="JJ2096" s="118">
        <f t="shared" si="1308"/>
        <v>9.6231758352315552E-11</v>
      </c>
      <c r="JK2096" s="118" t="str">
        <f t="shared" si="1309"/>
        <v/>
      </c>
      <c r="JL2096" s="118" t="str">
        <f t="shared" si="1310"/>
        <v/>
      </c>
      <c r="JM2096" s="118"/>
      <c r="JN2096" s="118"/>
      <c r="JO2096" s="118"/>
      <c r="JP2096" s="118">
        <f t="shared" si="1264"/>
        <v>8.8384000000000711</v>
      </c>
      <c r="JQ2096" s="138">
        <f t="shared" si="1265"/>
        <v>0.26446749622786941</v>
      </c>
      <c r="JR2096" s="118">
        <f t="shared" si="1266"/>
        <v>4.7576983642927395E-4</v>
      </c>
      <c r="JS2096" s="118" t="str">
        <f t="shared" si="1262"/>
        <v/>
      </c>
      <c r="JT2096" s="119" t="str">
        <f t="shared" si="1263"/>
        <v/>
      </c>
    </row>
    <row r="2097" spans="209:280" ht="20.100000000000001" customHeight="1" x14ac:dyDescent="0.25">
      <c r="HA2097" s="1">
        <v>1377</v>
      </c>
      <c r="HB2097" s="1">
        <f t="shared" si="1267"/>
        <v>23948.236872805814</v>
      </c>
      <c r="HC2097" s="1">
        <f t="shared" si="1268"/>
        <v>8.058071913529798E-6</v>
      </c>
      <c r="HD2097" s="1">
        <f t="shared" si="1269"/>
        <v>0.93422273649176257</v>
      </c>
      <c r="HE2097" s="1">
        <f t="shared" si="1270"/>
        <v>8.058071913529798E-6</v>
      </c>
      <c r="HF2097" s="1" t="str">
        <f t="shared" si="1271"/>
        <v/>
      </c>
      <c r="HG2097" s="1" t="str">
        <f t="shared" si="1272"/>
        <v/>
      </c>
      <c r="HK2097" s="1">
        <f t="shared" si="1273"/>
        <v>3.7264246787075795E-34</v>
      </c>
      <c r="HL2097" s="1" t="str">
        <f t="shared" si="1274"/>
        <v/>
      </c>
      <c r="HM2097" s="1" t="str">
        <f t="shared" si="1275"/>
        <v/>
      </c>
      <c r="HR2097" s="1">
        <v>1377</v>
      </c>
      <c r="HS2097" s="1">
        <f t="shared" si="1276"/>
        <v>54.004827454340898</v>
      </c>
      <c r="HT2097" s="1">
        <f t="shared" si="1277"/>
        <v>3.5733215717885561E-3</v>
      </c>
      <c r="HU2097" s="1">
        <f t="shared" si="1278"/>
        <v>0.93422273649176257</v>
      </c>
      <c r="HV2097" s="118">
        <f t="shared" si="1279"/>
        <v>3.5733215717885561E-3</v>
      </c>
      <c r="HW2097" s="118" t="str">
        <f t="shared" si="1280"/>
        <v/>
      </c>
      <c r="HX2097" s="118" t="str">
        <f t="shared" si="1281"/>
        <v/>
      </c>
      <c r="HY2097" s="118">
        <f t="shared" si="1282"/>
        <v>1.1698372005841835E-5</v>
      </c>
      <c r="HZ2097" s="118" t="str">
        <f t="shared" si="1283"/>
        <v/>
      </c>
      <c r="IA2097" s="118" t="str">
        <f t="shared" si="1284"/>
        <v/>
      </c>
      <c r="IB2097" s="118"/>
      <c r="IC2097" s="118"/>
      <c r="ID2097" s="118"/>
      <c r="IE2097" s="118">
        <v>1377</v>
      </c>
      <c r="IF2097" s="118">
        <f t="shared" si="1311"/>
        <v>91.859189875372152</v>
      </c>
      <c r="IG2097" s="118">
        <f t="shared" si="1285"/>
        <v>2.1007872504115459E-3</v>
      </c>
      <c r="IH2097" s="118">
        <f t="shared" si="1286"/>
        <v>0.93422273649176257</v>
      </c>
      <c r="II2097" s="118">
        <f t="shared" si="1287"/>
        <v>2.1007872504115459E-3</v>
      </c>
      <c r="IJ2097" s="118" t="str">
        <f t="shared" si="1288"/>
        <v/>
      </c>
      <c r="IK2097" s="118" t="str">
        <f t="shared" si="1289"/>
        <v/>
      </c>
      <c r="IL2097" s="118">
        <f t="shared" si="1290"/>
        <v>2.3635892835631566E-65</v>
      </c>
      <c r="IM2097" s="118" t="str">
        <f t="shared" si="1291"/>
        <v/>
      </c>
      <c r="IN2097" s="118" t="str">
        <f t="shared" si="1292"/>
        <v/>
      </c>
      <c r="IO2097" s="118"/>
      <c r="IP2097" s="118"/>
      <c r="IQ2097" s="118"/>
      <c r="IR2097" s="118">
        <v>1377</v>
      </c>
      <c r="IS2097" s="118">
        <f t="shared" si="1293"/>
        <v>2380.711291391327</v>
      </c>
      <c r="IT2097" s="118">
        <f t="shared" si="1294"/>
        <v>8.1058386046691273E-5</v>
      </c>
      <c r="IU2097" s="118">
        <f t="shared" si="1295"/>
        <v>0.93422273649176257</v>
      </c>
      <c r="IV2097" s="118">
        <f t="shared" si="1296"/>
        <v>8.1058386046691273E-5</v>
      </c>
      <c r="IW2097" s="118" t="str">
        <f t="shared" si="1297"/>
        <v/>
      </c>
      <c r="IX2097" s="118" t="str">
        <f t="shared" si="1298"/>
        <v/>
      </c>
      <c r="IY2097" s="118">
        <f t="shared" si="1299"/>
        <v>9.8346777252259929E-11</v>
      </c>
      <c r="IZ2097" s="118" t="str">
        <f t="shared" si="1300"/>
        <v/>
      </c>
      <c r="JA2097" s="118" t="str">
        <f t="shared" si="1301"/>
        <v/>
      </c>
      <c r="JB2097" s="118"/>
      <c r="JC2097" s="118">
        <v>1377</v>
      </c>
      <c r="JD2097" s="118">
        <f t="shared" si="1302"/>
        <v>1834.8972884976583</v>
      </c>
      <c r="JE2097" s="118">
        <f t="shared" si="1303"/>
        <v>1.0517025456030668E-4</v>
      </c>
      <c r="JF2097" s="118">
        <f t="shared" si="1304"/>
        <v>0.93422273649176246</v>
      </c>
      <c r="JG2097" s="118">
        <f t="shared" si="1305"/>
        <v>1.0517025456030668E-4</v>
      </c>
      <c r="JH2097" s="118" t="str">
        <f t="shared" si="1306"/>
        <v/>
      </c>
      <c r="JI2097" s="118" t="str">
        <f t="shared" si="1307"/>
        <v/>
      </c>
      <c r="JJ2097" s="118">
        <f t="shared" si="1308"/>
        <v>9.8346777252259929E-11</v>
      </c>
      <c r="JK2097" s="118" t="str">
        <f t="shared" si="1309"/>
        <v/>
      </c>
      <c r="JL2097" s="118" t="str">
        <f t="shared" si="1310"/>
        <v/>
      </c>
      <c r="JM2097" s="118"/>
      <c r="JN2097" s="118"/>
      <c r="JO2097" s="118"/>
      <c r="JP2097" s="118">
        <f t="shared" si="1264"/>
        <v>8.8448000000000704</v>
      </c>
      <c r="JQ2097" s="138">
        <f t="shared" si="1265"/>
        <v>0.26399172639144014</v>
      </c>
      <c r="JR2097" s="118">
        <f t="shared" si="1266"/>
        <v>4.7510848773557601E-4</v>
      </c>
      <c r="JS2097" s="118" t="str">
        <f t="shared" si="1262"/>
        <v/>
      </c>
      <c r="JT2097" s="119" t="str">
        <f t="shared" si="1263"/>
        <v/>
      </c>
    </row>
    <row r="2098" spans="209:280" ht="20.100000000000001" customHeight="1" x14ac:dyDescent="0.25">
      <c r="HA2098" s="1">
        <v>1378</v>
      </c>
      <c r="HB2098" s="1">
        <f t="shared" si="1267"/>
        <v>24011.760047534735</v>
      </c>
      <c r="HC2098" s="1">
        <f t="shared" si="1268"/>
        <v>8.0095478493653901E-6</v>
      </c>
      <c r="HD2098" s="1">
        <f t="shared" si="1269"/>
        <v>0.93473306872956785</v>
      </c>
      <c r="HE2098" s="1">
        <f t="shared" si="1270"/>
        <v>8.0095478493653901E-6</v>
      </c>
      <c r="HF2098" s="1" t="str">
        <f t="shared" si="1271"/>
        <v/>
      </c>
      <c r="HG2098" s="1" t="str">
        <f t="shared" si="1272"/>
        <v/>
      </c>
      <c r="HK2098" s="1">
        <f t="shared" si="1273"/>
        <v>3.9021593334844279E-34</v>
      </c>
      <c r="HL2098" s="1" t="str">
        <f t="shared" si="1274"/>
        <v/>
      </c>
      <c r="HM2098" s="1" t="str">
        <f t="shared" si="1275"/>
        <v/>
      </c>
      <c r="HR2098" s="1">
        <v>1378</v>
      </c>
      <c r="HS2098" s="1">
        <f t="shared" si="1276"/>
        <v>54.148076333530156</v>
      </c>
      <c r="HT2098" s="1">
        <f t="shared" si="1277"/>
        <v>3.5518037587074346E-3</v>
      </c>
      <c r="HU2098" s="1">
        <f t="shared" si="1278"/>
        <v>0.93473306872956796</v>
      </c>
      <c r="HV2098" s="118">
        <f t="shared" si="1279"/>
        <v>3.5518037587074346E-3</v>
      </c>
      <c r="HW2098" s="118" t="str">
        <f t="shared" si="1280"/>
        <v/>
      </c>
      <c r="HX2098" s="118" t="str">
        <f t="shared" si="1281"/>
        <v/>
      </c>
      <c r="HY2098" s="118">
        <f t="shared" si="1282"/>
        <v>1.1872877944596599E-5</v>
      </c>
      <c r="HZ2098" s="118" t="str">
        <f t="shared" si="1283"/>
        <v/>
      </c>
      <c r="IA2098" s="118" t="str">
        <f t="shared" si="1284"/>
        <v/>
      </c>
      <c r="IB2098" s="118"/>
      <c r="IC2098" s="118"/>
      <c r="ID2098" s="118"/>
      <c r="IE2098" s="118">
        <v>1378</v>
      </c>
      <c r="IF2098" s="118">
        <f t="shared" si="1311"/>
        <v>92.102848203954039</v>
      </c>
      <c r="IG2098" s="118">
        <f t="shared" si="1285"/>
        <v>2.0881367384244808E-3</v>
      </c>
      <c r="IH2098" s="118">
        <f t="shared" si="1286"/>
        <v>0.93473306872956785</v>
      </c>
      <c r="II2098" s="118">
        <f t="shared" si="1287"/>
        <v>2.0881367384244808E-3</v>
      </c>
      <c r="IJ2098" s="118" t="str">
        <f t="shared" si="1288"/>
        <v/>
      </c>
      <c r="IK2098" s="118" t="str">
        <f t="shared" si="1289"/>
        <v/>
      </c>
      <c r="IL2098" s="118">
        <f t="shared" si="1290"/>
        <v>2.5294543075948846E-65</v>
      </c>
      <c r="IM2098" s="118" t="str">
        <f t="shared" si="1291"/>
        <v/>
      </c>
      <c r="IN2098" s="118" t="str">
        <f t="shared" si="1292"/>
        <v/>
      </c>
      <c r="IO2098" s="118"/>
      <c r="IP2098" s="118"/>
      <c r="IQ2098" s="118"/>
      <c r="IR2098" s="118">
        <v>1378</v>
      </c>
      <c r="IS2098" s="118">
        <f t="shared" si="1293"/>
        <v>2387.026175453374</v>
      </c>
      <c r="IT2098" s="118">
        <f t="shared" si="1294"/>
        <v>8.0570268992413138E-5</v>
      </c>
      <c r="IU2098" s="118">
        <f t="shared" si="1295"/>
        <v>0.93473306872956807</v>
      </c>
      <c r="IV2098" s="118">
        <f t="shared" si="1296"/>
        <v>8.0570268992413138E-5</v>
      </c>
      <c r="IW2098" s="118" t="str">
        <f t="shared" si="1297"/>
        <v/>
      </c>
      <c r="IX2098" s="118" t="str">
        <f t="shared" si="1298"/>
        <v/>
      </c>
      <c r="IY2098" s="118">
        <f t="shared" si="1299"/>
        <v>1.0050667273808022E-10</v>
      </c>
      <c r="IZ2098" s="118" t="str">
        <f t="shared" si="1300"/>
        <v/>
      </c>
      <c r="JA2098" s="118" t="str">
        <f t="shared" si="1301"/>
        <v/>
      </c>
      <c r="JB2098" s="118"/>
      <c r="JC2098" s="118">
        <v>1378</v>
      </c>
      <c r="JD2098" s="118">
        <f t="shared" si="1302"/>
        <v>1839.76439005866</v>
      </c>
      <c r="JE2098" s="118">
        <f t="shared" si="1303"/>
        <v>1.0453694075580929E-4</v>
      </c>
      <c r="JF2098" s="118">
        <f t="shared" si="1304"/>
        <v>0.93473306872956785</v>
      </c>
      <c r="JG2098" s="118">
        <f t="shared" si="1305"/>
        <v>1.0453694075580929E-4</v>
      </c>
      <c r="JH2098" s="118" t="str">
        <f t="shared" si="1306"/>
        <v/>
      </c>
      <c r="JI2098" s="118" t="str">
        <f t="shared" si="1307"/>
        <v/>
      </c>
      <c r="JJ2098" s="118">
        <f t="shared" si="1308"/>
        <v>1.0050667273808022E-10</v>
      </c>
      <c r="JK2098" s="118" t="str">
        <f t="shared" si="1309"/>
        <v/>
      </c>
      <c r="JL2098" s="118" t="str">
        <f t="shared" si="1310"/>
        <v/>
      </c>
      <c r="JM2098" s="118"/>
      <c r="JN2098" s="118"/>
      <c r="JO2098" s="118"/>
      <c r="JP2098" s="118">
        <f t="shared" si="1264"/>
        <v>8.8512000000000697</v>
      </c>
      <c r="JQ2098" s="138">
        <f t="shared" si="1265"/>
        <v>0.26351661790370456</v>
      </c>
      <c r="JR2098" s="118">
        <f t="shared" si="1266"/>
        <v>4.7444743777597109E-4</v>
      </c>
      <c r="JS2098" s="118" t="str">
        <f t="shared" si="1262"/>
        <v/>
      </c>
      <c r="JT2098" s="119" t="str">
        <f t="shared" si="1263"/>
        <v/>
      </c>
    </row>
    <row r="2099" spans="209:280" ht="20.100000000000001" customHeight="1" x14ac:dyDescent="0.25">
      <c r="HA2099" s="1">
        <v>1379</v>
      </c>
      <c r="HB2099" s="1">
        <f t="shared" si="1267"/>
        <v>24075.283222263672</v>
      </c>
      <c r="HC2099" s="1">
        <f t="shared" si="1268"/>
        <v>7.9611886071733774E-6</v>
      </c>
      <c r="HD2099" s="1">
        <f t="shared" si="1269"/>
        <v>0.93524032379684541</v>
      </c>
      <c r="HE2099" s="1">
        <f t="shared" si="1270"/>
        <v>7.9611886071733774E-6</v>
      </c>
      <c r="HF2099" s="1" t="str">
        <f t="shared" si="1271"/>
        <v/>
      </c>
      <c r="HG2099" s="1" t="str">
        <f t="shared" si="1272"/>
        <v/>
      </c>
      <c r="HK2099" s="1">
        <f t="shared" si="1273"/>
        <v>4.0861160895837469E-34</v>
      </c>
      <c r="HL2099" s="1" t="str">
        <f t="shared" si="1274"/>
        <v/>
      </c>
      <c r="HM2099" s="1" t="str">
        <f t="shared" si="1275"/>
        <v/>
      </c>
      <c r="HR2099" s="1">
        <v>1379</v>
      </c>
      <c r="HS2099" s="1">
        <f t="shared" si="1276"/>
        <v>54.291325212719386</v>
      </c>
      <c r="HT2099" s="1">
        <f t="shared" si="1277"/>
        <v>3.5303590353077973E-3</v>
      </c>
      <c r="HU2099" s="1">
        <f t="shared" si="1278"/>
        <v>0.93524032379684541</v>
      </c>
      <c r="HV2099" s="118">
        <f t="shared" si="1279"/>
        <v>3.5303590353077973E-3</v>
      </c>
      <c r="HW2099" s="118" t="str">
        <f t="shared" si="1280"/>
        <v/>
      </c>
      <c r="HX2099" s="118" t="str">
        <f t="shared" si="1281"/>
        <v/>
      </c>
      <c r="HY2099" s="118">
        <f t="shared" si="1282"/>
        <v>1.204979420993346E-5</v>
      </c>
      <c r="HZ2099" s="118" t="str">
        <f t="shared" si="1283"/>
        <v/>
      </c>
      <c r="IA2099" s="118" t="str">
        <f t="shared" si="1284"/>
        <v/>
      </c>
      <c r="IB2099" s="118"/>
      <c r="IC2099" s="118"/>
      <c r="ID2099" s="118"/>
      <c r="IE2099" s="118">
        <v>1379</v>
      </c>
      <c r="IF2099" s="118">
        <f t="shared" si="1311"/>
        <v>92.346506532535983</v>
      </c>
      <c r="IG2099" s="118">
        <f t="shared" si="1285"/>
        <v>2.0755291965054296E-3</v>
      </c>
      <c r="IH2099" s="118">
        <f t="shared" si="1286"/>
        <v>0.93524032379684552</v>
      </c>
      <c r="II2099" s="118">
        <f t="shared" si="1287"/>
        <v>2.0755291965054296E-3</v>
      </c>
      <c r="IJ2099" s="118" t="str">
        <f t="shared" si="1288"/>
        <v/>
      </c>
      <c r="IK2099" s="118" t="str">
        <f t="shared" si="1289"/>
        <v/>
      </c>
      <c r="IL2099" s="118">
        <f t="shared" si="1290"/>
        <v>2.7069156089416788E-65</v>
      </c>
      <c r="IM2099" s="118" t="str">
        <f t="shared" si="1291"/>
        <v/>
      </c>
      <c r="IN2099" s="118" t="str">
        <f t="shared" si="1292"/>
        <v/>
      </c>
      <c r="IO2099" s="118"/>
      <c r="IP2099" s="118"/>
      <c r="IQ2099" s="118"/>
      <c r="IR2099" s="118">
        <v>1379</v>
      </c>
      <c r="IS2099" s="118">
        <f t="shared" si="1293"/>
        <v>2393.3410595154191</v>
      </c>
      <c r="IT2099" s="118">
        <f t="shared" si="1294"/>
        <v>8.0083809928186759E-5</v>
      </c>
      <c r="IU2099" s="118">
        <f t="shared" si="1295"/>
        <v>0.93524032379684541</v>
      </c>
      <c r="IV2099" s="118">
        <f t="shared" si="1296"/>
        <v>8.0083809928186759E-5</v>
      </c>
      <c r="IW2099" s="118" t="str">
        <f t="shared" si="1297"/>
        <v/>
      </c>
      <c r="IX2099" s="118" t="str">
        <f t="shared" si="1298"/>
        <v/>
      </c>
      <c r="IY2099" s="118">
        <f t="shared" si="1299"/>
        <v>1.0271236051591209E-10</v>
      </c>
      <c r="IZ2099" s="118" t="str">
        <f t="shared" si="1300"/>
        <v/>
      </c>
      <c r="JA2099" s="118" t="str">
        <f t="shared" si="1301"/>
        <v/>
      </c>
      <c r="JB2099" s="118"/>
      <c r="JC2099" s="118">
        <v>1379</v>
      </c>
      <c r="JD2099" s="118">
        <f t="shared" si="1302"/>
        <v>1844.6314916196625</v>
      </c>
      <c r="JE2099" s="118">
        <f t="shared" si="1303"/>
        <v>1.0390577813201359E-4</v>
      </c>
      <c r="JF2099" s="118">
        <f t="shared" si="1304"/>
        <v>0.93524032379684541</v>
      </c>
      <c r="JG2099" s="118">
        <f t="shared" si="1305"/>
        <v>1.0390577813201359E-4</v>
      </c>
      <c r="JH2099" s="118" t="str">
        <f t="shared" si="1306"/>
        <v/>
      </c>
      <c r="JI2099" s="118" t="str">
        <f t="shared" si="1307"/>
        <v/>
      </c>
      <c r="JJ2099" s="118">
        <f t="shared" si="1308"/>
        <v>1.0271236051591209E-10</v>
      </c>
      <c r="JK2099" s="118" t="str">
        <f t="shared" si="1309"/>
        <v/>
      </c>
      <c r="JL2099" s="118" t="str">
        <f t="shared" si="1310"/>
        <v/>
      </c>
      <c r="JM2099" s="118"/>
      <c r="JN2099" s="118"/>
      <c r="JO2099" s="118"/>
      <c r="JP2099" s="118">
        <f t="shared" si="1264"/>
        <v>8.857600000000069</v>
      </c>
      <c r="JQ2099" s="138">
        <f t="shared" si="1265"/>
        <v>0.26304217046592859</v>
      </c>
      <c r="JR2099" s="118">
        <f t="shared" si="1266"/>
        <v>4.7378668875797114E-4</v>
      </c>
      <c r="JS2099" s="118" t="str">
        <f t="shared" si="1262"/>
        <v/>
      </c>
      <c r="JT2099" s="119" t="str">
        <f t="shared" si="1263"/>
        <v/>
      </c>
    </row>
    <row r="2100" spans="209:280" ht="20.100000000000001" customHeight="1" x14ac:dyDescent="0.25">
      <c r="HA2100" s="1">
        <v>1380</v>
      </c>
      <c r="HB2100" s="1">
        <f t="shared" si="1267"/>
        <v>24138.806396992593</v>
      </c>
      <c r="HC2100" s="1">
        <f t="shared" si="1268"/>
        <v>7.9129947346200036E-6</v>
      </c>
      <c r="HD2100" s="1">
        <f t="shared" si="1269"/>
        <v>0.93574451218106414</v>
      </c>
      <c r="HE2100" s="1">
        <f t="shared" si="1270"/>
        <v>7.9129947346200036E-6</v>
      </c>
      <c r="HF2100" s="1" t="str">
        <f t="shared" si="1271"/>
        <v/>
      </c>
      <c r="HG2100" s="1" t="str">
        <f t="shared" si="1272"/>
        <v/>
      </c>
      <c r="HK2100" s="1">
        <f t="shared" si="1273"/>
        <v>4.2786765304297182E-34</v>
      </c>
      <c r="HL2100" s="1" t="str">
        <f t="shared" si="1274"/>
        <v/>
      </c>
      <c r="HM2100" s="1" t="str">
        <f t="shared" si="1275"/>
        <v/>
      </c>
      <c r="HR2100" s="1">
        <v>1380</v>
      </c>
      <c r="HS2100" s="1">
        <f t="shared" si="1276"/>
        <v>54.434574091908615</v>
      </c>
      <c r="HT2100" s="1">
        <f t="shared" si="1277"/>
        <v>3.5089876444501559E-3</v>
      </c>
      <c r="HU2100" s="1">
        <f t="shared" si="1278"/>
        <v>0.93574451218106425</v>
      </c>
      <c r="HV2100" s="118">
        <f t="shared" si="1279"/>
        <v>3.5089876444501559E-3</v>
      </c>
      <c r="HW2100" s="118" t="str">
        <f t="shared" si="1280"/>
        <v/>
      </c>
      <c r="HX2100" s="118" t="str">
        <f t="shared" si="1281"/>
        <v/>
      </c>
      <c r="HY2100" s="118">
        <f t="shared" si="1282"/>
        <v>1.22291510143724E-5</v>
      </c>
      <c r="HZ2100" s="118" t="str">
        <f t="shared" si="1283"/>
        <v/>
      </c>
      <c r="IA2100" s="118" t="str">
        <f t="shared" si="1284"/>
        <v/>
      </c>
      <c r="IB2100" s="118"/>
      <c r="IC2100" s="118"/>
      <c r="ID2100" s="118"/>
      <c r="IE2100" s="118">
        <v>1380</v>
      </c>
      <c r="IF2100" s="118">
        <f t="shared" si="1311"/>
        <v>92.59016486111787</v>
      </c>
      <c r="IG2100" s="118">
        <f t="shared" si="1285"/>
        <v>2.062964767434239E-3</v>
      </c>
      <c r="IH2100" s="118">
        <f t="shared" si="1286"/>
        <v>0.93574451218106425</v>
      </c>
      <c r="II2100" s="118">
        <f t="shared" si="1287"/>
        <v>2.062964767434239E-3</v>
      </c>
      <c r="IJ2100" s="118" t="str">
        <f t="shared" si="1288"/>
        <v/>
      </c>
      <c r="IK2100" s="118" t="str">
        <f t="shared" si="1289"/>
        <v/>
      </c>
      <c r="IL2100" s="118">
        <f t="shared" si="1290"/>
        <v>2.8967808806014534E-65</v>
      </c>
      <c r="IM2100" s="118" t="str">
        <f t="shared" si="1291"/>
        <v/>
      </c>
      <c r="IN2100" s="118" t="str">
        <f t="shared" si="1292"/>
        <v/>
      </c>
      <c r="IO2100" s="118"/>
      <c r="IP2100" s="118"/>
      <c r="IQ2100" s="118"/>
      <c r="IR2100" s="118">
        <v>1380</v>
      </c>
      <c r="IS2100" s="118">
        <f t="shared" si="1293"/>
        <v>2399.6559435774643</v>
      </c>
      <c r="IT2100" s="118">
        <f t="shared" si="1294"/>
        <v>7.9599014363138833E-5</v>
      </c>
      <c r="IU2100" s="118">
        <f t="shared" si="1295"/>
        <v>0.93574451218106414</v>
      </c>
      <c r="IV2100" s="118">
        <f t="shared" si="1296"/>
        <v>7.9599014363138833E-5</v>
      </c>
      <c r="IW2100" s="118" t="str">
        <f t="shared" si="1297"/>
        <v/>
      </c>
      <c r="IX2100" s="118" t="str">
        <f t="shared" si="1298"/>
        <v/>
      </c>
      <c r="IY2100" s="118">
        <f t="shared" si="1299"/>
        <v>1.0496477417304786E-10</v>
      </c>
      <c r="IZ2100" s="118" t="str">
        <f t="shared" si="1300"/>
        <v/>
      </c>
      <c r="JA2100" s="118" t="str">
        <f t="shared" si="1301"/>
        <v/>
      </c>
      <c r="JB2100" s="118"/>
      <c r="JC2100" s="118">
        <v>1380</v>
      </c>
      <c r="JD2100" s="118">
        <f t="shared" si="1302"/>
        <v>1849.4985931806641</v>
      </c>
      <c r="JE2100" s="118">
        <f t="shared" si="1303"/>
        <v>1.0327677383680799E-4</v>
      </c>
      <c r="JF2100" s="118">
        <f t="shared" si="1304"/>
        <v>0.93574451218106414</v>
      </c>
      <c r="JG2100" s="118">
        <f t="shared" si="1305"/>
        <v>1.0327677383680799E-4</v>
      </c>
      <c r="JH2100" s="118" t="str">
        <f t="shared" si="1306"/>
        <v/>
      </c>
      <c r="JI2100" s="118" t="str">
        <f t="shared" si="1307"/>
        <v/>
      </c>
      <c r="JJ2100" s="118">
        <f t="shared" si="1308"/>
        <v>1.0496477417304786E-10</v>
      </c>
      <c r="JK2100" s="118" t="str">
        <f t="shared" si="1309"/>
        <v/>
      </c>
      <c r="JL2100" s="118" t="str">
        <f t="shared" si="1310"/>
        <v/>
      </c>
      <c r="JM2100" s="118"/>
      <c r="JN2100" s="118"/>
      <c r="JO2100" s="118"/>
      <c r="JP2100" s="118">
        <f t="shared" si="1264"/>
        <v>8.8640000000000683</v>
      </c>
      <c r="JQ2100" s="138">
        <f t="shared" si="1265"/>
        <v>0.26256838377717062</v>
      </c>
      <c r="JR2100" s="118">
        <f t="shared" si="1266"/>
        <v>4.7312624287942917E-4</v>
      </c>
      <c r="JS2100" s="118" t="str">
        <f t="shared" si="1262"/>
        <v/>
      </c>
      <c r="JT2100" s="119" t="str">
        <f t="shared" si="1263"/>
        <v/>
      </c>
    </row>
    <row r="2101" spans="209:280" ht="20.100000000000001" customHeight="1" x14ac:dyDescent="0.25">
      <c r="HA2101" s="1">
        <v>1381</v>
      </c>
      <c r="HB2101" s="1">
        <f t="shared" si="1267"/>
        <v>24202.32957172153</v>
      </c>
      <c r="HC2101" s="1">
        <f t="shared" si="1268"/>
        <v>7.8649667681468364E-6</v>
      </c>
      <c r="HD2101" s="1">
        <f t="shared" si="1269"/>
        <v>0.93624564440412639</v>
      </c>
      <c r="HE2101" s="1">
        <f t="shared" si="1270"/>
        <v>7.8649667681468364E-6</v>
      </c>
      <c r="HF2101" s="1" t="str">
        <f t="shared" si="1271"/>
        <v/>
      </c>
      <c r="HG2101" s="1" t="str">
        <f t="shared" si="1272"/>
        <v/>
      </c>
      <c r="HK2101" s="1">
        <f t="shared" si="1273"/>
        <v>4.4802398022648028E-34</v>
      </c>
      <c r="HL2101" s="1" t="str">
        <f t="shared" si="1274"/>
        <v/>
      </c>
      <c r="HM2101" s="1" t="str">
        <f t="shared" si="1275"/>
        <v/>
      </c>
      <c r="HR2101" s="1">
        <v>1381</v>
      </c>
      <c r="HS2101" s="1">
        <f t="shared" si="1276"/>
        <v>54.577822971097845</v>
      </c>
      <c r="HT2101" s="1">
        <f t="shared" si="1277"/>
        <v>3.4876898240175148E-3</v>
      </c>
      <c r="HU2101" s="1">
        <f t="shared" si="1278"/>
        <v>0.93624564440412628</v>
      </c>
      <c r="HV2101" s="118">
        <f t="shared" si="1279"/>
        <v>3.4876898240175148E-3</v>
      </c>
      <c r="HW2101" s="118" t="str">
        <f t="shared" si="1280"/>
        <v/>
      </c>
      <c r="HX2101" s="118" t="str">
        <f t="shared" si="1281"/>
        <v/>
      </c>
      <c r="HY2101" s="118">
        <f t="shared" si="1282"/>
        <v>1.2410978902364258E-5</v>
      </c>
      <c r="HZ2101" s="118" t="str">
        <f t="shared" si="1283"/>
        <v/>
      </c>
      <c r="IA2101" s="118" t="str">
        <f t="shared" si="1284"/>
        <v/>
      </c>
      <c r="IB2101" s="118"/>
      <c r="IC2101" s="118"/>
      <c r="ID2101" s="118"/>
      <c r="IE2101" s="118">
        <v>1381</v>
      </c>
      <c r="IF2101" s="118">
        <f t="shared" si="1311"/>
        <v>92.833823189699757</v>
      </c>
      <c r="IG2101" s="118">
        <f t="shared" si="1285"/>
        <v>2.0504435910644186E-3</v>
      </c>
      <c r="IH2101" s="118">
        <f t="shared" si="1286"/>
        <v>0.93624564440412639</v>
      </c>
      <c r="II2101" s="118">
        <f t="shared" si="1287"/>
        <v>2.0504435910644186E-3</v>
      </c>
      <c r="IJ2101" s="118" t="str">
        <f t="shared" si="1288"/>
        <v/>
      </c>
      <c r="IK2101" s="118" t="str">
        <f t="shared" si="1289"/>
        <v/>
      </c>
      <c r="IL2101" s="118">
        <f t="shared" si="1290"/>
        <v>3.0999138584675071E-65</v>
      </c>
      <c r="IM2101" s="118" t="str">
        <f t="shared" si="1291"/>
        <v/>
      </c>
      <c r="IN2101" s="118" t="str">
        <f t="shared" si="1292"/>
        <v/>
      </c>
      <c r="IO2101" s="118"/>
      <c r="IP2101" s="118"/>
      <c r="IQ2101" s="118"/>
      <c r="IR2101" s="118">
        <v>1381</v>
      </c>
      <c r="IS2101" s="118">
        <f t="shared" si="1293"/>
        <v>2405.9708276395113</v>
      </c>
      <c r="IT2101" s="118">
        <f t="shared" si="1294"/>
        <v>7.9115887693484397E-5</v>
      </c>
      <c r="IU2101" s="118">
        <f t="shared" si="1295"/>
        <v>0.93624564440412639</v>
      </c>
      <c r="IV2101" s="118">
        <f t="shared" si="1296"/>
        <v>7.9115887693484397E-5</v>
      </c>
      <c r="IW2101" s="118" t="str">
        <f t="shared" si="1297"/>
        <v/>
      </c>
      <c r="IX2101" s="118" t="str">
        <f t="shared" si="1298"/>
        <v/>
      </c>
      <c r="IY2101" s="118">
        <f t="shared" si="1299"/>
        <v>1.0726486550994313E-10</v>
      </c>
      <c r="IZ2101" s="118" t="str">
        <f t="shared" si="1300"/>
        <v/>
      </c>
      <c r="JA2101" s="118" t="str">
        <f t="shared" si="1301"/>
        <v/>
      </c>
      <c r="JB2101" s="118"/>
      <c r="JC2101" s="118">
        <v>1381</v>
      </c>
      <c r="JD2101" s="118">
        <f t="shared" si="1302"/>
        <v>1854.3656947416657</v>
      </c>
      <c r="JE2101" s="118">
        <f t="shared" si="1303"/>
        <v>1.0264993487158172E-4</v>
      </c>
      <c r="JF2101" s="118">
        <f t="shared" si="1304"/>
        <v>0.93624564440412628</v>
      </c>
      <c r="JG2101" s="118">
        <f t="shared" si="1305"/>
        <v>1.0264993487158172E-4</v>
      </c>
      <c r="JH2101" s="118" t="str">
        <f t="shared" si="1306"/>
        <v/>
      </c>
      <c r="JI2101" s="118" t="str">
        <f t="shared" si="1307"/>
        <v/>
      </c>
      <c r="JJ2101" s="118">
        <f t="shared" si="1308"/>
        <v>1.0726486550994313E-10</v>
      </c>
      <c r="JK2101" s="118" t="str">
        <f t="shared" si="1309"/>
        <v/>
      </c>
      <c r="JL2101" s="118" t="str">
        <f t="shared" si="1310"/>
        <v/>
      </c>
      <c r="JM2101" s="118"/>
      <c r="JN2101" s="118"/>
      <c r="JO2101" s="118"/>
      <c r="JP2101" s="118">
        <f t="shared" si="1264"/>
        <v>8.8704000000000676</v>
      </c>
      <c r="JQ2101" s="138">
        <f t="shared" si="1265"/>
        <v>0.26209525753429119</v>
      </c>
      <c r="JR2101" s="118">
        <f t="shared" si="1266"/>
        <v>4.7246610232931641E-4</v>
      </c>
      <c r="JS2101" s="118" t="str">
        <f t="shared" si="1262"/>
        <v/>
      </c>
      <c r="JT2101" s="119" t="str">
        <f t="shared" si="1263"/>
        <v/>
      </c>
    </row>
    <row r="2102" spans="209:280" ht="20.100000000000001" customHeight="1" x14ac:dyDescent="0.25">
      <c r="HA2102" s="1">
        <v>1382</v>
      </c>
      <c r="HB2102" s="1">
        <f t="shared" si="1267"/>
        <v>24265.852746450451</v>
      </c>
      <c r="HC2102" s="1">
        <f t="shared" si="1268"/>
        <v>7.8171052330045798E-6</v>
      </c>
      <c r="HD2102" s="1">
        <f t="shared" si="1269"/>
        <v>0.93674373102165465</v>
      </c>
      <c r="HE2102" s="1">
        <f t="shared" si="1270"/>
        <v>7.8171052330045798E-6</v>
      </c>
      <c r="HF2102" s="1" t="str">
        <f t="shared" si="1271"/>
        <v/>
      </c>
      <c r="HG2102" s="1" t="str">
        <f t="shared" si="1272"/>
        <v/>
      </c>
      <c r="HK2102" s="1">
        <f t="shared" si="1273"/>
        <v>4.6912234156603534E-34</v>
      </c>
      <c r="HL2102" s="1" t="str">
        <f t="shared" si="1274"/>
        <v/>
      </c>
      <c r="HM2102" s="1" t="str">
        <f t="shared" si="1275"/>
        <v/>
      </c>
      <c r="HR2102" s="1">
        <v>1382</v>
      </c>
      <c r="HS2102" s="1">
        <f t="shared" si="1276"/>
        <v>54.721071850287075</v>
      </c>
      <c r="HT2102" s="1">
        <f t="shared" si="1277"/>
        <v>3.4664658069303001E-3</v>
      </c>
      <c r="HU2102" s="1">
        <f t="shared" si="1278"/>
        <v>0.93674373102165465</v>
      </c>
      <c r="HV2102" s="118">
        <f t="shared" si="1279"/>
        <v>3.4664658069303001E-3</v>
      </c>
      <c r="HW2102" s="118" t="str">
        <f t="shared" si="1280"/>
        <v/>
      </c>
      <c r="HX2102" s="118" t="str">
        <f t="shared" si="1281"/>
        <v/>
      </c>
      <c r="HY2102" s="118">
        <f t="shared" si="1282"/>
        <v>1.2595308753262198E-5</v>
      </c>
      <c r="HZ2102" s="118" t="str">
        <f t="shared" si="1283"/>
        <v/>
      </c>
      <c r="IA2102" s="118" t="str">
        <f t="shared" si="1284"/>
        <v/>
      </c>
      <c r="IB2102" s="118"/>
      <c r="IC2102" s="118"/>
      <c r="ID2102" s="118"/>
      <c r="IE2102" s="118">
        <v>1382</v>
      </c>
      <c r="IF2102" s="118">
        <f t="shared" si="1311"/>
        <v>93.077481518281644</v>
      </c>
      <c r="IG2102" s="118">
        <f t="shared" si="1285"/>
        <v>2.0379658043319419E-3</v>
      </c>
      <c r="IH2102" s="118">
        <f t="shared" si="1286"/>
        <v>0.93674373102165465</v>
      </c>
      <c r="II2102" s="118">
        <f t="shared" si="1287"/>
        <v>2.0379658043319419E-3</v>
      </c>
      <c r="IJ2102" s="118" t="str">
        <f t="shared" si="1288"/>
        <v/>
      </c>
      <c r="IK2102" s="118" t="str">
        <f t="shared" si="1289"/>
        <v/>
      </c>
      <c r="IL2102" s="118">
        <f t="shared" si="1290"/>
        <v>3.3172381950060557E-65</v>
      </c>
      <c r="IM2102" s="118" t="str">
        <f t="shared" si="1291"/>
        <v/>
      </c>
      <c r="IN2102" s="118" t="str">
        <f t="shared" si="1292"/>
        <v/>
      </c>
      <c r="IO2102" s="118"/>
      <c r="IP2102" s="118"/>
      <c r="IQ2102" s="118"/>
      <c r="IR2102" s="118">
        <v>1382</v>
      </c>
      <c r="IS2102" s="118">
        <f t="shared" si="1293"/>
        <v>2412.2857117015565</v>
      </c>
      <c r="IT2102" s="118">
        <f t="shared" si="1294"/>
        <v>7.8634435202866345E-5</v>
      </c>
      <c r="IU2102" s="118">
        <f t="shared" si="1295"/>
        <v>0.93674373102165465</v>
      </c>
      <c r="IV2102" s="118">
        <f t="shared" si="1296"/>
        <v>7.8634435202866345E-5</v>
      </c>
      <c r="IW2102" s="118" t="str">
        <f t="shared" si="1297"/>
        <v/>
      </c>
      <c r="IX2102" s="118" t="str">
        <f t="shared" si="1298"/>
        <v/>
      </c>
      <c r="IY2102" s="118">
        <f t="shared" si="1299"/>
        <v>1.0961360487803806E-10</v>
      </c>
      <c r="IZ2102" s="118" t="str">
        <f t="shared" si="1300"/>
        <v/>
      </c>
      <c r="JA2102" s="118" t="str">
        <f t="shared" si="1301"/>
        <v/>
      </c>
      <c r="JB2102" s="118"/>
      <c r="JC2102" s="118">
        <v>1382</v>
      </c>
      <c r="JD2102" s="118">
        <f t="shared" si="1302"/>
        <v>1859.2327963026673</v>
      </c>
      <c r="JE2102" s="118">
        <f t="shared" si="1303"/>
        <v>1.0202526809166543E-4</v>
      </c>
      <c r="JF2102" s="118">
        <f t="shared" si="1304"/>
        <v>0.93674373102165454</v>
      </c>
      <c r="JG2102" s="118">
        <f t="shared" si="1305"/>
        <v>1.0202526809166543E-4</v>
      </c>
      <c r="JH2102" s="118" t="str">
        <f t="shared" si="1306"/>
        <v/>
      </c>
      <c r="JI2102" s="118" t="str">
        <f t="shared" si="1307"/>
        <v/>
      </c>
      <c r="JJ2102" s="118">
        <f t="shared" si="1308"/>
        <v>1.0961360487803806E-10</v>
      </c>
      <c r="JK2102" s="118" t="str">
        <f t="shared" si="1309"/>
        <v/>
      </c>
      <c r="JL2102" s="118" t="str">
        <f t="shared" si="1310"/>
        <v/>
      </c>
      <c r="JM2102" s="118"/>
      <c r="JN2102" s="118"/>
      <c r="JO2102" s="118"/>
      <c r="JP2102" s="118">
        <f t="shared" si="1264"/>
        <v>8.8768000000000669</v>
      </c>
      <c r="JQ2102" s="138">
        <f t="shared" si="1265"/>
        <v>0.26162279143196188</v>
      </c>
      <c r="JR2102" s="118">
        <f t="shared" si="1266"/>
        <v>4.7180626928500224E-4</v>
      </c>
      <c r="JS2102" s="118" t="str">
        <f t="shared" si="1262"/>
        <v/>
      </c>
      <c r="JT2102" s="119" t="str">
        <f t="shared" si="1263"/>
        <v/>
      </c>
    </row>
    <row r="2103" spans="209:280" ht="20.100000000000001" customHeight="1" x14ac:dyDescent="0.25">
      <c r="HA2103" s="1">
        <v>1383</v>
      </c>
      <c r="HB2103" s="1">
        <f t="shared" si="1267"/>
        <v>24329.375921179373</v>
      </c>
      <c r="HC2103" s="1">
        <f t="shared" si="1268"/>
        <v>7.7694106432873909E-6</v>
      </c>
      <c r="HD2103" s="1">
        <f t="shared" si="1269"/>
        <v>0.937238782622283</v>
      </c>
      <c r="HE2103" s="1">
        <f t="shared" si="1270"/>
        <v>7.7694106432873909E-6</v>
      </c>
      <c r="HF2103" s="1" t="str">
        <f t="shared" si="1271"/>
        <v/>
      </c>
      <c r="HG2103" s="1" t="str">
        <f t="shared" si="1272"/>
        <v/>
      </c>
      <c r="HK2103" s="1">
        <f t="shared" si="1273"/>
        <v>4.9120640832879631E-34</v>
      </c>
      <c r="HL2103" s="1" t="str">
        <f t="shared" si="1274"/>
        <v/>
      </c>
      <c r="HM2103" s="1" t="str">
        <f t="shared" si="1275"/>
        <v/>
      </c>
      <c r="HR2103" s="1">
        <v>1383</v>
      </c>
      <c r="HS2103" s="1">
        <f t="shared" si="1276"/>
        <v>54.864320729476304</v>
      </c>
      <c r="HT2103" s="1">
        <f t="shared" si="1277"/>
        <v>3.4453158211616352E-3</v>
      </c>
      <c r="HU2103" s="1">
        <f t="shared" si="1278"/>
        <v>0.93723878262228311</v>
      </c>
      <c r="HV2103" s="118">
        <f t="shared" si="1279"/>
        <v>3.4453158211616352E-3</v>
      </c>
      <c r="HW2103" s="118" t="str">
        <f t="shared" si="1280"/>
        <v/>
      </c>
      <c r="HX2103" s="118" t="str">
        <f t="shared" si="1281"/>
        <v/>
      </c>
      <c r="HY2103" s="118">
        <f t="shared" si="1282"/>
        <v>1.2782171784310069E-5</v>
      </c>
      <c r="HZ2103" s="118" t="str">
        <f t="shared" si="1283"/>
        <v/>
      </c>
      <c r="IA2103" s="118" t="str">
        <f t="shared" si="1284"/>
        <v/>
      </c>
      <c r="IB2103" s="118"/>
      <c r="IC2103" s="118"/>
      <c r="ID2103" s="118"/>
      <c r="IE2103" s="118">
        <v>1383</v>
      </c>
      <c r="IF2103" s="118">
        <f t="shared" si="1311"/>
        <v>93.321139846863531</v>
      </c>
      <c r="IG2103" s="118">
        <f t="shared" si="1285"/>
        <v>2.0255315412642146E-3</v>
      </c>
      <c r="IH2103" s="118">
        <f t="shared" si="1286"/>
        <v>0.93723878262228322</v>
      </c>
      <c r="II2103" s="118">
        <f t="shared" si="1287"/>
        <v>2.0255315412642146E-3</v>
      </c>
      <c r="IJ2103" s="118" t="str">
        <f t="shared" si="1288"/>
        <v/>
      </c>
      <c r="IK2103" s="118" t="str">
        <f t="shared" si="1289"/>
        <v/>
      </c>
      <c r="IL2103" s="118">
        <f t="shared" si="1290"/>
        <v>3.5497415996413574E-65</v>
      </c>
      <c r="IM2103" s="118" t="str">
        <f t="shared" si="1291"/>
        <v/>
      </c>
      <c r="IN2103" s="118" t="str">
        <f t="shared" si="1292"/>
        <v/>
      </c>
      <c r="IO2103" s="118"/>
      <c r="IP2103" s="118"/>
      <c r="IQ2103" s="118"/>
      <c r="IR2103" s="118">
        <v>1383</v>
      </c>
      <c r="IS2103" s="118">
        <f t="shared" si="1293"/>
        <v>2418.6005957636035</v>
      </c>
      <c r="IT2103" s="118">
        <f t="shared" si="1294"/>
        <v>7.8154662062700599E-5</v>
      </c>
      <c r="IU2103" s="118">
        <f t="shared" si="1295"/>
        <v>0.93723878262228322</v>
      </c>
      <c r="IV2103" s="118">
        <f t="shared" si="1296"/>
        <v>7.8154662062700599E-5</v>
      </c>
      <c r="IW2103" s="118" t="str">
        <f t="shared" si="1297"/>
        <v/>
      </c>
      <c r="IX2103" s="118" t="str">
        <f t="shared" si="1298"/>
        <v/>
      </c>
      <c r="IY2103" s="118">
        <f t="shared" si="1299"/>
        <v>1.120119815234835E-10</v>
      </c>
      <c r="IZ2103" s="118" t="str">
        <f t="shared" si="1300"/>
        <v/>
      </c>
      <c r="JA2103" s="118" t="str">
        <f t="shared" si="1301"/>
        <v/>
      </c>
      <c r="JB2103" s="118"/>
      <c r="JC2103" s="118">
        <v>1383</v>
      </c>
      <c r="JD2103" s="118">
        <f t="shared" si="1302"/>
        <v>1864.099897863669</v>
      </c>
      <c r="JE2103" s="118">
        <f t="shared" si="1303"/>
        <v>1.0140278020678018E-4</v>
      </c>
      <c r="JF2103" s="118">
        <f t="shared" si="1304"/>
        <v>0.937238782622283</v>
      </c>
      <c r="JG2103" s="118">
        <f t="shared" si="1305"/>
        <v>1.0140278020678018E-4</v>
      </c>
      <c r="JH2103" s="118" t="str">
        <f t="shared" si="1306"/>
        <v/>
      </c>
      <c r="JI2103" s="118" t="str">
        <f t="shared" si="1307"/>
        <v/>
      </c>
      <c r="JJ2103" s="118">
        <f t="shared" si="1308"/>
        <v>1.120119815234835E-10</v>
      </c>
      <c r="JK2103" s="118" t="str">
        <f t="shared" si="1309"/>
        <v/>
      </c>
      <c r="JL2103" s="118" t="str">
        <f t="shared" si="1310"/>
        <v/>
      </c>
      <c r="JM2103" s="118"/>
      <c r="JN2103" s="118"/>
      <c r="JO2103" s="118"/>
      <c r="JP2103" s="118">
        <f t="shared" si="1264"/>
        <v>8.8832000000000662</v>
      </c>
      <c r="JQ2103" s="138">
        <f t="shared" si="1265"/>
        <v>0.26115098516267687</v>
      </c>
      <c r="JR2103" s="118">
        <f t="shared" si="1266"/>
        <v>4.7114674591552941E-4</v>
      </c>
      <c r="JS2103" s="118" t="str">
        <f t="shared" si="1262"/>
        <v/>
      </c>
      <c r="JT2103" s="119" t="str">
        <f t="shared" si="1263"/>
        <v/>
      </c>
    </row>
    <row r="2104" spans="209:280" ht="20.100000000000001" customHeight="1" x14ac:dyDescent="0.25">
      <c r="HA2104" s="1">
        <v>1384</v>
      </c>
      <c r="HB2104" s="1">
        <f t="shared" si="1267"/>
        <v>24392.899095908309</v>
      </c>
      <c r="HC2104" s="1">
        <f t="shared" si="1268"/>
        <v>7.7218835019680179E-6</v>
      </c>
      <c r="HD2104" s="1">
        <f t="shared" si="1269"/>
        <v>0.93773080982694901</v>
      </c>
      <c r="HE2104" s="1">
        <f t="shared" si="1270"/>
        <v>7.7218835019680179E-6</v>
      </c>
      <c r="HF2104" s="1" t="str">
        <f t="shared" si="1271"/>
        <v/>
      </c>
      <c r="HG2104" s="1" t="str">
        <f t="shared" si="1272"/>
        <v/>
      </c>
      <c r="HK2104" s="1">
        <f t="shared" si="1273"/>
        <v>5.1432185955790245E-34</v>
      </c>
      <c r="HL2104" s="1" t="str">
        <f t="shared" si="1274"/>
        <v/>
      </c>
      <c r="HM2104" s="1" t="str">
        <f t="shared" si="1275"/>
        <v/>
      </c>
      <c r="HR2104" s="1">
        <v>1384</v>
      </c>
      <c r="HS2104" s="1">
        <f t="shared" si="1276"/>
        <v>55.007569608665534</v>
      </c>
      <c r="HT2104" s="1">
        <f t="shared" si="1277"/>
        <v>3.4242400897528851E-3</v>
      </c>
      <c r="HU2104" s="1">
        <f t="shared" si="1278"/>
        <v>0.93773080982694901</v>
      </c>
      <c r="HV2104" s="118">
        <f t="shared" si="1279"/>
        <v>3.4242400897528851E-3</v>
      </c>
      <c r="HW2104" s="118" t="str">
        <f t="shared" si="1280"/>
        <v/>
      </c>
      <c r="HX2104" s="118" t="str">
        <f t="shared" si="1281"/>
        <v/>
      </c>
      <c r="HY2104" s="118">
        <f t="shared" si="1282"/>
        <v>1.2971599553648199E-5</v>
      </c>
      <c r="HZ2104" s="118" t="str">
        <f t="shared" si="1283"/>
        <v/>
      </c>
      <c r="IA2104" s="118" t="str">
        <f t="shared" si="1284"/>
        <v/>
      </c>
      <c r="IB2104" s="118"/>
      <c r="IC2104" s="118"/>
      <c r="ID2104" s="118"/>
      <c r="IE2104" s="118">
        <v>1384</v>
      </c>
      <c r="IF2104" s="118">
        <f t="shared" si="1311"/>
        <v>93.564798175445418</v>
      </c>
      <c r="IG2104" s="118">
        <f t="shared" si="1285"/>
        <v>2.0131409329892267E-3</v>
      </c>
      <c r="IH2104" s="118">
        <f t="shared" si="1286"/>
        <v>0.93773080982694912</v>
      </c>
      <c r="II2104" s="118">
        <f t="shared" si="1287"/>
        <v>2.0131409329892267E-3</v>
      </c>
      <c r="IJ2104" s="118" t="str">
        <f t="shared" si="1288"/>
        <v/>
      </c>
      <c r="IK2104" s="118" t="str">
        <f t="shared" si="1289"/>
        <v/>
      </c>
      <c r="IL2104" s="118">
        <f t="shared" si="1290"/>
        <v>3.7984802641428475E-65</v>
      </c>
      <c r="IM2104" s="118" t="str">
        <f t="shared" si="1291"/>
        <v/>
      </c>
      <c r="IN2104" s="118" t="str">
        <f t="shared" si="1292"/>
        <v/>
      </c>
      <c r="IO2104" s="118"/>
      <c r="IP2104" s="118"/>
      <c r="IQ2104" s="118"/>
      <c r="IR2104" s="118">
        <v>1384</v>
      </c>
      <c r="IS2104" s="118">
        <f t="shared" si="1293"/>
        <v>2424.9154798256486</v>
      </c>
      <c r="IT2104" s="118">
        <f t="shared" si="1294"/>
        <v>7.7676573332530329E-5</v>
      </c>
      <c r="IU2104" s="118">
        <f t="shared" si="1295"/>
        <v>0.93773080982694901</v>
      </c>
      <c r="IV2104" s="118">
        <f t="shared" si="1296"/>
        <v>7.7676573332530329E-5</v>
      </c>
      <c r="IW2104" s="118" t="str">
        <f t="shared" si="1297"/>
        <v/>
      </c>
      <c r="IX2104" s="118" t="str">
        <f t="shared" si="1298"/>
        <v/>
      </c>
      <c r="IY2104" s="118">
        <f t="shared" si="1299"/>
        <v>1.1446100393686409E-10</v>
      </c>
      <c r="IZ2104" s="118" t="str">
        <f t="shared" si="1300"/>
        <v/>
      </c>
      <c r="JA2104" s="118" t="str">
        <f t="shared" si="1301"/>
        <v/>
      </c>
      <c r="JB2104" s="118"/>
      <c r="JC2104" s="118">
        <v>1384</v>
      </c>
      <c r="JD2104" s="118">
        <f t="shared" si="1302"/>
        <v>1868.9669994246706</v>
      </c>
      <c r="JE2104" s="118">
        <f t="shared" si="1303"/>
        <v>1.0078247778149545E-4</v>
      </c>
      <c r="JF2104" s="118">
        <f t="shared" si="1304"/>
        <v>0.93773080982694901</v>
      </c>
      <c r="JG2104" s="118">
        <f t="shared" si="1305"/>
        <v>1.0078247778149545E-4</v>
      </c>
      <c r="JH2104" s="118" t="str">
        <f t="shared" si="1306"/>
        <v/>
      </c>
      <c r="JI2104" s="118" t="str">
        <f t="shared" si="1307"/>
        <v/>
      </c>
      <c r="JJ2104" s="118">
        <f t="shared" si="1308"/>
        <v>1.1446100393686409E-10</v>
      </c>
      <c r="JK2104" s="118" t="str">
        <f t="shared" si="1309"/>
        <v/>
      </c>
      <c r="JL2104" s="118" t="str">
        <f t="shared" si="1310"/>
        <v/>
      </c>
      <c r="JM2104" s="118"/>
      <c r="JN2104" s="118"/>
      <c r="JO2104" s="118"/>
      <c r="JP2104" s="118">
        <f t="shared" si="1264"/>
        <v>8.8896000000000654</v>
      </c>
      <c r="JQ2104" s="138">
        <f t="shared" si="1265"/>
        <v>0.26067983841676134</v>
      </c>
      <c r="JR2104" s="118">
        <f t="shared" si="1266"/>
        <v>4.7048753437906043E-4</v>
      </c>
      <c r="JS2104" s="118" t="str">
        <f t="shared" si="1262"/>
        <v/>
      </c>
      <c r="JT2104" s="119" t="str">
        <f t="shared" si="1263"/>
        <v/>
      </c>
    </row>
    <row r="2105" spans="209:280" ht="20.100000000000001" customHeight="1" x14ac:dyDescent="0.25">
      <c r="HA2105" s="1">
        <v>1385</v>
      </c>
      <c r="HB2105" s="1">
        <f t="shared" si="1267"/>
        <v>24456.422270637231</v>
      </c>
      <c r="HC2105" s="1">
        <f t="shared" si="1268"/>
        <v>7.6745243009335874E-6</v>
      </c>
      <c r="HD2105" s="1">
        <f t="shared" si="1269"/>
        <v>0.93821982328818809</v>
      </c>
      <c r="HE2105" s="1">
        <f t="shared" si="1270"/>
        <v>7.6745243009335874E-6</v>
      </c>
      <c r="HF2105" s="1" t="str">
        <f t="shared" si="1271"/>
        <v/>
      </c>
      <c r="HG2105" s="1" t="str">
        <f t="shared" si="1272"/>
        <v/>
      </c>
      <c r="HK2105" s="1">
        <f t="shared" si="1273"/>
        <v>5.3851647359674542E-34</v>
      </c>
      <c r="HL2105" s="1" t="str">
        <f t="shared" si="1274"/>
        <v/>
      </c>
      <c r="HM2105" s="1" t="str">
        <f t="shared" si="1275"/>
        <v/>
      </c>
      <c r="HR2105" s="1">
        <v>1385</v>
      </c>
      <c r="HS2105" s="1">
        <f t="shared" si="1276"/>
        <v>55.150818487854764</v>
      </c>
      <c r="HT2105" s="1">
        <f t="shared" si="1277"/>
        <v>3.4032388308295352E-3</v>
      </c>
      <c r="HU2105" s="1">
        <f t="shared" si="1278"/>
        <v>0.93821982328818809</v>
      </c>
      <c r="HV2105" s="118">
        <f t="shared" si="1279"/>
        <v>3.4032388308295352E-3</v>
      </c>
      <c r="HW2105" s="118" t="str">
        <f t="shared" si="1280"/>
        <v/>
      </c>
      <c r="HX2105" s="118" t="str">
        <f t="shared" si="1281"/>
        <v/>
      </c>
      <c r="HY2105" s="118">
        <f t="shared" si="1282"/>
        <v>1.316362396333618E-5</v>
      </c>
      <c r="HZ2105" s="118" t="str">
        <f t="shared" si="1283"/>
        <v/>
      </c>
      <c r="IA2105" s="118" t="str">
        <f t="shared" si="1284"/>
        <v/>
      </c>
      <c r="IB2105" s="118"/>
      <c r="IC2105" s="118"/>
      <c r="ID2105" s="118"/>
      <c r="IE2105" s="118">
        <v>1385</v>
      </c>
      <c r="IF2105" s="118">
        <f t="shared" si="1311"/>
        <v>93.808456504027305</v>
      </c>
      <c r="IG2105" s="118">
        <f t="shared" si="1285"/>
        <v>2.0007941077448692E-3</v>
      </c>
      <c r="IH2105" s="118">
        <f t="shared" si="1286"/>
        <v>0.9382198232881882</v>
      </c>
      <c r="II2105" s="118">
        <f t="shared" si="1287"/>
        <v>2.0007941077448692E-3</v>
      </c>
      <c r="IJ2105" s="118" t="str">
        <f t="shared" si="1288"/>
        <v/>
      </c>
      <c r="IK2105" s="118" t="str">
        <f t="shared" si="1289"/>
        <v/>
      </c>
      <c r="IL2105" s="118">
        <f t="shared" si="1290"/>
        <v>4.0645835925494907E-65</v>
      </c>
      <c r="IM2105" s="118" t="str">
        <f t="shared" si="1291"/>
        <v/>
      </c>
      <c r="IN2105" s="118" t="str">
        <f t="shared" si="1292"/>
        <v/>
      </c>
      <c r="IO2105" s="118"/>
      <c r="IP2105" s="118"/>
      <c r="IQ2105" s="118"/>
      <c r="IR2105" s="118">
        <v>1385</v>
      </c>
      <c r="IS2105" s="118">
        <f t="shared" si="1293"/>
        <v>2431.2303638876956</v>
      </c>
      <c r="IT2105" s="118">
        <f t="shared" si="1294"/>
        <v>7.7200173960384366E-5</v>
      </c>
      <c r="IU2105" s="118">
        <f t="shared" si="1295"/>
        <v>0.9382198232881882</v>
      </c>
      <c r="IV2105" s="118">
        <f t="shared" si="1296"/>
        <v>7.7200173960384366E-5</v>
      </c>
      <c r="IW2105" s="118" t="str">
        <f t="shared" si="1297"/>
        <v/>
      </c>
      <c r="IX2105" s="118" t="str">
        <f t="shared" si="1298"/>
        <v/>
      </c>
      <c r="IY2105" s="118">
        <f t="shared" si="1299"/>
        <v>1.169617002090294E-10</v>
      </c>
      <c r="IZ2105" s="118" t="str">
        <f t="shared" si="1300"/>
        <v/>
      </c>
      <c r="JA2105" s="118" t="str">
        <f t="shared" si="1301"/>
        <v/>
      </c>
      <c r="JB2105" s="118"/>
      <c r="JC2105" s="118">
        <v>1385</v>
      </c>
      <c r="JD2105" s="118">
        <f t="shared" si="1302"/>
        <v>1873.8341009856722</v>
      </c>
      <c r="JE2105" s="118">
        <f t="shared" si="1303"/>
        <v>1.0016436723569586E-4</v>
      </c>
      <c r="JF2105" s="118">
        <f t="shared" si="1304"/>
        <v>0.93821982328818798</v>
      </c>
      <c r="JG2105" s="118">
        <f t="shared" si="1305"/>
        <v>1.0016436723569586E-4</v>
      </c>
      <c r="JH2105" s="118" t="str">
        <f t="shared" si="1306"/>
        <v/>
      </c>
      <c r="JI2105" s="118" t="str">
        <f t="shared" si="1307"/>
        <v/>
      </c>
      <c r="JJ2105" s="118">
        <f t="shared" si="1308"/>
        <v>1.169617002090294E-10</v>
      </c>
      <c r="JK2105" s="118" t="str">
        <f t="shared" si="1309"/>
        <v/>
      </c>
      <c r="JL2105" s="118" t="str">
        <f t="shared" si="1310"/>
        <v/>
      </c>
      <c r="JM2105" s="118"/>
      <c r="JN2105" s="118"/>
      <c r="JO2105" s="118"/>
      <c r="JP2105" s="118">
        <f t="shared" si="1264"/>
        <v>8.8960000000000647</v>
      </c>
      <c r="JQ2105" s="138">
        <f t="shared" si="1265"/>
        <v>0.26020935088238228</v>
      </c>
      <c r="JR2105" s="118">
        <f t="shared" si="1266"/>
        <v>4.6982863682459852E-4</v>
      </c>
      <c r="JS2105" s="118" t="str">
        <f t="shared" si="1262"/>
        <v/>
      </c>
      <c r="JT2105" s="119" t="str">
        <f t="shared" si="1263"/>
        <v/>
      </c>
    </row>
    <row r="2106" spans="209:280" ht="20.100000000000001" customHeight="1" x14ac:dyDescent="0.25">
      <c r="HA2106" s="1">
        <v>1386</v>
      </c>
      <c r="HB2106" s="1">
        <f t="shared" si="1267"/>
        <v>24519.945445366167</v>
      </c>
      <c r="HC2106" s="1">
        <f t="shared" si="1268"/>
        <v>7.6273335210219582E-6</v>
      </c>
      <c r="HD2106" s="1">
        <f t="shared" si="1269"/>
        <v>0.93870583368943084</v>
      </c>
      <c r="HE2106" s="1">
        <f t="shared" si="1270"/>
        <v>7.6273335210219582E-6</v>
      </c>
      <c r="HF2106" s="1" t="str">
        <f t="shared" si="1271"/>
        <v/>
      </c>
      <c r="HG2106" s="1" t="str">
        <f t="shared" si="1272"/>
        <v/>
      </c>
      <c r="HK2106" s="1">
        <f t="shared" si="1273"/>
        <v>5.6384022374938674E-34</v>
      </c>
      <c r="HL2106" s="1" t="str">
        <f t="shared" si="1274"/>
        <v/>
      </c>
      <c r="HM2106" s="1" t="str">
        <f t="shared" si="1275"/>
        <v/>
      </c>
      <c r="HR2106" s="1">
        <v>1386</v>
      </c>
      <c r="HS2106" s="1">
        <f t="shared" si="1276"/>
        <v>55.294067367044022</v>
      </c>
      <c r="HT2106" s="1">
        <f t="shared" si="1277"/>
        <v>3.3823122576173226E-3</v>
      </c>
      <c r="HU2106" s="1">
        <f t="shared" si="1278"/>
        <v>0.93870583368943095</v>
      </c>
      <c r="HV2106" s="118">
        <f t="shared" si="1279"/>
        <v>3.3823122576173226E-3</v>
      </c>
      <c r="HW2106" s="118" t="str">
        <f t="shared" si="1280"/>
        <v/>
      </c>
      <c r="HX2106" s="118" t="str">
        <f t="shared" si="1281"/>
        <v/>
      </c>
      <c r="HY2106" s="118">
        <f t="shared" si="1282"/>
        <v>1.3358277262392978E-5</v>
      </c>
      <c r="HZ2106" s="118" t="str">
        <f t="shared" si="1283"/>
        <v/>
      </c>
      <c r="IA2106" s="118" t="str">
        <f t="shared" si="1284"/>
        <v/>
      </c>
      <c r="IB2106" s="118"/>
      <c r="IC2106" s="118"/>
      <c r="ID2106" s="118"/>
      <c r="IE2106" s="118">
        <v>1386</v>
      </c>
      <c r="IF2106" s="118">
        <f t="shared" si="1311"/>
        <v>94.052114832609192</v>
      </c>
      <c r="IG2106" s="118">
        <f t="shared" si="1285"/>
        <v>1.9884911908884364E-3</v>
      </c>
      <c r="IH2106" s="118">
        <f t="shared" si="1286"/>
        <v>0.93870583368943095</v>
      </c>
      <c r="II2106" s="118">
        <f t="shared" si="1287"/>
        <v>1.9884911908884364E-3</v>
      </c>
      <c r="IJ2106" s="118" t="str">
        <f t="shared" si="1288"/>
        <v/>
      </c>
      <c r="IK2106" s="118" t="str">
        <f t="shared" si="1289"/>
        <v/>
      </c>
      <c r="IL2106" s="118">
        <f t="shared" si="1290"/>
        <v>4.3492592565116099E-65</v>
      </c>
      <c r="IM2106" s="118" t="str">
        <f t="shared" si="1291"/>
        <v/>
      </c>
      <c r="IN2106" s="118" t="str">
        <f t="shared" si="1292"/>
        <v/>
      </c>
      <c r="IO2106" s="118"/>
      <c r="IP2106" s="118"/>
      <c r="IQ2106" s="118"/>
      <c r="IR2106" s="118">
        <v>1386</v>
      </c>
      <c r="IS2106" s="118">
        <f t="shared" si="1293"/>
        <v>2437.5452479497408</v>
      </c>
      <c r="IT2106" s="118">
        <f t="shared" si="1294"/>
        <v>7.6725468783144906E-5</v>
      </c>
      <c r="IU2106" s="118">
        <f t="shared" si="1295"/>
        <v>0.93870583368943084</v>
      </c>
      <c r="IV2106" s="118">
        <f t="shared" si="1296"/>
        <v>7.6725468783144906E-5</v>
      </c>
      <c r="IW2106" s="118" t="str">
        <f t="shared" si="1297"/>
        <v/>
      </c>
      <c r="IX2106" s="118" t="str">
        <f t="shared" si="1298"/>
        <v/>
      </c>
      <c r="IY2106" s="118">
        <f t="shared" si="1299"/>
        <v>1.1951511839311286E-10</v>
      </c>
      <c r="IZ2106" s="118" t="str">
        <f t="shared" si="1300"/>
        <v/>
      </c>
      <c r="JA2106" s="118" t="str">
        <f t="shared" si="1301"/>
        <v/>
      </c>
      <c r="JB2106" s="118"/>
      <c r="JC2106" s="118">
        <v>1386</v>
      </c>
      <c r="JD2106" s="118">
        <f t="shared" si="1302"/>
        <v>1878.7012025466747</v>
      </c>
      <c r="JE2106" s="118">
        <f t="shared" si="1303"/>
        <v>9.9548454845056574E-5</v>
      </c>
      <c r="JF2106" s="118">
        <f t="shared" si="1304"/>
        <v>0.93870583368943084</v>
      </c>
      <c r="JG2106" s="118">
        <f t="shared" si="1305"/>
        <v>9.9548454845056574E-5</v>
      </c>
      <c r="JH2106" s="118" t="str">
        <f t="shared" si="1306"/>
        <v/>
      </c>
      <c r="JI2106" s="118" t="str">
        <f t="shared" si="1307"/>
        <v/>
      </c>
      <c r="JJ2106" s="118">
        <f t="shared" si="1308"/>
        <v>1.1951511839311286E-10</v>
      </c>
      <c r="JK2106" s="118" t="str">
        <f t="shared" si="1309"/>
        <v/>
      </c>
      <c r="JL2106" s="118" t="str">
        <f t="shared" si="1310"/>
        <v/>
      </c>
      <c r="JM2106" s="118"/>
      <c r="JN2106" s="118"/>
      <c r="JO2106" s="118"/>
      <c r="JP2106" s="118">
        <f t="shared" si="1264"/>
        <v>8.902400000000064</v>
      </c>
      <c r="JQ2106" s="138">
        <f t="shared" si="1265"/>
        <v>0.25973952224555769</v>
      </c>
      <c r="JR2106" s="118">
        <f t="shared" si="1266"/>
        <v>4.6917005539109935E-4</v>
      </c>
      <c r="JS2106" s="118" t="str">
        <f t="shared" si="1262"/>
        <v/>
      </c>
      <c r="JT2106" s="119" t="str">
        <f t="shared" si="1263"/>
        <v/>
      </c>
    </row>
    <row r="2107" spans="209:280" ht="20.100000000000001" customHeight="1" x14ac:dyDescent="0.25">
      <c r="HA2107" s="1">
        <v>1387</v>
      </c>
      <c r="HB2107" s="1">
        <f t="shared" si="1267"/>
        <v>24583.468620095089</v>
      </c>
      <c r="HC2107" s="1">
        <f t="shared" si="1268"/>
        <v>7.5803116320589009E-6</v>
      </c>
      <c r="HD2107" s="1">
        <f t="shared" si="1269"/>
        <v>0.93918885174430222</v>
      </c>
      <c r="HE2107" s="1">
        <f t="shared" si="1270"/>
        <v>7.5803116320589009E-6</v>
      </c>
      <c r="HF2107" s="1" t="str">
        <f t="shared" si="1271"/>
        <v/>
      </c>
      <c r="HG2107" s="1" t="str">
        <f t="shared" si="1272"/>
        <v/>
      </c>
      <c r="HK2107" s="1">
        <f t="shared" si="1273"/>
        <v>5.9034537826177157E-34</v>
      </c>
      <c r="HL2107" s="1" t="str">
        <f t="shared" si="1274"/>
        <v/>
      </c>
      <c r="HM2107" s="1" t="str">
        <f t="shared" si="1275"/>
        <v/>
      </c>
      <c r="HR2107" s="1">
        <v>1387</v>
      </c>
      <c r="HS2107" s="1">
        <f t="shared" si="1276"/>
        <v>55.437316246233252</v>
      </c>
      <c r="HT2107" s="1">
        <f t="shared" si="1277"/>
        <v>3.3614605784587108E-3</v>
      </c>
      <c r="HU2107" s="1">
        <f t="shared" si="1278"/>
        <v>0.93918885174430233</v>
      </c>
      <c r="HV2107" s="118">
        <f t="shared" si="1279"/>
        <v>3.3614605784587108E-3</v>
      </c>
      <c r="HW2107" s="118" t="str">
        <f t="shared" si="1280"/>
        <v/>
      </c>
      <c r="HX2107" s="118" t="str">
        <f t="shared" si="1281"/>
        <v/>
      </c>
      <c r="HY2107" s="118">
        <f t="shared" si="1282"/>
        <v>1.3555592049853623E-5</v>
      </c>
      <c r="HZ2107" s="118" t="str">
        <f t="shared" si="1283"/>
        <v/>
      </c>
      <c r="IA2107" s="118" t="str">
        <f t="shared" si="1284"/>
        <v/>
      </c>
      <c r="IB2107" s="118"/>
      <c r="IC2107" s="118"/>
      <c r="ID2107" s="118"/>
      <c r="IE2107" s="118">
        <v>1387</v>
      </c>
      <c r="IF2107" s="118">
        <f t="shared" si="1311"/>
        <v>94.295773161191079</v>
      </c>
      <c r="IG2107" s="118">
        <f t="shared" si="1285"/>
        <v>1.9762323049062939E-3</v>
      </c>
      <c r="IH2107" s="118">
        <f t="shared" si="1286"/>
        <v>0.93918885174430233</v>
      </c>
      <c r="II2107" s="118">
        <f t="shared" si="1287"/>
        <v>1.9762323049062939E-3</v>
      </c>
      <c r="IJ2107" s="118" t="str">
        <f t="shared" si="1288"/>
        <v/>
      </c>
      <c r="IK2107" s="118" t="str">
        <f t="shared" si="1289"/>
        <v/>
      </c>
      <c r="IL2107" s="118">
        <f t="shared" si="1290"/>
        <v>4.6537985983483807E-65</v>
      </c>
      <c r="IM2107" s="118" t="str">
        <f t="shared" si="1291"/>
        <v/>
      </c>
      <c r="IN2107" s="118" t="str">
        <f t="shared" si="1292"/>
        <v/>
      </c>
      <c r="IO2107" s="118"/>
      <c r="IP2107" s="118"/>
      <c r="IQ2107" s="118"/>
      <c r="IR2107" s="118">
        <v>1387</v>
      </c>
      <c r="IS2107" s="118">
        <f t="shared" si="1293"/>
        <v>2443.8601320117859</v>
      </c>
      <c r="IT2107" s="118">
        <f t="shared" si="1294"/>
        <v>7.6252462526919706E-5</v>
      </c>
      <c r="IU2107" s="118">
        <f t="shared" si="1295"/>
        <v>0.93918885174430222</v>
      </c>
      <c r="IV2107" s="118">
        <f t="shared" si="1296"/>
        <v>7.6252462526919706E-5</v>
      </c>
      <c r="IW2107" s="118" t="str">
        <f t="shared" si="1297"/>
        <v/>
      </c>
      <c r="IX2107" s="118" t="str">
        <f t="shared" si="1298"/>
        <v/>
      </c>
      <c r="IY2107" s="118">
        <f t="shared" si="1299"/>
        <v>1.2212232687285285E-10</v>
      </c>
      <c r="IZ2107" s="118" t="str">
        <f t="shared" si="1300"/>
        <v/>
      </c>
      <c r="JA2107" s="118" t="str">
        <f t="shared" si="1301"/>
        <v/>
      </c>
      <c r="JB2107" s="118"/>
      <c r="JC2107" s="118">
        <v>1387</v>
      </c>
      <c r="JD2107" s="118">
        <f t="shared" si="1302"/>
        <v>1883.5683041076763</v>
      </c>
      <c r="JE2107" s="118">
        <f t="shared" si="1303"/>
        <v>9.8934746741527688E-5</v>
      </c>
      <c r="JF2107" s="118">
        <f t="shared" si="1304"/>
        <v>0.93918885174430233</v>
      </c>
      <c r="JG2107" s="118">
        <f t="shared" si="1305"/>
        <v>9.8934746741527688E-5</v>
      </c>
      <c r="JH2107" s="118" t="str">
        <f t="shared" si="1306"/>
        <v/>
      </c>
      <c r="JI2107" s="118" t="str">
        <f t="shared" si="1307"/>
        <v/>
      </c>
      <c r="JJ2107" s="118">
        <f t="shared" si="1308"/>
        <v>1.2212232687285285E-10</v>
      </c>
      <c r="JK2107" s="118" t="str">
        <f t="shared" si="1309"/>
        <v/>
      </c>
      <c r="JL2107" s="118" t="str">
        <f t="shared" si="1310"/>
        <v/>
      </c>
      <c r="JM2107" s="118"/>
      <c r="JN2107" s="118"/>
      <c r="JO2107" s="118"/>
      <c r="JP2107" s="118">
        <f t="shared" si="1264"/>
        <v>8.9088000000000633</v>
      </c>
      <c r="JQ2107" s="138">
        <f t="shared" si="1265"/>
        <v>0.25927035219016659</v>
      </c>
      <c r="JR2107" s="118">
        <f t="shared" si="1266"/>
        <v>4.6851179220741557E-4</v>
      </c>
      <c r="JS2107" s="118" t="str">
        <f t="shared" si="1262"/>
        <v/>
      </c>
      <c r="JT2107" s="119" t="str">
        <f t="shared" si="1263"/>
        <v/>
      </c>
    </row>
    <row r="2108" spans="209:280" ht="20.100000000000001" customHeight="1" x14ac:dyDescent="0.25">
      <c r="HA2108" s="1">
        <v>1388</v>
      </c>
      <c r="HB2108" s="1">
        <f t="shared" si="1267"/>
        <v>24646.991794824025</v>
      </c>
      <c r="HC2108" s="1">
        <f t="shared" si="1268"/>
        <v>7.5334590928957393E-6</v>
      </c>
      <c r="HD2108" s="1">
        <f t="shared" si="1269"/>
        <v>0.93966888819592365</v>
      </c>
      <c r="HE2108" s="1">
        <f t="shared" si="1270"/>
        <v>7.5334590928957393E-6</v>
      </c>
      <c r="HF2108" s="1" t="str">
        <f t="shared" si="1271"/>
        <v/>
      </c>
      <c r="HG2108" s="1" t="str">
        <f t="shared" si="1272"/>
        <v/>
      </c>
      <c r="HK2108" s="1">
        <f t="shared" si="1273"/>
        <v>6.1808660481787906E-34</v>
      </c>
      <c r="HL2108" s="1" t="str">
        <f t="shared" si="1274"/>
        <v/>
      </c>
      <c r="HM2108" s="1" t="str">
        <f t="shared" si="1275"/>
        <v/>
      </c>
      <c r="HR2108" s="1">
        <v>1388</v>
      </c>
      <c r="HS2108" s="1">
        <f t="shared" si="1276"/>
        <v>55.580565125422481</v>
      </c>
      <c r="HT2108" s="1">
        <f t="shared" si="1277"/>
        <v>3.3406839968295908E-3</v>
      </c>
      <c r="HU2108" s="1">
        <f t="shared" si="1278"/>
        <v>0.93966888819592365</v>
      </c>
      <c r="HV2108" s="118">
        <f t="shared" si="1279"/>
        <v>3.3406839968295908E-3</v>
      </c>
      <c r="HW2108" s="118" t="str">
        <f t="shared" si="1280"/>
        <v/>
      </c>
      <c r="HX2108" s="118" t="str">
        <f t="shared" si="1281"/>
        <v/>
      </c>
      <c r="HY2108" s="118">
        <f t="shared" si="1282"/>
        <v>1.3755601277843614E-5</v>
      </c>
      <c r="HZ2108" s="118" t="str">
        <f t="shared" si="1283"/>
        <v/>
      </c>
      <c r="IA2108" s="118" t="str">
        <f t="shared" si="1284"/>
        <v/>
      </c>
      <c r="IB2108" s="118"/>
      <c r="IC2108" s="118"/>
      <c r="ID2108" s="118"/>
      <c r="IE2108" s="118">
        <v>1388</v>
      </c>
      <c r="IF2108" s="118">
        <f t="shared" si="1311"/>
        <v>94.539431489772966</v>
      </c>
      <c r="IG2108" s="118">
        <f t="shared" si="1285"/>
        <v>1.9640175694237154E-3</v>
      </c>
      <c r="IH2108" s="118">
        <f t="shared" si="1286"/>
        <v>0.93966888819592365</v>
      </c>
      <c r="II2108" s="118">
        <f t="shared" si="1287"/>
        <v>1.9640175694237154E-3</v>
      </c>
      <c r="IJ2108" s="118" t="str">
        <f t="shared" si="1288"/>
        <v/>
      </c>
      <c r="IK2108" s="118" t="str">
        <f t="shared" si="1289"/>
        <v/>
      </c>
      <c r="IL2108" s="118">
        <f t="shared" si="1290"/>
        <v>4.9795824056412726E-65</v>
      </c>
      <c r="IM2108" s="118" t="str">
        <f t="shared" si="1291"/>
        <v/>
      </c>
      <c r="IN2108" s="118" t="str">
        <f t="shared" si="1292"/>
        <v/>
      </c>
      <c r="IO2108" s="118"/>
      <c r="IP2108" s="118"/>
      <c r="IQ2108" s="118"/>
      <c r="IR2108" s="118">
        <v>1388</v>
      </c>
      <c r="IS2108" s="118">
        <f t="shared" si="1293"/>
        <v>2450.1750160738329</v>
      </c>
      <c r="IT2108" s="118">
        <f t="shared" si="1294"/>
        <v>7.5781159807421933E-5</v>
      </c>
      <c r="IU2108" s="118">
        <f t="shared" si="1295"/>
        <v>0.93966888819592365</v>
      </c>
      <c r="IV2108" s="118">
        <f t="shared" si="1296"/>
        <v>7.5781159807421933E-5</v>
      </c>
      <c r="IW2108" s="118" t="str">
        <f t="shared" si="1297"/>
        <v/>
      </c>
      <c r="IX2108" s="118" t="str">
        <f t="shared" si="1298"/>
        <v/>
      </c>
      <c r="IY2108" s="118">
        <f t="shared" si="1299"/>
        <v>1.2478441473731546E-10</v>
      </c>
      <c r="IZ2108" s="118" t="str">
        <f t="shared" si="1300"/>
        <v/>
      </c>
      <c r="JA2108" s="118" t="str">
        <f t="shared" si="1301"/>
        <v/>
      </c>
      <c r="JB2108" s="118"/>
      <c r="JC2108" s="118">
        <v>1388</v>
      </c>
      <c r="JD2108" s="118">
        <f t="shared" si="1302"/>
        <v>1888.435405668678</v>
      </c>
      <c r="JE2108" s="118">
        <f t="shared" si="1303"/>
        <v>9.832324891382621E-5</v>
      </c>
      <c r="JF2108" s="118">
        <f t="shared" si="1304"/>
        <v>0.93966888819592354</v>
      </c>
      <c r="JG2108" s="118">
        <f t="shared" si="1305"/>
        <v>9.832324891382621E-5</v>
      </c>
      <c r="JH2108" s="118" t="str">
        <f t="shared" si="1306"/>
        <v/>
      </c>
      <c r="JI2108" s="118" t="str">
        <f t="shared" si="1307"/>
        <v/>
      </c>
      <c r="JJ2108" s="118">
        <f t="shared" si="1308"/>
        <v>1.2478441473731546E-10</v>
      </c>
      <c r="JK2108" s="118" t="str">
        <f t="shared" si="1309"/>
        <v/>
      </c>
      <c r="JL2108" s="118" t="str">
        <f t="shared" si="1310"/>
        <v/>
      </c>
      <c r="JM2108" s="118"/>
      <c r="JN2108" s="118"/>
      <c r="JO2108" s="118"/>
      <c r="JP2108" s="118">
        <f t="shared" si="1264"/>
        <v>8.9152000000000626</v>
      </c>
      <c r="JQ2108" s="138">
        <f t="shared" si="1265"/>
        <v>0.25880184039795917</v>
      </c>
      <c r="JR2108" s="118">
        <f t="shared" si="1266"/>
        <v>4.6785384939318497E-4</v>
      </c>
      <c r="JS2108" s="118" t="str">
        <f t="shared" si="1262"/>
        <v/>
      </c>
      <c r="JT2108" s="119" t="str">
        <f t="shared" si="1263"/>
        <v/>
      </c>
    </row>
    <row r="2109" spans="209:280" ht="20.100000000000001" customHeight="1" x14ac:dyDescent="0.25">
      <c r="HA2109" s="1">
        <v>1389</v>
      </c>
      <c r="HB2109" s="1">
        <f t="shared" si="1267"/>
        <v>24710.514969552947</v>
      </c>
      <c r="HC2109" s="1">
        <f t="shared" si="1268"/>
        <v>7.4867763514478258E-6</v>
      </c>
      <c r="HD2109" s="1">
        <f t="shared" si="1269"/>
        <v>0.9401459538162158</v>
      </c>
      <c r="HE2109" s="1">
        <f t="shared" si="1270"/>
        <v>7.4867763514478258E-6</v>
      </c>
      <c r="HF2109" s="1" t="str">
        <f t="shared" si="1271"/>
        <v/>
      </c>
      <c r="HG2109" s="1" t="str">
        <f t="shared" si="1272"/>
        <v/>
      </c>
      <c r="HK2109" s="1">
        <f t="shared" si="1273"/>
        <v>6.4712107975201561E-34</v>
      </c>
      <c r="HL2109" s="1" t="str">
        <f t="shared" si="1274"/>
        <v/>
      </c>
      <c r="HM2109" s="1" t="str">
        <f t="shared" si="1275"/>
        <v/>
      </c>
      <c r="HR2109" s="1">
        <v>1389</v>
      </c>
      <c r="HS2109" s="1">
        <f t="shared" si="1276"/>
        <v>55.723814004611711</v>
      </c>
      <c r="HT2109" s="1">
        <f t="shared" si="1277"/>
        <v>3.3199827113563275E-3</v>
      </c>
      <c r="HU2109" s="1">
        <f t="shared" si="1278"/>
        <v>0.9401459538162158</v>
      </c>
      <c r="HV2109" s="118">
        <f t="shared" si="1279"/>
        <v>3.3199827113563275E-3</v>
      </c>
      <c r="HW2109" s="118" t="str">
        <f t="shared" si="1280"/>
        <v/>
      </c>
      <c r="HX2109" s="118" t="str">
        <f t="shared" si="1281"/>
        <v/>
      </c>
      <c r="HY2109" s="118">
        <f t="shared" si="1282"/>
        <v>1.3958338254669663E-5</v>
      </c>
      <c r="HZ2109" s="118" t="str">
        <f t="shared" si="1283"/>
        <v/>
      </c>
      <c r="IA2109" s="118" t="str">
        <f t="shared" si="1284"/>
        <v/>
      </c>
      <c r="IB2109" s="118"/>
      <c r="IC2109" s="118"/>
      <c r="ID2109" s="118"/>
      <c r="IE2109" s="118">
        <v>1389</v>
      </c>
      <c r="IF2109" s="118">
        <f t="shared" si="1311"/>
        <v>94.783089818354853</v>
      </c>
      <c r="IG2109" s="118">
        <f t="shared" si="1285"/>
        <v>1.9518471012148894E-3</v>
      </c>
      <c r="IH2109" s="118">
        <f t="shared" si="1286"/>
        <v>0.9401459538162158</v>
      </c>
      <c r="II2109" s="118">
        <f t="shared" si="1287"/>
        <v>1.9518471012148894E-3</v>
      </c>
      <c r="IJ2109" s="118" t="str">
        <f t="shared" si="1288"/>
        <v/>
      </c>
      <c r="IK2109" s="118" t="str">
        <f t="shared" si="1289"/>
        <v/>
      </c>
      <c r="IL2109" s="118">
        <f t="shared" si="1290"/>
        <v>5.328087082817194E-65</v>
      </c>
      <c r="IM2109" s="118" t="str">
        <f t="shared" si="1291"/>
        <v/>
      </c>
      <c r="IN2109" s="118" t="str">
        <f t="shared" si="1292"/>
        <v/>
      </c>
      <c r="IO2109" s="118"/>
      <c r="IP2109" s="118"/>
      <c r="IQ2109" s="118"/>
      <c r="IR2109" s="118">
        <v>1389</v>
      </c>
      <c r="IS2109" s="118">
        <f t="shared" si="1293"/>
        <v>2456.4899001358781</v>
      </c>
      <c r="IT2109" s="118">
        <f t="shared" si="1294"/>
        <v>7.5311565130356666E-5</v>
      </c>
      <c r="IU2109" s="118">
        <f t="shared" si="1295"/>
        <v>0.9401459538162158</v>
      </c>
      <c r="IV2109" s="118">
        <f t="shared" si="1296"/>
        <v>7.5311565130356666E-5</v>
      </c>
      <c r="IW2109" s="118" t="str">
        <f t="shared" si="1297"/>
        <v/>
      </c>
      <c r="IX2109" s="118" t="str">
        <f t="shared" si="1298"/>
        <v/>
      </c>
      <c r="IY2109" s="118">
        <f t="shared" si="1299"/>
        <v>1.275024921621109E-10</v>
      </c>
      <c r="IZ2109" s="118" t="str">
        <f t="shared" si="1300"/>
        <v/>
      </c>
      <c r="JA2109" s="118" t="str">
        <f t="shared" si="1301"/>
        <v/>
      </c>
      <c r="JB2109" s="118"/>
      <c r="JC2109" s="118">
        <v>1389</v>
      </c>
      <c r="JD2109" s="118">
        <f t="shared" si="1302"/>
        <v>1893.3025072296796</v>
      </c>
      <c r="JE2109" s="118">
        <f t="shared" si="1303"/>
        <v>9.7713967207937362E-5</v>
      </c>
      <c r="JF2109" s="118">
        <f t="shared" si="1304"/>
        <v>0.9401459538162158</v>
      </c>
      <c r="JG2109" s="118">
        <f t="shared" si="1305"/>
        <v>9.7713967207937362E-5</v>
      </c>
      <c r="JH2109" s="118" t="str">
        <f t="shared" si="1306"/>
        <v/>
      </c>
      <c r="JI2109" s="118" t="str">
        <f t="shared" si="1307"/>
        <v/>
      </c>
      <c r="JJ2109" s="118">
        <f t="shared" si="1308"/>
        <v>1.275024921621109E-10</v>
      </c>
      <c r="JK2109" s="118" t="str">
        <f t="shared" si="1309"/>
        <v/>
      </c>
      <c r="JL2109" s="118" t="str">
        <f t="shared" si="1310"/>
        <v/>
      </c>
      <c r="JM2109" s="118"/>
      <c r="JN2109" s="118"/>
      <c r="JO2109" s="118"/>
      <c r="JP2109" s="118">
        <f t="shared" si="1264"/>
        <v>8.9216000000000619</v>
      </c>
      <c r="JQ2109" s="138">
        <f t="shared" si="1265"/>
        <v>0.25833398654856599</v>
      </c>
      <c r="JR2109" s="118">
        <f t="shared" si="1266"/>
        <v>4.6719622905805336E-4</v>
      </c>
      <c r="JS2109" s="118" t="str">
        <f t="shared" si="1262"/>
        <v/>
      </c>
      <c r="JT2109" s="119" t="str">
        <f t="shared" si="1263"/>
        <v/>
      </c>
    </row>
    <row r="2110" spans="209:280" ht="20.100000000000001" customHeight="1" x14ac:dyDescent="0.25">
      <c r="HA2110" s="1">
        <v>1390</v>
      </c>
      <c r="HB2110" s="1">
        <f t="shared" si="1267"/>
        <v>24774.038144281869</v>
      </c>
      <c r="HC2110" s="1">
        <f t="shared" si="1268"/>
        <v>7.4402638447334783E-6</v>
      </c>
      <c r="HD2110" s="1">
        <f t="shared" si="1269"/>
        <v>0.94062005940520688</v>
      </c>
      <c r="HE2110" s="1">
        <f t="shared" si="1270"/>
        <v>7.4402638447334783E-6</v>
      </c>
      <c r="HF2110" s="1" t="str">
        <f t="shared" si="1271"/>
        <v/>
      </c>
      <c r="HG2110" s="1" t="str">
        <f t="shared" si="1272"/>
        <v/>
      </c>
      <c r="HK2110" s="1">
        <f t="shared" si="1273"/>
        <v>6.7750860218904449E-34</v>
      </c>
      <c r="HL2110" s="1" t="str">
        <f t="shared" si="1274"/>
        <v/>
      </c>
      <c r="HM2110" s="1" t="str">
        <f t="shared" si="1275"/>
        <v/>
      </c>
      <c r="HR2110" s="1">
        <v>1390</v>
      </c>
      <c r="HS2110" s="1">
        <f t="shared" si="1276"/>
        <v>55.867062883800941</v>
      </c>
      <c r="HT2110" s="1">
        <f t="shared" si="1277"/>
        <v>3.2993569158330468E-3</v>
      </c>
      <c r="HU2110" s="1">
        <f t="shared" si="1278"/>
        <v>0.94062005940520699</v>
      </c>
      <c r="HV2110" s="118">
        <f t="shared" si="1279"/>
        <v>3.2993569158330468E-3</v>
      </c>
      <c r="HW2110" s="118" t="str">
        <f t="shared" si="1280"/>
        <v/>
      </c>
      <c r="HX2110" s="118" t="str">
        <f t="shared" si="1281"/>
        <v/>
      </c>
      <c r="HY2110" s="118">
        <f t="shared" si="1282"/>
        <v>1.4163836647927827E-5</v>
      </c>
      <c r="HZ2110" s="118" t="str">
        <f t="shared" si="1283"/>
        <v/>
      </c>
      <c r="IA2110" s="118" t="str">
        <f t="shared" si="1284"/>
        <v/>
      </c>
      <c r="IB2110" s="118"/>
      <c r="IC2110" s="118"/>
      <c r="ID2110" s="118"/>
      <c r="IE2110" s="118">
        <v>1390</v>
      </c>
      <c r="IF2110" s="118">
        <f t="shared" si="1311"/>
        <v>95.02674814693674</v>
      </c>
      <c r="IG2110" s="118">
        <f t="shared" si="1285"/>
        <v>1.9397210142130935E-3</v>
      </c>
      <c r="IH2110" s="118">
        <f t="shared" si="1286"/>
        <v>0.94062005940520699</v>
      </c>
      <c r="II2110" s="118">
        <f t="shared" si="1287"/>
        <v>1.9397210142130935E-3</v>
      </c>
      <c r="IJ2110" s="118" t="str">
        <f t="shared" si="1288"/>
        <v/>
      </c>
      <c r="IK2110" s="118" t="str">
        <f t="shared" si="1289"/>
        <v/>
      </c>
      <c r="IL2110" s="118">
        <f t="shared" si="1290"/>
        <v>5.700891246897695E-65</v>
      </c>
      <c r="IM2110" s="118" t="str">
        <f t="shared" si="1291"/>
        <v/>
      </c>
      <c r="IN2110" s="118" t="str">
        <f t="shared" si="1292"/>
        <v/>
      </c>
      <c r="IO2110" s="118"/>
      <c r="IP2110" s="118"/>
      <c r="IQ2110" s="118"/>
      <c r="IR2110" s="118">
        <v>1390</v>
      </c>
      <c r="IS2110" s="118">
        <f t="shared" si="1293"/>
        <v>2462.8047841979251</v>
      </c>
      <c r="IT2110" s="118">
        <f t="shared" si="1294"/>
        <v>7.4843682891812544E-5</v>
      </c>
      <c r="IU2110" s="118">
        <f t="shared" si="1295"/>
        <v>0.94062005940520699</v>
      </c>
      <c r="IV2110" s="118">
        <f t="shared" si="1296"/>
        <v>7.4843682891812544E-5</v>
      </c>
      <c r="IW2110" s="118" t="str">
        <f t="shared" si="1297"/>
        <v/>
      </c>
      <c r="IX2110" s="118" t="str">
        <f t="shared" si="1298"/>
        <v/>
      </c>
      <c r="IY2110" s="118">
        <f t="shared" si="1299"/>
        <v>1.3027769079723454E-10</v>
      </c>
      <c r="IZ2110" s="118" t="str">
        <f t="shared" si="1300"/>
        <v/>
      </c>
      <c r="JA2110" s="118" t="str">
        <f t="shared" si="1301"/>
        <v/>
      </c>
      <c r="JB2110" s="118"/>
      <c r="JC2110" s="118">
        <v>1390</v>
      </c>
      <c r="JD2110" s="118">
        <f t="shared" si="1302"/>
        <v>1898.1696087906812</v>
      </c>
      <c r="JE2110" s="118">
        <f t="shared" si="1303"/>
        <v>9.7106907327623734E-5</v>
      </c>
      <c r="JF2110" s="118">
        <f t="shared" si="1304"/>
        <v>0.94062005940520688</v>
      </c>
      <c r="JG2110" s="118">
        <f t="shared" si="1305"/>
        <v>9.7106907327623734E-5</v>
      </c>
      <c r="JH2110" s="118" t="str">
        <f t="shared" si="1306"/>
        <v/>
      </c>
      <c r="JI2110" s="118" t="str">
        <f t="shared" si="1307"/>
        <v/>
      </c>
      <c r="JJ2110" s="118">
        <f t="shared" si="1308"/>
        <v>1.3027769079723454E-10</v>
      </c>
      <c r="JK2110" s="118" t="str">
        <f t="shared" si="1309"/>
        <v/>
      </c>
      <c r="JL2110" s="118" t="str">
        <f t="shared" si="1310"/>
        <v/>
      </c>
      <c r="JM2110" s="118"/>
      <c r="JN2110" s="118"/>
      <c r="JO2110" s="118"/>
      <c r="JP2110" s="118">
        <f t="shared" si="1264"/>
        <v>8.9280000000000612</v>
      </c>
      <c r="JQ2110" s="138">
        <f t="shared" si="1265"/>
        <v>0.25786679031950793</v>
      </c>
      <c r="JR2110" s="118">
        <f t="shared" si="1266"/>
        <v>4.6653893330173002E-4</v>
      </c>
      <c r="JS2110" s="118" t="str">
        <f t="shared" si="1262"/>
        <v/>
      </c>
      <c r="JT2110" s="119" t="str">
        <f t="shared" si="1263"/>
        <v/>
      </c>
    </row>
    <row r="2111" spans="209:280" ht="20.100000000000001" customHeight="1" x14ac:dyDescent="0.25">
      <c r="HA2111" s="1">
        <v>1391</v>
      </c>
      <c r="HB2111" s="1">
        <f t="shared" si="1267"/>
        <v>24837.561319010805</v>
      </c>
      <c r="HC2111" s="1">
        <f t="shared" si="1268"/>
        <v>7.3939219989136546E-6</v>
      </c>
      <c r="HD2111" s="1">
        <f t="shared" si="1269"/>
        <v>0.94109121579034072</v>
      </c>
      <c r="HE2111" s="1">
        <f t="shared" si="1270"/>
        <v>7.3939219989136546E-6</v>
      </c>
      <c r="HF2111" s="1" t="str">
        <f t="shared" si="1271"/>
        <v/>
      </c>
      <c r="HG2111" s="1" t="str">
        <f t="shared" si="1272"/>
        <v/>
      </c>
      <c r="HK2111" s="1">
        <f t="shared" si="1273"/>
        <v>7.0931171333242154E-34</v>
      </c>
      <c r="HL2111" s="1" t="str">
        <f t="shared" si="1274"/>
        <v/>
      </c>
      <c r="HM2111" s="1" t="str">
        <f t="shared" si="1275"/>
        <v/>
      </c>
      <c r="HR2111" s="1">
        <v>1391</v>
      </c>
      <c r="HS2111" s="1">
        <f t="shared" si="1276"/>
        <v>56.01031176299017</v>
      </c>
      <c r="HT2111" s="1">
        <f t="shared" si="1277"/>
        <v>3.2788067992392234E-3</v>
      </c>
      <c r="HU2111" s="1">
        <f t="shared" si="1278"/>
        <v>0.94109121579034072</v>
      </c>
      <c r="HV2111" s="118">
        <f t="shared" si="1279"/>
        <v>3.2788067992392234E-3</v>
      </c>
      <c r="HW2111" s="118" t="str">
        <f t="shared" si="1280"/>
        <v/>
      </c>
      <c r="HX2111" s="118" t="str">
        <f t="shared" si="1281"/>
        <v/>
      </c>
      <c r="HY2111" s="118">
        <f t="shared" si="1282"/>
        <v>1.4372130487628194E-5</v>
      </c>
      <c r="HZ2111" s="118" t="str">
        <f t="shared" si="1283"/>
        <v/>
      </c>
      <c r="IA2111" s="118" t="str">
        <f t="shared" si="1284"/>
        <v/>
      </c>
      <c r="IB2111" s="118"/>
      <c r="IC2111" s="118"/>
      <c r="ID2111" s="118"/>
      <c r="IE2111" s="118">
        <v>1391</v>
      </c>
      <c r="IF2111" s="118">
        <f t="shared" si="1311"/>
        <v>95.270406475518627</v>
      </c>
      <c r="IG2111" s="118">
        <f t="shared" si="1285"/>
        <v>1.9276394195210243E-3</v>
      </c>
      <c r="IH2111" s="118">
        <f t="shared" si="1286"/>
        <v>0.94109121579034072</v>
      </c>
      <c r="II2111" s="118">
        <f t="shared" si="1287"/>
        <v>1.9276394195210243E-3</v>
      </c>
      <c r="IJ2111" s="118" t="str">
        <f t="shared" si="1288"/>
        <v/>
      </c>
      <c r="IK2111" s="118" t="str">
        <f t="shared" si="1289"/>
        <v/>
      </c>
      <c r="IL2111" s="118">
        <f t="shared" si="1290"/>
        <v>6.0996827764594705E-65</v>
      </c>
      <c r="IM2111" s="118" t="str">
        <f t="shared" si="1291"/>
        <v/>
      </c>
      <c r="IN2111" s="118" t="str">
        <f t="shared" si="1292"/>
        <v/>
      </c>
      <c r="IO2111" s="118"/>
      <c r="IP2111" s="118"/>
      <c r="IQ2111" s="118"/>
      <c r="IR2111" s="118">
        <v>1391</v>
      </c>
      <c r="IS2111" s="118">
        <f t="shared" si="1293"/>
        <v>2469.1196682599702</v>
      </c>
      <c r="IT2111" s="118">
        <f t="shared" si="1294"/>
        <v>7.4377517378661489E-5</v>
      </c>
      <c r="IU2111" s="118">
        <f t="shared" si="1295"/>
        <v>0.94109121579034072</v>
      </c>
      <c r="IV2111" s="118">
        <f t="shared" si="1296"/>
        <v>7.4377517378661489E-5</v>
      </c>
      <c r="IW2111" s="118" t="str">
        <f t="shared" si="1297"/>
        <v/>
      </c>
      <c r="IX2111" s="118" t="str">
        <f t="shared" si="1298"/>
        <v/>
      </c>
      <c r="IY2111" s="118">
        <f t="shared" si="1299"/>
        <v>1.3311116416160738E-10</v>
      </c>
      <c r="IZ2111" s="118" t="str">
        <f t="shared" si="1300"/>
        <v/>
      </c>
      <c r="JA2111" s="118" t="str">
        <f t="shared" si="1301"/>
        <v/>
      </c>
      <c r="JB2111" s="118"/>
      <c r="JC2111" s="118">
        <v>1391</v>
      </c>
      <c r="JD2111" s="118">
        <f t="shared" si="1302"/>
        <v>1903.0367103516828</v>
      </c>
      <c r="JE2111" s="118">
        <f t="shared" si="1303"/>
        <v>9.6502074834942502E-5</v>
      </c>
      <c r="JF2111" s="118">
        <f t="shared" si="1304"/>
        <v>0.94109121579034072</v>
      </c>
      <c r="JG2111" s="118">
        <f t="shared" si="1305"/>
        <v>9.6502074834942502E-5</v>
      </c>
      <c r="JH2111" s="118" t="str">
        <f t="shared" si="1306"/>
        <v/>
      </c>
      <c r="JI2111" s="118" t="str">
        <f t="shared" si="1307"/>
        <v/>
      </c>
      <c r="JJ2111" s="118">
        <f t="shared" si="1308"/>
        <v>1.3311116416160738E-10</v>
      </c>
      <c r="JK2111" s="118" t="str">
        <f t="shared" si="1309"/>
        <v/>
      </c>
      <c r="JL2111" s="118" t="str">
        <f t="shared" si="1310"/>
        <v/>
      </c>
      <c r="JM2111" s="118"/>
      <c r="JN2111" s="118"/>
      <c r="JO2111" s="118"/>
      <c r="JP2111" s="118">
        <f t="shared" si="1264"/>
        <v>8.9344000000000605</v>
      </c>
      <c r="JQ2111" s="138">
        <f t="shared" si="1265"/>
        <v>0.2574002513862062</v>
      </c>
      <c r="JR2111" s="118">
        <f t="shared" si="1266"/>
        <v>4.6588196421498695E-4</v>
      </c>
      <c r="JS2111" s="118" t="str">
        <f t="shared" si="1262"/>
        <v/>
      </c>
      <c r="JT2111" s="119" t="str">
        <f t="shared" si="1263"/>
        <v/>
      </c>
    </row>
    <row r="2112" spans="209:280" ht="20.100000000000001" customHeight="1" x14ac:dyDescent="0.25">
      <c r="HA2112" s="1">
        <v>1392</v>
      </c>
      <c r="HB2112" s="1">
        <f t="shared" si="1267"/>
        <v>24901.084493739727</v>
      </c>
      <c r="HC2112" s="1">
        <f t="shared" si="1268"/>
        <v>7.3477512293322438E-6</v>
      </c>
      <c r="HD2112" s="1">
        <f t="shared" si="1269"/>
        <v>0.94155943382578788</v>
      </c>
      <c r="HE2112" s="1">
        <f t="shared" si="1270"/>
        <v>7.3477512293322438E-6</v>
      </c>
      <c r="HF2112" s="1" t="str">
        <f t="shared" si="1271"/>
        <v/>
      </c>
      <c r="HG2112" s="1" t="str">
        <f t="shared" si="1272"/>
        <v/>
      </c>
      <c r="HK2112" s="1">
        <f t="shared" si="1273"/>
        <v>7.4259582113007069E-34</v>
      </c>
      <c r="HL2112" s="1" t="str">
        <f t="shared" si="1274"/>
        <v/>
      </c>
      <c r="HM2112" s="1" t="str">
        <f t="shared" si="1275"/>
        <v/>
      </c>
      <c r="HR2112" s="1">
        <v>1392</v>
      </c>
      <c r="HS2112" s="1">
        <f t="shared" si="1276"/>
        <v>56.1535606421794</v>
      </c>
      <c r="HT2112" s="1">
        <f t="shared" si="1277"/>
        <v>3.2583325457575278E-3</v>
      </c>
      <c r="HU2112" s="1">
        <f t="shared" si="1278"/>
        <v>0.94155943382578799</v>
      </c>
      <c r="HV2112" s="118">
        <f t="shared" si="1279"/>
        <v>3.2583325457575278E-3</v>
      </c>
      <c r="HW2112" s="118" t="str">
        <f t="shared" si="1280"/>
        <v/>
      </c>
      <c r="HX2112" s="118" t="str">
        <f t="shared" si="1281"/>
        <v/>
      </c>
      <c r="HY2112" s="118">
        <f t="shared" si="1282"/>
        <v>1.458325416933651E-5</v>
      </c>
      <c r="HZ2112" s="118" t="str">
        <f t="shared" si="1283"/>
        <v/>
      </c>
      <c r="IA2112" s="118" t="str">
        <f t="shared" si="1284"/>
        <v/>
      </c>
      <c r="IB2112" s="118"/>
      <c r="IC2112" s="118"/>
      <c r="ID2112" s="118"/>
      <c r="IE2112" s="118">
        <v>1392</v>
      </c>
      <c r="IF2112" s="118">
        <f t="shared" si="1311"/>
        <v>95.514064804100514</v>
      </c>
      <c r="IG2112" s="118">
        <f t="shared" si="1285"/>
        <v>1.9156024254212984E-3</v>
      </c>
      <c r="IH2112" s="118">
        <f t="shared" si="1286"/>
        <v>0.94155943382578799</v>
      </c>
      <c r="II2112" s="118">
        <f t="shared" si="1287"/>
        <v>1.9156024254212984E-3</v>
      </c>
      <c r="IJ2112" s="118" t="str">
        <f t="shared" si="1288"/>
        <v/>
      </c>
      <c r="IK2112" s="118" t="str">
        <f t="shared" si="1289"/>
        <v/>
      </c>
      <c r="IL2112" s="118">
        <f t="shared" si="1290"/>
        <v>6.5262663448225107E-65</v>
      </c>
      <c r="IM2112" s="118" t="str">
        <f t="shared" si="1291"/>
        <v/>
      </c>
      <c r="IN2112" s="118" t="str">
        <f t="shared" si="1292"/>
        <v/>
      </c>
      <c r="IO2112" s="118"/>
      <c r="IP2112" s="118"/>
      <c r="IQ2112" s="118"/>
      <c r="IR2112" s="118">
        <v>1392</v>
      </c>
      <c r="IS2112" s="118">
        <f t="shared" si="1293"/>
        <v>2475.4345523220172</v>
      </c>
      <c r="IT2112" s="118">
        <f t="shared" si="1294"/>
        <v>7.3913072768962753E-5</v>
      </c>
      <c r="IU2112" s="118">
        <f t="shared" si="1295"/>
        <v>0.94155943382578799</v>
      </c>
      <c r="IV2112" s="118">
        <f t="shared" si="1296"/>
        <v>7.3913072768962753E-5</v>
      </c>
      <c r="IW2112" s="118" t="str">
        <f t="shared" si="1297"/>
        <v/>
      </c>
      <c r="IX2112" s="118" t="str">
        <f t="shared" si="1298"/>
        <v/>
      </c>
      <c r="IY2112" s="118">
        <f t="shared" si="1299"/>
        <v>1.3600408804444561E-10</v>
      </c>
      <c r="IZ2112" s="118" t="str">
        <f t="shared" si="1300"/>
        <v/>
      </c>
      <c r="JA2112" s="118" t="str">
        <f t="shared" si="1301"/>
        <v/>
      </c>
      <c r="JB2112" s="118"/>
      <c r="JC2112" s="118">
        <v>1392</v>
      </c>
      <c r="JD2112" s="118">
        <f t="shared" si="1302"/>
        <v>1907.9038119126844</v>
      </c>
      <c r="JE2112" s="118">
        <f t="shared" si="1303"/>
        <v>9.5899475150771265E-5</v>
      </c>
      <c r="JF2112" s="118">
        <f t="shared" si="1304"/>
        <v>0.94155943382578788</v>
      </c>
      <c r="JG2112" s="118">
        <f t="shared" si="1305"/>
        <v>9.5899475150771265E-5</v>
      </c>
      <c r="JH2112" s="118" t="str">
        <f t="shared" si="1306"/>
        <v/>
      </c>
      <c r="JI2112" s="118" t="str">
        <f t="shared" si="1307"/>
        <v/>
      </c>
      <c r="JJ2112" s="118">
        <f t="shared" si="1308"/>
        <v>1.3600408804444561E-10</v>
      </c>
      <c r="JK2112" s="118" t="str">
        <f t="shared" si="1309"/>
        <v/>
      </c>
      <c r="JL2112" s="118" t="str">
        <f t="shared" si="1310"/>
        <v/>
      </c>
      <c r="JM2112" s="118"/>
      <c r="JN2112" s="118"/>
      <c r="JO2112" s="118"/>
      <c r="JP2112" s="118">
        <f t="shared" si="1264"/>
        <v>8.9408000000000598</v>
      </c>
      <c r="JQ2112" s="138">
        <f t="shared" si="1265"/>
        <v>0.25693436942199122</v>
      </c>
      <c r="JR2112" s="118">
        <f t="shared" si="1266"/>
        <v>4.65225323877827E-4</v>
      </c>
      <c r="JS2112" s="118" t="str">
        <f t="shared" si="1262"/>
        <v/>
      </c>
      <c r="JT2112" s="119" t="str">
        <f t="shared" si="1263"/>
        <v/>
      </c>
    </row>
    <row r="2113" spans="209:280" ht="20.100000000000001" customHeight="1" x14ac:dyDescent="0.25">
      <c r="HA2113" s="1">
        <v>1393</v>
      </c>
      <c r="HB2113" s="1">
        <f t="shared" si="1267"/>
        <v>24964.607668468663</v>
      </c>
      <c r="HC2113" s="1">
        <f t="shared" si="1268"/>
        <v>7.3017519405568834E-6</v>
      </c>
      <c r="HD2113" s="1">
        <f t="shared" si="1269"/>
        <v>0.94202472439176121</v>
      </c>
      <c r="HE2113" s="1">
        <f t="shared" si="1270"/>
        <v>7.3017519405568834E-6</v>
      </c>
      <c r="HF2113" s="1" t="str">
        <f t="shared" si="1271"/>
        <v/>
      </c>
      <c r="HG2113" s="1" t="str">
        <f t="shared" si="1272"/>
        <v/>
      </c>
      <c r="HK2113" s="1">
        <f t="shared" si="1273"/>
        <v>7.7742933055885442E-34</v>
      </c>
      <c r="HL2113" s="1" t="str">
        <f t="shared" si="1274"/>
        <v/>
      </c>
      <c r="HM2113" s="1" t="str">
        <f t="shared" si="1275"/>
        <v/>
      </c>
      <c r="HR2113" s="1">
        <v>1393</v>
      </c>
      <c r="HS2113" s="1">
        <f t="shared" si="1276"/>
        <v>56.29680952136863</v>
      </c>
      <c r="HT2113" s="1">
        <f t="shared" si="1277"/>
        <v>3.2379343347919585E-3</v>
      </c>
      <c r="HU2113" s="1">
        <f t="shared" si="1278"/>
        <v>0.9420247243917611</v>
      </c>
      <c r="HV2113" s="118">
        <f t="shared" si="1279"/>
        <v>3.2379343347919585E-3</v>
      </c>
      <c r="HW2113" s="118" t="str">
        <f t="shared" si="1280"/>
        <v/>
      </c>
      <c r="HX2113" s="118" t="str">
        <f t="shared" si="1281"/>
        <v/>
      </c>
      <c r="HY2113" s="118">
        <f t="shared" si="1282"/>
        <v>1.4797242457332705E-5</v>
      </c>
      <c r="HZ2113" s="118" t="str">
        <f t="shared" si="1283"/>
        <v/>
      </c>
      <c r="IA2113" s="118" t="str">
        <f t="shared" si="1284"/>
        <v/>
      </c>
      <c r="IB2113" s="118"/>
      <c r="IC2113" s="118"/>
      <c r="ID2113" s="118"/>
      <c r="IE2113" s="118">
        <v>1393</v>
      </c>
      <c r="IF2113" s="118">
        <f t="shared" si="1311"/>
        <v>95.757723132682401</v>
      </c>
      <c r="IG2113" s="118">
        <f t="shared" si="1285"/>
        <v>1.9036101373871093E-3</v>
      </c>
      <c r="IH2113" s="118">
        <f t="shared" si="1286"/>
        <v>0.94202472439176121</v>
      </c>
      <c r="II2113" s="118">
        <f t="shared" si="1287"/>
        <v>1.9036101373871093E-3</v>
      </c>
      <c r="IJ2113" s="118" t="str">
        <f t="shared" si="1288"/>
        <v/>
      </c>
      <c r="IK2113" s="118" t="str">
        <f t="shared" si="1289"/>
        <v/>
      </c>
      <c r="IL2113" s="118">
        <f t="shared" si="1290"/>
        <v>6.9825714705933579E-65</v>
      </c>
      <c r="IM2113" s="118" t="str">
        <f t="shared" si="1291"/>
        <v/>
      </c>
      <c r="IN2113" s="118" t="str">
        <f t="shared" si="1292"/>
        <v/>
      </c>
      <c r="IO2113" s="118"/>
      <c r="IP2113" s="118"/>
      <c r="IQ2113" s="118"/>
      <c r="IR2113" s="118">
        <v>1393</v>
      </c>
      <c r="IS2113" s="118">
        <f t="shared" si="1293"/>
        <v>2481.7494363840624</v>
      </c>
      <c r="IT2113" s="118">
        <f t="shared" si="1294"/>
        <v>7.3450353132375145E-5</v>
      </c>
      <c r="IU2113" s="118">
        <f t="shared" si="1295"/>
        <v>0.9420247243917611</v>
      </c>
      <c r="IV2113" s="118">
        <f t="shared" si="1296"/>
        <v>7.3450353132375145E-5</v>
      </c>
      <c r="IW2113" s="118" t="str">
        <f t="shared" si="1297"/>
        <v/>
      </c>
      <c r="IX2113" s="118" t="str">
        <f t="shared" si="1298"/>
        <v/>
      </c>
      <c r="IY2113" s="118">
        <f t="shared" si="1299"/>
        <v>1.3895766091355566E-10</v>
      </c>
      <c r="IZ2113" s="118" t="str">
        <f t="shared" si="1300"/>
        <v/>
      </c>
      <c r="JA2113" s="118" t="str">
        <f t="shared" si="1301"/>
        <v/>
      </c>
      <c r="JB2113" s="118"/>
      <c r="JC2113" s="118">
        <v>1393</v>
      </c>
      <c r="JD2113" s="118">
        <f t="shared" si="1302"/>
        <v>1912.770913473687</v>
      </c>
      <c r="JE2113" s="118">
        <f t="shared" si="1303"/>
        <v>9.5299113555341071E-5</v>
      </c>
      <c r="JF2113" s="118">
        <f t="shared" si="1304"/>
        <v>0.9420247243917611</v>
      </c>
      <c r="JG2113" s="118">
        <f t="shared" si="1305"/>
        <v>9.5299113555341071E-5</v>
      </c>
      <c r="JH2113" s="118" t="str">
        <f t="shared" si="1306"/>
        <v/>
      </c>
      <c r="JI2113" s="118" t="str">
        <f t="shared" si="1307"/>
        <v/>
      </c>
      <c r="JJ2113" s="118">
        <f t="shared" si="1308"/>
        <v>1.3895766091355566E-10</v>
      </c>
      <c r="JK2113" s="118" t="str">
        <f t="shared" si="1309"/>
        <v/>
      </c>
      <c r="JL2113" s="118" t="str">
        <f t="shared" si="1310"/>
        <v/>
      </c>
      <c r="JM2113" s="118"/>
      <c r="JN2113" s="118"/>
      <c r="JO2113" s="118"/>
      <c r="JP2113" s="118">
        <f t="shared" si="1264"/>
        <v>8.9472000000000591</v>
      </c>
      <c r="JQ2113" s="138">
        <f t="shared" si="1265"/>
        <v>0.25646914409811339</v>
      </c>
      <c r="JR2113" s="118">
        <f t="shared" si="1266"/>
        <v>4.6456901436175979E-4</v>
      </c>
      <c r="JS2113" s="118" t="str">
        <f t="shared" si="1262"/>
        <v/>
      </c>
      <c r="JT2113" s="119" t="str">
        <f t="shared" si="1263"/>
        <v/>
      </c>
    </row>
    <row r="2114" spans="209:280" ht="20.100000000000001" customHeight="1" x14ac:dyDescent="0.25">
      <c r="HA2114" s="1">
        <v>1394</v>
      </c>
      <c r="HB2114" s="1">
        <f t="shared" si="1267"/>
        <v>25028.130843197585</v>
      </c>
      <c r="HC2114" s="1">
        <f t="shared" si="1268"/>
        <v>7.2559245264205016E-6</v>
      </c>
      <c r="HD2114" s="1">
        <f t="shared" si="1269"/>
        <v>0.94248709839383094</v>
      </c>
      <c r="HE2114" s="1">
        <f t="shared" si="1270"/>
        <v>7.2559245264205016E-6</v>
      </c>
      <c r="HF2114" s="1" t="str">
        <f t="shared" si="1271"/>
        <v/>
      </c>
      <c r="HG2114" s="1" t="str">
        <f t="shared" si="1272"/>
        <v/>
      </c>
      <c r="HK2114" s="1">
        <f t="shared" si="1273"/>
        <v>8.1388377977802496E-34</v>
      </c>
      <c r="HL2114" s="1" t="str">
        <f t="shared" si="1274"/>
        <v/>
      </c>
      <c r="HM2114" s="1" t="str">
        <f t="shared" si="1275"/>
        <v/>
      </c>
      <c r="HR2114" s="1">
        <v>1394</v>
      </c>
      <c r="HS2114" s="1">
        <f t="shared" si="1276"/>
        <v>56.440058400557888</v>
      </c>
      <c r="HT2114" s="1">
        <f t="shared" si="1277"/>
        <v>3.2176123409862305E-3</v>
      </c>
      <c r="HU2114" s="1">
        <f t="shared" si="1278"/>
        <v>0.94248709839383105</v>
      </c>
      <c r="HV2114" s="118">
        <f t="shared" si="1279"/>
        <v>3.2176123409862305E-3</v>
      </c>
      <c r="HW2114" s="118" t="str">
        <f t="shared" si="1280"/>
        <v/>
      </c>
      <c r="HX2114" s="118" t="str">
        <f t="shared" si="1281"/>
        <v/>
      </c>
      <c r="HY2114" s="118">
        <f t="shared" si="1282"/>
        <v>1.5014130487785999E-5</v>
      </c>
      <c r="HZ2114" s="118" t="str">
        <f t="shared" si="1283"/>
        <v/>
      </c>
      <c r="IA2114" s="118" t="str">
        <f t="shared" si="1284"/>
        <v/>
      </c>
      <c r="IB2114" s="118"/>
      <c r="IC2114" s="118"/>
      <c r="ID2114" s="118"/>
      <c r="IE2114" s="118">
        <v>1394</v>
      </c>
      <c r="IF2114" s="118">
        <f t="shared" si="1311"/>
        <v>96.001381461264288</v>
      </c>
      <c r="IG2114" s="118">
        <f t="shared" si="1285"/>
        <v>1.8916626580930359E-3</v>
      </c>
      <c r="IH2114" s="118">
        <f t="shared" si="1286"/>
        <v>0.94248709839383094</v>
      </c>
      <c r="II2114" s="118">
        <f t="shared" si="1287"/>
        <v>1.8916626580930359E-3</v>
      </c>
      <c r="IJ2114" s="118" t="str">
        <f t="shared" si="1288"/>
        <v/>
      </c>
      <c r="IK2114" s="118" t="str">
        <f t="shared" si="1289"/>
        <v/>
      </c>
      <c r="IL2114" s="118">
        <f t="shared" si="1290"/>
        <v>7.4706611209627803E-65</v>
      </c>
      <c r="IM2114" s="118" t="str">
        <f t="shared" si="1291"/>
        <v/>
      </c>
      <c r="IN2114" s="118" t="str">
        <f t="shared" si="1292"/>
        <v/>
      </c>
      <c r="IO2114" s="118"/>
      <c r="IP2114" s="118"/>
      <c r="IQ2114" s="118"/>
      <c r="IR2114" s="118">
        <v>1394</v>
      </c>
      <c r="IS2114" s="118">
        <f t="shared" si="1293"/>
        <v>2488.0643204461094</v>
      </c>
      <c r="IT2114" s="118">
        <f t="shared" si="1294"/>
        <v>7.2989362430573104E-5</v>
      </c>
      <c r="IU2114" s="118">
        <f t="shared" si="1295"/>
        <v>0.94248709839383105</v>
      </c>
      <c r="IV2114" s="118">
        <f t="shared" si="1296"/>
        <v>7.2989362430573104E-5</v>
      </c>
      <c r="IW2114" s="118" t="str">
        <f t="shared" si="1297"/>
        <v/>
      </c>
      <c r="IX2114" s="118" t="str">
        <f t="shared" si="1298"/>
        <v/>
      </c>
      <c r="IY2114" s="118">
        <f t="shared" si="1299"/>
        <v>1.4197310433068609E-10</v>
      </c>
      <c r="IZ2114" s="118" t="str">
        <f t="shared" si="1300"/>
        <v/>
      </c>
      <c r="JA2114" s="118" t="str">
        <f t="shared" si="1301"/>
        <v/>
      </c>
      <c r="JB2114" s="118"/>
      <c r="JC2114" s="118">
        <v>1394</v>
      </c>
      <c r="JD2114" s="118">
        <f t="shared" si="1302"/>
        <v>1917.6380150346886</v>
      </c>
      <c r="JE2114" s="118">
        <f t="shared" si="1303"/>
        <v>9.470099518877847E-5</v>
      </c>
      <c r="JF2114" s="118">
        <f t="shared" si="1304"/>
        <v>0.94248709839383094</v>
      </c>
      <c r="JG2114" s="118">
        <f t="shared" si="1305"/>
        <v>9.470099518877847E-5</v>
      </c>
      <c r="JH2114" s="118" t="str">
        <f t="shared" si="1306"/>
        <v/>
      </c>
      <c r="JI2114" s="118" t="str">
        <f t="shared" si="1307"/>
        <v/>
      </c>
      <c r="JJ2114" s="118">
        <f t="shared" si="1308"/>
        <v>1.4197310433068609E-10</v>
      </c>
      <c r="JK2114" s="118" t="str">
        <f t="shared" si="1309"/>
        <v/>
      </c>
      <c r="JL2114" s="118" t="str">
        <f t="shared" si="1310"/>
        <v/>
      </c>
      <c r="JM2114" s="118"/>
      <c r="JN2114" s="118"/>
      <c r="JO2114" s="118"/>
      <c r="JP2114" s="118">
        <f t="shared" si="1264"/>
        <v>8.9536000000000584</v>
      </c>
      <c r="JQ2114" s="138">
        <f t="shared" si="1265"/>
        <v>0.25600457508375163</v>
      </c>
      <c r="JR2114" s="118">
        <f t="shared" si="1266"/>
        <v>4.6391303772763681E-4</v>
      </c>
      <c r="JS2114" s="118" t="str">
        <f t="shared" si="1262"/>
        <v/>
      </c>
      <c r="JT2114" s="119" t="str">
        <f t="shared" si="1263"/>
        <v/>
      </c>
    </row>
    <row r="2115" spans="209:280" ht="20.100000000000001" customHeight="1" x14ac:dyDescent="0.25">
      <c r="HA2115" s="1">
        <v>1395</v>
      </c>
      <c r="HB2115" s="1">
        <f t="shared" si="1267"/>
        <v>25091.654017926521</v>
      </c>
      <c r="HC2115" s="1">
        <f t="shared" si="1268"/>
        <v>7.2102693700633232E-6</v>
      </c>
      <c r="HD2115" s="1">
        <f t="shared" si="1269"/>
        <v>0.94294656676224586</v>
      </c>
      <c r="HE2115" s="1">
        <f t="shared" si="1270"/>
        <v>7.2102693700633232E-6</v>
      </c>
      <c r="HF2115" s="1" t="str">
        <f t="shared" si="1271"/>
        <v/>
      </c>
      <c r="HG2115" s="1" t="str">
        <f t="shared" si="1272"/>
        <v/>
      </c>
      <c r="HK2115" s="1">
        <f t="shared" si="1273"/>
        <v>8.5203398241418919E-34</v>
      </c>
      <c r="HL2115" s="1" t="str">
        <f t="shared" si="1274"/>
        <v/>
      </c>
      <c r="HM2115" s="1" t="str">
        <f t="shared" si="1275"/>
        <v/>
      </c>
      <c r="HR2115" s="1">
        <v>1395</v>
      </c>
      <c r="HS2115" s="1">
        <f t="shared" si="1276"/>
        <v>56.583307279747117</v>
      </c>
      <c r="HT2115" s="1">
        <f t="shared" si="1277"/>
        <v>3.1973667342424469E-3</v>
      </c>
      <c r="HU2115" s="1">
        <f t="shared" si="1278"/>
        <v>0.94294656676224586</v>
      </c>
      <c r="HV2115" s="118">
        <f t="shared" si="1279"/>
        <v>3.1973667342424469E-3</v>
      </c>
      <c r="HW2115" s="118" t="str">
        <f t="shared" si="1280"/>
        <v/>
      </c>
      <c r="HX2115" s="118" t="str">
        <f t="shared" si="1281"/>
        <v/>
      </c>
      <c r="HY2115" s="118">
        <f t="shared" si="1282"/>
        <v>1.5233953771946443E-5</v>
      </c>
      <c r="HZ2115" s="118" t="str">
        <f t="shared" si="1283"/>
        <v/>
      </c>
      <c r="IA2115" s="118" t="str">
        <f t="shared" si="1284"/>
        <v/>
      </c>
      <c r="IB2115" s="118"/>
      <c r="IC2115" s="118"/>
      <c r="ID2115" s="118"/>
      <c r="IE2115" s="118">
        <v>1395</v>
      </c>
      <c r="IF2115" s="118">
        <f t="shared" si="1311"/>
        <v>96.245039789846174</v>
      </c>
      <c r="IG2115" s="118">
        <f t="shared" si="1285"/>
        <v>1.879760087426019E-3</v>
      </c>
      <c r="IH2115" s="118">
        <f t="shared" si="1286"/>
        <v>0.94294656676224586</v>
      </c>
      <c r="II2115" s="118">
        <f t="shared" si="1287"/>
        <v>1.879760087426019E-3</v>
      </c>
      <c r="IJ2115" s="118" t="str">
        <f t="shared" si="1288"/>
        <v/>
      </c>
      <c r="IK2115" s="118" t="str">
        <f t="shared" si="1289"/>
        <v/>
      </c>
      <c r="IL2115" s="118">
        <f t="shared" si="1290"/>
        <v>7.9927409055547474E-65</v>
      </c>
      <c r="IM2115" s="118" t="str">
        <f t="shared" si="1291"/>
        <v/>
      </c>
      <c r="IN2115" s="118" t="str">
        <f t="shared" si="1292"/>
        <v/>
      </c>
      <c r="IO2115" s="118"/>
      <c r="IP2115" s="118"/>
      <c r="IQ2115" s="118"/>
      <c r="IR2115" s="118">
        <v>1395</v>
      </c>
      <c r="IS2115" s="118">
        <f t="shared" si="1293"/>
        <v>2494.3792045081545</v>
      </c>
      <c r="IT2115" s="118">
        <f t="shared" si="1294"/>
        <v>7.2530104517671168E-5</v>
      </c>
      <c r="IU2115" s="118">
        <f t="shared" si="1295"/>
        <v>0.94294656676224586</v>
      </c>
      <c r="IV2115" s="118">
        <f t="shared" si="1296"/>
        <v>7.2530104517671168E-5</v>
      </c>
      <c r="IW2115" s="118" t="str">
        <f t="shared" si="1297"/>
        <v/>
      </c>
      <c r="IX2115" s="118" t="str">
        <f t="shared" si="1298"/>
        <v/>
      </c>
      <c r="IY2115" s="118">
        <f t="shared" si="1299"/>
        <v>1.450516633740194E-10</v>
      </c>
      <c r="IZ2115" s="118" t="str">
        <f t="shared" si="1300"/>
        <v/>
      </c>
      <c r="JA2115" s="118" t="str">
        <f t="shared" si="1301"/>
        <v/>
      </c>
      <c r="JB2115" s="118"/>
      <c r="JC2115" s="118">
        <v>1395</v>
      </c>
      <c r="JD2115" s="118">
        <f t="shared" si="1302"/>
        <v>1922.5051165956902</v>
      </c>
      <c r="JE2115" s="118">
        <f t="shared" si="1303"/>
        <v>9.4105125051653976E-5</v>
      </c>
      <c r="JF2115" s="118">
        <f t="shared" si="1304"/>
        <v>0.94294656676224575</v>
      </c>
      <c r="JG2115" s="118">
        <f t="shared" si="1305"/>
        <v>9.4105125051653976E-5</v>
      </c>
      <c r="JH2115" s="118" t="str">
        <f t="shared" si="1306"/>
        <v/>
      </c>
      <c r="JI2115" s="118" t="str">
        <f t="shared" si="1307"/>
        <v/>
      </c>
      <c r="JJ2115" s="118">
        <f t="shared" si="1308"/>
        <v>1.450516633740194E-10</v>
      </c>
      <c r="JK2115" s="118" t="str">
        <f t="shared" si="1309"/>
        <v/>
      </c>
      <c r="JL2115" s="118" t="str">
        <f t="shared" si="1310"/>
        <v/>
      </c>
      <c r="JM2115" s="118"/>
      <c r="JN2115" s="118"/>
      <c r="JO2115" s="118"/>
      <c r="JP2115" s="118">
        <f t="shared" si="1264"/>
        <v>8.9600000000000577</v>
      </c>
      <c r="JQ2115" s="138">
        <f t="shared" si="1265"/>
        <v>0.25554066204602399</v>
      </c>
      <c r="JR2115" s="118">
        <f t="shared" si="1266"/>
        <v>4.6325739602731675E-4</v>
      </c>
      <c r="JS2115" s="118" t="str">
        <f t="shared" si="1262"/>
        <v/>
      </c>
      <c r="JT2115" s="119" t="str">
        <f t="shared" si="1263"/>
        <v/>
      </c>
    </row>
    <row r="2116" spans="209:280" ht="20.100000000000001" customHeight="1" x14ac:dyDescent="0.25">
      <c r="HA2116" s="1">
        <v>1396</v>
      </c>
      <c r="HB2116" s="1">
        <f t="shared" si="1267"/>
        <v>25155.177192655443</v>
      </c>
      <c r="HC2116" s="1">
        <f t="shared" si="1268"/>
        <v>7.1647868439756187E-6</v>
      </c>
      <c r="HD2116" s="1">
        <f t="shared" si="1269"/>
        <v>0.94340314045125373</v>
      </c>
      <c r="HE2116" s="1">
        <f t="shared" si="1270"/>
        <v>7.1647868439756187E-6</v>
      </c>
      <c r="HF2116" s="1" t="str">
        <f t="shared" si="1271"/>
        <v/>
      </c>
      <c r="HG2116" s="1" t="str">
        <f t="shared" si="1272"/>
        <v/>
      </c>
      <c r="HK2116" s="1">
        <f t="shared" si="1273"/>
        <v>8.9195817625089115E-34</v>
      </c>
      <c r="HL2116" s="1" t="str">
        <f t="shared" si="1274"/>
        <v/>
      </c>
      <c r="HM2116" s="1" t="str">
        <f t="shared" si="1275"/>
        <v/>
      </c>
      <c r="HR2116" s="1">
        <v>1396</v>
      </c>
      <c r="HS2116" s="1">
        <f t="shared" si="1276"/>
        <v>56.726556158936347</v>
      </c>
      <c r="HT2116" s="1">
        <f t="shared" si="1277"/>
        <v>3.1771976797399975E-3</v>
      </c>
      <c r="HU2116" s="1">
        <f t="shared" si="1278"/>
        <v>0.94340314045125373</v>
      </c>
      <c r="HV2116" s="118">
        <f t="shared" si="1279"/>
        <v>3.1771976797399975E-3</v>
      </c>
      <c r="HW2116" s="118" t="str">
        <f t="shared" si="1280"/>
        <v/>
      </c>
      <c r="HX2116" s="118" t="str">
        <f t="shared" si="1281"/>
        <v/>
      </c>
      <c r="HY2116" s="118">
        <f t="shared" si="1282"/>
        <v>1.5456748199353597E-5</v>
      </c>
      <c r="HZ2116" s="118" t="str">
        <f t="shared" si="1283"/>
        <v/>
      </c>
      <c r="IA2116" s="118" t="str">
        <f t="shared" si="1284"/>
        <v/>
      </c>
      <c r="IB2116" s="118"/>
      <c r="IC2116" s="118"/>
      <c r="ID2116" s="118"/>
      <c r="IE2116" s="118">
        <v>1396</v>
      </c>
      <c r="IF2116" s="118">
        <f t="shared" si="1311"/>
        <v>96.488698118428061</v>
      </c>
      <c r="IG2116" s="118">
        <f t="shared" si="1285"/>
        <v>1.8679025224964813E-3</v>
      </c>
      <c r="IH2116" s="118">
        <f t="shared" si="1286"/>
        <v>0.94340314045125373</v>
      </c>
      <c r="II2116" s="118">
        <f t="shared" si="1287"/>
        <v>1.8679025224964813E-3</v>
      </c>
      <c r="IJ2116" s="118" t="str">
        <f t="shared" si="1288"/>
        <v/>
      </c>
      <c r="IK2116" s="118" t="str">
        <f t="shared" si="1289"/>
        <v/>
      </c>
      <c r="IL2116" s="118">
        <f t="shared" si="1290"/>
        <v>8.5511689012006342E-65</v>
      </c>
      <c r="IM2116" s="118" t="str">
        <f t="shared" si="1291"/>
        <v/>
      </c>
      <c r="IN2116" s="118" t="str">
        <f t="shared" si="1292"/>
        <v/>
      </c>
      <c r="IO2116" s="118"/>
      <c r="IP2116" s="118"/>
      <c r="IQ2116" s="118"/>
      <c r="IR2116" s="118">
        <v>1396</v>
      </c>
      <c r="IS2116" s="118">
        <f t="shared" si="1293"/>
        <v>2500.6940885701997</v>
      </c>
      <c r="IT2116" s="118">
        <f t="shared" si="1294"/>
        <v>7.2072583140652259E-5</v>
      </c>
      <c r="IU2116" s="118">
        <f t="shared" si="1295"/>
        <v>0.94340314045125373</v>
      </c>
      <c r="IV2116" s="118">
        <f t="shared" si="1296"/>
        <v>7.2072583140652259E-5</v>
      </c>
      <c r="IW2116" s="118" t="str">
        <f t="shared" si="1297"/>
        <v/>
      </c>
      <c r="IX2116" s="118" t="str">
        <f t="shared" si="1298"/>
        <v/>
      </c>
      <c r="IY2116" s="118">
        <f t="shared" si="1299"/>
        <v>1.4819460706794354E-10</v>
      </c>
      <c r="IZ2116" s="118" t="str">
        <f t="shared" si="1300"/>
        <v/>
      </c>
      <c r="JA2116" s="118" t="str">
        <f t="shared" si="1301"/>
        <v/>
      </c>
      <c r="JB2116" s="118"/>
      <c r="JC2116" s="118">
        <v>1396</v>
      </c>
      <c r="JD2116" s="118">
        <f t="shared" si="1302"/>
        <v>1927.3722181566918</v>
      </c>
      <c r="JE2116" s="118">
        <f t="shared" si="1303"/>
        <v>9.3511508005539185E-5</v>
      </c>
      <c r="JF2116" s="118">
        <f t="shared" si="1304"/>
        <v>0.94340314045125373</v>
      </c>
      <c r="JG2116" s="118">
        <f t="shared" si="1305"/>
        <v>9.3511508005539185E-5</v>
      </c>
      <c r="JH2116" s="118" t="str">
        <f t="shared" si="1306"/>
        <v/>
      </c>
      <c r="JI2116" s="118" t="str">
        <f t="shared" si="1307"/>
        <v/>
      </c>
      <c r="JJ2116" s="118">
        <f t="shared" si="1308"/>
        <v>1.4819460706794354E-10</v>
      </c>
      <c r="JK2116" s="118" t="str">
        <f t="shared" si="1309"/>
        <v/>
      </c>
      <c r="JL2116" s="118" t="str">
        <f t="shared" si="1310"/>
        <v/>
      </c>
      <c r="JM2116" s="118"/>
      <c r="JN2116" s="118"/>
      <c r="JO2116" s="118"/>
      <c r="JP2116" s="118">
        <f t="shared" si="1264"/>
        <v>8.966400000000057</v>
      </c>
      <c r="JQ2116" s="138">
        <f t="shared" si="1265"/>
        <v>0.25507740464999668</v>
      </c>
      <c r="JR2116" s="118">
        <f t="shared" si="1266"/>
        <v>4.6260209130322139E-4</v>
      </c>
      <c r="JS2116" s="118" t="str">
        <f t="shared" si="1262"/>
        <v/>
      </c>
      <c r="JT2116" s="119" t="str">
        <f t="shared" si="1263"/>
        <v/>
      </c>
    </row>
    <row r="2117" spans="209:280" ht="20.100000000000001" customHeight="1" x14ac:dyDescent="0.25">
      <c r="HA2117" s="1">
        <v>1397</v>
      </c>
      <c r="HB2117" s="1">
        <f t="shared" si="1267"/>
        <v>25218.700367384365</v>
      </c>
      <c r="HC2117" s="1">
        <f t="shared" si="1268"/>
        <v>7.1194773100408764E-6</v>
      </c>
      <c r="HD2117" s="1">
        <f t="shared" si="1269"/>
        <v>0.9438568304384275</v>
      </c>
      <c r="HE2117" s="1">
        <f t="shared" si="1270"/>
        <v>7.1194773100408764E-6</v>
      </c>
      <c r="HF2117" s="1" t="str">
        <f t="shared" si="1271"/>
        <v/>
      </c>
      <c r="HG2117" s="1" t="str">
        <f t="shared" si="1272"/>
        <v/>
      </c>
      <c r="HK2117" s="1">
        <f t="shared" si="1273"/>
        <v>9.3373817860903365E-34</v>
      </c>
      <c r="HL2117" s="1" t="str">
        <f t="shared" si="1274"/>
        <v/>
      </c>
      <c r="HM2117" s="1" t="str">
        <f t="shared" si="1275"/>
        <v/>
      </c>
      <c r="HR2117" s="1">
        <v>1397</v>
      </c>
      <c r="HS2117" s="1">
        <f t="shared" si="1276"/>
        <v>56.869805038125577</v>
      </c>
      <c r="HT2117" s="1">
        <f t="shared" si="1277"/>
        <v>3.1571053379547535E-3</v>
      </c>
      <c r="HU2117" s="1">
        <f t="shared" si="1278"/>
        <v>0.94385683043842761</v>
      </c>
      <c r="HV2117" s="118">
        <f t="shared" si="1279"/>
        <v>3.1571053379547535E-3</v>
      </c>
      <c r="HW2117" s="118" t="str">
        <f t="shared" si="1280"/>
        <v/>
      </c>
      <c r="HX2117" s="118" t="str">
        <f t="shared" si="1281"/>
        <v/>
      </c>
      <c r="HY2117" s="118">
        <f t="shared" si="1282"/>
        <v>1.5682550041061136E-5</v>
      </c>
      <c r="HZ2117" s="118" t="str">
        <f t="shared" si="1283"/>
        <v/>
      </c>
      <c r="IA2117" s="118" t="str">
        <f t="shared" si="1284"/>
        <v/>
      </c>
      <c r="IB2117" s="118"/>
      <c r="IC2117" s="118"/>
      <c r="ID2117" s="118"/>
      <c r="IE2117" s="118">
        <v>1397</v>
      </c>
      <c r="IF2117" s="118">
        <f t="shared" si="1311"/>
        <v>96.732356447009948</v>
      </c>
      <c r="IG2117" s="118">
        <f t="shared" si="1285"/>
        <v>1.8560900576496001E-3</v>
      </c>
      <c r="IH2117" s="118">
        <f t="shared" si="1286"/>
        <v>0.94385683043842761</v>
      </c>
      <c r="II2117" s="118">
        <f t="shared" si="1287"/>
        <v>1.8560900576496001E-3</v>
      </c>
      <c r="IJ2117" s="118" t="str">
        <f t="shared" si="1288"/>
        <v/>
      </c>
      <c r="IK2117" s="118" t="str">
        <f t="shared" si="1289"/>
        <v/>
      </c>
      <c r="IL2117" s="118">
        <f t="shared" si="1290"/>
        <v>9.148466150775989E-65</v>
      </c>
      <c r="IM2117" s="118" t="str">
        <f t="shared" si="1291"/>
        <v/>
      </c>
      <c r="IN2117" s="118" t="str">
        <f t="shared" si="1292"/>
        <v/>
      </c>
      <c r="IO2117" s="118"/>
      <c r="IP2117" s="118"/>
      <c r="IQ2117" s="118"/>
      <c r="IR2117" s="118">
        <v>1397</v>
      </c>
      <c r="IS2117" s="118">
        <f t="shared" si="1293"/>
        <v>2507.0089726322467</v>
      </c>
      <c r="IT2117" s="118">
        <f t="shared" si="1294"/>
        <v>7.1616801939802894E-5</v>
      </c>
      <c r="IU2117" s="118">
        <f t="shared" si="1295"/>
        <v>0.94385683043842761</v>
      </c>
      <c r="IV2117" s="118">
        <f t="shared" si="1296"/>
        <v>7.1616801939802894E-5</v>
      </c>
      <c r="IW2117" s="118" t="str">
        <f t="shared" si="1297"/>
        <v/>
      </c>
      <c r="IX2117" s="118" t="str">
        <f t="shared" si="1298"/>
        <v/>
      </c>
      <c r="IY2117" s="118">
        <f t="shared" si="1299"/>
        <v>1.5140322882020807E-10</v>
      </c>
      <c r="IZ2117" s="118" t="str">
        <f t="shared" si="1300"/>
        <v/>
      </c>
      <c r="JA2117" s="118" t="str">
        <f t="shared" si="1301"/>
        <v/>
      </c>
      <c r="JB2117" s="118"/>
      <c r="JC2117" s="118">
        <v>1397</v>
      </c>
      <c r="JD2117" s="118">
        <f t="shared" si="1302"/>
        <v>1932.2393197176934</v>
      </c>
      <c r="JE2117" s="118">
        <f t="shared" si="1303"/>
        <v>9.2920148773571409E-5</v>
      </c>
      <c r="JF2117" s="118">
        <f t="shared" si="1304"/>
        <v>0.9438568304384275</v>
      </c>
      <c r="JG2117" s="118">
        <f t="shared" si="1305"/>
        <v>9.2920148773571409E-5</v>
      </c>
      <c r="JH2117" s="118" t="str">
        <f t="shared" si="1306"/>
        <v/>
      </c>
      <c r="JI2117" s="118" t="str">
        <f t="shared" si="1307"/>
        <v/>
      </c>
      <c r="JJ2117" s="118">
        <f t="shared" si="1308"/>
        <v>1.5140322882020807E-10</v>
      </c>
      <c r="JK2117" s="118" t="str">
        <f t="shared" si="1309"/>
        <v/>
      </c>
      <c r="JL2117" s="118" t="str">
        <f t="shared" si="1310"/>
        <v/>
      </c>
      <c r="JM2117" s="118"/>
      <c r="JN2117" s="118"/>
      <c r="JO2117" s="118"/>
      <c r="JP2117" s="118">
        <f t="shared" si="1264"/>
        <v>8.9728000000000563</v>
      </c>
      <c r="JQ2117" s="138">
        <f t="shared" si="1265"/>
        <v>0.25461480255869345</v>
      </c>
      <c r="JR2117" s="118">
        <f t="shared" si="1266"/>
        <v>4.6194712558750295E-4</v>
      </c>
      <c r="JS2117" s="118" t="str">
        <f t="shared" si="1262"/>
        <v/>
      </c>
      <c r="JT2117" s="119" t="str">
        <f t="shared" si="1263"/>
        <v/>
      </c>
    </row>
    <row r="2118" spans="209:280" ht="20.100000000000001" customHeight="1" x14ac:dyDescent="0.25">
      <c r="HA2118" s="1">
        <v>1398</v>
      </c>
      <c r="HB2118" s="1">
        <f t="shared" si="1267"/>
        <v>25282.223542113301</v>
      </c>
      <c r="HC2118" s="1">
        <f t="shared" si="1268"/>
        <v>7.0743411195796466E-6</v>
      </c>
      <c r="HD2118" s="1">
        <f t="shared" si="1269"/>
        <v>0.94430764772399245</v>
      </c>
      <c r="HE2118" s="1">
        <f t="shared" si="1270"/>
        <v>7.0743411195796466E-6</v>
      </c>
      <c r="HF2118" s="1" t="str">
        <f t="shared" si="1271"/>
        <v/>
      </c>
      <c r="HG2118" s="1" t="str">
        <f t="shared" si="1272"/>
        <v/>
      </c>
      <c r="HK2118" s="1">
        <f t="shared" si="1273"/>
        <v>9.7745954871622753E-34</v>
      </c>
      <c r="HL2118" s="1" t="str">
        <f t="shared" si="1274"/>
        <v/>
      </c>
      <c r="HM2118" s="1" t="str">
        <f t="shared" si="1275"/>
        <v/>
      </c>
      <c r="HR2118" s="1">
        <v>1398</v>
      </c>
      <c r="HS2118" s="1">
        <f t="shared" si="1276"/>
        <v>57.013053917314807</v>
      </c>
      <c r="HT2118" s="1">
        <f t="shared" si="1277"/>
        <v>3.137089864678492E-3</v>
      </c>
      <c r="HU2118" s="1">
        <f t="shared" si="1278"/>
        <v>0.94430764772399245</v>
      </c>
      <c r="HV2118" s="118">
        <f t="shared" si="1279"/>
        <v>3.137089864678492E-3</v>
      </c>
      <c r="HW2118" s="118" t="str">
        <f t="shared" si="1280"/>
        <v/>
      </c>
      <c r="HX2118" s="118" t="str">
        <f t="shared" si="1281"/>
        <v/>
      </c>
      <c r="HY2118" s="118">
        <f t="shared" si="1282"/>
        <v>1.5911395952878382E-5</v>
      </c>
      <c r="HZ2118" s="118" t="str">
        <f t="shared" si="1283"/>
        <v/>
      </c>
      <c r="IA2118" s="118" t="str">
        <f t="shared" si="1284"/>
        <v/>
      </c>
      <c r="IB2118" s="118"/>
      <c r="IC2118" s="118"/>
      <c r="ID2118" s="118"/>
      <c r="IE2118" s="118">
        <v>1398</v>
      </c>
      <c r="IF2118" s="118">
        <f t="shared" si="1311"/>
        <v>96.976014775591835</v>
      </c>
      <c r="IG2118" s="118">
        <f t="shared" si="1285"/>
        <v>1.8443227844767364E-3</v>
      </c>
      <c r="IH2118" s="118">
        <f t="shared" si="1286"/>
        <v>0.94430764772399245</v>
      </c>
      <c r="II2118" s="118">
        <f t="shared" si="1287"/>
        <v>1.8443227844767364E-3</v>
      </c>
      <c r="IJ2118" s="118" t="str">
        <f t="shared" si="1288"/>
        <v/>
      </c>
      <c r="IK2118" s="118" t="str">
        <f t="shared" si="1289"/>
        <v/>
      </c>
      <c r="IL2118" s="118">
        <f t="shared" si="1290"/>
        <v>9.7873278821486777E-65</v>
      </c>
      <c r="IM2118" s="118" t="str">
        <f t="shared" si="1291"/>
        <v/>
      </c>
      <c r="IN2118" s="118" t="str">
        <f t="shared" si="1292"/>
        <v/>
      </c>
      <c r="IO2118" s="118"/>
      <c r="IP2118" s="118"/>
      <c r="IQ2118" s="118"/>
      <c r="IR2118" s="118">
        <v>1398</v>
      </c>
      <c r="IS2118" s="118">
        <f t="shared" si="1293"/>
        <v>2513.3238566942919</v>
      </c>
      <c r="IT2118" s="118">
        <f t="shared" si="1294"/>
        <v>7.116276444915462E-5</v>
      </c>
      <c r="IU2118" s="118">
        <f t="shared" si="1295"/>
        <v>0.94430764772399245</v>
      </c>
      <c r="IV2118" s="118">
        <f t="shared" si="1296"/>
        <v>7.116276444915462E-5</v>
      </c>
      <c r="IW2118" s="118" t="str">
        <f t="shared" si="1297"/>
        <v/>
      </c>
      <c r="IX2118" s="118" t="str">
        <f t="shared" si="1298"/>
        <v/>
      </c>
      <c r="IY2118" s="118">
        <f t="shared" si="1299"/>
        <v>1.5467884686657731E-10</v>
      </c>
      <c r="IZ2118" s="118" t="str">
        <f t="shared" si="1300"/>
        <v/>
      </c>
      <c r="JA2118" s="118" t="str">
        <f t="shared" si="1301"/>
        <v/>
      </c>
      <c r="JB2118" s="118"/>
      <c r="JC2118" s="118">
        <v>1398</v>
      </c>
      <c r="JD2118" s="118">
        <f t="shared" si="1302"/>
        <v>1937.1064212786951</v>
      </c>
      <c r="JE2118" s="118">
        <f t="shared" si="1303"/>
        <v>9.2331051941025273E-5</v>
      </c>
      <c r="JF2118" s="118">
        <f t="shared" si="1304"/>
        <v>0.94430764772399234</v>
      </c>
      <c r="JG2118" s="118">
        <f t="shared" si="1305"/>
        <v>9.2331051941025273E-5</v>
      </c>
      <c r="JH2118" s="118" t="str">
        <f t="shared" si="1306"/>
        <v/>
      </c>
      <c r="JI2118" s="118" t="str">
        <f t="shared" si="1307"/>
        <v/>
      </c>
      <c r="JJ2118" s="118">
        <f t="shared" si="1308"/>
        <v>1.5467884686657731E-10</v>
      </c>
      <c r="JK2118" s="118" t="str">
        <f t="shared" si="1309"/>
        <v/>
      </c>
      <c r="JL2118" s="118" t="str">
        <f t="shared" si="1310"/>
        <v/>
      </c>
      <c r="JM2118" s="118"/>
      <c r="JN2118" s="118"/>
      <c r="JO2118" s="118"/>
      <c r="JP2118" s="118">
        <f t="shared" si="1264"/>
        <v>8.9792000000000556</v>
      </c>
      <c r="JQ2118" s="138">
        <f t="shared" si="1265"/>
        <v>0.25415285543310595</v>
      </c>
      <c r="JR2118" s="118">
        <f t="shared" si="1266"/>
        <v>4.6129250090365392E-4</v>
      </c>
      <c r="JS2118" s="118" t="str">
        <f t="shared" si="1262"/>
        <v/>
      </c>
      <c r="JT2118" s="119" t="str">
        <f t="shared" si="1263"/>
        <v/>
      </c>
    </row>
    <row r="2119" spans="209:280" ht="20.100000000000001" customHeight="1" x14ac:dyDescent="0.25">
      <c r="HA2119" s="1">
        <v>1399</v>
      </c>
      <c r="HB2119" s="1">
        <f t="shared" si="1267"/>
        <v>25345.746716842223</v>
      </c>
      <c r="HC2119" s="1">
        <f t="shared" si="1268"/>
        <v>7.0293786133939654E-6</v>
      </c>
      <c r="HD2119" s="1">
        <f t="shared" si="1269"/>
        <v>0.94475560333015607</v>
      </c>
      <c r="HE2119" s="1">
        <f t="shared" si="1270"/>
        <v>7.0293786133939654E-6</v>
      </c>
      <c r="HF2119" s="1" t="str">
        <f t="shared" si="1271"/>
        <v/>
      </c>
      <c r="HG2119" s="1" t="str">
        <f t="shared" si="1272"/>
        <v/>
      </c>
      <c r="HK2119" s="1">
        <f t="shared" si="1273"/>
        <v>1.0232117573765485E-33</v>
      </c>
      <c r="HL2119" s="1" t="str">
        <f t="shared" si="1274"/>
        <v/>
      </c>
      <c r="HM2119" s="1" t="str">
        <f t="shared" si="1275"/>
        <v/>
      </c>
      <c r="HR2119" s="1">
        <v>1399</v>
      </c>
      <c r="HS2119" s="1">
        <f t="shared" si="1276"/>
        <v>57.156302796504036</v>
      </c>
      <c r="HT2119" s="1">
        <f t="shared" si="1277"/>
        <v>3.1171514110385815E-3</v>
      </c>
      <c r="HU2119" s="1">
        <f t="shared" si="1278"/>
        <v>0.94475560333015607</v>
      </c>
      <c r="HV2119" s="118">
        <f t="shared" si="1279"/>
        <v>3.1171514110385815E-3</v>
      </c>
      <c r="HW2119" s="118" t="str">
        <f t="shared" si="1280"/>
        <v/>
      </c>
      <c r="HX2119" s="118" t="str">
        <f t="shared" si="1281"/>
        <v/>
      </c>
      <c r="HY2119" s="118">
        <f t="shared" si="1282"/>
        <v>1.6143322978627741E-5</v>
      </c>
      <c r="HZ2119" s="118" t="str">
        <f t="shared" si="1283"/>
        <v/>
      </c>
      <c r="IA2119" s="118" t="str">
        <f t="shared" si="1284"/>
        <v/>
      </c>
      <c r="IB2119" s="118"/>
      <c r="IC2119" s="118"/>
      <c r="ID2119" s="118"/>
      <c r="IE2119" s="118">
        <v>1399</v>
      </c>
      <c r="IF2119" s="118">
        <f t="shared" si="1311"/>
        <v>97.219673104173722</v>
      </c>
      <c r="IG2119" s="118">
        <f t="shared" si="1285"/>
        <v>1.8326007918270015E-3</v>
      </c>
      <c r="IH2119" s="118">
        <f t="shared" si="1286"/>
        <v>0.94475560333015607</v>
      </c>
      <c r="II2119" s="118">
        <f t="shared" si="1287"/>
        <v>1.8326007918270015E-3</v>
      </c>
      <c r="IJ2119" s="118" t="str">
        <f t="shared" si="1288"/>
        <v/>
      </c>
      <c r="IK2119" s="118" t="str">
        <f t="shared" si="1289"/>
        <v/>
      </c>
      <c r="IL2119" s="118">
        <f t="shared" si="1290"/>
        <v>1.0470635496445593E-64</v>
      </c>
      <c r="IM2119" s="118" t="str">
        <f t="shared" si="1291"/>
        <v/>
      </c>
      <c r="IN2119" s="118" t="str">
        <f t="shared" si="1292"/>
        <v/>
      </c>
      <c r="IO2119" s="118"/>
      <c r="IP2119" s="118"/>
      <c r="IQ2119" s="118"/>
      <c r="IR2119" s="118">
        <v>1399</v>
      </c>
      <c r="IS2119" s="118">
        <f t="shared" si="1293"/>
        <v>2519.6387407563388</v>
      </c>
      <c r="IT2119" s="118">
        <f t="shared" si="1294"/>
        <v>7.0710474096929418E-5</v>
      </c>
      <c r="IU2119" s="118">
        <f t="shared" si="1295"/>
        <v>0.94475560333015607</v>
      </c>
      <c r="IV2119" s="118">
        <f t="shared" si="1296"/>
        <v>7.0710474096929418E-5</v>
      </c>
      <c r="IW2119" s="118" t="str">
        <f t="shared" si="1297"/>
        <v/>
      </c>
      <c r="IX2119" s="118" t="str">
        <f t="shared" si="1298"/>
        <v/>
      </c>
      <c r="IY2119" s="118">
        <f t="shared" si="1299"/>
        <v>1.5802280472312155E-10</v>
      </c>
      <c r="IZ2119" s="118" t="str">
        <f t="shared" si="1300"/>
        <v/>
      </c>
      <c r="JA2119" s="118" t="str">
        <f t="shared" si="1301"/>
        <v/>
      </c>
      <c r="JB2119" s="118"/>
      <c r="JC2119" s="118">
        <v>1399</v>
      </c>
      <c r="JD2119" s="118">
        <f t="shared" si="1302"/>
        <v>1941.9735228396967</v>
      </c>
      <c r="JE2119" s="118">
        <f t="shared" si="1303"/>
        <v>9.1744221955892245E-5</v>
      </c>
      <c r="JF2119" s="118">
        <f t="shared" si="1304"/>
        <v>0.94475560333015596</v>
      </c>
      <c r="JG2119" s="118">
        <f t="shared" si="1305"/>
        <v>9.1744221955892245E-5</v>
      </c>
      <c r="JH2119" s="118" t="str">
        <f t="shared" si="1306"/>
        <v/>
      </c>
      <c r="JI2119" s="118" t="str">
        <f t="shared" si="1307"/>
        <v/>
      </c>
      <c r="JJ2119" s="118">
        <f t="shared" si="1308"/>
        <v>1.5802280472312155E-10</v>
      </c>
      <c r="JK2119" s="118" t="str">
        <f t="shared" si="1309"/>
        <v/>
      </c>
      <c r="JL2119" s="118" t="str">
        <f t="shared" si="1310"/>
        <v/>
      </c>
      <c r="JM2119" s="118"/>
      <c r="JN2119" s="118"/>
      <c r="JO2119" s="118"/>
      <c r="JP2119" s="118">
        <f t="shared" si="1264"/>
        <v>8.9856000000000549</v>
      </c>
      <c r="JQ2119" s="138">
        <f t="shared" si="1265"/>
        <v>0.2536915629322023</v>
      </c>
      <c r="JR2119" s="118">
        <f t="shared" si="1266"/>
        <v>4.606382192647307E-4</v>
      </c>
      <c r="JS2119" s="118" t="str">
        <f t="shared" si="1262"/>
        <v/>
      </c>
      <c r="JT2119" s="119" t="str">
        <f t="shared" si="1263"/>
        <v/>
      </c>
    </row>
    <row r="2120" spans="209:280" ht="20.100000000000001" customHeight="1" x14ac:dyDescent="0.25">
      <c r="HA2120" s="1">
        <v>1400</v>
      </c>
      <c r="HB2120" s="1">
        <f t="shared" si="1267"/>
        <v>25409.269891571159</v>
      </c>
      <c r="HC2120" s="1">
        <f t="shared" si="1268"/>
        <v>6.9845901218122318E-6</v>
      </c>
      <c r="HD2120" s="1">
        <f t="shared" si="1269"/>
        <v>0.94520070830044201</v>
      </c>
      <c r="HE2120" s="1">
        <f t="shared" si="1270"/>
        <v>6.9845901218122318E-6</v>
      </c>
      <c r="HF2120" s="1" t="str">
        <f t="shared" si="1271"/>
        <v/>
      </c>
      <c r="HG2120" s="1" t="str">
        <f t="shared" si="1272"/>
        <v/>
      </c>
      <c r="HK2120" s="1">
        <f t="shared" si="1273"/>
        <v>1.0710883642661476E-33</v>
      </c>
      <c r="HL2120" s="1" t="str">
        <f t="shared" si="1274"/>
        <v/>
      </c>
      <c r="HM2120" s="1" t="str">
        <f t="shared" si="1275"/>
        <v/>
      </c>
      <c r="HR2120" s="1">
        <v>1400</v>
      </c>
      <c r="HS2120" s="1">
        <f t="shared" si="1276"/>
        <v>57.299551675693266</v>
      </c>
      <c r="HT2120" s="1">
        <f t="shared" si="1277"/>
        <v>3.0972901235179111E-3</v>
      </c>
      <c r="HU2120" s="1">
        <f t="shared" si="1278"/>
        <v>0.94520070830044201</v>
      </c>
      <c r="HV2120" s="118">
        <f t="shared" si="1279"/>
        <v>3.0972901235179111E-3</v>
      </c>
      <c r="HW2120" s="118" t="str">
        <f t="shared" si="1280"/>
        <v/>
      </c>
      <c r="HX2120" s="118" t="str">
        <f t="shared" si="1281"/>
        <v/>
      </c>
      <c r="HY2120" s="118">
        <f t="shared" si="1282"/>
        <v>1.6378368553418857E-5</v>
      </c>
      <c r="HZ2120" s="118" t="str">
        <f t="shared" si="1283"/>
        <v/>
      </c>
      <c r="IA2120" s="118" t="str">
        <f t="shared" si="1284"/>
        <v/>
      </c>
      <c r="IB2120" s="118"/>
      <c r="IC2120" s="118"/>
      <c r="ID2120" s="118"/>
      <c r="IE2120" s="118">
        <v>1400</v>
      </c>
      <c r="IF2120" s="118">
        <f t="shared" si="1311"/>
        <v>97.463331432755609</v>
      </c>
      <c r="IG2120" s="118">
        <f t="shared" si="1285"/>
        <v>1.8209241658189764E-3</v>
      </c>
      <c r="IH2120" s="118">
        <f t="shared" si="1286"/>
        <v>0.94520070830044201</v>
      </c>
      <c r="II2120" s="118">
        <f t="shared" si="1287"/>
        <v>1.8209241658189764E-3</v>
      </c>
      <c r="IJ2120" s="118" t="str">
        <f t="shared" si="1288"/>
        <v/>
      </c>
      <c r="IK2120" s="118" t="str">
        <f t="shared" si="1289"/>
        <v/>
      </c>
      <c r="IL2120" s="118">
        <f t="shared" si="1290"/>
        <v>1.1201469378184602E-64</v>
      </c>
      <c r="IM2120" s="118" t="str">
        <f t="shared" si="1291"/>
        <v/>
      </c>
      <c r="IN2120" s="118" t="str">
        <f t="shared" si="1292"/>
        <v/>
      </c>
      <c r="IO2120" s="118"/>
      <c r="IP2120" s="118"/>
      <c r="IQ2120" s="118"/>
      <c r="IR2120" s="118">
        <v>1400</v>
      </c>
      <c r="IS2120" s="118">
        <f t="shared" si="1293"/>
        <v>2525.953624818384</v>
      </c>
      <c r="IT2120" s="118">
        <f t="shared" si="1294"/>
        <v>7.0259934205992898E-5</v>
      </c>
      <c r="IU2120" s="118">
        <f t="shared" si="1295"/>
        <v>0.94520070830044201</v>
      </c>
      <c r="IV2120" s="118">
        <f t="shared" si="1296"/>
        <v>7.0259934205992898E-5</v>
      </c>
      <c r="IW2120" s="118" t="str">
        <f t="shared" si="1297"/>
        <v/>
      </c>
      <c r="IX2120" s="118" t="str">
        <f t="shared" si="1298"/>
        <v/>
      </c>
      <c r="IY2120" s="118">
        <f t="shared" si="1299"/>
        <v>1.6143647164623863E-10</v>
      </c>
      <c r="IZ2120" s="118" t="str">
        <f t="shared" si="1300"/>
        <v/>
      </c>
      <c r="JA2120" s="118" t="str">
        <f t="shared" si="1301"/>
        <v/>
      </c>
      <c r="JB2120" s="118"/>
      <c r="JC2120" s="118">
        <v>1400</v>
      </c>
      <c r="JD2120" s="118">
        <f t="shared" si="1302"/>
        <v>1946.8406244006992</v>
      </c>
      <c r="JE2120" s="118">
        <f t="shared" si="1303"/>
        <v>9.1159663129467E-5</v>
      </c>
      <c r="JF2120" s="118">
        <f t="shared" si="1304"/>
        <v>0.94520070830044201</v>
      </c>
      <c r="JG2120" s="118">
        <f t="shared" si="1305"/>
        <v>9.1159663129467E-5</v>
      </c>
      <c r="JH2120" s="118" t="str">
        <f t="shared" si="1306"/>
        <v/>
      </c>
      <c r="JI2120" s="118" t="str">
        <f t="shared" si="1307"/>
        <v/>
      </c>
      <c r="JJ2120" s="118">
        <f t="shared" si="1308"/>
        <v>1.6143647164623863E-10</v>
      </c>
      <c r="JK2120" s="118" t="str">
        <f t="shared" si="1309"/>
        <v/>
      </c>
      <c r="JL2120" s="118" t="str">
        <f t="shared" si="1310"/>
        <v/>
      </c>
      <c r="JM2120" s="118"/>
      <c r="JN2120" s="118"/>
      <c r="JO2120" s="118"/>
      <c r="JP2120" s="118">
        <f t="shared" si="1264"/>
        <v>8.9920000000000542</v>
      </c>
      <c r="JQ2120" s="138">
        <f t="shared" si="1265"/>
        <v>0.25323092471293757</v>
      </c>
      <c r="JR2120" s="118">
        <f t="shared" si="1266"/>
        <v>4.5998428267540747E-4</v>
      </c>
      <c r="JS2120" s="118" t="str">
        <f t="shared" si="1262"/>
        <v/>
      </c>
      <c r="JT2120" s="119" t="str">
        <f t="shared" si="1263"/>
        <v/>
      </c>
    </row>
    <row r="2121" spans="209:280" ht="20.100000000000001" customHeight="1" x14ac:dyDescent="0.25">
      <c r="HA2121" s="1">
        <v>1401</v>
      </c>
      <c r="HB2121" s="1">
        <f t="shared" si="1267"/>
        <v>25472.793066300081</v>
      </c>
      <c r="HC2121" s="1">
        <f t="shared" si="1268"/>
        <v>6.9399759647347715E-6</v>
      </c>
      <c r="HD2121" s="1">
        <f t="shared" si="1269"/>
        <v>0.94564297369902606</v>
      </c>
      <c r="HE2121" s="1">
        <f t="shared" si="1270"/>
        <v>6.9399759647347715E-6</v>
      </c>
      <c r="HF2121" s="1" t="str">
        <f t="shared" si="1271"/>
        <v/>
      </c>
      <c r="HG2121" s="1" t="str">
        <f t="shared" si="1272"/>
        <v/>
      </c>
      <c r="HK2121" s="1">
        <f t="shared" si="1273"/>
        <v>1.1211872031943895E-33</v>
      </c>
      <c r="HL2121" s="1" t="str">
        <f t="shared" si="1274"/>
        <v/>
      </c>
      <c r="HM2121" s="1" t="str">
        <f t="shared" si="1275"/>
        <v/>
      </c>
      <c r="HR2121" s="1">
        <v>1401</v>
      </c>
      <c r="HS2121" s="1">
        <f t="shared" si="1276"/>
        <v>57.442800554882496</v>
      </c>
      <c r="HT2121" s="1">
        <f t="shared" si="1277"/>
        <v>3.0775061439750648E-3</v>
      </c>
      <c r="HU2121" s="1">
        <f t="shared" si="1278"/>
        <v>0.94564297369902606</v>
      </c>
      <c r="HV2121" s="118">
        <f t="shared" si="1279"/>
        <v>3.0775061439750648E-3</v>
      </c>
      <c r="HW2121" s="118" t="str">
        <f t="shared" si="1280"/>
        <v/>
      </c>
      <c r="HX2121" s="118" t="str">
        <f t="shared" si="1281"/>
        <v/>
      </c>
      <c r="HY2121" s="118">
        <f t="shared" si="1282"/>
        <v>1.6616570506938713E-5</v>
      </c>
      <c r="HZ2121" s="118" t="str">
        <f t="shared" si="1283"/>
        <v/>
      </c>
      <c r="IA2121" s="118" t="str">
        <f t="shared" si="1284"/>
        <v/>
      </c>
      <c r="IB2121" s="118"/>
      <c r="IC2121" s="118"/>
      <c r="ID2121" s="118"/>
      <c r="IE2121" s="118">
        <v>1401</v>
      </c>
      <c r="IF2121" s="118">
        <f t="shared" si="1311"/>
        <v>97.706989761337496</v>
      </c>
      <c r="IG2121" s="118">
        <f t="shared" si="1285"/>
        <v>1.8092929898525728E-3</v>
      </c>
      <c r="IH2121" s="118">
        <f t="shared" si="1286"/>
        <v>0.94564297369902606</v>
      </c>
      <c r="II2121" s="118">
        <f t="shared" si="1287"/>
        <v>1.8092929898525728E-3</v>
      </c>
      <c r="IJ2121" s="118" t="str">
        <f t="shared" si="1288"/>
        <v/>
      </c>
      <c r="IK2121" s="118" t="str">
        <f t="shared" si="1289"/>
        <v/>
      </c>
      <c r="IL2121" s="118">
        <f t="shared" si="1290"/>
        <v>1.1983122583380479E-64</v>
      </c>
      <c r="IM2121" s="118" t="str">
        <f t="shared" si="1291"/>
        <v/>
      </c>
      <c r="IN2121" s="118" t="str">
        <f t="shared" si="1292"/>
        <v/>
      </c>
      <c r="IO2121" s="118"/>
      <c r="IP2121" s="118"/>
      <c r="IQ2121" s="118"/>
      <c r="IR2121" s="118">
        <v>1401</v>
      </c>
      <c r="IS2121" s="118">
        <f t="shared" si="1293"/>
        <v>2532.268508880431</v>
      </c>
      <c r="IT2121" s="118">
        <f t="shared" si="1294"/>
        <v>6.9811147994310965E-5</v>
      </c>
      <c r="IU2121" s="118">
        <f t="shared" si="1295"/>
        <v>0.94564297369902617</v>
      </c>
      <c r="IV2121" s="118">
        <f t="shared" si="1296"/>
        <v>6.9811147994310965E-5</v>
      </c>
      <c r="IW2121" s="118" t="str">
        <f t="shared" si="1297"/>
        <v/>
      </c>
      <c r="IX2121" s="118" t="str">
        <f t="shared" si="1298"/>
        <v/>
      </c>
      <c r="IY2121" s="118">
        <f t="shared" si="1299"/>
        <v>1.6492124310055245E-10</v>
      </c>
      <c r="IZ2121" s="118" t="str">
        <f t="shared" si="1300"/>
        <v/>
      </c>
      <c r="JA2121" s="118" t="str">
        <f t="shared" si="1301"/>
        <v/>
      </c>
      <c r="JB2121" s="118"/>
      <c r="JC2121" s="118">
        <v>1401</v>
      </c>
      <c r="JD2121" s="118">
        <f t="shared" si="1302"/>
        <v>1951.7077259617008</v>
      </c>
      <c r="JE2121" s="118">
        <f t="shared" si="1303"/>
        <v>9.0577379636941685E-5</v>
      </c>
      <c r="JF2121" s="118">
        <f t="shared" si="1304"/>
        <v>0.94564297369902606</v>
      </c>
      <c r="JG2121" s="118">
        <f t="shared" si="1305"/>
        <v>9.0577379636941685E-5</v>
      </c>
      <c r="JH2121" s="118" t="str">
        <f t="shared" si="1306"/>
        <v/>
      </c>
      <c r="JI2121" s="118" t="str">
        <f t="shared" si="1307"/>
        <v/>
      </c>
      <c r="JJ2121" s="118">
        <f t="shared" si="1308"/>
        <v>1.6492124310055245E-10</v>
      </c>
      <c r="JK2121" s="118" t="str">
        <f t="shared" si="1309"/>
        <v/>
      </c>
      <c r="JL2121" s="118" t="str">
        <f t="shared" si="1310"/>
        <v/>
      </c>
      <c r="JM2121" s="118"/>
      <c r="JN2121" s="118"/>
      <c r="JO2121" s="118"/>
      <c r="JP2121" s="118">
        <f t="shared" si="1264"/>
        <v>8.9984000000000535</v>
      </c>
      <c r="JQ2121" s="138">
        <f t="shared" si="1265"/>
        <v>0.25277094043026216</v>
      </c>
      <c r="JR2121" s="118">
        <f t="shared" si="1266"/>
        <v>4.5933069312970032E-4</v>
      </c>
      <c r="JS2121" s="118" t="str">
        <f t="shared" si="1262"/>
        <v/>
      </c>
      <c r="JT2121" s="119" t="str">
        <f t="shared" si="1263"/>
        <v/>
      </c>
    </row>
    <row r="2122" spans="209:280" ht="20.100000000000001" customHeight="1" x14ac:dyDescent="0.25">
      <c r="HA2122" s="1">
        <v>1402</v>
      </c>
      <c r="HB2122" s="1">
        <f t="shared" si="1267"/>
        <v>25536.316241029017</v>
      </c>
      <c r="HC2122" s="1">
        <f t="shared" si="1268"/>
        <v>6.8955364516797927E-6</v>
      </c>
      <c r="HD2122" s="1">
        <f t="shared" si="1269"/>
        <v>0.94608241061007503</v>
      </c>
      <c r="HE2122" s="1">
        <f t="shared" si="1270"/>
        <v>6.8955364516797927E-6</v>
      </c>
      <c r="HF2122" s="1" t="str">
        <f t="shared" si="1271"/>
        <v/>
      </c>
      <c r="HG2122" s="1" t="str">
        <f t="shared" si="1272"/>
        <v/>
      </c>
      <c r="HK2122" s="1">
        <f t="shared" si="1273"/>
        <v>1.1736105756849488E-33</v>
      </c>
      <c r="HL2122" s="1" t="str">
        <f t="shared" si="1274"/>
        <v/>
      </c>
      <c r="HM2122" s="1" t="str">
        <f t="shared" si="1275"/>
        <v/>
      </c>
      <c r="HR2122" s="1">
        <v>1402</v>
      </c>
      <c r="HS2122" s="1">
        <f t="shared" si="1276"/>
        <v>57.586049434071754</v>
      </c>
      <c r="HT2122" s="1">
        <f t="shared" si="1277"/>
        <v>3.0577996096647258E-3</v>
      </c>
      <c r="HU2122" s="1">
        <f t="shared" si="1278"/>
        <v>0.94608241061007503</v>
      </c>
      <c r="HV2122" s="118">
        <f t="shared" si="1279"/>
        <v>3.0577996096647258E-3</v>
      </c>
      <c r="HW2122" s="118" t="str">
        <f t="shared" si="1280"/>
        <v/>
      </c>
      <c r="HX2122" s="118" t="str">
        <f t="shared" si="1281"/>
        <v/>
      </c>
      <c r="HY2122" s="118">
        <f t="shared" si="1282"/>
        <v>1.6857967066758119E-5</v>
      </c>
      <c r="HZ2122" s="118" t="str">
        <f t="shared" si="1283"/>
        <v/>
      </c>
      <c r="IA2122" s="118" t="str">
        <f t="shared" si="1284"/>
        <v/>
      </c>
      <c r="IB2122" s="118"/>
      <c r="IC2122" s="118"/>
      <c r="ID2122" s="118"/>
      <c r="IE2122" s="118">
        <v>1402</v>
      </c>
      <c r="IF2122" s="118">
        <f t="shared" si="1311"/>
        <v>97.950648089919383</v>
      </c>
      <c r="IG2122" s="118">
        <f t="shared" si="1285"/>
        <v>1.7977073446210341E-3</v>
      </c>
      <c r="IH2122" s="118">
        <f t="shared" si="1286"/>
        <v>0.94608241061007503</v>
      </c>
      <c r="II2122" s="118">
        <f t="shared" si="1287"/>
        <v>1.7977073446210341E-3</v>
      </c>
      <c r="IJ2122" s="118" t="str">
        <f t="shared" si="1288"/>
        <v/>
      </c>
      <c r="IK2122" s="118" t="str">
        <f t="shared" si="1289"/>
        <v/>
      </c>
      <c r="IL2122" s="118">
        <f t="shared" si="1290"/>
        <v>1.2819115465577913E-64</v>
      </c>
      <c r="IM2122" s="118" t="str">
        <f t="shared" si="1291"/>
        <v/>
      </c>
      <c r="IN2122" s="118" t="str">
        <f t="shared" si="1292"/>
        <v/>
      </c>
      <c r="IO2122" s="118"/>
      <c r="IP2122" s="118"/>
      <c r="IQ2122" s="118"/>
      <c r="IR2122" s="118">
        <v>1402</v>
      </c>
      <c r="IS2122" s="118">
        <f t="shared" si="1293"/>
        <v>2538.5833929424762</v>
      </c>
      <c r="IT2122" s="118">
        <f t="shared" si="1294"/>
        <v>6.9364118575413833E-5</v>
      </c>
      <c r="IU2122" s="118">
        <f t="shared" si="1295"/>
        <v>0.94608241061007503</v>
      </c>
      <c r="IV2122" s="118">
        <f t="shared" si="1296"/>
        <v>6.9364118575413833E-5</v>
      </c>
      <c r="IW2122" s="118" t="str">
        <f t="shared" si="1297"/>
        <v/>
      </c>
      <c r="IX2122" s="118" t="str">
        <f t="shared" si="1298"/>
        <v/>
      </c>
      <c r="IY2122" s="118">
        <f t="shared" si="1299"/>
        <v>1.6847854123478961E-10</v>
      </c>
      <c r="IZ2122" s="118" t="str">
        <f t="shared" si="1300"/>
        <v/>
      </c>
      <c r="JA2122" s="118" t="str">
        <f t="shared" si="1301"/>
        <v/>
      </c>
      <c r="JB2122" s="118"/>
      <c r="JC2122" s="118">
        <v>1402</v>
      </c>
      <c r="JD2122" s="118">
        <f t="shared" si="1302"/>
        <v>1956.5748275227024</v>
      </c>
      <c r="JE2122" s="118">
        <f t="shared" si="1303"/>
        <v>8.9997375518005931E-5</v>
      </c>
      <c r="JF2122" s="118">
        <f t="shared" si="1304"/>
        <v>0.94608241061007503</v>
      </c>
      <c r="JG2122" s="118">
        <f t="shared" si="1305"/>
        <v>8.9997375518005931E-5</v>
      </c>
      <c r="JH2122" s="118" t="str">
        <f t="shared" si="1306"/>
        <v/>
      </c>
      <c r="JI2122" s="118" t="str">
        <f t="shared" si="1307"/>
        <v/>
      </c>
      <c r="JJ2122" s="118">
        <f t="shared" si="1308"/>
        <v>1.6847854123478961E-10</v>
      </c>
      <c r="JK2122" s="118" t="str">
        <f t="shared" si="1309"/>
        <v/>
      </c>
      <c r="JL2122" s="118" t="str">
        <f t="shared" si="1310"/>
        <v/>
      </c>
      <c r="JM2122" s="118"/>
      <c r="JN2122" s="118"/>
      <c r="JO2122" s="118"/>
      <c r="JP2122" s="118">
        <f t="shared" si="1264"/>
        <v>9.0048000000000528</v>
      </c>
      <c r="JQ2122" s="138">
        <f t="shared" si="1265"/>
        <v>0.25231160973713246</v>
      </c>
      <c r="JR2122" s="118">
        <f t="shared" si="1266"/>
        <v>4.5867745261274351E-4</v>
      </c>
      <c r="JS2122" s="118" t="str">
        <f t="shared" si="1262"/>
        <v/>
      </c>
      <c r="JT2122" s="119" t="str">
        <f t="shared" si="1263"/>
        <v/>
      </c>
    </row>
    <row r="2123" spans="209:280" ht="20.100000000000001" customHeight="1" x14ac:dyDescent="0.25">
      <c r="HA2123" s="1">
        <v>1403</v>
      </c>
      <c r="HB2123" s="1">
        <f t="shared" si="1267"/>
        <v>25599.839415757939</v>
      </c>
      <c r="HC2123" s="1">
        <f t="shared" si="1268"/>
        <v>6.8512718818300431E-6</v>
      </c>
      <c r="HD2123" s="1">
        <f t="shared" si="1269"/>
        <v>0.94651903013708882</v>
      </c>
      <c r="HE2123" s="1">
        <f t="shared" si="1270"/>
        <v>6.8512718818300431E-6</v>
      </c>
      <c r="HF2123" s="1" t="str">
        <f t="shared" si="1271"/>
        <v/>
      </c>
      <c r="HG2123" s="1" t="str">
        <f t="shared" si="1272"/>
        <v/>
      </c>
      <c r="HK2123" s="1">
        <f t="shared" si="1273"/>
        <v>1.2284654532473825E-33</v>
      </c>
      <c r="HL2123" s="1" t="str">
        <f t="shared" si="1274"/>
        <v/>
      </c>
      <c r="HM2123" s="1" t="str">
        <f t="shared" si="1275"/>
        <v/>
      </c>
      <c r="HR2123" s="1">
        <v>1403</v>
      </c>
      <c r="HS2123" s="1">
        <f t="shared" si="1276"/>
        <v>57.729298313260983</v>
      </c>
      <c r="HT2123" s="1">
        <f t="shared" si="1277"/>
        <v>3.0381706532583586E-3</v>
      </c>
      <c r="HU2123" s="1">
        <f t="shared" si="1278"/>
        <v>0.94651903013708882</v>
      </c>
      <c r="HV2123" s="118">
        <f t="shared" si="1279"/>
        <v>3.0381706532583586E-3</v>
      </c>
      <c r="HW2123" s="118" t="str">
        <f t="shared" si="1280"/>
        <v/>
      </c>
      <c r="HX2123" s="118" t="str">
        <f t="shared" si="1281"/>
        <v/>
      </c>
      <c r="HY2123" s="118">
        <f t="shared" si="1282"/>
        <v>1.7102596861653776E-5</v>
      </c>
      <c r="HZ2123" s="118" t="str">
        <f t="shared" si="1283"/>
        <v/>
      </c>
      <c r="IA2123" s="118" t="str">
        <f t="shared" si="1284"/>
        <v/>
      </c>
      <c r="IB2123" s="118"/>
      <c r="IC2123" s="118"/>
      <c r="ID2123" s="118"/>
      <c r="IE2123" s="118">
        <v>1403</v>
      </c>
      <c r="IF2123" s="118">
        <f t="shared" si="1311"/>
        <v>98.19430641850127</v>
      </c>
      <c r="IG2123" s="118">
        <f t="shared" si="1285"/>
        <v>1.7861673081230752E-3</v>
      </c>
      <c r="IH2123" s="118">
        <f t="shared" si="1286"/>
        <v>0.94651903013708882</v>
      </c>
      <c r="II2123" s="118">
        <f t="shared" si="1287"/>
        <v>1.7861673081230752E-3</v>
      </c>
      <c r="IJ2123" s="118" t="str">
        <f t="shared" si="1288"/>
        <v/>
      </c>
      <c r="IK2123" s="118" t="str">
        <f t="shared" si="1289"/>
        <v/>
      </c>
      <c r="IL2123" s="118">
        <f t="shared" si="1290"/>
        <v>1.3713211303806251E-64</v>
      </c>
      <c r="IM2123" s="118" t="str">
        <f t="shared" si="1291"/>
        <v/>
      </c>
      <c r="IN2123" s="118" t="str">
        <f t="shared" si="1292"/>
        <v/>
      </c>
      <c r="IO2123" s="118"/>
      <c r="IP2123" s="118"/>
      <c r="IQ2123" s="118"/>
      <c r="IR2123" s="118">
        <v>1403</v>
      </c>
      <c r="IS2123" s="118">
        <f t="shared" si="1293"/>
        <v>2544.8982770045213</v>
      </c>
      <c r="IT2123" s="118">
        <f t="shared" si="1294"/>
        <v>6.8918848958863637E-5</v>
      </c>
      <c r="IU2123" s="118">
        <f t="shared" si="1295"/>
        <v>0.94651903013708871</v>
      </c>
      <c r="IV2123" s="118">
        <f t="shared" si="1296"/>
        <v>6.8918848958863637E-5</v>
      </c>
      <c r="IW2123" s="118" t="str">
        <f t="shared" si="1297"/>
        <v/>
      </c>
      <c r="IX2123" s="118" t="str">
        <f t="shared" si="1298"/>
        <v/>
      </c>
      <c r="IY2123" s="118">
        <f t="shared" si="1299"/>
        <v>1.7210981536579877E-10</v>
      </c>
      <c r="IZ2123" s="118" t="str">
        <f t="shared" si="1300"/>
        <v/>
      </c>
      <c r="JA2123" s="118" t="str">
        <f t="shared" si="1301"/>
        <v/>
      </c>
      <c r="JB2123" s="118"/>
      <c r="JC2123" s="118">
        <v>1403</v>
      </c>
      <c r="JD2123" s="118">
        <f t="shared" si="1302"/>
        <v>1961.4419290837041</v>
      </c>
      <c r="JE2123" s="118">
        <f t="shared" si="1303"/>
        <v>8.9419654677455455E-5</v>
      </c>
      <c r="JF2123" s="118">
        <f t="shared" si="1304"/>
        <v>0.94651903013708871</v>
      </c>
      <c r="JG2123" s="118">
        <f t="shared" si="1305"/>
        <v>8.9419654677455455E-5</v>
      </c>
      <c r="JH2123" s="118" t="str">
        <f t="shared" si="1306"/>
        <v/>
      </c>
      <c r="JI2123" s="118" t="str">
        <f t="shared" si="1307"/>
        <v/>
      </c>
      <c r="JJ2123" s="118">
        <f t="shared" si="1308"/>
        <v>1.7210981536579877E-10</v>
      </c>
      <c r="JK2123" s="118" t="str">
        <f t="shared" si="1309"/>
        <v/>
      </c>
      <c r="JL2123" s="118" t="str">
        <f t="shared" si="1310"/>
        <v/>
      </c>
      <c r="JM2123" s="118"/>
      <c r="JN2123" s="118"/>
      <c r="JO2123" s="118"/>
      <c r="JP2123" s="118">
        <f t="shared" si="1264"/>
        <v>9.0112000000000521</v>
      </c>
      <c r="JQ2123" s="138">
        <f t="shared" si="1265"/>
        <v>0.25185293228451971</v>
      </c>
      <c r="JR2123" s="118">
        <f t="shared" si="1266"/>
        <v>4.5802456310078954E-4</v>
      </c>
      <c r="JS2123" s="118" t="str">
        <f t="shared" ref="JS2123:JS2186" si="1312">IF(JQ2123&lt;(1-$JO$719),JR2123,"")</f>
        <v/>
      </c>
      <c r="JT2123" s="119" t="str">
        <f t="shared" ref="JT2123:JT2186" si="1313">IF(JQ2123&lt;(1-$JO$725),JR2123,"")</f>
        <v/>
      </c>
    </row>
    <row r="2124" spans="209:280" ht="20.100000000000001" customHeight="1" x14ac:dyDescent="0.25">
      <c r="HA2124" s="1">
        <v>1404</v>
      </c>
      <c r="HB2124" s="1">
        <f t="shared" si="1267"/>
        <v>25663.36259048686</v>
      </c>
      <c r="HC2124" s="1">
        <f t="shared" si="1268"/>
        <v>6.8071825440798363E-6</v>
      </c>
      <c r="HD2124" s="1">
        <f t="shared" si="1269"/>
        <v>0.94695284340224506</v>
      </c>
      <c r="HE2124" s="1">
        <f t="shared" si="1270"/>
        <v>6.8071825440798363E-6</v>
      </c>
      <c r="HF2124" s="1" t="str">
        <f t="shared" si="1271"/>
        <v/>
      </c>
      <c r="HG2124" s="1" t="str">
        <f t="shared" si="1272"/>
        <v/>
      </c>
      <c r="HK2124" s="1">
        <f t="shared" si="1273"/>
        <v>1.2858636887255139E-33</v>
      </c>
      <c r="HL2124" s="1" t="str">
        <f t="shared" si="1274"/>
        <v/>
      </c>
      <c r="HM2124" s="1" t="str">
        <f t="shared" si="1275"/>
        <v/>
      </c>
      <c r="HR2124" s="1">
        <v>1404</v>
      </c>
      <c r="HS2124" s="1">
        <f t="shared" si="1276"/>
        <v>57.872547192450213</v>
      </c>
      <c r="HT2124" s="1">
        <f t="shared" si="1277"/>
        <v>3.0186194028650501E-3</v>
      </c>
      <c r="HU2124" s="1">
        <f t="shared" si="1278"/>
        <v>0.94695284340224517</v>
      </c>
      <c r="HV2124" s="118">
        <f t="shared" si="1279"/>
        <v>3.0186194028650501E-3</v>
      </c>
      <c r="HW2124" s="118" t="str">
        <f t="shared" si="1280"/>
        <v/>
      </c>
      <c r="HX2124" s="118" t="str">
        <f t="shared" si="1281"/>
        <v/>
      </c>
      <c r="HY2124" s="118">
        <f t="shared" si="1282"/>
        <v>1.7350498924947009E-5</v>
      </c>
      <c r="HZ2124" s="118" t="str">
        <f t="shared" si="1283"/>
        <v/>
      </c>
      <c r="IA2124" s="118" t="str">
        <f t="shared" si="1284"/>
        <v/>
      </c>
      <c r="IB2124" s="118"/>
      <c r="IC2124" s="118"/>
      <c r="ID2124" s="118"/>
      <c r="IE2124" s="118">
        <v>1404</v>
      </c>
      <c r="IF2124" s="118">
        <f t="shared" si="1311"/>
        <v>98.437964747083157</v>
      </c>
      <c r="IG2124" s="118">
        <f t="shared" si="1285"/>
        <v>1.7746729556751628E-3</v>
      </c>
      <c r="IH2124" s="118">
        <f t="shared" si="1286"/>
        <v>0.94695284340224506</v>
      </c>
      <c r="II2124" s="118">
        <f t="shared" si="1287"/>
        <v>1.7746729556751628E-3</v>
      </c>
      <c r="IJ2124" s="118" t="str">
        <f t="shared" si="1288"/>
        <v/>
      </c>
      <c r="IK2124" s="118" t="str">
        <f t="shared" si="1289"/>
        <v/>
      </c>
      <c r="IL2124" s="118">
        <f t="shared" si="1290"/>
        <v>1.4669433000835816E-64</v>
      </c>
      <c r="IM2124" s="118" t="str">
        <f t="shared" si="1291"/>
        <v/>
      </c>
      <c r="IN2124" s="118" t="str">
        <f t="shared" si="1292"/>
        <v/>
      </c>
      <c r="IO2124" s="118"/>
      <c r="IP2124" s="118"/>
      <c r="IQ2124" s="118"/>
      <c r="IR2124" s="118">
        <v>1404</v>
      </c>
      <c r="IS2124" s="118">
        <f t="shared" si="1293"/>
        <v>2551.2131610665683</v>
      </c>
      <c r="IT2124" s="118">
        <f t="shared" si="1294"/>
        <v>6.8475342050728478E-5</v>
      </c>
      <c r="IU2124" s="118">
        <f t="shared" si="1295"/>
        <v>0.94695284340224517</v>
      </c>
      <c r="IV2124" s="118">
        <f t="shared" si="1296"/>
        <v>6.8475342050728478E-5</v>
      </c>
      <c r="IW2124" s="118" t="str">
        <f t="shared" si="1297"/>
        <v/>
      </c>
      <c r="IX2124" s="118" t="str">
        <f t="shared" si="1298"/>
        <v/>
      </c>
      <c r="IY2124" s="118">
        <f t="shared" si="1299"/>
        <v>1.7581654247079708E-10</v>
      </c>
      <c r="IZ2124" s="118" t="str">
        <f t="shared" si="1300"/>
        <v/>
      </c>
      <c r="JA2124" s="118" t="str">
        <f t="shared" si="1301"/>
        <v/>
      </c>
      <c r="JB2124" s="118"/>
      <c r="JC2124" s="118">
        <v>1404</v>
      </c>
      <c r="JD2124" s="118">
        <f t="shared" si="1302"/>
        <v>1966.3090306447057</v>
      </c>
      <c r="JE2124" s="118">
        <f t="shared" si="1303"/>
        <v>8.8844220885806179E-5</v>
      </c>
      <c r="JF2124" s="118">
        <f t="shared" si="1304"/>
        <v>0.94695284340224506</v>
      </c>
      <c r="JG2124" s="118">
        <f t="shared" si="1305"/>
        <v>8.8844220885806179E-5</v>
      </c>
      <c r="JH2124" s="118" t="str">
        <f t="shared" si="1306"/>
        <v/>
      </c>
      <c r="JI2124" s="118" t="str">
        <f t="shared" si="1307"/>
        <v/>
      </c>
      <c r="JJ2124" s="118">
        <f t="shared" si="1308"/>
        <v>1.7581654247079708E-10</v>
      </c>
      <c r="JK2124" s="118" t="str">
        <f t="shared" si="1309"/>
        <v/>
      </c>
      <c r="JL2124" s="118" t="str">
        <f t="shared" si="1310"/>
        <v/>
      </c>
      <c r="JM2124" s="118"/>
      <c r="JN2124" s="118"/>
      <c r="JO2124" s="118"/>
      <c r="JP2124" s="118">
        <f t="shared" ref="JP2124:JP2187" si="1314">JP2123+$JS$712</f>
        <v>9.0176000000000514</v>
      </c>
      <c r="JQ2124" s="138">
        <f t="shared" ref="JQ2124:JQ2187" si="1315">_xlfn.CHISQ.DIST.RT(JP2124,7)</f>
        <v>0.25139490772141893</v>
      </c>
      <c r="JR2124" s="118">
        <f t="shared" ref="JR2124:JR2187" si="1316">JQ2124-JQ2125</f>
        <v>4.5737202655982134E-4</v>
      </c>
      <c r="JS2124" s="118" t="str">
        <f t="shared" si="1312"/>
        <v/>
      </c>
      <c r="JT2124" s="119" t="str">
        <f t="shared" si="1313"/>
        <v/>
      </c>
    </row>
    <row r="2125" spans="209:280" ht="20.100000000000001" customHeight="1" x14ac:dyDescent="0.25">
      <c r="HA2125" s="1">
        <v>1405</v>
      </c>
      <c r="HB2125" s="1">
        <f t="shared" si="1267"/>
        <v>25726.885765215797</v>
      </c>
      <c r="HC2125" s="1">
        <f t="shared" si="1268"/>
        <v>6.763268717082684E-6</v>
      </c>
      <c r="HD2125" s="1">
        <f t="shared" si="1269"/>
        <v>0.94738386154574794</v>
      </c>
      <c r="HE2125" s="1">
        <f t="shared" si="1270"/>
        <v>6.763268717082684E-6</v>
      </c>
      <c r="HF2125" s="1" t="str">
        <f t="shared" si="1271"/>
        <v/>
      </c>
      <c r="HG2125" s="1" t="str">
        <f t="shared" si="1272"/>
        <v/>
      </c>
      <c r="HK2125" s="1">
        <f t="shared" si="1273"/>
        <v>1.3459222371267184E-33</v>
      </c>
      <c r="HL2125" s="1" t="str">
        <f t="shared" si="1274"/>
        <v/>
      </c>
      <c r="HM2125" s="1" t="str">
        <f t="shared" si="1275"/>
        <v/>
      </c>
      <c r="HR2125" s="1">
        <v>1405</v>
      </c>
      <c r="HS2125" s="1">
        <f t="shared" si="1276"/>
        <v>58.015796071639443</v>
      </c>
      <c r="HT2125" s="1">
        <f t="shared" si="1277"/>
        <v>2.999145982052657E-3</v>
      </c>
      <c r="HU2125" s="1">
        <f t="shared" si="1278"/>
        <v>0.94738386154574794</v>
      </c>
      <c r="HV2125" s="118">
        <f t="shared" si="1279"/>
        <v>2.999145982052657E-3</v>
      </c>
      <c r="HW2125" s="118" t="str">
        <f t="shared" si="1280"/>
        <v/>
      </c>
      <c r="HX2125" s="118" t="str">
        <f t="shared" si="1281"/>
        <v/>
      </c>
      <c r="HY2125" s="118">
        <f t="shared" si="1282"/>
        <v>1.7601712697857707E-5</v>
      </c>
      <c r="HZ2125" s="118" t="str">
        <f t="shared" si="1283"/>
        <v/>
      </c>
      <c r="IA2125" s="118" t="str">
        <f t="shared" si="1284"/>
        <v/>
      </c>
      <c r="IB2125" s="118"/>
      <c r="IC2125" s="118"/>
      <c r="ID2125" s="118"/>
      <c r="IE2125" s="118">
        <v>1405</v>
      </c>
      <c r="IF2125" s="118">
        <f t="shared" si="1311"/>
        <v>98.681623075665044</v>
      </c>
      <c r="IG2125" s="118">
        <f t="shared" si="1285"/>
        <v>1.7632243599239286E-3</v>
      </c>
      <c r="IH2125" s="118">
        <f t="shared" si="1286"/>
        <v>0.94738386154574794</v>
      </c>
      <c r="II2125" s="118">
        <f t="shared" si="1287"/>
        <v>1.7632243599239286E-3</v>
      </c>
      <c r="IJ2125" s="118" t="str">
        <f t="shared" si="1288"/>
        <v/>
      </c>
      <c r="IK2125" s="118" t="str">
        <f t="shared" si="1289"/>
        <v/>
      </c>
      <c r="IL2125" s="118">
        <f t="shared" si="1290"/>
        <v>1.5692080924735914E-64</v>
      </c>
      <c r="IM2125" s="118" t="str">
        <f t="shared" si="1291"/>
        <v/>
      </c>
      <c r="IN2125" s="118" t="str">
        <f t="shared" si="1292"/>
        <v/>
      </c>
      <c r="IO2125" s="118"/>
      <c r="IP2125" s="118"/>
      <c r="IQ2125" s="118"/>
      <c r="IR2125" s="118">
        <v>1405</v>
      </c>
      <c r="IS2125" s="118">
        <f t="shared" si="1293"/>
        <v>2557.5280451286135</v>
      </c>
      <c r="IT2125" s="118">
        <f t="shared" si="1294"/>
        <v>6.8033600654061974E-5</v>
      </c>
      <c r="IU2125" s="118">
        <f t="shared" si="1295"/>
        <v>0.94738386154574794</v>
      </c>
      <c r="IV2125" s="118">
        <f t="shared" si="1296"/>
        <v>6.8033600654061974E-5</v>
      </c>
      <c r="IW2125" s="118" t="str">
        <f t="shared" si="1297"/>
        <v/>
      </c>
      <c r="IX2125" s="118" t="str">
        <f t="shared" si="1298"/>
        <v/>
      </c>
      <c r="IY2125" s="118">
        <f t="shared" si="1299"/>
        <v>1.7960022768799704E-10</v>
      </c>
      <c r="IZ2125" s="118" t="str">
        <f t="shared" si="1300"/>
        <v/>
      </c>
      <c r="JA2125" s="118" t="str">
        <f t="shared" si="1301"/>
        <v/>
      </c>
      <c r="JB2125" s="118"/>
      <c r="JC2125" s="118">
        <v>1405</v>
      </c>
      <c r="JD2125" s="118">
        <f t="shared" si="1302"/>
        <v>1971.1761322057073</v>
      </c>
      <c r="JE2125" s="118">
        <f t="shared" si="1303"/>
        <v>8.8271077779915994E-5</v>
      </c>
      <c r="JF2125" s="118">
        <f t="shared" si="1304"/>
        <v>0.94738386154574794</v>
      </c>
      <c r="JG2125" s="118">
        <f t="shared" si="1305"/>
        <v>8.8271077779915994E-5</v>
      </c>
      <c r="JH2125" s="118" t="str">
        <f t="shared" si="1306"/>
        <v/>
      </c>
      <c r="JI2125" s="118" t="str">
        <f t="shared" si="1307"/>
        <v/>
      </c>
      <c r="JJ2125" s="118">
        <f t="shared" si="1308"/>
        <v>1.7960022768799704E-10</v>
      </c>
      <c r="JK2125" s="118" t="str">
        <f t="shared" si="1309"/>
        <v/>
      </c>
      <c r="JL2125" s="118" t="str">
        <f t="shared" si="1310"/>
        <v/>
      </c>
      <c r="JM2125" s="118"/>
      <c r="JN2125" s="118"/>
      <c r="JO2125" s="118"/>
      <c r="JP2125" s="118">
        <f t="shared" si="1314"/>
        <v>9.0240000000000506</v>
      </c>
      <c r="JQ2125" s="138">
        <f t="shared" si="1315"/>
        <v>0.2509375356948591</v>
      </c>
      <c r="JR2125" s="118">
        <f t="shared" si="1316"/>
        <v>4.5671984494666251E-4</v>
      </c>
      <c r="JS2125" s="118" t="str">
        <f t="shared" si="1312"/>
        <v/>
      </c>
      <c r="JT2125" s="119" t="str">
        <f t="shared" si="1313"/>
        <v/>
      </c>
    </row>
    <row r="2126" spans="209:280" ht="20.100000000000001" customHeight="1" x14ac:dyDescent="0.25">
      <c r="HA2126" s="1">
        <v>1406</v>
      </c>
      <c r="HB2126" s="1">
        <f t="shared" si="1267"/>
        <v>25790.408939944718</v>
      </c>
      <c r="HC2126" s="1">
        <f t="shared" si="1268"/>
        <v>6.7195306692994634E-6</v>
      </c>
      <c r="HD2126" s="1">
        <f t="shared" si="1269"/>
        <v>0.94781209572517799</v>
      </c>
      <c r="HE2126" s="1">
        <f t="shared" si="1270"/>
        <v>6.7195306692994634E-6</v>
      </c>
      <c r="HF2126" s="1" t="str">
        <f t="shared" si="1271"/>
        <v/>
      </c>
      <c r="HG2126" s="1" t="str">
        <f t="shared" si="1272"/>
        <v/>
      </c>
      <c r="HK2126" s="1">
        <f t="shared" si="1273"/>
        <v>1.4087633863530584E-33</v>
      </c>
      <c r="HL2126" s="1" t="str">
        <f t="shared" si="1274"/>
        <v/>
      </c>
      <c r="HM2126" s="1" t="str">
        <f t="shared" si="1275"/>
        <v/>
      </c>
      <c r="HR2126" s="1">
        <v>1406</v>
      </c>
      <c r="HS2126" s="1">
        <f t="shared" si="1276"/>
        <v>58.159044950828672</v>
      </c>
      <c r="HT2126" s="1">
        <f t="shared" si="1277"/>
        <v>2.9797505098691319E-3</v>
      </c>
      <c r="HU2126" s="1">
        <f t="shared" si="1278"/>
        <v>0.94781209572517811</v>
      </c>
      <c r="HV2126" s="118">
        <f t="shared" si="1279"/>
        <v>2.9797505098691319E-3</v>
      </c>
      <c r="HW2126" s="118" t="str">
        <f t="shared" si="1280"/>
        <v/>
      </c>
      <c r="HX2126" s="118" t="str">
        <f t="shared" si="1281"/>
        <v/>
      </c>
      <c r="HY2126" s="118">
        <f t="shared" si="1282"/>
        <v>1.7856278032874508E-5</v>
      </c>
      <c r="HZ2126" s="118" t="str">
        <f t="shared" si="1283"/>
        <v/>
      </c>
      <c r="IA2126" s="118" t="str">
        <f t="shared" si="1284"/>
        <v/>
      </c>
      <c r="IB2126" s="118"/>
      <c r="IC2126" s="118"/>
      <c r="ID2126" s="118"/>
      <c r="IE2126" s="118">
        <v>1406</v>
      </c>
      <c r="IF2126" s="118">
        <f t="shared" si="1311"/>
        <v>98.925281404246931</v>
      </c>
      <c r="IG2126" s="118">
        <f t="shared" si="1285"/>
        <v>1.751821590858712E-3</v>
      </c>
      <c r="IH2126" s="118">
        <f t="shared" si="1286"/>
        <v>0.94781209572517799</v>
      </c>
      <c r="II2126" s="118">
        <f t="shared" si="1287"/>
        <v>1.751821590858712E-3</v>
      </c>
      <c r="IJ2126" s="118" t="str">
        <f t="shared" si="1288"/>
        <v/>
      </c>
      <c r="IK2126" s="118" t="str">
        <f t="shared" si="1289"/>
        <v/>
      </c>
      <c r="IL2126" s="118">
        <f t="shared" si="1290"/>
        <v>1.6785751971701473E-64</v>
      </c>
      <c r="IM2126" s="118" t="str">
        <f t="shared" si="1291"/>
        <v/>
      </c>
      <c r="IN2126" s="118" t="str">
        <f t="shared" si="1292"/>
        <v/>
      </c>
      <c r="IO2126" s="118"/>
      <c r="IP2126" s="118"/>
      <c r="IQ2126" s="118"/>
      <c r="IR2126" s="118">
        <v>1406</v>
      </c>
      <c r="IS2126" s="118">
        <f t="shared" si="1293"/>
        <v>2563.8429291906605</v>
      </c>
      <c r="IT2126" s="118">
        <f t="shared" si="1294"/>
        <v>6.7593627469386225E-5</v>
      </c>
      <c r="IU2126" s="118">
        <f t="shared" si="1295"/>
        <v>0.94781209572517811</v>
      </c>
      <c r="IV2126" s="118">
        <f t="shared" si="1296"/>
        <v>6.7593627469386225E-5</v>
      </c>
      <c r="IW2126" s="118" t="str">
        <f t="shared" si="1297"/>
        <v/>
      </c>
      <c r="IX2126" s="118" t="str">
        <f t="shared" si="1298"/>
        <v/>
      </c>
      <c r="IY2126" s="118">
        <f t="shared" si="1299"/>
        <v>1.8346240482574987E-10</v>
      </c>
      <c r="IZ2126" s="118" t="str">
        <f t="shared" si="1300"/>
        <v/>
      </c>
      <c r="JA2126" s="118" t="str">
        <f t="shared" si="1301"/>
        <v/>
      </c>
      <c r="JB2126" s="118"/>
      <c r="JC2126" s="118">
        <v>1406</v>
      </c>
      <c r="JD2126" s="118">
        <f t="shared" si="1302"/>
        <v>1976.0432337667089</v>
      </c>
      <c r="JE2126" s="118">
        <f t="shared" si="1303"/>
        <v>8.7700228863612676E-5</v>
      </c>
      <c r="JF2126" s="118">
        <f t="shared" si="1304"/>
        <v>0.94781209572517799</v>
      </c>
      <c r="JG2126" s="118">
        <f t="shared" si="1305"/>
        <v>8.7700228863612676E-5</v>
      </c>
      <c r="JH2126" s="118" t="str">
        <f t="shared" si="1306"/>
        <v/>
      </c>
      <c r="JI2126" s="118" t="str">
        <f t="shared" si="1307"/>
        <v/>
      </c>
      <c r="JJ2126" s="118">
        <f t="shared" si="1308"/>
        <v>1.8346240482574987E-10</v>
      </c>
      <c r="JK2126" s="118" t="str">
        <f t="shared" si="1309"/>
        <v/>
      </c>
      <c r="JL2126" s="118" t="str">
        <f t="shared" si="1310"/>
        <v/>
      </c>
      <c r="JM2126" s="118"/>
      <c r="JN2126" s="118"/>
      <c r="JO2126" s="118"/>
      <c r="JP2126" s="118">
        <f t="shared" si="1314"/>
        <v>9.0304000000000499</v>
      </c>
      <c r="JQ2126" s="138">
        <f t="shared" si="1315"/>
        <v>0.25048081584991244</v>
      </c>
      <c r="JR2126" s="118">
        <f t="shared" si="1316"/>
        <v>4.5606802020869974E-4</v>
      </c>
      <c r="JS2126" s="118" t="str">
        <f t="shared" si="1312"/>
        <v/>
      </c>
      <c r="JT2126" s="119" t="str">
        <f t="shared" si="1313"/>
        <v/>
      </c>
    </row>
    <row r="2127" spans="209:280" ht="20.100000000000001" customHeight="1" x14ac:dyDescent="0.25">
      <c r="HA2127" s="1">
        <v>1407</v>
      </c>
      <c r="HB2127" s="1">
        <f t="shared" si="1267"/>
        <v>25853.932114673655</v>
      </c>
      <c r="HC2127" s="1">
        <f t="shared" si="1268"/>
        <v>6.6759686590469714E-6</v>
      </c>
      <c r="HD2127" s="1">
        <f t="shared" si="1269"/>
        <v>0.94823755711484736</v>
      </c>
      <c r="HE2127" s="1">
        <f t="shared" si="1270"/>
        <v>6.6759686590469714E-6</v>
      </c>
      <c r="HF2127" s="1" t="str">
        <f t="shared" si="1271"/>
        <v/>
      </c>
      <c r="HG2127" s="1" t="str">
        <f t="shared" si="1272"/>
        <v/>
      </c>
      <c r="HK2127" s="1">
        <f t="shared" si="1273"/>
        <v>1.4745149982744697E-33</v>
      </c>
      <c r="HL2127" s="1" t="str">
        <f t="shared" si="1274"/>
        <v/>
      </c>
      <c r="HM2127" s="1" t="str">
        <f t="shared" si="1275"/>
        <v/>
      </c>
      <c r="HR2127" s="1">
        <v>1407</v>
      </c>
      <c r="HS2127" s="1">
        <f t="shared" si="1276"/>
        <v>58.302293830017902</v>
      </c>
      <c r="HT2127" s="1">
        <f t="shared" si="1277"/>
        <v>2.9604331008640924E-3</v>
      </c>
      <c r="HU2127" s="1">
        <f t="shared" si="1278"/>
        <v>0.94823755711484725</v>
      </c>
      <c r="HV2127" s="118">
        <f t="shared" si="1279"/>
        <v>2.9604331008640924E-3</v>
      </c>
      <c r="HW2127" s="118" t="str">
        <f t="shared" si="1280"/>
        <v/>
      </c>
      <c r="HX2127" s="118" t="str">
        <f t="shared" si="1281"/>
        <v/>
      </c>
      <c r="HY2127" s="118">
        <f t="shared" si="1282"/>
        <v>1.8114235197140321E-5</v>
      </c>
      <c r="HZ2127" s="118" t="str">
        <f t="shared" si="1283"/>
        <v/>
      </c>
      <c r="IA2127" s="118" t="str">
        <f t="shared" si="1284"/>
        <v/>
      </c>
      <c r="IB2127" s="118"/>
      <c r="IC2127" s="118"/>
      <c r="ID2127" s="118"/>
      <c r="IE2127" s="118">
        <v>1407</v>
      </c>
      <c r="IF2127" s="118">
        <f t="shared" si="1311"/>
        <v>99.168939732828875</v>
      </c>
      <c r="IG2127" s="118">
        <f t="shared" si="1285"/>
        <v>1.7404647158242408E-3</v>
      </c>
      <c r="IH2127" s="118">
        <f t="shared" si="1286"/>
        <v>0.94823755711484736</v>
      </c>
      <c r="II2127" s="118">
        <f t="shared" si="1287"/>
        <v>1.7404647158242408E-3</v>
      </c>
      <c r="IJ2127" s="118" t="str">
        <f t="shared" si="1288"/>
        <v/>
      </c>
      <c r="IK2127" s="118" t="str">
        <f t="shared" si="1289"/>
        <v/>
      </c>
      <c r="IL2127" s="118">
        <f t="shared" si="1290"/>
        <v>1.7955359933421842E-64</v>
      </c>
      <c r="IM2127" s="118" t="str">
        <f t="shared" si="1291"/>
        <v/>
      </c>
      <c r="IN2127" s="118" t="str">
        <f t="shared" si="1292"/>
        <v/>
      </c>
      <c r="IO2127" s="118"/>
      <c r="IP2127" s="118"/>
      <c r="IQ2127" s="118"/>
      <c r="IR2127" s="118">
        <v>1407</v>
      </c>
      <c r="IS2127" s="118">
        <f t="shared" si="1293"/>
        <v>2570.1578132527056</v>
      </c>
      <c r="IT2127" s="118">
        <f t="shared" si="1294"/>
        <v>6.7155425095182189E-5</v>
      </c>
      <c r="IU2127" s="118">
        <f t="shared" si="1295"/>
        <v>0.94823755711484725</v>
      </c>
      <c r="IV2127" s="118">
        <f t="shared" si="1296"/>
        <v>6.7155425095182189E-5</v>
      </c>
      <c r="IW2127" s="118" t="str">
        <f t="shared" si="1297"/>
        <v/>
      </c>
      <c r="IX2127" s="118" t="str">
        <f t="shared" si="1298"/>
        <v/>
      </c>
      <c r="IY2127" s="118">
        <f t="shared" si="1299"/>
        <v>1.8740463688031705E-10</v>
      </c>
      <c r="IZ2127" s="118" t="str">
        <f t="shared" si="1300"/>
        <v/>
      </c>
      <c r="JA2127" s="118" t="str">
        <f t="shared" si="1301"/>
        <v/>
      </c>
      <c r="JB2127" s="118"/>
      <c r="JC2127" s="118">
        <v>1407</v>
      </c>
      <c r="JD2127" s="118">
        <f t="shared" si="1302"/>
        <v>1980.9103353277114</v>
      </c>
      <c r="JE2127" s="118">
        <f t="shared" si="1303"/>
        <v>8.7131677508328658E-5</v>
      </c>
      <c r="JF2127" s="118">
        <f t="shared" si="1304"/>
        <v>0.94823755711484725</v>
      </c>
      <c r="JG2127" s="118">
        <f t="shared" si="1305"/>
        <v>8.7131677508328658E-5</v>
      </c>
      <c r="JH2127" s="118" t="str">
        <f t="shared" si="1306"/>
        <v/>
      </c>
      <c r="JI2127" s="118" t="str">
        <f t="shared" si="1307"/>
        <v/>
      </c>
      <c r="JJ2127" s="118">
        <f t="shared" si="1308"/>
        <v>1.8740463688031705E-10</v>
      </c>
      <c r="JK2127" s="118" t="str">
        <f t="shared" si="1309"/>
        <v/>
      </c>
      <c r="JL2127" s="118" t="str">
        <f t="shared" si="1310"/>
        <v/>
      </c>
      <c r="JM2127" s="118"/>
      <c r="JN2127" s="118"/>
      <c r="JO2127" s="118"/>
      <c r="JP2127" s="118">
        <f t="shared" si="1314"/>
        <v>9.0368000000000492</v>
      </c>
      <c r="JQ2127" s="138">
        <f t="shared" si="1315"/>
        <v>0.25002474782970374</v>
      </c>
      <c r="JR2127" s="118">
        <f t="shared" si="1316"/>
        <v>4.5541655428504857E-4</v>
      </c>
      <c r="JS2127" s="118" t="str">
        <f t="shared" si="1312"/>
        <v/>
      </c>
      <c r="JT2127" s="119" t="str">
        <f t="shared" si="1313"/>
        <v/>
      </c>
    </row>
    <row r="2128" spans="209:280" ht="20.100000000000001" customHeight="1" x14ac:dyDescent="0.25">
      <c r="HA2128" s="1">
        <v>1408</v>
      </c>
      <c r="HB2128" s="1">
        <f t="shared" ref="HB2128:HB2191" si="1317">$HB$714+(HA2128*$HB$717)</f>
        <v>25917.455289402576</v>
      </c>
      <c r="HC2128" s="1">
        <f t="shared" ref="HC2128:HC2191" si="1318">_xlfn.NORM.DIST($HB2128,$HB$711,$HB$712,0)</f>
        <v>6.6325829345471248E-6</v>
      </c>
      <c r="HD2128" s="1">
        <f t="shared" ref="HD2128:HD2191" si="1319">_xlfn.NORM.DIST($HB2128,$HB$711,$HB$712,1)</f>
        <v>0.94866025690515565</v>
      </c>
      <c r="HE2128" s="1">
        <f t="shared" ref="HE2128:HE2191" si="1320">IF(OR(HD2128&lt;$HF$716,HD2128&gt;$HF$717),HC2128,"")</f>
        <v>6.6325829345471248E-6</v>
      </c>
      <c r="HF2128" s="1" t="str">
        <f t="shared" ref="HF2128:HF2191" si="1321">IF(AND(HD2128&gt;$HF$716,HD2128&lt;$HF$717),HC2128,"")</f>
        <v/>
      </c>
      <c r="HG2128" s="1" t="str">
        <f t="shared" ref="HG2128:HG2191" si="1322">IF(HC2128=MAX($HC$720:$HC$2720),HC2128,"")</f>
        <v/>
      </c>
      <c r="HK2128" s="1">
        <f t="shared" ref="HK2128:HK2191" si="1323">_xlfn.NORM.DIST(HB2128,$HF$712,$HF$713,0)</f>
        <v>1.5433107606035476E-33</v>
      </c>
      <c r="HL2128" s="1" t="str">
        <f t="shared" ref="HL2128:HL2191" si="1324">IF(HK2128=MAX($HK$720:$HK$2720),HC2128,"")</f>
        <v/>
      </c>
      <c r="HM2128" s="1" t="str">
        <f t="shared" ref="HM2128:HM2191" si="1325">IF(HL2128=MIN($HL$720:$HL$2720),HL2128,"")</f>
        <v/>
      </c>
      <c r="HR2128" s="1">
        <v>1408</v>
      </c>
      <c r="HS2128" s="1">
        <f t="shared" ref="HS2128:HS2191" si="1326">$HS$714+(HR2128*$HS$717)</f>
        <v>58.445542709207132</v>
      </c>
      <c r="HT2128" s="1">
        <f t="shared" ref="HT2128:HT2191" si="1327">_xlfn.NORM.DIST(HS2128,HS$711,HS$712,0)</f>
        <v>2.9411938651106011E-3</v>
      </c>
      <c r="HU2128" s="1">
        <f t="shared" ref="HU2128:HU2191" si="1328">_xlfn.NORM.DIST(HS2128,HS$711,HS$712,1)</f>
        <v>0.94866025690515565</v>
      </c>
      <c r="HV2128" s="118">
        <f t="shared" ref="HV2128:HV2191" si="1329">IF(OR(HU2128&lt;$HW$716,HU2128&gt;$HW$717),HT2128,"")</f>
        <v>2.9411938651106011E-3</v>
      </c>
      <c r="HW2128" s="118" t="str">
        <f t="shared" ref="HW2128:HW2191" si="1330">IF(AND(HU2128&gt;$HW$716,HU2128&lt;$HW$717),HT2128,"")</f>
        <v/>
      </c>
      <c r="HX2128" s="118" t="str">
        <f t="shared" ref="HX2128:HX2191" si="1331">IF(HT2128=MAX($HT$720:$HT$2720),HT2128,"")</f>
        <v/>
      </c>
      <c r="HY2128" s="118">
        <f t="shared" ref="HY2128:HY2191" si="1332">_xlfn.NORM.DIST(HS2128,$HW$712,$HW$713,0)</f>
        <v>1.8375624875853697E-5</v>
      </c>
      <c r="HZ2128" s="118" t="str">
        <f t="shared" ref="HZ2128:HZ2191" si="1333">IF(HY2128=MAX($HY$720:$HY$2720),HT2128,"")</f>
        <v/>
      </c>
      <c r="IA2128" s="118" t="str">
        <f t="shared" ref="IA2128:IA2191" si="1334">IF(HZ2128=MIN($HZ$720:$HZ$2720),HZ2128,"")</f>
        <v/>
      </c>
      <c r="IB2128" s="118"/>
      <c r="IC2128" s="118"/>
      <c r="ID2128" s="118"/>
      <c r="IE2128" s="118">
        <v>1408</v>
      </c>
      <c r="IF2128" s="118">
        <f t="shared" si="1311"/>
        <v>99.412598061410762</v>
      </c>
      <c r="IG2128" s="118">
        <f t="shared" ref="IG2128:IG2191" si="1335">_xlfn.NORM.DIST(IF2128,IF$711,IF$712,0)</f>
        <v>1.729153799533444E-3</v>
      </c>
      <c r="IH2128" s="118">
        <f t="shared" ref="IH2128:IH2191" si="1336">_xlfn.NORM.DIST(IF2128,IF$711,IF$712,1)</f>
        <v>0.94866025690515576</v>
      </c>
      <c r="II2128" s="118">
        <f t="shared" ref="II2128:II2191" si="1337">IF(OR(IH2128&lt;$HW$716,IH2128&gt;$HW$717),IG2128,"")</f>
        <v>1.729153799533444E-3</v>
      </c>
      <c r="IJ2128" s="118" t="str">
        <f t="shared" ref="IJ2128:IJ2191" si="1338">IF(AND(IH2128&gt;$IJ$716,IH2128&lt;$IJ$717),IG2128,"")</f>
        <v/>
      </c>
      <c r="IK2128" s="118" t="str">
        <f t="shared" ref="IK2128:IK2191" si="1339">IF(IG2128=MAX($IG$720:$IG$2720),IG2128,"")</f>
        <v/>
      </c>
      <c r="IL2128" s="118">
        <f t="shared" ref="IL2128:IL2191" si="1340">_xlfn.NORM.DIST(IF2128,$IJ$712,$IJ$713,0)</f>
        <v>1.9206157257912518E-64</v>
      </c>
      <c r="IM2128" s="118" t="str">
        <f t="shared" ref="IM2128:IM2191" si="1341">IF(IL2128=MAX($IL$720:$IL$2720),IG2128,"")</f>
        <v/>
      </c>
      <c r="IN2128" s="118" t="str">
        <f t="shared" ref="IN2128:IN2191" si="1342">IF(IM2128=MIN($IM$720:$IM$2720),IM2128,"")</f>
        <v/>
      </c>
      <c r="IO2128" s="118"/>
      <c r="IP2128" s="118"/>
      <c r="IQ2128" s="118"/>
      <c r="IR2128" s="118">
        <v>1408</v>
      </c>
      <c r="IS2128" s="118">
        <f t="shared" ref="IS2128:IS2191" si="1343">IS$714+(IR2128*IS$717)</f>
        <v>2576.4726973147526</v>
      </c>
      <c r="IT2128" s="118">
        <f t="shared" ref="IT2128:IT2191" si="1344">_xlfn.NORM.DIST($IS2128,IS$711,IS$712,0)</f>
        <v>6.6718996028382717E-5</v>
      </c>
      <c r="IU2128" s="118">
        <f t="shared" ref="IU2128:IU2191" si="1345">_xlfn.NORM.DIST($IS2128,IS$711,IS$712,1)</f>
        <v>0.94866025690515576</v>
      </c>
      <c r="IV2128" s="118">
        <f t="shared" ref="IV2128:IV2191" si="1346">IF(OR($IU2128&lt;$HW$716,$IU2128&gt;$HW$717),IT2128,"")</f>
        <v>6.6718996028382717E-5</v>
      </c>
      <c r="IW2128" s="118" t="str">
        <f t="shared" ref="IW2128:IW2191" si="1347">IF(AND($IU2128&gt;$IJ$716,$IU2128&lt;$IJ$717),IT2128,"")</f>
        <v/>
      </c>
      <c r="IX2128" s="118" t="str">
        <f t="shared" ref="IX2128:IX2191" si="1348">IF($IT2128=MAX($IT$720:$IT$2720),$IT2128,"")</f>
        <v/>
      </c>
      <c r="IY2128" s="118">
        <f t="shared" ref="IY2128:IY2191" si="1349">_xlfn.NORM.DIST($IS2128,$IW$712,$IW$713,0)</f>
        <v>1.9142851656244518E-10</v>
      </c>
      <c r="IZ2128" s="118" t="str">
        <f t="shared" ref="IZ2128:IZ2191" si="1350">IF($IY2128=MAX($IY$720:$IY$2720),$IT2128,"")</f>
        <v/>
      </c>
      <c r="JA2128" s="118" t="str">
        <f t="shared" ref="JA2128:JA2191" si="1351">IF($IZ2128=MIN($IZ$720:$IZ$2720),$IZ2128,"")</f>
        <v/>
      </c>
      <c r="JB2128" s="118"/>
      <c r="JC2128" s="118">
        <v>1408</v>
      </c>
      <c r="JD2128" s="118">
        <f t="shared" ref="JD2128:JD2191" si="1352">JD$714+(JC2128*JD$717)</f>
        <v>1985.7774368887131</v>
      </c>
      <c r="JE2128" s="118">
        <f t="shared" ref="JE2128:JE2191" si="1353">_xlfn.NORM.DIST($JD2128,JD$711,JD$712,0)</f>
        <v>8.6565426953742362E-5</v>
      </c>
      <c r="JF2128" s="118">
        <f t="shared" ref="JF2128:JF2191" si="1354">_xlfn.NORM.DIST($JD2128,JD$711,JD$712,1)</f>
        <v>0.94866025690515565</v>
      </c>
      <c r="JG2128" s="118">
        <f t="shared" ref="JG2128:JG2191" si="1355">IF(OR($IU2128&lt;JH$716,$IU2128&gt;$JH$717),JE2128,"")</f>
        <v>8.6565426953742362E-5</v>
      </c>
      <c r="JH2128" s="118" t="str">
        <f t="shared" ref="JH2128:JH2191" si="1356">IF(AND($JF2128&gt;$JH$716,$JF2128&lt;$JH$717),JE2128,"")</f>
        <v/>
      </c>
      <c r="JI2128" s="118" t="str">
        <f t="shared" ref="JI2128:JI2191" si="1357">IF($JE2128=MAX($JE$720:$JE$2720),$JE2128,"")</f>
        <v/>
      </c>
      <c r="JJ2128" s="118">
        <f t="shared" ref="JJ2128:JJ2191" si="1358">_xlfn.NORM.DIST($IS2128,$IW$712,$IW$713,0)</f>
        <v>1.9142851656244518E-10</v>
      </c>
      <c r="JK2128" s="118" t="str">
        <f t="shared" ref="JK2128:JK2191" si="1359">IF($JJ2128=MAX($JJ$720:$JJ$2720),$JE2128,"")</f>
        <v/>
      </c>
      <c r="JL2128" s="118" t="str">
        <f t="shared" ref="JL2128:JL2191" si="1360">IF($JK2128=MIN($JK$720:$JK$2720),$JK2128,"")</f>
        <v/>
      </c>
      <c r="JM2128" s="118"/>
      <c r="JN2128" s="118"/>
      <c r="JO2128" s="118"/>
      <c r="JP2128" s="118">
        <f t="shared" si="1314"/>
        <v>9.0432000000000485</v>
      </c>
      <c r="JQ2128" s="138">
        <f t="shared" si="1315"/>
        <v>0.24956933127541869</v>
      </c>
      <c r="JR2128" s="118">
        <f t="shared" si="1316"/>
        <v>4.5476544910361127E-4</v>
      </c>
      <c r="JS2128" s="118" t="str">
        <f t="shared" si="1312"/>
        <v/>
      </c>
      <c r="JT2128" s="119" t="str">
        <f t="shared" si="1313"/>
        <v/>
      </c>
    </row>
    <row r="2129" spans="209:280" ht="20.100000000000001" customHeight="1" x14ac:dyDescent="0.25">
      <c r="HA2129" s="1">
        <v>1409</v>
      </c>
      <c r="HB2129" s="1">
        <f t="shared" si="1317"/>
        <v>25980.978464131498</v>
      </c>
      <c r="HC2129" s="1">
        <f t="shared" si="1318"/>
        <v>6.5893737339765014E-6</v>
      </c>
      <c r="HD2129" s="1">
        <f t="shared" si="1319"/>
        <v>0.94908020630195178</v>
      </c>
      <c r="HE2129" s="1">
        <f t="shared" si="1320"/>
        <v>6.5893737339765014E-6</v>
      </c>
      <c r="HF2129" s="1" t="str">
        <f t="shared" si="1321"/>
        <v/>
      </c>
      <c r="HG2129" s="1" t="str">
        <f t="shared" si="1322"/>
        <v/>
      </c>
      <c r="HK2129" s="1">
        <f t="shared" si="1323"/>
        <v>1.6152904500511495E-33</v>
      </c>
      <c r="HL2129" s="1" t="str">
        <f t="shared" si="1324"/>
        <v/>
      </c>
      <c r="HM2129" s="1" t="str">
        <f t="shared" si="1325"/>
        <v/>
      </c>
      <c r="HR2129" s="1">
        <v>1409</v>
      </c>
      <c r="HS2129" s="1">
        <f t="shared" si="1326"/>
        <v>58.588791588396361</v>
      </c>
      <c r="HT2129" s="1">
        <f t="shared" si="1327"/>
        <v>2.9220329082271677E-3</v>
      </c>
      <c r="HU2129" s="1">
        <f t="shared" si="1328"/>
        <v>0.94908020630195178</v>
      </c>
      <c r="HV2129" s="118">
        <f t="shared" si="1329"/>
        <v>2.9220329082271677E-3</v>
      </c>
      <c r="HW2129" s="118" t="str">
        <f t="shared" si="1330"/>
        <v/>
      </c>
      <c r="HX2129" s="118" t="str">
        <f t="shared" si="1331"/>
        <v/>
      </c>
      <c r="HY2129" s="118">
        <f t="shared" si="1332"/>
        <v>1.8640488175685498E-5</v>
      </c>
      <c r="HZ2129" s="118" t="str">
        <f t="shared" si="1333"/>
        <v/>
      </c>
      <c r="IA2129" s="118" t="str">
        <f t="shared" si="1334"/>
        <v/>
      </c>
      <c r="IB2129" s="118"/>
      <c r="IC2129" s="118"/>
      <c r="ID2129" s="118"/>
      <c r="IE2129" s="118">
        <v>1409</v>
      </c>
      <c r="IF2129" s="118">
        <f t="shared" ref="IF2129:IF2192" si="1361">$IF$714+(IE2129*$IF$717)</f>
        <v>99.656256389992649</v>
      </c>
      <c r="IG2129" s="118">
        <f t="shared" si="1335"/>
        <v>1.7178889040803723E-3</v>
      </c>
      <c r="IH2129" s="118">
        <f t="shared" si="1336"/>
        <v>0.94908020630195189</v>
      </c>
      <c r="II2129" s="118">
        <f t="shared" si="1337"/>
        <v>1.7178889040803723E-3</v>
      </c>
      <c r="IJ2129" s="118" t="str">
        <f t="shared" si="1338"/>
        <v/>
      </c>
      <c r="IK2129" s="118" t="str">
        <f t="shared" si="1339"/>
        <v/>
      </c>
      <c r="IL2129" s="118">
        <f t="shared" si="1340"/>
        <v>2.0543758298747825E-64</v>
      </c>
      <c r="IM2129" s="118" t="str">
        <f t="shared" si="1341"/>
        <v/>
      </c>
      <c r="IN2129" s="118" t="str">
        <f t="shared" si="1342"/>
        <v/>
      </c>
      <c r="IO2129" s="118"/>
      <c r="IP2129" s="118"/>
      <c r="IQ2129" s="118"/>
      <c r="IR2129" s="118">
        <v>1409</v>
      </c>
      <c r="IS2129" s="118">
        <f t="shared" si="1343"/>
        <v>2582.7875813767978</v>
      </c>
      <c r="IT2129" s="118">
        <f t="shared" si="1344"/>
        <v>6.6284342664872596E-5</v>
      </c>
      <c r="IU2129" s="118">
        <f t="shared" si="1345"/>
        <v>0.94908020630195178</v>
      </c>
      <c r="IV2129" s="118">
        <f t="shared" si="1346"/>
        <v>6.6284342664872596E-5</v>
      </c>
      <c r="IW2129" s="118" t="str">
        <f t="shared" si="1347"/>
        <v/>
      </c>
      <c r="IX2129" s="118" t="str">
        <f t="shared" si="1348"/>
        <v/>
      </c>
      <c r="IY2129" s="118">
        <f t="shared" si="1349"/>
        <v>1.9553566683283271E-10</v>
      </c>
      <c r="IZ2129" s="118" t="str">
        <f t="shared" si="1350"/>
        <v/>
      </c>
      <c r="JA2129" s="118" t="str">
        <f t="shared" si="1351"/>
        <v/>
      </c>
      <c r="JB2129" s="118"/>
      <c r="JC2129" s="118">
        <v>1409</v>
      </c>
      <c r="JD2129" s="118">
        <f t="shared" si="1352"/>
        <v>1990.6445384497147</v>
      </c>
      <c r="JE2129" s="118">
        <f t="shared" si="1353"/>
        <v>8.6001480308425159E-5</v>
      </c>
      <c r="JF2129" s="118">
        <f t="shared" si="1354"/>
        <v>0.94908020630195178</v>
      </c>
      <c r="JG2129" s="118">
        <f t="shared" si="1355"/>
        <v>8.6001480308425159E-5</v>
      </c>
      <c r="JH2129" s="118" t="str">
        <f t="shared" si="1356"/>
        <v/>
      </c>
      <c r="JI2129" s="118" t="str">
        <f t="shared" si="1357"/>
        <v/>
      </c>
      <c r="JJ2129" s="118">
        <f t="shared" si="1358"/>
        <v>1.9553566683283271E-10</v>
      </c>
      <c r="JK2129" s="118" t="str">
        <f t="shared" si="1359"/>
        <v/>
      </c>
      <c r="JL2129" s="118" t="str">
        <f t="shared" si="1360"/>
        <v/>
      </c>
      <c r="JM2129" s="118"/>
      <c r="JN2129" s="118"/>
      <c r="JO2129" s="118"/>
      <c r="JP2129" s="118">
        <f t="shared" si="1314"/>
        <v>9.0496000000000478</v>
      </c>
      <c r="JQ2129" s="138">
        <f t="shared" si="1315"/>
        <v>0.24911456582631508</v>
      </c>
      <c r="JR2129" s="118">
        <f t="shared" si="1316"/>
        <v>4.5411470658499042E-4</v>
      </c>
      <c r="JS2129" s="118" t="str">
        <f t="shared" si="1312"/>
        <v/>
      </c>
      <c r="JT2129" s="119" t="str">
        <f t="shared" si="1313"/>
        <v/>
      </c>
    </row>
    <row r="2130" spans="209:280" ht="20.100000000000001" customHeight="1" x14ac:dyDescent="0.25">
      <c r="HA2130" s="1">
        <v>1410</v>
      </c>
      <c r="HB2130" s="1">
        <f t="shared" si="1317"/>
        <v>26044.501638860434</v>
      </c>
      <c r="HC2130" s="1">
        <f t="shared" si="1318"/>
        <v>6.5463412855164665E-6</v>
      </c>
      <c r="HD2130" s="1">
        <f t="shared" si="1319"/>
        <v>0.94949741652589625</v>
      </c>
      <c r="HE2130" s="1">
        <f t="shared" si="1320"/>
        <v>6.5463412855164665E-6</v>
      </c>
      <c r="HF2130" s="1" t="str">
        <f t="shared" si="1321"/>
        <v/>
      </c>
      <c r="HG2130" s="1" t="str">
        <f t="shared" si="1322"/>
        <v/>
      </c>
      <c r="HK2130" s="1">
        <f t="shared" si="1323"/>
        <v>1.6906002072636888E-33</v>
      </c>
      <c r="HL2130" s="1" t="str">
        <f t="shared" si="1324"/>
        <v/>
      </c>
      <c r="HM2130" s="1" t="str">
        <f t="shared" si="1325"/>
        <v/>
      </c>
      <c r="HR2130" s="1">
        <v>1410</v>
      </c>
      <c r="HS2130" s="1">
        <f t="shared" si="1326"/>
        <v>58.732040467585591</v>
      </c>
      <c r="HT2130" s="1">
        <f t="shared" si="1327"/>
        <v>2.9029503313999579E-3</v>
      </c>
      <c r="HU2130" s="1">
        <f t="shared" si="1328"/>
        <v>0.94949741652589625</v>
      </c>
      <c r="HV2130" s="118">
        <f t="shared" si="1329"/>
        <v>2.9029503313999579E-3</v>
      </c>
      <c r="HW2130" s="118" t="str">
        <f t="shared" si="1330"/>
        <v/>
      </c>
      <c r="HX2130" s="118" t="str">
        <f t="shared" si="1331"/>
        <v/>
      </c>
      <c r="HY2130" s="118">
        <f t="shared" si="1332"/>
        <v>1.8908866628211125E-5</v>
      </c>
      <c r="HZ2130" s="118" t="str">
        <f t="shared" si="1333"/>
        <v/>
      </c>
      <c r="IA2130" s="118" t="str">
        <f t="shared" si="1334"/>
        <v/>
      </c>
      <c r="IB2130" s="118"/>
      <c r="IC2130" s="118"/>
      <c r="ID2130" s="118"/>
      <c r="IE2130" s="118">
        <v>1410</v>
      </c>
      <c r="IF2130" s="118">
        <f t="shared" si="1361"/>
        <v>99.899914718574536</v>
      </c>
      <c r="IG2130" s="118">
        <f t="shared" si="1335"/>
        <v>1.7066700889532649E-3</v>
      </c>
      <c r="IH2130" s="118">
        <f t="shared" si="1336"/>
        <v>0.94949741652589636</v>
      </c>
      <c r="II2130" s="118">
        <f t="shared" si="1337"/>
        <v>1.7066700889532649E-3</v>
      </c>
      <c r="IJ2130" s="118" t="str">
        <f t="shared" si="1338"/>
        <v/>
      </c>
      <c r="IK2130" s="118" t="str">
        <f t="shared" si="1339"/>
        <v/>
      </c>
      <c r="IL2130" s="118">
        <f t="shared" si="1340"/>
        <v>2.1974164154125997E-64</v>
      </c>
      <c r="IM2130" s="118" t="str">
        <f t="shared" si="1341"/>
        <v/>
      </c>
      <c r="IN2130" s="118" t="str">
        <f t="shared" si="1342"/>
        <v/>
      </c>
      <c r="IO2130" s="118"/>
      <c r="IP2130" s="118"/>
      <c r="IQ2130" s="118"/>
      <c r="IR2130" s="118">
        <v>1410</v>
      </c>
      <c r="IS2130" s="118">
        <f t="shared" si="1343"/>
        <v>2589.102465438843</v>
      </c>
      <c r="IT2130" s="118">
        <f t="shared" si="1344"/>
        <v>6.5851467299991525E-5</v>
      </c>
      <c r="IU2130" s="118">
        <f t="shared" si="1345"/>
        <v>0.94949741652589625</v>
      </c>
      <c r="IV2130" s="118">
        <f t="shared" si="1346"/>
        <v>6.5851467299991525E-5</v>
      </c>
      <c r="IW2130" s="118" t="str">
        <f t="shared" si="1347"/>
        <v/>
      </c>
      <c r="IX2130" s="118" t="str">
        <f t="shared" si="1348"/>
        <v/>
      </c>
      <c r="IY2130" s="118">
        <f t="shared" si="1349"/>
        <v>1.9972774144666365E-10</v>
      </c>
      <c r="IZ2130" s="118" t="str">
        <f t="shared" si="1350"/>
        <v/>
      </c>
      <c r="JA2130" s="118" t="str">
        <f t="shared" si="1351"/>
        <v/>
      </c>
      <c r="JB2130" s="118"/>
      <c r="JC2130" s="118">
        <v>1410</v>
      </c>
      <c r="JD2130" s="118">
        <f t="shared" si="1352"/>
        <v>1995.5116400107163</v>
      </c>
      <c r="JE2130" s="118">
        <f t="shared" si="1353"/>
        <v>8.5439840550495519E-5</v>
      </c>
      <c r="JF2130" s="118">
        <f t="shared" si="1354"/>
        <v>0.94949741652589625</v>
      </c>
      <c r="JG2130" s="118">
        <f t="shared" si="1355"/>
        <v>8.5439840550495519E-5</v>
      </c>
      <c r="JH2130" s="118" t="str">
        <f t="shared" si="1356"/>
        <v/>
      </c>
      <c r="JI2130" s="118" t="str">
        <f t="shared" si="1357"/>
        <v/>
      </c>
      <c r="JJ2130" s="118">
        <f t="shared" si="1358"/>
        <v>1.9972774144666365E-10</v>
      </c>
      <c r="JK2130" s="118" t="str">
        <f t="shared" si="1359"/>
        <v/>
      </c>
      <c r="JL2130" s="118" t="str">
        <f t="shared" si="1360"/>
        <v/>
      </c>
      <c r="JM2130" s="118"/>
      <c r="JN2130" s="118"/>
      <c r="JO2130" s="118"/>
      <c r="JP2130" s="118">
        <f t="shared" si="1314"/>
        <v>9.0560000000000471</v>
      </c>
      <c r="JQ2130" s="138">
        <f t="shared" si="1315"/>
        <v>0.24866045111973009</v>
      </c>
      <c r="JR2130" s="118">
        <f t="shared" si="1316"/>
        <v>4.5346432863849206E-4</v>
      </c>
      <c r="JS2130" s="118" t="str">
        <f t="shared" si="1312"/>
        <v/>
      </c>
      <c r="JT2130" s="119" t="str">
        <f t="shared" si="1313"/>
        <v/>
      </c>
    </row>
    <row r="2131" spans="209:280" ht="20.100000000000001" customHeight="1" x14ac:dyDescent="0.25">
      <c r="HA2131" s="1">
        <v>1411</v>
      </c>
      <c r="HB2131" s="1">
        <f t="shared" si="1317"/>
        <v>26108.024813589356</v>
      </c>
      <c r="HC2131" s="1">
        <f t="shared" si="1318"/>
        <v>6.5034858074037395E-6</v>
      </c>
      <c r="HD2131" s="1">
        <f t="shared" si="1319"/>
        <v>0.94991189881182825</v>
      </c>
      <c r="HE2131" s="1">
        <f t="shared" si="1320"/>
        <v>6.5034858074037395E-6</v>
      </c>
      <c r="HF2131" s="1" t="str">
        <f t="shared" si="1321"/>
        <v/>
      </c>
      <c r="HG2131" s="1" t="str">
        <f t="shared" si="1322"/>
        <v/>
      </c>
      <c r="HK2131" s="1">
        <f t="shared" si="1323"/>
        <v>1.7693928240647128E-33</v>
      </c>
      <c r="HL2131" s="1" t="str">
        <f t="shared" si="1324"/>
        <v/>
      </c>
      <c r="HM2131" s="1" t="str">
        <f t="shared" si="1325"/>
        <v/>
      </c>
      <c r="HR2131" s="1">
        <v>1411</v>
      </c>
      <c r="HS2131" s="1">
        <f t="shared" si="1326"/>
        <v>58.875289346774849</v>
      </c>
      <c r="HT2131" s="1">
        <f t="shared" si="1327"/>
        <v>2.8839462314052136E-3</v>
      </c>
      <c r="HU2131" s="1">
        <f t="shared" si="1328"/>
        <v>0.94991189881182836</v>
      </c>
      <c r="HV2131" s="118">
        <f t="shared" si="1329"/>
        <v>2.8839462314052136E-3</v>
      </c>
      <c r="HW2131" s="118" t="str">
        <f t="shared" si="1330"/>
        <v/>
      </c>
      <c r="HX2131" s="118" t="str">
        <f t="shared" si="1331"/>
        <v/>
      </c>
      <c r="HY2131" s="118">
        <f t="shared" si="1332"/>
        <v>1.9180802193357788E-5</v>
      </c>
      <c r="HZ2131" s="118" t="str">
        <f t="shared" si="1333"/>
        <v/>
      </c>
      <c r="IA2131" s="118" t="str">
        <f t="shared" si="1334"/>
        <v/>
      </c>
      <c r="IB2131" s="118"/>
      <c r="IC2131" s="118"/>
      <c r="ID2131" s="118"/>
      <c r="IE2131" s="118">
        <v>1411</v>
      </c>
      <c r="IF2131" s="118">
        <f t="shared" si="1361"/>
        <v>100.14357304715642</v>
      </c>
      <c r="IG2131" s="118">
        <f t="shared" si="1335"/>
        <v>1.6954974110477286E-3</v>
      </c>
      <c r="IH2131" s="118">
        <f t="shared" si="1336"/>
        <v>0.94991189881182836</v>
      </c>
      <c r="II2131" s="118">
        <f t="shared" si="1337"/>
        <v>1.6954974110477286E-3</v>
      </c>
      <c r="IJ2131" s="118" t="str">
        <f t="shared" si="1338"/>
        <v/>
      </c>
      <c r="IK2131" s="118" t="str">
        <f t="shared" si="1339"/>
        <v/>
      </c>
      <c r="IL2131" s="118">
        <f t="shared" si="1340"/>
        <v>2.3503789204016993E-64</v>
      </c>
      <c r="IM2131" s="118" t="str">
        <f t="shared" si="1341"/>
        <v/>
      </c>
      <c r="IN2131" s="118" t="str">
        <f t="shared" si="1342"/>
        <v/>
      </c>
      <c r="IO2131" s="118"/>
      <c r="IP2131" s="118"/>
      <c r="IQ2131" s="118"/>
      <c r="IR2131" s="118">
        <v>1411</v>
      </c>
      <c r="IS2131" s="118">
        <f t="shared" si="1343"/>
        <v>2595.4173495008899</v>
      </c>
      <c r="IT2131" s="118">
        <f t="shared" si="1344"/>
        <v>6.5420372129043096E-5</v>
      </c>
      <c r="IU2131" s="118">
        <f t="shared" si="1345"/>
        <v>0.94991189881182836</v>
      </c>
      <c r="IV2131" s="118">
        <f t="shared" si="1346"/>
        <v>6.5420372129043096E-5</v>
      </c>
      <c r="IW2131" s="118" t="str">
        <f t="shared" si="1347"/>
        <v/>
      </c>
      <c r="IX2131" s="118" t="str">
        <f t="shared" si="1348"/>
        <v/>
      </c>
      <c r="IY2131" s="118">
        <f t="shared" si="1349"/>
        <v>2.040064255073406E-10</v>
      </c>
      <c r="IZ2131" s="118" t="str">
        <f t="shared" si="1350"/>
        <v/>
      </c>
      <c r="JA2131" s="118" t="str">
        <f t="shared" si="1351"/>
        <v/>
      </c>
      <c r="JB2131" s="118"/>
      <c r="JC2131" s="118">
        <v>1411</v>
      </c>
      <c r="JD2131" s="118">
        <f t="shared" si="1352"/>
        <v>2000.3787415717179</v>
      </c>
      <c r="JE2131" s="118">
        <f t="shared" si="1353"/>
        <v>8.488051052827867E-5</v>
      </c>
      <c r="JF2131" s="118">
        <f t="shared" si="1354"/>
        <v>0.94991189881182825</v>
      </c>
      <c r="JG2131" s="118">
        <f t="shared" si="1355"/>
        <v>8.488051052827867E-5</v>
      </c>
      <c r="JH2131" s="118" t="str">
        <f t="shared" si="1356"/>
        <v/>
      </c>
      <c r="JI2131" s="118" t="str">
        <f t="shared" si="1357"/>
        <v/>
      </c>
      <c r="JJ2131" s="118">
        <f t="shared" si="1358"/>
        <v>2.040064255073406E-10</v>
      </c>
      <c r="JK2131" s="118" t="str">
        <f t="shared" si="1359"/>
        <v/>
      </c>
      <c r="JL2131" s="118" t="str">
        <f t="shared" si="1360"/>
        <v/>
      </c>
      <c r="JM2131" s="118"/>
      <c r="JN2131" s="118"/>
      <c r="JO2131" s="118"/>
      <c r="JP2131" s="118">
        <f t="shared" si="1314"/>
        <v>9.0624000000000464</v>
      </c>
      <c r="JQ2131" s="138">
        <f t="shared" si="1315"/>
        <v>0.2482069867910916</v>
      </c>
      <c r="JR2131" s="118">
        <f t="shared" si="1316"/>
        <v>4.5281431716606702E-4</v>
      </c>
      <c r="JS2131" s="118" t="str">
        <f t="shared" si="1312"/>
        <v/>
      </c>
      <c r="JT2131" s="119" t="str">
        <f t="shared" si="1313"/>
        <v/>
      </c>
    </row>
    <row r="2132" spans="209:280" ht="20.100000000000001" customHeight="1" x14ac:dyDescent="0.25">
      <c r="HA2132" s="1">
        <v>1412</v>
      </c>
      <c r="HB2132" s="1">
        <f t="shared" si="1317"/>
        <v>26171.547988318292</v>
      </c>
      <c r="HC2132" s="1">
        <f t="shared" si="1318"/>
        <v>6.4608075079813752E-6</v>
      </c>
      <c r="HD2132" s="1">
        <f t="shared" si="1319"/>
        <v>0.95032366440813587</v>
      </c>
      <c r="HE2132" s="1">
        <f t="shared" si="1320"/>
        <v>6.4608075079813752E-6</v>
      </c>
      <c r="HF2132" s="1" t="str">
        <f t="shared" si="1321"/>
        <v/>
      </c>
      <c r="HG2132" s="1" t="str">
        <f t="shared" si="1322"/>
        <v/>
      </c>
      <c r="HK2132" s="1">
        <f t="shared" si="1323"/>
        <v>1.8518280435469041E-33</v>
      </c>
      <c r="HL2132" s="1" t="str">
        <f t="shared" si="1324"/>
        <v/>
      </c>
      <c r="HM2132" s="1" t="str">
        <f t="shared" si="1325"/>
        <v/>
      </c>
      <c r="HR2132" s="1">
        <v>1412</v>
      </c>
      <c r="HS2132" s="1">
        <f t="shared" si="1326"/>
        <v>59.018538225964079</v>
      </c>
      <c r="HT2132" s="1">
        <f t="shared" si="1327"/>
        <v>2.86502070063189E-3</v>
      </c>
      <c r="HU2132" s="1">
        <f t="shared" si="1328"/>
        <v>0.95032366440813587</v>
      </c>
      <c r="HV2132" s="118">
        <f t="shared" si="1329"/>
        <v>2.86502070063189E-3</v>
      </c>
      <c r="HW2132" s="118" t="str">
        <f t="shared" si="1330"/>
        <v/>
      </c>
      <c r="HX2132" s="118" t="str">
        <f t="shared" si="1331"/>
        <v/>
      </c>
      <c r="HY2132" s="118">
        <f t="shared" si="1332"/>
        <v>1.9456337262866873E-5</v>
      </c>
      <c r="HZ2132" s="118" t="str">
        <f t="shared" si="1333"/>
        <v/>
      </c>
      <c r="IA2132" s="118" t="str">
        <f t="shared" si="1334"/>
        <v/>
      </c>
      <c r="IB2132" s="118"/>
      <c r="IC2132" s="118"/>
      <c r="ID2132" s="118"/>
      <c r="IE2132" s="118">
        <v>1412</v>
      </c>
      <c r="IF2132" s="118">
        <f t="shared" si="1361"/>
        <v>100.38723137573831</v>
      </c>
      <c r="IG2132" s="118">
        <f t="shared" si="1335"/>
        <v>1.6843709246800417E-3</v>
      </c>
      <c r="IH2132" s="118">
        <f t="shared" si="1336"/>
        <v>0.95032366440813587</v>
      </c>
      <c r="II2132" s="118">
        <f t="shared" si="1337"/>
        <v>1.6843709246800417E-3</v>
      </c>
      <c r="IJ2132" s="118" t="str">
        <f t="shared" si="1338"/>
        <v/>
      </c>
      <c r="IK2132" s="118" t="str">
        <f t="shared" si="1339"/>
        <v/>
      </c>
      <c r="IL2132" s="118">
        <f t="shared" si="1340"/>
        <v>2.5139489461040502E-64</v>
      </c>
      <c r="IM2132" s="118" t="str">
        <f t="shared" si="1341"/>
        <v/>
      </c>
      <c r="IN2132" s="118" t="str">
        <f t="shared" si="1342"/>
        <v/>
      </c>
      <c r="IO2132" s="118"/>
      <c r="IP2132" s="118"/>
      <c r="IQ2132" s="118"/>
      <c r="IR2132" s="118">
        <v>1412</v>
      </c>
      <c r="IS2132" s="118">
        <f t="shared" si="1343"/>
        <v>2601.7322335629351</v>
      </c>
      <c r="IT2132" s="118">
        <f t="shared" si="1344"/>
        <v>6.4991059247808443E-5</v>
      </c>
      <c r="IU2132" s="118">
        <f t="shared" si="1345"/>
        <v>0.95032366440813576</v>
      </c>
      <c r="IV2132" s="118">
        <f t="shared" si="1346"/>
        <v>6.4991059247808443E-5</v>
      </c>
      <c r="IW2132" s="118" t="str">
        <f t="shared" si="1347"/>
        <v/>
      </c>
      <c r="IX2132" s="118" t="str">
        <f t="shared" si="1348"/>
        <v/>
      </c>
      <c r="IY2132" s="118">
        <f t="shared" si="1349"/>
        <v>2.0837343602954849E-10</v>
      </c>
      <c r="IZ2132" s="118" t="str">
        <f t="shared" si="1350"/>
        <v/>
      </c>
      <c r="JA2132" s="118" t="str">
        <f t="shared" si="1351"/>
        <v/>
      </c>
      <c r="JB2132" s="118"/>
      <c r="JC2132" s="118">
        <v>1412</v>
      </c>
      <c r="JD2132" s="118">
        <f t="shared" si="1352"/>
        <v>2005.2458431327195</v>
      </c>
      <c r="JE2132" s="118">
        <f t="shared" si="1353"/>
        <v>8.4323492960972782E-5</v>
      </c>
      <c r="JF2132" s="118">
        <f t="shared" si="1354"/>
        <v>0.95032366440813576</v>
      </c>
      <c r="JG2132" s="118">
        <f t="shared" si="1355"/>
        <v>8.4323492960972782E-5</v>
      </c>
      <c r="JH2132" s="118" t="str">
        <f t="shared" si="1356"/>
        <v/>
      </c>
      <c r="JI2132" s="118" t="str">
        <f t="shared" si="1357"/>
        <v/>
      </c>
      <c r="JJ2132" s="118">
        <f t="shared" si="1358"/>
        <v>2.0837343602954849E-10</v>
      </c>
      <c r="JK2132" s="118" t="str">
        <f t="shared" si="1359"/>
        <v/>
      </c>
      <c r="JL2132" s="118" t="str">
        <f t="shared" si="1360"/>
        <v/>
      </c>
      <c r="JM2132" s="118"/>
      <c r="JN2132" s="118"/>
      <c r="JO2132" s="118"/>
      <c r="JP2132" s="118">
        <f t="shared" si="1314"/>
        <v>9.0688000000000457</v>
      </c>
      <c r="JQ2132" s="138">
        <f t="shared" si="1315"/>
        <v>0.24775417247392553</v>
      </c>
      <c r="JR2132" s="118">
        <f t="shared" si="1316"/>
        <v>4.5216467405917449E-4</v>
      </c>
      <c r="JS2132" s="118" t="str">
        <f t="shared" si="1312"/>
        <v/>
      </c>
      <c r="JT2132" s="119" t="str">
        <f t="shared" si="1313"/>
        <v/>
      </c>
    </row>
    <row r="2133" spans="209:280" ht="20.100000000000001" customHeight="1" x14ac:dyDescent="0.25">
      <c r="HA2133" s="1">
        <v>1413</v>
      </c>
      <c r="HB2133" s="1">
        <f t="shared" si="1317"/>
        <v>26235.071163047214</v>
      </c>
      <c r="HC2133" s="1">
        <f t="shared" si="1318"/>
        <v>6.4183065857502972E-6</v>
      </c>
      <c r="HD2133" s="1">
        <f t="shared" si="1319"/>
        <v>0.95073272457612834</v>
      </c>
      <c r="HE2133" s="1">
        <f t="shared" si="1320"/>
        <v>6.4183065857502972E-6</v>
      </c>
      <c r="HF2133" s="1" t="str">
        <f t="shared" si="1321"/>
        <v/>
      </c>
      <c r="HG2133" s="1" t="str">
        <f t="shared" si="1322"/>
        <v/>
      </c>
      <c r="HK2133" s="1">
        <f t="shared" si="1323"/>
        <v>1.9380728735828635E-33</v>
      </c>
      <c r="HL2133" s="1" t="str">
        <f t="shared" si="1324"/>
        <v/>
      </c>
      <c r="HM2133" s="1" t="str">
        <f t="shared" si="1325"/>
        <v/>
      </c>
      <c r="HR2133" s="1">
        <v>1413</v>
      </c>
      <c r="HS2133" s="1">
        <f t="shared" si="1326"/>
        <v>59.161787105153309</v>
      </c>
      <c r="HT2133" s="1">
        <f t="shared" si="1327"/>
        <v>2.8461738271044618E-3</v>
      </c>
      <c r="HU2133" s="1">
        <f t="shared" si="1328"/>
        <v>0.95073272457612834</v>
      </c>
      <c r="HV2133" s="118">
        <f t="shared" si="1329"/>
        <v>2.8461738271044618E-3</v>
      </c>
      <c r="HW2133" s="118" t="str">
        <f t="shared" si="1330"/>
        <v/>
      </c>
      <c r="HX2133" s="118" t="str">
        <f t="shared" si="1331"/>
        <v/>
      </c>
      <c r="HY2133" s="118">
        <f t="shared" si="1332"/>
        <v>1.9735514663771941E-5</v>
      </c>
      <c r="HZ2133" s="118" t="str">
        <f t="shared" si="1333"/>
        <v/>
      </c>
      <c r="IA2133" s="118" t="str">
        <f t="shared" si="1334"/>
        <v/>
      </c>
      <c r="IB2133" s="118"/>
      <c r="IC2133" s="118"/>
      <c r="ID2133" s="118"/>
      <c r="IE2133" s="118">
        <v>1413</v>
      </c>
      <c r="IF2133" s="118">
        <f t="shared" si="1361"/>
        <v>100.6308897043202</v>
      </c>
      <c r="IG2133" s="118">
        <f t="shared" si="1335"/>
        <v>1.6732906816005681E-3</v>
      </c>
      <c r="IH2133" s="118">
        <f t="shared" si="1336"/>
        <v>0.95073272457612834</v>
      </c>
      <c r="II2133" s="118">
        <f t="shared" si="1337"/>
        <v>1.6732906816005681E-3</v>
      </c>
      <c r="IJ2133" s="118" t="str">
        <f t="shared" si="1338"/>
        <v/>
      </c>
      <c r="IK2133" s="118" t="str">
        <f t="shared" si="1339"/>
        <v/>
      </c>
      <c r="IL2133" s="118">
        <f t="shared" si="1340"/>
        <v>2.6888592858542479E-64</v>
      </c>
      <c r="IM2133" s="118" t="str">
        <f t="shared" si="1341"/>
        <v/>
      </c>
      <c r="IN2133" s="118" t="str">
        <f t="shared" si="1342"/>
        <v/>
      </c>
      <c r="IO2133" s="118"/>
      <c r="IP2133" s="118"/>
      <c r="IQ2133" s="118"/>
      <c r="IR2133" s="118">
        <v>1413</v>
      </c>
      <c r="IS2133" s="118">
        <f t="shared" si="1343"/>
        <v>2608.0471176249821</v>
      </c>
      <c r="IT2133" s="118">
        <f t="shared" si="1344"/>
        <v>6.4563530653063156E-5</v>
      </c>
      <c r="IU2133" s="118">
        <f t="shared" si="1345"/>
        <v>0.95073272457612834</v>
      </c>
      <c r="IV2133" s="118">
        <f t="shared" si="1346"/>
        <v>6.4563530653063156E-5</v>
      </c>
      <c r="IW2133" s="118" t="str">
        <f t="shared" si="1347"/>
        <v/>
      </c>
      <c r="IX2133" s="118" t="str">
        <f t="shared" si="1348"/>
        <v/>
      </c>
      <c r="IY2133" s="118">
        <f t="shared" si="1349"/>
        <v>2.1283052251182217E-10</v>
      </c>
      <c r="IZ2133" s="118" t="str">
        <f t="shared" si="1350"/>
        <v/>
      </c>
      <c r="JA2133" s="118" t="str">
        <f t="shared" si="1351"/>
        <v/>
      </c>
      <c r="JB2133" s="118"/>
      <c r="JC2133" s="118">
        <v>1413</v>
      </c>
      <c r="JD2133" s="118">
        <f t="shared" si="1352"/>
        <v>2010.1129446937211</v>
      </c>
      <c r="JE2133" s="118">
        <f t="shared" si="1353"/>
        <v>8.3768790439320485E-5</v>
      </c>
      <c r="JF2133" s="118">
        <f t="shared" si="1354"/>
        <v>0.95073272457612823</v>
      </c>
      <c r="JG2133" s="118">
        <f t="shared" si="1355"/>
        <v>8.3768790439320485E-5</v>
      </c>
      <c r="JH2133" s="118" t="str">
        <f t="shared" si="1356"/>
        <v/>
      </c>
      <c r="JI2133" s="118" t="str">
        <f t="shared" si="1357"/>
        <v/>
      </c>
      <c r="JJ2133" s="118">
        <f t="shared" si="1358"/>
        <v>2.1283052251182217E-10</v>
      </c>
      <c r="JK2133" s="118" t="str">
        <f t="shared" si="1359"/>
        <v/>
      </c>
      <c r="JL2133" s="118" t="str">
        <f t="shared" si="1360"/>
        <v/>
      </c>
      <c r="JM2133" s="118"/>
      <c r="JN2133" s="118"/>
      <c r="JO2133" s="118"/>
      <c r="JP2133" s="118">
        <f t="shared" si="1314"/>
        <v>9.075200000000045</v>
      </c>
      <c r="JQ2133" s="138">
        <f t="shared" si="1315"/>
        <v>0.24730200779986636</v>
      </c>
      <c r="JR2133" s="118">
        <f t="shared" si="1316"/>
        <v>4.5151540120053069E-4</v>
      </c>
      <c r="JS2133" s="118" t="str">
        <f t="shared" si="1312"/>
        <v/>
      </c>
      <c r="JT2133" s="119" t="str">
        <f t="shared" si="1313"/>
        <v/>
      </c>
    </row>
    <row r="2134" spans="209:280" ht="20.100000000000001" customHeight="1" x14ac:dyDescent="0.25">
      <c r="HA2134" s="1">
        <v>1414</v>
      </c>
      <c r="HB2134" s="1">
        <f t="shared" si="1317"/>
        <v>26298.59433777615</v>
      </c>
      <c r="HC2134" s="1">
        <f t="shared" si="1318"/>
        <v>6.3759832294211715E-6</v>
      </c>
      <c r="HD2134" s="1">
        <f t="shared" si="1319"/>
        <v>0.95113909058941348</v>
      </c>
      <c r="HE2134" s="1">
        <f t="shared" si="1320"/>
        <v>6.3759832294211715E-6</v>
      </c>
      <c r="HF2134" s="1" t="str">
        <f t="shared" si="1321"/>
        <v/>
      </c>
      <c r="HG2134" s="1" t="str">
        <f t="shared" si="1322"/>
        <v/>
      </c>
      <c r="HK2134" s="1">
        <f t="shared" si="1323"/>
        <v>2.0283019143510826E-33</v>
      </c>
      <c r="HL2134" s="1" t="str">
        <f t="shared" si="1324"/>
        <v/>
      </c>
      <c r="HM2134" s="1" t="str">
        <f t="shared" si="1325"/>
        <v/>
      </c>
      <c r="HR2134" s="1">
        <v>1414</v>
      </c>
      <c r="HS2134" s="1">
        <f t="shared" si="1326"/>
        <v>59.305035984342538</v>
      </c>
      <c r="HT2134" s="1">
        <f t="shared" si="1327"/>
        <v>2.827405694505966E-3</v>
      </c>
      <c r="HU2134" s="1">
        <f t="shared" si="1328"/>
        <v>0.95113909058941348</v>
      </c>
      <c r="HV2134" s="118">
        <f t="shared" si="1329"/>
        <v>2.827405694505966E-3</v>
      </c>
      <c r="HW2134" s="118" t="str">
        <f t="shared" si="1330"/>
        <v/>
      </c>
      <c r="HX2134" s="118" t="str">
        <f t="shared" si="1331"/>
        <v/>
      </c>
      <c r="HY2134" s="118">
        <f t="shared" si="1332"/>
        <v>2.0018377661890788E-5</v>
      </c>
      <c r="HZ2134" s="118" t="str">
        <f t="shared" si="1333"/>
        <v/>
      </c>
      <c r="IA2134" s="118" t="str">
        <f t="shared" si="1334"/>
        <v/>
      </c>
      <c r="IB2134" s="118"/>
      <c r="IC2134" s="118"/>
      <c r="ID2134" s="118"/>
      <c r="IE2134" s="118">
        <v>1414</v>
      </c>
      <c r="IF2134" s="118">
        <f t="shared" si="1361"/>
        <v>100.87454803290208</v>
      </c>
      <c r="IG2134" s="118">
        <f t="shared" si="1335"/>
        <v>1.6622567310073057E-3</v>
      </c>
      <c r="IH2134" s="118">
        <f t="shared" si="1336"/>
        <v>0.95113909058941359</v>
      </c>
      <c r="II2134" s="118">
        <f t="shared" si="1337"/>
        <v>1.6622567310073057E-3</v>
      </c>
      <c r="IJ2134" s="118" t="str">
        <f t="shared" si="1338"/>
        <v/>
      </c>
      <c r="IK2134" s="118" t="str">
        <f t="shared" si="1339"/>
        <v/>
      </c>
      <c r="IL2134" s="118">
        <f t="shared" si="1340"/>
        <v>2.8758931607684038E-64</v>
      </c>
      <c r="IM2134" s="118" t="str">
        <f t="shared" si="1341"/>
        <v/>
      </c>
      <c r="IN2134" s="118" t="str">
        <f t="shared" si="1342"/>
        <v/>
      </c>
      <c r="IO2134" s="118"/>
      <c r="IP2134" s="118"/>
      <c r="IQ2134" s="118"/>
      <c r="IR2134" s="118">
        <v>1414</v>
      </c>
      <c r="IS2134" s="118">
        <f t="shared" si="1343"/>
        <v>2614.3620016870273</v>
      </c>
      <c r="IT2134" s="118">
        <f t="shared" si="1344"/>
        <v>6.4137788243100687E-5</v>
      </c>
      <c r="IU2134" s="118">
        <f t="shared" si="1345"/>
        <v>0.95113909058941348</v>
      </c>
      <c r="IV2134" s="118">
        <f t="shared" si="1346"/>
        <v>6.4137788243100687E-5</v>
      </c>
      <c r="IW2134" s="118" t="str">
        <f t="shared" si="1347"/>
        <v/>
      </c>
      <c r="IX2134" s="118" t="str">
        <f t="shared" si="1348"/>
        <v/>
      </c>
      <c r="IY2134" s="118">
        <f t="shared" si="1349"/>
        <v>2.1737946751873415E-10</v>
      </c>
      <c r="IZ2134" s="118" t="str">
        <f t="shared" si="1350"/>
        <v/>
      </c>
      <c r="JA2134" s="118" t="str">
        <f t="shared" si="1351"/>
        <v/>
      </c>
      <c r="JB2134" s="118"/>
      <c r="JC2134" s="118">
        <v>1414</v>
      </c>
      <c r="JD2134" s="118">
        <f t="shared" si="1352"/>
        <v>2014.9800462547237</v>
      </c>
      <c r="JE2134" s="118">
        <f t="shared" si="1353"/>
        <v>8.321640542628686E-5</v>
      </c>
      <c r="JF2134" s="118">
        <f t="shared" si="1354"/>
        <v>0.95113909058941348</v>
      </c>
      <c r="JG2134" s="118">
        <f t="shared" si="1355"/>
        <v>8.321640542628686E-5</v>
      </c>
      <c r="JH2134" s="118" t="str">
        <f t="shared" si="1356"/>
        <v/>
      </c>
      <c r="JI2134" s="118" t="str">
        <f t="shared" si="1357"/>
        <v/>
      </c>
      <c r="JJ2134" s="118">
        <f t="shared" si="1358"/>
        <v>2.1737946751873415E-10</v>
      </c>
      <c r="JK2134" s="118" t="str">
        <f t="shared" si="1359"/>
        <v/>
      </c>
      <c r="JL2134" s="118" t="str">
        <f t="shared" si="1360"/>
        <v/>
      </c>
      <c r="JM2134" s="118"/>
      <c r="JN2134" s="118"/>
      <c r="JO2134" s="118"/>
      <c r="JP2134" s="118">
        <f t="shared" si="1314"/>
        <v>9.0816000000000443</v>
      </c>
      <c r="JQ2134" s="138">
        <f t="shared" si="1315"/>
        <v>0.24685049239866583</v>
      </c>
      <c r="JR2134" s="118">
        <f t="shared" si="1316"/>
        <v>4.5086650046438637E-4</v>
      </c>
      <c r="JS2134" s="118" t="str">
        <f t="shared" si="1312"/>
        <v/>
      </c>
      <c r="JT2134" s="119" t="str">
        <f t="shared" si="1313"/>
        <v/>
      </c>
    </row>
    <row r="2135" spans="209:280" ht="20.100000000000001" customHeight="1" x14ac:dyDescent="0.25">
      <c r="HA2135" s="1">
        <v>1415</v>
      </c>
      <c r="HB2135" s="1">
        <f t="shared" si="1317"/>
        <v>26362.117512505072</v>
      </c>
      <c r="HC2135" s="1">
        <f t="shared" si="1318"/>
        <v>6.3338376179668151E-6</v>
      </c>
      <c r="HD2135" s="1">
        <f t="shared" si="1319"/>
        <v>0.95154277373327711</v>
      </c>
      <c r="HE2135" s="1">
        <f t="shared" si="1320"/>
        <v>6.3338376179668151E-6</v>
      </c>
      <c r="HF2135" s="1" t="str">
        <f t="shared" si="1321"/>
        <v/>
      </c>
      <c r="HG2135" s="1" t="str">
        <f t="shared" si="1322"/>
        <v/>
      </c>
      <c r="HK2135" s="1">
        <f t="shared" si="1323"/>
        <v>2.1226977004960824E-33</v>
      </c>
      <c r="HL2135" s="1" t="str">
        <f t="shared" si="1324"/>
        <v/>
      </c>
      <c r="HM2135" s="1" t="str">
        <f t="shared" si="1325"/>
        <v/>
      </c>
      <c r="HR2135" s="1">
        <v>1415</v>
      </c>
      <c r="HS2135" s="1">
        <f t="shared" si="1326"/>
        <v>59.448284863531768</v>
      </c>
      <c r="HT2135" s="1">
        <f t="shared" si="1327"/>
        <v>2.8087163822012175E-3</v>
      </c>
      <c r="HU2135" s="1">
        <f t="shared" si="1328"/>
        <v>0.95154277373327711</v>
      </c>
      <c r="HV2135" s="118">
        <f t="shared" si="1329"/>
        <v>2.8087163822012175E-3</v>
      </c>
      <c r="HW2135" s="118" t="str">
        <f t="shared" si="1330"/>
        <v/>
      </c>
      <c r="HX2135" s="118" t="str">
        <f t="shared" si="1331"/>
        <v/>
      </c>
      <c r="HY2135" s="118">
        <f t="shared" si="1332"/>
        <v>2.0304969965332782E-5</v>
      </c>
      <c r="HZ2135" s="118" t="str">
        <f t="shared" si="1333"/>
        <v/>
      </c>
      <c r="IA2135" s="118" t="str">
        <f t="shared" si="1334"/>
        <v/>
      </c>
      <c r="IB2135" s="118"/>
      <c r="IC2135" s="118"/>
      <c r="ID2135" s="118"/>
      <c r="IE2135" s="118">
        <v>1415</v>
      </c>
      <c r="IF2135" s="118">
        <f t="shared" si="1361"/>
        <v>101.11820636148397</v>
      </c>
      <c r="IG2135" s="118">
        <f t="shared" si="1335"/>
        <v>1.6512691195595278E-3</v>
      </c>
      <c r="IH2135" s="118">
        <f t="shared" si="1336"/>
        <v>0.95154277373327723</v>
      </c>
      <c r="II2135" s="118">
        <f t="shared" si="1337"/>
        <v>1.6512691195595278E-3</v>
      </c>
      <c r="IJ2135" s="118" t="str">
        <f t="shared" si="1338"/>
        <v/>
      </c>
      <c r="IK2135" s="118" t="str">
        <f t="shared" si="1339"/>
        <v/>
      </c>
      <c r="IL2135" s="118">
        <f t="shared" si="1340"/>
        <v>3.0758876764361218E-64</v>
      </c>
      <c r="IM2135" s="118" t="str">
        <f t="shared" si="1341"/>
        <v/>
      </c>
      <c r="IN2135" s="118" t="str">
        <f t="shared" si="1342"/>
        <v/>
      </c>
      <c r="IO2135" s="118"/>
      <c r="IP2135" s="118"/>
      <c r="IQ2135" s="118"/>
      <c r="IR2135" s="118">
        <v>1415</v>
      </c>
      <c r="IS2135" s="118">
        <f t="shared" si="1343"/>
        <v>2620.6768857490742</v>
      </c>
      <c r="IT2135" s="118">
        <f t="shared" si="1344"/>
        <v>6.3713833818257947E-5</v>
      </c>
      <c r="IU2135" s="118">
        <f t="shared" si="1345"/>
        <v>0.95154277373327723</v>
      </c>
      <c r="IV2135" s="118">
        <f t="shared" si="1346"/>
        <v>6.3713833818257947E-5</v>
      </c>
      <c r="IW2135" s="118" t="str">
        <f t="shared" si="1347"/>
        <v/>
      </c>
      <c r="IX2135" s="118" t="str">
        <f t="shared" si="1348"/>
        <v/>
      </c>
      <c r="IY2135" s="118">
        <f t="shared" si="1349"/>
        <v>2.2202208727287305E-10</v>
      </c>
      <c r="IZ2135" s="118" t="str">
        <f t="shared" si="1350"/>
        <v/>
      </c>
      <c r="JA2135" s="118" t="str">
        <f t="shared" si="1351"/>
        <v/>
      </c>
      <c r="JB2135" s="118"/>
      <c r="JC2135" s="118">
        <v>1415</v>
      </c>
      <c r="JD2135" s="118">
        <f t="shared" si="1352"/>
        <v>2019.8471478157253</v>
      </c>
      <c r="JE2135" s="118">
        <f t="shared" si="1353"/>
        <v>8.2666340257742959E-5</v>
      </c>
      <c r="JF2135" s="118">
        <f t="shared" si="1354"/>
        <v>0.95154277373327711</v>
      </c>
      <c r="JG2135" s="118">
        <f t="shared" si="1355"/>
        <v>8.2666340257742959E-5</v>
      </c>
      <c r="JH2135" s="118" t="str">
        <f t="shared" si="1356"/>
        <v/>
      </c>
      <c r="JI2135" s="118" t="str">
        <f t="shared" si="1357"/>
        <v/>
      </c>
      <c r="JJ2135" s="118">
        <f t="shared" si="1358"/>
        <v>2.2202208727287305E-10</v>
      </c>
      <c r="JK2135" s="118" t="str">
        <f t="shared" si="1359"/>
        <v/>
      </c>
      <c r="JL2135" s="118" t="str">
        <f t="shared" si="1360"/>
        <v/>
      </c>
      <c r="JM2135" s="118"/>
      <c r="JN2135" s="118"/>
      <c r="JO2135" s="118"/>
      <c r="JP2135" s="118">
        <f t="shared" si="1314"/>
        <v>9.0880000000000436</v>
      </c>
      <c r="JQ2135" s="138">
        <f t="shared" si="1315"/>
        <v>0.24639962589820144</v>
      </c>
      <c r="JR2135" s="118">
        <f t="shared" si="1316"/>
        <v>4.5021797371391781E-4</v>
      </c>
      <c r="JS2135" s="118" t="str">
        <f t="shared" si="1312"/>
        <v/>
      </c>
      <c r="JT2135" s="119" t="str">
        <f t="shared" si="1313"/>
        <v/>
      </c>
    </row>
    <row r="2136" spans="209:280" ht="20.100000000000001" customHeight="1" x14ac:dyDescent="0.25">
      <c r="HA2136" s="1">
        <v>1416</v>
      </c>
      <c r="HB2136" s="1">
        <f t="shared" si="1317"/>
        <v>26425.640687233994</v>
      </c>
      <c r="HC2136" s="1">
        <f t="shared" si="1318"/>
        <v>6.2918699206749514E-6</v>
      </c>
      <c r="HD2136" s="1">
        <f t="shared" si="1319"/>
        <v>0.95194378530406598</v>
      </c>
      <c r="HE2136" s="1">
        <f t="shared" si="1320"/>
        <v>6.2918699206749514E-6</v>
      </c>
      <c r="HF2136" s="1" t="str">
        <f t="shared" si="1321"/>
        <v/>
      </c>
      <c r="HG2136" s="1" t="str">
        <f t="shared" si="1322"/>
        <v/>
      </c>
      <c r="HK2136" s="1">
        <f t="shared" si="1323"/>
        <v>2.2214510585724683E-33</v>
      </c>
      <c r="HL2136" s="1" t="str">
        <f t="shared" si="1324"/>
        <v/>
      </c>
      <c r="HM2136" s="1" t="str">
        <f t="shared" si="1325"/>
        <v/>
      </c>
      <c r="HR2136" s="1">
        <v>1416</v>
      </c>
      <c r="HS2136" s="1">
        <f t="shared" si="1326"/>
        <v>59.591533742720998</v>
      </c>
      <c r="HT2136" s="1">
        <f t="shared" si="1327"/>
        <v>2.7901059652602213E-3</v>
      </c>
      <c r="HU2136" s="1">
        <f t="shared" si="1328"/>
        <v>0.95194378530406598</v>
      </c>
      <c r="HV2136" s="118">
        <f t="shared" si="1329"/>
        <v>2.7901059652602213E-3</v>
      </c>
      <c r="HW2136" s="118" t="str">
        <f t="shared" si="1330"/>
        <v/>
      </c>
      <c r="HX2136" s="118" t="str">
        <f t="shared" si="1331"/>
        <v/>
      </c>
      <c r="HY2136" s="118">
        <f t="shared" si="1332"/>
        <v>2.0595335728020906E-5</v>
      </c>
      <c r="HZ2136" s="118" t="str">
        <f t="shared" si="1333"/>
        <v/>
      </c>
      <c r="IA2136" s="118" t="str">
        <f t="shared" si="1334"/>
        <v/>
      </c>
      <c r="IB2136" s="118"/>
      <c r="IC2136" s="118"/>
      <c r="ID2136" s="118"/>
      <c r="IE2136" s="118">
        <v>1416</v>
      </c>
      <c r="IF2136" s="118">
        <f t="shared" si="1361"/>
        <v>101.36186469006586</v>
      </c>
      <c r="IG2136" s="118">
        <f t="shared" si="1335"/>
        <v>1.6403278913915524E-3</v>
      </c>
      <c r="IH2136" s="118">
        <f t="shared" si="1336"/>
        <v>0.95194378530406598</v>
      </c>
      <c r="II2136" s="118">
        <f t="shared" si="1337"/>
        <v>1.6403278913915524E-3</v>
      </c>
      <c r="IJ2136" s="118" t="str">
        <f t="shared" si="1338"/>
        <v/>
      </c>
      <c r="IK2136" s="118" t="str">
        <f t="shared" si="1339"/>
        <v/>
      </c>
      <c r="IL2136" s="118">
        <f t="shared" si="1340"/>
        <v>3.2897375156227694E-64</v>
      </c>
      <c r="IM2136" s="118" t="str">
        <f t="shared" si="1341"/>
        <v/>
      </c>
      <c r="IN2136" s="118" t="str">
        <f t="shared" si="1342"/>
        <v/>
      </c>
      <c r="IO2136" s="118"/>
      <c r="IP2136" s="118"/>
      <c r="IQ2136" s="118"/>
      <c r="IR2136" s="118">
        <v>1416</v>
      </c>
      <c r="IS2136" s="118">
        <f t="shared" si="1343"/>
        <v>2626.9917698111194</v>
      </c>
      <c r="IT2136" s="118">
        <f t="shared" si="1344"/>
        <v>6.3291669081447569E-5</v>
      </c>
      <c r="IU2136" s="118">
        <f t="shared" si="1345"/>
        <v>0.95194378530406598</v>
      </c>
      <c r="IV2136" s="118">
        <f t="shared" si="1346"/>
        <v>6.3291669081447569E-5</v>
      </c>
      <c r="IW2136" s="118" t="str">
        <f t="shared" si="1347"/>
        <v/>
      </c>
      <c r="IX2136" s="118" t="str">
        <f t="shared" si="1348"/>
        <v/>
      </c>
      <c r="IY2136" s="118">
        <f t="shared" si="1349"/>
        <v>2.267602322567486E-10</v>
      </c>
      <c r="IZ2136" s="118" t="str">
        <f t="shared" si="1350"/>
        <v/>
      </c>
      <c r="JA2136" s="118" t="str">
        <f t="shared" si="1351"/>
        <v/>
      </c>
      <c r="JB2136" s="118"/>
      <c r="JC2136" s="118">
        <v>1416</v>
      </c>
      <c r="JD2136" s="118">
        <f t="shared" si="1352"/>
        <v>2024.7142493767269</v>
      </c>
      <c r="JE2136" s="118">
        <f t="shared" si="1353"/>
        <v>8.2118597143154398E-5</v>
      </c>
      <c r="JF2136" s="118">
        <f t="shared" si="1354"/>
        <v>0.95194378530406598</v>
      </c>
      <c r="JG2136" s="118">
        <f t="shared" si="1355"/>
        <v>8.2118597143154398E-5</v>
      </c>
      <c r="JH2136" s="118" t="str">
        <f t="shared" si="1356"/>
        <v/>
      </c>
      <c r="JI2136" s="118" t="str">
        <f t="shared" si="1357"/>
        <v/>
      </c>
      <c r="JJ2136" s="118">
        <f t="shared" si="1358"/>
        <v>2.267602322567486E-10</v>
      </c>
      <c r="JK2136" s="118" t="str">
        <f t="shared" si="1359"/>
        <v/>
      </c>
      <c r="JL2136" s="118" t="str">
        <f t="shared" si="1360"/>
        <v/>
      </c>
      <c r="JM2136" s="118"/>
      <c r="JN2136" s="118"/>
      <c r="JO2136" s="118"/>
      <c r="JP2136" s="118">
        <f t="shared" si="1314"/>
        <v>9.0944000000000429</v>
      </c>
      <c r="JQ2136" s="138">
        <f t="shared" si="1315"/>
        <v>0.24594940792448752</v>
      </c>
      <c r="JR2136" s="118">
        <f t="shared" si="1316"/>
        <v>4.4956982280539015E-4</v>
      </c>
      <c r="JS2136" s="118" t="str">
        <f t="shared" si="1312"/>
        <v/>
      </c>
      <c r="JT2136" s="119" t="str">
        <f t="shared" si="1313"/>
        <v/>
      </c>
    </row>
    <row r="2137" spans="209:280" ht="20.100000000000001" customHeight="1" x14ac:dyDescent="0.25">
      <c r="HA2137" s="1">
        <v>1417</v>
      </c>
      <c r="HB2137" s="1">
        <f t="shared" si="1317"/>
        <v>26489.16386196293</v>
      </c>
      <c r="HC2137" s="1">
        <f t="shared" si="1318"/>
        <v>6.2500802972014554E-6</v>
      </c>
      <c r="HD2137" s="1">
        <f t="shared" si="1319"/>
        <v>0.95234213660857414</v>
      </c>
      <c r="HE2137" s="1">
        <f t="shared" si="1320"/>
        <v>6.2500802972014554E-6</v>
      </c>
      <c r="HF2137" s="1" t="str">
        <f t="shared" si="1321"/>
        <v/>
      </c>
      <c r="HG2137" s="1" t="str">
        <f t="shared" si="1322"/>
        <v/>
      </c>
      <c r="HK2137" s="1">
        <f t="shared" si="1323"/>
        <v>2.3247614804474342E-33</v>
      </c>
      <c r="HL2137" s="1" t="str">
        <f t="shared" si="1324"/>
        <v/>
      </c>
      <c r="HM2137" s="1" t="str">
        <f t="shared" si="1325"/>
        <v/>
      </c>
      <c r="HR2137" s="1">
        <v>1417</v>
      </c>
      <c r="HS2137" s="1">
        <f t="shared" si="1326"/>
        <v>59.734782621910227</v>
      </c>
      <c r="HT2137" s="1">
        <f t="shared" si="1327"/>
        <v>2.7715745144817781E-3</v>
      </c>
      <c r="HU2137" s="1">
        <f t="shared" si="1328"/>
        <v>0.95234213660857414</v>
      </c>
      <c r="HV2137" s="118">
        <f t="shared" si="1329"/>
        <v>2.7715745144817781E-3</v>
      </c>
      <c r="HW2137" s="118" t="str">
        <f t="shared" si="1330"/>
        <v/>
      </c>
      <c r="HX2137" s="118" t="str">
        <f t="shared" si="1331"/>
        <v/>
      </c>
      <c r="HY2137" s="118">
        <f t="shared" si="1332"/>
        <v>2.0889519553228032E-5</v>
      </c>
      <c r="HZ2137" s="118" t="str">
        <f t="shared" si="1333"/>
        <v/>
      </c>
      <c r="IA2137" s="118" t="str">
        <f t="shared" si="1334"/>
        <v/>
      </c>
      <c r="IB2137" s="118"/>
      <c r="IC2137" s="118"/>
      <c r="ID2137" s="118"/>
      <c r="IE2137" s="118">
        <v>1417</v>
      </c>
      <c r="IF2137" s="118">
        <f t="shared" si="1361"/>
        <v>101.60552301864774</v>
      </c>
      <c r="IG2137" s="118">
        <f t="shared" si="1335"/>
        <v>1.6294330881266167E-3</v>
      </c>
      <c r="IH2137" s="118">
        <f t="shared" si="1336"/>
        <v>0.95234213660857414</v>
      </c>
      <c r="II2137" s="118">
        <f t="shared" si="1337"/>
        <v>1.6294330881266167E-3</v>
      </c>
      <c r="IJ2137" s="118" t="str">
        <f t="shared" si="1338"/>
        <v/>
      </c>
      <c r="IK2137" s="118" t="str">
        <f t="shared" si="1339"/>
        <v/>
      </c>
      <c r="IL2137" s="118">
        <f t="shared" si="1340"/>
        <v>3.5183988830348738E-64</v>
      </c>
      <c r="IM2137" s="118" t="str">
        <f t="shared" si="1341"/>
        <v/>
      </c>
      <c r="IN2137" s="118" t="str">
        <f t="shared" si="1342"/>
        <v/>
      </c>
      <c r="IO2137" s="118"/>
      <c r="IP2137" s="118"/>
      <c r="IQ2137" s="118"/>
      <c r="IR2137" s="118">
        <v>1417</v>
      </c>
      <c r="IS2137" s="118">
        <f t="shared" si="1343"/>
        <v>2633.3066538731664</v>
      </c>
      <c r="IT2137" s="118">
        <f t="shared" si="1344"/>
        <v>6.2871295638692213E-5</v>
      </c>
      <c r="IU2137" s="118">
        <f t="shared" si="1345"/>
        <v>0.95234213660857425</v>
      </c>
      <c r="IV2137" s="118">
        <f t="shared" si="1346"/>
        <v>6.2871295638692213E-5</v>
      </c>
      <c r="IW2137" s="118" t="str">
        <f t="shared" si="1347"/>
        <v/>
      </c>
      <c r="IX2137" s="118" t="str">
        <f t="shared" si="1348"/>
        <v/>
      </c>
      <c r="IY2137" s="118">
        <f t="shared" si="1349"/>
        <v>2.3159578782480863E-10</v>
      </c>
      <c r="IZ2137" s="118" t="str">
        <f t="shared" si="1350"/>
        <v/>
      </c>
      <c r="JA2137" s="118" t="str">
        <f t="shared" si="1351"/>
        <v/>
      </c>
      <c r="JB2137" s="118"/>
      <c r="JC2137" s="118">
        <v>1417</v>
      </c>
      <c r="JD2137" s="118">
        <f t="shared" si="1352"/>
        <v>2029.5813509377285</v>
      </c>
      <c r="JE2137" s="118">
        <f t="shared" si="1353"/>
        <v>8.157317816627645E-5</v>
      </c>
      <c r="JF2137" s="118">
        <f t="shared" si="1354"/>
        <v>0.95234213660857414</v>
      </c>
      <c r="JG2137" s="118">
        <f t="shared" si="1355"/>
        <v>8.157317816627645E-5</v>
      </c>
      <c r="JH2137" s="118" t="str">
        <f t="shared" si="1356"/>
        <v/>
      </c>
      <c r="JI2137" s="118" t="str">
        <f t="shared" si="1357"/>
        <v/>
      </c>
      <c r="JJ2137" s="118">
        <f t="shared" si="1358"/>
        <v>2.3159578782480863E-10</v>
      </c>
      <c r="JK2137" s="118" t="str">
        <f t="shared" si="1359"/>
        <v/>
      </c>
      <c r="JL2137" s="118" t="str">
        <f t="shared" si="1360"/>
        <v/>
      </c>
      <c r="JM2137" s="118"/>
      <c r="JN2137" s="118"/>
      <c r="JO2137" s="118"/>
      <c r="JP2137" s="118">
        <f t="shared" si="1314"/>
        <v>9.1008000000000422</v>
      </c>
      <c r="JQ2137" s="138">
        <f t="shared" si="1315"/>
        <v>0.24549983810168213</v>
      </c>
      <c r="JR2137" s="118">
        <f t="shared" si="1316"/>
        <v>4.4892204958399407E-4</v>
      </c>
      <c r="JS2137" s="118" t="str">
        <f t="shared" si="1312"/>
        <v/>
      </c>
      <c r="JT2137" s="119" t="str">
        <f t="shared" si="1313"/>
        <v/>
      </c>
    </row>
    <row r="2138" spans="209:280" ht="20.100000000000001" customHeight="1" x14ac:dyDescent="0.25">
      <c r="HA2138" s="1">
        <v>1418</v>
      </c>
      <c r="HB2138" s="1">
        <f t="shared" si="1317"/>
        <v>26552.687036691852</v>
      </c>
      <c r="HC2138" s="1">
        <f t="shared" si="1318"/>
        <v>6.208468897624005E-6</v>
      </c>
      <c r="HD2138" s="1">
        <f t="shared" si="1319"/>
        <v>0.95273783896343311</v>
      </c>
      <c r="HE2138" s="1">
        <f t="shared" si="1320"/>
        <v>6.208468897624005E-6</v>
      </c>
      <c r="HF2138" s="1" t="str">
        <f t="shared" si="1321"/>
        <v/>
      </c>
      <c r="HG2138" s="1" t="str">
        <f t="shared" si="1322"/>
        <v/>
      </c>
      <c r="HK2138" s="1">
        <f t="shared" si="1323"/>
        <v>2.4328375133690757E-33</v>
      </c>
      <c r="HL2138" s="1" t="str">
        <f t="shared" si="1324"/>
        <v/>
      </c>
      <c r="HM2138" s="1" t="str">
        <f t="shared" si="1325"/>
        <v/>
      </c>
      <c r="HR2138" s="1">
        <v>1418</v>
      </c>
      <c r="HS2138" s="1">
        <f t="shared" si="1326"/>
        <v>59.878031501099457</v>
      </c>
      <c r="HT2138" s="1">
        <f t="shared" si="1327"/>
        <v>2.7531220964172559E-3</v>
      </c>
      <c r="HU2138" s="1">
        <f t="shared" si="1328"/>
        <v>0.95273783896343311</v>
      </c>
      <c r="HV2138" s="118">
        <f t="shared" si="1329"/>
        <v>2.7531220964172559E-3</v>
      </c>
      <c r="HW2138" s="118" t="str">
        <f t="shared" si="1330"/>
        <v/>
      </c>
      <c r="HX2138" s="118" t="str">
        <f t="shared" si="1331"/>
        <v/>
      </c>
      <c r="HY2138" s="118">
        <f t="shared" si="1332"/>
        <v>2.1187566497127923E-5</v>
      </c>
      <c r="HZ2138" s="118" t="str">
        <f t="shared" si="1333"/>
        <v/>
      </c>
      <c r="IA2138" s="118" t="str">
        <f t="shared" si="1334"/>
        <v/>
      </c>
      <c r="IB2138" s="118"/>
      <c r="IC2138" s="118"/>
      <c r="ID2138" s="118"/>
      <c r="IE2138" s="118">
        <v>1418</v>
      </c>
      <c r="IF2138" s="118">
        <f t="shared" si="1361"/>
        <v>101.84918134722963</v>
      </c>
      <c r="IG2138" s="118">
        <f t="shared" si="1335"/>
        <v>1.6185847488908601E-3</v>
      </c>
      <c r="IH2138" s="118">
        <f t="shared" si="1336"/>
        <v>0.95273783896343323</v>
      </c>
      <c r="II2138" s="118">
        <f t="shared" si="1337"/>
        <v>1.6185847488908601E-3</v>
      </c>
      <c r="IJ2138" s="118" t="str">
        <f t="shared" si="1338"/>
        <v/>
      </c>
      <c r="IK2138" s="118" t="str">
        <f t="shared" si="1339"/>
        <v/>
      </c>
      <c r="IL2138" s="118">
        <f t="shared" si="1340"/>
        <v>3.7628937192856257E-64</v>
      </c>
      <c r="IM2138" s="118" t="str">
        <f t="shared" si="1341"/>
        <v/>
      </c>
      <c r="IN2138" s="118" t="str">
        <f t="shared" si="1342"/>
        <v/>
      </c>
      <c r="IO2138" s="118"/>
      <c r="IP2138" s="118"/>
      <c r="IQ2138" s="118"/>
      <c r="IR2138" s="118">
        <v>1418</v>
      </c>
      <c r="IS2138" s="118">
        <f t="shared" si="1343"/>
        <v>2639.6215379352116</v>
      </c>
      <c r="IT2138" s="118">
        <f t="shared" si="1344"/>
        <v>6.2452714999665056E-5</v>
      </c>
      <c r="IU2138" s="118">
        <f t="shared" si="1345"/>
        <v>0.95273783896343323</v>
      </c>
      <c r="IV2138" s="118">
        <f t="shared" si="1346"/>
        <v>6.2452714999665056E-5</v>
      </c>
      <c r="IW2138" s="118" t="str">
        <f t="shared" si="1347"/>
        <v/>
      </c>
      <c r="IX2138" s="118" t="str">
        <f t="shared" si="1348"/>
        <v/>
      </c>
      <c r="IY2138" s="118">
        <f t="shared" si="1349"/>
        <v>2.3653067482567786E-10</v>
      </c>
      <c r="IZ2138" s="118" t="str">
        <f t="shared" si="1350"/>
        <v/>
      </c>
      <c r="JA2138" s="118" t="str">
        <f t="shared" si="1351"/>
        <v/>
      </c>
      <c r="JB2138" s="118"/>
      <c r="JC2138" s="118">
        <v>1418</v>
      </c>
      <c r="JD2138" s="118">
        <f t="shared" si="1352"/>
        <v>2034.4484524987301</v>
      </c>
      <c r="JE2138" s="118">
        <f t="shared" si="1353"/>
        <v>8.1030085285853834E-5</v>
      </c>
      <c r="JF2138" s="118">
        <f t="shared" si="1354"/>
        <v>0.95273783896343311</v>
      </c>
      <c r="JG2138" s="118">
        <f t="shared" si="1355"/>
        <v>8.1030085285853834E-5</v>
      </c>
      <c r="JH2138" s="118" t="str">
        <f t="shared" si="1356"/>
        <v/>
      </c>
      <c r="JI2138" s="118" t="str">
        <f t="shared" si="1357"/>
        <v/>
      </c>
      <c r="JJ2138" s="118">
        <f t="shared" si="1358"/>
        <v>2.3653067482567786E-10</v>
      </c>
      <c r="JK2138" s="118" t="str">
        <f t="shared" si="1359"/>
        <v/>
      </c>
      <c r="JL2138" s="118" t="str">
        <f t="shared" si="1360"/>
        <v/>
      </c>
      <c r="JM2138" s="118"/>
      <c r="JN2138" s="118"/>
      <c r="JO2138" s="118"/>
      <c r="JP2138" s="118">
        <f t="shared" si="1314"/>
        <v>9.1072000000000415</v>
      </c>
      <c r="JQ2138" s="138">
        <f t="shared" si="1315"/>
        <v>0.24505091605209814</v>
      </c>
      <c r="JR2138" s="118">
        <f t="shared" si="1316"/>
        <v>4.482746558876205E-4</v>
      </c>
      <c r="JS2138" s="118" t="str">
        <f t="shared" si="1312"/>
        <v/>
      </c>
      <c r="JT2138" s="119" t="str">
        <f t="shared" si="1313"/>
        <v/>
      </c>
    </row>
    <row r="2139" spans="209:280" ht="20.100000000000001" customHeight="1" x14ac:dyDescent="0.25">
      <c r="HA2139" s="1">
        <v>1419</v>
      </c>
      <c r="HB2139" s="1">
        <f t="shared" si="1317"/>
        <v>26616.210211420788</v>
      </c>
      <c r="HC2139" s="1">
        <f t="shared" si="1318"/>
        <v>6.1670358624960677E-6</v>
      </c>
      <c r="HD2139" s="1">
        <f t="shared" si="1319"/>
        <v>0.95313090369450526</v>
      </c>
      <c r="HE2139" s="1">
        <f t="shared" si="1320"/>
        <v>6.1670358624960677E-6</v>
      </c>
      <c r="HF2139" s="1" t="str">
        <f t="shared" si="1321"/>
        <v/>
      </c>
      <c r="HG2139" s="1" t="str">
        <f t="shared" si="1322"/>
        <v/>
      </c>
      <c r="HK2139" s="1">
        <f t="shared" si="1323"/>
        <v>2.5458971674378701E-33</v>
      </c>
      <c r="HL2139" s="1" t="str">
        <f t="shared" si="1324"/>
        <v/>
      </c>
      <c r="HM2139" s="1" t="str">
        <f t="shared" si="1325"/>
        <v/>
      </c>
      <c r="HR2139" s="1">
        <v>1419</v>
      </c>
      <c r="HS2139" s="1">
        <f t="shared" si="1326"/>
        <v>60.021280380288715</v>
      </c>
      <c r="HT2139" s="1">
        <f t="shared" si="1327"/>
        <v>2.7347487733945675E-3</v>
      </c>
      <c r="HU2139" s="1">
        <f t="shared" si="1328"/>
        <v>0.95313090369450537</v>
      </c>
      <c r="HV2139" s="118">
        <f t="shared" si="1329"/>
        <v>2.7347487733945675E-3</v>
      </c>
      <c r="HW2139" s="118" t="str">
        <f t="shared" si="1330"/>
        <v/>
      </c>
      <c r="HX2139" s="118" t="str">
        <f t="shared" si="1331"/>
        <v/>
      </c>
      <c r="HY2139" s="118">
        <f t="shared" si="1332"/>
        <v>2.1489522072360234E-5</v>
      </c>
      <c r="HZ2139" s="118" t="str">
        <f t="shared" si="1333"/>
        <v/>
      </c>
      <c r="IA2139" s="118" t="str">
        <f t="shared" si="1334"/>
        <v/>
      </c>
      <c r="IB2139" s="118"/>
      <c r="IC2139" s="118"/>
      <c r="ID2139" s="118"/>
      <c r="IE2139" s="118">
        <v>1419</v>
      </c>
      <c r="IF2139" s="118">
        <f t="shared" si="1361"/>
        <v>102.09283967581152</v>
      </c>
      <c r="IG2139" s="118">
        <f t="shared" si="1335"/>
        <v>1.6077829103274112E-3</v>
      </c>
      <c r="IH2139" s="118">
        <f t="shared" si="1336"/>
        <v>0.95313090369450526</v>
      </c>
      <c r="II2139" s="118">
        <f t="shared" si="1337"/>
        <v>1.6077829103274112E-3</v>
      </c>
      <c r="IJ2139" s="118" t="str">
        <f t="shared" si="1338"/>
        <v/>
      </c>
      <c r="IK2139" s="118" t="str">
        <f t="shared" si="1339"/>
        <v/>
      </c>
      <c r="IL2139" s="118">
        <f t="shared" si="1340"/>
        <v>4.0243142023543958E-64</v>
      </c>
      <c r="IM2139" s="118" t="str">
        <f t="shared" si="1341"/>
        <v/>
      </c>
      <c r="IN2139" s="118" t="str">
        <f t="shared" si="1342"/>
        <v/>
      </c>
      <c r="IO2139" s="118"/>
      <c r="IP2139" s="118"/>
      <c r="IQ2139" s="118"/>
      <c r="IR2139" s="118">
        <v>1419</v>
      </c>
      <c r="IS2139" s="118">
        <f t="shared" si="1343"/>
        <v>2645.9364219972567</v>
      </c>
      <c r="IT2139" s="118">
        <f t="shared" si="1344"/>
        <v>6.2035928578232615E-5</v>
      </c>
      <c r="IU2139" s="118">
        <f t="shared" si="1345"/>
        <v>0.95313090369450526</v>
      </c>
      <c r="IV2139" s="118">
        <f t="shared" si="1346"/>
        <v>6.2035928578232615E-5</v>
      </c>
      <c r="IW2139" s="118" t="str">
        <f t="shared" si="1347"/>
        <v/>
      </c>
      <c r="IX2139" s="118" t="str">
        <f t="shared" si="1348"/>
        <v/>
      </c>
      <c r="IY2139" s="118">
        <f t="shared" si="1349"/>
        <v>2.4156685023481502E-10</v>
      </c>
      <c r="IZ2139" s="118" t="str">
        <f t="shared" si="1350"/>
        <v/>
      </c>
      <c r="JA2139" s="118" t="str">
        <f t="shared" si="1351"/>
        <v/>
      </c>
      <c r="JB2139" s="118"/>
      <c r="JC2139" s="118">
        <v>1419</v>
      </c>
      <c r="JD2139" s="118">
        <f t="shared" si="1352"/>
        <v>2039.3155540597318</v>
      </c>
      <c r="JE2139" s="118">
        <f t="shared" si="1353"/>
        <v>8.0489320336326145E-5</v>
      </c>
      <c r="JF2139" s="118">
        <f t="shared" si="1354"/>
        <v>0.95313090369450526</v>
      </c>
      <c r="JG2139" s="118">
        <f t="shared" si="1355"/>
        <v>8.0489320336326145E-5</v>
      </c>
      <c r="JH2139" s="118" t="str">
        <f t="shared" si="1356"/>
        <v/>
      </c>
      <c r="JI2139" s="118" t="str">
        <f t="shared" si="1357"/>
        <v/>
      </c>
      <c r="JJ2139" s="118">
        <f t="shared" si="1358"/>
        <v>2.4156685023481502E-10</v>
      </c>
      <c r="JK2139" s="118" t="str">
        <f t="shared" si="1359"/>
        <v/>
      </c>
      <c r="JL2139" s="118" t="str">
        <f t="shared" si="1360"/>
        <v/>
      </c>
      <c r="JM2139" s="118"/>
      <c r="JN2139" s="118"/>
      <c r="JO2139" s="118"/>
      <c r="JP2139" s="118">
        <f t="shared" si="1314"/>
        <v>9.1136000000000408</v>
      </c>
      <c r="JQ2139" s="138">
        <f t="shared" si="1315"/>
        <v>0.24460264139621052</v>
      </c>
      <c r="JR2139" s="118">
        <f t="shared" si="1316"/>
        <v>4.4762764354350226E-4</v>
      </c>
      <c r="JS2139" s="118" t="str">
        <f t="shared" si="1312"/>
        <v/>
      </c>
      <c r="JT2139" s="119" t="str">
        <f t="shared" si="1313"/>
        <v/>
      </c>
    </row>
    <row r="2140" spans="209:280" ht="20.100000000000001" customHeight="1" x14ac:dyDescent="0.25">
      <c r="HA2140" s="1">
        <v>1420</v>
      </c>
      <c r="HB2140" s="1">
        <f t="shared" si="1317"/>
        <v>26679.73338614971</v>
      </c>
      <c r="HC2140" s="1">
        <f t="shared" si="1318"/>
        <v>6.1257813229014231E-6</v>
      </c>
      <c r="HD2140" s="1">
        <f t="shared" si="1319"/>
        <v>0.95352134213627993</v>
      </c>
      <c r="HE2140" s="1">
        <f t="shared" si="1320"/>
        <v>6.1257813229014231E-6</v>
      </c>
      <c r="HF2140" s="1" t="str">
        <f t="shared" si="1321"/>
        <v/>
      </c>
      <c r="HG2140" s="1" t="str">
        <f t="shared" si="1322"/>
        <v/>
      </c>
      <c r="HK2140" s="1">
        <f t="shared" si="1323"/>
        <v>2.6641683412484562E-33</v>
      </c>
      <c r="HL2140" s="1" t="str">
        <f t="shared" si="1324"/>
        <v/>
      </c>
      <c r="HM2140" s="1" t="str">
        <f t="shared" si="1325"/>
        <v/>
      </c>
      <c r="HR2140" s="1">
        <v>1420</v>
      </c>
      <c r="HS2140" s="1">
        <f t="shared" si="1326"/>
        <v>60.164529259477945</v>
      </c>
      <c r="HT2140" s="1">
        <f t="shared" si="1327"/>
        <v>2.7164546035423182E-3</v>
      </c>
      <c r="HU2140" s="1">
        <f t="shared" si="1328"/>
        <v>0.95352134213628004</v>
      </c>
      <c r="HV2140" s="118">
        <f t="shared" si="1329"/>
        <v>2.7164546035423182E-3</v>
      </c>
      <c r="HW2140" s="118" t="str">
        <f t="shared" si="1330"/>
        <v/>
      </c>
      <c r="HX2140" s="118" t="str">
        <f t="shared" si="1331"/>
        <v/>
      </c>
      <c r="HY2140" s="118">
        <f t="shared" si="1332"/>
        <v>2.179543225160953E-5</v>
      </c>
      <c r="HZ2140" s="118" t="str">
        <f t="shared" si="1333"/>
        <v/>
      </c>
      <c r="IA2140" s="118" t="str">
        <f t="shared" si="1334"/>
        <v/>
      </c>
      <c r="IB2140" s="118"/>
      <c r="IC2140" s="118"/>
      <c r="ID2140" s="118"/>
      <c r="IE2140" s="118">
        <v>1420</v>
      </c>
      <c r="IF2140" s="118">
        <f t="shared" si="1361"/>
        <v>102.33649800439341</v>
      </c>
      <c r="IG2140" s="118">
        <f t="shared" si="1335"/>
        <v>1.5970276066105855E-3</v>
      </c>
      <c r="IH2140" s="118">
        <f t="shared" si="1336"/>
        <v>0.95352134213628004</v>
      </c>
      <c r="II2140" s="118">
        <f t="shared" si="1337"/>
        <v>1.5970276066105855E-3</v>
      </c>
      <c r="IJ2140" s="118" t="str">
        <f t="shared" si="1338"/>
        <v/>
      </c>
      <c r="IK2140" s="118" t="str">
        <f t="shared" si="1339"/>
        <v/>
      </c>
      <c r="IL2140" s="118">
        <f t="shared" si="1340"/>
        <v>4.3038275560813051E-64</v>
      </c>
      <c r="IM2140" s="118" t="str">
        <f t="shared" si="1341"/>
        <v/>
      </c>
      <c r="IN2140" s="118" t="str">
        <f t="shared" si="1342"/>
        <v/>
      </c>
      <c r="IO2140" s="118"/>
      <c r="IP2140" s="118"/>
      <c r="IQ2140" s="118"/>
      <c r="IR2140" s="118">
        <v>1420</v>
      </c>
      <c r="IS2140" s="118">
        <f t="shared" si="1343"/>
        <v>2652.2513060593037</v>
      </c>
      <c r="IT2140" s="118">
        <f t="shared" si="1344"/>
        <v>6.1620937693002695E-5</v>
      </c>
      <c r="IU2140" s="118">
        <f t="shared" si="1345"/>
        <v>0.95352134213628004</v>
      </c>
      <c r="IV2140" s="118">
        <f t="shared" si="1346"/>
        <v>6.1620937693002695E-5</v>
      </c>
      <c r="IW2140" s="118" t="str">
        <f t="shared" si="1347"/>
        <v/>
      </c>
      <c r="IX2140" s="118" t="str">
        <f t="shared" si="1348"/>
        <v/>
      </c>
      <c r="IY2140" s="118">
        <f t="shared" si="1349"/>
        <v>2.4670630779773519E-10</v>
      </c>
      <c r="IZ2140" s="118" t="str">
        <f t="shared" si="1350"/>
        <v/>
      </c>
      <c r="JA2140" s="118" t="str">
        <f t="shared" si="1351"/>
        <v/>
      </c>
      <c r="JB2140" s="118"/>
      <c r="JC2140" s="118">
        <v>1420</v>
      </c>
      <c r="JD2140" s="118">
        <f t="shared" si="1352"/>
        <v>2044.1826556207334</v>
      </c>
      <c r="JE2140" s="118">
        <f t="shared" si="1353"/>
        <v>7.9950885028538389E-5</v>
      </c>
      <c r="JF2140" s="118">
        <f t="shared" si="1354"/>
        <v>0.95352134213627993</v>
      </c>
      <c r="JG2140" s="118">
        <f t="shared" si="1355"/>
        <v>7.9950885028538389E-5</v>
      </c>
      <c r="JH2140" s="118" t="str">
        <f t="shared" si="1356"/>
        <v/>
      </c>
      <c r="JI2140" s="118" t="str">
        <f t="shared" si="1357"/>
        <v/>
      </c>
      <c r="JJ2140" s="118">
        <f t="shared" si="1358"/>
        <v>2.4670630779773519E-10</v>
      </c>
      <c r="JK2140" s="118" t="str">
        <f t="shared" si="1359"/>
        <v/>
      </c>
      <c r="JL2140" s="118" t="str">
        <f t="shared" si="1360"/>
        <v/>
      </c>
      <c r="JM2140" s="118"/>
      <c r="JN2140" s="118"/>
      <c r="JO2140" s="118"/>
      <c r="JP2140" s="118">
        <f t="shared" si="1314"/>
        <v>9.1200000000000401</v>
      </c>
      <c r="JQ2140" s="138">
        <f t="shared" si="1315"/>
        <v>0.24415501375266702</v>
      </c>
      <c r="JR2140" s="118">
        <f t="shared" si="1316"/>
        <v>4.4698101437090632E-4</v>
      </c>
      <c r="JS2140" s="118" t="str">
        <f t="shared" si="1312"/>
        <v/>
      </c>
      <c r="JT2140" s="119" t="str">
        <f t="shared" si="1313"/>
        <v/>
      </c>
    </row>
    <row r="2141" spans="209:280" ht="20.100000000000001" customHeight="1" x14ac:dyDescent="0.25">
      <c r="HA2141" s="1">
        <v>1421</v>
      </c>
      <c r="HB2141" s="1">
        <f t="shared" si="1317"/>
        <v>26743.256560878646</v>
      </c>
      <c r="HC2141" s="1">
        <f t="shared" si="1318"/>
        <v>6.0847054005089191E-6</v>
      </c>
      <c r="HD2141" s="1">
        <f t="shared" si="1319"/>
        <v>0.95390916563127426</v>
      </c>
      <c r="HE2141" s="1">
        <f t="shared" si="1320"/>
        <v>6.0847054005089191E-6</v>
      </c>
      <c r="HF2141" s="1" t="str">
        <f t="shared" si="1321"/>
        <v/>
      </c>
      <c r="HG2141" s="1" t="str">
        <f t="shared" si="1322"/>
        <v/>
      </c>
      <c r="HK2141" s="1">
        <f t="shared" si="1323"/>
        <v>2.7878892665075604E-33</v>
      </c>
      <c r="HL2141" s="1" t="str">
        <f t="shared" si="1324"/>
        <v/>
      </c>
      <c r="HM2141" s="1" t="str">
        <f t="shared" si="1325"/>
        <v/>
      </c>
      <c r="HR2141" s="1">
        <v>1421</v>
      </c>
      <c r="HS2141" s="1">
        <f t="shared" si="1326"/>
        <v>60.307778138667175</v>
      </c>
      <c r="HT2141" s="1">
        <f t="shared" si="1327"/>
        <v>2.6982396408141026E-3</v>
      </c>
      <c r="HU2141" s="1">
        <f t="shared" si="1328"/>
        <v>0.95390916563127426</v>
      </c>
      <c r="HV2141" s="118">
        <f t="shared" si="1329"/>
        <v>2.6982396408141026E-3</v>
      </c>
      <c r="HW2141" s="118" t="str">
        <f t="shared" si="1330"/>
        <v/>
      </c>
      <c r="HX2141" s="118" t="str">
        <f t="shared" si="1331"/>
        <v/>
      </c>
      <c r="HY2141" s="118">
        <f t="shared" si="1332"/>
        <v>2.210534347119892E-5</v>
      </c>
      <c r="HZ2141" s="118" t="str">
        <f t="shared" si="1333"/>
        <v/>
      </c>
      <c r="IA2141" s="118" t="str">
        <f t="shared" si="1334"/>
        <v/>
      </c>
      <c r="IB2141" s="118"/>
      <c r="IC2141" s="118"/>
      <c r="ID2141" s="118"/>
      <c r="IE2141" s="118">
        <v>1421</v>
      </c>
      <c r="IF2141" s="118">
        <f t="shared" si="1361"/>
        <v>102.58015633297529</v>
      </c>
      <c r="IG2141" s="118">
        <f t="shared" si="1335"/>
        <v>1.5863188694601803E-3</v>
      </c>
      <c r="IH2141" s="118">
        <f t="shared" si="1336"/>
        <v>0.95390916563127426</v>
      </c>
      <c r="II2141" s="118">
        <f t="shared" si="1337"/>
        <v>1.5863188694601803E-3</v>
      </c>
      <c r="IJ2141" s="118" t="str">
        <f t="shared" si="1338"/>
        <v/>
      </c>
      <c r="IK2141" s="118" t="str">
        <f t="shared" si="1339"/>
        <v/>
      </c>
      <c r="IL2141" s="118">
        <f t="shared" si="1340"/>
        <v>4.6026811865520639E-64</v>
      </c>
      <c r="IM2141" s="118" t="str">
        <f t="shared" si="1341"/>
        <v/>
      </c>
      <c r="IN2141" s="118" t="str">
        <f t="shared" si="1342"/>
        <v/>
      </c>
      <c r="IO2141" s="118"/>
      <c r="IP2141" s="118"/>
      <c r="IQ2141" s="118"/>
      <c r="IR2141" s="118">
        <v>1421</v>
      </c>
      <c r="IS2141" s="118">
        <f t="shared" si="1343"/>
        <v>2658.5661901213489</v>
      </c>
      <c r="IT2141" s="118">
        <f t="shared" si="1344"/>
        <v>6.1207743567876513E-5</v>
      </c>
      <c r="IU2141" s="118">
        <f t="shared" si="1345"/>
        <v>0.95390916563127415</v>
      </c>
      <c r="IV2141" s="118">
        <f t="shared" si="1346"/>
        <v>6.1207743567876513E-5</v>
      </c>
      <c r="IW2141" s="118" t="str">
        <f t="shared" si="1347"/>
        <v/>
      </c>
      <c r="IX2141" s="118" t="str">
        <f t="shared" si="1348"/>
        <v/>
      </c>
      <c r="IY2141" s="118">
        <f t="shared" si="1349"/>
        <v>2.5195107868394018E-10</v>
      </c>
      <c r="IZ2141" s="118" t="str">
        <f t="shared" si="1350"/>
        <v/>
      </c>
      <c r="JA2141" s="118" t="str">
        <f t="shared" si="1351"/>
        <v/>
      </c>
      <c r="JB2141" s="118"/>
      <c r="JC2141" s="118">
        <v>1421</v>
      </c>
      <c r="JD2141" s="118">
        <f t="shared" si="1352"/>
        <v>2049.0497571817359</v>
      </c>
      <c r="JE2141" s="118">
        <f t="shared" si="1353"/>
        <v>7.9414780950456642E-5</v>
      </c>
      <c r="JF2141" s="118">
        <f t="shared" si="1354"/>
        <v>0.95390916563127426</v>
      </c>
      <c r="JG2141" s="118">
        <f t="shared" si="1355"/>
        <v>7.9414780950456642E-5</v>
      </c>
      <c r="JH2141" s="118" t="str">
        <f t="shared" si="1356"/>
        <v/>
      </c>
      <c r="JI2141" s="118" t="str">
        <f t="shared" si="1357"/>
        <v/>
      </c>
      <c r="JJ2141" s="118">
        <f t="shared" si="1358"/>
        <v>2.5195107868394018E-10</v>
      </c>
      <c r="JK2141" s="118" t="str">
        <f t="shared" si="1359"/>
        <v/>
      </c>
      <c r="JL2141" s="118" t="str">
        <f t="shared" si="1360"/>
        <v/>
      </c>
      <c r="JM2141" s="118"/>
      <c r="JN2141" s="118"/>
      <c r="JO2141" s="118"/>
      <c r="JP2141" s="118">
        <f t="shared" si="1314"/>
        <v>9.1264000000000394</v>
      </c>
      <c r="JQ2141" s="138">
        <f t="shared" si="1315"/>
        <v>0.24370803273829611</v>
      </c>
      <c r="JR2141" s="118">
        <f t="shared" si="1316"/>
        <v>4.4633477017996803E-4</v>
      </c>
      <c r="JS2141" s="118" t="str">
        <f t="shared" si="1312"/>
        <v/>
      </c>
      <c r="JT2141" s="119" t="str">
        <f t="shared" si="1313"/>
        <v/>
      </c>
    </row>
    <row r="2142" spans="209:280" ht="20.100000000000001" customHeight="1" x14ac:dyDescent="0.25">
      <c r="HA2142" s="1">
        <v>1422</v>
      </c>
      <c r="HB2142" s="1">
        <f t="shared" si="1317"/>
        <v>26806.779735607568</v>
      </c>
      <c r="HC2142" s="1">
        <f t="shared" si="1318"/>
        <v>6.043808207627766E-6</v>
      </c>
      <c r="HD2142" s="1">
        <f t="shared" si="1319"/>
        <v>0.95429438552943635</v>
      </c>
      <c r="HE2142" s="1">
        <f t="shared" si="1320"/>
        <v>6.043808207627766E-6</v>
      </c>
      <c r="HF2142" s="1" t="str">
        <f t="shared" si="1321"/>
        <v/>
      </c>
      <c r="HG2142" s="1" t="str">
        <f t="shared" si="1322"/>
        <v/>
      </c>
      <c r="HK2142" s="1">
        <f t="shared" si="1323"/>
        <v>2.9173089724635943E-33</v>
      </c>
      <c r="HL2142" s="1" t="str">
        <f t="shared" si="1324"/>
        <v/>
      </c>
      <c r="HM2142" s="1" t="str">
        <f t="shared" si="1325"/>
        <v/>
      </c>
      <c r="HR2142" s="1">
        <v>1422</v>
      </c>
      <c r="HS2142" s="1">
        <f t="shared" si="1326"/>
        <v>60.451027017856404</v>
      </c>
      <c r="HT2142" s="1">
        <f t="shared" si="1327"/>
        <v>2.6801039350130076E-3</v>
      </c>
      <c r="HU2142" s="1">
        <f t="shared" si="1328"/>
        <v>0.95429438552943635</v>
      </c>
      <c r="HV2142" s="118">
        <f t="shared" si="1329"/>
        <v>2.6801039350130076E-3</v>
      </c>
      <c r="HW2142" s="118" t="str">
        <f t="shared" si="1330"/>
        <v/>
      </c>
      <c r="HX2142" s="118" t="str">
        <f t="shared" si="1331"/>
        <v/>
      </c>
      <c r="HY2142" s="118">
        <f t="shared" si="1332"/>
        <v>2.2419302634696732E-5</v>
      </c>
      <c r="HZ2142" s="118" t="str">
        <f t="shared" si="1333"/>
        <v/>
      </c>
      <c r="IA2142" s="118" t="str">
        <f t="shared" si="1334"/>
        <v/>
      </c>
      <c r="IB2142" s="118"/>
      <c r="IC2142" s="118"/>
      <c r="ID2142" s="118"/>
      <c r="IE2142" s="118">
        <v>1422</v>
      </c>
      <c r="IF2142" s="118">
        <f t="shared" si="1361"/>
        <v>102.82381466155718</v>
      </c>
      <c r="IG2142" s="118">
        <f t="shared" si="1335"/>
        <v>1.5756567281558682E-3</v>
      </c>
      <c r="IH2142" s="118">
        <f t="shared" si="1336"/>
        <v>0.95429438552943635</v>
      </c>
      <c r="II2142" s="118">
        <f t="shared" si="1337"/>
        <v>1.5756567281558682E-3</v>
      </c>
      <c r="IJ2142" s="118" t="str">
        <f t="shared" si="1338"/>
        <v/>
      </c>
      <c r="IK2142" s="118" t="str">
        <f t="shared" si="1339"/>
        <v/>
      </c>
      <c r="IL2142" s="118">
        <f t="shared" si="1340"/>
        <v>4.9222081686407847E-64</v>
      </c>
      <c r="IM2142" s="118" t="str">
        <f t="shared" si="1341"/>
        <v/>
      </c>
      <c r="IN2142" s="118" t="str">
        <f t="shared" si="1342"/>
        <v/>
      </c>
      <c r="IO2142" s="118"/>
      <c r="IP2142" s="118"/>
      <c r="IQ2142" s="118"/>
      <c r="IR2142" s="118">
        <v>1422</v>
      </c>
      <c r="IS2142" s="118">
        <f t="shared" si="1343"/>
        <v>2664.8810741833959</v>
      </c>
      <c r="IT2142" s="118">
        <f t="shared" si="1344"/>
        <v>6.079634733260325E-5</v>
      </c>
      <c r="IU2142" s="118">
        <f t="shared" si="1345"/>
        <v>0.95429438552943635</v>
      </c>
      <c r="IV2142" s="118">
        <f t="shared" si="1346"/>
        <v>6.079634733260325E-5</v>
      </c>
      <c r="IW2142" s="118" t="str">
        <f t="shared" si="1347"/>
        <v/>
      </c>
      <c r="IX2142" s="118" t="str">
        <f t="shared" si="1348"/>
        <v/>
      </c>
      <c r="IY2142" s="118">
        <f t="shared" si="1349"/>
        <v>2.5730323215178189E-10</v>
      </c>
      <c r="IZ2142" s="118" t="str">
        <f t="shared" si="1350"/>
        <v/>
      </c>
      <c r="JA2142" s="118" t="str">
        <f t="shared" si="1351"/>
        <v/>
      </c>
      <c r="JB2142" s="118"/>
      <c r="JC2142" s="118">
        <v>1422</v>
      </c>
      <c r="JD2142" s="118">
        <f t="shared" si="1352"/>
        <v>2053.9168587427375</v>
      </c>
      <c r="JE2142" s="118">
        <f t="shared" si="1353"/>
        <v>7.8881009567889144E-5</v>
      </c>
      <c r="JF2142" s="118">
        <f t="shared" si="1354"/>
        <v>0.95429438552943635</v>
      </c>
      <c r="JG2142" s="118">
        <f t="shared" si="1355"/>
        <v>7.8881009567889144E-5</v>
      </c>
      <c r="JH2142" s="118" t="str">
        <f t="shared" si="1356"/>
        <v/>
      </c>
      <c r="JI2142" s="118" t="str">
        <f t="shared" si="1357"/>
        <v/>
      </c>
      <c r="JJ2142" s="118">
        <f t="shared" si="1358"/>
        <v>2.5730323215178189E-10</v>
      </c>
      <c r="JK2142" s="118" t="str">
        <f t="shared" si="1359"/>
        <v/>
      </c>
      <c r="JL2142" s="118" t="str">
        <f t="shared" si="1360"/>
        <v/>
      </c>
      <c r="JM2142" s="118"/>
      <c r="JN2142" s="118"/>
      <c r="JO2142" s="118"/>
      <c r="JP2142" s="118">
        <f t="shared" si="1314"/>
        <v>9.1328000000000387</v>
      </c>
      <c r="JQ2142" s="138">
        <f t="shared" si="1315"/>
        <v>0.24326169796811614</v>
      </c>
      <c r="JR2142" s="118">
        <f t="shared" si="1316"/>
        <v>4.4568891277066425E-4</v>
      </c>
      <c r="JS2142" s="118" t="str">
        <f t="shared" si="1312"/>
        <v/>
      </c>
      <c r="JT2142" s="119" t="str">
        <f t="shared" si="1313"/>
        <v/>
      </c>
    </row>
    <row r="2143" spans="209:280" ht="20.100000000000001" customHeight="1" x14ac:dyDescent="0.25">
      <c r="HA2143" s="1">
        <v>1423</v>
      </c>
      <c r="HB2143" s="1">
        <f t="shared" si="1317"/>
        <v>26870.30291033649</v>
      </c>
      <c r="HC2143" s="1">
        <f t="shared" si="1318"/>
        <v>6.0030898472630642E-6</v>
      </c>
      <c r="HD2143" s="1">
        <f t="shared" si="1319"/>
        <v>0.95467701318755294</v>
      </c>
      <c r="HE2143" s="1">
        <f t="shared" si="1320"/>
        <v>6.0030898472630642E-6</v>
      </c>
      <c r="HF2143" s="1" t="str">
        <f t="shared" si="1321"/>
        <v/>
      </c>
      <c r="HG2143" s="1" t="str">
        <f t="shared" si="1322"/>
        <v/>
      </c>
      <c r="HK2143" s="1">
        <f t="shared" si="1323"/>
        <v>3.0526877710251998E-33</v>
      </c>
      <c r="HL2143" s="1" t="str">
        <f t="shared" si="1324"/>
        <v/>
      </c>
      <c r="HM2143" s="1" t="str">
        <f t="shared" si="1325"/>
        <v/>
      </c>
      <c r="HR2143" s="1">
        <v>1423</v>
      </c>
      <c r="HS2143" s="1">
        <f t="shared" si="1326"/>
        <v>60.594275897045634</v>
      </c>
      <c r="HT2143" s="1">
        <f t="shared" si="1327"/>
        <v>2.6620475318162645E-3</v>
      </c>
      <c r="HU2143" s="1">
        <f t="shared" si="1328"/>
        <v>0.95467701318755305</v>
      </c>
      <c r="HV2143" s="118">
        <f t="shared" si="1329"/>
        <v>2.6620475318162645E-3</v>
      </c>
      <c r="HW2143" s="118" t="str">
        <f t="shared" si="1330"/>
        <v/>
      </c>
      <c r="HX2143" s="118" t="str">
        <f t="shared" si="1331"/>
        <v/>
      </c>
      <c r="HY2143" s="118">
        <f t="shared" si="1332"/>
        <v>2.2737357116537282E-5</v>
      </c>
      <c r="HZ2143" s="118" t="str">
        <f t="shared" si="1333"/>
        <v/>
      </c>
      <c r="IA2143" s="118" t="str">
        <f t="shared" si="1334"/>
        <v/>
      </c>
      <c r="IB2143" s="118"/>
      <c r="IC2143" s="118"/>
      <c r="ID2143" s="118"/>
      <c r="IE2143" s="118">
        <v>1423</v>
      </c>
      <c r="IF2143" s="118">
        <f t="shared" si="1361"/>
        <v>103.06747299013907</v>
      </c>
      <c r="IG2143" s="118">
        <f t="shared" si="1335"/>
        <v>1.565041209551697E-3</v>
      </c>
      <c r="IH2143" s="118">
        <f t="shared" si="1336"/>
        <v>0.95467701318755305</v>
      </c>
      <c r="II2143" s="118">
        <f t="shared" si="1337"/>
        <v>1.565041209551697E-3</v>
      </c>
      <c r="IJ2143" s="118" t="str">
        <f t="shared" si="1338"/>
        <v/>
      </c>
      <c r="IK2143" s="118" t="str">
        <f t="shared" si="1339"/>
        <v/>
      </c>
      <c r="IL2143" s="118">
        <f t="shared" si="1340"/>
        <v>5.2638331064929124E-64</v>
      </c>
      <c r="IM2143" s="118" t="str">
        <f t="shared" si="1341"/>
        <v/>
      </c>
      <c r="IN2143" s="118" t="str">
        <f t="shared" si="1342"/>
        <v/>
      </c>
      <c r="IO2143" s="118"/>
      <c r="IP2143" s="118"/>
      <c r="IQ2143" s="118"/>
      <c r="IR2143" s="118">
        <v>1423</v>
      </c>
      <c r="IS2143" s="118">
        <f t="shared" si="1343"/>
        <v>2671.195958245441</v>
      </c>
      <c r="IT2143" s="118">
        <f t="shared" si="1344"/>
        <v>6.0386750023340175E-5</v>
      </c>
      <c r="IU2143" s="118">
        <f t="shared" si="1345"/>
        <v>0.95467701318755305</v>
      </c>
      <c r="IV2143" s="118">
        <f t="shared" si="1346"/>
        <v>6.0386750023340175E-5</v>
      </c>
      <c r="IW2143" s="118" t="str">
        <f t="shared" si="1347"/>
        <v/>
      </c>
      <c r="IX2143" s="118" t="str">
        <f t="shared" si="1348"/>
        <v/>
      </c>
      <c r="IY2143" s="118">
        <f t="shared" si="1349"/>
        <v>2.6276487622434309E-10</v>
      </c>
      <c r="IZ2143" s="118" t="str">
        <f t="shared" si="1350"/>
        <v/>
      </c>
      <c r="JA2143" s="118" t="str">
        <f t="shared" si="1351"/>
        <v/>
      </c>
      <c r="JB2143" s="118"/>
      <c r="JC2143" s="118">
        <v>1423</v>
      </c>
      <c r="JD2143" s="118">
        <f t="shared" si="1352"/>
        <v>2058.7839603037391</v>
      </c>
      <c r="JE2143" s="118">
        <f t="shared" si="1353"/>
        <v>7.8349572225211176E-5</v>
      </c>
      <c r="JF2143" s="118">
        <f t="shared" si="1354"/>
        <v>0.95467701318755294</v>
      </c>
      <c r="JG2143" s="118">
        <f t="shared" si="1355"/>
        <v>7.8349572225211176E-5</v>
      </c>
      <c r="JH2143" s="118" t="str">
        <f t="shared" si="1356"/>
        <v/>
      </c>
      <c r="JI2143" s="118" t="str">
        <f t="shared" si="1357"/>
        <v/>
      </c>
      <c r="JJ2143" s="118">
        <f t="shared" si="1358"/>
        <v>2.6276487622434309E-10</v>
      </c>
      <c r="JK2143" s="118" t="str">
        <f t="shared" si="1359"/>
        <v/>
      </c>
      <c r="JL2143" s="118" t="str">
        <f t="shared" si="1360"/>
        <v/>
      </c>
      <c r="JM2143" s="118"/>
      <c r="JN2143" s="118"/>
      <c r="JO2143" s="118"/>
      <c r="JP2143" s="118">
        <f t="shared" si="1314"/>
        <v>9.139200000000038</v>
      </c>
      <c r="JQ2143" s="138">
        <f t="shared" si="1315"/>
        <v>0.24281600905534548</v>
      </c>
      <c r="JR2143" s="118">
        <f t="shared" si="1316"/>
        <v>4.4504344393597739E-4</v>
      </c>
      <c r="JS2143" s="118" t="str">
        <f t="shared" si="1312"/>
        <v/>
      </c>
      <c r="JT2143" s="119" t="str">
        <f t="shared" si="1313"/>
        <v/>
      </c>
    </row>
    <row r="2144" spans="209:280" ht="20.100000000000001" customHeight="1" x14ac:dyDescent="0.25">
      <c r="HA2144" s="1">
        <v>1424</v>
      </c>
      <c r="HB2144" s="1">
        <f t="shared" si="1317"/>
        <v>26933.826085065426</v>
      </c>
      <c r="HC2144" s="1">
        <f t="shared" si="1318"/>
        <v>5.9625504131718138E-6</v>
      </c>
      <c r="HD2144" s="1">
        <f t="shared" si="1319"/>
        <v>0.95505705996866008</v>
      </c>
      <c r="HE2144" s="1">
        <f t="shared" si="1320"/>
        <v>5.9625504131718138E-6</v>
      </c>
      <c r="HF2144" s="1" t="str">
        <f t="shared" si="1321"/>
        <v/>
      </c>
      <c r="HG2144" s="1" t="str">
        <f t="shared" si="1322"/>
        <v/>
      </c>
      <c r="HK2144" s="1">
        <f t="shared" si="1323"/>
        <v>3.1942977634789139E-33</v>
      </c>
      <c r="HL2144" s="1" t="str">
        <f t="shared" si="1324"/>
        <v/>
      </c>
      <c r="HM2144" s="1" t="str">
        <f t="shared" si="1325"/>
        <v/>
      </c>
      <c r="HR2144" s="1">
        <v>1424</v>
      </c>
      <c r="HS2144" s="1">
        <f t="shared" si="1326"/>
        <v>60.737524776234864</v>
      </c>
      <c r="HT2144" s="1">
        <f t="shared" si="1327"/>
        <v>2.6440704728000592E-3</v>
      </c>
      <c r="HU2144" s="1">
        <f t="shared" si="1328"/>
        <v>0.95505705996866008</v>
      </c>
      <c r="HV2144" s="118">
        <f t="shared" si="1329"/>
        <v>2.6440704728000592E-3</v>
      </c>
      <c r="HW2144" s="118" t="str">
        <f t="shared" si="1330"/>
        <v/>
      </c>
      <c r="HX2144" s="118" t="str">
        <f t="shared" si="1331"/>
        <v/>
      </c>
      <c r="HY2144" s="118">
        <f t="shared" si="1332"/>
        <v>2.3059554765655059E-5</v>
      </c>
      <c r="HZ2144" s="118" t="str">
        <f t="shared" si="1333"/>
        <v/>
      </c>
      <c r="IA2144" s="118" t="str">
        <f t="shared" si="1334"/>
        <v/>
      </c>
      <c r="IB2144" s="118"/>
      <c r="IC2144" s="118"/>
      <c r="ID2144" s="118"/>
      <c r="IE2144" s="118">
        <v>1424</v>
      </c>
      <c r="IF2144" s="118">
        <f t="shared" si="1361"/>
        <v>103.31113131872095</v>
      </c>
      <c r="IG2144" s="118">
        <f t="shared" si="1335"/>
        <v>1.5544723380906723E-3</v>
      </c>
      <c r="IH2144" s="118">
        <f t="shared" si="1336"/>
        <v>0.95505705996866008</v>
      </c>
      <c r="II2144" s="118">
        <f t="shared" si="1337"/>
        <v>1.5544723380906723E-3</v>
      </c>
      <c r="IJ2144" s="118" t="str">
        <f t="shared" si="1338"/>
        <v/>
      </c>
      <c r="IK2144" s="118" t="str">
        <f t="shared" si="1339"/>
        <v/>
      </c>
      <c r="IL2144" s="118">
        <f t="shared" si="1340"/>
        <v>5.6290783933229159E-64</v>
      </c>
      <c r="IM2144" s="118" t="str">
        <f t="shared" si="1341"/>
        <v/>
      </c>
      <c r="IN2144" s="118" t="str">
        <f t="shared" si="1342"/>
        <v/>
      </c>
      <c r="IO2144" s="118"/>
      <c r="IP2144" s="118"/>
      <c r="IQ2144" s="118"/>
      <c r="IR2144" s="118">
        <v>1424</v>
      </c>
      <c r="IS2144" s="118">
        <f t="shared" si="1343"/>
        <v>2677.510842307488</v>
      </c>
      <c r="IT2144" s="118">
        <f t="shared" si="1344"/>
        <v>5.9978952583214885E-5</v>
      </c>
      <c r="IU2144" s="118">
        <f t="shared" si="1345"/>
        <v>0.95505705996866019</v>
      </c>
      <c r="IV2144" s="118">
        <f t="shared" si="1346"/>
        <v>5.9978952583214885E-5</v>
      </c>
      <c r="IW2144" s="118" t="str">
        <f t="shared" si="1347"/>
        <v/>
      </c>
      <c r="IX2144" s="118" t="str">
        <f t="shared" si="1348"/>
        <v/>
      </c>
      <c r="IY2144" s="118">
        <f t="shared" si="1349"/>
        <v>2.6833815837657884E-10</v>
      </c>
      <c r="IZ2144" s="118" t="str">
        <f t="shared" si="1350"/>
        <v/>
      </c>
      <c r="JA2144" s="118" t="str">
        <f t="shared" si="1351"/>
        <v/>
      </c>
      <c r="JB2144" s="118"/>
      <c r="JC2144" s="118">
        <v>1424</v>
      </c>
      <c r="JD2144" s="118">
        <f t="shared" si="1352"/>
        <v>2063.6510618647408</v>
      </c>
      <c r="JE2144" s="118">
        <f t="shared" si="1353"/>
        <v>7.7820470146096164E-5</v>
      </c>
      <c r="JF2144" s="118">
        <f t="shared" si="1354"/>
        <v>0.95505705996866008</v>
      </c>
      <c r="JG2144" s="118">
        <f t="shared" si="1355"/>
        <v>7.7820470146096164E-5</v>
      </c>
      <c r="JH2144" s="118" t="str">
        <f t="shared" si="1356"/>
        <v/>
      </c>
      <c r="JI2144" s="118" t="str">
        <f t="shared" si="1357"/>
        <v/>
      </c>
      <c r="JJ2144" s="118">
        <f t="shared" si="1358"/>
        <v>2.6833815837657884E-10</v>
      </c>
      <c r="JK2144" s="118" t="str">
        <f t="shared" si="1359"/>
        <v/>
      </c>
      <c r="JL2144" s="118" t="str">
        <f t="shared" si="1360"/>
        <v/>
      </c>
      <c r="JM2144" s="118"/>
      <c r="JN2144" s="118"/>
      <c r="JO2144" s="118"/>
      <c r="JP2144" s="118">
        <f t="shared" si="1314"/>
        <v>9.1456000000000373</v>
      </c>
      <c r="JQ2144" s="138">
        <f t="shared" si="1315"/>
        <v>0.2423709656114095</v>
      </c>
      <c r="JR2144" s="118">
        <f t="shared" si="1316"/>
        <v>4.4439836545803746E-4</v>
      </c>
      <c r="JS2144" s="118" t="str">
        <f t="shared" si="1312"/>
        <v/>
      </c>
      <c r="JT2144" s="119" t="str">
        <f t="shared" si="1313"/>
        <v/>
      </c>
    </row>
    <row r="2145" spans="209:280" ht="20.100000000000001" customHeight="1" x14ac:dyDescent="0.25">
      <c r="HA2145" s="1">
        <v>1425</v>
      </c>
      <c r="HB2145" s="1">
        <f t="shared" si="1317"/>
        <v>26997.349259794348</v>
      </c>
      <c r="HC2145" s="1">
        <f t="shared" si="1318"/>
        <v>5.9221899899192466E-6</v>
      </c>
      <c r="HD2145" s="1">
        <f t="shared" si="1319"/>
        <v>0.95543453724145688</v>
      </c>
      <c r="HE2145" s="1">
        <f t="shared" si="1320"/>
        <v>5.9221899899192466E-6</v>
      </c>
      <c r="HF2145" s="1" t="str">
        <f t="shared" si="1321"/>
        <v/>
      </c>
      <c r="HG2145" s="1" t="str">
        <f t="shared" si="1322"/>
        <v/>
      </c>
      <c r="HK2145" s="1">
        <f t="shared" si="1323"/>
        <v>3.3424233697619631E-33</v>
      </c>
      <c r="HL2145" s="1" t="str">
        <f t="shared" si="1324"/>
        <v/>
      </c>
      <c r="HM2145" s="1" t="str">
        <f t="shared" si="1325"/>
        <v/>
      </c>
      <c r="HR2145" s="1">
        <v>1425</v>
      </c>
      <c r="HS2145" s="1">
        <f t="shared" si="1326"/>
        <v>60.880773655424093</v>
      </c>
      <c r="HT2145" s="1">
        <f t="shared" si="1327"/>
        <v>2.6261727954645206E-3</v>
      </c>
      <c r="HU2145" s="1">
        <f t="shared" si="1328"/>
        <v>0.95543453724145688</v>
      </c>
      <c r="HV2145" s="118">
        <f t="shared" si="1329"/>
        <v>2.6261727954645206E-3</v>
      </c>
      <c r="HW2145" s="118" t="str">
        <f t="shared" si="1330"/>
        <v/>
      </c>
      <c r="HX2145" s="118" t="str">
        <f t="shared" si="1331"/>
        <v/>
      </c>
      <c r="HY2145" s="118">
        <f t="shared" si="1332"/>
        <v>2.3385943909132307E-5</v>
      </c>
      <c r="HZ2145" s="118" t="str">
        <f t="shared" si="1333"/>
        <v/>
      </c>
      <c r="IA2145" s="118" t="str">
        <f t="shared" si="1334"/>
        <v/>
      </c>
      <c r="IB2145" s="118"/>
      <c r="IC2145" s="118"/>
      <c r="ID2145" s="118"/>
      <c r="IE2145" s="118">
        <v>1425</v>
      </c>
      <c r="IF2145" s="118">
        <f t="shared" si="1361"/>
        <v>103.55478964730284</v>
      </c>
      <c r="IG2145" s="118">
        <f t="shared" si="1335"/>
        <v>1.5439501358194502E-3</v>
      </c>
      <c r="IH2145" s="118">
        <f t="shared" si="1336"/>
        <v>0.95543453724145699</v>
      </c>
      <c r="II2145" s="118">
        <f t="shared" si="1337"/>
        <v>1.5439501358194502E-3</v>
      </c>
      <c r="IJ2145" s="118" t="str">
        <f t="shared" si="1338"/>
        <v/>
      </c>
      <c r="IK2145" s="118" t="str">
        <f t="shared" si="1339"/>
        <v/>
      </c>
      <c r="IL2145" s="118">
        <f t="shared" si="1340"/>
        <v>6.0195708976350051E-64</v>
      </c>
      <c r="IM2145" s="118" t="str">
        <f t="shared" si="1341"/>
        <v/>
      </c>
      <c r="IN2145" s="118" t="str">
        <f t="shared" si="1342"/>
        <v/>
      </c>
      <c r="IO2145" s="118"/>
      <c r="IP2145" s="118"/>
      <c r="IQ2145" s="118"/>
      <c r="IR2145" s="118">
        <v>1425</v>
      </c>
      <c r="IS2145" s="118">
        <f t="shared" si="1343"/>
        <v>2683.8257263695332</v>
      </c>
      <c r="IT2145" s="118">
        <f t="shared" si="1344"/>
        <v>5.9572955862892579E-5</v>
      </c>
      <c r="IU2145" s="118">
        <f t="shared" si="1345"/>
        <v>0.95543453724145699</v>
      </c>
      <c r="IV2145" s="118">
        <f t="shared" si="1346"/>
        <v>5.9572955862892579E-5</v>
      </c>
      <c r="IW2145" s="118" t="str">
        <f t="shared" si="1347"/>
        <v/>
      </c>
      <c r="IX2145" s="118" t="str">
        <f t="shared" si="1348"/>
        <v/>
      </c>
      <c r="IY2145" s="118">
        <f t="shared" si="1349"/>
        <v>2.7402526623382522E-10</v>
      </c>
      <c r="IZ2145" s="118" t="str">
        <f t="shared" si="1350"/>
        <v/>
      </c>
      <c r="JA2145" s="118" t="str">
        <f t="shared" si="1351"/>
        <v/>
      </c>
      <c r="JB2145" s="118"/>
      <c r="JC2145" s="118">
        <v>1425</v>
      </c>
      <c r="JD2145" s="118">
        <f t="shared" si="1352"/>
        <v>2068.5181634257424</v>
      </c>
      <c r="JE2145" s="118">
        <f t="shared" si="1353"/>
        <v>7.7293704434250427E-5</v>
      </c>
      <c r="JF2145" s="118">
        <f t="shared" si="1354"/>
        <v>0.95543453724145688</v>
      </c>
      <c r="JG2145" s="118">
        <f t="shared" si="1355"/>
        <v>7.7293704434250427E-5</v>
      </c>
      <c r="JH2145" s="118" t="str">
        <f t="shared" si="1356"/>
        <v/>
      </c>
      <c r="JI2145" s="118" t="str">
        <f t="shared" si="1357"/>
        <v/>
      </c>
      <c r="JJ2145" s="118">
        <f t="shared" si="1358"/>
        <v>2.7402526623382522E-10</v>
      </c>
      <c r="JK2145" s="118" t="str">
        <f t="shared" si="1359"/>
        <v/>
      </c>
      <c r="JL2145" s="118" t="str">
        <f t="shared" si="1360"/>
        <v/>
      </c>
      <c r="JM2145" s="118"/>
      <c r="JN2145" s="118"/>
      <c r="JO2145" s="118"/>
      <c r="JP2145" s="118">
        <f t="shared" si="1314"/>
        <v>9.1520000000000366</v>
      </c>
      <c r="JQ2145" s="138">
        <f t="shared" si="1315"/>
        <v>0.24192656724595146</v>
      </c>
      <c r="JR2145" s="118">
        <f t="shared" si="1316"/>
        <v>4.4375367911131391E-4</v>
      </c>
      <c r="JS2145" s="118" t="str">
        <f t="shared" si="1312"/>
        <v/>
      </c>
      <c r="JT2145" s="119" t="str">
        <f t="shared" si="1313"/>
        <v/>
      </c>
    </row>
    <row r="2146" spans="209:280" ht="20.100000000000001" customHeight="1" x14ac:dyDescent="0.25">
      <c r="HA2146" s="1">
        <v>1426</v>
      </c>
      <c r="HB2146" s="1">
        <f t="shared" si="1317"/>
        <v>27060.872434523284</v>
      </c>
      <c r="HC2146" s="1">
        <f t="shared" si="1318"/>
        <v>5.8820086529354541E-6</v>
      </c>
      <c r="HD2146" s="1">
        <f t="shared" si="1319"/>
        <v>0.95580945637972436</v>
      </c>
      <c r="HE2146" s="1">
        <f t="shared" si="1320"/>
        <v>5.8820086529354541E-6</v>
      </c>
      <c r="HF2146" s="1" t="str">
        <f t="shared" si="1321"/>
        <v/>
      </c>
      <c r="HG2146" s="1" t="str">
        <f t="shared" si="1322"/>
        <v/>
      </c>
      <c r="HK2146" s="1">
        <f t="shared" si="1323"/>
        <v>3.4973618812825167E-33</v>
      </c>
      <c r="HL2146" s="1" t="str">
        <f t="shared" si="1324"/>
        <v/>
      </c>
      <c r="HM2146" s="1" t="str">
        <f t="shared" si="1325"/>
        <v/>
      </c>
      <c r="HR2146" s="1">
        <v>1426</v>
      </c>
      <c r="HS2146" s="1">
        <f t="shared" si="1326"/>
        <v>61.024022534613323</v>
      </c>
      <c r="HT2146" s="1">
        <f t="shared" si="1327"/>
        <v>2.6083545332588444E-3</v>
      </c>
      <c r="HU2146" s="1">
        <f t="shared" si="1328"/>
        <v>0.95580945637972436</v>
      </c>
      <c r="HV2146" s="118">
        <f t="shared" si="1329"/>
        <v>2.6083545332588444E-3</v>
      </c>
      <c r="HW2146" s="118" t="str">
        <f t="shared" si="1330"/>
        <v/>
      </c>
      <c r="HX2146" s="118" t="str">
        <f t="shared" si="1331"/>
        <v/>
      </c>
      <c r="HY2146" s="118">
        <f t="shared" si="1332"/>
        <v>2.3716573355859878E-5</v>
      </c>
      <c r="HZ2146" s="118" t="str">
        <f t="shared" si="1333"/>
        <v/>
      </c>
      <c r="IA2146" s="118" t="str">
        <f t="shared" si="1334"/>
        <v/>
      </c>
      <c r="IB2146" s="118"/>
      <c r="IC2146" s="118"/>
      <c r="ID2146" s="118"/>
      <c r="IE2146" s="118">
        <v>1426</v>
      </c>
      <c r="IF2146" s="118">
        <f t="shared" si="1361"/>
        <v>103.79844797588473</v>
      </c>
      <c r="IG2146" s="118">
        <f t="shared" si="1335"/>
        <v>1.533474622403108E-3</v>
      </c>
      <c r="IH2146" s="118">
        <f t="shared" si="1336"/>
        <v>0.95580945637972436</v>
      </c>
      <c r="II2146" s="118">
        <f t="shared" si="1337"/>
        <v>1.533474622403108E-3</v>
      </c>
      <c r="IJ2146" s="118" t="str">
        <f t="shared" si="1338"/>
        <v/>
      </c>
      <c r="IK2146" s="118" t="str">
        <f t="shared" si="1339"/>
        <v/>
      </c>
      <c r="IL2146" s="118">
        <f t="shared" si="1340"/>
        <v>6.4370491047939442E-64</v>
      </c>
      <c r="IM2146" s="118" t="str">
        <f t="shared" si="1341"/>
        <v/>
      </c>
      <c r="IN2146" s="118" t="str">
        <f t="shared" si="1342"/>
        <v/>
      </c>
      <c r="IO2146" s="118"/>
      <c r="IP2146" s="118"/>
      <c r="IQ2146" s="118"/>
      <c r="IR2146" s="118">
        <v>1426</v>
      </c>
      <c r="IS2146" s="118">
        <f t="shared" si="1343"/>
        <v>2690.1406104315784</v>
      </c>
      <c r="IT2146" s="118">
        <f t="shared" si="1344"/>
        <v>5.9168760621145597E-5</v>
      </c>
      <c r="IU2146" s="118">
        <f t="shared" si="1345"/>
        <v>0.95580945637972436</v>
      </c>
      <c r="IV2146" s="118">
        <f t="shared" si="1346"/>
        <v>5.9168760621145597E-5</v>
      </c>
      <c r="IW2146" s="118" t="str">
        <f t="shared" si="1347"/>
        <v/>
      </c>
      <c r="IX2146" s="118" t="str">
        <f t="shared" si="1348"/>
        <v/>
      </c>
      <c r="IY2146" s="118">
        <f t="shared" si="1349"/>
        <v>2.7982842828193004E-10</v>
      </c>
      <c r="IZ2146" s="118" t="str">
        <f t="shared" si="1350"/>
        <v/>
      </c>
      <c r="JA2146" s="118" t="str">
        <f t="shared" si="1351"/>
        <v/>
      </c>
      <c r="JB2146" s="118"/>
      <c r="JC2146" s="118">
        <v>1426</v>
      </c>
      <c r="JD2146" s="118">
        <f t="shared" si="1352"/>
        <v>2073.385264986744</v>
      </c>
      <c r="JE2146" s="118">
        <f t="shared" si="1353"/>
        <v>7.6769276074153172E-5</v>
      </c>
      <c r="JF2146" s="118">
        <f t="shared" si="1354"/>
        <v>0.95580945637972436</v>
      </c>
      <c r="JG2146" s="118">
        <f t="shared" si="1355"/>
        <v>7.6769276074153172E-5</v>
      </c>
      <c r="JH2146" s="118" t="str">
        <f t="shared" si="1356"/>
        <v/>
      </c>
      <c r="JI2146" s="118" t="str">
        <f t="shared" si="1357"/>
        <v/>
      </c>
      <c r="JJ2146" s="118">
        <f t="shared" si="1358"/>
        <v>2.7982842828193004E-10</v>
      </c>
      <c r="JK2146" s="118" t="str">
        <f t="shared" si="1359"/>
        <v/>
      </c>
      <c r="JL2146" s="118" t="str">
        <f t="shared" si="1360"/>
        <v/>
      </c>
      <c r="JM2146" s="118"/>
      <c r="JN2146" s="118"/>
      <c r="JO2146" s="118"/>
      <c r="JP2146" s="118">
        <f t="shared" si="1314"/>
        <v>9.1584000000000358</v>
      </c>
      <c r="JQ2146" s="138">
        <f t="shared" si="1315"/>
        <v>0.24148281356684015</v>
      </c>
      <c r="JR2146" s="118">
        <f t="shared" si="1316"/>
        <v>4.4310938666053401E-4</v>
      </c>
      <c r="JS2146" s="118" t="str">
        <f t="shared" si="1312"/>
        <v/>
      </c>
      <c r="JT2146" s="119" t="str">
        <f t="shared" si="1313"/>
        <v/>
      </c>
    </row>
    <row r="2147" spans="209:280" ht="20.100000000000001" customHeight="1" x14ac:dyDescent="0.25">
      <c r="HA2147" s="1">
        <v>1427</v>
      </c>
      <c r="HB2147" s="1">
        <f t="shared" si="1317"/>
        <v>27124.395609252206</v>
      </c>
      <c r="HC2147" s="1">
        <f t="shared" si="1318"/>
        <v>5.8420064685724819E-6</v>
      </c>
      <c r="HD2147" s="1">
        <f t="shared" si="1319"/>
        <v>0.95618182876174607</v>
      </c>
      <c r="HE2147" s="1">
        <f t="shared" si="1320"/>
        <v>5.8420064685724819E-6</v>
      </c>
      <c r="HF2147" s="1" t="str">
        <f t="shared" si="1321"/>
        <v/>
      </c>
      <c r="HG2147" s="1" t="str">
        <f t="shared" si="1322"/>
        <v/>
      </c>
      <c r="HK2147" s="1">
        <f t="shared" si="1323"/>
        <v>3.6594240383266522E-33</v>
      </c>
      <c r="HL2147" s="1" t="str">
        <f t="shared" si="1324"/>
        <v/>
      </c>
      <c r="HM2147" s="1" t="str">
        <f t="shared" si="1325"/>
        <v/>
      </c>
      <c r="HR2147" s="1">
        <v>1427</v>
      </c>
      <c r="HS2147" s="1">
        <f t="shared" si="1326"/>
        <v>61.167271413802581</v>
      </c>
      <c r="HT2147" s="1">
        <f t="shared" si="1327"/>
        <v>2.5906157156065836E-3</v>
      </c>
      <c r="HU2147" s="1">
        <f t="shared" si="1328"/>
        <v>0.95618182876174607</v>
      </c>
      <c r="HV2147" s="118">
        <f t="shared" si="1329"/>
        <v>2.5906157156065836E-3</v>
      </c>
      <c r="HW2147" s="118" t="str">
        <f t="shared" si="1330"/>
        <v/>
      </c>
      <c r="HX2147" s="118" t="str">
        <f t="shared" si="1331"/>
        <v/>
      </c>
      <c r="HY2147" s="118">
        <f t="shared" si="1332"/>
        <v>2.4051492400210833E-5</v>
      </c>
      <c r="HZ2147" s="118" t="str">
        <f t="shared" si="1333"/>
        <v/>
      </c>
      <c r="IA2147" s="118" t="str">
        <f t="shared" si="1334"/>
        <v/>
      </c>
      <c r="IB2147" s="118"/>
      <c r="IC2147" s="118"/>
      <c r="ID2147" s="118"/>
      <c r="IE2147" s="118">
        <v>1427</v>
      </c>
      <c r="IF2147" s="118">
        <f t="shared" si="1361"/>
        <v>104.04210630446661</v>
      </c>
      <c r="IG2147" s="118">
        <f t="shared" si="1335"/>
        <v>1.5230458151400143E-3</v>
      </c>
      <c r="IH2147" s="118">
        <f t="shared" si="1336"/>
        <v>0.95618182876174607</v>
      </c>
      <c r="II2147" s="118">
        <f t="shared" si="1337"/>
        <v>1.5230458151400143E-3</v>
      </c>
      <c r="IJ2147" s="118" t="str">
        <f t="shared" si="1338"/>
        <v/>
      </c>
      <c r="IK2147" s="118" t="str">
        <f t="shared" si="1339"/>
        <v/>
      </c>
      <c r="IL2147" s="118">
        <f t="shared" si="1340"/>
        <v>6.8833707448299192E-64</v>
      </c>
      <c r="IM2147" s="118" t="str">
        <f t="shared" si="1341"/>
        <v/>
      </c>
      <c r="IN2147" s="118" t="str">
        <f t="shared" si="1342"/>
        <v/>
      </c>
      <c r="IO2147" s="118"/>
      <c r="IP2147" s="118"/>
      <c r="IQ2147" s="118"/>
      <c r="IR2147" s="118">
        <v>1427</v>
      </c>
      <c r="IS2147" s="118">
        <f t="shared" si="1343"/>
        <v>2696.4554944936253</v>
      </c>
      <c r="IT2147" s="118">
        <f t="shared" si="1344"/>
        <v>5.8766367525427341E-5</v>
      </c>
      <c r="IU2147" s="118">
        <f t="shared" si="1345"/>
        <v>0.95618182876174607</v>
      </c>
      <c r="IV2147" s="118">
        <f t="shared" si="1346"/>
        <v>5.8766367525427341E-5</v>
      </c>
      <c r="IW2147" s="118" t="str">
        <f t="shared" si="1347"/>
        <v/>
      </c>
      <c r="IX2147" s="118" t="str">
        <f t="shared" si="1348"/>
        <v/>
      </c>
      <c r="IY2147" s="118">
        <f t="shared" si="1349"/>
        <v>2.8574991458909586E-10</v>
      </c>
      <c r="IZ2147" s="118" t="str">
        <f t="shared" si="1350"/>
        <v/>
      </c>
      <c r="JA2147" s="118" t="str">
        <f t="shared" si="1351"/>
        <v/>
      </c>
      <c r="JB2147" s="118"/>
      <c r="JC2147" s="118">
        <v>1427</v>
      </c>
      <c r="JD2147" s="118">
        <f t="shared" si="1352"/>
        <v>2078.2523665477456</v>
      </c>
      <c r="JE2147" s="118">
        <f t="shared" si="1353"/>
        <v>7.6247185931800559E-5</v>
      </c>
      <c r="JF2147" s="118">
        <f t="shared" si="1354"/>
        <v>0.95618182876174596</v>
      </c>
      <c r="JG2147" s="118">
        <f t="shared" si="1355"/>
        <v>7.6247185931800559E-5</v>
      </c>
      <c r="JH2147" s="118" t="str">
        <f t="shared" si="1356"/>
        <v/>
      </c>
      <c r="JI2147" s="118" t="str">
        <f t="shared" si="1357"/>
        <v/>
      </c>
      <c r="JJ2147" s="118">
        <f t="shared" si="1358"/>
        <v>2.8574991458909586E-10</v>
      </c>
      <c r="JK2147" s="118" t="str">
        <f t="shared" si="1359"/>
        <v/>
      </c>
      <c r="JL2147" s="118" t="str">
        <f t="shared" si="1360"/>
        <v/>
      </c>
      <c r="JM2147" s="118"/>
      <c r="JN2147" s="118"/>
      <c r="JO2147" s="118"/>
      <c r="JP2147" s="118">
        <f t="shared" si="1314"/>
        <v>9.1648000000000351</v>
      </c>
      <c r="JQ2147" s="138">
        <f t="shared" si="1315"/>
        <v>0.24103970418017961</v>
      </c>
      <c r="JR2147" s="118">
        <f t="shared" si="1316"/>
        <v>4.424654898622371E-4</v>
      </c>
      <c r="JS2147" s="118" t="str">
        <f t="shared" si="1312"/>
        <v/>
      </c>
      <c r="JT2147" s="119" t="str">
        <f t="shared" si="1313"/>
        <v/>
      </c>
    </row>
    <row r="2148" spans="209:280" ht="20.100000000000001" customHeight="1" x14ac:dyDescent="0.25">
      <c r="HA2148" s="1">
        <v>1428</v>
      </c>
      <c r="HB2148" s="1">
        <f t="shared" si="1317"/>
        <v>27187.918783981142</v>
      </c>
      <c r="HC2148" s="1">
        <f t="shared" si="1318"/>
        <v>5.8021834941616179E-6</v>
      </c>
      <c r="HD2148" s="1">
        <f t="shared" si="1319"/>
        <v>0.95655166576973372</v>
      </c>
      <c r="HE2148" s="1">
        <f t="shared" si="1320"/>
        <v>5.8021834941616179E-6</v>
      </c>
      <c r="HF2148" s="1" t="str">
        <f t="shared" si="1321"/>
        <v/>
      </c>
      <c r="HG2148" s="1" t="str">
        <f t="shared" si="1322"/>
        <v/>
      </c>
      <c r="HK2148" s="1">
        <f t="shared" si="1323"/>
        <v>3.8289346331348628E-33</v>
      </c>
      <c r="HL2148" s="1" t="str">
        <f t="shared" si="1324"/>
        <v/>
      </c>
      <c r="HM2148" s="1" t="str">
        <f t="shared" si="1325"/>
        <v/>
      </c>
      <c r="HR2148" s="1">
        <v>1428</v>
      </c>
      <c r="HS2148" s="1">
        <f t="shared" si="1326"/>
        <v>61.310520292991811</v>
      </c>
      <c r="HT2148" s="1">
        <f t="shared" si="1327"/>
        <v>2.572956367931097E-3</v>
      </c>
      <c r="HU2148" s="1">
        <f t="shared" si="1328"/>
        <v>0.95655166576973372</v>
      </c>
      <c r="HV2148" s="118">
        <f t="shared" si="1329"/>
        <v>2.572956367931097E-3</v>
      </c>
      <c r="HW2148" s="118" t="str">
        <f t="shared" si="1330"/>
        <v/>
      </c>
      <c r="HX2148" s="118" t="str">
        <f t="shared" si="1331"/>
        <v/>
      </c>
      <c r="HY2148" s="118">
        <f t="shared" si="1332"/>
        <v>2.4390750825726996E-5</v>
      </c>
      <c r="HZ2148" s="118" t="str">
        <f t="shared" si="1333"/>
        <v/>
      </c>
      <c r="IA2148" s="118" t="str">
        <f t="shared" si="1334"/>
        <v/>
      </c>
      <c r="IB2148" s="118"/>
      <c r="IC2148" s="118"/>
      <c r="ID2148" s="118"/>
      <c r="IE2148" s="118">
        <v>1428</v>
      </c>
      <c r="IF2148" s="118">
        <f t="shared" si="1361"/>
        <v>104.2857646330485</v>
      </c>
      <c r="IG2148" s="118">
        <f t="shared" si="1335"/>
        <v>1.5126637289767807E-3</v>
      </c>
      <c r="IH2148" s="118">
        <f t="shared" si="1336"/>
        <v>0.95655166576973372</v>
      </c>
      <c r="II2148" s="118">
        <f t="shared" si="1337"/>
        <v>1.5126637289767807E-3</v>
      </c>
      <c r="IJ2148" s="118" t="str">
        <f t="shared" si="1338"/>
        <v/>
      </c>
      <c r="IK2148" s="118" t="str">
        <f t="shared" si="1339"/>
        <v/>
      </c>
      <c r="IL2148" s="118">
        <f t="shared" si="1340"/>
        <v>7.3605209394590645E-64</v>
      </c>
      <c r="IM2148" s="118" t="str">
        <f t="shared" si="1341"/>
        <v/>
      </c>
      <c r="IN2148" s="118" t="str">
        <f t="shared" si="1342"/>
        <v/>
      </c>
      <c r="IO2148" s="118"/>
      <c r="IP2148" s="118"/>
      <c r="IQ2148" s="118"/>
      <c r="IR2148" s="118">
        <v>1428</v>
      </c>
      <c r="IS2148" s="118">
        <f t="shared" si="1343"/>
        <v>2702.7703785556705</v>
      </c>
      <c r="IT2148" s="118">
        <f t="shared" si="1344"/>
        <v>5.83657771524496E-5</v>
      </c>
      <c r="IU2148" s="118">
        <f t="shared" si="1345"/>
        <v>0.95655166576973372</v>
      </c>
      <c r="IV2148" s="118">
        <f t="shared" si="1346"/>
        <v>5.83657771524496E-5</v>
      </c>
      <c r="IW2148" s="118" t="str">
        <f t="shared" si="1347"/>
        <v/>
      </c>
      <c r="IX2148" s="118" t="str">
        <f t="shared" si="1348"/>
        <v/>
      </c>
      <c r="IY2148" s="118">
        <f t="shared" si="1349"/>
        <v>2.9179203753967046E-10</v>
      </c>
      <c r="IZ2148" s="118" t="str">
        <f t="shared" si="1350"/>
        <v/>
      </c>
      <c r="JA2148" s="118" t="str">
        <f t="shared" si="1351"/>
        <v/>
      </c>
      <c r="JB2148" s="118"/>
      <c r="JC2148" s="118">
        <v>1428</v>
      </c>
      <c r="JD2148" s="118">
        <f t="shared" si="1352"/>
        <v>2083.1194681087482</v>
      </c>
      <c r="JE2148" s="118">
        <f t="shared" si="1353"/>
        <v>7.572743475545439E-5</v>
      </c>
      <c r="JF2148" s="118">
        <f t="shared" si="1354"/>
        <v>0.95655166576973372</v>
      </c>
      <c r="JG2148" s="118">
        <f t="shared" si="1355"/>
        <v>7.572743475545439E-5</v>
      </c>
      <c r="JH2148" s="118" t="str">
        <f t="shared" si="1356"/>
        <v/>
      </c>
      <c r="JI2148" s="118" t="str">
        <f t="shared" si="1357"/>
        <v/>
      </c>
      <c r="JJ2148" s="118">
        <f t="shared" si="1358"/>
        <v>2.9179203753967046E-10</v>
      </c>
      <c r="JK2148" s="118" t="str">
        <f t="shared" si="1359"/>
        <v/>
      </c>
      <c r="JL2148" s="118" t="str">
        <f t="shared" si="1360"/>
        <v/>
      </c>
      <c r="JM2148" s="118"/>
      <c r="JN2148" s="118"/>
      <c r="JO2148" s="118"/>
      <c r="JP2148" s="118">
        <f t="shared" si="1314"/>
        <v>9.1712000000000344</v>
      </c>
      <c r="JQ2148" s="138">
        <f t="shared" si="1315"/>
        <v>0.24059723869031738</v>
      </c>
      <c r="JR2148" s="118">
        <f t="shared" si="1316"/>
        <v>4.4182199046333137E-4</v>
      </c>
      <c r="JS2148" s="118" t="str">
        <f t="shared" si="1312"/>
        <v/>
      </c>
      <c r="JT2148" s="119" t="str">
        <f t="shared" si="1313"/>
        <v/>
      </c>
    </row>
    <row r="2149" spans="209:280" ht="20.100000000000001" customHeight="1" x14ac:dyDescent="0.25">
      <c r="HA2149" s="1">
        <v>1429</v>
      </c>
      <c r="HB2149" s="1">
        <f t="shared" si="1317"/>
        <v>27251.441958710064</v>
      </c>
      <c r="HC2149" s="1">
        <f t="shared" si="1318"/>
        <v>5.7625397780711546E-6</v>
      </c>
      <c r="HD2149" s="1">
        <f t="shared" si="1319"/>
        <v>0.95691897878925603</v>
      </c>
      <c r="HE2149" s="1">
        <f t="shared" si="1320"/>
        <v>5.7625397780711546E-6</v>
      </c>
      <c r="HF2149" s="1" t="str">
        <f t="shared" si="1321"/>
        <v/>
      </c>
      <c r="HG2149" s="1" t="str">
        <f t="shared" si="1322"/>
        <v/>
      </c>
      <c r="HK2149" s="1">
        <f t="shared" si="1323"/>
        <v>4.0062331397792733E-33</v>
      </c>
      <c r="HL2149" s="1" t="str">
        <f t="shared" si="1324"/>
        <v/>
      </c>
      <c r="HM2149" s="1" t="str">
        <f t="shared" si="1325"/>
        <v/>
      </c>
      <c r="HR2149" s="1">
        <v>1429</v>
      </c>
      <c r="HS2149" s="1">
        <f t="shared" si="1326"/>
        <v>61.45376917218104</v>
      </c>
      <c r="HT2149" s="1">
        <f t="shared" si="1327"/>
        <v>2.555376511681107E-3</v>
      </c>
      <c r="HU2149" s="1">
        <f t="shared" si="1328"/>
        <v>0.95691897878925614</v>
      </c>
      <c r="HV2149" s="118">
        <f t="shared" si="1329"/>
        <v>2.555376511681107E-3</v>
      </c>
      <c r="HW2149" s="118" t="str">
        <f t="shared" si="1330"/>
        <v/>
      </c>
      <c r="HX2149" s="118" t="str">
        <f t="shared" si="1331"/>
        <v/>
      </c>
      <c r="HY2149" s="118">
        <f t="shared" si="1332"/>
        <v>2.4734398908818769E-5</v>
      </c>
      <c r="HZ2149" s="118" t="str">
        <f t="shared" si="1333"/>
        <v/>
      </c>
      <c r="IA2149" s="118" t="str">
        <f t="shared" si="1334"/>
        <v/>
      </c>
      <c r="IB2149" s="118"/>
      <c r="IC2149" s="118"/>
      <c r="ID2149" s="118"/>
      <c r="IE2149" s="118">
        <v>1429</v>
      </c>
      <c r="IF2149" s="118">
        <f t="shared" si="1361"/>
        <v>104.52942296163039</v>
      </c>
      <c r="IG2149" s="118">
        <f t="shared" si="1335"/>
        <v>1.5023283765233045E-3</v>
      </c>
      <c r="IH2149" s="118">
        <f t="shared" si="1336"/>
        <v>0.95691897878925603</v>
      </c>
      <c r="II2149" s="118">
        <f t="shared" si="1337"/>
        <v>1.5023283765233045E-3</v>
      </c>
      <c r="IJ2149" s="118" t="str">
        <f t="shared" si="1338"/>
        <v/>
      </c>
      <c r="IK2149" s="118" t="str">
        <f t="shared" si="1339"/>
        <v/>
      </c>
      <c r="IL2149" s="118">
        <f t="shared" si="1340"/>
        <v>7.8706209035083479E-64</v>
      </c>
      <c r="IM2149" s="118" t="str">
        <f t="shared" si="1341"/>
        <v/>
      </c>
      <c r="IN2149" s="118" t="str">
        <f t="shared" si="1342"/>
        <v/>
      </c>
      <c r="IO2149" s="118"/>
      <c r="IP2149" s="118"/>
      <c r="IQ2149" s="118"/>
      <c r="IR2149" s="118">
        <v>1429</v>
      </c>
      <c r="IS2149" s="118">
        <f t="shared" si="1343"/>
        <v>2709.0852626177175</v>
      </c>
      <c r="IT2149" s="118">
        <f t="shared" si="1344"/>
        <v>5.7966989988762016E-5</v>
      </c>
      <c r="IU2149" s="118">
        <f t="shared" si="1345"/>
        <v>0.95691897878925614</v>
      </c>
      <c r="IV2149" s="118">
        <f t="shared" si="1346"/>
        <v>5.7966989988762016E-5</v>
      </c>
      <c r="IW2149" s="118" t="str">
        <f t="shared" si="1347"/>
        <v/>
      </c>
      <c r="IX2149" s="118" t="str">
        <f t="shared" si="1348"/>
        <v/>
      </c>
      <c r="IY2149" s="118">
        <f t="shared" si="1349"/>
        <v>2.9795715258005454E-10</v>
      </c>
      <c r="IZ2149" s="118" t="str">
        <f t="shared" si="1350"/>
        <v/>
      </c>
      <c r="JA2149" s="118" t="str">
        <f t="shared" si="1351"/>
        <v/>
      </c>
      <c r="JB2149" s="118"/>
      <c r="JC2149" s="118">
        <v>1429</v>
      </c>
      <c r="JD2149" s="118">
        <f t="shared" si="1352"/>
        <v>2087.9865696697498</v>
      </c>
      <c r="JE2149" s="118">
        <f t="shared" si="1353"/>
        <v>7.5210023176395312E-5</v>
      </c>
      <c r="JF2149" s="118">
        <f t="shared" si="1354"/>
        <v>0.95691897878925603</v>
      </c>
      <c r="JG2149" s="118">
        <f t="shared" si="1355"/>
        <v>7.5210023176395312E-5</v>
      </c>
      <c r="JH2149" s="118" t="str">
        <f t="shared" si="1356"/>
        <v/>
      </c>
      <c r="JI2149" s="118" t="str">
        <f t="shared" si="1357"/>
        <v/>
      </c>
      <c r="JJ2149" s="118">
        <f t="shared" si="1358"/>
        <v>2.9795715258005454E-10</v>
      </c>
      <c r="JK2149" s="118" t="str">
        <f t="shared" si="1359"/>
        <v/>
      </c>
      <c r="JL2149" s="118" t="str">
        <f t="shared" si="1360"/>
        <v/>
      </c>
      <c r="JM2149" s="118"/>
      <c r="JN2149" s="118"/>
      <c r="JO2149" s="118"/>
      <c r="JP2149" s="118">
        <f t="shared" si="1314"/>
        <v>9.1776000000000337</v>
      </c>
      <c r="JQ2149" s="138">
        <f t="shared" si="1315"/>
        <v>0.24015541669985405</v>
      </c>
      <c r="JR2149" s="118">
        <f t="shared" si="1316"/>
        <v>4.4117889020281464E-4</v>
      </c>
      <c r="JS2149" s="118" t="str">
        <f t="shared" si="1312"/>
        <v/>
      </c>
      <c r="JT2149" s="119" t="str">
        <f t="shared" si="1313"/>
        <v/>
      </c>
    </row>
    <row r="2150" spans="209:280" ht="20.100000000000001" customHeight="1" x14ac:dyDescent="0.25">
      <c r="HA2150" s="1">
        <v>1430</v>
      </c>
      <c r="HB2150" s="1">
        <f t="shared" si="1317"/>
        <v>27314.965133438986</v>
      </c>
      <c r="HC2150" s="1">
        <f t="shared" si="1318"/>
        <v>5.723075359764335E-6</v>
      </c>
      <c r="HD2150" s="1">
        <f t="shared" si="1319"/>
        <v>0.95728377920867103</v>
      </c>
      <c r="HE2150" s="1">
        <f t="shared" si="1320"/>
        <v>5.723075359764335E-6</v>
      </c>
      <c r="HF2150" s="1" t="str">
        <f t="shared" si="1321"/>
        <v/>
      </c>
      <c r="HG2150" s="1" t="str">
        <f t="shared" si="1322"/>
        <v/>
      </c>
      <c r="HK2150" s="1">
        <f t="shared" si="1323"/>
        <v>4.1916743720214456E-33</v>
      </c>
      <c r="HL2150" s="1" t="str">
        <f t="shared" si="1324"/>
        <v/>
      </c>
      <c r="HM2150" s="1" t="str">
        <f t="shared" si="1325"/>
        <v/>
      </c>
      <c r="HR2150" s="1">
        <v>1430</v>
      </c>
      <c r="HS2150" s="1">
        <f t="shared" si="1326"/>
        <v>61.59701805137027</v>
      </c>
      <c r="HT2150" s="1">
        <f t="shared" si="1327"/>
        <v>2.5378761643564483E-3</v>
      </c>
      <c r="HU2150" s="1">
        <f t="shared" si="1328"/>
        <v>0.95728377920867114</v>
      </c>
      <c r="HV2150" s="118">
        <f t="shared" si="1329"/>
        <v>2.5378761643564483E-3</v>
      </c>
      <c r="HW2150" s="118" t="str">
        <f t="shared" si="1330"/>
        <v/>
      </c>
      <c r="HX2150" s="118" t="str">
        <f t="shared" si="1331"/>
        <v/>
      </c>
      <c r="HY2150" s="118">
        <f t="shared" si="1332"/>
        <v>2.5082487422476436E-5</v>
      </c>
      <c r="HZ2150" s="118" t="str">
        <f t="shared" si="1333"/>
        <v/>
      </c>
      <c r="IA2150" s="118" t="str">
        <f t="shared" si="1334"/>
        <v/>
      </c>
      <c r="IB2150" s="118"/>
      <c r="IC2150" s="118"/>
      <c r="ID2150" s="118"/>
      <c r="IE2150" s="118">
        <v>1430</v>
      </c>
      <c r="IF2150" s="118">
        <f t="shared" si="1361"/>
        <v>104.77308129021228</v>
      </c>
      <c r="IG2150" s="118">
        <f t="shared" si="1335"/>
        <v>1.4920397680678907E-3</v>
      </c>
      <c r="IH2150" s="118">
        <f t="shared" si="1336"/>
        <v>0.95728377920867103</v>
      </c>
      <c r="II2150" s="118">
        <f t="shared" si="1337"/>
        <v>1.4920397680678907E-3</v>
      </c>
      <c r="IJ2150" s="118" t="str">
        <f t="shared" si="1338"/>
        <v/>
      </c>
      <c r="IK2150" s="118" t="str">
        <f t="shared" si="1339"/>
        <v/>
      </c>
      <c r="IL2150" s="118">
        <f t="shared" si="1340"/>
        <v>8.4159372383285904E-64</v>
      </c>
      <c r="IM2150" s="118" t="str">
        <f t="shared" si="1341"/>
        <v/>
      </c>
      <c r="IN2150" s="118" t="str">
        <f t="shared" si="1342"/>
        <v/>
      </c>
      <c r="IO2150" s="118"/>
      <c r="IP2150" s="118"/>
      <c r="IQ2150" s="118"/>
      <c r="IR2150" s="118">
        <v>1430</v>
      </c>
      <c r="IS2150" s="118">
        <f t="shared" si="1343"/>
        <v>2715.4001466797627</v>
      </c>
      <c r="IT2150" s="118">
        <f t="shared" si="1344"/>
        <v>5.7570006431336704E-5</v>
      </c>
      <c r="IU2150" s="118">
        <f t="shared" si="1345"/>
        <v>0.95728377920867103</v>
      </c>
      <c r="IV2150" s="118">
        <f t="shared" si="1346"/>
        <v>5.7570006431336704E-5</v>
      </c>
      <c r="IW2150" s="118" t="str">
        <f t="shared" si="1347"/>
        <v/>
      </c>
      <c r="IX2150" s="118" t="str">
        <f t="shared" si="1348"/>
        <v/>
      </c>
      <c r="IY2150" s="118">
        <f t="shared" si="1349"/>
        <v>3.0424765897688566E-10</v>
      </c>
      <c r="IZ2150" s="118" t="str">
        <f t="shared" si="1350"/>
        <v/>
      </c>
      <c r="JA2150" s="118" t="str">
        <f t="shared" si="1351"/>
        <v/>
      </c>
      <c r="JB2150" s="118"/>
      <c r="JC2150" s="118">
        <v>1430</v>
      </c>
      <c r="JD2150" s="118">
        <f t="shared" si="1352"/>
        <v>2092.8536712307514</v>
      </c>
      <c r="JE2150" s="118">
        <f t="shared" si="1353"/>
        <v>7.4694951709679584E-5</v>
      </c>
      <c r="JF2150" s="118">
        <f t="shared" si="1354"/>
        <v>0.95728377920867103</v>
      </c>
      <c r="JG2150" s="118">
        <f t="shared" si="1355"/>
        <v>7.4694951709679584E-5</v>
      </c>
      <c r="JH2150" s="118" t="str">
        <f t="shared" si="1356"/>
        <v/>
      </c>
      <c r="JI2150" s="118" t="str">
        <f t="shared" si="1357"/>
        <v/>
      </c>
      <c r="JJ2150" s="118">
        <f t="shared" si="1358"/>
        <v>3.0424765897688566E-10</v>
      </c>
      <c r="JK2150" s="118" t="str">
        <f t="shared" si="1359"/>
        <v/>
      </c>
      <c r="JL2150" s="118" t="str">
        <f t="shared" si="1360"/>
        <v/>
      </c>
      <c r="JM2150" s="118"/>
      <c r="JN2150" s="118"/>
      <c r="JO2150" s="118"/>
      <c r="JP2150" s="118">
        <f t="shared" si="1314"/>
        <v>9.184000000000033</v>
      </c>
      <c r="JQ2150" s="138">
        <f t="shared" si="1315"/>
        <v>0.23971423780965123</v>
      </c>
      <c r="JR2150" s="118">
        <f t="shared" si="1316"/>
        <v>4.4053619080980377E-4</v>
      </c>
      <c r="JS2150" s="118" t="str">
        <f t="shared" si="1312"/>
        <v/>
      </c>
      <c r="JT2150" s="119" t="str">
        <f t="shared" si="1313"/>
        <v/>
      </c>
    </row>
    <row r="2151" spans="209:280" ht="20.100000000000001" customHeight="1" x14ac:dyDescent="0.25">
      <c r="HA2151" s="1">
        <v>1431</v>
      </c>
      <c r="HB2151" s="1">
        <f t="shared" si="1317"/>
        <v>27378.488308167922</v>
      </c>
      <c r="HC2151" s="1">
        <f t="shared" si="1318"/>
        <v>5.6837902698577215E-6</v>
      </c>
      <c r="HD2151" s="1">
        <f t="shared" si="1319"/>
        <v>0.95764607841856231</v>
      </c>
      <c r="HE2151" s="1">
        <f t="shared" si="1320"/>
        <v>5.6837902698577215E-6</v>
      </c>
      <c r="HF2151" s="1" t="str">
        <f t="shared" si="1321"/>
        <v/>
      </c>
      <c r="HG2151" s="1" t="str">
        <f t="shared" si="1322"/>
        <v/>
      </c>
      <c r="HK2151" s="1">
        <f t="shared" si="1323"/>
        <v>4.3856291703817438E-33</v>
      </c>
      <c r="HL2151" s="1" t="str">
        <f t="shared" si="1324"/>
        <v/>
      </c>
      <c r="HM2151" s="1" t="str">
        <f t="shared" si="1325"/>
        <v/>
      </c>
      <c r="HR2151" s="1">
        <v>1431</v>
      </c>
      <c r="HS2151" s="1">
        <f t="shared" si="1326"/>
        <v>61.7402669305595</v>
      </c>
      <c r="HT2151" s="1">
        <f t="shared" si="1327"/>
        <v>2.5204553395339205E-3</v>
      </c>
      <c r="HU2151" s="1">
        <f t="shared" si="1328"/>
        <v>0.95764607841856231</v>
      </c>
      <c r="HV2151" s="118">
        <f t="shared" si="1329"/>
        <v>2.5204553395339205E-3</v>
      </c>
      <c r="HW2151" s="118" t="str">
        <f t="shared" si="1330"/>
        <v/>
      </c>
      <c r="HX2151" s="118" t="str">
        <f t="shared" si="1331"/>
        <v/>
      </c>
      <c r="HY2151" s="118">
        <f t="shared" si="1332"/>
        <v>2.5435067639994486E-5</v>
      </c>
      <c r="HZ2151" s="118" t="str">
        <f t="shared" si="1333"/>
        <v/>
      </c>
      <c r="IA2151" s="118" t="str">
        <f t="shared" si="1334"/>
        <v/>
      </c>
      <c r="IB2151" s="118"/>
      <c r="IC2151" s="118"/>
      <c r="ID2151" s="118"/>
      <c r="IE2151" s="118">
        <v>1431</v>
      </c>
      <c r="IF2151" s="118">
        <f t="shared" si="1361"/>
        <v>105.01673961879416</v>
      </c>
      <c r="IG2151" s="118">
        <f t="shared" si="1335"/>
        <v>1.4817979115924593E-3</v>
      </c>
      <c r="IH2151" s="118">
        <f t="shared" si="1336"/>
        <v>0.95764607841856231</v>
      </c>
      <c r="II2151" s="118">
        <f t="shared" si="1337"/>
        <v>1.4817979115924593E-3</v>
      </c>
      <c r="IJ2151" s="118" t="str">
        <f t="shared" si="1338"/>
        <v/>
      </c>
      <c r="IK2151" s="118" t="str">
        <f t="shared" si="1339"/>
        <v/>
      </c>
      <c r="IL2151" s="118">
        <f t="shared" si="1340"/>
        <v>8.9988918573112649E-64</v>
      </c>
      <c r="IM2151" s="118" t="str">
        <f t="shared" si="1341"/>
        <v/>
      </c>
      <c r="IN2151" s="118" t="str">
        <f t="shared" si="1342"/>
        <v/>
      </c>
      <c r="IO2151" s="118"/>
      <c r="IP2151" s="118"/>
      <c r="IQ2151" s="118"/>
      <c r="IR2151" s="118">
        <v>1431</v>
      </c>
      <c r="IS2151" s="118">
        <f t="shared" si="1343"/>
        <v>2721.7150307418096</v>
      </c>
      <c r="IT2151" s="118">
        <f t="shared" si="1344"/>
        <v>5.7174826788153977E-5</v>
      </c>
      <c r="IU2151" s="118">
        <f t="shared" si="1345"/>
        <v>0.95764607841856231</v>
      </c>
      <c r="IV2151" s="118">
        <f t="shared" si="1346"/>
        <v>5.7174826788153977E-5</v>
      </c>
      <c r="IW2151" s="118" t="str">
        <f t="shared" si="1347"/>
        <v/>
      </c>
      <c r="IX2151" s="118" t="str">
        <f t="shared" si="1348"/>
        <v/>
      </c>
      <c r="IY2151" s="118">
        <f t="shared" si="1349"/>
        <v>3.1066600058773813E-10</v>
      </c>
      <c r="IZ2151" s="118" t="str">
        <f t="shared" si="1350"/>
        <v/>
      </c>
      <c r="JA2151" s="118" t="str">
        <f t="shared" si="1351"/>
        <v/>
      </c>
      <c r="JB2151" s="118"/>
      <c r="JC2151" s="118">
        <v>1431</v>
      </c>
      <c r="JD2151" s="118">
        <f t="shared" si="1352"/>
        <v>2097.720772791753</v>
      </c>
      <c r="JE2151" s="118">
        <f t="shared" si="1353"/>
        <v>7.41822207549005E-5</v>
      </c>
      <c r="JF2151" s="118">
        <f t="shared" si="1354"/>
        <v>0.95764607841856231</v>
      </c>
      <c r="JG2151" s="118">
        <f t="shared" si="1355"/>
        <v>7.41822207549005E-5</v>
      </c>
      <c r="JH2151" s="118" t="str">
        <f t="shared" si="1356"/>
        <v/>
      </c>
      <c r="JI2151" s="118" t="str">
        <f t="shared" si="1357"/>
        <v/>
      </c>
      <c r="JJ2151" s="118">
        <f t="shared" si="1358"/>
        <v>3.1066600058773813E-10</v>
      </c>
      <c r="JK2151" s="118" t="str">
        <f t="shared" si="1359"/>
        <v/>
      </c>
      <c r="JL2151" s="118" t="str">
        <f t="shared" si="1360"/>
        <v/>
      </c>
      <c r="JM2151" s="118"/>
      <c r="JN2151" s="118"/>
      <c r="JO2151" s="118"/>
      <c r="JP2151" s="118">
        <f t="shared" si="1314"/>
        <v>9.1904000000000323</v>
      </c>
      <c r="JQ2151" s="138">
        <f t="shared" si="1315"/>
        <v>0.23927370161884143</v>
      </c>
      <c r="JR2151" s="118">
        <f t="shared" si="1316"/>
        <v>4.3989389400544976E-4</v>
      </c>
      <c r="JS2151" s="118" t="str">
        <f t="shared" si="1312"/>
        <v/>
      </c>
      <c r="JT2151" s="119" t="str">
        <f t="shared" si="1313"/>
        <v/>
      </c>
    </row>
    <row r="2152" spans="209:280" ht="20.100000000000001" customHeight="1" x14ac:dyDescent="0.25">
      <c r="HA2152" s="1">
        <v>1432</v>
      </c>
      <c r="HB2152" s="1">
        <f t="shared" si="1317"/>
        <v>27442.011482896844</v>
      </c>
      <c r="HC2152" s="1">
        <f t="shared" si="1318"/>
        <v>5.6446845301798335E-6</v>
      </c>
      <c r="HD2152" s="1">
        <f t="shared" si="1319"/>
        <v>0.95800588781117868</v>
      </c>
      <c r="HE2152" s="1">
        <f t="shared" si="1320"/>
        <v>5.6446845301798335E-6</v>
      </c>
      <c r="HF2152" s="1" t="str">
        <f t="shared" si="1321"/>
        <v/>
      </c>
      <c r="HG2152" s="1" t="str">
        <f t="shared" si="1322"/>
        <v/>
      </c>
      <c r="HK2152" s="1">
        <f t="shared" si="1323"/>
        <v>4.5884851197059527E-33</v>
      </c>
      <c r="HL2152" s="1" t="str">
        <f t="shared" si="1324"/>
        <v/>
      </c>
      <c r="HM2152" s="1" t="str">
        <f t="shared" si="1325"/>
        <v/>
      </c>
      <c r="HR2152" s="1">
        <v>1432</v>
      </c>
      <c r="HS2152" s="1">
        <f t="shared" si="1326"/>
        <v>61.883515809748729</v>
      </c>
      <c r="HT2152" s="1">
        <f t="shared" si="1327"/>
        <v>2.5031140468932908E-3</v>
      </c>
      <c r="HU2152" s="1">
        <f t="shared" si="1328"/>
        <v>0.95800588781117868</v>
      </c>
      <c r="HV2152" s="118">
        <f t="shared" si="1329"/>
        <v>2.5031140468932908E-3</v>
      </c>
      <c r="HW2152" s="118" t="str">
        <f t="shared" si="1330"/>
        <v/>
      </c>
      <c r="HX2152" s="118" t="str">
        <f t="shared" si="1331"/>
        <v/>
      </c>
      <c r="HY2152" s="118">
        <f t="shared" si="1332"/>
        <v>2.5792191338708051E-5</v>
      </c>
      <c r="HZ2152" s="118" t="str">
        <f t="shared" si="1333"/>
        <v/>
      </c>
      <c r="IA2152" s="118" t="str">
        <f t="shared" si="1334"/>
        <v/>
      </c>
      <c r="IB2152" s="118"/>
      <c r="IC2152" s="118"/>
      <c r="ID2152" s="118"/>
      <c r="IE2152" s="118">
        <v>1432</v>
      </c>
      <c r="IF2152" s="118">
        <f t="shared" si="1361"/>
        <v>105.26039794737605</v>
      </c>
      <c r="IG2152" s="118">
        <f t="shared" si="1335"/>
        <v>1.4716028127878316E-3</v>
      </c>
      <c r="IH2152" s="118">
        <f t="shared" si="1336"/>
        <v>0.95800588781117868</v>
      </c>
      <c r="II2152" s="118">
        <f t="shared" si="1337"/>
        <v>1.4716028127878316E-3</v>
      </c>
      <c r="IJ2152" s="118" t="str">
        <f t="shared" si="1338"/>
        <v/>
      </c>
      <c r="IK2152" s="118" t="str">
        <f t="shared" si="1339"/>
        <v/>
      </c>
      <c r="IL2152" s="118">
        <f t="shared" si="1340"/>
        <v>9.6220725863154034E-64</v>
      </c>
      <c r="IM2152" s="118" t="str">
        <f t="shared" si="1341"/>
        <v/>
      </c>
      <c r="IN2152" s="118" t="str">
        <f t="shared" si="1342"/>
        <v/>
      </c>
      <c r="IO2152" s="118"/>
      <c r="IP2152" s="118"/>
      <c r="IQ2152" s="118"/>
      <c r="IR2152" s="118">
        <v>1432</v>
      </c>
      <c r="IS2152" s="118">
        <f t="shared" si="1343"/>
        <v>2728.0299148038548</v>
      </c>
      <c r="IT2152" s="118">
        <f t="shared" si="1344"/>
        <v>5.6781451278793066E-5</v>
      </c>
      <c r="IU2152" s="118">
        <f t="shared" si="1345"/>
        <v>0.95800588781117868</v>
      </c>
      <c r="IV2152" s="118">
        <f t="shared" si="1346"/>
        <v>5.6781451278793066E-5</v>
      </c>
      <c r="IW2152" s="118" t="str">
        <f t="shared" si="1347"/>
        <v/>
      </c>
      <c r="IX2152" s="118" t="str">
        <f t="shared" si="1348"/>
        <v/>
      </c>
      <c r="IY2152" s="118">
        <f t="shared" si="1349"/>
        <v>3.1721466664446352E-10</v>
      </c>
      <c r="IZ2152" s="118" t="str">
        <f t="shared" si="1350"/>
        <v/>
      </c>
      <c r="JA2152" s="118" t="str">
        <f t="shared" si="1351"/>
        <v/>
      </c>
      <c r="JB2152" s="118"/>
      <c r="JC2152" s="118">
        <v>1432</v>
      </c>
      <c r="JD2152" s="118">
        <f t="shared" si="1352"/>
        <v>2102.5878743527546</v>
      </c>
      <c r="JE2152" s="118">
        <f t="shared" si="1353"/>
        <v>7.3671830596953744E-5</v>
      </c>
      <c r="JF2152" s="118">
        <f t="shared" si="1354"/>
        <v>0.95800588781117868</v>
      </c>
      <c r="JG2152" s="118">
        <f t="shared" si="1355"/>
        <v>7.3671830596953744E-5</v>
      </c>
      <c r="JH2152" s="118" t="str">
        <f t="shared" si="1356"/>
        <v/>
      </c>
      <c r="JI2152" s="118" t="str">
        <f t="shared" si="1357"/>
        <v/>
      </c>
      <c r="JJ2152" s="118">
        <f t="shared" si="1358"/>
        <v>3.1721466664446352E-10</v>
      </c>
      <c r="JK2152" s="118" t="str">
        <f t="shared" si="1359"/>
        <v/>
      </c>
      <c r="JL2152" s="118" t="str">
        <f t="shared" si="1360"/>
        <v/>
      </c>
      <c r="JM2152" s="118"/>
      <c r="JN2152" s="118"/>
      <c r="JO2152" s="118"/>
      <c r="JP2152" s="118">
        <f t="shared" si="1314"/>
        <v>9.1968000000000316</v>
      </c>
      <c r="JQ2152" s="138">
        <f t="shared" si="1315"/>
        <v>0.23883380772483598</v>
      </c>
      <c r="JR2152" s="118">
        <f t="shared" si="1316"/>
        <v>4.3925200150141119E-4</v>
      </c>
      <c r="JS2152" s="118" t="str">
        <f t="shared" si="1312"/>
        <v/>
      </c>
      <c r="JT2152" s="119" t="str">
        <f t="shared" si="1313"/>
        <v/>
      </c>
    </row>
    <row r="2153" spans="209:280" ht="20.100000000000001" customHeight="1" x14ac:dyDescent="0.25">
      <c r="HA2153" s="1">
        <v>1433</v>
      </c>
      <c r="HB2153" s="1">
        <f t="shared" si="1317"/>
        <v>27505.53465762578</v>
      </c>
      <c r="HC2153" s="1">
        <f t="shared" si="1318"/>
        <v>5.6057581538300304E-6</v>
      </c>
      <c r="HD2153" s="1">
        <f t="shared" si="1319"/>
        <v>0.9583632187798784</v>
      </c>
      <c r="HE2153" s="1">
        <f t="shared" si="1320"/>
        <v>5.6057581538300304E-6</v>
      </c>
      <c r="HF2153" s="1" t="str">
        <f t="shared" si="1321"/>
        <v/>
      </c>
      <c r="HG2153" s="1" t="str">
        <f t="shared" si="1322"/>
        <v/>
      </c>
      <c r="HK2153" s="1">
        <f t="shared" si="1323"/>
        <v>4.800647298570869E-33</v>
      </c>
      <c r="HL2153" s="1" t="str">
        <f t="shared" si="1324"/>
        <v/>
      </c>
      <c r="HM2153" s="1" t="str">
        <f t="shared" si="1325"/>
        <v/>
      </c>
      <c r="HR2153" s="1">
        <v>1433</v>
      </c>
      <c r="HS2153" s="1">
        <f t="shared" si="1326"/>
        <v>62.026764688937959</v>
      </c>
      <c r="HT2153" s="1">
        <f t="shared" si="1327"/>
        <v>2.4858522922434306E-3</v>
      </c>
      <c r="HU2153" s="1">
        <f t="shared" si="1328"/>
        <v>0.95836321877987829</v>
      </c>
      <c r="HV2153" s="118">
        <f t="shared" si="1329"/>
        <v>2.4858522922434306E-3</v>
      </c>
      <c r="HW2153" s="118" t="str">
        <f t="shared" si="1330"/>
        <v/>
      </c>
      <c r="HX2153" s="118" t="str">
        <f t="shared" si="1331"/>
        <v/>
      </c>
      <c r="HY2153" s="118">
        <f t="shared" si="1332"/>
        <v>2.6153910803740803E-5</v>
      </c>
      <c r="HZ2153" s="118" t="str">
        <f t="shared" si="1333"/>
        <v/>
      </c>
      <c r="IA2153" s="118" t="str">
        <f t="shared" si="1334"/>
        <v/>
      </c>
      <c r="IB2153" s="118"/>
      <c r="IC2153" s="118"/>
      <c r="ID2153" s="118"/>
      <c r="IE2153" s="118">
        <v>1433</v>
      </c>
      <c r="IF2153" s="118">
        <f t="shared" si="1361"/>
        <v>105.50405627595794</v>
      </c>
      <c r="IG2153" s="118">
        <f t="shared" si="1335"/>
        <v>1.4614544750690944E-3</v>
      </c>
      <c r="IH2153" s="118">
        <f t="shared" si="1336"/>
        <v>0.95836321877987829</v>
      </c>
      <c r="II2153" s="118">
        <f t="shared" si="1337"/>
        <v>1.4614544750690944E-3</v>
      </c>
      <c r="IJ2153" s="118" t="str">
        <f t="shared" si="1338"/>
        <v/>
      </c>
      <c r="IK2153" s="118" t="str">
        <f t="shared" si="1339"/>
        <v/>
      </c>
      <c r="IL2153" s="118">
        <f t="shared" si="1340"/>
        <v>1.028824448473092E-63</v>
      </c>
      <c r="IM2153" s="118" t="str">
        <f t="shared" si="1341"/>
        <v/>
      </c>
      <c r="IN2153" s="118" t="str">
        <f t="shared" si="1342"/>
        <v/>
      </c>
      <c r="IO2153" s="118"/>
      <c r="IP2153" s="118"/>
      <c r="IQ2153" s="118"/>
      <c r="IR2153" s="118">
        <v>1433</v>
      </c>
      <c r="IS2153" s="118">
        <f t="shared" si="1343"/>
        <v>2734.3447988659018</v>
      </c>
      <c r="IT2153" s="118">
        <f t="shared" si="1344"/>
        <v>5.6389880035024046E-5</v>
      </c>
      <c r="IU2153" s="118">
        <f t="shared" si="1345"/>
        <v>0.9583632187798784</v>
      </c>
      <c r="IV2153" s="118">
        <f t="shared" si="1346"/>
        <v>5.6389880035024046E-5</v>
      </c>
      <c r="IW2153" s="118" t="str">
        <f t="shared" si="1347"/>
        <v/>
      </c>
      <c r="IX2153" s="118" t="str">
        <f t="shared" si="1348"/>
        <v/>
      </c>
      <c r="IY2153" s="118">
        <f t="shared" si="1349"/>
        <v>3.238961925494188E-10</v>
      </c>
      <c r="IZ2153" s="118" t="str">
        <f t="shared" si="1350"/>
        <v/>
      </c>
      <c r="JA2153" s="118" t="str">
        <f t="shared" si="1351"/>
        <v/>
      </c>
      <c r="JB2153" s="118"/>
      <c r="JC2153" s="118">
        <v>1433</v>
      </c>
      <c r="JD2153" s="118">
        <f t="shared" si="1352"/>
        <v>2107.4549759137562</v>
      </c>
      <c r="JE2153" s="118">
        <f t="shared" si="1353"/>
        <v>7.3163781406806344E-5</v>
      </c>
      <c r="JF2153" s="118">
        <f t="shared" si="1354"/>
        <v>0.95836321877987829</v>
      </c>
      <c r="JG2153" s="118">
        <f t="shared" si="1355"/>
        <v>7.3163781406806344E-5</v>
      </c>
      <c r="JH2153" s="118" t="str">
        <f t="shared" si="1356"/>
        <v/>
      </c>
      <c r="JI2153" s="118" t="str">
        <f t="shared" si="1357"/>
        <v/>
      </c>
      <c r="JJ2153" s="118">
        <f t="shared" si="1358"/>
        <v>3.238961925494188E-10</v>
      </c>
      <c r="JK2153" s="118" t="str">
        <f t="shared" si="1359"/>
        <v/>
      </c>
      <c r="JL2153" s="118" t="str">
        <f t="shared" si="1360"/>
        <v/>
      </c>
      <c r="JM2153" s="118"/>
      <c r="JN2153" s="118"/>
      <c r="JO2153" s="118"/>
      <c r="JP2153" s="118">
        <f t="shared" si="1314"/>
        <v>9.2032000000000309</v>
      </c>
      <c r="JQ2153" s="138">
        <f t="shared" si="1315"/>
        <v>0.23839455572333457</v>
      </c>
      <c r="JR2153" s="118">
        <f t="shared" si="1316"/>
        <v>4.3861051500196369E-4</v>
      </c>
      <c r="JS2153" s="118" t="str">
        <f t="shared" si="1312"/>
        <v/>
      </c>
      <c r="JT2153" s="119" t="str">
        <f t="shared" si="1313"/>
        <v/>
      </c>
    </row>
    <row r="2154" spans="209:280" ht="20.100000000000001" customHeight="1" x14ac:dyDescent="0.25">
      <c r="HA2154" s="1">
        <v>1434</v>
      </c>
      <c r="HB2154" s="1">
        <f t="shared" si="1317"/>
        <v>27569.057832354702</v>
      </c>
      <c r="HC2154" s="1">
        <f t="shared" si="1318"/>
        <v>5.5670111452378116E-6</v>
      </c>
      <c r="HD2154" s="1">
        <f t="shared" si="1319"/>
        <v>0.95871808271857561</v>
      </c>
      <c r="HE2154" s="1">
        <f t="shared" si="1320"/>
        <v>5.5670111452378116E-6</v>
      </c>
      <c r="HF2154" s="1" t="str">
        <f t="shared" si="1321"/>
        <v/>
      </c>
      <c r="HG2154" s="1" t="str">
        <f t="shared" si="1322"/>
        <v/>
      </c>
      <c r="HK2154" s="1">
        <f t="shared" si="1323"/>
        <v>5.0225390619270939E-33</v>
      </c>
      <c r="HL2154" s="1" t="str">
        <f t="shared" si="1324"/>
        <v/>
      </c>
      <c r="HM2154" s="1" t="str">
        <f t="shared" si="1325"/>
        <v/>
      </c>
      <c r="HR2154" s="1">
        <v>1434</v>
      </c>
      <c r="HS2154" s="1">
        <f t="shared" si="1326"/>
        <v>62.170013568127189</v>
      </c>
      <c r="HT2154" s="1">
        <f t="shared" si="1327"/>
        <v>2.4686700775485731E-3</v>
      </c>
      <c r="HU2154" s="1">
        <f t="shared" si="1328"/>
        <v>0.95871808271857561</v>
      </c>
      <c r="HV2154" s="118">
        <f t="shared" si="1329"/>
        <v>2.4686700775485731E-3</v>
      </c>
      <c r="HW2154" s="118" t="str">
        <f t="shared" si="1330"/>
        <v/>
      </c>
      <c r="HX2154" s="118" t="str">
        <f t="shared" si="1331"/>
        <v/>
      </c>
      <c r="HY2154" s="118">
        <f t="shared" si="1332"/>
        <v>2.6520278831765352E-5</v>
      </c>
      <c r="HZ2154" s="118" t="str">
        <f t="shared" si="1333"/>
        <v/>
      </c>
      <c r="IA2154" s="118" t="str">
        <f t="shared" si="1334"/>
        <v/>
      </c>
      <c r="IB2154" s="118"/>
      <c r="IC2154" s="118"/>
      <c r="ID2154" s="118"/>
      <c r="IE2154" s="118">
        <v>1434</v>
      </c>
      <c r="IF2154" s="118">
        <f t="shared" si="1361"/>
        <v>105.74771460453988</v>
      </c>
      <c r="IG2154" s="118">
        <f t="shared" si="1335"/>
        <v>1.4513528995910353E-3</v>
      </c>
      <c r="IH2154" s="118">
        <f t="shared" si="1336"/>
        <v>0.95871808271857573</v>
      </c>
      <c r="II2154" s="118">
        <f t="shared" si="1337"/>
        <v>1.4513528995910353E-3</v>
      </c>
      <c r="IJ2154" s="118" t="str">
        <f t="shared" si="1338"/>
        <v/>
      </c>
      <c r="IK2154" s="118" t="str">
        <f t="shared" si="1339"/>
        <v/>
      </c>
      <c r="IL2154" s="118">
        <f t="shared" si="1340"/>
        <v>1.1000361935961099E-63</v>
      </c>
      <c r="IM2154" s="118" t="str">
        <f t="shared" si="1341"/>
        <v/>
      </c>
      <c r="IN2154" s="118" t="str">
        <f t="shared" si="1342"/>
        <v/>
      </c>
      <c r="IO2154" s="118"/>
      <c r="IP2154" s="118"/>
      <c r="IQ2154" s="118"/>
      <c r="IR2154" s="118">
        <v>1434</v>
      </c>
      <c r="IS2154" s="118">
        <f t="shared" si="1343"/>
        <v>2740.659682927947</v>
      </c>
      <c r="IT2154" s="118">
        <f t="shared" si="1344"/>
        <v>5.6000113101404469E-5</v>
      </c>
      <c r="IU2154" s="118">
        <f t="shared" si="1345"/>
        <v>0.95871808271857561</v>
      </c>
      <c r="IV2154" s="118">
        <f t="shared" si="1346"/>
        <v>5.6000113101404469E-5</v>
      </c>
      <c r="IW2154" s="118" t="str">
        <f t="shared" si="1347"/>
        <v/>
      </c>
      <c r="IX2154" s="118" t="str">
        <f t="shared" si="1348"/>
        <v/>
      </c>
      <c r="IY2154" s="118">
        <f t="shared" si="1349"/>
        <v>3.3071316068471752E-10</v>
      </c>
      <c r="IZ2154" s="118" t="str">
        <f t="shared" si="1350"/>
        <v/>
      </c>
      <c r="JA2154" s="118" t="str">
        <f t="shared" si="1351"/>
        <v/>
      </c>
      <c r="JB2154" s="118"/>
      <c r="JC2154" s="118">
        <v>1434</v>
      </c>
      <c r="JD2154" s="118">
        <f t="shared" si="1352"/>
        <v>2112.3220774747579</v>
      </c>
      <c r="JE2154" s="118">
        <f t="shared" si="1353"/>
        <v>7.2658073242269815E-5</v>
      </c>
      <c r="JF2154" s="118">
        <f t="shared" si="1354"/>
        <v>0.9587180827185755</v>
      </c>
      <c r="JG2154" s="118">
        <f t="shared" si="1355"/>
        <v>7.2658073242269815E-5</v>
      </c>
      <c r="JH2154" s="118" t="str">
        <f t="shared" si="1356"/>
        <v/>
      </c>
      <c r="JI2154" s="118" t="str">
        <f t="shared" si="1357"/>
        <v/>
      </c>
      <c r="JJ2154" s="118">
        <f t="shared" si="1358"/>
        <v>3.3071316068471752E-10</v>
      </c>
      <c r="JK2154" s="118" t="str">
        <f t="shared" si="1359"/>
        <v/>
      </c>
      <c r="JL2154" s="118" t="str">
        <f t="shared" si="1360"/>
        <v/>
      </c>
      <c r="JM2154" s="118"/>
      <c r="JN2154" s="118"/>
      <c r="JO2154" s="118"/>
      <c r="JP2154" s="118">
        <f t="shared" si="1314"/>
        <v>9.2096000000000302</v>
      </c>
      <c r="JQ2154" s="138">
        <f t="shared" si="1315"/>
        <v>0.2379559452083326</v>
      </c>
      <c r="JR2154" s="118">
        <f t="shared" si="1316"/>
        <v>4.3796943620033613E-4</v>
      </c>
      <c r="JS2154" s="118" t="str">
        <f t="shared" si="1312"/>
        <v/>
      </c>
      <c r="JT2154" s="119" t="str">
        <f t="shared" si="1313"/>
        <v/>
      </c>
    </row>
    <row r="2155" spans="209:280" ht="20.100000000000001" customHeight="1" x14ac:dyDescent="0.25">
      <c r="HA2155" s="1">
        <v>1435</v>
      </c>
      <c r="HB2155" s="1">
        <f t="shared" si="1317"/>
        <v>27632.581007083623</v>
      </c>
      <c r="HC2155" s="1">
        <f t="shared" si="1318"/>
        <v>5.528443500222237E-6</v>
      </c>
      <c r="HD2155" s="1">
        <f t="shared" si="1319"/>
        <v>0.95907049102119257</v>
      </c>
      <c r="HE2155" s="1">
        <f t="shared" si="1320"/>
        <v>5.528443500222237E-6</v>
      </c>
      <c r="HF2155" s="1" t="str">
        <f t="shared" si="1321"/>
        <v/>
      </c>
      <c r="HG2155" s="1" t="str">
        <f t="shared" si="1322"/>
        <v/>
      </c>
      <c r="HK2155" s="1">
        <f t="shared" si="1323"/>
        <v>5.2546028584401295E-33</v>
      </c>
      <c r="HL2155" s="1" t="str">
        <f t="shared" si="1324"/>
        <v/>
      </c>
      <c r="HM2155" s="1" t="str">
        <f t="shared" si="1325"/>
        <v/>
      </c>
      <c r="HR2155" s="1">
        <v>1435</v>
      </c>
      <c r="HS2155" s="1">
        <f t="shared" si="1326"/>
        <v>62.313262447316447</v>
      </c>
      <c r="HT2155" s="1">
        <f t="shared" si="1327"/>
        <v>2.4515674009547004E-3</v>
      </c>
      <c r="HU2155" s="1">
        <f t="shared" si="1328"/>
        <v>0.95907049102119268</v>
      </c>
      <c r="HV2155" s="118">
        <f t="shared" si="1329"/>
        <v>2.4515674009547004E-3</v>
      </c>
      <c r="HW2155" s="118" t="str">
        <f t="shared" si="1330"/>
        <v/>
      </c>
      <c r="HX2155" s="118" t="str">
        <f t="shared" si="1331"/>
        <v/>
      </c>
      <c r="HY2155" s="118">
        <f t="shared" si="1332"/>
        <v>2.6891348734774494E-5</v>
      </c>
      <c r="HZ2155" s="118" t="str">
        <f t="shared" si="1333"/>
        <v/>
      </c>
      <c r="IA2155" s="118" t="str">
        <f t="shared" si="1334"/>
        <v/>
      </c>
      <c r="IB2155" s="118"/>
      <c r="IC2155" s="118"/>
      <c r="ID2155" s="118"/>
      <c r="IE2155" s="118">
        <v>1435</v>
      </c>
      <c r="IF2155" s="118">
        <f t="shared" si="1361"/>
        <v>105.99137293312177</v>
      </c>
      <c r="IG2155" s="118">
        <f t="shared" si="1335"/>
        <v>1.4412980852636671E-3</v>
      </c>
      <c r="IH2155" s="118">
        <f t="shared" si="1336"/>
        <v>0.95907049102119268</v>
      </c>
      <c r="II2155" s="118">
        <f t="shared" si="1337"/>
        <v>1.4412980852636671E-3</v>
      </c>
      <c r="IJ2155" s="118" t="str">
        <f t="shared" si="1338"/>
        <v/>
      </c>
      <c r="IK2155" s="118" t="str">
        <f t="shared" si="1339"/>
        <v/>
      </c>
      <c r="IL2155" s="118">
        <f t="shared" si="1340"/>
        <v>1.1761581559401149E-63</v>
      </c>
      <c r="IM2155" s="118" t="str">
        <f t="shared" si="1341"/>
        <v/>
      </c>
      <c r="IN2155" s="118" t="str">
        <f t="shared" si="1342"/>
        <v/>
      </c>
      <c r="IO2155" s="118"/>
      <c r="IP2155" s="118"/>
      <c r="IQ2155" s="118"/>
      <c r="IR2155" s="118">
        <v>1435</v>
      </c>
      <c r="IS2155" s="118">
        <f t="shared" si="1343"/>
        <v>2746.9745669899921</v>
      </c>
      <c r="IT2155" s="118">
        <f t="shared" si="1344"/>
        <v>5.561215043587713E-5</v>
      </c>
      <c r="IU2155" s="118">
        <f t="shared" si="1345"/>
        <v>0.95907049102119257</v>
      </c>
      <c r="IV2155" s="118">
        <f t="shared" si="1346"/>
        <v>5.561215043587713E-5</v>
      </c>
      <c r="IW2155" s="118" t="str">
        <f t="shared" si="1347"/>
        <v/>
      </c>
      <c r="IX2155" s="118" t="str">
        <f t="shared" si="1348"/>
        <v/>
      </c>
      <c r="IY2155" s="118">
        <f t="shared" si="1349"/>
        <v>3.3766820123479648E-10</v>
      </c>
      <c r="IZ2155" s="118" t="str">
        <f t="shared" si="1350"/>
        <v/>
      </c>
      <c r="JA2155" s="118" t="str">
        <f t="shared" si="1351"/>
        <v/>
      </c>
      <c r="JB2155" s="118"/>
      <c r="JC2155" s="118">
        <v>1435</v>
      </c>
      <c r="JD2155" s="118">
        <f t="shared" si="1352"/>
        <v>2117.1891790357604</v>
      </c>
      <c r="JE2155" s="118">
        <f t="shared" si="1353"/>
        <v>7.215470604877656E-5</v>
      </c>
      <c r="JF2155" s="118">
        <f t="shared" si="1354"/>
        <v>0.95907049102119268</v>
      </c>
      <c r="JG2155" s="118">
        <f t="shared" si="1355"/>
        <v>7.215470604877656E-5</v>
      </c>
      <c r="JH2155" s="118" t="str">
        <f t="shared" si="1356"/>
        <v/>
      </c>
      <c r="JI2155" s="118" t="str">
        <f t="shared" si="1357"/>
        <v/>
      </c>
      <c r="JJ2155" s="118">
        <f t="shared" si="1358"/>
        <v>3.3766820123479648E-10</v>
      </c>
      <c r="JK2155" s="118" t="str">
        <f t="shared" si="1359"/>
        <v/>
      </c>
      <c r="JL2155" s="118" t="str">
        <f t="shared" si="1360"/>
        <v/>
      </c>
      <c r="JM2155" s="118"/>
      <c r="JN2155" s="118"/>
      <c r="JO2155" s="118"/>
      <c r="JP2155" s="118">
        <f t="shared" si="1314"/>
        <v>9.2160000000000295</v>
      </c>
      <c r="JQ2155" s="138">
        <f t="shared" si="1315"/>
        <v>0.23751797577213227</v>
      </c>
      <c r="JR2155" s="118">
        <f t="shared" si="1316"/>
        <v>4.3732876678337362E-4</v>
      </c>
      <c r="JS2155" s="118" t="str">
        <f t="shared" si="1312"/>
        <v/>
      </c>
      <c r="JT2155" s="119" t="str">
        <f t="shared" si="1313"/>
        <v/>
      </c>
    </row>
    <row r="2156" spans="209:280" ht="20.100000000000001" customHeight="1" x14ac:dyDescent="0.25">
      <c r="HA2156" s="1">
        <v>1436</v>
      </c>
      <c r="HB2156" s="1">
        <f t="shared" si="1317"/>
        <v>27696.10418181256</v>
      </c>
      <c r="HC2156" s="1">
        <f t="shared" si="1318"/>
        <v>5.4900552060517636E-6</v>
      </c>
      <c r="HD2156" s="1">
        <f t="shared" si="1319"/>
        <v>0.95942045508111384</v>
      </c>
      <c r="HE2156" s="1">
        <f t="shared" si="1320"/>
        <v>5.4900552060517636E-6</v>
      </c>
      <c r="HF2156" s="1" t="str">
        <f t="shared" si="1321"/>
        <v/>
      </c>
      <c r="HG2156" s="1" t="str">
        <f t="shared" si="1322"/>
        <v/>
      </c>
      <c r="HK2156" s="1">
        <f t="shared" si="1323"/>
        <v>5.4973010840555727E-33</v>
      </c>
      <c r="HL2156" s="1" t="str">
        <f t="shared" si="1324"/>
        <v/>
      </c>
      <c r="HM2156" s="1" t="str">
        <f t="shared" si="1325"/>
        <v/>
      </c>
      <c r="HR2156" s="1">
        <v>1436</v>
      </c>
      <c r="HS2156" s="1">
        <f t="shared" si="1326"/>
        <v>62.456511326505677</v>
      </c>
      <c r="HT2156" s="1">
        <f t="shared" si="1327"/>
        <v>2.4345442568160661E-3</v>
      </c>
      <c r="HU2156" s="1">
        <f t="shared" si="1328"/>
        <v>0.95942045508111395</v>
      </c>
      <c r="HV2156" s="118">
        <f t="shared" si="1329"/>
        <v>2.4345442568160661E-3</v>
      </c>
      <c r="HW2156" s="118" t="str">
        <f t="shared" si="1330"/>
        <v/>
      </c>
      <c r="HX2156" s="118" t="str">
        <f t="shared" si="1331"/>
        <v/>
      </c>
      <c r="HY2156" s="118">
        <f t="shared" si="1332"/>
        <v>2.7267174343863831E-5</v>
      </c>
      <c r="HZ2156" s="118" t="str">
        <f t="shared" si="1333"/>
        <v/>
      </c>
      <c r="IA2156" s="118" t="str">
        <f t="shared" si="1334"/>
        <v/>
      </c>
      <c r="IB2156" s="118"/>
      <c r="IC2156" s="118"/>
      <c r="ID2156" s="118"/>
      <c r="IE2156" s="118">
        <v>1436</v>
      </c>
      <c r="IF2156" s="118">
        <f t="shared" si="1361"/>
        <v>106.23503126170365</v>
      </c>
      <c r="IG2156" s="118">
        <f t="shared" si="1335"/>
        <v>1.4312900287677998E-3</v>
      </c>
      <c r="IH2156" s="118">
        <f t="shared" si="1336"/>
        <v>0.95942045508111395</v>
      </c>
      <c r="II2156" s="118">
        <f t="shared" si="1337"/>
        <v>1.4312900287677998E-3</v>
      </c>
      <c r="IJ2156" s="118" t="str">
        <f t="shared" si="1338"/>
        <v/>
      </c>
      <c r="IK2156" s="118" t="str">
        <f t="shared" si="1339"/>
        <v/>
      </c>
      <c r="IL2156" s="118">
        <f t="shared" si="1340"/>
        <v>1.2575275999521826E-63</v>
      </c>
      <c r="IM2156" s="118" t="str">
        <f t="shared" si="1341"/>
        <v/>
      </c>
      <c r="IN2156" s="118" t="str">
        <f t="shared" si="1342"/>
        <v/>
      </c>
      <c r="IO2156" s="118"/>
      <c r="IP2156" s="118"/>
      <c r="IQ2156" s="118"/>
      <c r="IR2156" s="118">
        <v>1436</v>
      </c>
      <c r="IS2156" s="118">
        <f t="shared" si="1343"/>
        <v>2753.2894510520391</v>
      </c>
      <c r="IT2156" s="118">
        <f t="shared" si="1344"/>
        <v>5.5225991910371819E-5</v>
      </c>
      <c r="IU2156" s="118">
        <f t="shared" si="1345"/>
        <v>0.95942045508111395</v>
      </c>
      <c r="IV2156" s="118">
        <f t="shared" si="1346"/>
        <v>5.5225991910371819E-5</v>
      </c>
      <c r="IW2156" s="118" t="str">
        <f t="shared" si="1347"/>
        <v/>
      </c>
      <c r="IX2156" s="118" t="str">
        <f t="shared" si="1348"/>
        <v/>
      </c>
      <c r="IY2156" s="118">
        <f t="shared" si="1349"/>
        <v>3.447639930223686E-10</v>
      </c>
      <c r="IZ2156" s="118" t="str">
        <f t="shared" si="1350"/>
        <v/>
      </c>
      <c r="JA2156" s="118" t="str">
        <f t="shared" si="1351"/>
        <v/>
      </c>
      <c r="JB2156" s="118"/>
      <c r="JC2156" s="118">
        <v>1436</v>
      </c>
      <c r="JD2156" s="118">
        <f t="shared" si="1352"/>
        <v>2122.056280596762</v>
      </c>
      <c r="JE2156" s="118">
        <f t="shared" si="1353"/>
        <v>7.1653679660160495E-5</v>
      </c>
      <c r="JF2156" s="118">
        <f t="shared" si="1354"/>
        <v>0.95942045508111384</v>
      </c>
      <c r="JG2156" s="118">
        <f t="shared" si="1355"/>
        <v>7.1653679660160495E-5</v>
      </c>
      <c r="JH2156" s="118" t="str">
        <f t="shared" si="1356"/>
        <v/>
      </c>
      <c r="JI2156" s="118" t="str">
        <f t="shared" si="1357"/>
        <v/>
      </c>
      <c r="JJ2156" s="118">
        <f t="shared" si="1358"/>
        <v>3.447639930223686E-10</v>
      </c>
      <c r="JK2156" s="118" t="str">
        <f t="shared" si="1359"/>
        <v/>
      </c>
      <c r="JL2156" s="118" t="str">
        <f t="shared" si="1360"/>
        <v/>
      </c>
      <c r="JM2156" s="118"/>
      <c r="JN2156" s="118"/>
      <c r="JO2156" s="118"/>
      <c r="JP2156" s="118">
        <f t="shared" si="1314"/>
        <v>9.2224000000000288</v>
      </c>
      <c r="JQ2156" s="138">
        <f t="shared" si="1315"/>
        <v>0.23708064700534889</v>
      </c>
      <c r="JR2156" s="118">
        <f t="shared" si="1316"/>
        <v>4.3668850842787377E-4</v>
      </c>
      <c r="JS2156" s="118" t="str">
        <f t="shared" si="1312"/>
        <v/>
      </c>
      <c r="JT2156" s="119" t="str">
        <f t="shared" si="1313"/>
        <v/>
      </c>
    </row>
    <row r="2157" spans="209:280" ht="20.100000000000001" customHeight="1" x14ac:dyDescent="0.25">
      <c r="HA2157" s="1">
        <v>1437</v>
      </c>
      <c r="HB2157" s="1">
        <f t="shared" si="1317"/>
        <v>27759.627356541481</v>
      </c>
      <c r="HC2157" s="1">
        <f t="shared" si="1318"/>
        <v>5.4518462415042933E-6</v>
      </c>
      <c r="HD2157" s="1">
        <f t="shared" si="1319"/>
        <v>0.95976798629064519</v>
      </c>
      <c r="HE2157" s="1">
        <f t="shared" si="1320"/>
        <v>5.4518462415042933E-6</v>
      </c>
      <c r="HF2157" s="1" t="str">
        <f t="shared" si="1321"/>
        <v/>
      </c>
      <c r="HG2157" s="1" t="str">
        <f t="shared" si="1322"/>
        <v/>
      </c>
      <c r="HK2157" s="1">
        <f t="shared" si="1323"/>
        <v>5.751116973374826E-33</v>
      </c>
      <c r="HL2157" s="1" t="str">
        <f t="shared" si="1324"/>
        <v/>
      </c>
      <c r="HM2157" s="1" t="str">
        <f t="shared" si="1325"/>
        <v/>
      </c>
      <c r="HR2157" s="1">
        <v>1437</v>
      </c>
      <c r="HS2157" s="1">
        <f t="shared" si="1326"/>
        <v>62.599760205694906</v>
      </c>
      <c r="HT2157" s="1">
        <f t="shared" si="1327"/>
        <v>2.4176006357218014E-3</v>
      </c>
      <c r="HU2157" s="1">
        <f t="shared" si="1328"/>
        <v>0.95976798629064519</v>
      </c>
      <c r="HV2157" s="118">
        <f t="shared" si="1329"/>
        <v>2.4176006357218014E-3</v>
      </c>
      <c r="HW2157" s="118" t="str">
        <f t="shared" si="1330"/>
        <v/>
      </c>
      <c r="HX2157" s="118" t="str">
        <f t="shared" si="1331"/>
        <v/>
      </c>
      <c r="HY2157" s="118">
        <f t="shared" si="1332"/>
        <v>2.7647810013026574E-5</v>
      </c>
      <c r="HZ2157" s="118" t="str">
        <f t="shared" si="1333"/>
        <v/>
      </c>
      <c r="IA2157" s="118" t="str">
        <f t="shared" si="1334"/>
        <v/>
      </c>
      <c r="IB2157" s="118"/>
      <c r="IC2157" s="118"/>
      <c r="ID2157" s="118"/>
      <c r="IE2157" s="118">
        <v>1437</v>
      </c>
      <c r="IF2157" s="118">
        <f t="shared" si="1361"/>
        <v>106.47868959028554</v>
      </c>
      <c r="IG2157" s="118">
        <f t="shared" si="1335"/>
        <v>1.4213287245707026E-3</v>
      </c>
      <c r="IH2157" s="118">
        <f t="shared" si="1336"/>
        <v>0.95976798629064519</v>
      </c>
      <c r="II2157" s="118">
        <f t="shared" si="1337"/>
        <v>1.4213287245707026E-3</v>
      </c>
      <c r="IJ2157" s="118" t="str">
        <f t="shared" si="1338"/>
        <v/>
      </c>
      <c r="IK2157" s="118" t="str">
        <f t="shared" si="1339"/>
        <v/>
      </c>
      <c r="IL2157" s="118">
        <f t="shared" si="1340"/>
        <v>1.3445048651380625E-63</v>
      </c>
      <c r="IM2157" s="118" t="str">
        <f t="shared" si="1341"/>
        <v/>
      </c>
      <c r="IN2157" s="118" t="str">
        <f t="shared" si="1342"/>
        <v/>
      </c>
      <c r="IO2157" s="118"/>
      <c r="IP2157" s="118"/>
      <c r="IQ2157" s="118"/>
      <c r="IR2157" s="118">
        <v>1437</v>
      </c>
      <c r="IS2157" s="118">
        <f t="shared" si="1343"/>
        <v>2759.6043351140843</v>
      </c>
      <c r="IT2157" s="118">
        <f t="shared" si="1344"/>
        <v>5.4841637311409666E-5</v>
      </c>
      <c r="IU2157" s="118">
        <f t="shared" si="1345"/>
        <v>0.95976798629064519</v>
      </c>
      <c r="IV2157" s="118">
        <f t="shared" si="1346"/>
        <v>5.4841637311409666E-5</v>
      </c>
      <c r="IW2157" s="118" t="str">
        <f t="shared" si="1347"/>
        <v/>
      </c>
      <c r="IX2157" s="118" t="str">
        <f t="shared" si="1348"/>
        <v/>
      </c>
      <c r="IY2157" s="118">
        <f t="shared" si="1349"/>
        <v>3.520032643580749E-10</v>
      </c>
      <c r="IZ2157" s="118" t="str">
        <f t="shared" si="1350"/>
        <v/>
      </c>
      <c r="JA2157" s="118" t="str">
        <f t="shared" si="1351"/>
        <v/>
      </c>
      <c r="JB2157" s="118"/>
      <c r="JC2157" s="118">
        <v>1437</v>
      </c>
      <c r="JD2157" s="118">
        <f t="shared" si="1352"/>
        <v>2126.9233821577636</v>
      </c>
      <c r="JE2157" s="118">
        <f t="shared" si="1353"/>
        <v>7.1154993799440395E-5</v>
      </c>
      <c r="JF2157" s="118">
        <f t="shared" si="1354"/>
        <v>0.95976798629064519</v>
      </c>
      <c r="JG2157" s="118">
        <f t="shared" si="1355"/>
        <v>7.1154993799440395E-5</v>
      </c>
      <c r="JH2157" s="118" t="str">
        <f t="shared" si="1356"/>
        <v/>
      </c>
      <c r="JI2157" s="118" t="str">
        <f t="shared" si="1357"/>
        <v/>
      </c>
      <c r="JJ2157" s="118">
        <f t="shared" si="1358"/>
        <v>3.520032643580749E-10</v>
      </c>
      <c r="JK2157" s="118" t="str">
        <f t="shared" si="1359"/>
        <v/>
      </c>
      <c r="JL2157" s="118" t="str">
        <f t="shared" si="1360"/>
        <v/>
      </c>
      <c r="JM2157" s="118"/>
      <c r="JN2157" s="118"/>
      <c r="JO2157" s="118"/>
      <c r="JP2157" s="118">
        <f t="shared" si="1314"/>
        <v>9.2288000000000281</v>
      </c>
      <c r="JQ2157" s="138">
        <f t="shared" si="1315"/>
        <v>0.23664395849692102</v>
      </c>
      <c r="JR2157" s="118">
        <f t="shared" si="1316"/>
        <v>4.3604866280200216E-4</v>
      </c>
      <c r="JS2157" s="118" t="str">
        <f t="shared" si="1312"/>
        <v/>
      </c>
      <c r="JT2157" s="119" t="str">
        <f t="shared" si="1313"/>
        <v/>
      </c>
    </row>
    <row r="2158" spans="209:280" ht="20.100000000000001" customHeight="1" x14ac:dyDescent="0.25">
      <c r="HA2158" s="1">
        <v>1438</v>
      </c>
      <c r="HB2158" s="1">
        <f t="shared" si="1317"/>
        <v>27823.150531270418</v>
      </c>
      <c r="HC2158" s="1">
        <f t="shared" si="1318"/>
        <v>5.4138165769274483E-6</v>
      </c>
      <c r="HD2158" s="1">
        <f t="shared" si="1319"/>
        <v>0.96011309604047623</v>
      </c>
      <c r="HE2158" s="1">
        <f t="shared" si="1320"/>
        <v>5.4138165769274483E-6</v>
      </c>
      <c r="HF2158" s="1" t="str">
        <f t="shared" si="1321"/>
        <v/>
      </c>
      <c r="HG2158" s="1" t="str">
        <f t="shared" si="1322"/>
        <v/>
      </c>
      <c r="HK2158" s="1">
        <f t="shared" si="1323"/>
        <v>6.016555530506006E-33</v>
      </c>
      <c r="HL2158" s="1" t="str">
        <f t="shared" si="1324"/>
        <v/>
      </c>
      <c r="HM2158" s="1" t="str">
        <f t="shared" si="1325"/>
        <v/>
      </c>
      <c r="HR2158" s="1">
        <v>1438</v>
      </c>
      <c r="HS2158" s="1">
        <f t="shared" si="1326"/>
        <v>62.743009084884136</v>
      </c>
      <c r="HT2158" s="1">
        <f t="shared" si="1327"/>
        <v>2.4007365245226776E-3</v>
      </c>
      <c r="HU2158" s="1">
        <f t="shared" si="1328"/>
        <v>0.96011309604047623</v>
      </c>
      <c r="HV2158" s="118">
        <f t="shared" si="1329"/>
        <v>2.4007365245226776E-3</v>
      </c>
      <c r="HW2158" s="118" t="str">
        <f t="shared" si="1330"/>
        <v/>
      </c>
      <c r="HX2158" s="118" t="str">
        <f t="shared" si="1331"/>
        <v/>
      </c>
      <c r="HY2158" s="118">
        <f t="shared" si="1332"/>
        <v>2.8033310622957763E-5</v>
      </c>
      <c r="HZ2158" s="118" t="str">
        <f t="shared" si="1333"/>
        <v/>
      </c>
      <c r="IA2158" s="118" t="str">
        <f t="shared" si="1334"/>
        <v/>
      </c>
      <c r="IB2158" s="118"/>
      <c r="IC2158" s="118"/>
      <c r="ID2158" s="118"/>
      <c r="IE2158" s="118">
        <v>1438</v>
      </c>
      <c r="IF2158" s="118">
        <f t="shared" si="1361"/>
        <v>106.72234791886743</v>
      </c>
      <c r="IG2158" s="118">
        <f t="shared" si="1335"/>
        <v>1.4114141649418275E-3</v>
      </c>
      <c r="IH2158" s="118">
        <f t="shared" si="1336"/>
        <v>0.96011309604047634</v>
      </c>
      <c r="II2158" s="118">
        <f t="shared" si="1337"/>
        <v>1.4114141649418275E-3</v>
      </c>
      <c r="IJ2158" s="118" t="str">
        <f t="shared" si="1338"/>
        <v/>
      </c>
      <c r="IK2158" s="118" t="str">
        <f t="shared" si="1339"/>
        <v/>
      </c>
      <c r="IL2158" s="118">
        <f t="shared" si="1340"/>
        <v>1.4374749385911214E-63</v>
      </c>
      <c r="IM2158" s="118" t="str">
        <f t="shared" si="1341"/>
        <v/>
      </c>
      <c r="IN2158" s="118" t="str">
        <f t="shared" si="1342"/>
        <v/>
      </c>
      <c r="IO2158" s="118"/>
      <c r="IP2158" s="118"/>
      <c r="IQ2158" s="118"/>
      <c r="IR2158" s="118">
        <v>1438</v>
      </c>
      <c r="IS2158" s="118">
        <f t="shared" si="1343"/>
        <v>2765.9192191761313</v>
      </c>
      <c r="IT2158" s="118">
        <f t="shared" si="1344"/>
        <v>5.4459086340709025E-5</v>
      </c>
      <c r="IU2158" s="118">
        <f t="shared" si="1345"/>
        <v>0.96011309604047634</v>
      </c>
      <c r="IV2158" s="118">
        <f t="shared" si="1346"/>
        <v>5.4459086340709025E-5</v>
      </c>
      <c r="IW2158" s="118" t="str">
        <f t="shared" si="1347"/>
        <v/>
      </c>
      <c r="IX2158" s="118" t="str">
        <f t="shared" si="1348"/>
        <v/>
      </c>
      <c r="IY2158" s="118">
        <f t="shared" si="1349"/>
        <v>3.5938879390399008E-10</v>
      </c>
      <c r="IZ2158" s="118" t="str">
        <f t="shared" si="1350"/>
        <v/>
      </c>
      <c r="JA2158" s="118" t="str">
        <f t="shared" si="1351"/>
        <v/>
      </c>
      <c r="JB2158" s="118"/>
      <c r="JC2158" s="118">
        <v>1438</v>
      </c>
      <c r="JD2158" s="118">
        <f t="shared" si="1352"/>
        <v>2131.7904837187652</v>
      </c>
      <c r="JE2158" s="118">
        <f t="shared" si="1353"/>
        <v>7.0658648079607083E-5</v>
      </c>
      <c r="JF2158" s="118">
        <f t="shared" si="1354"/>
        <v>0.96011309604047623</v>
      </c>
      <c r="JG2158" s="118">
        <f t="shared" si="1355"/>
        <v>7.0658648079607083E-5</v>
      </c>
      <c r="JH2158" s="118" t="str">
        <f t="shared" si="1356"/>
        <v/>
      </c>
      <c r="JI2158" s="118" t="str">
        <f t="shared" si="1357"/>
        <v/>
      </c>
      <c r="JJ2158" s="118">
        <f t="shared" si="1358"/>
        <v>3.5938879390399008E-10</v>
      </c>
      <c r="JK2158" s="118" t="str">
        <f t="shared" si="1359"/>
        <v/>
      </c>
      <c r="JL2158" s="118" t="str">
        <f t="shared" si="1360"/>
        <v/>
      </c>
      <c r="JM2158" s="118"/>
      <c r="JN2158" s="118"/>
      <c r="JO2158" s="118"/>
      <c r="JP2158" s="118">
        <f t="shared" si="1314"/>
        <v>9.2352000000000274</v>
      </c>
      <c r="JQ2158" s="138">
        <f t="shared" si="1315"/>
        <v>0.23620790983411902</v>
      </c>
      <c r="JR2158" s="118">
        <f t="shared" si="1316"/>
        <v>4.354092315661251E-4</v>
      </c>
      <c r="JS2158" s="118" t="str">
        <f t="shared" si="1312"/>
        <v/>
      </c>
      <c r="JT2158" s="119" t="str">
        <f t="shared" si="1313"/>
        <v/>
      </c>
    </row>
    <row r="2159" spans="209:280" ht="20.100000000000001" customHeight="1" x14ac:dyDescent="0.25">
      <c r="HA2159" s="1">
        <v>1439</v>
      </c>
      <c r="HB2159" s="1">
        <f t="shared" si="1317"/>
        <v>27886.673705999339</v>
      </c>
      <c r="HC2159" s="1">
        <f t="shared" si="1318"/>
        <v>5.3759661742991815E-6</v>
      </c>
      <c r="HD2159" s="1">
        <f t="shared" si="1319"/>
        <v>0.96045579571914674</v>
      </c>
      <c r="HE2159" s="1">
        <f t="shared" si="1320"/>
        <v>5.3759661742991815E-6</v>
      </c>
      <c r="HF2159" s="1" t="str">
        <f t="shared" si="1321"/>
        <v/>
      </c>
      <c r="HG2159" s="1" t="str">
        <f t="shared" si="1322"/>
        <v/>
      </c>
      <c r="HK2159" s="1">
        <f t="shared" si="1323"/>
        <v>6.29414450111686E-33</v>
      </c>
      <c r="HL2159" s="1" t="str">
        <f t="shared" si="1324"/>
        <v/>
      </c>
      <c r="HM2159" s="1" t="str">
        <f t="shared" si="1325"/>
        <v/>
      </c>
      <c r="HR2159" s="1">
        <v>1439</v>
      </c>
      <c r="HS2159" s="1">
        <f t="shared" si="1326"/>
        <v>62.886257964073366</v>
      </c>
      <c r="HT2159" s="1">
        <f t="shared" si="1327"/>
        <v>2.3839519063579536E-3</v>
      </c>
      <c r="HU2159" s="1">
        <f t="shared" si="1328"/>
        <v>0.96045579571914685</v>
      </c>
      <c r="HV2159" s="118">
        <f t="shared" si="1329"/>
        <v>2.3839519063579536E-3</v>
      </c>
      <c r="HW2159" s="118" t="str">
        <f t="shared" si="1330"/>
        <v/>
      </c>
      <c r="HX2159" s="118" t="str">
        <f t="shared" si="1331"/>
        <v/>
      </c>
      <c r="HY2159" s="118">
        <f t="shared" si="1332"/>
        <v>2.8423731584870235E-5</v>
      </c>
      <c r="HZ2159" s="118" t="str">
        <f t="shared" si="1333"/>
        <v/>
      </c>
      <c r="IA2159" s="118" t="str">
        <f t="shared" si="1334"/>
        <v/>
      </c>
      <c r="IB2159" s="118"/>
      <c r="IC2159" s="118"/>
      <c r="ID2159" s="118"/>
      <c r="IE2159" s="118">
        <v>1439</v>
      </c>
      <c r="IF2159" s="118">
        <f t="shared" si="1361"/>
        <v>106.96600624744931</v>
      </c>
      <c r="IG2159" s="118">
        <f t="shared" si="1335"/>
        <v>1.4015463399685969E-3</v>
      </c>
      <c r="IH2159" s="118">
        <f t="shared" si="1336"/>
        <v>0.96045579571914685</v>
      </c>
      <c r="II2159" s="118">
        <f t="shared" si="1337"/>
        <v>1.4015463399685969E-3</v>
      </c>
      <c r="IJ2159" s="118" t="str">
        <f t="shared" si="1338"/>
        <v/>
      </c>
      <c r="IK2159" s="118" t="str">
        <f t="shared" si="1339"/>
        <v/>
      </c>
      <c r="IL2159" s="118">
        <f t="shared" si="1340"/>
        <v>1.5368491342593645E-63</v>
      </c>
      <c r="IM2159" s="118" t="str">
        <f t="shared" si="1341"/>
        <v/>
      </c>
      <c r="IN2159" s="118" t="str">
        <f t="shared" si="1342"/>
        <v/>
      </c>
      <c r="IO2159" s="118"/>
      <c r="IP2159" s="118"/>
      <c r="IQ2159" s="118"/>
      <c r="IR2159" s="118">
        <v>1439</v>
      </c>
      <c r="IS2159" s="118">
        <f t="shared" si="1343"/>
        <v>2772.2341032381764</v>
      </c>
      <c r="IT2159" s="118">
        <f t="shared" si="1344"/>
        <v>5.4078338615795688E-5</v>
      </c>
      <c r="IU2159" s="118">
        <f t="shared" si="1345"/>
        <v>0.96045579571914685</v>
      </c>
      <c r="IV2159" s="118">
        <f t="shared" si="1346"/>
        <v>5.4078338615795688E-5</v>
      </c>
      <c r="IW2159" s="118" t="str">
        <f t="shared" si="1347"/>
        <v/>
      </c>
      <c r="IX2159" s="118" t="str">
        <f t="shared" si="1348"/>
        <v/>
      </c>
      <c r="IY2159" s="118">
        <f t="shared" si="1349"/>
        <v>3.66923411551166E-10</v>
      </c>
      <c r="IZ2159" s="118" t="str">
        <f t="shared" si="1350"/>
        <v/>
      </c>
      <c r="JA2159" s="118" t="str">
        <f t="shared" si="1351"/>
        <v/>
      </c>
      <c r="JB2159" s="118"/>
      <c r="JC2159" s="118">
        <v>1439</v>
      </c>
      <c r="JD2159" s="118">
        <f t="shared" si="1352"/>
        <v>2136.6575852797669</v>
      </c>
      <c r="JE2159" s="118">
        <f t="shared" si="1353"/>
        <v>7.0164642004414164E-5</v>
      </c>
      <c r="JF2159" s="118">
        <f t="shared" si="1354"/>
        <v>0.96045579571914674</v>
      </c>
      <c r="JG2159" s="118">
        <f t="shared" si="1355"/>
        <v>7.0164642004414164E-5</v>
      </c>
      <c r="JH2159" s="118" t="str">
        <f t="shared" si="1356"/>
        <v/>
      </c>
      <c r="JI2159" s="118" t="str">
        <f t="shared" si="1357"/>
        <v/>
      </c>
      <c r="JJ2159" s="118">
        <f t="shared" si="1358"/>
        <v>3.66923411551166E-10</v>
      </c>
      <c r="JK2159" s="118" t="str">
        <f t="shared" si="1359"/>
        <v/>
      </c>
      <c r="JL2159" s="118" t="str">
        <f t="shared" si="1360"/>
        <v/>
      </c>
      <c r="JM2159" s="118"/>
      <c r="JN2159" s="118"/>
      <c r="JO2159" s="118"/>
      <c r="JP2159" s="118">
        <f t="shared" si="1314"/>
        <v>9.2416000000000267</v>
      </c>
      <c r="JQ2159" s="138">
        <f t="shared" si="1315"/>
        <v>0.23577250060255289</v>
      </c>
      <c r="JR2159" s="118">
        <f t="shared" si="1316"/>
        <v>4.3477021637111646E-4</v>
      </c>
      <c r="JS2159" s="118" t="str">
        <f t="shared" si="1312"/>
        <v/>
      </c>
      <c r="JT2159" s="119" t="str">
        <f t="shared" si="1313"/>
        <v/>
      </c>
    </row>
    <row r="2160" spans="209:280" ht="20.100000000000001" customHeight="1" x14ac:dyDescent="0.25">
      <c r="HA2160" s="1">
        <v>1440</v>
      </c>
      <c r="HB2160" s="1">
        <f t="shared" si="1317"/>
        <v>27950.196880728276</v>
      </c>
      <c r="HC2160" s="1">
        <f t="shared" si="1318"/>
        <v>5.3382949872885239E-6</v>
      </c>
      <c r="HD2160" s="1">
        <f t="shared" si="1319"/>
        <v>0.96079609671251742</v>
      </c>
      <c r="HE2160" s="1">
        <f t="shared" si="1320"/>
        <v>5.3382949872885239E-6</v>
      </c>
      <c r="HF2160" s="1" t="str">
        <f t="shared" si="1321"/>
        <v/>
      </c>
      <c r="HG2160" s="1" t="str">
        <f t="shared" si="1322"/>
        <v/>
      </c>
      <c r="HK2160" s="1">
        <f t="shared" si="1323"/>
        <v>6.5844353875016187E-33</v>
      </c>
      <c r="HL2160" s="1" t="str">
        <f t="shared" si="1324"/>
        <v/>
      </c>
      <c r="HM2160" s="1" t="str">
        <f t="shared" si="1325"/>
        <v/>
      </c>
      <c r="HR2160" s="1">
        <v>1440</v>
      </c>
      <c r="HS2160" s="1">
        <f t="shared" si="1326"/>
        <v>63.029506843262595</v>
      </c>
      <c r="HT2160" s="1">
        <f t="shared" si="1327"/>
        <v>2.3672467606823456E-3</v>
      </c>
      <c r="HU2160" s="1">
        <f t="shared" si="1328"/>
        <v>0.96079609671251731</v>
      </c>
      <c r="HV2160" s="118">
        <f t="shared" si="1329"/>
        <v>2.3672467606823456E-3</v>
      </c>
      <c r="HW2160" s="118" t="str">
        <f t="shared" si="1330"/>
        <v/>
      </c>
      <c r="HX2160" s="118" t="str">
        <f t="shared" si="1331"/>
        <v/>
      </c>
      <c r="HY2160" s="118">
        <f t="shared" si="1332"/>
        <v>2.8819128844320741E-5</v>
      </c>
      <c r="HZ2160" s="118" t="str">
        <f t="shared" si="1333"/>
        <v/>
      </c>
      <c r="IA2160" s="118" t="str">
        <f t="shared" si="1334"/>
        <v/>
      </c>
      <c r="IB2160" s="118"/>
      <c r="IC2160" s="118"/>
      <c r="ID2160" s="118"/>
      <c r="IE2160" s="118">
        <v>1440</v>
      </c>
      <c r="IF2160" s="118">
        <f t="shared" si="1361"/>
        <v>107.2096645760312</v>
      </c>
      <c r="IG2160" s="118">
        <f t="shared" si="1335"/>
        <v>1.3917252375722571E-3</v>
      </c>
      <c r="IH2160" s="118">
        <f t="shared" si="1336"/>
        <v>0.96079609671251742</v>
      </c>
      <c r="II2160" s="118">
        <f t="shared" si="1337"/>
        <v>1.3917252375722571E-3</v>
      </c>
      <c r="IJ2160" s="118" t="str">
        <f t="shared" si="1338"/>
        <v/>
      </c>
      <c r="IK2160" s="118" t="str">
        <f t="shared" si="1339"/>
        <v/>
      </c>
      <c r="IL2160" s="118">
        <f t="shared" si="1340"/>
        <v>1.6430668861654078E-63</v>
      </c>
      <c r="IM2160" s="118" t="str">
        <f t="shared" si="1341"/>
        <v/>
      </c>
      <c r="IN2160" s="118" t="str">
        <f t="shared" si="1342"/>
        <v/>
      </c>
      <c r="IO2160" s="118"/>
      <c r="IP2160" s="118"/>
      <c r="IQ2160" s="118"/>
      <c r="IR2160" s="118">
        <v>1440</v>
      </c>
      <c r="IS2160" s="118">
        <f t="shared" si="1343"/>
        <v>2778.5489873002234</v>
      </c>
      <c r="IT2160" s="118">
        <f t="shared" si="1344"/>
        <v>5.3699393670613457E-5</v>
      </c>
      <c r="IU2160" s="118">
        <f t="shared" si="1345"/>
        <v>0.96079609671251742</v>
      </c>
      <c r="IV2160" s="118">
        <f t="shared" si="1346"/>
        <v>5.3699393670613457E-5</v>
      </c>
      <c r="IW2160" s="118" t="str">
        <f t="shared" si="1347"/>
        <v/>
      </c>
      <c r="IX2160" s="118" t="str">
        <f t="shared" si="1348"/>
        <v/>
      </c>
      <c r="IY2160" s="118">
        <f t="shared" si="1349"/>
        <v>3.7460999931151944E-10</v>
      </c>
      <c r="IZ2160" s="118" t="str">
        <f t="shared" si="1350"/>
        <v/>
      </c>
      <c r="JA2160" s="118" t="str">
        <f t="shared" si="1351"/>
        <v/>
      </c>
      <c r="JB2160" s="118"/>
      <c r="JC2160" s="118">
        <v>1440</v>
      </c>
      <c r="JD2160" s="118">
        <f t="shared" si="1352"/>
        <v>2141.5246868407685</v>
      </c>
      <c r="JE2160" s="118">
        <f t="shared" si="1353"/>
        <v>6.9672974969171294E-5</v>
      </c>
      <c r="JF2160" s="118">
        <f t="shared" si="1354"/>
        <v>0.96079609671251731</v>
      </c>
      <c r="JG2160" s="118">
        <f t="shared" si="1355"/>
        <v>6.9672974969171294E-5</v>
      </c>
      <c r="JH2160" s="118" t="str">
        <f t="shared" si="1356"/>
        <v/>
      </c>
      <c r="JI2160" s="118" t="str">
        <f t="shared" si="1357"/>
        <v/>
      </c>
      <c r="JJ2160" s="118">
        <f t="shared" si="1358"/>
        <v>3.7460999931151944E-10</v>
      </c>
      <c r="JK2160" s="118" t="str">
        <f t="shared" si="1359"/>
        <v/>
      </c>
      <c r="JL2160" s="118" t="str">
        <f t="shared" si="1360"/>
        <v/>
      </c>
      <c r="JM2160" s="118"/>
      <c r="JN2160" s="118"/>
      <c r="JO2160" s="118"/>
      <c r="JP2160" s="118">
        <f t="shared" si="1314"/>
        <v>9.248000000000026</v>
      </c>
      <c r="JQ2160" s="138">
        <f t="shared" si="1315"/>
        <v>0.23533773038618178</v>
      </c>
      <c r="JR2160" s="118">
        <f t="shared" si="1316"/>
        <v>4.3413161885960672E-4</v>
      </c>
      <c r="JS2160" s="118" t="str">
        <f t="shared" si="1312"/>
        <v/>
      </c>
      <c r="JT2160" s="119" t="str">
        <f t="shared" si="1313"/>
        <v/>
      </c>
    </row>
    <row r="2161" spans="209:280" ht="20.100000000000001" customHeight="1" x14ac:dyDescent="0.25">
      <c r="HA2161" s="1">
        <v>1441</v>
      </c>
      <c r="HB2161" s="1">
        <f t="shared" si="1317"/>
        <v>28013.720055457197</v>
      </c>
      <c r="HC2161" s="1">
        <f t="shared" si="1318"/>
        <v>5.300802961316705E-6</v>
      </c>
      <c r="HD2161" s="1">
        <f t="shared" si="1319"/>
        <v>0.96113401040324276</v>
      </c>
      <c r="HE2161" s="1">
        <f t="shared" si="1320"/>
        <v>5.300802961316705E-6</v>
      </c>
      <c r="HF2161" s="1" t="str">
        <f t="shared" si="1321"/>
        <v/>
      </c>
      <c r="HG2161" s="1" t="str">
        <f t="shared" si="1322"/>
        <v/>
      </c>
      <c r="HK2161" s="1">
        <f t="shared" si="1323"/>
        <v>6.8880045085410337E-33</v>
      </c>
      <c r="HL2161" s="1" t="str">
        <f t="shared" si="1324"/>
        <v/>
      </c>
      <c r="HM2161" s="1" t="str">
        <f t="shared" si="1325"/>
        <v/>
      </c>
      <c r="HR2161" s="1">
        <v>1441</v>
      </c>
      <c r="HS2161" s="1">
        <f t="shared" si="1326"/>
        <v>63.172755722451825</v>
      </c>
      <c r="HT2161" s="1">
        <f t="shared" si="1327"/>
        <v>2.3506210632930954E-3</v>
      </c>
      <c r="HU2161" s="1">
        <f t="shared" si="1328"/>
        <v>0.96113401040324276</v>
      </c>
      <c r="HV2161" s="118">
        <f t="shared" si="1329"/>
        <v>2.3506210632930954E-3</v>
      </c>
      <c r="HW2161" s="118" t="str">
        <f t="shared" si="1330"/>
        <v/>
      </c>
      <c r="HX2161" s="118" t="str">
        <f t="shared" si="1331"/>
        <v/>
      </c>
      <c r="HY2161" s="118">
        <f t="shared" si="1332"/>
        <v>2.9219558885046504E-5</v>
      </c>
      <c r="HZ2161" s="118" t="str">
        <f t="shared" si="1333"/>
        <v/>
      </c>
      <c r="IA2161" s="118" t="str">
        <f t="shared" si="1334"/>
        <v/>
      </c>
      <c r="IB2161" s="118"/>
      <c r="IC2161" s="118"/>
      <c r="ID2161" s="118"/>
      <c r="IE2161" s="118">
        <v>1441</v>
      </c>
      <c r="IF2161" s="118">
        <f t="shared" si="1361"/>
        <v>107.45332290461309</v>
      </c>
      <c r="IG2161" s="118">
        <f t="shared" si="1335"/>
        <v>1.3819508435237932E-3</v>
      </c>
      <c r="IH2161" s="118">
        <f t="shared" si="1336"/>
        <v>0.96113401040324287</v>
      </c>
      <c r="II2161" s="118">
        <f t="shared" si="1337"/>
        <v>1.3819508435237932E-3</v>
      </c>
      <c r="IJ2161" s="118" t="str">
        <f t="shared" si="1338"/>
        <v/>
      </c>
      <c r="IK2161" s="118" t="str">
        <f t="shared" si="1339"/>
        <v/>
      </c>
      <c r="IL2161" s="118">
        <f t="shared" si="1340"/>
        <v>1.7565976632829029E-63</v>
      </c>
      <c r="IM2161" s="118" t="str">
        <f t="shared" si="1341"/>
        <v/>
      </c>
      <c r="IN2161" s="118" t="str">
        <f t="shared" si="1342"/>
        <v/>
      </c>
      <c r="IO2161" s="118"/>
      <c r="IP2161" s="118"/>
      <c r="IQ2161" s="118"/>
      <c r="IR2161" s="118">
        <v>1441</v>
      </c>
      <c r="IS2161" s="118">
        <f t="shared" si="1343"/>
        <v>2784.8638713622686</v>
      </c>
      <c r="IT2161" s="118">
        <f t="shared" si="1344"/>
        <v>5.3322250956139355E-5</v>
      </c>
      <c r="IU2161" s="118">
        <f t="shared" si="1345"/>
        <v>0.96113401040324276</v>
      </c>
      <c r="IV2161" s="118">
        <f t="shared" si="1346"/>
        <v>5.3322250956139355E-5</v>
      </c>
      <c r="IW2161" s="118" t="str">
        <f t="shared" si="1347"/>
        <v/>
      </c>
      <c r="IX2161" s="118" t="str">
        <f t="shared" si="1348"/>
        <v/>
      </c>
      <c r="IY2161" s="118">
        <f t="shared" si="1349"/>
        <v>3.8245149222413163E-10</v>
      </c>
      <c r="IZ2161" s="118" t="str">
        <f t="shared" si="1350"/>
        <v/>
      </c>
      <c r="JA2161" s="118" t="str">
        <f t="shared" si="1351"/>
        <v/>
      </c>
      <c r="JB2161" s="118"/>
      <c r="JC2161" s="118">
        <v>1441</v>
      </c>
      <c r="JD2161" s="118">
        <f t="shared" si="1352"/>
        <v>2146.3917884017701</v>
      </c>
      <c r="JE2161" s="118">
        <f t="shared" si="1353"/>
        <v>6.9183646261541181E-5</v>
      </c>
      <c r="JF2161" s="118">
        <f t="shared" si="1354"/>
        <v>0.96113401040324264</v>
      </c>
      <c r="JG2161" s="118">
        <f t="shared" si="1355"/>
        <v>6.9183646261541181E-5</v>
      </c>
      <c r="JH2161" s="118" t="str">
        <f t="shared" si="1356"/>
        <v/>
      </c>
      <c r="JI2161" s="118" t="str">
        <f t="shared" si="1357"/>
        <v/>
      </c>
      <c r="JJ2161" s="118">
        <f t="shared" si="1358"/>
        <v>3.8245149222413163E-10</v>
      </c>
      <c r="JK2161" s="118" t="str">
        <f t="shared" si="1359"/>
        <v/>
      </c>
      <c r="JL2161" s="118" t="str">
        <f t="shared" si="1360"/>
        <v/>
      </c>
      <c r="JM2161" s="118"/>
      <c r="JN2161" s="118"/>
      <c r="JO2161" s="118"/>
      <c r="JP2161" s="118">
        <f t="shared" si="1314"/>
        <v>9.2544000000000253</v>
      </c>
      <c r="JQ2161" s="138">
        <f t="shared" si="1315"/>
        <v>0.23490359876732217</v>
      </c>
      <c r="JR2161" s="118">
        <f t="shared" si="1316"/>
        <v>4.3349344066570539E-4</v>
      </c>
      <c r="JS2161" s="118" t="str">
        <f t="shared" si="1312"/>
        <v/>
      </c>
      <c r="JT2161" s="119" t="str">
        <f t="shared" si="1313"/>
        <v/>
      </c>
    </row>
    <row r="2162" spans="209:280" ht="20.100000000000001" customHeight="1" x14ac:dyDescent="0.25">
      <c r="HA2162" s="1">
        <v>1442</v>
      </c>
      <c r="HB2162" s="1">
        <f t="shared" si="1317"/>
        <v>28077.243230186119</v>
      </c>
      <c r="HC2162" s="1">
        <f t="shared" si="1318"/>
        <v>5.2634900336183606E-6</v>
      </c>
      <c r="HD2162" s="1">
        <f t="shared" si="1319"/>
        <v>0.96146954817025065</v>
      </c>
      <c r="HE2162" s="1">
        <f t="shared" si="1320"/>
        <v>5.2634900336183606E-6</v>
      </c>
      <c r="HF2162" s="1" t="str">
        <f t="shared" si="1321"/>
        <v/>
      </c>
      <c r="HG2162" s="1" t="str">
        <f t="shared" si="1322"/>
        <v/>
      </c>
      <c r="HK2162" s="1">
        <f t="shared" si="1323"/>
        <v>7.2054541065303003E-33</v>
      </c>
      <c r="HL2162" s="1" t="str">
        <f t="shared" si="1324"/>
        <v/>
      </c>
      <c r="HM2162" s="1" t="str">
        <f t="shared" si="1325"/>
        <v/>
      </c>
      <c r="HR2162" s="1">
        <v>1442</v>
      </c>
      <c r="HS2162" s="1">
        <f t="shared" si="1326"/>
        <v>63.316004601641055</v>
      </c>
      <c r="HT2162" s="1">
        <f t="shared" si="1327"/>
        <v>2.3340747863571411E-3</v>
      </c>
      <c r="HU2162" s="1">
        <f t="shared" si="1328"/>
        <v>0.96146954817025077</v>
      </c>
      <c r="HV2162" s="118">
        <f t="shared" si="1329"/>
        <v>2.3340747863571411E-3</v>
      </c>
      <c r="HW2162" s="118" t="str">
        <f t="shared" si="1330"/>
        <v/>
      </c>
      <c r="HX2162" s="118" t="str">
        <f t="shared" si="1331"/>
        <v/>
      </c>
      <c r="HY2162" s="118">
        <f t="shared" si="1332"/>
        <v>2.9625078732811485E-5</v>
      </c>
      <c r="HZ2162" s="118" t="str">
        <f t="shared" si="1333"/>
        <v/>
      </c>
      <c r="IA2162" s="118" t="str">
        <f t="shared" si="1334"/>
        <v/>
      </c>
      <c r="IB2162" s="118"/>
      <c r="IC2162" s="118"/>
      <c r="ID2162" s="118"/>
      <c r="IE2162" s="118">
        <v>1442</v>
      </c>
      <c r="IF2162" s="118">
        <f t="shared" si="1361"/>
        <v>107.69698123319498</v>
      </c>
      <c r="IG2162" s="118">
        <f t="shared" si="1335"/>
        <v>1.3722231414599031E-3</v>
      </c>
      <c r="IH2162" s="118">
        <f t="shared" si="1336"/>
        <v>0.96146954817025077</v>
      </c>
      <c r="II2162" s="118">
        <f t="shared" si="1337"/>
        <v>1.3722231414599031E-3</v>
      </c>
      <c r="IJ2162" s="118" t="str">
        <f t="shared" si="1338"/>
        <v/>
      </c>
      <c r="IK2162" s="118" t="str">
        <f t="shared" si="1339"/>
        <v/>
      </c>
      <c r="IL2162" s="118">
        <f t="shared" si="1340"/>
        <v>1.8779430142868292E-63</v>
      </c>
      <c r="IM2162" s="118" t="str">
        <f t="shared" si="1341"/>
        <v/>
      </c>
      <c r="IN2162" s="118" t="str">
        <f t="shared" si="1342"/>
        <v/>
      </c>
      <c r="IO2162" s="118"/>
      <c r="IP2162" s="118"/>
      <c r="IQ2162" s="118"/>
      <c r="IR2162" s="118">
        <v>1442</v>
      </c>
      <c r="IS2162" s="118">
        <f t="shared" si="1343"/>
        <v>2791.1787554243137</v>
      </c>
      <c r="IT2162" s="118">
        <f t="shared" si="1344"/>
        <v>5.2946909840999082E-5</v>
      </c>
      <c r="IU2162" s="118">
        <f t="shared" si="1345"/>
        <v>0.96146954817025065</v>
      </c>
      <c r="IV2162" s="118">
        <f t="shared" si="1346"/>
        <v>5.2946909840999082E-5</v>
      </c>
      <c r="IW2162" s="118" t="str">
        <f t="shared" si="1347"/>
        <v/>
      </c>
      <c r="IX2162" s="118" t="str">
        <f t="shared" si="1348"/>
        <v/>
      </c>
      <c r="IY2162" s="118">
        <f t="shared" si="1349"/>
        <v>3.9045087927632266E-10</v>
      </c>
      <c r="IZ2162" s="118" t="str">
        <f t="shared" si="1350"/>
        <v/>
      </c>
      <c r="JA2162" s="118" t="str">
        <f t="shared" si="1351"/>
        <v/>
      </c>
      <c r="JB2162" s="118"/>
      <c r="JC2162" s="118">
        <v>1442</v>
      </c>
      <c r="JD2162" s="118">
        <f t="shared" si="1352"/>
        <v>2151.2588899627726</v>
      </c>
      <c r="JE2162" s="118">
        <f t="shared" si="1353"/>
        <v>6.869665506233911E-5</v>
      </c>
      <c r="JF2162" s="118">
        <f t="shared" si="1354"/>
        <v>0.96146954817025077</v>
      </c>
      <c r="JG2162" s="118">
        <f t="shared" si="1355"/>
        <v>6.869665506233911E-5</v>
      </c>
      <c r="JH2162" s="118" t="str">
        <f t="shared" si="1356"/>
        <v/>
      </c>
      <c r="JI2162" s="118" t="str">
        <f t="shared" si="1357"/>
        <v/>
      </c>
      <c r="JJ2162" s="118">
        <f t="shared" si="1358"/>
        <v>3.9045087927632266E-10</v>
      </c>
      <c r="JK2162" s="118" t="str">
        <f t="shared" si="1359"/>
        <v/>
      </c>
      <c r="JL2162" s="118" t="str">
        <f t="shared" si="1360"/>
        <v/>
      </c>
      <c r="JM2162" s="118"/>
      <c r="JN2162" s="118"/>
      <c r="JO2162" s="118"/>
      <c r="JP2162" s="118">
        <f t="shared" si="1314"/>
        <v>9.2608000000000246</v>
      </c>
      <c r="JQ2162" s="138">
        <f t="shared" si="1315"/>
        <v>0.23447010532665646</v>
      </c>
      <c r="JR2162" s="118">
        <f t="shared" si="1316"/>
        <v>4.328556834146402E-4</v>
      </c>
      <c r="JS2162" s="118" t="str">
        <f t="shared" si="1312"/>
        <v/>
      </c>
      <c r="JT2162" s="119" t="str">
        <f t="shared" si="1313"/>
        <v/>
      </c>
    </row>
    <row r="2163" spans="209:280" ht="20.100000000000001" customHeight="1" x14ac:dyDescent="0.25">
      <c r="HA2163" s="1">
        <v>1443</v>
      </c>
      <c r="HB2163" s="1">
        <f t="shared" si="1317"/>
        <v>28140.766404915055</v>
      </c>
      <c r="HC2163" s="1">
        <f t="shared" si="1318"/>
        <v>5.2263561333030528E-6</v>
      </c>
      <c r="HD2163" s="1">
        <f t="shared" si="1319"/>
        <v>0.96180272138822342</v>
      </c>
      <c r="HE2163" s="1">
        <f t="shared" si="1320"/>
        <v>5.2263561333030528E-6</v>
      </c>
      <c r="HF2163" s="1" t="str">
        <f t="shared" si="1321"/>
        <v/>
      </c>
      <c r="HG2163" s="1" t="str">
        <f t="shared" si="1322"/>
        <v/>
      </c>
      <c r="HK2163" s="1">
        <f t="shared" si="1323"/>
        <v>7.5374135029210206E-33</v>
      </c>
      <c r="HL2163" s="1" t="str">
        <f t="shared" si="1324"/>
        <v/>
      </c>
      <c r="HM2163" s="1" t="str">
        <f t="shared" si="1325"/>
        <v/>
      </c>
      <c r="HR2163" s="1">
        <v>1443</v>
      </c>
      <c r="HS2163" s="1">
        <f t="shared" si="1326"/>
        <v>63.459253480830313</v>
      </c>
      <c r="HT2163" s="1">
        <f t="shared" si="1327"/>
        <v>2.317607898438389E-3</v>
      </c>
      <c r="HU2163" s="1">
        <f t="shared" si="1328"/>
        <v>0.96180272138822342</v>
      </c>
      <c r="HV2163" s="118">
        <f t="shared" si="1329"/>
        <v>2.317607898438389E-3</v>
      </c>
      <c r="HW2163" s="118" t="str">
        <f t="shared" si="1330"/>
        <v/>
      </c>
      <c r="HX2163" s="118" t="str">
        <f t="shared" si="1331"/>
        <v/>
      </c>
      <c r="HY2163" s="118">
        <f t="shared" si="1332"/>
        <v>3.003574595926297E-5</v>
      </c>
      <c r="HZ2163" s="118" t="str">
        <f t="shared" si="1333"/>
        <v/>
      </c>
      <c r="IA2163" s="118" t="str">
        <f t="shared" si="1334"/>
        <v/>
      </c>
      <c r="IB2163" s="118"/>
      <c r="IC2163" s="118"/>
      <c r="ID2163" s="118"/>
      <c r="IE2163" s="118">
        <v>1443</v>
      </c>
      <c r="IF2163" s="118">
        <f t="shared" si="1361"/>
        <v>107.94063956177686</v>
      </c>
      <c r="IG2163" s="118">
        <f t="shared" si="1335"/>
        <v>1.3625421128990313E-3</v>
      </c>
      <c r="IH2163" s="118">
        <f t="shared" si="1336"/>
        <v>0.96180272138822342</v>
      </c>
      <c r="II2163" s="118">
        <f t="shared" si="1337"/>
        <v>1.3625421128990313E-3</v>
      </c>
      <c r="IJ2163" s="118" t="str">
        <f t="shared" si="1338"/>
        <v/>
      </c>
      <c r="IK2163" s="118" t="str">
        <f t="shared" si="1339"/>
        <v/>
      </c>
      <c r="IL2163" s="118">
        <f t="shared" si="1340"/>
        <v>2.0076387509530973E-63</v>
      </c>
      <c r="IM2163" s="118" t="str">
        <f t="shared" si="1341"/>
        <v/>
      </c>
      <c r="IN2163" s="118" t="str">
        <f t="shared" si="1342"/>
        <v/>
      </c>
      <c r="IO2163" s="118"/>
      <c r="IP2163" s="118"/>
      <c r="IQ2163" s="118"/>
      <c r="IR2163" s="118">
        <v>1443</v>
      </c>
      <c r="IS2163" s="118">
        <f t="shared" si="1343"/>
        <v>2797.4936394863607</v>
      </c>
      <c r="IT2163" s="118">
        <f t="shared" si="1344"/>
        <v>5.2573369612086027E-5</v>
      </c>
      <c r="IU2163" s="118">
        <f t="shared" si="1345"/>
        <v>0.96180272138822342</v>
      </c>
      <c r="IV2163" s="118">
        <f t="shared" si="1346"/>
        <v>5.2573369612086027E-5</v>
      </c>
      <c r="IW2163" s="118" t="str">
        <f t="shared" si="1347"/>
        <v/>
      </c>
      <c r="IX2163" s="118" t="str">
        <f t="shared" si="1348"/>
        <v/>
      </c>
      <c r="IY2163" s="118">
        <f t="shared" si="1349"/>
        <v>3.986112043396088E-10</v>
      </c>
      <c r="IZ2163" s="118" t="str">
        <f t="shared" si="1350"/>
        <v/>
      </c>
      <c r="JA2163" s="118" t="str">
        <f t="shared" si="1351"/>
        <v/>
      </c>
      <c r="JB2163" s="118"/>
      <c r="JC2163" s="118">
        <v>1443</v>
      </c>
      <c r="JD2163" s="118">
        <f t="shared" si="1352"/>
        <v>2156.1259915237742</v>
      </c>
      <c r="JE2163" s="118">
        <f t="shared" si="1353"/>
        <v>6.8212000446335978E-5</v>
      </c>
      <c r="JF2163" s="118">
        <f t="shared" si="1354"/>
        <v>0.96180272138822342</v>
      </c>
      <c r="JG2163" s="118">
        <f t="shared" si="1355"/>
        <v>6.8212000446335978E-5</v>
      </c>
      <c r="JH2163" s="118" t="str">
        <f t="shared" si="1356"/>
        <v/>
      </c>
      <c r="JI2163" s="118" t="str">
        <f t="shared" si="1357"/>
        <v/>
      </c>
      <c r="JJ2163" s="118">
        <f t="shared" si="1358"/>
        <v>3.986112043396088E-10</v>
      </c>
      <c r="JK2163" s="118" t="str">
        <f t="shared" si="1359"/>
        <v/>
      </c>
      <c r="JL2163" s="118" t="str">
        <f t="shared" si="1360"/>
        <v/>
      </c>
      <c r="JM2163" s="118"/>
      <c r="JN2163" s="118"/>
      <c r="JO2163" s="118"/>
      <c r="JP2163" s="118">
        <f t="shared" si="1314"/>
        <v>9.2672000000000239</v>
      </c>
      <c r="JQ2163" s="138">
        <f t="shared" si="1315"/>
        <v>0.23403724964324182</v>
      </c>
      <c r="JR2163" s="118">
        <f t="shared" si="1316"/>
        <v>4.3221834872333997E-4</v>
      </c>
      <c r="JS2163" s="118" t="str">
        <f t="shared" si="1312"/>
        <v/>
      </c>
      <c r="JT2163" s="119" t="str">
        <f t="shared" si="1313"/>
        <v/>
      </c>
    </row>
    <row r="2164" spans="209:280" ht="20.100000000000001" customHeight="1" x14ac:dyDescent="0.25">
      <c r="HA2164" s="1">
        <v>1444</v>
      </c>
      <c r="HB2164" s="1">
        <f t="shared" si="1317"/>
        <v>28204.289579643977</v>
      </c>
      <c r="HC2164" s="1">
        <f t="shared" si="1318"/>
        <v>5.1894011814170212E-6</v>
      </c>
      <c r="HD2164" s="1">
        <f t="shared" si="1319"/>
        <v>0.96213354142708329</v>
      </c>
      <c r="HE2164" s="1">
        <f t="shared" si="1320"/>
        <v>5.1894011814170212E-6</v>
      </c>
      <c r="HF2164" s="1" t="str">
        <f t="shared" si="1321"/>
        <v/>
      </c>
      <c r="HG2164" s="1" t="str">
        <f t="shared" si="1322"/>
        <v/>
      </c>
      <c r="HK2164" s="1">
        <f t="shared" si="1323"/>
        <v>7.8845403051229963E-33</v>
      </c>
      <c r="HL2164" s="1" t="str">
        <f t="shared" si="1324"/>
        <v/>
      </c>
      <c r="HM2164" s="1" t="str">
        <f t="shared" si="1325"/>
        <v/>
      </c>
      <c r="HR2164" s="1">
        <v>1444</v>
      </c>
      <c r="HS2164" s="1">
        <f t="shared" si="1326"/>
        <v>63.602502360019542</v>
      </c>
      <c r="HT2164" s="1">
        <f t="shared" si="1327"/>
        <v>2.3012203645250903E-3</v>
      </c>
      <c r="HU2164" s="1">
        <f t="shared" si="1328"/>
        <v>0.96213354142708341</v>
      </c>
      <c r="HV2164" s="118">
        <f t="shared" si="1329"/>
        <v>2.3012203645250903E-3</v>
      </c>
      <c r="HW2164" s="118" t="str">
        <f t="shared" si="1330"/>
        <v/>
      </c>
      <c r="HX2164" s="118" t="str">
        <f t="shared" si="1331"/>
        <v/>
      </c>
      <c r="HY2164" s="118">
        <f t="shared" si="1332"/>
        <v>3.0451618685796889E-5</v>
      </c>
      <c r="HZ2164" s="118" t="str">
        <f t="shared" si="1333"/>
        <v/>
      </c>
      <c r="IA2164" s="118" t="str">
        <f t="shared" si="1334"/>
        <v/>
      </c>
      <c r="IB2164" s="118"/>
      <c r="IC2164" s="118"/>
      <c r="ID2164" s="118"/>
      <c r="IE2164" s="118">
        <v>1444</v>
      </c>
      <c r="IF2164" s="118">
        <f t="shared" si="1361"/>
        <v>108.18429789035875</v>
      </c>
      <c r="IG2164" s="118">
        <f t="shared" si="1335"/>
        <v>1.3529077372574586E-3</v>
      </c>
      <c r="IH2164" s="118">
        <f t="shared" si="1336"/>
        <v>0.96213354142708341</v>
      </c>
      <c r="II2164" s="118">
        <f t="shared" si="1337"/>
        <v>1.3529077372574586E-3</v>
      </c>
      <c r="IJ2164" s="118" t="str">
        <f t="shared" si="1338"/>
        <v/>
      </c>
      <c r="IK2164" s="118" t="str">
        <f t="shared" si="1339"/>
        <v/>
      </c>
      <c r="IL2164" s="118">
        <f t="shared" si="1340"/>
        <v>2.1462572795701598E-63</v>
      </c>
      <c r="IM2164" s="118" t="str">
        <f t="shared" si="1341"/>
        <v/>
      </c>
      <c r="IN2164" s="118" t="str">
        <f t="shared" si="1342"/>
        <v/>
      </c>
      <c r="IO2164" s="118"/>
      <c r="IP2164" s="118"/>
      <c r="IQ2164" s="118"/>
      <c r="IR2164" s="118">
        <v>1444</v>
      </c>
      <c r="IS2164" s="118">
        <f t="shared" si="1343"/>
        <v>2803.8085235484059</v>
      </c>
      <c r="IT2164" s="118">
        <f t="shared" si="1344"/>
        <v>5.2201629475182445E-5</v>
      </c>
      <c r="IU2164" s="118">
        <f t="shared" si="1345"/>
        <v>0.96213354142708329</v>
      </c>
      <c r="IV2164" s="118">
        <f t="shared" si="1346"/>
        <v>5.2201629475182445E-5</v>
      </c>
      <c r="IW2164" s="118" t="str">
        <f t="shared" si="1347"/>
        <v/>
      </c>
      <c r="IX2164" s="118" t="str">
        <f t="shared" si="1348"/>
        <v/>
      </c>
      <c r="IY2164" s="118">
        <f t="shared" si="1349"/>
        <v>4.0693556712082413E-10</v>
      </c>
      <c r="IZ2164" s="118" t="str">
        <f t="shared" si="1350"/>
        <v/>
      </c>
      <c r="JA2164" s="118" t="str">
        <f t="shared" si="1351"/>
        <v/>
      </c>
      <c r="JB2164" s="118"/>
      <c r="JC2164" s="118">
        <v>1444</v>
      </c>
      <c r="JD2164" s="118">
        <f t="shared" si="1352"/>
        <v>2160.9930930847759</v>
      </c>
      <c r="JE2164" s="118">
        <f t="shared" si="1353"/>
        <v>6.7729681383063269E-5</v>
      </c>
      <c r="JF2164" s="118">
        <f t="shared" si="1354"/>
        <v>0.96213354142708329</v>
      </c>
      <c r="JG2164" s="118">
        <f t="shared" si="1355"/>
        <v>6.7729681383063269E-5</v>
      </c>
      <c r="JH2164" s="118" t="str">
        <f t="shared" si="1356"/>
        <v/>
      </c>
      <c r="JI2164" s="118" t="str">
        <f t="shared" si="1357"/>
        <v/>
      </c>
      <c r="JJ2164" s="118">
        <f t="shared" si="1358"/>
        <v>4.0693556712082413E-10</v>
      </c>
      <c r="JK2164" s="118" t="str">
        <f t="shared" si="1359"/>
        <v/>
      </c>
      <c r="JL2164" s="118" t="str">
        <f t="shared" si="1360"/>
        <v/>
      </c>
      <c r="JM2164" s="118"/>
      <c r="JN2164" s="118"/>
      <c r="JO2164" s="118"/>
      <c r="JP2164" s="118">
        <f t="shared" si="1314"/>
        <v>9.2736000000000232</v>
      </c>
      <c r="JQ2164" s="138">
        <f t="shared" si="1315"/>
        <v>0.23360503129451848</v>
      </c>
      <c r="JR2164" s="118">
        <f t="shared" si="1316"/>
        <v>4.3158143820051786E-4</v>
      </c>
      <c r="JS2164" s="118" t="str">
        <f t="shared" si="1312"/>
        <v/>
      </c>
      <c r="JT2164" s="119" t="str">
        <f t="shared" si="1313"/>
        <v/>
      </c>
    </row>
    <row r="2165" spans="209:280" ht="20.100000000000001" customHeight="1" x14ac:dyDescent="0.25">
      <c r="HA2165" s="1">
        <v>1445</v>
      </c>
      <c r="HB2165" s="1">
        <f t="shared" si="1317"/>
        <v>28267.812754372913</v>
      </c>
      <c r="HC2165" s="1">
        <f t="shared" si="1318"/>
        <v>5.1526250910050416E-6</v>
      </c>
      <c r="HD2165" s="1">
        <f t="shared" si="1319"/>
        <v>0.96246201965148326</v>
      </c>
      <c r="HE2165" s="1">
        <f t="shared" si="1320"/>
        <v>5.1526250910050416E-6</v>
      </c>
      <c r="HF2165" s="1" t="str">
        <f t="shared" si="1321"/>
        <v/>
      </c>
      <c r="HG2165" s="1" t="str">
        <f t="shared" si="1322"/>
        <v/>
      </c>
      <c r="HK2165" s="1">
        <f t="shared" si="1323"/>
        <v>8.2475216665984049E-33</v>
      </c>
      <c r="HL2165" s="1" t="str">
        <f t="shared" si="1324"/>
        <v/>
      </c>
      <c r="HM2165" s="1" t="str">
        <f t="shared" si="1325"/>
        <v/>
      </c>
      <c r="HR2165" s="1">
        <v>1445</v>
      </c>
      <c r="HS2165" s="1">
        <f t="shared" si="1326"/>
        <v>63.745751239208772</v>
      </c>
      <c r="HT2165" s="1">
        <f t="shared" si="1327"/>
        <v>2.2849121460572818E-3</v>
      </c>
      <c r="HU2165" s="1">
        <f t="shared" si="1328"/>
        <v>0.96246201965148326</v>
      </c>
      <c r="HV2165" s="118">
        <f t="shared" si="1329"/>
        <v>2.2849121460572818E-3</v>
      </c>
      <c r="HW2165" s="118" t="str">
        <f t="shared" si="1330"/>
        <v/>
      </c>
      <c r="HX2165" s="118" t="str">
        <f t="shared" si="1331"/>
        <v/>
      </c>
      <c r="HY2165" s="118">
        <f t="shared" si="1332"/>
        <v>3.0872755587433867E-5</v>
      </c>
      <c r="HZ2165" s="118" t="str">
        <f t="shared" si="1333"/>
        <v/>
      </c>
      <c r="IA2165" s="118" t="str">
        <f t="shared" si="1334"/>
        <v/>
      </c>
      <c r="IB2165" s="118"/>
      <c r="IC2165" s="118"/>
      <c r="ID2165" s="118"/>
      <c r="IE2165" s="118">
        <v>1445</v>
      </c>
      <c r="IF2165" s="118">
        <f t="shared" si="1361"/>
        <v>108.42795621894064</v>
      </c>
      <c r="IG2165" s="118">
        <f t="shared" si="1335"/>
        <v>1.3433199918654447E-3</v>
      </c>
      <c r="IH2165" s="118">
        <f t="shared" si="1336"/>
        <v>0.96246201965148326</v>
      </c>
      <c r="II2165" s="118">
        <f t="shared" si="1337"/>
        <v>1.3433199918654447E-3</v>
      </c>
      <c r="IJ2165" s="118" t="str">
        <f t="shared" si="1338"/>
        <v/>
      </c>
      <c r="IK2165" s="118" t="str">
        <f t="shared" si="1339"/>
        <v/>
      </c>
      <c r="IL2165" s="118">
        <f t="shared" si="1340"/>
        <v>2.2944100903540638E-63</v>
      </c>
      <c r="IM2165" s="118" t="str">
        <f t="shared" si="1341"/>
        <v/>
      </c>
      <c r="IN2165" s="118" t="str">
        <f t="shared" si="1342"/>
        <v/>
      </c>
      <c r="IO2165" s="118"/>
      <c r="IP2165" s="118"/>
      <c r="IQ2165" s="118"/>
      <c r="IR2165" s="118">
        <v>1445</v>
      </c>
      <c r="IS2165" s="118">
        <f t="shared" si="1343"/>
        <v>2810.1234076104529</v>
      </c>
      <c r="IT2165" s="118">
        <f t="shared" si="1344"/>
        <v>5.1831688555581413E-5</v>
      </c>
      <c r="IU2165" s="118">
        <f t="shared" si="1345"/>
        <v>0.96246201965148326</v>
      </c>
      <c r="IV2165" s="118">
        <f t="shared" si="1346"/>
        <v>5.1831688555581413E-5</v>
      </c>
      <c r="IW2165" s="118" t="str">
        <f t="shared" si="1347"/>
        <v/>
      </c>
      <c r="IX2165" s="118" t="str">
        <f t="shared" si="1348"/>
        <v/>
      </c>
      <c r="IY2165" s="118">
        <f t="shared" si="1349"/>
        <v>4.1542712412862747E-10</v>
      </c>
      <c r="IZ2165" s="118" t="str">
        <f t="shared" si="1350"/>
        <v/>
      </c>
      <c r="JA2165" s="118" t="str">
        <f t="shared" si="1351"/>
        <v/>
      </c>
      <c r="JB2165" s="118"/>
      <c r="JC2165" s="118">
        <v>1445</v>
      </c>
      <c r="JD2165" s="118">
        <f t="shared" si="1352"/>
        <v>2165.8601946457775</v>
      </c>
      <c r="JE2165" s="118">
        <f t="shared" si="1353"/>
        <v>6.7249696737621434E-5</v>
      </c>
      <c r="JF2165" s="118">
        <f t="shared" si="1354"/>
        <v>0.96246201965148315</v>
      </c>
      <c r="JG2165" s="118">
        <f t="shared" si="1355"/>
        <v>6.7249696737621434E-5</v>
      </c>
      <c r="JH2165" s="118" t="str">
        <f t="shared" si="1356"/>
        <v/>
      </c>
      <c r="JI2165" s="118" t="str">
        <f t="shared" si="1357"/>
        <v/>
      </c>
      <c r="JJ2165" s="118">
        <f t="shared" si="1358"/>
        <v>4.1542712412862747E-10</v>
      </c>
      <c r="JK2165" s="118" t="str">
        <f t="shared" si="1359"/>
        <v/>
      </c>
      <c r="JL2165" s="118" t="str">
        <f t="shared" si="1360"/>
        <v/>
      </c>
      <c r="JM2165" s="118"/>
      <c r="JN2165" s="118"/>
      <c r="JO2165" s="118"/>
      <c r="JP2165" s="118">
        <f t="shared" si="1314"/>
        <v>9.2800000000000225</v>
      </c>
      <c r="JQ2165" s="138">
        <f t="shared" si="1315"/>
        <v>0.23317344985631797</v>
      </c>
      <c r="JR2165" s="118">
        <f t="shared" si="1316"/>
        <v>4.3094495344550565E-4</v>
      </c>
      <c r="JS2165" s="118" t="str">
        <f t="shared" si="1312"/>
        <v/>
      </c>
      <c r="JT2165" s="119" t="str">
        <f t="shared" si="1313"/>
        <v/>
      </c>
    </row>
    <row r="2166" spans="209:280" ht="20.100000000000001" customHeight="1" x14ac:dyDescent="0.25">
      <c r="HA2166" s="1">
        <v>1446</v>
      </c>
      <c r="HB2166" s="1">
        <f t="shared" si="1317"/>
        <v>28331.335929101835</v>
      </c>
      <c r="HC2166" s="1">
        <f t="shared" si="1318"/>
        <v>5.1160277671726095E-6</v>
      </c>
      <c r="HD2166" s="1">
        <f t="shared" si="1319"/>
        <v>0.9627881674202996</v>
      </c>
      <c r="HE2166" s="1">
        <f t="shared" si="1320"/>
        <v>5.1160277671726095E-6</v>
      </c>
      <c r="HF2166" s="1" t="str">
        <f t="shared" si="1321"/>
        <v/>
      </c>
      <c r="HG2166" s="1" t="str">
        <f t="shared" si="1322"/>
        <v/>
      </c>
      <c r="HK2166" s="1">
        <f t="shared" si="1323"/>
        <v>8.6270756025814246E-33</v>
      </c>
      <c r="HL2166" s="1" t="str">
        <f t="shared" si="1324"/>
        <v/>
      </c>
      <c r="HM2166" s="1" t="str">
        <f t="shared" si="1325"/>
        <v/>
      </c>
      <c r="HR2166" s="1">
        <v>1446</v>
      </c>
      <c r="HS2166" s="1">
        <f t="shared" si="1326"/>
        <v>63.889000118398002</v>
      </c>
      <c r="HT2166" s="1">
        <f t="shared" si="1327"/>
        <v>2.2686832009543479E-3</v>
      </c>
      <c r="HU2166" s="1">
        <f t="shared" si="1328"/>
        <v>0.9627881674202996</v>
      </c>
      <c r="HV2166" s="118">
        <f t="shared" si="1329"/>
        <v>2.2686832009543479E-3</v>
      </c>
      <c r="HW2166" s="118" t="str">
        <f t="shared" si="1330"/>
        <v/>
      </c>
      <c r="HX2166" s="118" t="str">
        <f t="shared" si="1331"/>
        <v/>
      </c>
      <c r="HY2166" s="118">
        <f t="shared" si="1332"/>
        <v>3.1299215896702838E-5</v>
      </c>
      <c r="HZ2166" s="118" t="str">
        <f t="shared" si="1333"/>
        <v/>
      </c>
      <c r="IA2166" s="118" t="str">
        <f t="shared" si="1334"/>
        <v/>
      </c>
      <c r="IB2166" s="118"/>
      <c r="IC2166" s="118"/>
      <c r="ID2166" s="118"/>
      <c r="IE2166" s="118">
        <v>1446</v>
      </c>
      <c r="IF2166" s="118">
        <f t="shared" si="1361"/>
        <v>108.67161454752252</v>
      </c>
      <c r="IG2166" s="118">
        <f t="shared" si="1335"/>
        <v>1.3337788519834247E-3</v>
      </c>
      <c r="IH2166" s="118">
        <f t="shared" si="1336"/>
        <v>0.9627881674202996</v>
      </c>
      <c r="II2166" s="118">
        <f t="shared" si="1337"/>
        <v>1.3337788519834247E-3</v>
      </c>
      <c r="IJ2166" s="118" t="str">
        <f t="shared" si="1338"/>
        <v/>
      </c>
      <c r="IK2166" s="118" t="str">
        <f t="shared" si="1339"/>
        <v/>
      </c>
      <c r="IL2166" s="118">
        <f t="shared" si="1340"/>
        <v>2.452750415534373E-63</v>
      </c>
      <c r="IM2166" s="118" t="str">
        <f t="shared" si="1341"/>
        <v/>
      </c>
      <c r="IN2166" s="118" t="str">
        <f t="shared" si="1342"/>
        <v/>
      </c>
      <c r="IO2166" s="118"/>
      <c r="IP2166" s="118"/>
      <c r="IQ2166" s="118"/>
      <c r="IR2166" s="118">
        <v>1446</v>
      </c>
      <c r="IS2166" s="118">
        <f t="shared" si="1343"/>
        <v>2816.4382916724981</v>
      </c>
      <c r="IT2166" s="118">
        <f t="shared" si="1344"/>
        <v>5.1463545898712822E-5</v>
      </c>
      <c r="IU2166" s="118">
        <f t="shared" si="1345"/>
        <v>0.9627881674202996</v>
      </c>
      <c r="IV2166" s="118">
        <f t="shared" si="1346"/>
        <v>5.1463545898712822E-5</v>
      </c>
      <c r="IW2166" s="118" t="str">
        <f t="shared" si="1347"/>
        <v/>
      </c>
      <c r="IX2166" s="118" t="str">
        <f t="shared" si="1348"/>
        <v/>
      </c>
      <c r="IY2166" s="118">
        <f t="shared" si="1349"/>
        <v>4.2408908965556635E-10</v>
      </c>
      <c r="IZ2166" s="118" t="str">
        <f t="shared" si="1350"/>
        <v/>
      </c>
      <c r="JA2166" s="118" t="str">
        <f t="shared" si="1351"/>
        <v/>
      </c>
      <c r="JB2166" s="118"/>
      <c r="JC2166" s="118">
        <v>1446</v>
      </c>
      <c r="JD2166" s="118">
        <f t="shared" si="1352"/>
        <v>2170.7272962067791</v>
      </c>
      <c r="JE2166" s="118">
        <f t="shared" si="1353"/>
        <v>6.6772045271490865E-5</v>
      </c>
      <c r="JF2166" s="118">
        <f t="shared" si="1354"/>
        <v>0.96278816742029949</v>
      </c>
      <c r="JG2166" s="118">
        <f t="shared" si="1355"/>
        <v>6.6772045271490865E-5</v>
      </c>
      <c r="JH2166" s="118" t="str">
        <f t="shared" si="1356"/>
        <v/>
      </c>
      <c r="JI2166" s="118" t="str">
        <f t="shared" si="1357"/>
        <v/>
      </c>
      <c r="JJ2166" s="118">
        <f t="shared" si="1358"/>
        <v>4.2408908965556635E-10</v>
      </c>
      <c r="JK2166" s="118" t="str">
        <f t="shared" si="1359"/>
        <v/>
      </c>
      <c r="JL2166" s="118" t="str">
        <f t="shared" si="1360"/>
        <v/>
      </c>
      <c r="JM2166" s="118"/>
      <c r="JN2166" s="118"/>
      <c r="JO2166" s="118"/>
      <c r="JP2166" s="118">
        <f t="shared" si="1314"/>
        <v>9.2864000000000217</v>
      </c>
      <c r="JQ2166" s="138">
        <f t="shared" si="1315"/>
        <v>0.23274250490287246</v>
      </c>
      <c r="JR2166" s="118">
        <f t="shared" si="1316"/>
        <v>4.3030889605016887E-4</v>
      </c>
      <c r="JS2166" s="118" t="str">
        <f t="shared" si="1312"/>
        <v/>
      </c>
      <c r="JT2166" s="119" t="str">
        <f t="shared" si="1313"/>
        <v/>
      </c>
    </row>
    <row r="2167" spans="209:280" ht="20.100000000000001" customHeight="1" x14ac:dyDescent="0.25">
      <c r="HA2167" s="1">
        <v>1447</v>
      </c>
      <c r="HB2167" s="1">
        <f t="shared" si="1317"/>
        <v>28394.859103830771</v>
      </c>
      <c r="HC2167" s="1">
        <f t="shared" si="1318"/>
        <v>5.0796091071481915E-6</v>
      </c>
      <c r="HD2167" s="1">
        <f t="shared" si="1319"/>
        <v>0.96311199608613052</v>
      </c>
      <c r="HE2167" s="1">
        <f t="shared" si="1320"/>
        <v>5.0796091071481915E-6</v>
      </c>
      <c r="HF2167" s="1" t="str">
        <f t="shared" si="1321"/>
        <v/>
      </c>
      <c r="HG2167" s="1" t="str">
        <f t="shared" si="1322"/>
        <v/>
      </c>
      <c r="HK2167" s="1">
        <f t="shared" si="1323"/>
        <v>9.0239523638554774E-33</v>
      </c>
      <c r="HL2167" s="1" t="str">
        <f t="shared" si="1324"/>
        <v/>
      </c>
      <c r="HM2167" s="1" t="str">
        <f t="shared" si="1325"/>
        <v/>
      </c>
      <c r="HR2167" s="1">
        <v>1447</v>
      </c>
      <c r="HS2167" s="1">
        <f t="shared" si="1326"/>
        <v>64.032248997587232</v>
      </c>
      <c r="HT2167" s="1">
        <f t="shared" si="1327"/>
        <v>2.2525334836426473E-3</v>
      </c>
      <c r="HU2167" s="1">
        <f t="shared" si="1328"/>
        <v>0.96311199608613041</v>
      </c>
      <c r="HV2167" s="118">
        <f t="shared" si="1329"/>
        <v>2.2525334836426473E-3</v>
      </c>
      <c r="HW2167" s="118" t="str">
        <f t="shared" si="1330"/>
        <v/>
      </c>
      <c r="HX2167" s="118" t="str">
        <f t="shared" si="1331"/>
        <v/>
      </c>
      <c r="HY2167" s="118">
        <f t="shared" si="1332"/>
        <v>3.1731059407534527E-5</v>
      </c>
      <c r="HZ2167" s="118" t="str">
        <f t="shared" si="1333"/>
        <v/>
      </c>
      <c r="IA2167" s="118" t="str">
        <f t="shared" si="1334"/>
        <v/>
      </c>
      <c r="IB2167" s="118"/>
      <c r="IC2167" s="118"/>
      <c r="ID2167" s="118"/>
      <c r="IE2167" s="118">
        <v>1447</v>
      </c>
      <c r="IF2167" s="118">
        <f t="shared" si="1361"/>
        <v>108.91527287610441</v>
      </c>
      <c r="IG2167" s="118">
        <f t="shared" si="1335"/>
        <v>1.3242842908182538E-3</v>
      </c>
      <c r="IH2167" s="118">
        <f t="shared" si="1336"/>
        <v>0.96311199608613052</v>
      </c>
      <c r="II2167" s="118">
        <f t="shared" si="1337"/>
        <v>1.3242842908182538E-3</v>
      </c>
      <c r="IJ2167" s="118" t="str">
        <f t="shared" si="1338"/>
        <v/>
      </c>
      <c r="IK2167" s="118" t="str">
        <f t="shared" si="1339"/>
        <v/>
      </c>
      <c r="IL2167" s="118">
        <f t="shared" si="1340"/>
        <v>2.6219760674920864E-63</v>
      </c>
      <c r="IM2167" s="118" t="str">
        <f t="shared" si="1341"/>
        <v/>
      </c>
      <c r="IN2167" s="118" t="str">
        <f t="shared" si="1342"/>
        <v/>
      </c>
      <c r="IO2167" s="118"/>
      <c r="IP2167" s="118"/>
      <c r="IQ2167" s="118"/>
      <c r="IR2167" s="118">
        <v>1447</v>
      </c>
      <c r="IS2167" s="118">
        <f t="shared" si="1343"/>
        <v>2822.753175734545</v>
      </c>
      <c r="IT2167" s="118">
        <f t="shared" si="1344"/>
        <v>5.1097200470769226E-5</v>
      </c>
      <c r="IU2167" s="118">
        <f t="shared" si="1345"/>
        <v>0.96311199608613052</v>
      </c>
      <c r="IV2167" s="118">
        <f t="shared" si="1346"/>
        <v>5.1097200470769226E-5</v>
      </c>
      <c r="IW2167" s="118" t="str">
        <f t="shared" si="1347"/>
        <v/>
      </c>
      <c r="IX2167" s="118" t="str">
        <f t="shared" si="1348"/>
        <v/>
      </c>
      <c r="IY2167" s="118">
        <f t="shared" si="1349"/>
        <v>4.3292473677604445E-10</v>
      </c>
      <c r="IZ2167" s="118" t="str">
        <f t="shared" si="1350"/>
        <v/>
      </c>
      <c r="JA2167" s="118" t="str">
        <f t="shared" si="1351"/>
        <v/>
      </c>
      <c r="JB2167" s="118"/>
      <c r="JC2167" s="118">
        <v>1447</v>
      </c>
      <c r="JD2167" s="118">
        <f t="shared" si="1352"/>
        <v>2175.5943977677807</v>
      </c>
      <c r="JE2167" s="118">
        <f t="shared" si="1353"/>
        <v>6.6296725643344895E-5</v>
      </c>
      <c r="JF2167" s="118">
        <f t="shared" si="1354"/>
        <v>0.96311199608613041</v>
      </c>
      <c r="JG2167" s="118">
        <f t="shared" si="1355"/>
        <v>6.6296725643344895E-5</v>
      </c>
      <c r="JH2167" s="118" t="str">
        <f t="shared" si="1356"/>
        <v/>
      </c>
      <c r="JI2167" s="118" t="str">
        <f t="shared" si="1357"/>
        <v/>
      </c>
      <c r="JJ2167" s="118">
        <f t="shared" si="1358"/>
        <v>4.3292473677604445E-10</v>
      </c>
      <c r="JK2167" s="118" t="str">
        <f t="shared" si="1359"/>
        <v/>
      </c>
      <c r="JL2167" s="118" t="str">
        <f t="shared" si="1360"/>
        <v/>
      </c>
      <c r="JM2167" s="118"/>
      <c r="JN2167" s="118"/>
      <c r="JO2167" s="118"/>
      <c r="JP2167" s="118">
        <f t="shared" si="1314"/>
        <v>9.292800000000021</v>
      </c>
      <c r="JQ2167" s="138">
        <f t="shared" si="1315"/>
        <v>0.23231219600682229</v>
      </c>
      <c r="JR2167" s="118">
        <f t="shared" si="1316"/>
        <v>4.2967326759693614E-4</v>
      </c>
      <c r="JS2167" s="118" t="str">
        <f t="shared" si="1312"/>
        <v/>
      </c>
      <c r="JT2167" s="119" t="str">
        <f t="shared" si="1313"/>
        <v/>
      </c>
    </row>
    <row r="2168" spans="209:280" ht="20.100000000000001" customHeight="1" x14ac:dyDescent="0.25">
      <c r="HA2168" s="1">
        <v>1448</v>
      </c>
      <c r="HB2168" s="1">
        <f t="shared" si="1317"/>
        <v>28458.382278559693</v>
      </c>
      <c r="HC2168" s="1">
        <f t="shared" si="1318"/>
        <v>5.043369000345803E-6</v>
      </c>
      <c r="HD2168" s="1">
        <f t="shared" si="1319"/>
        <v>0.96343351699479696</v>
      </c>
      <c r="HE2168" s="1">
        <f t="shared" si="1320"/>
        <v>5.043369000345803E-6</v>
      </c>
      <c r="HF2168" s="1" t="str">
        <f t="shared" si="1321"/>
        <v/>
      </c>
      <c r="HG2168" s="1" t="str">
        <f t="shared" si="1322"/>
        <v/>
      </c>
      <c r="HK2168" s="1">
        <f t="shared" si="1323"/>
        <v>9.4389358711227722E-33</v>
      </c>
      <c r="HL2168" s="1" t="str">
        <f t="shared" si="1324"/>
        <v/>
      </c>
      <c r="HM2168" s="1" t="str">
        <f t="shared" si="1325"/>
        <v/>
      </c>
      <c r="HR2168" s="1">
        <v>1448</v>
      </c>
      <c r="HS2168" s="1">
        <f t="shared" si="1326"/>
        <v>64.175497876776461</v>
      </c>
      <c r="HT2168" s="1">
        <f t="shared" si="1327"/>
        <v>2.2364629450832342E-3</v>
      </c>
      <c r="HU2168" s="1">
        <f t="shared" si="1328"/>
        <v>0.96343351699479696</v>
      </c>
      <c r="HV2168" s="118">
        <f t="shared" si="1329"/>
        <v>2.2364629450832342E-3</v>
      </c>
      <c r="HW2168" s="118" t="str">
        <f t="shared" si="1330"/>
        <v/>
      </c>
      <c r="HX2168" s="118" t="str">
        <f t="shared" si="1331"/>
        <v/>
      </c>
      <c r="HY2168" s="118">
        <f t="shared" si="1332"/>
        <v>3.2168346479163002E-5</v>
      </c>
      <c r="HZ2168" s="118" t="str">
        <f t="shared" si="1333"/>
        <v/>
      </c>
      <c r="IA2168" s="118" t="str">
        <f t="shared" si="1334"/>
        <v/>
      </c>
      <c r="IB2168" s="118"/>
      <c r="IC2168" s="118"/>
      <c r="ID2168" s="118"/>
      <c r="IE2168" s="118">
        <v>1448</v>
      </c>
      <c r="IF2168" s="118">
        <f t="shared" si="1361"/>
        <v>109.1589312046863</v>
      </c>
      <c r="IG2168" s="118">
        <f t="shared" si="1335"/>
        <v>1.3148362795395029E-3</v>
      </c>
      <c r="IH2168" s="118">
        <f t="shared" si="1336"/>
        <v>0.96343351699479696</v>
      </c>
      <c r="II2168" s="118">
        <f t="shared" si="1337"/>
        <v>1.3148362795395029E-3</v>
      </c>
      <c r="IJ2168" s="118" t="str">
        <f t="shared" si="1338"/>
        <v/>
      </c>
      <c r="IK2168" s="118" t="str">
        <f t="shared" si="1339"/>
        <v/>
      </c>
      <c r="IL2168" s="118">
        <f t="shared" si="1340"/>
        <v>2.8028324690946516E-63</v>
      </c>
      <c r="IM2168" s="118" t="str">
        <f t="shared" si="1341"/>
        <v/>
      </c>
      <c r="IN2168" s="118" t="str">
        <f t="shared" si="1342"/>
        <v/>
      </c>
      <c r="IO2168" s="118"/>
      <c r="IP2168" s="118"/>
      <c r="IQ2168" s="118"/>
      <c r="IR2168" s="118">
        <v>1448</v>
      </c>
      <c r="IS2168" s="118">
        <f t="shared" si="1343"/>
        <v>2829.0680597965902</v>
      </c>
      <c r="IT2168" s="118">
        <f t="shared" si="1344"/>
        <v>5.0732651159335417E-5</v>
      </c>
      <c r="IU2168" s="118">
        <f t="shared" si="1345"/>
        <v>0.96343351699479696</v>
      </c>
      <c r="IV2168" s="118">
        <f t="shared" si="1346"/>
        <v>5.0732651159335417E-5</v>
      </c>
      <c r="IW2168" s="118" t="str">
        <f t="shared" si="1347"/>
        <v/>
      </c>
      <c r="IX2168" s="118" t="str">
        <f t="shared" si="1348"/>
        <v/>
      </c>
      <c r="IY2168" s="118">
        <f t="shared" si="1349"/>
        <v>4.4193739836026082E-10</v>
      </c>
      <c r="IZ2168" s="118" t="str">
        <f t="shared" si="1350"/>
        <v/>
      </c>
      <c r="JA2168" s="118" t="str">
        <f t="shared" si="1351"/>
        <v/>
      </c>
      <c r="JB2168" s="118"/>
      <c r="JC2168" s="118">
        <v>1448</v>
      </c>
      <c r="JD2168" s="118">
        <f t="shared" si="1352"/>
        <v>2180.4614993287823</v>
      </c>
      <c r="JE2168" s="118">
        <f t="shared" si="1353"/>
        <v>6.5823736409865768E-5</v>
      </c>
      <c r="JF2168" s="118">
        <f t="shared" si="1354"/>
        <v>0.96343351699479685</v>
      </c>
      <c r="JG2168" s="118">
        <f t="shared" si="1355"/>
        <v>6.5823736409865768E-5</v>
      </c>
      <c r="JH2168" s="118" t="str">
        <f t="shared" si="1356"/>
        <v/>
      </c>
      <c r="JI2168" s="118" t="str">
        <f t="shared" si="1357"/>
        <v/>
      </c>
      <c r="JJ2168" s="118">
        <f t="shared" si="1358"/>
        <v>4.4193739836026082E-10</v>
      </c>
      <c r="JK2168" s="118" t="str">
        <f t="shared" si="1359"/>
        <v/>
      </c>
      <c r="JL2168" s="118" t="str">
        <f t="shared" si="1360"/>
        <v/>
      </c>
      <c r="JM2168" s="118"/>
      <c r="JN2168" s="118"/>
      <c r="JO2168" s="118"/>
      <c r="JP2168" s="118">
        <f t="shared" si="1314"/>
        <v>9.2992000000000203</v>
      </c>
      <c r="JQ2168" s="138">
        <f t="shared" si="1315"/>
        <v>0.23188252273922536</v>
      </c>
      <c r="JR2168" s="118">
        <f t="shared" si="1316"/>
        <v>4.2903806966110292E-4</v>
      </c>
      <c r="JS2168" s="118" t="str">
        <f t="shared" si="1312"/>
        <v/>
      </c>
      <c r="JT2168" s="119" t="str">
        <f t="shared" si="1313"/>
        <v/>
      </c>
    </row>
    <row r="2169" spans="209:280" ht="20.100000000000001" customHeight="1" x14ac:dyDescent="0.25">
      <c r="HA2169" s="1">
        <v>1449</v>
      </c>
      <c r="HB2169" s="1">
        <f t="shared" si="1317"/>
        <v>28521.905453288615</v>
      </c>
      <c r="HC2169" s="1">
        <f t="shared" si="1318"/>
        <v>5.0073073284276134E-6</v>
      </c>
      <c r="HD2169" s="1">
        <f t="shared" si="1319"/>
        <v>0.9637527414848488</v>
      </c>
      <c r="HE2169" s="1">
        <f t="shared" si="1320"/>
        <v>5.0073073284276134E-6</v>
      </c>
      <c r="HF2169" s="1" t="str">
        <f t="shared" si="1321"/>
        <v/>
      </c>
      <c r="HG2169" s="1" t="str">
        <f t="shared" si="1322"/>
        <v/>
      </c>
      <c r="HK2169" s="1">
        <f t="shared" si="1323"/>
        <v>9.8728452126204842E-33</v>
      </c>
      <c r="HL2169" s="1" t="str">
        <f t="shared" si="1324"/>
        <v/>
      </c>
      <c r="HM2169" s="1" t="str">
        <f t="shared" si="1325"/>
        <v/>
      </c>
      <c r="HR2169" s="1">
        <v>1449</v>
      </c>
      <c r="HS2169" s="1">
        <f t="shared" si="1326"/>
        <v>64.318746755965691</v>
      </c>
      <c r="HT2169" s="1">
        <f t="shared" si="1327"/>
        <v>2.2204715327996481E-3</v>
      </c>
      <c r="HU2169" s="1">
        <f t="shared" si="1328"/>
        <v>0.9637527414848488</v>
      </c>
      <c r="HV2169" s="118">
        <f t="shared" si="1329"/>
        <v>2.2204715327996481E-3</v>
      </c>
      <c r="HW2169" s="118" t="str">
        <f t="shared" si="1330"/>
        <v/>
      </c>
      <c r="HX2169" s="118" t="str">
        <f t="shared" si="1331"/>
        <v/>
      </c>
      <c r="HY2169" s="118">
        <f t="shared" si="1332"/>
        <v>3.2611138040036016E-5</v>
      </c>
      <c r="HZ2169" s="118" t="str">
        <f t="shared" si="1333"/>
        <v/>
      </c>
      <c r="IA2169" s="118" t="str">
        <f t="shared" si="1334"/>
        <v/>
      </c>
      <c r="IB2169" s="118"/>
      <c r="IC2169" s="118"/>
      <c r="ID2169" s="118"/>
      <c r="IE2169" s="118">
        <v>1449</v>
      </c>
      <c r="IF2169" s="118">
        <f t="shared" si="1361"/>
        <v>109.40258953326818</v>
      </c>
      <c r="IG2169" s="118">
        <f t="shared" si="1335"/>
        <v>1.3054347872957983E-3</v>
      </c>
      <c r="IH2169" s="118">
        <f t="shared" si="1336"/>
        <v>0.9637527414848488</v>
      </c>
      <c r="II2169" s="118">
        <f t="shared" si="1337"/>
        <v>1.3054347872957983E-3</v>
      </c>
      <c r="IJ2169" s="118" t="str">
        <f t="shared" si="1338"/>
        <v/>
      </c>
      <c r="IK2169" s="118" t="str">
        <f t="shared" si="1339"/>
        <v/>
      </c>
      <c r="IL2169" s="118">
        <f t="shared" si="1340"/>
        <v>2.9961158891939343E-63</v>
      </c>
      <c r="IM2169" s="118" t="str">
        <f t="shared" si="1341"/>
        <v/>
      </c>
      <c r="IN2169" s="118" t="str">
        <f t="shared" si="1342"/>
        <v/>
      </c>
      <c r="IO2169" s="118"/>
      <c r="IP2169" s="118"/>
      <c r="IQ2169" s="118"/>
      <c r="IR2169" s="118">
        <v>1449</v>
      </c>
      <c r="IS2169" s="118">
        <f t="shared" si="1343"/>
        <v>2835.3829438586372</v>
      </c>
      <c r="IT2169" s="118">
        <f t="shared" si="1344"/>
        <v>5.0369896774018195E-5</v>
      </c>
      <c r="IU2169" s="118">
        <f t="shared" si="1345"/>
        <v>0.96375274148484891</v>
      </c>
      <c r="IV2169" s="118">
        <f t="shared" si="1346"/>
        <v>5.0369896774018195E-5</v>
      </c>
      <c r="IW2169" s="118" t="str">
        <f t="shared" si="1347"/>
        <v/>
      </c>
      <c r="IX2169" s="118" t="str">
        <f t="shared" si="1348"/>
        <v/>
      </c>
      <c r="IY2169" s="118">
        <f t="shared" si="1349"/>
        <v>4.5113046810453765E-10</v>
      </c>
      <c r="IZ2169" s="118" t="str">
        <f t="shared" si="1350"/>
        <v/>
      </c>
      <c r="JA2169" s="118" t="str">
        <f t="shared" si="1351"/>
        <v/>
      </c>
      <c r="JB2169" s="118"/>
      <c r="JC2169" s="118">
        <v>1449</v>
      </c>
      <c r="JD2169" s="118">
        <f t="shared" si="1352"/>
        <v>2185.3286008897849</v>
      </c>
      <c r="JE2169" s="118">
        <f t="shared" si="1353"/>
        <v>6.5353076026562483E-5</v>
      </c>
      <c r="JF2169" s="118">
        <f t="shared" si="1354"/>
        <v>0.9637527414848488</v>
      </c>
      <c r="JG2169" s="118">
        <f t="shared" si="1355"/>
        <v>6.5353076026562483E-5</v>
      </c>
      <c r="JH2169" s="118" t="str">
        <f t="shared" si="1356"/>
        <v/>
      </c>
      <c r="JI2169" s="118" t="str">
        <f t="shared" si="1357"/>
        <v/>
      </c>
      <c r="JJ2169" s="118">
        <f t="shared" si="1358"/>
        <v>4.5113046810453765E-10</v>
      </c>
      <c r="JK2169" s="118" t="str">
        <f t="shared" si="1359"/>
        <v/>
      </c>
      <c r="JL2169" s="118" t="str">
        <f t="shared" si="1360"/>
        <v/>
      </c>
      <c r="JM2169" s="118"/>
      <c r="JN2169" s="118"/>
      <c r="JO2169" s="118"/>
      <c r="JP2169" s="118">
        <f t="shared" si="1314"/>
        <v>9.3056000000000196</v>
      </c>
      <c r="JQ2169" s="138">
        <f t="shared" si="1315"/>
        <v>0.23145348466956425</v>
      </c>
      <c r="JR2169" s="118">
        <f t="shared" si="1316"/>
        <v>4.2840330380783387E-4</v>
      </c>
      <c r="JS2169" s="118" t="str">
        <f t="shared" si="1312"/>
        <v/>
      </c>
      <c r="JT2169" s="119" t="str">
        <f t="shared" si="1313"/>
        <v/>
      </c>
    </row>
    <row r="2170" spans="209:280" ht="20.100000000000001" customHeight="1" x14ac:dyDescent="0.25">
      <c r="HA2170" s="1">
        <v>1450</v>
      </c>
      <c r="HB2170" s="1">
        <f t="shared" si="1317"/>
        <v>28585.428628017551</v>
      </c>
      <c r="HC2170" s="1">
        <f t="shared" si="1318"/>
        <v>4.9714239653668304E-6</v>
      </c>
      <c r="HD2170" s="1">
        <f t="shared" si="1319"/>
        <v>0.96406968088707423</v>
      </c>
      <c r="HE2170" s="1">
        <f t="shared" si="1320"/>
        <v>4.9714239653668304E-6</v>
      </c>
      <c r="HF2170" s="1" t="str">
        <f t="shared" si="1321"/>
        <v/>
      </c>
      <c r="HG2170" s="1" t="str">
        <f t="shared" si="1322"/>
        <v/>
      </c>
      <c r="HK2170" s="1">
        <f t="shared" si="1323"/>
        <v>1.032653620773931E-32</v>
      </c>
      <c r="HL2170" s="1" t="str">
        <f t="shared" si="1324"/>
        <v/>
      </c>
      <c r="HM2170" s="1" t="str">
        <f t="shared" si="1325"/>
        <v/>
      </c>
      <c r="HR2170" s="1">
        <v>1450</v>
      </c>
      <c r="HS2170" s="1">
        <f t="shared" si="1326"/>
        <v>64.461995635154921</v>
      </c>
      <c r="HT2170" s="1">
        <f t="shared" si="1327"/>
        <v>2.2045591909057873E-3</v>
      </c>
      <c r="HU2170" s="1">
        <f t="shared" si="1328"/>
        <v>0.96406968088707423</v>
      </c>
      <c r="HV2170" s="118">
        <f t="shared" si="1329"/>
        <v>2.2045591909057873E-3</v>
      </c>
      <c r="HW2170" s="118" t="str">
        <f t="shared" si="1330"/>
        <v/>
      </c>
      <c r="HX2170" s="118" t="str">
        <f t="shared" si="1331"/>
        <v/>
      </c>
      <c r="HY2170" s="118">
        <f t="shared" si="1332"/>
        <v>3.3059495591732701E-5</v>
      </c>
      <c r="HZ2170" s="118" t="str">
        <f t="shared" si="1333"/>
        <v/>
      </c>
      <c r="IA2170" s="118" t="str">
        <f t="shared" si="1334"/>
        <v/>
      </c>
      <c r="IB2170" s="118"/>
      <c r="IC2170" s="118"/>
      <c r="ID2170" s="118"/>
      <c r="IE2170" s="118">
        <v>1450</v>
      </c>
      <c r="IF2170" s="118">
        <f t="shared" si="1361"/>
        <v>109.64624786185007</v>
      </c>
      <c r="IG2170" s="118">
        <f t="shared" si="1335"/>
        <v>1.2960797812312083E-3</v>
      </c>
      <c r="IH2170" s="118">
        <f t="shared" si="1336"/>
        <v>0.96406968088707423</v>
      </c>
      <c r="II2170" s="118">
        <f t="shared" si="1337"/>
        <v>1.2960797812312083E-3</v>
      </c>
      <c r="IJ2170" s="118" t="str">
        <f t="shared" si="1338"/>
        <v/>
      </c>
      <c r="IK2170" s="118" t="str">
        <f t="shared" si="1339"/>
        <v/>
      </c>
      <c r="IL2170" s="118">
        <f t="shared" si="1340"/>
        <v>3.2026768971184807E-63</v>
      </c>
      <c r="IM2170" s="118" t="str">
        <f t="shared" si="1341"/>
        <v/>
      </c>
      <c r="IN2170" s="118" t="str">
        <f t="shared" si="1342"/>
        <v/>
      </c>
      <c r="IO2170" s="118"/>
      <c r="IP2170" s="118"/>
      <c r="IQ2170" s="118"/>
      <c r="IR2170" s="118">
        <v>1450</v>
      </c>
      <c r="IS2170" s="118">
        <f t="shared" si="1343"/>
        <v>2841.6978279206824</v>
      </c>
      <c r="IT2170" s="118">
        <f t="shared" si="1344"/>
        <v>5.0008936047079277E-5</v>
      </c>
      <c r="IU2170" s="118">
        <f t="shared" si="1345"/>
        <v>0.96406968088707423</v>
      </c>
      <c r="IV2170" s="118">
        <f t="shared" si="1346"/>
        <v>5.0008936047079277E-5</v>
      </c>
      <c r="IW2170" s="118" t="str">
        <f t="shared" si="1347"/>
        <v/>
      </c>
      <c r="IX2170" s="118" t="str">
        <f t="shared" si="1348"/>
        <v/>
      </c>
      <c r="IY2170" s="118">
        <f t="shared" si="1349"/>
        <v>4.605074015781265E-10</v>
      </c>
      <c r="IZ2170" s="118" t="str">
        <f t="shared" si="1350"/>
        <v/>
      </c>
      <c r="JA2170" s="118" t="str">
        <f t="shared" si="1351"/>
        <v/>
      </c>
      <c r="JB2170" s="118"/>
      <c r="JC2170" s="118">
        <v>1450</v>
      </c>
      <c r="JD2170" s="118">
        <f t="shared" si="1352"/>
        <v>2190.1957024507865</v>
      </c>
      <c r="JE2170" s="118">
        <f t="shared" si="1353"/>
        <v>6.4884742848591502E-5</v>
      </c>
      <c r="JF2170" s="118">
        <f t="shared" si="1354"/>
        <v>0.96406968088707423</v>
      </c>
      <c r="JG2170" s="118">
        <f t="shared" si="1355"/>
        <v>6.4884742848591502E-5</v>
      </c>
      <c r="JH2170" s="118" t="str">
        <f t="shared" si="1356"/>
        <v/>
      </c>
      <c r="JI2170" s="118" t="str">
        <f t="shared" si="1357"/>
        <v/>
      </c>
      <c r="JJ2170" s="118">
        <f t="shared" si="1358"/>
        <v>4.605074015781265E-10</v>
      </c>
      <c r="JK2170" s="118" t="str">
        <f t="shared" si="1359"/>
        <v/>
      </c>
      <c r="JL2170" s="118" t="str">
        <f t="shared" si="1360"/>
        <v/>
      </c>
      <c r="JM2170" s="118"/>
      <c r="JN2170" s="118"/>
      <c r="JO2170" s="118"/>
      <c r="JP2170" s="118">
        <f t="shared" si="1314"/>
        <v>9.3120000000000189</v>
      </c>
      <c r="JQ2170" s="138">
        <f t="shared" si="1315"/>
        <v>0.23102508136575642</v>
      </c>
      <c r="JR2170" s="118">
        <f t="shared" si="1316"/>
        <v>4.2776897159554905E-4</v>
      </c>
      <c r="JS2170" s="118" t="str">
        <f t="shared" si="1312"/>
        <v/>
      </c>
      <c r="JT2170" s="119" t="str">
        <f t="shared" si="1313"/>
        <v/>
      </c>
    </row>
    <row r="2171" spans="209:280" ht="20.100000000000001" customHeight="1" x14ac:dyDescent="0.25">
      <c r="HA2171" s="1">
        <v>1451</v>
      </c>
      <c r="HB2171" s="1">
        <f t="shared" si="1317"/>
        <v>28648.951802746473</v>
      </c>
      <c r="HC2171" s="1">
        <f t="shared" si="1318"/>
        <v>4.9357187775107395E-6</v>
      </c>
      <c r="HD2171" s="1">
        <f t="shared" si="1319"/>
        <v>0.96438434652401284</v>
      </c>
      <c r="HE2171" s="1">
        <f t="shared" si="1320"/>
        <v>4.9357187775107395E-6</v>
      </c>
      <c r="HF2171" s="1" t="str">
        <f t="shared" si="1321"/>
        <v/>
      </c>
      <c r="HG2171" s="1" t="str">
        <f t="shared" si="1322"/>
        <v/>
      </c>
      <c r="HK2171" s="1">
        <f t="shared" si="1323"/>
        <v>1.0800903039529912E-32</v>
      </c>
      <c r="HL2171" s="1" t="str">
        <f t="shared" si="1324"/>
        <v/>
      </c>
      <c r="HM2171" s="1" t="str">
        <f t="shared" si="1325"/>
        <v/>
      </c>
      <c r="HR2171" s="1">
        <v>1451</v>
      </c>
      <c r="HS2171" s="1">
        <f t="shared" si="1326"/>
        <v>64.605244514344179</v>
      </c>
      <c r="HT2171" s="1">
        <f t="shared" si="1327"/>
        <v>2.1887258601338516E-3</v>
      </c>
      <c r="HU2171" s="1">
        <f t="shared" si="1328"/>
        <v>0.96438434652401295</v>
      </c>
      <c r="HV2171" s="118">
        <f t="shared" si="1329"/>
        <v>2.1887258601338516E-3</v>
      </c>
      <c r="HW2171" s="118" t="str">
        <f t="shared" si="1330"/>
        <v/>
      </c>
      <c r="HX2171" s="118" t="str">
        <f t="shared" si="1331"/>
        <v/>
      </c>
      <c r="HY2171" s="118">
        <f t="shared" si="1332"/>
        <v>3.3513481212890095E-5</v>
      </c>
      <c r="HZ2171" s="118" t="str">
        <f t="shared" si="1333"/>
        <v/>
      </c>
      <c r="IA2171" s="118" t="str">
        <f t="shared" si="1334"/>
        <v/>
      </c>
      <c r="IB2171" s="118"/>
      <c r="IC2171" s="118"/>
      <c r="ID2171" s="118"/>
      <c r="IE2171" s="118">
        <v>1451</v>
      </c>
      <c r="IF2171" s="118">
        <f t="shared" si="1361"/>
        <v>109.88990619043196</v>
      </c>
      <c r="IG2171" s="118">
        <f t="shared" si="1335"/>
        <v>1.2867712265016724E-3</v>
      </c>
      <c r="IH2171" s="118">
        <f t="shared" si="1336"/>
        <v>0.96438434652401284</v>
      </c>
      <c r="II2171" s="118">
        <f t="shared" si="1337"/>
        <v>1.2867712265016724E-3</v>
      </c>
      <c r="IJ2171" s="118" t="str">
        <f t="shared" si="1338"/>
        <v/>
      </c>
      <c r="IK2171" s="118" t="str">
        <f t="shared" si="1339"/>
        <v/>
      </c>
      <c r="IL2171" s="118">
        <f t="shared" si="1340"/>
        <v>3.4234240509232114E-63</v>
      </c>
      <c r="IM2171" s="118" t="str">
        <f t="shared" si="1341"/>
        <v/>
      </c>
      <c r="IN2171" s="118" t="str">
        <f t="shared" si="1342"/>
        <v/>
      </c>
      <c r="IO2171" s="118"/>
      <c r="IP2171" s="118"/>
      <c r="IQ2171" s="118"/>
      <c r="IR2171" s="118">
        <v>1451</v>
      </c>
      <c r="IS2171" s="118">
        <f t="shared" si="1343"/>
        <v>2848.0127119827275</v>
      </c>
      <c r="IT2171" s="118">
        <f t="shared" si="1344"/>
        <v>4.9649767634068586E-5</v>
      </c>
      <c r="IU2171" s="118">
        <f t="shared" si="1345"/>
        <v>0.96438434652401284</v>
      </c>
      <c r="IV2171" s="118">
        <f t="shared" si="1346"/>
        <v>4.9649767634068586E-5</v>
      </c>
      <c r="IW2171" s="118" t="str">
        <f t="shared" si="1347"/>
        <v/>
      </c>
      <c r="IX2171" s="118" t="str">
        <f t="shared" si="1348"/>
        <v/>
      </c>
      <c r="IY2171" s="118">
        <f t="shared" si="1349"/>
        <v>4.7007171728682941E-10</v>
      </c>
      <c r="IZ2171" s="118" t="str">
        <f t="shared" si="1350"/>
        <v/>
      </c>
      <c r="JA2171" s="118" t="str">
        <f t="shared" si="1351"/>
        <v/>
      </c>
      <c r="JB2171" s="118"/>
      <c r="JC2171" s="118">
        <v>1451</v>
      </c>
      <c r="JD2171" s="118">
        <f t="shared" si="1352"/>
        <v>2195.0628040117881</v>
      </c>
      <c r="JE2171" s="118">
        <f t="shared" si="1353"/>
        <v>6.4418735131578731E-5</v>
      </c>
      <c r="JF2171" s="118">
        <f t="shared" si="1354"/>
        <v>0.96438434652401284</v>
      </c>
      <c r="JG2171" s="118">
        <f t="shared" si="1355"/>
        <v>6.4418735131578731E-5</v>
      </c>
      <c r="JH2171" s="118" t="str">
        <f t="shared" si="1356"/>
        <v/>
      </c>
      <c r="JI2171" s="118" t="str">
        <f t="shared" si="1357"/>
        <v/>
      </c>
      <c r="JJ2171" s="118">
        <f t="shared" si="1358"/>
        <v>4.7007171728682941E-10</v>
      </c>
      <c r="JK2171" s="118" t="str">
        <f t="shared" si="1359"/>
        <v/>
      </c>
      <c r="JL2171" s="118" t="str">
        <f t="shared" si="1360"/>
        <v/>
      </c>
      <c r="JM2171" s="118"/>
      <c r="JN2171" s="118"/>
      <c r="JO2171" s="118"/>
      <c r="JP2171" s="118">
        <f t="shared" si="1314"/>
        <v>9.3184000000000182</v>
      </c>
      <c r="JQ2171" s="138">
        <f t="shared" si="1315"/>
        <v>0.23059731239416087</v>
      </c>
      <c r="JR2171" s="118">
        <f t="shared" si="1316"/>
        <v>4.2713507457334265E-4</v>
      </c>
      <c r="JS2171" s="118" t="str">
        <f t="shared" si="1312"/>
        <v/>
      </c>
      <c r="JT2171" s="119" t="str">
        <f t="shared" si="1313"/>
        <v/>
      </c>
    </row>
    <row r="2172" spans="209:280" ht="20.100000000000001" customHeight="1" x14ac:dyDescent="0.25">
      <c r="HA2172" s="1">
        <v>1452</v>
      </c>
      <c r="HB2172" s="1">
        <f t="shared" si="1317"/>
        <v>28712.474977475409</v>
      </c>
      <c r="HC2172" s="1">
        <f t="shared" si="1318"/>
        <v>4.9001916236438229E-6</v>
      </c>
      <c r="HD2172" s="1">
        <f t="shared" si="1319"/>
        <v>0.96469674970947428</v>
      </c>
      <c r="HE2172" s="1">
        <f t="shared" si="1320"/>
        <v>4.9001916236438229E-6</v>
      </c>
      <c r="HF2172" s="1" t="str">
        <f t="shared" si="1321"/>
        <v/>
      </c>
      <c r="HG2172" s="1" t="str">
        <f t="shared" si="1322"/>
        <v/>
      </c>
      <c r="HK2172" s="1">
        <f t="shared" si="1323"/>
        <v>1.1296879959102279E-32</v>
      </c>
      <c r="HL2172" s="1" t="str">
        <f t="shared" si="1324"/>
        <v/>
      </c>
      <c r="HM2172" s="1" t="str">
        <f t="shared" si="1325"/>
        <v/>
      </c>
      <c r="HR2172" s="1">
        <v>1452</v>
      </c>
      <c r="HS2172" s="1">
        <f t="shared" si="1326"/>
        <v>64.748493393533408</v>
      </c>
      <c r="HT2172" s="1">
        <f t="shared" si="1327"/>
        <v>2.1729714778623639E-3</v>
      </c>
      <c r="HU2172" s="1">
        <f t="shared" si="1328"/>
        <v>0.96469674970947428</v>
      </c>
      <c r="HV2172" s="118">
        <f t="shared" si="1329"/>
        <v>2.1729714778623639E-3</v>
      </c>
      <c r="HW2172" s="118" t="str">
        <f t="shared" si="1330"/>
        <v/>
      </c>
      <c r="HX2172" s="118" t="str">
        <f t="shared" si="1331"/>
        <v/>
      </c>
      <c r="HY2172" s="118">
        <f t="shared" si="1332"/>
        <v>3.3973157563135744E-5</v>
      </c>
      <c r="HZ2172" s="118" t="str">
        <f t="shared" si="1333"/>
        <v/>
      </c>
      <c r="IA2172" s="118" t="str">
        <f t="shared" si="1334"/>
        <v/>
      </c>
      <c r="IB2172" s="118"/>
      <c r="IC2172" s="118"/>
      <c r="ID2172" s="118"/>
      <c r="IE2172" s="118">
        <v>1452</v>
      </c>
      <c r="IF2172" s="118">
        <f t="shared" si="1361"/>
        <v>110.13356451901385</v>
      </c>
      <c r="IG2172" s="118">
        <f t="shared" si="1335"/>
        <v>1.2775090862914684E-3</v>
      </c>
      <c r="IH2172" s="118">
        <f t="shared" si="1336"/>
        <v>0.96469674970947428</v>
      </c>
      <c r="II2172" s="118">
        <f t="shared" si="1337"/>
        <v>1.2775090862914684E-3</v>
      </c>
      <c r="IJ2172" s="118" t="str">
        <f t="shared" si="1338"/>
        <v/>
      </c>
      <c r="IK2172" s="118" t="str">
        <f t="shared" si="1339"/>
        <v/>
      </c>
      <c r="IL2172" s="118">
        <f t="shared" si="1340"/>
        <v>3.6593278351521498E-63</v>
      </c>
      <c r="IM2172" s="118" t="str">
        <f t="shared" si="1341"/>
        <v/>
      </c>
      <c r="IN2172" s="118" t="str">
        <f t="shared" si="1342"/>
        <v/>
      </c>
      <c r="IO2172" s="118"/>
      <c r="IP2172" s="118"/>
      <c r="IQ2172" s="118"/>
      <c r="IR2172" s="118">
        <v>1452</v>
      </c>
      <c r="IS2172" s="118">
        <f t="shared" si="1343"/>
        <v>2854.3275960447745</v>
      </c>
      <c r="IT2172" s="118">
        <f t="shared" si="1344"/>
        <v>4.9292390114459998E-5</v>
      </c>
      <c r="IU2172" s="118">
        <f t="shared" si="1345"/>
        <v>0.96469674970947428</v>
      </c>
      <c r="IV2172" s="118">
        <f t="shared" si="1346"/>
        <v>4.9292390114459998E-5</v>
      </c>
      <c r="IW2172" s="118" t="str">
        <f t="shared" si="1347"/>
        <v/>
      </c>
      <c r="IX2172" s="118" t="str">
        <f t="shared" si="1348"/>
        <v/>
      </c>
      <c r="IY2172" s="118">
        <f t="shared" si="1349"/>
        <v>4.7982699775364315E-10</v>
      </c>
      <c r="IZ2172" s="118" t="str">
        <f t="shared" si="1350"/>
        <v/>
      </c>
      <c r="JA2172" s="118" t="str">
        <f t="shared" si="1351"/>
        <v/>
      </c>
      <c r="JB2172" s="118"/>
      <c r="JC2172" s="118">
        <v>1452</v>
      </c>
      <c r="JD2172" s="118">
        <f t="shared" si="1352"/>
        <v>2199.9299055727897</v>
      </c>
      <c r="JE2172" s="118">
        <f t="shared" si="1353"/>
        <v>6.3955051032444214E-5</v>
      </c>
      <c r="JF2172" s="118">
        <f t="shared" si="1354"/>
        <v>0.96469674970947417</v>
      </c>
      <c r="JG2172" s="118">
        <f t="shared" si="1355"/>
        <v>6.3955051032444214E-5</v>
      </c>
      <c r="JH2172" s="118" t="str">
        <f t="shared" si="1356"/>
        <v/>
      </c>
      <c r="JI2172" s="118" t="str">
        <f t="shared" si="1357"/>
        <v/>
      </c>
      <c r="JJ2172" s="118">
        <f t="shared" si="1358"/>
        <v>4.7982699775364315E-10</v>
      </c>
      <c r="JK2172" s="118" t="str">
        <f t="shared" si="1359"/>
        <v/>
      </c>
      <c r="JL2172" s="118" t="str">
        <f t="shared" si="1360"/>
        <v/>
      </c>
      <c r="JM2172" s="118"/>
      <c r="JN2172" s="118"/>
      <c r="JO2172" s="118"/>
      <c r="JP2172" s="118">
        <f t="shared" si="1314"/>
        <v>9.3248000000000175</v>
      </c>
      <c r="JQ2172" s="138">
        <f t="shared" si="1315"/>
        <v>0.23017017731958753</v>
      </c>
      <c r="JR2172" s="118">
        <f t="shared" si="1316"/>
        <v>4.2650161428223199E-4</v>
      </c>
      <c r="JS2172" s="118" t="str">
        <f t="shared" si="1312"/>
        <v/>
      </c>
      <c r="JT2172" s="119" t="str">
        <f t="shared" si="1313"/>
        <v/>
      </c>
    </row>
    <row r="2173" spans="209:280" ht="20.100000000000001" customHeight="1" x14ac:dyDescent="0.25">
      <c r="HA2173" s="1">
        <v>1453</v>
      </c>
      <c r="HB2173" s="1">
        <f t="shared" si="1317"/>
        <v>28775.998152204331</v>
      </c>
      <c r="HC2173" s="1">
        <f t="shared" si="1318"/>
        <v>4.8648423550511345E-6</v>
      </c>
      <c r="HD2173" s="1">
        <f t="shared" si="1319"/>
        <v>0.96500690174805848</v>
      </c>
      <c r="HE2173" s="1">
        <f t="shared" si="1320"/>
        <v>4.8648423550511345E-6</v>
      </c>
      <c r="HF2173" s="1" t="str">
        <f t="shared" si="1321"/>
        <v/>
      </c>
      <c r="HG2173" s="1" t="str">
        <f t="shared" si="1322"/>
        <v/>
      </c>
      <c r="HK2173" s="1">
        <f t="shared" si="1323"/>
        <v>1.181544306505561E-32</v>
      </c>
      <c r="HL2173" s="1" t="str">
        <f t="shared" si="1324"/>
        <v/>
      </c>
      <c r="HM2173" s="1" t="str">
        <f t="shared" si="1325"/>
        <v/>
      </c>
      <c r="HR2173" s="1">
        <v>1453</v>
      </c>
      <c r="HS2173" s="1">
        <f t="shared" si="1326"/>
        <v>64.891742272722638</v>
      </c>
      <c r="HT2173" s="1">
        <f t="shared" si="1327"/>
        <v>2.1572959781442336E-3</v>
      </c>
      <c r="HU2173" s="1">
        <f t="shared" si="1328"/>
        <v>0.96500690174805848</v>
      </c>
      <c r="HV2173" s="118">
        <f t="shared" si="1329"/>
        <v>2.1572959781442336E-3</v>
      </c>
      <c r="HW2173" s="118" t="str">
        <f t="shared" si="1330"/>
        <v/>
      </c>
      <c r="HX2173" s="118" t="str">
        <f t="shared" si="1331"/>
        <v/>
      </c>
      <c r="HY2173" s="118">
        <f t="shared" si="1332"/>
        <v>3.4438587887029447E-5</v>
      </c>
      <c r="HZ2173" s="118" t="str">
        <f t="shared" si="1333"/>
        <v/>
      </c>
      <c r="IA2173" s="118" t="str">
        <f t="shared" si="1334"/>
        <v/>
      </c>
      <c r="IB2173" s="118"/>
      <c r="IC2173" s="118"/>
      <c r="ID2173" s="118"/>
      <c r="IE2173" s="118">
        <v>1453</v>
      </c>
      <c r="IF2173" s="118">
        <f t="shared" si="1361"/>
        <v>110.37722284759573</v>
      </c>
      <c r="IG2173" s="118">
        <f t="shared" si="1335"/>
        <v>1.2682933218297226E-3</v>
      </c>
      <c r="IH2173" s="118">
        <f t="shared" si="1336"/>
        <v>0.96500690174805848</v>
      </c>
      <c r="II2173" s="118">
        <f t="shared" si="1337"/>
        <v>1.2682933218297226E-3</v>
      </c>
      <c r="IJ2173" s="118" t="str">
        <f t="shared" si="1338"/>
        <v/>
      </c>
      <c r="IK2173" s="118" t="str">
        <f t="shared" si="1339"/>
        <v/>
      </c>
      <c r="IL2173" s="118">
        <f t="shared" si="1340"/>
        <v>3.9114248649209449E-63</v>
      </c>
      <c r="IM2173" s="118" t="str">
        <f t="shared" si="1341"/>
        <v/>
      </c>
      <c r="IN2173" s="118" t="str">
        <f t="shared" si="1342"/>
        <v/>
      </c>
      <c r="IO2173" s="118"/>
      <c r="IP2173" s="118"/>
      <c r="IQ2173" s="118"/>
      <c r="IR2173" s="118">
        <v>1453</v>
      </c>
      <c r="IS2173" s="118">
        <f t="shared" si="1343"/>
        <v>2860.6424801068197</v>
      </c>
      <c r="IT2173" s="118">
        <f t="shared" si="1344"/>
        <v>4.8936801992288579E-5</v>
      </c>
      <c r="IU2173" s="118">
        <f t="shared" si="1345"/>
        <v>0.96500690174805848</v>
      </c>
      <c r="IV2173" s="118">
        <f t="shared" si="1346"/>
        <v>4.8936801992288579E-5</v>
      </c>
      <c r="IW2173" s="118" t="str">
        <f t="shared" si="1347"/>
        <v/>
      </c>
      <c r="IX2173" s="118" t="str">
        <f t="shared" si="1348"/>
        <v/>
      </c>
      <c r="IY2173" s="118">
        <f t="shared" si="1349"/>
        <v>4.8977689061666391E-10</v>
      </c>
      <c r="IZ2173" s="118" t="str">
        <f t="shared" si="1350"/>
        <v/>
      </c>
      <c r="JA2173" s="118" t="str">
        <f t="shared" si="1351"/>
        <v/>
      </c>
      <c r="JB2173" s="118"/>
      <c r="JC2173" s="118">
        <v>1453</v>
      </c>
      <c r="JD2173" s="118">
        <f t="shared" si="1352"/>
        <v>2204.7970071337913</v>
      </c>
      <c r="JE2173" s="118">
        <f t="shared" si="1353"/>
        <v>6.3493688610228568E-5</v>
      </c>
      <c r="JF2173" s="118">
        <f t="shared" si="1354"/>
        <v>0.96500690174805848</v>
      </c>
      <c r="JG2173" s="118">
        <f t="shared" si="1355"/>
        <v>6.3493688610228568E-5</v>
      </c>
      <c r="JH2173" s="118" t="str">
        <f t="shared" si="1356"/>
        <v/>
      </c>
      <c r="JI2173" s="118" t="str">
        <f t="shared" si="1357"/>
        <v/>
      </c>
      <c r="JJ2173" s="118">
        <f t="shared" si="1358"/>
        <v>4.8977689061666391E-10</v>
      </c>
      <c r="JK2173" s="118" t="str">
        <f t="shared" si="1359"/>
        <v/>
      </c>
      <c r="JL2173" s="118" t="str">
        <f t="shared" si="1360"/>
        <v/>
      </c>
      <c r="JM2173" s="118"/>
      <c r="JN2173" s="118"/>
      <c r="JO2173" s="118"/>
      <c r="JP2173" s="118">
        <f t="shared" si="1314"/>
        <v>9.3312000000000168</v>
      </c>
      <c r="JQ2173" s="138">
        <f t="shared" si="1315"/>
        <v>0.22974367570530529</v>
      </c>
      <c r="JR2173" s="118">
        <f t="shared" si="1316"/>
        <v>4.2586859225479667E-4</v>
      </c>
      <c r="JS2173" s="118" t="str">
        <f t="shared" si="1312"/>
        <v/>
      </c>
      <c r="JT2173" s="119" t="str">
        <f t="shared" si="1313"/>
        <v/>
      </c>
    </row>
    <row r="2174" spans="209:280" ht="20.100000000000001" customHeight="1" x14ac:dyDescent="0.25">
      <c r="HA2174" s="1">
        <v>1454</v>
      </c>
      <c r="HB2174" s="1">
        <f t="shared" si="1317"/>
        <v>28839.521326933267</v>
      </c>
      <c r="HC2174" s="1">
        <f t="shared" si="1318"/>
        <v>4.829670815581706E-6</v>
      </c>
      <c r="HD2174" s="1">
        <f t="shared" si="1319"/>
        <v>0.96531481393468277</v>
      </c>
      <c r="HE2174" s="1">
        <f t="shared" si="1320"/>
        <v>4.829670815581706E-6</v>
      </c>
      <c r="HF2174" s="1" t="str">
        <f t="shared" si="1321"/>
        <v/>
      </c>
      <c r="HG2174" s="1" t="str">
        <f t="shared" si="1322"/>
        <v/>
      </c>
      <c r="HK2174" s="1">
        <f t="shared" si="1323"/>
        <v>1.235761216120926E-32</v>
      </c>
      <c r="HL2174" s="1" t="str">
        <f t="shared" si="1324"/>
        <v/>
      </c>
      <c r="HM2174" s="1" t="str">
        <f t="shared" si="1325"/>
        <v/>
      </c>
      <c r="HR2174" s="1">
        <v>1454</v>
      </c>
      <c r="HS2174" s="1">
        <f t="shared" si="1326"/>
        <v>65.034991151911868</v>
      </c>
      <c r="HT2174" s="1">
        <f t="shared" si="1327"/>
        <v>2.1416992917349113E-3</v>
      </c>
      <c r="HU2174" s="1">
        <f t="shared" si="1328"/>
        <v>0.96531481393468266</v>
      </c>
      <c r="HV2174" s="118">
        <f t="shared" si="1329"/>
        <v>2.1416992917349113E-3</v>
      </c>
      <c r="HW2174" s="118" t="str">
        <f t="shared" si="1330"/>
        <v/>
      </c>
      <c r="HX2174" s="118" t="str">
        <f t="shared" si="1331"/>
        <v/>
      </c>
      <c r="HY2174" s="118">
        <f t="shared" si="1332"/>
        <v>3.4909836018010164E-5</v>
      </c>
      <c r="HZ2174" s="118" t="str">
        <f t="shared" si="1333"/>
        <v/>
      </c>
      <c r="IA2174" s="118" t="str">
        <f t="shared" si="1334"/>
        <v/>
      </c>
      <c r="IB2174" s="118"/>
      <c r="IC2174" s="118"/>
      <c r="ID2174" s="118"/>
      <c r="IE2174" s="118">
        <v>1454</v>
      </c>
      <c r="IF2174" s="118">
        <f t="shared" si="1361"/>
        <v>110.62088117617762</v>
      </c>
      <c r="IG2174" s="118">
        <f t="shared" si="1335"/>
        <v>1.2591238924069539E-3</v>
      </c>
      <c r="IH2174" s="118">
        <f t="shared" si="1336"/>
        <v>0.96531481393468266</v>
      </c>
      <c r="II2174" s="118">
        <f t="shared" si="1337"/>
        <v>1.2591238924069539E-3</v>
      </c>
      <c r="IJ2174" s="118" t="str">
        <f t="shared" si="1338"/>
        <v/>
      </c>
      <c r="IK2174" s="118" t="str">
        <f t="shared" si="1339"/>
        <v/>
      </c>
      <c r="IL2174" s="118">
        <f t="shared" si="1340"/>
        <v>4.1808223742635735E-63</v>
      </c>
      <c r="IM2174" s="118" t="str">
        <f t="shared" si="1341"/>
        <v/>
      </c>
      <c r="IN2174" s="118" t="str">
        <f t="shared" si="1342"/>
        <v/>
      </c>
      <c r="IO2174" s="118"/>
      <c r="IP2174" s="118"/>
      <c r="IQ2174" s="118"/>
      <c r="IR2174" s="118">
        <v>1454</v>
      </c>
      <c r="IS2174" s="118">
        <f t="shared" si="1343"/>
        <v>2866.9573641688667</v>
      </c>
      <c r="IT2174" s="118">
        <f t="shared" si="1344"/>
        <v>4.8583001696788318E-5</v>
      </c>
      <c r="IU2174" s="118">
        <f t="shared" si="1345"/>
        <v>0.96531481393468277</v>
      </c>
      <c r="IV2174" s="118">
        <f t="shared" si="1346"/>
        <v>4.8583001696788318E-5</v>
      </c>
      <c r="IW2174" s="118" t="str">
        <f t="shared" si="1347"/>
        <v/>
      </c>
      <c r="IX2174" s="118" t="str">
        <f t="shared" si="1348"/>
        <v/>
      </c>
      <c r="IY2174" s="118">
        <f t="shared" si="1349"/>
        <v>4.9992510974455844E-10</v>
      </c>
      <c r="IZ2174" s="118" t="str">
        <f t="shared" si="1350"/>
        <v/>
      </c>
      <c r="JA2174" s="118" t="str">
        <f t="shared" si="1351"/>
        <v/>
      </c>
      <c r="JB2174" s="118"/>
      <c r="JC2174" s="118">
        <v>1454</v>
      </c>
      <c r="JD2174" s="118">
        <f t="shared" si="1352"/>
        <v>2209.664108694793</v>
      </c>
      <c r="JE2174" s="118">
        <f t="shared" si="1353"/>
        <v>6.3034645826921286E-5</v>
      </c>
      <c r="JF2174" s="118">
        <f t="shared" si="1354"/>
        <v>0.96531481393468266</v>
      </c>
      <c r="JG2174" s="118">
        <f t="shared" si="1355"/>
        <v>6.3034645826921286E-5</v>
      </c>
      <c r="JH2174" s="118" t="str">
        <f t="shared" si="1356"/>
        <v/>
      </c>
      <c r="JI2174" s="118" t="str">
        <f t="shared" si="1357"/>
        <v/>
      </c>
      <c r="JJ2174" s="118">
        <f t="shared" si="1358"/>
        <v>4.9992510974455844E-10</v>
      </c>
      <c r="JK2174" s="118" t="str">
        <f t="shared" si="1359"/>
        <v/>
      </c>
      <c r="JL2174" s="118" t="str">
        <f t="shared" si="1360"/>
        <v/>
      </c>
      <c r="JM2174" s="118"/>
      <c r="JN2174" s="118"/>
      <c r="JO2174" s="118"/>
      <c r="JP2174" s="118">
        <f t="shared" si="1314"/>
        <v>9.3376000000000161</v>
      </c>
      <c r="JQ2174" s="138">
        <f t="shared" si="1315"/>
        <v>0.2293178071130505</v>
      </c>
      <c r="JR2174" s="118">
        <f t="shared" si="1316"/>
        <v>4.2523601001553946E-4</v>
      </c>
      <c r="JS2174" s="118" t="str">
        <f t="shared" si="1312"/>
        <v/>
      </c>
      <c r="JT2174" s="119" t="str">
        <f t="shared" si="1313"/>
        <v/>
      </c>
    </row>
    <row r="2175" spans="209:280" ht="20.100000000000001" customHeight="1" x14ac:dyDescent="0.25">
      <c r="HA2175" s="1">
        <v>1455</v>
      </c>
      <c r="HB2175" s="1">
        <f t="shared" si="1317"/>
        <v>28903.044501662189</v>
      </c>
      <c r="HC2175" s="1">
        <f t="shared" si="1318"/>
        <v>4.7946768417122185E-6</v>
      </c>
      <c r="HD2175" s="1">
        <f t="shared" si="1319"/>
        <v>0.96562049755410995</v>
      </c>
      <c r="HE2175" s="1">
        <f t="shared" si="1320"/>
        <v>4.7946768417122185E-6</v>
      </c>
      <c r="HF2175" s="1" t="str">
        <f t="shared" si="1321"/>
        <v/>
      </c>
      <c r="HG2175" s="1" t="str">
        <f t="shared" si="1322"/>
        <v/>
      </c>
      <c r="HK2175" s="1">
        <f t="shared" si="1323"/>
        <v>1.2924452696048332E-32</v>
      </c>
      <c r="HL2175" s="1" t="str">
        <f t="shared" si="1324"/>
        <v/>
      </c>
      <c r="HM2175" s="1" t="str">
        <f t="shared" si="1325"/>
        <v/>
      </c>
      <c r="HR2175" s="1">
        <v>1455</v>
      </c>
      <c r="HS2175" s="1">
        <f t="shared" si="1326"/>
        <v>65.178240031101097</v>
      </c>
      <c r="HT2175" s="1">
        <f t="shared" si="1327"/>
        <v>2.1261813461205879E-3</v>
      </c>
      <c r="HU2175" s="1">
        <f t="shared" si="1328"/>
        <v>0.96562049755411006</v>
      </c>
      <c r="HV2175" s="118">
        <f t="shared" si="1329"/>
        <v>2.1261813461205879E-3</v>
      </c>
      <c r="HW2175" s="118" t="str">
        <f t="shared" si="1330"/>
        <v/>
      </c>
      <c r="HX2175" s="118" t="str">
        <f t="shared" si="1331"/>
        <v/>
      </c>
      <c r="HY2175" s="118">
        <f t="shared" si="1332"/>
        <v>3.5386966382350617E-5</v>
      </c>
      <c r="HZ2175" s="118" t="str">
        <f t="shared" si="1333"/>
        <v/>
      </c>
      <c r="IA2175" s="118" t="str">
        <f t="shared" si="1334"/>
        <v/>
      </c>
      <c r="IB2175" s="118"/>
      <c r="IC2175" s="118"/>
      <c r="ID2175" s="118"/>
      <c r="IE2175" s="118">
        <v>1455</v>
      </c>
      <c r="IF2175" s="118">
        <f t="shared" si="1361"/>
        <v>110.86453950475951</v>
      </c>
      <c r="IG2175" s="118">
        <f t="shared" si="1335"/>
        <v>1.2500007553916551E-3</v>
      </c>
      <c r="IH2175" s="118">
        <f t="shared" si="1336"/>
        <v>0.96562049755410995</v>
      </c>
      <c r="II2175" s="118">
        <f t="shared" si="1337"/>
        <v>1.2500007553916551E-3</v>
      </c>
      <c r="IJ2175" s="118" t="str">
        <f t="shared" si="1338"/>
        <v/>
      </c>
      <c r="IK2175" s="118" t="str">
        <f t="shared" si="1339"/>
        <v/>
      </c>
      <c r="IL2175" s="118">
        <f t="shared" si="1340"/>
        <v>4.4687030078798726E-63</v>
      </c>
      <c r="IM2175" s="118" t="str">
        <f t="shared" si="1341"/>
        <v/>
      </c>
      <c r="IN2175" s="118" t="str">
        <f t="shared" si="1342"/>
        <v/>
      </c>
      <c r="IO2175" s="118"/>
      <c r="IP2175" s="118"/>
      <c r="IQ2175" s="118"/>
      <c r="IR2175" s="118">
        <v>1455</v>
      </c>
      <c r="IS2175" s="118">
        <f t="shared" si="1343"/>
        <v>2873.2722482309118</v>
      </c>
      <c r="IT2175" s="118">
        <f t="shared" si="1344"/>
        <v>4.8230987583032629E-5</v>
      </c>
      <c r="IU2175" s="118">
        <f t="shared" si="1345"/>
        <v>0.96562049755410995</v>
      </c>
      <c r="IV2175" s="118">
        <f t="shared" si="1346"/>
        <v>4.8230987583032629E-5</v>
      </c>
      <c r="IW2175" s="118" t="str">
        <f t="shared" si="1347"/>
        <v/>
      </c>
      <c r="IX2175" s="118" t="str">
        <f t="shared" si="1348"/>
        <v/>
      </c>
      <c r="IY2175" s="118">
        <f t="shared" si="1349"/>
        <v>5.1027543636977941E-10</v>
      </c>
      <c r="IZ2175" s="118" t="str">
        <f t="shared" si="1350"/>
        <v/>
      </c>
      <c r="JA2175" s="118" t="str">
        <f t="shared" si="1351"/>
        <v/>
      </c>
      <c r="JB2175" s="118"/>
      <c r="JC2175" s="118">
        <v>1455</v>
      </c>
      <c r="JD2175" s="118">
        <f t="shared" si="1352"/>
        <v>2214.5312102557946</v>
      </c>
      <c r="JE2175" s="118">
        <f t="shared" si="1353"/>
        <v>6.2577920548290828E-5</v>
      </c>
      <c r="JF2175" s="118">
        <f t="shared" si="1354"/>
        <v>0.96562049755410995</v>
      </c>
      <c r="JG2175" s="118">
        <f t="shared" si="1355"/>
        <v>6.2577920548290828E-5</v>
      </c>
      <c r="JH2175" s="118" t="str">
        <f t="shared" si="1356"/>
        <v/>
      </c>
      <c r="JI2175" s="118" t="str">
        <f t="shared" si="1357"/>
        <v/>
      </c>
      <c r="JJ2175" s="118">
        <f t="shared" si="1358"/>
        <v>5.1027543636977941E-10</v>
      </c>
      <c r="JK2175" s="118" t="str">
        <f t="shared" si="1359"/>
        <v/>
      </c>
      <c r="JL2175" s="118" t="str">
        <f t="shared" si="1360"/>
        <v/>
      </c>
      <c r="JM2175" s="118"/>
      <c r="JN2175" s="118"/>
      <c r="JO2175" s="118"/>
      <c r="JP2175" s="118">
        <f t="shared" si="1314"/>
        <v>9.3440000000000154</v>
      </c>
      <c r="JQ2175" s="138">
        <f t="shared" si="1315"/>
        <v>0.22889257110303496</v>
      </c>
      <c r="JR2175" s="118">
        <f t="shared" si="1316"/>
        <v>4.2460386908046988E-4</v>
      </c>
      <c r="JS2175" s="118" t="str">
        <f t="shared" si="1312"/>
        <v/>
      </c>
      <c r="JT2175" s="119" t="str">
        <f t="shared" si="1313"/>
        <v/>
      </c>
    </row>
    <row r="2176" spans="209:280" ht="20.100000000000001" customHeight="1" x14ac:dyDescent="0.25">
      <c r="HA2176" s="1">
        <v>1456</v>
      </c>
      <c r="HB2176" s="1">
        <f t="shared" si="1317"/>
        <v>28966.567676391111</v>
      </c>
      <c r="HC2176" s="1">
        <f t="shared" si="1318"/>
        <v>4.7598602626106532E-6</v>
      </c>
      <c r="HD2176" s="1">
        <f t="shared" si="1319"/>
        <v>0.96592396388048374</v>
      </c>
      <c r="HE2176" s="1">
        <f t="shared" si="1320"/>
        <v>4.7598602626106532E-6</v>
      </c>
      <c r="HF2176" s="1" t="str">
        <f t="shared" si="1321"/>
        <v/>
      </c>
      <c r="HG2176" s="1" t="str">
        <f t="shared" si="1322"/>
        <v/>
      </c>
      <c r="HK2176" s="1">
        <f t="shared" si="1323"/>
        <v>1.3517077787443718E-32</v>
      </c>
      <c r="HL2176" s="1" t="str">
        <f t="shared" si="1324"/>
        <v/>
      </c>
      <c r="HM2176" s="1" t="str">
        <f t="shared" si="1325"/>
        <v/>
      </c>
      <c r="HR2176" s="1">
        <v>1456</v>
      </c>
      <c r="HS2176" s="1">
        <f t="shared" si="1326"/>
        <v>65.321488910290327</v>
      </c>
      <c r="HT2176" s="1">
        <f t="shared" si="1327"/>
        <v>2.1107420655464572E-3</v>
      </c>
      <c r="HU2176" s="1">
        <f t="shared" si="1328"/>
        <v>0.96592396388048374</v>
      </c>
      <c r="HV2176" s="118">
        <f t="shared" si="1329"/>
        <v>2.1107420655464572E-3</v>
      </c>
      <c r="HW2176" s="118" t="str">
        <f t="shared" si="1330"/>
        <v/>
      </c>
      <c r="HX2176" s="118" t="str">
        <f t="shared" si="1331"/>
        <v/>
      </c>
      <c r="HY2176" s="118">
        <f t="shared" si="1332"/>
        <v>3.5870044003118085E-5</v>
      </c>
      <c r="HZ2176" s="118" t="str">
        <f t="shared" si="1333"/>
        <v/>
      </c>
      <c r="IA2176" s="118" t="str">
        <f t="shared" si="1334"/>
        <v/>
      </c>
      <c r="IB2176" s="118"/>
      <c r="IC2176" s="118"/>
      <c r="ID2176" s="118"/>
      <c r="IE2176" s="118">
        <v>1456</v>
      </c>
      <c r="IF2176" s="118">
        <f t="shared" si="1361"/>
        <v>111.10819783334139</v>
      </c>
      <c r="IG2176" s="118">
        <f t="shared" si="1335"/>
        <v>1.2409238662469066E-3</v>
      </c>
      <c r="IH2176" s="118">
        <f t="shared" si="1336"/>
        <v>0.96592396388048374</v>
      </c>
      <c r="II2176" s="118">
        <f t="shared" si="1337"/>
        <v>1.2409238662469066E-3</v>
      </c>
      <c r="IJ2176" s="118" t="str">
        <f t="shared" si="1338"/>
        <v/>
      </c>
      <c r="IK2176" s="118" t="str">
        <f t="shared" si="1339"/>
        <v/>
      </c>
      <c r="IL2176" s="118">
        <f t="shared" si="1340"/>
        <v>4.7763299367153894E-63</v>
      </c>
      <c r="IM2176" s="118" t="str">
        <f t="shared" si="1341"/>
        <v/>
      </c>
      <c r="IN2176" s="118" t="str">
        <f t="shared" si="1342"/>
        <v/>
      </c>
      <c r="IO2176" s="118"/>
      <c r="IP2176" s="118"/>
      <c r="IQ2176" s="118"/>
      <c r="IR2176" s="118">
        <v>1456</v>
      </c>
      <c r="IS2176" s="118">
        <f t="shared" si="1343"/>
        <v>2879.5871322929588</v>
      </c>
      <c r="IT2176" s="118">
        <f t="shared" si="1344"/>
        <v>4.7880757932574676E-5</v>
      </c>
      <c r="IU2176" s="118">
        <f t="shared" si="1345"/>
        <v>0.96592396388048374</v>
      </c>
      <c r="IV2176" s="118">
        <f t="shared" si="1346"/>
        <v>4.7880757932574676E-5</v>
      </c>
      <c r="IW2176" s="118" t="str">
        <f t="shared" si="1347"/>
        <v/>
      </c>
      <c r="IX2176" s="118" t="str">
        <f t="shared" si="1348"/>
        <v/>
      </c>
      <c r="IY2176" s="118">
        <f t="shared" si="1349"/>
        <v>5.208317202398691E-10</v>
      </c>
      <c r="IZ2176" s="118" t="str">
        <f t="shared" si="1350"/>
        <v/>
      </c>
      <c r="JA2176" s="118" t="str">
        <f t="shared" si="1351"/>
        <v/>
      </c>
      <c r="JB2176" s="118"/>
      <c r="JC2176" s="118">
        <v>1456</v>
      </c>
      <c r="JD2176" s="118">
        <f t="shared" si="1352"/>
        <v>2219.3983118167971</v>
      </c>
      <c r="JE2176" s="118">
        <f t="shared" si="1353"/>
        <v>6.2123510544716219E-5</v>
      </c>
      <c r="JF2176" s="118">
        <f t="shared" si="1354"/>
        <v>0.96592396388048374</v>
      </c>
      <c r="JG2176" s="118">
        <f t="shared" si="1355"/>
        <v>6.2123510544716219E-5</v>
      </c>
      <c r="JH2176" s="118" t="str">
        <f t="shared" si="1356"/>
        <v/>
      </c>
      <c r="JI2176" s="118" t="str">
        <f t="shared" si="1357"/>
        <v/>
      </c>
      <c r="JJ2176" s="118">
        <f t="shared" si="1358"/>
        <v>5.208317202398691E-10</v>
      </c>
      <c r="JK2176" s="118" t="str">
        <f t="shared" si="1359"/>
        <v/>
      </c>
      <c r="JL2176" s="118" t="str">
        <f t="shared" si="1360"/>
        <v/>
      </c>
      <c r="JM2176" s="118"/>
      <c r="JN2176" s="118"/>
      <c r="JO2176" s="118"/>
      <c r="JP2176" s="118">
        <f t="shared" si="1314"/>
        <v>9.3504000000000147</v>
      </c>
      <c r="JQ2176" s="138">
        <f t="shared" si="1315"/>
        <v>0.22846796723395449</v>
      </c>
      <c r="JR2176" s="118">
        <f t="shared" si="1316"/>
        <v>4.2397217095729856E-4</v>
      </c>
      <c r="JS2176" s="118" t="str">
        <f t="shared" si="1312"/>
        <v/>
      </c>
      <c r="JT2176" s="119" t="str">
        <f t="shared" si="1313"/>
        <v/>
      </c>
    </row>
    <row r="2177" spans="209:280" ht="20.100000000000001" customHeight="1" x14ac:dyDescent="0.25">
      <c r="HA2177" s="1">
        <v>1457</v>
      </c>
      <c r="HB2177" s="1">
        <f t="shared" si="1317"/>
        <v>29030.090851120047</v>
      </c>
      <c r="HC2177" s="1">
        <f t="shared" si="1318"/>
        <v>4.7252209002001853E-6</v>
      </c>
      <c r="HD2177" s="1">
        <f t="shared" si="1319"/>
        <v>0.96622522417686485</v>
      </c>
      <c r="HE2177" s="1">
        <f t="shared" si="1320"/>
        <v>4.7252209002001853E-6</v>
      </c>
      <c r="HF2177" s="1" t="str">
        <f t="shared" si="1321"/>
        <v/>
      </c>
      <c r="HG2177" s="1" t="str">
        <f t="shared" si="1322"/>
        <v/>
      </c>
      <c r="HK2177" s="1">
        <f t="shared" si="1323"/>
        <v>1.413665033636522E-32</v>
      </c>
      <c r="HL2177" s="1" t="str">
        <f t="shared" si="1324"/>
        <v/>
      </c>
      <c r="HM2177" s="1" t="str">
        <f t="shared" si="1325"/>
        <v/>
      </c>
      <c r="HR2177" s="1">
        <v>1457</v>
      </c>
      <c r="HS2177" s="1">
        <f t="shared" si="1326"/>
        <v>65.464737789479557</v>
      </c>
      <c r="HT2177" s="1">
        <f t="shared" si="1327"/>
        <v>2.0953813710450245E-3</v>
      </c>
      <c r="HU2177" s="1">
        <f t="shared" si="1328"/>
        <v>0.96622522417686485</v>
      </c>
      <c r="HV2177" s="118">
        <f t="shared" si="1329"/>
        <v>2.0953813710450245E-3</v>
      </c>
      <c r="HW2177" s="118" t="str">
        <f t="shared" si="1330"/>
        <v/>
      </c>
      <c r="HX2177" s="118" t="str">
        <f t="shared" si="1331"/>
        <v/>
      </c>
      <c r="HY2177" s="118">
        <f t="shared" si="1332"/>
        <v>3.635913450414132E-5</v>
      </c>
      <c r="HZ2177" s="118" t="str">
        <f t="shared" si="1333"/>
        <v/>
      </c>
      <c r="IA2177" s="118" t="str">
        <f t="shared" si="1334"/>
        <v/>
      </c>
      <c r="IB2177" s="118"/>
      <c r="IC2177" s="118"/>
      <c r="ID2177" s="118"/>
      <c r="IE2177" s="118">
        <v>1457</v>
      </c>
      <c r="IF2177" s="118">
        <f t="shared" si="1361"/>
        <v>111.35185616192328</v>
      </c>
      <c r="IG2177" s="118">
        <f t="shared" si="1335"/>
        <v>1.2318931785470241E-3</v>
      </c>
      <c r="IH2177" s="118">
        <f t="shared" si="1336"/>
        <v>0.96622522417686485</v>
      </c>
      <c r="II2177" s="118">
        <f t="shared" si="1337"/>
        <v>1.2318931785470241E-3</v>
      </c>
      <c r="IJ2177" s="118" t="str">
        <f t="shared" si="1338"/>
        <v/>
      </c>
      <c r="IK2177" s="118" t="str">
        <f t="shared" si="1339"/>
        <v/>
      </c>
      <c r="IL2177" s="118">
        <f t="shared" si="1340"/>
        <v>5.1050523191663241E-63</v>
      </c>
      <c r="IM2177" s="118" t="str">
        <f t="shared" si="1341"/>
        <v/>
      </c>
      <c r="IN2177" s="118" t="str">
        <f t="shared" si="1342"/>
        <v/>
      </c>
      <c r="IO2177" s="118"/>
      <c r="IP2177" s="118"/>
      <c r="IQ2177" s="118"/>
      <c r="IR2177" s="118">
        <v>1457</v>
      </c>
      <c r="IS2177" s="118">
        <f t="shared" si="1343"/>
        <v>2885.902016355004</v>
      </c>
      <c r="IT2177" s="118">
        <f t="shared" si="1344"/>
        <v>4.7532310954090444E-5</v>
      </c>
      <c r="IU2177" s="118">
        <f t="shared" si="1345"/>
        <v>0.96622522417686485</v>
      </c>
      <c r="IV2177" s="118">
        <f t="shared" si="1346"/>
        <v>4.7532310954090444E-5</v>
      </c>
      <c r="IW2177" s="118" t="str">
        <f t="shared" si="1347"/>
        <v/>
      </c>
      <c r="IX2177" s="118" t="str">
        <f t="shared" si="1348"/>
        <v/>
      </c>
      <c r="IY2177" s="118">
        <f t="shared" si="1349"/>
        <v>5.3159788078702407E-10</v>
      </c>
      <c r="IZ2177" s="118" t="str">
        <f t="shared" si="1350"/>
        <v/>
      </c>
      <c r="JA2177" s="118" t="str">
        <f t="shared" si="1351"/>
        <v/>
      </c>
      <c r="JB2177" s="118"/>
      <c r="JC2177" s="118">
        <v>1457</v>
      </c>
      <c r="JD2177" s="118">
        <f t="shared" si="1352"/>
        <v>2224.2654133777987</v>
      </c>
      <c r="JE2177" s="118">
        <f t="shared" si="1353"/>
        <v>6.1671413492020747E-5</v>
      </c>
      <c r="JF2177" s="118">
        <f t="shared" si="1354"/>
        <v>0.96622522417686485</v>
      </c>
      <c r="JG2177" s="118">
        <f t="shared" si="1355"/>
        <v>6.1671413492020747E-5</v>
      </c>
      <c r="JH2177" s="118" t="str">
        <f t="shared" si="1356"/>
        <v/>
      </c>
      <c r="JI2177" s="118" t="str">
        <f t="shared" si="1357"/>
        <v/>
      </c>
      <c r="JJ2177" s="118">
        <f t="shared" si="1358"/>
        <v>5.3159788078702407E-10</v>
      </c>
      <c r="JK2177" s="118" t="str">
        <f t="shared" si="1359"/>
        <v/>
      </c>
      <c r="JL2177" s="118" t="str">
        <f t="shared" si="1360"/>
        <v/>
      </c>
      <c r="JM2177" s="118"/>
      <c r="JN2177" s="118"/>
      <c r="JO2177" s="118"/>
      <c r="JP2177" s="118">
        <f t="shared" si="1314"/>
        <v>9.356800000000014</v>
      </c>
      <c r="JQ2177" s="138">
        <f t="shared" si="1315"/>
        <v>0.22804399506299719</v>
      </c>
      <c r="JR2177" s="118">
        <f t="shared" si="1316"/>
        <v>4.2334091714588129E-4</v>
      </c>
      <c r="JS2177" s="118" t="str">
        <f t="shared" si="1312"/>
        <v/>
      </c>
      <c r="JT2177" s="119" t="str">
        <f t="shared" si="1313"/>
        <v/>
      </c>
    </row>
    <row r="2178" spans="209:280" ht="20.100000000000001" customHeight="1" x14ac:dyDescent="0.25">
      <c r="HA2178" s="1">
        <v>1458</v>
      </c>
      <c r="HB2178" s="1">
        <f t="shared" si="1317"/>
        <v>29093.614025848969</v>
      </c>
      <c r="HC2178" s="1">
        <f t="shared" si="1318"/>
        <v>4.6907585692231627E-6</v>
      </c>
      <c r="HD2178" s="1">
        <f t="shared" si="1319"/>
        <v>0.966524289694774</v>
      </c>
      <c r="HE2178" s="1">
        <f t="shared" si="1320"/>
        <v>4.6907585692231627E-6</v>
      </c>
      <c r="HF2178" s="1" t="str">
        <f t="shared" si="1321"/>
        <v/>
      </c>
      <c r="HG2178" s="1" t="str">
        <f t="shared" si="1322"/>
        <v/>
      </c>
      <c r="HK2178" s="1">
        <f t="shared" si="1323"/>
        <v>1.4784385233452431E-32</v>
      </c>
      <c r="HL2178" s="1" t="str">
        <f t="shared" si="1324"/>
        <v/>
      </c>
      <c r="HM2178" s="1" t="str">
        <f t="shared" si="1325"/>
        <v/>
      </c>
      <c r="HR2178" s="1">
        <v>1458</v>
      </c>
      <c r="HS2178" s="1">
        <f t="shared" si="1326"/>
        <v>65.607986668668786</v>
      </c>
      <c r="HT2178" s="1">
        <f t="shared" si="1327"/>
        <v>2.0800991804644764E-3</v>
      </c>
      <c r="HU2178" s="1">
        <f t="shared" si="1328"/>
        <v>0.966524289694774</v>
      </c>
      <c r="HV2178" s="118">
        <f t="shared" si="1329"/>
        <v>2.0800991804644764E-3</v>
      </c>
      <c r="HW2178" s="118" t="str">
        <f t="shared" si="1330"/>
        <v/>
      </c>
      <c r="HX2178" s="118" t="str">
        <f t="shared" si="1331"/>
        <v/>
      </c>
      <c r="HY2178" s="118">
        <f t="shared" si="1332"/>
        <v>3.6854304113982867E-5</v>
      </c>
      <c r="HZ2178" s="118" t="str">
        <f t="shared" si="1333"/>
        <v/>
      </c>
      <c r="IA2178" s="118" t="str">
        <f t="shared" si="1334"/>
        <v/>
      </c>
      <c r="IB2178" s="118"/>
      <c r="IC2178" s="118"/>
      <c r="ID2178" s="118"/>
      <c r="IE2178" s="118">
        <v>1458</v>
      </c>
      <c r="IF2178" s="118">
        <f t="shared" si="1361"/>
        <v>111.59551449050517</v>
      </c>
      <c r="IG2178" s="118">
        <f t="shared" si="1335"/>
        <v>1.2229086439942308E-3</v>
      </c>
      <c r="IH2178" s="118">
        <f t="shared" si="1336"/>
        <v>0.96652428969477411</v>
      </c>
      <c r="II2178" s="118">
        <f t="shared" si="1337"/>
        <v>1.2229086439942308E-3</v>
      </c>
      <c r="IJ2178" s="118" t="str">
        <f t="shared" si="1338"/>
        <v/>
      </c>
      <c r="IK2178" s="118" t="str">
        <f t="shared" si="1339"/>
        <v/>
      </c>
      <c r="IL2178" s="118">
        <f t="shared" si="1340"/>
        <v>5.4563111311644108E-63</v>
      </c>
      <c r="IM2178" s="118" t="str">
        <f t="shared" si="1341"/>
        <v/>
      </c>
      <c r="IN2178" s="118" t="str">
        <f t="shared" si="1342"/>
        <v/>
      </c>
      <c r="IO2178" s="118"/>
      <c r="IP2178" s="118"/>
      <c r="IQ2178" s="118"/>
      <c r="IR2178" s="118">
        <v>1458</v>
      </c>
      <c r="IS2178" s="118">
        <f t="shared" si="1343"/>
        <v>2892.2169004170491</v>
      </c>
      <c r="IT2178" s="118">
        <f t="shared" si="1344"/>
        <v>4.7185644784021385E-5</v>
      </c>
      <c r="IU2178" s="118">
        <f t="shared" si="1345"/>
        <v>0.966524289694774</v>
      </c>
      <c r="IV2178" s="118">
        <f t="shared" si="1346"/>
        <v>4.7185644784021385E-5</v>
      </c>
      <c r="IW2178" s="118" t="str">
        <f t="shared" si="1347"/>
        <v/>
      </c>
      <c r="IX2178" s="118" t="str">
        <f t="shared" si="1348"/>
        <v/>
      </c>
      <c r="IY2178" s="118">
        <f t="shared" si="1349"/>
        <v>5.4257790831627851E-10</v>
      </c>
      <c r="IZ2178" s="118" t="str">
        <f t="shared" si="1350"/>
        <v/>
      </c>
      <c r="JA2178" s="118" t="str">
        <f t="shared" si="1351"/>
        <v/>
      </c>
      <c r="JB2178" s="118"/>
      <c r="JC2178" s="118">
        <v>1458</v>
      </c>
      <c r="JD2178" s="118">
        <f t="shared" si="1352"/>
        <v>2229.1325149388003</v>
      </c>
      <c r="JE2178" s="118">
        <f t="shared" si="1353"/>
        <v>6.1221626972306296E-5</v>
      </c>
      <c r="JF2178" s="118">
        <f t="shared" si="1354"/>
        <v>0.966524289694774</v>
      </c>
      <c r="JG2178" s="118">
        <f t="shared" si="1355"/>
        <v>6.1221626972306296E-5</v>
      </c>
      <c r="JH2178" s="118" t="str">
        <f t="shared" si="1356"/>
        <v/>
      </c>
      <c r="JI2178" s="118" t="str">
        <f t="shared" si="1357"/>
        <v/>
      </c>
      <c r="JJ2178" s="118">
        <f t="shared" si="1358"/>
        <v>5.4257790831627851E-10</v>
      </c>
      <c r="JK2178" s="118" t="str">
        <f t="shared" si="1359"/>
        <v/>
      </c>
      <c r="JL2178" s="118" t="str">
        <f t="shared" si="1360"/>
        <v/>
      </c>
      <c r="JM2178" s="118"/>
      <c r="JN2178" s="118"/>
      <c r="JO2178" s="118"/>
      <c r="JP2178" s="118">
        <f t="shared" si="1314"/>
        <v>9.3632000000000133</v>
      </c>
      <c r="JQ2178" s="138">
        <f t="shared" si="1315"/>
        <v>0.22762065414585131</v>
      </c>
      <c r="JR2178" s="118">
        <f t="shared" si="1316"/>
        <v>4.2271010913763618E-4</v>
      </c>
      <c r="JS2178" s="118" t="str">
        <f t="shared" si="1312"/>
        <v/>
      </c>
      <c r="JT2178" s="119" t="str">
        <f t="shared" si="1313"/>
        <v/>
      </c>
    </row>
    <row r="2179" spans="209:280" ht="20.100000000000001" customHeight="1" x14ac:dyDescent="0.25">
      <c r="HA2179" s="1">
        <v>1459</v>
      </c>
      <c r="HB2179" s="1">
        <f t="shared" si="1317"/>
        <v>29157.137200577905</v>
      </c>
      <c r="HC2179" s="1">
        <f t="shared" si="1318"/>
        <v>4.6564730773051181E-6</v>
      </c>
      <c r="HD2179" s="1">
        <f t="shared" si="1319"/>
        <v>0.96682117167373727</v>
      </c>
      <c r="HE2179" s="1">
        <f t="shared" si="1320"/>
        <v>4.6564730773051181E-6</v>
      </c>
      <c r="HF2179" s="1" t="str">
        <f t="shared" si="1321"/>
        <v/>
      </c>
      <c r="HG2179" s="1" t="str">
        <f t="shared" si="1322"/>
        <v/>
      </c>
      <c r="HK2179" s="1">
        <f t="shared" si="1323"/>
        <v>1.5461551662495929E-32</v>
      </c>
      <c r="HL2179" s="1" t="str">
        <f t="shared" si="1324"/>
        <v/>
      </c>
      <c r="HM2179" s="1" t="str">
        <f t="shared" si="1325"/>
        <v/>
      </c>
      <c r="HR2179" s="1">
        <v>1459</v>
      </c>
      <c r="HS2179" s="1">
        <f t="shared" si="1326"/>
        <v>65.751235547858045</v>
      </c>
      <c r="HT2179" s="1">
        <f t="shared" si="1327"/>
        <v>2.0648954084970857E-3</v>
      </c>
      <c r="HU2179" s="1">
        <f t="shared" si="1328"/>
        <v>0.96682117167373738</v>
      </c>
      <c r="HV2179" s="118">
        <f t="shared" si="1329"/>
        <v>2.0648954084970857E-3</v>
      </c>
      <c r="HW2179" s="118" t="str">
        <f t="shared" si="1330"/>
        <v/>
      </c>
      <c r="HX2179" s="118" t="str">
        <f t="shared" si="1331"/>
        <v/>
      </c>
      <c r="HY2179" s="118">
        <f t="shared" si="1332"/>
        <v>3.7355619669917732E-5</v>
      </c>
      <c r="HZ2179" s="118" t="str">
        <f t="shared" si="1333"/>
        <v/>
      </c>
      <c r="IA2179" s="118" t="str">
        <f t="shared" si="1334"/>
        <v/>
      </c>
      <c r="IB2179" s="118"/>
      <c r="IC2179" s="118"/>
      <c r="ID2179" s="118"/>
      <c r="IE2179" s="118">
        <v>1459</v>
      </c>
      <c r="IF2179" s="118">
        <f t="shared" si="1361"/>
        <v>111.83917281908705</v>
      </c>
      <c r="IG2179" s="118">
        <f t="shared" si="1335"/>
        <v>1.2139702124353644E-3</v>
      </c>
      <c r="IH2179" s="118">
        <f t="shared" si="1336"/>
        <v>0.96682117167373727</v>
      </c>
      <c r="II2179" s="118">
        <f t="shared" si="1337"/>
        <v>1.2139702124353644E-3</v>
      </c>
      <c r="IJ2179" s="118" t="str">
        <f t="shared" si="1338"/>
        <v/>
      </c>
      <c r="IK2179" s="118" t="str">
        <f t="shared" si="1339"/>
        <v/>
      </c>
      <c r="IL2179" s="118">
        <f t="shared" si="1340"/>
        <v>5.8316453899615131E-63</v>
      </c>
      <c r="IM2179" s="118" t="str">
        <f t="shared" si="1341"/>
        <v/>
      </c>
      <c r="IN2179" s="118" t="str">
        <f t="shared" si="1342"/>
        <v/>
      </c>
      <c r="IO2179" s="118"/>
      <c r="IP2179" s="118"/>
      <c r="IQ2179" s="118"/>
      <c r="IR2179" s="118">
        <v>1459</v>
      </c>
      <c r="IS2179" s="118">
        <f t="shared" si="1343"/>
        <v>2898.5317844790961</v>
      </c>
      <c r="IT2179" s="118">
        <f t="shared" si="1344"/>
        <v>4.6840757487219365E-5</v>
      </c>
      <c r="IU2179" s="118">
        <f t="shared" si="1345"/>
        <v>0.96682117167373727</v>
      </c>
      <c r="IV2179" s="118">
        <f t="shared" si="1346"/>
        <v>4.6840757487219365E-5</v>
      </c>
      <c r="IW2179" s="118" t="str">
        <f t="shared" si="1347"/>
        <v/>
      </c>
      <c r="IX2179" s="118" t="str">
        <f t="shared" si="1348"/>
        <v/>
      </c>
      <c r="IY2179" s="118">
        <f t="shared" si="1349"/>
        <v>5.5377586521249992E-10</v>
      </c>
      <c r="IZ2179" s="118" t="str">
        <f t="shared" si="1350"/>
        <v/>
      </c>
      <c r="JA2179" s="118" t="str">
        <f t="shared" si="1351"/>
        <v/>
      </c>
      <c r="JB2179" s="118"/>
      <c r="JC2179" s="118">
        <v>1459</v>
      </c>
      <c r="JD2179" s="118">
        <f t="shared" si="1352"/>
        <v>2233.999616499802</v>
      </c>
      <c r="JE2179" s="118">
        <f t="shared" si="1353"/>
        <v>6.0774148474789868E-5</v>
      </c>
      <c r="JF2179" s="118">
        <f t="shared" si="1354"/>
        <v>0.96682117167373727</v>
      </c>
      <c r="JG2179" s="118">
        <f t="shared" si="1355"/>
        <v>6.0774148474789868E-5</v>
      </c>
      <c r="JH2179" s="118" t="str">
        <f t="shared" si="1356"/>
        <v/>
      </c>
      <c r="JI2179" s="118" t="str">
        <f t="shared" si="1357"/>
        <v/>
      </c>
      <c r="JJ2179" s="118">
        <f t="shared" si="1358"/>
        <v>5.5377586521249992E-10</v>
      </c>
      <c r="JK2179" s="118" t="str">
        <f t="shared" si="1359"/>
        <v/>
      </c>
      <c r="JL2179" s="118" t="str">
        <f t="shared" si="1360"/>
        <v/>
      </c>
      <c r="JM2179" s="118"/>
      <c r="JN2179" s="118"/>
      <c r="JO2179" s="118"/>
      <c r="JP2179" s="118">
        <f t="shared" si="1314"/>
        <v>9.3696000000000126</v>
      </c>
      <c r="JQ2179" s="138">
        <f t="shared" si="1315"/>
        <v>0.22719794403671367</v>
      </c>
      <c r="JR2179" s="118">
        <f t="shared" si="1316"/>
        <v>4.2207974841540485E-4</v>
      </c>
      <c r="JS2179" s="118" t="str">
        <f t="shared" si="1312"/>
        <v/>
      </c>
      <c r="JT2179" s="119" t="str">
        <f t="shared" si="1313"/>
        <v/>
      </c>
    </row>
    <row r="2180" spans="209:280" ht="20.100000000000001" customHeight="1" x14ac:dyDescent="0.25">
      <c r="HA2180" s="1">
        <v>1460</v>
      </c>
      <c r="HB2180" s="1">
        <f t="shared" si="1317"/>
        <v>29220.660375306827</v>
      </c>
      <c r="HC2180" s="1">
        <f t="shared" si="1318"/>
        <v>4.6223642250190067E-6</v>
      </c>
      <c r="HD2180" s="1">
        <f t="shared" si="1319"/>
        <v>0.96711588134083615</v>
      </c>
      <c r="HE2180" s="1">
        <f t="shared" si="1320"/>
        <v>4.6223642250190067E-6</v>
      </c>
      <c r="HF2180" s="1" t="str">
        <f t="shared" si="1321"/>
        <v/>
      </c>
      <c r="HG2180" s="1" t="str">
        <f t="shared" si="1322"/>
        <v/>
      </c>
      <c r="HK2180" s="1">
        <f t="shared" si="1323"/>
        <v>1.6169475505037974E-32</v>
      </c>
      <c r="HL2180" s="1" t="str">
        <f t="shared" si="1324"/>
        <v/>
      </c>
      <c r="HM2180" s="1" t="str">
        <f t="shared" si="1325"/>
        <v/>
      </c>
      <c r="HR2180" s="1">
        <v>1460</v>
      </c>
      <c r="HS2180" s="1">
        <f t="shared" si="1326"/>
        <v>65.894484427047274</v>
      </c>
      <c r="HT2180" s="1">
        <f t="shared" si="1327"/>
        <v>2.0497699667076834E-3</v>
      </c>
      <c r="HU2180" s="1">
        <f t="shared" si="1328"/>
        <v>0.96711588134083615</v>
      </c>
      <c r="HV2180" s="118">
        <f t="shared" si="1329"/>
        <v>2.0497699667076834E-3</v>
      </c>
      <c r="HW2180" s="118" t="str">
        <f t="shared" si="1330"/>
        <v/>
      </c>
      <c r="HX2180" s="118" t="str">
        <f t="shared" si="1331"/>
        <v/>
      </c>
      <c r="HY2180" s="118">
        <f t="shared" si="1332"/>
        <v>3.786314862191586E-5</v>
      </c>
      <c r="HZ2180" s="118" t="str">
        <f t="shared" si="1333"/>
        <v/>
      </c>
      <c r="IA2180" s="118" t="str">
        <f t="shared" si="1334"/>
        <v/>
      </c>
      <c r="IB2180" s="118"/>
      <c r="IC2180" s="118"/>
      <c r="ID2180" s="118"/>
      <c r="IE2180" s="118">
        <v>1460</v>
      </c>
      <c r="IF2180" s="118">
        <f t="shared" si="1361"/>
        <v>112.08283114766894</v>
      </c>
      <c r="IG2180" s="118">
        <f t="shared" si="1335"/>
        <v>1.2050778318786056E-3</v>
      </c>
      <c r="IH2180" s="118">
        <f t="shared" si="1336"/>
        <v>0.96711588134083615</v>
      </c>
      <c r="II2180" s="118">
        <f t="shared" si="1337"/>
        <v>1.2050778318786056E-3</v>
      </c>
      <c r="IJ2180" s="118" t="str">
        <f t="shared" si="1338"/>
        <v/>
      </c>
      <c r="IK2180" s="118" t="str">
        <f t="shared" si="1339"/>
        <v/>
      </c>
      <c r="IL2180" s="118">
        <f t="shared" si="1340"/>
        <v>6.2326987980888898E-63</v>
      </c>
      <c r="IM2180" s="118" t="str">
        <f t="shared" si="1341"/>
        <v/>
      </c>
      <c r="IN2180" s="118" t="str">
        <f t="shared" si="1342"/>
        <v/>
      </c>
      <c r="IO2180" s="118"/>
      <c r="IP2180" s="118"/>
      <c r="IQ2180" s="118"/>
      <c r="IR2180" s="118">
        <v>1460</v>
      </c>
      <c r="IS2180" s="118">
        <f t="shared" si="1343"/>
        <v>2904.8466685411413</v>
      </c>
      <c r="IT2180" s="118">
        <f t="shared" si="1344"/>
        <v>4.6497647057592279E-5</v>
      </c>
      <c r="IU2180" s="118">
        <f t="shared" si="1345"/>
        <v>0.96711588134083615</v>
      </c>
      <c r="IV2180" s="118">
        <f t="shared" si="1346"/>
        <v>4.6497647057592279E-5</v>
      </c>
      <c r="IW2180" s="118" t="str">
        <f t="shared" si="1347"/>
        <v/>
      </c>
      <c r="IX2180" s="118" t="str">
        <f t="shared" si="1348"/>
        <v/>
      </c>
      <c r="IY2180" s="118">
        <f t="shared" si="1349"/>
        <v>5.651958871664995E-10</v>
      </c>
      <c r="IZ2180" s="118" t="str">
        <f t="shared" si="1350"/>
        <v/>
      </c>
      <c r="JA2180" s="118" t="str">
        <f t="shared" si="1351"/>
        <v/>
      </c>
      <c r="JB2180" s="118"/>
      <c r="JC2180" s="118">
        <v>1460</v>
      </c>
      <c r="JD2180" s="118">
        <f t="shared" si="1352"/>
        <v>2238.8667180608036</v>
      </c>
      <c r="JE2180" s="118">
        <f t="shared" si="1353"/>
        <v>6.0328975396641083E-5</v>
      </c>
      <c r="JF2180" s="118">
        <f t="shared" si="1354"/>
        <v>0.96711588134083604</v>
      </c>
      <c r="JG2180" s="118">
        <f t="shared" si="1355"/>
        <v>6.0328975396641083E-5</v>
      </c>
      <c r="JH2180" s="118" t="str">
        <f t="shared" si="1356"/>
        <v/>
      </c>
      <c r="JI2180" s="118" t="str">
        <f t="shared" si="1357"/>
        <v/>
      </c>
      <c r="JJ2180" s="118">
        <f t="shared" si="1358"/>
        <v>5.651958871664995E-10</v>
      </c>
      <c r="JK2180" s="118" t="str">
        <f t="shared" si="1359"/>
        <v/>
      </c>
      <c r="JL2180" s="118" t="str">
        <f t="shared" si="1360"/>
        <v/>
      </c>
      <c r="JM2180" s="118"/>
      <c r="JN2180" s="118"/>
      <c r="JO2180" s="118"/>
      <c r="JP2180" s="118">
        <f t="shared" si="1314"/>
        <v>9.3760000000000119</v>
      </c>
      <c r="JQ2180" s="138">
        <f t="shared" si="1315"/>
        <v>0.22677586428829827</v>
      </c>
      <c r="JR2180" s="118">
        <f t="shared" si="1316"/>
        <v>4.2144983645425738E-4</v>
      </c>
      <c r="JS2180" s="118" t="str">
        <f t="shared" si="1312"/>
        <v/>
      </c>
      <c r="JT2180" s="119" t="str">
        <f t="shared" si="1313"/>
        <v/>
      </c>
    </row>
    <row r="2181" spans="209:280" ht="20.100000000000001" customHeight="1" x14ac:dyDescent="0.25">
      <c r="HA2181" s="1">
        <v>1461</v>
      </c>
      <c r="HB2181" s="1">
        <f t="shared" si="1317"/>
        <v>29284.183550035748</v>
      </c>
      <c r="HC2181" s="1">
        <f t="shared" si="1318"/>
        <v>4.5884318059494164E-6</v>
      </c>
      <c r="HD2181" s="1">
        <f t="shared" si="1319"/>
        <v>0.96740842991026144</v>
      </c>
      <c r="HE2181" s="1">
        <f t="shared" si="1320"/>
        <v>4.5884318059494164E-6</v>
      </c>
      <c r="HF2181" s="1" t="str">
        <f t="shared" si="1321"/>
        <v/>
      </c>
      <c r="HG2181" s="1" t="str">
        <f t="shared" si="1322"/>
        <v/>
      </c>
      <c r="HK2181" s="1">
        <f t="shared" si="1323"/>
        <v>1.6909541850489373E-32</v>
      </c>
      <c r="HL2181" s="1" t="str">
        <f t="shared" si="1324"/>
        <v/>
      </c>
      <c r="HM2181" s="1" t="str">
        <f t="shared" si="1325"/>
        <v/>
      </c>
      <c r="HR2181" s="1">
        <v>1461</v>
      </c>
      <c r="HS2181" s="1">
        <f t="shared" si="1326"/>
        <v>66.037733306236504</v>
      </c>
      <c r="HT2181" s="1">
        <f t="shared" si="1327"/>
        <v>2.034722763562132E-3</v>
      </c>
      <c r="HU2181" s="1">
        <f t="shared" si="1328"/>
        <v>0.96740842991026144</v>
      </c>
      <c r="HV2181" s="118">
        <f t="shared" si="1329"/>
        <v>2.034722763562132E-3</v>
      </c>
      <c r="HW2181" s="118" t="str">
        <f t="shared" si="1330"/>
        <v/>
      </c>
      <c r="HX2181" s="118" t="str">
        <f t="shared" si="1331"/>
        <v/>
      </c>
      <c r="HY2181" s="118">
        <f t="shared" si="1332"/>
        <v>3.8376959036631468E-5</v>
      </c>
      <c r="HZ2181" s="118" t="str">
        <f t="shared" si="1333"/>
        <v/>
      </c>
      <c r="IA2181" s="118" t="str">
        <f t="shared" si="1334"/>
        <v/>
      </c>
      <c r="IB2181" s="118"/>
      <c r="IC2181" s="118"/>
      <c r="ID2181" s="118"/>
      <c r="IE2181" s="118">
        <v>1461</v>
      </c>
      <c r="IF2181" s="118">
        <f t="shared" si="1361"/>
        <v>112.32648947625088</v>
      </c>
      <c r="IG2181" s="118">
        <f t="shared" si="1335"/>
        <v>1.1962314485102288E-3</v>
      </c>
      <c r="IH2181" s="118">
        <f t="shared" si="1336"/>
        <v>0.96740842991026144</v>
      </c>
      <c r="II2181" s="118">
        <f t="shared" si="1337"/>
        <v>1.1962314485102288E-3</v>
      </c>
      <c r="IJ2181" s="118" t="str">
        <f t="shared" si="1338"/>
        <v/>
      </c>
      <c r="IK2181" s="118" t="str">
        <f t="shared" si="1339"/>
        <v/>
      </c>
      <c r="IL2181" s="118">
        <f t="shared" si="1340"/>
        <v>6.6612268357385375E-63</v>
      </c>
      <c r="IM2181" s="118" t="str">
        <f t="shared" si="1341"/>
        <v/>
      </c>
      <c r="IN2181" s="118" t="str">
        <f t="shared" si="1342"/>
        <v/>
      </c>
      <c r="IO2181" s="118"/>
      <c r="IP2181" s="118"/>
      <c r="IQ2181" s="118"/>
      <c r="IR2181" s="118">
        <v>1461</v>
      </c>
      <c r="IS2181" s="118">
        <f t="shared" si="1343"/>
        <v>2911.1615526031883</v>
      </c>
      <c r="IT2181" s="118">
        <f t="shared" si="1344"/>
        <v>4.615631141875003E-5</v>
      </c>
      <c r="IU2181" s="118">
        <f t="shared" si="1345"/>
        <v>0.96740842991026144</v>
      </c>
      <c r="IV2181" s="118">
        <f t="shared" si="1346"/>
        <v>4.615631141875003E-5</v>
      </c>
      <c r="IW2181" s="118" t="str">
        <f t="shared" si="1347"/>
        <v/>
      </c>
      <c r="IX2181" s="118" t="str">
        <f t="shared" si="1348"/>
        <v/>
      </c>
      <c r="IY2181" s="118">
        <f t="shared" si="1349"/>
        <v>5.7684218442055808E-10</v>
      </c>
      <c r="IZ2181" s="118" t="str">
        <f t="shared" si="1350"/>
        <v/>
      </c>
      <c r="JA2181" s="118" t="str">
        <f t="shared" si="1351"/>
        <v/>
      </c>
      <c r="JB2181" s="118"/>
      <c r="JC2181" s="118">
        <v>1461</v>
      </c>
      <c r="JD2181" s="118">
        <f t="shared" si="1352"/>
        <v>2243.7338196218052</v>
      </c>
      <c r="JE2181" s="118">
        <f t="shared" si="1353"/>
        <v>5.9886105043820825E-5</v>
      </c>
      <c r="JF2181" s="118">
        <f t="shared" si="1354"/>
        <v>0.96740842991026144</v>
      </c>
      <c r="JG2181" s="118">
        <f t="shared" si="1355"/>
        <v>5.9886105043820825E-5</v>
      </c>
      <c r="JH2181" s="118" t="str">
        <f t="shared" si="1356"/>
        <v/>
      </c>
      <c r="JI2181" s="118" t="str">
        <f t="shared" si="1357"/>
        <v/>
      </c>
      <c r="JJ2181" s="118">
        <f t="shared" si="1358"/>
        <v>5.7684218442055808E-10</v>
      </c>
      <c r="JK2181" s="118" t="str">
        <f t="shared" si="1359"/>
        <v/>
      </c>
      <c r="JL2181" s="118" t="str">
        <f t="shared" si="1360"/>
        <v/>
      </c>
      <c r="JM2181" s="118"/>
      <c r="JN2181" s="118"/>
      <c r="JO2181" s="118"/>
      <c r="JP2181" s="118">
        <f t="shared" si="1314"/>
        <v>9.3824000000000112</v>
      </c>
      <c r="JQ2181" s="138">
        <f t="shared" si="1315"/>
        <v>0.22635441445184401</v>
      </c>
      <c r="JR2181" s="118">
        <f t="shared" si="1316"/>
        <v>4.2082037472149225E-4</v>
      </c>
      <c r="JS2181" s="118" t="str">
        <f t="shared" si="1312"/>
        <v/>
      </c>
      <c r="JT2181" s="119" t="str">
        <f t="shared" si="1313"/>
        <v/>
      </c>
    </row>
    <row r="2182" spans="209:280" ht="20.100000000000001" customHeight="1" x14ac:dyDescent="0.25">
      <c r="HA2182" s="1">
        <v>1462</v>
      </c>
      <c r="HB2182" s="1">
        <f t="shared" si="1317"/>
        <v>29347.706724764685</v>
      </c>
      <c r="HC2182" s="1">
        <f t="shared" si="1318"/>
        <v>4.5546756067569489E-6</v>
      </c>
      <c r="HD2182" s="1">
        <f t="shared" si="1319"/>
        <v>0.96769882858287182</v>
      </c>
      <c r="HE2182" s="1">
        <f t="shared" si="1320"/>
        <v>4.5546756067569489E-6</v>
      </c>
      <c r="HF2182" s="1" t="str">
        <f t="shared" si="1321"/>
        <v/>
      </c>
      <c r="HG2182" s="1" t="str">
        <f t="shared" si="1322"/>
        <v/>
      </c>
      <c r="HK2182" s="1">
        <f t="shared" si="1323"/>
        <v>1.7683197616353057E-32</v>
      </c>
      <c r="HL2182" s="1" t="str">
        <f t="shared" si="1324"/>
        <v/>
      </c>
      <c r="HM2182" s="1" t="str">
        <f t="shared" si="1325"/>
        <v/>
      </c>
      <c r="HR2182" s="1">
        <v>1462</v>
      </c>
      <c r="HS2182" s="1">
        <f t="shared" si="1326"/>
        <v>66.180982185425734</v>
      </c>
      <c r="HT2182" s="1">
        <f t="shared" si="1327"/>
        <v>2.0197537044558851E-3</v>
      </c>
      <c r="HU2182" s="1">
        <f t="shared" si="1328"/>
        <v>0.96769882858287182</v>
      </c>
      <c r="HV2182" s="118">
        <f t="shared" si="1329"/>
        <v>2.0197537044558851E-3</v>
      </c>
      <c r="HW2182" s="118" t="str">
        <f t="shared" si="1330"/>
        <v/>
      </c>
      <c r="HX2182" s="118" t="str">
        <f t="shared" si="1331"/>
        <v/>
      </c>
      <c r="HY2182" s="118">
        <f t="shared" si="1332"/>
        <v>3.8897119601394771E-5</v>
      </c>
      <c r="HZ2182" s="118" t="str">
        <f t="shared" si="1333"/>
        <v/>
      </c>
      <c r="IA2182" s="118" t="str">
        <f t="shared" si="1334"/>
        <v/>
      </c>
      <c r="IB2182" s="118"/>
      <c r="IC2182" s="118"/>
      <c r="ID2182" s="118"/>
      <c r="IE2182" s="118">
        <v>1462</v>
      </c>
      <c r="IF2182" s="118">
        <f t="shared" si="1361"/>
        <v>112.57014780483277</v>
      </c>
      <c r="IG2182" s="118">
        <f t="shared" si="1335"/>
        <v>1.1874310067113893E-3</v>
      </c>
      <c r="IH2182" s="118">
        <f t="shared" si="1336"/>
        <v>0.96769882858287182</v>
      </c>
      <c r="II2182" s="118">
        <f t="shared" si="1337"/>
        <v>1.1874310067113893E-3</v>
      </c>
      <c r="IJ2182" s="118" t="str">
        <f t="shared" si="1338"/>
        <v/>
      </c>
      <c r="IK2182" s="118" t="str">
        <f t="shared" si="1339"/>
        <v/>
      </c>
      <c r="IL2182" s="118">
        <f t="shared" si="1340"/>
        <v>7.1191043317154453E-63</v>
      </c>
      <c r="IM2182" s="118" t="str">
        <f t="shared" si="1341"/>
        <v/>
      </c>
      <c r="IN2182" s="118" t="str">
        <f t="shared" si="1342"/>
        <v/>
      </c>
      <c r="IO2182" s="118"/>
      <c r="IP2182" s="118"/>
      <c r="IQ2182" s="118"/>
      <c r="IR2182" s="118">
        <v>1462</v>
      </c>
      <c r="IS2182" s="118">
        <f t="shared" si="1343"/>
        <v>2917.4764366652335</v>
      </c>
      <c r="IT2182" s="118">
        <f t="shared" si="1344"/>
        <v>4.581674842465249E-5</v>
      </c>
      <c r="IU2182" s="118">
        <f t="shared" si="1345"/>
        <v>0.96769882858287182</v>
      </c>
      <c r="IV2182" s="118">
        <f t="shared" si="1346"/>
        <v>4.581674842465249E-5</v>
      </c>
      <c r="IW2182" s="118" t="str">
        <f t="shared" si="1347"/>
        <v/>
      </c>
      <c r="IX2182" s="118" t="str">
        <f t="shared" si="1348"/>
        <v/>
      </c>
      <c r="IY2182" s="118">
        <f t="shared" si="1349"/>
        <v>5.8871904303358385E-10</v>
      </c>
      <c r="IZ2182" s="118" t="str">
        <f t="shared" si="1350"/>
        <v/>
      </c>
      <c r="JA2182" s="118" t="str">
        <f t="shared" si="1351"/>
        <v/>
      </c>
      <c r="JB2182" s="118"/>
      <c r="JC2182" s="118">
        <v>1462</v>
      </c>
      <c r="JD2182" s="118">
        <f t="shared" si="1352"/>
        <v>2248.6009211828068</v>
      </c>
      <c r="JE2182" s="118">
        <f t="shared" si="1353"/>
        <v>5.9445534631921305E-5</v>
      </c>
      <c r="JF2182" s="118">
        <f t="shared" si="1354"/>
        <v>0.96769882858287182</v>
      </c>
      <c r="JG2182" s="118">
        <f t="shared" si="1355"/>
        <v>5.9445534631921305E-5</v>
      </c>
      <c r="JH2182" s="118" t="str">
        <f t="shared" si="1356"/>
        <v/>
      </c>
      <c r="JI2182" s="118" t="str">
        <f t="shared" si="1357"/>
        <v/>
      </c>
      <c r="JJ2182" s="118">
        <f t="shared" si="1358"/>
        <v>5.8871904303358385E-10</v>
      </c>
      <c r="JK2182" s="118" t="str">
        <f t="shared" si="1359"/>
        <v/>
      </c>
      <c r="JL2182" s="118" t="str">
        <f t="shared" si="1360"/>
        <v/>
      </c>
      <c r="JM2182" s="118"/>
      <c r="JN2182" s="118"/>
      <c r="JO2182" s="118"/>
      <c r="JP2182" s="118">
        <f t="shared" si="1314"/>
        <v>9.3888000000000105</v>
      </c>
      <c r="JQ2182" s="138">
        <f t="shared" si="1315"/>
        <v>0.22593359407712252</v>
      </c>
      <c r="JR2182" s="118">
        <f t="shared" si="1316"/>
        <v>4.2019136467533191E-4</v>
      </c>
      <c r="JS2182" s="118" t="str">
        <f t="shared" si="1312"/>
        <v/>
      </c>
      <c r="JT2182" s="119" t="str">
        <f t="shared" si="1313"/>
        <v/>
      </c>
    </row>
    <row r="2183" spans="209:280" ht="20.100000000000001" customHeight="1" x14ac:dyDescent="0.25">
      <c r="HA2183" s="1">
        <v>1463</v>
      </c>
      <c r="HB2183" s="1">
        <f t="shared" si="1317"/>
        <v>29411.229899493606</v>
      </c>
      <c r="HC2183" s="1">
        <f t="shared" si="1318"/>
        <v>4.5210954072426578E-6</v>
      </c>
      <c r="HD2183" s="1">
        <f t="shared" si="1319"/>
        <v>0.96798708854575555</v>
      </c>
      <c r="HE2183" s="1">
        <f t="shared" si="1320"/>
        <v>4.5210954072426578E-6</v>
      </c>
      <c r="HF2183" s="1" t="str">
        <f t="shared" si="1321"/>
        <v/>
      </c>
      <c r="HG2183" s="1" t="str">
        <f t="shared" si="1322"/>
        <v/>
      </c>
      <c r="HK2183" s="1">
        <f t="shared" si="1323"/>
        <v>1.8491954283333288E-32</v>
      </c>
      <c r="HL2183" s="1" t="str">
        <f t="shared" si="1324"/>
        <v/>
      </c>
      <c r="HM2183" s="1" t="str">
        <f t="shared" si="1325"/>
        <v/>
      </c>
      <c r="HR2183" s="1">
        <v>1463</v>
      </c>
      <c r="HS2183" s="1">
        <f t="shared" si="1326"/>
        <v>66.324231064614963</v>
      </c>
      <c r="HT2183" s="1">
        <f t="shared" si="1327"/>
        <v>2.0048626917425435E-3</v>
      </c>
      <c r="HU2183" s="1">
        <f t="shared" si="1328"/>
        <v>0.96798708854575555</v>
      </c>
      <c r="HV2183" s="118">
        <f t="shared" si="1329"/>
        <v>2.0048626917425435E-3</v>
      </c>
      <c r="HW2183" s="118" t="str">
        <f t="shared" si="1330"/>
        <v/>
      </c>
      <c r="HX2183" s="118" t="str">
        <f t="shared" si="1331"/>
        <v/>
      </c>
      <c r="HY2183" s="118">
        <f t="shared" si="1332"/>
        <v>3.9423699628209443E-5</v>
      </c>
      <c r="HZ2183" s="118" t="str">
        <f t="shared" si="1333"/>
        <v/>
      </c>
      <c r="IA2183" s="118" t="str">
        <f t="shared" si="1334"/>
        <v/>
      </c>
      <c r="IB2183" s="118"/>
      <c r="IC2183" s="118"/>
      <c r="ID2183" s="118"/>
      <c r="IE2183" s="118">
        <v>1463</v>
      </c>
      <c r="IF2183" s="118">
        <f t="shared" si="1361"/>
        <v>112.81380613341466</v>
      </c>
      <c r="IG2183" s="118">
        <f t="shared" si="1335"/>
        <v>1.1786764490749084E-3</v>
      </c>
      <c r="IH2183" s="118">
        <f t="shared" si="1336"/>
        <v>0.96798708854575566</v>
      </c>
      <c r="II2183" s="118">
        <f t="shared" si="1337"/>
        <v>1.1786764490749084E-3</v>
      </c>
      <c r="IJ2183" s="118" t="str">
        <f t="shared" si="1338"/>
        <v/>
      </c>
      <c r="IK2183" s="118" t="str">
        <f t="shared" si="1339"/>
        <v/>
      </c>
      <c r="IL2183" s="118">
        <f t="shared" si="1340"/>
        <v>7.6083335451190213E-63</v>
      </c>
      <c r="IM2183" s="118" t="str">
        <f t="shared" si="1341"/>
        <v/>
      </c>
      <c r="IN2183" s="118" t="str">
        <f t="shared" si="1342"/>
        <v/>
      </c>
      <c r="IO2183" s="118"/>
      <c r="IP2183" s="118"/>
      <c r="IQ2183" s="118"/>
      <c r="IR2183" s="118">
        <v>1463</v>
      </c>
      <c r="IS2183" s="118">
        <f t="shared" si="1343"/>
        <v>2923.7913207272804</v>
      </c>
      <c r="IT2183" s="118">
        <f t="shared" si="1344"/>
        <v>4.5478955860256927E-5</v>
      </c>
      <c r="IU2183" s="118">
        <f t="shared" si="1345"/>
        <v>0.96798708854575566</v>
      </c>
      <c r="IV2183" s="118">
        <f t="shared" si="1346"/>
        <v>4.5478955860256927E-5</v>
      </c>
      <c r="IW2183" s="118" t="str">
        <f t="shared" si="1347"/>
        <v/>
      </c>
      <c r="IX2183" s="118" t="str">
        <f t="shared" si="1348"/>
        <v/>
      </c>
      <c r="IY2183" s="118">
        <f t="shared" si="1349"/>
        <v>6.0083082616626928E-10</v>
      </c>
      <c r="IZ2183" s="118" t="str">
        <f t="shared" si="1350"/>
        <v/>
      </c>
      <c r="JA2183" s="118" t="str">
        <f t="shared" si="1351"/>
        <v/>
      </c>
      <c r="JB2183" s="118"/>
      <c r="JC2183" s="118">
        <v>1463</v>
      </c>
      <c r="JD2183" s="118">
        <f t="shared" si="1352"/>
        <v>2253.4680227438093</v>
      </c>
      <c r="JE2183" s="118">
        <f t="shared" si="1353"/>
        <v>5.9007261287006733E-5</v>
      </c>
      <c r="JF2183" s="118">
        <f t="shared" si="1354"/>
        <v>0.96798708854575555</v>
      </c>
      <c r="JG2183" s="118">
        <f t="shared" si="1355"/>
        <v>5.9007261287006733E-5</v>
      </c>
      <c r="JH2183" s="118" t="str">
        <f t="shared" si="1356"/>
        <v/>
      </c>
      <c r="JI2183" s="118" t="str">
        <f t="shared" si="1357"/>
        <v/>
      </c>
      <c r="JJ2183" s="118">
        <f t="shared" si="1358"/>
        <v>6.0083082616626928E-10</v>
      </c>
      <c r="JK2183" s="118" t="str">
        <f t="shared" si="1359"/>
        <v/>
      </c>
      <c r="JL2183" s="118" t="str">
        <f t="shared" si="1360"/>
        <v/>
      </c>
      <c r="JM2183" s="118"/>
      <c r="JN2183" s="118"/>
      <c r="JO2183" s="118"/>
      <c r="JP2183" s="118">
        <f t="shared" si="1314"/>
        <v>9.3952000000000098</v>
      </c>
      <c r="JQ2183" s="138">
        <f t="shared" si="1315"/>
        <v>0.22551340271244719</v>
      </c>
      <c r="JR2183" s="118">
        <f t="shared" si="1316"/>
        <v>4.1956280776664356E-4</v>
      </c>
      <c r="JS2183" s="118" t="str">
        <f t="shared" si="1312"/>
        <v/>
      </c>
      <c r="JT2183" s="119" t="str">
        <f t="shared" si="1313"/>
        <v/>
      </c>
    </row>
    <row r="2184" spans="209:280" ht="20.100000000000001" customHeight="1" x14ac:dyDescent="0.25">
      <c r="HA2184" s="1">
        <v>1464</v>
      </c>
      <c r="HB2184" s="1">
        <f t="shared" si="1317"/>
        <v>29474.753074222543</v>
      </c>
      <c r="HC2184" s="1">
        <f t="shared" si="1318"/>
        <v>4.4876909804125145E-6</v>
      </c>
      <c r="HD2184" s="1">
        <f t="shared" si="1319"/>
        <v>0.96827322097179713</v>
      </c>
      <c r="HE2184" s="1">
        <f t="shared" si="1320"/>
        <v>4.4876909804125145E-6</v>
      </c>
      <c r="HF2184" s="1" t="str">
        <f t="shared" si="1321"/>
        <v/>
      </c>
      <c r="HG2184" s="1" t="str">
        <f t="shared" si="1322"/>
        <v/>
      </c>
      <c r="HK2184" s="1">
        <f t="shared" si="1323"/>
        <v>1.9337390750328713E-32</v>
      </c>
      <c r="HL2184" s="1" t="str">
        <f t="shared" si="1324"/>
        <v/>
      </c>
      <c r="HM2184" s="1" t="str">
        <f t="shared" si="1325"/>
        <v/>
      </c>
      <c r="HR2184" s="1">
        <v>1464</v>
      </c>
      <c r="HS2184" s="1">
        <f t="shared" si="1326"/>
        <v>66.467479943804193</v>
      </c>
      <c r="HT2184" s="1">
        <f t="shared" si="1327"/>
        <v>1.9900496247624712E-3</v>
      </c>
      <c r="HU2184" s="1">
        <f t="shared" si="1328"/>
        <v>0.96827322097179702</v>
      </c>
      <c r="HV2184" s="118">
        <f t="shared" si="1329"/>
        <v>1.9900496247624712E-3</v>
      </c>
      <c r="HW2184" s="118" t="str">
        <f t="shared" si="1330"/>
        <v/>
      </c>
      <c r="HX2184" s="118" t="str">
        <f t="shared" si="1331"/>
        <v/>
      </c>
      <c r="HY2184" s="118">
        <f t="shared" si="1332"/>
        <v>3.9956769057753334E-5</v>
      </c>
      <c r="HZ2184" s="118" t="str">
        <f t="shared" si="1333"/>
        <v/>
      </c>
      <c r="IA2184" s="118" t="str">
        <f t="shared" si="1334"/>
        <v/>
      </c>
      <c r="IB2184" s="118"/>
      <c r="IC2184" s="118"/>
      <c r="ID2184" s="118"/>
      <c r="IE2184" s="118">
        <v>1464</v>
      </c>
      <c r="IF2184" s="118">
        <f t="shared" si="1361"/>
        <v>113.05746446199655</v>
      </c>
      <c r="IG2184" s="118">
        <f t="shared" si="1335"/>
        <v>1.1699677164220968E-3</v>
      </c>
      <c r="IH2184" s="118">
        <f t="shared" si="1336"/>
        <v>0.96827322097179713</v>
      </c>
      <c r="II2184" s="118">
        <f t="shared" si="1337"/>
        <v>1.1699677164220968E-3</v>
      </c>
      <c r="IJ2184" s="118" t="str">
        <f t="shared" si="1338"/>
        <v/>
      </c>
      <c r="IK2184" s="118" t="str">
        <f t="shared" si="1339"/>
        <v/>
      </c>
      <c r="IL2184" s="118">
        <f t="shared" si="1340"/>
        <v>8.1310527920604046E-63</v>
      </c>
      <c r="IM2184" s="118" t="str">
        <f t="shared" si="1341"/>
        <v/>
      </c>
      <c r="IN2184" s="118" t="str">
        <f t="shared" si="1342"/>
        <v/>
      </c>
      <c r="IO2184" s="118"/>
      <c r="IP2184" s="118"/>
      <c r="IQ2184" s="118"/>
      <c r="IR2184" s="118">
        <v>1464</v>
      </c>
      <c r="IS2184" s="118">
        <f t="shared" si="1343"/>
        <v>2930.1062047893256</v>
      </c>
      <c r="IT2184" s="118">
        <f t="shared" si="1344"/>
        <v>4.5142931442167661E-5</v>
      </c>
      <c r="IU2184" s="118">
        <f t="shared" si="1345"/>
        <v>0.96827322097179702</v>
      </c>
      <c r="IV2184" s="118">
        <f t="shared" si="1346"/>
        <v>4.5142931442167661E-5</v>
      </c>
      <c r="IW2184" s="118" t="str">
        <f t="shared" si="1347"/>
        <v/>
      </c>
      <c r="IX2184" s="118" t="str">
        <f t="shared" si="1348"/>
        <v/>
      </c>
      <c r="IY2184" s="118">
        <f t="shared" si="1349"/>
        <v>6.1318197538642575E-10</v>
      </c>
      <c r="IZ2184" s="118" t="str">
        <f t="shared" si="1350"/>
        <v/>
      </c>
      <c r="JA2184" s="118" t="str">
        <f t="shared" si="1351"/>
        <v/>
      </c>
      <c r="JB2184" s="118"/>
      <c r="JC2184" s="118">
        <v>1464</v>
      </c>
      <c r="JD2184" s="118">
        <f t="shared" si="1352"/>
        <v>2258.335124304811</v>
      </c>
      <c r="JE2184" s="118">
        <f t="shared" si="1353"/>
        <v>5.8571282046455681E-5</v>
      </c>
      <c r="JF2184" s="118">
        <f t="shared" si="1354"/>
        <v>0.96827322097179702</v>
      </c>
      <c r="JG2184" s="118">
        <f t="shared" si="1355"/>
        <v>5.8571282046455681E-5</v>
      </c>
      <c r="JH2184" s="118" t="str">
        <f t="shared" si="1356"/>
        <v/>
      </c>
      <c r="JI2184" s="118" t="str">
        <f t="shared" si="1357"/>
        <v/>
      </c>
      <c r="JJ2184" s="118">
        <f t="shared" si="1358"/>
        <v>6.1318197538642575E-10</v>
      </c>
      <c r="JK2184" s="118" t="str">
        <f t="shared" si="1359"/>
        <v/>
      </c>
      <c r="JL2184" s="118" t="str">
        <f t="shared" si="1360"/>
        <v/>
      </c>
      <c r="JM2184" s="118"/>
      <c r="JN2184" s="118"/>
      <c r="JO2184" s="118"/>
      <c r="JP2184" s="118">
        <f t="shared" si="1314"/>
        <v>9.4016000000000091</v>
      </c>
      <c r="JQ2184" s="138">
        <f t="shared" si="1315"/>
        <v>0.22509383990468054</v>
      </c>
      <c r="JR2184" s="118">
        <f t="shared" si="1316"/>
        <v>4.189347054378012E-4</v>
      </c>
      <c r="JS2184" s="118" t="str">
        <f t="shared" si="1312"/>
        <v/>
      </c>
      <c r="JT2184" s="119" t="str">
        <f t="shared" si="1313"/>
        <v/>
      </c>
    </row>
    <row r="2185" spans="209:280" ht="20.100000000000001" customHeight="1" x14ac:dyDescent="0.25">
      <c r="HA2185" s="1">
        <v>1465</v>
      </c>
      <c r="HB2185" s="1">
        <f t="shared" si="1317"/>
        <v>29538.276248951464</v>
      </c>
      <c r="HC2185" s="1">
        <f t="shared" si="1318"/>
        <v>4.4544620925420388E-6</v>
      </c>
      <c r="HD2185" s="1">
        <f t="shared" si="1319"/>
        <v>0.96855723701924723</v>
      </c>
      <c r="HE2185" s="1">
        <f t="shared" si="1320"/>
        <v>4.4544620925420388E-6</v>
      </c>
      <c r="HF2185" s="1" t="str">
        <f t="shared" si="1321"/>
        <v/>
      </c>
      <c r="HG2185" s="1" t="str">
        <f t="shared" si="1322"/>
        <v/>
      </c>
      <c r="HK2185" s="1">
        <f t="shared" si="1323"/>
        <v>2.0221156314499406E-32</v>
      </c>
      <c r="HL2185" s="1" t="str">
        <f t="shared" si="1324"/>
        <v/>
      </c>
      <c r="HM2185" s="1" t="str">
        <f t="shared" si="1325"/>
        <v/>
      </c>
      <c r="HR2185" s="1">
        <v>1465</v>
      </c>
      <c r="HS2185" s="1">
        <f t="shared" si="1326"/>
        <v>66.610728822993423</v>
      </c>
      <c r="HT2185" s="1">
        <f t="shared" si="1327"/>
        <v>1.9753143998714195E-3</v>
      </c>
      <c r="HU2185" s="1">
        <f t="shared" si="1328"/>
        <v>0.96855723701924723</v>
      </c>
      <c r="HV2185" s="118">
        <f t="shared" si="1329"/>
        <v>1.9753143998714195E-3</v>
      </c>
      <c r="HW2185" s="118" t="str">
        <f t="shared" si="1330"/>
        <v/>
      </c>
      <c r="HX2185" s="118" t="str">
        <f t="shared" si="1331"/>
        <v/>
      </c>
      <c r="HY2185" s="118">
        <f t="shared" si="1332"/>
        <v>4.0496398463383111E-5</v>
      </c>
      <c r="HZ2185" s="118" t="str">
        <f t="shared" si="1333"/>
        <v/>
      </c>
      <c r="IA2185" s="118" t="str">
        <f t="shared" si="1334"/>
        <v/>
      </c>
      <c r="IB2185" s="118"/>
      <c r="IC2185" s="118"/>
      <c r="ID2185" s="118"/>
      <c r="IE2185" s="118">
        <v>1465</v>
      </c>
      <c r="IF2185" s="118">
        <f t="shared" si="1361"/>
        <v>113.30112279057843</v>
      </c>
      <c r="IG2185" s="118">
        <f t="shared" si="1335"/>
        <v>1.161304747819589E-3</v>
      </c>
      <c r="IH2185" s="118">
        <f t="shared" si="1336"/>
        <v>0.96855723701924734</v>
      </c>
      <c r="II2185" s="118">
        <f t="shared" si="1337"/>
        <v>1.161304747819589E-3</v>
      </c>
      <c r="IJ2185" s="118" t="str">
        <f t="shared" si="1338"/>
        <v/>
      </c>
      <c r="IK2185" s="118" t="str">
        <f t="shared" si="1339"/>
        <v/>
      </c>
      <c r="IL2185" s="118">
        <f t="shared" si="1340"/>
        <v>8.689545654032526E-63</v>
      </c>
      <c r="IM2185" s="118" t="str">
        <f t="shared" si="1341"/>
        <v/>
      </c>
      <c r="IN2185" s="118" t="str">
        <f t="shared" si="1342"/>
        <v/>
      </c>
      <c r="IO2185" s="118"/>
      <c r="IP2185" s="118"/>
      <c r="IQ2185" s="118"/>
      <c r="IR2185" s="118">
        <v>1465</v>
      </c>
      <c r="IS2185" s="118">
        <f t="shared" si="1343"/>
        <v>2936.4210888513726</v>
      </c>
      <c r="IT2185" s="118">
        <f t="shared" si="1344"/>
        <v>4.4808672819284738E-5</v>
      </c>
      <c r="IU2185" s="118">
        <f t="shared" si="1345"/>
        <v>0.96855723701924734</v>
      </c>
      <c r="IV2185" s="118">
        <f t="shared" si="1346"/>
        <v>4.4808672819284738E-5</v>
      </c>
      <c r="IW2185" s="118" t="str">
        <f t="shared" si="1347"/>
        <v/>
      </c>
      <c r="IX2185" s="118" t="str">
        <f t="shared" si="1348"/>
        <v/>
      </c>
      <c r="IY2185" s="118">
        <f t="shared" si="1349"/>
        <v>6.2577701199492255E-10</v>
      </c>
      <c r="IZ2185" s="118" t="str">
        <f t="shared" si="1350"/>
        <v/>
      </c>
      <c r="JA2185" s="118" t="str">
        <f t="shared" si="1351"/>
        <v/>
      </c>
      <c r="JB2185" s="118"/>
      <c r="JC2185" s="118">
        <v>1465</v>
      </c>
      <c r="JD2185" s="118">
        <f t="shared" si="1352"/>
        <v>2263.2022258658126</v>
      </c>
      <c r="JE2185" s="118">
        <f t="shared" si="1353"/>
        <v>5.813759385980318E-5</v>
      </c>
      <c r="JF2185" s="118">
        <f t="shared" si="1354"/>
        <v>0.96855723701924723</v>
      </c>
      <c r="JG2185" s="118">
        <f t="shared" si="1355"/>
        <v>5.813759385980318E-5</v>
      </c>
      <c r="JH2185" s="118" t="str">
        <f t="shared" si="1356"/>
        <v/>
      </c>
      <c r="JI2185" s="118" t="str">
        <f t="shared" si="1357"/>
        <v/>
      </c>
      <c r="JJ2185" s="118">
        <f t="shared" si="1358"/>
        <v>6.2577701199492255E-10</v>
      </c>
      <c r="JK2185" s="118" t="str">
        <f t="shared" si="1359"/>
        <v/>
      </c>
      <c r="JL2185" s="118" t="str">
        <f t="shared" si="1360"/>
        <v/>
      </c>
      <c r="JM2185" s="118"/>
      <c r="JN2185" s="118"/>
      <c r="JO2185" s="118"/>
      <c r="JP2185" s="118">
        <f t="shared" si="1314"/>
        <v>9.4080000000000084</v>
      </c>
      <c r="JQ2185" s="138">
        <f t="shared" si="1315"/>
        <v>0.22467490519924274</v>
      </c>
      <c r="JR2185" s="118">
        <f t="shared" si="1316"/>
        <v>4.1830705912351829E-4</v>
      </c>
      <c r="JS2185" s="118" t="str">
        <f t="shared" si="1312"/>
        <v/>
      </c>
      <c r="JT2185" s="119" t="str">
        <f t="shared" si="1313"/>
        <v/>
      </c>
    </row>
    <row r="2186" spans="209:280" ht="20.100000000000001" customHeight="1" x14ac:dyDescent="0.25">
      <c r="HA2186" s="1">
        <v>1466</v>
      </c>
      <c r="HB2186" s="1">
        <f t="shared" si="1317"/>
        <v>29601.799423680401</v>
      </c>
      <c r="HC2186" s="1">
        <f t="shared" si="1318"/>
        <v>4.4214085032408637E-6</v>
      </c>
      <c r="HD2186" s="1">
        <f t="shared" si="1319"/>
        <v>0.96883914783129821</v>
      </c>
      <c r="HE2186" s="1">
        <f t="shared" si="1320"/>
        <v>4.4214085032408637E-6</v>
      </c>
      <c r="HF2186" s="1" t="str">
        <f t="shared" si="1321"/>
        <v/>
      </c>
      <c r="HG2186" s="1" t="str">
        <f t="shared" si="1322"/>
        <v/>
      </c>
      <c r="HK2186" s="1">
        <f t="shared" si="1323"/>
        <v>2.1144973781853614E-32</v>
      </c>
      <c r="HL2186" s="1" t="str">
        <f t="shared" si="1324"/>
        <v/>
      </c>
      <c r="HM2186" s="1" t="str">
        <f t="shared" si="1325"/>
        <v/>
      </c>
      <c r="HR2186" s="1">
        <v>1466</v>
      </c>
      <c r="HS2186" s="1">
        <f t="shared" si="1326"/>
        <v>66.753977702182652</v>
      </c>
      <c r="HT2186" s="1">
        <f t="shared" si="1327"/>
        <v>1.9606569104691969E-3</v>
      </c>
      <c r="HU2186" s="1">
        <f t="shared" si="1328"/>
        <v>0.9688391478312981</v>
      </c>
      <c r="HV2186" s="118">
        <f t="shared" si="1329"/>
        <v>1.9606569104691969E-3</v>
      </c>
      <c r="HW2186" s="118" t="str">
        <f t="shared" si="1330"/>
        <v/>
      </c>
      <c r="HX2186" s="118" t="str">
        <f t="shared" si="1331"/>
        <v/>
      </c>
      <c r="HY2186" s="118">
        <f t="shared" si="1332"/>
        <v>4.1042659055141418E-5</v>
      </c>
      <c r="HZ2186" s="118" t="str">
        <f t="shared" si="1333"/>
        <v/>
      </c>
      <c r="IA2186" s="118" t="str">
        <f t="shared" si="1334"/>
        <v/>
      </c>
      <c r="IB2186" s="118"/>
      <c r="IC2186" s="118"/>
      <c r="ID2186" s="118"/>
      <c r="IE2186" s="118">
        <v>1466</v>
      </c>
      <c r="IF2186" s="118">
        <f t="shared" si="1361"/>
        <v>113.54478111916032</v>
      </c>
      <c r="IG2186" s="118">
        <f t="shared" si="1335"/>
        <v>1.1526874805961916E-3</v>
      </c>
      <c r="IH2186" s="118">
        <f t="shared" si="1336"/>
        <v>0.96883914783129821</v>
      </c>
      <c r="II2186" s="118">
        <f t="shared" si="1337"/>
        <v>1.1526874805961916E-3</v>
      </c>
      <c r="IJ2186" s="118" t="str">
        <f t="shared" si="1338"/>
        <v/>
      </c>
      <c r="IK2186" s="118" t="str">
        <f t="shared" si="1339"/>
        <v/>
      </c>
      <c r="IL2186" s="118">
        <f t="shared" si="1340"/>
        <v>9.2862508069872657E-63</v>
      </c>
      <c r="IM2186" s="118" t="str">
        <f t="shared" si="1341"/>
        <v/>
      </c>
      <c r="IN2186" s="118" t="str">
        <f t="shared" si="1342"/>
        <v/>
      </c>
      <c r="IO2186" s="118"/>
      <c r="IP2186" s="118"/>
      <c r="IQ2186" s="118"/>
      <c r="IR2186" s="118">
        <v>1466</v>
      </c>
      <c r="IS2186" s="118">
        <f t="shared" si="1343"/>
        <v>2942.7359729134178</v>
      </c>
      <c r="IT2186" s="118">
        <f t="shared" si="1344"/>
        <v>4.4476177573454997E-5</v>
      </c>
      <c r="IU2186" s="118">
        <f t="shared" si="1345"/>
        <v>0.96883914783129821</v>
      </c>
      <c r="IV2186" s="118">
        <f t="shared" si="1346"/>
        <v>4.4476177573454997E-5</v>
      </c>
      <c r="IW2186" s="118" t="str">
        <f t="shared" si="1347"/>
        <v/>
      </c>
      <c r="IX2186" s="118" t="str">
        <f t="shared" si="1348"/>
        <v/>
      </c>
      <c r="IY2186" s="118">
        <f t="shared" si="1349"/>
        <v>6.3862053837237484E-10</v>
      </c>
      <c r="IZ2186" s="118" t="str">
        <f t="shared" si="1350"/>
        <v/>
      </c>
      <c r="JA2186" s="118" t="str">
        <f t="shared" si="1351"/>
        <v/>
      </c>
      <c r="JB2186" s="118"/>
      <c r="JC2186" s="118">
        <v>1466</v>
      </c>
      <c r="JD2186" s="118">
        <f t="shared" si="1352"/>
        <v>2268.0693274268142</v>
      </c>
      <c r="JE2186" s="118">
        <f t="shared" si="1353"/>
        <v>5.7706193589584799E-5</v>
      </c>
      <c r="JF2186" s="118">
        <f t="shared" si="1354"/>
        <v>0.9688391478312981</v>
      </c>
      <c r="JG2186" s="118">
        <f t="shared" si="1355"/>
        <v>5.7706193589584799E-5</v>
      </c>
      <c r="JH2186" s="118" t="str">
        <f t="shared" si="1356"/>
        <v/>
      </c>
      <c r="JI2186" s="118" t="str">
        <f t="shared" si="1357"/>
        <v/>
      </c>
      <c r="JJ2186" s="118">
        <f t="shared" si="1358"/>
        <v>6.3862053837237484E-10</v>
      </c>
      <c r="JK2186" s="118" t="str">
        <f t="shared" si="1359"/>
        <v/>
      </c>
      <c r="JL2186" s="118" t="str">
        <f t="shared" si="1360"/>
        <v/>
      </c>
      <c r="JM2186" s="118"/>
      <c r="JN2186" s="118"/>
      <c r="JO2186" s="118"/>
      <c r="JP2186" s="118">
        <f t="shared" si="1314"/>
        <v>9.4144000000000077</v>
      </c>
      <c r="JQ2186" s="138">
        <f t="shared" si="1315"/>
        <v>0.22425659814011922</v>
      </c>
      <c r="JR2186" s="118">
        <f t="shared" si="1316"/>
        <v>4.1767987025015385E-4</v>
      </c>
      <c r="JS2186" s="118" t="str">
        <f t="shared" si="1312"/>
        <v/>
      </c>
      <c r="JT2186" s="119" t="str">
        <f t="shared" si="1313"/>
        <v/>
      </c>
    </row>
    <row r="2187" spans="209:280" ht="20.100000000000001" customHeight="1" x14ac:dyDescent="0.25">
      <c r="HA2187" s="1">
        <v>1467</v>
      </c>
      <c r="HB2187" s="1">
        <f t="shared" si="1317"/>
        <v>29665.322598409322</v>
      </c>
      <c r="HC2187" s="1">
        <f t="shared" si="1318"/>
        <v>4.388529965517481E-6</v>
      </c>
      <c r="HD2187" s="1">
        <f t="shared" si="1319"/>
        <v>0.96911896453566126</v>
      </c>
      <c r="HE2187" s="1">
        <f t="shared" si="1320"/>
        <v>4.388529965517481E-6</v>
      </c>
      <c r="HF2187" s="1" t="str">
        <f t="shared" si="1321"/>
        <v/>
      </c>
      <c r="HG2187" s="1" t="str">
        <f t="shared" si="1322"/>
        <v/>
      </c>
      <c r="HK2187" s="1">
        <f t="shared" si="1323"/>
        <v>2.2110642713999423E-32</v>
      </c>
      <c r="HL2187" s="1" t="str">
        <f t="shared" si="1324"/>
        <v/>
      </c>
      <c r="HM2187" s="1" t="str">
        <f t="shared" si="1325"/>
        <v/>
      </c>
      <c r="HR2187" s="1">
        <v>1467</v>
      </c>
      <c r="HS2187" s="1">
        <f t="shared" si="1326"/>
        <v>66.89722658137191</v>
      </c>
      <c r="HT2187" s="1">
        <f t="shared" si="1327"/>
        <v>1.9460770470283407E-3</v>
      </c>
      <c r="HU2187" s="1">
        <f t="shared" si="1328"/>
        <v>0.96911896453566126</v>
      </c>
      <c r="HV2187" s="118">
        <f t="shared" si="1329"/>
        <v>1.9460770470283407E-3</v>
      </c>
      <c r="HW2187" s="118" t="str">
        <f t="shared" si="1330"/>
        <v/>
      </c>
      <c r="HX2187" s="118" t="str">
        <f t="shared" si="1331"/>
        <v/>
      </c>
      <c r="HY2187" s="118">
        <f t="shared" si="1332"/>
        <v>4.1595622683767894E-5</v>
      </c>
      <c r="HZ2187" s="118" t="str">
        <f t="shared" si="1333"/>
        <v/>
      </c>
      <c r="IA2187" s="118" t="str">
        <f t="shared" si="1334"/>
        <v/>
      </c>
      <c r="IB2187" s="118"/>
      <c r="IC2187" s="118"/>
      <c r="ID2187" s="118"/>
      <c r="IE2187" s="118">
        <v>1467</v>
      </c>
      <c r="IF2187" s="118">
        <f t="shared" si="1361"/>
        <v>113.78843944774221</v>
      </c>
      <c r="IG2187" s="118">
        <f t="shared" si="1335"/>
        <v>1.1441158503597466E-3</v>
      </c>
      <c r="IH2187" s="118">
        <f t="shared" si="1336"/>
        <v>0.96911896453566126</v>
      </c>
      <c r="II2187" s="118">
        <f t="shared" si="1337"/>
        <v>1.1441158503597466E-3</v>
      </c>
      <c r="IJ2187" s="118" t="str">
        <f t="shared" si="1338"/>
        <v/>
      </c>
      <c r="IK2187" s="118" t="str">
        <f t="shared" si="1339"/>
        <v/>
      </c>
      <c r="IL2187" s="118">
        <f t="shared" si="1340"/>
        <v>9.9237725127809752E-63</v>
      </c>
      <c r="IM2187" s="118" t="str">
        <f t="shared" si="1341"/>
        <v/>
      </c>
      <c r="IN2187" s="118" t="str">
        <f t="shared" si="1342"/>
        <v/>
      </c>
      <c r="IO2187" s="118"/>
      <c r="IP2187" s="118"/>
      <c r="IQ2187" s="118"/>
      <c r="IR2187" s="118">
        <v>1467</v>
      </c>
      <c r="IS2187" s="118">
        <f t="shared" si="1343"/>
        <v>2949.0508569754629</v>
      </c>
      <c r="IT2187" s="118">
        <f t="shared" si="1344"/>
        <v>4.4145443220121932E-5</v>
      </c>
      <c r="IU2187" s="118">
        <f t="shared" si="1345"/>
        <v>0.96911896453566126</v>
      </c>
      <c r="IV2187" s="118">
        <f t="shared" si="1346"/>
        <v>4.4145443220121932E-5</v>
      </c>
      <c r="IW2187" s="118" t="str">
        <f t="shared" si="1347"/>
        <v/>
      </c>
      <c r="IX2187" s="118" t="str">
        <f t="shared" si="1348"/>
        <v/>
      </c>
      <c r="IY2187" s="118">
        <f t="shared" si="1349"/>
        <v>6.5171723934701154E-10</v>
      </c>
      <c r="IZ2187" s="118" t="str">
        <f t="shared" si="1350"/>
        <v/>
      </c>
      <c r="JA2187" s="118" t="str">
        <f t="shared" si="1351"/>
        <v/>
      </c>
      <c r="JB2187" s="118"/>
      <c r="JC2187" s="118">
        <v>1467</v>
      </c>
      <c r="JD2187" s="118">
        <f t="shared" si="1352"/>
        <v>2272.9364289878158</v>
      </c>
      <c r="JE2187" s="118">
        <f t="shared" si="1353"/>
        <v>5.7277078012180572E-5</v>
      </c>
      <c r="JF2187" s="118">
        <f t="shared" si="1354"/>
        <v>0.96911896453566115</v>
      </c>
      <c r="JG2187" s="118">
        <f t="shared" si="1355"/>
        <v>5.7277078012180572E-5</v>
      </c>
      <c r="JH2187" s="118" t="str">
        <f t="shared" si="1356"/>
        <v/>
      </c>
      <c r="JI2187" s="118" t="str">
        <f t="shared" si="1357"/>
        <v/>
      </c>
      <c r="JJ2187" s="118">
        <f t="shared" si="1358"/>
        <v>6.5171723934701154E-10</v>
      </c>
      <c r="JK2187" s="118" t="str">
        <f t="shared" si="1359"/>
        <v/>
      </c>
      <c r="JL2187" s="118" t="str">
        <f t="shared" si="1360"/>
        <v/>
      </c>
      <c r="JM2187" s="118"/>
      <c r="JN2187" s="118"/>
      <c r="JO2187" s="118"/>
      <c r="JP2187" s="118">
        <f t="shared" si="1314"/>
        <v>9.4208000000000069</v>
      </c>
      <c r="JQ2187" s="138">
        <f t="shared" si="1315"/>
        <v>0.22383891826986907</v>
      </c>
      <c r="JR2187" s="118">
        <f t="shared" si="1316"/>
        <v>4.1705314023587903E-4</v>
      </c>
      <c r="JS2187" s="118" t="str">
        <f t="shared" ref="JS2187:JS2250" si="1362">IF(JQ2187&lt;(1-$JO$719),JR2187,"")</f>
        <v/>
      </c>
      <c r="JT2187" s="119" t="str">
        <f t="shared" ref="JT2187:JT2250" si="1363">IF(JQ2187&lt;(1-$JO$725),JR2187,"")</f>
        <v/>
      </c>
    </row>
    <row r="2188" spans="209:280" ht="20.100000000000001" customHeight="1" x14ac:dyDescent="0.25">
      <c r="HA2188" s="1">
        <v>1468</v>
      </c>
      <c r="HB2188" s="1">
        <f t="shared" si="1317"/>
        <v>29728.845773138244</v>
      </c>
      <c r="HC2188" s="1">
        <f t="shared" si="1318"/>
        <v>4.3558262258439256E-6</v>
      </c>
      <c r="HD2188" s="1">
        <f t="shared" si="1319"/>
        <v>0.96939669824415042</v>
      </c>
      <c r="HE2188" s="1">
        <f t="shared" si="1320"/>
        <v>4.3558262258439256E-6</v>
      </c>
      <c r="HF2188" s="1" t="str">
        <f t="shared" si="1321"/>
        <v/>
      </c>
      <c r="HG2188" s="1" t="str">
        <f t="shared" si="1322"/>
        <v/>
      </c>
      <c r="HK2188" s="1">
        <f t="shared" si="1323"/>
        <v>2.3120042816980986E-32</v>
      </c>
      <c r="HL2188" s="1" t="str">
        <f t="shared" si="1324"/>
        <v/>
      </c>
      <c r="HM2188" s="1" t="str">
        <f t="shared" si="1325"/>
        <v/>
      </c>
      <c r="HR2188" s="1">
        <v>1468</v>
      </c>
      <c r="HS2188" s="1">
        <f t="shared" si="1326"/>
        <v>67.04047546056114</v>
      </c>
      <c r="HT2188" s="1">
        <f t="shared" si="1327"/>
        <v>1.9315746971228427E-3</v>
      </c>
      <c r="HU2188" s="1">
        <f t="shared" si="1328"/>
        <v>0.96939669824415053</v>
      </c>
      <c r="HV2188" s="118">
        <f t="shared" si="1329"/>
        <v>1.9315746971228427E-3</v>
      </c>
      <c r="HW2188" s="118" t="str">
        <f t="shared" si="1330"/>
        <v/>
      </c>
      <c r="HX2188" s="118" t="str">
        <f t="shared" si="1331"/>
        <v/>
      </c>
      <c r="HY2188" s="118">
        <f t="shared" si="1332"/>
        <v>4.2155361844711819E-5</v>
      </c>
      <c r="HZ2188" s="118" t="str">
        <f t="shared" si="1333"/>
        <v/>
      </c>
      <c r="IA2188" s="118" t="str">
        <f t="shared" si="1334"/>
        <v/>
      </c>
      <c r="IB2188" s="118"/>
      <c r="IC2188" s="118"/>
      <c r="ID2188" s="118"/>
      <c r="IE2188" s="118">
        <v>1468</v>
      </c>
      <c r="IF2188" s="118">
        <f t="shared" si="1361"/>
        <v>114.03209777632409</v>
      </c>
      <c r="IG2188" s="118">
        <f t="shared" si="1335"/>
        <v>1.1355897910140075E-3</v>
      </c>
      <c r="IH2188" s="118">
        <f t="shared" si="1336"/>
        <v>0.96939669824415053</v>
      </c>
      <c r="II2188" s="118">
        <f t="shared" si="1337"/>
        <v>1.1355897910140075E-3</v>
      </c>
      <c r="IJ2188" s="118" t="str">
        <f t="shared" si="1338"/>
        <v/>
      </c>
      <c r="IK2188" s="118" t="str">
        <f t="shared" si="1339"/>
        <v/>
      </c>
      <c r="IL2188" s="118">
        <f t="shared" si="1340"/>
        <v>1.0604891817455005E-62</v>
      </c>
      <c r="IM2188" s="118" t="str">
        <f t="shared" si="1341"/>
        <v/>
      </c>
      <c r="IN2188" s="118" t="str">
        <f t="shared" si="1342"/>
        <v/>
      </c>
      <c r="IO2188" s="118"/>
      <c r="IP2188" s="118"/>
      <c r="IQ2188" s="118"/>
      <c r="IR2188" s="118">
        <v>1468</v>
      </c>
      <c r="IS2188" s="118">
        <f t="shared" si="1343"/>
        <v>2955.3657410375099</v>
      </c>
      <c r="IT2188" s="118">
        <f t="shared" si="1344"/>
        <v>4.3816467208977224E-5</v>
      </c>
      <c r="IU2188" s="118">
        <f t="shared" si="1345"/>
        <v>0.96939669824415053</v>
      </c>
      <c r="IV2188" s="118">
        <f t="shared" si="1346"/>
        <v>4.3816467208977224E-5</v>
      </c>
      <c r="IW2188" s="118" t="str">
        <f t="shared" si="1347"/>
        <v/>
      </c>
      <c r="IX2188" s="118" t="str">
        <f t="shared" si="1348"/>
        <v/>
      </c>
      <c r="IY2188" s="118">
        <f t="shared" si="1349"/>
        <v>6.6507188358392571E-10</v>
      </c>
      <c r="IZ2188" s="118" t="str">
        <f t="shared" si="1350"/>
        <v/>
      </c>
      <c r="JA2188" s="118" t="str">
        <f t="shared" si="1351"/>
        <v/>
      </c>
      <c r="JB2188" s="118"/>
      <c r="JC2188" s="118">
        <v>1468</v>
      </c>
      <c r="JD2188" s="118">
        <f t="shared" si="1352"/>
        <v>2277.8035305488174</v>
      </c>
      <c r="JE2188" s="118">
        <f t="shared" si="1353"/>
        <v>5.6850243818660045E-5</v>
      </c>
      <c r="JF2188" s="118">
        <f t="shared" si="1354"/>
        <v>0.96939669824415042</v>
      </c>
      <c r="JG2188" s="118">
        <f t="shared" si="1355"/>
        <v>5.6850243818660045E-5</v>
      </c>
      <c r="JH2188" s="118" t="str">
        <f t="shared" si="1356"/>
        <v/>
      </c>
      <c r="JI2188" s="118" t="str">
        <f t="shared" si="1357"/>
        <v/>
      </c>
      <c r="JJ2188" s="118">
        <f t="shared" si="1358"/>
        <v>6.6507188358392571E-10</v>
      </c>
      <c r="JK2188" s="118" t="str">
        <f t="shared" si="1359"/>
        <v/>
      </c>
      <c r="JL2188" s="118" t="str">
        <f t="shared" si="1360"/>
        <v/>
      </c>
      <c r="JM2188" s="118"/>
      <c r="JN2188" s="118"/>
      <c r="JO2188" s="118"/>
      <c r="JP2188" s="118">
        <f t="shared" ref="JP2188:JP2251" si="1364">JP2187+$JS$712</f>
        <v>9.4272000000000062</v>
      </c>
      <c r="JQ2188" s="138">
        <f t="shared" ref="JQ2188:JQ2251" si="1365">_xlfn.CHISQ.DIST.RT(JP2188,7)</f>
        <v>0.22342186512963319</v>
      </c>
      <c r="JR2188" s="118">
        <f t="shared" ref="JR2188:JR2251" si="1366">JQ2188-JQ2189</f>
        <v>4.1642687049148197E-4</v>
      </c>
      <c r="JS2188" s="118" t="str">
        <f t="shared" si="1362"/>
        <v/>
      </c>
      <c r="JT2188" s="119" t="str">
        <f t="shared" si="1363"/>
        <v/>
      </c>
    </row>
    <row r="2189" spans="209:280" ht="20.100000000000001" customHeight="1" x14ac:dyDescent="0.25">
      <c r="HA2189" s="1">
        <v>1469</v>
      </c>
      <c r="HB2189" s="1">
        <f t="shared" si="1317"/>
        <v>29792.36894786718</v>
      </c>
      <c r="HC2189" s="1">
        <f t="shared" si="1318"/>
        <v>4.3232970242205682E-6</v>
      </c>
      <c r="HD2189" s="1">
        <f t="shared" si="1319"/>
        <v>0.96967236005226909</v>
      </c>
      <c r="HE2189" s="1">
        <f t="shared" si="1320"/>
        <v>4.3232970242205682E-6</v>
      </c>
      <c r="HF2189" s="1" t="str">
        <f t="shared" si="1321"/>
        <v/>
      </c>
      <c r="HG2189" s="1" t="str">
        <f t="shared" si="1322"/>
        <v/>
      </c>
      <c r="HK2189" s="1">
        <f t="shared" si="1323"/>
        <v>2.4175137478338532E-32</v>
      </c>
      <c r="HL2189" s="1" t="str">
        <f t="shared" si="1324"/>
        <v/>
      </c>
      <c r="HM2189" s="1" t="str">
        <f t="shared" si="1325"/>
        <v/>
      </c>
      <c r="HR2189" s="1">
        <v>1469</v>
      </c>
      <c r="HS2189" s="1">
        <f t="shared" si="1326"/>
        <v>67.18372433975037</v>
      </c>
      <c r="HT2189" s="1">
        <f t="shared" si="1327"/>
        <v>1.9171497454568461E-3</v>
      </c>
      <c r="HU2189" s="1">
        <f t="shared" si="1328"/>
        <v>0.96967236005226909</v>
      </c>
      <c r="HV2189" s="118">
        <f t="shared" si="1329"/>
        <v>1.9171497454568461E-3</v>
      </c>
      <c r="HW2189" s="118" t="str">
        <f t="shared" si="1330"/>
        <v/>
      </c>
      <c r="HX2189" s="118" t="str">
        <f t="shared" si="1331"/>
        <v/>
      </c>
      <c r="HY2189" s="118">
        <f t="shared" si="1332"/>
        <v>4.2721949682147673E-5</v>
      </c>
      <c r="HZ2189" s="118" t="str">
        <f t="shared" si="1333"/>
        <v/>
      </c>
      <c r="IA2189" s="118" t="str">
        <f t="shared" si="1334"/>
        <v/>
      </c>
      <c r="IB2189" s="118"/>
      <c r="IC2189" s="118"/>
      <c r="ID2189" s="118"/>
      <c r="IE2189" s="118">
        <v>1469</v>
      </c>
      <c r="IF2189" s="118">
        <f t="shared" si="1361"/>
        <v>114.27575610490598</v>
      </c>
      <c r="IG2189" s="118">
        <f t="shared" si="1335"/>
        <v>1.127109234775527E-3</v>
      </c>
      <c r="IH2189" s="118">
        <f t="shared" si="1336"/>
        <v>0.96967236005226909</v>
      </c>
      <c r="II2189" s="118">
        <f t="shared" si="1337"/>
        <v>1.127109234775527E-3</v>
      </c>
      <c r="IJ2189" s="118" t="str">
        <f t="shared" si="1338"/>
        <v/>
      </c>
      <c r="IK2189" s="118" t="str">
        <f t="shared" si="1339"/>
        <v/>
      </c>
      <c r="IL2189" s="118">
        <f t="shared" si="1340"/>
        <v>1.1332578503769123E-62</v>
      </c>
      <c r="IM2189" s="118" t="str">
        <f t="shared" si="1341"/>
        <v/>
      </c>
      <c r="IN2189" s="118" t="str">
        <f t="shared" si="1342"/>
        <v/>
      </c>
      <c r="IO2189" s="118"/>
      <c r="IP2189" s="118"/>
      <c r="IQ2189" s="118"/>
      <c r="IR2189" s="118">
        <v>1469</v>
      </c>
      <c r="IS2189" s="118">
        <f t="shared" si="1343"/>
        <v>2961.6806250995551</v>
      </c>
      <c r="IT2189" s="118">
        <f t="shared" si="1344"/>
        <v>4.3489246924612569E-5</v>
      </c>
      <c r="IU2189" s="118">
        <f t="shared" si="1345"/>
        <v>0.96967236005226898</v>
      </c>
      <c r="IV2189" s="118">
        <f t="shared" si="1346"/>
        <v>4.3489246924612569E-5</v>
      </c>
      <c r="IW2189" s="118" t="str">
        <f t="shared" si="1347"/>
        <v/>
      </c>
      <c r="IX2189" s="118" t="str">
        <f t="shared" si="1348"/>
        <v/>
      </c>
      <c r="IY2189" s="118">
        <f t="shared" si="1349"/>
        <v>6.786893249960636E-10</v>
      </c>
      <c r="IZ2189" s="118" t="str">
        <f t="shared" si="1350"/>
        <v/>
      </c>
      <c r="JA2189" s="118" t="str">
        <f t="shared" si="1351"/>
        <v/>
      </c>
      <c r="JB2189" s="118"/>
      <c r="JC2189" s="118">
        <v>1469</v>
      </c>
      <c r="JD2189" s="118">
        <f t="shared" si="1352"/>
        <v>2282.6706321098191</v>
      </c>
      <c r="JE2189" s="118">
        <f t="shared" si="1353"/>
        <v>5.6425687615627465E-5</v>
      </c>
      <c r="JF2189" s="118">
        <f t="shared" si="1354"/>
        <v>0.96967236005226898</v>
      </c>
      <c r="JG2189" s="118">
        <f t="shared" si="1355"/>
        <v>5.6425687615627465E-5</v>
      </c>
      <c r="JH2189" s="118" t="str">
        <f t="shared" si="1356"/>
        <v/>
      </c>
      <c r="JI2189" s="118" t="str">
        <f t="shared" si="1357"/>
        <v/>
      </c>
      <c r="JJ2189" s="118">
        <f t="shared" si="1358"/>
        <v>6.786893249960636E-10</v>
      </c>
      <c r="JK2189" s="118" t="str">
        <f t="shared" si="1359"/>
        <v/>
      </c>
      <c r="JL2189" s="118" t="str">
        <f t="shared" si="1360"/>
        <v/>
      </c>
      <c r="JM2189" s="118"/>
      <c r="JN2189" s="118"/>
      <c r="JO2189" s="118"/>
      <c r="JP2189" s="118">
        <f t="shared" si="1364"/>
        <v>9.4336000000000055</v>
      </c>
      <c r="JQ2189" s="138">
        <f t="shared" si="1365"/>
        <v>0.22300543825914171</v>
      </c>
      <c r="JR2189" s="118">
        <f t="shared" si="1366"/>
        <v>4.1580106241911885E-4</v>
      </c>
      <c r="JS2189" s="118" t="str">
        <f t="shared" si="1362"/>
        <v/>
      </c>
      <c r="JT2189" s="119" t="str">
        <f t="shared" si="1363"/>
        <v/>
      </c>
    </row>
    <row r="2190" spans="209:280" ht="20.100000000000001" customHeight="1" x14ac:dyDescent="0.25">
      <c r="HA2190" s="1">
        <v>1470</v>
      </c>
      <c r="HB2190" s="1">
        <f t="shared" si="1317"/>
        <v>29855.892122596102</v>
      </c>
      <c r="HC2190" s="1">
        <f t="shared" si="1318"/>
        <v>4.2909420942409329E-6</v>
      </c>
      <c r="HD2190" s="1">
        <f t="shared" si="1319"/>
        <v>0.96994596103880015</v>
      </c>
      <c r="HE2190" s="1">
        <f t="shared" si="1320"/>
        <v>4.2909420942409329E-6</v>
      </c>
      <c r="HF2190" s="1" t="str">
        <f t="shared" si="1321"/>
        <v/>
      </c>
      <c r="HG2190" s="1" t="str">
        <f t="shared" si="1322"/>
        <v/>
      </c>
      <c r="HK2190" s="1">
        <f t="shared" si="1323"/>
        <v>2.5277977458838448E-32</v>
      </c>
      <c r="HL2190" s="1" t="str">
        <f t="shared" si="1324"/>
        <v/>
      </c>
      <c r="HM2190" s="1" t="str">
        <f t="shared" si="1325"/>
        <v/>
      </c>
      <c r="HR2190" s="1">
        <v>1470</v>
      </c>
      <c r="HS2190" s="1">
        <f t="shared" si="1326"/>
        <v>67.3269732189396</v>
      </c>
      <c r="HT2190" s="1">
        <f t="shared" si="1327"/>
        <v>1.9028020738934013E-3</v>
      </c>
      <c r="HU2190" s="1">
        <f t="shared" si="1328"/>
        <v>0.96994596103880026</v>
      </c>
      <c r="HV2190" s="118">
        <f t="shared" si="1329"/>
        <v>1.9028020738934013E-3</v>
      </c>
      <c r="HW2190" s="118" t="str">
        <f t="shared" si="1330"/>
        <v/>
      </c>
      <c r="HX2190" s="118" t="str">
        <f t="shared" si="1331"/>
        <v/>
      </c>
      <c r="HY2190" s="118">
        <f t="shared" si="1332"/>
        <v>4.3295459992992093E-5</v>
      </c>
      <c r="HZ2190" s="118" t="str">
        <f t="shared" si="1333"/>
        <v/>
      </c>
      <c r="IA2190" s="118" t="str">
        <f t="shared" si="1334"/>
        <v/>
      </c>
      <c r="IB2190" s="118"/>
      <c r="IC2190" s="118"/>
      <c r="ID2190" s="118"/>
      <c r="IE2190" s="118">
        <v>1470</v>
      </c>
      <c r="IF2190" s="118">
        <f t="shared" si="1361"/>
        <v>114.51941443348787</v>
      </c>
      <c r="IG2190" s="118">
        <f t="shared" si="1335"/>
        <v>1.1186741121905505E-3</v>
      </c>
      <c r="IH2190" s="118">
        <f t="shared" si="1336"/>
        <v>0.96994596103880026</v>
      </c>
      <c r="II2190" s="118">
        <f t="shared" si="1337"/>
        <v>1.1186741121905505E-3</v>
      </c>
      <c r="IJ2190" s="118" t="str">
        <f t="shared" si="1338"/>
        <v/>
      </c>
      <c r="IK2190" s="118" t="str">
        <f t="shared" si="1339"/>
        <v/>
      </c>
      <c r="IL2190" s="118">
        <f t="shared" si="1340"/>
        <v>1.2110003848579953E-62</v>
      </c>
      <c r="IM2190" s="118" t="str">
        <f t="shared" si="1341"/>
        <v/>
      </c>
      <c r="IN2190" s="118" t="str">
        <f t="shared" si="1342"/>
        <v/>
      </c>
      <c r="IO2190" s="118"/>
      <c r="IP2190" s="118"/>
      <c r="IQ2190" s="118"/>
      <c r="IR2190" s="118">
        <v>1470</v>
      </c>
      <c r="IS2190" s="118">
        <f t="shared" si="1343"/>
        <v>2967.9955091616021</v>
      </c>
      <c r="IT2190" s="118">
        <f t="shared" si="1344"/>
        <v>4.3163779687170817E-5</v>
      </c>
      <c r="IU2190" s="118">
        <f t="shared" si="1345"/>
        <v>0.96994596103880026</v>
      </c>
      <c r="IV2190" s="118">
        <f t="shared" si="1346"/>
        <v>4.3163779687170817E-5</v>
      </c>
      <c r="IW2190" s="118" t="str">
        <f t="shared" si="1347"/>
        <v/>
      </c>
      <c r="IX2190" s="118" t="str">
        <f t="shared" si="1348"/>
        <v/>
      </c>
      <c r="IY2190" s="118">
        <f t="shared" si="1349"/>
        <v>6.9257450417726179E-10</v>
      </c>
      <c r="IZ2190" s="118" t="str">
        <f t="shared" si="1350"/>
        <v/>
      </c>
      <c r="JA2190" s="118" t="str">
        <f t="shared" si="1351"/>
        <v/>
      </c>
      <c r="JB2190" s="118"/>
      <c r="JC2190" s="118">
        <v>1470</v>
      </c>
      <c r="JD2190" s="118">
        <f t="shared" si="1352"/>
        <v>2287.5377336708216</v>
      </c>
      <c r="JE2190" s="118">
        <f t="shared" si="1353"/>
        <v>5.6003405926067633E-5</v>
      </c>
      <c r="JF2190" s="118">
        <f t="shared" si="1354"/>
        <v>0.96994596103880026</v>
      </c>
      <c r="JG2190" s="118">
        <f t="shared" si="1355"/>
        <v>5.6003405926067633E-5</v>
      </c>
      <c r="JH2190" s="118" t="str">
        <f t="shared" si="1356"/>
        <v/>
      </c>
      <c r="JI2190" s="118" t="str">
        <f t="shared" si="1357"/>
        <v/>
      </c>
      <c r="JJ2190" s="118">
        <f t="shared" si="1358"/>
        <v>6.9257450417726179E-10</v>
      </c>
      <c r="JK2190" s="118" t="str">
        <f t="shared" si="1359"/>
        <v/>
      </c>
      <c r="JL2190" s="118" t="str">
        <f t="shared" si="1360"/>
        <v/>
      </c>
      <c r="JM2190" s="118"/>
      <c r="JN2190" s="118"/>
      <c r="JO2190" s="118"/>
      <c r="JP2190" s="118">
        <f t="shared" si="1364"/>
        <v>9.4400000000000048</v>
      </c>
      <c r="JQ2190" s="138">
        <f t="shared" si="1365"/>
        <v>0.22258963719672259</v>
      </c>
      <c r="JR2190" s="118">
        <f t="shared" si="1366"/>
        <v>4.1517571741331305E-4</v>
      </c>
      <c r="JS2190" s="118" t="str">
        <f t="shared" si="1362"/>
        <v/>
      </c>
      <c r="JT2190" s="119" t="str">
        <f t="shared" si="1363"/>
        <v/>
      </c>
    </row>
    <row r="2191" spans="209:280" ht="20.100000000000001" customHeight="1" x14ac:dyDescent="0.25">
      <c r="HA2191" s="1">
        <v>1471</v>
      </c>
      <c r="HB2191" s="1">
        <f t="shared" si="1317"/>
        <v>29919.415297325038</v>
      </c>
      <c r="HC2191" s="1">
        <f t="shared" si="1318"/>
        <v>4.2587611631564898E-6</v>
      </c>
      <c r="HD2191" s="1">
        <f t="shared" si="1319"/>
        <v>0.97021751226540254</v>
      </c>
      <c r="HE2191" s="1">
        <f t="shared" si="1320"/>
        <v>4.2587611631564898E-6</v>
      </c>
      <c r="HF2191" s="1" t="str">
        <f t="shared" si="1321"/>
        <v/>
      </c>
      <c r="HG2191" s="1" t="str">
        <f t="shared" si="1322"/>
        <v/>
      </c>
      <c r="HK2191" s="1">
        <f t="shared" si="1323"/>
        <v>2.6430704745549163E-32</v>
      </c>
      <c r="HL2191" s="1" t="str">
        <f t="shared" si="1324"/>
        <v/>
      </c>
      <c r="HM2191" s="1" t="str">
        <f t="shared" si="1325"/>
        <v/>
      </c>
      <c r="HR2191" s="1">
        <v>1471</v>
      </c>
      <c r="HS2191" s="1">
        <f t="shared" si="1326"/>
        <v>67.470222098128829</v>
      </c>
      <c r="HT2191" s="1">
        <f t="shared" si="1327"/>
        <v>1.8885315614832077E-3</v>
      </c>
      <c r="HU2191" s="1">
        <f t="shared" si="1328"/>
        <v>0.97021751226540254</v>
      </c>
      <c r="HV2191" s="118">
        <f t="shared" si="1329"/>
        <v>1.8885315614832077E-3</v>
      </c>
      <c r="HW2191" s="118" t="str">
        <f t="shared" si="1330"/>
        <v/>
      </c>
      <c r="HX2191" s="118" t="str">
        <f t="shared" si="1331"/>
        <v/>
      </c>
      <c r="HY2191" s="118">
        <f t="shared" si="1332"/>
        <v>4.3875967230922108E-5</v>
      </c>
      <c r="HZ2191" s="118" t="str">
        <f t="shared" si="1333"/>
        <v/>
      </c>
      <c r="IA2191" s="118" t="str">
        <f t="shared" si="1334"/>
        <v/>
      </c>
      <c r="IB2191" s="118"/>
      <c r="IC2191" s="118"/>
      <c r="ID2191" s="118"/>
      <c r="IE2191" s="118">
        <v>1471</v>
      </c>
      <c r="IF2191" s="118">
        <f t="shared" si="1361"/>
        <v>114.76307276206975</v>
      </c>
      <c r="IG2191" s="118">
        <f t="shared" si="1335"/>
        <v>1.1102843521519177E-3</v>
      </c>
      <c r="IH2191" s="118">
        <f t="shared" si="1336"/>
        <v>0.97021751226540254</v>
      </c>
      <c r="II2191" s="118">
        <f t="shared" si="1337"/>
        <v>1.1102843521519177E-3</v>
      </c>
      <c r="IJ2191" s="118" t="str">
        <f t="shared" si="1338"/>
        <v/>
      </c>
      <c r="IK2191" s="118" t="str">
        <f t="shared" si="1339"/>
        <v/>
      </c>
      <c r="IL2191" s="118">
        <f t="shared" si="1340"/>
        <v>1.2940554239049182E-62</v>
      </c>
      <c r="IM2191" s="118" t="str">
        <f t="shared" si="1341"/>
        <v/>
      </c>
      <c r="IN2191" s="118" t="str">
        <f t="shared" si="1342"/>
        <v/>
      </c>
      <c r="IO2191" s="118"/>
      <c r="IP2191" s="118"/>
      <c r="IQ2191" s="118"/>
      <c r="IR2191" s="118">
        <v>1471</v>
      </c>
      <c r="IS2191" s="118">
        <f t="shared" si="1343"/>
        <v>2974.3103932236472</v>
      </c>
      <c r="IT2191" s="118">
        <f t="shared" si="1344"/>
        <v>4.2840062752998974E-5</v>
      </c>
      <c r="IU2191" s="118">
        <f t="shared" si="1345"/>
        <v>0.97021751226540254</v>
      </c>
      <c r="IV2191" s="118">
        <f t="shared" si="1346"/>
        <v>4.2840062752998974E-5</v>
      </c>
      <c r="IW2191" s="118" t="str">
        <f t="shared" si="1347"/>
        <v/>
      </c>
      <c r="IX2191" s="118" t="str">
        <f t="shared" si="1348"/>
        <v/>
      </c>
      <c r="IY2191" s="118">
        <f t="shared" si="1349"/>
        <v>7.0673244985760464E-10</v>
      </c>
      <c r="IZ2191" s="118" t="str">
        <f t="shared" si="1350"/>
        <v/>
      </c>
      <c r="JA2191" s="118" t="str">
        <f t="shared" si="1351"/>
        <v/>
      </c>
      <c r="JB2191" s="118"/>
      <c r="JC2191" s="118">
        <v>1471</v>
      </c>
      <c r="JD2191" s="118">
        <f t="shared" si="1352"/>
        <v>2292.4048352318232</v>
      </c>
      <c r="JE2191" s="118">
        <f t="shared" si="1353"/>
        <v>5.5583395190192324E-5</v>
      </c>
      <c r="JF2191" s="118">
        <f t="shared" si="1354"/>
        <v>0.97021751226540254</v>
      </c>
      <c r="JG2191" s="118">
        <f t="shared" si="1355"/>
        <v>5.5583395190192324E-5</v>
      </c>
      <c r="JH2191" s="118" t="str">
        <f t="shared" si="1356"/>
        <v/>
      </c>
      <c r="JI2191" s="118" t="str">
        <f t="shared" si="1357"/>
        <v/>
      </c>
      <c r="JJ2191" s="118">
        <f t="shared" si="1358"/>
        <v>7.0673244985760464E-10</v>
      </c>
      <c r="JK2191" s="118" t="str">
        <f t="shared" si="1359"/>
        <v/>
      </c>
      <c r="JL2191" s="118" t="str">
        <f t="shared" si="1360"/>
        <v/>
      </c>
      <c r="JM2191" s="118"/>
      <c r="JN2191" s="118"/>
      <c r="JO2191" s="118"/>
      <c r="JP2191" s="118">
        <f t="shared" si="1364"/>
        <v>9.4464000000000041</v>
      </c>
      <c r="JQ2191" s="138">
        <f t="shared" si="1365"/>
        <v>0.22217446147930928</v>
      </c>
      <c r="JR2191" s="118">
        <f t="shared" si="1366"/>
        <v>4.1455083686040006E-4</v>
      </c>
      <c r="JS2191" s="118" t="str">
        <f t="shared" si="1362"/>
        <v/>
      </c>
      <c r="JT2191" s="119" t="str">
        <f t="shared" si="1363"/>
        <v/>
      </c>
    </row>
    <row r="2192" spans="209:280" ht="20.100000000000001" customHeight="1" x14ac:dyDescent="0.25">
      <c r="HA2192" s="1">
        <v>1472</v>
      </c>
      <c r="HB2192" s="1">
        <f t="shared" ref="HB2192:HB2255" si="1367">$HB$714+(HA2192*$HB$717)</f>
        <v>29982.93847205396</v>
      </c>
      <c r="HC2192" s="1">
        <f t="shared" ref="HC2192:HC2255" si="1368">_xlfn.NORM.DIST($HB2192,$HB$711,$HB$712,0)</f>
        <v>4.2267539519415629E-6</v>
      </c>
      <c r="HD2192" s="1">
        <f t="shared" ref="HD2192:HD2255" si="1369">_xlfn.NORM.DIST($HB2192,$HB$711,$HB$712,1)</f>
        <v>0.97048702477620907</v>
      </c>
      <c r="HE2192" s="1">
        <f t="shared" ref="HE2192:HE2255" si="1370">IF(OR(HD2192&lt;$HF$716,HD2192&gt;$HF$717),HC2192,"")</f>
        <v>4.2267539519415629E-6</v>
      </c>
      <c r="HF2192" s="1" t="str">
        <f t="shared" ref="HF2192:HF2255" si="1371">IF(AND(HD2192&gt;$HF$716,HD2192&lt;$HF$717),HC2192,"")</f>
        <v/>
      </c>
      <c r="HG2192" s="1" t="str">
        <f t="shared" ref="HG2192:HG2255" si="1372">IF(HC2192=MAX($HC$720:$HC$2720),HC2192,"")</f>
        <v/>
      </c>
      <c r="HK2192" s="1">
        <f t="shared" ref="HK2192:HK2255" si="1373">_xlfn.NORM.DIST(HB2192,$HF$712,$HF$713,0)</f>
        <v>2.7635556573261862E-32</v>
      </c>
      <c r="HL2192" s="1" t="str">
        <f t="shared" ref="HL2192:HL2255" si="1374">IF(HK2192=MAX($HK$720:$HK$2720),HC2192,"")</f>
        <v/>
      </c>
      <c r="HM2192" s="1" t="str">
        <f t="shared" ref="HM2192:HM2255" si="1375">IF(HL2192=MIN($HL$720:$HL$2720),HL2192,"")</f>
        <v/>
      </c>
      <c r="HR2192" s="1">
        <v>1472</v>
      </c>
      <c r="HS2192" s="1">
        <f t="shared" ref="HS2192:HS2255" si="1376">$HS$714+(HR2192*$HS$717)</f>
        <v>67.613470977318059</v>
      </c>
      <c r="HT2192" s="1">
        <f t="shared" ref="HT2192:HT2255" si="1377">_xlfn.NORM.DIST(HS2192,HS$711,HS$712,0)</f>
        <v>1.8743380844933751E-3</v>
      </c>
      <c r="HU2192" s="1">
        <f t="shared" ref="HU2192:HU2255" si="1378">_xlfn.NORM.DIST(HS2192,HS$711,HS$712,1)</f>
        <v>0.97048702477620907</v>
      </c>
      <c r="HV2192" s="118">
        <f t="shared" ref="HV2192:HV2255" si="1379">IF(OR(HU2192&lt;$HW$716,HU2192&gt;$HW$717),HT2192,"")</f>
        <v>1.8743380844933751E-3</v>
      </c>
      <c r="HW2192" s="118" t="str">
        <f t="shared" ref="HW2192:HW2255" si="1380">IF(AND(HU2192&gt;$HW$716,HU2192&lt;$HW$717),HT2192,"")</f>
        <v/>
      </c>
      <c r="HX2192" s="118" t="str">
        <f t="shared" ref="HX2192:HX2255" si="1381">IF(HT2192=MAX($HT$720:$HT$2720),HT2192,"")</f>
        <v/>
      </c>
      <c r="HY2192" s="118">
        <f t="shared" ref="HY2192:HY2255" si="1382">_xlfn.NORM.DIST(HS2192,$HW$712,$HW$713,0)</f>
        <v>4.4463546510395096E-5</v>
      </c>
      <c r="HZ2192" s="118" t="str">
        <f t="shared" ref="HZ2192:HZ2255" si="1383">IF(HY2192=MAX($HY$720:$HY$2720),HT2192,"")</f>
        <v/>
      </c>
      <c r="IA2192" s="118" t="str">
        <f t="shared" ref="IA2192:IA2255" si="1384">IF(HZ2192=MIN($HZ$720:$HZ$2720),HZ2192,"")</f>
        <v/>
      </c>
      <c r="IB2192" s="118"/>
      <c r="IC2192" s="118"/>
      <c r="ID2192" s="118"/>
      <c r="IE2192" s="118">
        <v>1472</v>
      </c>
      <c r="IF2192" s="118">
        <f t="shared" si="1361"/>
        <v>115.00673109065164</v>
      </c>
      <c r="IG2192" s="118">
        <f t="shared" ref="IG2192:IG2255" si="1385">_xlfn.NORM.DIST(IF2192,IF$711,IF$712,0)</f>
        <v>1.1019398819159725E-3</v>
      </c>
      <c r="IH2192" s="118">
        <f t="shared" ref="IH2192:IH2255" si="1386">_xlfn.NORM.DIST(IF2192,IF$711,IF$712,1)</f>
        <v>0.97048702477620907</v>
      </c>
      <c r="II2192" s="118">
        <f t="shared" ref="II2192:II2255" si="1387">IF(OR(IH2192&lt;$HW$716,IH2192&gt;$HW$717),IG2192,"")</f>
        <v>1.1019398819159725E-3</v>
      </c>
      <c r="IJ2192" s="118" t="str">
        <f t="shared" ref="IJ2192:IJ2255" si="1388">IF(AND(IH2192&gt;$IJ$716,IH2192&lt;$IJ$717),IG2192,"")</f>
        <v/>
      </c>
      <c r="IK2192" s="118" t="str">
        <f t="shared" ref="IK2192:IK2255" si="1389">IF(IG2192=MAX($IG$720:$IG$2720),IG2192,"")</f>
        <v/>
      </c>
      <c r="IL2192" s="118">
        <f t="shared" ref="IL2192:IL2255" si="1390">_xlfn.NORM.DIST(IF2192,$IJ$712,$IJ$713,0)</f>
        <v>1.382784570524699E-62</v>
      </c>
      <c r="IM2192" s="118" t="str">
        <f t="shared" ref="IM2192:IM2255" si="1391">IF(IL2192=MAX($IL$720:$IL$2720),IG2192,"")</f>
        <v/>
      </c>
      <c r="IN2192" s="118" t="str">
        <f t="shared" ref="IN2192:IN2255" si="1392">IF(IM2192=MIN($IM$720:$IM$2720),IM2192,"")</f>
        <v/>
      </c>
      <c r="IO2192" s="118"/>
      <c r="IP2192" s="118"/>
      <c r="IQ2192" s="118"/>
      <c r="IR2192" s="118">
        <v>1472</v>
      </c>
      <c r="IS2192" s="118">
        <f t="shared" ref="IS2192:IS2255" si="1393">IS$714+(IR2192*IS$717)</f>
        <v>2980.6252772856942</v>
      </c>
      <c r="IT2192" s="118">
        <f t="shared" ref="IT2192:IT2255" si="1394">_xlfn.NORM.DIST($IS2192,IS$711,IS$712,0)</f>
        <v>4.2518093315299852E-5</v>
      </c>
      <c r="IU2192" s="118">
        <f t="shared" ref="IU2192:IU2255" si="1395">_xlfn.NORM.DIST($IS2192,IS$711,IS$712,1)</f>
        <v>0.97048702477620907</v>
      </c>
      <c r="IV2192" s="118">
        <f t="shared" ref="IV2192:IV2255" si="1396">IF(OR($IU2192&lt;$HW$716,$IU2192&gt;$HW$717),IT2192,"")</f>
        <v>4.2518093315299852E-5</v>
      </c>
      <c r="IW2192" s="118" t="str">
        <f t="shared" ref="IW2192:IW2255" si="1397">IF(AND($IU2192&gt;$IJ$716,$IU2192&lt;$IJ$717),IT2192,"")</f>
        <v/>
      </c>
      <c r="IX2192" s="118" t="str">
        <f t="shared" ref="IX2192:IX2255" si="1398">IF($IT2192=MAX($IT$720:$IT$2720),$IT2192,"")</f>
        <v/>
      </c>
      <c r="IY2192" s="118">
        <f t="shared" ref="IY2192:IY2255" si="1399">_xlfn.NORM.DIST($IS2192,$IW$712,$IW$713,0)</f>
        <v>7.2116828038148566E-10</v>
      </c>
      <c r="IZ2192" s="118" t="str">
        <f t="shared" ref="IZ2192:IZ2255" si="1400">IF($IY2192=MAX($IY$720:$IY$2720),$IT2192,"")</f>
        <v/>
      </c>
      <c r="JA2192" s="118" t="str">
        <f t="shared" ref="JA2192:JA2255" si="1401">IF($IZ2192=MIN($IZ$720:$IZ$2720),$IZ2192,"")</f>
        <v/>
      </c>
      <c r="JB2192" s="118"/>
      <c r="JC2192" s="118">
        <v>1472</v>
      </c>
      <c r="JD2192" s="118">
        <f t="shared" ref="JD2192:JD2255" si="1402">JD$714+(JC2192*JD$717)</f>
        <v>2297.2719367928248</v>
      </c>
      <c r="JE2192" s="118">
        <f t="shared" ref="JE2192:JE2255" si="1403">_xlfn.NORM.DIST($JD2192,JD$711,JD$712,0)</f>
        <v>5.516565176628619E-5</v>
      </c>
      <c r="JF2192" s="118">
        <f t="shared" ref="JF2192:JF2255" si="1404">_xlfn.NORM.DIST($JD2192,JD$711,JD$712,1)</f>
        <v>0.97048702477620907</v>
      </c>
      <c r="JG2192" s="118">
        <f t="shared" ref="JG2192:JG2255" si="1405">IF(OR($IU2192&lt;JH$716,$IU2192&gt;$JH$717),JE2192,"")</f>
        <v>5.516565176628619E-5</v>
      </c>
      <c r="JH2192" s="118" t="str">
        <f t="shared" ref="JH2192:JH2255" si="1406">IF(AND($JF2192&gt;$JH$716,$JF2192&lt;$JH$717),JE2192,"")</f>
        <v/>
      </c>
      <c r="JI2192" s="118" t="str">
        <f t="shared" ref="JI2192:JI2255" si="1407">IF($JE2192=MAX($JE$720:$JE$2720),$JE2192,"")</f>
        <v/>
      </c>
      <c r="JJ2192" s="118">
        <f t="shared" ref="JJ2192:JJ2255" si="1408">_xlfn.NORM.DIST($IS2192,$IW$712,$IW$713,0)</f>
        <v>7.2116828038148566E-10</v>
      </c>
      <c r="JK2192" s="118" t="str">
        <f t="shared" ref="JK2192:JK2255" si="1409">IF($JJ2192=MAX($JJ$720:$JJ$2720),$JE2192,"")</f>
        <v/>
      </c>
      <c r="JL2192" s="118" t="str">
        <f t="shared" ref="JL2192:JL2255" si="1410">IF($JK2192=MIN($JK$720:$JK$2720),$JK2192,"")</f>
        <v/>
      </c>
      <c r="JM2192" s="118"/>
      <c r="JN2192" s="118"/>
      <c r="JO2192" s="118"/>
      <c r="JP2192" s="118">
        <f t="shared" si="1364"/>
        <v>9.4528000000000034</v>
      </c>
      <c r="JQ2192" s="138">
        <f t="shared" si="1365"/>
        <v>0.22175991064244888</v>
      </c>
      <c r="JR2192" s="118">
        <f t="shared" si="1366"/>
        <v>4.1392642213955444E-4</v>
      </c>
      <c r="JS2192" s="118" t="str">
        <f t="shared" si="1362"/>
        <v/>
      </c>
      <c r="JT2192" s="119" t="str">
        <f t="shared" si="1363"/>
        <v/>
      </c>
    </row>
    <row r="2193" spans="209:280" ht="20.100000000000001" customHeight="1" x14ac:dyDescent="0.25">
      <c r="HA2193" s="1">
        <v>1473</v>
      </c>
      <c r="HB2193" s="1">
        <f t="shared" si="1367"/>
        <v>30046.461646782896</v>
      </c>
      <c r="HC2193" s="1">
        <f t="shared" si="1368"/>
        <v>4.1949201753581326E-6</v>
      </c>
      <c r="HD2193" s="1">
        <f t="shared" si="1369"/>
        <v>0.97075450959743048</v>
      </c>
      <c r="HE2193" s="1">
        <f t="shared" si="1370"/>
        <v>4.1949201753581326E-6</v>
      </c>
      <c r="HF2193" s="1" t="str">
        <f t="shared" si="1371"/>
        <v/>
      </c>
      <c r="HG2193" s="1" t="str">
        <f t="shared" si="1372"/>
        <v/>
      </c>
      <c r="HK2193" s="1">
        <f t="shared" si="1373"/>
        <v>2.8894869621534753E-32</v>
      </c>
      <c r="HL2193" s="1" t="str">
        <f t="shared" si="1374"/>
        <v/>
      </c>
      <c r="HM2193" s="1" t="str">
        <f t="shared" si="1375"/>
        <v/>
      </c>
      <c r="HR2193" s="1">
        <v>1473</v>
      </c>
      <c r="HS2193" s="1">
        <f t="shared" si="1376"/>
        <v>67.756719856507289</v>
      </c>
      <c r="HT2193" s="1">
        <f t="shared" si="1377"/>
        <v>1.8602215164361877E-3</v>
      </c>
      <c r="HU2193" s="1">
        <f t="shared" si="1378"/>
        <v>0.97075450959743048</v>
      </c>
      <c r="HV2193" s="118">
        <f t="shared" si="1379"/>
        <v>1.8602215164361877E-3</v>
      </c>
      <c r="HW2193" s="118" t="str">
        <f t="shared" si="1380"/>
        <v/>
      </c>
      <c r="HX2193" s="118" t="str">
        <f t="shared" si="1381"/>
        <v/>
      </c>
      <c r="HY2193" s="118">
        <f t="shared" si="1382"/>
        <v>4.505827361066892E-5</v>
      </c>
      <c r="HZ2193" s="118" t="str">
        <f t="shared" si="1383"/>
        <v/>
      </c>
      <c r="IA2193" s="118" t="str">
        <f t="shared" si="1384"/>
        <v/>
      </c>
      <c r="IB2193" s="118"/>
      <c r="IC2193" s="118"/>
      <c r="ID2193" s="118"/>
      <c r="IE2193" s="118">
        <v>1473</v>
      </c>
      <c r="IF2193" s="118">
        <f t="shared" ref="IF2193:IF2256" si="1411">$IF$714+(IE2193*$IF$717)</f>
        <v>115.25038941923353</v>
      </c>
      <c r="IG2193" s="118">
        <f t="shared" si="1385"/>
        <v>1.0936406271194719E-3</v>
      </c>
      <c r="IH2193" s="118">
        <f t="shared" si="1386"/>
        <v>0.97075450959743048</v>
      </c>
      <c r="II2193" s="118">
        <f t="shared" si="1387"/>
        <v>1.0936406271194719E-3</v>
      </c>
      <c r="IJ2193" s="118" t="str">
        <f t="shared" si="1388"/>
        <v/>
      </c>
      <c r="IK2193" s="118" t="str">
        <f t="shared" si="1389"/>
        <v/>
      </c>
      <c r="IL2193" s="118">
        <f t="shared" si="1390"/>
        <v>1.4775739430581939E-62</v>
      </c>
      <c r="IM2193" s="118" t="str">
        <f t="shared" si="1391"/>
        <v/>
      </c>
      <c r="IN2193" s="118" t="str">
        <f t="shared" si="1392"/>
        <v/>
      </c>
      <c r="IO2193" s="118"/>
      <c r="IP2193" s="118"/>
      <c r="IQ2193" s="118"/>
      <c r="IR2193" s="118">
        <v>1473</v>
      </c>
      <c r="IS2193" s="118">
        <f t="shared" si="1393"/>
        <v>2986.9401613477394</v>
      </c>
      <c r="IT2193" s="118">
        <f t="shared" si="1394"/>
        <v>4.2197868504785237E-5</v>
      </c>
      <c r="IU2193" s="118">
        <f t="shared" si="1395"/>
        <v>0.97075450959743048</v>
      </c>
      <c r="IV2193" s="118">
        <f t="shared" si="1396"/>
        <v>4.2197868504785237E-5</v>
      </c>
      <c r="IW2193" s="118" t="str">
        <f t="shared" si="1397"/>
        <v/>
      </c>
      <c r="IX2193" s="118" t="str">
        <f t="shared" si="1398"/>
        <v/>
      </c>
      <c r="IY2193" s="118">
        <f t="shared" si="1399"/>
        <v>7.3588720520859798E-10</v>
      </c>
      <c r="IZ2193" s="118" t="str">
        <f t="shared" si="1400"/>
        <v/>
      </c>
      <c r="JA2193" s="118" t="str">
        <f t="shared" si="1401"/>
        <v/>
      </c>
      <c r="JB2193" s="118"/>
      <c r="JC2193" s="118">
        <v>1473</v>
      </c>
      <c r="JD2193" s="118">
        <f t="shared" si="1402"/>
        <v>2302.1390383538264</v>
      </c>
      <c r="JE2193" s="118">
        <f t="shared" si="1403"/>
        <v>5.4750171931553849E-5</v>
      </c>
      <c r="JF2193" s="118">
        <f t="shared" si="1404"/>
        <v>0.97075450959743048</v>
      </c>
      <c r="JG2193" s="118">
        <f t="shared" si="1405"/>
        <v>5.4750171931553849E-5</v>
      </c>
      <c r="JH2193" s="118" t="str">
        <f t="shared" si="1406"/>
        <v/>
      </c>
      <c r="JI2193" s="118" t="str">
        <f t="shared" si="1407"/>
        <v/>
      </c>
      <c r="JJ2193" s="118">
        <f t="shared" si="1408"/>
        <v>7.3588720520859798E-10</v>
      </c>
      <c r="JK2193" s="118" t="str">
        <f t="shared" si="1409"/>
        <v/>
      </c>
      <c r="JL2193" s="118" t="str">
        <f t="shared" si="1410"/>
        <v/>
      </c>
      <c r="JM2193" s="118"/>
      <c r="JN2193" s="118"/>
      <c r="JO2193" s="118"/>
      <c r="JP2193" s="118">
        <f t="shared" si="1364"/>
        <v>9.4592000000000027</v>
      </c>
      <c r="JQ2193" s="138">
        <f t="shared" si="1365"/>
        <v>0.22134598422030932</v>
      </c>
      <c r="JR2193" s="118">
        <f t="shared" si="1366"/>
        <v>4.133024746208469E-4</v>
      </c>
      <c r="JS2193" s="118" t="str">
        <f t="shared" si="1362"/>
        <v/>
      </c>
      <c r="JT2193" s="119" t="str">
        <f t="shared" si="1363"/>
        <v/>
      </c>
    </row>
    <row r="2194" spans="209:280" ht="20.100000000000001" customHeight="1" x14ac:dyDescent="0.25">
      <c r="HA2194" s="1">
        <v>1474</v>
      </c>
      <c r="HB2194" s="1">
        <f t="shared" si="1367"/>
        <v>30109.984821511818</v>
      </c>
      <c r="HC2194" s="1">
        <f t="shared" si="1368"/>
        <v>4.1632595420207781E-6</v>
      </c>
      <c r="HD2194" s="1">
        <f t="shared" si="1369"/>
        <v>0.97101997773696258</v>
      </c>
      <c r="HE2194" s="1">
        <f t="shared" si="1370"/>
        <v>4.1632595420207781E-6</v>
      </c>
      <c r="HF2194" s="1" t="str">
        <f t="shared" si="1371"/>
        <v/>
      </c>
      <c r="HG2194" s="1" t="str">
        <f t="shared" si="1372"/>
        <v/>
      </c>
      <c r="HK2194" s="1">
        <f t="shared" si="1373"/>
        <v>3.0211084394958909E-32</v>
      </c>
      <c r="HL2194" s="1" t="str">
        <f t="shared" si="1374"/>
        <v/>
      </c>
      <c r="HM2194" s="1" t="str">
        <f t="shared" si="1375"/>
        <v/>
      </c>
      <c r="HR2194" s="1">
        <v>1474</v>
      </c>
      <c r="HS2194" s="1">
        <f t="shared" si="1376"/>
        <v>67.899968735696518</v>
      </c>
      <c r="HT2194" s="1">
        <f t="shared" si="1377"/>
        <v>1.8461817280978747E-3</v>
      </c>
      <c r="HU2194" s="1">
        <f t="shared" si="1378"/>
        <v>0.97101997773696258</v>
      </c>
      <c r="HV2194" s="118">
        <f t="shared" si="1379"/>
        <v>1.8461817280978747E-3</v>
      </c>
      <c r="HW2194" s="118" t="str">
        <f t="shared" si="1380"/>
        <v/>
      </c>
      <c r="HX2194" s="118" t="str">
        <f t="shared" si="1381"/>
        <v/>
      </c>
      <c r="HY2194" s="118">
        <f t="shared" si="1382"/>
        <v>4.5660224979822505E-5</v>
      </c>
      <c r="HZ2194" s="118" t="str">
        <f t="shared" si="1383"/>
        <v/>
      </c>
      <c r="IA2194" s="118" t="str">
        <f t="shared" si="1384"/>
        <v/>
      </c>
      <c r="IB2194" s="118"/>
      <c r="IC2194" s="118"/>
      <c r="ID2194" s="118"/>
      <c r="IE2194" s="118">
        <v>1474</v>
      </c>
      <c r="IF2194" s="118">
        <f t="shared" si="1411"/>
        <v>115.49404774781542</v>
      </c>
      <c r="IG2194" s="118">
        <f t="shared" si="1385"/>
        <v>1.0853865117965E-3</v>
      </c>
      <c r="IH2194" s="118">
        <f t="shared" si="1386"/>
        <v>0.97101997773696258</v>
      </c>
      <c r="II2194" s="118">
        <f t="shared" si="1387"/>
        <v>1.0853865117965E-3</v>
      </c>
      <c r="IJ2194" s="118" t="str">
        <f t="shared" si="1388"/>
        <v/>
      </c>
      <c r="IK2194" s="118" t="str">
        <f t="shared" si="1389"/>
        <v/>
      </c>
      <c r="IL2194" s="118">
        <f t="shared" si="1390"/>
        <v>1.5788358305586327E-62</v>
      </c>
      <c r="IM2194" s="118" t="str">
        <f t="shared" si="1391"/>
        <v/>
      </c>
      <c r="IN2194" s="118" t="str">
        <f t="shared" si="1392"/>
        <v/>
      </c>
      <c r="IO2194" s="118"/>
      <c r="IP2194" s="118"/>
      <c r="IQ2194" s="118"/>
      <c r="IR2194" s="118">
        <v>1474</v>
      </c>
      <c r="IS2194" s="118">
        <f t="shared" si="1393"/>
        <v>2993.2550454097845</v>
      </c>
      <c r="IT2194" s="118">
        <f t="shared" si="1394"/>
        <v>4.1879385390327937E-5</v>
      </c>
      <c r="IU2194" s="118">
        <f t="shared" si="1395"/>
        <v>0.97101997773696258</v>
      </c>
      <c r="IV2194" s="118">
        <f t="shared" si="1396"/>
        <v>4.1879385390327937E-5</v>
      </c>
      <c r="IW2194" s="118" t="str">
        <f t="shared" si="1397"/>
        <v/>
      </c>
      <c r="IX2194" s="118" t="str">
        <f t="shared" si="1398"/>
        <v/>
      </c>
      <c r="IY2194" s="118">
        <f t="shared" si="1399"/>
        <v>7.5089452643829728E-10</v>
      </c>
      <c r="IZ2194" s="118" t="str">
        <f t="shared" si="1400"/>
        <v/>
      </c>
      <c r="JA2194" s="118" t="str">
        <f t="shared" si="1401"/>
        <v/>
      </c>
      <c r="JB2194" s="118"/>
      <c r="JC2194" s="118">
        <v>1474</v>
      </c>
      <c r="JD2194" s="118">
        <f t="shared" si="1402"/>
        <v>2307.0061399148281</v>
      </c>
      <c r="JE2194" s="118">
        <f t="shared" si="1403"/>
        <v>5.4336951882966339E-5</v>
      </c>
      <c r="JF2194" s="118">
        <f t="shared" si="1404"/>
        <v>0.97101997773696258</v>
      </c>
      <c r="JG2194" s="118">
        <f t="shared" si="1405"/>
        <v>5.4336951882966339E-5</v>
      </c>
      <c r="JH2194" s="118" t="str">
        <f t="shared" si="1406"/>
        <v/>
      </c>
      <c r="JI2194" s="118" t="str">
        <f t="shared" si="1407"/>
        <v/>
      </c>
      <c r="JJ2194" s="118">
        <f t="shared" si="1408"/>
        <v>7.5089452643829728E-10</v>
      </c>
      <c r="JK2194" s="118" t="str">
        <f t="shared" si="1409"/>
        <v/>
      </c>
      <c r="JL2194" s="118" t="str">
        <f t="shared" si="1410"/>
        <v/>
      </c>
      <c r="JM2194" s="118"/>
      <c r="JN2194" s="118"/>
      <c r="JO2194" s="118"/>
      <c r="JP2194" s="118">
        <f t="shared" si="1364"/>
        <v>9.465600000000002</v>
      </c>
      <c r="JQ2194" s="138">
        <f t="shared" si="1365"/>
        <v>0.22093268174568848</v>
      </c>
      <c r="JR2194" s="118">
        <f t="shared" si="1366"/>
        <v>4.1267899566779787E-4</v>
      </c>
      <c r="JS2194" s="118" t="str">
        <f t="shared" si="1362"/>
        <v/>
      </c>
      <c r="JT2194" s="119" t="str">
        <f t="shared" si="1363"/>
        <v/>
      </c>
    </row>
    <row r="2195" spans="209:280" ht="20.100000000000001" customHeight="1" x14ac:dyDescent="0.25">
      <c r="HA2195" s="1">
        <v>1475</v>
      </c>
      <c r="HB2195" s="1">
        <f t="shared" si="1367"/>
        <v>30173.50799624074</v>
      </c>
      <c r="HC2195" s="1">
        <f t="shared" si="1368"/>
        <v>4.1317717544614972E-6</v>
      </c>
      <c r="HD2195" s="1">
        <f t="shared" si="1369"/>
        <v>0.97128344018399815</v>
      </c>
      <c r="HE2195" s="1">
        <f t="shared" si="1370"/>
        <v>4.1317717544614972E-6</v>
      </c>
      <c r="HF2195" s="1" t="str">
        <f t="shared" si="1371"/>
        <v/>
      </c>
      <c r="HG2195" s="1" t="str">
        <f t="shared" si="1372"/>
        <v/>
      </c>
      <c r="HK2195" s="1">
        <f t="shared" si="1373"/>
        <v>3.1586749794574428E-32</v>
      </c>
      <c r="HL2195" s="1" t="str">
        <f t="shared" si="1374"/>
        <v/>
      </c>
      <c r="HM2195" s="1" t="str">
        <f t="shared" si="1375"/>
        <v/>
      </c>
      <c r="HR2195" s="1">
        <v>1475</v>
      </c>
      <c r="HS2195" s="1">
        <f t="shared" si="1376"/>
        <v>68.043217614885748</v>
      </c>
      <c r="HT2195" s="1">
        <f t="shared" si="1377"/>
        <v>1.8322185875673763E-3</v>
      </c>
      <c r="HU2195" s="1">
        <f t="shared" si="1378"/>
        <v>0.97128344018399815</v>
      </c>
      <c r="HV2195" s="118">
        <f t="shared" si="1379"/>
        <v>1.8322185875673763E-3</v>
      </c>
      <c r="HW2195" s="118" t="str">
        <f t="shared" si="1380"/>
        <v/>
      </c>
      <c r="HX2195" s="118" t="str">
        <f t="shared" si="1381"/>
        <v/>
      </c>
      <c r="HY2195" s="118">
        <f t="shared" si="1382"/>
        <v>4.6269477738776477E-5</v>
      </c>
      <c r="HZ2195" s="118" t="str">
        <f t="shared" si="1383"/>
        <v/>
      </c>
      <c r="IA2195" s="118" t="str">
        <f t="shared" si="1384"/>
        <v/>
      </c>
      <c r="IB2195" s="118"/>
      <c r="IC2195" s="118"/>
      <c r="ID2195" s="118"/>
      <c r="IE2195" s="118">
        <v>1475</v>
      </c>
      <c r="IF2195" s="118">
        <f t="shared" si="1411"/>
        <v>115.7377060763973</v>
      </c>
      <c r="IG2195" s="118">
        <f t="shared" si="1385"/>
        <v>1.077177458395383E-3</v>
      </c>
      <c r="IH2195" s="118">
        <f t="shared" si="1386"/>
        <v>0.97128344018399826</v>
      </c>
      <c r="II2195" s="118">
        <f t="shared" si="1387"/>
        <v>1.077177458395383E-3</v>
      </c>
      <c r="IJ2195" s="118" t="str">
        <f t="shared" si="1388"/>
        <v/>
      </c>
      <c r="IK2195" s="118" t="str">
        <f t="shared" si="1389"/>
        <v/>
      </c>
      <c r="IL2195" s="118">
        <f t="shared" si="1390"/>
        <v>1.687010459492971E-62</v>
      </c>
      <c r="IM2195" s="118" t="str">
        <f t="shared" si="1391"/>
        <v/>
      </c>
      <c r="IN2195" s="118" t="str">
        <f t="shared" si="1392"/>
        <v/>
      </c>
      <c r="IO2195" s="118"/>
      <c r="IP2195" s="118"/>
      <c r="IQ2195" s="118"/>
      <c r="IR2195" s="118">
        <v>1475</v>
      </c>
      <c r="IS2195" s="118">
        <f t="shared" si="1393"/>
        <v>2999.5699294718315</v>
      </c>
      <c r="IT2195" s="118">
        <f t="shared" si="1394"/>
        <v>4.1562640979614566E-5</v>
      </c>
      <c r="IU2195" s="118">
        <f t="shared" si="1395"/>
        <v>0.97128344018399826</v>
      </c>
      <c r="IV2195" s="118">
        <f t="shared" si="1396"/>
        <v>4.1562640979614566E-5</v>
      </c>
      <c r="IW2195" s="118" t="str">
        <f t="shared" si="1397"/>
        <v/>
      </c>
      <c r="IX2195" s="118" t="str">
        <f t="shared" si="1398"/>
        <v/>
      </c>
      <c r="IY2195" s="118">
        <f t="shared" si="1399"/>
        <v>7.6619564035755132E-10</v>
      </c>
      <c r="IZ2195" s="118" t="str">
        <f t="shared" si="1400"/>
        <v/>
      </c>
      <c r="JA2195" s="118" t="str">
        <f t="shared" si="1401"/>
        <v/>
      </c>
      <c r="JB2195" s="118"/>
      <c r="JC2195" s="118">
        <v>1475</v>
      </c>
      <c r="JD2195" s="118">
        <f t="shared" si="1402"/>
        <v>2311.8732414758297</v>
      </c>
      <c r="JE2195" s="118">
        <f t="shared" si="1403"/>
        <v>5.3925987738108037E-5</v>
      </c>
      <c r="JF2195" s="118">
        <f t="shared" si="1404"/>
        <v>0.97128344018399815</v>
      </c>
      <c r="JG2195" s="118">
        <f t="shared" si="1405"/>
        <v>5.3925987738108037E-5</v>
      </c>
      <c r="JH2195" s="118" t="str">
        <f t="shared" si="1406"/>
        <v/>
      </c>
      <c r="JI2195" s="118" t="str">
        <f t="shared" si="1407"/>
        <v/>
      </c>
      <c r="JJ2195" s="118">
        <f t="shared" si="1408"/>
        <v>7.6619564035755132E-10</v>
      </c>
      <c r="JK2195" s="118" t="str">
        <f t="shared" si="1409"/>
        <v/>
      </c>
      <c r="JL2195" s="118" t="str">
        <f t="shared" si="1410"/>
        <v/>
      </c>
      <c r="JM2195" s="118"/>
      <c r="JN2195" s="118"/>
      <c r="JO2195" s="118"/>
      <c r="JP2195" s="118">
        <f t="shared" si="1364"/>
        <v>9.4720000000000013</v>
      </c>
      <c r="JQ2195" s="138">
        <f t="shared" si="1365"/>
        <v>0.22052000275002068</v>
      </c>
      <c r="JR2195" s="118">
        <f t="shared" si="1366"/>
        <v>4.1205598663479615E-4</v>
      </c>
      <c r="JS2195" s="118" t="str">
        <f t="shared" si="1362"/>
        <v/>
      </c>
      <c r="JT2195" s="119" t="str">
        <f t="shared" si="1363"/>
        <v/>
      </c>
    </row>
    <row r="2196" spans="209:280" ht="20.100000000000001" customHeight="1" x14ac:dyDescent="0.25">
      <c r="HA2196" s="1">
        <v>1476</v>
      </c>
      <c r="HB2196" s="1">
        <f t="shared" si="1367"/>
        <v>30237.031170969676</v>
      </c>
      <c r="HC2196" s="1">
        <f t="shared" si="1368"/>
        <v>4.1004565091946088E-6</v>
      </c>
      <c r="HD2196" s="1">
        <f t="shared" si="1369"/>
        <v>0.97154490790864234</v>
      </c>
      <c r="HE2196" s="1">
        <f t="shared" si="1370"/>
        <v>4.1004565091946088E-6</v>
      </c>
      <c r="HF2196" s="1" t="str">
        <f t="shared" si="1371"/>
        <v/>
      </c>
      <c r="HG2196" s="1" t="str">
        <f t="shared" si="1372"/>
        <v/>
      </c>
      <c r="HK2196" s="1">
        <f t="shared" si="1373"/>
        <v>3.3024527888678414E-32</v>
      </c>
      <c r="HL2196" s="1" t="str">
        <f t="shared" si="1374"/>
        <v/>
      </c>
      <c r="HM2196" s="1" t="str">
        <f t="shared" si="1375"/>
        <v/>
      </c>
      <c r="HR2196" s="1">
        <v>1476</v>
      </c>
      <c r="HS2196" s="1">
        <f t="shared" si="1376"/>
        <v>68.186466494075006</v>
      </c>
      <c r="HT2196" s="1">
        <f t="shared" si="1377"/>
        <v>1.8183319602651125E-3</v>
      </c>
      <c r="HU2196" s="1">
        <f t="shared" si="1378"/>
        <v>0.97154490790864234</v>
      </c>
      <c r="HV2196" s="118">
        <f t="shared" si="1379"/>
        <v>1.8183319602651125E-3</v>
      </c>
      <c r="HW2196" s="118" t="str">
        <f t="shared" si="1380"/>
        <v/>
      </c>
      <c r="HX2196" s="118" t="str">
        <f t="shared" si="1381"/>
        <v/>
      </c>
      <c r="HY2196" s="118">
        <f t="shared" si="1382"/>
        <v>4.6886109685313293E-5</v>
      </c>
      <c r="HZ2196" s="118" t="str">
        <f t="shared" si="1383"/>
        <v/>
      </c>
      <c r="IA2196" s="118" t="str">
        <f t="shared" si="1384"/>
        <v/>
      </c>
      <c r="IB2196" s="118"/>
      <c r="IC2196" s="118"/>
      <c r="ID2196" s="118"/>
      <c r="IE2196" s="118">
        <v>1476</v>
      </c>
      <c r="IF2196" s="118">
        <f t="shared" si="1411"/>
        <v>115.98136440497919</v>
      </c>
      <c r="IG2196" s="118">
        <f t="shared" si="1385"/>
        <v>1.0690133877956005E-3</v>
      </c>
      <c r="IH2196" s="118">
        <f t="shared" si="1386"/>
        <v>0.97154490790864234</v>
      </c>
      <c r="II2196" s="118">
        <f t="shared" si="1387"/>
        <v>1.0690133877956005E-3</v>
      </c>
      <c r="IJ2196" s="118" t="str">
        <f t="shared" si="1388"/>
        <v/>
      </c>
      <c r="IK2196" s="118" t="str">
        <f t="shared" si="1389"/>
        <v/>
      </c>
      <c r="IL2196" s="118">
        <f t="shared" si="1390"/>
        <v>1.8025678792250028E-62</v>
      </c>
      <c r="IM2196" s="118" t="str">
        <f t="shared" si="1391"/>
        <v/>
      </c>
      <c r="IN2196" s="118" t="str">
        <f t="shared" si="1392"/>
        <v/>
      </c>
      <c r="IO2196" s="118"/>
      <c r="IP2196" s="118"/>
      <c r="IQ2196" s="118"/>
      <c r="IR2196" s="118">
        <v>1476</v>
      </c>
      <c r="IS2196" s="118">
        <f t="shared" si="1393"/>
        <v>3005.8848135338767</v>
      </c>
      <c r="IT2196" s="118">
        <f t="shared" si="1394"/>
        <v>4.1247632219798499E-5</v>
      </c>
      <c r="IU2196" s="118">
        <f t="shared" si="1395"/>
        <v>0.97154490790864223</v>
      </c>
      <c r="IV2196" s="118">
        <f t="shared" si="1396"/>
        <v>4.1247632219798499E-5</v>
      </c>
      <c r="IW2196" s="118" t="str">
        <f t="shared" si="1397"/>
        <v/>
      </c>
      <c r="IX2196" s="118" t="str">
        <f t="shared" si="1398"/>
        <v/>
      </c>
      <c r="IY2196" s="118">
        <f t="shared" si="1399"/>
        <v>7.817960390128755E-10</v>
      </c>
      <c r="IZ2196" s="118" t="str">
        <f t="shared" si="1400"/>
        <v/>
      </c>
      <c r="JA2196" s="118" t="str">
        <f t="shared" si="1401"/>
        <v/>
      </c>
      <c r="JB2196" s="118"/>
      <c r="JC2196" s="118">
        <v>1476</v>
      </c>
      <c r="JD2196" s="118">
        <f t="shared" si="1402"/>
        <v>2316.7403430368313</v>
      </c>
      <c r="JE2196" s="118">
        <f t="shared" si="1403"/>
        <v>5.35172755360232E-5</v>
      </c>
      <c r="JF2196" s="118">
        <f t="shared" si="1404"/>
        <v>0.97154490790864223</v>
      </c>
      <c r="JG2196" s="118">
        <f t="shared" si="1405"/>
        <v>5.35172755360232E-5</v>
      </c>
      <c r="JH2196" s="118" t="str">
        <f t="shared" si="1406"/>
        <v/>
      </c>
      <c r="JI2196" s="118" t="str">
        <f t="shared" si="1407"/>
        <v/>
      </c>
      <c r="JJ2196" s="118">
        <f t="shared" si="1408"/>
        <v>7.817960390128755E-10</v>
      </c>
      <c r="JK2196" s="118" t="str">
        <f t="shared" si="1409"/>
        <v/>
      </c>
      <c r="JL2196" s="118" t="str">
        <f t="shared" si="1410"/>
        <v/>
      </c>
      <c r="JM2196" s="118"/>
      <c r="JN2196" s="118"/>
      <c r="JO2196" s="118"/>
      <c r="JP2196" s="118">
        <f t="shared" si="1364"/>
        <v>9.4784000000000006</v>
      </c>
      <c r="JQ2196" s="138">
        <f t="shared" si="1365"/>
        <v>0.22010794676338588</v>
      </c>
      <c r="JR2196" s="118">
        <f t="shared" si="1366"/>
        <v>4.1143344886948596E-4</v>
      </c>
      <c r="JS2196" s="118" t="str">
        <f t="shared" si="1362"/>
        <v/>
      </c>
      <c r="JT2196" s="119" t="str">
        <f t="shared" si="1363"/>
        <v/>
      </c>
    </row>
    <row r="2197" spans="209:280" ht="20.100000000000001" customHeight="1" x14ac:dyDescent="0.25">
      <c r="HA2197" s="1">
        <v>1477</v>
      </c>
      <c r="HB2197" s="1">
        <f t="shared" si="1367"/>
        <v>30300.554345698598</v>
      </c>
      <c r="HC2197" s="1">
        <f t="shared" si="1368"/>
        <v>4.0693134967816267E-6</v>
      </c>
      <c r="HD2197" s="1">
        <f t="shared" si="1369"/>
        <v>0.97180439186153211</v>
      </c>
      <c r="HE2197" s="1">
        <f t="shared" si="1370"/>
        <v>4.0693134967816267E-6</v>
      </c>
      <c r="HF2197" s="1" t="str">
        <f t="shared" si="1371"/>
        <v/>
      </c>
      <c r="HG2197" s="1" t="str">
        <f t="shared" si="1372"/>
        <v/>
      </c>
      <c r="HK2197" s="1">
        <f t="shared" si="1373"/>
        <v>3.4527198891667798E-32</v>
      </c>
      <c r="HL2197" s="1" t="str">
        <f t="shared" si="1374"/>
        <v/>
      </c>
      <c r="HM2197" s="1" t="str">
        <f t="shared" si="1375"/>
        <v/>
      </c>
      <c r="HR2197" s="1">
        <v>1477</v>
      </c>
      <c r="HS2197" s="1">
        <f t="shared" si="1376"/>
        <v>68.329715373264236</v>
      </c>
      <c r="HT2197" s="1">
        <f t="shared" si="1377"/>
        <v>1.8045217089717543E-3</v>
      </c>
      <c r="HU2197" s="1">
        <f t="shared" si="1378"/>
        <v>0.97180439186153211</v>
      </c>
      <c r="HV2197" s="118">
        <f t="shared" si="1379"/>
        <v>1.8045217089717543E-3</v>
      </c>
      <c r="HW2197" s="118" t="str">
        <f t="shared" si="1380"/>
        <v/>
      </c>
      <c r="HX2197" s="118" t="str">
        <f t="shared" si="1381"/>
        <v/>
      </c>
      <c r="HY2197" s="118">
        <f t="shared" si="1382"/>
        <v>4.7510199298096361E-5</v>
      </c>
      <c r="HZ2197" s="118" t="str">
        <f t="shared" si="1383"/>
        <v/>
      </c>
      <c r="IA2197" s="118" t="str">
        <f t="shared" si="1384"/>
        <v/>
      </c>
      <c r="IB2197" s="118"/>
      <c r="IC2197" s="118"/>
      <c r="ID2197" s="118"/>
      <c r="IE2197" s="118">
        <v>1477</v>
      </c>
      <c r="IF2197" s="118">
        <f t="shared" si="1411"/>
        <v>116.22502273356108</v>
      </c>
      <c r="IG2197" s="118">
        <f t="shared" si="1385"/>
        <v>1.0608942193246964E-3</v>
      </c>
      <c r="IH2197" s="118">
        <f t="shared" si="1386"/>
        <v>0.97180439186153211</v>
      </c>
      <c r="II2197" s="118">
        <f t="shared" si="1387"/>
        <v>1.0608942193246964E-3</v>
      </c>
      <c r="IJ2197" s="118" t="str">
        <f t="shared" si="1388"/>
        <v/>
      </c>
      <c r="IK2197" s="118" t="str">
        <f t="shared" si="1389"/>
        <v/>
      </c>
      <c r="IL2197" s="118">
        <f t="shared" si="1390"/>
        <v>1.9260099742302537E-62</v>
      </c>
      <c r="IM2197" s="118" t="str">
        <f t="shared" si="1391"/>
        <v/>
      </c>
      <c r="IN2197" s="118" t="str">
        <f t="shared" si="1392"/>
        <v/>
      </c>
      <c r="IO2197" s="118"/>
      <c r="IP2197" s="118"/>
      <c r="IQ2197" s="118"/>
      <c r="IR2197" s="118">
        <v>1477</v>
      </c>
      <c r="IS2197" s="118">
        <f t="shared" si="1393"/>
        <v>3012.1996975959237</v>
      </c>
      <c r="IT2197" s="118">
        <f t="shared" si="1394"/>
        <v>4.0934355998151664E-5</v>
      </c>
      <c r="IU2197" s="118">
        <f t="shared" si="1395"/>
        <v>0.97180439186153211</v>
      </c>
      <c r="IV2197" s="118">
        <f t="shared" si="1396"/>
        <v>4.0934355998151664E-5</v>
      </c>
      <c r="IW2197" s="118" t="str">
        <f t="shared" si="1397"/>
        <v/>
      </c>
      <c r="IX2197" s="118" t="str">
        <f t="shared" si="1398"/>
        <v/>
      </c>
      <c r="IY2197" s="118">
        <f t="shared" si="1399"/>
        <v>7.9770131180659471E-10</v>
      </c>
      <c r="IZ2197" s="118" t="str">
        <f t="shared" si="1400"/>
        <v/>
      </c>
      <c r="JA2197" s="118" t="str">
        <f t="shared" si="1401"/>
        <v/>
      </c>
      <c r="JB2197" s="118"/>
      <c r="JC2197" s="118">
        <v>1477</v>
      </c>
      <c r="JD2197" s="118">
        <f t="shared" si="1402"/>
        <v>2321.6074445978338</v>
      </c>
      <c r="JE2197" s="118">
        <f t="shared" si="1403"/>
        <v>5.3110811238062591E-5</v>
      </c>
      <c r="JF2197" s="118">
        <f t="shared" si="1404"/>
        <v>0.97180439186153211</v>
      </c>
      <c r="JG2197" s="118">
        <f t="shared" si="1405"/>
        <v>5.3110811238062591E-5</v>
      </c>
      <c r="JH2197" s="118" t="str">
        <f t="shared" si="1406"/>
        <v/>
      </c>
      <c r="JI2197" s="118" t="str">
        <f t="shared" si="1407"/>
        <v/>
      </c>
      <c r="JJ2197" s="118">
        <f t="shared" si="1408"/>
        <v>7.9770131180659471E-10</v>
      </c>
      <c r="JK2197" s="118" t="str">
        <f t="shared" si="1409"/>
        <v/>
      </c>
      <c r="JL2197" s="118" t="str">
        <f t="shared" si="1410"/>
        <v/>
      </c>
      <c r="JM2197" s="118"/>
      <c r="JN2197" s="118"/>
      <c r="JO2197" s="118"/>
      <c r="JP2197" s="118">
        <f t="shared" si="1364"/>
        <v>9.4847999999999999</v>
      </c>
      <c r="JQ2197" s="138">
        <f t="shared" si="1365"/>
        <v>0.2196965133145164</v>
      </c>
      <c r="JR2197" s="118">
        <f t="shared" si="1366"/>
        <v>4.1081138371087955E-4</v>
      </c>
      <c r="JS2197" s="118" t="str">
        <f t="shared" si="1362"/>
        <v/>
      </c>
      <c r="JT2197" s="119" t="str">
        <f t="shared" si="1363"/>
        <v/>
      </c>
    </row>
    <row r="2198" spans="209:280" ht="20.100000000000001" customHeight="1" x14ac:dyDescent="0.25">
      <c r="HA2198" s="1">
        <v>1478</v>
      </c>
      <c r="HB2198" s="1">
        <f t="shared" si="1367"/>
        <v>30364.077520427534</v>
      </c>
      <c r="HC2198" s="1">
        <f t="shared" si="1368"/>
        <v>4.0383424018960617E-6</v>
      </c>
      <c r="HD2198" s="1">
        <f t="shared" si="1369"/>
        <v>0.97206190297346118</v>
      </c>
      <c r="HE2198" s="1">
        <f t="shared" si="1370"/>
        <v>4.0383424018960617E-6</v>
      </c>
      <c r="HF2198" s="1" t="str">
        <f t="shared" si="1371"/>
        <v/>
      </c>
      <c r="HG2198" s="1" t="str">
        <f t="shared" si="1372"/>
        <v/>
      </c>
      <c r="HK2198" s="1">
        <f t="shared" si="1373"/>
        <v>3.6097666359877114E-32</v>
      </c>
      <c r="HL2198" s="1" t="str">
        <f t="shared" si="1374"/>
        <v/>
      </c>
      <c r="HM2198" s="1" t="str">
        <f t="shared" si="1375"/>
        <v/>
      </c>
      <c r="HR2198" s="1">
        <v>1478</v>
      </c>
      <c r="HS2198" s="1">
        <f t="shared" si="1376"/>
        <v>68.472964252453465</v>
      </c>
      <c r="HT2198" s="1">
        <f t="shared" si="1377"/>
        <v>1.7907876938569648E-3</v>
      </c>
      <c r="HU2198" s="1">
        <f t="shared" si="1378"/>
        <v>0.97206190297346118</v>
      </c>
      <c r="HV2198" s="118">
        <f t="shared" si="1379"/>
        <v>1.7907876938569648E-3</v>
      </c>
      <c r="HW2198" s="118" t="str">
        <f t="shared" si="1380"/>
        <v/>
      </c>
      <c r="HX2198" s="118" t="str">
        <f t="shared" si="1381"/>
        <v/>
      </c>
      <c r="HY2198" s="118">
        <f t="shared" si="1382"/>
        <v>4.8141825740688586E-5</v>
      </c>
      <c r="HZ2198" s="118" t="str">
        <f t="shared" si="1383"/>
        <v/>
      </c>
      <c r="IA2198" s="118" t="str">
        <f t="shared" si="1384"/>
        <v/>
      </c>
      <c r="IB2198" s="118"/>
      <c r="IC2198" s="118"/>
      <c r="ID2198" s="118"/>
      <c r="IE2198" s="118">
        <v>1478</v>
      </c>
      <c r="IF2198" s="118">
        <f t="shared" si="1411"/>
        <v>116.46868106214296</v>
      </c>
      <c r="IG2198" s="118">
        <f t="shared" si="1385"/>
        <v>1.0528198707751844E-3</v>
      </c>
      <c r="IH2198" s="118">
        <f t="shared" si="1386"/>
        <v>0.97206190297346118</v>
      </c>
      <c r="II2198" s="118">
        <f t="shared" si="1387"/>
        <v>1.0528198707751844E-3</v>
      </c>
      <c r="IJ2198" s="118" t="str">
        <f t="shared" si="1388"/>
        <v/>
      </c>
      <c r="IK2198" s="118" t="str">
        <f t="shared" si="1389"/>
        <v/>
      </c>
      <c r="IL2198" s="118">
        <f t="shared" si="1390"/>
        <v>2.057872611528548E-62</v>
      </c>
      <c r="IM2198" s="118" t="str">
        <f t="shared" si="1391"/>
        <v/>
      </c>
      <c r="IN2198" s="118" t="str">
        <f t="shared" si="1392"/>
        <v/>
      </c>
      <c r="IO2198" s="118"/>
      <c r="IP2198" s="118"/>
      <c r="IQ2198" s="118"/>
      <c r="IR2198" s="118">
        <v>1478</v>
      </c>
      <c r="IS2198" s="118">
        <f t="shared" si="1393"/>
        <v>3018.5145816579688</v>
      </c>
      <c r="IT2198" s="118">
        <f t="shared" si="1394"/>
        <v>4.0622809142717542E-5</v>
      </c>
      <c r="IU2198" s="118">
        <f t="shared" si="1395"/>
        <v>0.97206190297346118</v>
      </c>
      <c r="IV2198" s="118">
        <f t="shared" si="1396"/>
        <v>4.0622809142717542E-5</v>
      </c>
      <c r="IW2198" s="118" t="str">
        <f t="shared" si="1397"/>
        <v/>
      </c>
      <c r="IX2198" s="118" t="str">
        <f t="shared" si="1398"/>
        <v/>
      </c>
      <c r="IY2198" s="118">
        <f t="shared" si="1399"/>
        <v>8.1391714711770677E-10</v>
      </c>
      <c r="IZ2198" s="118" t="str">
        <f t="shared" si="1400"/>
        <v/>
      </c>
      <c r="JA2198" s="118" t="str">
        <f t="shared" si="1401"/>
        <v/>
      </c>
      <c r="JB2198" s="118"/>
      <c r="JC2198" s="118">
        <v>1478</v>
      </c>
      <c r="JD2198" s="118">
        <f t="shared" si="1402"/>
        <v>2326.4745461588354</v>
      </c>
      <c r="JE2198" s="118">
        <f t="shared" si="1403"/>
        <v>5.2706590728729997E-5</v>
      </c>
      <c r="JF2198" s="118">
        <f t="shared" si="1404"/>
        <v>0.97206190297346107</v>
      </c>
      <c r="JG2198" s="118">
        <f t="shared" si="1405"/>
        <v>5.2706590728729997E-5</v>
      </c>
      <c r="JH2198" s="118" t="str">
        <f t="shared" si="1406"/>
        <v/>
      </c>
      <c r="JI2198" s="118" t="str">
        <f t="shared" si="1407"/>
        <v/>
      </c>
      <c r="JJ2198" s="118">
        <f t="shared" si="1408"/>
        <v>8.1391714711770677E-10</v>
      </c>
      <c r="JK2198" s="118" t="str">
        <f t="shared" si="1409"/>
        <v/>
      </c>
      <c r="JL2198" s="118" t="str">
        <f t="shared" si="1410"/>
        <v/>
      </c>
      <c r="JM2198" s="118"/>
      <c r="JN2198" s="118"/>
      <c r="JO2198" s="118"/>
      <c r="JP2198" s="118">
        <f t="shared" si="1364"/>
        <v>9.4911999999999992</v>
      </c>
      <c r="JQ2198" s="138">
        <f t="shared" si="1365"/>
        <v>0.21928570193080552</v>
      </c>
      <c r="JR2198" s="118">
        <f t="shared" si="1366"/>
        <v>4.1018979249091148E-4</v>
      </c>
      <c r="JS2198" s="118" t="str">
        <f t="shared" si="1362"/>
        <v/>
      </c>
      <c r="JT2198" s="119" t="str">
        <f t="shared" si="1363"/>
        <v/>
      </c>
    </row>
    <row r="2199" spans="209:280" ht="20.100000000000001" customHeight="1" x14ac:dyDescent="0.25">
      <c r="HA2199" s="1">
        <v>1479</v>
      </c>
      <c r="HB2199" s="1">
        <f t="shared" si="1367"/>
        <v>30427.600695156456</v>
      </c>
      <c r="HC2199" s="1">
        <f t="shared" si="1368"/>
        <v>4.0075429033883024E-6</v>
      </c>
      <c r="HD2199" s="1">
        <f t="shared" si="1369"/>
        <v>0.97231745215500687</v>
      </c>
      <c r="HE2199" s="1">
        <f t="shared" si="1370"/>
        <v>4.0075429033883024E-6</v>
      </c>
      <c r="HF2199" s="1" t="str">
        <f t="shared" si="1371"/>
        <v/>
      </c>
      <c r="HG2199" s="1" t="str">
        <f t="shared" si="1372"/>
        <v/>
      </c>
      <c r="HK2199" s="1">
        <f t="shared" si="1373"/>
        <v>3.7738962613789983E-32</v>
      </c>
      <c r="HL2199" s="1" t="str">
        <f t="shared" si="1374"/>
        <v/>
      </c>
      <c r="HM2199" s="1" t="str">
        <f t="shared" si="1375"/>
        <v/>
      </c>
      <c r="HR2199" s="1">
        <v>1479</v>
      </c>
      <c r="HS2199" s="1">
        <f t="shared" si="1376"/>
        <v>68.616213131642695</v>
      </c>
      <c r="HT2199" s="1">
        <f t="shared" si="1377"/>
        <v>1.7771297725081535E-3</v>
      </c>
      <c r="HU2199" s="1">
        <f t="shared" si="1378"/>
        <v>0.97231745215500687</v>
      </c>
      <c r="HV2199" s="118">
        <f t="shared" si="1379"/>
        <v>1.7771297725081535E-3</v>
      </c>
      <c r="HW2199" s="118" t="str">
        <f t="shared" si="1380"/>
        <v/>
      </c>
      <c r="HX2199" s="118" t="str">
        <f t="shared" si="1381"/>
        <v/>
      </c>
      <c r="HY2199" s="118">
        <f t="shared" si="1382"/>
        <v>4.8781068865568202E-5</v>
      </c>
      <c r="HZ2199" s="118" t="str">
        <f t="shared" si="1383"/>
        <v/>
      </c>
      <c r="IA2199" s="118" t="str">
        <f t="shared" si="1384"/>
        <v/>
      </c>
      <c r="IB2199" s="118"/>
      <c r="IC2199" s="118"/>
      <c r="ID2199" s="118"/>
      <c r="IE2199" s="118">
        <v>1479</v>
      </c>
      <c r="IF2199" s="118">
        <f t="shared" si="1411"/>
        <v>116.71233939072485</v>
      </c>
      <c r="IG2199" s="118">
        <f t="shared" si="1385"/>
        <v>1.0447902584214484E-3</v>
      </c>
      <c r="IH2199" s="118">
        <f t="shared" si="1386"/>
        <v>0.97231745215500687</v>
      </c>
      <c r="II2199" s="118">
        <f t="shared" si="1387"/>
        <v>1.0447902584214484E-3</v>
      </c>
      <c r="IJ2199" s="118" t="str">
        <f t="shared" si="1388"/>
        <v/>
      </c>
      <c r="IK2199" s="118" t="str">
        <f t="shared" si="1389"/>
        <v/>
      </c>
      <c r="IL2199" s="118">
        <f t="shared" si="1390"/>
        <v>2.198727932382163E-62</v>
      </c>
      <c r="IM2199" s="118" t="str">
        <f t="shared" si="1391"/>
        <v/>
      </c>
      <c r="IN2199" s="118" t="str">
        <f t="shared" si="1392"/>
        <v/>
      </c>
      <c r="IO2199" s="118"/>
      <c r="IP2199" s="118"/>
      <c r="IQ2199" s="118"/>
      <c r="IR2199" s="118">
        <v>1479</v>
      </c>
      <c r="IS2199" s="118">
        <f t="shared" si="1393"/>
        <v>3024.8294657200158</v>
      </c>
      <c r="IT2199" s="118">
        <f t="shared" si="1394"/>
        <v>4.0312988422962594E-5</v>
      </c>
      <c r="IU2199" s="118">
        <f t="shared" si="1395"/>
        <v>0.97231745215500687</v>
      </c>
      <c r="IV2199" s="118">
        <f t="shared" si="1396"/>
        <v>4.0312988422962594E-5</v>
      </c>
      <c r="IW2199" s="118" t="str">
        <f t="shared" si="1397"/>
        <v/>
      </c>
      <c r="IX2199" s="118" t="str">
        <f t="shared" si="1398"/>
        <v/>
      </c>
      <c r="IY2199" s="118">
        <f t="shared" si="1399"/>
        <v>8.3044933394779379E-10</v>
      </c>
      <c r="IZ2199" s="118" t="str">
        <f t="shared" si="1400"/>
        <v/>
      </c>
      <c r="JA2199" s="118" t="str">
        <f t="shared" si="1401"/>
        <v/>
      </c>
      <c r="JB2199" s="118"/>
      <c r="JC2199" s="118">
        <v>1479</v>
      </c>
      <c r="JD2199" s="118">
        <f t="shared" si="1402"/>
        <v>2331.3416477198371</v>
      </c>
      <c r="JE2199" s="118">
        <f t="shared" si="1403"/>
        <v>5.2304609816527861E-5</v>
      </c>
      <c r="JF2199" s="118">
        <f t="shared" si="1404"/>
        <v>0.97231745215500687</v>
      </c>
      <c r="JG2199" s="118">
        <f t="shared" si="1405"/>
        <v>5.2304609816527861E-5</v>
      </c>
      <c r="JH2199" s="118" t="str">
        <f t="shared" si="1406"/>
        <v/>
      </c>
      <c r="JI2199" s="118" t="str">
        <f t="shared" si="1407"/>
        <v/>
      </c>
      <c r="JJ2199" s="118">
        <f t="shared" si="1408"/>
        <v>8.3044933394779379E-10</v>
      </c>
      <c r="JK2199" s="118" t="str">
        <f t="shared" si="1409"/>
        <v/>
      </c>
      <c r="JL2199" s="118" t="str">
        <f t="shared" si="1410"/>
        <v/>
      </c>
      <c r="JM2199" s="118"/>
      <c r="JN2199" s="118"/>
      <c r="JO2199" s="118"/>
      <c r="JP2199" s="118">
        <f t="shared" si="1364"/>
        <v>9.4975999999999985</v>
      </c>
      <c r="JQ2199" s="138">
        <f t="shared" si="1365"/>
        <v>0.2188755121383146</v>
      </c>
      <c r="JR2199" s="118">
        <f t="shared" si="1366"/>
        <v>4.0956867653280105E-4</v>
      </c>
      <c r="JS2199" s="118" t="str">
        <f t="shared" si="1362"/>
        <v/>
      </c>
      <c r="JT2199" s="119" t="str">
        <f t="shared" si="1363"/>
        <v/>
      </c>
    </row>
    <row r="2200" spans="209:280" ht="20.100000000000001" customHeight="1" x14ac:dyDescent="0.25">
      <c r="HA2200" s="1">
        <v>1480</v>
      </c>
      <c r="HB2200" s="1">
        <f t="shared" si="1367"/>
        <v>30491.123869885392</v>
      </c>
      <c r="HC2200" s="1">
        <f t="shared" si="1368"/>
        <v>3.9769146743503469E-6</v>
      </c>
      <c r="HD2200" s="1">
        <f t="shared" si="1369"/>
        <v>0.9725710502961632</v>
      </c>
      <c r="HE2200" s="1">
        <f t="shared" si="1370"/>
        <v>3.9769146743503469E-6</v>
      </c>
      <c r="HF2200" s="1" t="str">
        <f t="shared" si="1371"/>
        <v/>
      </c>
      <c r="HG2200" s="1" t="str">
        <f t="shared" si="1372"/>
        <v/>
      </c>
      <c r="HK2200" s="1">
        <f t="shared" si="1373"/>
        <v>3.9454254396388265E-32</v>
      </c>
      <c r="HL2200" s="1" t="str">
        <f t="shared" si="1374"/>
        <v/>
      </c>
      <c r="HM2200" s="1" t="str">
        <f t="shared" si="1375"/>
        <v/>
      </c>
      <c r="HR2200" s="1">
        <v>1480</v>
      </c>
      <c r="HS2200" s="1">
        <f t="shared" si="1376"/>
        <v>68.759462010831925</v>
      </c>
      <c r="HT2200" s="1">
        <f t="shared" si="1377"/>
        <v>1.7635477999592085E-3</v>
      </c>
      <c r="HU2200" s="1">
        <f t="shared" si="1378"/>
        <v>0.9725710502961632</v>
      </c>
      <c r="HV2200" s="118">
        <f t="shared" si="1379"/>
        <v>1.7635477999592085E-3</v>
      </c>
      <c r="HW2200" s="118" t="str">
        <f t="shared" si="1380"/>
        <v/>
      </c>
      <c r="HX2200" s="118" t="str">
        <f t="shared" si="1381"/>
        <v/>
      </c>
      <c r="HY2200" s="118">
        <f t="shared" si="1382"/>
        <v>4.9428009218143571E-5</v>
      </c>
      <c r="HZ2200" s="118" t="str">
        <f t="shared" si="1383"/>
        <v/>
      </c>
      <c r="IA2200" s="118" t="str">
        <f t="shared" si="1384"/>
        <v/>
      </c>
      <c r="IB2200" s="118"/>
      <c r="IC2200" s="118"/>
      <c r="ID2200" s="118"/>
      <c r="IE2200" s="118">
        <v>1480</v>
      </c>
      <c r="IF2200" s="118">
        <f t="shared" si="1411"/>
        <v>116.95599771930674</v>
      </c>
      <c r="IG2200" s="118">
        <f t="shared" si="1385"/>
        <v>1.0368052970366314E-3</v>
      </c>
      <c r="IH2200" s="118">
        <f t="shared" si="1386"/>
        <v>0.9725710502961632</v>
      </c>
      <c r="II2200" s="118">
        <f t="shared" si="1387"/>
        <v>1.0368052970366314E-3</v>
      </c>
      <c r="IJ2200" s="118" t="str">
        <f t="shared" si="1388"/>
        <v/>
      </c>
      <c r="IK2200" s="118" t="str">
        <f t="shared" si="1389"/>
        <v/>
      </c>
      <c r="IL2200" s="118">
        <f t="shared" si="1390"/>
        <v>2.349186797910307E-62</v>
      </c>
      <c r="IM2200" s="118" t="str">
        <f t="shared" si="1391"/>
        <v/>
      </c>
      <c r="IN2200" s="118" t="str">
        <f t="shared" si="1392"/>
        <v/>
      </c>
      <c r="IO2200" s="118"/>
      <c r="IP2200" s="118"/>
      <c r="IQ2200" s="118"/>
      <c r="IR2200" s="118">
        <v>1480</v>
      </c>
      <c r="IS2200" s="118">
        <f t="shared" si="1393"/>
        <v>3031.144349782061</v>
      </c>
      <c r="IT2200" s="118">
        <f t="shared" si="1394"/>
        <v>4.0004890550428599E-5</v>
      </c>
      <c r="IU2200" s="118">
        <f t="shared" si="1395"/>
        <v>0.9725710502961632</v>
      </c>
      <c r="IV2200" s="118">
        <f t="shared" si="1396"/>
        <v>4.0004890550428599E-5</v>
      </c>
      <c r="IW2200" s="118" t="str">
        <f t="shared" si="1397"/>
        <v/>
      </c>
      <c r="IX2200" s="118" t="str">
        <f t="shared" si="1398"/>
        <v/>
      </c>
      <c r="IY2200" s="118">
        <f t="shared" si="1399"/>
        <v>8.4730376359220465E-10</v>
      </c>
      <c r="IZ2200" s="118" t="str">
        <f t="shared" si="1400"/>
        <v/>
      </c>
      <c r="JA2200" s="118" t="str">
        <f t="shared" si="1401"/>
        <v/>
      </c>
      <c r="JB2200" s="118"/>
      <c r="JC2200" s="118">
        <v>1480</v>
      </c>
      <c r="JD2200" s="118">
        <f t="shared" si="1402"/>
        <v>2336.2087492808387</v>
      </c>
      <c r="JE2200" s="118">
        <f t="shared" si="1403"/>
        <v>5.1904864234803272E-5</v>
      </c>
      <c r="JF2200" s="118">
        <f t="shared" si="1404"/>
        <v>0.97257105029616309</v>
      </c>
      <c r="JG2200" s="118">
        <f t="shared" si="1405"/>
        <v>5.1904864234803272E-5</v>
      </c>
      <c r="JH2200" s="118" t="str">
        <f t="shared" si="1406"/>
        <v/>
      </c>
      <c r="JI2200" s="118" t="str">
        <f t="shared" si="1407"/>
        <v/>
      </c>
      <c r="JJ2200" s="118">
        <f t="shared" si="1408"/>
        <v>8.4730376359220465E-10</v>
      </c>
      <c r="JK2200" s="118" t="str">
        <f t="shared" si="1409"/>
        <v/>
      </c>
      <c r="JL2200" s="118" t="str">
        <f t="shared" si="1410"/>
        <v/>
      </c>
      <c r="JM2200" s="118"/>
      <c r="JN2200" s="118"/>
      <c r="JO2200" s="118"/>
      <c r="JP2200" s="118">
        <f t="shared" si="1364"/>
        <v>9.5039999999999978</v>
      </c>
      <c r="JQ2200" s="138">
        <f t="shared" si="1365"/>
        <v>0.2184659434617818</v>
      </c>
      <c r="JR2200" s="118">
        <f t="shared" si="1366"/>
        <v>4.0894803715352257E-4</v>
      </c>
      <c r="JS2200" s="118" t="str">
        <f t="shared" si="1362"/>
        <v/>
      </c>
      <c r="JT2200" s="119" t="str">
        <f t="shared" si="1363"/>
        <v/>
      </c>
    </row>
    <row r="2201" spans="209:280" ht="20.100000000000001" customHeight="1" x14ac:dyDescent="0.25">
      <c r="HA2201" s="1">
        <v>1481</v>
      </c>
      <c r="HB2201" s="1">
        <f t="shared" si="1367"/>
        <v>30554.647044614314</v>
      </c>
      <c r="HC2201" s="1">
        <f t="shared" si="1368"/>
        <v>3.9464573821806256E-6</v>
      </c>
      <c r="HD2201" s="1">
        <f t="shared" si="1369"/>
        <v>0.97282270826597661</v>
      </c>
      <c r="HE2201" s="1">
        <f t="shared" si="1370"/>
        <v>3.9464573821806256E-6</v>
      </c>
      <c r="HF2201" s="1" t="str">
        <f t="shared" si="1371"/>
        <v/>
      </c>
      <c r="HG2201" s="1" t="str">
        <f t="shared" si="1372"/>
        <v/>
      </c>
      <c r="HK2201" s="1">
        <f t="shared" si="1373"/>
        <v>4.1246848777828456E-32</v>
      </c>
      <c r="HL2201" s="1" t="str">
        <f t="shared" si="1374"/>
        <v/>
      </c>
      <c r="HM2201" s="1" t="str">
        <f t="shared" si="1375"/>
        <v/>
      </c>
      <c r="HR2201" s="1">
        <v>1481</v>
      </c>
      <c r="HS2201" s="1">
        <f t="shared" si="1376"/>
        <v>68.902710890021154</v>
      </c>
      <c r="HT2201" s="1">
        <f t="shared" si="1377"/>
        <v>1.7500416287192114E-3</v>
      </c>
      <c r="HU2201" s="1">
        <f t="shared" si="1378"/>
        <v>0.97282270826597661</v>
      </c>
      <c r="HV2201" s="118">
        <f t="shared" si="1379"/>
        <v>1.7500416287192114E-3</v>
      </c>
      <c r="HW2201" s="118" t="str">
        <f t="shared" si="1380"/>
        <v/>
      </c>
      <c r="HX2201" s="118" t="str">
        <f t="shared" si="1381"/>
        <v/>
      </c>
      <c r="HY2201" s="118">
        <f t="shared" si="1382"/>
        <v>5.0082728040765064E-5</v>
      </c>
      <c r="HZ2201" s="118" t="str">
        <f t="shared" si="1383"/>
        <v/>
      </c>
      <c r="IA2201" s="118" t="str">
        <f t="shared" si="1384"/>
        <v/>
      </c>
      <c r="IB2201" s="118"/>
      <c r="IC2201" s="118"/>
      <c r="ID2201" s="118"/>
      <c r="IE2201" s="118">
        <v>1481</v>
      </c>
      <c r="IF2201" s="118">
        <f t="shared" si="1411"/>
        <v>117.19965604788862</v>
      </c>
      <c r="IG2201" s="118">
        <f t="shared" si="1385"/>
        <v>1.0288648999095238E-3</v>
      </c>
      <c r="IH2201" s="118">
        <f t="shared" si="1386"/>
        <v>0.97282270826597661</v>
      </c>
      <c r="II2201" s="118">
        <f t="shared" si="1387"/>
        <v>1.0288648999095238E-3</v>
      </c>
      <c r="IJ2201" s="118" t="str">
        <f t="shared" si="1388"/>
        <v/>
      </c>
      <c r="IK2201" s="118" t="str">
        <f t="shared" si="1389"/>
        <v/>
      </c>
      <c r="IL2201" s="118">
        <f t="shared" si="1390"/>
        <v>2.5099013989171847E-62</v>
      </c>
      <c r="IM2201" s="118" t="str">
        <f t="shared" si="1391"/>
        <v/>
      </c>
      <c r="IN2201" s="118" t="str">
        <f t="shared" si="1392"/>
        <v/>
      </c>
      <c r="IO2201" s="118"/>
      <c r="IP2201" s="118"/>
      <c r="IQ2201" s="118"/>
      <c r="IR2201" s="118">
        <v>1481</v>
      </c>
      <c r="IS2201" s="118">
        <f t="shared" si="1393"/>
        <v>3037.4592338441062</v>
      </c>
      <c r="IT2201" s="118">
        <f t="shared" si="1394"/>
        <v>3.9698512179383668E-5</v>
      </c>
      <c r="IU2201" s="118">
        <f t="shared" si="1395"/>
        <v>0.97282270826597661</v>
      </c>
      <c r="IV2201" s="118">
        <f t="shared" si="1396"/>
        <v>3.9698512179383668E-5</v>
      </c>
      <c r="IW2201" s="118" t="str">
        <f t="shared" si="1397"/>
        <v/>
      </c>
      <c r="IX2201" s="118" t="str">
        <f t="shared" si="1398"/>
        <v/>
      </c>
      <c r="IY2201" s="118">
        <f t="shared" si="1399"/>
        <v>8.644864313370049E-10</v>
      </c>
      <c r="IZ2201" s="118" t="str">
        <f t="shared" si="1400"/>
        <v/>
      </c>
      <c r="JA2201" s="118" t="str">
        <f t="shared" si="1401"/>
        <v/>
      </c>
      <c r="JB2201" s="118"/>
      <c r="JC2201" s="118">
        <v>1481</v>
      </c>
      <c r="JD2201" s="118">
        <f t="shared" si="1402"/>
        <v>2341.0758508418403</v>
      </c>
      <c r="JE2201" s="118">
        <f t="shared" si="1403"/>
        <v>5.1507349642593036E-5</v>
      </c>
      <c r="JF2201" s="118">
        <f t="shared" si="1404"/>
        <v>0.97282270826597661</v>
      </c>
      <c r="JG2201" s="118">
        <f t="shared" si="1405"/>
        <v>5.1507349642593036E-5</v>
      </c>
      <c r="JH2201" s="118" t="str">
        <f t="shared" si="1406"/>
        <v/>
      </c>
      <c r="JI2201" s="118" t="str">
        <f t="shared" si="1407"/>
        <v/>
      </c>
      <c r="JJ2201" s="118">
        <f t="shared" si="1408"/>
        <v>8.644864313370049E-10</v>
      </c>
      <c r="JK2201" s="118" t="str">
        <f t="shared" si="1409"/>
        <v/>
      </c>
      <c r="JL2201" s="118" t="str">
        <f t="shared" si="1410"/>
        <v/>
      </c>
      <c r="JM2201" s="118"/>
      <c r="JN2201" s="118"/>
      <c r="JO2201" s="118"/>
      <c r="JP2201" s="118">
        <f t="shared" si="1364"/>
        <v>9.5103999999999971</v>
      </c>
      <c r="JQ2201" s="138">
        <f t="shared" si="1365"/>
        <v>0.21805699542462828</v>
      </c>
      <c r="JR2201" s="118">
        <f t="shared" si="1366"/>
        <v>4.0832787566061346E-4</v>
      </c>
      <c r="JS2201" s="118" t="str">
        <f t="shared" si="1362"/>
        <v/>
      </c>
      <c r="JT2201" s="119" t="str">
        <f t="shared" si="1363"/>
        <v/>
      </c>
    </row>
    <row r="2202" spans="209:280" ht="20.100000000000001" customHeight="1" x14ac:dyDescent="0.25">
      <c r="HA2202" s="1">
        <v>1482</v>
      </c>
      <c r="HB2202" s="1">
        <f t="shared" si="1367"/>
        <v>30618.170219343236</v>
      </c>
      <c r="HC2202" s="1">
        <f t="shared" si="1368"/>
        <v>3.9161706886486632E-6</v>
      </c>
      <c r="HD2202" s="1">
        <f t="shared" si="1369"/>
        <v>0.97307243691218648</v>
      </c>
      <c r="HE2202" s="1">
        <f t="shared" si="1370"/>
        <v>3.9161706886486632E-6</v>
      </c>
      <c r="HF2202" s="1" t="str">
        <f t="shared" si="1371"/>
        <v/>
      </c>
      <c r="HG2202" s="1" t="str">
        <f t="shared" si="1372"/>
        <v/>
      </c>
      <c r="HK2202" s="1">
        <f t="shared" si="1373"/>
        <v>4.3120199317060613E-32</v>
      </c>
      <c r="HL2202" s="1" t="str">
        <f t="shared" si="1374"/>
        <v/>
      </c>
      <c r="HM2202" s="1" t="str">
        <f t="shared" si="1375"/>
        <v/>
      </c>
      <c r="HR2202" s="1">
        <v>1482</v>
      </c>
      <c r="HS2202" s="1">
        <f t="shared" si="1376"/>
        <v>69.045959769210384</v>
      </c>
      <c r="HT2202" s="1">
        <f t="shared" si="1377"/>
        <v>1.7366111088011396E-3</v>
      </c>
      <c r="HU2202" s="1">
        <f t="shared" si="1378"/>
        <v>0.97307243691218648</v>
      </c>
      <c r="HV2202" s="118">
        <f t="shared" si="1379"/>
        <v>1.7366111088011396E-3</v>
      </c>
      <c r="HW2202" s="118" t="str">
        <f t="shared" si="1380"/>
        <v/>
      </c>
      <c r="HX2202" s="118" t="str">
        <f t="shared" si="1381"/>
        <v/>
      </c>
      <c r="HY2202" s="118">
        <f t="shared" si="1382"/>
        <v>5.0745307276733764E-5</v>
      </c>
      <c r="HZ2202" s="118" t="str">
        <f t="shared" si="1383"/>
        <v/>
      </c>
      <c r="IA2202" s="118" t="str">
        <f t="shared" si="1384"/>
        <v/>
      </c>
      <c r="IB2202" s="118"/>
      <c r="IC2202" s="118"/>
      <c r="ID2202" s="118"/>
      <c r="IE2202" s="118">
        <v>1482</v>
      </c>
      <c r="IF2202" s="118">
        <f t="shared" si="1411"/>
        <v>117.44331437647051</v>
      </c>
      <c r="IG2202" s="118">
        <f t="shared" si="1385"/>
        <v>1.0209689788614326E-3</v>
      </c>
      <c r="IH2202" s="118">
        <f t="shared" si="1386"/>
        <v>0.97307243691218648</v>
      </c>
      <c r="II2202" s="118">
        <f t="shared" si="1387"/>
        <v>1.0209689788614326E-3</v>
      </c>
      <c r="IJ2202" s="118" t="str">
        <f t="shared" si="1388"/>
        <v/>
      </c>
      <c r="IK2202" s="118" t="str">
        <f t="shared" si="1389"/>
        <v/>
      </c>
      <c r="IL2202" s="118">
        <f t="shared" si="1390"/>
        <v>2.6815680409137141E-62</v>
      </c>
      <c r="IM2202" s="118" t="str">
        <f t="shared" si="1391"/>
        <v/>
      </c>
      <c r="IN2202" s="118" t="str">
        <f t="shared" si="1392"/>
        <v/>
      </c>
      <c r="IO2202" s="118"/>
      <c r="IP2202" s="118"/>
      <c r="IQ2202" s="118"/>
      <c r="IR2202" s="118">
        <v>1482</v>
      </c>
      <c r="IS2202" s="118">
        <f t="shared" si="1393"/>
        <v>3043.7741179061532</v>
      </c>
      <c r="IT2202" s="118">
        <f t="shared" si="1394"/>
        <v>3.9393849907473399E-5</v>
      </c>
      <c r="IU2202" s="118">
        <f t="shared" si="1395"/>
        <v>0.97307243691218659</v>
      </c>
      <c r="IV2202" s="118">
        <f t="shared" si="1396"/>
        <v>3.9393849907473399E-5</v>
      </c>
      <c r="IW2202" s="118" t="str">
        <f t="shared" si="1397"/>
        <v/>
      </c>
      <c r="IX2202" s="118" t="str">
        <f t="shared" si="1398"/>
        <v/>
      </c>
      <c r="IY2202" s="118">
        <f t="shared" si="1399"/>
        <v>8.8200343818193691E-10</v>
      </c>
      <c r="IZ2202" s="118" t="str">
        <f t="shared" si="1400"/>
        <v/>
      </c>
      <c r="JA2202" s="118" t="str">
        <f t="shared" si="1401"/>
        <v/>
      </c>
      <c r="JB2202" s="118"/>
      <c r="JC2202" s="118">
        <v>1482</v>
      </c>
      <c r="JD2202" s="118">
        <f t="shared" si="1402"/>
        <v>2345.9429524028419</v>
      </c>
      <c r="JE2202" s="118">
        <f t="shared" si="1403"/>
        <v>5.1112061625468422E-5</v>
      </c>
      <c r="JF2202" s="118">
        <f t="shared" si="1404"/>
        <v>0.97307243691218648</v>
      </c>
      <c r="JG2202" s="118">
        <f t="shared" si="1405"/>
        <v>5.1112061625468422E-5</v>
      </c>
      <c r="JH2202" s="118" t="str">
        <f t="shared" si="1406"/>
        <v/>
      </c>
      <c r="JI2202" s="118" t="str">
        <f t="shared" si="1407"/>
        <v/>
      </c>
      <c r="JJ2202" s="118">
        <f t="shared" si="1408"/>
        <v>8.8200343818193691E-10</v>
      </c>
      <c r="JK2202" s="118" t="str">
        <f t="shared" si="1409"/>
        <v/>
      </c>
      <c r="JL2202" s="118" t="str">
        <f t="shared" si="1410"/>
        <v/>
      </c>
      <c r="JM2202" s="118"/>
      <c r="JN2202" s="118"/>
      <c r="JO2202" s="118"/>
      <c r="JP2202" s="118">
        <f t="shared" si="1364"/>
        <v>9.5167999999999964</v>
      </c>
      <c r="JQ2202" s="138">
        <f t="shared" si="1365"/>
        <v>0.21764866754896767</v>
      </c>
      <c r="JR2202" s="118">
        <f t="shared" si="1366"/>
        <v>4.0770819335522734E-4</v>
      </c>
      <c r="JS2202" s="118" t="str">
        <f t="shared" si="1362"/>
        <v/>
      </c>
      <c r="JT2202" s="119" t="str">
        <f t="shared" si="1363"/>
        <v/>
      </c>
    </row>
    <row r="2203" spans="209:280" ht="20.100000000000001" customHeight="1" x14ac:dyDescent="0.25">
      <c r="HA2203" s="1">
        <v>1483</v>
      </c>
      <c r="HB2203" s="1">
        <f t="shared" si="1367"/>
        <v>30681.693394072172</v>
      </c>
      <c r="HC2203" s="1">
        <f t="shared" si="1368"/>
        <v>3.8860542499597776E-6</v>
      </c>
      <c r="HD2203" s="1">
        <f t="shared" si="1369"/>
        <v>0.97332024706086984</v>
      </c>
      <c r="HE2203" s="1">
        <f t="shared" si="1370"/>
        <v>3.8860542499597776E-6</v>
      </c>
      <c r="HF2203" s="1" t="str">
        <f t="shared" si="1371"/>
        <v/>
      </c>
      <c r="HG2203" s="1" t="str">
        <f t="shared" si="1372"/>
        <v/>
      </c>
      <c r="HK2203" s="1">
        <f t="shared" si="1373"/>
        <v>4.5077912491464965E-32</v>
      </c>
      <c r="HL2203" s="1" t="str">
        <f t="shared" si="1374"/>
        <v/>
      </c>
      <c r="HM2203" s="1" t="str">
        <f t="shared" si="1375"/>
        <v/>
      </c>
      <c r="HR2203" s="1">
        <v>1483</v>
      </c>
      <c r="HS2203" s="1">
        <f t="shared" si="1376"/>
        <v>69.189208648399614</v>
      </c>
      <c r="HT2203" s="1">
        <f t="shared" si="1377"/>
        <v>1.7232560877505413E-3</v>
      </c>
      <c r="HU2203" s="1">
        <f t="shared" si="1378"/>
        <v>0.97332024706086984</v>
      </c>
      <c r="HV2203" s="118">
        <f t="shared" si="1379"/>
        <v>1.7232560877505413E-3</v>
      </c>
      <c r="HW2203" s="118" t="str">
        <f t="shared" si="1380"/>
        <v/>
      </c>
      <c r="HX2203" s="118" t="str">
        <f t="shared" si="1381"/>
        <v/>
      </c>
      <c r="HY2203" s="118">
        <f t="shared" si="1382"/>
        <v>5.1415829574307518E-5</v>
      </c>
      <c r="HZ2203" s="118" t="str">
        <f t="shared" si="1383"/>
        <v/>
      </c>
      <c r="IA2203" s="118" t="str">
        <f t="shared" si="1384"/>
        <v/>
      </c>
      <c r="IB2203" s="118"/>
      <c r="IC2203" s="118"/>
      <c r="ID2203" s="118"/>
      <c r="IE2203" s="118">
        <v>1483</v>
      </c>
      <c r="IF2203" s="118">
        <f t="shared" si="1411"/>
        <v>117.6869727050524</v>
      </c>
      <c r="IG2203" s="118">
        <f t="shared" si="1385"/>
        <v>1.0131174442630413E-3</v>
      </c>
      <c r="IH2203" s="118">
        <f t="shared" si="1386"/>
        <v>0.97332024706086984</v>
      </c>
      <c r="II2203" s="118">
        <f t="shared" si="1387"/>
        <v>1.0131174442630413E-3</v>
      </c>
      <c r="IJ2203" s="118" t="str">
        <f t="shared" si="1388"/>
        <v/>
      </c>
      <c r="IK2203" s="118" t="str">
        <f t="shared" si="1389"/>
        <v/>
      </c>
      <c r="IL2203" s="118">
        <f t="shared" si="1390"/>
        <v>2.8649301160426343E-62</v>
      </c>
      <c r="IM2203" s="118" t="str">
        <f t="shared" si="1391"/>
        <v/>
      </c>
      <c r="IN2203" s="118" t="str">
        <f t="shared" si="1392"/>
        <v/>
      </c>
      <c r="IO2203" s="118"/>
      <c r="IP2203" s="118"/>
      <c r="IQ2203" s="118"/>
      <c r="IR2203" s="118">
        <v>1483</v>
      </c>
      <c r="IS2203" s="118">
        <f t="shared" si="1393"/>
        <v>3050.0890019681983</v>
      </c>
      <c r="IT2203" s="118">
        <f t="shared" si="1394"/>
        <v>3.9090900276371728E-5</v>
      </c>
      <c r="IU2203" s="118">
        <f t="shared" si="1395"/>
        <v>0.97332024706086984</v>
      </c>
      <c r="IV2203" s="118">
        <f t="shared" si="1396"/>
        <v>3.9090900276371728E-5</v>
      </c>
      <c r="IW2203" s="118" t="str">
        <f t="shared" si="1397"/>
        <v/>
      </c>
      <c r="IX2203" s="118" t="str">
        <f t="shared" si="1398"/>
        <v/>
      </c>
      <c r="IY2203" s="118">
        <f t="shared" si="1399"/>
        <v>8.9986099258974709E-10</v>
      </c>
      <c r="IZ2203" s="118" t="str">
        <f t="shared" si="1400"/>
        <v/>
      </c>
      <c r="JA2203" s="118" t="str">
        <f t="shared" si="1401"/>
        <v/>
      </c>
      <c r="JB2203" s="118"/>
      <c r="JC2203" s="118">
        <v>1483</v>
      </c>
      <c r="JD2203" s="118">
        <f t="shared" si="1402"/>
        <v>2350.8100539638435</v>
      </c>
      <c r="JE2203" s="118">
        <f t="shared" si="1403"/>
        <v>5.0718995696379186E-5</v>
      </c>
      <c r="JF2203" s="118">
        <f t="shared" si="1404"/>
        <v>0.97332024706086984</v>
      </c>
      <c r="JG2203" s="118">
        <f t="shared" si="1405"/>
        <v>5.0718995696379186E-5</v>
      </c>
      <c r="JH2203" s="118" t="str">
        <f t="shared" si="1406"/>
        <v/>
      </c>
      <c r="JI2203" s="118" t="str">
        <f t="shared" si="1407"/>
        <v/>
      </c>
      <c r="JJ2203" s="118">
        <f t="shared" si="1408"/>
        <v>8.9986099258974709E-10</v>
      </c>
      <c r="JK2203" s="118" t="str">
        <f t="shared" si="1409"/>
        <v/>
      </c>
      <c r="JL2203" s="118" t="str">
        <f t="shared" si="1410"/>
        <v/>
      </c>
      <c r="JM2203" s="118"/>
      <c r="JN2203" s="118"/>
      <c r="JO2203" s="118"/>
      <c r="JP2203" s="118">
        <f t="shared" si="1364"/>
        <v>9.5231999999999957</v>
      </c>
      <c r="JQ2203" s="138">
        <f t="shared" si="1365"/>
        <v>0.21724095935561244</v>
      </c>
      <c r="JR2203" s="118">
        <f t="shared" si="1366"/>
        <v>4.0708899152977485E-4</v>
      </c>
      <c r="JS2203" s="118" t="str">
        <f t="shared" si="1362"/>
        <v/>
      </c>
      <c r="JT2203" s="119" t="str">
        <f t="shared" si="1363"/>
        <v/>
      </c>
    </row>
    <row r="2204" spans="209:280" ht="20.100000000000001" customHeight="1" x14ac:dyDescent="0.25">
      <c r="HA2204" s="1">
        <v>1484</v>
      </c>
      <c r="HB2204" s="1">
        <f t="shared" si="1367"/>
        <v>30745.216568801094</v>
      </c>
      <c r="HC2204" s="1">
        <f t="shared" si="1368"/>
        <v>3.8561077168197228E-6</v>
      </c>
      <c r="HD2204" s="1">
        <f t="shared" si="1369"/>
        <v>0.97356614951608955</v>
      </c>
      <c r="HE2204" s="1">
        <f t="shared" si="1370"/>
        <v>3.8561077168197228E-6</v>
      </c>
      <c r="HF2204" s="1" t="str">
        <f t="shared" si="1371"/>
        <v/>
      </c>
      <c r="HG2204" s="1" t="str">
        <f t="shared" si="1372"/>
        <v/>
      </c>
      <c r="HK2204" s="1">
        <f t="shared" si="1373"/>
        <v>4.7123754406049435E-32</v>
      </c>
      <c r="HL2204" s="1" t="str">
        <f t="shared" si="1374"/>
        <v/>
      </c>
      <c r="HM2204" s="1" t="str">
        <f t="shared" si="1375"/>
        <v/>
      </c>
      <c r="HR2204" s="1">
        <v>1484</v>
      </c>
      <c r="HS2204" s="1">
        <f t="shared" si="1376"/>
        <v>69.332457527588872</v>
      </c>
      <c r="HT2204" s="1">
        <f t="shared" si="1377"/>
        <v>1.7099764106741923E-3</v>
      </c>
      <c r="HU2204" s="1">
        <f t="shared" si="1378"/>
        <v>0.97356614951608955</v>
      </c>
      <c r="HV2204" s="118">
        <f t="shared" si="1379"/>
        <v>1.7099764106741923E-3</v>
      </c>
      <c r="HW2204" s="118" t="str">
        <f t="shared" si="1380"/>
        <v/>
      </c>
      <c r="HX2204" s="118" t="str">
        <f t="shared" si="1381"/>
        <v/>
      </c>
      <c r="HY2204" s="118">
        <f t="shared" si="1382"/>
        <v>5.2094378290702826E-5</v>
      </c>
      <c r="HZ2204" s="118" t="str">
        <f t="shared" si="1383"/>
        <v/>
      </c>
      <c r="IA2204" s="118" t="str">
        <f t="shared" si="1384"/>
        <v/>
      </c>
      <c r="IB2204" s="118"/>
      <c r="IC2204" s="118"/>
      <c r="ID2204" s="118"/>
      <c r="IE2204" s="118">
        <v>1484</v>
      </c>
      <c r="IF2204" s="118">
        <f t="shared" si="1411"/>
        <v>117.93063103363428</v>
      </c>
      <c r="IG2204" s="118">
        <f t="shared" si="1385"/>
        <v>1.0053102050512602E-3</v>
      </c>
      <c r="IH2204" s="118">
        <f t="shared" si="1386"/>
        <v>0.97356614951608955</v>
      </c>
      <c r="II2204" s="118">
        <f t="shared" si="1387"/>
        <v>1.0053102050512602E-3</v>
      </c>
      <c r="IJ2204" s="118" t="str">
        <f t="shared" si="1388"/>
        <v/>
      </c>
      <c r="IK2204" s="118" t="str">
        <f t="shared" si="1389"/>
        <v/>
      </c>
      <c r="IL2204" s="118">
        <f t="shared" si="1390"/>
        <v>3.0607812744028664E-62</v>
      </c>
      <c r="IM2204" s="118" t="str">
        <f t="shared" si="1391"/>
        <v/>
      </c>
      <c r="IN2204" s="118" t="str">
        <f t="shared" si="1392"/>
        <v/>
      </c>
      <c r="IO2204" s="118"/>
      <c r="IP2204" s="118"/>
      <c r="IQ2204" s="118"/>
      <c r="IR2204" s="118">
        <v>1484</v>
      </c>
      <c r="IS2204" s="118">
        <f t="shared" si="1393"/>
        <v>3056.4038860302453</v>
      </c>
      <c r="IT2204" s="118">
        <f t="shared" si="1394"/>
        <v>3.8789659772430405E-5</v>
      </c>
      <c r="IU2204" s="118">
        <f t="shared" si="1395"/>
        <v>0.97356614951608955</v>
      </c>
      <c r="IV2204" s="118">
        <f t="shared" si="1396"/>
        <v>3.8789659772430405E-5</v>
      </c>
      <c r="IW2204" s="118" t="str">
        <f t="shared" si="1397"/>
        <v/>
      </c>
      <c r="IX2204" s="118" t="str">
        <f t="shared" si="1398"/>
        <v/>
      </c>
      <c r="IY2204" s="118">
        <f t="shared" si="1399"/>
        <v>9.180654122624055E-10</v>
      </c>
      <c r="IZ2204" s="118" t="str">
        <f t="shared" si="1400"/>
        <v/>
      </c>
      <c r="JA2204" s="118" t="str">
        <f t="shared" si="1401"/>
        <v/>
      </c>
      <c r="JB2204" s="118"/>
      <c r="JC2204" s="118">
        <v>1484</v>
      </c>
      <c r="JD2204" s="118">
        <f t="shared" si="1402"/>
        <v>2355.6771555248461</v>
      </c>
      <c r="JE2204" s="118">
        <f t="shared" si="1403"/>
        <v>5.0328147296496943E-5</v>
      </c>
      <c r="JF2204" s="118">
        <f t="shared" si="1404"/>
        <v>0.97356614951608955</v>
      </c>
      <c r="JG2204" s="118">
        <f t="shared" si="1405"/>
        <v>5.0328147296496943E-5</v>
      </c>
      <c r="JH2204" s="118" t="str">
        <f t="shared" si="1406"/>
        <v/>
      </c>
      <c r="JI2204" s="118" t="str">
        <f t="shared" si="1407"/>
        <v/>
      </c>
      <c r="JJ2204" s="118">
        <f t="shared" si="1408"/>
        <v>9.180654122624055E-10</v>
      </c>
      <c r="JK2204" s="118" t="str">
        <f t="shared" si="1409"/>
        <v/>
      </c>
      <c r="JL2204" s="118" t="str">
        <f t="shared" si="1410"/>
        <v/>
      </c>
      <c r="JM2204" s="118"/>
      <c r="JN2204" s="118"/>
      <c r="JO2204" s="118"/>
      <c r="JP2204" s="118">
        <f t="shared" si="1364"/>
        <v>9.529599999999995</v>
      </c>
      <c r="JQ2204" s="138">
        <f t="shared" si="1365"/>
        <v>0.21683387036408266</v>
      </c>
      <c r="JR2204" s="118">
        <f t="shared" si="1366"/>
        <v>4.0647027147028281E-4</v>
      </c>
      <c r="JS2204" s="118" t="str">
        <f t="shared" si="1362"/>
        <v/>
      </c>
      <c r="JT2204" s="119" t="str">
        <f t="shared" si="1363"/>
        <v/>
      </c>
    </row>
    <row r="2205" spans="209:280" ht="20.100000000000001" customHeight="1" x14ac:dyDescent="0.25">
      <c r="HA2205" s="1">
        <v>1485</v>
      </c>
      <c r="HB2205" s="1">
        <f t="shared" si="1367"/>
        <v>30808.73974353003</v>
      </c>
      <c r="HC2205" s="1">
        <f t="shared" si="1368"/>
        <v>3.8263307344991896E-6</v>
      </c>
      <c r="HD2205" s="1">
        <f t="shared" si="1369"/>
        <v>0.97381015505954727</v>
      </c>
      <c r="HE2205" s="1">
        <f t="shared" si="1370"/>
        <v>3.8263307344991896E-6</v>
      </c>
      <c r="HF2205" s="1" t="str">
        <f t="shared" si="1371"/>
        <v/>
      </c>
      <c r="HG2205" s="1" t="str">
        <f t="shared" si="1372"/>
        <v/>
      </c>
      <c r="HK2205" s="1">
        <f t="shared" si="1373"/>
        <v>4.9261657794264362E-32</v>
      </c>
      <c r="HL2205" s="1" t="str">
        <f t="shared" si="1374"/>
        <v/>
      </c>
      <c r="HM2205" s="1" t="str">
        <f t="shared" si="1375"/>
        <v/>
      </c>
      <c r="HR2205" s="1">
        <v>1485</v>
      </c>
      <c r="HS2205" s="1">
        <f t="shared" si="1376"/>
        <v>69.475706406778102</v>
      </c>
      <c r="HT2205" s="1">
        <f t="shared" si="1377"/>
        <v>1.6967719202687337E-3</v>
      </c>
      <c r="HU2205" s="1">
        <f t="shared" si="1378"/>
        <v>0.97381015505954727</v>
      </c>
      <c r="HV2205" s="118">
        <f t="shared" si="1379"/>
        <v>1.6967719202687337E-3</v>
      </c>
      <c r="HW2205" s="118" t="str">
        <f t="shared" si="1380"/>
        <v/>
      </c>
      <c r="HX2205" s="118" t="str">
        <f t="shared" si="1381"/>
        <v/>
      </c>
      <c r="HY2205" s="118">
        <f t="shared" si="1382"/>
        <v>5.2781037496092353E-5</v>
      </c>
      <c r="HZ2205" s="118" t="str">
        <f t="shared" si="1383"/>
        <v/>
      </c>
      <c r="IA2205" s="118" t="str">
        <f t="shared" si="1384"/>
        <v/>
      </c>
      <c r="IB2205" s="118"/>
      <c r="IC2205" s="118"/>
      <c r="ID2205" s="118"/>
      <c r="IE2205" s="118">
        <v>1485</v>
      </c>
      <c r="IF2205" s="118">
        <f t="shared" si="1411"/>
        <v>118.17428936221617</v>
      </c>
      <c r="IG2205" s="118">
        <f t="shared" si="1385"/>
        <v>9.9754716874605434E-4</v>
      </c>
      <c r="IH2205" s="118">
        <f t="shared" si="1386"/>
        <v>0.97381015505954727</v>
      </c>
      <c r="II2205" s="118">
        <f t="shared" si="1387"/>
        <v>9.9754716874605434E-4</v>
      </c>
      <c r="IJ2205" s="118" t="str">
        <f t="shared" si="1388"/>
        <v/>
      </c>
      <c r="IK2205" s="118" t="str">
        <f t="shared" si="1389"/>
        <v/>
      </c>
      <c r="IL2205" s="118">
        <f t="shared" si="1390"/>
        <v>3.2699688080918356E-62</v>
      </c>
      <c r="IM2205" s="118" t="str">
        <f t="shared" si="1391"/>
        <v/>
      </c>
      <c r="IN2205" s="118" t="str">
        <f t="shared" si="1392"/>
        <v/>
      </c>
      <c r="IO2205" s="118"/>
      <c r="IP2205" s="118"/>
      <c r="IQ2205" s="118"/>
      <c r="IR2205" s="118">
        <v>1485</v>
      </c>
      <c r="IS2205" s="118">
        <f t="shared" si="1393"/>
        <v>3062.7187700922905</v>
      </c>
      <c r="IT2205" s="118">
        <f t="shared" si="1394"/>
        <v>3.8490124827328974E-5</v>
      </c>
      <c r="IU2205" s="118">
        <f t="shared" si="1395"/>
        <v>0.97381015505954727</v>
      </c>
      <c r="IV2205" s="118">
        <f t="shared" si="1396"/>
        <v>3.8490124827328974E-5</v>
      </c>
      <c r="IW2205" s="118" t="str">
        <f t="shared" si="1397"/>
        <v/>
      </c>
      <c r="IX2205" s="118" t="str">
        <f t="shared" si="1398"/>
        <v/>
      </c>
      <c r="IY2205" s="118">
        <f t="shared" si="1399"/>
        <v>9.3662312594435962E-10</v>
      </c>
      <c r="IZ2205" s="118" t="str">
        <f t="shared" si="1400"/>
        <v/>
      </c>
      <c r="JA2205" s="118" t="str">
        <f t="shared" si="1401"/>
        <v/>
      </c>
      <c r="JB2205" s="118"/>
      <c r="JC2205" s="118">
        <v>1485</v>
      </c>
      <c r="JD2205" s="118">
        <f t="shared" si="1402"/>
        <v>2360.5442570858477</v>
      </c>
      <c r="JE2205" s="118">
        <f t="shared" si="1403"/>
        <v>4.9939511796058025E-5</v>
      </c>
      <c r="JF2205" s="118">
        <f t="shared" si="1404"/>
        <v>0.97381015505954727</v>
      </c>
      <c r="JG2205" s="118">
        <f t="shared" si="1405"/>
        <v>4.9939511796058025E-5</v>
      </c>
      <c r="JH2205" s="118" t="str">
        <f t="shared" si="1406"/>
        <v/>
      </c>
      <c r="JI2205" s="118" t="str">
        <f t="shared" si="1407"/>
        <v/>
      </c>
      <c r="JJ2205" s="118">
        <f t="shared" si="1408"/>
        <v>9.3662312594435962E-10</v>
      </c>
      <c r="JK2205" s="118" t="str">
        <f t="shared" si="1409"/>
        <v/>
      </c>
      <c r="JL2205" s="118" t="str">
        <f t="shared" si="1410"/>
        <v/>
      </c>
      <c r="JM2205" s="118"/>
      <c r="JN2205" s="118"/>
      <c r="JO2205" s="118"/>
      <c r="JP2205" s="118">
        <f t="shared" si="1364"/>
        <v>9.5359999999999943</v>
      </c>
      <c r="JQ2205" s="138">
        <f t="shared" si="1365"/>
        <v>0.21642740009261238</v>
      </c>
      <c r="JR2205" s="118">
        <f t="shared" si="1366"/>
        <v>4.0585203445392404E-4</v>
      </c>
      <c r="JS2205" s="118" t="str">
        <f t="shared" si="1362"/>
        <v/>
      </c>
      <c r="JT2205" s="119" t="str">
        <f t="shared" si="1363"/>
        <v/>
      </c>
    </row>
    <row r="2206" spans="209:280" ht="20.100000000000001" customHeight="1" x14ac:dyDescent="0.25">
      <c r="HA2206" s="1">
        <v>1486</v>
      </c>
      <c r="HB2206" s="1">
        <f t="shared" si="1367"/>
        <v>30872.262918258952</v>
      </c>
      <c r="HC2206" s="1">
        <f t="shared" si="1368"/>
        <v>3.7967229428983771E-6</v>
      </c>
      <c r="HD2206" s="1">
        <f t="shared" si="1369"/>
        <v>0.97405227445024034</v>
      </c>
      <c r="HE2206" s="1">
        <f t="shared" si="1370"/>
        <v>3.7967229428983771E-6</v>
      </c>
      <c r="HF2206" s="1" t="str">
        <f t="shared" si="1371"/>
        <v/>
      </c>
      <c r="HG2206" s="1" t="str">
        <f t="shared" si="1372"/>
        <v/>
      </c>
      <c r="HK2206" s="1">
        <f t="shared" si="1373"/>
        <v>5.1495729322946794E-32</v>
      </c>
      <c r="HL2206" s="1" t="str">
        <f t="shared" si="1374"/>
        <v/>
      </c>
      <c r="HM2206" s="1" t="str">
        <f t="shared" si="1375"/>
        <v/>
      </c>
      <c r="HR2206" s="1">
        <v>1486</v>
      </c>
      <c r="HS2206" s="1">
        <f t="shared" si="1376"/>
        <v>69.618955285967331</v>
      </c>
      <c r="HT2206" s="1">
        <f t="shared" si="1377"/>
        <v>1.6836424568492552E-3</v>
      </c>
      <c r="HU2206" s="1">
        <f t="shared" si="1378"/>
        <v>0.97405227445024034</v>
      </c>
      <c r="HV2206" s="118">
        <f t="shared" si="1379"/>
        <v>1.6836424568492552E-3</v>
      </c>
      <c r="HW2206" s="118" t="str">
        <f t="shared" si="1380"/>
        <v/>
      </c>
      <c r="HX2206" s="118" t="str">
        <f t="shared" si="1381"/>
        <v/>
      </c>
      <c r="HY2206" s="118">
        <f t="shared" si="1382"/>
        <v>5.3475891977598749E-5</v>
      </c>
      <c r="HZ2206" s="118" t="str">
        <f t="shared" si="1383"/>
        <v/>
      </c>
      <c r="IA2206" s="118" t="str">
        <f t="shared" si="1384"/>
        <v/>
      </c>
      <c r="IB2206" s="118"/>
      <c r="IC2206" s="118"/>
      <c r="ID2206" s="118"/>
      <c r="IE2206" s="118">
        <v>1486</v>
      </c>
      <c r="IF2206" s="118">
        <f t="shared" si="1411"/>
        <v>118.41794769079806</v>
      </c>
      <c r="IG2206" s="118">
        <f t="shared" si="1385"/>
        <v>9.898282414672597E-4</v>
      </c>
      <c r="IH2206" s="118">
        <f t="shared" si="1386"/>
        <v>0.97405227445024034</v>
      </c>
      <c r="II2206" s="118">
        <f t="shared" si="1387"/>
        <v>9.898282414672597E-4</v>
      </c>
      <c r="IJ2206" s="118" t="str">
        <f t="shared" si="1388"/>
        <v/>
      </c>
      <c r="IK2206" s="118" t="str">
        <f t="shared" si="1389"/>
        <v/>
      </c>
      <c r="IL2206" s="118">
        <f t="shared" si="1390"/>
        <v>3.4933972621782137E-62</v>
      </c>
      <c r="IM2206" s="118" t="str">
        <f t="shared" si="1391"/>
        <v/>
      </c>
      <c r="IN2206" s="118" t="str">
        <f t="shared" si="1392"/>
        <v/>
      </c>
      <c r="IO2206" s="118"/>
      <c r="IP2206" s="118"/>
      <c r="IQ2206" s="118"/>
      <c r="IR2206" s="118">
        <v>1486</v>
      </c>
      <c r="IS2206" s="118">
        <f t="shared" si="1393"/>
        <v>3069.0336541543375</v>
      </c>
      <c r="IT2206" s="118">
        <f t="shared" si="1394"/>
        <v>3.8192291818723065E-5</v>
      </c>
      <c r="IU2206" s="118">
        <f t="shared" si="1395"/>
        <v>0.97405227445024045</v>
      </c>
      <c r="IV2206" s="118">
        <f t="shared" si="1396"/>
        <v>3.8192291818723065E-5</v>
      </c>
      <c r="IW2206" s="118" t="str">
        <f t="shared" si="1397"/>
        <v/>
      </c>
      <c r="IX2206" s="118" t="str">
        <f t="shared" si="1398"/>
        <v/>
      </c>
      <c r="IY2206" s="118">
        <f t="shared" si="1399"/>
        <v>9.5554067525338341E-10</v>
      </c>
      <c r="IZ2206" s="118" t="str">
        <f t="shared" si="1400"/>
        <v/>
      </c>
      <c r="JA2206" s="118" t="str">
        <f t="shared" si="1401"/>
        <v/>
      </c>
      <c r="JB2206" s="118"/>
      <c r="JC2206" s="118">
        <v>1486</v>
      </c>
      <c r="JD2206" s="118">
        <f t="shared" si="1402"/>
        <v>2365.4113586468493</v>
      </c>
      <c r="JE2206" s="118">
        <f t="shared" si="1403"/>
        <v>4.9553084495204824E-5</v>
      </c>
      <c r="JF2206" s="118">
        <f t="shared" si="1404"/>
        <v>0.97405227445024034</v>
      </c>
      <c r="JG2206" s="118">
        <f t="shared" si="1405"/>
        <v>4.9553084495204824E-5</v>
      </c>
      <c r="JH2206" s="118" t="str">
        <f t="shared" si="1406"/>
        <v/>
      </c>
      <c r="JI2206" s="118" t="str">
        <f t="shared" si="1407"/>
        <v/>
      </c>
      <c r="JJ2206" s="118">
        <f t="shared" si="1408"/>
        <v>9.5554067525338341E-10</v>
      </c>
      <c r="JK2206" s="118" t="str">
        <f t="shared" si="1409"/>
        <v/>
      </c>
      <c r="JL2206" s="118" t="str">
        <f t="shared" si="1410"/>
        <v/>
      </c>
      <c r="JM2206" s="118"/>
      <c r="JN2206" s="118"/>
      <c r="JO2206" s="118"/>
      <c r="JP2206" s="118">
        <f t="shared" si="1364"/>
        <v>9.5423999999999936</v>
      </c>
      <c r="JQ2206" s="138">
        <f t="shared" si="1365"/>
        <v>0.21602154805815846</v>
      </c>
      <c r="JR2206" s="118">
        <f t="shared" si="1366"/>
        <v>4.0523428175071041E-4</v>
      </c>
      <c r="JS2206" s="118" t="str">
        <f t="shared" si="1362"/>
        <v/>
      </c>
      <c r="JT2206" s="119" t="str">
        <f t="shared" si="1363"/>
        <v/>
      </c>
    </row>
    <row r="2207" spans="209:280" ht="20.100000000000001" customHeight="1" x14ac:dyDescent="0.25">
      <c r="HA2207" s="1">
        <v>1487</v>
      </c>
      <c r="HB2207" s="1">
        <f t="shared" si="1367"/>
        <v>30935.786092987888</v>
      </c>
      <c r="HC2207" s="1">
        <f t="shared" si="1368"/>
        <v>3.7672839766113488E-6</v>
      </c>
      <c r="HD2207" s="1">
        <f t="shared" si="1369"/>
        <v>0.97429251842412246</v>
      </c>
      <c r="HE2207" s="1">
        <f t="shared" si="1370"/>
        <v>3.7672839766113488E-6</v>
      </c>
      <c r="HF2207" s="1" t="str">
        <f t="shared" si="1371"/>
        <v/>
      </c>
      <c r="HG2207" s="1" t="str">
        <f t="shared" si="1372"/>
        <v/>
      </c>
      <c r="HK2207" s="1">
        <f t="shared" si="1373"/>
        <v>5.3830257214529685E-32</v>
      </c>
      <c r="HL2207" s="1" t="str">
        <f t="shared" si="1374"/>
        <v/>
      </c>
      <c r="HM2207" s="1" t="str">
        <f t="shared" si="1375"/>
        <v/>
      </c>
      <c r="HR2207" s="1">
        <v>1487</v>
      </c>
      <c r="HS2207" s="1">
        <f t="shared" si="1376"/>
        <v>69.762204165156561</v>
      </c>
      <c r="HT2207" s="1">
        <f t="shared" si="1377"/>
        <v>1.6705878583778819E-3</v>
      </c>
      <c r="HU2207" s="1">
        <f t="shared" si="1378"/>
        <v>0.97429251842412246</v>
      </c>
      <c r="HV2207" s="118">
        <f t="shared" si="1379"/>
        <v>1.6705878583778819E-3</v>
      </c>
      <c r="HW2207" s="118" t="str">
        <f t="shared" si="1380"/>
        <v/>
      </c>
      <c r="HX2207" s="118" t="str">
        <f t="shared" si="1381"/>
        <v/>
      </c>
      <c r="HY2207" s="118">
        <f t="shared" si="1382"/>
        <v>5.4179027243281969E-5</v>
      </c>
      <c r="HZ2207" s="118" t="str">
        <f t="shared" si="1383"/>
        <v/>
      </c>
      <c r="IA2207" s="118" t="str">
        <f t="shared" si="1384"/>
        <v/>
      </c>
      <c r="IB2207" s="118"/>
      <c r="IC2207" s="118"/>
      <c r="ID2207" s="118"/>
      <c r="IE2207" s="118">
        <v>1487</v>
      </c>
      <c r="IF2207" s="118">
        <f t="shared" si="1411"/>
        <v>118.66160601937995</v>
      </c>
      <c r="IG2207" s="118">
        <f t="shared" si="1385"/>
        <v>9.8215332795137996E-4</v>
      </c>
      <c r="IH2207" s="118">
        <f t="shared" si="1386"/>
        <v>0.97429251842412246</v>
      </c>
      <c r="II2207" s="118">
        <f t="shared" si="1387"/>
        <v>9.8215332795137996E-4</v>
      </c>
      <c r="IJ2207" s="118" t="str">
        <f t="shared" si="1388"/>
        <v/>
      </c>
      <c r="IK2207" s="118" t="str">
        <f t="shared" si="1389"/>
        <v/>
      </c>
      <c r="IL2207" s="118">
        <f t="shared" si="1390"/>
        <v>3.7320322877598304E-62</v>
      </c>
      <c r="IM2207" s="118" t="str">
        <f t="shared" si="1391"/>
        <v/>
      </c>
      <c r="IN2207" s="118" t="str">
        <f t="shared" si="1392"/>
        <v/>
      </c>
      <c r="IO2207" s="118"/>
      <c r="IP2207" s="118"/>
      <c r="IQ2207" s="118"/>
      <c r="IR2207" s="118">
        <v>1487</v>
      </c>
      <c r="IS2207" s="118">
        <f t="shared" si="1393"/>
        <v>3075.3485382163826</v>
      </c>
      <c r="IT2207" s="118">
        <f t="shared" si="1394"/>
        <v>3.7896157070893087E-5</v>
      </c>
      <c r="IU2207" s="118">
        <f t="shared" si="1395"/>
        <v>0.97429251842412246</v>
      </c>
      <c r="IV2207" s="118">
        <f t="shared" si="1396"/>
        <v>3.7896157070893087E-5</v>
      </c>
      <c r="IW2207" s="118" t="str">
        <f t="shared" si="1397"/>
        <v/>
      </c>
      <c r="IX2207" s="118" t="str">
        <f t="shared" si="1398"/>
        <v/>
      </c>
      <c r="IY2207" s="118">
        <f t="shared" si="1399"/>
        <v>9.7482471653928155E-10</v>
      </c>
      <c r="IZ2207" s="118" t="str">
        <f t="shared" si="1400"/>
        <v/>
      </c>
      <c r="JA2207" s="118" t="str">
        <f t="shared" si="1401"/>
        <v/>
      </c>
      <c r="JB2207" s="118"/>
      <c r="JC2207" s="118">
        <v>1487</v>
      </c>
      <c r="JD2207" s="118">
        <f t="shared" si="1402"/>
        <v>2370.2784602078509</v>
      </c>
      <c r="JE2207" s="118">
        <f t="shared" si="1403"/>
        <v>4.9168860624827088E-5</v>
      </c>
      <c r="JF2207" s="118">
        <f t="shared" si="1404"/>
        <v>0.97429251842412246</v>
      </c>
      <c r="JG2207" s="118">
        <f t="shared" si="1405"/>
        <v>4.9168860624827088E-5</v>
      </c>
      <c r="JH2207" s="118" t="str">
        <f t="shared" si="1406"/>
        <v/>
      </c>
      <c r="JI2207" s="118" t="str">
        <f t="shared" si="1407"/>
        <v/>
      </c>
      <c r="JJ2207" s="118">
        <f t="shared" si="1408"/>
        <v>9.7482471653928155E-10</v>
      </c>
      <c r="JK2207" s="118" t="str">
        <f t="shared" si="1409"/>
        <v/>
      </c>
      <c r="JL2207" s="118" t="str">
        <f t="shared" si="1410"/>
        <v/>
      </c>
      <c r="JM2207" s="118"/>
      <c r="JN2207" s="118"/>
      <c r="JO2207" s="118"/>
      <c r="JP2207" s="118">
        <f t="shared" si="1364"/>
        <v>9.5487999999999928</v>
      </c>
      <c r="JQ2207" s="138">
        <f t="shared" si="1365"/>
        <v>0.21561631377640775</v>
      </c>
      <c r="JR2207" s="118">
        <f t="shared" si="1366"/>
        <v>4.0461701462352062E-4</v>
      </c>
      <c r="JS2207" s="118" t="str">
        <f t="shared" si="1362"/>
        <v/>
      </c>
      <c r="JT2207" s="119" t="str">
        <f t="shared" si="1363"/>
        <v/>
      </c>
    </row>
    <row r="2208" spans="209:280" ht="20.100000000000001" customHeight="1" x14ac:dyDescent="0.25">
      <c r="HA2208" s="1">
        <v>1488</v>
      </c>
      <c r="HB2208" s="1">
        <f t="shared" si="1367"/>
        <v>30999.30926771681</v>
      </c>
      <c r="HC2208" s="1">
        <f t="shared" si="1368"/>
        <v>3.7380134649904477E-6</v>
      </c>
      <c r="HD2208" s="1">
        <f t="shared" si="1369"/>
        <v>0.97453089769376866</v>
      </c>
      <c r="HE2208" s="1">
        <f t="shared" si="1370"/>
        <v>3.7380134649904477E-6</v>
      </c>
      <c r="HF2208" s="1" t="str">
        <f t="shared" si="1371"/>
        <v/>
      </c>
      <c r="HG2208" s="1" t="str">
        <f t="shared" si="1372"/>
        <v/>
      </c>
      <c r="HK2208" s="1">
        <f t="shared" si="1373"/>
        <v>5.6269719200124474E-32</v>
      </c>
      <c r="HL2208" s="1" t="str">
        <f t="shared" si="1374"/>
        <v/>
      </c>
      <c r="HM2208" s="1" t="str">
        <f t="shared" si="1375"/>
        <v/>
      </c>
      <c r="HR2208" s="1">
        <v>1488</v>
      </c>
      <c r="HS2208" s="1">
        <f t="shared" si="1376"/>
        <v>69.905453044345791</v>
      </c>
      <c r="HT2208" s="1">
        <f t="shared" si="1377"/>
        <v>1.6576079604923046E-3</v>
      </c>
      <c r="HU2208" s="1">
        <f t="shared" si="1378"/>
        <v>0.97453089769376866</v>
      </c>
      <c r="HV2208" s="118">
        <f t="shared" si="1379"/>
        <v>1.6576079604923046E-3</v>
      </c>
      <c r="HW2208" s="118" t="str">
        <f t="shared" si="1380"/>
        <v/>
      </c>
      <c r="HX2208" s="118" t="str">
        <f t="shared" si="1381"/>
        <v/>
      </c>
      <c r="HY2208" s="118">
        <f t="shared" si="1382"/>
        <v>5.4890529526122669E-5</v>
      </c>
      <c r="HZ2208" s="118" t="str">
        <f t="shared" si="1383"/>
        <v/>
      </c>
      <c r="IA2208" s="118" t="str">
        <f t="shared" si="1384"/>
        <v/>
      </c>
      <c r="IB2208" s="118"/>
      <c r="IC2208" s="118"/>
      <c r="ID2208" s="118"/>
      <c r="IE2208" s="118">
        <v>1488</v>
      </c>
      <c r="IF2208" s="118">
        <f t="shared" si="1411"/>
        <v>118.90526434796183</v>
      </c>
      <c r="IG2208" s="118">
        <f t="shared" si="1385"/>
        <v>9.7452233156836545E-4</v>
      </c>
      <c r="IH2208" s="118">
        <f t="shared" si="1386"/>
        <v>0.97453089769376866</v>
      </c>
      <c r="II2208" s="118">
        <f t="shared" si="1387"/>
        <v>9.7452233156836545E-4</v>
      </c>
      <c r="IJ2208" s="118" t="str">
        <f t="shared" si="1388"/>
        <v/>
      </c>
      <c r="IK2208" s="118" t="str">
        <f t="shared" si="1389"/>
        <v/>
      </c>
      <c r="IL2208" s="118">
        <f t="shared" si="1390"/>
        <v>3.9869047532656953E-62</v>
      </c>
      <c r="IM2208" s="118" t="str">
        <f t="shared" si="1391"/>
        <v/>
      </c>
      <c r="IN2208" s="118" t="str">
        <f t="shared" si="1392"/>
        <v/>
      </c>
      <c r="IO2208" s="118"/>
      <c r="IP2208" s="118"/>
      <c r="IQ2208" s="118"/>
      <c r="IR2208" s="118">
        <v>1488</v>
      </c>
      <c r="IS2208" s="118">
        <f t="shared" si="1393"/>
        <v>3081.6634222784296</v>
      </c>
      <c r="IT2208" s="118">
        <f t="shared" si="1394"/>
        <v>3.7601716855390913E-5</v>
      </c>
      <c r="IU2208" s="118">
        <f t="shared" si="1395"/>
        <v>0.97453089769376866</v>
      </c>
      <c r="IV2208" s="118">
        <f t="shared" si="1396"/>
        <v>3.7601716855390913E-5</v>
      </c>
      <c r="IW2208" s="118" t="str">
        <f t="shared" si="1397"/>
        <v/>
      </c>
      <c r="IX2208" s="118" t="str">
        <f t="shared" si="1398"/>
        <v/>
      </c>
      <c r="IY2208" s="118">
        <f t="shared" si="1399"/>
        <v>9.9448202277092742E-10</v>
      </c>
      <c r="IZ2208" s="118" t="str">
        <f t="shared" si="1400"/>
        <v/>
      </c>
      <c r="JA2208" s="118" t="str">
        <f t="shared" si="1401"/>
        <v/>
      </c>
      <c r="JB2208" s="118"/>
      <c r="JC2208" s="118">
        <v>1488</v>
      </c>
      <c r="JD2208" s="118">
        <f t="shared" si="1402"/>
        <v>2375.1455617688525</v>
      </c>
      <c r="JE2208" s="118">
        <f t="shared" si="1403"/>
        <v>4.8786835347401586E-5</v>
      </c>
      <c r="JF2208" s="118">
        <f t="shared" si="1404"/>
        <v>0.97453089769376866</v>
      </c>
      <c r="JG2208" s="118">
        <f t="shared" si="1405"/>
        <v>4.8786835347401586E-5</v>
      </c>
      <c r="JH2208" s="118" t="str">
        <f t="shared" si="1406"/>
        <v/>
      </c>
      <c r="JI2208" s="118" t="str">
        <f t="shared" si="1407"/>
        <v/>
      </c>
      <c r="JJ2208" s="118">
        <f t="shared" si="1408"/>
        <v>9.9448202277092742E-10</v>
      </c>
      <c r="JK2208" s="118" t="str">
        <f t="shared" si="1409"/>
        <v/>
      </c>
      <c r="JL2208" s="118" t="str">
        <f t="shared" si="1410"/>
        <v/>
      </c>
      <c r="JM2208" s="118"/>
      <c r="JN2208" s="118"/>
      <c r="JO2208" s="118"/>
      <c r="JP2208" s="118">
        <f t="shared" si="1364"/>
        <v>9.5551999999999921</v>
      </c>
      <c r="JQ2208" s="138">
        <f t="shared" si="1365"/>
        <v>0.21521169676178423</v>
      </c>
      <c r="JR2208" s="118">
        <f t="shared" si="1366"/>
        <v>4.0400023432687893E-4</v>
      </c>
      <c r="JS2208" s="118" t="str">
        <f t="shared" si="1362"/>
        <v/>
      </c>
      <c r="JT2208" s="119" t="str">
        <f t="shared" si="1363"/>
        <v/>
      </c>
    </row>
    <row r="2209" spans="209:280" ht="20.100000000000001" customHeight="1" x14ac:dyDescent="0.25">
      <c r="HA2209" s="1">
        <v>1489</v>
      </c>
      <c r="HB2209" s="1">
        <f t="shared" si="1367"/>
        <v>31062.832442445731</v>
      </c>
      <c r="HC2209" s="1">
        <f t="shared" si="1368"/>
        <v>3.7089110322105228E-6</v>
      </c>
      <c r="HD2209" s="1">
        <f t="shared" si="1369"/>
        <v>0.97476742294804453</v>
      </c>
      <c r="HE2209" s="1">
        <f t="shared" si="1370"/>
        <v>3.7089110322105228E-6</v>
      </c>
      <c r="HF2209" s="1" t="str">
        <f t="shared" si="1371"/>
        <v/>
      </c>
      <c r="HG2209" s="1" t="str">
        <f t="shared" si="1372"/>
        <v/>
      </c>
      <c r="HK2209" s="1">
        <f t="shared" si="1373"/>
        <v>5.8818790817717924E-32</v>
      </c>
      <c r="HL2209" s="1" t="str">
        <f t="shared" si="1374"/>
        <v/>
      </c>
      <c r="HM2209" s="1" t="str">
        <f t="shared" si="1375"/>
        <v/>
      </c>
      <c r="HR2209" s="1">
        <v>1489</v>
      </c>
      <c r="HS2209" s="1">
        <f t="shared" si="1376"/>
        <v>70.04870192353502</v>
      </c>
      <c r="HT2209" s="1">
        <f t="shared" si="1377"/>
        <v>1.6447025965342795E-3</v>
      </c>
      <c r="HU2209" s="1">
        <f t="shared" si="1378"/>
        <v>0.97476742294804464</v>
      </c>
      <c r="HV2209" s="118">
        <f t="shared" si="1379"/>
        <v>1.6447025965342795E-3</v>
      </c>
      <c r="HW2209" s="118" t="str">
        <f t="shared" si="1380"/>
        <v/>
      </c>
      <c r="HX2209" s="118" t="str">
        <f t="shared" si="1381"/>
        <v/>
      </c>
      <c r="HY2209" s="118">
        <f t="shared" si="1382"/>
        <v>5.5610485787998157E-5</v>
      </c>
      <c r="HZ2209" s="118" t="str">
        <f t="shared" si="1383"/>
        <v/>
      </c>
      <c r="IA2209" s="118" t="str">
        <f t="shared" si="1384"/>
        <v/>
      </c>
      <c r="IB2209" s="118"/>
      <c r="IC2209" s="118"/>
      <c r="ID2209" s="118"/>
      <c r="IE2209" s="118">
        <v>1489</v>
      </c>
      <c r="IF2209" s="118">
        <f t="shared" si="1411"/>
        <v>119.14892267654378</v>
      </c>
      <c r="IG2209" s="118">
        <f t="shared" si="1385"/>
        <v>9.6693515433836472E-4</v>
      </c>
      <c r="IH2209" s="118">
        <f t="shared" si="1386"/>
        <v>0.97476742294804464</v>
      </c>
      <c r="II2209" s="118">
        <f t="shared" si="1387"/>
        <v>9.6693515433836472E-4</v>
      </c>
      <c r="IJ2209" s="118" t="str">
        <f t="shared" si="1388"/>
        <v/>
      </c>
      <c r="IK2209" s="118" t="str">
        <f t="shared" si="1389"/>
        <v/>
      </c>
      <c r="IL2209" s="118">
        <f t="shared" si="1390"/>
        <v>4.2591151312458885E-62</v>
      </c>
      <c r="IM2209" s="118" t="str">
        <f t="shared" si="1391"/>
        <v/>
      </c>
      <c r="IN2209" s="118" t="str">
        <f t="shared" si="1392"/>
        <v/>
      </c>
      <c r="IO2209" s="118"/>
      <c r="IP2209" s="118"/>
      <c r="IQ2209" s="118"/>
      <c r="IR2209" s="118">
        <v>1489</v>
      </c>
      <c r="IS2209" s="118">
        <f t="shared" si="1393"/>
        <v>3087.9783063404748</v>
      </c>
      <c r="IT2209" s="118">
        <f t="shared" si="1394"/>
        <v>3.730896739168707E-5</v>
      </c>
      <c r="IU2209" s="118">
        <f t="shared" si="1395"/>
        <v>0.97476742294804464</v>
      </c>
      <c r="IV2209" s="118">
        <f t="shared" si="1396"/>
        <v>3.730896739168707E-5</v>
      </c>
      <c r="IW2209" s="118" t="str">
        <f t="shared" si="1397"/>
        <v/>
      </c>
      <c r="IX2209" s="118" t="str">
        <f t="shared" si="1398"/>
        <v/>
      </c>
      <c r="IY2209" s="118">
        <f t="shared" si="1399"/>
        <v>1.0145194854519173E-9</v>
      </c>
      <c r="IZ2209" s="118" t="str">
        <f t="shared" si="1400"/>
        <v/>
      </c>
      <c r="JA2209" s="118" t="str">
        <f t="shared" si="1401"/>
        <v/>
      </c>
      <c r="JB2209" s="118"/>
      <c r="JC2209" s="118">
        <v>1489</v>
      </c>
      <c r="JD2209" s="118">
        <f t="shared" si="1402"/>
        <v>2380.0126633298541</v>
      </c>
      <c r="JE2209" s="118">
        <f t="shared" si="1403"/>
        <v>4.8407003757831143E-5</v>
      </c>
      <c r="JF2209" s="118">
        <f t="shared" si="1404"/>
        <v>0.97476742294804453</v>
      </c>
      <c r="JG2209" s="118">
        <f t="shared" si="1405"/>
        <v>4.8407003757831143E-5</v>
      </c>
      <c r="JH2209" s="118" t="str">
        <f t="shared" si="1406"/>
        <v/>
      </c>
      <c r="JI2209" s="118" t="str">
        <f t="shared" si="1407"/>
        <v/>
      </c>
      <c r="JJ2209" s="118">
        <f t="shared" si="1408"/>
        <v>1.0145194854519173E-9</v>
      </c>
      <c r="JK2209" s="118" t="str">
        <f t="shared" si="1409"/>
        <v/>
      </c>
      <c r="JL2209" s="118" t="str">
        <f t="shared" si="1410"/>
        <v/>
      </c>
      <c r="JM2209" s="118"/>
      <c r="JN2209" s="118"/>
      <c r="JO2209" s="118"/>
      <c r="JP2209" s="118">
        <f t="shared" si="1364"/>
        <v>9.5615999999999914</v>
      </c>
      <c r="JQ2209" s="138">
        <f t="shared" si="1365"/>
        <v>0.21480769652745735</v>
      </c>
      <c r="JR2209" s="118">
        <f t="shared" si="1366"/>
        <v>4.0338394210814865E-4</v>
      </c>
      <c r="JS2209" s="118" t="str">
        <f t="shared" si="1362"/>
        <v/>
      </c>
      <c r="JT2209" s="119" t="str">
        <f t="shared" si="1363"/>
        <v/>
      </c>
    </row>
    <row r="2210" spans="209:280" ht="20.100000000000001" customHeight="1" x14ac:dyDescent="0.25">
      <c r="HA2210" s="1">
        <v>1490</v>
      </c>
      <c r="HB2210" s="1">
        <f t="shared" si="1367"/>
        <v>31126.355617174668</v>
      </c>
      <c r="HC2210" s="1">
        <f t="shared" si="1368"/>
        <v>3.6799762973331362E-6</v>
      </c>
      <c r="HD2210" s="1">
        <f t="shared" si="1369"/>
        <v>0.97500210485177952</v>
      </c>
      <c r="HE2210" s="1">
        <f t="shared" si="1370"/>
        <v>3.6799762973331362E-6</v>
      </c>
      <c r="HF2210" s="1" t="str">
        <f t="shared" si="1371"/>
        <v/>
      </c>
      <c r="HG2210" s="1" t="str">
        <f t="shared" si="1372"/>
        <v/>
      </c>
      <c r="HK2210" s="1">
        <f t="shared" si="1373"/>
        <v>6.1482354070308774E-32</v>
      </c>
      <c r="HL2210" s="1" t="str">
        <f t="shared" si="1374"/>
        <v/>
      </c>
      <c r="HM2210" s="1" t="str">
        <f t="shared" si="1375"/>
        <v/>
      </c>
      <c r="HR2210" s="1">
        <v>1490</v>
      </c>
      <c r="HS2210" s="1">
        <f t="shared" si="1376"/>
        <v>70.19195080272425</v>
      </c>
      <c r="HT2210" s="1">
        <f t="shared" si="1377"/>
        <v>1.6318715975780986E-3</v>
      </c>
      <c r="HU2210" s="1">
        <f t="shared" si="1378"/>
        <v>0.97500210485177952</v>
      </c>
      <c r="HV2210" s="118">
        <f t="shared" si="1379"/>
        <v>1.6318715975780986E-3</v>
      </c>
      <c r="HW2210" s="118" t="str">
        <f t="shared" si="1380"/>
        <v/>
      </c>
      <c r="HX2210" s="118" t="str">
        <f t="shared" si="1381"/>
        <v/>
      </c>
      <c r="HY2210" s="118">
        <f t="shared" si="1382"/>
        <v>5.6338983723652912E-5</v>
      </c>
      <c r="HZ2210" s="118" t="str">
        <f t="shared" si="1383"/>
        <v/>
      </c>
      <c r="IA2210" s="118" t="str">
        <f t="shared" si="1384"/>
        <v/>
      </c>
      <c r="IB2210" s="118"/>
      <c r="IC2210" s="118"/>
      <c r="ID2210" s="118"/>
      <c r="IE2210" s="118">
        <v>1490</v>
      </c>
      <c r="IF2210" s="118">
        <f t="shared" si="1411"/>
        <v>119.39258100512566</v>
      </c>
      <c r="IG2210" s="118">
        <f t="shared" si="1385"/>
        <v>9.5939169694846658E-4</v>
      </c>
      <c r="IH2210" s="118">
        <f t="shared" si="1386"/>
        <v>0.97500210485177963</v>
      </c>
      <c r="II2210" s="118">
        <f t="shared" si="1387"/>
        <v>9.5939169694846658E-4</v>
      </c>
      <c r="IJ2210" s="118" t="str">
        <f t="shared" si="1388"/>
        <v/>
      </c>
      <c r="IK2210" s="118" t="str">
        <f t="shared" si="1389"/>
        <v/>
      </c>
      <c r="IL2210" s="118">
        <f t="shared" si="1390"/>
        <v>4.5498381790243901E-62</v>
      </c>
      <c r="IM2210" s="118" t="str">
        <f t="shared" si="1391"/>
        <v/>
      </c>
      <c r="IN2210" s="118" t="str">
        <f t="shared" si="1392"/>
        <v/>
      </c>
      <c r="IO2210" s="118"/>
      <c r="IP2210" s="118"/>
      <c r="IQ2210" s="118"/>
      <c r="IR2210" s="118">
        <v>1490</v>
      </c>
      <c r="IS2210" s="118">
        <f t="shared" si="1393"/>
        <v>3094.2931904025199</v>
      </c>
      <c r="IT2210" s="118">
        <f t="shared" si="1394"/>
        <v>3.7017904847815837E-5</v>
      </c>
      <c r="IU2210" s="118">
        <f t="shared" si="1395"/>
        <v>0.97500210485177952</v>
      </c>
      <c r="IV2210" s="118">
        <f t="shared" si="1396"/>
        <v>3.7017904847815837E-5</v>
      </c>
      <c r="IW2210" s="118" t="str">
        <f t="shared" si="1397"/>
        <v/>
      </c>
      <c r="IX2210" s="118" t="str">
        <f t="shared" si="1398"/>
        <v/>
      </c>
      <c r="IY2210" s="118">
        <f t="shared" si="1399"/>
        <v>1.0349441165653559E-9</v>
      </c>
      <c r="IZ2210" s="118" t="str">
        <f t="shared" si="1400"/>
        <v/>
      </c>
      <c r="JA2210" s="118" t="str">
        <f t="shared" si="1401"/>
        <v/>
      </c>
      <c r="JB2210" s="118"/>
      <c r="JC2210" s="118">
        <v>1490</v>
      </c>
      <c r="JD2210" s="118">
        <f t="shared" si="1402"/>
        <v>2384.8797648908558</v>
      </c>
      <c r="JE2210" s="118">
        <f t="shared" si="1403"/>
        <v>4.8029360884282185E-5</v>
      </c>
      <c r="JF2210" s="118">
        <f t="shared" si="1404"/>
        <v>0.97500210485177952</v>
      </c>
      <c r="JG2210" s="118">
        <f t="shared" si="1405"/>
        <v>4.8029360884282185E-5</v>
      </c>
      <c r="JH2210" s="118" t="str">
        <f t="shared" si="1406"/>
        <v/>
      </c>
      <c r="JI2210" s="118" t="str">
        <f t="shared" si="1407"/>
        <v/>
      </c>
      <c r="JJ2210" s="118">
        <f t="shared" si="1408"/>
        <v>1.0349441165653559E-9</v>
      </c>
      <c r="JK2210" s="118" t="str">
        <f t="shared" si="1409"/>
        <v/>
      </c>
      <c r="JL2210" s="118" t="str">
        <f t="shared" si="1410"/>
        <v/>
      </c>
      <c r="JM2210" s="118"/>
      <c r="JN2210" s="118"/>
      <c r="JO2210" s="118"/>
      <c r="JP2210" s="118">
        <f t="shared" si="1364"/>
        <v>9.5679999999999907</v>
      </c>
      <c r="JQ2210" s="138">
        <f t="shared" si="1365"/>
        <v>0.2144043125853492</v>
      </c>
      <c r="JR2210" s="118">
        <f t="shared" si="1366"/>
        <v>4.0276813920747667E-4</v>
      </c>
      <c r="JS2210" s="118" t="str">
        <f t="shared" si="1362"/>
        <v/>
      </c>
      <c r="JT2210" s="119" t="str">
        <f t="shared" si="1363"/>
        <v/>
      </c>
    </row>
    <row r="2211" spans="209:280" ht="20.100000000000001" customHeight="1" x14ac:dyDescent="0.25">
      <c r="HA2211" s="1">
        <v>1491</v>
      </c>
      <c r="HB2211" s="1">
        <f t="shared" si="1367"/>
        <v>31189.878791903589</v>
      </c>
      <c r="HC2211" s="1">
        <f t="shared" si="1368"/>
        <v>3.6512088743706664E-6</v>
      </c>
      <c r="HD2211" s="1">
        <f t="shared" si="1369"/>
        <v>0.97523495404544369</v>
      </c>
      <c r="HE2211" s="1">
        <f t="shared" si="1370"/>
        <v>3.6512088743706664E-6</v>
      </c>
      <c r="HF2211" s="1" t="str">
        <f t="shared" si="1371"/>
        <v/>
      </c>
      <c r="HG2211" s="1" t="str">
        <f t="shared" si="1372"/>
        <v/>
      </c>
      <c r="HK2211" s="1">
        <f t="shared" si="1373"/>
        <v>6.4265506459443833E-32</v>
      </c>
      <c r="HL2211" s="1" t="str">
        <f t="shared" si="1374"/>
        <v/>
      </c>
      <c r="HM2211" s="1" t="str">
        <f t="shared" si="1375"/>
        <v/>
      </c>
      <c r="HR2211" s="1">
        <v>1491</v>
      </c>
      <c r="HS2211" s="1">
        <f t="shared" si="1376"/>
        <v>70.33519968191348</v>
      </c>
      <c r="HT2211" s="1">
        <f t="shared" si="1377"/>
        <v>1.6191147924590015E-3</v>
      </c>
      <c r="HU2211" s="1">
        <f t="shared" si="1378"/>
        <v>0.97523495404544369</v>
      </c>
      <c r="HV2211" s="118">
        <f t="shared" si="1379"/>
        <v>1.6191147924590015E-3</v>
      </c>
      <c r="HW2211" s="118" t="str">
        <f t="shared" si="1380"/>
        <v/>
      </c>
      <c r="HX2211" s="118" t="str">
        <f t="shared" si="1381"/>
        <v/>
      </c>
      <c r="HY2211" s="118">
        <f t="shared" si="1382"/>
        <v>5.7076111764661714E-5</v>
      </c>
      <c r="HZ2211" s="118" t="str">
        <f t="shared" si="1383"/>
        <v/>
      </c>
      <c r="IA2211" s="118" t="str">
        <f t="shared" si="1384"/>
        <v/>
      </c>
      <c r="IB2211" s="118"/>
      <c r="IC2211" s="118"/>
      <c r="ID2211" s="118"/>
      <c r="IE2211" s="118">
        <v>1491</v>
      </c>
      <c r="IF2211" s="118">
        <f t="shared" si="1411"/>
        <v>119.63623933370755</v>
      </c>
      <c r="IG2211" s="118">
        <f t="shared" si="1385"/>
        <v>9.5189185876939952E-4</v>
      </c>
      <c r="IH2211" s="118">
        <f t="shared" si="1386"/>
        <v>0.9752349540454438</v>
      </c>
      <c r="II2211" s="118">
        <f t="shared" si="1387"/>
        <v>9.5189185876939952E-4</v>
      </c>
      <c r="IJ2211" s="118" t="str">
        <f t="shared" si="1388"/>
        <v/>
      </c>
      <c r="IK2211" s="118" t="str">
        <f t="shared" si="1389"/>
        <v/>
      </c>
      <c r="IL2211" s="118">
        <f t="shared" si="1390"/>
        <v>4.8603279328262863E-62</v>
      </c>
      <c r="IM2211" s="118" t="str">
        <f t="shared" si="1391"/>
        <v/>
      </c>
      <c r="IN2211" s="118" t="str">
        <f t="shared" si="1392"/>
        <v/>
      </c>
      <c r="IO2211" s="118"/>
      <c r="IP2211" s="118"/>
      <c r="IQ2211" s="118"/>
      <c r="IR2211" s="118">
        <v>1491</v>
      </c>
      <c r="IS2211" s="118">
        <f t="shared" si="1393"/>
        <v>3100.6080744645669</v>
      </c>
      <c r="IT2211" s="118">
        <f t="shared" si="1394"/>
        <v>3.6728525341020209E-5</v>
      </c>
      <c r="IU2211" s="118">
        <f t="shared" si="1395"/>
        <v>0.97523495404544369</v>
      </c>
      <c r="IV2211" s="118">
        <f t="shared" si="1396"/>
        <v>3.6728525341020209E-5</v>
      </c>
      <c r="IW2211" s="118" t="str">
        <f t="shared" si="1397"/>
        <v/>
      </c>
      <c r="IX2211" s="118" t="str">
        <f t="shared" si="1398"/>
        <v/>
      </c>
      <c r="IY2211" s="118">
        <f t="shared" si="1399"/>
        <v>1.0557630505480549E-9</v>
      </c>
      <c r="IZ2211" s="118" t="str">
        <f t="shared" si="1400"/>
        <v/>
      </c>
      <c r="JA2211" s="118" t="str">
        <f t="shared" si="1401"/>
        <v/>
      </c>
      <c r="JB2211" s="118"/>
      <c r="JC2211" s="118">
        <v>1491</v>
      </c>
      <c r="JD2211" s="118">
        <f t="shared" si="1402"/>
        <v>2389.7468664518583</v>
      </c>
      <c r="JE2211" s="118">
        <f t="shared" si="1403"/>
        <v>4.7653901689021388E-5</v>
      </c>
      <c r="JF2211" s="118">
        <f t="shared" si="1404"/>
        <v>0.97523495404544369</v>
      </c>
      <c r="JG2211" s="118">
        <f t="shared" si="1405"/>
        <v>4.7653901689021388E-5</v>
      </c>
      <c r="JH2211" s="118" t="str">
        <f t="shared" si="1406"/>
        <v/>
      </c>
      <c r="JI2211" s="118" t="str">
        <f t="shared" si="1407"/>
        <v/>
      </c>
      <c r="JJ2211" s="118">
        <f t="shared" si="1408"/>
        <v>1.0557630505480549E-9</v>
      </c>
      <c r="JK2211" s="118" t="str">
        <f t="shared" si="1409"/>
        <v/>
      </c>
      <c r="JL2211" s="118" t="str">
        <f t="shared" si="1410"/>
        <v/>
      </c>
      <c r="JM2211" s="118"/>
      <c r="JN2211" s="118"/>
      <c r="JO2211" s="118"/>
      <c r="JP2211" s="118">
        <f t="shared" si="1364"/>
        <v>9.57439999999999</v>
      </c>
      <c r="JQ2211" s="138">
        <f t="shared" si="1365"/>
        <v>0.21400154444614172</v>
      </c>
      <c r="JR2211" s="118">
        <f t="shared" si="1366"/>
        <v>4.0215282685635012E-4</v>
      </c>
      <c r="JS2211" s="118" t="str">
        <f t="shared" si="1362"/>
        <v/>
      </c>
      <c r="JT2211" s="119" t="str">
        <f t="shared" si="1363"/>
        <v/>
      </c>
    </row>
    <row r="2212" spans="209:280" ht="20.100000000000001" customHeight="1" x14ac:dyDescent="0.25">
      <c r="HA2212" s="1">
        <v>1492</v>
      </c>
      <c r="HB2212" s="1">
        <f t="shared" si="1367"/>
        <v>31253.401966632526</v>
      </c>
      <c r="HC2212" s="1">
        <f t="shared" si="1368"/>
        <v>3.622608372350272E-6</v>
      </c>
      <c r="HD2212" s="1">
        <f t="shared" si="1369"/>
        <v>0.97546598114482941</v>
      </c>
      <c r="HE2212" s="1">
        <f t="shared" si="1370"/>
        <v>3.622608372350272E-6</v>
      </c>
      <c r="HF2212" s="1" t="str">
        <f t="shared" si="1371"/>
        <v/>
      </c>
      <c r="HG2212" s="1" t="str">
        <f t="shared" si="1372"/>
        <v/>
      </c>
      <c r="HK2212" s="1">
        <f t="shared" si="1373"/>
        <v>6.7173570410293805E-32</v>
      </c>
      <c r="HL2212" s="1" t="str">
        <f t="shared" si="1374"/>
        <v/>
      </c>
      <c r="HM2212" s="1" t="str">
        <f t="shared" si="1375"/>
        <v/>
      </c>
      <c r="HR2212" s="1">
        <v>1492</v>
      </c>
      <c r="HS2212" s="1">
        <f t="shared" si="1376"/>
        <v>70.478448561102738</v>
      </c>
      <c r="HT2212" s="1">
        <f t="shared" si="1377"/>
        <v>1.6064320078015624E-3</v>
      </c>
      <c r="HU2212" s="1">
        <f t="shared" si="1378"/>
        <v>0.97546598114482941</v>
      </c>
      <c r="HV2212" s="118">
        <f t="shared" si="1379"/>
        <v>1.6064320078015624E-3</v>
      </c>
      <c r="HW2212" s="118" t="str">
        <f t="shared" si="1380"/>
        <v/>
      </c>
      <c r="HX2212" s="118" t="str">
        <f t="shared" si="1381"/>
        <v/>
      </c>
      <c r="HY2212" s="118">
        <f t="shared" si="1382"/>
        <v>5.7821959083385743E-5</v>
      </c>
      <c r="HZ2212" s="118" t="str">
        <f t="shared" si="1383"/>
        <v/>
      </c>
      <c r="IA2212" s="118" t="str">
        <f t="shared" si="1384"/>
        <v/>
      </c>
      <c r="IB2212" s="118"/>
      <c r="IC2212" s="118"/>
      <c r="ID2212" s="118"/>
      <c r="IE2212" s="118">
        <v>1492</v>
      </c>
      <c r="IF2212" s="118">
        <f t="shared" si="1411"/>
        <v>119.87989766228944</v>
      </c>
      <c r="IG2212" s="118">
        <f t="shared" si="1385"/>
        <v>9.444355378722233E-4</v>
      </c>
      <c r="IH2212" s="118">
        <f t="shared" si="1386"/>
        <v>0.97546598114482941</v>
      </c>
      <c r="II2212" s="118">
        <f t="shared" si="1387"/>
        <v>9.444355378722233E-4</v>
      </c>
      <c r="IJ2212" s="118" t="str">
        <f t="shared" si="1388"/>
        <v/>
      </c>
      <c r="IK2212" s="118" t="str">
        <f t="shared" si="1389"/>
        <v/>
      </c>
      <c r="IL2212" s="118">
        <f t="shared" si="1390"/>
        <v>5.1919230362826288E-62</v>
      </c>
      <c r="IM2212" s="118" t="str">
        <f t="shared" si="1391"/>
        <v/>
      </c>
      <c r="IN2212" s="118" t="str">
        <f t="shared" si="1392"/>
        <v/>
      </c>
      <c r="IO2212" s="118"/>
      <c r="IP2212" s="118"/>
      <c r="IQ2212" s="118"/>
      <c r="IR2212" s="118">
        <v>1492</v>
      </c>
      <c r="IS2212" s="118">
        <f t="shared" si="1393"/>
        <v>3106.9229585266121</v>
      </c>
      <c r="IT2212" s="118">
        <f t="shared" si="1394"/>
        <v>3.6440824938395958E-5</v>
      </c>
      <c r="IU2212" s="118">
        <f t="shared" si="1395"/>
        <v>0.9754659811448293</v>
      </c>
      <c r="IV2212" s="118">
        <f t="shared" si="1396"/>
        <v>3.6440824938395958E-5</v>
      </c>
      <c r="IW2212" s="118" t="str">
        <f t="shared" si="1397"/>
        <v/>
      </c>
      <c r="IX2212" s="118" t="str">
        <f t="shared" si="1398"/>
        <v/>
      </c>
      <c r="IY2212" s="118">
        <f t="shared" si="1399"/>
        <v>1.076983546294611E-9</v>
      </c>
      <c r="IZ2212" s="118" t="str">
        <f t="shared" si="1400"/>
        <v/>
      </c>
      <c r="JA2212" s="118" t="str">
        <f t="shared" si="1401"/>
        <v/>
      </c>
      <c r="JB2212" s="118"/>
      <c r="JC2212" s="118">
        <v>1492</v>
      </c>
      <c r="JD2212" s="118">
        <f t="shared" si="1402"/>
        <v>2394.6139680128599</v>
      </c>
      <c r="JE2212" s="118">
        <f t="shared" si="1403"/>
        <v>4.7280621069250988E-5</v>
      </c>
      <c r="JF2212" s="118">
        <f t="shared" si="1404"/>
        <v>0.9754659811448293</v>
      </c>
      <c r="JG2212" s="118">
        <f t="shared" si="1405"/>
        <v>4.7280621069250988E-5</v>
      </c>
      <c r="JH2212" s="118" t="str">
        <f t="shared" si="1406"/>
        <v/>
      </c>
      <c r="JI2212" s="118" t="str">
        <f t="shared" si="1407"/>
        <v/>
      </c>
      <c r="JJ2212" s="118">
        <f t="shared" si="1408"/>
        <v>1.076983546294611E-9</v>
      </c>
      <c r="JK2212" s="118" t="str">
        <f t="shared" si="1409"/>
        <v/>
      </c>
      <c r="JL2212" s="118" t="str">
        <f t="shared" si="1410"/>
        <v/>
      </c>
      <c r="JM2212" s="118"/>
      <c r="JN2212" s="118"/>
      <c r="JO2212" s="118"/>
      <c r="JP2212" s="118">
        <f t="shared" si="1364"/>
        <v>9.5807999999999893</v>
      </c>
      <c r="JQ2212" s="138">
        <f t="shared" si="1365"/>
        <v>0.21359939161928537</v>
      </c>
      <c r="JR2212" s="118">
        <f t="shared" si="1366"/>
        <v>4.0153800628051073E-4</v>
      </c>
      <c r="JS2212" s="118" t="str">
        <f t="shared" si="1362"/>
        <v/>
      </c>
      <c r="JT2212" s="119" t="str">
        <f t="shared" si="1363"/>
        <v/>
      </c>
    </row>
    <row r="2213" spans="209:280" ht="20.100000000000001" customHeight="1" x14ac:dyDescent="0.25">
      <c r="HA2213" s="1">
        <v>1493</v>
      </c>
      <c r="HB2213" s="1">
        <f t="shared" si="1367"/>
        <v>31316.925141361447</v>
      </c>
      <c r="HC2213" s="1">
        <f t="shared" si="1368"/>
        <v>3.5941743953778366E-6</v>
      </c>
      <c r="HD2213" s="1">
        <f t="shared" si="1369"/>
        <v>0.97569519674073624</v>
      </c>
      <c r="HE2213" s="1">
        <f t="shared" si="1370"/>
        <v>3.5941743953778366E-6</v>
      </c>
      <c r="HF2213" s="1" t="str">
        <f t="shared" si="1371"/>
        <v/>
      </c>
      <c r="HG2213" s="1" t="str">
        <f t="shared" si="1372"/>
        <v/>
      </c>
      <c r="HK2213" s="1">
        <f t="shared" si="1373"/>
        <v>7.0212103105025874E-32</v>
      </c>
      <c r="HL2213" s="1" t="str">
        <f t="shared" si="1374"/>
        <v/>
      </c>
      <c r="HM2213" s="1" t="str">
        <f t="shared" si="1375"/>
        <v/>
      </c>
      <c r="HR2213" s="1">
        <v>1493</v>
      </c>
      <c r="HS2213" s="1">
        <f t="shared" si="1376"/>
        <v>70.621697440291967</v>
      </c>
      <c r="HT2213" s="1">
        <f t="shared" si="1377"/>
        <v>1.5938230680480276E-3</v>
      </c>
      <c r="HU2213" s="1">
        <f t="shared" si="1378"/>
        <v>0.97569519674073635</v>
      </c>
      <c r="HV2213" s="118">
        <f t="shared" si="1379"/>
        <v>1.5938230680480276E-3</v>
      </c>
      <c r="HW2213" s="118" t="str">
        <f t="shared" si="1380"/>
        <v/>
      </c>
      <c r="HX2213" s="118" t="str">
        <f t="shared" si="1381"/>
        <v/>
      </c>
      <c r="HY2213" s="118">
        <f t="shared" si="1382"/>
        <v>5.857661559692021E-5</v>
      </c>
      <c r="HZ2213" s="118" t="str">
        <f t="shared" si="1383"/>
        <v/>
      </c>
      <c r="IA2213" s="118" t="str">
        <f t="shared" si="1384"/>
        <v/>
      </c>
      <c r="IB2213" s="118"/>
      <c r="IC2213" s="118"/>
      <c r="ID2213" s="118"/>
      <c r="IE2213" s="118">
        <v>1493</v>
      </c>
      <c r="IF2213" s="118">
        <f t="shared" si="1411"/>
        <v>120.12355599087132</v>
      </c>
      <c r="IG2213" s="118">
        <f t="shared" si="1385"/>
        <v>9.3702263104498344E-4</v>
      </c>
      <c r="IH2213" s="118">
        <f t="shared" si="1386"/>
        <v>0.97569519674073635</v>
      </c>
      <c r="II2213" s="118">
        <f t="shared" si="1387"/>
        <v>9.3702263104498344E-4</v>
      </c>
      <c r="IJ2213" s="118" t="str">
        <f t="shared" si="1388"/>
        <v/>
      </c>
      <c r="IK2213" s="118" t="str">
        <f t="shared" si="1389"/>
        <v/>
      </c>
      <c r="IL2213" s="118">
        <f t="shared" si="1390"/>
        <v>5.5460524256066746E-62</v>
      </c>
      <c r="IM2213" s="118" t="str">
        <f t="shared" si="1391"/>
        <v/>
      </c>
      <c r="IN2213" s="118" t="str">
        <f t="shared" si="1392"/>
        <v/>
      </c>
      <c r="IO2213" s="118"/>
      <c r="IP2213" s="118"/>
      <c r="IQ2213" s="118"/>
      <c r="IR2213" s="118">
        <v>1493</v>
      </c>
      <c r="IS2213" s="118">
        <f t="shared" si="1393"/>
        <v>3113.2378425886591</v>
      </c>
      <c r="IT2213" s="118">
        <f t="shared" si="1394"/>
        <v>3.6154799657533773E-5</v>
      </c>
      <c r="IU2213" s="118">
        <f t="shared" si="1395"/>
        <v>0.97569519674073635</v>
      </c>
      <c r="IV2213" s="118">
        <f t="shared" si="1396"/>
        <v>3.6154799657533773E-5</v>
      </c>
      <c r="IW2213" s="118" t="str">
        <f t="shared" si="1397"/>
        <v/>
      </c>
      <c r="IX2213" s="118" t="str">
        <f t="shared" si="1398"/>
        <v/>
      </c>
      <c r="IY2213" s="118">
        <f t="shared" si="1399"/>
        <v>1.0986129891917921E-9</v>
      </c>
      <c r="IZ2213" s="118" t="str">
        <f t="shared" si="1400"/>
        <v/>
      </c>
      <c r="JA2213" s="118" t="str">
        <f t="shared" si="1401"/>
        <v/>
      </c>
      <c r="JB2213" s="118"/>
      <c r="JC2213" s="118">
        <v>1493</v>
      </c>
      <c r="JD2213" s="118">
        <f t="shared" si="1402"/>
        <v>2399.4810695738615</v>
      </c>
      <c r="JE2213" s="118">
        <f t="shared" si="1403"/>
        <v>4.6909513857942512E-5</v>
      </c>
      <c r="JF2213" s="118">
        <f t="shared" si="1404"/>
        <v>0.97569519674073624</v>
      </c>
      <c r="JG2213" s="118">
        <f t="shared" si="1405"/>
        <v>4.6909513857942512E-5</v>
      </c>
      <c r="JH2213" s="118" t="str">
        <f t="shared" si="1406"/>
        <v/>
      </c>
      <c r="JI2213" s="118" t="str">
        <f t="shared" si="1407"/>
        <v/>
      </c>
      <c r="JJ2213" s="118">
        <f t="shared" si="1408"/>
        <v>1.0986129891917921E-9</v>
      </c>
      <c r="JK2213" s="118" t="str">
        <f t="shared" si="1409"/>
        <v/>
      </c>
      <c r="JL2213" s="118" t="str">
        <f t="shared" si="1410"/>
        <v/>
      </c>
      <c r="JM2213" s="118"/>
      <c r="JN2213" s="118"/>
      <c r="JO2213" s="118"/>
      <c r="JP2213" s="118">
        <f t="shared" si="1364"/>
        <v>9.5871999999999886</v>
      </c>
      <c r="JQ2213" s="138">
        <f t="shared" si="1365"/>
        <v>0.21319785361300486</v>
      </c>
      <c r="JR2213" s="118">
        <f t="shared" si="1366"/>
        <v>4.0092367869665191E-4</v>
      </c>
      <c r="JS2213" s="118" t="str">
        <f t="shared" si="1362"/>
        <v/>
      </c>
      <c r="JT2213" s="119" t="str">
        <f t="shared" si="1363"/>
        <v/>
      </c>
    </row>
    <row r="2214" spans="209:280" ht="20.100000000000001" customHeight="1" x14ac:dyDescent="0.25">
      <c r="HA2214" s="1">
        <v>1494</v>
      </c>
      <c r="HB2214" s="1">
        <f t="shared" si="1367"/>
        <v>31380.448316090369</v>
      </c>
      <c r="HC2214" s="1">
        <f t="shared" si="1368"/>
        <v>3.5659065427016993E-6</v>
      </c>
      <c r="HD2214" s="1">
        <f t="shared" si="1369"/>
        <v>0.97592261139866121</v>
      </c>
      <c r="HE2214" s="1">
        <f t="shared" si="1370"/>
        <v>3.5659065427016993E-6</v>
      </c>
      <c r="HF2214" s="1" t="str">
        <f t="shared" si="1371"/>
        <v/>
      </c>
      <c r="HG2214" s="1" t="str">
        <f t="shared" si="1372"/>
        <v/>
      </c>
      <c r="HK2214" s="1">
        <f t="shared" si="1373"/>
        <v>7.3386906742054323E-32</v>
      </c>
      <c r="HL2214" s="1" t="str">
        <f t="shared" si="1374"/>
        <v/>
      </c>
      <c r="HM2214" s="1" t="str">
        <f t="shared" si="1375"/>
        <v/>
      </c>
      <c r="HR2214" s="1">
        <v>1494</v>
      </c>
      <c r="HS2214" s="1">
        <f t="shared" si="1376"/>
        <v>70.764946319481197</v>
      </c>
      <c r="HT2214" s="1">
        <f t="shared" si="1377"/>
        <v>1.5812877954865861E-3</v>
      </c>
      <c r="HU2214" s="1">
        <f t="shared" si="1378"/>
        <v>0.97592261139866132</v>
      </c>
      <c r="HV2214" s="118">
        <f t="shared" si="1379"/>
        <v>1.5812877954865861E-3</v>
      </c>
      <c r="HW2214" s="118" t="str">
        <f t="shared" si="1380"/>
        <v/>
      </c>
      <c r="HX2214" s="118" t="str">
        <f t="shared" si="1381"/>
        <v/>
      </c>
      <c r="HY2214" s="118">
        <f t="shared" si="1382"/>
        <v>5.9340171971034517E-5</v>
      </c>
      <c r="HZ2214" s="118" t="str">
        <f t="shared" si="1383"/>
        <v/>
      </c>
      <c r="IA2214" s="118" t="str">
        <f t="shared" si="1384"/>
        <v/>
      </c>
      <c r="IB2214" s="118"/>
      <c r="IC2214" s="118"/>
      <c r="ID2214" s="118"/>
      <c r="IE2214" s="118">
        <v>1494</v>
      </c>
      <c r="IF2214" s="118">
        <f t="shared" si="1411"/>
        <v>120.36721431945321</v>
      </c>
      <c r="IG2214" s="118">
        <f t="shared" si="1385"/>
        <v>9.2965303380934216E-4</v>
      </c>
      <c r="IH2214" s="118">
        <f t="shared" si="1386"/>
        <v>0.97592261139866132</v>
      </c>
      <c r="II2214" s="118">
        <f t="shared" si="1387"/>
        <v>9.2965303380934216E-4</v>
      </c>
      <c r="IJ2214" s="118" t="str">
        <f t="shared" si="1388"/>
        <v/>
      </c>
      <c r="IK2214" s="118" t="str">
        <f t="shared" si="1389"/>
        <v/>
      </c>
      <c r="IL2214" s="118">
        <f t="shared" si="1390"/>
        <v>5.9242413952221993E-62</v>
      </c>
      <c r="IM2214" s="118" t="str">
        <f t="shared" si="1391"/>
        <v/>
      </c>
      <c r="IN2214" s="118" t="str">
        <f t="shared" si="1392"/>
        <v/>
      </c>
      <c r="IO2214" s="118"/>
      <c r="IP2214" s="118"/>
      <c r="IQ2214" s="118"/>
      <c r="IR2214" s="118">
        <v>1494</v>
      </c>
      <c r="IS2214" s="118">
        <f t="shared" si="1393"/>
        <v>3119.5527266507042</v>
      </c>
      <c r="IT2214" s="118">
        <f t="shared" si="1394"/>
        <v>3.5870445467161511E-5</v>
      </c>
      <c r="IU2214" s="118">
        <f t="shared" si="1395"/>
        <v>0.97592261139866132</v>
      </c>
      <c r="IV2214" s="118">
        <f t="shared" si="1396"/>
        <v>3.5870445467161511E-5</v>
      </c>
      <c r="IW2214" s="118" t="str">
        <f t="shared" si="1397"/>
        <v/>
      </c>
      <c r="IX2214" s="118" t="str">
        <f t="shared" si="1398"/>
        <v/>
      </c>
      <c r="IY2214" s="118">
        <f t="shared" si="1399"/>
        <v>1.1206588931835458E-9</v>
      </c>
      <c r="IZ2214" s="118" t="str">
        <f t="shared" si="1400"/>
        <v/>
      </c>
      <c r="JA2214" s="118" t="str">
        <f t="shared" si="1401"/>
        <v/>
      </c>
      <c r="JB2214" s="118"/>
      <c r="JC2214" s="118">
        <v>1494</v>
      </c>
      <c r="JD2214" s="118">
        <f t="shared" si="1402"/>
        <v>2404.3481711348632</v>
      </c>
      <c r="JE2214" s="118">
        <f t="shared" si="1403"/>
        <v>4.6540574824669395E-5</v>
      </c>
      <c r="JF2214" s="118">
        <f t="shared" si="1404"/>
        <v>0.97592261139866121</v>
      </c>
      <c r="JG2214" s="118">
        <f t="shared" si="1405"/>
        <v>4.6540574824669395E-5</v>
      </c>
      <c r="JH2214" s="118" t="str">
        <f t="shared" si="1406"/>
        <v/>
      </c>
      <c r="JI2214" s="118" t="str">
        <f t="shared" si="1407"/>
        <v/>
      </c>
      <c r="JJ2214" s="118">
        <f t="shared" si="1408"/>
        <v>1.1206588931835458E-9</v>
      </c>
      <c r="JK2214" s="118" t="str">
        <f t="shared" si="1409"/>
        <v/>
      </c>
      <c r="JL2214" s="118" t="str">
        <f t="shared" si="1410"/>
        <v/>
      </c>
      <c r="JM2214" s="118"/>
      <c r="JN2214" s="118"/>
      <c r="JO2214" s="118"/>
      <c r="JP2214" s="118">
        <f t="shared" si="1364"/>
        <v>9.5935999999999879</v>
      </c>
      <c r="JQ2214" s="138">
        <f t="shared" si="1365"/>
        <v>0.21279692993430821</v>
      </c>
      <c r="JR2214" s="118">
        <f t="shared" si="1366"/>
        <v>4.0030984531483349E-4</v>
      </c>
      <c r="JS2214" s="118" t="str">
        <f t="shared" si="1362"/>
        <v/>
      </c>
      <c r="JT2214" s="119" t="str">
        <f t="shared" si="1363"/>
        <v/>
      </c>
    </row>
    <row r="2215" spans="209:280" ht="20.100000000000001" customHeight="1" x14ac:dyDescent="0.25">
      <c r="HA2215" s="1">
        <v>1495</v>
      </c>
      <c r="HB2215" s="1">
        <f t="shared" si="1367"/>
        <v>31443.971490819305</v>
      </c>
      <c r="HC2215" s="1">
        <f t="shared" si="1368"/>
        <v>3.5378044087763605E-6</v>
      </c>
      <c r="HD2215" s="1">
        <f t="shared" si="1369"/>
        <v>0.97614823565849151</v>
      </c>
      <c r="HE2215" s="1">
        <f t="shared" si="1370"/>
        <v>3.5378044087763605E-6</v>
      </c>
      <c r="HF2215" s="1" t="str">
        <f t="shared" si="1371"/>
        <v/>
      </c>
      <c r="HG2215" s="1" t="str">
        <f t="shared" si="1372"/>
        <v/>
      </c>
      <c r="HK2215" s="1">
        <f t="shared" si="1373"/>
        <v>7.6704039239376114E-32</v>
      </c>
      <c r="HL2215" s="1" t="str">
        <f t="shared" si="1374"/>
        <v/>
      </c>
      <c r="HM2215" s="1" t="str">
        <f t="shared" si="1375"/>
        <v/>
      </c>
      <c r="HR2215" s="1">
        <v>1495</v>
      </c>
      <c r="HS2215" s="1">
        <f t="shared" si="1376"/>
        <v>70.908195198670427</v>
      </c>
      <c r="HT2215" s="1">
        <f t="shared" si="1377"/>
        <v>1.5688260102796215E-3</v>
      </c>
      <c r="HU2215" s="1">
        <f t="shared" si="1378"/>
        <v>0.97614823565849151</v>
      </c>
      <c r="HV2215" s="118">
        <f t="shared" si="1379"/>
        <v>1.5688260102796215E-3</v>
      </c>
      <c r="HW2215" s="118" t="str">
        <f t="shared" si="1380"/>
        <v/>
      </c>
      <c r="HX2215" s="118" t="str">
        <f t="shared" si="1381"/>
        <v/>
      </c>
      <c r="HY2215" s="118">
        <f t="shared" si="1382"/>
        <v>6.0112719624102803E-5</v>
      </c>
      <c r="HZ2215" s="118" t="str">
        <f t="shared" si="1383"/>
        <v/>
      </c>
      <c r="IA2215" s="118" t="str">
        <f t="shared" si="1384"/>
        <v/>
      </c>
      <c r="IB2215" s="118"/>
      <c r="IC2215" s="118"/>
      <c r="ID2215" s="118"/>
      <c r="IE2215" s="118">
        <v>1495</v>
      </c>
      <c r="IF2215" s="118">
        <f t="shared" si="1411"/>
        <v>120.6108726480351</v>
      </c>
      <c r="IG2215" s="118">
        <f t="shared" si="1385"/>
        <v>9.2232664043717899E-4</v>
      </c>
      <c r="IH2215" s="118">
        <f t="shared" si="1386"/>
        <v>0.97614823565849151</v>
      </c>
      <c r="II2215" s="118">
        <f t="shared" si="1387"/>
        <v>9.2232664043717899E-4</v>
      </c>
      <c r="IJ2215" s="118" t="str">
        <f t="shared" si="1388"/>
        <v/>
      </c>
      <c r="IK2215" s="118" t="str">
        <f t="shared" si="1389"/>
        <v/>
      </c>
      <c r="IL2215" s="118">
        <f t="shared" si="1390"/>
        <v>6.3281180691944473E-62</v>
      </c>
      <c r="IM2215" s="118" t="str">
        <f t="shared" si="1391"/>
        <v/>
      </c>
      <c r="IN2215" s="118" t="str">
        <f t="shared" si="1392"/>
        <v/>
      </c>
      <c r="IO2215" s="118"/>
      <c r="IP2215" s="118"/>
      <c r="IQ2215" s="118"/>
      <c r="IR2215" s="118">
        <v>1495</v>
      </c>
      <c r="IS2215" s="118">
        <f t="shared" si="1393"/>
        <v>3125.8676107127512</v>
      </c>
      <c r="IT2215" s="118">
        <f t="shared" si="1394"/>
        <v>3.5587758287784116E-5</v>
      </c>
      <c r="IU2215" s="118">
        <f t="shared" si="1395"/>
        <v>0.97614823565849151</v>
      </c>
      <c r="IV2215" s="118">
        <f t="shared" si="1396"/>
        <v>3.5587758287784116E-5</v>
      </c>
      <c r="IW2215" s="118" t="str">
        <f t="shared" si="1397"/>
        <v/>
      </c>
      <c r="IX2215" s="118" t="str">
        <f t="shared" si="1398"/>
        <v/>
      </c>
      <c r="IY2215" s="118">
        <f t="shared" si="1399"/>
        <v>1.1431289028671865E-9</v>
      </c>
      <c r="IZ2215" s="118" t="str">
        <f t="shared" si="1400"/>
        <v/>
      </c>
      <c r="JA2215" s="118" t="str">
        <f t="shared" si="1401"/>
        <v/>
      </c>
      <c r="JB2215" s="118"/>
      <c r="JC2215" s="118">
        <v>1495</v>
      </c>
      <c r="JD2215" s="118">
        <f t="shared" si="1402"/>
        <v>2409.2152726958648</v>
      </c>
      <c r="JE2215" s="118">
        <f t="shared" si="1403"/>
        <v>4.6173798676438123E-5</v>
      </c>
      <c r="JF2215" s="118">
        <f t="shared" si="1404"/>
        <v>0.9761482356584914</v>
      </c>
      <c r="JG2215" s="118">
        <f t="shared" si="1405"/>
        <v>4.6173798676438123E-5</v>
      </c>
      <c r="JH2215" s="118" t="str">
        <f t="shared" si="1406"/>
        <v/>
      </c>
      <c r="JI2215" s="118" t="str">
        <f t="shared" si="1407"/>
        <v/>
      </c>
      <c r="JJ2215" s="118">
        <f t="shared" si="1408"/>
        <v>1.1431289028671865E-9</v>
      </c>
      <c r="JK2215" s="118" t="str">
        <f t="shared" si="1409"/>
        <v/>
      </c>
      <c r="JL2215" s="118" t="str">
        <f t="shared" si="1410"/>
        <v/>
      </c>
      <c r="JM2215" s="118"/>
      <c r="JN2215" s="118"/>
      <c r="JO2215" s="118"/>
      <c r="JP2215" s="118">
        <f t="shared" si="1364"/>
        <v>9.5999999999999872</v>
      </c>
      <c r="JQ2215" s="138">
        <f t="shared" si="1365"/>
        <v>0.21239662008899338</v>
      </c>
      <c r="JR2215" s="118">
        <f t="shared" si="1366"/>
        <v>3.9969650733739925E-4</v>
      </c>
      <c r="JS2215" s="118" t="str">
        <f t="shared" si="1362"/>
        <v/>
      </c>
      <c r="JT2215" s="119" t="str">
        <f t="shared" si="1363"/>
        <v/>
      </c>
    </row>
    <row r="2216" spans="209:280" ht="20.100000000000001" customHeight="1" x14ac:dyDescent="0.25">
      <c r="HA2216" s="1">
        <v>1496</v>
      </c>
      <c r="HB2216" s="1">
        <f t="shared" si="1367"/>
        <v>31507.494665548227</v>
      </c>
      <c r="HC2216" s="1">
        <f t="shared" si="1368"/>
        <v>3.5098675833260529E-6</v>
      </c>
      <c r="HD2216" s="1">
        <f t="shared" si="1369"/>
        <v>0.97637208003420184</v>
      </c>
      <c r="HE2216" s="1">
        <f t="shared" si="1370"/>
        <v>3.5098675833260529E-6</v>
      </c>
      <c r="HF2216" s="1" t="str">
        <f t="shared" si="1371"/>
        <v/>
      </c>
      <c r="HG2216" s="1" t="str">
        <f t="shared" si="1372"/>
        <v/>
      </c>
      <c r="HK2216" s="1">
        <f t="shared" si="1373"/>
        <v>8.0169825401065008E-32</v>
      </c>
      <c r="HL2216" s="1" t="str">
        <f t="shared" si="1374"/>
        <v/>
      </c>
      <c r="HM2216" s="1" t="str">
        <f t="shared" si="1375"/>
        <v/>
      </c>
      <c r="HR2216" s="1">
        <v>1496</v>
      </c>
      <c r="HS2216" s="1">
        <f t="shared" si="1376"/>
        <v>71.051444077859657</v>
      </c>
      <c r="HT2216" s="1">
        <f t="shared" si="1377"/>
        <v>1.5564375304918852E-3</v>
      </c>
      <c r="HU2216" s="1">
        <f t="shared" si="1378"/>
        <v>0.97637208003420195</v>
      </c>
      <c r="HV2216" s="118">
        <f t="shared" si="1379"/>
        <v>1.5564375304918852E-3</v>
      </c>
      <c r="HW2216" s="118" t="str">
        <f t="shared" si="1380"/>
        <v/>
      </c>
      <c r="HX2216" s="118" t="str">
        <f t="shared" si="1381"/>
        <v/>
      </c>
      <c r="HY2216" s="118">
        <f t="shared" si="1382"/>
        <v>6.0894350731025809E-5</v>
      </c>
      <c r="HZ2216" s="118" t="str">
        <f t="shared" si="1383"/>
        <v/>
      </c>
      <c r="IA2216" s="118" t="str">
        <f t="shared" si="1384"/>
        <v/>
      </c>
      <c r="IB2216" s="118"/>
      <c r="IC2216" s="118"/>
      <c r="ID2216" s="118"/>
      <c r="IE2216" s="118">
        <v>1496</v>
      </c>
      <c r="IF2216" s="118">
        <f t="shared" si="1411"/>
        <v>120.85453097661699</v>
      </c>
      <c r="IG2216" s="118">
        <f t="shared" si="1385"/>
        <v>9.1504334396715797E-4</v>
      </c>
      <c r="IH2216" s="118">
        <f t="shared" si="1386"/>
        <v>0.97637208003420195</v>
      </c>
      <c r="II2216" s="118">
        <f t="shared" si="1387"/>
        <v>9.1504334396715797E-4</v>
      </c>
      <c r="IJ2216" s="118" t="str">
        <f t="shared" si="1388"/>
        <v/>
      </c>
      <c r="IK2216" s="118" t="str">
        <f t="shared" si="1389"/>
        <v/>
      </c>
      <c r="IL2216" s="118">
        <f t="shared" si="1390"/>
        <v>6.7594203054977572E-62</v>
      </c>
      <c r="IM2216" s="118" t="str">
        <f t="shared" si="1391"/>
        <v/>
      </c>
      <c r="IN2216" s="118" t="str">
        <f t="shared" si="1392"/>
        <v/>
      </c>
      <c r="IO2216" s="118"/>
      <c r="IP2216" s="118"/>
      <c r="IQ2216" s="118"/>
      <c r="IR2216" s="118">
        <v>1496</v>
      </c>
      <c r="IS2216" s="118">
        <f t="shared" si="1393"/>
        <v>3132.1824947747964</v>
      </c>
      <c r="IT2216" s="118">
        <f t="shared" si="1394"/>
        <v>3.5306733992323576E-5</v>
      </c>
      <c r="IU2216" s="118">
        <f t="shared" si="1395"/>
        <v>0.97637208003420195</v>
      </c>
      <c r="IV2216" s="118">
        <f t="shared" si="1396"/>
        <v>3.5306733992323576E-5</v>
      </c>
      <c r="IW2216" s="118" t="str">
        <f t="shared" si="1397"/>
        <v/>
      </c>
      <c r="IX2216" s="118" t="str">
        <f t="shared" si="1398"/>
        <v/>
      </c>
      <c r="IY2216" s="118">
        <f t="shared" si="1399"/>
        <v>1.1660307956210059E-9</v>
      </c>
      <c r="IZ2216" s="118" t="str">
        <f t="shared" si="1400"/>
        <v/>
      </c>
      <c r="JA2216" s="118" t="str">
        <f t="shared" si="1401"/>
        <v/>
      </c>
      <c r="JB2216" s="118"/>
      <c r="JC2216" s="118">
        <v>1496</v>
      </c>
      <c r="JD2216" s="118">
        <f t="shared" si="1402"/>
        <v>2414.0823742568664</v>
      </c>
      <c r="JE2216" s="118">
        <f t="shared" si="1403"/>
        <v>4.5809180058517522E-5</v>
      </c>
      <c r="JF2216" s="118">
        <f t="shared" si="1404"/>
        <v>0.97637208003420184</v>
      </c>
      <c r="JG2216" s="118">
        <f t="shared" si="1405"/>
        <v>4.5809180058517522E-5</v>
      </c>
      <c r="JH2216" s="118" t="str">
        <f t="shared" si="1406"/>
        <v/>
      </c>
      <c r="JI2216" s="118" t="str">
        <f t="shared" si="1407"/>
        <v/>
      </c>
      <c r="JJ2216" s="118">
        <f t="shared" si="1408"/>
        <v>1.1660307956210059E-9</v>
      </c>
      <c r="JK2216" s="118" t="str">
        <f t="shared" si="1409"/>
        <v/>
      </c>
      <c r="JL2216" s="118" t="str">
        <f t="shared" si="1410"/>
        <v/>
      </c>
      <c r="JM2216" s="118"/>
      <c r="JN2216" s="118"/>
      <c r="JO2216" s="118"/>
      <c r="JP2216" s="118">
        <f t="shared" si="1364"/>
        <v>9.6063999999999865</v>
      </c>
      <c r="JQ2216" s="138">
        <f t="shared" si="1365"/>
        <v>0.21199692358165598</v>
      </c>
      <c r="JR2216" s="118">
        <f t="shared" si="1366"/>
        <v>3.9908366595961531E-4</v>
      </c>
      <c r="JS2216" s="118" t="str">
        <f t="shared" si="1362"/>
        <v/>
      </c>
      <c r="JT2216" s="119" t="str">
        <f t="shared" si="1363"/>
        <v/>
      </c>
    </row>
    <row r="2217" spans="209:280" ht="20.100000000000001" customHeight="1" x14ac:dyDescent="0.25">
      <c r="HA2217" s="1">
        <v>1497</v>
      </c>
      <c r="HB2217" s="1">
        <f t="shared" si="1367"/>
        <v>31571.017840277163</v>
      </c>
      <c r="HC2217" s="1">
        <f t="shared" si="1368"/>
        <v>3.4820956514081213E-6</v>
      </c>
      <c r="HD2217" s="1">
        <f t="shared" si="1369"/>
        <v>0.97659415501355695</v>
      </c>
      <c r="HE2217" s="1">
        <f t="shared" si="1370"/>
        <v>3.4820956514081213E-6</v>
      </c>
      <c r="HF2217" s="1" t="str">
        <f t="shared" si="1371"/>
        <v/>
      </c>
      <c r="HG2217" s="1" t="str">
        <f t="shared" si="1372"/>
        <v/>
      </c>
      <c r="HK2217" s="1">
        <f t="shared" si="1373"/>
        <v>8.3790868566749861E-32</v>
      </c>
      <c r="HL2217" s="1" t="str">
        <f t="shared" si="1374"/>
        <v/>
      </c>
      <c r="HM2217" s="1" t="str">
        <f t="shared" si="1375"/>
        <v/>
      </c>
      <c r="HR2217" s="1">
        <v>1497</v>
      </c>
      <c r="HS2217" s="1">
        <f t="shared" si="1376"/>
        <v>71.194692957048886</v>
      </c>
      <c r="HT2217" s="1">
        <f t="shared" si="1377"/>
        <v>1.544122172118631E-3</v>
      </c>
      <c r="HU2217" s="1">
        <f t="shared" si="1378"/>
        <v>0.97659415501355695</v>
      </c>
      <c r="HV2217" s="118">
        <f t="shared" si="1379"/>
        <v>1.544122172118631E-3</v>
      </c>
      <c r="HW2217" s="118" t="str">
        <f t="shared" si="1380"/>
        <v/>
      </c>
      <c r="HX2217" s="118" t="str">
        <f t="shared" si="1381"/>
        <v/>
      </c>
      <c r="HY2217" s="118">
        <f t="shared" si="1382"/>
        <v>6.1685158227141963E-5</v>
      </c>
      <c r="HZ2217" s="118" t="str">
        <f t="shared" si="1383"/>
        <v/>
      </c>
      <c r="IA2217" s="118" t="str">
        <f t="shared" si="1384"/>
        <v/>
      </c>
      <c r="IB2217" s="118"/>
      <c r="IC2217" s="118"/>
      <c r="ID2217" s="118"/>
      <c r="IE2217" s="118">
        <v>1497</v>
      </c>
      <c r="IF2217" s="118">
        <f t="shared" si="1411"/>
        <v>121.09818930519887</v>
      </c>
      <c r="IG2217" s="118">
        <f t="shared" si="1385"/>
        <v>9.0780303622126654E-4</v>
      </c>
      <c r="IH2217" s="118">
        <f t="shared" si="1386"/>
        <v>0.97659415501355706</v>
      </c>
      <c r="II2217" s="118">
        <f t="shared" si="1387"/>
        <v>9.0780303622126654E-4</v>
      </c>
      <c r="IJ2217" s="118" t="str">
        <f t="shared" si="1388"/>
        <v/>
      </c>
      <c r="IK2217" s="118" t="str">
        <f t="shared" si="1389"/>
        <v/>
      </c>
      <c r="IL2217" s="118">
        <f t="shared" si="1390"/>
        <v>7.2200030619586295E-62</v>
      </c>
      <c r="IM2217" s="118" t="str">
        <f t="shared" si="1391"/>
        <v/>
      </c>
      <c r="IN2217" s="118" t="str">
        <f t="shared" si="1392"/>
        <v/>
      </c>
      <c r="IO2217" s="118"/>
      <c r="IP2217" s="118"/>
      <c r="IQ2217" s="118"/>
      <c r="IR2217" s="118">
        <v>1497</v>
      </c>
      <c r="IS2217" s="118">
        <f t="shared" si="1393"/>
        <v>3138.4973788368416</v>
      </c>
      <c r="IT2217" s="118">
        <f t="shared" si="1394"/>
        <v>3.5027368406756411E-5</v>
      </c>
      <c r="IU2217" s="118">
        <f t="shared" si="1395"/>
        <v>0.97659415501355695</v>
      </c>
      <c r="IV2217" s="118">
        <f t="shared" si="1396"/>
        <v>3.5027368406756411E-5</v>
      </c>
      <c r="IW2217" s="118" t="str">
        <f t="shared" si="1397"/>
        <v/>
      </c>
      <c r="IX2217" s="118" t="str">
        <f t="shared" si="1398"/>
        <v/>
      </c>
      <c r="IY2217" s="118">
        <f t="shared" si="1399"/>
        <v>1.1893724837639726E-9</v>
      </c>
      <c r="IZ2217" s="118" t="str">
        <f t="shared" si="1400"/>
        <v/>
      </c>
      <c r="JA2217" s="118" t="str">
        <f t="shared" si="1401"/>
        <v/>
      </c>
      <c r="JB2217" s="118"/>
      <c r="JC2217" s="118">
        <v>1497</v>
      </c>
      <c r="JD2217" s="118">
        <f t="shared" si="1402"/>
        <v>2418.949475817868</v>
      </c>
      <c r="JE2217" s="118">
        <f t="shared" si="1403"/>
        <v>4.544671355526682E-5</v>
      </c>
      <c r="JF2217" s="118">
        <f t="shared" si="1404"/>
        <v>0.97659415501355695</v>
      </c>
      <c r="JG2217" s="118">
        <f t="shared" si="1405"/>
        <v>4.544671355526682E-5</v>
      </c>
      <c r="JH2217" s="118" t="str">
        <f t="shared" si="1406"/>
        <v/>
      </c>
      <c r="JI2217" s="118" t="str">
        <f t="shared" si="1407"/>
        <v/>
      </c>
      <c r="JJ2217" s="118">
        <f t="shared" si="1408"/>
        <v>1.1893724837639726E-9</v>
      </c>
      <c r="JK2217" s="118" t="str">
        <f t="shared" si="1409"/>
        <v/>
      </c>
      <c r="JL2217" s="118" t="str">
        <f t="shared" si="1410"/>
        <v/>
      </c>
      <c r="JM2217" s="118"/>
      <c r="JN2217" s="118"/>
      <c r="JO2217" s="118"/>
      <c r="JP2217" s="118">
        <f t="shared" si="1364"/>
        <v>9.6127999999999858</v>
      </c>
      <c r="JQ2217" s="138">
        <f t="shared" si="1365"/>
        <v>0.21159783991569636</v>
      </c>
      <c r="JR2217" s="118">
        <f t="shared" si="1366"/>
        <v>3.9847132236880967E-4</v>
      </c>
      <c r="JS2217" s="118" t="str">
        <f t="shared" si="1362"/>
        <v/>
      </c>
      <c r="JT2217" s="119" t="str">
        <f t="shared" si="1363"/>
        <v/>
      </c>
    </row>
    <row r="2218" spans="209:280" ht="20.100000000000001" customHeight="1" x14ac:dyDescent="0.25">
      <c r="HA2218" s="1">
        <v>1498</v>
      </c>
      <c r="HB2218" s="1">
        <f t="shared" si="1367"/>
        <v>31634.541015006085</v>
      </c>
      <c r="HC2218" s="1">
        <f t="shared" si="1368"/>
        <v>3.4544881934763887E-6</v>
      </c>
      <c r="HD2218" s="1">
        <f t="shared" si="1369"/>
        <v>0.97681447105781616</v>
      </c>
      <c r="HE2218" s="1">
        <f t="shared" si="1370"/>
        <v>3.4544881934763887E-6</v>
      </c>
      <c r="HF2218" s="1" t="str">
        <f t="shared" si="1371"/>
        <v/>
      </c>
      <c r="HG2218" s="1" t="str">
        <f t="shared" si="1372"/>
        <v/>
      </c>
      <c r="HK2218" s="1">
        <f t="shared" si="1373"/>
        <v>8.7574062764782542E-32</v>
      </c>
      <c r="HL2218" s="1" t="str">
        <f t="shared" si="1374"/>
        <v/>
      </c>
      <c r="HM2218" s="1" t="str">
        <f t="shared" si="1375"/>
        <v/>
      </c>
      <c r="HR2218" s="1">
        <v>1498</v>
      </c>
      <c r="HS2218" s="1">
        <f t="shared" si="1376"/>
        <v>71.337941836238116</v>
      </c>
      <c r="HT2218" s="1">
        <f t="shared" si="1377"/>
        <v>1.5318797491136844E-3</v>
      </c>
      <c r="HU2218" s="1">
        <f t="shared" si="1378"/>
        <v>0.97681447105781616</v>
      </c>
      <c r="HV2218" s="118">
        <f t="shared" si="1379"/>
        <v>1.5318797491136844E-3</v>
      </c>
      <c r="HW2218" s="118" t="str">
        <f t="shared" si="1380"/>
        <v/>
      </c>
      <c r="HX2218" s="118" t="str">
        <f t="shared" si="1381"/>
        <v/>
      </c>
      <c r="HY2218" s="118">
        <f t="shared" si="1382"/>
        <v>6.248523581212934E-5</v>
      </c>
      <c r="HZ2218" s="118" t="str">
        <f t="shared" si="1383"/>
        <v/>
      </c>
      <c r="IA2218" s="118" t="str">
        <f t="shared" si="1384"/>
        <v/>
      </c>
      <c r="IB2218" s="118"/>
      <c r="IC2218" s="118"/>
      <c r="ID2218" s="118"/>
      <c r="IE2218" s="118">
        <v>1498</v>
      </c>
      <c r="IF2218" s="118">
        <f t="shared" si="1411"/>
        <v>121.34184763378076</v>
      </c>
      <c r="IG2218" s="118">
        <f t="shared" si="1385"/>
        <v>9.0060560782131906E-4</v>
      </c>
      <c r="IH2218" s="118">
        <f t="shared" si="1386"/>
        <v>0.97681447105781616</v>
      </c>
      <c r="II2218" s="118">
        <f t="shared" si="1387"/>
        <v>9.0060560782131906E-4</v>
      </c>
      <c r="IJ2218" s="118" t="str">
        <f t="shared" si="1388"/>
        <v/>
      </c>
      <c r="IK2218" s="118" t="str">
        <f t="shared" si="1389"/>
        <v/>
      </c>
      <c r="IL2218" s="118">
        <f t="shared" si="1390"/>
        <v>7.7118462546055481E-62</v>
      </c>
      <c r="IM2218" s="118" t="str">
        <f t="shared" si="1391"/>
        <v/>
      </c>
      <c r="IN2218" s="118" t="str">
        <f t="shared" si="1392"/>
        <v/>
      </c>
      <c r="IO2218" s="118"/>
      <c r="IP2218" s="118"/>
      <c r="IQ2218" s="118"/>
      <c r="IR2218" s="118">
        <v>1498</v>
      </c>
      <c r="IS2218" s="118">
        <f t="shared" si="1393"/>
        <v>3144.8122628988885</v>
      </c>
      <c r="IT2218" s="118">
        <f t="shared" si="1394"/>
        <v>3.474965731075076E-5</v>
      </c>
      <c r="IU2218" s="118">
        <f t="shared" si="1395"/>
        <v>0.97681447105781616</v>
      </c>
      <c r="IV2218" s="118">
        <f t="shared" si="1396"/>
        <v>3.474965731075076E-5</v>
      </c>
      <c r="IW2218" s="118" t="str">
        <f t="shared" si="1397"/>
        <v/>
      </c>
      <c r="IX2218" s="118" t="str">
        <f t="shared" si="1398"/>
        <v/>
      </c>
      <c r="IY2218" s="118">
        <f t="shared" si="1399"/>
        <v>1.2131620167476804E-9</v>
      </c>
      <c r="IZ2218" s="118" t="str">
        <f t="shared" si="1400"/>
        <v/>
      </c>
      <c r="JA2218" s="118" t="str">
        <f t="shared" si="1401"/>
        <v/>
      </c>
      <c r="JB2218" s="118"/>
      <c r="JC2218" s="118">
        <v>1498</v>
      </c>
      <c r="JD2218" s="118">
        <f t="shared" si="1402"/>
        <v>2423.8165773788705</v>
      </c>
      <c r="JE2218" s="118">
        <f t="shared" si="1403"/>
        <v>4.5086393690961689E-5</v>
      </c>
      <c r="JF2218" s="118">
        <f t="shared" si="1404"/>
        <v>0.97681447105781616</v>
      </c>
      <c r="JG2218" s="118">
        <f t="shared" si="1405"/>
        <v>4.5086393690961689E-5</v>
      </c>
      <c r="JH2218" s="118" t="str">
        <f t="shared" si="1406"/>
        <v/>
      </c>
      <c r="JI2218" s="118" t="str">
        <f t="shared" si="1407"/>
        <v/>
      </c>
      <c r="JJ2218" s="118">
        <f t="shared" si="1408"/>
        <v>1.2131620167476804E-9</v>
      </c>
      <c r="JK2218" s="118" t="str">
        <f t="shared" si="1409"/>
        <v/>
      </c>
      <c r="JL2218" s="118" t="str">
        <f t="shared" si="1410"/>
        <v/>
      </c>
      <c r="JM2218" s="118"/>
      <c r="JN2218" s="118"/>
      <c r="JO2218" s="118"/>
      <c r="JP2218" s="118">
        <f t="shared" si="1364"/>
        <v>9.6191999999999851</v>
      </c>
      <c r="JQ2218" s="138">
        <f t="shared" si="1365"/>
        <v>0.21119936859332755</v>
      </c>
      <c r="JR2218" s="118">
        <f t="shared" si="1366"/>
        <v>3.9785947774573227E-4</v>
      </c>
      <c r="JS2218" s="118" t="str">
        <f t="shared" si="1362"/>
        <v/>
      </c>
      <c r="JT2218" s="119" t="str">
        <f t="shared" si="1363"/>
        <v/>
      </c>
    </row>
    <row r="2219" spans="209:280" ht="20.100000000000001" customHeight="1" x14ac:dyDescent="0.25">
      <c r="HA2219" s="1">
        <v>1499</v>
      </c>
      <c r="HB2219" s="1">
        <f t="shared" si="1367"/>
        <v>31698.064189735022</v>
      </c>
      <c r="HC2219" s="1">
        <f t="shared" si="1368"/>
        <v>3.4270447854442655E-6</v>
      </c>
      <c r="HD2219" s="1">
        <f t="shared" si="1369"/>
        <v>0.97703303860144342</v>
      </c>
      <c r="HE2219" s="1">
        <f t="shared" si="1370"/>
        <v>3.4270447854442655E-6</v>
      </c>
      <c r="HF2219" s="1" t="str">
        <f t="shared" si="1371"/>
        <v/>
      </c>
      <c r="HG2219" s="1" t="str">
        <f t="shared" si="1372"/>
        <v/>
      </c>
      <c r="HK2219" s="1">
        <f t="shared" si="1373"/>
        <v>9.1526605390643658E-32</v>
      </c>
      <c r="HL2219" s="1" t="str">
        <f t="shared" si="1374"/>
        <v/>
      </c>
      <c r="HM2219" s="1" t="str">
        <f t="shared" si="1375"/>
        <v/>
      </c>
      <c r="HR2219" s="1">
        <v>1499</v>
      </c>
      <c r="HS2219" s="1">
        <f t="shared" si="1376"/>
        <v>71.481190715427346</v>
      </c>
      <c r="HT2219" s="1">
        <f t="shared" si="1377"/>
        <v>1.5197100734174536E-3</v>
      </c>
      <c r="HU2219" s="1">
        <f t="shared" si="1378"/>
        <v>0.97703303860144342</v>
      </c>
      <c r="HV2219" s="118">
        <f t="shared" si="1379"/>
        <v>1.5197100734174536E-3</v>
      </c>
      <c r="HW2219" s="118" t="str">
        <f t="shared" si="1380"/>
        <v/>
      </c>
      <c r="HX2219" s="118" t="str">
        <f t="shared" si="1381"/>
        <v/>
      </c>
      <c r="HY2219" s="118">
        <f t="shared" si="1382"/>
        <v>6.3294677953895843E-5</v>
      </c>
      <c r="HZ2219" s="118" t="str">
        <f t="shared" si="1383"/>
        <v/>
      </c>
      <c r="IA2219" s="118" t="str">
        <f t="shared" si="1384"/>
        <v/>
      </c>
      <c r="IB2219" s="118"/>
      <c r="IC2219" s="118"/>
      <c r="ID2219" s="118"/>
      <c r="IE2219" s="118">
        <v>1499</v>
      </c>
      <c r="IF2219" s="118">
        <f t="shared" si="1411"/>
        <v>121.58550596236265</v>
      </c>
      <c r="IG2219" s="118">
        <f t="shared" si="1385"/>
        <v>8.9345094820542288E-4</v>
      </c>
      <c r="IH2219" s="118">
        <f t="shared" si="1386"/>
        <v>0.97703303860144342</v>
      </c>
      <c r="II2219" s="118">
        <f t="shared" si="1387"/>
        <v>8.9345094820542288E-4</v>
      </c>
      <c r="IJ2219" s="118" t="str">
        <f t="shared" si="1388"/>
        <v/>
      </c>
      <c r="IK2219" s="118" t="str">
        <f t="shared" si="1389"/>
        <v/>
      </c>
      <c r="IL2219" s="118">
        <f t="shared" si="1390"/>
        <v>8.2370631412152873E-62</v>
      </c>
      <c r="IM2219" s="118" t="str">
        <f t="shared" si="1391"/>
        <v/>
      </c>
      <c r="IN2219" s="118" t="str">
        <f t="shared" si="1392"/>
        <v/>
      </c>
      <c r="IO2219" s="118"/>
      <c r="IP2219" s="118"/>
      <c r="IQ2219" s="118"/>
      <c r="IR2219" s="118">
        <v>1499</v>
      </c>
      <c r="IS2219" s="118">
        <f t="shared" si="1393"/>
        <v>3151.1271469609337</v>
      </c>
      <c r="IT2219" s="118">
        <f t="shared" si="1394"/>
        <v>3.447359643830198E-5</v>
      </c>
      <c r="IU2219" s="118">
        <f t="shared" si="1395"/>
        <v>0.97703303860144342</v>
      </c>
      <c r="IV2219" s="118">
        <f t="shared" si="1396"/>
        <v>3.447359643830198E-5</v>
      </c>
      <c r="IW2219" s="118" t="str">
        <f t="shared" si="1397"/>
        <v/>
      </c>
      <c r="IX2219" s="118" t="str">
        <f t="shared" si="1398"/>
        <v/>
      </c>
      <c r="IY2219" s="118">
        <f t="shared" si="1399"/>
        <v>1.2374075833811458E-9</v>
      </c>
      <c r="IZ2219" s="118" t="str">
        <f t="shared" si="1400"/>
        <v/>
      </c>
      <c r="JA2219" s="118" t="str">
        <f t="shared" si="1401"/>
        <v/>
      </c>
      <c r="JB2219" s="118"/>
      <c r="JC2219" s="118">
        <v>1499</v>
      </c>
      <c r="JD2219" s="118">
        <f t="shared" si="1402"/>
        <v>2428.6836789398722</v>
      </c>
      <c r="JE2219" s="118">
        <f t="shared" si="1403"/>
        <v>4.4728214930619007E-5</v>
      </c>
      <c r="JF2219" s="118">
        <f t="shared" si="1404"/>
        <v>0.97703303860144342</v>
      </c>
      <c r="JG2219" s="118">
        <f t="shared" si="1405"/>
        <v>4.4728214930619007E-5</v>
      </c>
      <c r="JH2219" s="118" t="str">
        <f t="shared" si="1406"/>
        <v/>
      </c>
      <c r="JI2219" s="118" t="str">
        <f t="shared" si="1407"/>
        <v/>
      </c>
      <c r="JJ2219" s="118">
        <f t="shared" si="1408"/>
        <v>1.2374075833811458E-9</v>
      </c>
      <c r="JK2219" s="118" t="str">
        <f t="shared" si="1409"/>
        <v/>
      </c>
      <c r="JL2219" s="118" t="str">
        <f t="shared" si="1410"/>
        <v/>
      </c>
      <c r="JM2219" s="118"/>
      <c r="JN2219" s="118"/>
      <c r="JO2219" s="118"/>
      <c r="JP2219" s="118">
        <f t="shared" si="1364"/>
        <v>9.6255999999999844</v>
      </c>
      <c r="JQ2219" s="138">
        <f t="shared" si="1365"/>
        <v>0.21080150911558182</v>
      </c>
      <c r="JR2219" s="118">
        <f t="shared" si="1366"/>
        <v>3.9724813326272312E-4</v>
      </c>
      <c r="JS2219" s="118" t="str">
        <f t="shared" si="1362"/>
        <v/>
      </c>
      <c r="JT2219" s="119" t="str">
        <f t="shared" si="1363"/>
        <v/>
      </c>
    </row>
    <row r="2220" spans="209:280" ht="20.100000000000001" customHeight="1" x14ac:dyDescent="0.25">
      <c r="HA2220" s="1">
        <v>1500</v>
      </c>
      <c r="HB2220" s="1">
        <f t="shared" si="1367"/>
        <v>31761.587364463943</v>
      </c>
      <c r="HC2220" s="1">
        <f t="shared" si="1368"/>
        <v>3.3997649987478394E-6</v>
      </c>
      <c r="HD2220" s="1">
        <f t="shared" si="1369"/>
        <v>0.97724986805182079</v>
      </c>
      <c r="HE2220" s="1">
        <f t="shared" si="1370"/>
        <v>3.3997649987478394E-6</v>
      </c>
      <c r="HF2220" s="1" t="str">
        <f t="shared" si="1371"/>
        <v/>
      </c>
      <c r="HG2220" s="1" t="str">
        <f t="shared" si="1372"/>
        <v/>
      </c>
      <c r="HK2220" s="1">
        <f t="shared" si="1373"/>
        <v>9.5656010433078588E-32</v>
      </c>
      <c r="HL2220" s="1" t="str">
        <f t="shared" si="1374"/>
        <v/>
      </c>
      <c r="HM2220" s="1" t="str">
        <f t="shared" si="1375"/>
        <v/>
      </c>
      <c r="HR2220" s="1">
        <v>1500</v>
      </c>
      <c r="HS2220" s="1">
        <f t="shared" si="1376"/>
        <v>71.624439594616604</v>
      </c>
      <c r="HT2220" s="1">
        <f t="shared" si="1377"/>
        <v>1.5076129549848809E-3</v>
      </c>
      <c r="HU2220" s="1">
        <f t="shared" si="1378"/>
        <v>0.97724986805182079</v>
      </c>
      <c r="HV2220" s="118">
        <f t="shared" si="1379"/>
        <v>1.5076129549848809E-3</v>
      </c>
      <c r="HW2220" s="118" t="str">
        <f t="shared" si="1380"/>
        <v/>
      </c>
      <c r="HX2220" s="118" t="str">
        <f t="shared" si="1381"/>
        <v/>
      </c>
      <c r="HY2220" s="118">
        <f t="shared" si="1382"/>
        <v>6.4113579892458597E-5</v>
      </c>
      <c r="HZ2220" s="118" t="str">
        <f t="shared" si="1383"/>
        <v/>
      </c>
      <c r="IA2220" s="118" t="str">
        <f t="shared" si="1384"/>
        <v/>
      </c>
      <c r="IB2220" s="118"/>
      <c r="IC2220" s="118"/>
      <c r="ID2220" s="118"/>
      <c r="IE2220" s="118">
        <v>1500</v>
      </c>
      <c r="IF2220" s="118">
        <f t="shared" si="1411"/>
        <v>121.82916429094453</v>
      </c>
      <c r="IG2220" s="118">
        <f t="shared" si="1385"/>
        <v>8.8633894564441528E-4</v>
      </c>
      <c r="IH2220" s="118">
        <f t="shared" si="1386"/>
        <v>0.97724986805182079</v>
      </c>
      <c r="II2220" s="118">
        <f t="shared" si="1387"/>
        <v>8.8633894564441528E-4</v>
      </c>
      <c r="IJ2220" s="118" t="str">
        <f t="shared" si="1388"/>
        <v/>
      </c>
      <c r="IK2220" s="118" t="str">
        <f t="shared" si="1389"/>
        <v/>
      </c>
      <c r="IL2220" s="118">
        <f t="shared" si="1390"/>
        <v>8.7979092650075295E-62</v>
      </c>
      <c r="IM2220" s="118" t="str">
        <f t="shared" si="1391"/>
        <v/>
      </c>
      <c r="IN2220" s="118" t="str">
        <f t="shared" si="1392"/>
        <v/>
      </c>
      <c r="IO2220" s="118"/>
      <c r="IP2220" s="118"/>
      <c r="IQ2220" s="118"/>
      <c r="IR2220" s="118">
        <v>1500</v>
      </c>
      <c r="IS2220" s="118">
        <f t="shared" si="1393"/>
        <v>3157.4420310229807</v>
      </c>
      <c r="IT2220" s="118">
        <f t="shared" si="1394"/>
        <v>3.4199181478366184E-5</v>
      </c>
      <c r="IU2220" s="118">
        <f t="shared" si="1395"/>
        <v>0.97724986805182079</v>
      </c>
      <c r="IV2220" s="118">
        <f t="shared" si="1396"/>
        <v>3.4199181478366184E-5</v>
      </c>
      <c r="IW2220" s="118" t="str">
        <f t="shared" si="1397"/>
        <v/>
      </c>
      <c r="IX2220" s="118" t="str">
        <f t="shared" si="1398"/>
        <v/>
      </c>
      <c r="IY2220" s="118">
        <f t="shared" si="1399"/>
        <v>1.2621175140889548E-9</v>
      </c>
      <c r="IZ2220" s="118" t="str">
        <f t="shared" si="1400"/>
        <v/>
      </c>
      <c r="JA2220" s="118" t="str">
        <f t="shared" si="1401"/>
        <v/>
      </c>
      <c r="JB2220" s="118"/>
      <c r="JC2220" s="118">
        <v>1500</v>
      </c>
      <c r="JD2220" s="118">
        <f t="shared" si="1402"/>
        <v>2433.5507805008738</v>
      </c>
      <c r="JE2220" s="118">
        <f t="shared" si="1403"/>
        <v>4.4372171680819139E-5</v>
      </c>
      <c r="JF2220" s="118">
        <f t="shared" si="1404"/>
        <v>0.97724986805182079</v>
      </c>
      <c r="JG2220" s="118">
        <f t="shared" si="1405"/>
        <v>4.4372171680819139E-5</v>
      </c>
      <c r="JH2220" s="118" t="str">
        <f t="shared" si="1406"/>
        <v/>
      </c>
      <c r="JI2220" s="118" t="str">
        <f t="shared" si="1407"/>
        <v/>
      </c>
      <c r="JJ2220" s="118">
        <f t="shared" si="1408"/>
        <v>1.2621175140889548E-9</v>
      </c>
      <c r="JK2220" s="118" t="str">
        <f t="shared" si="1409"/>
        <v/>
      </c>
      <c r="JL2220" s="118" t="str">
        <f t="shared" si="1410"/>
        <v/>
      </c>
      <c r="JM2220" s="118"/>
      <c r="JN2220" s="118"/>
      <c r="JO2220" s="118"/>
      <c r="JP2220" s="118">
        <f t="shared" si="1364"/>
        <v>9.6319999999999837</v>
      </c>
      <c r="JQ2220" s="138">
        <f t="shared" si="1365"/>
        <v>0.2104042609823191</v>
      </c>
      <c r="JR2220" s="118">
        <f t="shared" si="1366"/>
        <v>3.9663729008584947E-4</v>
      </c>
      <c r="JS2220" s="118" t="str">
        <f t="shared" si="1362"/>
        <v/>
      </c>
      <c r="JT2220" s="119" t="str">
        <f t="shared" si="1363"/>
        <v/>
      </c>
    </row>
    <row r="2221" spans="209:280" ht="20.100000000000001" customHeight="1" x14ac:dyDescent="0.25">
      <c r="HA2221" s="1">
        <v>1501</v>
      </c>
      <c r="HB2221" s="1">
        <f t="shared" si="1367"/>
        <v>31825.110539192865</v>
      </c>
      <c r="HC2221" s="1">
        <f t="shared" si="1368"/>
        <v>3.3726484004087094E-6</v>
      </c>
      <c r="HD2221" s="1">
        <f t="shared" si="1369"/>
        <v>0.97746496978896613</v>
      </c>
      <c r="HE2221" s="1">
        <f t="shared" si="1370"/>
        <v>3.3726484004087094E-6</v>
      </c>
      <c r="HF2221" s="1" t="str">
        <f t="shared" si="1371"/>
        <v/>
      </c>
      <c r="HG2221" s="1" t="str">
        <f t="shared" si="1372"/>
        <v/>
      </c>
      <c r="HK2221" s="1">
        <f t="shared" si="1373"/>
        <v>9.9970122271379857E-32</v>
      </c>
      <c r="HL2221" s="1" t="str">
        <f t="shared" si="1374"/>
        <v/>
      </c>
      <c r="HM2221" s="1" t="str">
        <f t="shared" si="1375"/>
        <v/>
      </c>
      <c r="HR2221" s="1">
        <v>1501</v>
      </c>
      <c r="HS2221" s="1">
        <f t="shared" si="1376"/>
        <v>71.767688473805833</v>
      </c>
      <c r="HT2221" s="1">
        <f t="shared" si="1377"/>
        <v>1.4955882018133375E-3</v>
      </c>
      <c r="HU2221" s="1">
        <f t="shared" si="1378"/>
        <v>0.97746496978896624</v>
      </c>
      <c r="HV2221" s="118">
        <f t="shared" si="1379"/>
        <v>1.4955882018133375E-3</v>
      </c>
      <c r="HW2221" s="118" t="str">
        <f t="shared" si="1380"/>
        <v/>
      </c>
      <c r="HX2221" s="118" t="str">
        <f t="shared" si="1381"/>
        <v/>
      </c>
      <c r="HY2221" s="118">
        <f t="shared" si="1382"/>
        <v>6.4942037643810828E-5</v>
      </c>
      <c r="HZ2221" s="118" t="str">
        <f t="shared" si="1383"/>
        <v/>
      </c>
      <c r="IA2221" s="118" t="str">
        <f t="shared" si="1384"/>
        <v/>
      </c>
      <c r="IB2221" s="118"/>
      <c r="IC2221" s="118"/>
      <c r="ID2221" s="118"/>
      <c r="IE2221" s="118">
        <v>1501</v>
      </c>
      <c r="IF2221" s="118">
        <f t="shared" si="1411"/>
        <v>122.07282261952642</v>
      </c>
      <c r="IG2221" s="118">
        <f t="shared" si="1385"/>
        <v>8.7926948725825687E-4</v>
      </c>
      <c r="IH2221" s="118">
        <f t="shared" si="1386"/>
        <v>0.97746496978896613</v>
      </c>
      <c r="II2221" s="118">
        <f t="shared" si="1387"/>
        <v>8.7926948725825687E-4</v>
      </c>
      <c r="IJ2221" s="118" t="str">
        <f t="shared" si="1388"/>
        <v/>
      </c>
      <c r="IK2221" s="118" t="str">
        <f t="shared" si="1389"/>
        <v/>
      </c>
      <c r="IL2221" s="118">
        <f t="shared" si="1390"/>
        <v>9.3967919957537986E-62</v>
      </c>
      <c r="IM2221" s="118" t="str">
        <f t="shared" si="1391"/>
        <v/>
      </c>
      <c r="IN2221" s="118" t="str">
        <f t="shared" si="1392"/>
        <v/>
      </c>
      <c r="IO2221" s="118"/>
      <c r="IP2221" s="118"/>
      <c r="IQ2221" s="118"/>
      <c r="IR2221" s="118">
        <v>1501</v>
      </c>
      <c r="IS2221" s="118">
        <f t="shared" si="1393"/>
        <v>3163.7569150850259</v>
      </c>
      <c r="IT2221" s="118">
        <f t="shared" si="1394"/>
        <v>3.3926408075493529E-5</v>
      </c>
      <c r="IU2221" s="118">
        <f t="shared" si="1395"/>
        <v>0.97746496978896613</v>
      </c>
      <c r="IV2221" s="118">
        <f t="shared" si="1396"/>
        <v>3.3926408075493529E-5</v>
      </c>
      <c r="IW2221" s="118" t="str">
        <f t="shared" si="1397"/>
        <v/>
      </c>
      <c r="IX2221" s="118" t="str">
        <f t="shared" si="1398"/>
        <v/>
      </c>
      <c r="IY2221" s="118">
        <f t="shared" si="1399"/>
        <v>1.2873002832029764E-9</v>
      </c>
      <c r="IZ2221" s="118" t="str">
        <f t="shared" si="1400"/>
        <v/>
      </c>
      <c r="JA2221" s="118" t="str">
        <f t="shared" si="1401"/>
        <v/>
      </c>
      <c r="JB2221" s="118"/>
      <c r="JC2221" s="118">
        <v>1501</v>
      </c>
      <c r="JD2221" s="118">
        <f t="shared" si="1402"/>
        <v>2438.4178820618754</v>
      </c>
      <c r="JE2221" s="118">
        <f t="shared" si="1403"/>
        <v>4.4018258290526897E-5</v>
      </c>
      <c r="JF2221" s="118">
        <f t="shared" si="1404"/>
        <v>0.97746496978896613</v>
      </c>
      <c r="JG2221" s="118">
        <f t="shared" si="1405"/>
        <v>4.4018258290526897E-5</v>
      </c>
      <c r="JH2221" s="118" t="str">
        <f t="shared" si="1406"/>
        <v/>
      </c>
      <c r="JI2221" s="118" t="str">
        <f t="shared" si="1407"/>
        <v/>
      </c>
      <c r="JJ2221" s="118">
        <f t="shared" si="1408"/>
        <v>1.2873002832029764E-9</v>
      </c>
      <c r="JK2221" s="118" t="str">
        <f t="shared" si="1409"/>
        <v/>
      </c>
      <c r="JL2221" s="118" t="str">
        <f t="shared" si="1410"/>
        <v/>
      </c>
      <c r="JM2221" s="118"/>
      <c r="JN2221" s="118"/>
      <c r="JO2221" s="118"/>
      <c r="JP2221" s="118">
        <f t="shared" si="1364"/>
        <v>9.638399999999983</v>
      </c>
      <c r="JQ2221" s="138">
        <f t="shared" si="1365"/>
        <v>0.21000762369223325</v>
      </c>
      <c r="JR2221" s="118">
        <f t="shared" si="1366"/>
        <v>3.9602694937324046E-4</v>
      </c>
      <c r="JS2221" s="118" t="str">
        <f t="shared" si="1362"/>
        <v/>
      </c>
      <c r="JT2221" s="119" t="str">
        <f t="shared" si="1363"/>
        <v/>
      </c>
    </row>
    <row r="2222" spans="209:280" ht="20.100000000000001" customHeight="1" x14ac:dyDescent="0.25">
      <c r="HA2222" s="1">
        <v>1502</v>
      </c>
      <c r="HB2222" s="1">
        <f t="shared" si="1367"/>
        <v>31888.633713921801</v>
      </c>
      <c r="HC2222" s="1">
        <f t="shared" si="1368"/>
        <v>3.3456945530967558E-6</v>
      </c>
      <c r="HD2222" s="1">
        <f t="shared" si="1369"/>
        <v>0.97767835416525462</v>
      </c>
      <c r="HE2222" s="1">
        <f t="shared" si="1370"/>
        <v>3.3456945530967558E-6</v>
      </c>
      <c r="HF2222" s="1" t="str">
        <f t="shared" si="1371"/>
        <v/>
      </c>
      <c r="HG2222" s="1" t="str">
        <f t="shared" si="1372"/>
        <v/>
      </c>
      <c r="HK2222" s="1">
        <f t="shared" si="1373"/>
        <v>1.0447713006826737E-31</v>
      </c>
      <c r="HL2222" s="1" t="str">
        <f t="shared" si="1374"/>
        <v/>
      </c>
      <c r="HM2222" s="1" t="str">
        <f t="shared" si="1375"/>
        <v/>
      </c>
      <c r="HR2222" s="1">
        <v>1502</v>
      </c>
      <c r="HS2222" s="1">
        <f t="shared" si="1376"/>
        <v>71.910937352995063</v>
      </c>
      <c r="HT2222" s="1">
        <f t="shared" si="1377"/>
        <v>1.4836356199704325E-3</v>
      </c>
      <c r="HU2222" s="1">
        <f t="shared" si="1378"/>
        <v>0.97767835416525462</v>
      </c>
      <c r="HV2222" s="118">
        <f t="shared" si="1379"/>
        <v>1.4836356199704325E-3</v>
      </c>
      <c r="HW2222" s="118" t="str">
        <f t="shared" si="1380"/>
        <v/>
      </c>
      <c r="HX2222" s="118" t="str">
        <f t="shared" si="1381"/>
        <v/>
      </c>
      <c r="HY2222" s="118">
        <f t="shared" si="1382"/>
        <v>6.5780148003777267E-5</v>
      </c>
      <c r="HZ2222" s="118" t="str">
        <f t="shared" si="1383"/>
        <v/>
      </c>
      <c r="IA2222" s="118" t="str">
        <f t="shared" si="1384"/>
        <v/>
      </c>
      <c r="IB2222" s="118"/>
      <c r="IC2222" s="118"/>
      <c r="ID2222" s="118"/>
      <c r="IE2222" s="118">
        <v>1502</v>
      </c>
      <c r="IF2222" s="118">
        <f t="shared" si="1411"/>
        <v>122.31648094810831</v>
      </c>
      <c r="IG2222" s="118">
        <f t="shared" si="1385"/>
        <v>8.7224245903238433E-4</v>
      </c>
      <c r="IH2222" s="118">
        <f t="shared" si="1386"/>
        <v>0.97767835416525462</v>
      </c>
      <c r="II2222" s="118">
        <f t="shared" si="1387"/>
        <v>8.7224245903238433E-4</v>
      </c>
      <c r="IJ2222" s="118" t="str">
        <f t="shared" si="1388"/>
        <v/>
      </c>
      <c r="IK2222" s="118" t="str">
        <f t="shared" si="1389"/>
        <v/>
      </c>
      <c r="IL2222" s="118">
        <f t="shared" si="1390"/>
        <v>1.0036280708050525E-61</v>
      </c>
      <c r="IM2222" s="118" t="str">
        <f t="shared" si="1391"/>
        <v/>
      </c>
      <c r="IN2222" s="118" t="str">
        <f t="shared" si="1392"/>
        <v/>
      </c>
      <c r="IO2222" s="118"/>
      <c r="IP2222" s="118"/>
      <c r="IQ2222" s="118"/>
      <c r="IR2222" s="118">
        <v>1502</v>
      </c>
      <c r="IS2222" s="118">
        <f t="shared" si="1393"/>
        <v>3170.0717991470729</v>
      </c>
      <c r="IT2222" s="118">
        <f t="shared" si="1394"/>
        <v>3.3655271830458603E-5</v>
      </c>
      <c r="IU2222" s="118">
        <f t="shared" si="1395"/>
        <v>0.97767835416525462</v>
      </c>
      <c r="IV2222" s="118">
        <f t="shared" si="1396"/>
        <v>3.3655271830458603E-5</v>
      </c>
      <c r="IW2222" s="118" t="str">
        <f t="shared" si="1397"/>
        <v/>
      </c>
      <c r="IX2222" s="118" t="str">
        <f t="shared" si="1398"/>
        <v/>
      </c>
      <c r="IY2222" s="118">
        <f t="shared" si="1399"/>
        <v>1.3129645112883572E-9</v>
      </c>
      <c r="IZ2222" s="118" t="str">
        <f t="shared" si="1400"/>
        <v/>
      </c>
      <c r="JA2222" s="118" t="str">
        <f t="shared" si="1401"/>
        <v/>
      </c>
      <c r="JB2222" s="118"/>
      <c r="JC2222" s="118">
        <v>1502</v>
      </c>
      <c r="JD2222" s="118">
        <f t="shared" si="1402"/>
        <v>2443.284983622877</v>
      </c>
      <c r="JE2222" s="118">
        <f t="shared" si="1403"/>
        <v>4.3666469051910422E-5</v>
      </c>
      <c r="JF2222" s="118">
        <f t="shared" si="1404"/>
        <v>0.97767835416525462</v>
      </c>
      <c r="JG2222" s="118">
        <f t="shared" si="1405"/>
        <v>4.3666469051910422E-5</v>
      </c>
      <c r="JH2222" s="118" t="str">
        <f t="shared" si="1406"/>
        <v/>
      </c>
      <c r="JI2222" s="118" t="str">
        <f t="shared" si="1407"/>
        <v/>
      </c>
      <c r="JJ2222" s="118">
        <f t="shared" si="1408"/>
        <v>1.3129645112883572E-9</v>
      </c>
      <c r="JK2222" s="118" t="str">
        <f t="shared" si="1409"/>
        <v/>
      </c>
      <c r="JL2222" s="118" t="str">
        <f t="shared" si="1410"/>
        <v/>
      </c>
      <c r="JM2222" s="118"/>
      <c r="JN2222" s="118"/>
      <c r="JO2222" s="118"/>
      <c r="JP2222" s="118">
        <f t="shared" si="1364"/>
        <v>9.6447999999999823</v>
      </c>
      <c r="JQ2222" s="138">
        <f t="shared" si="1365"/>
        <v>0.20961159674286001</v>
      </c>
      <c r="JR2222" s="118">
        <f t="shared" si="1366"/>
        <v>3.9541711227589205E-4</v>
      </c>
      <c r="JS2222" s="118" t="str">
        <f t="shared" si="1362"/>
        <v/>
      </c>
      <c r="JT2222" s="119" t="str">
        <f t="shared" si="1363"/>
        <v/>
      </c>
    </row>
    <row r="2223" spans="209:280" ht="20.100000000000001" customHeight="1" x14ac:dyDescent="0.25">
      <c r="HA2223" s="1">
        <v>1503</v>
      </c>
      <c r="HB2223" s="1">
        <f t="shared" si="1367"/>
        <v>31952.156888650723</v>
      </c>
      <c r="HC2223" s="1">
        <f t="shared" si="1368"/>
        <v>3.3189030151927366E-6</v>
      </c>
      <c r="HD2223" s="1">
        <f t="shared" si="1369"/>
        <v>0.97789003150514409</v>
      </c>
      <c r="HE2223" s="1">
        <f t="shared" si="1370"/>
        <v>3.3189030151927366E-6</v>
      </c>
      <c r="HF2223" s="1" t="str">
        <f t="shared" si="1371"/>
        <v/>
      </c>
      <c r="HG2223" s="1" t="str">
        <f t="shared" si="1372"/>
        <v/>
      </c>
      <c r="HK2223" s="1">
        <f t="shared" si="1373"/>
        <v>1.0918558278379367E-31</v>
      </c>
      <c r="HL2223" s="1" t="str">
        <f t="shared" si="1374"/>
        <v/>
      </c>
      <c r="HM2223" s="1" t="str">
        <f t="shared" si="1375"/>
        <v/>
      </c>
      <c r="HR2223" s="1">
        <v>1503</v>
      </c>
      <c r="HS2223" s="1">
        <f t="shared" si="1376"/>
        <v>72.054186232184293</v>
      </c>
      <c r="HT2223" s="1">
        <f t="shared" si="1377"/>
        <v>1.4717550136217734E-3</v>
      </c>
      <c r="HU2223" s="1">
        <f t="shared" si="1378"/>
        <v>0.97789003150514409</v>
      </c>
      <c r="HV2223" s="118">
        <f t="shared" si="1379"/>
        <v>1.4717550136217734E-3</v>
      </c>
      <c r="HW2223" s="118" t="str">
        <f t="shared" si="1380"/>
        <v/>
      </c>
      <c r="HX2223" s="118" t="str">
        <f t="shared" si="1381"/>
        <v/>
      </c>
      <c r="HY2223" s="118">
        <f t="shared" si="1382"/>
        <v>6.6628008551855445E-5</v>
      </c>
      <c r="HZ2223" s="118" t="str">
        <f t="shared" si="1383"/>
        <v/>
      </c>
      <c r="IA2223" s="118" t="str">
        <f t="shared" si="1384"/>
        <v/>
      </c>
      <c r="IB2223" s="118"/>
      <c r="IC2223" s="118"/>
      <c r="ID2223" s="118"/>
      <c r="IE2223" s="118">
        <v>1503</v>
      </c>
      <c r="IF2223" s="118">
        <f t="shared" si="1411"/>
        <v>122.56013927669019</v>
      </c>
      <c r="IG2223" s="118">
        <f t="shared" si="1385"/>
        <v>8.6525774583403388E-4</v>
      </c>
      <c r="IH2223" s="118">
        <f t="shared" si="1386"/>
        <v>0.97789003150514409</v>
      </c>
      <c r="II2223" s="118">
        <f t="shared" si="1387"/>
        <v>8.6525774583403388E-4</v>
      </c>
      <c r="IJ2223" s="118" t="str">
        <f t="shared" si="1388"/>
        <v/>
      </c>
      <c r="IK2223" s="118" t="str">
        <f t="shared" si="1389"/>
        <v/>
      </c>
      <c r="IL2223" s="118">
        <f t="shared" si="1390"/>
        <v>1.0719117639116285E-61</v>
      </c>
      <c r="IM2223" s="118" t="str">
        <f t="shared" si="1391"/>
        <v/>
      </c>
      <c r="IN2223" s="118" t="str">
        <f t="shared" si="1392"/>
        <v/>
      </c>
      <c r="IO2223" s="118"/>
      <c r="IP2223" s="118"/>
      <c r="IQ2223" s="118"/>
      <c r="IR2223" s="118">
        <v>1503</v>
      </c>
      <c r="IS2223" s="118">
        <f t="shared" si="1393"/>
        <v>3176.386683209118</v>
      </c>
      <c r="IT2223" s="118">
        <f t="shared" si="1394"/>
        <v>3.3385768300890661E-5</v>
      </c>
      <c r="IU2223" s="118">
        <f t="shared" si="1395"/>
        <v>0.97789003150514409</v>
      </c>
      <c r="IV2223" s="118">
        <f t="shared" si="1396"/>
        <v>3.3385768300890661E-5</v>
      </c>
      <c r="IW2223" s="118" t="str">
        <f t="shared" si="1397"/>
        <v/>
      </c>
      <c r="IX2223" s="118" t="str">
        <f t="shared" si="1398"/>
        <v/>
      </c>
      <c r="IY2223" s="118">
        <f t="shared" si="1399"/>
        <v>1.3391189675040131E-9</v>
      </c>
      <c r="IZ2223" s="118" t="str">
        <f t="shared" si="1400"/>
        <v/>
      </c>
      <c r="JA2223" s="118" t="str">
        <f t="shared" si="1401"/>
        <v/>
      </c>
      <c r="JB2223" s="118"/>
      <c r="JC2223" s="118">
        <v>1503</v>
      </c>
      <c r="JD2223" s="118">
        <f t="shared" si="1402"/>
        <v>2448.1520851838786</v>
      </c>
      <c r="JE2223" s="118">
        <f t="shared" si="1403"/>
        <v>4.3316798201158046E-5</v>
      </c>
      <c r="JF2223" s="118">
        <f t="shared" si="1404"/>
        <v>0.97789003150514409</v>
      </c>
      <c r="JG2223" s="118">
        <f t="shared" si="1405"/>
        <v>4.3316798201158046E-5</v>
      </c>
      <c r="JH2223" s="118" t="str">
        <f t="shared" si="1406"/>
        <v/>
      </c>
      <c r="JI2223" s="118" t="str">
        <f t="shared" si="1407"/>
        <v/>
      </c>
      <c r="JJ2223" s="118">
        <f t="shared" si="1408"/>
        <v>1.3391189675040131E-9</v>
      </c>
      <c r="JK2223" s="118" t="str">
        <f t="shared" si="1409"/>
        <v/>
      </c>
      <c r="JL2223" s="118" t="str">
        <f t="shared" si="1410"/>
        <v/>
      </c>
      <c r="JM2223" s="118"/>
      <c r="JN2223" s="118"/>
      <c r="JO2223" s="118"/>
      <c r="JP2223" s="118">
        <f t="shared" si="1364"/>
        <v>9.6511999999999816</v>
      </c>
      <c r="JQ2223" s="138">
        <f t="shared" si="1365"/>
        <v>0.20921617963058411</v>
      </c>
      <c r="JR2223" s="118">
        <f t="shared" si="1366"/>
        <v>3.9480777993772254E-4</v>
      </c>
      <c r="JS2223" s="118" t="str">
        <f t="shared" si="1362"/>
        <v/>
      </c>
      <c r="JT2223" s="119" t="str">
        <f t="shared" si="1363"/>
        <v/>
      </c>
    </row>
    <row r="2224" spans="209:280" ht="20.100000000000001" customHeight="1" x14ac:dyDescent="0.25">
      <c r="HA2224" s="1">
        <v>1504</v>
      </c>
      <c r="HB2224" s="1">
        <f t="shared" si="1367"/>
        <v>32015.680063379659</v>
      </c>
      <c r="HC2224" s="1">
        <f t="shared" si="1368"/>
        <v>3.2922733408506727E-6</v>
      </c>
      <c r="HD2224" s="1">
        <f t="shared" si="1369"/>
        <v>0.97810001210490494</v>
      </c>
      <c r="HE2224" s="1">
        <f t="shared" si="1370"/>
        <v>3.2922733408506727E-6</v>
      </c>
      <c r="HF2224" s="1" t="str">
        <f t="shared" si="1371"/>
        <v/>
      </c>
      <c r="HG2224" s="1" t="str">
        <f t="shared" si="1372"/>
        <v/>
      </c>
      <c r="HK2224" s="1">
        <f t="shared" si="1373"/>
        <v>1.1410440483681929E-31</v>
      </c>
      <c r="HL2224" s="1" t="str">
        <f t="shared" si="1374"/>
        <v/>
      </c>
      <c r="HM2224" s="1" t="str">
        <f t="shared" si="1375"/>
        <v/>
      </c>
      <c r="HR2224" s="1">
        <v>1504</v>
      </c>
      <c r="HS2224" s="1">
        <f t="shared" si="1376"/>
        <v>72.197435111373522</v>
      </c>
      <c r="HT2224" s="1">
        <f t="shared" si="1377"/>
        <v>1.4599461850586502E-3</v>
      </c>
      <c r="HU2224" s="1">
        <f t="shared" si="1378"/>
        <v>0.97810001210490494</v>
      </c>
      <c r="HV2224" s="118">
        <f t="shared" si="1379"/>
        <v>1.4599461850586502E-3</v>
      </c>
      <c r="HW2224" s="118" t="str">
        <f t="shared" si="1380"/>
        <v/>
      </c>
      <c r="HX2224" s="118" t="str">
        <f t="shared" si="1381"/>
        <v/>
      </c>
      <c r="HY2224" s="118">
        <f t="shared" si="1382"/>
        <v>6.7485717655044964E-5</v>
      </c>
      <c r="HZ2224" s="118" t="str">
        <f t="shared" si="1383"/>
        <v/>
      </c>
      <c r="IA2224" s="118" t="str">
        <f t="shared" si="1384"/>
        <v/>
      </c>
      <c r="IB2224" s="118"/>
      <c r="IC2224" s="118"/>
      <c r="ID2224" s="118"/>
      <c r="IE2224" s="118">
        <v>1504</v>
      </c>
      <c r="IF2224" s="118">
        <f t="shared" si="1411"/>
        <v>122.80379760527208</v>
      </c>
      <c r="IG2224" s="118">
        <f t="shared" si="1385"/>
        <v>8.5831523142851167E-4</v>
      </c>
      <c r="IH2224" s="118">
        <f t="shared" si="1386"/>
        <v>0.97810001210490494</v>
      </c>
      <c r="II2224" s="118">
        <f t="shared" si="1387"/>
        <v>8.5831523142851167E-4</v>
      </c>
      <c r="IJ2224" s="118" t="str">
        <f t="shared" si="1388"/>
        <v/>
      </c>
      <c r="IK2224" s="118" t="str">
        <f t="shared" si="1389"/>
        <v/>
      </c>
      <c r="IL2224" s="118">
        <f t="shared" si="1390"/>
        <v>1.1448229471304133E-61</v>
      </c>
      <c r="IM2224" s="118" t="str">
        <f t="shared" si="1391"/>
        <v/>
      </c>
      <c r="IN2224" s="118" t="str">
        <f t="shared" si="1392"/>
        <v/>
      </c>
      <c r="IO2224" s="118"/>
      <c r="IP2224" s="118"/>
      <c r="IQ2224" s="118"/>
      <c r="IR2224" s="118">
        <v>1504</v>
      </c>
      <c r="IS2224" s="118">
        <f t="shared" si="1393"/>
        <v>3182.701567271165</v>
      </c>
      <c r="IT2224" s="118">
        <f t="shared" si="1394"/>
        <v>3.3117893001901031E-5</v>
      </c>
      <c r="IU2224" s="118">
        <f t="shared" si="1395"/>
        <v>0.97810001210490494</v>
      </c>
      <c r="IV2224" s="118">
        <f t="shared" si="1396"/>
        <v>3.3117893001901031E-5</v>
      </c>
      <c r="IW2224" s="118" t="str">
        <f t="shared" si="1397"/>
        <v/>
      </c>
      <c r="IX2224" s="118" t="str">
        <f t="shared" si="1398"/>
        <v/>
      </c>
      <c r="IY2224" s="118">
        <f t="shared" si="1399"/>
        <v>1.3657725719983149E-9</v>
      </c>
      <c r="IZ2224" s="118" t="str">
        <f t="shared" si="1400"/>
        <v/>
      </c>
      <c r="JA2224" s="118" t="str">
        <f t="shared" si="1401"/>
        <v/>
      </c>
      <c r="JB2224" s="118"/>
      <c r="JC2224" s="118">
        <v>1504</v>
      </c>
      <c r="JD2224" s="118">
        <f t="shared" si="1402"/>
        <v>2453.0191867448802</v>
      </c>
      <c r="JE2224" s="118">
        <f t="shared" si="1403"/>
        <v>4.2969239919292835E-5</v>
      </c>
      <c r="JF2224" s="118">
        <f t="shared" si="1404"/>
        <v>0.97810001210490483</v>
      </c>
      <c r="JG2224" s="118">
        <f t="shared" si="1405"/>
        <v>4.2969239919292835E-5</v>
      </c>
      <c r="JH2224" s="118" t="str">
        <f t="shared" si="1406"/>
        <v/>
      </c>
      <c r="JI2224" s="118" t="str">
        <f t="shared" si="1407"/>
        <v/>
      </c>
      <c r="JJ2224" s="118">
        <f t="shared" si="1408"/>
        <v>1.3657725719983149E-9</v>
      </c>
      <c r="JK2224" s="118" t="str">
        <f t="shared" si="1409"/>
        <v/>
      </c>
      <c r="JL2224" s="118" t="str">
        <f t="shared" si="1410"/>
        <v/>
      </c>
      <c r="JM2224" s="118"/>
      <c r="JN2224" s="118"/>
      <c r="JO2224" s="118"/>
      <c r="JP2224" s="118">
        <f t="shared" si="1364"/>
        <v>9.6575999999999809</v>
      </c>
      <c r="JQ2224" s="138">
        <f t="shared" si="1365"/>
        <v>0.20882137185064639</v>
      </c>
      <c r="JR2224" s="118">
        <f t="shared" si="1366"/>
        <v>3.9419895349521172E-4</v>
      </c>
      <c r="JS2224" s="118" t="str">
        <f t="shared" si="1362"/>
        <v/>
      </c>
      <c r="JT2224" s="119" t="str">
        <f t="shared" si="1363"/>
        <v/>
      </c>
    </row>
    <row r="2225" spans="209:280" ht="20.100000000000001" customHeight="1" x14ac:dyDescent="0.25">
      <c r="HA2225" s="1">
        <v>1505</v>
      </c>
      <c r="HB2225" s="1">
        <f t="shared" si="1367"/>
        <v>32079.203238108581</v>
      </c>
      <c r="HC2225" s="1">
        <f t="shared" si="1368"/>
        <v>3.2658050800601685E-6</v>
      </c>
      <c r="HD2225" s="1">
        <f t="shared" si="1369"/>
        <v>0.97830830623235321</v>
      </c>
      <c r="HE2225" s="1">
        <f t="shared" si="1370"/>
        <v>3.2658050800601685E-6</v>
      </c>
      <c r="HF2225" s="1" t="str">
        <f t="shared" si="1371"/>
        <v/>
      </c>
      <c r="HG2225" s="1" t="str">
        <f t="shared" si="1372"/>
        <v/>
      </c>
      <c r="HK2225" s="1">
        <f t="shared" si="1373"/>
        <v>1.1924291244173755E-31</v>
      </c>
      <c r="HL2225" s="1" t="str">
        <f t="shared" si="1374"/>
        <v/>
      </c>
      <c r="HM2225" s="1" t="str">
        <f t="shared" si="1375"/>
        <v/>
      </c>
      <c r="HR2225" s="1">
        <v>1505</v>
      </c>
      <c r="HS2225" s="1">
        <f t="shared" si="1376"/>
        <v>72.340683990562752</v>
      </c>
      <c r="HT2225" s="1">
        <f t="shared" si="1377"/>
        <v>1.4482089347256468E-3</v>
      </c>
      <c r="HU2225" s="1">
        <f t="shared" si="1378"/>
        <v>0.97830830623235321</v>
      </c>
      <c r="HV2225" s="118">
        <f t="shared" si="1379"/>
        <v>1.4482089347256468E-3</v>
      </c>
      <c r="HW2225" s="118" t="str">
        <f t="shared" si="1380"/>
        <v/>
      </c>
      <c r="HX2225" s="118" t="str">
        <f t="shared" si="1381"/>
        <v/>
      </c>
      <c r="HY2225" s="118">
        <f t="shared" si="1382"/>
        <v>6.8353374471660848E-5</v>
      </c>
      <c r="HZ2225" s="118" t="str">
        <f t="shared" si="1383"/>
        <v/>
      </c>
      <c r="IA2225" s="118" t="str">
        <f t="shared" si="1384"/>
        <v/>
      </c>
      <c r="IB2225" s="118"/>
      <c r="IC2225" s="118"/>
      <c r="ID2225" s="118"/>
      <c r="IE2225" s="118">
        <v>1505</v>
      </c>
      <c r="IF2225" s="118">
        <f t="shared" si="1411"/>
        <v>123.04745593385397</v>
      </c>
      <c r="IG2225" s="118">
        <f t="shared" si="1385"/>
        <v>8.5141479849542981E-4</v>
      </c>
      <c r="IH2225" s="118">
        <f t="shared" si="1386"/>
        <v>0.97830830623235321</v>
      </c>
      <c r="II2225" s="118">
        <f t="shared" si="1387"/>
        <v>8.5141479849542981E-4</v>
      </c>
      <c r="IJ2225" s="118" t="str">
        <f t="shared" si="1388"/>
        <v/>
      </c>
      <c r="IK2225" s="118" t="str">
        <f t="shared" si="1389"/>
        <v/>
      </c>
      <c r="IL2225" s="118">
        <f t="shared" si="1390"/>
        <v>1.2226739687493681E-61</v>
      </c>
      <c r="IM2225" s="118" t="str">
        <f t="shared" si="1391"/>
        <v/>
      </c>
      <c r="IN2225" s="118" t="str">
        <f t="shared" si="1392"/>
        <v/>
      </c>
      <c r="IO2225" s="118"/>
      <c r="IP2225" s="118"/>
      <c r="IQ2225" s="118"/>
      <c r="IR2225" s="118">
        <v>1505</v>
      </c>
      <c r="IS2225" s="118">
        <f t="shared" si="1393"/>
        <v>3189.0164513332102</v>
      </c>
      <c r="IT2225" s="118">
        <f t="shared" si="1394"/>
        <v>3.285164140671002E-5</v>
      </c>
      <c r="IU2225" s="118">
        <f t="shared" si="1395"/>
        <v>0.97830830623235321</v>
      </c>
      <c r="IV2225" s="118">
        <f t="shared" si="1396"/>
        <v>3.285164140671002E-5</v>
      </c>
      <c r="IW2225" s="118" t="str">
        <f t="shared" si="1397"/>
        <v/>
      </c>
      <c r="IX2225" s="118" t="str">
        <f t="shared" si="1398"/>
        <v/>
      </c>
      <c r="IY2225" s="118">
        <f t="shared" si="1399"/>
        <v>1.3929343983401968E-9</v>
      </c>
      <c r="IZ2225" s="118" t="str">
        <f t="shared" si="1400"/>
        <v/>
      </c>
      <c r="JA2225" s="118" t="str">
        <f t="shared" si="1401"/>
        <v/>
      </c>
      <c r="JB2225" s="118"/>
      <c r="JC2225" s="118">
        <v>1505</v>
      </c>
      <c r="JD2225" s="118">
        <f t="shared" si="1402"/>
        <v>2457.8862883058828</v>
      </c>
      <c r="JE2225" s="118">
        <f t="shared" si="1403"/>
        <v>4.2623788332985583E-5</v>
      </c>
      <c r="JF2225" s="118">
        <f t="shared" si="1404"/>
        <v>0.97830830623235321</v>
      </c>
      <c r="JG2225" s="118">
        <f t="shared" si="1405"/>
        <v>4.2623788332985583E-5</v>
      </c>
      <c r="JH2225" s="118" t="str">
        <f t="shared" si="1406"/>
        <v/>
      </c>
      <c r="JI2225" s="118" t="str">
        <f t="shared" si="1407"/>
        <v/>
      </c>
      <c r="JJ2225" s="118">
        <f t="shared" si="1408"/>
        <v>1.3929343983401968E-9</v>
      </c>
      <c r="JK2225" s="118" t="str">
        <f t="shared" si="1409"/>
        <v/>
      </c>
      <c r="JL2225" s="118" t="str">
        <f t="shared" si="1410"/>
        <v/>
      </c>
      <c r="JM2225" s="118"/>
      <c r="JN2225" s="118"/>
      <c r="JO2225" s="118"/>
      <c r="JP2225" s="118">
        <f t="shared" si="1364"/>
        <v>9.6639999999999802</v>
      </c>
      <c r="JQ2225" s="138">
        <f t="shared" si="1365"/>
        <v>0.20842717289715118</v>
      </c>
      <c r="JR2225" s="118">
        <f t="shared" si="1366"/>
        <v>3.9359063407748418E-4</v>
      </c>
      <c r="JS2225" s="118" t="str">
        <f t="shared" si="1362"/>
        <v/>
      </c>
      <c r="JT2225" s="119" t="str">
        <f t="shared" si="1363"/>
        <v/>
      </c>
    </row>
    <row r="2226" spans="209:280" ht="20.100000000000001" customHeight="1" x14ac:dyDescent="0.25">
      <c r="HA2226" s="1">
        <v>1506</v>
      </c>
      <c r="HB2226" s="1">
        <f t="shared" si="1367"/>
        <v>32142.726412837517</v>
      </c>
      <c r="HC2226" s="1">
        <f t="shared" si="1368"/>
        <v>3.2394977787084569E-6</v>
      </c>
      <c r="HD2226" s="1">
        <f t="shared" si="1369"/>
        <v>0.97851492412658847</v>
      </c>
      <c r="HE2226" s="1">
        <f t="shared" si="1370"/>
        <v>3.2394977787084569E-6</v>
      </c>
      <c r="HF2226" s="1" t="str">
        <f t="shared" si="1371"/>
        <v/>
      </c>
      <c r="HG2226" s="1" t="str">
        <f t="shared" si="1372"/>
        <v/>
      </c>
      <c r="HK2226" s="1">
        <f t="shared" si="1373"/>
        <v>1.2461083064923972E-31</v>
      </c>
      <c r="HL2226" s="1" t="str">
        <f t="shared" si="1374"/>
        <v/>
      </c>
      <c r="HM2226" s="1" t="str">
        <f t="shared" si="1375"/>
        <v/>
      </c>
      <c r="HR2226" s="1">
        <v>1506</v>
      </c>
      <c r="HS2226" s="1">
        <f t="shared" si="1376"/>
        <v>72.483932869751982</v>
      </c>
      <c r="HT2226" s="1">
        <f t="shared" si="1377"/>
        <v>1.4365430612481756E-3</v>
      </c>
      <c r="HU2226" s="1">
        <f t="shared" si="1378"/>
        <v>0.97851492412658847</v>
      </c>
      <c r="HV2226" s="118">
        <f t="shared" si="1379"/>
        <v>1.4365430612481756E-3</v>
      </c>
      <c r="HW2226" s="118" t="str">
        <f t="shared" si="1380"/>
        <v/>
      </c>
      <c r="HX2226" s="118" t="str">
        <f t="shared" si="1381"/>
        <v/>
      </c>
      <c r="HY2226" s="118">
        <f t="shared" si="1382"/>
        <v>6.923107895513414E-5</v>
      </c>
      <c r="HZ2226" s="118" t="str">
        <f t="shared" si="1383"/>
        <v/>
      </c>
      <c r="IA2226" s="118" t="str">
        <f t="shared" si="1384"/>
        <v/>
      </c>
      <c r="IB2226" s="118"/>
      <c r="IC2226" s="118"/>
      <c r="ID2226" s="118"/>
      <c r="IE2226" s="118">
        <v>1506</v>
      </c>
      <c r="IF2226" s="118">
        <f t="shared" si="1411"/>
        <v>123.29111426243585</v>
      </c>
      <c r="IG2226" s="118">
        <f t="shared" si="1385"/>
        <v>8.4455632864489244E-4</v>
      </c>
      <c r="IH2226" s="118">
        <f t="shared" si="1386"/>
        <v>0.97851492412658847</v>
      </c>
      <c r="II2226" s="118">
        <f t="shared" si="1387"/>
        <v>8.4455632864489244E-4</v>
      </c>
      <c r="IJ2226" s="118" t="str">
        <f t="shared" si="1388"/>
        <v/>
      </c>
      <c r="IK2226" s="118" t="str">
        <f t="shared" si="1389"/>
        <v/>
      </c>
      <c r="IL2226" s="118">
        <f t="shared" si="1390"/>
        <v>1.3057981750711526E-61</v>
      </c>
      <c r="IM2226" s="118" t="str">
        <f t="shared" si="1391"/>
        <v/>
      </c>
      <c r="IN2226" s="118" t="str">
        <f t="shared" si="1392"/>
        <v/>
      </c>
      <c r="IO2226" s="118"/>
      <c r="IP2226" s="118"/>
      <c r="IQ2226" s="118"/>
      <c r="IR2226" s="118">
        <v>1506</v>
      </c>
      <c r="IS2226" s="118">
        <f t="shared" si="1393"/>
        <v>3195.3313353952553</v>
      </c>
      <c r="IT2226" s="118">
        <f t="shared" si="1394"/>
        <v>3.2587008947271084E-5</v>
      </c>
      <c r="IU2226" s="118">
        <f t="shared" si="1395"/>
        <v>0.97851492412658847</v>
      </c>
      <c r="IV2226" s="118">
        <f t="shared" si="1396"/>
        <v>3.2587008947271084E-5</v>
      </c>
      <c r="IW2226" s="118" t="str">
        <f t="shared" si="1397"/>
        <v/>
      </c>
      <c r="IX2226" s="118" t="str">
        <f t="shared" si="1398"/>
        <v/>
      </c>
      <c r="IY2226" s="118">
        <f t="shared" si="1399"/>
        <v>1.4206136759863898E-9</v>
      </c>
      <c r="IZ2226" s="118" t="str">
        <f t="shared" si="1400"/>
        <v/>
      </c>
      <c r="JA2226" s="118" t="str">
        <f t="shared" si="1401"/>
        <v/>
      </c>
      <c r="JB2226" s="118"/>
      <c r="JC2226" s="118">
        <v>1506</v>
      </c>
      <c r="JD2226" s="118">
        <f t="shared" si="1402"/>
        <v>2462.7533898668844</v>
      </c>
      <c r="JE2226" s="118">
        <f t="shared" si="1403"/>
        <v>4.2280437515365288E-5</v>
      </c>
      <c r="JF2226" s="118">
        <f t="shared" si="1404"/>
        <v>0.97851492412658847</v>
      </c>
      <c r="JG2226" s="118">
        <f t="shared" si="1405"/>
        <v>4.2280437515365288E-5</v>
      </c>
      <c r="JH2226" s="118" t="str">
        <f t="shared" si="1406"/>
        <v/>
      </c>
      <c r="JI2226" s="118" t="str">
        <f t="shared" si="1407"/>
        <v/>
      </c>
      <c r="JJ2226" s="118">
        <f t="shared" si="1408"/>
        <v>1.4206136759863898E-9</v>
      </c>
      <c r="JK2226" s="118" t="str">
        <f t="shared" si="1409"/>
        <v/>
      </c>
      <c r="JL2226" s="118" t="str">
        <f t="shared" si="1410"/>
        <v/>
      </c>
      <c r="JM2226" s="118"/>
      <c r="JN2226" s="118"/>
      <c r="JO2226" s="118"/>
      <c r="JP2226" s="118">
        <f t="shared" si="1364"/>
        <v>9.6703999999999795</v>
      </c>
      <c r="JQ2226" s="138">
        <f t="shared" si="1365"/>
        <v>0.2080335822630737</v>
      </c>
      <c r="JR2226" s="118">
        <f t="shared" si="1366"/>
        <v>3.9298282280711416E-4</v>
      </c>
      <c r="JS2226" s="118" t="str">
        <f t="shared" si="1362"/>
        <v/>
      </c>
      <c r="JT2226" s="119" t="str">
        <f t="shared" si="1363"/>
        <v/>
      </c>
    </row>
    <row r="2227" spans="209:280" ht="20.100000000000001" customHeight="1" x14ac:dyDescent="0.25">
      <c r="HA2227" s="1">
        <v>1507</v>
      </c>
      <c r="HB2227" s="1">
        <f t="shared" si="1367"/>
        <v>32206.249587566439</v>
      </c>
      <c r="HC2227" s="1">
        <f t="shared" si="1368"/>
        <v>3.213350978642371E-6</v>
      </c>
      <c r="HD2227" s="1">
        <f t="shared" si="1369"/>
        <v>0.9787198759977348</v>
      </c>
      <c r="HE2227" s="1">
        <f t="shared" si="1370"/>
        <v>3.213350978642371E-6</v>
      </c>
      <c r="HF2227" s="1" t="str">
        <f t="shared" si="1371"/>
        <v/>
      </c>
      <c r="HG2227" s="1" t="str">
        <f t="shared" si="1372"/>
        <v/>
      </c>
      <c r="HK2227" s="1">
        <f t="shared" si="1373"/>
        <v>1.3021831112119433E-31</v>
      </c>
      <c r="HL2227" s="1" t="str">
        <f t="shared" si="1374"/>
        <v/>
      </c>
      <c r="HM2227" s="1" t="str">
        <f t="shared" si="1375"/>
        <v/>
      </c>
      <c r="HR2227" s="1">
        <v>1507</v>
      </c>
      <c r="HS2227" s="1">
        <f t="shared" si="1376"/>
        <v>72.627181748941211</v>
      </c>
      <c r="HT2227" s="1">
        <f t="shared" si="1377"/>
        <v>1.4249483614599413E-3</v>
      </c>
      <c r="HU2227" s="1">
        <f t="shared" si="1378"/>
        <v>0.9787198759977348</v>
      </c>
      <c r="HV2227" s="118">
        <f t="shared" si="1379"/>
        <v>1.4249483614599413E-3</v>
      </c>
      <c r="HW2227" s="118" t="str">
        <f t="shared" si="1380"/>
        <v/>
      </c>
      <c r="HX2227" s="118" t="str">
        <f t="shared" si="1381"/>
        <v/>
      </c>
      <c r="HY2227" s="118">
        <f t="shared" si="1382"/>
        <v>7.0118931857796231E-5</v>
      </c>
      <c r="HZ2227" s="118" t="str">
        <f t="shared" si="1383"/>
        <v/>
      </c>
      <c r="IA2227" s="118" t="str">
        <f t="shared" si="1384"/>
        <v/>
      </c>
      <c r="IB2227" s="118"/>
      <c r="IC2227" s="118"/>
      <c r="ID2227" s="118"/>
      <c r="IE2227" s="118">
        <v>1507</v>
      </c>
      <c r="IF2227" s="118">
        <f t="shared" si="1411"/>
        <v>123.53477259101774</v>
      </c>
      <c r="IG2227" s="118">
        <f t="shared" si="1385"/>
        <v>8.377397024336438E-4</v>
      </c>
      <c r="IH2227" s="118">
        <f t="shared" si="1386"/>
        <v>0.9787198759977348</v>
      </c>
      <c r="II2227" s="118">
        <f t="shared" si="1387"/>
        <v>8.377397024336438E-4</v>
      </c>
      <c r="IJ2227" s="118" t="str">
        <f t="shared" si="1388"/>
        <v/>
      </c>
      <c r="IK2227" s="118" t="str">
        <f t="shared" si="1389"/>
        <v/>
      </c>
      <c r="IL2227" s="118">
        <f t="shared" si="1390"/>
        <v>1.3945513162756406E-61</v>
      </c>
      <c r="IM2227" s="118" t="str">
        <f t="shared" si="1391"/>
        <v/>
      </c>
      <c r="IN2227" s="118" t="str">
        <f t="shared" si="1392"/>
        <v/>
      </c>
      <c r="IO2227" s="118"/>
      <c r="IP2227" s="118"/>
      <c r="IQ2227" s="118"/>
      <c r="IR2227" s="118">
        <v>1507</v>
      </c>
      <c r="IS2227" s="118">
        <f t="shared" si="1393"/>
        <v>3201.6462194573023</v>
      </c>
      <c r="IT2227" s="118">
        <f t="shared" si="1394"/>
        <v>3.2323991014893963E-5</v>
      </c>
      <c r="IU2227" s="118">
        <f t="shared" si="1395"/>
        <v>0.9787198759977348</v>
      </c>
      <c r="IV2227" s="118">
        <f t="shared" si="1396"/>
        <v>3.2323991014893963E-5</v>
      </c>
      <c r="IW2227" s="118" t="str">
        <f t="shared" si="1397"/>
        <v/>
      </c>
      <c r="IX2227" s="118" t="str">
        <f t="shared" si="1398"/>
        <v/>
      </c>
      <c r="IY2227" s="118">
        <f t="shared" si="1399"/>
        <v>1.4488197927850638E-9</v>
      </c>
      <c r="IZ2227" s="118" t="str">
        <f t="shared" si="1400"/>
        <v/>
      </c>
      <c r="JA2227" s="118" t="str">
        <f t="shared" si="1401"/>
        <v/>
      </c>
      <c r="JB2227" s="118"/>
      <c r="JC2227" s="118">
        <v>1507</v>
      </c>
      <c r="JD2227" s="118">
        <f t="shared" si="1402"/>
        <v>2467.620491427886</v>
      </c>
      <c r="JE2227" s="118">
        <f t="shared" si="1403"/>
        <v>4.1939181486826923E-5</v>
      </c>
      <c r="JF2227" s="118">
        <f t="shared" si="1404"/>
        <v>0.9787198759977348</v>
      </c>
      <c r="JG2227" s="118">
        <f t="shared" si="1405"/>
        <v>4.1939181486826923E-5</v>
      </c>
      <c r="JH2227" s="118" t="str">
        <f t="shared" si="1406"/>
        <v/>
      </c>
      <c r="JI2227" s="118" t="str">
        <f t="shared" si="1407"/>
        <v/>
      </c>
      <c r="JJ2227" s="118">
        <f t="shared" si="1408"/>
        <v>1.4488197927850638E-9</v>
      </c>
      <c r="JK2227" s="118" t="str">
        <f t="shared" si="1409"/>
        <v/>
      </c>
      <c r="JL2227" s="118" t="str">
        <f t="shared" si="1410"/>
        <v/>
      </c>
      <c r="JM2227" s="118"/>
      <c r="JN2227" s="118"/>
      <c r="JO2227" s="118"/>
      <c r="JP2227" s="118">
        <f t="shared" si="1364"/>
        <v>9.6767999999999788</v>
      </c>
      <c r="JQ2227" s="138">
        <f t="shared" si="1365"/>
        <v>0.20764059944026658</v>
      </c>
      <c r="JR2227" s="118">
        <f t="shared" si="1366"/>
        <v>3.9237552079834925E-4</v>
      </c>
      <c r="JS2227" s="118" t="str">
        <f t="shared" si="1362"/>
        <v/>
      </c>
      <c r="JT2227" s="119" t="str">
        <f t="shared" si="1363"/>
        <v/>
      </c>
    </row>
    <row r="2228" spans="209:280" ht="20.100000000000001" customHeight="1" x14ac:dyDescent="0.25">
      <c r="HA2228" s="1">
        <v>1508</v>
      </c>
      <c r="HB2228" s="1">
        <f t="shared" si="1367"/>
        <v>32269.772762295361</v>
      </c>
      <c r="HC2228" s="1">
        <f t="shared" si="1368"/>
        <v>3.1873642177300686E-6</v>
      </c>
      <c r="HD2228" s="1">
        <f t="shared" si="1369"/>
        <v>0.97892317202668633</v>
      </c>
      <c r="HE2228" s="1">
        <f t="shared" si="1370"/>
        <v>3.1873642177300686E-6</v>
      </c>
      <c r="HF2228" s="1" t="str">
        <f t="shared" si="1371"/>
        <v/>
      </c>
      <c r="HG2228" s="1" t="str">
        <f t="shared" si="1372"/>
        <v/>
      </c>
      <c r="HK2228" s="1">
        <f t="shared" si="1373"/>
        <v>1.3607595067092682E-31</v>
      </c>
      <c r="HL2228" s="1" t="str">
        <f t="shared" si="1374"/>
        <v/>
      </c>
      <c r="HM2228" s="1" t="str">
        <f t="shared" si="1375"/>
        <v/>
      </c>
      <c r="HR2228" s="1">
        <v>1508</v>
      </c>
      <c r="HS2228" s="1">
        <f t="shared" si="1376"/>
        <v>72.77043062813047</v>
      </c>
      <c r="HT2228" s="1">
        <f t="shared" si="1377"/>
        <v>1.4134246304303194E-3</v>
      </c>
      <c r="HU2228" s="1">
        <f t="shared" si="1378"/>
        <v>0.97892317202668633</v>
      </c>
      <c r="HV2228" s="118">
        <f t="shared" si="1379"/>
        <v>1.4134246304303194E-3</v>
      </c>
      <c r="HW2228" s="118" t="str">
        <f t="shared" si="1380"/>
        <v/>
      </c>
      <c r="HX2228" s="118" t="str">
        <f t="shared" si="1381"/>
        <v/>
      </c>
      <c r="HY2228" s="118">
        <f t="shared" si="1382"/>
        <v>7.1017034734648169E-5</v>
      </c>
      <c r="HZ2228" s="118" t="str">
        <f t="shared" si="1383"/>
        <v/>
      </c>
      <c r="IA2228" s="118" t="str">
        <f t="shared" si="1384"/>
        <v/>
      </c>
      <c r="IB2228" s="118"/>
      <c r="IC2228" s="118"/>
      <c r="ID2228" s="118"/>
      <c r="IE2228" s="118">
        <v>1508</v>
      </c>
      <c r="IF2228" s="118">
        <f t="shared" si="1411"/>
        <v>123.77843091959963</v>
      </c>
      <c r="IG2228" s="118">
        <f t="shared" si="1385"/>
        <v>8.3096479938116554E-4</v>
      </c>
      <c r="IH2228" s="118">
        <f t="shared" si="1386"/>
        <v>0.97892317202668633</v>
      </c>
      <c r="II2228" s="118">
        <f t="shared" si="1387"/>
        <v>8.3096479938116554E-4</v>
      </c>
      <c r="IJ2228" s="118" t="str">
        <f t="shared" si="1388"/>
        <v/>
      </c>
      <c r="IK2228" s="118" t="str">
        <f t="shared" si="1389"/>
        <v/>
      </c>
      <c r="IL2228" s="118">
        <f t="shared" si="1390"/>
        <v>1.4893130460189085E-61</v>
      </c>
      <c r="IM2228" s="118" t="str">
        <f t="shared" si="1391"/>
        <v/>
      </c>
      <c r="IN2228" s="118" t="str">
        <f t="shared" si="1392"/>
        <v/>
      </c>
      <c r="IO2228" s="118"/>
      <c r="IP2228" s="118"/>
      <c r="IQ2228" s="118"/>
      <c r="IR2228" s="118">
        <v>1508</v>
      </c>
      <c r="IS2228" s="118">
        <f t="shared" si="1393"/>
        <v>3207.9611035193475</v>
      </c>
      <c r="IT2228" s="118">
        <f t="shared" si="1394"/>
        <v>3.2062582960866103E-5</v>
      </c>
      <c r="IU2228" s="118">
        <f t="shared" si="1395"/>
        <v>0.97892317202668633</v>
      </c>
      <c r="IV2228" s="118">
        <f t="shared" si="1396"/>
        <v>3.2062582960866103E-5</v>
      </c>
      <c r="IW2228" s="118" t="str">
        <f t="shared" si="1397"/>
        <v/>
      </c>
      <c r="IX2228" s="118" t="str">
        <f t="shared" si="1398"/>
        <v/>
      </c>
      <c r="IY2228" s="118">
        <f t="shared" si="1399"/>
        <v>1.477562297516459E-9</v>
      </c>
      <c r="IZ2228" s="118" t="str">
        <f t="shared" si="1400"/>
        <v/>
      </c>
      <c r="JA2228" s="118" t="str">
        <f t="shared" si="1401"/>
        <v/>
      </c>
      <c r="JB2228" s="118"/>
      <c r="JC2228" s="118">
        <v>1508</v>
      </c>
      <c r="JD2228" s="118">
        <f t="shared" si="1402"/>
        <v>2472.4875929888876</v>
      </c>
      <c r="JE2228" s="118">
        <f t="shared" si="1403"/>
        <v>4.1600014215837934E-5</v>
      </c>
      <c r="JF2228" s="118">
        <f t="shared" si="1404"/>
        <v>0.97892317202668633</v>
      </c>
      <c r="JG2228" s="118">
        <f t="shared" si="1405"/>
        <v>4.1600014215837934E-5</v>
      </c>
      <c r="JH2228" s="118" t="str">
        <f t="shared" si="1406"/>
        <v/>
      </c>
      <c r="JI2228" s="118" t="str">
        <f t="shared" si="1407"/>
        <v/>
      </c>
      <c r="JJ2228" s="118">
        <f t="shared" si="1408"/>
        <v>1.477562297516459E-9</v>
      </c>
      <c r="JK2228" s="118" t="str">
        <f t="shared" si="1409"/>
        <v/>
      </c>
      <c r="JL2228" s="118" t="str">
        <f t="shared" si="1410"/>
        <v/>
      </c>
      <c r="JM2228" s="118"/>
      <c r="JN2228" s="118"/>
      <c r="JO2228" s="118"/>
      <c r="JP2228" s="118">
        <f t="shared" si="1364"/>
        <v>9.683199999999978</v>
      </c>
      <c r="JQ2228" s="138">
        <f t="shared" si="1365"/>
        <v>0.20724822391946823</v>
      </c>
      <c r="JR2228" s="118">
        <f t="shared" si="1366"/>
        <v>3.9176872915924754E-4</v>
      </c>
      <c r="JS2228" s="118" t="str">
        <f t="shared" si="1362"/>
        <v/>
      </c>
      <c r="JT2228" s="119" t="str">
        <f t="shared" si="1363"/>
        <v/>
      </c>
    </row>
    <row r="2229" spans="209:280" ht="20.100000000000001" customHeight="1" x14ac:dyDescent="0.25">
      <c r="HA2229" s="1">
        <v>1509</v>
      </c>
      <c r="HB2229" s="1">
        <f t="shared" si="1367"/>
        <v>32333.295937024297</v>
      </c>
      <c r="HC2229" s="1">
        <f t="shared" si="1368"/>
        <v>3.1615370299225986E-6</v>
      </c>
      <c r="HD2229" s="1">
        <f t="shared" si="1369"/>
        <v>0.97912482236485621</v>
      </c>
      <c r="HE2229" s="1">
        <f t="shared" si="1370"/>
        <v>3.1615370299225986E-6</v>
      </c>
      <c r="HF2229" s="1" t="str">
        <f t="shared" si="1371"/>
        <v/>
      </c>
      <c r="HG2229" s="1" t="str">
        <f t="shared" si="1372"/>
        <v/>
      </c>
      <c r="HK2229" s="1">
        <f t="shared" si="1373"/>
        <v>1.4219481060159472E-31</v>
      </c>
      <c r="HL2229" s="1" t="str">
        <f t="shared" si="1374"/>
        <v/>
      </c>
      <c r="HM2229" s="1" t="str">
        <f t="shared" si="1375"/>
        <v/>
      </c>
      <c r="HR2229" s="1">
        <v>1509</v>
      </c>
      <c r="HS2229" s="1">
        <f t="shared" si="1376"/>
        <v>72.913679507319699</v>
      </c>
      <c r="HT2229" s="1">
        <f t="shared" si="1377"/>
        <v>1.4019716614916699E-3</v>
      </c>
      <c r="HU2229" s="1">
        <f t="shared" si="1378"/>
        <v>0.97912482236485621</v>
      </c>
      <c r="HV2229" s="118">
        <f t="shared" si="1379"/>
        <v>1.4019716614916699E-3</v>
      </c>
      <c r="HW2229" s="118" t="str">
        <f t="shared" si="1380"/>
        <v/>
      </c>
      <c r="HX2229" s="118" t="str">
        <f t="shared" si="1381"/>
        <v/>
      </c>
      <c r="HY2229" s="118">
        <f t="shared" si="1382"/>
        <v>7.1925489947112801E-5</v>
      </c>
      <c r="HZ2229" s="118" t="str">
        <f t="shared" si="1383"/>
        <v/>
      </c>
      <c r="IA2229" s="118" t="str">
        <f t="shared" si="1384"/>
        <v/>
      </c>
      <c r="IB2229" s="118"/>
      <c r="IC2229" s="118"/>
      <c r="ID2229" s="118"/>
      <c r="IE2229" s="118">
        <v>1509</v>
      </c>
      <c r="IF2229" s="118">
        <f t="shared" si="1411"/>
        <v>124.02208924818152</v>
      </c>
      <c r="IG2229" s="118">
        <f t="shared" si="1385"/>
        <v>8.2423149798572723E-4</v>
      </c>
      <c r="IH2229" s="118">
        <f t="shared" si="1386"/>
        <v>0.97912482236485621</v>
      </c>
      <c r="II2229" s="118">
        <f t="shared" si="1387"/>
        <v>8.2423149798572723E-4</v>
      </c>
      <c r="IJ2229" s="118" t="str">
        <f t="shared" si="1388"/>
        <v/>
      </c>
      <c r="IK2229" s="118" t="str">
        <f t="shared" si="1389"/>
        <v/>
      </c>
      <c r="IL2229" s="118">
        <f t="shared" si="1390"/>
        <v>1.5904885209931414E-61</v>
      </c>
      <c r="IM2229" s="118" t="str">
        <f t="shared" si="1391"/>
        <v/>
      </c>
      <c r="IN2229" s="118" t="str">
        <f t="shared" si="1392"/>
        <v/>
      </c>
      <c r="IO2229" s="118"/>
      <c r="IP2229" s="118"/>
      <c r="IQ2229" s="118"/>
      <c r="IR2229" s="118">
        <v>1509</v>
      </c>
      <c r="IS2229" s="118">
        <f t="shared" si="1393"/>
        <v>3214.2759875813945</v>
      </c>
      <c r="IT2229" s="118">
        <f t="shared" si="1394"/>
        <v>3.1802780097071411E-5</v>
      </c>
      <c r="IU2229" s="118">
        <f t="shared" si="1395"/>
        <v>0.97912482236485621</v>
      </c>
      <c r="IV2229" s="118">
        <f t="shared" si="1396"/>
        <v>3.1802780097071411E-5</v>
      </c>
      <c r="IW2229" s="118" t="str">
        <f t="shared" si="1397"/>
        <v/>
      </c>
      <c r="IX2229" s="118" t="str">
        <f t="shared" si="1398"/>
        <v/>
      </c>
      <c r="IY2229" s="118">
        <f t="shared" si="1399"/>
        <v>1.5068509024710448E-9</v>
      </c>
      <c r="IZ2229" s="118" t="str">
        <f t="shared" si="1400"/>
        <v/>
      </c>
      <c r="JA2229" s="118" t="str">
        <f t="shared" si="1401"/>
        <v/>
      </c>
      <c r="JB2229" s="118"/>
      <c r="JC2229" s="118">
        <v>1509</v>
      </c>
      <c r="JD2229" s="118">
        <f t="shared" si="1402"/>
        <v>2477.3546945498892</v>
      </c>
      <c r="JE2229" s="118">
        <f t="shared" si="1403"/>
        <v>4.1262929619741495E-5</v>
      </c>
      <c r="JF2229" s="118">
        <f t="shared" si="1404"/>
        <v>0.97912482236485621</v>
      </c>
      <c r="JG2229" s="118">
        <f t="shared" si="1405"/>
        <v>4.1262929619741495E-5</v>
      </c>
      <c r="JH2229" s="118" t="str">
        <f t="shared" si="1406"/>
        <v/>
      </c>
      <c r="JI2229" s="118" t="str">
        <f t="shared" si="1407"/>
        <v/>
      </c>
      <c r="JJ2229" s="118">
        <f t="shared" si="1408"/>
        <v>1.5068509024710448E-9</v>
      </c>
      <c r="JK2229" s="118" t="str">
        <f t="shared" si="1409"/>
        <v/>
      </c>
      <c r="JL2229" s="118" t="str">
        <f t="shared" si="1410"/>
        <v/>
      </c>
      <c r="JM2229" s="118"/>
      <c r="JN2229" s="118"/>
      <c r="JO2229" s="118"/>
      <c r="JP2229" s="118">
        <f t="shared" si="1364"/>
        <v>9.6895999999999773</v>
      </c>
      <c r="JQ2229" s="138">
        <f t="shared" si="1365"/>
        <v>0.20685645519030899</v>
      </c>
      <c r="JR2229" s="118">
        <f t="shared" si="1366"/>
        <v>3.9116244899092822E-4</v>
      </c>
      <c r="JS2229" s="118" t="str">
        <f t="shared" si="1362"/>
        <v/>
      </c>
      <c r="JT2229" s="119" t="str">
        <f t="shared" si="1363"/>
        <v/>
      </c>
    </row>
    <row r="2230" spans="209:280" ht="20.100000000000001" customHeight="1" x14ac:dyDescent="0.25">
      <c r="HA2230" s="1">
        <v>1510</v>
      </c>
      <c r="HB2230" s="1">
        <f t="shared" si="1367"/>
        <v>32396.819111753219</v>
      </c>
      <c r="HC2230" s="1">
        <f t="shared" si="1368"/>
        <v>3.1358689453153099E-6</v>
      </c>
      <c r="HD2230" s="1">
        <f t="shared" si="1369"/>
        <v>0.97932483713392993</v>
      </c>
      <c r="HE2230" s="1">
        <f t="shared" si="1370"/>
        <v>3.1358689453153099E-6</v>
      </c>
      <c r="HF2230" s="1" t="str">
        <f t="shared" si="1371"/>
        <v/>
      </c>
      <c r="HG2230" s="1" t="str">
        <f t="shared" si="1372"/>
        <v/>
      </c>
      <c r="HK2230" s="1">
        <f t="shared" si="1373"/>
        <v>1.4858643687656713E-31</v>
      </c>
      <c r="HL2230" s="1" t="str">
        <f t="shared" si="1374"/>
        <v/>
      </c>
      <c r="HM2230" s="1" t="str">
        <f t="shared" si="1375"/>
        <v/>
      </c>
      <c r="HR2230" s="1">
        <v>1510</v>
      </c>
      <c r="HS2230" s="1">
        <f t="shared" si="1376"/>
        <v>73.056928386508929</v>
      </c>
      <c r="HT2230" s="1">
        <f t="shared" si="1377"/>
        <v>1.3905892462665447E-3</v>
      </c>
      <c r="HU2230" s="1">
        <f t="shared" si="1378"/>
        <v>0.97932483713392993</v>
      </c>
      <c r="HV2230" s="118">
        <f t="shared" si="1379"/>
        <v>1.3905892462665447E-3</v>
      </c>
      <c r="HW2230" s="118" t="str">
        <f t="shared" si="1380"/>
        <v/>
      </c>
      <c r="HX2230" s="118" t="str">
        <f t="shared" si="1381"/>
        <v/>
      </c>
      <c r="HY2230" s="118">
        <f t="shared" si="1382"/>
        <v>7.2844400666771458E-5</v>
      </c>
      <c r="HZ2230" s="118" t="str">
        <f t="shared" si="1383"/>
        <v/>
      </c>
      <c r="IA2230" s="118" t="str">
        <f t="shared" si="1384"/>
        <v/>
      </c>
      <c r="IB2230" s="118"/>
      <c r="IC2230" s="118"/>
      <c r="ID2230" s="118"/>
      <c r="IE2230" s="118">
        <v>1510</v>
      </c>
      <c r="IF2230" s="118">
        <f t="shared" si="1411"/>
        <v>124.2657475767634</v>
      </c>
      <c r="IG2230" s="118">
        <f t="shared" si="1385"/>
        <v>8.1753967574039045E-4</v>
      </c>
      <c r="IH2230" s="118">
        <f t="shared" si="1386"/>
        <v>0.97932483713392993</v>
      </c>
      <c r="II2230" s="118">
        <f t="shared" si="1387"/>
        <v>8.1753967574039045E-4</v>
      </c>
      <c r="IJ2230" s="118" t="str">
        <f t="shared" si="1388"/>
        <v/>
      </c>
      <c r="IK2230" s="118" t="str">
        <f t="shared" si="1389"/>
        <v/>
      </c>
      <c r="IL2230" s="118">
        <f t="shared" si="1390"/>
        <v>1.6985101070839847E-61</v>
      </c>
      <c r="IM2230" s="118" t="str">
        <f t="shared" si="1391"/>
        <v/>
      </c>
      <c r="IN2230" s="118" t="str">
        <f t="shared" si="1392"/>
        <v/>
      </c>
      <c r="IO2230" s="118"/>
      <c r="IP2230" s="118"/>
      <c r="IQ2230" s="118"/>
      <c r="IR2230" s="118">
        <v>1510</v>
      </c>
      <c r="IS2230" s="118">
        <f t="shared" si="1393"/>
        <v>3220.5908716434396</v>
      </c>
      <c r="IT2230" s="118">
        <f t="shared" si="1394"/>
        <v>3.1544577696608434E-5</v>
      </c>
      <c r="IU2230" s="118">
        <f t="shared" si="1395"/>
        <v>0.97932483713392993</v>
      </c>
      <c r="IV2230" s="118">
        <f t="shared" si="1396"/>
        <v>3.1544577696608434E-5</v>
      </c>
      <c r="IW2230" s="118" t="str">
        <f t="shared" si="1397"/>
        <v/>
      </c>
      <c r="IX2230" s="118" t="str">
        <f t="shared" si="1398"/>
        <v/>
      </c>
      <c r="IY2230" s="118">
        <f t="shared" si="1399"/>
        <v>1.536695486065527E-9</v>
      </c>
      <c r="IZ2230" s="118" t="str">
        <f t="shared" si="1400"/>
        <v/>
      </c>
      <c r="JA2230" s="118" t="str">
        <f t="shared" si="1401"/>
        <v/>
      </c>
      <c r="JB2230" s="118"/>
      <c r="JC2230" s="118">
        <v>1510</v>
      </c>
      <c r="JD2230" s="118">
        <f t="shared" si="1402"/>
        <v>2482.2217961108909</v>
      </c>
      <c r="JE2230" s="118">
        <f t="shared" si="1403"/>
        <v>4.0927921565557789E-5</v>
      </c>
      <c r="JF2230" s="118">
        <f t="shared" si="1404"/>
        <v>0.97932483713392993</v>
      </c>
      <c r="JG2230" s="118">
        <f t="shared" si="1405"/>
        <v>4.0927921565557789E-5</v>
      </c>
      <c r="JH2230" s="118" t="str">
        <f t="shared" si="1406"/>
        <v/>
      </c>
      <c r="JI2230" s="118" t="str">
        <f t="shared" si="1407"/>
        <v/>
      </c>
      <c r="JJ2230" s="118">
        <f t="shared" si="1408"/>
        <v>1.536695486065527E-9</v>
      </c>
      <c r="JK2230" s="118" t="str">
        <f t="shared" si="1409"/>
        <v/>
      </c>
      <c r="JL2230" s="118" t="str">
        <f t="shared" si="1410"/>
        <v/>
      </c>
      <c r="JM2230" s="118"/>
      <c r="JN2230" s="118"/>
      <c r="JO2230" s="118"/>
      <c r="JP2230" s="118">
        <f t="shared" si="1364"/>
        <v>9.6959999999999766</v>
      </c>
      <c r="JQ2230" s="138">
        <f t="shared" si="1365"/>
        <v>0.20646529274131806</v>
      </c>
      <c r="JR2230" s="118">
        <f t="shared" si="1366"/>
        <v>3.905566813860728E-4</v>
      </c>
      <c r="JS2230" s="118" t="str">
        <f t="shared" si="1362"/>
        <v/>
      </c>
      <c r="JT2230" s="119" t="str">
        <f t="shared" si="1363"/>
        <v/>
      </c>
    </row>
    <row r="2231" spans="209:280" ht="20.100000000000001" customHeight="1" x14ac:dyDescent="0.25">
      <c r="HA2231" s="1">
        <v>1511</v>
      </c>
      <c r="HB2231" s="1">
        <f t="shared" si="1367"/>
        <v>32460.342286482155</v>
      </c>
      <c r="HC2231" s="1">
        <f t="shared" si="1368"/>
        <v>3.1103594902090114E-6</v>
      </c>
      <c r="HD2231" s="1">
        <f t="shared" si="1369"/>
        <v>0.97952322642562251</v>
      </c>
      <c r="HE2231" s="1">
        <f t="shared" si="1370"/>
        <v>3.1103594902090114E-6</v>
      </c>
      <c r="HF2231" s="1" t="str">
        <f t="shared" si="1371"/>
        <v/>
      </c>
      <c r="HG2231" s="1" t="str">
        <f t="shared" si="1372"/>
        <v/>
      </c>
      <c r="HK2231" s="1">
        <f t="shared" si="1373"/>
        <v>1.5526288115738928E-31</v>
      </c>
      <c r="HL2231" s="1" t="str">
        <f t="shared" si="1374"/>
        <v/>
      </c>
      <c r="HM2231" s="1" t="str">
        <f t="shared" si="1375"/>
        <v/>
      </c>
      <c r="HR2231" s="1">
        <v>1511</v>
      </c>
      <c r="HS2231" s="1">
        <f t="shared" si="1376"/>
        <v>73.200177265698159</v>
      </c>
      <c r="HT2231" s="1">
        <f t="shared" si="1377"/>
        <v>1.3792771746948269E-3</v>
      </c>
      <c r="HU2231" s="1">
        <f t="shared" si="1378"/>
        <v>0.97952322642562251</v>
      </c>
      <c r="HV2231" s="118">
        <f t="shared" si="1379"/>
        <v>1.3792771746948269E-3</v>
      </c>
      <c r="HW2231" s="118" t="str">
        <f t="shared" si="1380"/>
        <v/>
      </c>
      <c r="HX2231" s="118" t="str">
        <f t="shared" si="1381"/>
        <v/>
      </c>
      <c r="HY2231" s="118">
        <f t="shared" si="1382"/>
        <v>7.3773870879081794E-5</v>
      </c>
      <c r="HZ2231" s="118" t="str">
        <f t="shared" si="1383"/>
        <v/>
      </c>
      <c r="IA2231" s="118" t="str">
        <f t="shared" si="1384"/>
        <v/>
      </c>
      <c r="IB2231" s="118"/>
      <c r="IC2231" s="118"/>
      <c r="ID2231" s="118"/>
      <c r="IE2231" s="118">
        <v>1511</v>
      </c>
      <c r="IF2231" s="118">
        <f t="shared" si="1411"/>
        <v>124.50940590534529</v>
      </c>
      <c r="IG2231" s="118">
        <f t="shared" si="1385"/>
        <v>8.1088920914896287E-4</v>
      </c>
      <c r="IH2231" s="118">
        <f t="shared" si="1386"/>
        <v>0.97952322642562251</v>
      </c>
      <c r="II2231" s="118">
        <f t="shared" si="1387"/>
        <v>8.1088920914896287E-4</v>
      </c>
      <c r="IJ2231" s="118" t="str">
        <f t="shared" si="1388"/>
        <v/>
      </c>
      <c r="IK2231" s="118" t="str">
        <f t="shared" si="1389"/>
        <v/>
      </c>
      <c r="IL2231" s="118">
        <f t="shared" si="1390"/>
        <v>1.8138391991971201E-61</v>
      </c>
      <c r="IM2231" s="118" t="str">
        <f t="shared" si="1391"/>
        <v/>
      </c>
      <c r="IN2231" s="118" t="str">
        <f t="shared" si="1392"/>
        <v/>
      </c>
      <c r="IO2231" s="118"/>
      <c r="IP2231" s="118"/>
      <c r="IQ2231" s="118"/>
      <c r="IR2231" s="118">
        <v>1511</v>
      </c>
      <c r="IS2231" s="118">
        <f t="shared" si="1393"/>
        <v>3226.9057557054866</v>
      </c>
      <c r="IT2231" s="118">
        <f t="shared" si="1394"/>
        <v>3.1287970994405242E-5</v>
      </c>
      <c r="IU2231" s="118">
        <f t="shared" si="1395"/>
        <v>0.97952322642562262</v>
      </c>
      <c r="IV2231" s="118">
        <f t="shared" si="1396"/>
        <v>3.1287970994405242E-5</v>
      </c>
      <c r="IW2231" s="118" t="str">
        <f t="shared" si="1397"/>
        <v/>
      </c>
      <c r="IX2231" s="118" t="str">
        <f t="shared" si="1398"/>
        <v/>
      </c>
      <c r="IY2231" s="118">
        <f t="shared" si="1399"/>
        <v>1.5671060954974216E-9</v>
      </c>
      <c r="IZ2231" s="118" t="str">
        <f t="shared" si="1400"/>
        <v/>
      </c>
      <c r="JA2231" s="118" t="str">
        <f t="shared" si="1401"/>
        <v/>
      </c>
      <c r="JB2231" s="118"/>
      <c r="JC2231" s="118">
        <v>1511</v>
      </c>
      <c r="JD2231" s="118">
        <f t="shared" si="1402"/>
        <v>2487.0888976718925</v>
      </c>
      <c r="JE2231" s="118">
        <f t="shared" si="1403"/>
        <v>4.0594983870782532E-5</v>
      </c>
      <c r="JF2231" s="118">
        <f t="shared" si="1404"/>
        <v>0.97952322642562251</v>
      </c>
      <c r="JG2231" s="118">
        <f t="shared" si="1405"/>
        <v>4.0594983870782532E-5</v>
      </c>
      <c r="JH2231" s="118" t="str">
        <f t="shared" si="1406"/>
        <v/>
      </c>
      <c r="JI2231" s="118" t="str">
        <f t="shared" si="1407"/>
        <v/>
      </c>
      <c r="JJ2231" s="118">
        <f t="shared" si="1408"/>
        <v>1.5671060954974216E-9</v>
      </c>
      <c r="JK2231" s="118" t="str">
        <f t="shared" si="1409"/>
        <v/>
      </c>
      <c r="JL2231" s="118" t="str">
        <f t="shared" si="1410"/>
        <v/>
      </c>
      <c r="JM2231" s="118"/>
      <c r="JN2231" s="118"/>
      <c r="JO2231" s="118"/>
      <c r="JP2231" s="118">
        <f t="shared" si="1364"/>
        <v>9.7023999999999759</v>
      </c>
      <c r="JQ2231" s="138">
        <f t="shared" si="1365"/>
        <v>0.20607473605993198</v>
      </c>
      <c r="JR2231" s="118">
        <f t="shared" si="1366"/>
        <v>3.8995142743170064E-4</v>
      </c>
      <c r="JS2231" s="118" t="str">
        <f t="shared" si="1362"/>
        <v/>
      </c>
      <c r="JT2231" s="119" t="str">
        <f t="shared" si="1363"/>
        <v/>
      </c>
    </row>
    <row r="2232" spans="209:280" ht="20.100000000000001" customHeight="1" x14ac:dyDescent="0.25">
      <c r="HA2232" s="1">
        <v>1512</v>
      </c>
      <c r="HB2232" s="1">
        <f t="shared" si="1367"/>
        <v>32523.865461211077</v>
      </c>
      <c r="HC2232" s="1">
        <f t="shared" si="1368"/>
        <v>3.0850081871710111E-6</v>
      </c>
      <c r="HD2232" s="1">
        <f t="shared" si="1369"/>
        <v>0.97972000030143902</v>
      </c>
      <c r="HE2232" s="1">
        <f t="shared" si="1370"/>
        <v>3.0850081871710111E-6</v>
      </c>
      <c r="HF2232" s="1" t="str">
        <f t="shared" si="1371"/>
        <v/>
      </c>
      <c r="HG2232" s="1" t="str">
        <f t="shared" si="1372"/>
        <v/>
      </c>
      <c r="HK2232" s="1">
        <f t="shared" si="1373"/>
        <v>1.622367227461496E-31</v>
      </c>
      <c r="HL2232" s="1" t="str">
        <f t="shared" si="1374"/>
        <v/>
      </c>
      <c r="HM2232" s="1" t="str">
        <f t="shared" si="1375"/>
        <v/>
      </c>
      <c r="HR2232" s="1">
        <v>1512</v>
      </c>
      <c r="HS2232" s="1">
        <f t="shared" si="1376"/>
        <v>73.343426144887388</v>
      </c>
      <c r="HT2232" s="1">
        <f t="shared" si="1377"/>
        <v>1.3680352350607882E-3</v>
      </c>
      <c r="HU2232" s="1">
        <f t="shared" si="1378"/>
        <v>0.97972000030143902</v>
      </c>
      <c r="HV2232" s="118">
        <f t="shared" si="1379"/>
        <v>1.3680352350607882E-3</v>
      </c>
      <c r="HW2232" s="118" t="str">
        <f t="shared" si="1380"/>
        <v/>
      </c>
      <c r="HX2232" s="118" t="str">
        <f t="shared" si="1381"/>
        <v/>
      </c>
      <c r="HY2232" s="118">
        <f t="shared" si="1382"/>
        <v>7.4714005387078861E-5</v>
      </c>
      <c r="HZ2232" s="118" t="str">
        <f t="shared" si="1383"/>
        <v/>
      </c>
      <c r="IA2232" s="118" t="str">
        <f t="shared" si="1384"/>
        <v/>
      </c>
      <c r="IB2232" s="118"/>
      <c r="IC2232" s="118"/>
      <c r="ID2232" s="118"/>
      <c r="IE2232" s="118">
        <v>1512</v>
      </c>
      <c r="IF2232" s="118">
        <f t="shared" si="1411"/>
        <v>124.75306423392718</v>
      </c>
      <c r="IG2232" s="118">
        <f t="shared" si="1385"/>
        <v>8.0427997374190045E-4</v>
      </c>
      <c r="IH2232" s="118">
        <f t="shared" si="1386"/>
        <v>0.97972000030143902</v>
      </c>
      <c r="II2232" s="118">
        <f t="shared" si="1387"/>
        <v>8.0427997374190045E-4</v>
      </c>
      <c r="IJ2232" s="118" t="str">
        <f t="shared" si="1388"/>
        <v/>
      </c>
      <c r="IK2232" s="118" t="str">
        <f t="shared" si="1389"/>
        <v/>
      </c>
      <c r="IL2232" s="118">
        <f t="shared" si="1390"/>
        <v>1.9369681622977847E-61</v>
      </c>
      <c r="IM2232" s="118" t="str">
        <f t="shared" si="1391"/>
        <v/>
      </c>
      <c r="IN2232" s="118" t="str">
        <f t="shared" si="1392"/>
        <v/>
      </c>
      <c r="IO2232" s="118"/>
      <c r="IP2232" s="118"/>
      <c r="IQ2232" s="118"/>
      <c r="IR2232" s="118">
        <v>1512</v>
      </c>
      <c r="IS2232" s="118">
        <f t="shared" si="1393"/>
        <v>3233.2206397675318</v>
      </c>
      <c r="IT2232" s="118">
        <f t="shared" si="1394"/>
        <v>3.1032955187833625E-5</v>
      </c>
      <c r="IU2232" s="118">
        <f t="shared" si="1395"/>
        <v>0.97972000030143902</v>
      </c>
      <c r="IV2232" s="118">
        <f t="shared" si="1396"/>
        <v>3.1032955187833625E-5</v>
      </c>
      <c r="IW2232" s="118" t="str">
        <f t="shared" si="1397"/>
        <v/>
      </c>
      <c r="IX2232" s="118" t="str">
        <f t="shared" si="1398"/>
        <v/>
      </c>
      <c r="IY2232" s="118">
        <f t="shared" si="1399"/>
        <v>1.5980929494384948E-9</v>
      </c>
      <c r="IZ2232" s="118" t="str">
        <f t="shared" si="1400"/>
        <v/>
      </c>
      <c r="JA2232" s="118" t="str">
        <f t="shared" si="1401"/>
        <v/>
      </c>
      <c r="JB2232" s="118"/>
      <c r="JC2232" s="118">
        <v>1512</v>
      </c>
      <c r="JD2232" s="118">
        <f t="shared" si="1402"/>
        <v>2491.955999232895</v>
      </c>
      <c r="JE2232" s="118">
        <f t="shared" si="1403"/>
        <v>4.0264110304183281E-5</v>
      </c>
      <c r="JF2232" s="118">
        <f t="shared" si="1404"/>
        <v>0.97972000030143902</v>
      </c>
      <c r="JG2232" s="118">
        <f t="shared" si="1405"/>
        <v>4.0264110304183281E-5</v>
      </c>
      <c r="JH2232" s="118" t="str">
        <f t="shared" si="1406"/>
        <v/>
      </c>
      <c r="JI2232" s="118" t="str">
        <f t="shared" si="1407"/>
        <v/>
      </c>
      <c r="JJ2232" s="118">
        <f t="shared" si="1408"/>
        <v>1.5980929494384948E-9</v>
      </c>
      <c r="JK2232" s="118" t="str">
        <f t="shared" si="1409"/>
        <v/>
      </c>
      <c r="JL2232" s="118" t="str">
        <f t="shared" si="1410"/>
        <v/>
      </c>
      <c r="JM2232" s="118"/>
      <c r="JN2232" s="118"/>
      <c r="JO2232" s="118"/>
      <c r="JP2232" s="118">
        <f t="shared" si="1364"/>
        <v>9.7087999999999752</v>
      </c>
      <c r="JQ2232" s="138">
        <f t="shared" si="1365"/>
        <v>0.20568478463250028</v>
      </c>
      <c r="JR2232" s="118">
        <f t="shared" si="1366"/>
        <v>3.8934668820708729E-4</v>
      </c>
      <c r="JS2232" s="118" t="str">
        <f t="shared" si="1362"/>
        <v/>
      </c>
      <c r="JT2232" s="119" t="str">
        <f t="shared" si="1363"/>
        <v/>
      </c>
    </row>
    <row r="2233" spans="209:280" ht="20.100000000000001" customHeight="1" x14ac:dyDescent="0.25">
      <c r="HA2233" s="1">
        <v>1513</v>
      </c>
      <c r="HB2233" s="1">
        <f t="shared" si="1367"/>
        <v>32587.388635940013</v>
      </c>
      <c r="HC2233" s="1">
        <f t="shared" si="1368"/>
        <v>3.0598145550958747E-6</v>
      </c>
      <c r="HD2233" s="1">
        <f t="shared" si="1369"/>
        <v>0.97991516879243945</v>
      </c>
      <c r="HE2233" s="1">
        <f t="shared" si="1370"/>
        <v>3.0598145550958747E-6</v>
      </c>
      <c r="HF2233" s="1" t="str">
        <f t="shared" si="1371"/>
        <v/>
      </c>
      <c r="HG2233" s="1" t="str">
        <f t="shared" si="1372"/>
        <v/>
      </c>
      <c r="HK2233" s="1">
        <f t="shared" si="1373"/>
        <v>1.6952109147087765E-31</v>
      </c>
      <c r="HL2233" s="1" t="str">
        <f t="shared" si="1374"/>
        <v/>
      </c>
      <c r="HM2233" s="1" t="str">
        <f t="shared" si="1375"/>
        <v/>
      </c>
      <c r="HR2233" s="1">
        <v>1513</v>
      </c>
      <c r="HS2233" s="1">
        <f t="shared" si="1376"/>
        <v>73.486675024076618</v>
      </c>
      <c r="HT2233" s="1">
        <f t="shared" si="1377"/>
        <v>1.3568632140200446E-3</v>
      </c>
      <c r="HU2233" s="1">
        <f t="shared" si="1378"/>
        <v>0.97991516879243945</v>
      </c>
      <c r="HV2233" s="118">
        <f t="shared" si="1379"/>
        <v>1.3568632140200446E-3</v>
      </c>
      <c r="HW2233" s="118" t="str">
        <f t="shared" si="1380"/>
        <v/>
      </c>
      <c r="HX2233" s="118" t="str">
        <f t="shared" si="1381"/>
        <v/>
      </c>
      <c r="HY2233" s="118">
        <f t="shared" si="1382"/>
        <v>7.5664909815056518E-5</v>
      </c>
      <c r="HZ2233" s="118" t="str">
        <f t="shared" si="1383"/>
        <v/>
      </c>
      <c r="IA2233" s="118" t="str">
        <f t="shared" si="1384"/>
        <v/>
      </c>
      <c r="IB2233" s="118"/>
      <c r="IC2233" s="118"/>
      <c r="ID2233" s="118"/>
      <c r="IE2233" s="118">
        <v>1513</v>
      </c>
      <c r="IF2233" s="118">
        <f t="shared" si="1411"/>
        <v>124.99672256250906</v>
      </c>
      <c r="IG2233" s="118">
        <f t="shared" si="1385"/>
        <v>7.9771184409215999E-4</v>
      </c>
      <c r="IH2233" s="118">
        <f t="shared" si="1386"/>
        <v>0.97991516879243945</v>
      </c>
      <c r="II2233" s="118">
        <f t="shared" si="1387"/>
        <v>7.9771184409215999E-4</v>
      </c>
      <c r="IJ2233" s="118" t="str">
        <f t="shared" si="1388"/>
        <v/>
      </c>
      <c r="IK2233" s="118" t="str">
        <f t="shared" si="1389"/>
        <v/>
      </c>
      <c r="IL2233" s="118">
        <f t="shared" si="1390"/>
        <v>2.0684224017023428E-61</v>
      </c>
      <c r="IM2233" s="118" t="str">
        <f t="shared" si="1391"/>
        <v/>
      </c>
      <c r="IN2233" s="118" t="str">
        <f t="shared" si="1392"/>
        <v/>
      </c>
      <c r="IO2233" s="118"/>
      <c r="IP2233" s="118"/>
      <c r="IQ2233" s="118"/>
      <c r="IR2233" s="118">
        <v>1513</v>
      </c>
      <c r="IS2233" s="118">
        <f t="shared" si="1393"/>
        <v>3239.535523829577</v>
      </c>
      <c r="IT2233" s="118">
        <f t="shared" si="1394"/>
        <v>3.0779525437320299E-5</v>
      </c>
      <c r="IU2233" s="118">
        <f t="shared" si="1395"/>
        <v>0.97991516879243945</v>
      </c>
      <c r="IV2233" s="118">
        <f t="shared" si="1396"/>
        <v>3.0779525437320299E-5</v>
      </c>
      <c r="IW2233" s="118" t="str">
        <f t="shared" si="1397"/>
        <v/>
      </c>
      <c r="IX2233" s="118" t="str">
        <f t="shared" si="1398"/>
        <v/>
      </c>
      <c r="IY2233" s="118">
        <f t="shared" si="1399"/>
        <v>1.6296664407677463E-9</v>
      </c>
      <c r="IZ2233" s="118" t="str">
        <f t="shared" si="1400"/>
        <v/>
      </c>
      <c r="JA2233" s="118" t="str">
        <f t="shared" si="1401"/>
        <v/>
      </c>
      <c r="JB2233" s="118"/>
      <c r="JC2233" s="118">
        <v>1513</v>
      </c>
      <c r="JD2233" s="118">
        <f t="shared" si="1402"/>
        <v>2496.8231007938966</v>
      </c>
      <c r="JE2233" s="118">
        <f t="shared" si="1403"/>
        <v>3.9935294586593146E-5</v>
      </c>
      <c r="JF2233" s="118">
        <f t="shared" si="1404"/>
        <v>0.97991516879243945</v>
      </c>
      <c r="JG2233" s="118">
        <f t="shared" si="1405"/>
        <v>3.9935294586593146E-5</v>
      </c>
      <c r="JH2233" s="118" t="str">
        <f t="shared" si="1406"/>
        <v/>
      </c>
      <c r="JI2233" s="118" t="str">
        <f t="shared" si="1407"/>
        <v/>
      </c>
      <c r="JJ2233" s="118">
        <f t="shared" si="1408"/>
        <v>1.6296664407677463E-9</v>
      </c>
      <c r="JK2233" s="118" t="str">
        <f t="shared" si="1409"/>
        <v/>
      </c>
      <c r="JL2233" s="118" t="str">
        <f t="shared" si="1410"/>
        <v/>
      </c>
      <c r="JM2233" s="118"/>
      <c r="JN2233" s="118"/>
      <c r="JO2233" s="118"/>
      <c r="JP2233" s="118">
        <f t="shared" si="1364"/>
        <v>9.7151999999999745</v>
      </c>
      <c r="JQ2233" s="138">
        <f t="shared" si="1365"/>
        <v>0.2052954379442932</v>
      </c>
      <c r="JR2233" s="118">
        <f t="shared" si="1366"/>
        <v>3.8874246478404206E-4</v>
      </c>
      <c r="JS2233" s="118" t="str">
        <f t="shared" si="1362"/>
        <v/>
      </c>
      <c r="JT2233" s="119" t="str">
        <f t="shared" si="1363"/>
        <v/>
      </c>
    </row>
    <row r="2234" spans="209:280" ht="20.100000000000001" customHeight="1" x14ac:dyDescent="0.25">
      <c r="HA2234" s="1">
        <v>1514</v>
      </c>
      <c r="HB2234" s="1">
        <f t="shared" si="1367"/>
        <v>32650.911810668935</v>
      </c>
      <c r="HC2234" s="1">
        <f t="shared" si="1368"/>
        <v>3.0347781092660664E-6</v>
      </c>
      <c r="HD2234" s="1">
        <f t="shared" si="1369"/>
        <v>0.98010874189900754</v>
      </c>
      <c r="HE2234" s="1">
        <f t="shared" si="1370"/>
        <v>3.0347781092660664E-6</v>
      </c>
      <c r="HF2234" s="1" t="str">
        <f t="shared" si="1371"/>
        <v/>
      </c>
      <c r="HG2234" s="1" t="str">
        <f t="shared" si="1372"/>
        <v/>
      </c>
      <c r="HK2234" s="1">
        <f t="shared" si="1373"/>
        <v>1.7712969155394843E-31</v>
      </c>
      <c r="HL2234" s="1" t="str">
        <f t="shared" si="1374"/>
        <v/>
      </c>
      <c r="HM2234" s="1" t="str">
        <f t="shared" si="1375"/>
        <v/>
      </c>
      <c r="HR2234" s="1">
        <v>1514</v>
      </c>
      <c r="HS2234" s="1">
        <f t="shared" si="1376"/>
        <v>73.629923903265848</v>
      </c>
      <c r="HT2234" s="1">
        <f t="shared" si="1377"/>
        <v>1.3457608966264325E-3</v>
      </c>
      <c r="HU2234" s="1">
        <f t="shared" si="1378"/>
        <v>0.98010874189900754</v>
      </c>
      <c r="HV2234" s="118">
        <f t="shared" si="1379"/>
        <v>1.3457608966264325E-3</v>
      </c>
      <c r="HW2234" s="118" t="str">
        <f t="shared" si="1380"/>
        <v/>
      </c>
      <c r="HX2234" s="118" t="str">
        <f t="shared" si="1381"/>
        <v/>
      </c>
      <c r="HY2234" s="118">
        <f t="shared" si="1382"/>
        <v>7.6626690612230551E-5</v>
      </c>
      <c r="HZ2234" s="118" t="str">
        <f t="shared" si="1383"/>
        <v/>
      </c>
      <c r="IA2234" s="118" t="str">
        <f t="shared" si="1384"/>
        <v/>
      </c>
      <c r="IB2234" s="118"/>
      <c r="IC2234" s="118"/>
      <c r="ID2234" s="118"/>
      <c r="IE2234" s="118">
        <v>1514</v>
      </c>
      <c r="IF2234" s="118">
        <f t="shared" si="1411"/>
        <v>125.24038089109095</v>
      </c>
      <c r="IG2234" s="118">
        <f t="shared" si="1385"/>
        <v>7.9118469383099527E-4</v>
      </c>
      <c r="IH2234" s="118">
        <f t="shared" si="1386"/>
        <v>0.98010874189900754</v>
      </c>
      <c r="II2234" s="118">
        <f t="shared" si="1387"/>
        <v>7.9118469383099527E-4</v>
      </c>
      <c r="IJ2234" s="118" t="str">
        <f t="shared" si="1388"/>
        <v/>
      </c>
      <c r="IK2234" s="118" t="str">
        <f t="shared" si="1389"/>
        <v/>
      </c>
      <c r="IL2234" s="118">
        <f t="shared" si="1390"/>
        <v>2.2087625711908611E-61</v>
      </c>
      <c r="IM2234" s="118" t="str">
        <f t="shared" si="1391"/>
        <v/>
      </c>
      <c r="IN2234" s="118" t="str">
        <f t="shared" si="1392"/>
        <v/>
      </c>
      <c r="IO2234" s="118"/>
      <c r="IP2234" s="118"/>
      <c r="IQ2234" s="118"/>
      <c r="IR2234" s="118">
        <v>1514</v>
      </c>
      <c r="IS2234" s="118">
        <f t="shared" si="1393"/>
        <v>3245.8504078916239</v>
      </c>
      <c r="IT2234" s="118">
        <f t="shared" si="1394"/>
        <v>3.0527676866956656E-5</v>
      </c>
      <c r="IU2234" s="118">
        <f t="shared" si="1395"/>
        <v>0.98010874189900754</v>
      </c>
      <c r="IV2234" s="118">
        <f t="shared" si="1396"/>
        <v>3.0527676866956656E-5</v>
      </c>
      <c r="IW2234" s="118" t="str">
        <f t="shared" si="1397"/>
        <v/>
      </c>
      <c r="IX2234" s="118" t="str">
        <f t="shared" si="1398"/>
        <v/>
      </c>
      <c r="IY2234" s="118">
        <f t="shared" si="1399"/>
        <v>1.6618371393443502E-9</v>
      </c>
      <c r="IZ2234" s="118" t="str">
        <f t="shared" si="1400"/>
        <v/>
      </c>
      <c r="JA2234" s="118" t="str">
        <f t="shared" si="1401"/>
        <v/>
      </c>
      <c r="JB2234" s="118"/>
      <c r="JC2234" s="118">
        <v>1514</v>
      </c>
      <c r="JD2234" s="118">
        <f t="shared" si="1402"/>
        <v>2501.6902023548982</v>
      </c>
      <c r="JE2234" s="118">
        <f t="shared" si="1403"/>
        <v>3.9608530391701165E-5</v>
      </c>
      <c r="JF2234" s="118">
        <f t="shared" si="1404"/>
        <v>0.98010874189900754</v>
      </c>
      <c r="JG2234" s="118">
        <f t="shared" si="1405"/>
        <v>3.9608530391701165E-5</v>
      </c>
      <c r="JH2234" s="118" t="str">
        <f t="shared" si="1406"/>
        <v/>
      </c>
      <c r="JI2234" s="118" t="str">
        <f t="shared" si="1407"/>
        <v/>
      </c>
      <c r="JJ2234" s="118">
        <f t="shared" si="1408"/>
        <v>1.6618371393443502E-9</v>
      </c>
      <c r="JK2234" s="118" t="str">
        <f t="shared" si="1409"/>
        <v/>
      </c>
      <c r="JL2234" s="118" t="str">
        <f t="shared" si="1410"/>
        <v/>
      </c>
      <c r="JM2234" s="118"/>
      <c r="JN2234" s="118"/>
      <c r="JO2234" s="118"/>
      <c r="JP2234" s="118">
        <f t="shared" si="1364"/>
        <v>9.7215999999999738</v>
      </c>
      <c r="JQ2234" s="138">
        <f t="shared" si="1365"/>
        <v>0.20490669547950915</v>
      </c>
      <c r="JR2234" s="118">
        <f t="shared" si="1366"/>
        <v>3.8813875822840682E-4</v>
      </c>
      <c r="JS2234" s="118" t="str">
        <f t="shared" si="1362"/>
        <v/>
      </c>
      <c r="JT2234" s="119" t="str">
        <f t="shared" si="1363"/>
        <v/>
      </c>
    </row>
    <row r="2235" spans="209:280" ht="20.100000000000001" customHeight="1" x14ac:dyDescent="0.25">
      <c r="HA2235" s="1">
        <v>1515</v>
      </c>
      <c r="HB2235" s="1">
        <f t="shared" si="1367"/>
        <v>32714.434985397857</v>
      </c>
      <c r="HC2235" s="1">
        <f t="shared" si="1368"/>
        <v>3.0098983614123162E-6</v>
      </c>
      <c r="HD2235" s="1">
        <f t="shared" si="1369"/>
        <v>0.98030072959062309</v>
      </c>
      <c r="HE2235" s="1">
        <f t="shared" si="1370"/>
        <v>3.0098983614123162E-6</v>
      </c>
      <c r="HF2235" s="1" t="str">
        <f t="shared" si="1371"/>
        <v/>
      </c>
      <c r="HG2235" s="1" t="str">
        <f t="shared" si="1372"/>
        <v/>
      </c>
      <c r="HK2235" s="1">
        <f t="shared" si="1373"/>
        <v>1.8507682650544553E-31</v>
      </c>
      <c r="HL2235" s="1" t="str">
        <f t="shared" si="1374"/>
        <v/>
      </c>
      <c r="HM2235" s="1" t="str">
        <f t="shared" si="1375"/>
        <v/>
      </c>
      <c r="HR2235" s="1">
        <v>1515</v>
      </c>
      <c r="HS2235" s="1">
        <f t="shared" si="1376"/>
        <v>73.773172782455077</v>
      </c>
      <c r="HT2235" s="1">
        <f t="shared" si="1377"/>
        <v>1.3347280663587844E-3</v>
      </c>
      <c r="HU2235" s="1">
        <f t="shared" si="1378"/>
        <v>0.98030072959062309</v>
      </c>
      <c r="HV2235" s="118">
        <f t="shared" si="1379"/>
        <v>1.3347280663587844E-3</v>
      </c>
      <c r="HW2235" s="118" t="str">
        <f t="shared" si="1380"/>
        <v/>
      </c>
      <c r="HX2235" s="118" t="str">
        <f t="shared" si="1381"/>
        <v/>
      </c>
      <c r="HY2235" s="118">
        <f t="shared" si="1382"/>
        <v>7.7599455056381466E-5</v>
      </c>
      <c r="HZ2235" s="118" t="str">
        <f t="shared" si="1383"/>
        <v/>
      </c>
      <c r="IA2235" s="118" t="str">
        <f t="shared" si="1384"/>
        <v/>
      </c>
      <c r="IB2235" s="118"/>
      <c r="IC2235" s="118"/>
      <c r="ID2235" s="118"/>
      <c r="IE2235" s="118">
        <v>1515</v>
      </c>
      <c r="IF2235" s="118">
        <f t="shared" si="1411"/>
        <v>125.48403921967284</v>
      </c>
      <c r="IG2235" s="118">
        <f t="shared" si="1385"/>
        <v>7.8469839566370537E-4</v>
      </c>
      <c r="IH2235" s="118">
        <f t="shared" si="1386"/>
        <v>0.98030072959062309</v>
      </c>
      <c r="II2235" s="118">
        <f t="shared" si="1387"/>
        <v>7.8469839566370537E-4</v>
      </c>
      <c r="IJ2235" s="118" t="str">
        <f t="shared" si="1388"/>
        <v/>
      </c>
      <c r="IK2235" s="118" t="str">
        <f t="shared" si="1389"/>
        <v/>
      </c>
      <c r="IL2235" s="118">
        <f t="shared" si="1390"/>
        <v>2.3585869280809397E-61</v>
      </c>
      <c r="IM2235" s="118" t="str">
        <f t="shared" si="1391"/>
        <v/>
      </c>
      <c r="IN2235" s="118" t="str">
        <f t="shared" si="1392"/>
        <v/>
      </c>
      <c r="IO2235" s="118"/>
      <c r="IP2235" s="118"/>
      <c r="IQ2235" s="118"/>
      <c r="IR2235" s="118">
        <v>1515</v>
      </c>
      <c r="IS2235" s="118">
        <f t="shared" si="1393"/>
        <v>3252.1652919536691</v>
      </c>
      <c r="IT2235" s="118">
        <f t="shared" si="1394"/>
        <v>3.0277404565106447E-5</v>
      </c>
      <c r="IU2235" s="118">
        <f t="shared" si="1395"/>
        <v>0.98030072959062309</v>
      </c>
      <c r="IV2235" s="118">
        <f t="shared" si="1396"/>
        <v>3.0277404565106447E-5</v>
      </c>
      <c r="IW2235" s="118" t="str">
        <f t="shared" si="1397"/>
        <v/>
      </c>
      <c r="IX2235" s="118" t="str">
        <f t="shared" si="1398"/>
        <v/>
      </c>
      <c r="IY2235" s="118">
        <f t="shared" si="1399"/>
        <v>1.6946157948210648E-9</v>
      </c>
      <c r="IZ2235" s="118" t="str">
        <f t="shared" si="1400"/>
        <v/>
      </c>
      <c r="JA2235" s="118" t="str">
        <f t="shared" si="1401"/>
        <v/>
      </c>
      <c r="JB2235" s="118"/>
      <c r="JC2235" s="118">
        <v>1515</v>
      </c>
      <c r="JD2235" s="118">
        <f t="shared" si="1402"/>
        <v>2506.5573039158999</v>
      </c>
      <c r="JE2235" s="118">
        <f t="shared" si="1403"/>
        <v>3.9283811346841061E-5</v>
      </c>
      <c r="JF2235" s="118">
        <f t="shared" si="1404"/>
        <v>0.98030072959062309</v>
      </c>
      <c r="JG2235" s="118">
        <f t="shared" si="1405"/>
        <v>3.9283811346841061E-5</v>
      </c>
      <c r="JH2235" s="118" t="str">
        <f t="shared" si="1406"/>
        <v/>
      </c>
      <c r="JI2235" s="118" t="str">
        <f t="shared" si="1407"/>
        <v/>
      </c>
      <c r="JJ2235" s="118">
        <f t="shared" si="1408"/>
        <v>1.6946157948210648E-9</v>
      </c>
      <c r="JK2235" s="118" t="str">
        <f t="shared" si="1409"/>
        <v/>
      </c>
      <c r="JL2235" s="118" t="str">
        <f t="shared" si="1410"/>
        <v/>
      </c>
      <c r="JM2235" s="118"/>
      <c r="JN2235" s="118"/>
      <c r="JO2235" s="118"/>
      <c r="JP2235" s="118">
        <f t="shared" si="1364"/>
        <v>9.7279999999999731</v>
      </c>
      <c r="JQ2235" s="138">
        <f t="shared" si="1365"/>
        <v>0.20451855672128075</v>
      </c>
      <c r="JR2235" s="118">
        <f t="shared" si="1366"/>
        <v>3.8753556959819635E-4</v>
      </c>
      <c r="JS2235" s="118" t="str">
        <f t="shared" si="1362"/>
        <v/>
      </c>
      <c r="JT2235" s="119" t="str">
        <f t="shared" si="1363"/>
        <v/>
      </c>
    </row>
    <row r="2236" spans="209:280" ht="20.100000000000001" customHeight="1" x14ac:dyDescent="0.25">
      <c r="HA2236" s="1">
        <v>1516</v>
      </c>
      <c r="HB2236" s="1">
        <f t="shared" si="1367"/>
        <v>32777.958160126793</v>
      </c>
      <c r="HC2236" s="1">
        <f t="shared" si="1368"/>
        <v>2.985174819773799E-6</v>
      </c>
      <c r="HD2236" s="1">
        <f t="shared" si="1369"/>
        <v>0.98049114180563823</v>
      </c>
      <c r="HE2236" s="1">
        <f t="shared" si="1370"/>
        <v>2.985174819773799E-6</v>
      </c>
      <c r="HF2236" s="1" t="str">
        <f t="shared" si="1371"/>
        <v/>
      </c>
      <c r="HG2236" s="1" t="str">
        <f t="shared" si="1372"/>
        <v/>
      </c>
      <c r="HK2236" s="1">
        <f t="shared" si="1373"/>
        <v>1.9337742508501501E-31</v>
      </c>
      <c r="HL2236" s="1" t="str">
        <f t="shared" si="1374"/>
        <v/>
      </c>
      <c r="HM2236" s="1" t="str">
        <f t="shared" si="1375"/>
        <v/>
      </c>
      <c r="HR2236" s="1">
        <v>1516</v>
      </c>
      <c r="HS2236" s="1">
        <f t="shared" si="1376"/>
        <v>73.916421661644335</v>
      </c>
      <c r="HT2236" s="1">
        <f t="shared" si="1377"/>
        <v>1.3237645051476217E-3</v>
      </c>
      <c r="HU2236" s="1">
        <f t="shared" si="1378"/>
        <v>0.98049114180563823</v>
      </c>
      <c r="HV2236" s="118">
        <f t="shared" si="1379"/>
        <v>1.3237645051476217E-3</v>
      </c>
      <c r="HW2236" s="118" t="str">
        <f t="shared" si="1380"/>
        <v/>
      </c>
      <c r="HX2236" s="118" t="str">
        <f t="shared" si="1381"/>
        <v/>
      </c>
      <c r="HY2236" s="118">
        <f t="shared" si="1382"/>
        <v>7.8583311257477721E-5</v>
      </c>
      <c r="HZ2236" s="118" t="str">
        <f t="shared" si="1383"/>
        <v/>
      </c>
      <c r="IA2236" s="118" t="str">
        <f t="shared" si="1384"/>
        <v/>
      </c>
      <c r="IB2236" s="118"/>
      <c r="IC2236" s="118"/>
      <c r="ID2236" s="118"/>
      <c r="IE2236" s="118">
        <v>1516</v>
      </c>
      <c r="IF2236" s="118">
        <f t="shared" si="1411"/>
        <v>125.72769754825478</v>
      </c>
      <c r="IG2236" s="118">
        <f t="shared" si="1385"/>
        <v>7.7825282138532076E-4</v>
      </c>
      <c r="IH2236" s="118">
        <f t="shared" si="1386"/>
        <v>0.98049114180563823</v>
      </c>
      <c r="II2236" s="118">
        <f t="shared" si="1387"/>
        <v>7.7825282138532076E-4</v>
      </c>
      <c r="IJ2236" s="118" t="str">
        <f t="shared" si="1388"/>
        <v/>
      </c>
      <c r="IK2236" s="118" t="str">
        <f t="shared" si="1389"/>
        <v/>
      </c>
      <c r="IL2236" s="118">
        <f t="shared" si="1390"/>
        <v>2.518533844998297E-61</v>
      </c>
      <c r="IM2236" s="118" t="str">
        <f t="shared" si="1391"/>
        <v/>
      </c>
      <c r="IN2236" s="118" t="str">
        <f t="shared" si="1392"/>
        <v/>
      </c>
      <c r="IO2236" s="118"/>
      <c r="IP2236" s="118"/>
      <c r="IQ2236" s="118"/>
      <c r="IR2236" s="118">
        <v>1516</v>
      </c>
      <c r="IS2236" s="118">
        <f t="shared" si="1393"/>
        <v>3258.4801760157161</v>
      </c>
      <c r="IT2236" s="118">
        <f t="shared" si="1394"/>
        <v>3.0028703585010736E-5</v>
      </c>
      <c r="IU2236" s="118">
        <f t="shared" si="1395"/>
        <v>0.98049114180563823</v>
      </c>
      <c r="IV2236" s="118">
        <f t="shared" si="1396"/>
        <v>3.0028703585010736E-5</v>
      </c>
      <c r="IW2236" s="118" t="str">
        <f t="shared" si="1397"/>
        <v/>
      </c>
      <c r="IX2236" s="118" t="str">
        <f t="shared" si="1398"/>
        <v/>
      </c>
      <c r="IY2236" s="118">
        <f t="shared" si="1399"/>
        <v>1.7280133394987853E-9</v>
      </c>
      <c r="IZ2236" s="118" t="str">
        <f t="shared" si="1400"/>
        <v/>
      </c>
      <c r="JA2236" s="118" t="str">
        <f t="shared" si="1401"/>
        <v/>
      </c>
      <c r="JB2236" s="118"/>
      <c r="JC2236" s="118">
        <v>1516</v>
      </c>
      <c r="JD2236" s="118">
        <f t="shared" si="1402"/>
        <v>2511.4244054769015</v>
      </c>
      <c r="JE2236" s="118">
        <f t="shared" si="1403"/>
        <v>3.8961131033776449E-5</v>
      </c>
      <c r="JF2236" s="118">
        <f t="shared" si="1404"/>
        <v>0.98049114180563812</v>
      </c>
      <c r="JG2236" s="118">
        <f t="shared" si="1405"/>
        <v>3.8961131033776449E-5</v>
      </c>
      <c r="JH2236" s="118" t="str">
        <f t="shared" si="1406"/>
        <v/>
      </c>
      <c r="JI2236" s="118" t="str">
        <f t="shared" si="1407"/>
        <v/>
      </c>
      <c r="JJ2236" s="118">
        <f t="shared" si="1408"/>
        <v>1.7280133394987853E-9</v>
      </c>
      <c r="JK2236" s="118" t="str">
        <f t="shared" si="1409"/>
        <v/>
      </c>
      <c r="JL2236" s="118" t="str">
        <f t="shared" si="1410"/>
        <v/>
      </c>
      <c r="JM2236" s="118"/>
      <c r="JN2236" s="118"/>
      <c r="JO2236" s="118"/>
      <c r="JP2236" s="118">
        <f t="shared" si="1364"/>
        <v>9.7343999999999724</v>
      </c>
      <c r="JQ2236" s="138">
        <f t="shared" si="1365"/>
        <v>0.20413102115168255</v>
      </c>
      <c r="JR2236" s="118">
        <f t="shared" si="1366"/>
        <v>3.8693289994434776E-4</v>
      </c>
      <c r="JS2236" s="118" t="str">
        <f t="shared" si="1362"/>
        <v/>
      </c>
      <c r="JT2236" s="119" t="str">
        <f t="shared" si="1363"/>
        <v/>
      </c>
    </row>
    <row r="2237" spans="209:280" ht="20.100000000000001" customHeight="1" x14ac:dyDescent="0.25">
      <c r="HA2237" s="1">
        <v>1517</v>
      </c>
      <c r="HB2237" s="1">
        <f t="shared" si="1367"/>
        <v>32841.481334855715</v>
      </c>
      <c r="HC2237" s="1">
        <f t="shared" si="1368"/>
        <v>2.9606069891581317E-6</v>
      </c>
      <c r="HD2237" s="1">
        <f t="shared" si="1369"/>
        <v>0.98067998845105742</v>
      </c>
      <c r="HE2237" s="1">
        <f t="shared" si="1370"/>
        <v>2.9606069891581317E-6</v>
      </c>
      <c r="HF2237" s="1" t="str">
        <f t="shared" si="1371"/>
        <v/>
      </c>
      <c r="HG2237" s="1" t="str">
        <f t="shared" si="1372"/>
        <v/>
      </c>
      <c r="HK2237" s="1">
        <f t="shared" si="1373"/>
        <v>2.0204706837751612E-31</v>
      </c>
      <c r="HL2237" s="1" t="str">
        <f t="shared" si="1374"/>
        <v/>
      </c>
      <c r="HM2237" s="1" t="str">
        <f t="shared" si="1375"/>
        <v/>
      </c>
      <c r="HR2237" s="1">
        <v>1517</v>
      </c>
      <c r="HS2237" s="1">
        <f t="shared" si="1376"/>
        <v>74.059670540833565</v>
      </c>
      <c r="HT2237" s="1">
        <f t="shared" si="1377"/>
        <v>1.312869993401751E-3</v>
      </c>
      <c r="HU2237" s="1">
        <f t="shared" si="1378"/>
        <v>0.98067998845105742</v>
      </c>
      <c r="HV2237" s="118">
        <f t="shared" si="1379"/>
        <v>1.312869993401751E-3</v>
      </c>
      <c r="HW2237" s="118" t="str">
        <f t="shared" si="1380"/>
        <v/>
      </c>
      <c r="HX2237" s="118" t="str">
        <f t="shared" si="1381"/>
        <v/>
      </c>
      <c r="HY2237" s="118">
        <f t="shared" si="1382"/>
        <v>7.9578368161275991E-5</v>
      </c>
      <c r="HZ2237" s="118" t="str">
        <f t="shared" si="1383"/>
        <v/>
      </c>
      <c r="IA2237" s="118" t="str">
        <f t="shared" si="1384"/>
        <v/>
      </c>
      <c r="IB2237" s="118"/>
      <c r="IC2237" s="118"/>
      <c r="ID2237" s="118"/>
      <c r="IE2237" s="118">
        <v>1517</v>
      </c>
      <c r="IF2237" s="118">
        <f t="shared" si="1411"/>
        <v>125.97135587683667</v>
      </c>
      <c r="IG2237" s="118">
        <f t="shared" si="1385"/>
        <v>7.7184784189624335E-4</v>
      </c>
      <c r="IH2237" s="118">
        <f t="shared" si="1386"/>
        <v>0.98067998845105742</v>
      </c>
      <c r="II2237" s="118">
        <f t="shared" si="1387"/>
        <v>7.7184784189624335E-4</v>
      </c>
      <c r="IJ2237" s="118" t="str">
        <f t="shared" si="1388"/>
        <v/>
      </c>
      <c r="IK2237" s="118" t="str">
        <f t="shared" si="1389"/>
        <v/>
      </c>
      <c r="IL2237" s="118">
        <f t="shared" si="1390"/>
        <v>2.6892844887302707E-61</v>
      </c>
      <c r="IM2237" s="118" t="str">
        <f t="shared" si="1391"/>
        <v/>
      </c>
      <c r="IN2237" s="118" t="str">
        <f t="shared" si="1392"/>
        <v/>
      </c>
      <c r="IO2237" s="118"/>
      <c r="IP2237" s="118"/>
      <c r="IQ2237" s="118"/>
      <c r="IR2237" s="118">
        <v>1517</v>
      </c>
      <c r="IS2237" s="118">
        <f t="shared" si="1393"/>
        <v>3264.7950600777613</v>
      </c>
      <c r="IT2237" s="118">
        <f t="shared" si="1394"/>
        <v>2.9781568945391726E-5</v>
      </c>
      <c r="IU2237" s="118">
        <f t="shared" si="1395"/>
        <v>0.98067998845105742</v>
      </c>
      <c r="IV2237" s="118">
        <f t="shared" si="1396"/>
        <v>2.9781568945391726E-5</v>
      </c>
      <c r="IW2237" s="118" t="str">
        <f t="shared" si="1397"/>
        <v/>
      </c>
      <c r="IX2237" s="118" t="str">
        <f t="shared" si="1398"/>
        <v/>
      </c>
      <c r="IY2237" s="118">
        <f t="shared" si="1399"/>
        <v>1.762040891222553E-9</v>
      </c>
      <c r="IZ2237" s="118" t="str">
        <f t="shared" si="1400"/>
        <v/>
      </c>
      <c r="JA2237" s="118" t="str">
        <f t="shared" si="1401"/>
        <v/>
      </c>
      <c r="JB2237" s="118"/>
      <c r="JC2237" s="118">
        <v>1517</v>
      </c>
      <c r="JD2237" s="118">
        <f t="shared" si="1402"/>
        <v>2516.2915070379031</v>
      </c>
      <c r="JE2237" s="118">
        <f t="shared" si="1403"/>
        <v>3.8640482989483629E-5</v>
      </c>
      <c r="JF2237" s="118">
        <f t="shared" si="1404"/>
        <v>0.98067998845105742</v>
      </c>
      <c r="JG2237" s="118">
        <f t="shared" si="1405"/>
        <v>3.8640482989483629E-5</v>
      </c>
      <c r="JH2237" s="118" t="str">
        <f t="shared" si="1406"/>
        <v/>
      </c>
      <c r="JI2237" s="118" t="str">
        <f t="shared" si="1407"/>
        <v/>
      </c>
      <c r="JJ2237" s="118">
        <f t="shared" si="1408"/>
        <v>1.762040891222553E-9</v>
      </c>
      <c r="JK2237" s="118" t="str">
        <f t="shared" si="1409"/>
        <v/>
      </c>
      <c r="JL2237" s="118" t="str">
        <f t="shared" si="1410"/>
        <v/>
      </c>
      <c r="JM2237" s="118"/>
      <c r="JN2237" s="118"/>
      <c r="JO2237" s="118"/>
      <c r="JP2237" s="118">
        <f t="shared" si="1364"/>
        <v>9.7407999999999717</v>
      </c>
      <c r="JQ2237" s="138">
        <f t="shared" si="1365"/>
        <v>0.2037440882517382</v>
      </c>
      <c r="JR2237" s="118">
        <f t="shared" si="1366"/>
        <v>3.8633075031171971E-4</v>
      </c>
      <c r="JS2237" s="118" t="str">
        <f t="shared" si="1362"/>
        <v/>
      </c>
      <c r="JT2237" s="119" t="str">
        <f t="shared" si="1363"/>
        <v/>
      </c>
    </row>
    <row r="2238" spans="209:280" ht="20.100000000000001" customHeight="1" x14ac:dyDescent="0.25">
      <c r="HA2238" s="1">
        <v>1518</v>
      </c>
      <c r="HB2238" s="1">
        <f t="shared" si="1367"/>
        <v>32905.004509584651</v>
      </c>
      <c r="HC2238" s="1">
        <f t="shared" si="1368"/>
        <v>2.9361943710010808E-6</v>
      </c>
      <c r="HD2238" s="1">
        <f t="shared" si="1369"/>
        <v>0.98086727940232188</v>
      </c>
      <c r="HE2238" s="1">
        <f t="shared" si="1370"/>
        <v>2.9361943710010808E-6</v>
      </c>
      <c r="HF2238" s="1" t="str">
        <f t="shared" si="1371"/>
        <v/>
      </c>
      <c r="HG2238" s="1" t="str">
        <f t="shared" si="1372"/>
        <v/>
      </c>
      <c r="HK2238" s="1">
        <f t="shared" si="1373"/>
        <v>2.1110201802998865E-31</v>
      </c>
      <c r="HL2238" s="1" t="str">
        <f t="shared" si="1374"/>
        <v/>
      </c>
      <c r="HM2238" s="1" t="str">
        <f t="shared" si="1375"/>
        <v/>
      </c>
      <c r="HR2238" s="1">
        <v>1518</v>
      </c>
      <c r="HS2238" s="1">
        <f t="shared" si="1376"/>
        <v>74.202919420022795</v>
      </c>
      <c r="HT2238" s="1">
        <f t="shared" si="1377"/>
        <v>1.3020443100347486E-3</v>
      </c>
      <c r="HU2238" s="1">
        <f t="shared" si="1378"/>
        <v>0.98086727940232188</v>
      </c>
      <c r="HV2238" s="118">
        <f t="shared" si="1379"/>
        <v>1.3020443100347486E-3</v>
      </c>
      <c r="HW2238" s="118" t="str">
        <f t="shared" si="1380"/>
        <v/>
      </c>
      <c r="HX2238" s="118" t="str">
        <f t="shared" si="1381"/>
        <v/>
      </c>
      <c r="HY2238" s="118">
        <f t="shared" si="1382"/>
        <v>8.0584735552902942E-5</v>
      </c>
      <c r="HZ2238" s="118" t="str">
        <f t="shared" si="1383"/>
        <v/>
      </c>
      <c r="IA2238" s="118" t="str">
        <f t="shared" si="1384"/>
        <v/>
      </c>
      <c r="IB2238" s="118"/>
      <c r="IC2238" s="118"/>
      <c r="ID2238" s="118"/>
      <c r="IE2238" s="118">
        <v>1518</v>
      </c>
      <c r="IF2238" s="118">
        <f t="shared" si="1411"/>
        <v>126.21501420541856</v>
      </c>
      <c r="IG2238" s="118">
        <f t="shared" si="1385"/>
        <v>7.6548332721781487E-4</v>
      </c>
      <c r="IH2238" s="118">
        <f t="shared" si="1386"/>
        <v>0.98086727940232188</v>
      </c>
      <c r="II2238" s="118">
        <f t="shared" si="1387"/>
        <v>7.6548332721781487E-4</v>
      </c>
      <c r="IJ2238" s="118" t="str">
        <f t="shared" si="1388"/>
        <v/>
      </c>
      <c r="IK2238" s="118" t="str">
        <f t="shared" si="1389"/>
        <v/>
      </c>
      <c r="IL2238" s="118">
        <f t="shared" si="1390"/>
        <v>2.8715656772277913E-61</v>
      </c>
      <c r="IM2238" s="118" t="str">
        <f t="shared" si="1391"/>
        <v/>
      </c>
      <c r="IN2238" s="118" t="str">
        <f t="shared" si="1392"/>
        <v/>
      </c>
      <c r="IO2238" s="118"/>
      <c r="IP2238" s="118"/>
      <c r="IQ2238" s="118"/>
      <c r="IR2238" s="118">
        <v>1518</v>
      </c>
      <c r="IS2238" s="118">
        <f t="shared" si="1393"/>
        <v>3271.1099441398082</v>
      </c>
      <c r="IT2238" s="118">
        <f t="shared" si="1394"/>
        <v>2.9535995631053047E-5</v>
      </c>
      <c r="IU2238" s="118">
        <f t="shared" si="1395"/>
        <v>0.98086727940232188</v>
      </c>
      <c r="IV2238" s="118">
        <f t="shared" si="1396"/>
        <v>2.9535995631053047E-5</v>
      </c>
      <c r="IW2238" s="118" t="str">
        <f t="shared" si="1397"/>
        <v/>
      </c>
      <c r="IX2238" s="118" t="str">
        <f t="shared" si="1398"/>
        <v/>
      </c>
      <c r="IY2238" s="118">
        <f t="shared" si="1399"/>
        <v>1.7967097563197594E-9</v>
      </c>
      <c r="IZ2238" s="118" t="str">
        <f t="shared" si="1400"/>
        <v/>
      </c>
      <c r="JA2238" s="118" t="str">
        <f t="shared" si="1401"/>
        <v/>
      </c>
      <c r="JB2238" s="118"/>
      <c r="JC2238" s="118">
        <v>1518</v>
      </c>
      <c r="JD2238" s="118">
        <f t="shared" si="1402"/>
        <v>2521.1586085989047</v>
      </c>
      <c r="JE2238" s="118">
        <f t="shared" si="1403"/>
        <v>3.8321860706931218E-5</v>
      </c>
      <c r="JF2238" s="118">
        <f t="shared" si="1404"/>
        <v>0.98086727940232177</v>
      </c>
      <c r="JG2238" s="118">
        <f t="shared" si="1405"/>
        <v>3.8321860706931218E-5</v>
      </c>
      <c r="JH2238" s="118" t="str">
        <f t="shared" si="1406"/>
        <v/>
      </c>
      <c r="JI2238" s="118" t="str">
        <f t="shared" si="1407"/>
        <v/>
      </c>
      <c r="JJ2238" s="118">
        <f t="shared" si="1408"/>
        <v>1.7967097563197594E-9</v>
      </c>
      <c r="JK2238" s="118" t="str">
        <f t="shared" si="1409"/>
        <v/>
      </c>
      <c r="JL2238" s="118" t="str">
        <f t="shared" si="1410"/>
        <v/>
      </c>
      <c r="JM2238" s="118"/>
      <c r="JN2238" s="118"/>
      <c r="JO2238" s="118"/>
      <c r="JP2238" s="118">
        <f t="shared" si="1364"/>
        <v>9.747199999999971</v>
      </c>
      <c r="JQ2238" s="138">
        <f t="shared" si="1365"/>
        <v>0.20335775750142648</v>
      </c>
      <c r="JR2238" s="118">
        <f t="shared" si="1366"/>
        <v>3.8572912173712171E-4</v>
      </c>
      <c r="JS2238" s="118" t="str">
        <f t="shared" si="1362"/>
        <v/>
      </c>
      <c r="JT2238" s="119" t="str">
        <f t="shared" si="1363"/>
        <v/>
      </c>
    </row>
    <row r="2239" spans="209:280" ht="20.100000000000001" customHeight="1" x14ac:dyDescent="0.25">
      <c r="HA2239" s="1">
        <v>1519</v>
      </c>
      <c r="HB2239" s="1">
        <f t="shared" si="1367"/>
        <v>32968.527684313573</v>
      </c>
      <c r="HC2239" s="1">
        <f t="shared" si="1368"/>
        <v>2.911936463426129E-6</v>
      </c>
      <c r="HD2239" s="1">
        <f t="shared" si="1369"/>
        <v>0.9810530245030965</v>
      </c>
      <c r="HE2239" s="1">
        <f t="shared" si="1370"/>
        <v>2.911936463426129E-6</v>
      </c>
      <c r="HF2239" s="1" t="str">
        <f t="shared" si="1371"/>
        <v/>
      </c>
      <c r="HG2239" s="1" t="str">
        <f t="shared" si="1372"/>
        <v/>
      </c>
      <c r="HK2239" s="1">
        <f t="shared" si="1373"/>
        <v>2.2055924569902306E-31</v>
      </c>
      <c r="HL2239" s="1" t="str">
        <f t="shared" si="1374"/>
        <v/>
      </c>
      <c r="HM2239" s="1" t="str">
        <f t="shared" si="1375"/>
        <v/>
      </c>
      <c r="HR2239" s="1">
        <v>1519</v>
      </c>
      <c r="HS2239" s="1">
        <f t="shared" si="1376"/>
        <v>74.346168299212025</v>
      </c>
      <c r="HT2239" s="1">
        <f t="shared" si="1377"/>
        <v>1.2912872324913605E-3</v>
      </c>
      <c r="HU2239" s="1">
        <f t="shared" si="1378"/>
        <v>0.98105302450309662</v>
      </c>
      <c r="HV2239" s="118">
        <f t="shared" si="1379"/>
        <v>1.2912872324913605E-3</v>
      </c>
      <c r="HW2239" s="118" t="str">
        <f t="shared" si="1380"/>
        <v/>
      </c>
      <c r="HX2239" s="118" t="str">
        <f t="shared" si="1381"/>
        <v/>
      </c>
      <c r="HY2239" s="118">
        <f t="shared" si="1382"/>
        <v>8.1602524060411883E-5</v>
      </c>
      <c r="HZ2239" s="118" t="str">
        <f t="shared" si="1383"/>
        <v/>
      </c>
      <c r="IA2239" s="118" t="str">
        <f t="shared" si="1384"/>
        <v/>
      </c>
      <c r="IB2239" s="118"/>
      <c r="IC2239" s="118"/>
      <c r="ID2239" s="118"/>
      <c r="IE2239" s="118">
        <v>1519</v>
      </c>
      <c r="IF2239" s="118">
        <f t="shared" si="1411"/>
        <v>126.45867253400044</v>
      </c>
      <c r="IG2239" s="118">
        <f t="shared" si="1385"/>
        <v>7.5915914650784115E-4</v>
      </c>
      <c r="IH2239" s="118">
        <f t="shared" si="1386"/>
        <v>0.98105302450309662</v>
      </c>
      <c r="II2239" s="118">
        <f t="shared" si="1387"/>
        <v>7.5915914650784115E-4</v>
      </c>
      <c r="IJ2239" s="118" t="str">
        <f t="shared" si="1388"/>
        <v/>
      </c>
      <c r="IK2239" s="118" t="str">
        <f t="shared" si="1389"/>
        <v/>
      </c>
      <c r="IL2239" s="118">
        <f t="shared" si="1390"/>
        <v>3.0661529265543322E-61</v>
      </c>
      <c r="IM2239" s="118" t="str">
        <f t="shared" si="1391"/>
        <v/>
      </c>
      <c r="IN2239" s="118" t="str">
        <f t="shared" si="1392"/>
        <v/>
      </c>
      <c r="IO2239" s="118"/>
      <c r="IP2239" s="118"/>
      <c r="IQ2239" s="118"/>
      <c r="IR2239" s="118">
        <v>1519</v>
      </c>
      <c r="IS2239" s="118">
        <f t="shared" si="1393"/>
        <v>3277.4248282018534</v>
      </c>
      <c r="IT2239" s="118">
        <f t="shared" si="1394"/>
        <v>2.9291978593479343E-5</v>
      </c>
      <c r="IU2239" s="118">
        <f t="shared" si="1395"/>
        <v>0.98105302450309662</v>
      </c>
      <c r="IV2239" s="118">
        <f t="shared" si="1396"/>
        <v>2.9291978593479343E-5</v>
      </c>
      <c r="IW2239" s="118" t="str">
        <f t="shared" si="1397"/>
        <v/>
      </c>
      <c r="IX2239" s="118" t="str">
        <f t="shared" si="1398"/>
        <v/>
      </c>
      <c r="IY2239" s="118">
        <f t="shared" si="1399"/>
        <v>1.8320314325809223E-9</v>
      </c>
      <c r="IZ2239" s="118" t="str">
        <f t="shared" si="1400"/>
        <v/>
      </c>
      <c r="JA2239" s="118" t="str">
        <f t="shared" si="1401"/>
        <v/>
      </c>
      <c r="JB2239" s="118"/>
      <c r="JC2239" s="118">
        <v>1519</v>
      </c>
      <c r="JD2239" s="118">
        <f t="shared" si="1402"/>
        <v>2526.0257101599072</v>
      </c>
      <c r="JE2239" s="118">
        <f t="shared" si="1403"/>
        <v>3.8005257635857228E-5</v>
      </c>
      <c r="JF2239" s="118">
        <f t="shared" si="1404"/>
        <v>0.9810530245030965</v>
      </c>
      <c r="JG2239" s="118">
        <f t="shared" si="1405"/>
        <v>3.8005257635857228E-5</v>
      </c>
      <c r="JH2239" s="118" t="str">
        <f t="shared" si="1406"/>
        <v/>
      </c>
      <c r="JI2239" s="118" t="str">
        <f t="shared" si="1407"/>
        <v/>
      </c>
      <c r="JJ2239" s="118">
        <f t="shared" si="1408"/>
        <v>1.8320314325809223E-9</v>
      </c>
      <c r="JK2239" s="118" t="str">
        <f t="shared" si="1409"/>
        <v/>
      </c>
      <c r="JL2239" s="118" t="str">
        <f t="shared" si="1410"/>
        <v/>
      </c>
      <c r="JM2239" s="118"/>
      <c r="JN2239" s="118"/>
      <c r="JO2239" s="118"/>
      <c r="JP2239" s="118">
        <f t="shared" si="1364"/>
        <v>9.7535999999999703</v>
      </c>
      <c r="JQ2239" s="138">
        <f t="shared" si="1365"/>
        <v>0.20297202837968936</v>
      </c>
      <c r="JR2239" s="118">
        <f t="shared" si="1366"/>
        <v>3.8512801525114604E-4</v>
      </c>
      <c r="JS2239" s="118" t="str">
        <f t="shared" si="1362"/>
        <v/>
      </c>
      <c r="JT2239" s="119" t="str">
        <f t="shared" si="1363"/>
        <v/>
      </c>
    </row>
    <row r="2240" spans="209:280" ht="20.100000000000001" customHeight="1" x14ac:dyDescent="0.25">
      <c r="HA2240" s="1">
        <v>1520</v>
      </c>
      <c r="HB2240" s="1">
        <f t="shared" si="1367"/>
        <v>33032.050859042494</v>
      </c>
      <c r="HC2240" s="1">
        <f t="shared" si="1368"/>
        <v>2.8878327613037412E-6</v>
      </c>
      <c r="HD2240" s="1">
        <f t="shared" si="1369"/>
        <v>0.98123723356506221</v>
      </c>
      <c r="HE2240" s="1">
        <f t="shared" si="1370"/>
        <v>2.8878327613037412E-6</v>
      </c>
      <c r="HF2240" s="1" t="str">
        <f t="shared" si="1371"/>
        <v/>
      </c>
      <c r="HG2240" s="1" t="str">
        <f t="shared" si="1372"/>
        <v/>
      </c>
      <c r="HK2240" s="1">
        <f t="shared" si="1373"/>
        <v>2.3043646376012399E-31</v>
      </c>
      <c r="HL2240" s="1" t="str">
        <f t="shared" si="1374"/>
        <v/>
      </c>
      <c r="HM2240" s="1" t="str">
        <f t="shared" si="1375"/>
        <v/>
      </c>
      <c r="HR2240" s="1">
        <v>1520</v>
      </c>
      <c r="HS2240" s="1">
        <f t="shared" si="1376"/>
        <v>74.489417178401254</v>
      </c>
      <c r="HT2240" s="1">
        <f t="shared" si="1377"/>
        <v>1.2805985367738049E-3</v>
      </c>
      <c r="HU2240" s="1">
        <f t="shared" si="1378"/>
        <v>0.98123723356506221</v>
      </c>
      <c r="HV2240" s="118">
        <f t="shared" si="1379"/>
        <v>1.2805985367738049E-3</v>
      </c>
      <c r="HW2240" s="118" t="str">
        <f t="shared" si="1380"/>
        <v/>
      </c>
      <c r="HX2240" s="118" t="str">
        <f t="shared" si="1381"/>
        <v/>
      </c>
      <c r="HY2240" s="118">
        <f t="shared" si="1382"/>
        <v>8.2631845158318576E-5</v>
      </c>
      <c r="HZ2240" s="118" t="str">
        <f t="shared" si="1383"/>
        <v/>
      </c>
      <c r="IA2240" s="118" t="str">
        <f t="shared" si="1384"/>
        <v/>
      </c>
      <c r="IB2240" s="118"/>
      <c r="IC2240" s="118"/>
      <c r="ID2240" s="118"/>
      <c r="IE2240" s="118">
        <v>1520</v>
      </c>
      <c r="IF2240" s="118">
        <f t="shared" si="1411"/>
        <v>126.70233086258233</v>
      </c>
      <c r="IG2240" s="118">
        <f t="shared" si="1385"/>
        <v>7.5287516807605109E-4</v>
      </c>
      <c r="IH2240" s="118">
        <f t="shared" si="1386"/>
        <v>0.98123723356506232</v>
      </c>
      <c r="II2240" s="118">
        <f t="shared" si="1387"/>
        <v>7.5287516807605109E-4</v>
      </c>
      <c r="IJ2240" s="118" t="str">
        <f t="shared" si="1388"/>
        <v/>
      </c>
      <c r="IK2240" s="118" t="str">
        <f t="shared" si="1389"/>
        <v/>
      </c>
      <c r="IL2240" s="118">
        <f t="shared" si="1390"/>
        <v>3.2738737003559408E-61</v>
      </c>
      <c r="IM2240" s="118" t="str">
        <f t="shared" si="1391"/>
        <v/>
      </c>
      <c r="IN2240" s="118" t="str">
        <f t="shared" si="1392"/>
        <v/>
      </c>
      <c r="IO2240" s="118"/>
      <c r="IP2240" s="118"/>
      <c r="IQ2240" s="118"/>
      <c r="IR2240" s="118">
        <v>1520</v>
      </c>
      <c r="IS2240" s="118">
        <f t="shared" si="1393"/>
        <v>3283.7397122639004</v>
      </c>
      <c r="IT2240" s="118">
        <f t="shared" si="1394"/>
        <v>2.9049512751432089E-5</v>
      </c>
      <c r="IU2240" s="118">
        <f t="shared" si="1395"/>
        <v>0.98123723356506232</v>
      </c>
      <c r="IV2240" s="118">
        <f t="shared" si="1396"/>
        <v>2.9049512751432089E-5</v>
      </c>
      <c r="IW2240" s="118" t="str">
        <f t="shared" si="1397"/>
        <v/>
      </c>
      <c r="IX2240" s="118" t="str">
        <f t="shared" si="1398"/>
        <v/>
      </c>
      <c r="IY2240" s="118">
        <f t="shared" si="1399"/>
        <v>1.8680176122837818E-9</v>
      </c>
      <c r="IZ2240" s="118" t="str">
        <f t="shared" si="1400"/>
        <v/>
      </c>
      <c r="JA2240" s="118" t="str">
        <f t="shared" si="1401"/>
        <v/>
      </c>
      <c r="JB2240" s="118"/>
      <c r="JC2240" s="118">
        <v>1520</v>
      </c>
      <c r="JD2240" s="118">
        <f t="shared" si="1402"/>
        <v>2530.8928117209089</v>
      </c>
      <c r="JE2240" s="118">
        <f t="shared" si="1403"/>
        <v>3.7690667183543045E-5</v>
      </c>
      <c r="JF2240" s="118">
        <f t="shared" si="1404"/>
        <v>0.98123723356506221</v>
      </c>
      <c r="JG2240" s="118">
        <f t="shared" si="1405"/>
        <v>3.7690667183543045E-5</v>
      </c>
      <c r="JH2240" s="118" t="str">
        <f t="shared" si="1406"/>
        <v/>
      </c>
      <c r="JI2240" s="118" t="str">
        <f t="shared" si="1407"/>
        <v/>
      </c>
      <c r="JJ2240" s="118">
        <f t="shared" si="1408"/>
        <v>1.8680176122837818E-9</v>
      </c>
      <c r="JK2240" s="118" t="str">
        <f t="shared" si="1409"/>
        <v/>
      </c>
      <c r="JL2240" s="118" t="str">
        <f t="shared" si="1410"/>
        <v/>
      </c>
      <c r="JM2240" s="118"/>
      <c r="JN2240" s="118"/>
      <c r="JO2240" s="118"/>
      <c r="JP2240" s="118">
        <f t="shared" si="1364"/>
        <v>9.7599999999999696</v>
      </c>
      <c r="JQ2240" s="138">
        <f t="shared" si="1365"/>
        <v>0.20258690036443822</v>
      </c>
      <c r="JR2240" s="118">
        <f t="shared" si="1366"/>
        <v>3.8452743187716854E-4</v>
      </c>
      <c r="JS2240" s="118" t="str">
        <f t="shared" si="1362"/>
        <v/>
      </c>
      <c r="JT2240" s="119" t="str">
        <f t="shared" si="1363"/>
        <v/>
      </c>
    </row>
    <row r="2241" spans="209:280" ht="20.100000000000001" customHeight="1" x14ac:dyDescent="0.25">
      <c r="HA2241" s="1">
        <v>1521</v>
      </c>
      <c r="HB2241" s="1">
        <f t="shared" si="1367"/>
        <v>33095.574033771431</v>
      </c>
      <c r="HC2241" s="1">
        <f t="shared" si="1368"/>
        <v>2.863882756310446E-6</v>
      </c>
      <c r="HD2241" s="1">
        <f t="shared" si="1369"/>
        <v>0.98141991636771042</v>
      </c>
      <c r="HE2241" s="1">
        <f t="shared" si="1370"/>
        <v>2.863882756310446E-6</v>
      </c>
      <c r="HF2241" s="1" t="str">
        <f t="shared" si="1371"/>
        <v/>
      </c>
      <c r="HG2241" s="1" t="str">
        <f t="shared" si="1372"/>
        <v/>
      </c>
      <c r="HK2241" s="1">
        <f t="shared" si="1373"/>
        <v>2.4075215733239548E-31</v>
      </c>
      <c r="HL2241" s="1" t="str">
        <f t="shared" si="1374"/>
        <v/>
      </c>
      <c r="HM2241" s="1" t="str">
        <f t="shared" si="1375"/>
        <v/>
      </c>
      <c r="HR2241" s="1">
        <v>1521</v>
      </c>
      <c r="HS2241" s="1">
        <f t="shared" si="1376"/>
        <v>74.632666057590484</v>
      </c>
      <c r="HT2241" s="1">
        <f t="shared" si="1377"/>
        <v>1.2699779974679598E-3</v>
      </c>
      <c r="HU2241" s="1">
        <f t="shared" si="1378"/>
        <v>0.98141991636771042</v>
      </c>
      <c r="HV2241" s="118">
        <f t="shared" si="1379"/>
        <v>1.2699779974679598E-3</v>
      </c>
      <c r="HW2241" s="118" t="str">
        <f t="shared" si="1380"/>
        <v/>
      </c>
      <c r="HX2241" s="118" t="str">
        <f t="shared" si="1381"/>
        <v/>
      </c>
      <c r="HY2241" s="118">
        <f t="shared" si="1382"/>
        <v>8.3672811171111992E-5</v>
      </c>
      <c r="HZ2241" s="118" t="str">
        <f t="shared" si="1383"/>
        <v/>
      </c>
      <c r="IA2241" s="118" t="str">
        <f t="shared" si="1384"/>
        <v/>
      </c>
      <c r="IB2241" s="118"/>
      <c r="IC2241" s="118"/>
      <c r="ID2241" s="118"/>
      <c r="IE2241" s="118">
        <v>1521</v>
      </c>
      <c r="IF2241" s="118">
        <f t="shared" si="1411"/>
        <v>126.94598919116422</v>
      </c>
      <c r="IG2241" s="118">
        <f t="shared" si="1385"/>
        <v>7.4663125939949558E-4</v>
      </c>
      <c r="IH2241" s="118">
        <f t="shared" si="1386"/>
        <v>0.98141991636771042</v>
      </c>
      <c r="II2241" s="118">
        <f t="shared" si="1387"/>
        <v>7.4663125939949558E-4</v>
      </c>
      <c r="IJ2241" s="118" t="str">
        <f t="shared" si="1388"/>
        <v/>
      </c>
      <c r="IK2241" s="118" t="str">
        <f t="shared" si="1389"/>
        <v/>
      </c>
      <c r="IL2241" s="118">
        <f t="shared" si="1390"/>
        <v>3.4956108752587128E-61</v>
      </c>
      <c r="IM2241" s="118" t="str">
        <f t="shared" si="1391"/>
        <v/>
      </c>
      <c r="IN2241" s="118" t="str">
        <f t="shared" si="1392"/>
        <v/>
      </c>
      <c r="IO2241" s="118"/>
      <c r="IP2241" s="118"/>
      <c r="IQ2241" s="118"/>
      <c r="IR2241" s="118">
        <v>1521</v>
      </c>
      <c r="IS2241" s="118">
        <f t="shared" si="1393"/>
        <v>3290.0545963259456</v>
      </c>
      <c r="IT2241" s="118">
        <f t="shared" si="1394"/>
        <v>2.8808592991544302E-5</v>
      </c>
      <c r="IU2241" s="118">
        <f t="shared" si="1395"/>
        <v>0.98141991636771042</v>
      </c>
      <c r="IV2241" s="118">
        <f t="shared" si="1396"/>
        <v>2.8808592991544302E-5</v>
      </c>
      <c r="IW2241" s="118" t="str">
        <f t="shared" si="1397"/>
        <v/>
      </c>
      <c r="IX2241" s="118" t="str">
        <f t="shared" si="1398"/>
        <v/>
      </c>
      <c r="IY2241" s="118">
        <f t="shared" si="1399"/>
        <v>1.9046801852610197E-9</v>
      </c>
      <c r="IZ2241" s="118" t="str">
        <f t="shared" si="1400"/>
        <v/>
      </c>
      <c r="JA2241" s="118" t="str">
        <f t="shared" si="1401"/>
        <v/>
      </c>
      <c r="JB2241" s="118"/>
      <c r="JC2241" s="118">
        <v>1521</v>
      </c>
      <c r="JD2241" s="118">
        <f t="shared" si="1402"/>
        <v>2535.7599132819105</v>
      </c>
      <c r="JE2241" s="118">
        <f t="shared" si="1403"/>
        <v>3.7378082715584199E-5</v>
      </c>
      <c r="JF2241" s="118">
        <f t="shared" si="1404"/>
        <v>0.98141991636771042</v>
      </c>
      <c r="JG2241" s="118">
        <f t="shared" si="1405"/>
        <v>3.7378082715584199E-5</v>
      </c>
      <c r="JH2241" s="118" t="str">
        <f t="shared" si="1406"/>
        <v/>
      </c>
      <c r="JI2241" s="118" t="str">
        <f t="shared" si="1407"/>
        <v/>
      </c>
      <c r="JJ2241" s="118">
        <f t="shared" si="1408"/>
        <v>1.9046801852610197E-9</v>
      </c>
      <c r="JK2241" s="118" t="str">
        <f t="shared" si="1409"/>
        <v/>
      </c>
      <c r="JL2241" s="118" t="str">
        <f t="shared" si="1410"/>
        <v/>
      </c>
      <c r="JM2241" s="118"/>
      <c r="JN2241" s="118"/>
      <c r="JO2241" s="118"/>
      <c r="JP2241" s="118">
        <f t="shared" si="1364"/>
        <v>9.7663999999999689</v>
      </c>
      <c r="JQ2241" s="138">
        <f t="shared" si="1365"/>
        <v>0.20220237293256105</v>
      </c>
      <c r="JR2241" s="118">
        <f t="shared" si="1366"/>
        <v>3.8392737263207022E-4</v>
      </c>
      <c r="JS2241" s="118" t="str">
        <f t="shared" si="1362"/>
        <v/>
      </c>
      <c r="JT2241" s="119" t="str">
        <f t="shared" si="1363"/>
        <v/>
      </c>
    </row>
    <row r="2242" spans="209:280" ht="20.100000000000001" customHeight="1" x14ac:dyDescent="0.25">
      <c r="HA2242" s="1">
        <v>1522</v>
      </c>
      <c r="HB2242" s="1">
        <f t="shared" si="1367"/>
        <v>33159.097208500352</v>
      </c>
      <c r="HC2242" s="1">
        <f t="shared" si="1368"/>
        <v>2.8400859369876946E-6</v>
      </c>
      <c r="HD2242" s="1">
        <f t="shared" si="1369"/>
        <v>0.98160108265814228</v>
      </c>
      <c r="HE2242" s="1">
        <f t="shared" si="1370"/>
        <v>2.8400859369876946E-6</v>
      </c>
      <c r="HF2242" s="1" t="str">
        <f t="shared" si="1371"/>
        <v/>
      </c>
      <c r="HG2242" s="1" t="str">
        <f t="shared" si="1372"/>
        <v/>
      </c>
      <c r="HK2242" s="1">
        <f t="shared" si="1373"/>
        <v>2.5152561767453878E-31</v>
      </c>
      <c r="HL2242" s="1" t="str">
        <f t="shared" si="1374"/>
        <v/>
      </c>
      <c r="HM2242" s="1" t="str">
        <f t="shared" si="1375"/>
        <v/>
      </c>
      <c r="HR2242" s="1">
        <v>1522</v>
      </c>
      <c r="HS2242" s="1">
        <f t="shared" si="1376"/>
        <v>74.775914936779714</v>
      </c>
      <c r="HT2242" s="1">
        <f t="shared" si="1377"/>
        <v>1.259425387769458E-3</v>
      </c>
      <c r="HU2242" s="1">
        <f t="shared" si="1378"/>
        <v>0.98160108265814228</v>
      </c>
      <c r="HV2242" s="118">
        <f t="shared" si="1379"/>
        <v>1.259425387769458E-3</v>
      </c>
      <c r="HW2242" s="118" t="str">
        <f t="shared" si="1380"/>
        <v/>
      </c>
      <c r="HX2242" s="118" t="str">
        <f t="shared" si="1381"/>
        <v/>
      </c>
      <c r="HY2242" s="118">
        <f t="shared" si="1382"/>
        <v>8.4725535276742445E-5</v>
      </c>
      <c r="HZ2242" s="118" t="str">
        <f t="shared" si="1383"/>
        <v/>
      </c>
      <c r="IA2242" s="118" t="str">
        <f t="shared" si="1384"/>
        <v/>
      </c>
      <c r="IB2242" s="118"/>
      <c r="IC2242" s="118"/>
      <c r="ID2242" s="118"/>
      <c r="IE2242" s="118">
        <v>1522</v>
      </c>
      <c r="IF2242" s="118">
        <f t="shared" si="1411"/>
        <v>127.1896475197461</v>
      </c>
      <c r="IG2242" s="118">
        <f t="shared" si="1385"/>
        <v>7.4042728713788681E-4</v>
      </c>
      <c r="IH2242" s="118">
        <f t="shared" si="1386"/>
        <v>0.98160108265814239</v>
      </c>
      <c r="II2242" s="118">
        <f t="shared" si="1387"/>
        <v>7.4042728713788681E-4</v>
      </c>
      <c r="IJ2242" s="118" t="str">
        <f t="shared" si="1388"/>
        <v/>
      </c>
      <c r="IK2242" s="118" t="str">
        <f t="shared" si="1389"/>
        <v/>
      </c>
      <c r="IL2242" s="118">
        <f t="shared" si="1390"/>
        <v>3.7323064364812857E-61</v>
      </c>
      <c r="IM2242" s="118" t="str">
        <f t="shared" si="1391"/>
        <v/>
      </c>
      <c r="IN2242" s="118" t="str">
        <f t="shared" si="1392"/>
        <v/>
      </c>
      <c r="IO2242" s="118"/>
      <c r="IP2242" s="118"/>
      <c r="IQ2242" s="118"/>
      <c r="IR2242" s="118">
        <v>1522</v>
      </c>
      <c r="IS2242" s="118">
        <f t="shared" si="1393"/>
        <v>3296.3694803879907</v>
      </c>
      <c r="IT2242" s="118">
        <f t="shared" si="1394"/>
        <v>2.8569214168912033E-5</v>
      </c>
      <c r="IU2242" s="118">
        <f t="shared" si="1395"/>
        <v>0.98160108265814228</v>
      </c>
      <c r="IV2242" s="118">
        <f t="shared" si="1396"/>
        <v>2.8569214168912033E-5</v>
      </c>
      <c r="IW2242" s="118" t="str">
        <f t="shared" si="1397"/>
        <v/>
      </c>
      <c r="IX2242" s="118" t="str">
        <f t="shared" si="1398"/>
        <v/>
      </c>
      <c r="IY2242" s="118">
        <f t="shared" si="1399"/>
        <v>1.9420312420124364E-9</v>
      </c>
      <c r="IZ2242" s="118" t="str">
        <f t="shared" si="1400"/>
        <v/>
      </c>
      <c r="JA2242" s="118" t="str">
        <f t="shared" si="1401"/>
        <v/>
      </c>
      <c r="JB2242" s="118"/>
      <c r="JC2242" s="118">
        <v>1522</v>
      </c>
      <c r="JD2242" s="118">
        <f t="shared" si="1402"/>
        <v>2540.6270148429121</v>
      </c>
      <c r="JE2242" s="118">
        <f t="shared" si="1403"/>
        <v>3.7067497556658325E-5</v>
      </c>
      <c r="JF2242" s="118">
        <f t="shared" si="1404"/>
        <v>0.98160108265814228</v>
      </c>
      <c r="JG2242" s="118">
        <f t="shared" si="1405"/>
        <v>3.7067497556658325E-5</v>
      </c>
      <c r="JH2242" s="118" t="str">
        <f t="shared" si="1406"/>
        <v/>
      </c>
      <c r="JI2242" s="118" t="str">
        <f t="shared" si="1407"/>
        <v/>
      </c>
      <c r="JJ2242" s="118">
        <f t="shared" si="1408"/>
        <v>1.9420312420124364E-9</v>
      </c>
      <c r="JK2242" s="118" t="str">
        <f t="shared" si="1409"/>
        <v/>
      </c>
      <c r="JL2242" s="118" t="str">
        <f t="shared" si="1410"/>
        <v/>
      </c>
      <c r="JM2242" s="118"/>
      <c r="JN2242" s="118"/>
      <c r="JO2242" s="118"/>
      <c r="JP2242" s="118">
        <f t="shared" si="1364"/>
        <v>9.7727999999999682</v>
      </c>
      <c r="JQ2242" s="138">
        <f t="shared" si="1365"/>
        <v>0.20181844555992898</v>
      </c>
      <c r="JR2242" s="118">
        <f t="shared" si="1366"/>
        <v>3.8332783852504382E-4</v>
      </c>
      <c r="JS2242" s="118" t="str">
        <f t="shared" si="1362"/>
        <v/>
      </c>
      <c r="JT2242" s="119" t="str">
        <f t="shared" si="1363"/>
        <v/>
      </c>
    </row>
    <row r="2243" spans="209:280" ht="20.100000000000001" customHeight="1" x14ac:dyDescent="0.25">
      <c r="HA2243" s="1">
        <v>1523</v>
      </c>
      <c r="HB2243" s="1">
        <f t="shared" si="1367"/>
        <v>33222.620383229289</v>
      </c>
      <c r="HC2243" s="1">
        <f t="shared" si="1368"/>
        <v>2.8164417888004091E-6</v>
      </c>
      <c r="HD2243" s="1">
        <f t="shared" si="1369"/>
        <v>0.98178074215087185</v>
      </c>
      <c r="HE2243" s="1">
        <f t="shared" si="1370"/>
        <v>2.8164417888004091E-6</v>
      </c>
      <c r="HF2243" s="1" t="str">
        <f t="shared" si="1371"/>
        <v/>
      </c>
      <c r="HG2243" s="1" t="str">
        <f t="shared" si="1372"/>
        <v/>
      </c>
      <c r="HK2243" s="1">
        <f t="shared" si="1373"/>
        <v>2.6277697701012979E-31</v>
      </c>
      <c r="HL2243" s="1" t="str">
        <f t="shared" si="1374"/>
        <v/>
      </c>
      <c r="HM2243" s="1" t="str">
        <f t="shared" si="1375"/>
        <v/>
      </c>
      <c r="HR2243" s="1">
        <v>1523</v>
      </c>
      <c r="HS2243" s="1">
        <f t="shared" si="1376"/>
        <v>74.919163815968943</v>
      </c>
      <c r="HT2243" s="1">
        <f t="shared" si="1377"/>
        <v>1.2489404795096636E-3</v>
      </c>
      <c r="HU2243" s="1">
        <f t="shared" si="1378"/>
        <v>0.98178074215087185</v>
      </c>
      <c r="HV2243" s="118">
        <f t="shared" si="1379"/>
        <v>1.2489404795096636E-3</v>
      </c>
      <c r="HW2243" s="118" t="str">
        <f t="shared" si="1380"/>
        <v/>
      </c>
      <c r="HX2243" s="118" t="str">
        <f t="shared" si="1381"/>
        <v/>
      </c>
      <c r="HY2243" s="118">
        <f t="shared" si="1382"/>
        <v>8.5790131510083765E-5</v>
      </c>
      <c r="HZ2243" s="118" t="str">
        <f t="shared" si="1383"/>
        <v/>
      </c>
      <c r="IA2243" s="118" t="str">
        <f t="shared" si="1384"/>
        <v/>
      </c>
      <c r="IB2243" s="118"/>
      <c r="IC2243" s="118"/>
      <c r="ID2243" s="118"/>
      <c r="IE2243" s="118">
        <v>1523</v>
      </c>
      <c r="IF2243" s="118">
        <f t="shared" si="1411"/>
        <v>127.43330584832799</v>
      </c>
      <c r="IG2243" s="118">
        <f t="shared" si="1385"/>
        <v>7.3426311714887412E-4</v>
      </c>
      <c r="IH2243" s="118">
        <f t="shared" si="1386"/>
        <v>0.98178074215087185</v>
      </c>
      <c r="II2243" s="118">
        <f t="shared" si="1387"/>
        <v>7.3426311714887412E-4</v>
      </c>
      <c r="IJ2243" s="118" t="str">
        <f t="shared" si="1388"/>
        <v/>
      </c>
      <c r="IK2243" s="118" t="str">
        <f t="shared" si="1389"/>
        <v/>
      </c>
      <c r="IL2243" s="118">
        <f t="shared" si="1390"/>
        <v>3.9849654188895731E-61</v>
      </c>
      <c r="IM2243" s="118" t="str">
        <f t="shared" si="1391"/>
        <v/>
      </c>
      <c r="IN2243" s="118" t="str">
        <f t="shared" si="1392"/>
        <v/>
      </c>
      <c r="IO2243" s="118"/>
      <c r="IP2243" s="118"/>
      <c r="IQ2243" s="118"/>
      <c r="IR2243" s="118">
        <v>1523</v>
      </c>
      <c r="IS2243" s="118">
        <f t="shared" si="1393"/>
        <v>3302.6843644500377</v>
      </c>
      <c r="IT2243" s="118">
        <f t="shared" si="1394"/>
        <v>2.833137110768392E-5</v>
      </c>
      <c r="IU2243" s="118">
        <f t="shared" si="1395"/>
        <v>0.98178074215087185</v>
      </c>
      <c r="IV2243" s="118">
        <f t="shared" si="1396"/>
        <v>2.833137110768392E-5</v>
      </c>
      <c r="IW2243" s="118" t="str">
        <f t="shared" si="1397"/>
        <v/>
      </c>
      <c r="IX2243" s="118" t="str">
        <f t="shared" si="1398"/>
        <v/>
      </c>
      <c r="IY2243" s="118">
        <f t="shared" si="1399"/>
        <v>1.9800830768619374E-9</v>
      </c>
      <c r="IZ2243" s="118" t="str">
        <f t="shared" si="1400"/>
        <v/>
      </c>
      <c r="JA2243" s="118" t="str">
        <f t="shared" si="1401"/>
        <v/>
      </c>
      <c r="JB2243" s="118"/>
      <c r="JC2243" s="118">
        <v>1523</v>
      </c>
      <c r="JD2243" s="118">
        <f t="shared" si="1402"/>
        <v>2545.4941164039137</v>
      </c>
      <c r="JE2243" s="118">
        <f t="shared" si="1403"/>
        <v>3.6758904991290081E-5</v>
      </c>
      <c r="JF2243" s="118">
        <f t="shared" si="1404"/>
        <v>0.98178074215087174</v>
      </c>
      <c r="JG2243" s="118">
        <f t="shared" si="1405"/>
        <v>3.6758904991290081E-5</v>
      </c>
      <c r="JH2243" s="118" t="str">
        <f t="shared" si="1406"/>
        <v/>
      </c>
      <c r="JI2243" s="118" t="str">
        <f t="shared" si="1407"/>
        <v/>
      </c>
      <c r="JJ2243" s="118">
        <f t="shared" si="1408"/>
        <v>1.9800830768619374E-9</v>
      </c>
      <c r="JK2243" s="118" t="str">
        <f t="shared" si="1409"/>
        <v/>
      </c>
      <c r="JL2243" s="118" t="str">
        <f t="shared" si="1410"/>
        <v/>
      </c>
      <c r="JM2243" s="118"/>
      <c r="JN2243" s="118"/>
      <c r="JO2243" s="118"/>
      <c r="JP2243" s="118">
        <f t="shared" si="1364"/>
        <v>9.7791999999999675</v>
      </c>
      <c r="JQ2243" s="138">
        <f t="shared" si="1365"/>
        <v>0.20143511772140393</v>
      </c>
      <c r="JR2243" s="118">
        <f t="shared" si="1366"/>
        <v>3.8272883055928686E-4</v>
      </c>
      <c r="JS2243" s="118" t="str">
        <f t="shared" si="1362"/>
        <v/>
      </c>
      <c r="JT2243" s="119" t="str">
        <f t="shared" si="1363"/>
        <v/>
      </c>
    </row>
    <row r="2244" spans="209:280" ht="20.100000000000001" customHeight="1" x14ac:dyDescent="0.25">
      <c r="HA2244" s="1">
        <v>1524</v>
      </c>
      <c r="HB2244" s="1">
        <f t="shared" si="1367"/>
        <v>33286.14355795821</v>
      </c>
      <c r="HC2244" s="1">
        <f t="shared" si="1368"/>
        <v>2.7929497941953889E-6</v>
      </c>
      <c r="HD2244" s="1">
        <f t="shared" si="1369"/>
        <v>0.98195890452763157</v>
      </c>
      <c r="HE2244" s="1">
        <f t="shared" si="1370"/>
        <v>2.7929497941953889E-6</v>
      </c>
      <c r="HF2244" s="1" t="str">
        <f t="shared" si="1371"/>
        <v/>
      </c>
      <c r="HG2244" s="1" t="str">
        <f t="shared" si="1372"/>
        <v/>
      </c>
      <c r="HK2244" s="1">
        <f t="shared" si="1373"/>
        <v>2.7452724484285444E-31</v>
      </c>
      <c r="HL2244" s="1" t="str">
        <f t="shared" si="1374"/>
        <v/>
      </c>
      <c r="HM2244" s="1" t="str">
        <f t="shared" si="1375"/>
        <v/>
      </c>
      <c r="HR2244" s="1">
        <v>1524</v>
      </c>
      <c r="HS2244" s="1">
        <f t="shared" si="1376"/>
        <v>75.062412695158201</v>
      </c>
      <c r="HT2244" s="1">
        <f t="shared" si="1377"/>
        <v>1.2385230431815589E-3</v>
      </c>
      <c r="HU2244" s="1">
        <f t="shared" si="1378"/>
        <v>0.98195890452763168</v>
      </c>
      <c r="HV2244" s="118">
        <f t="shared" si="1379"/>
        <v>1.2385230431815589E-3</v>
      </c>
      <c r="HW2244" s="118" t="str">
        <f t="shared" si="1380"/>
        <v/>
      </c>
      <c r="HX2244" s="118" t="str">
        <f t="shared" si="1381"/>
        <v/>
      </c>
      <c r="HY2244" s="118">
        <f t="shared" si="1382"/>
        <v>8.6866714766371515E-5</v>
      </c>
      <c r="HZ2244" s="118" t="str">
        <f t="shared" si="1383"/>
        <v/>
      </c>
      <c r="IA2244" s="118" t="str">
        <f t="shared" si="1384"/>
        <v/>
      </c>
      <c r="IB2244" s="118"/>
      <c r="IC2244" s="118"/>
      <c r="ID2244" s="118"/>
      <c r="IE2244" s="118">
        <v>1524</v>
      </c>
      <c r="IF2244" s="118">
        <f t="shared" si="1411"/>
        <v>127.67696417690988</v>
      </c>
      <c r="IG2244" s="118">
        <f t="shared" si="1385"/>
        <v>7.2813861450325918E-4</v>
      </c>
      <c r="IH2244" s="118">
        <f t="shared" si="1386"/>
        <v>0.98195890452763168</v>
      </c>
      <c r="II2244" s="118">
        <f t="shared" si="1387"/>
        <v>7.2813861450325918E-4</v>
      </c>
      <c r="IJ2244" s="118" t="str">
        <f t="shared" si="1388"/>
        <v/>
      </c>
      <c r="IK2244" s="118" t="str">
        <f t="shared" si="1389"/>
        <v/>
      </c>
      <c r="IL2244" s="118">
        <f t="shared" si="1390"/>
        <v>4.2546601097310115E-61</v>
      </c>
      <c r="IM2244" s="118" t="str">
        <f t="shared" si="1391"/>
        <v/>
      </c>
      <c r="IN2244" s="118" t="str">
        <f t="shared" si="1392"/>
        <v/>
      </c>
      <c r="IO2244" s="118"/>
      <c r="IP2244" s="118"/>
      <c r="IQ2244" s="118"/>
      <c r="IR2244" s="118">
        <v>1524</v>
      </c>
      <c r="IS2244" s="118">
        <f t="shared" si="1393"/>
        <v>3308.9992485120829</v>
      </c>
      <c r="IT2244" s="118">
        <f t="shared" si="1394"/>
        <v>2.809505860164842E-5</v>
      </c>
      <c r="IU2244" s="118">
        <f t="shared" si="1395"/>
        <v>0.98195890452763157</v>
      </c>
      <c r="IV2244" s="118">
        <f t="shared" si="1396"/>
        <v>2.809505860164842E-5</v>
      </c>
      <c r="IW2244" s="118" t="str">
        <f t="shared" si="1397"/>
        <v/>
      </c>
      <c r="IX2244" s="118" t="str">
        <f t="shared" si="1398"/>
        <v/>
      </c>
      <c r="IY2244" s="118">
        <f t="shared" si="1399"/>
        <v>2.0188481911600016E-9</v>
      </c>
      <c r="IZ2244" s="118" t="str">
        <f t="shared" si="1400"/>
        <v/>
      </c>
      <c r="JA2244" s="118" t="str">
        <f t="shared" si="1401"/>
        <v/>
      </c>
      <c r="JB2244" s="118"/>
      <c r="JC2244" s="118">
        <v>1524</v>
      </c>
      <c r="JD2244" s="118">
        <f t="shared" si="1402"/>
        <v>2550.3612179649153</v>
      </c>
      <c r="JE2244" s="118">
        <f t="shared" si="1403"/>
        <v>3.6452298264612562E-5</v>
      </c>
      <c r="JF2244" s="118">
        <f t="shared" si="1404"/>
        <v>0.98195890452763157</v>
      </c>
      <c r="JG2244" s="118">
        <f t="shared" si="1405"/>
        <v>3.6452298264612562E-5</v>
      </c>
      <c r="JH2244" s="118" t="str">
        <f t="shared" si="1406"/>
        <v/>
      </c>
      <c r="JI2244" s="118" t="str">
        <f t="shared" si="1407"/>
        <v/>
      </c>
      <c r="JJ2244" s="118">
        <f t="shared" si="1408"/>
        <v>2.0188481911600016E-9</v>
      </c>
      <c r="JK2244" s="118" t="str">
        <f t="shared" si="1409"/>
        <v/>
      </c>
      <c r="JL2244" s="118" t="str">
        <f t="shared" si="1410"/>
        <v/>
      </c>
      <c r="JM2244" s="118"/>
      <c r="JN2244" s="118"/>
      <c r="JO2244" s="118"/>
      <c r="JP2244" s="118">
        <f t="shared" si="1364"/>
        <v>9.7855999999999668</v>
      </c>
      <c r="JQ2244" s="138">
        <f t="shared" si="1365"/>
        <v>0.20105238889084465</v>
      </c>
      <c r="JR2244" s="118">
        <f t="shared" si="1366"/>
        <v>3.8213034973094695E-4</v>
      </c>
      <c r="JS2244" s="118" t="str">
        <f t="shared" si="1362"/>
        <v/>
      </c>
      <c r="JT2244" s="119" t="str">
        <f t="shared" si="1363"/>
        <v/>
      </c>
    </row>
    <row r="2245" spans="209:280" ht="20.100000000000001" customHeight="1" x14ac:dyDescent="0.25">
      <c r="HA2245" s="1">
        <v>1525</v>
      </c>
      <c r="HB2245" s="1">
        <f t="shared" si="1367"/>
        <v>33349.666732687147</v>
      </c>
      <c r="HC2245" s="1">
        <f t="shared" si="1368"/>
        <v>2.7696094326593822E-6</v>
      </c>
      <c r="HD2245" s="1">
        <f t="shared" si="1369"/>
        <v>0.98213557943718344</v>
      </c>
      <c r="HE2245" s="1">
        <f t="shared" si="1370"/>
        <v>2.7696094326593822E-6</v>
      </c>
      <c r="HF2245" s="1" t="str">
        <f t="shared" si="1371"/>
        <v/>
      </c>
      <c r="HG2245" s="1" t="str">
        <f t="shared" si="1372"/>
        <v/>
      </c>
      <c r="HK2245" s="1">
        <f t="shared" si="1373"/>
        <v>2.867983458247093E-31</v>
      </c>
      <c r="HL2245" s="1" t="str">
        <f t="shared" si="1374"/>
        <v/>
      </c>
      <c r="HM2245" s="1" t="str">
        <f t="shared" si="1375"/>
        <v/>
      </c>
      <c r="HR2245" s="1">
        <v>1525</v>
      </c>
      <c r="HS2245" s="1">
        <f t="shared" si="1376"/>
        <v>75.205661574347431</v>
      </c>
      <c r="HT2245" s="1">
        <f t="shared" si="1377"/>
        <v>1.2281728479655158E-3</v>
      </c>
      <c r="HU2245" s="1">
        <f t="shared" si="1378"/>
        <v>0.98213557943718344</v>
      </c>
      <c r="HV2245" s="118">
        <f t="shared" si="1379"/>
        <v>1.2281728479655158E-3</v>
      </c>
      <c r="HW2245" s="118" t="str">
        <f t="shared" si="1380"/>
        <v/>
      </c>
      <c r="HX2245" s="118" t="str">
        <f t="shared" si="1381"/>
        <v/>
      </c>
      <c r="HY2245" s="118">
        <f t="shared" si="1382"/>
        <v>8.7955400804612583E-5</v>
      </c>
      <c r="HZ2245" s="118" t="str">
        <f t="shared" si="1383"/>
        <v/>
      </c>
      <c r="IA2245" s="118" t="str">
        <f t="shared" si="1384"/>
        <v/>
      </c>
      <c r="IB2245" s="118"/>
      <c r="IC2245" s="118"/>
      <c r="ID2245" s="118"/>
      <c r="IE2245" s="118">
        <v>1525</v>
      </c>
      <c r="IF2245" s="118">
        <f t="shared" si="1411"/>
        <v>127.92062250549176</v>
      </c>
      <c r="IG2245" s="118">
        <f t="shared" si="1385"/>
        <v>7.2205364350014548E-4</v>
      </c>
      <c r="IH2245" s="118">
        <f t="shared" si="1386"/>
        <v>0.98213557943718344</v>
      </c>
      <c r="II2245" s="118">
        <f t="shared" si="1387"/>
        <v>7.2205364350014548E-4</v>
      </c>
      <c r="IJ2245" s="118" t="str">
        <f t="shared" si="1388"/>
        <v/>
      </c>
      <c r="IK2245" s="118" t="str">
        <f t="shared" si="1389"/>
        <v/>
      </c>
      <c r="IL2245" s="118">
        <f t="shared" si="1390"/>
        <v>4.5425345303436399E-61</v>
      </c>
      <c r="IM2245" s="118" t="str">
        <f t="shared" si="1391"/>
        <v/>
      </c>
      <c r="IN2245" s="118" t="str">
        <f t="shared" si="1392"/>
        <v/>
      </c>
      <c r="IO2245" s="118"/>
      <c r="IP2245" s="118"/>
      <c r="IQ2245" s="118"/>
      <c r="IR2245" s="118">
        <v>1525</v>
      </c>
      <c r="IS2245" s="118">
        <f t="shared" si="1393"/>
        <v>3315.3141325741299</v>
      </c>
      <c r="IT2245" s="118">
        <f t="shared" si="1394"/>
        <v>2.7860271414817963E-5</v>
      </c>
      <c r="IU2245" s="118">
        <f t="shared" si="1395"/>
        <v>0.98213557943718344</v>
      </c>
      <c r="IV2245" s="118">
        <f t="shared" si="1396"/>
        <v>2.7860271414817963E-5</v>
      </c>
      <c r="IW2245" s="118" t="str">
        <f t="shared" si="1397"/>
        <v/>
      </c>
      <c r="IX2245" s="118" t="str">
        <f t="shared" si="1398"/>
        <v/>
      </c>
      <c r="IY2245" s="118">
        <f t="shared" si="1399"/>
        <v>2.0583392965322504E-9</v>
      </c>
      <c r="IZ2245" s="118" t="str">
        <f t="shared" si="1400"/>
        <v/>
      </c>
      <c r="JA2245" s="118" t="str">
        <f t="shared" si="1401"/>
        <v/>
      </c>
      <c r="JB2245" s="118"/>
      <c r="JC2245" s="118">
        <v>1525</v>
      </c>
      <c r="JD2245" s="118">
        <f t="shared" si="1402"/>
        <v>2555.228319525917</v>
      </c>
      <c r="JE2245" s="118">
        <f t="shared" si="1403"/>
        <v>3.6147670583125905E-5</v>
      </c>
      <c r="JF2245" s="118">
        <f t="shared" si="1404"/>
        <v>0.98213557943718344</v>
      </c>
      <c r="JG2245" s="118">
        <f t="shared" si="1405"/>
        <v>3.6147670583125905E-5</v>
      </c>
      <c r="JH2245" s="118" t="str">
        <f t="shared" si="1406"/>
        <v/>
      </c>
      <c r="JI2245" s="118" t="str">
        <f t="shared" si="1407"/>
        <v/>
      </c>
      <c r="JJ2245" s="118">
        <f t="shared" si="1408"/>
        <v>2.0583392965322504E-9</v>
      </c>
      <c r="JK2245" s="118" t="str">
        <f t="shared" si="1409"/>
        <v/>
      </c>
      <c r="JL2245" s="118" t="str">
        <f t="shared" si="1410"/>
        <v/>
      </c>
      <c r="JM2245" s="118"/>
      <c r="JN2245" s="118"/>
      <c r="JO2245" s="118"/>
      <c r="JP2245" s="118">
        <f t="shared" si="1364"/>
        <v>9.7919999999999661</v>
      </c>
      <c r="JQ2245" s="138">
        <f t="shared" si="1365"/>
        <v>0.2006702585411137</v>
      </c>
      <c r="JR2245" s="118">
        <f t="shared" si="1366"/>
        <v>3.8153239702864994E-4</v>
      </c>
      <c r="JS2245" s="118" t="str">
        <f t="shared" si="1362"/>
        <v/>
      </c>
      <c r="JT2245" s="119" t="str">
        <f t="shared" si="1363"/>
        <v/>
      </c>
    </row>
    <row r="2246" spans="209:280" ht="20.100000000000001" customHeight="1" x14ac:dyDescent="0.25">
      <c r="HA2246" s="1">
        <v>1526</v>
      </c>
      <c r="HB2246" s="1">
        <f t="shared" si="1367"/>
        <v>33413.189907416068</v>
      </c>
      <c r="HC2246" s="1">
        <f t="shared" si="1368"/>
        <v>2.7464201807769808E-6</v>
      </c>
      <c r="HD2246" s="1">
        <f t="shared" si="1369"/>
        <v>0.98231077649513199</v>
      </c>
      <c r="HE2246" s="1">
        <f t="shared" si="1370"/>
        <v>2.7464201807769808E-6</v>
      </c>
      <c r="HF2246" s="1" t="str">
        <f t="shared" si="1371"/>
        <v/>
      </c>
      <c r="HG2246" s="1" t="str">
        <f t="shared" si="1372"/>
        <v/>
      </c>
      <c r="HK2246" s="1">
        <f t="shared" si="1373"/>
        <v>2.9961315924305625E-31</v>
      </c>
      <c r="HL2246" s="1" t="str">
        <f t="shared" si="1374"/>
        <v/>
      </c>
      <c r="HM2246" s="1" t="str">
        <f t="shared" si="1375"/>
        <v/>
      </c>
      <c r="HR2246" s="1">
        <v>1526</v>
      </c>
      <c r="HS2246" s="1">
        <f t="shared" si="1376"/>
        <v>75.348910453536661</v>
      </c>
      <c r="HT2246" s="1">
        <f t="shared" si="1377"/>
        <v>1.2178896617549419E-3</v>
      </c>
      <c r="HU2246" s="1">
        <f t="shared" si="1378"/>
        <v>0.98231077649513199</v>
      </c>
      <c r="HV2246" s="118">
        <f t="shared" si="1379"/>
        <v>1.2178896617549419E-3</v>
      </c>
      <c r="HW2246" s="118" t="str">
        <f t="shared" si="1380"/>
        <v/>
      </c>
      <c r="HX2246" s="118" t="str">
        <f t="shared" si="1381"/>
        <v/>
      </c>
      <c r="HY2246" s="118">
        <f t="shared" si="1382"/>
        <v>8.9056306250971505E-5</v>
      </c>
      <c r="HZ2246" s="118" t="str">
        <f t="shared" si="1383"/>
        <v/>
      </c>
      <c r="IA2246" s="118" t="str">
        <f t="shared" si="1384"/>
        <v/>
      </c>
      <c r="IB2246" s="118"/>
      <c r="IC2246" s="118"/>
      <c r="ID2246" s="118"/>
      <c r="IE2246" s="118">
        <v>1526</v>
      </c>
      <c r="IF2246" s="118">
        <f t="shared" si="1411"/>
        <v>128.16428083407365</v>
      </c>
      <c r="IG2246" s="118">
        <f t="shared" si="1385"/>
        <v>7.1600806768202271E-4</v>
      </c>
      <c r="IH2246" s="118">
        <f t="shared" si="1386"/>
        <v>0.98231077649513199</v>
      </c>
      <c r="II2246" s="118">
        <f t="shared" si="1387"/>
        <v>7.1600806768202271E-4</v>
      </c>
      <c r="IJ2246" s="118" t="str">
        <f t="shared" si="1388"/>
        <v/>
      </c>
      <c r="IK2246" s="118" t="str">
        <f t="shared" si="1389"/>
        <v/>
      </c>
      <c r="IL2246" s="118">
        <f t="shared" si="1390"/>
        <v>4.8498092152864824E-61</v>
      </c>
      <c r="IM2246" s="118" t="str">
        <f t="shared" si="1391"/>
        <v/>
      </c>
      <c r="IN2246" s="118" t="str">
        <f t="shared" si="1392"/>
        <v/>
      </c>
      <c r="IO2246" s="118"/>
      <c r="IP2246" s="118"/>
      <c r="IQ2246" s="118"/>
      <c r="IR2246" s="118">
        <v>1526</v>
      </c>
      <c r="IS2246" s="118">
        <f t="shared" si="1393"/>
        <v>3321.629016636175</v>
      </c>
      <c r="IT2246" s="118">
        <f t="shared" si="1394"/>
        <v>2.7627004282011471E-5</v>
      </c>
      <c r="IU2246" s="118">
        <f t="shared" si="1395"/>
        <v>0.98231077649513199</v>
      </c>
      <c r="IV2246" s="118">
        <f t="shared" si="1396"/>
        <v>2.7627004282011471E-5</v>
      </c>
      <c r="IW2246" s="118" t="str">
        <f t="shared" si="1397"/>
        <v/>
      </c>
      <c r="IX2246" s="118" t="str">
        <f t="shared" si="1398"/>
        <v/>
      </c>
      <c r="IY2246" s="118">
        <f t="shared" si="1399"/>
        <v>2.0985693181745708E-9</v>
      </c>
      <c r="IZ2246" s="118" t="str">
        <f t="shared" si="1400"/>
        <v/>
      </c>
      <c r="JA2246" s="118" t="str">
        <f t="shared" si="1401"/>
        <v/>
      </c>
      <c r="JB2246" s="118"/>
      <c r="JC2246" s="118">
        <v>1526</v>
      </c>
      <c r="JD2246" s="118">
        <f t="shared" si="1402"/>
        <v>2560.0954210869195</v>
      </c>
      <c r="JE2246" s="118">
        <f t="shared" si="1403"/>
        <v>3.5845015115452448E-5</v>
      </c>
      <c r="JF2246" s="118">
        <f t="shared" si="1404"/>
        <v>0.98231077649513199</v>
      </c>
      <c r="JG2246" s="118">
        <f t="shared" si="1405"/>
        <v>3.5845015115452448E-5</v>
      </c>
      <c r="JH2246" s="118" t="str">
        <f t="shared" si="1406"/>
        <v/>
      </c>
      <c r="JI2246" s="118" t="str">
        <f t="shared" si="1407"/>
        <v/>
      </c>
      <c r="JJ2246" s="118">
        <f t="shared" si="1408"/>
        <v>2.0985693181745708E-9</v>
      </c>
      <c r="JK2246" s="118" t="str">
        <f t="shared" si="1409"/>
        <v/>
      </c>
      <c r="JL2246" s="118" t="str">
        <f t="shared" si="1410"/>
        <v/>
      </c>
      <c r="JM2246" s="118"/>
      <c r="JN2246" s="118"/>
      <c r="JO2246" s="118"/>
      <c r="JP2246" s="118">
        <f t="shared" si="1364"/>
        <v>9.7983999999999654</v>
      </c>
      <c r="JQ2246" s="138">
        <f t="shared" si="1365"/>
        <v>0.20028872614408505</v>
      </c>
      <c r="JR2246" s="118">
        <f t="shared" si="1366"/>
        <v>3.8093497343533178E-4</v>
      </c>
      <c r="JS2246" s="118" t="str">
        <f t="shared" si="1362"/>
        <v/>
      </c>
      <c r="JT2246" s="119" t="str">
        <f t="shared" si="1363"/>
        <v/>
      </c>
    </row>
    <row r="2247" spans="209:280" ht="20.100000000000001" customHeight="1" x14ac:dyDescent="0.25">
      <c r="HA2247" s="1">
        <v>1527</v>
      </c>
      <c r="HB2247" s="1">
        <f t="shared" si="1367"/>
        <v>33476.71308214499</v>
      </c>
      <c r="HC2247" s="1">
        <f t="shared" si="1368"/>
        <v>2.7233815122882079E-6</v>
      </c>
      <c r="HD2247" s="1">
        <f t="shared" si="1369"/>
        <v>0.9824845052837422</v>
      </c>
      <c r="HE2247" s="1">
        <f t="shared" si="1370"/>
        <v>2.7233815122882079E-6</v>
      </c>
      <c r="HF2247" s="1" t="str">
        <f t="shared" si="1371"/>
        <v/>
      </c>
      <c r="HG2247" s="1" t="str">
        <f t="shared" si="1372"/>
        <v/>
      </c>
      <c r="HK2247" s="1">
        <f t="shared" si="1373"/>
        <v>3.129955601948942E-31</v>
      </c>
      <c r="HL2247" s="1" t="str">
        <f t="shared" si="1374"/>
        <v/>
      </c>
      <c r="HM2247" s="1" t="str">
        <f t="shared" si="1375"/>
        <v/>
      </c>
      <c r="HR2247" s="1">
        <v>1527</v>
      </c>
      <c r="HS2247" s="1">
        <f t="shared" si="1376"/>
        <v>75.49215933272589</v>
      </c>
      <c r="HT2247" s="1">
        <f t="shared" si="1377"/>
        <v>1.2076732511818369E-3</v>
      </c>
      <c r="HU2247" s="1">
        <f t="shared" si="1378"/>
        <v>0.98248450528374232</v>
      </c>
      <c r="HV2247" s="118">
        <f t="shared" si="1379"/>
        <v>1.2076732511818369E-3</v>
      </c>
      <c r="HW2247" s="118" t="str">
        <f t="shared" si="1380"/>
        <v/>
      </c>
      <c r="HX2247" s="118" t="str">
        <f t="shared" si="1381"/>
        <v/>
      </c>
      <c r="HY2247" s="118">
        <f t="shared" si="1382"/>
        <v>9.0169548602126777E-5</v>
      </c>
      <c r="HZ2247" s="118" t="str">
        <f t="shared" si="1383"/>
        <v/>
      </c>
      <c r="IA2247" s="118" t="str">
        <f t="shared" si="1384"/>
        <v/>
      </c>
      <c r="IB2247" s="118"/>
      <c r="IC2247" s="118"/>
      <c r="ID2247" s="118"/>
      <c r="IE2247" s="118">
        <v>1527</v>
      </c>
      <c r="IF2247" s="118">
        <f t="shared" si="1411"/>
        <v>128.40793916265554</v>
      </c>
      <c r="IG2247" s="118">
        <f t="shared" si="1385"/>
        <v>7.1000174984978636E-4</v>
      </c>
      <c r="IH2247" s="118">
        <f t="shared" si="1386"/>
        <v>0.98248450528374232</v>
      </c>
      <c r="II2247" s="118">
        <f t="shared" si="1387"/>
        <v>7.1000174984978636E-4</v>
      </c>
      <c r="IJ2247" s="118" t="str">
        <f t="shared" si="1388"/>
        <v/>
      </c>
      <c r="IK2247" s="118" t="str">
        <f t="shared" si="1389"/>
        <v/>
      </c>
      <c r="IL2247" s="118">
        <f t="shared" si="1390"/>
        <v>5.1777863085431525E-61</v>
      </c>
      <c r="IM2247" s="118" t="str">
        <f t="shared" si="1391"/>
        <v/>
      </c>
      <c r="IN2247" s="118" t="str">
        <f t="shared" si="1392"/>
        <v/>
      </c>
      <c r="IO2247" s="118"/>
      <c r="IP2247" s="118"/>
      <c r="IQ2247" s="118"/>
      <c r="IR2247" s="118">
        <v>1527</v>
      </c>
      <c r="IS2247" s="118">
        <f t="shared" si="1393"/>
        <v>3327.943900698222</v>
      </c>
      <c r="IT2247" s="118">
        <f t="shared" si="1394"/>
        <v>2.7395251909433418E-5</v>
      </c>
      <c r="IU2247" s="118">
        <f t="shared" si="1395"/>
        <v>0.98248450528374232</v>
      </c>
      <c r="IV2247" s="118">
        <f t="shared" si="1396"/>
        <v>2.7395251909433418E-5</v>
      </c>
      <c r="IW2247" s="118" t="str">
        <f t="shared" si="1397"/>
        <v/>
      </c>
      <c r="IX2247" s="118" t="str">
        <f t="shared" si="1398"/>
        <v/>
      </c>
      <c r="IY2247" s="118">
        <f t="shared" si="1399"/>
        <v>2.1395513981955793E-9</v>
      </c>
      <c r="IZ2247" s="118" t="str">
        <f t="shared" si="1400"/>
        <v/>
      </c>
      <c r="JA2247" s="118" t="str">
        <f t="shared" si="1401"/>
        <v/>
      </c>
      <c r="JB2247" s="118"/>
      <c r="JC2247" s="118">
        <v>1527</v>
      </c>
      <c r="JD2247" s="118">
        <f t="shared" si="1402"/>
        <v>2564.9625226479211</v>
      </c>
      <c r="JE2247" s="118">
        <f t="shared" si="1403"/>
        <v>3.5544324993088726E-5</v>
      </c>
      <c r="JF2247" s="118">
        <f t="shared" si="1404"/>
        <v>0.9824845052837422</v>
      </c>
      <c r="JG2247" s="118">
        <f t="shared" si="1405"/>
        <v>3.5544324993088726E-5</v>
      </c>
      <c r="JH2247" s="118" t="str">
        <f t="shared" si="1406"/>
        <v/>
      </c>
      <c r="JI2247" s="118" t="str">
        <f t="shared" si="1407"/>
        <v/>
      </c>
      <c r="JJ2247" s="118">
        <f t="shared" si="1408"/>
        <v>2.1395513981955793E-9</v>
      </c>
      <c r="JK2247" s="118" t="str">
        <f t="shared" si="1409"/>
        <v/>
      </c>
      <c r="JL2247" s="118" t="str">
        <f t="shared" si="1410"/>
        <v/>
      </c>
      <c r="JM2247" s="118"/>
      <c r="JN2247" s="118"/>
      <c r="JO2247" s="118"/>
      <c r="JP2247" s="118">
        <f t="shared" si="1364"/>
        <v>9.8047999999999647</v>
      </c>
      <c r="JQ2247" s="138">
        <f t="shared" si="1365"/>
        <v>0.19990779117064972</v>
      </c>
      <c r="JR2247" s="118">
        <f t="shared" si="1366"/>
        <v>3.8033807992637891E-4</v>
      </c>
      <c r="JS2247" s="118" t="str">
        <f t="shared" si="1362"/>
        <v/>
      </c>
      <c r="JT2247" s="119" t="str">
        <f t="shared" si="1363"/>
        <v/>
      </c>
    </row>
    <row r="2248" spans="209:280" ht="20.100000000000001" customHeight="1" x14ac:dyDescent="0.25">
      <c r="HA2248" s="1">
        <v>1528</v>
      </c>
      <c r="HB2248" s="1">
        <f t="shared" si="1367"/>
        <v>33540.236256873926</v>
      </c>
      <c r="HC2248" s="1">
        <f t="shared" si="1368"/>
        <v>2.7004928981458744E-6</v>
      </c>
      <c r="HD2248" s="1">
        <f t="shared" si="1369"/>
        <v>0.98265677535176066</v>
      </c>
      <c r="HE2248" s="1">
        <f t="shared" si="1370"/>
        <v>2.7004928981458744E-6</v>
      </c>
      <c r="HF2248" s="1" t="str">
        <f t="shared" si="1371"/>
        <v/>
      </c>
      <c r="HG2248" s="1" t="str">
        <f t="shared" si="1372"/>
        <v/>
      </c>
      <c r="HK2248" s="1">
        <f t="shared" si="1373"/>
        <v>3.2697046251980375E-31</v>
      </c>
      <c r="HL2248" s="1" t="str">
        <f t="shared" si="1374"/>
        <v/>
      </c>
      <c r="HM2248" s="1" t="str">
        <f t="shared" si="1375"/>
        <v/>
      </c>
      <c r="HR2248" s="1">
        <v>1528</v>
      </c>
      <c r="HS2248" s="1">
        <f t="shared" si="1376"/>
        <v>75.63540821191512</v>
      </c>
      <c r="HT2248" s="1">
        <f t="shared" si="1377"/>
        <v>1.1975233816422265E-3</v>
      </c>
      <c r="HU2248" s="1">
        <f t="shared" si="1378"/>
        <v>0.98265677535176066</v>
      </c>
      <c r="HV2248" s="118">
        <f t="shared" si="1379"/>
        <v>1.1975233816422265E-3</v>
      </c>
      <c r="HW2248" s="118" t="str">
        <f t="shared" si="1380"/>
        <v/>
      </c>
      <c r="HX2248" s="118" t="str">
        <f t="shared" si="1381"/>
        <v/>
      </c>
      <c r="HY2248" s="118">
        <f t="shared" si="1382"/>
        <v>9.1295246228600483E-5</v>
      </c>
      <c r="HZ2248" s="118" t="str">
        <f t="shared" si="1383"/>
        <v/>
      </c>
      <c r="IA2248" s="118" t="str">
        <f t="shared" si="1384"/>
        <v/>
      </c>
      <c r="IB2248" s="118"/>
      <c r="IC2248" s="118"/>
      <c r="ID2248" s="118"/>
      <c r="IE2248" s="118">
        <v>1528</v>
      </c>
      <c r="IF2248" s="118">
        <f t="shared" si="1411"/>
        <v>128.65159749123742</v>
      </c>
      <c r="IG2248" s="118">
        <f t="shared" si="1385"/>
        <v>7.040345520776917E-4</v>
      </c>
      <c r="IH2248" s="118">
        <f t="shared" si="1386"/>
        <v>0.98265677535176066</v>
      </c>
      <c r="II2248" s="118">
        <f t="shared" si="1387"/>
        <v>7.040345520776917E-4</v>
      </c>
      <c r="IJ2248" s="118" t="str">
        <f t="shared" si="1388"/>
        <v/>
      </c>
      <c r="IK2248" s="118" t="str">
        <f t="shared" si="1389"/>
        <v/>
      </c>
      <c r="IL2248" s="118">
        <f t="shared" si="1390"/>
        <v>5.5278549977453199E-61</v>
      </c>
      <c r="IM2248" s="118" t="str">
        <f t="shared" si="1391"/>
        <v/>
      </c>
      <c r="IN2248" s="118" t="str">
        <f t="shared" si="1392"/>
        <v/>
      </c>
      <c r="IO2248" s="118"/>
      <c r="IP2248" s="118"/>
      <c r="IQ2248" s="118"/>
      <c r="IR2248" s="118">
        <v>1528</v>
      </c>
      <c r="IS2248" s="118">
        <f t="shared" si="1393"/>
        <v>3334.2587847602672</v>
      </c>
      <c r="IT2248" s="118">
        <f t="shared" si="1394"/>
        <v>2.7165008975251201E-5</v>
      </c>
      <c r="IU2248" s="118">
        <f t="shared" si="1395"/>
        <v>0.98265677535176066</v>
      </c>
      <c r="IV2248" s="118">
        <f t="shared" si="1396"/>
        <v>2.7165008975251201E-5</v>
      </c>
      <c r="IW2248" s="118" t="str">
        <f t="shared" si="1397"/>
        <v/>
      </c>
      <c r="IX2248" s="118" t="str">
        <f t="shared" si="1398"/>
        <v/>
      </c>
      <c r="IY2248" s="118">
        <f t="shared" si="1399"/>
        <v>2.181298899006781E-9</v>
      </c>
      <c r="IZ2248" s="118" t="str">
        <f t="shared" si="1400"/>
        <v/>
      </c>
      <c r="JA2248" s="118" t="str">
        <f t="shared" si="1401"/>
        <v/>
      </c>
      <c r="JB2248" s="118"/>
      <c r="JC2248" s="118">
        <v>1528</v>
      </c>
      <c r="JD2248" s="118">
        <f t="shared" si="1402"/>
        <v>2569.8296242089227</v>
      </c>
      <c r="JE2248" s="118">
        <f t="shared" si="1403"/>
        <v>3.5245593311153793E-5</v>
      </c>
      <c r="JF2248" s="118">
        <f t="shared" si="1404"/>
        <v>0.98265677535176066</v>
      </c>
      <c r="JG2248" s="118">
        <f t="shared" si="1405"/>
        <v>3.5245593311153793E-5</v>
      </c>
      <c r="JH2248" s="118" t="str">
        <f t="shared" si="1406"/>
        <v/>
      </c>
      <c r="JI2248" s="118" t="str">
        <f t="shared" si="1407"/>
        <v/>
      </c>
      <c r="JJ2248" s="118">
        <f t="shared" si="1408"/>
        <v>2.181298899006781E-9</v>
      </c>
      <c r="JK2248" s="118" t="str">
        <f t="shared" si="1409"/>
        <v/>
      </c>
      <c r="JL2248" s="118" t="str">
        <f t="shared" si="1410"/>
        <v/>
      </c>
      <c r="JM2248" s="118"/>
      <c r="JN2248" s="118"/>
      <c r="JO2248" s="118"/>
      <c r="JP2248" s="118">
        <f t="shared" si="1364"/>
        <v>9.8111999999999639</v>
      </c>
      <c r="JQ2248" s="138">
        <f t="shared" si="1365"/>
        <v>0.19952745309072334</v>
      </c>
      <c r="JR2248" s="118">
        <f t="shared" si="1366"/>
        <v>3.797417174710993E-4</v>
      </c>
      <c r="JS2248" s="118" t="str">
        <f t="shared" si="1362"/>
        <v/>
      </c>
      <c r="JT2248" s="119" t="str">
        <f t="shared" si="1363"/>
        <v/>
      </c>
    </row>
    <row r="2249" spans="209:280" ht="20.100000000000001" customHeight="1" x14ac:dyDescent="0.25">
      <c r="HA2249" s="1">
        <v>1529</v>
      </c>
      <c r="HB2249" s="1">
        <f t="shared" si="1367"/>
        <v>33603.759431602848</v>
      </c>
      <c r="HC2249" s="1">
        <f t="shared" si="1368"/>
        <v>2.677753806572712E-6</v>
      </c>
      <c r="HD2249" s="1">
        <f t="shared" si="1369"/>
        <v>0.98282759621423987</v>
      </c>
      <c r="HE2249" s="1">
        <f t="shared" si="1370"/>
        <v>2.677753806572712E-6</v>
      </c>
      <c r="HF2249" s="1" t="str">
        <f t="shared" si="1371"/>
        <v/>
      </c>
      <c r="HG2249" s="1" t="str">
        <f t="shared" si="1372"/>
        <v/>
      </c>
      <c r="HK2249" s="1">
        <f t="shared" si="1373"/>
        <v>3.4156386356597489E-31</v>
      </c>
      <c r="HL2249" s="1" t="str">
        <f t="shared" si="1374"/>
        <v/>
      </c>
      <c r="HM2249" s="1" t="str">
        <f t="shared" si="1375"/>
        <v/>
      </c>
      <c r="HR2249" s="1">
        <v>1529</v>
      </c>
      <c r="HS2249" s="1">
        <f t="shared" si="1376"/>
        <v>75.77865709110435</v>
      </c>
      <c r="HT2249" s="1">
        <f t="shared" si="1377"/>
        <v>1.1874398173214813E-3</v>
      </c>
      <c r="HU2249" s="1">
        <f t="shared" si="1378"/>
        <v>0.98282759621423987</v>
      </c>
      <c r="HV2249" s="118">
        <f t="shared" si="1379"/>
        <v>1.1874398173214813E-3</v>
      </c>
      <c r="HW2249" s="118" t="str">
        <f t="shared" si="1380"/>
        <v/>
      </c>
      <c r="HX2249" s="118" t="str">
        <f t="shared" si="1381"/>
        <v/>
      </c>
      <c r="HY2249" s="118">
        <f t="shared" si="1382"/>
        <v>9.2433518378058239E-5</v>
      </c>
      <c r="HZ2249" s="118" t="str">
        <f t="shared" si="1383"/>
        <v/>
      </c>
      <c r="IA2249" s="118" t="str">
        <f t="shared" si="1384"/>
        <v/>
      </c>
      <c r="IB2249" s="118"/>
      <c r="IC2249" s="118"/>
      <c r="ID2249" s="118"/>
      <c r="IE2249" s="118">
        <v>1529</v>
      </c>
      <c r="IF2249" s="118">
        <f t="shared" si="1411"/>
        <v>128.89525581981931</v>
      </c>
      <c r="IG2249" s="118">
        <f t="shared" si="1385"/>
        <v>6.981063357282399E-4</v>
      </c>
      <c r="IH2249" s="118">
        <f t="shared" si="1386"/>
        <v>0.98282759621423987</v>
      </c>
      <c r="II2249" s="118">
        <f t="shared" si="1387"/>
        <v>6.981063357282399E-4</v>
      </c>
      <c r="IJ2249" s="118" t="str">
        <f t="shared" si="1388"/>
        <v/>
      </c>
      <c r="IK2249" s="118" t="str">
        <f t="shared" si="1389"/>
        <v/>
      </c>
      <c r="IL2249" s="118">
        <f t="shared" si="1390"/>
        <v>5.9014973087428437E-61</v>
      </c>
      <c r="IM2249" s="118" t="str">
        <f t="shared" si="1391"/>
        <v/>
      </c>
      <c r="IN2249" s="118" t="str">
        <f t="shared" si="1392"/>
        <v/>
      </c>
      <c r="IO2249" s="118"/>
      <c r="IP2249" s="118"/>
      <c r="IQ2249" s="118"/>
      <c r="IR2249" s="118">
        <v>1529</v>
      </c>
      <c r="IS2249" s="118">
        <f t="shared" si="1393"/>
        <v>3340.5736688223124</v>
      </c>
      <c r="IT2249" s="118">
        <f t="shared" si="1394"/>
        <v>2.6936270130169197E-5</v>
      </c>
      <c r="IU2249" s="118">
        <f t="shared" si="1395"/>
        <v>0.98282759621423987</v>
      </c>
      <c r="IV2249" s="118">
        <f t="shared" si="1396"/>
        <v>2.6936270130169197E-5</v>
      </c>
      <c r="IW2249" s="118" t="str">
        <f t="shared" si="1397"/>
        <v/>
      </c>
      <c r="IX2249" s="118" t="str">
        <f t="shared" si="1398"/>
        <v/>
      </c>
      <c r="IY2249" s="118">
        <f t="shared" si="1399"/>
        <v>2.2238254067613238E-9</v>
      </c>
      <c r="IZ2249" s="118" t="str">
        <f t="shared" si="1400"/>
        <v/>
      </c>
      <c r="JA2249" s="118" t="str">
        <f t="shared" si="1401"/>
        <v/>
      </c>
      <c r="JB2249" s="118"/>
      <c r="JC2249" s="118">
        <v>1529</v>
      </c>
      <c r="JD2249" s="118">
        <f t="shared" si="1402"/>
        <v>2574.6967257699243</v>
      </c>
      <c r="JE2249" s="118">
        <f t="shared" si="1403"/>
        <v>3.4948813129134749E-5</v>
      </c>
      <c r="JF2249" s="118">
        <f t="shared" si="1404"/>
        <v>0.98282759621423987</v>
      </c>
      <c r="JG2249" s="118">
        <f t="shared" si="1405"/>
        <v>3.4948813129134749E-5</v>
      </c>
      <c r="JH2249" s="118" t="str">
        <f t="shared" si="1406"/>
        <v/>
      </c>
      <c r="JI2249" s="118" t="str">
        <f t="shared" si="1407"/>
        <v/>
      </c>
      <c r="JJ2249" s="118">
        <f t="shared" si="1408"/>
        <v>2.2238254067613238E-9</v>
      </c>
      <c r="JK2249" s="118" t="str">
        <f t="shared" si="1409"/>
        <v/>
      </c>
      <c r="JL2249" s="118" t="str">
        <f t="shared" si="1410"/>
        <v/>
      </c>
      <c r="JM2249" s="118"/>
      <c r="JN2249" s="118"/>
      <c r="JO2249" s="118"/>
      <c r="JP2249" s="118">
        <f t="shared" si="1364"/>
        <v>9.8175999999999632</v>
      </c>
      <c r="JQ2249" s="138">
        <f t="shared" si="1365"/>
        <v>0.19914771137325224</v>
      </c>
      <c r="JR2249" s="118">
        <f t="shared" si="1366"/>
        <v>3.7914588703102936E-4</v>
      </c>
      <c r="JS2249" s="118" t="str">
        <f t="shared" si="1362"/>
        <v/>
      </c>
      <c r="JT2249" s="119" t="str">
        <f t="shared" si="1363"/>
        <v/>
      </c>
    </row>
    <row r="2250" spans="209:280" ht="20.100000000000001" customHeight="1" x14ac:dyDescent="0.25">
      <c r="HA2250" s="1">
        <v>1530</v>
      </c>
      <c r="HB2250" s="1">
        <f t="shared" si="1367"/>
        <v>33667.282606331784</v>
      </c>
      <c r="HC2250" s="1">
        <f t="shared" si="1368"/>
        <v>2.6551637031181464E-6</v>
      </c>
      <c r="HD2250" s="1">
        <f t="shared" si="1369"/>
        <v>0.98299697735236724</v>
      </c>
      <c r="HE2250" s="1">
        <f t="shared" si="1370"/>
        <v>2.6551637031181464E-6</v>
      </c>
      <c r="HF2250" s="1" t="str">
        <f t="shared" si="1371"/>
        <v/>
      </c>
      <c r="HG2250" s="1" t="str">
        <f t="shared" si="1372"/>
        <v/>
      </c>
      <c r="HK2250" s="1">
        <f t="shared" si="1373"/>
        <v>3.56802890866686E-31</v>
      </c>
      <c r="HL2250" s="1" t="str">
        <f t="shared" si="1374"/>
        <v/>
      </c>
      <c r="HM2250" s="1" t="str">
        <f t="shared" si="1375"/>
        <v/>
      </c>
      <c r="HR2250" s="1">
        <v>1530</v>
      </c>
      <c r="HS2250" s="1">
        <f t="shared" si="1376"/>
        <v>75.921905970293579</v>
      </c>
      <c r="HT2250" s="1">
        <f t="shared" si="1377"/>
        <v>1.1774223212195191E-3</v>
      </c>
      <c r="HU2250" s="1">
        <f t="shared" si="1378"/>
        <v>0.98299697735236724</v>
      </c>
      <c r="HV2250" s="118">
        <f t="shared" si="1379"/>
        <v>1.1774223212195191E-3</v>
      </c>
      <c r="HW2250" s="118" t="str">
        <f t="shared" si="1380"/>
        <v/>
      </c>
      <c r="HX2250" s="118" t="str">
        <f t="shared" si="1381"/>
        <v/>
      </c>
      <c r="HY2250" s="118">
        <f t="shared" si="1382"/>
        <v>9.3584485178580638E-5</v>
      </c>
      <c r="HZ2250" s="118" t="str">
        <f t="shared" si="1383"/>
        <v/>
      </c>
      <c r="IA2250" s="118" t="str">
        <f t="shared" si="1384"/>
        <v/>
      </c>
      <c r="IB2250" s="118"/>
      <c r="IC2250" s="118"/>
      <c r="ID2250" s="118"/>
      <c r="IE2250" s="118">
        <v>1530</v>
      </c>
      <c r="IF2250" s="118">
        <f t="shared" si="1411"/>
        <v>129.1389141484012</v>
      </c>
      <c r="IG2250" s="118">
        <f t="shared" si="1385"/>
        <v>6.9221696146699234E-4</v>
      </c>
      <c r="IH2250" s="118">
        <f t="shared" si="1386"/>
        <v>0.98299697735236724</v>
      </c>
      <c r="II2250" s="118">
        <f t="shared" si="1387"/>
        <v>6.9221696146699234E-4</v>
      </c>
      <c r="IJ2250" s="118" t="str">
        <f t="shared" si="1388"/>
        <v/>
      </c>
      <c r="IK2250" s="118" t="str">
        <f t="shared" si="1389"/>
        <v/>
      </c>
      <c r="IL2250" s="118">
        <f t="shared" si="1390"/>
        <v>6.3002942843176463E-61</v>
      </c>
      <c r="IM2250" s="118" t="str">
        <f t="shared" si="1391"/>
        <v/>
      </c>
      <c r="IN2250" s="118" t="str">
        <f t="shared" si="1392"/>
        <v/>
      </c>
      <c r="IO2250" s="118"/>
      <c r="IP2250" s="118"/>
      <c r="IQ2250" s="118"/>
      <c r="IR2250" s="118">
        <v>1530</v>
      </c>
      <c r="IS2250" s="118">
        <f t="shared" si="1393"/>
        <v>3346.8885528843593</v>
      </c>
      <c r="IT2250" s="118">
        <f t="shared" si="1394"/>
        <v>2.6709029998000572E-5</v>
      </c>
      <c r="IU2250" s="118">
        <f t="shared" si="1395"/>
        <v>0.98299697735236724</v>
      </c>
      <c r="IV2250" s="118">
        <f t="shared" si="1396"/>
        <v>2.6709029998000572E-5</v>
      </c>
      <c r="IW2250" s="118" t="str">
        <f t="shared" si="1397"/>
        <v/>
      </c>
      <c r="IX2250" s="118" t="str">
        <f t="shared" si="1398"/>
        <v/>
      </c>
      <c r="IY2250" s="118">
        <f t="shared" si="1399"/>
        <v>2.2671447348416815E-9</v>
      </c>
      <c r="IZ2250" s="118" t="str">
        <f t="shared" si="1400"/>
        <v/>
      </c>
      <c r="JA2250" s="118" t="str">
        <f t="shared" si="1401"/>
        <v/>
      </c>
      <c r="JB2250" s="118"/>
      <c r="JC2250" s="118">
        <v>1530</v>
      </c>
      <c r="JD2250" s="118">
        <f t="shared" si="1402"/>
        <v>2579.563827330926</v>
      </c>
      <c r="JE2250" s="118">
        <f t="shared" si="1403"/>
        <v>3.4653977471628298E-5</v>
      </c>
      <c r="JF2250" s="118">
        <f t="shared" si="1404"/>
        <v>0.98299697735236713</v>
      </c>
      <c r="JG2250" s="118">
        <f t="shared" si="1405"/>
        <v>3.4653977471628298E-5</v>
      </c>
      <c r="JH2250" s="118" t="str">
        <f t="shared" si="1406"/>
        <v/>
      </c>
      <c r="JI2250" s="118" t="str">
        <f t="shared" si="1407"/>
        <v/>
      </c>
      <c r="JJ2250" s="118">
        <f t="shared" si="1408"/>
        <v>2.2671447348416815E-9</v>
      </c>
      <c r="JK2250" s="118" t="str">
        <f t="shared" si="1409"/>
        <v/>
      </c>
      <c r="JL2250" s="118" t="str">
        <f t="shared" si="1410"/>
        <v/>
      </c>
      <c r="JM2250" s="118"/>
      <c r="JN2250" s="118"/>
      <c r="JO2250" s="118"/>
      <c r="JP2250" s="118">
        <f t="shared" si="1364"/>
        <v>9.8239999999999625</v>
      </c>
      <c r="JQ2250" s="138">
        <f t="shared" si="1365"/>
        <v>0.19876856548622121</v>
      </c>
      <c r="JR2250" s="118">
        <f t="shared" si="1366"/>
        <v>3.7855058956193233E-4</v>
      </c>
      <c r="JS2250" s="118" t="str">
        <f t="shared" si="1362"/>
        <v/>
      </c>
      <c r="JT2250" s="119" t="str">
        <f t="shared" si="1363"/>
        <v/>
      </c>
    </row>
    <row r="2251" spans="209:280" ht="20.100000000000001" customHeight="1" x14ac:dyDescent="0.25">
      <c r="HA2251" s="1">
        <v>1531</v>
      </c>
      <c r="HB2251" s="1">
        <f t="shared" si="1367"/>
        <v>33730.805781060706</v>
      </c>
      <c r="HC2251" s="1">
        <f t="shared" si="1368"/>
        <v>2.6327220507149296E-6</v>
      </c>
      <c r="HD2251" s="1">
        <f t="shared" si="1369"/>
        <v>0.98316492821329649</v>
      </c>
      <c r="HE2251" s="1">
        <f t="shared" si="1370"/>
        <v>2.6327220507149296E-6</v>
      </c>
      <c r="HF2251" s="1" t="str">
        <f t="shared" si="1371"/>
        <v/>
      </c>
      <c r="HG2251" s="1" t="str">
        <f t="shared" si="1372"/>
        <v/>
      </c>
      <c r="HK2251" s="1">
        <f t="shared" si="1373"/>
        <v>3.7271585080804421E-31</v>
      </c>
      <c r="HL2251" s="1" t="str">
        <f t="shared" si="1374"/>
        <v/>
      </c>
      <c r="HM2251" s="1" t="str">
        <f t="shared" si="1375"/>
        <v/>
      </c>
      <c r="HR2251" s="1">
        <v>1531</v>
      </c>
      <c r="HS2251" s="1">
        <f t="shared" si="1376"/>
        <v>76.065154849482809</v>
      </c>
      <c r="HT2251" s="1">
        <f t="shared" si="1377"/>
        <v>1.1674706551758893E-3</v>
      </c>
      <c r="HU2251" s="1">
        <f t="shared" si="1378"/>
        <v>0.98316492821329649</v>
      </c>
      <c r="HV2251" s="118">
        <f t="shared" si="1379"/>
        <v>1.1674706551758893E-3</v>
      </c>
      <c r="HW2251" s="118" t="str">
        <f t="shared" si="1380"/>
        <v/>
      </c>
      <c r="HX2251" s="118" t="str">
        <f t="shared" si="1381"/>
        <v/>
      </c>
      <c r="HY2251" s="118">
        <f t="shared" si="1382"/>
        <v>9.4748267641904239E-5</v>
      </c>
      <c r="HZ2251" s="118" t="str">
        <f t="shared" si="1383"/>
        <v/>
      </c>
      <c r="IA2251" s="118" t="str">
        <f t="shared" si="1384"/>
        <v/>
      </c>
      <c r="IB2251" s="118"/>
      <c r="IC2251" s="118"/>
      <c r="ID2251" s="118"/>
      <c r="IE2251" s="118">
        <v>1531</v>
      </c>
      <c r="IF2251" s="118">
        <f t="shared" si="1411"/>
        <v>129.38257247698309</v>
      </c>
      <c r="IG2251" s="118">
        <f t="shared" si="1385"/>
        <v>6.8636628927732236E-4</v>
      </c>
      <c r="IH2251" s="118">
        <f t="shared" si="1386"/>
        <v>0.98316492821329649</v>
      </c>
      <c r="II2251" s="118">
        <f t="shared" si="1387"/>
        <v>6.8636628927732236E-4</v>
      </c>
      <c r="IJ2251" s="118" t="str">
        <f t="shared" si="1388"/>
        <v/>
      </c>
      <c r="IK2251" s="118" t="str">
        <f t="shared" si="1389"/>
        <v/>
      </c>
      <c r="IL2251" s="118">
        <f t="shared" si="1390"/>
        <v>6.7259325723915145E-61</v>
      </c>
      <c r="IM2251" s="118" t="str">
        <f t="shared" si="1391"/>
        <v/>
      </c>
      <c r="IN2251" s="118" t="str">
        <f t="shared" si="1392"/>
        <v/>
      </c>
      <c r="IO2251" s="118"/>
      <c r="IP2251" s="118"/>
      <c r="IQ2251" s="118"/>
      <c r="IR2251" s="118">
        <v>1531</v>
      </c>
      <c r="IS2251" s="118">
        <f t="shared" si="1393"/>
        <v>3353.2034369464045</v>
      </c>
      <c r="IT2251" s="118">
        <f t="shared" si="1394"/>
        <v>2.6483283176236509E-5</v>
      </c>
      <c r="IU2251" s="118">
        <f t="shared" si="1395"/>
        <v>0.98316492821329649</v>
      </c>
      <c r="IV2251" s="118">
        <f t="shared" si="1396"/>
        <v>2.6483283176236509E-5</v>
      </c>
      <c r="IW2251" s="118" t="str">
        <f t="shared" si="1397"/>
        <v/>
      </c>
      <c r="IX2251" s="118" t="str">
        <f t="shared" si="1398"/>
        <v/>
      </c>
      <c r="IY2251" s="118">
        <f t="shared" si="1399"/>
        <v>2.3112709273969844E-9</v>
      </c>
      <c r="IZ2251" s="118" t="str">
        <f t="shared" si="1400"/>
        <v/>
      </c>
      <c r="JA2251" s="118" t="str">
        <f t="shared" si="1401"/>
        <v/>
      </c>
      <c r="JB2251" s="118"/>
      <c r="JC2251" s="118">
        <v>1531</v>
      </c>
      <c r="JD2251" s="118">
        <f t="shared" si="1402"/>
        <v>2584.4309288919276</v>
      </c>
      <c r="JE2251" s="118">
        <f t="shared" si="1403"/>
        <v>3.4361079329079139E-5</v>
      </c>
      <c r="JF2251" s="118">
        <f t="shared" si="1404"/>
        <v>0.98316492821329649</v>
      </c>
      <c r="JG2251" s="118">
        <f t="shared" si="1405"/>
        <v>3.4361079329079139E-5</v>
      </c>
      <c r="JH2251" s="118" t="str">
        <f t="shared" si="1406"/>
        <v/>
      </c>
      <c r="JI2251" s="118" t="str">
        <f t="shared" si="1407"/>
        <v/>
      </c>
      <c r="JJ2251" s="118">
        <f t="shared" si="1408"/>
        <v>2.3112709273969844E-9</v>
      </c>
      <c r="JK2251" s="118" t="str">
        <f t="shared" si="1409"/>
        <v/>
      </c>
      <c r="JL2251" s="118" t="str">
        <f t="shared" si="1410"/>
        <v/>
      </c>
      <c r="JM2251" s="118"/>
      <c r="JN2251" s="118"/>
      <c r="JO2251" s="118"/>
      <c r="JP2251" s="118">
        <f t="shared" si="1364"/>
        <v>9.8303999999999618</v>
      </c>
      <c r="JQ2251" s="138">
        <f t="shared" si="1365"/>
        <v>0.19839001489665928</v>
      </c>
      <c r="JR2251" s="118">
        <f t="shared" si="1366"/>
        <v>3.7795582601257705E-4</v>
      </c>
      <c r="JS2251" s="118" t="str">
        <f t="shared" ref="JS2251:JS2314" si="1412">IF(JQ2251&lt;(1-$JO$719),JR2251,"")</f>
        <v/>
      </c>
      <c r="JT2251" s="119" t="str">
        <f t="shared" ref="JT2251:JT2314" si="1413">IF(JQ2251&lt;(1-$JO$725),JR2251,"")</f>
        <v/>
      </c>
    </row>
    <row r="2252" spans="209:280" ht="20.100000000000001" customHeight="1" x14ac:dyDescent="0.25">
      <c r="HA2252" s="1">
        <v>1532</v>
      </c>
      <c r="HB2252" s="1">
        <f t="shared" si="1367"/>
        <v>33794.328955789642</v>
      </c>
      <c r="HC2252" s="1">
        <f t="shared" si="1368"/>
        <v>2.6104283097353899E-6</v>
      </c>
      <c r="HD2252" s="1">
        <f t="shared" si="1369"/>
        <v>0.98333145820998391</v>
      </c>
      <c r="HE2252" s="1">
        <f t="shared" si="1370"/>
        <v>2.6104283097353899E-6</v>
      </c>
      <c r="HF2252" s="1" t="str">
        <f t="shared" si="1371"/>
        <v/>
      </c>
      <c r="HG2252" s="1" t="str">
        <f t="shared" si="1372"/>
        <v/>
      </c>
      <c r="HK2252" s="1">
        <f t="shared" si="1373"/>
        <v>3.8933227937202921E-31</v>
      </c>
      <c r="HL2252" s="1" t="str">
        <f t="shared" si="1374"/>
        <v/>
      </c>
      <c r="HM2252" s="1" t="str">
        <f t="shared" si="1375"/>
        <v/>
      </c>
      <c r="HR2252" s="1">
        <v>1532</v>
      </c>
      <c r="HS2252" s="1">
        <f t="shared" si="1376"/>
        <v>76.208403728672067</v>
      </c>
      <c r="HT2252" s="1">
        <f t="shared" si="1377"/>
        <v>1.1575845798947404E-3</v>
      </c>
      <c r="HU2252" s="1">
        <f t="shared" si="1378"/>
        <v>0.98333145820998391</v>
      </c>
      <c r="HV2252" s="118">
        <f t="shared" si="1379"/>
        <v>1.1575845798947404E-3</v>
      </c>
      <c r="HW2252" s="118" t="str">
        <f t="shared" si="1380"/>
        <v/>
      </c>
      <c r="HX2252" s="118" t="str">
        <f t="shared" si="1381"/>
        <v/>
      </c>
      <c r="HY2252" s="118">
        <f t="shared" si="1382"/>
        <v>9.5924987666632424E-5</v>
      </c>
      <c r="HZ2252" s="118" t="str">
        <f t="shared" si="1383"/>
        <v/>
      </c>
      <c r="IA2252" s="118" t="str">
        <f t="shared" si="1384"/>
        <v/>
      </c>
      <c r="IB2252" s="118"/>
      <c r="IC2252" s="118"/>
      <c r="ID2252" s="118"/>
      <c r="IE2252" s="118">
        <v>1532</v>
      </c>
      <c r="IF2252" s="118">
        <f t="shared" si="1411"/>
        <v>129.62623080556497</v>
      </c>
      <c r="IG2252" s="118">
        <f t="shared" si="1385"/>
        <v>6.8055417847509017E-4</v>
      </c>
      <c r="IH2252" s="118">
        <f t="shared" si="1386"/>
        <v>0.98333145820998391</v>
      </c>
      <c r="II2252" s="118">
        <f t="shared" si="1387"/>
        <v>6.8055417847509017E-4</v>
      </c>
      <c r="IJ2252" s="118" t="str">
        <f t="shared" si="1388"/>
        <v/>
      </c>
      <c r="IK2252" s="118" t="str">
        <f t="shared" si="1389"/>
        <v/>
      </c>
      <c r="IL2252" s="118">
        <f t="shared" si="1390"/>
        <v>7.180211450765061E-61</v>
      </c>
      <c r="IM2252" s="118" t="str">
        <f t="shared" si="1391"/>
        <v/>
      </c>
      <c r="IN2252" s="118" t="str">
        <f t="shared" si="1392"/>
        <v/>
      </c>
      <c r="IO2252" s="118"/>
      <c r="IP2252" s="118"/>
      <c r="IQ2252" s="118"/>
      <c r="IR2252" s="118">
        <v>1532</v>
      </c>
      <c r="IS2252" s="118">
        <f t="shared" si="1393"/>
        <v>3359.5183210084515</v>
      </c>
      <c r="IT2252" s="118">
        <f t="shared" si="1394"/>
        <v>2.6259024236612216E-5</v>
      </c>
      <c r="IU2252" s="118">
        <f t="shared" si="1395"/>
        <v>0.98333145820998391</v>
      </c>
      <c r="IV2252" s="118">
        <f t="shared" si="1396"/>
        <v>2.6259024236612216E-5</v>
      </c>
      <c r="IW2252" s="118" t="str">
        <f t="shared" si="1397"/>
        <v/>
      </c>
      <c r="IX2252" s="118" t="str">
        <f t="shared" si="1398"/>
        <v/>
      </c>
      <c r="IY2252" s="118">
        <f t="shared" si="1399"/>
        <v>2.3562182629308776E-9</v>
      </c>
      <c r="IZ2252" s="118" t="str">
        <f t="shared" si="1400"/>
        <v/>
      </c>
      <c r="JA2252" s="118" t="str">
        <f t="shared" si="1401"/>
        <v/>
      </c>
      <c r="JB2252" s="118"/>
      <c r="JC2252" s="118">
        <v>1532</v>
      </c>
      <c r="JD2252" s="118">
        <f t="shared" si="1402"/>
        <v>2589.2980304529292</v>
      </c>
      <c r="JE2252" s="118">
        <f t="shared" si="1403"/>
        <v>3.4070111658514836E-5</v>
      </c>
      <c r="JF2252" s="118">
        <f t="shared" si="1404"/>
        <v>0.98333145820998391</v>
      </c>
      <c r="JG2252" s="118">
        <f t="shared" si="1405"/>
        <v>3.4070111658514836E-5</v>
      </c>
      <c r="JH2252" s="118" t="str">
        <f t="shared" si="1406"/>
        <v/>
      </c>
      <c r="JI2252" s="118" t="str">
        <f t="shared" si="1407"/>
        <v/>
      </c>
      <c r="JJ2252" s="118">
        <f t="shared" si="1408"/>
        <v>2.3562182629308776E-9</v>
      </c>
      <c r="JK2252" s="118" t="str">
        <f t="shared" si="1409"/>
        <v/>
      </c>
      <c r="JL2252" s="118" t="str">
        <f t="shared" si="1410"/>
        <v/>
      </c>
      <c r="JM2252" s="118"/>
      <c r="JN2252" s="118"/>
      <c r="JO2252" s="118"/>
      <c r="JP2252" s="118">
        <f t="shared" ref="JP2252:JP2315" si="1414">JP2251+$JS$712</f>
        <v>9.8367999999999611</v>
      </c>
      <c r="JQ2252" s="138">
        <f t="shared" ref="JQ2252:JQ2315" si="1415">_xlfn.CHISQ.DIST.RT(JP2252,7)</f>
        <v>0.1980120590706467</v>
      </c>
      <c r="JR2252" s="118">
        <f t="shared" ref="JR2252:JR2315" si="1416">JQ2252-JQ2253</f>
        <v>3.7736159732515429E-4</v>
      </c>
      <c r="JS2252" s="118" t="str">
        <f t="shared" si="1412"/>
        <v/>
      </c>
      <c r="JT2252" s="119" t="str">
        <f t="shared" si="1413"/>
        <v/>
      </c>
    </row>
    <row r="2253" spans="209:280" ht="20.100000000000001" customHeight="1" x14ac:dyDescent="0.25">
      <c r="HA2253" s="1">
        <v>1533</v>
      </c>
      <c r="HB2253" s="1">
        <f t="shared" si="1367"/>
        <v>33857.852130518564</v>
      </c>
      <c r="HC2253" s="1">
        <f t="shared" si="1368"/>
        <v>2.5882819380475069E-6</v>
      </c>
      <c r="HD2253" s="1">
        <f t="shared" si="1369"/>
        <v>0.98349657672102664</v>
      </c>
      <c r="HE2253" s="1">
        <f t="shared" si="1370"/>
        <v>2.5882819380475069E-6</v>
      </c>
      <c r="HF2253" s="1" t="str">
        <f t="shared" si="1371"/>
        <v/>
      </c>
      <c r="HG2253" s="1" t="str">
        <f t="shared" si="1372"/>
        <v/>
      </c>
      <c r="HK2253" s="1">
        <f t="shared" si="1373"/>
        <v>4.0668299504253314E-31</v>
      </c>
      <c r="HL2253" s="1" t="str">
        <f t="shared" si="1374"/>
        <v/>
      </c>
      <c r="HM2253" s="1" t="str">
        <f t="shared" si="1375"/>
        <v/>
      </c>
      <c r="HR2253" s="1">
        <v>1533</v>
      </c>
      <c r="HS2253" s="1">
        <f t="shared" si="1376"/>
        <v>76.351652607861297</v>
      </c>
      <c r="HT2253" s="1">
        <f t="shared" si="1377"/>
        <v>1.1477638549696756E-3</v>
      </c>
      <c r="HU2253" s="1">
        <f t="shared" si="1378"/>
        <v>0.98349657672102675</v>
      </c>
      <c r="HV2253" s="118">
        <f t="shared" si="1379"/>
        <v>1.1477638549696756E-3</v>
      </c>
      <c r="HW2253" s="118" t="str">
        <f t="shared" si="1380"/>
        <v/>
      </c>
      <c r="HX2253" s="118" t="str">
        <f t="shared" si="1381"/>
        <v/>
      </c>
      <c r="HY2253" s="118">
        <f t="shared" si="1382"/>
        <v>9.7114768041412714E-5</v>
      </c>
      <c r="HZ2253" s="118" t="str">
        <f t="shared" si="1383"/>
        <v/>
      </c>
      <c r="IA2253" s="118" t="str">
        <f t="shared" si="1384"/>
        <v/>
      </c>
      <c r="IB2253" s="118"/>
      <c r="IC2253" s="118"/>
      <c r="ID2253" s="118"/>
      <c r="IE2253" s="118">
        <v>1533</v>
      </c>
      <c r="IF2253" s="118">
        <f t="shared" si="1411"/>
        <v>129.86988913414686</v>
      </c>
      <c r="IG2253" s="118">
        <f t="shared" si="1385"/>
        <v>6.747804877232531E-4</v>
      </c>
      <c r="IH2253" s="118">
        <f t="shared" si="1386"/>
        <v>0.98349657672102664</v>
      </c>
      <c r="II2253" s="118">
        <f t="shared" si="1387"/>
        <v>6.747804877232531E-4</v>
      </c>
      <c r="IJ2253" s="118" t="str">
        <f t="shared" si="1388"/>
        <v/>
      </c>
      <c r="IK2253" s="118" t="str">
        <f t="shared" si="1389"/>
        <v/>
      </c>
      <c r="IL2253" s="118">
        <f t="shared" si="1390"/>
        <v>7.6650503171757447E-61</v>
      </c>
      <c r="IM2253" s="118" t="str">
        <f t="shared" si="1391"/>
        <v/>
      </c>
      <c r="IN2253" s="118" t="str">
        <f t="shared" si="1392"/>
        <v/>
      </c>
      <c r="IO2253" s="118"/>
      <c r="IP2253" s="118"/>
      <c r="IQ2253" s="118"/>
      <c r="IR2253" s="118">
        <v>1533</v>
      </c>
      <c r="IS2253" s="118">
        <f t="shared" si="1393"/>
        <v>3365.8332050704967</v>
      </c>
      <c r="IT2253" s="118">
        <f t="shared" si="1394"/>
        <v>2.6036247725670953E-5</v>
      </c>
      <c r="IU2253" s="118">
        <f t="shared" si="1395"/>
        <v>0.98349657672102664</v>
      </c>
      <c r="IV2253" s="118">
        <f t="shared" si="1396"/>
        <v>2.6036247725670953E-5</v>
      </c>
      <c r="IW2253" s="118" t="str">
        <f t="shared" si="1397"/>
        <v/>
      </c>
      <c r="IX2253" s="118" t="str">
        <f t="shared" si="1398"/>
        <v/>
      </c>
      <c r="IY2253" s="118">
        <f t="shared" si="1399"/>
        <v>2.4020012579399282E-9</v>
      </c>
      <c r="IZ2253" s="118" t="str">
        <f t="shared" si="1400"/>
        <v/>
      </c>
      <c r="JA2253" s="118" t="str">
        <f t="shared" si="1401"/>
        <v/>
      </c>
      <c r="JB2253" s="118"/>
      <c r="JC2253" s="118">
        <v>1533</v>
      </c>
      <c r="JD2253" s="118">
        <f t="shared" si="1402"/>
        <v>2594.1651320139317</v>
      </c>
      <c r="JE2253" s="118">
        <f t="shared" si="1403"/>
        <v>3.3781067384277012E-5</v>
      </c>
      <c r="JF2253" s="118">
        <f t="shared" si="1404"/>
        <v>0.98349657672102664</v>
      </c>
      <c r="JG2253" s="118">
        <f t="shared" si="1405"/>
        <v>3.3781067384277012E-5</v>
      </c>
      <c r="JH2253" s="118" t="str">
        <f t="shared" si="1406"/>
        <v/>
      </c>
      <c r="JI2253" s="118" t="str">
        <f t="shared" si="1407"/>
        <v/>
      </c>
      <c r="JJ2253" s="118">
        <f t="shared" si="1408"/>
        <v>2.4020012579399282E-9</v>
      </c>
      <c r="JK2253" s="118" t="str">
        <f t="shared" si="1409"/>
        <v/>
      </c>
      <c r="JL2253" s="118" t="str">
        <f t="shared" si="1410"/>
        <v/>
      </c>
      <c r="JM2253" s="118"/>
      <c r="JN2253" s="118"/>
      <c r="JO2253" s="118"/>
      <c r="JP2253" s="118">
        <f t="shared" si="1414"/>
        <v>9.8431999999999604</v>
      </c>
      <c r="JQ2253" s="138">
        <f t="shared" si="1415"/>
        <v>0.19763469747332155</v>
      </c>
      <c r="JR2253" s="118">
        <f t="shared" si="1416"/>
        <v>3.767679044348049E-4</v>
      </c>
      <c r="JS2253" s="118" t="str">
        <f t="shared" si="1412"/>
        <v/>
      </c>
      <c r="JT2253" s="119" t="str">
        <f t="shared" si="1413"/>
        <v/>
      </c>
    </row>
    <row r="2254" spans="209:280" ht="20.100000000000001" customHeight="1" x14ac:dyDescent="0.25">
      <c r="HA2254" s="1">
        <v>1534</v>
      </c>
      <c r="HB2254" s="1">
        <f t="shared" si="1367"/>
        <v>33921.375305247486</v>
      </c>
      <c r="HC2254" s="1">
        <f t="shared" si="1368"/>
        <v>2.5662823910706295E-6</v>
      </c>
      <c r="HD2254" s="1">
        <f t="shared" si="1369"/>
        <v>0.98366029309050618</v>
      </c>
      <c r="HE2254" s="1">
        <f t="shared" si="1370"/>
        <v>2.5662823910706295E-6</v>
      </c>
      <c r="HF2254" s="1" t="str">
        <f t="shared" si="1371"/>
        <v/>
      </c>
      <c r="HG2254" s="1" t="str">
        <f t="shared" si="1372"/>
        <v/>
      </c>
      <c r="HK2254" s="1">
        <f t="shared" si="1373"/>
        <v>4.2480015396555701E-31</v>
      </c>
      <c r="HL2254" s="1" t="str">
        <f t="shared" si="1374"/>
        <v/>
      </c>
      <c r="HM2254" s="1" t="str">
        <f t="shared" si="1375"/>
        <v/>
      </c>
      <c r="HR2254" s="1">
        <v>1534</v>
      </c>
      <c r="HS2254" s="1">
        <f t="shared" si="1376"/>
        <v>76.494901487050527</v>
      </c>
      <c r="HT2254" s="1">
        <f t="shared" si="1377"/>
        <v>1.1380082389084614E-3</v>
      </c>
      <c r="HU2254" s="1">
        <f t="shared" si="1378"/>
        <v>0.98366029309050618</v>
      </c>
      <c r="HV2254" s="118">
        <f t="shared" si="1379"/>
        <v>1.1380082389084614E-3</v>
      </c>
      <c r="HW2254" s="118" t="str">
        <f t="shared" si="1380"/>
        <v/>
      </c>
      <c r="HX2254" s="118" t="str">
        <f t="shared" si="1381"/>
        <v/>
      </c>
      <c r="HY2254" s="118">
        <f t="shared" si="1382"/>
        <v>9.8317732448085203E-5</v>
      </c>
      <c r="HZ2254" s="118" t="str">
        <f t="shared" si="1383"/>
        <v/>
      </c>
      <c r="IA2254" s="118" t="str">
        <f t="shared" si="1384"/>
        <v/>
      </c>
      <c r="IB2254" s="118"/>
      <c r="IC2254" s="118"/>
      <c r="ID2254" s="118"/>
      <c r="IE2254" s="118">
        <v>1534</v>
      </c>
      <c r="IF2254" s="118">
        <f t="shared" si="1411"/>
        <v>130.11354746272875</v>
      </c>
      <c r="IG2254" s="118">
        <f t="shared" si="1385"/>
        <v>6.6904507504639938E-4</v>
      </c>
      <c r="IH2254" s="118">
        <f t="shared" si="1386"/>
        <v>0.98366029309050618</v>
      </c>
      <c r="II2254" s="118">
        <f t="shared" si="1387"/>
        <v>6.6904507504639938E-4</v>
      </c>
      <c r="IJ2254" s="118" t="str">
        <f t="shared" si="1388"/>
        <v/>
      </c>
      <c r="IK2254" s="118" t="str">
        <f t="shared" si="1389"/>
        <v/>
      </c>
      <c r="IL2254" s="118">
        <f t="shared" si="1390"/>
        <v>8.1824966753801875E-61</v>
      </c>
      <c r="IM2254" s="118" t="str">
        <f t="shared" si="1391"/>
        <v/>
      </c>
      <c r="IN2254" s="118" t="str">
        <f t="shared" si="1392"/>
        <v/>
      </c>
      <c r="IO2254" s="118"/>
      <c r="IP2254" s="118"/>
      <c r="IQ2254" s="118"/>
      <c r="IR2254" s="118">
        <v>1534</v>
      </c>
      <c r="IS2254" s="118">
        <f t="shared" si="1393"/>
        <v>3372.1480891325436</v>
      </c>
      <c r="IT2254" s="118">
        <f t="shared" si="1394"/>
        <v>2.581494816532446E-5</v>
      </c>
      <c r="IU2254" s="118">
        <f t="shared" si="1395"/>
        <v>0.98366029309050618</v>
      </c>
      <c r="IV2254" s="118">
        <f t="shared" si="1396"/>
        <v>2.581494816532446E-5</v>
      </c>
      <c r="IW2254" s="118" t="str">
        <f t="shared" si="1397"/>
        <v/>
      </c>
      <c r="IX2254" s="118" t="str">
        <f t="shared" si="1398"/>
        <v/>
      </c>
      <c r="IY2254" s="118">
        <f t="shared" si="1399"/>
        <v>2.4486346706039845E-9</v>
      </c>
      <c r="IZ2254" s="118" t="str">
        <f t="shared" si="1400"/>
        <v/>
      </c>
      <c r="JA2254" s="118" t="str">
        <f t="shared" si="1401"/>
        <v/>
      </c>
      <c r="JB2254" s="118"/>
      <c r="JC2254" s="118">
        <v>1534</v>
      </c>
      <c r="JD2254" s="118">
        <f t="shared" si="1402"/>
        <v>2599.0322335749333</v>
      </c>
      <c r="JE2254" s="118">
        <f t="shared" si="1403"/>
        <v>3.3493939398749225E-5</v>
      </c>
      <c r="JF2254" s="118">
        <f t="shared" si="1404"/>
        <v>0.98366029309050618</v>
      </c>
      <c r="JG2254" s="118">
        <f t="shared" si="1405"/>
        <v>3.3493939398749225E-5</v>
      </c>
      <c r="JH2254" s="118" t="str">
        <f t="shared" si="1406"/>
        <v/>
      </c>
      <c r="JI2254" s="118" t="str">
        <f t="shared" si="1407"/>
        <v/>
      </c>
      <c r="JJ2254" s="118">
        <f t="shared" si="1408"/>
        <v>2.4486346706039845E-9</v>
      </c>
      <c r="JK2254" s="118" t="str">
        <f t="shared" si="1409"/>
        <v/>
      </c>
      <c r="JL2254" s="118" t="str">
        <f t="shared" si="1410"/>
        <v/>
      </c>
      <c r="JM2254" s="118"/>
      <c r="JN2254" s="118"/>
      <c r="JO2254" s="118"/>
      <c r="JP2254" s="118">
        <f t="shared" si="1414"/>
        <v>9.8495999999999597</v>
      </c>
      <c r="JQ2254" s="138">
        <f t="shared" si="1415"/>
        <v>0.19725792956888674</v>
      </c>
      <c r="JR2254" s="118">
        <f t="shared" si="1416"/>
        <v>3.7617474827067454E-4</v>
      </c>
      <c r="JS2254" s="118" t="str">
        <f t="shared" si="1412"/>
        <v/>
      </c>
      <c r="JT2254" s="119" t="str">
        <f t="shared" si="1413"/>
        <v/>
      </c>
    </row>
    <row r="2255" spans="209:280" ht="20.100000000000001" customHeight="1" x14ac:dyDescent="0.25">
      <c r="HA2255" s="1">
        <v>1535</v>
      </c>
      <c r="HB2255" s="1">
        <f t="shared" si="1367"/>
        <v>33984.898479976422</v>
      </c>
      <c r="HC2255" s="1">
        <f t="shared" si="1368"/>
        <v>2.5444291218309696E-6</v>
      </c>
      <c r="HD2255" s="1">
        <f t="shared" si="1369"/>
        <v>0.98382261662783388</v>
      </c>
      <c r="HE2255" s="1">
        <f t="shared" si="1370"/>
        <v>2.5444291218309696E-6</v>
      </c>
      <c r="HF2255" s="1" t="str">
        <f t="shared" si="1371"/>
        <v/>
      </c>
      <c r="HG2255" s="1" t="str">
        <f t="shared" si="1372"/>
        <v/>
      </c>
      <c r="HK2255" s="1">
        <f t="shared" si="1373"/>
        <v>4.4371730745874172E-31</v>
      </c>
      <c r="HL2255" s="1" t="str">
        <f t="shared" si="1374"/>
        <v/>
      </c>
      <c r="HM2255" s="1" t="str">
        <f t="shared" si="1375"/>
        <v/>
      </c>
      <c r="HR2255" s="1">
        <v>1535</v>
      </c>
      <c r="HS2255" s="1">
        <f t="shared" si="1376"/>
        <v>76.638150366239756</v>
      </c>
      <c r="HT2255" s="1">
        <f t="shared" si="1377"/>
        <v>1.1283174891576369E-3</v>
      </c>
      <c r="HU2255" s="1">
        <f t="shared" si="1378"/>
        <v>0.98382261662783388</v>
      </c>
      <c r="HV2255" s="118">
        <f t="shared" si="1379"/>
        <v>1.1283174891576369E-3</v>
      </c>
      <c r="HW2255" s="118" t="str">
        <f t="shared" si="1380"/>
        <v/>
      </c>
      <c r="HX2255" s="118" t="str">
        <f t="shared" si="1381"/>
        <v/>
      </c>
      <c r="HY2255" s="118">
        <f t="shared" si="1382"/>
        <v>9.9534005464795567E-5</v>
      </c>
      <c r="HZ2255" s="118" t="str">
        <f t="shared" si="1383"/>
        <v/>
      </c>
      <c r="IA2255" s="118" t="str">
        <f t="shared" si="1384"/>
        <v/>
      </c>
      <c r="IB2255" s="118"/>
      <c r="IC2255" s="118"/>
      <c r="ID2255" s="118"/>
      <c r="IE2255" s="118">
        <v>1535</v>
      </c>
      <c r="IF2255" s="118">
        <f t="shared" si="1411"/>
        <v>130.35720579131063</v>
      </c>
      <c r="IG2255" s="118">
        <f t="shared" si="1385"/>
        <v>6.6334779784521232E-4</v>
      </c>
      <c r="IH2255" s="118">
        <f t="shared" si="1386"/>
        <v>0.98382261662783388</v>
      </c>
      <c r="II2255" s="118">
        <f t="shared" si="1387"/>
        <v>6.6334779784521232E-4</v>
      </c>
      <c r="IJ2255" s="118" t="str">
        <f t="shared" si="1388"/>
        <v/>
      </c>
      <c r="IK2255" s="118" t="str">
        <f t="shared" si="1389"/>
        <v/>
      </c>
      <c r="IL2255" s="118">
        <f t="shared" si="1390"/>
        <v>8.7347346499640507E-61</v>
      </c>
      <c r="IM2255" s="118" t="str">
        <f t="shared" si="1391"/>
        <v/>
      </c>
      <c r="IN2255" s="118" t="str">
        <f t="shared" si="1392"/>
        <v/>
      </c>
      <c r="IO2255" s="118"/>
      <c r="IP2255" s="118"/>
      <c r="IQ2255" s="118"/>
      <c r="IR2255" s="118">
        <v>1535</v>
      </c>
      <c r="IS2255" s="118">
        <f t="shared" si="1393"/>
        <v>3378.4629731945888</v>
      </c>
      <c r="IT2255" s="118">
        <f t="shared" si="1394"/>
        <v>2.5595120053411502E-5</v>
      </c>
      <c r="IU2255" s="118">
        <f t="shared" si="1395"/>
        <v>0.98382261662783388</v>
      </c>
      <c r="IV2255" s="118">
        <f t="shared" si="1396"/>
        <v>2.5595120053411502E-5</v>
      </c>
      <c r="IW2255" s="118" t="str">
        <f t="shared" si="1397"/>
        <v/>
      </c>
      <c r="IX2255" s="118" t="str">
        <f t="shared" si="1398"/>
        <v/>
      </c>
      <c r="IY2255" s="118">
        <f t="shared" si="1399"/>
        <v>2.4961335045284375E-9</v>
      </c>
      <c r="IZ2255" s="118" t="str">
        <f t="shared" si="1400"/>
        <v/>
      </c>
      <c r="JA2255" s="118" t="str">
        <f t="shared" si="1401"/>
        <v/>
      </c>
      <c r="JB2255" s="118"/>
      <c r="JC2255" s="118">
        <v>1535</v>
      </c>
      <c r="JD2255" s="118">
        <f t="shared" si="1402"/>
        <v>2603.899335135935</v>
      </c>
      <c r="JE2255" s="118">
        <f t="shared" si="1403"/>
        <v>3.3208720563080785E-5</v>
      </c>
      <c r="JF2255" s="118">
        <f t="shared" si="1404"/>
        <v>0.98382261662783388</v>
      </c>
      <c r="JG2255" s="118">
        <f t="shared" si="1405"/>
        <v>3.3208720563080785E-5</v>
      </c>
      <c r="JH2255" s="118" t="str">
        <f t="shared" si="1406"/>
        <v/>
      </c>
      <c r="JI2255" s="118" t="str">
        <f t="shared" si="1407"/>
        <v/>
      </c>
      <c r="JJ2255" s="118">
        <f t="shared" si="1408"/>
        <v>2.4961335045284375E-9</v>
      </c>
      <c r="JK2255" s="118" t="str">
        <f t="shared" si="1409"/>
        <v/>
      </c>
      <c r="JL2255" s="118" t="str">
        <f t="shared" si="1410"/>
        <v/>
      </c>
      <c r="JM2255" s="118"/>
      <c r="JN2255" s="118"/>
      <c r="JO2255" s="118"/>
      <c r="JP2255" s="118">
        <f t="shared" si="1414"/>
        <v>9.855999999999959</v>
      </c>
      <c r="JQ2255" s="138">
        <f t="shared" si="1415"/>
        <v>0.19688175482061607</v>
      </c>
      <c r="JR2255" s="118">
        <f t="shared" si="1416"/>
        <v>3.7558212975469241E-4</v>
      </c>
      <c r="JS2255" s="118" t="str">
        <f t="shared" si="1412"/>
        <v/>
      </c>
      <c r="JT2255" s="119" t="str">
        <f t="shared" si="1413"/>
        <v/>
      </c>
    </row>
    <row r="2256" spans="209:280" ht="20.100000000000001" customHeight="1" x14ac:dyDescent="0.25">
      <c r="HA2256" s="1">
        <v>1536</v>
      </c>
      <c r="HB2256" s="1">
        <f t="shared" ref="HB2256:HB2319" si="1417">$HB$714+(HA2256*$HB$717)</f>
        <v>34048.421654705344</v>
      </c>
      <c r="HC2256" s="1">
        <f t="shared" ref="HC2256:HC2319" si="1418">_xlfn.NORM.DIST($HB2256,$HB$711,$HB$712,0)</f>
        <v>2.5227215810168181E-6</v>
      </c>
      <c r="HD2256" s="1">
        <f t="shared" ref="HD2256:HD2319" si="1419">_xlfn.NORM.DIST($HB2256,$HB$711,$HB$712,1)</f>
        <v>0.9839835566076014</v>
      </c>
      <c r="HE2256" s="1">
        <f t="shared" ref="HE2256:HE2319" si="1420">IF(OR(HD2256&lt;$HF$716,HD2256&gt;$HF$717),HC2256,"")</f>
        <v>2.5227215810168181E-6</v>
      </c>
      <c r="HF2256" s="1" t="str">
        <f t="shared" ref="HF2256:HF2319" si="1421">IF(AND(HD2256&gt;$HF$716,HD2256&lt;$HF$717),HC2256,"")</f>
        <v/>
      </c>
      <c r="HG2256" s="1" t="str">
        <f t="shared" ref="HG2256:HG2319" si="1422">IF(HC2256=MAX($HC$720:$HC$2720),HC2256,"")</f>
        <v/>
      </c>
      <c r="HK2256" s="1">
        <f t="shared" ref="HK2256:HK2319" si="1423">_xlfn.NORM.DIST(HB2256,$HF$712,$HF$713,0)</f>
        <v>4.634694619691911E-31</v>
      </c>
      <c r="HL2256" s="1" t="str">
        <f t="shared" ref="HL2256:HL2319" si="1424">IF(HK2256=MAX($HK$720:$HK$2720),HC2256,"")</f>
        <v/>
      </c>
      <c r="HM2256" s="1" t="str">
        <f t="shared" ref="HM2256:HM2319" si="1425">IF(HL2256=MIN($HL$720:$HL$2720),HL2256,"")</f>
        <v/>
      </c>
      <c r="HR2256" s="1">
        <v>1536</v>
      </c>
      <c r="HS2256" s="1">
        <f t="shared" ref="HS2256:HS2319" si="1426">$HS$714+(HR2256*$HS$717)</f>
        <v>76.781399245428986</v>
      </c>
      <c r="HT2256" s="1">
        <f t="shared" ref="HT2256:HT2319" si="1427">_xlfn.NORM.DIST(HS2256,HS$711,HS$712,0)</f>
        <v>1.1186913621269935E-3</v>
      </c>
      <c r="HU2256" s="1">
        <f t="shared" ref="HU2256:HU2319" si="1428">_xlfn.NORM.DIST(HS2256,HS$711,HS$712,1)</f>
        <v>0.9839835566076014</v>
      </c>
      <c r="HV2256" s="118">
        <f t="shared" ref="HV2256:HV2319" si="1429">IF(OR(HU2256&lt;$HW$716,HU2256&gt;$HW$717),HT2256,"")</f>
        <v>1.1186913621269935E-3</v>
      </c>
      <c r="HW2256" s="118" t="str">
        <f t="shared" ref="HW2256:HW2319" si="1430">IF(AND(HU2256&gt;$HW$716,HU2256&lt;$HW$717),HT2256,"")</f>
        <v/>
      </c>
      <c r="HX2256" s="118" t="str">
        <f t="shared" ref="HX2256:HX2319" si="1431">IF(HT2256=MAX($HT$720:$HT$2720),HT2256,"")</f>
        <v/>
      </c>
      <c r="HY2256" s="118">
        <f t="shared" ref="HY2256:HY2319" si="1432">_xlfn.NORM.DIST(HS2256,$HW$712,$HW$713,0)</f>
        <v>1.0076371256907578E-4</v>
      </c>
      <c r="HZ2256" s="118" t="str">
        <f t="shared" ref="HZ2256:HZ2319" si="1433">IF(HY2256=MAX($HY$720:$HY$2720),HT2256,"")</f>
        <v/>
      </c>
      <c r="IA2256" s="118" t="str">
        <f t="shared" ref="IA2256:IA2319" si="1434">IF(HZ2256=MIN($HZ$720:$HZ$2720),HZ2256,"")</f>
        <v/>
      </c>
      <c r="IB2256" s="118"/>
      <c r="IC2256" s="118"/>
      <c r="ID2256" s="118"/>
      <c r="IE2256" s="118">
        <v>1536</v>
      </c>
      <c r="IF2256" s="118">
        <f t="shared" si="1411"/>
        <v>130.60086411989252</v>
      </c>
      <c r="IG2256" s="118">
        <f t="shared" ref="IG2256:IG2319" si="1435">_xlfn.NORM.DIST(IF2256,IF$711,IF$712,0)</f>
        <v>6.5768851291086051E-4</v>
      </c>
      <c r="IH2256" s="118">
        <f t="shared" ref="IH2256:IH2319" si="1436">_xlfn.NORM.DIST(IF2256,IF$711,IF$712,1)</f>
        <v>0.9839835566076014</v>
      </c>
      <c r="II2256" s="118">
        <f t="shared" ref="II2256:II2319" si="1437">IF(OR(IH2256&lt;$HW$716,IH2256&gt;$HW$717),IG2256,"")</f>
        <v>6.5768851291086051E-4</v>
      </c>
      <c r="IJ2256" s="118" t="str">
        <f t="shared" ref="IJ2256:IJ2319" si="1438">IF(AND(IH2256&gt;$IJ$716,IH2256&lt;$IJ$717),IG2256,"")</f>
        <v/>
      </c>
      <c r="IK2256" s="118" t="str">
        <f t="shared" ref="IK2256:IK2319" si="1439">IF(IG2256=MAX($IG$720:$IG$2720),IG2256,"")</f>
        <v/>
      </c>
      <c r="IL2256" s="118">
        <f t="shared" ref="IL2256:IL2319" si="1440">_xlfn.NORM.DIST(IF2256,$IJ$712,$IJ$713,0)</f>
        <v>9.3240940647332937E-61</v>
      </c>
      <c r="IM2256" s="118" t="str">
        <f t="shared" ref="IM2256:IM2319" si="1441">IF(IL2256=MAX($IL$720:$IL$2720),IG2256,"")</f>
        <v/>
      </c>
      <c r="IN2256" s="118" t="str">
        <f t="shared" ref="IN2256:IN2319" si="1442">IF(IM2256=MIN($IM$720:$IM$2720),IM2256,"")</f>
        <v/>
      </c>
      <c r="IO2256" s="118"/>
      <c r="IP2256" s="118"/>
      <c r="IQ2256" s="118"/>
      <c r="IR2256" s="118">
        <v>1536</v>
      </c>
      <c r="IS2256" s="118">
        <f t="shared" ref="IS2256:IS2319" si="1443">IS$714+(IR2256*IS$717)</f>
        <v>3384.777857256634</v>
      </c>
      <c r="IT2256" s="118">
        <f t="shared" ref="IT2256:IT2319" si="1444">_xlfn.NORM.DIST($IS2256,IS$711,IS$712,0)</f>
        <v>2.5376757864252656E-5</v>
      </c>
      <c r="IU2256" s="118">
        <f t="shared" ref="IU2256:IU2319" si="1445">_xlfn.NORM.DIST($IS2256,IS$711,IS$712,1)</f>
        <v>0.9839835566076014</v>
      </c>
      <c r="IV2256" s="118">
        <f t="shared" ref="IV2256:IV2319" si="1446">IF(OR($IU2256&lt;$HW$716,$IU2256&gt;$HW$717),IT2256,"")</f>
        <v>2.5376757864252656E-5</v>
      </c>
      <c r="IW2256" s="118" t="str">
        <f t="shared" ref="IW2256:IW2319" si="1447">IF(AND($IU2256&gt;$IJ$716,$IU2256&lt;$IJ$717),IT2256,"")</f>
        <v/>
      </c>
      <c r="IX2256" s="118" t="str">
        <f t="shared" ref="IX2256:IX2319" si="1448">IF($IT2256=MAX($IT$720:$IT$2720),$IT2256,"")</f>
        <v/>
      </c>
      <c r="IY2256" s="118">
        <f t="shared" ref="IY2256:IY2319" si="1449">_xlfn.NORM.DIST($IS2256,$IW$712,$IW$713,0)</f>
        <v>2.544513012539573E-9</v>
      </c>
      <c r="IZ2256" s="118" t="str">
        <f t="shared" ref="IZ2256:IZ2319" si="1450">IF($IY2256=MAX($IY$720:$IY$2720),$IT2256,"")</f>
        <v/>
      </c>
      <c r="JA2256" s="118" t="str">
        <f t="shared" ref="JA2256:JA2319" si="1451">IF($IZ2256=MIN($IZ$720:$IZ$2720),$IZ2256,"")</f>
        <v/>
      </c>
      <c r="JB2256" s="118"/>
      <c r="JC2256" s="118">
        <v>1536</v>
      </c>
      <c r="JD2256" s="118">
        <f t="shared" ref="JD2256:JD2319" si="1452">JD$714+(JC2256*JD$717)</f>
        <v>2608.7664366969366</v>
      </c>
      <c r="JE2256" s="118">
        <f t="shared" ref="JE2256:JE2319" si="1453">_xlfn.NORM.DIST($JD2256,JD$711,JD$712,0)</f>
        <v>3.2925403707907335E-5</v>
      </c>
      <c r="JF2256" s="118">
        <f t="shared" ref="JF2256:JF2319" si="1454">_xlfn.NORM.DIST($JD2256,JD$711,JD$712,1)</f>
        <v>0.9839835566076014</v>
      </c>
      <c r="JG2256" s="118">
        <f t="shared" ref="JG2256:JG2319" si="1455">IF(OR($IU2256&lt;JH$716,$IU2256&gt;$JH$717),JE2256,"")</f>
        <v>3.2925403707907335E-5</v>
      </c>
      <c r="JH2256" s="118" t="str">
        <f t="shared" ref="JH2256:JH2319" si="1456">IF(AND($JF2256&gt;$JH$716,$JF2256&lt;$JH$717),JE2256,"")</f>
        <v/>
      </c>
      <c r="JI2256" s="118" t="str">
        <f t="shared" ref="JI2256:JI2319" si="1457">IF($JE2256=MAX($JE$720:$JE$2720),$JE2256,"")</f>
        <v/>
      </c>
      <c r="JJ2256" s="118">
        <f t="shared" ref="JJ2256:JJ2319" si="1458">_xlfn.NORM.DIST($IS2256,$IW$712,$IW$713,0)</f>
        <v>2.544513012539573E-9</v>
      </c>
      <c r="JK2256" s="118" t="str">
        <f t="shared" ref="JK2256:JK2319" si="1459">IF($JJ2256=MAX($JJ$720:$JJ$2720),$JE2256,"")</f>
        <v/>
      </c>
      <c r="JL2256" s="118" t="str">
        <f t="shared" ref="JL2256:JL2319" si="1460">IF($JK2256=MIN($JK$720:$JK$2720),$JK2256,"")</f>
        <v/>
      </c>
      <c r="JM2256" s="118"/>
      <c r="JN2256" s="118"/>
      <c r="JO2256" s="118"/>
      <c r="JP2256" s="118">
        <f t="shared" si="1414"/>
        <v>9.8623999999999583</v>
      </c>
      <c r="JQ2256" s="138">
        <f t="shared" si="1415"/>
        <v>0.19650617269086137</v>
      </c>
      <c r="JR2256" s="118">
        <f t="shared" si="1416"/>
        <v>3.7499004980223738E-4</v>
      </c>
      <c r="JS2256" s="118" t="str">
        <f t="shared" si="1412"/>
        <v/>
      </c>
      <c r="JT2256" s="119" t="str">
        <f t="shared" si="1413"/>
        <v/>
      </c>
    </row>
    <row r="2257" spans="209:280" ht="20.100000000000001" customHeight="1" x14ac:dyDescent="0.25">
      <c r="HA2257" s="1">
        <v>1537</v>
      </c>
      <c r="HB2257" s="1">
        <f t="shared" si="1417"/>
        <v>34111.94482943428</v>
      </c>
      <c r="HC2257" s="1">
        <f t="shared" si="1418"/>
        <v>2.5011592170334214E-6</v>
      </c>
      <c r="HD2257" s="1">
        <f t="shared" si="1419"/>
        <v>0.98414312226943323</v>
      </c>
      <c r="HE2257" s="1">
        <f t="shared" si="1420"/>
        <v>2.5011592170334214E-6</v>
      </c>
      <c r="HF2257" s="1" t="str">
        <f t="shared" si="1421"/>
        <v/>
      </c>
      <c r="HG2257" s="1" t="str">
        <f t="shared" si="1422"/>
        <v/>
      </c>
      <c r="HK2257" s="1">
        <f t="shared" si="1423"/>
        <v>4.8409314158297263E-31</v>
      </c>
      <c r="HL2257" s="1" t="str">
        <f t="shared" si="1424"/>
        <v/>
      </c>
      <c r="HM2257" s="1" t="str">
        <f t="shared" si="1425"/>
        <v/>
      </c>
      <c r="HR2257" s="1">
        <v>1537</v>
      </c>
      <c r="HS2257" s="1">
        <f t="shared" si="1426"/>
        <v>76.924648124618216</v>
      </c>
      <c r="HT2257" s="1">
        <f t="shared" si="1427"/>
        <v>1.1091296132139253E-3</v>
      </c>
      <c r="HU2257" s="1">
        <f t="shared" si="1428"/>
        <v>0.98414312226943323</v>
      </c>
      <c r="HV2257" s="118">
        <f t="shared" si="1429"/>
        <v>1.1091296132139253E-3</v>
      </c>
      <c r="HW2257" s="118" t="str">
        <f t="shared" si="1430"/>
        <v/>
      </c>
      <c r="HX2257" s="118" t="str">
        <f t="shared" si="1431"/>
        <v/>
      </c>
      <c r="HY2257" s="118">
        <f t="shared" si="1432"/>
        <v>1.0200698014088977E-4</v>
      </c>
      <c r="HZ2257" s="118" t="str">
        <f t="shared" si="1433"/>
        <v/>
      </c>
      <c r="IA2257" s="118" t="str">
        <f t="shared" si="1434"/>
        <v/>
      </c>
      <c r="IB2257" s="118"/>
      <c r="IC2257" s="118"/>
      <c r="ID2257" s="118"/>
      <c r="IE2257" s="118">
        <v>1537</v>
      </c>
      <c r="IF2257" s="118">
        <f t="shared" ref="IF2257:IF2320" si="1461">$IF$714+(IE2257*$IF$717)</f>
        <v>130.84452244847441</v>
      </c>
      <c r="IG2257" s="118">
        <f t="shared" si="1435"/>
        <v>6.5206707643931624E-4</v>
      </c>
      <c r="IH2257" s="118">
        <f t="shared" si="1436"/>
        <v>0.98414312226943323</v>
      </c>
      <c r="II2257" s="118">
        <f t="shared" si="1437"/>
        <v>6.5206707643931624E-4</v>
      </c>
      <c r="IJ2257" s="118" t="str">
        <f t="shared" si="1438"/>
        <v/>
      </c>
      <c r="IK2257" s="118" t="str">
        <f t="shared" si="1439"/>
        <v/>
      </c>
      <c r="IL2257" s="118">
        <f t="shared" si="1440"/>
        <v>9.953060121844052E-61</v>
      </c>
      <c r="IM2257" s="118" t="str">
        <f t="shared" si="1441"/>
        <v/>
      </c>
      <c r="IN2257" s="118" t="str">
        <f t="shared" si="1442"/>
        <v/>
      </c>
      <c r="IO2257" s="118"/>
      <c r="IP2257" s="118"/>
      <c r="IQ2257" s="118"/>
      <c r="IR2257" s="118">
        <v>1537</v>
      </c>
      <c r="IS2257" s="118">
        <f t="shared" si="1443"/>
        <v>3391.092741318681</v>
      </c>
      <c r="IT2257" s="118">
        <f t="shared" si="1444"/>
        <v>2.5159856049202974E-5</v>
      </c>
      <c r="IU2257" s="118">
        <f t="shared" si="1445"/>
        <v>0.98414312226943323</v>
      </c>
      <c r="IV2257" s="118">
        <f t="shared" si="1446"/>
        <v>2.5159856049202974E-5</v>
      </c>
      <c r="IW2257" s="118" t="str">
        <f t="shared" si="1447"/>
        <v/>
      </c>
      <c r="IX2257" s="118" t="str">
        <f t="shared" si="1448"/>
        <v/>
      </c>
      <c r="IY2257" s="118">
        <f t="shared" si="1449"/>
        <v>2.5937887005332957E-9</v>
      </c>
      <c r="IZ2257" s="118" t="str">
        <f t="shared" si="1450"/>
        <v/>
      </c>
      <c r="JA2257" s="118" t="str">
        <f t="shared" si="1451"/>
        <v/>
      </c>
      <c r="JB2257" s="118"/>
      <c r="JC2257" s="118">
        <v>1537</v>
      </c>
      <c r="JD2257" s="118">
        <f t="shared" si="1452"/>
        <v>2613.6335382579382</v>
      </c>
      <c r="JE2257" s="118">
        <f t="shared" si="1453"/>
        <v>3.2643981634067596E-5</v>
      </c>
      <c r="JF2257" s="118">
        <f t="shared" si="1454"/>
        <v>0.98414312226943323</v>
      </c>
      <c r="JG2257" s="118">
        <f t="shared" si="1455"/>
        <v>3.2643981634067596E-5</v>
      </c>
      <c r="JH2257" s="118" t="str">
        <f t="shared" si="1456"/>
        <v/>
      </c>
      <c r="JI2257" s="118" t="str">
        <f t="shared" si="1457"/>
        <v/>
      </c>
      <c r="JJ2257" s="118">
        <f t="shared" si="1458"/>
        <v>2.5937887005332957E-9</v>
      </c>
      <c r="JK2257" s="118" t="str">
        <f t="shared" si="1459"/>
        <v/>
      </c>
      <c r="JL2257" s="118" t="str">
        <f t="shared" si="1460"/>
        <v/>
      </c>
      <c r="JM2257" s="118"/>
      <c r="JN2257" s="118"/>
      <c r="JO2257" s="118"/>
      <c r="JP2257" s="118">
        <f t="shared" si="1414"/>
        <v>9.8687999999999576</v>
      </c>
      <c r="JQ2257" s="138">
        <f t="shared" si="1415"/>
        <v>0.19613118264105914</v>
      </c>
      <c r="JR2257" s="118">
        <f t="shared" si="1416"/>
        <v>3.7439850932308172E-4</v>
      </c>
      <c r="JS2257" s="118" t="str">
        <f t="shared" si="1412"/>
        <v/>
      </c>
      <c r="JT2257" s="119" t="str">
        <f t="shared" si="1413"/>
        <v/>
      </c>
    </row>
    <row r="2258" spans="209:280" ht="20.100000000000001" customHeight="1" x14ac:dyDescent="0.25">
      <c r="HA2258" s="1">
        <v>1538</v>
      </c>
      <c r="HB2258" s="1">
        <f t="shared" si="1417"/>
        <v>34175.468004163202</v>
      </c>
      <c r="HC2258" s="1">
        <f t="shared" si="1418"/>
        <v>2.4797414760576468E-6</v>
      </c>
      <c r="HD2258" s="1">
        <f t="shared" si="1419"/>
        <v>0.9843013228178441</v>
      </c>
      <c r="HE2258" s="1">
        <f t="shared" si="1420"/>
        <v>2.4797414760576468E-6</v>
      </c>
      <c r="HF2258" s="1" t="str">
        <f t="shared" si="1421"/>
        <v/>
      </c>
      <c r="HG2258" s="1" t="str">
        <f t="shared" si="1422"/>
        <v/>
      </c>
      <c r="HK2258" s="1">
        <f t="shared" si="1423"/>
        <v>5.0562645319342467E-31</v>
      </c>
      <c r="HL2258" s="1" t="str">
        <f t="shared" si="1424"/>
        <v/>
      </c>
      <c r="HM2258" s="1" t="str">
        <f t="shared" si="1425"/>
        <v/>
      </c>
      <c r="HR2258" s="1">
        <v>1538</v>
      </c>
      <c r="HS2258" s="1">
        <f t="shared" si="1426"/>
        <v>77.067897003807445</v>
      </c>
      <c r="HT2258" s="1">
        <f t="shared" si="1427"/>
        <v>1.0996319968276512E-3</v>
      </c>
      <c r="HU2258" s="1">
        <f t="shared" si="1428"/>
        <v>0.9843013228178441</v>
      </c>
      <c r="HV2258" s="118">
        <f t="shared" si="1429"/>
        <v>1.0996319968276512E-3</v>
      </c>
      <c r="HW2258" s="118" t="str">
        <f t="shared" si="1430"/>
        <v/>
      </c>
      <c r="HX2258" s="118" t="str">
        <f t="shared" si="1431"/>
        <v/>
      </c>
      <c r="HY2258" s="118">
        <f t="shared" si="1432"/>
        <v>1.0326393546564458E-4</v>
      </c>
      <c r="HZ2258" s="118" t="str">
        <f t="shared" si="1433"/>
        <v/>
      </c>
      <c r="IA2258" s="118" t="str">
        <f t="shared" si="1434"/>
        <v/>
      </c>
      <c r="IB2258" s="118"/>
      <c r="IC2258" s="118"/>
      <c r="ID2258" s="118"/>
      <c r="IE2258" s="118">
        <v>1538</v>
      </c>
      <c r="IF2258" s="118">
        <f t="shared" si="1461"/>
        <v>131.08818077705629</v>
      </c>
      <c r="IG2258" s="118">
        <f t="shared" si="1435"/>
        <v>6.4648334404559279E-4</v>
      </c>
      <c r="IH2258" s="118">
        <f t="shared" si="1436"/>
        <v>0.9843013228178441</v>
      </c>
      <c r="II2258" s="118">
        <f t="shared" si="1437"/>
        <v>6.4648334404559279E-4</v>
      </c>
      <c r="IJ2258" s="118" t="str">
        <f t="shared" si="1438"/>
        <v/>
      </c>
      <c r="IK2258" s="118" t="str">
        <f t="shared" si="1439"/>
        <v/>
      </c>
      <c r="IL2258" s="118">
        <f t="shared" si="1440"/>
        <v>1.0624283721236967E-60</v>
      </c>
      <c r="IM2258" s="118" t="str">
        <f t="shared" si="1441"/>
        <v/>
      </c>
      <c r="IN2258" s="118" t="str">
        <f t="shared" si="1442"/>
        <v/>
      </c>
      <c r="IO2258" s="118"/>
      <c r="IP2258" s="118"/>
      <c r="IQ2258" s="118"/>
      <c r="IR2258" s="118">
        <v>1538</v>
      </c>
      <c r="IS2258" s="118">
        <f t="shared" si="1443"/>
        <v>3397.4076253807261</v>
      </c>
      <c r="IT2258" s="118">
        <f t="shared" si="1444"/>
        <v>2.4944409037201578E-5</v>
      </c>
      <c r="IU2258" s="118">
        <f t="shared" si="1445"/>
        <v>0.9843013228178441</v>
      </c>
      <c r="IV2258" s="118">
        <f t="shared" si="1446"/>
        <v>2.4944409037201578E-5</v>
      </c>
      <c r="IW2258" s="118" t="str">
        <f t="shared" si="1447"/>
        <v/>
      </c>
      <c r="IX2258" s="118" t="str">
        <f t="shared" si="1448"/>
        <v/>
      </c>
      <c r="IY2258" s="118">
        <f t="shared" si="1449"/>
        <v>2.643976331378074E-9</v>
      </c>
      <c r="IZ2258" s="118" t="str">
        <f t="shared" si="1450"/>
        <v/>
      </c>
      <c r="JA2258" s="118" t="str">
        <f t="shared" si="1451"/>
        <v/>
      </c>
      <c r="JB2258" s="118"/>
      <c r="JC2258" s="118">
        <v>1538</v>
      </c>
      <c r="JD2258" s="118">
        <f t="shared" si="1452"/>
        <v>2618.5006398189398</v>
      </c>
      <c r="JE2258" s="118">
        <f t="shared" si="1453"/>
        <v>3.2364447113316156E-5</v>
      </c>
      <c r="JF2258" s="118">
        <f t="shared" si="1454"/>
        <v>0.9843013228178441</v>
      </c>
      <c r="JG2258" s="118">
        <f t="shared" si="1455"/>
        <v>3.2364447113316156E-5</v>
      </c>
      <c r="JH2258" s="118" t="str">
        <f t="shared" si="1456"/>
        <v/>
      </c>
      <c r="JI2258" s="118" t="str">
        <f t="shared" si="1457"/>
        <v/>
      </c>
      <c r="JJ2258" s="118">
        <f t="shared" si="1458"/>
        <v>2.643976331378074E-9</v>
      </c>
      <c r="JK2258" s="118" t="str">
        <f t="shared" si="1459"/>
        <v/>
      </c>
      <c r="JL2258" s="118" t="str">
        <f t="shared" si="1460"/>
        <v/>
      </c>
      <c r="JM2258" s="118"/>
      <c r="JN2258" s="118"/>
      <c r="JO2258" s="118"/>
      <c r="JP2258" s="118">
        <f t="shared" si="1414"/>
        <v>9.8751999999999569</v>
      </c>
      <c r="JQ2258" s="138">
        <f t="shared" si="1415"/>
        <v>0.19575678413173606</v>
      </c>
      <c r="JR2258" s="118">
        <f t="shared" si="1416"/>
        <v>3.7380750921919836E-4</v>
      </c>
      <c r="JS2258" s="118" t="str">
        <f t="shared" si="1412"/>
        <v/>
      </c>
      <c r="JT2258" s="119" t="str">
        <f t="shared" si="1413"/>
        <v/>
      </c>
    </row>
    <row r="2259" spans="209:280" ht="20.100000000000001" customHeight="1" x14ac:dyDescent="0.25">
      <c r="HA2259" s="1">
        <v>1539</v>
      </c>
      <c r="HB2259" s="1">
        <f t="shared" si="1417"/>
        <v>34238.991178892138</v>
      </c>
      <c r="HC2259" s="1">
        <f t="shared" si="1418"/>
        <v>2.4584678020922857E-6</v>
      </c>
      <c r="HD2259" s="1">
        <f t="shared" si="1419"/>
        <v>0.98445816742209846</v>
      </c>
      <c r="HE2259" s="1">
        <f t="shared" si="1420"/>
        <v>2.4584678020922857E-6</v>
      </c>
      <c r="HF2259" s="1" t="str">
        <f t="shared" si="1421"/>
        <v/>
      </c>
      <c r="HG2259" s="1" t="str">
        <f t="shared" si="1422"/>
        <v/>
      </c>
      <c r="HK2259" s="1">
        <f t="shared" si="1423"/>
        <v>5.2810915444070622E-31</v>
      </c>
      <c r="HL2259" s="1" t="str">
        <f t="shared" si="1424"/>
        <v/>
      </c>
      <c r="HM2259" s="1" t="str">
        <f t="shared" si="1425"/>
        <v/>
      </c>
      <c r="HR2259" s="1">
        <v>1539</v>
      </c>
      <c r="HS2259" s="1">
        <f t="shared" si="1426"/>
        <v>77.211145882996675</v>
      </c>
      <c r="HT2259" s="1">
        <f t="shared" si="1427"/>
        <v>1.0901982664133102E-3</v>
      </c>
      <c r="HU2259" s="1">
        <f t="shared" si="1428"/>
        <v>0.98445816742209846</v>
      </c>
      <c r="HV2259" s="118">
        <f t="shared" si="1429"/>
        <v>1.0901982664133102E-3</v>
      </c>
      <c r="HW2259" s="118" t="str">
        <f t="shared" si="1430"/>
        <v/>
      </c>
      <c r="HX2259" s="118" t="str">
        <f t="shared" si="1431"/>
        <v/>
      </c>
      <c r="HY2259" s="118">
        <f t="shared" si="1432"/>
        <v>1.0453470673716602E-4</v>
      </c>
      <c r="HZ2259" s="118" t="str">
        <f t="shared" si="1433"/>
        <v/>
      </c>
      <c r="IA2259" s="118" t="str">
        <f t="shared" si="1434"/>
        <v/>
      </c>
      <c r="IB2259" s="118"/>
      <c r="IC2259" s="118"/>
      <c r="ID2259" s="118"/>
      <c r="IE2259" s="118">
        <v>1539</v>
      </c>
      <c r="IF2259" s="118">
        <f t="shared" si="1461"/>
        <v>131.33183910563818</v>
      </c>
      <c r="IG2259" s="118">
        <f t="shared" si="1435"/>
        <v>6.4093717077791574E-4</v>
      </c>
      <c r="IH2259" s="118">
        <f t="shared" si="1436"/>
        <v>0.98445816742209846</v>
      </c>
      <c r="II2259" s="118">
        <f t="shared" si="1437"/>
        <v>6.4093717077791574E-4</v>
      </c>
      <c r="IJ2259" s="118" t="str">
        <f t="shared" si="1438"/>
        <v/>
      </c>
      <c r="IK2259" s="118" t="str">
        <f t="shared" si="1439"/>
        <v/>
      </c>
      <c r="IL2259" s="118">
        <f t="shared" si="1440"/>
        <v>1.1340592462571967E-60</v>
      </c>
      <c r="IM2259" s="118" t="str">
        <f t="shared" si="1441"/>
        <v/>
      </c>
      <c r="IN2259" s="118" t="str">
        <f t="shared" si="1442"/>
        <v/>
      </c>
      <c r="IO2259" s="118"/>
      <c r="IP2259" s="118"/>
      <c r="IQ2259" s="118"/>
      <c r="IR2259" s="118">
        <v>1539</v>
      </c>
      <c r="IS2259" s="118">
        <f t="shared" si="1443"/>
        <v>3403.7225094427731</v>
      </c>
      <c r="IT2259" s="118">
        <f t="shared" si="1444"/>
        <v>2.473041123531794E-5</v>
      </c>
      <c r="IU2259" s="118">
        <f t="shared" si="1445"/>
        <v>0.98445816742209846</v>
      </c>
      <c r="IV2259" s="118">
        <f t="shared" si="1446"/>
        <v>2.473041123531794E-5</v>
      </c>
      <c r="IW2259" s="118" t="str">
        <f t="shared" si="1447"/>
        <v/>
      </c>
      <c r="IX2259" s="118" t="str">
        <f t="shared" si="1448"/>
        <v/>
      </c>
      <c r="IY2259" s="118">
        <f t="shared" si="1449"/>
        <v>2.6950919288728309E-9</v>
      </c>
      <c r="IZ2259" s="118" t="str">
        <f t="shared" si="1450"/>
        <v/>
      </c>
      <c r="JA2259" s="118" t="str">
        <f t="shared" si="1451"/>
        <v/>
      </c>
      <c r="JB2259" s="118"/>
      <c r="JC2259" s="118">
        <v>1539</v>
      </c>
      <c r="JD2259" s="118">
        <f t="shared" si="1452"/>
        <v>2623.3677413799414</v>
      </c>
      <c r="JE2259" s="118">
        <f t="shared" si="1453"/>
        <v>3.2086792889032904E-5</v>
      </c>
      <c r="JF2259" s="118">
        <f t="shared" si="1454"/>
        <v>0.98445816742209835</v>
      </c>
      <c r="JG2259" s="118">
        <f t="shared" si="1455"/>
        <v>3.2086792889032904E-5</v>
      </c>
      <c r="JH2259" s="118" t="str">
        <f t="shared" si="1456"/>
        <v/>
      </c>
      <c r="JI2259" s="118" t="str">
        <f t="shared" si="1457"/>
        <v/>
      </c>
      <c r="JJ2259" s="118">
        <f t="shared" si="1458"/>
        <v>2.6950919288728309E-9</v>
      </c>
      <c r="JK2259" s="118" t="str">
        <f t="shared" si="1459"/>
        <v/>
      </c>
      <c r="JL2259" s="118" t="str">
        <f t="shared" si="1460"/>
        <v/>
      </c>
      <c r="JM2259" s="118"/>
      <c r="JN2259" s="118"/>
      <c r="JO2259" s="118"/>
      <c r="JP2259" s="118">
        <f t="shared" si="1414"/>
        <v>9.8815999999999562</v>
      </c>
      <c r="JQ2259" s="138">
        <f t="shared" si="1415"/>
        <v>0.19538297662251686</v>
      </c>
      <c r="JR2259" s="118">
        <f t="shared" si="1416"/>
        <v>3.7321705038617647E-4</v>
      </c>
      <c r="JS2259" s="118" t="str">
        <f t="shared" si="1412"/>
        <v/>
      </c>
      <c r="JT2259" s="119" t="str">
        <f t="shared" si="1413"/>
        <v/>
      </c>
    </row>
    <row r="2260" spans="209:280" ht="20.100000000000001" customHeight="1" x14ac:dyDescent="0.25">
      <c r="HA2260" s="1">
        <v>1540</v>
      </c>
      <c r="HB2260" s="1">
        <f t="shared" si="1417"/>
        <v>34302.51435362106</v>
      </c>
      <c r="HC2260" s="1">
        <f t="shared" si="1418"/>
        <v>2.4373376370201399E-6</v>
      </c>
      <c r="HD2260" s="1">
        <f t="shared" si="1419"/>
        <v>0.98461366521607452</v>
      </c>
      <c r="HE2260" s="1">
        <f t="shared" si="1420"/>
        <v>2.4373376370201399E-6</v>
      </c>
      <c r="HF2260" s="1" t="str">
        <f t="shared" si="1421"/>
        <v/>
      </c>
      <c r="HG2260" s="1" t="str">
        <f t="shared" si="1422"/>
        <v/>
      </c>
      <c r="HK2260" s="1">
        <f t="shared" si="1423"/>
        <v>5.5158272453876998E-31</v>
      </c>
      <c r="HL2260" s="1" t="str">
        <f t="shared" si="1424"/>
        <v/>
      </c>
      <c r="HM2260" s="1" t="str">
        <f t="shared" si="1425"/>
        <v/>
      </c>
      <c r="HR2260" s="1">
        <v>1540</v>
      </c>
      <c r="HS2260" s="1">
        <f t="shared" si="1426"/>
        <v>77.354394762185905</v>
      </c>
      <c r="HT2260" s="1">
        <f t="shared" si="1427"/>
        <v>1.0808281744759346E-3</v>
      </c>
      <c r="HU2260" s="1">
        <f t="shared" si="1428"/>
        <v>0.98461366521607452</v>
      </c>
      <c r="HV2260" s="118">
        <f t="shared" si="1429"/>
        <v>1.0808281744759346E-3</v>
      </c>
      <c r="HW2260" s="118" t="str">
        <f t="shared" si="1430"/>
        <v/>
      </c>
      <c r="HX2260" s="118" t="str">
        <f t="shared" si="1431"/>
        <v/>
      </c>
      <c r="HY2260" s="118">
        <f t="shared" si="1432"/>
        <v>1.0581942306063756E-4</v>
      </c>
      <c r="HZ2260" s="118" t="str">
        <f t="shared" si="1433"/>
        <v/>
      </c>
      <c r="IA2260" s="118" t="str">
        <f t="shared" si="1434"/>
        <v/>
      </c>
      <c r="IB2260" s="118"/>
      <c r="IC2260" s="118"/>
      <c r="ID2260" s="118"/>
      <c r="IE2260" s="118">
        <v>1540</v>
      </c>
      <c r="IF2260" s="118">
        <f t="shared" si="1461"/>
        <v>131.57549743422007</v>
      </c>
      <c r="IG2260" s="118">
        <f t="shared" si="1435"/>
        <v>6.3542841113181138E-4</v>
      </c>
      <c r="IH2260" s="118">
        <f t="shared" si="1436"/>
        <v>0.98461366521607452</v>
      </c>
      <c r="II2260" s="118">
        <f t="shared" si="1437"/>
        <v>6.3542841113181138E-4</v>
      </c>
      <c r="IJ2260" s="118" t="str">
        <f t="shared" si="1438"/>
        <v/>
      </c>
      <c r="IK2260" s="118" t="str">
        <f t="shared" si="1439"/>
        <v/>
      </c>
      <c r="IL2260" s="118">
        <f t="shared" si="1440"/>
        <v>1.2105002374601425E-60</v>
      </c>
      <c r="IM2260" s="118" t="str">
        <f t="shared" si="1441"/>
        <v/>
      </c>
      <c r="IN2260" s="118" t="str">
        <f t="shared" si="1442"/>
        <v/>
      </c>
      <c r="IO2260" s="118"/>
      <c r="IP2260" s="118"/>
      <c r="IQ2260" s="118"/>
      <c r="IR2260" s="118">
        <v>1540</v>
      </c>
      <c r="IS2260" s="118">
        <f t="shared" si="1443"/>
        <v>3410.0373935048183</v>
      </c>
      <c r="IT2260" s="118">
        <f t="shared" si="1444"/>
        <v>2.4517857029295963E-5</v>
      </c>
      <c r="IU2260" s="118">
        <f t="shared" si="1445"/>
        <v>0.98461366521607452</v>
      </c>
      <c r="IV2260" s="118">
        <f t="shared" si="1446"/>
        <v>2.4517857029295963E-5</v>
      </c>
      <c r="IW2260" s="118" t="str">
        <f t="shared" si="1447"/>
        <v/>
      </c>
      <c r="IX2260" s="118" t="str">
        <f t="shared" si="1448"/>
        <v/>
      </c>
      <c r="IY2260" s="118">
        <f t="shared" si="1449"/>
        <v>2.7471517817602069E-9</v>
      </c>
      <c r="IZ2260" s="118" t="str">
        <f t="shared" si="1450"/>
        <v/>
      </c>
      <c r="JA2260" s="118" t="str">
        <f t="shared" si="1451"/>
        <v/>
      </c>
      <c r="JB2260" s="118"/>
      <c r="JC2260" s="118">
        <v>1540</v>
      </c>
      <c r="JD2260" s="118">
        <f t="shared" si="1452"/>
        <v>2628.234842940944</v>
      </c>
      <c r="JE2260" s="118">
        <f t="shared" si="1453"/>
        <v>3.1811011676928302E-5</v>
      </c>
      <c r="JF2260" s="118">
        <f t="shared" si="1454"/>
        <v>0.98461366521607452</v>
      </c>
      <c r="JG2260" s="118">
        <f t="shared" si="1455"/>
        <v>3.1811011676928302E-5</v>
      </c>
      <c r="JH2260" s="118" t="str">
        <f t="shared" si="1456"/>
        <v/>
      </c>
      <c r="JI2260" s="118" t="str">
        <f t="shared" si="1457"/>
        <v/>
      </c>
      <c r="JJ2260" s="118">
        <f t="shared" si="1458"/>
        <v>2.7471517817602069E-9</v>
      </c>
      <c r="JK2260" s="118" t="str">
        <f t="shared" si="1459"/>
        <v/>
      </c>
      <c r="JL2260" s="118" t="str">
        <f t="shared" si="1460"/>
        <v/>
      </c>
      <c r="JM2260" s="118"/>
      <c r="JN2260" s="118"/>
      <c r="JO2260" s="118"/>
      <c r="JP2260" s="118">
        <f t="shared" si="1414"/>
        <v>9.8879999999999555</v>
      </c>
      <c r="JQ2260" s="138">
        <f t="shared" si="1415"/>
        <v>0.19500975957213068</v>
      </c>
      <c r="JR2260" s="118">
        <f t="shared" si="1416"/>
        <v>3.7262713371438716E-4</v>
      </c>
      <c r="JS2260" s="118" t="str">
        <f t="shared" si="1412"/>
        <v/>
      </c>
      <c r="JT2260" s="119" t="str">
        <f t="shared" si="1413"/>
        <v/>
      </c>
    </row>
    <row r="2261" spans="209:280" ht="20.100000000000001" customHeight="1" x14ac:dyDescent="0.25">
      <c r="HA2261" s="1">
        <v>1541</v>
      </c>
      <c r="HB2261" s="1">
        <f t="shared" si="1417"/>
        <v>34366.037528349982</v>
      </c>
      <c r="HC2261" s="1">
        <f t="shared" si="1418"/>
        <v>2.4163504206577401E-6</v>
      </c>
      <c r="HD2261" s="1">
        <f t="shared" si="1419"/>
        <v>0.98476782529813145</v>
      </c>
      <c r="HE2261" s="1">
        <f t="shared" si="1420"/>
        <v>2.4163504206577401E-6</v>
      </c>
      <c r="HF2261" s="1" t="str">
        <f t="shared" si="1421"/>
        <v/>
      </c>
      <c r="HG2261" s="1" t="str">
        <f t="shared" si="1422"/>
        <v/>
      </c>
      <c r="HK2261" s="1">
        <f t="shared" si="1423"/>
        <v>5.760904381116766E-31</v>
      </c>
      <c r="HL2261" s="1" t="str">
        <f t="shared" si="1424"/>
        <v/>
      </c>
      <c r="HM2261" s="1" t="str">
        <f t="shared" si="1425"/>
        <v/>
      </c>
      <c r="HR2261" s="1">
        <v>1541</v>
      </c>
      <c r="HS2261" s="1">
        <f t="shared" si="1426"/>
        <v>77.497643641375163</v>
      </c>
      <c r="HT2261" s="1">
        <f t="shared" si="1427"/>
        <v>1.0715214726042803E-3</v>
      </c>
      <c r="HU2261" s="1">
        <f t="shared" si="1428"/>
        <v>0.98476782529813145</v>
      </c>
      <c r="HV2261" s="118">
        <f t="shared" si="1429"/>
        <v>1.0715214726042803E-3</v>
      </c>
      <c r="HW2261" s="118" t="str">
        <f t="shared" si="1430"/>
        <v/>
      </c>
      <c r="HX2261" s="118" t="str">
        <f t="shared" si="1431"/>
        <v/>
      </c>
      <c r="HY2261" s="118">
        <f t="shared" si="1432"/>
        <v>1.0711821445550221E-4</v>
      </c>
      <c r="HZ2261" s="118" t="str">
        <f t="shared" si="1433"/>
        <v/>
      </c>
      <c r="IA2261" s="118" t="str">
        <f t="shared" si="1434"/>
        <v/>
      </c>
      <c r="IB2261" s="118"/>
      <c r="IC2261" s="118"/>
      <c r="ID2261" s="118"/>
      <c r="IE2261" s="118">
        <v>1541</v>
      </c>
      <c r="IF2261" s="118">
        <f t="shared" si="1461"/>
        <v>131.81915576280196</v>
      </c>
      <c r="IG2261" s="118">
        <f t="shared" si="1435"/>
        <v>6.2995691906412026E-4</v>
      </c>
      <c r="IH2261" s="118">
        <f t="shared" si="1436"/>
        <v>0.98476782529813145</v>
      </c>
      <c r="II2261" s="118">
        <f t="shared" si="1437"/>
        <v>6.2995691906412026E-4</v>
      </c>
      <c r="IJ2261" s="118" t="str">
        <f t="shared" si="1438"/>
        <v/>
      </c>
      <c r="IK2261" s="118" t="str">
        <f t="shared" si="1439"/>
        <v/>
      </c>
      <c r="IL2261" s="118">
        <f t="shared" si="1440"/>
        <v>1.2920730419873693E-60</v>
      </c>
      <c r="IM2261" s="118" t="str">
        <f t="shared" si="1441"/>
        <v/>
      </c>
      <c r="IN2261" s="118" t="str">
        <f t="shared" si="1442"/>
        <v/>
      </c>
      <c r="IO2261" s="118"/>
      <c r="IP2261" s="118"/>
      <c r="IQ2261" s="118"/>
      <c r="IR2261" s="118">
        <v>1541</v>
      </c>
      <c r="IS2261" s="118">
        <f t="shared" si="1443"/>
        <v>3416.3522775668653</v>
      </c>
      <c r="IT2261" s="118">
        <f t="shared" si="1444"/>
        <v>2.4306740784094298E-5</v>
      </c>
      <c r="IU2261" s="118">
        <f t="shared" si="1445"/>
        <v>0.98476782529813145</v>
      </c>
      <c r="IV2261" s="118">
        <f t="shared" si="1446"/>
        <v>2.4306740784094298E-5</v>
      </c>
      <c r="IW2261" s="118" t="str">
        <f t="shared" si="1447"/>
        <v/>
      </c>
      <c r="IX2261" s="118" t="str">
        <f t="shared" si="1448"/>
        <v/>
      </c>
      <c r="IY2261" s="118">
        <f t="shared" si="1449"/>
        <v>2.8001724477962314E-9</v>
      </c>
      <c r="IZ2261" s="118" t="str">
        <f t="shared" si="1450"/>
        <v/>
      </c>
      <c r="JA2261" s="118" t="str">
        <f t="shared" si="1451"/>
        <v/>
      </c>
      <c r="JB2261" s="118"/>
      <c r="JC2261" s="118">
        <v>1541</v>
      </c>
      <c r="JD2261" s="118">
        <f t="shared" si="1452"/>
        <v>2633.1019445019456</v>
      </c>
      <c r="JE2261" s="118">
        <f t="shared" si="1453"/>
        <v>3.1537096165745031E-5</v>
      </c>
      <c r="JF2261" s="118">
        <f t="shared" si="1454"/>
        <v>0.98476782529813145</v>
      </c>
      <c r="JG2261" s="118">
        <f t="shared" si="1455"/>
        <v>3.1537096165745031E-5</v>
      </c>
      <c r="JH2261" s="118" t="str">
        <f t="shared" si="1456"/>
        <v/>
      </c>
      <c r="JI2261" s="118" t="str">
        <f t="shared" si="1457"/>
        <v/>
      </c>
      <c r="JJ2261" s="118">
        <f t="shared" si="1458"/>
        <v>2.8001724477962314E-9</v>
      </c>
      <c r="JK2261" s="118" t="str">
        <f t="shared" si="1459"/>
        <v/>
      </c>
      <c r="JL2261" s="118" t="str">
        <f t="shared" si="1460"/>
        <v/>
      </c>
      <c r="JM2261" s="118"/>
      <c r="JN2261" s="118"/>
      <c r="JO2261" s="118"/>
      <c r="JP2261" s="118">
        <f t="shared" si="1414"/>
        <v>9.8943999999999548</v>
      </c>
      <c r="JQ2261" s="138">
        <f t="shared" si="1415"/>
        <v>0.19463713243841629</v>
      </c>
      <c r="JR2261" s="118">
        <f t="shared" si="1416"/>
        <v>3.7203776008593037E-4</v>
      </c>
      <c r="JS2261" s="118" t="str">
        <f t="shared" si="1412"/>
        <v/>
      </c>
      <c r="JT2261" s="119" t="str">
        <f t="shared" si="1413"/>
        <v/>
      </c>
    </row>
    <row r="2262" spans="209:280" ht="20.100000000000001" customHeight="1" x14ac:dyDescent="0.25">
      <c r="HA2262" s="1">
        <v>1542</v>
      </c>
      <c r="HB2262" s="1">
        <f t="shared" si="1417"/>
        <v>34429.560703078918</v>
      </c>
      <c r="HC2262" s="1">
        <f t="shared" si="1418"/>
        <v>2.3955055908088147E-6</v>
      </c>
      <c r="HD2262" s="1">
        <f t="shared" si="1419"/>
        <v>0.98492065673097928</v>
      </c>
      <c r="HE2262" s="1">
        <f t="shared" si="1420"/>
        <v>2.3955055908088147E-6</v>
      </c>
      <c r="HF2262" s="1" t="str">
        <f t="shared" si="1421"/>
        <v/>
      </c>
      <c r="HG2262" s="1" t="str">
        <f t="shared" si="1422"/>
        <v/>
      </c>
      <c r="HK2262" s="1">
        <f t="shared" si="1423"/>
        <v>6.0167744216537722E-31</v>
      </c>
      <c r="HL2262" s="1" t="str">
        <f t="shared" si="1424"/>
        <v/>
      </c>
      <c r="HM2262" s="1" t="str">
        <f t="shared" si="1425"/>
        <v/>
      </c>
      <c r="HR2262" s="1">
        <v>1542</v>
      </c>
      <c r="HS2262" s="1">
        <f t="shared" si="1426"/>
        <v>77.640892520564392</v>
      </c>
      <c r="HT2262" s="1">
        <f t="shared" si="1427"/>
        <v>1.0622779114945378E-3</v>
      </c>
      <c r="HU2262" s="1">
        <f t="shared" si="1428"/>
        <v>0.98492065673097928</v>
      </c>
      <c r="HV2262" s="118">
        <f t="shared" si="1429"/>
        <v>1.0622779114945378E-3</v>
      </c>
      <c r="HW2262" s="118" t="str">
        <f t="shared" si="1430"/>
        <v/>
      </c>
      <c r="HX2262" s="118" t="str">
        <f t="shared" si="1431"/>
        <v/>
      </c>
      <c r="HY2262" s="118">
        <f t="shared" si="1432"/>
        <v>1.0843121185832517E-4</v>
      </c>
      <c r="HZ2262" s="118" t="str">
        <f t="shared" si="1433"/>
        <v/>
      </c>
      <c r="IA2262" s="118" t="str">
        <f t="shared" si="1434"/>
        <v/>
      </c>
      <c r="IB2262" s="118"/>
      <c r="IC2262" s="118"/>
      <c r="ID2262" s="118"/>
      <c r="IE2262" s="118">
        <v>1542</v>
      </c>
      <c r="IF2262" s="118">
        <f t="shared" si="1461"/>
        <v>132.06281409138384</v>
      </c>
      <c r="IG2262" s="118">
        <f t="shared" si="1435"/>
        <v>6.2452254800693407E-4</v>
      </c>
      <c r="IH2262" s="118">
        <f t="shared" si="1436"/>
        <v>0.98492065673097928</v>
      </c>
      <c r="II2262" s="118">
        <f t="shared" si="1437"/>
        <v>6.2452254800693407E-4</v>
      </c>
      <c r="IJ2262" s="118" t="str">
        <f t="shared" si="1438"/>
        <v/>
      </c>
      <c r="IK2262" s="118" t="str">
        <f t="shared" si="1439"/>
        <v/>
      </c>
      <c r="IL2262" s="118">
        <f t="shared" si="1440"/>
        <v>1.3791207825807163E-60</v>
      </c>
      <c r="IM2262" s="118" t="str">
        <f t="shared" si="1441"/>
        <v/>
      </c>
      <c r="IN2262" s="118" t="str">
        <f t="shared" si="1442"/>
        <v/>
      </c>
      <c r="IO2262" s="118"/>
      <c r="IP2262" s="118"/>
      <c r="IQ2262" s="118"/>
      <c r="IR2262" s="118">
        <v>1542</v>
      </c>
      <c r="IS2262" s="118">
        <f t="shared" si="1443"/>
        <v>3422.6671616289104</v>
      </c>
      <c r="IT2262" s="118">
        <f t="shared" si="1444"/>
        <v>2.409705684442455E-5</v>
      </c>
      <c r="IU2262" s="118">
        <f t="shared" si="1445"/>
        <v>0.98492065673097928</v>
      </c>
      <c r="IV2262" s="118">
        <f t="shared" si="1446"/>
        <v>2.409705684442455E-5</v>
      </c>
      <c r="IW2262" s="118" t="str">
        <f t="shared" si="1447"/>
        <v/>
      </c>
      <c r="IX2262" s="118" t="str">
        <f t="shared" si="1448"/>
        <v/>
      </c>
      <c r="IY2262" s="118">
        <f t="shared" si="1449"/>
        <v>2.854170757876732E-9</v>
      </c>
      <c r="IZ2262" s="118" t="str">
        <f t="shared" si="1450"/>
        <v/>
      </c>
      <c r="JA2262" s="118" t="str">
        <f t="shared" si="1451"/>
        <v/>
      </c>
      <c r="JB2262" s="118"/>
      <c r="JC2262" s="118">
        <v>1542</v>
      </c>
      <c r="JD2262" s="118">
        <f t="shared" si="1452"/>
        <v>2637.9690460629472</v>
      </c>
      <c r="JE2262" s="118">
        <f t="shared" si="1453"/>
        <v>3.1265039017955574E-5</v>
      </c>
      <c r="JF2262" s="118">
        <f t="shared" si="1454"/>
        <v>0.98492065673097928</v>
      </c>
      <c r="JG2262" s="118">
        <f t="shared" si="1455"/>
        <v>3.1265039017955574E-5</v>
      </c>
      <c r="JH2262" s="118" t="str">
        <f t="shared" si="1456"/>
        <v/>
      </c>
      <c r="JI2262" s="118" t="str">
        <f t="shared" si="1457"/>
        <v/>
      </c>
      <c r="JJ2262" s="118">
        <f t="shared" si="1458"/>
        <v>2.854170757876732E-9</v>
      </c>
      <c r="JK2262" s="118" t="str">
        <f t="shared" si="1459"/>
        <v/>
      </c>
      <c r="JL2262" s="118" t="str">
        <f t="shared" si="1460"/>
        <v/>
      </c>
      <c r="JM2262" s="118"/>
      <c r="JN2262" s="118"/>
      <c r="JO2262" s="118"/>
      <c r="JP2262" s="118">
        <f t="shared" si="1414"/>
        <v>9.9007999999999541</v>
      </c>
      <c r="JQ2262" s="138">
        <f t="shared" si="1415"/>
        <v>0.19426509467833036</v>
      </c>
      <c r="JR2262" s="118">
        <f t="shared" si="1416"/>
        <v>3.71448930377688E-4</v>
      </c>
      <c r="JS2262" s="118" t="str">
        <f t="shared" si="1412"/>
        <v/>
      </c>
      <c r="JT2262" s="119" t="str">
        <f t="shared" si="1413"/>
        <v/>
      </c>
    </row>
    <row r="2263" spans="209:280" ht="20.100000000000001" customHeight="1" x14ac:dyDescent="0.25">
      <c r="HA2263" s="1">
        <v>1543</v>
      </c>
      <c r="HB2263" s="1">
        <f t="shared" si="1417"/>
        <v>34493.08387780784</v>
      </c>
      <c r="HC2263" s="1">
        <f t="shared" si="1418"/>
        <v>2.3748025833174682E-6</v>
      </c>
      <c r="HD2263" s="1">
        <f t="shared" si="1419"/>
        <v>0.98507216854155311</v>
      </c>
      <c r="HE2263" s="1">
        <f t="shared" si="1420"/>
        <v>2.3748025833174682E-6</v>
      </c>
      <c r="HF2263" s="1" t="str">
        <f t="shared" si="1421"/>
        <v/>
      </c>
      <c r="HG2263" s="1" t="str">
        <f t="shared" si="1422"/>
        <v/>
      </c>
      <c r="HK2263" s="1">
        <f t="shared" si="1423"/>
        <v>6.2839083632717378E-31</v>
      </c>
      <c r="HL2263" s="1" t="str">
        <f t="shared" si="1424"/>
        <v/>
      </c>
      <c r="HM2263" s="1" t="str">
        <f t="shared" si="1425"/>
        <v/>
      </c>
      <c r="HR2263" s="1">
        <v>1543</v>
      </c>
      <c r="HS2263" s="1">
        <f t="shared" si="1426"/>
        <v>77.784141399753622</v>
      </c>
      <c r="HT2263" s="1">
        <f t="shared" si="1427"/>
        <v>1.0530972409738984E-3</v>
      </c>
      <c r="HU2263" s="1">
        <f t="shared" si="1428"/>
        <v>0.98507216854155311</v>
      </c>
      <c r="HV2263" s="118">
        <f t="shared" si="1429"/>
        <v>1.0530972409738984E-3</v>
      </c>
      <c r="HW2263" s="118" t="str">
        <f t="shared" si="1430"/>
        <v/>
      </c>
      <c r="HX2263" s="118" t="str">
        <f t="shared" si="1431"/>
        <v/>
      </c>
      <c r="HY2263" s="118">
        <f t="shared" si="1432"/>
        <v>1.0975854712562142E-4</v>
      </c>
      <c r="HZ2263" s="118" t="str">
        <f t="shared" si="1433"/>
        <v/>
      </c>
      <c r="IA2263" s="118" t="str">
        <f t="shared" si="1434"/>
        <v/>
      </c>
      <c r="IB2263" s="118"/>
      <c r="IC2263" s="118"/>
      <c r="ID2263" s="118"/>
      <c r="IE2263" s="118">
        <v>1543</v>
      </c>
      <c r="IF2263" s="118">
        <f t="shared" si="1461"/>
        <v>132.30647241996579</v>
      </c>
      <c r="IG2263" s="118">
        <f t="shared" si="1435"/>
        <v>6.1912515088145261E-4</v>
      </c>
      <c r="IH2263" s="118">
        <f t="shared" si="1436"/>
        <v>0.98507216854155311</v>
      </c>
      <c r="II2263" s="118">
        <f t="shared" si="1437"/>
        <v>6.1912515088145261E-4</v>
      </c>
      <c r="IJ2263" s="118" t="str">
        <f t="shared" si="1438"/>
        <v/>
      </c>
      <c r="IK2263" s="118" t="str">
        <f t="shared" si="1439"/>
        <v/>
      </c>
      <c r="IL2263" s="118">
        <f t="shared" si="1440"/>
        <v>1.472009429651146E-60</v>
      </c>
      <c r="IM2263" s="118" t="str">
        <f t="shared" si="1441"/>
        <v/>
      </c>
      <c r="IN2263" s="118" t="str">
        <f t="shared" si="1442"/>
        <v/>
      </c>
      <c r="IO2263" s="118"/>
      <c r="IP2263" s="118"/>
      <c r="IQ2263" s="118"/>
      <c r="IR2263" s="118">
        <v>1543</v>
      </c>
      <c r="IS2263" s="118">
        <f t="shared" si="1443"/>
        <v>3428.9820456909574</v>
      </c>
      <c r="IT2263" s="118">
        <f t="shared" si="1444"/>
        <v>2.3888799535285383E-5</v>
      </c>
      <c r="IU2263" s="118">
        <f t="shared" si="1445"/>
        <v>0.98507216854155311</v>
      </c>
      <c r="IV2263" s="118">
        <f t="shared" si="1446"/>
        <v>2.3888799535285383E-5</v>
      </c>
      <c r="IW2263" s="118" t="str">
        <f t="shared" si="1447"/>
        <v/>
      </c>
      <c r="IX2263" s="118" t="str">
        <f t="shared" si="1448"/>
        <v/>
      </c>
      <c r="IY2263" s="118">
        <f t="shared" si="1449"/>
        <v>2.9091638202215309E-9</v>
      </c>
      <c r="IZ2263" s="118" t="str">
        <f t="shared" si="1450"/>
        <v/>
      </c>
      <c r="JA2263" s="118" t="str">
        <f t="shared" si="1451"/>
        <v/>
      </c>
      <c r="JB2263" s="118"/>
      <c r="JC2263" s="118">
        <v>1543</v>
      </c>
      <c r="JD2263" s="118">
        <f t="shared" si="1452"/>
        <v>2642.8361476239488</v>
      </c>
      <c r="JE2263" s="118">
        <f t="shared" si="1453"/>
        <v>3.0994832870456035E-5</v>
      </c>
      <c r="JF2263" s="118">
        <f t="shared" si="1454"/>
        <v>0.98507216854155311</v>
      </c>
      <c r="JG2263" s="118">
        <f t="shared" si="1455"/>
        <v>3.0994832870456035E-5</v>
      </c>
      <c r="JH2263" s="118" t="str">
        <f t="shared" si="1456"/>
        <v/>
      </c>
      <c r="JI2263" s="118" t="str">
        <f t="shared" si="1457"/>
        <v/>
      </c>
      <c r="JJ2263" s="118">
        <f t="shared" si="1458"/>
        <v>2.9091638202215309E-9</v>
      </c>
      <c r="JK2263" s="118" t="str">
        <f t="shared" si="1459"/>
        <v/>
      </c>
      <c r="JL2263" s="118" t="str">
        <f t="shared" si="1460"/>
        <v/>
      </c>
      <c r="JM2263" s="118"/>
      <c r="JN2263" s="118"/>
      <c r="JO2263" s="118"/>
      <c r="JP2263" s="118">
        <f t="shared" si="1414"/>
        <v>9.9071999999999534</v>
      </c>
      <c r="JQ2263" s="138">
        <f t="shared" si="1415"/>
        <v>0.19389364574795268</v>
      </c>
      <c r="JR2263" s="118">
        <f t="shared" si="1416"/>
        <v>3.7086064545960307E-4</v>
      </c>
      <c r="JS2263" s="118" t="str">
        <f t="shared" si="1412"/>
        <v/>
      </c>
      <c r="JT2263" s="119" t="str">
        <f t="shared" si="1413"/>
        <v/>
      </c>
    </row>
    <row r="2264" spans="209:280" ht="20.100000000000001" customHeight="1" x14ac:dyDescent="0.25">
      <c r="HA2264" s="1">
        <v>1544</v>
      </c>
      <c r="HB2264" s="1">
        <f t="shared" si="1417"/>
        <v>34556.607052536776</v>
      </c>
      <c r="HC2264" s="1">
        <f t="shared" si="1418"/>
        <v>2.3542408321209912E-6</v>
      </c>
      <c r="HD2264" s="1">
        <f t="shared" si="1419"/>
        <v>0.98522236972089028</v>
      </c>
      <c r="HE2264" s="1">
        <f t="shared" si="1420"/>
        <v>2.3542408321209912E-6</v>
      </c>
      <c r="HF2264" s="1" t="str">
        <f t="shared" si="1421"/>
        <v/>
      </c>
      <c r="HG2264" s="1" t="str">
        <f t="shared" si="1422"/>
        <v/>
      </c>
      <c r="HK2264" s="1">
        <f t="shared" si="1423"/>
        <v>6.5627975649002316E-31</v>
      </c>
      <c r="HL2264" s="1" t="str">
        <f t="shared" si="1424"/>
        <v/>
      </c>
      <c r="HM2264" s="1" t="str">
        <f t="shared" si="1425"/>
        <v/>
      </c>
      <c r="HR2264" s="1">
        <v>1544</v>
      </c>
      <c r="HS2264" s="1">
        <f t="shared" si="1426"/>
        <v>77.927390278942852</v>
      </c>
      <c r="HT2264" s="1">
        <f t="shared" si="1427"/>
        <v>1.0439792100239949E-3</v>
      </c>
      <c r="HU2264" s="1">
        <f t="shared" si="1428"/>
        <v>0.98522236972089028</v>
      </c>
      <c r="HV2264" s="118">
        <f t="shared" si="1429"/>
        <v>1.0439792100239949E-3</v>
      </c>
      <c r="HW2264" s="118" t="str">
        <f t="shared" si="1430"/>
        <v/>
      </c>
      <c r="HX2264" s="118" t="str">
        <f t="shared" si="1431"/>
        <v/>
      </c>
      <c r="HY2264" s="118">
        <f t="shared" si="1432"/>
        <v>1.1110035303663953E-4</v>
      </c>
      <c r="HZ2264" s="118" t="str">
        <f t="shared" si="1433"/>
        <v/>
      </c>
      <c r="IA2264" s="118" t="str">
        <f t="shared" si="1434"/>
        <v/>
      </c>
      <c r="IB2264" s="118"/>
      <c r="IC2264" s="118"/>
      <c r="ID2264" s="118"/>
      <c r="IE2264" s="118">
        <v>1544</v>
      </c>
      <c r="IF2264" s="118">
        <f t="shared" si="1461"/>
        <v>132.55013074854767</v>
      </c>
      <c r="IG2264" s="118">
        <f t="shared" si="1435"/>
        <v>6.1376458011176748E-4</v>
      </c>
      <c r="IH2264" s="118">
        <f t="shared" si="1436"/>
        <v>0.98522236972089028</v>
      </c>
      <c r="II2264" s="118">
        <f t="shared" si="1437"/>
        <v>6.1376458011176748E-4</v>
      </c>
      <c r="IJ2264" s="118" t="str">
        <f t="shared" si="1438"/>
        <v/>
      </c>
      <c r="IK2264" s="118" t="str">
        <f t="shared" si="1439"/>
        <v/>
      </c>
      <c r="IL2264" s="118">
        <f t="shared" si="1440"/>
        <v>1.571129316328865E-60</v>
      </c>
      <c r="IM2264" s="118" t="str">
        <f t="shared" si="1441"/>
        <v/>
      </c>
      <c r="IN2264" s="118" t="str">
        <f t="shared" si="1442"/>
        <v/>
      </c>
      <c r="IO2264" s="118"/>
      <c r="IP2264" s="118"/>
      <c r="IQ2264" s="118"/>
      <c r="IR2264" s="118">
        <v>1544</v>
      </c>
      <c r="IS2264" s="118">
        <f t="shared" si="1443"/>
        <v>3435.2969297530026</v>
      </c>
      <c r="IT2264" s="118">
        <f t="shared" si="1444"/>
        <v>2.3681963162494862E-5</v>
      </c>
      <c r="IU2264" s="118">
        <f t="shared" si="1445"/>
        <v>0.98522236972089028</v>
      </c>
      <c r="IV2264" s="118">
        <f t="shared" si="1446"/>
        <v>2.3681963162494862E-5</v>
      </c>
      <c r="IW2264" s="118" t="str">
        <f t="shared" si="1447"/>
        <v/>
      </c>
      <c r="IX2264" s="118" t="str">
        <f t="shared" si="1448"/>
        <v/>
      </c>
      <c r="IY2264" s="118">
        <f t="shared" si="1449"/>
        <v>2.9651690246167702E-9</v>
      </c>
      <c r="IZ2264" s="118" t="str">
        <f t="shared" si="1450"/>
        <v/>
      </c>
      <c r="JA2264" s="118" t="str">
        <f t="shared" si="1451"/>
        <v/>
      </c>
      <c r="JB2264" s="118"/>
      <c r="JC2264" s="118">
        <v>1544</v>
      </c>
      <c r="JD2264" s="118">
        <f t="shared" si="1452"/>
        <v>2647.7032491849504</v>
      </c>
      <c r="JE2264" s="118">
        <f t="shared" si="1453"/>
        <v>3.0726470335256043E-5</v>
      </c>
      <c r="JF2264" s="118">
        <f t="shared" si="1454"/>
        <v>0.98522236972089017</v>
      </c>
      <c r="JG2264" s="118">
        <f t="shared" si="1455"/>
        <v>3.0726470335256043E-5</v>
      </c>
      <c r="JH2264" s="118" t="str">
        <f t="shared" si="1456"/>
        <v/>
      </c>
      <c r="JI2264" s="118" t="str">
        <f t="shared" si="1457"/>
        <v/>
      </c>
      <c r="JJ2264" s="118">
        <f t="shared" si="1458"/>
        <v>2.9651690246167702E-9</v>
      </c>
      <c r="JK2264" s="118" t="str">
        <f t="shared" si="1459"/>
        <v/>
      </c>
      <c r="JL2264" s="118" t="str">
        <f t="shared" si="1460"/>
        <v/>
      </c>
      <c r="JM2264" s="118"/>
      <c r="JN2264" s="118"/>
      <c r="JO2264" s="118"/>
      <c r="JP2264" s="118">
        <f t="shared" si="1414"/>
        <v>9.9135999999999527</v>
      </c>
      <c r="JQ2264" s="138">
        <f t="shared" si="1415"/>
        <v>0.19352278510249307</v>
      </c>
      <c r="JR2264" s="118">
        <f t="shared" si="1416"/>
        <v>3.7027290619512376E-4</v>
      </c>
      <c r="JS2264" s="118" t="str">
        <f t="shared" si="1412"/>
        <v/>
      </c>
      <c r="JT2264" s="119" t="str">
        <f t="shared" si="1413"/>
        <v/>
      </c>
    </row>
    <row r="2265" spans="209:280" ht="20.100000000000001" customHeight="1" x14ac:dyDescent="0.25">
      <c r="HA2265" s="1">
        <v>1545</v>
      </c>
      <c r="HB2265" s="1">
        <f t="shared" si="1417"/>
        <v>34620.130227265698</v>
      </c>
      <c r="HC2265" s="1">
        <f t="shared" si="1418"/>
        <v>2.3338197693024547E-6</v>
      </c>
      <c r="HD2265" s="1">
        <f t="shared" si="1419"/>
        <v>0.98537126922401075</v>
      </c>
      <c r="HE2265" s="1">
        <f t="shared" si="1420"/>
        <v>2.3338197693024547E-6</v>
      </c>
      <c r="HF2265" s="1" t="str">
        <f t="shared" si="1421"/>
        <v/>
      </c>
      <c r="HG2265" s="1" t="str">
        <f t="shared" si="1422"/>
        <v/>
      </c>
      <c r="HK2265" s="1">
        <f t="shared" si="1423"/>
        <v>6.8539546200445033E-31</v>
      </c>
      <c r="HL2265" s="1" t="str">
        <f t="shared" si="1424"/>
        <v/>
      </c>
      <c r="HM2265" s="1" t="str">
        <f t="shared" si="1425"/>
        <v/>
      </c>
      <c r="HR2265" s="1">
        <v>1545</v>
      </c>
      <c r="HS2265" s="1">
        <f t="shared" si="1426"/>
        <v>78.070639158132082</v>
      </c>
      <c r="HT2265" s="1">
        <f t="shared" si="1427"/>
        <v>1.0349235668042052E-3</v>
      </c>
      <c r="HU2265" s="1">
        <f t="shared" si="1428"/>
        <v>0.98537126922401075</v>
      </c>
      <c r="HV2265" s="118">
        <f t="shared" si="1429"/>
        <v>1.0349235668042052E-3</v>
      </c>
      <c r="HW2265" s="118" t="str">
        <f t="shared" si="1430"/>
        <v/>
      </c>
      <c r="HX2265" s="118" t="str">
        <f t="shared" si="1431"/>
        <v/>
      </c>
      <c r="HY2265" s="118">
        <f t="shared" si="1432"/>
        <v>1.1245676329610829E-4</v>
      </c>
      <c r="HZ2265" s="118" t="str">
        <f t="shared" si="1433"/>
        <v/>
      </c>
      <c r="IA2265" s="118" t="str">
        <f t="shared" si="1434"/>
        <v/>
      </c>
      <c r="IB2265" s="118"/>
      <c r="IC2265" s="118"/>
      <c r="ID2265" s="118"/>
      <c r="IE2265" s="118">
        <v>1545</v>
      </c>
      <c r="IF2265" s="118">
        <f t="shared" si="1461"/>
        <v>132.79378907712956</v>
      </c>
      <c r="IG2265" s="118">
        <f t="shared" si="1435"/>
        <v>6.0844068763855582E-4</v>
      </c>
      <c r="IH2265" s="118">
        <f t="shared" si="1436"/>
        <v>0.98537126922401075</v>
      </c>
      <c r="II2265" s="118">
        <f t="shared" si="1437"/>
        <v>6.0844068763855582E-4</v>
      </c>
      <c r="IJ2265" s="118" t="str">
        <f t="shared" si="1438"/>
        <v/>
      </c>
      <c r="IK2265" s="118" t="str">
        <f t="shared" si="1439"/>
        <v/>
      </c>
      <c r="IL2265" s="118">
        <f t="shared" si="1440"/>
        <v>1.6768967535566666E-60</v>
      </c>
      <c r="IM2265" s="118" t="str">
        <f t="shared" si="1441"/>
        <v/>
      </c>
      <c r="IN2265" s="118" t="str">
        <f t="shared" si="1442"/>
        <v/>
      </c>
      <c r="IO2265" s="118"/>
      <c r="IP2265" s="118"/>
      <c r="IQ2265" s="118"/>
      <c r="IR2265" s="118">
        <v>1545</v>
      </c>
      <c r="IS2265" s="118">
        <f t="shared" si="1443"/>
        <v>3441.6118138150478</v>
      </c>
      <c r="IT2265" s="118">
        <f t="shared" si="1444"/>
        <v>2.3476542013218521E-5</v>
      </c>
      <c r="IU2265" s="118">
        <f t="shared" si="1445"/>
        <v>0.98537126922401075</v>
      </c>
      <c r="IV2265" s="118">
        <f t="shared" si="1446"/>
        <v>2.3476542013218521E-5</v>
      </c>
      <c r="IW2265" s="118" t="str">
        <f t="shared" si="1447"/>
        <v/>
      </c>
      <c r="IX2265" s="118" t="str">
        <f t="shared" si="1448"/>
        <v/>
      </c>
      <c r="IY2265" s="118">
        <f t="shared" si="1449"/>
        <v>3.0222040467164683E-9</v>
      </c>
      <c r="IZ2265" s="118" t="str">
        <f t="shared" si="1450"/>
        <v/>
      </c>
      <c r="JA2265" s="118" t="str">
        <f t="shared" si="1451"/>
        <v/>
      </c>
      <c r="JB2265" s="118"/>
      <c r="JC2265" s="118">
        <v>1545</v>
      </c>
      <c r="JD2265" s="118">
        <f t="shared" si="1452"/>
        <v>2652.5703507459521</v>
      </c>
      <c r="JE2265" s="118">
        <f t="shared" si="1453"/>
        <v>3.0459944000164436E-5</v>
      </c>
      <c r="JF2265" s="118">
        <f t="shared" si="1454"/>
        <v>0.98537126922401075</v>
      </c>
      <c r="JG2265" s="118">
        <f t="shared" si="1455"/>
        <v>3.0459944000164436E-5</v>
      </c>
      <c r="JH2265" s="118" t="str">
        <f t="shared" si="1456"/>
        <v/>
      </c>
      <c r="JI2265" s="118" t="str">
        <f t="shared" si="1457"/>
        <v/>
      </c>
      <c r="JJ2265" s="118">
        <f t="shared" si="1458"/>
        <v>3.0222040467164683E-9</v>
      </c>
      <c r="JK2265" s="118" t="str">
        <f t="shared" si="1459"/>
        <v/>
      </c>
      <c r="JL2265" s="118" t="str">
        <f t="shared" si="1460"/>
        <v/>
      </c>
      <c r="JM2265" s="118"/>
      <c r="JN2265" s="118"/>
      <c r="JO2265" s="118"/>
      <c r="JP2265" s="118">
        <f t="shared" si="1414"/>
        <v>9.919999999999952</v>
      </c>
      <c r="JQ2265" s="138">
        <f t="shared" si="1415"/>
        <v>0.19315251219629795</v>
      </c>
      <c r="JR2265" s="118">
        <f t="shared" si="1416"/>
        <v>3.6968571344139778E-4</v>
      </c>
      <c r="JS2265" s="118" t="str">
        <f t="shared" si="1412"/>
        <v/>
      </c>
      <c r="JT2265" s="119" t="str">
        <f t="shared" si="1413"/>
        <v/>
      </c>
    </row>
    <row r="2266" spans="209:280" ht="20.100000000000001" customHeight="1" x14ac:dyDescent="0.25">
      <c r="HA2266" s="1">
        <v>1546</v>
      </c>
      <c r="HB2266" s="1">
        <f t="shared" si="1417"/>
        <v>34683.653401994619</v>
      </c>
      <c r="HC2266" s="1">
        <f t="shared" si="1418"/>
        <v>2.31353882514292E-6</v>
      </c>
      <c r="HD2266" s="1">
        <f t="shared" si="1419"/>
        <v>0.98551887596980126</v>
      </c>
      <c r="HE2266" s="1">
        <f t="shared" si="1420"/>
        <v>2.31353882514292E-6</v>
      </c>
      <c r="HF2266" s="1" t="str">
        <f t="shared" si="1421"/>
        <v/>
      </c>
      <c r="HG2266" s="1" t="str">
        <f t="shared" si="1422"/>
        <v/>
      </c>
      <c r="HK2266" s="1">
        <f t="shared" si="1423"/>
        <v>7.1579142656754308E-31</v>
      </c>
      <c r="HL2266" s="1" t="str">
        <f t="shared" si="1424"/>
        <v/>
      </c>
      <c r="HM2266" s="1" t="str">
        <f t="shared" si="1425"/>
        <v/>
      </c>
      <c r="HR2266" s="1">
        <v>1546</v>
      </c>
      <c r="HS2266" s="1">
        <f t="shared" si="1426"/>
        <v>78.213888037321311</v>
      </c>
      <c r="HT2266" s="1">
        <f t="shared" si="1427"/>
        <v>1.0259300586748195E-3</v>
      </c>
      <c r="HU2266" s="1">
        <f t="shared" si="1428"/>
        <v>0.98551887596980126</v>
      </c>
      <c r="HV2266" s="118">
        <f t="shared" si="1429"/>
        <v>1.0259300586748195E-3</v>
      </c>
      <c r="HW2266" s="118" t="str">
        <f t="shared" si="1430"/>
        <v/>
      </c>
      <c r="HX2266" s="118" t="str">
        <f t="shared" si="1431"/>
        <v/>
      </c>
      <c r="HY2266" s="118">
        <f t="shared" si="1432"/>
        <v>1.1382791253694119E-4</v>
      </c>
      <c r="HZ2266" s="118" t="str">
        <f t="shared" si="1433"/>
        <v/>
      </c>
      <c r="IA2266" s="118" t="str">
        <f t="shared" si="1434"/>
        <v/>
      </c>
      <c r="IB2266" s="118"/>
      <c r="IC2266" s="118"/>
      <c r="ID2266" s="118"/>
      <c r="IE2266" s="118">
        <v>1546</v>
      </c>
      <c r="IF2266" s="118">
        <f t="shared" si="1461"/>
        <v>133.03744740571145</v>
      </c>
      <c r="IG2266" s="118">
        <f t="shared" si="1435"/>
        <v>6.0315332493270481E-4</v>
      </c>
      <c r="IH2266" s="118">
        <f t="shared" si="1436"/>
        <v>0.98551887596980126</v>
      </c>
      <c r="II2266" s="118">
        <f t="shared" si="1437"/>
        <v>6.0315332493270481E-4</v>
      </c>
      <c r="IJ2266" s="118" t="str">
        <f t="shared" si="1438"/>
        <v/>
      </c>
      <c r="IK2266" s="118" t="str">
        <f t="shared" si="1439"/>
        <v/>
      </c>
      <c r="IL2266" s="118">
        <f t="shared" si="1440"/>
        <v>1.7897557518026179E-60</v>
      </c>
      <c r="IM2266" s="118" t="str">
        <f t="shared" si="1441"/>
        <v/>
      </c>
      <c r="IN2266" s="118" t="str">
        <f t="shared" si="1442"/>
        <v/>
      </c>
      <c r="IO2266" s="118"/>
      <c r="IP2266" s="118"/>
      <c r="IQ2266" s="118"/>
      <c r="IR2266" s="118">
        <v>1546</v>
      </c>
      <c r="IS2266" s="118">
        <f t="shared" si="1443"/>
        <v>3447.9266978770947</v>
      </c>
      <c r="IT2266" s="118">
        <f t="shared" si="1444"/>
        <v>2.3272530356495151E-5</v>
      </c>
      <c r="IU2266" s="118">
        <f t="shared" si="1445"/>
        <v>0.98551887596980126</v>
      </c>
      <c r="IV2266" s="118">
        <f t="shared" si="1446"/>
        <v>2.3272530356495151E-5</v>
      </c>
      <c r="IW2266" s="118" t="str">
        <f t="shared" si="1447"/>
        <v/>
      </c>
      <c r="IX2266" s="118" t="str">
        <f t="shared" si="1448"/>
        <v/>
      </c>
      <c r="IY2266" s="118">
        <f t="shared" si="1449"/>
        <v>3.0802868524037039E-9</v>
      </c>
      <c r="IZ2266" s="118" t="str">
        <f t="shared" si="1450"/>
        <v/>
      </c>
      <c r="JA2266" s="118" t="str">
        <f t="shared" si="1451"/>
        <v/>
      </c>
      <c r="JB2266" s="118"/>
      <c r="JC2266" s="118">
        <v>1546</v>
      </c>
      <c r="JD2266" s="118">
        <f t="shared" si="1452"/>
        <v>2657.4374523069537</v>
      </c>
      <c r="JE2266" s="118">
        <f t="shared" si="1453"/>
        <v>3.0195246429471306E-5</v>
      </c>
      <c r="JF2266" s="118">
        <f t="shared" si="1454"/>
        <v>0.98551887596980126</v>
      </c>
      <c r="JG2266" s="118">
        <f t="shared" si="1455"/>
        <v>3.0195246429471306E-5</v>
      </c>
      <c r="JH2266" s="118" t="str">
        <f t="shared" si="1456"/>
        <v/>
      </c>
      <c r="JI2266" s="118" t="str">
        <f t="shared" si="1457"/>
        <v/>
      </c>
      <c r="JJ2266" s="118">
        <f t="shared" si="1458"/>
        <v>3.0802868524037039E-9</v>
      </c>
      <c r="JK2266" s="118" t="str">
        <f t="shared" si="1459"/>
        <v/>
      </c>
      <c r="JL2266" s="118" t="str">
        <f t="shared" si="1460"/>
        <v/>
      </c>
      <c r="JM2266" s="118"/>
      <c r="JN2266" s="118"/>
      <c r="JO2266" s="118"/>
      <c r="JP2266" s="118">
        <f t="shared" si="1414"/>
        <v>9.9263999999999513</v>
      </c>
      <c r="JQ2266" s="138">
        <f t="shared" si="1415"/>
        <v>0.19278282648285655</v>
      </c>
      <c r="JR2266" s="118">
        <f t="shared" si="1416"/>
        <v>3.6909906804966086E-4</v>
      </c>
      <c r="JS2266" s="118" t="str">
        <f t="shared" si="1412"/>
        <v/>
      </c>
      <c r="JT2266" s="119" t="str">
        <f t="shared" si="1413"/>
        <v/>
      </c>
    </row>
    <row r="2267" spans="209:280" ht="20.100000000000001" customHeight="1" x14ac:dyDescent="0.25">
      <c r="HA2267" s="1">
        <v>1547</v>
      </c>
      <c r="HB2267" s="1">
        <f t="shared" si="1417"/>
        <v>34747.176576723556</v>
      </c>
      <c r="HC2267" s="1">
        <f t="shared" si="1418"/>
        <v>2.2933974281733876E-6</v>
      </c>
      <c r="HD2267" s="1">
        <f t="shared" si="1419"/>
        <v>0.9856651988409022</v>
      </c>
      <c r="HE2267" s="1">
        <f t="shared" si="1420"/>
        <v>2.2933974281733876E-6</v>
      </c>
      <c r="HF2267" s="1" t="str">
        <f t="shared" si="1421"/>
        <v/>
      </c>
      <c r="HG2267" s="1" t="str">
        <f t="shared" si="1422"/>
        <v/>
      </c>
      <c r="HK2267" s="1">
        <f t="shared" si="1423"/>
        <v>7.4752343296371307E-31</v>
      </c>
      <c r="HL2267" s="1" t="str">
        <f t="shared" si="1424"/>
        <v/>
      </c>
      <c r="HM2267" s="1" t="str">
        <f t="shared" si="1425"/>
        <v/>
      </c>
      <c r="HR2267" s="1">
        <v>1547</v>
      </c>
      <c r="HS2267" s="1">
        <f t="shared" si="1426"/>
        <v>78.357136916510541</v>
      </c>
      <c r="HT2267" s="1">
        <f t="shared" si="1427"/>
        <v>1.0169984322200673E-3</v>
      </c>
      <c r="HU2267" s="1">
        <f t="shared" si="1428"/>
        <v>0.9856651988409022</v>
      </c>
      <c r="HV2267" s="118">
        <f t="shared" si="1429"/>
        <v>1.0169984322200673E-3</v>
      </c>
      <c r="HW2267" s="118" t="str">
        <f t="shared" si="1430"/>
        <v/>
      </c>
      <c r="HX2267" s="118" t="str">
        <f t="shared" si="1431"/>
        <v/>
      </c>
      <c r="HY2267" s="118">
        <f t="shared" si="1432"/>
        <v>1.1521393632289976E-4</v>
      </c>
      <c r="HZ2267" s="118" t="str">
        <f t="shared" si="1433"/>
        <v/>
      </c>
      <c r="IA2267" s="118" t="str">
        <f t="shared" si="1434"/>
        <v/>
      </c>
      <c r="IB2267" s="118"/>
      <c r="IC2267" s="118"/>
      <c r="ID2267" s="118"/>
      <c r="IE2267" s="118">
        <v>1547</v>
      </c>
      <c r="IF2267" s="118">
        <f t="shared" si="1461"/>
        <v>133.28110573429333</v>
      </c>
      <c r="IG2267" s="118">
        <f t="shared" si="1435"/>
        <v>5.9790234300884993E-4</v>
      </c>
      <c r="IH2267" s="118">
        <f t="shared" si="1436"/>
        <v>0.9856651988409022</v>
      </c>
      <c r="II2267" s="118">
        <f t="shared" si="1437"/>
        <v>5.9790234300884993E-4</v>
      </c>
      <c r="IJ2267" s="118" t="str">
        <f t="shared" si="1438"/>
        <v/>
      </c>
      <c r="IK2267" s="118" t="str">
        <f t="shared" si="1439"/>
        <v/>
      </c>
      <c r="IL2267" s="118">
        <f t="shared" si="1440"/>
        <v>1.910179856402089E-60</v>
      </c>
      <c r="IM2267" s="118" t="str">
        <f t="shared" si="1441"/>
        <v/>
      </c>
      <c r="IN2267" s="118" t="str">
        <f t="shared" si="1442"/>
        <v/>
      </c>
      <c r="IO2267" s="118"/>
      <c r="IP2267" s="118"/>
      <c r="IQ2267" s="118"/>
      <c r="IR2267" s="118">
        <v>1547</v>
      </c>
      <c r="IS2267" s="118">
        <f t="shared" si="1443"/>
        <v>3454.2415819391399</v>
      </c>
      <c r="IT2267" s="118">
        <f t="shared" si="1444"/>
        <v>2.3069922443759295E-5</v>
      </c>
      <c r="IU2267" s="118">
        <f t="shared" si="1445"/>
        <v>0.9856651988409022</v>
      </c>
      <c r="IV2267" s="118">
        <f t="shared" si="1446"/>
        <v>2.3069922443759295E-5</v>
      </c>
      <c r="IW2267" s="118" t="str">
        <f t="shared" si="1447"/>
        <v/>
      </c>
      <c r="IX2267" s="118" t="str">
        <f t="shared" si="1448"/>
        <v/>
      </c>
      <c r="IY2267" s="118">
        <f t="shared" si="1449"/>
        <v>3.139435702212261E-9</v>
      </c>
      <c r="IZ2267" s="118" t="str">
        <f t="shared" si="1450"/>
        <v/>
      </c>
      <c r="JA2267" s="118" t="str">
        <f t="shared" si="1451"/>
        <v/>
      </c>
      <c r="JB2267" s="118"/>
      <c r="JC2267" s="118">
        <v>1547</v>
      </c>
      <c r="JD2267" s="118">
        <f t="shared" si="1452"/>
        <v>2662.3045538679562</v>
      </c>
      <c r="JE2267" s="118">
        <f t="shared" si="1453"/>
        <v>2.9932370164625708E-5</v>
      </c>
      <c r="JF2267" s="118">
        <f t="shared" si="1454"/>
        <v>0.9856651988409022</v>
      </c>
      <c r="JG2267" s="118">
        <f t="shared" si="1455"/>
        <v>2.9932370164625708E-5</v>
      </c>
      <c r="JH2267" s="118" t="str">
        <f t="shared" si="1456"/>
        <v/>
      </c>
      <c r="JI2267" s="118" t="str">
        <f t="shared" si="1457"/>
        <v/>
      </c>
      <c r="JJ2267" s="118">
        <f t="shared" si="1458"/>
        <v>3.139435702212261E-9</v>
      </c>
      <c r="JK2267" s="118" t="str">
        <f t="shared" si="1459"/>
        <v/>
      </c>
      <c r="JL2267" s="118" t="str">
        <f t="shared" si="1460"/>
        <v/>
      </c>
      <c r="JM2267" s="118"/>
      <c r="JN2267" s="118"/>
      <c r="JO2267" s="118"/>
      <c r="JP2267" s="118">
        <f t="shared" si="1414"/>
        <v>9.9327999999999506</v>
      </c>
      <c r="JQ2267" s="138">
        <f t="shared" si="1415"/>
        <v>0.19241372741480689</v>
      </c>
      <c r="JR2267" s="118">
        <f t="shared" si="1416"/>
        <v>3.6851297086384904E-4</v>
      </c>
      <c r="JS2267" s="118" t="str">
        <f t="shared" si="1412"/>
        <v/>
      </c>
      <c r="JT2267" s="119" t="str">
        <f t="shared" si="1413"/>
        <v/>
      </c>
    </row>
    <row r="2268" spans="209:280" ht="20.100000000000001" customHeight="1" x14ac:dyDescent="0.25">
      <c r="HA2268" s="1">
        <v>1548</v>
      </c>
      <c r="HB2268" s="1">
        <f t="shared" si="1417"/>
        <v>34810.699751452477</v>
      </c>
      <c r="HC2268" s="1">
        <f t="shared" si="1418"/>
        <v>2.2733950052264298E-6</v>
      </c>
      <c r="HD2268" s="1">
        <f t="shared" si="1419"/>
        <v>0.98581024668359829</v>
      </c>
      <c r="HE2268" s="1">
        <f t="shared" si="1420"/>
        <v>2.2733950052264298E-6</v>
      </c>
      <c r="HF2268" s="1" t="str">
        <f t="shared" si="1421"/>
        <v/>
      </c>
      <c r="HG2268" s="1" t="str">
        <f t="shared" si="1422"/>
        <v/>
      </c>
      <c r="HK2268" s="1">
        <f t="shared" si="1423"/>
        <v>7.8064967181908221E-31</v>
      </c>
      <c r="HL2268" s="1" t="str">
        <f t="shared" si="1424"/>
        <v/>
      </c>
      <c r="HM2268" s="1" t="str">
        <f t="shared" si="1425"/>
        <v/>
      </c>
      <c r="HR2268" s="1">
        <v>1548</v>
      </c>
      <c r="HS2268" s="1">
        <f t="shared" si="1426"/>
        <v>78.500385795699771</v>
      </c>
      <c r="HT2268" s="1">
        <f t="shared" si="1427"/>
        <v>1.0081284332710133E-3</v>
      </c>
      <c r="HU2268" s="1">
        <f t="shared" si="1428"/>
        <v>0.98581024668359829</v>
      </c>
      <c r="HV2268" s="118">
        <f t="shared" si="1429"/>
        <v>1.0081284332710133E-3</v>
      </c>
      <c r="HW2268" s="118" t="str">
        <f t="shared" si="1430"/>
        <v/>
      </c>
      <c r="HX2268" s="118" t="str">
        <f t="shared" si="1431"/>
        <v/>
      </c>
      <c r="HY2268" s="118">
        <f t="shared" si="1432"/>
        <v>1.1661497115121418E-4</v>
      </c>
      <c r="HZ2268" s="118" t="str">
        <f t="shared" si="1433"/>
        <v/>
      </c>
      <c r="IA2268" s="118" t="str">
        <f t="shared" si="1434"/>
        <v/>
      </c>
      <c r="IB2268" s="118"/>
      <c r="IC2268" s="118"/>
      <c r="ID2268" s="118"/>
      <c r="IE2268" s="118">
        <v>1548</v>
      </c>
      <c r="IF2268" s="118">
        <f t="shared" si="1461"/>
        <v>133.52476406287522</v>
      </c>
      <c r="IG2268" s="118">
        <f t="shared" si="1435"/>
        <v>5.926875924388334E-4</v>
      </c>
      <c r="IH2268" s="118">
        <f t="shared" si="1436"/>
        <v>0.98581024668359829</v>
      </c>
      <c r="II2268" s="118">
        <f t="shared" si="1437"/>
        <v>5.926875924388334E-4</v>
      </c>
      <c r="IJ2268" s="118" t="str">
        <f t="shared" si="1438"/>
        <v/>
      </c>
      <c r="IK2268" s="118" t="str">
        <f t="shared" si="1439"/>
        <v/>
      </c>
      <c r="IL2268" s="118">
        <f t="shared" si="1440"/>
        <v>2.0386741039961481E-60</v>
      </c>
      <c r="IM2268" s="118" t="str">
        <f t="shared" si="1441"/>
        <v/>
      </c>
      <c r="IN2268" s="118" t="str">
        <f t="shared" si="1442"/>
        <v/>
      </c>
      <c r="IO2268" s="118"/>
      <c r="IP2268" s="118"/>
      <c r="IQ2268" s="118"/>
      <c r="IR2268" s="118">
        <v>1548</v>
      </c>
      <c r="IS2268" s="118">
        <f t="shared" si="1443"/>
        <v>3460.5564660011869</v>
      </c>
      <c r="IT2268" s="118">
        <f t="shared" si="1444"/>
        <v>2.2868712509360247E-5</v>
      </c>
      <c r="IU2268" s="118">
        <f t="shared" si="1445"/>
        <v>0.98581024668359829</v>
      </c>
      <c r="IV2268" s="118">
        <f t="shared" si="1446"/>
        <v>2.2868712509360247E-5</v>
      </c>
      <c r="IW2268" s="118" t="str">
        <f t="shared" si="1447"/>
        <v/>
      </c>
      <c r="IX2268" s="118" t="str">
        <f t="shared" si="1448"/>
        <v/>
      </c>
      <c r="IY2268" s="118">
        <f t="shared" si="1449"/>
        <v>3.1996691558096771E-9</v>
      </c>
      <c r="IZ2268" s="118" t="str">
        <f t="shared" si="1450"/>
        <v/>
      </c>
      <c r="JA2268" s="118" t="str">
        <f t="shared" si="1451"/>
        <v/>
      </c>
      <c r="JB2268" s="118"/>
      <c r="JC2268" s="118">
        <v>1548</v>
      </c>
      <c r="JD2268" s="118">
        <f t="shared" si="1452"/>
        <v>2667.1716554289578</v>
      </c>
      <c r="JE2268" s="118">
        <f t="shared" si="1453"/>
        <v>2.9671307724909513E-5</v>
      </c>
      <c r="JF2268" s="118">
        <f t="shared" si="1454"/>
        <v>0.98581024668359829</v>
      </c>
      <c r="JG2268" s="118">
        <f t="shared" si="1455"/>
        <v>2.9671307724909513E-5</v>
      </c>
      <c r="JH2268" s="118" t="str">
        <f t="shared" si="1456"/>
        <v/>
      </c>
      <c r="JI2268" s="118" t="str">
        <f t="shared" si="1457"/>
        <v/>
      </c>
      <c r="JJ2268" s="118">
        <f t="shared" si="1458"/>
        <v>3.1996691558096771E-9</v>
      </c>
      <c r="JK2268" s="118" t="str">
        <f t="shared" si="1459"/>
        <v/>
      </c>
      <c r="JL2268" s="118" t="str">
        <f t="shared" si="1460"/>
        <v/>
      </c>
      <c r="JM2268" s="118"/>
      <c r="JN2268" s="118"/>
      <c r="JO2268" s="118"/>
      <c r="JP2268" s="118">
        <f t="shared" si="1414"/>
        <v>9.9391999999999499</v>
      </c>
      <c r="JQ2268" s="138">
        <f t="shared" si="1415"/>
        <v>0.19204521444394304</v>
      </c>
      <c r="JR2268" s="118">
        <f t="shared" si="1416"/>
        <v>3.6792742272193091E-4</v>
      </c>
      <c r="JS2268" s="118" t="str">
        <f t="shared" si="1412"/>
        <v/>
      </c>
      <c r="JT2268" s="119" t="str">
        <f t="shared" si="1413"/>
        <v/>
      </c>
    </row>
    <row r="2269" spans="209:280" ht="20.100000000000001" customHeight="1" x14ac:dyDescent="0.25">
      <c r="HA2269" s="1">
        <v>1549</v>
      </c>
      <c r="HB2269" s="1">
        <f t="shared" si="1417"/>
        <v>34874.222926181414</v>
      </c>
      <c r="HC2269" s="1">
        <f t="shared" si="1418"/>
        <v>2.2535309814874676E-6</v>
      </c>
      <c r="HD2269" s="1">
        <f t="shared" si="1419"/>
        <v>0.98595402830771206</v>
      </c>
      <c r="HE2269" s="1">
        <f t="shared" si="1420"/>
        <v>2.2535309814874676E-6</v>
      </c>
      <c r="HF2269" s="1" t="str">
        <f t="shared" si="1421"/>
        <v/>
      </c>
      <c r="HG2269" s="1" t="str">
        <f t="shared" si="1422"/>
        <v/>
      </c>
      <c r="HK2269" s="1">
        <f t="shared" si="1423"/>
        <v>8.1523084453762633E-31</v>
      </c>
      <c r="HL2269" s="1" t="str">
        <f t="shared" si="1424"/>
        <v/>
      </c>
      <c r="HM2269" s="1" t="str">
        <f t="shared" si="1425"/>
        <v/>
      </c>
      <c r="HR2269" s="1">
        <v>1549</v>
      </c>
      <c r="HS2269" s="1">
        <f t="shared" si="1426"/>
        <v>78.643634674889029</v>
      </c>
      <c r="HT2269" s="1">
        <f t="shared" si="1427"/>
        <v>9.9931980692830632E-4</v>
      </c>
      <c r="HU2269" s="1">
        <f t="shared" si="1428"/>
        <v>0.98595402830771206</v>
      </c>
      <c r="HV2269" s="118">
        <f t="shared" si="1429"/>
        <v>9.9931980692830632E-4</v>
      </c>
      <c r="HW2269" s="118" t="str">
        <f t="shared" si="1430"/>
        <v/>
      </c>
      <c r="HX2269" s="118" t="str">
        <f t="shared" si="1431"/>
        <v/>
      </c>
      <c r="HY2269" s="118">
        <f t="shared" si="1432"/>
        <v>1.1803115445516115E-4</v>
      </c>
      <c r="HZ2269" s="118" t="str">
        <f t="shared" si="1433"/>
        <v/>
      </c>
      <c r="IA2269" s="118" t="str">
        <f t="shared" si="1434"/>
        <v/>
      </c>
      <c r="IB2269" s="118"/>
      <c r="IC2269" s="118"/>
      <c r="ID2269" s="118"/>
      <c r="IE2269" s="118">
        <v>1549</v>
      </c>
      <c r="IF2269" s="118">
        <f t="shared" si="1461"/>
        <v>133.76842239145711</v>
      </c>
      <c r="IG2269" s="118">
        <f t="shared" si="1435"/>
        <v>5.8750892336508029E-4</v>
      </c>
      <c r="IH2269" s="118">
        <f t="shared" si="1436"/>
        <v>0.98595402830771217</v>
      </c>
      <c r="II2269" s="118">
        <f t="shared" si="1437"/>
        <v>5.8750892336508029E-4</v>
      </c>
      <c r="IJ2269" s="118" t="str">
        <f t="shared" si="1438"/>
        <v/>
      </c>
      <c r="IK2269" s="118" t="str">
        <f t="shared" si="1439"/>
        <v/>
      </c>
      <c r="IL2269" s="118">
        <f t="shared" si="1440"/>
        <v>2.1757771080210203E-60</v>
      </c>
      <c r="IM2269" s="118" t="str">
        <f t="shared" si="1441"/>
        <v/>
      </c>
      <c r="IN2269" s="118" t="str">
        <f t="shared" si="1442"/>
        <v/>
      </c>
      <c r="IO2269" s="118"/>
      <c r="IP2269" s="118"/>
      <c r="IQ2269" s="118"/>
      <c r="IR2269" s="118">
        <v>1549</v>
      </c>
      <c r="IS2269" s="118">
        <f t="shared" si="1443"/>
        <v>3466.8713500632321</v>
      </c>
      <c r="IT2269" s="118">
        <f t="shared" si="1444"/>
        <v>2.2668894771078543E-5</v>
      </c>
      <c r="IU2269" s="118">
        <f t="shared" si="1445"/>
        <v>0.98595402830771206</v>
      </c>
      <c r="IV2269" s="118">
        <f t="shared" si="1446"/>
        <v>2.2668894771078543E-5</v>
      </c>
      <c r="IW2269" s="118" t="str">
        <f t="shared" si="1447"/>
        <v/>
      </c>
      <c r="IX2269" s="118" t="str">
        <f t="shared" si="1448"/>
        <v/>
      </c>
      <c r="IY2269" s="118">
        <f t="shared" si="1449"/>
        <v>3.261006076541926E-9</v>
      </c>
      <c r="IZ2269" s="118" t="str">
        <f t="shared" si="1450"/>
        <v/>
      </c>
      <c r="JA2269" s="118" t="str">
        <f t="shared" si="1451"/>
        <v/>
      </c>
      <c r="JB2269" s="118"/>
      <c r="JC2269" s="118">
        <v>1549</v>
      </c>
      <c r="JD2269" s="118">
        <f t="shared" si="1452"/>
        <v>2672.0387569899594</v>
      </c>
      <c r="JE2269" s="118">
        <f t="shared" si="1453"/>
        <v>2.9412051608106862E-5</v>
      </c>
      <c r="JF2269" s="118">
        <f t="shared" si="1454"/>
        <v>0.98595402830771206</v>
      </c>
      <c r="JG2269" s="118">
        <f t="shared" si="1455"/>
        <v>2.9412051608106862E-5</v>
      </c>
      <c r="JH2269" s="118" t="str">
        <f t="shared" si="1456"/>
        <v/>
      </c>
      <c r="JI2269" s="118" t="str">
        <f t="shared" si="1457"/>
        <v/>
      </c>
      <c r="JJ2269" s="118">
        <f t="shared" si="1458"/>
        <v>3.261006076541926E-9</v>
      </c>
      <c r="JK2269" s="118" t="str">
        <f t="shared" si="1459"/>
        <v/>
      </c>
      <c r="JL2269" s="118" t="str">
        <f t="shared" si="1460"/>
        <v/>
      </c>
      <c r="JM2269" s="118"/>
      <c r="JN2269" s="118"/>
      <c r="JO2269" s="118"/>
      <c r="JP2269" s="118">
        <f t="shared" si="1414"/>
        <v>9.9455999999999491</v>
      </c>
      <c r="JQ2269" s="138">
        <f t="shared" si="1415"/>
        <v>0.19167728702122111</v>
      </c>
      <c r="JR2269" s="118">
        <f t="shared" si="1416"/>
        <v>3.6734242445590759E-4</v>
      </c>
      <c r="JS2269" s="118" t="str">
        <f t="shared" si="1412"/>
        <v/>
      </c>
      <c r="JT2269" s="119" t="str">
        <f t="shared" si="1413"/>
        <v/>
      </c>
    </row>
    <row r="2270" spans="209:280" ht="20.100000000000001" customHeight="1" x14ac:dyDescent="0.25">
      <c r="HA2270" s="1">
        <v>1550</v>
      </c>
      <c r="HB2270" s="1">
        <f t="shared" si="1417"/>
        <v>34937.746100910335</v>
      </c>
      <c r="HC2270" s="1">
        <f t="shared" si="1418"/>
        <v>2.2338047805458086E-6</v>
      </c>
      <c r="HD2270" s="1">
        <f t="shared" si="1419"/>
        <v>0.98609655248650141</v>
      </c>
      <c r="HE2270" s="1">
        <f t="shared" si="1420"/>
        <v>2.2338047805458086E-6</v>
      </c>
      <c r="HF2270" s="1" t="str">
        <f t="shared" si="1421"/>
        <v/>
      </c>
      <c r="HG2270" s="1" t="str">
        <f t="shared" si="1422"/>
        <v/>
      </c>
      <c r="HK2270" s="1">
        <f t="shared" si="1423"/>
        <v>8.5133027059459434E-31</v>
      </c>
      <c r="HL2270" s="1" t="str">
        <f t="shared" si="1424"/>
        <v/>
      </c>
      <c r="HM2270" s="1" t="str">
        <f t="shared" si="1425"/>
        <v/>
      </c>
      <c r="HR2270" s="1">
        <v>1550</v>
      </c>
      <c r="HS2270" s="1">
        <f t="shared" si="1426"/>
        <v>78.786883554078258</v>
      </c>
      <c r="HT2270" s="1">
        <f t="shared" si="1427"/>
        <v>9.9057229758479676E-4</v>
      </c>
      <c r="HU2270" s="1">
        <f t="shared" si="1428"/>
        <v>0.98609655248650141</v>
      </c>
      <c r="HV2270" s="118">
        <f t="shared" si="1429"/>
        <v>9.9057229758479676E-4</v>
      </c>
      <c r="HW2270" s="118" t="str">
        <f t="shared" si="1430"/>
        <v/>
      </c>
      <c r="HX2270" s="118" t="str">
        <f t="shared" si="1431"/>
        <v/>
      </c>
      <c r="HY2270" s="118">
        <f t="shared" si="1432"/>
        <v>1.1946262460659586E-4</v>
      </c>
      <c r="HZ2270" s="118" t="str">
        <f t="shared" si="1433"/>
        <v/>
      </c>
      <c r="IA2270" s="118" t="str">
        <f t="shared" si="1434"/>
        <v/>
      </c>
      <c r="IB2270" s="118"/>
      <c r="IC2270" s="118"/>
      <c r="ID2270" s="118"/>
      <c r="IE2270" s="118">
        <v>1550</v>
      </c>
      <c r="IF2270" s="118">
        <f t="shared" si="1461"/>
        <v>134.01208072003899</v>
      </c>
      <c r="IG2270" s="118">
        <f t="shared" si="1435"/>
        <v>5.8236618551389392E-4</v>
      </c>
      <c r="IH2270" s="118">
        <f t="shared" si="1436"/>
        <v>0.98609655248650141</v>
      </c>
      <c r="II2270" s="118">
        <f t="shared" si="1437"/>
        <v>5.8236618551389392E-4</v>
      </c>
      <c r="IJ2270" s="118" t="str">
        <f t="shared" si="1438"/>
        <v/>
      </c>
      <c r="IK2270" s="118" t="str">
        <f t="shared" si="1439"/>
        <v/>
      </c>
      <c r="IL2270" s="118">
        <f t="shared" si="1440"/>
        <v>2.3220632817275874E-60</v>
      </c>
      <c r="IM2270" s="118" t="str">
        <f t="shared" si="1441"/>
        <v/>
      </c>
      <c r="IN2270" s="118" t="str">
        <f t="shared" si="1442"/>
        <v/>
      </c>
      <c r="IO2270" s="118"/>
      <c r="IP2270" s="118"/>
      <c r="IQ2270" s="118"/>
      <c r="IR2270" s="118">
        <v>1550</v>
      </c>
      <c r="IS2270" s="118">
        <f t="shared" si="1443"/>
        <v>3473.186234125279</v>
      </c>
      <c r="IT2270" s="118">
        <f t="shared" si="1444"/>
        <v>2.2470463430638486E-5</v>
      </c>
      <c r="IU2270" s="118">
        <f t="shared" si="1445"/>
        <v>0.98609655248650141</v>
      </c>
      <c r="IV2270" s="118">
        <f t="shared" si="1446"/>
        <v>2.2470463430638486E-5</v>
      </c>
      <c r="IW2270" s="118" t="str">
        <f t="shared" si="1447"/>
        <v/>
      </c>
      <c r="IX2270" s="118" t="str">
        <f t="shared" si="1448"/>
        <v/>
      </c>
      <c r="IY2270" s="118">
        <f t="shared" si="1449"/>
        <v>3.3234656360412148E-9</v>
      </c>
      <c r="IZ2270" s="118" t="str">
        <f t="shared" si="1450"/>
        <v/>
      </c>
      <c r="JA2270" s="118" t="str">
        <f t="shared" si="1451"/>
        <v/>
      </c>
      <c r="JB2270" s="118"/>
      <c r="JC2270" s="118">
        <v>1550</v>
      </c>
      <c r="JD2270" s="118">
        <f t="shared" si="1452"/>
        <v>2676.9058585509611</v>
      </c>
      <c r="JE2270" s="118">
        <f t="shared" si="1453"/>
        <v>2.9154594291169928E-5</v>
      </c>
      <c r="JF2270" s="118">
        <f t="shared" si="1454"/>
        <v>0.98609655248650141</v>
      </c>
      <c r="JG2270" s="118">
        <f t="shared" si="1455"/>
        <v>2.9154594291169928E-5</v>
      </c>
      <c r="JH2270" s="118" t="str">
        <f t="shared" si="1456"/>
        <v/>
      </c>
      <c r="JI2270" s="118" t="str">
        <f t="shared" si="1457"/>
        <v/>
      </c>
      <c r="JJ2270" s="118">
        <f t="shared" si="1458"/>
        <v>3.3234656360412148E-9</v>
      </c>
      <c r="JK2270" s="118" t="str">
        <f t="shared" si="1459"/>
        <v/>
      </c>
      <c r="JL2270" s="118" t="str">
        <f t="shared" si="1460"/>
        <v/>
      </c>
      <c r="JM2270" s="118"/>
      <c r="JN2270" s="118"/>
      <c r="JO2270" s="118"/>
      <c r="JP2270" s="118">
        <f t="shared" si="1414"/>
        <v>9.9519999999999484</v>
      </c>
      <c r="JQ2270" s="138">
        <f t="shared" si="1415"/>
        <v>0.1913099445967652</v>
      </c>
      <c r="JR2270" s="118">
        <f t="shared" si="1416"/>
        <v>3.6675797689120215E-4</v>
      </c>
      <c r="JS2270" s="118" t="str">
        <f t="shared" si="1412"/>
        <v/>
      </c>
      <c r="JT2270" s="119" t="str">
        <f t="shared" si="1413"/>
        <v/>
      </c>
    </row>
    <row r="2271" spans="209:280" ht="20.100000000000001" customHeight="1" x14ac:dyDescent="0.25">
      <c r="HA2271" s="1">
        <v>1551</v>
      </c>
      <c r="HB2271" s="1">
        <f t="shared" si="1417"/>
        <v>35001.269275639272</v>
      </c>
      <c r="HC2271" s="1">
        <f t="shared" si="1418"/>
        <v>2.2142158244452731E-6</v>
      </c>
      <c r="HD2271" s="1">
        <f t="shared" si="1419"/>
        <v>0.98623782795655901</v>
      </c>
      <c r="HE2271" s="1">
        <f t="shared" si="1420"/>
        <v>2.2142158244452731E-6</v>
      </c>
      <c r="HF2271" s="1" t="str">
        <f t="shared" si="1421"/>
        <v/>
      </c>
      <c r="HG2271" s="1" t="str">
        <f t="shared" si="1422"/>
        <v/>
      </c>
      <c r="HK2271" s="1">
        <f t="shared" si="1423"/>
        <v>8.8901399936949191E-31</v>
      </c>
      <c r="HL2271" s="1" t="str">
        <f t="shared" si="1424"/>
        <v/>
      </c>
      <c r="HM2271" s="1" t="str">
        <f t="shared" si="1425"/>
        <v/>
      </c>
      <c r="HR2271" s="1">
        <v>1551</v>
      </c>
      <c r="HS2271" s="1">
        <f t="shared" si="1426"/>
        <v>78.930132433267488</v>
      </c>
      <c r="HT2271" s="1">
        <f t="shared" si="1427"/>
        <v>9.8188564894800259E-4</v>
      </c>
      <c r="HU2271" s="1">
        <f t="shared" si="1428"/>
        <v>0.98623782795655901</v>
      </c>
      <c r="HV2271" s="118">
        <f t="shared" si="1429"/>
        <v>9.8188564894800259E-4</v>
      </c>
      <c r="HW2271" s="118" t="str">
        <f t="shared" si="1430"/>
        <v/>
      </c>
      <c r="HX2271" s="118" t="str">
        <f t="shared" si="1431"/>
        <v/>
      </c>
      <c r="HY2271" s="118">
        <f t="shared" si="1432"/>
        <v>1.2090952091844339E-4</v>
      </c>
      <c r="HZ2271" s="118" t="str">
        <f t="shared" si="1433"/>
        <v/>
      </c>
      <c r="IA2271" s="118" t="str">
        <f t="shared" si="1434"/>
        <v/>
      </c>
      <c r="IB2271" s="118"/>
      <c r="IC2271" s="118"/>
      <c r="ID2271" s="118"/>
      <c r="IE2271" s="118">
        <v>1551</v>
      </c>
      <c r="IF2271" s="118">
        <f t="shared" si="1461"/>
        <v>134.25573904862088</v>
      </c>
      <c r="IG2271" s="118">
        <f t="shared" si="1435"/>
        <v>5.7725922820866366E-4</v>
      </c>
      <c r="IH2271" s="118">
        <f t="shared" si="1436"/>
        <v>0.98623782795655901</v>
      </c>
      <c r="II2271" s="118">
        <f t="shared" si="1437"/>
        <v>5.7725922820866366E-4</v>
      </c>
      <c r="IJ2271" s="118" t="str">
        <f t="shared" si="1438"/>
        <v/>
      </c>
      <c r="IK2271" s="118" t="str">
        <f t="shared" si="1439"/>
        <v/>
      </c>
      <c r="IL2271" s="118">
        <f t="shared" si="1440"/>
        <v>2.4781452077577328E-60</v>
      </c>
      <c r="IM2271" s="118" t="str">
        <f t="shared" si="1441"/>
        <v/>
      </c>
      <c r="IN2271" s="118" t="str">
        <f t="shared" si="1442"/>
        <v/>
      </c>
      <c r="IO2271" s="118"/>
      <c r="IP2271" s="118"/>
      <c r="IQ2271" s="118"/>
      <c r="IR2271" s="118">
        <v>1551</v>
      </c>
      <c r="IS2271" s="118">
        <f t="shared" si="1443"/>
        <v>3479.5011181873242</v>
      </c>
      <c r="IT2271" s="118">
        <f t="shared" si="1444"/>
        <v>2.2273412674218394E-5</v>
      </c>
      <c r="IU2271" s="118">
        <f t="shared" si="1445"/>
        <v>0.98623782795655901</v>
      </c>
      <c r="IV2271" s="118">
        <f t="shared" si="1446"/>
        <v>2.2273412674218394E-5</v>
      </c>
      <c r="IW2271" s="118" t="str">
        <f t="shared" si="1447"/>
        <v/>
      </c>
      <c r="IX2271" s="118" t="str">
        <f t="shared" si="1448"/>
        <v/>
      </c>
      <c r="IY2271" s="118">
        <f t="shared" si="1449"/>
        <v>3.3870673188968736E-9</v>
      </c>
      <c r="IZ2271" s="118" t="str">
        <f t="shared" si="1450"/>
        <v/>
      </c>
      <c r="JA2271" s="118" t="str">
        <f t="shared" si="1451"/>
        <v/>
      </c>
      <c r="JB2271" s="118"/>
      <c r="JC2271" s="118">
        <v>1551</v>
      </c>
      <c r="JD2271" s="118">
        <f t="shared" si="1452"/>
        <v>2681.7729601119627</v>
      </c>
      <c r="JE2271" s="118">
        <f t="shared" si="1453"/>
        <v>2.8898928230880204E-5</v>
      </c>
      <c r="JF2271" s="118">
        <f t="shared" si="1454"/>
        <v>0.98623782795655901</v>
      </c>
      <c r="JG2271" s="118">
        <f t="shared" si="1455"/>
        <v>2.8898928230880204E-5</v>
      </c>
      <c r="JH2271" s="118" t="str">
        <f t="shared" si="1456"/>
        <v/>
      </c>
      <c r="JI2271" s="118" t="str">
        <f t="shared" si="1457"/>
        <v/>
      </c>
      <c r="JJ2271" s="118">
        <f t="shared" si="1458"/>
        <v>3.3870673188968736E-9</v>
      </c>
      <c r="JK2271" s="118" t="str">
        <f t="shared" si="1459"/>
        <v/>
      </c>
      <c r="JL2271" s="118" t="str">
        <f t="shared" si="1460"/>
        <v/>
      </c>
      <c r="JM2271" s="118"/>
      <c r="JN2271" s="118"/>
      <c r="JO2271" s="118"/>
      <c r="JP2271" s="118">
        <f t="shared" si="1414"/>
        <v>9.9583999999999477</v>
      </c>
      <c r="JQ2271" s="138">
        <f t="shared" si="1415"/>
        <v>0.190943186619874</v>
      </c>
      <c r="JR2271" s="118">
        <f t="shared" si="1416"/>
        <v>3.6617408084652081E-4</v>
      </c>
      <c r="JS2271" s="118" t="str">
        <f t="shared" si="1412"/>
        <v/>
      </c>
      <c r="JT2271" s="119" t="str">
        <f t="shared" si="1413"/>
        <v/>
      </c>
    </row>
    <row r="2272" spans="209:280" ht="20.100000000000001" customHeight="1" x14ac:dyDescent="0.25">
      <c r="HA2272" s="1">
        <v>1552</v>
      </c>
      <c r="HB2272" s="1">
        <f t="shared" si="1417"/>
        <v>35064.792450368193</v>
      </c>
      <c r="HC2272" s="1">
        <f t="shared" si="1418"/>
        <v>2.194763533734593E-6</v>
      </c>
      <c r="HD2272" s="1">
        <f t="shared" si="1419"/>
        <v>0.98637786341771649</v>
      </c>
      <c r="HE2272" s="1">
        <f t="shared" si="1420"/>
        <v>2.194763533734593E-6</v>
      </c>
      <c r="HF2272" s="1" t="str">
        <f t="shared" si="1421"/>
        <v/>
      </c>
      <c r="HG2272" s="1" t="str">
        <f t="shared" si="1422"/>
        <v/>
      </c>
      <c r="HK2272" s="1">
        <f t="shared" si="1423"/>
        <v>9.2835092670892894E-31</v>
      </c>
      <c r="HL2272" s="1" t="str">
        <f t="shared" si="1424"/>
        <v/>
      </c>
      <c r="HM2272" s="1" t="str">
        <f t="shared" si="1425"/>
        <v/>
      </c>
      <c r="HR2272" s="1">
        <v>1552</v>
      </c>
      <c r="HS2272" s="1">
        <f t="shared" si="1426"/>
        <v>79.073381312456718</v>
      </c>
      <c r="HT2272" s="1">
        <f t="shared" si="1427"/>
        <v>9.7325960406244186E-4</v>
      </c>
      <c r="HU2272" s="1">
        <f t="shared" si="1428"/>
        <v>0.98637786341771649</v>
      </c>
      <c r="HV2272" s="118">
        <f t="shared" si="1429"/>
        <v>9.7325960406244186E-4</v>
      </c>
      <c r="HW2272" s="118" t="str">
        <f t="shared" si="1430"/>
        <v/>
      </c>
      <c r="HX2272" s="118" t="str">
        <f t="shared" si="1431"/>
        <v/>
      </c>
      <c r="HY2272" s="118">
        <f t="shared" si="1432"/>
        <v>1.2237198364713998E-4</v>
      </c>
      <c r="HZ2272" s="118" t="str">
        <f t="shared" si="1433"/>
        <v/>
      </c>
      <c r="IA2272" s="118" t="str">
        <f t="shared" si="1434"/>
        <v/>
      </c>
      <c r="IB2272" s="118"/>
      <c r="IC2272" s="118"/>
      <c r="ID2272" s="118"/>
      <c r="IE2272" s="118">
        <v>1552</v>
      </c>
      <c r="IF2272" s="118">
        <f t="shared" si="1461"/>
        <v>134.49939737720277</v>
      </c>
      <c r="IG2272" s="118">
        <f t="shared" si="1435"/>
        <v>5.7218790038299769E-4</v>
      </c>
      <c r="IH2272" s="118">
        <f t="shared" si="1436"/>
        <v>0.98637786341771649</v>
      </c>
      <c r="II2272" s="118">
        <f t="shared" si="1437"/>
        <v>5.7218790038299769E-4</v>
      </c>
      <c r="IJ2272" s="118" t="str">
        <f t="shared" si="1438"/>
        <v/>
      </c>
      <c r="IK2272" s="118" t="str">
        <f t="shared" si="1439"/>
        <v/>
      </c>
      <c r="IL2272" s="118">
        <f t="shared" si="1440"/>
        <v>2.6446761639032262E-60</v>
      </c>
      <c r="IM2272" s="118" t="str">
        <f t="shared" si="1441"/>
        <v/>
      </c>
      <c r="IN2272" s="118" t="str">
        <f t="shared" si="1442"/>
        <v/>
      </c>
      <c r="IO2272" s="118"/>
      <c r="IP2272" s="118"/>
      <c r="IQ2272" s="118"/>
      <c r="IR2272" s="118">
        <v>1552</v>
      </c>
      <c r="IS2272" s="118">
        <f t="shared" si="1443"/>
        <v>3485.8160022493694</v>
      </c>
      <c r="IT2272" s="118">
        <f t="shared" si="1444"/>
        <v>2.2077736672956701E-5</v>
      </c>
      <c r="IU2272" s="118">
        <f t="shared" si="1445"/>
        <v>0.98637786341771649</v>
      </c>
      <c r="IV2272" s="118">
        <f t="shared" si="1446"/>
        <v>2.2077736672956701E-5</v>
      </c>
      <c r="IW2272" s="118" t="str">
        <f t="shared" si="1447"/>
        <v/>
      </c>
      <c r="IX2272" s="118" t="str">
        <f t="shared" si="1448"/>
        <v/>
      </c>
      <c r="IY2272" s="118">
        <f t="shared" si="1449"/>
        <v>3.4518309273907165E-9</v>
      </c>
      <c r="IZ2272" s="118" t="str">
        <f t="shared" si="1450"/>
        <v/>
      </c>
      <c r="JA2272" s="118" t="str">
        <f t="shared" si="1451"/>
        <v/>
      </c>
      <c r="JB2272" s="118"/>
      <c r="JC2272" s="118">
        <v>1552</v>
      </c>
      <c r="JD2272" s="118">
        <f t="shared" si="1452"/>
        <v>2686.6400616729643</v>
      </c>
      <c r="JE2272" s="118">
        <f t="shared" si="1453"/>
        <v>2.8645045864505601E-5</v>
      </c>
      <c r="JF2272" s="118">
        <f t="shared" si="1454"/>
        <v>0.98637786341771649</v>
      </c>
      <c r="JG2272" s="118">
        <f t="shared" si="1455"/>
        <v>2.8645045864505601E-5</v>
      </c>
      <c r="JH2272" s="118" t="str">
        <f t="shared" si="1456"/>
        <v/>
      </c>
      <c r="JI2272" s="118" t="str">
        <f t="shared" si="1457"/>
        <v/>
      </c>
      <c r="JJ2272" s="118">
        <f t="shared" si="1458"/>
        <v>3.4518309273907165E-9</v>
      </c>
      <c r="JK2272" s="118" t="str">
        <f t="shared" si="1459"/>
        <v/>
      </c>
      <c r="JL2272" s="118" t="str">
        <f t="shared" si="1460"/>
        <v/>
      </c>
      <c r="JM2272" s="118"/>
      <c r="JN2272" s="118"/>
      <c r="JO2272" s="118"/>
      <c r="JP2272" s="118">
        <f t="shared" si="1414"/>
        <v>9.964799999999947</v>
      </c>
      <c r="JQ2272" s="138">
        <f t="shared" si="1415"/>
        <v>0.19057701253902748</v>
      </c>
      <c r="JR2272" s="118">
        <f t="shared" si="1416"/>
        <v>3.6559073713521295E-4</v>
      </c>
      <c r="JS2272" s="118" t="str">
        <f t="shared" si="1412"/>
        <v/>
      </c>
      <c r="JT2272" s="119" t="str">
        <f t="shared" si="1413"/>
        <v/>
      </c>
    </row>
    <row r="2273" spans="209:280" ht="20.100000000000001" customHeight="1" x14ac:dyDescent="0.25">
      <c r="HA2273" s="1">
        <v>1553</v>
      </c>
      <c r="HB2273" s="1">
        <f t="shared" si="1417"/>
        <v>35128.315625097115</v>
      </c>
      <c r="HC2273" s="1">
        <f t="shared" si="1418"/>
        <v>2.1754473275174073E-6</v>
      </c>
      <c r="HD2273" s="1">
        <f t="shared" si="1419"/>
        <v>0.98651666753295053</v>
      </c>
      <c r="HE2273" s="1">
        <f t="shared" si="1420"/>
        <v>2.1754473275174073E-6</v>
      </c>
      <c r="HF2273" s="1" t="str">
        <f t="shared" si="1421"/>
        <v/>
      </c>
      <c r="HG2273" s="1" t="str">
        <f t="shared" si="1422"/>
        <v/>
      </c>
      <c r="HK2273" s="1">
        <f t="shared" si="1423"/>
        <v>9.6941291641723084E-31</v>
      </c>
      <c r="HL2273" s="1" t="str">
        <f t="shared" si="1424"/>
        <v/>
      </c>
      <c r="HM2273" s="1" t="str">
        <f t="shared" si="1425"/>
        <v/>
      </c>
      <c r="HR2273" s="1">
        <v>1553</v>
      </c>
      <c r="HS2273" s="1">
        <f t="shared" si="1426"/>
        <v>79.216630191645947</v>
      </c>
      <c r="HT2273" s="1">
        <f t="shared" si="1427"/>
        <v>9.6469390533181871E-4</v>
      </c>
      <c r="HU2273" s="1">
        <f t="shared" si="1428"/>
        <v>0.98651666753295053</v>
      </c>
      <c r="HV2273" s="118">
        <f t="shared" si="1429"/>
        <v>9.6469390533181871E-4</v>
      </c>
      <c r="HW2273" s="118" t="str">
        <f t="shared" si="1430"/>
        <v/>
      </c>
      <c r="HX2273" s="118" t="str">
        <f t="shared" si="1431"/>
        <v/>
      </c>
      <c r="HY2273" s="118">
        <f t="shared" si="1432"/>
        <v>1.2385015399503027E-4</v>
      </c>
      <c r="HZ2273" s="118" t="str">
        <f t="shared" si="1433"/>
        <v/>
      </c>
      <c r="IA2273" s="118" t="str">
        <f t="shared" si="1434"/>
        <v/>
      </c>
      <c r="IB2273" s="118"/>
      <c r="IC2273" s="118"/>
      <c r="ID2273" s="118"/>
      <c r="IE2273" s="118">
        <v>1553</v>
      </c>
      <c r="IF2273" s="118">
        <f t="shared" si="1461"/>
        <v>134.74305570578466</v>
      </c>
      <c r="IG2273" s="118">
        <f t="shared" si="1435"/>
        <v>5.6715205059376292E-4</v>
      </c>
      <c r="IH2273" s="118">
        <f t="shared" si="1436"/>
        <v>0.98651666753295053</v>
      </c>
      <c r="II2273" s="118">
        <f t="shared" si="1437"/>
        <v>5.6715205059376292E-4</v>
      </c>
      <c r="IJ2273" s="118" t="str">
        <f t="shared" si="1438"/>
        <v/>
      </c>
      <c r="IK2273" s="118" t="str">
        <f t="shared" si="1439"/>
        <v/>
      </c>
      <c r="IL2273" s="118">
        <f t="shared" si="1440"/>
        <v>2.8223528152935459E-60</v>
      </c>
      <c r="IM2273" s="118" t="str">
        <f t="shared" si="1441"/>
        <v/>
      </c>
      <c r="IN2273" s="118" t="str">
        <f t="shared" si="1442"/>
        <v/>
      </c>
      <c r="IO2273" s="118"/>
      <c r="IP2273" s="118"/>
      <c r="IQ2273" s="118"/>
      <c r="IR2273" s="118">
        <v>1553</v>
      </c>
      <c r="IS2273" s="118">
        <f t="shared" si="1443"/>
        <v>3492.1308863114164</v>
      </c>
      <c r="IT2273" s="118">
        <f t="shared" si="1444"/>
        <v>2.1883429583455349E-5</v>
      </c>
      <c r="IU2273" s="118">
        <f t="shared" si="1445"/>
        <v>0.98651666753295053</v>
      </c>
      <c r="IV2273" s="118">
        <f t="shared" si="1446"/>
        <v>2.1883429583455349E-5</v>
      </c>
      <c r="IW2273" s="118" t="str">
        <f t="shared" si="1447"/>
        <v/>
      </c>
      <c r="IX2273" s="118" t="str">
        <f t="shared" si="1448"/>
        <v/>
      </c>
      <c r="IY2273" s="118">
        <f t="shared" si="1449"/>
        <v>3.5177765862973023E-9</v>
      </c>
      <c r="IZ2273" s="118" t="str">
        <f t="shared" si="1450"/>
        <v/>
      </c>
      <c r="JA2273" s="118" t="str">
        <f t="shared" si="1451"/>
        <v/>
      </c>
      <c r="JB2273" s="118"/>
      <c r="JC2273" s="118">
        <v>1553</v>
      </c>
      <c r="JD2273" s="118">
        <f t="shared" si="1452"/>
        <v>2691.5071632339659</v>
      </c>
      <c r="JE2273" s="118">
        <f t="shared" si="1453"/>
        <v>2.8392939610453678E-5</v>
      </c>
      <c r="JF2273" s="118">
        <f t="shared" si="1454"/>
        <v>0.98651666753295053</v>
      </c>
      <c r="JG2273" s="118">
        <f t="shared" si="1455"/>
        <v>2.8392939610453678E-5</v>
      </c>
      <c r="JH2273" s="118" t="str">
        <f t="shared" si="1456"/>
        <v/>
      </c>
      <c r="JI2273" s="118" t="str">
        <f t="shared" si="1457"/>
        <v/>
      </c>
      <c r="JJ2273" s="118">
        <f t="shared" si="1458"/>
        <v>3.5177765862973023E-9</v>
      </c>
      <c r="JK2273" s="118" t="str">
        <f t="shared" si="1459"/>
        <v/>
      </c>
      <c r="JL2273" s="118" t="str">
        <f t="shared" si="1460"/>
        <v/>
      </c>
      <c r="JM2273" s="118"/>
      <c r="JN2273" s="118"/>
      <c r="JO2273" s="118"/>
      <c r="JP2273" s="118">
        <f t="shared" si="1414"/>
        <v>9.9711999999999463</v>
      </c>
      <c r="JQ2273" s="138">
        <f t="shared" si="1415"/>
        <v>0.19021142180189227</v>
      </c>
      <c r="JR2273" s="118">
        <f t="shared" si="1416"/>
        <v>3.6500794656324498E-4</v>
      </c>
      <c r="JS2273" s="118" t="str">
        <f t="shared" si="1412"/>
        <v/>
      </c>
      <c r="JT2273" s="119" t="str">
        <f t="shared" si="1413"/>
        <v/>
      </c>
    </row>
    <row r="2274" spans="209:280" ht="20.100000000000001" customHeight="1" x14ac:dyDescent="0.25">
      <c r="HA2274" s="1">
        <v>1554</v>
      </c>
      <c r="HB2274" s="1">
        <f t="shared" si="1417"/>
        <v>35191.838799826051</v>
      </c>
      <c r="HC2274" s="1">
        <f t="shared" si="1418"/>
        <v>2.1562666235019925E-6</v>
      </c>
      <c r="HD2274" s="1">
        <f t="shared" si="1419"/>
        <v>0.98665424892829301</v>
      </c>
      <c r="HE2274" s="1">
        <f t="shared" si="1420"/>
        <v>2.1562666235019925E-6</v>
      </c>
      <c r="HF2274" s="1" t="str">
        <f t="shared" si="1421"/>
        <v/>
      </c>
      <c r="HG2274" s="1" t="str">
        <f t="shared" si="1422"/>
        <v/>
      </c>
      <c r="HK2274" s="1">
        <f t="shared" si="1423"/>
        <v>1.0122749268812705E-30</v>
      </c>
      <c r="HL2274" s="1" t="str">
        <f t="shared" si="1424"/>
        <v/>
      </c>
      <c r="HM2274" s="1" t="str">
        <f t="shared" si="1425"/>
        <v/>
      </c>
      <c r="HR2274" s="1">
        <v>1554</v>
      </c>
      <c r="HS2274" s="1">
        <f t="shared" si="1426"/>
        <v>79.359879070835177</v>
      </c>
      <c r="HT2274" s="1">
        <f t="shared" si="1427"/>
        <v>9.5618829454106847E-4</v>
      </c>
      <c r="HU2274" s="1">
        <f t="shared" si="1428"/>
        <v>0.98665424892829301</v>
      </c>
      <c r="HV2274" s="118">
        <f t="shared" si="1429"/>
        <v>9.5618829454106847E-4</v>
      </c>
      <c r="HW2274" s="118" t="str">
        <f t="shared" si="1430"/>
        <v/>
      </c>
      <c r="HX2274" s="118" t="str">
        <f t="shared" si="1431"/>
        <v/>
      </c>
      <c r="HY2274" s="118">
        <f t="shared" si="1432"/>
        <v>1.2534417411271773E-4</v>
      </c>
      <c r="HZ2274" s="118" t="str">
        <f t="shared" si="1433"/>
        <v/>
      </c>
      <c r="IA2274" s="118" t="str">
        <f t="shared" si="1434"/>
        <v/>
      </c>
      <c r="IB2274" s="118"/>
      <c r="IC2274" s="118"/>
      <c r="ID2274" s="118"/>
      <c r="IE2274" s="118">
        <v>1554</v>
      </c>
      <c r="IF2274" s="118">
        <f t="shared" si="1461"/>
        <v>134.98671403436654</v>
      </c>
      <c r="IG2274" s="118">
        <f t="shared" si="1435"/>
        <v>5.6215152703404595E-4</v>
      </c>
      <c r="IH2274" s="118">
        <f t="shared" si="1436"/>
        <v>0.98665424892829301</v>
      </c>
      <c r="II2274" s="118">
        <f t="shared" si="1437"/>
        <v>5.6215152703404595E-4</v>
      </c>
      <c r="IJ2274" s="118" t="str">
        <f t="shared" si="1438"/>
        <v/>
      </c>
      <c r="IK2274" s="118" t="str">
        <f t="shared" si="1439"/>
        <v/>
      </c>
      <c r="IL2274" s="118">
        <f t="shared" si="1440"/>
        <v>3.0119180839335928E-60</v>
      </c>
      <c r="IM2274" s="118" t="str">
        <f t="shared" si="1441"/>
        <v/>
      </c>
      <c r="IN2274" s="118" t="str">
        <f t="shared" si="1442"/>
        <v/>
      </c>
      <c r="IO2274" s="118"/>
      <c r="IP2274" s="118"/>
      <c r="IQ2274" s="118"/>
      <c r="IR2274" s="118">
        <v>1554</v>
      </c>
      <c r="IS2274" s="118">
        <f t="shared" si="1443"/>
        <v>3498.4457703734615</v>
      </c>
      <c r="IT2274" s="118">
        <f t="shared" si="1444"/>
        <v>2.1690485548280131E-5</v>
      </c>
      <c r="IU2274" s="118">
        <f t="shared" si="1445"/>
        <v>0.98665424892829301</v>
      </c>
      <c r="IV2274" s="118">
        <f t="shared" si="1446"/>
        <v>2.1690485548280131E-5</v>
      </c>
      <c r="IW2274" s="118" t="str">
        <f t="shared" si="1447"/>
        <v/>
      </c>
      <c r="IX2274" s="118" t="str">
        <f t="shared" si="1448"/>
        <v/>
      </c>
      <c r="IY2274" s="118">
        <f t="shared" si="1449"/>
        <v>3.5849247477499545E-9</v>
      </c>
      <c r="IZ2274" s="118" t="str">
        <f t="shared" si="1450"/>
        <v/>
      </c>
      <c r="JA2274" s="118" t="str">
        <f t="shared" si="1451"/>
        <v/>
      </c>
      <c r="JB2274" s="118"/>
      <c r="JC2274" s="118">
        <v>1554</v>
      </c>
      <c r="JD2274" s="118">
        <f t="shared" si="1452"/>
        <v>2696.3742647949684</v>
      </c>
      <c r="JE2274" s="118">
        <f t="shared" si="1453"/>
        <v>2.8142601868920241E-5</v>
      </c>
      <c r="JF2274" s="118">
        <f t="shared" si="1454"/>
        <v>0.98665424892829301</v>
      </c>
      <c r="JG2274" s="118">
        <f t="shared" si="1455"/>
        <v>2.8142601868920241E-5</v>
      </c>
      <c r="JH2274" s="118" t="str">
        <f t="shared" si="1456"/>
        <v/>
      </c>
      <c r="JI2274" s="118" t="str">
        <f t="shared" si="1457"/>
        <v/>
      </c>
      <c r="JJ2274" s="118">
        <f t="shared" si="1458"/>
        <v>3.5849247477499545E-9</v>
      </c>
      <c r="JK2274" s="118" t="str">
        <f t="shared" si="1459"/>
        <v/>
      </c>
      <c r="JL2274" s="118" t="str">
        <f t="shared" si="1460"/>
        <v/>
      </c>
      <c r="JM2274" s="118"/>
      <c r="JN2274" s="118"/>
      <c r="JO2274" s="118"/>
      <c r="JP2274" s="118">
        <f t="shared" si="1414"/>
        <v>9.9775999999999456</v>
      </c>
      <c r="JQ2274" s="138">
        <f t="shared" si="1415"/>
        <v>0.18984641385532902</v>
      </c>
      <c r="JR2274" s="118">
        <f t="shared" si="1416"/>
        <v>3.6442570993150403E-4</v>
      </c>
      <c r="JS2274" s="118" t="str">
        <f t="shared" si="1412"/>
        <v/>
      </c>
      <c r="JT2274" s="119" t="str">
        <f t="shared" si="1413"/>
        <v/>
      </c>
    </row>
    <row r="2275" spans="209:280" ht="20.100000000000001" customHeight="1" x14ac:dyDescent="0.25">
      <c r="HA2275" s="1">
        <v>1555</v>
      </c>
      <c r="HB2275" s="1">
        <f t="shared" si="1417"/>
        <v>35255.361974554973</v>
      </c>
      <c r="HC2275" s="1">
        <f t="shared" si="1418"/>
        <v>2.1372208380506471E-6</v>
      </c>
      <c r="HD2275" s="1">
        <f t="shared" si="1419"/>
        <v>0.98679061619274366</v>
      </c>
      <c r="HE2275" s="1">
        <f t="shared" si="1420"/>
        <v>2.1372208380506471E-6</v>
      </c>
      <c r="HF2275" s="1" t="str">
        <f t="shared" si="1421"/>
        <v/>
      </c>
      <c r="HG2275" s="1" t="str">
        <f t="shared" si="1422"/>
        <v/>
      </c>
      <c r="HK2275" s="1">
        <f t="shared" si="1423"/>
        <v>1.0570151430437298E-30</v>
      </c>
      <c r="HL2275" s="1" t="str">
        <f t="shared" si="1424"/>
        <v/>
      </c>
      <c r="HM2275" s="1" t="str">
        <f t="shared" si="1425"/>
        <v/>
      </c>
      <c r="HR2275" s="1">
        <v>1555</v>
      </c>
      <c r="HS2275" s="1">
        <f t="shared" si="1426"/>
        <v>79.503127950024407</v>
      </c>
      <c r="HT2275" s="1">
        <f t="shared" si="1427"/>
        <v>9.4774251287825105E-4</v>
      </c>
      <c r="HU2275" s="1">
        <f t="shared" si="1428"/>
        <v>0.98679061619274366</v>
      </c>
      <c r="HV2275" s="118">
        <f t="shared" si="1429"/>
        <v>9.4774251287825105E-4</v>
      </c>
      <c r="HW2275" s="118" t="str">
        <f t="shared" si="1430"/>
        <v/>
      </c>
      <c r="HX2275" s="118" t="str">
        <f t="shared" si="1431"/>
        <v/>
      </c>
      <c r="HY2275" s="118">
        <f t="shared" si="1432"/>
        <v>1.2685418710136603E-4</v>
      </c>
      <c r="HZ2275" s="118" t="str">
        <f t="shared" si="1433"/>
        <v/>
      </c>
      <c r="IA2275" s="118" t="str">
        <f t="shared" si="1434"/>
        <v/>
      </c>
      <c r="IB2275" s="118"/>
      <c r="IC2275" s="118"/>
      <c r="ID2275" s="118"/>
      <c r="IE2275" s="118">
        <v>1555</v>
      </c>
      <c r="IF2275" s="118">
        <f t="shared" si="1461"/>
        <v>135.23037236294843</v>
      </c>
      <c r="IG2275" s="118">
        <f t="shared" si="1435"/>
        <v>5.5718617754602756E-4</v>
      </c>
      <c r="IH2275" s="118">
        <f t="shared" si="1436"/>
        <v>0.98679061619274377</v>
      </c>
      <c r="II2275" s="118">
        <f t="shared" si="1437"/>
        <v>5.5718617754602756E-4</v>
      </c>
      <c r="IJ2275" s="118" t="str">
        <f t="shared" si="1438"/>
        <v/>
      </c>
      <c r="IK2275" s="118" t="str">
        <f t="shared" si="1439"/>
        <v/>
      </c>
      <c r="IL2275" s="118">
        <f t="shared" si="1440"/>
        <v>3.2141642072254552E-60</v>
      </c>
      <c r="IM2275" s="118" t="str">
        <f t="shared" si="1441"/>
        <v/>
      </c>
      <c r="IN2275" s="118" t="str">
        <f t="shared" si="1442"/>
        <v/>
      </c>
      <c r="IO2275" s="118"/>
      <c r="IP2275" s="118"/>
      <c r="IQ2275" s="118"/>
      <c r="IR2275" s="118">
        <v>1555</v>
      </c>
      <c r="IS2275" s="118">
        <f t="shared" si="1443"/>
        <v>3504.7606544355085</v>
      </c>
      <c r="IT2275" s="118">
        <f t="shared" si="1444"/>
        <v>2.149889869645696E-5</v>
      </c>
      <c r="IU2275" s="118">
        <f t="shared" si="1445"/>
        <v>0.98679061619274377</v>
      </c>
      <c r="IV2275" s="118">
        <f t="shared" si="1446"/>
        <v>2.149889869645696E-5</v>
      </c>
      <c r="IW2275" s="118" t="str">
        <f t="shared" si="1447"/>
        <v/>
      </c>
      <c r="IX2275" s="118" t="str">
        <f t="shared" si="1448"/>
        <v/>
      </c>
      <c r="IY2275" s="118">
        <f t="shared" si="1449"/>
        <v>3.6532961961734528E-9</v>
      </c>
      <c r="IZ2275" s="118" t="str">
        <f t="shared" si="1450"/>
        <v/>
      </c>
      <c r="JA2275" s="118" t="str">
        <f t="shared" si="1451"/>
        <v/>
      </c>
      <c r="JB2275" s="118"/>
      <c r="JC2275" s="118">
        <v>1555</v>
      </c>
      <c r="JD2275" s="118">
        <f t="shared" si="1452"/>
        <v>2701.2413663559701</v>
      </c>
      <c r="JE2275" s="118">
        <f t="shared" si="1453"/>
        <v>2.7894025022533956E-5</v>
      </c>
      <c r="JF2275" s="118">
        <f t="shared" si="1454"/>
        <v>0.98679061619274366</v>
      </c>
      <c r="JG2275" s="118">
        <f t="shared" si="1455"/>
        <v>2.7894025022533956E-5</v>
      </c>
      <c r="JH2275" s="118" t="str">
        <f t="shared" si="1456"/>
        <v/>
      </c>
      <c r="JI2275" s="118" t="str">
        <f t="shared" si="1457"/>
        <v/>
      </c>
      <c r="JJ2275" s="118">
        <f t="shared" si="1458"/>
        <v>3.6532961961734528E-9</v>
      </c>
      <c r="JK2275" s="118" t="str">
        <f t="shared" si="1459"/>
        <v/>
      </c>
      <c r="JL2275" s="118" t="str">
        <f t="shared" si="1460"/>
        <v/>
      </c>
      <c r="JM2275" s="118"/>
      <c r="JN2275" s="118"/>
      <c r="JO2275" s="118"/>
      <c r="JP2275" s="118">
        <f t="shared" si="1414"/>
        <v>9.9839999999999449</v>
      </c>
      <c r="JQ2275" s="138">
        <f t="shared" si="1415"/>
        <v>0.18948198814539752</v>
      </c>
      <c r="JR2275" s="118">
        <f t="shared" si="1416"/>
        <v>3.6384402803371629E-4</v>
      </c>
      <c r="JS2275" s="118" t="str">
        <f t="shared" si="1412"/>
        <v/>
      </c>
      <c r="JT2275" s="119" t="str">
        <f t="shared" si="1413"/>
        <v/>
      </c>
    </row>
    <row r="2276" spans="209:280" ht="20.100000000000001" customHeight="1" x14ac:dyDescent="0.25">
      <c r="HA2276" s="1">
        <v>1556</v>
      </c>
      <c r="HB2276" s="1">
        <f t="shared" si="1417"/>
        <v>35318.885149283909</v>
      </c>
      <c r="HC2276" s="1">
        <f t="shared" si="1418"/>
        <v>2.1183093862287261E-6</v>
      </c>
      <c r="HD2276" s="1">
        <f t="shared" si="1419"/>
        <v>0.98692577787818636</v>
      </c>
      <c r="HE2276" s="1">
        <f t="shared" si="1420"/>
        <v>2.1183093862287261E-6</v>
      </c>
      <c r="HF2276" s="1" t="str">
        <f t="shared" si="1421"/>
        <v/>
      </c>
      <c r="HG2276" s="1" t="str">
        <f t="shared" si="1422"/>
        <v/>
      </c>
      <c r="HK2276" s="1">
        <f t="shared" si="1423"/>
        <v>1.1037151139490775E-30</v>
      </c>
      <c r="HL2276" s="1" t="str">
        <f t="shared" si="1424"/>
        <v/>
      </c>
      <c r="HM2276" s="1" t="str">
        <f t="shared" si="1425"/>
        <v/>
      </c>
      <c r="HR2276" s="1">
        <v>1556</v>
      </c>
      <c r="HS2276" s="1">
        <f t="shared" si="1426"/>
        <v>79.646376829213636</v>
      </c>
      <c r="HT2276" s="1">
        <f t="shared" si="1427"/>
        <v>9.3935630095631089E-4</v>
      </c>
      <c r="HU2276" s="1">
        <f t="shared" si="1428"/>
        <v>0.98692577787818636</v>
      </c>
      <c r="HV2276" s="118">
        <f t="shared" si="1429"/>
        <v>9.3935630095631089E-4</v>
      </c>
      <c r="HW2276" s="118" t="str">
        <f t="shared" si="1430"/>
        <v/>
      </c>
      <c r="HX2276" s="118" t="str">
        <f t="shared" si="1431"/>
        <v/>
      </c>
      <c r="HY2276" s="118">
        <f t="shared" si="1432"/>
        <v>1.2838033701495247E-4</v>
      </c>
      <c r="HZ2276" s="118" t="str">
        <f t="shared" si="1433"/>
        <v/>
      </c>
      <c r="IA2276" s="118" t="str">
        <f t="shared" si="1434"/>
        <v/>
      </c>
      <c r="IB2276" s="118"/>
      <c r="IC2276" s="118"/>
      <c r="ID2276" s="118"/>
      <c r="IE2276" s="118">
        <v>1556</v>
      </c>
      <c r="IF2276" s="118">
        <f t="shared" si="1461"/>
        <v>135.47403069153032</v>
      </c>
      <c r="IG2276" s="118">
        <f t="shared" si="1435"/>
        <v>5.5225584963376967E-4</v>
      </c>
      <c r="IH2276" s="118">
        <f t="shared" si="1436"/>
        <v>0.98692577787818636</v>
      </c>
      <c r="II2276" s="118">
        <f t="shared" si="1437"/>
        <v>5.5225584963376967E-4</v>
      </c>
      <c r="IJ2276" s="118" t="str">
        <f t="shared" si="1438"/>
        <v/>
      </c>
      <c r="IK2276" s="118" t="str">
        <f t="shared" si="1439"/>
        <v/>
      </c>
      <c r="IL2276" s="118">
        <f t="shared" si="1440"/>
        <v>3.4299359978658237E-60</v>
      </c>
      <c r="IM2276" s="118" t="str">
        <f t="shared" si="1441"/>
        <v/>
      </c>
      <c r="IN2276" s="118" t="str">
        <f t="shared" si="1442"/>
        <v/>
      </c>
      <c r="IO2276" s="118"/>
      <c r="IP2276" s="118"/>
      <c r="IQ2276" s="118"/>
      <c r="IR2276" s="118">
        <v>1556</v>
      </c>
      <c r="IS2276" s="118">
        <f t="shared" si="1443"/>
        <v>3511.0755384975537</v>
      </c>
      <c r="IT2276" s="118">
        <f t="shared" si="1444"/>
        <v>2.1308663143965762E-5</v>
      </c>
      <c r="IU2276" s="118">
        <f t="shared" si="1445"/>
        <v>0.98692577787818636</v>
      </c>
      <c r="IV2276" s="118">
        <f t="shared" si="1446"/>
        <v>2.1308663143965762E-5</v>
      </c>
      <c r="IW2276" s="118" t="str">
        <f t="shared" si="1447"/>
        <v/>
      </c>
      <c r="IX2276" s="118" t="str">
        <f t="shared" si="1448"/>
        <v/>
      </c>
      <c r="IY2276" s="118">
        <f t="shared" si="1449"/>
        <v>3.7229120532839258E-9</v>
      </c>
      <c r="IZ2276" s="118" t="str">
        <f t="shared" si="1450"/>
        <v/>
      </c>
      <c r="JA2276" s="118" t="str">
        <f t="shared" si="1451"/>
        <v/>
      </c>
      <c r="JB2276" s="118"/>
      <c r="JC2276" s="118">
        <v>1556</v>
      </c>
      <c r="JD2276" s="118">
        <f t="shared" si="1452"/>
        <v>2706.1084679169717</v>
      </c>
      <c r="JE2276" s="118">
        <f t="shared" si="1453"/>
        <v>2.7647201436996516E-5</v>
      </c>
      <c r="JF2276" s="118">
        <f t="shared" si="1454"/>
        <v>0.98692577787818636</v>
      </c>
      <c r="JG2276" s="118">
        <f t="shared" si="1455"/>
        <v>2.7647201436996516E-5</v>
      </c>
      <c r="JH2276" s="118" t="str">
        <f t="shared" si="1456"/>
        <v/>
      </c>
      <c r="JI2276" s="118" t="str">
        <f t="shared" si="1457"/>
        <v/>
      </c>
      <c r="JJ2276" s="118">
        <f t="shared" si="1458"/>
        <v>3.7229120532839258E-9</v>
      </c>
      <c r="JK2276" s="118" t="str">
        <f t="shared" si="1459"/>
        <v/>
      </c>
      <c r="JL2276" s="118" t="str">
        <f t="shared" si="1460"/>
        <v/>
      </c>
      <c r="JM2276" s="118"/>
      <c r="JN2276" s="118"/>
      <c r="JO2276" s="118"/>
      <c r="JP2276" s="118">
        <f t="shared" si="1414"/>
        <v>9.9903999999999442</v>
      </c>
      <c r="JQ2276" s="138">
        <f t="shared" si="1415"/>
        <v>0.1891181441173638</v>
      </c>
      <c r="JR2276" s="118">
        <f t="shared" si="1416"/>
        <v>3.6326290165786257E-4</v>
      </c>
      <c r="JS2276" s="118" t="str">
        <f t="shared" si="1412"/>
        <v/>
      </c>
      <c r="JT2276" s="119" t="str">
        <f t="shared" si="1413"/>
        <v/>
      </c>
    </row>
    <row r="2277" spans="209:280" ht="20.100000000000001" customHeight="1" x14ac:dyDescent="0.25">
      <c r="HA2277" s="1">
        <v>1557</v>
      </c>
      <c r="HB2277" s="1">
        <f t="shared" si="1417"/>
        <v>35382.408324012831</v>
      </c>
      <c r="HC2277" s="1">
        <f t="shared" si="1418"/>
        <v>2.0995316818533993E-6</v>
      </c>
      <c r="HD2277" s="1">
        <f t="shared" si="1419"/>
        <v>0.98705974249930806</v>
      </c>
      <c r="HE2277" s="1">
        <f t="shared" si="1420"/>
        <v>2.0995316818533993E-6</v>
      </c>
      <c r="HF2277" s="1" t="str">
        <f t="shared" si="1421"/>
        <v/>
      </c>
      <c r="HG2277" s="1" t="str">
        <f t="shared" si="1422"/>
        <v/>
      </c>
      <c r="HK2277" s="1">
        <f t="shared" si="1423"/>
        <v>1.1524598960946956E-30</v>
      </c>
      <c r="HL2277" s="1" t="str">
        <f t="shared" si="1424"/>
        <v/>
      </c>
      <c r="HM2277" s="1" t="str">
        <f t="shared" si="1425"/>
        <v/>
      </c>
      <c r="HR2277" s="1">
        <v>1557</v>
      </c>
      <c r="HS2277" s="1">
        <f t="shared" si="1426"/>
        <v>79.789625708402895</v>
      </c>
      <c r="HT2277" s="1">
        <f t="shared" si="1427"/>
        <v>9.3102939883467828E-4</v>
      </c>
      <c r="HU2277" s="1">
        <f t="shared" si="1428"/>
        <v>0.98705974249930806</v>
      </c>
      <c r="HV2277" s="118">
        <f t="shared" si="1429"/>
        <v>9.3102939883467828E-4</v>
      </c>
      <c r="HW2277" s="118" t="str">
        <f t="shared" si="1430"/>
        <v/>
      </c>
      <c r="HX2277" s="118" t="str">
        <f t="shared" si="1431"/>
        <v/>
      </c>
      <c r="HY2277" s="118">
        <f t="shared" si="1432"/>
        <v>1.2992276886247201E-4</v>
      </c>
      <c r="HZ2277" s="118" t="str">
        <f t="shared" si="1433"/>
        <v/>
      </c>
      <c r="IA2277" s="118" t="str">
        <f t="shared" si="1434"/>
        <v/>
      </c>
      <c r="IB2277" s="118"/>
      <c r="IC2277" s="118"/>
      <c r="ID2277" s="118"/>
      <c r="IE2277" s="118">
        <v>1557</v>
      </c>
      <c r="IF2277" s="118">
        <f t="shared" si="1461"/>
        <v>135.7176890201122</v>
      </c>
      <c r="IG2277" s="118">
        <f t="shared" si="1435"/>
        <v>5.4736039047592166E-4</v>
      </c>
      <c r="IH2277" s="118">
        <f t="shared" si="1436"/>
        <v>0.98705974249930806</v>
      </c>
      <c r="II2277" s="118">
        <f t="shared" si="1437"/>
        <v>5.4736039047592166E-4</v>
      </c>
      <c r="IJ2277" s="118" t="str">
        <f t="shared" si="1438"/>
        <v/>
      </c>
      <c r="IK2277" s="118" t="str">
        <f t="shared" si="1439"/>
        <v/>
      </c>
      <c r="IL2277" s="118">
        <f t="shared" si="1440"/>
        <v>3.6601343183214308E-60</v>
      </c>
      <c r="IM2277" s="118" t="str">
        <f t="shared" si="1441"/>
        <v/>
      </c>
      <c r="IN2277" s="118" t="str">
        <f t="shared" si="1442"/>
        <v/>
      </c>
      <c r="IO2277" s="118"/>
      <c r="IP2277" s="118"/>
      <c r="IQ2277" s="118"/>
      <c r="IR2277" s="118">
        <v>1557</v>
      </c>
      <c r="IS2277" s="118">
        <f t="shared" si="1443"/>
        <v>3517.3904225596007</v>
      </c>
      <c r="IT2277" s="118">
        <f t="shared" si="1444"/>
        <v>2.1119772994230218E-5</v>
      </c>
      <c r="IU2277" s="118">
        <f t="shared" si="1445"/>
        <v>0.98705974249930806</v>
      </c>
      <c r="IV2277" s="118">
        <f t="shared" si="1446"/>
        <v>2.1119772994230218E-5</v>
      </c>
      <c r="IW2277" s="118" t="str">
        <f t="shared" si="1447"/>
        <v/>
      </c>
      <c r="IX2277" s="118" t="str">
        <f t="shared" si="1448"/>
        <v/>
      </c>
      <c r="IY2277" s="118">
        <f t="shared" si="1449"/>
        <v>3.7937937831571208E-9</v>
      </c>
      <c r="IZ2277" s="118" t="str">
        <f t="shared" si="1450"/>
        <v/>
      </c>
      <c r="JA2277" s="118" t="str">
        <f t="shared" si="1451"/>
        <v/>
      </c>
      <c r="JB2277" s="118"/>
      <c r="JC2277" s="118">
        <v>1557</v>
      </c>
      <c r="JD2277" s="118">
        <f t="shared" si="1452"/>
        <v>2710.9755694779733</v>
      </c>
      <c r="JE2277" s="118">
        <f t="shared" si="1453"/>
        <v>2.7402123461718645E-5</v>
      </c>
      <c r="JF2277" s="118">
        <f t="shared" si="1454"/>
        <v>0.98705974249930806</v>
      </c>
      <c r="JG2277" s="118">
        <f t="shared" si="1455"/>
        <v>2.7402123461718645E-5</v>
      </c>
      <c r="JH2277" s="118" t="str">
        <f t="shared" si="1456"/>
        <v/>
      </c>
      <c r="JI2277" s="118" t="str">
        <f t="shared" si="1457"/>
        <v/>
      </c>
      <c r="JJ2277" s="118">
        <f t="shared" si="1458"/>
        <v>3.7937937831571208E-9</v>
      </c>
      <c r="JK2277" s="118" t="str">
        <f t="shared" si="1459"/>
        <v/>
      </c>
      <c r="JL2277" s="118" t="str">
        <f t="shared" si="1460"/>
        <v/>
      </c>
      <c r="JM2277" s="118"/>
      <c r="JN2277" s="118"/>
      <c r="JO2277" s="118"/>
      <c r="JP2277" s="118">
        <f t="shared" si="1414"/>
        <v>9.9967999999999435</v>
      </c>
      <c r="JQ2277" s="138">
        <f t="shared" si="1415"/>
        <v>0.18875488121570594</v>
      </c>
      <c r="JR2277" s="118">
        <f t="shared" si="1416"/>
        <v>3.6268233158598395E-4</v>
      </c>
      <c r="JS2277" s="118" t="str">
        <f t="shared" si="1412"/>
        <v/>
      </c>
      <c r="JT2277" s="119" t="str">
        <f t="shared" si="1413"/>
        <v/>
      </c>
    </row>
    <row r="2278" spans="209:280" ht="20.100000000000001" customHeight="1" x14ac:dyDescent="0.25">
      <c r="HA2278" s="1">
        <v>1558</v>
      </c>
      <c r="HB2278" s="1">
        <f t="shared" si="1417"/>
        <v>35445.931498741767</v>
      </c>
      <c r="HC2278" s="1">
        <f t="shared" si="1418"/>
        <v>2.0808871375420021E-6</v>
      </c>
      <c r="HD2278" s="1">
        <f t="shared" si="1419"/>
        <v>0.98719251853352108</v>
      </c>
      <c r="HE2278" s="1">
        <f t="shared" si="1420"/>
        <v>2.0808871375420021E-6</v>
      </c>
      <c r="HF2278" s="1" t="str">
        <f t="shared" si="1421"/>
        <v/>
      </c>
      <c r="HG2278" s="1" t="str">
        <f t="shared" si="1422"/>
        <v/>
      </c>
      <c r="HK2278" s="1">
        <f t="shared" si="1423"/>
        <v>1.2033382028298386E-30</v>
      </c>
      <c r="HL2278" s="1" t="str">
        <f t="shared" si="1424"/>
        <v/>
      </c>
      <c r="HM2278" s="1" t="str">
        <f t="shared" si="1425"/>
        <v/>
      </c>
      <c r="HR2278" s="1">
        <v>1558</v>
      </c>
      <c r="HS2278" s="1">
        <f t="shared" si="1426"/>
        <v>79.932874587592124</v>
      </c>
      <c r="HT2278" s="1">
        <f t="shared" si="1427"/>
        <v>9.2276154604073457E-4</v>
      </c>
      <c r="HU2278" s="1">
        <f t="shared" si="1428"/>
        <v>0.98719251853352108</v>
      </c>
      <c r="HV2278" s="118">
        <f t="shared" si="1429"/>
        <v>9.2276154604073457E-4</v>
      </c>
      <c r="HW2278" s="118" t="str">
        <f t="shared" si="1430"/>
        <v/>
      </c>
      <c r="HX2278" s="118" t="str">
        <f t="shared" si="1431"/>
        <v/>
      </c>
      <c r="HY2278" s="118">
        <f t="shared" si="1432"/>
        <v>1.314816286100883E-4</v>
      </c>
      <c r="HZ2278" s="118" t="str">
        <f t="shared" si="1433"/>
        <v/>
      </c>
      <c r="IA2278" s="118" t="str">
        <f t="shared" si="1434"/>
        <v/>
      </c>
      <c r="IB2278" s="118"/>
      <c r="IC2278" s="118"/>
      <c r="ID2278" s="118"/>
      <c r="IE2278" s="118">
        <v>1558</v>
      </c>
      <c r="IF2278" s="118">
        <f t="shared" si="1461"/>
        <v>135.96134734869409</v>
      </c>
      <c r="IG2278" s="118">
        <f t="shared" si="1435"/>
        <v>5.4249964693833331E-4</v>
      </c>
      <c r="IH2278" s="118">
        <f t="shared" si="1436"/>
        <v>0.98719251853352108</v>
      </c>
      <c r="II2278" s="118">
        <f t="shared" si="1437"/>
        <v>5.4249964693833331E-4</v>
      </c>
      <c r="IJ2278" s="118" t="str">
        <f t="shared" si="1438"/>
        <v/>
      </c>
      <c r="IK2278" s="118" t="str">
        <f t="shared" si="1439"/>
        <v/>
      </c>
      <c r="IL2278" s="118">
        <f t="shared" si="1440"/>
        <v>3.9057197839472928E-60</v>
      </c>
      <c r="IM2278" s="118" t="str">
        <f t="shared" si="1441"/>
        <v/>
      </c>
      <c r="IN2278" s="118" t="str">
        <f t="shared" si="1442"/>
        <v/>
      </c>
      <c r="IO2278" s="118"/>
      <c r="IP2278" s="118"/>
      <c r="IQ2278" s="118"/>
      <c r="IR2278" s="118">
        <v>1558</v>
      </c>
      <c r="IS2278" s="118">
        <f t="shared" si="1443"/>
        <v>3523.7053066216458</v>
      </c>
      <c r="IT2278" s="118">
        <f t="shared" si="1444"/>
        <v>2.0932222338605039E-5</v>
      </c>
      <c r="IU2278" s="118">
        <f t="shared" si="1445"/>
        <v>0.98719251853352108</v>
      </c>
      <c r="IV2278" s="118">
        <f t="shared" si="1446"/>
        <v>2.0932222338605039E-5</v>
      </c>
      <c r="IW2278" s="118" t="str">
        <f t="shared" si="1447"/>
        <v/>
      </c>
      <c r="IX2278" s="118" t="str">
        <f t="shared" si="1448"/>
        <v/>
      </c>
      <c r="IY2278" s="118">
        <f t="shared" si="1449"/>
        <v>3.8659631973653466E-9</v>
      </c>
      <c r="IZ2278" s="118" t="str">
        <f t="shared" si="1450"/>
        <v/>
      </c>
      <c r="JA2278" s="118" t="str">
        <f t="shared" si="1451"/>
        <v/>
      </c>
      <c r="JB2278" s="118"/>
      <c r="JC2278" s="118">
        <v>1558</v>
      </c>
      <c r="JD2278" s="118">
        <f t="shared" si="1452"/>
        <v>2715.8426710389749</v>
      </c>
      <c r="JE2278" s="118">
        <f t="shared" si="1453"/>
        <v>2.7158783430451615E-5</v>
      </c>
      <c r="JF2278" s="118">
        <f t="shared" si="1454"/>
        <v>0.98719251853352108</v>
      </c>
      <c r="JG2278" s="118">
        <f t="shared" si="1455"/>
        <v>2.7158783430451615E-5</v>
      </c>
      <c r="JH2278" s="118" t="str">
        <f t="shared" si="1456"/>
        <v/>
      </c>
      <c r="JI2278" s="118" t="str">
        <f t="shared" si="1457"/>
        <v/>
      </c>
      <c r="JJ2278" s="118">
        <f t="shared" si="1458"/>
        <v>3.8659631973653466E-9</v>
      </c>
      <c r="JK2278" s="118" t="str">
        <f t="shared" si="1459"/>
        <v/>
      </c>
      <c r="JL2278" s="118" t="str">
        <f t="shared" si="1460"/>
        <v/>
      </c>
      <c r="JM2278" s="118"/>
      <c r="JN2278" s="118"/>
      <c r="JO2278" s="118"/>
      <c r="JP2278" s="118">
        <f t="shared" si="1414"/>
        <v>10.003199999999943</v>
      </c>
      <c r="JQ2278" s="138">
        <f t="shared" si="1415"/>
        <v>0.18839219888411995</v>
      </c>
      <c r="JR2278" s="118">
        <f t="shared" si="1416"/>
        <v>3.6210231859284958E-4</v>
      </c>
      <c r="JS2278" s="118" t="str">
        <f t="shared" si="1412"/>
        <v/>
      </c>
      <c r="JT2278" s="119" t="str">
        <f t="shared" si="1413"/>
        <v/>
      </c>
    </row>
    <row r="2279" spans="209:280" ht="20.100000000000001" customHeight="1" x14ac:dyDescent="0.25">
      <c r="HA2279" s="1">
        <v>1559</v>
      </c>
      <c r="HB2279" s="1">
        <f t="shared" si="1417"/>
        <v>35509.454673470689</v>
      </c>
      <c r="HC2279" s="1">
        <f t="shared" si="1418"/>
        <v>2.0623751647601397E-6</v>
      </c>
      <c r="HD2279" s="1">
        <f t="shared" si="1419"/>
        <v>0.98732411442088885</v>
      </c>
      <c r="HE2279" s="1">
        <f t="shared" si="1420"/>
        <v>2.0623751647601397E-6</v>
      </c>
      <c r="HF2279" s="1" t="str">
        <f t="shared" si="1421"/>
        <v/>
      </c>
      <c r="HG2279" s="1" t="str">
        <f t="shared" si="1422"/>
        <v/>
      </c>
      <c r="HK2279" s="1">
        <f t="shared" si="1423"/>
        <v>1.2564425600548993E-30</v>
      </c>
      <c r="HL2279" s="1" t="str">
        <f t="shared" si="1424"/>
        <v/>
      </c>
      <c r="HM2279" s="1" t="str">
        <f t="shared" si="1425"/>
        <v/>
      </c>
      <c r="HR2279" s="1">
        <v>1559</v>
      </c>
      <c r="HS2279" s="1">
        <f t="shared" si="1426"/>
        <v>80.076123466781354</v>
      </c>
      <c r="HT2279" s="1">
        <f t="shared" si="1427"/>
        <v>9.1455248159111975E-4</v>
      </c>
      <c r="HU2279" s="1">
        <f t="shared" si="1428"/>
        <v>0.98732411442088885</v>
      </c>
      <c r="HV2279" s="118">
        <f t="shared" si="1429"/>
        <v>9.1455248159111975E-4</v>
      </c>
      <c r="HW2279" s="118" t="str">
        <f t="shared" si="1430"/>
        <v/>
      </c>
      <c r="HX2279" s="118" t="str">
        <f t="shared" si="1431"/>
        <v/>
      </c>
      <c r="HY2279" s="118">
        <f t="shared" si="1432"/>
        <v>1.3305706318323982E-4</v>
      </c>
      <c r="HZ2279" s="118" t="str">
        <f t="shared" si="1433"/>
        <v/>
      </c>
      <c r="IA2279" s="118" t="str">
        <f t="shared" si="1434"/>
        <v/>
      </c>
      <c r="IB2279" s="118"/>
      <c r="IC2279" s="118"/>
      <c r="ID2279" s="118"/>
      <c r="IE2279" s="118">
        <v>1559</v>
      </c>
      <c r="IF2279" s="118">
        <f t="shared" si="1461"/>
        <v>136.20500567727598</v>
      </c>
      <c r="IG2279" s="118">
        <f t="shared" si="1435"/>
        <v>5.3767346558658742E-4</v>
      </c>
      <c r="IH2279" s="118">
        <f t="shared" si="1436"/>
        <v>0.98732411442088885</v>
      </c>
      <c r="II2279" s="118">
        <f t="shared" si="1437"/>
        <v>5.3767346558658742E-4</v>
      </c>
      <c r="IJ2279" s="118" t="str">
        <f t="shared" si="1438"/>
        <v/>
      </c>
      <c r="IK2279" s="118" t="str">
        <f t="shared" si="1439"/>
        <v/>
      </c>
      <c r="IL2279" s="118">
        <f t="shared" si="1440"/>
        <v>4.167716709728237E-60</v>
      </c>
      <c r="IM2279" s="118" t="str">
        <f t="shared" si="1441"/>
        <v/>
      </c>
      <c r="IN2279" s="118" t="str">
        <f t="shared" si="1442"/>
        <v/>
      </c>
      <c r="IO2279" s="118"/>
      <c r="IP2279" s="118"/>
      <c r="IQ2279" s="118"/>
      <c r="IR2279" s="118">
        <v>1559</v>
      </c>
      <c r="IS2279" s="118">
        <f t="shared" si="1443"/>
        <v>3530.0201906836928</v>
      </c>
      <c r="IT2279" s="118">
        <f t="shared" si="1444"/>
        <v>2.0746005256858836E-5</v>
      </c>
      <c r="IU2279" s="118">
        <f t="shared" si="1445"/>
        <v>0.98732411442088885</v>
      </c>
      <c r="IV2279" s="118">
        <f t="shared" si="1446"/>
        <v>2.0746005256858836E-5</v>
      </c>
      <c r="IW2279" s="118" t="str">
        <f t="shared" si="1447"/>
        <v/>
      </c>
      <c r="IX2279" s="118" t="str">
        <f t="shared" si="1448"/>
        <v/>
      </c>
      <c r="IY2279" s="118">
        <f t="shared" si="1449"/>
        <v>3.9394424601845407E-9</v>
      </c>
      <c r="IZ2279" s="118" t="str">
        <f t="shared" si="1450"/>
        <v/>
      </c>
      <c r="JA2279" s="118" t="str">
        <f t="shared" si="1451"/>
        <v/>
      </c>
      <c r="JB2279" s="118"/>
      <c r="JC2279" s="118">
        <v>1559</v>
      </c>
      <c r="JD2279" s="118">
        <f t="shared" si="1452"/>
        <v>2720.7097725999765</v>
      </c>
      <c r="JE2279" s="118">
        <f t="shared" si="1453"/>
        <v>2.6917173661914662E-5</v>
      </c>
      <c r="JF2279" s="118">
        <f t="shared" si="1454"/>
        <v>0.98732411442088885</v>
      </c>
      <c r="JG2279" s="118">
        <f t="shared" si="1455"/>
        <v>2.6917173661914662E-5</v>
      </c>
      <c r="JH2279" s="118" t="str">
        <f t="shared" si="1456"/>
        <v/>
      </c>
      <c r="JI2279" s="118" t="str">
        <f t="shared" si="1457"/>
        <v/>
      </c>
      <c r="JJ2279" s="118">
        <f t="shared" si="1458"/>
        <v>3.9394424601845407E-9</v>
      </c>
      <c r="JK2279" s="118" t="str">
        <f t="shared" si="1459"/>
        <v/>
      </c>
      <c r="JL2279" s="118" t="str">
        <f t="shared" si="1460"/>
        <v/>
      </c>
      <c r="JM2279" s="118"/>
      <c r="JN2279" s="118"/>
      <c r="JO2279" s="118"/>
      <c r="JP2279" s="118">
        <f t="shared" si="1414"/>
        <v>10.009599999999942</v>
      </c>
      <c r="JQ2279" s="138">
        <f t="shared" si="1415"/>
        <v>0.18803009656552711</v>
      </c>
      <c r="JR2279" s="118">
        <f t="shared" si="1416"/>
        <v>3.6152286344889872E-4</v>
      </c>
      <c r="JS2279" s="118" t="str">
        <f t="shared" si="1412"/>
        <v/>
      </c>
      <c r="JT2279" s="119" t="str">
        <f t="shared" si="1413"/>
        <v/>
      </c>
    </row>
    <row r="2280" spans="209:280" ht="20.100000000000001" customHeight="1" x14ac:dyDescent="0.25">
      <c r="HA2280" s="1">
        <v>1560</v>
      </c>
      <c r="HB2280" s="1">
        <f t="shared" si="1417"/>
        <v>35572.977848199611</v>
      </c>
      <c r="HC2280" s="1">
        <f t="shared" si="1418"/>
        <v>2.0439951738693802E-6</v>
      </c>
      <c r="HD2280" s="1">
        <f t="shared" si="1419"/>
        <v>0.98745453856405341</v>
      </c>
      <c r="HE2280" s="1">
        <f t="shared" si="1420"/>
        <v>2.0439951738693802E-6</v>
      </c>
      <c r="HF2280" s="1" t="str">
        <f t="shared" si="1421"/>
        <v/>
      </c>
      <c r="HG2280" s="1" t="str">
        <f t="shared" si="1422"/>
        <v/>
      </c>
      <c r="HK2280" s="1">
        <f t="shared" si="1423"/>
        <v>1.3118694684839561E-30</v>
      </c>
      <c r="HL2280" s="1" t="str">
        <f t="shared" si="1424"/>
        <v/>
      </c>
      <c r="HM2280" s="1" t="str">
        <f t="shared" si="1425"/>
        <v/>
      </c>
      <c r="HR2280" s="1">
        <v>1560</v>
      </c>
      <c r="HS2280" s="1">
        <f t="shared" si="1426"/>
        <v>80.219372345970584</v>
      </c>
      <c r="HT2280" s="1">
        <f t="shared" si="1427"/>
        <v>9.0640194401289827E-4</v>
      </c>
      <c r="HU2280" s="1">
        <f t="shared" si="1428"/>
        <v>0.98745453856405341</v>
      </c>
      <c r="HV2280" s="118">
        <f t="shared" si="1429"/>
        <v>9.0640194401289827E-4</v>
      </c>
      <c r="HW2280" s="118" t="str">
        <f t="shared" si="1430"/>
        <v/>
      </c>
      <c r="HX2280" s="118" t="str">
        <f t="shared" si="1431"/>
        <v/>
      </c>
      <c r="HY2280" s="118">
        <f t="shared" si="1432"/>
        <v>1.3464922046868696E-4</v>
      </c>
      <c r="HZ2280" s="118" t="str">
        <f t="shared" si="1433"/>
        <v/>
      </c>
      <c r="IA2280" s="118" t="str">
        <f t="shared" si="1434"/>
        <v/>
      </c>
      <c r="IB2280" s="118"/>
      <c r="IC2280" s="118"/>
      <c r="ID2280" s="118"/>
      <c r="IE2280" s="118">
        <v>1560</v>
      </c>
      <c r="IF2280" s="118">
        <f t="shared" si="1461"/>
        <v>136.44866400585786</v>
      </c>
      <c r="IG2280" s="118">
        <f t="shared" si="1435"/>
        <v>5.328816926984403E-4</v>
      </c>
      <c r="IH2280" s="118">
        <f t="shared" si="1436"/>
        <v>0.98745453856405341</v>
      </c>
      <c r="II2280" s="118">
        <f t="shared" si="1437"/>
        <v>5.328816926984403E-4</v>
      </c>
      <c r="IJ2280" s="118" t="str">
        <f t="shared" si="1438"/>
        <v/>
      </c>
      <c r="IK2280" s="118" t="str">
        <f t="shared" si="1439"/>
        <v/>
      </c>
      <c r="IL2280" s="118">
        <f t="shared" si="1440"/>
        <v>4.4472173166028795E-60</v>
      </c>
      <c r="IM2280" s="118" t="str">
        <f t="shared" si="1441"/>
        <v/>
      </c>
      <c r="IN2280" s="118" t="str">
        <f t="shared" si="1442"/>
        <v/>
      </c>
      <c r="IO2280" s="118"/>
      <c r="IP2280" s="118"/>
      <c r="IQ2280" s="118"/>
      <c r="IR2280" s="118">
        <v>1560</v>
      </c>
      <c r="IS2280" s="118">
        <f t="shared" si="1443"/>
        <v>3536.335074745738</v>
      </c>
      <c r="IT2280" s="118">
        <f t="shared" si="1444"/>
        <v>2.0561115817654859E-5</v>
      </c>
      <c r="IU2280" s="118">
        <f t="shared" si="1445"/>
        <v>0.98745453856405341</v>
      </c>
      <c r="IV2280" s="118">
        <f t="shared" si="1446"/>
        <v>2.0561115817654859E-5</v>
      </c>
      <c r="IW2280" s="118" t="str">
        <f t="shared" si="1447"/>
        <v/>
      </c>
      <c r="IX2280" s="118" t="str">
        <f t="shared" si="1448"/>
        <v/>
      </c>
      <c r="IY2280" s="118">
        <f t="shared" si="1449"/>
        <v>4.0142540938716194E-9</v>
      </c>
      <c r="IZ2280" s="118" t="str">
        <f t="shared" si="1450"/>
        <v/>
      </c>
      <c r="JA2280" s="118" t="str">
        <f t="shared" si="1451"/>
        <v/>
      </c>
      <c r="JB2280" s="118"/>
      <c r="JC2280" s="118">
        <v>1560</v>
      </c>
      <c r="JD2280" s="118">
        <f t="shared" si="1452"/>
        <v>2725.5768741609782</v>
      </c>
      <c r="JE2280" s="118">
        <f t="shared" si="1453"/>
        <v>2.667728646041774E-5</v>
      </c>
      <c r="JF2280" s="118">
        <f t="shared" si="1454"/>
        <v>0.98745453856405341</v>
      </c>
      <c r="JG2280" s="118">
        <f t="shared" si="1455"/>
        <v>2.667728646041774E-5</v>
      </c>
      <c r="JH2280" s="118" t="str">
        <f t="shared" si="1456"/>
        <v/>
      </c>
      <c r="JI2280" s="118" t="str">
        <f t="shared" si="1457"/>
        <v/>
      </c>
      <c r="JJ2280" s="118">
        <f t="shared" si="1458"/>
        <v>4.0142540938716194E-9</v>
      </c>
      <c r="JK2280" s="118" t="str">
        <f t="shared" si="1459"/>
        <v/>
      </c>
      <c r="JL2280" s="118" t="str">
        <f t="shared" si="1460"/>
        <v/>
      </c>
      <c r="JM2280" s="118"/>
      <c r="JN2280" s="118"/>
      <c r="JO2280" s="118"/>
      <c r="JP2280" s="118">
        <f t="shared" si="1414"/>
        <v>10.015999999999941</v>
      </c>
      <c r="JQ2280" s="138">
        <f t="shared" si="1415"/>
        <v>0.18766857370207821</v>
      </c>
      <c r="JR2280" s="118">
        <f t="shared" si="1416"/>
        <v>3.609439669166048E-4</v>
      </c>
      <c r="JS2280" s="118" t="str">
        <f t="shared" si="1412"/>
        <v/>
      </c>
      <c r="JT2280" s="119" t="str">
        <f t="shared" si="1413"/>
        <v/>
      </c>
    </row>
    <row r="2281" spans="209:280" ht="20.100000000000001" customHeight="1" x14ac:dyDescent="0.25">
      <c r="HA2281" s="1">
        <v>1561</v>
      </c>
      <c r="HB2281" s="1">
        <f t="shared" si="1417"/>
        <v>35636.501022928547</v>
      </c>
      <c r="HC2281" s="1">
        <f t="shared" si="1418"/>
        <v>2.0257465741746579E-6</v>
      </c>
      <c r="HD2281" s="1">
        <f t="shared" si="1419"/>
        <v>0.98758379932816776</v>
      </c>
      <c r="HE2281" s="1">
        <f t="shared" si="1420"/>
        <v>2.0257465741746579E-6</v>
      </c>
      <c r="HF2281" s="1" t="str">
        <f t="shared" si="1421"/>
        <v/>
      </c>
      <c r="HG2281" s="1" t="str">
        <f t="shared" si="1422"/>
        <v/>
      </c>
      <c r="HK2281" s="1">
        <f t="shared" si="1423"/>
        <v>1.3697195727447243E-30</v>
      </c>
      <c r="HL2281" s="1" t="str">
        <f t="shared" si="1424"/>
        <v/>
      </c>
      <c r="HM2281" s="1" t="str">
        <f t="shared" si="1425"/>
        <v/>
      </c>
      <c r="HR2281" s="1">
        <v>1561</v>
      </c>
      <c r="HS2281" s="1">
        <f t="shared" si="1426"/>
        <v>80.362621225159813</v>
      </c>
      <c r="HT2281" s="1">
        <f t="shared" si="1427"/>
        <v>8.9830967136457463E-4</v>
      </c>
      <c r="HU2281" s="1">
        <f t="shared" si="1428"/>
        <v>0.98758379932816776</v>
      </c>
      <c r="HV2281" s="118">
        <f t="shared" si="1429"/>
        <v>8.9830967136457463E-4</v>
      </c>
      <c r="HW2281" s="118" t="str">
        <f t="shared" si="1430"/>
        <v/>
      </c>
      <c r="HX2281" s="118" t="str">
        <f t="shared" si="1431"/>
        <v/>
      </c>
      <c r="HY2281" s="118">
        <f t="shared" si="1432"/>
        <v>1.3625824931651047E-4</v>
      </c>
      <c r="HZ2281" s="118" t="str">
        <f t="shared" si="1433"/>
        <v/>
      </c>
      <c r="IA2281" s="118" t="str">
        <f t="shared" si="1434"/>
        <v/>
      </c>
      <c r="IB2281" s="118"/>
      <c r="IC2281" s="118"/>
      <c r="ID2281" s="118"/>
      <c r="IE2281" s="118">
        <v>1561</v>
      </c>
      <c r="IF2281" s="118">
        <f t="shared" si="1461"/>
        <v>136.69232233443975</v>
      </c>
      <c r="IG2281" s="118">
        <f t="shared" si="1435"/>
        <v>5.2812417427617762E-4</v>
      </c>
      <c r="IH2281" s="118">
        <f t="shared" si="1436"/>
        <v>0.98758379932816776</v>
      </c>
      <c r="II2281" s="118">
        <f t="shared" si="1437"/>
        <v>5.2812417427617762E-4</v>
      </c>
      <c r="IJ2281" s="118" t="str">
        <f t="shared" si="1438"/>
        <v/>
      </c>
      <c r="IK2281" s="118" t="str">
        <f t="shared" si="1439"/>
        <v/>
      </c>
      <c r="IL2281" s="118">
        <f t="shared" si="1440"/>
        <v>4.7453862143728238E-60</v>
      </c>
      <c r="IM2281" s="118" t="str">
        <f t="shared" si="1441"/>
        <v/>
      </c>
      <c r="IN2281" s="118" t="str">
        <f t="shared" si="1442"/>
        <v/>
      </c>
      <c r="IO2281" s="118"/>
      <c r="IP2281" s="118"/>
      <c r="IQ2281" s="118"/>
      <c r="IR2281" s="118">
        <v>1561</v>
      </c>
      <c r="IS2281" s="118">
        <f t="shared" si="1443"/>
        <v>3542.6499588077832</v>
      </c>
      <c r="IT2281" s="118">
        <f t="shared" si="1444"/>
        <v>2.0377548079027162E-5</v>
      </c>
      <c r="IU2281" s="118">
        <f t="shared" si="1445"/>
        <v>0.98758379932816776</v>
      </c>
      <c r="IV2281" s="118">
        <f t="shared" si="1446"/>
        <v>2.0377548079027162E-5</v>
      </c>
      <c r="IW2281" s="118" t="str">
        <f t="shared" si="1447"/>
        <v/>
      </c>
      <c r="IX2281" s="118" t="str">
        <f t="shared" si="1448"/>
        <v/>
      </c>
      <c r="IY2281" s="118">
        <f t="shared" si="1449"/>
        <v>4.0904209840135418E-9</v>
      </c>
      <c r="IZ2281" s="118" t="str">
        <f t="shared" si="1450"/>
        <v/>
      </c>
      <c r="JA2281" s="118" t="str">
        <f t="shared" si="1451"/>
        <v/>
      </c>
      <c r="JB2281" s="118"/>
      <c r="JC2281" s="118">
        <v>1561</v>
      </c>
      <c r="JD2281" s="118">
        <f t="shared" si="1452"/>
        <v>2730.4439757219807</v>
      </c>
      <c r="JE2281" s="118">
        <f t="shared" si="1453"/>
        <v>2.6439114116480146E-5</v>
      </c>
      <c r="JF2281" s="118">
        <f t="shared" si="1454"/>
        <v>0.98758379932816776</v>
      </c>
      <c r="JG2281" s="118">
        <f t="shared" si="1455"/>
        <v>2.6439114116480146E-5</v>
      </c>
      <c r="JH2281" s="118" t="str">
        <f t="shared" si="1456"/>
        <v/>
      </c>
      <c r="JI2281" s="118" t="str">
        <f t="shared" si="1457"/>
        <v/>
      </c>
      <c r="JJ2281" s="118">
        <f t="shared" si="1458"/>
        <v>4.0904209840135418E-9</v>
      </c>
      <c r="JK2281" s="118" t="str">
        <f t="shared" si="1459"/>
        <v/>
      </c>
      <c r="JL2281" s="118" t="str">
        <f t="shared" si="1460"/>
        <v/>
      </c>
      <c r="JM2281" s="118"/>
      <c r="JN2281" s="118"/>
      <c r="JO2281" s="118"/>
      <c r="JP2281" s="118">
        <f t="shared" si="1414"/>
        <v>10.022399999999941</v>
      </c>
      <c r="JQ2281" s="138">
        <f t="shared" si="1415"/>
        <v>0.1873076297351616</v>
      </c>
      <c r="JR2281" s="118">
        <f t="shared" si="1416"/>
        <v>3.6036562975366726E-4</v>
      </c>
      <c r="JS2281" s="118" t="str">
        <f t="shared" si="1412"/>
        <v/>
      </c>
      <c r="JT2281" s="119" t="str">
        <f t="shared" si="1413"/>
        <v/>
      </c>
    </row>
    <row r="2282" spans="209:280" ht="20.100000000000001" customHeight="1" x14ac:dyDescent="0.25">
      <c r="HA2282" s="1">
        <v>1562</v>
      </c>
      <c r="HB2282" s="1">
        <f t="shared" si="1417"/>
        <v>35700.024197657469</v>
      </c>
      <c r="HC2282" s="1">
        <f t="shared" si="1418"/>
        <v>2.0076287739713347E-6</v>
      </c>
      <c r="HD2282" s="1">
        <f t="shared" si="1419"/>
        <v>0.9877119050408294</v>
      </c>
      <c r="HE2282" s="1">
        <f t="shared" si="1420"/>
        <v>2.0076287739713347E-6</v>
      </c>
      <c r="HF2282" s="1" t="str">
        <f t="shared" si="1421"/>
        <v/>
      </c>
      <c r="HG2282" s="1" t="str">
        <f t="shared" si="1422"/>
        <v/>
      </c>
      <c r="HK2282" s="1">
        <f t="shared" si="1423"/>
        <v>1.4300978376003118E-30</v>
      </c>
      <c r="HL2282" s="1" t="str">
        <f t="shared" si="1424"/>
        <v/>
      </c>
      <c r="HM2282" s="1" t="str">
        <f t="shared" si="1425"/>
        <v/>
      </c>
      <c r="HR2282" s="1">
        <v>1562</v>
      </c>
      <c r="HS2282" s="1">
        <f t="shared" si="1426"/>
        <v>80.505870104349043</v>
      </c>
      <c r="HT2282" s="1">
        <f t="shared" si="1427"/>
        <v>8.9027540125695903E-4</v>
      </c>
      <c r="HU2282" s="1">
        <f t="shared" si="1428"/>
        <v>0.9877119050408294</v>
      </c>
      <c r="HV2282" s="118">
        <f t="shared" si="1429"/>
        <v>8.9027540125695903E-4</v>
      </c>
      <c r="HW2282" s="118" t="str">
        <f t="shared" si="1430"/>
        <v/>
      </c>
      <c r="HX2282" s="118" t="str">
        <f t="shared" si="1431"/>
        <v/>
      </c>
      <c r="HY2282" s="118">
        <f t="shared" si="1432"/>
        <v>1.3788429954205518E-4</v>
      </c>
      <c r="HZ2282" s="118" t="str">
        <f t="shared" si="1433"/>
        <v/>
      </c>
      <c r="IA2282" s="118" t="str">
        <f t="shared" si="1434"/>
        <v/>
      </c>
      <c r="IB2282" s="118"/>
      <c r="IC2282" s="118"/>
      <c r="ID2282" s="118"/>
      <c r="IE2282" s="118">
        <v>1562</v>
      </c>
      <c r="IF2282" s="118">
        <f t="shared" si="1461"/>
        <v>136.93598066302164</v>
      </c>
      <c r="IG2282" s="118">
        <f t="shared" si="1435"/>
        <v>5.2340075605888199E-4</v>
      </c>
      <c r="IH2282" s="118">
        <f t="shared" si="1436"/>
        <v>0.9877119050408294</v>
      </c>
      <c r="II2282" s="118">
        <f t="shared" si="1437"/>
        <v>5.2340075605888199E-4</v>
      </c>
      <c r="IJ2282" s="118" t="str">
        <f t="shared" si="1438"/>
        <v/>
      </c>
      <c r="IK2282" s="118" t="str">
        <f t="shared" si="1439"/>
        <v/>
      </c>
      <c r="IL2282" s="118">
        <f t="shared" si="1440"/>
        <v>5.063465179299218E-60</v>
      </c>
      <c r="IM2282" s="118" t="str">
        <f t="shared" si="1441"/>
        <v/>
      </c>
      <c r="IN2282" s="118" t="str">
        <f t="shared" si="1442"/>
        <v/>
      </c>
      <c r="IO2282" s="118"/>
      <c r="IP2282" s="118"/>
      <c r="IQ2282" s="118"/>
      <c r="IR2282" s="118">
        <v>1562</v>
      </c>
      <c r="IS2282" s="118">
        <f t="shared" si="1443"/>
        <v>3548.9648428698301</v>
      </c>
      <c r="IT2282" s="118">
        <f t="shared" si="1444"/>
        <v>2.0195296088854138E-5</v>
      </c>
      <c r="IU2282" s="118">
        <f t="shared" si="1445"/>
        <v>0.9877119050408294</v>
      </c>
      <c r="IV2282" s="118">
        <f t="shared" si="1446"/>
        <v>2.0195296088854138E-5</v>
      </c>
      <c r="IW2282" s="118" t="str">
        <f t="shared" si="1447"/>
        <v/>
      </c>
      <c r="IX2282" s="118" t="str">
        <f t="shared" si="1448"/>
        <v/>
      </c>
      <c r="IY2282" s="118">
        <f t="shared" si="1449"/>
        <v>4.167966384948498E-9</v>
      </c>
      <c r="IZ2282" s="118" t="str">
        <f t="shared" si="1450"/>
        <v/>
      </c>
      <c r="JA2282" s="118" t="str">
        <f t="shared" si="1451"/>
        <v/>
      </c>
      <c r="JB2282" s="118"/>
      <c r="JC2282" s="118">
        <v>1562</v>
      </c>
      <c r="JD2282" s="118">
        <f t="shared" si="1452"/>
        <v>2735.3110772829823</v>
      </c>
      <c r="JE2282" s="118">
        <f t="shared" si="1453"/>
        <v>2.620264890744457E-5</v>
      </c>
      <c r="JF2282" s="118">
        <f t="shared" si="1454"/>
        <v>0.9877119050408294</v>
      </c>
      <c r="JG2282" s="118">
        <f t="shared" si="1455"/>
        <v>2.620264890744457E-5</v>
      </c>
      <c r="JH2282" s="118" t="str">
        <f t="shared" si="1456"/>
        <v/>
      </c>
      <c r="JI2282" s="118" t="str">
        <f t="shared" si="1457"/>
        <v/>
      </c>
      <c r="JJ2282" s="118">
        <f t="shared" si="1458"/>
        <v>4.167966384948498E-9</v>
      </c>
      <c r="JK2282" s="118" t="str">
        <f t="shared" si="1459"/>
        <v/>
      </c>
      <c r="JL2282" s="118" t="str">
        <f t="shared" si="1460"/>
        <v/>
      </c>
      <c r="JM2282" s="118"/>
      <c r="JN2282" s="118"/>
      <c r="JO2282" s="118"/>
      <c r="JP2282" s="118">
        <f t="shared" si="1414"/>
        <v>10.02879999999994</v>
      </c>
      <c r="JQ2282" s="138">
        <f t="shared" si="1415"/>
        <v>0.18694726410540793</v>
      </c>
      <c r="JR2282" s="118">
        <f t="shared" si="1416"/>
        <v>3.5978785271087443E-4</v>
      </c>
      <c r="JS2282" s="118" t="str">
        <f t="shared" si="1412"/>
        <v/>
      </c>
      <c r="JT2282" s="119" t="str">
        <f t="shared" si="1413"/>
        <v/>
      </c>
    </row>
    <row r="2283" spans="209:280" ht="20.100000000000001" customHeight="1" x14ac:dyDescent="0.25">
      <c r="HA2283" s="1">
        <v>1563</v>
      </c>
      <c r="HB2283" s="1">
        <f t="shared" si="1417"/>
        <v>35763.547372386405</v>
      </c>
      <c r="HC2283" s="1">
        <f t="shared" si="1418"/>
        <v>1.9896411805918874E-6</v>
      </c>
      <c r="HD2283" s="1">
        <f t="shared" si="1419"/>
        <v>0.98783886399201826</v>
      </c>
      <c r="HE2283" s="1">
        <f t="shared" si="1420"/>
        <v>1.9896411805918874E-6</v>
      </c>
      <c r="HF2283" s="1" t="str">
        <f t="shared" si="1421"/>
        <v/>
      </c>
      <c r="HG2283" s="1" t="str">
        <f t="shared" si="1422"/>
        <v/>
      </c>
      <c r="HK2283" s="1">
        <f t="shared" si="1423"/>
        <v>1.4931137315907084E-30</v>
      </c>
      <c r="HL2283" s="1" t="str">
        <f t="shared" si="1424"/>
        <v/>
      </c>
      <c r="HM2283" s="1" t="str">
        <f t="shared" si="1425"/>
        <v/>
      </c>
      <c r="HR2283" s="1">
        <v>1563</v>
      </c>
      <c r="HS2283" s="1">
        <f t="shared" si="1426"/>
        <v>80.649118983538273</v>
      </c>
      <c r="HT2283" s="1">
        <f t="shared" si="1427"/>
        <v>8.8229887087387768E-4</v>
      </c>
      <c r="HU2283" s="1">
        <f t="shared" si="1428"/>
        <v>0.98783886399201826</v>
      </c>
      <c r="HV2283" s="118">
        <f t="shared" si="1429"/>
        <v>8.8229887087387768E-4</v>
      </c>
      <c r="HW2283" s="118" t="str">
        <f t="shared" si="1430"/>
        <v/>
      </c>
      <c r="HX2283" s="118" t="str">
        <f t="shared" si="1431"/>
        <v/>
      </c>
      <c r="HY2283" s="118">
        <f t="shared" si="1432"/>
        <v>1.3952752192782016E-4</v>
      </c>
      <c r="HZ2283" s="118" t="str">
        <f t="shared" si="1433"/>
        <v/>
      </c>
      <c r="IA2283" s="118" t="str">
        <f t="shared" si="1434"/>
        <v/>
      </c>
      <c r="IB2283" s="118"/>
      <c r="IC2283" s="118"/>
      <c r="ID2283" s="118"/>
      <c r="IE2283" s="118">
        <v>1563</v>
      </c>
      <c r="IF2283" s="118">
        <f t="shared" si="1461"/>
        <v>137.17963899160353</v>
      </c>
      <c r="IG2283" s="118">
        <f t="shared" si="1435"/>
        <v>5.1871128353460816E-4</v>
      </c>
      <c r="IH2283" s="118">
        <f t="shared" si="1436"/>
        <v>0.98783886399201826</v>
      </c>
      <c r="II2283" s="118">
        <f t="shared" si="1437"/>
        <v>5.1871128353460816E-4</v>
      </c>
      <c r="IJ2283" s="118" t="str">
        <f t="shared" si="1438"/>
        <v/>
      </c>
      <c r="IK2283" s="118" t="str">
        <f t="shared" si="1439"/>
        <v/>
      </c>
      <c r="IL2283" s="118">
        <f t="shared" si="1440"/>
        <v>5.4027782456844716E-60</v>
      </c>
      <c r="IM2283" s="118" t="str">
        <f t="shared" si="1441"/>
        <v/>
      </c>
      <c r="IN2283" s="118" t="str">
        <f t="shared" si="1442"/>
        <v/>
      </c>
      <c r="IO2283" s="118"/>
      <c r="IP2283" s="118"/>
      <c r="IQ2283" s="118"/>
      <c r="IR2283" s="118">
        <v>1563</v>
      </c>
      <c r="IS2283" s="118">
        <f t="shared" si="1443"/>
        <v>3555.2797269318753</v>
      </c>
      <c r="IT2283" s="118">
        <f t="shared" si="1444"/>
        <v>2.0014353885328558E-5</v>
      </c>
      <c r="IU2283" s="118">
        <f t="shared" si="1445"/>
        <v>0.98783886399201826</v>
      </c>
      <c r="IV2283" s="118">
        <f t="shared" si="1446"/>
        <v>2.0014353885328558E-5</v>
      </c>
      <c r="IW2283" s="118" t="str">
        <f t="shared" si="1447"/>
        <v/>
      </c>
      <c r="IX2283" s="118" t="str">
        <f t="shared" si="1448"/>
        <v/>
      </c>
      <c r="IY2283" s="118">
        <f t="shared" si="1449"/>
        <v>4.2469139252601882E-9</v>
      </c>
      <c r="IZ2283" s="118" t="str">
        <f t="shared" si="1450"/>
        <v/>
      </c>
      <c r="JA2283" s="118" t="str">
        <f t="shared" si="1451"/>
        <v/>
      </c>
      <c r="JB2283" s="118"/>
      <c r="JC2283" s="118">
        <v>1563</v>
      </c>
      <c r="JD2283" s="118">
        <f t="shared" si="1452"/>
        <v>2740.1781788439839</v>
      </c>
      <c r="JE2283" s="118">
        <f t="shared" si="1453"/>
        <v>2.5967883098086753E-5</v>
      </c>
      <c r="JF2283" s="118">
        <f t="shared" si="1454"/>
        <v>0.98783886399201826</v>
      </c>
      <c r="JG2283" s="118">
        <f t="shared" si="1455"/>
        <v>2.5967883098086753E-5</v>
      </c>
      <c r="JH2283" s="118" t="str">
        <f t="shared" si="1456"/>
        <v/>
      </c>
      <c r="JI2283" s="118" t="str">
        <f t="shared" si="1457"/>
        <v/>
      </c>
      <c r="JJ2283" s="118">
        <f t="shared" si="1458"/>
        <v>4.2469139252601882E-9</v>
      </c>
      <c r="JK2283" s="118" t="str">
        <f t="shared" si="1459"/>
        <v/>
      </c>
      <c r="JL2283" s="118" t="str">
        <f t="shared" si="1460"/>
        <v/>
      </c>
      <c r="JM2283" s="118"/>
      <c r="JN2283" s="118"/>
      <c r="JO2283" s="118"/>
      <c r="JP2283" s="118">
        <f t="shared" si="1414"/>
        <v>10.035199999999939</v>
      </c>
      <c r="JQ2283" s="138">
        <f t="shared" si="1415"/>
        <v>0.18658747625269706</v>
      </c>
      <c r="JR2283" s="118">
        <f t="shared" si="1416"/>
        <v>3.592106365336023E-4</v>
      </c>
      <c r="JS2283" s="118" t="str">
        <f t="shared" si="1412"/>
        <v/>
      </c>
      <c r="JT2283" s="119" t="str">
        <f t="shared" si="1413"/>
        <v/>
      </c>
    </row>
    <row r="2284" spans="209:280" ht="20.100000000000001" customHeight="1" x14ac:dyDescent="0.25">
      <c r="HA2284" s="1">
        <v>1564</v>
      </c>
      <c r="HB2284" s="1">
        <f t="shared" si="1417"/>
        <v>35827.070547115327</v>
      </c>
      <c r="HC2284" s="1">
        <f t="shared" si="1418"/>
        <v>1.9717832004523164E-6</v>
      </c>
      <c r="HD2284" s="1">
        <f t="shared" si="1419"/>
        <v>0.98796468443403673</v>
      </c>
      <c r="HE2284" s="1">
        <f t="shared" si="1420"/>
        <v>1.9717832004523164E-6</v>
      </c>
      <c r="HF2284" s="1" t="str">
        <f t="shared" si="1421"/>
        <v/>
      </c>
      <c r="HG2284" s="1" t="str">
        <f t="shared" si="1422"/>
        <v/>
      </c>
      <c r="HK2284" s="1">
        <f t="shared" si="1423"/>
        <v>1.5588814184021063E-30</v>
      </c>
      <c r="HL2284" s="1" t="str">
        <f t="shared" si="1424"/>
        <v/>
      </c>
      <c r="HM2284" s="1" t="str">
        <f t="shared" si="1425"/>
        <v/>
      </c>
      <c r="HR2284" s="1">
        <v>1564</v>
      </c>
      <c r="HS2284" s="1">
        <f t="shared" si="1426"/>
        <v>80.792367862727502</v>
      </c>
      <c r="HT2284" s="1">
        <f t="shared" si="1427"/>
        <v>8.7437981699274223E-4</v>
      </c>
      <c r="HU2284" s="1">
        <f t="shared" si="1428"/>
        <v>0.98796468443403673</v>
      </c>
      <c r="HV2284" s="118">
        <f t="shared" si="1429"/>
        <v>8.7437981699274223E-4</v>
      </c>
      <c r="HW2284" s="118" t="str">
        <f t="shared" si="1430"/>
        <v/>
      </c>
      <c r="HX2284" s="118" t="str">
        <f t="shared" si="1431"/>
        <v/>
      </c>
      <c r="HY2284" s="118">
        <f t="shared" si="1432"/>
        <v>1.4118806822529148E-4</v>
      </c>
      <c r="HZ2284" s="118" t="str">
        <f t="shared" si="1433"/>
        <v/>
      </c>
      <c r="IA2284" s="118" t="str">
        <f t="shared" si="1434"/>
        <v/>
      </c>
      <c r="IB2284" s="118"/>
      <c r="IC2284" s="118"/>
      <c r="ID2284" s="118"/>
      <c r="IE2284" s="118">
        <v>1564</v>
      </c>
      <c r="IF2284" s="118">
        <f t="shared" si="1461"/>
        <v>137.42329732018541</v>
      </c>
      <c r="IG2284" s="118">
        <f t="shared" si="1435"/>
        <v>5.1405560195247606E-4</v>
      </c>
      <c r="IH2284" s="118">
        <f t="shared" si="1436"/>
        <v>0.98796468443403673</v>
      </c>
      <c r="II2284" s="118">
        <f t="shared" si="1437"/>
        <v>5.1405560195247606E-4</v>
      </c>
      <c r="IJ2284" s="118" t="str">
        <f t="shared" si="1438"/>
        <v/>
      </c>
      <c r="IK2284" s="118" t="str">
        <f t="shared" si="1439"/>
        <v/>
      </c>
      <c r="IL2284" s="118">
        <f t="shared" si="1440"/>
        <v>5.7647371319761562E-60</v>
      </c>
      <c r="IM2284" s="118" t="str">
        <f t="shared" si="1441"/>
        <v/>
      </c>
      <c r="IN2284" s="118" t="str">
        <f t="shared" si="1442"/>
        <v/>
      </c>
      <c r="IO2284" s="118"/>
      <c r="IP2284" s="118"/>
      <c r="IQ2284" s="118"/>
      <c r="IR2284" s="118">
        <v>1564</v>
      </c>
      <c r="IS2284" s="118">
        <f t="shared" si="1443"/>
        <v>3561.5946109939223</v>
      </c>
      <c r="IT2284" s="118">
        <f t="shared" si="1444"/>
        <v>1.983471549742372E-5</v>
      </c>
      <c r="IU2284" s="118">
        <f t="shared" si="1445"/>
        <v>0.98796468443403673</v>
      </c>
      <c r="IV2284" s="118">
        <f t="shared" si="1446"/>
        <v>1.983471549742372E-5</v>
      </c>
      <c r="IW2284" s="118" t="str">
        <f t="shared" si="1447"/>
        <v/>
      </c>
      <c r="IX2284" s="118" t="str">
        <f t="shared" si="1448"/>
        <v/>
      </c>
      <c r="IY2284" s="118">
        <f t="shared" si="1449"/>
        <v>4.3272876133463114E-9</v>
      </c>
      <c r="IZ2284" s="118" t="str">
        <f t="shared" si="1450"/>
        <v/>
      </c>
      <c r="JA2284" s="118" t="str">
        <f t="shared" si="1451"/>
        <v/>
      </c>
      <c r="JB2284" s="118"/>
      <c r="JC2284" s="118">
        <v>1564</v>
      </c>
      <c r="JD2284" s="118">
        <f t="shared" si="1452"/>
        <v>2745.0452804049855</v>
      </c>
      <c r="JE2284" s="118">
        <f t="shared" si="1453"/>
        <v>2.5734808941220753E-5</v>
      </c>
      <c r="JF2284" s="118">
        <f t="shared" si="1454"/>
        <v>0.98796468443403673</v>
      </c>
      <c r="JG2284" s="118">
        <f t="shared" si="1455"/>
        <v>2.5734808941220753E-5</v>
      </c>
      <c r="JH2284" s="118" t="str">
        <f t="shared" si="1456"/>
        <v/>
      </c>
      <c r="JI2284" s="118" t="str">
        <f t="shared" si="1457"/>
        <v/>
      </c>
      <c r="JJ2284" s="118">
        <f t="shared" si="1458"/>
        <v>4.3272876133463114E-9</v>
      </c>
      <c r="JK2284" s="118" t="str">
        <f t="shared" si="1459"/>
        <v/>
      </c>
      <c r="JL2284" s="118" t="str">
        <f t="shared" si="1460"/>
        <v/>
      </c>
      <c r="JM2284" s="118"/>
      <c r="JN2284" s="118"/>
      <c r="JO2284" s="118"/>
      <c r="JP2284" s="118">
        <f t="shared" si="1414"/>
        <v>10.041599999999939</v>
      </c>
      <c r="JQ2284" s="138">
        <f t="shared" si="1415"/>
        <v>0.18622826561616346</v>
      </c>
      <c r="JR2284" s="118">
        <f t="shared" si="1416"/>
        <v>3.5863398196020468E-4</v>
      </c>
      <c r="JS2284" s="118" t="str">
        <f t="shared" si="1412"/>
        <v/>
      </c>
      <c r="JT2284" s="119" t="str">
        <f t="shared" si="1413"/>
        <v/>
      </c>
    </row>
    <row r="2285" spans="209:280" ht="20.100000000000001" customHeight="1" x14ac:dyDescent="0.25">
      <c r="HA2285" s="1">
        <v>1565</v>
      </c>
      <c r="HB2285" s="1">
        <f t="shared" si="1417"/>
        <v>35890.593721844263</v>
      </c>
      <c r="HC2285" s="1">
        <f t="shared" si="1418"/>
        <v>1.9540542390981328E-6</v>
      </c>
      <c r="HD2285" s="1">
        <f t="shared" si="1419"/>
        <v>0.98808937458145296</v>
      </c>
      <c r="HE2285" s="1">
        <f t="shared" si="1420"/>
        <v>1.9540542390981328E-6</v>
      </c>
      <c r="HF2285" s="1" t="str">
        <f t="shared" si="1421"/>
        <v/>
      </c>
      <c r="HG2285" s="1" t="str">
        <f t="shared" si="1422"/>
        <v/>
      </c>
      <c r="HK2285" s="1">
        <f t="shared" si="1423"/>
        <v>1.6275199562870386E-30</v>
      </c>
      <c r="HL2285" s="1" t="str">
        <f t="shared" si="1424"/>
        <v/>
      </c>
      <c r="HM2285" s="1" t="str">
        <f t="shared" si="1425"/>
        <v/>
      </c>
      <c r="HR2285" s="1">
        <v>1565</v>
      </c>
      <c r="HS2285" s="1">
        <f t="shared" si="1426"/>
        <v>80.93561674191676</v>
      </c>
      <c r="HT2285" s="1">
        <f t="shared" si="1427"/>
        <v>8.66517976004957E-4</v>
      </c>
      <c r="HU2285" s="1">
        <f t="shared" si="1428"/>
        <v>0.98808937458145296</v>
      </c>
      <c r="HV2285" s="118">
        <f t="shared" si="1429"/>
        <v>8.66517976004957E-4</v>
      </c>
      <c r="HW2285" s="118" t="str">
        <f t="shared" si="1430"/>
        <v/>
      </c>
      <c r="HX2285" s="118" t="str">
        <f t="shared" si="1431"/>
        <v/>
      </c>
      <c r="HY2285" s="118">
        <f t="shared" si="1432"/>
        <v>1.4286609115672148E-4</v>
      </c>
      <c r="HZ2285" s="118" t="str">
        <f t="shared" si="1433"/>
        <v/>
      </c>
      <c r="IA2285" s="118" t="str">
        <f t="shared" si="1434"/>
        <v/>
      </c>
      <c r="IB2285" s="118"/>
      <c r="IC2285" s="118"/>
      <c r="ID2285" s="118"/>
      <c r="IE2285" s="118">
        <v>1565</v>
      </c>
      <c r="IF2285" s="118">
        <f t="shared" si="1461"/>
        <v>137.6669556487673</v>
      </c>
      <c r="IG2285" s="118">
        <f t="shared" si="1435"/>
        <v>5.0943355633466909E-4</v>
      </c>
      <c r="IH2285" s="118">
        <f t="shared" si="1436"/>
        <v>0.98808937458145296</v>
      </c>
      <c r="II2285" s="118">
        <f t="shared" si="1437"/>
        <v>5.0943355633466909E-4</v>
      </c>
      <c r="IJ2285" s="118" t="str">
        <f t="shared" si="1438"/>
        <v/>
      </c>
      <c r="IK2285" s="118" t="str">
        <f t="shared" si="1439"/>
        <v/>
      </c>
      <c r="IL2285" s="118">
        <f t="shared" si="1440"/>
        <v>6.1508470232834148E-60</v>
      </c>
      <c r="IM2285" s="118" t="str">
        <f t="shared" si="1441"/>
        <v/>
      </c>
      <c r="IN2285" s="118" t="str">
        <f t="shared" si="1442"/>
        <v/>
      </c>
      <c r="IO2285" s="118"/>
      <c r="IP2285" s="118"/>
      <c r="IQ2285" s="118"/>
      <c r="IR2285" s="118">
        <v>1565</v>
      </c>
      <c r="IS2285" s="118">
        <f t="shared" si="1443"/>
        <v>3567.9094950559675</v>
      </c>
      <c r="IT2285" s="118">
        <f t="shared" si="1444"/>
        <v>1.9656374945356782E-5</v>
      </c>
      <c r="IU2285" s="118">
        <f t="shared" si="1445"/>
        <v>0.98808937458145296</v>
      </c>
      <c r="IV2285" s="118">
        <f t="shared" si="1446"/>
        <v>1.9656374945356782E-5</v>
      </c>
      <c r="IW2285" s="118" t="str">
        <f t="shared" si="1447"/>
        <v/>
      </c>
      <c r="IX2285" s="118" t="str">
        <f t="shared" si="1448"/>
        <v/>
      </c>
      <c r="IY2285" s="118">
        <f t="shared" si="1449"/>
        <v>4.4091118430615545E-9</v>
      </c>
      <c r="IZ2285" s="118" t="str">
        <f t="shared" si="1450"/>
        <v/>
      </c>
      <c r="JA2285" s="118" t="str">
        <f t="shared" si="1451"/>
        <v/>
      </c>
      <c r="JB2285" s="118"/>
      <c r="JC2285" s="118">
        <v>1565</v>
      </c>
      <c r="JD2285" s="118">
        <f t="shared" si="1452"/>
        <v>2749.9123819659872</v>
      </c>
      <c r="JE2285" s="118">
        <f t="shared" si="1453"/>
        <v>2.5503418678299617E-5</v>
      </c>
      <c r="JF2285" s="118">
        <f t="shared" si="1454"/>
        <v>0.98808937458145296</v>
      </c>
      <c r="JG2285" s="118">
        <f t="shared" si="1455"/>
        <v>2.5503418678299617E-5</v>
      </c>
      <c r="JH2285" s="118" t="str">
        <f t="shared" si="1456"/>
        <v/>
      </c>
      <c r="JI2285" s="118" t="str">
        <f t="shared" si="1457"/>
        <v/>
      </c>
      <c r="JJ2285" s="118">
        <f t="shared" si="1458"/>
        <v>4.4091118430615545E-9</v>
      </c>
      <c r="JK2285" s="118" t="str">
        <f t="shared" si="1459"/>
        <v/>
      </c>
      <c r="JL2285" s="118" t="str">
        <f t="shared" si="1460"/>
        <v/>
      </c>
      <c r="JM2285" s="118"/>
      <c r="JN2285" s="118"/>
      <c r="JO2285" s="118"/>
      <c r="JP2285" s="118">
        <f t="shared" si="1414"/>
        <v>10.047999999999938</v>
      </c>
      <c r="JQ2285" s="138">
        <f t="shared" si="1415"/>
        <v>0.18586963163420325</v>
      </c>
      <c r="JR2285" s="118">
        <f t="shared" si="1416"/>
        <v>3.5805788972462227E-4</v>
      </c>
      <c r="JS2285" s="118" t="str">
        <f t="shared" si="1412"/>
        <v/>
      </c>
      <c r="JT2285" s="119" t="str">
        <f t="shared" si="1413"/>
        <v/>
      </c>
    </row>
    <row r="2286" spans="209:280" ht="20.100000000000001" customHeight="1" x14ac:dyDescent="0.25">
      <c r="HA2286" s="1">
        <v>1566</v>
      </c>
      <c r="HB2286" s="1">
        <f t="shared" si="1417"/>
        <v>35954.116896573185</v>
      </c>
      <c r="HC2286" s="1">
        <f t="shared" si="1418"/>
        <v>1.9364537012500845E-6</v>
      </c>
      <c r="HD2286" s="1">
        <f t="shared" si="1419"/>
        <v>0.98821294261104697</v>
      </c>
      <c r="HE2286" s="1">
        <f t="shared" si="1420"/>
        <v>1.9364537012500845E-6</v>
      </c>
      <c r="HF2286" s="1" t="str">
        <f t="shared" si="1421"/>
        <v/>
      </c>
      <c r="HG2286" s="1" t="str">
        <f t="shared" si="1422"/>
        <v/>
      </c>
      <c r="HK2286" s="1">
        <f t="shared" si="1423"/>
        <v>1.6991535058691546E-30</v>
      </c>
      <c r="HL2286" s="1" t="str">
        <f t="shared" si="1424"/>
        <v/>
      </c>
      <c r="HM2286" s="1" t="str">
        <f t="shared" si="1425"/>
        <v/>
      </c>
      <c r="HR2286" s="1">
        <v>1566</v>
      </c>
      <c r="HS2286" s="1">
        <f t="shared" si="1426"/>
        <v>81.07886562110599</v>
      </c>
      <c r="HT2286" s="1">
        <f t="shared" si="1427"/>
        <v>8.5871308393618275E-4</v>
      </c>
      <c r="HU2286" s="1">
        <f t="shared" si="1428"/>
        <v>0.98821294261104697</v>
      </c>
      <c r="HV2286" s="118">
        <f t="shared" si="1429"/>
        <v>8.5871308393618275E-4</v>
      </c>
      <c r="HW2286" s="118" t="str">
        <f t="shared" si="1430"/>
        <v/>
      </c>
      <c r="HX2286" s="118" t="str">
        <f t="shared" si="1431"/>
        <v/>
      </c>
      <c r="HY2286" s="118">
        <f t="shared" si="1432"/>
        <v>1.4456174441684802E-4</v>
      </c>
      <c r="HZ2286" s="118" t="str">
        <f t="shared" si="1433"/>
        <v/>
      </c>
      <c r="IA2286" s="118" t="str">
        <f t="shared" si="1434"/>
        <v/>
      </c>
      <c r="IB2286" s="118"/>
      <c r="IC2286" s="118"/>
      <c r="ID2286" s="118"/>
      <c r="IE2286" s="118">
        <v>1566</v>
      </c>
      <c r="IF2286" s="118">
        <f t="shared" si="1461"/>
        <v>137.91061397734919</v>
      </c>
      <c r="IG2286" s="118">
        <f t="shared" si="1435"/>
        <v>5.0484499148834548E-4</v>
      </c>
      <c r="IH2286" s="118">
        <f t="shared" si="1436"/>
        <v>0.98821294261104697</v>
      </c>
      <c r="II2286" s="118">
        <f t="shared" si="1437"/>
        <v>5.0484499148834548E-4</v>
      </c>
      <c r="IJ2286" s="118" t="str">
        <f t="shared" si="1438"/>
        <v/>
      </c>
      <c r="IK2286" s="118" t="str">
        <f t="shared" si="1439"/>
        <v/>
      </c>
      <c r="IL2286" s="118">
        <f t="shared" si="1440"/>
        <v>6.5627127336166941E-60</v>
      </c>
      <c r="IM2286" s="118" t="str">
        <f t="shared" si="1441"/>
        <v/>
      </c>
      <c r="IN2286" s="118" t="str">
        <f t="shared" si="1442"/>
        <v/>
      </c>
      <c r="IO2286" s="118"/>
      <c r="IP2286" s="118"/>
      <c r="IQ2286" s="118"/>
      <c r="IR2286" s="118">
        <v>1566</v>
      </c>
      <c r="IS2286" s="118">
        <f t="shared" si="1443"/>
        <v>3574.2243791180144</v>
      </c>
      <c r="IT2286" s="118">
        <f t="shared" si="1444"/>
        <v>1.9479326241048053E-5</v>
      </c>
      <c r="IU2286" s="118">
        <f t="shared" si="1445"/>
        <v>0.98821294261104697</v>
      </c>
      <c r="IV2286" s="118">
        <f t="shared" si="1446"/>
        <v>1.9479326241048053E-5</v>
      </c>
      <c r="IW2286" s="118" t="str">
        <f t="shared" si="1447"/>
        <v/>
      </c>
      <c r="IX2286" s="118" t="str">
        <f t="shared" si="1448"/>
        <v/>
      </c>
      <c r="IY2286" s="118">
        <f t="shared" si="1449"/>
        <v>4.4924113994366795E-9</v>
      </c>
      <c r="IZ2286" s="118" t="str">
        <f t="shared" si="1450"/>
        <v/>
      </c>
      <c r="JA2286" s="118" t="str">
        <f t="shared" si="1451"/>
        <v/>
      </c>
      <c r="JB2286" s="118"/>
      <c r="JC2286" s="118">
        <v>1566</v>
      </c>
      <c r="JD2286" s="118">
        <f t="shared" si="1452"/>
        <v>2754.7794835269888</v>
      </c>
      <c r="JE2286" s="118">
        <f t="shared" si="1453"/>
        <v>2.5273704540011791E-5</v>
      </c>
      <c r="JF2286" s="118">
        <f t="shared" si="1454"/>
        <v>0.98821294261104697</v>
      </c>
      <c r="JG2286" s="118">
        <f t="shared" si="1455"/>
        <v>2.5273704540011791E-5</v>
      </c>
      <c r="JH2286" s="118" t="str">
        <f t="shared" si="1456"/>
        <v/>
      </c>
      <c r="JI2286" s="118" t="str">
        <f t="shared" si="1457"/>
        <v/>
      </c>
      <c r="JJ2286" s="118">
        <f t="shared" si="1458"/>
        <v>4.4924113994366795E-9</v>
      </c>
      <c r="JK2286" s="118" t="str">
        <f t="shared" si="1459"/>
        <v/>
      </c>
      <c r="JL2286" s="118" t="str">
        <f t="shared" si="1460"/>
        <v/>
      </c>
      <c r="JM2286" s="118"/>
      <c r="JN2286" s="118"/>
      <c r="JO2286" s="118"/>
      <c r="JP2286" s="118">
        <f t="shared" si="1414"/>
        <v>10.054399999999937</v>
      </c>
      <c r="JQ2286" s="138">
        <f t="shared" si="1415"/>
        <v>0.18551157374447863</v>
      </c>
      <c r="JR2286" s="118">
        <f t="shared" si="1416"/>
        <v>3.5748236055291316E-4</v>
      </c>
      <c r="JS2286" s="118" t="str">
        <f t="shared" si="1412"/>
        <v/>
      </c>
      <c r="JT2286" s="119" t="str">
        <f t="shared" si="1413"/>
        <v/>
      </c>
    </row>
    <row r="2287" spans="209:280" ht="20.100000000000001" customHeight="1" x14ac:dyDescent="0.25">
      <c r="HA2287" s="1">
        <v>1567</v>
      </c>
      <c r="HB2287" s="1">
        <f t="shared" si="1417"/>
        <v>36017.640071302107</v>
      </c>
      <c r="HC2287" s="1">
        <f t="shared" si="1418"/>
        <v>1.9189809908494669E-6</v>
      </c>
      <c r="HD2287" s="1">
        <f t="shared" si="1419"/>
        <v>0.98833539666175985</v>
      </c>
      <c r="HE2287" s="1">
        <f t="shared" si="1420"/>
        <v>1.9189809908494669E-6</v>
      </c>
      <c r="HF2287" s="1" t="str">
        <f t="shared" si="1421"/>
        <v/>
      </c>
      <c r="HG2287" s="1" t="str">
        <f t="shared" si="1422"/>
        <v/>
      </c>
      <c r="HK2287" s="1">
        <f t="shared" si="1423"/>
        <v>1.7739115466831283E-30</v>
      </c>
      <c r="HL2287" s="1" t="str">
        <f t="shared" si="1424"/>
        <v/>
      </c>
      <c r="HM2287" s="1" t="str">
        <f t="shared" si="1425"/>
        <v/>
      </c>
      <c r="HR2287" s="1">
        <v>1567</v>
      </c>
      <c r="HS2287" s="1">
        <f t="shared" si="1426"/>
        <v>81.22211450029522</v>
      </c>
      <c r="HT2287" s="1">
        <f t="shared" si="1427"/>
        <v>8.5096487646643855E-4</v>
      </c>
      <c r="HU2287" s="1">
        <f t="shared" si="1428"/>
        <v>0.98833539666175985</v>
      </c>
      <c r="HV2287" s="118">
        <f t="shared" si="1429"/>
        <v>8.5096487646643855E-4</v>
      </c>
      <c r="HW2287" s="118" t="str">
        <f t="shared" si="1430"/>
        <v/>
      </c>
      <c r="HX2287" s="118" t="str">
        <f t="shared" si="1431"/>
        <v/>
      </c>
      <c r="HY2287" s="118">
        <f t="shared" si="1432"/>
        <v>1.4627518267456083E-4</v>
      </c>
      <c r="HZ2287" s="118" t="str">
        <f t="shared" si="1433"/>
        <v/>
      </c>
      <c r="IA2287" s="118" t="str">
        <f t="shared" si="1434"/>
        <v/>
      </c>
      <c r="IB2287" s="118"/>
      <c r="IC2287" s="118"/>
      <c r="ID2287" s="118"/>
      <c r="IE2287" s="118">
        <v>1567</v>
      </c>
      <c r="IF2287" s="118">
        <f t="shared" si="1461"/>
        <v>138.15427230593107</v>
      </c>
      <c r="IG2287" s="118">
        <f t="shared" si="1435"/>
        <v>5.0028975201745862E-4</v>
      </c>
      <c r="IH2287" s="118">
        <f t="shared" si="1436"/>
        <v>0.98833539666175985</v>
      </c>
      <c r="II2287" s="118">
        <f t="shared" si="1437"/>
        <v>5.0028975201745862E-4</v>
      </c>
      <c r="IJ2287" s="118" t="str">
        <f t="shared" si="1438"/>
        <v/>
      </c>
      <c r="IK2287" s="118" t="str">
        <f t="shared" si="1439"/>
        <v/>
      </c>
      <c r="IL2287" s="118">
        <f t="shared" si="1440"/>
        <v>7.0020452726724863E-60</v>
      </c>
      <c r="IM2287" s="118" t="str">
        <f t="shared" si="1441"/>
        <v/>
      </c>
      <c r="IN2287" s="118" t="str">
        <f t="shared" si="1442"/>
        <v/>
      </c>
      <c r="IO2287" s="118"/>
      <c r="IP2287" s="118"/>
      <c r="IQ2287" s="118"/>
      <c r="IR2287" s="118">
        <v>1567</v>
      </c>
      <c r="IS2287" s="118">
        <f t="shared" si="1443"/>
        <v>3580.5392631800596</v>
      </c>
      <c r="IT2287" s="118">
        <f t="shared" si="1444"/>
        <v>1.930356338857746E-5</v>
      </c>
      <c r="IU2287" s="118">
        <f t="shared" si="1445"/>
        <v>0.98833539666175985</v>
      </c>
      <c r="IV2287" s="118">
        <f t="shared" si="1446"/>
        <v>1.930356338857746E-5</v>
      </c>
      <c r="IW2287" s="118" t="str">
        <f t="shared" si="1447"/>
        <v/>
      </c>
      <c r="IX2287" s="118" t="str">
        <f t="shared" si="1448"/>
        <v/>
      </c>
      <c r="IY2287" s="118">
        <f t="shared" si="1449"/>
        <v>4.5772114644738829E-9</v>
      </c>
      <c r="IZ2287" s="118" t="str">
        <f t="shared" si="1450"/>
        <v/>
      </c>
      <c r="JA2287" s="118" t="str">
        <f t="shared" si="1451"/>
        <v/>
      </c>
      <c r="JB2287" s="118"/>
      <c r="JC2287" s="118">
        <v>1567</v>
      </c>
      <c r="JD2287" s="118">
        <f t="shared" si="1452"/>
        <v>2759.6465850879904</v>
      </c>
      <c r="JE2287" s="118">
        <f t="shared" si="1453"/>
        <v>2.5045658746872834E-5</v>
      </c>
      <c r="JF2287" s="118">
        <f t="shared" si="1454"/>
        <v>0.98833539666175985</v>
      </c>
      <c r="JG2287" s="118">
        <f t="shared" si="1455"/>
        <v>2.5045658746872834E-5</v>
      </c>
      <c r="JH2287" s="118" t="str">
        <f t="shared" si="1456"/>
        <v/>
      </c>
      <c r="JI2287" s="118" t="str">
        <f t="shared" si="1457"/>
        <v/>
      </c>
      <c r="JJ2287" s="118">
        <f t="shared" si="1458"/>
        <v>4.5772114644738829E-9</v>
      </c>
      <c r="JK2287" s="118" t="str">
        <f t="shared" si="1459"/>
        <v/>
      </c>
      <c r="JL2287" s="118" t="str">
        <f t="shared" si="1460"/>
        <v/>
      </c>
      <c r="JM2287" s="118"/>
      <c r="JN2287" s="118"/>
      <c r="JO2287" s="118"/>
      <c r="JP2287" s="118">
        <f t="shared" si="1414"/>
        <v>10.060799999999936</v>
      </c>
      <c r="JQ2287" s="138">
        <f t="shared" si="1415"/>
        <v>0.18515409138392572</v>
      </c>
      <c r="JR2287" s="118">
        <f t="shared" si="1416"/>
        <v>3.5690739516666681E-4</v>
      </c>
      <c r="JS2287" s="118" t="str">
        <f t="shared" si="1412"/>
        <v/>
      </c>
      <c r="JT2287" s="119" t="str">
        <f t="shared" si="1413"/>
        <v/>
      </c>
    </row>
    <row r="2288" spans="209:280" ht="20.100000000000001" customHeight="1" x14ac:dyDescent="0.25">
      <c r="HA2288" s="1">
        <v>1568</v>
      </c>
      <c r="HB2288" s="1">
        <f t="shared" si="1417"/>
        <v>36081.163246031043</v>
      </c>
      <c r="HC2288" s="1">
        <f t="shared" si="1418"/>
        <v>1.9016355111031329E-6</v>
      </c>
      <c r="HD2288" s="1">
        <f t="shared" si="1419"/>
        <v>0.98845674483464563</v>
      </c>
      <c r="HE2288" s="1">
        <f t="shared" si="1420"/>
        <v>1.9016355111031329E-6</v>
      </c>
      <c r="HF2288" s="1" t="str">
        <f t="shared" si="1421"/>
        <v/>
      </c>
      <c r="HG2288" s="1" t="str">
        <f t="shared" si="1422"/>
        <v/>
      </c>
      <c r="HK2288" s="1">
        <f t="shared" si="1423"/>
        <v>1.8519291028117601E-30</v>
      </c>
      <c r="HL2288" s="1" t="str">
        <f t="shared" si="1424"/>
        <v/>
      </c>
      <c r="HM2288" s="1" t="str">
        <f t="shared" si="1425"/>
        <v/>
      </c>
      <c r="HR2288" s="1">
        <v>1568</v>
      </c>
      <c r="HS2288" s="1">
        <f t="shared" si="1426"/>
        <v>81.36536337948445</v>
      </c>
      <c r="HT2288" s="1">
        <f t="shared" si="1427"/>
        <v>8.4327308895005757E-4</v>
      </c>
      <c r="HU2288" s="1">
        <f t="shared" si="1428"/>
        <v>0.98845674483464563</v>
      </c>
      <c r="HV2288" s="118">
        <f t="shared" si="1429"/>
        <v>8.4327308895005757E-4</v>
      </c>
      <c r="HW2288" s="118" t="str">
        <f t="shared" si="1430"/>
        <v/>
      </c>
      <c r="HX2288" s="118" t="str">
        <f t="shared" si="1431"/>
        <v/>
      </c>
      <c r="HY2288" s="118">
        <f t="shared" si="1432"/>
        <v>1.4800656157450313E-4</v>
      </c>
      <c r="HZ2288" s="118" t="str">
        <f t="shared" si="1433"/>
        <v/>
      </c>
      <c r="IA2288" s="118" t="str">
        <f t="shared" si="1434"/>
        <v/>
      </c>
      <c r="IB2288" s="118"/>
      <c r="IC2288" s="118"/>
      <c r="ID2288" s="118"/>
      <c r="IE2288" s="118">
        <v>1568</v>
      </c>
      <c r="IF2288" s="118">
        <f t="shared" si="1461"/>
        <v>138.39793063451296</v>
      </c>
      <c r="IG2288" s="118">
        <f t="shared" si="1435"/>
        <v>4.9576768233448865E-4</v>
      </c>
      <c r="IH2288" s="118">
        <f t="shared" si="1436"/>
        <v>0.98845674483464563</v>
      </c>
      <c r="II2288" s="118">
        <f t="shared" si="1437"/>
        <v>4.9576768233448865E-4</v>
      </c>
      <c r="IJ2288" s="118" t="str">
        <f t="shared" si="1438"/>
        <v/>
      </c>
      <c r="IK2288" s="118" t="str">
        <f t="shared" si="1439"/>
        <v/>
      </c>
      <c r="IL2288" s="118">
        <f t="shared" si="1440"/>
        <v>7.4706688436142178E-60</v>
      </c>
      <c r="IM2288" s="118" t="str">
        <f t="shared" si="1441"/>
        <v/>
      </c>
      <c r="IN2288" s="118" t="str">
        <f t="shared" si="1442"/>
        <v/>
      </c>
      <c r="IO2288" s="118"/>
      <c r="IP2288" s="118"/>
      <c r="IQ2288" s="118"/>
      <c r="IR2288" s="118">
        <v>1568</v>
      </c>
      <c r="IS2288" s="118">
        <f t="shared" si="1443"/>
        <v>3586.8541472421048</v>
      </c>
      <c r="IT2288" s="118">
        <f t="shared" si="1444"/>
        <v>1.9129080384636741E-5</v>
      </c>
      <c r="IU2288" s="118">
        <f t="shared" si="1445"/>
        <v>0.98845674483464552</v>
      </c>
      <c r="IV2288" s="118">
        <f t="shared" si="1446"/>
        <v>1.9129080384636741E-5</v>
      </c>
      <c r="IW2288" s="118" t="str">
        <f t="shared" si="1447"/>
        <v/>
      </c>
      <c r="IX2288" s="118" t="str">
        <f t="shared" si="1448"/>
        <v/>
      </c>
      <c r="IY2288" s="118">
        <f t="shared" si="1449"/>
        <v>4.6635376230198453E-9</v>
      </c>
      <c r="IZ2288" s="118" t="str">
        <f t="shared" si="1450"/>
        <v/>
      </c>
      <c r="JA2288" s="118" t="str">
        <f t="shared" si="1451"/>
        <v/>
      </c>
      <c r="JB2288" s="118"/>
      <c r="JC2288" s="118">
        <v>1568</v>
      </c>
      <c r="JD2288" s="118">
        <f t="shared" si="1452"/>
        <v>2764.5136866489929</v>
      </c>
      <c r="JE2288" s="118">
        <f t="shared" si="1453"/>
        <v>2.4819273509812628E-5</v>
      </c>
      <c r="JF2288" s="118">
        <f t="shared" si="1454"/>
        <v>0.98845674483464563</v>
      </c>
      <c r="JG2288" s="118">
        <f t="shared" si="1455"/>
        <v>2.4819273509812628E-5</v>
      </c>
      <c r="JH2288" s="118" t="str">
        <f t="shared" si="1456"/>
        <v/>
      </c>
      <c r="JI2288" s="118" t="str">
        <f t="shared" si="1457"/>
        <v/>
      </c>
      <c r="JJ2288" s="118">
        <f t="shared" si="1458"/>
        <v>4.6635376230198453E-9</v>
      </c>
      <c r="JK2288" s="118" t="str">
        <f t="shared" si="1459"/>
        <v/>
      </c>
      <c r="JL2288" s="118" t="str">
        <f t="shared" si="1460"/>
        <v/>
      </c>
      <c r="JM2288" s="118"/>
      <c r="JN2288" s="118"/>
      <c r="JO2288" s="118"/>
      <c r="JP2288" s="118">
        <f t="shared" si="1414"/>
        <v>10.067199999999936</v>
      </c>
      <c r="JQ2288" s="138">
        <f t="shared" si="1415"/>
        <v>0.18479718398875905</v>
      </c>
      <c r="JR2288" s="118">
        <f t="shared" si="1416"/>
        <v>3.5633299428042275E-4</v>
      </c>
      <c r="JS2288" s="118" t="str">
        <f t="shared" si="1412"/>
        <v/>
      </c>
      <c r="JT2288" s="119" t="str">
        <f t="shared" si="1413"/>
        <v/>
      </c>
    </row>
    <row r="2289" spans="209:280" ht="20.100000000000001" customHeight="1" x14ac:dyDescent="0.25">
      <c r="HA2289" s="1">
        <v>1569</v>
      </c>
      <c r="HB2289" s="1">
        <f t="shared" si="1417"/>
        <v>36144.686420759965</v>
      </c>
      <c r="HC2289" s="1">
        <f t="shared" si="1418"/>
        <v>1.8844166645281528E-6</v>
      </c>
      <c r="HD2289" s="1">
        <f t="shared" si="1419"/>
        <v>0.98857699519282571</v>
      </c>
      <c r="HE2289" s="1">
        <f t="shared" si="1420"/>
        <v>1.8844166645281528E-6</v>
      </c>
      <c r="HF2289" s="1" t="str">
        <f t="shared" si="1421"/>
        <v/>
      </c>
      <c r="HG2289" s="1" t="str">
        <f t="shared" si="1422"/>
        <v/>
      </c>
      <c r="HK2289" s="1">
        <f t="shared" si="1423"/>
        <v>1.9333469779992484E-30</v>
      </c>
      <c r="HL2289" s="1" t="str">
        <f t="shared" si="1424"/>
        <v/>
      </c>
      <c r="HM2289" s="1" t="str">
        <f t="shared" si="1425"/>
        <v/>
      </c>
      <c r="HR2289" s="1">
        <v>1569</v>
      </c>
      <c r="HS2289" s="1">
        <f t="shared" si="1426"/>
        <v>81.508612258673679</v>
      </c>
      <c r="HT2289" s="1">
        <f t="shared" si="1427"/>
        <v>8.3563745643548703E-4</v>
      </c>
      <c r="HU2289" s="1">
        <f t="shared" si="1428"/>
        <v>0.98857699519282571</v>
      </c>
      <c r="HV2289" s="118">
        <f t="shared" si="1429"/>
        <v>8.3563745643548703E-4</v>
      </c>
      <c r="HW2289" s="118" t="str">
        <f t="shared" si="1430"/>
        <v/>
      </c>
      <c r="HX2289" s="118" t="str">
        <f t="shared" si="1431"/>
        <v/>
      </c>
      <c r="HY2289" s="118">
        <f t="shared" si="1432"/>
        <v>1.4975603773861827E-4</v>
      </c>
      <c r="HZ2289" s="118" t="str">
        <f t="shared" si="1433"/>
        <v/>
      </c>
      <c r="IA2289" s="118" t="str">
        <f t="shared" si="1434"/>
        <v/>
      </c>
      <c r="IB2289" s="118"/>
      <c r="IC2289" s="118"/>
      <c r="ID2289" s="118"/>
      <c r="IE2289" s="118">
        <v>1569</v>
      </c>
      <c r="IF2289" s="118">
        <f t="shared" si="1461"/>
        <v>138.64158896309485</v>
      </c>
      <c r="IG2289" s="118">
        <f t="shared" si="1435"/>
        <v>4.9127862667208136E-4</v>
      </c>
      <c r="IH2289" s="118">
        <f t="shared" si="1436"/>
        <v>0.98857699519282571</v>
      </c>
      <c r="II2289" s="118">
        <f t="shared" si="1437"/>
        <v>4.9127862667208136E-4</v>
      </c>
      <c r="IJ2289" s="118" t="str">
        <f t="shared" si="1438"/>
        <v/>
      </c>
      <c r="IK2289" s="118" t="str">
        <f t="shared" si="1439"/>
        <v/>
      </c>
      <c r="IL2289" s="118">
        <f t="shared" si="1440"/>
        <v>7.9705283000127674E-60</v>
      </c>
      <c r="IM2289" s="118" t="str">
        <f t="shared" si="1441"/>
        <v/>
      </c>
      <c r="IN2289" s="118" t="str">
        <f t="shared" si="1442"/>
        <v/>
      </c>
      <c r="IO2289" s="118"/>
      <c r="IP2289" s="118"/>
      <c r="IQ2289" s="118"/>
      <c r="IR2289" s="118">
        <v>1569</v>
      </c>
      <c r="IS2289" s="118">
        <f t="shared" si="1443"/>
        <v>3593.1690313041518</v>
      </c>
      <c r="IT2289" s="118">
        <f t="shared" si="1444"/>
        <v>1.8955871218978817E-5</v>
      </c>
      <c r="IU2289" s="118">
        <f t="shared" si="1445"/>
        <v>0.98857699519282571</v>
      </c>
      <c r="IV2289" s="118">
        <f t="shared" si="1446"/>
        <v>1.8955871218978817E-5</v>
      </c>
      <c r="IW2289" s="118" t="str">
        <f t="shared" si="1447"/>
        <v/>
      </c>
      <c r="IX2289" s="118" t="str">
        <f t="shared" si="1448"/>
        <v/>
      </c>
      <c r="IY2289" s="118">
        <f t="shared" si="1449"/>
        <v>4.7514158687170724E-9</v>
      </c>
      <c r="IZ2289" s="118" t="str">
        <f t="shared" si="1450"/>
        <v/>
      </c>
      <c r="JA2289" s="118" t="str">
        <f t="shared" si="1451"/>
        <v/>
      </c>
      <c r="JB2289" s="118"/>
      <c r="JC2289" s="118">
        <v>1569</v>
      </c>
      <c r="JD2289" s="118">
        <f t="shared" si="1452"/>
        <v>2769.3807882099945</v>
      </c>
      <c r="JE2289" s="118">
        <f t="shared" si="1453"/>
        <v>2.4594541030758282E-5</v>
      </c>
      <c r="JF2289" s="118">
        <f t="shared" si="1454"/>
        <v>0.98857699519282571</v>
      </c>
      <c r="JG2289" s="118">
        <f t="shared" si="1455"/>
        <v>2.4594541030758282E-5</v>
      </c>
      <c r="JH2289" s="118" t="str">
        <f t="shared" si="1456"/>
        <v/>
      </c>
      <c r="JI2289" s="118" t="str">
        <f t="shared" si="1457"/>
        <v/>
      </c>
      <c r="JJ2289" s="118">
        <f t="shared" si="1458"/>
        <v>4.7514158687170724E-9</v>
      </c>
      <c r="JK2289" s="118" t="str">
        <f t="shared" si="1459"/>
        <v/>
      </c>
      <c r="JL2289" s="118" t="str">
        <f t="shared" si="1460"/>
        <v/>
      </c>
      <c r="JM2289" s="118"/>
      <c r="JN2289" s="118"/>
      <c r="JO2289" s="118"/>
      <c r="JP2289" s="118">
        <f t="shared" si="1414"/>
        <v>10.073599999999935</v>
      </c>
      <c r="JQ2289" s="138">
        <f t="shared" si="1415"/>
        <v>0.18444085099447863</v>
      </c>
      <c r="JR2289" s="118">
        <f t="shared" si="1416"/>
        <v>3.5575915860353025E-4</v>
      </c>
      <c r="JS2289" s="118" t="str">
        <f t="shared" si="1412"/>
        <v/>
      </c>
      <c r="JT2289" s="119" t="str">
        <f t="shared" si="1413"/>
        <v/>
      </c>
    </row>
    <row r="2290" spans="209:280" ht="20.100000000000001" customHeight="1" x14ac:dyDescent="0.25">
      <c r="HA2290" s="1">
        <v>1570</v>
      </c>
      <c r="HB2290" s="1">
        <f t="shared" si="1417"/>
        <v>36208.209595488901</v>
      </c>
      <c r="HC2290" s="1">
        <f t="shared" si="1418"/>
        <v>1.8673238529960822E-6</v>
      </c>
      <c r="HD2290" s="1">
        <f t="shared" si="1419"/>
        <v>0.9886961557614472</v>
      </c>
      <c r="HE2290" s="1">
        <f t="shared" si="1420"/>
        <v>1.8673238529960822E-6</v>
      </c>
      <c r="HF2290" s="1" t="str">
        <f t="shared" si="1421"/>
        <v/>
      </c>
      <c r="HG2290" s="1" t="str">
        <f t="shared" si="1422"/>
        <v/>
      </c>
      <c r="HK2290" s="1">
        <f t="shared" si="1423"/>
        <v>2.018312000634177E-30</v>
      </c>
      <c r="HL2290" s="1" t="str">
        <f t="shared" si="1424"/>
        <v/>
      </c>
      <c r="HM2290" s="1" t="str">
        <f t="shared" si="1425"/>
        <v/>
      </c>
      <c r="HR2290" s="1">
        <v>1570</v>
      </c>
      <c r="HS2290" s="1">
        <f t="shared" si="1426"/>
        <v>81.651861137862909</v>
      </c>
      <c r="HT2290" s="1">
        <f t="shared" si="1427"/>
        <v>8.2805771368492961E-4</v>
      </c>
      <c r="HU2290" s="1">
        <f t="shared" si="1428"/>
        <v>0.9886961557614472</v>
      </c>
      <c r="HV2290" s="118">
        <f t="shared" si="1429"/>
        <v>8.2805771368492961E-4</v>
      </c>
      <c r="HW2290" s="118" t="str">
        <f t="shared" si="1430"/>
        <v/>
      </c>
      <c r="HX2290" s="118" t="str">
        <f t="shared" si="1431"/>
        <v/>
      </c>
      <c r="HY2290" s="118">
        <f t="shared" si="1432"/>
        <v>1.5152376876763422E-4</v>
      </c>
      <c r="HZ2290" s="118" t="str">
        <f t="shared" si="1433"/>
        <v/>
      </c>
      <c r="IA2290" s="118" t="str">
        <f t="shared" si="1434"/>
        <v/>
      </c>
      <c r="IB2290" s="118"/>
      <c r="IC2290" s="118"/>
      <c r="ID2290" s="118"/>
      <c r="IE2290" s="118">
        <v>1570</v>
      </c>
      <c r="IF2290" s="118">
        <f t="shared" si="1461"/>
        <v>138.88524729167673</v>
      </c>
      <c r="IG2290" s="118">
        <f t="shared" si="1435"/>
        <v>4.8682242909459876E-4</v>
      </c>
      <c r="IH2290" s="118">
        <f t="shared" si="1436"/>
        <v>0.9886961557614472</v>
      </c>
      <c r="II2290" s="118">
        <f t="shared" si="1437"/>
        <v>4.8682242909459876E-4</v>
      </c>
      <c r="IJ2290" s="118" t="str">
        <f t="shared" si="1438"/>
        <v/>
      </c>
      <c r="IK2290" s="118" t="str">
        <f t="shared" si="1439"/>
        <v/>
      </c>
      <c r="IL2290" s="118">
        <f t="shared" si="1440"/>
        <v>8.5036970919402953E-60</v>
      </c>
      <c r="IM2290" s="118" t="str">
        <f t="shared" si="1441"/>
        <v/>
      </c>
      <c r="IN2290" s="118" t="str">
        <f t="shared" si="1442"/>
        <v/>
      </c>
      <c r="IO2290" s="118"/>
      <c r="IP2290" s="118"/>
      <c r="IQ2290" s="118"/>
      <c r="IR2290" s="118">
        <v>1570</v>
      </c>
      <c r="IS2290" s="118">
        <f t="shared" si="1443"/>
        <v>3599.4839153661969</v>
      </c>
      <c r="IT2290" s="118">
        <f t="shared" si="1444"/>
        <v>1.8783929874863598E-5</v>
      </c>
      <c r="IU2290" s="118">
        <f t="shared" si="1445"/>
        <v>0.9886961557614472</v>
      </c>
      <c r="IV2290" s="118">
        <f t="shared" si="1446"/>
        <v>1.8783929874863598E-5</v>
      </c>
      <c r="IW2290" s="118" t="str">
        <f t="shared" si="1447"/>
        <v/>
      </c>
      <c r="IX2290" s="118" t="str">
        <f t="shared" si="1448"/>
        <v/>
      </c>
      <c r="IY2290" s="118">
        <f t="shared" si="1449"/>
        <v>4.8408726100344363E-9</v>
      </c>
      <c r="IZ2290" s="118" t="str">
        <f t="shared" si="1450"/>
        <v/>
      </c>
      <c r="JA2290" s="118" t="str">
        <f t="shared" si="1451"/>
        <v/>
      </c>
      <c r="JB2290" s="118"/>
      <c r="JC2290" s="118">
        <v>1570</v>
      </c>
      <c r="JD2290" s="118">
        <f t="shared" si="1452"/>
        <v>2774.2478897709962</v>
      </c>
      <c r="JE2290" s="118">
        <f t="shared" si="1453"/>
        <v>2.4371453503212096E-5</v>
      </c>
      <c r="JF2290" s="118">
        <f t="shared" si="1454"/>
        <v>0.9886961557614472</v>
      </c>
      <c r="JG2290" s="118">
        <f t="shared" si="1455"/>
        <v>2.4371453503212096E-5</v>
      </c>
      <c r="JH2290" s="118" t="str">
        <f t="shared" si="1456"/>
        <v/>
      </c>
      <c r="JI2290" s="118" t="str">
        <f t="shared" si="1457"/>
        <v/>
      </c>
      <c r="JJ2290" s="118">
        <f t="shared" si="1458"/>
        <v>4.8408726100344363E-9</v>
      </c>
      <c r="JK2290" s="118" t="str">
        <f t="shared" si="1459"/>
        <v/>
      </c>
      <c r="JL2290" s="118" t="str">
        <f t="shared" si="1460"/>
        <v/>
      </c>
      <c r="JM2290" s="118"/>
      <c r="JN2290" s="118"/>
      <c r="JO2290" s="118"/>
      <c r="JP2290" s="118">
        <f t="shared" si="1414"/>
        <v>10.079999999999934</v>
      </c>
      <c r="JQ2290" s="138">
        <f t="shared" si="1415"/>
        <v>0.1840850918358751</v>
      </c>
      <c r="JR2290" s="118">
        <f t="shared" si="1416"/>
        <v>3.5518588883917679E-4</v>
      </c>
      <c r="JS2290" s="118" t="str">
        <f t="shared" si="1412"/>
        <v/>
      </c>
      <c r="JT2290" s="119" t="str">
        <f t="shared" si="1413"/>
        <v/>
      </c>
    </row>
    <row r="2291" spans="209:280" ht="20.100000000000001" customHeight="1" x14ac:dyDescent="0.25">
      <c r="HA2291" s="1">
        <v>1571</v>
      </c>
      <c r="HB2291" s="1">
        <f t="shared" si="1417"/>
        <v>36271.732770217823</v>
      </c>
      <c r="HC2291" s="1">
        <f t="shared" si="1418"/>
        <v>1.8503564777769572E-6</v>
      </c>
      <c r="HD2291" s="1">
        <f t="shared" si="1419"/>
        <v>0.9888142345276425</v>
      </c>
      <c r="HE2291" s="1">
        <f t="shared" si="1420"/>
        <v>1.8503564777769572E-6</v>
      </c>
      <c r="HF2291" s="1" t="str">
        <f t="shared" si="1421"/>
        <v/>
      </c>
      <c r="HG2291" s="1" t="str">
        <f t="shared" si="1422"/>
        <v/>
      </c>
      <c r="HK2291" s="1">
        <f t="shared" si="1423"/>
        <v>2.1069772790124947E-30</v>
      </c>
      <c r="HL2291" s="1" t="str">
        <f t="shared" si="1424"/>
        <v/>
      </c>
      <c r="HM2291" s="1" t="str">
        <f t="shared" si="1425"/>
        <v/>
      </c>
      <c r="HR2291" s="1">
        <v>1571</v>
      </c>
      <c r="HS2291" s="1">
        <f t="shared" si="1426"/>
        <v>81.795110017052139</v>
      </c>
      <c r="HT2291" s="1">
        <f t="shared" si="1427"/>
        <v>8.2053359519383771E-4</v>
      </c>
      <c r="HU2291" s="1">
        <f t="shared" si="1428"/>
        <v>0.9888142345276425</v>
      </c>
      <c r="HV2291" s="118">
        <f t="shared" si="1429"/>
        <v>8.2053359519383771E-4</v>
      </c>
      <c r="HW2291" s="118" t="str">
        <f t="shared" si="1430"/>
        <v/>
      </c>
      <c r="HX2291" s="118" t="str">
        <f t="shared" si="1431"/>
        <v/>
      </c>
      <c r="HY2291" s="118">
        <f t="shared" si="1432"/>
        <v>1.5330991324248784E-4</v>
      </c>
      <c r="HZ2291" s="118" t="str">
        <f t="shared" si="1433"/>
        <v/>
      </c>
      <c r="IA2291" s="118" t="str">
        <f t="shared" si="1434"/>
        <v/>
      </c>
      <c r="IB2291" s="118"/>
      <c r="IC2291" s="118"/>
      <c r="ID2291" s="118"/>
      <c r="IE2291" s="118">
        <v>1571</v>
      </c>
      <c r="IF2291" s="118">
        <f t="shared" si="1461"/>
        <v>139.12890562025868</v>
      </c>
      <c r="IG2291" s="118">
        <f t="shared" si="1435"/>
        <v>4.8239893350957567E-4</v>
      </c>
      <c r="IH2291" s="118">
        <f t="shared" si="1436"/>
        <v>0.9888142345276425</v>
      </c>
      <c r="II2291" s="118">
        <f t="shared" si="1437"/>
        <v>4.8239893350957567E-4</v>
      </c>
      <c r="IJ2291" s="118" t="str">
        <f t="shared" si="1438"/>
        <v/>
      </c>
      <c r="IK2291" s="118" t="str">
        <f t="shared" si="1439"/>
        <v/>
      </c>
      <c r="IL2291" s="118">
        <f t="shared" si="1440"/>
        <v>9.0723857331757174E-60</v>
      </c>
      <c r="IM2291" s="118" t="str">
        <f t="shared" si="1441"/>
        <v/>
      </c>
      <c r="IN2291" s="118" t="str">
        <f t="shared" si="1442"/>
        <v/>
      </c>
      <c r="IO2291" s="118"/>
      <c r="IP2291" s="118"/>
      <c r="IQ2291" s="118"/>
      <c r="IR2291" s="118">
        <v>1571</v>
      </c>
      <c r="IS2291" s="118">
        <f t="shared" si="1443"/>
        <v>3605.7987994282439</v>
      </c>
      <c r="IT2291" s="118">
        <f t="shared" si="1444"/>
        <v>1.8613250329499662E-5</v>
      </c>
      <c r="IU2291" s="118">
        <f t="shared" si="1445"/>
        <v>0.9888142345276425</v>
      </c>
      <c r="IV2291" s="118">
        <f t="shared" si="1446"/>
        <v>1.8613250329499662E-5</v>
      </c>
      <c r="IW2291" s="118" t="str">
        <f t="shared" si="1447"/>
        <v/>
      </c>
      <c r="IX2291" s="118" t="str">
        <f t="shared" si="1448"/>
        <v/>
      </c>
      <c r="IY2291" s="118">
        <f t="shared" si="1449"/>
        <v>4.9319346763781708E-9</v>
      </c>
      <c r="IZ2291" s="118" t="str">
        <f t="shared" si="1450"/>
        <v/>
      </c>
      <c r="JA2291" s="118" t="str">
        <f t="shared" si="1451"/>
        <v/>
      </c>
      <c r="JB2291" s="118"/>
      <c r="JC2291" s="118">
        <v>1571</v>
      </c>
      <c r="JD2291" s="118">
        <f t="shared" si="1452"/>
        <v>2779.1149913319978</v>
      </c>
      <c r="JE2291" s="118">
        <f t="shared" si="1453"/>
        <v>2.415000311282536E-5</v>
      </c>
      <c r="JF2291" s="118">
        <f t="shared" si="1454"/>
        <v>0.9888142345276425</v>
      </c>
      <c r="JG2291" s="118">
        <f t="shared" si="1455"/>
        <v>2.415000311282536E-5</v>
      </c>
      <c r="JH2291" s="118" t="str">
        <f t="shared" si="1456"/>
        <v/>
      </c>
      <c r="JI2291" s="118" t="str">
        <f t="shared" si="1457"/>
        <v/>
      </c>
      <c r="JJ2291" s="118">
        <f t="shared" si="1458"/>
        <v>4.9319346763781708E-9</v>
      </c>
      <c r="JK2291" s="118" t="str">
        <f t="shared" si="1459"/>
        <v/>
      </c>
      <c r="JL2291" s="118" t="str">
        <f t="shared" si="1460"/>
        <v/>
      </c>
      <c r="JM2291" s="118"/>
      <c r="JN2291" s="118"/>
      <c r="JO2291" s="118"/>
      <c r="JP2291" s="118">
        <f t="shared" si="1414"/>
        <v>10.086399999999934</v>
      </c>
      <c r="JQ2291" s="138">
        <f t="shared" si="1415"/>
        <v>0.18372990594703592</v>
      </c>
      <c r="JR2291" s="118">
        <f t="shared" si="1416"/>
        <v>3.5461318568419387E-4</v>
      </c>
      <c r="JS2291" s="118" t="str">
        <f t="shared" si="1412"/>
        <v/>
      </c>
      <c r="JT2291" s="119" t="str">
        <f t="shared" si="1413"/>
        <v/>
      </c>
    </row>
    <row r="2292" spans="209:280" ht="20.100000000000001" customHeight="1" x14ac:dyDescent="0.25">
      <c r="HA2292" s="1">
        <v>1572</v>
      </c>
      <c r="HB2292" s="1">
        <f t="shared" si="1417"/>
        <v>36335.255944946744</v>
      </c>
      <c r="HC2292" s="1">
        <f t="shared" si="1418"/>
        <v>1.833513939582852E-6</v>
      </c>
      <c r="HD2292" s="1">
        <f t="shared" si="1419"/>
        <v>0.98893123944049288</v>
      </c>
      <c r="HE2292" s="1">
        <f t="shared" si="1420"/>
        <v>1.833513939582852E-6</v>
      </c>
      <c r="HF2292" s="1" t="str">
        <f t="shared" si="1421"/>
        <v/>
      </c>
      <c r="HG2292" s="1" t="str">
        <f t="shared" si="1422"/>
        <v/>
      </c>
      <c r="HK2292" s="1">
        <f t="shared" si="1423"/>
        <v>2.1995024673075155E-30</v>
      </c>
      <c r="HL2292" s="1" t="str">
        <f t="shared" si="1424"/>
        <v/>
      </c>
      <c r="HM2292" s="1" t="str">
        <f t="shared" si="1425"/>
        <v/>
      </c>
      <c r="HR2292" s="1">
        <v>1572</v>
      </c>
      <c r="HS2292" s="1">
        <f t="shared" si="1426"/>
        <v>81.938358896241368</v>
      </c>
      <c r="HT2292" s="1">
        <f t="shared" si="1427"/>
        <v>8.1306483521024629E-4</v>
      </c>
      <c r="HU2292" s="1">
        <f t="shared" si="1428"/>
        <v>0.98893123944049288</v>
      </c>
      <c r="HV2292" s="118">
        <f t="shared" si="1429"/>
        <v>8.1306483521024629E-4</v>
      </c>
      <c r="HW2292" s="118" t="str">
        <f t="shared" si="1430"/>
        <v/>
      </c>
      <c r="HX2292" s="118" t="str">
        <f t="shared" si="1431"/>
        <v/>
      </c>
      <c r="HY2292" s="118">
        <f t="shared" si="1432"/>
        <v>1.5511463072568493E-4</v>
      </c>
      <c r="HZ2292" s="118" t="str">
        <f t="shared" si="1433"/>
        <v/>
      </c>
      <c r="IA2292" s="118" t="str">
        <f t="shared" si="1434"/>
        <v/>
      </c>
      <c r="IB2292" s="118"/>
      <c r="IC2292" s="118"/>
      <c r="ID2292" s="118"/>
      <c r="IE2292" s="118">
        <v>1572</v>
      </c>
      <c r="IF2292" s="118">
        <f t="shared" si="1461"/>
        <v>139.37256394884056</v>
      </c>
      <c r="IG2292" s="118">
        <f t="shared" si="1435"/>
        <v>4.7800798367909046E-4</v>
      </c>
      <c r="IH2292" s="118">
        <f t="shared" si="1436"/>
        <v>0.98893123944049288</v>
      </c>
      <c r="II2292" s="118">
        <f t="shared" si="1437"/>
        <v>4.7800798367909046E-4</v>
      </c>
      <c r="IJ2292" s="118" t="str">
        <f t="shared" si="1438"/>
        <v/>
      </c>
      <c r="IK2292" s="118" t="str">
        <f t="shared" si="1439"/>
        <v/>
      </c>
      <c r="IL2292" s="118">
        <f t="shared" si="1440"/>
        <v>9.6789508235353969E-60</v>
      </c>
      <c r="IM2292" s="118" t="str">
        <f t="shared" si="1441"/>
        <v/>
      </c>
      <c r="IN2292" s="118" t="str">
        <f t="shared" si="1442"/>
        <v/>
      </c>
      <c r="IO2292" s="118"/>
      <c r="IP2292" s="118"/>
      <c r="IQ2292" s="118"/>
      <c r="IR2292" s="118">
        <v>1572</v>
      </c>
      <c r="IS2292" s="118">
        <f t="shared" si="1443"/>
        <v>3612.1136834902891</v>
      </c>
      <c r="IT2292" s="118">
        <f t="shared" si="1444"/>
        <v>1.8443826554483253E-5</v>
      </c>
      <c r="IU2292" s="118">
        <f t="shared" si="1445"/>
        <v>0.98893123944049288</v>
      </c>
      <c r="IV2292" s="118">
        <f t="shared" si="1446"/>
        <v>1.8443826554483253E-5</v>
      </c>
      <c r="IW2292" s="118" t="str">
        <f t="shared" si="1447"/>
        <v/>
      </c>
      <c r="IX2292" s="118" t="str">
        <f t="shared" si="1448"/>
        <v/>
      </c>
      <c r="IY2292" s="118">
        <f t="shared" si="1449"/>
        <v>5.0246293242836128E-9</v>
      </c>
      <c r="IZ2292" s="118" t="str">
        <f t="shared" si="1450"/>
        <v/>
      </c>
      <c r="JA2292" s="118" t="str">
        <f t="shared" si="1451"/>
        <v/>
      </c>
      <c r="JB2292" s="118"/>
      <c r="JC2292" s="118">
        <v>1572</v>
      </c>
      <c r="JD2292" s="118">
        <f t="shared" si="1452"/>
        <v>2783.9820928929994</v>
      </c>
      <c r="JE2292" s="118">
        <f t="shared" si="1453"/>
        <v>2.3930182037967257E-5</v>
      </c>
      <c r="JF2292" s="118">
        <f t="shared" si="1454"/>
        <v>0.98893123944049288</v>
      </c>
      <c r="JG2292" s="118">
        <f t="shared" si="1455"/>
        <v>2.3930182037967257E-5</v>
      </c>
      <c r="JH2292" s="118" t="str">
        <f t="shared" si="1456"/>
        <v/>
      </c>
      <c r="JI2292" s="118" t="str">
        <f t="shared" si="1457"/>
        <v/>
      </c>
      <c r="JJ2292" s="118">
        <f t="shared" si="1458"/>
        <v>5.0246293242836128E-9</v>
      </c>
      <c r="JK2292" s="118" t="str">
        <f t="shared" si="1459"/>
        <v/>
      </c>
      <c r="JL2292" s="118" t="str">
        <f t="shared" si="1460"/>
        <v/>
      </c>
      <c r="JM2292" s="118"/>
      <c r="JN2292" s="118"/>
      <c r="JO2292" s="118"/>
      <c r="JP2292" s="118">
        <f t="shared" si="1414"/>
        <v>10.092799999999933</v>
      </c>
      <c r="JQ2292" s="138">
        <f t="shared" si="1415"/>
        <v>0.18337529276135173</v>
      </c>
      <c r="JR2292" s="118">
        <f t="shared" si="1416"/>
        <v>3.540410498303892E-4</v>
      </c>
      <c r="JS2292" s="118" t="str">
        <f t="shared" si="1412"/>
        <v/>
      </c>
      <c r="JT2292" s="119" t="str">
        <f t="shared" si="1413"/>
        <v/>
      </c>
    </row>
    <row r="2293" spans="209:280" ht="20.100000000000001" customHeight="1" x14ac:dyDescent="0.25">
      <c r="HA2293" s="1">
        <v>1573</v>
      </c>
      <c r="HB2293" s="1">
        <f t="shared" si="1417"/>
        <v>36398.779119675681</v>
      </c>
      <c r="HC2293" s="1">
        <f t="shared" si="1418"/>
        <v>1.8167956386111476E-6</v>
      </c>
      <c r="HD2293" s="1">
        <f t="shared" si="1419"/>
        <v>0.98904717841099454</v>
      </c>
      <c r="HE2293" s="1">
        <f t="shared" si="1420"/>
        <v>1.8167956386111476E-6</v>
      </c>
      <c r="HF2293" s="1" t="str">
        <f t="shared" si="1421"/>
        <v/>
      </c>
      <c r="HG2293" s="1" t="str">
        <f t="shared" si="1422"/>
        <v/>
      </c>
      <c r="HK2293" s="1">
        <f t="shared" si="1423"/>
        <v>2.2960540426903479E-30</v>
      </c>
      <c r="HL2293" s="1" t="str">
        <f t="shared" si="1424"/>
        <v/>
      </c>
      <c r="HM2293" s="1" t="str">
        <f t="shared" si="1425"/>
        <v/>
      </c>
      <c r="HR2293" s="1">
        <v>1573</v>
      </c>
      <c r="HS2293" s="1">
        <f t="shared" si="1426"/>
        <v>82.081607775430626</v>
      </c>
      <c r="HT2293" s="1">
        <f t="shared" si="1427"/>
        <v>8.05651167753948E-4</v>
      </c>
      <c r="HU2293" s="1">
        <f t="shared" si="1428"/>
        <v>0.98904717841099454</v>
      </c>
      <c r="HV2293" s="118">
        <f t="shared" si="1429"/>
        <v>8.05651167753948E-4</v>
      </c>
      <c r="HW2293" s="118" t="str">
        <f t="shared" si="1430"/>
        <v/>
      </c>
      <c r="HX2293" s="118" t="str">
        <f t="shared" si="1431"/>
        <v/>
      </c>
      <c r="HY2293" s="118">
        <f t="shared" si="1432"/>
        <v>1.5693808176260048E-4</v>
      </c>
      <c r="HZ2293" s="118" t="str">
        <f t="shared" si="1433"/>
        <v/>
      </c>
      <c r="IA2293" s="118" t="str">
        <f t="shared" si="1434"/>
        <v/>
      </c>
      <c r="IB2293" s="118"/>
      <c r="IC2293" s="118"/>
      <c r="ID2293" s="118"/>
      <c r="IE2293" s="118">
        <v>1573</v>
      </c>
      <c r="IF2293" s="118">
        <f t="shared" si="1461"/>
        <v>139.61622227742245</v>
      </c>
      <c r="IG2293" s="118">
        <f t="shared" si="1435"/>
        <v>4.7364942323103521E-4</v>
      </c>
      <c r="IH2293" s="118">
        <f t="shared" si="1436"/>
        <v>0.98904717841099454</v>
      </c>
      <c r="II2293" s="118">
        <f t="shared" si="1437"/>
        <v>4.7364942323103521E-4</v>
      </c>
      <c r="IJ2293" s="118" t="str">
        <f t="shared" si="1438"/>
        <v/>
      </c>
      <c r="IK2293" s="118" t="str">
        <f t="shared" si="1439"/>
        <v/>
      </c>
      <c r="IL2293" s="118">
        <f t="shared" si="1440"/>
        <v>1.0325904662587285E-59</v>
      </c>
      <c r="IM2293" s="118" t="str">
        <f t="shared" si="1441"/>
        <v/>
      </c>
      <c r="IN2293" s="118" t="str">
        <f t="shared" si="1442"/>
        <v/>
      </c>
      <c r="IO2293" s="118"/>
      <c r="IP2293" s="118"/>
      <c r="IQ2293" s="118"/>
      <c r="IR2293" s="118">
        <v>1573</v>
      </c>
      <c r="IS2293" s="118">
        <f t="shared" si="1443"/>
        <v>3618.4285675523361</v>
      </c>
      <c r="IT2293" s="118">
        <f t="shared" si="1444"/>
        <v>1.8275652516232999E-5</v>
      </c>
      <c r="IU2293" s="118">
        <f t="shared" si="1445"/>
        <v>0.98904717841099454</v>
      </c>
      <c r="IV2293" s="118">
        <f t="shared" si="1446"/>
        <v>1.8275652516232999E-5</v>
      </c>
      <c r="IW2293" s="118" t="str">
        <f t="shared" si="1447"/>
        <v/>
      </c>
      <c r="IX2293" s="118" t="str">
        <f t="shared" si="1448"/>
        <v/>
      </c>
      <c r="IY2293" s="118">
        <f t="shared" si="1449"/>
        <v>5.118984243689345E-9</v>
      </c>
      <c r="IZ2293" s="118" t="str">
        <f t="shared" si="1450"/>
        <v/>
      </c>
      <c r="JA2293" s="118" t="str">
        <f t="shared" si="1451"/>
        <v/>
      </c>
      <c r="JB2293" s="118"/>
      <c r="JC2293" s="118">
        <v>1573</v>
      </c>
      <c r="JD2293" s="118">
        <f t="shared" si="1452"/>
        <v>2788.849194454001</v>
      </c>
      <c r="JE2293" s="118">
        <f t="shared" si="1453"/>
        <v>2.3711982450289518E-5</v>
      </c>
      <c r="JF2293" s="118">
        <f t="shared" si="1454"/>
        <v>0.98904717841099443</v>
      </c>
      <c r="JG2293" s="118">
        <f t="shared" si="1455"/>
        <v>2.3711982450289518E-5</v>
      </c>
      <c r="JH2293" s="118" t="str">
        <f t="shared" si="1456"/>
        <v/>
      </c>
      <c r="JI2293" s="118" t="str">
        <f t="shared" si="1457"/>
        <v/>
      </c>
      <c r="JJ2293" s="118">
        <f t="shared" si="1458"/>
        <v>5.118984243689345E-9</v>
      </c>
      <c r="JK2293" s="118" t="str">
        <f t="shared" si="1459"/>
        <v/>
      </c>
      <c r="JL2293" s="118" t="str">
        <f t="shared" si="1460"/>
        <v/>
      </c>
      <c r="JM2293" s="118"/>
      <c r="JN2293" s="118"/>
      <c r="JO2293" s="118"/>
      <c r="JP2293" s="118">
        <f t="shared" si="1414"/>
        <v>10.099199999999932</v>
      </c>
      <c r="JQ2293" s="138">
        <f t="shared" si="1415"/>
        <v>0.18302125171152134</v>
      </c>
      <c r="JR2293" s="118">
        <f t="shared" si="1416"/>
        <v>3.5346948196285366E-4</v>
      </c>
      <c r="JS2293" s="118" t="str">
        <f t="shared" si="1412"/>
        <v/>
      </c>
      <c r="JT2293" s="119" t="str">
        <f t="shared" si="1413"/>
        <v/>
      </c>
    </row>
    <row r="2294" spans="209:280" ht="20.100000000000001" customHeight="1" x14ac:dyDescent="0.25">
      <c r="HA2294" s="1">
        <v>1574</v>
      </c>
      <c r="HB2294" s="1">
        <f t="shared" si="1417"/>
        <v>36462.302294404602</v>
      </c>
      <c r="HC2294" s="1">
        <f t="shared" si="1418"/>
        <v>1.8002009745874405E-6</v>
      </c>
      <c r="HD2294" s="1">
        <f t="shared" si="1419"/>
        <v>0.98916205931202683</v>
      </c>
      <c r="HE2294" s="1">
        <f t="shared" si="1420"/>
        <v>1.8002009745874405E-6</v>
      </c>
      <c r="HF2294" s="1" t="str">
        <f t="shared" si="1421"/>
        <v/>
      </c>
      <c r="HG2294" s="1" t="str">
        <f t="shared" si="1422"/>
        <v/>
      </c>
      <c r="HK2294" s="1">
        <f t="shared" si="1423"/>
        <v>2.396805594065155E-30</v>
      </c>
      <c r="HL2294" s="1" t="str">
        <f t="shared" si="1424"/>
        <v/>
      </c>
      <c r="HM2294" s="1" t="str">
        <f t="shared" si="1425"/>
        <v/>
      </c>
      <c r="HR2294" s="1">
        <v>1574</v>
      </c>
      <c r="HS2294" s="1">
        <f t="shared" si="1426"/>
        <v>82.224856654619856</v>
      </c>
      <c r="HT2294" s="1">
        <f t="shared" si="1427"/>
        <v>7.9829232663552378E-4</v>
      </c>
      <c r="HU2294" s="1">
        <f t="shared" si="1428"/>
        <v>0.98916205931202683</v>
      </c>
      <c r="HV2294" s="118">
        <f t="shared" si="1429"/>
        <v>7.9829232663552378E-4</v>
      </c>
      <c r="HW2294" s="118" t="str">
        <f t="shared" si="1430"/>
        <v/>
      </c>
      <c r="HX2294" s="118" t="str">
        <f t="shared" si="1431"/>
        <v/>
      </c>
      <c r="HY2294" s="118">
        <f t="shared" si="1432"/>
        <v>1.5878042788271135E-4</v>
      </c>
      <c r="HZ2294" s="118" t="str">
        <f t="shared" si="1433"/>
        <v/>
      </c>
      <c r="IA2294" s="118" t="str">
        <f t="shared" si="1434"/>
        <v/>
      </c>
      <c r="IB2294" s="118"/>
      <c r="IC2294" s="118"/>
      <c r="ID2294" s="118"/>
      <c r="IE2294" s="118">
        <v>1574</v>
      </c>
      <c r="IF2294" s="118">
        <f t="shared" si="1461"/>
        <v>139.85988060600434</v>
      </c>
      <c r="IG2294" s="118">
        <f t="shared" si="1435"/>
        <v>4.6932309567030247E-4</v>
      </c>
      <c r="IH2294" s="118">
        <f t="shared" si="1436"/>
        <v>0.98916205931202683</v>
      </c>
      <c r="II2294" s="118">
        <f t="shared" si="1437"/>
        <v>4.6932309567030247E-4</v>
      </c>
      <c r="IJ2294" s="118" t="str">
        <f t="shared" si="1438"/>
        <v/>
      </c>
      <c r="IK2294" s="118" t="str">
        <f t="shared" si="1439"/>
        <v/>
      </c>
      <c r="IL2294" s="118">
        <f t="shared" si="1440"/>
        <v>1.1015925493319385E-59</v>
      </c>
      <c r="IM2294" s="118" t="str">
        <f t="shared" si="1441"/>
        <v/>
      </c>
      <c r="IN2294" s="118" t="str">
        <f t="shared" si="1442"/>
        <v/>
      </c>
      <c r="IO2294" s="118"/>
      <c r="IP2294" s="118"/>
      <c r="IQ2294" s="118"/>
      <c r="IR2294" s="118">
        <v>1574</v>
      </c>
      <c r="IS2294" s="118">
        <f t="shared" si="1443"/>
        <v>3624.7434516143812</v>
      </c>
      <c r="IT2294" s="118">
        <f t="shared" si="1444"/>
        <v>1.8108722176421786E-5</v>
      </c>
      <c r="IU2294" s="118">
        <f t="shared" si="1445"/>
        <v>0.98916205931202683</v>
      </c>
      <c r="IV2294" s="118">
        <f t="shared" si="1446"/>
        <v>1.8108722176421786E-5</v>
      </c>
      <c r="IW2294" s="118" t="str">
        <f t="shared" si="1447"/>
        <v/>
      </c>
      <c r="IX2294" s="118" t="str">
        <f t="shared" si="1448"/>
        <v/>
      </c>
      <c r="IY2294" s="118">
        <f t="shared" si="1449"/>
        <v>5.2150275642939477E-9</v>
      </c>
      <c r="IZ2294" s="118" t="str">
        <f t="shared" si="1450"/>
        <v/>
      </c>
      <c r="JA2294" s="118" t="str">
        <f t="shared" si="1451"/>
        <v/>
      </c>
      <c r="JB2294" s="118"/>
      <c r="JC2294" s="118">
        <v>1574</v>
      </c>
      <c r="JD2294" s="118">
        <f t="shared" si="1452"/>
        <v>2793.7162960150026</v>
      </c>
      <c r="JE2294" s="118">
        <f t="shared" si="1453"/>
        <v>2.3495396515286152E-5</v>
      </c>
      <c r="JF2294" s="118">
        <f t="shared" si="1454"/>
        <v>0.98916205931202683</v>
      </c>
      <c r="JG2294" s="118">
        <f t="shared" si="1455"/>
        <v>2.3495396515286152E-5</v>
      </c>
      <c r="JH2294" s="118" t="str">
        <f t="shared" si="1456"/>
        <v/>
      </c>
      <c r="JI2294" s="118" t="str">
        <f t="shared" si="1457"/>
        <v/>
      </c>
      <c r="JJ2294" s="118">
        <f t="shared" si="1458"/>
        <v>5.2150275642939477E-9</v>
      </c>
      <c r="JK2294" s="118" t="str">
        <f t="shared" si="1459"/>
        <v/>
      </c>
      <c r="JL2294" s="118" t="str">
        <f t="shared" si="1460"/>
        <v/>
      </c>
      <c r="JM2294" s="118"/>
      <c r="JN2294" s="118"/>
      <c r="JO2294" s="118"/>
      <c r="JP2294" s="118">
        <f t="shared" si="1414"/>
        <v>10.105599999999932</v>
      </c>
      <c r="JQ2294" s="138">
        <f t="shared" si="1415"/>
        <v>0.18266778222955848</v>
      </c>
      <c r="JR2294" s="118">
        <f t="shared" si="1416"/>
        <v>3.5289848276096047E-4</v>
      </c>
      <c r="JS2294" s="118" t="str">
        <f t="shared" si="1412"/>
        <v/>
      </c>
      <c r="JT2294" s="119" t="str">
        <f t="shared" si="1413"/>
        <v/>
      </c>
    </row>
    <row r="2295" spans="209:280" ht="20.100000000000001" customHeight="1" x14ac:dyDescent="0.25">
      <c r="HA2295" s="1">
        <v>1575</v>
      </c>
      <c r="HB2295" s="1">
        <f t="shared" si="1417"/>
        <v>36525.825469133539</v>
      </c>
      <c r="HC2295" s="1">
        <f t="shared" si="1418"/>
        <v>1.783729346808059E-6</v>
      </c>
      <c r="HD2295" s="1">
        <f t="shared" si="1419"/>
        <v>0.98927588997832416</v>
      </c>
      <c r="HE2295" s="1">
        <f t="shared" si="1420"/>
        <v>1.783729346808059E-6</v>
      </c>
      <c r="HF2295" s="1" t="str">
        <f t="shared" si="1421"/>
        <v/>
      </c>
      <c r="HG2295" s="1" t="str">
        <f t="shared" si="1422"/>
        <v/>
      </c>
      <c r="HK2295" s="1">
        <f t="shared" si="1423"/>
        <v>2.5019381228994883E-30</v>
      </c>
      <c r="HL2295" s="1" t="str">
        <f t="shared" si="1424"/>
        <v/>
      </c>
      <c r="HM2295" s="1" t="str">
        <f t="shared" si="1425"/>
        <v/>
      </c>
      <c r="HR2295" s="1">
        <v>1575</v>
      </c>
      <c r="HS2295" s="1">
        <f t="shared" si="1426"/>
        <v>82.368105533809086</v>
      </c>
      <c r="HT2295" s="1">
        <f t="shared" si="1427"/>
        <v>7.9098804547520017E-4</v>
      </c>
      <c r="HU2295" s="1">
        <f t="shared" si="1428"/>
        <v>0.98927588997832416</v>
      </c>
      <c r="HV2295" s="118">
        <f t="shared" si="1429"/>
        <v>7.9098804547520017E-4</v>
      </c>
      <c r="HW2295" s="118" t="str">
        <f t="shared" si="1430"/>
        <v/>
      </c>
      <c r="HX2295" s="118" t="str">
        <f t="shared" si="1431"/>
        <v/>
      </c>
      <c r="HY2295" s="118">
        <f t="shared" si="1432"/>
        <v>1.6064183160076988E-4</v>
      </c>
      <c r="HZ2295" s="118" t="str">
        <f t="shared" si="1433"/>
        <v/>
      </c>
      <c r="IA2295" s="118" t="str">
        <f t="shared" si="1434"/>
        <v/>
      </c>
      <c r="IB2295" s="118"/>
      <c r="IC2295" s="118"/>
      <c r="ID2295" s="118"/>
      <c r="IE2295" s="118">
        <v>1575</v>
      </c>
      <c r="IF2295" s="118">
        <f t="shared" si="1461"/>
        <v>140.10353893458623</v>
      </c>
      <c r="IG2295" s="118">
        <f t="shared" si="1435"/>
        <v>4.6502884438987631E-4</v>
      </c>
      <c r="IH2295" s="118">
        <f t="shared" si="1436"/>
        <v>0.98927588997832416</v>
      </c>
      <c r="II2295" s="118">
        <f t="shared" si="1437"/>
        <v>4.6502884438987631E-4</v>
      </c>
      <c r="IJ2295" s="118" t="str">
        <f t="shared" si="1438"/>
        <v/>
      </c>
      <c r="IK2295" s="118" t="str">
        <f t="shared" si="1439"/>
        <v/>
      </c>
      <c r="IL2295" s="118">
        <f t="shared" si="1440"/>
        <v>1.1751868416889688E-59</v>
      </c>
      <c r="IM2295" s="118" t="str">
        <f t="shared" si="1441"/>
        <v/>
      </c>
      <c r="IN2295" s="118" t="str">
        <f t="shared" si="1442"/>
        <v/>
      </c>
      <c r="IO2295" s="118"/>
      <c r="IP2295" s="118"/>
      <c r="IQ2295" s="118"/>
      <c r="IR2295" s="118">
        <v>1575</v>
      </c>
      <c r="IS2295" s="118">
        <f t="shared" si="1443"/>
        <v>3631.0583356764282</v>
      </c>
      <c r="IT2295" s="118">
        <f t="shared" si="1444"/>
        <v>1.7943029492404291E-5</v>
      </c>
      <c r="IU2295" s="118">
        <f t="shared" si="1445"/>
        <v>0.98927588997832416</v>
      </c>
      <c r="IV2295" s="118">
        <f t="shared" si="1446"/>
        <v>1.7943029492404291E-5</v>
      </c>
      <c r="IW2295" s="118" t="str">
        <f t="shared" si="1447"/>
        <v/>
      </c>
      <c r="IX2295" s="118" t="str">
        <f t="shared" si="1448"/>
        <v/>
      </c>
      <c r="IY2295" s="118">
        <f t="shared" si="1449"/>
        <v>5.3127878619970698E-9</v>
      </c>
      <c r="IZ2295" s="118" t="str">
        <f t="shared" si="1450"/>
        <v/>
      </c>
      <c r="JA2295" s="118" t="str">
        <f t="shared" si="1451"/>
        <v/>
      </c>
      <c r="JB2295" s="118"/>
      <c r="JC2295" s="118">
        <v>1575</v>
      </c>
      <c r="JD2295" s="118">
        <f t="shared" si="1452"/>
        <v>2798.5833975760052</v>
      </c>
      <c r="JE2295" s="118">
        <f t="shared" si="1453"/>
        <v>2.328041639284873E-5</v>
      </c>
      <c r="JF2295" s="118">
        <f t="shared" si="1454"/>
        <v>0.98927588997832416</v>
      </c>
      <c r="JG2295" s="118">
        <f t="shared" si="1455"/>
        <v>2.328041639284873E-5</v>
      </c>
      <c r="JH2295" s="118" t="str">
        <f t="shared" si="1456"/>
        <v/>
      </c>
      <c r="JI2295" s="118" t="str">
        <f t="shared" si="1457"/>
        <v/>
      </c>
      <c r="JJ2295" s="118">
        <f t="shared" si="1458"/>
        <v>5.3127878619970698E-9</v>
      </c>
      <c r="JK2295" s="118" t="str">
        <f t="shared" si="1459"/>
        <v/>
      </c>
      <c r="JL2295" s="118" t="str">
        <f t="shared" si="1460"/>
        <v/>
      </c>
      <c r="JM2295" s="118"/>
      <c r="JN2295" s="118"/>
      <c r="JO2295" s="118"/>
      <c r="JP2295" s="118">
        <f t="shared" si="1414"/>
        <v>10.111999999999931</v>
      </c>
      <c r="JQ2295" s="138">
        <f t="shared" si="1415"/>
        <v>0.18231488374679752</v>
      </c>
      <c r="JR2295" s="118">
        <f t="shared" si="1416"/>
        <v>3.5232805289917013E-4</v>
      </c>
      <c r="JS2295" s="118" t="str">
        <f t="shared" si="1412"/>
        <v/>
      </c>
      <c r="JT2295" s="119" t="str">
        <f t="shared" si="1413"/>
        <v/>
      </c>
    </row>
    <row r="2296" spans="209:280" ht="20.100000000000001" customHeight="1" x14ac:dyDescent="0.25">
      <c r="HA2296" s="1">
        <v>1576</v>
      </c>
      <c r="HB2296" s="1">
        <f t="shared" si="1417"/>
        <v>36589.34864386246</v>
      </c>
      <c r="HC2296" s="1">
        <f t="shared" si="1418"/>
        <v>1.7673801541822802E-6</v>
      </c>
      <c r="HD2296" s="1">
        <f t="shared" si="1419"/>
        <v>0.98938867820644971</v>
      </c>
      <c r="HE2296" s="1">
        <f t="shared" si="1420"/>
        <v>1.7673801541822802E-6</v>
      </c>
      <c r="HF2296" s="1" t="str">
        <f t="shared" si="1421"/>
        <v/>
      </c>
      <c r="HG2296" s="1" t="str">
        <f t="shared" si="1422"/>
        <v/>
      </c>
      <c r="HK2296" s="1">
        <f t="shared" si="1423"/>
        <v>2.6116403566517536E-30</v>
      </c>
      <c r="HL2296" s="1" t="str">
        <f t="shared" si="1424"/>
        <v/>
      </c>
      <c r="HM2296" s="1" t="str">
        <f t="shared" si="1425"/>
        <v/>
      </c>
      <c r="HR2296" s="1">
        <v>1576</v>
      </c>
      <c r="HS2296" s="1">
        <f t="shared" si="1426"/>
        <v>82.511354412998315</v>
      </c>
      <c r="HT2296" s="1">
        <f t="shared" si="1427"/>
        <v>7.8373805772156209E-4</v>
      </c>
      <c r="HU2296" s="1">
        <f t="shared" si="1428"/>
        <v>0.98938867820644982</v>
      </c>
      <c r="HV2296" s="118">
        <f t="shared" si="1429"/>
        <v>7.8373805772156209E-4</v>
      </c>
      <c r="HW2296" s="118" t="str">
        <f t="shared" si="1430"/>
        <v/>
      </c>
      <c r="HX2296" s="118" t="str">
        <f t="shared" si="1431"/>
        <v/>
      </c>
      <c r="HY2296" s="118">
        <f t="shared" si="1432"/>
        <v>1.62522456417905E-4</v>
      </c>
      <c r="HZ2296" s="118" t="str">
        <f t="shared" si="1433"/>
        <v/>
      </c>
      <c r="IA2296" s="118" t="str">
        <f t="shared" si="1434"/>
        <v/>
      </c>
      <c r="IB2296" s="118"/>
      <c r="IC2296" s="118"/>
      <c r="ID2296" s="118"/>
      <c r="IE2296" s="118">
        <v>1576</v>
      </c>
      <c r="IF2296" s="118">
        <f t="shared" si="1461"/>
        <v>140.34719726316811</v>
      </c>
      <c r="IG2296" s="118">
        <f t="shared" si="1435"/>
        <v>4.6076651268182932E-4</v>
      </c>
      <c r="IH2296" s="118">
        <f t="shared" si="1436"/>
        <v>0.98938867820644982</v>
      </c>
      <c r="II2296" s="118">
        <f t="shared" si="1437"/>
        <v>4.6076651268182932E-4</v>
      </c>
      <c r="IJ2296" s="118" t="str">
        <f t="shared" si="1438"/>
        <v/>
      </c>
      <c r="IK2296" s="118" t="str">
        <f t="shared" si="1439"/>
        <v/>
      </c>
      <c r="IL2296" s="118">
        <f t="shared" si="1440"/>
        <v>1.2536777022206387E-59</v>
      </c>
      <c r="IM2296" s="118" t="str">
        <f t="shared" si="1441"/>
        <v/>
      </c>
      <c r="IN2296" s="118" t="str">
        <f t="shared" si="1442"/>
        <v/>
      </c>
      <c r="IO2296" s="118"/>
      <c r="IP2296" s="118"/>
      <c r="IQ2296" s="118"/>
      <c r="IR2296" s="118">
        <v>1576</v>
      </c>
      <c r="IS2296" s="118">
        <f t="shared" si="1443"/>
        <v>3637.3732197384734</v>
      </c>
      <c r="IT2296" s="118">
        <f t="shared" si="1444"/>
        <v>1.7778568417641868E-5</v>
      </c>
      <c r="IU2296" s="118">
        <f t="shared" si="1445"/>
        <v>0.98938867820644982</v>
      </c>
      <c r="IV2296" s="118">
        <f t="shared" si="1446"/>
        <v>1.7778568417641868E-5</v>
      </c>
      <c r="IW2296" s="118" t="str">
        <f t="shared" si="1447"/>
        <v/>
      </c>
      <c r="IX2296" s="118" t="str">
        <f t="shared" si="1448"/>
        <v/>
      </c>
      <c r="IY2296" s="118">
        <f t="shared" si="1449"/>
        <v>5.4122941654249235E-9</v>
      </c>
      <c r="IZ2296" s="118" t="str">
        <f t="shared" si="1450"/>
        <v/>
      </c>
      <c r="JA2296" s="118" t="str">
        <f t="shared" si="1451"/>
        <v/>
      </c>
      <c r="JB2296" s="118"/>
      <c r="JC2296" s="118">
        <v>1576</v>
      </c>
      <c r="JD2296" s="118">
        <f t="shared" si="1452"/>
        <v>2803.4504991370068</v>
      </c>
      <c r="JE2296" s="118">
        <f t="shared" si="1453"/>
        <v>2.3067034237817105E-5</v>
      </c>
      <c r="JF2296" s="118">
        <f t="shared" si="1454"/>
        <v>0.98938867820644982</v>
      </c>
      <c r="JG2296" s="118">
        <f t="shared" si="1455"/>
        <v>2.3067034237817105E-5</v>
      </c>
      <c r="JH2296" s="118" t="str">
        <f t="shared" si="1456"/>
        <v/>
      </c>
      <c r="JI2296" s="118" t="str">
        <f t="shared" si="1457"/>
        <v/>
      </c>
      <c r="JJ2296" s="118">
        <f t="shared" si="1458"/>
        <v>5.4122941654249235E-9</v>
      </c>
      <c r="JK2296" s="118" t="str">
        <f t="shared" si="1459"/>
        <v/>
      </c>
      <c r="JL2296" s="118" t="str">
        <f t="shared" si="1460"/>
        <v/>
      </c>
      <c r="JM2296" s="118"/>
      <c r="JN2296" s="118"/>
      <c r="JO2296" s="118"/>
      <c r="JP2296" s="118">
        <f t="shared" si="1414"/>
        <v>10.11839999999993</v>
      </c>
      <c r="JQ2296" s="138">
        <f t="shared" si="1415"/>
        <v>0.18196255569389835</v>
      </c>
      <c r="JR2296" s="118">
        <f t="shared" si="1416"/>
        <v>3.517581930446434E-4</v>
      </c>
      <c r="JS2296" s="118" t="str">
        <f t="shared" si="1412"/>
        <v/>
      </c>
      <c r="JT2296" s="119" t="str">
        <f t="shared" si="1413"/>
        <v/>
      </c>
    </row>
    <row r="2297" spans="209:280" ht="20.100000000000001" customHeight="1" x14ac:dyDescent="0.25">
      <c r="HA2297" s="1">
        <v>1577</v>
      </c>
      <c r="HB2297" s="1">
        <f t="shared" si="1417"/>
        <v>36652.871818591397</v>
      </c>
      <c r="HC2297" s="1">
        <f t="shared" si="1418"/>
        <v>1.7511527952741378E-6</v>
      </c>
      <c r="HD2297" s="1">
        <f t="shared" si="1419"/>
        <v>0.98950043175477242</v>
      </c>
      <c r="HE2297" s="1">
        <f t="shared" si="1420"/>
        <v>1.7511527952741378E-6</v>
      </c>
      <c r="HF2297" s="1" t="str">
        <f t="shared" si="1421"/>
        <v/>
      </c>
      <c r="HG2297" s="1" t="str">
        <f t="shared" si="1422"/>
        <v/>
      </c>
      <c r="HK2297" s="1">
        <f t="shared" si="1423"/>
        <v>2.7261090753176043E-30</v>
      </c>
      <c r="HL2297" s="1" t="str">
        <f t="shared" si="1424"/>
        <v/>
      </c>
      <c r="HM2297" s="1" t="str">
        <f t="shared" si="1425"/>
        <v/>
      </c>
      <c r="HR2297" s="1">
        <v>1577</v>
      </c>
      <c r="HS2297" s="1">
        <f t="shared" si="1426"/>
        <v>82.654603292187545</v>
      </c>
      <c r="HT2297" s="1">
        <f t="shared" si="1427"/>
        <v>7.7654209667010461E-4</v>
      </c>
      <c r="HU2297" s="1">
        <f t="shared" si="1428"/>
        <v>0.98950043175477242</v>
      </c>
      <c r="HV2297" s="118">
        <f t="shared" si="1429"/>
        <v>7.7654209667010461E-4</v>
      </c>
      <c r="HW2297" s="118" t="str">
        <f t="shared" si="1430"/>
        <v/>
      </c>
      <c r="HX2297" s="118" t="str">
        <f t="shared" si="1431"/>
        <v/>
      </c>
      <c r="HY2297" s="118">
        <f t="shared" si="1432"/>
        <v>1.6442246682266229E-4</v>
      </c>
      <c r="HZ2297" s="118" t="str">
        <f t="shared" si="1433"/>
        <v/>
      </c>
      <c r="IA2297" s="118" t="str">
        <f t="shared" si="1434"/>
        <v/>
      </c>
      <c r="IB2297" s="118"/>
      <c r="IC2297" s="118"/>
      <c r="ID2297" s="118"/>
      <c r="IE2297" s="118">
        <v>1577</v>
      </c>
      <c r="IF2297" s="118">
        <f t="shared" si="1461"/>
        <v>140.59085559175</v>
      </c>
      <c r="IG2297" s="118">
        <f t="shared" si="1435"/>
        <v>4.5653594374823212E-4</v>
      </c>
      <c r="IH2297" s="118">
        <f t="shared" si="1436"/>
        <v>0.98950043175477242</v>
      </c>
      <c r="II2297" s="118">
        <f t="shared" si="1437"/>
        <v>4.5653594374823212E-4</v>
      </c>
      <c r="IJ2297" s="118" t="str">
        <f t="shared" si="1438"/>
        <v/>
      </c>
      <c r="IK2297" s="118" t="str">
        <f t="shared" si="1439"/>
        <v/>
      </c>
      <c r="IL2297" s="118">
        <f t="shared" si="1440"/>
        <v>1.3373895776972971E-59</v>
      </c>
      <c r="IM2297" s="118" t="str">
        <f t="shared" si="1441"/>
        <v/>
      </c>
      <c r="IN2297" s="118" t="str">
        <f t="shared" si="1442"/>
        <v/>
      </c>
      <c r="IO2297" s="118"/>
      <c r="IP2297" s="118"/>
      <c r="IQ2297" s="118"/>
      <c r="IR2297" s="118">
        <v>1577</v>
      </c>
      <c r="IS2297" s="118">
        <f t="shared" si="1443"/>
        <v>3643.6881038005185</v>
      </c>
      <c r="IT2297" s="118">
        <f t="shared" si="1444"/>
        <v>1.7615332902122911E-5</v>
      </c>
      <c r="IU2297" s="118">
        <f t="shared" si="1445"/>
        <v>0.98950043175477231</v>
      </c>
      <c r="IV2297" s="118">
        <f t="shared" si="1446"/>
        <v>1.7615332902122911E-5</v>
      </c>
      <c r="IW2297" s="118" t="str">
        <f t="shared" si="1447"/>
        <v/>
      </c>
      <c r="IX2297" s="118" t="str">
        <f t="shared" si="1448"/>
        <v/>
      </c>
      <c r="IY2297" s="118">
        <f t="shared" si="1449"/>
        <v>5.5135759625420188E-9</v>
      </c>
      <c r="IZ2297" s="118" t="str">
        <f t="shared" si="1450"/>
        <v/>
      </c>
      <c r="JA2297" s="118" t="str">
        <f t="shared" si="1451"/>
        <v/>
      </c>
      <c r="JB2297" s="118"/>
      <c r="JC2297" s="118">
        <v>1577</v>
      </c>
      <c r="JD2297" s="118">
        <f t="shared" si="1452"/>
        <v>2808.3176006980084</v>
      </c>
      <c r="JE2297" s="118">
        <f t="shared" si="1453"/>
        <v>2.2855242200525285E-5</v>
      </c>
      <c r="JF2297" s="118">
        <f t="shared" si="1454"/>
        <v>0.98950043175477242</v>
      </c>
      <c r="JG2297" s="118">
        <f t="shared" si="1455"/>
        <v>2.2855242200525285E-5</v>
      </c>
      <c r="JH2297" s="118" t="str">
        <f t="shared" si="1456"/>
        <v/>
      </c>
      <c r="JI2297" s="118" t="str">
        <f t="shared" si="1457"/>
        <v/>
      </c>
      <c r="JJ2297" s="118">
        <f t="shared" si="1458"/>
        <v>5.5135759625420188E-9</v>
      </c>
      <c r="JK2297" s="118" t="str">
        <f t="shared" si="1459"/>
        <v/>
      </c>
      <c r="JL2297" s="118" t="str">
        <f t="shared" si="1460"/>
        <v/>
      </c>
      <c r="JM2297" s="118"/>
      <c r="JN2297" s="118"/>
      <c r="JO2297" s="118"/>
      <c r="JP2297" s="118">
        <f t="shared" si="1414"/>
        <v>10.124799999999929</v>
      </c>
      <c r="JQ2297" s="138">
        <f t="shared" si="1415"/>
        <v>0.18161079750085371</v>
      </c>
      <c r="JR2297" s="118">
        <f t="shared" si="1416"/>
        <v>3.5118890385998913E-4</v>
      </c>
      <c r="JS2297" s="118" t="str">
        <f t="shared" si="1412"/>
        <v/>
      </c>
      <c r="JT2297" s="119" t="str">
        <f t="shared" si="1413"/>
        <v/>
      </c>
    </row>
    <row r="2298" spans="209:280" ht="20.100000000000001" customHeight="1" x14ac:dyDescent="0.25">
      <c r="HA2298" s="1">
        <v>1578</v>
      </c>
      <c r="HB2298" s="1">
        <f t="shared" si="1417"/>
        <v>36716.394993320318</v>
      </c>
      <c r="HC2298" s="1">
        <f t="shared" si="1418"/>
        <v>1.7350466683439333E-6</v>
      </c>
      <c r="HD2298" s="1">
        <f t="shared" si="1419"/>
        <v>0.98961115834344582</v>
      </c>
      <c r="HE2298" s="1">
        <f t="shared" si="1420"/>
        <v>1.7350466683439333E-6</v>
      </c>
      <c r="HF2298" s="1" t="str">
        <f t="shared" si="1421"/>
        <v/>
      </c>
      <c r="HG2298" s="1" t="str">
        <f t="shared" si="1422"/>
        <v/>
      </c>
      <c r="HK2298" s="1">
        <f t="shared" si="1423"/>
        <v>2.8455494516391936E-30</v>
      </c>
      <c r="HL2298" s="1" t="str">
        <f t="shared" si="1424"/>
        <v/>
      </c>
      <c r="HM2298" s="1" t="str">
        <f t="shared" si="1425"/>
        <v/>
      </c>
      <c r="HR2298" s="1">
        <v>1578</v>
      </c>
      <c r="HS2298" s="1">
        <f t="shared" si="1426"/>
        <v>82.797852171376775</v>
      </c>
      <c r="HT2298" s="1">
        <f t="shared" si="1427"/>
        <v>7.6939989548162455E-4</v>
      </c>
      <c r="HU2298" s="1">
        <f t="shared" si="1428"/>
        <v>0.98961115834344582</v>
      </c>
      <c r="HV2298" s="118">
        <f t="shared" si="1429"/>
        <v>7.6939989548162455E-4</v>
      </c>
      <c r="HW2298" s="118" t="str">
        <f t="shared" si="1430"/>
        <v/>
      </c>
      <c r="HX2298" s="118" t="str">
        <f t="shared" si="1431"/>
        <v/>
      </c>
      <c r="HY2298" s="118">
        <f t="shared" si="1432"/>
        <v>1.663420282919746E-4</v>
      </c>
      <c r="HZ2298" s="118" t="str">
        <f t="shared" si="1433"/>
        <v/>
      </c>
      <c r="IA2298" s="118" t="str">
        <f t="shared" si="1434"/>
        <v/>
      </c>
      <c r="IB2298" s="118"/>
      <c r="IC2298" s="118"/>
      <c r="ID2298" s="118"/>
      <c r="IE2298" s="118">
        <v>1578</v>
      </c>
      <c r="IF2298" s="118">
        <f t="shared" si="1461"/>
        <v>140.83451392033189</v>
      </c>
      <c r="IG2298" s="118">
        <f t="shared" si="1435"/>
        <v>4.5233698071196564E-4</v>
      </c>
      <c r="IH2298" s="118">
        <f t="shared" si="1436"/>
        <v>0.98961115834344582</v>
      </c>
      <c r="II2298" s="118">
        <f t="shared" si="1437"/>
        <v>4.5233698071196564E-4</v>
      </c>
      <c r="IJ2298" s="118" t="str">
        <f t="shared" si="1438"/>
        <v/>
      </c>
      <c r="IK2298" s="118" t="str">
        <f t="shared" si="1439"/>
        <v/>
      </c>
      <c r="IL2298" s="118">
        <f t="shared" si="1440"/>
        <v>1.4266683229829585E-59</v>
      </c>
      <c r="IM2298" s="118" t="str">
        <f t="shared" si="1441"/>
        <v/>
      </c>
      <c r="IN2298" s="118" t="str">
        <f t="shared" si="1442"/>
        <v/>
      </c>
      <c r="IO2298" s="118"/>
      <c r="IP2298" s="118"/>
      <c r="IQ2298" s="118"/>
      <c r="IR2298" s="118">
        <v>1578</v>
      </c>
      <c r="IS2298" s="118">
        <f t="shared" si="1443"/>
        <v>3650.0029878625655</v>
      </c>
      <c r="IT2298" s="118">
        <f t="shared" si="1444"/>
        <v>1.7453316892780283E-5</v>
      </c>
      <c r="IU2298" s="118">
        <f t="shared" si="1445"/>
        <v>0.98961115834344582</v>
      </c>
      <c r="IV2298" s="118">
        <f t="shared" si="1446"/>
        <v>1.7453316892780283E-5</v>
      </c>
      <c r="IW2298" s="118" t="str">
        <f t="shared" si="1447"/>
        <v/>
      </c>
      <c r="IX2298" s="118" t="str">
        <f t="shared" si="1448"/>
        <v/>
      </c>
      <c r="IY2298" s="118">
        <f t="shared" si="1449"/>
        <v>5.6166632073494105E-9</v>
      </c>
      <c r="IZ2298" s="118" t="str">
        <f t="shared" si="1450"/>
        <v/>
      </c>
      <c r="JA2298" s="118" t="str">
        <f t="shared" si="1451"/>
        <v/>
      </c>
      <c r="JB2298" s="118"/>
      <c r="JC2298" s="118">
        <v>1578</v>
      </c>
      <c r="JD2298" s="118">
        <f t="shared" si="1452"/>
        <v>2813.18470225901</v>
      </c>
      <c r="JE2298" s="118">
        <f t="shared" si="1453"/>
        <v>2.264503242734293E-5</v>
      </c>
      <c r="JF2298" s="118">
        <f t="shared" si="1454"/>
        <v>0.98961115834344582</v>
      </c>
      <c r="JG2298" s="118">
        <f t="shared" si="1455"/>
        <v>2.264503242734293E-5</v>
      </c>
      <c r="JH2298" s="118" t="str">
        <f t="shared" si="1456"/>
        <v/>
      </c>
      <c r="JI2298" s="118" t="str">
        <f t="shared" si="1457"/>
        <v/>
      </c>
      <c r="JJ2298" s="118">
        <f t="shared" si="1458"/>
        <v>5.6166632073494105E-9</v>
      </c>
      <c r="JK2298" s="118" t="str">
        <f t="shared" si="1459"/>
        <v/>
      </c>
      <c r="JL2298" s="118" t="str">
        <f t="shared" si="1460"/>
        <v/>
      </c>
      <c r="JM2298" s="118"/>
      <c r="JN2298" s="118"/>
      <c r="JO2298" s="118"/>
      <c r="JP2298" s="118">
        <f t="shared" si="1414"/>
        <v>10.131199999999929</v>
      </c>
      <c r="JQ2298" s="138">
        <f t="shared" si="1415"/>
        <v>0.18125960859699372</v>
      </c>
      <c r="JR2298" s="118">
        <f t="shared" si="1416"/>
        <v>3.5062018600143241E-4</v>
      </c>
      <c r="JS2298" s="118" t="str">
        <f t="shared" si="1412"/>
        <v/>
      </c>
      <c r="JT2298" s="119" t="str">
        <f t="shared" si="1413"/>
        <v/>
      </c>
    </row>
    <row r="2299" spans="209:280" ht="20.100000000000001" customHeight="1" x14ac:dyDescent="0.25">
      <c r="HA2299" s="1">
        <v>1579</v>
      </c>
      <c r="HB2299" s="1">
        <f t="shared" si="1417"/>
        <v>36779.91816804924</v>
      </c>
      <c r="HC2299" s="1">
        <f t="shared" si="1418"/>
        <v>1.7190611713893233E-6</v>
      </c>
      <c r="HD2299" s="1">
        <f t="shared" si="1419"/>
        <v>0.98972086565439099</v>
      </c>
      <c r="HE2299" s="1">
        <f t="shared" si="1420"/>
        <v>1.7190611713893233E-6</v>
      </c>
      <c r="HF2299" s="1" t="str">
        <f t="shared" si="1421"/>
        <v/>
      </c>
      <c r="HG2299" s="1" t="str">
        <f t="shared" si="1422"/>
        <v/>
      </c>
      <c r="HK2299" s="1">
        <f t="shared" si="1423"/>
        <v>2.9701754055421575E-30</v>
      </c>
      <c r="HL2299" s="1" t="str">
        <f t="shared" si="1424"/>
        <v/>
      </c>
      <c r="HM2299" s="1" t="str">
        <f t="shared" si="1425"/>
        <v/>
      </c>
      <c r="HR2299" s="1">
        <v>1579</v>
      </c>
      <c r="HS2299" s="1">
        <f t="shared" si="1426"/>
        <v>82.941101050566004</v>
      </c>
      <c r="HT2299" s="1">
        <f t="shared" si="1427"/>
        <v>7.6231118720045826E-4</v>
      </c>
      <c r="HU2299" s="1">
        <f t="shared" si="1428"/>
        <v>0.98972086565439099</v>
      </c>
      <c r="HV2299" s="118">
        <f t="shared" si="1429"/>
        <v>7.6231118720045826E-4</v>
      </c>
      <c r="HW2299" s="118" t="str">
        <f t="shared" si="1430"/>
        <v/>
      </c>
      <c r="HX2299" s="118" t="str">
        <f t="shared" si="1431"/>
        <v/>
      </c>
      <c r="HY2299" s="118">
        <f t="shared" si="1432"/>
        <v>1.6828130729206486E-4</v>
      </c>
      <c r="HZ2299" s="118" t="str">
        <f t="shared" si="1433"/>
        <v/>
      </c>
      <c r="IA2299" s="118" t="str">
        <f t="shared" si="1434"/>
        <v/>
      </c>
      <c r="IB2299" s="118"/>
      <c r="IC2299" s="118"/>
      <c r="ID2299" s="118"/>
      <c r="IE2299" s="118">
        <v>1579</v>
      </c>
      <c r="IF2299" s="118">
        <f t="shared" si="1461"/>
        <v>141.07817224891377</v>
      </c>
      <c r="IG2299" s="118">
        <f t="shared" si="1435"/>
        <v>4.4816946662744209E-4</v>
      </c>
      <c r="IH2299" s="118">
        <f t="shared" si="1436"/>
        <v>0.98972086565439099</v>
      </c>
      <c r="II2299" s="118">
        <f t="shared" si="1437"/>
        <v>4.4816946662744209E-4</v>
      </c>
      <c r="IJ2299" s="118" t="str">
        <f t="shared" si="1438"/>
        <v/>
      </c>
      <c r="IK2299" s="118" t="str">
        <f t="shared" si="1439"/>
        <v/>
      </c>
      <c r="IL2299" s="118">
        <f t="shared" si="1440"/>
        <v>1.5218826076451307E-59</v>
      </c>
      <c r="IM2299" s="118" t="str">
        <f t="shared" si="1441"/>
        <v/>
      </c>
      <c r="IN2299" s="118" t="str">
        <f t="shared" si="1442"/>
        <v/>
      </c>
      <c r="IO2299" s="118"/>
      <c r="IP2299" s="118"/>
      <c r="IQ2299" s="118"/>
      <c r="IR2299" s="118">
        <v>1579</v>
      </c>
      <c r="IS2299" s="118">
        <f t="shared" si="1443"/>
        <v>3656.3178719246107</v>
      </c>
      <c r="IT2299" s="118">
        <f t="shared" si="1444"/>
        <v>1.7292514333905215E-5</v>
      </c>
      <c r="IU2299" s="118">
        <f t="shared" si="1445"/>
        <v>0.98972086565439099</v>
      </c>
      <c r="IV2299" s="118">
        <f t="shared" si="1446"/>
        <v>1.7292514333905215E-5</v>
      </c>
      <c r="IW2299" s="118" t="str">
        <f t="shared" si="1447"/>
        <v/>
      </c>
      <c r="IX2299" s="118" t="str">
        <f t="shared" si="1448"/>
        <v/>
      </c>
      <c r="IY2299" s="118">
        <f t="shared" si="1449"/>
        <v>5.7215863266707741E-9</v>
      </c>
      <c r="IZ2299" s="118" t="str">
        <f t="shared" si="1450"/>
        <v/>
      </c>
      <c r="JA2299" s="118" t="str">
        <f t="shared" si="1451"/>
        <v/>
      </c>
      <c r="JB2299" s="118"/>
      <c r="JC2299" s="118">
        <v>1579</v>
      </c>
      <c r="JD2299" s="118">
        <f t="shared" si="1452"/>
        <v>2818.0518038200116</v>
      </c>
      <c r="JE2299" s="118">
        <f t="shared" si="1453"/>
        <v>2.2436397061211896E-5</v>
      </c>
      <c r="JF2299" s="118">
        <f t="shared" si="1454"/>
        <v>0.98972086565439099</v>
      </c>
      <c r="JG2299" s="118">
        <f t="shared" si="1455"/>
        <v>2.2436397061211896E-5</v>
      </c>
      <c r="JH2299" s="118" t="str">
        <f t="shared" si="1456"/>
        <v/>
      </c>
      <c r="JI2299" s="118" t="str">
        <f t="shared" si="1457"/>
        <v/>
      </c>
      <c r="JJ2299" s="118">
        <f t="shared" si="1458"/>
        <v>5.7215863266707741E-9</v>
      </c>
      <c r="JK2299" s="118" t="str">
        <f t="shared" si="1459"/>
        <v/>
      </c>
      <c r="JL2299" s="118" t="str">
        <f t="shared" si="1460"/>
        <v/>
      </c>
      <c r="JM2299" s="118"/>
      <c r="JN2299" s="118"/>
      <c r="JO2299" s="118"/>
      <c r="JP2299" s="118">
        <f t="shared" si="1414"/>
        <v>10.137599999999928</v>
      </c>
      <c r="JQ2299" s="138">
        <f t="shared" si="1415"/>
        <v>0.18090898841099229</v>
      </c>
      <c r="JR2299" s="118">
        <f t="shared" si="1416"/>
        <v>3.5005204011934188E-4</v>
      </c>
      <c r="JS2299" s="118" t="str">
        <f t="shared" si="1412"/>
        <v/>
      </c>
      <c r="JT2299" s="119" t="str">
        <f t="shared" si="1413"/>
        <v/>
      </c>
    </row>
    <row r="2300" spans="209:280" ht="20.100000000000001" customHeight="1" x14ac:dyDescent="0.25">
      <c r="HA2300" s="1">
        <v>1580</v>
      </c>
      <c r="HB2300" s="1">
        <f t="shared" si="1417"/>
        <v>36843.441342778176</v>
      </c>
      <c r="HC2300" s="1">
        <f t="shared" si="1418"/>
        <v>1.7031957021861073E-6</v>
      </c>
      <c r="HD2300" s="1">
        <f t="shared" si="1419"/>
        <v>0.98982956133128031</v>
      </c>
      <c r="HE2300" s="1">
        <f t="shared" si="1420"/>
        <v>1.7031957021861073E-6</v>
      </c>
      <c r="HF2300" s="1" t="str">
        <f t="shared" si="1421"/>
        <v/>
      </c>
      <c r="HG2300" s="1" t="str">
        <f t="shared" si="1422"/>
        <v/>
      </c>
      <c r="HK2300" s="1">
        <f t="shared" si="1423"/>
        <v>3.1002099733898751E-30</v>
      </c>
      <c r="HL2300" s="1" t="str">
        <f t="shared" si="1424"/>
        <v/>
      </c>
      <c r="HM2300" s="1" t="str">
        <f t="shared" si="1425"/>
        <v/>
      </c>
      <c r="HR2300" s="1">
        <v>1580</v>
      </c>
      <c r="HS2300" s="1">
        <f t="shared" si="1426"/>
        <v>83.084349929755234</v>
      </c>
      <c r="HT2300" s="1">
        <f t="shared" si="1427"/>
        <v>7.5527570477255826E-4</v>
      </c>
      <c r="HU2300" s="1">
        <f t="shared" si="1428"/>
        <v>0.98982956133128031</v>
      </c>
      <c r="HV2300" s="118">
        <f t="shared" si="1429"/>
        <v>7.5527570477255826E-4</v>
      </c>
      <c r="HW2300" s="118" t="str">
        <f t="shared" si="1430"/>
        <v/>
      </c>
      <c r="HX2300" s="118" t="str">
        <f t="shared" si="1431"/>
        <v/>
      </c>
      <c r="HY2300" s="118">
        <f t="shared" si="1432"/>
        <v>1.7024047127927943E-4</v>
      </c>
      <c r="HZ2300" s="118" t="str">
        <f t="shared" si="1433"/>
        <v/>
      </c>
      <c r="IA2300" s="118" t="str">
        <f t="shared" si="1434"/>
        <v/>
      </c>
      <c r="IB2300" s="118"/>
      <c r="IC2300" s="118"/>
      <c r="ID2300" s="118"/>
      <c r="IE2300" s="118">
        <v>1580</v>
      </c>
      <c r="IF2300" s="118">
        <f t="shared" si="1461"/>
        <v>141.32183057749566</v>
      </c>
      <c r="IG2300" s="118">
        <f t="shared" si="1435"/>
        <v>4.4403324449123269E-4</v>
      </c>
      <c r="IH2300" s="118">
        <f t="shared" si="1436"/>
        <v>0.98982956133128031</v>
      </c>
      <c r="II2300" s="118">
        <f t="shared" si="1437"/>
        <v>4.4403324449123269E-4</v>
      </c>
      <c r="IJ2300" s="118" t="str">
        <f t="shared" si="1438"/>
        <v/>
      </c>
      <c r="IK2300" s="118" t="str">
        <f t="shared" si="1439"/>
        <v/>
      </c>
      <c r="IL2300" s="118">
        <f t="shared" si="1440"/>
        <v>1.6234254145911162E-59</v>
      </c>
      <c r="IM2300" s="118" t="str">
        <f t="shared" si="1441"/>
        <v/>
      </c>
      <c r="IN2300" s="118" t="str">
        <f t="shared" si="1442"/>
        <v/>
      </c>
      <c r="IO2300" s="118"/>
      <c r="IP2300" s="118"/>
      <c r="IQ2300" s="118"/>
      <c r="IR2300" s="118">
        <v>1580</v>
      </c>
      <c r="IS2300" s="118">
        <f t="shared" si="1443"/>
        <v>3662.6327559866577</v>
      </c>
      <c r="IT2300" s="118">
        <f t="shared" si="1444"/>
        <v>1.7132919167556936E-5</v>
      </c>
      <c r="IU2300" s="118">
        <f t="shared" si="1445"/>
        <v>0.98982956133128031</v>
      </c>
      <c r="IV2300" s="118">
        <f t="shared" si="1446"/>
        <v>1.7132919167556936E-5</v>
      </c>
      <c r="IW2300" s="118" t="str">
        <f t="shared" si="1447"/>
        <v/>
      </c>
      <c r="IX2300" s="118" t="str">
        <f t="shared" si="1448"/>
        <v/>
      </c>
      <c r="IY2300" s="118">
        <f t="shared" si="1449"/>
        <v>5.8283762270274293E-9</v>
      </c>
      <c r="IZ2300" s="118" t="str">
        <f t="shared" si="1450"/>
        <v/>
      </c>
      <c r="JA2300" s="118" t="str">
        <f t="shared" si="1451"/>
        <v/>
      </c>
      <c r="JB2300" s="118"/>
      <c r="JC2300" s="118">
        <v>1580</v>
      </c>
      <c r="JD2300" s="118">
        <f t="shared" si="1452"/>
        <v>2822.9189053810132</v>
      </c>
      <c r="JE2300" s="118">
        <f t="shared" si="1453"/>
        <v>2.2229328242178511E-5</v>
      </c>
      <c r="JF2300" s="118">
        <f t="shared" si="1454"/>
        <v>0.98982956133128031</v>
      </c>
      <c r="JG2300" s="118">
        <f t="shared" si="1455"/>
        <v>2.2229328242178511E-5</v>
      </c>
      <c r="JH2300" s="118" t="str">
        <f t="shared" si="1456"/>
        <v/>
      </c>
      <c r="JI2300" s="118" t="str">
        <f t="shared" si="1457"/>
        <v/>
      </c>
      <c r="JJ2300" s="118">
        <f t="shared" si="1458"/>
        <v>5.8283762270274293E-9</v>
      </c>
      <c r="JK2300" s="118" t="str">
        <f t="shared" si="1459"/>
        <v/>
      </c>
      <c r="JL2300" s="118" t="str">
        <f t="shared" si="1460"/>
        <v/>
      </c>
      <c r="JM2300" s="118"/>
      <c r="JN2300" s="118"/>
      <c r="JO2300" s="118"/>
      <c r="JP2300" s="118">
        <f t="shared" si="1414"/>
        <v>10.143999999999927</v>
      </c>
      <c r="JQ2300" s="138">
        <f t="shared" si="1415"/>
        <v>0.18055893637087295</v>
      </c>
      <c r="JR2300" s="118">
        <f t="shared" si="1416"/>
        <v>3.4948446685881263E-4</v>
      </c>
      <c r="JS2300" s="118" t="str">
        <f t="shared" si="1412"/>
        <v/>
      </c>
      <c r="JT2300" s="119" t="str">
        <f t="shared" si="1413"/>
        <v/>
      </c>
    </row>
    <row r="2301" spans="209:280" ht="20.100000000000001" customHeight="1" x14ac:dyDescent="0.25">
      <c r="HA2301" s="1">
        <v>1581</v>
      </c>
      <c r="HB2301" s="1">
        <f t="shared" si="1417"/>
        <v>36906.964517507098</v>
      </c>
      <c r="HC2301" s="1">
        <f t="shared" si="1418"/>
        <v>1.68744965832864E-6</v>
      </c>
      <c r="HD2301" s="1">
        <f t="shared" si="1419"/>
        <v>0.98993725297952517</v>
      </c>
      <c r="HE2301" s="1">
        <f t="shared" si="1420"/>
        <v>1.68744965832864E-6</v>
      </c>
      <c r="HF2301" s="1" t="str">
        <f t="shared" si="1421"/>
        <v/>
      </c>
      <c r="HG2301" s="1" t="str">
        <f t="shared" si="1422"/>
        <v/>
      </c>
      <c r="HK2301" s="1">
        <f t="shared" si="1423"/>
        <v>3.2358856926671755E-30</v>
      </c>
      <c r="HL2301" s="1" t="str">
        <f t="shared" si="1424"/>
        <v/>
      </c>
      <c r="HM2301" s="1" t="str">
        <f t="shared" si="1425"/>
        <v/>
      </c>
      <c r="HR2301" s="1">
        <v>1581</v>
      </c>
      <c r="HS2301" s="1">
        <f t="shared" si="1426"/>
        <v>83.227598808944492</v>
      </c>
      <c r="HT2301" s="1">
        <f t="shared" si="1427"/>
        <v>7.4829318106341147E-4</v>
      </c>
      <c r="HU2301" s="1">
        <f t="shared" si="1428"/>
        <v>0.98993725297952517</v>
      </c>
      <c r="HV2301" s="118">
        <f t="shared" si="1429"/>
        <v>7.4829318106341147E-4</v>
      </c>
      <c r="HW2301" s="118" t="str">
        <f t="shared" si="1430"/>
        <v/>
      </c>
      <c r="HX2301" s="118" t="str">
        <f t="shared" si="1431"/>
        <v/>
      </c>
      <c r="HY2301" s="118">
        <f t="shared" si="1432"/>
        <v>1.722196887008526E-4</v>
      </c>
      <c r="HZ2301" s="118" t="str">
        <f t="shared" si="1433"/>
        <v/>
      </c>
      <c r="IA2301" s="118" t="str">
        <f t="shared" si="1434"/>
        <v/>
      </c>
      <c r="IB2301" s="118"/>
      <c r="IC2301" s="118"/>
      <c r="ID2301" s="118"/>
      <c r="IE2301" s="118">
        <v>1581</v>
      </c>
      <c r="IF2301" s="118">
        <f t="shared" si="1461"/>
        <v>141.56548890607755</v>
      </c>
      <c r="IG2301" s="118">
        <f t="shared" si="1435"/>
        <v>4.3992815725260267E-4</v>
      </c>
      <c r="IH2301" s="118">
        <f t="shared" si="1436"/>
        <v>0.98993725297952517</v>
      </c>
      <c r="II2301" s="118">
        <f t="shared" si="1437"/>
        <v>4.3992815725260267E-4</v>
      </c>
      <c r="IJ2301" s="118" t="str">
        <f t="shared" si="1438"/>
        <v/>
      </c>
      <c r="IK2301" s="118" t="str">
        <f t="shared" si="1439"/>
        <v/>
      </c>
      <c r="IL2301" s="118">
        <f t="shared" si="1440"/>
        <v>1.7317156367233698E-59</v>
      </c>
      <c r="IM2301" s="118" t="str">
        <f t="shared" si="1441"/>
        <v/>
      </c>
      <c r="IN2301" s="118" t="str">
        <f t="shared" si="1442"/>
        <v/>
      </c>
      <c r="IO2301" s="118"/>
      <c r="IP2301" s="118"/>
      <c r="IQ2301" s="118"/>
      <c r="IR2301" s="118">
        <v>1581</v>
      </c>
      <c r="IS2301" s="118">
        <f t="shared" si="1443"/>
        <v>3668.9476400487029</v>
      </c>
      <c r="IT2301" s="118">
        <f t="shared" si="1444"/>
        <v>1.6974525333969563E-5</v>
      </c>
      <c r="IU2301" s="118">
        <f t="shared" si="1445"/>
        <v>0.98993725297952517</v>
      </c>
      <c r="IV2301" s="118">
        <f t="shared" si="1446"/>
        <v>1.6974525333969563E-5</v>
      </c>
      <c r="IW2301" s="118" t="str">
        <f t="shared" si="1447"/>
        <v/>
      </c>
      <c r="IX2301" s="118" t="str">
        <f t="shared" si="1448"/>
        <v/>
      </c>
      <c r="IY2301" s="118">
        <f t="shared" si="1449"/>
        <v>5.937064301602695E-9</v>
      </c>
      <c r="IZ2301" s="118" t="str">
        <f t="shared" si="1450"/>
        <v/>
      </c>
      <c r="JA2301" s="118" t="str">
        <f t="shared" si="1451"/>
        <v/>
      </c>
      <c r="JB2301" s="118"/>
      <c r="JC2301" s="118">
        <v>1581</v>
      </c>
      <c r="JD2301" s="118">
        <f t="shared" si="1452"/>
        <v>2827.7860069420149</v>
      </c>
      <c r="JE2301" s="118">
        <f t="shared" si="1453"/>
        <v>2.202381810792079E-5</v>
      </c>
      <c r="JF2301" s="118">
        <f t="shared" si="1454"/>
        <v>0.98993725297952517</v>
      </c>
      <c r="JG2301" s="118">
        <f t="shared" si="1455"/>
        <v>2.202381810792079E-5</v>
      </c>
      <c r="JH2301" s="118" t="str">
        <f t="shared" si="1456"/>
        <v/>
      </c>
      <c r="JI2301" s="118" t="str">
        <f t="shared" si="1457"/>
        <v/>
      </c>
      <c r="JJ2301" s="118">
        <f t="shared" si="1458"/>
        <v>5.937064301602695E-9</v>
      </c>
      <c r="JK2301" s="118" t="str">
        <f t="shared" si="1459"/>
        <v/>
      </c>
      <c r="JL2301" s="118" t="str">
        <f t="shared" si="1460"/>
        <v/>
      </c>
      <c r="JM2301" s="118"/>
      <c r="JN2301" s="118"/>
      <c r="JO2301" s="118"/>
      <c r="JP2301" s="118">
        <f t="shared" si="1414"/>
        <v>10.150399999999927</v>
      </c>
      <c r="JQ2301" s="138">
        <f t="shared" si="1415"/>
        <v>0.18020945190401413</v>
      </c>
      <c r="JR2301" s="118">
        <f t="shared" si="1416"/>
        <v>3.48917466858778E-4</v>
      </c>
      <c r="JS2301" s="118" t="str">
        <f t="shared" si="1412"/>
        <v/>
      </c>
      <c r="JT2301" s="119" t="str">
        <f t="shared" si="1413"/>
        <v/>
      </c>
    </row>
    <row r="2302" spans="209:280" ht="20.100000000000001" customHeight="1" x14ac:dyDescent="0.25">
      <c r="HA2302" s="1">
        <v>1582</v>
      </c>
      <c r="HB2302" s="1">
        <f t="shared" si="1417"/>
        <v>36970.487692236034</v>
      </c>
      <c r="HC2302" s="1">
        <f t="shared" si="1418"/>
        <v>1.6718224372698566E-6</v>
      </c>
      <c r="HD2302" s="1">
        <f t="shared" si="1419"/>
        <v>0.9900439481662654</v>
      </c>
      <c r="HE2302" s="1">
        <f t="shared" si="1420"/>
        <v>1.6718224372698566E-6</v>
      </c>
      <c r="HF2302" s="1" t="str">
        <f t="shared" si="1421"/>
        <v/>
      </c>
      <c r="HG2302" s="1" t="str">
        <f t="shared" si="1422"/>
        <v/>
      </c>
      <c r="HK2302" s="1">
        <f t="shared" si="1423"/>
        <v>3.377445002733235E-30</v>
      </c>
      <c r="HL2302" s="1" t="str">
        <f t="shared" si="1424"/>
        <v/>
      </c>
      <c r="HM2302" s="1" t="str">
        <f t="shared" si="1425"/>
        <v/>
      </c>
      <c r="HR2302" s="1">
        <v>1582</v>
      </c>
      <c r="HS2302" s="1">
        <f t="shared" si="1426"/>
        <v>83.370847688133722</v>
      </c>
      <c r="HT2302" s="1">
        <f t="shared" si="1427"/>
        <v>7.4136334887580215E-4</v>
      </c>
      <c r="HU2302" s="1">
        <f t="shared" si="1428"/>
        <v>0.9900439481662654</v>
      </c>
      <c r="HV2302" s="118">
        <f t="shared" si="1429"/>
        <v>7.4136334887580215E-4</v>
      </c>
      <c r="HW2302" s="118" t="str">
        <f t="shared" si="1430"/>
        <v/>
      </c>
      <c r="HX2302" s="118" t="str">
        <f t="shared" si="1431"/>
        <v/>
      </c>
      <c r="HY2302" s="118">
        <f t="shared" si="1432"/>
        <v>1.7421912899559709E-4</v>
      </c>
      <c r="HZ2302" s="118" t="str">
        <f t="shared" si="1433"/>
        <v/>
      </c>
      <c r="IA2302" s="118" t="str">
        <f t="shared" si="1434"/>
        <v/>
      </c>
      <c r="IB2302" s="118"/>
      <c r="IC2302" s="118"/>
      <c r="ID2302" s="118"/>
      <c r="IE2302" s="118">
        <v>1582</v>
      </c>
      <c r="IF2302" s="118">
        <f t="shared" si="1461"/>
        <v>141.80914723465943</v>
      </c>
      <c r="IG2302" s="118">
        <f t="shared" si="1435"/>
        <v>4.3585404782395292E-4</v>
      </c>
      <c r="IH2302" s="118">
        <f t="shared" si="1436"/>
        <v>0.9900439481662654</v>
      </c>
      <c r="II2302" s="118">
        <f t="shared" si="1437"/>
        <v>4.3585404782395292E-4</v>
      </c>
      <c r="IJ2302" s="118" t="str">
        <f t="shared" si="1438"/>
        <v/>
      </c>
      <c r="IK2302" s="118" t="str">
        <f t="shared" si="1439"/>
        <v/>
      </c>
      <c r="IL2302" s="118">
        <f t="shared" si="1440"/>
        <v>1.8471997779993403E-59</v>
      </c>
      <c r="IM2302" s="118" t="str">
        <f t="shared" si="1441"/>
        <v/>
      </c>
      <c r="IN2302" s="118" t="str">
        <f t="shared" si="1442"/>
        <v/>
      </c>
      <c r="IO2302" s="118"/>
      <c r="IP2302" s="118"/>
      <c r="IQ2302" s="118"/>
      <c r="IR2302" s="118">
        <v>1582</v>
      </c>
      <c r="IS2302" s="118">
        <f t="shared" si="1443"/>
        <v>3675.2625241107498</v>
      </c>
      <c r="IT2302" s="118">
        <f t="shared" si="1444"/>
        <v>1.681732677195461E-5</v>
      </c>
      <c r="IU2302" s="118">
        <f t="shared" si="1445"/>
        <v>0.9900439481662654</v>
      </c>
      <c r="IV2302" s="118">
        <f t="shared" si="1446"/>
        <v>1.681732677195461E-5</v>
      </c>
      <c r="IW2302" s="118" t="str">
        <f t="shared" si="1447"/>
        <v/>
      </c>
      <c r="IX2302" s="118" t="str">
        <f t="shared" si="1448"/>
        <v/>
      </c>
      <c r="IY2302" s="118">
        <f t="shared" si="1449"/>
        <v>6.0476824372976601E-9</v>
      </c>
      <c r="IZ2302" s="118" t="str">
        <f t="shared" si="1450"/>
        <v/>
      </c>
      <c r="JA2302" s="118" t="str">
        <f t="shared" si="1451"/>
        <v/>
      </c>
      <c r="JB2302" s="118"/>
      <c r="JC2302" s="118">
        <v>1582</v>
      </c>
      <c r="JD2302" s="118">
        <f t="shared" si="1452"/>
        <v>2832.6531085030174</v>
      </c>
      <c r="JE2302" s="118">
        <f t="shared" si="1453"/>
        <v>2.181985879427122E-5</v>
      </c>
      <c r="JF2302" s="118">
        <f t="shared" si="1454"/>
        <v>0.9900439481662654</v>
      </c>
      <c r="JG2302" s="118">
        <f t="shared" si="1455"/>
        <v>2.181985879427122E-5</v>
      </c>
      <c r="JH2302" s="118" t="str">
        <f t="shared" si="1456"/>
        <v/>
      </c>
      <c r="JI2302" s="118" t="str">
        <f t="shared" si="1457"/>
        <v/>
      </c>
      <c r="JJ2302" s="118">
        <f t="shared" si="1458"/>
        <v>6.0476824372976601E-9</v>
      </c>
      <c r="JK2302" s="118" t="str">
        <f t="shared" si="1459"/>
        <v/>
      </c>
      <c r="JL2302" s="118" t="str">
        <f t="shared" si="1460"/>
        <v/>
      </c>
      <c r="JM2302" s="118"/>
      <c r="JN2302" s="118"/>
      <c r="JO2302" s="118"/>
      <c r="JP2302" s="118">
        <f t="shared" si="1414"/>
        <v>10.156799999999926</v>
      </c>
      <c r="JQ2302" s="138">
        <f t="shared" si="1415"/>
        <v>0.17986053443715536</v>
      </c>
      <c r="JR2302" s="118">
        <f t="shared" si="1416"/>
        <v>3.4835104075295331E-4</v>
      </c>
      <c r="JS2302" s="118" t="str">
        <f t="shared" si="1412"/>
        <v/>
      </c>
      <c r="JT2302" s="119" t="str">
        <f t="shared" si="1413"/>
        <v/>
      </c>
    </row>
    <row r="2303" spans="209:280" ht="20.100000000000001" customHeight="1" x14ac:dyDescent="0.25">
      <c r="HA2303" s="1">
        <v>1583</v>
      </c>
      <c r="HB2303" s="1">
        <f t="shared" si="1417"/>
        <v>37034.010866964956</v>
      </c>
      <c r="HC2303" s="1">
        <f t="shared" si="1418"/>
        <v>1.6563134363609948E-6</v>
      </c>
      <c r="HD2303" s="1">
        <f t="shared" si="1419"/>
        <v>0.99014965442036185</v>
      </c>
      <c r="HE2303" s="1">
        <f t="shared" si="1420"/>
        <v>1.6563134363609948E-6</v>
      </c>
      <c r="HF2303" s="1" t="str">
        <f t="shared" si="1421"/>
        <v/>
      </c>
      <c r="HG2303" s="1" t="str">
        <f t="shared" si="1422"/>
        <v/>
      </c>
      <c r="HK2303" s="1">
        <f t="shared" si="1423"/>
        <v>3.5251406623049366E-30</v>
      </c>
      <c r="HL2303" s="1" t="str">
        <f t="shared" si="1424"/>
        <v/>
      </c>
      <c r="HM2303" s="1" t="str">
        <f t="shared" si="1425"/>
        <v/>
      </c>
      <c r="HR2303" s="1">
        <v>1583</v>
      </c>
      <c r="HS2303" s="1">
        <f t="shared" si="1426"/>
        <v>83.514096567322952</v>
      </c>
      <c r="HT2303" s="1">
        <f t="shared" si="1427"/>
        <v>7.3448594096740686E-4</v>
      </c>
      <c r="HU2303" s="1">
        <f t="shared" si="1428"/>
        <v>0.99014965442036185</v>
      </c>
      <c r="HV2303" s="118">
        <f t="shared" si="1429"/>
        <v>7.3448594096740686E-4</v>
      </c>
      <c r="HW2303" s="118" t="str">
        <f t="shared" si="1430"/>
        <v/>
      </c>
      <c r="HX2303" s="118" t="str">
        <f t="shared" si="1431"/>
        <v/>
      </c>
      <c r="HY2303" s="118">
        <f t="shared" si="1432"/>
        <v>1.7623896259452967E-4</v>
      </c>
      <c r="HZ2303" s="118" t="str">
        <f t="shared" si="1433"/>
        <v/>
      </c>
      <c r="IA2303" s="118" t="str">
        <f t="shared" si="1434"/>
        <v/>
      </c>
      <c r="IB2303" s="118"/>
      <c r="IC2303" s="118"/>
      <c r="ID2303" s="118"/>
      <c r="IE2303" s="118">
        <v>1583</v>
      </c>
      <c r="IF2303" s="118">
        <f t="shared" si="1461"/>
        <v>142.05280556324132</v>
      </c>
      <c r="IG2303" s="118">
        <f t="shared" si="1435"/>
        <v>4.3181075909116625E-4</v>
      </c>
      <c r="IH2303" s="118">
        <f t="shared" si="1436"/>
        <v>0.99014965442036185</v>
      </c>
      <c r="II2303" s="118">
        <f t="shared" si="1437"/>
        <v>4.3181075909116625E-4</v>
      </c>
      <c r="IJ2303" s="118" t="str">
        <f t="shared" si="1438"/>
        <v/>
      </c>
      <c r="IK2303" s="118" t="str">
        <f t="shared" si="1439"/>
        <v/>
      </c>
      <c r="IL2303" s="118">
        <f t="shared" si="1440"/>
        <v>1.9703537656918695E-59</v>
      </c>
      <c r="IM2303" s="118" t="str">
        <f t="shared" si="1441"/>
        <v/>
      </c>
      <c r="IN2303" s="118" t="str">
        <f t="shared" si="1442"/>
        <v/>
      </c>
      <c r="IO2303" s="118"/>
      <c r="IP2303" s="118"/>
      <c r="IQ2303" s="118"/>
      <c r="IR2303" s="118">
        <v>1583</v>
      </c>
      <c r="IS2303" s="118">
        <f t="shared" si="1443"/>
        <v>3681.577408172795</v>
      </c>
      <c r="IT2303" s="118">
        <f t="shared" si="1444"/>
        <v>1.6661317419300658E-5</v>
      </c>
      <c r="IU2303" s="118">
        <f t="shared" si="1445"/>
        <v>0.99014965442036185</v>
      </c>
      <c r="IV2303" s="118">
        <f t="shared" si="1446"/>
        <v>1.6661317419300658E-5</v>
      </c>
      <c r="IW2303" s="118" t="str">
        <f t="shared" si="1447"/>
        <v/>
      </c>
      <c r="IX2303" s="118" t="str">
        <f t="shared" si="1448"/>
        <v/>
      </c>
      <c r="IY2303" s="118">
        <f t="shared" si="1449"/>
        <v>6.1602630218778301E-9</v>
      </c>
      <c r="IZ2303" s="118" t="str">
        <f t="shared" si="1450"/>
        <v/>
      </c>
      <c r="JA2303" s="118" t="str">
        <f t="shared" si="1451"/>
        <v/>
      </c>
      <c r="JB2303" s="118"/>
      <c r="JC2303" s="118">
        <v>1583</v>
      </c>
      <c r="JD2303" s="118">
        <f t="shared" si="1452"/>
        <v>2837.520210064019</v>
      </c>
      <c r="JE2303" s="118">
        <f t="shared" si="1453"/>
        <v>2.1617442435734835E-5</v>
      </c>
      <c r="JF2303" s="118">
        <f t="shared" si="1454"/>
        <v>0.99014965442036185</v>
      </c>
      <c r="JG2303" s="118">
        <f t="shared" si="1455"/>
        <v>2.1617442435734835E-5</v>
      </c>
      <c r="JH2303" s="118" t="str">
        <f t="shared" si="1456"/>
        <v/>
      </c>
      <c r="JI2303" s="118" t="str">
        <f t="shared" si="1457"/>
        <v/>
      </c>
      <c r="JJ2303" s="118">
        <f t="shared" si="1458"/>
        <v>6.1602630218778301E-9</v>
      </c>
      <c r="JK2303" s="118" t="str">
        <f t="shared" si="1459"/>
        <v/>
      </c>
      <c r="JL2303" s="118" t="str">
        <f t="shared" si="1460"/>
        <v/>
      </c>
      <c r="JM2303" s="118"/>
      <c r="JN2303" s="118"/>
      <c r="JO2303" s="118"/>
      <c r="JP2303" s="118">
        <f t="shared" si="1414"/>
        <v>10.163199999999925</v>
      </c>
      <c r="JQ2303" s="138">
        <f t="shared" si="1415"/>
        <v>0.1795121833964024</v>
      </c>
      <c r="JR2303" s="118">
        <f t="shared" si="1416"/>
        <v>3.4778518916836476E-4</v>
      </c>
      <c r="JS2303" s="118" t="str">
        <f t="shared" si="1412"/>
        <v/>
      </c>
      <c r="JT2303" s="119" t="str">
        <f t="shared" si="1413"/>
        <v/>
      </c>
    </row>
    <row r="2304" spans="209:280" ht="20.100000000000001" customHeight="1" x14ac:dyDescent="0.25">
      <c r="HA2304" s="1">
        <v>1584</v>
      </c>
      <c r="HB2304" s="1">
        <f t="shared" si="1417"/>
        <v>37097.534041693893</v>
      </c>
      <c r="HC2304" s="1">
        <f t="shared" si="1418"/>
        <v>1.6409220528909006E-6</v>
      </c>
      <c r="HD2304" s="1">
        <f t="shared" si="1419"/>
        <v>0.99025437923239079</v>
      </c>
      <c r="HE2304" s="1">
        <f t="shared" si="1420"/>
        <v>1.6409220528909006E-6</v>
      </c>
      <c r="HF2304" s="1" t="str">
        <f t="shared" si="1421"/>
        <v/>
      </c>
      <c r="HG2304" s="1" t="str">
        <f t="shared" si="1422"/>
        <v/>
      </c>
      <c r="HK2304" s="1">
        <f t="shared" si="1423"/>
        <v>3.6792361843650575E-30</v>
      </c>
      <c r="HL2304" s="1" t="str">
        <f t="shared" si="1424"/>
        <v/>
      </c>
      <c r="HM2304" s="1" t="str">
        <f t="shared" si="1425"/>
        <v/>
      </c>
      <c r="HR2304" s="1">
        <v>1584</v>
      </c>
      <c r="HS2304" s="1">
        <f t="shared" si="1426"/>
        <v>83.657345446512181</v>
      </c>
      <c r="HT2304" s="1">
        <f t="shared" si="1427"/>
        <v>7.2766069006824266E-4</v>
      </c>
      <c r="HU2304" s="1">
        <f t="shared" si="1428"/>
        <v>0.99025437923239079</v>
      </c>
      <c r="HV2304" s="118">
        <f t="shared" si="1429"/>
        <v>7.2766069006824266E-4</v>
      </c>
      <c r="HW2304" s="118" t="str">
        <f t="shared" si="1430"/>
        <v/>
      </c>
      <c r="HX2304" s="118" t="str">
        <f t="shared" si="1431"/>
        <v/>
      </c>
      <c r="HY2304" s="118">
        <f t="shared" si="1432"/>
        <v>1.782793609214156E-4</v>
      </c>
      <c r="HZ2304" s="118" t="str">
        <f t="shared" si="1433"/>
        <v/>
      </c>
      <c r="IA2304" s="118" t="str">
        <f t="shared" si="1434"/>
        <v/>
      </c>
      <c r="IB2304" s="118"/>
      <c r="IC2304" s="118"/>
      <c r="ID2304" s="118"/>
      <c r="IE2304" s="118">
        <v>1584</v>
      </c>
      <c r="IF2304" s="118">
        <f t="shared" si="1461"/>
        <v>142.29646389182321</v>
      </c>
      <c r="IG2304" s="118">
        <f t="shared" si="1435"/>
        <v>4.2779813392386366E-4</v>
      </c>
      <c r="IH2304" s="118">
        <f t="shared" si="1436"/>
        <v>0.99025437923239079</v>
      </c>
      <c r="II2304" s="118">
        <f t="shared" si="1437"/>
        <v>4.2779813392386366E-4</v>
      </c>
      <c r="IJ2304" s="118" t="str">
        <f t="shared" si="1438"/>
        <v/>
      </c>
      <c r="IK2304" s="118" t="str">
        <f t="shared" si="1439"/>
        <v/>
      </c>
      <c r="IL2304" s="118">
        <f t="shared" si="1440"/>
        <v>2.1016848810875521E-59</v>
      </c>
      <c r="IM2304" s="118" t="str">
        <f t="shared" si="1441"/>
        <v/>
      </c>
      <c r="IN2304" s="118" t="str">
        <f t="shared" si="1442"/>
        <v/>
      </c>
      <c r="IO2304" s="118"/>
      <c r="IP2304" s="118"/>
      <c r="IQ2304" s="118"/>
      <c r="IR2304" s="118">
        <v>1584</v>
      </c>
      <c r="IS2304" s="118">
        <f t="shared" si="1443"/>
        <v>3687.8922922348402</v>
      </c>
      <c r="IT2304" s="118">
        <f t="shared" si="1444"/>
        <v>1.6506491213168578E-5</v>
      </c>
      <c r="IU2304" s="118">
        <f t="shared" si="1445"/>
        <v>0.99025437923239079</v>
      </c>
      <c r="IV2304" s="118">
        <f t="shared" si="1446"/>
        <v>1.6506491213168578E-5</v>
      </c>
      <c r="IW2304" s="118" t="str">
        <f t="shared" si="1447"/>
        <v/>
      </c>
      <c r="IX2304" s="118" t="str">
        <f t="shared" si="1448"/>
        <v/>
      </c>
      <c r="IY2304" s="118">
        <f t="shared" si="1449"/>
        <v>6.2748389512134532E-9</v>
      </c>
      <c r="IZ2304" s="118" t="str">
        <f t="shared" si="1450"/>
        <v/>
      </c>
      <c r="JA2304" s="118" t="str">
        <f t="shared" si="1451"/>
        <v/>
      </c>
      <c r="JB2304" s="118"/>
      <c r="JC2304" s="118">
        <v>1584</v>
      </c>
      <c r="JD2304" s="118">
        <f t="shared" si="1452"/>
        <v>2842.3873116250206</v>
      </c>
      <c r="JE2304" s="118">
        <f t="shared" si="1453"/>
        <v>2.141656116600245E-5</v>
      </c>
      <c r="JF2304" s="118">
        <f t="shared" si="1454"/>
        <v>0.99025437923239079</v>
      </c>
      <c r="JG2304" s="118">
        <f t="shared" si="1455"/>
        <v>2.141656116600245E-5</v>
      </c>
      <c r="JH2304" s="118" t="str">
        <f t="shared" si="1456"/>
        <v/>
      </c>
      <c r="JI2304" s="118" t="str">
        <f t="shared" si="1457"/>
        <v/>
      </c>
      <c r="JJ2304" s="118">
        <f t="shared" si="1458"/>
        <v>6.2748389512134532E-9</v>
      </c>
      <c r="JK2304" s="118" t="str">
        <f t="shared" si="1459"/>
        <v/>
      </c>
      <c r="JL2304" s="118" t="str">
        <f t="shared" si="1460"/>
        <v/>
      </c>
      <c r="JM2304" s="118"/>
      <c r="JN2304" s="118"/>
      <c r="JO2304" s="118"/>
      <c r="JP2304" s="118">
        <f t="shared" si="1414"/>
        <v>10.169599999999924</v>
      </c>
      <c r="JQ2304" s="138">
        <f t="shared" si="1415"/>
        <v>0.17916439820723404</v>
      </c>
      <c r="JR2304" s="118">
        <f t="shared" si="1416"/>
        <v>3.4721991272784747E-4</v>
      </c>
      <c r="JS2304" s="118" t="str">
        <f t="shared" si="1412"/>
        <v/>
      </c>
      <c r="JT2304" s="119" t="str">
        <f t="shared" si="1413"/>
        <v/>
      </c>
    </row>
    <row r="2305" spans="209:280" ht="20.100000000000001" customHeight="1" x14ac:dyDescent="0.25">
      <c r="HA2305" s="1">
        <v>1585</v>
      </c>
      <c r="HB2305" s="1">
        <f t="shared" si="1417"/>
        <v>37161.057216422814</v>
      </c>
      <c r="HC2305" s="1">
        <f t="shared" si="1418"/>
        <v>1.625647684125022E-6</v>
      </c>
      <c r="HD2305" s="1">
        <f t="shared" si="1419"/>
        <v>0.99035813005464168</v>
      </c>
      <c r="HE2305" s="1">
        <f t="shared" si="1420"/>
        <v>1.625647684125022E-6</v>
      </c>
      <c r="HF2305" s="1" t="str">
        <f t="shared" si="1421"/>
        <v/>
      </c>
      <c r="HG2305" s="1" t="str">
        <f t="shared" si="1422"/>
        <v/>
      </c>
      <c r="HK2305" s="1">
        <f t="shared" si="1423"/>
        <v>3.8400062892129922E-30</v>
      </c>
      <c r="HL2305" s="1" t="str">
        <f t="shared" si="1424"/>
        <v/>
      </c>
      <c r="HM2305" s="1" t="str">
        <f t="shared" si="1425"/>
        <v/>
      </c>
      <c r="HR2305" s="1">
        <v>1585</v>
      </c>
      <c r="HS2305" s="1">
        <f t="shared" si="1426"/>
        <v>83.800594325701411</v>
      </c>
      <c r="HT2305" s="1">
        <f t="shared" si="1427"/>
        <v>7.2088732889794525E-4</v>
      </c>
      <c r="HU2305" s="1">
        <f t="shared" si="1428"/>
        <v>0.99035813005464168</v>
      </c>
      <c r="HV2305" s="118">
        <f t="shared" si="1429"/>
        <v>7.2088732889794525E-4</v>
      </c>
      <c r="HW2305" s="118" t="str">
        <f t="shared" si="1430"/>
        <v/>
      </c>
      <c r="HX2305" s="118" t="str">
        <f t="shared" si="1431"/>
        <v/>
      </c>
      <c r="HY2305" s="118">
        <f t="shared" si="1432"/>
        <v>1.8034049639324587E-4</v>
      </c>
      <c r="HZ2305" s="118" t="str">
        <f t="shared" si="1433"/>
        <v/>
      </c>
      <c r="IA2305" s="118" t="str">
        <f t="shared" si="1434"/>
        <v/>
      </c>
      <c r="IB2305" s="118"/>
      <c r="IC2305" s="118"/>
      <c r="ID2305" s="118"/>
      <c r="IE2305" s="118">
        <v>1585</v>
      </c>
      <c r="IF2305" s="118">
        <f t="shared" si="1461"/>
        <v>142.5401222204051</v>
      </c>
      <c r="IG2305" s="118">
        <f t="shared" si="1435"/>
        <v>4.2381601518556237E-4</v>
      </c>
      <c r="IH2305" s="118">
        <f t="shared" si="1436"/>
        <v>0.99035813005464168</v>
      </c>
      <c r="II2305" s="118">
        <f t="shared" si="1437"/>
        <v>4.2381601518556237E-4</v>
      </c>
      <c r="IJ2305" s="118" t="str">
        <f t="shared" si="1438"/>
        <v/>
      </c>
      <c r="IK2305" s="118" t="str">
        <f t="shared" si="1439"/>
        <v/>
      </c>
      <c r="IL2305" s="118">
        <f t="shared" si="1440"/>
        <v>2.2417338163318434E-59</v>
      </c>
      <c r="IM2305" s="118" t="str">
        <f t="shared" si="1441"/>
        <v/>
      </c>
      <c r="IN2305" s="118" t="str">
        <f t="shared" si="1442"/>
        <v/>
      </c>
      <c r="IO2305" s="118"/>
      <c r="IP2305" s="118"/>
      <c r="IQ2305" s="118"/>
      <c r="IR2305" s="118">
        <v>1585</v>
      </c>
      <c r="IS2305" s="118">
        <f t="shared" si="1443"/>
        <v>3694.2071762968872</v>
      </c>
      <c r="IT2305" s="118">
        <f t="shared" si="1444"/>
        <v>1.6352842090483822E-5</v>
      </c>
      <c r="IU2305" s="118">
        <f t="shared" si="1445"/>
        <v>0.99035813005464168</v>
      </c>
      <c r="IV2305" s="118">
        <f t="shared" si="1446"/>
        <v>1.6352842090483822E-5</v>
      </c>
      <c r="IW2305" s="118" t="str">
        <f t="shared" si="1447"/>
        <v/>
      </c>
      <c r="IX2305" s="118" t="str">
        <f t="shared" si="1448"/>
        <v/>
      </c>
      <c r="IY2305" s="118">
        <f t="shared" si="1449"/>
        <v>6.391443636613023E-9</v>
      </c>
      <c r="IZ2305" s="118" t="str">
        <f t="shared" si="1450"/>
        <v/>
      </c>
      <c r="JA2305" s="118" t="str">
        <f t="shared" si="1451"/>
        <v/>
      </c>
      <c r="JB2305" s="118"/>
      <c r="JC2305" s="118">
        <v>1585</v>
      </c>
      <c r="JD2305" s="118">
        <f t="shared" si="1452"/>
        <v>2847.2544131860222</v>
      </c>
      <c r="JE2305" s="118">
        <f t="shared" si="1453"/>
        <v>2.121720711845934E-5</v>
      </c>
      <c r="JF2305" s="118">
        <f t="shared" si="1454"/>
        <v>0.99035813005464168</v>
      </c>
      <c r="JG2305" s="118">
        <f t="shared" si="1455"/>
        <v>2.121720711845934E-5</v>
      </c>
      <c r="JH2305" s="118" t="str">
        <f t="shared" si="1456"/>
        <v/>
      </c>
      <c r="JI2305" s="118" t="str">
        <f t="shared" si="1457"/>
        <v/>
      </c>
      <c r="JJ2305" s="118">
        <f t="shared" si="1458"/>
        <v>6.391443636613023E-9</v>
      </c>
      <c r="JK2305" s="118" t="str">
        <f t="shared" si="1459"/>
        <v/>
      </c>
      <c r="JL2305" s="118" t="str">
        <f t="shared" si="1460"/>
        <v/>
      </c>
      <c r="JM2305" s="118"/>
      <c r="JN2305" s="118"/>
      <c r="JO2305" s="118"/>
      <c r="JP2305" s="118">
        <f t="shared" si="1414"/>
        <v>10.175999999999924</v>
      </c>
      <c r="JQ2305" s="138">
        <f t="shared" si="1415"/>
        <v>0.17881717829450619</v>
      </c>
      <c r="JR2305" s="118">
        <f t="shared" si="1416"/>
        <v>3.4665521204749195E-4</v>
      </c>
      <c r="JS2305" s="118" t="str">
        <f t="shared" si="1412"/>
        <v/>
      </c>
      <c r="JT2305" s="119" t="str">
        <f t="shared" si="1413"/>
        <v/>
      </c>
    </row>
    <row r="2306" spans="209:280" ht="20.100000000000001" customHeight="1" x14ac:dyDescent="0.25">
      <c r="HA2306" s="1">
        <v>1586</v>
      </c>
      <c r="HB2306" s="1">
        <f t="shared" si="1417"/>
        <v>37224.580391151736</v>
      </c>
      <c r="HC2306" s="1">
        <f t="shared" si="1418"/>
        <v>1.6104897273440038E-6</v>
      </c>
      <c r="HD2306" s="1">
        <f t="shared" si="1419"/>
        <v>0.99046091430111638</v>
      </c>
      <c r="HE2306" s="1">
        <f t="shared" si="1420"/>
        <v>1.6104897273440038E-6</v>
      </c>
      <c r="HF2306" s="1" t="str">
        <f t="shared" si="1421"/>
        <v/>
      </c>
      <c r="HG2306" s="1" t="str">
        <f t="shared" si="1422"/>
        <v/>
      </c>
      <c r="HK2306" s="1">
        <f t="shared" si="1423"/>
        <v>4.0077373764073E-30</v>
      </c>
      <c r="HL2306" s="1" t="str">
        <f t="shared" si="1424"/>
        <v/>
      </c>
      <c r="HM2306" s="1" t="str">
        <f t="shared" si="1425"/>
        <v/>
      </c>
      <c r="HR2306" s="1">
        <v>1586</v>
      </c>
      <c r="HS2306" s="1">
        <f t="shared" si="1426"/>
        <v>83.943843204890641</v>
      </c>
      <c r="HT2306" s="1">
        <f t="shared" si="1427"/>
        <v>7.1416559018289171E-4</v>
      </c>
      <c r="HU2306" s="1">
        <f t="shared" si="1428"/>
        <v>0.99046091430111638</v>
      </c>
      <c r="HV2306" s="118">
        <f t="shared" si="1429"/>
        <v>7.1416559018289171E-4</v>
      </c>
      <c r="HW2306" s="118" t="str">
        <f t="shared" si="1430"/>
        <v/>
      </c>
      <c r="HX2306" s="118" t="str">
        <f t="shared" si="1431"/>
        <v/>
      </c>
      <c r="HY2306" s="118">
        <f t="shared" si="1432"/>
        <v>1.8242254242063649E-4</v>
      </c>
      <c r="HZ2306" s="118" t="str">
        <f t="shared" si="1433"/>
        <v/>
      </c>
      <c r="IA2306" s="118" t="str">
        <f t="shared" si="1434"/>
        <v/>
      </c>
      <c r="IB2306" s="118"/>
      <c r="IC2306" s="118"/>
      <c r="ID2306" s="118"/>
      <c r="IE2306" s="118">
        <v>1586</v>
      </c>
      <c r="IF2306" s="118">
        <f t="shared" si="1461"/>
        <v>142.78378054898698</v>
      </c>
      <c r="IG2306" s="118">
        <f t="shared" si="1435"/>
        <v>4.1986424574374479E-4</v>
      </c>
      <c r="IH2306" s="118">
        <f t="shared" si="1436"/>
        <v>0.99046091430111638</v>
      </c>
      <c r="II2306" s="118">
        <f t="shared" si="1437"/>
        <v>4.1986424574374479E-4</v>
      </c>
      <c r="IJ2306" s="118" t="str">
        <f t="shared" si="1438"/>
        <v/>
      </c>
      <c r="IK2306" s="118" t="str">
        <f t="shared" si="1439"/>
        <v/>
      </c>
      <c r="IL2306" s="118">
        <f t="shared" si="1440"/>
        <v>2.3910768656243181E-59</v>
      </c>
      <c r="IM2306" s="118" t="str">
        <f t="shared" si="1441"/>
        <v/>
      </c>
      <c r="IN2306" s="118" t="str">
        <f t="shared" si="1442"/>
        <v/>
      </c>
      <c r="IO2306" s="118"/>
      <c r="IP2306" s="118"/>
      <c r="IQ2306" s="118"/>
      <c r="IR2306" s="118">
        <v>1586</v>
      </c>
      <c r="IS2306" s="118">
        <f t="shared" si="1443"/>
        <v>3700.5220603589323</v>
      </c>
      <c r="IT2306" s="118">
        <f t="shared" si="1444"/>
        <v>1.6200363988324938E-5</v>
      </c>
      <c r="IU2306" s="118">
        <f t="shared" si="1445"/>
        <v>0.99046091430111638</v>
      </c>
      <c r="IV2306" s="118">
        <f t="shared" si="1446"/>
        <v>1.6200363988324938E-5</v>
      </c>
      <c r="IW2306" s="118" t="str">
        <f t="shared" si="1447"/>
        <v/>
      </c>
      <c r="IX2306" s="118" t="str">
        <f t="shared" si="1448"/>
        <v/>
      </c>
      <c r="IY2306" s="118">
        <f t="shared" si="1449"/>
        <v>6.5101110122518749E-9</v>
      </c>
      <c r="IZ2306" s="118" t="str">
        <f t="shared" si="1450"/>
        <v/>
      </c>
      <c r="JA2306" s="118" t="str">
        <f t="shared" si="1451"/>
        <v/>
      </c>
      <c r="JB2306" s="118"/>
      <c r="JC2306" s="118">
        <v>1586</v>
      </c>
      <c r="JD2306" s="118">
        <f t="shared" si="1452"/>
        <v>2852.1215147470239</v>
      </c>
      <c r="JE2306" s="118">
        <f t="shared" si="1453"/>
        <v>2.1019372426689301E-5</v>
      </c>
      <c r="JF2306" s="118">
        <f t="shared" si="1454"/>
        <v>0.99046091430111638</v>
      </c>
      <c r="JG2306" s="118">
        <f t="shared" si="1455"/>
        <v>2.1019372426689301E-5</v>
      </c>
      <c r="JH2306" s="118" t="str">
        <f t="shared" si="1456"/>
        <v/>
      </c>
      <c r="JI2306" s="118" t="str">
        <f t="shared" si="1457"/>
        <v/>
      </c>
      <c r="JJ2306" s="118">
        <f t="shared" si="1458"/>
        <v>6.5101110122518749E-9</v>
      </c>
      <c r="JK2306" s="118" t="str">
        <f t="shared" si="1459"/>
        <v/>
      </c>
      <c r="JL2306" s="118" t="str">
        <f t="shared" si="1460"/>
        <v/>
      </c>
      <c r="JM2306" s="118"/>
      <c r="JN2306" s="118"/>
      <c r="JO2306" s="118"/>
      <c r="JP2306" s="118">
        <f t="shared" si="1414"/>
        <v>10.182399999999923</v>
      </c>
      <c r="JQ2306" s="138">
        <f t="shared" si="1415"/>
        <v>0.1784705230824587</v>
      </c>
      <c r="JR2306" s="118">
        <f t="shared" si="1416"/>
        <v>3.4609108773756003E-4</v>
      </c>
      <c r="JS2306" s="118" t="str">
        <f t="shared" si="1412"/>
        <v/>
      </c>
      <c r="JT2306" s="119" t="str">
        <f t="shared" si="1413"/>
        <v/>
      </c>
    </row>
    <row r="2307" spans="209:280" ht="20.100000000000001" customHeight="1" x14ac:dyDescent="0.25">
      <c r="HA2307" s="1">
        <v>1587</v>
      </c>
      <c r="HB2307" s="1">
        <f t="shared" si="1417"/>
        <v>37288.103565880672</v>
      </c>
      <c r="HC2307" s="1">
        <f t="shared" si="1418"/>
        <v>1.5954475798819463E-6</v>
      </c>
      <c r="HD2307" s="1">
        <f t="shared" si="1419"/>
        <v>0.99056273934753192</v>
      </c>
      <c r="HE2307" s="1">
        <f t="shared" si="1420"/>
        <v>1.5954475798819463E-6</v>
      </c>
      <c r="HF2307" s="1" t="str">
        <f t="shared" si="1421"/>
        <v/>
      </c>
      <c r="HG2307" s="1" t="str">
        <f t="shared" si="1422"/>
        <v/>
      </c>
      <c r="HK2307" s="1">
        <f t="shared" si="1423"/>
        <v>4.1827280163798806E-30</v>
      </c>
      <c r="HL2307" s="1" t="str">
        <f t="shared" si="1424"/>
        <v/>
      </c>
      <c r="HM2307" s="1" t="str">
        <f t="shared" si="1425"/>
        <v/>
      </c>
      <c r="HR2307" s="1">
        <v>1587</v>
      </c>
      <c r="HS2307" s="1">
        <f t="shared" si="1426"/>
        <v>84.08709208407987</v>
      </c>
      <c r="HT2307" s="1">
        <f t="shared" si="1427"/>
        <v>7.0749520667316658E-4</v>
      </c>
      <c r="HU2307" s="1">
        <f t="shared" si="1428"/>
        <v>0.99056273934753192</v>
      </c>
      <c r="HV2307" s="118">
        <f t="shared" si="1429"/>
        <v>7.0749520667316658E-4</v>
      </c>
      <c r="HW2307" s="118" t="str">
        <f t="shared" si="1430"/>
        <v/>
      </c>
      <c r="HX2307" s="118" t="str">
        <f t="shared" si="1431"/>
        <v/>
      </c>
      <c r="HY2307" s="118">
        <f t="shared" si="1432"/>
        <v>1.8452567340815598E-4</v>
      </c>
      <c r="HZ2307" s="118" t="str">
        <f t="shared" si="1433"/>
        <v/>
      </c>
      <c r="IA2307" s="118" t="str">
        <f t="shared" si="1434"/>
        <v/>
      </c>
      <c r="IB2307" s="118"/>
      <c r="IC2307" s="118"/>
      <c r="ID2307" s="118"/>
      <c r="IE2307" s="118">
        <v>1587</v>
      </c>
      <c r="IF2307" s="118">
        <f t="shared" si="1461"/>
        <v>143.02743887756887</v>
      </c>
      <c r="IG2307" s="118">
        <f t="shared" si="1435"/>
        <v>4.1594266847982936E-4</v>
      </c>
      <c r="IH2307" s="118">
        <f t="shared" si="1436"/>
        <v>0.99056273934753192</v>
      </c>
      <c r="II2307" s="118">
        <f t="shared" si="1437"/>
        <v>4.1594266847982936E-4</v>
      </c>
      <c r="IJ2307" s="118" t="str">
        <f t="shared" si="1438"/>
        <v/>
      </c>
      <c r="IK2307" s="118" t="str">
        <f t="shared" si="1439"/>
        <v/>
      </c>
      <c r="IL2307" s="118">
        <f t="shared" si="1440"/>
        <v>2.5503282595044951E-59</v>
      </c>
      <c r="IM2307" s="118" t="str">
        <f t="shared" si="1441"/>
        <v/>
      </c>
      <c r="IN2307" s="118" t="str">
        <f t="shared" si="1442"/>
        <v/>
      </c>
      <c r="IO2307" s="118"/>
      <c r="IP2307" s="118"/>
      <c r="IQ2307" s="118"/>
      <c r="IR2307" s="118">
        <v>1587</v>
      </c>
      <c r="IS2307" s="118">
        <f t="shared" si="1443"/>
        <v>3706.8369444209793</v>
      </c>
      <c r="IT2307" s="118">
        <f t="shared" si="1444"/>
        <v>1.604905084430801E-5</v>
      </c>
      <c r="IU2307" s="118">
        <f t="shared" si="1445"/>
        <v>0.99056273934753192</v>
      </c>
      <c r="IV2307" s="118">
        <f t="shared" si="1446"/>
        <v>1.604905084430801E-5</v>
      </c>
      <c r="IW2307" s="118" t="str">
        <f t="shared" si="1447"/>
        <v/>
      </c>
      <c r="IX2307" s="118" t="str">
        <f t="shared" si="1448"/>
        <v/>
      </c>
      <c r="IY2307" s="118">
        <f t="shared" si="1449"/>
        <v>6.6308755426967066E-9</v>
      </c>
      <c r="IZ2307" s="118" t="str">
        <f t="shared" si="1450"/>
        <v/>
      </c>
      <c r="JA2307" s="118" t="str">
        <f t="shared" si="1451"/>
        <v/>
      </c>
      <c r="JB2307" s="118"/>
      <c r="JC2307" s="118">
        <v>1587</v>
      </c>
      <c r="JD2307" s="118">
        <f t="shared" si="1452"/>
        <v>2856.9886163080255</v>
      </c>
      <c r="JE2307" s="118">
        <f t="shared" si="1453"/>
        <v>2.0823049224973771E-5</v>
      </c>
      <c r="JF2307" s="118">
        <f t="shared" si="1454"/>
        <v>0.99056273934753192</v>
      </c>
      <c r="JG2307" s="118">
        <f t="shared" si="1455"/>
        <v>2.0823049224973771E-5</v>
      </c>
      <c r="JH2307" s="118" t="str">
        <f t="shared" si="1456"/>
        <v/>
      </c>
      <c r="JI2307" s="118" t="str">
        <f t="shared" si="1457"/>
        <v/>
      </c>
      <c r="JJ2307" s="118">
        <f t="shared" si="1458"/>
        <v>6.6308755426967066E-9</v>
      </c>
      <c r="JK2307" s="118" t="str">
        <f t="shared" si="1459"/>
        <v/>
      </c>
      <c r="JL2307" s="118" t="str">
        <f t="shared" si="1460"/>
        <v/>
      </c>
      <c r="JM2307" s="118"/>
      <c r="JN2307" s="118"/>
      <c r="JO2307" s="118"/>
      <c r="JP2307" s="118">
        <f t="shared" si="1414"/>
        <v>10.188799999999922</v>
      </c>
      <c r="JQ2307" s="138">
        <f t="shared" si="1415"/>
        <v>0.17812443199472114</v>
      </c>
      <c r="JR2307" s="118">
        <f t="shared" si="1416"/>
        <v>3.4552754040387268E-4</v>
      </c>
      <c r="JS2307" s="118" t="str">
        <f t="shared" si="1412"/>
        <v/>
      </c>
      <c r="JT2307" s="119" t="str">
        <f t="shared" si="1413"/>
        <v/>
      </c>
    </row>
    <row r="2308" spans="209:280" ht="20.100000000000001" customHeight="1" x14ac:dyDescent="0.25">
      <c r="HA2308" s="1">
        <v>1588</v>
      </c>
      <c r="HB2308" s="1">
        <f t="shared" si="1417"/>
        <v>37351.626740609594</v>
      </c>
      <c r="HC2308" s="1">
        <f t="shared" si="1418"/>
        <v>1.5805206391643089E-6</v>
      </c>
      <c r="HD2308" s="1">
        <f t="shared" si="1419"/>
        <v>0.9906636125313244</v>
      </c>
      <c r="HE2308" s="1">
        <f t="shared" si="1420"/>
        <v>1.5805206391643089E-6</v>
      </c>
      <c r="HF2308" s="1" t="str">
        <f t="shared" si="1421"/>
        <v/>
      </c>
      <c r="HG2308" s="1" t="str">
        <f t="shared" si="1422"/>
        <v/>
      </c>
      <c r="HK2308" s="1">
        <f t="shared" si="1423"/>
        <v>4.365289462532759E-30</v>
      </c>
      <c r="HL2308" s="1" t="str">
        <f t="shared" si="1424"/>
        <v/>
      </c>
      <c r="HM2308" s="1" t="str">
        <f t="shared" si="1425"/>
        <v/>
      </c>
      <c r="HR2308" s="1">
        <v>1588</v>
      </c>
      <c r="HS2308" s="1">
        <f t="shared" si="1426"/>
        <v>84.2303409632691</v>
      </c>
      <c r="HT2308" s="1">
        <f t="shared" si="1427"/>
        <v>7.0087591115936139E-4</v>
      </c>
      <c r="HU2308" s="1">
        <f t="shared" si="1428"/>
        <v>0.9906636125313244</v>
      </c>
      <c r="HV2308" s="118">
        <f t="shared" si="1429"/>
        <v>7.0087591115936139E-4</v>
      </c>
      <c r="HW2308" s="118" t="str">
        <f t="shared" si="1430"/>
        <v/>
      </c>
      <c r="HX2308" s="118" t="str">
        <f t="shared" si="1431"/>
        <v/>
      </c>
      <c r="HY2308" s="118">
        <f t="shared" si="1432"/>
        <v>1.8665006475457178E-4</v>
      </c>
      <c r="HZ2308" s="118" t="str">
        <f t="shared" si="1433"/>
        <v/>
      </c>
      <c r="IA2308" s="118" t="str">
        <f t="shared" si="1434"/>
        <v/>
      </c>
      <c r="IB2308" s="118"/>
      <c r="IC2308" s="118"/>
      <c r="ID2308" s="118"/>
      <c r="IE2308" s="118">
        <v>1588</v>
      </c>
      <c r="IF2308" s="118">
        <f t="shared" si="1461"/>
        <v>143.27109720615076</v>
      </c>
      <c r="IG2308" s="118">
        <f t="shared" si="1435"/>
        <v>4.1205112629904872E-4</v>
      </c>
      <c r="IH2308" s="118">
        <f t="shared" si="1436"/>
        <v>0.9906636125313244</v>
      </c>
      <c r="II2308" s="118">
        <f t="shared" si="1437"/>
        <v>4.1205112629904872E-4</v>
      </c>
      <c r="IJ2308" s="118" t="str">
        <f t="shared" si="1438"/>
        <v/>
      </c>
      <c r="IK2308" s="118" t="str">
        <f t="shared" si="1439"/>
        <v/>
      </c>
      <c r="IL2308" s="118">
        <f t="shared" si="1440"/>
        <v>2.7201426515305504E-59</v>
      </c>
      <c r="IM2308" s="118" t="str">
        <f t="shared" si="1441"/>
        <v/>
      </c>
      <c r="IN2308" s="118" t="str">
        <f t="shared" si="1442"/>
        <v/>
      </c>
      <c r="IO2308" s="118"/>
      <c r="IP2308" s="118"/>
      <c r="IQ2308" s="118"/>
      <c r="IR2308" s="118">
        <v>1588</v>
      </c>
      <c r="IS2308" s="118">
        <f t="shared" si="1443"/>
        <v>3713.1518284830245</v>
      </c>
      <c r="IT2308" s="118">
        <f t="shared" si="1444"/>
        <v>1.5898896596968174E-5</v>
      </c>
      <c r="IU2308" s="118">
        <f t="shared" si="1445"/>
        <v>0.9906636125313244</v>
      </c>
      <c r="IV2308" s="118">
        <f t="shared" si="1446"/>
        <v>1.5898896596968174E-5</v>
      </c>
      <c r="IW2308" s="118" t="str">
        <f t="shared" si="1447"/>
        <v/>
      </c>
      <c r="IX2308" s="118" t="str">
        <f t="shared" si="1448"/>
        <v/>
      </c>
      <c r="IY2308" s="118">
        <f t="shared" si="1449"/>
        <v>6.7537722305268422E-9</v>
      </c>
      <c r="IZ2308" s="118" t="str">
        <f t="shared" si="1450"/>
        <v/>
      </c>
      <c r="JA2308" s="118" t="str">
        <f t="shared" si="1451"/>
        <v/>
      </c>
      <c r="JB2308" s="118"/>
      <c r="JC2308" s="118">
        <v>1588</v>
      </c>
      <c r="JD2308" s="118">
        <f t="shared" si="1452"/>
        <v>2861.8557178690271</v>
      </c>
      <c r="JE2308" s="118">
        <f t="shared" si="1453"/>
        <v>2.0628229648786491E-5</v>
      </c>
      <c r="JF2308" s="118">
        <f t="shared" si="1454"/>
        <v>0.9906636125313244</v>
      </c>
      <c r="JG2308" s="118">
        <f t="shared" si="1455"/>
        <v>2.0628229648786491E-5</v>
      </c>
      <c r="JH2308" s="118" t="str">
        <f t="shared" si="1456"/>
        <v/>
      </c>
      <c r="JI2308" s="118" t="str">
        <f t="shared" si="1457"/>
        <v/>
      </c>
      <c r="JJ2308" s="118">
        <f t="shared" si="1458"/>
        <v>6.7537722305268422E-9</v>
      </c>
      <c r="JK2308" s="118" t="str">
        <f t="shared" si="1459"/>
        <v/>
      </c>
      <c r="JL2308" s="118" t="str">
        <f t="shared" si="1460"/>
        <v/>
      </c>
      <c r="JM2308" s="118"/>
      <c r="JN2308" s="118"/>
      <c r="JO2308" s="118"/>
      <c r="JP2308" s="118">
        <f t="shared" si="1414"/>
        <v>10.195199999999922</v>
      </c>
      <c r="JQ2308" s="138">
        <f t="shared" si="1415"/>
        <v>0.17777890445431727</v>
      </c>
      <c r="JR2308" s="118">
        <f t="shared" si="1416"/>
        <v>3.4496457064578379E-4</v>
      </c>
      <c r="JS2308" s="118" t="str">
        <f t="shared" si="1412"/>
        <v/>
      </c>
      <c r="JT2308" s="119" t="str">
        <f t="shared" si="1413"/>
        <v/>
      </c>
    </row>
    <row r="2309" spans="209:280" ht="20.100000000000001" customHeight="1" x14ac:dyDescent="0.25">
      <c r="HA2309" s="1">
        <v>1589</v>
      </c>
      <c r="HB2309" s="1">
        <f t="shared" si="1417"/>
        <v>37415.14991533853</v>
      </c>
      <c r="HC2309" s="1">
        <f t="shared" si="1418"/>
        <v>1.5657083027454162E-6</v>
      </c>
      <c r="HD2309" s="1">
        <f t="shared" si="1419"/>
        <v>0.99076354115165666</v>
      </c>
      <c r="HE2309" s="1">
        <f t="shared" si="1420"/>
        <v>1.5657083027454162E-6</v>
      </c>
      <c r="HF2309" s="1" t="str">
        <f t="shared" si="1421"/>
        <v/>
      </c>
      <c r="HG2309" s="1" t="str">
        <f t="shared" si="1422"/>
        <v/>
      </c>
      <c r="HK2309" s="1">
        <f t="shared" si="1423"/>
        <v>4.555746184663036E-30</v>
      </c>
      <c r="HL2309" s="1" t="str">
        <f t="shared" si="1424"/>
        <v/>
      </c>
      <c r="HM2309" s="1" t="str">
        <f t="shared" si="1425"/>
        <v/>
      </c>
      <c r="HR2309" s="1">
        <v>1589</v>
      </c>
      <c r="HS2309" s="1">
        <f t="shared" si="1426"/>
        <v>84.373589842458358</v>
      </c>
      <c r="HT2309" s="1">
        <f t="shared" si="1427"/>
        <v>6.9430743648921784E-4</v>
      </c>
      <c r="HU2309" s="1">
        <f t="shared" si="1428"/>
        <v>0.99076354115165677</v>
      </c>
      <c r="HV2309" s="118">
        <f t="shared" si="1429"/>
        <v>6.9430743648921784E-4</v>
      </c>
      <c r="HW2309" s="118" t="str">
        <f t="shared" si="1430"/>
        <v/>
      </c>
      <c r="HX2309" s="118" t="str">
        <f t="shared" si="1431"/>
        <v/>
      </c>
      <c r="HY2309" s="118">
        <f t="shared" si="1432"/>
        <v>1.8879589285302444E-4</v>
      </c>
      <c r="HZ2309" s="118" t="str">
        <f t="shared" si="1433"/>
        <v/>
      </c>
      <c r="IA2309" s="118" t="str">
        <f t="shared" si="1434"/>
        <v/>
      </c>
      <c r="IB2309" s="118"/>
      <c r="IC2309" s="118"/>
      <c r="ID2309" s="118"/>
      <c r="IE2309" s="118">
        <v>1589</v>
      </c>
      <c r="IF2309" s="118">
        <f t="shared" si="1461"/>
        <v>143.51475553473264</v>
      </c>
      <c r="IG2309" s="118">
        <f t="shared" si="1435"/>
        <v>4.0818946214023617E-4</v>
      </c>
      <c r="IH2309" s="118">
        <f t="shared" si="1436"/>
        <v>0.99076354115165666</v>
      </c>
      <c r="II2309" s="118">
        <f t="shared" si="1437"/>
        <v>4.0818946214023617E-4</v>
      </c>
      <c r="IJ2309" s="118" t="str">
        <f t="shared" si="1438"/>
        <v/>
      </c>
      <c r="IK2309" s="118" t="str">
        <f t="shared" si="1439"/>
        <v/>
      </c>
      <c r="IL2309" s="118">
        <f t="shared" si="1440"/>
        <v>2.9012177672545861E-59</v>
      </c>
      <c r="IM2309" s="118" t="str">
        <f t="shared" si="1441"/>
        <v/>
      </c>
      <c r="IN2309" s="118" t="str">
        <f t="shared" si="1442"/>
        <v/>
      </c>
      <c r="IO2309" s="118"/>
      <c r="IP2309" s="118"/>
      <c r="IQ2309" s="118"/>
      <c r="IR2309" s="118">
        <v>1589</v>
      </c>
      <c r="IS2309" s="118">
        <f t="shared" si="1443"/>
        <v>3719.4667125450715</v>
      </c>
      <c r="IT2309" s="118">
        <f t="shared" si="1444"/>
        <v>1.5749895186136872E-5</v>
      </c>
      <c r="IU2309" s="118">
        <f t="shared" si="1445"/>
        <v>0.99076354115165677</v>
      </c>
      <c r="IV2309" s="118">
        <f t="shared" si="1446"/>
        <v>1.5749895186136872E-5</v>
      </c>
      <c r="IW2309" s="118" t="str">
        <f t="shared" si="1447"/>
        <v/>
      </c>
      <c r="IX2309" s="118" t="str">
        <f t="shared" si="1448"/>
        <v/>
      </c>
      <c r="IY2309" s="118">
        <f t="shared" si="1449"/>
        <v>6.8788366240538067E-9</v>
      </c>
      <c r="IZ2309" s="118" t="str">
        <f t="shared" si="1450"/>
        <v/>
      </c>
      <c r="JA2309" s="118" t="str">
        <f t="shared" si="1451"/>
        <v/>
      </c>
      <c r="JB2309" s="118"/>
      <c r="JC2309" s="118">
        <v>1589</v>
      </c>
      <c r="JD2309" s="118">
        <f t="shared" si="1452"/>
        <v>2866.7228194300296</v>
      </c>
      <c r="JE2309" s="118">
        <f t="shared" si="1453"/>
        <v>2.0434905835283123E-5</v>
      </c>
      <c r="JF2309" s="118">
        <f t="shared" si="1454"/>
        <v>0.99076354115165666</v>
      </c>
      <c r="JG2309" s="118">
        <f t="shared" si="1455"/>
        <v>2.0434905835283123E-5</v>
      </c>
      <c r="JH2309" s="118" t="str">
        <f t="shared" si="1456"/>
        <v/>
      </c>
      <c r="JI2309" s="118" t="str">
        <f t="shared" si="1457"/>
        <v/>
      </c>
      <c r="JJ2309" s="118">
        <f t="shared" si="1458"/>
        <v>6.8788366240538067E-9</v>
      </c>
      <c r="JK2309" s="118" t="str">
        <f t="shared" si="1459"/>
        <v/>
      </c>
      <c r="JL2309" s="118" t="str">
        <f t="shared" si="1460"/>
        <v/>
      </c>
      <c r="JM2309" s="118"/>
      <c r="JN2309" s="118"/>
      <c r="JO2309" s="118"/>
      <c r="JP2309" s="118">
        <f t="shared" si="1414"/>
        <v>10.201599999999921</v>
      </c>
      <c r="JQ2309" s="138">
        <f t="shared" si="1415"/>
        <v>0.17743393988367148</v>
      </c>
      <c r="JR2309" s="118">
        <f t="shared" si="1416"/>
        <v>3.4440217905698511E-4</v>
      </c>
      <c r="JS2309" s="118" t="str">
        <f t="shared" si="1412"/>
        <v/>
      </c>
      <c r="JT2309" s="119" t="str">
        <f t="shared" si="1413"/>
        <v/>
      </c>
    </row>
    <row r="2310" spans="209:280" ht="20.100000000000001" customHeight="1" x14ac:dyDescent="0.25">
      <c r="HA2310" s="1">
        <v>1590</v>
      </c>
      <c r="HB2310" s="1">
        <f t="shared" si="1417"/>
        <v>37478.673090067452</v>
      </c>
      <c r="HC2310" s="1">
        <f t="shared" si="1418"/>
        <v>1.5510099683456562E-6</v>
      </c>
      <c r="HD2310" s="1">
        <f t="shared" si="1419"/>
        <v>0.99086253246942735</v>
      </c>
      <c r="HE2310" s="1">
        <f t="shared" si="1420"/>
        <v>1.5510099683456562E-6</v>
      </c>
      <c r="HF2310" s="1" t="str">
        <f t="shared" si="1421"/>
        <v/>
      </c>
      <c r="HG2310" s="1" t="str">
        <f t="shared" si="1422"/>
        <v/>
      </c>
      <c r="HK2310" s="1">
        <f t="shared" si="1423"/>
        <v>4.7544364245924019E-30</v>
      </c>
      <c r="HL2310" s="1" t="str">
        <f t="shared" si="1424"/>
        <v/>
      </c>
      <c r="HM2310" s="1" t="str">
        <f t="shared" si="1425"/>
        <v/>
      </c>
      <c r="HR2310" s="1">
        <v>1590</v>
      </c>
      <c r="HS2310" s="1">
        <f t="shared" si="1426"/>
        <v>84.516838721647588</v>
      </c>
      <c r="HT2310" s="1">
        <f t="shared" si="1427"/>
        <v>6.8778951558411388E-4</v>
      </c>
      <c r="HU2310" s="1">
        <f t="shared" si="1428"/>
        <v>0.99086253246942735</v>
      </c>
      <c r="HV2310" s="118">
        <f t="shared" si="1429"/>
        <v>6.8778951558411388E-4</v>
      </c>
      <c r="HW2310" s="118" t="str">
        <f t="shared" si="1430"/>
        <v/>
      </c>
      <c r="HX2310" s="118" t="str">
        <f t="shared" si="1431"/>
        <v/>
      </c>
      <c r="HY2310" s="118">
        <f t="shared" si="1432"/>
        <v>1.9096333509111978E-4</v>
      </c>
      <c r="HZ2310" s="118" t="str">
        <f t="shared" si="1433"/>
        <v/>
      </c>
      <c r="IA2310" s="118" t="str">
        <f t="shared" si="1434"/>
        <v/>
      </c>
      <c r="IB2310" s="118"/>
      <c r="IC2310" s="118"/>
      <c r="ID2310" s="118"/>
      <c r="IE2310" s="118">
        <v>1590</v>
      </c>
      <c r="IF2310" s="118">
        <f t="shared" si="1461"/>
        <v>143.75841386331453</v>
      </c>
      <c r="IG2310" s="118">
        <f t="shared" si="1435"/>
        <v>4.0435751898551493E-4</v>
      </c>
      <c r="IH2310" s="118">
        <f t="shared" si="1436"/>
        <v>0.99086253246942735</v>
      </c>
      <c r="II2310" s="118">
        <f t="shared" si="1437"/>
        <v>4.0435751898551493E-4</v>
      </c>
      <c r="IJ2310" s="118" t="str">
        <f t="shared" si="1438"/>
        <v/>
      </c>
      <c r="IK2310" s="118" t="str">
        <f t="shared" si="1439"/>
        <v/>
      </c>
      <c r="IL2310" s="118">
        <f t="shared" si="1440"/>
        <v>3.0942972260450909E-59</v>
      </c>
      <c r="IM2310" s="118" t="str">
        <f t="shared" si="1441"/>
        <v/>
      </c>
      <c r="IN2310" s="118" t="str">
        <f t="shared" si="1442"/>
        <v/>
      </c>
      <c r="IO2310" s="118"/>
      <c r="IP2310" s="118"/>
      <c r="IQ2310" s="118"/>
      <c r="IR2310" s="118">
        <v>1590</v>
      </c>
      <c r="IS2310" s="118">
        <f t="shared" si="1443"/>
        <v>3725.7815966071166</v>
      </c>
      <c r="IT2310" s="118">
        <f t="shared" si="1444"/>
        <v>1.5602040553316013E-5</v>
      </c>
      <c r="IU2310" s="118">
        <f t="shared" si="1445"/>
        <v>0.99086253246942735</v>
      </c>
      <c r="IV2310" s="118">
        <f t="shared" si="1446"/>
        <v>1.5602040553316013E-5</v>
      </c>
      <c r="IW2310" s="118" t="str">
        <f t="shared" si="1447"/>
        <v/>
      </c>
      <c r="IX2310" s="118" t="str">
        <f t="shared" si="1448"/>
        <v/>
      </c>
      <c r="IY2310" s="118">
        <f t="shared" si="1449"/>
        <v>7.0061048251395618E-9</v>
      </c>
      <c r="IZ2310" s="118" t="str">
        <f t="shared" si="1450"/>
        <v/>
      </c>
      <c r="JA2310" s="118" t="str">
        <f t="shared" si="1451"/>
        <v/>
      </c>
      <c r="JB2310" s="118"/>
      <c r="JC2310" s="118">
        <v>1590</v>
      </c>
      <c r="JD2310" s="118">
        <f t="shared" si="1452"/>
        <v>2871.5899209910312</v>
      </c>
      <c r="JE2310" s="118">
        <f t="shared" si="1453"/>
        <v>2.0243069923786748E-5</v>
      </c>
      <c r="JF2310" s="118">
        <f t="shared" si="1454"/>
        <v>0.99086253246942735</v>
      </c>
      <c r="JG2310" s="118">
        <f t="shared" si="1455"/>
        <v>2.0243069923786748E-5</v>
      </c>
      <c r="JH2310" s="118" t="str">
        <f t="shared" si="1456"/>
        <v/>
      </c>
      <c r="JI2310" s="118" t="str">
        <f t="shared" si="1457"/>
        <v/>
      </c>
      <c r="JJ2310" s="118">
        <f t="shared" si="1458"/>
        <v>7.0061048251395618E-9</v>
      </c>
      <c r="JK2310" s="118" t="str">
        <f t="shared" si="1459"/>
        <v/>
      </c>
      <c r="JL2310" s="118" t="str">
        <f t="shared" si="1460"/>
        <v/>
      </c>
      <c r="JM2310" s="118"/>
      <c r="JN2310" s="118"/>
      <c r="JO2310" s="118"/>
      <c r="JP2310" s="118">
        <f t="shared" si="1414"/>
        <v>10.20799999999992</v>
      </c>
      <c r="JQ2310" s="138">
        <f t="shared" si="1415"/>
        <v>0.1770895377046145</v>
      </c>
      <c r="JR2310" s="118">
        <f t="shared" si="1416"/>
        <v>3.4384036622617242E-4</v>
      </c>
      <c r="JS2310" s="118" t="str">
        <f t="shared" si="1412"/>
        <v/>
      </c>
      <c r="JT2310" s="119" t="str">
        <f t="shared" si="1413"/>
        <v/>
      </c>
    </row>
    <row r="2311" spans="209:280" ht="20.100000000000001" customHeight="1" x14ac:dyDescent="0.25">
      <c r="HA2311" s="1">
        <v>1591</v>
      </c>
      <c r="HB2311" s="1">
        <f t="shared" si="1417"/>
        <v>37542.196264796388</v>
      </c>
      <c r="HC2311" s="1">
        <f t="shared" si="1418"/>
        <v>1.5364250338882611E-6</v>
      </c>
      <c r="HD2311" s="1">
        <f t="shared" si="1419"/>
        <v>0.9909605937072824</v>
      </c>
      <c r="HE2311" s="1">
        <f t="shared" si="1420"/>
        <v>1.5364250338882611E-6</v>
      </c>
      <c r="HF2311" s="1" t="str">
        <f t="shared" si="1421"/>
        <v/>
      </c>
      <c r="HG2311" s="1" t="str">
        <f t="shared" si="1422"/>
        <v/>
      </c>
      <c r="HK2311" s="1">
        <f t="shared" si="1423"/>
        <v>4.9617127749195336E-30</v>
      </c>
      <c r="HL2311" s="1" t="str">
        <f t="shared" si="1424"/>
        <v/>
      </c>
      <c r="HM2311" s="1" t="str">
        <f t="shared" si="1425"/>
        <v/>
      </c>
      <c r="HR2311" s="1">
        <v>1591</v>
      </c>
      <c r="HS2311" s="1">
        <f t="shared" si="1426"/>
        <v>84.660087600836818</v>
      </c>
      <c r="HT2311" s="1">
        <f t="shared" si="1427"/>
        <v>6.8132188145538126E-4</v>
      </c>
      <c r="HU2311" s="1">
        <f t="shared" si="1428"/>
        <v>0.9909605937072824</v>
      </c>
      <c r="HV2311" s="118">
        <f t="shared" si="1429"/>
        <v>6.8132188145538126E-4</v>
      </c>
      <c r="HW2311" s="118" t="str">
        <f t="shared" si="1430"/>
        <v/>
      </c>
      <c r="HX2311" s="118" t="str">
        <f t="shared" si="1431"/>
        <v/>
      </c>
      <c r="HY2311" s="118">
        <f t="shared" si="1432"/>
        <v>1.9315256985094576E-4</v>
      </c>
      <c r="HZ2311" s="118" t="str">
        <f t="shared" si="1433"/>
        <v/>
      </c>
      <c r="IA2311" s="118" t="str">
        <f t="shared" si="1434"/>
        <v/>
      </c>
      <c r="IB2311" s="118"/>
      <c r="IC2311" s="118"/>
      <c r="ID2311" s="118"/>
      <c r="IE2311" s="118">
        <v>1591</v>
      </c>
      <c r="IF2311" s="118">
        <f t="shared" si="1461"/>
        <v>144.00207219189642</v>
      </c>
      <c r="IG2311" s="118">
        <f t="shared" si="1435"/>
        <v>4.005551398698938E-4</v>
      </c>
      <c r="IH2311" s="118">
        <f t="shared" si="1436"/>
        <v>0.9909605937072824</v>
      </c>
      <c r="II2311" s="118">
        <f t="shared" si="1437"/>
        <v>4.005551398698938E-4</v>
      </c>
      <c r="IJ2311" s="118" t="str">
        <f t="shared" si="1438"/>
        <v/>
      </c>
      <c r="IK2311" s="118" t="str">
        <f t="shared" si="1439"/>
        <v/>
      </c>
      <c r="IL2311" s="118">
        <f t="shared" si="1440"/>
        <v>3.3001735469832471E-59</v>
      </c>
      <c r="IM2311" s="118" t="str">
        <f t="shared" si="1441"/>
        <v/>
      </c>
      <c r="IN2311" s="118" t="str">
        <f t="shared" si="1442"/>
        <v/>
      </c>
      <c r="IO2311" s="118"/>
      <c r="IP2311" s="118"/>
      <c r="IQ2311" s="118"/>
      <c r="IR2311" s="118">
        <v>1591</v>
      </c>
      <c r="IS2311" s="118">
        <f t="shared" si="1443"/>
        <v>3732.0964806691636</v>
      </c>
      <c r="IT2311" s="118">
        <f t="shared" si="1444"/>
        <v>1.5455326642047944E-5</v>
      </c>
      <c r="IU2311" s="118">
        <f t="shared" si="1445"/>
        <v>0.9909605937072824</v>
      </c>
      <c r="IV2311" s="118">
        <f t="shared" si="1446"/>
        <v>1.5455326642047944E-5</v>
      </c>
      <c r="IW2311" s="118" t="str">
        <f t="shared" si="1447"/>
        <v/>
      </c>
      <c r="IX2311" s="118" t="str">
        <f t="shared" si="1448"/>
        <v/>
      </c>
      <c r="IY2311" s="118">
        <f t="shared" si="1449"/>
        <v>7.1356134971153576E-9</v>
      </c>
      <c r="IZ2311" s="118" t="str">
        <f t="shared" si="1450"/>
        <v/>
      </c>
      <c r="JA2311" s="118" t="str">
        <f t="shared" si="1451"/>
        <v/>
      </c>
      <c r="JB2311" s="118"/>
      <c r="JC2311" s="118">
        <v>1591</v>
      </c>
      <c r="JD2311" s="118">
        <f t="shared" si="1452"/>
        <v>2876.4570225520329</v>
      </c>
      <c r="JE2311" s="118">
        <f t="shared" si="1453"/>
        <v>2.0052714056267898E-5</v>
      </c>
      <c r="JF2311" s="118">
        <f t="shared" si="1454"/>
        <v>0.9909605937072824</v>
      </c>
      <c r="JG2311" s="118">
        <f t="shared" si="1455"/>
        <v>2.0052714056267898E-5</v>
      </c>
      <c r="JH2311" s="118" t="str">
        <f t="shared" si="1456"/>
        <v/>
      </c>
      <c r="JI2311" s="118" t="str">
        <f t="shared" si="1457"/>
        <v/>
      </c>
      <c r="JJ2311" s="118">
        <f t="shared" si="1458"/>
        <v>7.1356134971153576E-9</v>
      </c>
      <c r="JK2311" s="118" t="str">
        <f t="shared" si="1459"/>
        <v/>
      </c>
      <c r="JL2311" s="118" t="str">
        <f t="shared" si="1460"/>
        <v/>
      </c>
      <c r="JM2311" s="118"/>
      <c r="JN2311" s="118"/>
      <c r="JO2311" s="118"/>
      <c r="JP2311" s="118">
        <f t="shared" si="1414"/>
        <v>10.21439999999992</v>
      </c>
      <c r="JQ2311" s="138">
        <f t="shared" si="1415"/>
        <v>0.17674569733838832</v>
      </c>
      <c r="JR2311" s="118">
        <f t="shared" si="1416"/>
        <v>3.4327913273612953E-4</v>
      </c>
      <c r="JS2311" s="118" t="str">
        <f t="shared" si="1412"/>
        <v/>
      </c>
      <c r="JT2311" s="119" t="str">
        <f t="shared" si="1413"/>
        <v/>
      </c>
    </row>
    <row r="2312" spans="209:280" ht="20.100000000000001" customHeight="1" x14ac:dyDescent="0.25">
      <c r="HA2312" s="1">
        <v>1592</v>
      </c>
      <c r="HB2312" s="1">
        <f t="shared" si="1417"/>
        <v>37605.71943952531</v>
      </c>
      <c r="HC2312" s="1">
        <f t="shared" si="1418"/>
        <v>1.5219528975357802E-6</v>
      </c>
      <c r="HD2312" s="1">
        <f t="shared" si="1419"/>
        <v>0.99105773204962955</v>
      </c>
      <c r="HE2312" s="1">
        <f t="shared" si="1420"/>
        <v>1.5219528975357802E-6</v>
      </c>
      <c r="HF2312" s="1" t="str">
        <f t="shared" si="1421"/>
        <v/>
      </c>
      <c r="HG2312" s="1" t="str">
        <f t="shared" si="1422"/>
        <v/>
      </c>
      <c r="HK2312" s="1">
        <f t="shared" si="1423"/>
        <v>5.1779427818433544E-30</v>
      </c>
      <c r="HL2312" s="1" t="str">
        <f t="shared" si="1424"/>
        <v/>
      </c>
      <c r="HM2312" s="1" t="str">
        <f t="shared" si="1425"/>
        <v/>
      </c>
      <c r="HR2312" s="1">
        <v>1592</v>
      </c>
      <c r="HS2312" s="1">
        <f t="shared" si="1426"/>
        <v>84.803336480026047</v>
      </c>
      <c r="HT2312" s="1">
        <f t="shared" si="1427"/>
        <v>6.7490426722047192E-4</v>
      </c>
      <c r="HU2312" s="1">
        <f t="shared" si="1428"/>
        <v>0.99105773204962955</v>
      </c>
      <c r="HV2312" s="118">
        <f t="shared" si="1429"/>
        <v>6.7490426722047192E-4</v>
      </c>
      <c r="HW2312" s="118" t="str">
        <f t="shared" si="1430"/>
        <v/>
      </c>
      <c r="HX2312" s="118" t="str">
        <f t="shared" si="1431"/>
        <v/>
      </c>
      <c r="HY2312" s="118">
        <f t="shared" si="1432"/>
        <v>1.9536377650900637E-4</v>
      </c>
      <c r="HZ2312" s="118" t="str">
        <f t="shared" si="1433"/>
        <v/>
      </c>
      <c r="IA2312" s="118" t="str">
        <f t="shared" si="1434"/>
        <v/>
      </c>
      <c r="IB2312" s="118"/>
      <c r="IC2312" s="118"/>
      <c r="ID2312" s="118"/>
      <c r="IE2312" s="118">
        <v>1592</v>
      </c>
      <c r="IF2312" s="118">
        <f t="shared" si="1461"/>
        <v>144.2457305204783</v>
      </c>
      <c r="IG2312" s="118">
        <f t="shared" si="1435"/>
        <v>3.9678216789076985E-4</v>
      </c>
      <c r="IH2312" s="118">
        <f t="shared" si="1436"/>
        <v>0.99105773204962955</v>
      </c>
      <c r="II2312" s="118">
        <f t="shared" si="1437"/>
        <v>3.9678216789076985E-4</v>
      </c>
      <c r="IJ2312" s="118" t="str">
        <f t="shared" si="1438"/>
        <v/>
      </c>
      <c r="IK2312" s="118" t="str">
        <f t="shared" si="1439"/>
        <v/>
      </c>
      <c r="IL2312" s="118">
        <f t="shared" si="1440"/>
        <v>3.5196913507867062E-59</v>
      </c>
      <c r="IM2312" s="118" t="str">
        <f t="shared" si="1441"/>
        <v/>
      </c>
      <c r="IN2312" s="118" t="str">
        <f t="shared" si="1442"/>
        <v/>
      </c>
      <c r="IO2312" s="118"/>
      <c r="IP2312" s="118"/>
      <c r="IQ2312" s="118"/>
      <c r="IR2312" s="118">
        <v>1592</v>
      </c>
      <c r="IS2312" s="118">
        <f t="shared" si="1443"/>
        <v>3738.4113647312088</v>
      </c>
      <c r="IT2312" s="118">
        <f t="shared" si="1444"/>
        <v>1.5309747398282429E-5</v>
      </c>
      <c r="IU2312" s="118">
        <f t="shared" si="1445"/>
        <v>0.99105773204962955</v>
      </c>
      <c r="IV2312" s="118">
        <f t="shared" si="1446"/>
        <v>1.5309747398282429E-5</v>
      </c>
      <c r="IW2312" s="118" t="str">
        <f t="shared" si="1447"/>
        <v/>
      </c>
      <c r="IX2312" s="118" t="str">
        <f t="shared" si="1448"/>
        <v/>
      </c>
      <c r="IY2312" s="118">
        <f t="shared" si="1449"/>
        <v>7.26739987280137E-9</v>
      </c>
      <c r="IZ2312" s="118" t="str">
        <f t="shared" si="1450"/>
        <v/>
      </c>
      <c r="JA2312" s="118" t="str">
        <f t="shared" si="1451"/>
        <v/>
      </c>
      <c r="JB2312" s="118"/>
      <c r="JC2312" s="118">
        <v>1592</v>
      </c>
      <c r="JD2312" s="118">
        <f t="shared" si="1452"/>
        <v>2881.3241241130345</v>
      </c>
      <c r="JE2312" s="118">
        <f t="shared" si="1453"/>
        <v>1.9863830377820384E-5</v>
      </c>
      <c r="JF2312" s="118">
        <f t="shared" si="1454"/>
        <v>0.99105773204962955</v>
      </c>
      <c r="JG2312" s="118">
        <f t="shared" si="1455"/>
        <v>1.9863830377820384E-5</v>
      </c>
      <c r="JH2312" s="118" t="str">
        <f t="shared" si="1456"/>
        <v/>
      </c>
      <c r="JI2312" s="118" t="str">
        <f t="shared" si="1457"/>
        <v/>
      </c>
      <c r="JJ2312" s="118">
        <f t="shared" si="1458"/>
        <v>7.26739987280137E-9</v>
      </c>
      <c r="JK2312" s="118" t="str">
        <f t="shared" si="1459"/>
        <v/>
      </c>
      <c r="JL2312" s="118" t="str">
        <f t="shared" si="1460"/>
        <v/>
      </c>
      <c r="JM2312" s="118"/>
      <c r="JN2312" s="118"/>
      <c r="JO2312" s="118"/>
      <c r="JP2312" s="118">
        <f t="shared" si="1414"/>
        <v>10.220799999999919</v>
      </c>
      <c r="JQ2312" s="138">
        <f t="shared" si="1415"/>
        <v>0.17640241820565219</v>
      </c>
      <c r="JR2312" s="118">
        <f t="shared" si="1416"/>
        <v>3.427184791640614E-4</v>
      </c>
      <c r="JS2312" s="118" t="str">
        <f t="shared" si="1412"/>
        <v/>
      </c>
      <c r="JT2312" s="119" t="str">
        <f t="shared" si="1413"/>
        <v/>
      </c>
    </row>
    <row r="2313" spans="209:280" ht="20.100000000000001" customHeight="1" x14ac:dyDescent="0.25">
      <c r="HA2313" s="1">
        <v>1593</v>
      </c>
      <c r="HB2313" s="1">
        <f t="shared" si="1417"/>
        <v>37669.242614254232</v>
      </c>
      <c r="HC2313" s="1">
        <f t="shared" si="1418"/>
        <v>1.5075929577261403E-6</v>
      </c>
      <c r="HD2313" s="1">
        <f t="shared" si="1419"/>
        <v>0.99115395464265443</v>
      </c>
      <c r="HE2313" s="1">
        <f t="shared" si="1420"/>
        <v>1.5075929577261403E-6</v>
      </c>
      <c r="HF2313" s="1" t="str">
        <f t="shared" si="1421"/>
        <v/>
      </c>
      <c r="HG2313" s="1" t="str">
        <f t="shared" si="1422"/>
        <v/>
      </c>
      <c r="HK2313" s="1">
        <f t="shared" si="1423"/>
        <v>5.4035095730522134E-30</v>
      </c>
      <c r="HL2313" s="1" t="str">
        <f t="shared" si="1424"/>
        <v/>
      </c>
      <c r="HM2313" s="1" t="str">
        <f t="shared" si="1425"/>
        <v/>
      </c>
      <c r="HR2313" s="1">
        <v>1593</v>
      </c>
      <c r="HS2313" s="1">
        <f t="shared" si="1426"/>
        <v>84.946585359215277</v>
      </c>
      <c r="HT2313" s="1">
        <f t="shared" si="1427"/>
        <v>6.6853640611895754E-4</v>
      </c>
      <c r="HU2313" s="1">
        <f t="shared" si="1428"/>
        <v>0.99115395464265443</v>
      </c>
      <c r="HV2313" s="118">
        <f t="shared" si="1429"/>
        <v>6.6853640611895754E-4</v>
      </c>
      <c r="HW2313" s="118" t="str">
        <f t="shared" si="1430"/>
        <v/>
      </c>
      <c r="HX2313" s="118" t="str">
        <f t="shared" si="1431"/>
        <v/>
      </c>
      <c r="HY2313" s="118">
        <f t="shared" si="1432"/>
        <v>1.9759713543607675E-4</v>
      </c>
      <c r="HZ2313" s="118" t="str">
        <f t="shared" si="1433"/>
        <v/>
      </c>
      <c r="IA2313" s="118" t="str">
        <f t="shared" si="1434"/>
        <v/>
      </c>
      <c r="IB2313" s="118"/>
      <c r="IC2313" s="118"/>
      <c r="ID2313" s="118"/>
      <c r="IE2313" s="118">
        <v>1593</v>
      </c>
      <c r="IF2313" s="118">
        <f t="shared" si="1461"/>
        <v>144.48938884906019</v>
      </c>
      <c r="IG2313" s="118">
        <f t="shared" si="1435"/>
        <v>3.9303844621733556E-4</v>
      </c>
      <c r="IH2313" s="118">
        <f t="shared" si="1436"/>
        <v>0.99115395464265443</v>
      </c>
      <c r="II2313" s="118">
        <f t="shared" si="1437"/>
        <v>3.9303844621733556E-4</v>
      </c>
      <c r="IJ2313" s="118" t="str">
        <f t="shared" si="1438"/>
        <v/>
      </c>
      <c r="IK2313" s="118" t="str">
        <f t="shared" si="1439"/>
        <v/>
      </c>
      <c r="IL2313" s="118">
        <f t="shared" si="1440"/>
        <v>3.7537507704946306E-59</v>
      </c>
      <c r="IM2313" s="118" t="str">
        <f t="shared" si="1441"/>
        <v/>
      </c>
      <c r="IN2313" s="118" t="str">
        <f t="shared" si="1442"/>
        <v/>
      </c>
      <c r="IO2313" s="118"/>
      <c r="IP2313" s="118"/>
      <c r="IQ2313" s="118"/>
      <c r="IR2313" s="118">
        <v>1593</v>
      </c>
      <c r="IS2313" s="118">
        <f t="shared" si="1443"/>
        <v>3744.7262487932539</v>
      </c>
      <c r="IT2313" s="118">
        <f t="shared" si="1444"/>
        <v>1.5165296770739322E-5</v>
      </c>
      <c r="IU2313" s="118">
        <f t="shared" si="1445"/>
        <v>0.99115395464265443</v>
      </c>
      <c r="IV2313" s="118">
        <f t="shared" si="1446"/>
        <v>1.5165296770739322E-5</v>
      </c>
      <c r="IW2313" s="118" t="str">
        <f t="shared" si="1447"/>
        <v/>
      </c>
      <c r="IX2313" s="118" t="str">
        <f t="shared" si="1448"/>
        <v/>
      </c>
      <c r="IY2313" s="118">
        <f t="shared" si="1449"/>
        <v>7.4015017626290775E-9</v>
      </c>
      <c r="IZ2313" s="118" t="str">
        <f t="shared" si="1450"/>
        <v/>
      </c>
      <c r="JA2313" s="118" t="str">
        <f t="shared" si="1451"/>
        <v/>
      </c>
      <c r="JB2313" s="118"/>
      <c r="JC2313" s="118">
        <v>1593</v>
      </c>
      <c r="JD2313" s="118">
        <f t="shared" si="1452"/>
        <v>2886.1912256740361</v>
      </c>
      <c r="JE2313" s="118">
        <f t="shared" si="1453"/>
        <v>1.9676411037132336E-5</v>
      </c>
      <c r="JF2313" s="118">
        <f t="shared" si="1454"/>
        <v>0.99115395464265443</v>
      </c>
      <c r="JG2313" s="118">
        <f t="shared" si="1455"/>
        <v>1.9676411037132336E-5</v>
      </c>
      <c r="JH2313" s="118" t="str">
        <f t="shared" si="1456"/>
        <v/>
      </c>
      <c r="JI2313" s="118" t="str">
        <f t="shared" si="1457"/>
        <v/>
      </c>
      <c r="JJ2313" s="118">
        <f t="shared" si="1458"/>
        <v>7.4015017626290775E-9</v>
      </c>
      <c r="JK2313" s="118" t="str">
        <f t="shared" si="1459"/>
        <v/>
      </c>
      <c r="JL2313" s="118" t="str">
        <f t="shared" si="1460"/>
        <v/>
      </c>
      <c r="JM2313" s="118"/>
      <c r="JN2313" s="118"/>
      <c r="JO2313" s="118"/>
      <c r="JP2313" s="118">
        <f t="shared" si="1414"/>
        <v>10.227199999999918</v>
      </c>
      <c r="JQ2313" s="138">
        <f t="shared" si="1415"/>
        <v>0.17605969972648813</v>
      </c>
      <c r="JR2313" s="118">
        <f t="shared" si="1416"/>
        <v>3.4215840608184389E-4</v>
      </c>
      <c r="JS2313" s="118" t="str">
        <f t="shared" si="1412"/>
        <v/>
      </c>
      <c r="JT2313" s="119" t="str">
        <f t="shared" si="1413"/>
        <v/>
      </c>
    </row>
    <row r="2314" spans="209:280" ht="20.100000000000001" customHeight="1" x14ac:dyDescent="0.25">
      <c r="HA2314" s="1">
        <v>1594</v>
      </c>
      <c r="HB2314" s="1">
        <f t="shared" si="1417"/>
        <v>37732.765788983168</v>
      </c>
      <c r="HC2314" s="1">
        <f t="shared" si="1418"/>
        <v>1.4933446132083842E-6</v>
      </c>
      <c r="HD2314" s="1">
        <f t="shared" si="1419"/>
        <v>0.99124926859433915</v>
      </c>
      <c r="HE2314" s="1">
        <f t="shared" si="1420"/>
        <v>1.4933446132083842E-6</v>
      </c>
      <c r="HF2314" s="1" t="str">
        <f t="shared" si="1421"/>
        <v/>
      </c>
      <c r="HG2314" s="1" t="str">
        <f t="shared" si="1422"/>
        <v/>
      </c>
      <c r="HK2314" s="1">
        <f t="shared" si="1423"/>
        <v>5.638812511705298E-30</v>
      </c>
      <c r="HL2314" s="1" t="str">
        <f t="shared" si="1424"/>
        <v/>
      </c>
      <c r="HM2314" s="1" t="str">
        <f t="shared" si="1425"/>
        <v/>
      </c>
      <c r="HR2314" s="1">
        <v>1594</v>
      </c>
      <c r="HS2314" s="1">
        <f t="shared" si="1426"/>
        <v>85.089834238404507</v>
      </c>
      <c r="HT2314" s="1">
        <f t="shared" si="1427"/>
        <v>6.6221803152837107E-4</v>
      </c>
      <c r="HU2314" s="1">
        <f t="shared" si="1428"/>
        <v>0.99124926859433915</v>
      </c>
      <c r="HV2314" s="118">
        <f t="shared" si="1429"/>
        <v>6.6221803152837107E-4</v>
      </c>
      <c r="HW2314" s="118" t="str">
        <f t="shared" si="1430"/>
        <v/>
      </c>
      <c r="HX2314" s="118" t="str">
        <f t="shared" si="1431"/>
        <v/>
      </c>
      <c r="HY2314" s="118">
        <f t="shared" si="1432"/>
        <v>1.9985282799697525E-4</v>
      </c>
      <c r="HZ2314" s="118" t="str">
        <f t="shared" si="1433"/>
        <v/>
      </c>
      <c r="IA2314" s="118" t="str">
        <f t="shared" si="1434"/>
        <v/>
      </c>
      <c r="IB2314" s="118"/>
      <c r="IC2314" s="118"/>
      <c r="ID2314" s="118"/>
      <c r="IE2314" s="118">
        <v>1594</v>
      </c>
      <c r="IF2314" s="118">
        <f t="shared" si="1461"/>
        <v>144.73304717764208</v>
      </c>
      <c r="IG2314" s="118">
        <f t="shared" si="1435"/>
        <v>3.8932381809989345E-4</v>
      </c>
      <c r="IH2314" s="118">
        <f t="shared" si="1436"/>
        <v>0.99124926859433915</v>
      </c>
      <c r="II2314" s="118">
        <f t="shared" si="1437"/>
        <v>3.8932381809989345E-4</v>
      </c>
      <c r="IJ2314" s="118" t="str">
        <f t="shared" si="1438"/>
        <v/>
      </c>
      <c r="IK2314" s="118" t="str">
        <f t="shared" si="1439"/>
        <v/>
      </c>
      <c r="IL2314" s="118">
        <f t="shared" si="1440"/>
        <v>4.0033110844577353E-59</v>
      </c>
      <c r="IM2314" s="118" t="str">
        <f t="shared" si="1441"/>
        <v/>
      </c>
      <c r="IN2314" s="118" t="str">
        <f t="shared" si="1442"/>
        <v/>
      </c>
      <c r="IO2314" s="118"/>
      <c r="IP2314" s="118"/>
      <c r="IQ2314" s="118"/>
      <c r="IR2314" s="118">
        <v>1594</v>
      </c>
      <c r="IS2314" s="118">
        <f t="shared" si="1443"/>
        <v>3751.0411328553009</v>
      </c>
      <c r="IT2314" s="118">
        <f t="shared" si="1444"/>
        <v>1.5021968711267993E-5</v>
      </c>
      <c r="IU2314" s="118">
        <f t="shared" si="1445"/>
        <v>0.99124926859433915</v>
      </c>
      <c r="IV2314" s="118">
        <f t="shared" si="1446"/>
        <v>1.5021968711267993E-5</v>
      </c>
      <c r="IW2314" s="118" t="str">
        <f t="shared" si="1447"/>
        <v/>
      </c>
      <c r="IX2314" s="118" t="str">
        <f t="shared" si="1448"/>
        <v/>
      </c>
      <c r="IY2314" s="118">
        <f t="shared" si="1449"/>
        <v>7.5379575628667729E-9</v>
      </c>
      <c r="IZ2314" s="118" t="str">
        <f t="shared" si="1450"/>
        <v/>
      </c>
      <c r="JA2314" s="118" t="str">
        <f t="shared" si="1451"/>
        <v/>
      </c>
      <c r="JB2314" s="118"/>
      <c r="JC2314" s="118">
        <v>1594</v>
      </c>
      <c r="JD2314" s="118">
        <f t="shared" si="1452"/>
        <v>2891.0583272350377</v>
      </c>
      <c r="JE2314" s="118">
        <f t="shared" si="1453"/>
        <v>1.9490448186952366E-5</v>
      </c>
      <c r="JF2314" s="118">
        <f t="shared" si="1454"/>
        <v>0.99124926859433915</v>
      </c>
      <c r="JG2314" s="118">
        <f t="shared" si="1455"/>
        <v>1.9490448186952366E-5</v>
      </c>
      <c r="JH2314" s="118" t="str">
        <f t="shared" si="1456"/>
        <v/>
      </c>
      <c r="JI2314" s="118" t="str">
        <f t="shared" si="1457"/>
        <v/>
      </c>
      <c r="JJ2314" s="118">
        <f t="shared" si="1458"/>
        <v>7.5379575628667729E-9</v>
      </c>
      <c r="JK2314" s="118" t="str">
        <f t="shared" si="1459"/>
        <v/>
      </c>
      <c r="JL2314" s="118" t="str">
        <f t="shared" si="1460"/>
        <v/>
      </c>
      <c r="JM2314" s="118"/>
      <c r="JN2314" s="118"/>
      <c r="JO2314" s="118"/>
      <c r="JP2314" s="118">
        <f t="shared" si="1414"/>
        <v>10.233599999999917</v>
      </c>
      <c r="JQ2314" s="138">
        <f t="shared" si="1415"/>
        <v>0.17571754132040629</v>
      </c>
      <c r="JR2314" s="118">
        <f t="shared" si="1416"/>
        <v>3.4159891405599607E-4</v>
      </c>
      <c r="JS2314" s="118" t="str">
        <f t="shared" si="1412"/>
        <v/>
      </c>
      <c r="JT2314" s="119" t="str">
        <f t="shared" si="1413"/>
        <v/>
      </c>
    </row>
    <row r="2315" spans="209:280" ht="20.100000000000001" customHeight="1" x14ac:dyDescent="0.25">
      <c r="HA2315" s="1">
        <v>1595</v>
      </c>
      <c r="HB2315" s="1">
        <f t="shared" si="1417"/>
        <v>37796.28896371209</v>
      </c>
      <c r="HC2315" s="1">
        <f t="shared" si="1418"/>
        <v>1.4792072630780407E-6</v>
      </c>
      <c r="HD2315" s="1">
        <f t="shared" si="1419"/>
        <v>0.99134368097448344</v>
      </c>
      <c r="HE2315" s="1">
        <f t="shared" si="1420"/>
        <v>1.4792072630780407E-6</v>
      </c>
      <c r="HF2315" s="1" t="str">
        <f t="shared" si="1421"/>
        <v/>
      </c>
      <c r="HG2315" s="1" t="str">
        <f t="shared" si="1422"/>
        <v/>
      </c>
      <c r="HK2315" s="1">
        <f t="shared" si="1423"/>
        <v>5.8842678775841523E-30</v>
      </c>
      <c r="HL2315" s="1" t="str">
        <f t="shared" si="1424"/>
        <v/>
      </c>
      <c r="HM2315" s="1" t="str">
        <f t="shared" si="1425"/>
        <v/>
      </c>
      <c r="HR2315" s="1">
        <v>1595</v>
      </c>
      <c r="HS2315" s="1">
        <f t="shared" si="1426"/>
        <v>85.233083117593736</v>
      </c>
      <c r="HT2315" s="1">
        <f t="shared" si="1427"/>
        <v>6.5594887697989013E-4</v>
      </c>
      <c r="HU2315" s="1">
        <f t="shared" si="1428"/>
        <v>0.99134368097448344</v>
      </c>
      <c r="HV2315" s="118">
        <f t="shared" si="1429"/>
        <v>6.5594887697989013E-4</v>
      </c>
      <c r="HW2315" s="118" t="str">
        <f t="shared" si="1430"/>
        <v/>
      </c>
      <c r="HX2315" s="118" t="str">
        <f t="shared" si="1431"/>
        <v/>
      </c>
      <c r="HY2315" s="118">
        <f t="shared" si="1432"/>
        <v>2.021310365502551E-4</v>
      </c>
      <c r="HZ2315" s="118" t="str">
        <f t="shared" si="1433"/>
        <v/>
      </c>
      <c r="IA2315" s="118" t="str">
        <f t="shared" si="1434"/>
        <v/>
      </c>
      <c r="IB2315" s="118"/>
      <c r="IC2315" s="118"/>
      <c r="ID2315" s="118"/>
      <c r="IE2315" s="118">
        <v>1595</v>
      </c>
      <c r="IF2315" s="118">
        <f t="shared" si="1461"/>
        <v>144.97670550622396</v>
      </c>
      <c r="IG2315" s="118">
        <f t="shared" si="1435"/>
        <v>3.8563812687907327E-4</v>
      </c>
      <c r="IH2315" s="118">
        <f t="shared" si="1436"/>
        <v>0.99134368097448344</v>
      </c>
      <c r="II2315" s="118">
        <f t="shared" si="1437"/>
        <v>3.8563812687907327E-4</v>
      </c>
      <c r="IJ2315" s="118" t="str">
        <f t="shared" si="1438"/>
        <v/>
      </c>
      <c r="IK2315" s="118" t="str">
        <f t="shared" si="1439"/>
        <v/>
      </c>
      <c r="IL2315" s="118">
        <f t="shared" si="1440"/>
        <v>4.2693945860681889E-59</v>
      </c>
      <c r="IM2315" s="118" t="str">
        <f t="shared" si="1441"/>
        <v/>
      </c>
      <c r="IN2315" s="118" t="str">
        <f t="shared" si="1442"/>
        <v/>
      </c>
      <c r="IO2315" s="118"/>
      <c r="IP2315" s="118"/>
      <c r="IQ2315" s="118"/>
      <c r="IR2315" s="118">
        <v>1595</v>
      </c>
      <c r="IS2315" s="118">
        <f t="shared" si="1443"/>
        <v>3757.3560169173461</v>
      </c>
      <c r="IT2315" s="118">
        <f t="shared" si="1444"/>
        <v>1.4879757175203317E-5</v>
      </c>
      <c r="IU2315" s="118">
        <f t="shared" si="1445"/>
        <v>0.99134368097448344</v>
      </c>
      <c r="IV2315" s="118">
        <f t="shared" si="1446"/>
        <v>1.4879757175203317E-5</v>
      </c>
      <c r="IW2315" s="118" t="str">
        <f t="shared" si="1447"/>
        <v/>
      </c>
      <c r="IX2315" s="118" t="str">
        <f t="shared" si="1448"/>
        <v/>
      </c>
      <c r="IY2315" s="118">
        <f t="shared" si="1449"/>
        <v>7.6768062639497047E-9</v>
      </c>
      <c r="IZ2315" s="118" t="str">
        <f t="shared" si="1450"/>
        <v/>
      </c>
      <c r="JA2315" s="118" t="str">
        <f t="shared" si="1451"/>
        <v/>
      </c>
      <c r="JB2315" s="118"/>
      <c r="JC2315" s="118">
        <v>1595</v>
      </c>
      <c r="JD2315" s="118">
        <f t="shared" si="1452"/>
        <v>2895.9254287960393</v>
      </c>
      <c r="JE2315" s="118">
        <f t="shared" si="1453"/>
        <v>1.9305933984551163E-5</v>
      </c>
      <c r="JF2315" s="118">
        <f t="shared" si="1454"/>
        <v>0.99134368097448344</v>
      </c>
      <c r="JG2315" s="118">
        <f t="shared" si="1455"/>
        <v>1.9305933984551163E-5</v>
      </c>
      <c r="JH2315" s="118" t="str">
        <f t="shared" si="1456"/>
        <v/>
      </c>
      <c r="JI2315" s="118" t="str">
        <f t="shared" si="1457"/>
        <v/>
      </c>
      <c r="JJ2315" s="118">
        <f t="shared" si="1458"/>
        <v>7.6768062639497047E-9</v>
      </c>
      <c r="JK2315" s="118" t="str">
        <f t="shared" si="1459"/>
        <v/>
      </c>
      <c r="JL2315" s="118" t="str">
        <f t="shared" si="1460"/>
        <v/>
      </c>
      <c r="JM2315" s="118"/>
      <c r="JN2315" s="118"/>
      <c r="JO2315" s="118"/>
      <c r="JP2315" s="118">
        <f t="shared" si="1414"/>
        <v>10.239999999999917</v>
      </c>
      <c r="JQ2315" s="138">
        <f t="shared" si="1415"/>
        <v>0.17537594240635029</v>
      </c>
      <c r="JR2315" s="118">
        <f t="shared" si="1416"/>
        <v>3.4104000364729159E-4</v>
      </c>
      <c r="JS2315" s="118" t="str">
        <f t="shared" ref="JS2315:JS2378" si="1462">IF(JQ2315&lt;(1-$JO$719),JR2315,"")</f>
        <v/>
      </c>
      <c r="JT2315" s="119" t="str">
        <f t="shared" ref="JT2315:JT2378" si="1463">IF(JQ2315&lt;(1-$JO$725),JR2315,"")</f>
        <v/>
      </c>
    </row>
    <row r="2316" spans="209:280" ht="20.100000000000001" customHeight="1" x14ac:dyDescent="0.25">
      <c r="HA2316" s="1">
        <v>1596</v>
      </c>
      <c r="HB2316" s="1">
        <f t="shared" si="1417"/>
        <v>37859.812138441026</v>
      </c>
      <c r="HC2316" s="1">
        <f t="shared" si="1418"/>
        <v>1.4651803068120999E-6</v>
      </c>
      <c r="HD2316" s="1">
        <f t="shared" si="1419"/>
        <v>0.99143719881472747</v>
      </c>
      <c r="HE2316" s="1">
        <f t="shared" si="1420"/>
        <v>1.4651803068120999E-6</v>
      </c>
      <c r="HF2316" s="1" t="str">
        <f t="shared" si="1421"/>
        <v/>
      </c>
      <c r="HG2316" s="1" t="str">
        <f t="shared" si="1422"/>
        <v/>
      </c>
      <c r="HK2316" s="1">
        <f t="shared" si="1423"/>
        <v>6.1403095765272569E-30</v>
      </c>
      <c r="HL2316" s="1" t="str">
        <f t="shared" si="1424"/>
        <v/>
      </c>
      <c r="HM2316" s="1" t="str">
        <f t="shared" si="1425"/>
        <v/>
      </c>
      <c r="HR2316" s="1">
        <v>1596</v>
      </c>
      <c r="HS2316" s="1">
        <f t="shared" si="1426"/>
        <v>85.376331996782966</v>
      </c>
      <c r="HT2316" s="1">
        <f t="shared" si="1427"/>
        <v>6.4972867617385673E-4</v>
      </c>
      <c r="HU2316" s="1">
        <f t="shared" si="1428"/>
        <v>0.99143719881472747</v>
      </c>
      <c r="HV2316" s="118">
        <f t="shared" si="1429"/>
        <v>6.4972867617385673E-4</v>
      </c>
      <c r="HW2316" s="118" t="str">
        <f t="shared" si="1430"/>
        <v/>
      </c>
      <c r="HX2316" s="118" t="str">
        <f t="shared" si="1431"/>
        <v/>
      </c>
      <c r="HY2316" s="118">
        <f t="shared" si="1432"/>
        <v>2.0443194444780927E-4</v>
      </c>
      <c r="HZ2316" s="118" t="str">
        <f t="shared" si="1433"/>
        <v/>
      </c>
      <c r="IA2316" s="118" t="str">
        <f t="shared" si="1434"/>
        <v/>
      </c>
      <c r="IB2316" s="118"/>
      <c r="IC2316" s="118"/>
      <c r="ID2316" s="118"/>
      <c r="IE2316" s="118">
        <v>1596</v>
      </c>
      <c r="IF2316" s="118">
        <f t="shared" si="1461"/>
        <v>145.22036383480585</v>
      </c>
      <c r="IG2316" s="118">
        <f t="shared" si="1435"/>
        <v>3.8198121599495883E-4</v>
      </c>
      <c r="IH2316" s="118">
        <f t="shared" si="1436"/>
        <v>0.99143719881472747</v>
      </c>
      <c r="II2316" s="118">
        <f t="shared" si="1437"/>
        <v>3.8198121599495883E-4</v>
      </c>
      <c r="IJ2316" s="118" t="str">
        <f t="shared" si="1438"/>
        <v/>
      </c>
      <c r="IK2316" s="118" t="str">
        <f t="shared" si="1439"/>
        <v/>
      </c>
      <c r="IL2316" s="118">
        <f t="shared" si="1440"/>
        <v>4.553090705582423E-59</v>
      </c>
      <c r="IM2316" s="118" t="str">
        <f t="shared" si="1441"/>
        <v/>
      </c>
      <c r="IN2316" s="118" t="str">
        <f t="shared" si="1442"/>
        <v/>
      </c>
      <c r="IO2316" s="118"/>
      <c r="IP2316" s="118"/>
      <c r="IQ2316" s="118"/>
      <c r="IR2316" s="118">
        <v>1596</v>
      </c>
      <c r="IS2316" s="118">
        <f t="shared" si="1443"/>
        <v>3763.6709009793931</v>
      </c>
      <c r="IT2316" s="118">
        <f t="shared" si="1444"/>
        <v>1.4738656121717365E-5</v>
      </c>
      <c r="IU2316" s="118">
        <f t="shared" si="1445"/>
        <v>0.99143719881472747</v>
      </c>
      <c r="IV2316" s="118">
        <f t="shared" si="1446"/>
        <v>1.4738656121717365E-5</v>
      </c>
      <c r="IW2316" s="118" t="str">
        <f t="shared" si="1447"/>
        <v/>
      </c>
      <c r="IX2316" s="118" t="str">
        <f t="shared" si="1448"/>
        <v/>
      </c>
      <c r="IY2316" s="118">
        <f t="shared" si="1449"/>
        <v>7.8180874589161168E-9</v>
      </c>
      <c r="IZ2316" s="118" t="str">
        <f t="shared" si="1450"/>
        <v/>
      </c>
      <c r="JA2316" s="118" t="str">
        <f t="shared" si="1451"/>
        <v/>
      </c>
      <c r="JB2316" s="118"/>
      <c r="JC2316" s="118">
        <v>1596</v>
      </c>
      <c r="JD2316" s="118">
        <f t="shared" si="1452"/>
        <v>2900.7925303570419</v>
      </c>
      <c r="JE2316" s="118">
        <f t="shared" si="1453"/>
        <v>1.9122860592178176E-5</v>
      </c>
      <c r="JF2316" s="118">
        <f t="shared" si="1454"/>
        <v>0.99143719881472747</v>
      </c>
      <c r="JG2316" s="118">
        <f t="shared" si="1455"/>
        <v>1.9122860592178176E-5</v>
      </c>
      <c r="JH2316" s="118" t="str">
        <f t="shared" si="1456"/>
        <v/>
      </c>
      <c r="JI2316" s="118" t="str">
        <f t="shared" si="1457"/>
        <v/>
      </c>
      <c r="JJ2316" s="118">
        <f t="shared" si="1458"/>
        <v>7.8180874589161168E-9</v>
      </c>
      <c r="JK2316" s="118" t="str">
        <f t="shared" si="1459"/>
        <v/>
      </c>
      <c r="JL2316" s="118" t="str">
        <f t="shared" si="1460"/>
        <v/>
      </c>
      <c r="JM2316" s="118"/>
      <c r="JN2316" s="118"/>
      <c r="JO2316" s="118"/>
      <c r="JP2316" s="118">
        <f t="shared" ref="JP2316:JP2379" si="1464">JP2315+$JS$712</f>
        <v>10.246399999999916</v>
      </c>
      <c r="JQ2316" s="138">
        <f t="shared" ref="JQ2316:JQ2379" si="1465">_xlfn.CHISQ.DIST.RT(JP2316,7)</f>
        <v>0.175034902402703</v>
      </c>
      <c r="JR2316" s="118">
        <f t="shared" ref="JR2316:JR2379" si="1466">JQ2316-JQ2317</f>
        <v>3.4048167541100849E-4</v>
      </c>
      <c r="JS2316" s="118" t="str">
        <f t="shared" si="1462"/>
        <v/>
      </c>
      <c r="JT2316" s="119" t="str">
        <f t="shared" si="1463"/>
        <v/>
      </c>
    </row>
    <row r="2317" spans="209:280" ht="20.100000000000001" customHeight="1" x14ac:dyDescent="0.25">
      <c r="HA2317" s="1">
        <v>1597</v>
      </c>
      <c r="HB2317" s="1">
        <f t="shared" si="1417"/>
        <v>37923.335313169948</v>
      </c>
      <c r="HC2317" s="1">
        <f t="shared" si="1418"/>
        <v>1.4512631443036824E-6</v>
      </c>
      <c r="HD2317" s="1">
        <f t="shared" si="1419"/>
        <v>0.99152982910857712</v>
      </c>
      <c r="HE2317" s="1">
        <f t="shared" si="1420"/>
        <v>1.4512631443036824E-6</v>
      </c>
      <c r="HF2317" s="1" t="str">
        <f t="shared" si="1421"/>
        <v/>
      </c>
      <c r="HG2317" s="1" t="str">
        <f t="shared" si="1422"/>
        <v/>
      </c>
      <c r="HK2317" s="1">
        <f t="shared" si="1423"/>
        <v>6.4073898793115244E-30</v>
      </c>
      <c r="HL2317" s="1" t="str">
        <f t="shared" si="1424"/>
        <v/>
      </c>
      <c r="HM2317" s="1" t="str">
        <f t="shared" si="1425"/>
        <v/>
      </c>
      <c r="HR2317" s="1">
        <v>1597</v>
      </c>
      <c r="HS2317" s="1">
        <f t="shared" si="1426"/>
        <v>85.519580875972224</v>
      </c>
      <c r="HT2317" s="1">
        <f t="shared" si="1427"/>
        <v>6.4355716299513703E-4</v>
      </c>
      <c r="HU2317" s="1">
        <f t="shared" si="1428"/>
        <v>0.99152982910857723</v>
      </c>
      <c r="HV2317" s="118">
        <f t="shared" si="1429"/>
        <v>6.4355716299513703E-4</v>
      </c>
      <c r="HW2317" s="118" t="str">
        <f t="shared" si="1430"/>
        <v/>
      </c>
      <c r="HX2317" s="118" t="str">
        <f t="shared" si="1431"/>
        <v/>
      </c>
      <c r="HY2317" s="118">
        <f t="shared" si="1432"/>
        <v>2.0675573603439441E-4</v>
      </c>
      <c r="HZ2317" s="118" t="str">
        <f t="shared" si="1433"/>
        <v/>
      </c>
      <c r="IA2317" s="118" t="str">
        <f t="shared" si="1434"/>
        <v/>
      </c>
      <c r="IB2317" s="118"/>
      <c r="IC2317" s="118"/>
      <c r="ID2317" s="118"/>
      <c r="IE2317" s="118">
        <v>1597</v>
      </c>
      <c r="IF2317" s="118">
        <f t="shared" si="1461"/>
        <v>145.46402216338774</v>
      </c>
      <c r="IG2317" s="118">
        <f t="shared" si="1435"/>
        <v>3.7835292899611743E-4</v>
      </c>
      <c r="IH2317" s="118">
        <f t="shared" si="1436"/>
        <v>0.99152982910857712</v>
      </c>
      <c r="II2317" s="118">
        <f t="shared" si="1437"/>
        <v>3.7835292899611743E-4</v>
      </c>
      <c r="IJ2317" s="118" t="str">
        <f t="shared" si="1438"/>
        <v/>
      </c>
      <c r="IK2317" s="118" t="str">
        <f t="shared" si="1439"/>
        <v/>
      </c>
      <c r="IL2317" s="118">
        <f t="shared" si="1440"/>
        <v>4.8555604003905828E-59</v>
      </c>
      <c r="IM2317" s="118" t="str">
        <f t="shared" si="1441"/>
        <v/>
      </c>
      <c r="IN2317" s="118" t="str">
        <f t="shared" si="1442"/>
        <v/>
      </c>
      <c r="IO2317" s="118"/>
      <c r="IP2317" s="118"/>
      <c r="IQ2317" s="118"/>
      <c r="IR2317" s="118">
        <v>1597</v>
      </c>
      <c r="IS2317" s="118">
        <f t="shared" si="1443"/>
        <v>3769.9857850414382</v>
      </c>
      <c r="IT2317" s="118">
        <f t="shared" si="1444"/>
        <v>1.4598659514168156E-5</v>
      </c>
      <c r="IU2317" s="118">
        <f t="shared" si="1445"/>
        <v>0.99152982910857712</v>
      </c>
      <c r="IV2317" s="118">
        <f t="shared" si="1446"/>
        <v>1.4598659514168156E-5</v>
      </c>
      <c r="IW2317" s="118" t="str">
        <f t="shared" si="1447"/>
        <v/>
      </c>
      <c r="IX2317" s="118" t="str">
        <f t="shared" si="1448"/>
        <v/>
      </c>
      <c r="IY2317" s="118">
        <f t="shared" si="1449"/>
        <v>7.961841351949574E-9</v>
      </c>
      <c r="IZ2317" s="118" t="str">
        <f t="shared" si="1450"/>
        <v/>
      </c>
      <c r="JA2317" s="118" t="str">
        <f t="shared" si="1451"/>
        <v/>
      </c>
      <c r="JB2317" s="118"/>
      <c r="JC2317" s="118">
        <v>1597</v>
      </c>
      <c r="JD2317" s="118">
        <f t="shared" si="1452"/>
        <v>2905.6596319180435</v>
      </c>
      <c r="JE2317" s="118">
        <f t="shared" si="1453"/>
        <v>1.8941220177513981E-5</v>
      </c>
      <c r="JF2317" s="118">
        <f t="shared" si="1454"/>
        <v>0.99152982910857712</v>
      </c>
      <c r="JG2317" s="118">
        <f t="shared" si="1455"/>
        <v>1.8941220177513981E-5</v>
      </c>
      <c r="JH2317" s="118" t="str">
        <f t="shared" si="1456"/>
        <v/>
      </c>
      <c r="JI2317" s="118" t="str">
        <f t="shared" si="1457"/>
        <v/>
      </c>
      <c r="JJ2317" s="118">
        <f t="shared" si="1458"/>
        <v>7.961841351949574E-9</v>
      </c>
      <c r="JK2317" s="118" t="str">
        <f t="shared" si="1459"/>
        <v/>
      </c>
      <c r="JL2317" s="118" t="str">
        <f t="shared" si="1460"/>
        <v/>
      </c>
      <c r="JM2317" s="118"/>
      <c r="JN2317" s="118"/>
      <c r="JO2317" s="118"/>
      <c r="JP2317" s="118">
        <f t="shared" si="1464"/>
        <v>10.252799999999915</v>
      </c>
      <c r="JQ2317" s="138">
        <f t="shared" si="1465"/>
        <v>0.17469442072729199</v>
      </c>
      <c r="JR2317" s="118">
        <f t="shared" si="1466"/>
        <v>3.399239298973733E-4</v>
      </c>
      <c r="JS2317" s="118" t="str">
        <f t="shared" si="1462"/>
        <v/>
      </c>
      <c r="JT2317" s="119" t="str">
        <f t="shared" si="1463"/>
        <v/>
      </c>
    </row>
    <row r="2318" spans="209:280" ht="20.100000000000001" customHeight="1" x14ac:dyDescent="0.25">
      <c r="HA2318" s="1">
        <v>1598</v>
      </c>
      <c r="HB2318" s="1">
        <f t="shared" si="1417"/>
        <v>37986.858487898869</v>
      </c>
      <c r="HC2318" s="1">
        <f t="shared" si="1418"/>
        <v>1.4374551758962965E-6</v>
      </c>
      <c r="HD2318" s="1">
        <f t="shared" si="1419"/>
        <v>0.9916215788114322</v>
      </c>
      <c r="HE2318" s="1">
        <f t="shared" si="1420"/>
        <v>1.4374551758962965E-6</v>
      </c>
      <c r="HF2318" s="1" t="str">
        <f t="shared" si="1421"/>
        <v/>
      </c>
      <c r="HG2318" s="1" t="str">
        <f t="shared" si="1422"/>
        <v/>
      </c>
      <c r="HK2318" s="1">
        <f t="shared" si="1423"/>
        <v>6.6859801911903377E-30</v>
      </c>
      <c r="HL2318" s="1" t="str">
        <f t="shared" si="1424"/>
        <v/>
      </c>
      <c r="HM2318" s="1" t="str">
        <f t="shared" si="1425"/>
        <v/>
      </c>
      <c r="HR2318" s="1">
        <v>1598</v>
      </c>
      <c r="HS2318" s="1">
        <f t="shared" si="1426"/>
        <v>85.662829755161454</v>
      </c>
      <c r="HT2318" s="1">
        <f t="shared" si="1427"/>
        <v>6.3743407152832491E-4</v>
      </c>
      <c r="HU2318" s="1">
        <f t="shared" si="1428"/>
        <v>0.9916215788114322</v>
      </c>
      <c r="HV2318" s="118">
        <f t="shared" si="1429"/>
        <v>6.3743407152832491E-4</v>
      </c>
      <c r="HW2318" s="118" t="str">
        <f t="shared" si="1430"/>
        <v/>
      </c>
      <c r="HX2318" s="118" t="str">
        <f t="shared" si="1431"/>
        <v/>
      </c>
      <c r="HY2318" s="118">
        <f t="shared" si="1432"/>
        <v>2.0910259664706616E-4</v>
      </c>
      <c r="HZ2318" s="118" t="str">
        <f t="shared" si="1433"/>
        <v/>
      </c>
      <c r="IA2318" s="118" t="str">
        <f t="shared" si="1434"/>
        <v/>
      </c>
      <c r="IB2318" s="118"/>
      <c r="IC2318" s="118"/>
      <c r="ID2318" s="118"/>
      <c r="IE2318" s="118">
        <v>1598</v>
      </c>
      <c r="IF2318" s="118">
        <f t="shared" si="1461"/>
        <v>145.70768049196968</v>
      </c>
      <c r="IG2318" s="118">
        <f t="shared" si="1435"/>
        <v>3.7475310954853628E-4</v>
      </c>
      <c r="IH2318" s="118">
        <f t="shared" si="1436"/>
        <v>0.99162157881143231</v>
      </c>
      <c r="II2318" s="118">
        <f t="shared" si="1437"/>
        <v>3.7475310954853628E-4</v>
      </c>
      <c r="IJ2318" s="118" t="str">
        <f t="shared" si="1438"/>
        <v/>
      </c>
      <c r="IK2318" s="118" t="str">
        <f t="shared" si="1439"/>
        <v/>
      </c>
      <c r="IL2318" s="118">
        <f t="shared" si="1440"/>
        <v>5.1780408311402714E-59</v>
      </c>
      <c r="IM2318" s="118" t="str">
        <f t="shared" si="1441"/>
        <v/>
      </c>
      <c r="IN2318" s="118" t="str">
        <f t="shared" si="1442"/>
        <v/>
      </c>
      <c r="IO2318" s="118"/>
      <c r="IP2318" s="118"/>
      <c r="IQ2318" s="118"/>
      <c r="IR2318" s="118">
        <v>1598</v>
      </c>
      <c r="IS2318" s="118">
        <f t="shared" si="1443"/>
        <v>3776.3006691034852</v>
      </c>
      <c r="IT2318" s="118">
        <f t="shared" si="1444"/>
        <v>1.4459761320444246E-5</v>
      </c>
      <c r="IU2318" s="118">
        <f t="shared" si="1445"/>
        <v>0.9916215788114322</v>
      </c>
      <c r="IV2318" s="118">
        <f t="shared" si="1446"/>
        <v>1.4459761320444246E-5</v>
      </c>
      <c r="IW2318" s="118" t="str">
        <f t="shared" si="1447"/>
        <v/>
      </c>
      <c r="IX2318" s="118" t="str">
        <f t="shared" si="1448"/>
        <v/>
      </c>
      <c r="IY2318" s="118">
        <f t="shared" si="1449"/>
        <v>8.108108767030047E-9</v>
      </c>
      <c r="IZ2318" s="118" t="str">
        <f t="shared" si="1450"/>
        <v/>
      </c>
      <c r="JA2318" s="118" t="str">
        <f t="shared" si="1451"/>
        <v/>
      </c>
      <c r="JB2318" s="118"/>
      <c r="JC2318" s="118">
        <v>1598</v>
      </c>
      <c r="JD2318" s="118">
        <f t="shared" si="1452"/>
        <v>2910.5267334790451</v>
      </c>
      <c r="JE2318" s="118">
        <f t="shared" si="1453"/>
        <v>1.8761004914117391E-5</v>
      </c>
      <c r="JF2318" s="118">
        <f t="shared" si="1454"/>
        <v>0.9916215788114322</v>
      </c>
      <c r="JG2318" s="118">
        <f t="shared" si="1455"/>
        <v>1.8761004914117391E-5</v>
      </c>
      <c r="JH2318" s="118" t="str">
        <f t="shared" si="1456"/>
        <v/>
      </c>
      <c r="JI2318" s="118" t="str">
        <f t="shared" si="1457"/>
        <v/>
      </c>
      <c r="JJ2318" s="118">
        <f t="shared" si="1458"/>
        <v>8.108108767030047E-9</v>
      </c>
      <c r="JK2318" s="118" t="str">
        <f t="shared" si="1459"/>
        <v/>
      </c>
      <c r="JL2318" s="118" t="str">
        <f t="shared" si="1460"/>
        <v/>
      </c>
      <c r="JM2318" s="118"/>
      <c r="JN2318" s="118"/>
      <c r="JO2318" s="118"/>
      <c r="JP2318" s="118">
        <f t="shared" si="1464"/>
        <v>10.259199999999915</v>
      </c>
      <c r="JQ2318" s="138">
        <f t="shared" si="1465"/>
        <v>0.17435449679739462</v>
      </c>
      <c r="JR2318" s="118">
        <f t="shared" si="1466"/>
        <v>3.3936676765050633E-4</v>
      </c>
      <c r="JS2318" s="118" t="str">
        <f t="shared" si="1462"/>
        <v/>
      </c>
      <c r="JT2318" s="119" t="str">
        <f t="shared" si="1463"/>
        <v/>
      </c>
    </row>
    <row r="2319" spans="209:280" ht="20.100000000000001" customHeight="1" x14ac:dyDescent="0.25">
      <c r="HA2319" s="1">
        <v>1599</v>
      </c>
      <c r="HB2319" s="1">
        <f t="shared" si="1417"/>
        <v>38050.381662627806</v>
      </c>
      <c r="HC2319" s="1">
        <f t="shared" si="1418"/>
        <v>1.4237558024177569E-6</v>
      </c>
      <c r="HD2319" s="1">
        <f t="shared" si="1419"/>
        <v>0.99171245484061532</v>
      </c>
      <c r="HE2319" s="1">
        <f t="shared" si="1420"/>
        <v>1.4237558024177569E-6</v>
      </c>
      <c r="HF2319" s="1" t="str">
        <f t="shared" si="1421"/>
        <v/>
      </c>
      <c r="HG2319" s="1" t="str">
        <f t="shared" si="1422"/>
        <v/>
      </c>
      <c r="HK2319" s="1">
        <f t="shared" si="1423"/>
        <v>6.9765718533452217E-30</v>
      </c>
      <c r="HL2319" s="1" t="str">
        <f t="shared" si="1424"/>
        <v/>
      </c>
      <c r="HM2319" s="1" t="str">
        <f t="shared" si="1425"/>
        <v/>
      </c>
      <c r="HR2319" s="1">
        <v>1599</v>
      </c>
      <c r="HS2319" s="1">
        <f t="shared" si="1426"/>
        <v>85.806078634350683</v>
      </c>
      <c r="HT2319" s="1">
        <f t="shared" si="1427"/>
        <v>6.3135913607277822E-4</v>
      </c>
      <c r="HU2319" s="1">
        <f t="shared" si="1428"/>
        <v>0.99171245484061532</v>
      </c>
      <c r="HV2319" s="118">
        <f t="shared" si="1429"/>
        <v>6.3135913607277822E-4</v>
      </c>
      <c r="HW2319" s="118" t="str">
        <f t="shared" si="1430"/>
        <v/>
      </c>
      <c r="HX2319" s="118" t="str">
        <f t="shared" si="1431"/>
        <v/>
      </c>
      <c r="HY2319" s="118">
        <f t="shared" si="1432"/>
        <v>2.1147271261453163E-4</v>
      </c>
      <c r="HZ2319" s="118" t="str">
        <f t="shared" si="1433"/>
        <v/>
      </c>
      <c r="IA2319" s="118" t="str">
        <f t="shared" si="1434"/>
        <v/>
      </c>
      <c r="IB2319" s="118"/>
      <c r="IC2319" s="118"/>
      <c r="ID2319" s="118"/>
      <c r="IE2319" s="118">
        <v>1599</v>
      </c>
      <c r="IF2319" s="118">
        <f t="shared" si="1461"/>
        <v>145.95133882055157</v>
      </c>
      <c r="IG2319" s="118">
        <f t="shared" si="1435"/>
        <v>3.7118160144446779E-4</v>
      </c>
      <c r="IH2319" s="118">
        <f t="shared" si="1436"/>
        <v>0.99171245484061532</v>
      </c>
      <c r="II2319" s="118">
        <f t="shared" si="1437"/>
        <v>3.7118160144446779E-4</v>
      </c>
      <c r="IJ2319" s="118" t="str">
        <f t="shared" si="1438"/>
        <v/>
      </c>
      <c r="IK2319" s="118" t="str">
        <f t="shared" si="1439"/>
        <v/>
      </c>
      <c r="IL2319" s="118">
        <f t="shared" si="1440"/>
        <v>5.5218503422428847E-59</v>
      </c>
      <c r="IM2319" s="118" t="str">
        <f t="shared" si="1441"/>
        <v/>
      </c>
      <c r="IN2319" s="118" t="str">
        <f t="shared" si="1442"/>
        <v/>
      </c>
      <c r="IO2319" s="118"/>
      <c r="IP2319" s="118"/>
      <c r="IQ2319" s="118"/>
      <c r="IR2319" s="118">
        <v>1599</v>
      </c>
      <c r="IS2319" s="118">
        <f t="shared" si="1443"/>
        <v>3782.6155531655304</v>
      </c>
      <c r="IT2319" s="118">
        <f t="shared" si="1444"/>
        <v>1.4321955513306123E-5</v>
      </c>
      <c r="IU2319" s="118">
        <f t="shared" si="1445"/>
        <v>0.99171245484061532</v>
      </c>
      <c r="IV2319" s="118">
        <f t="shared" si="1446"/>
        <v>1.4321955513306123E-5</v>
      </c>
      <c r="IW2319" s="118" t="str">
        <f t="shared" si="1447"/>
        <v/>
      </c>
      <c r="IX2319" s="118" t="str">
        <f t="shared" si="1448"/>
        <v/>
      </c>
      <c r="IY2319" s="118">
        <f t="shared" si="1449"/>
        <v>8.2569311566930371E-9</v>
      </c>
      <c r="IZ2319" s="118" t="str">
        <f t="shared" si="1450"/>
        <v/>
      </c>
      <c r="JA2319" s="118" t="str">
        <f t="shared" si="1451"/>
        <v/>
      </c>
      <c r="JB2319" s="118"/>
      <c r="JC2319" s="118">
        <v>1599</v>
      </c>
      <c r="JD2319" s="118">
        <f t="shared" si="1452"/>
        <v>2915.3938350400467</v>
      </c>
      <c r="JE2319" s="118">
        <f t="shared" si="1453"/>
        <v>1.8582206981868185E-5</v>
      </c>
      <c r="JF2319" s="118">
        <f t="shared" si="1454"/>
        <v>0.99171245484061532</v>
      </c>
      <c r="JG2319" s="118">
        <f t="shared" si="1455"/>
        <v>1.8582206981868185E-5</v>
      </c>
      <c r="JH2319" s="118" t="str">
        <f t="shared" si="1456"/>
        <v/>
      </c>
      <c r="JI2319" s="118" t="str">
        <f t="shared" si="1457"/>
        <v/>
      </c>
      <c r="JJ2319" s="118">
        <f t="shared" si="1458"/>
        <v>8.2569311566930371E-9</v>
      </c>
      <c r="JK2319" s="118" t="str">
        <f t="shared" si="1459"/>
        <v/>
      </c>
      <c r="JL2319" s="118" t="str">
        <f t="shared" si="1460"/>
        <v/>
      </c>
      <c r="JM2319" s="118"/>
      <c r="JN2319" s="118"/>
      <c r="JO2319" s="118"/>
      <c r="JP2319" s="118">
        <f t="shared" si="1464"/>
        <v>10.265599999999914</v>
      </c>
      <c r="JQ2319" s="138">
        <f t="shared" si="1465"/>
        <v>0.17401513002974411</v>
      </c>
      <c r="JR2319" s="118">
        <f t="shared" si="1466"/>
        <v>3.3881018921036454E-4</v>
      </c>
      <c r="JS2319" s="118" t="str">
        <f t="shared" si="1462"/>
        <v/>
      </c>
      <c r="JT2319" s="119" t="str">
        <f t="shared" si="1463"/>
        <v/>
      </c>
    </row>
    <row r="2320" spans="209:280" ht="20.100000000000001" customHeight="1" x14ac:dyDescent="0.25">
      <c r="HA2320" s="1">
        <v>1600</v>
      </c>
      <c r="HB2320" s="1">
        <f t="shared" ref="HB2320:HB2383" si="1467">$HB$714+(HA2320*$HB$717)</f>
        <v>38113.904837356728</v>
      </c>
      <c r="HC2320" s="1">
        <f t="shared" ref="HC2320:HC2383" si="1468">_xlfn.NORM.DIST($HB2320,$HB$711,$HB$712,0)</f>
        <v>1.410164425213758E-6</v>
      </c>
      <c r="HD2320" s="1">
        <f t="shared" ref="HD2320:HD2383" si="1469">_xlfn.NORM.DIST($HB2320,$HB$711,$HB$712,1)</f>
        <v>0.99180246407540384</v>
      </c>
      <c r="HE2320" s="1">
        <f t="shared" ref="HE2320:HE2383" si="1470">IF(OR(HD2320&lt;$HF$716,HD2320&gt;$HF$717),HC2320,"")</f>
        <v>1.410164425213758E-6</v>
      </c>
      <c r="HF2320" s="1" t="str">
        <f t="shared" ref="HF2320:HF2383" si="1471">IF(AND(HD2320&gt;$HF$716,HD2320&lt;$HF$717),HC2320,"")</f>
        <v/>
      </c>
      <c r="HG2320" s="1" t="str">
        <f t="shared" ref="HG2320:HG2383" si="1472">IF(HC2320=MAX($HC$720:$HC$2720),HC2320,"")</f>
        <v/>
      </c>
      <c r="HK2320" s="1">
        <f t="shared" ref="HK2320:HK2383" si="1473">_xlfn.NORM.DIST(HB2320,$HF$712,$HF$713,0)</f>
        <v>7.2796769775617995E-30</v>
      </c>
      <c r="HL2320" s="1" t="str">
        <f t="shared" ref="HL2320:HL2383" si="1474">IF(HK2320=MAX($HK$720:$HK$2720),HC2320,"")</f>
        <v/>
      </c>
      <c r="HM2320" s="1" t="str">
        <f t="shared" ref="HM2320:HM2383" si="1475">IF(HL2320=MIN($HL$720:$HL$2720),HL2320,"")</f>
        <v/>
      </c>
      <c r="HR2320" s="1">
        <v>1600</v>
      </c>
      <c r="HS2320" s="1">
        <f t="shared" ref="HS2320:HS2383" si="1476">$HS$714+(HR2320*$HS$717)</f>
        <v>85.949327513539913</v>
      </c>
      <c r="HT2320" s="1">
        <f t="shared" ref="HT2320:HT2383" si="1477">_xlfn.NORM.DIST(HS2320,HS$711,HS$712,0)</f>
        <v>6.2533209115750183E-4</v>
      </c>
      <c r="HU2320" s="1">
        <f t="shared" ref="HU2320:HU2383" si="1478">_xlfn.NORM.DIST(HS2320,HS$711,HS$712,1)</f>
        <v>0.99180246407540384</v>
      </c>
      <c r="HV2320" s="118">
        <f t="shared" ref="HV2320:HV2383" si="1479">IF(OR(HU2320&lt;$HW$716,HU2320&gt;$HW$717),HT2320,"")</f>
        <v>6.2533209115750183E-4</v>
      </c>
      <c r="HW2320" s="118" t="str">
        <f t="shared" ref="HW2320:HW2383" si="1480">IF(AND(HU2320&gt;$HW$716,HU2320&lt;$HW$717),HT2320,"")</f>
        <v/>
      </c>
      <c r="HX2320" s="118" t="str">
        <f t="shared" ref="HX2320:HX2383" si="1481">IF(HT2320=MAX($HT$720:$HT$2720),HT2320,"")</f>
        <v/>
      </c>
      <c r="HY2320" s="118">
        <f t="shared" ref="HY2320:HY2383" si="1482">_xlfn.NORM.DIST(HS2320,$HW$712,$HW$713,0)</f>
        <v>2.1386627125641246E-4</v>
      </c>
      <c r="HZ2320" s="118" t="str">
        <f t="shared" ref="HZ2320:HZ2383" si="1483">IF(HY2320=MAX($HY$720:$HY$2720),HT2320,"")</f>
        <v/>
      </c>
      <c r="IA2320" s="118" t="str">
        <f t="shared" ref="IA2320:IA2383" si="1484">IF(HZ2320=MIN($HZ$720:$HZ$2720),HZ2320,"")</f>
        <v/>
      </c>
      <c r="IB2320" s="118"/>
      <c r="IC2320" s="118"/>
      <c r="ID2320" s="118"/>
      <c r="IE2320" s="118">
        <v>1600</v>
      </c>
      <c r="IF2320" s="118">
        <f t="shared" si="1461"/>
        <v>146.19499714913346</v>
      </c>
      <c r="IG2320" s="118">
        <f t="shared" ref="IG2320:IG2383" si="1485">_xlfn.NORM.DIST(IF2320,IF$711,IF$712,0)</f>
        <v>3.6763824861117352E-4</v>
      </c>
      <c r="IH2320" s="118">
        <f t="shared" ref="IH2320:IH2383" si="1486">_xlfn.NORM.DIST(IF2320,IF$711,IF$712,1)</f>
        <v>0.99180246407540384</v>
      </c>
      <c r="II2320" s="118">
        <f t="shared" ref="II2320:II2383" si="1487">IF(OR(IH2320&lt;$HW$716,IH2320&gt;$HW$717),IG2320,"")</f>
        <v>3.6763824861117352E-4</v>
      </c>
      <c r="IJ2320" s="118" t="str">
        <f t="shared" ref="IJ2320:IJ2383" si="1488">IF(AND(IH2320&gt;$IJ$716,IH2320&lt;$IJ$717),IG2320,"")</f>
        <v/>
      </c>
      <c r="IK2320" s="118" t="str">
        <f t="shared" ref="IK2320:IK2383" si="1489">IF(IG2320=MAX($IG$720:$IG$2720),IG2320,"")</f>
        <v/>
      </c>
      <c r="IL2320" s="118">
        <f t="shared" ref="IL2320:IL2383" si="1490">_xlfn.NORM.DIST(IF2320,$IJ$712,$IJ$713,0)</f>
        <v>5.8883937664926773E-59</v>
      </c>
      <c r="IM2320" s="118" t="str">
        <f t="shared" ref="IM2320:IM2383" si="1491">IF(IL2320=MAX($IL$720:$IL$2720),IG2320,"")</f>
        <v/>
      </c>
      <c r="IN2320" s="118" t="str">
        <f t="shared" ref="IN2320:IN2383" si="1492">IF(IM2320=MIN($IM$720:$IM$2720),IM2320,"")</f>
        <v/>
      </c>
      <c r="IO2320" s="118"/>
      <c r="IP2320" s="118"/>
      <c r="IQ2320" s="118"/>
      <c r="IR2320" s="118">
        <v>1600</v>
      </c>
      <c r="IS2320" s="118">
        <f t="shared" ref="IS2320:IS2383" si="1493">IS$714+(IR2320*IS$717)</f>
        <v>3788.9304372275756</v>
      </c>
      <c r="IT2320" s="118">
        <f t="shared" ref="IT2320:IT2383" si="1494">_xlfn.NORM.DIST($IS2320,IS$711,IS$712,0)</f>
        <v>1.4185236070723568E-5</v>
      </c>
      <c r="IU2320" s="118">
        <f t="shared" ref="IU2320:IU2383" si="1495">_xlfn.NORM.DIST($IS2320,IS$711,IS$712,1)</f>
        <v>0.99180246407540384</v>
      </c>
      <c r="IV2320" s="118">
        <f t="shared" ref="IV2320:IV2383" si="1496">IF(OR($IU2320&lt;$HW$716,$IU2320&gt;$HW$717),IT2320,"")</f>
        <v>1.4185236070723568E-5</v>
      </c>
      <c r="IW2320" s="118" t="str">
        <f t="shared" ref="IW2320:IW2383" si="1497">IF(AND($IU2320&gt;$IJ$716,$IU2320&lt;$IJ$717),IT2320,"")</f>
        <v/>
      </c>
      <c r="IX2320" s="118" t="str">
        <f t="shared" ref="IX2320:IX2383" si="1498">IF($IT2320=MAX($IT$720:$IT$2720),$IT2320,"")</f>
        <v/>
      </c>
      <c r="IY2320" s="118">
        <f t="shared" ref="IY2320:IY2383" si="1499">_xlfn.NORM.DIST($IS2320,$IW$712,$IW$713,0)</f>
        <v>8.4083506109000013E-9</v>
      </c>
      <c r="IZ2320" s="118" t="str">
        <f t="shared" ref="IZ2320:IZ2383" si="1500">IF($IY2320=MAX($IY$720:$IY$2720),$IT2320,"")</f>
        <v/>
      </c>
      <c r="JA2320" s="118" t="str">
        <f t="shared" ref="JA2320:JA2383" si="1501">IF($IZ2320=MIN($IZ$720:$IZ$2720),$IZ2320,"")</f>
        <v/>
      </c>
      <c r="JB2320" s="118"/>
      <c r="JC2320" s="118">
        <v>1600</v>
      </c>
      <c r="JD2320" s="118">
        <f t="shared" ref="JD2320:JD2383" si="1502">JD$714+(JC2320*JD$717)</f>
        <v>2920.2609366010483</v>
      </c>
      <c r="JE2320" s="118">
        <f t="shared" ref="JE2320:JE2383" si="1503">_xlfn.NORM.DIST($JD2320,JD$711,JD$712,0)</f>
        <v>1.8404818567405182E-5</v>
      </c>
      <c r="JF2320" s="118">
        <f t="shared" ref="JF2320:JF2383" si="1504">_xlfn.NORM.DIST($JD2320,JD$711,JD$712,1)</f>
        <v>0.99180246407540384</v>
      </c>
      <c r="JG2320" s="118">
        <f t="shared" ref="JG2320:JG2383" si="1505">IF(OR($IU2320&lt;JH$716,$IU2320&gt;$JH$717),JE2320,"")</f>
        <v>1.8404818567405182E-5</v>
      </c>
      <c r="JH2320" s="118" t="str">
        <f t="shared" ref="JH2320:JH2383" si="1506">IF(AND($JF2320&gt;$JH$716,$JF2320&lt;$JH$717),JE2320,"")</f>
        <v/>
      </c>
      <c r="JI2320" s="118" t="str">
        <f t="shared" ref="JI2320:JI2383" si="1507">IF($JE2320=MAX($JE$720:$JE$2720),$JE2320,"")</f>
        <v/>
      </c>
      <c r="JJ2320" s="118">
        <f t="shared" ref="JJ2320:JJ2383" si="1508">_xlfn.NORM.DIST($IS2320,$IW$712,$IW$713,0)</f>
        <v>8.4083506109000013E-9</v>
      </c>
      <c r="JK2320" s="118" t="str">
        <f t="shared" ref="JK2320:JK2383" si="1509">IF($JJ2320=MAX($JJ$720:$JJ$2720),$JE2320,"")</f>
        <v/>
      </c>
      <c r="JL2320" s="118" t="str">
        <f t="shared" ref="JL2320:JL2383" si="1510">IF($JK2320=MIN($JK$720:$JK$2720),$JK2320,"")</f>
        <v/>
      </c>
      <c r="JM2320" s="118"/>
      <c r="JN2320" s="118"/>
      <c r="JO2320" s="118"/>
      <c r="JP2320" s="118">
        <f t="shared" si="1464"/>
        <v>10.271999999999913</v>
      </c>
      <c r="JQ2320" s="138">
        <f t="shared" si="1465"/>
        <v>0.17367631984053375</v>
      </c>
      <c r="JR2320" s="118">
        <f t="shared" si="1466"/>
        <v>3.3825419510988275E-4</v>
      </c>
      <c r="JS2320" s="118" t="str">
        <f t="shared" si="1462"/>
        <v/>
      </c>
      <c r="JT2320" s="119" t="str">
        <f t="shared" si="1463"/>
        <v/>
      </c>
    </row>
    <row r="2321" spans="209:280" ht="20.100000000000001" customHeight="1" x14ac:dyDescent="0.25">
      <c r="HA2321" s="1">
        <v>1601</v>
      </c>
      <c r="HB2321" s="1">
        <f t="shared" si="1467"/>
        <v>38177.428012085664</v>
      </c>
      <c r="HC2321" s="1">
        <f t="shared" si="1468"/>
        <v>1.3966804461810416E-6</v>
      </c>
      <c r="HD2321" s="1">
        <f t="shared" si="1469"/>
        <v>0.99189161335706455</v>
      </c>
      <c r="HE2321" s="1">
        <f t="shared" si="1470"/>
        <v>1.3966804461810416E-6</v>
      </c>
      <c r="HF2321" s="1" t="str">
        <f t="shared" si="1471"/>
        <v/>
      </c>
      <c r="HG2321" s="1" t="str">
        <f t="shared" si="1472"/>
        <v/>
      </c>
      <c r="HK2321" s="1">
        <f t="shared" si="1473"/>
        <v>7.5958293154918377E-30</v>
      </c>
      <c r="HL2321" s="1" t="str">
        <f t="shared" si="1474"/>
        <v/>
      </c>
      <c r="HM2321" s="1" t="str">
        <f t="shared" si="1475"/>
        <v/>
      </c>
      <c r="HR2321" s="1">
        <v>1601</v>
      </c>
      <c r="HS2321" s="1">
        <f t="shared" si="1476"/>
        <v>86.092576392729143</v>
      </c>
      <c r="HT2321" s="1">
        <f t="shared" si="1477"/>
        <v>6.1935267155586754E-4</v>
      </c>
      <c r="HU2321" s="1">
        <f t="shared" si="1478"/>
        <v>0.99189161335706455</v>
      </c>
      <c r="HV2321" s="118">
        <f t="shared" si="1479"/>
        <v>6.1935267155586754E-4</v>
      </c>
      <c r="HW2321" s="118" t="str">
        <f t="shared" si="1480"/>
        <v/>
      </c>
      <c r="HX2321" s="118" t="str">
        <f t="shared" si="1481"/>
        <v/>
      </c>
      <c r="HY2321" s="118">
        <f t="shared" si="1482"/>
        <v>2.1628346088241963E-4</v>
      </c>
      <c r="HZ2321" s="118" t="str">
        <f t="shared" si="1483"/>
        <v/>
      </c>
      <c r="IA2321" s="118" t="str">
        <f t="shared" si="1484"/>
        <v/>
      </c>
      <c r="IB2321" s="118"/>
      <c r="IC2321" s="118"/>
      <c r="ID2321" s="118"/>
      <c r="IE2321" s="118">
        <v>1601</v>
      </c>
      <c r="IF2321" s="118">
        <f t="shared" ref="IF2321:IF2384" si="1511">$IF$714+(IE2321*$IF$717)</f>
        <v>146.43865547771534</v>
      </c>
      <c r="IG2321" s="118">
        <f t="shared" si="1485"/>
        <v>3.641228951195794E-4</v>
      </c>
      <c r="IH2321" s="118">
        <f t="shared" si="1486"/>
        <v>0.99189161335706455</v>
      </c>
      <c r="II2321" s="118">
        <f t="shared" si="1487"/>
        <v>3.641228951195794E-4</v>
      </c>
      <c r="IJ2321" s="118" t="str">
        <f t="shared" si="1488"/>
        <v/>
      </c>
      <c r="IK2321" s="118" t="str">
        <f t="shared" si="1489"/>
        <v/>
      </c>
      <c r="IL2321" s="118">
        <f t="shared" si="1490"/>
        <v>6.2791680747954741E-59</v>
      </c>
      <c r="IM2321" s="118" t="str">
        <f t="shared" si="1491"/>
        <v/>
      </c>
      <c r="IN2321" s="118" t="str">
        <f t="shared" si="1492"/>
        <v/>
      </c>
      <c r="IO2321" s="118"/>
      <c r="IP2321" s="118"/>
      <c r="IQ2321" s="118"/>
      <c r="IR2321" s="118">
        <v>1601</v>
      </c>
      <c r="IS2321" s="118">
        <f t="shared" si="1493"/>
        <v>3795.2453212896226</v>
      </c>
      <c r="IT2321" s="118">
        <f t="shared" si="1494"/>
        <v>1.4049596976209615E-5</v>
      </c>
      <c r="IU2321" s="118">
        <f t="shared" si="1495"/>
        <v>0.99189161335706455</v>
      </c>
      <c r="IV2321" s="118">
        <f t="shared" si="1496"/>
        <v>1.4049596976209615E-5</v>
      </c>
      <c r="IW2321" s="118" t="str">
        <f t="shared" si="1497"/>
        <v/>
      </c>
      <c r="IX2321" s="118" t="str">
        <f t="shared" si="1498"/>
        <v/>
      </c>
      <c r="IY2321" s="118">
        <f t="shared" si="1499"/>
        <v>8.5624098660195222E-9</v>
      </c>
      <c r="IZ2321" s="118" t="str">
        <f t="shared" si="1500"/>
        <v/>
      </c>
      <c r="JA2321" s="118" t="str">
        <f t="shared" si="1501"/>
        <v/>
      </c>
      <c r="JB2321" s="118"/>
      <c r="JC2321" s="118">
        <v>1601</v>
      </c>
      <c r="JD2321" s="118">
        <f t="shared" si="1502"/>
        <v>2925.12803816205</v>
      </c>
      <c r="JE2321" s="118">
        <f t="shared" si="1503"/>
        <v>1.8228831864559386E-5</v>
      </c>
      <c r="JF2321" s="118">
        <f t="shared" si="1504"/>
        <v>0.99189161335706455</v>
      </c>
      <c r="JG2321" s="118">
        <f t="shared" si="1505"/>
        <v>1.8228831864559386E-5</v>
      </c>
      <c r="JH2321" s="118" t="str">
        <f t="shared" si="1506"/>
        <v/>
      </c>
      <c r="JI2321" s="118" t="str">
        <f t="shared" si="1507"/>
        <v/>
      </c>
      <c r="JJ2321" s="118">
        <f t="shared" si="1508"/>
        <v>8.5624098660195222E-9</v>
      </c>
      <c r="JK2321" s="118" t="str">
        <f t="shared" si="1509"/>
        <v/>
      </c>
      <c r="JL2321" s="118" t="str">
        <f t="shared" si="1510"/>
        <v/>
      </c>
      <c r="JM2321" s="118"/>
      <c r="JN2321" s="118"/>
      <c r="JO2321" s="118"/>
      <c r="JP2321" s="118">
        <f t="shared" si="1464"/>
        <v>10.278399999999912</v>
      </c>
      <c r="JQ2321" s="138">
        <f t="shared" si="1465"/>
        <v>0.17333806564542387</v>
      </c>
      <c r="JR2321" s="118">
        <f t="shared" si="1466"/>
        <v>3.3769878587824875E-4</v>
      </c>
      <c r="JS2321" s="118" t="str">
        <f t="shared" si="1462"/>
        <v/>
      </c>
      <c r="JT2321" s="119" t="str">
        <f t="shared" si="1463"/>
        <v/>
      </c>
    </row>
    <row r="2322" spans="209:280" ht="20.100000000000001" customHeight="1" x14ac:dyDescent="0.25">
      <c r="HA2322" s="1">
        <v>1602</v>
      </c>
      <c r="HB2322" s="1">
        <f t="shared" si="1467"/>
        <v>38240.951186814586</v>
      </c>
      <c r="HC2322" s="1">
        <f t="shared" si="1468"/>
        <v>1.3833032678002615E-6</v>
      </c>
      <c r="HD2322" s="1">
        <f t="shared" si="1469"/>
        <v>0.9919799094888887</v>
      </c>
      <c r="HE2322" s="1">
        <f t="shared" si="1470"/>
        <v>1.3833032678002615E-6</v>
      </c>
      <c r="HF2322" s="1" t="str">
        <f t="shared" si="1471"/>
        <v/>
      </c>
      <c r="HG2322" s="1" t="str">
        <f t="shared" si="1472"/>
        <v/>
      </c>
      <c r="HK2322" s="1">
        <f t="shared" si="1473"/>
        <v>7.9255851639211779E-30</v>
      </c>
      <c r="HL2322" s="1" t="str">
        <f t="shared" si="1474"/>
        <v/>
      </c>
      <c r="HM2322" s="1" t="str">
        <f t="shared" si="1475"/>
        <v/>
      </c>
      <c r="HR2322" s="1">
        <v>1602</v>
      </c>
      <c r="HS2322" s="1">
        <f t="shared" si="1476"/>
        <v>86.235825271918372</v>
      </c>
      <c r="HT2322" s="1">
        <f t="shared" si="1477"/>
        <v>6.1342061230017263E-4</v>
      </c>
      <c r="HU2322" s="1">
        <f t="shared" si="1478"/>
        <v>0.9919799094888887</v>
      </c>
      <c r="HV2322" s="118">
        <f t="shared" si="1479"/>
        <v>6.1342061230017263E-4</v>
      </c>
      <c r="HW2322" s="118" t="str">
        <f t="shared" si="1480"/>
        <v/>
      </c>
      <c r="HX2322" s="118" t="str">
        <f t="shared" si="1481"/>
        <v/>
      </c>
      <c r="HY2322" s="118">
        <f t="shared" si="1482"/>
        <v>2.187244707914405E-4</v>
      </c>
      <c r="HZ2322" s="118" t="str">
        <f t="shared" si="1483"/>
        <v/>
      </c>
      <c r="IA2322" s="118" t="str">
        <f t="shared" si="1484"/>
        <v/>
      </c>
      <c r="IB2322" s="118"/>
      <c r="IC2322" s="118"/>
      <c r="ID2322" s="118"/>
      <c r="IE2322" s="118">
        <v>1602</v>
      </c>
      <c r="IF2322" s="118">
        <f t="shared" si="1511"/>
        <v>146.68231380629723</v>
      </c>
      <c r="IG2322" s="118">
        <f t="shared" si="1485"/>
        <v>3.606353851928385E-4</v>
      </c>
      <c r="IH2322" s="118">
        <f t="shared" si="1486"/>
        <v>0.9919799094888887</v>
      </c>
      <c r="II2322" s="118">
        <f t="shared" si="1487"/>
        <v>3.606353851928385E-4</v>
      </c>
      <c r="IJ2322" s="118" t="str">
        <f t="shared" si="1488"/>
        <v/>
      </c>
      <c r="IK2322" s="118" t="str">
        <f t="shared" si="1489"/>
        <v/>
      </c>
      <c r="IL2322" s="118">
        <f t="shared" si="1490"/>
        <v>6.6957683933620293E-59</v>
      </c>
      <c r="IM2322" s="118" t="str">
        <f t="shared" si="1491"/>
        <v/>
      </c>
      <c r="IN2322" s="118" t="str">
        <f t="shared" si="1492"/>
        <v/>
      </c>
      <c r="IO2322" s="118"/>
      <c r="IP2322" s="118"/>
      <c r="IQ2322" s="118"/>
      <c r="IR2322" s="118">
        <v>1602</v>
      </c>
      <c r="IS2322" s="118">
        <f t="shared" si="1493"/>
        <v>3801.5602053516677</v>
      </c>
      <c r="IT2322" s="118">
        <f t="shared" si="1494"/>
        <v>1.3915032219151043E-5</v>
      </c>
      <c r="IU2322" s="118">
        <f t="shared" si="1495"/>
        <v>0.9919799094888887</v>
      </c>
      <c r="IV2322" s="118">
        <f t="shared" si="1496"/>
        <v>1.3915032219151043E-5</v>
      </c>
      <c r="IW2322" s="118" t="str">
        <f t="shared" si="1497"/>
        <v/>
      </c>
      <c r="IX2322" s="118" t="str">
        <f t="shared" si="1498"/>
        <v/>
      </c>
      <c r="IY2322" s="118">
        <f t="shared" si="1499"/>
        <v>8.7191523139211394E-9</v>
      </c>
      <c r="IZ2322" s="118" t="str">
        <f t="shared" si="1500"/>
        <v/>
      </c>
      <c r="JA2322" s="118" t="str">
        <f t="shared" si="1501"/>
        <v/>
      </c>
      <c r="JB2322" s="118"/>
      <c r="JC2322" s="118">
        <v>1602</v>
      </c>
      <c r="JD2322" s="118">
        <f t="shared" si="1502"/>
        <v>2929.9951397230516</v>
      </c>
      <c r="JE2322" s="118">
        <f t="shared" si="1503"/>
        <v>1.8054239074782575E-5</v>
      </c>
      <c r="JF2322" s="118">
        <f t="shared" si="1504"/>
        <v>0.9919799094888887</v>
      </c>
      <c r="JG2322" s="118">
        <f t="shared" si="1505"/>
        <v>1.8054239074782575E-5</v>
      </c>
      <c r="JH2322" s="118" t="str">
        <f t="shared" si="1506"/>
        <v/>
      </c>
      <c r="JI2322" s="118" t="str">
        <f t="shared" si="1507"/>
        <v/>
      </c>
      <c r="JJ2322" s="118">
        <f t="shared" si="1508"/>
        <v>8.7191523139211394E-9</v>
      </c>
      <c r="JK2322" s="118" t="str">
        <f t="shared" si="1509"/>
        <v/>
      </c>
      <c r="JL2322" s="118" t="str">
        <f t="shared" si="1510"/>
        <v/>
      </c>
      <c r="JM2322" s="118"/>
      <c r="JN2322" s="118"/>
      <c r="JO2322" s="118"/>
      <c r="JP2322" s="118">
        <f t="shared" si="1464"/>
        <v>10.284799999999912</v>
      </c>
      <c r="JQ2322" s="138">
        <f t="shared" si="1465"/>
        <v>0.17300036685954562</v>
      </c>
      <c r="JR2322" s="118">
        <f t="shared" si="1466"/>
        <v>3.3714396203779473E-4</v>
      </c>
      <c r="JS2322" s="118" t="str">
        <f t="shared" si="1462"/>
        <v/>
      </c>
      <c r="JT2322" s="119" t="str">
        <f t="shared" si="1463"/>
        <v/>
      </c>
    </row>
    <row r="2323" spans="209:280" ht="20.100000000000001" customHeight="1" x14ac:dyDescent="0.25">
      <c r="HA2323" s="1">
        <v>1603</v>
      </c>
      <c r="HB2323" s="1">
        <f t="shared" si="1467"/>
        <v>38304.474361543522</v>
      </c>
      <c r="HC2323" s="1">
        <f t="shared" si="1468"/>
        <v>1.3700322931684293E-6</v>
      </c>
      <c r="HD2323" s="1">
        <f t="shared" si="1469"/>
        <v>0.99206735923623102</v>
      </c>
      <c r="HE2323" s="1">
        <f t="shared" si="1470"/>
        <v>1.3700322931684293E-6</v>
      </c>
      <c r="HF2323" s="1" t="str">
        <f t="shared" si="1471"/>
        <v/>
      </c>
      <c r="HG2323" s="1" t="str">
        <f t="shared" si="1472"/>
        <v/>
      </c>
      <c r="HK2323" s="1">
        <f t="shared" si="1473"/>
        <v>8.2695243075163478E-30</v>
      </c>
      <c r="HL2323" s="1" t="str">
        <f t="shared" si="1474"/>
        <v/>
      </c>
      <c r="HM2323" s="1" t="str">
        <f t="shared" si="1475"/>
        <v/>
      </c>
      <c r="HR2323" s="1">
        <v>1603</v>
      </c>
      <c r="HS2323" s="1">
        <f t="shared" si="1476"/>
        <v>86.379074151107602</v>
      </c>
      <c r="HT2323" s="1">
        <f t="shared" si="1477"/>
        <v>6.0753564869604315E-4</v>
      </c>
      <c r="HU2323" s="1">
        <f t="shared" si="1478"/>
        <v>0.99206735923623102</v>
      </c>
      <c r="HV2323" s="118">
        <f t="shared" si="1479"/>
        <v>6.0753564869604315E-4</v>
      </c>
      <c r="HW2323" s="118" t="str">
        <f t="shared" si="1480"/>
        <v/>
      </c>
      <c r="HX2323" s="118" t="str">
        <f t="shared" si="1481"/>
        <v/>
      </c>
      <c r="HY2323" s="118">
        <f t="shared" si="1482"/>
        <v>2.2118949127053632E-4</v>
      </c>
      <c r="HZ2323" s="118" t="str">
        <f t="shared" si="1483"/>
        <v/>
      </c>
      <c r="IA2323" s="118" t="str">
        <f t="shared" si="1484"/>
        <v/>
      </c>
      <c r="IB2323" s="118"/>
      <c r="IC2323" s="118"/>
      <c r="ID2323" s="118"/>
      <c r="IE2323" s="118">
        <v>1603</v>
      </c>
      <c r="IF2323" s="118">
        <f t="shared" si="1511"/>
        <v>146.92597213487912</v>
      </c>
      <c r="IG2323" s="118">
        <f t="shared" si="1485"/>
        <v>3.5717556321479484E-4</v>
      </c>
      <c r="IH2323" s="118">
        <f t="shared" si="1486"/>
        <v>0.99206735923623102</v>
      </c>
      <c r="II2323" s="118">
        <f t="shared" si="1487"/>
        <v>3.5717556321479484E-4</v>
      </c>
      <c r="IJ2323" s="118" t="str">
        <f t="shared" si="1488"/>
        <v/>
      </c>
      <c r="IK2323" s="118" t="str">
        <f t="shared" si="1489"/>
        <v/>
      </c>
      <c r="IL2323" s="118">
        <f t="shared" si="1490"/>
        <v>7.1398944121608882E-59</v>
      </c>
      <c r="IM2323" s="118" t="str">
        <f t="shared" si="1491"/>
        <v/>
      </c>
      <c r="IN2323" s="118" t="str">
        <f t="shared" si="1492"/>
        <v/>
      </c>
      <c r="IO2323" s="118"/>
      <c r="IP2323" s="118"/>
      <c r="IQ2323" s="118"/>
      <c r="IR2323" s="118">
        <v>1603</v>
      </c>
      <c r="IS2323" s="118">
        <f t="shared" si="1493"/>
        <v>3807.8750894137147</v>
      </c>
      <c r="IT2323" s="118">
        <f t="shared" si="1494"/>
        <v>1.378153579513466E-5</v>
      </c>
      <c r="IU2323" s="118">
        <f t="shared" si="1495"/>
        <v>0.99206735923623102</v>
      </c>
      <c r="IV2323" s="118">
        <f t="shared" si="1496"/>
        <v>1.378153579513466E-5</v>
      </c>
      <c r="IW2323" s="118" t="str">
        <f t="shared" si="1497"/>
        <v/>
      </c>
      <c r="IX2323" s="118" t="str">
        <f t="shared" si="1498"/>
        <v/>
      </c>
      <c r="IY2323" s="118">
        <f t="shared" si="1499"/>
        <v>8.8786220111833478E-9</v>
      </c>
      <c r="IZ2323" s="118" t="str">
        <f t="shared" si="1500"/>
        <v/>
      </c>
      <c r="JA2323" s="118" t="str">
        <f t="shared" si="1501"/>
        <v/>
      </c>
      <c r="JB2323" s="118"/>
      <c r="JC2323" s="118">
        <v>1603</v>
      </c>
      <c r="JD2323" s="118">
        <f t="shared" si="1502"/>
        <v>2934.8622412840541</v>
      </c>
      <c r="JE2323" s="118">
        <f t="shared" si="1503"/>
        <v>1.7881032407571046E-5</v>
      </c>
      <c r="JF2323" s="118">
        <f t="shared" si="1504"/>
        <v>0.99206735923623102</v>
      </c>
      <c r="JG2323" s="118">
        <f t="shared" si="1505"/>
        <v>1.7881032407571046E-5</v>
      </c>
      <c r="JH2323" s="118" t="str">
        <f t="shared" si="1506"/>
        <v/>
      </c>
      <c r="JI2323" s="118" t="str">
        <f t="shared" si="1507"/>
        <v/>
      </c>
      <c r="JJ2323" s="118">
        <f t="shared" si="1508"/>
        <v>8.8786220111833478E-9</v>
      </c>
      <c r="JK2323" s="118" t="str">
        <f t="shared" si="1509"/>
        <v/>
      </c>
      <c r="JL2323" s="118" t="str">
        <f t="shared" si="1510"/>
        <v/>
      </c>
      <c r="JM2323" s="118"/>
      <c r="JN2323" s="118"/>
      <c r="JO2323" s="118"/>
      <c r="JP2323" s="118">
        <f t="shared" si="1464"/>
        <v>10.291199999999911</v>
      </c>
      <c r="JQ2323" s="138">
        <f t="shared" si="1465"/>
        <v>0.17266322289750782</v>
      </c>
      <c r="JR2323" s="118">
        <f t="shared" si="1466"/>
        <v>3.3658972410685606E-4</v>
      </c>
      <c r="JS2323" s="118" t="str">
        <f t="shared" si="1462"/>
        <v/>
      </c>
      <c r="JT2323" s="119" t="str">
        <f t="shared" si="1463"/>
        <v/>
      </c>
    </row>
    <row r="2324" spans="209:280" ht="20.100000000000001" customHeight="1" x14ac:dyDescent="0.25">
      <c r="HA2324" s="1">
        <v>1604</v>
      </c>
      <c r="HB2324" s="1">
        <f t="shared" si="1467"/>
        <v>38367.997536272444</v>
      </c>
      <c r="HC2324" s="1">
        <f t="shared" si="1468"/>
        <v>1.356866926031052E-6</v>
      </c>
      <c r="HD2324" s="1">
        <f t="shared" si="1469"/>
        <v>0.99215396932654909</v>
      </c>
      <c r="HE2324" s="1">
        <f t="shared" si="1470"/>
        <v>1.356866926031052E-6</v>
      </c>
      <c r="HF2324" s="1" t="str">
        <f t="shared" si="1471"/>
        <v/>
      </c>
      <c r="HG2324" s="1" t="str">
        <f t="shared" si="1472"/>
        <v/>
      </c>
      <c r="HK2324" s="1">
        <f t="shared" si="1473"/>
        <v>8.628251000587191E-30</v>
      </c>
      <c r="HL2324" s="1" t="str">
        <f t="shared" si="1474"/>
        <v/>
      </c>
      <c r="HM2324" s="1" t="str">
        <f t="shared" si="1475"/>
        <v/>
      </c>
      <c r="HR2324" s="1">
        <v>1604</v>
      </c>
      <c r="HS2324" s="1">
        <f t="shared" si="1476"/>
        <v>86.522323030296832</v>
      </c>
      <c r="HT2324" s="1">
        <f t="shared" si="1477"/>
        <v>6.016975163366735E-4</v>
      </c>
      <c r="HU2324" s="1">
        <f t="shared" si="1478"/>
        <v>0.99215396932654909</v>
      </c>
      <c r="HV2324" s="118">
        <f t="shared" si="1479"/>
        <v>6.016975163366735E-4</v>
      </c>
      <c r="HW2324" s="118" t="str">
        <f t="shared" si="1480"/>
        <v/>
      </c>
      <c r="HX2324" s="118" t="str">
        <f t="shared" si="1481"/>
        <v/>
      </c>
      <c r="HY2324" s="118">
        <f t="shared" si="1482"/>
        <v>2.2367871359384636E-4</v>
      </c>
      <c r="HZ2324" s="118" t="str">
        <f t="shared" si="1483"/>
        <v/>
      </c>
      <c r="IA2324" s="118" t="str">
        <f t="shared" si="1484"/>
        <v/>
      </c>
      <c r="IB2324" s="118"/>
      <c r="IC2324" s="118"/>
      <c r="ID2324" s="118"/>
      <c r="IE2324" s="118">
        <v>1604</v>
      </c>
      <c r="IF2324" s="118">
        <f t="shared" si="1511"/>
        <v>147.169630463461</v>
      </c>
      <c r="IG2324" s="118">
        <f t="shared" si="1485"/>
        <v>3.5374327373835702E-4</v>
      </c>
      <c r="IH2324" s="118">
        <f t="shared" si="1486"/>
        <v>0.99215396932654909</v>
      </c>
      <c r="II2324" s="118">
        <f t="shared" si="1487"/>
        <v>3.5374327373835702E-4</v>
      </c>
      <c r="IJ2324" s="118" t="str">
        <f t="shared" si="1488"/>
        <v/>
      </c>
      <c r="IK2324" s="118" t="str">
        <f t="shared" si="1489"/>
        <v/>
      </c>
      <c r="IL2324" s="118">
        <f t="shared" si="1490"/>
        <v>7.6133572099649149E-59</v>
      </c>
      <c r="IM2324" s="118" t="str">
        <f t="shared" si="1491"/>
        <v/>
      </c>
      <c r="IN2324" s="118" t="str">
        <f t="shared" si="1492"/>
        <v/>
      </c>
      <c r="IO2324" s="118"/>
      <c r="IP2324" s="118"/>
      <c r="IQ2324" s="118"/>
      <c r="IR2324" s="118">
        <v>1604</v>
      </c>
      <c r="IS2324" s="118">
        <f t="shared" si="1493"/>
        <v>3814.1899734757599</v>
      </c>
      <c r="IT2324" s="118">
        <f t="shared" si="1494"/>
        <v>1.3649101706270798E-5</v>
      </c>
      <c r="IU2324" s="118">
        <f t="shared" si="1495"/>
        <v>0.99215396932654909</v>
      </c>
      <c r="IV2324" s="118">
        <f t="shared" si="1496"/>
        <v>1.3649101706270798E-5</v>
      </c>
      <c r="IW2324" s="118" t="str">
        <f t="shared" si="1497"/>
        <v/>
      </c>
      <c r="IX2324" s="118" t="str">
        <f t="shared" si="1498"/>
        <v/>
      </c>
      <c r="IY2324" s="118">
        <f t="shared" si="1499"/>
        <v>9.0408636884160445E-9</v>
      </c>
      <c r="IZ2324" s="118" t="str">
        <f t="shared" si="1500"/>
        <v/>
      </c>
      <c r="JA2324" s="118" t="str">
        <f t="shared" si="1501"/>
        <v/>
      </c>
      <c r="JB2324" s="118"/>
      <c r="JC2324" s="118">
        <v>1604</v>
      </c>
      <c r="JD2324" s="118">
        <f t="shared" si="1502"/>
        <v>2939.7293428450557</v>
      </c>
      <c r="JE2324" s="118">
        <f t="shared" si="1503"/>
        <v>1.7709204080884976E-5</v>
      </c>
      <c r="JF2324" s="118">
        <f t="shared" si="1504"/>
        <v>0.99215396932654909</v>
      </c>
      <c r="JG2324" s="118">
        <f t="shared" si="1505"/>
        <v>1.7709204080884976E-5</v>
      </c>
      <c r="JH2324" s="118" t="str">
        <f t="shared" si="1506"/>
        <v/>
      </c>
      <c r="JI2324" s="118" t="str">
        <f t="shared" si="1507"/>
        <v/>
      </c>
      <c r="JJ2324" s="118">
        <f t="shared" si="1508"/>
        <v>9.0408636884160445E-9</v>
      </c>
      <c r="JK2324" s="118" t="str">
        <f t="shared" si="1509"/>
        <v/>
      </c>
      <c r="JL2324" s="118" t="str">
        <f t="shared" si="1510"/>
        <v/>
      </c>
      <c r="JM2324" s="118"/>
      <c r="JN2324" s="118"/>
      <c r="JO2324" s="118"/>
      <c r="JP2324" s="118">
        <f t="shared" si="1464"/>
        <v>10.29759999999991</v>
      </c>
      <c r="JQ2324" s="138">
        <f t="shared" si="1465"/>
        <v>0.17232663317340097</v>
      </c>
      <c r="JR2324" s="118">
        <f t="shared" si="1466"/>
        <v>3.3603607259796719E-4</v>
      </c>
      <c r="JS2324" s="118" t="str">
        <f t="shared" si="1462"/>
        <v/>
      </c>
      <c r="JT2324" s="119" t="str">
        <f t="shared" si="1463"/>
        <v/>
      </c>
    </row>
    <row r="2325" spans="209:280" ht="20.100000000000001" customHeight="1" x14ac:dyDescent="0.25">
      <c r="HA2325" s="1">
        <v>1605</v>
      </c>
      <c r="HB2325" s="1">
        <f t="shared" si="1467"/>
        <v>38431.520711001365</v>
      </c>
      <c r="HC2325" s="1">
        <f t="shared" si="1468"/>
        <v>1.3438065708138759E-6</v>
      </c>
      <c r="HD2325" s="1">
        <f t="shared" si="1469"/>
        <v>0.99223974644944635</v>
      </c>
      <c r="HE2325" s="1">
        <f t="shared" si="1470"/>
        <v>1.3438065708138759E-6</v>
      </c>
      <c r="HF2325" s="1" t="str">
        <f t="shared" si="1471"/>
        <v/>
      </c>
      <c r="HG2325" s="1" t="str">
        <f t="shared" si="1472"/>
        <v/>
      </c>
      <c r="HK2325" s="1">
        <f t="shared" si="1473"/>
        <v>9.002394989461458E-30</v>
      </c>
      <c r="HL2325" s="1" t="str">
        <f t="shared" si="1474"/>
        <v/>
      </c>
      <c r="HM2325" s="1" t="str">
        <f t="shared" si="1475"/>
        <v/>
      </c>
      <c r="HR2325" s="1">
        <v>1605</v>
      </c>
      <c r="HS2325" s="1">
        <f t="shared" si="1476"/>
        <v>86.665571909486061</v>
      </c>
      <c r="HT2325" s="1">
        <f t="shared" si="1477"/>
        <v>5.959059511169095E-4</v>
      </c>
      <c r="HU2325" s="1">
        <f t="shared" si="1478"/>
        <v>0.99223974644944635</v>
      </c>
      <c r="HV2325" s="118">
        <f t="shared" si="1479"/>
        <v>5.959059511169095E-4</v>
      </c>
      <c r="HW2325" s="118" t="str">
        <f t="shared" si="1480"/>
        <v/>
      </c>
      <c r="HX2325" s="118" t="str">
        <f t="shared" si="1481"/>
        <v/>
      </c>
      <c r="HY2325" s="118">
        <f t="shared" si="1482"/>
        <v>2.2619233002140292E-4</v>
      </c>
      <c r="HZ2325" s="118" t="str">
        <f t="shared" si="1483"/>
        <v/>
      </c>
      <c r="IA2325" s="118" t="str">
        <f t="shared" si="1484"/>
        <v/>
      </c>
      <c r="IB2325" s="118"/>
      <c r="IC2325" s="118"/>
      <c r="ID2325" s="118"/>
      <c r="IE2325" s="118">
        <v>1605</v>
      </c>
      <c r="IF2325" s="118">
        <f t="shared" si="1511"/>
        <v>147.41328879204289</v>
      </c>
      <c r="IG2325" s="118">
        <f t="shared" si="1485"/>
        <v>3.5033836149377584E-4</v>
      </c>
      <c r="IH2325" s="118">
        <f t="shared" si="1486"/>
        <v>0.99223974644944635</v>
      </c>
      <c r="II2325" s="118">
        <f t="shared" si="1487"/>
        <v>3.5033836149377584E-4</v>
      </c>
      <c r="IJ2325" s="118" t="str">
        <f t="shared" si="1488"/>
        <v/>
      </c>
      <c r="IK2325" s="118" t="str">
        <f t="shared" si="1489"/>
        <v/>
      </c>
      <c r="IL2325" s="118">
        <f t="shared" si="1490"/>
        <v>8.11808652294496E-59</v>
      </c>
      <c r="IM2325" s="118" t="str">
        <f t="shared" si="1491"/>
        <v/>
      </c>
      <c r="IN2325" s="118" t="str">
        <f t="shared" si="1492"/>
        <v/>
      </c>
      <c r="IO2325" s="118"/>
      <c r="IP2325" s="118"/>
      <c r="IQ2325" s="118"/>
      <c r="IR2325" s="118">
        <v>1605</v>
      </c>
      <c r="IS2325" s="118">
        <f t="shared" si="1493"/>
        <v>3820.5048575378069</v>
      </c>
      <c r="IT2325" s="118">
        <f t="shared" si="1494"/>
        <v>1.3517723961512339E-5</v>
      </c>
      <c r="IU2325" s="118">
        <f t="shared" si="1495"/>
        <v>0.99223974644944635</v>
      </c>
      <c r="IV2325" s="118">
        <f t="shared" si="1496"/>
        <v>1.3517723961512339E-5</v>
      </c>
      <c r="IW2325" s="118" t="str">
        <f t="shared" si="1497"/>
        <v/>
      </c>
      <c r="IX2325" s="118" t="str">
        <f t="shared" si="1498"/>
        <v/>
      </c>
      <c r="IY2325" s="118">
        <f t="shared" si="1499"/>
        <v>9.2059227596995836E-9</v>
      </c>
      <c r="IZ2325" s="118" t="str">
        <f t="shared" si="1500"/>
        <v/>
      </c>
      <c r="JA2325" s="118" t="str">
        <f t="shared" si="1501"/>
        <v/>
      </c>
      <c r="JB2325" s="118"/>
      <c r="JC2325" s="118">
        <v>1605</v>
      </c>
      <c r="JD2325" s="118">
        <f t="shared" si="1502"/>
        <v>2944.5964444060573</v>
      </c>
      <c r="JE2325" s="118">
        <f t="shared" si="1503"/>
        <v>1.7538746321562653E-5</v>
      </c>
      <c r="JF2325" s="118">
        <f t="shared" si="1504"/>
        <v>0.99223974644944635</v>
      </c>
      <c r="JG2325" s="118">
        <f t="shared" si="1505"/>
        <v>1.7538746321562653E-5</v>
      </c>
      <c r="JH2325" s="118" t="str">
        <f t="shared" si="1506"/>
        <v/>
      </c>
      <c r="JI2325" s="118" t="str">
        <f t="shared" si="1507"/>
        <v/>
      </c>
      <c r="JJ2325" s="118">
        <f t="shared" si="1508"/>
        <v>9.2059227596995836E-9</v>
      </c>
      <c r="JK2325" s="118" t="str">
        <f t="shared" si="1509"/>
        <v/>
      </c>
      <c r="JL2325" s="118" t="str">
        <f t="shared" si="1510"/>
        <v/>
      </c>
      <c r="JM2325" s="118"/>
      <c r="JN2325" s="118"/>
      <c r="JO2325" s="118"/>
      <c r="JP2325" s="118">
        <f t="shared" si="1464"/>
        <v>10.30399999999991</v>
      </c>
      <c r="JQ2325" s="138">
        <f t="shared" si="1465"/>
        <v>0.171990597100803</v>
      </c>
      <c r="JR2325" s="118">
        <f t="shared" si="1466"/>
        <v>3.3548300801763964E-4</v>
      </c>
      <c r="JS2325" s="118" t="str">
        <f t="shared" si="1462"/>
        <v/>
      </c>
      <c r="JT2325" s="119" t="str">
        <f t="shared" si="1463"/>
        <v/>
      </c>
    </row>
    <row r="2326" spans="209:280" ht="20.100000000000001" customHeight="1" x14ac:dyDescent="0.25">
      <c r="HA2326" s="1">
        <v>1606</v>
      </c>
      <c r="HB2326" s="1">
        <f t="shared" si="1467"/>
        <v>38495.043885730302</v>
      </c>
      <c r="HC2326" s="1">
        <f t="shared" si="1468"/>
        <v>1.3308506326542776E-6</v>
      </c>
      <c r="HD2326" s="1">
        <f t="shared" si="1469"/>
        <v>0.99232469725671568</v>
      </c>
      <c r="HE2326" s="1">
        <f t="shared" si="1470"/>
        <v>1.3308506326542776E-6</v>
      </c>
      <c r="HF2326" s="1" t="str">
        <f t="shared" si="1471"/>
        <v/>
      </c>
      <c r="HG2326" s="1" t="str">
        <f t="shared" si="1472"/>
        <v/>
      </c>
      <c r="HK2326" s="1">
        <f t="shared" si="1473"/>
        <v>9.3926125771367724E-30</v>
      </c>
      <c r="HL2326" s="1" t="str">
        <f t="shared" si="1474"/>
        <v/>
      </c>
      <c r="HM2326" s="1" t="str">
        <f t="shared" si="1475"/>
        <v/>
      </c>
      <c r="HR2326" s="1">
        <v>1606</v>
      </c>
      <c r="HS2326" s="1">
        <f t="shared" si="1476"/>
        <v>86.80882078867532</v>
      </c>
      <c r="HT2326" s="1">
        <f t="shared" si="1477"/>
        <v>5.9016068924716569E-4</v>
      </c>
      <c r="HU2326" s="1">
        <f t="shared" si="1478"/>
        <v>0.99232469725671568</v>
      </c>
      <c r="HV2326" s="118">
        <f t="shared" si="1479"/>
        <v>5.9016068924716569E-4</v>
      </c>
      <c r="HW2326" s="118" t="str">
        <f t="shared" si="1480"/>
        <v/>
      </c>
      <c r="HX2326" s="118" t="str">
        <f t="shared" si="1481"/>
        <v/>
      </c>
      <c r="HY2326" s="118">
        <f t="shared" si="1482"/>
        <v>2.2873053379785307E-4</v>
      </c>
      <c r="HZ2326" s="118" t="str">
        <f t="shared" si="1483"/>
        <v/>
      </c>
      <c r="IA2326" s="118" t="str">
        <f t="shared" si="1484"/>
        <v/>
      </c>
      <c r="IB2326" s="118"/>
      <c r="IC2326" s="118"/>
      <c r="ID2326" s="118"/>
      <c r="IE2326" s="118">
        <v>1606</v>
      </c>
      <c r="IF2326" s="118">
        <f t="shared" si="1511"/>
        <v>147.65694712062478</v>
      </c>
      <c r="IG2326" s="118">
        <f t="shared" si="1485"/>
        <v>3.4696067139683082E-4</v>
      </c>
      <c r="IH2326" s="118">
        <f t="shared" si="1486"/>
        <v>0.99232469725671568</v>
      </c>
      <c r="II2326" s="118">
        <f t="shared" si="1487"/>
        <v>3.4696067139683082E-4</v>
      </c>
      <c r="IJ2326" s="118" t="str">
        <f t="shared" si="1488"/>
        <v/>
      </c>
      <c r="IK2326" s="118" t="str">
        <f t="shared" si="1489"/>
        <v/>
      </c>
      <c r="IL2326" s="118">
        <f t="shared" si="1490"/>
        <v>8.6561384855215127E-59</v>
      </c>
      <c r="IM2326" s="118" t="str">
        <f t="shared" si="1491"/>
        <v/>
      </c>
      <c r="IN2326" s="118" t="str">
        <f t="shared" si="1492"/>
        <v/>
      </c>
      <c r="IO2326" s="118"/>
      <c r="IP2326" s="118"/>
      <c r="IQ2326" s="118"/>
      <c r="IR2326" s="118">
        <v>1606</v>
      </c>
      <c r="IS2326" s="118">
        <f t="shared" si="1493"/>
        <v>3826.819741599852</v>
      </c>
      <c r="IT2326" s="118">
        <f t="shared" si="1494"/>
        <v>1.3387396576970857E-5</v>
      </c>
      <c r="IU2326" s="118">
        <f t="shared" si="1495"/>
        <v>0.99232469725671568</v>
      </c>
      <c r="IV2326" s="118">
        <f t="shared" si="1496"/>
        <v>1.3387396576970857E-5</v>
      </c>
      <c r="IW2326" s="118" t="str">
        <f t="shared" si="1497"/>
        <v/>
      </c>
      <c r="IX2326" s="118" t="str">
        <f t="shared" si="1498"/>
        <v/>
      </c>
      <c r="IY2326" s="118">
        <f t="shared" si="1499"/>
        <v>9.3738453321408774E-9</v>
      </c>
      <c r="IZ2326" s="118" t="str">
        <f t="shared" si="1500"/>
        <v/>
      </c>
      <c r="JA2326" s="118" t="str">
        <f t="shared" si="1501"/>
        <v/>
      </c>
      <c r="JB2326" s="118"/>
      <c r="JC2326" s="118">
        <v>1606</v>
      </c>
      <c r="JD2326" s="118">
        <f t="shared" si="1502"/>
        <v>2949.463545967059</v>
      </c>
      <c r="JE2326" s="118">
        <f t="shared" si="1503"/>
        <v>1.7369651365730283E-5</v>
      </c>
      <c r="JF2326" s="118">
        <f t="shared" si="1504"/>
        <v>0.99232469725671568</v>
      </c>
      <c r="JG2326" s="118">
        <f t="shared" si="1505"/>
        <v>1.7369651365730283E-5</v>
      </c>
      <c r="JH2326" s="118" t="str">
        <f t="shared" si="1506"/>
        <v/>
      </c>
      <c r="JI2326" s="118" t="str">
        <f t="shared" si="1507"/>
        <v/>
      </c>
      <c r="JJ2326" s="118">
        <f t="shared" si="1508"/>
        <v>9.3738453321408774E-9</v>
      </c>
      <c r="JK2326" s="118" t="str">
        <f t="shared" si="1509"/>
        <v/>
      </c>
      <c r="JL2326" s="118" t="str">
        <f t="shared" si="1510"/>
        <v/>
      </c>
      <c r="JM2326" s="118"/>
      <c r="JN2326" s="118"/>
      <c r="JO2326" s="118"/>
      <c r="JP2326" s="118">
        <f t="shared" si="1464"/>
        <v>10.310399999999909</v>
      </c>
      <c r="JQ2326" s="138">
        <f t="shared" si="1465"/>
        <v>0.17165511409278536</v>
      </c>
      <c r="JR2326" s="118">
        <f t="shared" si="1466"/>
        <v>3.349305308684436E-4</v>
      </c>
      <c r="JS2326" s="118" t="str">
        <f t="shared" si="1462"/>
        <v/>
      </c>
      <c r="JT2326" s="119" t="str">
        <f t="shared" si="1463"/>
        <v/>
      </c>
    </row>
    <row r="2327" spans="209:280" ht="20.100000000000001" customHeight="1" x14ac:dyDescent="0.25">
      <c r="HA2327" s="1">
        <v>1607</v>
      </c>
      <c r="HB2327" s="1">
        <f t="shared" si="1467"/>
        <v>38558.567060459223</v>
      </c>
      <c r="HC2327" s="1">
        <f t="shared" si="1468"/>
        <v>1.3179985174323217E-6</v>
      </c>
      <c r="HD2327" s="1">
        <f t="shared" si="1469"/>
        <v>0.99240882836238575</v>
      </c>
      <c r="HE2327" s="1">
        <f t="shared" si="1470"/>
        <v>1.3179985174323217E-6</v>
      </c>
      <c r="HF2327" s="1" t="str">
        <f t="shared" si="1471"/>
        <v/>
      </c>
      <c r="HG2327" s="1" t="str">
        <f t="shared" si="1472"/>
        <v/>
      </c>
      <c r="HK2327" s="1">
        <f t="shared" si="1473"/>
        <v>9.799587731933078E-30</v>
      </c>
      <c r="HL2327" s="1" t="str">
        <f t="shared" si="1474"/>
        <v/>
      </c>
      <c r="HM2327" s="1" t="str">
        <f t="shared" si="1475"/>
        <v/>
      </c>
      <c r="HR2327" s="1">
        <v>1607</v>
      </c>
      <c r="HS2327" s="1">
        <f t="shared" si="1476"/>
        <v>86.952069667864549</v>
      </c>
      <c r="HT2327" s="1">
        <f t="shared" si="1477"/>
        <v>5.8446146726720007E-4</v>
      </c>
      <c r="HU2327" s="1">
        <f t="shared" si="1478"/>
        <v>0.99240882836238575</v>
      </c>
      <c r="HV2327" s="118">
        <f t="shared" si="1479"/>
        <v>5.8446146726720007E-4</v>
      </c>
      <c r="HW2327" s="118" t="str">
        <f t="shared" si="1480"/>
        <v/>
      </c>
      <c r="HX2327" s="118" t="str">
        <f t="shared" si="1481"/>
        <v/>
      </c>
      <c r="HY2327" s="118">
        <f t="shared" si="1482"/>
        <v>2.3129351915108519E-4</v>
      </c>
      <c r="HZ2327" s="118" t="str">
        <f t="shared" si="1483"/>
        <v/>
      </c>
      <c r="IA2327" s="118" t="str">
        <f t="shared" si="1484"/>
        <v/>
      </c>
      <c r="IB2327" s="118"/>
      <c r="IC2327" s="118"/>
      <c r="ID2327" s="118"/>
      <c r="IE2327" s="118">
        <v>1607</v>
      </c>
      <c r="IF2327" s="118">
        <f t="shared" si="1511"/>
        <v>147.90060544920667</v>
      </c>
      <c r="IG2327" s="118">
        <f t="shared" si="1485"/>
        <v>3.4361004855692101E-4</v>
      </c>
      <c r="IH2327" s="118">
        <f t="shared" si="1486"/>
        <v>0.99240882836238575</v>
      </c>
      <c r="II2327" s="118">
        <f t="shared" si="1487"/>
        <v>3.4361004855692101E-4</v>
      </c>
      <c r="IJ2327" s="118" t="str">
        <f t="shared" si="1488"/>
        <v/>
      </c>
      <c r="IK2327" s="118" t="str">
        <f t="shared" si="1489"/>
        <v/>
      </c>
      <c r="IL2327" s="118">
        <f t="shared" si="1490"/>
        <v>9.229703874010873E-59</v>
      </c>
      <c r="IM2327" s="118" t="str">
        <f t="shared" si="1491"/>
        <v/>
      </c>
      <c r="IN2327" s="118" t="str">
        <f t="shared" si="1492"/>
        <v/>
      </c>
      <c r="IO2327" s="118"/>
      <c r="IP2327" s="118"/>
      <c r="IQ2327" s="118"/>
      <c r="IR2327" s="118">
        <v>1607</v>
      </c>
      <c r="IS2327" s="118">
        <f t="shared" si="1493"/>
        <v>3833.1346256618972</v>
      </c>
      <c r="IT2327" s="118">
        <f t="shared" si="1494"/>
        <v>1.3258113576228621E-5</v>
      </c>
      <c r="IU2327" s="118">
        <f t="shared" si="1495"/>
        <v>0.99240882836238575</v>
      </c>
      <c r="IV2327" s="118">
        <f t="shared" si="1496"/>
        <v>1.3258113576228621E-5</v>
      </c>
      <c r="IW2327" s="118" t="str">
        <f t="shared" si="1497"/>
        <v/>
      </c>
      <c r="IX2327" s="118" t="str">
        <f t="shared" si="1498"/>
        <v/>
      </c>
      <c r="IY2327" s="118">
        <f t="shared" si="1499"/>
        <v>9.5446782155483605E-9</v>
      </c>
      <c r="IZ2327" s="118" t="str">
        <f t="shared" si="1500"/>
        <v/>
      </c>
      <c r="JA2327" s="118" t="str">
        <f t="shared" si="1501"/>
        <v/>
      </c>
      <c r="JB2327" s="118"/>
      <c r="JC2327" s="118">
        <v>1607</v>
      </c>
      <c r="JD2327" s="118">
        <f t="shared" si="1502"/>
        <v>2954.3306475280606</v>
      </c>
      <c r="JE2327" s="118">
        <f t="shared" si="1503"/>
        <v>1.7201911459207212E-5</v>
      </c>
      <c r="JF2327" s="118">
        <f t="shared" si="1504"/>
        <v>0.99240882836238575</v>
      </c>
      <c r="JG2327" s="118">
        <f t="shared" si="1505"/>
        <v>1.7201911459207212E-5</v>
      </c>
      <c r="JH2327" s="118" t="str">
        <f t="shared" si="1506"/>
        <v/>
      </c>
      <c r="JI2327" s="118" t="str">
        <f t="shared" si="1507"/>
        <v/>
      </c>
      <c r="JJ2327" s="118">
        <f t="shared" si="1508"/>
        <v>9.5446782155483605E-9</v>
      </c>
      <c r="JK2327" s="118" t="str">
        <f t="shared" si="1509"/>
        <v/>
      </c>
      <c r="JL2327" s="118" t="str">
        <f t="shared" si="1510"/>
        <v/>
      </c>
      <c r="JM2327" s="118"/>
      <c r="JN2327" s="118"/>
      <c r="JO2327" s="118"/>
      <c r="JP2327" s="118">
        <f t="shared" si="1464"/>
        <v>10.316799999999908</v>
      </c>
      <c r="JQ2327" s="138">
        <f t="shared" si="1465"/>
        <v>0.17132018356191692</v>
      </c>
      <c r="JR2327" s="118">
        <f t="shared" si="1466"/>
        <v>3.3437864164670428E-4</v>
      </c>
      <c r="JS2327" s="118" t="str">
        <f t="shared" si="1462"/>
        <v/>
      </c>
      <c r="JT2327" s="119" t="str">
        <f t="shared" si="1463"/>
        <v/>
      </c>
    </row>
    <row r="2328" spans="209:280" ht="20.100000000000001" customHeight="1" x14ac:dyDescent="0.25">
      <c r="HA2328" s="1">
        <v>1608</v>
      </c>
      <c r="HB2328" s="1">
        <f t="shared" si="1467"/>
        <v>38622.09023518816</v>
      </c>
      <c r="HC2328" s="1">
        <f t="shared" si="1468"/>
        <v>1.3052496318014125E-6</v>
      </c>
      <c r="HD2328" s="1">
        <f t="shared" si="1469"/>
        <v>0.9924921463427695</v>
      </c>
      <c r="HE2328" s="1">
        <f t="shared" si="1470"/>
        <v>1.3052496318014125E-6</v>
      </c>
      <c r="HF2328" s="1" t="str">
        <f t="shared" si="1471"/>
        <v/>
      </c>
      <c r="HG2328" s="1" t="str">
        <f t="shared" si="1472"/>
        <v/>
      </c>
      <c r="HK2328" s="1">
        <f t="shared" si="1473"/>
        <v>1.0224033241953015E-29</v>
      </c>
      <c r="HL2328" s="1" t="str">
        <f t="shared" si="1474"/>
        <v/>
      </c>
      <c r="HM2328" s="1" t="str">
        <f t="shared" si="1475"/>
        <v/>
      </c>
      <c r="HR2328" s="1">
        <v>1608</v>
      </c>
      <c r="HS2328" s="1">
        <f t="shared" si="1476"/>
        <v>87.095318547053779</v>
      </c>
      <c r="HT2328" s="1">
        <f t="shared" si="1477"/>
        <v>5.7880802205970616E-4</v>
      </c>
      <c r="HU2328" s="1">
        <f t="shared" si="1478"/>
        <v>0.9924921463427695</v>
      </c>
      <c r="HV2328" s="118">
        <f t="shared" si="1479"/>
        <v>5.7880802205970616E-4</v>
      </c>
      <c r="HW2328" s="118" t="str">
        <f t="shared" si="1480"/>
        <v/>
      </c>
      <c r="HX2328" s="118" t="str">
        <f t="shared" si="1481"/>
        <v/>
      </c>
      <c r="HY2328" s="118">
        <f t="shared" si="1482"/>
        <v>2.3388148129076345E-4</v>
      </c>
      <c r="HZ2328" s="118" t="str">
        <f t="shared" si="1483"/>
        <v/>
      </c>
      <c r="IA2328" s="118" t="str">
        <f t="shared" si="1484"/>
        <v/>
      </c>
      <c r="IB2328" s="118"/>
      <c r="IC2328" s="118"/>
      <c r="ID2328" s="118"/>
      <c r="IE2328" s="118">
        <v>1608</v>
      </c>
      <c r="IF2328" s="118">
        <f t="shared" si="1511"/>
        <v>148.14426377778855</v>
      </c>
      <c r="IG2328" s="118">
        <f t="shared" si="1485"/>
        <v>3.4028633828506356E-4</v>
      </c>
      <c r="IH2328" s="118">
        <f t="shared" si="1486"/>
        <v>0.9924921463427695</v>
      </c>
      <c r="II2328" s="118">
        <f t="shared" si="1487"/>
        <v>3.4028633828506356E-4</v>
      </c>
      <c r="IJ2328" s="118" t="str">
        <f t="shared" si="1488"/>
        <v/>
      </c>
      <c r="IK2328" s="118" t="str">
        <f t="shared" si="1489"/>
        <v/>
      </c>
      <c r="IL2328" s="118">
        <f t="shared" si="1490"/>
        <v>9.8411168855926111E-59</v>
      </c>
      <c r="IM2328" s="118" t="str">
        <f t="shared" si="1491"/>
        <v/>
      </c>
      <c r="IN2328" s="118" t="str">
        <f t="shared" si="1492"/>
        <v/>
      </c>
      <c r="IO2328" s="118"/>
      <c r="IP2328" s="118"/>
      <c r="IQ2328" s="118"/>
      <c r="IR2328" s="118">
        <v>1608</v>
      </c>
      <c r="IS2328" s="118">
        <f t="shared" si="1493"/>
        <v>3839.4495097239442</v>
      </c>
      <c r="IT2328" s="118">
        <f t="shared" si="1494"/>
        <v>1.3129868990647269E-5</v>
      </c>
      <c r="IU2328" s="118">
        <f t="shared" si="1495"/>
        <v>0.9924921463427695</v>
      </c>
      <c r="IV2328" s="118">
        <f t="shared" si="1496"/>
        <v>1.3129868990647269E-5</v>
      </c>
      <c r="IW2328" s="118" t="str">
        <f t="shared" si="1497"/>
        <v/>
      </c>
      <c r="IX2328" s="118" t="str">
        <f t="shared" si="1498"/>
        <v/>
      </c>
      <c r="IY2328" s="118">
        <f t="shared" si="1499"/>
        <v>9.7184689322266509E-9</v>
      </c>
      <c r="IZ2328" s="118" t="str">
        <f t="shared" si="1500"/>
        <v/>
      </c>
      <c r="JA2328" s="118" t="str">
        <f t="shared" si="1501"/>
        <v/>
      </c>
      <c r="JB2328" s="118"/>
      <c r="JC2328" s="118">
        <v>1608</v>
      </c>
      <c r="JD2328" s="118">
        <f t="shared" si="1502"/>
        <v>2959.1977490890622</v>
      </c>
      <c r="JE2328" s="118">
        <f t="shared" si="1503"/>
        <v>1.703551885790621E-5</v>
      </c>
      <c r="JF2328" s="118">
        <f t="shared" si="1504"/>
        <v>0.9924921463427695</v>
      </c>
      <c r="JG2328" s="118">
        <f t="shared" si="1505"/>
        <v>1.703551885790621E-5</v>
      </c>
      <c r="JH2328" s="118" t="str">
        <f t="shared" si="1506"/>
        <v/>
      </c>
      <c r="JI2328" s="118" t="str">
        <f t="shared" si="1507"/>
        <v/>
      </c>
      <c r="JJ2328" s="118">
        <f t="shared" si="1508"/>
        <v>9.7184689322266509E-9</v>
      </c>
      <c r="JK2328" s="118" t="str">
        <f t="shared" si="1509"/>
        <v/>
      </c>
      <c r="JL2328" s="118" t="str">
        <f t="shared" si="1510"/>
        <v/>
      </c>
      <c r="JM2328" s="118"/>
      <c r="JN2328" s="118"/>
      <c r="JO2328" s="118"/>
      <c r="JP2328" s="118">
        <f t="shared" si="1464"/>
        <v>10.323199999999908</v>
      </c>
      <c r="JQ2328" s="138">
        <f t="shared" si="1465"/>
        <v>0.17098580492027021</v>
      </c>
      <c r="JR2328" s="118">
        <f t="shared" si="1466"/>
        <v>3.3382734084372312E-4</v>
      </c>
      <c r="JS2328" s="118" t="str">
        <f t="shared" si="1462"/>
        <v/>
      </c>
      <c r="JT2328" s="119" t="str">
        <f t="shared" si="1463"/>
        <v/>
      </c>
    </row>
    <row r="2329" spans="209:280" ht="20.100000000000001" customHeight="1" x14ac:dyDescent="0.25">
      <c r="HA2329" s="1">
        <v>1609</v>
      </c>
      <c r="HB2329" s="1">
        <f t="shared" si="1467"/>
        <v>38685.613409917081</v>
      </c>
      <c r="HC2329" s="1">
        <f t="shared" si="1468"/>
        <v>1.2926033832186436E-6</v>
      </c>
      <c r="HD2329" s="1">
        <f t="shared" si="1469"/>
        <v>0.99257465773651377</v>
      </c>
      <c r="HE2329" s="1">
        <f t="shared" si="1470"/>
        <v>1.2926033832186436E-6</v>
      </c>
      <c r="HF2329" s="1" t="str">
        <f t="shared" si="1471"/>
        <v/>
      </c>
      <c r="HG2329" s="1" t="str">
        <f t="shared" si="1472"/>
        <v/>
      </c>
      <c r="HK2329" s="1">
        <f t="shared" si="1473"/>
        <v>1.0666691917214382E-29</v>
      </c>
      <c r="HL2329" s="1" t="str">
        <f t="shared" si="1474"/>
        <v/>
      </c>
      <c r="HM2329" s="1" t="str">
        <f t="shared" si="1475"/>
        <v/>
      </c>
      <c r="HR2329" s="1">
        <v>1609</v>
      </c>
      <c r="HS2329" s="1">
        <f t="shared" si="1476"/>
        <v>87.238567426243009</v>
      </c>
      <c r="HT2329" s="1">
        <f t="shared" si="1477"/>
        <v>5.7320009086376644E-4</v>
      </c>
      <c r="HU2329" s="1">
        <f t="shared" si="1478"/>
        <v>0.99257465773651377</v>
      </c>
      <c r="HV2329" s="118">
        <f t="shared" si="1479"/>
        <v>5.7320009086376644E-4</v>
      </c>
      <c r="HW2329" s="118" t="str">
        <f t="shared" si="1480"/>
        <v/>
      </c>
      <c r="HX2329" s="118" t="str">
        <f t="shared" si="1481"/>
        <v/>
      </c>
      <c r="HY2329" s="118">
        <f t="shared" si="1482"/>
        <v>2.3649461640676527E-4</v>
      </c>
      <c r="HZ2329" s="118" t="str">
        <f t="shared" si="1483"/>
        <v/>
      </c>
      <c r="IA2329" s="118" t="str">
        <f t="shared" si="1484"/>
        <v/>
      </c>
      <c r="IB2329" s="118"/>
      <c r="IC2329" s="118"/>
      <c r="ID2329" s="118"/>
      <c r="IE2329" s="118">
        <v>1609</v>
      </c>
      <c r="IF2329" s="118">
        <f t="shared" si="1511"/>
        <v>148.38792210637044</v>
      </c>
      <c r="IG2329" s="118">
        <f t="shared" si="1485"/>
        <v>3.3698938610179837E-4</v>
      </c>
      <c r="IH2329" s="118">
        <f t="shared" si="1486"/>
        <v>0.99257465773651377</v>
      </c>
      <c r="II2329" s="118">
        <f t="shared" si="1487"/>
        <v>3.3698938610179837E-4</v>
      </c>
      <c r="IJ2329" s="118" t="str">
        <f t="shared" si="1488"/>
        <v/>
      </c>
      <c r="IK2329" s="118" t="str">
        <f t="shared" si="1489"/>
        <v/>
      </c>
      <c r="IL2329" s="118">
        <f t="shared" si="1490"/>
        <v>1.049286448720114E-58</v>
      </c>
      <c r="IM2329" s="118" t="str">
        <f t="shared" si="1491"/>
        <v/>
      </c>
      <c r="IN2329" s="118" t="str">
        <f t="shared" si="1492"/>
        <v/>
      </c>
      <c r="IO2329" s="118"/>
      <c r="IP2329" s="118"/>
      <c r="IQ2329" s="118"/>
      <c r="IR2329" s="118">
        <v>1609</v>
      </c>
      <c r="IS2329" s="118">
        <f t="shared" si="1493"/>
        <v>3845.7643937859893</v>
      </c>
      <c r="IT2329" s="118">
        <f t="shared" si="1494"/>
        <v>1.3002656859672942E-5</v>
      </c>
      <c r="IU2329" s="118">
        <f t="shared" si="1495"/>
        <v>0.99257465773651377</v>
      </c>
      <c r="IV2329" s="118">
        <f t="shared" si="1496"/>
        <v>1.3002656859672942E-5</v>
      </c>
      <c r="IW2329" s="118" t="str">
        <f t="shared" si="1497"/>
        <v/>
      </c>
      <c r="IX2329" s="118" t="str">
        <f t="shared" si="1498"/>
        <v/>
      </c>
      <c r="IY2329" s="118">
        <f t="shared" si="1499"/>
        <v>9.8952657268921088E-9</v>
      </c>
      <c r="IZ2329" s="118" t="str">
        <f t="shared" si="1500"/>
        <v/>
      </c>
      <c r="JA2329" s="118" t="str">
        <f t="shared" si="1501"/>
        <v/>
      </c>
      <c r="JB2329" s="118"/>
      <c r="JC2329" s="118">
        <v>1609</v>
      </c>
      <c r="JD2329" s="118">
        <f t="shared" si="1502"/>
        <v>2964.0648506500638</v>
      </c>
      <c r="JE2329" s="118">
        <f t="shared" si="1503"/>
        <v>1.6870465828229265E-5</v>
      </c>
      <c r="JF2329" s="118">
        <f t="shared" si="1504"/>
        <v>0.99257465773651377</v>
      </c>
      <c r="JG2329" s="118">
        <f t="shared" si="1505"/>
        <v>1.6870465828229265E-5</v>
      </c>
      <c r="JH2329" s="118" t="str">
        <f t="shared" si="1506"/>
        <v/>
      </c>
      <c r="JI2329" s="118" t="str">
        <f t="shared" si="1507"/>
        <v/>
      </c>
      <c r="JJ2329" s="118">
        <f t="shared" si="1508"/>
        <v>9.8952657268921088E-9</v>
      </c>
      <c r="JK2329" s="118" t="str">
        <f t="shared" si="1509"/>
        <v/>
      </c>
      <c r="JL2329" s="118" t="str">
        <f t="shared" si="1510"/>
        <v/>
      </c>
      <c r="JM2329" s="118"/>
      <c r="JN2329" s="118"/>
      <c r="JO2329" s="118"/>
      <c r="JP2329" s="118">
        <f t="shared" si="1464"/>
        <v>10.329599999999907</v>
      </c>
      <c r="JQ2329" s="138">
        <f t="shared" si="1465"/>
        <v>0.17065197757942649</v>
      </c>
      <c r="JR2329" s="118">
        <f t="shared" si="1466"/>
        <v>3.3327662894599985E-4</v>
      </c>
      <c r="JS2329" s="118" t="str">
        <f t="shared" si="1462"/>
        <v/>
      </c>
      <c r="JT2329" s="119" t="str">
        <f t="shared" si="1463"/>
        <v/>
      </c>
    </row>
    <row r="2330" spans="209:280" ht="20.100000000000001" customHeight="1" x14ac:dyDescent="0.25">
      <c r="HA2330" s="1">
        <v>1610</v>
      </c>
      <c r="HB2330" s="1">
        <f t="shared" si="1467"/>
        <v>38749.136584646018</v>
      </c>
      <c r="HC2330" s="1">
        <f t="shared" si="1468"/>
        <v>1.2800591799747368E-6</v>
      </c>
      <c r="HD2330" s="1">
        <f t="shared" si="1469"/>
        <v>0.99265636904465171</v>
      </c>
      <c r="HE2330" s="1">
        <f t="shared" si="1470"/>
        <v>1.2800591799747368E-6</v>
      </c>
      <c r="HF2330" s="1" t="str">
        <f t="shared" si="1471"/>
        <v/>
      </c>
      <c r="HG2330" s="1" t="str">
        <f t="shared" si="1472"/>
        <v/>
      </c>
      <c r="HK2330" s="1">
        <f t="shared" si="1473"/>
        <v>1.1128337841411088E-29</v>
      </c>
      <c r="HL2330" s="1" t="str">
        <f t="shared" si="1474"/>
        <v/>
      </c>
      <c r="HM2330" s="1" t="str">
        <f t="shared" si="1475"/>
        <v/>
      </c>
      <c r="HR2330" s="1">
        <v>1610</v>
      </c>
      <c r="HS2330" s="1">
        <f t="shared" si="1476"/>
        <v>87.381816305432238</v>
      </c>
      <c r="HT2330" s="1">
        <f t="shared" si="1477"/>
        <v>5.6763741128813665E-4</v>
      </c>
      <c r="HU2330" s="1">
        <f t="shared" si="1478"/>
        <v>0.99265636904465171</v>
      </c>
      <c r="HV2330" s="118">
        <f t="shared" si="1479"/>
        <v>5.6763741128813665E-4</v>
      </c>
      <c r="HW2330" s="118" t="str">
        <f t="shared" si="1480"/>
        <v/>
      </c>
      <c r="HX2330" s="118" t="str">
        <f t="shared" si="1481"/>
        <v/>
      </c>
      <c r="HY2330" s="118">
        <f t="shared" si="1482"/>
        <v>2.3913312166752243E-4</v>
      </c>
      <c r="HZ2330" s="118" t="str">
        <f t="shared" si="1483"/>
        <v/>
      </c>
      <c r="IA2330" s="118" t="str">
        <f t="shared" si="1484"/>
        <v/>
      </c>
      <c r="IB2330" s="118"/>
      <c r="IC2330" s="118"/>
      <c r="ID2330" s="118"/>
      <c r="IE2330" s="118">
        <v>1610</v>
      </c>
      <c r="IF2330" s="118">
        <f t="shared" si="1511"/>
        <v>148.63158043495233</v>
      </c>
      <c r="IG2330" s="118">
        <f t="shared" si="1485"/>
        <v>3.3371903774500098E-4</v>
      </c>
      <c r="IH2330" s="118">
        <f t="shared" si="1486"/>
        <v>0.99265636904465171</v>
      </c>
      <c r="II2330" s="118">
        <f t="shared" si="1487"/>
        <v>3.3371903774500098E-4</v>
      </c>
      <c r="IJ2330" s="118" t="str">
        <f t="shared" si="1488"/>
        <v/>
      </c>
      <c r="IK2330" s="118" t="str">
        <f t="shared" si="1489"/>
        <v/>
      </c>
      <c r="IL2330" s="118">
        <f t="shared" si="1490"/>
        <v>1.1187596371175748E-58</v>
      </c>
      <c r="IM2330" s="118" t="str">
        <f t="shared" si="1491"/>
        <v/>
      </c>
      <c r="IN2330" s="118" t="str">
        <f t="shared" si="1492"/>
        <v/>
      </c>
      <c r="IO2330" s="118"/>
      <c r="IP2330" s="118"/>
      <c r="IQ2330" s="118"/>
      <c r="IR2330" s="118">
        <v>1610</v>
      </c>
      <c r="IS2330" s="118">
        <f t="shared" si="1493"/>
        <v>3852.0792778480363</v>
      </c>
      <c r="IT2330" s="118">
        <f t="shared" si="1494"/>
        <v>1.287647123113746E-5</v>
      </c>
      <c r="IU2330" s="118">
        <f t="shared" si="1495"/>
        <v>0.99265636904465171</v>
      </c>
      <c r="IV2330" s="118">
        <f t="shared" si="1496"/>
        <v>1.287647123113746E-5</v>
      </c>
      <c r="IW2330" s="118" t="str">
        <f t="shared" si="1497"/>
        <v/>
      </c>
      <c r="IX2330" s="118" t="str">
        <f t="shared" si="1498"/>
        <v/>
      </c>
      <c r="IY2330" s="118">
        <f t="shared" si="1499"/>
        <v>1.0075117576711174E-8</v>
      </c>
      <c r="IZ2330" s="118" t="str">
        <f t="shared" si="1500"/>
        <v/>
      </c>
      <c r="JA2330" s="118" t="str">
        <f t="shared" si="1501"/>
        <v/>
      </c>
      <c r="JB2330" s="118"/>
      <c r="JC2330" s="118">
        <v>1610</v>
      </c>
      <c r="JD2330" s="118">
        <f t="shared" si="1502"/>
        <v>2968.9319522110663</v>
      </c>
      <c r="JE2330" s="118">
        <f t="shared" si="1503"/>
        <v>1.6706744647458599E-5</v>
      </c>
      <c r="JF2330" s="118">
        <f t="shared" si="1504"/>
        <v>0.99265636904465171</v>
      </c>
      <c r="JG2330" s="118">
        <f t="shared" si="1505"/>
        <v>1.6706744647458599E-5</v>
      </c>
      <c r="JH2330" s="118" t="str">
        <f t="shared" si="1506"/>
        <v/>
      </c>
      <c r="JI2330" s="118" t="str">
        <f t="shared" si="1507"/>
        <v/>
      </c>
      <c r="JJ2330" s="118">
        <f t="shared" si="1508"/>
        <v>1.0075117576711174E-8</v>
      </c>
      <c r="JK2330" s="118" t="str">
        <f t="shared" si="1509"/>
        <v/>
      </c>
      <c r="JL2330" s="118" t="str">
        <f t="shared" si="1510"/>
        <v/>
      </c>
      <c r="JM2330" s="118"/>
      <c r="JN2330" s="118"/>
      <c r="JO2330" s="118"/>
      <c r="JP2330" s="118">
        <f t="shared" si="1464"/>
        <v>10.335999999999906</v>
      </c>
      <c r="JQ2330" s="138">
        <f t="shared" si="1465"/>
        <v>0.17031870095048049</v>
      </c>
      <c r="JR2330" s="118">
        <f t="shared" si="1466"/>
        <v>3.3272650643431656E-4</v>
      </c>
      <c r="JS2330" s="118" t="str">
        <f t="shared" si="1462"/>
        <v/>
      </c>
      <c r="JT2330" s="119" t="str">
        <f t="shared" si="1463"/>
        <v/>
      </c>
    </row>
    <row r="2331" spans="209:280" ht="20.100000000000001" customHeight="1" x14ac:dyDescent="0.25">
      <c r="HA2331" s="1">
        <v>1611</v>
      </c>
      <c r="HB2331" s="1">
        <f t="shared" si="1467"/>
        <v>38812.659759374939</v>
      </c>
      <c r="HC2331" s="1">
        <f t="shared" si="1468"/>
        <v>1.2676164312236732E-6</v>
      </c>
      <c r="HD2331" s="1">
        <f t="shared" si="1469"/>
        <v>0.99273728673065609</v>
      </c>
      <c r="HE2331" s="1">
        <f t="shared" si="1470"/>
        <v>1.2676164312236732E-6</v>
      </c>
      <c r="HF2331" s="1" t="str">
        <f t="shared" si="1471"/>
        <v/>
      </c>
      <c r="HG2331" s="1" t="str">
        <f t="shared" si="1472"/>
        <v/>
      </c>
      <c r="HK2331" s="1">
        <f t="shared" si="1473"/>
        <v>1.1609777675319288E-29</v>
      </c>
      <c r="HL2331" s="1" t="str">
        <f t="shared" si="1474"/>
        <v/>
      </c>
      <c r="HM2331" s="1" t="str">
        <f t="shared" si="1475"/>
        <v/>
      </c>
      <c r="HR2331" s="1">
        <v>1611</v>
      </c>
      <c r="HS2331" s="1">
        <f t="shared" si="1476"/>
        <v>87.525065184621468</v>
      </c>
      <c r="HT2331" s="1">
        <f t="shared" si="1477"/>
        <v>5.6211972132437906E-4</v>
      </c>
      <c r="HU2331" s="1">
        <f t="shared" si="1478"/>
        <v>0.99273728673065609</v>
      </c>
      <c r="HV2331" s="118">
        <f t="shared" si="1479"/>
        <v>5.6211972132437906E-4</v>
      </c>
      <c r="HW2331" s="118" t="str">
        <f t="shared" si="1480"/>
        <v/>
      </c>
      <c r="HX2331" s="118" t="str">
        <f t="shared" si="1481"/>
        <v/>
      </c>
      <c r="HY2331" s="118">
        <f t="shared" si="1482"/>
        <v>2.417971952182666E-4</v>
      </c>
      <c r="HZ2331" s="118" t="str">
        <f t="shared" si="1483"/>
        <v/>
      </c>
      <c r="IA2331" s="118" t="str">
        <f t="shared" si="1484"/>
        <v/>
      </c>
      <c r="IB2331" s="118"/>
      <c r="IC2331" s="118"/>
      <c r="ID2331" s="118"/>
      <c r="IE2331" s="118">
        <v>1611</v>
      </c>
      <c r="IF2331" s="118">
        <f t="shared" si="1511"/>
        <v>148.87523876353421</v>
      </c>
      <c r="IG2331" s="118">
        <f t="shared" si="1485"/>
        <v>3.3047513917760048E-4</v>
      </c>
      <c r="IH2331" s="118">
        <f t="shared" si="1486"/>
        <v>0.99273728673065609</v>
      </c>
      <c r="II2331" s="118">
        <f t="shared" si="1487"/>
        <v>3.3047513917760048E-4</v>
      </c>
      <c r="IJ2331" s="118" t="str">
        <f t="shared" si="1488"/>
        <v/>
      </c>
      <c r="IK2331" s="118" t="str">
        <f t="shared" si="1489"/>
        <v/>
      </c>
      <c r="IL2331" s="118">
        <f t="shared" si="1490"/>
        <v>1.1928135556886263E-58</v>
      </c>
      <c r="IM2331" s="118" t="str">
        <f t="shared" si="1491"/>
        <v/>
      </c>
      <c r="IN2331" s="118" t="str">
        <f t="shared" si="1492"/>
        <v/>
      </c>
      <c r="IO2331" s="118"/>
      <c r="IP2331" s="118"/>
      <c r="IQ2331" s="118"/>
      <c r="IR2331" s="118">
        <v>1611</v>
      </c>
      <c r="IS2331" s="118">
        <f t="shared" si="1493"/>
        <v>3858.3941619100815</v>
      </c>
      <c r="IT2331" s="118">
        <f t="shared" si="1494"/>
        <v>1.2751306161556468E-5</v>
      </c>
      <c r="IU2331" s="118">
        <f t="shared" si="1495"/>
        <v>0.99273728673065609</v>
      </c>
      <c r="IV2331" s="118">
        <f t="shared" si="1496"/>
        <v>1.2751306161556468E-5</v>
      </c>
      <c r="IW2331" s="118" t="str">
        <f t="shared" si="1497"/>
        <v/>
      </c>
      <c r="IX2331" s="118" t="str">
        <f t="shared" si="1498"/>
        <v/>
      </c>
      <c r="IY2331" s="118">
        <f t="shared" si="1499"/>
        <v>1.0258074201461696E-8</v>
      </c>
      <c r="IZ2331" s="118" t="str">
        <f t="shared" si="1500"/>
        <v/>
      </c>
      <c r="JA2331" s="118" t="str">
        <f t="shared" si="1501"/>
        <v/>
      </c>
      <c r="JB2331" s="118"/>
      <c r="JC2331" s="118">
        <v>1611</v>
      </c>
      <c r="JD2331" s="118">
        <f t="shared" si="1502"/>
        <v>2973.799053772068</v>
      </c>
      <c r="JE2331" s="118">
        <f t="shared" si="1503"/>
        <v>1.6544347604143318E-5</v>
      </c>
      <c r="JF2331" s="118">
        <f t="shared" si="1504"/>
        <v>0.99273728673065609</v>
      </c>
      <c r="JG2331" s="118">
        <f t="shared" si="1505"/>
        <v>1.6544347604143318E-5</v>
      </c>
      <c r="JH2331" s="118" t="str">
        <f t="shared" si="1506"/>
        <v/>
      </c>
      <c r="JI2331" s="118" t="str">
        <f t="shared" si="1507"/>
        <v/>
      </c>
      <c r="JJ2331" s="118">
        <f t="shared" si="1508"/>
        <v>1.0258074201461696E-8</v>
      </c>
      <c r="JK2331" s="118" t="str">
        <f t="shared" si="1509"/>
        <v/>
      </c>
      <c r="JL2331" s="118" t="str">
        <f t="shared" si="1510"/>
        <v/>
      </c>
      <c r="JM2331" s="118"/>
      <c r="JN2331" s="118"/>
      <c r="JO2331" s="118"/>
      <c r="JP2331" s="118">
        <f t="shared" si="1464"/>
        <v>10.342399999999905</v>
      </c>
      <c r="JQ2331" s="138">
        <f t="shared" si="1465"/>
        <v>0.16998597444404617</v>
      </c>
      <c r="JR2331" s="118">
        <f t="shared" si="1466"/>
        <v>3.3217697378454258E-4</v>
      </c>
      <c r="JS2331" s="118" t="str">
        <f t="shared" si="1462"/>
        <v/>
      </c>
      <c r="JT2331" s="119" t="str">
        <f t="shared" si="1463"/>
        <v/>
      </c>
    </row>
    <row r="2332" spans="209:280" ht="20.100000000000001" customHeight="1" x14ac:dyDescent="0.25">
      <c r="HA2332" s="1">
        <v>1612</v>
      </c>
      <c r="HB2332" s="1">
        <f t="shared" si="1467"/>
        <v>38876.182934103861</v>
      </c>
      <c r="HC2332" s="1">
        <f t="shared" si="1468"/>
        <v>1.2552745470119302E-6</v>
      </c>
      <c r="HD2332" s="1">
        <f t="shared" si="1469"/>
        <v>0.99281741722049599</v>
      </c>
      <c r="HE2332" s="1">
        <f t="shared" si="1470"/>
        <v>1.2552745470119302E-6</v>
      </c>
      <c r="HF2332" s="1" t="str">
        <f t="shared" si="1471"/>
        <v/>
      </c>
      <c r="HG2332" s="1" t="str">
        <f t="shared" si="1472"/>
        <v/>
      </c>
      <c r="HK2332" s="1">
        <f t="shared" si="1473"/>
        <v>1.2111852013965821E-29</v>
      </c>
      <c r="HL2332" s="1" t="str">
        <f t="shared" si="1474"/>
        <v/>
      </c>
      <c r="HM2332" s="1" t="str">
        <f t="shared" si="1475"/>
        <v/>
      </c>
      <c r="HR2332" s="1">
        <v>1612</v>
      </c>
      <c r="HS2332" s="1">
        <f t="shared" si="1476"/>
        <v>87.668314063810698</v>
      </c>
      <c r="HT2332" s="1">
        <f t="shared" si="1477"/>
        <v>5.5664675935983103E-4</v>
      </c>
      <c r="HU2332" s="1">
        <f t="shared" si="1478"/>
        <v>0.99281741722049599</v>
      </c>
      <c r="HV2332" s="118">
        <f t="shared" si="1479"/>
        <v>5.5664675935983103E-4</v>
      </c>
      <c r="HW2332" s="118" t="str">
        <f t="shared" si="1480"/>
        <v/>
      </c>
      <c r="HX2332" s="118" t="str">
        <f t="shared" si="1481"/>
        <v/>
      </c>
      <c r="HY2332" s="118">
        <f t="shared" si="1482"/>
        <v>2.4448703617917364E-4</v>
      </c>
      <c r="HZ2332" s="118" t="str">
        <f t="shared" si="1483"/>
        <v/>
      </c>
      <c r="IA2332" s="118" t="str">
        <f t="shared" si="1484"/>
        <v/>
      </c>
      <c r="IB2332" s="118"/>
      <c r="IC2332" s="118"/>
      <c r="ID2332" s="118"/>
      <c r="IE2332" s="118">
        <v>1612</v>
      </c>
      <c r="IF2332" s="118">
        <f t="shared" si="1511"/>
        <v>149.1188970921161</v>
      </c>
      <c r="IG2332" s="118">
        <f t="shared" si="1485"/>
        <v>3.272575365952073E-4</v>
      </c>
      <c r="IH2332" s="118">
        <f t="shared" si="1486"/>
        <v>0.99281741722049599</v>
      </c>
      <c r="II2332" s="118">
        <f t="shared" si="1487"/>
        <v>3.272575365952073E-4</v>
      </c>
      <c r="IJ2332" s="118" t="str">
        <f t="shared" si="1488"/>
        <v/>
      </c>
      <c r="IK2332" s="118" t="str">
        <f t="shared" si="1489"/>
        <v/>
      </c>
      <c r="IL2332" s="118">
        <f t="shared" si="1490"/>
        <v>1.2717489680048711E-58</v>
      </c>
      <c r="IM2332" s="118" t="str">
        <f t="shared" si="1491"/>
        <v/>
      </c>
      <c r="IN2332" s="118" t="str">
        <f t="shared" si="1492"/>
        <v/>
      </c>
      <c r="IO2332" s="118"/>
      <c r="IP2332" s="118"/>
      <c r="IQ2332" s="118"/>
      <c r="IR2332" s="118">
        <v>1612</v>
      </c>
      <c r="IS2332" s="118">
        <f t="shared" si="1493"/>
        <v>3864.7090459721285</v>
      </c>
      <c r="IT2332" s="118">
        <f t="shared" si="1494"/>
        <v>1.2627155716423377E-5</v>
      </c>
      <c r="IU2332" s="118">
        <f t="shared" si="1495"/>
        <v>0.99281741722049599</v>
      </c>
      <c r="IV2332" s="118">
        <f t="shared" si="1496"/>
        <v>1.2627155716423377E-5</v>
      </c>
      <c r="IW2332" s="118" t="str">
        <f t="shared" si="1497"/>
        <v/>
      </c>
      <c r="IX2332" s="118" t="str">
        <f t="shared" si="1498"/>
        <v/>
      </c>
      <c r="IY2332" s="118">
        <f t="shared" si="1499"/>
        <v>1.0444186073819656E-8</v>
      </c>
      <c r="IZ2332" s="118" t="str">
        <f t="shared" si="1500"/>
        <v/>
      </c>
      <c r="JA2332" s="118" t="str">
        <f t="shared" si="1501"/>
        <v/>
      </c>
      <c r="JB2332" s="118"/>
      <c r="JC2332" s="118">
        <v>1612</v>
      </c>
      <c r="JD2332" s="118">
        <f t="shared" si="1502"/>
        <v>2978.6661553330696</v>
      </c>
      <c r="JE2332" s="118">
        <f t="shared" si="1503"/>
        <v>1.6383266998480866E-5</v>
      </c>
      <c r="JF2332" s="118">
        <f t="shared" si="1504"/>
        <v>0.99281741722049599</v>
      </c>
      <c r="JG2332" s="118">
        <f t="shared" si="1505"/>
        <v>1.6383266998480866E-5</v>
      </c>
      <c r="JH2332" s="118" t="str">
        <f t="shared" si="1506"/>
        <v/>
      </c>
      <c r="JI2332" s="118" t="str">
        <f t="shared" si="1507"/>
        <v/>
      </c>
      <c r="JJ2332" s="118">
        <f t="shared" si="1508"/>
        <v>1.0444186073819656E-8</v>
      </c>
      <c r="JK2332" s="118" t="str">
        <f t="shared" si="1509"/>
        <v/>
      </c>
      <c r="JL2332" s="118" t="str">
        <f t="shared" si="1510"/>
        <v/>
      </c>
      <c r="JM2332" s="118"/>
      <c r="JN2332" s="118"/>
      <c r="JO2332" s="118"/>
      <c r="JP2332" s="118">
        <f t="shared" si="1464"/>
        <v>10.348799999999905</v>
      </c>
      <c r="JQ2332" s="138">
        <f t="shared" si="1465"/>
        <v>0.16965379747026163</v>
      </c>
      <c r="JR2332" s="118">
        <f t="shared" si="1466"/>
        <v>3.3162803146727371E-4</v>
      </c>
      <c r="JS2332" s="118" t="str">
        <f t="shared" si="1462"/>
        <v/>
      </c>
      <c r="JT2332" s="119" t="str">
        <f t="shared" si="1463"/>
        <v/>
      </c>
    </row>
    <row r="2333" spans="209:280" ht="20.100000000000001" customHeight="1" x14ac:dyDescent="0.25">
      <c r="HA2333" s="1">
        <v>1613</v>
      </c>
      <c r="HB2333" s="1">
        <f t="shared" si="1467"/>
        <v>38939.706108832797</v>
      </c>
      <c r="HC2333" s="1">
        <f t="shared" si="1468"/>
        <v>1.243032938307383E-6</v>
      </c>
      <c r="HD2333" s="1">
        <f t="shared" si="1469"/>
        <v>0.99289676690269357</v>
      </c>
      <c r="HE2333" s="1">
        <f t="shared" si="1470"/>
        <v>1.243032938307383E-6</v>
      </c>
      <c r="HF2333" s="1" t="str">
        <f t="shared" si="1471"/>
        <v/>
      </c>
      <c r="HG2333" s="1" t="str">
        <f t="shared" si="1472"/>
        <v/>
      </c>
      <c r="HK2333" s="1">
        <f t="shared" si="1473"/>
        <v>1.2635436799749853E-29</v>
      </c>
      <c r="HL2333" s="1" t="str">
        <f t="shared" si="1474"/>
        <v/>
      </c>
      <c r="HM2333" s="1" t="str">
        <f t="shared" si="1475"/>
        <v/>
      </c>
      <c r="HR2333" s="1">
        <v>1613</v>
      </c>
      <c r="HS2333" s="1">
        <f t="shared" si="1476"/>
        <v>87.811562942999927</v>
      </c>
      <c r="HT2333" s="1">
        <f t="shared" si="1477"/>
        <v>5.5121826419042216E-4</v>
      </c>
      <c r="HU2333" s="1">
        <f t="shared" si="1478"/>
        <v>0.99289676690269357</v>
      </c>
      <c r="HV2333" s="118">
        <f t="shared" si="1479"/>
        <v>5.5121826419042216E-4</v>
      </c>
      <c r="HW2333" s="118" t="str">
        <f t="shared" si="1480"/>
        <v/>
      </c>
      <c r="HX2333" s="118" t="str">
        <f t="shared" si="1481"/>
        <v/>
      </c>
      <c r="HY2333" s="118">
        <f t="shared" si="1482"/>
        <v>2.4720284464341171E-4</v>
      </c>
      <c r="HZ2333" s="118" t="str">
        <f t="shared" si="1483"/>
        <v/>
      </c>
      <c r="IA2333" s="118" t="str">
        <f t="shared" si="1484"/>
        <v/>
      </c>
      <c r="IB2333" s="118"/>
      <c r="IC2333" s="118"/>
      <c r="ID2333" s="118"/>
      <c r="IE2333" s="118">
        <v>1613</v>
      </c>
      <c r="IF2333" s="118">
        <f t="shared" si="1511"/>
        <v>149.36255542069799</v>
      </c>
      <c r="IG2333" s="118">
        <f t="shared" si="1485"/>
        <v>3.2406607643364459E-4</v>
      </c>
      <c r="IH2333" s="118">
        <f t="shared" si="1486"/>
        <v>0.99289676690269357</v>
      </c>
      <c r="II2333" s="118">
        <f t="shared" si="1487"/>
        <v>3.2406607643364459E-4</v>
      </c>
      <c r="IJ2333" s="118" t="str">
        <f t="shared" si="1488"/>
        <v/>
      </c>
      <c r="IK2333" s="118" t="str">
        <f t="shared" si="1489"/>
        <v/>
      </c>
      <c r="IL2333" s="118">
        <f t="shared" si="1490"/>
        <v>1.3558863014158996E-58</v>
      </c>
      <c r="IM2333" s="118" t="str">
        <f t="shared" si="1491"/>
        <v/>
      </c>
      <c r="IN2333" s="118" t="str">
        <f t="shared" si="1492"/>
        <v/>
      </c>
      <c r="IO2333" s="118"/>
      <c r="IP2333" s="118"/>
      <c r="IQ2333" s="118"/>
      <c r="IR2333" s="118">
        <v>1613</v>
      </c>
      <c r="IS2333" s="118">
        <f t="shared" si="1493"/>
        <v>3871.0239300341736</v>
      </c>
      <c r="IT2333" s="118">
        <f t="shared" si="1494"/>
        <v>1.2504013970500327E-5</v>
      </c>
      <c r="IU2333" s="118">
        <f t="shared" si="1495"/>
        <v>0.99289676690269357</v>
      </c>
      <c r="IV2333" s="118">
        <f t="shared" si="1496"/>
        <v>1.2504013970500327E-5</v>
      </c>
      <c r="IW2333" s="118" t="str">
        <f t="shared" si="1497"/>
        <v/>
      </c>
      <c r="IX2333" s="118" t="str">
        <f t="shared" si="1498"/>
        <v/>
      </c>
      <c r="IY2333" s="118">
        <f t="shared" si="1499"/>
        <v>1.0633504429771356E-8</v>
      </c>
      <c r="IZ2333" s="118" t="str">
        <f t="shared" si="1500"/>
        <v/>
      </c>
      <c r="JA2333" s="118" t="str">
        <f t="shared" si="1501"/>
        <v/>
      </c>
      <c r="JB2333" s="118"/>
      <c r="JC2333" s="118">
        <v>1613</v>
      </c>
      <c r="JD2333" s="118">
        <f t="shared" si="1502"/>
        <v>2983.5332568940712</v>
      </c>
      <c r="JE2333" s="118">
        <f t="shared" si="1503"/>
        <v>1.6223495142694482E-5</v>
      </c>
      <c r="JF2333" s="118">
        <f t="shared" si="1504"/>
        <v>0.99289676690269357</v>
      </c>
      <c r="JG2333" s="118">
        <f t="shared" si="1505"/>
        <v>1.6223495142694482E-5</v>
      </c>
      <c r="JH2333" s="118" t="str">
        <f t="shared" si="1506"/>
        <v/>
      </c>
      <c r="JI2333" s="118" t="str">
        <f t="shared" si="1507"/>
        <v/>
      </c>
      <c r="JJ2333" s="118">
        <f t="shared" si="1508"/>
        <v>1.0633504429771356E-8</v>
      </c>
      <c r="JK2333" s="118" t="str">
        <f t="shared" si="1509"/>
        <v/>
      </c>
      <c r="JL2333" s="118" t="str">
        <f t="shared" si="1510"/>
        <v/>
      </c>
      <c r="JM2333" s="118"/>
      <c r="JN2333" s="118"/>
      <c r="JO2333" s="118"/>
      <c r="JP2333" s="118">
        <f t="shared" si="1464"/>
        <v>10.355199999999904</v>
      </c>
      <c r="JQ2333" s="138">
        <f t="shared" si="1465"/>
        <v>0.16932216943879436</v>
      </c>
      <c r="JR2333" s="118">
        <f t="shared" si="1466"/>
        <v>3.3107967994797094E-4</v>
      </c>
      <c r="JS2333" s="118" t="str">
        <f t="shared" si="1462"/>
        <v/>
      </c>
      <c r="JT2333" s="119" t="str">
        <f t="shared" si="1463"/>
        <v/>
      </c>
    </row>
    <row r="2334" spans="209:280" ht="20.100000000000001" customHeight="1" x14ac:dyDescent="0.25">
      <c r="HA2334" s="1">
        <v>1614</v>
      </c>
      <c r="HB2334" s="1">
        <f t="shared" si="1467"/>
        <v>39003.229283561719</v>
      </c>
      <c r="HC2334" s="1">
        <f t="shared" si="1468"/>
        <v>1.2308910170278537E-6</v>
      </c>
      <c r="HD2334" s="1">
        <f t="shared" si="1469"/>
        <v>0.99297534212838368</v>
      </c>
      <c r="HE2334" s="1">
        <f t="shared" si="1470"/>
        <v>1.2308910170278537E-6</v>
      </c>
      <c r="HF2334" s="1" t="str">
        <f t="shared" si="1471"/>
        <v/>
      </c>
      <c r="HG2334" s="1" t="str">
        <f t="shared" si="1472"/>
        <v/>
      </c>
      <c r="HK2334" s="1">
        <f t="shared" si="1473"/>
        <v>1.3181444793794133E-29</v>
      </c>
      <c r="HL2334" s="1" t="str">
        <f t="shared" si="1474"/>
        <v/>
      </c>
      <c r="HM2334" s="1" t="str">
        <f t="shared" si="1475"/>
        <v/>
      </c>
      <c r="HR2334" s="1">
        <v>1614</v>
      </c>
      <c r="HS2334" s="1">
        <f t="shared" si="1476"/>
        <v>87.954811822189185</v>
      </c>
      <c r="HT2334" s="1">
        <f t="shared" si="1477"/>
        <v>5.4583397503332666E-4</v>
      </c>
      <c r="HU2334" s="1">
        <f t="shared" si="1478"/>
        <v>0.99297534212838379</v>
      </c>
      <c r="HV2334" s="118">
        <f t="shared" si="1479"/>
        <v>5.4583397503332666E-4</v>
      </c>
      <c r="HW2334" s="118" t="str">
        <f t="shared" si="1480"/>
        <v/>
      </c>
      <c r="HX2334" s="118" t="str">
        <f t="shared" si="1481"/>
        <v/>
      </c>
      <c r="HY2334" s="118">
        <f t="shared" si="1482"/>
        <v>2.4994482167508793E-4</v>
      </c>
      <c r="HZ2334" s="118" t="str">
        <f t="shared" si="1483"/>
        <v/>
      </c>
      <c r="IA2334" s="118" t="str">
        <f t="shared" si="1484"/>
        <v/>
      </c>
      <c r="IB2334" s="118"/>
      <c r="IC2334" s="118"/>
      <c r="ID2334" s="118"/>
      <c r="IE2334" s="118">
        <v>1614</v>
      </c>
      <c r="IF2334" s="118">
        <f t="shared" si="1511"/>
        <v>149.60621374927987</v>
      </c>
      <c r="IG2334" s="118">
        <f t="shared" si="1485"/>
        <v>3.2090060537639186E-4</v>
      </c>
      <c r="IH2334" s="118">
        <f t="shared" si="1486"/>
        <v>0.99297534212838368</v>
      </c>
      <c r="II2334" s="118">
        <f t="shared" si="1487"/>
        <v>3.2090060537639186E-4</v>
      </c>
      <c r="IJ2334" s="118" t="str">
        <f t="shared" si="1488"/>
        <v/>
      </c>
      <c r="IK2334" s="118" t="str">
        <f t="shared" si="1489"/>
        <v/>
      </c>
      <c r="IL2334" s="118">
        <f t="shared" si="1490"/>
        <v>1.4455669271304174E-58</v>
      </c>
      <c r="IM2334" s="118" t="str">
        <f t="shared" si="1491"/>
        <v/>
      </c>
      <c r="IN2334" s="118" t="str">
        <f t="shared" si="1492"/>
        <v/>
      </c>
      <c r="IO2334" s="118"/>
      <c r="IP2334" s="118"/>
      <c r="IQ2334" s="118"/>
      <c r="IR2334" s="118">
        <v>1614</v>
      </c>
      <c r="IS2334" s="118">
        <f t="shared" si="1493"/>
        <v>3877.3388140962206</v>
      </c>
      <c r="IT2334" s="118">
        <f t="shared" si="1494"/>
        <v>1.2381875008105074E-5</v>
      </c>
      <c r="IU2334" s="118">
        <f t="shared" si="1495"/>
        <v>0.99297534212838379</v>
      </c>
      <c r="IV2334" s="118">
        <f t="shared" si="1496"/>
        <v>1.2381875008105074E-5</v>
      </c>
      <c r="IW2334" s="118" t="str">
        <f t="shared" si="1497"/>
        <v/>
      </c>
      <c r="IX2334" s="118" t="str">
        <f t="shared" si="1498"/>
        <v/>
      </c>
      <c r="IY2334" s="118">
        <f t="shared" si="1499"/>
        <v>1.0826081279153811E-8</v>
      </c>
      <c r="IZ2334" s="118" t="str">
        <f t="shared" si="1500"/>
        <v/>
      </c>
      <c r="JA2334" s="118" t="str">
        <f t="shared" si="1501"/>
        <v/>
      </c>
      <c r="JB2334" s="118"/>
      <c r="JC2334" s="118">
        <v>1614</v>
      </c>
      <c r="JD2334" s="118">
        <f t="shared" si="1502"/>
        <v>2988.4003584550728</v>
      </c>
      <c r="JE2334" s="118">
        <f t="shared" si="1503"/>
        <v>1.6065024361405559E-5</v>
      </c>
      <c r="JF2334" s="118">
        <f t="shared" si="1504"/>
        <v>0.99297534212838368</v>
      </c>
      <c r="JG2334" s="118">
        <f t="shared" si="1505"/>
        <v>1.6065024361405559E-5</v>
      </c>
      <c r="JH2334" s="118" t="str">
        <f t="shared" si="1506"/>
        <v/>
      </c>
      <c r="JI2334" s="118" t="str">
        <f t="shared" si="1507"/>
        <v/>
      </c>
      <c r="JJ2334" s="118">
        <f t="shared" si="1508"/>
        <v>1.0826081279153811E-8</v>
      </c>
      <c r="JK2334" s="118" t="str">
        <f t="shared" si="1509"/>
        <v/>
      </c>
      <c r="JL2334" s="118" t="str">
        <f t="shared" si="1510"/>
        <v/>
      </c>
      <c r="JM2334" s="118"/>
      <c r="JN2334" s="118"/>
      <c r="JO2334" s="118"/>
      <c r="JP2334" s="118">
        <f t="shared" si="1464"/>
        <v>10.361599999999903</v>
      </c>
      <c r="JQ2334" s="138">
        <f t="shared" si="1465"/>
        <v>0.16899108975884639</v>
      </c>
      <c r="JR2334" s="118">
        <f t="shared" si="1466"/>
        <v>3.3053191968701601E-4</v>
      </c>
      <c r="JS2334" s="118" t="str">
        <f t="shared" si="1462"/>
        <v/>
      </c>
      <c r="JT2334" s="119" t="str">
        <f t="shared" si="1463"/>
        <v/>
      </c>
    </row>
    <row r="2335" spans="209:280" ht="20.100000000000001" customHeight="1" x14ac:dyDescent="0.25">
      <c r="HA2335" s="1">
        <v>1615</v>
      </c>
      <c r="HB2335" s="1">
        <f t="shared" si="1467"/>
        <v>39066.752458290655</v>
      </c>
      <c r="HC2335" s="1">
        <f t="shared" si="1468"/>
        <v>1.2188481960692865E-6</v>
      </c>
      <c r="HD2335" s="1">
        <f t="shared" si="1469"/>
        <v>0.99305314921137566</v>
      </c>
      <c r="HE2335" s="1">
        <f t="shared" si="1470"/>
        <v>1.2188481960692865E-6</v>
      </c>
      <c r="HF2335" s="1" t="str">
        <f t="shared" si="1471"/>
        <v/>
      </c>
      <c r="HG2335" s="1" t="str">
        <f t="shared" si="1472"/>
        <v/>
      </c>
      <c r="HK2335" s="1">
        <f t="shared" si="1473"/>
        <v>1.3750827107911069E-29</v>
      </c>
      <c r="HL2335" s="1" t="str">
        <f t="shared" si="1474"/>
        <v/>
      </c>
      <c r="HM2335" s="1" t="str">
        <f t="shared" si="1475"/>
        <v/>
      </c>
      <c r="HR2335" s="1">
        <v>1615</v>
      </c>
      <c r="HS2335" s="1">
        <f t="shared" si="1476"/>
        <v>88.098060701378415</v>
      </c>
      <c r="HT2335" s="1">
        <f t="shared" si="1477"/>
        <v>5.4049363153947205E-4</v>
      </c>
      <c r="HU2335" s="1">
        <f t="shared" si="1478"/>
        <v>0.99305314921137566</v>
      </c>
      <c r="HV2335" s="118">
        <f t="shared" si="1479"/>
        <v>5.4049363153947205E-4</v>
      </c>
      <c r="HW2335" s="118" t="str">
        <f t="shared" si="1480"/>
        <v/>
      </c>
      <c r="HX2335" s="118" t="str">
        <f t="shared" si="1481"/>
        <v/>
      </c>
      <c r="HY2335" s="118">
        <f t="shared" si="1482"/>
        <v>2.5271316930709396E-4</v>
      </c>
      <c r="HZ2335" s="118" t="str">
        <f t="shared" si="1483"/>
        <v/>
      </c>
      <c r="IA2335" s="118" t="str">
        <f t="shared" si="1484"/>
        <v/>
      </c>
      <c r="IB2335" s="118"/>
      <c r="IC2335" s="118"/>
      <c r="ID2335" s="118"/>
      <c r="IE2335" s="118">
        <v>1615</v>
      </c>
      <c r="IF2335" s="118">
        <f t="shared" si="1511"/>
        <v>149.84987207786176</v>
      </c>
      <c r="IG2335" s="118">
        <f t="shared" si="1485"/>
        <v>3.1776097036193332E-4</v>
      </c>
      <c r="IH2335" s="118">
        <f t="shared" si="1486"/>
        <v>0.99305314921137566</v>
      </c>
      <c r="II2335" s="118">
        <f t="shared" si="1487"/>
        <v>3.1776097036193332E-4</v>
      </c>
      <c r="IJ2335" s="118" t="str">
        <f t="shared" si="1488"/>
        <v/>
      </c>
      <c r="IK2335" s="118" t="str">
        <f t="shared" si="1489"/>
        <v/>
      </c>
      <c r="IL2335" s="118">
        <f t="shared" si="1490"/>
        <v>1.5411545232655608E-58</v>
      </c>
      <c r="IM2335" s="118" t="str">
        <f t="shared" si="1491"/>
        <v/>
      </c>
      <c r="IN2335" s="118" t="str">
        <f t="shared" si="1492"/>
        <v/>
      </c>
      <c r="IO2335" s="118"/>
      <c r="IP2335" s="118"/>
      <c r="IQ2335" s="118"/>
      <c r="IR2335" s="118">
        <v>1615</v>
      </c>
      <c r="IS2335" s="118">
        <f t="shared" si="1493"/>
        <v>3883.6536981582658</v>
      </c>
      <c r="IT2335" s="118">
        <f t="shared" si="1494"/>
        <v>1.2260732923394777E-5</v>
      </c>
      <c r="IU2335" s="118">
        <f t="shared" si="1495"/>
        <v>0.99305314921137566</v>
      </c>
      <c r="IV2335" s="118">
        <f t="shared" si="1496"/>
        <v>1.2260732923394777E-5</v>
      </c>
      <c r="IW2335" s="118" t="str">
        <f t="shared" si="1497"/>
        <v/>
      </c>
      <c r="IX2335" s="118" t="str">
        <f t="shared" si="1498"/>
        <v/>
      </c>
      <c r="IY2335" s="118">
        <f t="shared" si="1499"/>
        <v>1.1021969416322692E-8</v>
      </c>
      <c r="IZ2335" s="118" t="str">
        <f t="shared" si="1500"/>
        <v/>
      </c>
      <c r="JA2335" s="118" t="str">
        <f t="shared" si="1501"/>
        <v/>
      </c>
      <c r="JB2335" s="118"/>
      <c r="JC2335" s="118">
        <v>1615</v>
      </c>
      <c r="JD2335" s="118">
        <f t="shared" si="1502"/>
        <v>2993.2674600160744</v>
      </c>
      <c r="JE2335" s="118">
        <f t="shared" si="1503"/>
        <v>1.5907846992001613E-5</v>
      </c>
      <c r="JF2335" s="118">
        <f t="shared" si="1504"/>
        <v>0.99305314921137566</v>
      </c>
      <c r="JG2335" s="118">
        <f t="shared" si="1505"/>
        <v>1.5907846992001613E-5</v>
      </c>
      <c r="JH2335" s="118" t="str">
        <f t="shared" si="1506"/>
        <v/>
      </c>
      <c r="JI2335" s="118" t="str">
        <f t="shared" si="1507"/>
        <v/>
      </c>
      <c r="JJ2335" s="118">
        <f t="shared" si="1508"/>
        <v>1.1021969416322692E-8</v>
      </c>
      <c r="JK2335" s="118" t="str">
        <f t="shared" si="1509"/>
        <v/>
      </c>
      <c r="JL2335" s="118" t="str">
        <f t="shared" si="1510"/>
        <v/>
      </c>
      <c r="JM2335" s="118"/>
      <c r="JN2335" s="118"/>
      <c r="JO2335" s="118"/>
      <c r="JP2335" s="118">
        <f t="shared" si="1464"/>
        <v>10.367999999999903</v>
      </c>
      <c r="JQ2335" s="138">
        <f t="shared" si="1465"/>
        <v>0.16866055783915937</v>
      </c>
      <c r="JR2335" s="118">
        <f t="shared" si="1466"/>
        <v>3.2998475113954484E-4</v>
      </c>
      <c r="JS2335" s="118" t="str">
        <f t="shared" si="1462"/>
        <v/>
      </c>
      <c r="JT2335" s="119" t="str">
        <f t="shared" si="1463"/>
        <v/>
      </c>
    </row>
    <row r="2336" spans="209:280" ht="20.100000000000001" customHeight="1" x14ac:dyDescent="0.25">
      <c r="HA2336" s="1">
        <v>1616</v>
      </c>
      <c r="HB2336" s="1">
        <f t="shared" si="1467"/>
        <v>39130.275633019577</v>
      </c>
      <c r="HC2336" s="1">
        <f t="shared" si="1468"/>
        <v>1.2069038893336029E-6</v>
      </c>
      <c r="HD2336" s="1">
        <f t="shared" si="1469"/>
        <v>0.9931301944282156</v>
      </c>
      <c r="HE2336" s="1">
        <f t="shared" si="1470"/>
        <v>1.2069038893336029E-6</v>
      </c>
      <c r="HF2336" s="1" t="str">
        <f t="shared" si="1471"/>
        <v/>
      </c>
      <c r="HG2336" s="1" t="str">
        <f t="shared" si="1472"/>
        <v/>
      </c>
      <c r="HK2336" s="1">
        <f t="shared" si="1473"/>
        <v>1.4344574799640948E-29</v>
      </c>
      <c r="HL2336" s="1" t="str">
        <f t="shared" si="1474"/>
        <v/>
      </c>
      <c r="HM2336" s="1" t="str">
        <f t="shared" si="1475"/>
        <v/>
      </c>
      <c r="HR2336" s="1">
        <v>1616</v>
      </c>
      <c r="HS2336" s="1">
        <f t="shared" si="1476"/>
        <v>88.241309580567645</v>
      </c>
      <c r="HT2336" s="1">
        <f t="shared" si="1477"/>
        <v>5.3519697380587528E-4</v>
      </c>
      <c r="HU2336" s="1">
        <f t="shared" si="1478"/>
        <v>0.9931301944282156</v>
      </c>
      <c r="HV2336" s="118">
        <f t="shared" si="1479"/>
        <v>5.3519697380587528E-4</v>
      </c>
      <c r="HW2336" s="118" t="str">
        <f t="shared" si="1480"/>
        <v/>
      </c>
      <c r="HX2336" s="118" t="str">
        <f t="shared" si="1481"/>
        <v/>
      </c>
      <c r="HY2336" s="118">
        <f t="shared" si="1482"/>
        <v>2.5550809053885131E-4</v>
      </c>
      <c r="HZ2336" s="118" t="str">
        <f t="shared" si="1483"/>
        <v/>
      </c>
      <c r="IA2336" s="118" t="str">
        <f t="shared" si="1484"/>
        <v/>
      </c>
      <c r="IB2336" s="118"/>
      <c r="IC2336" s="118"/>
      <c r="ID2336" s="118"/>
      <c r="IE2336" s="118">
        <v>1616</v>
      </c>
      <c r="IF2336" s="118">
        <f t="shared" si="1511"/>
        <v>150.09353040644365</v>
      </c>
      <c r="IG2336" s="118">
        <f t="shared" si="1485"/>
        <v>3.1464701859101391E-4</v>
      </c>
      <c r="IH2336" s="118">
        <f t="shared" si="1486"/>
        <v>0.9931301944282156</v>
      </c>
      <c r="II2336" s="118">
        <f t="shared" si="1487"/>
        <v>3.1464701859101391E-4</v>
      </c>
      <c r="IJ2336" s="118" t="str">
        <f t="shared" si="1488"/>
        <v/>
      </c>
      <c r="IK2336" s="118" t="str">
        <f t="shared" si="1489"/>
        <v/>
      </c>
      <c r="IL2336" s="118">
        <f t="shared" si="1490"/>
        <v>1.643036526219051E-58</v>
      </c>
      <c r="IM2336" s="118" t="str">
        <f t="shared" si="1491"/>
        <v/>
      </c>
      <c r="IN2336" s="118" t="str">
        <f t="shared" si="1492"/>
        <v/>
      </c>
      <c r="IO2336" s="118"/>
      <c r="IP2336" s="118"/>
      <c r="IQ2336" s="118"/>
      <c r="IR2336" s="118">
        <v>1616</v>
      </c>
      <c r="IS2336" s="118">
        <f t="shared" si="1493"/>
        <v>3889.968582220311</v>
      </c>
      <c r="IT2336" s="118">
        <f t="shared" si="1494"/>
        <v>1.2140581820645804E-5</v>
      </c>
      <c r="IU2336" s="118">
        <f t="shared" si="1495"/>
        <v>0.9931301944282156</v>
      </c>
      <c r="IV2336" s="118">
        <f t="shared" si="1496"/>
        <v>1.2140581820645804E-5</v>
      </c>
      <c r="IW2336" s="118" t="str">
        <f t="shared" si="1497"/>
        <v/>
      </c>
      <c r="IX2336" s="118" t="str">
        <f t="shared" si="1498"/>
        <v/>
      </c>
      <c r="IY2336" s="118">
        <f t="shared" si="1499"/>
        <v>1.1221222430951525E-8</v>
      </c>
      <c r="IZ2336" s="118" t="str">
        <f t="shared" si="1500"/>
        <v/>
      </c>
      <c r="JA2336" s="118" t="str">
        <f t="shared" si="1501"/>
        <v/>
      </c>
      <c r="JB2336" s="118"/>
      <c r="JC2336" s="118">
        <v>1616</v>
      </c>
      <c r="JD2336" s="118">
        <f t="shared" si="1502"/>
        <v>2998.1345615770761</v>
      </c>
      <c r="JE2336" s="118">
        <f t="shared" si="1503"/>
        <v>1.5751955384999549E-5</v>
      </c>
      <c r="JF2336" s="118">
        <f t="shared" si="1504"/>
        <v>0.9931301944282156</v>
      </c>
      <c r="JG2336" s="118">
        <f t="shared" si="1505"/>
        <v>1.5751955384999549E-5</v>
      </c>
      <c r="JH2336" s="118" t="str">
        <f t="shared" si="1506"/>
        <v/>
      </c>
      <c r="JI2336" s="118" t="str">
        <f t="shared" si="1507"/>
        <v/>
      </c>
      <c r="JJ2336" s="118">
        <f t="shared" si="1508"/>
        <v>1.1221222430951525E-8</v>
      </c>
      <c r="JK2336" s="118" t="str">
        <f t="shared" si="1509"/>
        <v/>
      </c>
      <c r="JL2336" s="118" t="str">
        <f t="shared" si="1510"/>
        <v/>
      </c>
      <c r="JM2336" s="118"/>
      <c r="JN2336" s="118"/>
      <c r="JO2336" s="118"/>
      <c r="JP2336" s="118">
        <f t="shared" si="1464"/>
        <v>10.374399999999902</v>
      </c>
      <c r="JQ2336" s="138">
        <f t="shared" si="1465"/>
        <v>0.16833057308801982</v>
      </c>
      <c r="JR2336" s="118">
        <f t="shared" si="1466"/>
        <v>3.2943817475622472E-4</v>
      </c>
      <c r="JS2336" s="118" t="str">
        <f t="shared" si="1462"/>
        <v/>
      </c>
      <c r="JT2336" s="119" t="str">
        <f t="shared" si="1463"/>
        <v/>
      </c>
    </row>
    <row r="2337" spans="209:280" ht="20.100000000000001" customHeight="1" x14ac:dyDescent="0.25">
      <c r="HA2337" s="1">
        <v>1617</v>
      </c>
      <c r="HB2337" s="1">
        <f t="shared" si="1467"/>
        <v>39193.798807748513</v>
      </c>
      <c r="HC2337" s="1">
        <f t="shared" si="1468"/>
        <v>1.1950575117561647E-6</v>
      </c>
      <c r="HD2337" s="1">
        <f t="shared" si="1469"/>
        <v>0.99320648401825162</v>
      </c>
      <c r="HE2337" s="1">
        <f t="shared" si="1470"/>
        <v>1.1950575117561647E-6</v>
      </c>
      <c r="HF2337" s="1" t="str">
        <f t="shared" si="1471"/>
        <v/>
      </c>
      <c r="HG2337" s="1" t="str">
        <f t="shared" si="1472"/>
        <v/>
      </c>
      <c r="HK2337" s="1">
        <f t="shared" si="1473"/>
        <v>1.4963720532944709E-29</v>
      </c>
      <c r="HL2337" s="1" t="str">
        <f t="shared" si="1474"/>
        <v/>
      </c>
      <c r="HM2337" s="1" t="str">
        <f t="shared" si="1475"/>
        <v/>
      </c>
      <c r="HR2337" s="1">
        <v>1617</v>
      </c>
      <c r="HS2337" s="1">
        <f t="shared" si="1476"/>
        <v>88.384558459756875</v>
      </c>
      <c r="HT2337" s="1">
        <f t="shared" si="1477"/>
        <v>5.2994374238783182E-4</v>
      </c>
      <c r="HU2337" s="1">
        <f t="shared" si="1478"/>
        <v>0.99320648401825162</v>
      </c>
      <c r="HV2337" s="118">
        <f t="shared" si="1479"/>
        <v>5.2994374238783182E-4</v>
      </c>
      <c r="HW2337" s="118" t="str">
        <f t="shared" si="1480"/>
        <v/>
      </c>
      <c r="HX2337" s="118" t="str">
        <f t="shared" si="1481"/>
        <v/>
      </c>
      <c r="HY2337" s="118">
        <f t="shared" si="1482"/>
        <v>2.5832978933395168E-4</v>
      </c>
      <c r="HZ2337" s="118" t="str">
        <f t="shared" si="1483"/>
        <v/>
      </c>
      <c r="IA2337" s="118" t="str">
        <f t="shared" si="1484"/>
        <v/>
      </c>
      <c r="IB2337" s="118"/>
      <c r="IC2337" s="118"/>
      <c r="ID2337" s="118"/>
      <c r="IE2337" s="118">
        <v>1617</v>
      </c>
      <c r="IF2337" s="118">
        <f t="shared" si="1511"/>
        <v>150.33718873502553</v>
      </c>
      <c r="IG2337" s="118">
        <f t="shared" si="1485"/>
        <v>3.1155859753380605E-4</v>
      </c>
      <c r="IH2337" s="118">
        <f t="shared" si="1486"/>
        <v>0.99320648401825162</v>
      </c>
      <c r="II2337" s="118">
        <f t="shared" si="1487"/>
        <v>3.1155859753380605E-4</v>
      </c>
      <c r="IJ2337" s="118" t="str">
        <f t="shared" si="1488"/>
        <v/>
      </c>
      <c r="IK2337" s="118" t="str">
        <f t="shared" si="1489"/>
        <v/>
      </c>
      <c r="IL2337" s="118">
        <f t="shared" si="1490"/>
        <v>1.7516256760621452E-58</v>
      </c>
      <c r="IM2337" s="118" t="str">
        <f t="shared" si="1491"/>
        <v/>
      </c>
      <c r="IN2337" s="118" t="str">
        <f t="shared" si="1492"/>
        <v/>
      </c>
      <c r="IO2337" s="118"/>
      <c r="IP2337" s="118"/>
      <c r="IQ2337" s="118"/>
      <c r="IR2337" s="118">
        <v>1617</v>
      </c>
      <c r="IS2337" s="118">
        <f t="shared" si="1493"/>
        <v>3896.2834662823579</v>
      </c>
      <c r="IT2337" s="118">
        <f t="shared" si="1494"/>
        <v>1.2021415814530288E-5</v>
      </c>
      <c r="IU2337" s="118">
        <f t="shared" si="1495"/>
        <v>0.99320648401825162</v>
      </c>
      <c r="IV2337" s="118">
        <f t="shared" si="1496"/>
        <v>1.2021415814530288E-5</v>
      </c>
      <c r="IW2337" s="118" t="str">
        <f t="shared" si="1497"/>
        <v/>
      </c>
      <c r="IX2337" s="118" t="str">
        <f t="shared" si="1498"/>
        <v/>
      </c>
      <c r="IY2337" s="118">
        <f t="shared" si="1499"/>
        <v>1.1423894718961391E-8</v>
      </c>
      <c r="IZ2337" s="118" t="str">
        <f t="shared" si="1500"/>
        <v/>
      </c>
      <c r="JA2337" s="118" t="str">
        <f t="shared" si="1501"/>
        <v/>
      </c>
      <c r="JB2337" s="118"/>
      <c r="JC2337" s="118">
        <v>1617</v>
      </c>
      <c r="JD2337" s="118">
        <f t="shared" si="1502"/>
        <v>3003.0016631380786</v>
      </c>
      <c r="JE2337" s="118">
        <f t="shared" si="1503"/>
        <v>1.5597341904404402E-5</v>
      </c>
      <c r="JF2337" s="118">
        <f t="shared" si="1504"/>
        <v>0.99320648401825162</v>
      </c>
      <c r="JG2337" s="118">
        <f t="shared" si="1505"/>
        <v>1.5597341904404402E-5</v>
      </c>
      <c r="JH2337" s="118" t="str">
        <f t="shared" si="1506"/>
        <v/>
      </c>
      <c r="JI2337" s="118" t="str">
        <f t="shared" si="1507"/>
        <v/>
      </c>
      <c r="JJ2337" s="118">
        <f t="shared" si="1508"/>
        <v>1.1423894718961391E-8</v>
      </c>
      <c r="JK2337" s="118" t="str">
        <f t="shared" si="1509"/>
        <v/>
      </c>
      <c r="JL2337" s="118" t="str">
        <f t="shared" si="1510"/>
        <v/>
      </c>
      <c r="JM2337" s="118"/>
      <c r="JN2337" s="118"/>
      <c r="JO2337" s="118"/>
      <c r="JP2337" s="118">
        <f t="shared" si="1464"/>
        <v>10.380799999999901</v>
      </c>
      <c r="JQ2337" s="138">
        <f t="shared" si="1465"/>
        <v>0.1680011349132636</v>
      </c>
      <c r="JR2337" s="118">
        <f t="shared" si="1466"/>
        <v>3.2889219098125588E-4</v>
      </c>
      <c r="JS2337" s="118" t="str">
        <f t="shared" si="1462"/>
        <v/>
      </c>
      <c r="JT2337" s="119" t="str">
        <f t="shared" si="1463"/>
        <v/>
      </c>
    </row>
    <row r="2338" spans="209:280" ht="20.100000000000001" customHeight="1" x14ac:dyDescent="0.25">
      <c r="HA2338" s="1">
        <v>1618</v>
      </c>
      <c r="HB2338" s="1">
        <f t="shared" si="1467"/>
        <v>39257.321982477435</v>
      </c>
      <c r="HC2338" s="1">
        <f t="shared" si="1468"/>
        <v>1.1833084793329249E-6</v>
      </c>
      <c r="HD2338" s="1">
        <f t="shared" si="1469"/>
        <v>0.99328202418370004</v>
      </c>
      <c r="HE2338" s="1">
        <f t="shared" si="1470"/>
        <v>1.1833084793329249E-6</v>
      </c>
      <c r="HF2338" s="1" t="str">
        <f t="shared" si="1471"/>
        <v/>
      </c>
      <c r="HG2338" s="1" t="str">
        <f t="shared" si="1472"/>
        <v/>
      </c>
      <c r="HK2338" s="1">
        <f t="shared" si="1473"/>
        <v>1.5609340307209221E-29</v>
      </c>
      <c r="HL2338" s="1" t="str">
        <f t="shared" si="1474"/>
        <v/>
      </c>
      <c r="HM2338" s="1" t="str">
        <f t="shared" si="1475"/>
        <v/>
      </c>
      <c r="HR2338" s="1">
        <v>1618</v>
      </c>
      <c r="HS2338" s="1">
        <f t="shared" si="1476"/>
        <v>88.527807338946104</v>
      </c>
      <c r="HT2338" s="1">
        <f t="shared" si="1477"/>
        <v>5.2473367831095091E-4</v>
      </c>
      <c r="HU2338" s="1">
        <f t="shared" si="1478"/>
        <v>0.99328202418370004</v>
      </c>
      <c r="HV2338" s="118">
        <f t="shared" si="1479"/>
        <v>5.2473367831095091E-4</v>
      </c>
      <c r="HW2338" s="118" t="str">
        <f t="shared" si="1480"/>
        <v/>
      </c>
      <c r="HX2338" s="118" t="str">
        <f t="shared" si="1481"/>
        <v/>
      </c>
      <c r="HY2338" s="118">
        <f t="shared" si="1482"/>
        <v>2.6117847061769573E-4</v>
      </c>
      <c r="HZ2338" s="118" t="str">
        <f t="shared" si="1483"/>
        <v/>
      </c>
      <c r="IA2338" s="118" t="str">
        <f t="shared" si="1484"/>
        <v/>
      </c>
      <c r="IB2338" s="118"/>
      <c r="IC2338" s="118"/>
      <c r="ID2338" s="118"/>
      <c r="IE2338" s="118">
        <v>1618</v>
      </c>
      <c r="IF2338" s="118">
        <f t="shared" si="1511"/>
        <v>150.58084706360742</v>
      </c>
      <c r="IG2338" s="118">
        <f t="shared" si="1485"/>
        <v>3.0849555493698194E-4</v>
      </c>
      <c r="IH2338" s="118">
        <f t="shared" si="1486"/>
        <v>0.99328202418370004</v>
      </c>
      <c r="II2338" s="118">
        <f t="shared" si="1487"/>
        <v>3.0849555493698194E-4</v>
      </c>
      <c r="IJ2338" s="118" t="str">
        <f t="shared" si="1488"/>
        <v/>
      </c>
      <c r="IK2338" s="118" t="str">
        <f t="shared" si="1489"/>
        <v/>
      </c>
      <c r="IL2338" s="118">
        <f t="shared" si="1490"/>
        <v>1.867361662015572E-58</v>
      </c>
      <c r="IM2338" s="118" t="str">
        <f t="shared" si="1491"/>
        <v/>
      </c>
      <c r="IN2338" s="118" t="str">
        <f t="shared" si="1492"/>
        <v/>
      </c>
      <c r="IO2338" s="118"/>
      <c r="IP2338" s="118"/>
      <c r="IQ2338" s="118"/>
      <c r="IR2338" s="118">
        <v>1618</v>
      </c>
      <c r="IS2338" s="118">
        <f t="shared" si="1493"/>
        <v>3902.5983503444031</v>
      </c>
      <c r="IT2338" s="118">
        <f t="shared" si="1494"/>
        <v>1.1903229030389178E-5</v>
      </c>
      <c r="IU2338" s="118">
        <f t="shared" si="1495"/>
        <v>0.99328202418370004</v>
      </c>
      <c r="IV2338" s="118">
        <f t="shared" si="1496"/>
        <v>1.1903229030389178E-5</v>
      </c>
      <c r="IW2338" s="118" t="str">
        <f t="shared" si="1497"/>
        <v/>
      </c>
      <c r="IX2338" s="118" t="str">
        <f t="shared" si="1498"/>
        <v/>
      </c>
      <c r="IY2338" s="118">
        <f t="shared" si="1499"/>
        <v>1.1630041493582844E-8</v>
      </c>
      <c r="IZ2338" s="118" t="str">
        <f t="shared" si="1500"/>
        <v/>
      </c>
      <c r="JA2338" s="118" t="str">
        <f t="shared" si="1501"/>
        <v/>
      </c>
      <c r="JB2338" s="118"/>
      <c r="JC2338" s="118">
        <v>1618</v>
      </c>
      <c r="JD2338" s="118">
        <f t="shared" si="1502"/>
        <v>3007.8687646990802</v>
      </c>
      <c r="JE2338" s="118">
        <f t="shared" si="1503"/>
        <v>1.5443998928063545E-5</v>
      </c>
      <c r="JF2338" s="118">
        <f t="shared" si="1504"/>
        <v>0.99328202418370004</v>
      </c>
      <c r="JG2338" s="118">
        <f t="shared" si="1505"/>
        <v>1.5443998928063545E-5</v>
      </c>
      <c r="JH2338" s="118" t="str">
        <f t="shared" si="1506"/>
        <v/>
      </c>
      <c r="JI2338" s="118" t="str">
        <f t="shared" si="1507"/>
        <v/>
      </c>
      <c r="JJ2338" s="118">
        <f t="shared" si="1508"/>
        <v>1.1630041493582844E-8</v>
      </c>
      <c r="JK2338" s="118" t="str">
        <f t="shared" si="1509"/>
        <v/>
      </c>
      <c r="JL2338" s="118" t="str">
        <f t="shared" si="1510"/>
        <v/>
      </c>
      <c r="JM2338" s="118"/>
      <c r="JN2338" s="118"/>
      <c r="JO2338" s="118"/>
      <c r="JP2338" s="118">
        <f t="shared" si="1464"/>
        <v>10.387199999999901</v>
      </c>
      <c r="JQ2338" s="138">
        <f t="shared" si="1465"/>
        <v>0.16767224272228234</v>
      </c>
      <c r="JR2338" s="118">
        <f t="shared" si="1466"/>
        <v>3.2834680025525809E-4</v>
      </c>
      <c r="JS2338" s="118" t="str">
        <f t="shared" si="1462"/>
        <v/>
      </c>
      <c r="JT2338" s="119" t="str">
        <f t="shared" si="1463"/>
        <v/>
      </c>
    </row>
    <row r="2339" spans="209:280" ht="20.100000000000001" customHeight="1" x14ac:dyDescent="0.25">
      <c r="HA2339" s="1">
        <v>1619</v>
      </c>
      <c r="HB2339" s="1">
        <f t="shared" si="1467"/>
        <v>39320.845157206357</v>
      </c>
      <c r="HC2339" s="1">
        <f t="shared" si="1468"/>
        <v>1.1716562091471987E-6</v>
      </c>
      <c r="HD2339" s="1">
        <f t="shared" si="1469"/>
        <v>0.99335682108971413</v>
      </c>
      <c r="HE2339" s="1">
        <f t="shared" si="1470"/>
        <v>1.1716562091471987E-6</v>
      </c>
      <c r="HF2339" s="1" t="str">
        <f t="shared" si="1471"/>
        <v/>
      </c>
      <c r="HG2339" s="1" t="str">
        <f t="shared" si="1472"/>
        <v/>
      </c>
      <c r="HK2339" s="1">
        <f t="shared" si="1473"/>
        <v>1.6282555257360638E-29</v>
      </c>
      <c r="HL2339" s="1" t="str">
        <f t="shared" si="1474"/>
        <v/>
      </c>
      <c r="HM2339" s="1" t="str">
        <f t="shared" si="1475"/>
        <v/>
      </c>
      <c r="HR2339" s="1">
        <v>1619</v>
      </c>
      <c r="HS2339" s="1">
        <f t="shared" si="1476"/>
        <v>88.671056218135334</v>
      </c>
      <c r="HT2339" s="1">
        <f t="shared" si="1477"/>
        <v>5.1956652308302877E-4</v>
      </c>
      <c r="HU2339" s="1">
        <f t="shared" si="1478"/>
        <v>0.99335682108971413</v>
      </c>
      <c r="HV2339" s="118">
        <f t="shared" si="1479"/>
        <v>5.1956652308302877E-4</v>
      </c>
      <c r="HW2339" s="118" t="str">
        <f t="shared" si="1480"/>
        <v/>
      </c>
      <c r="HX2339" s="118" t="str">
        <f t="shared" si="1481"/>
        <v/>
      </c>
      <c r="HY2339" s="118">
        <f t="shared" si="1482"/>
        <v>2.6405434027452547E-4</v>
      </c>
      <c r="HZ2339" s="118" t="str">
        <f t="shared" si="1483"/>
        <v/>
      </c>
      <c r="IA2339" s="118" t="str">
        <f t="shared" si="1484"/>
        <v/>
      </c>
      <c r="IB2339" s="118"/>
      <c r="IC2339" s="118"/>
      <c r="ID2339" s="118"/>
      <c r="IE2339" s="118">
        <v>1619</v>
      </c>
      <c r="IF2339" s="118">
        <f t="shared" si="1511"/>
        <v>150.82450539218931</v>
      </c>
      <c r="IG2339" s="118">
        <f t="shared" si="1485"/>
        <v>3.0545773883069663E-4</v>
      </c>
      <c r="IH2339" s="118">
        <f t="shared" si="1486"/>
        <v>0.99335682108971413</v>
      </c>
      <c r="II2339" s="118">
        <f t="shared" si="1487"/>
        <v>3.0545773883069663E-4</v>
      </c>
      <c r="IJ2339" s="118" t="str">
        <f t="shared" si="1488"/>
        <v/>
      </c>
      <c r="IK2339" s="118" t="str">
        <f t="shared" si="1489"/>
        <v/>
      </c>
      <c r="IL2339" s="118">
        <f t="shared" si="1490"/>
        <v>1.9907128744639954E-58</v>
      </c>
      <c r="IM2339" s="118" t="str">
        <f t="shared" si="1491"/>
        <v/>
      </c>
      <c r="IN2339" s="118" t="str">
        <f t="shared" si="1492"/>
        <v/>
      </c>
      <c r="IO2339" s="118"/>
      <c r="IP2339" s="118"/>
      <c r="IQ2339" s="118"/>
      <c r="IR2339" s="118">
        <v>1619</v>
      </c>
      <c r="IS2339" s="118">
        <f t="shared" si="1493"/>
        <v>3908.9132344064501</v>
      </c>
      <c r="IT2339" s="118">
        <f t="shared" si="1494"/>
        <v>1.1786015604501359E-5</v>
      </c>
      <c r="IU2339" s="118">
        <f t="shared" si="1495"/>
        <v>0.99335682108971413</v>
      </c>
      <c r="IV2339" s="118">
        <f t="shared" si="1496"/>
        <v>1.1786015604501359E-5</v>
      </c>
      <c r="IW2339" s="118" t="str">
        <f t="shared" si="1497"/>
        <v/>
      </c>
      <c r="IX2339" s="118" t="str">
        <f t="shared" si="1498"/>
        <v/>
      </c>
      <c r="IY2339" s="118">
        <f t="shared" si="1499"/>
        <v>1.1839718796553019E-8</v>
      </c>
      <c r="IZ2339" s="118" t="str">
        <f t="shared" si="1500"/>
        <v/>
      </c>
      <c r="JA2339" s="118" t="str">
        <f t="shared" si="1501"/>
        <v/>
      </c>
      <c r="JB2339" s="118"/>
      <c r="JC2339" s="118">
        <v>1619</v>
      </c>
      <c r="JD2339" s="118">
        <f t="shared" si="1502"/>
        <v>3012.7358662600818</v>
      </c>
      <c r="JE2339" s="118">
        <f t="shared" si="1503"/>
        <v>1.5291918848016011E-5</v>
      </c>
      <c r="JF2339" s="118">
        <f t="shared" si="1504"/>
        <v>0.99335682108971413</v>
      </c>
      <c r="JG2339" s="118">
        <f t="shared" si="1505"/>
        <v>1.5291918848016011E-5</v>
      </c>
      <c r="JH2339" s="118" t="str">
        <f t="shared" si="1506"/>
        <v/>
      </c>
      <c r="JI2339" s="118" t="str">
        <f t="shared" si="1507"/>
        <v/>
      </c>
      <c r="JJ2339" s="118">
        <f t="shared" si="1508"/>
        <v>1.1839718796553019E-8</v>
      </c>
      <c r="JK2339" s="118" t="str">
        <f t="shared" si="1509"/>
        <v/>
      </c>
      <c r="JL2339" s="118" t="str">
        <f t="shared" si="1510"/>
        <v/>
      </c>
      <c r="JM2339" s="118"/>
      <c r="JN2339" s="118"/>
      <c r="JO2339" s="118"/>
      <c r="JP2339" s="118">
        <f t="shared" si="1464"/>
        <v>10.3935999999999</v>
      </c>
      <c r="JQ2339" s="138">
        <f t="shared" si="1465"/>
        <v>0.16734389592202709</v>
      </c>
      <c r="JR2339" s="118">
        <f t="shared" si="1466"/>
        <v>3.278020030131612E-4</v>
      </c>
      <c r="JS2339" s="118" t="str">
        <f t="shared" si="1462"/>
        <v/>
      </c>
      <c r="JT2339" s="119" t="str">
        <f t="shared" si="1463"/>
        <v/>
      </c>
    </row>
    <row r="2340" spans="209:280" ht="20.100000000000001" customHeight="1" x14ac:dyDescent="0.25">
      <c r="HA2340" s="1">
        <v>1620</v>
      </c>
      <c r="HB2340" s="1">
        <f t="shared" si="1467"/>
        <v>39384.368331935293</v>
      </c>
      <c r="HC2340" s="1">
        <f t="shared" si="1468"/>
        <v>1.1601001193960938E-6</v>
      </c>
      <c r="HD2340" s="1">
        <f t="shared" si="1469"/>
        <v>0.99343088086445319</v>
      </c>
      <c r="HE2340" s="1">
        <f t="shared" si="1470"/>
        <v>1.1601001193960938E-6</v>
      </c>
      <c r="HF2340" s="1" t="str">
        <f t="shared" si="1471"/>
        <v/>
      </c>
      <c r="HG2340" s="1" t="str">
        <f t="shared" si="1472"/>
        <v/>
      </c>
      <c r="HK2340" s="1">
        <f t="shared" si="1473"/>
        <v>1.6984533527967515E-29</v>
      </c>
      <c r="HL2340" s="1" t="str">
        <f t="shared" si="1474"/>
        <v/>
      </c>
      <c r="HM2340" s="1" t="str">
        <f t="shared" si="1475"/>
        <v/>
      </c>
      <c r="HR2340" s="1">
        <v>1620</v>
      </c>
      <c r="HS2340" s="1">
        <f t="shared" si="1476"/>
        <v>88.814305097324564</v>
      </c>
      <c r="HT2340" s="1">
        <f t="shared" si="1477"/>
        <v>5.144420187057707E-4</v>
      </c>
      <c r="HU2340" s="1">
        <f t="shared" si="1478"/>
        <v>0.99343088086445319</v>
      </c>
      <c r="HV2340" s="118">
        <f t="shared" si="1479"/>
        <v>5.144420187057707E-4</v>
      </c>
      <c r="HW2340" s="118" t="str">
        <f t="shared" si="1480"/>
        <v/>
      </c>
      <c r="HX2340" s="118" t="str">
        <f t="shared" si="1481"/>
        <v/>
      </c>
      <c r="HY2340" s="118">
        <f t="shared" si="1482"/>
        <v>2.669576051453517E-4</v>
      </c>
      <c r="HZ2340" s="118" t="str">
        <f t="shared" si="1483"/>
        <v/>
      </c>
      <c r="IA2340" s="118" t="str">
        <f t="shared" si="1484"/>
        <v/>
      </c>
      <c r="IB2340" s="118"/>
      <c r="IC2340" s="118"/>
      <c r="ID2340" s="118"/>
      <c r="IE2340" s="118">
        <v>1620</v>
      </c>
      <c r="IF2340" s="118">
        <f t="shared" si="1511"/>
        <v>151.0681637207712</v>
      </c>
      <c r="IG2340" s="118">
        <f t="shared" si="1485"/>
        <v>3.0244499753547829E-4</v>
      </c>
      <c r="IH2340" s="118">
        <f t="shared" si="1486"/>
        <v>0.99343088086445319</v>
      </c>
      <c r="II2340" s="118">
        <f t="shared" si="1487"/>
        <v>3.0244499753547829E-4</v>
      </c>
      <c r="IJ2340" s="118" t="str">
        <f t="shared" si="1488"/>
        <v/>
      </c>
      <c r="IK2340" s="118" t="str">
        <f t="shared" si="1489"/>
        <v/>
      </c>
      <c r="IL2340" s="118">
        <f t="shared" si="1490"/>
        <v>2.1221782703745605E-58</v>
      </c>
      <c r="IM2340" s="118" t="str">
        <f t="shared" si="1491"/>
        <v/>
      </c>
      <c r="IN2340" s="118" t="str">
        <f t="shared" si="1492"/>
        <v/>
      </c>
      <c r="IO2340" s="118"/>
      <c r="IP2340" s="118"/>
      <c r="IQ2340" s="118"/>
      <c r="IR2340" s="118">
        <v>1620</v>
      </c>
      <c r="IS2340" s="118">
        <f t="shared" si="1493"/>
        <v>3915.2281184684953</v>
      </c>
      <c r="IT2340" s="118">
        <f t="shared" si="1494"/>
        <v>1.1669769684349882E-5</v>
      </c>
      <c r="IU2340" s="118">
        <f t="shared" si="1495"/>
        <v>0.99343088086445319</v>
      </c>
      <c r="IV2340" s="118">
        <f t="shared" si="1496"/>
        <v>1.1669769684349882E-5</v>
      </c>
      <c r="IW2340" s="118" t="str">
        <f t="shared" si="1497"/>
        <v/>
      </c>
      <c r="IX2340" s="118" t="str">
        <f t="shared" si="1498"/>
        <v/>
      </c>
      <c r="IY2340" s="118">
        <f t="shared" si="1499"/>
        <v>1.2052983509446621E-8</v>
      </c>
      <c r="IZ2340" s="118" t="str">
        <f t="shared" si="1500"/>
        <v/>
      </c>
      <c r="JA2340" s="118" t="str">
        <f t="shared" si="1501"/>
        <v/>
      </c>
      <c r="JB2340" s="118"/>
      <c r="JC2340" s="118">
        <v>1620</v>
      </c>
      <c r="JD2340" s="118">
        <f t="shared" si="1502"/>
        <v>3017.6029678210834</v>
      </c>
      <c r="JE2340" s="118">
        <f t="shared" si="1503"/>
        <v>1.5141094070837658E-5</v>
      </c>
      <c r="JF2340" s="118">
        <f t="shared" si="1504"/>
        <v>0.99343088086445319</v>
      </c>
      <c r="JG2340" s="118">
        <f t="shared" si="1505"/>
        <v>1.5141094070837658E-5</v>
      </c>
      <c r="JH2340" s="118" t="str">
        <f t="shared" si="1506"/>
        <v/>
      </c>
      <c r="JI2340" s="118" t="str">
        <f t="shared" si="1507"/>
        <v/>
      </c>
      <c r="JJ2340" s="118">
        <f t="shared" si="1508"/>
        <v>1.2052983509446621E-8</v>
      </c>
      <c r="JK2340" s="118" t="str">
        <f t="shared" si="1509"/>
        <v/>
      </c>
      <c r="JL2340" s="118" t="str">
        <f t="shared" si="1510"/>
        <v/>
      </c>
      <c r="JM2340" s="118"/>
      <c r="JN2340" s="118"/>
      <c r="JO2340" s="118"/>
      <c r="JP2340" s="118">
        <f t="shared" si="1464"/>
        <v>10.399999999999899</v>
      </c>
      <c r="JQ2340" s="138">
        <f t="shared" si="1465"/>
        <v>0.16701609391901392</v>
      </c>
      <c r="JR2340" s="118">
        <f t="shared" si="1466"/>
        <v>3.2725779968476032E-4</v>
      </c>
      <c r="JS2340" s="118" t="str">
        <f t="shared" si="1462"/>
        <v/>
      </c>
      <c r="JT2340" s="119" t="str">
        <f t="shared" si="1463"/>
        <v/>
      </c>
    </row>
    <row r="2341" spans="209:280" ht="20.100000000000001" customHeight="1" x14ac:dyDescent="0.25">
      <c r="HA2341" s="1">
        <v>1621</v>
      </c>
      <c r="HB2341" s="1">
        <f t="shared" si="1467"/>
        <v>39447.891506664215</v>
      </c>
      <c r="HC2341" s="1">
        <f t="shared" si="1468"/>
        <v>1.14863962941661E-6</v>
      </c>
      <c r="HD2341" s="1">
        <f t="shared" si="1469"/>
        <v>0.9935042095991552</v>
      </c>
      <c r="HE2341" s="1">
        <f t="shared" si="1470"/>
        <v>1.14863962941661E-6</v>
      </c>
      <c r="HF2341" s="1" t="str">
        <f t="shared" si="1471"/>
        <v/>
      </c>
      <c r="HG2341" s="1" t="str">
        <f t="shared" si="1472"/>
        <v/>
      </c>
      <c r="HK2341" s="1">
        <f t="shared" si="1473"/>
        <v>1.7716492224346012E-29</v>
      </c>
      <c r="HL2341" s="1" t="str">
        <f t="shared" si="1474"/>
        <v/>
      </c>
      <c r="HM2341" s="1" t="str">
        <f t="shared" si="1475"/>
        <v/>
      </c>
      <c r="HR2341" s="1">
        <v>1621</v>
      </c>
      <c r="HS2341" s="1">
        <f t="shared" si="1476"/>
        <v>88.957553976513793</v>
      </c>
      <c r="HT2341" s="1">
        <f t="shared" si="1477"/>
        <v>5.093599076863597E-4</v>
      </c>
      <c r="HU2341" s="1">
        <f t="shared" si="1478"/>
        <v>0.9935042095991552</v>
      </c>
      <c r="HV2341" s="118">
        <f t="shared" si="1479"/>
        <v>5.093599076863597E-4</v>
      </c>
      <c r="HW2341" s="118" t="str">
        <f t="shared" si="1480"/>
        <v/>
      </c>
      <c r="HX2341" s="118" t="str">
        <f t="shared" si="1481"/>
        <v/>
      </c>
      <c r="HY2341" s="118">
        <f t="shared" si="1482"/>
        <v>2.6988847302477666E-4</v>
      </c>
      <c r="HZ2341" s="118" t="str">
        <f t="shared" si="1483"/>
        <v/>
      </c>
      <c r="IA2341" s="118" t="str">
        <f t="shared" si="1484"/>
        <v/>
      </c>
      <c r="IB2341" s="118"/>
      <c r="IC2341" s="118"/>
      <c r="ID2341" s="118"/>
      <c r="IE2341" s="118">
        <v>1621</v>
      </c>
      <c r="IF2341" s="118">
        <f t="shared" si="1511"/>
        <v>151.31182204935308</v>
      </c>
      <c r="IG2341" s="118">
        <f t="shared" si="1485"/>
        <v>2.9945717966902959E-4</v>
      </c>
      <c r="IH2341" s="118">
        <f t="shared" si="1486"/>
        <v>0.9935042095991552</v>
      </c>
      <c r="II2341" s="118">
        <f t="shared" si="1487"/>
        <v>2.9945717966902959E-4</v>
      </c>
      <c r="IJ2341" s="118" t="str">
        <f t="shared" si="1488"/>
        <v/>
      </c>
      <c r="IK2341" s="118" t="str">
        <f t="shared" si="1489"/>
        <v/>
      </c>
      <c r="IL2341" s="118">
        <f t="shared" si="1490"/>
        <v>2.2622893594282374E-58</v>
      </c>
      <c r="IM2341" s="118" t="str">
        <f t="shared" si="1491"/>
        <v/>
      </c>
      <c r="IN2341" s="118" t="str">
        <f t="shared" si="1492"/>
        <v/>
      </c>
      <c r="IO2341" s="118"/>
      <c r="IP2341" s="118"/>
      <c r="IQ2341" s="118"/>
      <c r="IR2341" s="118">
        <v>1621</v>
      </c>
      <c r="IS2341" s="118">
        <f t="shared" si="1493"/>
        <v>3921.5430025305423</v>
      </c>
      <c r="IT2341" s="118">
        <f t="shared" si="1494"/>
        <v>1.1554485428884045E-5</v>
      </c>
      <c r="IU2341" s="118">
        <f t="shared" si="1495"/>
        <v>0.9935042095991552</v>
      </c>
      <c r="IV2341" s="118">
        <f t="shared" si="1496"/>
        <v>1.1554485428884045E-5</v>
      </c>
      <c r="IW2341" s="118" t="str">
        <f t="shared" si="1497"/>
        <v/>
      </c>
      <c r="IX2341" s="118" t="str">
        <f t="shared" si="1498"/>
        <v/>
      </c>
      <c r="IY2341" s="118">
        <f t="shared" si="1499"/>
        <v>1.2269893365144646E-8</v>
      </c>
      <c r="IZ2341" s="118" t="str">
        <f t="shared" si="1500"/>
        <v/>
      </c>
      <c r="JA2341" s="118" t="str">
        <f t="shared" si="1501"/>
        <v/>
      </c>
      <c r="JB2341" s="118"/>
      <c r="JC2341" s="118">
        <v>1621</v>
      </c>
      <c r="JD2341" s="118">
        <f t="shared" si="1502"/>
        <v>3022.4700693820851</v>
      </c>
      <c r="JE2341" s="118">
        <f t="shared" si="1503"/>
        <v>1.4991517017981554E-5</v>
      </c>
      <c r="JF2341" s="118">
        <f t="shared" si="1504"/>
        <v>0.9935042095991552</v>
      </c>
      <c r="JG2341" s="118">
        <f t="shared" si="1505"/>
        <v>1.4991517017981554E-5</v>
      </c>
      <c r="JH2341" s="118" t="str">
        <f t="shared" si="1506"/>
        <v/>
      </c>
      <c r="JI2341" s="118" t="str">
        <f t="shared" si="1507"/>
        <v/>
      </c>
      <c r="JJ2341" s="118">
        <f t="shared" si="1508"/>
        <v>1.2269893365144646E-8</v>
      </c>
      <c r="JK2341" s="118" t="str">
        <f t="shared" si="1509"/>
        <v/>
      </c>
      <c r="JL2341" s="118" t="str">
        <f t="shared" si="1510"/>
        <v/>
      </c>
      <c r="JM2341" s="118"/>
      <c r="JN2341" s="118"/>
      <c r="JO2341" s="118"/>
      <c r="JP2341" s="118">
        <f t="shared" si="1464"/>
        <v>10.406399999999898</v>
      </c>
      <c r="JQ2341" s="138">
        <f t="shared" si="1465"/>
        <v>0.16668883611932916</v>
      </c>
      <c r="JR2341" s="118">
        <f t="shared" si="1466"/>
        <v>3.2671419069493779E-4</v>
      </c>
      <c r="JS2341" s="118" t="str">
        <f t="shared" si="1462"/>
        <v/>
      </c>
      <c r="JT2341" s="119" t="str">
        <f t="shared" si="1463"/>
        <v/>
      </c>
    </row>
    <row r="2342" spans="209:280" ht="20.100000000000001" customHeight="1" x14ac:dyDescent="0.25">
      <c r="HA2342" s="1">
        <v>1622</v>
      </c>
      <c r="HB2342" s="1">
        <f t="shared" si="1467"/>
        <v>39511.414681393151</v>
      </c>
      <c r="HC2342" s="1">
        <f t="shared" si="1468"/>
        <v>1.1372741597113506E-6</v>
      </c>
      <c r="HD2342" s="1">
        <f t="shared" si="1469"/>
        <v>0.99357681334820891</v>
      </c>
      <c r="HE2342" s="1">
        <f t="shared" si="1470"/>
        <v>1.1372741597113506E-6</v>
      </c>
      <c r="HF2342" s="1" t="str">
        <f t="shared" si="1471"/>
        <v/>
      </c>
      <c r="HG2342" s="1" t="str">
        <f t="shared" si="1472"/>
        <v/>
      </c>
      <c r="HK2342" s="1">
        <f t="shared" si="1473"/>
        <v>1.8479699443797155E-29</v>
      </c>
      <c r="HL2342" s="1" t="str">
        <f t="shared" si="1474"/>
        <v/>
      </c>
      <c r="HM2342" s="1" t="str">
        <f t="shared" si="1475"/>
        <v/>
      </c>
      <c r="HR2342" s="1">
        <v>1622</v>
      </c>
      <c r="HS2342" s="1">
        <f t="shared" si="1476"/>
        <v>89.100802855703051</v>
      </c>
      <c r="HT2342" s="1">
        <f t="shared" si="1477"/>
        <v>5.0431993304886271E-4</v>
      </c>
      <c r="HU2342" s="1">
        <f t="shared" si="1478"/>
        <v>0.99357681334820891</v>
      </c>
      <c r="HV2342" s="118">
        <f t="shared" si="1479"/>
        <v>5.0431993304886271E-4</v>
      </c>
      <c r="HW2342" s="118" t="str">
        <f t="shared" si="1480"/>
        <v/>
      </c>
      <c r="HX2342" s="118" t="str">
        <f t="shared" si="1481"/>
        <v/>
      </c>
      <c r="HY2342" s="118">
        <f t="shared" si="1482"/>
        <v>2.728471526582072E-4</v>
      </c>
      <c r="HZ2342" s="118" t="str">
        <f t="shared" si="1483"/>
        <v/>
      </c>
      <c r="IA2342" s="118" t="str">
        <f t="shared" si="1484"/>
        <v/>
      </c>
      <c r="IB2342" s="118"/>
      <c r="IC2342" s="118"/>
      <c r="ID2342" s="118"/>
      <c r="IE2342" s="118">
        <v>1622</v>
      </c>
      <c r="IF2342" s="118">
        <f t="shared" si="1511"/>
        <v>151.55548037793497</v>
      </c>
      <c r="IG2342" s="118">
        <f t="shared" si="1485"/>
        <v>2.96494134152936E-4</v>
      </c>
      <c r="IH2342" s="118">
        <f t="shared" si="1486"/>
        <v>0.99357681334820891</v>
      </c>
      <c r="II2342" s="118">
        <f t="shared" si="1487"/>
        <v>2.96494134152936E-4</v>
      </c>
      <c r="IJ2342" s="118" t="str">
        <f t="shared" si="1488"/>
        <v/>
      </c>
      <c r="IK2342" s="118" t="str">
        <f t="shared" si="1489"/>
        <v/>
      </c>
      <c r="IL2342" s="118">
        <f t="shared" si="1490"/>
        <v>2.4116123186408022E-58</v>
      </c>
      <c r="IM2342" s="118" t="str">
        <f t="shared" si="1491"/>
        <v/>
      </c>
      <c r="IN2342" s="118" t="str">
        <f t="shared" si="1492"/>
        <v/>
      </c>
      <c r="IO2342" s="118"/>
      <c r="IP2342" s="118"/>
      <c r="IQ2342" s="118"/>
      <c r="IR2342" s="118">
        <v>1622</v>
      </c>
      <c r="IS2342" s="118">
        <f t="shared" si="1493"/>
        <v>3927.8578865925874</v>
      </c>
      <c r="IT2342" s="118">
        <f t="shared" si="1494"/>
        <v>1.1440157008778504E-5</v>
      </c>
      <c r="IU2342" s="118">
        <f t="shared" si="1495"/>
        <v>0.99357681334820891</v>
      </c>
      <c r="IV2342" s="118">
        <f t="shared" si="1496"/>
        <v>1.1440157008778504E-5</v>
      </c>
      <c r="IW2342" s="118" t="str">
        <f t="shared" si="1497"/>
        <v/>
      </c>
      <c r="IX2342" s="118" t="str">
        <f t="shared" si="1498"/>
        <v/>
      </c>
      <c r="IY2342" s="118">
        <f t="shared" si="1499"/>
        <v>1.2490506959440061E-8</v>
      </c>
      <c r="IZ2342" s="118" t="str">
        <f t="shared" si="1500"/>
        <v/>
      </c>
      <c r="JA2342" s="118" t="str">
        <f t="shared" si="1501"/>
        <v/>
      </c>
      <c r="JB2342" s="118"/>
      <c r="JC2342" s="118">
        <v>1622</v>
      </c>
      <c r="JD2342" s="118">
        <f t="shared" si="1502"/>
        <v>3027.3371709430867</v>
      </c>
      <c r="JE2342" s="118">
        <f t="shared" si="1503"/>
        <v>1.4843180126113866E-5</v>
      </c>
      <c r="JF2342" s="118">
        <f t="shared" si="1504"/>
        <v>0.99357681334820891</v>
      </c>
      <c r="JG2342" s="118">
        <f t="shared" si="1505"/>
        <v>1.4843180126113866E-5</v>
      </c>
      <c r="JH2342" s="118" t="str">
        <f t="shared" si="1506"/>
        <v/>
      </c>
      <c r="JI2342" s="118" t="str">
        <f t="shared" si="1507"/>
        <v/>
      </c>
      <c r="JJ2342" s="118">
        <f t="shared" si="1508"/>
        <v>1.2490506959440061E-8</v>
      </c>
      <c r="JK2342" s="118" t="str">
        <f t="shared" si="1509"/>
        <v/>
      </c>
      <c r="JL2342" s="118" t="str">
        <f t="shared" si="1510"/>
        <v/>
      </c>
      <c r="JM2342" s="118"/>
      <c r="JN2342" s="118"/>
      <c r="JO2342" s="118"/>
      <c r="JP2342" s="118">
        <f t="shared" si="1464"/>
        <v>10.412799999999898</v>
      </c>
      <c r="JQ2342" s="138">
        <f t="shared" si="1465"/>
        <v>0.16636212192863423</v>
      </c>
      <c r="JR2342" s="118">
        <f t="shared" si="1466"/>
        <v>3.2617117646366323E-4</v>
      </c>
      <c r="JS2342" s="118" t="str">
        <f t="shared" si="1462"/>
        <v/>
      </c>
      <c r="JT2342" s="119" t="str">
        <f t="shared" si="1463"/>
        <v/>
      </c>
    </row>
    <row r="2343" spans="209:280" ht="20.100000000000001" customHeight="1" x14ac:dyDescent="0.25">
      <c r="HA2343" s="1">
        <v>1623</v>
      </c>
      <c r="HB2343" s="1">
        <f t="shared" si="1467"/>
        <v>39574.937856122073</v>
      </c>
      <c r="HC2343" s="1">
        <f t="shared" si="1468"/>
        <v>1.1260031319739375E-6</v>
      </c>
      <c r="HD2343" s="1">
        <f t="shared" si="1469"/>
        <v>0.99364869812922962</v>
      </c>
      <c r="HE2343" s="1">
        <f t="shared" si="1470"/>
        <v>1.1260031319739375E-6</v>
      </c>
      <c r="HF2343" s="1" t="str">
        <f t="shared" si="1471"/>
        <v/>
      </c>
      <c r="HG2343" s="1" t="str">
        <f t="shared" si="1472"/>
        <v/>
      </c>
      <c r="HK2343" s="1">
        <f t="shared" si="1473"/>
        <v>1.9275476390232733E-29</v>
      </c>
      <c r="HL2343" s="1" t="str">
        <f t="shared" si="1474"/>
        <v/>
      </c>
      <c r="HM2343" s="1" t="str">
        <f t="shared" si="1475"/>
        <v/>
      </c>
      <c r="HR2343" s="1">
        <v>1623</v>
      </c>
      <c r="HS2343" s="1">
        <f t="shared" si="1476"/>
        <v>89.244051734892281</v>
      </c>
      <c r="HT2343" s="1">
        <f t="shared" si="1477"/>
        <v>4.9932183834549984E-4</v>
      </c>
      <c r="HU2343" s="1">
        <f t="shared" si="1478"/>
        <v>0.99364869812922962</v>
      </c>
      <c r="HV2343" s="118">
        <f t="shared" si="1479"/>
        <v>4.9932183834549984E-4</v>
      </c>
      <c r="HW2343" s="118" t="str">
        <f t="shared" si="1480"/>
        <v/>
      </c>
      <c r="HX2343" s="118" t="str">
        <f t="shared" si="1481"/>
        <v/>
      </c>
      <c r="HY2343" s="118">
        <f t="shared" si="1482"/>
        <v>2.7583385373885995E-4</v>
      </c>
      <c r="HZ2343" s="118" t="str">
        <f t="shared" si="1483"/>
        <v/>
      </c>
      <c r="IA2343" s="118" t="str">
        <f t="shared" si="1484"/>
        <v/>
      </c>
      <c r="IB2343" s="118"/>
      <c r="IC2343" s="118"/>
      <c r="ID2343" s="118"/>
      <c r="IE2343" s="118">
        <v>1623</v>
      </c>
      <c r="IF2343" s="118">
        <f t="shared" si="1511"/>
        <v>151.79913870651686</v>
      </c>
      <c r="IG2343" s="118">
        <f t="shared" si="1485"/>
        <v>2.9355571021928516E-4</v>
      </c>
      <c r="IH2343" s="118">
        <f t="shared" si="1486"/>
        <v>0.99364869812922962</v>
      </c>
      <c r="II2343" s="118">
        <f t="shared" si="1487"/>
        <v>2.9355571021928516E-4</v>
      </c>
      <c r="IJ2343" s="118" t="str">
        <f t="shared" si="1488"/>
        <v/>
      </c>
      <c r="IK2343" s="118" t="str">
        <f t="shared" si="1489"/>
        <v/>
      </c>
      <c r="IL2343" s="118">
        <f t="shared" si="1490"/>
        <v>2.570750243748911E-58</v>
      </c>
      <c r="IM2343" s="118" t="str">
        <f t="shared" si="1491"/>
        <v/>
      </c>
      <c r="IN2343" s="118" t="str">
        <f t="shared" si="1492"/>
        <v/>
      </c>
      <c r="IO2343" s="118"/>
      <c r="IP2343" s="118"/>
      <c r="IQ2343" s="118"/>
      <c r="IR2343" s="118">
        <v>1623</v>
      </c>
      <c r="IS2343" s="118">
        <f t="shared" si="1493"/>
        <v>3934.1727706546326</v>
      </c>
      <c r="IT2343" s="118">
        <f t="shared" si="1494"/>
        <v>1.1326778606688519E-5</v>
      </c>
      <c r="IU2343" s="118">
        <f t="shared" si="1495"/>
        <v>0.99364869812922962</v>
      </c>
      <c r="IV2343" s="118">
        <f t="shared" si="1496"/>
        <v>1.1326778606688519E-5</v>
      </c>
      <c r="IW2343" s="118" t="str">
        <f t="shared" si="1497"/>
        <v/>
      </c>
      <c r="IX2343" s="118" t="str">
        <f t="shared" si="1498"/>
        <v/>
      </c>
      <c r="IY2343" s="118">
        <f t="shared" si="1499"/>
        <v>1.2714883762783661E-8</v>
      </c>
      <c r="IZ2343" s="118" t="str">
        <f t="shared" si="1500"/>
        <v/>
      </c>
      <c r="JA2343" s="118" t="str">
        <f t="shared" si="1501"/>
        <v/>
      </c>
      <c r="JB2343" s="118"/>
      <c r="JC2343" s="118">
        <v>1623</v>
      </c>
      <c r="JD2343" s="118">
        <f t="shared" si="1502"/>
        <v>3032.2042725040883</v>
      </c>
      <c r="JE2343" s="118">
        <f t="shared" si="1503"/>
        <v>1.4696075847445181E-5</v>
      </c>
      <c r="JF2343" s="118">
        <f t="shared" si="1504"/>
        <v>0.99364869812922962</v>
      </c>
      <c r="JG2343" s="118">
        <f t="shared" si="1505"/>
        <v>1.4696075847445181E-5</v>
      </c>
      <c r="JH2343" s="118" t="str">
        <f t="shared" si="1506"/>
        <v/>
      </c>
      <c r="JI2343" s="118" t="str">
        <f t="shared" si="1507"/>
        <v/>
      </c>
      <c r="JJ2343" s="118">
        <f t="shared" si="1508"/>
        <v>1.2714883762783661E-8</v>
      </c>
      <c r="JK2343" s="118" t="str">
        <f t="shared" si="1509"/>
        <v/>
      </c>
      <c r="JL2343" s="118" t="str">
        <f t="shared" si="1510"/>
        <v/>
      </c>
      <c r="JM2343" s="118"/>
      <c r="JN2343" s="118"/>
      <c r="JO2343" s="118"/>
      <c r="JP2343" s="118">
        <f t="shared" si="1464"/>
        <v>10.419199999999897</v>
      </c>
      <c r="JQ2343" s="138">
        <f t="shared" si="1465"/>
        <v>0.16603595075217056</v>
      </c>
      <c r="JR2343" s="118">
        <f t="shared" si="1466"/>
        <v>3.2562875740599351E-4</v>
      </c>
      <c r="JS2343" s="118" t="str">
        <f t="shared" si="1462"/>
        <v/>
      </c>
      <c r="JT2343" s="119" t="str">
        <f t="shared" si="1463"/>
        <v/>
      </c>
    </row>
    <row r="2344" spans="209:280" ht="20.100000000000001" customHeight="1" x14ac:dyDescent="0.25">
      <c r="HA2344" s="1">
        <v>1624</v>
      </c>
      <c r="HB2344" s="1">
        <f t="shared" si="1467"/>
        <v>39638.461030851009</v>
      </c>
      <c r="HC2344" s="1">
        <f t="shared" si="1468"/>
        <v>1.1148259691140292E-6</v>
      </c>
      <c r="HD2344" s="1">
        <f t="shared" si="1469"/>
        <v>0.9937198699231351</v>
      </c>
      <c r="HE2344" s="1">
        <f t="shared" si="1470"/>
        <v>1.1148259691140292E-6</v>
      </c>
      <c r="HF2344" s="1" t="str">
        <f t="shared" si="1471"/>
        <v/>
      </c>
      <c r="HG2344" s="1" t="str">
        <f t="shared" si="1472"/>
        <v/>
      </c>
      <c r="HK2344" s="1">
        <f t="shared" si="1473"/>
        <v>2.0105199575572762E-29</v>
      </c>
      <c r="HL2344" s="1" t="str">
        <f t="shared" si="1474"/>
        <v/>
      </c>
      <c r="HM2344" s="1" t="str">
        <f t="shared" si="1475"/>
        <v/>
      </c>
      <c r="HR2344" s="1">
        <v>1624</v>
      </c>
      <c r="HS2344" s="1">
        <f t="shared" si="1476"/>
        <v>89.387300614081511</v>
      </c>
      <c r="HT2344" s="1">
        <f t="shared" si="1477"/>
        <v>4.9436536766773943E-4</v>
      </c>
      <c r="HU2344" s="1">
        <f t="shared" si="1478"/>
        <v>0.9937198699231351</v>
      </c>
      <c r="HV2344" s="118">
        <f t="shared" si="1479"/>
        <v>4.9436536766773943E-4</v>
      </c>
      <c r="HW2344" s="118" t="str">
        <f t="shared" si="1480"/>
        <v/>
      </c>
      <c r="HX2344" s="118" t="str">
        <f t="shared" si="1481"/>
        <v/>
      </c>
      <c r="HY2344" s="118">
        <f t="shared" si="1482"/>
        <v>2.7884878690465997E-4</v>
      </c>
      <c r="HZ2344" s="118" t="str">
        <f t="shared" si="1483"/>
        <v/>
      </c>
      <c r="IA2344" s="118" t="str">
        <f t="shared" si="1484"/>
        <v/>
      </c>
      <c r="IB2344" s="118"/>
      <c r="IC2344" s="118"/>
      <c r="ID2344" s="118"/>
      <c r="IE2344" s="118">
        <v>1624</v>
      </c>
      <c r="IF2344" s="118">
        <f t="shared" si="1511"/>
        <v>152.04279703509874</v>
      </c>
      <c r="IG2344" s="118">
        <f t="shared" si="1485"/>
        <v>2.9064175741719646E-4</v>
      </c>
      <c r="IH2344" s="118">
        <f t="shared" si="1486"/>
        <v>0.9937198699231351</v>
      </c>
      <c r="II2344" s="118">
        <f t="shared" si="1487"/>
        <v>2.9064175741719646E-4</v>
      </c>
      <c r="IJ2344" s="118" t="str">
        <f t="shared" si="1488"/>
        <v/>
      </c>
      <c r="IK2344" s="118" t="str">
        <f t="shared" si="1489"/>
        <v/>
      </c>
      <c r="IL2344" s="118">
        <f t="shared" si="1490"/>
        <v>2.7403455461683014E-58</v>
      </c>
      <c r="IM2344" s="118" t="str">
        <f t="shared" si="1491"/>
        <v/>
      </c>
      <c r="IN2344" s="118" t="str">
        <f t="shared" si="1492"/>
        <v/>
      </c>
      <c r="IO2344" s="118"/>
      <c r="IP2344" s="118"/>
      <c r="IQ2344" s="118"/>
      <c r="IR2344" s="118">
        <v>1624</v>
      </c>
      <c r="IS2344" s="118">
        <f t="shared" si="1493"/>
        <v>3940.4876547166796</v>
      </c>
      <c r="IT2344" s="118">
        <f t="shared" si="1494"/>
        <v>1.12143444175019E-5</v>
      </c>
      <c r="IU2344" s="118">
        <f t="shared" si="1495"/>
        <v>0.9937198699231351</v>
      </c>
      <c r="IV2344" s="118">
        <f t="shared" si="1496"/>
        <v>1.12143444175019E-5</v>
      </c>
      <c r="IW2344" s="118" t="str">
        <f t="shared" si="1497"/>
        <v/>
      </c>
      <c r="IX2344" s="118" t="str">
        <f t="shared" si="1498"/>
        <v/>
      </c>
      <c r="IY2344" s="118">
        <f t="shared" si="1499"/>
        <v>1.2943084132169999E-8</v>
      </c>
      <c r="IZ2344" s="118" t="str">
        <f t="shared" si="1500"/>
        <v/>
      </c>
      <c r="JA2344" s="118" t="str">
        <f t="shared" si="1501"/>
        <v/>
      </c>
      <c r="JB2344" s="118"/>
      <c r="JC2344" s="118">
        <v>1624</v>
      </c>
      <c r="JD2344" s="118">
        <f t="shared" si="1502"/>
        <v>3037.0713740650908</v>
      </c>
      <c r="JE2344" s="118">
        <f t="shared" si="1503"/>
        <v>1.4550196650057413E-5</v>
      </c>
      <c r="JF2344" s="118">
        <f t="shared" si="1504"/>
        <v>0.9937198699231351</v>
      </c>
      <c r="JG2344" s="118">
        <f t="shared" si="1505"/>
        <v>1.4550196650057413E-5</v>
      </c>
      <c r="JH2344" s="118" t="str">
        <f t="shared" si="1506"/>
        <v/>
      </c>
      <c r="JI2344" s="118" t="str">
        <f t="shared" si="1507"/>
        <v/>
      </c>
      <c r="JJ2344" s="118">
        <f t="shared" si="1508"/>
        <v>1.2943084132169999E-8</v>
      </c>
      <c r="JK2344" s="118" t="str">
        <f t="shared" si="1509"/>
        <v/>
      </c>
      <c r="JL2344" s="118" t="str">
        <f t="shared" si="1510"/>
        <v/>
      </c>
      <c r="JM2344" s="118"/>
      <c r="JN2344" s="118"/>
      <c r="JO2344" s="118"/>
      <c r="JP2344" s="118">
        <f t="shared" si="1464"/>
        <v>10.425599999999896</v>
      </c>
      <c r="JQ2344" s="138">
        <f t="shared" si="1465"/>
        <v>0.16571032199476457</v>
      </c>
      <c r="JR2344" s="118">
        <f t="shared" si="1466"/>
        <v>3.2508693393171195E-4</v>
      </c>
      <c r="JS2344" s="118" t="str">
        <f t="shared" si="1462"/>
        <v/>
      </c>
      <c r="JT2344" s="119" t="str">
        <f t="shared" si="1463"/>
        <v/>
      </c>
    </row>
    <row r="2345" spans="209:280" ht="20.100000000000001" customHeight="1" x14ac:dyDescent="0.25">
      <c r="HA2345" s="1">
        <v>1625</v>
      </c>
      <c r="HB2345" s="1">
        <f t="shared" si="1467"/>
        <v>39701.984205579931</v>
      </c>
      <c r="HC2345" s="1">
        <f t="shared" si="1468"/>
        <v>1.1037420952820425E-6</v>
      </c>
      <c r="HD2345" s="1">
        <f t="shared" si="1469"/>
        <v>0.99379033467422384</v>
      </c>
      <c r="HE2345" s="1">
        <f t="shared" si="1470"/>
        <v>1.1037420952820425E-6</v>
      </c>
      <c r="HF2345" s="1" t="str">
        <f t="shared" si="1471"/>
        <v/>
      </c>
      <c r="HG2345" s="1" t="str">
        <f t="shared" si="1472"/>
        <v/>
      </c>
      <c r="HK2345" s="1">
        <f t="shared" si="1473"/>
        <v>2.0970303111437873E-29</v>
      </c>
      <c r="HL2345" s="1" t="str">
        <f t="shared" si="1474"/>
        <v/>
      </c>
      <c r="HM2345" s="1" t="str">
        <f t="shared" si="1475"/>
        <v/>
      </c>
      <c r="HR2345" s="1">
        <v>1625</v>
      </c>
      <c r="HS2345" s="1">
        <f t="shared" si="1476"/>
        <v>89.53054949327074</v>
      </c>
      <c r="HT2345" s="1">
        <f t="shared" si="1477"/>
        <v>4.8945026565725466E-4</v>
      </c>
      <c r="HU2345" s="1">
        <f t="shared" si="1478"/>
        <v>0.99379033467422384</v>
      </c>
      <c r="HV2345" s="118">
        <f t="shared" si="1479"/>
        <v>4.8945026565725466E-4</v>
      </c>
      <c r="HW2345" s="118" t="str">
        <f t="shared" si="1480"/>
        <v/>
      </c>
      <c r="HX2345" s="118" t="str">
        <f t="shared" si="1481"/>
        <v/>
      </c>
      <c r="HY2345" s="118">
        <f t="shared" si="1482"/>
        <v>2.8189216373502554E-4</v>
      </c>
      <c r="HZ2345" s="118" t="str">
        <f t="shared" si="1483"/>
        <v/>
      </c>
      <c r="IA2345" s="118" t="str">
        <f t="shared" si="1484"/>
        <v/>
      </c>
      <c r="IB2345" s="118"/>
      <c r="IC2345" s="118"/>
      <c r="ID2345" s="118"/>
      <c r="IE2345" s="118">
        <v>1625</v>
      </c>
      <c r="IF2345" s="118">
        <f t="shared" si="1511"/>
        <v>152.28645536368069</v>
      </c>
      <c r="IG2345" s="118">
        <f t="shared" si="1485"/>
        <v>2.8775212561925768E-4</v>
      </c>
      <c r="IH2345" s="118">
        <f t="shared" si="1486"/>
        <v>0.99379033467422384</v>
      </c>
      <c r="II2345" s="118">
        <f t="shared" si="1487"/>
        <v>2.8775212561925768E-4</v>
      </c>
      <c r="IJ2345" s="118" t="str">
        <f t="shared" si="1488"/>
        <v/>
      </c>
      <c r="IK2345" s="118" t="str">
        <f t="shared" si="1489"/>
        <v/>
      </c>
      <c r="IL2345" s="118">
        <f t="shared" si="1490"/>
        <v>2.9210825048938161E-58</v>
      </c>
      <c r="IM2345" s="118" t="str">
        <f t="shared" si="1491"/>
        <v/>
      </c>
      <c r="IN2345" s="118" t="str">
        <f t="shared" si="1492"/>
        <v/>
      </c>
      <c r="IO2345" s="118"/>
      <c r="IP2345" s="118"/>
      <c r="IQ2345" s="118"/>
      <c r="IR2345" s="118">
        <v>1625</v>
      </c>
      <c r="IS2345" s="118">
        <f t="shared" si="1493"/>
        <v>3946.8025387787247</v>
      </c>
      <c r="IT2345" s="118">
        <f t="shared" si="1494"/>
        <v>1.1102848648587576E-5</v>
      </c>
      <c r="IU2345" s="118">
        <f t="shared" si="1495"/>
        <v>0.99379033467422384</v>
      </c>
      <c r="IV2345" s="118">
        <f t="shared" si="1496"/>
        <v>1.1102848648587576E-5</v>
      </c>
      <c r="IW2345" s="118" t="str">
        <f t="shared" si="1497"/>
        <v/>
      </c>
      <c r="IX2345" s="118" t="str">
        <f t="shared" si="1498"/>
        <v/>
      </c>
      <c r="IY2345" s="118">
        <f t="shared" si="1499"/>
        <v>1.3175169323165602E-8</v>
      </c>
      <c r="IZ2345" s="118" t="str">
        <f t="shared" si="1500"/>
        <v/>
      </c>
      <c r="JA2345" s="118" t="str">
        <f t="shared" si="1501"/>
        <v/>
      </c>
      <c r="JB2345" s="118"/>
      <c r="JC2345" s="118">
        <v>1625</v>
      </c>
      <c r="JD2345" s="118">
        <f t="shared" si="1502"/>
        <v>3041.9384756260924</v>
      </c>
      <c r="JE2345" s="118">
        <f t="shared" si="1503"/>
        <v>1.4405535018226227E-5</v>
      </c>
      <c r="JF2345" s="118">
        <f t="shared" si="1504"/>
        <v>0.99379033467422384</v>
      </c>
      <c r="JG2345" s="118">
        <f t="shared" si="1505"/>
        <v>1.4405535018226227E-5</v>
      </c>
      <c r="JH2345" s="118" t="str">
        <f t="shared" si="1506"/>
        <v/>
      </c>
      <c r="JI2345" s="118" t="str">
        <f t="shared" si="1507"/>
        <v/>
      </c>
      <c r="JJ2345" s="118">
        <f t="shared" si="1508"/>
        <v>1.3175169323165602E-8</v>
      </c>
      <c r="JK2345" s="118" t="str">
        <f t="shared" si="1509"/>
        <v/>
      </c>
      <c r="JL2345" s="118" t="str">
        <f t="shared" si="1510"/>
        <v/>
      </c>
      <c r="JM2345" s="118"/>
      <c r="JN2345" s="118"/>
      <c r="JO2345" s="118"/>
      <c r="JP2345" s="118">
        <f t="shared" si="1464"/>
        <v>10.431999999999896</v>
      </c>
      <c r="JQ2345" s="138">
        <f t="shared" si="1465"/>
        <v>0.16538523506083286</v>
      </c>
      <c r="JR2345" s="118">
        <f t="shared" si="1466"/>
        <v>3.2454570644638303E-4</v>
      </c>
      <c r="JS2345" s="118" t="str">
        <f t="shared" si="1462"/>
        <v/>
      </c>
      <c r="JT2345" s="119" t="str">
        <f t="shared" si="1463"/>
        <v/>
      </c>
    </row>
    <row r="2346" spans="209:280" ht="20.100000000000001" customHeight="1" x14ac:dyDescent="0.25">
      <c r="HA2346" s="1">
        <v>1626</v>
      </c>
      <c r="HB2346" s="1">
        <f t="shared" si="1467"/>
        <v>39765.507380308853</v>
      </c>
      <c r="HC2346" s="1">
        <f t="shared" si="1468"/>
        <v>1.0927509358934905E-6</v>
      </c>
      <c r="HD2346" s="1">
        <f t="shared" si="1469"/>
        <v>0.99386009829025468</v>
      </c>
      <c r="HE2346" s="1">
        <f t="shared" si="1470"/>
        <v>1.0927509358934905E-6</v>
      </c>
      <c r="HF2346" s="1" t="str">
        <f t="shared" si="1471"/>
        <v/>
      </c>
      <c r="HG2346" s="1" t="str">
        <f t="shared" si="1472"/>
        <v/>
      </c>
      <c r="HK2346" s="1">
        <f t="shared" si="1473"/>
        <v>2.1872281094804258E-29</v>
      </c>
      <c r="HL2346" s="1" t="str">
        <f t="shared" si="1474"/>
        <v/>
      </c>
      <c r="HM2346" s="1" t="str">
        <f t="shared" si="1475"/>
        <v/>
      </c>
      <c r="HR2346" s="1">
        <v>1626</v>
      </c>
      <c r="HS2346" s="1">
        <f t="shared" si="1476"/>
        <v>89.67379837245997</v>
      </c>
      <c r="HT2346" s="1">
        <f t="shared" si="1477"/>
        <v>4.8457627751672441E-4</v>
      </c>
      <c r="HU2346" s="1">
        <f t="shared" si="1478"/>
        <v>0.99386009829025468</v>
      </c>
      <c r="HV2346" s="118">
        <f t="shared" si="1479"/>
        <v>4.8457627751672441E-4</v>
      </c>
      <c r="HW2346" s="118" t="str">
        <f t="shared" si="1480"/>
        <v/>
      </c>
      <c r="HX2346" s="118" t="str">
        <f t="shared" si="1481"/>
        <v/>
      </c>
      <c r="HY2346" s="118">
        <f t="shared" si="1482"/>
        <v>2.8496419674754655E-4</v>
      </c>
      <c r="HZ2346" s="118" t="str">
        <f t="shared" si="1483"/>
        <v/>
      </c>
      <c r="IA2346" s="118" t="str">
        <f t="shared" si="1484"/>
        <v/>
      </c>
      <c r="IB2346" s="118"/>
      <c r="IC2346" s="118"/>
      <c r="ID2346" s="118"/>
      <c r="IE2346" s="118">
        <v>1626</v>
      </c>
      <c r="IF2346" s="118">
        <f t="shared" si="1511"/>
        <v>152.53011369226257</v>
      </c>
      <c r="IG2346" s="118">
        <f t="shared" si="1485"/>
        <v>2.8488666502787916E-4</v>
      </c>
      <c r="IH2346" s="118">
        <f t="shared" si="1486"/>
        <v>0.99386009829025468</v>
      </c>
      <c r="II2346" s="118">
        <f t="shared" si="1487"/>
        <v>2.8488666502787916E-4</v>
      </c>
      <c r="IJ2346" s="118" t="str">
        <f t="shared" si="1488"/>
        <v/>
      </c>
      <c r="IK2346" s="118" t="str">
        <f t="shared" si="1489"/>
        <v/>
      </c>
      <c r="IL2346" s="118">
        <f t="shared" si="1490"/>
        <v>3.113689983313138E-58</v>
      </c>
      <c r="IM2346" s="118" t="str">
        <f t="shared" si="1491"/>
        <v/>
      </c>
      <c r="IN2346" s="118" t="str">
        <f t="shared" si="1492"/>
        <v/>
      </c>
      <c r="IO2346" s="118"/>
      <c r="IP2346" s="118"/>
      <c r="IQ2346" s="118"/>
      <c r="IR2346" s="118">
        <v>1626</v>
      </c>
      <c r="IS2346" s="118">
        <f t="shared" si="1493"/>
        <v>3953.1174228407717</v>
      </c>
      <c r="IT2346" s="118">
        <f t="shared" si="1494"/>
        <v>1.0992285520040371E-5</v>
      </c>
      <c r="IU2346" s="118">
        <f t="shared" si="1495"/>
        <v>0.99386009829025468</v>
      </c>
      <c r="IV2346" s="118">
        <f t="shared" si="1496"/>
        <v>1.0992285520040371E-5</v>
      </c>
      <c r="IW2346" s="118" t="str">
        <f t="shared" si="1497"/>
        <v/>
      </c>
      <c r="IX2346" s="118" t="str">
        <f t="shared" si="1498"/>
        <v/>
      </c>
      <c r="IY2346" s="118">
        <f t="shared" si="1499"/>
        <v>1.3411201502080776E-8</v>
      </c>
      <c r="IZ2346" s="118" t="str">
        <f t="shared" si="1500"/>
        <v/>
      </c>
      <c r="JA2346" s="118" t="str">
        <f t="shared" si="1501"/>
        <v/>
      </c>
      <c r="JB2346" s="118"/>
      <c r="JC2346" s="118">
        <v>1626</v>
      </c>
      <c r="JD2346" s="118">
        <f t="shared" si="1502"/>
        <v>3046.8055771870941</v>
      </c>
      <c r="JE2346" s="118">
        <f t="shared" si="1503"/>
        <v>1.4262083452738691E-5</v>
      </c>
      <c r="JF2346" s="118">
        <f t="shared" si="1504"/>
        <v>0.99386009829025468</v>
      </c>
      <c r="JG2346" s="118">
        <f t="shared" si="1505"/>
        <v>1.4262083452738691E-5</v>
      </c>
      <c r="JH2346" s="118" t="str">
        <f t="shared" si="1506"/>
        <v/>
      </c>
      <c r="JI2346" s="118" t="str">
        <f t="shared" si="1507"/>
        <v/>
      </c>
      <c r="JJ2346" s="118">
        <f t="shared" si="1508"/>
        <v>1.3411201502080776E-8</v>
      </c>
      <c r="JK2346" s="118" t="str">
        <f t="shared" si="1509"/>
        <v/>
      </c>
      <c r="JL2346" s="118" t="str">
        <f t="shared" si="1510"/>
        <v/>
      </c>
      <c r="JM2346" s="118"/>
      <c r="JN2346" s="118"/>
      <c r="JO2346" s="118"/>
      <c r="JP2346" s="118">
        <f t="shared" si="1464"/>
        <v>10.438399999999895</v>
      </c>
      <c r="JQ2346" s="138">
        <f t="shared" si="1465"/>
        <v>0.16506068935438648</v>
      </c>
      <c r="JR2346" s="118">
        <f t="shared" si="1466"/>
        <v>3.2400507534957601E-4</v>
      </c>
      <c r="JS2346" s="118" t="str">
        <f t="shared" si="1462"/>
        <v/>
      </c>
      <c r="JT2346" s="119" t="str">
        <f t="shared" si="1463"/>
        <v/>
      </c>
    </row>
    <row r="2347" spans="209:280" ht="20.100000000000001" customHeight="1" x14ac:dyDescent="0.25">
      <c r="HA2347" s="1">
        <v>1627</v>
      </c>
      <c r="HB2347" s="1">
        <f t="shared" si="1467"/>
        <v>39829.030555037789</v>
      </c>
      <c r="HC2347" s="1">
        <f t="shared" si="1468"/>
        <v>1.0818519176529971E-6</v>
      </c>
      <c r="HD2347" s="1">
        <f t="shared" si="1469"/>
        <v>0.99392916664252762</v>
      </c>
      <c r="HE2347" s="1">
        <f t="shared" si="1470"/>
        <v>1.0818519176529971E-6</v>
      </c>
      <c r="HF2347" s="1" t="str">
        <f t="shared" si="1471"/>
        <v/>
      </c>
      <c r="HG2347" s="1" t="str">
        <f t="shared" si="1472"/>
        <v/>
      </c>
      <c r="HK2347" s="1">
        <f t="shared" si="1473"/>
        <v>2.2812690091425137E-29</v>
      </c>
      <c r="HL2347" s="1" t="str">
        <f t="shared" si="1474"/>
        <v/>
      </c>
      <c r="HM2347" s="1" t="str">
        <f t="shared" si="1475"/>
        <v/>
      </c>
      <c r="HR2347" s="1">
        <v>1627</v>
      </c>
      <c r="HS2347" s="1">
        <f t="shared" si="1476"/>
        <v>89.8170472516492</v>
      </c>
      <c r="HT2347" s="1">
        <f t="shared" si="1477"/>
        <v>4.7974314902048007E-4</v>
      </c>
      <c r="HU2347" s="1">
        <f t="shared" si="1478"/>
        <v>0.99392916664252762</v>
      </c>
      <c r="HV2347" s="118">
        <f t="shared" si="1479"/>
        <v>4.7974314902048007E-4</v>
      </c>
      <c r="HW2347" s="118" t="str">
        <f t="shared" si="1480"/>
        <v/>
      </c>
      <c r="HX2347" s="118" t="str">
        <f t="shared" si="1481"/>
        <v/>
      </c>
      <c r="HY2347" s="118">
        <f t="shared" si="1482"/>
        <v>2.8806509939454576E-4</v>
      </c>
      <c r="HZ2347" s="118" t="str">
        <f t="shared" si="1483"/>
        <v/>
      </c>
      <c r="IA2347" s="118" t="str">
        <f t="shared" si="1484"/>
        <v/>
      </c>
      <c r="IB2347" s="118"/>
      <c r="IC2347" s="118"/>
      <c r="ID2347" s="118"/>
      <c r="IE2347" s="118">
        <v>1627</v>
      </c>
      <c r="IF2347" s="118">
        <f t="shared" si="1511"/>
        <v>152.77377202084446</v>
      </c>
      <c r="IG2347" s="118">
        <f t="shared" si="1485"/>
        <v>2.8204522618154867E-4</v>
      </c>
      <c r="IH2347" s="118">
        <f t="shared" si="1486"/>
        <v>0.99392916664252762</v>
      </c>
      <c r="II2347" s="118">
        <f t="shared" si="1487"/>
        <v>2.8204522618154867E-4</v>
      </c>
      <c r="IJ2347" s="118" t="str">
        <f t="shared" si="1488"/>
        <v/>
      </c>
      <c r="IK2347" s="118" t="str">
        <f t="shared" si="1489"/>
        <v/>
      </c>
      <c r="IL2347" s="118">
        <f t="shared" si="1490"/>
        <v>3.3189443215444258E-58</v>
      </c>
      <c r="IM2347" s="118" t="str">
        <f t="shared" si="1491"/>
        <v/>
      </c>
      <c r="IN2347" s="118" t="str">
        <f t="shared" si="1492"/>
        <v/>
      </c>
      <c r="IO2347" s="118"/>
      <c r="IP2347" s="118"/>
      <c r="IQ2347" s="118"/>
      <c r="IR2347" s="118">
        <v>1627</v>
      </c>
      <c r="IS2347" s="118">
        <f t="shared" si="1493"/>
        <v>3959.4323069028169</v>
      </c>
      <c r="IT2347" s="118">
        <f t="shared" si="1494"/>
        <v>1.088264926492278E-5</v>
      </c>
      <c r="IU2347" s="118">
        <f t="shared" si="1495"/>
        <v>0.99392916664252762</v>
      </c>
      <c r="IV2347" s="118">
        <f t="shared" si="1496"/>
        <v>1.088264926492278E-5</v>
      </c>
      <c r="IW2347" s="118" t="str">
        <f t="shared" si="1497"/>
        <v/>
      </c>
      <c r="IX2347" s="118" t="str">
        <f t="shared" si="1498"/>
        <v/>
      </c>
      <c r="IY2347" s="118">
        <f t="shared" si="1499"/>
        <v>1.3651243758285848E-8</v>
      </c>
      <c r="IZ2347" s="118" t="str">
        <f t="shared" si="1500"/>
        <v/>
      </c>
      <c r="JA2347" s="118" t="str">
        <f t="shared" si="1501"/>
        <v/>
      </c>
      <c r="JB2347" s="118"/>
      <c r="JC2347" s="118">
        <v>1627</v>
      </c>
      <c r="JD2347" s="118">
        <f t="shared" si="1502"/>
        <v>3051.6726787480957</v>
      </c>
      <c r="JE2347" s="118">
        <f t="shared" si="1503"/>
        <v>1.4119834471206847E-5</v>
      </c>
      <c r="JF2347" s="118">
        <f t="shared" si="1504"/>
        <v>0.99392916664252762</v>
      </c>
      <c r="JG2347" s="118">
        <f t="shared" si="1505"/>
        <v>1.4119834471206847E-5</v>
      </c>
      <c r="JH2347" s="118" t="str">
        <f t="shared" si="1506"/>
        <v/>
      </c>
      <c r="JI2347" s="118" t="str">
        <f t="shared" si="1507"/>
        <v/>
      </c>
      <c r="JJ2347" s="118">
        <f t="shared" si="1508"/>
        <v>1.3651243758285848E-8</v>
      </c>
      <c r="JK2347" s="118" t="str">
        <f t="shared" si="1509"/>
        <v/>
      </c>
      <c r="JL2347" s="118" t="str">
        <f t="shared" si="1510"/>
        <v/>
      </c>
      <c r="JM2347" s="118"/>
      <c r="JN2347" s="118"/>
      <c r="JO2347" s="118"/>
      <c r="JP2347" s="118">
        <f t="shared" si="1464"/>
        <v>10.444799999999894</v>
      </c>
      <c r="JQ2347" s="138">
        <f t="shared" si="1465"/>
        <v>0.1647366842790369</v>
      </c>
      <c r="JR2347" s="118">
        <f t="shared" si="1466"/>
        <v>3.2346504103678009E-4</v>
      </c>
      <c r="JS2347" s="118" t="str">
        <f t="shared" si="1462"/>
        <v/>
      </c>
      <c r="JT2347" s="119" t="str">
        <f t="shared" si="1463"/>
        <v/>
      </c>
    </row>
    <row r="2348" spans="209:280" ht="20.100000000000001" customHeight="1" x14ac:dyDescent="0.25">
      <c r="HA2348" s="1">
        <v>1628</v>
      </c>
      <c r="HB2348" s="1">
        <f t="shared" si="1467"/>
        <v>39892.553729766711</v>
      </c>
      <c r="HC2348" s="1">
        <f t="shared" si="1468"/>
        <v>1.0710444685779797E-6</v>
      </c>
      <c r="HD2348" s="1">
        <f t="shared" si="1469"/>
        <v>0.99399754556596687</v>
      </c>
      <c r="HE2348" s="1">
        <f t="shared" si="1470"/>
        <v>1.0710444685779797E-6</v>
      </c>
      <c r="HF2348" s="1" t="str">
        <f t="shared" si="1471"/>
        <v/>
      </c>
      <c r="HG2348" s="1" t="str">
        <f t="shared" si="1472"/>
        <v/>
      </c>
      <c r="HK2348" s="1">
        <f t="shared" si="1473"/>
        <v>2.379315172098759E-29</v>
      </c>
      <c r="HL2348" s="1" t="str">
        <f t="shared" si="1474"/>
        <v/>
      </c>
      <c r="HM2348" s="1" t="str">
        <f t="shared" si="1475"/>
        <v/>
      </c>
      <c r="HR2348" s="1">
        <v>1628</v>
      </c>
      <c r="HS2348" s="1">
        <f t="shared" si="1476"/>
        <v>89.960296130838429</v>
      </c>
      <c r="HT2348" s="1">
        <f t="shared" si="1477"/>
        <v>4.7495062652500215E-4</v>
      </c>
      <c r="HU2348" s="1">
        <f t="shared" si="1478"/>
        <v>0.99399754556596687</v>
      </c>
      <c r="HV2348" s="118">
        <f t="shared" si="1479"/>
        <v>4.7495062652500215E-4</v>
      </c>
      <c r="HW2348" s="118" t="str">
        <f t="shared" si="1480"/>
        <v/>
      </c>
      <c r="HX2348" s="118" t="str">
        <f t="shared" si="1481"/>
        <v/>
      </c>
      <c r="HY2348" s="118">
        <f t="shared" si="1482"/>
        <v>2.9119508605953223E-4</v>
      </c>
      <c r="HZ2348" s="118" t="str">
        <f t="shared" si="1483"/>
        <v/>
      </c>
      <c r="IA2348" s="118" t="str">
        <f t="shared" si="1484"/>
        <v/>
      </c>
      <c r="IB2348" s="118"/>
      <c r="IC2348" s="118"/>
      <c r="ID2348" s="118"/>
      <c r="IE2348" s="118">
        <v>1628</v>
      </c>
      <c r="IF2348" s="118">
        <f t="shared" si="1511"/>
        <v>153.01743034942635</v>
      </c>
      <c r="IG2348" s="118">
        <f t="shared" si="1485"/>
        <v>2.7922765996100512E-4</v>
      </c>
      <c r="IH2348" s="118">
        <f t="shared" si="1486"/>
        <v>0.99399754556596687</v>
      </c>
      <c r="II2348" s="118">
        <f t="shared" si="1487"/>
        <v>2.7922765996100512E-4</v>
      </c>
      <c r="IJ2348" s="118" t="str">
        <f t="shared" si="1488"/>
        <v/>
      </c>
      <c r="IK2348" s="118" t="str">
        <f t="shared" si="1489"/>
        <v/>
      </c>
      <c r="IL2348" s="118">
        <f t="shared" si="1490"/>
        <v>3.5376724155879954E-58</v>
      </c>
      <c r="IM2348" s="118" t="str">
        <f t="shared" si="1491"/>
        <v/>
      </c>
      <c r="IN2348" s="118" t="str">
        <f t="shared" si="1492"/>
        <v/>
      </c>
      <c r="IO2348" s="118"/>
      <c r="IP2348" s="118"/>
      <c r="IQ2348" s="118"/>
      <c r="IR2348" s="118">
        <v>1628</v>
      </c>
      <c r="IS2348" s="118">
        <f t="shared" si="1493"/>
        <v>3965.7471909648639</v>
      </c>
      <c r="IT2348" s="118">
        <f t="shared" si="1494"/>
        <v>1.077393412950285E-5</v>
      </c>
      <c r="IU2348" s="118">
        <f t="shared" si="1495"/>
        <v>0.99399754556596687</v>
      </c>
      <c r="IV2348" s="118">
        <f t="shared" si="1496"/>
        <v>1.077393412950285E-5</v>
      </c>
      <c r="IW2348" s="118" t="str">
        <f t="shared" si="1497"/>
        <v/>
      </c>
      <c r="IX2348" s="118" t="str">
        <f t="shared" si="1498"/>
        <v/>
      </c>
      <c r="IY2348" s="118">
        <f t="shared" si="1499"/>
        <v>1.3895360116674152E-8</v>
      </c>
      <c r="IZ2348" s="118" t="str">
        <f t="shared" si="1500"/>
        <v/>
      </c>
      <c r="JA2348" s="118" t="str">
        <f t="shared" si="1501"/>
        <v/>
      </c>
      <c r="JB2348" s="118"/>
      <c r="JC2348" s="118">
        <v>1628</v>
      </c>
      <c r="JD2348" s="118">
        <f t="shared" si="1502"/>
        <v>3056.5397803090973</v>
      </c>
      <c r="JE2348" s="118">
        <f t="shared" si="1503"/>
        <v>1.3978780608376601E-5</v>
      </c>
      <c r="JF2348" s="118">
        <f t="shared" si="1504"/>
        <v>0.99399754556596687</v>
      </c>
      <c r="JG2348" s="118">
        <f t="shared" si="1505"/>
        <v>1.3978780608376601E-5</v>
      </c>
      <c r="JH2348" s="118" t="str">
        <f t="shared" si="1506"/>
        <v/>
      </c>
      <c r="JI2348" s="118" t="str">
        <f t="shared" si="1507"/>
        <v/>
      </c>
      <c r="JJ2348" s="118">
        <f t="shared" si="1508"/>
        <v>1.3895360116674152E-8</v>
      </c>
      <c r="JK2348" s="118" t="str">
        <f t="shared" si="1509"/>
        <v/>
      </c>
      <c r="JL2348" s="118" t="str">
        <f t="shared" si="1510"/>
        <v/>
      </c>
      <c r="JM2348" s="118"/>
      <c r="JN2348" s="118"/>
      <c r="JO2348" s="118"/>
      <c r="JP2348" s="118">
        <f t="shared" si="1464"/>
        <v>10.451199999999893</v>
      </c>
      <c r="JQ2348" s="138">
        <f t="shared" si="1465"/>
        <v>0.16441321923800012</v>
      </c>
      <c r="JR2348" s="118">
        <f t="shared" si="1466"/>
        <v>3.2292560389829417E-4</v>
      </c>
      <c r="JS2348" s="118" t="str">
        <f t="shared" si="1462"/>
        <v/>
      </c>
      <c r="JT2348" s="119" t="str">
        <f t="shared" si="1463"/>
        <v/>
      </c>
    </row>
    <row r="2349" spans="209:280" ht="20.100000000000001" customHeight="1" x14ac:dyDescent="0.25">
      <c r="HA2349" s="1">
        <v>1629</v>
      </c>
      <c r="HB2349" s="1">
        <f t="shared" si="1467"/>
        <v>39956.076904495647</v>
      </c>
      <c r="HC2349" s="1">
        <f t="shared" si="1468"/>
        <v>1.0603280180219587E-6</v>
      </c>
      <c r="HD2349" s="1">
        <f t="shared" si="1469"/>
        <v>0.99406524085920478</v>
      </c>
      <c r="HE2349" s="1">
        <f t="shared" si="1470"/>
        <v>1.0603280180219587E-6</v>
      </c>
      <c r="HF2349" s="1" t="str">
        <f t="shared" si="1471"/>
        <v/>
      </c>
      <c r="HG2349" s="1" t="str">
        <f t="shared" si="1472"/>
        <v/>
      </c>
      <c r="HK2349" s="1">
        <f t="shared" si="1473"/>
        <v>2.4815355348121385E-29</v>
      </c>
      <c r="HL2349" s="1" t="str">
        <f t="shared" si="1474"/>
        <v/>
      </c>
      <c r="HM2349" s="1" t="str">
        <f t="shared" si="1475"/>
        <v/>
      </c>
      <c r="HR2349" s="1">
        <v>1629</v>
      </c>
      <c r="HS2349" s="1">
        <f t="shared" si="1476"/>
        <v>90.103545010027659</v>
      </c>
      <c r="HT2349" s="1">
        <f t="shared" si="1477"/>
        <v>4.7019845697926634E-4</v>
      </c>
      <c r="HU2349" s="1">
        <f t="shared" si="1478"/>
        <v>0.99406524085920478</v>
      </c>
      <c r="HV2349" s="118">
        <f t="shared" si="1479"/>
        <v>4.7019845697926634E-4</v>
      </c>
      <c r="HW2349" s="118" t="str">
        <f t="shared" si="1480"/>
        <v/>
      </c>
      <c r="HX2349" s="118" t="str">
        <f t="shared" si="1481"/>
        <v/>
      </c>
      <c r="HY2349" s="118">
        <f t="shared" si="1482"/>
        <v>2.9435437205353862E-4</v>
      </c>
      <c r="HZ2349" s="118" t="str">
        <f t="shared" si="1483"/>
        <v/>
      </c>
      <c r="IA2349" s="118" t="str">
        <f t="shared" si="1484"/>
        <v/>
      </c>
      <c r="IB2349" s="118"/>
      <c r="IC2349" s="118"/>
      <c r="ID2349" s="118"/>
      <c r="IE2349" s="118">
        <v>1629</v>
      </c>
      <c r="IF2349" s="118">
        <f t="shared" si="1511"/>
        <v>153.26108867800824</v>
      </c>
      <c r="IG2349" s="118">
        <f t="shared" si="1485"/>
        <v>2.7643381759532074E-4</v>
      </c>
      <c r="IH2349" s="118">
        <f t="shared" si="1486"/>
        <v>0.99406524085920478</v>
      </c>
      <c r="II2349" s="118">
        <f t="shared" si="1487"/>
        <v>2.7643381759532074E-4</v>
      </c>
      <c r="IJ2349" s="118" t="str">
        <f t="shared" si="1488"/>
        <v/>
      </c>
      <c r="IK2349" s="118" t="str">
        <f t="shared" si="1489"/>
        <v/>
      </c>
      <c r="IL2349" s="118">
        <f t="shared" si="1490"/>
        <v>3.770754995303003E-58</v>
      </c>
      <c r="IM2349" s="118" t="str">
        <f t="shared" si="1491"/>
        <v/>
      </c>
      <c r="IN2349" s="118" t="str">
        <f t="shared" si="1492"/>
        <v/>
      </c>
      <c r="IO2349" s="118"/>
      <c r="IP2349" s="118"/>
      <c r="IQ2349" s="118"/>
      <c r="IR2349" s="118">
        <v>1629</v>
      </c>
      <c r="IS2349" s="118">
        <f t="shared" si="1493"/>
        <v>3972.062075026909</v>
      </c>
      <c r="IT2349" s="118">
        <f t="shared" si="1494"/>
        <v>1.0666134373489069E-5</v>
      </c>
      <c r="IU2349" s="118">
        <f t="shared" si="1495"/>
        <v>0.99406524085920478</v>
      </c>
      <c r="IV2349" s="118">
        <f t="shared" si="1496"/>
        <v>1.0666134373489069E-5</v>
      </c>
      <c r="IW2349" s="118" t="str">
        <f t="shared" si="1497"/>
        <v/>
      </c>
      <c r="IX2349" s="118" t="str">
        <f t="shared" si="1498"/>
        <v/>
      </c>
      <c r="IY2349" s="118">
        <f t="shared" si="1499"/>
        <v>1.4143615550272205E-8</v>
      </c>
      <c r="IZ2349" s="118" t="str">
        <f t="shared" si="1500"/>
        <v/>
      </c>
      <c r="JA2349" s="118" t="str">
        <f t="shared" si="1501"/>
        <v/>
      </c>
      <c r="JB2349" s="118"/>
      <c r="JC2349" s="118">
        <v>1629</v>
      </c>
      <c r="JD2349" s="118">
        <f t="shared" si="1502"/>
        <v>3061.4068818700989</v>
      </c>
      <c r="JE2349" s="118">
        <f t="shared" si="1503"/>
        <v>1.3838914416432218E-5</v>
      </c>
      <c r="JF2349" s="118">
        <f t="shared" si="1504"/>
        <v>0.99406524085920478</v>
      </c>
      <c r="JG2349" s="118">
        <f t="shared" si="1505"/>
        <v>1.3838914416432218E-5</v>
      </c>
      <c r="JH2349" s="118" t="str">
        <f t="shared" si="1506"/>
        <v/>
      </c>
      <c r="JI2349" s="118" t="str">
        <f t="shared" si="1507"/>
        <v/>
      </c>
      <c r="JJ2349" s="118">
        <f t="shared" si="1508"/>
        <v>1.4143615550272205E-8</v>
      </c>
      <c r="JK2349" s="118" t="str">
        <f t="shared" si="1509"/>
        <v/>
      </c>
      <c r="JL2349" s="118" t="str">
        <f t="shared" si="1510"/>
        <v/>
      </c>
      <c r="JM2349" s="118"/>
      <c r="JN2349" s="118"/>
      <c r="JO2349" s="118"/>
      <c r="JP2349" s="118">
        <f t="shared" si="1464"/>
        <v>10.457599999999893</v>
      </c>
      <c r="JQ2349" s="138">
        <f t="shared" si="1465"/>
        <v>0.16409029363410182</v>
      </c>
      <c r="JR2349" s="118">
        <f t="shared" si="1466"/>
        <v>3.2238676431958768E-4</v>
      </c>
      <c r="JS2349" s="118" t="str">
        <f t="shared" si="1462"/>
        <v/>
      </c>
      <c r="JT2349" s="119" t="str">
        <f t="shared" si="1463"/>
        <v/>
      </c>
    </row>
    <row r="2350" spans="209:280" ht="20.100000000000001" customHeight="1" x14ac:dyDescent="0.25">
      <c r="HA2350" s="1">
        <v>1630</v>
      </c>
      <c r="HB2350" s="1">
        <f t="shared" si="1467"/>
        <v>40019.600079224569</v>
      </c>
      <c r="HC2350" s="1">
        <f t="shared" si="1468"/>
        <v>1.0497019966975714E-6</v>
      </c>
      <c r="HD2350" s="1">
        <f t="shared" si="1469"/>
        <v>0.99413225828466745</v>
      </c>
      <c r="HE2350" s="1">
        <f t="shared" si="1470"/>
        <v>1.0497019966975714E-6</v>
      </c>
      <c r="HF2350" s="1" t="str">
        <f t="shared" si="1471"/>
        <v/>
      </c>
      <c r="HG2350" s="1" t="str">
        <f t="shared" si="1472"/>
        <v/>
      </c>
      <c r="HK2350" s="1">
        <f t="shared" si="1473"/>
        <v>2.5881060883556653E-29</v>
      </c>
      <c r="HL2350" s="1" t="str">
        <f t="shared" si="1474"/>
        <v/>
      </c>
      <c r="HM2350" s="1" t="str">
        <f t="shared" si="1475"/>
        <v/>
      </c>
      <c r="HR2350" s="1">
        <v>1630</v>
      </c>
      <c r="HS2350" s="1">
        <f t="shared" si="1476"/>
        <v>90.246793889216917</v>
      </c>
      <c r="HT2350" s="1">
        <f t="shared" si="1477"/>
        <v>4.6548638793493595E-4</v>
      </c>
      <c r="HU2350" s="1">
        <f t="shared" si="1478"/>
        <v>0.99413225828466745</v>
      </c>
      <c r="HV2350" s="118">
        <f t="shared" si="1479"/>
        <v>4.6548638793493595E-4</v>
      </c>
      <c r="HW2350" s="118" t="str">
        <f t="shared" si="1480"/>
        <v/>
      </c>
      <c r="HX2350" s="118" t="str">
        <f t="shared" si="1481"/>
        <v/>
      </c>
      <c r="HY2350" s="118">
        <f t="shared" si="1482"/>
        <v>2.9754317361134513E-4</v>
      </c>
      <c r="HZ2350" s="118" t="str">
        <f t="shared" si="1483"/>
        <v/>
      </c>
      <c r="IA2350" s="118" t="str">
        <f t="shared" si="1484"/>
        <v/>
      </c>
      <c r="IB2350" s="118"/>
      <c r="IC2350" s="118"/>
      <c r="ID2350" s="118"/>
      <c r="IE2350" s="118">
        <v>1630</v>
      </c>
      <c r="IF2350" s="118">
        <f t="shared" si="1511"/>
        <v>153.50474700659012</v>
      </c>
      <c r="IG2350" s="118">
        <f t="shared" si="1485"/>
        <v>2.7366355066789404E-4</v>
      </c>
      <c r="IH2350" s="118">
        <f t="shared" si="1486"/>
        <v>0.99413225828466745</v>
      </c>
      <c r="II2350" s="118">
        <f t="shared" si="1487"/>
        <v>2.7366355066789404E-4</v>
      </c>
      <c r="IJ2350" s="118" t="str">
        <f t="shared" si="1488"/>
        <v/>
      </c>
      <c r="IK2350" s="118" t="str">
        <f t="shared" si="1489"/>
        <v/>
      </c>
      <c r="IL2350" s="118">
        <f t="shared" si="1490"/>
        <v>4.0191301139927367E-58</v>
      </c>
      <c r="IM2350" s="118" t="str">
        <f t="shared" si="1491"/>
        <v/>
      </c>
      <c r="IN2350" s="118" t="str">
        <f t="shared" si="1492"/>
        <v/>
      </c>
      <c r="IO2350" s="118"/>
      <c r="IP2350" s="118"/>
      <c r="IQ2350" s="118"/>
      <c r="IR2350" s="118">
        <v>1630</v>
      </c>
      <c r="IS2350" s="118">
        <f t="shared" si="1493"/>
        <v>3978.376959088956</v>
      </c>
      <c r="IT2350" s="118">
        <f t="shared" si="1494"/>
        <v>1.0559244270261451E-5</v>
      </c>
      <c r="IU2350" s="118">
        <f t="shared" si="1495"/>
        <v>0.99413225828466745</v>
      </c>
      <c r="IV2350" s="118">
        <f t="shared" si="1496"/>
        <v>1.0559244270261451E-5</v>
      </c>
      <c r="IW2350" s="118" t="str">
        <f t="shared" si="1497"/>
        <v/>
      </c>
      <c r="IX2350" s="118" t="str">
        <f t="shared" si="1498"/>
        <v/>
      </c>
      <c r="IY2350" s="118">
        <f t="shared" si="1499"/>
        <v>1.4396075992999489E-8</v>
      </c>
      <c r="IZ2350" s="118" t="str">
        <f t="shared" si="1500"/>
        <v/>
      </c>
      <c r="JA2350" s="118" t="str">
        <f t="shared" si="1501"/>
        <v/>
      </c>
      <c r="JB2350" s="118"/>
      <c r="JC2350" s="118">
        <v>1630</v>
      </c>
      <c r="JD2350" s="118">
        <f t="shared" si="1502"/>
        <v>3066.2739834311005</v>
      </c>
      <c r="JE2350" s="118">
        <f t="shared" si="1503"/>
        <v>1.3700228465296334E-5</v>
      </c>
      <c r="JF2350" s="118">
        <f t="shared" si="1504"/>
        <v>0.99413225828466745</v>
      </c>
      <c r="JG2350" s="118">
        <f t="shared" si="1505"/>
        <v>1.3700228465296334E-5</v>
      </c>
      <c r="JH2350" s="118" t="str">
        <f t="shared" si="1506"/>
        <v/>
      </c>
      <c r="JI2350" s="118" t="str">
        <f t="shared" si="1507"/>
        <v/>
      </c>
      <c r="JJ2350" s="118">
        <f t="shared" si="1508"/>
        <v>1.4396075992999489E-8</v>
      </c>
      <c r="JK2350" s="118" t="str">
        <f t="shared" si="1509"/>
        <v/>
      </c>
      <c r="JL2350" s="118" t="str">
        <f t="shared" si="1510"/>
        <v/>
      </c>
      <c r="JM2350" s="118"/>
      <c r="JN2350" s="118"/>
      <c r="JO2350" s="118"/>
      <c r="JP2350" s="118">
        <f t="shared" si="1464"/>
        <v>10.463999999999892</v>
      </c>
      <c r="JQ2350" s="138">
        <f t="shared" si="1465"/>
        <v>0.16376790686978224</v>
      </c>
      <c r="JR2350" s="118">
        <f t="shared" si="1466"/>
        <v>3.2184852268157815E-4</v>
      </c>
      <c r="JS2350" s="118" t="str">
        <f t="shared" si="1462"/>
        <v/>
      </c>
      <c r="JT2350" s="119" t="str">
        <f t="shared" si="1463"/>
        <v/>
      </c>
    </row>
    <row r="2351" spans="209:280" ht="20.100000000000001" customHeight="1" x14ac:dyDescent="0.25">
      <c r="HA2351" s="1">
        <v>1631</v>
      </c>
      <c r="HB2351" s="1">
        <f t="shared" si="1467"/>
        <v>40083.12325395349</v>
      </c>
      <c r="HC2351" s="1">
        <f t="shared" si="1468"/>
        <v>1.039165836699204E-6</v>
      </c>
      <c r="HD2351" s="1">
        <f t="shared" si="1469"/>
        <v>0.99419860356866174</v>
      </c>
      <c r="HE2351" s="1">
        <f t="shared" si="1470"/>
        <v>1.039165836699204E-6</v>
      </c>
      <c r="HF2351" s="1" t="str">
        <f t="shared" si="1471"/>
        <v/>
      </c>
      <c r="HG2351" s="1" t="str">
        <f t="shared" si="1472"/>
        <v/>
      </c>
      <c r="HK2351" s="1">
        <f t="shared" si="1473"/>
        <v>2.6992101699878159E-29</v>
      </c>
      <c r="HL2351" s="1" t="str">
        <f t="shared" si="1474"/>
        <v/>
      </c>
      <c r="HM2351" s="1" t="str">
        <f t="shared" si="1475"/>
        <v/>
      </c>
      <c r="HR2351" s="1">
        <v>1631</v>
      </c>
      <c r="HS2351" s="1">
        <f t="shared" si="1476"/>
        <v>90.390042768406147</v>
      </c>
      <c r="HT2351" s="1">
        <f t="shared" si="1477"/>
        <v>4.6081416755641431E-4</v>
      </c>
      <c r="HU2351" s="1">
        <f t="shared" si="1478"/>
        <v>0.99419860356866174</v>
      </c>
      <c r="HV2351" s="118">
        <f t="shared" si="1479"/>
        <v>4.6081416755641431E-4</v>
      </c>
      <c r="HW2351" s="118" t="str">
        <f t="shared" si="1480"/>
        <v/>
      </c>
      <c r="HX2351" s="118" t="str">
        <f t="shared" si="1481"/>
        <v/>
      </c>
      <c r="HY2351" s="118">
        <f t="shared" si="1482"/>
        <v>3.0076170788758679E-4</v>
      </c>
      <c r="HZ2351" s="118" t="str">
        <f t="shared" si="1483"/>
        <v/>
      </c>
      <c r="IA2351" s="118" t="str">
        <f t="shared" si="1484"/>
        <v/>
      </c>
      <c r="IB2351" s="118"/>
      <c r="IC2351" s="118"/>
      <c r="ID2351" s="118"/>
      <c r="IE2351" s="118">
        <v>1631</v>
      </c>
      <c r="IF2351" s="118">
        <f t="shared" si="1511"/>
        <v>153.74840533517201</v>
      </c>
      <c r="IG2351" s="118">
        <f t="shared" si="1485"/>
        <v>2.7091671112235648E-4</v>
      </c>
      <c r="IH2351" s="118">
        <f t="shared" si="1486"/>
        <v>0.99419860356866174</v>
      </c>
      <c r="II2351" s="118">
        <f t="shared" si="1487"/>
        <v>2.7091671112235648E-4</v>
      </c>
      <c r="IJ2351" s="118" t="str">
        <f t="shared" si="1488"/>
        <v/>
      </c>
      <c r="IK2351" s="118" t="str">
        <f t="shared" si="1489"/>
        <v/>
      </c>
      <c r="IL2351" s="118">
        <f t="shared" si="1490"/>
        <v>4.2837968631962051E-58</v>
      </c>
      <c r="IM2351" s="118" t="str">
        <f t="shared" si="1491"/>
        <v/>
      </c>
      <c r="IN2351" s="118" t="str">
        <f t="shared" si="1492"/>
        <v/>
      </c>
      <c r="IO2351" s="118"/>
      <c r="IP2351" s="118"/>
      <c r="IQ2351" s="118"/>
      <c r="IR2351" s="118">
        <v>1631</v>
      </c>
      <c r="IS2351" s="118">
        <f t="shared" si="1493"/>
        <v>3984.6918431510012</v>
      </c>
      <c r="IT2351" s="118">
        <f t="shared" si="1494"/>
        <v>1.045325810709959E-5</v>
      </c>
      <c r="IU2351" s="118">
        <f t="shared" si="1495"/>
        <v>0.99419860356866174</v>
      </c>
      <c r="IV2351" s="118">
        <f t="shared" si="1496"/>
        <v>1.045325810709959E-5</v>
      </c>
      <c r="IW2351" s="118" t="str">
        <f t="shared" si="1497"/>
        <v/>
      </c>
      <c r="IX2351" s="118" t="str">
        <f t="shared" si="1498"/>
        <v/>
      </c>
      <c r="IY2351" s="118">
        <f t="shared" si="1499"/>
        <v>1.4652808352577802E-8</v>
      </c>
      <c r="IZ2351" s="118" t="str">
        <f t="shared" si="1500"/>
        <v/>
      </c>
      <c r="JA2351" s="118" t="str">
        <f t="shared" si="1501"/>
        <v/>
      </c>
      <c r="JB2351" s="118"/>
      <c r="JC2351" s="118">
        <v>1631</v>
      </c>
      <c r="JD2351" s="118">
        <f t="shared" si="1502"/>
        <v>3071.1410849921031</v>
      </c>
      <c r="JE2351" s="118">
        <f t="shared" si="1503"/>
        <v>1.3562715342925677E-5</v>
      </c>
      <c r="JF2351" s="118">
        <f t="shared" si="1504"/>
        <v>0.99419860356866174</v>
      </c>
      <c r="JG2351" s="118">
        <f t="shared" si="1505"/>
        <v>1.3562715342925677E-5</v>
      </c>
      <c r="JH2351" s="118" t="str">
        <f t="shared" si="1506"/>
        <v/>
      </c>
      <c r="JI2351" s="118" t="str">
        <f t="shared" si="1507"/>
        <v/>
      </c>
      <c r="JJ2351" s="118">
        <f t="shared" si="1508"/>
        <v>1.4652808352577802E-8</v>
      </c>
      <c r="JK2351" s="118" t="str">
        <f t="shared" si="1509"/>
        <v/>
      </c>
      <c r="JL2351" s="118" t="str">
        <f t="shared" si="1510"/>
        <v/>
      </c>
      <c r="JM2351" s="118"/>
      <c r="JN2351" s="118"/>
      <c r="JO2351" s="118"/>
      <c r="JP2351" s="118">
        <f t="shared" si="1464"/>
        <v>10.470399999999891</v>
      </c>
      <c r="JQ2351" s="138">
        <f t="shared" si="1465"/>
        <v>0.16344605834710066</v>
      </c>
      <c r="JR2351" s="118">
        <f t="shared" si="1466"/>
        <v>3.2131087935938218E-4</v>
      </c>
      <c r="JS2351" s="118" t="str">
        <f t="shared" si="1462"/>
        <v/>
      </c>
      <c r="JT2351" s="119" t="str">
        <f t="shared" si="1463"/>
        <v/>
      </c>
    </row>
    <row r="2352" spans="209:280" ht="20.100000000000001" customHeight="1" x14ac:dyDescent="0.25">
      <c r="HA2352" s="1">
        <v>1632</v>
      </c>
      <c r="HB2352" s="1">
        <f t="shared" si="1467"/>
        <v>40146.646428682427</v>
      </c>
      <c r="HC2352" s="1">
        <f t="shared" si="1468"/>
        <v>1.0287189715253157E-6</v>
      </c>
      <c r="HD2352" s="1">
        <f t="shared" si="1469"/>
        <v>0.99426428240146392</v>
      </c>
      <c r="HE2352" s="1">
        <f t="shared" si="1470"/>
        <v>1.0287189715253157E-6</v>
      </c>
      <c r="HF2352" s="1" t="str">
        <f t="shared" si="1471"/>
        <v/>
      </c>
      <c r="HG2352" s="1" t="str">
        <f t="shared" si="1472"/>
        <v/>
      </c>
      <c r="HK2352" s="1">
        <f t="shared" si="1473"/>
        <v>2.8150387666521466E-29</v>
      </c>
      <c r="HL2352" s="1" t="str">
        <f t="shared" si="1474"/>
        <v/>
      </c>
      <c r="HM2352" s="1" t="str">
        <f t="shared" si="1475"/>
        <v/>
      </c>
      <c r="HR2352" s="1">
        <v>1632</v>
      </c>
      <c r="HS2352" s="1">
        <f t="shared" si="1476"/>
        <v>90.533291647595377</v>
      </c>
      <c r="HT2352" s="1">
        <f t="shared" si="1477"/>
        <v>4.5618154463073288E-4</v>
      </c>
      <c r="HU2352" s="1">
        <f t="shared" si="1478"/>
        <v>0.99426428240146392</v>
      </c>
      <c r="HV2352" s="118">
        <f t="shared" si="1479"/>
        <v>4.5618154463073288E-4</v>
      </c>
      <c r="HW2352" s="118" t="str">
        <f t="shared" si="1480"/>
        <v/>
      </c>
      <c r="HX2352" s="118" t="str">
        <f t="shared" si="1481"/>
        <v/>
      </c>
      <c r="HY2352" s="118">
        <f t="shared" si="1482"/>
        <v>3.0401019295274678E-4</v>
      </c>
      <c r="HZ2352" s="118" t="str">
        <f t="shared" si="1483"/>
        <v/>
      </c>
      <c r="IA2352" s="118" t="str">
        <f t="shared" si="1484"/>
        <v/>
      </c>
      <c r="IB2352" s="118"/>
      <c r="IC2352" s="118"/>
      <c r="ID2352" s="118"/>
      <c r="IE2352" s="118">
        <v>1632</v>
      </c>
      <c r="IF2352" s="118">
        <f t="shared" si="1511"/>
        <v>153.9920636637539</v>
      </c>
      <c r="IG2352" s="118">
        <f t="shared" si="1485"/>
        <v>2.6819315126838959E-4</v>
      </c>
      <c r="IH2352" s="118">
        <f t="shared" si="1486"/>
        <v>0.99426428240146403</v>
      </c>
      <c r="II2352" s="118">
        <f t="shared" si="1487"/>
        <v>2.6819315126838959E-4</v>
      </c>
      <c r="IJ2352" s="118" t="str">
        <f t="shared" si="1488"/>
        <v/>
      </c>
      <c r="IK2352" s="118" t="str">
        <f t="shared" si="1489"/>
        <v/>
      </c>
      <c r="IL2352" s="118">
        <f t="shared" si="1490"/>
        <v>4.5658193271577411E-58</v>
      </c>
      <c r="IM2352" s="118" t="str">
        <f t="shared" si="1491"/>
        <v/>
      </c>
      <c r="IN2352" s="118" t="str">
        <f t="shared" si="1492"/>
        <v/>
      </c>
      <c r="IO2352" s="118"/>
      <c r="IP2352" s="118"/>
      <c r="IQ2352" s="118"/>
      <c r="IR2352" s="118">
        <v>1632</v>
      </c>
      <c r="IS2352" s="118">
        <f t="shared" si="1493"/>
        <v>3991.0067272130464</v>
      </c>
      <c r="IT2352" s="118">
        <f t="shared" si="1494"/>
        <v>1.0348170185406974E-5</v>
      </c>
      <c r="IU2352" s="118">
        <f t="shared" si="1495"/>
        <v>0.99426428240146392</v>
      </c>
      <c r="IV2352" s="118">
        <f t="shared" si="1496"/>
        <v>1.0348170185406974E-5</v>
      </c>
      <c r="IW2352" s="118" t="str">
        <f t="shared" si="1497"/>
        <v/>
      </c>
      <c r="IX2352" s="118" t="str">
        <f t="shared" si="1498"/>
        <v/>
      </c>
      <c r="IY2352" s="118">
        <f t="shared" si="1499"/>
        <v>1.4913880523593948E-8</v>
      </c>
      <c r="IZ2352" s="118" t="str">
        <f t="shared" si="1500"/>
        <v/>
      </c>
      <c r="JA2352" s="118" t="str">
        <f t="shared" si="1501"/>
        <v/>
      </c>
      <c r="JB2352" s="118"/>
      <c r="JC2352" s="118">
        <v>1632</v>
      </c>
      <c r="JD2352" s="118">
        <f t="shared" si="1502"/>
        <v>3076.0081865531047</v>
      </c>
      <c r="JE2352" s="118">
        <f t="shared" si="1503"/>
        <v>1.3426367655602373E-5</v>
      </c>
      <c r="JF2352" s="118">
        <f t="shared" si="1504"/>
        <v>0.99426428240146392</v>
      </c>
      <c r="JG2352" s="118">
        <f t="shared" si="1505"/>
        <v>1.3426367655602373E-5</v>
      </c>
      <c r="JH2352" s="118" t="str">
        <f t="shared" si="1506"/>
        <v/>
      </c>
      <c r="JI2352" s="118" t="str">
        <f t="shared" si="1507"/>
        <v/>
      </c>
      <c r="JJ2352" s="118">
        <f t="shared" si="1508"/>
        <v>1.4913880523593948E-8</v>
      </c>
      <c r="JK2352" s="118" t="str">
        <f t="shared" si="1509"/>
        <v/>
      </c>
      <c r="JL2352" s="118" t="str">
        <f t="shared" si="1510"/>
        <v/>
      </c>
      <c r="JM2352" s="118"/>
      <c r="JN2352" s="118"/>
      <c r="JO2352" s="118"/>
      <c r="JP2352" s="118">
        <f t="shared" si="1464"/>
        <v>10.476799999999891</v>
      </c>
      <c r="JQ2352" s="138">
        <f t="shared" si="1465"/>
        <v>0.16312474746774128</v>
      </c>
      <c r="JR2352" s="118">
        <f t="shared" si="1466"/>
        <v>3.2077383472453591E-4</v>
      </c>
      <c r="JS2352" s="118" t="str">
        <f t="shared" si="1462"/>
        <v/>
      </c>
      <c r="JT2352" s="119" t="str">
        <f t="shared" si="1463"/>
        <v/>
      </c>
    </row>
    <row r="2353" spans="209:280" ht="20.100000000000001" customHeight="1" x14ac:dyDescent="0.25">
      <c r="HA2353" s="1">
        <v>1633</v>
      </c>
      <c r="HB2353" s="1">
        <f t="shared" si="1467"/>
        <v>40210.169603411348</v>
      </c>
      <c r="HC2353" s="1">
        <f t="shared" si="1468"/>
        <v>1.0183608361004319E-6</v>
      </c>
      <c r="HD2353" s="1">
        <f t="shared" si="1469"/>
        <v>0.99432930043740952</v>
      </c>
      <c r="HE2353" s="1">
        <f t="shared" si="1470"/>
        <v>1.0183608361004319E-6</v>
      </c>
      <c r="HF2353" s="1" t="str">
        <f t="shared" si="1471"/>
        <v/>
      </c>
      <c r="HG2353" s="1" t="str">
        <f t="shared" si="1472"/>
        <v/>
      </c>
      <c r="HK2353" s="1">
        <f t="shared" si="1473"/>
        <v>2.9357908308830077E-29</v>
      </c>
      <c r="HL2353" s="1" t="str">
        <f t="shared" si="1474"/>
        <v/>
      </c>
      <c r="HM2353" s="1" t="str">
        <f t="shared" si="1475"/>
        <v/>
      </c>
      <c r="HR2353" s="1">
        <v>1633</v>
      </c>
      <c r="HS2353" s="1">
        <f t="shared" si="1476"/>
        <v>90.676540526784606</v>
      </c>
      <c r="HT2353" s="1">
        <f t="shared" si="1477"/>
        <v>4.5158826857730086E-4</v>
      </c>
      <c r="HU2353" s="1">
        <f t="shared" si="1478"/>
        <v>0.99432930043740952</v>
      </c>
      <c r="HV2353" s="118">
        <f t="shared" si="1479"/>
        <v>4.5158826857730086E-4</v>
      </c>
      <c r="HW2353" s="118" t="str">
        <f t="shared" si="1480"/>
        <v/>
      </c>
      <c r="HX2353" s="118" t="str">
        <f t="shared" si="1481"/>
        <v/>
      </c>
      <c r="HY2353" s="118">
        <f t="shared" si="1482"/>
        <v>3.0728884778903051E-4</v>
      </c>
      <c r="HZ2353" s="118" t="str">
        <f t="shared" si="1483"/>
        <v/>
      </c>
      <c r="IA2353" s="118" t="str">
        <f t="shared" si="1484"/>
        <v/>
      </c>
      <c r="IB2353" s="118"/>
      <c r="IC2353" s="118"/>
      <c r="ID2353" s="118"/>
      <c r="IE2353" s="118">
        <v>1633</v>
      </c>
      <c r="IF2353" s="118">
        <f t="shared" si="1511"/>
        <v>154.23572199233578</v>
      </c>
      <c r="IG2353" s="118">
        <f t="shared" si="1485"/>
        <v>2.6549272378745612E-4</v>
      </c>
      <c r="IH2353" s="118">
        <f t="shared" si="1486"/>
        <v>0.99432930043740952</v>
      </c>
      <c r="II2353" s="118">
        <f t="shared" si="1487"/>
        <v>2.6549272378745612E-4</v>
      </c>
      <c r="IJ2353" s="118" t="str">
        <f t="shared" si="1488"/>
        <v/>
      </c>
      <c r="IK2353" s="118" t="str">
        <f t="shared" si="1489"/>
        <v/>
      </c>
      <c r="IL2353" s="118">
        <f t="shared" si="1490"/>
        <v>4.8663307923670647E-58</v>
      </c>
      <c r="IM2353" s="118" t="str">
        <f t="shared" si="1491"/>
        <v/>
      </c>
      <c r="IN2353" s="118" t="str">
        <f t="shared" si="1492"/>
        <v/>
      </c>
      <c r="IO2353" s="118"/>
      <c r="IP2353" s="118"/>
      <c r="IQ2353" s="118"/>
      <c r="IR2353" s="118">
        <v>1633</v>
      </c>
      <c r="IS2353" s="118">
        <f t="shared" si="1493"/>
        <v>3997.3216112750933</v>
      </c>
      <c r="IT2353" s="118">
        <f t="shared" si="1494"/>
        <v>1.024397482093218E-5</v>
      </c>
      <c r="IU2353" s="118">
        <f t="shared" si="1495"/>
        <v>0.99432930043740952</v>
      </c>
      <c r="IV2353" s="118">
        <f t="shared" si="1496"/>
        <v>1.024397482093218E-5</v>
      </c>
      <c r="IW2353" s="118" t="str">
        <f t="shared" si="1497"/>
        <v/>
      </c>
      <c r="IX2353" s="118" t="str">
        <f t="shared" si="1498"/>
        <v/>
      </c>
      <c r="IY2353" s="118">
        <f t="shared" si="1499"/>
        <v>1.5179361400714802E-8</v>
      </c>
      <c r="IZ2353" s="118" t="str">
        <f t="shared" si="1500"/>
        <v/>
      </c>
      <c r="JA2353" s="118" t="str">
        <f t="shared" si="1501"/>
        <v/>
      </c>
      <c r="JB2353" s="118"/>
      <c r="JC2353" s="118">
        <v>1633</v>
      </c>
      <c r="JD2353" s="118">
        <f t="shared" si="1502"/>
        <v>3080.8752881141063</v>
      </c>
      <c r="JE2353" s="118">
        <f t="shared" si="1503"/>
        <v>1.3291178028220643E-5</v>
      </c>
      <c r="JF2353" s="118">
        <f t="shared" si="1504"/>
        <v>0.99432930043740952</v>
      </c>
      <c r="JG2353" s="118">
        <f t="shared" si="1505"/>
        <v>1.3291178028220643E-5</v>
      </c>
      <c r="JH2353" s="118" t="str">
        <f t="shared" si="1506"/>
        <v/>
      </c>
      <c r="JI2353" s="118" t="str">
        <f t="shared" si="1507"/>
        <v/>
      </c>
      <c r="JJ2353" s="118">
        <f t="shared" si="1508"/>
        <v>1.5179361400714802E-8</v>
      </c>
      <c r="JK2353" s="118" t="str">
        <f t="shared" si="1509"/>
        <v/>
      </c>
      <c r="JL2353" s="118" t="str">
        <f t="shared" si="1510"/>
        <v/>
      </c>
      <c r="JM2353" s="118"/>
      <c r="JN2353" s="118"/>
      <c r="JO2353" s="118"/>
      <c r="JP2353" s="118">
        <f t="shared" si="1464"/>
        <v>10.48319999999989</v>
      </c>
      <c r="JQ2353" s="138">
        <f t="shared" si="1465"/>
        <v>0.16280397363301674</v>
      </c>
      <c r="JR2353" s="118">
        <f t="shared" si="1466"/>
        <v>3.2023738914305211E-4</v>
      </c>
      <c r="JS2353" s="118" t="str">
        <f t="shared" si="1462"/>
        <v/>
      </c>
      <c r="JT2353" s="119" t="str">
        <f t="shared" si="1463"/>
        <v/>
      </c>
    </row>
    <row r="2354" spans="209:280" ht="20.100000000000001" customHeight="1" x14ac:dyDescent="0.25">
      <c r="HA2354" s="1">
        <v>1634</v>
      </c>
      <c r="HB2354" s="1">
        <f t="shared" si="1467"/>
        <v>40273.692778140285</v>
      </c>
      <c r="HC2354" s="1">
        <f t="shared" si="1468"/>
        <v>1.0080908667967637E-6</v>
      </c>
      <c r="HD2354" s="1">
        <f t="shared" si="1469"/>
        <v>0.99439366329498435</v>
      </c>
      <c r="HE2354" s="1">
        <f t="shared" si="1470"/>
        <v>1.0080908667967637E-6</v>
      </c>
      <c r="HF2354" s="1" t="str">
        <f t="shared" si="1471"/>
        <v/>
      </c>
      <c r="HG2354" s="1" t="str">
        <f t="shared" si="1472"/>
        <v/>
      </c>
      <c r="HK2354" s="1">
        <f t="shared" si="1473"/>
        <v>3.061673609619745E-29</v>
      </c>
      <c r="HL2354" s="1" t="str">
        <f t="shared" si="1474"/>
        <v/>
      </c>
      <c r="HM2354" s="1" t="str">
        <f t="shared" si="1475"/>
        <v/>
      </c>
      <c r="HR2354" s="1">
        <v>1634</v>
      </c>
      <c r="HS2354" s="1">
        <f t="shared" si="1476"/>
        <v>90.819789405973836</v>
      </c>
      <c r="HT2354" s="1">
        <f t="shared" si="1477"/>
        <v>4.4703408945750641E-4</v>
      </c>
      <c r="HU2354" s="1">
        <f t="shared" si="1478"/>
        <v>0.99439366329498435</v>
      </c>
      <c r="HV2354" s="118">
        <f t="shared" si="1479"/>
        <v>4.4703408945750641E-4</v>
      </c>
      <c r="HW2354" s="118" t="str">
        <f t="shared" si="1480"/>
        <v/>
      </c>
      <c r="HX2354" s="118" t="str">
        <f t="shared" si="1481"/>
        <v/>
      </c>
      <c r="HY2354" s="118">
        <f t="shared" si="1482"/>
        <v>3.1059789228612386E-4</v>
      </c>
      <c r="HZ2354" s="118" t="str">
        <f t="shared" si="1483"/>
        <v/>
      </c>
      <c r="IA2354" s="118" t="str">
        <f t="shared" si="1484"/>
        <v/>
      </c>
      <c r="IB2354" s="118"/>
      <c r="IC2354" s="118"/>
      <c r="ID2354" s="118"/>
      <c r="IE2354" s="118">
        <v>1634</v>
      </c>
      <c r="IF2354" s="118">
        <f t="shared" si="1511"/>
        <v>154.47938032091767</v>
      </c>
      <c r="IG2354" s="118">
        <f t="shared" si="1485"/>
        <v>2.6281528173844237E-4</v>
      </c>
      <c r="IH2354" s="118">
        <f t="shared" si="1486"/>
        <v>0.99439366329498435</v>
      </c>
      <c r="II2354" s="118">
        <f t="shared" si="1487"/>
        <v>2.6281528173844237E-4</v>
      </c>
      <c r="IJ2354" s="118" t="str">
        <f t="shared" si="1488"/>
        <v/>
      </c>
      <c r="IK2354" s="118" t="str">
        <f t="shared" si="1489"/>
        <v/>
      </c>
      <c r="IL2354" s="118">
        <f t="shared" si="1490"/>
        <v>5.1865382285520079E-58</v>
      </c>
      <c r="IM2354" s="118" t="str">
        <f t="shared" si="1491"/>
        <v/>
      </c>
      <c r="IN2354" s="118" t="str">
        <f t="shared" si="1492"/>
        <v/>
      </c>
      <c r="IO2354" s="118"/>
      <c r="IP2354" s="118"/>
      <c r="IQ2354" s="118"/>
      <c r="IR2354" s="118">
        <v>1634</v>
      </c>
      <c r="IS2354" s="118">
        <f t="shared" si="1493"/>
        <v>4003.6364953371385</v>
      </c>
      <c r="IT2354" s="118">
        <f t="shared" si="1494"/>
        <v>1.0140666343986664E-5</v>
      </c>
      <c r="IU2354" s="118">
        <f t="shared" si="1495"/>
        <v>0.99439366329498435</v>
      </c>
      <c r="IV2354" s="118">
        <f t="shared" si="1496"/>
        <v>1.0140666343986664E-5</v>
      </c>
      <c r="IW2354" s="118" t="str">
        <f t="shared" si="1497"/>
        <v/>
      </c>
      <c r="IX2354" s="118" t="str">
        <f t="shared" si="1498"/>
        <v/>
      </c>
      <c r="IY2354" s="118">
        <f t="shared" si="1499"/>
        <v>1.5449320892056922E-8</v>
      </c>
      <c r="IZ2354" s="118" t="str">
        <f t="shared" si="1500"/>
        <v/>
      </c>
      <c r="JA2354" s="118" t="str">
        <f t="shared" si="1501"/>
        <v/>
      </c>
      <c r="JB2354" s="118"/>
      <c r="JC2354" s="118">
        <v>1634</v>
      </c>
      <c r="JD2354" s="118">
        <f t="shared" si="1502"/>
        <v>3085.7423896751079</v>
      </c>
      <c r="JE2354" s="118">
        <f t="shared" si="1503"/>
        <v>1.315713910456948E-5</v>
      </c>
      <c r="JF2354" s="118">
        <f t="shared" si="1504"/>
        <v>0.99439366329498435</v>
      </c>
      <c r="JG2354" s="118">
        <f t="shared" si="1505"/>
        <v>1.315713910456948E-5</v>
      </c>
      <c r="JH2354" s="118" t="str">
        <f t="shared" si="1506"/>
        <v/>
      </c>
      <c r="JI2354" s="118" t="str">
        <f t="shared" si="1507"/>
        <v/>
      </c>
      <c r="JJ2354" s="118">
        <f t="shared" si="1508"/>
        <v>1.5449320892056922E-8</v>
      </c>
      <c r="JK2354" s="118" t="str">
        <f t="shared" si="1509"/>
        <v/>
      </c>
      <c r="JL2354" s="118" t="str">
        <f t="shared" si="1510"/>
        <v/>
      </c>
      <c r="JM2354" s="118"/>
      <c r="JN2354" s="118"/>
      <c r="JO2354" s="118"/>
      <c r="JP2354" s="118">
        <f t="shared" si="1464"/>
        <v>10.489599999999889</v>
      </c>
      <c r="JQ2354" s="138">
        <f t="shared" si="1465"/>
        <v>0.16248373624387369</v>
      </c>
      <c r="JR2354" s="118">
        <f t="shared" si="1466"/>
        <v>3.1970154297619735E-4</v>
      </c>
      <c r="JS2354" s="118" t="str">
        <f t="shared" si="1462"/>
        <v/>
      </c>
      <c r="JT2354" s="119" t="str">
        <f t="shared" si="1463"/>
        <v/>
      </c>
    </row>
    <row r="2355" spans="209:280" ht="20.100000000000001" customHeight="1" x14ac:dyDescent="0.25">
      <c r="HA2355" s="1">
        <v>1635</v>
      </c>
      <c r="HB2355" s="1">
        <f t="shared" si="1467"/>
        <v>40337.215952869206</v>
      </c>
      <c r="HC2355" s="1">
        <f t="shared" si="1468"/>
        <v>9.9790850145554748E-7</v>
      </c>
      <c r="HD2355" s="1">
        <f t="shared" si="1469"/>
        <v>0.99445737655691735</v>
      </c>
      <c r="HE2355" s="1">
        <f t="shared" si="1470"/>
        <v>9.9790850145554748E-7</v>
      </c>
      <c r="HF2355" s="1" t="str">
        <f t="shared" si="1471"/>
        <v/>
      </c>
      <c r="HG2355" s="1" t="str">
        <f t="shared" si="1472"/>
        <v/>
      </c>
      <c r="HK2355" s="1">
        <f t="shared" si="1473"/>
        <v>3.1929029864493666E-29</v>
      </c>
      <c r="HL2355" s="1" t="str">
        <f t="shared" si="1474"/>
        <v/>
      </c>
      <c r="HM2355" s="1" t="str">
        <f t="shared" si="1475"/>
        <v/>
      </c>
      <c r="HR2355" s="1">
        <v>1635</v>
      </c>
      <c r="HS2355" s="1">
        <f t="shared" si="1476"/>
        <v>90.963038285163066</v>
      </c>
      <c r="HT2355" s="1">
        <f t="shared" si="1477"/>
        <v>4.4251875798416576E-4</v>
      </c>
      <c r="HU2355" s="1">
        <f t="shared" si="1478"/>
        <v>0.99445737655691735</v>
      </c>
      <c r="HV2355" s="118">
        <f t="shared" si="1479"/>
        <v>4.4251875798416576E-4</v>
      </c>
      <c r="HW2355" s="118" t="str">
        <f t="shared" si="1480"/>
        <v/>
      </c>
      <c r="HX2355" s="118" t="str">
        <f t="shared" si="1481"/>
        <v/>
      </c>
      <c r="HY2355" s="118">
        <f t="shared" si="1482"/>
        <v>3.1393754723682977E-4</v>
      </c>
      <c r="HZ2355" s="118" t="str">
        <f t="shared" si="1483"/>
        <v/>
      </c>
      <c r="IA2355" s="118" t="str">
        <f t="shared" si="1484"/>
        <v/>
      </c>
      <c r="IB2355" s="118"/>
      <c r="IC2355" s="118"/>
      <c r="ID2355" s="118"/>
      <c r="IE2355" s="118">
        <v>1635</v>
      </c>
      <c r="IF2355" s="118">
        <f t="shared" si="1511"/>
        <v>154.72303864949956</v>
      </c>
      <c r="IG2355" s="118">
        <f t="shared" si="1485"/>
        <v>2.6016067856321555E-4</v>
      </c>
      <c r="IH2355" s="118">
        <f t="shared" si="1486"/>
        <v>0.99445737655691735</v>
      </c>
      <c r="II2355" s="118">
        <f t="shared" si="1487"/>
        <v>2.6016067856321555E-4</v>
      </c>
      <c r="IJ2355" s="118" t="str">
        <f t="shared" si="1488"/>
        <v/>
      </c>
      <c r="IK2355" s="118" t="str">
        <f t="shared" si="1489"/>
        <v/>
      </c>
      <c r="IL2355" s="118">
        <f t="shared" si="1490"/>
        <v>5.527727058548373E-58</v>
      </c>
      <c r="IM2355" s="118" t="str">
        <f t="shared" si="1491"/>
        <v/>
      </c>
      <c r="IN2355" s="118" t="str">
        <f t="shared" si="1492"/>
        <v/>
      </c>
      <c r="IO2355" s="118"/>
      <c r="IP2355" s="118"/>
      <c r="IQ2355" s="118"/>
      <c r="IR2355" s="118">
        <v>1635</v>
      </c>
      <c r="IS2355" s="118">
        <f t="shared" si="1493"/>
        <v>4009.9513793991855</v>
      </c>
      <c r="IT2355" s="118">
        <f t="shared" si="1494"/>
        <v>1.0038239099658996E-5</v>
      </c>
      <c r="IU2355" s="118">
        <f t="shared" si="1495"/>
        <v>0.99445737655691735</v>
      </c>
      <c r="IV2355" s="118">
        <f t="shared" si="1496"/>
        <v>1.0038239099658996E-5</v>
      </c>
      <c r="IW2355" s="118" t="str">
        <f t="shared" si="1497"/>
        <v/>
      </c>
      <c r="IX2355" s="118" t="str">
        <f t="shared" si="1498"/>
        <v/>
      </c>
      <c r="IY2355" s="118">
        <f t="shared" si="1499"/>
        <v>1.5723829932713964E-8</v>
      </c>
      <c r="IZ2355" s="118" t="str">
        <f t="shared" si="1500"/>
        <v/>
      </c>
      <c r="JA2355" s="118" t="str">
        <f t="shared" si="1501"/>
        <v/>
      </c>
      <c r="JB2355" s="118"/>
      <c r="JC2355" s="118">
        <v>1635</v>
      </c>
      <c r="JD2355" s="118">
        <f t="shared" si="1502"/>
        <v>3090.6094912361095</v>
      </c>
      <c r="JE2355" s="118">
        <f t="shared" si="1503"/>
        <v>1.302424354761077E-5</v>
      </c>
      <c r="JF2355" s="118">
        <f t="shared" si="1504"/>
        <v>0.99445737655691735</v>
      </c>
      <c r="JG2355" s="118">
        <f t="shared" si="1505"/>
        <v>1.302424354761077E-5</v>
      </c>
      <c r="JH2355" s="118" t="str">
        <f t="shared" si="1506"/>
        <v/>
      </c>
      <c r="JI2355" s="118" t="str">
        <f t="shared" si="1507"/>
        <v/>
      </c>
      <c r="JJ2355" s="118">
        <f t="shared" si="1508"/>
        <v>1.5723829932713964E-8</v>
      </c>
      <c r="JK2355" s="118" t="str">
        <f t="shared" si="1509"/>
        <v/>
      </c>
      <c r="JL2355" s="118" t="str">
        <f t="shared" si="1510"/>
        <v/>
      </c>
      <c r="JM2355" s="118"/>
      <c r="JN2355" s="118"/>
      <c r="JO2355" s="118"/>
      <c r="JP2355" s="118">
        <f t="shared" si="1464"/>
        <v>10.495999999999889</v>
      </c>
      <c r="JQ2355" s="138">
        <f t="shared" si="1465"/>
        <v>0.16216403470089749</v>
      </c>
      <c r="JR2355" s="118">
        <f t="shared" si="1466"/>
        <v>3.1916629658065854E-4</v>
      </c>
      <c r="JS2355" s="118" t="str">
        <f t="shared" si="1462"/>
        <v/>
      </c>
      <c r="JT2355" s="119" t="str">
        <f t="shared" si="1463"/>
        <v/>
      </c>
    </row>
    <row r="2356" spans="209:280" ht="20.100000000000001" customHeight="1" x14ac:dyDescent="0.25">
      <c r="HA2356" s="1">
        <v>1636</v>
      </c>
      <c r="HB2356" s="1">
        <f t="shared" si="1467"/>
        <v>40400.739127598143</v>
      </c>
      <c r="HC2356" s="1">
        <f t="shared" si="1468"/>
        <v>9.8781317940800428E-7</v>
      </c>
      <c r="HD2356" s="1">
        <f t="shared" si="1469"/>
        <v>0.99452044577027487</v>
      </c>
      <c r="HE2356" s="1">
        <f t="shared" si="1470"/>
        <v>9.8781317940800428E-7</v>
      </c>
      <c r="HF2356" s="1" t="str">
        <f t="shared" si="1471"/>
        <v/>
      </c>
      <c r="HG2356" s="1" t="str">
        <f t="shared" si="1472"/>
        <v/>
      </c>
      <c r="HK2356" s="1">
        <f t="shared" si="1473"/>
        <v>3.3297038378224863E-29</v>
      </c>
      <c r="HL2356" s="1" t="str">
        <f t="shared" si="1474"/>
        <v/>
      </c>
      <c r="HM2356" s="1" t="str">
        <f t="shared" si="1475"/>
        <v/>
      </c>
      <c r="HR2356" s="1">
        <v>1636</v>
      </c>
      <c r="HS2356" s="1">
        <f t="shared" si="1476"/>
        <v>91.106287164352295</v>
      </c>
      <c r="HT2356" s="1">
        <f t="shared" si="1477"/>
        <v>4.380420255308271E-4</v>
      </c>
      <c r="HU2356" s="1">
        <f t="shared" si="1478"/>
        <v>0.99452044577027487</v>
      </c>
      <c r="HV2356" s="118">
        <f t="shared" si="1479"/>
        <v>4.380420255308271E-4</v>
      </c>
      <c r="HW2356" s="118" t="str">
        <f t="shared" si="1480"/>
        <v/>
      </c>
      <c r="HX2356" s="118" t="str">
        <f t="shared" si="1481"/>
        <v/>
      </c>
      <c r="HY2356" s="118">
        <f t="shared" si="1482"/>
        <v>3.1730803433258802E-4</v>
      </c>
      <c r="HZ2356" s="118" t="str">
        <f t="shared" si="1483"/>
        <v/>
      </c>
      <c r="IA2356" s="118" t="str">
        <f t="shared" si="1484"/>
        <v/>
      </c>
      <c r="IB2356" s="118"/>
      <c r="IC2356" s="118"/>
      <c r="ID2356" s="118"/>
      <c r="IE2356" s="118">
        <v>1636</v>
      </c>
      <c r="IF2356" s="118">
        <f t="shared" si="1511"/>
        <v>154.96669697808144</v>
      </c>
      <c r="IG2356" s="118">
        <f t="shared" si="1485"/>
        <v>2.5752876809209343E-4</v>
      </c>
      <c r="IH2356" s="118">
        <f t="shared" si="1486"/>
        <v>0.99452044577027487</v>
      </c>
      <c r="II2356" s="118">
        <f t="shared" si="1487"/>
        <v>2.5752876809209343E-4</v>
      </c>
      <c r="IJ2356" s="118" t="str">
        <f t="shared" si="1488"/>
        <v/>
      </c>
      <c r="IK2356" s="118" t="str">
        <f t="shared" si="1489"/>
        <v/>
      </c>
      <c r="IL2356" s="118">
        <f t="shared" si="1490"/>
        <v>5.891266235588047E-58</v>
      </c>
      <c r="IM2356" s="118" t="str">
        <f t="shared" si="1491"/>
        <v/>
      </c>
      <c r="IN2356" s="118" t="str">
        <f t="shared" si="1492"/>
        <v/>
      </c>
      <c r="IO2356" s="118"/>
      <c r="IP2356" s="118"/>
      <c r="IQ2356" s="118"/>
      <c r="IR2356" s="118">
        <v>1636</v>
      </c>
      <c r="IS2356" s="118">
        <f t="shared" si="1493"/>
        <v>4016.2662634612307</v>
      </c>
      <c r="IT2356" s="118">
        <f t="shared" si="1494"/>
        <v>9.9366874480261448E-6</v>
      </c>
      <c r="IU2356" s="118">
        <f t="shared" si="1495"/>
        <v>0.99452044577027487</v>
      </c>
      <c r="IV2356" s="118">
        <f t="shared" si="1496"/>
        <v>9.9366874480261448E-6</v>
      </c>
      <c r="IW2356" s="118" t="str">
        <f t="shared" si="1497"/>
        <v/>
      </c>
      <c r="IX2356" s="118" t="str">
        <f t="shared" si="1498"/>
        <v/>
      </c>
      <c r="IY2356" s="118">
        <f t="shared" si="1499"/>
        <v>1.6002960498440113E-8</v>
      </c>
      <c r="IZ2356" s="118" t="str">
        <f t="shared" si="1500"/>
        <v/>
      </c>
      <c r="JA2356" s="118" t="str">
        <f t="shared" si="1501"/>
        <v/>
      </c>
      <c r="JB2356" s="118"/>
      <c r="JC2356" s="118">
        <v>1636</v>
      </c>
      <c r="JD2356" s="118">
        <f t="shared" si="1502"/>
        <v>3095.4765927971112</v>
      </c>
      <c r="JE2356" s="118">
        <f t="shared" si="1503"/>
        <v>1.2892484039753128E-5</v>
      </c>
      <c r="JF2356" s="118">
        <f t="shared" si="1504"/>
        <v>0.99452044577027487</v>
      </c>
      <c r="JG2356" s="118">
        <f t="shared" si="1505"/>
        <v>1.2892484039753128E-5</v>
      </c>
      <c r="JH2356" s="118" t="str">
        <f t="shared" si="1506"/>
        <v/>
      </c>
      <c r="JI2356" s="118" t="str">
        <f t="shared" si="1507"/>
        <v/>
      </c>
      <c r="JJ2356" s="118">
        <f t="shared" si="1508"/>
        <v>1.6002960498440113E-8</v>
      </c>
      <c r="JK2356" s="118" t="str">
        <f t="shared" si="1509"/>
        <v/>
      </c>
      <c r="JL2356" s="118" t="str">
        <f t="shared" si="1510"/>
        <v/>
      </c>
      <c r="JM2356" s="118"/>
      <c r="JN2356" s="118"/>
      <c r="JO2356" s="118"/>
      <c r="JP2356" s="118">
        <f t="shared" si="1464"/>
        <v>10.502399999999888</v>
      </c>
      <c r="JQ2356" s="138">
        <f t="shared" si="1465"/>
        <v>0.16184486840431683</v>
      </c>
      <c r="JR2356" s="118">
        <f t="shared" si="1466"/>
        <v>3.1863165030818208E-4</v>
      </c>
      <c r="JS2356" s="118" t="str">
        <f t="shared" si="1462"/>
        <v/>
      </c>
      <c r="JT2356" s="119" t="str">
        <f t="shared" si="1463"/>
        <v/>
      </c>
    </row>
    <row r="2357" spans="209:280" ht="20.100000000000001" customHeight="1" x14ac:dyDescent="0.25">
      <c r="HA2357" s="1">
        <v>1637</v>
      </c>
      <c r="HB2357" s="1">
        <f t="shared" si="1467"/>
        <v>40464.262302327064</v>
      </c>
      <c r="HC2357" s="1">
        <f t="shared" si="1468"/>
        <v>9.7780434149601038E-7</v>
      </c>
      <c r="HD2357" s="1">
        <f t="shared" si="1469"/>
        <v>0.99458287644655541</v>
      </c>
      <c r="HE2357" s="1">
        <f t="shared" si="1470"/>
        <v>9.7780434149601038E-7</v>
      </c>
      <c r="HF2357" s="1" t="str">
        <f t="shared" si="1471"/>
        <v/>
      </c>
      <c r="HG2357" s="1" t="str">
        <f t="shared" si="1472"/>
        <v/>
      </c>
      <c r="HK2357" s="1">
        <f t="shared" si="1473"/>
        <v>3.472310403804355E-29</v>
      </c>
      <c r="HL2357" s="1" t="str">
        <f t="shared" si="1474"/>
        <v/>
      </c>
      <c r="HM2357" s="1" t="str">
        <f t="shared" si="1475"/>
        <v/>
      </c>
      <c r="HR2357" s="1">
        <v>1637</v>
      </c>
      <c r="HS2357" s="1">
        <f t="shared" si="1476"/>
        <v>91.249536043541525</v>
      </c>
      <c r="HT2357" s="1">
        <f t="shared" si="1477"/>
        <v>4.3360364414093006E-4</v>
      </c>
      <c r="HU2357" s="1">
        <f t="shared" si="1478"/>
        <v>0.99458287644655541</v>
      </c>
      <c r="HV2357" s="118">
        <f t="shared" si="1479"/>
        <v>4.3360364414093006E-4</v>
      </c>
      <c r="HW2357" s="118" t="str">
        <f t="shared" si="1480"/>
        <v/>
      </c>
      <c r="HX2357" s="118" t="str">
        <f t="shared" si="1481"/>
        <v/>
      </c>
      <c r="HY2357" s="118">
        <f t="shared" si="1482"/>
        <v>3.2070957615887307E-4</v>
      </c>
      <c r="HZ2357" s="118" t="str">
        <f t="shared" si="1483"/>
        <v/>
      </c>
      <c r="IA2357" s="118" t="str">
        <f t="shared" si="1484"/>
        <v/>
      </c>
      <c r="IB2357" s="118"/>
      <c r="IC2357" s="118"/>
      <c r="ID2357" s="118"/>
      <c r="IE2357" s="118">
        <v>1637</v>
      </c>
      <c r="IF2357" s="118">
        <f t="shared" si="1511"/>
        <v>155.21035530666333</v>
      </c>
      <c r="IG2357" s="118">
        <f t="shared" si="1485"/>
        <v>2.5491940454922798E-4</v>
      </c>
      <c r="IH2357" s="118">
        <f t="shared" si="1486"/>
        <v>0.99458287644655541</v>
      </c>
      <c r="II2357" s="118">
        <f t="shared" si="1487"/>
        <v>2.5491940454922798E-4</v>
      </c>
      <c r="IJ2357" s="118" t="str">
        <f t="shared" si="1488"/>
        <v/>
      </c>
      <c r="IK2357" s="118" t="str">
        <f t="shared" si="1489"/>
        <v/>
      </c>
      <c r="IL2357" s="118">
        <f t="shared" si="1490"/>
        <v>6.2786136477314834E-58</v>
      </c>
      <c r="IM2357" s="118" t="str">
        <f t="shared" si="1491"/>
        <v/>
      </c>
      <c r="IN2357" s="118" t="str">
        <f t="shared" si="1492"/>
        <v/>
      </c>
      <c r="IO2357" s="118"/>
      <c r="IP2357" s="118"/>
      <c r="IQ2357" s="118"/>
      <c r="IR2357" s="118">
        <v>1637</v>
      </c>
      <c r="IS2357" s="118">
        <f t="shared" si="1493"/>
        <v>4022.5811475232777</v>
      </c>
      <c r="IT2357" s="118">
        <f t="shared" si="1494"/>
        <v>9.8360057643609585E-6</v>
      </c>
      <c r="IU2357" s="118">
        <f t="shared" si="1495"/>
        <v>0.99458287644655541</v>
      </c>
      <c r="IV2357" s="118">
        <f t="shared" si="1496"/>
        <v>9.8360057643609585E-6</v>
      </c>
      <c r="IW2357" s="118" t="str">
        <f t="shared" si="1497"/>
        <v/>
      </c>
      <c r="IX2357" s="118" t="str">
        <f t="shared" si="1498"/>
        <v/>
      </c>
      <c r="IY2357" s="118">
        <f t="shared" si="1499"/>
        <v>1.6286785619494341E-8</v>
      </c>
      <c r="IZ2357" s="118" t="str">
        <f t="shared" si="1500"/>
        <v/>
      </c>
      <c r="JA2357" s="118" t="str">
        <f t="shared" si="1501"/>
        <v/>
      </c>
      <c r="JB2357" s="118"/>
      <c r="JC2357" s="118">
        <v>1637</v>
      </c>
      <c r="JD2357" s="118">
        <f t="shared" si="1502"/>
        <v>3100.3436943581128</v>
      </c>
      <c r="JE2357" s="118">
        <f t="shared" si="1503"/>
        <v>1.2761853283121395E-5</v>
      </c>
      <c r="JF2357" s="118">
        <f t="shared" si="1504"/>
        <v>0.99458287644655541</v>
      </c>
      <c r="JG2357" s="118">
        <f t="shared" si="1505"/>
        <v>1.2761853283121395E-5</v>
      </c>
      <c r="JH2357" s="118" t="str">
        <f t="shared" si="1506"/>
        <v/>
      </c>
      <c r="JI2357" s="118" t="str">
        <f t="shared" si="1507"/>
        <v/>
      </c>
      <c r="JJ2357" s="118">
        <f t="shared" si="1508"/>
        <v>1.6286785619494341E-8</v>
      </c>
      <c r="JK2357" s="118" t="str">
        <f t="shared" si="1509"/>
        <v/>
      </c>
      <c r="JL2357" s="118" t="str">
        <f t="shared" si="1510"/>
        <v/>
      </c>
      <c r="JM2357" s="118"/>
      <c r="JN2357" s="118"/>
      <c r="JO2357" s="118"/>
      <c r="JP2357" s="118">
        <f t="shared" si="1464"/>
        <v>10.508799999999887</v>
      </c>
      <c r="JQ2357" s="138">
        <f t="shared" si="1465"/>
        <v>0.16152623675400865</v>
      </c>
      <c r="JR2357" s="118">
        <f t="shared" si="1466"/>
        <v>3.1809760450615676E-4</v>
      </c>
      <c r="JS2357" s="118" t="str">
        <f t="shared" si="1462"/>
        <v/>
      </c>
      <c r="JT2357" s="119" t="str">
        <f t="shared" si="1463"/>
        <v/>
      </c>
    </row>
    <row r="2358" spans="209:280" ht="20.100000000000001" customHeight="1" x14ac:dyDescent="0.25">
      <c r="HA2358" s="1">
        <v>1638</v>
      </c>
      <c r="HB2358" s="1">
        <f t="shared" si="1467"/>
        <v>40527.785477055986</v>
      </c>
      <c r="HC2358" s="1">
        <f t="shared" si="1468"/>
        <v>9.6788143009240331E-7</v>
      </c>
      <c r="HD2358" s="1">
        <f t="shared" si="1469"/>
        <v>0.99464467406178647</v>
      </c>
      <c r="HE2358" s="1">
        <f t="shared" si="1470"/>
        <v>9.6788143009240331E-7</v>
      </c>
      <c r="HF2358" s="1" t="str">
        <f t="shared" si="1471"/>
        <v/>
      </c>
      <c r="HG2358" s="1" t="str">
        <f t="shared" si="1472"/>
        <v/>
      </c>
      <c r="HK2358" s="1">
        <f t="shared" si="1473"/>
        <v>3.6209666739501345E-29</v>
      </c>
      <c r="HL2358" s="1" t="str">
        <f t="shared" si="1474"/>
        <v/>
      </c>
      <c r="HM2358" s="1" t="str">
        <f t="shared" si="1475"/>
        <v/>
      </c>
      <c r="HR2358" s="1">
        <v>1638</v>
      </c>
      <c r="HS2358" s="1">
        <f t="shared" si="1476"/>
        <v>91.392784922730783</v>
      </c>
      <c r="HT2358" s="1">
        <f t="shared" si="1477"/>
        <v>4.2920336653681313E-4</v>
      </c>
      <c r="HU2358" s="1">
        <f t="shared" si="1478"/>
        <v>0.99464467406178647</v>
      </c>
      <c r="HV2358" s="118">
        <f t="shared" si="1479"/>
        <v>4.2920336653681313E-4</v>
      </c>
      <c r="HW2358" s="118" t="str">
        <f t="shared" si="1480"/>
        <v/>
      </c>
      <c r="HX2358" s="118" t="str">
        <f t="shared" si="1481"/>
        <v/>
      </c>
      <c r="HY2358" s="118">
        <f t="shared" si="1482"/>
        <v>3.2414239619047255E-4</v>
      </c>
      <c r="HZ2358" s="118" t="str">
        <f t="shared" si="1483"/>
        <v/>
      </c>
      <c r="IA2358" s="118" t="str">
        <f t="shared" si="1484"/>
        <v/>
      </c>
      <c r="IB2358" s="118"/>
      <c r="IC2358" s="118"/>
      <c r="ID2358" s="118"/>
      <c r="IE2358" s="118">
        <v>1638</v>
      </c>
      <c r="IF2358" s="118">
        <f t="shared" si="1511"/>
        <v>155.45401363524522</v>
      </c>
      <c r="IG2358" s="118">
        <f t="shared" si="1485"/>
        <v>2.5233244255790316E-4</v>
      </c>
      <c r="IH2358" s="118">
        <f t="shared" si="1486"/>
        <v>0.99464467406178647</v>
      </c>
      <c r="II2358" s="118">
        <f t="shared" si="1487"/>
        <v>2.5233244255790316E-4</v>
      </c>
      <c r="IJ2358" s="118" t="str">
        <f t="shared" si="1488"/>
        <v/>
      </c>
      <c r="IK2358" s="118" t="str">
        <f t="shared" si="1489"/>
        <v/>
      </c>
      <c r="IL2358" s="118">
        <f t="shared" si="1490"/>
        <v>6.6913218704266542E-58</v>
      </c>
      <c r="IM2358" s="118" t="str">
        <f t="shared" si="1491"/>
        <v/>
      </c>
      <c r="IN2358" s="118" t="str">
        <f t="shared" si="1492"/>
        <v/>
      </c>
      <c r="IO2358" s="118"/>
      <c r="IP2358" s="118"/>
      <c r="IQ2358" s="118"/>
      <c r="IR2358" s="118">
        <v>1638</v>
      </c>
      <c r="IS2358" s="118">
        <f t="shared" si="1493"/>
        <v>4028.8960315853228</v>
      </c>
      <c r="IT2358" s="118">
        <f t="shared" si="1494"/>
        <v>9.7361884393368169E-6</v>
      </c>
      <c r="IU2358" s="118">
        <f t="shared" si="1495"/>
        <v>0.99464467406178647</v>
      </c>
      <c r="IV2358" s="118">
        <f t="shared" si="1496"/>
        <v>9.7361884393368169E-6</v>
      </c>
      <c r="IW2358" s="118" t="str">
        <f t="shared" si="1497"/>
        <v/>
      </c>
      <c r="IX2358" s="118" t="str">
        <f t="shared" si="1498"/>
        <v/>
      </c>
      <c r="IY2358" s="118">
        <f t="shared" si="1499"/>
        <v>1.6575379394644055E-8</v>
      </c>
      <c r="IZ2358" s="118" t="str">
        <f t="shared" si="1500"/>
        <v/>
      </c>
      <c r="JA2358" s="118" t="str">
        <f t="shared" si="1501"/>
        <v/>
      </c>
      <c r="JB2358" s="118"/>
      <c r="JC2358" s="118">
        <v>1638</v>
      </c>
      <c r="JD2358" s="118">
        <f t="shared" si="1502"/>
        <v>3105.2107959191153</v>
      </c>
      <c r="JE2358" s="118">
        <f t="shared" si="1503"/>
        <v>1.2632343999821892E-5</v>
      </c>
      <c r="JF2358" s="118">
        <f t="shared" si="1504"/>
        <v>0.99464467406178647</v>
      </c>
      <c r="JG2358" s="118">
        <f t="shared" si="1505"/>
        <v>1.2632343999821892E-5</v>
      </c>
      <c r="JH2358" s="118" t="str">
        <f t="shared" si="1506"/>
        <v/>
      </c>
      <c r="JI2358" s="118" t="str">
        <f t="shared" si="1507"/>
        <v/>
      </c>
      <c r="JJ2358" s="118">
        <f t="shared" si="1508"/>
        <v>1.6575379394644055E-8</v>
      </c>
      <c r="JK2358" s="118" t="str">
        <f t="shared" si="1509"/>
        <v/>
      </c>
      <c r="JL2358" s="118" t="str">
        <f t="shared" si="1510"/>
        <v/>
      </c>
      <c r="JM2358" s="118"/>
      <c r="JN2358" s="118"/>
      <c r="JO2358" s="118"/>
      <c r="JP2358" s="118">
        <f t="shared" si="1464"/>
        <v>10.515199999999886</v>
      </c>
      <c r="JQ2358" s="138">
        <f t="shared" si="1465"/>
        <v>0.16120813914950249</v>
      </c>
      <c r="JR2358" s="118">
        <f t="shared" si="1466"/>
        <v>3.1756415951661454E-4</v>
      </c>
      <c r="JS2358" s="118" t="str">
        <f t="shared" si="1462"/>
        <v/>
      </c>
      <c r="JT2358" s="119" t="str">
        <f t="shared" si="1463"/>
        <v/>
      </c>
    </row>
    <row r="2359" spans="209:280" ht="20.100000000000001" customHeight="1" x14ac:dyDescent="0.25">
      <c r="HA2359" s="1">
        <v>1639</v>
      </c>
      <c r="HB2359" s="1">
        <f t="shared" si="1467"/>
        <v>40591.308651784922</v>
      </c>
      <c r="HC2359" s="1">
        <f t="shared" si="1468"/>
        <v>9.5804388912098176E-7</v>
      </c>
      <c r="HD2359" s="1">
        <f t="shared" si="1469"/>
        <v>0.99470584405662255</v>
      </c>
      <c r="HE2359" s="1">
        <f t="shared" si="1470"/>
        <v>9.5804388912098176E-7</v>
      </c>
      <c r="HF2359" s="1" t="str">
        <f t="shared" si="1471"/>
        <v/>
      </c>
      <c r="HG2359" s="1" t="str">
        <f t="shared" si="1472"/>
        <v/>
      </c>
      <c r="HK2359" s="1">
        <f t="shared" si="1473"/>
        <v>3.7759267889115555E-29</v>
      </c>
      <c r="HL2359" s="1" t="str">
        <f t="shared" si="1474"/>
        <v/>
      </c>
      <c r="HM2359" s="1" t="str">
        <f t="shared" si="1475"/>
        <v/>
      </c>
      <c r="HR2359" s="1">
        <v>1639</v>
      </c>
      <c r="HS2359" s="1">
        <f t="shared" si="1476"/>
        <v>91.536033801920013</v>
      </c>
      <c r="HT2359" s="1">
        <f t="shared" si="1477"/>
        <v>4.2484094612858829E-4</v>
      </c>
      <c r="HU2359" s="1">
        <f t="shared" si="1478"/>
        <v>0.99470584405662255</v>
      </c>
      <c r="HV2359" s="118">
        <f t="shared" si="1479"/>
        <v>4.2484094612858829E-4</v>
      </c>
      <c r="HW2359" s="118" t="str">
        <f t="shared" si="1480"/>
        <v/>
      </c>
      <c r="HX2359" s="118" t="str">
        <f t="shared" si="1481"/>
        <v/>
      </c>
      <c r="HY2359" s="118">
        <f t="shared" si="1482"/>
        <v>3.2760671878663734E-4</v>
      </c>
      <c r="HZ2359" s="118" t="str">
        <f t="shared" si="1483"/>
        <v/>
      </c>
      <c r="IA2359" s="118" t="str">
        <f t="shared" si="1484"/>
        <v/>
      </c>
      <c r="IB2359" s="118"/>
      <c r="IC2359" s="118"/>
      <c r="ID2359" s="118"/>
      <c r="IE2359" s="118">
        <v>1639</v>
      </c>
      <c r="IF2359" s="118">
        <f t="shared" si="1511"/>
        <v>155.6976719638271</v>
      </c>
      <c r="IG2359" s="118">
        <f t="shared" si="1485"/>
        <v>2.4976773714574882E-4</v>
      </c>
      <c r="IH2359" s="118">
        <f t="shared" si="1486"/>
        <v>0.99470584405662255</v>
      </c>
      <c r="II2359" s="118">
        <f t="shared" si="1487"/>
        <v>2.4976773714574882E-4</v>
      </c>
      <c r="IJ2359" s="118" t="str">
        <f t="shared" si="1488"/>
        <v/>
      </c>
      <c r="IK2359" s="118" t="str">
        <f t="shared" si="1489"/>
        <v/>
      </c>
      <c r="IL2359" s="118">
        <f t="shared" si="1490"/>
        <v>7.1310442895217511E-58</v>
      </c>
      <c r="IM2359" s="118" t="str">
        <f t="shared" si="1491"/>
        <v/>
      </c>
      <c r="IN2359" s="118" t="str">
        <f t="shared" si="1492"/>
        <v/>
      </c>
      <c r="IO2359" s="118"/>
      <c r="IP2359" s="118"/>
      <c r="IQ2359" s="118"/>
      <c r="IR2359" s="118">
        <v>1639</v>
      </c>
      <c r="IS2359" s="118">
        <f t="shared" si="1493"/>
        <v>4035.210915647368</v>
      </c>
      <c r="IT2359" s="118">
        <f t="shared" si="1494"/>
        <v>9.6372298792285976E-6</v>
      </c>
      <c r="IU2359" s="118">
        <f t="shared" si="1495"/>
        <v>0.99470584405662255</v>
      </c>
      <c r="IV2359" s="118">
        <f t="shared" si="1496"/>
        <v>9.6372298792285976E-6</v>
      </c>
      <c r="IW2359" s="118" t="str">
        <f t="shared" si="1497"/>
        <v/>
      </c>
      <c r="IX2359" s="118" t="str">
        <f t="shared" si="1498"/>
        <v/>
      </c>
      <c r="IY2359" s="118">
        <f t="shared" si="1499"/>
        <v>1.6868817005332061E-8</v>
      </c>
      <c r="IZ2359" s="118" t="str">
        <f t="shared" si="1500"/>
        <v/>
      </c>
      <c r="JA2359" s="118" t="str">
        <f t="shared" si="1501"/>
        <v/>
      </c>
      <c r="JB2359" s="118"/>
      <c r="JC2359" s="118">
        <v>1639</v>
      </c>
      <c r="JD2359" s="118">
        <f t="shared" si="1502"/>
        <v>3110.0778974801169</v>
      </c>
      <c r="JE2359" s="118">
        <f t="shared" si="1503"/>
        <v>1.2503948932203498E-5</v>
      </c>
      <c r="JF2359" s="118">
        <f t="shared" si="1504"/>
        <v>0.99470584405662255</v>
      </c>
      <c r="JG2359" s="118">
        <f t="shared" si="1505"/>
        <v>1.2503948932203498E-5</v>
      </c>
      <c r="JH2359" s="118" t="str">
        <f t="shared" si="1506"/>
        <v/>
      </c>
      <c r="JI2359" s="118" t="str">
        <f t="shared" si="1507"/>
        <v/>
      </c>
      <c r="JJ2359" s="118">
        <f t="shared" si="1508"/>
        <v>1.6868817005332061E-8</v>
      </c>
      <c r="JK2359" s="118" t="str">
        <f t="shared" si="1509"/>
        <v/>
      </c>
      <c r="JL2359" s="118" t="str">
        <f t="shared" si="1510"/>
        <v/>
      </c>
      <c r="JM2359" s="118"/>
      <c r="JN2359" s="118"/>
      <c r="JO2359" s="118"/>
      <c r="JP2359" s="118">
        <f t="shared" si="1464"/>
        <v>10.521599999999886</v>
      </c>
      <c r="JQ2359" s="138">
        <f t="shared" si="1465"/>
        <v>0.16089057498998588</v>
      </c>
      <c r="JR2359" s="118">
        <f t="shared" si="1466"/>
        <v>3.1703131567736853E-4</v>
      </c>
      <c r="JS2359" s="118" t="str">
        <f t="shared" si="1462"/>
        <v/>
      </c>
      <c r="JT2359" s="119" t="str">
        <f t="shared" si="1463"/>
        <v/>
      </c>
    </row>
    <row r="2360" spans="209:280" ht="20.100000000000001" customHeight="1" x14ac:dyDescent="0.25">
      <c r="HA2360" s="1">
        <v>1640</v>
      </c>
      <c r="HB2360" s="1">
        <f t="shared" si="1467"/>
        <v>40654.831826513844</v>
      </c>
      <c r="HC2360" s="1">
        <f t="shared" si="1468"/>
        <v>9.4829116407618428E-7</v>
      </c>
      <c r="HD2360" s="1">
        <f t="shared" si="1469"/>
        <v>0.99476639183644422</v>
      </c>
      <c r="HE2360" s="1">
        <f t="shared" si="1470"/>
        <v>9.4829116407618428E-7</v>
      </c>
      <c r="HF2360" s="1" t="str">
        <f t="shared" si="1471"/>
        <v/>
      </c>
      <c r="HG2360" s="1" t="str">
        <f t="shared" si="1472"/>
        <v/>
      </c>
      <c r="HK2360" s="1">
        <f t="shared" si="1473"/>
        <v>3.9374554584124741E-29</v>
      </c>
      <c r="HL2360" s="1" t="str">
        <f t="shared" si="1474"/>
        <v/>
      </c>
      <c r="HM2360" s="1" t="str">
        <f t="shared" si="1475"/>
        <v/>
      </c>
      <c r="HR2360" s="1">
        <v>1640</v>
      </c>
      <c r="HS2360" s="1">
        <f t="shared" si="1476"/>
        <v>91.679282681109243</v>
      </c>
      <c r="HT2360" s="1">
        <f t="shared" si="1477"/>
        <v>4.2051613702285374E-4</v>
      </c>
      <c r="HU2360" s="1">
        <f t="shared" si="1478"/>
        <v>0.99476639183644422</v>
      </c>
      <c r="HV2360" s="118">
        <f t="shared" si="1479"/>
        <v>4.2051613702285374E-4</v>
      </c>
      <c r="HW2360" s="118" t="str">
        <f t="shared" si="1480"/>
        <v/>
      </c>
      <c r="HX2360" s="118" t="str">
        <f t="shared" si="1481"/>
        <v/>
      </c>
      <c r="HY2360" s="118">
        <f t="shared" si="1482"/>
        <v>3.3110276918611872E-4</v>
      </c>
      <c r="HZ2360" s="118" t="str">
        <f t="shared" si="1483"/>
        <v/>
      </c>
      <c r="IA2360" s="118" t="str">
        <f t="shared" si="1484"/>
        <v/>
      </c>
      <c r="IB2360" s="118"/>
      <c r="IC2360" s="118"/>
      <c r="ID2360" s="118"/>
      <c r="IE2360" s="118">
        <v>1640</v>
      </c>
      <c r="IF2360" s="118">
        <f t="shared" si="1511"/>
        <v>155.94133029240899</v>
      </c>
      <c r="IG2360" s="118">
        <f t="shared" si="1485"/>
        <v>2.4722514374986683E-4</v>
      </c>
      <c r="IH2360" s="118">
        <f t="shared" si="1486"/>
        <v>0.99476639183644422</v>
      </c>
      <c r="II2360" s="118">
        <f t="shared" si="1487"/>
        <v>2.4722514374986683E-4</v>
      </c>
      <c r="IJ2360" s="118" t="str">
        <f t="shared" si="1488"/>
        <v/>
      </c>
      <c r="IK2360" s="118" t="str">
        <f t="shared" si="1489"/>
        <v/>
      </c>
      <c r="IL2360" s="118">
        <f t="shared" si="1490"/>
        <v>7.5995416184789302E-58</v>
      </c>
      <c r="IM2360" s="118" t="str">
        <f t="shared" si="1491"/>
        <v/>
      </c>
      <c r="IN2360" s="118" t="str">
        <f t="shared" si="1492"/>
        <v/>
      </c>
      <c r="IO2360" s="118"/>
      <c r="IP2360" s="118"/>
      <c r="IQ2360" s="118"/>
      <c r="IR2360" s="118">
        <v>1640</v>
      </c>
      <c r="IS2360" s="118">
        <f t="shared" si="1493"/>
        <v>4041.525799709415</v>
      </c>
      <c r="IT2360" s="118">
        <f t="shared" si="1494"/>
        <v>9.5391245061105891E-6</v>
      </c>
      <c r="IU2360" s="118">
        <f t="shared" si="1495"/>
        <v>0.99476639183644422</v>
      </c>
      <c r="IV2360" s="118">
        <f t="shared" si="1496"/>
        <v>9.5391245061105891E-6</v>
      </c>
      <c r="IW2360" s="118" t="str">
        <f t="shared" si="1497"/>
        <v/>
      </c>
      <c r="IX2360" s="118" t="str">
        <f t="shared" si="1498"/>
        <v/>
      </c>
      <c r="IY2360" s="118">
        <f t="shared" si="1499"/>
        <v>1.7167174730006875E-8</v>
      </c>
      <c r="IZ2360" s="118" t="str">
        <f t="shared" si="1500"/>
        <v/>
      </c>
      <c r="JA2360" s="118" t="str">
        <f t="shared" si="1501"/>
        <v/>
      </c>
      <c r="JB2360" s="118"/>
      <c r="JC2360" s="118">
        <v>1640</v>
      </c>
      <c r="JD2360" s="118">
        <f t="shared" si="1502"/>
        <v>3114.9449990411185</v>
      </c>
      <c r="JE2360" s="118">
        <f t="shared" si="1503"/>
        <v>1.2376660843114105E-5</v>
      </c>
      <c r="JF2360" s="118">
        <f t="shared" si="1504"/>
        <v>0.99476639183644422</v>
      </c>
      <c r="JG2360" s="118">
        <f t="shared" si="1505"/>
        <v>1.2376660843114105E-5</v>
      </c>
      <c r="JH2360" s="118" t="str">
        <f t="shared" si="1506"/>
        <v/>
      </c>
      <c r="JI2360" s="118" t="str">
        <f t="shared" si="1507"/>
        <v/>
      </c>
      <c r="JJ2360" s="118">
        <f t="shared" si="1508"/>
        <v>1.7167174730006875E-8</v>
      </c>
      <c r="JK2360" s="118" t="str">
        <f t="shared" si="1509"/>
        <v/>
      </c>
      <c r="JL2360" s="118" t="str">
        <f t="shared" si="1510"/>
        <v/>
      </c>
      <c r="JM2360" s="118"/>
      <c r="JN2360" s="118"/>
      <c r="JO2360" s="118"/>
      <c r="JP2360" s="118">
        <f t="shared" si="1464"/>
        <v>10.527999999999885</v>
      </c>
      <c r="JQ2360" s="138">
        <f t="shared" si="1465"/>
        <v>0.16057354367430851</v>
      </c>
      <c r="JR2360" s="118">
        <f t="shared" si="1466"/>
        <v>3.1649907332148564E-4</v>
      </c>
      <c r="JS2360" s="118" t="str">
        <f t="shared" si="1462"/>
        <v/>
      </c>
      <c r="JT2360" s="119" t="str">
        <f t="shared" si="1463"/>
        <v/>
      </c>
    </row>
    <row r="2361" spans="209:280" ht="20.100000000000001" customHeight="1" x14ac:dyDescent="0.25">
      <c r="HA2361" s="1">
        <v>1641</v>
      </c>
      <c r="HB2361" s="1">
        <f t="shared" si="1467"/>
        <v>40718.35500124278</v>
      </c>
      <c r="HC2361" s="1">
        <f t="shared" si="1468"/>
        <v>9.3862270204241198E-7</v>
      </c>
      <c r="HD2361" s="1">
        <f t="shared" si="1469"/>
        <v>0.99482632277145844</v>
      </c>
      <c r="HE2361" s="1">
        <f t="shared" si="1470"/>
        <v>9.3862270204241198E-7</v>
      </c>
      <c r="HF2361" s="1" t="str">
        <f t="shared" si="1471"/>
        <v/>
      </c>
      <c r="HG2361" s="1" t="str">
        <f t="shared" si="1472"/>
        <v/>
      </c>
      <c r="HK2361" s="1">
        <f t="shared" si="1473"/>
        <v>4.1058283962514085E-29</v>
      </c>
      <c r="HL2361" s="1" t="str">
        <f t="shared" si="1474"/>
        <v/>
      </c>
      <c r="HM2361" s="1" t="str">
        <f t="shared" si="1475"/>
        <v/>
      </c>
      <c r="HR2361" s="1">
        <v>1641</v>
      </c>
      <c r="HS2361" s="1">
        <f t="shared" si="1476"/>
        <v>91.822531560298472</v>
      </c>
      <c r="HT2361" s="1">
        <f t="shared" si="1477"/>
        <v>4.1622869403127596E-4</v>
      </c>
      <c r="HU2361" s="1">
        <f t="shared" si="1478"/>
        <v>0.99482632277145844</v>
      </c>
      <c r="HV2361" s="118">
        <f t="shared" si="1479"/>
        <v>4.1622869403127596E-4</v>
      </c>
      <c r="HW2361" s="118" t="str">
        <f t="shared" si="1480"/>
        <v/>
      </c>
      <c r="HX2361" s="118" t="str">
        <f t="shared" si="1481"/>
        <v/>
      </c>
      <c r="HY2361" s="118">
        <f t="shared" si="1482"/>
        <v>3.3463077350207206E-4</v>
      </c>
      <c r="HZ2361" s="118" t="str">
        <f t="shared" si="1483"/>
        <v/>
      </c>
      <c r="IA2361" s="118" t="str">
        <f t="shared" si="1484"/>
        <v/>
      </c>
      <c r="IB2361" s="118"/>
      <c r="IC2361" s="118"/>
      <c r="ID2361" s="118"/>
      <c r="IE2361" s="118">
        <v>1641</v>
      </c>
      <c r="IF2361" s="118">
        <f t="shared" si="1511"/>
        <v>156.18498862099088</v>
      </c>
      <c r="IG2361" s="118">
        <f t="shared" si="1485"/>
        <v>2.447045182218754E-4</v>
      </c>
      <c r="IH2361" s="118">
        <f t="shared" si="1486"/>
        <v>0.99482632277145844</v>
      </c>
      <c r="II2361" s="118">
        <f t="shared" si="1487"/>
        <v>2.447045182218754E-4</v>
      </c>
      <c r="IJ2361" s="118" t="str">
        <f t="shared" si="1488"/>
        <v/>
      </c>
      <c r="IK2361" s="118" t="str">
        <f t="shared" si="1489"/>
        <v/>
      </c>
      <c r="IL2361" s="118">
        <f t="shared" si="1490"/>
        <v>8.0986888350588249E-58</v>
      </c>
      <c r="IM2361" s="118" t="str">
        <f t="shared" si="1491"/>
        <v/>
      </c>
      <c r="IN2361" s="118" t="str">
        <f t="shared" si="1492"/>
        <v/>
      </c>
      <c r="IO2361" s="118"/>
      <c r="IP2361" s="118"/>
      <c r="IQ2361" s="118"/>
      <c r="IR2361" s="118">
        <v>1641</v>
      </c>
      <c r="IS2361" s="118">
        <f t="shared" si="1493"/>
        <v>4047.8406837714601</v>
      </c>
      <c r="IT2361" s="118">
        <f t="shared" si="1494"/>
        <v>9.4418667580511253E-6</v>
      </c>
      <c r="IU2361" s="118">
        <f t="shared" si="1495"/>
        <v>0.99482632277145844</v>
      </c>
      <c r="IV2361" s="118">
        <f t="shared" si="1496"/>
        <v>9.4418667580511253E-6</v>
      </c>
      <c r="IW2361" s="118" t="str">
        <f t="shared" si="1497"/>
        <v/>
      </c>
      <c r="IX2361" s="118" t="str">
        <f t="shared" si="1498"/>
        <v/>
      </c>
      <c r="IY2361" s="118">
        <f t="shared" si="1499"/>
        <v>1.7470529958617905E-8</v>
      </c>
      <c r="IZ2361" s="118" t="str">
        <f t="shared" si="1500"/>
        <v/>
      </c>
      <c r="JA2361" s="118" t="str">
        <f t="shared" si="1501"/>
        <v/>
      </c>
      <c r="JB2361" s="118"/>
      <c r="JC2361" s="118">
        <v>1641</v>
      </c>
      <c r="JD2361" s="118">
        <f t="shared" si="1502"/>
        <v>3119.8121006021202</v>
      </c>
      <c r="JE2361" s="118">
        <f t="shared" si="1503"/>
        <v>1.2250472516153273E-5</v>
      </c>
      <c r="JF2361" s="118">
        <f t="shared" si="1504"/>
        <v>0.99482632277145844</v>
      </c>
      <c r="JG2361" s="118">
        <f t="shared" si="1505"/>
        <v>1.2250472516153273E-5</v>
      </c>
      <c r="JH2361" s="118" t="str">
        <f t="shared" si="1506"/>
        <v/>
      </c>
      <c r="JI2361" s="118" t="str">
        <f t="shared" si="1507"/>
        <v/>
      </c>
      <c r="JJ2361" s="118">
        <f t="shared" si="1508"/>
        <v>1.7470529958617905E-8</v>
      </c>
      <c r="JK2361" s="118" t="str">
        <f t="shared" si="1509"/>
        <v/>
      </c>
      <c r="JL2361" s="118" t="str">
        <f t="shared" si="1510"/>
        <v/>
      </c>
      <c r="JM2361" s="118"/>
      <c r="JN2361" s="118"/>
      <c r="JO2361" s="118"/>
      <c r="JP2361" s="118">
        <f t="shared" si="1464"/>
        <v>10.534399999999884</v>
      </c>
      <c r="JQ2361" s="138">
        <f t="shared" si="1465"/>
        <v>0.16025704460098703</v>
      </c>
      <c r="JR2361" s="118">
        <f t="shared" si="1466"/>
        <v>3.1596743277717554E-4</v>
      </c>
      <c r="JS2361" s="118" t="str">
        <f t="shared" si="1462"/>
        <v/>
      </c>
      <c r="JT2361" s="119" t="str">
        <f t="shared" si="1463"/>
        <v/>
      </c>
    </row>
    <row r="2362" spans="209:280" ht="20.100000000000001" customHeight="1" x14ac:dyDescent="0.25">
      <c r="HA2362" s="1">
        <v>1642</v>
      </c>
      <c r="HB2362" s="1">
        <f t="shared" si="1467"/>
        <v>40781.878175971702</v>
      </c>
      <c r="HC2362" s="1">
        <f t="shared" si="1468"/>
        <v>9.2903795171306997E-7</v>
      </c>
      <c r="HD2362" s="1">
        <f t="shared" si="1469"/>
        <v>0.9948856421968002</v>
      </c>
      <c r="HE2362" s="1">
        <f t="shared" si="1470"/>
        <v>9.2903795171306997E-7</v>
      </c>
      <c r="HF2362" s="1" t="str">
        <f t="shared" si="1471"/>
        <v/>
      </c>
      <c r="HG2362" s="1" t="str">
        <f t="shared" si="1472"/>
        <v/>
      </c>
      <c r="HK2362" s="1">
        <f t="shared" si="1473"/>
        <v>4.281332773016161E-29</v>
      </c>
      <c r="HL2362" s="1" t="str">
        <f t="shared" si="1474"/>
        <v/>
      </c>
      <c r="HM2362" s="1" t="str">
        <f t="shared" si="1475"/>
        <v/>
      </c>
      <c r="HR2362" s="1">
        <v>1642</v>
      </c>
      <c r="HS2362" s="1">
        <f t="shared" si="1476"/>
        <v>91.965780439487702</v>
      </c>
      <c r="HT2362" s="1">
        <f t="shared" si="1477"/>
        <v>4.1197837267902497E-4</v>
      </c>
      <c r="HU2362" s="1">
        <f t="shared" si="1478"/>
        <v>0.9948856421968002</v>
      </c>
      <c r="HV2362" s="118">
        <f t="shared" si="1479"/>
        <v>4.1197837267902497E-4</v>
      </c>
      <c r="HW2362" s="118" t="str">
        <f t="shared" si="1480"/>
        <v/>
      </c>
      <c r="HX2362" s="118" t="str">
        <f t="shared" si="1481"/>
        <v/>
      </c>
      <c r="HY2362" s="118">
        <f t="shared" si="1482"/>
        <v>3.3819095871684326E-4</v>
      </c>
      <c r="HZ2362" s="118" t="str">
        <f t="shared" si="1483"/>
        <v/>
      </c>
      <c r="IA2362" s="118" t="str">
        <f t="shared" si="1484"/>
        <v/>
      </c>
      <c r="IB2362" s="118"/>
      <c r="IC2362" s="118"/>
      <c r="ID2362" s="118"/>
      <c r="IE2362" s="118">
        <v>1642</v>
      </c>
      <c r="IF2362" s="118">
        <f t="shared" si="1511"/>
        <v>156.42864694957277</v>
      </c>
      <c r="IG2362" s="118">
        <f t="shared" si="1485"/>
        <v>2.4220571683286642E-4</v>
      </c>
      <c r="IH2362" s="118">
        <f t="shared" si="1486"/>
        <v>0.9948856421968002</v>
      </c>
      <c r="II2362" s="118">
        <f t="shared" si="1487"/>
        <v>2.4220571683286642E-4</v>
      </c>
      <c r="IJ2362" s="118" t="str">
        <f t="shared" si="1488"/>
        <v/>
      </c>
      <c r="IK2362" s="118" t="str">
        <f t="shared" si="1489"/>
        <v/>
      </c>
      <c r="IL2362" s="118">
        <f t="shared" si="1490"/>
        <v>8.6304825643492665E-58</v>
      </c>
      <c r="IM2362" s="118" t="str">
        <f t="shared" si="1491"/>
        <v/>
      </c>
      <c r="IN2362" s="118" t="str">
        <f t="shared" si="1492"/>
        <v/>
      </c>
      <c r="IO2362" s="118"/>
      <c r="IP2362" s="118"/>
      <c r="IQ2362" s="118"/>
      <c r="IR2362" s="118">
        <v>1642</v>
      </c>
      <c r="IS2362" s="118">
        <f t="shared" si="1493"/>
        <v>4054.1555678335071</v>
      </c>
      <c r="IT2362" s="118">
        <f t="shared" si="1494"/>
        <v>9.3454510893037778E-6</v>
      </c>
      <c r="IU2362" s="118">
        <f t="shared" si="1495"/>
        <v>0.9948856421968002</v>
      </c>
      <c r="IV2362" s="118">
        <f t="shared" si="1496"/>
        <v>9.3454510893037778E-6</v>
      </c>
      <c r="IW2362" s="118" t="str">
        <f t="shared" si="1497"/>
        <v/>
      </c>
      <c r="IX2362" s="118" t="str">
        <f t="shared" si="1498"/>
        <v/>
      </c>
      <c r="IY2362" s="118">
        <f t="shared" si="1499"/>
        <v>1.7778961207278389E-8</v>
      </c>
      <c r="IZ2362" s="118" t="str">
        <f t="shared" si="1500"/>
        <v/>
      </c>
      <c r="JA2362" s="118" t="str">
        <f t="shared" si="1501"/>
        <v/>
      </c>
      <c r="JB2362" s="118"/>
      <c r="JC2362" s="118">
        <v>1642</v>
      </c>
      <c r="JD2362" s="118">
        <f t="shared" si="1502"/>
        <v>3124.6792021631218</v>
      </c>
      <c r="JE2362" s="118">
        <f t="shared" si="1503"/>
        <v>1.2125376755920425E-5</v>
      </c>
      <c r="JF2362" s="118">
        <f t="shared" si="1504"/>
        <v>0.9948856421968002</v>
      </c>
      <c r="JG2362" s="118">
        <f t="shared" si="1505"/>
        <v>1.2125376755920425E-5</v>
      </c>
      <c r="JH2362" s="118" t="str">
        <f t="shared" si="1506"/>
        <v/>
      </c>
      <c r="JI2362" s="118" t="str">
        <f t="shared" si="1507"/>
        <v/>
      </c>
      <c r="JJ2362" s="118">
        <f t="shared" si="1508"/>
        <v>1.7778961207278389E-8</v>
      </c>
      <c r="JK2362" s="118" t="str">
        <f t="shared" si="1509"/>
        <v/>
      </c>
      <c r="JL2362" s="118" t="str">
        <f t="shared" si="1510"/>
        <v/>
      </c>
      <c r="JM2362" s="118"/>
      <c r="JN2362" s="118"/>
      <c r="JO2362" s="118"/>
      <c r="JP2362" s="118">
        <f t="shared" si="1464"/>
        <v>10.540799999999884</v>
      </c>
      <c r="JQ2362" s="138">
        <f t="shared" si="1465"/>
        <v>0.15994107716820985</v>
      </c>
      <c r="JR2362" s="118">
        <f t="shared" si="1466"/>
        <v>3.1543639436845683E-4</v>
      </c>
      <c r="JS2362" s="118" t="str">
        <f t="shared" si="1462"/>
        <v/>
      </c>
      <c r="JT2362" s="119" t="str">
        <f t="shared" si="1463"/>
        <v/>
      </c>
    </row>
    <row r="2363" spans="209:280" ht="20.100000000000001" customHeight="1" x14ac:dyDescent="0.25">
      <c r="HA2363" s="1">
        <v>1643</v>
      </c>
      <c r="HB2363" s="1">
        <f t="shared" si="1467"/>
        <v>40845.401350700638</v>
      </c>
      <c r="HC2363" s="1">
        <f t="shared" si="1468"/>
        <v>9.1953636340924675E-7</v>
      </c>
      <c r="HD2363" s="1">
        <f t="shared" si="1469"/>
        <v>0.99494435541263548</v>
      </c>
      <c r="HE2363" s="1">
        <f t="shared" si="1470"/>
        <v>9.1953636340924675E-7</v>
      </c>
      <c r="HF2363" s="1" t="str">
        <f t="shared" si="1471"/>
        <v/>
      </c>
      <c r="HG2363" s="1" t="str">
        <f t="shared" si="1472"/>
        <v/>
      </c>
      <c r="HK2363" s="1">
        <f t="shared" si="1473"/>
        <v>4.464267687226895E-29</v>
      </c>
      <c r="HL2363" s="1" t="str">
        <f t="shared" si="1474"/>
        <v/>
      </c>
      <c r="HM2363" s="1" t="str">
        <f t="shared" si="1475"/>
        <v/>
      </c>
      <c r="HR2363" s="1">
        <v>1643</v>
      </c>
      <c r="HS2363" s="1">
        <f t="shared" si="1476"/>
        <v>92.109029318676932</v>
      </c>
      <c r="HT2363" s="1">
        <f t="shared" si="1477"/>
        <v>4.077649292130647E-4</v>
      </c>
      <c r="HU2363" s="1">
        <f t="shared" si="1478"/>
        <v>0.99494435541263548</v>
      </c>
      <c r="HV2363" s="118">
        <f t="shared" si="1479"/>
        <v>4.077649292130647E-4</v>
      </c>
      <c r="HW2363" s="118" t="str">
        <f t="shared" si="1480"/>
        <v/>
      </c>
      <c r="HX2363" s="118" t="str">
        <f t="shared" si="1481"/>
        <v/>
      </c>
      <c r="HY2363" s="118">
        <f t="shared" si="1482"/>
        <v>3.417835526766221E-4</v>
      </c>
      <c r="HZ2363" s="118" t="str">
        <f t="shared" si="1483"/>
        <v/>
      </c>
      <c r="IA2363" s="118" t="str">
        <f t="shared" si="1484"/>
        <v/>
      </c>
      <c r="IB2363" s="118"/>
      <c r="IC2363" s="118"/>
      <c r="ID2363" s="118"/>
      <c r="IE2363" s="118">
        <v>1643</v>
      </c>
      <c r="IF2363" s="118">
        <f t="shared" si="1511"/>
        <v>156.67230527815465</v>
      </c>
      <c r="IG2363" s="118">
        <f t="shared" si="1485"/>
        <v>2.3972859627828148E-4</v>
      </c>
      <c r="IH2363" s="118">
        <f t="shared" si="1486"/>
        <v>0.99494435541263548</v>
      </c>
      <c r="II2363" s="118">
        <f t="shared" si="1487"/>
        <v>2.3972859627828148E-4</v>
      </c>
      <c r="IJ2363" s="118" t="str">
        <f t="shared" si="1488"/>
        <v/>
      </c>
      <c r="IK2363" s="118" t="str">
        <f t="shared" si="1489"/>
        <v/>
      </c>
      <c r="IL2363" s="118">
        <f t="shared" si="1490"/>
        <v>9.1970489367323596E-58</v>
      </c>
      <c r="IM2363" s="118" t="str">
        <f t="shared" si="1491"/>
        <v/>
      </c>
      <c r="IN2363" s="118" t="str">
        <f t="shared" si="1492"/>
        <v/>
      </c>
      <c r="IO2363" s="118"/>
      <c r="IP2363" s="118"/>
      <c r="IQ2363" s="118"/>
      <c r="IR2363" s="118">
        <v>1643</v>
      </c>
      <c r="IS2363" s="118">
        <f t="shared" si="1493"/>
        <v>4060.4704518955523</v>
      </c>
      <c r="IT2363" s="118">
        <f t="shared" si="1494"/>
        <v>9.2498719704956395E-6</v>
      </c>
      <c r="IU2363" s="118">
        <f t="shared" si="1495"/>
        <v>0.99494435541263548</v>
      </c>
      <c r="IV2363" s="118">
        <f t="shared" si="1496"/>
        <v>9.2498719704956395E-6</v>
      </c>
      <c r="IW2363" s="118" t="str">
        <f t="shared" si="1497"/>
        <v/>
      </c>
      <c r="IX2363" s="118" t="str">
        <f t="shared" si="1498"/>
        <v/>
      </c>
      <c r="IY2363" s="118">
        <f t="shared" si="1499"/>
        <v>1.8092548133095584E-8</v>
      </c>
      <c r="IZ2363" s="118" t="str">
        <f t="shared" si="1500"/>
        <v/>
      </c>
      <c r="JA2363" s="118" t="str">
        <f t="shared" si="1501"/>
        <v/>
      </c>
      <c r="JB2363" s="118"/>
      <c r="JC2363" s="118">
        <v>1643</v>
      </c>
      <c r="JD2363" s="118">
        <f t="shared" si="1502"/>
        <v>3129.5463037241234</v>
      </c>
      <c r="JE2363" s="118">
        <f t="shared" si="1503"/>
        <v>1.200136638825887E-5</v>
      </c>
      <c r="JF2363" s="118">
        <f t="shared" si="1504"/>
        <v>0.99494435541263548</v>
      </c>
      <c r="JG2363" s="118">
        <f t="shared" si="1505"/>
        <v>1.200136638825887E-5</v>
      </c>
      <c r="JH2363" s="118" t="str">
        <f t="shared" si="1506"/>
        <v/>
      </c>
      <c r="JI2363" s="118" t="str">
        <f t="shared" si="1507"/>
        <v/>
      </c>
      <c r="JJ2363" s="118">
        <f t="shared" si="1508"/>
        <v>1.8092548133095584E-8</v>
      </c>
      <c r="JK2363" s="118" t="str">
        <f t="shared" si="1509"/>
        <v/>
      </c>
      <c r="JL2363" s="118" t="str">
        <f t="shared" si="1510"/>
        <v/>
      </c>
      <c r="JM2363" s="118"/>
      <c r="JN2363" s="118"/>
      <c r="JO2363" s="118"/>
      <c r="JP2363" s="118">
        <f t="shared" si="1464"/>
        <v>10.547199999999883</v>
      </c>
      <c r="JQ2363" s="138">
        <f t="shared" si="1465"/>
        <v>0.15962564077384139</v>
      </c>
      <c r="JR2363" s="118">
        <f t="shared" si="1466"/>
        <v>3.1490595841368596E-4</v>
      </c>
      <c r="JS2363" s="118" t="str">
        <f t="shared" si="1462"/>
        <v/>
      </c>
      <c r="JT2363" s="119" t="str">
        <f t="shared" si="1463"/>
        <v/>
      </c>
    </row>
    <row r="2364" spans="209:280" ht="20.100000000000001" customHeight="1" x14ac:dyDescent="0.25">
      <c r="HA2364" s="1">
        <v>1644</v>
      </c>
      <c r="HB2364" s="1">
        <f t="shared" si="1467"/>
        <v>40908.92452542956</v>
      </c>
      <c r="HC2364" s="1">
        <f t="shared" si="1468"/>
        <v>9.1011738909811051E-7</v>
      </c>
      <c r="HD2364" s="1">
        <f t="shared" si="1469"/>
        <v>0.99500246768426492</v>
      </c>
      <c r="HE2364" s="1">
        <f t="shared" si="1470"/>
        <v>9.1011738909811051E-7</v>
      </c>
      <c r="HF2364" s="1" t="str">
        <f t="shared" si="1471"/>
        <v/>
      </c>
      <c r="HG2364" s="1" t="str">
        <f t="shared" si="1472"/>
        <v/>
      </c>
      <c r="HK2364" s="1">
        <f t="shared" si="1473"/>
        <v>4.6549446556457721E-29</v>
      </c>
      <c r="HL2364" s="1" t="str">
        <f t="shared" si="1474"/>
        <v/>
      </c>
      <c r="HM2364" s="1" t="str">
        <f t="shared" si="1475"/>
        <v/>
      </c>
      <c r="HR2364" s="1">
        <v>1644</v>
      </c>
      <c r="HS2364" s="1">
        <f t="shared" si="1476"/>
        <v>92.252278197866161</v>
      </c>
      <c r="HT2364" s="1">
        <f t="shared" si="1477"/>
        <v>4.035881206103028E-4</v>
      </c>
      <c r="HU2364" s="1">
        <f t="shared" si="1478"/>
        <v>0.99500246768426492</v>
      </c>
      <c r="HV2364" s="118">
        <f t="shared" si="1479"/>
        <v>4.035881206103028E-4</v>
      </c>
      <c r="HW2364" s="118" t="str">
        <f t="shared" si="1480"/>
        <v/>
      </c>
      <c r="HX2364" s="118" t="str">
        <f t="shared" si="1481"/>
        <v/>
      </c>
      <c r="HY2364" s="118">
        <f t="shared" si="1482"/>
        <v>3.4540878408597687E-4</v>
      </c>
      <c r="HZ2364" s="118" t="str">
        <f t="shared" si="1483"/>
        <v/>
      </c>
      <c r="IA2364" s="118" t="str">
        <f t="shared" si="1484"/>
        <v/>
      </c>
      <c r="IB2364" s="118"/>
      <c r="IC2364" s="118"/>
      <c r="ID2364" s="118"/>
      <c r="IE2364" s="118">
        <v>1644</v>
      </c>
      <c r="IF2364" s="118">
        <f t="shared" si="1511"/>
        <v>156.91596360673654</v>
      </c>
      <c r="IG2364" s="118">
        <f t="shared" si="1485"/>
        <v>2.37273013682702E-4</v>
      </c>
      <c r="IH2364" s="118">
        <f t="shared" si="1486"/>
        <v>0.99500246768426504</v>
      </c>
      <c r="II2364" s="118">
        <f t="shared" si="1487"/>
        <v>2.37273013682702E-4</v>
      </c>
      <c r="IJ2364" s="118" t="str">
        <f t="shared" si="1488"/>
        <v/>
      </c>
      <c r="IK2364" s="118" t="str">
        <f t="shared" si="1489"/>
        <v/>
      </c>
      <c r="IL2364" s="118">
        <f t="shared" si="1490"/>
        <v>9.8006519512048461E-58</v>
      </c>
      <c r="IM2364" s="118" t="str">
        <f t="shared" si="1491"/>
        <v/>
      </c>
      <c r="IN2364" s="118" t="str">
        <f t="shared" si="1492"/>
        <v/>
      </c>
      <c r="IO2364" s="118"/>
      <c r="IP2364" s="118"/>
      <c r="IQ2364" s="118"/>
      <c r="IR2364" s="118">
        <v>1644</v>
      </c>
      <c r="IS2364" s="118">
        <f t="shared" si="1493"/>
        <v>4066.7853359575993</v>
      </c>
      <c r="IT2364" s="118">
        <f t="shared" si="1494"/>
        <v>9.1551238888119489E-6</v>
      </c>
      <c r="IU2364" s="118">
        <f t="shared" si="1495"/>
        <v>0.99500246768426504</v>
      </c>
      <c r="IV2364" s="118">
        <f t="shared" si="1496"/>
        <v>9.1551238888119489E-6</v>
      </c>
      <c r="IW2364" s="118" t="str">
        <f t="shared" si="1497"/>
        <v/>
      </c>
      <c r="IX2364" s="118" t="str">
        <f t="shared" si="1498"/>
        <v/>
      </c>
      <c r="IY2364" s="118">
        <f t="shared" si="1499"/>
        <v>1.8411371549171754E-8</v>
      </c>
      <c r="IZ2364" s="118" t="str">
        <f t="shared" si="1500"/>
        <v/>
      </c>
      <c r="JA2364" s="118" t="str">
        <f t="shared" si="1501"/>
        <v/>
      </c>
      <c r="JB2364" s="118"/>
      <c r="JC2364" s="118">
        <v>1644</v>
      </c>
      <c r="JD2364" s="118">
        <f t="shared" si="1502"/>
        <v>3134.413405285125</v>
      </c>
      <c r="JE2364" s="118">
        <f t="shared" si="1503"/>
        <v>1.1878434260495646E-5</v>
      </c>
      <c r="JF2364" s="118">
        <f t="shared" si="1504"/>
        <v>0.99500246768426492</v>
      </c>
      <c r="JG2364" s="118">
        <f t="shared" si="1505"/>
        <v>1.1878434260495646E-5</v>
      </c>
      <c r="JH2364" s="118" t="str">
        <f t="shared" si="1506"/>
        <v/>
      </c>
      <c r="JI2364" s="118" t="str">
        <f t="shared" si="1507"/>
        <v/>
      </c>
      <c r="JJ2364" s="118">
        <f t="shared" si="1508"/>
        <v>1.8411371549171754E-8</v>
      </c>
      <c r="JK2364" s="118" t="str">
        <f t="shared" si="1509"/>
        <v/>
      </c>
      <c r="JL2364" s="118" t="str">
        <f t="shared" si="1510"/>
        <v/>
      </c>
      <c r="JM2364" s="118"/>
      <c r="JN2364" s="118"/>
      <c r="JO2364" s="118"/>
      <c r="JP2364" s="118">
        <f t="shared" si="1464"/>
        <v>10.553599999999882</v>
      </c>
      <c r="JQ2364" s="138">
        <f t="shared" si="1465"/>
        <v>0.15931073481542771</v>
      </c>
      <c r="JR2364" s="118">
        <f t="shared" si="1466"/>
        <v>3.14376125228083E-4</v>
      </c>
      <c r="JS2364" s="118" t="str">
        <f t="shared" si="1462"/>
        <v/>
      </c>
      <c r="JT2364" s="119" t="str">
        <f t="shared" si="1463"/>
        <v/>
      </c>
    </row>
    <row r="2365" spans="209:280" ht="20.100000000000001" customHeight="1" x14ac:dyDescent="0.25">
      <c r="HA2365" s="1">
        <v>1645</v>
      </c>
      <c r="HB2365" s="1">
        <f t="shared" si="1467"/>
        <v>40972.447700158482</v>
      </c>
      <c r="HC2365" s="1">
        <f t="shared" si="1468"/>
        <v>9.0078048241095227E-7</v>
      </c>
      <c r="HD2365" s="1">
        <f t="shared" si="1469"/>
        <v>0.9950599842422293</v>
      </c>
      <c r="HE2365" s="1">
        <f t="shared" si="1470"/>
        <v>9.0078048241095227E-7</v>
      </c>
      <c r="HF2365" s="1" t="str">
        <f t="shared" si="1471"/>
        <v/>
      </c>
      <c r="HG2365" s="1" t="str">
        <f t="shared" si="1472"/>
        <v/>
      </c>
      <c r="HK2365" s="1">
        <f t="shared" si="1473"/>
        <v>4.8536881235281399E-29</v>
      </c>
      <c r="HL2365" s="1" t="str">
        <f t="shared" si="1474"/>
        <v/>
      </c>
      <c r="HM2365" s="1" t="str">
        <f t="shared" si="1475"/>
        <v/>
      </c>
      <c r="HR2365" s="1">
        <v>1645</v>
      </c>
      <c r="HS2365" s="1">
        <f t="shared" si="1476"/>
        <v>92.395527077055391</v>
      </c>
      <c r="HT2365" s="1">
        <f t="shared" si="1477"/>
        <v>3.9944770458559797E-4</v>
      </c>
      <c r="HU2365" s="1">
        <f t="shared" si="1478"/>
        <v>0.9950599842422293</v>
      </c>
      <c r="HV2365" s="118">
        <f t="shared" si="1479"/>
        <v>3.9944770458559797E-4</v>
      </c>
      <c r="HW2365" s="118" t="str">
        <f t="shared" si="1480"/>
        <v/>
      </c>
      <c r="HX2365" s="118" t="str">
        <f t="shared" si="1481"/>
        <v/>
      </c>
      <c r="HY2365" s="118">
        <f t="shared" si="1482"/>
        <v>3.490668825022562E-4</v>
      </c>
      <c r="HZ2365" s="118" t="str">
        <f t="shared" si="1483"/>
        <v/>
      </c>
      <c r="IA2365" s="118" t="str">
        <f t="shared" si="1484"/>
        <v/>
      </c>
      <c r="IB2365" s="118"/>
      <c r="IC2365" s="118"/>
      <c r="ID2365" s="118"/>
      <c r="IE2365" s="118">
        <v>1645</v>
      </c>
      <c r="IF2365" s="118">
        <f t="shared" si="1511"/>
        <v>157.15962193531843</v>
      </c>
      <c r="IG2365" s="118">
        <f t="shared" si="1485"/>
        <v>2.3483882660455842E-4</v>
      </c>
      <c r="IH2365" s="118">
        <f t="shared" si="1486"/>
        <v>0.99505998424222941</v>
      </c>
      <c r="II2365" s="118">
        <f t="shared" si="1487"/>
        <v>2.3483882660455842E-4</v>
      </c>
      <c r="IJ2365" s="118" t="str">
        <f t="shared" si="1488"/>
        <v/>
      </c>
      <c r="IK2365" s="118" t="str">
        <f t="shared" si="1489"/>
        <v/>
      </c>
      <c r="IL2365" s="118">
        <f t="shared" si="1490"/>
        <v>1.044370237640771E-57</v>
      </c>
      <c r="IM2365" s="118" t="str">
        <f t="shared" si="1491"/>
        <v/>
      </c>
      <c r="IN2365" s="118" t="str">
        <f t="shared" si="1492"/>
        <v/>
      </c>
      <c r="IO2365" s="118"/>
      <c r="IP2365" s="118"/>
      <c r="IQ2365" s="118"/>
      <c r="IR2365" s="118">
        <v>1645</v>
      </c>
      <c r="IS2365" s="118">
        <f t="shared" si="1493"/>
        <v>4073.1002200196444</v>
      </c>
      <c r="IT2365" s="118">
        <f t="shared" si="1494"/>
        <v>9.0612013481780226E-6</v>
      </c>
      <c r="IU2365" s="118">
        <f t="shared" si="1495"/>
        <v>0.99505998424222941</v>
      </c>
      <c r="IV2365" s="118">
        <f t="shared" si="1496"/>
        <v>9.0612013481780226E-6</v>
      </c>
      <c r="IW2365" s="118" t="str">
        <f t="shared" si="1497"/>
        <v/>
      </c>
      <c r="IX2365" s="118" t="str">
        <f t="shared" si="1498"/>
        <v/>
      </c>
      <c r="IY2365" s="118">
        <f t="shared" si="1499"/>
        <v>1.8735513439775731E-8</v>
      </c>
      <c r="IZ2365" s="118" t="str">
        <f t="shared" si="1500"/>
        <v/>
      </c>
      <c r="JA2365" s="118" t="str">
        <f t="shared" si="1501"/>
        <v/>
      </c>
      <c r="JB2365" s="118"/>
      <c r="JC2365" s="118">
        <v>1645</v>
      </c>
      <c r="JD2365" s="118">
        <f t="shared" si="1502"/>
        <v>3139.2805068461275</v>
      </c>
      <c r="JE2365" s="118">
        <f t="shared" si="1503"/>
        <v>1.1756573241677271E-5</v>
      </c>
      <c r="JF2365" s="118">
        <f t="shared" si="1504"/>
        <v>0.9950599842422293</v>
      </c>
      <c r="JG2365" s="118">
        <f t="shared" si="1505"/>
        <v>1.1756573241677271E-5</v>
      </c>
      <c r="JH2365" s="118" t="str">
        <f t="shared" si="1506"/>
        <v/>
      </c>
      <c r="JI2365" s="118" t="str">
        <f t="shared" si="1507"/>
        <v/>
      </c>
      <c r="JJ2365" s="118">
        <f t="shared" si="1508"/>
        <v>1.8735513439775731E-8</v>
      </c>
      <c r="JK2365" s="118" t="str">
        <f t="shared" si="1509"/>
        <v/>
      </c>
      <c r="JL2365" s="118" t="str">
        <f t="shared" si="1510"/>
        <v/>
      </c>
      <c r="JM2365" s="118"/>
      <c r="JN2365" s="118"/>
      <c r="JO2365" s="118"/>
      <c r="JP2365" s="118">
        <f t="shared" si="1464"/>
        <v>10.559999999999881</v>
      </c>
      <c r="JQ2365" s="138">
        <f t="shared" si="1465"/>
        <v>0.15899635869019962</v>
      </c>
      <c r="JR2365" s="118">
        <f t="shared" si="1466"/>
        <v>3.1384689512090058E-4</v>
      </c>
      <c r="JS2365" s="118" t="str">
        <f t="shared" si="1462"/>
        <v/>
      </c>
      <c r="JT2365" s="119" t="str">
        <f t="shared" si="1463"/>
        <v/>
      </c>
    </row>
    <row r="2366" spans="209:280" ht="20.100000000000001" customHeight="1" x14ac:dyDescent="0.25">
      <c r="HA2366" s="1">
        <v>1646</v>
      </c>
      <c r="HB2366" s="1">
        <f t="shared" si="1467"/>
        <v>41035.970874887418</v>
      </c>
      <c r="HC2366" s="1">
        <f t="shared" si="1468"/>
        <v>8.9152509866093435E-7</v>
      </c>
      <c r="HD2366" s="1">
        <f t="shared" si="1469"/>
        <v>0.99511691028241556</v>
      </c>
      <c r="HE2366" s="1">
        <f t="shared" si="1470"/>
        <v>8.9152509866093435E-7</v>
      </c>
      <c r="HF2366" s="1" t="str">
        <f t="shared" si="1471"/>
        <v/>
      </c>
      <c r="HG2366" s="1" t="str">
        <f t="shared" si="1472"/>
        <v/>
      </c>
      <c r="HK2366" s="1">
        <f t="shared" si="1473"/>
        <v>5.0608359956130244E-29</v>
      </c>
      <c r="HL2366" s="1" t="str">
        <f t="shared" si="1474"/>
        <v/>
      </c>
      <c r="HM2366" s="1" t="str">
        <f t="shared" si="1475"/>
        <v/>
      </c>
      <c r="HR2366" s="1">
        <v>1646</v>
      </c>
      <c r="HS2366" s="1">
        <f t="shared" si="1476"/>
        <v>92.538775956244649</v>
      </c>
      <c r="HT2366" s="1">
        <f t="shared" si="1477"/>
        <v>3.9534343959962877E-4</v>
      </c>
      <c r="HU2366" s="1">
        <f t="shared" si="1478"/>
        <v>0.99511691028241556</v>
      </c>
      <c r="HV2366" s="118">
        <f t="shared" si="1479"/>
        <v>3.9534343959962877E-4</v>
      </c>
      <c r="HW2366" s="118" t="str">
        <f t="shared" si="1480"/>
        <v/>
      </c>
      <c r="HX2366" s="118" t="str">
        <f t="shared" si="1481"/>
        <v/>
      </c>
      <c r="HY2366" s="118">
        <f t="shared" si="1482"/>
        <v>3.5275807832986777E-4</v>
      </c>
      <c r="HZ2366" s="118" t="str">
        <f t="shared" si="1483"/>
        <v/>
      </c>
      <c r="IA2366" s="118" t="str">
        <f t="shared" si="1484"/>
        <v/>
      </c>
      <c r="IB2366" s="118"/>
      <c r="IC2366" s="118"/>
      <c r="ID2366" s="118"/>
      <c r="IE2366" s="118">
        <v>1646</v>
      </c>
      <c r="IF2366" s="118">
        <f t="shared" si="1511"/>
        <v>157.40328026390031</v>
      </c>
      <c r="IG2366" s="118">
        <f t="shared" si="1485"/>
        <v>2.3242589304075471E-4</v>
      </c>
      <c r="IH2366" s="118">
        <f t="shared" si="1486"/>
        <v>0.99511691028241556</v>
      </c>
      <c r="II2366" s="118">
        <f t="shared" si="1487"/>
        <v>2.3242589304075471E-4</v>
      </c>
      <c r="IJ2366" s="118" t="str">
        <f t="shared" si="1488"/>
        <v/>
      </c>
      <c r="IK2366" s="118" t="str">
        <f t="shared" si="1489"/>
        <v/>
      </c>
      <c r="IL2366" s="118">
        <f t="shared" si="1490"/>
        <v>1.1128767223779304E-57</v>
      </c>
      <c r="IM2366" s="118" t="str">
        <f t="shared" si="1491"/>
        <v/>
      </c>
      <c r="IN2366" s="118" t="str">
        <f t="shared" si="1492"/>
        <v/>
      </c>
      <c r="IO2366" s="118"/>
      <c r="IP2366" s="118"/>
      <c r="IQ2366" s="118"/>
      <c r="IR2366" s="118">
        <v>1646</v>
      </c>
      <c r="IS2366" s="118">
        <f t="shared" si="1493"/>
        <v>4079.4151040816914</v>
      </c>
      <c r="IT2366" s="118">
        <f t="shared" si="1494"/>
        <v>8.9680988694374779E-6</v>
      </c>
      <c r="IU2366" s="118">
        <f t="shared" si="1495"/>
        <v>0.99511691028241556</v>
      </c>
      <c r="IV2366" s="118">
        <f t="shared" si="1496"/>
        <v>8.9680988694374779E-6</v>
      </c>
      <c r="IW2366" s="118" t="str">
        <f t="shared" si="1497"/>
        <v/>
      </c>
      <c r="IX2366" s="118" t="str">
        <f t="shared" si="1498"/>
        <v/>
      </c>
      <c r="IY2366" s="118">
        <f t="shared" si="1499"/>
        <v>1.9065056975688405E-8</v>
      </c>
      <c r="IZ2366" s="118" t="str">
        <f t="shared" si="1500"/>
        <v/>
      </c>
      <c r="JA2366" s="118" t="str">
        <f t="shared" si="1501"/>
        <v/>
      </c>
      <c r="JB2366" s="118"/>
      <c r="JC2366" s="118">
        <v>1646</v>
      </c>
      <c r="JD2366" s="118">
        <f t="shared" si="1502"/>
        <v>3144.1476084071292</v>
      </c>
      <c r="JE2366" s="118">
        <f t="shared" si="1503"/>
        <v>1.1635776222801309E-5</v>
      </c>
      <c r="JF2366" s="118">
        <f t="shared" si="1504"/>
        <v>0.99511691028241556</v>
      </c>
      <c r="JG2366" s="118">
        <f t="shared" si="1505"/>
        <v>1.1635776222801309E-5</v>
      </c>
      <c r="JH2366" s="118" t="str">
        <f t="shared" si="1506"/>
        <v/>
      </c>
      <c r="JI2366" s="118" t="str">
        <f t="shared" si="1507"/>
        <v/>
      </c>
      <c r="JJ2366" s="118">
        <f t="shared" si="1508"/>
        <v>1.9065056975688405E-8</v>
      </c>
      <c r="JK2366" s="118" t="str">
        <f t="shared" si="1509"/>
        <v/>
      </c>
      <c r="JL2366" s="118" t="str">
        <f t="shared" si="1510"/>
        <v/>
      </c>
      <c r="JM2366" s="118"/>
      <c r="JN2366" s="118"/>
      <c r="JO2366" s="118"/>
      <c r="JP2366" s="118">
        <f t="shared" si="1464"/>
        <v>10.566399999999881</v>
      </c>
      <c r="JQ2366" s="138">
        <f t="shared" si="1465"/>
        <v>0.15868251179507872</v>
      </c>
      <c r="JR2366" s="118">
        <f t="shared" si="1466"/>
        <v>3.1331826839756105E-4</v>
      </c>
      <c r="JS2366" s="118" t="str">
        <f t="shared" si="1462"/>
        <v/>
      </c>
      <c r="JT2366" s="119" t="str">
        <f t="shared" si="1463"/>
        <v/>
      </c>
    </row>
    <row r="2367" spans="209:280" ht="20.100000000000001" customHeight="1" x14ac:dyDescent="0.25">
      <c r="HA2367" s="1">
        <v>1647</v>
      </c>
      <c r="HB2367" s="1">
        <f t="shared" si="1467"/>
        <v>41099.49404961634</v>
      </c>
      <c r="HC2367" s="1">
        <f t="shared" si="1468"/>
        <v>8.8235069486052458E-7</v>
      </c>
      <c r="HD2367" s="1">
        <f t="shared" si="1469"/>
        <v>0.99517325096616427</v>
      </c>
      <c r="HE2367" s="1">
        <f t="shared" si="1470"/>
        <v>8.8235069486052458E-7</v>
      </c>
      <c r="HF2367" s="1" t="str">
        <f t="shared" si="1471"/>
        <v/>
      </c>
      <c r="HG2367" s="1" t="str">
        <f t="shared" si="1472"/>
        <v/>
      </c>
      <c r="HK2367" s="1">
        <f t="shared" si="1473"/>
        <v>5.2767401886914499E-29</v>
      </c>
      <c r="HL2367" s="1" t="str">
        <f t="shared" si="1474"/>
        <v/>
      </c>
      <c r="HM2367" s="1" t="str">
        <f t="shared" si="1475"/>
        <v/>
      </c>
      <c r="HR2367" s="1">
        <v>1647</v>
      </c>
      <c r="HS2367" s="1">
        <f t="shared" si="1476"/>
        <v>92.682024835433879</v>
      </c>
      <c r="HT2367" s="1">
        <f t="shared" si="1477"/>
        <v>3.912750848666235E-4</v>
      </c>
      <c r="HU2367" s="1">
        <f t="shared" si="1478"/>
        <v>0.99517325096616427</v>
      </c>
      <c r="HV2367" s="118">
        <f t="shared" si="1479"/>
        <v>3.912750848666235E-4</v>
      </c>
      <c r="HW2367" s="118" t="str">
        <f t="shared" si="1480"/>
        <v/>
      </c>
      <c r="HX2367" s="118" t="str">
        <f t="shared" si="1481"/>
        <v/>
      </c>
      <c r="HY2367" s="118">
        <f t="shared" si="1482"/>
        <v>3.5648260281441989E-4</v>
      </c>
      <c r="HZ2367" s="118" t="str">
        <f t="shared" si="1483"/>
        <v/>
      </c>
      <c r="IA2367" s="118" t="str">
        <f t="shared" si="1484"/>
        <v/>
      </c>
      <c r="IB2367" s="118"/>
      <c r="IC2367" s="118"/>
      <c r="ID2367" s="118"/>
      <c r="IE2367" s="118">
        <v>1647</v>
      </c>
      <c r="IF2367" s="118">
        <f t="shared" si="1511"/>
        <v>157.6469385924822</v>
      </c>
      <c r="IG2367" s="118">
        <f t="shared" si="1485"/>
        <v>2.3003407143121202E-4</v>
      </c>
      <c r="IH2367" s="118">
        <f t="shared" si="1486"/>
        <v>0.99517325096616427</v>
      </c>
      <c r="II2367" s="118">
        <f t="shared" si="1487"/>
        <v>2.3003407143121202E-4</v>
      </c>
      <c r="IJ2367" s="118" t="str">
        <f t="shared" si="1488"/>
        <v/>
      </c>
      <c r="IK2367" s="118" t="str">
        <f t="shared" si="1489"/>
        <v/>
      </c>
      <c r="IL2367" s="118">
        <f t="shared" si="1490"/>
        <v>1.185857982944144E-57</v>
      </c>
      <c r="IM2367" s="118" t="str">
        <f t="shared" si="1491"/>
        <v/>
      </c>
      <c r="IN2367" s="118" t="str">
        <f t="shared" si="1492"/>
        <v/>
      </c>
      <c r="IO2367" s="118"/>
      <c r="IP2367" s="118"/>
      <c r="IQ2367" s="118"/>
      <c r="IR2367" s="118">
        <v>1647</v>
      </c>
      <c r="IS2367" s="118">
        <f t="shared" si="1493"/>
        <v>4085.7299881437366</v>
      </c>
      <c r="IT2367" s="118">
        <f t="shared" si="1494"/>
        <v>8.8758109905277397E-6</v>
      </c>
      <c r="IU2367" s="118">
        <f t="shared" si="1495"/>
        <v>0.99517325096616427</v>
      </c>
      <c r="IV2367" s="118">
        <f t="shared" si="1496"/>
        <v>8.8758109905277397E-6</v>
      </c>
      <c r="IW2367" s="118" t="str">
        <f t="shared" si="1497"/>
        <v/>
      </c>
      <c r="IX2367" s="118" t="str">
        <f t="shared" si="1498"/>
        <v/>
      </c>
      <c r="IY2367" s="118">
        <f t="shared" si="1499"/>
        <v>1.9400086529721368E-8</v>
      </c>
      <c r="IZ2367" s="118" t="str">
        <f t="shared" si="1500"/>
        <v/>
      </c>
      <c r="JA2367" s="118" t="str">
        <f t="shared" si="1501"/>
        <v/>
      </c>
      <c r="JB2367" s="118"/>
      <c r="JC2367" s="118">
        <v>1647</v>
      </c>
      <c r="JD2367" s="118">
        <f t="shared" si="1502"/>
        <v>3149.0147099681308</v>
      </c>
      <c r="JE2367" s="118">
        <f t="shared" si="1503"/>
        <v>1.1516036117043727E-5</v>
      </c>
      <c r="JF2367" s="118">
        <f t="shared" si="1504"/>
        <v>0.99517325096616427</v>
      </c>
      <c r="JG2367" s="118">
        <f t="shared" si="1505"/>
        <v>1.1516036117043727E-5</v>
      </c>
      <c r="JH2367" s="118" t="str">
        <f t="shared" si="1506"/>
        <v/>
      </c>
      <c r="JI2367" s="118" t="str">
        <f t="shared" si="1507"/>
        <v/>
      </c>
      <c r="JJ2367" s="118">
        <f t="shared" si="1508"/>
        <v>1.9400086529721368E-8</v>
      </c>
      <c r="JK2367" s="118" t="str">
        <f t="shared" si="1509"/>
        <v/>
      </c>
      <c r="JL2367" s="118" t="str">
        <f t="shared" si="1510"/>
        <v/>
      </c>
      <c r="JM2367" s="118"/>
      <c r="JN2367" s="118"/>
      <c r="JO2367" s="118"/>
      <c r="JP2367" s="118">
        <f t="shared" si="1464"/>
        <v>10.57279999999988</v>
      </c>
      <c r="JQ2367" s="138">
        <f t="shared" si="1465"/>
        <v>0.15836919352668116</v>
      </c>
      <c r="JR2367" s="118">
        <f t="shared" si="1466"/>
        <v>3.1279024535868505E-4</v>
      </c>
      <c r="JS2367" s="118" t="str">
        <f t="shared" si="1462"/>
        <v/>
      </c>
      <c r="JT2367" s="119" t="str">
        <f t="shared" si="1463"/>
        <v/>
      </c>
    </row>
    <row r="2368" spans="209:280" ht="20.100000000000001" customHeight="1" x14ac:dyDescent="0.25">
      <c r="HA2368" s="1">
        <v>1648</v>
      </c>
      <c r="HB2368" s="1">
        <f t="shared" si="1467"/>
        <v>41163.017224345276</v>
      </c>
      <c r="HC2368" s="1">
        <f t="shared" si="1468"/>
        <v>8.7325672973859157E-7</v>
      </c>
      <c r="HD2368" s="1">
        <f t="shared" si="1469"/>
        <v>0.99522901142037801</v>
      </c>
      <c r="HE2368" s="1">
        <f t="shared" si="1470"/>
        <v>8.7325672973859157E-7</v>
      </c>
      <c r="HF2368" s="1" t="str">
        <f t="shared" si="1471"/>
        <v/>
      </c>
      <c r="HG2368" s="1" t="str">
        <f t="shared" si="1472"/>
        <v/>
      </c>
      <c r="HK2368" s="1">
        <f t="shared" si="1473"/>
        <v>5.5017672066155157E-29</v>
      </c>
      <c r="HL2368" s="1" t="str">
        <f t="shared" si="1474"/>
        <v/>
      </c>
      <c r="HM2368" s="1" t="str">
        <f t="shared" si="1475"/>
        <v/>
      </c>
      <c r="HR2368" s="1">
        <v>1648</v>
      </c>
      <c r="HS2368" s="1">
        <f t="shared" si="1476"/>
        <v>92.825273714623108</v>
      </c>
      <c r="HT2368" s="1">
        <f t="shared" si="1477"/>
        <v>3.8724240036194357E-4</v>
      </c>
      <c r="HU2368" s="1">
        <f t="shared" si="1478"/>
        <v>0.99522901142037801</v>
      </c>
      <c r="HV2368" s="118">
        <f t="shared" si="1479"/>
        <v>3.8724240036194357E-4</v>
      </c>
      <c r="HW2368" s="118" t="str">
        <f t="shared" si="1480"/>
        <v/>
      </c>
      <c r="HX2368" s="118" t="str">
        <f t="shared" si="1481"/>
        <v/>
      </c>
      <c r="HY2368" s="118">
        <f t="shared" si="1482"/>
        <v>3.6024068803674597E-4</v>
      </c>
      <c r="HZ2368" s="118" t="str">
        <f t="shared" si="1483"/>
        <v/>
      </c>
      <c r="IA2368" s="118" t="str">
        <f t="shared" si="1484"/>
        <v/>
      </c>
      <c r="IB2368" s="118"/>
      <c r="IC2368" s="118"/>
      <c r="ID2368" s="118"/>
      <c r="IE2368" s="118">
        <v>1648</v>
      </c>
      <c r="IF2368" s="118">
        <f t="shared" si="1511"/>
        <v>157.89059692106409</v>
      </c>
      <c r="IG2368" s="118">
        <f t="shared" si="1485"/>
        <v>2.2766322066332997E-4</v>
      </c>
      <c r="IH2368" s="118">
        <f t="shared" si="1486"/>
        <v>0.99522901142037801</v>
      </c>
      <c r="II2368" s="118">
        <f t="shared" si="1487"/>
        <v>2.2766322066332997E-4</v>
      </c>
      <c r="IJ2368" s="118" t="str">
        <f t="shared" si="1488"/>
        <v/>
      </c>
      <c r="IK2368" s="118" t="str">
        <f t="shared" si="1489"/>
        <v/>
      </c>
      <c r="IL2368" s="118">
        <f t="shared" si="1490"/>
        <v>1.2636050583762006E-57</v>
      </c>
      <c r="IM2368" s="118" t="str">
        <f t="shared" si="1491"/>
        <v/>
      </c>
      <c r="IN2368" s="118" t="str">
        <f t="shared" si="1492"/>
        <v/>
      </c>
      <c r="IO2368" s="118"/>
      <c r="IP2368" s="118"/>
      <c r="IQ2368" s="118"/>
      <c r="IR2368" s="118">
        <v>1648</v>
      </c>
      <c r="IS2368" s="118">
        <f t="shared" si="1493"/>
        <v>4092.0448722057818</v>
      </c>
      <c r="IT2368" s="118">
        <f t="shared" si="1494"/>
        <v>8.7843322666519967E-6</v>
      </c>
      <c r="IU2368" s="118">
        <f t="shared" si="1495"/>
        <v>0.99522901142037801</v>
      </c>
      <c r="IV2368" s="118">
        <f t="shared" si="1496"/>
        <v>8.7843322666519967E-6</v>
      </c>
      <c r="IW2368" s="118" t="str">
        <f t="shared" si="1497"/>
        <v/>
      </c>
      <c r="IX2368" s="118" t="str">
        <f t="shared" si="1498"/>
        <v/>
      </c>
      <c r="IY2368" s="118">
        <f t="shared" si="1499"/>
        <v>1.9740687692413449E-8</v>
      </c>
      <c r="IZ2368" s="118" t="str">
        <f t="shared" si="1500"/>
        <v/>
      </c>
      <c r="JA2368" s="118" t="str">
        <f t="shared" si="1501"/>
        <v/>
      </c>
      <c r="JB2368" s="118"/>
      <c r="JC2368" s="118">
        <v>1648</v>
      </c>
      <c r="JD2368" s="118">
        <f t="shared" si="1502"/>
        <v>3153.8818115291324</v>
      </c>
      <c r="JE2368" s="118">
        <f t="shared" si="1503"/>
        <v>1.1397345859982321E-5</v>
      </c>
      <c r="JF2368" s="118">
        <f t="shared" si="1504"/>
        <v>0.99522901142037801</v>
      </c>
      <c r="JG2368" s="118">
        <f t="shared" si="1505"/>
        <v>1.1397345859982321E-5</v>
      </c>
      <c r="JH2368" s="118" t="str">
        <f t="shared" si="1506"/>
        <v/>
      </c>
      <c r="JI2368" s="118" t="str">
        <f t="shared" si="1507"/>
        <v/>
      </c>
      <c r="JJ2368" s="118">
        <f t="shared" si="1508"/>
        <v>1.9740687692413449E-8</v>
      </c>
      <c r="JK2368" s="118" t="str">
        <f t="shared" si="1509"/>
        <v/>
      </c>
      <c r="JL2368" s="118" t="str">
        <f t="shared" si="1510"/>
        <v/>
      </c>
      <c r="JM2368" s="118"/>
      <c r="JN2368" s="118"/>
      <c r="JO2368" s="118"/>
      <c r="JP2368" s="118">
        <f t="shared" si="1464"/>
        <v>10.579199999999879</v>
      </c>
      <c r="JQ2368" s="138">
        <f t="shared" si="1465"/>
        <v>0.15805640328132248</v>
      </c>
      <c r="JR2368" s="118">
        <f t="shared" si="1466"/>
        <v>3.1226282630039681E-4</v>
      </c>
      <c r="JS2368" s="118" t="str">
        <f t="shared" si="1462"/>
        <v/>
      </c>
      <c r="JT2368" s="119" t="str">
        <f t="shared" si="1463"/>
        <v/>
      </c>
    </row>
    <row r="2369" spans="209:280" ht="20.100000000000001" customHeight="1" x14ac:dyDescent="0.25">
      <c r="HA2369" s="1">
        <v>1649</v>
      </c>
      <c r="HB2369" s="1">
        <f t="shared" si="1467"/>
        <v>41226.540399074198</v>
      </c>
      <c r="HC2369" s="1">
        <f t="shared" si="1468"/>
        <v>8.6424266375721991E-7</v>
      </c>
      <c r="HD2369" s="1">
        <f t="shared" si="1469"/>
        <v>0.99528419673763147</v>
      </c>
      <c r="HE2369" s="1">
        <f t="shared" si="1470"/>
        <v>8.6424266375721991E-7</v>
      </c>
      <c r="HF2369" s="1" t="str">
        <f t="shared" si="1471"/>
        <v/>
      </c>
      <c r="HG2369" s="1" t="str">
        <f t="shared" si="1472"/>
        <v/>
      </c>
      <c r="HK2369" s="1">
        <f t="shared" si="1473"/>
        <v>5.7362987386522911E-29</v>
      </c>
      <c r="HL2369" s="1" t="str">
        <f t="shared" si="1474"/>
        <v/>
      </c>
      <c r="HM2369" s="1" t="str">
        <f t="shared" si="1475"/>
        <v/>
      </c>
      <c r="HR2369" s="1">
        <v>1649</v>
      </c>
      <c r="HS2369" s="1">
        <f t="shared" si="1476"/>
        <v>92.968522593812338</v>
      </c>
      <c r="HT2369" s="1">
        <f t="shared" si="1477"/>
        <v>3.8324514682953426E-4</v>
      </c>
      <c r="HU2369" s="1">
        <f t="shared" si="1478"/>
        <v>0.99528419673763147</v>
      </c>
      <c r="HV2369" s="118">
        <f t="shared" si="1479"/>
        <v>3.8324514682953426E-4</v>
      </c>
      <c r="HW2369" s="118" t="str">
        <f t="shared" si="1480"/>
        <v/>
      </c>
      <c r="HX2369" s="118" t="str">
        <f t="shared" si="1481"/>
        <v/>
      </c>
      <c r="HY2369" s="118">
        <f t="shared" si="1482"/>
        <v>3.6403256690678668E-4</v>
      </c>
      <c r="HZ2369" s="118" t="str">
        <f t="shared" si="1483"/>
        <v/>
      </c>
      <c r="IA2369" s="118" t="str">
        <f t="shared" si="1484"/>
        <v/>
      </c>
      <c r="IB2369" s="118"/>
      <c r="IC2369" s="118"/>
      <c r="ID2369" s="118"/>
      <c r="IE2369" s="118">
        <v>1649</v>
      </c>
      <c r="IF2369" s="118">
        <f t="shared" si="1511"/>
        <v>158.13425524964597</v>
      </c>
      <c r="IG2369" s="118">
        <f t="shared" si="1485"/>
        <v>2.2531320007636546E-4</v>
      </c>
      <c r="IH2369" s="118">
        <f t="shared" si="1486"/>
        <v>0.99528419673763147</v>
      </c>
      <c r="II2369" s="118">
        <f t="shared" si="1487"/>
        <v>2.2531320007636546E-4</v>
      </c>
      <c r="IJ2369" s="118" t="str">
        <f t="shared" si="1488"/>
        <v/>
      </c>
      <c r="IK2369" s="118" t="str">
        <f t="shared" si="1489"/>
        <v/>
      </c>
      <c r="IL2369" s="118">
        <f t="shared" si="1490"/>
        <v>1.3464278350012006E-57</v>
      </c>
      <c r="IM2369" s="118" t="str">
        <f t="shared" si="1491"/>
        <v/>
      </c>
      <c r="IN2369" s="118" t="str">
        <f t="shared" si="1492"/>
        <v/>
      </c>
      <c r="IO2369" s="118"/>
      <c r="IP2369" s="118"/>
      <c r="IQ2369" s="118"/>
      <c r="IR2369" s="118">
        <v>1649</v>
      </c>
      <c r="IS2369" s="118">
        <f t="shared" si="1493"/>
        <v>4098.3597562678287</v>
      </c>
      <c r="IT2369" s="118">
        <f t="shared" si="1494"/>
        <v>8.6936572704482876E-6</v>
      </c>
      <c r="IU2369" s="118">
        <f t="shared" si="1495"/>
        <v>0.99528419673763147</v>
      </c>
      <c r="IV2369" s="118">
        <f t="shared" si="1496"/>
        <v>8.6936572704482876E-6</v>
      </c>
      <c r="IW2369" s="118" t="str">
        <f t="shared" si="1497"/>
        <v/>
      </c>
      <c r="IX2369" s="118" t="str">
        <f t="shared" si="1498"/>
        <v/>
      </c>
      <c r="IY2369" s="118">
        <f t="shared" si="1499"/>
        <v>2.0086947287903481E-8</v>
      </c>
      <c r="IZ2369" s="118" t="str">
        <f t="shared" si="1500"/>
        <v/>
      </c>
      <c r="JA2369" s="118" t="str">
        <f t="shared" si="1501"/>
        <v/>
      </c>
      <c r="JB2369" s="118"/>
      <c r="JC2369" s="118">
        <v>1649</v>
      </c>
      <c r="JD2369" s="118">
        <f t="shared" si="1502"/>
        <v>3158.748913090134</v>
      </c>
      <c r="JE2369" s="118">
        <f t="shared" si="1503"/>
        <v>1.1279698409815925E-5</v>
      </c>
      <c r="JF2369" s="118">
        <f t="shared" si="1504"/>
        <v>0.99528419673763147</v>
      </c>
      <c r="JG2369" s="118">
        <f t="shared" si="1505"/>
        <v>1.1279698409815925E-5</v>
      </c>
      <c r="JH2369" s="118" t="str">
        <f t="shared" si="1506"/>
        <v/>
      </c>
      <c r="JI2369" s="118" t="str">
        <f t="shared" si="1507"/>
        <v/>
      </c>
      <c r="JJ2369" s="118">
        <f t="shared" si="1508"/>
        <v>2.0086947287903481E-8</v>
      </c>
      <c r="JK2369" s="118" t="str">
        <f t="shared" si="1509"/>
        <v/>
      </c>
      <c r="JL2369" s="118" t="str">
        <f t="shared" si="1510"/>
        <v/>
      </c>
      <c r="JM2369" s="118"/>
      <c r="JN2369" s="118"/>
      <c r="JO2369" s="118"/>
      <c r="JP2369" s="118">
        <f t="shared" si="1464"/>
        <v>10.585599999999879</v>
      </c>
      <c r="JQ2369" s="138">
        <f t="shared" si="1465"/>
        <v>0.15774414045502208</v>
      </c>
      <c r="JR2369" s="118">
        <f t="shared" si="1466"/>
        <v>3.1173601151429642E-4</v>
      </c>
      <c r="JS2369" s="118" t="str">
        <f t="shared" si="1462"/>
        <v/>
      </c>
      <c r="JT2369" s="119" t="str">
        <f t="shared" si="1463"/>
        <v/>
      </c>
    </row>
    <row r="2370" spans="209:280" ht="20.100000000000001" customHeight="1" x14ac:dyDescent="0.25">
      <c r="HA2370" s="1">
        <v>1650</v>
      </c>
      <c r="HB2370" s="1">
        <f t="shared" si="1467"/>
        <v>41290.063573803134</v>
      </c>
      <c r="HC2370" s="1">
        <f t="shared" si="1468"/>
        <v>8.5530795912818569E-7</v>
      </c>
      <c r="HD2370" s="1">
        <f t="shared" si="1469"/>
        <v>0.99533881197628127</v>
      </c>
      <c r="HE2370" s="1">
        <f t="shared" si="1470"/>
        <v>8.5530795912818569E-7</v>
      </c>
      <c r="HF2370" s="1" t="str">
        <f t="shared" si="1471"/>
        <v/>
      </c>
      <c r="HG2370" s="1" t="str">
        <f t="shared" si="1472"/>
        <v/>
      </c>
      <c r="HK2370" s="1">
        <f t="shared" si="1473"/>
        <v>5.9807322821180119E-29</v>
      </c>
      <c r="HL2370" s="1" t="str">
        <f t="shared" si="1474"/>
        <v/>
      </c>
      <c r="HM2370" s="1" t="str">
        <f t="shared" si="1475"/>
        <v/>
      </c>
      <c r="HR2370" s="1">
        <v>1650</v>
      </c>
      <c r="HS2370" s="1">
        <f t="shared" si="1476"/>
        <v>93.111771473001568</v>
      </c>
      <c r="HT2370" s="1">
        <f t="shared" si="1477"/>
        <v>3.7928308578924036E-4</v>
      </c>
      <c r="HU2370" s="1">
        <f t="shared" si="1478"/>
        <v>0.99533881197628127</v>
      </c>
      <c r="HV2370" s="118">
        <f t="shared" si="1479"/>
        <v>3.7928308578924036E-4</v>
      </c>
      <c r="HW2370" s="118" t="str">
        <f t="shared" si="1480"/>
        <v/>
      </c>
      <c r="HX2370" s="118" t="str">
        <f t="shared" si="1481"/>
        <v/>
      </c>
      <c r="HY2370" s="118">
        <f t="shared" si="1482"/>
        <v>3.6785847315734933E-4</v>
      </c>
      <c r="HZ2370" s="118" t="str">
        <f t="shared" si="1483"/>
        <v/>
      </c>
      <c r="IA2370" s="118" t="str">
        <f t="shared" si="1484"/>
        <v/>
      </c>
      <c r="IB2370" s="118"/>
      <c r="IC2370" s="118"/>
      <c r="ID2370" s="118"/>
      <c r="IE2370" s="118">
        <v>1650</v>
      </c>
      <c r="IF2370" s="118">
        <f t="shared" si="1511"/>
        <v>158.37791357822786</v>
      </c>
      <c r="IG2370" s="118">
        <f t="shared" si="1485"/>
        <v>2.229838694657326E-4</v>
      </c>
      <c r="IH2370" s="118">
        <f t="shared" si="1486"/>
        <v>0.99533881197628127</v>
      </c>
      <c r="II2370" s="118">
        <f t="shared" si="1487"/>
        <v>2.229838694657326E-4</v>
      </c>
      <c r="IJ2370" s="118" t="str">
        <f t="shared" si="1488"/>
        <v/>
      </c>
      <c r="IK2370" s="118" t="str">
        <f t="shared" si="1489"/>
        <v/>
      </c>
      <c r="IL2370" s="118">
        <f t="shared" si="1490"/>
        <v>1.4346562616178856E-57</v>
      </c>
      <c r="IM2370" s="118" t="str">
        <f t="shared" si="1491"/>
        <v/>
      </c>
      <c r="IN2370" s="118" t="str">
        <f t="shared" si="1492"/>
        <v/>
      </c>
      <c r="IO2370" s="118"/>
      <c r="IP2370" s="118"/>
      <c r="IQ2370" s="118"/>
      <c r="IR2370" s="118">
        <v>1650</v>
      </c>
      <c r="IS2370" s="118">
        <f t="shared" si="1493"/>
        <v>4104.6746403298739</v>
      </c>
      <c r="IT2370" s="118">
        <f t="shared" si="1494"/>
        <v>8.6037805921554064E-6</v>
      </c>
      <c r="IU2370" s="118">
        <f t="shared" si="1495"/>
        <v>0.99533881197628127</v>
      </c>
      <c r="IV2370" s="118">
        <f t="shared" si="1496"/>
        <v>8.6037805921554064E-6</v>
      </c>
      <c r="IW2370" s="118" t="str">
        <f t="shared" si="1497"/>
        <v/>
      </c>
      <c r="IX2370" s="118" t="str">
        <f t="shared" si="1498"/>
        <v/>
      </c>
      <c r="IY2370" s="118">
        <f t="shared" si="1499"/>
        <v>2.0438953389982188E-8</v>
      </c>
      <c r="IZ2370" s="118" t="str">
        <f t="shared" si="1500"/>
        <v/>
      </c>
      <c r="JA2370" s="118" t="str">
        <f t="shared" si="1501"/>
        <v/>
      </c>
      <c r="JB2370" s="118"/>
      <c r="JC2370" s="118">
        <v>1650</v>
      </c>
      <c r="JD2370" s="118">
        <f t="shared" si="1502"/>
        <v>3163.6160146511356</v>
      </c>
      <c r="JE2370" s="118">
        <f t="shared" si="1503"/>
        <v>1.1163086747579595E-5</v>
      </c>
      <c r="JF2370" s="118">
        <f t="shared" si="1504"/>
        <v>0.99533881197628127</v>
      </c>
      <c r="JG2370" s="118">
        <f t="shared" si="1505"/>
        <v>1.1163086747579595E-5</v>
      </c>
      <c r="JH2370" s="118" t="str">
        <f t="shared" si="1506"/>
        <v/>
      </c>
      <c r="JI2370" s="118" t="str">
        <f t="shared" si="1507"/>
        <v/>
      </c>
      <c r="JJ2370" s="118">
        <f t="shared" si="1508"/>
        <v>2.0438953389982188E-8</v>
      </c>
      <c r="JK2370" s="118" t="str">
        <f t="shared" si="1509"/>
        <v/>
      </c>
      <c r="JL2370" s="118" t="str">
        <f t="shared" si="1510"/>
        <v/>
      </c>
      <c r="JM2370" s="118"/>
      <c r="JN2370" s="118"/>
      <c r="JO2370" s="118"/>
      <c r="JP2370" s="118">
        <f t="shared" si="1464"/>
        <v>10.591999999999878</v>
      </c>
      <c r="JQ2370" s="138">
        <f t="shared" si="1465"/>
        <v>0.15743240444350778</v>
      </c>
      <c r="JR2370" s="118">
        <f t="shared" si="1466"/>
        <v>3.1120980128740428E-4</v>
      </c>
      <c r="JS2370" s="118" t="str">
        <f t="shared" si="1462"/>
        <v/>
      </c>
      <c r="JT2370" s="119" t="str">
        <f t="shared" si="1463"/>
        <v/>
      </c>
    </row>
    <row r="2371" spans="209:280" ht="20.100000000000001" customHeight="1" x14ac:dyDescent="0.25">
      <c r="HA2371" s="1">
        <v>1651</v>
      </c>
      <c r="HB2371" s="1">
        <f t="shared" si="1467"/>
        <v>41353.586748532056</v>
      </c>
      <c r="HC2371" s="1">
        <f t="shared" si="1468"/>
        <v>8.4645207982914942E-7</v>
      </c>
      <c r="HD2371" s="1">
        <f t="shared" si="1469"/>
        <v>0.9953928621605781</v>
      </c>
      <c r="HE2371" s="1">
        <f t="shared" si="1470"/>
        <v>8.4645207982914942E-7</v>
      </c>
      <c r="HF2371" s="1" t="str">
        <f t="shared" si="1471"/>
        <v/>
      </c>
      <c r="HG2371" s="1" t="str">
        <f t="shared" si="1472"/>
        <v/>
      </c>
      <c r="HK2371" s="1">
        <f t="shared" si="1473"/>
        <v>6.2354817902688919E-29</v>
      </c>
      <c r="HL2371" s="1" t="str">
        <f t="shared" si="1474"/>
        <v/>
      </c>
      <c r="HM2371" s="1" t="str">
        <f t="shared" si="1475"/>
        <v/>
      </c>
      <c r="HR2371" s="1">
        <v>1651</v>
      </c>
      <c r="HS2371" s="1">
        <f t="shared" si="1476"/>
        <v>93.255020352190797</v>
      </c>
      <c r="HT2371" s="1">
        <f t="shared" si="1477"/>
        <v>3.7535597954397671E-4</v>
      </c>
      <c r="HU2371" s="1">
        <f t="shared" si="1478"/>
        <v>0.9953928621605781</v>
      </c>
      <c r="HV2371" s="118">
        <f t="shared" si="1479"/>
        <v>3.7535597954397671E-4</v>
      </c>
      <c r="HW2371" s="118" t="str">
        <f t="shared" si="1480"/>
        <v/>
      </c>
      <c r="HX2371" s="118" t="str">
        <f t="shared" si="1481"/>
        <v/>
      </c>
      <c r="HY2371" s="118">
        <f t="shared" si="1482"/>
        <v>3.7171864133772945E-4</v>
      </c>
      <c r="HZ2371" s="118" t="str">
        <f t="shared" si="1483"/>
        <v/>
      </c>
      <c r="IA2371" s="118" t="str">
        <f t="shared" si="1484"/>
        <v/>
      </c>
      <c r="IB2371" s="118"/>
      <c r="IC2371" s="118"/>
      <c r="ID2371" s="118"/>
      <c r="IE2371" s="118">
        <v>1651</v>
      </c>
      <c r="IF2371" s="118">
        <f t="shared" si="1511"/>
        <v>158.62157190680975</v>
      </c>
      <c r="IG2371" s="118">
        <f t="shared" si="1485"/>
        <v>2.2067508908721995E-4</v>
      </c>
      <c r="IH2371" s="118">
        <f t="shared" si="1486"/>
        <v>0.9953928621605781</v>
      </c>
      <c r="II2371" s="118">
        <f t="shared" si="1487"/>
        <v>2.2067508908721995E-4</v>
      </c>
      <c r="IJ2371" s="118" t="str">
        <f t="shared" si="1488"/>
        <v/>
      </c>
      <c r="IK2371" s="118" t="str">
        <f t="shared" si="1489"/>
        <v/>
      </c>
      <c r="IL2371" s="118">
        <f t="shared" si="1490"/>
        <v>1.5286416426793249E-57</v>
      </c>
      <c r="IM2371" s="118" t="str">
        <f t="shared" si="1491"/>
        <v/>
      </c>
      <c r="IN2371" s="118" t="str">
        <f t="shared" si="1492"/>
        <v/>
      </c>
      <c r="IO2371" s="118"/>
      <c r="IP2371" s="118"/>
      <c r="IQ2371" s="118"/>
      <c r="IR2371" s="118">
        <v>1651</v>
      </c>
      <c r="IS2371" s="118">
        <f t="shared" si="1493"/>
        <v>4110.9895243919209</v>
      </c>
      <c r="IT2371" s="118">
        <f t="shared" si="1494"/>
        <v>8.5146968397754918E-6</v>
      </c>
      <c r="IU2371" s="118">
        <f t="shared" si="1495"/>
        <v>0.9953928621605781</v>
      </c>
      <c r="IV2371" s="118">
        <f t="shared" si="1496"/>
        <v>8.5146968397754918E-6</v>
      </c>
      <c r="IW2371" s="118" t="str">
        <f t="shared" si="1497"/>
        <v/>
      </c>
      <c r="IX2371" s="118" t="str">
        <f t="shared" si="1498"/>
        <v/>
      </c>
      <c r="IY2371" s="118">
        <f t="shared" si="1499"/>
        <v>2.0796795338326805E-8</v>
      </c>
      <c r="IZ2371" s="118" t="str">
        <f t="shared" si="1500"/>
        <v/>
      </c>
      <c r="JA2371" s="118" t="str">
        <f t="shared" si="1501"/>
        <v/>
      </c>
      <c r="JB2371" s="118"/>
      <c r="JC2371" s="118">
        <v>1651</v>
      </c>
      <c r="JD2371" s="118">
        <f t="shared" si="1502"/>
        <v>3168.4831162121372</v>
      </c>
      <c r="JE2371" s="118">
        <f t="shared" si="1503"/>
        <v>1.1047503877355848E-5</v>
      </c>
      <c r="JF2371" s="118">
        <f t="shared" si="1504"/>
        <v>0.9953928621605781</v>
      </c>
      <c r="JG2371" s="118">
        <f t="shared" si="1505"/>
        <v>1.1047503877355848E-5</v>
      </c>
      <c r="JH2371" s="118" t="str">
        <f t="shared" si="1506"/>
        <v/>
      </c>
      <c r="JI2371" s="118" t="str">
        <f t="shared" si="1507"/>
        <v/>
      </c>
      <c r="JJ2371" s="118">
        <f t="shared" si="1508"/>
        <v>2.0796795338326805E-8</v>
      </c>
      <c r="JK2371" s="118" t="str">
        <f t="shared" si="1509"/>
        <v/>
      </c>
      <c r="JL2371" s="118" t="str">
        <f t="shared" si="1510"/>
        <v/>
      </c>
      <c r="JM2371" s="118"/>
      <c r="JN2371" s="118"/>
      <c r="JO2371" s="118"/>
      <c r="JP2371" s="118">
        <f t="shared" si="1464"/>
        <v>10.598399999999877</v>
      </c>
      <c r="JQ2371" s="138">
        <f t="shared" si="1465"/>
        <v>0.15712119464222038</v>
      </c>
      <c r="JR2371" s="118">
        <f t="shared" si="1466"/>
        <v>3.1068419590227214E-4</v>
      </c>
      <c r="JS2371" s="118" t="str">
        <f t="shared" si="1462"/>
        <v/>
      </c>
      <c r="JT2371" s="119" t="str">
        <f t="shared" si="1463"/>
        <v/>
      </c>
    </row>
    <row r="2372" spans="209:280" ht="20.100000000000001" customHeight="1" x14ac:dyDescent="0.25">
      <c r="HA2372" s="1">
        <v>1652</v>
      </c>
      <c r="HB2372" s="1">
        <f t="shared" si="1467"/>
        <v>41417.109923260978</v>
      </c>
      <c r="HC2372" s="1">
        <f t="shared" si="1468"/>
        <v>8.3767449161951232E-7</v>
      </c>
      <c r="HD2372" s="1">
        <f t="shared" si="1469"/>
        <v>0.99544635228077949</v>
      </c>
      <c r="HE2372" s="1">
        <f t="shared" si="1470"/>
        <v>8.3767449161951232E-7</v>
      </c>
      <c r="HF2372" s="1" t="str">
        <f t="shared" si="1471"/>
        <v/>
      </c>
      <c r="HG2372" s="1" t="str">
        <f t="shared" si="1472"/>
        <v/>
      </c>
      <c r="HK2372" s="1">
        <f t="shared" si="1473"/>
        <v>6.5009783464597435E-29</v>
      </c>
      <c r="HL2372" s="1" t="str">
        <f t="shared" si="1474"/>
        <v/>
      </c>
      <c r="HM2372" s="1" t="str">
        <f t="shared" si="1475"/>
        <v/>
      </c>
      <c r="HR2372" s="1">
        <v>1652</v>
      </c>
      <c r="HS2372" s="1">
        <f t="shared" si="1476"/>
        <v>93.398269231380027</v>
      </c>
      <c r="HT2372" s="1">
        <f t="shared" si="1477"/>
        <v>3.7146359118676875E-4</v>
      </c>
      <c r="HU2372" s="1">
        <f t="shared" si="1478"/>
        <v>0.99544635228077949</v>
      </c>
      <c r="HV2372" s="118">
        <f t="shared" si="1479"/>
        <v>3.7146359118676875E-4</v>
      </c>
      <c r="HW2372" s="118" t="str">
        <f t="shared" si="1480"/>
        <v/>
      </c>
      <c r="HX2372" s="118" t="str">
        <f t="shared" si="1481"/>
        <v/>
      </c>
      <c r="HY2372" s="118">
        <f t="shared" si="1482"/>
        <v>3.7561330680720297E-4</v>
      </c>
      <c r="HZ2372" s="118" t="str">
        <f t="shared" si="1483"/>
        <v/>
      </c>
      <c r="IA2372" s="118" t="str">
        <f t="shared" si="1484"/>
        <v/>
      </c>
      <c r="IB2372" s="118"/>
      <c r="IC2372" s="118"/>
      <c r="ID2372" s="118"/>
      <c r="IE2372" s="118">
        <v>1652</v>
      </c>
      <c r="IF2372" s="118">
        <f t="shared" si="1511"/>
        <v>158.86523023539164</v>
      </c>
      <c r="IG2372" s="118">
        <f t="shared" si="1485"/>
        <v>2.1838671966112851E-4</v>
      </c>
      <c r="IH2372" s="118">
        <f t="shared" si="1486"/>
        <v>0.99544635228077949</v>
      </c>
      <c r="II2372" s="118">
        <f t="shared" si="1487"/>
        <v>2.1838671966112851E-4</v>
      </c>
      <c r="IJ2372" s="118" t="str">
        <f t="shared" si="1488"/>
        <v/>
      </c>
      <c r="IK2372" s="118" t="str">
        <f t="shared" si="1489"/>
        <v/>
      </c>
      <c r="IL2372" s="118">
        <f t="shared" si="1490"/>
        <v>1.6287580144619788E-57</v>
      </c>
      <c r="IM2372" s="118" t="str">
        <f t="shared" si="1491"/>
        <v/>
      </c>
      <c r="IN2372" s="118" t="str">
        <f t="shared" si="1492"/>
        <v/>
      </c>
      <c r="IO2372" s="118"/>
      <c r="IP2372" s="118"/>
      <c r="IQ2372" s="118"/>
      <c r="IR2372" s="118">
        <v>1652</v>
      </c>
      <c r="IS2372" s="118">
        <f t="shared" si="1493"/>
        <v>4117.3044084539661</v>
      </c>
      <c r="IT2372" s="118">
        <f t="shared" si="1494"/>
        <v>8.4264006392339012E-6</v>
      </c>
      <c r="IU2372" s="118">
        <f t="shared" si="1495"/>
        <v>0.99544635228077949</v>
      </c>
      <c r="IV2372" s="118">
        <f t="shared" si="1496"/>
        <v>8.4264006392339012E-6</v>
      </c>
      <c r="IW2372" s="118" t="str">
        <f t="shared" si="1497"/>
        <v/>
      </c>
      <c r="IX2372" s="118" t="str">
        <f t="shared" si="1498"/>
        <v/>
      </c>
      <c r="IY2372" s="118">
        <f t="shared" si="1499"/>
        <v>2.1160563754915712E-8</v>
      </c>
      <c r="IZ2372" s="118" t="str">
        <f t="shared" si="1500"/>
        <v/>
      </c>
      <c r="JA2372" s="118" t="str">
        <f t="shared" si="1501"/>
        <v/>
      </c>
      <c r="JB2372" s="118"/>
      <c r="JC2372" s="118">
        <v>1652</v>
      </c>
      <c r="JD2372" s="118">
        <f t="shared" si="1502"/>
        <v>3173.3502177731398</v>
      </c>
      <c r="JE2372" s="118">
        <f t="shared" si="1503"/>
        <v>1.0932942826481737E-5</v>
      </c>
      <c r="JF2372" s="118">
        <f t="shared" si="1504"/>
        <v>0.99544635228077949</v>
      </c>
      <c r="JG2372" s="118">
        <f t="shared" si="1505"/>
        <v>1.0932942826481737E-5</v>
      </c>
      <c r="JH2372" s="118" t="str">
        <f t="shared" si="1506"/>
        <v/>
      </c>
      <c r="JI2372" s="118" t="str">
        <f t="shared" si="1507"/>
        <v/>
      </c>
      <c r="JJ2372" s="118">
        <f t="shared" si="1508"/>
        <v>2.1160563754915712E-8</v>
      </c>
      <c r="JK2372" s="118" t="str">
        <f t="shared" si="1509"/>
        <v/>
      </c>
      <c r="JL2372" s="118" t="str">
        <f t="shared" si="1510"/>
        <v/>
      </c>
      <c r="JM2372" s="118"/>
      <c r="JN2372" s="118"/>
      <c r="JO2372" s="118"/>
      <c r="JP2372" s="118">
        <f t="shared" si="1464"/>
        <v>10.604799999999877</v>
      </c>
      <c r="JQ2372" s="138">
        <f t="shared" si="1465"/>
        <v>0.15681051044631811</v>
      </c>
      <c r="JR2372" s="118">
        <f t="shared" si="1466"/>
        <v>3.1015919563684435E-4</v>
      </c>
      <c r="JS2372" s="118" t="str">
        <f t="shared" si="1462"/>
        <v/>
      </c>
      <c r="JT2372" s="119" t="str">
        <f t="shared" si="1463"/>
        <v/>
      </c>
    </row>
    <row r="2373" spans="209:280" ht="20.100000000000001" customHeight="1" x14ac:dyDescent="0.25">
      <c r="HA2373" s="1">
        <v>1653</v>
      </c>
      <c r="HB2373" s="1">
        <f t="shared" si="1467"/>
        <v>41480.633097989914</v>
      </c>
      <c r="HC2373" s="1">
        <f t="shared" si="1468"/>
        <v>8.2897466205599355E-7</v>
      </c>
      <c r="HD2373" s="1">
        <f t="shared" si="1469"/>
        <v>0.99549928729326309</v>
      </c>
      <c r="HE2373" s="1">
        <f t="shared" si="1470"/>
        <v>8.2897466205599355E-7</v>
      </c>
      <c r="HF2373" s="1" t="str">
        <f t="shared" si="1471"/>
        <v/>
      </c>
      <c r="HG2373" s="1" t="str">
        <f t="shared" si="1472"/>
        <v/>
      </c>
      <c r="HK2373" s="1">
        <f t="shared" si="1473"/>
        <v>6.7776708656241957E-29</v>
      </c>
      <c r="HL2373" s="1" t="str">
        <f t="shared" si="1474"/>
        <v/>
      </c>
      <c r="HM2373" s="1" t="str">
        <f t="shared" si="1475"/>
        <v/>
      </c>
      <c r="HR2373" s="1">
        <v>1653</v>
      </c>
      <c r="HS2373" s="1">
        <f t="shared" si="1476"/>
        <v>93.541518110569257</v>
      </c>
      <c r="HT2373" s="1">
        <f t="shared" si="1477"/>
        <v>3.67605684607652E-4</v>
      </c>
      <c r="HU2373" s="1">
        <f t="shared" si="1478"/>
        <v>0.99549928729326309</v>
      </c>
      <c r="HV2373" s="118">
        <f t="shared" si="1479"/>
        <v>3.67605684607652E-4</v>
      </c>
      <c r="HW2373" s="118" t="str">
        <f t="shared" si="1480"/>
        <v/>
      </c>
      <c r="HX2373" s="118" t="str">
        <f t="shared" si="1481"/>
        <v/>
      </c>
      <c r="HY2373" s="118">
        <f t="shared" si="1482"/>
        <v>3.7954270572838439E-4</v>
      </c>
      <c r="HZ2373" s="118" t="str">
        <f t="shared" si="1483"/>
        <v/>
      </c>
      <c r="IA2373" s="118" t="str">
        <f t="shared" si="1484"/>
        <v/>
      </c>
      <c r="IB2373" s="118"/>
      <c r="IC2373" s="118"/>
      <c r="ID2373" s="118"/>
      <c r="IE2373" s="118">
        <v>1653</v>
      </c>
      <c r="IF2373" s="118">
        <f t="shared" si="1511"/>
        <v>159.10888856397358</v>
      </c>
      <c r="IG2373" s="118">
        <f t="shared" si="1485"/>
        <v>2.1611862237632895E-4</v>
      </c>
      <c r="IH2373" s="118">
        <f t="shared" si="1486"/>
        <v>0.99549928729326309</v>
      </c>
      <c r="II2373" s="118">
        <f t="shared" si="1487"/>
        <v>2.1611862237632895E-4</v>
      </c>
      <c r="IJ2373" s="118" t="str">
        <f t="shared" si="1488"/>
        <v/>
      </c>
      <c r="IK2373" s="118" t="str">
        <f t="shared" si="1489"/>
        <v/>
      </c>
      <c r="IL2373" s="118">
        <f t="shared" si="1490"/>
        <v>1.7354036095216847E-57</v>
      </c>
      <c r="IM2373" s="118" t="str">
        <f t="shared" si="1491"/>
        <v/>
      </c>
      <c r="IN2373" s="118" t="str">
        <f t="shared" si="1492"/>
        <v/>
      </c>
      <c r="IO2373" s="118"/>
      <c r="IP2373" s="118"/>
      <c r="IQ2373" s="118"/>
      <c r="IR2373" s="118">
        <v>1653</v>
      </c>
      <c r="IS2373" s="118">
        <f t="shared" si="1493"/>
        <v>4123.619292516013</v>
      </c>
      <c r="IT2373" s="118">
        <f t="shared" si="1494"/>
        <v>8.3388866345355699E-6</v>
      </c>
      <c r="IU2373" s="118">
        <f t="shared" si="1495"/>
        <v>0.99549928729326309</v>
      </c>
      <c r="IV2373" s="118">
        <f t="shared" si="1496"/>
        <v>8.3388866345355699E-6</v>
      </c>
      <c r="IW2373" s="118" t="str">
        <f t="shared" si="1497"/>
        <v/>
      </c>
      <c r="IX2373" s="118" t="str">
        <f t="shared" si="1498"/>
        <v/>
      </c>
      <c r="IY2373" s="118">
        <f t="shared" si="1499"/>
        <v>2.1530350560629112E-8</v>
      </c>
      <c r="IZ2373" s="118" t="str">
        <f t="shared" si="1500"/>
        <v/>
      </c>
      <c r="JA2373" s="118" t="str">
        <f t="shared" si="1501"/>
        <v/>
      </c>
      <c r="JB2373" s="118"/>
      <c r="JC2373" s="118">
        <v>1653</v>
      </c>
      <c r="JD2373" s="118">
        <f t="shared" si="1502"/>
        <v>3178.2173193341414</v>
      </c>
      <c r="JE2373" s="118">
        <f t="shared" si="1503"/>
        <v>1.0819396645752053E-5</v>
      </c>
      <c r="JF2373" s="118">
        <f t="shared" si="1504"/>
        <v>0.99549928729326309</v>
      </c>
      <c r="JG2373" s="118">
        <f t="shared" si="1505"/>
        <v>1.0819396645752053E-5</v>
      </c>
      <c r="JH2373" s="118" t="str">
        <f t="shared" si="1506"/>
        <v/>
      </c>
      <c r="JI2373" s="118" t="str">
        <f t="shared" si="1507"/>
        <v/>
      </c>
      <c r="JJ2373" s="118">
        <f t="shared" si="1508"/>
        <v>2.1530350560629112E-8</v>
      </c>
      <c r="JK2373" s="118" t="str">
        <f t="shared" si="1509"/>
        <v/>
      </c>
      <c r="JL2373" s="118" t="str">
        <f t="shared" si="1510"/>
        <v/>
      </c>
      <c r="JM2373" s="118"/>
      <c r="JN2373" s="118"/>
      <c r="JO2373" s="118"/>
      <c r="JP2373" s="118">
        <f t="shared" si="1464"/>
        <v>10.611199999999876</v>
      </c>
      <c r="JQ2373" s="138">
        <f t="shared" si="1465"/>
        <v>0.15650035125068126</v>
      </c>
      <c r="JR2373" s="118">
        <f t="shared" si="1466"/>
        <v>3.0963480076470762E-4</v>
      </c>
      <c r="JS2373" s="118" t="str">
        <f t="shared" si="1462"/>
        <v/>
      </c>
      <c r="JT2373" s="119" t="str">
        <f t="shared" si="1463"/>
        <v/>
      </c>
    </row>
    <row r="2374" spans="209:280" ht="20.100000000000001" customHeight="1" x14ac:dyDescent="0.25">
      <c r="HA2374" s="1">
        <v>1654</v>
      </c>
      <c r="HB2374" s="1">
        <f t="shared" si="1467"/>
        <v>41544.156272718836</v>
      </c>
      <c r="HC2374" s="1">
        <f t="shared" si="1468"/>
        <v>8.2035206050789013E-7</v>
      </c>
      <c r="HD2374" s="1">
        <f t="shared" si="1469"/>
        <v>0.99555167212064166</v>
      </c>
      <c r="HE2374" s="1">
        <f t="shared" si="1470"/>
        <v>8.2035206050789013E-7</v>
      </c>
      <c r="HF2374" s="1" t="str">
        <f t="shared" si="1471"/>
        <v/>
      </c>
      <c r="HG2374" s="1" t="str">
        <f t="shared" si="1472"/>
        <v/>
      </c>
      <c r="HK2374" s="1">
        <f t="shared" si="1473"/>
        <v>7.0660268241731494E-29</v>
      </c>
      <c r="HL2374" s="1" t="str">
        <f t="shared" si="1474"/>
        <v/>
      </c>
      <c r="HM2374" s="1" t="str">
        <f t="shared" si="1475"/>
        <v/>
      </c>
      <c r="HR2374" s="1">
        <v>1654</v>
      </c>
      <c r="HS2374" s="1">
        <f t="shared" si="1476"/>
        <v>93.684766989758515</v>
      </c>
      <c r="HT2374" s="1">
        <f t="shared" si="1477"/>
        <v>3.6378202450044285E-4</v>
      </c>
      <c r="HU2374" s="1">
        <f t="shared" si="1478"/>
        <v>0.99555167212064166</v>
      </c>
      <c r="HV2374" s="118">
        <f t="shared" si="1479"/>
        <v>3.6378202450044285E-4</v>
      </c>
      <c r="HW2374" s="118" t="str">
        <f t="shared" si="1480"/>
        <v/>
      </c>
      <c r="HX2374" s="118" t="str">
        <f t="shared" si="1481"/>
        <v/>
      </c>
      <c r="HY2374" s="118">
        <f t="shared" si="1482"/>
        <v>3.8350707506045172E-4</v>
      </c>
      <c r="HZ2374" s="118" t="str">
        <f t="shared" si="1483"/>
        <v/>
      </c>
      <c r="IA2374" s="118" t="str">
        <f t="shared" si="1484"/>
        <v/>
      </c>
      <c r="IB2374" s="118"/>
      <c r="IC2374" s="118"/>
      <c r="ID2374" s="118"/>
      <c r="IE2374" s="118">
        <v>1654</v>
      </c>
      <c r="IF2374" s="118">
        <f t="shared" si="1511"/>
        <v>159.35254689255547</v>
      </c>
      <c r="IG2374" s="118">
        <f t="shared" si="1485"/>
        <v>2.1387065889424316E-4</v>
      </c>
      <c r="IH2374" s="118">
        <f t="shared" si="1486"/>
        <v>0.99555167212064166</v>
      </c>
      <c r="II2374" s="118">
        <f t="shared" si="1487"/>
        <v>2.1387065889424316E-4</v>
      </c>
      <c r="IJ2374" s="118" t="str">
        <f t="shared" si="1488"/>
        <v/>
      </c>
      <c r="IK2374" s="118" t="str">
        <f t="shared" si="1489"/>
        <v/>
      </c>
      <c r="IL2374" s="118">
        <f t="shared" si="1490"/>
        <v>1.8490024150765021E-57</v>
      </c>
      <c r="IM2374" s="118" t="str">
        <f t="shared" si="1491"/>
        <v/>
      </c>
      <c r="IN2374" s="118" t="str">
        <f t="shared" si="1492"/>
        <v/>
      </c>
      <c r="IO2374" s="118"/>
      <c r="IP2374" s="118"/>
      <c r="IQ2374" s="118"/>
      <c r="IR2374" s="118">
        <v>1654</v>
      </c>
      <c r="IS2374" s="118">
        <f t="shared" si="1493"/>
        <v>4129.9341765780582</v>
      </c>
      <c r="IT2374" s="118">
        <f t="shared" si="1494"/>
        <v>8.2521494879187205E-6</v>
      </c>
      <c r="IU2374" s="118">
        <f t="shared" si="1495"/>
        <v>0.99555167212064166</v>
      </c>
      <c r="IV2374" s="118">
        <f t="shared" si="1496"/>
        <v>8.2521494879187205E-6</v>
      </c>
      <c r="IW2374" s="118" t="str">
        <f t="shared" si="1497"/>
        <v/>
      </c>
      <c r="IX2374" s="118" t="str">
        <f t="shared" si="1498"/>
        <v/>
      </c>
      <c r="IY2374" s="118">
        <f t="shared" si="1499"/>
        <v>2.1906248992033888E-8</v>
      </c>
      <c r="IZ2374" s="118" t="str">
        <f t="shared" si="1500"/>
        <v/>
      </c>
      <c r="JA2374" s="118" t="str">
        <f t="shared" si="1501"/>
        <v/>
      </c>
      <c r="JB2374" s="118"/>
      <c r="JC2374" s="118">
        <v>1654</v>
      </c>
      <c r="JD2374" s="118">
        <f t="shared" si="1502"/>
        <v>3183.084420895143</v>
      </c>
      <c r="JE2374" s="118">
        <f t="shared" si="1503"/>
        <v>1.0706858409618465E-5</v>
      </c>
      <c r="JF2374" s="118">
        <f t="shared" si="1504"/>
        <v>0.99555167212064166</v>
      </c>
      <c r="JG2374" s="118">
        <f t="shared" si="1505"/>
        <v>1.0706858409618465E-5</v>
      </c>
      <c r="JH2374" s="118" t="str">
        <f t="shared" si="1506"/>
        <v/>
      </c>
      <c r="JI2374" s="118" t="str">
        <f t="shared" si="1507"/>
        <v/>
      </c>
      <c r="JJ2374" s="118">
        <f t="shared" si="1508"/>
        <v>2.1906248992033888E-8</v>
      </c>
      <c r="JK2374" s="118" t="str">
        <f t="shared" si="1509"/>
        <v/>
      </c>
      <c r="JL2374" s="118" t="str">
        <f t="shared" si="1510"/>
        <v/>
      </c>
      <c r="JM2374" s="118"/>
      <c r="JN2374" s="118"/>
      <c r="JO2374" s="118"/>
      <c r="JP2374" s="118">
        <f t="shared" si="1464"/>
        <v>10.617599999999875</v>
      </c>
      <c r="JQ2374" s="138">
        <f t="shared" si="1465"/>
        <v>0.15619071644991656</v>
      </c>
      <c r="JR2374" s="118">
        <f t="shared" si="1466"/>
        <v>3.0911101155536858E-4</v>
      </c>
      <c r="JS2374" s="118" t="str">
        <f t="shared" si="1462"/>
        <v/>
      </c>
      <c r="JT2374" s="119" t="str">
        <f t="shared" si="1463"/>
        <v/>
      </c>
    </row>
    <row r="2375" spans="209:280" ht="20.100000000000001" customHeight="1" x14ac:dyDescent="0.25">
      <c r="HA2375" s="1">
        <v>1655</v>
      </c>
      <c r="HB2375" s="1">
        <f t="shared" si="1467"/>
        <v>41607.679447447772</v>
      </c>
      <c r="HC2375" s="1">
        <f t="shared" si="1468"/>
        <v>8.1180615817202498E-7</v>
      </c>
      <c r="HD2375" s="1">
        <f t="shared" si="1469"/>
        <v>0.99560351165187866</v>
      </c>
      <c r="HE2375" s="1">
        <f t="shared" si="1470"/>
        <v>8.1180615817202498E-7</v>
      </c>
      <c r="HF2375" s="1" t="str">
        <f t="shared" si="1471"/>
        <v/>
      </c>
      <c r="HG2375" s="1" t="str">
        <f t="shared" si="1472"/>
        <v/>
      </c>
      <c r="HK2375" s="1">
        <f t="shared" si="1473"/>
        <v>7.3665330194469057E-29</v>
      </c>
      <c r="HL2375" s="1" t="str">
        <f t="shared" si="1474"/>
        <v/>
      </c>
      <c r="HM2375" s="1" t="str">
        <f t="shared" si="1475"/>
        <v/>
      </c>
      <c r="HR2375" s="1">
        <v>1655</v>
      </c>
      <c r="HS2375" s="1">
        <f t="shared" si="1476"/>
        <v>93.828015868947745</v>
      </c>
      <c r="HT2375" s="1">
        <f t="shared" si="1477"/>
        <v>3.5999237636937225E-4</v>
      </c>
      <c r="HU2375" s="1">
        <f t="shared" si="1478"/>
        <v>0.99560351165187866</v>
      </c>
      <c r="HV2375" s="118">
        <f t="shared" si="1479"/>
        <v>3.5999237636937225E-4</v>
      </c>
      <c r="HW2375" s="118" t="str">
        <f t="shared" si="1480"/>
        <v/>
      </c>
      <c r="HX2375" s="118" t="str">
        <f t="shared" si="1481"/>
        <v/>
      </c>
      <c r="HY2375" s="118">
        <f t="shared" si="1482"/>
        <v>3.875066525522307E-4</v>
      </c>
      <c r="HZ2375" s="118" t="str">
        <f t="shared" si="1483"/>
        <v/>
      </c>
      <c r="IA2375" s="118" t="str">
        <f t="shared" si="1484"/>
        <v/>
      </c>
      <c r="IB2375" s="118"/>
      <c r="IC2375" s="118"/>
      <c r="ID2375" s="118"/>
      <c r="IE2375" s="118">
        <v>1655</v>
      </c>
      <c r="IF2375" s="118">
        <f t="shared" si="1511"/>
        <v>159.59620522113735</v>
      </c>
      <c r="IG2375" s="118">
        <f t="shared" si="1485"/>
        <v>2.1164269135273966E-4</v>
      </c>
      <c r="IH2375" s="118">
        <f t="shared" si="1486"/>
        <v>0.99560351165187866</v>
      </c>
      <c r="II2375" s="118">
        <f t="shared" si="1487"/>
        <v>2.1164269135273966E-4</v>
      </c>
      <c r="IJ2375" s="118" t="str">
        <f t="shared" si="1488"/>
        <v/>
      </c>
      <c r="IK2375" s="118" t="str">
        <f t="shared" si="1489"/>
        <v/>
      </c>
      <c r="IL2375" s="118">
        <f t="shared" si="1490"/>
        <v>1.9700058313119006E-57</v>
      </c>
      <c r="IM2375" s="118" t="str">
        <f t="shared" si="1491"/>
        <v/>
      </c>
      <c r="IN2375" s="118" t="str">
        <f t="shared" si="1492"/>
        <v/>
      </c>
      <c r="IO2375" s="118"/>
      <c r="IP2375" s="118"/>
      <c r="IQ2375" s="118"/>
      <c r="IR2375" s="118">
        <v>1655</v>
      </c>
      <c r="IS2375" s="118">
        <f t="shared" si="1493"/>
        <v>4136.2490606401034</v>
      </c>
      <c r="IT2375" s="118">
        <f t="shared" si="1494"/>
        <v>8.1661838800051684E-6</v>
      </c>
      <c r="IU2375" s="118">
        <f t="shared" si="1495"/>
        <v>0.99560351165187866</v>
      </c>
      <c r="IV2375" s="118">
        <f t="shared" si="1496"/>
        <v>8.1661838800051684E-6</v>
      </c>
      <c r="IW2375" s="118" t="str">
        <f t="shared" si="1497"/>
        <v/>
      </c>
      <c r="IX2375" s="118" t="str">
        <f t="shared" si="1498"/>
        <v/>
      </c>
      <c r="IY2375" s="118">
        <f t="shared" si="1499"/>
        <v>2.2288353618357005E-8</v>
      </c>
      <c r="IZ2375" s="118" t="str">
        <f t="shared" si="1500"/>
        <v/>
      </c>
      <c r="JA2375" s="118" t="str">
        <f t="shared" si="1501"/>
        <v/>
      </c>
      <c r="JB2375" s="118"/>
      <c r="JC2375" s="118">
        <v>1655</v>
      </c>
      <c r="JD2375" s="118">
        <f t="shared" si="1502"/>
        <v>3187.9515224561446</v>
      </c>
      <c r="JE2375" s="118">
        <f t="shared" si="1503"/>
        <v>1.0595321216384776E-5</v>
      </c>
      <c r="JF2375" s="118">
        <f t="shared" si="1504"/>
        <v>0.99560351165187866</v>
      </c>
      <c r="JG2375" s="118">
        <f t="shared" si="1505"/>
        <v>1.0595321216384776E-5</v>
      </c>
      <c r="JH2375" s="118" t="str">
        <f t="shared" si="1506"/>
        <v/>
      </c>
      <c r="JI2375" s="118" t="str">
        <f t="shared" si="1507"/>
        <v/>
      </c>
      <c r="JJ2375" s="118">
        <f t="shared" si="1508"/>
        <v>2.2288353618357005E-8</v>
      </c>
      <c r="JK2375" s="118" t="str">
        <f t="shared" si="1509"/>
        <v/>
      </c>
      <c r="JL2375" s="118" t="str">
        <f t="shared" si="1510"/>
        <v/>
      </c>
      <c r="JM2375" s="118"/>
      <c r="JN2375" s="118"/>
      <c r="JO2375" s="118"/>
      <c r="JP2375" s="118">
        <f t="shared" si="1464"/>
        <v>10.623999999999874</v>
      </c>
      <c r="JQ2375" s="138">
        <f t="shared" si="1465"/>
        <v>0.15588160543836119</v>
      </c>
      <c r="JR2375" s="118">
        <f t="shared" si="1466"/>
        <v>3.0858782827289377E-4</v>
      </c>
      <c r="JS2375" s="118" t="str">
        <f t="shared" si="1462"/>
        <v/>
      </c>
      <c r="JT2375" s="119" t="str">
        <f t="shared" si="1463"/>
        <v/>
      </c>
    </row>
    <row r="2376" spans="209:280" ht="20.100000000000001" customHeight="1" x14ac:dyDescent="0.25">
      <c r="HA2376" s="1">
        <v>1656</v>
      </c>
      <c r="HB2376" s="1">
        <f t="shared" si="1467"/>
        <v>41671.202622176694</v>
      </c>
      <c r="HC2376" s="1">
        <f t="shared" si="1468"/>
        <v>8.0333642808742164E-7</v>
      </c>
      <c r="HD2376" s="1">
        <f t="shared" si="1469"/>
        <v>0.99565481074240458</v>
      </c>
      <c r="HE2376" s="1">
        <f t="shared" si="1470"/>
        <v>8.0333642808742164E-7</v>
      </c>
      <c r="HF2376" s="1" t="str">
        <f t="shared" si="1471"/>
        <v/>
      </c>
      <c r="HG2376" s="1" t="str">
        <f t="shared" si="1472"/>
        <v/>
      </c>
      <c r="HK2376" s="1">
        <f t="shared" si="1473"/>
        <v>7.6796963599072238E-29</v>
      </c>
      <c r="HL2376" s="1" t="str">
        <f t="shared" si="1474"/>
        <v/>
      </c>
      <c r="HM2376" s="1" t="str">
        <f t="shared" si="1475"/>
        <v/>
      </c>
      <c r="HR2376" s="1">
        <v>1656</v>
      </c>
      <c r="HS2376" s="1">
        <f t="shared" si="1476"/>
        <v>93.971264748136974</v>
      </c>
      <c r="HT2376" s="1">
        <f t="shared" si="1477"/>
        <v>3.5623650653558183E-4</v>
      </c>
      <c r="HU2376" s="1">
        <f t="shared" si="1478"/>
        <v>0.99565481074240458</v>
      </c>
      <c r="HV2376" s="118">
        <f t="shared" si="1479"/>
        <v>3.5623650653558183E-4</v>
      </c>
      <c r="HW2376" s="118" t="str">
        <f t="shared" si="1480"/>
        <v/>
      </c>
      <c r="HX2376" s="118" t="str">
        <f t="shared" si="1481"/>
        <v/>
      </c>
      <c r="HY2376" s="118">
        <f t="shared" si="1482"/>
        <v>3.9154167673515297E-4</v>
      </c>
      <c r="HZ2376" s="118" t="str">
        <f t="shared" si="1483"/>
        <v/>
      </c>
      <c r="IA2376" s="118" t="str">
        <f t="shared" si="1484"/>
        <v/>
      </c>
      <c r="IB2376" s="118"/>
      <c r="IC2376" s="118"/>
      <c r="ID2376" s="118"/>
      <c r="IE2376" s="118">
        <v>1656</v>
      </c>
      <c r="IF2376" s="118">
        <f t="shared" si="1511"/>
        <v>159.83986354971924</v>
      </c>
      <c r="IG2376" s="118">
        <f t="shared" si="1485"/>
        <v>2.0943458236995826E-4</v>
      </c>
      <c r="IH2376" s="118">
        <f t="shared" si="1486"/>
        <v>0.99565481074240458</v>
      </c>
      <c r="II2376" s="118">
        <f t="shared" si="1487"/>
        <v>2.0943458236995826E-4</v>
      </c>
      <c r="IJ2376" s="118" t="str">
        <f t="shared" si="1488"/>
        <v/>
      </c>
      <c r="IK2376" s="118" t="str">
        <f t="shared" si="1489"/>
        <v/>
      </c>
      <c r="IL2376" s="118">
        <f t="shared" si="1490"/>
        <v>2.0988944359878371E-57</v>
      </c>
      <c r="IM2376" s="118" t="str">
        <f t="shared" si="1491"/>
        <v/>
      </c>
      <c r="IN2376" s="118" t="str">
        <f t="shared" si="1492"/>
        <v/>
      </c>
      <c r="IO2376" s="118"/>
      <c r="IP2376" s="118"/>
      <c r="IQ2376" s="118"/>
      <c r="IR2376" s="118">
        <v>1656</v>
      </c>
      <c r="IS2376" s="118">
        <f t="shared" si="1493"/>
        <v>4142.5639447021504</v>
      </c>
      <c r="IT2376" s="118">
        <f t="shared" si="1494"/>
        <v>8.0809845099478619E-6</v>
      </c>
      <c r="IU2376" s="118">
        <f t="shared" si="1495"/>
        <v>0.99565481074240458</v>
      </c>
      <c r="IV2376" s="118">
        <f t="shared" si="1496"/>
        <v>8.0809845099478619E-6</v>
      </c>
      <c r="IW2376" s="118" t="str">
        <f t="shared" si="1497"/>
        <v/>
      </c>
      <c r="IX2376" s="118" t="str">
        <f t="shared" si="1498"/>
        <v/>
      </c>
      <c r="IY2376" s="118">
        <f t="shared" si="1499"/>
        <v>2.2676760358646933E-8</v>
      </c>
      <c r="IZ2376" s="118" t="str">
        <f t="shared" si="1500"/>
        <v/>
      </c>
      <c r="JA2376" s="118" t="str">
        <f t="shared" si="1501"/>
        <v/>
      </c>
      <c r="JB2376" s="118"/>
      <c r="JC2376" s="118">
        <v>1656</v>
      </c>
      <c r="JD2376" s="118">
        <f t="shared" si="1502"/>
        <v>3192.8186240171462</v>
      </c>
      <c r="JE2376" s="118">
        <f t="shared" si="1503"/>
        <v>1.0484778188398242E-5</v>
      </c>
      <c r="JF2376" s="118">
        <f t="shared" si="1504"/>
        <v>0.99565481074240458</v>
      </c>
      <c r="JG2376" s="118">
        <f t="shared" si="1505"/>
        <v>1.0484778188398242E-5</v>
      </c>
      <c r="JH2376" s="118" t="str">
        <f t="shared" si="1506"/>
        <v/>
      </c>
      <c r="JI2376" s="118" t="str">
        <f t="shared" si="1507"/>
        <v/>
      </c>
      <c r="JJ2376" s="118">
        <f t="shared" si="1508"/>
        <v>2.2676760358646933E-8</v>
      </c>
      <c r="JK2376" s="118" t="str">
        <f t="shared" si="1509"/>
        <v/>
      </c>
      <c r="JL2376" s="118" t="str">
        <f t="shared" si="1510"/>
        <v/>
      </c>
      <c r="JM2376" s="118"/>
      <c r="JN2376" s="118"/>
      <c r="JO2376" s="118"/>
      <c r="JP2376" s="118">
        <f t="shared" si="1464"/>
        <v>10.630399999999874</v>
      </c>
      <c r="JQ2376" s="138">
        <f t="shared" si="1465"/>
        <v>0.15557301761008829</v>
      </c>
      <c r="JR2376" s="118">
        <f t="shared" si="1466"/>
        <v>3.0806525117785255E-4</v>
      </c>
      <c r="JS2376" s="118" t="str">
        <f t="shared" si="1462"/>
        <v/>
      </c>
      <c r="JT2376" s="119" t="str">
        <f t="shared" si="1463"/>
        <v/>
      </c>
    </row>
    <row r="2377" spans="209:280" ht="20.100000000000001" customHeight="1" x14ac:dyDescent="0.25">
      <c r="HA2377" s="1">
        <v>1657</v>
      </c>
      <c r="HB2377" s="1">
        <f t="shared" si="1467"/>
        <v>41734.725796905615</v>
      </c>
      <c r="HC2377" s="1">
        <f t="shared" si="1468"/>
        <v>7.9494234514964635E-7</v>
      </c>
      <c r="HD2377" s="1">
        <f t="shared" si="1469"/>
        <v>0.99570557421423467</v>
      </c>
      <c r="HE2377" s="1">
        <f t="shared" si="1470"/>
        <v>7.9494234514964635E-7</v>
      </c>
      <c r="HF2377" s="1" t="str">
        <f t="shared" si="1471"/>
        <v/>
      </c>
      <c r="HG2377" s="1" t="str">
        <f t="shared" si="1472"/>
        <v/>
      </c>
      <c r="HK2377" s="1">
        <f t="shared" si="1473"/>
        <v>8.0060446872968643E-29</v>
      </c>
      <c r="HL2377" s="1" t="str">
        <f t="shared" si="1474"/>
        <v/>
      </c>
      <c r="HM2377" s="1" t="str">
        <f t="shared" si="1475"/>
        <v/>
      </c>
      <c r="HR2377" s="1">
        <v>1657</v>
      </c>
      <c r="HS2377" s="1">
        <f t="shared" si="1476"/>
        <v>94.114513627326204</v>
      </c>
      <c r="HT2377" s="1">
        <f t="shared" si="1477"/>
        <v>3.5251418214349284E-4</v>
      </c>
      <c r="HU2377" s="1">
        <f t="shared" si="1478"/>
        <v>0.99570557421423467</v>
      </c>
      <c r="HV2377" s="118">
        <f t="shared" si="1479"/>
        <v>3.5251418214349284E-4</v>
      </c>
      <c r="HW2377" s="118" t="str">
        <f t="shared" si="1480"/>
        <v/>
      </c>
      <c r="HX2377" s="118" t="str">
        <f t="shared" si="1481"/>
        <v/>
      </c>
      <c r="HY2377" s="118">
        <f t="shared" si="1482"/>
        <v>3.9561238691606906E-4</v>
      </c>
      <c r="HZ2377" s="118" t="str">
        <f t="shared" si="1483"/>
        <v/>
      </c>
      <c r="IA2377" s="118" t="str">
        <f t="shared" si="1484"/>
        <v/>
      </c>
      <c r="IB2377" s="118"/>
      <c r="IC2377" s="118"/>
      <c r="ID2377" s="118"/>
      <c r="IE2377" s="118">
        <v>1657</v>
      </c>
      <c r="IF2377" s="118">
        <f t="shared" si="1511"/>
        <v>160.08352187830113</v>
      </c>
      <c r="IG2377" s="118">
        <f t="shared" si="1485"/>
        <v>2.0724619504805197E-4</v>
      </c>
      <c r="IH2377" s="118">
        <f t="shared" si="1486"/>
        <v>0.99570557421423467</v>
      </c>
      <c r="II2377" s="118">
        <f t="shared" si="1487"/>
        <v>2.0724619504805197E-4</v>
      </c>
      <c r="IJ2377" s="118" t="str">
        <f t="shared" si="1488"/>
        <v/>
      </c>
      <c r="IK2377" s="118" t="str">
        <f t="shared" si="1489"/>
        <v/>
      </c>
      <c r="IL2377" s="118">
        <f t="shared" si="1490"/>
        <v>2.2361798621302605E-57</v>
      </c>
      <c r="IM2377" s="118" t="str">
        <f t="shared" si="1491"/>
        <v/>
      </c>
      <c r="IN2377" s="118" t="str">
        <f t="shared" si="1492"/>
        <v/>
      </c>
      <c r="IO2377" s="118"/>
      <c r="IP2377" s="118"/>
      <c r="IQ2377" s="118"/>
      <c r="IR2377" s="118">
        <v>1657</v>
      </c>
      <c r="IS2377" s="118">
        <f t="shared" si="1493"/>
        <v>4148.8788287641955</v>
      </c>
      <c r="IT2377" s="118">
        <f t="shared" si="1494"/>
        <v>7.9965460955753501E-6</v>
      </c>
      <c r="IU2377" s="118">
        <f t="shared" si="1495"/>
        <v>0.99570557421423467</v>
      </c>
      <c r="IV2377" s="118">
        <f t="shared" si="1496"/>
        <v>7.9965460955753501E-6</v>
      </c>
      <c r="IW2377" s="118" t="str">
        <f t="shared" si="1497"/>
        <v/>
      </c>
      <c r="IX2377" s="118" t="str">
        <f t="shared" si="1498"/>
        <v/>
      </c>
      <c r="IY2377" s="118">
        <f t="shared" si="1499"/>
        <v>2.3071566499125805E-8</v>
      </c>
      <c r="IZ2377" s="118" t="str">
        <f t="shared" si="1500"/>
        <v/>
      </c>
      <c r="JA2377" s="118" t="str">
        <f t="shared" si="1501"/>
        <v/>
      </c>
      <c r="JB2377" s="118"/>
      <c r="JC2377" s="118">
        <v>1657</v>
      </c>
      <c r="JD2377" s="118">
        <f t="shared" si="1502"/>
        <v>3197.6857255781479</v>
      </c>
      <c r="JE2377" s="118">
        <f t="shared" si="1503"/>
        <v>1.0375222472236911E-5</v>
      </c>
      <c r="JF2377" s="118">
        <f t="shared" si="1504"/>
        <v>0.99570557421423467</v>
      </c>
      <c r="JG2377" s="118">
        <f t="shared" si="1505"/>
        <v>1.0375222472236911E-5</v>
      </c>
      <c r="JH2377" s="118" t="str">
        <f t="shared" si="1506"/>
        <v/>
      </c>
      <c r="JI2377" s="118" t="str">
        <f t="shared" si="1507"/>
        <v/>
      </c>
      <c r="JJ2377" s="118">
        <f t="shared" si="1508"/>
        <v>2.3071566499125805E-8</v>
      </c>
      <c r="JK2377" s="118" t="str">
        <f t="shared" si="1509"/>
        <v/>
      </c>
      <c r="JL2377" s="118" t="str">
        <f t="shared" si="1510"/>
        <v/>
      </c>
      <c r="JM2377" s="118"/>
      <c r="JN2377" s="118"/>
      <c r="JO2377" s="118"/>
      <c r="JP2377" s="118">
        <f t="shared" si="1464"/>
        <v>10.636799999999873</v>
      </c>
      <c r="JQ2377" s="138">
        <f t="shared" si="1465"/>
        <v>0.15526495235891044</v>
      </c>
      <c r="JR2377" s="118">
        <f t="shared" si="1466"/>
        <v>3.0754328052626234E-4</v>
      </c>
      <c r="JS2377" s="118" t="str">
        <f t="shared" si="1462"/>
        <v/>
      </c>
      <c r="JT2377" s="119" t="str">
        <f t="shared" si="1463"/>
        <v/>
      </c>
    </row>
    <row r="2378" spans="209:280" ht="20.100000000000001" customHeight="1" x14ac:dyDescent="0.25">
      <c r="HA2378" s="1">
        <v>1658</v>
      </c>
      <c r="HB2378" s="1">
        <f t="shared" si="1467"/>
        <v>41798.248971634552</v>
      </c>
      <c r="HC2378" s="1">
        <f t="shared" si="1468"/>
        <v>7.8662338612487673E-7</v>
      </c>
      <c r="HD2378" s="1">
        <f t="shared" si="1469"/>
        <v>0.99575580685608711</v>
      </c>
      <c r="HE2378" s="1">
        <f t="shared" si="1470"/>
        <v>7.8662338612487673E-7</v>
      </c>
      <c r="HF2378" s="1" t="str">
        <f t="shared" si="1471"/>
        <v/>
      </c>
      <c r="HG2378" s="1" t="str">
        <f t="shared" si="1472"/>
        <v/>
      </c>
      <c r="HK2378" s="1">
        <f t="shared" si="1473"/>
        <v>8.3461276320501604E-29</v>
      </c>
      <c r="HL2378" s="1" t="str">
        <f t="shared" si="1474"/>
        <v/>
      </c>
      <c r="HM2378" s="1" t="str">
        <f t="shared" si="1475"/>
        <v/>
      </c>
      <c r="HR2378" s="1">
        <v>1658</v>
      </c>
      <c r="HS2378" s="1">
        <f t="shared" si="1476"/>
        <v>94.257762506515434</v>
      </c>
      <c r="HT2378" s="1">
        <f t="shared" si="1477"/>
        <v>3.4882517116704357E-4</v>
      </c>
      <c r="HU2378" s="1">
        <f t="shared" si="1478"/>
        <v>0.99575580685608722</v>
      </c>
      <c r="HV2378" s="118">
        <f t="shared" si="1479"/>
        <v>3.4882517116704357E-4</v>
      </c>
      <c r="HW2378" s="118" t="str">
        <f t="shared" si="1480"/>
        <v/>
      </c>
      <c r="HX2378" s="118" t="str">
        <f t="shared" si="1481"/>
        <v/>
      </c>
      <c r="HY2378" s="118">
        <f t="shared" si="1482"/>
        <v>3.997190231699301E-4</v>
      </c>
      <c r="HZ2378" s="118" t="str">
        <f t="shared" si="1483"/>
        <v/>
      </c>
      <c r="IA2378" s="118" t="str">
        <f t="shared" si="1484"/>
        <v/>
      </c>
      <c r="IB2378" s="118"/>
      <c r="IC2378" s="118"/>
      <c r="ID2378" s="118"/>
      <c r="IE2378" s="118">
        <v>1658</v>
      </c>
      <c r="IF2378" s="118">
        <f t="shared" si="1511"/>
        <v>160.32718020688301</v>
      </c>
      <c r="IG2378" s="118">
        <f t="shared" si="1485"/>
        <v>2.0507739297685347E-4</v>
      </c>
      <c r="IH2378" s="118">
        <f t="shared" si="1486"/>
        <v>0.99575580685608722</v>
      </c>
      <c r="II2378" s="118">
        <f t="shared" si="1487"/>
        <v>2.0507739297685347E-4</v>
      </c>
      <c r="IJ2378" s="118" t="str">
        <f t="shared" si="1488"/>
        <v/>
      </c>
      <c r="IK2378" s="118" t="str">
        <f t="shared" si="1489"/>
        <v/>
      </c>
      <c r="IL2378" s="118">
        <f t="shared" si="1490"/>
        <v>2.3824067960223299E-57</v>
      </c>
      <c r="IM2378" s="118" t="str">
        <f t="shared" si="1491"/>
        <v/>
      </c>
      <c r="IN2378" s="118" t="str">
        <f t="shared" si="1492"/>
        <v/>
      </c>
      <c r="IO2378" s="118"/>
      <c r="IP2378" s="118"/>
      <c r="IQ2378" s="118"/>
      <c r="IR2378" s="118">
        <v>1658</v>
      </c>
      <c r="IS2378" s="118">
        <f t="shared" si="1493"/>
        <v>4155.1937128262425</v>
      </c>
      <c r="IT2378" s="118">
        <f t="shared" si="1494"/>
        <v>7.9128633735331006E-6</v>
      </c>
      <c r="IU2378" s="118">
        <f t="shared" si="1495"/>
        <v>0.99575580685608722</v>
      </c>
      <c r="IV2378" s="118">
        <f t="shared" si="1496"/>
        <v>7.9128633735331006E-6</v>
      </c>
      <c r="IW2378" s="118" t="str">
        <f t="shared" si="1497"/>
        <v/>
      </c>
      <c r="IX2378" s="118" t="str">
        <f t="shared" si="1498"/>
        <v/>
      </c>
      <c r="IY2378" s="118">
        <f t="shared" si="1499"/>
        <v>2.3472870710734463E-8</v>
      </c>
      <c r="IZ2378" s="118" t="str">
        <f t="shared" si="1500"/>
        <v/>
      </c>
      <c r="JA2378" s="118" t="str">
        <f t="shared" si="1501"/>
        <v/>
      </c>
      <c r="JB2378" s="118"/>
      <c r="JC2378" s="118">
        <v>1658</v>
      </c>
      <c r="JD2378" s="118">
        <f t="shared" si="1502"/>
        <v>3202.5528271391495</v>
      </c>
      <c r="JE2378" s="118">
        <f t="shared" si="1503"/>
        <v>1.0266647238893228E-5</v>
      </c>
      <c r="JF2378" s="118">
        <f t="shared" si="1504"/>
        <v>0.99575580685608711</v>
      </c>
      <c r="JG2378" s="118">
        <f t="shared" si="1505"/>
        <v>1.0266647238893228E-5</v>
      </c>
      <c r="JH2378" s="118" t="str">
        <f t="shared" si="1506"/>
        <v/>
      </c>
      <c r="JI2378" s="118" t="str">
        <f t="shared" si="1507"/>
        <v/>
      </c>
      <c r="JJ2378" s="118">
        <f t="shared" si="1508"/>
        <v>2.3472870710734463E-8</v>
      </c>
      <c r="JK2378" s="118" t="str">
        <f t="shared" si="1509"/>
        <v/>
      </c>
      <c r="JL2378" s="118" t="str">
        <f t="shared" si="1510"/>
        <v/>
      </c>
      <c r="JM2378" s="118"/>
      <c r="JN2378" s="118"/>
      <c r="JO2378" s="118"/>
      <c r="JP2378" s="118">
        <f t="shared" si="1464"/>
        <v>10.643199999999872</v>
      </c>
      <c r="JQ2378" s="138">
        <f t="shared" si="1465"/>
        <v>0.15495740907838418</v>
      </c>
      <c r="JR2378" s="118">
        <f t="shared" si="1466"/>
        <v>3.0702191656914457E-4</v>
      </c>
      <c r="JS2378" s="118" t="str">
        <f t="shared" si="1462"/>
        <v/>
      </c>
      <c r="JT2378" s="119" t="str">
        <f t="shared" si="1463"/>
        <v/>
      </c>
    </row>
    <row r="2379" spans="209:280" ht="20.100000000000001" customHeight="1" x14ac:dyDescent="0.25">
      <c r="HA2379" s="1">
        <v>1659</v>
      </c>
      <c r="HB2379" s="1">
        <f t="shared" si="1467"/>
        <v>41861.772146363473</v>
      </c>
      <c r="HC2379" s="1">
        <f t="shared" si="1468"/>
        <v>7.7837902966367126E-7</v>
      </c>
      <c r="HD2379" s="1">
        <f t="shared" si="1469"/>
        <v>0.99580551342350254</v>
      </c>
      <c r="HE2379" s="1">
        <f t="shared" si="1470"/>
        <v>7.7837902966367126E-7</v>
      </c>
      <c r="HF2379" s="1" t="str">
        <f t="shared" si="1471"/>
        <v/>
      </c>
      <c r="HG2379" s="1" t="str">
        <f t="shared" si="1472"/>
        <v/>
      </c>
      <c r="HK2379" s="1">
        <f t="shared" si="1473"/>
        <v>8.7005175032767925E-29</v>
      </c>
      <c r="HL2379" s="1" t="str">
        <f t="shared" si="1474"/>
        <v/>
      </c>
      <c r="HM2379" s="1" t="str">
        <f t="shared" si="1475"/>
        <v/>
      </c>
      <c r="HR2379" s="1">
        <v>1659</v>
      </c>
      <c r="HS2379" s="1">
        <f t="shared" si="1476"/>
        <v>94.401011385704663</v>
      </c>
      <c r="HT2379" s="1">
        <f t="shared" si="1477"/>
        <v>3.4516924241579034E-4</v>
      </c>
      <c r="HU2379" s="1">
        <f t="shared" si="1478"/>
        <v>0.99580551342350254</v>
      </c>
      <c r="HV2379" s="118">
        <f t="shared" si="1479"/>
        <v>3.4516924241579034E-4</v>
      </c>
      <c r="HW2379" s="118" t="str">
        <f t="shared" si="1480"/>
        <v/>
      </c>
      <c r="HX2379" s="118" t="str">
        <f t="shared" si="1481"/>
        <v/>
      </c>
      <c r="HY2379" s="118">
        <f t="shared" si="1482"/>
        <v>4.0386182633232617E-4</v>
      </c>
      <c r="HZ2379" s="118" t="str">
        <f t="shared" si="1483"/>
        <v/>
      </c>
      <c r="IA2379" s="118" t="str">
        <f t="shared" si="1484"/>
        <v/>
      </c>
      <c r="IB2379" s="118"/>
      <c r="IC2379" s="118"/>
      <c r="ID2379" s="118"/>
      <c r="IE2379" s="118">
        <v>1659</v>
      </c>
      <c r="IF2379" s="118">
        <f t="shared" si="1511"/>
        <v>160.5708385354649</v>
      </c>
      <c r="IG2379" s="118">
        <f t="shared" si="1485"/>
        <v>2.0292804023746327E-4</v>
      </c>
      <c r="IH2379" s="118">
        <f t="shared" si="1486"/>
        <v>0.99580551342350265</v>
      </c>
      <c r="II2379" s="118">
        <f t="shared" si="1487"/>
        <v>2.0292804023746327E-4</v>
      </c>
      <c r="IJ2379" s="118" t="str">
        <f t="shared" si="1488"/>
        <v/>
      </c>
      <c r="IK2379" s="118" t="str">
        <f t="shared" si="1489"/>
        <v/>
      </c>
      <c r="IL2379" s="118">
        <f t="shared" si="1490"/>
        <v>2.5381551031672189E-57</v>
      </c>
      <c r="IM2379" s="118" t="str">
        <f t="shared" si="1491"/>
        <v/>
      </c>
      <c r="IN2379" s="118" t="str">
        <f t="shared" si="1492"/>
        <v/>
      </c>
      <c r="IO2379" s="118"/>
      <c r="IP2379" s="118"/>
      <c r="IQ2379" s="118"/>
      <c r="IR2379" s="118">
        <v>1659</v>
      </c>
      <c r="IS2379" s="118">
        <f t="shared" si="1493"/>
        <v>4161.5085968882877</v>
      </c>
      <c r="IT2379" s="118">
        <f t="shared" si="1494"/>
        <v>7.8299310994221176E-6</v>
      </c>
      <c r="IU2379" s="118">
        <f t="shared" si="1495"/>
        <v>0.99580551342350254</v>
      </c>
      <c r="IV2379" s="118">
        <f t="shared" si="1496"/>
        <v>7.8299310994221176E-6</v>
      </c>
      <c r="IW2379" s="118" t="str">
        <f t="shared" si="1497"/>
        <v/>
      </c>
      <c r="IX2379" s="118" t="str">
        <f t="shared" si="1498"/>
        <v/>
      </c>
      <c r="IY2379" s="118">
        <f t="shared" si="1499"/>
        <v>2.3880773066870208E-8</v>
      </c>
      <c r="IZ2379" s="118" t="str">
        <f t="shared" si="1500"/>
        <v/>
      </c>
      <c r="JA2379" s="118" t="str">
        <f t="shared" si="1501"/>
        <v/>
      </c>
      <c r="JB2379" s="118"/>
      <c r="JC2379" s="118">
        <v>1659</v>
      </c>
      <c r="JD2379" s="118">
        <f t="shared" si="1502"/>
        <v>3207.419928700152</v>
      </c>
      <c r="JE2379" s="118">
        <f t="shared" si="1503"/>
        <v>1.0159045683953618E-5</v>
      </c>
      <c r="JF2379" s="118">
        <f t="shared" si="1504"/>
        <v>0.99580551342350254</v>
      </c>
      <c r="JG2379" s="118">
        <f t="shared" si="1505"/>
        <v>1.0159045683953618E-5</v>
      </c>
      <c r="JH2379" s="118" t="str">
        <f t="shared" si="1506"/>
        <v/>
      </c>
      <c r="JI2379" s="118" t="str">
        <f t="shared" si="1507"/>
        <v/>
      </c>
      <c r="JJ2379" s="118">
        <f t="shared" si="1508"/>
        <v>2.3880773066870208E-8</v>
      </c>
      <c r="JK2379" s="118" t="str">
        <f t="shared" si="1509"/>
        <v/>
      </c>
      <c r="JL2379" s="118" t="str">
        <f t="shared" si="1510"/>
        <v/>
      </c>
      <c r="JM2379" s="118"/>
      <c r="JN2379" s="118"/>
      <c r="JO2379" s="118"/>
      <c r="JP2379" s="118">
        <f t="shared" si="1464"/>
        <v>10.649599999999872</v>
      </c>
      <c r="JQ2379" s="138">
        <f t="shared" si="1465"/>
        <v>0.15465038716181503</v>
      </c>
      <c r="JR2379" s="118">
        <f t="shared" si="1466"/>
        <v>3.0650115955416224E-4</v>
      </c>
      <c r="JS2379" s="118" t="str">
        <f t="shared" ref="JS2379:JS2442" si="1512">IF(JQ2379&lt;(1-$JO$719),JR2379,"")</f>
        <v/>
      </c>
      <c r="JT2379" s="119" t="str">
        <f t="shared" ref="JT2379:JT2442" si="1513">IF(JQ2379&lt;(1-$JO$725),JR2379,"")</f>
        <v/>
      </c>
    </row>
    <row r="2380" spans="209:280" ht="20.100000000000001" customHeight="1" x14ac:dyDescent="0.25">
      <c r="HA2380" s="1">
        <v>1660</v>
      </c>
      <c r="HB2380" s="1">
        <f t="shared" si="1467"/>
        <v>41925.29532109241</v>
      </c>
      <c r="HC2380" s="1">
        <f t="shared" si="1468"/>
        <v>7.702087563144316E-7</v>
      </c>
      <c r="HD2380" s="1">
        <f t="shared" si="1469"/>
        <v>0.99585469863896392</v>
      </c>
      <c r="HE2380" s="1">
        <f t="shared" si="1470"/>
        <v>7.702087563144316E-7</v>
      </c>
      <c r="HF2380" s="1" t="str">
        <f t="shared" si="1471"/>
        <v/>
      </c>
      <c r="HG2380" s="1" t="str">
        <f t="shared" si="1472"/>
        <v/>
      </c>
      <c r="HK2380" s="1">
        <f t="shared" si="1473"/>
        <v>9.069810214709771E-29</v>
      </c>
      <c r="HL2380" s="1" t="str">
        <f t="shared" si="1474"/>
        <v/>
      </c>
      <c r="HM2380" s="1" t="str">
        <f t="shared" si="1475"/>
        <v/>
      </c>
      <c r="HR2380" s="1">
        <v>1660</v>
      </c>
      <c r="HS2380" s="1">
        <f t="shared" si="1476"/>
        <v>94.544260264893893</v>
      </c>
      <c r="HT2380" s="1">
        <f t="shared" si="1477"/>
        <v>3.4154616554088414E-4</v>
      </c>
      <c r="HU2380" s="1">
        <f t="shared" si="1478"/>
        <v>0.99585469863896392</v>
      </c>
      <c r="HV2380" s="118">
        <f t="shared" si="1479"/>
        <v>3.4154616554088414E-4</v>
      </c>
      <c r="HW2380" s="118" t="str">
        <f t="shared" si="1480"/>
        <v/>
      </c>
      <c r="HX2380" s="118" t="str">
        <f t="shared" si="1481"/>
        <v/>
      </c>
      <c r="HY2380" s="118">
        <f t="shared" si="1482"/>
        <v>4.0804103799189071E-4</v>
      </c>
      <c r="HZ2380" s="118" t="str">
        <f t="shared" si="1483"/>
        <v/>
      </c>
      <c r="IA2380" s="118" t="str">
        <f t="shared" si="1484"/>
        <v/>
      </c>
      <c r="IB2380" s="118"/>
      <c r="IC2380" s="118"/>
      <c r="ID2380" s="118"/>
      <c r="IE2380" s="118">
        <v>1660</v>
      </c>
      <c r="IF2380" s="118">
        <f t="shared" si="1511"/>
        <v>160.81449686404679</v>
      </c>
      <c r="IG2380" s="118">
        <f t="shared" si="1485"/>
        <v>2.0079800140576217E-4</v>
      </c>
      <c r="IH2380" s="118">
        <f t="shared" si="1486"/>
        <v>0.99585469863896392</v>
      </c>
      <c r="II2380" s="118">
        <f t="shared" si="1487"/>
        <v>2.0079800140576217E-4</v>
      </c>
      <c r="IJ2380" s="118" t="str">
        <f t="shared" si="1488"/>
        <v/>
      </c>
      <c r="IK2380" s="118" t="str">
        <f t="shared" si="1489"/>
        <v/>
      </c>
      <c r="IL2380" s="118">
        <f t="shared" si="1490"/>
        <v>2.7040420903822675E-57</v>
      </c>
      <c r="IM2380" s="118" t="str">
        <f t="shared" si="1491"/>
        <v/>
      </c>
      <c r="IN2380" s="118" t="str">
        <f t="shared" si="1492"/>
        <v/>
      </c>
      <c r="IO2380" s="118"/>
      <c r="IP2380" s="118"/>
      <c r="IQ2380" s="118"/>
      <c r="IR2380" s="118">
        <v>1660</v>
      </c>
      <c r="IS2380" s="118">
        <f t="shared" si="1493"/>
        <v>4167.8234809503347</v>
      </c>
      <c r="IT2380" s="118">
        <f t="shared" si="1494"/>
        <v>7.7477440479343084E-6</v>
      </c>
      <c r="IU2380" s="118">
        <f t="shared" si="1495"/>
        <v>0.99585469863896392</v>
      </c>
      <c r="IV2380" s="118">
        <f t="shared" si="1496"/>
        <v>7.7477440479343084E-6</v>
      </c>
      <c r="IW2380" s="118" t="str">
        <f t="shared" si="1497"/>
        <v/>
      </c>
      <c r="IX2380" s="118" t="str">
        <f t="shared" si="1498"/>
        <v/>
      </c>
      <c r="IY2380" s="118">
        <f t="shared" si="1499"/>
        <v>2.4295375061321249E-8</v>
      </c>
      <c r="IZ2380" s="118" t="str">
        <f t="shared" si="1500"/>
        <v/>
      </c>
      <c r="JA2380" s="118" t="str">
        <f t="shared" si="1501"/>
        <v/>
      </c>
      <c r="JB2380" s="118"/>
      <c r="JC2380" s="118">
        <v>1660</v>
      </c>
      <c r="JD2380" s="118">
        <f t="shared" si="1502"/>
        <v>3212.2870302611536</v>
      </c>
      <c r="JE2380" s="118">
        <f t="shared" si="1503"/>
        <v>1.0052411027774396E-5</v>
      </c>
      <c r="JF2380" s="118">
        <f t="shared" si="1504"/>
        <v>0.99585469863896392</v>
      </c>
      <c r="JG2380" s="118">
        <f t="shared" si="1505"/>
        <v>1.0052411027774396E-5</v>
      </c>
      <c r="JH2380" s="118" t="str">
        <f t="shared" si="1506"/>
        <v/>
      </c>
      <c r="JI2380" s="118" t="str">
        <f t="shared" si="1507"/>
        <v/>
      </c>
      <c r="JJ2380" s="118">
        <f t="shared" si="1508"/>
        <v>2.4295375061321249E-8</v>
      </c>
      <c r="JK2380" s="118" t="str">
        <f t="shared" si="1509"/>
        <v/>
      </c>
      <c r="JL2380" s="118" t="str">
        <f t="shared" si="1510"/>
        <v/>
      </c>
      <c r="JM2380" s="118"/>
      <c r="JN2380" s="118"/>
      <c r="JO2380" s="118"/>
      <c r="JP2380" s="118">
        <f t="shared" ref="JP2380:JP2443" si="1514">JP2379+$JS$712</f>
        <v>10.655999999999871</v>
      </c>
      <c r="JQ2380" s="138">
        <f t="shared" ref="JQ2380:JQ2443" si="1515">_xlfn.CHISQ.DIST.RT(JP2380,7)</f>
        <v>0.15434388600226087</v>
      </c>
      <c r="JR2380" s="118">
        <f t="shared" ref="JR2380:JR2443" si="1516">JQ2380-JQ2381</f>
        <v>3.0598100972337172E-4</v>
      </c>
      <c r="JS2380" s="118" t="str">
        <f t="shared" si="1512"/>
        <v/>
      </c>
      <c r="JT2380" s="119" t="str">
        <f t="shared" si="1513"/>
        <v/>
      </c>
    </row>
    <row r="2381" spans="209:280" ht="20.100000000000001" customHeight="1" x14ac:dyDescent="0.25">
      <c r="HA2381" s="1">
        <v>1661</v>
      </c>
      <c r="HB2381" s="1">
        <f t="shared" si="1467"/>
        <v>41988.818495821331</v>
      </c>
      <c r="HC2381" s="1">
        <f t="shared" si="1468"/>
        <v>7.6211204853659024E-7</v>
      </c>
      <c r="HD2381" s="1">
        <f t="shared" si="1469"/>
        <v>0.99590336719201766</v>
      </c>
      <c r="HE2381" s="1">
        <f t="shared" si="1470"/>
        <v>7.6211204853659024E-7</v>
      </c>
      <c r="HF2381" s="1" t="str">
        <f t="shared" si="1471"/>
        <v/>
      </c>
      <c r="HG2381" s="1" t="str">
        <f t="shared" si="1472"/>
        <v/>
      </c>
      <c r="HK2381" s="1">
        <f t="shared" si="1473"/>
        <v>9.4546262480457384E-29</v>
      </c>
      <c r="HL2381" s="1" t="str">
        <f t="shared" si="1474"/>
        <v/>
      </c>
      <c r="HM2381" s="1" t="str">
        <f t="shared" si="1475"/>
        <v/>
      </c>
      <c r="HR2381" s="1">
        <v>1661</v>
      </c>
      <c r="HS2381" s="1">
        <f t="shared" si="1476"/>
        <v>94.687509144083123</v>
      </c>
      <c r="HT2381" s="1">
        <f t="shared" si="1477"/>
        <v>3.3795571104091199E-4</v>
      </c>
      <c r="HU2381" s="1">
        <f t="shared" si="1478"/>
        <v>0.99590336719201766</v>
      </c>
      <c r="HV2381" s="118">
        <f t="shared" si="1479"/>
        <v>3.3795571104091199E-4</v>
      </c>
      <c r="HW2381" s="118" t="str">
        <f t="shared" si="1480"/>
        <v/>
      </c>
      <c r="HX2381" s="118" t="str">
        <f t="shared" si="1481"/>
        <v/>
      </c>
      <c r="HY2381" s="118">
        <f t="shared" si="1482"/>
        <v>4.1225690048256319E-4</v>
      </c>
      <c r="HZ2381" s="118" t="str">
        <f t="shared" si="1483"/>
        <v/>
      </c>
      <c r="IA2381" s="118" t="str">
        <f t="shared" si="1484"/>
        <v/>
      </c>
      <c r="IB2381" s="118"/>
      <c r="IC2381" s="118"/>
      <c r="ID2381" s="118"/>
      <c r="IE2381" s="118">
        <v>1661</v>
      </c>
      <c r="IF2381" s="118">
        <f t="shared" si="1511"/>
        <v>161.05815519262867</v>
      </c>
      <c r="IG2381" s="118">
        <f t="shared" si="1485"/>
        <v>1.9868714155584727E-4</v>
      </c>
      <c r="IH2381" s="118">
        <f t="shared" si="1486"/>
        <v>0.99590336719201766</v>
      </c>
      <c r="II2381" s="118">
        <f t="shared" si="1487"/>
        <v>1.9868714155584727E-4</v>
      </c>
      <c r="IJ2381" s="118" t="str">
        <f t="shared" si="1488"/>
        <v/>
      </c>
      <c r="IK2381" s="118" t="str">
        <f t="shared" si="1489"/>
        <v/>
      </c>
      <c r="IL2381" s="118">
        <f t="shared" si="1490"/>
        <v>2.8807249127025733E-57</v>
      </c>
      <c r="IM2381" s="118" t="str">
        <f t="shared" si="1491"/>
        <v/>
      </c>
      <c r="IN2381" s="118" t="str">
        <f t="shared" si="1492"/>
        <v/>
      </c>
      <c r="IO2381" s="118"/>
      <c r="IP2381" s="118"/>
      <c r="IQ2381" s="118"/>
      <c r="IR2381" s="118">
        <v>1661</v>
      </c>
      <c r="IS2381" s="118">
        <f t="shared" si="1493"/>
        <v>4174.1383650123798</v>
      </c>
      <c r="IT2381" s="118">
        <f t="shared" si="1494"/>
        <v>7.6662970129852217E-6</v>
      </c>
      <c r="IU2381" s="118">
        <f t="shared" si="1495"/>
        <v>0.99590336719201766</v>
      </c>
      <c r="IV2381" s="118">
        <f t="shared" si="1496"/>
        <v>7.6662970129852217E-6</v>
      </c>
      <c r="IW2381" s="118" t="str">
        <f t="shared" si="1497"/>
        <v/>
      </c>
      <c r="IX2381" s="118" t="str">
        <f t="shared" si="1498"/>
        <v/>
      </c>
      <c r="IY2381" s="118">
        <f t="shared" si="1499"/>
        <v>2.4716779626397165E-8</v>
      </c>
      <c r="IZ2381" s="118" t="str">
        <f t="shared" si="1500"/>
        <v/>
      </c>
      <c r="JA2381" s="118" t="str">
        <f t="shared" si="1501"/>
        <v/>
      </c>
      <c r="JB2381" s="118"/>
      <c r="JC2381" s="118">
        <v>1661</v>
      </c>
      <c r="JD2381" s="118">
        <f t="shared" si="1502"/>
        <v>3217.1541318221553</v>
      </c>
      <c r="JE2381" s="118">
        <f t="shared" si="1503"/>
        <v>9.9467365156536557E-6</v>
      </c>
      <c r="JF2381" s="118">
        <f t="shared" si="1504"/>
        <v>0.99590336719201766</v>
      </c>
      <c r="JG2381" s="118">
        <f t="shared" si="1505"/>
        <v>9.9467365156536557E-6</v>
      </c>
      <c r="JH2381" s="118" t="str">
        <f t="shared" si="1506"/>
        <v/>
      </c>
      <c r="JI2381" s="118" t="str">
        <f t="shared" si="1507"/>
        <v/>
      </c>
      <c r="JJ2381" s="118">
        <f t="shared" si="1508"/>
        <v>2.4716779626397165E-8</v>
      </c>
      <c r="JK2381" s="118" t="str">
        <f t="shared" si="1509"/>
        <v/>
      </c>
      <c r="JL2381" s="118" t="str">
        <f t="shared" si="1510"/>
        <v/>
      </c>
      <c r="JM2381" s="118"/>
      <c r="JN2381" s="118"/>
      <c r="JO2381" s="118"/>
      <c r="JP2381" s="118">
        <f t="shared" si="1514"/>
        <v>10.66239999999987</v>
      </c>
      <c r="JQ2381" s="138">
        <f t="shared" si="1515"/>
        <v>0.1540379049925375</v>
      </c>
      <c r="JR2381" s="118">
        <f t="shared" si="1516"/>
        <v>3.0546146731566526E-4</v>
      </c>
      <c r="JS2381" s="118" t="str">
        <f t="shared" si="1512"/>
        <v/>
      </c>
      <c r="JT2381" s="119" t="str">
        <f t="shared" si="1513"/>
        <v/>
      </c>
    </row>
    <row r="2382" spans="209:280" ht="20.100000000000001" customHeight="1" x14ac:dyDescent="0.25">
      <c r="HA2382" s="1">
        <v>1662</v>
      </c>
      <c r="HB2382" s="1">
        <f t="shared" si="1467"/>
        <v>42052.341670550268</v>
      </c>
      <c r="HC2382" s="1">
        <f t="shared" si="1468"/>
        <v>7.5408839071349008E-7</v>
      </c>
      <c r="HD2382" s="1">
        <f t="shared" si="1469"/>
        <v>0.99595152373939533</v>
      </c>
      <c r="HE2382" s="1">
        <f t="shared" si="1470"/>
        <v>7.5408839071349008E-7</v>
      </c>
      <c r="HF2382" s="1" t="str">
        <f t="shared" si="1471"/>
        <v/>
      </c>
      <c r="HG2382" s="1" t="str">
        <f t="shared" si="1472"/>
        <v/>
      </c>
      <c r="HK2382" s="1">
        <f t="shared" si="1473"/>
        <v>9.855611655179651E-29</v>
      </c>
      <c r="HL2382" s="1" t="str">
        <f t="shared" si="1474"/>
        <v/>
      </c>
      <c r="HM2382" s="1" t="str">
        <f t="shared" si="1475"/>
        <v/>
      </c>
      <c r="HR2382" s="1">
        <v>1662</v>
      </c>
      <c r="HS2382" s="1">
        <f t="shared" si="1476"/>
        <v>94.830758023272381</v>
      </c>
      <c r="HT2382" s="1">
        <f t="shared" si="1477"/>
        <v>3.3439765026761493E-4</v>
      </c>
      <c r="HU2382" s="1">
        <f t="shared" si="1478"/>
        <v>0.99595152373939533</v>
      </c>
      <c r="HV2382" s="118">
        <f t="shared" si="1479"/>
        <v>3.3439765026761493E-4</v>
      </c>
      <c r="HW2382" s="118" t="str">
        <f t="shared" si="1480"/>
        <v/>
      </c>
      <c r="HX2382" s="118" t="str">
        <f t="shared" si="1481"/>
        <v/>
      </c>
      <c r="HY2382" s="118">
        <f t="shared" si="1482"/>
        <v>4.1650965687571481E-4</v>
      </c>
      <c r="HZ2382" s="118" t="str">
        <f t="shared" si="1483"/>
        <v/>
      </c>
      <c r="IA2382" s="118" t="str">
        <f t="shared" si="1484"/>
        <v/>
      </c>
      <c r="IB2382" s="118"/>
      <c r="IC2382" s="118"/>
      <c r="ID2382" s="118"/>
      <c r="IE2382" s="118">
        <v>1662</v>
      </c>
      <c r="IF2382" s="118">
        <f t="shared" si="1511"/>
        <v>161.30181352121056</v>
      </c>
      <c r="IG2382" s="118">
        <f t="shared" si="1485"/>
        <v>1.9659532626339131E-4</v>
      </c>
      <c r="IH2382" s="118">
        <f t="shared" si="1486"/>
        <v>0.99595152373939533</v>
      </c>
      <c r="II2382" s="118">
        <f t="shared" si="1487"/>
        <v>1.9659532626339131E-4</v>
      </c>
      <c r="IJ2382" s="118" t="str">
        <f t="shared" si="1488"/>
        <v/>
      </c>
      <c r="IK2382" s="118" t="str">
        <f t="shared" si="1489"/>
        <v/>
      </c>
      <c r="IL2382" s="118">
        <f t="shared" si="1490"/>
        <v>3.068903134321294E-57</v>
      </c>
      <c r="IM2382" s="118" t="str">
        <f t="shared" si="1491"/>
        <v/>
      </c>
      <c r="IN2382" s="118" t="str">
        <f t="shared" si="1492"/>
        <v/>
      </c>
      <c r="IO2382" s="118"/>
      <c r="IP2382" s="118"/>
      <c r="IQ2382" s="118"/>
      <c r="IR2382" s="118">
        <v>1662</v>
      </c>
      <c r="IS2382" s="118">
        <f t="shared" si="1493"/>
        <v>4180.4532490744268</v>
      </c>
      <c r="IT2382" s="118">
        <f t="shared" si="1494"/>
        <v>7.5855848078435206E-6</v>
      </c>
      <c r="IU2382" s="118">
        <f t="shared" si="1495"/>
        <v>0.99595152373939533</v>
      </c>
      <c r="IV2382" s="118">
        <f t="shared" si="1496"/>
        <v>7.5855848078435206E-6</v>
      </c>
      <c r="IW2382" s="118" t="str">
        <f t="shared" si="1497"/>
        <v/>
      </c>
      <c r="IX2382" s="118" t="str">
        <f t="shared" si="1498"/>
        <v/>
      </c>
      <c r="IY2382" s="118">
        <f t="shared" si="1499"/>
        <v>2.5145091151259624E-8</v>
      </c>
      <c r="IZ2382" s="118" t="str">
        <f t="shared" si="1500"/>
        <v/>
      </c>
      <c r="JA2382" s="118" t="str">
        <f t="shared" si="1501"/>
        <v/>
      </c>
      <c r="JB2382" s="118"/>
      <c r="JC2382" s="118">
        <v>1662</v>
      </c>
      <c r="JD2382" s="118">
        <f t="shared" si="1502"/>
        <v>3222.0212333831569</v>
      </c>
      <c r="JE2382" s="118">
        <f t="shared" si="1503"/>
        <v>9.8420154179995983E-6</v>
      </c>
      <c r="JF2382" s="118">
        <f t="shared" si="1504"/>
        <v>0.99595152373939533</v>
      </c>
      <c r="JG2382" s="118">
        <f t="shared" si="1505"/>
        <v>9.8420154179995983E-6</v>
      </c>
      <c r="JH2382" s="118" t="str">
        <f t="shared" si="1506"/>
        <v/>
      </c>
      <c r="JI2382" s="118" t="str">
        <f t="shared" si="1507"/>
        <v/>
      </c>
      <c r="JJ2382" s="118">
        <f t="shared" si="1508"/>
        <v>2.5145091151259624E-8</v>
      </c>
      <c r="JK2382" s="118" t="str">
        <f t="shared" si="1509"/>
        <v/>
      </c>
      <c r="JL2382" s="118" t="str">
        <f t="shared" si="1510"/>
        <v/>
      </c>
      <c r="JM2382" s="118"/>
      <c r="JN2382" s="118"/>
      <c r="JO2382" s="118"/>
      <c r="JP2382" s="118">
        <f t="shared" si="1514"/>
        <v>10.668799999999869</v>
      </c>
      <c r="JQ2382" s="138">
        <f t="shared" si="1515"/>
        <v>0.15373244352522183</v>
      </c>
      <c r="JR2382" s="118">
        <f t="shared" si="1516"/>
        <v>3.0494253256482806E-4</v>
      </c>
      <c r="JS2382" s="118" t="str">
        <f t="shared" si="1512"/>
        <v/>
      </c>
      <c r="JT2382" s="119" t="str">
        <f t="shared" si="1513"/>
        <v/>
      </c>
    </row>
    <row r="2383" spans="209:280" ht="20.100000000000001" customHeight="1" x14ac:dyDescent="0.25">
      <c r="HA2383" s="1">
        <v>1663</v>
      </c>
      <c r="HB2383" s="1">
        <f t="shared" si="1467"/>
        <v>42115.864845279189</v>
      </c>
      <c r="HC2383" s="1">
        <f t="shared" si="1468"/>
        <v>7.4613726916499707E-7</v>
      </c>
      <c r="HD2383" s="1">
        <f t="shared" si="1469"/>
        <v>0.99599917290513651</v>
      </c>
      <c r="HE2383" s="1">
        <f t="shared" si="1470"/>
        <v>7.4613726916499707E-7</v>
      </c>
      <c r="HF2383" s="1" t="str">
        <f t="shared" si="1471"/>
        <v/>
      </c>
      <c r="HG2383" s="1" t="str">
        <f t="shared" si="1472"/>
        <v/>
      </c>
      <c r="HK2383" s="1">
        <f t="shared" si="1473"/>
        <v>1.0273439100876544E-28</v>
      </c>
      <c r="HL2383" s="1" t="str">
        <f t="shared" si="1474"/>
        <v/>
      </c>
      <c r="HM2383" s="1" t="str">
        <f t="shared" si="1475"/>
        <v/>
      </c>
      <c r="HR2383" s="1">
        <v>1663</v>
      </c>
      <c r="HS2383" s="1">
        <f t="shared" si="1476"/>
        <v>94.97400690246161</v>
      </c>
      <c r="HT2383" s="1">
        <f t="shared" si="1477"/>
        <v>3.3087175543147649E-4</v>
      </c>
      <c r="HU2383" s="1">
        <f t="shared" si="1478"/>
        <v>0.99599917290513651</v>
      </c>
      <c r="HV2383" s="118">
        <f t="shared" si="1479"/>
        <v>3.3087175543147649E-4</v>
      </c>
      <c r="HW2383" s="118" t="str">
        <f t="shared" si="1480"/>
        <v/>
      </c>
      <c r="HX2383" s="118" t="str">
        <f t="shared" si="1481"/>
        <v/>
      </c>
      <c r="HY2383" s="118">
        <f t="shared" si="1482"/>
        <v>4.2079955097212445E-4</v>
      </c>
      <c r="HZ2383" s="118" t="str">
        <f t="shared" si="1483"/>
        <v/>
      </c>
      <c r="IA2383" s="118" t="str">
        <f t="shared" si="1484"/>
        <v/>
      </c>
      <c r="IB2383" s="118"/>
      <c r="IC2383" s="118"/>
      <c r="ID2383" s="118"/>
      <c r="IE2383" s="118">
        <v>1663</v>
      </c>
      <c r="IF2383" s="118">
        <f t="shared" si="1511"/>
        <v>161.54547184979245</v>
      </c>
      <c r="IG2383" s="118">
        <f t="shared" si="1485"/>
        <v>1.9452242160892887E-4</v>
      </c>
      <c r="IH2383" s="118">
        <f t="shared" si="1486"/>
        <v>0.99599917290513651</v>
      </c>
      <c r="II2383" s="118">
        <f t="shared" si="1487"/>
        <v>1.9452242160892887E-4</v>
      </c>
      <c r="IJ2383" s="118" t="str">
        <f t="shared" si="1488"/>
        <v/>
      </c>
      <c r="IK2383" s="118" t="str">
        <f t="shared" si="1489"/>
        <v/>
      </c>
      <c r="IL2383" s="118">
        <f t="shared" si="1490"/>
        <v>3.2693214533816122E-57</v>
      </c>
      <c r="IM2383" s="118" t="str">
        <f t="shared" si="1491"/>
        <v/>
      </c>
      <c r="IN2383" s="118" t="str">
        <f t="shared" si="1492"/>
        <v/>
      </c>
      <c r="IO2383" s="118"/>
      <c r="IP2383" s="118"/>
      <c r="IQ2383" s="118"/>
      <c r="IR2383" s="118">
        <v>1663</v>
      </c>
      <c r="IS2383" s="118">
        <f t="shared" si="1493"/>
        <v>4186.768133136472</v>
      </c>
      <c r="IT2383" s="118">
        <f t="shared" si="1494"/>
        <v>7.5056022652578951E-6</v>
      </c>
      <c r="IU2383" s="118">
        <f t="shared" si="1495"/>
        <v>0.99599917290513651</v>
      </c>
      <c r="IV2383" s="118">
        <f t="shared" si="1496"/>
        <v>7.5056022652578951E-6</v>
      </c>
      <c r="IW2383" s="118" t="str">
        <f t="shared" si="1497"/>
        <v/>
      </c>
      <c r="IX2383" s="118" t="str">
        <f t="shared" si="1498"/>
        <v/>
      </c>
      <c r="IY2383" s="118">
        <f t="shared" si="1499"/>
        <v>2.5580415500451492E-8</v>
      </c>
      <c r="IZ2383" s="118" t="str">
        <f t="shared" si="1500"/>
        <v/>
      </c>
      <c r="JA2383" s="118" t="str">
        <f t="shared" si="1501"/>
        <v/>
      </c>
      <c r="JB2383" s="118"/>
      <c r="JC2383" s="118">
        <v>1663</v>
      </c>
      <c r="JD2383" s="118">
        <f t="shared" si="1502"/>
        <v>3226.8883349441585</v>
      </c>
      <c r="JE2383" s="118">
        <f t="shared" si="1503"/>
        <v>9.7382410304949512E-6</v>
      </c>
      <c r="JF2383" s="118">
        <f t="shared" si="1504"/>
        <v>0.99599917290513651</v>
      </c>
      <c r="JG2383" s="118">
        <f t="shared" si="1505"/>
        <v>9.7382410304949512E-6</v>
      </c>
      <c r="JH2383" s="118" t="str">
        <f t="shared" si="1506"/>
        <v/>
      </c>
      <c r="JI2383" s="118" t="str">
        <f t="shared" si="1507"/>
        <v/>
      </c>
      <c r="JJ2383" s="118">
        <f t="shared" si="1508"/>
        <v>2.5580415500451492E-8</v>
      </c>
      <c r="JK2383" s="118" t="str">
        <f t="shared" si="1509"/>
        <v/>
      </c>
      <c r="JL2383" s="118" t="str">
        <f t="shared" si="1510"/>
        <v/>
      </c>
      <c r="JM2383" s="118"/>
      <c r="JN2383" s="118"/>
      <c r="JO2383" s="118"/>
      <c r="JP2383" s="118">
        <f t="shared" si="1514"/>
        <v>10.675199999999869</v>
      </c>
      <c r="JQ2383" s="138">
        <f t="shared" si="1515"/>
        <v>0.15342750099265701</v>
      </c>
      <c r="JR2383" s="118">
        <f t="shared" si="1516"/>
        <v>3.0442420570062079E-4</v>
      </c>
      <c r="JS2383" s="118" t="str">
        <f t="shared" si="1512"/>
        <v/>
      </c>
      <c r="JT2383" s="119" t="str">
        <f t="shared" si="1513"/>
        <v/>
      </c>
    </row>
    <row r="2384" spans="209:280" ht="20.100000000000001" customHeight="1" x14ac:dyDescent="0.25">
      <c r="HA2384" s="1">
        <v>1664</v>
      </c>
      <c r="HB2384" s="1">
        <f t="shared" ref="HB2384:HB2447" si="1517">$HB$714+(HA2384*$HB$717)</f>
        <v>42179.388020008111</v>
      </c>
      <c r="HC2384" s="1">
        <f t="shared" ref="HC2384:HC2447" si="1518">_xlfn.NORM.DIST($HB2384,$HB$711,$HB$712,0)</f>
        <v>7.3825817215980238E-7</v>
      </c>
      <c r="HD2384" s="1">
        <f t="shared" ref="HD2384:HD2447" si="1519">_xlfn.NORM.DIST($HB2384,$HB$711,$HB$712,1)</f>
        <v>0.99604631928071174</v>
      </c>
      <c r="HE2384" s="1">
        <f t="shared" ref="HE2384:HE2447" si="1520">IF(OR(HD2384&lt;$HF$716,HD2384&gt;$HF$717),HC2384,"")</f>
        <v>7.3825817215980238E-7</v>
      </c>
      <c r="HF2384" s="1" t="str">
        <f t="shared" ref="HF2384:HF2447" si="1521">IF(AND(HD2384&gt;$HF$716,HD2384&lt;$HF$717),HC2384,"")</f>
        <v/>
      </c>
      <c r="HG2384" s="1" t="str">
        <f t="shared" ref="HG2384:HG2447" si="1522">IF(HC2384=MAX($HC$720:$HC$2720),HC2384,"")</f>
        <v/>
      </c>
      <c r="HK2384" s="1">
        <f t="shared" ref="HK2384:HK2447" si="1523">_xlfn.NORM.DIST(HB2384,$HF$712,$HF$713,0)</f>
        <v>1.070880894750404E-28</v>
      </c>
      <c r="HL2384" s="1" t="str">
        <f t="shared" ref="HL2384:HL2447" si="1524">IF(HK2384=MAX($HK$720:$HK$2720),HC2384,"")</f>
        <v/>
      </c>
      <c r="HM2384" s="1" t="str">
        <f t="shared" ref="HM2384:HM2447" si="1525">IF(HL2384=MIN($HL$720:$HL$2720),HL2384,"")</f>
        <v/>
      </c>
      <c r="HR2384" s="1">
        <v>1664</v>
      </c>
      <c r="HS2384" s="1">
        <f t="shared" ref="HS2384:HS2447" si="1526">$HS$714+(HR2384*$HS$717)</f>
        <v>95.11725578165084</v>
      </c>
      <c r="HT2384" s="1">
        <f t="shared" ref="HT2384:HT2447" si="1527">_xlfn.NORM.DIST(HS2384,HS$711,HS$712,0)</f>
        <v>3.2737779960718012E-4</v>
      </c>
      <c r="HU2384" s="1">
        <f t="shared" ref="HU2384:HU2447" si="1528">_xlfn.NORM.DIST(HS2384,HS$711,HS$712,1)</f>
        <v>0.99604631928071174</v>
      </c>
      <c r="HV2384" s="118">
        <f t="shared" ref="HV2384:HV2447" si="1529">IF(OR(HU2384&lt;$HW$716,HU2384&gt;$HW$717),HT2384,"")</f>
        <v>3.2737779960718012E-4</v>
      </c>
      <c r="HW2384" s="118" t="str">
        <f t="shared" ref="HW2384:HW2447" si="1530">IF(AND(HU2384&gt;$HW$716,HU2384&lt;$HW$717),HT2384,"")</f>
        <v/>
      </c>
      <c r="HX2384" s="118" t="str">
        <f t="shared" ref="HX2384:HX2447" si="1531">IF(HT2384=MAX($HT$720:$HT$2720),HT2384,"")</f>
        <v/>
      </c>
      <c r="HY2384" s="118">
        <f t="shared" ref="HY2384:HY2447" si="1532">_xlfn.NORM.DIST(HS2384,$HW$712,$HW$713,0)</f>
        <v>4.2512682729382612E-4</v>
      </c>
      <c r="HZ2384" s="118" t="str">
        <f t="shared" ref="HZ2384:HZ2447" si="1533">IF(HY2384=MAX($HY$720:$HY$2720),HT2384,"")</f>
        <v/>
      </c>
      <c r="IA2384" s="118" t="str">
        <f t="shared" ref="IA2384:IA2447" si="1534">IF(HZ2384=MIN($HZ$720:$HZ$2720),HZ2384,"")</f>
        <v/>
      </c>
      <c r="IB2384" s="118"/>
      <c r="IC2384" s="118"/>
      <c r="ID2384" s="118"/>
      <c r="IE2384" s="118">
        <v>1664</v>
      </c>
      <c r="IF2384" s="118">
        <f t="shared" si="1511"/>
        <v>161.78913017837434</v>
      </c>
      <c r="IG2384" s="118">
        <f t="shared" ref="IG2384:IG2447" si="1535">_xlfn.NORM.DIST(IF2384,IF$711,IF$712,0)</f>
        <v>1.9246829418106628E-4</v>
      </c>
      <c r="IH2384" s="118">
        <f t="shared" ref="IH2384:IH2447" si="1536">_xlfn.NORM.DIST(IF2384,IF$711,IF$712,1)</f>
        <v>0.99604631928071174</v>
      </c>
      <c r="II2384" s="118">
        <f t="shared" ref="II2384:II2447" si="1537">IF(OR(IH2384&lt;$HW$716,IH2384&gt;$HW$717),IG2384,"")</f>
        <v>1.9246829418106628E-4</v>
      </c>
      <c r="IJ2384" s="118" t="str">
        <f t="shared" ref="IJ2384:IJ2447" si="1538">IF(AND(IH2384&gt;$IJ$716,IH2384&lt;$IJ$717),IG2384,"")</f>
        <v/>
      </c>
      <c r="IK2384" s="118" t="str">
        <f t="shared" ref="IK2384:IK2447" si="1539">IF(IG2384=MAX($IG$720:$IG$2720),IG2384,"")</f>
        <v/>
      </c>
      <c r="IL2384" s="118">
        <f t="shared" ref="IL2384:IL2447" si="1540">_xlfn.NORM.DIST(IF2384,$IJ$712,$IJ$713,0)</f>
        <v>3.4827726010547014E-57</v>
      </c>
      <c r="IM2384" s="118" t="str">
        <f t="shared" ref="IM2384:IM2447" si="1541">IF(IL2384=MAX($IL$720:$IL$2720),IG2384,"")</f>
        <v/>
      </c>
      <c r="IN2384" s="118" t="str">
        <f t="shared" ref="IN2384:IN2447" si="1542">IF(IM2384=MIN($IM$720:$IM$2720),IM2384,"")</f>
        <v/>
      </c>
      <c r="IO2384" s="118"/>
      <c r="IP2384" s="118"/>
      <c r="IQ2384" s="118"/>
      <c r="IR2384" s="118">
        <v>1664</v>
      </c>
      <c r="IS2384" s="118">
        <f t="shared" ref="IS2384:IS2447" si="1543">IS$714+(IR2384*IS$717)</f>
        <v>4193.0830171985172</v>
      </c>
      <c r="IT2384" s="118">
        <f t="shared" ref="IT2384:IT2447" si="1544">_xlfn.NORM.DIST($IS2384,IS$711,IS$712,0)</f>
        <v>7.4263442375808221E-6</v>
      </c>
      <c r="IU2384" s="118">
        <f t="shared" ref="IU2384:IU2447" si="1545">_xlfn.NORM.DIST($IS2384,IS$711,IS$712,1)</f>
        <v>0.99604631928071174</v>
      </c>
      <c r="IV2384" s="118">
        <f t="shared" ref="IV2384:IV2447" si="1546">IF(OR($IU2384&lt;$HW$716,$IU2384&gt;$HW$717),IT2384,"")</f>
        <v>7.4263442375808221E-6</v>
      </c>
      <c r="IW2384" s="118" t="str">
        <f t="shared" ref="IW2384:IW2447" si="1547">IF(AND($IU2384&gt;$IJ$716,$IU2384&lt;$IJ$717),IT2384,"")</f>
        <v/>
      </c>
      <c r="IX2384" s="118" t="str">
        <f t="shared" ref="IX2384:IX2447" si="1548">IF($IT2384=MAX($IT$720:$IT$2720),$IT2384,"")</f>
        <v/>
      </c>
      <c r="IY2384" s="118">
        <f t="shared" ref="IY2384:IY2447" si="1549">_xlfn.NORM.DIST($IS2384,$IW$712,$IW$713,0)</f>
        <v>2.6022860032631282E-8</v>
      </c>
      <c r="IZ2384" s="118" t="str">
        <f t="shared" ref="IZ2384:IZ2447" si="1550">IF($IY2384=MAX($IY$720:$IY$2720),$IT2384,"")</f>
        <v/>
      </c>
      <c r="JA2384" s="118" t="str">
        <f t="shared" ref="JA2384:JA2447" si="1551">IF($IZ2384=MIN($IZ$720:$IZ$2720),$IZ2384,"")</f>
        <v/>
      </c>
      <c r="JB2384" s="118"/>
      <c r="JC2384" s="118">
        <v>1664</v>
      </c>
      <c r="JD2384" s="118">
        <f t="shared" ref="JD2384:JD2447" si="1552">JD$714+(JC2384*JD$717)</f>
        <v>3231.7554365051601</v>
      </c>
      <c r="JE2384" s="118">
        <f t="shared" ref="JE2384:JE2447" si="1553">_xlfn.NORM.DIST($JD2384,JD$711,JD$712,0)</f>
        <v>9.6354066742576475E-6</v>
      </c>
      <c r="JF2384" s="118">
        <f t="shared" ref="JF2384:JF2447" si="1554">_xlfn.NORM.DIST($JD2384,JD$711,JD$712,1)</f>
        <v>0.99604631928071174</v>
      </c>
      <c r="JG2384" s="118">
        <f t="shared" ref="JG2384:JG2447" si="1555">IF(OR($IU2384&lt;JH$716,$IU2384&gt;$JH$717),JE2384,"")</f>
        <v>9.6354066742576475E-6</v>
      </c>
      <c r="JH2384" s="118" t="str">
        <f t="shared" ref="JH2384:JH2447" si="1556">IF(AND($JF2384&gt;$JH$716,$JF2384&lt;$JH$717),JE2384,"")</f>
        <v/>
      </c>
      <c r="JI2384" s="118" t="str">
        <f t="shared" ref="JI2384:JI2447" si="1557">IF($JE2384=MAX($JE$720:$JE$2720),$JE2384,"")</f>
        <v/>
      </c>
      <c r="JJ2384" s="118">
        <f t="shared" ref="JJ2384:JJ2447" si="1558">_xlfn.NORM.DIST($IS2384,$IW$712,$IW$713,0)</f>
        <v>2.6022860032631282E-8</v>
      </c>
      <c r="JK2384" s="118" t="str">
        <f t="shared" ref="JK2384:JK2447" si="1559">IF($JJ2384=MAX($JJ$720:$JJ$2720),$JE2384,"")</f>
        <v/>
      </c>
      <c r="JL2384" s="118" t="str">
        <f t="shared" ref="JL2384:JL2447" si="1560">IF($JK2384=MIN($JK$720:$JK$2720),$JK2384,"")</f>
        <v/>
      </c>
      <c r="JM2384" s="118"/>
      <c r="JN2384" s="118"/>
      <c r="JO2384" s="118"/>
      <c r="JP2384" s="118">
        <f t="shared" si="1514"/>
        <v>10.681599999999868</v>
      </c>
      <c r="JQ2384" s="138">
        <f t="shared" si="1515"/>
        <v>0.15312307678695639</v>
      </c>
      <c r="JR2384" s="118">
        <f t="shared" si="1516"/>
        <v>3.0390648694875178E-4</v>
      </c>
      <c r="JS2384" s="118" t="str">
        <f t="shared" si="1512"/>
        <v/>
      </c>
      <c r="JT2384" s="119" t="str">
        <f t="shared" si="1513"/>
        <v/>
      </c>
    </row>
    <row r="2385" spans="209:280" ht="20.100000000000001" customHeight="1" x14ac:dyDescent="0.25">
      <c r="HA2385" s="1">
        <v>1665</v>
      </c>
      <c r="HB2385" s="1">
        <f t="shared" si="1517"/>
        <v>42242.911194737047</v>
      </c>
      <c r="HC2385" s="1">
        <f t="shared" si="1518"/>
        <v>7.3045058992745666E-7</v>
      </c>
      <c r="HD2385" s="1">
        <f t="shared" si="1519"/>
        <v>0.99609296742514719</v>
      </c>
      <c r="HE2385" s="1">
        <f t="shared" si="1520"/>
        <v>7.3045058992745666E-7</v>
      </c>
      <c r="HF2385" s="1" t="str">
        <f t="shared" si="1521"/>
        <v/>
      </c>
      <c r="HG2385" s="1" t="str">
        <f t="shared" si="1522"/>
        <v/>
      </c>
      <c r="HK2385" s="1">
        <f t="shared" si="1523"/>
        <v>1.1162450383495628E-28</v>
      </c>
      <c r="HL2385" s="1" t="str">
        <f t="shared" si="1524"/>
        <v/>
      </c>
      <c r="HM2385" s="1" t="str">
        <f t="shared" si="1525"/>
        <v/>
      </c>
      <c r="HR2385" s="1">
        <v>1665</v>
      </c>
      <c r="HS2385" s="1">
        <f t="shared" si="1526"/>
        <v>95.26050466084007</v>
      </c>
      <c r="HT2385" s="1">
        <f t="shared" si="1527"/>
        <v>3.2391555673894431E-4</v>
      </c>
      <c r="HU2385" s="1">
        <f t="shared" si="1528"/>
        <v>0.99609296742514719</v>
      </c>
      <c r="HV2385" s="118">
        <f t="shared" si="1529"/>
        <v>3.2391555673894431E-4</v>
      </c>
      <c r="HW2385" s="118" t="str">
        <f t="shared" si="1530"/>
        <v/>
      </c>
      <c r="HX2385" s="118" t="str">
        <f t="shared" si="1531"/>
        <v/>
      </c>
      <c r="HY2385" s="118">
        <f t="shared" si="1532"/>
        <v>4.2949173107580715E-4</v>
      </c>
      <c r="HZ2385" s="118" t="str">
        <f t="shared" si="1533"/>
        <v/>
      </c>
      <c r="IA2385" s="118" t="str">
        <f t="shared" si="1534"/>
        <v/>
      </c>
      <c r="IB2385" s="118"/>
      <c r="IC2385" s="118"/>
      <c r="ID2385" s="118"/>
      <c r="IE2385" s="118">
        <v>1665</v>
      </c>
      <c r="IF2385" s="118">
        <f t="shared" ref="IF2385:IF2448" si="1561">$IF$714+(IE2385*$IF$717)</f>
        <v>162.03278850695622</v>
      </c>
      <c r="IG2385" s="118">
        <f t="shared" si="1535"/>
        <v>1.9043281107961751E-4</v>
      </c>
      <c r="IH2385" s="118">
        <f t="shared" si="1536"/>
        <v>0.99609296742514719</v>
      </c>
      <c r="II2385" s="118">
        <f t="shared" si="1537"/>
        <v>1.9043281107961751E-4</v>
      </c>
      <c r="IJ2385" s="118" t="str">
        <f t="shared" si="1538"/>
        <v/>
      </c>
      <c r="IK2385" s="118" t="str">
        <f t="shared" si="1539"/>
        <v/>
      </c>
      <c r="IL2385" s="118">
        <f t="shared" si="1540"/>
        <v>3.7101004260026016E-57</v>
      </c>
      <c r="IM2385" s="118" t="str">
        <f t="shared" si="1541"/>
        <v/>
      </c>
      <c r="IN2385" s="118" t="str">
        <f t="shared" si="1542"/>
        <v/>
      </c>
      <c r="IO2385" s="118"/>
      <c r="IP2385" s="118"/>
      <c r="IQ2385" s="118"/>
      <c r="IR2385" s="118">
        <v>1665</v>
      </c>
      <c r="IS2385" s="118">
        <f t="shared" si="1543"/>
        <v>4199.3979012605641</v>
      </c>
      <c r="IT2385" s="118">
        <f t="shared" si="1544"/>
        <v>7.3478055968896003E-6</v>
      </c>
      <c r="IU2385" s="118">
        <f t="shared" si="1545"/>
        <v>0.99609296742514719</v>
      </c>
      <c r="IV2385" s="118">
        <f t="shared" si="1546"/>
        <v>7.3478055968896003E-6</v>
      </c>
      <c r="IW2385" s="118" t="str">
        <f t="shared" si="1547"/>
        <v/>
      </c>
      <c r="IX2385" s="118" t="str">
        <f t="shared" si="1548"/>
        <v/>
      </c>
      <c r="IY2385" s="118">
        <f t="shared" si="1549"/>
        <v>2.6472533619508395E-8</v>
      </c>
      <c r="IZ2385" s="118" t="str">
        <f t="shared" si="1550"/>
        <v/>
      </c>
      <c r="JA2385" s="118" t="str">
        <f t="shared" si="1551"/>
        <v/>
      </c>
      <c r="JB2385" s="118"/>
      <c r="JC2385" s="118">
        <v>1665</v>
      </c>
      <c r="JD2385" s="118">
        <f t="shared" si="1552"/>
        <v>3236.6225380661617</v>
      </c>
      <c r="JE2385" s="118">
        <f t="shared" si="1553"/>
        <v>9.5335056959978822E-6</v>
      </c>
      <c r="JF2385" s="118">
        <f t="shared" si="1554"/>
        <v>0.99609296742514719</v>
      </c>
      <c r="JG2385" s="118">
        <f t="shared" si="1555"/>
        <v>9.5335056959978822E-6</v>
      </c>
      <c r="JH2385" s="118" t="str">
        <f t="shared" si="1556"/>
        <v/>
      </c>
      <c r="JI2385" s="118" t="str">
        <f t="shared" si="1557"/>
        <v/>
      </c>
      <c r="JJ2385" s="118">
        <f t="shared" si="1558"/>
        <v>2.6472533619508395E-8</v>
      </c>
      <c r="JK2385" s="118" t="str">
        <f t="shared" si="1559"/>
        <v/>
      </c>
      <c r="JL2385" s="118" t="str">
        <f t="shared" si="1560"/>
        <v/>
      </c>
      <c r="JM2385" s="118"/>
      <c r="JN2385" s="118"/>
      <c r="JO2385" s="118"/>
      <c r="JP2385" s="118">
        <f t="shared" si="1514"/>
        <v>10.687999999999867</v>
      </c>
      <c r="JQ2385" s="138">
        <f t="shared" si="1515"/>
        <v>0.15281917030000763</v>
      </c>
      <c r="JR2385" s="118">
        <f t="shared" si="1516"/>
        <v>3.0338937652987785E-4</v>
      </c>
      <c r="JS2385" s="118" t="str">
        <f t="shared" si="1512"/>
        <v/>
      </c>
      <c r="JT2385" s="119" t="str">
        <f t="shared" si="1513"/>
        <v/>
      </c>
    </row>
    <row r="2386" spans="209:280" ht="20.100000000000001" customHeight="1" x14ac:dyDescent="0.25">
      <c r="HA2386" s="1">
        <v>1666</v>
      </c>
      <c r="HB2386" s="1">
        <f t="shared" si="1517"/>
        <v>42306.434369465969</v>
      </c>
      <c r="HC2386" s="1">
        <f t="shared" si="1518"/>
        <v>7.2271401467012122E-7</v>
      </c>
      <c r="HD2386" s="1">
        <f t="shared" si="1519"/>
        <v>0.99613912186514941</v>
      </c>
      <c r="HE2386" s="1">
        <f t="shared" si="1520"/>
        <v>7.2271401467012122E-7</v>
      </c>
      <c r="HF2386" s="1" t="str">
        <f t="shared" si="1521"/>
        <v/>
      </c>
      <c r="HG2386" s="1" t="str">
        <f t="shared" si="1522"/>
        <v/>
      </c>
      <c r="HK2386" s="1">
        <f t="shared" si="1523"/>
        <v>1.1635122597290544E-28</v>
      </c>
      <c r="HL2386" s="1" t="str">
        <f t="shared" si="1524"/>
        <v/>
      </c>
      <c r="HM2386" s="1" t="str">
        <f t="shared" si="1525"/>
        <v/>
      </c>
      <c r="HR2386" s="1">
        <v>1666</v>
      </c>
      <c r="HS2386" s="1">
        <f t="shared" si="1526"/>
        <v>95.4037535400293</v>
      </c>
      <c r="HT2386" s="1">
        <f t="shared" si="1527"/>
        <v>3.2048480164573331E-4</v>
      </c>
      <c r="HU2386" s="1">
        <f t="shared" si="1528"/>
        <v>0.99613912186514941</v>
      </c>
      <c r="HV2386" s="118">
        <f t="shared" si="1529"/>
        <v>3.2048480164573331E-4</v>
      </c>
      <c r="HW2386" s="118" t="str">
        <f t="shared" si="1530"/>
        <v/>
      </c>
      <c r="HX2386" s="118" t="str">
        <f t="shared" si="1531"/>
        <v/>
      </c>
      <c r="HY2386" s="118">
        <f t="shared" si="1532"/>
        <v>4.3389450825756043E-4</v>
      </c>
      <c r="HZ2386" s="118" t="str">
        <f t="shared" si="1533"/>
        <v/>
      </c>
      <c r="IA2386" s="118" t="str">
        <f t="shared" si="1534"/>
        <v/>
      </c>
      <c r="IB2386" s="118"/>
      <c r="IC2386" s="118"/>
      <c r="ID2386" s="118"/>
      <c r="IE2386" s="118">
        <v>1666</v>
      </c>
      <c r="IF2386" s="118">
        <f t="shared" si="1561"/>
        <v>162.27644683553811</v>
      </c>
      <c r="IG2386" s="118">
        <f t="shared" si="1535"/>
        <v>1.8841583991866635E-4</v>
      </c>
      <c r="IH2386" s="118">
        <f t="shared" si="1536"/>
        <v>0.99613912186514941</v>
      </c>
      <c r="II2386" s="118">
        <f t="shared" si="1537"/>
        <v>1.8841583991866635E-4</v>
      </c>
      <c r="IJ2386" s="118" t="str">
        <f t="shared" si="1538"/>
        <v/>
      </c>
      <c r="IK2386" s="118" t="str">
        <f t="shared" si="1539"/>
        <v/>
      </c>
      <c r="IL2386" s="118">
        <f t="shared" si="1540"/>
        <v>3.9522031760256257E-57</v>
      </c>
      <c r="IM2386" s="118" t="str">
        <f t="shared" si="1541"/>
        <v/>
      </c>
      <c r="IN2386" s="118" t="str">
        <f t="shared" si="1542"/>
        <v/>
      </c>
      <c r="IO2386" s="118"/>
      <c r="IP2386" s="118"/>
      <c r="IQ2386" s="118"/>
      <c r="IR2386" s="118">
        <v>1666</v>
      </c>
      <c r="IS2386" s="118">
        <f t="shared" si="1543"/>
        <v>4205.7127853226093</v>
      </c>
      <c r="IT2386" s="118">
        <f t="shared" si="1544"/>
        <v>7.2699812351045718E-6</v>
      </c>
      <c r="IU2386" s="118">
        <f t="shared" si="1545"/>
        <v>0.99613912186514941</v>
      </c>
      <c r="IV2386" s="118">
        <f t="shared" si="1546"/>
        <v>7.2699812351045718E-6</v>
      </c>
      <c r="IW2386" s="118" t="str">
        <f t="shared" si="1547"/>
        <v/>
      </c>
      <c r="IX2386" s="118" t="str">
        <f t="shared" si="1548"/>
        <v/>
      </c>
      <c r="IY2386" s="118">
        <f t="shared" si="1549"/>
        <v>2.6929546664984991E-8</v>
      </c>
      <c r="IZ2386" s="118" t="str">
        <f t="shared" si="1550"/>
        <v/>
      </c>
      <c r="JA2386" s="118" t="str">
        <f t="shared" si="1551"/>
        <v/>
      </c>
      <c r="JB2386" s="118"/>
      <c r="JC2386" s="118">
        <v>1666</v>
      </c>
      <c r="JD2386" s="118">
        <f t="shared" si="1552"/>
        <v>3241.4896396271643</v>
      </c>
      <c r="JE2386" s="118">
        <f t="shared" si="1553"/>
        <v>9.4325314681713862E-6</v>
      </c>
      <c r="JF2386" s="118">
        <f t="shared" si="1554"/>
        <v>0.99613912186514941</v>
      </c>
      <c r="JG2386" s="118">
        <f t="shared" si="1555"/>
        <v>9.4325314681713862E-6</v>
      </c>
      <c r="JH2386" s="118" t="str">
        <f t="shared" si="1556"/>
        <v/>
      </c>
      <c r="JI2386" s="118" t="str">
        <f t="shared" si="1557"/>
        <v/>
      </c>
      <c r="JJ2386" s="118">
        <f t="shared" si="1558"/>
        <v>2.6929546664984991E-8</v>
      </c>
      <c r="JK2386" s="118" t="str">
        <f t="shared" si="1559"/>
        <v/>
      </c>
      <c r="JL2386" s="118" t="str">
        <f t="shared" si="1560"/>
        <v/>
      </c>
      <c r="JM2386" s="118"/>
      <c r="JN2386" s="118"/>
      <c r="JO2386" s="118"/>
      <c r="JP2386" s="118">
        <f t="shared" si="1514"/>
        <v>10.694399999999867</v>
      </c>
      <c r="JQ2386" s="138">
        <f t="shared" si="1515"/>
        <v>0.15251578092347776</v>
      </c>
      <c r="JR2386" s="118">
        <f t="shared" si="1516"/>
        <v>3.0287287466146395E-4</v>
      </c>
      <c r="JS2386" s="118" t="str">
        <f t="shared" si="1512"/>
        <v/>
      </c>
      <c r="JT2386" s="119" t="str">
        <f t="shared" si="1513"/>
        <v/>
      </c>
    </row>
    <row r="2387" spans="209:280" ht="20.100000000000001" customHeight="1" x14ac:dyDescent="0.25">
      <c r="HA2387" s="1">
        <v>1667</v>
      </c>
      <c r="HB2387" s="1">
        <f t="shared" si="1517"/>
        <v>42369.957544194905</v>
      </c>
      <c r="HC2387" s="1">
        <f t="shared" si="1518"/>
        <v>7.1504794057402214E-7</v>
      </c>
      <c r="HD2387" s="1">
        <f t="shared" si="1519"/>
        <v>0.99618478709523084</v>
      </c>
      <c r="HE2387" s="1">
        <f t="shared" si="1520"/>
        <v>7.1504794057402214E-7</v>
      </c>
      <c r="HF2387" s="1" t="str">
        <f t="shared" si="1521"/>
        <v/>
      </c>
      <c r="HG2387" s="1" t="str">
        <f t="shared" si="1522"/>
        <v/>
      </c>
      <c r="HK2387" s="1">
        <f t="shared" si="1523"/>
        <v>1.2127615998564588E-28</v>
      </c>
      <c r="HL2387" s="1" t="str">
        <f t="shared" si="1524"/>
        <v/>
      </c>
      <c r="HM2387" s="1" t="str">
        <f t="shared" si="1525"/>
        <v/>
      </c>
      <c r="HR2387" s="1">
        <v>1667</v>
      </c>
      <c r="HS2387" s="1">
        <f t="shared" si="1526"/>
        <v>95.547002419218529</v>
      </c>
      <c r="HT2387" s="1">
        <f t="shared" si="1527"/>
        <v>3.170853100263395E-4</v>
      </c>
      <c r="HU2387" s="1">
        <f t="shared" si="1528"/>
        <v>0.99618478709523084</v>
      </c>
      <c r="HV2387" s="118">
        <f t="shared" si="1529"/>
        <v>3.170853100263395E-4</v>
      </c>
      <c r="HW2387" s="118" t="str">
        <f t="shared" si="1530"/>
        <v/>
      </c>
      <c r="HX2387" s="118" t="str">
        <f t="shared" si="1531"/>
        <v/>
      </c>
      <c r="HY2387" s="118">
        <f t="shared" si="1532"/>
        <v>4.3833540547450096E-4</v>
      </c>
      <c r="HZ2387" s="118" t="str">
        <f t="shared" si="1533"/>
        <v/>
      </c>
      <c r="IA2387" s="118" t="str">
        <f t="shared" si="1534"/>
        <v/>
      </c>
      <c r="IB2387" s="118"/>
      <c r="IC2387" s="118"/>
      <c r="ID2387" s="118"/>
      <c r="IE2387" s="118">
        <v>1667</v>
      </c>
      <c r="IF2387" s="118">
        <f t="shared" si="1561"/>
        <v>162.52010516412</v>
      </c>
      <c r="IG2387" s="118">
        <f t="shared" si="1535"/>
        <v>1.8641724882955573E-4</v>
      </c>
      <c r="IH2387" s="118">
        <f t="shared" si="1536"/>
        <v>0.99618478709523084</v>
      </c>
      <c r="II2387" s="118">
        <f t="shared" si="1537"/>
        <v>1.8641724882955573E-4</v>
      </c>
      <c r="IJ2387" s="118" t="str">
        <f t="shared" si="1538"/>
        <v/>
      </c>
      <c r="IK2387" s="118" t="str">
        <f t="shared" si="1539"/>
        <v/>
      </c>
      <c r="IL2387" s="118">
        <f t="shared" si="1540"/>
        <v>4.2100369894451686E-57</v>
      </c>
      <c r="IM2387" s="118" t="str">
        <f t="shared" si="1541"/>
        <v/>
      </c>
      <c r="IN2387" s="118" t="str">
        <f t="shared" si="1542"/>
        <v/>
      </c>
      <c r="IO2387" s="118"/>
      <c r="IP2387" s="118"/>
      <c r="IQ2387" s="118"/>
      <c r="IR2387" s="118">
        <v>1667</v>
      </c>
      <c r="IS2387" s="118">
        <f t="shared" si="1543"/>
        <v>4212.0276693846563</v>
      </c>
      <c r="IT2387" s="118">
        <f t="shared" si="1544"/>
        <v>7.1928660641043154E-6</v>
      </c>
      <c r="IU2387" s="118">
        <f t="shared" si="1545"/>
        <v>0.99618478709523084</v>
      </c>
      <c r="IV2387" s="118">
        <f t="shared" si="1546"/>
        <v>7.1928660641043154E-6</v>
      </c>
      <c r="IW2387" s="118" t="str">
        <f t="shared" si="1547"/>
        <v/>
      </c>
      <c r="IX2387" s="118" t="str">
        <f t="shared" si="1548"/>
        <v/>
      </c>
      <c r="IY2387" s="118">
        <f t="shared" si="1549"/>
        <v>2.7394011124506899E-8</v>
      </c>
      <c r="IZ2387" s="118" t="str">
        <f t="shared" si="1550"/>
        <v/>
      </c>
      <c r="JA2387" s="118" t="str">
        <f t="shared" si="1551"/>
        <v/>
      </c>
      <c r="JB2387" s="118"/>
      <c r="JC2387" s="118">
        <v>1667</v>
      </c>
      <c r="JD2387" s="118">
        <f t="shared" si="1552"/>
        <v>3246.3567411881659</v>
      </c>
      <c r="JE2387" s="118">
        <f t="shared" si="1553"/>
        <v>9.3324773891290887E-6</v>
      </c>
      <c r="JF2387" s="118">
        <f t="shared" si="1554"/>
        <v>0.99618478709523084</v>
      </c>
      <c r="JG2387" s="118">
        <f t="shared" si="1555"/>
        <v>9.3324773891290887E-6</v>
      </c>
      <c r="JH2387" s="118" t="str">
        <f t="shared" si="1556"/>
        <v/>
      </c>
      <c r="JI2387" s="118" t="str">
        <f t="shared" si="1557"/>
        <v/>
      </c>
      <c r="JJ2387" s="118">
        <f t="shared" si="1558"/>
        <v>2.7394011124506899E-8</v>
      </c>
      <c r="JK2387" s="118" t="str">
        <f t="shared" si="1559"/>
        <v/>
      </c>
      <c r="JL2387" s="118" t="str">
        <f t="shared" si="1560"/>
        <v/>
      </c>
      <c r="JM2387" s="118"/>
      <c r="JN2387" s="118"/>
      <c r="JO2387" s="118"/>
      <c r="JP2387" s="118">
        <f t="shared" si="1514"/>
        <v>10.700799999999866</v>
      </c>
      <c r="JQ2387" s="138">
        <f t="shared" si="1515"/>
        <v>0.15221290804881629</v>
      </c>
      <c r="JR2387" s="118">
        <f t="shared" si="1516"/>
        <v>3.0235698155572921E-4</v>
      </c>
      <c r="JS2387" s="118" t="str">
        <f t="shared" si="1512"/>
        <v/>
      </c>
      <c r="JT2387" s="119" t="str">
        <f t="shared" si="1513"/>
        <v/>
      </c>
    </row>
    <row r="2388" spans="209:280" ht="20.100000000000001" customHeight="1" x14ac:dyDescent="0.25">
      <c r="HA2388" s="1">
        <v>1668</v>
      </c>
      <c r="HB2388" s="1">
        <f t="shared" si="1517"/>
        <v>42433.480718923827</v>
      </c>
      <c r="HC2388" s="1">
        <f t="shared" si="1518"/>
        <v>7.074518638206469E-7</v>
      </c>
      <c r="HD2388" s="1">
        <f t="shared" si="1519"/>
        <v>0.99622996757783644</v>
      </c>
      <c r="HE2388" s="1">
        <f t="shared" si="1520"/>
        <v>7.074518638206469E-7</v>
      </c>
      <c r="HF2388" s="1" t="str">
        <f t="shared" si="1521"/>
        <v/>
      </c>
      <c r="HG2388" s="1" t="str">
        <f t="shared" si="1522"/>
        <v/>
      </c>
      <c r="HK2388" s="1">
        <f t="shared" si="1523"/>
        <v>1.2640753488630529E-28</v>
      </c>
      <c r="HL2388" s="1" t="str">
        <f t="shared" si="1524"/>
        <v/>
      </c>
      <c r="HM2388" s="1" t="str">
        <f t="shared" si="1525"/>
        <v/>
      </c>
      <c r="HR2388" s="1">
        <v>1668</v>
      </c>
      <c r="HS2388" s="1">
        <f t="shared" si="1526"/>
        <v>95.690251298407759</v>
      </c>
      <c r="HT2388" s="1">
        <f t="shared" si="1527"/>
        <v>3.1371685846434455E-4</v>
      </c>
      <c r="HU2388" s="1">
        <f t="shared" si="1528"/>
        <v>0.99622996757783644</v>
      </c>
      <c r="HV2388" s="118">
        <f t="shared" si="1529"/>
        <v>3.1371685846434455E-4</v>
      </c>
      <c r="HW2388" s="118" t="str">
        <f t="shared" si="1530"/>
        <v/>
      </c>
      <c r="HX2388" s="118" t="str">
        <f t="shared" si="1531"/>
        <v/>
      </c>
      <c r="HY2388" s="118">
        <f t="shared" si="1532"/>
        <v>4.4281467004923255E-4</v>
      </c>
      <c r="HZ2388" s="118" t="str">
        <f t="shared" si="1533"/>
        <v/>
      </c>
      <c r="IA2388" s="118" t="str">
        <f t="shared" si="1534"/>
        <v/>
      </c>
      <c r="IB2388" s="118"/>
      <c r="IC2388" s="118"/>
      <c r="ID2388" s="118"/>
      <c r="IE2388" s="118">
        <v>1668</v>
      </c>
      <c r="IF2388" s="118">
        <f t="shared" si="1561"/>
        <v>162.76376349270188</v>
      </c>
      <c r="IG2388" s="118">
        <f t="shared" si="1535"/>
        <v>1.8443690646380363E-4</v>
      </c>
      <c r="IH2388" s="118">
        <f t="shared" si="1536"/>
        <v>0.99622996757783644</v>
      </c>
      <c r="II2388" s="118">
        <f t="shared" si="1537"/>
        <v>1.8443690646380363E-4</v>
      </c>
      <c r="IJ2388" s="118" t="str">
        <f t="shared" si="1538"/>
        <v/>
      </c>
      <c r="IK2388" s="118" t="str">
        <f t="shared" si="1539"/>
        <v/>
      </c>
      <c r="IL2388" s="118">
        <f t="shared" si="1540"/>
        <v>4.4846196095630722E-57</v>
      </c>
      <c r="IM2388" s="118" t="str">
        <f t="shared" si="1541"/>
        <v/>
      </c>
      <c r="IN2388" s="118" t="str">
        <f t="shared" si="1542"/>
        <v/>
      </c>
      <c r="IO2388" s="118"/>
      <c r="IP2388" s="118"/>
      <c r="IQ2388" s="118"/>
      <c r="IR2388" s="118">
        <v>1668</v>
      </c>
      <c r="IS2388" s="118">
        <f t="shared" si="1543"/>
        <v>4218.3425534467015</v>
      </c>
      <c r="IT2388" s="118">
        <f t="shared" si="1544"/>
        <v>7.1164550158383546E-6</v>
      </c>
      <c r="IU2388" s="118">
        <f t="shared" si="1545"/>
        <v>0.99622996757783644</v>
      </c>
      <c r="IV2388" s="118">
        <f t="shared" si="1546"/>
        <v>7.1164550158383546E-6</v>
      </c>
      <c r="IW2388" s="118" t="str">
        <f t="shared" si="1547"/>
        <v/>
      </c>
      <c r="IX2388" s="118" t="str">
        <f t="shared" si="1548"/>
        <v/>
      </c>
      <c r="IY2388" s="118">
        <f t="shared" si="1549"/>
        <v>2.7866040524620535E-8</v>
      </c>
      <c r="IZ2388" s="118" t="str">
        <f t="shared" si="1550"/>
        <v/>
      </c>
      <c r="JA2388" s="118" t="str">
        <f t="shared" si="1551"/>
        <v/>
      </c>
      <c r="JB2388" s="118"/>
      <c r="JC2388" s="118">
        <v>1668</v>
      </c>
      <c r="JD2388" s="118">
        <f t="shared" si="1552"/>
        <v>3251.2238427491675</v>
      </c>
      <c r="JE2388" s="118">
        <f t="shared" si="1553"/>
        <v>9.2333368832630607E-6</v>
      </c>
      <c r="JF2388" s="118">
        <f t="shared" si="1554"/>
        <v>0.99622996757783644</v>
      </c>
      <c r="JG2388" s="118">
        <f t="shared" si="1555"/>
        <v>9.2333368832630607E-6</v>
      </c>
      <c r="JH2388" s="118" t="str">
        <f t="shared" si="1556"/>
        <v/>
      </c>
      <c r="JI2388" s="118" t="str">
        <f t="shared" si="1557"/>
        <v/>
      </c>
      <c r="JJ2388" s="118">
        <f t="shared" si="1558"/>
        <v>2.7866040524620535E-8</v>
      </c>
      <c r="JK2388" s="118" t="str">
        <f t="shared" si="1559"/>
        <v/>
      </c>
      <c r="JL2388" s="118" t="str">
        <f t="shared" si="1560"/>
        <v/>
      </c>
      <c r="JM2388" s="118"/>
      <c r="JN2388" s="118"/>
      <c r="JO2388" s="118"/>
      <c r="JP2388" s="118">
        <f t="shared" si="1514"/>
        <v>10.707199999999865</v>
      </c>
      <c r="JQ2388" s="138">
        <f t="shared" si="1515"/>
        <v>0.15191055106726056</v>
      </c>
      <c r="JR2388" s="118">
        <f t="shared" si="1516"/>
        <v>3.0184169742120126E-4</v>
      </c>
      <c r="JS2388" s="118" t="str">
        <f t="shared" si="1512"/>
        <v/>
      </c>
      <c r="JT2388" s="119" t="str">
        <f t="shared" si="1513"/>
        <v/>
      </c>
    </row>
    <row r="2389" spans="209:280" ht="20.100000000000001" customHeight="1" x14ac:dyDescent="0.25">
      <c r="HA2389" s="1">
        <v>1669</v>
      </c>
      <c r="HB2389" s="1">
        <f t="shared" si="1517"/>
        <v>42497.003893652764</v>
      </c>
      <c r="HC2389" s="1">
        <f t="shared" si="1518"/>
        <v>6.9992528259764176E-7</v>
      </c>
      <c r="HD2389" s="1">
        <f t="shared" si="1519"/>
        <v>0.99627466774347062</v>
      </c>
      <c r="HE2389" s="1">
        <f t="shared" si="1520"/>
        <v>6.9992528259764176E-7</v>
      </c>
      <c r="HF2389" s="1" t="str">
        <f t="shared" si="1521"/>
        <v/>
      </c>
      <c r="HG2389" s="1" t="str">
        <f t="shared" si="1522"/>
        <v/>
      </c>
      <c r="HK2389" s="1">
        <f t="shared" si="1523"/>
        <v>1.3175391781972237E-28</v>
      </c>
      <c r="HL2389" s="1" t="str">
        <f t="shared" si="1524"/>
        <v/>
      </c>
      <c r="HM2389" s="1" t="str">
        <f t="shared" si="1525"/>
        <v/>
      </c>
      <c r="HR2389" s="1">
        <v>1669</v>
      </c>
      <c r="HS2389" s="1">
        <f t="shared" si="1526"/>
        <v>95.833500177596989</v>
      </c>
      <c r="HT2389" s="1">
        <f t="shared" si="1527"/>
        <v>3.1037922443295503E-4</v>
      </c>
      <c r="HU2389" s="1">
        <f t="shared" si="1528"/>
        <v>0.99627466774347062</v>
      </c>
      <c r="HV2389" s="118">
        <f t="shared" si="1529"/>
        <v>3.1037922443295503E-4</v>
      </c>
      <c r="HW2389" s="118" t="str">
        <f t="shared" si="1530"/>
        <v/>
      </c>
      <c r="HX2389" s="118" t="str">
        <f t="shared" si="1531"/>
        <v/>
      </c>
      <c r="HY2389" s="118">
        <f t="shared" si="1532"/>
        <v>4.4733254998267181E-4</v>
      </c>
      <c r="HZ2389" s="118" t="str">
        <f t="shared" si="1533"/>
        <v/>
      </c>
      <c r="IA2389" s="118" t="str">
        <f t="shared" si="1534"/>
        <v/>
      </c>
      <c r="IB2389" s="118"/>
      <c r="IC2389" s="118"/>
      <c r="ID2389" s="118"/>
      <c r="IE2389" s="118">
        <v>1669</v>
      </c>
      <c r="IF2389" s="118">
        <f t="shared" si="1561"/>
        <v>163.00742182128377</v>
      </c>
      <c r="IG2389" s="118">
        <f t="shared" si="1535"/>
        <v>1.8247468199594725E-4</v>
      </c>
      <c r="IH2389" s="118">
        <f t="shared" si="1536"/>
        <v>0.99627466774347062</v>
      </c>
      <c r="II2389" s="118">
        <f t="shared" si="1537"/>
        <v>1.8247468199594725E-4</v>
      </c>
      <c r="IJ2389" s="118" t="str">
        <f t="shared" si="1538"/>
        <v/>
      </c>
      <c r="IK2389" s="118" t="str">
        <f t="shared" si="1539"/>
        <v/>
      </c>
      <c r="IL2389" s="118">
        <f t="shared" si="1540"/>
        <v>4.7770343363880193E-57</v>
      </c>
      <c r="IM2389" s="118" t="str">
        <f t="shared" si="1541"/>
        <v/>
      </c>
      <c r="IN2389" s="118" t="str">
        <f t="shared" si="1542"/>
        <v/>
      </c>
      <c r="IO2389" s="118"/>
      <c r="IP2389" s="118"/>
      <c r="IQ2389" s="118"/>
      <c r="IR2389" s="118">
        <v>1669</v>
      </c>
      <c r="IS2389" s="118">
        <f t="shared" si="1543"/>
        <v>4224.6574375087484</v>
      </c>
      <c r="IT2389" s="118">
        <f t="shared" si="1544"/>
        <v>7.0407430424366474E-6</v>
      </c>
      <c r="IU2389" s="118">
        <f t="shared" si="1545"/>
        <v>0.99627466774347062</v>
      </c>
      <c r="IV2389" s="118">
        <f t="shared" si="1546"/>
        <v>7.0407430424366474E-6</v>
      </c>
      <c r="IW2389" s="118" t="str">
        <f t="shared" si="1547"/>
        <v/>
      </c>
      <c r="IX2389" s="118" t="str">
        <f t="shared" si="1548"/>
        <v/>
      </c>
      <c r="IY2389" s="118">
        <f t="shared" si="1549"/>
        <v>2.8345749982743167E-8</v>
      </c>
      <c r="IZ2389" s="118" t="str">
        <f t="shared" si="1550"/>
        <v/>
      </c>
      <c r="JA2389" s="118" t="str">
        <f t="shared" si="1551"/>
        <v/>
      </c>
      <c r="JB2389" s="118"/>
      <c r="JC2389" s="118">
        <v>1669</v>
      </c>
      <c r="JD2389" s="118">
        <f t="shared" si="1552"/>
        <v>3256.0909443101691</v>
      </c>
      <c r="JE2389" s="118">
        <f t="shared" si="1553"/>
        <v>9.1351034011489151E-6</v>
      </c>
      <c r="JF2389" s="118">
        <f t="shared" si="1554"/>
        <v>0.99627466774347062</v>
      </c>
      <c r="JG2389" s="118">
        <f t="shared" si="1555"/>
        <v>9.1351034011489151E-6</v>
      </c>
      <c r="JH2389" s="118" t="str">
        <f t="shared" si="1556"/>
        <v/>
      </c>
      <c r="JI2389" s="118" t="str">
        <f t="shared" si="1557"/>
        <v/>
      </c>
      <c r="JJ2389" s="118">
        <f t="shared" si="1558"/>
        <v>2.8345749982743167E-8</v>
      </c>
      <c r="JK2389" s="118" t="str">
        <f t="shared" si="1559"/>
        <v/>
      </c>
      <c r="JL2389" s="118" t="str">
        <f t="shared" si="1560"/>
        <v/>
      </c>
      <c r="JM2389" s="118"/>
      <c r="JN2389" s="118"/>
      <c r="JO2389" s="118"/>
      <c r="JP2389" s="118">
        <f t="shared" si="1514"/>
        <v>10.713599999999865</v>
      </c>
      <c r="JQ2389" s="138">
        <f t="shared" si="1515"/>
        <v>0.15160870936983936</v>
      </c>
      <c r="JR2389" s="118">
        <f t="shared" si="1516"/>
        <v>3.0132702246207788E-4</v>
      </c>
      <c r="JS2389" s="118" t="str">
        <f t="shared" si="1512"/>
        <v/>
      </c>
      <c r="JT2389" s="119" t="str">
        <f t="shared" si="1513"/>
        <v/>
      </c>
    </row>
    <row r="2390" spans="209:280" ht="20.100000000000001" customHeight="1" x14ac:dyDescent="0.25">
      <c r="HA2390" s="1">
        <v>1670</v>
      </c>
      <c r="HB2390" s="1">
        <f t="shared" si="1517"/>
        <v>42560.527068381685</v>
      </c>
      <c r="HC2390" s="1">
        <f t="shared" si="1518"/>
        <v>6.9246769710945684E-7</v>
      </c>
      <c r="HD2390" s="1">
        <f t="shared" si="1519"/>
        <v>0.99631889199082502</v>
      </c>
      <c r="HE2390" s="1">
        <f t="shared" si="1520"/>
        <v>6.9246769710945684E-7</v>
      </c>
      <c r="HF2390" s="1" t="str">
        <f t="shared" si="1521"/>
        <v/>
      </c>
      <c r="HG2390" s="1" t="str">
        <f t="shared" si="1522"/>
        <v/>
      </c>
      <c r="HK2390" s="1">
        <f t="shared" si="1523"/>
        <v>1.3732422780938722E-28</v>
      </c>
      <c r="HL2390" s="1" t="str">
        <f t="shared" si="1524"/>
        <v/>
      </c>
      <c r="HM2390" s="1" t="str">
        <f t="shared" si="1525"/>
        <v/>
      </c>
      <c r="HR2390" s="1">
        <v>1670</v>
      </c>
      <c r="HS2390" s="1">
        <f t="shared" si="1526"/>
        <v>95.976749056786218</v>
      </c>
      <c r="HT2390" s="1">
        <f t="shared" si="1527"/>
        <v>3.0707218629972036E-4</v>
      </c>
      <c r="HU2390" s="1">
        <f t="shared" si="1528"/>
        <v>0.99631889199082502</v>
      </c>
      <c r="HV2390" s="118">
        <f t="shared" si="1529"/>
        <v>3.0707218629972036E-4</v>
      </c>
      <c r="HW2390" s="118" t="str">
        <f t="shared" si="1530"/>
        <v/>
      </c>
      <c r="HX2390" s="118" t="str">
        <f t="shared" si="1531"/>
        <v/>
      </c>
      <c r="HY2390" s="118">
        <f t="shared" si="1532"/>
        <v>4.5188929394502985E-4</v>
      </c>
      <c r="HZ2390" s="118" t="str">
        <f t="shared" si="1533"/>
        <v/>
      </c>
      <c r="IA2390" s="118" t="str">
        <f t="shared" si="1534"/>
        <v/>
      </c>
      <c r="IB2390" s="118"/>
      <c r="IC2390" s="118"/>
      <c r="ID2390" s="118"/>
      <c r="IE2390" s="118">
        <v>1670</v>
      </c>
      <c r="IF2390" s="118">
        <f t="shared" si="1561"/>
        <v>163.25108014986566</v>
      </c>
      <c r="IG2390" s="118">
        <f t="shared" si="1535"/>
        <v>1.8053044512631475E-4</v>
      </c>
      <c r="IH2390" s="118">
        <f t="shared" si="1536"/>
        <v>0.99631889199082502</v>
      </c>
      <c r="II2390" s="118">
        <f t="shared" si="1537"/>
        <v>1.8053044512631475E-4</v>
      </c>
      <c r="IJ2390" s="118" t="str">
        <f t="shared" si="1538"/>
        <v/>
      </c>
      <c r="IK2390" s="118" t="str">
        <f t="shared" si="1539"/>
        <v/>
      </c>
      <c r="IL2390" s="118">
        <f t="shared" si="1540"/>
        <v>5.0884342307155298E-57</v>
      </c>
      <c r="IM2390" s="118" t="str">
        <f t="shared" si="1541"/>
        <v/>
      </c>
      <c r="IN2390" s="118" t="str">
        <f t="shared" si="1542"/>
        <v/>
      </c>
      <c r="IO2390" s="118"/>
      <c r="IP2390" s="118"/>
      <c r="IQ2390" s="118"/>
      <c r="IR2390" s="118">
        <v>1670</v>
      </c>
      <c r="IS2390" s="118">
        <f t="shared" si="1543"/>
        <v>4230.9723215707936</v>
      </c>
      <c r="IT2390" s="118">
        <f t="shared" si="1544"/>
        <v>6.9657251163168133E-6</v>
      </c>
      <c r="IU2390" s="118">
        <f t="shared" si="1545"/>
        <v>0.99631889199082502</v>
      </c>
      <c r="IV2390" s="118">
        <f t="shared" si="1546"/>
        <v>6.9657251163168133E-6</v>
      </c>
      <c r="IW2390" s="118" t="str">
        <f t="shared" si="1547"/>
        <v/>
      </c>
      <c r="IX2390" s="118" t="str">
        <f t="shared" si="1548"/>
        <v/>
      </c>
      <c r="IY2390" s="118">
        <f t="shared" si="1549"/>
        <v>2.883325622714372E-8</v>
      </c>
      <c r="IZ2390" s="118" t="str">
        <f t="shared" si="1550"/>
        <v/>
      </c>
      <c r="JA2390" s="118" t="str">
        <f t="shared" si="1551"/>
        <v/>
      </c>
      <c r="JB2390" s="118"/>
      <c r="JC2390" s="118">
        <v>1670</v>
      </c>
      <c r="JD2390" s="118">
        <f t="shared" si="1552"/>
        <v>3260.9580458711707</v>
      </c>
      <c r="JE2390" s="118">
        <f t="shared" si="1553"/>
        <v>9.0377704196846132E-6</v>
      </c>
      <c r="JF2390" s="118">
        <f t="shared" si="1554"/>
        <v>0.99631889199082502</v>
      </c>
      <c r="JG2390" s="118">
        <f t="shared" si="1555"/>
        <v>9.0377704196846132E-6</v>
      </c>
      <c r="JH2390" s="118" t="str">
        <f t="shared" si="1556"/>
        <v/>
      </c>
      <c r="JI2390" s="118" t="str">
        <f t="shared" si="1557"/>
        <v/>
      </c>
      <c r="JJ2390" s="118">
        <f t="shared" si="1558"/>
        <v>2.883325622714372E-8</v>
      </c>
      <c r="JK2390" s="118" t="str">
        <f t="shared" si="1559"/>
        <v/>
      </c>
      <c r="JL2390" s="118" t="str">
        <f t="shared" si="1560"/>
        <v/>
      </c>
      <c r="JM2390" s="118"/>
      <c r="JN2390" s="118"/>
      <c r="JO2390" s="118"/>
      <c r="JP2390" s="118">
        <f t="shared" si="1514"/>
        <v>10.719999999999864</v>
      </c>
      <c r="JQ2390" s="138">
        <f t="shared" si="1515"/>
        <v>0.15130738234737728</v>
      </c>
      <c r="JR2390" s="118">
        <f t="shared" si="1516"/>
        <v>3.0081295687842124E-4</v>
      </c>
      <c r="JS2390" s="118" t="str">
        <f t="shared" si="1512"/>
        <v/>
      </c>
      <c r="JT2390" s="119" t="str">
        <f t="shared" si="1513"/>
        <v/>
      </c>
    </row>
    <row r="2391" spans="209:280" ht="20.100000000000001" customHeight="1" x14ac:dyDescent="0.25">
      <c r="HA2391" s="1">
        <v>1671</v>
      </c>
      <c r="HB2391" s="1">
        <f t="shared" si="1517"/>
        <v>42624.050243110607</v>
      </c>
      <c r="HC2391" s="1">
        <f t="shared" si="1518"/>
        <v>6.850786095876952E-7</v>
      </c>
      <c r="HD2391" s="1">
        <f t="shared" si="1519"/>
        <v>0.99636264468690716</v>
      </c>
      <c r="HE2391" s="1">
        <f t="shared" si="1520"/>
        <v>6.850786095876952E-7</v>
      </c>
      <c r="HF2391" s="1" t="str">
        <f t="shared" si="1521"/>
        <v/>
      </c>
      <c r="HG2391" s="1" t="str">
        <f t="shared" si="1522"/>
        <v/>
      </c>
      <c r="HK2391" s="1">
        <f t="shared" si="1523"/>
        <v>1.431277500572272E-28</v>
      </c>
      <c r="HL2391" s="1" t="str">
        <f t="shared" si="1524"/>
        <v/>
      </c>
      <c r="HM2391" s="1" t="str">
        <f t="shared" si="1525"/>
        <v/>
      </c>
      <c r="HR2391" s="1">
        <v>1671</v>
      </c>
      <c r="HS2391" s="1">
        <f t="shared" si="1526"/>
        <v>96.119997935975476</v>
      </c>
      <c r="HT2391" s="1">
        <f t="shared" si="1527"/>
        <v>3.0379552333112397E-4</v>
      </c>
      <c r="HU2391" s="1">
        <f t="shared" si="1528"/>
        <v>0.99636264468690716</v>
      </c>
      <c r="HV2391" s="118">
        <f t="shared" si="1529"/>
        <v>3.0379552333112397E-4</v>
      </c>
      <c r="HW2391" s="118" t="str">
        <f t="shared" si="1530"/>
        <v/>
      </c>
      <c r="HX2391" s="118" t="str">
        <f t="shared" si="1531"/>
        <v/>
      </c>
      <c r="HY2391" s="118">
        <f t="shared" si="1532"/>
        <v>4.5648515126664089E-4</v>
      </c>
      <c r="HZ2391" s="118" t="str">
        <f t="shared" si="1533"/>
        <v/>
      </c>
      <c r="IA2391" s="118" t="str">
        <f t="shared" si="1534"/>
        <v/>
      </c>
      <c r="IB2391" s="118"/>
      <c r="IC2391" s="118"/>
      <c r="ID2391" s="118"/>
      <c r="IE2391" s="118">
        <v>1671</v>
      </c>
      <c r="IF2391" s="118">
        <f t="shared" si="1561"/>
        <v>163.49473847844754</v>
      </c>
      <c r="IG2391" s="118">
        <f t="shared" si="1535"/>
        <v>1.7860406608372645E-4</v>
      </c>
      <c r="IH2391" s="118">
        <f t="shared" si="1536"/>
        <v>0.99636264468690716</v>
      </c>
      <c r="II2391" s="118">
        <f t="shared" si="1537"/>
        <v>1.7860406608372645E-4</v>
      </c>
      <c r="IJ2391" s="118" t="str">
        <f t="shared" si="1538"/>
        <v/>
      </c>
      <c r="IK2391" s="118" t="str">
        <f t="shared" si="1539"/>
        <v/>
      </c>
      <c r="IL2391" s="118">
        <f t="shared" si="1540"/>
        <v>5.4200465866028666E-57</v>
      </c>
      <c r="IM2391" s="118" t="str">
        <f t="shared" si="1541"/>
        <v/>
      </c>
      <c r="IN2391" s="118" t="str">
        <f t="shared" si="1542"/>
        <v/>
      </c>
      <c r="IO2391" s="118"/>
      <c r="IP2391" s="118"/>
      <c r="IQ2391" s="118"/>
      <c r="IR2391" s="118">
        <v>1671</v>
      </c>
      <c r="IS2391" s="118">
        <f t="shared" si="1543"/>
        <v>4237.2872056328388</v>
      </c>
      <c r="IT2391" s="118">
        <f t="shared" si="1544"/>
        <v>6.8913962302881249E-6</v>
      </c>
      <c r="IU2391" s="118">
        <f t="shared" si="1545"/>
        <v>0.99636264468690716</v>
      </c>
      <c r="IV2391" s="118">
        <f t="shared" si="1546"/>
        <v>6.8913962302881249E-6</v>
      </c>
      <c r="IW2391" s="118" t="str">
        <f t="shared" si="1547"/>
        <v/>
      </c>
      <c r="IX2391" s="118" t="str">
        <f t="shared" si="1548"/>
        <v/>
      </c>
      <c r="IY2391" s="118">
        <f t="shared" si="1549"/>
        <v>2.9328677617139084E-8</v>
      </c>
      <c r="IZ2391" s="118" t="str">
        <f t="shared" si="1550"/>
        <v/>
      </c>
      <c r="JA2391" s="118" t="str">
        <f t="shared" si="1551"/>
        <v/>
      </c>
      <c r="JB2391" s="118"/>
      <c r="JC2391" s="118">
        <v>1671</v>
      </c>
      <c r="JD2391" s="118">
        <f t="shared" si="1552"/>
        <v>3265.8251474321723</v>
      </c>
      <c r="JE2391" s="118">
        <f t="shared" si="1553"/>
        <v>8.9413314422255799E-6</v>
      </c>
      <c r="JF2391" s="118">
        <f t="shared" si="1554"/>
        <v>0.99636264468690716</v>
      </c>
      <c r="JG2391" s="118">
        <f t="shared" si="1555"/>
        <v>8.9413314422255799E-6</v>
      </c>
      <c r="JH2391" s="118" t="str">
        <f t="shared" si="1556"/>
        <v/>
      </c>
      <c r="JI2391" s="118" t="str">
        <f t="shared" si="1557"/>
        <v/>
      </c>
      <c r="JJ2391" s="118">
        <f t="shared" si="1558"/>
        <v>2.9328677617139084E-8</v>
      </c>
      <c r="JK2391" s="118" t="str">
        <f t="shared" si="1559"/>
        <v/>
      </c>
      <c r="JL2391" s="118" t="str">
        <f t="shared" si="1560"/>
        <v/>
      </c>
      <c r="JM2391" s="118"/>
      <c r="JN2391" s="118"/>
      <c r="JO2391" s="118"/>
      <c r="JP2391" s="118">
        <f t="shared" si="1514"/>
        <v>10.726399999999863</v>
      </c>
      <c r="JQ2391" s="138">
        <f t="shared" si="1515"/>
        <v>0.15100656939049886</v>
      </c>
      <c r="JR2391" s="118">
        <f t="shared" si="1516"/>
        <v>3.002995008660192E-4</v>
      </c>
      <c r="JS2391" s="118" t="str">
        <f t="shared" si="1512"/>
        <v/>
      </c>
      <c r="JT2391" s="119" t="str">
        <f t="shared" si="1513"/>
        <v/>
      </c>
    </row>
    <row r="2392" spans="209:280" ht="20.100000000000001" customHeight="1" x14ac:dyDescent="0.25">
      <c r="HA2392" s="1">
        <v>1672</v>
      </c>
      <c r="HB2392" s="1">
        <f t="shared" si="1517"/>
        <v>42687.573417839543</v>
      </c>
      <c r="HC2392" s="1">
        <f t="shared" si="1518"/>
        <v>6.7775752430120467E-7</v>
      </c>
      <c r="HD2392" s="1">
        <f t="shared" si="1519"/>
        <v>0.99640593016716927</v>
      </c>
      <c r="HE2392" s="1">
        <f t="shared" si="1520"/>
        <v>6.7775752430120467E-7</v>
      </c>
      <c r="HF2392" s="1" t="str">
        <f t="shared" si="1521"/>
        <v/>
      </c>
      <c r="HG2392" s="1" t="str">
        <f t="shared" si="1522"/>
        <v/>
      </c>
      <c r="HK2392" s="1">
        <f t="shared" si="1523"/>
        <v>1.4917415081812923E-28</v>
      </c>
      <c r="HL2392" s="1" t="str">
        <f t="shared" si="1524"/>
        <v/>
      </c>
      <c r="HM2392" s="1" t="str">
        <f t="shared" si="1525"/>
        <v/>
      </c>
      <c r="HR2392" s="1">
        <v>1672</v>
      </c>
      <c r="HS2392" s="1">
        <f t="shared" si="1526"/>
        <v>96.263246815164706</v>
      </c>
      <c r="HT2392" s="1">
        <f t="shared" si="1527"/>
        <v>3.0054901569705916E-4</v>
      </c>
      <c r="HU2392" s="1">
        <f t="shared" si="1528"/>
        <v>0.99640593016716927</v>
      </c>
      <c r="HV2392" s="118">
        <f t="shared" si="1529"/>
        <v>3.0054901569705916E-4</v>
      </c>
      <c r="HW2392" s="118" t="str">
        <f t="shared" si="1530"/>
        <v/>
      </c>
      <c r="HX2392" s="118" t="str">
        <f t="shared" si="1531"/>
        <v/>
      </c>
      <c r="HY2392" s="118">
        <f t="shared" si="1532"/>
        <v>4.6112037192864834E-4</v>
      </c>
      <c r="HZ2392" s="118" t="str">
        <f t="shared" si="1533"/>
        <v/>
      </c>
      <c r="IA2392" s="118" t="str">
        <f t="shared" si="1534"/>
        <v/>
      </c>
      <c r="IB2392" s="118"/>
      <c r="IC2392" s="118"/>
      <c r="ID2392" s="118"/>
      <c r="IE2392" s="118">
        <v>1672</v>
      </c>
      <c r="IF2392" s="118">
        <f t="shared" si="1561"/>
        <v>163.73839680702943</v>
      </c>
      <c r="IG2392" s="118">
        <f t="shared" si="1535"/>
        <v>1.7669541562812435E-4</v>
      </c>
      <c r="IH2392" s="118">
        <f t="shared" si="1536"/>
        <v>0.99640593016716927</v>
      </c>
      <c r="II2392" s="118">
        <f t="shared" si="1537"/>
        <v>1.7669541562812435E-4</v>
      </c>
      <c r="IJ2392" s="118" t="str">
        <f t="shared" si="1538"/>
        <v/>
      </c>
      <c r="IK2392" s="118" t="str">
        <f t="shared" si="1539"/>
        <v/>
      </c>
      <c r="IL2392" s="118">
        <f t="shared" si="1540"/>
        <v>5.7731776892976046E-57</v>
      </c>
      <c r="IM2392" s="118" t="str">
        <f t="shared" si="1541"/>
        <v/>
      </c>
      <c r="IN2392" s="118" t="str">
        <f t="shared" si="1542"/>
        <v/>
      </c>
      <c r="IO2392" s="118"/>
      <c r="IP2392" s="118"/>
      <c r="IQ2392" s="118"/>
      <c r="IR2392" s="118">
        <v>1672</v>
      </c>
      <c r="IS2392" s="118">
        <f t="shared" si="1543"/>
        <v>4243.6020896948858</v>
      </c>
      <c r="IT2392" s="118">
        <f t="shared" si="1544"/>
        <v>6.8177513976530742E-6</v>
      </c>
      <c r="IU2392" s="118">
        <f t="shared" si="1545"/>
        <v>0.99640593016716927</v>
      </c>
      <c r="IV2392" s="118">
        <f t="shared" si="1546"/>
        <v>6.8177513976530742E-6</v>
      </c>
      <c r="IW2392" s="118" t="str">
        <f t="shared" si="1547"/>
        <v/>
      </c>
      <c r="IX2392" s="118" t="str">
        <f t="shared" si="1548"/>
        <v/>
      </c>
      <c r="IY2392" s="118">
        <f t="shared" si="1549"/>
        <v>2.983213416350567E-8</v>
      </c>
      <c r="IZ2392" s="118" t="str">
        <f t="shared" si="1550"/>
        <v/>
      </c>
      <c r="JA2392" s="118" t="str">
        <f t="shared" si="1551"/>
        <v/>
      </c>
      <c r="JB2392" s="118"/>
      <c r="JC2392" s="118">
        <v>1672</v>
      </c>
      <c r="JD2392" s="118">
        <f t="shared" si="1552"/>
        <v>3270.692248993174</v>
      </c>
      <c r="JE2392" s="118">
        <f t="shared" si="1553"/>
        <v>8.8457799987164888E-6</v>
      </c>
      <c r="JF2392" s="118">
        <f t="shared" si="1554"/>
        <v>0.99640593016716927</v>
      </c>
      <c r="JG2392" s="118">
        <f t="shared" si="1555"/>
        <v>8.8457799987164888E-6</v>
      </c>
      <c r="JH2392" s="118" t="str">
        <f t="shared" si="1556"/>
        <v/>
      </c>
      <c r="JI2392" s="118" t="str">
        <f t="shared" si="1557"/>
        <v/>
      </c>
      <c r="JJ2392" s="118">
        <f t="shared" si="1558"/>
        <v>2.983213416350567E-8</v>
      </c>
      <c r="JK2392" s="118" t="str">
        <f t="shared" si="1559"/>
        <v/>
      </c>
      <c r="JL2392" s="118" t="str">
        <f t="shared" si="1560"/>
        <v/>
      </c>
      <c r="JM2392" s="118"/>
      <c r="JN2392" s="118"/>
      <c r="JO2392" s="118"/>
      <c r="JP2392" s="118">
        <f t="shared" si="1514"/>
        <v>10.732799999999862</v>
      </c>
      <c r="JQ2392" s="138">
        <f t="shared" si="1515"/>
        <v>0.15070626988963284</v>
      </c>
      <c r="JR2392" s="118">
        <f t="shared" si="1516"/>
        <v>2.9978665461655174E-4</v>
      </c>
      <c r="JS2392" s="118" t="str">
        <f t="shared" si="1512"/>
        <v/>
      </c>
      <c r="JT2392" s="119" t="str">
        <f t="shared" si="1513"/>
        <v/>
      </c>
    </row>
    <row r="2393" spans="209:280" ht="20.100000000000001" customHeight="1" x14ac:dyDescent="0.25">
      <c r="HA2393" s="1">
        <v>1673</v>
      </c>
      <c r="HB2393" s="1">
        <f t="shared" si="1517"/>
        <v>42751.096592568465</v>
      </c>
      <c r="HC2393" s="1">
        <f t="shared" si="1518"/>
        <v>6.7050394756590017E-7</v>
      </c>
      <c r="HD2393" s="1">
        <f t="shared" si="1519"/>
        <v>0.99644875273563827</v>
      </c>
      <c r="HE2393" s="1">
        <f t="shared" si="1520"/>
        <v>6.7050394756590017E-7</v>
      </c>
      <c r="HF2393" s="1" t="str">
        <f t="shared" si="1521"/>
        <v/>
      </c>
      <c r="HG2393" s="1" t="str">
        <f t="shared" si="1522"/>
        <v/>
      </c>
      <c r="HK2393" s="1">
        <f t="shared" si="1523"/>
        <v>1.5547349287210367E-28</v>
      </c>
      <c r="HL2393" s="1" t="str">
        <f t="shared" si="1524"/>
        <v/>
      </c>
      <c r="HM2393" s="1" t="str">
        <f t="shared" si="1525"/>
        <v/>
      </c>
      <c r="HR2393" s="1">
        <v>1673</v>
      </c>
      <c r="HS2393" s="1">
        <f t="shared" si="1526"/>
        <v>96.406495694353936</v>
      </c>
      <c r="HT2393" s="1">
        <f t="shared" si="1527"/>
        <v>2.9733244447518049E-4</v>
      </c>
      <c r="HU2393" s="1">
        <f t="shared" si="1528"/>
        <v>0.99644875273563827</v>
      </c>
      <c r="HV2393" s="118">
        <f t="shared" si="1529"/>
        <v>2.9733244447518049E-4</v>
      </c>
      <c r="HW2393" s="118" t="str">
        <f t="shared" si="1530"/>
        <v/>
      </c>
      <c r="HX2393" s="118" t="str">
        <f t="shared" si="1531"/>
        <v/>
      </c>
      <c r="HY2393" s="118">
        <f t="shared" si="1532"/>
        <v>4.6579520655354995E-4</v>
      </c>
      <c r="HZ2393" s="118" t="str">
        <f t="shared" si="1533"/>
        <v/>
      </c>
      <c r="IA2393" s="118" t="str">
        <f t="shared" si="1534"/>
        <v/>
      </c>
      <c r="IB2393" s="118"/>
      <c r="IC2393" s="118"/>
      <c r="ID2393" s="118"/>
      <c r="IE2393" s="118">
        <v>1673</v>
      </c>
      <c r="IF2393" s="118">
        <f t="shared" si="1561"/>
        <v>163.98205513561132</v>
      </c>
      <c r="IG2393" s="118">
        <f t="shared" si="1535"/>
        <v>1.7480436505313226E-4</v>
      </c>
      <c r="IH2393" s="118">
        <f t="shared" si="1536"/>
        <v>0.99644875273563827</v>
      </c>
      <c r="II2393" s="118">
        <f t="shared" si="1537"/>
        <v>1.7480436505313226E-4</v>
      </c>
      <c r="IJ2393" s="118" t="str">
        <f t="shared" si="1538"/>
        <v/>
      </c>
      <c r="IK2393" s="118" t="str">
        <f t="shared" si="1539"/>
        <v/>
      </c>
      <c r="IL2393" s="118">
        <f t="shared" si="1540"/>
        <v>6.1492178767544111E-57</v>
      </c>
      <c r="IM2393" s="118" t="str">
        <f t="shared" si="1541"/>
        <v/>
      </c>
      <c r="IN2393" s="118" t="str">
        <f t="shared" si="1542"/>
        <v/>
      </c>
      <c r="IO2393" s="118"/>
      <c r="IP2393" s="118"/>
      <c r="IQ2393" s="118"/>
      <c r="IR2393" s="118">
        <v>1673</v>
      </c>
      <c r="IS2393" s="118">
        <f t="shared" si="1543"/>
        <v>4249.9169737569309</v>
      </c>
      <c r="IT2393" s="118">
        <f t="shared" si="1544"/>
        <v>6.7447856523061815E-6</v>
      </c>
      <c r="IU2393" s="118">
        <f t="shared" si="1545"/>
        <v>0.99644875273563827</v>
      </c>
      <c r="IV2393" s="118">
        <f t="shared" si="1546"/>
        <v>6.7447856523061815E-6</v>
      </c>
      <c r="IW2393" s="118" t="str">
        <f t="shared" si="1547"/>
        <v/>
      </c>
      <c r="IX2393" s="118" t="str">
        <f t="shared" si="1548"/>
        <v/>
      </c>
      <c r="IY2393" s="118">
        <f t="shared" si="1549"/>
        <v>3.0343747549108337E-8</v>
      </c>
      <c r="IZ2393" s="118" t="str">
        <f t="shared" si="1550"/>
        <v/>
      </c>
      <c r="JA2393" s="118" t="str">
        <f t="shared" si="1551"/>
        <v/>
      </c>
      <c r="JB2393" s="118"/>
      <c r="JC2393" s="118">
        <v>1673</v>
      </c>
      <c r="JD2393" s="118">
        <f t="shared" si="1552"/>
        <v>3275.5593505541765</v>
      </c>
      <c r="JE2393" s="118">
        <f t="shared" si="1553"/>
        <v>8.7511096458193012E-6</v>
      </c>
      <c r="JF2393" s="118">
        <f t="shared" si="1554"/>
        <v>0.99644875273563827</v>
      </c>
      <c r="JG2393" s="118">
        <f t="shared" si="1555"/>
        <v>8.7511096458193012E-6</v>
      </c>
      <c r="JH2393" s="118" t="str">
        <f t="shared" si="1556"/>
        <v/>
      </c>
      <c r="JI2393" s="118" t="str">
        <f t="shared" si="1557"/>
        <v/>
      </c>
      <c r="JJ2393" s="118">
        <f t="shared" si="1558"/>
        <v>3.0343747549108337E-8</v>
      </c>
      <c r="JK2393" s="118" t="str">
        <f t="shared" si="1559"/>
        <v/>
      </c>
      <c r="JL2393" s="118" t="str">
        <f t="shared" si="1560"/>
        <v/>
      </c>
      <c r="JM2393" s="118"/>
      <c r="JN2393" s="118"/>
      <c r="JO2393" s="118"/>
      <c r="JP2393" s="118">
        <f t="shared" si="1514"/>
        <v>10.739199999999862</v>
      </c>
      <c r="JQ2393" s="138">
        <f t="shared" si="1515"/>
        <v>0.15040648323501629</v>
      </c>
      <c r="JR2393" s="118">
        <f t="shared" si="1516"/>
        <v>2.9927441831717472E-4</v>
      </c>
      <c r="JS2393" s="118" t="str">
        <f t="shared" si="1512"/>
        <v/>
      </c>
      <c r="JT2393" s="119" t="str">
        <f t="shared" si="1513"/>
        <v/>
      </c>
    </row>
    <row r="2394" spans="209:280" ht="20.100000000000001" customHeight="1" x14ac:dyDescent="0.25">
      <c r="HA2394" s="1">
        <v>1674</v>
      </c>
      <c r="HB2394" s="1">
        <f t="shared" si="1517"/>
        <v>42814.619767297401</v>
      </c>
      <c r="HC2394" s="1">
        <f t="shared" si="1518"/>
        <v>6.6331738775430628E-7</v>
      </c>
      <c r="HD2394" s="1">
        <f t="shared" si="1519"/>
        <v>0.99649111666504575</v>
      </c>
      <c r="HE2394" s="1">
        <f t="shared" si="1520"/>
        <v>6.6331738775430628E-7</v>
      </c>
      <c r="HF2394" s="1" t="str">
        <f t="shared" si="1521"/>
        <v/>
      </c>
      <c r="HG2394" s="1" t="str">
        <f t="shared" si="1522"/>
        <v/>
      </c>
      <c r="HK2394" s="1">
        <f t="shared" si="1523"/>
        <v>1.6203625161777113E-28</v>
      </c>
      <c r="HL2394" s="1" t="str">
        <f t="shared" si="1524"/>
        <v/>
      </c>
      <c r="HM2394" s="1" t="str">
        <f t="shared" si="1525"/>
        <v/>
      </c>
      <c r="HR2394" s="1">
        <v>1674</v>
      </c>
      <c r="HS2394" s="1">
        <f t="shared" si="1526"/>
        <v>96.549744573543165</v>
      </c>
      <c r="HT2394" s="1">
        <f t="shared" si="1527"/>
        <v>2.9414559165514106E-4</v>
      </c>
      <c r="HU2394" s="1">
        <f t="shared" si="1528"/>
        <v>0.99649111666504575</v>
      </c>
      <c r="HV2394" s="118">
        <f t="shared" si="1529"/>
        <v>2.9414559165514106E-4</v>
      </c>
      <c r="HW2394" s="118" t="str">
        <f t="shared" si="1530"/>
        <v/>
      </c>
      <c r="HX2394" s="118" t="str">
        <f t="shared" si="1531"/>
        <v/>
      </c>
      <c r="HY2394" s="118">
        <f t="shared" si="1532"/>
        <v>4.7050990639558243E-4</v>
      </c>
      <c r="HZ2394" s="118" t="str">
        <f t="shared" si="1533"/>
        <v/>
      </c>
      <c r="IA2394" s="118" t="str">
        <f t="shared" si="1534"/>
        <v/>
      </c>
      <c r="IB2394" s="118"/>
      <c r="IC2394" s="118"/>
      <c r="ID2394" s="118"/>
      <c r="IE2394" s="118">
        <v>1674</v>
      </c>
      <c r="IF2394" s="118">
        <f t="shared" si="1561"/>
        <v>164.22571346419321</v>
      </c>
      <c r="IG2394" s="118">
        <f t="shared" si="1535"/>
        <v>1.7293078618854492E-4</v>
      </c>
      <c r="IH2394" s="118">
        <f t="shared" si="1536"/>
        <v>0.99649111666504575</v>
      </c>
      <c r="II2394" s="118">
        <f t="shared" si="1537"/>
        <v>1.7293078618854492E-4</v>
      </c>
      <c r="IJ2394" s="118" t="str">
        <f t="shared" si="1538"/>
        <v/>
      </c>
      <c r="IK2394" s="118" t="str">
        <f t="shared" si="1539"/>
        <v/>
      </c>
      <c r="IL2394" s="118">
        <f t="shared" si="1540"/>
        <v>6.5496469240234929E-57</v>
      </c>
      <c r="IM2394" s="118" t="str">
        <f t="shared" si="1541"/>
        <v/>
      </c>
      <c r="IN2394" s="118" t="str">
        <f t="shared" si="1542"/>
        <v/>
      </c>
      <c r="IO2394" s="118"/>
      <c r="IP2394" s="118"/>
      <c r="IQ2394" s="118"/>
      <c r="IR2394" s="118">
        <v>1674</v>
      </c>
      <c r="IS2394" s="118">
        <f t="shared" si="1543"/>
        <v>4256.2318578189779</v>
      </c>
      <c r="IT2394" s="118">
        <f t="shared" si="1544"/>
        <v>6.6724940488299564E-6</v>
      </c>
      <c r="IU2394" s="118">
        <f t="shared" si="1545"/>
        <v>0.99649111666504575</v>
      </c>
      <c r="IV2394" s="118">
        <f t="shared" si="1546"/>
        <v>6.6724940488299564E-6</v>
      </c>
      <c r="IW2394" s="118" t="str">
        <f t="shared" si="1547"/>
        <v/>
      </c>
      <c r="IX2394" s="118" t="str">
        <f t="shared" si="1548"/>
        <v/>
      </c>
      <c r="IY2394" s="118">
        <f t="shared" si="1549"/>
        <v>3.0863641149749846E-8</v>
      </c>
      <c r="IZ2394" s="118" t="str">
        <f t="shared" si="1550"/>
        <v/>
      </c>
      <c r="JA2394" s="118" t="str">
        <f t="shared" si="1551"/>
        <v/>
      </c>
      <c r="JB2394" s="118"/>
      <c r="JC2394" s="118">
        <v>1674</v>
      </c>
      <c r="JD2394" s="118">
        <f t="shared" si="1552"/>
        <v>3280.4264521151781</v>
      </c>
      <c r="JE2394" s="118">
        <f t="shared" si="1553"/>
        <v>8.6573139670379967E-6</v>
      </c>
      <c r="JF2394" s="118">
        <f t="shared" si="1554"/>
        <v>0.99649111666504575</v>
      </c>
      <c r="JG2394" s="118">
        <f t="shared" si="1555"/>
        <v>8.6573139670379967E-6</v>
      </c>
      <c r="JH2394" s="118" t="str">
        <f t="shared" si="1556"/>
        <v/>
      </c>
      <c r="JI2394" s="118" t="str">
        <f t="shared" si="1557"/>
        <v/>
      </c>
      <c r="JJ2394" s="118">
        <f t="shared" si="1558"/>
        <v>3.0863641149749846E-8</v>
      </c>
      <c r="JK2394" s="118" t="str">
        <f t="shared" si="1559"/>
        <v/>
      </c>
      <c r="JL2394" s="118" t="str">
        <f t="shared" si="1560"/>
        <v/>
      </c>
      <c r="JM2394" s="118"/>
      <c r="JN2394" s="118"/>
      <c r="JO2394" s="118"/>
      <c r="JP2394" s="118">
        <f t="shared" si="1514"/>
        <v>10.745599999999861</v>
      </c>
      <c r="JQ2394" s="138">
        <f t="shared" si="1515"/>
        <v>0.15010720881669912</v>
      </c>
      <c r="JR2394" s="118">
        <f t="shared" si="1516"/>
        <v>2.9876279215179657E-4</v>
      </c>
      <c r="JS2394" s="118" t="str">
        <f t="shared" si="1512"/>
        <v/>
      </c>
      <c r="JT2394" s="119" t="str">
        <f t="shared" si="1513"/>
        <v/>
      </c>
    </row>
    <row r="2395" spans="209:280" ht="20.100000000000001" customHeight="1" x14ac:dyDescent="0.25">
      <c r="HA2395" s="1">
        <v>1675</v>
      </c>
      <c r="HB2395" s="1">
        <f t="shared" si="1517"/>
        <v>42878.142942026323</v>
      </c>
      <c r="HC2395" s="1">
        <f t="shared" si="1518"/>
        <v>6.5619735530485086E-7</v>
      </c>
      <c r="HD2395" s="1">
        <f t="shared" si="1519"/>
        <v>0.99653302619695938</v>
      </c>
      <c r="HE2395" s="1">
        <f t="shared" si="1520"/>
        <v>6.5619735530485086E-7</v>
      </c>
      <c r="HF2395" s="1" t="str">
        <f t="shared" si="1521"/>
        <v/>
      </c>
      <c r="HG2395" s="1" t="str">
        <f t="shared" si="1522"/>
        <v/>
      </c>
      <c r="HK2395" s="1">
        <f t="shared" si="1523"/>
        <v>1.6887333181191963E-28</v>
      </c>
      <c r="HL2395" s="1" t="str">
        <f t="shared" si="1524"/>
        <v/>
      </c>
      <c r="HM2395" s="1" t="str">
        <f t="shared" si="1525"/>
        <v/>
      </c>
      <c r="HR2395" s="1">
        <v>1675</v>
      </c>
      <c r="HS2395" s="1">
        <f t="shared" si="1526"/>
        <v>96.692993452732395</v>
      </c>
      <c r="HT2395" s="1">
        <f t="shared" si="1527"/>
        <v>2.9098824014270807E-4</v>
      </c>
      <c r="HU2395" s="1">
        <f t="shared" si="1528"/>
        <v>0.99653302619695938</v>
      </c>
      <c r="HV2395" s="118">
        <f t="shared" si="1529"/>
        <v>2.9098824014270807E-4</v>
      </c>
      <c r="HW2395" s="118" t="str">
        <f t="shared" si="1530"/>
        <v/>
      </c>
      <c r="HX2395" s="118" t="str">
        <f t="shared" si="1531"/>
        <v/>
      </c>
      <c r="HY2395" s="118">
        <f t="shared" si="1532"/>
        <v>4.7526472333096764E-4</v>
      </c>
      <c r="HZ2395" s="118" t="str">
        <f t="shared" si="1533"/>
        <v/>
      </c>
      <c r="IA2395" s="118" t="str">
        <f t="shared" si="1534"/>
        <v/>
      </c>
      <c r="IB2395" s="118"/>
      <c r="IC2395" s="118"/>
      <c r="ID2395" s="118"/>
      <c r="IE2395" s="118">
        <v>1675</v>
      </c>
      <c r="IF2395" s="118">
        <f t="shared" si="1561"/>
        <v>164.46937179277509</v>
      </c>
      <c r="IG2395" s="118">
        <f t="shared" si="1535"/>
        <v>1.7107455140274956E-4</v>
      </c>
      <c r="IH2395" s="118">
        <f t="shared" si="1536"/>
        <v>0.99653302619695938</v>
      </c>
      <c r="II2395" s="118">
        <f t="shared" si="1537"/>
        <v>1.7107455140274956E-4</v>
      </c>
      <c r="IJ2395" s="118" t="str">
        <f t="shared" si="1538"/>
        <v/>
      </c>
      <c r="IK2395" s="118" t="str">
        <f t="shared" si="1539"/>
        <v/>
      </c>
      <c r="IL2395" s="118">
        <f t="shared" si="1540"/>
        <v>6.976039771012972E-57</v>
      </c>
      <c r="IM2395" s="118" t="str">
        <f t="shared" si="1541"/>
        <v/>
      </c>
      <c r="IN2395" s="118" t="str">
        <f t="shared" si="1542"/>
        <v/>
      </c>
      <c r="IO2395" s="118"/>
      <c r="IP2395" s="118"/>
      <c r="IQ2395" s="118"/>
      <c r="IR2395" s="118">
        <v>1675</v>
      </c>
      <c r="IS2395" s="118">
        <f t="shared" si="1543"/>
        <v>4262.5467418810231</v>
      </c>
      <c r="IT2395" s="118">
        <f t="shared" si="1544"/>
        <v>6.6008716625884165E-6</v>
      </c>
      <c r="IU2395" s="118">
        <f t="shared" si="1545"/>
        <v>0.99653302619695938</v>
      </c>
      <c r="IV2395" s="118">
        <f t="shared" si="1546"/>
        <v>6.6008716625884165E-6</v>
      </c>
      <c r="IW2395" s="118" t="str">
        <f t="shared" si="1547"/>
        <v/>
      </c>
      <c r="IX2395" s="118" t="str">
        <f t="shared" si="1548"/>
        <v/>
      </c>
      <c r="IY2395" s="118">
        <f t="shared" si="1549"/>
        <v>3.1391940055239692E-8</v>
      </c>
      <c r="IZ2395" s="118" t="str">
        <f t="shared" si="1550"/>
        <v/>
      </c>
      <c r="JA2395" s="118" t="str">
        <f t="shared" si="1551"/>
        <v/>
      </c>
      <c r="JB2395" s="118"/>
      <c r="JC2395" s="118">
        <v>1675</v>
      </c>
      <c r="JD2395" s="118">
        <f t="shared" si="1552"/>
        <v>3285.2935536761797</v>
      </c>
      <c r="JE2395" s="118">
        <f t="shared" si="1553"/>
        <v>8.5643865728396804E-6</v>
      </c>
      <c r="JF2395" s="118">
        <f t="shared" si="1554"/>
        <v>0.99653302619695938</v>
      </c>
      <c r="JG2395" s="118">
        <f t="shared" si="1555"/>
        <v>8.5643865728396804E-6</v>
      </c>
      <c r="JH2395" s="118" t="str">
        <f t="shared" si="1556"/>
        <v/>
      </c>
      <c r="JI2395" s="118" t="str">
        <f t="shared" si="1557"/>
        <v/>
      </c>
      <c r="JJ2395" s="118">
        <f t="shared" si="1558"/>
        <v>3.1391940055239692E-8</v>
      </c>
      <c r="JK2395" s="118" t="str">
        <f t="shared" si="1559"/>
        <v/>
      </c>
      <c r="JL2395" s="118" t="str">
        <f t="shared" si="1560"/>
        <v/>
      </c>
      <c r="JM2395" s="118"/>
      <c r="JN2395" s="118"/>
      <c r="JO2395" s="118"/>
      <c r="JP2395" s="118">
        <f t="shared" si="1514"/>
        <v>10.75199999999986</v>
      </c>
      <c r="JQ2395" s="138">
        <f t="shared" si="1515"/>
        <v>0.14980844602454732</v>
      </c>
      <c r="JR2395" s="118">
        <f t="shared" si="1516"/>
        <v>2.9825177629927424E-4</v>
      </c>
      <c r="JS2395" s="118" t="str">
        <f t="shared" si="1512"/>
        <v/>
      </c>
      <c r="JT2395" s="119" t="str">
        <f t="shared" si="1513"/>
        <v/>
      </c>
    </row>
    <row r="2396" spans="209:280" ht="20.100000000000001" customHeight="1" x14ac:dyDescent="0.25">
      <c r="HA2396" s="1">
        <v>1676</v>
      </c>
      <c r="HB2396" s="1">
        <f t="shared" si="1517"/>
        <v>42941.666116755259</v>
      </c>
      <c r="HC2396" s="1">
        <f t="shared" si="1518"/>
        <v>6.4914336273087426E-7</v>
      </c>
      <c r="HD2396" s="1">
        <f t="shared" si="1519"/>
        <v>0.99657448554191386</v>
      </c>
      <c r="HE2396" s="1">
        <f t="shared" si="1520"/>
        <v>6.4914336273087426E-7</v>
      </c>
      <c r="HF2396" s="1" t="str">
        <f t="shared" si="1521"/>
        <v/>
      </c>
      <c r="HG2396" s="1" t="str">
        <f t="shared" si="1522"/>
        <v/>
      </c>
      <c r="HK2396" s="1">
        <f t="shared" si="1523"/>
        <v>1.7599608498069172E-28</v>
      </c>
      <c r="HL2396" s="1" t="str">
        <f t="shared" si="1524"/>
        <v/>
      </c>
      <c r="HM2396" s="1" t="str">
        <f t="shared" si="1525"/>
        <v/>
      </c>
      <c r="HR2396" s="1">
        <v>1676</v>
      </c>
      <c r="HS2396" s="1">
        <f t="shared" si="1526"/>
        <v>96.836242331921625</v>
      </c>
      <c r="HT2396" s="1">
        <f t="shared" si="1527"/>
        <v>2.8786017376376452E-4</v>
      </c>
      <c r="HU2396" s="1">
        <f t="shared" si="1528"/>
        <v>0.99657448554191386</v>
      </c>
      <c r="HV2396" s="118">
        <f t="shared" si="1529"/>
        <v>2.8786017376376452E-4</v>
      </c>
      <c r="HW2396" s="118" t="str">
        <f t="shared" si="1530"/>
        <v/>
      </c>
      <c r="HX2396" s="118" t="str">
        <f t="shared" si="1531"/>
        <v/>
      </c>
      <c r="HY2396" s="118">
        <f t="shared" si="1532"/>
        <v>4.8005990984800701E-4</v>
      </c>
      <c r="HZ2396" s="118" t="str">
        <f t="shared" si="1533"/>
        <v/>
      </c>
      <c r="IA2396" s="118" t="str">
        <f t="shared" si="1534"/>
        <v/>
      </c>
      <c r="IB2396" s="118"/>
      <c r="IC2396" s="118"/>
      <c r="ID2396" s="118"/>
      <c r="IE2396" s="118">
        <v>1676</v>
      </c>
      <c r="IF2396" s="118">
        <f t="shared" si="1561"/>
        <v>164.71303012135698</v>
      </c>
      <c r="IG2396" s="118">
        <f t="shared" si="1535"/>
        <v>1.6923553360507701E-4</v>
      </c>
      <c r="IH2396" s="118">
        <f t="shared" si="1536"/>
        <v>0.99657448554191386</v>
      </c>
      <c r="II2396" s="118">
        <f t="shared" si="1537"/>
        <v>1.6923553360507701E-4</v>
      </c>
      <c r="IJ2396" s="118" t="str">
        <f t="shared" si="1538"/>
        <v/>
      </c>
      <c r="IK2396" s="118" t="str">
        <f t="shared" si="1539"/>
        <v/>
      </c>
      <c r="IL2396" s="118">
        <f t="shared" si="1540"/>
        <v>7.4300726154251028E-57</v>
      </c>
      <c r="IM2396" s="118" t="str">
        <f t="shared" si="1541"/>
        <v/>
      </c>
      <c r="IN2396" s="118" t="str">
        <f t="shared" si="1542"/>
        <v/>
      </c>
      <c r="IO2396" s="118"/>
      <c r="IP2396" s="118"/>
      <c r="IQ2396" s="118"/>
      <c r="IR2396" s="118">
        <v>1676</v>
      </c>
      <c r="IS2396" s="118">
        <f t="shared" si="1543"/>
        <v>4268.8616259430701</v>
      </c>
      <c r="IT2396" s="118">
        <f t="shared" si="1544"/>
        <v>6.529913589817696E-6</v>
      </c>
      <c r="IU2396" s="118">
        <f t="shared" si="1545"/>
        <v>0.99657448554191386</v>
      </c>
      <c r="IV2396" s="118">
        <f t="shared" si="1546"/>
        <v>6.529913589817696E-6</v>
      </c>
      <c r="IW2396" s="118" t="str">
        <f t="shared" si="1547"/>
        <v/>
      </c>
      <c r="IX2396" s="118" t="str">
        <f t="shared" si="1548"/>
        <v/>
      </c>
      <c r="IY2396" s="118">
        <f t="shared" si="1549"/>
        <v>3.1928771090687818E-8</v>
      </c>
      <c r="IZ2396" s="118" t="str">
        <f t="shared" si="1550"/>
        <v/>
      </c>
      <c r="JA2396" s="118" t="str">
        <f t="shared" si="1551"/>
        <v/>
      </c>
      <c r="JB2396" s="118"/>
      <c r="JC2396" s="118">
        <v>1676</v>
      </c>
      <c r="JD2396" s="118">
        <f t="shared" si="1552"/>
        <v>3290.1606552371813</v>
      </c>
      <c r="JE2396" s="118">
        <f t="shared" si="1553"/>
        <v>8.4723211007723645E-6</v>
      </c>
      <c r="JF2396" s="118">
        <f t="shared" si="1554"/>
        <v>0.99657448554191386</v>
      </c>
      <c r="JG2396" s="118">
        <f t="shared" si="1555"/>
        <v>8.4723211007723645E-6</v>
      </c>
      <c r="JH2396" s="118" t="str">
        <f t="shared" si="1556"/>
        <v/>
      </c>
      <c r="JI2396" s="118" t="str">
        <f t="shared" si="1557"/>
        <v/>
      </c>
      <c r="JJ2396" s="118">
        <f t="shared" si="1558"/>
        <v>3.1928771090687818E-8</v>
      </c>
      <c r="JK2396" s="118" t="str">
        <f t="shared" si="1559"/>
        <v/>
      </c>
      <c r="JL2396" s="118" t="str">
        <f t="shared" si="1560"/>
        <v/>
      </c>
      <c r="JM2396" s="118"/>
      <c r="JN2396" s="118"/>
      <c r="JO2396" s="118"/>
      <c r="JP2396" s="118">
        <f t="shared" si="1514"/>
        <v>10.75839999999986</v>
      </c>
      <c r="JQ2396" s="138">
        <f t="shared" si="1515"/>
        <v>0.14951019424824805</v>
      </c>
      <c r="JR2396" s="118">
        <f t="shared" si="1516"/>
        <v>2.9774137093463438E-4</v>
      </c>
      <c r="JS2396" s="118" t="str">
        <f t="shared" si="1512"/>
        <v/>
      </c>
      <c r="JT2396" s="119" t="str">
        <f t="shared" si="1513"/>
        <v/>
      </c>
    </row>
    <row r="2397" spans="209:280" ht="20.100000000000001" customHeight="1" x14ac:dyDescent="0.25">
      <c r="HA2397" s="1">
        <v>1677</v>
      </c>
      <c r="HB2397" s="1">
        <f t="shared" si="1517"/>
        <v>43005.189291484181</v>
      </c>
      <c r="HC2397" s="1">
        <f t="shared" si="1518"/>
        <v>6.4215492462940216E-7</v>
      </c>
      <c r="HD2397" s="1">
        <f t="shared" si="1519"/>
        <v>0.9966154988795437</v>
      </c>
      <c r="HE2397" s="1">
        <f t="shared" si="1520"/>
        <v>6.4215492462940216E-7</v>
      </c>
      <c r="HF2397" s="1" t="str">
        <f t="shared" si="1521"/>
        <v/>
      </c>
      <c r="HG2397" s="1" t="str">
        <f t="shared" si="1522"/>
        <v/>
      </c>
      <c r="HK2397" s="1">
        <f t="shared" si="1523"/>
        <v>1.8341632752909944E-28</v>
      </c>
      <c r="HL2397" s="1" t="str">
        <f t="shared" si="1524"/>
        <v/>
      </c>
      <c r="HM2397" s="1" t="str">
        <f t="shared" si="1525"/>
        <v/>
      </c>
      <c r="HR2397" s="1">
        <v>1677</v>
      </c>
      <c r="HS2397" s="1">
        <f t="shared" si="1526"/>
        <v>96.979491211110854</v>
      </c>
      <c r="HT2397" s="1">
        <f t="shared" si="1527"/>
        <v>2.847611772681919E-4</v>
      </c>
      <c r="HU2397" s="1">
        <f t="shared" si="1528"/>
        <v>0.9966154988795437</v>
      </c>
      <c r="HV2397" s="118">
        <f t="shared" si="1529"/>
        <v>2.847611772681919E-4</v>
      </c>
      <c r="HW2397" s="118" t="str">
        <f t="shared" si="1530"/>
        <v/>
      </c>
      <c r="HX2397" s="118" t="str">
        <f t="shared" si="1531"/>
        <v/>
      </c>
      <c r="HY2397" s="118">
        <f t="shared" si="1532"/>
        <v>4.8489571903702415E-4</v>
      </c>
      <c r="HZ2397" s="118" t="str">
        <f t="shared" si="1533"/>
        <v/>
      </c>
      <c r="IA2397" s="118" t="str">
        <f t="shared" si="1534"/>
        <v/>
      </c>
      <c r="IB2397" s="118"/>
      <c r="IC2397" s="118"/>
      <c r="ID2397" s="118"/>
      <c r="IE2397" s="118">
        <v>1677</v>
      </c>
      <c r="IF2397" s="118">
        <f t="shared" si="1561"/>
        <v>164.95668844993887</v>
      </c>
      <c r="IG2397" s="118">
        <f t="shared" si="1535"/>
        <v>1.6741360624808558E-4</v>
      </c>
      <c r="IH2397" s="118">
        <f t="shared" si="1536"/>
        <v>0.9966154988795437</v>
      </c>
      <c r="II2397" s="118">
        <f t="shared" si="1537"/>
        <v>1.6741360624808558E-4</v>
      </c>
      <c r="IJ2397" s="118" t="str">
        <f t="shared" si="1538"/>
        <v/>
      </c>
      <c r="IK2397" s="118" t="str">
        <f t="shared" si="1539"/>
        <v/>
      </c>
      <c r="IL2397" s="118">
        <f t="shared" si="1540"/>
        <v>7.913529394038149E-57</v>
      </c>
      <c r="IM2397" s="118" t="str">
        <f t="shared" si="1541"/>
        <v/>
      </c>
      <c r="IN2397" s="118" t="str">
        <f t="shared" si="1542"/>
        <v/>
      </c>
      <c r="IO2397" s="118"/>
      <c r="IP2397" s="118"/>
      <c r="IQ2397" s="118"/>
      <c r="IR2397" s="118">
        <v>1677</v>
      </c>
      <c r="IS2397" s="118">
        <f t="shared" si="1543"/>
        <v>4275.1765100051152</v>
      </c>
      <c r="IT2397" s="118">
        <f t="shared" si="1544"/>
        <v>6.4596149477143174E-6</v>
      </c>
      <c r="IU2397" s="118">
        <f t="shared" si="1545"/>
        <v>0.9966154988795437</v>
      </c>
      <c r="IV2397" s="118">
        <f t="shared" si="1546"/>
        <v>6.4596149477143174E-6</v>
      </c>
      <c r="IW2397" s="118" t="str">
        <f t="shared" si="1547"/>
        <v/>
      </c>
      <c r="IX2397" s="118" t="str">
        <f t="shared" si="1548"/>
        <v/>
      </c>
      <c r="IY2397" s="118">
        <f t="shared" si="1549"/>
        <v>3.2474262838020994E-8</v>
      </c>
      <c r="IZ2397" s="118" t="str">
        <f t="shared" si="1550"/>
        <v/>
      </c>
      <c r="JA2397" s="118" t="str">
        <f t="shared" si="1551"/>
        <v/>
      </c>
      <c r="JB2397" s="118"/>
      <c r="JC2397" s="118">
        <v>1677</v>
      </c>
      <c r="JD2397" s="118">
        <f t="shared" si="1552"/>
        <v>3295.027756798183</v>
      </c>
      <c r="JE2397" s="118">
        <f t="shared" si="1553"/>
        <v>8.3811112155792602E-6</v>
      </c>
      <c r="JF2397" s="118">
        <f t="shared" si="1554"/>
        <v>0.9966154988795437</v>
      </c>
      <c r="JG2397" s="118">
        <f t="shared" si="1555"/>
        <v>8.3811112155792602E-6</v>
      </c>
      <c r="JH2397" s="118" t="str">
        <f t="shared" si="1556"/>
        <v/>
      </c>
      <c r="JI2397" s="118" t="str">
        <f t="shared" si="1557"/>
        <v/>
      </c>
      <c r="JJ2397" s="118">
        <f t="shared" si="1558"/>
        <v>3.2474262838020994E-8</v>
      </c>
      <c r="JK2397" s="118" t="str">
        <f t="shared" si="1559"/>
        <v/>
      </c>
      <c r="JL2397" s="118" t="str">
        <f t="shared" si="1560"/>
        <v/>
      </c>
      <c r="JM2397" s="118"/>
      <c r="JN2397" s="118"/>
      <c r="JO2397" s="118"/>
      <c r="JP2397" s="118">
        <f t="shared" si="1514"/>
        <v>10.764799999999859</v>
      </c>
      <c r="JQ2397" s="138">
        <f t="shared" si="1515"/>
        <v>0.14921245287731341</v>
      </c>
      <c r="JR2397" s="118">
        <f t="shared" si="1516"/>
        <v>2.972315762292399E-4</v>
      </c>
      <c r="JS2397" s="118" t="str">
        <f t="shared" si="1512"/>
        <v/>
      </c>
      <c r="JT2397" s="119" t="str">
        <f t="shared" si="1513"/>
        <v/>
      </c>
    </row>
    <row r="2398" spans="209:280" ht="20.100000000000001" customHeight="1" x14ac:dyDescent="0.25">
      <c r="HA2398" s="1">
        <v>1678</v>
      </c>
      <c r="HB2398" s="1">
        <f t="shared" si="1517"/>
        <v>43068.712466213103</v>
      </c>
      <c r="HC2398" s="1">
        <f t="shared" si="1518"/>
        <v>6.3523155768963325E-7</v>
      </c>
      <c r="HD2398" s="1">
        <f t="shared" si="1519"/>
        <v>0.99665607035871517</v>
      </c>
      <c r="HE2398" s="1">
        <f t="shared" si="1520"/>
        <v>6.3523155768963325E-7</v>
      </c>
      <c r="HF2398" s="1" t="str">
        <f t="shared" si="1521"/>
        <v/>
      </c>
      <c r="HG2398" s="1" t="str">
        <f t="shared" si="1522"/>
        <v/>
      </c>
      <c r="HK2398" s="1">
        <f t="shared" si="1523"/>
        <v>1.9114635957652205E-28</v>
      </c>
      <c r="HL2398" s="1" t="str">
        <f t="shared" si="1524"/>
        <v/>
      </c>
      <c r="HM2398" s="1" t="str">
        <f t="shared" si="1525"/>
        <v/>
      </c>
      <c r="HR2398" s="1">
        <v>1678</v>
      </c>
      <c r="HS2398" s="1">
        <f t="shared" si="1526"/>
        <v>97.122740090300084</v>
      </c>
      <c r="HT2398" s="1">
        <f t="shared" si="1527"/>
        <v>2.8169103633364045E-4</v>
      </c>
      <c r="HU2398" s="1">
        <f t="shared" si="1528"/>
        <v>0.99665607035871517</v>
      </c>
      <c r="HV2398" s="118">
        <f t="shared" si="1529"/>
        <v>2.8169103633364045E-4</v>
      </c>
      <c r="HW2398" s="118" t="str">
        <f t="shared" si="1530"/>
        <v/>
      </c>
      <c r="HX2398" s="118" t="str">
        <f t="shared" si="1531"/>
        <v/>
      </c>
      <c r="HY2398" s="118">
        <f t="shared" si="1532"/>
        <v>4.8977240458016426E-4</v>
      </c>
      <c r="HZ2398" s="118" t="str">
        <f t="shared" si="1533"/>
        <v/>
      </c>
      <c r="IA2398" s="118" t="str">
        <f t="shared" si="1534"/>
        <v/>
      </c>
      <c r="IB2398" s="118"/>
      <c r="IC2398" s="118"/>
      <c r="ID2398" s="118"/>
      <c r="IE2398" s="118">
        <v>1678</v>
      </c>
      <c r="IF2398" s="118">
        <f t="shared" si="1561"/>
        <v>165.20034677852075</v>
      </c>
      <c r="IG2398" s="118">
        <f t="shared" si="1535"/>
        <v>1.6560864332977653E-4</v>
      </c>
      <c r="IH2398" s="118">
        <f t="shared" si="1536"/>
        <v>0.99665607035871517</v>
      </c>
      <c r="II2398" s="118">
        <f t="shared" si="1537"/>
        <v>1.6560864332977653E-4</v>
      </c>
      <c r="IJ2398" s="118" t="str">
        <f t="shared" si="1538"/>
        <v/>
      </c>
      <c r="IK2398" s="118" t="str">
        <f t="shared" si="1539"/>
        <v/>
      </c>
      <c r="IL2398" s="118">
        <f t="shared" si="1540"/>
        <v>8.428308676978082E-57</v>
      </c>
      <c r="IM2398" s="118" t="str">
        <f t="shared" si="1541"/>
        <v/>
      </c>
      <c r="IN2398" s="118" t="str">
        <f t="shared" si="1542"/>
        <v/>
      </c>
      <c r="IO2398" s="118"/>
      <c r="IP2398" s="118"/>
      <c r="IQ2398" s="118"/>
      <c r="IR2398" s="118">
        <v>1678</v>
      </c>
      <c r="IS2398" s="118">
        <f t="shared" si="1543"/>
        <v>4281.4913940671604</v>
      </c>
      <c r="IT2398" s="118">
        <f t="shared" si="1544"/>
        <v>6.3899708745205346E-6</v>
      </c>
      <c r="IU2398" s="118">
        <f t="shared" si="1545"/>
        <v>0.99665607035871517</v>
      </c>
      <c r="IV2398" s="118">
        <f t="shared" si="1546"/>
        <v>6.3899708745205346E-6</v>
      </c>
      <c r="IW2398" s="118" t="str">
        <f t="shared" si="1547"/>
        <v/>
      </c>
      <c r="IX2398" s="118" t="str">
        <f t="shared" si="1548"/>
        <v/>
      </c>
      <c r="IY2398" s="118">
        <f t="shared" si="1549"/>
        <v>3.3028545657727358E-8</v>
      </c>
      <c r="IZ2398" s="118" t="str">
        <f t="shared" si="1550"/>
        <v/>
      </c>
      <c r="JA2398" s="118" t="str">
        <f t="shared" si="1551"/>
        <v/>
      </c>
      <c r="JB2398" s="118"/>
      <c r="JC2398" s="118">
        <v>1678</v>
      </c>
      <c r="JD2398" s="118">
        <f t="shared" si="1552"/>
        <v>3299.8948583591846</v>
      </c>
      <c r="JE2398" s="118">
        <f t="shared" si="1553"/>
        <v>8.2907506093097356E-6</v>
      </c>
      <c r="JF2398" s="118">
        <f t="shared" si="1554"/>
        <v>0.99665607035871517</v>
      </c>
      <c r="JG2398" s="118">
        <f t="shared" si="1555"/>
        <v>8.2907506093097356E-6</v>
      </c>
      <c r="JH2398" s="118" t="str">
        <f t="shared" si="1556"/>
        <v/>
      </c>
      <c r="JI2398" s="118" t="str">
        <f t="shared" si="1557"/>
        <v/>
      </c>
      <c r="JJ2398" s="118">
        <f t="shared" si="1558"/>
        <v>3.3028545657727358E-8</v>
      </c>
      <c r="JK2398" s="118" t="str">
        <f t="shared" si="1559"/>
        <v/>
      </c>
      <c r="JL2398" s="118" t="str">
        <f t="shared" si="1560"/>
        <v/>
      </c>
      <c r="JM2398" s="118"/>
      <c r="JN2398" s="118"/>
      <c r="JO2398" s="118"/>
      <c r="JP2398" s="118">
        <f t="shared" si="1514"/>
        <v>10.771199999999858</v>
      </c>
      <c r="JQ2398" s="138">
        <f t="shared" si="1515"/>
        <v>0.14891522130108417</v>
      </c>
      <c r="JR2398" s="118">
        <f t="shared" si="1516"/>
        <v>2.9672239234959652E-4</v>
      </c>
      <c r="JS2398" s="118" t="str">
        <f t="shared" si="1512"/>
        <v/>
      </c>
      <c r="JT2398" s="119" t="str">
        <f t="shared" si="1513"/>
        <v/>
      </c>
    </row>
    <row r="2399" spans="209:280" ht="20.100000000000001" customHeight="1" x14ac:dyDescent="0.25">
      <c r="HA2399" s="1">
        <v>1679</v>
      </c>
      <c r="HB2399" s="1">
        <f t="shared" si="1517"/>
        <v>43132.235640942039</v>
      </c>
      <c r="HC2399" s="1">
        <f t="shared" si="1518"/>
        <v>6.2837278070118418E-7</v>
      </c>
      <c r="HD2399" s="1">
        <f t="shared" si="1519"/>
        <v>0.99669620409766002</v>
      </c>
      <c r="HE2399" s="1">
        <f t="shared" si="1520"/>
        <v>6.2837278070118418E-7</v>
      </c>
      <c r="HF2399" s="1" t="str">
        <f t="shared" si="1521"/>
        <v/>
      </c>
      <c r="HG2399" s="1" t="str">
        <f t="shared" si="1522"/>
        <v/>
      </c>
      <c r="HK2399" s="1">
        <f t="shared" si="1523"/>
        <v>1.9919898454703242E-28</v>
      </c>
      <c r="HL2399" s="1" t="str">
        <f t="shared" si="1524"/>
        <v/>
      </c>
      <c r="HM2399" s="1" t="str">
        <f t="shared" si="1525"/>
        <v/>
      </c>
      <c r="HR2399" s="1">
        <v>1679</v>
      </c>
      <c r="HS2399" s="1">
        <f t="shared" si="1526"/>
        <v>97.265988969489342</v>
      </c>
      <c r="HT2399" s="1">
        <f t="shared" si="1527"/>
        <v>2.7864953756918281E-4</v>
      </c>
      <c r="HU2399" s="1">
        <f t="shared" si="1528"/>
        <v>0.99669620409766002</v>
      </c>
      <c r="HV2399" s="118">
        <f t="shared" si="1529"/>
        <v>2.7864953756918281E-4</v>
      </c>
      <c r="HW2399" s="118" t="str">
        <f t="shared" si="1530"/>
        <v/>
      </c>
      <c r="HX2399" s="118" t="str">
        <f t="shared" si="1531"/>
        <v/>
      </c>
      <c r="HY2399" s="118">
        <f t="shared" si="1532"/>
        <v>4.9469022074103439E-4</v>
      </c>
      <c r="HZ2399" s="118" t="str">
        <f t="shared" si="1533"/>
        <v/>
      </c>
      <c r="IA2399" s="118" t="str">
        <f t="shared" si="1534"/>
        <v/>
      </c>
      <c r="IB2399" s="118"/>
      <c r="IC2399" s="118"/>
      <c r="ID2399" s="118"/>
      <c r="IE2399" s="118">
        <v>1679</v>
      </c>
      <c r="IF2399" s="118">
        <f t="shared" si="1561"/>
        <v>165.44400510710264</v>
      </c>
      <c r="IG2399" s="118">
        <f t="shared" si="1535"/>
        <v>1.6382051939574276E-4</v>
      </c>
      <c r="IH2399" s="118">
        <f t="shared" si="1536"/>
        <v>0.99669620409766002</v>
      </c>
      <c r="II2399" s="118">
        <f t="shared" si="1537"/>
        <v>1.6382051939574276E-4</v>
      </c>
      <c r="IJ2399" s="118" t="str">
        <f t="shared" si="1538"/>
        <v/>
      </c>
      <c r="IK2399" s="118" t="str">
        <f t="shared" si="1539"/>
        <v/>
      </c>
      <c r="IL2399" s="118">
        <f t="shared" si="1540"/>
        <v>8.9764310011707469E-57</v>
      </c>
      <c r="IM2399" s="118" t="str">
        <f t="shared" si="1541"/>
        <v/>
      </c>
      <c r="IN2399" s="118" t="str">
        <f t="shared" si="1542"/>
        <v/>
      </c>
      <c r="IO2399" s="118"/>
      <c r="IP2399" s="118"/>
      <c r="IQ2399" s="118"/>
      <c r="IR2399" s="118">
        <v>1679</v>
      </c>
      <c r="IS2399" s="118">
        <f t="shared" si="1543"/>
        <v>4287.8062781292074</v>
      </c>
      <c r="IT2399" s="118">
        <f t="shared" si="1544"/>
        <v>6.3209765296072735E-6</v>
      </c>
      <c r="IU2399" s="118">
        <f t="shared" si="1545"/>
        <v>0.99669620409766002</v>
      </c>
      <c r="IV2399" s="118">
        <f t="shared" si="1546"/>
        <v>6.3209765296072735E-6</v>
      </c>
      <c r="IW2399" s="118" t="str">
        <f t="shared" si="1547"/>
        <v/>
      </c>
      <c r="IX2399" s="118" t="str">
        <f t="shared" si="1548"/>
        <v/>
      </c>
      <c r="IY2399" s="118">
        <f t="shared" si="1549"/>
        <v>3.359175171082783E-8</v>
      </c>
      <c r="IZ2399" s="118" t="str">
        <f t="shared" si="1550"/>
        <v/>
      </c>
      <c r="JA2399" s="118" t="str">
        <f t="shared" si="1551"/>
        <v/>
      </c>
      <c r="JB2399" s="118"/>
      <c r="JC2399" s="118">
        <v>1679</v>
      </c>
      <c r="JD2399" s="118">
        <f t="shared" si="1552"/>
        <v>3304.7619599201862</v>
      </c>
      <c r="JE2399" s="118">
        <f t="shared" si="1553"/>
        <v>8.201233001426848E-6</v>
      </c>
      <c r="JF2399" s="118">
        <f t="shared" si="1554"/>
        <v>0.99669620409766002</v>
      </c>
      <c r="JG2399" s="118">
        <f t="shared" si="1555"/>
        <v>8.201233001426848E-6</v>
      </c>
      <c r="JH2399" s="118" t="str">
        <f t="shared" si="1556"/>
        <v/>
      </c>
      <c r="JI2399" s="118" t="str">
        <f t="shared" si="1557"/>
        <v/>
      </c>
      <c r="JJ2399" s="118">
        <f t="shared" si="1558"/>
        <v>3.359175171082783E-8</v>
      </c>
      <c r="JK2399" s="118" t="str">
        <f t="shared" si="1559"/>
        <v/>
      </c>
      <c r="JL2399" s="118" t="str">
        <f t="shared" si="1560"/>
        <v/>
      </c>
      <c r="JM2399" s="118"/>
      <c r="JN2399" s="118"/>
      <c r="JO2399" s="118"/>
      <c r="JP2399" s="118">
        <f t="shared" si="1514"/>
        <v>10.777599999999858</v>
      </c>
      <c r="JQ2399" s="138">
        <f t="shared" si="1515"/>
        <v>0.14861849890873458</v>
      </c>
      <c r="JR2399" s="118">
        <f t="shared" si="1516"/>
        <v>2.9621381945901804E-4</v>
      </c>
      <c r="JS2399" s="118" t="str">
        <f t="shared" si="1512"/>
        <v/>
      </c>
      <c r="JT2399" s="119" t="str">
        <f t="shared" si="1513"/>
        <v/>
      </c>
    </row>
    <row r="2400" spans="209:280" ht="20.100000000000001" customHeight="1" x14ac:dyDescent="0.25">
      <c r="HA2400" s="1">
        <v>1680</v>
      </c>
      <c r="HB2400" s="1">
        <f t="shared" si="1517"/>
        <v>43195.758815670961</v>
      </c>
      <c r="HC2400" s="1">
        <f t="shared" si="1518"/>
        <v>6.2157811456208018E-7</v>
      </c>
      <c r="HD2400" s="1">
        <f t="shared" si="1519"/>
        <v>0.99673590418410873</v>
      </c>
      <c r="HE2400" s="1">
        <f t="shared" si="1520"/>
        <v>6.2157811456208018E-7</v>
      </c>
      <c r="HF2400" s="1" t="str">
        <f t="shared" si="1521"/>
        <v/>
      </c>
      <c r="HG2400" s="1" t="str">
        <f t="shared" si="1522"/>
        <v/>
      </c>
      <c r="HK2400" s="1">
        <f t="shared" si="1523"/>
        <v>2.0758752954432255E-28</v>
      </c>
      <c r="HL2400" s="1" t="str">
        <f t="shared" si="1524"/>
        <v/>
      </c>
      <c r="HM2400" s="1" t="str">
        <f t="shared" si="1525"/>
        <v/>
      </c>
      <c r="HR2400" s="1">
        <v>1680</v>
      </c>
      <c r="HS2400" s="1">
        <f t="shared" si="1526"/>
        <v>97.409237848678572</v>
      </c>
      <c r="HT2400" s="1">
        <f t="shared" si="1527"/>
        <v>2.7563646851885631E-4</v>
      </c>
      <c r="HU2400" s="1">
        <f t="shared" si="1528"/>
        <v>0.99673590418410873</v>
      </c>
      <c r="HV2400" s="118">
        <f t="shared" si="1529"/>
        <v>2.7563646851885631E-4</v>
      </c>
      <c r="HW2400" s="118" t="str">
        <f t="shared" si="1530"/>
        <v/>
      </c>
      <c r="HX2400" s="118" t="str">
        <f t="shared" si="1531"/>
        <v/>
      </c>
      <c r="HY2400" s="118">
        <f t="shared" si="1532"/>
        <v>4.9964942235419547E-4</v>
      </c>
      <c r="HZ2400" s="118" t="str">
        <f t="shared" si="1533"/>
        <v/>
      </c>
      <c r="IA2400" s="118" t="str">
        <f t="shared" si="1534"/>
        <v/>
      </c>
      <c r="IB2400" s="118"/>
      <c r="IC2400" s="118"/>
      <c r="ID2400" s="118"/>
      <c r="IE2400" s="118">
        <v>1680</v>
      </c>
      <c r="IF2400" s="118">
        <f t="shared" si="1561"/>
        <v>165.68766343568458</v>
      </c>
      <c r="IG2400" s="118">
        <f t="shared" si="1535"/>
        <v>1.6204910954125028E-4</v>
      </c>
      <c r="IH2400" s="118">
        <f t="shared" si="1536"/>
        <v>0.99673590418410873</v>
      </c>
      <c r="II2400" s="118">
        <f t="shared" si="1537"/>
        <v>1.6204910954125028E-4</v>
      </c>
      <c r="IJ2400" s="118" t="str">
        <f t="shared" si="1538"/>
        <v/>
      </c>
      <c r="IK2400" s="118" t="str">
        <f t="shared" si="1539"/>
        <v/>
      </c>
      <c r="IL2400" s="118">
        <f t="shared" si="1540"/>
        <v>9.5600466708308147E-57</v>
      </c>
      <c r="IM2400" s="118" t="str">
        <f t="shared" si="1541"/>
        <v/>
      </c>
      <c r="IN2400" s="118" t="str">
        <f t="shared" si="1542"/>
        <v/>
      </c>
      <c r="IO2400" s="118"/>
      <c r="IP2400" s="118"/>
      <c r="IQ2400" s="118"/>
      <c r="IR2400" s="118">
        <v>1680</v>
      </c>
      <c r="IS2400" s="118">
        <f t="shared" si="1543"/>
        <v>4294.1211621912526</v>
      </c>
      <c r="IT2400" s="118">
        <f t="shared" si="1544"/>
        <v>6.2526270935545804E-6</v>
      </c>
      <c r="IU2400" s="118">
        <f t="shared" si="1545"/>
        <v>0.99673590418410873</v>
      </c>
      <c r="IV2400" s="118">
        <f t="shared" si="1546"/>
        <v>6.2526270935545804E-6</v>
      </c>
      <c r="IW2400" s="118" t="str">
        <f t="shared" si="1547"/>
        <v/>
      </c>
      <c r="IX2400" s="118" t="str">
        <f t="shared" si="1548"/>
        <v/>
      </c>
      <c r="IY2400" s="118">
        <f t="shared" si="1549"/>
        <v>3.4164014981077716E-8</v>
      </c>
      <c r="IZ2400" s="118" t="str">
        <f t="shared" si="1550"/>
        <v/>
      </c>
      <c r="JA2400" s="118" t="str">
        <f t="shared" si="1551"/>
        <v/>
      </c>
      <c r="JB2400" s="118"/>
      <c r="JC2400" s="118">
        <v>1680</v>
      </c>
      <c r="JD2400" s="118">
        <f t="shared" si="1552"/>
        <v>3309.6290614811887</v>
      </c>
      <c r="JE2400" s="118">
        <f t="shared" si="1553"/>
        <v>8.1125521389115699E-6</v>
      </c>
      <c r="JF2400" s="118">
        <f t="shared" si="1554"/>
        <v>0.99673590418410873</v>
      </c>
      <c r="JG2400" s="118">
        <f t="shared" si="1555"/>
        <v>8.1125521389115699E-6</v>
      </c>
      <c r="JH2400" s="118" t="str">
        <f t="shared" si="1556"/>
        <v/>
      </c>
      <c r="JI2400" s="118" t="str">
        <f t="shared" si="1557"/>
        <v/>
      </c>
      <c r="JJ2400" s="118">
        <f t="shared" si="1558"/>
        <v>3.4164014981077716E-8</v>
      </c>
      <c r="JK2400" s="118" t="str">
        <f t="shared" si="1559"/>
        <v/>
      </c>
      <c r="JL2400" s="118" t="str">
        <f t="shared" si="1560"/>
        <v/>
      </c>
      <c r="JM2400" s="118"/>
      <c r="JN2400" s="118"/>
      <c r="JO2400" s="118"/>
      <c r="JP2400" s="118">
        <f t="shared" si="1514"/>
        <v>10.783999999999857</v>
      </c>
      <c r="JQ2400" s="138">
        <f t="shared" si="1515"/>
        <v>0.14832228508927556</v>
      </c>
      <c r="JR2400" s="118">
        <f t="shared" si="1516"/>
        <v>2.9570585771607205E-4</v>
      </c>
      <c r="JS2400" s="118" t="str">
        <f t="shared" si="1512"/>
        <v/>
      </c>
      <c r="JT2400" s="119" t="str">
        <f t="shared" si="1513"/>
        <v/>
      </c>
    </row>
    <row r="2401" spans="209:280" ht="20.100000000000001" customHeight="1" x14ac:dyDescent="0.25">
      <c r="HA2401" s="1">
        <v>1681</v>
      </c>
      <c r="HB2401" s="1">
        <f t="shared" si="1517"/>
        <v>43259.281990399897</v>
      </c>
      <c r="HC2401" s="1">
        <f t="shared" si="1518"/>
        <v>6.1484708228647738E-7</v>
      </c>
      <c r="HD2401" s="1">
        <f t="shared" si="1519"/>
        <v>0.99677517467542487</v>
      </c>
      <c r="HE2401" s="1">
        <f t="shared" si="1520"/>
        <v>6.1484708228647738E-7</v>
      </c>
      <c r="HF2401" s="1" t="str">
        <f t="shared" si="1521"/>
        <v/>
      </c>
      <c r="HG2401" s="1" t="str">
        <f t="shared" si="1522"/>
        <v/>
      </c>
      <c r="HK2401" s="1">
        <f t="shared" si="1523"/>
        <v>2.1632586654244223E-28</v>
      </c>
      <c r="HL2401" s="1" t="str">
        <f t="shared" si="1524"/>
        <v/>
      </c>
      <c r="HM2401" s="1" t="str">
        <f t="shared" si="1525"/>
        <v/>
      </c>
      <c r="HR2401" s="1">
        <v>1681</v>
      </c>
      <c r="HS2401" s="1">
        <f t="shared" si="1526"/>
        <v>97.552486727867802</v>
      </c>
      <c r="HT2401" s="1">
        <f t="shared" si="1527"/>
        <v>2.7265161766508954E-4</v>
      </c>
      <c r="HU2401" s="1">
        <f t="shared" si="1528"/>
        <v>0.99677517467542487</v>
      </c>
      <c r="HV2401" s="118">
        <f t="shared" si="1529"/>
        <v>2.7265161766508954E-4</v>
      </c>
      <c r="HW2401" s="118" t="str">
        <f t="shared" si="1530"/>
        <v/>
      </c>
      <c r="HX2401" s="118" t="str">
        <f t="shared" si="1531"/>
        <v/>
      </c>
      <c r="HY2401" s="118">
        <f t="shared" si="1532"/>
        <v>5.0465026481451194E-4</v>
      </c>
      <c r="HZ2401" s="118" t="str">
        <f t="shared" si="1533"/>
        <v/>
      </c>
      <c r="IA2401" s="118" t="str">
        <f t="shared" si="1534"/>
        <v/>
      </c>
      <c r="IB2401" s="118"/>
      <c r="IC2401" s="118"/>
      <c r="ID2401" s="118"/>
      <c r="IE2401" s="118">
        <v>1681</v>
      </c>
      <c r="IF2401" s="118">
        <f t="shared" si="1561"/>
        <v>165.93132176426647</v>
      </c>
      <c r="IG2401" s="118">
        <f t="shared" si="1535"/>
        <v>1.6029428941325528E-4</v>
      </c>
      <c r="IH2401" s="118">
        <f t="shared" si="1536"/>
        <v>0.99677517467542487</v>
      </c>
      <c r="II2401" s="118">
        <f t="shared" si="1537"/>
        <v>1.6029428941325528E-4</v>
      </c>
      <c r="IJ2401" s="118" t="str">
        <f t="shared" si="1538"/>
        <v/>
      </c>
      <c r="IK2401" s="118" t="str">
        <f t="shared" si="1539"/>
        <v/>
      </c>
      <c r="IL2401" s="118">
        <f t="shared" si="1540"/>
        <v>1.0181444054587117E-56</v>
      </c>
      <c r="IM2401" s="118" t="str">
        <f t="shared" si="1541"/>
        <v/>
      </c>
      <c r="IN2401" s="118" t="str">
        <f t="shared" si="1542"/>
        <v/>
      </c>
      <c r="IO2401" s="118"/>
      <c r="IP2401" s="118"/>
      <c r="IQ2401" s="118"/>
      <c r="IR2401" s="118">
        <v>1681</v>
      </c>
      <c r="IS2401" s="118">
        <f t="shared" si="1543"/>
        <v>4300.4360462532995</v>
      </c>
      <c r="IT2401" s="118">
        <f t="shared" si="1544"/>
        <v>6.1849177682291935E-6</v>
      </c>
      <c r="IU2401" s="118">
        <f t="shared" si="1545"/>
        <v>0.99677517467542487</v>
      </c>
      <c r="IV2401" s="118">
        <f t="shared" si="1546"/>
        <v>6.1849177682291935E-6</v>
      </c>
      <c r="IW2401" s="118" t="str">
        <f t="shared" si="1547"/>
        <v/>
      </c>
      <c r="IX2401" s="118" t="str">
        <f t="shared" si="1548"/>
        <v/>
      </c>
      <c r="IY2401" s="118">
        <f t="shared" si="1549"/>
        <v>3.4745471297401161E-8</v>
      </c>
      <c r="IZ2401" s="118" t="str">
        <f t="shared" si="1550"/>
        <v/>
      </c>
      <c r="JA2401" s="118" t="str">
        <f t="shared" si="1551"/>
        <v/>
      </c>
      <c r="JB2401" s="118"/>
      <c r="JC2401" s="118">
        <v>1681</v>
      </c>
      <c r="JD2401" s="118">
        <f t="shared" si="1552"/>
        <v>3314.4961630421903</v>
      </c>
      <c r="JE2401" s="118">
        <f t="shared" si="1553"/>
        <v>8.0247017963637335E-6</v>
      </c>
      <c r="JF2401" s="118">
        <f t="shared" si="1554"/>
        <v>0.99677517467542487</v>
      </c>
      <c r="JG2401" s="118">
        <f t="shared" si="1555"/>
        <v>8.0247017963637335E-6</v>
      </c>
      <c r="JH2401" s="118" t="str">
        <f t="shared" si="1556"/>
        <v/>
      </c>
      <c r="JI2401" s="118" t="str">
        <f t="shared" si="1557"/>
        <v/>
      </c>
      <c r="JJ2401" s="118">
        <f t="shared" si="1558"/>
        <v>3.4745471297401161E-8</v>
      </c>
      <c r="JK2401" s="118" t="str">
        <f t="shared" si="1559"/>
        <v/>
      </c>
      <c r="JL2401" s="118" t="str">
        <f t="shared" si="1560"/>
        <v/>
      </c>
      <c r="JM2401" s="118"/>
      <c r="JN2401" s="118"/>
      <c r="JO2401" s="118"/>
      <c r="JP2401" s="118">
        <f t="shared" si="1514"/>
        <v>10.790399999999856</v>
      </c>
      <c r="JQ2401" s="138">
        <f t="shared" si="1515"/>
        <v>0.14802657923155949</v>
      </c>
      <c r="JR2401" s="118">
        <f t="shared" si="1516"/>
        <v>2.9519850727571795E-4</v>
      </c>
      <c r="JS2401" s="118" t="str">
        <f t="shared" si="1512"/>
        <v/>
      </c>
      <c r="JT2401" s="119" t="str">
        <f t="shared" si="1513"/>
        <v/>
      </c>
    </row>
    <row r="2402" spans="209:280" ht="20.100000000000001" customHeight="1" x14ac:dyDescent="0.25">
      <c r="HA2402" s="1">
        <v>1682</v>
      </c>
      <c r="HB2402" s="1">
        <f t="shared" si="1517"/>
        <v>43322.805165128819</v>
      </c>
      <c r="HC2402" s="1">
        <f t="shared" si="1518"/>
        <v>6.0817920901215114E-7</v>
      </c>
      <c r="HD2402" s="1">
        <f t="shared" si="1519"/>
        <v>0.99681401959873994</v>
      </c>
      <c r="HE2402" s="1">
        <f t="shared" si="1520"/>
        <v>6.0817920901215114E-7</v>
      </c>
      <c r="HF2402" s="1" t="str">
        <f t="shared" si="1521"/>
        <v/>
      </c>
      <c r="HG2402" s="1" t="str">
        <f t="shared" si="1522"/>
        <v/>
      </c>
      <c r="HK2402" s="1">
        <f t="shared" si="1523"/>
        <v>2.2542843442456373E-28</v>
      </c>
      <c r="HL2402" s="1" t="str">
        <f t="shared" si="1524"/>
        <v/>
      </c>
      <c r="HM2402" s="1" t="str">
        <f t="shared" si="1525"/>
        <v/>
      </c>
      <c r="HR2402" s="1">
        <v>1682</v>
      </c>
      <c r="HS2402" s="1">
        <f t="shared" si="1526"/>
        <v>97.695735607057031</v>
      </c>
      <c r="HT2402" s="1">
        <f t="shared" si="1527"/>
        <v>2.6969477443202042E-4</v>
      </c>
      <c r="HU2402" s="1">
        <f t="shared" si="1528"/>
        <v>0.99681401959873994</v>
      </c>
      <c r="HV2402" s="118">
        <f t="shared" si="1529"/>
        <v>2.6969477443202042E-4</v>
      </c>
      <c r="HW2402" s="118" t="str">
        <f t="shared" si="1530"/>
        <v/>
      </c>
      <c r="HX2402" s="118" t="str">
        <f t="shared" si="1531"/>
        <v/>
      </c>
      <c r="HY2402" s="118">
        <f t="shared" si="1532"/>
        <v>5.0969300406633394E-4</v>
      </c>
      <c r="HZ2402" s="118" t="str">
        <f t="shared" si="1533"/>
        <v/>
      </c>
      <c r="IA2402" s="118" t="str">
        <f t="shared" si="1534"/>
        <v/>
      </c>
      <c r="IB2402" s="118"/>
      <c r="IC2402" s="118"/>
      <c r="ID2402" s="118"/>
      <c r="IE2402" s="118">
        <v>1682</v>
      </c>
      <c r="IF2402" s="118">
        <f t="shared" si="1561"/>
        <v>166.17498009284836</v>
      </c>
      <c r="IG2402" s="118">
        <f t="shared" si="1535"/>
        <v>1.5855593521235193E-4</v>
      </c>
      <c r="IH2402" s="118">
        <f t="shared" si="1536"/>
        <v>0.99681401959873994</v>
      </c>
      <c r="II2402" s="118">
        <f t="shared" si="1537"/>
        <v>1.5855593521235193E-4</v>
      </c>
      <c r="IJ2402" s="118" t="str">
        <f t="shared" si="1538"/>
        <v/>
      </c>
      <c r="IK2402" s="118" t="str">
        <f t="shared" si="1539"/>
        <v/>
      </c>
      <c r="IL2402" s="118">
        <f t="shared" si="1540"/>
        <v>1.0843058410728614E-56</v>
      </c>
      <c r="IM2402" s="118" t="str">
        <f t="shared" si="1541"/>
        <v/>
      </c>
      <c r="IN2402" s="118" t="str">
        <f t="shared" si="1542"/>
        <v/>
      </c>
      <c r="IO2402" s="118"/>
      <c r="IP2402" s="118"/>
      <c r="IQ2402" s="118"/>
      <c r="IR2402" s="118">
        <v>1682</v>
      </c>
      <c r="IS2402" s="118">
        <f t="shared" si="1543"/>
        <v>4306.7509303153447</v>
      </c>
      <c r="IT2402" s="118">
        <f t="shared" si="1544"/>
        <v>6.1178437768599626E-6</v>
      </c>
      <c r="IU2402" s="118">
        <f t="shared" si="1545"/>
        <v>0.99681401959873994</v>
      </c>
      <c r="IV2402" s="118">
        <f t="shared" si="1546"/>
        <v>6.1178437768599626E-6</v>
      </c>
      <c r="IW2402" s="118" t="str">
        <f t="shared" si="1547"/>
        <v/>
      </c>
      <c r="IX2402" s="118" t="str">
        <f t="shared" si="1548"/>
        <v/>
      </c>
      <c r="IY2402" s="118">
        <f t="shared" si="1549"/>
        <v>3.5336258356556622E-8</v>
      </c>
      <c r="IZ2402" s="118" t="str">
        <f t="shared" si="1550"/>
        <v/>
      </c>
      <c r="JA2402" s="118" t="str">
        <f t="shared" si="1551"/>
        <v/>
      </c>
      <c r="JB2402" s="118"/>
      <c r="JC2402" s="118">
        <v>1682</v>
      </c>
      <c r="JD2402" s="118">
        <f t="shared" si="1552"/>
        <v>3319.363264603192</v>
      </c>
      <c r="JE2402" s="118">
        <f t="shared" si="1553"/>
        <v>7.9376757760995811E-6</v>
      </c>
      <c r="JF2402" s="118">
        <f t="shared" si="1554"/>
        <v>0.99681401959873994</v>
      </c>
      <c r="JG2402" s="118">
        <f t="shared" si="1555"/>
        <v>7.9376757760995811E-6</v>
      </c>
      <c r="JH2402" s="118" t="str">
        <f t="shared" si="1556"/>
        <v/>
      </c>
      <c r="JI2402" s="118" t="str">
        <f t="shared" si="1557"/>
        <v/>
      </c>
      <c r="JJ2402" s="118">
        <f t="shared" si="1558"/>
        <v>3.5336258356556622E-8</v>
      </c>
      <c r="JK2402" s="118" t="str">
        <f t="shared" si="1559"/>
        <v/>
      </c>
      <c r="JL2402" s="118" t="str">
        <f t="shared" si="1560"/>
        <v/>
      </c>
      <c r="JM2402" s="118"/>
      <c r="JN2402" s="118"/>
      <c r="JO2402" s="118"/>
      <c r="JP2402" s="118">
        <f t="shared" si="1514"/>
        <v>10.796799999999855</v>
      </c>
      <c r="JQ2402" s="138">
        <f t="shared" si="1515"/>
        <v>0.14773138072428377</v>
      </c>
      <c r="JR2402" s="118">
        <f t="shared" si="1516"/>
        <v>2.9469176828850197E-4</v>
      </c>
      <c r="JS2402" s="118" t="str">
        <f t="shared" si="1512"/>
        <v/>
      </c>
      <c r="JT2402" s="119" t="str">
        <f t="shared" si="1513"/>
        <v/>
      </c>
    </row>
    <row r="2403" spans="209:280" ht="20.100000000000001" customHeight="1" x14ac:dyDescent="0.25">
      <c r="HA2403" s="1">
        <v>1683</v>
      </c>
      <c r="HB2403" s="1">
        <f t="shared" si="1517"/>
        <v>43386.328339857741</v>
      </c>
      <c r="HC2403" s="1">
        <f t="shared" si="1518"/>
        <v>6.015740220077173E-7</v>
      </c>
      <c r="HD2403" s="1">
        <f t="shared" si="1519"/>
        <v>0.9968524429510881</v>
      </c>
      <c r="HE2403" s="1">
        <f t="shared" si="1520"/>
        <v>6.015740220077173E-7</v>
      </c>
      <c r="HF2403" s="1" t="str">
        <f t="shared" si="1521"/>
        <v/>
      </c>
      <c r="HG2403" s="1" t="str">
        <f t="shared" si="1522"/>
        <v/>
      </c>
      <c r="HK2403" s="1">
        <f t="shared" si="1523"/>
        <v>2.3491026190333028E-28</v>
      </c>
      <c r="HL2403" s="1" t="str">
        <f t="shared" si="1524"/>
        <v/>
      </c>
      <c r="HM2403" s="1" t="str">
        <f t="shared" si="1525"/>
        <v/>
      </c>
      <c r="HR2403" s="1">
        <v>1683</v>
      </c>
      <c r="HS2403" s="1">
        <f t="shared" si="1526"/>
        <v>97.838984486246261</v>
      </c>
      <c r="HT2403" s="1">
        <f t="shared" si="1527"/>
        <v>2.6676572918870185E-4</v>
      </c>
      <c r="HU2403" s="1">
        <f t="shared" si="1528"/>
        <v>0.9968524429510881</v>
      </c>
      <c r="HV2403" s="118">
        <f t="shared" si="1529"/>
        <v>2.6676572918870185E-4</v>
      </c>
      <c r="HW2403" s="118" t="str">
        <f t="shared" si="1530"/>
        <v/>
      </c>
      <c r="HX2403" s="118" t="str">
        <f t="shared" si="1531"/>
        <v/>
      </c>
      <c r="HY2403" s="118">
        <f t="shared" si="1532"/>
        <v>5.1477789659253861E-4</v>
      </c>
      <c r="HZ2403" s="118" t="str">
        <f t="shared" si="1533"/>
        <v/>
      </c>
      <c r="IA2403" s="118" t="str">
        <f t="shared" si="1534"/>
        <v/>
      </c>
      <c r="IB2403" s="118"/>
      <c r="IC2403" s="118"/>
      <c r="ID2403" s="118"/>
      <c r="IE2403" s="118">
        <v>1683</v>
      </c>
      <c r="IF2403" s="118">
        <f t="shared" si="1561"/>
        <v>166.41863842143024</v>
      </c>
      <c r="IG2403" s="118">
        <f t="shared" si="1535"/>
        <v>1.5683392369465849E-4</v>
      </c>
      <c r="IH2403" s="118">
        <f t="shared" si="1536"/>
        <v>0.9968524429510881</v>
      </c>
      <c r="II2403" s="118">
        <f t="shared" si="1537"/>
        <v>1.5683392369465849E-4</v>
      </c>
      <c r="IJ2403" s="118" t="str">
        <f t="shared" si="1538"/>
        <v/>
      </c>
      <c r="IK2403" s="118" t="str">
        <f t="shared" si="1539"/>
        <v/>
      </c>
      <c r="IL2403" s="118">
        <f t="shared" si="1540"/>
        <v>1.1547481274023915E-56</v>
      </c>
      <c r="IM2403" s="118" t="str">
        <f t="shared" si="1541"/>
        <v/>
      </c>
      <c r="IN2403" s="118" t="str">
        <f t="shared" si="1542"/>
        <v/>
      </c>
      <c r="IO2403" s="118"/>
      <c r="IP2403" s="118"/>
      <c r="IQ2403" s="118"/>
      <c r="IR2403" s="118">
        <v>1683</v>
      </c>
      <c r="IS2403" s="118">
        <f t="shared" si="1543"/>
        <v>4313.0658143773917</v>
      </c>
      <c r="IT2403" s="118">
        <f t="shared" si="1544"/>
        <v>6.0514003641104245E-6</v>
      </c>
      <c r="IU2403" s="118">
        <f t="shared" si="1545"/>
        <v>0.9968524429510881</v>
      </c>
      <c r="IV2403" s="118">
        <f t="shared" si="1546"/>
        <v>6.0514003641104245E-6</v>
      </c>
      <c r="IW2403" s="118" t="str">
        <f t="shared" si="1547"/>
        <v/>
      </c>
      <c r="IX2403" s="118" t="str">
        <f t="shared" si="1548"/>
        <v/>
      </c>
      <c r="IY2403" s="118">
        <f t="shared" si="1549"/>
        <v>3.5936515746041275E-8</v>
      </c>
      <c r="IZ2403" s="118" t="str">
        <f t="shared" si="1550"/>
        <v/>
      </c>
      <c r="JA2403" s="118" t="str">
        <f t="shared" si="1551"/>
        <v/>
      </c>
      <c r="JB2403" s="118"/>
      <c r="JC2403" s="118">
        <v>1683</v>
      </c>
      <c r="JD2403" s="118">
        <f t="shared" si="1552"/>
        <v>3324.2303661641936</v>
      </c>
      <c r="JE2403" s="118">
        <f t="shared" si="1553"/>
        <v>7.8514679082461861E-6</v>
      </c>
      <c r="JF2403" s="118">
        <f t="shared" si="1554"/>
        <v>0.9968524429510881</v>
      </c>
      <c r="JG2403" s="118">
        <f t="shared" si="1555"/>
        <v>7.8514679082461861E-6</v>
      </c>
      <c r="JH2403" s="118" t="str">
        <f t="shared" si="1556"/>
        <v/>
      </c>
      <c r="JI2403" s="118" t="str">
        <f t="shared" si="1557"/>
        <v/>
      </c>
      <c r="JJ2403" s="118">
        <f t="shared" si="1558"/>
        <v>3.5936515746041275E-8</v>
      </c>
      <c r="JK2403" s="118" t="str">
        <f t="shared" si="1559"/>
        <v/>
      </c>
      <c r="JL2403" s="118" t="str">
        <f t="shared" si="1560"/>
        <v/>
      </c>
      <c r="JM2403" s="118"/>
      <c r="JN2403" s="118"/>
      <c r="JO2403" s="118"/>
      <c r="JP2403" s="118">
        <f t="shared" si="1514"/>
        <v>10.803199999999855</v>
      </c>
      <c r="JQ2403" s="138">
        <f t="shared" si="1515"/>
        <v>0.14743668895599527</v>
      </c>
      <c r="JR2403" s="118">
        <f t="shared" si="1516"/>
        <v>2.9418564090144539E-4</v>
      </c>
      <c r="JS2403" s="118" t="str">
        <f t="shared" si="1512"/>
        <v/>
      </c>
      <c r="JT2403" s="119" t="str">
        <f t="shared" si="1513"/>
        <v/>
      </c>
    </row>
    <row r="2404" spans="209:280" ht="20.100000000000001" customHeight="1" x14ac:dyDescent="0.25">
      <c r="HA2404" s="1">
        <v>1684</v>
      </c>
      <c r="HB2404" s="1">
        <f t="shared" si="1517"/>
        <v>43449.851514586677</v>
      </c>
      <c r="HC2404" s="1">
        <f t="shared" si="1518"/>
        <v>5.9503105067961773E-7</v>
      </c>
      <c r="HD2404" s="1">
        <f t="shared" si="1519"/>
        <v>0.99689044869954224</v>
      </c>
      <c r="HE2404" s="1">
        <f t="shared" si="1520"/>
        <v>5.9503105067961773E-7</v>
      </c>
      <c r="HF2404" s="1" t="str">
        <f t="shared" si="1521"/>
        <v/>
      </c>
      <c r="HG2404" s="1" t="str">
        <f t="shared" si="1522"/>
        <v/>
      </c>
      <c r="HK2404" s="1">
        <f t="shared" si="1523"/>
        <v>2.4478699135766344E-28</v>
      </c>
      <c r="HL2404" s="1" t="str">
        <f t="shared" si="1524"/>
        <v/>
      </c>
      <c r="HM2404" s="1" t="str">
        <f t="shared" si="1525"/>
        <v/>
      </c>
      <c r="HR2404" s="1">
        <v>1684</v>
      </c>
      <c r="HS2404" s="1">
        <f t="shared" si="1526"/>
        <v>97.982233365435491</v>
      </c>
      <c r="HT2404" s="1">
        <f t="shared" si="1527"/>
        <v>2.6386427325219793E-4</v>
      </c>
      <c r="HU2404" s="1">
        <f t="shared" si="1528"/>
        <v>0.99689044869954224</v>
      </c>
      <c r="HV2404" s="118">
        <f t="shared" si="1529"/>
        <v>2.6386427325219793E-4</v>
      </c>
      <c r="HW2404" s="118" t="str">
        <f t="shared" si="1530"/>
        <v/>
      </c>
      <c r="HX2404" s="118" t="str">
        <f t="shared" si="1531"/>
        <v/>
      </c>
      <c r="HY2404" s="118">
        <f t="shared" si="1532"/>
        <v>5.1990519940341455E-4</v>
      </c>
      <c r="HZ2404" s="118" t="str">
        <f t="shared" si="1533"/>
        <v/>
      </c>
      <c r="IA2404" s="118" t="str">
        <f t="shared" si="1534"/>
        <v/>
      </c>
      <c r="IB2404" s="118"/>
      <c r="IC2404" s="118"/>
      <c r="ID2404" s="118"/>
      <c r="IE2404" s="118">
        <v>1684</v>
      </c>
      <c r="IF2404" s="118">
        <f t="shared" si="1561"/>
        <v>166.66229675001213</v>
      </c>
      <c r="IG2404" s="118">
        <f t="shared" si="1535"/>
        <v>1.5512813217363728E-4</v>
      </c>
      <c r="IH2404" s="118">
        <f t="shared" si="1536"/>
        <v>0.99689044869954224</v>
      </c>
      <c r="II2404" s="118">
        <f t="shared" si="1537"/>
        <v>1.5512813217363728E-4</v>
      </c>
      <c r="IJ2404" s="118" t="str">
        <f t="shared" si="1538"/>
        <v/>
      </c>
      <c r="IK2404" s="118" t="str">
        <f t="shared" si="1539"/>
        <v/>
      </c>
      <c r="IL2404" s="118">
        <f t="shared" si="1540"/>
        <v>1.2297470439695071E-56</v>
      </c>
      <c r="IM2404" s="118" t="str">
        <f t="shared" si="1541"/>
        <v/>
      </c>
      <c r="IN2404" s="118" t="str">
        <f t="shared" si="1542"/>
        <v/>
      </c>
      <c r="IO2404" s="118"/>
      <c r="IP2404" s="118"/>
      <c r="IQ2404" s="118"/>
      <c r="IR2404" s="118">
        <v>1684</v>
      </c>
      <c r="IS2404" s="118">
        <f t="shared" si="1543"/>
        <v>4319.3806984394369</v>
      </c>
      <c r="IT2404" s="118">
        <f t="shared" si="1544"/>
        <v>5.9855827961491733E-6</v>
      </c>
      <c r="IU2404" s="118">
        <f t="shared" si="1545"/>
        <v>0.99689044869954224</v>
      </c>
      <c r="IV2404" s="118">
        <f t="shared" si="1546"/>
        <v>5.9855827961491733E-6</v>
      </c>
      <c r="IW2404" s="118" t="str">
        <f t="shared" si="1547"/>
        <v/>
      </c>
      <c r="IX2404" s="118" t="str">
        <f t="shared" si="1548"/>
        <v/>
      </c>
      <c r="IY2404" s="118">
        <f t="shared" si="1549"/>
        <v>3.6546384967227907E-8</v>
      </c>
      <c r="IZ2404" s="118" t="str">
        <f t="shared" si="1550"/>
        <v/>
      </c>
      <c r="JA2404" s="118" t="str">
        <f t="shared" si="1551"/>
        <v/>
      </c>
      <c r="JB2404" s="118"/>
      <c r="JC2404" s="118">
        <v>1684</v>
      </c>
      <c r="JD2404" s="118">
        <f t="shared" si="1552"/>
        <v>3329.0974677251952</v>
      </c>
      <c r="JE2404" s="118">
        <f t="shared" si="1553"/>
        <v>7.7660720508325107E-6</v>
      </c>
      <c r="JF2404" s="118">
        <f t="shared" si="1554"/>
        <v>0.99689044869954224</v>
      </c>
      <c r="JG2404" s="118">
        <f t="shared" si="1555"/>
        <v>7.7660720508325107E-6</v>
      </c>
      <c r="JH2404" s="118" t="str">
        <f t="shared" si="1556"/>
        <v/>
      </c>
      <c r="JI2404" s="118" t="str">
        <f t="shared" si="1557"/>
        <v/>
      </c>
      <c r="JJ2404" s="118">
        <f t="shared" si="1558"/>
        <v>3.6546384967227907E-8</v>
      </c>
      <c r="JK2404" s="118" t="str">
        <f t="shared" si="1559"/>
        <v/>
      </c>
      <c r="JL2404" s="118" t="str">
        <f t="shared" si="1560"/>
        <v/>
      </c>
      <c r="JM2404" s="118"/>
      <c r="JN2404" s="118"/>
      <c r="JO2404" s="118"/>
      <c r="JP2404" s="118">
        <f t="shared" si="1514"/>
        <v>10.809599999999854</v>
      </c>
      <c r="JQ2404" s="138">
        <f t="shared" si="1515"/>
        <v>0.14714250331509382</v>
      </c>
      <c r="JR2404" s="118">
        <f t="shared" si="1516"/>
        <v>2.936801252573229E-4</v>
      </c>
      <c r="JS2404" s="118" t="str">
        <f t="shared" si="1512"/>
        <v/>
      </c>
      <c r="JT2404" s="119" t="str">
        <f t="shared" si="1513"/>
        <v/>
      </c>
    </row>
    <row r="2405" spans="209:280" ht="20.100000000000001" customHeight="1" x14ac:dyDescent="0.25">
      <c r="HA2405" s="1">
        <v>1685</v>
      </c>
      <c r="HB2405" s="1">
        <f t="shared" si="1517"/>
        <v>43513.374689315599</v>
      </c>
      <c r="HC2405" s="1">
        <f t="shared" si="1518"/>
        <v>5.8854982657886133E-7</v>
      </c>
      <c r="HD2405" s="1">
        <f t="shared" si="1519"/>
        <v>0.99692804078134956</v>
      </c>
      <c r="HE2405" s="1">
        <f t="shared" si="1520"/>
        <v>5.8854982657886133E-7</v>
      </c>
      <c r="HF2405" s="1" t="str">
        <f t="shared" si="1521"/>
        <v/>
      </c>
      <c r="HG2405" s="1" t="str">
        <f t="shared" si="1522"/>
        <v/>
      </c>
      <c r="HK2405" s="1">
        <f t="shared" si="1523"/>
        <v>2.5507490362223582E-28</v>
      </c>
      <c r="HL2405" s="1" t="str">
        <f t="shared" si="1524"/>
        <v/>
      </c>
      <c r="HM2405" s="1" t="str">
        <f t="shared" si="1525"/>
        <v/>
      </c>
      <c r="HR2405" s="1">
        <v>1685</v>
      </c>
      <c r="HS2405" s="1">
        <f t="shared" si="1526"/>
        <v>98.12548224462472</v>
      </c>
      <c r="HT2405" s="1">
        <f t="shared" si="1527"/>
        <v>2.6099019889056976E-4</v>
      </c>
      <c r="HU2405" s="1">
        <f t="shared" si="1528"/>
        <v>0.99692804078134956</v>
      </c>
      <c r="HV2405" s="118">
        <f t="shared" si="1529"/>
        <v>2.6099019889056976E-4</v>
      </c>
      <c r="HW2405" s="118" t="str">
        <f t="shared" si="1530"/>
        <v/>
      </c>
      <c r="HX2405" s="118" t="str">
        <f t="shared" si="1531"/>
        <v/>
      </c>
      <c r="HY2405" s="118">
        <f t="shared" si="1532"/>
        <v>5.2507517002539129E-4</v>
      </c>
      <c r="HZ2405" s="118" t="str">
        <f t="shared" si="1533"/>
        <v/>
      </c>
      <c r="IA2405" s="118" t="str">
        <f t="shared" si="1534"/>
        <v/>
      </c>
      <c r="IB2405" s="118"/>
      <c r="IC2405" s="118"/>
      <c r="ID2405" s="118"/>
      <c r="IE2405" s="118">
        <v>1685</v>
      </c>
      <c r="IF2405" s="118">
        <f t="shared" si="1561"/>
        <v>166.90595507859402</v>
      </c>
      <c r="IG2405" s="118">
        <f t="shared" si="1535"/>
        <v>1.5343843852185071E-4</v>
      </c>
      <c r="IH2405" s="118">
        <f t="shared" si="1536"/>
        <v>0.99692804078134956</v>
      </c>
      <c r="II2405" s="118">
        <f t="shared" si="1537"/>
        <v>1.5343843852185071E-4</v>
      </c>
      <c r="IJ2405" s="118" t="str">
        <f t="shared" si="1538"/>
        <v/>
      </c>
      <c r="IK2405" s="118" t="str">
        <f t="shared" si="1539"/>
        <v/>
      </c>
      <c r="IL2405" s="118">
        <f t="shared" si="1540"/>
        <v>1.3095960582351857E-56</v>
      </c>
      <c r="IM2405" s="118" t="str">
        <f t="shared" si="1541"/>
        <v/>
      </c>
      <c r="IN2405" s="118" t="str">
        <f t="shared" si="1542"/>
        <v/>
      </c>
      <c r="IO2405" s="118"/>
      <c r="IP2405" s="118"/>
      <c r="IQ2405" s="118"/>
      <c r="IR2405" s="118">
        <v>1685</v>
      </c>
      <c r="IS2405" s="118">
        <f t="shared" si="1543"/>
        <v>4325.6955825014838</v>
      </c>
      <c r="IT2405" s="118">
        <f t="shared" si="1544"/>
        <v>5.9203863607174773E-6</v>
      </c>
      <c r="IU2405" s="118">
        <f t="shared" si="1545"/>
        <v>0.99692804078134956</v>
      </c>
      <c r="IV2405" s="118">
        <f t="shared" si="1546"/>
        <v>5.9203863607174773E-6</v>
      </c>
      <c r="IW2405" s="118" t="str">
        <f t="shared" si="1547"/>
        <v/>
      </c>
      <c r="IX2405" s="118" t="str">
        <f t="shared" si="1548"/>
        <v/>
      </c>
      <c r="IY2405" s="118">
        <f t="shared" si="1549"/>
        <v>3.7166009458745305E-8</v>
      </c>
      <c r="IZ2405" s="118" t="str">
        <f t="shared" si="1550"/>
        <v/>
      </c>
      <c r="JA2405" s="118" t="str">
        <f t="shared" si="1551"/>
        <v/>
      </c>
      <c r="JB2405" s="118"/>
      <c r="JC2405" s="118">
        <v>1685</v>
      </c>
      <c r="JD2405" s="118">
        <f t="shared" si="1552"/>
        <v>3333.9645692861968</v>
      </c>
      <c r="JE2405" s="118">
        <f t="shared" si="1553"/>
        <v>7.6814820898773887E-6</v>
      </c>
      <c r="JF2405" s="118">
        <f t="shared" si="1554"/>
        <v>0.99692804078134956</v>
      </c>
      <c r="JG2405" s="118">
        <f t="shared" si="1555"/>
        <v>7.6814820898773887E-6</v>
      </c>
      <c r="JH2405" s="118" t="str">
        <f t="shared" si="1556"/>
        <v/>
      </c>
      <c r="JI2405" s="118" t="str">
        <f t="shared" si="1557"/>
        <v/>
      </c>
      <c r="JJ2405" s="118">
        <f t="shared" si="1558"/>
        <v>3.7166009458745305E-8</v>
      </c>
      <c r="JK2405" s="118" t="str">
        <f t="shared" si="1559"/>
        <v/>
      </c>
      <c r="JL2405" s="118" t="str">
        <f t="shared" si="1560"/>
        <v/>
      </c>
      <c r="JM2405" s="118"/>
      <c r="JN2405" s="118"/>
      <c r="JO2405" s="118"/>
      <c r="JP2405" s="118">
        <f t="shared" si="1514"/>
        <v>10.815999999999853</v>
      </c>
      <c r="JQ2405" s="138">
        <f t="shared" si="1515"/>
        <v>0.1468488231898365</v>
      </c>
      <c r="JR2405" s="118">
        <f t="shared" si="1516"/>
        <v>2.9317522149474584E-4</v>
      </c>
      <c r="JS2405" s="118" t="str">
        <f t="shared" si="1512"/>
        <v/>
      </c>
      <c r="JT2405" s="119" t="str">
        <f t="shared" si="1513"/>
        <v/>
      </c>
    </row>
    <row r="2406" spans="209:280" ht="20.100000000000001" customHeight="1" x14ac:dyDescent="0.25">
      <c r="HA2406" s="1">
        <v>1686</v>
      </c>
      <c r="HB2406" s="1">
        <f t="shared" si="1517"/>
        <v>43576.897864044535</v>
      </c>
      <c r="HC2406" s="1">
        <f t="shared" si="1518"/>
        <v>5.8212988340750457E-7</v>
      </c>
      <c r="HD2406" s="1">
        <f t="shared" si="1519"/>
        <v>0.99696522310406799</v>
      </c>
      <c r="HE2406" s="1">
        <f t="shared" si="1520"/>
        <v>5.8212988340750457E-7</v>
      </c>
      <c r="HF2406" s="1" t="str">
        <f t="shared" si="1521"/>
        <v/>
      </c>
      <c r="HG2406" s="1" t="str">
        <f t="shared" si="1522"/>
        <v/>
      </c>
      <c r="HK2406" s="1">
        <f t="shared" si="1523"/>
        <v>2.6579094376733658E-28</v>
      </c>
      <c r="HL2406" s="1" t="str">
        <f t="shared" si="1524"/>
        <v/>
      </c>
      <c r="HM2406" s="1" t="str">
        <f t="shared" si="1525"/>
        <v/>
      </c>
      <c r="HR2406" s="1">
        <v>1686</v>
      </c>
      <c r="HS2406" s="1">
        <f t="shared" si="1526"/>
        <v>98.26873112381395</v>
      </c>
      <c r="HT2406" s="1">
        <f t="shared" si="1527"/>
        <v>2.5814329932575641E-4</v>
      </c>
      <c r="HU2406" s="1">
        <f t="shared" si="1528"/>
        <v>0.99696522310406799</v>
      </c>
      <c r="HV2406" s="118">
        <f t="shared" si="1529"/>
        <v>2.5814329932575641E-4</v>
      </c>
      <c r="HW2406" s="118" t="str">
        <f t="shared" si="1530"/>
        <v/>
      </c>
      <c r="HX2406" s="118" t="str">
        <f t="shared" si="1531"/>
        <v/>
      </c>
      <c r="HY2406" s="118">
        <f t="shared" si="1532"/>
        <v>5.3028806648961954E-4</v>
      </c>
      <c r="HZ2406" s="118" t="str">
        <f t="shared" si="1533"/>
        <v/>
      </c>
      <c r="IA2406" s="118" t="str">
        <f t="shared" si="1534"/>
        <v/>
      </c>
      <c r="IB2406" s="118"/>
      <c r="IC2406" s="118"/>
      <c r="ID2406" s="118"/>
      <c r="IE2406" s="118">
        <v>1686</v>
      </c>
      <c r="IF2406" s="118">
        <f t="shared" si="1561"/>
        <v>167.14961340717591</v>
      </c>
      <c r="IG2406" s="118">
        <f t="shared" si="1535"/>
        <v>1.5176472117265394E-4</v>
      </c>
      <c r="IH2406" s="118">
        <f t="shared" si="1536"/>
        <v>0.99696522310406799</v>
      </c>
      <c r="II2406" s="118">
        <f t="shared" si="1537"/>
        <v>1.5176472117265394E-4</v>
      </c>
      <c r="IJ2406" s="118" t="str">
        <f t="shared" si="1538"/>
        <v/>
      </c>
      <c r="IK2406" s="118" t="str">
        <f t="shared" si="1539"/>
        <v/>
      </c>
      <c r="IL2406" s="118">
        <f t="shared" si="1540"/>
        <v>1.3946074550091051E-56</v>
      </c>
      <c r="IM2406" s="118" t="str">
        <f t="shared" si="1541"/>
        <v/>
      </c>
      <c r="IN2406" s="118" t="str">
        <f t="shared" si="1542"/>
        <v/>
      </c>
      <c r="IO2406" s="118"/>
      <c r="IP2406" s="118"/>
      <c r="IQ2406" s="118"/>
      <c r="IR2406" s="118">
        <v>1686</v>
      </c>
      <c r="IS2406" s="118">
        <f t="shared" si="1543"/>
        <v>4332.010466563529</v>
      </c>
      <c r="IT2406" s="118">
        <f t="shared" si="1544"/>
        <v>5.8558063671947352E-6</v>
      </c>
      <c r="IU2406" s="118">
        <f t="shared" si="1545"/>
        <v>0.99696522310406799</v>
      </c>
      <c r="IV2406" s="118">
        <f t="shared" si="1546"/>
        <v>5.8558063671947352E-6</v>
      </c>
      <c r="IW2406" s="118" t="str">
        <f t="shared" si="1547"/>
        <v/>
      </c>
      <c r="IX2406" s="118" t="str">
        <f t="shared" si="1548"/>
        <v/>
      </c>
      <c r="IY2406" s="118">
        <f t="shared" si="1549"/>
        <v>3.7795534620095609E-8</v>
      </c>
      <c r="IZ2406" s="118" t="str">
        <f t="shared" si="1550"/>
        <v/>
      </c>
      <c r="JA2406" s="118" t="str">
        <f t="shared" si="1551"/>
        <v/>
      </c>
      <c r="JB2406" s="118"/>
      <c r="JC2406" s="118">
        <v>1686</v>
      </c>
      <c r="JD2406" s="118">
        <f t="shared" si="1552"/>
        <v>3338.8316708471984</v>
      </c>
      <c r="JE2406" s="118">
        <f t="shared" si="1553"/>
        <v>7.5976919394742188E-6</v>
      </c>
      <c r="JF2406" s="118">
        <f t="shared" si="1554"/>
        <v>0.99696522310406799</v>
      </c>
      <c r="JG2406" s="118">
        <f t="shared" si="1555"/>
        <v>7.5976919394742188E-6</v>
      </c>
      <c r="JH2406" s="118" t="str">
        <f t="shared" si="1556"/>
        <v/>
      </c>
      <c r="JI2406" s="118" t="str">
        <f t="shared" si="1557"/>
        <v/>
      </c>
      <c r="JJ2406" s="118">
        <f t="shared" si="1558"/>
        <v>3.7795534620095609E-8</v>
      </c>
      <c r="JK2406" s="118" t="str">
        <f t="shared" si="1559"/>
        <v/>
      </c>
      <c r="JL2406" s="118" t="str">
        <f t="shared" si="1560"/>
        <v/>
      </c>
      <c r="JM2406" s="118"/>
      <c r="JN2406" s="118"/>
      <c r="JO2406" s="118"/>
      <c r="JP2406" s="118">
        <f t="shared" si="1514"/>
        <v>10.822399999999853</v>
      </c>
      <c r="JQ2406" s="138">
        <f t="shared" si="1515"/>
        <v>0.14655564796834175</v>
      </c>
      <c r="JR2406" s="118">
        <f t="shared" si="1516"/>
        <v>2.9267092974893938E-4</v>
      </c>
      <c r="JS2406" s="118" t="str">
        <f t="shared" si="1512"/>
        <v/>
      </c>
      <c r="JT2406" s="119" t="str">
        <f t="shared" si="1513"/>
        <v/>
      </c>
    </row>
    <row r="2407" spans="209:280" ht="20.100000000000001" customHeight="1" x14ac:dyDescent="0.25">
      <c r="HA2407" s="1">
        <v>1687</v>
      </c>
      <c r="HB2407" s="1">
        <f t="shared" si="1517"/>
        <v>43640.421038773457</v>
      </c>
      <c r="HC2407" s="1">
        <f t="shared" si="1518"/>
        <v>5.7577075702491343E-7</v>
      </c>
      <c r="HD2407" s="1">
        <f t="shared" si="1519"/>
        <v>0.99700199954570368</v>
      </c>
      <c r="HE2407" s="1">
        <f t="shared" si="1520"/>
        <v>5.7577075702491343E-7</v>
      </c>
      <c r="HF2407" s="1" t="str">
        <f t="shared" si="1521"/>
        <v/>
      </c>
      <c r="HG2407" s="1" t="str">
        <f t="shared" si="1522"/>
        <v/>
      </c>
      <c r="HK2407" s="1">
        <f t="shared" si="1523"/>
        <v>2.7695274790805179E-28</v>
      </c>
      <c r="HL2407" s="1" t="str">
        <f t="shared" si="1524"/>
        <v/>
      </c>
      <c r="HM2407" s="1" t="str">
        <f t="shared" si="1525"/>
        <v/>
      </c>
      <c r="HR2407" s="1">
        <v>1687</v>
      </c>
      <c r="HS2407" s="1">
        <f t="shared" si="1526"/>
        <v>98.411980003003208</v>
      </c>
      <c r="HT2407" s="1">
        <f t="shared" si="1527"/>
        <v>2.5532336873634426E-4</v>
      </c>
      <c r="HU2407" s="1">
        <f t="shared" si="1528"/>
        <v>0.99700199954570379</v>
      </c>
      <c r="HV2407" s="118">
        <f t="shared" si="1529"/>
        <v>2.5532336873634426E-4</v>
      </c>
      <c r="HW2407" s="118" t="str">
        <f t="shared" si="1530"/>
        <v/>
      </c>
      <c r="HX2407" s="118" t="str">
        <f t="shared" si="1531"/>
        <v/>
      </c>
      <c r="HY2407" s="118">
        <f t="shared" si="1532"/>
        <v>5.3554414732039318E-4</v>
      </c>
      <c r="HZ2407" s="118" t="str">
        <f t="shared" si="1533"/>
        <v/>
      </c>
      <c r="IA2407" s="118" t="str">
        <f t="shared" si="1534"/>
        <v/>
      </c>
      <c r="IB2407" s="118"/>
      <c r="IC2407" s="118"/>
      <c r="ID2407" s="118"/>
      <c r="IE2407" s="118">
        <v>1687</v>
      </c>
      <c r="IF2407" s="118">
        <f t="shared" si="1561"/>
        <v>167.39327173575779</v>
      </c>
      <c r="IG2407" s="118">
        <f t="shared" si="1535"/>
        <v>1.5010685912182357E-4</v>
      </c>
      <c r="IH2407" s="118">
        <f t="shared" si="1536"/>
        <v>0.99700199954570379</v>
      </c>
      <c r="II2407" s="118">
        <f t="shared" si="1537"/>
        <v>1.5010685912182357E-4</v>
      </c>
      <c r="IJ2407" s="118" t="str">
        <f t="shared" si="1538"/>
        <v/>
      </c>
      <c r="IK2407" s="118" t="str">
        <f t="shared" si="1539"/>
        <v/>
      </c>
      <c r="IL2407" s="118">
        <f t="shared" si="1540"/>
        <v>1.4851135376489039E-56</v>
      </c>
      <c r="IM2407" s="118" t="str">
        <f t="shared" si="1541"/>
        <v/>
      </c>
      <c r="IN2407" s="118" t="str">
        <f t="shared" si="1542"/>
        <v/>
      </c>
      <c r="IO2407" s="118"/>
      <c r="IP2407" s="118"/>
      <c r="IQ2407" s="118"/>
      <c r="IR2407" s="118">
        <v>1687</v>
      </c>
      <c r="IS2407" s="118">
        <f t="shared" si="1543"/>
        <v>4338.3253506255742</v>
      </c>
      <c r="IT2407" s="118">
        <f t="shared" si="1544"/>
        <v>5.7918381466612061E-6</v>
      </c>
      <c r="IU2407" s="118">
        <f t="shared" si="1545"/>
        <v>0.99700199954570368</v>
      </c>
      <c r="IV2407" s="118">
        <f t="shared" si="1546"/>
        <v>5.7918381466612061E-6</v>
      </c>
      <c r="IW2407" s="118" t="str">
        <f t="shared" si="1547"/>
        <v/>
      </c>
      <c r="IX2407" s="118" t="str">
        <f t="shared" si="1548"/>
        <v/>
      </c>
      <c r="IY2407" s="118">
        <f t="shared" si="1549"/>
        <v>3.8435107835516367E-8</v>
      </c>
      <c r="IZ2407" s="118" t="str">
        <f t="shared" si="1550"/>
        <v/>
      </c>
      <c r="JA2407" s="118" t="str">
        <f t="shared" si="1551"/>
        <v/>
      </c>
      <c r="JB2407" s="118"/>
      <c r="JC2407" s="118">
        <v>1687</v>
      </c>
      <c r="JD2407" s="118">
        <f t="shared" si="1552"/>
        <v>3343.6987724082001</v>
      </c>
      <c r="JE2407" s="118">
        <f t="shared" si="1553"/>
        <v>7.5146955418725448E-6</v>
      </c>
      <c r="JF2407" s="118">
        <f t="shared" si="1554"/>
        <v>0.99700199954570368</v>
      </c>
      <c r="JG2407" s="118">
        <f t="shared" si="1555"/>
        <v>7.5146955418725448E-6</v>
      </c>
      <c r="JH2407" s="118" t="str">
        <f t="shared" si="1556"/>
        <v/>
      </c>
      <c r="JI2407" s="118" t="str">
        <f t="shared" si="1557"/>
        <v/>
      </c>
      <c r="JJ2407" s="118">
        <f t="shared" si="1558"/>
        <v>3.8435107835516367E-8</v>
      </c>
      <c r="JK2407" s="118" t="str">
        <f t="shared" si="1559"/>
        <v/>
      </c>
      <c r="JL2407" s="118" t="str">
        <f t="shared" si="1560"/>
        <v/>
      </c>
      <c r="JM2407" s="118"/>
      <c r="JN2407" s="118"/>
      <c r="JO2407" s="118"/>
      <c r="JP2407" s="118">
        <f t="shared" si="1514"/>
        <v>10.828799999999852</v>
      </c>
      <c r="JQ2407" s="138">
        <f t="shared" si="1515"/>
        <v>0.14626297703859281</v>
      </c>
      <c r="JR2407" s="118">
        <f t="shared" si="1516"/>
        <v>2.9216725015046574E-4</v>
      </c>
      <c r="JS2407" s="118" t="str">
        <f t="shared" si="1512"/>
        <v/>
      </c>
      <c r="JT2407" s="119" t="str">
        <f t="shared" si="1513"/>
        <v/>
      </c>
    </row>
    <row r="2408" spans="209:280" ht="20.100000000000001" customHeight="1" x14ac:dyDescent="0.25">
      <c r="HA2408" s="1">
        <v>1688</v>
      </c>
      <c r="HB2408" s="1">
        <f t="shared" si="1517"/>
        <v>43703.944213502393</v>
      </c>
      <c r="HC2408" s="1">
        <f t="shared" si="1518"/>
        <v>5.6947198545376522E-7</v>
      </c>
      <c r="HD2408" s="1">
        <f t="shared" si="1519"/>
        <v>0.99703837395484751</v>
      </c>
      <c r="HE2408" s="1">
        <f t="shared" si="1520"/>
        <v>5.6947198545376522E-7</v>
      </c>
      <c r="HF2408" s="1" t="str">
        <f t="shared" si="1521"/>
        <v/>
      </c>
      <c r="HG2408" s="1" t="str">
        <f t="shared" si="1522"/>
        <v/>
      </c>
      <c r="HK2408" s="1">
        <f t="shared" si="1523"/>
        <v>2.8857867108365185E-28</v>
      </c>
      <c r="HL2408" s="1" t="str">
        <f t="shared" si="1524"/>
        <v/>
      </c>
      <c r="HM2408" s="1" t="str">
        <f t="shared" si="1525"/>
        <v/>
      </c>
      <c r="HR2408" s="1">
        <v>1688</v>
      </c>
      <c r="HS2408" s="1">
        <f t="shared" si="1526"/>
        <v>98.555228882192438</v>
      </c>
      <c r="HT2408" s="1">
        <f t="shared" si="1527"/>
        <v>2.5253020226023492E-4</v>
      </c>
      <c r="HU2408" s="1">
        <f t="shared" si="1528"/>
        <v>0.99703837395484751</v>
      </c>
      <c r="HV2408" s="118">
        <f t="shared" si="1529"/>
        <v>2.5253020226023492E-4</v>
      </c>
      <c r="HW2408" s="118" t="str">
        <f t="shared" si="1530"/>
        <v/>
      </c>
      <c r="HX2408" s="118" t="str">
        <f t="shared" si="1531"/>
        <v/>
      </c>
      <c r="HY2408" s="118">
        <f t="shared" si="1532"/>
        <v>5.4084367152341288E-4</v>
      </c>
      <c r="HZ2408" s="118" t="str">
        <f t="shared" si="1533"/>
        <v/>
      </c>
      <c r="IA2408" s="118" t="str">
        <f t="shared" si="1534"/>
        <v/>
      </c>
      <c r="IB2408" s="118"/>
      <c r="IC2408" s="118"/>
      <c r="ID2408" s="118"/>
      <c r="IE2408" s="118">
        <v>1688</v>
      </c>
      <c r="IF2408" s="118">
        <f t="shared" si="1561"/>
        <v>167.63693006433968</v>
      </c>
      <c r="IG2408" s="118">
        <f t="shared" si="1535"/>
        <v>1.4846473192912579E-4</v>
      </c>
      <c r="IH2408" s="118">
        <f t="shared" si="1536"/>
        <v>0.99703837395484751</v>
      </c>
      <c r="II2408" s="118">
        <f t="shared" si="1537"/>
        <v>1.4846473192912579E-4</v>
      </c>
      <c r="IJ2408" s="118" t="str">
        <f t="shared" si="1538"/>
        <v/>
      </c>
      <c r="IK2408" s="118" t="str">
        <f t="shared" si="1539"/>
        <v/>
      </c>
      <c r="IL2408" s="118">
        <f t="shared" si="1540"/>
        <v>1.5814679055909467E-56</v>
      </c>
      <c r="IM2408" s="118" t="str">
        <f t="shared" si="1541"/>
        <v/>
      </c>
      <c r="IN2408" s="118" t="str">
        <f t="shared" si="1542"/>
        <v/>
      </c>
      <c r="IO2408" s="118"/>
      <c r="IP2408" s="118"/>
      <c r="IQ2408" s="118"/>
      <c r="IR2408" s="118">
        <v>1688</v>
      </c>
      <c r="IS2408" s="118">
        <f t="shared" si="1543"/>
        <v>4344.6402346876212</v>
      </c>
      <c r="IT2408" s="118">
        <f t="shared" si="1544"/>
        <v>5.7284770519585391E-6</v>
      </c>
      <c r="IU2408" s="118">
        <f t="shared" si="1545"/>
        <v>0.99703837395484751</v>
      </c>
      <c r="IV2408" s="118">
        <f t="shared" si="1546"/>
        <v>5.7284770519585391E-6</v>
      </c>
      <c r="IW2408" s="118" t="str">
        <f t="shared" si="1547"/>
        <v/>
      </c>
      <c r="IX2408" s="118" t="str">
        <f t="shared" si="1548"/>
        <v/>
      </c>
      <c r="IY2408" s="118">
        <f t="shared" si="1549"/>
        <v>3.9084878498085876E-8</v>
      </c>
      <c r="IZ2408" s="118" t="str">
        <f t="shared" si="1550"/>
        <v/>
      </c>
      <c r="JA2408" s="118" t="str">
        <f t="shared" si="1551"/>
        <v/>
      </c>
      <c r="JB2408" s="118"/>
      <c r="JC2408" s="118">
        <v>1688</v>
      </c>
      <c r="JD2408" s="118">
        <f t="shared" si="1552"/>
        <v>3348.5658739692017</v>
      </c>
      <c r="JE2408" s="118">
        <f t="shared" si="1553"/>
        <v>7.4324868675564832E-6</v>
      </c>
      <c r="JF2408" s="118">
        <f t="shared" si="1554"/>
        <v>0.99703837395484751</v>
      </c>
      <c r="JG2408" s="118">
        <f t="shared" si="1555"/>
        <v>7.4324868675564832E-6</v>
      </c>
      <c r="JH2408" s="118" t="str">
        <f t="shared" si="1556"/>
        <v/>
      </c>
      <c r="JI2408" s="118" t="str">
        <f t="shared" si="1557"/>
        <v/>
      </c>
      <c r="JJ2408" s="118">
        <f t="shared" si="1558"/>
        <v>3.9084878498085876E-8</v>
      </c>
      <c r="JK2408" s="118" t="str">
        <f t="shared" si="1559"/>
        <v/>
      </c>
      <c r="JL2408" s="118" t="str">
        <f t="shared" si="1560"/>
        <v/>
      </c>
      <c r="JM2408" s="118"/>
      <c r="JN2408" s="118"/>
      <c r="JO2408" s="118"/>
      <c r="JP2408" s="118">
        <f t="shared" si="1514"/>
        <v>10.835199999999851</v>
      </c>
      <c r="JQ2408" s="138">
        <f t="shared" si="1515"/>
        <v>0.14597080978844235</v>
      </c>
      <c r="JR2408" s="118">
        <f t="shared" si="1516"/>
        <v>2.9166418282652873E-4</v>
      </c>
      <c r="JS2408" s="118" t="str">
        <f t="shared" si="1512"/>
        <v/>
      </c>
      <c r="JT2408" s="119" t="str">
        <f t="shared" si="1513"/>
        <v/>
      </c>
    </row>
    <row r="2409" spans="209:280" ht="20.100000000000001" customHeight="1" x14ac:dyDescent="0.25">
      <c r="HA2409" s="1">
        <v>1689</v>
      </c>
      <c r="HB2409" s="1">
        <f t="shared" si="1517"/>
        <v>43767.467388231315</v>
      </c>
      <c r="HC2409" s="1">
        <f t="shared" si="1518"/>
        <v>5.63233108885828E-7</v>
      </c>
      <c r="HD2409" s="1">
        <f t="shared" si="1519"/>
        <v>0.99707435015081292</v>
      </c>
      <c r="HE2409" s="1">
        <f t="shared" si="1520"/>
        <v>5.63233108885828E-7</v>
      </c>
      <c r="HF2409" s="1" t="str">
        <f t="shared" si="1521"/>
        <v/>
      </c>
      <c r="HG2409" s="1" t="str">
        <f t="shared" si="1522"/>
        <v/>
      </c>
      <c r="HK2409" s="1">
        <f t="shared" si="1523"/>
        <v>3.0068781624914412E-28</v>
      </c>
      <c r="HL2409" s="1" t="str">
        <f t="shared" si="1524"/>
        <v/>
      </c>
      <c r="HM2409" s="1" t="str">
        <f t="shared" si="1525"/>
        <v/>
      </c>
      <c r="HR2409" s="1">
        <v>1689</v>
      </c>
      <c r="HS2409" s="1">
        <f t="shared" si="1526"/>
        <v>98.698477761381668</v>
      </c>
      <c r="HT2409" s="1">
        <f t="shared" si="1527"/>
        <v>2.497635959972024E-4</v>
      </c>
      <c r="HU2409" s="1">
        <f t="shared" si="1528"/>
        <v>0.99707435015081292</v>
      </c>
      <c r="HV2409" s="118">
        <f t="shared" si="1529"/>
        <v>2.497635959972024E-4</v>
      </c>
      <c r="HW2409" s="118" t="str">
        <f t="shared" si="1530"/>
        <v/>
      </c>
      <c r="HX2409" s="118" t="str">
        <f t="shared" si="1531"/>
        <v/>
      </c>
      <c r="HY2409" s="118">
        <f t="shared" si="1532"/>
        <v>5.4618689857390955E-4</v>
      </c>
      <c r="HZ2409" s="118" t="str">
        <f t="shared" si="1533"/>
        <v/>
      </c>
      <c r="IA2409" s="118" t="str">
        <f t="shared" si="1534"/>
        <v/>
      </c>
      <c r="IB2409" s="118"/>
      <c r="IC2409" s="118"/>
      <c r="ID2409" s="118"/>
      <c r="IE2409" s="118">
        <v>1689</v>
      </c>
      <c r="IF2409" s="118">
        <f t="shared" si="1561"/>
        <v>167.88058839292157</v>
      </c>
      <c r="IG2409" s="118">
        <f t="shared" si="1535"/>
        <v>1.4683821971982067E-4</v>
      </c>
      <c r="IH2409" s="118">
        <f t="shared" si="1536"/>
        <v>0.99707435015081292</v>
      </c>
      <c r="II2409" s="118">
        <f t="shared" si="1537"/>
        <v>1.4683821971982067E-4</v>
      </c>
      <c r="IJ2409" s="118" t="str">
        <f t="shared" si="1538"/>
        <v/>
      </c>
      <c r="IK2409" s="118" t="str">
        <f t="shared" si="1539"/>
        <v/>
      </c>
      <c r="IL2409" s="118">
        <f t="shared" si="1540"/>
        <v>1.6840468130415905E-56</v>
      </c>
      <c r="IM2409" s="118" t="str">
        <f t="shared" si="1541"/>
        <v/>
      </c>
      <c r="IN2409" s="118" t="str">
        <f t="shared" si="1542"/>
        <v/>
      </c>
      <c r="IO2409" s="118"/>
      <c r="IP2409" s="118"/>
      <c r="IQ2409" s="118"/>
      <c r="IR2409" s="118">
        <v>1689</v>
      </c>
      <c r="IS2409" s="118">
        <f t="shared" si="1543"/>
        <v>4350.9551187496663</v>
      </c>
      <c r="IT2409" s="118">
        <f t="shared" si="1544"/>
        <v>5.665718457747882E-6</v>
      </c>
      <c r="IU2409" s="118">
        <f t="shared" si="1545"/>
        <v>0.99707435015081292</v>
      </c>
      <c r="IV2409" s="118">
        <f t="shared" si="1546"/>
        <v>5.665718457747882E-6</v>
      </c>
      <c r="IW2409" s="118" t="str">
        <f t="shared" si="1547"/>
        <v/>
      </c>
      <c r="IX2409" s="118" t="str">
        <f t="shared" si="1548"/>
        <v/>
      </c>
      <c r="IY2409" s="118">
        <f t="shared" si="1549"/>
        <v>3.9744998034074298E-8</v>
      </c>
      <c r="IZ2409" s="118" t="str">
        <f t="shared" si="1550"/>
        <v/>
      </c>
      <c r="JA2409" s="118" t="str">
        <f t="shared" si="1551"/>
        <v/>
      </c>
      <c r="JB2409" s="118"/>
      <c r="JC2409" s="118">
        <v>1689</v>
      </c>
      <c r="JD2409" s="118">
        <f t="shared" si="1552"/>
        <v>3353.4329755302033</v>
      </c>
      <c r="JE2409" s="118">
        <f t="shared" si="1553"/>
        <v>7.3510599153200939E-6</v>
      </c>
      <c r="JF2409" s="118">
        <f t="shared" si="1554"/>
        <v>0.9970743501508128</v>
      </c>
      <c r="JG2409" s="118">
        <f t="shared" si="1555"/>
        <v>7.3510599153200939E-6</v>
      </c>
      <c r="JH2409" s="118" t="str">
        <f t="shared" si="1556"/>
        <v/>
      </c>
      <c r="JI2409" s="118" t="str">
        <f t="shared" si="1557"/>
        <v/>
      </c>
      <c r="JJ2409" s="118">
        <f t="shared" si="1558"/>
        <v>3.9744998034074298E-8</v>
      </c>
      <c r="JK2409" s="118" t="str">
        <f t="shared" si="1559"/>
        <v/>
      </c>
      <c r="JL2409" s="118" t="str">
        <f t="shared" si="1560"/>
        <v/>
      </c>
      <c r="JM2409" s="118"/>
      <c r="JN2409" s="118"/>
      <c r="JO2409" s="118"/>
      <c r="JP2409" s="118">
        <f t="shared" si="1514"/>
        <v>10.84159999999985</v>
      </c>
      <c r="JQ2409" s="138">
        <f t="shared" si="1515"/>
        <v>0.14567914560561582</v>
      </c>
      <c r="JR2409" s="118">
        <f t="shared" si="1516"/>
        <v>2.9116172790047412E-4</v>
      </c>
      <c r="JS2409" s="118" t="str">
        <f t="shared" si="1512"/>
        <v/>
      </c>
      <c r="JT2409" s="119" t="str">
        <f t="shared" si="1513"/>
        <v/>
      </c>
    </row>
    <row r="2410" spans="209:280" ht="20.100000000000001" customHeight="1" x14ac:dyDescent="0.25">
      <c r="HA2410" s="1">
        <v>1690</v>
      </c>
      <c r="HB2410" s="1">
        <f t="shared" si="1517"/>
        <v>43830.990562960236</v>
      </c>
      <c r="HC2410" s="1">
        <f t="shared" si="1518"/>
        <v>5.570536696874909E-7</v>
      </c>
      <c r="HD2410" s="1">
        <f t="shared" si="1519"/>
        <v>0.99710993192377384</v>
      </c>
      <c r="HE2410" s="1">
        <f t="shared" si="1520"/>
        <v>5.570536696874909E-7</v>
      </c>
      <c r="HF2410" s="1" t="str">
        <f t="shared" si="1521"/>
        <v/>
      </c>
      <c r="HG2410" s="1" t="str">
        <f t="shared" si="1522"/>
        <v/>
      </c>
      <c r="HK2410" s="1">
        <f t="shared" si="1523"/>
        <v>3.1330006442313237E-28</v>
      </c>
      <c r="HL2410" s="1" t="str">
        <f t="shared" si="1524"/>
        <v/>
      </c>
      <c r="HM2410" s="1" t="str">
        <f t="shared" si="1525"/>
        <v/>
      </c>
      <c r="HR2410" s="1">
        <v>1690</v>
      </c>
      <c r="HS2410" s="1">
        <f t="shared" si="1526"/>
        <v>98.841726640570897</v>
      </c>
      <c r="HT2410" s="1">
        <f t="shared" si="1527"/>
        <v>2.4702334701134985E-4</v>
      </c>
      <c r="HU2410" s="1">
        <f t="shared" si="1528"/>
        <v>0.99710993192377384</v>
      </c>
      <c r="HV2410" s="118">
        <f t="shared" si="1529"/>
        <v>2.4702334701134985E-4</v>
      </c>
      <c r="HW2410" s="118" t="str">
        <f t="shared" si="1530"/>
        <v/>
      </c>
      <c r="HX2410" s="118" t="str">
        <f t="shared" si="1531"/>
        <v/>
      </c>
      <c r="HY2410" s="118">
        <f t="shared" si="1532"/>
        <v>5.5157408840459418E-4</v>
      </c>
      <c r="HZ2410" s="118" t="str">
        <f t="shared" si="1533"/>
        <v/>
      </c>
      <c r="IA2410" s="118" t="str">
        <f t="shared" si="1534"/>
        <v/>
      </c>
      <c r="IB2410" s="118"/>
      <c r="IC2410" s="118"/>
      <c r="ID2410" s="118"/>
      <c r="IE2410" s="118">
        <v>1690</v>
      </c>
      <c r="IF2410" s="118">
        <f t="shared" si="1561"/>
        <v>168.12424672150345</v>
      </c>
      <c r="IG2410" s="118">
        <f t="shared" si="1535"/>
        <v>1.4522720318610558E-4</v>
      </c>
      <c r="IH2410" s="118">
        <f t="shared" si="1536"/>
        <v>0.99710993192377384</v>
      </c>
      <c r="II2410" s="118">
        <f t="shared" si="1537"/>
        <v>1.4522720318610558E-4</v>
      </c>
      <c r="IJ2410" s="118" t="str">
        <f t="shared" si="1538"/>
        <v/>
      </c>
      <c r="IK2410" s="118" t="str">
        <f t="shared" si="1539"/>
        <v/>
      </c>
      <c r="IL2410" s="118">
        <f t="shared" si="1540"/>
        <v>1.7932506139605583E-56</v>
      </c>
      <c r="IM2410" s="118" t="str">
        <f t="shared" si="1541"/>
        <v/>
      </c>
      <c r="IN2410" s="118" t="str">
        <f t="shared" si="1542"/>
        <v/>
      </c>
      <c r="IO2410" s="118"/>
      <c r="IP2410" s="118"/>
      <c r="IQ2410" s="118"/>
      <c r="IR2410" s="118">
        <v>1690</v>
      </c>
      <c r="IS2410" s="118">
        <f t="shared" si="1543"/>
        <v>4357.2700028117133</v>
      </c>
      <c r="IT2410" s="118">
        <f t="shared" si="1544"/>
        <v>5.6035577605654759E-6</v>
      </c>
      <c r="IU2410" s="118">
        <f t="shared" si="1545"/>
        <v>0.99710993192377384</v>
      </c>
      <c r="IV2410" s="118">
        <f t="shared" si="1546"/>
        <v>5.6035577605654759E-6</v>
      </c>
      <c r="IW2410" s="118" t="str">
        <f t="shared" si="1547"/>
        <v/>
      </c>
      <c r="IX2410" s="118" t="str">
        <f t="shared" si="1548"/>
        <v/>
      </c>
      <c r="IY2410" s="118">
        <f t="shared" si="1549"/>
        <v>4.0415619927543883E-8</v>
      </c>
      <c r="IZ2410" s="118" t="str">
        <f t="shared" si="1550"/>
        <v/>
      </c>
      <c r="JA2410" s="118" t="str">
        <f t="shared" si="1551"/>
        <v/>
      </c>
      <c r="JB2410" s="118"/>
      <c r="JC2410" s="118">
        <v>1690</v>
      </c>
      <c r="JD2410" s="118">
        <f t="shared" si="1552"/>
        <v>3358.3000770912049</v>
      </c>
      <c r="JE2410" s="118">
        <f t="shared" si="1553"/>
        <v>7.270408712339646E-6</v>
      </c>
      <c r="JF2410" s="118">
        <f t="shared" si="1554"/>
        <v>0.99710993192377384</v>
      </c>
      <c r="JG2410" s="118">
        <f t="shared" si="1555"/>
        <v>7.270408712339646E-6</v>
      </c>
      <c r="JH2410" s="118" t="str">
        <f t="shared" si="1556"/>
        <v/>
      </c>
      <c r="JI2410" s="118" t="str">
        <f t="shared" si="1557"/>
        <v/>
      </c>
      <c r="JJ2410" s="118">
        <f t="shared" si="1558"/>
        <v>4.0415619927543883E-8</v>
      </c>
      <c r="JK2410" s="118" t="str">
        <f t="shared" si="1559"/>
        <v/>
      </c>
      <c r="JL2410" s="118" t="str">
        <f t="shared" si="1560"/>
        <v/>
      </c>
      <c r="JM2410" s="118"/>
      <c r="JN2410" s="118"/>
      <c r="JO2410" s="118"/>
      <c r="JP2410" s="118">
        <f t="shared" si="1514"/>
        <v>10.84799999999985</v>
      </c>
      <c r="JQ2410" s="138">
        <f t="shared" si="1515"/>
        <v>0.14538798387771534</v>
      </c>
      <c r="JR2410" s="118">
        <f t="shared" si="1516"/>
        <v>2.9065988549104027E-4</v>
      </c>
      <c r="JS2410" s="118" t="str">
        <f t="shared" si="1512"/>
        <v/>
      </c>
      <c r="JT2410" s="119" t="str">
        <f t="shared" si="1513"/>
        <v/>
      </c>
    </row>
    <row r="2411" spans="209:280" ht="20.100000000000001" customHeight="1" x14ac:dyDescent="0.25">
      <c r="HA2411" s="1">
        <v>1691</v>
      </c>
      <c r="HB2411" s="1">
        <f t="shared" si="1517"/>
        <v>43894.513737689173</v>
      </c>
      <c r="HC2411" s="1">
        <f t="shared" si="1518"/>
        <v>5.509332124050704E-7</v>
      </c>
      <c r="HD2411" s="1">
        <f t="shared" si="1519"/>
        <v>0.99714512303490344</v>
      </c>
      <c r="HE2411" s="1">
        <f t="shared" si="1520"/>
        <v>5.509332124050704E-7</v>
      </c>
      <c r="HF2411" s="1" t="str">
        <f t="shared" si="1521"/>
        <v/>
      </c>
      <c r="HG2411" s="1" t="str">
        <f t="shared" si="1522"/>
        <v/>
      </c>
      <c r="HK2411" s="1">
        <f t="shared" si="1523"/>
        <v>3.2643610603724994E-28</v>
      </c>
      <c r="HL2411" s="1" t="str">
        <f t="shared" si="1524"/>
        <v/>
      </c>
      <c r="HM2411" s="1" t="str">
        <f t="shared" si="1525"/>
        <v/>
      </c>
      <c r="HR2411" s="1">
        <v>1691</v>
      </c>
      <c r="HS2411" s="1">
        <f t="shared" si="1526"/>
        <v>98.984975519760127</v>
      </c>
      <c r="HT2411" s="1">
        <f t="shared" si="1527"/>
        <v>2.443092533334618E-4</v>
      </c>
      <c r="HU2411" s="1">
        <f t="shared" si="1528"/>
        <v>0.99714512303490344</v>
      </c>
      <c r="HV2411" s="118">
        <f t="shared" si="1529"/>
        <v>2.443092533334618E-4</v>
      </c>
      <c r="HW2411" s="118" t="str">
        <f t="shared" si="1530"/>
        <v/>
      </c>
      <c r="HX2411" s="118" t="str">
        <f t="shared" si="1531"/>
        <v/>
      </c>
      <c r="HY2411" s="118">
        <f t="shared" si="1532"/>
        <v>5.5700550139346251E-4</v>
      </c>
      <c r="HZ2411" s="118" t="str">
        <f t="shared" si="1533"/>
        <v/>
      </c>
      <c r="IA2411" s="118" t="str">
        <f t="shared" si="1534"/>
        <v/>
      </c>
      <c r="IB2411" s="118"/>
      <c r="IC2411" s="118"/>
      <c r="ID2411" s="118"/>
      <c r="IE2411" s="118">
        <v>1691</v>
      </c>
      <c r="IF2411" s="118">
        <f t="shared" si="1561"/>
        <v>168.36790505008534</v>
      </c>
      <c r="IG2411" s="118">
        <f t="shared" si="1535"/>
        <v>1.4363156358849824E-4</v>
      </c>
      <c r="IH2411" s="118">
        <f t="shared" si="1536"/>
        <v>0.99714512303490344</v>
      </c>
      <c r="II2411" s="118">
        <f t="shared" si="1537"/>
        <v>1.4363156358849824E-4</v>
      </c>
      <c r="IJ2411" s="118" t="str">
        <f t="shared" si="1538"/>
        <v/>
      </c>
      <c r="IK2411" s="118" t="str">
        <f t="shared" si="1539"/>
        <v/>
      </c>
      <c r="IL2411" s="118">
        <f t="shared" si="1540"/>
        <v>1.9095052987923807E-56</v>
      </c>
      <c r="IM2411" s="118" t="str">
        <f t="shared" si="1541"/>
        <v/>
      </c>
      <c r="IN2411" s="118" t="str">
        <f t="shared" si="1542"/>
        <v/>
      </c>
      <c r="IO2411" s="118"/>
      <c r="IP2411" s="118"/>
      <c r="IQ2411" s="118"/>
      <c r="IR2411" s="118">
        <v>1691</v>
      </c>
      <c r="IS2411" s="118">
        <f t="shared" si="1543"/>
        <v>4363.5848868737585</v>
      </c>
      <c r="IT2411" s="118">
        <f t="shared" si="1544"/>
        <v>5.5419903788761151E-6</v>
      </c>
      <c r="IU2411" s="118">
        <f t="shared" si="1545"/>
        <v>0.99714512303490344</v>
      </c>
      <c r="IV2411" s="118">
        <f t="shared" si="1546"/>
        <v>5.5419903788761151E-6</v>
      </c>
      <c r="IW2411" s="118" t="str">
        <f t="shared" si="1547"/>
        <v/>
      </c>
      <c r="IX2411" s="118" t="str">
        <f t="shared" si="1548"/>
        <v/>
      </c>
      <c r="IY2411" s="118">
        <f t="shared" si="1549"/>
        <v>4.1096899745197026E-8</v>
      </c>
      <c r="IZ2411" s="118" t="str">
        <f t="shared" si="1550"/>
        <v/>
      </c>
      <c r="JA2411" s="118" t="str">
        <f t="shared" si="1551"/>
        <v/>
      </c>
      <c r="JB2411" s="118"/>
      <c r="JC2411" s="118">
        <v>1691</v>
      </c>
      <c r="JD2411" s="118">
        <f t="shared" si="1552"/>
        <v>3363.1671786522083</v>
      </c>
      <c r="JE2411" s="118">
        <f t="shared" si="1553"/>
        <v>7.1905273142427882E-6</v>
      </c>
      <c r="JF2411" s="118">
        <f t="shared" si="1554"/>
        <v>0.99714512303490344</v>
      </c>
      <c r="JG2411" s="118">
        <f t="shared" si="1555"/>
        <v>7.1905273142427882E-6</v>
      </c>
      <c r="JH2411" s="118" t="str">
        <f t="shared" si="1556"/>
        <v/>
      </c>
      <c r="JI2411" s="118" t="str">
        <f t="shared" si="1557"/>
        <v/>
      </c>
      <c r="JJ2411" s="118">
        <f t="shared" si="1558"/>
        <v>4.1096899745197026E-8</v>
      </c>
      <c r="JK2411" s="118" t="str">
        <f t="shared" si="1559"/>
        <v/>
      </c>
      <c r="JL2411" s="118" t="str">
        <f t="shared" si="1560"/>
        <v/>
      </c>
      <c r="JM2411" s="118"/>
      <c r="JN2411" s="118"/>
      <c r="JO2411" s="118"/>
      <c r="JP2411" s="118">
        <f t="shared" si="1514"/>
        <v>10.854399999999849</v>
      </c>
      <c r="JQ2411" s="138">
        <f t="shared" si="1515"/>
        <v>0.1450973239922243</v>
      </c>
      <c r="JR2411" s="118">
        <f t="shared" si="1516"/>
        <v>2.9015865571366262E-4</v>
      </c>
      <c r="JS2411" s="118" t="str">
        <f t="shared" si="1512"/>
        <v/>
      </c>
      <c r="JT2411" s="119" t="str">
        <f t="shared" si="1513"/>
        <v/>
      </c>
    </row>
    <row r="2412" spans="209:280" ht="20.100000000000001" customHeight="1" x14ac:dyDescent="0.25">
      <c r="HA2412" s="1">
        <v>1692</v>
      </c>
      <c r="HB2412" s="1">
        <f t="shared" si="1517"/>
        <v>43958.036912418094</v>
      </c>
      <c r="HC2412" s="1">
        <f t="shared" si="1518"/>
        <v>5.4487128376988749E-7</v>
      </c>
      <c r="HD2412" s="1">
        <f t="shared" si="1519"/>
        <v>0.99717992721651194</v>
      </c>
      <c r="HE2412" s="1">
        <f t="shared" si="1520"/>
        <v>5.4487128376988749E-7</v>
      </c>
      <c r="HF2412" s="1" t="str">
        <f t="shared" si="1521"/>
        <v/>
      </c>
      <c r="HG2412" s="1" t="str">
        <f t="shared" si="1522"/>
        <v/>
      </c>
      <c r="HK2412" s="1">
        <f t="shared" si="1523"/>
        <v>3.4011747353485056E-28</v>
      </c>
      <c r="HL2412" s="1" t="str">
        <f t="shared" si="1524"/>
        <v/>
      </c>
      <c r="HM2412" s="1" t="str">
        <f t="shared" si="1525"/>
        <v/>
      </c>
      <c r="HR2412" s="1">
        <v>1692</v>
      </c>
      <c r="HS2412" s="1">
        <f t="shared" si="1526"/>
        <v>99.128224398949357</v>
      </c>
      <c r="HT2412" s="1">
        <f t="shared" si="1527"/>
        <v>2.4162111396325165E-4</v>
      </c>
      <c r="HU2412" s="1">
        <f t="shared" si="1528"/>
        <v>0.99717992721651194</v>
      </c>
      <c r="HV2412" s="118">
        <f t="shared" si="1529"/>
        <v>2.4162111396325165E-4</v>
      </c>
      <c r="HW2412" s="118" t="str">
        <f t="shared" si="1530"/>
        <v/>
      </c>
      <c r="HX2412" s="118" t="str">
        <f t="shared" si="1531"/>
        <v/>
      </c>
      <c r="HY2412" s="118">
        <f t="shared" si="1532"/>
        <v>5.6248139835144079E-4</v>
      </c>
      <c r="HZ2412" s="118" t="str">
        <f t="shared" si="1533"/>
        <v/>
      </c>
      <c r="IA2412" s="118" t="str">
        <f t="shared" si="1534"/>
        <v/>
      </c>
      <c r="IB2412" s="118"/>
      <c r="IC2412" s="118"/>
      <c r="ID2412" s="118"/>
      <c r="IE2412" s="118">
        <v>1692</v>
      </c>
      <c r="IF2412" s="118">
        <f t="shared" si="1561"/>
        <v>168.61156337866723</v>
      </c>
      <c r="IG2412" s="118">
        <f t="shared" si="1535"/>
        <v>1.4205118275715869E-4</v>
      </c>
      <c r="IH2412" s="118">
        <f t="shared" si="1536"/>
        <v>0.99717992721651194</v>
      </c>
      <c r="II2412" s="118">
        <f t="shared" si="1537"/>
        <v>1.4205118275715869E-4</v>
      </c>
      <c r="IJ2412" s="118" t="str">
        <f t="shared" si="1538"/>
        <v/>
      </c>
      <c r="IK2412" s="118" t="str">
        <f t="shared" si="1539"/>
        <v/>
      </c>
      <c r="IL2412" s="118">
        <f t="shared" si="1540"/>
        <v>2.0332641287445002E-56</v>
      </c>
      <c r="IM2412" s="118" t="str">
        <f t="shared" si="1541"/>
        <v/>
      </c>
      <c r="IN2412" s="118" t="str">
        <f t="shared" si="1542"/>
        <v/>
      </c>
      <c r="IO2412" s="118"/>
      <c r="IP2412" s="118"/>
      <c r="IQ2412" s="118"/>
      <c r="IR2412" s="118">
        <v>1692</v>
      </c>
      <c r="IS2412" s="118">
        <f t="shared" si="1543"/>
        <v>4369.8997709358055</v>
      </c>
      <c r="IT2412" s="118">
        <f t="shared" si="1544"/>
        <v>5.4810117531240576E-6</v>
      </c>
      <c r="IU2412" s="118">
        <f t="shared" si="1545"/>
        <v>0.99717992721651194</v>
      </c>
      <c r="IV2412" s="118">
        <f t="shared" si="1546"/>
        <v>5.4810117531240576E-6</v>
      </c>
      <c r="IW2412" s="118" t="str">
        <f t="shared" si="1547"/>
        <v/>
      </c>
      <c r="IX2412" s="118" t="str">
        <f t="shared" si="1548"/>
        <v/>
      </c>
      <c r="IY2412" s="118">
        <f t="shared" si="1549"/>
        <v>4.1788995161478189E-8</v>
      </c>
      <c r="IZ2412" s="118" t="str">
        <f t="shared" si="1550"/>
        <v/>
      </c>
      <c r="JA2412" s="118" t="str">
        <f t="shared" si="1551"/>
        <v/>
      </c>
      <c r="JB2412" s="118"/>
      <c r="JC2412" s="118">
        <v>1692</v>
      </c>
      <c r="JD2412" s="118">
        <f t="shared" si="1552"/>
        <v>3368.03428021321</v>
      </c>
      <c r="JE2412" s="118">
        <f t="shared" si="1553"/>
        <v>7.1114098051748684E-6</v>
      </c>
      <c r="JF2412" s="118">
        <f t="shared" si="1554"/>
        <v>0.99717992721651194</v>
      </c>
      <c r="JG2412" s="118">
        <f t="shared" si="1555"/>
        <v>7.1114098051748684E-6</v>
      </c>
      <c r="JH2412" s="118" t="str">
        <f t="shared" si="1556"/>
        <v/>
      </c>
      <c r="JI2412" s="118" t="str">
        <f t="shared" si="1557"/>
        <v/>
      </c>
      <c r="JJ2412" s="118">
        <f t="shared" si="1558"/>
        <v>4.1788995161478189E-8</v>
      </c>
      <c r="JK2412" s="118" t="str">
        <f t="shared" si="1559"/>
        <v/>
      </c>
      <c r="JL2412" s="118" t="str">
        <f t="shared" si="1560"/>
        <v/>
      </c>
      <c r="JM2412" s="118"/>
      <c r="JN2412" s="118"/>
      <c r="JO2412" s="118"/>
      <c r="JP2412" s="118">
        <f t="shared" si="1514"/>
        <v>10.860799999999848</v>
      </c>
      <c r="JQ2412" s="138">
        <f t="shared" si="1515"/>
        <v>0.14480716533651064</v>
      </c>
      <c r="JR2412" s="118">
        <f t="shared" si="1516"/>
        <v>2.8965803868008511E-4</v>
      </c>
      <c r="JS2412" s="118" t="str">
        <f t="shared" si="1512"/>
        <v/>
      </c>
      <c r="JT2412" s="119" t="str">
        <f t="shared" si="1513"/>
        <v/>
      </c>
    </row>
    <row r="2413" spans="209:280" ht="20.100000000000001" customHeight="1" x14ac:dyDescent="0.25">
      <c r="HA2413" s="1">
        <v>1693</v>
      </c>
      <c r="HB2413" s="1">
        <f t="shared" si="1517"/>
        <v>44021.560087147031</v>
      </c>
      <c r="HC2413" s="1">
        <f t="shared" si="1518"/>
        <v>5.3886743270309945E-7</v>
      </c>
      <c r="HD2413" s="1">
        <f t="shared" si="1519"/>
        <v>0.99721434817218646</v>
      </c>
      <c r="HE2413" s="1">
        <f t="shared" si="1520"/>
        <v>5.3886743270309945E-7</v>
      </c>
      <c r="HF2413" s="1" t="str">
        <f t="shared" si="1521"/>
        <v/>
      </c>
      <c r="HG2413" s="1" t="str">
        <f t="shared" si="1522"/>
        <v/>
      </c>
      <c r="HK2413" s="1">
        <f t="shared" si="1523"/>
        <v>3.5436657526788997E-28</v>
      </c>
      <c r="HL2413" s="1" t="str">
        <f t="shared" si="1524"/>
        <v/>
      </c>
      <c r="HM2413" s="1" t="str">
        <f t="shared" si="1525"/>
        <v/>
      </c>
      <c r="HR2413" s="1">
        <v>1693</v>
      </c>
      <c r="HS2413" s="1">
        <f t="shared" si="1526"/>
        <v>99.271473278138586</v>
      </c>
      <c r="HT2413" s="1">
        <f t="shared" si="1527"/>
        <v>2.3895872887151083E-4</v>
      </c>
      <c r="HU2413" s="1">
        <f t="shared" si="1528"/>
        <v>0.99721434817218646</v>
      </c>
      <c r="HV2413" s="118">
        <f t="shared" si="1529"/>
        <v>2.3895872887151083E-4</v>
      </c>
      <c r="HW2413" s="118" t="str">
        <f t="shared" si="1530"/>
        <v/>
      </c>
      <c r="HX2413" s="118" t="str">
        <f t="shared" si="1531"/>
        <v/>
      </c>
      <c r="HY2413" s="118">
        <f t="shared" si="1532"/>
        <v>5.6800204050987721E-4</v>
      </c>
      <c r="HZ2413" s="118" t="str">
        <f t="shared" si="1533"/>
        <v/>
      </c>
      <c r="IA2413" s="118" t="str">
        <f t="shared" si="1534"/>
        <v/>
      </c>
      <c r="IB2413" s="118"/>
      <c r="IC2413" s="118"/>
      <c r="ID2413" s="118"/>
      <c r="IE2413" s="118">
        <v>1693</v>
      </c>
      <c r="IF2413" s="118">
        <f t="shared" si="1561"/>
        <v>168.85522170724911</v>
      </c>
      <c r="IG2413" s="118">
        <f t="shared" si="1535"/>
        <v>1.4048594309315176E-4</v>
      </c>
      <c r="IH2413" s="118">
        <f t="shared" si="1536"/>
        <v>0.99721434817218646</v>
      </c>
      <c r="II2413" s="118">
        <f t="shared" si="1537"/>
        <v>1.4048594309315176E-4</v>
      </c>
      <c r="IJ2413" s="118" t="str">
        <f t="shared" si="1538"/>
        <v/>
      </c>
      <c r="IK2413" s="118" t="str">
        <f t="shared" si="1539"/>
        <v/>
      </c>
      <c r="IL2413" s="118">
        <f t="shared" si="1540"/>
        <v>2.1650093737757754E-56</v>
      </c>
      <c r="IM2413" s="118" t="str">
        <f t="shared" si="1541"/>
        <v/>
      </c>
      <c r="IN2413" s="118" t="str">
        <f t="shared" si="1542"/>
        <v/>
      </c>
      <c r="IO2413" s="118"/>
      <c r="IP2413" s="118"/>
      <c r="IQ2413" s="118"/>
      <c r="IR2413" s="118">
        <v>1693</v>
      </c>
      <c r="IS2413" s="118">
        <f t="shared" si="1543"/>
        <v>4376.2146549978506</v>
      </c>
      <c r="IT2413" s="118">
        <f t="shared" si="1544"/>
        <v>5.4206173457818647E-6</v>
      </c>
      <c r="IU2413" s="118">
        <f t="shared" si="1545"/>
        <v>0.99721434817218646</v>
      </c>
      <c r="IV2413" s="118">
        <f t="shared" si="1546"/>
        <v>5.4206173457818647E-6</v>
      </c>
      <c r="IW2413" s="118" t="str">
        <f t="shared" si="1547"/>
        <v/>
      </c>
      <c r="IX2413" s="118" t="str">
        <f t="shared" si="1548"/>
        <v/>
      </c>
      <c r="IY2413" s="118">
        <f t="shared" si="1549"/>
        <v>4.2492065983925891E-8</v>
      </c>
      <c r="IZ2413" s="118" t="str">
        <f t="shared" si="1550"/>
        <v/>
      </c>
      <c r="JA2413" s="118" t="str">
        <f t="shared" si="1551"/>
        <v/>
      </c>
      <c r="JB2413" s="118"/>
      <c r="JC2413" s="118">
        <v>1693</v>
      </c>
      <c r="JD2413" s="118">
        <f t="shared" si="1552"/>
        <v>3372.9013817742116</v>
      </c>
      <c r="JE2413" s="118">
        <f t="shared" si="1553"/>
        <v>7.0330502978619645E-6</v>
      </c>
      <c r="JF2413" s="118">
        <f t="shared" si="1554"/>
        <v>0.99721434817218646</v>
      </c>
      <c r="JG2413" s="118">
        <f t="shared" si="1555"/>
        <v>7.0330502978619645E-6</v>
      </c>
      <c r="JH2413" s="118" t="str">
        <f t="shared" si="1556"/>
        <v/>
      </c>
      <c r="JI2413" s="118" t="str">
        <f t="shared" si="1557"/>
        <v/>
      </c>
      <c r="JJ2413" s="118">
        <f t="shared" si="1558"/>
        <v>4.2492065983925891E-8</v>
      </c>
      <c r="JK2413" s="118" t="str">
        <f t="shared" si="1559"/>
        <v/>
      </c>
      <c r="JL2413" s="118" t="str">
        <f t="shared" si="1560"/>
        <v/>
      </c>
      <c r="JM2413" s="118"/>
      <c r="JN2413" s="118"/>
      <c r="JO2413" s="118"/>
      <c r="JP2413" s="118">
        <f t="shared" si="1514"/>
        <v>10.867199999999848</v>
      </c>
      <c r="JQ2413" s="138">
        <f t="shared" si="1515"/>
        <v>0.14451750729783056</v>
      </c>
      <c r="JR2413" s="118">
        <f t="shared" si="1516"/>
        <v>2.8915803449752753E-4</v>
      </c>
      <c r="JS2413" s="118" t="str">
        <f t="shared" si="1512"/>
        <v/>
      </c>
      <c r="JT2413" s="119" t="str">
        <f t="shared" si="1513"/>
        <v/>
      </c>
    </row>
    <row r="2414" spans="209:280" ht="20.100000000000001" customHeight="1" x14ac:dyDescent="0.25">
      <c r="HA2414" s="1">
        <v>1694</v>
      </c>
      <c r="HB2414" s="1">
        <f t="shared" si="1517"/>
        <v>44085.083261875952</v>
      </c>
      <c r="HC2414" s="1">
        <f t="shared" si="1518"/>
        <v>5.3292121032032433E-7</v>
      </c>
      <c r="HD2414" s="1">
        <f t="shared" si="1519"/>
        <v>0.99724838957692941</v>
      </c>
      <c r="HE2414" s="1">
        <f t="shared" si="1520"/>
        <v>5.3292121032032433E-7</v>
      </c>
      <c r="HF2414" s="1" t="str">
        <f t="shared" si="1521"/>
        <v/>
      </c>
      <c r="HG2414" s="1" t="str">
        <f t="shared" si="1522"/>
        <v/>
      </c>
      <c r="HK2414" s="1">
        <f t="shared" si="1523"/>
        <v>3.6920673074323229E-28</v>
      </c>
      <c r="HL2414" s="1" t="str">
        <f t="shared" si="1524"/>
        <v/>
      </c>
      <c r="HM2414" s="1" t="str">
        <f t="shared" si="1525"/>
        <v/>
      </c>
      <c r="HR2414" s="1">
        <v>1694</v>
      </c>
      <c r="HS2414" s="1">
        <f t="shared" si="1526"/>
        <v>99.414722157327816</v>
      </c>
      <c r="HT2414" s="1">
        <f t="shared" si="1527"/>
        <v>2.3632189900215378E-4</v>
      </c>
      <c r="HU2414" s="1">
        <f t="shared" si="1528"/>
        <v>0.99724838957692941</v>
      </c>
      <c r="HV2414" s="118">
        <f t="shared" si="1529"/>
        <v>2.3632189900215378E-4</v>
      </c>
      <c r="HW2414" s="118" t="str">
        <f t="shared" si="1530"/>
        <v/>
      </c>
      <c r="HX2414" s="118" t="str">
        <f t="shared" si="1531"/>
        <v/>
      </c>
      <c r="HY2414" s="118">
        <f t="shared" si="1532"/>
        <v>5.7356768950786972E-4</v>
      </c>
      <c r="HZ2414" s="118" t="str">
        <f t="shared" si="1533"/>
        <v/>
      </c>
      <c r="IA2414" s="118" t="str">
        <f t="shared" si="1534"/>
        <v/>
      </c>
      <c r="IB2414" s="118"/>
      <c r="IC2414" s="118"/>
      <c r="ID2414" s="118"/>
      <c r="IE2414" s="118">
        <v>1694</v>
      </c>
      <c r="IF2414" s="118">
        <f t="shared" si="1561"/>
        <v>169.098880035831</v>
      </c>
      <c r="IG2414" s="118">
        <f t="shared" si="1535"/>
        <v>1.3893572756965028E-4</v>
      </c>
      <c r="IH2414" s="118">
        <f t="shared" si="1536"/>
        <v>0.99724838957692941</v>
      </c>
      <c r="II2414" s="118">
        <f t="shared" si="1537"/>
        <v>1.3893572756965028E-4</v>
      </c>
      <c r="IJ2414" s="118" t="str">
        <f t="shared" si="1538"/>
        <v/>
      </c>
      <c r="IK2414" s="118" t="str">
        <f t="shared" si="1539"/>
        <v/>
      </c>
      <c r="IL2414" s="118">
        <f t="shared" si="1540"/>
        <v>2.3052541608461658E-56</v>
      </c>
      <c r="IM2414" s="118" t="str">
        <f t="shared" si="1541"/>
        <v/>
      </c>
      <c r="IN2414" s="118" t="str">
        <f t="shared" si="1542"/>
        <v/>
      </c>
      <c r="IO2414" s="118"/>
      <c r="IP2414" s="118"/>
      <c r="IQ2414" s="118"/>
      <c r="IR2414" s="118">
        <v>1694</v>
      </c>
      <c r="IS2414" s="118">
        <f t="shared" si="1543"/>
        <v>4382.5295390598958</v>
      </c>
      <c r="IT2414" s="118">
        <f t="shared" si="1544"/>
        <v>5.3608026413966733E-6</v>
      </c>
      <c r="IU2414" s="118">
        <f t="shared" si="1545"/>
        <v>0.99724838957692941</v>
      </c>
      <c r="IV2414" s="118">
        <f t="shared" si="1546"/>
        <v>5.3608026413966733E-6</v>
      </c>
      <c r="IW2414" s="118" t="str">
        <f t="shared" si="1547"/>
        <v/>
      </c>
      <c r="IX2414" s="118" t="str">
        <f t="shared" si="1548"/>
        <v/>
      </c>
      <c r="IY2414" s="118">
        <f t="shared" si="1549"/>
        <v>4.3206274178783447E-8</v>
      </c>
      <c r="IZ2414" s="118" t="str">
        <f t="shared" si="1550"/>
        <v/>
      </c>
      <c r="JA2414" s="118" t="str">
        <f t="shared" si="1551"/>
        <v/>
      </c>
      <c r="JB2414" s="118"/>
      <c r="JC2414" s="118">
        <v>1694</v>
      </c>
      <c r="JD2414" s="118">
        <f t="shared" si="1552"/>
        <v>3377.7684833352132</v>
      </c>
      <c r="JE2414" s="118">
        <f t="shared" si="1553"/>
        <v>6.9554429336712034E-6</v>
      </c>
      <c r="JF2414" s="118">
        <f t="shared" si="1554"/>
        <v>0.99724838957692941</v>
      </c>
      <c r="JG2414" s="118">
        <f t="shared" si="1555"/>
        <v>6.9554429336712034E-6</v>
      </c>
      <c r="JH2414" s="118" t="str">
        <f t="shared" si="1556"/>
        <v/>
      </c>
      <c r="JI2414" s="118" t="str">
        <f t="shared" si="1557"/>
        <v/>
      </c>
      <c r="JJ2414" s="118">
        <f t="shared" si="1558"/>
        <v>4.3206274178783447E-8</v>
      </c>
      <c r="JK2414" s="118" t="str">
        <f t="shared" si="1559"/>
        <v/>
      </c>
      <c r="JL2414" s="118" t="str">
        <f t="shared" si="1560"/>
        <v/>
      </c>
      <c r="JM2414" s="118"/>
      <c r="JN2414" s="118"/>
      <c r="JO2414" s="118"/>
      <c r="JP2414" s="118">
        <f t="shared" si="1514"/>
        <v>10.873599999999847</v>
      </c>
      <c r="JQ2414" s="138">
        <f t="shared" si="1515"/>
        <v>0.14422834926333303</v>
      </c>
      <c r="JR2414" s="118">
        <f t="shared" si="1516"/>
        <v>2.886586432701288E-4</v>
      </c>
      <c r="JS2414" s="118" t="str">
        <f t="shared" si="1512"/>
        <v/>
      </c>
      <c r="JT2414" s="119" t="str">
        <f t="shared" si="1513"/>
        <v/>
      </c>
    </row>
    <row r="2415" spans="209:280" ht="20.100000000000001" customHeight="1" x14ac:dyDescent="0.25">
      <c r="HA2415" s="1">
        <v>1695</v>
      </c>
      <c r="HB2415" s="1">
        <f t="shared" si="1517"/>
        <v>44148.606436604889</v>
      </c>
      <c r="HC2415" s="1">
        <f t="shared" si="1518"/>
        <v>5.2703216993602425E-7</v>
      </c>
      <c r="HD2415" s="1">
        <f t="shared" si="1519"/>
        <v>0.99728205507729872</v>
      </c>
      <c r="HE2415" s="1">
        <f t="shared" si="1520"/>
        <v>5.2703216993602425E-7</v>
      </c>
      <c r="HF2415" s="1" t="str">
        <f t="shared" si="1521"/>
        <v/>
      </c>
      <c r="HG2415" s="1" t="str">
        <f t="shared" si="1522"/>
        <v/>
      </c>
      <c r="HK2415" s="1">
        <f t="shared" si="1523"/>
        <v>3.846622072715174E-28</v>
      </c>
      <c r="HL2415" s="1" t="str">
        <f t="shared" si="1524"/>
        <v/>
      </c>
      <c r="HM2415" s="1" t="str">
        <f t="shared" si="1525"/>
        <v/>
      </c>
      <c r="HR2415" s="1">
        <v>1695</v>
      </c>
      <c r="HS2415" s="1">
        <f t="shared" si="1526"/>
        <v>99.557971036517074</v>
      </c>
      <c r="HT2415" s="1">
        <f t="shared" si="1527"/>
        <v>2.3371042627416525E-4</v>
      </c>
      <c r="HU2415" s="1">
        <f t="shared" si="1528"/>
        <v>0.99728205507729872</v>
      </c>
      <c r="HV2415" s="118">
        <f t="shared" si="1529"/>
        <v>2.3371042627416525E-4</v>
      </c>
      <c r="HW2415" s="118" t="str">
        <f t="shared" si="1530"/>
        <v/>
      </c>
      <c r="HX2415" s="118" t="str">
        <f t="shared" si="1531"/>
        <v/>
      </c>
      <c r="HY2415" s="118">
        <f t="shared" si="1532"/>
        <v>5.7917860737944694E-4</v>
      </c>
      <c r="HZ2415" s="118" t="str">
        <f t="shared" si="1533"/>
        <v/>
      </c>
      <c r="IA2415" s="118" t="str">
        <f t="shared" si="1534"/>
        <v/>
      </c>
      <c r="IB2415" s="118"/>
      <c r="IC2415" s="118"/>
      <c r="ID2415" s="118"/>
      <c r="IE2415" s="118">
        <v>1695</v>
      </c>
      <c r="IF2415" s="118">
        <f t="shared" si="1561"/>
        <v>169.34253836441289</v>
      </c>
      <c r="IG2415" s="118">
        <f t="shared" si="1535"/>
        <v>1.3740041973307922E-4</v>
      </c>
      <c r="IH2415" s="118">
        <f t="shared" si="1536"/>
        <v>0.99728205507729872</v>
      </c>
      <c r="II2415" s="118">
        <f t="shared" si="1537"/>
        <v>1.3740041973307922E-4</v>
      </c>
      <c r="IJ2415" s="118" t="str">
        <f t="shared" si="1538"/>
        <v/>
      </c>
      <c r="IK2415" s="118" t="str">
        <f t="shared" si="1539"/>
        <v/>
      </c>
      <c r="IL2415" s="118">
        <f t="shared" si="1540"/>
        <v>2.4545444393910831E-56</v>
      </c>
      <c r="IM2415" s="118" t="str">
        <f t="shared" si="1541"/>
        <v/>
      </c>
      <c r="IN2415" s="118" t="str">
        <f t="shared" si="1542"/>
        <v/>
      </c>
      <c r="IO2415" s="118"/>
      <c r="IP2415" s="118"/>
      <c r="IQ2415" s="118"/>
      <c r="IR2415" s="118">
        <v>1695</v>
      </c>
      <c r="IS2415" s="118">
        <f t="shared" si="1543"/>
        <v>4388.8444231219428</v>
      </c>
      <c r="IT2415" s="118">
        <f t="shared" si="1544"/>
        <v>5.3015631466344447E-6</v>
      </c>
      <c r="IU2415" s="118">
        <f t="shared" si="1545"/>
        <v>0.99728205507729872</v>
      </c>
      <c r="IV2415" s="118">
        <f t="shared" si="1546"/>
        <v>5.3015631466344447E-6</v>
      </c>
      <c r="IW2415" s="118" t="str">
        <f t="shared" si="1547"/>
        <v/>
      </c>
      <c r="IX2415" s="118" t="str">
        <f t="shared" si="1548"/>
        <v/>
      </c>
      <c r="IY2415" s="118">
        <f t="shared" si="1549"/>
        <v>4.3931783896863743E-8</v>
      </c>
      <c r="IZ2415" s="118" t="str">
        <f t="shared" si="1550"/>
        <v/>
      </c>
      <c r="JA2415" s="118" t="str">
        <f t="shared" si="1551"/>
        <v/>
      </c>
      <c r="JB2415" s="118"/>
      <c r="JC2415" s="118">
        <v>1695</v>
      </c>
      <c r="JD2415" s="118">
        <f t="shared" si="1552"/>
        <v>3382.6355848962148</v>
      </c>
      <c r="JE2415" s="118">
        <f t="shared" si="1553"/>
        <v>6.8785818826680742E-6</v>
      </c>
      <c r="JF2415" s="118">
        <f t="shared" si="1554"/>
        <v>0.99728205507729872</v>
      </c>
      <c r="JG2415" s="118">
        <f t="shared" si="1555"/>
        <v>6.8785818826680742E-6</v>
      </c>
      <c r="JH2415" s="118" t="str">
        <f t="shared" si="1556"/>
        <v/>
      </c>
      <c r="JI2415" s="118" t="str">
        <f t="shared" si="1557"/>
        <v/>
      </c>
      <c r="JJ2415" s="118">
        <f t="shared" si="1558"/>
        <v>4.3931783896863743E-8</v>
      </c>
      <c r="JK2415" s="118" t="str">
        <f t="shared" si="1559"/>
        <v/>
      </c>
      <c r="JL2415" s="118" t="str">
        <f t="shared" si="1560"/>
        <v/>
      </c>
      <c r="JM2415" s="118"/>
      <c r="JN2415" s="118"/>
      <c r="JO2415" s="118"/>
      <c r="JP2415" s="118">
        <f t="shared" si="1514"/>
        <v>10.879999999999846</v>
      </c>
      <c r="JQ2415" s="138">
        <f t="shared" si="1515"/>
        <v>0.1439396906200629</v>
      </c>
      <c r="JR2415" s="118">
        <f t="shared" si="1516"/>
        <v>2.8815986509772573E-4</v>
      </c>
      <c r="JS2415" s="118" t="str">
        <f t="shared" si="1512"/>
        <v/>
      </c>
      <c r="JT2415" s="119" t="str">
        <f t="shared" si="1513"/>
        <v/>
      </c>
    </row>
    <row r="2416" spans="209:280" ht="20.100000000000001" customHeight="1" x14ac:dyDescent="0.25">
      <c r="HA2416" s="1">
        <v>1696</v>
      </c>
      <c r="HB2416" s="1">
        <f t="shared" si="1517"/>
        <v>44212.12961133381</v>
      </c>
      <c r="HC2416" s="1">
        <f t="shared" si="1518"/>
        <v>5.2119986706767616E-7</v>
      </c>
      <c r="HD2416" s="1">
        <f t="shared" si="1519"/>
        <v>0.99731534829154744</v>
      </c>
      <c r="HE2416" s="1">
        <f t="shared" si="1520"/>
        <v>5.2119986706767616E-7</v>
      </c>
      <c r="HF2416" s="1" t="str">
        <f t="shared" si="1521"/>
        <v/>
      </c>
      <c r="HG2416" s="1" t="str">
        <f t="shared" si="1522"/>
        <v/>
      </c>
      <c r="HK2416" s="1">
        <f t="shared" si="1523"/>
        <v>4.007582580736137E-28</v>
      </c>
      <c r="HL2416" s="1" t="str">
        <f t="shared" si="1524"/>
        <v/>
      </c>
      <c r="HM2416" s="1" t="str">
        <f t="shared" si="1525"/>
        <v/>
      </c>
      <c r="HR2416" s="1">
        <v>1696</v>
      </c>
      <c r="HS2416" s="1">
        <f t="shared" si="1526"/>
        <v>99.701219915706304</v>
      </c>
      <c r="HT2416" s="1">
        <f t="shared" si="1527"/>
        <v>2.3112411358344799E-4</v>
      </c>
      <c r="HU2416" s="1">
        <f t="shared" si="1528"/>
        <v>0.99731534829154744</v>
      </c>
      <c r="HV2416" s="118">
        <f t="shared" si="1529"/>
        <v>2.3112411358344799E-4</v>
      </c>
      <c r="HW2416" s="118" t="str">
        <f t="shared" si="1530"/>
        <v/>
      </c>
      <c r="HX2416" s="118" t="str">
        <f t="shared" si="1531"/>
        <v/>
      </c>
      <c r="HY2416" s="118">
        <f t="shared" si="1532"/>
        <v>5.8483505654057801E-4</v>
      </c>
      <c r="HZ2416" s="118" t="str">
        <f t="shared" si="1533"/>
        <v/>
      </c>
      <c r="IA2416" s="118" t="str">
        <f t="shared" si="1534"/>
        <v/>
      </c>
      <c r="IB2416" s="118"/>
      <c r="IC2416" s="118"/>
      <c r="ID2416" s="118"/>
      <c r="IE2416" s="118">
        <v>1696</v>
      </c>
      <c r="IF2416" s="118">
        <f t="shared" si="1561"/>
        <v>169.58619669299478</v>
      </c>
      <c r="IG2416" s="118">
        <f t="shared" si="1535"/>
        <v>1.3587990370420223E-4</v>
      </c>
      <c r="IH2416" s="118">
        <f t="shared" si="1536"/>
        <v>0.99731534829154744</v>
      </c>
      <c r="II2416" s="118">
        <f t="shared" si="1537"/>
        <v>1.3587990370420223E-4</v>
      </c>
      <c r="IJ2416" s="118" t="str">
        <f t="shared" si="1538"/>
        <v/>
      </c>
      <c r="IK2416" s="118" t="str">
        <f t="shared" si="1539"/>
        <v/>
      </c>
      <c r="IL2416" s="118">
        <f t="shared" si="1540"/>
        <v>2.6134610714208743E-56</v>
      </c>
      <c r="IM2416" s="118" t="str">
        <f t="shared" si="1541"/>
        <v/>
      </c>
      <c r="IN2416" s="118" t="str">
        <f t="shared" si="1542"/>
        <v/>
      </c>
      <c r="IO2416" s="118"/>
      <c r="IP2416" s="118"/>
      <c r="IQ2416" s="118"/>
      <c r="IR2416" s="118">
        <v>1696</v>
      </c>
      <c r="IS2416" s="118">
        <f t="shared" si="1543"/>
        <v>4395.1593071839879</v>
      </c>
      <c r="IT2416" s="118">
        <f t="shared" si="1544"/>
        <v>5.242894390321906E-6</v>
      </c>
      <c r="IU2416" s="118">
        <f t="shared" si="1545"/>
        <v>0.99731534829154744</v>
      </c>
      <c r="IV2416" s="118">
        <f t="shared" si="1546"/>
        <v>5.242894390321906E-6</v>
      </c>
      <c r="IW2416" s="118" t="str">
        <f t="shared" si="1547"/>
        <v/>
      </c>
      <c r="IX2416" s="118" t="str">
        <f t="shared" si="1548"/>
        <v/>
      </c>
      <c r="IY2416" s="118">
        <f t="shared" si="1549"/>
        <v>4.4668761499673664E-8</v>
      </c>
      <c r="IZ2416" s="118" t="str">
        <f t="shared" si="1550"/>
        <v/>
      </c>
      <c r="JA2416" s="118" t="str">
        <f t="shared" si="1551"/>
        <v/>
      </c>
      <c r="JB2416" s="118"/>
      <c r="JC2416" s="118">
        <v>1696</v>
      </c>
      <c r="JD2416" s="118">
        <f t="shared" si="1552"/>
        <v>3387.5026864572164</v>
      </c>
      <c r="JE2416" s="118">
        <f t="shared" si="1553"/>
        <v>6.802461343670755E-6</v>
      </c>
      <c r="JF2416" s="118">
        <f t="shared" si="1554"/>
        <v>0.99731534829154744</v>
      </c>
      <c r="JG2416" s="118">
        <f t="shared" si="1555"/>
        <v>6.802461343670755E-6</v>
      </c>
      <c r="JH2416" s="118" t="str">
        <f t="shared" si="1556"/>
        <v/>
      </c>
      <c r="JI2416" s="118" t="str">
        <f t="shared" si="1557"/>
        <v/>
      </c>
      <c r="JJ2416" s="118">
        <f t="shared" si="1558"/>
        <v>4.4668761499673664E-8</v>
      </c>
      <c r="JK2416" s="118" t="str">
        <f t="shared" si="1559"/>
        <v/>
      </c>
      <c r="JL2416" s="118" t="str">
        <f t="shared" si="1560"/>
        <v/>
      </c>
      <c r="JM2416" s="118"/>
      <c r="JN2416" s="118"/>
      <c r="JO2416" s="118"/>
      <c r="JP2416" s="118">
        <f t="shared" si="1514"/>
        <v>10.886399999999846</v>
      </c>
      <c r="JQ2416" s="138">
        <f t="shared" si="1515"/>
        <v>0.14365153075496517</v>
      </c>
      <c r="JR2416" s="118">
        <f t="shared" si="1516"/>
        <v>2.876617000762971E-4</v>
      </c>
      <c r="JS2416" s="118" t="str">
        <f t="shared" si="1512"/>
        <v/>
      </c>
      <c r="JT2416" s="119" t="str">
        <f t="shared" si="1513"/>
        <v/>
      </c>
    </row>
    <row r="2417" spans="209:280" ht="20.100000000000001" customHeight="1" x14ac:dyDescent="0.25">
      <c r="HA2417" s="1">
        <v>1697</v>
      </c>
      <c r="HB2417" s="1">
        <f t="shared" si="1517"/>
        <v>44275.652786062732</v>
      </c>
      <c r="HC2417" s="1">
        <f t="shared" si="1518"/>
        <v>5.1542385943971112E-7</v>
      </c>
      <c r="HD2417" s="1">
        <f t="shared" si="1519"/>
        <v>0.99734827280976346</v>
      </c>
      <c r="HE2417" s="1">
        <f t="shared" si="1520"/>
        <v>5.1542385943971112E-7</v>
      </c>
      <c r="HF2417" s="1" t="str">
        <f t="shared" si="1521"/>
        <v/>
      </c>
      <c r="HG2417" s="1" t="str">
        <f t="shared" si="1522"/>
        <v/>
      </c>
      <c r="HK2417" s="1">
        <f t="shared" si="1523"/>
        <v>4.1752116190217042E-28</v>
      </c>
      <c r="HL2417" s="1" t="str">
        <f t="shared" si="1524"/>
        <v/>
      </c>
      <c r="HM2417" s="1" t="str">
        <f t="shared" si="1525"/>
        <v/>
      </c>
      <c r="HR2417" s="1">
        <v>1697</v>
      </c>
      <c r="HS2417" s="1">
        <f t="shared" si="1526"/>
        <v>99.844468794895533</v>
      </c>
      <c r="HT2417" s="1">
        <f t="shared" si="1527"/>
        <v>2.2856276480457061E-4</v>
      </c>
      <c r="HU2417" s="1">
        <f t="shared" si="1528"/>
        <v>0.99734827280976357</v>
      </c>
      <c r="HV2417" s="118">
        <f t="shared" si="1529"/>
        <v>2.2856276480457061E-4</v>
      </c>
      <c r="HW2417" s="118" t="str">
        <f t="shared" si="1530"/>
        <v/>
      </c>
      <c r="HX2417" s="118" t="str">
        <f t="shared" si="1531"/>
        <v/>
      </c>
      <c r="HY2417" s="118">
        <f t="shared" si="1532"/>
        <v>5.9053729977604267E-4</v>
      </c>
      <c r="HZ2417" s="118" t="str">
        <f t="shared" si="1533"/>
        <v/>
      </c>
      <c r="IA2417" s="118" t="str">
        <f t="shared" si="1534"/>
        <v/>
      </c>
      <c r="IB2417" s="118"/>
      <c r="IC2417" s="118"/>
      <c r="ID2417" s="118"/>
      <c r="IE2417" s="118">
        <v>1697</v>
      </c>
      <c r="IF2417" s="118">
        <f t="shared" si="1561"/>
        <v>169.82985502157666</v>
      </c>
      <c r="IG2417" s="118">
        <f t="shared" si="1535"/>
        <v>1.343740641791495E-4</v>
      </c>
      <c r="IH2417" s="118">
        <f t="shared" si="1536"/>
        <v>0.99734827280976357</v>
      </c>
      <c r="II2417" s="118">
        <f t="shared" si="1537"/>
        <v>1.343740641791495E-4</v>
      </c>
      <c r="IJ2417" s="118" t="str">
        <f t="shared" si="1538"/>
        <v/>
      </c>
      <c r="IK2417" s="118" t="str">
        <f t="shared" si="1539"/>
        <v/>
      </c>
      <c r="IL2417" s="118">
        <f t="shared" si="1540"/>
        <v>2.7826220541114036E-56</v>
      </c>
      <c r="IM2417" s="118" t="str">
        <f t="shared" si="1541"/>
        <v/>
      </c>
      <c r="IN2417" s="118" t="str">
        <f t="shared" si="1542"/>
        <v/>
      </c>
      <c r="IO2417" s="118"/>
      <c r="IP2417" s="118"/>
      <c r="IQ2417" s="118"/>
      <c r="IR2417" s="118">
        <v>1697</v>
      </c>
      <c r="IS2417" s="118">
        <f t="shared" si="1543"/>
        <v>4401.4741912460349</v>
      </c>
      <c r="IT2417" s="118">
        <f t="shared" si="1544"/>
        <v>5.18479192348611E-6</v>
      </c>
      <c r="IU2417" s="118">
        <f t="shared" si="1545"/>
        <v>0.99734827280976357</v>
      </c>
      <c r="IV2417" s="118">
        <f t="shared" si="1546"/>
        <v>5.18479192348611E-6</v>
      </c>
      <c r="IW2417" s="118" t="str">
        <f t="shared" si="1547"/>
        <v/>
      </c>
      <c r="IX2417" s="118" t="str">
        <f t="shared" si="1548"/>
        <v/>
      </c>
      <c r="IY2417" s="118">
        <f t="shared" si="1549"/>
        <v>4.5417375585800402E-8</v>
      </c>
      <c r="IZ2417" s="118" t="str">
        <f t="shared" si="1550"/>
        <v/>
      </c>
      <c r="JA2417" s="118" t="str">
        <f t="shared" si="1551"/>
        <v/>
      </c>
      <c r="JB2417" s="118"/>
      <c r="JC2417" s="118">
        <v>1697</v>
      </c>
      <c r="JD2417" s="118">
        <f t="shared" si="1552"/>
        <v>3392.3697880182181</v>
      </c>
      <c r="JE2417" s="118">
        <f t="shared" si="1553"/>
        <v>6.7270755443016282E-6</v>
      </c>
      <c r="JF2417" s="118">
        <f t="shared" si="1554"/>
        <v>0.99734827280976346</v>
      </c>
      <c r="JG2417" s="118">
        <f t="shared" si="1555"/>
        <v>6.7270755443016282E-6</v>
      </c>
      <c r="JH2417" s="118" t="str">
        <f t="shared" si="1556"/>
        <v/>
      </c>
      <c r="JI2417" s="118" t="str">
        <f t="shared" si="1557"/>
        <v/>
      </c>
      <c r="JJ2417" s="118">
        <f t="shared" si="1558"/>
        <v>4.5417375585800402E-8</v>
      </c>
      <c r="JK2417" s="118" t="str">
        <f t="shared" si="1559"/>
        <v/>
      </c>
      <c r="JL2417" s="118" t="str">
        <f t="shared" si="1560"/>
        <v/>
      </c>
      <c r="JM2417" s="118"/>
      <c r="JN2417" s="118"/>
      <c r="JO2417" s="118"/>
      <c r="JP2417" s="118">
        <f t="shared" si="1514"/>
        <v>10.892799999999845</v>
      </c>
      <c r="JQ2417" s="138">
        <f t="shared" si="1515"/>
        <v>0.14336386905488888</v>
      </c>
      <c r="JR2417" s="118">
        <f t="shared" si="1516"/>
        <v>2.8716414829826897E-4</v>
      </c>
      <c r="JS2417" s="118" t="str">
        <f t="shared" si="1512"/>
        <v/>
      </c>
      <c r="JT2417" s="119" t="str">
        <f t="shared" si="1513"/>
        <v/>
      </c>
    </row>
    <row r="2418" spans="209:280" ht="20.100000000000001" customHeight="1" x14ac:dyDescent="0.25">
      <c r="HA2418" s="1">
        <v>1698</v>
      </c>
      <c r="HB2418" s="1">
        <f t="shared" si="1517"/>
        <v>44339.175960791668</v>
      </c>
      <c r="HC2418" s="1">
        <f t="shared" si="1518"/>
        <v>5.0970370698724323E-7</v>
      </c>
      <c r="HD2418" s="1">
        <f t="shared" si="1519"/>
        <v>0.99738083219401052</v>
      </c>
      <c r="HE2418" s="1">
        <f t="shared" si="1520"/>
        <v>5.0970370698724323E-7</v>
      </c>
      <c r="HF2418" s="1" t="str">
        <f t="shared" si="1521"/>
        <v/>
      </c>
      <c r="HG2418" s="1" t="str">
        <f t="shared" si="1522"/>
        <v/>
      </c>
      <c r="HK2418" s="1">
        <f t="shared" si="1523"/>
        <v>4.3497826423753225E-28</v>
      </c>
      <c r="HL2418" s="1" t="str">
        <f t="shared" si="1524"/>
        <v/>
      </c>
      <c r="HM2418" s="1" t="str">
        <f t="shared" si="1525"/>
        <v/>
      </c>
      <c r="HR2418" s="1">
        <v>1698</v>
      </c>
      <c r="HS2418" s="1">
        <f t="shared" si="1526"/>
        <v>99.987717674084763</v>
      </c>
      <c r="HT2418" s="1">
        <f t="shared" si="1527"/>
        <v>2.260261847924214E-4</v>
      </c>
      <c r="HU2418" s="1">
        <f t="shared" si="1528"/>
        <v>0.99738083219401052</v>
      </c>
      <c r="HV2418" s="118">
        <f t="shared" si="1529"/>
        <v>2.260261847924214E-4</v>
      </c>
      <c r="HW2418" s="118" t="str">
        <f t="shared" si="1530"/>
        <v/>
      </c>
      <c r="HX2418" s="118" t="str">
        <f t="shared" si="1531"/>
        <v/>
      </c>
      <c r="HY2418" s="118">
        <f t="shared" si="1532"/>
        <v>5.9628560022612575E-4</v>
      </c>
      <c r="HZ2418" s="118" t="str">
        <f t="shared" si="1533"/>
        <v/>
      </c>
      <c r="IA2418" s="118" t="str">
        <f t="shared" si="1534"/>
        <v/>
      </c>
      <c r="IB2418" s="118"/>
      <c r="IC2418" s="118"/>
      <c r="ID2418" s="118"/>
      <c r="IE2418" s="118">
        <v>1698</v>
      </c>
      <c r="IF2418" s="118">
        <f t="shared" si="1561"/>
        <v>170.07351335015855</v>
      </c>
      <c r="IG2418" s="118">
        <f t="shared" si="1535"/>
        <v>1.3288278643038985E-4</v>
      </c>
      <c r="IH2418" s="118">
        <f t="shared" si="1536"/>
        <v>0.99738083219401052</v>
      </c>
      <c r="II2418" s="118">
        <f t="shared" si="1537"/>
        <v>1.3288278643038985E-4</v>
      </c>
      <c r="IJ2418" s="118" t="str">
        <f t="shared" si="1538"/>
        <v/>
      </c>
      <c r="IK2418" s="118" t="str">
        <f t="shared" si="1539"/>
        <v/>
      </c>
      <c r="IL2418" s="118">
        <f t="shared" si="1540"/>
        <v>2.9626848832459204E-56</v>
      </c>
      <c r="IM2418" s="118" t="str">
        <f t="shared" si="1541"/>
        <v/>
      </c>
      <c r="IN2418" s="118" t="str">
        <f t="shared" si="1542"/>
        <v/>
      </c>
      <c r="IO2418" s="118"/>
      <c r="IP2418" s="118"/>
      <c r="IQ2418" s="118"/>
      <c r="IR2418" s="118">
        <v>1698</v>
      </c>
      <c r="IS2418" s="118">
        <f t="shared" si="1543"/>
        <v>4407.7890753080801</v>
      </c>
      <c r="IT2418" s="118">
        <f t="shared" si="1544"/>
        <v>5.12725131939204E-6</v>
      </c>
      <c r="IU2418" s="118">
        <f t="shared" si="1545"/>
        <v>0.99738083219401052</v>
      </c>
      <c r="IV2418" s="118">
        <f t="shared" si="1546"/>
        <v>5.12725131939204E-6</v>
      </c>
      <c r="IW2418" s="118" t="str">
        <f t="shared" si="1547"/>
        <v/>
      </c>
      <c r="IX2418" s="118" t="str">
        <f t="shared" si="1548"/>
        <v/>
      </c>
      <c r="IY2418" s="118">
        <f t="shared" si="1549"/>
        <v>4.6177797017556726E-8</v>
      </c>
      <c r="IZ2418" s="118" t="str">
        <f t="shared" si="1550"/>
        <v/>
      </c>
      <c r="JA2418" s="118" t="str">
        <f t="shared" si="1551"/>
        <v/>
      </c>
      <c r="JB2418" s="118"/>
      <c r="JC2418" s="118">
        <v>1698</v>
      </c>
      <c r="JD2418" s="118">
        <f t="shared" si="1552"/>
        <v>3397.2368895792197</v>
      </c>
      <c r="JE2418" s="118">
        <f t="shared" si="1553"/>
        <v>6.6524187410358644E-6</v>
      </c>
      <c r="JF2418" s="118">
        <f t="shared" si="1554"/>
        <v>0.99738083219401052</v>
      </c>
      <c r="JG2418" s="118">
        <f t="shared" si="1555"/>
        <v>6.6524187410358644E-6</v>
      </c>
      <c r="JH2418" s="118" t="str">
        <f t="shared" si="1556"/>
        <v/>
      </c>
      <c r="JI2418" s="118" t="str">
        <f t="shared" si="1557"/>
        <v/>
      </c>
      <c r="JJ2418" s="118">
        <f t="shared" si="1558"/>
        <v>4.6177797017556726E-8</v>
      </c>
      <c r="JK2418" s="118" t="str">
        <f t="shared" si="1559"/>
        <v/>
      </c>
      <c r="JL2418" s="118" t="str">
        <f t="shared" si="1560"/>
        <v/>
      </c>
      <c r="JM2418" s="118"/>
      <c r="JN2418" s="118"/>
      <c r="JO2418" s="118"/>
      <c r="JP2418" s="118">
        <f t="shared" si="1514"/>
        <v>10.899199999999844</v>
      </c>
      <c r="JQ2418" s="138">
        <f t="shared" si="1515"/>
        <v>0.14307670490659061</v>
      </c>
      <c r="JR2418" s="118">
        <f t="shared" si="1516"/>
        <v>2.8666720985234817E-4</v>
      </c>
      <c r="JS2418" s="118" t="str">
        <f t="shared" si="1512"/>
        <v/>
      </c>
      <c r="JT2418" s="119" t="str">
        <f t="shared" si="1513"/>
        <v/>
      </c>
    </row>
    <row r="2419" spans="209:280" ht="20.100000000000001" customHeight="1" x14ac:dyDescent="0.25">
      <c r="HA2419" s="1">
        <v>1699</v>
      </c>
      <c r="HB2419" s="1">
        <f t="shared" si="1517"/>
        <v>44402.69913552059</v>
      </c>
      <c r="HC2419" s="1">
        <f t="shared" si="1518"/>
        <v>5.0403897185958119E-7</v>
      </c>
      <c r="HD2419" s="1">
        <f t="shared" si="1519"/>
        <v>0.99741302997846792</v>
      </c>
      <c r="HE2419" s="1">
        <f t="shared" si="1520"/>
        <v>5.0403897185958119E-7</v>
      </c>
      <c r="HF2419" s="1" t="str">
        <f t="shared" si="1521"/>
        <v/>
      </c>
      <c r="HG2419" s="1" t="str">
        <f t="shared" si="1522"/>
        <v/>
      </c>
      <c r="HK2419" s="1">
        <f t="shared" si="1523"/>
        <v>4.5315802012019239E-28</v>
      </c>
      <c r="HL2419" s="1" t="str">
        <f t="shared" si="1524"/>
        <v/>
      </c>
      <c r="HM2419" s="1" t="str">
        <f t="shared" si="1525"/>
        <v/>
      </c>
      <c r="HR2419" s="1">
        <v>1699</v>
      </c>
      <c r="HS2419" s="1">
        <f t="shared" si="1526"/>
        <v>100.13096655327399</v>
      </c>
      <c r="HT2419" s="1">
        <f t="shared" si="1527"/>
        <v>2.2351417938376334E-4</v>
      </c>
      <c r="HU2419" s="1">
        <f t="shared" si="1528"/>
        <v>0.99741302997846792</v>
      </c>
      <c r="HV2419" s="118">
        <f t="shared" si="1529"/>
        <v>2.2351417938376334E-4</v>
      </c>
      <c r="HW2419" s="118" t="str">
        <f t="shared" si="1530"/>
        <v/>
      </c>
      <c r="HX2419" s="118" t="str">
        <f t="shared" si="1531"/>
        <v/>
      </c>
      <c r="HY2419" s="118">
        <f t="shared" si="1532"/>
        <v>6.020802213731627E-4</v>
      </c>
      <c r="HZ2419" s="118" t="str">
        <f t="shared" si="1533"/>
        <v/>
      </c>
      <c r="IA2419" s="118" t="str">
        <f t="shared" si="1534"/>
        <v/>
      </c>
      <c r="IB2419" s="118"/>
      <c r="IC2419" s="118"/>
      <c r="ID2419" s="118"/>
      <c r="IE2419" s="118">
        <v>1699</v>
      </c>
      <c r="IF2419" s="118">
        <f t="shared" si="1561"/>
        <v>170.31717167874044</v>
      </c>
      <c r="IG2419" s="118">
        <f t="shared" si="1535"/>
        <v>1.3140595630764412E-4</v>
      </c>
      <c r="IH2419" s="118">
        <f t="shared" si="1536"/>
        <v>0.99741302997846792</v>
      </c>
      <c r="II2419" s="118">
        <f t="shared" si="1537"/>
        <v>1.3140595630764412E-4</v>
      </c>
      <c r="IJ2419" s="118" t="str">
        <f t="shared" si="1538"/>
        <v/>
      </c>
      <c r="IK2419" s="118" t="str">
        <f t="shared" si="1539"/>
        <v/>
      </c>
      <c r="IL2419" s="118">
        <f t="shared" si="1540"/>
        <v>3.1543490663926073E-56</v>
      </c>
      <c r="IM2419" s="118" t="str">
        <f t="shared" si="1541"/>
        <v/>
      </c>
      <c r="IN2419" s="118" t="str">
        <f t="shared" si="1542"/>
        <v/>
      </c>
      <c r="IO2419" s="118"/>
      <c r="IP2419" s="118"/>
      <c r="IQ2419" s="118"/>
      <c r="IR2419" s="118">
        <v>1699</v>
      </c>
      <c r="IS2419" s="118">
        <f t="shared" si="1543"/>
        <v>4414.1039593701271</v>
      </c>
      <c r="IT2419" s="118">
        <f t="shared" si="1544"/>
        <v>5.07026817357779E-6</v>
      </c>
      <c r="IU2419" s="118">
        <f t="shared" si="1545"/>
        <v>0.99741302997846792</v>
      </c>
      <c r="IV2419" s="118">
        <f t="shared" si="1546"/>
        <v>5.07026817357779E-6</v>
      </c>
      <c r="IW2419" s="118" t="str">
        <f t="shared" si="1547"/>
        <v/>
      </c>
      <c r="IX2419" s="118" t="str">
        <f t="shared" si="1548"/>
        <v/>
      </c>
      <c r="IY2419" s="118">
        <f t="shared" si="1549"/>
        <v>4.6950198947895887E-8</v>
      </c>
      <c r="IZ2419" s="118" t="str">
        <f t="shared" si="1550"/>
        <v/>
      </c>
      <c r="JA2419" s="118" t="str">
        <f t="shared" si="1551"/>
        <v/>
      </c>
      <c r="JB2419" s="118"/>
      <c r="JC2419" s="118">
        <v>1699</v>
      </c>
      <c r="JD2419" s="118">
        <f t="shared" si="1552"/>
        <v>3402.1039911402213</v>
      </c>
      <c r="JE2419" s="118">
        <f t="shared" si="1553"/>
        <v>6.5784852192472757E-6</v>
      </c>
      <c r="JF2419" s="118">
        <f t="shared" si="1554"/>
        <v>0.99741302997846792</v>
      </c>
      <c r="JG2419" s="118">
        <f t="shared" si="1555"/>
        <v>6.5784852192472757E-6</v>
      </c>
      <c r="JH2419" s="118" t="str">
        <f t="shared" si="1556"/>
        <v/>
      </c>
      <c r="JI2419" s="118" t="str">
        <f t="shared" si="1557"/>
        <v/>
      </c>
      <c r="JJ2419" s="118">
        <f t="shared" si="1558"/>
        <v>4.6950198947895887E-8</v>
      </c>
      <c r="JK2419" s="118" t="str">
        <f t="shared" si="1559"/>
        <v/>
      </c>
      <c r="JL2419" s="118" t="str">
        <f t="shared" si="1560"/>
        <v/>
      </c>
      <c r="JM2419" s="118"/>
      <c r="JN2419" s="118"/>
      <c r="JO2419" s="118"/>
      <c r="JP2419" s="118">
        <f t="shared" si="1514"/>
        <v>10.905599999999843</v>
      </c>
      <c r="JQ2419" s="138">
        <f t="shared" si="1515"/>
        <v>0.14279003769673826</v>
      </c>
      <c r="JR2419" s="118">
        <f t="shared" si="1516"/>
        <v>2.8617088482321695E-4</v>
      </c>
      <c r="JS2419" s="118" t="str">
        <f t="shared" si="1512"/>
        <v/>
      </c>
      <c r="JT2419" s="119" t="str">
        <f t="shared" si="1513"/>
        <v/>
      </c>
    </row>
    <row r="2420" spans="209:280" ht="20.100000000000001" customHeight="1" x14ac:dyDescent="0.25">
      <c r="HA2420" s="1">
        <v>1700</v>
      </c>
      <c r="HB2420" s="1">
        <f t="shared" si="1517"/>
        <v>44466.222310249526</v>
      </c>
      <c r="HC2420" s="1">
        <f t="shared" si="1518"/>
        <v>4.9842921842351379E-7</v>
      </c>
      <c r="HD2420" s="1">
        <f t="shared" si="1519"/>
        <v>0.99744486966957202</v>
      </c>
      <c r="HE2420" s="1">
        <f t="shared" si="1520"/>
        <v>4.9842921842351379E-7</v>
      </c>
      <c r="HF2420" s="1" t="str">
        <f t="shared" si="1521"/>
        <v/>
      </c>
      <c r="HG2420" s="1" t="str">
        <f t="shared" si="1522"/>
        <v/>
      </c>
      <c r="HK2420" s="1">
        <f t="shared" si="1523"/>
        <v>4.7209003868373251E-28</v>
      </c>
      <c r="HL2420" s="1" t="str">
        <f t="shared" si="1524"/>
        <v/>
      </c>
      <c r="HM2420" s="1" t="str">
        <f t="shared" si="1525"/>
        <v/>
      </c>
      <c r="HR2420" s="1">
        <v>1700</v>
      </c>
      <c r="HS2420" s="1">
        <f t="shared" si="1526"/>
        <v>100.27421543246322</v>
      </c>
      <c r="HT2420" s="1">
        <f t="shared" si="1527"/>
        <v>2.21026555398694E-4</v>
      </c>
      <c r="HU2420" s="1">
        <f t="shared" si="1528"/>
        <v>0.99744486966957202</v>
      </c>
      <c r="HV2420" s="118">
        <f t="shared" si="1529"/>
        <v>2.21026555398694E-4</v>
      </c>
      <c r="HW2420" s="118" t="str">
        <f t="shared" si="1530"/>
        <v/>
      </c>
      <c r="HX2420" s="118" t="str">
        <f t="shared" si="1531"/>
        <v/>
      </c>
      <c r="HY2420" s="118">
        <f t="shared" si="1532"/>
        <v>6.0792142702792385E-4</v>
      </c>
      <c r="HZ2420" s="118" t="str">
        <f t="shared" si="1533"/>
        <v/>
      </c>
      <c r="IA2420" s="118" t="str">
        <f t="shared" si="1534"/>
        <v/>
      </c>
      <c r="IB2420" s="118"/>
      <c r="IC2420" s="118"/>
      <c r="ID2420" s="118"/>
      <c r="IE2420" s="118">
        <v>1700</v>
      </c>
      <c r="IF2420" s="118">
        <f t="shared" si="1561"/>
        <v>170.56083000732232</v>
      </c>
      <c r="IG2420" s="118">
        <f t="shared" si="1535"/>
        <v>1.2994346023874546E-4</v>
      </c>
      <c r="IH2420" s="118">
        <f t="shared" si="1536"/>
        <v>0.99744486966957202</v>
      </c>
      <c r="II2420" s="118">
        <f t="shared" si="1537"/>
        <v>1.2994346023874546E-4</v>
      </c>
      <c r="IJ2420" s="118" t="str">
        <f t="shared" si="1538"/>
        <v/>
      </c>
      <c r="IK2420" s="118" t="str">
        <f t="shared" si="1539"/>
        <v/>
      </c>
      <c r="IL2420" s="118">
        <f t="shared" si="1540"/>
        <v>3.3583587952615977E-56</v>
      </c>
      <c r="IM2420" s="118" t="str">
        <f t="shared" si="1541"/>
        <v/>
      </c>
      <c r="IN2420" s="118" t="str">
        <f t="shared" si="1542"/>
        <v/>
      </c>
      <c r="IO2420" s="118"/>
      <c r="IP2420" s="118"/>
      <c r="IQ2420" s="118"/>
      <c r="IR2420" s="118">
        <v>1700</v>
      </c>
      <c r="IS2420" s="118">
        <f t="shared" si="1543"/>
        <v>4420.4188434321723</v>
      </c>
      <c r="IT2420" s="118">
        <f t="shared" si="1544"/>
        <v>5.0138381038878108E-6</v>
      </c>
      <c r="IU2420" s="118">
        <f t="shared" si="1545"/>
        <v>0.99744486966957202</v>
      </c>
      <c r="IV2420" s="118">
        <f t="shared" si="1546"/>
        <v>5.0138381038878108E-6</v>
      </c>
      <c r="IW2420" s="118" t="str">
        <f t="shared" si="1547"/>
        <v/>
      </c>
      <c r="IX2420" s="118" t="str">
        <f t="shared" si="1548"/>
        <v/>
      </c>
      <c r="IY2420" s="118">
        <f t="shared" si="1549"/>
        <v>4.7734756847585721E-8</v>
      </c>
      <c r="IZ2420" s="118" t="str">
        <f t="shared" si="1550"/>
        <v/>
      </c>
      <c r="JA2420" s="118" t="str">
        <f t="shared" si="1551"/>
        <v/>
      </c>
      <c r="JB2420" s="118"/>
      <c r="JC2420" s="118">
        <v>1700</v>
      </c>
      <c r="JD2420" s="118">
        <f t="shared" si="1552"/>
        <v>3406.9710927012229</v>
      </c>
      <c r="JE2420" s="118">
        <f t="shared" si="1553"/>
        <v>6.5052692932512525E-6</v>
      </c>
      <c r="JF2420" s="118">
        <f t="shared" si="1554"/>
        <v>0.99744486966957202</v>
      </c>
      <c r="JG2420" s="118">
        <f t="shared" si="1555"/>
        <v>6.5052692932512525E-6</v>
      </c>
      <c r="JH2420" s="118" t="str">
        <f t="shared" si="1556"/>
        <v/>
      </c>
      <c r="JI2420" s="118" t="str">
        <f t="shared" si="1557"/>
        <v/>
      </c>
      <c r="JJ2420" s="118">
        <f t="shared" si="1558"/>
        <v>4.7734756847585721E-8</v>
      </c>
      <c r="JK2420" s="118" t="str">
        <f t="shared" si="1559"/>
        <v/>
      </c>
      <c r="JL2420" s="118" t="str">
        <f t="shared" si="1560"/>
        <v/>
      </c>
      <c r="JM2420" s="118"/>
      <c r="JN2420" s="118"/>
      <c r="JO2420" s="118"/>
      <c r="JP2420" s="118">
        <f t="shared" si="1514"/>
        <v>10.911999999999843</v>
      </c>
      <c r="JQ2420" s="138">
        <f t="shared" si="1515"/>
        <v>0.14250386681191504</v>
      </c>
      <c r="JR2420" s="118">
        <f t="shared" si="1516"/>
        <v>2.8567517329219916E-4</v>
      </c>
      <c r="JS2420" s="118" t="str">
        <f t="shared" si="1512"/>
        <v/>
      </c>
      <c r="JT2420" s="119" t="str">
        <f t="shared" si="1513"/>
        <v/>
      </c>
    </row>
    <row r="2421" spans="209:280" ht="20.100000000000001" customHeight="1" x14ac:dyDescent="0.25">
      <c r="HA2421" s="1">
        <v>1701</v>
      </c>
      <c r="HB2421" s="1">
        <f t="shared" si="1517"/>
        <v>44529.745484978448</v>
      </c>
      <c r="HC2421" s="1">
        <f t="shared" si="1518"/>
        <v>4.9287401326640112E-7</v>
      </c>
      <c r="HD2421" s="1">
        <f t="shared" si="1519"/>
        <v>0.99747635474615681</v>
      </c>
      <c r="HE2421" s="1">
        <f t="shared" si="1520"/>
        <v>4.9287401326640112E-7</v>
      </c>
      <c r="HF2421" s="1" t="str">
        <f t="shared" si="1521"/>
        <v/>
      </c>
      <c r="HG2421" s="1" t="str">
        <f t="shared" si="1522"/>
        <v/>
      </c>
      <c r="HK2421" s="1">
        <f t="shared" si="1523"/>
        <v>4.9180512945517915E-28</v>
      </c>
      <c r="HL2421" s="1" t="str">
        <f t="shared" si="1524"/>
        <v/>
      </c>
      <c r="HM2421" s="1" t="str">
        <f t="shared" si="1525"/>
        <v/>
      </c>
      <c r="HR2421" s="1">
        <v>1701</v>
      </c>
      <c r="HS2421" s="1">
        <f t="shared" si="1526"/>
        <v>100.41746431165245</v>
      </c>
      <c r="HT2421" s="1">
        <f t="shared" si="1527"/>
        <v>2.1856312064201302E-4</v>
      </c>
      <c r="HU2421" s="1">
        <f t="shared" si="1528"/>
        <v>0.99747635474615681</v>
      </c>
      <c r="HV2421" s="118">
        <f t="shared" si="1529"/>
        <v>2.1856312064201302E-4</v>
      </c>
      <c r="HW2421" s="118" t="str">
        <f t="shared" si="1530"/>
        <v/>
      </c>
      <c r="HX2421" s="118" t="str">
        <f t="shared" si="1531"/>
        <v/>
      </c>
      <c r="HY2421" s="118">
        <f t="shared" si="1532"/>
        <v>6.1380948131584329E-4</v>
      </c>
      <c r="HZ2421" s="118" t="str">
        <f t="shared" si="1533"/>
        <v/>
      </c>
      <c r="IA2421" s="118" t="str">
        <f t="shared" si="1534"/>
        <v/>
      </c>
      <c r="IB2421" s="118"/>
      <c r="IC2421" s="118"/>
      <c r="ID2421" s="118"/>
      <c r="IE2421" s="118">
        <v>1701</v>
      </c>
      <c r="IF2421" s="118">
        <f t="shared" si="1561"/>
        <v>170.80448833590421</v>
      </c>
      <c r="IG2421" s="118">
        <f t="shared" si="1535"/>
        <v>1.2849518523044113E-4</v>
      </c>
      <c r="IH2421" s="118">
        <f t="shared" si="1536"/>
        <v>0.99747635474615681</v>
      </c>
      <c r="II2421" s="118">
        <f t="shared" si="1537"/>
        <v>1.2849518523044113E-4</v>
      </c>
      <c r="IJ2421" s="118" t="str">
        <f t="shared" si="1538"/>
        <v/>
      </c>
      <c r="IK2421" s="118" t="str">
        <f t="shared" si="1539"/>
        <v/>
      </c>
      <c r="IL2421" s="118">
        <f t="shared" si="1540"/>
        <v>3.5755057872753328E-56</v>
      </c>
      <c r="IM2421" s="118" t="str">
        <f t="shared" si="1541"/>
        <v/>
      </c>
      <c r="IN2421" s="118" t="str">
        <f t="shared" si="1542"/>
        <v/>
      </c>
      <c r="IO2421" s="118"/>
      <c r="IP2421" s="118"/>
      <c r="IQ2421" s="118"/>
      <c r="IR2421" s="118">
        <v>1701</v>
      </c>
      <c r="IS2421" s="118">
        <f t="shared" si="1543"/>
        <v>4426.7337274942192</v>
      </c>
      <c r="IT2421" s="118">
        <f t="shared" si="1544"/>
        <v>4.9579567505037693E-6</v>
      </c>
      <c r="IU2421" s="118">
        <f t="shared" si="1545"/>
        <v>0.99747635474615681</v>
      </c>
      <c r="IV2421" s="118">
        <f t="shared" si="1546"/>
        <v>4.9579567505037693E-6</v>
      </c>
      <c r="IW2421" s="118" t="str">
        <f t="shared" si="1547"/>
        <v/>
      </c>
      <c r="IX2421" s="118" t="str">
        <f t="shared" si="1548"/>
        <v/>
      </c>
      <c r="IY2421" s="118">
        <f t="shared" si="1549"/>
        <v>4.8531648532657338E-8</v>
      </c>
      <c r="IZ2421" s="118" t="str">
        <f t="shared" si="1550"/>
        <v/>
      </c>
      <c r="JA2421" s="118" t="str">
        <f t="shared" si="1551"/>
        <v/>
      </c>
      <c r="JB2421" s="118"/>
      <c r="JC2421" s="118">
        <v>1701</v>
      </c>
      <c r="JD2421" s="118">
        <f t="shared" si="1552"/>
        <v>3411.8381942622245</v>
      </c>
      <c r="JE2421" s="118">
        <f t="shared" si="1553"/>
        <v>6.4327653063449887E-6</v>
      </c>
      <c r="JF2421" s="118">
        <f t="shared" si="1554"/>
        <v>0.99747635474615681</v>
      </c>
      <c r="JG2421" s="118">
        <f t="shared" si="1555"/>
        <v>6.4327653063449887E-6</v>
      </c>
      <c r="JH2421" s="118" t="str">
        <f t="shared" si="1556"/>
        <v/>
      </c>
      <c r="JI2421" s="118" t="str">
        <f t="shared" si="1557"/>
        <v/>
      </c>
      <c r="JJ2421" s="118">
        <f t="shared" si="1558"/>
        <v>4.8531648532657338E-8</v>
      </c>
      <c r="JK2421" s="118" t="str">
        <f t="shared" si="1559"/>
        <v/>
      </c>
      <c r="JL2421" s="118" t="str">
        <f t="shared" si="1560"/>
        <v/>
      </c>
      <c r="JM2421" s="118"/>
      <c r="JN2421" s="118"/>
      <c r="JO2421" s="118"/>
      <c r="JP2421" s="118">
        <f t="shared" si="1514"/>
        <v>10.918399999999842</v>
      </c>
      <c r="JQ2421" s="138">
        <f t="shared" si="1515"/>
        <v>0.14221819163862284</v>
      </c>
      <c r="JR2421" s="118">
        <f t="shared" si="1516"/>
        <v>2.8518007533609446E-4</v>
      </c>
      <c r="JS2421" s="118" t="str">
        <f t="shared" si="1512"/>
        <v/>
      </c>
      <c r="JT2421" s="119" t="str">
        <f t="shared" si="1513"/>
        <v/>
      </c>
    </row>
    <row r="2422" spans="209:280" ht="20.100000000000001" customHeight="1" x14ac:dyDescent="0.25">
      <c r="HA2422" s="1">
        <v>1702</v>
      </c>
      <c r="HB2422" s="1">
        <f t="shared" si="1517"/>
        <v>44593.268659707384</v>
      </c>
      <c r="HC2422" s="1">
        <f t="shared" si="1518"/>
        <v>4.8737292519903117E-7</v>
      </c>
      <c r="HD2422" s="1">
        <f t="shared" si="1519"/>
        <v>0.99750748865959504</v>
      </c>
      <c r="HE2422" s="1">
        <f t="shared" si="1520"/>
        <v>4.8737292519903117E-7</v>
      </c>
      <c r="HF2422" s="1" t="str">
        <f t="shared" si="1521"/>
        <v/>
      </c>
      <c r="HG2422" s="1" t="str">
        <f t="shared" si="1522"/>
        <v/>
      </c>
      <c r="HK2422" s="1">
        <f t="shared" si="1523"/>
        <v>5.1233535049200686E-28</v>
      </c>
      <c r="HL2422" s="1" t="str">
        <f t="shared" si="1524"/>
        <v/>
      </c>
      <c r="HM2422" s="1" t="str">
        <f t="shared" si="1525"/>
        <v/>
      </c>
      <c r="HR2422" s="1">
        <v>1702</v>
      </c>
      <c r="HS2422" s="1">
        <f t="shared" si="1526"/>
        <v>100.56071319084168</v>
      </c>
      <c r="HT2422" s="1">
        <f t="shared" si="1527"/>
        <v>2.1612368390449337E-4</v>
      </c>
      <c r="HU2422" s="1">
        <f t="shared" si="1528"/>
        <v>0.99750748865959504</v>
      </c>
      <c r="HV2422" s="118">
        <f t="shared" si="1529"/>
        <v>2.1612368390449337E-4</v>
      </c>
      <c r="HW2422" s="118" t="str">
        <f t="shared" si="1530"/>
        <v/>
      </c>
      <c r="HX2422" s="118" t="str">
        <f t="shared" si="1531"/>
        <v/>
      </c>
      <c r="HY2422" s="118">
        <f t="shared" si="1532"/>
        <v>6.1974464866308232E-4</v>
      </c>
      <c r="HZ2422" s="118" t="str">
        <f t="shared" si="1533"/>
        <v/>
      </c>
      <c r="IA2422" s="118" t="str">
        <f t="shared" si="1534"/>
        <v/>
      </c>
      <c r="IB2422" s="118"/>
      <c r="IC2422" s="118"/>
      <c r="ID2422" s="118"/>
      <c r="IE2422" s="118">
        <v>1702</v>
      </c>
      <c r="IF2422" s="118">
        <f t="shared" si="1561"/>
        <v>171.0481466644861</v>
      </c>
      <c r="IG2422" s="118">
        <f t="shared" si="1535"/>
        <v>1.2706101886914112E-4</v>
      </c>
      <c r="IH2422" s="118">
        <f t="shared" si="1536"/>
        <v>0.99750748865959504</v>
      </c>
      <c r="II2422" s="118">
        <f t="shared" si="1537"/>
        <v>1.2706101886914112E-4</v>
      </c>
      <c r="IJ2422" s="118" t="str">
        <f t="shared" si="1538"/>
        <v/>
      </c>
      <c r="IK2422" s="118" t="str">
        <f t="shared" si="1539"/>
        <v/>
      </c>
      <c r="IL2422" s="118">
        <f t="shared" si="1540"/>
        <v>3.8066323070206019E-56</v>
      </c>
      <c r="IM2422" s="118" t="str">
        <f t="shared" si="1541"/>
        <v/>
      </c>
      <c r="IN2422" s="118" t="str">
        <f t="shared" si="1542"/>
        <v/>
      </c>
      <c r="IO2422" s="118"/>
      <c r="IP2422" s="118"/>
      <c r="IQ2422" s="118"/>
      <c r="IR2422" s="118">
        <v>1702</v>
      </c>
      <c r="IS2422" s="118">
        <f t="shared" si="1543"/>
        <v>4433.0486115562644</v>
      </c>
      <c r="IT2422" s="118">
        <f t="shared" si="1544"/>
        <v>4.9026197759735582E-6</v>
      </c>
      <c r="IU2422" s="118">
        <f t="shared" si="1545"/>
        <v>0.99750748865959504</v>
      </c>
      <c r="IV2422" s="118">
        <f t="shared" si="1546"/>
        <v>4.9026197759735582E-6</v>
      </c>
      <c r="IW2422" s="118" t="str">
        <f t="shared" si="1547"/>
        <v/>
      </c>
      <c r="IX2422" s="118" t="str">
        <f t="shared" si="1548"/>
        <v/>
      </c>
      <c r="IY2422" s="118">
        <f t="shared" si="1549"/>
        <v>4.9341054192118007E-8</v>
      </c>
      <c r="IZ2422" s="118" t="str">
        <f t="shared" si="1550"/>
        <v/>
      </c>
      <c r="JA2422" s="118" t="str">
        <f t="shared" si="1551"/>
        <v/>
      </c>
      <c r="JB2422" s="118"/>
      <c r="JC2422" s="118">
        <v>1702</v>
      </c>
      <c r="JD2422" s="118">
        <f t="shared" si="1552"/>
        <v>3416.7052958232262</v>
      </c>
      <c r="JE2422" s="118">
        <f t="shared" si="1553"/>
        <v>6.3609676308449139E-6</v>
      </c>
      <c r="JF2422" s="118">
        <f t="shared" si="1554"/>
        <v>0.99750748865959504</v>
      </c>
      <c r="JG2422" s="118">
        <f t="shared" si="1555"/>
        <v>6.3609676308449139E-6</v>
      </c>
      <c r="JH2422" s="118" t="str">
        <f t="shared" si="1556"/>
        <v/>
      </c>
      <c r="JI2422" s="118" t="str">
        <f t="shared" si="1557"/>
        <v/>
      </c>
      <c r="JJ2422" s="118">
        <f t="shared" si="1558"/>
        <v>4.9341054192118007E-8</v>
      </c>
      <c r="JK2422" s="118" t="str">
        <f t="shared" si="1559"/>
        <v/>
      </c>
      <c r="JL2422" s="118" t="str">
        <f t="shared" si="1560"/>
        <v/>
      </c>
      <c r="JM2422" s="118"/>
      <c r="JN2422" s="118"/>
      <c r="JO2422" s="118"/>
      <c r="JP2422" s="118">
        <f t="shared" si="1514"/>
        <v>10.924799999999841</v>
      </c>
      <c r="JQ2422" s="138">
        <f t="shared" si="1515"/>
        <v>0.14193301156328675</v>
      </c>
      <c r="JR2422" s="118">
        <f t="shared" si="1516"/>
        <v>2.8468559102917679E-4</v>
      </c>
      <c r="JS2422" s="118" t="str">
        <f t="shared" si="1512"/>
        <v/>
      </c>
      <c r="JT2422" s="119" t="str">
        <f t="shared" si="1513"/>
        <v/>
      </c>
    </row>
    <row r="2423" spans="209:280" ht="20.100000000000001" customHeight="1" x14ac:dyDescent="0.25">
      <c r="HA2423" s="1">
        <v>1703</v>
      </c>
      <c r="HB2423" s="1">
        <f t="shared" si="1517"/>
        <v>44656.791834436306</v>
      </c>
      <c r="HC2423" s="1">
        <f t="shared" si="1518"/>
        <v>4.8192552525829364E-7</v>
      </c>
      <c r="HD2423" s="1">
        <f t="shared" si="1519"/>
        <v>0.99753827483393986</v>
      </c>
      <c r="HE2423" s="1">
        <f t="shared" si="1520"/>
        <v>4.8192552525829364E-7</v>
      </c>
      <c r="HF2423" s="1" t="str">
        <f t="shared" si="1521"/>
        <v/>
      </c>
      <c r="HG2423" s="1" t="str">
        <f t="shared" si="1522"/>
        <v/>
      </c>
      <c r="HK2423" s="1">
        <f t="shared" si="1523"/>
        <v>5.3371405842790595E-28</v>
      </c>
      <c r="HL2423" s="1" t="str">
        <f t="shared" si="1524"/>
        <v/>
      </c>
      <c r="HM2423" s="1" t="str">
        <f t="shared" si="1525"/>
        <v/>
      </c>
      <c r="HR2423" s="1">
        <v>1703</v>
      </c>
      <c r="HS2423" s="1">
        <f t="shared" si="1526"/>
        <v>100.70396207003094</v>
      </c>
      <c r="HT2423" s="1">
        <f t="shared" si="1527"/>
        <v>2.1370805496406182E-4</v>
      </c>
      <c r="HU2423" s="1">
        <f t="shared" si="1528"/>
        <v>0.99753827483393986</v>
      </c>
      <c r="HV2423" s="118">
        <f t="shared" si="1529"/>
        <v>2.1370805496406182E-4</v>
      </c>
      <c r="HW2423" s="118" t="str">
        <f t="shared" si="1530"/>
        <v/>
      </c>
      <c r="HX2423" s="118" t="str">
        <f t="shared" si="1531"/>
        <v/>
      </c>
      <c r="HY2423" s="118">
        <f t="shared" si="1532"/>
        <v>6.2572719378244047E-4</v>
      </c>
      <c r="HZ2423" s="118" t="str">
        <f t="shared" si="1533"/>
        <v/>
      </c>
      <c r="IA2423" s="118" t="str">
        <f t="shared" si="1534"/>
        <v/>
      </c>
      <c r="IB2423" s="118"/>
      <c r="IC2423" s="118"/>
      <c r="ID2423" s="118"/>
      <c r="IE2423" s="118">
        <v>1703</v>
      </c>
      <c r="IF2423" s="118">
        <f t="shared" si="1561"/>
        <v>171.29180499306798</v>
      </c>
      <c r="IG2423" s="118">
        <f t="shared" si="1535"/>
        <v>1.2564084932161198E-4</v>
      </c>
      <c r="IH2423" s="118">
        <f t="shared" si="1536"/>
        <v>0.99753827483393986</v>
      </c>
      <c r="II2423" s="118">
        <f t="shared" si="1537"/>
        <v>1.2564084932161198E-4</v>
      </c>
      <c r="IJ2423" s="118" t="str">
        <f t="shared" si="1538"/>
        <v/>
      </c>
      <c r="IK2423" s="118" t="str">
        <f t="shared" si="1539"/>
        <v/>
      </c>
      <c r="IL2423" s="118">
        <f t="shared" si="1540"/>
        <v>4.0526343789133329E-56</v>
      </c>
      <c r="IM2423" s="118" t="str">
        <f t="shared" si="1541"/>
        <v/>
      </c>
      <c r="IN2423" s="118" t="str">
        <f t="shared" si="1542"/>
        <v/>
      </c>
      <c r="IO2423" s="118"/>
      <c r="IP2423" s="118"/>
      <c r="IQ2423" s="118"/>
      <c r="IR2423" s="118">
        <v>1703</v>
      </c>
      <c r="IS2423" s="118">
        <f t="shared" si="1543"/>
        <v>4439.3634956183096</v>
      </c>
      <c r="IT2423" s="118">
        <f t="shared" si="1544"/>
        <v>4.8478228652379288E-6</v>
      </c>
      <c r="IU2423" s="118">
        <f t="shared" si="1545"/>
        <v>0.99753827483393986</v>
      </c>
      <c r="IV2423" s="118">
        <f t="shared" si="1546"/>
        <v>4.8478228652379288E-6</v>
      </c>
      <c r="IW2423" s="118" t="str">
        <f t="shared" si="1547"/>
        <v/>
      </c>
      <c r="IX2423" s="118" t="str">
        <f t="shared" si="1548"/>
        <v/>
      </c>
      <c r="IY2423" s="118">
        <f t="shared" si="1549"/>
        <v>5.0163156415939354E-8</v>
      </c>
      <c r="IZ2423" s="118" t="str">
        <f t="shared" si="1550"/>
        <v/>
      </c>
      <c r="JA2423" s="118" t="str">
        <f t="shared" si="1551"/>
        <v/>
      </c>
      <c r="JB2423" s="118"/>
      <c r="JC2423" s="118">
        <v>1703</v>
      </c>
      <c r="JD2423" s="118">
        <f t="shared" si="1552"/>
        <v>3421.5723973842278</v>
      </c>
      <c r="JE2423" s="118">
        <f t="shared" si="1553"/>
        <v>6.2898706681214497E-6</v>
      </c>
      <c r="JF2423" s="118">
        <f t="shared" si="1554"/>
        <v>0.99753827483393975</v>
      </c>
      <c r="JG2423" s="118">
        <f t="shared" si="1555"/>
        <v>6.2898706681214497E-6</v>
      </c>
      <c r="JH2423" s="118" t="str">
        <f t="shared" si="1556"/>
        <v/>
      </c>
      <c r="JI2423" s="118" t="str">
        <f t="shared" si="1557"/>
        <v/>
      </c>
      <c r="JJ2423" s="118">
        <f t="shared" si="1558"/>
        <v>5.0163156415939354E-8</v>
      </c>
      <c r="JK2423" s="118" t="str">
        <f t="shared" si="1559"/>
        <v/>
      </c>
      <c r="JL2423" s="118" t="str">
        <f t="shared" si="1560"/>
        <v/>
      </c>
      <c r="JM2423" s="118"/>
      <c r="JN2423" s="118"/>
      <c r="JO2423" s="118"/>
      <c r="JP2423" s="118">
        <f t="shared" si="1514"/>
        <v>10.931199999999841</v>
      </c>
      <c r="JQ2423" s="138">
        <f t="shared" si="1515"/>
        <v>0.14164832597225757</v>
      </c>
      <c r="JR2423" s="118">
        <f t="shared" si="1516"/>
        <v>2.8419172044102936E-4</v>
      </c>
      <c r="JS2423" s="118" t="str">
        <f t="shared" si="1512"/>
        <v/>
      </c>
      <c r="JT2423" s="119" t="str">
        <f t="shared" si="1513"/>
        <v/>
      </c>
    </row>
    <row r="2424" spans="209:280" ht="20.100000000000001" customHeight="1" x14ac:dyDescent="0.25">
      <c r="HA2424" s="1">
        <v>1704</v>
      </c>
      <c r="HB2424" s="1">
        <f t="shared" si="1517"/>
        <v>44720.315009165228</v>
      </c>
      <c r="HC2424" s="1">
        <f t="shared" si="1518"/>
        <v>4.7653138670962387E-7</v>
      </c>
      <c r="HD2424" s="1">
        <f t="shared" si="1519"/>
        <v>0.99756871666606572</v>
      </c>
      <c r="HE2424" s="1">
        <f t="shared" si="1520"/>
        <v>4.7653138670962387E-7</v>
      </c>
      <c r="HF2424" s="1" t="str">
        <f t="shared" si="1521"/>
        <v/>
      </c>
      <c r="HG2424" s="1" t="str">
        <f t="shared" si="1522"/>
        <v/>
      </c>
      <c r="HK2424" s="1">
        <f t="shared" si="1523"/>
        <v>5.5597596050196718E-28</v>
      </c>
      <c r="HL2424" s="1" t="str">
        <f t="shared" si="1524"/>
        <v/>
      </c>
      <c r="HM2424" s="1" t="str">
        <f t="shared" si="1525"/>
        <v/>
      </c>
      <c r="HR2424" s="1">
        <v>1704</v>
      </c>
      <c r="HS2424" s="1">
        <f t="shared" si="1526"/>
        <v>100.84721094922017</v>
      </c>
      <c r="HT2424" s="1">
        <f t="shared" si="1527"/>
        <v>2.1131604458688753E-4</v>
      </c>
      <c r="HU2424" s="1">
        <f t="shared" si="1528"/>
        <v>0.99756871666606572</v>
      </c>
      <c r="HV2424" s="118">
        <f t="shared" si="1529"/>
        <v>2.1131604458688753E-4</v>
      </c>
      <c r="HW2424" s="118" t="str">
        <f t="shared" si="1530"/>
        <v/>
      </c>
      <c r="HX2424" s="118" t="str">
        <f t="shared" si="1531"/>
        <v/>
      </c>
      <c r="HY2424" s="118">
        <f t="shared" si="1532"/>
        <v>6.3175738165909716E-4</v>
      </c>
      <c r="HZ2424" s="118" t="str">
        <f t="shared" si="1533"/>
        <v/>
      </c>
      <c r="IA2424" s="118" t="str">
        <f t="shared" si="1534"/>
        <v/>
      </c>
      <c r="IB2424" s="118"/>
      <c r="IC2424" s="118"/>
      <c r="ID2424" s="118"/>
      <c r="IE2424" s="118">
        <v>1704</v>
      </c>
      <c r="IF2424" s="118">
        <f t="shared" si="1561"/>
        <v>171.53546332164987</v>
      </c>
      <c r="IG2424" s="118">
        <f t="shared" si="1535"/>
        <v>1.2423456533561608E-4</v>
      </c>
      <c r="IH2424" s="118">
        <f t="shared" si="1536"/>
        <v>0.99756871666606572</v>
      </c>
      <c r="II2424" s="118">
        <f t="shared" si="1537"/>
        <v>1.2423456533561608E-4</v>
      </c>
      <c r="IJ2424" s="118" t="str">
        <f t="shared" si="1538"/>
        <v/>
      </c>
      <c r="IK2424" s="118" t="str">
        <f t="shared" si="1539"/>
        <v/>
      </c>
      <c r="IL2424" s="118">
        <f t="shared" si="1540"/>
        <v>4.3144652031235083E-56</v>
      </c>
      <c r="IM2424" s="118" t="str">
        <f t="shared" si="1541"/>
        <v/>
      </c>
      <c r="IN2424" s="118" t="str">
        <f t="shared" si="1542"/>
        <v/>
      </c>
      <c r="IO2424" s="118"/>
      <c r="IP2424" s="118"/>
      <c r="IQ2424" s="118"/>
      <c r="IR2424" s="118">
        <v>1704</v>
      </c>
      <c r="IS2424" s="118">
        <f t="shared" si="1543"/>
        <v>4445.6783796803566</v>
      </c>
      <c r="IT2424" s="118">
        <f t="shared" si="1544"/>
        <v>4.7935617256552182E-6</v>
      </c>
      <c r="IU2424" s="118">
        <f t="shared" si="1545"/>
        <v>0.99756871666606572</v>
      </c>
      <c r="IV2424" s="118">
        <f t="shared" si="1546"/>
        <v>4.7935617256552182E-6</v>
      </c>
      <c r="IW2424" s="118" t="str">
        <f t="shared" si="1547"/>
        <v/>
      </c>
      <c r="IX2424" s="118" t="str">
        <f t="shared" si="1548"/>
        <v/>
      </c>
      <c r="IY2424" s="118">
        <f t="shared" si="1549"/>
        <v>5.0998140223316845E-8</v>
      </c>
      <c r="IZ2424" s="118" t="str">
        <f t="shared" si="1550"/>
        <v/>
      </c>
      <c r="JA2424" s="118" t="str">
        <f t="shared" si="1551"/>
        <v/>
      </c>
      <c r="JB2424" s="118"/>
      <c r="JC2424" s="118">
        <v>1704</v>
      </c>
      <c r="JD2424" s="118">
        <f t="shared" si="1552"/>
        <v>3426.4394989452294</v>
      </c>
      <c r="JE2424" s="118">
        <f t="shared" si="1553"/>
        <v>6.2194688486310201E-6</v>
      </c>
      <c r="JF2424" s="118">
        <f t="shared" si="1554"/>
        <v>0.99756871666606572</v>
      </c>
      <c r="JG2424" s="118">
        <f t="shared" si="1555"/>
        <v>6.2194688486310201E-6</v>
      </c>
      <c r="JH2424" s="118" t="str">
        <f t="shared" si="1556"/>
        <v/>
      </c>
      <c r="JI2424" s="118" t="str">
        <f t="shared" si="1557"/>
        <v/>
      </c>
      <c r="JJ2424" s="118">
        <f t="shared" si="1558"/>
        <v>5.0998140223316845E-8</v>
      </c>
      <c r="JK2424" s="118" t="str">
        <f t="shared" si="1559"/>
        <v/>
      </c>
      <c r="JL2424" s="118" t="str">
        <f t="shared" si="1560"/>
        <v/>
      </c>
      <c r="JM2424" s="118"/>
      <c r="JN2424" s="118"/>
      <c r="JO2424" s="118"/>
      <c r="JP2424" s="118">
        <f t="shared" si="1514"/>
        <v>10.93759999999984</v>
      </c>
      <c r="JQ2424" s="138">
        <f t="shared" si="1515"/>
        <v>0.14136413425181654</v>
      </c>
      <c r="JR2424" s="118">
        <f t="shared" si="1516"/>
        <v>2.836984636376827E-4</v>
      </c>
      <c r="JS2424" s="118" t="str">
        <f t="shared" si="1512"/>
        <v/>
      </c>
      <c r="JT2424" s="119" t="str">
        <f t="shared" si="1513"/>
        <v/>
      </c>
    </row>
    <row r="2425" spans="209:280" ht="20.100000000000001" customHeight="1" x14ac:dyDescent="0.25">
      <c r="HA2425" s="1">
        <v>1705</v>
      </c>
      <c r="HB2425" s="1">
        <f t="shared" si="1517"/>
        <v>44783.838183894164</v>
      </c>
      <c r="HC2425" s="1">
        <f t="shared" si="1518"/>
        <v>4.7119008504925556E-7</v>
      </c>
      <c r="HD2425" s="1">
        <f t="shared" si="1519"/>
        <v>0.9975988175258107</v>
      </c>
      <c r="HE2425" s="1">
        <f t="shared" si="1520"/>
        <v>4.7119008504925556E-7</v>
      </c>
      <c r="HF2425" s="1" t="str">
        <f t="shared" si="1521"/>
        <v/>
      </c>
      <c r="HG2425" s="1" t="str">
        <f t="shared" si="1522"/>
        <v/>
      </c>
      <c r="HK2425" s="1">
        <f t="shared" si="1523"/>
        <v>5.7915716864916371E-28</v>
      </c>
      <c r="HL2425" s="1" t="str">
        <f t="shared" si="1524"/>
        <v/>
      </c>
      <c r="HM2425" s="1" t="str">
        <f t="shared" si="1525"/>
        <v/>
      </c>
      <c r="HR2425" s="1">
        <v>1705</v>
      </c>
      <c r="HS2425" s="1">
        <f t="shared" si="1526"/>
        <v>100.9904598284094</v>
      </c>
      <c r="HT2425" s="1">
        <f t="shared" si="1527"/>
        <v>2.0894746452837802E-4</v>
      </c>
      <c r="HU2425" s="1">
        <f t="shared" si="1528"/>
        <v>0.9975988175258107</v>
      </c>
      <c r="HV2425" s="118">
        <f t="shared" si="1529"/>
        <v>2.0894746452837802E-4</v>
      </c>
      <c r="HW2425" s="118" t="str">
        <f t="shared" si="1530"/>
        <v/>
      </c>
      <c r="HX2425" s="118" t="str">
        <f t="shared" si="1531"/>
        <v/>
      </c>
      <c r="HY2425" s="118">
        <f t="shared" si="1532"/>
        <v>6.3783547753621186E-4</v>
      </c>
      <c r="HZ2425" s="118" t="str">
        <f t="shared" si="1533"/>
        <v/>
      </c>
      <c r="IA2425" s="118" t="str">
        <f t="shared" si="1534"/>
        <v/>
      </c>
      <c r="IB2425" s="118"/>
      <c r="IC2425" s="118"/>
      <c r="ID2425" s="118"/>
      <c r="IE2425" s="118">
        <v>1705</v>
      </c>
      <c r="IF2425" s="118">
        <f t="shared" si="1561"/>
        <v>171.77912165023176</v>
      </c>
      <c r="IG2425" s="118">
        <f t="shared" si="1535"/>
        <v>1.2284205624049841E-4</v>
      </c>
      <c r="IH2425" s="118">
        <f t="shared" si="1536"/>
        <v>0.9975988175258107</v>
      </c>
      <c r="II2425" s="118">
        <f t="shared" si="1537"/>
        <v>1.2284205624049841E-4</v>
      </c>
      <c r="IJ2425" s="118" t="str">
        <f t="shared" si="1538"/>
        <v/>
      </c>
      <c r="IK2425" s="118" t="str">
        <f t="shared" si="1539"/>
        <v/>
      </c>
      <c r="IL2425" s="118">
        <f t="shared" si="1540"/>
        <v>4.5931387875600352E-56</v>
      </c>
      <c r="IM2425" s="118" t="str">
        <f t="shared" si="1541"/>
        <v/>
      </c>
      <c r="IN2425" s="118" t="str">
        <f t="shared" si="1542"/>
        <v/>
      </c>
      <c r="IO2425" s="118"/>
      <c r="IP2425" s="118"/>
      <c r="IQ2425" s="118"/>
      <c r="IR2425" s="118">
        <v>1705</v>
      </c>
      <c r="IS2425" s="118">
        <f t="shared" si="1543"/>
        <v>4451.9932637424017</v>
      </c>
      <c r="IT2425" s="118">
        <f t="shared" si="1544"/>
        <v>4.7398320870240557E-6</v>
      </c>
      <c r="IU2425" s="118">
        <f t="shared" si="1545"/>
        <v>0.9975988175258107</v>
      </c>
      <c r="IV2425" s="118">
        <f t="shared" si="1546"/>
        <v>4.7398320870240557E-6</v>
      </c>
      <c r="IW2425" s="118" t="str">
        <f t="shared" si="1547"/>
        <v/>
      </c>
      <c r="IX2425" s="118" t="str">
        <f t="shared" si="1548"/>
        <v/>
      </c>
      <c r="IY2425" s="118">
        <f t="shared" si="1549"/>
        <v>5.1846193091204456E-8</v>
      </c>
      <c r="IZ2425" s="118" t="str">
        <f t="shared" si="1550"/>
        <v/>
      </c>
      <c r="JA2425" s="118" t="str">
        <f t="shared" si="1551"/>
        <v/>
      </c>
      <c r="JB2425" s="118"/>
      <c r="JC2425" s="118">
        <v>1705</v>
      </c>
      <c r="JD2425" s="118">
        <f t="shared" si="1552"/>
        <v>3431.3066005062328</v>
      </c>
      <c r="JE2425" s="118">
        <f t="shared" si="1553"/>
        <v>6.1497566319453793E-6</v>
      </c>
      <c r="JF2425" s="118">
        <f t="shared" si="1554"/>
        <v>0.9975988175258107</v>
      </c>
      <c r="JG2425" s="118">
        <f t="shared" si="1555"/>
        <v>6.1497566319453793E-6</v>
      </c>
      <c r="JH2425" s="118" t="str">
        <f t="shared" si="1556"/>
        <v/>
      </c>
      <c r="JI2425" s="118" t="str">
        <f t="shared" si="1557"/>
        <v/>
      </c>
      <c r="JJ2425" s="118">
        <f t="shared" si="1558"/>
        <v>5.1846193091204456E-8</v>
      </c>
      <c r="JK2425" s="118" t="str">
        <f t="shared" si="1559"/>
        <v/>
      </c>
      <c r="JL2425" s="118" t="str">
        <f t="shared" si="1560"/>
        <v/>
      </c>
      <c r="JM2425" s="118"/>
      <c r="JN2425" s="118"/>
      <c r="JO2425" s="118"/>
      <c r="JP2425" s="118">
        <f t="shared" si="1514"/>
        <v>10.943999999999839</v>
      </c>
      <c r="JQ2425" s="138">
        <f t="shared" si="1515"/>
        <v>0.14108043578817886</v>
      </c>
      <c r="JR2425" s="118">
        <f t="shared" si="1516"/>
        <v>2.8320582068225297E-4</v>
      </c>
      <c r="JS2425" s="118" t="str">
        <f t="shared" si="1512"/>
        <v/>
      </c>
      <c r="JT2425" s="119" t="str">
        <f t="shared" si="1513"/>
        <v/>
      </c>
    </row>
    <row r="2426" spans="209:280" ht="20.100000000000001" customHeight="1" x14ac:dyDescent="0.25">
      <c r="HA2426" s="1">
        <v>1706</v>
      </c>
      <c r="HB2426" s="1">
        <f t="shared" si="1517"/>
        <v>44847.361358623086</v>
      </c>
      <c r="HC2426" s="1">
        <f t="shared" si="1518"/>
        <v>4.6590119800627166E-7</v>
      </c>
      <c r="HD2426" s="1">
        <f t="shared" si="1519"/>
        <v>0.99762858075611804</v>
      </c>
      <c r="HE2426" s="1">
        <f t="shared" si="1520"/>
        <v>4.6590119800627166E-7</v>
      </c>
      <c r="HF2426" s="1" t="str">
        <f t="shared" si="1521"/>
        <v/>
      </c>
      <c r="HG2426" s="1" t="str">
        <f t="shared" si="1522"/>
        <v/>
      </c>
      <c r="HK2426" s="1">
        <f t="shared" si="1523"/>
        <v>6.0329525573261624E-28</v>
      </c>
      <c r="HL2426" s="1" t="str">
        <f t="shared" si="1524"/>
        <v/>
      </c>
      <c r="HM2426" s="1" t="str">
        <f t="shared" si="1525"/>
        <v/>
      </c>
      <c r="HR2426" s="1">
        <v>1706</v>
      </c>
      <c r="HS2426" s="1">
        <f t="shared" si="1526"/>
        <v>101.13370870759863</v>
      </c>
      <c r="HT2426" s="1">
        <f t="shared" si="1527"/>
        <v>2.066021275340882E-4</v>
      </c>
      <c r="HU2426" s="1">
        <f t="shared" si="1528"/>
        <v>0.99762858075611804</v>
      </c>
      <c r="HV2426" s="118">
        <f t="shared" si="1529"/>
        <v>2.066021275340882E-4</v>
      </c>
      <c r="HW2426" s="118" t="str">
        <f t="shared" si="1530"/>
        <v/>
      </c>
      <c r="HX2426" s="118" t="str">
        <f t="shared" si="1531"/>
        <v/>
      </c>
      <c r="HY2426" s="118">
        <f t="shared" si="1532"/>
        <v>6.4396174690034428E-4</v>
      </c>
      <c r="HZ2426" s="118" t="str">
        <f t="shared" si="1533"/>
        <v/>
      </c>
      <c r="IA2426" s="118" t="str">
        <f t="shared" si="1534"/>
        <v/>
      </c>
      <c r="IB2426" s="118"/>
      <c r="IC2426" s="118"/>
      <c r="ID2426" s="118"/>
      <c r="IE2426" s="118">
        <v>1706</v>
      </c>
      <c r="IF2426" s="118">
        <f t="shared" si="1561"/>
        <v>172.02277997881365</v>
      </c>
      <c r="IG2426" s="118">
        <f t="shared" si="1535"/>
        <v>1.2146321194771998E-4</v>
      </c>
      <c r="IH2426" s="118">
        <f t="shared" si="1536"/>
        <v>0.99762858075611804</v>
      </c>
      <c r="II2426" s="118">
        <f t="shared" si="1537"/>
        <v>1.2146321194771998E-4</v>
      </c>
      <c r="IJ2426" s="118" t="str">
        <f t="shared" si="1538"/>
        <v/>
      </c>
      <c r="IK2426" s="118" t="str">
        <f t="shared" si="1539"/>
        <v/>
      </c>
      <c r="IL2426" s="118">
        <f t="shared" si="1540"/>
        <v>4.8897338095189517E-56</v>
      </c>
      <c r="IM2426" s="118" t="str">
        <f t="shared" si="1541"/>
        <v/>
      </c>
      <c r="IN2426" s="118" t="str">
        <f t="shared" si="1542"/>
        <v/>
      </c>
      <c r="IO2426" s="118"/>
      <c r="IP2426" s="118"/>
      <c r="IQ2426" s="118"/>
      <c r="IR2426" s="118">
        <v>1706</v>
      </c>
      <c r="IS2426" s="118">
        <f t="shared" si="1543"/>
        <v>4458.3081478044487</v>
      </c>
      <c r="IT2426" s="118">
        <f t="shared" si="1544"/>
        <v>4.6866297016038153E-6</v>
      </c>
      <c r="IU2426" s="118">
        <f t="shared" si="1545"/>
        <v>0.99762858075611804</v>
      </c>
      <c r="IV2426" s="118">
        <f t="shared" si="1546"/>
        <v>4.6866297016038153E-6</v>
      </c>
      <c r="IW2426" s="118" t="str">
        <f t="shared" si="1547"/>
        <v/>
      </c>
      <c r="IX2426" s="118" t="str">
        <f t="shared" si="1548"/>
        <v/>
      </c>
      <c r="IY2426" s="118">
        <f t="shared" si="1549"/>
        <v>5.2707504983127794E-8</v>
      </c>
      <c r="IZ2426" s="118" t="str">
        <f t="shared" si="1550"/>
        <v/>
      </c>
      <c r="JA2426" s="118" t="str">
        <f t="shared" si="1551"/>
        <v/>
      </c>
      <c r="JB2426" s="118"/>
      <c r="JC2426" s="118">
        <v>1706</v>
      </c>
      <c r="JD2426" s="118">
        <f t="shared" si="1552"/>
        <v>3436.1737020672344</v>
      </c>
      <c r="JE2426" s="118">
        <f t="shared" si="1553"/>
        <v>6.0807285067784418E-6</v>
      </c>
      <c r="JF2426" s="118">
        <f t="shared" si="1554"/>
        <v>0.99762858075611804</v>
      </c>
      <c r="JG2426" s="118">
        <f t="shared" si="1555"/>
        <v>6.0807285067784418E-6</v>
      </c>
      <c r="JH2426" s="118" t="str">
        <f t="shared" si="1556"/>
        <v/>
      </c>
      <c r="JI2426" s="118" t="str">
        <f t="shared" si="1557"/>
        <v/>
      </c>
      <c r="JJ2426" s="118">
        <f t="shared" si="1558"/>
        <v>5.2707504983127794E-8</v>
      </c>
      <c r="JK2426" s="118" t="str">
        <f t="shared" si="1559"/>
        <v/>
      </c>
      <c r="JL2426" s="118" t="str">
        <f t="shared" si="1560"/>
        <v/>
      </c>
      <c r="JM2426" s="118"/>
      <c r="JN2426" s="118"/>
      <c r="JO2426" s="118"/>
      <c r="JP2426" s="118">
        <f t="shared" si="1514"/>
        <v>10.950399999999838</v>
      </c>
      <c r="JQ2426" s="138">
        <f t="shared" si="1515"/>
        <v>0.14079722996749661</v>
      </c>
      <c r="JR2426" s="118">
        <f t="shared" si="1516"/>
        <v>2.8271379163308241E-4</v>
      </c>
      <c r="JS2426" s="118" t="str">
        <f t="shared" si="1512"/>
        <v/>
      </c>
      <c r="JT2426" s="119" t="str">
        <f t="shared" si="1513"/>
        <v/>
      </c>
    </row>
    <row r="2427" spans="209:280" ht="20.100000000000001" customHeight="1" x14ac:dyDescent="0.25">
      <c r="HA2427" s="1">
        <v>1707</v>
      </c>
      <c r="HB2427" s="1">
        <f t="shared" si="1517"/>
        <v>44910.884533352022</v>
      </c>
      <c r="HC2427" s="1">
        <f t="shared" si="1518"/>
        <v>4.6066430554444112E-7</v>
      </c>
      <c r="HD2427" s="1">
        <f t="shared" si="1519"/>
        <v>0.99765800967317753</v>
      </c>
      <c r="HE2427" s="1">
        <f t="shared" si="1520"/>
        <v>4.6066430554444112E-7</v>
      </c>
      <c r="HF2427" s="1" t="str">
        <f t="shared" si="1521"/>
        <v/>
      </c>
      <c r="HG2427" s="1" t="str">
        <f t="shared" si="1522"/>
        <v/>
      </c>
      <c r="HK2427" s="1">
        <f t="shared" si="1523"/>
        <v>6.284293140018241E-28</v>
      </c>
      <c r="HL2427" s="1" t="str">
        <f t="shared" si="1524"/>
        <v/>
      </c>
      <c r="HM2427" s="1" t="str">
        <f t="shared" si="1525"/>
        <v/>
      </c>
      <c r="HR2427" s="1">
        <v>1707</v>
      </c>
      <c r="HS2427" s="1">
        <f t="shared" si="1526"/>
        <v>101.27695758678786</v>
      </c>
      <c r="HT2427" s="1">
        <f t="shared" si="1527"/>
        <v>2.0427984734053853E-4</v>
      </c>
      <c r="HU2427" s="1">
        <f t="shared" si="1528"/>
        <v>0.99765800967317753</v>
      </c>
      <c r="HV2427" s="118">
        <f t="shared" si="1529"/>
        <v>2.0427984734053853E-4</v>
      </c>
      <c r="HW2427" s="118" t="str">
        <f t="shared" si="1530"/>
        <v/>
      </c>
      <c r="HX2427" s="118" t="str">
        <f t="shared" si="1531"/>
        <v/>
      </c>
      <c r="HY2427" s="118">
        <f t="shared" si="1532"/>
        <v>6.5013645546672569E-4</v>
      </c>
      <c r="HZ2427" s="118" t="str">
        <f t="shared" si="1533"/>
        <v/>
      </c>
      <c r="IA2427" s="118" t="str">
        <f t="shared" si="1534"/>
        <v/>
      </c>
      <c r="IB2427" s="118"/>
      <c r="IC2427" s="118"/>
      <c r="ID2427" s="118"/>
      <c r="IE2427" s="118">
        <v>1707</v>
      </c>
      <c r="IF2427" s="118">
        <f t="shared" si="1561"/>
        <v>172.26643830739559</v>
      </c>
      <c r="IG2427" s="118">
        <f t="shared" si="1535"/>
        <v>1.2009792295133888E-4</v>
      </c>
      <c r="IH2427" s="118">
        <f t="shared" si="1536"/>
        <v>0.99765800967317753</v>
      </c>
      <c r="II2427" s="118">
        <f t="shared" si="1537"/>
        <v>1.2009792295133888E-4</v>
      </c>
      <c r="IJ2427" s="118" t="str">
        <f t="shared" si="1538"/>
        <v/>
      </c>
      <c r="IK2427" s="118" t="str">
        <f t="shared" si="1539"/>
        <v/>
      </c>
      <c r="IL2427" s="118">
        <f t="shared" si="1540"/>
        <v>5.2053977214493743E-56</v>
      </c>
      <c r="IM2427" s="118" t="str">
        <f t="shared" si="1541"/>
        <v/>
      </c>
      <c r="IN2427" s="118" t="str">
        <f t="shared" si="1542"/>
        <v/>
      </c>
      <c r="IO2427" s="118"/>
      <c r="IP2427" s="118"/>
      <c r="IQ2427" s="118"/>
      <c r="IR2427" s="118">
        <v>1707</v>
      </c>
      <c r="IS2427" s="118">
        <f t="shared" si="1543"/>
        <v>4464.6230318664939</v>
      </c>
      <c r="IT2427" s="118">
        <f t="shared" si="1544"/>
        <v>4.6339503441333047E-6</v>
      </c>
      <c r="IU2427" s="118">
        <f t="shared" si="1545"/>
        <v>0.99765800967317753</v>
      </c>
      <c r="IV2427" s="118">
        <f t="shared" si="1546"/>
        <v>4.6339503441333047E-6</v>
      </c>
      <c r="IW2427" s="118" t="str">
        <f t="shared" si="1547"/>
        <v/>
      </c>
      <c r="IX2427" s="118" t="str">
        <f t="shared" si="1548"/>
        <v/>
      </c>
      <c r="IY2427" s="118">
        <f t="shared" si="1549"/>
        <v>5.3582268378273707E-8</v>
      </c>
      <c r="IZ2427" s="118" t="str">
        <f t="shared" si="1550"/>
        <v/>
      </c>
      <c r="JA2427" s="118" t="str">
        <f t="shared" si="1551"/>
        <v/>
      </c>
      <c r="JB2427" s="118"/>
      <c r="JC2427" s="118">
        <v>1707</v>
      </c>
      <c r="JD2427" s="118">
        <f t="shared" si="1552"/>
        <v>3441.0408036282361</v>
      </c>
      <c r="JE2427" s="118">
        <f t="shared" si="1553"/>
        <v>6.0123789910101872E-6</v>
      </c>
      <c r="JF2427" s="118">
        <f t="shared" si="1554"/>
        <v>0.99765800967317753</v>
      </c>
      <c r="JG2427" s="118">
        <f t="shared" si="1555"/>
        <v>6.0123789910101872E-6</v>
      </c>
      <c r="JH2427" s="118" t="str">
        <f t="shared" si="1556"/>
        <v/>
      </c>
      <c r="JI2427" s="118" t="str">
        <f t="shared" si="1557"/>
        <v/>
      </c>
      <c r="JJ2427" s="118">
        <f t="shared" si="1558"/>
        <v>5.3582268378273707E-8</v>
      </c>
      <c r="JK2427" s="118" t="str">
        <f t="shared" si="1559"/>
        <v/>
      </c>
      <c r="JL2427" s="118" t="str">
        <f t="shared" si="1560"/>
        <v/>
      </c>
      <c r="JM2427" s="118"/>
      <c r="JN2427" s="118"/>
      <c r="JO2427" s="118"/>
      <c r="JP2427" s="118">
        <f t="shared" si="1514"/>
        <v>10.956799999999838</v>
      </c>
      <c r="JQ2427" s="138">
        <f t="shared" si="1515"/>
        <v>0.14051451617586352</v>
      </c>
      <c r="JR2427" s="118">
        <f t="shared" si="1516"/>
        <v>2.8222237654593196E-4</v>
      </c>
      <c r="JS2427" s="118" t="str">
        <f t="shared" si="1512"/>
        <v/>
      </c>
      <c r="JT2427" s="119" t="str">
        <f t="shared" si="1513"/>
        <v/>
      </c>
    </row>
    <row r="2428" spans="209:280" ht="20.100000000000001" customHeight="1" x14ac:dyDescent="0.25">
      <c r="HA2428" s="1">
        <v>1708</v>
      </c>
      <c r="HB2428" s="1">
        <f t="shared" si="1517"/>
        <v>44974.407708080944</v>
      </c>
      <c r="HC2428" s="1">
        <f t="shared" si="1518"/>
        <v>4.5547898986387883E-7</v>
      </c>
      <c r="HD2428" s="1">
        <f t="shared" si="1519"/>
        <v>0.99768710756656831</v>
      </c>
      <c r="HE2428" s="1">
        <f t="shared" si="1520"/>
        <v>4.5547898986387883E-7</v>
      </c>
      <c r="HF2428" s="1" t="str">
        <f t="shared" si="1521"/>
        <v/>
      </c>
      <c r="HG2428" s="1" t="str">
        <f t="shared" si="1522"/>
        <v/>
      </c>
      <c r="HK2428" s="1">
        <f t="shared" si="1523"/>
        <v>6.5460001586344084E-28</v>
      </c>
      <c r="HL2428" s="1" t="str">
        <f t="shared" si="1524"/>
        <v/>
      </c>
      <c r="HM2428" s="1" t="str">
        <f t="shared" si="1525"/>
        <v/>
      </c>
      <c r="HR2428" s="1">
        <v>1708</v>
      </c>
      <c r="HS2428" s="1">
        <f t="shared" si="1526"/>
        <v>101.42020646597709</v>
      </c>
      <c r="HT2428" s="1">
        <f t="shared" si="1527"/>
        <v>2.0198043867594487E-4</v>
      </c>
      <c r="HU2428" s="1">
        <f t="shared" si="1528"/>
        <v>0.99768710756656831</v>
      </c>
      <c r="HV2428" s="118">
        <f t="shared" si="1529"/>
        <v>2.0198043867594487E-4</v>
      </c>
      <c r="HW2428" s="118" t="str">
        <f t="shared" si="1530"/>
        <v/>
      </c>
      <c r="HX2428" s="118" t="str">
        <f t="shared" si="1531"/>
        <v/>
      </c>
      <c r="HY2428" s="118">
        <f t="shared" si="1532"/>
        <v>6.5635986916436821E-4</v>
      </c>
      <c r="HZ2428" s="118" t="str">
        <f t="shared" si="1533"/>
        <v/>
      </c>
      <c r="IA2428" s="118" t="str">
        <f t="shared" si="1534"/>
        <v/>
      </c>
      <c r="IB2428" s="118"/>
      <c r="IC2428" s="118"/>
      <c r="ID2428" s="118"/>
      <c r="IE2428" s="118">
        <v>1708</v>
      </c>
      <c r="IF2428" s="118">
        <f t="shared" si="1561"/>
        <v>172.51009663597748</v>
      </c>
      <c r="IG2428" s="118">
        <f t="shared" si="1535"/>
        <v>1.1874608032844102E-4</v>
      </c>
      <c r="IH2428" s="118">
        <f t="shared" si="1536"/>
        <v>0.99768710756656831</v>
      </c>
      <c r="II2428" s="118">
        <f t="shared" si="1537"/>
        <v>1.1874608032844102E-4</v>
      </c>
      <c r="IJ2428" s="118" t="str">
        <f t="shared" si="1538"/>
        <v/>
      </c>
      <c r="IK2428" s="118" t="str">
        <f t="shared" si="1539"/>
        <v/>
      </c>
      <c r="IL2428" s="118">
        <f t="shared" si="1540"/>
        <v>5.5413511161984568E-56</v>
      </c>
      <c r="IM2428" s="118" t="str">
        <f t="shared" si="1541"/>
        <v/>
      </c>
      <c r="IN2428" s="118" t="str">
        <f t="shared" si="1542"/>
        <v/>
      </c>
      <c r="IO2428" s="118"/>
      <c r="IP2428" s="118"/>
      <c r="IQ2428" s="118"/>
      <c r="IR2428" s="118">
        <v>1708</v>
      </c>
      <c r="IS2428" s="118">
        <f t="shared" si="1543"/>
        <v>4470.9379159285409</v>
      </c>
      <c r="IT2428" s="118">
        <f t="shared" si="1544"/>
        <v>4.5817898118472357E-6</v>
      </c>
      <c r="IU2428" s="118">
        <f t="shared" si="1545"/>
        <v>0.99768710756656831</v>
      </c>
      <c r="IV2428" s="118">
        <f t="shared" si="1546"/>
        <v>4.5817898118472357E-6</v>
      </c>
      <c r="IW2428" s="118" t="str">
        <f t="shared" si="1547"/>
        <v/>
      </c>
      <c r="IX2428" s="118" t="str">
        <f t="shared" si="1548"/>
        <v/>
      </c>
      <c r="IY2428" s="118">
        <f t="shared" si="1549"/>
        <v>5.4470678300863233E-8</v>
      </c>
      <c r="IZ2428" s="118" t="str">
        <f t="shared" si="1550"/>
        <v/>
      </c>
      <c r="JA2428" s="118" t="str">
        <f t="shared" si="1551"/>
        <v/>
      </c>
      <c r="JB2428" s="118"/>
      <c r="JC2428" s="118">
        <v>1708</v>
      </c>
      <c r="JD2428" s="118">
        <f t="shared" si="1552"/>
        <v>3445.9079051892377</v>
      </c>
      <c r="JE2428" s="118">
        <f t="shared" si="1553"/>
        <v>5.944702631708316E-6</v>
      </c>
      <c r="JF2428" s="118">
        <f t="shared" si="1554"/>
        <v>0.99768710756656831</v>
      </c>
      <c r="JG2428" s="118">
        <f t="shared" si="1555"/>
        <v>5.944702631708316E-6</v>
      </c>
      <c r="JH2428" s="118" t="str">
        <f t="shared" si="1556"/>
        <v/>
      </c>
      <c r="JI2428" s="118" t="str">
        <f t="shared" si="1557"/>
        <v/>
      </c>
      <c r="JJ2428" s="118">
        <f t="shared" si="1558"/>
        <v>5.4470678300863233E-8</v>
      </c>
      <c r="JK2428" s="118" t="str">
        <f t="shared" si="1559"/>
        <v/>
      </c>
      <c r="JL2428" s="118" t="str">
        <f t="shared" si="1560"/>
        <v/>
      </c>
      <c r="JM2428" s="118"/>
      <c r="JN2428" s="118"/>
      <c r="JO2428" s="118"/>
      <c r="JP2428" s="118">
        <f t="shared" si="1514"/>
        <v>10.963199999999837</v>
      </c>
      <c r="JQ2428" s="138">
        <f t="shared" si="1515"/>
        <v>0.14023229379931759</v>
      </c>
      <c r="JR2428" s="118">
        <f t="shared" si="1516"/>
        <v>2.8173157547178862E-4</v>
      </c>
      <c r="JS2428" s="118" t="str">
        <f t="shared" si="1512"/>
        <v/>
      </c>
      <c r="JT2428" s="119" t="str">
        <f t="shared" si="1513"/>
        <v/>
      </c>
    </row>
    <row r="2429" spans="209:280" ht="20.100000000000001" customHeight="1" x14ac:dyDescent="0.25">
      <c r="HA2429" s="1">
        <v>1709</v>
      </c>
      <c r="HB2429" s="1">
        <f t="shared" si="1517"/>
        <v>45037.930882809866</v>
      </c>
      <c r="HC2429" s="1">
        <f t="shared" si="1518"/>
        <v>4.5034483540248376E-7</v>
      </c>
      <c r="HD2429" s="1">
        <f t="shared" si="1519"/>
        <v>0.99771587769940062</v>
      </c>
      <c r="HE2429" s="1">
        <f t="shared" si="1520"/>
        <v>4.5034483540248376E-7</v>
      </c>
      <c r="HF2429" s="1" t="str">
        <f t="shared" si="1521"/>
        <v/>
      </c>
      <c r="HG2429" s="1" t="str">
        <f t="shared" si="1522"/>
        <v/>
      </c>
      <c r="HK2429" s="1">
        <f t="shared" si="1523"/>
        <v>6.8184967705550997E-28</v>
      </c>
      <c r="HL2429" s="1" t="str">
        <f t="shared" si="1524"/>
        <v/>
      </c>
      <c r="HM2429" s="1" t="str">
        <f t="shared" si="1525"/>
        <v/>
      </c>
      <c r="HR2429" s="1">
        <v>1709</v>
      </c>
      <c r="HS2429" s="1">
        <f t="shared" si="1526"/>
        <v>101.56345534516632</v>
      </c>
      <c r="HT2429" s="1">
        <f t="shared" si="1527"/>
        <v>1.9970371726086357E-4</v>
      </c>
      <c r="HU2429" s="1">
        <f t="shared" si="1528"/>
        <v>0.99771587769940062</v>
      </c>
      <c r="HV2429" s="118">
        <f t="shared" si="1529"/>
        <v>1.9970371726086357E-4</v>
      </c>
      <c r="HW2429" s="118" t="str">
        <f t="shared" si="1530"/>
        <v/>
      </c>
      <c r="HX2429" s="118" t="str">
        <f t="shared" si="1531"/>
        <v/>
      </c>
      <c r="HY2429" s="118">
        <f t="shared" si="1532"/>
        <v>6.6263225412101722E-4</v>
      </c>
      <c r="HZ2429" s="118" t="str">
        <f t="shared" si="1533"/>
        <v/>
      </c>
      <c r="IA2429" s="118" t="str">
        <f t="shared" si="1534"/>
        <v/>
      </c>
      <c r="IB2429" s="118"/>
      <c r="IC2429" s="118"/>
      <c r="ID2429" s="118"/>
      <c r="IE2429" s="118">
        <v>1709</v>
      </c>
      <c r="IF2429" s="118">
        <f t="shared" si="1561"/>
        <v>172.75375496455936</v>
      </c>
      <c r="IG2429" s="118">
        <f t="shared" si="1535"/>
        <v>1.1740757573951654E-4</v>
      </c>
      <c r="IH2429" s="118">
        <f t="shared" si="1536"/>
        <v>0.99771587769940062</v>
      </c>
      <c r="II2429" s="118">
        <f t="shared" si="1537"/>
        <v>1.1740757573951654E-4</v>
      </c>
      <c r="IJ2429" s="118" t="str">
        <f t="shared" si="1538"/>
        <v/>
      </c>
      <c r="IK2429" s="118" t="str">
        <f t="shared" si="1539"/>
        <v/>
      </c>
      <c r="IL2429" s="118">
        <f t="shared" si="1540"/>
        <v>5.8988923680591136E-56</v>
      </c>
      <c r="IM2429" s="118" t="str">
        <f t="shared" si="1541"/>
        <v/>
      </c>
      <c r="IN2429" s="118" t="str">
        <f t="shared" si="1542"/>
        <v/>
      </c>
      <c r="IO2429" s="118"/>
      <c r="IP2429" s="118"/>
      <c r="IQ2429" s="118"/>
      <c r="IR2429" s="118">
        <v>1709</v>
      </c>
      <c r="IS2429" s="118">
        <f t="shared" si="1543"/>
        <v>4477.252799990586</v>
      </c>
      <c r="IT2429" s="118">
        <f t="shared" si="1544"/>
        <v>4.5301439244909476E-6</v>
      </c>
      <c r="IU2429" s="118">
        <f t="shared" si="1545"/>
        <v>0.99771587769940062</v>
      </c>
      <c r="IV2429" s="118">
        <f t="shared" si="1546"/>
        <v>4.5301439244909476E-6</v>
      </c>
      <c r="IW2429" s="118" t="str">
        <f t="shared" si="1547"/>
        <v/>
      </c>
      <c r="IX2429" s="118" t="str">
        <f t="shared" si="1548"/>
        <v/>
      </c>
      <c r="IY2429" s="118">
        <f t="shared" si="1549"/>
        <v>5.5372932349804041E-8</v>
      </c>
      <c r="IZ2429" s="118" t="str">
        <f t="shared" si="1550"/>
        <v/>
      </c>
      <c r="JA2429" s="118" t="str">
        <f t="shared" si="1551"/>
        <v/>
      </c>
      <c r="JB2429" s="118"/>
      <c r="JC2429" s="118">
        <v>1709</v>
      </c>
      <c r="JD2429" s="118">
        <f t="shared" si="1552"/>
        <v>3450.7750067502393</v>
      </c>
      <c r="JE2429" s="118">
        <f t="shared" si="1553"/>
        <v>5.877694005147132E-6</v>
      </c>
      <c r="JF2429" s="118">
        <f t="shared" si="1554"/>
        <v>0.99771587769940062</v>
      </c>
      <c r="JG2429" s="118">
        <f t="shared" si="1555"/>
        <v>5.877694005147132E-6</v>
      </c>
      <c r="JH2429" s="118" t="str">
        <f t="shared" si="1556"/>
        <v/>
      </c>
      <c r="JI2429" s="118" t="str">
        <f t="shared" si="1557"/>
        <v/>
      </c>
      <c r="JJ2429" s="118">
        <f t="shared" si="1558"/>
        <v>5.5372932349804041E-8</v>
      </c>
      <c r="JK2429" s="118" t="str">
        <f t="shared" si="1559"/>
        <v/>
      </c>
      <c r="JL2429" s="118" t="str">
        <f t="shared" si="1560"/>
        <v/>
      </c>
      <c r="JM2429" s="118"/>
      <c r="JN2429" s="118"/>
      <c r="JO2429" s="118"/>
      <c r="JP2429" s="118">
        <f t="shared" si="1514"/>
        <v>10.969599999999836</v>
      </c>
      <c r="JQ2429" s="138">
        <f t="shared" si="1515"/>
        <v>0.1399505622238458</v>
      </c>
      <c r="JR2429" s="118">
        <f t="shared" si="1516"/>
        <v>2.8124138845928015E-4</v>
      </c>
      <c r="JS2429" s="118" t="str">
        <f t="shared" si="1512"/>
        <v/>
      </c>
      <c r="JT2429" s="119" t="str">
        <f t="shared" si="1513"/>
        <v/>
      </c>
    </row>
    <row r="2430" spans="209:280" ht="20.100000000000001" customHeight="1" x14ac:dyDescent="0.25">
      <c r="HA2430" s="1">
        <v>1710</v>
      </c>
      <c r="HB2430" s="1">
        <f t="shared" si="1517"/>
        <v>45101.454057538802</v>
      </c>
      <c r="HC2430" s="1">
        <f t="shared" si="1518"/>
        <v>4.4526142883720392E-7</v>
      </c>
      <c r="HD2430" s="1">
        <f t="shared" si="1519"/>
        <v>0.99774432330845764</v>
      </c>
      <c r="HE2430" s="1">
        <f t="shared" si="1520"/>
        <v>4.4526142883720392E-7</v>
      </c>
      <c r="HF2430" s="1" t="str">
        <f t="shared" si="1521"/>
        <v/>
      </c>
      <c r="HG2430" s="1" t="str">
        <f t="shared" si="1522"/>
        <v/>
      </c>
      <c r="HK2430" s="1">
        <f t="shared" si="1523"/>
        <v>7.1022232231888871E-28</v>
      </c>
      <c r="HL2430" s="1" t="str">
        <f t="shared" si="1524"/>
        <v/>
      </c>
      <c r="HM2430" s="1" t="str">
        <f t="shared" si="1525"/>
        <v/>
      </c>
      <c r="HR2430" s="1">
        <v>1710</v>
      </c>
      <c r="HS2430" s="1">
        <f t="shared" si="1526"/>
        <v>101.70670422435555</v>
      </c>
      <c r="HT2430" s="1">
        <f t="shared" si="1527"/>
        <v>1.9744949980874752E-4</v>
      </c>
      <c r="HU2430" s="1">
        <f t="shared" si="1528"/>
        <v>0.99774432330845764</v>
      </c>
      <c r="HV2430" s="118">
        <f t="shared" si="1529"/>
        <v>1.9744949980874752E-4</v>
      </c>
      <c r="HW2430" s="118" t="str">
        <f t="shared" si="1530"/>
        <v/>
      </c>
      <c r="HX2430" s="118" t="str">
        <f t="shared" si="1531"/>
        <v/>
      </c>
      <c r="HY2430" s="118">
        <f t="shared" si="1532"/>
        <v>6.6895387664793406E-4</v>
      </c>
      <c r="HZ2430" s="118" t="str">
        <f t="shared" si="1533"/>
        <v/>
      </c>
      <c r="IA2430" s="118" t="str">
        <f t="shared" si="1534"/>
        <v/>
      </c>
      <c r="IB2430" s="118"/>
      <c r="IC2430" s="118"/>
      <c r="ID2430" s="118"/>
      <c r="IE2430" s="118">
        <v>1710</v>
      </c>
      <c r="IF2430" s="118">
        <f t="shared" si="1561"/>
        <v>172.99741329314125</v>
      </c>
      <c r="IG2430" s="118">
        <f t="shared" si="1535"/>
        <v>1.1608230142878894E-4</v>
      </c>
      <c r="IH2430" s="118">
        <f t="shared" si="1536"/>
        <v>0.99774432330845764</v>
      </c>
      <c r="II2430" s="118">
        <f t="shared" si="1537"/>
        <v>1.1608230142878894E-4</v>
      </c>
      <c r="IJ2430" s="118" t="str">
        <f t="shared" si="1538"/>
        <v/>
      </c>
      <c r="IK2430" s="118" t="str">
        <f t="shared" si="1539"/>
        <v/>
      </c>
      <c r="IL2430" s="118">
        <f t="shared" si="1540"/>
        <v>6.2794025669631586E-56</v>
      </c>
      <c r="IM2430" s="118" t="str">
        <f t="shared" si="1541"/>
        <v/>
      </c>
      <c r="IN2430" s="118" t="str">
        <f t="shared" si="1542"/>
        <v/>
      </c>
      <c r="IO2430" s="118"/>
      <c r="IP2430" s="118"/>
      <c r="IQ2430" s="118"/>
      <c r="IR2430" s="118">
        <v>1710</v>
      </c>
      <c r="IS2430" s="118">
        <f t="shared" si="1543"/>
        <v>4483.5676840526312</v>
      </c>
      <c r="IT2430" s="118">
        <f t="shared" si="1544"/>
        <v>4.4790085243329032E-6</v>
      </c>
      <c r="IU2430" s="118">
        <f t="shared" si="1545"/>
        <v>0.99774432330845764</v>
      </c>
      <c r="IV2430" s="118">
        <f t="shared" si="1546"/>
        <v>4.4790085243329032E-6</v>
      </c>
      <c r="IW2430" s="118" t="str">
        <f t="shared" si="1547"/>
        <v/>
      </c>
      <c r="IX2430" s="118" t="str">
        <f t="shared" si="1548"/>
        <v/>
      </c>
      <c r="IY2430" s="118">
        <f t="shared" si="1549"/>
        <v>5.6289230728629596E-8</v>
      </c>
      <c r="IZ2430" s="118" t="str">
        <f t="shared" si="1550"/>
        <v/>
      </c>
      <c r="JA2430" s="118" t="str">
        <f t="shared" si="1551"/>
        <v/>
      </c>
      <c r="JB2430" s="118"/>
      <c r="JC2430" s="118">
        <v>1710</v>
      </c>
      <c r="JD2430" s="118">
        <f t="shared" si="1552"/>
        <v>3455.6421083112409</v>
      </c>
      <c r="JE2430" s="118">
        <f t="shared" si="1553"/>
        <v>5.8113477168239602E-6</v>
      </c>
      <c r="JF2430" s="118">
        <f t="shared" si="1554"/>
        <v>0.99774432330845764</v>
      </c>
      <c r="JG2430" s="118">
        <f t="shared" si="1555"/>
        <v>5.8113477168239602E-6</v>
      </c>
      <c r="JH2430" s="118" t="str">
        <f t="shared" si="1556"/>
        <v/>
      </c>
      <c r="JI2430" s="118" t="str">
        <f t="shared" si="1557"/>
        <v/>
      </c>
      <c r="JJ2430" s="118">
        <f t="shared" si="1558"/>
        <v>5.6289230728629596E-8</v>
      </c>
      <c r="JK2430" s="118" t="str">
        <f t="shared" si="1559"/>
        <v/>
      </c>
      <c r="JL2430" s="118" t="str">
        <f t="shared" si="1560"/>
        <v/>
      </c>
      <c r="JM2430" s="118"/>
      <c r="JN2430" s="118"/>
      <c r="JO2430" s="118"/>
      <c r="JP2430" s="118">
        <f t="shared" si="1514"/>
        <v>10.975999999999836</v>
      </c>
      <c r="JQ2430" s="138">
        <f t="shared" si="1515"/>
        <v>0.13966932083538652</v>
      </c>
      <c r="JR2430" s="118">
        <f t="shared" si="1516"/>
        <v>2.8075181555251016E-4</v>
      </c>
      <c r="JS2430" s="118" t="str">
        <f t="shared" si="1512"/>
        <v/>
      </c>
      <c r="JT2430" s="119" t="str">
        <f t="shared" si="1513"/>
        <v/>
      </c>
    </row>
    <row r="2431" spans="209:280" ht="20.100000000000001" customHeight="1" x14ac:dyDescent="0.25">
      <c r="HA2431" s="1">
        <v>1711</v>
      </c>
      <c r="HB2431" s="1">
        <f t="shared" si="1517"/>
        <v>45164.977232267724</v>
      </c>
      <c r="HC2431" s="1">
        <f t="shared" si="1518"/>
        <v>4.4022835908510177E-7</v>
      </c>
      <c r="HD2431" s="1">
        <f t="shared" si="1519"/>
        <v>0.99777244760433859</v>
      </c>
      <c r="HE2431" s="1">
        <f t="shared" si="1520"/>
        <v>4.4022835908510177E-7</v>
      </c>
      <c r="HF2431" s="1" t="str">
        <f t="shared" si="1521"/>
        <v/>
      </c>
      <c r="HG2431" s="1" t="str">
        <f t="shared" si="1522"/>
        <v/>
      </c>
      <c r="HK2431" s="1">
        <f t="shared" si="1523"/>
        <v>7.3976375366321982E-28</v>
      </c>
      <c r="HL2431" s="1" t="str">
        <f t="shared" si="1524"/>
        <v/>
      </c>
      <c r="HM2431" s="1" t="str">
        <f t="shared" si="1525"/>
        <v/>
      </c>
      <c r="HR2431" s="1">
        <v>1711</v>
      </c>
      <c r="HS2431" s="1">
        <f t="shared" si="1526"/>
        <v>101.84995310354481</v>
      </c>
      <c r="HT2431" s="1">
        <f t="shared" si="1527"/>
        <v>1.95217604026419E-4</v>
      </c>
      <c r="HU2431" s="1">
        <f t="shared" si="1528"/>
        <v>0.99777244760433859</v>
      </c>
      <c r="HV2431" s="118">
        <f t="shared" si="1529"/>
        <v>1.95217604026419E-4</v>
      </c>
      <c r="HW2431" s="118" t="str">
        <f t="shared" si="1530"/>
        <v/>
      </c>
      <c r="HX2431" s="118" t="str">
        <f t="shared" si="1531"/>
        <v/>
      </c>
      <c r="HY2431" s="118">
        <f t="shared" si="1532"/>
        <v>6.7532500322453138E-4</v>
      </c>
      <c r="HZ2431" s="118" t="str">
        <f t="shared" si="1533"/>
        <v/>
      </c>
      <c r="IA2431" s="118" t="str">
        <f t="shared" si="1534"/>
        <v/>
      </c>
      <c r="IB2431" s="118"/>
      <c r="IC2431" s="118"/>
      <c r="ID2431" s="118"/>
      <c r="IE2431" s="118">
        <v>1711</v>
      </c>
      <c r="IF2431" s="118">
        <f t="shared" si="1561"/>
        <v>173.24107162172314</v>
      </c>
      <c r="IG2431" s="118">
        <f t="shared" si="1535"/>
        <v>1.1477015022449207E-4</v>
      </c>
      <c r="IH2431" s="118">
        <f t="shared" si="1536"/>
        <v>0.99777244760433859</v>
      </c>
      <c r="II2431" s="118">
        <f t="shared" si="1537"/>
        <v>1.1477015022449207E-4</v>
      </c>
      <c r="IJ2431" s="118" t="str">
        <f t="shared" si="1538"/>
        <v/>
      </c>
      <c r="IK2431" s="118" t="str">
        <f t="shared" si="1539"/>
        <v/>
      </c>
      <c r="IL2431" s="118">
        <f t="shared" si="1540"/>
        <v>6.6843507642534836E-56</v>
      </c>
      <c r="IM2431" s="118" t="str">
        <f t="shared" si="1541"/>
        <v/>
      </c>
      <c r="IN2431" s="118" t="str">
        <f t="shared" si="1542"/>
        <v/>
      </c>
      <c r="IO2431" s="118"/>
      <c r="IP2431" s="118"/>
      <c r="IQ2431" s="118"/>
      <c r="IR2431" s="118">
        <v>1711</v>
      </c>
      <c r="IS2431" s="118">
        <f t="shared" si="1543"/>
        <v>4489.8825681146782</v>
      </c>
      <c r="IT2431" s="118">
        <f t="shared" si="1544"/>
        <v>4.428379476175492E-6</v>
      </c>
      <c r="IU2431" s="118">
        <f t="shared" si="1545"/>
        <v>0.99777244760433859</v>
      </c>
      <c r="IV2431" s="118">
        <f t="shared" si="1546"/>
        <v>4.428379476175492E-6</v>
      </c>
      <c r="IW2431" s="118" t="str">
        <f t="shared" si="1547"/>
        <v/>
      </c>
      <c r="IX2431" s="118" t="str">
        <f t="shared" si="1548"/>
        <v/>
      </c>
      <c r="IY2431" s="118">
        <f t="shared" si="1549"/>
        <v>5.7219776275723055E-8</v>
      </c>
      <c r="IZ2431" s="118" t="str">
        <f t="shared" si="1550"/>
        <v/>
      </c>
      <c r="JA2431" s="118" t="str">
        <f t="shared" si="1551"/>
        <v/>
      </c>
      <c r="JB2431" s="118"/>
      <c r="JC2431" s="118">
        <v>1711</v>
      </c>
      <c r="JD2431" s="118">
        <f t="shared" si="1552"/>
        <v>3460.5092098722425</v>
      </c>
      <c r="JE2431" s="118">
        <f t="shared" si="1553"/>
        <v>5.7456584014730172E-6</v>
      </c>
      <c r="JF2431" s="118">
        <f t="shared" si="1554"/>
        <v>0.99777244760433859</v>
      </c>
      <c r="JG2431" s="118">
        <f t="shared" si="1555"/>
        <v>5.7456584014730172E-6</v>
      </c>
      <c r="JH2431" s="118" t="str">
        <f t="shared" si="1556"/>
        <v/>
      </c>
      <c r="JI2431" s="118" t="str">
        <f t="shared" si="1557"/>
        <v/>
      </c>
      <c r="JJ2431" s="118">
        <f t="shared" si="1558"/>
        <v>5.7219776275723055E-8</v>
      </c>
      <c r="JK2431" s="118" t="str">
        <f t="shared" si="1559"/>
        <v/>
      </c>
      <c r="JL2431" s="118" t="str">
        <f t="shared" si="1560"/>
        <v/>
      </c>
      <c r="JM2431" s="118"/>
      <c r="JN2431" s="118"/>
      <c r="JO2431" s="118"/>
      <c r="JP2431" s="118">
        <f t="shared" si="1514"/>
        <v>10.982399999999835</v>
      </c>
      <c r="JQ2431" s="138">
        <f t="shared" si="1515"/>
        <v>0.13938856901983401</v>
      </c>
      <c r="JR2431" s="118">
        <f t="shared" si="1516"/>
        <v>2.8026285679241814E-4</v>
      </c>
      <c r="JS2431" s="118" t="str">
        <f t="shared" si="1512"/>
        <v/>
      </c>
      <c r="JT2431" s="119" t="str">
        <f t="shared" si="1513"/>
        <v/>
      </c>
    </row>
    <row r="2432" spans="209:280" ht="20.100000000000001" customHeight="1" x14ac:dyDescent="0.25">
      <c r="HA2432" s="1">
        <v>1712</v>
      </c>
      <c r="HB2432" s="1">
        <f t="shared" si="1517"/>
        <v>45228.50040699666</v>
      </c>
      <c r="HC2432" s="1">
        <f t="shared" si="1518"/>
        <v>4.352452173042212E-7</v>
      </c>
      <c r="HD2432" s="1">
        <f t="shared" si="1519"/>
        <v>0.99780025377160009</v>
      </c>
      <c r="HE2432" s="1">
        <f t="shared" si="1520"/>
        <v>4.352452173042212E-7</v>
      </c>
      <c r="HF2432" s="1" t="str">
        <f t="shared" si="1521"/>
        <v/>
      </c>
      <c r="HG2432" s="1" t="str">
        <f t="shared" si="1522"/>
        <v/>
      </c>
      <c r="HK2432" s="1">
        <f t="shared" si="1523"/>
        <v>7.7052162132924987E-28</v>
      </c>
      <c r="HL2432" s="1" t="str">
        <f t="shared" si="1524"/>
        <v/>
      </c>
      <c r="HM2432" s="1" t="str">
        <f t="shared" si="1525"/>
        <v/>
      </c>
      <c r="HR2432" s="1">
        <v>1712</v>
      </c>
      <c r="HS2432" s="1">
        <f t="shared" si="1526"/>
        <v>101.99320198273404</v>
      </c>
      <c r="HT2432" s="1">
        <f t="shared" si="1527"/>
        <v>1.9300784861445738E-4</v>
      </c>
      <c r="HU2432" s="1">
        <f t="shared" si="1528"/>
        <v>0.99780025377160009</v>
      </c>
      <c r="HV2432" s="118">
        <f t="shared" si="1529"/>
        <v>1.9300784861445738E-4</v>
      </c>
      <c r="HW2432" s="118" t="str">
        <f t="shared" si="1530"/>
        <v/>
      </c>
      <c r="HX2432" s="118" t="str">
        <f t="shared" si="1531"/>
        <v/>
      </c>
      <c r="HY2432" s="118">
        <f t="shared" si="1532"/>
        <v>6.8174590048283477E-4</v>
      </c>
      <c r="HZ2432" s="118" t="str">
        <f t="shared" si="1533"/>
        <v/>
      </c>
      <c r="IA2432" s="118" t="str">
        <f t="shared" si="1534"/>
        <v/>
      </c>
      <c r="IB2432" s="118"/>
      <c r="IC2432" s="118"/>
      <c r="ID2432" s="118"/>
      <c r="IE2432" s="118">
        <v>1712</v>
      </c>
      <c r="IF2432" s="118">
        <f t="shared" si="1561"/>
        <v>173.48472995030502</v>
      </c>
      <c r="IG2432" s="118">
        <f t="shared" si="1535"/>
        <v>1.1347101553909814E-4</v>
      </c>
      <c r="IH2432" s="118">
        <f t="shared" si="1536"/>
        <v>0.99780025377160009</v>
      </c>
      <c r="II2432" s="118">
        <f t="shared" si="1537"/>
        <v>1.1347101553909814E-4</v>
      </c>
      <c r="IJ2432" s="118" t="str">
        <f t="shared" si="1538"/>
        <v/>
      </c>
      <c r="IK2432" s="118" t="str">
        <f t="shared" si="1539"/>
        <v/>
      </c>
      <c r="IL2432" s="118">
        <f t="shared" si="1540"/>
        <v>7.1152995496163754E-56</v>
      </c>
      <c r="IM2432" s="118" t="str">
        <f t="shared" si="1541"/>
        <v/>
      </c>
      <c r="IN2432" s="118" t="str">
        <f t="shared" si="1542"/>
        <v/>
      </c>
      <c r="IO2432" s="118"/>
      <c r="IP2432" s="118"/>
      <c r="IQ2432" s="118"/>
      <c r="IR2432" s="118">
        <v>1712</v>
      </c>
      <c r="IS2432" s="118">
        <f t="shared" si="1543"/>
        <v>4496.1974521767233</v>
      </c>
      <c r="IT2432" s="118">
        <f t="shared" si="1544"/>
        <v>4.378252667363857E-6</v>
      </c>
      <c r="IU2432" s="118">
        <f t="shared" si="1545"/>
        <v>0.99780025377160009</v>
      </c>
      <c r="IV2432" s="118">
        <f t="shared" si="1546"/>
        <v>4.378252667363857E-6</v>
      </c>
      <c r="IW2432" s="118" t="str">
        <f t="shared" si="1547"/>
        <v/>
      </c>
      <c r="IX2432" s="118" t="str">
        <f t="shared" si="1548"/>
        <v/>
      </c>
      <c r="IY2432" s="118">
        <f t="shared" si="1549"/>
        <v>5.816477449482858E-8</v>
      </c>
      <c r="IZ2432" s="118" t="str">
        <f t="shared" si="1550"/>
        <v/>
      </c>
      <c r="JA2432" s="118" t="str">
        <f t="shared" si="1551"/>
        <v/>
      </c>
      <c r="JB2432" s="118"/>
      <c r="JC2432" s="118">
        <v>1712</v>
      </c>
      <c r="JD2432" s="118">
        <f t="shared" si="1552"/>
        <v>3465.3763114332442</v>
      </c>
      <c r="JE2432" s="118">
        <f t="shared" si="1553"/>
        <v>5.6806207230768591E-6</v>
      </c>
      <c r="JF2432" s="118">
        <f t="shared" si="1554"/>
        <v>0.99780025377160009</v>
      </c>
      <c r="JG2432" s="118">
        <f t="shared" si="1555"/>
        <v>5.6806207230768591E-6</v>
      </c>
      <c r="JH2432" s="118" t="str">
        <f t="shared" si="1556"/>
        <v/>
      </c>
      <c r="JI2432" s="118" t="str">
        <f t="shared" si="1557"/>
        <v/>
      </c>
      <c r="JJ2432" s="118">
        <f t="shared" si="1558"/>
        <v>5.816477449482858E-8</v>
      </c>
      <c r="JK2432" s="118" t="str">
        <f t="shared" si="1559"/>
        <v/>
      </c>
      <c r="JL2432" s="118" t="str">
        <f t="shared" si="1560"/>
        <v/>
      </c>
      <c r="JM2432" s="118"/>
      <c r="JN2432" s="118"/>
      <c r="JO2432" s="118"/>
      <c r="JP2432" s="118">
        <f t="shared" si="1514"/>
        <v>10.988799999999834</v>
      </c>
      <c r="JQ2432" s="138">
        <f t="shared" si="1515"/>
        <v>0.1391083061630416</v>
      </c>
      <c r="JR2432" s="118">
        <f t="shared" si="1516"/>
        <v>2.7977451221591898E-4</v>
      </c>
      <c r="JS2432" s="118" t="str">
        <f t="shared" si="1512"/>
        <v/>
      </c>
      <c r="JT2432" s="119" t="str">
        <f t="shared" si="1513"/>
        <v/>
      </c>
    </row>
    <row r="2433" spans="209:280" ht="20.100000000000001" customHeight="1" x14ac:dyDescent="0.25">
      <c r="HA2433" s="1">
        <v>1713</v>
      </c>
      <c r="HB2433" s="1">
        <f t="shared" si="1517"/>
        <v>45292.023581725582</v>
      </c>
      <c r="HC2433" s="1">
        <f t="shared" si="1518"/>
        <v>4.3031159689428342E-7</v>
      </c>
      <c r="HD2433" s="1">
        <f t="shared" si="1519"/>
        <v>0.99782774496889937</v>
      </c>
      <c r="HE2433" s="1">
        <f t="shared" si="1520"/>
        <v>4.3031159689428342E-7</v>
      </c>
      <c r="HF2433" s="1" t="str">
        <f t="shared" si="1521"/>
        <v/>
      </c>
      <c r="HG2433" s="1" t="str">
        <f t="shared" si="1522"/>
        <v/>
      </c>
      <c r="HK2433" s="1">
        <f t="shared" si="1523"/>
        <v>8.0254549755218968E-28</v>
      </c>
      <c r="HL2433" s="1" t="str">
        <f t="shared" si="1524"/>
        <v/>
      </c>
      <c r="HM2433" s="1" t="str">
        <f t="shared" si="1525"/>
        <v/>
      </c>
      <c r="HR2433" s="1">
        <v>1713</v>
      </c>
      <c r="HS2433" s="1">
        <f t="shared" si="1526"/>
        <v>102.13645086192327</v>
      </c>
      <c r="HT2433" s="1">
        <f t="shared" si="1527"/>
        <v>1.9082005326750246E-4</v>
      </c>
      <c r="HU2433" s="1">
        <f t="shared" si="1528"/>
        <v>0.99782774496889937</v>
      </c>
      <c r="HV2433" s="118">
        <f t="shared" si="1529"/>
        <v>1.9082005326750246E-4</v>
      </c>
      <c r="HW2433" s="118" t="str">
        <f t="shared" si="1530"/>
        <v/>
      </c>
      <c r="HX2433" s="118" t="str">
        <f t="shared" si="1531"/>
        <v/>
      </c>
      <c r="HY2433" s="118">
        <f t="shared" si="1532"/>
        <v>6.8821683519179708E-4</v>
      </c>
      <c r="HZ2433" s="118" t="str">
        <f t="shared" si="1533"/>
        <v/>
      </c>
      <c r="IA2433" s="118" t="str">
        <f t="shared" si="1534"/>
        <v/>
      </c>
      <c r="IB2433" s="118"/>
      <c r="IC2433" s="118"/>
      <c r="ID2433" s="118"/>
      <c r="IE2433" s="118">
        <v>1713</v>
      </c>
      <c r="IF2433" s="118">
        <f t="shared" si="1561"/>
        <v>173.72838827888691</v>
      </c>
      <c r="IG2433" s="118">
        <f t="shared" si="1535"/>
        <v>1.1218479136949672E-4</v>
      </c>
      <c r="IH2433" s="118">
        <f t="shared" si="1536"/>
        <v>0.99782774496889937</v>
      </c>
      <c r="II2433" s="118">
        <f t="shared" si="1537"/>
        <v>1.1218479136949672E-4</v>
      </c>
      <c r="IJ2433" s="118" t="str">
        <f t="shared" si="1538"/>
        <v/>
      </c>
      <c r="IK2433" s="118" t="str">
        <f t="shared" si="1539"/>
        <v/>
      </c>
      <c r="IL2433" s="118">
        <f t="shared" si="1540"/>
        <v>7.5739109799848687E-56</v>
      </c>
      <c r="IM2433" s="118" t="str">
        <f t="shared" si="1541"/>
        <v/>
      </c>
      <c r="IN2433" s="118" t="str">
        <f t="shared" si="1542"/>
        <v/>
      </c>
      <c r="IO2433" s="118"/>
      <c r="IP2433" s="118"/>
      <c r="IQ2433" s="118"/>
      <c r="IR2433" s="118">
        <v>1713</v>
      </c>
      <c r="IS2433" s="118">
        <f t="shared" si="1543"/>
        <v>4502.5123362387703</v>
      </c>
      <c r="IT2433" s="118">
        <f t="shared" si="1544"/>
        <v>4.3286240077926796E-6</v>
      </c>
      <c r="IU2433" s="118">
        <f t="shared" si="1545"/>
        <v>0.99782774496889937</v>
      </c>
      <c r="IV2433" s="118">
        <f t="shared" si="1546"/>
        <v>4.3286240077926796E-6</v>
      </c>
      <c r="IW2433" s="118" t="str">
        <f t="shared" si="1547"/>
        <v/>
      </c>
      <c r="IX2433" s="118" t="str">
        <f t="shared" si="1548"/>
        <v/>
      </c>
      <c r="IY2433" s="118">
        <f t="shared" si="1549"/>
        <v>5.9124433585854569E-8</v>
      </c>
      <c r="IZ2433" s="118" t="str">
        <f t="shared" si="1550"/>
        <v/>
      </c>
      <c r="JA2433" s="118" t="str">
        <f t="shared" si="1551"/>
        <v/>
      </c>
      <c r="JB2433" s="118"/>
      <c r="JC2433" s="118">
        <v>1713</v>
      </c>
      <c r="JD2433" s="118">
        <f t="shared" si="1552"/>
        <v>3470.2434129942458</v>
      </c>
      <c r="JE2433" s="118">
        <f t="shared" si="1553"/>
        <v>5.6162293748753219E-6</v>
      </c>
      <c r="JF2433" s="118">
        <f t="shared" si="1554"/>
        <v>0.99782774496889937</v>
      </c>
      <c r="JG2433" s="118">
        <f t="shared" si="1555"/>
        <v>5.6162293748753219E-6</v>
      </c>
      <c r="JH2433" s="118" t="str">
        <f t="shared" si="1556"/>
        <v/>
      </c>
      <c r="JI2433" s="118" t="str">
        <f t="shared" si="1557"/>
        <v/>
      </c>
      <c r="JJ2433" s="118">
        <f t="shared" si="1558"/>
        <v>5.9124433585854569E-8</v>
      </c>
      <c r="JK2433" s="118" t="str">
        <f t="shared" si="1559"/>
        <v/>
      </c>
      <c r="JL2433" s="118" t="str">
        <f t="shared" si="1560"/>
        <v/>
      </c>
      <c r="JM2433" s="118"/>
      <c r="JN2433" s="118"/>
      <c r="JO2433" s="118"/>
      <c r="JP2433" s="118">
        <f t="shared" si="1514"/>
        <v>10.995199999999834</v>
      </c>
      <c r="JQ2433" s="138">
        <f t="shared" si="1515"/>
        <v>0.13882853165082568</v>
      </c>
      <c r="JR2433" s="118">
        <f t="shared" si="1516"/>
        <v>2.7928678185723532E-4</v>
      </c>
      <c r="JS2433" s="118" t="str">
        <f t="shared" si="1512"/>
        <v/>
      </c>
      <c r="JT2433" s="119" t="str">
        <f t="shared" si="1513"/>
        <v/>
      </c>
    </row>
    <row r="2434" spans="209:280" ht="20.100000000000001" customHeight="1" x14ac:dyDescent="0.25">
      <c r="HA2434" s="1">
        <v>1714</v>
      </c>
      <c r="HB2434" s="1">
        <f t="shared" si="1517"/>
        <v>45355.546756454518</v>
      </c>
      <c r="HC2434" s="1">
        <f t="shared" si="1518"/>
        <v>4.2542709349717754E-7</v>
      </c>
      <c r="HD2434" s="1">
        <f t="shared" si="1519"/>
        <v>0.99785492432913614</v>
      </c>
      <c r="HE2434" s="1">
        <f t="shared" si="1520"/>
        <v>4.2542709349717754E-7</v>
      </c>
      <c r="HF2434" s="1" t="str">
        <f t="shared" si="1521"/>
        <v/>
      </c>
      <c r="HG2434" s="1" t="str">
        <f t="shared" si="1522"/>
        <v/>
      </c>
      <c r="HK2434" s="1">
        <f t="shared" si="1523"/>
        <v>8.3588695323596742E-28</v>
      </c>
      <c r="HL2434" s="1" t="str">
        <f t="shared" si="1524"/>
        <v/>
      </c>
      <c r="HM2434" s="1" t="str">
        <f t="shared" si="1525"/>
        <v/>
      </c>
      <c r="HR2434" s="1">
        <v>1714</v>
      </c>
      <c r="HS2434" s="1">
        <f t="shared" si="1526"/>
        <v>102.27969974111249</v>
      </c>
      <c r="HT2434" s="1">
        <f t="shared" si="1527"/>
        <v>1.8865403867447751E-4</v>
      </c>
      <c r="HU2434" s="1">
        <f t="shared" si="1528"/>
        <v>0.99785492432913614</v>
      </c>
      <c r="HV2434" s="118">
        <f t="shared" si="1529"/>
        <v>1.8865403867447751E-4</v>
      </c>
      <c r="HW2434" s="118" t="str">
        <f t="shared" si="1530"/>
        <v/>
      </c>
      <c r="HX2434" s="118" t="str">
        <f t="shared" si="1531"/>
        <v/>
      </c>
      <c r="HY2434" s="118">
        <f t="shared" si="1532"/>
        <v>6.9473807424144337E-4</v>
      </c>
      <c r="HZ2434" s="118" t="str">
        <f t="shared" si="1533"/>
        <v/>
      </c>
      <c r="IA2434" s="118" t="str">
        <f t="shared" si="1534"/>
        <v/>
      </c>
      <c r="IB2434" s="118"/>
      <c r="IC2434" s="118"/>
      <c r="ID2434" s="118"/>
      <c r="IE2434" s="118">
        <v>1714</v>
      </c>
      <c r="IF2434" s="118">
        <f t="shared" si="1561"/>
        <v>173.9720466074688</v>
      </c>
      <c r="IG2434" s="118">
        <f t="shared" si="1535"/>
        <v>1.1091137229712517E-4</v>
      </c>
      <c r="IH2434" s="118">
        <f t="shared" si="1536"/>
        <v>0.99785492432913614</v>
      </c>
      <c r="II2434" s="118">
        <f t="shared" si="1537"/>
        <v>1.1091137229712517E-4</v>
      </c>
      <c r="IJ2434" s="118" t="str">
        <f t="shared" si="1538"/>
        <v/>
      </c>
      <c r="IK2434" s="118" t="str">
        <f t="shared" si="1539"/>
        <v/>
      </c>
      <c r="IL2434" s="118">
        <f t="shared" si="1540"/>
        <v>8.0619528825217781E-56</v>
      </c>
      <c r="IM2434" s="118" t="str">
        <f t="shared" si="1541"/>
        <v/>
      </c>
      <c r="IN2434" s="118" t="str">
        <f t="shared" si="1542"/>
        <v/>
      </c>
      <c r="IO2434" s="118"/>
      <c r="IP2434" s="118"/>
      <c r="IQ2434" s="118"/>
      <c r="IR2434" s="118">
        <v>1714</v>
      </c>
      <c r="IS2434" s="118">
        <f t="shared" si="1543"/>
        <v>4508.8272203008155</v>
      </c>
      <c r="IT2434" s="118">
        <f t="shared" si="1544"/>
        <v>4.2794894299113286E-6</v>
      </c>
      <c r="IU2434" s="118">
        <f t="shared" si="1545"/>
        <v>0.99785492432913614</v>
      </c>
      <c r="IV2434" s="118">
        <f t="shared" si="1546"/>
        <v>4.2794894299113286E-6</v>
      </c>
      <c r="IW2434" s="118" t="str">
        <f t="shared" si="1547"/>
        <v/>
      </c>
      <c r="IX2434" s="118" t="str">
        <f t="shared" si="1548"/>
        <v/>
      </c>
      <c r="IY2434" s="118">
        <f t="shared" si="1549"/>
        <v>6.0098964475964876E-8</v>
      </c>
      <c r="IZ2434" s="118" t="str">
        <f t="shared" si="1550"/>
        <v/>
      </c>
      <c r="JA2434" s="118" t="str">
        <f t="shared" si="1551"/>
        <v/>
      </c>
      <c r="JB2434" s="118"/>
      <c r="JC2434" s="118">
        <v>1714</v>
      </c>
      <c r="JD2434" s="118">
        <f t="shared" si="1552"/>
        <v>3475.1105145552474</v>
      </c>
      <c r="JE2434" s="118">
        <f t="shared" si="1553"/>
        <v>5.5524790793720539E-6</v>
      </c>
      <c r="JF2434" s="118">
        <f t="shared" si="1554"/>
        <v>0.99785492432913614</v>
      </c>
      <c r="JG2434" s="118">
        <f t="shared" si="1555"/>
        <v>5.5524790793720539E-6</v>
      </c>
      <c r="JH2434" s="118" t="str">
        <f t="shared" si="1556"/>
        <v/>
      </c>
      <c r="JI2434" s="118" t="str">
        <f t="shared" si="1557"/>
        <v/>
      </c>
      <c r="JJ2434" s="118">
        <f t="shared" si="1558"/>
        <v>6.0098964475964876E-8</v>
      </c>
      <c r="JK2434" s="118" t="str">
        <f t="shared" si="1559"/>
        <v/>
      </c>
      <c r="JL2434" s="118" t="str">
        <f t="shared" si="1560"/>
        <v/>
      </c>
      <c r="JM2434" s="118"/>
      <c r="JN2434" s="118"/>
      <c r="JO2434" s="118"/>
      <c r="JP2434" s="118">
        <f t="shared" si="1514"/>
        <v>11.001599999999833</v>
      </c>
      <c r="JQ2434" s="138">
        <f t="shared" si="1515"/>
        <v>0.13854924486896844</v>
      </c>
      <c r="JR2434" s="118">
        <f t="shared" si="1516"/>
        <v>2.7879966574623216E-4</v>
      </c>
      <c r="JS2434" s="118" t="str">
        <f t="shared" si="1512"/>
        <v/>
      </c>
      <c r="JT2434" s="119" t="str">
        <f t="shared" si="1513"/>
        <v/>
      </c>
    </row>
    <row r="2435" spans="209:280" ht="20.100000000000001" customHeight="1" x14ac:dyDescent="0.25">
      <c r="HA2435" s="1">
        <v>1715</v>
      </c>
      <c r="HB2435" s="1">
        <f t="shared" si="1517"/>
        <v>45419.06993118344</v>
      </c>
      <c r="HC2435" s="1">
        <f t="shared" si="1518"/>
        <v>4.2059130499728722E-7</v>
      </c>
      <c r="HD2435" s="1">
        <f t="shared" si="1519"/>
        <v>0.99788179495959539</v>
      </c>
      <c r="HE2435" s="1">
        <f t="shared" si="1520"/>
        <v>4.2059130499728722E-7</v>
      </c>
      <c r="HF2435" s="1" t="str">
        <f t="shared" si="1521"/>
        <v/>
      </c>
      <c r="HG2435" s="1" t="str">
        <f t="shared" si="1522"/>
        <v/>
      </c>
      <c r="HK2435" s="1">
        <f t="shared" si="1523"/>
        <v>8.7059963765121907E-28</v>
      </c>
      <c r="HL2435" s="1" t="str">
        <f t="shared" si="1524"/>
        <v/>
      </c>
      <c r="HM2435" s="1" t="str">
        <f t="shared" si="1525"/>
        <v/>
      </c>
      <c r="HR2435" s="1">
        <v>1715</v>
      </c>
      <c r="HS2435" s="1">
        <f t="shared" si="1526"/>
        <v>102.42294862030172</v>
      </c>
      <c r="HT2435" s="1">
        <f t="shared" si="1527"/>
        <v>1.8650962651872949E-4</v>
      </c>
      <c r="HU2435" s="1">
        <f t="shared" si="1528"/>
        <v>0.99788179495959539</v>
      </c>
      <c r="HV2435" s="118">
        <f t="shared" si="1529"/>
        <v>1.8650962651872949E-4</v>
      </c>
      <c r="HW2435" s="118" t="str">
        <f t="shared" si="1530"/>
        <v/>
      </c>
      <c r="HX2435" s="118" t="str">
        <f t="shared" si="1531"/>
        <v/>
      </c>
      <c r="HY2435" s="118">
        <f t="shared" si="1532"/>
        <v>7.0130988462685831E-4</v>
      </c>
      <c r="HZ2435" s="118" t="str">
        <f t="shared" si="1533"/>
        <v/>
      </c>
      <c r="IA2435" s="118" t="str">
        <f t="shared" si="1534"/>
        <v/>
      </c>
      <c r="IB2435" s="118"/>
      <c r="IC2435" s="118"/>
      <c r="ID2435" s="118"/>
      <c r="IE2435" s="118">
        <v>1715</v>
      </c>
      <c r="IF2435" s="118">
        <f t="shared" si="1561"/>
        <v>174.21570493605068</v>
      </c>
      <c r="IG2435" s="118">
        <f t="shared" si="1535"/>
        <v>1.096506534880512E-4</v>
      </c>
      <c r="IH2435" s="118">
        <f t="shared" si="1536"/>
        <v>0.99788179495959539</v>
      </c>
      <c r="II2435" s="118">
        <f t="shared" si="1537"/>
        <v>1.096506534880512E-4</v>
      </c>
      <c r="IJ2435" s="118" t="str">
        <f t="shared" si="1538"/>
        <v/>
      </c>
      <c r="IK2435" s="118" t="str">
        <f t="shared" si="1539"/>
        <v/>
      </c>
      <c r="IL2435" s="118">
        <f t="shared" si="1540"/>
        <v>8.5813055551786636E-56</v>
      </c>
      <c r="IM2435" s="118" t="str">
        <f t="shared" si="1541"/>
        <v/>
      </c>
      <c r="IN2435" s="118" t="str">
        <f t="shared" si="1542"/>
        <v/>
      </c>
      <c r="IO2435" s="118"/>
      <c r="IP2435" s="118"/>
      <c r="IQ2435" s="118"/>
      <c r="IR2435" s="118">
        <v>1715</v>
      </c>
      <c r="IS2435" s="118">
        <f t="shared" si="1543"/>
        <v>4515.1421043628625</v>
      </c>
      <c r="IT2435" s="118">
        <f t="shared" si="1544"/>
        <v>4.2308448887269504E-6</v>
      </c>
      <c r="IU2435" s="118">
        <f t="shared" si="1545"/>
        <v>0.99788179495959539</v>
      </c>
      <c r="IV2435" s="118">
        <f t="shared" si="1546"/>
        <v>4.2308448887269504E-6</v>
      </c>
      <c r="IW2435" s="118" t="str">
        <f t="shared" si="1547"/>
        <v/>
      </c>
      <c r="IX2435" s="118" t="str">
        <f t="shared" si="1548"/>
        <v/>
      </c>
      <c r="IY2435" s="118">
        <f t="shared" si="1549"/>
        <v>6.1088580850967492E-8</v>
      </c>
      <c r="IZ2435" s="118" t="str">
        <f t="shared" si="1550"/>
        <v/>
      </c>
      <c r="JA2435" s="118" t="str">
        <f t="shared" si="1551"/>
        <v/>
      </c>
      <c r="JB2435" s="118"/>
      <c r="JC2435" s="118">
        <v>1715</v>
      </c>
      <c r="JD2435" s="118">
        <f t="shared" si="1552"/>
        <v>3479.977616116249</v>
      </c>
      <c r="JE2435" s="118">
        <f t="shared" si="1553"/>
        <v>5.4893645883386067E-6</v>
      </c>
      <c r="JF2435" s="118">
        <f t="shared" si="1554"/>
        <v>0.99788179495959539</v>
      </c>
      <c r="JG2435" s="118">
        <f t="shared" si="1555"/>
        <v>5.4893645883386067E-6</v>
      </c>
      <c r="JH2435" s="118" t="str">
        <f t="shared" si="1556"/>
        <v/>
      </c>
      <c r="JI2435" s="118" t="str">
        <f t="shared" si="1557"/>
        <v/>
      </c>
      <c r="JJ2435" s="118">
        <f t="shared" si="1558"/>
        <v>6.1088580850967492E-8</v>
      </c>
      <c r="JK2435" s="118" t="str">
        <f t="shared" si="1559"/>
        <v/>
      </c>
      <c r="JL2435" s="118" t="str">
        <f t="shared" si="1560"/>
        <v/>
      </c>
      <c r="JM2435" s="118"/>
      <c r="JN2435" s="118"/>
      <c r="JO2435" s="118"/>
      <c r="JP2435" s="118">
        <f t="shared" si="1514"/>
        <v>11.007999999999832</v>
      </c>
      <c r="JQ2435" s="138">
        <f t="shared" si="1515"/>
        <v>0.13827044520322221</v>
      </c>
      <c r="JR2435" s="118">
        <f t="shared" si="1516"/>
        <v>2.7831316390936056E-4</v>
      </c>
      <c r="JS2435" s="118" t="str">
        <f t="shared" si="1512"/>
        <v/>
      </c>
      <c r="JT2435" s="119" t="str">
        <f t="shared" si="1513"/>
        <v/>
      </c>
    </row>
    <row r="2436" spans="209:280" ht="20.100000000000001" customHeight="1" x14ac:dyDescent="0.25">
      <c r="HA2436" s="1">
        <v>1716</v>
      </c>
      <c r="HB2436" s="1">
        <f t="shared" si="1517"/>
        <v>45482.593105912361</v>
      </c>
      <c r="HC2436" s="1">
        <f t="shared" si="1518"/>
        <v>4.1580383152161388E-7</v>
      </c>
      <c r="HD2436" s="1">
        <f t="shared" si="1519"/>
        <v>0.99790835994208948</v>
      </c>
      <c r="HE2436" s="1">
        <f t="shared" si="1520"/>
        <v>4.1580383152161388E-7</v>
      </c>
      <c r="HF2436" s="1" t="str">
        <f t="shared" si="1521"/>
        <v/>
      </c>
      <c r="HG2436" s="1" t="str">
        <f t="shared" si="1522"/>
        <v/>
      </c>
      <c r="HK2436" s="1">
        <f t="shared" si="1523"/>
        <v>9.0673936127560015E-28</v>
      </c>
      <c r="HL2436" s="1" t="str">
        <f t="shared" si="1524"/>
        <v/>
      </c>
      <c r="HM2436" s="1" t="str">
        <f t="shared" si="1525"/>
        <v/>
      </c>
      <c r="HR2436" s="1">
        <v>1716</v>
      </c>
      <c r="HS2436" s="1">
        <f t="shared" si="1526"/>
        <v>102.56619749949095</v>
      </c>
      <c r="HT2436" s="1">
        <f t="shared" si="1527"/>
        <v>1.8438663947808665E-4</v>
      </c>
      <c r="HU2436" s="1">
        <f t="shared" si="1528"/>
        <v>0.99790835994208948</v>
      </c>
      <c r="HV2436" s="118">
        <f t="shared" si="1529"/>
        <v>1.8438663947808665E-4</v>
      </c>
      <c r="HW2436" s="118" t="str">
        <f t="shared" si="1530"/>
        <v/>
      </c>
      <c r="HX2436" s="118" t="str">
        <f t="shared" si="1531"/>
        <v/>
      </c>
      <c r="HY2436" s="118">
        <f t="shared" si="1532"/>
        <v>7.0793253343201317E-4</v>
      </c>
      <c r="HZ2436" s="118" t="str">
        <f t="shared" si="1533"/>
        <v/>
      </c>
      <c r="IA2436" s="118" t="str">
        <f t="shared" si="1534"/>
        <v/>
      </c>
      <c r="IB2436" s="118"/>
      <c r="IC2436" s="118"/>
      <c r="ID2436" s="118"/>
      <c r="IE2436" s="118">
        <v>1716</v>
      </c>
      <c r="IF2436" s="118">
        <f t="shared" si="1561"/>
        <v>174.45936326463257</v>
      </c>
      <c r="IG2436" s="118">
        <f t="shared" si="1535"/>
        <v>1.0840253069300738E-4</v>
      </c>
      <c r="IH2436" s="118">
        <f t="shared" si="1536"/>
        <v>0.99790835994208948</v>
      </c>
      <c r="II2436" s="118">
        <f t="shared" si="1537"/>
        <v>1.0840253069300738E-4</v>
      </c>
      <c r="IJ2436" s="118" t="str">
        <f t="shared" si="1538"/>
        <v/>
      </c>
      <c r="IK2436" s="118" t="str">
        <f t="shared" si="1539"/>
        <v/>
      </c>
      <c r="IL2436" s="118">
        <f t="shared" si="1540"/>
        <v>9.1339688897872026E-56</v>
      </c>
      <c r="IM2436" s="118" t="str">
        <f t="shared" si="1541"/>
        <v/>
      </c>
      <c r="IN2436" s="118" t="str">
        <f t="shared" si="1542"/>
        <v/>
      </c>
      <c r="IO2436" s="118"/>
      <c r="IP2436" s="118"/>
      <c r="IQ2436" s="118"/>
      <c r="IR2436" s="118">
        <v>1716</v>
      </c>
      <c r="IS2436" s="118">
        <f t="shared" si="1543"/>
        <v>4521.4569884249076</v>
      </c>
      <c r="IT2436" s="118">
        <f t="shared" si="1544"/>
        <v>4.1826863618059076E-6</v>
      </c>
      <c r="IU2436" s="118">
        <f t="shared" si="1545"/>
        <v>0.99790835994208948</v>
      </c>
      <c r="IV2436" s="118">
        <f t="shared" si="1546"/>
        <v>4.1826863618059076E-6</v>
      </c>
      <c r="IW2436" s="118" t="str">
        <f t="shared" si="1547"/>
        <v/>
      </c>
      <c r="IX2436" s="118" t="str">
        <f t="shared" si="1548"/>
        <v/>
      </c>
      <c r="IY2436" s="118">
        <f t="shared" si="1549"/>
        <v>6.2093499186993464E-8</v>
      </c>
      <c r="IZ2436" s="118" t="str">
        <f t="shared" si="1550"/>
        <v/>
      </c>
      <c r="JA2436" s="118" t="str">
        <f t="shared" si="1551"/>
        <v/>
      </c>
      <c r="JB2436" s="118"/>
      <c r="JC2436" s="118">
        <v>1716</v>
      </c>
      <c r="JD2436" s="118">
        <f t="shared" si="1552"/>
        <v>3484.8447176772506</v>
      </c>
      <c r="JE2436" s="118">
        <f t="shared" si="1553"/>
        <v>5.4268806828162489E-6</v>
      </c>
      <c r="JF2436" s="118">
        <f t="shared" si="1554"/>
        <v>0.99790835994208948</v>
      </c>
      <c r="JG2436" s="118">
        <f t="shared" si="1555"/>
        <v>5.4268806828162489E-6</v>
      </c>
      <c r="JH2436" s="118" t="str">
        <f t="shared" si="1556"/>
        <v/>
      </c>
      <c r="JI2436" s="118" t="str">
        <f t="shared" si="1557"/>
        <v/>
      </c>
      <c r="JJ2436" s="118">
        <f t="shared" si="1558"/>
        <v>6.2093499186993464E-8</v>
      </c>
      <c r="JK2436" s="118" t="str">
        <f t="shared" si="1559"/>
        <v/>
      </c>
      <c r="JL2436" s="118" t="str">
        <f t="shared" si="1560"/>
        <v/>
      </c>
      <c r="JM2436" s="118"/>
      <c r="JN2436" s="118"/>
      <c r="JO2436" s="118"/>
      <c r="JP2436" s="118">
        <f t="shared" si="1514"/>
        <v>11.014399999999831</v>
      </c>
      <c r="JQ2436" s="138">
        <f t="shared" si="1515"/>
        <v>0.13799213203931285</v>
      </c>
      <c r="JR2436" s="118">
        <f t="shared" si="1516"/>
        <v>2.7782727637001847E-4</v>
      </c>
      <c r="JS2436" s="118" t="str">
        <f t="shared" si="1512"/>
        <v/>
      </c>
      <c r="JT2436" s="119" t="str">
        <f t="shared" si="1513"/>
        <v/>
      </c>
    </row>
    <row r="2437" spans="209:280" ht="20.100000000000001" customHeight="1" x14ac:dyDescent="0.25">
      <c r="HA2437" s="1">
        <v>1717</v>
      </c>
      <c r="HB2437" s="1">
        <f t="shared" si="1517"/>
        <v>45546.116280641298</v>
      </c>
      <c r="HC2437" s="1">
        <f t="shared" si="1518"/>
        <v>4.110642754397375E-7</v>
      </c>
      <c r="HD2437" s="1">
        <f t="shared" si="1519"/>
        <v>0.99793462233310082</v>
      </c>
      <c r="HE2437" s="1">
        <f t="shared" si="1520"/>
        <v>4.110642754397375E-7</v>
      </c>
      <c r="HF2437" s="1" t="str">
        <f t="shared" si="1521"/>
        <v/>
      </c>
      <c r="HG2437" s="1" t="str">
        <f t="shared" si="1522"/>
        <v/>
      </c>
      <c r="HK2437" s="1">
        <f t="shared" si="1523"/>
        <v>9.4436418189824826E-28</v>
      </c>
      <c r="HL2437" s="1" t="str">
        <f t="shared" si="1524"/>
        <v/>
      </c>
      <c r="HM2437" s="1" t="str">
        <f t="shared" si="1525"/>
        <v/>
      </c>
      <c r="HR2437" s="1">
        <v>1717</v>
      </c>
      <c r="HS2437" s="1">
        <f t="shared" si="1526"/>
        <v>102.70944637868018</v>
      </c>
      <c r="HT2437" s="1">
        <f t="shared" si="1527"/>
        <v>1.8228490122484123E-4</v>
      </c>
      <c r="HU2437" s="1">
        <f t="shared" si="1528"/>
        <v>0.99793462233310082</v>
      </c>
      <c r="HV2437" s="118">
        <f t="shared" si="1529"/>
        <v>1.8228490122484123E-4</v>
      </c>
      <c r="HW2437" s="118" t="str">
        <f t="shared" si="1530"/>
        <v/>
      </c>
      <c r="HX2437" s="118" t="str">
        <f t="shared" si="1531"/>
        <v/>
      </c>
      <c r="HY2437" s="118">
        <f t="shared" si="1532"/>
        <v>7.146062878134352E-4</v>
      </c>
      <c r="HZ2437" s="118" t="str">
        <f t="shared" si="1533"/>
        <v/>
      </c>
      <c r="IA2437" s="118" t="str">
        <f t="shared" si="1534"/>
        <v/>
      </c>
      <c r="IB2437" s="118"/>
      <c r="IC2437" s="118"/>
      <c r="ID2437" s="118"/>
      <c r="IE2437" s="118">
        <v>1717</v>
      </c>
      <c r="IF2437" s="118">
        <f t="shared" si="1561"/>
        <v>174.70302159321446</v>
      </c>
      <c r="IG2437" s="118">
        <f t="shared" si="1535"/>
        <v>1.0716690024737957E-4</v>
      </c>
      <c r="IH2437" s="118">
        <f t="shared" si="1536"/>
        <v>0.99793462233310082</v>
      </c>
      <c r="II2437" s="118">
        <f t="shared" si="1537"/>
        <v>1.0716690024737957E-4</v>
      </c>
      <c r="IJ2437" s="118" t="str">
        <f t="shared" si="1538"/>
        <v/>
      </c>
      <c r="IK2437" s="118" t="str">
        <f t="shared" si="1539"/>
        <v/>
      </c>
      <c r="IL2437" s="118">
        <f t="shared" si="1540"/>
        <v>9.7220699442094284E-56</v>
      </c>
      <c r="IM2437" s="118" t="str">
        <f t="shared" si="1541"/>
        <v/>
      </c>
      <c r="IN2437" s="118" t="str">
        <f t="shared" si="1542"/>
        <v/>
      </c>
      <c r="IO2437" s="118"/>
      <c r="IP2437" s="118"/>
      <c r="IQ2437" s="118"/>
      <c r="IR2437" s="118">
        <v>1717</v>
      </c>
      <c r="IS2437" s="118">
        <f t="shared" si="1543"/>
        <v>4527.7718724869546</v>
      </c>
      <c r="IT2437" s="118">
        <f t="shared" si="1544"/>
        <v>4.1350098492732179E-6</v>
      </c>
      <c r="IU2437" s="118">
        <f t="shared" si="1545"/>
        <v>0.99793462233310082</v>
      </c>
      <c r="IV2437" s="118">
        <f t="shared" si="1546"/>
        <v>4.1350098492732179E-6</v>
      </c>
      <c r="IW2437" s="118" t="str">
        <f t="shared" si="1547"/>
        <v/>
      </c>
      <c r="IX2437" s="118" t="str">
        <f t="shared" si="1548"/>
        <v/>
      </c>
      <c r="IY2437" s="118">
        <f t="shared" si="1549"/>
        <v>6.3113938782477938E-8</v>
      </c>
      <c r="IZ2437" s="118" t="str">
        <f t="shared" si="1550"/>
        <v/>
      </c>
      <c r="JA2437" s="118" t="str">
        <f t="shared" si="1551"/>
        <v/>
      </c>
      <c r="JB2437" s="118"/>
      <c r="JC2437" s="118">
        <v>1717</v>
      </c>
      <c r="JD2437" s="118">
        <f t="shared" si="1552"/>
        <v>3489.7118192382522</v>
      </c>
      <c r="JE2437" s="118">
        <f t="shared" si="1553"/>
        <v>5.365022173115333E-6</v>
      </c>
      <c r="JF2437" s="118">
        <f t="shared" si="1554"/>
        <v>0.99793462233310082</v>
      </c>
      <c r="JG2437" s="118">
        <f t="shared" si="1555"/>
        <v>5.365022173115333E-6</v>
      </c>
      <c r="JH2437" s="118" t="str">
        <f t="shared" si="1556"/>
        <v/>
      </c>
      <c r="JI2437" s="118" t="str">
        <f t="shared" si="1557"/>
        <v/>
      </c>
      <c r="JJ2437" s="118">
        <f t="shared" si="1558"/>
        <v>6.3113938782477938E-8</v>
      </c>
      <c r="JK2437" s="118" t="str">
        <f t="shared" si="1559"/>
        <v/>
      </c>
      <c r="JL2437" s="118" t="str">
        <f t="shared" si="1560"/>
        <v/>
      </c>
      <c r="JM2437" s="118"/>
      <c r="JN2437" s="118"/>
      <c r="JO2437" s="118"/>
      <c r="JP2437" s="118">
        <f t="shared" si="1514"/>
        <v>11.020799999999831</v>
      </c>
      <c r="JQ2437" s="138">
        <f t="shared" si="1515"/>
        <v>0.13771430476294283</v>
      </c>
      <c r="JR2437" s="118">
        <f t="shared" si="1516"/>
        <v>2.7734200314766255E-4</v>
      </c>
      <c r="JS2437" s="118" t="str">
        <f t="shared" si="1512"/>
        <v/>
      </c>
      <c r="JT2437" s="119" t="str">
        <f t="shared" si="1513"/>
        <v/>
      </c>
    </row>
    <row r="2438" spans="209:280" ht="20.100000000000001" customHeight="1" x14ac:dyDescent="0.25">
      <c r="HA2438" s="1">
        <v>1718</v>
      </c>
      <c r="HB2438" s="1">
        <f t="shared" si="1517"/>
        <v>45609.639455370219</v>
      </c>
      <c r="HC2438" s="1">
        <f t="shared" si="1518"/>
        <v>4.0637224136359427E-7</v>
      </c>
      <c r="HD2438" s="1">
        <f t="shared" si="1519"/>
        <v>0.99796058516392461</v>
      </c>
      <c r="HE2438" s="1">
        <f t="shared" si="1520"/>
        <v>4.0637224136359427E-7</v>
      </c>
      <c r="HF2438" s="1" t="str">
        <f t="shared" si="1521"/>
        <v/>
      </c>
      <c r="HG2438" s="1" t="str">
        <f t="shared" si="1522"/>
        <v/>
      </c>
      <c r="HK2438" s="1">
        <f t="shared" si="1523"/>
        <v>9.8353449411592608E-28</v>
      </c>
      <c r="HL2438" s="1" t="str">
        <f t="shared" si="1524"/>
        <v/>
      </c>
      <c r="HM2438" s="1" t="str">
        <f t="shared" si="1525"/>
        <v/>
      </c>
      <c r="HR2438" s="1">
        <v>1718</v>
      </c>
      <c r="HS2438" s="1">
        <f t="shared" si="1526"/>
        <v>102.85269525786941</v>
      </c>
      <c r="HT2438" s="1">
        <f t="shared" si="1527"/>
        <v>1.8020423642564767E-4</v>
      </c>
      <c r="HU2438" s="1">
        <f t="shared" si="1528"/>
        <v>0.99796058516392461</v>
      </c>
      <c r="HV2438" s="118">
        <f t="shared" si="1529"/>
        <v>1.8020423642564767E-4</v>
      </c>
      <c r="HW2438" s="118" t="str">
        <f t="shared" si="1530"/>
        <v/>
      </c>
      <c r="HX2438" s="118" t="str">
        <f t="shared" si="1531"/>
        <v/>
      </c>
      <c r="HY2438" s="118">
        <f t="shared" si="1532"/>
        <v>7.2133141498371099E-4</v>
      </c>
      <c r="HZ2438" s="118" t="str">
        <f t="shared" si="1533"/>
        <v/>
      </c>
      <c r="IA2438" s="118" t="str">
        <f t="shared" si="1534"/>
        <v/>
      </c>
      <c r="IB2438" s="118"/>
      <c r="IC2438" s="118"/>
      <c r="ID2438" s="118"/>
      <c r="IE2438" s="118">
        <v>1718</v>
      </c>
      <c r="IF2438" s="118">
        <f t="shared" si="1561"/>
        <v>174.94667992179635</v>
      </c>
      <c r="IG2438" s="118">
        <f t="shared" si="1535"/>
        <v>1.0594365907114874E-4</v>
      </c>
      <c r="IH2438" s="118">
        <f t="shared" si="1536"/>
        <v>0.99796058516392461</v>
      </c>
      <c r="II2438" s="118">
        <f t="shared" si="1537"/>
        <v>1.0594365907114874E-4</v>
      </c>
      <c r="IJ2438" s="118" t="str">
        <f t="shared" si="1538"/>
        <v/>
      </c>
      <c r="IK2438" s="118" t="str">
        <f t="shared" si="1539"/>
        <v/>
      </c>
      <c r="IL2438" s="118">
        <f t="shared" si="1540"/>
        <v>1.0347870991718883E-55</v>
      </c>
      <c r="IM2438" s="118" t="str">
        <f t="shared" si="1541"/>
        <v/>
      </c>
      <c r="IN2438" s="118" t="str">
        <f t="shared" si="1542"/>
        <v/>
      </c>
      <c r="IO2438" s="118"/>
      <c r="IP2438" s="118"/>
      <c r="IQ2438" s="118"/>
      <c r="IR2438" s="118">
        <v>1718</v>
      </c>
      <c r="IS2438" s="118">
        <f t="shared" si="1543"/>
        <v>4534.0867565489998</v>
      </c>
      <c r="IT2438" s="118">
        <f t="shared" si="1544"/>
        <v>4.0878113738104188E-6</v>
      </c>
      <c r="IU2438" s="118">
        <f t="shared" si="1545"/>
        <v>0.99796058516392461</v>
      </c>
      <c r="IV2438" s="118">
        <f t="shared" si="1546"/>
        <v>4.0878113738104188E-6</v>
      </c>
      <c r="IW2438" s="118" t="str">
        <f t="shared" si="1547"/>
        <v/>
      </c>
      <c r="IX2438" s="118" t="str">
        <f t="shared" si="1548"/>
        <v/>
      </c>
      <c r="IY2438" s="118">
        <f t="shared" si="1549"/>
        <v>6.4150121790435441E-8</v>
      </c>
      <c r="IZ2438" s="118" t="str">
        <f t="shared" si="1550"/>
        <v/>
      </c>
      <c r="JA2438" s="118" t="str">
        <f t="shared" si="1551"/>
        <v/>
      </c>
      <c r="JB2438" s="118"/>
      <c r="JC2438" s="118">
        <v>1718</v>
      </c>
      <c r="JD2438" s="118">
        <f t="shared" si="1552"/>
        <v>3494.5789207992539</v>
      </c>
      <c r="JE2438" s="118">
        <f t="shared" si="1553"/>
        <v>5.3037838988123908E-6</v>
      </c>
      <c r="JF2438" s="118">
        <f t="shared" si="1554"/>
        <v>0.99796058516392461</v>
      </c>
      <c r="JG2438" s="118">
        <f t="shared" si="1555"/>
        <v>5.3037838988123908E-6</v>
      </c>
      <c r="JH2438" s="118" t="str">
        <f t="shared" si="1556"/>
        <v/>
      </c>
      <c r="JI2438" s="118" t="str">
        <f t="shared" si="1557"/>
        <v/>
      </c>
      <c r="JJ2438" s="118">
        <f t="shared" si="1558"/>
        <v>6.4150121790435441E-8</v>
      </c>
      <c r="JK2438" s="118" t="str">
        <f t="shared" si="1559"/>
        <v/>
      </c>
      <c r="JL2438" s="118" t="str">
        <f t="shared" si="1560"/>
        <v/>
      </c>
      <c r="JM2438" s="118"/>
      <c r="JN2438" s="118"/>
      <c r="JO2438" s="118"/>
      <c r="JP2438" s="118">
        <f t="shared" si="1514"/>
        <v>11.02719999999983</v>
      </c>
      <c r="JQ2438" s="138">
        <f t="shared" si="1515"/>
        <v>0.13743696275979517</v>
      </c>
      <c r="JR2438" s="118">
        <f t="shared" si="1516"/>
        <v>2.7685734425814124E-4</v>
      </c>
      <c r="JS2438" s="118" t="str">
        <f t="shared" si="1512"/>
        <v/>
      </c>
      <c r="JT2438" s="119" t="str">
        <f t="shared" si="1513"/>
        <v/>
      </c>
    </row>
    <row r="2439" spans="209:280" ht="20.100000000000001" customHeight="1" x14ac:dyDescent="0.25">
      <c r="HA2439" s="1">
        <v>1719</v>
      </c>
      <c r="HB2439" s="1">
        <f t="shared" si="1517"/>
        <v>45673.162630099156</v>
      </c>
      <c r="HC2439" s="1">
        <f t="shared" si="1518"/>
        <v>4.0172733614707108E-7</v>
      </c>
      <c r="HD2439" s="1">
        <f t="shared" si="1519"/>
        <v>0.99798625144081043</v>
      </c>
      <c r="HE2439" s="1">
        <f t="shared" si="1520"/>
        <v>4.0172733614707108E-7</v>
      </c>
      <c r="HF2439" s="1" t="str">
        <f t="shared" si="1521"/>
        <v/>
      </c>
      <c r="HG2439" s="1" t="str">
        <f t="shared" si="1522"/>
        <v/>
      </c>
      <c r="HK2439" s="1">
        <f t="shared" si="1523"/>
        <v>1.0243131223524965E-27</v>
      </c>
      <c r="HL2439" s="1" t="str">
        <f t="shared" si="1524"/>
        <v/>
      </c>
      <c r="HM2439" s="1" t="str">
        <f t="shared" si="1525"/>
        <v/>
      </c>
      <c r="HR2439" s="1">
        <v>1719</v>
      </c>
      <c r="HS2439" s="1">
        <f t="shared" si="1526"/>
        <v>102.99594413705867</v>
      </c>
      <c r="HT2439" s="1">
        <f t="shared" si="1527"/>
        <v>1.7814447074134714E-4</v>
      </c>
      <c r="HU2439" s="1">
        <f t="shared" si="1528"/>
        <v>0.99798625144081043</v>
      </c>
      <c r="HV2439" s="118">
        <f t="shared" si="1529"/>
        <v>1.7814447074134714E-4</v>
      </c>
      <c r="HW2439" s="118" t="str">
        <f t="shared" si="1530"/>
        <v/>
      </c>
      <c r="HX2439" s="118" t="str">
        <f t="shared" si="1531"/>
        <v/>
      </c>
      <c r="HY2439" s="118">
        <f t="shared" si="1532"/>
        <v>7.2810818219483549E-4</v>
      </c>
      <c r="HZ2439" s="118" t="str">
        <f t="shared" si="1533"/>
        <v/>
      </c>
      <c r="IA2439" s="118" t="str">
        <f t="shared" si="1534"/>
        <v/>
      </c>
      <c r="IB2439" s="118"/>
      <c r="IC2439" s="118"/>
      <c r="ID2439" s="118"/>
      <c r="IE2439" s="118">
        <v>1719</v>
      </c>
      <c r="IF2439" s="118">
        <f t="shared" si="1561"/>
        <v>175.19033825037823</v>
      </c>
      <c r="IG2439" s="118">
        <f t="shared" si="1535"/>
        <v>1.047327046687865E-4</v>
      </c>
      <c r="IH2439" s="118">
        <f t="shared" si="1536"/>
        <v>0.99798625144081043</v>
      </c>
      <c r="II2439" s="118">
        <f t="shared" si="1537"/>
        <v>1.047327046687865E-4</v>
      </c>
      <c r="IJ2439" s="118" t="str">
        <f t="shared" si="1538"/>
        <v/>
      </c>
      <c r="IK2439" s="118" t="str">
        <f t="shared" si="1539"/>
        <v/>
      </c>
      <c r="IL2439" s="118">
        <f t="shared" si="1540"/>
        <v>1.1013778077557851E-55</v>
      </c>
      <c r="IM2439" s="118" t="str">
        <f t="shared" si="1541"/>
        <v/>
      </c>
      <c r="IN2439" s="118" t="str">
        <f t="shared" si="1542"/>
        <v/>
      </c>
      <c r="IO2439" s="118"/>
      <c r="IP2439" s="118"/>
      <c r="IQ2439" s="118"/>
      <c r="IR2439" s="118">
        <v>1719</v>
      </c>
      <c r="IS2439" s="118">
        <f t="shared" si="1543"/>
        <v>4540.401640611045</v>
      </c>
      <c r="IT2439" s="118">
        <f t="shared" si="1544"/>
        <v>4.041086980651436E-6</v>
      </c>
      <c r="IU2439" s="118">
        <f t="shared" si="1545"/>
        <v>0.99798625144081043</v>
      </c>
      <c r="IV2439" s="118">
        <f t="shared" si="1546"/>
        <v>4.041086980651436E-6</v>
      </c>
      <c r="IW2439" s="118" t="str">
        <f t="shared" si="1547"/>
        <v/>
      </c>
      <c r="IX2439" s="118" t="str">
        <f t="shared" si="1548"/>
        <v/>
      </c>
      <c r="IY2439" s="118">
        <f t="shared" si="1549"/>
        <v>6.5202273251038478E-8</v>
      </c>
      <c r="IZ2439" s="118" t="str">
        <f t="shared" si="1550"/>
        <v/>
      </c>
      <c r="JA2439" s="118" t="str">
        <f t="shared" si="1551"/>
        <v/>
      </c>
      <c r="JB2439" s="118"/>
      <c r="JC2439" s="118">
        <v>1719</v>
      </c>
      <c r="JD2439" s="118">
        <f t="shared" si="1552"/>
        <v>3499.4460223602573</v>
      </c>
      <c r="JE2439" s="118">
        <f t="shared" si="1553"/>
        <v>5.2431607287448493E-6</v>
      </c>
      <c r="JF2439" s="118">
        <f t="shared" si="1554"/>
        <v>0.99798625144081043</v>
      </c>
      <c r="JG2439" s="118">
        <f t="shared" si="1555"/>
        <v>5.2431607287448493E-6</v>
      </c>
      <c r="JH2439" s="118" t="str">
        <f t="shared" si="1556"/>
        <v/>
      </c>
      <c r="JI2439" s="118" t="str">
        <f t="shared" si="1557"/>
        <v/>
      </c>
      <c r="JJ2439" s="118">
        <f t="shared" si="1558"/>
        <v>6.5202273251038478E-8</v>
      </c>
      <c r="JK2439" s="118" t="str">
        <f t="shared" si="1559"/>
        <v/>
      </c>
      <c r="JL2439" s="118" t="str">
        <f t="shared" si="1560"/>
        <v/>
      </c>
      <c r="JM2439" s="118"/>
      <c r="JN2439" s="118"/>
      <c r="JO2439" s="118"/>
      <c r="JP2439" s="118">
        <f t="shared" si="1514"/>
        <v>11.033599999999829</v>
      </c>
      <c r="JQ2439" s="138">
        <f t="shared" si="1515"/>
        <v>0.13716010541553703</v>
      </c>
      <c r="JR2439" s="118">
        <f t="shared" si="1516"/>
        <v>2.7637329971474944E-4</v>
      </c>
      <c r="JS2439" s="118" t="str">
        <f t="shared" si="1512"/>
        <v/>
      </c>
      <c r="JT2439" s="119" t="str">
        <f t="shared" si="1513"/>
        <v/>
      </c>
    </row>
    <row r="2440" spans="209:280" ht="20.100000000000001" customHeight="1" x14ac:dyDescent="0.25">
      <c r="HA2440" s="1">
        <v>1720</v>
      </c>
      <c r="HB2440" s="1">
        <f t="shared" si="1517"/>
        <v>45736.685804828077</v>
      </c>
      <c r="HC2440" s="1">
        <f t="shared" si="1518"/>
        <v>3.9712916888544061E-7</v>
      </c>
      <c r="HD2440" s="1">
        <f t="shared" si="1519"/>
        <v>0.99801162414510569</v>
      </c>
      <c r="HE2440" s="1">
        <f t="shared" si="1520"/>
        <v>3.9712916888544061E-7</v>
      </c>
      <c r="HF2440" s="1" t="str">
        <f t="shared" si="1521"/>
        <v/>
      </c>
      <c r="HG2440" s="1" t="str">
        <f t="shared" si="1522"/>
        <v/>
      </c>
      <c r="HK2440" s="1">
        <f t="shared" si="1523"/>
        <v>1.0667654175392674E-27</v>
      </c>
      <c r="HL2440" s="1" t="str">
        <f t="shared" si="1524"/>
        <v/>
      </c>
      <c r="HM2440" s="1" t="str">
        <f t="shared" si="1525"/>
        <v/>
      </c>
      <c r="HR2440" s="1">
        <v>1720</v>
      </c>
      <c r="HS2440" s="1">
        <f t="shared" si="1526"/>
        <v>103.1391930162479</v>
      </c>
      <c r="HT2440" s="1">
        <f t="shared" si="1527"/>
        <v>1.7610543082671311E-4</v>
      </c>
      <c r="HU2440" s="1">
        <f t="shared" si="1528"/>
        <v>0.99801162414510569</v>
      </c>
      <c r="HV2440" s="118">
        <f t="shared" si="1529"/>
        <v>1.7610543082671311E-4</v>
      </c>
      <c r="HW2440" s="118" t="str">
        <f t="shared" si="1530"/>
        <v/>
      </c>
      <c r="HX2440" s="118" t="str">
        <f t="shared" si="1531"/>
        <v/>
      </c>
      <c r="HY2440" s="118">
        <f t="shared" si="1532"/>
        <v>7.3493685672139581E-4</v>
      </c>
      <c r="HZ2440" s="118" t="str">
        <f t="shared" si="1533"/>
        <v/>
      </c>
      <c r="IA2440" s="118" t="str">
        <f t="shared" si="1534"/>
        <v/>
      </c>
      <c r="IB2440" s="118"/>
      <c r="IC2440" s="118"/>
      <c r="ID2440" s="118"/>
      <c r="IE2440" s="118">
        <v>1720</v>
      </c>
      <c r="IF2440" s="118">
        <f t="shared" si="1561"/>
        <v>175.43399657896012</v>
      </c>
      <c r="IG2440" s="118">
        <f t="shared" si="1535"/>
        <v>1.0353393512910597E-4</v>
      </c>
      <c r="IH2440" s="118">
        <f t="shared" si="1536"/>
        <v>0.99801162414510569</v>
      </c>
      <c r="II2440" s="118">
        <f t="shared" si="1537"/>
        <v>1.0353393512910597E-4</v>
      </c>
      <c r="IJ2440" s="118" t="str">
        <f t="shared" si="1538"/>
        <v/>
      </c>
      <c r="IK2440" s="118" t="str">
        <f t="shared" si="1539"/>
        <v/>
      </c>
      <c r="IL2440" s="118">
        <f t="shared" si="1540"/>
        <v>1.17223501144703E-55</v>
      </c>
      <c r="IM2440" s="118" t="str">
        <f t="shared" si="1541"/>
        <v/>
      </c>
      <c r="IN2440" s="118" t="str">
        <f t="shared" si="1542"/>
        <v/>
      </c>
      <c r="IO2440" s="118"/>
      <c r="IP2440" s="118"/>
      <c r="IQ2440" s="118"/>
      <c r="IR2440" s="118">
        <v>1720</v>
      </c>
      <c r="IS2440" s="118">
        <f t="shared" si="1543"/>
        <v>4546.716524673092</v>
      </c>
      <c r="IT2440" s="118">
        <f t="shared" si="1544"/>
        <v>3.9948327375768819E-6</v>
      </c>
      <c r="IU2440" s="118">
        <f t="shared" si="1545"/>
        <v>0.99801162414510569</v>
      </c>
      <c r="IV2440" s="118">
        <f t="shared" si="1546"/>
        <v>3.9948327375768819E-6</v>
      </c>
      <c r="IW2440" s="118" t="str">
        <f t="shared" si="1547"/>
        <v/>
      </c>
      <c r="IX2440" s="118" t="str">
        <f t="shared" si="1548"/>
        <v/>
      </c>
      <c r="IY2440" s="118">
        <f t="shared" si="1549"/>
        <v>6.627062112449673E-8</v>
      </c>
      <c r="IZ2440" s="118" t="str">
        <f t="shared" si="1550"/>
        <v/>
      </c>
      <c r="JA2440" s="118" t="str">
        <f t="shared" si="1551"/>
        <v/>
      </c>
      <c r="JB2440" s="118"/>
      <c r="JC2440" s="118">
        <v>1720</v>
      </c>
      <c r="JD2440" s="118">
        <f t="shared" si="1552"/>
        <v>3504.3131239212589</v>
      </c>
      <c r="JE2440" s="118">
        <f t="shared" si="1553"/>
        <v>5.1831475610037401E-6</v>
      </c>
      <c r="JF2440" s="118">
        <f t="shared" si="1554"/>
        <v>0.99801162414510569</v>
      </c>
      <c r="JG2440" s="118">
        <f t="shared" si="1555"/>
        <v>5.1831475610037401E-6</v>
      </c>
      <c r="JH2440" s="118" t="str">
        <f t="shared" si="1556"/>
        <v/>
      </c>
      <c r="JI2440" s="118" t="str">
        <f t="shared" si="1557"/>
        <v/>
      </c>
      <c r="JJ2440" s="118">
        <f t="shared" si="1558"/>
        <v>6.627062112449673E-8</v>
      </c>
      <c r="JK2440" s="118" t="str">
        <f t="shared" si="1559"/>
        <v/>
      </c>
      <c r="JL2440" s="118" t="str">
        <f t="shared" si="1560"/>
        <v/>
      </c>
      <c r="JM2440" s="118"/>
      <c r="JN2440" s="118"/>
      <c r="JO2440" s="118"/>
      <c r="JP2440" s="118">
        <f t="shared" si="1514"/>
        <v>11.039999999999829</v>
      </c>
      <c r="JQ2440" s="138">
        <f t="shared" si="1515"/>
        <v>0.13688373211582228</v>
      </c>
      <c r="JR2440" s="118">
        <f t="shared" si="1516"/>
        <v>2.758898695258416E-4</v>
      </c>
      <c r="JS2440" s="118" t="str">
        <f t="shared" si="1512"/>
        <v/>
      </c>
      <c r="JT2440" s="119" t="str">
        <f t="shared" si="1513"/>
        <v/>
      </c>
    </row>
    <row r="2441" spans="209:280" ht="20.100000000000001" customHeight="1" x14ac:dyDescent="0.25">
      <c r="HA2441" s="1">
        <v>1721</v>
      </c>
      <c r="HB2441" s="1">
        <f t="shared" si="1517"/>
        <v>45800.208979557014</v>
      </c>
      <c r="HC2441" s="1">
        <f t="shared" si="1518"/>
        <v>3.9257735091460575E-7</v>
      </c>
      <c r="HD2441" s="1">
        <f t="shared" si="1519"/>
        <v>0.99803670623339702</v>
      </c>
      <c r="HE2441" s="1">
        <f t="shared" si="1520"/>
        <v>3.9257735091460575E-7</v>
      </c>
      <c r="HF2441" s="1" t="str">
        <f t="shared" si="1521"/>
        <v/>
      </c>
      <c r="HG2441" s="1" t="str">
        <f t="shared" si="1522"/>
        <v/>
      </c>
      <c r="HK2441" s="1">
        <f t="shared" si="1523"/>
        <v>1.1109593575981862E-27</v>
      </c>
      <c r="HL2441" s="1" t="str">
        <f t="shared" si="1524"/>
        <v/>
      </c>
      <c r="HM2441" s="1" t="str">
        <f t="shared" si="1525"/>
        <v/>
      </c>
      <c r="HR2441" s="1">
        <v>1721</v>
      </c>
      <c r="HS2441" s="1">
        <f t="shared" si="1526"/>
        <v>103.28244189543713</v>
      </c>
      <c r="HT2441" s="1">
        <f t="shared" si="1527"/>
        <v>1.7408694433012015E-4</v>
      </c>
      <c r="HU2441" s="1">
        <f t="shared" si="1528"/>
        <v>0.99803670623339702</v>
      </c>
      <c r="HV2441" s="118">
        <f t="shared" si="1529"/>
        <v>1.7408694433012015E-4</v>
      </c>
      <c r="HW2441" s="118" t="str">
        <f t="shared" si="1530"/>
        <v/>
      </c>
      <c r="HX2441" s="118" t="str">
        <f t="shared" si="1531"/>
        <v/>
      </c>
      <c r="HY2441" s="118">
        <f t="shared" si="1532"/>
        <v>7.4181770584360197E-4</v>
      </c>
      <c r="HZ2441" s="118" t="str">
        <f t="shared" si="1533"/>
        <v/>
      </c>
      <c r="IA2441" s="118" t="str">
        <f t="shared" si="1534"/>
        <v/>
      </c>
      <c r="IB2441" s="118"/>
      <c r="IC2441" s="118"/>
      <c r="ID2441" s="118"/>
      <c r="IE2441" s="118">
        <v>1721</v>
      </c>
      <c r="IF2441" s="118">
        <f t="shared" si="1561"/>
        <v>175.67765490754201</v>
      </c>
      <c r="IG2441" s="118">
        <f t="shared" si="1535"/>
        <v>1.0234724912506746E-4</v>
      </c>
      <c r="IH2441" s="118">
        <f t="shared" si="1536"/>
        <v>0.99803670623339702</v>
      </c>
      <c r="II2441" s="118">
        <f t="shared" si="1537"/>
        <v>1.0234724912506746E-4</v>
      </c>
      <c r="IJ2441" s="118" t="str">
        <f t="shared" si="1538"/>
        <v/>
      </c>
      <c r="IK2441" s="118" t="str">
        <f t="shared" si="1539"/>
        <v/>
      </c>
      <c r="IL2441" s="118">
        <f t="shared" si="1540"/>
        <v>1.2476308551007777E-55</v>
      </c>
      <c r="IM2441" s="118" t="str">
        <f t="shared" si="1541"/>
        <v/>
      </c>
      <c r="IN2441" s="118" t="str">
        <f t="shared" si="1542"/>
        <v/>
      </c>
      <c r="IO2441" s="118"/>
      <c r="IP2441" s="118"/>
      <c r="IQ2441" s="118"/>
      <c r="IR2441" s="118">
        <v>1721</v>
      </c>
      <c r="IS2441" s="118">
        <f t="shared" si="1543"/>
        <v>4553.0314087351371</v>
      </c>
      <c r="IT2441" s="118">
        <f t="shared" si="1544"/>
        <v>3.9490447349065943E-6</v>
      </c>
      <c r="IU2441" s="118">
        <f t="shared" si="1545"/>
        <v>0.99803670623339702</v>
      </c>
      <c r="IV2441" s="118">
        <f t="shared" si="1546"/>
        <v>3.9490447349065943E-6</v>
      </c>
      <c r="IW2441" s="118" t="str">
        <f t="shared" si="1547"/>
        <v/>
      </c>
      <c r="IX2441" s="118" t="str">
        <f t="shared" si="1548"/>
        <v/>
      </c>
      <c r="IY2441" s="118">
        <f t="shared" si="1549"/>
        <v>6.7355396324240775E-8</v>
      </c>
      <c r="IZ2441" s="118" t="str">
        <f t="shared" si="1550"/>
        <v/>
      </c>
      <c r="JA2441" s="118" t="str">
        <f t="shared" si="1551"/>
        <v/>
      </c>
      <c r="JB2441" s="118"/>
      <c r="JC2441" s="118">
        <v>1721</v>
      </c>
      <c r="JD2441" s="118">
        <f t="shared" si="1552"/>
        <v>3509.1802254822605</v>
      </c>
      <c r="JE2441" s="118">
        <f t="shared" si="1553"/>
        <v>5.1237393229237384E-6</v>
      </c>
      <c r="JF2441" s="118">
        <f t="shared" si="1554"/>
        <v>0.99803670623339702</v>
      </c>
      <c r="JG2441" s="118">
        <f t="shared" si="1555"/>
        <v>5.1237393229237384E-6</v>
      </c>
      <c r="JH2441" s="118" t="str">
        <f t="shared" si="1556"/>
        <v/>
      </c>
      <c r="JI2441" s="118" t="str">
        <f t="shared" si="1557"/>
        <v/>
      </c>
      <c r="JJ2441" s="118">
        <f t="shared" si="1558"/>
        <v>6.7355396324240775E-8</v>
      </c>
      <c r="JK2441" s="118" t="str">
        <f t="shared" si="1559"/>
        <v/>
      </c>
      <c r="JL2441" s="118" t="str">
        <f t="shared" si="1560"/>
        <v/>
      </c>
      <c r="JM2441" s="118"/>
      <c r="JN2441" s="118"/>
      <c r="JO2441" s="118"/>
      <c r="JP2441" s="118">
        <f t="shared" si="1514"/>
        <v>11.046399999999828</v>
      </c>
      <c r="JQ2441" s="138">
        <f t="shared" si="1515"/>
        <v>0.13660784224629643</v>
      </c>
      <c r="JR2441" s="118">
        <f t="shared" si="1516"/>
        <v>2.7540705369796803E-4</v>
      </c>
      <c r="JS2441" s="118" t="str">
        <f t="shared" si="1512"/>
        <v/>
      </c>
      <c r="JT2441" s="119" t="str">
        <f t="shared" si="1513"/>
        <v/>
      </c>
    </row>
    <row r="2442" spans="209:280" ht="20.100000000000001" customHeight="1" x14ac:dyDescent="0.25">
      <c r="HA2442" s="1">
        <v>1722</v>
      </c>
      <c r="HB2442" s="1">
        <f t="shared" si="1517"/>
        <v>45863.732154285935</v>
      </c>
      <c r="HC2442" s="1">
        <f t="shared" si="1518"/>
        <v>3.8807149581019832E-7</v>
      </c>
      <c r="HD2442" s="1">
        <f t="shared" si="1519"/>
        <v>0.99806150063765331</v>
      </c>
      <c r="HE2442" s="1">
        <f t="shared" si="1520"/>
        <v>3.8807149581019832E-7</v>
      </c>
      <c r="HF2442" s="1" t="str">
        <f t="shared" si="1521"/>
        <v/>
      </c>
      <c r="HG2442" s="1" t="str">
        <f t="shared" si="1522"/>
        <v/>
      </c>
      <c r="HK2442" s="1">
        <f t="shared" si="1523"/>
        <v>1.1569656518757439E-27</v>
      </c>
      <c r="HL2442" s="1" t="str">
        <f t="shared" si="1524"/>
        <v/>
      </c>
      <c r="HM2442" s="1" t="str">
        <f t="shared" si="1525"/>
        <v/>
      </c>
      <c r="HR2442" s="1">
        <v>1722</v>
      </c>
      <c r="HS2442" s="1">
        <f t="shared" si="1526"/>
        <v>103.42569077462636</v>
      </c>
      <c r="HT2442" s="1">
        <f t="shared" si="1527"/>
        <v>1.7208883989313942E-4</v>
      </c>
      <c r="HU2442" s="1">
        <f t="shared" si="1528"/>
        <v>0.99806150063765342</v>
      </c>
      <c r="HV2442" s="118">
        <f t="shared" si="1529"/>
        <v>1.7208883989313942E-4</v>
      </c>
      <c r="HW2442" s="118" t="str">
        <f t="shared" si="1530"/>
        <v/>
      </c>
      <c r="HX2442" s="118" t="str">
        <f t="shared" si="1531"/>
        <v/>
      </c>
      <c r="HY2442" s="118">
        <f t="shared" si="1532"/>
        <v>7.4875099683015072E-4</v>
      </c>
      <c r="HZ2442" s="118" t="str">
        <f t="shared" si="1533"/>
        <v/>
      </c>
      <c r="IA2442" s="118" t="str">
        <f t="shared" si="1534"/>
        <v/>
      </c>
      <c r="IB2442" s="118"/>
      <c r="IC2442" s="118"/>
      <c r="ID2442" s="118"/>
      <c r="IE2442" s="118">
        <v>1722</v>
      </c>
      <c r="IF2442" s="118">
        <f t="shared" si="1561"/>
        <v>175.92131323612389</v>
      </c>
      <c r="IG2442" s="118">
        <f t="shared" si="1535"/>
        <v>1.0117254591354015E-4</v>
      </c>
      <c r="IH2442" s="118">
        <f t="shared" si="1536"/>
        <v>0.99806150063765342</v>
      </c>
      <c r="II2442" s="118">
        <f t="shared" si="1537"/>
        <v>1.0117254591354015E-4</v>
      </c>
      <c r="IJ2442" s="118" t="str">
        <f t="shared" si="1538"/>
        <v/>
      </c>
      <c r="IK2442" s="118" t="str">
        <f t="shared" si="1539"/>
        <v/>
      </c>
      <c r="IL2442" s="118">
        <f t="shared" si="1540"/>
        <v>1.3278547648506952E-55</v>
      </c>
      <c r="IM2442" s="118" t="str">
        <f t="shared" si="1541"/>
        <v/>
      </c>
      <c r="IN2442" s="118" t="str">
        <f t="shared" si="1542"/>
        <v/>
      </c>
      <c r="IO2442" s="118"/>
      <c r="IP2442" s="118"/>
      <c r="IQ2442" s="118"/>
      <c r="IR2442" s="118">
        <v>1722</v>
      </c>
      <c r="IS2442" s="118">
        <f t="shared" si="1543"/>
        <v>4559.3462927971841</v>
      </c>
      <c r="IT2442" s="118">
        <f t="shared" si="1544"/>
        <v>3.9037190854903466E-6</v>
      </c>
      <c r="IU2442" s="118">
        <f t="shared" si="1545"/>
        <v>0.99806150063765342</v>
      </c>
      <c r="IV2442" s="118">
        <f t="shared" si="1546"/>
        <v>3.9037190854903466E-6</v>
      </c>
      <c r="IW2442" s="118" t="str">
        <f t="shared" si="1547"/>
        <v/>
      </c>
      <c r="IX2442" s="118" t="str">
        <f t="shared" si="1548"/>
        <v/>
      </c>
      <c r="IY2442" s="118">
        <f t="shared" si="1549"/>
        <v>6.8456832750412695E-8</v>
      </c>
      <c r="IZ2442" s="118" t="str">
        <f t="shared" si="1550"/>
        <v/>
      </c>
      <c r="JA2442" s="118" t="str">
        <f t="shared" si="1551"/>
        <v/>
      </c>
      <c r="JB2442" s="118"/>
      <c r="JC2442" s="118">
        <v>1722</v>
      </c>
      <c r="JD2442" s="118">
        <f t="shared" si="1552"/>
        <v>3514.0473270432622</v>
      </c>
      <c r="JE2442" s="118">
        <f t="shared" si="1553"/>
        <v>5.0649309710713856E-6</v>
      </c>
      <c r="JF2442" s="118">
        <f t="shared" si="1554"/>
        <v>0.99806150063765331</v>
      </c>
      <c r="JG2442" s="118">
        <f t="shared" si="1555"/>
        <v>5.0649309710713856E-6</v>
      </c>
      <c r="JH2442" s="118" t="str">
        <f t="shared" si="1556"/>
        <v/>
      </c>
      <c r="JI2442" s="118" t="str">
        <f t="shared" si="1557"/>
        <v/>
      </c>
      <c r="JJ2442" s="118">
        <f t="shared" si="1558"/>
        <v>6.8456832750412695E-8</v>
      </c>
      <c r="JK2442" s="118" t="str">
        <f t="shared" si="1559"/>
        <v/>
      </c>
      <c r="JL2442" s="118" t="str">
        <f t="shared" si="1560"/>
        <v/>
      </c>
      <c r="JM2442" s="118"/>
      <c r="JN2442" s="118"/>
      <c r="JO2442" s="118"/>
      <c r="JP2442" s="118">
        <f t="shared" si="1514"/>
        <v>11.052799999999827</v>
      </c>
      <c r="JQ2442" s="138">
        <f t="shared" si="1515"/>
        <v>0.13633243519259847</v>
      </c>
      <c r="JR2442" s="118">
        <f t="shared" si="1516"/>
        <v>2.7492485223271079E-4</v>
      </c>
      <c r="JS2442" s="118" t="str">
        <f t="shared" si="1512"/>
        <v/>
      </c>
      <c r="JT2442" s="119" t="str">
        <f t="shared" si="1513"/>
        <v/>
      </c>
    </row>
    <row r="2443" spans="209:280" ht="20.100000000000001" customHeight="1" x14ac:dyDescent="0.25">
      <c r="HA2443" s="1">
        <v>1723</v>
      </c>
      <c r="HB2443" s="1">
        <f t="shared" si="1517"/>
        <v>45927.255329014857</v>
      </c>
      <c r="HC2443" s="1">
        <f t="shared" si="1518"/>
        <v>3.8361121938648446E-7</v>
      </c>
      <c r="HD2443" s="1">
        <f t="shared" si="1519"/>
        <v>0.99808601026536758</v>
      </c>
      <c r="HE2443" s="1">
        <f t="shared" si="1520"/>
        <v>3.8361121938648446E-7</v>
      </c>
      <c r="HF2443" s="1" t="str">
        <f t="shared" si="1521"/>
        <v/>
      </c>
      <c r="HG2443" s="1" t="str">
        <f t="shared" si="1522"/>
        <v/>
      </c>
      <c r="HK2443" s="1">
        <f t="shared" si="1523"/>
        <v>1.2048578496815022E-27</v>
      </c>
      <c r="HL2443" s="1" t="str">
        <f t="shared" si="1524"/>
        <v/>
      </c>
      <c r="HM2443" s="1" t="str">
        <f t="shared" si="1525"/>
        <v/>
      </c>
      <c r="HR2443" s="1">
        <v>1723</v>
      </c>
      <c r="HS2443" s="1">
        <f t="shared" si="1526"/>
        <v>103.56893965381559</v>
      </c>
      <c r="HT2443" s="1">
        <f t="shared" si="1527"/>
        <v>1.701109471500581E-4</v>
      </c>
      <c r="HU2443" s="1">
        <f t="shared" si="1528"/>
        <v>0.99808601026536758</v>
      </c>
      <c r="HV2443" s="118">
        <f t="shared" si="1529"/>
        <v>1.701109471500581E-4</v>
      </c>
      <c r="HW2443" s="118" t="str">
        <f t="shared" si="1530"/>
        <v/>
      </c>
      <c r="HX2443" s="118" t="str">
        <f t="shared" si="1531"/>
        <v/>
      </c>
      <c r="HY2443" s="118">
        <f t="shared" si="1532"/>
        <v>7.5573699692093384E-4</v>
      </c>
      <c r="HZ2443" s="118" t="str">
        <f t="shared" si="1533"/>
        <v/>
      </c>
      <c r="IA2443" s="118" t="str">
        <f t="shared" si="1534"/>
        <v/>
      </c>
      <c r="IB2443" s="118"/>
      <c r="IC2443" s="118"/>
      <c r="ID2443" s="118"/>
      <c r="IE2443" s="118">
        <v>1723</v>
      </c>
      <c r="IF2443" s="118">
        <f t="shared" si="1561"/>
        <v>176.16497156470578</v>
      </c>
      <c r="IG2443" s="118">
        <f t="shared" si="1535"/>
        <v>1.0000972533501969E-4</v>
      </c>
      <c r="IH2443" s="118">
        <f t="shared" si="1536"/>
        <v>0.99808601026536758</v>
      </c>
      <c r="II2443" s="118">
        <f t="shared" si="1537"/>
        <v>1.0000972533501969E-4</v>
      </c>
      <c r="IJ2443" s="118" t="str">
        <f t="shared" si="1538"/>
        <v/>
      </c>
      <c r="IK2443" s="118" t="str">
        <f t="shared" si="1539"/>
        <v/>
      </c>
      <c r="IL2443" s="118">
        <f t="shared" si="1540"/>
        <v>1.4132145404880275E-55</v>
      </c>
      <c r="IM2443" s="118" t="str">
        <f t="shared" si="1541"/>
        <v/>
      </c>
      <c r="IN2443" s="118" t="str">
        <f t="shared" si="1542"/>
        <v/>
      </c>
      <c r="IO2443" s="118"/>
      <c r="IP2443" s="118"/>
      <c r="IQ2443" s="118"/>
      <c r="IR2443" s="118">
        <v>1723</v>
      </c>
      <c r="IS2443" s="118">
        <f t="shared" si="1543"/>
        <v>4565.6611768592293</v>
      </c>
      <c r="IT2443" s="118">
        <f t="shared" si="1544"/>
        <v>3.8588519246970379E-6</v>
      </c>
      <c r="IU2443" s="118">
        <f t="shared" si="1545"/>
        <v>0.99808601026536758</v>
      </c>
      <c r="IV2443" s="118">
        <f t="shared" si="1546"/>
        <v>3.8588519246970379E-6</v>
      </c>
      <c r="IW2443" s="118" t="str">
        <f t="shared" si="1547"/>
        <v/>
      </c>
      <c r="IX2443" s="118" t="str">
        <f t="shared" si="1548"/>
        <v/>
      </c>
      <c r="IY2443" s="118">
        <f t="shared" si="1549"/>
        <v>6.9575167323661741E-8</v>
      </c>
      <c r="IZ2443" s="118" t="str">
        <f t="shared" si="1550"/>
        <v/>
      </c>
      <c r="JA2443" s="118" t="str">
        <f t="shared" si="1551"/>
        <v/>
      </c>
      <c r="JB2443" s="118"/>
      <c r="JC2443" s="118">
        <v>1723</v>
      </c>
      <c r="JD2443" s="118">
        <f t="shared" si="1552"/>
        <v>3518.9144286042638</v>
      </c>
      <c r="JE2443" s="118">
        <f t="shared" si="1553"/>
        <v>5.006717491230907E-6</v>
      </c>
      <c r="JF2443" s="118">
        <f t="shared" si="1554"/>
        <v>0.99808601026536758</v>
      </c>
      <c r="JG2443" s="118">
        <f t="shared" si="1555"/>
        <v>5.006717491230907E-6</v>
      </c>
      <c r="JH2443" s="118" t="str">
        <f t="shared" si="1556"/>
        <v/>
      </c>
      <c r="JI2443" s="118" t="str">
        <f t="shared" si="1557"/>
        <v/>
      </c>
      <c r="JJ2443" s="118">
        <f t="shared" si="1558"/>
        <v>6.9575167323661741E-8</v>
      </c>
      <c r="JK2443" s="118" t="str">
        <f t="shared" si="1559"/>
        <v/>
      </c>
      <c r="JL2443" s="118" t="str">
        <f t="shared" si="1560"/>
        <v/>
      </c>
      <c r="JM2443" s="118"/>
      <c r="JN2443" s="118"/>
      <c r="JO2443" s="118"/>
      <c r="JP2443" s="118">
        <f t="shared" si="1514"/>
        <v>11.059199999999827</v>
      </c>
      <c r="JQ2443" s="138">
        <f t="shared" si="1515"/>
        <v>0.13605751034036576</v>
      </c>
      <c r="JR2443" s="118">
        <f t="shared" si="1516"/>
        <v>2.7444326512940376E-4</v>
      </c>
      <c r="JS2443" s="118" t="str">
        <f t="shared" ref="JS2443:JS2506" si="1562">IF(JQ2443&lt;(1-$JO$719),JR2443,"")</f>
        <v/>
      </c>
      <c r="JT2443" s="119" t="str">
        <f t="shared" ref="JT2443:JT2506" si="1563">IF(JQ2443&lt;(1-$JO$725),JR2443,"")</f>
        <v/>
      </c>
    </row>
    <row r="2444" spans="209:280" ht="20.100000000000001" customHeight="1" x14ac:dyDescent="0.25">
      <c r="HA2444" s="1">
        <v>1724</v>
      </c>
      <c r="HB2444" s="1">
        <f t="shared" si="1517"/>
        <v>45990.778503743793</v>
      </c>
      <c r="HC2444" s="1">
        <f t="shared" si="1518"/>
        <v>3.7919613969512191E-7</v>
      </c>
      <c r="HD2444" s="1">
        <f t="shared" si="1519"/>
        <v>0.99811023799969922</v>
      </c>
      <c r="HE2444" s="1">
        <f t="shared" si="1520"/>
        <v>3.7919613969512191E-7</v>
      </c>
      <c r="HF2444" s="1" t="str">
        <f t="shared" si="1521"/>
        <v/>
      </c>
      <c r="HG2444" s="1" t="str">
        <f t="shared" si="1522"/>
        <v/>
      </c>
      <c r="HK2444" s="1">
        <f t="shared" si="1523"/>
        <v>1.2547124530900448E-27</v>
      </c>
      <c r="HL2444" s="1" t="str">
        <f t="shared" si="1524"/>
        <v/>
      </c>
      <c r="HM2444" s="1" t="str">
        <f t="shared" si="1525"/>
        <v/>
      </c>
      <c r="HR2444" s="1">
        <v>1724</v>
      </c>
      <c r="HS2444" s="1">
        <f t="shared" si="1526"/>
        <v>103.71218853300482</v>
      </c>
      <c r="HT2444" s="1">
        <f t="shared" si="1527"/>
        <v>1.6815309672732611E-4</v>
      </c>
      <c r="HU2444" s="1">
        <f t="shared" si="1528"/>
        <v>0.99811023799969922</v>
      </c>
      <c r="HV2444" s="118">
        <f t="shared" si="1529"/>
        <v>1.6815309672732611E-4</v>
      </c>
      <c r="HW2444" s="118" t="str">
        <f t="shared" si="1530"/>
        <v/>
      </c>
      <c r="HX2444" s="118" t="str">
        <f t="shared" si="1531"/>
        <v/>
      </c>
      <c r="HY2444" s="118">
        <f t="shared" si="1532"/>
        <v>7.6277597330958434E-4</v>
      </c>
      <c r="HZ2444" s="118" t="str">
        <f t="shared" si="1533"/>
        <v/>
      </c>
      <c r="IA2444" s="118" t="str">
        <f t="shared" si="1534"/>
        <v/>
      </c>
      <c r="IB2444" s="118"/>
      <c r="IC2444" s="118"/>
      <c r="ID2444" s="118"/>
      <c r="IE2444" s="118">
        <v>1724</v>
      </c>
      <c r="IF2444" s="118">
        <f t="shared" si="1561"/>
        <v>176.40862989328767</v>
      </c>
      <c r="IG2444" s="118">
        <f t="shared" si="1535"/>
        <v>9.8858687813303039E-5</v>
      </c>
      <c r="IH2444" s="118">
        <f t="shared" si="1536"/>
        <v>0.99811023799969922</v>
      </c>
      <c r="II2444" s="118">
        <f t="shared" si="1537"/>
        <v>9.8858687813303039E-5</v>
      </c>
      <c r="IJ2444" s="118" t="str">
        <f t="shared" si="1538"/>
        <v/>
      </c>
      <c r="IK2444" s="118" t="str">
        <f t="shared" si="1539"/>
        <v/>
      </c>
      <c r="IL2444" s="118">
        <f t="shared" si="1540"/>
        <v>1.5040375165740204E-55</v>
      </c>
      <c r="IM2444" s="118" t="str">
        <f t="shared" si="1541"/>
        <v/>
      </c>
      <c r="IN2444" s="118" t="str">
        <f t="shared" si="1542"/>
        <v/>
      </c>
      <c r="IO2444" s="118"/>
      <c r="IP2444" s="118"/>
      <c r="IQ2444" s="118"/>
      <c r="IR2444" s="118">
        <v>1724</v>
      </c>
      <c r="IS2444" s="118">
        <f t="shared" si="1543"/>
        <v>4571.9760609212763</v>
      </c>
      <c r="IT2444" s="118">
        <f t="shared" si="1544"/>
        <v>3.8144394104020919E-6</v>
      </c>
      <c r="IU2444" s="118">
        <f t="shared" si="1545"/>
        <v>0.99811023799969922</v>
      </c>
      <c r="IV2444" s="118">
        <f t="shared" si="1546"/>
        <v>3.8144394104020919E-6</v>
      </c>
      <c r="IW2444" s="118" t="str">
        <f t="shared" si="1547"/>
        <v/>
      </c>
      <c r="IX2444" s="118" t="str">
        <f t="shared" si="1548"/>
        <v/>
      </c>
      <c r="IY2444" s="118">
        <f t="shared" si="1549"/>
        <v>7.0710640019252802E-8</v>
      </c>
      <c r="IZ2444" s="118" t="str">
        <f t="shared" si="1550"/>
        <v/>
      </c>
      <c r="JA2444" s="118" t="str">
        <f t="shared" si="1551"/>
        <v/>
      </c>
      <c r="JB2444" s="118"/>
      <c r="JC2444" s="118">
        <v>1724</v>
      </c>
      <c r="JD2444" s="118">
        <f t="shared" si="1552"/>
        <v>3523.7815301652654</v>
      </c>
      <c r="JE2444" s="118">
        <f t="shared" si="1553"/>
        <v>4.9490938983879507E-6</v>
      </c>
      <c r="JF2444" s="118">
        <f t="shared" si="1554"/>
        <v>0.99811023799969922</v>
      </c>
      <c r="JG2444" s="118">
        <f t="shared" si="1555"/>
        <v>4.9490938983879507E-6</v>
      </c>
      <c r="JH2444" s="118" t="str">
        <f t="shared" si="1556"/>
        <v/>
      </c>
      <c r="JI2444" s="118" t="str">
        <f t="shared" si="1557"/>
        <v/>
      </c>
      <c r="JJ2444" s="118">
        <f t="shared" si="1558"/>
        <v>7.0710640019252802E-8</v>
      </c>
      <c r="JK2444" s="118" t="str">
        <f t="shared" si="1559"/>
        <v/>
      </c>
      <c r="JL2444" s="118" t="str">
        <f t="shared" si="1560"/>
        <v/>
      </c>
      <c r="JM2444" s="118"/>
      <c r="JN2444" s="118"/>
      <c r="JO2444" s="118"/>
      <c r="JP2444" s="118">
        <f t="shared" ref="JP2444:JP2507" si="1564">JP2443+$JS$712</f>
        <v>11.065599999999826</v>
      </c>
      <c r="JQ2444" s="138">
        <f t="shared" ref="JQ2444:JQ2507" si="1565">_xlfn.CHISQ.DIST.RT(JP2444,7)</f>
        <v>0.13578306707523635</v>
      </c>
      <c r="JR2444" s="118">
        <f t="shared" ref="JR2444:JR2507" si="1566">JQ2444-JQ2445</f>
        <v>2.739622923831897E-4</v>
      </c>
      <c r="JS2444" s="118" t="str">
        <f t="shared" si="1562"/>
        <v/>
      </c>
      <c r="JT2444" s="119" t="str">
        <f t="shared" si="1563"/>
        <v/>
      </c>
    </row>
    <row r="2445" spans="209:280" ht="20.100000000000001" customHeight="1" x14ac:dyDescent="0.25">
      <c r="HA2445" s="1">
        <v>1725</v>
      </c>
      <c r="HB2445" s="1">
        <f t="shared" si="1517"/>
        <v>46054.301678472715</v>
      </c>
      <c r="HC2445" s="1">
        <f t="shared" si="1518"/>
        <v>3.7482587702375229E-7</v>
      </c>
      <c r="HD2445" s="1">
        <f t="shared" si="1519"/>
        <v>0.99813418669961596</v>
      </c>
      <c r="HE2445" s="1">
        <f t="shared" si="1520"/>
        <v>3.7482587702375229E-7</v>
      </c>
      <c r="HF2445" s="1" t="str">
        <f t="shared" si="1521"/>
        <v/>
      </c>
      <c r="HG2445" s="1" t="str">
        <f t="shared" si="1522"/>
        <v/>
      </c>
      <c r="HK2445" s="1">
        <f t="shared" si="1523"/>
        <v>1.3066090341723636E-27</v>
      </c>
      <c r="HL2445" s="1" t="str">
        <f t="shared" si="1524"/>
        <v/>
      </c>
      <c r="HM2445" s="1" t="str">
        <f t="shared" si="1525"/>
        <v/>
      </c>
      <c r="HR2445" s="1">
        <v>1725</v>
      </c>
      <c r="HS2445" s="1">
        <f t="shared" si="1526"/>
        <v>103.85543741219405</v>
      </c>
      <c r="HT2445" s="1">
        <f t="shared" si="1527"/>
        <v>1.6621512024293049E-4</v>
      </c>
      <c r="HU2445" s="1">
        <f t="shared" si="1528"/>
        <v>0.99813418669961596</v>
      </c>
      <c r="HV2445" s="118">
        <f t="shared" si="1529"/>
        <v>1.6621512024293049E-4</v>
      </c>
      <c r="HW2445" s="118" t="str">
        <f t="shared" si="1530"/>
        <v/>
      </c>
      <c r="HX2445" s="118" t="str">
        <f t="shared" si="1531"/>
        <v/>
      </c>
      <c r="HY2445" s="118">
        <f t="shared" si="1532"/>
        <v>7.6986819312587038E-4</v>
      </c>
      <c r="HZ2445" s="118" t="str">
        <f t="shared" si="1533"/>
        <v/>
      </c>
      <c r="IA2445" s="118" t="str">
        <f t="shared" si="1534"/>
        <v/>
      </c>
      <c r="IB2445" s="118"/>
      <c r="IC2445" s="118"/>
      <c r="ID2445" s="118"/>
      <c r="IE2445" s="118">
        <v>1725</v>
      </c>
      <c r="IF2445" s="118">
        <f t="shared" si="1561"/>
        <v>176.65228822186955</v>
      </c>
      <c r="IG2445" s="118">
        <f t="shared" si="1535"/>
        <v>9.7719334355120445E-5</v>
      </c>
      <c r="IH2445" s="118">
        <f t="shared" si="1536"/>
        <v>0.99813418669961596</v>
      </c>
      <c r="II2445" s="118">
        <f t="shared" si="1537"/>
        <v>9.7719334355120445E-5</v>
      </c>
      <c r="IJ2445" s="118" t="str">
        <f t="shared" si="1538"/>
        <v/>
      </c>
      <c r="IK2445" s="118" t="str">
        <f t="shared" si="1539"/>
        <v/>
      </c>
      <c r="IL2445" s="118">
        <f t="shared" si="1540"/>
        <v>1.6006717965899933E-55</v>
      </c>
      <c r="IM2445" s="118" t="str">
        <f t="shared" si="1541"/>
        <v/>
      </c>
      <c r="IN2445" s="118" t="str">
        <f t="shared" si="1542"/>
        <v/>
      </c>
      <c r="IO2445" s="118"/>
      <c r="IP2445" s="118"/>
      <c r="IQ2445" s="118"/>
      <c r="IR2445" s="118">
        <v>1725</v>
      </c>
      <c r="IS2445" s="118">
        <f t="shared" si="1543"/>
        <v>4578.2909449833214</v>
      </c>
      <c r="IT2445" s="118">
        <f t="shared" si="1544"/>
        <v>3.7704777229732968E-6</v>
      </c>
      <c r="IU2445" s="118">
        <f t="shared" si="1545"/>
        <v>0.99813418669961596</v>
      </c>
      <c r="IV2445" s="118">
        <f t="shared" si="1546"/>
        <v>3.7704777229732968E-6</v>
      </c>
      <c r="IW2445" s="118" t="str">
        <f t="shared" si="1547"/>
        <v/>
      </c>
      <c r="IX2445" s="118" t="str">
        <f t="shared" si="1548"/>
        <v/>
      </c>
      <c r="IY2445" s="118">
        <f t="shared" si="1549"/>
        <v>7.1863493901481815E-8</v>
      </c>
      <c r="IZ2445" s="118" t="str">
        <f t="shared" si="1550"/>
        <v/>
      </c>
      <c r="JA2445" s="118" t="str">
        <f t="shared" si="1551"/>
        <v/>
      </c>
      <c r="JB2445" s="118"/>
      <c r="JC2445" s="118">
        <v>1725</v>
      </c>
      <c r="JD2445" s="118">
        <f t="shared" si="1552"/>
        <v>3528.648631726267</v>
      </c>
      <c r="JE2445" s="118">
        <f t="shared" si="1553"/>
        <v>4.8920552367111172E-6</v>
      </c>
      <c r="JF2445" s="118">
        <f t="shared" si="1554"/>
        <v>0.99813418669961596</v>
      </c>
      <c r="JG2445" s="118">
        <f t="shared" si="1555"/>
        <v>4.8920552367111172E-6</v>
      </c>
      <c r="JH2445" s="118" t="str">
        <f t="shared" si="1556"/>
        <v/>
      </c>
      <c r="JI2445" s="118" t="str">
        <f t="shared" si="1557"/>
        <v/>
      </c>
      <c r="JJ2445" s="118">
        <f t="shared" si="1558"/>
        <v>7.1863493901481815E-8</v>
      </c>
      <c r="JK2445" s="118" t="str">
        <f t="shared" si="1559"/>
        <v/>
      </c>
      <c r="JL2445" s="118" t="str">
        <f t="shared" si="1560"/>
        <v/>
      </c>
      <c r="JM2445" s="118"/>
      <c r="JN2445" s="118"/>
      <c r="JO2445" s="118"/>
      <c r="JP2445" s="118">
        <f t="shared" si="1564"/>
        <v>11.071999999999825</v>
      </c>
      <c r="JQ2445" s="138">
        <f t="shared" si="1565"/>
        <v>0.13550910478285316</v>
      </c>
      <c r="JR2445" s="118">
        <f t="shared" si="1566"/>
        <v>2.7348193398649134E-4</v>
      </c>
      <c r="JS2445" s="118" t="str">
        <f t="shared" si="1562"/>
        <v/>
      </c>
      <c r="JT2445" s="119" t="str">
        <f t="shared" si="1563"/>
        <v/>
      </c>
    </row>
    <row r="2446" spans="209:280" ht="20.100000000000001" customHeight="1" x14ac:dyDescent="0.25">
      <c r="HA2446" s="1">
        <v>1726</v>
      </c>
      <c r="HB2446" s="1">
        <f t="shared" si="1517"/>
        <v>46117.824853201651</v>
      </c>
      <c r="HC2446" s="1">
        <f t="shared" si="1518"/>
        <v>3.7050005389441938E-7</v>
      </c>
      <c r="HD2446" s="1">
        <f t="shared" si="1519"/>
        <v>0.99815785920003608</v>
      </c>
      <c r="HE2446" s="1">
        <f t="shared" si="1520"/>
        <v>3.7050005389441938E-7</v>
      </c>
      <c r="HF2446" s="1" t="str">
        <f t="shared" si="1521"/>
        <v/>
      </c>
      <c r="HG2446" s="1" t="str">
        <f t="shared" si="1522"/>
        <v/>
      </c>
      <c r="HK2446" s="1">
        <f t="shared" si="1523"/>
        <v>1.3606303568281488E-27</v>
      </c>
      <c r="HL2446" s="1" t="str">
        <f t="shared" si="1524"/>
        <v/>
      </c>
      <c r="HM2446" s="1" t="str">
        <f t="shared" si="1525"/>
        <v/>
      </c>
      <c r="HR2446" s="1">
        <v>1726</v>
      </c>
      <c r="HS2446" s="1">
        <f t="shared" si="1526"/>
        <v>103.99868629138328</v>
      </c>
      <c r="HT2446" s="1">
        <f t="shared" si="1527"/>
        <v>1.642968503056976E-4</v>
      </c>
      <c r="HU2446" s="1">
        <f t="shared" si="1528"/>
        <v>0.99815785920003608</v>
      </c>
      <c r="HV2446" s="118">
        <f t="shared" si="1529"/>
        <v>1.642968503056976E-4</v>
      </c>
      <c r="HW2446" s="118" t="str">
        <f t="shared" si="1530"/>
        <v/>
      </c>
      <c r="HX2446" s="118" t="str">
        <f t="shared" si="1531"/>
        <v/>
      </c>
      <c r="HY2446" s="118">
        <f t="shared" si="1532"/>
        <v>7.770139234179169E-4</v>
      </c>
      <c r="HZ2446" s="118" t="str">
        <f t="shared" si="1533"/>
        <v/>
      </c>
      <c r="IA2446" s="118" t="str">
        <f t="shared" si="1534"/>
        <v/>
      </c>
      <c r="IB2446" s="118"/>
      <c r="IC2446" s="118"/>
      <c r="ID2446" s="118"/>
      <c r="IE2446" s="118">
        <v>1726</v>
      </c>
      <c r="IF2446" s="118">
        <f t="shared" si="1561"/>
        <v>176.89594655045144</v>
      </c>
      <c r="IG2446" s="118">
        <f t="shared" si="1535"/>
        <v>9.6591566549725439E-5</v>
      </c>
      <c r="IH2446" s="118">
        <f t="shared" si="1536"/>
        <v>0.99815785920003608</v>
      </c>
      <c r="II2446" s="118">
        <f t="shared" si="1537"/>
        <v>9.6591566549725439E-5</v>
      </c>
      <c r="IJ2446" s="118" t="str">
        <f t="shared" si="1538"/>
        <v/>
      </c>
      <c r="IK2446" s="118" t="str">
        <f t="shared" si="1539"/>
        <v/>
      </c>
      <c r="IL2446" s="118">
        <f t="shared" si="1540"/>
        <v>1.7034875646982296E-55</v>
      </c>
      <c r="IM2446" s="118" t="str">
        <f t="shared" si="1541"/>
        <v/>
      </c>
      <c r="IN2446" s="118" t="str">
        <f t="shared" si="1542"/>
        <v/>
      </c>
      <c r="IO2446" s="118"/>
      <c r="IP2446" s="118"/>
      <c r="IQ2446" s="118"/>
      <c r="IR2446" s="118">
        <v>1726</v>
      </c>
      <c r="IS2446" s="118">
        <f t="shared" si="1543"/>
        <v>4584.6058290453666</v>
      </c>
      <c r="IT2446" s="118">
        <f t="shared" si="1544"/>
        <v>3.7269630652549499E-6</v>
      </c>
      <c r="IU2446" s="118">
        <f t="shared" si="1545"/>
        <v>0.99815785920003608</v>
      </c>
      <c r="IV2446" s="118">
        <f t="shared" si="1546"/>
        <v>3.7269630652549499E-6</v>
      </c>
      <c r="IW2446" s="118" t="str">
        <f t="shared" si="1547"/>
        <v/>
      </c>
      <c r="IX2446" s="118" t="str">
        <f t="shared" si="1548"/>
        <v/>
      </c>
      <c r="IY2446" s="118">
        <f t="shared" si="1549"/>
        <v>7.3033975158408177E-8</v>
      </c>
      <c r="IZ2446" s="118" t="str">
        <f t="shared" si="1550"/>
        <v/>
      </c>
      <c r="JA2446" s="118" t="str">
        <f t="shared" si="1551"/>
        <v/>
      </c>
      <c r="JB2446" s="118"/>
      <c r="JC2446" s="118">
        <v>1726</v>
      </c>
      <c r="JD2446" s="118">
        <f t="shared" si="1552"/>
        <v>3533.5157332872686</v>
      </c>
      <c r="JE2446" s="118">
        <f t="shared" si="1553"/>
        <v>4.8355965795314923E-6</v>
      </c>
      <c r="JF2446" s="118">
        <f t="shared" si="1554"/>
        <v>0.99815785920003608</v>
      </c>
      <c r="JG2446" s="118">
        <f t="shared" si="1555"/>
        <v>4.8355965795314923E-6</v>
      </c>
      <c r="JH2446" s="118" t="str">
        <f t="shared" si="1556"/>
        <v/>
      </c>
      <c r="JI2446" s="118" t="str">
        <f t="shared" si="1557"/>
        <v/>
      </c>
      <c r="JJ2446" s="118">
        <f t="shared" si="1558"/>
        <v>7.3033975158408177E-8</v>
      </c>
      <c r="JK2446" s="118" t="str">
        <f t="shared" si="1559"/>
        <v/>
      </c>
      <c r="JL2446" s="118" t="str">
        <f t="shared" si="1560"/>
        <v/>
      </c>
      <c r="JM2446" s="118"/>
      <c r="JN2446" s="118"/>
      <c r="JO2446" s="118"/>
      <c r="JP2446" s="118">
        <f t="shared" si="1564"/>
        <v>11.078399999999824</v>
      </c>
      <c r="JQ2446" s="138">
        <f t="shared" si="1565"/>
        <v>0.13523562284886667</v>
      </c>
      <c r="JR2446" s="118">
        <f t="shared" si="1566"/>
        <v>2.7300218992773462E-4</v>
      </c>
      <c r="JS2446" s="118" t="str">
        <f t="shared" si="1562"/>
        <v/>
      </c>
      <c r="JT2446" s="119" t="str">
        <f t="shared" si="1563"/>
        <v/>
      </c>
    </row>
    <row r="2447" spans="209:280" ht="20.100000000000001" customHeight="1" x14ac:dyDescent="0.25">
      <c r="HA2447" s="1">
        <v>1727</v>
      </c>
      <c r="HB2447" s="1">
        <f t="shared" si="1517"/>
        <v>46181.348027930573</v>
      </c>
      <c r="HC2447" s="1">
        <f t="shared" si="1518"/>
        <v>3.662182950618457E-7</v>
      </c>
      <c r="HD2447" s="1">
        <f t="shared" si="1519"/>
        <v>0.99818125831197024</v>
      </c>
      <c r="HE2447" s="1">
        <f t="shared" si="1520"/>
        <v>3.662182950618457E-7</v>
      </c>
      <c r="HF2447" s="1" t="str">
        <f t="shared" si="1521"/>
        <v/>
      </c>
      <c r="HG2447" s="1" t="str">
        <f t="shared" si="1522"/>
        <v/>
      </c>
      <c r="HK2447" s="1">
        <f t="shared" si="1523"/>
        <v>1.4168625033979136E-27</v>
      </c>
      <c r="HL2447" s="1" t="str">
        <f t="shared" si="1524"/>
        <v/>
      </c>
      <c r="HM2447" s="1" t="str">
        <f t="shared" si="1525"/>
        <v/>
      </c>
      <c r="HR2447" s="1">
        <v>1727</v>
      </c>
      <c r="HS2447" s="1">
        <f t="shared" si="1526"/>
        <v>104.14193517057254</v>
      </c>
      <c r="HT2447" s="1">
        <f t="shared" si="1527"/>
        <v>1.623981205145244E-4</v>
      </c>
      <c r="HU2447" s="1">
        <f t="shared" si="1528"/>
        <v>0.99818125831197024</v>
      </c>
      <c r="HV2447" s="118">
        <f t="shared" si="1529"/>
        <v>1.623981205145244E-4</v>
      </c>
      <c r="HW2447" s="118" t="str">
        <f t="shared" si="1530"/>
        <v/>
      </c>
      <c r="HX2447" s="118" t="str">
        <f t="shared" si="1531"/>
        <v/>
      </c>
      <c r="HY2447" s="118">
        <f t="shared" si="1532"/>
        <v>7.8421343113428351E-4</v>
      </c>
      <c r="HZ2447" s="118" t="str">
        <f t="shared" si="1533"/>
        <v/>
      </c>
      <c r="IA2447" s="118" t="str">
        <f t="shared" si="1534"/>
        <v/>
      </c>
      <c r="IB2447" s="118"/>
      <c r="IC2447" s="118"/>
      <c r="ID2447" s="118"/>
      <c r="IE2447" s="118">
        <v>1727</v>
      </c>
      <c r="IF2447" s="118">
        <f t="shared" si="1561"/>
        <v>177.13960487903333</v>
      </c>
      <c r="IG2447" s="118">
        <f t="shared" si="1535"/>
        <v>9.5475286568442902E-5</v>
      </c>
      <c r="IH2447" s="118">
        <f t="shared" si="1536"/>
        <v>0.99818125831197024</v>
      </c>
      <c r="II2447" s="118">
        <f t="shared" si="1537"/>
        <v>9.5475286568442902E-5</v>
      </c>
      <c r="IJ2447" s="118" t="str">
        <f t="shared" si="1538"/>
        <v/>
      </c>
      <c r="IK2447" s="118" t="str">
        <f t="shared" si="1539"/>
        <v/>
      </c>
      <c r="IL2447" s="118">
        <f t="shared" si="1540"/>
        <v>1.8128784799711551E-55</v>
      </c>
      <c r="IM2447" s="118" t="str">
        <f t="shared" si="1541"/>
        <v/>
      </c>
      <c r="IN2447" s="118" t="str">
        <f t="shared" si="1542"/>
        <v/>
      </c>
      <c r="IO2447" s="118"/>
      <c r="IP2447" s="118"/>
      <c r="IQ2447" s="118"/>
      <c r="IR2447" s="118">
        <v>1727</v>
      </c>
      <c r="IS2447" s="118">
        <f t="shared" si="1543"/>
        <v>4590.9207131074136</v>
      </c>
      <c r="IT2447" s="118">
        <f t="shared" si="1544"/>
        <v>3.6838916625504186E-6</v>
      </c>
      <c r="IU2447" s="118">
        <f t="shared" si="1545"/>
        <v>0.99818125831197024</v>
      </c>
      <c r="IV2447" s="118">
        <f t="shared" si="1546"/>
        <v>3.6838916625504186E-6</v>
      </c>
      <c r="IW2447" s="118" t="str">
        <f t="shared" si="1547"/>
        <v/>
      </c>
      <c r="IX2447" s="118" t="str">
        <f t="shared" si="1548"/>
        <v/>
      </c>
      <c r="IY2447" s="118">
        <f t="shared" si="1549"/>
        <v>7.422233313689919E-8</v>
      </c>
      <c r="IZ2447" s="118" t="str">
        <f t="shared" si="1550"/>
        <v/>
      </c>
      <c r="JA2447" s="118" t="str">
        <f t="shared" si="1551"/>
        <v/>
      </c>
      <c r="JB2447" s="118"/>
      <c r="JC2447" s="118">
        <v>1727</v>
      </c>
      <c r="JD2447" s="118">
        <f t="shared" si="1552"/>
        <v>3538.3828348482702</v>
      </c>
      <c r="JE2447" s="118">
        <f t="shared" si="1553"/>
        <v>4.7797130293199852E-6</v>
      </c>
      <c r="JF2447" s="118">
        <f t="shared" si="1554"/>
        <v>0.99818125831197024</v>
      </c>
      <c r="JG2447" s="118">
        <f t="shared" si="1555"/>
        <v>4.7797130293199852E-6</v>
      </c>
      <c r="JH2447" s="118" t="str">
        <f t="shared" si="1556"/>
        <v/>
      </c>
      <c r="JI2447" s="118" t="str">
        <f t="shared" si="1557"/>
        <v/>
      </c>
      <c r="JJ2447" s="118">
        <f t="shared" si="1558"/>
        <v>7.422233313689919E-8</v>
      </c>
      <c r="JK2447" s="118" t="str">
        <f t="shared" si="1559"/>
        <v/>
      </c>
      <c r="JL2447" s="118" t="str">
        <f t="shared" si="1560"/>
        <v/>
      </c>
      <c r="JM2447" s="118"/>
      <c r="JN2447" s="118"/>
      <c r="JO2447" s="118"/>
      <c r="JP2447" s="118">
        <f t="shared" si="1564"/>
        <v>11.084799999999824</v>
      </c>
      <c r="JQ2447" s="138">
        <f t="shared" si="1565"/>
        <v>0.13496262065893894</v>
      </c>
      <c r="JR2447" s="118">
        <f t="shared" si="1566"/>
        <v>2.7252306019248662E-4</v>
      </c>
      <c r="JS2447" s="118" t="str">
        <f t="shared" si="1562"/>
        <v/>
      </c>
      <c r="JT2447" s="119" t="str">
        <f t="shared" si="1563"/>
        <v/>
      </c>
    </row>
    <row r="2448" spans="209:280" ht="20.100000000000001" customHeight="1" x14ac:dyDescent="0.25">
      <c r="HA2448" s="1">
        <v>1728</v>
      </c>
      <c r="HB2448" s="1">
        <f t="shared" ref="HB2448:HB2511" si="1567">$HB$714+(HA2448*$HB$717)</f>
        <v>46244.871202659509</v>
      </c>
      <c r="HC2448" s="1">
        <f t="shared" ref="HC2448:HC2511" si="1568">_xlfn.NORM.DIST($HB2448,$HB$711,$HB$712,0)</f>
        <v>3.6198022751153277E-7</v>
      </c>
      <c r="HD2448" s="1">
        <f t="shared" ref="HD2448:HD2511" si="1569">_xlfn.NORM.DIST($HB2448,$HB$711,$HB$712,1)</f>
        <v>0.9982043868226631</v>
      </c>
      <c r="HE2448" s="1">
        <f t="shared" ref="HE2448:HE2511" si="1570">IF(OR(HD2448&lt;$HF$716,HD2448&gt;$HF$717),HC2448,"")</f>
        <v>3.6198022751153277E-7</v>
      </c>
      <c r="HF2448" s="1" t="str">
        <f t="shared" ref="HF2448:HF2511" si="1571">IF(AND(HD2448&gt;$HF$716,HD2448&lt;$HF$717),HC2448,"")</f>
        <v/>
      </c>
      <c r="HG2448" s="1" t="str">
        <f t="shared" ref="HG2448:HG2511" si="1572">IF(HC2448=MAX($HC$720:$HC$2720),HC2448,"")</f>
        <v/>
      </c>
      <c r="HK2448" s="1">
        <f t="shared" ref="HK2448:HK2511" si="1573">_xlfn.NORM.DIST(HB2448,$HF$712,$HF$713,0)</f>
        <v>1.4753950062396324E-27</v>
      </c>
      <c r="HL2448" s="1" t="str">
        <f t="shared" ref="HL2448:HL2511" si="1574">IF(HK2448=MAX($HK$720:$HK$2720),HC2448,"")</f>
        <v/>
      </c>
      <c r="HM2448" s="1" t="str">
        <f t="shared" ref="HM2448:HM2511" si="1575">IF(HL2448=MIN($HL$720:$HL$2720),HL2448,"")</f>
        <v/>
      </c>
      <c r="HR2448" s="1">
        <v>1728</v>
      </c>
      <c r="HS2448" s="1">
        <f t="shared" ref="HS2448:HS2511" si="1576">$HS$714+(HR2448*$HS$717)</f>
        <v>104.28518404976177</v>
      </c>
      <c r="HT2448" s="1">
        <f t="shared" ref="HT2448:HT2511" si="1577">_xlfn.NORM.DIST(HS2448,HS$711,HS$712,0)</f>
        <v>1.6051876545754114E-4</v>
      </c>
      <c r="HU2448" s="1">
        <f t="shared" ref="HU2448:HU2511" si="1578">_xlfn.NORM.DIST(HS2448,HS$711,HS$712,1)</f>
        <v>0.9982043868226631</v>
      </c>
      <c r="HV2448" s="118">
        <f t="shared" ref="HV2448:HV2511" si="1579">IF(OR(HU2448&lt;$HW$716,HU2448&gt;$HW$717),HT2448,"")</f>
        <v>1.6051876545754114E-4</v>
      </c>
      <c r="HW2448" s="118" t="str">
        <f t="shared" ref="HW2448:HW2511" si="1580">IF(AND(HU2448&gt;$HW$716,HU2448&lt;$HW$717),HT2448,"")</f>
        <v/>
      </c>
      <c r="HX2448" s="118" t="str">
        <f t="shared" ref="HX2448:HX2511" si="1581">IF(HT2448=MAX($HT$720:$HT$2720),HT2448,"")</f>
        <v/>
      </c>
      <c r="HY2448" s="118">
        <f t="shared" ref="HY2448:HY2511" si="1582">_xlfn.NORM.DIST(HS2448,$HW$712,$HW$713,0)</f>
        <v>7.9146698310586972E-4</v>
      </c>
      <c r="HZ2448" s="118" t="str">
        <f t="shared" ref="HZ2448:HZ2511" si="1583">IF(HY2448=MAX($HY$720:$HY$2720),HT2448,"")</f>
        <v/>
      </c>
      <c r="IA2448" s="118" t="str">
        <f t="shared" ref="IA2448:IA2511" si="1584">IF(HZ2448=MIN($HZ$720:$HZ$2720),HZ2448,"")</f>
        <v/>
      </c>
      <c r="IB2448" s="118"/>
      <c r="IC2448" s="118"/>
      <c r="ID2448" s="118"/>
      <c r="IE2448" s="118">
        <v>1728</v>
      </c>
      <c r="IF2448" s="118">
        <f t="shared" si="1561"/>
        <v>177.38326320761522</v>
      </c>
      <c r="IG2448" s="118">
        <f t="shared" ref="IG2448:IG2511" si="1585">_xlfn.NORM.DIST(IF2448,IF$711,IF$712,0)</f>
        <v>9.4370397164176092E-5</v>
      </c>
      <c r="IH2448" s="118">
        <f t="shared" ref="IH2448:IH2511" si="1586">_xlfn.NORM.DIST(IF2448,IF$711,IF$712,1)</f>
        <v>0.9982043868226631</v>
      </c>
      <c r="II2448" s="118">
        <f t="shared" ref="II2448:II2511" si="1587">IF(OR(IH2448&lt;$HW$716,IH2448&gt;$HW$717),IG2448,"")</f>
        <v>9.4370397164176092E-5</v>
      </c>
      <c r="IJ2448" s="118" t="str">
        <f t="shared" ref="IJ2448:IJ2511" si="1588">IF(AND(IH2448&gt;$IJ$716,IH2448&lt;$IJ$717),IG2448,"")</f>
        <v/>
      </c>
      <c r="IK2448" s="118" t="str">
        <f t="shared" ref="IK2448:IK2511" si="1589">IF(IG2448=MAX($IG$720:$IG$2720),IG2448,"")</f>
        <v/>
      </c>
      <c r="IL2448" s="118">
        <f t="shared" ref="IL2448:IL2511" si="1590">_xlfn.NORM.DIST(IF2448,$IJ$712,$IJ$713,0)</f>
        <v>1.9292631582498283E-55</v>
      </c>
      <c r="IM2448" s="118" t="str">
        <f t="shared" ref="IM2448:IM2511" si="1591">IF(IL2448=MAX($IL$720:$IL$2720),IG2448,"")</f>
        <v/>
      </c>
      <c r="IN2448" s="118" t="str">
        <f t="shared" ref="IN2448:IN2511" si="1592">IF(IM2448=MIN($IM$720:$IM$2720),IM2448,"")</f>
        <v/>
      </c>
      <c r="IO2448" s="118"/>
      <c r="IP2448" s="118"/>
      <c r="IQ2448" s="118"/>
      <c r="IR2448" s="118">
        <v>1728</v>
      </c>
      <c r="IS2448" s="118">
        <f t="shared" ref="IS2448:IS2511" si="1593">IS$714+(IR2448*IS$717)</f>
        <v>4597.2355971694587</v>
      </c>
      <c r="IT2448" s="118">
        <f t="shared" ref="IT2448:IT2511" si="1594">_xlfn.NORM.DIST($IS2448,IS$711,IS$712,0)</f>
        <v>3.6412597626032032E-6</v>
      </c>
      <c r="IU2448" s="118">
        <f t="shared" ref="IU2448:IU2511" si="1595">_xlfn.NORM.DIST($IS2448,IS$711,IS$712,1)</f>
        <v>0.9982043868226631</v>
      </c>
      <c r="IV2448" s="118">
        <f t="shared" ref="IV2448:IV2511" si="1596">IF(OR($IU2448&lt;$HW$716,$IU2448&gt;$HW$717),IT2448,"")</f>
        <v>3.6412597626032032E-6</v>
      </c>
      <c r="IW2448" s="118" t="str">
        <f t="shared" ref="IW2448:IW2511" si="1597">IF(AND($IU2448&gt;$IJ$716,$IU2448&lt;$IJ$717),IT2448,"")</f>
        <v/>
      </c>
      <c r="IX2448" s="118" t="str">
        <f t="shared" ref="IX2448:IX2511" si="1598">IF($IT2448=MAX($IT$720:$IT$2720),$IT2448,"")</f>
        <v/>
      </c>
      <c r="IY2448" s="118">
        <f t="shared" ref="IY2448:IY2511" si="1599">_xlfn.NORM.DIST($IS2448,$IW$712,$IW$713,0)</f>
        <v>7.542882037799052E-8</v>
      </c>
      <c r="IZ2448" s="118" t="str">
        <f t="shared" ref="IZ2448:IZ2511" si="1600">IF($IY2448=MAX($IY$720:$IY$2720),$IT2448,"")</f>
        <v/>
      </c>
      <c r="JA2448" s="118" t="str">
        <f t="shared" ref="JA2448:JA2511" si="1601">IF($IZ2448=MIN($IZ$720:$IZ$2720),$IZ2448,"")</f>
        <v/>
      </c>
      <c r="JB2448" s="118"/>
      <c r="JC2448" s="118">
        <v>1728</v>
      </c>
      <c r="JD2448" s="118">
        <f t="shared" ref="JD2448:JD2511" si="1602">JD$714+(JC2448*JD$717)</f>
        <v>3543.2499364092719</v>
      </c>
      <c r="JE2448" s="118">
        <f t="shared" ref="JE2448:JE2511" si="1603">_xlfn.NORM.DIST($JD2448,JD$711,JD$712,0)</f>
        <v>4.7243997176626802E-6</v>
      </c>
      <c r="JF2448" s="118">
        <f t="shared" ref="JF2448:JF2511" si="1604">_xlfn.NORM.DIST($JD2448,JD$711,JD$712,1)</f>
        <v>0.9982043868226631</v>
      </c>
      <c r="JG2448" s="118">
        <f t="shared" ref="JG2448:JG2511" si="1605">IF(OR($IU2448&lt;JH$716,$IU2448&gt;$JH$717),JE2448,"")</f>
        <v>4.7243997176626802E-6</v>
      </c>
      <c r="JH2448" s="118" t="str">
        <f t="shared" ref="JH2448:JH2511" si="1606">IF(AND($JF2448&gt;$JH$716,$JF2448&lt;$JH$717),JE2448,"")</f>
        <v/>
      </c>
      <c r="JI2448" s="118" t="str">
        <f t="shared" ref="JI2448:JI2511" si="1607">IF($JE2448=MAX($JE$720:$JE$2720),$JE2448,"")</f>
        <v/>
      </c>
      <c r="JJ2448" s="118">
        <f t="shared" ref="JJ2448:JJ2511" si="1608">_xlfn.NORM.DIST($IS2448,$IW$712,$IW$713,0)</f>
        <v>7.542882037799052E-8</v>
      </c>
      <c r="JK2448" s="118" t="str">
        <f t="shared" ref="JK2448:JK2511" si="1609">IF($JJ2448=MAX($JJ$720:$JJ$2720),$JE2448,"")</f>
        <v/>
      </c>
      <c r="JL2448" s="118" t="str">
        <f t="shared" ref="JL2448:JL2511" si="1610">IF($JK2448=MIN($JK$720:$JK$2720),$JK2448,"")</f>
        <v/>
      </c>
      <c r="JM2448" s="118"/>
      <c r="JN2448" s="118"/>
      <c r="JO2448" s="118"/>
      <c r="JP2448" s="118">
        <f t="shared" si="1564"/>
        <v>11.091199999999823</v>
      </c>
      <c r="JQ2448" s="138">
        <f t="shared" si="1565"/>
        <v>0.13469009759874645</v>
      </c>
      <c r="JR2448" s="118">
        <f t="shared" si="1566"/>
        <v>2.7204454476242867E-4</v>
      </c>
      <c r="JS2448" s="118" t="str">
        <f t="shared" si="1562"/>
        <v/>
      </c>
      <c r="JT2448" s="119" t="str">
        <f t="shared" si="1563"/>
        <v/>
      </c>
    </row>
    <row r="2449" spans="209:280" ht="20.100000000000001" customHeight="1" x14ac:dyDescent="0.25">
      <c r="HA2449" s="1">
        <v>1729</v>
      </c>
      <c r="HB2449" s="1">
        <f t="shared" si="1567"/>
        <v>46308.394377388431</v>
      </c>
      <c r="HC2449" s="1">
        <f t="shared" si="1568"/>
        <v>3.5778548045772537E-7</v>
      </c>
      <c r="HD2449" s="1">
        <f t="shared" si="1569"/>
        <v>0.9982272474957351</v>
      </c>
      <c r="HE2449" s="1">
        <f t="shared" si="1570"/>
        <v>3.5778548045772537E-7</v>
      </c>
      <c r="HF2449" s="1" t="str">
        <f t="shared" si="1571"/>
        <v/>
      </c>
      <c r="HG2449" s="1" t="str">
        <f t="shared" si="1572"/>
        <v/>
      </c>
      <c r="HK2449" s="1">
        <f t="shared" si="1573"/>
        <v>1.5363209844628095E-27</v>
      </c>
      <c r="HL2449" s="1" t="str">
        <f t="shared" si="1574"/>
        <v/>
      </c>
      <c r="HM2449" s="1" t="str">
        <f t="shared" si="1575"/>
        <v/>
      </c>
      <c r="HR2449" s="1">
        <v>1729</v>
      </c>
      <c r="HS2449" s="1">
        <f t="shared" si="1576"/>
        <v>104.428432928951</v>
      </c>
      <c r="HT2449" s="1">
        <f t="shared" si="1577"/>
        <v>1.5865862071120287E-4</v>
      </c>
      <c r="HU2449" s="1">
        <f t="shared" si="1578"/>
        <v>0.9982272474957351</v>
      </c>
      <c r="HV2449" s="118">
        <f t="shared" si="1579"/>
        <v>1.5865862071120287E-4</v>
      </c>
      <c r="HW2449" s="118" t="str">
        <f t="shared" si="1580"/>
        <v/>
      </c>
      <c r="HX2449" s="118" t="str">
        <f t="shared" si="1581"/>
        <v/>
      </c>
      <c r="HY2449" s="118">
        <f t="shared" si="1582"/>
        <v>7.9877484602767633E-4</v>
      </c>
      <c r="HZ2449" s="118" t="str">
        <f t="shared" si="1583"/>
        <v/>
      </c>
      <c r="IA2449" s="118" t="str">
        <f t="shared" si="1584"/>
        <v/>
      </c>
      <c r="IB2449" s="118"/>
      <c r="IC2449" s="118"/>
      <c r="ID2449" s="118"/>
      <c r="IE2449" s="118">
        <v>1729</v>
      </c>
      <c r="IF2449" s="118">
        <f t="shared" ref="IF2449:IF2512" si="1611">$IF$714+(IE2449*$IF$717)</f>
        <v>177.6269215361971</v>
      </c>
      <c r="IG2449" s="118">
        <f t="shared" si="1585"/>
        <v>9.3276801670873964E-5</v>
      </c>
      <c r="IH2449" s="118">
        <f t="shared" si="1586"/>
        <v>0.9982272474957351</v>
      </c>
      <c r="II2449" s="118">
        <f t="shared" si="1587"/>
        <v>9.3276801670873964E-5</v>
      </c>
      <c r="IJ2449" s="118" t="str">
        <f t="shared" si="1588"/>
        <v/>
      </c>
      <c r="IK2449" s="118" t="str">
        <f t="shared" si="1589"/>
        <v/>
      </c>
      <c r="IL2449" s="118">
        <f t="shared" si="1590"/>
        <v>2.0530867471130486E-55</v>
      </c>
      <c r="IM2449" s="118" t="str">
        <f t="shared" si="1591"/>
        <v/>
      </c>
      <c r="IN2449" s="118" t="str">
        <f t="shared" si="1592"/>
        <v/>
      </c>
      <c r="IO2449" s="118"/>
      <c r="IP2449" s="118"/>
      <c r="IQ2449" s="118"/>
      <c r="IR2449" s="118">
        <v>1729</v>
      </c>
      <c r="IS2449" s="118">
        <f t="shared" si="1593"/>
        <v>4603.5504812315057</v>
      </c>
      <c r="IT2449" s="118">
        <f t="shared" si="1594"/>
        <v>3.5990636355762207E-6</v>
      </c>
      <c r="IU2449" s="118">
        <f t="shared" si="1595"/>
        <v>0.9982272474957351</v>
      </c>
      <c r="IV2449" s="118">
        <f t="shared" si="1596"/>
        <v>3.5990636355762207E-6</v>
      </c>
      <c r="IW2449" s="118" t="str">
        <f t="shared" si="1597"/>
        <v/>
      </c>
      <c r="IX2449" s="118" t="str">
        <f t="shared" si="1598"/>
        <v/>
      </c>
      <c r="IY2449" s="118">
        <f t="shared" si="1599"/>
        <v>7.6653692652567127E-8</v>
      </c>
      <c r="IZ2449" s="118" t="str">
        <f t="shared" si="1600"/>
        <v/>
      </c>
      <c r="JA2449" s="118" t="str">
        <f t="shared" si="1601"/>
        <v/>
      </c>
      <c r="JB2449" s="118"/>
      <c r="JC2449" s="118">
        <v>1729</v>
      </c>
      <c r="JD2449" s="118">
        <f t="shared" si="1602"/>
        <v>3548.1170379702735</v>
      </c>
      <c r="JE2449" s="118">
        <f t="shared" si="1603"/>
        <v>4.6696518052341088E-6</v>
      </c>
      <c r="JF2449" s="118">
        <f t="shared" si="1604"/>
        <v>0.9982272474957351</v>
      </c>
      <c r="JG2449" s="118">
        <f t="shared" si="1605"/>
        <v>4.6696518052341088E-6</v>
      </c>
      <c r="JH2449" s="118" t="str">
        <f t="shared" si="1606"/>
        <v/>
      </c>
      <c r="JI2449" s="118" t="str">
        <f t="shared" si="1607"/>
        <v/>
      </c>
      <c r="JJ2449" s="118">
        <f t="shared" si="1608"/>
        <v>7.6653692652567127E-8</v>
      </c>
      <c r="JK2449" s="118" t="str">
        <f t="shared" si="1609"/>
        <v/>
      </c>
      <c r="JL2449" s="118" t="str">
        <f t="shared" si="1610"/>
        <v/>
      </c>
      <c r="JM2449" s="118"/>
      <c r="JN2449" s="118"/>
      <c r="JO2449" s="118"/>
      <c r="JP2449" s="118">
        <f t="shared" si="1564"/>
        <v>11.097599999999822</v>
      </c>
      <c r="JQ2449" s="138">
        <f t="shared" si="1565"/>
        <v>0.13441805305398402</v>
      </c>
      <c r="JR2449" s="118">
        <f t="shared" si="1566"/>
        <v>2.7156664361668859E-4</v>
      </c>
      <c r="JS2449" s="118" t="str">
        <f t="shared" si="1562"/>
        <v/>
      </c>
      <c r="JT2449" s="119" t="str">
        <f t="shared" si="1563"/>
        <v/>
      </c>
    </row>
    <row r="2450" spans="209:280" ht="20.100000000000001" customHeight="1" x14ac:dyDescent="0.25">
      <c r="HA2450" s="1">
        <v>1730</v>
      </c>
      <c r="HB2450" s="1">
        <f t="shared" si="1567"/>
        <v>46371.917552117353</v>
      </c>
      <c r="HC2450" s="1">
        <f t="shared" si="1568"/>
        <v>3.5363368534120218E-7</v>
      </c>
      <c r="HD2450" s="1">
        <f t="shared" si="1569"/>
        <v>0.99824984307132392</v>
      </c>
      <c r="HE2450" s="1">
        <f t="shared" si="1570"/>
        <v>3.5363368534120218E-7</v>
      </c>
      <c r="HF2450" s="1" t="str">
        <f t="shared" si="1571"/>
        <v/>
      </c>
      <c r="HG2450" s="1" t="str">
        <f t="shared" si="1572"/>
        <v/>
      </c>
      <c r="HK2450" s="1">
        <f t="shared" si="1573"/>
        <v>1.5997372860192482E-27</v>
      </c>
      <c r="HL2450" s="1" t="str">
        <f t="shared" si="1574"/>
        <v/>
      </c>
      <c r="HM2450" s="1" t="str">
        <f t="shared" si="1575"/>
        <v/>
      </c>
      <c r="HR2450" s="1">
        <v>1730</v>
      </c>
      <c r="HS2450" s="1">
        <f t="shared" si="1576"/>
        <v>104.57168180814023</v>
      </c>
      <c r="HT2450" s="1">
        <f t="shared" si="1577"/>
        <v>1.5681752283931491E-4</v>
      </c>
      <c r="HU2450" s="1">
        <f t="shared" si="1578"/>
        <v>0.99824984307132392</v>
      </c>
      <c r="HV2450" s="118">
        <f t="shared" si="1579"/>
        <v>1.5681752283931491E-4</v>
      </c>
      <c r="HW2450" s="118" t="str">
        <f t="shared" si="1580"/>
        <v/>
      </c>
      <c r="HX2450" s="118" t="str">
        <f t="shared" si="1581"/>
        <v/>
      </c>
      <c r="HY2450" s="118">
        <f t="shared" si="1582"/>
        <v>8.0613728644039588E-4</v>
      </c>
      <c r="HZ2450" s="118" t="str">
        <f t="shared" si="1583"/>
        <v/>
      </c>
      <c r="IA2450" s="118" t="str">
        <f t="shared" si="1584"/>
        <v/>
      </c>
      <c r="IB2450" s="118"/>
      <c r="IC2450" s="118"/>
      <c r="ID2450" s="118"/>
      <c r="IE2450" s="118">
        <v>1730</v>
      </c>
      <c r="IF2450" s="118">
        <f t="shared" si="1611"/>
        <v>177.87057986477899</v>
      </c>
      <c r="IG2450" s="118">
        <f t="shared" si="1585"/>
        <v>9.2194404002956799E-5</v>
      </c>
      <c r="IH2450" s="118">
        <f t="shared" si="1586"/>
        <v>0.99824984307132392</v>
      </c>
      <c r="II2450" s="118">
        <f t="shared" si="1587"/>
        <v>9.2194404002956799E-5</v>
      </c>
      <c r="IJ2450" s="118" t="str">
        <f t="shared" si="1588"/>
        <v/>
      </c>
      <c r="IK2450" s="118" t="str">
        <f t="shared" si="1589"/>
        <v/>
      </c>
      <c r="IL2450" s="118">
        <f t="shared" si="1590"/>
        <v>2.1848225997802826E-55</v>
      </c>
      <c r="IM2450" s="118" t="str">
        <f t="shared" si="1591"/>
        <v/>
      </c>
      <c r="IN2450" s="118" t="str">
        <f t="shared" si="1592"/>
        <v/>
      </c>
      <c r="IO2450" s="118"/>
      <c r="IP2450" s="118"/>
      <c r="IQ2450" s="118"/>
      <c r="IR2450" s="118">
        <v>1730</v>
      </c>
      <c r="IS2450" s="118">
        <f t="shared" si="1593"/>
        <v>4609.8653652935509</v>
      </c>
      <c r="IT2450" s="118">
        <f t="shared" si="1594"/>
        <v>3.5572995740298322E-6</v>
      </c>
      <c r="IU2450" s="118">
        <f t="shared" si="1595"/>
        <v>0.99824984307132392</v>
      </c>
      <c r="IV2450" s="118">
        <f t="shared" si="1596"/>
        <v>3.5572995740298322E-6</v>
      </c>
      <c r="IW2450" s="118" t="str">
        <f t="shared" si="1597"/>
        <v/>
      </c>
      <c r="IX2450" s="118" t="str">
        <f t="shared" si="1598"/>
        <v/>
      </c>
      <c r="IY2450" s="118">
        <f t="shared" si="1599"/>
        <v>7.7897208997361297E-8</v>
      </c>
      <c r="IZ2450" s="118" t="str">
        <f t="shared" si="1600"/>
        <v/>
      </c>
      <c r="JA2450" s="118" t="str">
        <f t="shared" si="1601"/>
        <v/>
      </c>
      <c r="JB2450" s="118"/>
      <c r="JC2450" s="118">
        <v>1730</v>
      </c>
      <c r="JD2450" s="118">
        <f t="shared" si="1602"/>
        <v>3552.9841395312751</v>
      </c>
      <c r="JE2450" s="118">
        <f t="shared" si="1603"/>
        <v>4.6154644817685701E-6</v>
      </c>
      <c r="JF2450" s="118">
        <f t="shared" si="1604"/>
        <v>0.99824984307132392</v>
      </c>
      <c r="JG2450" s="118">
        <f t="shared" si="1605"/>
        <v>4.6154644817685701E-6</v>
      </c>
      <c r="JH2450" s="118" t="str">
        <f t="shared" si="1606"/>
        <v/>
      </c>
      <c r="JI2450" s="118" t="str">
        <f t="shared" si="1607"/>
        <v/>
      </c>
      <c r="JJ2450" s="118">
        <f t="shared" si="1608"/>
        <v>7.7897208997361297E-8</v>
      </c>
      <c r="JK2450" s="118" t="str">
        <f t="shared" si="1609"/>
        <v/>
      </c>
      <c r="JL2450" s="118" t="str">
        <f t="shared" si="1610"/>
        <v/>
      </c>
      <c r="JM2450" s="118"/>
      <c r="JN2450" s="118"/>
      <c r="JO2450" s="118"/>
      <c r="JP2450" s="118">
        <f t="shared" si="1564"/>
        <v>11.103999999999822</v>
      </c>
      <c r="JQ2450" s="138">
        <f t="shared" si="1565"/>
        <v>0.13414648641036733</v>
      </c>
      <c r="JR2450" s="118">
        <f t="shared" si="1566"/>
        <v>2.7108935673000878E-4</v>
      </c>
      <c r="JS2450" s="118" t="str">
        <f t="shared" si="1562"/>
        <v/>
      </c>
      <c r="JT2450" s="119" t="str">
        <f t="shared" si="1563"/>
        <v/>
      </c>
    </row>
    <row r="2451" spans="209:280" ht="20.100000000000001" customHeight="1" x14ac:dyDescent="0.25">
      <c r="HA2451" s="1">
        <v>1731</v>
      </c>
      <c r="HB2451" s="1">
        <f t="shared" si="1567"/>
        <v>46435.440726846289</v>
      </c>
      <c r="HC2451" s="1">
        <f t="shared" si="1568"/>
        <v>3.4952447582693E-7</v>
      </c>
      <c r="HD2451" s="1">
        <f t="shared" si="1569"/>
        <v>0.99827217626622566</v>
      </c>
      <c r="HE2451" s="1">
        <f t="shared" si="1570"/>
        <v>3.4952447582693E-7</v>
      </c>
      <c r="HF2451" s="1" t="str">
        <f t="shared" si="1571"/>
        <v/>
      </c>
      <c r="HG2451" s="1" t="str">
        <f t="shared" si="1572"/>
        <v/>
      </c>
      <c r="HK2451" s="1">
        <f t="shared" si="1573"/>
        <v>1.6657446353585802E-27</v>
      </c>
      <c r="HL2451" s="1" t="str">
        <f t="shared" si="1574"/>
        <v/>
      </c>
      <c r="HM2451" s="1" t="str">
        <f t="shared" si="1575"/>
        <v/>
      </c>
      <c r="HR2451" s="1">
        <v>1731</v>
      </c>
      <c r="HS2451" s="1">
        <f t="shared" si="1576"/>
        <v>104.71493068732946</v>
      </c>
      <c r="HT2451" s="1">
        <f t="shared" si="1577"/>
        <v>1.5499530939199011E-4</v>
      </c>
      <c r="HU2451" s="1">
        <f t="shared" si="1578"/>
        <v>0.99827217626622566</v>
      </c>
      <c r="HV2451" s="118">
        <f t="shared" si="1579"/>
        <v>1.5499530939199011E-4</v>
      </c>
      <c r="HW2451" s="118" t="str">
        <f t="shared" si="1580"/>
        <v/>
      </c>
      <c r="HX2451" s="118" t="str">
        <f t="shared" si="1581"/>
        <v/>
      </c>
      <c r="HY2451" s="118">
        <f t="shared" si="1582"/>
        <v>8.1355457071185285E-4</v>
      </c>
      <c r="HZ2451" s="118" t="str">
        <f t="shared" si="1583"/>
        <v/>
      </c>
      <c r="IA2451" s="118" t="str">
        <f t="shared" si="1584"/>
        <v/>
      </c>
      <c r="IB2451" s="118"/>
      <c r="IC2451" s="118"/>
      <c r="ID2451" s="118"/>
      <c r="IE2451" s="118">
        <v>1731</v>
      </c>
      <c r="IF2451" s="118">
        <f t="shared" si="1611"/>
        <v>178.11423819336088</v>
      </c>
      <c r="IG2451" s="118">
        <f t="shared" si="1585"/>
        <v>9.1123108654703861E-5</v>
      </c>
      <c r="IH2451" s="118">
        <f t="shared" si="1586"/>
        <v>0.99827217626622566</v>
      </c>
      <c r="II2451" s="118">
        <f t="shared" si="1587"/>
        <v>9.1123108654703861E-5</v>
      </c>
      <c r="IJ2451" s="118" t="str">
        <f t="shared" si="1588"/>
        <v/>
      </c>
      <c r="IK2451" s="118" t="str">
        <f t="shared" si="1589"/>
        <v/>
      </c>
      <c r="IL2451" s="118">
        <f t="shared" si="1590"/>
        <v>2.3249740541344077E-55</v>
      </c>
      <c r="IM2451" s="118" t="str">
        <f t="shared" si="1591"/>
        <v/>
      </c>
      <c r="IN2451" s="118" t="str">
        <f t="shared" si="1592"/>
        <v/>
      </c>
      <c r="IO2451" s="118"/>
      <c r="IP2451" s="118"/>
      <c r="IQ2451" s="118"/>
      <c r="IR2451" s="118">
        <v>1731</v>
      </c>
      <c r="IS2451" s="118">
        <f t="shared" si="1593"/>
        <v>4616.1802493555979</v>
      </c>
      <c r="IT2451" s="118">
        <f t="shared" si="1594"/>
        <v>3.5159638928980542E-6</v>
      </c>
      <c r="IU2451" s="118">
        <f t="shared" si="1595"/>
        <v>0.99827217626622566</v>
      </c>
      <c r="IV2451" s="118">
        <f t="shared" si="1596"/>
        <v>3.5159638928980542E-6</v>
      </c>
      <c r="IW2451" s="118" t="str">
        <f t="shared" si="1597"/>
        <v/>
      </c>
      <c r="IX2451" s="118" t="str">
        <f t="shared" si="1598"/>
        <v/>
      </c>
      <c r="IY2451" s="118">
        <f t="shared" si="1599"/>
        <v>7.9159631751274893E-8</v>
      </c>
      <c r="IZ2451" s="118" t="str">
        <f t="shared" si="1600"/>
        <v/>
      </c>
      <c r="JA2451" s="118" t="str">
        <f t="shared" si="1601"/>
        <v/>
      </c>
      <c r="JB2451" s="118"/>
      <c r="JC2451" s="118">
        <v>1731</v>
      </c>
      <c r="JD2451" s="118">
        <f t="shared" si="1602"/>
        <v>3557.8512410922767</v>
      </c>
      <c r="JE2451" s="118">
        <f t="shared" si="1603"/>
        <v>4.5618329660294289E-6</v>
      </c>
      <c r="JF2451" s="118">
        <f t="shared" si="1604"/>
        <v>0.99827217626622566</v>
      </c>
      <c r="JG2451" s="118">
        <f t="shared" si="1605"/>
        <v>4.5618329660294289E-6</v>
      </c>
      <c r="JH2451" s="118" t="str">
        <f t="shared" si="1606"/>
        <v/>
      </c>
      <c r="JI2451" s="118" t="str">
        <f t="shared" si="1607"/>
        <v/>
      </c>
      <c r="JJ2451" s="118">
        <f t="shared" si="1608"/>
        <v>7.9159631751274893E-8</v>
      </c>
      <c r="JK2451" s="118" t="str">
        <f t="shared" si="1609"/>
        <v/>
      </c>
      <c r="JL2451" s="118" t="str">
        <f t="shared" si="1610"/>
        <v/>
      </c>
      <c r="JM2451" s="118"/>
      <c r="JN2451" s="118"/>
      <c r="JO2451" s="118"/>
      <c r="JP2451" s="118">
        <f t="shared" si="1564"/>
        <v>11.110399999999821</v>
      </c>
      <c r="JQ2451" s="138">
        <f t="shared" si="1565"/>
        <v>0.13387539705363732</v>
      </c>
      <c r="JR2451" s="118">
        <f t="shared" si="1566"/>
        <v>2.7061268407507777E-4</v>
      </c>
      <c r="JS2451" s="118" t="str">
        <f t="shared" si="1562"/>
        <v/>
      </c>
      <c r="JT2451" s="119" t="str">
        <f t="shared" si="1563"/>
        <v/>
      </c>
    </row>
    <row r="2452" spans="209:280" ht="20.100000000000001" customHeight="1" x14ac:dyDescent="0.25">
      <c r="HA2452" s="1">
        <v>1732</v>
      </c>
      <c r="HB2452" s="1">
        <f t="shared" si="1567"/>
        <v>46498.963901575211</v>
      </c>
      <c r="HC2452" s="1">
        <f t="shared" si="1568"/>
        <v>3.4545748780156423E-7</v>
      </c>
      <c r="HD2452" s="1">
        <f t="shared" si="1569"/>
        <v>0.99829424977403669</v>
      </c>
      <c r="HE2452" s="1">
        <f t="shared" si="1570"/>
        <v>3.4545748780156423E-7</v>
      </c>
      <c r="HF2452" s="1" t="str">
        <f t="shared" si="1571"/>
        <v/>
      </c>
      <c r="HG2452" s="1" t="str">
        <f t="shared" si="1572"/>
        <v/>
      </c>
      <c r="HK2452" s="1">
        <f t="shared" si="1573"/>
        <v>1.7344477868627711E-27</v>
      </c>
      <c r="HL2452" s="1" t="str">
        <f t="shared" si="1574"/>
        <v/>
      </c>
      <c r="HM2452" s="1" t="str">
        <f t="shared" si="1575"/>
        <v/>
      </c>
      <c r="HR2452" s="1">
        <v>1732</v>
      </c>
      <c r="HS2452" s="1">
        <f t="shared" si="1576"/>
        <v>104.85817956651869</v>
      </c>
      <c r="HT2452" s="1">
        <f t="shared" si="1577"/>
        <v>1.5319181890453918E-4</v>
      </c>
      <c r="HU2452" s="1">
        <f t="shared" si="1578"/>
        <v>0.99829424977403669</v>
      </c>
      <c r="HV2452" s="118">
        <f t="shared" si="1579"/>
        <v>1.5319181890453918E-4</v>
      </c>
      <c r="HW2452" s="118" t="str">
        <f t="shared" si="1580"/>
        <v/>
      </c>
      <c r="HX2452" s="118" t="str">
        <f t="shared" si="1581"/>
        <v/>
      </c>
      <c r="HY2452" s="118">
        <f t="shared" si="1582"/>
        <v>8.2102696501828401E-4</v>
      </c>
      <c r="HZ2452" s="118" t="str">
        <f t="shared" si="1583"/>
        <v/>
      </c>
      <c r="IA2452" s="118" t="str">
        <f t="shared" si="1584"/>
        <v/>
      </c>
      <c r="IB2452" s="118"/>
      <c r="IC2452" s="118"/>
      <c r="ID2452" s="118"/>
      <c r="IE2452" s="118">
        <v>1732</v>
      </c>
      <c r="IF2452" s="118">
        <f t="shared" si="1611"/>
        <v>178.35789652194276</v>
      </c>
      <c r="IG2452" s="118">
        <f t="shared" si="1585"/>
        <v>9.0062820699601343E-5</v>
      </c>
      <c r="IH2452" s="118">
        <f t="shared" si="1586"/>
        <v>0.99829424977403669</v>
      </c>
      <c r="II2452" s="118">
        <f t="shared" si="1587"/>
        <v>9.0062820699601343E-5</v>
      </c>
      <c r="IJ2452" s="118" t="str">
        <f t="shared" si="1588"/>
        <v/>
      </c>
      <c r="IK2452" s="118" t="str">
        <f t="shared" si="1589"/>
        <v/>
      </c>
      <c r="IL2452" s="118">
        <f t="shared" si="1590"/>
        <v>2.4740763234342378E-55</v>
      </c>
      <c r="IM2452" s="118" t="str">
        <f t="shared" si="1591"/>
        <v/>
      </c>
      <c r="IN2452" s="118" t="str">
        <f t="shared" si="1592"/>
        <v/>
      </c>
      <c r="IO2452" s="118"/>
      <c r="IP2452" s="118"/>
      <c r="IQ2452" s="118"/>
      <c r="IR2452" s="118">
        <v>1732</v>
      </c>
      <c r="IS2452" s="118">
        <f t="shared" si="1593"/>
        <v>4622.495133417643</v>
      </c>
      <c r="IT2452" s="118">
        <f t="shared" si="1594"/>
        <v>3.475052929463506E-6</v>
      </c>
      <c r="IU2452" s="118">
        <f t="shared" si="1595"/>
        <v>0.99829424977403669</v>
      </c>
      <c r="IV2452" s="118">
        <f t="shared" si="1596"/>
        <v>3.475052929463506E-6</v>
      </c>
      <c r="IW2452" s="118" t="str">
        <f t="shared" si="1597"/>
        <v/>
      </c>
      <c r="IX2452" s="118" t="str">
        <f t="shared" si="1598"/>
        <v/>
      </c>
      <c r="IY2452" s="118">
        <f t="shared" si="1599"/>
        <v>8.0441226592020031E-8</v>
      </c>
      <c r="IZ2452" s="118" t="str">
        <f t="shared" si="1600"/>
        <v/>
      </c>
      <c r="JA2452" s="118" t="str">
        <f t="shared" si="1601"/>
        <v/>
      </c>
      <c r="JB2452" s="118"/>
      <c r="JC2452" s="118">
        <v>1732</v>
      </c>
      <c r="JD2452" s="118">
        <f t="shared" si="1602"/>
        <v>3562.7183426532783</v>
      </c>
      <c r="JE2452" s="118">
        <f t="shared" si="1603"/>
        <v>4.5087525057764903E-6</v>
      </c>
      <c r="JF2452" s="118">
        <f t="shared" si="1604"/>
        <v>0.99829424977403669</v>
      </c>
      <c r="JG2452" s="118">
        <f t="shared" si="1605"/>
        <v>4.5087525057764903E-6</v>
      </c>
      <c r="JH2452" s="118" t="str">
        <f t="shared" si="1606"/>
        <v/>
      </c>
      <c r="JI2452" s="118" t="str">
        <f t="shared" si="1607"/>
        <v/>
      </c>
      <c r="JJ2452" s="118">
        <f t="shared" si="1608"/>
        <v>8.0441226592020031E-8</v>
      </c>
      <c r="JK2452" s="118" t="str">
        <f t="shared" si="1609"/>
        <v/>
      </c>
      <c r="JL2452" s="118" t="str">
        <f t="shared" si="1610"/>
        <v/>
      </c>
      <c r="JM2452" s="118"/>
      <c r="JN2452" s="118"/>
      <c r="JO2452" s="118"/>
      <c r="JP2452" s="118">
        <f t="shared" si="1564"/>
        <v>11.11679999999982</v>
      </c>
      <c r="JQ2452" s="138">
        <f t="shared" si="1565"/>
        <v>0.13360478436956225</v>
      </c>
      <c r="JR2452" s="118">
        <f t="shared" si="1566"/>
        <v>2.7013662561994889E-4</v>
      </c>
      <c r="JS2452" s="118" t="str">
        <f t="shared" si="1562"/>
        <v/>
      </c>
      <c r="JT2452" s="119" t="str">
        <f t="shared" si="1563"/>
        <v/>
      </c>
    </row>
    <row r="2453" spans="209:280" ht="20.100000000000001" customHeight="1" x14ac:dyDescent="0.25">
      <c r="HA2453" s="1">
        <v>1733</v>
      </c>
      <c r="HB2453" s="1">
        <f t="shared" si="1567"/>
        <v>46562.487076304147</v>
      </c>
      <c r="HC2453" s="1">
        <f t="shared" si="1568"/>
        <v>3.4143235937079501E-7</v>
      </c>
      <c r="HD2453" s="1">
        <f t="shared" si="1569"/>
        <v>0.99831606626529368</v>
      </c>
      <c r="HE2453" s="1">
        <f t="shared" si="1570"/>
        <v>3.4143235937079501E-7</v>
      </c>
      <c r="HF2453" s="1" t="str">
        <f t="shared" si="1571"/>
        <v/>
      </c>
      <c r="HG2453" s="1" t="str">
        <f t="shared" si="1572"/>
        <v/>
      </c>
      <c r="HK2453" s="1">
        <f t="shared" si="1573"/>
        <v>1.8059556842845225E-27</v>
      </c>
      <c r="HL2453" s="1" t="str">
        <f t="shared" si="1574"/>
        <v/>
      </c>
      <c r="HM2453" s="1" t="str">
        <f t="shared" si="1575"/>
        <v/>
      </c>
      <c r="HR2453" s="1">
        <v>1733</v>
      </c>
      <c r="HS2453" s="1">
        <f t="shared" si="1576"/>
        <v>105.00142844570792</v>
      </c>
      <c r="HT2453" s="1">
        <f t="shared" si="1577"/>
        <v>1.5140689089629741E-4</v>
      </c>
      <c r="HU2453" s="1">
        <f t="shared" si="1578"/>
        <v>0.99831606626529368</v>
      </c>
      <c r="HV2453" s="118">
        <f t="shared" si="1579"/>
        <v>1.5140689089629741E-4</v>
      </c>
      <c r="HW2453" s="118" t="str">
        <f t="shared" si="1580"/>
        <v/>
      </c>
      <c r="HX2453" s="118" t="str">
        <f t="shared" si="1581"/>
        <v/>
      </c>
      <c r="HY2453" s="118">
        <f t="shared" si="1582"/>
        <v>8.2855473532546426E-4</v>
      </c>
      <c r="HZ2453" s="118" t="str">
        <f t="shared" si="1583"/>
        <v/>
      </c>
      <c r="IA2453" s="118" t="str">
        <f t="shared" si="1584"/>
        <v/>
      </c>
      <c r="IB2453" s="118"/>
      <c r="IC2453" s="118"/>
      <c r="ID2453" s="118"/>
      <c r="IE2453" s="118">
        <v>1733</v>
      </c>
      <c r="IF2453" s="118">
        <f t="shared" si="1611"/>
        <v>178.60155485052465</v>
      </c>
      <c r="IG2453" s="118">
        <f t="shared" si="1585"/>
        <v>8.9013445789651676E-5</v>
      </c>
      <c r="IH2453" s="118">
        <f t="shared" si="1586"/>
        <v>0.99831606626529368</v>
      </c>
      <c r="II2453" s="118">
        <f t="shared" si="1587"/>
        <v>8.9013445789651676E-5</v>
      </c>
      <c r="IJ2453" s="118" t="str">
        <f t="shared" si="1588"/>
        <v/>
      </c>
      <c r="IK2453" s="118" t="str">
        <f t="shared" si="1589"/>
        <v/>
      </c>
      <c r="IL2453" s="118">
        <f t="shared" si="1590"/>
        <v>2.6326985056965043E-55</v>
      </c>
      <c r="IM2453" s="118" t="str">
        <f t="shared" si="1591"/>
        <v/>
      </c>
      <c r="IN2453" s="118" t="str">
        <f t="shared" si="1592"/>
        <v/>
      </c>
      <c r="IO2453" s="118"/>
      <c r="IP2453" s="118"/>
      <c r="IQ2453" s="118"/>
      <c r="IR2453" s="118">
        <v>1733</v>
      </c>
      <c r="IS2453" s="118">
        <f t="shared" si="1593"/>
        <v>4628.8100174796882</v>
      </c>
      <c r="IT2453" s="118">
        <f t="shared" si="1594"/>
        <v>3.4345630433307075E-6</v>
      </c>
      <c r="IU2453" s="118">
        <f t="shared" si="1595"/>
        <v>0.99831606626529368</v>
      </c>
      <c r="IV2453" s="118">
        <f t="shared" si="1596"/>
        <v>3.4345630433307075E-6</v>
      </c>
      <c r="IW2453" s="118" t="str">
        <f t="shared" si="1597"/>
        <v/>
      </c>
      <c r="IX2453" s="118" t="str">
        <f t="shared" si="1598"/>
        <v/>
      </c>
      <c r="IY2453" s="118">
        <f t="shared" si="1599"/>
        <v>8.1742262573091999E-8</v>
      </c>
      <c r="IZ2453" s="118" t="str">
        <f t="shared" si="1600"/>
        <v/>
      </c>
      <c r="JA2453" s="118" t="str">
        <f t="shared" si="1601"/>
        <v/>
      </c>
      <c r="JB2453" s="118"/>
      <c r="JC2453" s="118">
        <v>1733</v>
      </c>
      <c r="JD2453" s="118">
        <f t="shared" si="1602"/>
        <v>3567.5854442142818</v>
      </c>
      <c r="JE2453" s="118">
        <f t="shared" si="1603"/>
        <v>4.4562183777313874E-6</v>
      </c>
      <c r="JF2453" s="118">
        <f t="shared" si="1604"/>
        <v>0.99831606626529368</v>
      </c>
      <c r="JG2453" s="118">
        <f t="shared" si="1605"/>
        <v>4.4562183777313874E-6</v>
      </c>
      <c r="JH2453" s="118" t="str">
        <f t="shared" si="1606"/>
        <v/>
      </c>
      <c r="JI2453" s="118" t="str">
        <f t="shared" si="1607"/>
        <v/>
      </c>
      <c r="JJ2453" s="118">
        <f t="shared" si="1608"/>
        <v>8.1742262573091999E-8</v>
      </c>
      <c r="JK2453" s="118" t="str">
        <f t="shared" si="1609"/>
        <v/>
      </c>
      <c r="JL2453" s="118" t="str">
        <f t="shared" si="1610"/>
        <v/>
      </c>
      <c r="JM2453" s="118"/>
      <c r="JN2453" s="118"/>
      <c r="JO2453" s="118"/>
      <c r="JP2453" s="118">
        <f t="shared" si="1564"/>
        <v>11.123199999999819</v>
      </c>
      <c r="JQ2453" s="138">
        <f t="shared" si="1565"/>
        <v>0.1333346477439423</v>
      </c>
      <c r="JR2453" s="118">
        <f t="shared" si="1566"/>
        <v>2.6966118133048278E-4</v>
      </c>
      <c r="JS2453" s="118" t="str">
        <f t="shared" si="1562"/>
        <v/>
      </c>
      <c r="JT2453" s="119" t="str">
        <f t="shared" si="1563"/>
        <v/>
      </c>
    </row>
    <row r="2454" spans="209:280" ht="20.100000000000001" customHeight="1" x14ac:dyDescent="0.25">
      <c r="HA2454" s="1">
        <v>1734</v>
      </c>
      <c r="HB2454" s="1">
        <f t="shared" si="1567"/>
        <v>46626.010251033069</v>
      </c>
      <c r="HC2454" s="1">
        <f t="shared" si="1568"/>
        <v>3.3744873085655978E-7</v>
      </c>
      <c r="HD2454" s="1">
        <f t="shared" si="1569"/>
        <v>0.99833762838761542</v>
      </c>
      <c r="HE2454" s="1">
        <f t="shared" si="1570"/>
        <v>3.3744873085655978E-7</v>
      </c>
      <c r="HF2454" s="1" t="str">
        <f t="shared" si="1571"/>
        <v/>
      </c>
      <c r="HG2454" s="1" t="str">
        <f t="shared" si="1572"/>
        <v/>
      </c>
      <c r="HK2454" s="1">
        <f t="shared" si="1573"/>
        <v>1.8803816264202825E-27</v>
      </c>
      <c r="HL2454" s="1" t="str">
        <f t="shared" si="1574"/>
        <v/>
      </c>
      <c r="HM2454" s="1" t="str">
        <f t="shared" si="1575"/>
        <v/>
      </c>
      <c r="HR2454" s="1">
        <v>1734</v>
      </c>
      <c r="HS2454" s="1">
        <f t="shared" si="1576"/>
        <v>105.14467732489715</v>
      </c>
      <c r="HT2454" s="1">
        <f t="shared" si="1577"/>
        <v>1.4964036586938493E-4</v>
      </c>
      <c r="HU2454" s="1">
        <f t="shared" si="1578"/>
        <v>0.99833762838761542</v>
      </c>
      <c r="HV2454" s="118">
        <f t="shared" si="1579"/>
        <v>1.4964036586938493E-4</v>
      </c>
      <c r="HW2454" s="118" t="str">
        <f t="shared" si="1580"/>
        <v/>
      </c>
      <c r="HX2454" s="118" t="str">
        <f t="shared" si="1581"/>
        <v/>
      </c>
      <c r="HY2454" s="118">
        <f t="shared" si="1582"/>
        <v>8.3613814736967055E-4</v>
      </c>
      <c r="HZ2454" s="118" t="str">
        <f t="shared" si="1583"/>
        <v/>
      </c>
      <c r="IA2454" s="118" t="str">
        <f t="shared" si="1584"/>
        <v/>
      </c>
      <c r="IB2454" s="118"/>
      <c r="IC2454" s="118"/>
      <c r="ID2454" s="118"/>
      <c r="IE2454" s="118">
        <v>1734</v>
      </c>
      <c r="IF2454" s="118">
        <f t="shared" si="1611"/>
        <v>178.84521317910659</v>
      </c>
      <c r="IG2454" s="118">
        <f t="shared" si="1585"/>
        <v>8.7974890154645126E-5</v>
      </c>
      <c r="IH2454" s="118">
        <f t="shared" si="1586"/>
        <v>0.99833762838761542</v>
      </c>
      <c r="II2454" s="118">
        <f t="shared" si="1587"/>
        <v>8.7974890154645126E-5</v>
      </c>
      <c r="IJ2454" s="118" t="str">
        <f t="shared" si="1588"/>
        <v/>
      </c>
      <c r="IK2454" s="118" t="str">
        <f t="shared" si="1589"/>
        <v/>
      </c>
      <c r="IL2454" s="118">
        <f t="shared" si="1590"/>
        <v>2.8014457191605077E-55</v>
      </c>
      <c r="IM2454" s="118" t="str">
        <f t="shared" si="1591"/>
        <v/>
      </c>
      <c r="IN2454" s="118" t="str">
        <f t="shared" si="1592"/>
        <v/>
      </c>
      <c r="IO2454" s="118"/>
      <c r="IP2454" s="118"/>
      <c r="IQ2454" s="118"/>
      <c r="IR2454" s="118">
        <v>1734</v>
      </c>
      <c r="IS2454" s="118">
        <f t="shared" si="1593"/>
        <v>4635.1249015417352</v>
      </c>
      <c r="IT2454" s="118">
        <f t="shared" si="1594"/>
        <v>3.3944906163979802E-6</v>
      </c>
      <c r="IU2454" s="118">
        <f t="shared" si="1595"/>
        <v>0.99833762838761542</v>
      </c>
      <c r="IV2454" s="118">
        <f t="shared" si="1596"/>
        <v>3.3944906163979802E-6</v>
      </c>
      <c r="IW2454" s="118" t="str">
        <f t="shared" si="1597"/>
        <v/>
      </c>
      <c r="IX2454" s="118" t="str">
        <f t="shared" si="1598"/>
        <v/>
      </c>
      <c r="IY2454" s="118">
        <f t="shared" si="1599"/>
        <v>8.306301216106322E-8</v>
      </c>
      <c r="IZ2454" s="118" t="str">
        <f t="shared" si="1600"/>
        <v/>
      </c>
      <c r="JA2454" s="118" t="str">
        <f t="shared" si="1601"/>
        <v/>
      </c>
      <c r="JB2454" s="118"/>
      <c r="JC2454" s="118">
        <v>1734</v>
      </c>
      <c r="JD2454" s="118">
        <f t="shared" si="1602"/>
        <v>3572.4525457752834</v>
      </c>
      <c r="JE2454" s="118">
        <f t="shared" si="1603"/>
        <v>4.4042258875412182E-6</v>
      </c>
      <c r="JF2454" s="118">
        <f t="shared" si="1604"/>
        <v>0.99833762838761542</v>
      </c>
      <c r="JG2454" s="118">
        <f t="shared" si="1605"/>
        <v>4.4042258875412182E-6</v>
      </c>
      <c r="JH2454" s="118" t="str">
        <f t="shared" si="1606"/>
        <v/>
      </c>
      <c r="JI2454" s="118" t="str">
        <f t="shared" si="1607"/>
        <v/>
      </c>
      <c r="JJ2454" s="118">
        <f t="shared" si="1608"/>
        <v>8.306301216106322E-8</v>
      </c>
      <c r="JK2454" s="118" t="str">
        <f t="shared" si="1609"/>
        <v/>
      </c>
      <c r="JL2454" s="118" t="str">
        <f t="shared" si="1610"/>
        <v/>
      </c>
      <c r="JM2454" s="118"/>
      <c r="JN2454" s="118"/>
      <c r="JO2454" s="118"/>
      <c r="JP2454" s="118">
        <f t="shared" si="1564"/>
        <v>11.129599999999819</v>
      </c>
      <c r="JQ2454" s="138">
        <f t="shared" si="1565"/>
        <v>0.13306498656261181</v>
      </c>
      <c r="JR2454" s="118">
        <f t="shared" si="1566"/>
        <v>2.6918635116893186E-4</v>
      </c>
      <c r="JS2454" s="118" t="str">
        <f t="shared" si="1562"/>
        <v/>
      </c>
      <c r="JT2454" s="119" t="str">
        <f t="shared" si="1563"/>
        <v/>
      </c>
    </row>
    <row r="2455" spans="209:280" ht="20.100000000000001" customHeight="1" x14ac:dyDescent="0.25">
      <c r="HA2455" s="1">
        <v>1735</v>
      </c>
      <c r="HB2455" s="1">
        <f t="shared" si="1567"/>
        <v>46689.533425761991</v>
      </c>
      <c r="HC2455" s="1">
        <f t="shared" si="1568"/>
        <v>3.3350624479409816E-7</v>
      </c>
      <c r="HD2455" s="1">
        <f t="shared" si="1569"/>
        <v>0.99835893876584303</v>
      </c>
      <c r="HE2455" s="1">
        <f t="shared" si="1570"/>
        <v>3.3350624479409816E-7</v>
      </c>
      <c r="HF2455" s="1" t="str">
        <f t="shared" si="1571"/>
        <v/>
      </c>
      <c r="HG2455" s="1" t="str">
        <f t="shared" si="1572"/>
        <v/>
      </c>
      <c r="HK2455" s="1">
        <f t="shared" si="1573"/>
        <v>1.9578434392598932E-27</v>
      </c>
      <c r="HL2455" s="1" t="str">
        <f t="shared" si="1574"/>
        <v/>
      </c>
      <c r="HM2455" s="1" t="str">
        <f t="shared" si="1575"/>
        <v/>
      </c>
      <c r="HR2455" s="1">
        <v>1735</v>
      </c>
      <c r="HS2455" s="1">
        <f t="shared" si="1576"/>
        <v>105.28792620408638</v>
      </c>
      <c r="HT2455" s="1">
        <f t="shared" si="1577"/>
        <v>1.478920853074041E-4</v>
      </c>
      <c r="HU2455" s="1">
        <f t="shared" si="1578"/>
        <v>0.99835893876584303</v>
      </c>
      <c r="HV2455" s="118">
        <f t="shared" si="1579"/>
        <v>1.478920853074041E-4</v>
      </c>
      <c r="HW2455" s="118" t="str">
        <f t="shared" si="1580"/>
        <v/>
      </c>
      <c r="HX2455" s="118" t="str">
        <f t="shared" si="1581"/>
        <v/>
      </c>
      <c r="HY2455" s="118">
        <f t="shared" si="1582"/>
        <v>8.4377746663849497E-4</v>
      </c>
      <c r="HZ2455" s="118" t="str">
        <f t="shared" si="1583"/>
        <v/>
      </c>
      <c r="IA2455" s="118" t="str">
        <f t="shared" si="1584"/>
        <v/>
      </c>
      <c r="IB2455" s="118"/>
      <c r="IC2455" s="118"/>
      <c r="ID2455" s="118"/>
      <c r="IE2455" s="118">
        <v>1735</v>
      </c>
      <c r="IF2455" s="118">
        <f t="shared" si="1611"/>
        <v>179.08887150768848</v>
      </c>
      <c r="IG2455" s="118">
        <f t="shared" si="1585"/>
        <v>8.6947060601394596E-5</v>
      </c>
      <c r="IH2455" s="118">
        <f t="shared" si="1586"/>
        <v>0.99835893876584303</v>
      </c>
      <c r="II2455" s="118">
        <f t="shared" si="1587"/>
        <v>8.6947060601394596E-5</v>
      </c>
      <c r="IJ2455" s="118" t="str">
        <f t="shared" si="1588"/>
        <v/>
      </c>
      <c r="IK2455" s="118" t="str">
        <f t="shared" si="1589"/>
        <v/>
      </c>
      <c r="IL2455" s="118">
        <f t="shared" si="1590"/>
        <v>2.9809613717090821E-55</v>
      </c>
      <c r="IM2455" s="118" t="str">
        <f t="shared" si="1591"/>
        <v/>
      </c>
      <c r="IN2455" s="118" t="str">
        <f t="shared" si="1592"/>
        <v/>
      </c>
      <c r="IO2455" s="118"/>
      <c r="IP2455" s="118"/>
      <c r="IQ2455" s="118"/>
      <c r="IR2455" s="118">
        <v>1735</v>
      </c>
      <c r="IS2455" s="118">
        <f t="shared" si="1593"/>
        <v>4641.4397856037804</v>
      </c>
      <c r="IT2455" s="118">
        <f t="shared" si="1594"/>
        <v>3.3548320528279411E-6</v>
      </c>
      <c r="IU2455" s="118">
        <f t="shared" si="1595"/>
        <v>0.99835893876584303</v>
      </c>
      <c r="IV2455" s="118">
        <f t="shared" si="1596"/>
        <v>3.3548320528279411E-6</v>
      </c>
      <c r="IW2455" s="118" t="str">
        <f t="shared" si="1597"/>
        <v/>
      </c>
      <c r="IX2455" s="118" t="str">
        <f t="shared" si="1598"/>
        <v/>
      </c>
      <c r="IY2455" s="118">
        <f t="shared" si="1599"/>
        <v>8.4403751273204061E-8</v>
      </c>
      <c r="IZ2455" s="118" t="str">
        <f t="shared" si="1600"/>
        <v/>
      </c>
      <c r="JA2455" s="118" t="str">
        <f t="shared" si="1601"/>
        <v/>
      </c>
      <c r="JB2455" s="118"/>
      <c r="JC2455" s="118">
        <v>1735</v>
      </c>
      <c r="JD2455" s="118">
        <f t="shared" si="1602"/>
        <v>3577.319647336285</v>
      </c>
      <c r="JE2455" s="118">
        <f t="shared" si="1603"/>
        <v>4.3527703697400752E-6</v>
      </c>
      <c r="JF2455" s="118">
        <f t="shared" si="1604"/>
        <v>0.99835893876584303</v>
      </c>
      <c r="JG2455" s="118">
        <f t="shared" si="1605"/>
        <v>4.3527703697400752E-6</v>
      </c>
      <c r="JH2455" s="118" t="str">
        <f t="shared" si="1606"/>
        <v/>
      </c>
      <c r="JI2455" s="118" t="str">
        <f t="shared" si="1607"/>
        <v/>
      </c>
      <c r="JJ2455" s="118">
        <f t="shared" si="1608"/>
        <v>8.4403751273204061E-8</v>
      </c>
      <c r="JK2455" s="118" t="str">
        <f t="shared" si="1609"/>
        <v/>
      </c>
      <c r="JL2455" s="118" t="str">
        <f t="shared" si="1610"/>
        <v/>
      </c>
      <c r="JM2455" s="118"/>
      <c r="JN2455" s="118"/>
      <c r="JO2455" s="118"/>
      <c r="JP2455" s="118">
        <f t="shared" si="1564"/>
        <v>11.135999999999818</v>
      </c>
      <c r="JQ2455" s="138">
        <f t="shared" si="1565"/>
        <v>0.13279580021144288</v>
      </c>
      <c r="JR2455" s="118">
        <f t="shared" si="1566"/>
        <v>2.687121350940791E-4</v>
      </c>
      <c r="JS2455" s="118" t="str">
        <f t="shared" si="1562"/>
        <v/>
      </c>
      <c r="JT2455" s="119" t="str">
        <f t="shared" si="1563"/>
        <v/>
      </c>
    </row>
    <row r="2456" spans="209:280" ht="20.100000000000001" customHeight="1" x14ac:dyDescent="0.25">
      <c r="HA2456" s="1">
        <v>1736</v>
      </c>
      <c r="HB2456" s="1">
        <f t="shared" si="1567"/>
        <v>46753.056600490927</v>
      </c>
      <c r="HC2456" s="1">
        <f t="shared" si="1568"/>
        <v>3.2960454592887847E-7</v>
      </c>
      <c r="HD2456" s="1">
        <f t="shared" si="1569"/>
        <v>0.99838000000218041</v>
      </c>
      <c r="HE2456" s="1">
        <f t="shared" si="1570"/>
        <v>3.2960454592887847E-7</v>
      </c>
      <c r="HF2456" s="1" t="str">
        <f t="shared" si="1571"/>
        <v/>
      </c>
      <c r="HG2456" s="1" t="str">
        <f t="shared" si="1572"/>
        <v/>
      </c>
      <c r="HK2456" s="1">
        <f t="shared" si="1573"/>
        <v>2.0384636548624023E-27</v>
      </c>
      <c r="HL2456" s="1" t="str">
        <f t="shared" si="1574"/>
        <v/>
      </c>
      <c r="HM2456" s="1" t="str">
        <f t="shared" si="1575"/>
        <v/>
      </c>
      <c r="HR2456" s="1">
        <v>1736</v>
      </c>
      <c r="HS2456" s="1">
        <f t="shared" si="1576"/>
        <v>105.43117508327563</v>
      </c>
      <c r="HT2456" s="1">
        <f t="shared" si="1577"/>
        <v>1.4616189167407286E-4</v>
      </c>
      <c r="HU2456" s="1">
        <f t="shared" si="1578"/>
        <v>0.99838000000218041</v>
      </c>
      <c r="HV2456" s="118">
        <f t="shared" si="1579"/>
        <v>1.4616189167407286E-4</v>
      </c>
      <c r="HW2456" s="118" t="str">
        <f t="shared" si="1580"/>
        <v/>
      </c>
      <c r="HX2456" s="118" t="str">
        <f t="shared" si="1581"/>
        <v/>
      </c>
      <c r="HY2456" s="118">
        <f t="shared" si="1582"/>
        <v>8.5147295835150041E-4</v>
      </c>
      <c r="HZ2456" s="118" t="str">
        <f t="shared" si="1583"/>
        <v/>
      </c>
      <c r="IA2456" s="118" t="str">
        <f t="shared" si="1584"/>
        <v/>
      </c>
      <c r="IB2456" s="118"/>
      <c r="IC2456" s="118"/>
      <c r="ID2456" s="118"/>
      <c r="IE2456" s="118">
        <v>1736</v>
      </c>
      <c r="IF2456" s="118">
        <f t="shared" si="1611"/>
        <v>179.33252983627037</v>
      </c>
      <c r="IG2456" s="118">
        <f t="shared" si="1585"/>
        <v>8.5929864512931413E-5</v>
      </c>
      <c r="IH2456" s="118">
        <f t="shared" si="1586"/>
        <v>0.99838000000218041</v>
      </c>
      <c r="II2456" s="118">
        <f t="shared" si="1587"/>
        <v>8.5929864512931413E-5</v>
      </c>
      <c r="IJ2456" s="118" t="str">
        <f t="shared" si="1588"/>
        <v/>
      </c>
      <c r="IK2456" s="118" t="str">
        <f t="shared" si="1589"/>
        <v/>
      </c>
      <c r="IL2456" s="118">
        <f t="shared" si="1590"/>
        <v>3.1719295726102642E-55</v>
      </c>
      <c r="IM2456" s="118" t="str">
        <f t="shared" si="1591"/>
        <v/>
      </c>
      <c r="IN2456" s="118" t="str">
        <f t="shared" si="1592"/>
        <v/>
      </c>
      <c r="IO2456" s="118"/>
      <c r="IP2456" s="118"/>
      <c r="IQ2456" s="118"/>
      <c r="IR2456" s="118">
        <v>1736</v>
      </c>
      <c r="IS2456" s="118">
        <f t="shared" si="1593"/>
        <v>4647.7546696658274</v>
      </c>
      <c r="IT2456" s="118">
        <f t="shared" si="1594"/>
        <v>3.3155837790164428E-6</v>
      </c>
      <c r="IU2456" s="118">
        <f t="shared" si="1595"/>
        <v>0.99838000000218041</v>
      </c>
      <c r="IV2456" s="118">
        <f t="shared" si="1596"/>
        <v>3.3155837790164428E-6</v>
      </c>
      <c r="IW2456" s="118" t="str">
        <f t="shared" si="1597"/>
        <v/>
      </c>
      <c r="IX2456" s="118" t="str">
        <f t="shared" si="1598"/>
        <v/>
      </c>
      <c r="IY2456" s="118">
        <f t="shared" si="1599"/>
        <v>8.5764759315440734E-8</v>
      </c>
      <c r="IZ2456" s="118" t="str">
        <f t="shared" si="1600"/>
        <v/>
      </c>
      <c r="JA2456" s="118" t="str">
        <f t="shared" si="1601"/>
        <v/>
      </c>
      <c r="JB2456" s="118"/>
      <c r="JC2456" s="118">
        <v>1736</v>
      </c>
      <c r="JD2456" s="118">
        <f t="shared" si="1602"/>
        <v>3582.1867488972866</v>
      </c>
      <c r="JE2456" s="118">
        <f t="shared" si="1603"/>
        <v>4.3018471877089244E-6</v>
      </c>
      <c r="JF2456" s="118">
        <f t="shared" si="1604"/>
        <v>0.99838000000218041</v>
      </c>
      <c r="JG2456" s="118">
        <f t="shared" si="1605"/>
        <v>4.3018471877089244E-6</v>
      </c>
      <c r="JH2456" s="118" t="str">
        <f t="shared" si="1606"/>
        <v/>
      </c>
      <c r="JI2456" s="118" t="str">
        <f t="shared" si="1607"/>
        <v/>
      </c>
      <c r="JJ2456" s="118">
        <f t="shared" si="1608"/>
        <v>8.5764759315440734E-8</v>
      </c>
      <c r="JK2456" s="118" t="str">
        <f t="shared" si="1609"/>
        <v/>
      </c>
      <c r="JL2456" s="118" t="str">
        <f t="shared" si="1610"/>
        <v/>
      </c>
      <c r="JM2456" s="118"/>
      <c r="JN2456" s="118"/>
      <c r="JO2456" s="118"/>
      <c r="JP2456" s="118">
        <f t="shared" si="1564"/>
        <v>11.142399999999817</v>
      </c>
      <c r="JQ2456" s="138">
        <f t="shared" si="1565"/>
        <v>0.1325270880763488</v>
      </c>
      <c r="JR2456" s="118">
        <f t="shared" si="1566"/>
        <v>2.6823853306148782E-4</v>
      </c>
      <c r="JS2456" s="118" t="str">
        <f t="shared" si="1562"/>
        <v/>
      </c>
      <c r="JT2456" s="119" t="str">
        <f t="shared" si="1563"/>
        <v/>
      </c>
    </row>
    <row r="2457" spans="209:280" ht="20.100000000000001" customHeight="1" x14ac:dyDescent="0.25">
      <c r="HA2457" s="1">
        <v>1737</v>
      </c>
      <c r="HB2457" s="1">
        <f t="shared" si="1567"/>
        <v>46816.579775219849</v>
      </c>
      <c r="HC2457" s="1">
        <f t="shared" si="1568"/>
        <v>3.2574328121337617E-7</v>
      </c>
      <c r="HD2457" s="1">
        <f t="shared" si="1569"/>
        <v>0.9984008146763349</v>
      </c>
      <c r="HE2457" s="1">
        <f t="shared" si="1570"/>
        <v>3.2574328121337617E-7</v>
      </c>
      <c r="HF2457" s="1" t="str">
        <f t="shared" si="1571"/>
        <v/>
      </c>
      <c r="HG2457" s="1" t="str">
        <f t="shared" si="1572"/>
        <v/>
      </c>
      <c r="HK2457" s="1">
        <f t="shared" si="1573"/>
        <v>2.1223696972176493E-27</v>
      </c>
      <c r="HL2457" s="1" t="str">
        <f t="shared" si="1574"/>
        <v/>
      </c>
      <c r="HM2457" s="1" t="str">
        <f t="shared" si="1575"/>
        <v/>
      </c>
      <c r="HR2457" s="1">
        <v>1737</v>
      </c>
      <c r="HS2457" s="1">
        <f t="shared" si="1576"/>
        <v>105.57442396246486</v>
      </c>
      <c r="HT2457" s="1">
        <f t="shared" si="1577"/>
        <v>1.4444962841179981E-4</v>
      </c>
      <c r="HU2457" s="1">
        <f t="shared" si="1578"/>
        <v>0.9984008146763349</v>
      </c>
      <c r="HV2457" s="118">
        <f t="shared" si="1579"/>
        <v>1.4444962841179981E-4</v>
      </c>
      <c r="HW2457" s="118" t="str">
        <f t="shared" si="1580"/>
        <v/>
      </c>
      <c r="HX2457" s="118" t="str">
        <f t="shared" si="1581"/>
        <v/>
      </c>
      <c r="HY2457" s="118">
        <f t="shared" si="1582"/>
        <v>8.5922488744071771E-4</v>
      </c>
      <c r="HZ2457" s="118" t="str">
        <f t="shared" si="1583"/>
        <v/>
      </c>
      <c r="IA2457" s="118" t="str">
        <f t="shared" si="1584"/>
        <v/>
      </c>
      <c r="IB2457" s="118"/>
      <c r="IC2457" s="118"/>
      <c r="ID2457" s="118"/>
      <c r="IE2457" s="118">
        <v>1737</v>
      </c>
      <c r="IF2457" s="118">
        <f t="shared" si="1611"/>
        <v>179.57618816485225</v>
      </c>
      <c r="IG2457" s="118">
        <f t="shared" si="1585"/>
        <v>8.4923209847666899E-5</v>
      </c>
      <c r="IH2457" s="118">
        <f t="shared" si="1586"/>
        <v>0.9984008146763349</v>
      </c>
      <c r="II2457" s="118">
        <f t="shared" si="1587"/>
        <v>8.4923209847666899E-5</v>
      </c>
      <c r="IJ2457" s="118" t="str">
        <f t="shared" si="1588"/>
        <v/>
      </c>
      <c r="IK2457" s="118" t="str">
        <f t="shared" si="1589"/>
        <v/>
      </c>
      <c r="IL2457" s="118">
        <f t="shared" si="1590"/>
        <v>3.3750776954629333E-55</v>
      </c>
      <c r="IM2457" s="118" t="str">
        <f t="shared" si="1591"/>
        <v/>
      </c>
      <c r="IN2457" s="118" t="str">
        <f t="shared" si="1592"/>
        <v/>
      </c>
      <c r="IO2457" s="118"/>
      <c r="IP2457" s="118"/>
      <c r="IQ2457" s="118"/>
      <c r="IR2457" s="118">
        <v>1737</v>
      </c>
      <c r="IS2457" s="118">
        <f t="shared" si="1593"/>
        <v>4654.0695537278725</v>
      </c>
      <c r="IT2457" s="118">
        <f t="shared" si="1594"/>
        <v>3.276742243560283E-6</v>
      </c>
      <c r="IU2457" s="118">
        <f t="shared" si="1595"/>
        <v>0.9984008146763349</v>
      </c>
      <c r="IV2457" s="118">
        <f t="shared" si="1596"/>
        <v>3.276742243560283E-6</v>
      </c>
      <c r="IW2457" s="118" t="str">
        <f t="shared" si="1597"/>
        <v/>
      </c>
      <c r="IX2457" s="118" t="str">
        <f t="shared" si="1598"/>
        <v/>
      </c>
      <c r="IY2457" s="118">
        <f t="shared" si="1599"/>
        <v>8.7146319220637231E-8</v>
      </c>
      <c r="IZ2457" s="118" t="str">
        <f t="shared" si="1600"/>
        <v/>
      </c>
      <c r="JA2457" s="118" t="str">
        <f t="shared" si="1601"/>
        <v/>
      </c>
      <c r="JB2457" s="118"/>
      <c r="JC2457" s="118">
        <v>1737</v>
      </c>
      <c r="JD2457" s="118">
        <f t="shared" si="1602"/>
        <v>3587.0538504582883</v>
      </c>
      <c r="JE2457" s="118">
        <f t="shared" si="1603"/>
        <v>4.2514517336335807E-6</v>
      </c>
      <c r="JF2457" s="118">
        <f t="shared" si="1604"/>
        <v>0.9984008146763349</v>
      </c>
      <c r="JG2457" s="118">
        <f t="shared" si="1605"/>
        <v>4.2514517336335807E-6</v>
      </c>
      <c r="JH2457" s="118" t="str">
        <f t="shared" si="1606"/>
        <v/>
      </c>
      <c r="JI2457" s="118" t="str">
        <f t="shared" si="1607"/>
        <v/>
      </c>
      <c r="JJ2457" s="118">
        <f t="shared" si="1608"/>
        <v>8.7146319220637231E-8</v>
      </c>
      <c r="JK2457" s="118" t="str">
        <f t="shared" si="1609"/>
        <v/>
      </c>
      <c r="JL2457" s="118" t="str">
        <f t="shared" si="1610"/>
        <v/>
      </c>
      <c r="JM2457" s="118"/>
      <c r="JN2457" s="118"/>
      <c r="JO2457" s="118"/>
      <c r="JP2457" s="118">
        <f t="shared" si="1564"/>
        <v>11.148799999999817</v>
      </c>
      <c r="JQ2457" s="138">
        <f t="shared" si="1565"/>
        <v>0.13225884954328732</v>
      </c>
      <c r="JR2457" s="118">
        <f t="shared" si="1566"/>
        <v>2.6776554502377925E-4</v>
      </c>
      <c r="JS2457" s="118" t="str">
        <f t="shared" si="1562"/>
        <v/>
      </c>
      <c r="JT2457" s="119" t="str">
        <f t="shared" si="1563"/>
        <v/>
      </c>
    </row>
    <row r="2458" spans="209:280" ht="20.100000000000001" customHeight="1" x14ac:dyDescent="0.25">
      <c r="HA2458" s="1">
        <v>1738</v>
      </c>
      <c r="HB2458" s="1">
        <f t="shared" si="1567"/>
        <v>46880.102949948785</v>
      </c>
      <c r="HC2458" s="1">
        <f t="shared" si="1568"/>
        <v>3.2192209980371346E-7</v>
      </c>
      <c r="HD2458" s="1">
        <f t="shared" si="1569"/>
        <v>0.99842138534565705</v>
      </c>
      <c r="HE2458" s="1">
        <f t="shared" si="1570"/>
        <v>3.2192209980371346E-7</v>
      </c>
      <c r="HF2458" s="1" t="str">
        <f t="shared" si="1571"/>
        <v/>
      </c>
      <c r="HG2458" s="1" t="str">
        <f t="shared" si="1572"/>
        <v/>
      </c>
      <c r="HK2458" s="1">
        <f t="shared" si="1573"/>
        <v>2.2096940753640251E-27</v>
      </c>
      <c r="HL2458" s="1" t="str">
        <f t="shared" si="1574"/>
        <v/>
      </c>
      <c r="HM2458" s="1" t="str">
        <f t="shared" si="1575"/>
        <v/>
      </c>
      <c r="HR2458" s="1">
        <v>1738</v>
      </c>
      <c r="HS2458" s="1">
        <f t="shared" si="1576"/>
        <v>105.71767284165409</v>
      </c>
      <c r="HT2458" s="1">
        <f t="shared" si="1577"/>
        <v>1.4275513994019211E-4</v>
      </c>
      <c r="HU2458" s="1">
        <f t="shared" si="1578"/>
        <v>0.99842138534565705</v>
      </c>
      <c r="HV2458" s="118">
        <f t="shared" si="1579"/>
        <v>1.4275513994019211E-4</v>
      </c>
      <c r="HW2458" s="118" t="str">
        <f t="shared" si="1580"/>
        <v/>
      </c>
      <c r="HX2458" s="118" t="str">
        <f t="shared" si="1581"/>
        <v/>
      </c>
      <c r="HY2458" s="118">
        <f t="shared" si="1582"/>
        <v>8.6703351853099464E-4</v>
      </c>
      <c r="HZ2458" s="118" t="str">
        <f t="shared" si="1583"/>
        <v/>
      </c>
      <c r="IA2458" s="118" t="str">
        <f t="shared" si="1584"/>
        <v/>
      </c>
      <c r="IB2458" s="118"/>
      <c r="IC2458" s="118"/>
      <c r="ID2458" s="118"/>
      <c r="IE2458" s="118">
        <v>1738</v>
      </c>
      <c r="IF2458" s="118">
        <f t="shared" si="1611"/>
        <v>179.81984649343414</v>
      </c>
      <c r="IG2458" s="118">
        <f t="shared" si="1585"/>
        <v>8.3927005138516889E-5</v>
      </c>
      <c r="IH2458" s="118">
        <f t="shared" si="1586"/>
        <v>0.99842138534565705</v>
      </c>
      <c r="II2458" s="118">
        <f t="shared" si="1587"/>
        <v>8.3927005138516889E-5</v>
      </c>
      <c r="IJ2458" s="118" t="str">
        <f t="shared" si="1588"/>
        <v/>
      </c>
      <c r="IK2458" s="118" t="str">
        <f t="shared" si="1589"/>
        <v/>
      </c>
      <c r="IL2458" s="118">
        <f t="shared" si="1590"/>
        <v>3.5911791017807138E-55</v>
      </c>
      <c r="IM2458" s="118" t="str">
        <f t="shared" si="1591"/>
        <v/>
      </c>
      <c r="IN2458" s="118" t="str">
        <f t="shared" si="1592"/>
        <v/>
      </c>
      <c r="IO2458" s="118"/>
      <c r="IP2458" s="118"/>
      <c r="IQ2458" s="118"/>
      <c r="IR2458" s="118">
        <v>1738</v>
      </c>
      <c r="IS2458" s="118">
        <f t="shared" si="1593"/>
        <v>4660.3844377899195</v>
      </c>
      <c r="IT2458" s="118">
        <f t="shared" si="1594"/>
        <v>3.2383039172233347E-6</v>
      </c>
      <c r="IU2458" s="118">
        <f t="shared" si="1595"/>
        <v>0.99842138534565705</v>
      </c>
      <c r="IV2458" s="118">
        <f t="shared" si="1596"/>
        <v>3.2383039172233347E-6</v>
      </c>
      <c r="IW2458" s="118" t="str">
        <f t="shared" si="1597"/>
        <v/>
      </c>
      <c r="IX2458" s="118" t="str">
        <f t="shared" si="1598"/>
        <v/>
      </c>
      <c r="IY2458" s="118">
        <f t="shared" si="1599"/>
        <v>8.8548717487216541E-8</v>
      </c>
      <c r="IZ2458" s="118" t="str">
        <f t="shared" si="1600"/>
        <v/>
      </c>
      <c r="JA2458" s="118" t="str">
        <f t="shared" si="1601"/>
        <v/>
      </c>
      <c r="JB2458" s="118"/>
      <c r="JC2458" s="118">
        <v>1738</v>
      </c>
      <c r="JD2458" s="118">
        <f t="shared" si="1602"/>
        <v>3591.9209520192899</v>
      </c>
      <c r="JE2458" s="118">
        <f t="shared" si="1603"/>
        <v>4.2015794284608614E-6</v>
      </c>
      <c r="JF2458" s="118">
        <f t="shared" si="1604"/>
        <v>0.99842138534565705</v>
      </c>
      <c r="JG2458" s="118">
        <f t="shared" si="1605"/>
        <v>4.2015794284608614E-6</v>
      </c>
      <c r="JH2458" s="118" t="str">
        <f t="shared" si="1606"/>
        <v/>
      </c>
      <c r="JI2458" s="118" t="str">
        <f t="shared" si="1607"/>
        <v/>
      </c>
      <c r="JJ2458" s="118">
        <f t="shared" si="1608"/>
        <v>8.8548717487216541E-8</v>
      </c>
      <c r="JK2458" s="118" t="str">
        <f t="shared" si="1609"/>
        <v/>
      </c>
      <c r="JL2458" s="118" t="str">
        <f t="shared" si="1610"/>
        <v/>
      </c>
      <c r="JM2458" s="118"/>
      <c r="JN2458" s="118"/>
      <c r="JO2458" s="118"/>
      <c r="JP2458" s="118">
        <f t="shared" si="1564"/>
        <v>11.155199999999816</v>
      </c>
      <c r="JQ2458" s="138">
        <f t="shared" si="1565"/>
        <v>0.13199108399826354</v>
      </c>
      <c r="JR2458" s="118">
        <f t="shared" si="1566"/>
        <v>2.6729317093032723E-4</v>
      </c>
      <c r="JS2458" s="118" t="str">
        <f t="shared" si="1562"/>
        <v/>
      </c>
      <c r="JT2458" s="119" t="str">
        <f t="shared" si="1563"/>
        <v/>
      </c>
    </row>
    <row r="2459" spans="209:280" ht="20.100000000000001" customHeight="1" x14ac:dyDescent="0.25">
      <c r="HA2459" s="1">
        <v>1739</v>
      </c>
      <c r="HB2459" s="1">
        <f t="shared" si="1567"/>
        <v>46943.626124677707</v>
      </c>
      <c r="HC2459" s="1">
        <f t="shared" si="1568"/>
        <v>3.1814065305617263E-7</v>
      </c>
      <c r="HD2459" s="1">
        <f t="shared" si="1569"/>
        <v>0.99844171454528052</v>
      </c>
      <c r="HE2459" s="1">
        <f t="shared" si="1570"/>
        <v>3.1814065305617263E-7</v>
      </c>
      <c r="HF2459" s="1" t="str">
        <f t="shared" si="1571"/>
        <v/>
      </c>
      <c r="HG2459" s="1" t="str">
        <f t="shared" si="1572"/>
        <v/>
      </c>
      <c r="HK2459" s="1">
        <f t="shared" si="1573"/>
        <v>2.3005745840407752E-27</v>
      </c>
      <c r="HL2459" s="1" t="str">
        <f t="shared" si="1574"/>
        <v/>
      </c>
      <c r="HM2459" s="1" t="str">
        <f t="shared" si="1575"/>
        <v/>
      </c>
      <c r="HR2459" s="1">
        <v>1739</v>
      </c>
      <c r="HS2459" s="1">
        <f t="shared" si="1576"/>
        <v>105.86092172084332</v>
      </c>
      <c r="HT2459" s="1">
        <f t="shared" si="1577"/>
        <v>1.4107827165450818E-4</v>
      </c>
      <c r="HU2459" s="1">
        <f t="shared" si="1578"/>
        <v>0.99844171454528052</v>
      </c>
      <c r="HV2459" s="118">
        <f t="shared" si="1579"/>
        <v>1.4107827165450818E-4</v>
      </c>
      <c r="HW2459" s="118" t="str">
        <f t="shared" si="1580"/>
        <v/>
      </c>
      <c r="HX2459" s="118" t="str">
        <f t="shared" si="1581"/>
        <v/>
      </c>
      <c r="HY2459" s="118">
        <f t="shared" si="1582"/>
        <v>8.7489911592018312E-4</v>
      </c>
      <c r="HZ2459" s="118" t="str">
        <f t="shared" si="1583"/>
        <v/>
      </c>
      <c r="IA2459" s="118" t="str">
        <f t="shared" si="1584"/>
        <v/>
      </c>
      <c r="IB2459" s="118"/>
      <c r="IC2459" s="118"/>
      <c r="ID2459" s="118"/>
      <c r="IE2459" s="118">
        <v>1739</v>
      </c>
      <c r="IF2459" s="118">
        <f t="shared" si="1611"/>
        <v>180.06350482201603</v>
      </c>
      <c r="IG2459" s="118">
        <f t="shared" si="1585"/>
        <v>8.294115949199107E-5</v>
      </c>
      <c r="IH2459" s="118">
        <f t="shared" si="1586"/>
        <v>0.99844171454528052</v>
      </c>
      <c r="II2459" s="118">
        <f t="shared" si="1587"/>
        <v>8.294115949199107E-5</v>
      </c>
      <c r="IJ2459" s="118" t="str">
        <f t="shared" si="1588"/>
        <v/>
      </c>
      <c r="IK2459" s="118" t="str">
        <f t="shared" si="1589"/>
        <v/>
      </c>
      <c r="IL2459" s="118">
        <f t="shared" si="1590"/>
        <v>3.8210560352363298E-55</v>
      </c>
      <c r="IM2459" s="118" t="str">
        <f t="shared" si="1591"/>
        <v/>
      </c>
      <c r="IN2459" s="118" t="str">
        <f t="shared" si="1592"/>
        <v/>
      </c>
      <c r="IO2459" s="118"/>
      <c r="IP2459" s="118"/>
      <c r="IQ2459" s="118"/>
      <c r="IR2459" s="118">
        <v>1739</v>
      </c>
      <c r="IS2459" s="118">
        <f t="shared" si="1593"/>
        <v>4666.6993218519647</v>
      </c>
      <c r="IT2459" s="118">
        <f t="shared" si="1594"/>
        <v>3.2002652929014891E-6</v>
      </c>
      <c r="IU2459" s="118">
        <f t="shared" si="1595"/>
        <v>0.99844171454528052</v>
      </c>
      <c r="IV2459" s="118">
        <f t="shared" si="1596"/>
        <v>3.2002652929014891E-6</v>
      </c>
      <c r="IW2459" s="118" t="str">
        <f t="shared" si="1597"/>
        <v/>
      </c>
      <c r="IX2459" s="118" t="str">
        <f t="shared" si="1598"/>
        <v/>
      </c>
      <c r="IY2459" s="118">
        <f t="shared" si="1599"/>
        <v>8.997224421811038E-8</v>
      </c>
      <c r="IZ2459" s="118" t="str">
        <f t="shared" si="1600"/>
        <v/>
      </c>
      <c r="JA2459" s="118" t="str">
        <f t="shared" si="1601"/>
        <v/>
      </c>
      <c r="JB2459" s="118"/>
      <c r="JC2459" s="118">
        <v>1739</v>
      </c>
      <c r="JD2459" s="118">
        <f t="shared" si="1602"/>
        <v>3596.7880535802915</v>
      </c>
      <c r="JE2459" s="118">
        <f t="shared" si="1603"/>
        <v>4.1522257218530277E-6</v>
      </c>
      <c r="JF2459" s="118">
        <f t="shared" si="1604"/>
        <v>0.99844171454528052</v>
      </c>
      <c r="JG2459" s="118">
        <f t="shared" si="1605"/>
        <v>4.1522257218530277E-6</v>
      </c>
      <c r="JH2459" s="118" t="str">
        <f t="shared" si="1606"/>
        <v/>
      </c>
      <c r="JI2459" s="118" t="str">
        <f t="shared" si="1607"/>
        <v/>
      </c>
      <c r="JJ2459" s="118">
        <f t="shared" si="1608"/>
        <v>8.997224421811038E-8</v>
      </c>
      <c r="JK2459" s="118" t="str">
        <f t="shared" si="1609"/>
        <v/>
      </c>
      <c r="JL2459" s="118" t="str">
        <f t="shared" si="1610"/>
        <v/>
      </c>
      <c r="JM2459" s="118"/>
      <c r="JN2459" s="118"/>
      <c r="JO2459" s="118"/>
      <c r="JP2459" s="118">
        <f t="shared" si="1564"/>
        <v>11.161599999999815</v>
      </c>
      <c r="JQ2459" s="138">
        <f t="shared" si="1565"/>
        <v>0.13172379082733321</v>
      </c>
      <c r="JR2459" s="118">
        <f t="shared" si="1566"/>
        <v>2.6682141072678633E-4</v>
      </c>
      <c r="JS2459" s="118" t="str">
        <f t="shared" si="1562"/>
        <v/>
      </c>
      <c r="JT2459" s="119" t="str">
        <f t="shared" si="1563"/>
        <v/>
      </c>
    </row>
    <row r="2460" spans="209:280" ht="20.100000000000001" customHeight="1" x14ac:dyDescent="0.25">
      <c r="HA2460" s="1">
        <v>1740</v>
      </c>
      <c r="HB2460" s="1">
        <f t="shared" si="1567"/>
        <v>47007.149299406643</v>
      </c>
      <c r="HC2460" s="1">
        <f t="shared" si="1568"/>
        <v>3.143985945235608E-7</v>
      </c>
      <c r="HD2460" s="1">
        <f t="shared" si="1569"/>
        <v>0.99846180478826196</v>
      </c>
      <c r="HE2460" s="1">
        <f t="shared" si="1570"/>
        <v>3.143985945235608E-7</v>
      </c>
      <c r="HF2460" s="1" t="str">
        <f t="shared" si="1571"/>
        <v/>
      </c>
      <c r="HG2460" s="1" t="str">
        <f t="shared" si="1572"/>
        <v/>
      </c>
      <c r="HK2460" s="1">
        <f t="shared" si="1573"/>
        <v>2.3951545121672171E-27</v>
      </c>
      <c r="HL2460" s="1" t="str">
        <f t="shared" si="1574"/>
        <v/>
      </c>
      <c r="HM2460" s="1" t="str">
        <f t="shared" si="1575"/>
        <v/>
      </c>
      <c r="HR2460" s="1">
        <v>1740</v>
      </c>
      <c r="HS2460" s="1">
        <f t="shared" si="1576"/>
        <v>106.00417060003255</v>
      </c>
      <c r="HT2460" s="1">
        <f t="shared" si="1577"/>
        <v>1.3941886992404896E-4</v>
      </c>
      <c r="HU2460" s="1">
        <f t="shared" si="1578"/>
        <v>0.99846180478826196</v>
      </c>
      <c r="HV2460" s="118">
        <f t="shared" si="1579"/>
        <v>1.3941886992404896E-4</v>
      </c>
      <c r="HW2460" s="118" t="str">
        <f t="shared" si="1580"/>
        <v/>
      </c>
      <c r="HX2460" s="118" t="str">
        <f t="shared" si="1581"/>
        <v/>
      </c>
      <c r="HY2460" s="118">
        <f t="shared" si="1582"/>
        <v>8.8282194355918044E-4</v>
      </c>
      <c r="HZ2460" s="118" t="str">
        <f t="shared" si="1583"/>
        <v/>
      </c>
      <c r="IA2460" s="118" t="str">
        <f t="shared" si="1584"/>
        <v/>
      </c>
      <c r="IB2460" s="118"/>
      <c r="IC2460" s="118"/>
      <c r="ID2460" s="118"/>
      <c r="IE2460" s="118">
        <v>1740</v>
      </c>
      <c r="IF2460" s="118">
        <f t="shared" si="1611"/>
        <v>180.30716315059792</v>
      </c>
      <c r="IG2460" s="118">
        <f t="shared" si="1585"/>
        <v>8.1965582587247316E-5</v>
      </c>
      <c r="IH2460" s="118">
        <f t="shared" si="1586"/>
        <v>0.99846180478826196</v>
      </c>
      <c r="II2460" s="118">
        <f t="shared" si="1587"/>
        <v>8.1965582587247316E-5</v>
      </c>
      <c r="IJ2460" s="118" t="str">
        <f t="shared" si="1588"/>
        <v/>
      </c>
      <c r="IK2460" s="118" t="str">
        <f t="shared" si="1589"/>
        <v/>
      </c>
      <c r="IL2460" s="118">
        <f t="shared" si="1590"/>
        <v>4.0655826972086012E-55</v>
      </c>
      <c r="IM2460" s="118" t="str">
        <f t="shared" si="1591"/>
        <v/>
      </c>
      <c r="IN2460" s="118" t="str">
        <f t="shared" si="1592"/>
        <v/>
      </c>
      <c r="IO2460" s="118"/>
      <c r="IP2460" s="118"/>
      <c r="IQ2460" s="118"/>
      <c r="IR2460" s="118">
        <v>1740</v>
      </c>
      <c r="IS2460" s="118">
        <f t="shared" si="1593"/>
        <v>4673.0142059140117</v>
      </c>
      <c r="IT2460" s="118">
        <f t="shared" si="1594"/>
        <v>3.1626228855861001E-6</v>
      </c>
      <c r="IU2460" s="118">
        <f t="shared" si="1595"/>
        <v>0.99846180478826196</v>
      </c>
      <c r="IV2460" s="118">
        <f t="shared" si="1596"/>
        <v>3.1626228855861001E-6</v>
      </c>
      <c r="IW2460" s="118" t="str">
        <f t="shared" si="1597"/>
        <v/>
      </c>
      <c r="IX2460" s="118" t="str">
        <f t="shared" si="1598"/>
        <v/>
      </c>
      <c r="IY2460" s="118">
        <f t="shared" si="1599"/>
        <v>9.1417193160052582E-8</v>
      </c>
      <c r="IZ2460" s="118" t="str">
        <f t="shared" si="1600"/>
        <v/>
      </c>
      <c r="JA2460" s="118" t="str">
        <f t="shared" si="1601"/>
        <v/>
      </c>
      <c r="JB2460" s="118"/>
      <c r="JC2460" s="118">
        <v>1740</v>
      </c>
      <c r="JD2460" s="118">
        <f t="shared" si="1602"/>
        <v>3601.6551551412931</v>
      </c>
      <c r="JE2460" s="118">
        <f t="shared" si="1603"/>
        <v>4.103386092140424E-6</v>
      </c>
      <c r="JF2460" s="118">
        <f t="shared" si="1604"/>
        <v>0.99846180478826196</v>
      </c>
      <c r="JG2460" s="118">
        <f t="shared" si="1605"/>
        <v>4.103386092140424E-6</v>
      </c>
      <c r="JH2460" s="118" t="str">
        <f t="shared" si="1606"/>
        <v/>
      </c>
      <c r="JI2460" s="118" t="str">
        <f t="shared" si="1607"/>
        <v/>
      </c>
      <c r="JJ2460" s="118">
        <f t="shared" si="1608"/>
        <v>9.1417193160052582E-8</v>
      </c>
      <c r="JK2460" s="118" t="str">
        <f t="shared" si="1609"/>
        <v/>
      </c>
      <c r="JL2460" s="118" t="str">
        <f t="shared" si="1610"/>
        <v/>
      </c>
      <c r="JM2460" s="118"/>
      <c r="JN2460" s="118"/>
      <c r="JO2460" s="118"/>
      <c r="JP2460" s="118">
        <f t="shared" si="1564"/>
        <v>11.167999999999815</v>
      </c>
      <c r="JQ2460" s="138">
        <f t="shared" si="1565"/>
        <v>0.13145696941660642</v>
      </c>
      <c r="JR2460" s="118">
        <f t="shared" si="1566"/>
        <v>2.6635026435672948E-4</v>
      </c>
      <c r="JS2460" s="118" t="str">
        <f t="shared" si="1562"/>
        <v/>
      </c>
      <c r="JT2460" s="119" t="str">
        <f t="shared" si="1563"/>
        <v/>
      </c>
    </row>
    <row r="2461" spans="209:280" ht="20.100000000000001" customHeight="1" x14ac:dyDescent="0.25">
      <c r="HA2461" s="1">
        <v>1741</v>
      </c>
      <c r="HB2461" s="1">
        <f t="shared" si="1567"/>
        <v>47070.672474135565</v>
      </c>
      <c r="HC2461" s="1">
        <f t="shared" si="1568"/>
        <v>3.1069557995145776E-7</v>
      </c>
      <c r="HD2461" s="1">
        <f t="shared" si="1569"/>
        <v>0.99848165856572002</v>
      </c>
      <c r="HE2461" s="1">
        <f t="shared" si="1570"/>
        <v>3.1069557995145776E-7</v>
      </c>
      <c r="HF2461" s="1" t="str">
        <f t="shared" si="1571"/>
        <v/>
      </c>
      <c r="HG2461" s="1" t="str">
        <f t="shared" si="1572"/>
        <v/>
      </c>
      <c r="HK2461" s="1">
        <f t="shared" si="1573"/>
        <v>2.49358285944847E-27</v>
      </c>
      <c r="HL2461" s="1" t="str">
        <f t="shared" si="1574"/>
        <v/>
      </c>
      <c r="HM2461" s="1" t="str">
        <f t="shared" si="1575"/>
        <v/>
      </c>
      <c r="HR2461" s="1">
        <v>1741</v>
      </c>
      <c r="HS2461" s="1">
        <f t="shared" si="1576"/>
        <v>106.14741947922178</v>
      </c>
      <c r="HT2461" s="1">
        <f t="shared" si="1577"/>
        <v>1.3777678209049069E-4</v>
      </c>
      <c r="HU2461" s="1">
        <f t="shared" si="1578"/>
        <v>0.99848165856572002</v>
      </c>
      <c r="HV2461" s="118">
        <f t="shared" si="1579"/>
        <v>1.3777678209049069E-4</v>
      </c>
      <c r="HW2461" s="118" t="str">
        <f t="shared" si="1580"/>
        <v/>
      </c>
      <c r="HX2461" s="118" t="str">
        <f t="shared" si="1581"/>
        <v/>
      </c>
      <c r="HY2461" s="118">
        <f t="shared" si="1582"/>
        <v>8.9080226503180596E-4</v>
      </c>
      <c r="HZ2461" s="118" t="str">
        <f t="shared" si="1583"/>
        <v/>
      </c>
      <c r="IA2461" s="118" t="str">
        <f t="shared" si="1584"/>
        <v/>
      </c>
      <c r="IB2461" s="118"/>
      <c r="IC2461" s="118"/>
      <c r="ID2461" s="118"/>
      <c r="IE2461" s="118">
        <v>1741</v>
      </c>
      <c r="IF2461" s="118">
        <f t="shared" si="1611"/>
        <v>180.5508214791798</v>
      </c>
      <c r="IG2461" s="118">
        <f t="shared" si="1585"/>
        <v>8.1000184675111402E-5</v>
      </c>
      <c r="IH2461" s="118">
        <f t="shared" si="1586"/>
        <v>0.99848165856572002</v>
      </c>
      <c r="II2461" s="118">
        <f t="shared" si="1587"/>
        <v>8.1000184675111402E-5</v>
      </c>
      <c r="IJ2461" s="118" t="str">
        <f t="shared" si="1588"/>
        <v/>
      </c>
      <c r="IK2461" s="118" t="str">
        <f t="shared" si="1589"/>
        <v/>
      </c>
      <c r="IL2461" s="118">
        <f t="shared" si="1590"/>
        <v>4.3256885149376978E-55</v>
      </c>
      <c r="IM2461" s="118" t="str">
        <f t="shared" si="1591"/>
        <v/>
      </c>
      <c r="IN2461" s="118" t="str">
        <f t="shared" si="1592"/>
        <v/>
      </c>
      <c r="IO2461" s="118"/>
      <c r="IP2461" s="118"/>
      <c r="IQ2461" s="118"/>
      <c r="IR2461" s="118">
        <v>1741</v>
      </c>
      <c r="IS2461" s="118">
        <f t="shared" si="1593"/>
        <v>4679.3290899760568</v>
      </c>
      <c r="IT2461" s="118">
        <f t="shared" si="1594"/>
        <v>3.1253732323262348E-6</v>
      </c>
      <c r="IU2461" s="118">
        <f t="shared" si="1595"/>
        <v>0.99848165856572002</v>
      </c>
      <c r="IV2461" s="118">
        <f t="shared" si="1596"/>
        <v>3.1253732323262348E-6</v>
      </c>
      <c r="IW2461" s="118" t="str">
        <f t="shared" si="1597"/>
        <v/>
      </c>
      <c r="IX2461" s="118" t="str">
        <f t="shared" si="1598"/>
        <v/>
      </c>
      <c r="IY2461" s="118">
        <f t="shared" si="1599"/>
        <v>9.2883861743204124E-8</v>
      </c>
      <c r="IZ2461" s="118" t="str">
        <f t="shared" si="1600"/>
        <v/>
      </c>
      <c r="JA2461" s="118" t="str">
        <f t="shared" si="1601"/>
        <v/>
      </c>
      <c r="JB2461" s="118"/>
      <c r="JC2461" s="118">
        <v>1741</v>
      </c>
      <c r="JD2461" s="118">
        <f t="shared" si="1602"/>
        <v>3606.5222567022947</v>
      </c>
      <c r="JE2461" s="118">
        <f t="shared" si="1603"/>
        <v>4.0550560462724163E-6</v>
      </c>
      <c r="JF2461" s="118">
        <f t="shared" si="1604"/>
        <v>0.99848165856572002</v>
      </c>
      <c r="JG2461" s="118">
        <f t="shared" si="1605"/>
        <v>4.0550560462724163E-6</v>
      </c>
      <c r="JH2461" s="118" t="str">
        <f t="shared" si="1606"/>
        <v/>
      </c>
      <c r="JI2461" s="118" t="str">
        <f t="shared" si="1607"/>
        <v/>
      </c>
      <c r="JJ2461" s="118">
        <f t="shared" si="1608"/>
        <v>9.2883861743204124E-8</v>
      </c>
      <c r="JK2461" s="118" t="str">
        <f t="shared" si="1609"/>
        <v/>
      </c>
      <c r="JL2461" s="118" t="str">
        <f t="shared" si="1610"/>
        <v/>
      </c>
      <c r="JM2461" s="118"/>
      <c r="JN2461" s="118"/>
      <c r="JO2461" s="118"/>
      <c r="JP2461" s="118">
        <f t="shared" si="1564"/>
        <v>11.174399999999814</v>
      </c>
      <c r="JQ2461" s="138">
        <f t="shared" si="1565"/>
        <v>0.13119061915224969</v>
      </c>
      <c r="JR2461" s="118">
        <f t="shared" si="1566"/>
        <v>2.6587973175892787E-4</v>
      </c>
      <c r="JS2461" s="118" t="str">
        <f t="shared" si="1562"/>
        <v/>
      </c>
      <c r="JT2461" s="119" t="str">
        <f t="shared" si="1563"/>
        <v/>
      </c>
    </row>
    <row r="2462" spans="209:280" ht="20.100000000000001" customHeight="1" x14ac:dyDescent="0.25">
      <c r="HA2462" s="1">
        <v>1742</v>
      </c>
      <c r="HB2462" s="1">
        <f t="shared" si="1567"/>
        <v>47134.195648864486</v>
      </c>
      <c r="HC2462" s="1">
        <f t="shared" si="1568"/>
        <v>3.0703126727432063E-7</v>
      </c>
      <c r="HD2462" s="1">
        <f t="shared" si="1569"/>
        <v>0.998501278346975</v>
      </c>
      <c r="HE2462" s="1">
        <f t="shared" si="1570"/>
        <v>3.0703126727432063E-7</v>
      </c>
      <c r="HF2462" s="1" t="str">
        <f t="shared" si="1571"/>
        <v/>
      </c>
      <c r="HG2462" s="1" t="str">
        <f t="shared" si="1572"/>
        <v/>
      </c>
      <c r="HK2462" s="1">
        <f t="shared" si="1573"/>
        <v>2.5960145614228251E-27</v>
      </c>
      <c r="HL2462" s="1" t="str">
        <f t="shared" si="1574"/>
        <v/>
      </c>
      <c r="HM2462" s="1" t="str">
        <f t="shared" si="1575"/>
        <v/>
      </c>
      <c r="HR2462" s="1">
        <v>1742</v>
      </c>
      <c r="HS2462" s="1">
        <f t="shared" si="1576"/>
        <v>106.29066835841101</v>
      </c>
      <c r="HT2462" s="1">
        <f t="shared" si="1577"/>
        <v>1.361518564661603E-4</v>
      </c>
      <c r="HU2462" s="1">
        <f t="shared" si="1578"/>
        <v>0.998501278346975</v>
      </c>
      <c r="HV2462" s="118">
        <f t="shared" si="1579"/>
        <v>1.361518564661603E-4</v>
      </c>
      <c r="HW2462" s="118" t="str">
        <f t="shared" si="1580"/>
        <v/>
      </c>
      <c r="HX2462" s="118" t="str">
        <f t="shared" si="1581"/>
        <v/>
      </c>
      <c r="HY2462" s="118">
        <f t="shared" si="1582"/>
        <v>8.9884034353453636E-4</v>
      </c>
      <c r="HZ2462" s="118" t="str">
        <f t="shared" si="1583"/>
        <v/>
      </c>
      <c r="IA2462" s="118" t="str">
        <f t="shared" si="1584"/>
        <v/>
      </c>
      <c r="IB2462" s="118"/>
      <c r="IC2462" s="118"/>
      <c r="ID2462" s="118"/>
      <c r="IE2462" s="118">
        <v>1742</v>
      </c>
      <c r="IF2462" s="118">
        <f t="shared" si="1611"/>
        <v>180.79447980776169</v>
      </c>
      <c r="IG2462" s="118">
        <f t="shared" si="1585"/>
        <v>8.0044876577063033E-5</v>
      </c>
      <c r="IH2462" s="118">
        <f t="shared" si="1586"/>
        <v>0.998501278346975</v>
      </c>
      <c r="II2462" s="118">
        <f t="shared" si="1587"/>
        <v>8.0044876577063033E-5</v>
      </c>
      <c r="IJ2462" s="118" t="str">
        <f t="shared" si="1588"/>
        <v/>
      </c>
      <c r="IK2462" s="118" t="str">
        <f t="shared" si="1589"/>
        <v/>
      </c>
      <c r="IL2462" s="118">
        <f t="shared" si="1590"/>
        <v>4.602361614291578E-55</v>
      </c>
      <c r="IM2462" s="118" t="str">
        <f t="shared" si="1591"/>
        <v/>
      </c>
      <c r="IN2462" s="118" t="str">
        <f t="shared" si="1592"/>
        <v/>
      </c>
      <c r="IO2462" s="118"/>
      <c r="IP2462" s="118"/>
      <c r="IQ2462" s="118"/>
      <c r="IR2462" s="118">
        <v>1742</v>
      </c>
      <c r="IS2462" s="118">
        <f t="shared" si="1593"/>
        <v>4685.643974038102</v>
      </c>
      <c r="IT2462" s="118">
        <f t="shared" si="1594"/>
        <v>3.0885128921894816E-6</v>
      </c>
      <c r="IU2462" s="118">
        <f t="shared" si="1595"/>
        <v>0.998501278346975</v>
      </c>
      <c r="IV2462" s="118">
        <f t="shared" si="1596"/>
        <v>3.0885128921894816E-6</v>
      </c>
      <c r="IW2462" s="118" t="str">
        <f t="shared" si="1597"/>
        <v/>
      </c>
      <c r="IX2462" s="118" t="str">
        <f t="shared" si="1598"/>
        <v/>
      </c>
      <c r="IY2462" s="118">
        <f t="shared" si="1599"/>
        <v>9.4372551121122647E-8</v>
      </c>
      <c r="IZ2462" s="118" t="str">
        <f t="shared" si="1600"/>
        <v/>
      </c>
      <c r="JA2462" s="118" t="str">
        <f t="shared" si="1601"/>
        <v/>
      </c>
      <c r="JB2462" s="118"/>
      <c r="JC2462" s="118">
        <v>1742</v>
      </c>
      <c r="JD2462" s="118">
        <f t="shared" si="1602"/>
        <v>3611.3893582632963</v>
      </c>
      <c r="JE2462" s="118">
        <f t="shared" si="1603"/>
        <v>4.0072311197666125E-6</v>
      </c>
      <c r="JF2462" s="118">
        <f t="shared" si="1604"/>
        <v>0.998501278346975</v>
      </c>
      <c r="JG2462" s="118">
        <f t="shared" si="1605"/>
        <v>4.0072311197666125E-6</v>
      </c>
      <c r="JH2462" s="118" t="str">
        <f t="shared" si="1606"/>
        <v/>
      </c>
      <c r="JI2462" s="118" t="str">
        <f t="shared" si="1607"/>
        <v/>
      </c>
      <c r="JJ2462" s="118">
        <f t="shared" si="1608"/>
        <v>9.4372551121122647E-8</v>
      </c>
      <c r="JK2462" s="118" t="str">
        <f t="shared" si="1609"/>
        <v/>
      </c>
      <c r="JL2462" s="118" t="str">
        <f t="shared" si="1610"/>
        <v/>
      </c>
      <c r="JM2462" s="118"/>
      <c r="JN2462" s="118"/>
      <c r="JO2462" s="118"/>
      <c r="JP2462" s="118">
        <f t="shared" si="1564"/>
        <v>11.180799999999813</v>
      </c>
      <c r="JQ2462" s="138">
        <f t="shared" si="1565"/>
        <v>0.13092473942049077</v>
      </c>
      <c r="JR2462" s="118">
        <f t="shared" si="1566"/>
        <v>2.6540981287051513E-4</v>
      </c>
      <c r="JS2462" s="118" t="str">
        <f t="shared" si="1562"/>
        <v/>
      </c>
      <c r="JT2462" s="119" t="str">
        <f t="shared" si="1563"/>
        <v/>
      </c>
    </row>
    <row r="2463" spans="209:280" ht="20.100000000000001" customHeight="1" x14ac:dyDescent="0.25">
      <c r="HA2463" s="1">
        <v>1743</v>
      </c>
      <c r="HB2463" s="1">
        <f t="shared" si="1567"/>
        <v>47197.718823593423</v>
      </c>
      <c r="HC2463" s="1">
        <f t="shared" si="1568"/>
        <v>3.0340531661146921E-7</v>
      </c>
      <c r="HD2463" s="1">
        <f t="shared" si="1569"/>
        <v>0.99852066657968741</v>
      </c>
      <c r="HE2463" s="1">
        <f t="shared" si="1570"/>
        <v>3.0340531661146921E-7</v>
      </c>
      <c r="HF2463" s="1" t="str">
        <f t="shared" si="1571"/>
        <v/>
      </c>
      <c r="HG2463" s="1" t="str">
        <f t="shared" si="1572"/>
        <v/>
      </c>
      <c r="HK2463" s="1">
        <f t="shared" si="1573"/>
        <v>2.7026107232734093E-27</v>
      </c>
      <c r="HL2463" s="1" t="str">
        <f t="shared" si="1574"/>
        <v/>
      </c>
      <c r="HM2463" s="1" t="str">
        <f t="shared" si="1575"/>
        <v/>
      </c>
      <c r="HR2463" s="1">
        <v>1743</v>
      </c>
      <c r="HS2463" s="1">
        <f t="shared" si="1576"/>
        <v>106.43391723760024</v>
      </c>
      <c r="HT2463" s="1">
        <f t="shared" si="1577"/>
        <v>1.3454394233225312E-4</v>
      </c>
      <c r="HU2463" s="1">
        <f t="shared" si="1578"/>
        <v>0.99852066657968741</v>
      </c>
      <c r="HV2463" s="118">
        <f t="shared" si="1579"/>
        <v>1.3454394233225312E-4</v>
      </c>
      <c r="HW2463" s="118" t="str">
        <f t="shared" si="1580"/>
        <v/>
      </c>
      <c r="HX2463" s="118" t="str">
        <f t="shared" si="1581"/>
        <v/>
      </c>
      <c r="HY2463" s="118">
        <f t="shared" si="1582"/>
        <v>9.0693644185608222E-4</v>
      </c>
      <c r="HZ2463" s="118" t="str">
        <f t="shared" si="1583"/>
        <v/>
      </c>
      <c r="IA2463" s="118" t="str">
        <f t="shared" si="1584"/>
        <v/>
      </c>
      <c r="IB2463" s="118"/>
      <c r="IC2463" s="118"/>
      <c r="ID2463" s="118"/>
      <c r="IE2463" s="118">
        <v>1743</v>
      </c>
      <c r="IF2463" s="118">
        <f t="shared" si="1611"/>
        <v>181.03813813634358</v>
      </c>
      <c r="IG2463" s="118">
        <f t="shared" si="1585"/>
        <v>7.9099569684188504E-5</v>
      </c>
      <c r="IH2463" s="118">
        <f t="shared" si="1586"/>
        <v>0.99852066657968741</v>
      </c>
      <c r="II2463" s="118">
        <f t="shared" si="1587"/>
        <v>7.9099569684188504E-5</v>
      </c>
      <c r="IJ2463" s="118" t="str">
        <f t="shared" si="1588"/>
        <v/>
      </c>
      <c r="IK2463" s="118" t="str">
        <f t="shared" si="1589"/>
        <v/>
      </c>
      <c r="IL2463" s="118">
        <f t="shared" si="1590"/>
        <v>4.8966525098958242E-55</v>
      </c>
      <c r="IM2463" s="118" t="str">
        <f t="shared" si="1591"/>
        <v/>
      </c>
      <c r="IN2463" s="118" t="str">
        <f t="shared" si="1592"/>
        <v/>
      </c>
      <c r="IO2463" s="118"/>
      <c r="IP2463" s="118"/>
      <c r="IQ2463" s="118"/>
      <c r="IR2463" s="118">
        <v>1743</v>
      </c>
      <c r="IS2463" s="118">
        <f t="shared" si="1593"/>
        <v>4691.958858100149</v>
      </c>
      <c r="IT2463" s="118">
        <f t="shared" si="1594"/>
        <v>3.0520384462215581E-6</v>
      </c>
      <c r="IU2463" s="118">
        <f t="shared" si="1595"/>
        <v>0.99852066657968741</v>
      </c>
      <c r="IV2463" s="118">
        <f t="shared" si="1596"/>
        <v>3.0520384462215581E-6</v>
      </c>
      <c r="IW2463" s="118" t="str">
        <f t="shared" si="1597"/>
        <v/>
      </c>
      <c r="IX2463" s="118" t="str">
        <f t="shared" si="1598"/>
        <v/>
      </c>
      <c r="IY2463" s="118">
        <f t="shared" si="1599"/>
        <v>9.5883566211070566E-8</v>
      </c>
      <c r="IZ2463" s="118" t="str">
        <f t="shared" si="1600"/>
        <v/>
      </c>
      <c r="JA2463" s="118" t="str">
        <f t="shared" si="1601"/>
        <v/>
      </c>
      <c r="JB2463" s="118"/>
      <c r="JC2463" s="118">
        <v>1743</v>
      </c>
      <c r="JD2463" s="118">
        <f t="shared" si="1602"/>
        <v>3616.256459824298</v>
      </c>
      <c r="JE2463" s="118">
        <f t="shared" si="1603"/>
        <v>3.9599068766564361E-6</v>
      </c>
      <c r="JF2463" s="118">
        <f t="shared" si="1604"/>
        <v>0.99852066657968741</v>
      </c>
      <c r="JG2463" s="118">
        <f t="shared" si="1605"/>
        <v>3.9599068766564361E-6</v>
      </c>
      <c r="JH2463" s="118" t="str">
        <f t="shared" si="1606"/>
        <v/>
      </c>
      <c r="JI2463" s="118" t="str">
        <f t="shared" si="1607"/>
        <v/>
      </c>
      <c r="JJ2463" s="118">
        <f t="shared" si="1608"/>
        <v>9.5883566211070566E-8</v>
      </c>
      <c r="JK2463" s="118" t="str">
        <f t="shared" si="1609"/>
        <v/>
      </c>
      <c r="JL2463" s="118" t="str">
        <f t="shared" si="1610"/>
        <v/>
      </c>
      <c r="JM2463" s="118"/>
      <c r="JN2463" s="118"/>
      <c r="JO2463" s="118"/>
      <c r="JP2463" s="118">
        <f t="shared" si="1564"/>
        <v>11.187199999999812</v>
      </c>
      <c r="JQ2463" s="138">
        <f t="shared" si="1565"/>
        <v>0.13065932960762025</v>
      </c>
      <c r="JR2463" s="118">
        <f t="shared" si="1566"/>
        <v>2.6494050762482235E-4</v>
      </c>
      <c r="JS2463" s="118" t="str">
        <f t="shared" si="1562"/>
        <v/>
      </c>
      <c r="JT2463" s="119" t="str">
        <f t="shared" si="1563"/>
        <v/>
      </c>
    </row>
    <row r="2464" spans="209:280" ht="20.100000000000001" customHeight="1" x14ac:dyDescent="0.25">
      <c r="HA2464" s="1">
        <v>1744</v>
      </c>
      <c r="HB2464" s="1">
        <f t="shared" si="1567"/>
        <v>47261.241998322344</v>
      </c>
      <c r="HC2464" s="1">
        <f t="shared" si="1568"/>
        <v>2.9981739026294232E-7</v>
      </c>
      <c r="HD2464" s="1">
        <f t="shared" si="1569"/>
        <v>0.99853982568999677</v>
      </c>
      <c r="HE2464" s="1">
        <f t="shared" si="1570"/>
        <v>2.9981739026294232E-7</v>
      </c>
      <c r="HF2464" s="1" t="str">
        <f t="shared" si="1571"/>
        <v/>
      </c>
      <c r="HG2464" s="1" t="str">
        <f t="shared" si="1572"/>
        <v/>
      </c>
      <c r="HK2464" s="1">
        <f t="shared" si="1573"/>
        <v>2.8135388627437464E-27</v>
      </c>
      <c r="HL2464" s="1" t="str">
        <f t="shared" si="1574"/>
        <v/>
      </c>
      <c r="HM2464" s="1" t="str">
        <f t="shared" si="1575"/>
        <v/>
      </c>
      <c r="HR2464" s="1">
        <v>1744</v>
      </c>
      <c r="HS2464" s="1">
        <f t="shared" si="1576"/>
        <v>106.5771661167895</v>
      </c>
      <c r="HT2464" s="1">
        <f t="shared" si="1577"/>
        <v>1.329528899369949E-4</v>
      </c>
      <c r="HU2464" s="1">
        <f t="shared" si="1578"/>
        <v>0.99853982568999677</v>
      </c>
      <c r="HV2464" s="118">
        <f t="shared" si="1579"/>
        <v>1.329528899369949E-4</v>
      </c>
      <c r="HW2464" s="118" t="str">
        <f t="shared" si="1580"/>
        <v/>
      </c>
      <c r="HX2464" s="118" t="str">
        <f t="shared" si="1581"/>
        <v/>
      </c>
      <c r="HY2464" s="118">
        <f t="shared" si="1582"/>
        <v>9.1509082235681689E-4</v>
      </c>
      <c r="HZ2464" s="118" t="str">
        <f t="shared" si="1583"/>
        <v/>
      </c>
      <c r="IA2464" s="118" t="str">
        <f t="shared" si="1584"/>
        <v/>
      </c>
      <c r="IB2464" s="118"/>
      <c r="IC2464" s="118"/>
      <c r="ID2464" s="118"/>
      <c r="IE2464" s="118">
        <v>1744</v>
      </c>
      <c r="IF2464" s="118">
        <f t="shared" si="1611"/>
        <v>181.28179646492546</v>
      </c>
      <c r="IG2464" s="118">
        <f t="shared" si="1585"/>
        <v>7.8164175956099984E-5</v>
      </c>
      <c r="IH2464" s="118">
        <f t="shared" si="1586"/>
        <v>0.99853982568999677</v>
      </c>
      <c r="II2464" s="118">
        <f t="shared" si="1587"/>
        <v>7.8164175956099984E-5</v>
      </c>
      <c r="IJ2464" s="118" t="str">
        <f t="shared" si="1588"/>
        <v/>
      </c>
      <c r="IK2464" s="118" t="str">
        <f t="shared" si="1589"/>
        <v/>
      </c>
      <c r="IL2464" s="118">
        <f t="shared" si="1590"/>
        <v>5.2096780261660412E-55</v>
      </c>
      <c r="IM2464" s="118" t="str">
        <f t="shared" si="1591"/>
        <v/>
      </c>
      <c r="IN2464" s="118" t="str">
        <f t="shared" si="1592"/>
        <v/>
      </c>
      <c r="IO2464" s="118"/>
      <c r="IP2464" s="118"/>
      <c r="IQ2464" s="118"/>
      <c r="IR2464" s="118">
        <v>1744</v>
      </c>
      <c r="IS2464" s="118">
        <f t="shared" si="1593"/>
        <v>4698.2737421621941</v>
      </c>
      <c r="IT2464" s="118">
        <f t="shared" si="1594"/>
        <v>3.0159464974046639E-6</v>
      </c>
      <c r="IU2464" s="118">
        <f t="shared" si="1595"/>
        <v>0.99853982568999677</v>
      </c>
      <c r="IV2464" s="118">
        <f t="shared" si="1596"/>
        <v>3.0159464974046639E-6</v>
      </c>
      <c r="IW2464" s="118" t="str">
        <f t="shared" si="1597"/>
        <v/>
      </c>
      <c r="IX2464" s="118" t="str">
        <f t="shared" si="1598"/>
        <v/>
      </c>
      <c r="IY2464" s="118">
        <f t="shared" si="1599"/>
        <v>9.7417215734665891E-8</v>
      </c>
      <c r="IZ2464" s="118" t="str">
        <f t="shared" si="1600"/>
        <v/>
      </c>
      <c r="JA2464" s="118" t="str">
        <f t="shared" si="1601"/>
        <v/>
      </c>
      <c r="JB2464" s="118"/>
      <c r="JC2464" s="118">
        <v>1744</v>
      </c>
      <c r="JD2464" s="118">
        <f t="shared" si="1602"/>
        <v>3621.1235613852996</v>
      </c>
      <c r="JE2464" s="118">
        <f t="shared" si="1603"/>
        <v>3.9130789094370456E-6</v>
      </c>
      <c r="JF2464" s="118">
        <f t="shared" si="1604"/>
        <v>0.99853982568999677</v>
      </c>
      <c r="JG2464" s="118">
        <f t="shared" si="1605"/>
        <v>3.9130789094370456E-6</v>
      </c>
      <c r="JH2464" s="118" t="str">
        <f t="shared" si="1606"/>
        <v/>
      </c>
      <c r="JI2464" s="118" t="str">
        <f t="shared" si="1607"/>
        <v/>
      </c>
      <c r="JJ2464" s="118">
        <f t="shared" si="1608"/>
        <v>9.7417215734665891E-8</v>
      </c>
      <c r="JK2464" s="118" t="str">
        <f t="shared" si="1609"/>
        <v/>
      </c>
      <c r="JL2464" s="118" t="str">
        <f t="shared" si="1610"/>
        <v/>
      </c>
      <c r="JM2464" s="118"/>
      <c r="JN2464" s="118"/>
      <c r="JO2464" s="118"/>
      <c r="JP2464" s="118">
        <f t="shared" si="1564"/>
        <v>11.193599999999812</v>
      </c>
      <c r="JQ2464" s="138">
        <f t="shared" si="1565"/>
        <v>0.13039438909999543</v>
      </c>
      <c r="JR2464" s="118">
        <f t="shared" si="1566"/>
        <v>2.6447181595204428E-4</v>
      </c>
      <c r="JS2464" s="118" t="str">
        <f t="shared" si="1562"/>
        <v/>
      </c>
      <c r="JT2464" s="119" t="str">
        <f t="shared" si="1563"/>
        <v/>
      </c>
    </row>
    <row r="2465" spans="209:280" ht="20.100000000000001" customHeight="1" x14ac:dyDescent="0.25">
      <c r="HA2465" s="1">
        <v>1745</v>
      </c>
      <c r="HB2465" s="1">
        <f t="shared" si="1567"/>
        <v>47324.765173051281</v>
      </c>
      <c r="HC2465" s="1">
        <f t="shared" si="1568"/>
        <v>2.9626715270522421E-7</v>
      </c>
      <c r="HD2465" s="1">
        <f t="shared" si="1569"/>
        <v>0.99855875808266004</v>
      </c>
      <c r="HE2465" s="1">
        <f t="shared" si="1570"/>
        <v>2.9626715270522421E-7</v>
      </c>
      <c r="HF2465" s="1" t="str">
        <f t="shared" si="1571"/>
        <v/>
      </c>
      <c r="HG2465" s="1" t="str">
        <f t="shared" si="1572"/>
        <v/>
      </c>
      <c r="HK2465" s="1">
        <f t="shared" si="1573"/>
        <v>2.9289731625056281E-27</v>
      </c>
      <c r="HL2465" s="1" t="str">
        <f t="shared" si="1574"/>
        <v/>
      </c>
      <c r="HM2465" s="1" t="str">
        <f t="shared" si="1575"/>
        <v/>
      </c>
      <c r="HR2465" s="1">
        <v>1745</v>
      </c>
      <c r="HS2465" s="1">
        <f t="shared" si="1576"/>
        <v>106.72041499597873</v>
      </c>
      <c r="HT2465" s="1">
        <f t="shared" si="1577"/>
        <v>1.3137855049375082E-4</v>
      </c>
      <c r="HU2465" s="1">
        <f t="shared" si="1578"/>
        <v>0.99855875808266004</v>
      </c>
      <c r="HV2465" s="118">
        <f t="shared" si="1579"/>
        <v>1.3137855049375082E-4</v>
      </c>
      <c r="HW2465" s="118" t="str">
        <f t="shared" si="1580"/>
        <v/>
      </c>
      <c r="HX2465" s="118" t="str">
        <f t="shared" si="1581"/>
        <v/>
      </c>
      <c r="HY2465" s="118">
        <f t="shared" si="1582"/>
        <v>9.2330374694804573E-4</v>
      </c>
      <c r="HZ2465" s="118" t="str">
        <f t="shared" si="1583"/>
        <v/>
      </c>
      <c r="IA2465" s="118" t="str">
        <f t="shared" si="1584"/>
        <v/>
      </c>
      <c r="IB2465" s="118"/>
      <c r="IC2465" s="118"/>
      <c r="ID2465" s="118"/>
      <c r="IE2465" s="118">
        <v>1745</v>
      </c>
      <c r="IF2465" s="118">
        <f t="shared" si="1611"/>
        <v>181.52545479350735</v>
      </c>
      <c r="IG2465" s="118">
        <f t="shared" si="1585"/>
        <v>7.7238607919822807E-5</v>
      </c>
      <c r="IH2465" s="118">
        <f t="shared" si="1586"/>
        <v>0.99855875808266004</v>
      </c>
      <c r="II2465" s="118">
        <f t="shared" si="1587"/>
        <v>7.7238607919822807E-5</v>
      </c>
      <c r="IJ2465" s="118" t="str">
        <f t="shared" si="1588"/>
        <v/>
      </c>
      <c r="IK2465" s="118" t="str">
        <f t="shared" si="1589"/>
        <v/>
      </c>
      <c r="IL2465" s="118">
        <f t="shared" si="1590"/>
        <v>5.5426254636245068E-55</v>
      </c>
      <c r="IM2465" s="118" t="str">
        <f t="shared" si="1591"/>
        <v/>
      </c>
      <c r="IN2465" s="118" t="str">
        <f t="shared" si="1592"/>
        <v/>
      </c>
      <c r="IO2465" s="118"/>
      <c r="IP2465" s="118"/>
      <c r="IQ2465" s="118"/>
      <c r="IR2465" s="118">
        <v>1745</v>
      </c>
      <c r="IS2465" s="118">
        <f t="shared" si="1593"/>
        <v>4704.5886262242411</v>
      </c>
      <c r="IT2465" s="118">
        <f t="shared" si="1594"/>
        <v>2.9802336706144439E-6</v>
      </c>
      <c r="IU2465" s="118">
        <f t="shared" si="1595"/>
        <v>0.99855875808266004</v>
      </c>
      <c r="IV2465" s="118">
        <f t="shared" si="1596"/>
        <v>2.9802336706144439E-6</v>
      </c>
      <c r="IW2465" s="118" t="str">
        <f t="shared" si="1597"/>
        <v/>
      </c>
      <c r="IX2465" s="118" t="str">
        <f t="shared" si="1598"/>
        <v/>
      </c>
      <c r="IY2465" s="118">
        <f t="shared" si="1599"/>
        <v>9.8973812258880893E-8</v>
      </c>
      <c r="IZ2465" s="118" t="str">
        <f t="shared" si="1600"/>
        <v/>
      </c>
      <c r="JA2465" s="118" t="str">
        <f t="shared" si="1601"/>
        <v/>
      </c>
      <c r="JB2465" s="118"/>
      <c r="JC2465" s="118">
        <v>1745</v>
      </c>
      <c r="JD2465" s="118">
        <f t="shared" si="1602"/>
        <v>3625.9906629463012</v>
      </c>
      <c r="JE2465" s="118">
        <f t="shared" si="1603"/>
        <v>3.866742839009606E-6</v>
      </c>
      <c r="JF2465" s="118">
        <f t="shared" si="1604"/>
        <v>0.99855875808266004</v>
      </c>
      <c r="JG2465" s="118">
        <f t="shared" si="1605"/>
        <v>3.866742839009606E-6</v>
      </c>
      <c r="JH2465" s="118" t="str">
        <f t="shared" si="1606"/>
        <v/>
      </c>
      <c r="JI2465" s="118" t="str">
        <f t="shared" si="1607"/>
        <v/>
      </c>
      <c r="JJ2465" s="118">
        <f t="shared" si="1608"/>
        <v>9.8973812258880893E-8</v>
      </c>
      <c r="JK2465" s="118" t="str">
        <f t="shared" si="1609"/>
        <v/>
      </c>
      <c r="JL2465" s="118" t="str">
        <f t="shared" si="1610"/>
        <v/>
      </c>
      <c r="JM2465" s="118"/>
      <c r="JN2465" s="118"/>
      <c r="JO2465" s="118"/>
      <c r="JP2465" s="118">
        <f t="shared" si="1564"/>
        <v>11.199999999999811</v>
      </c>
      <c r="JQ2465" s="138">
        <f t="shared" si="1565"/>
        <v>0.13012991728404338</v>
      </c>
      <c r="JR2465" s="118">
        <f t="shared" si="1566"/>
        <v>2.6400373777923924E-4</v>
      </c>
      <c r="JS2465" s="118" t="str">
        <f t="shared" si="1562"/>
        <v/>
      </c>
      <c r="JT2465" s="119" t="str">
        <f t="shared" si="1563"/>
        <v/>
      </c>
    </row>
    <row r="2466" spans="209:280" ht="20.100000000000001" customHeight="1" x14ac:dyDescent="0.25">
      <c r="HA2466" s="1">
        <v>1746</v>
      </c>
      <c r="HB2466" s="1">
        <f t="shared" si="1567"/>
        <v>47388.288347780202</v>
      </c>
      <c r="HC2466" s="1">
        <f t="shared" si="1568"/>
        <v>2.9275427058685984E-7</v>
      </c>
      <c r="HD2466" s="1">
        <f t="shared" si="1569"/>
        <v>0.99857746614118947</v>
      </c>
      <c r="HE2466" s="1">
        <f t="shared" si="1570"/>
        <v>2.9275427058685984E-7</v>
      </c>
      <c r="HF2466" s="1" t="str">
        <f t="shared" si="1571"/>
        <v/>
      </c>
      <c r="HG2466" s="1" t="str">
        <f t="shared" si="1572"/>
        <v/>
      </c>
      <c r="HK2466" s="1">
        <f t="shared" si="1573"/>
        <v>3.0490947323435526E-27</v>
      </c>
      <c r="HL2466" s="1" t="str">
        <f t="shared" si="1574"/>
        <v/>
      </c>
      <c r="HM2466" s="1" t="str">
        <f t="shared" si="1575"/>
        <v/>
      </c>
      <c r="HR2466" s="1">
        <v>1746</v>
      </c>
      <c r="HS2466" s="1">
        <f t="shared" si="1576"/>
        <v>106.86366387516796</v>
      </c>
      <c r="HT2466" s="1">
        <f t="shared" si="1577"/>
        <v>1.2982077617907574E-4</v>
      </c>
      <c r="HU2466" s="1">
        <f t="shared" si="1578"/>
        <v>0.99857746614118947</v>
      </c>
      <c r="HV2466" s="118">
        <f t="shared" si="1579"/>
        <v>1.2982077617907574E-4</v>
      </c>
      <c r="HW2466" s="118" t="str">
        <f t="shared" si="1580"/>
        <v/>
      </c>
      <c r="HX2466" s="118" t="str">
        <f t="shared" si="1581"/>
        <v/>
      </c>
      <c r="HY2466" s="118">
        <f t="shared" si="1582"/>
        <v>9.3157547707113967E-4</v>
      </c>
      <c r="HZ2466" s="118" t="str">
        <f t="shared" si="1583"/>
        <v/>
      </c>
      <c r="IA2466" s="118" t="str">
        <f t="shared" si="1584"/>
        <v/>
      </c>
      <c r="IB2466" s="118"/>
      <c r="IC2466" s="118"/>
      <c r="ID2466" s="118"/>
      <c r="IE2466" s="118">
        <v>1746</v>
      </c>
      <c r="IF2466" s="118">
        <f t="shared" si="1611"/>
        <v>181.76911312208924</v>
      </c>
      <c r="IG2466" s="118">
        <f t="shared" si="1585"/>
        <v>7.6322778668650709E-5</v>
      </c>
      <c r="IH2466" s="118">
        <f t="shared" si="1586"/>
        <v>0.99857746614118947</v>
      </c>
      <c r="II2466" s="118">
        <f t="shared" si="1587"/>
        <v>7.6322778668650709E-5</v>
      </c>
      <c r="IJ2466" s="118" t="str">
        <f t="shared" si="1588"/>
        <v/>
      </c>
      <c r="IK2466" s="118" t="str">
        <f t="shared" si="1589"/>
        <v/>
      </c>
      <c r="IL2466" s="118">
        <f t="shared" si="1590"/>
        <v>5.8967570257707335E-55</v>
      </c>
      <c r="IM2466" s="118" t="str">
        <f t="shared" si="1591"/>
        <v/>
      </c>
      <c r="IN2466" s="118" t="str">
        <f t="shared" si="1592"/>
        <v/>
      </c>
      <c r="IO2466" s="118"/>
      <c r="IP2466" s="118"/>
      <c r="IQ2466" s="118"/>
      <c r="IR2466" s="118">
        <v>1746</v>
      </c>
      <c r="IS2466" s="118">
        <f t="shared" si="1593"/>
        <v>4710.9035102862863</v>
      </c>
      <c r="IT2466" s="118">
        <f t="shared" si="1594"/>
        <v>2.9448966125759337E-6</v>
      </c>
      <c r="IU2466" s="118">
        <f t="shared" si="1595"/>
        <v>0.99857746614118947</v>
      </c>
      <c r="IV2466" s="118">
        <f t="shared" si="1596"/>
        <v>2.9448966125759337E-6</v>
      </c>
      <c r="IW2466" s="118" t="str">
        <f t="shared" si="1597"/>
        <v/>
      </c>
      <c r="IX2466" s="118" t="str">
        <f t="shared" si="1598"/>
        <v/>
      </c>
      <c r="IY2466" s="118">
        <f t="shared" si="1599"/>
        <v>1.0055367223738073E-7</v>
      </c>
      <c r="IZ2466" s="118" t="str">
        <f t="shared" si="1600"/>
        <v/>
      </c>
      <c r="JA2466" s="118" t="str">
        <f t="shared" si="1601"/>
        <v/>
      </c>
      <c r="JB2466" s="118"/>
      <c r="JC2466" s="118">
        <v>1746</v>
      </c>
      <c r="JD2466" s="118">
        <f t="shared" si="1602"/>
        <v>3630.8577645073028</v>
      </c>
      <c r="JE2466" s="118">
        <f t="shared" si="1603"/>
        <v>3.8208943146239605E-6</v>
      </c>
      <c r="JF2466" s="118">
        <f t="shared" si="1604"/>
        <v>0.99857746614118936</v>
      </c>
      <c r="JG2466" s="118">
        <f t="shared" si="1605"/>
        <v>3.8208943146239605E-6</v>
      </c>
      <c r="JH2466" s="118" t="str">
        <f t="shared" si="1606"/>
        <v/>
      </c>
      <c r="JI2466" s="118" t="str">
        <f t="shared" si="1607"/>
        <v/>
      </c>
      <c r="JJ2466" s="118">
        <f t="shared" si="1608"/>
        <v>1.0055367223738073E-7</v>
      </c>
      <c r="JK2466" s="118" t="str">
        <f t="shared" si="1609"/>
        <v/>
      </c>
      <c r="JL2466" s="118" t="str">
        <f t="shared" si="1610"/>
        <v/>
      </c>
      <c r="JM2466" s="118"/>
      <c r="JN2466" s="118"/>
      <c r="JO2466" s="118"/>
      <c r="JP2466" s="118">
        <f t="shared" si="1564"/>
        <v>11.20639999999981</v>
      </c>
      <c r="JQ2466" s="138">
        <f t="shared" si="1565"/>
        <v>0.12986591354626414</v>
      </c>
      <c r="JR2466" s="118">
        <f t="shared" si="1566"/>
        <v>2.6353627303049576E-4</v>
      </c>
      <c r="JS2466" s="118" t="str">
        <f t="shared" si="1562"/>
        <v/>
      </c>
      <c r="JT2466" s="119" t="str">
        <f t="shared" si="1563"/>
        <v/>
      </c>
    </row>
    <row r="2467" spans="209:280" ht="20.100000000000001" customHeight="1" x14ac:dyDescent="0.25">
      <c r="HA2467" s="1">
        <v>1747</v>
      </c>
      <c r="HB2467" s="1">
        <f t="shared" si="1567"/>
        <v>47451.811522509139</v>
      </c>
      <c r="HC2467" s="1">
        <f t="shared" si="1568"/>
        <v>2.8927841272393573E-7</v>
      </c>
      <c r="HD2467" s="1">
        <f t="shared" si="1569"/>
        <v>0.9985959522279908</v>
      </c>
      <c r="HE2467" s="1">
        <f t="shared" si="1570"/>
        <v>2.8927841272393573E-7</v>
      </c>
      <c r="HF2467" s="1" t="str">
        <f t="shared" si="1571"/>
        <v/>
      </c>
      <c r="HG2467" s="1" t="str">
        <f t="shared" si="1572"/>
        <v/>
      </c>
      <c r="HK2467" s="1">
        <f t="shared" si="1573"/>
        <v>3.1740918815326297E-27</v>
      </c>
      <c r="HL2467" s="1" t="str">
        <f t="shared" si="1574"/>
        <v/>
      </c>
      <c r="HM2467" s="1" t="str">
        <f t="shared" si="1575"/>
        <v/>
      </c>
      <c r="HR2467" s="1">
        <v>1747</v>
      </c>
      <c r="HS2467" s="1">
        <f t="shared" si="1576"/>
        <v>107.00691275435719</v>
      </c>
      <c r="HT2467" s="1">
        <f t="shared" si="1577"/>
        <v>1.2827942013071369E-4</v>
      </c>
      <c r="HU2467" s="1">
        <f t="shared" si="1578"/>
        <v>0.9985959522279908</v>
      </c>
      <c r="HV2467" s="118">
        <f t="shared" si="1579"/>
        <v>1.2827942013071369E-4</v>
      </c>
      <c r="HW2467" s="118" t="str">
        <f t="shared" si="1580"/>
        <v/>
      </c>
      <c r="HX2467" s="118" t="str">
        <f t="shared" si="1581"/>
        <v/>
      </c>
      <c r="HY2467" s="118">
        <f t="shared" si="1582"/>
        <v>9.3990627367650334E-4</v>
      </c>
      <c r="HZ2467" s="118" t="str">
        <f t="shared" si="1583"/>
        <v/>
      </c>
      <c r="IA2467" s="118" t="str">
        <f t="shared" si="1584"/>
        <v/>
      </c>
      <c r="IB2467" s="118"/>
      <c r="IC2467" s="118"/>
      <c r="ID2467" s="118"/>
      <c r="IE2467" s="118">
        <v>1747</v>
      </c>
      <c r="IF2467" s="118">
        <f t="shared" si="1611"/>
        <v>182.01277145067112</v>
      </c>
      <c r="IG2467" s="118">
        <f t="shared" si="1585"/>
        <v>7.5416601860968857E-5</v>
      </c>
      <c r="IH2467" s="118">
        <f t="shared" si="1586"/>
        <v>0.9985959522279908</v>
      </c>
      <c r="II2467" s="118">
        <f t="shared" si="1587"/>
        <v>7.5416601860968857E-5</v>
      </c>
      <c r="IJ2467" s="118" t="str">
        <f t="shared" si="1588"/>
        <v/>
      </c>
      <c r="IK2467" s="118" t="str">
        <f t="shared" si="1589"/>
        <v/>
      </c>
      <c r="IL2467" s="118">
        <f t="shared" si="1590"/>
        <v>6.273414522725919E-55</v>
      </c>
      <c r="IM2467" s="118" t="str">
        <f t="shared" si="1591"/>
        <v/>
      </c>
      <c r="IN2467" s="118" t="str">
        <f t="shared" si="1592"/>
        <v/>
      </c>
      <c r="IO2467" s="118"/>
      <c r="IP2467" s="118"/>
      <c r="IQ2467" s="118"/>
      <c r="IR2467" s="118">
        <v>1747</v>
      </c>
      <c r="IS2467" s="118">
        <f t="shared" si="1593"/>
        <v>4717.2183943483333</v>
      </c>
      <c r="IT2467" s="118">
        <f t="shared" si="1594"/>
        <v>2.9099319918180492E-6</v>
      </c>
      <c r="IU2467" s="118">
        <f t="shared" si="1595"/>
        <v>0.9985959522279908</v>
      </c>
      <c r="IV2467" s="118">
        <f t="shared" si="1596"/>
        <v>2.9099319918180492E-6</v>
      </c>
      <c r="IW2467" s="118" t="str">
        <f t="shared" si="1597"/>
        <v/>
      </c>
      <c r="IX2467" s="118" t="str">
        <f t="shared" si="1598"/>
        <v/>
      </c>
      <c r="IY2467" s="118">
        <f t="shared" si="1599"/>
        <v>1.0215711605221691E-7</v>
      </c>
      <c r="IZ2467" s="118" t="str">
        <f t="shared" si="1600"/>
        <v/>
      </c>
      <c r="JA2467" s="118" t="str">
        <f t="shared" si="1601"/>
        <v/>
      </c>
      <c r="JB2467" s="118"/>
      <c r="JC2467" s="118">
        <v>1747</v>
      </c>
      <c r="JD2467" s="118">
        <f t="shared" si="1602"/>
        <v>3635.7248660683063</v>
      </c>
      <c r="JE2467" s="118">
        <f t="shared" si="1603"/>
        <v>3.7755290138197481E-6</v>
      </c>
      <c r="JF2467" s="118">
        <f t="shared" si="1604"/>
        <v>0.9985959522279908</v>
      </c>
      <c r="JG2467" s="118">
        <f t="shared" si="1605"/>
        <v>3.7755290138197481E-6</v>
      </c>
      <c r="JH2467" s="118" t="str">
        <f t="shared" si="1606"/>
        <v/>
      </c>
      <c r="JI2467" s="118" t="str">
        <f t="shared" si="1607"/>
        <v/>
      </c>
      <c r="JJ2467" s="118">
        <f t="shared" si="1608"/>
        <v>1.0215711605221691E-7</v>
      </c>
      <c r="JK2467" s="118" t="str">
        <f t="shared" si="1609"/>
        <v/>
      </c>
      <c r="JL2467" s="118" t="str">
        <f t="shared" si="1610"/>
        <v/>
      </c>
      <c r="JM2467" s="118"/>
      <c r="JN2467" s="118"/>
      <c r="JO2467" s="118"/>
      <c r="JP2467" s="118">
        <f t="shared" si="1564"/>
        <v>11.21279999999981</v>
      </c>
      <c r="JQ2467" s="138">
        <f t="shared" si="1565"/>
        <v>0.12960237727323365</v>
      </c>
      <c r="JR2467" s="118">
        <f t="shared" si="1566"/>
        <v>2.6306942162668268E-4</v>
      </c>
      <c r="JS2467" s="118" t="str">
        <f t="shared" si="1562"/>
        <v/>
      </c>
      <c r="JT2467" s="119" t="str">
        <f t="shared" si="1563"/>
        <v/>
      </c>
    </row>
    <row r="2468" spans="209:280" ht="20.100000000000001" customHeight="1" x14ac:dyDescent="0.25">
      <c r="HA2468" s="1">
        <v>1748</v>
      </c>
      <c r="HB2468" s="1">
        <f t="shared" si="1567"/>
        <v>47515.33469723806</v>
      </c>
      <c r="HC2468" s="1">
        <f t="shared" si="1568"/>
        <v>2.8583925009545559E-7</v>
      </c>
      <c r="HD2468" s="1">
        <f t="shared" si="1569"/>
        <v>0.99861421868450073</v>
      </c>
      <c r="HE2468" s="1">
        <f t="shared" si="1570"/>
        <v>2.8583925009545559E-7</v>
      </c>
      <c r="HF2468" s="1" t="str">
        <f t="shared" si="1571"/>
        <v/>
      </c>
      <c r="HG2468" s="1" t="str">
        <f t="shared" si="1572"/>
        <v/>
      </c>
      <c r="HK2468" s="1">
        <f t="shared" si="1573"/>
        <v>3.304160401801994E-27</v>
      </c>
      <c r="HL2468" s="1" t="str">
        <f t="shared" si="1574"/>
        <v/>
      </c>
      <c r="HM2468" s="1" t="str">
        <f t="shared" si="1575"/>
        <v/>
      </c>
      <c r="HR2468" s="1">
        <v>1748</v>
      </c>
      <c r="HS2468" s="1">
        <f t="shared" si="1576"/>
        <v>107.15016163354642</v>
      </c>
      <c r="HT2468" s="1">
        <f t="shared" si="1577"/>
        <v>1.2675433644554514E-4</v>
      </c>
      <c r="HU2468" s="1">
        <f t="shared" si="1578"/>
        <v>0.99861421868450073</v>
      </c>
      <c r="HV2468" s="118">
        <f t="shared" si="1579"/>
        <v>1.2675433644554514E-4</v>
      </c>
      <c r="HW2468" s="118" t="str">
        <f t="shared" si="1580"/>
        <v/>
      </c>
      <c r="HX2468" s="118" t="str">
        <f t="shared" si="1581"/>
        <v/>
      </c>
      <c r="HY2468" s="118">
        <f t="shared" si="1582"/>
        <v>9.4829639720240752E-4</v>
      </c>
      <c r="HZ2468" s="118" t="str">
        <f t="shared" si="1583"/>
        <v/>
      </c>
      <c r="IA2468" s="118" t="str">
        <f t="shared" si="1584"/>
        <v/>
      </c>
      <c r="IB2468" s="118"/>
      <c r="IC2468" s="118"/>
      <c r="ID2468" s="118"/>
      <c r="IE2468" s="118">
        <v>1748</v>
      </c>
      <c r="IF2468" s="118">
        <f t="shared" si="1611"/>
        <v>182.25642977925301</v>
      </c>
      <c r="IG2468" s="118">
        <f t="shared" si="1585"/>
        <v>7.4519991719047441E-5</v>
      </c>
      <c r="IH2468" s="118">
        <f t="shared" si="1586"/>
        <v>0.99861421868450073</v>
      </c>
      <c r="II2468" s="118">
        <f t="shared" si="1587"/>
        <v>7.4519991719047441E-5</v>
      </c>
      <c r="IJ2468" s="118" t="str">
        <f t="shared" si="1588"/>
        <v/>
      </c>
      <c r="IK2468" s="118" t="str">
        <f t="shared" si="1589"/>
        <v/>
      </c>
      <c r="IL2468" s="118">
        <f t="shared" si="1590"/>
        <v>6.6740243688720211E-55</v>
      </c>
      <c r="IM2468" s="118" t="str">
        <f t="shared" si="1591"/>
        <v/>
      </c>
      <c r="IN2468" s="118" t="str">
        <f t="shared" si="1592"/>
        <v/>
      </c>
      <c r="IO2468" s="118"/>
      <c r="IP2468" s="118"/>
      <c r="IQ2468" s="118"/>
      <c r="IR2468" s="118">
        <v>1748</v>
      </c>
      <c r="IS2468" s="118">
        <f t="shared" si="1593"/>
        <v>4723.5332784103784</v>
      </c>
      <c r="IT2468" s="118">
        <f t="shared" si="1594"/>
        <v>2.8753364986271003E-6</v>
      </c>
      <c r="IU2468" s="118">
        <f t="shared" si="1595"/>
        <v>0.99861421868450073</v>
      </c>
      <c r="IV2468" s="118">
        <f t="shared" si="1596"/>
        <v>2.8753364986271003E-6</v>
      </c>
      <c r="IW2468" s="118" t="str">
        <f t="shared" si="1597"/>
        <v/>
      </c>
      <c r="IX2468" s="118" t="str">
        <f t="shared" si="1598"/>
        <v/>
      </c>
      <c r="IY2468" s="118">
        <f t="shared" si="1599"/>
        <v>1.0378446805586259E-7</v>
      </c>
      <c r="IZ2468" s="118" t="str">
        <f t="shared" si="1600"/>
        <v/>
      </c>
      <c r="JA2468" s="118" t="str">
        <f t="shared" si="1601"/>
        <v/>
      </c>
      <c r="JB2468" s="118"/>
      <c r="JC2468" s="118">
        <v>1748</v>
      </c>
      <c r="JD2468" s="118">
        <f t="shared" si="1602"/>
        <v>3640.5919676293079</v>
      </c>
      <c r="JE2468" s="118">
        <f t="shared" si="1603"/>
        <v>3.7306426423660133E-6</v>
      </c>
      <c r="JF2468" s="118">
        <f t="shared" si="1604"/>
        <v>0.99861421868450073</v>
      </c>
      <c r="JG2468" s="118">
        <f t="shared" si="1605"/>
        <v>3.7306426423660133E-6</v>
      </c>
      <c r="JH2468" s="118" t="str">
        <f t="shared" si="1606"/>
        <v/>
      </c>
      <c r="JI2468" s="118" t="str">
        <f t="shared" si="1607"/>
        <v/>
      </c>
      <c r="JJ2468" s="118">
        <f t="shared" si="1608"/>
        <v>1.0378446805586259E-7</v>
      </c>
      <c r="JK2468" s="118" t="str">
        <f t="shared" si="1609"/>
        <v/>
      </c>
      <c r="JL2468" s="118" t="str">
        <f t="shared" si="1610"/>
        <v/>
      </c>
      <c r="JM2468" s="118"/>
      <c r="JN2468" s="118"/>
      <c r="JO2468" s="118"/>
      <c r="JP2468" s="118">
        <f t="shared" si="1564"/>
        <v>11.219199999999809</v>
      </c>
      <c r="JQ2468" s="138">
        <f t="shared" si="1565"/>
        <v>0.12933930785160697</v>
      </c>
      <c r="JR2468" s="118">
        <f t="shared" si="1566"/>
        <v>2.62603183485699E-4</v>
      </c>
      <c r="JS2468" s="118" t="str">
        <f t="shared" si="1562"/>
        <v/>
      </c>
      <c r="JT2468" s="119" t="str">
        <f t="shared" si="1563"/>
        <v/>
      </c>
    </row>
    <row r="2469" spans="209:280" ht="20.100000000000001" customHeight="1" x14ac:dyDescent="0.25">
      <c r="HA2469" s="1">
        <v>1749</v>
      </c>
      <c r="HB2469" s="1">
        <f t="shared" si="1567"/>
        <v>47578.857871966982</v>
      </c>
      <c r="HC2469" s="1">
        <f t="shared" si="1568"/>
        <v>2.8243645583858547E-7</v>
      </c>
      <c r="HD2469" s="1">
        <f t="shared" si="1569"/>
        <v>0.99863226783132386</v>
      </c>
      <c r="HE2469" s="1">
        <f t="shared" si="1570"/>
        <v>2.8243645583858547E-7</v>
      </c>
      <c r="HF2469" s="1" t="str">
        <f t="shared" si="1571"/>
        <v/>
      </c>
      <c r="HG2469" s="1" t="str">
        <f t="shared" si="1572"/>
        <v/>
      </c>
      <c r="HK2469" s="1">
        <f t="shared" si="1573"/>
        <v>3.4395038612893E-27</v>
      </c>
      <c r="HL2469" s="1" t="str">
        <f t="shared" si="1574"/>
        <v/>
      </c>
      <c r="HM2469" s="1" t="str">
        <f t="shared" si="1575"/>
        <v/>
      </c>
      <c r="HR2469" s="1">
        <v>1749</v>
      </c>
      <c r="HS2469" s="1">
        <f t="shared" si="1576"/>
        <v>107.29341051273565</v>
      </c>
      <c r="HT2469" s="1">
        <f t="shared" si="1577"/>
        <v>1.2524538017748111E-4</v>
      </c>
      <c r="HU2469" s="1">
        <f t="shared" si="1578"/>
        <v>0.99863226783132386</v>
      </c>
      <c r="HV2469" s="118">
        <f t="shared" si="1579"/>
        <v>1.2524538017748111E-4</v>
      </c>
      <c r="HW2469" s="118" t="str">
        <f t="shared" si="1580"/>
        <v/>
      </c>
      <c r="HX2469" s="118" t="str">
        <f t="shared" si="1581"/>
        <v/>
      </c>
      <c r="HY2469" s="118">
        <f t="shared" si="1582"/>
        <v>9.5674610755366071E-4</v>
      </c>
      <c r="HZ2469" s="118" t="str">
        <f t="shared" si="1583"/>
        <v/>
      </c>
      <c r="IA2469" s="118" t="str">
        <f t="shared" si="1584"/>
        <v/>
      </c>
      <c r="IB2469" s="118"/>
      <c r="IC2469" s="118"/>
      <c r="ID2469" s="118"/>
      <c r="IE2469" s="118">
        <v>1749</v>
      </c>
      <c r="IF2469" s="118">
        <f t="shared" si="1611"/>
        <v>182.5000881078349</v>
      </c>
      <c r="IG2469" s="118">
        <f t="shared" si="1585"/>
        <v>7.3632863027802667E-5</v>
      </c>
      <c r="IH2469" s="118">
        <f t="shared" si="1586"/>
        <v>0.99863226783132386</v>
      </c>
      <c r="II2469" s="118">
        <f t="shared" si="1587"/>
        <v>7.3632863027802667E-5</v>
      </c>
      <c r="IJ2469" s="118" t="str">
        <f t="shared" si="1588"/>
        <v/>
      </c>
      <c r="IK2469" s="118" t="str">
        <f t="shared" si="1589"/>
        <v/>
      </c>
      <c r="IL2469" s="118">
        <f t="shared" si="1590"/>
        <v>7.1001028927740799E-55</v>
      </c>
      <c r="IM2469" s="118" t="str">
        <f t="shared" si="1591"/>
        <v/>
      </c>
      <c r="IN2469" s="118" t="str">
        <f t="shared" si="1592"/>
        <v/>
      </c>
      <c r="IO2469" s="118"/>
      <c r="IP2469" s="118"/>
      <c r="IQ2469" s="118"/>
      <c r="IR2469" s="118">
        <v>1749</v>
      </c>
      <c r="IS2469" s="118">
        <f t="shared" si="1593"/>
        <v>4729.8481624724236</v>
      </c>
      <c r="IT2469" s="118">
        <f t="shared" si="1594"/>
        <v>2.841106844998956E-6</v>
      </c>
      <c r="IU2469" s="118">
        <f t="shared" si="1595"/>
        <v>0.99863226783132386</v>
      </c>
      <c r="IV2469" s="118">
        <f t="shared" si="1596"/>
        <v>2.841106844998956E-6</v>
      </c>
      <c r="IW2469" s="118" t="str">
        <f t="shared" si="1597"/>
        <v/>
      </c>
      <c r="IX2469" s="118" t="str">
        <f t="shared" si="1598"/>
        <v/>
      </c>
      <c r="IY2469" s="118">
        <f t="shared" si="1599"/>
        <v>1.0543605661360468E-7</v>
      </c>
      <c r="IZ2469" s="118" t="str">
        <f t="shared" si="1600"/>
        <v/>
      </c>
      <c r="JA2469" s="118" t="str">
        <f t="shared" si="1601"/>
        <v/>
      </c>
      <c r="JB2469" s="118"/>
      <c r="JC2469" s="118">
        <v>1749</v>
      </c>
      <c r="JD2469" s="118">
        <f t="shared" si="1602"/>
        <v>3645.4590691903095</v>
      </c>
      <c r="JE2469" s="118">
        <f t="shared" si="1603"/>
        <v>3.6862309341991414E-6</v>
      </c>
      <c r="JF2469" s="118">
        <f t="shared" si="1604"/>
        <v>0.99863226783132386</v>
      </c>
      <c r="JG2469" s="118">
        <f t="shared" si="1605"/>
        <v>3.6862309341991414E-6</v>
      </c>
      <c r="JH2469" s="118" t="str">
        <f t="shared" si="1606"/>
        <v/>
      </c>
      <c r="JI2469" s="118" t="str">
        <f t="shared" si="1607"/>
        <v/>
      </c>
      <c r="JJ2469" s="118">
        <f t="shared" si="1608"/>
        <v>1.0543605661360468E-7</v>
      </c>
      <c r="JK2469" s="118" t="str">
        <f t="shared" si="1609"/>
        <v/>
      </c>
      <c r="JL2469" s="118" t="str">
        <f t="shared" si="1610"/>
        <v/>
      </c>
      <c r="JM2469" s="118"/>
      <c r="JN2469" s="118"/>
      <c r="JO2469" s="118"/>
      <c r="JP2469" s="118">
        <f t="shared" si="1564"/>
        <v>11.225599999999808</v>
      </c>
      <c r="JQ2469" s="138">
        <f t="shared" si="1565"/>
        <v>0.12907670466812127</v>
      </c>
      <c r="JR2469" s="118">
        <f t="shared" si="1566"/>
        <v>2.6213755852241838E-4</v>
      </c>
      <c r="JS2469" s="118" t="str">
        <f t="shared" si="1562"/>
        <v/>
      </c>
      <c r="JT2469" s="119" t="str">
        <f t="shared" si="1563"/>
        <v/>
      </c>
    </row>
    <row r="2470" spans="209:280" ht="20.100000000000001" customHeight="1" x14ac:dyDescent="0.25">
      <c r="HA2470" s="1">
        <v>1750</v>
      </c>
      <c r="HB2470" s="1">
        <f t="shared" si="1567"/>
        <v>47642.381046695918</v>
      </c>
      <c r="HC2470" s="1">
        <f t="shared" si="1568"/>
        <v>2.7906970524379558E-7</v>
      </c>
      <c r="HD2470" s="1">
        <f t="shared" si="1569"/>
        <v>0.9986501019683699</v>
      </c>
      <c r="HE2470" s="1">
        <f t="shared" si="1570"/>
        <v>2.7906970524379558E-7</v>
      </c>
      <c r="HF2470" s="1" t="str">
        <f t="shared" si="1571"/>
        <v/>
      </c>
      <c r="HG2470" s="1" t="str">
        <f t="shared" si="1572"/>
        <v/>
      </c>
      <c r="HK2470" s="1">
        <f t="shared" si="1573"/>
        <v>3.5803339099086786E-27</v>
      </c>
      <c r="HL2470" s="1" t="str">
        <f t="shared" si="1574"/>
        <v/>
      </c>
      <c r="HM2470" s="1" t="str">
        <f t="shared" si="1575"/>
        <v/>
      </c>
      <c r="HR2470" s="1">
        <v>1750</v>
      </c>
      <c r="HS2470" s="1">
        <f t="shared" si="1576"/>
        <v>107.43665939192488</v>
      </c>
      <c r="HT2470" s="1">
        <f t="shared" si="1577"/>
        <v>1.2375240733530606E-4</v>
      </c>
      <c r="HU2470" s="1">
        <f t="shared" si="1578"/>
        <v>0.9986501019683699</v>
      </c>
      <c r="HV2470" s="118">
        <f t="shared" si="1579"/>
        <v>1.2375240733530606E-4</v>
      </c>
      <c r="HW2470" s="118" t="str">
        <f t="shared" si="1580"/>
        <v/>
      </c>
      <c r="HX2470" s="118" t="str">
        <f t="shared" si="1581"/>
        <v/>
      </c>
      <c r="HY2470" s="118">
        <f t="shared" si="1582"/>
        <v>9.6525566408014411E-4</v>
      </c>
      <c r="HZ2470" s="118" t="str">
        <f t="shared" si="1583"/>
        <v/>
      </c>
      <c r="IA2470" s="118" t="str">
        <f t="shared" si="1584"/>
        <v/>
      </c>
      <c r="IB2470" s="118"/>
      <c r="IC2470" s="118"/>
      <c r="ID2470" s="118"/>
      <c r="IE2470" s="118">
        <v>1750</v>
      </c>
      <c r="IF2470" s="118">
        <f t="shared" si="1611"/>
        <v>182.74374643641679</v>
      </c>
      <c r="IG2470" s="118">
        <f t="shared" si="1585"/>
        <v>7.2755131133529806E-5</v>
      </c>
      <c r="IH2470" s="118">
        <f t="shared" si="1586"/>
        <v>0.9986501019683699</v>
      </c>
      <c r="II2470" s="118">
        <f t="shared" si="1587"/>
        <v>7.2755131133529806E-5</v>
      </c>
      <c r="IJ2470" s="118" t="str">
        <f t="shared" si="1588"/>
        <v/>
      </c>
      <c r="IK2470" s="118" t="str">
        <f t="shared" si="1589"/>
        <v/>
      </c>
      <c r="IL2470" s="118">
        <f t="shared" si="1590"/>
        <v>7.55326197881023E-55</v>
      </c>
      <c r="IM2470" s="118" t="str">
        <f t="shared" si="1591"/>
        <v/>
      </c>
      <c r="IN2470" s="118" t="str">
        <f t="shared" si="1592"/>
        <v/>
      </c>
      <c r="IO2470" s="118"/>
      <c r="IP2470" s="118"/>
      <c r="IQ2470" s="118"/>
      <c r="IR2470" s="118">
        <v>1750</v>
      </c>
      <c r="IS2470" s="118">
        <f t="shared" si="1593"/>
        <v>4736.1630465344706</v>
      </c>
      <c r="IT2470" s="118">
        <f t="shared" si="1594"/>
        <v>2.807239764590156E-6</v>
      </c>
      <c r="IU2470" s="118">
        <f t="shared" si="1595"/>
        <v>0.9986501019683699</v>
      </c>
      <c r="IV2470" s="118">
        <f t="shared" si="1596"/>
        <v>2.807239764590156E-6</v>
      </c>
      <c r="IW2470" s="118" t="str">
        <f t="shared" si="1597"/>
        <v/>
      </c>
      <c r="IX2470" s="118" t="str">
        <f t="shared" si="1598"/>
        <v/>
      </c>
      <c r="IY2470" s="118">
        <f t="shared" si="1599"/>
        <v>1.071122141462836E-7</v>
      </c>
      <c r="IZ2470" s="118" t="str">
        <f t="shared" si="1600"/>
        <v/>
      </c>
      <c r="JA2470" s="118" t="str">
        <f t="shared" si="1601"/>
        <v/>
      </c>
      <c r="JB2470" s="118"/>
      <c r="JC2470" s="118">
        <v>1750</v>
      </c>
      <c r="JD2470" s="118">
        <f t="shared" si="1602"/>
        <v>3650.3261707513111</v>
      </c>
      <c r="JE2470" s="118">
        <f t="shared" si="1603"/>
        <v>3.6422896513594368E-6</v>
      </c>
      <c r="JF2470" s="118">
        <f t="shared" si="1604"/>
        <v>0.9986501019683699</v>
      </c>
      <c r="JG2470" s="118">
        <f t="shared" si="1605"/>
        <v>3.6422896513594368E-6</v>
      </c>
      <c r="JH2470" s="118" t="str">
        <f t="shared" si="1606"/>
        <v/>
      </c>
      <c r="JI2470" s="118" t="str">
        <f t="shared" si="1607"/>
        <v/>
      </c>
      <c r="JJ2470" s="118">
        <f t="shared" si="1608"/>
        <v>1.071122141462836E-7</v>
      </c>
      <c r="JK2470" s="118" t="str">
        <f t="shared" si="1609"/>
        <v/>
      </c>
      <c r="JL2470" s="118" t="str">
        <f t="shared" si="1610"/>
        <v/>
      </c>
      <c r="JM2470" s="118"/>
      <c r="JN2470" s="118"/>
      <c r="JO2470" s="118"/>
      <c r="JP2470" s="118">
        <f t="shared" si="1564"/>
        <v>11.231999999999807</v>
      </c>
      <c r="JQ2470" s="138">
        <f t="shared" si="1565"/>
        <v>0.12881456710959885</v>
      </c>
      <c r="JR2470" s="118">
        <f t="shared" si="1566"/>
        <v>2.6167254664843931E-4</v>
      </c>
      <c r="JS2470" s="118" t="str">
        <f t="shared" si="1562"/>
        <v/>
      </c>
      <c r="JT2470" s="119" t="str">
        <f t="shared" si="1563"/>
        <v/>
      </c>
    </row>
    <row r="2471" spans="209:280" ht="20.100000000000001" customHeight="1" x14ac:dyDescent="0.25">
      <c r="HA2471" s="1">
        <v>1751</v>
      </c>
      <c r="HB2471" s="1">
        <f t="shared" si="1567"/>
        <v>47705.90422142484</v>
      </c>
      <c r="HC2471" s="1">
        <f t="shared" si="1568"/>
        <v>2.7573867574988183E-7</v>
      </c>
      <c r="HD2471" s="1">
        <f t="shared" si="1569"/>
        <v>0.99866772337499043</v>
      </c>
      <c r="HE2471" s="1">
        <f t="shared" si="1570"/>
        <v>2.7573867574988183E-7</v>
      </c>
      <c r="HF2471" s="1" t="str">
        <f t="shared" si="1571"/>
        <v/>
      </c>
      <c r="HG2471" s="1" t="str">
        <f t="shared" si="1572"/>
        <v/>
      </c>
      <c r="HK2471" s="1">
        <f t="shared" si="1573"/>
        <v>3.7268705965700189E-27</v>
      </c>
      <c r="HL2471" s="1" t="str">
        <f t="shared" si="1574"/>
        <v/>
      </c>
      <c r="HM2471" s="1" t="str">
        <f t="shared" si="1575"/>
        <v/>
      </c>
      <c r="HR2471" s="1">
        <v>1751</v>
      </c>
      <c r="HS2471" s="1">
        <f t="shared" si="1576"/>
        <v>107.57990827111411</v>
      </c>
      <c r="HT2471" s="1">
        <f t="shared" si="1577"/>
        <v>1.2227527488047147E-4</v>
      </c>
      <c r="HU2471" s="1">
        <f t="shared" si="1578"/>
        <v>0.99866772337499043</v>
      </c>
      <c r="HV2471" s="118">
        <f t="shared" si="1579"/>
        <v>1.2227527488047147E-4</v>
      </c>
      <c r="HW2471" s="118" t="str">
        <f t="shared" si="1580"/>
        <v/>
      </c>
      <c r="HX2471" s="118" t="str">
        <f t="shared" si="1581"/>
        <v/>
      </c>
      <c r="HY2471" s="118">
        <f t="shared" si="1582"/>
        <v>9.7382532555519261E-4</v>
      </c>
      <c r="HZ2471" s="118" t="str">
        <f t="shared" si="1583"/>
        <v/>
      </c>
      <c r="IA2471" s="118" t="str">
        <f t="shared" si="1584"/>
        <v/>
      </c>
      <c r="IB2471" s="118"/>
      <c r="IC2471" s="118"/>
      <c r="ID2471" s="118"/>
      <c r="IE2471" s="118">
        <v>1751</v>
      </c>
      <c r="IF2471" s="118">
        <f t="shared" si="1611"/>
        <v>182.98740476499867</v>
      </c>
      <c r="IG2471" s="118">
        <f t="shared" si="1585"/>
        <v>7.1886711942605248E-5</v>
      </c>
      <c r="IH2471" s="118">
        <f t="shared" si="1586"/>
        <v>0.99866772337499043</v>
      </c>
      <c r="II2471" s="118">
        <f t="shared" si="1587"/>
        <v>7.1886711942605248E-5</v>
      </c>
      <c r="IJ2471" s="118" t="str">
        <f t="shared" si="1588"/>
        <v/>
      </c>
      <c r="IK2471" s="118" t="str">
        <f t="shared" si="1589"/>
        <v/>
      </c>
      <c r="IL2471" s="118">
        <f t="shared" si="1590"/>
        <v>8.0352150611282216E-55</v>
      </c>
      <c r="IM2471" s="118" t="str">
        <f t="shared" si="1591"/>
        <v/>
      </c>
      <c r="IN2471" s="118" t="str">
        <f t="shared" si="1592"/>
        <v/>
      </c>
      <c r="IO2471" s="118"/>
      <c r="IP2471" s="118"/>
      <c r="IQ2471" s="118"/>
      <c r="IR2471" s="118">
        <v>1751</v>
      </c>
      <c r="IS2471" s="118">
        <f t="shared" si="1593"/>
        <v>4742.4779305965158</v>
      </c>
      <c r="IT2471" s="118">
        <f t="shared" si="1594"/>
        <v>2.7737320126678604E-6</v>
      </c>
      <c r="IU2471" s="118">
        <f t="shared" si="1595"/>
        <v>0.99866772337499043</v>
      </c>
      <c r="IV2471" s="118">
        <f t="shared" si="1596"/>
        <v>2.7737320126678604E-6</v>
      </c>
      <c r="IW2471" s="118" t="str">
        <f t="shared" si="1597"/>
        <v/>
      </c>
      <c r="IX2471" s="118" t="str">
        <f t="shared" si="1598"/>
        <v/>
      </c>
      <c r="IY2471" s="118">
        <f t="shared" si="1599"/>
        <v>1.0881327717338711E-7</v>
      </c>
      <c r="IZ2471" s="118" t="str">
        <f t="shared" si="1600"/>
        <v/>
      </c>
      <c r="JA2471" s="118" t="str">
        <f t="shared" si="1601"/>
        <v/>
      </c>
      <c r="JB2471" s="118"/>
      <c r="JC2471" s="118">
        <v>1751</v>
      </c>
      <c r="JD2471" s="118">
        <f t="shared" si="1602"/>
        <v>3655.1932723123127</v>
      </c>
      <c r="JE2471" s="118">
        <f t="shared" si="1603"/>
        <v>3.5988145839261727E-6</v>
      </c>
      <c r="JF2471" s="118">
        <f t="shared" si="1604"/>
        <v>0.99866772337499043</v>
      </c>
      <c r="JG2471" s="118">
        <f t="shared" si="1605"/>
        <v>3.5988145839261727E-6</v>
      </c>
      <c r="JH2471" s="118" t="str">
        <f t="shared" si="1606"/>
        <v/>
      </c>
      <c r="JI2471" s="118" t="str">
        <f t="shared" si="1607"/>
        <v/>
      </c>
      <c r="JJ2471" s="118">
        <f t="shared" si="1608"/>
        <v>1.0881327717338711E-7</v>
      </c>
      <c r="JK2471" s="118" t="str">
        <f t="shared" si="1609"/>
        <v/>
      </c>
      <c r="JL2471" s="118" t="str">
        <f t="shared" si="1610"/>
        <v/>
      </c>
      <c r="JM2471" s="118"/>
      <c r="JN2471" s="118"/>
      <c r="JO2471" s="118"/>
      <c r="JP2471" s="118">
        <f t="shared" si="1564"/>
        <v>11.238399999999807</v>
      </c>
      <c r="JQ2471" s="138">
        <f t="shared" si="1565"/>
        <v>0.12855289456295041</v>
      </c>
      <c r="JR2471" s="118">
        <f t="shared" si="1566"/>
        <v>2.6120814777255696E-4</v>
      </c>
      <c r="JS2471" s="118" t="str">
        <f t="shared" si="1562"/>
        <v/>
      </c>
      <c r="JT2471" s="119" t="str">
        <f t="shared" si="1563"/>
        <v/>
      </c>
    </row>
    <row r="2472" spans="209:280" ht="20.100000000000001" customHeight="1" x14ac:dyDescent="0.25">
      <c r="HA2472" s="1">
        <v>1752</v>
      </c>
      <c r="HB2472" s="1">
        <f t="shared" si="1567"/>
        <v>47769.427396153776</v>
      </c>
      <c r="HC2472" s="1">
        <f t="shared" si="1568"/>
        <v>2.724430469388751E-7</v>
      </c>
      <c r="HD2472" s="1">
        <f t="shared" si="1569"/>
        <v>0.99868513431011463</v>
      </c>
      <c r="HE2472" s="1">
        <f t="shared" si="1570"/>
        <v>2.724430469388751E-7</v>
      </c>
      <c r="HF2472" s="1" t="str">
        <f t="shared" si="1571"/>
        <v/>
      </c>
      <c r="HG2472" s="1" t="str">
        <f t="shared" si="1572"/>
        <v/>
      </c>
      <c r="HK2472" s="1">
        <f t="shared" si="1573"/>
        <v>3.8793426987035576E-27</v>
      </c>
      <c r="HL2472" s="1" t="str">
        <f t="shared" si="1574"/>
        <v/>
      </c>
      <c r="HM2472" s="1" t="str">
        <f t="shared" si="1575"/>
        <v/>
      </c>
      <c r="HR2472" s="1">
        <v>1752</v>
      </c>
      <c r="HS2472" s="1">
        <f t="shared" si="1576"/>
        <v>107.72315715030336</v>
      </c>
      <c r="HT2472" s="1">
        <f t="shared" si="1577"/>
        <v>1.2081384072483851E-4</v>
      </c>
      <c r="HU2472" s="1">
        <f t="shared" si="1578"/>
        <v>0.99868513431011474</v>
      </c>
      <c r="HV2472" s="118">
        <f t="shared" si="1579"/>
        <v>1.2081384072483851E-4</v>
      </c>
      <c r="HW2472" s="118" t="str">
        <f t="shared" si="1580"/>
        <v/>
      </c>
      <c r="HX2472" s="118" t="str">
        <f t="shared" si="1581"/>
        <v/>
      </c>
      <c r="HY2472" s="118">
        <f t="shared" si="1582"/>
        <v>9.8245535015383293E-4</v>
      </c>
      <c r="HZ2472" s="118" t="str">
        <f t="shared" si="1583"/>
        <v/>
      </c>
      <c r="IA2472" s="118" t="str">
        <f t="shared" si="1584"/>
        <v/>
      </c>
      <c r="IB2472" s="118"/>
      <c r="IC2472" s="118"/>
      <c r="ID2472" s="118"/>
      <c r="IE2472" s="118">
        <v>1752</v>
      </c>
      <c r="IF2472" s="118">
        <f t="shared" si="1611"/>
        <v>183.23106309358056</v>
      </c>
      <c r="IG2472" s="118">
        <f t="shared" si="1585"/>
        <v>7.1027521920159986E-5</v>
      </c>
      <c r="IH2472" s="118">
        <f t="shared" si="1586"/>
        <v>0.99868513431011463</v>
      </c>
      <c r="II2472" s="118">
        <f t="shared" si="1587"/>
        <v>7.1027521920159986E-5</v>
      </c>
      <c r="IJ2472" s="118" t="str">
        <f t="shared" si="1588"/>
        <v/>
      </c>
      <c r="IK2472" s="118" t="str">
        <f t="shared" si="1589"/>
        <v/>
      </c>
      <c r="IL2472" s="118">
        <f t="shared" si="1590"/>
        <v>8.5477834918312198E-55</v>
      </c>
      <c r="IM2472" s="118" t="str">
        <f t="shared" si="1591"/>
        <v/>
      </c>
      <c r="IN2472" s="118" t="str">
        <f t="shared" si="1592"/>
        <v/>
      </c>
      <c r="IO2472" s="118"/>
      <c r="IP2472" s="118"/>
      <c r="IQ2472" s="118"/>
      <c r="IR2472" s="118">
        <v>1752</v>
      </c>
      <c r="IS2472" s="118">
        <f t="shared" si="1593"/>
        <v>4748.7928146585627</v>
      </c>
      <c r="IT2472" s="118">
        <f t="shared" si="1594"/>
        <v>2.7405803660586183E-6</v>
      </c>
      <c r="IU2472" s="118">
        <f t="shared" si="1595"/>
        <v>0.99868513431011474</v>
      </c>
      <c r="IV2472" s="118">
        <f t="shared" si="1596"/>
        <v>2.7405803660586183E-6</v>
      </c>
      <c r="IW2472" s="118" t="str">
        <f t="shared" si="1597"/>
        <v/>
      </c>
      <c r="IX2472" s="118" t="str">
        <f t="shared" si="1598"/>
        <v/>
      </c>
      <c r="IY2472" s="118">
        <f t="shared" si="1599"/>
        <v>1.1053958635650295E-7</v>
      </c>
      <c r="IZ2472" s="118" t="str">
        <f t="shared" si="1600"/>
        <v/>
      </c>
      <c r="JA2472" s="118" t="str">
        <f t="shared" si="1601"/>
        <v/>
      </c>
      <c r="JB2472" s="118"/>
      <c r="JC2472" s="118">
        <v>1752</v>
      </c>
      <c r="JD2472" s="118">
        <f t="shared" si="1602"/>
        <v>3660.0603738733143</v>
      </c>
      <c r="JE2472" s="118">
        <f t="shared" si="1603"/>
        <v>3.5558015499511535E-6</v>
      </c>
      <c r="JF2472" s="118">
        <f t="shared" si="1604"/>
        <v>0.99868513431011463</v>
      </c>
      <c r="JG2472" s="118">
        <f t="shared" si="1605"/>
        <v>3.5558015499511535E-6</v>
      </c>
      <c r="JH2472" s="118" t="str">
        <f t="shared" si="1606"/>
        <v/>
      </c>
      <c r="JI2472" s="118" t="str">
        <f t="shared" si="1607"/>
        <v/>
      </c>
      <c r="JJ2472" s="118">
        <f t="shared" si="1608"/>
        <v>1.1053958635650295E-7</v>
      </c>
      <c r="JK2472" s="118" t="str">
        <f t="shared" si="1609"/>
        <v/>
      </c>
      <c r="JL2472" s="118" t="str">
        <f t="shared" si="1610"/>
        <v/>
      </c>
      <c r="JM2472" s="118"/>
      <c r="JN2472" s="118"/>
      <c r="JO2472" s="118"/>
      <c r="JP2472" s="118">
        <f t="shared" si="1564"/>
        <v>11.244799999999806</v>
      </c>
      <c r="JQ2472" s="138">
        <f t="shared" si="1565"/>
        <v>0.12829168641517785</v>
      </c>
      <c r="JR2472" s="118">
        <f t="shared" si="1566"/>
        <v>2.607443618002081E-4</v>
      </c>
      <c r="JS2472" s="118" t="str">
        <f t="shared" si="1562"/>
        <v/>
      </c>
      <c r="JT2472" s="119" t="str">
        <f t="shared" si="1563"/>
        <v/>
      </c>
    </row>
    <row r="2473" spans="209:280" ht="20.100000000000001" customHeight="1" x14ac:dyDescent="0.25">
      <c r="HA2473" s="1">
        <v>1753</v>
      </c>
      <c r="HB2473" s="1">
        <f t="shared" si="1567"/>
        <v>47832.950570882698</v>
      </c>
      <c r="HC2473" s="1">
        <f t="shared" si="1568"/>
        <v>2.6918250053084783E-7</v>
      </c>
      <c r="HD2473" s="1">
        <f t="shared" si="1569"/>
        <v>0.9987023370123862</v>
      </c>
      <c r="HE2473" s="1">
        <f t="shared" si="1570"/>
        <v>2.6918250053084783E-7</v>
      </c>
      <c r="HF2473" s="1" t="str">
        <f t="shared" si="1571"/>
        <v/>
      </c>
      <c r="HG2473" s="1" t="str">
        <f t="shared" si="1572"/>
        <v/>
      </c>
      <c r="HK2473" s="1">
        <f t="shared" si="1573"/>
        <v>4.0379880645614371E-27</v>
      </c>
      <c r="HL2473" s="1" t="str">
        <f t="shared" si="1574"/>
        <v/>
      </c>
      <c r="HM2473" s="1" t="str">
        <f t="shared" si="1575"/>
        <v/>
      </c>
      <c r="HR2473" s="1">
        <v>1753</v>
      </c>
      <c r="HS2473" s="1">
        <f t="shared" si="1576"/>
        <v>107.86640602949259</v>
      </c>
      <c r="HT2473" s="1">
        <f t="shared" si="1577"/>
        <v>1.1936796372837477E-4</v>
      </c>
      <c r="HU2473" s="1">
        <f t="shared" si="1578"/>
        <v>0.9987023370123862</v>
      </c>
      <c r="HV2473" s="118">
        <f t="shared" si="1579"/>
        <v>1.1936796372837477E-4</v>
      </c>
      <c r="HW2473" s="118" t="str">
        <f t="shared" si="1580"/>
        <v/>
      </c>
      <c r="HX2473" s="118" t="str">
        <f t="shared" si="1581"/>
        <v/>
      </c>
      <c r="HY2473" s="118">
        <f t="shared" si="1582"/>
        <v>9.9114599543087393E-4</v>
      </c>
      <c r="HZ2473" s="118" t="str">
        <f t="shared" si="1583"/>
        <v/>
      </c>
      <c r="IA2473" s="118" t="str">
        <f t="shared" si="1584"/>
        <v/>
      </c>
      <c r="IB2473" s="118"/>
      <c r="IC2473" s="118"/>
      <c r="ID2473" s="118"/>
      <c r="IE2473" s="118">
        <v>1753</v>
      </c>
      <c r="IF2473" s="118">
        <f t="shared" si="1611"/>
        <v>183.47472142216245</v>
      </c>
      <c r="IG2473" s="118">
        <f t="shared" si="1585"/>
        <v>7.0177478088724523E-5</v>
      </c>
      <c r="IH2473" s="118">
        <f t="shared" si="1586"/>
        <v>0.9987023370123862</v>
      </c>
      <c r="II2473" s="118">
        <f t="shared" si="1587"/>
        <v>7.0177478088724523E-5</v>
      </c>
      <c r="IJ2473" s="118" t="str">
        <f t="shared" si="1588"/>
        <v/>
      </c>
      <c r="IK2473" s="118" t="str">
        <f t="shared" si="1589"/>
        <v/>
      </c>
      <c r="IL2473" s="118">
        <f t="shared" si="1590"/>
        <v>9.0929033066443601E-55</v>
      </c>
      <c r="IM2473" s="118" t="str">
        <f t="shared" si="1591"/>
        <v/>
      </c>
      <c r="IN2473" s="118" t="str">
        <f t="shared" si="1592"/>
        <v/>
      </c>
      <c r="IO2473" s="118"/>
      <c r="IP2473" s="118"/>
      <c r="IQ2473" s="118"/>
      <c r="IR2473" s="118">
        <v>1753</v>
      </c>
      <c r="IS2473" s="118">
        <f t="shared" si="1593"/>
        <v>4755.1076987206079</v>
      </c>
      <c r="IT2473" s="118">
        <f t="shared" si="1594"/>
        <v>2.7077816230961426E-6</v>
      </c>
      <c r="IU2473" s="118">
        <f t="shared" si="1595"/>
        <v>0.9987023370123862</v>
      </c>
      <c r="IV2473" s="118">
        <f t="shared" si="1596"/>
        <v>2.7077816230961426E-6</v>
      </c>
      <c r="IW2473" s="118" t="str">
        <f t="shared" si="1597"/>
        <v/>
      </c>
      <c r="IX2473" s="118" t="str">
        <f t="shared" si="1598"/>
        <v/>
      </c>
      <c r="IY2473" s="118">
        <f t="shared" si="1599"/>
        <v>1.1229148654312093E-7</v>
      </c>
      <c r="IZ2473" s="118" t="str">
        <f t="shared" si="1600"/>
        <v/>
      </c>
      <c r="JA2473" s="118" t="str">
        <f t="shared" si="1601"/>
        <v/>
      </c>
      <c r="JB2473" s="118"/>
      <c r="JC2473" s="118">
        <v>1753</v>
      </c>
      <c r="JD2473" s="118">
        <f t="shared" si="1602"/>
        <v>3664.927475434316</v>
      </c>
      <c r="JE2473" s="118">
        <f t="shared" si="1603"/>
        <v>3.5132463953908912E-6</v>
      </c>
      <c r="JF2473" s="118">
        <f t="shared" si="1604"/>
        <v>0.9987023370123862</v>
      </c>
      <c r="JG2473" s="118">
        <f t="shared" si="1605"/>
        <v>3.5132463953908912E-6</v>
      </c>
      <c r="JH2473" s="118" t="str">
        <f t="shared" si="1606"/>
        <v/>
      </c>
      <c r="JI2473" s="118" t="str">
        <f t="shared" si="1607"/>
        <v/>
      </c>
      <c r="JJ2473" s="118">
        <f t="shared" si="1608"/>
        <v>1.1229148654312093E-7</v>
      </c>
      <c r="JK2473" s="118" t="str">
        <f t="shared" si="1609"/>
        <v/>
      </c>
      <c r="JL2473" s="118" t="str">
        <f t="shared" si="1610"/>
        <v/>
      </c>
      <c r="JM2473" s="118"/>
      <c r="JN2473" s="118"/>
      <c r="JO2473" s="118"/>
      <c r="JP2473" s="118">
        <f t="shared" si="1564"/>
        <v>11.251199999999805</v>
      </c>
      <c r="JQ2473" s="138">
        <f t="shared" si="1565"/>
        <v>0.12803094205337764</v>
      </c>
      <c r="JR2473" s="118">
        <f t="shared" si="1566"/>
        <v>2.6028118863427596E-4</v>
      </c>
      <c r="JS2473" s="118" t="str">
        <f t="shared" si="1562"/>
        <v/>
      </c>
      <c r="JT2473" s="119" t="str">
        <f t="shared" si="1563"/>
        <v/>
      </c>
    </row>
    <row r="2474" spans="209:280" ht="20.100000000000001" customHeight="1" x14ac:dyDescent="0.25">
      <c r="HA2474" s="1">
        <v>1754</v>
      </c>
      <c r="HB2474" s="1">
        <f t="shared" si="1567"/>
        <v>47896.473745611635</v>
      </c>
      <c r="HC2474" s="1">
        <f t="shared" si="1568"/>
        <v>2.6595672037860297E-7</v>
      </c>
      <c r="HD2474" s="1">
        <f t="shared" si="1569"/>
        <v>0.99871933370029786</v>
      </c>
      <c r="HE2474" s="1">
        <f t="shared" si="1570"/>
        <v>2.6595672037860297E-7</v>
      </c>
      <c r="HF2474" s="1" t="str">
        <f t="shared" si="1571"/>
        <v/>
      </c>
      <c r="HG2474" s="1" t="str">
        <f t="shared" si="1572"/>
        <v/>
      </c>
      <c r="HK2474" s="1">
        <f t="shared" si="1573"/>
        <v>4.2030539687856931E-27</v>
      </c>
      <c r="HL2474" s="1" t="str">
        <f t="shared" si="1574"/>
        <v/>
      </c>
      <c r="HM2474" s="1" t="str">
        <f t="shared" si="1575"/>
        <v/>
      </c>
      <c r="HR2474" s="1">
        <v>1754</v>
      </c>
      <c r="HS2474" s="1">
        <f t="shared" si="1576"/>
        <v>108.00965490868182</v>
      </c>
      <c r="HT2474" s="1">
        <f t="shared" si="1577"/>
        <v>1.1793750369679978E-4</v>
      </c>
      <c r="HU2474" s="1">
        <f t="shared" si="1578"/>
        <v>0.99871933370029786</v>
      </c>
      <c r="HV2474" s="118">
        <f t="shared" si="1579"/>
        <v>1.1793750369679978E-4</v>
      </c>
      <c r="HW2474" s="118" t="str">
        <f t="shared" si="1580"/>
        <v/>
      </c>
      <c r="HX2474" s="118" t="str">
        <f t="shared" si="1581"/>
        <v/>
      </c>
      <c r="HY2474" s="118">
        <f t="shared" si="1582"/>
        <v>9.9989751829885763E-4</v>
      </c>
      <c r="HZ2474" s="118" t="str">
        <f t="shared" si="1583"/>
        <v/>
      </c>
      <c r="IA2474" s="118" t="str">
        <f t="shared" si="1584"/>
        <v/>
      </c>
      <c r="IB2474" s="118"/>
      <c r="IC2474" s="118"/>
      <c r="ID2474" s="118"/>
      <c r="IE2474" s="118">
        <v>1754</v>
      </c>
      <c r="IF2474" s="118">
        <f t="shared" si="1611"/>
        <v>183.71837975074433</v>
      </c>
      <c r="IG2474" s="118">
        <f t="shared" si="1585"/>
        <v>6.933649802684546E-5</v>
      </c>
      <c r="IH2474" s="118">
        <f t="shared" si="1586"/>
        <v>0.99871933370029786</v>
      </c>
      <c r="II2474" s="118">
        <f t="shared" si="1587"/>
        <v>6.933649802684546E-5</v>
      </c>
      <c r="IJ2474" s="118" t="str">
        <f t="shared" si="1588"/>
        <v/>
      </c>
      <c r="IK2474" s="118" t="str">
        <f t="shared" si="1589"/>
        <v/>
      </c>
      <c r="IL2474" s="118">
        <f t="shared" si="1590"/>
        <v>9.6726324127571273E-55</v>
      </c>
      <c r="IM2474" s="118" t="str">
        <f t="shared" si="1591"/>
        <v/>
      </c>
      <c r="IN2474" s="118" t="str">
        <f t="shared" si="1592"/>
        <v/>
      </c>
      <c r="IO2474" s="118"/>
      <c r="IP2474" s="118"/>
      <c r="IQ2474" s="118"/>
      <c r="IR2474" s="118">
        <v>1754</v>
      </c>
      <c r="IS2474" s="118">
        <f t="shared" si="1593"/>
        <v>4761.4225827826549</v>
      </c>
      <c r="IT2474" s="118">
        <f t="shared" si="1594"/>
        <v>2.6753326035678588E-6</v>
      </c>
      <c r="IU2474" s="118">
        <f t="shared" si="1595"/>
        <v>0.99871933370029786</v>
      </c>
      <c r="IV2474" s="118">
        <f t="shared" si="1596"/>
        <v>2.6753326035678588E-6</v>
      </c>
      <c r="IW2474" s="118" t="str">
        <f t="shared" si="1597"/>
        <v/>
      </c>
      <c r="IX2474" s="118" t="str">
        <f t="shared" si="1598"/>
        <v/>
      </c>
      <c r="IY2474" s="118">
        <f t="shared" si="1599"/>
        <v>1.1406932681080187E-7</v>
      </c>
      <c r="IZ2474" s="118" t="str">
        <f t="shared" si="1600"/>
        <v/>
      </c>
      <c r="JA2474" s="118" t="str">
        <f t="shared" si="1601"/>
        <v/>
      </c>
      <c r="JB2474" s="118"/>
      <c r="JC2474" s="118">
        <v>1754</v>
      </c>
      <c r="JD2474" s="118">
        <f t="shared" si="1602"/>
        <v>3669.7945769953176</v>
      </c>
      <c r="JE2474" s="118">
        <f t="shared" si="1603"/>
        <v>3.4711449940373606E-6</v>
      </c>
      <c r="JF2474" s="118">
        <f t="shared" si="1604"/>
        <v>0.99871933370029786</v>
      </c>
      <c r="JG2474" s="118">
        <f t="shared" si="1605"/>
        <v>3.4711449940373606E-6</v>
      </c>
      <c r="JH2474" s="118" t="str">
        <f t="shared" si="1606"/>
        <v/>
      </c>
      <c r="JI2474" s="118" t="str">
        <f t="shared" si="1607"/>
        <v/>
      </c>
      <c r="JJ2474" s="118">
        <f t="shared" si="1608"/>
        <v>1.1406932681080187E-7</v>
      </c>
      <c r="JK2474" s="118" t="str">
        <f t="shared" si="1609"/>
        <v/>
      </c>
      <c r="JL2474" s="118" t="str">
        <f t="shared" si="1610"/>
        <v/>
      </c>
      <c r="JM2474" s="118"/>
      <c r="JN2474" s="118"/>
      <c r="JO2474" s="118"/>
      <c r="JP2474" s="118">
        <f t="shared" si="1564"/>
        <v>11.257599999999805</v>
      </c>
      <c r="JQ2474" s="138">
        <f t="shared" si="1565"/>
        <v>0.12777066086474337</v>
      </c>
      <c r="JR2474" s="118">
        <f t="shared" si="1566"/>
        <v>2.5981862817439638E-4</v>
      </c>
      <c r="JS2474" s="118" t="str">
        <f t="shared" si="1562"/>
        <v/>
      </c>
      <c r="JT2474" s="119" t="str">
        <f t="shared" si="1563"/>
        <v/>
      </c>
    </row>
    <row r="2475" spans="209:280" ht="20.100000000000001" customHeight="1" x14ac:dyDescent="0.25">
      <c r="HA2475" s="1">
        <v>1755</v>
      </c>
      <c r="HB2475" s="1">
        <f t="shared" si="1567"/>
        <v>47959.996920340556</v>
      </c>
      <c r="HC2475" s="1">
        <f t="shared" si="1568"/>
        <v>2.6276539246226646E-7</v>
      </c>
      <c r="HD2475" s="1">
        <f t="shared" si="1569"/>
        <v>0.99873612657232769</v>
      </c>
      <c r="HE2475" s="1">
        <f t="shared" si="1570"/>
        <v>2.6276539246226646E-7</v>
      </c>
      <c r="HF2475" s="1" t="str">
        <f t="shared" si="1571"/>
        <v/>
      </c>
      <c r="HG2475" s="1" t="str">
        <f t="shared" si="1572"/>
        <v/>
      </c>
      <c r="HK2475" s="1">
        <f t="shared" si="1573"/>
        <v>4.3747974817509299E-27</v>
      </c>
      <c r="HL2475" s="1" t="str">
        <f t="shared" si="1574"/>
        <v/>
      </c>
      <c r="HM2475" s="1" t="str">
        <f t="shared" si="1575"/>
        <v/>
      </c>
      <c r="HR2475" s="1">
        <v>1755</v>
      </c>
      <c r="HS2475" s="1">
        <f t="shared" si="1576"/>
        <v>108.15290378787105</v>
      </c>
      <c r="HT2475" s="1">
        <f t="shared" si="1577"/>
        <v>1.1652232137918483E-4</v>
      </c>
      <c r="HU2475" s="1">
        <f t="shared" si="1578"/>
        <v>0.99873612657232769</v>
      </c>
      <c r="HV2475" s="118">
        <f t="shared" si="1579"/>
        <v>1.1652232137918483E-4</v>
      </c>
      <c r="HW2475" s="118" t="str">
        <f t="shared" si="1580"/>
        <v/>
      </c>
      <c r="HX2475" s="118" t="str">
        <f t="shared" si="1581"/>
        <v/>
      </c>
      <c r="HY2475" s="118">
        <f t="shared" si="1582"/>
        <v>1.0087101750058584E-3</v>
      </c>
      <c r="HZ2475" s="118" t="str">
        <f t="shared" si="1583"/>
        <v/>
      </c>
      <c r="IA2475" s="118" t="str">
        <f t="shared" si="1584"/>
        <v/>
      </c>
      <c r="IB2475" s="118"/>
      <c r="IC2475" s="118"/>
      <c r="ID2475" s="118"/>
      <c r="IE2475" s="118">
        <v>1755</v>
      </c>
      <c r="IF2475" s="118">
        <f t="shared" si="1611"/>
        <v>183.96203807932622</v>
      </c>
      <c r="IG2475" s="118">
        <f t="shared" si="1585"/>
        <v>6.8504499867674671E-5</v>
      </c>
      <c r="IH2475" s="118">
        <f t="shared" si="1586"/>
        <v>0.99873612657232769</v>
      </c>
      <c r="II2475" s="118">
        <f t="shared" si="1587"/>
        <v>6.8504499867674671E-5</v>
      </c>
      <c r="IJ2475" s="118" t="str">
        <f t="shared" si="1588"/>
        <v/>
      </c>
      <c r="IK2475" s="118" t="str">
        <f t="shared" si="1589"/>
        <v/>
      </c>
      <c r="IL2475" s="118">
        <f t="shared" si="1590"/>
        <v>1.0289158225057439E-54</v>
      </c>
      <c r="IM2475" s="118" t="str">
        <f t="shared" si="1591"/>
        <v/>
      </c>
      <c r="IN2475" s="118" t="str">
        <f t="shared" si="1592"/>
        <v/>
      </c>
      <c r="IO2475" s="118"/>
      <c r="IP2475" s="118"/>
      <c r="IQ2475" s="118"/>
      <c r="IR2475" s="118">
        <v>1755</v>
      </c>
      <c r="IS2475" s="118">
        <f t="shared" si="1593"/>
        <v>4767.7374668447001</v>
      </c>
      <c r="IT2475" s="118">
        <f t="shared" si="1594"/>
        <v>2.6432301486605447E-6</v>
      </c>
      <c r="IU2475" s="118">
        <f t="shared" si="1595"/>
        <v>0.99873612657232769</v>
      </c>
      <c r="IV2475" s="118">
        <f t="shared" si="1596"/>
        <v>2.6432301486605447E-6</v>
      </c>
      <c r="IW2475" s="118" t="str">
        <f t="shared" si="1597"/>
        <v/>
      </c>
      <c r="IX2475" s="118" t="str">
        <f t="shared" si="1598"/>
        <v/>
      </c>
      <c r="IY2475" s="118">
        <f t="shared" si="1599"/>
        <v>1.1587346051169496E-7</v>
      </c>
      <c r="IZ2475" s="118" t="str">
        <f t="shared" si="1600"/>
        <v/>
      </c>
      <c r="JA2475" s="118" t="str">
        <f t="shared" si="1601"/>
        <v/>
      </c>
      <c r="JB2475" s="118"/>
      <c r="JC2475" s="118">
        <v>1755</v>
      </c>
      <c r="JD2475" s="118">
        <f t="shared" si="1602"/>
        <v>3674.6616785563192</v>
      </c>
      <c r="JE2475" s="118">
        <f t="shared" si="1603"/>
        <v>3.4294932474473377E-6</v>
      </c>
      <c r="JF2475" s="118">
        <f t="shared" si="1604"/>
        <v>0.99873612657232769</v>
      </c>
      <c r="JG2475" s="118">
        <f t="shared" si="1605"/>
        <v>3.4294932474473377E-6</v>
      </c>
      <c r="JH2475" s="118" t="str">
        <f t="shared" si="1606"/>
        <v/>
      </c>
      <c r="JI2475" s="118" t="str">
        <f t="shared" si="1607"/>
        <v/>
      </c>
      <c r="JJ2475" s="118">
        <f t="shared" si="1608"/>
        <v>1.1587346051169496E-7</v>
      </c>
      <c r="JK2475" s="118" t="str">
        <f t="shared" si="1609"/>
        <v/>
      </c>
      <c r="JL2475" s="118" t="str">
        <f t="shared" si="1610"/>
        <v/>
      </c>
      <c r="JM2475" s="118"/>
      <c r="JN2475" s="118"/>
      <c r="JO2475" s="118"/>
      <c r="JP2475" s="118">
        <f t="shared" si="1564"/>
        <v>11.263999999999804</v>
      </c>
      <c r="JQ2475" s="138">
        <f t="shared" si="1565"/>
        <v>0.12751084223656897</v>
      </c>
      <c r="JR2475" s="118">
        <f t="shared" si="1566"/>
        <v>2.593566803169578E-4</v>
      </c>
      <c r="JS2475" s="118" t="str">
        <f t="shared" si="1562"/>
        <v/>
      </c>
      <c r="JT2475" s="119" t="str">
        <f t="shared" si="1563"/>
        <v/>
      </c>
    </row>
    <row r="2476" spans="209:280" ht="20.100000000000001" customHeight="1" x14ac:dyDescent="0.25">
      <c r="HA2476" s="1">
        <v>1756</v>
      </c>
      <c r="HB2476" s="1">
        <f t="shared" si="1567"/>
        <v>48023.520095069478</v>
      </c>
      <c r="HC2476" s="1">
        <f t="shared" si="1568"/>
        <v>2.5960820488376694E-7</v>
      </c>
      <c r="HD2476" s="1">
        <f t="shared" si="1569"/>
        <v>0.99875271780707342</v>
      </c>
      <c r="HE2476" s="1">
        <f t="shared" si="1570"/>
        <v>2.5960820488376694E-7</v>
      </c>
      <c r="HF2476" s="1" t="str">
        <f t="shared" si="1571"/>
        <v/>
      </c>
      <c r="HG2476" s="1" t="str">
        <f t="shared" si="1572"/>
        <v/>
      </c>
      <c r="HK2476" s="1">
        <f t="shared" si="1573"/>
        <v>4.5534858532081191E-27</v>
      </c>
      <c r="HL2476" s="1" t="str">
        <f t="shared" si="1574"/>
        <v/>
      </c>
      <c r="HM2476" s="1" t="str">
        <f t="shared" si="1575"/>
        <v/>
      </c>
      <c r="HR2476" s="1">
        <v>1756</v>
      </c>
      <c r="HS2476" s="1">
        <f t="shared" si="1576"/>
        <v>108.29615266706028</v>
      </c>
      <c r="HT2476" s="1">
        <f t="shared" si="1577"/>
        <v>1.1512227846550794E-4</v>
      </c>
      <c r="HU2476" s="1">
        <f t="shared" si="1578"/>
        <v>0.99875271780707342</v>
      </c>
      <c r="HV2476" s="118">
        <f t="shared" si="1579"/>
        <v>1.1512227846550794E-4</v>
      </c>
      <c r="HW2476" s="118" t="str">
        <f t="shared" si="1580"/>
        <v/>
      </c>
      <c r="HX2476" s="118" t="str">
        <f t="shared" si="1581"/>
        <v/>
      </c>
      <c r="HY2476" s="118">
        <f t="shared" si="1582"/>
        <v>1.0175842211131501E-3</v>
      </c>
      <c r="HZ2476" s="118" t="str">
        <f t="shared" si="1583"/>
        <v/>
      </c>
      <c r="IA2476" s="118" t="str">
        <f t="shared" si="1584"/>
        <v/>
      </c>
      <c r="IB2476" s="118"/>
      <c r="IC2476" s="118"/>
      <c r="ID2476" s="118"/>
      <c r="IE2476" s="118">
        <v>1756</v>
      </c>
      <c r="IF2476" s="118">
        <f t="shared" si="1611"/>
        <v>184.20569640790811</v>
      </c>
      <c r="IG2476" s="118">
        <f t="shared" si="1585"/>
        <v>6.7681402297530918E-5</v>
      </c>
      <c r="IH2476" s="118">
        <f t="shared" si="1586"/>
        <v>0.99875271780707342</v>
      </c>
      <c r="II2476" s="118">
        <f t="shared" si="1587"/>
        <v>6.7681402297530918E-5</v>
      </c>
      <c r="IJ2476" s="118" t="str">
        <f t="shared" si="1588"/>
        <v/>
      </c>
      <c r="IK2476" s="118" t="str">
        <f t="shared" si="1589"/>
        <v/>
      </c>
      <c r="IL2476" s="118">
        <f t="shared" si="1590"/>
        <v>1.0944805778596718E-54</v>
      </c>
      <c r="IM2476" s="118" t="str">
        <f t="shared" si="1591"/>
        <v/>
      </c>
      <c r="IN2476" s="118" t="str">
        <f t="shared" si="1592"/>
        <v/>
      </c>
      <c r="IO2476" s="118"/>
      <c r="IP2476" s="118"/>
      <c r="IQ2476" s="118"/>
      <c r="IR2476" s="118">
        <v>1756</v>
      </c>
      <c r="IS2476" s="118">
        <f t="shared" si="1593"/>
        <v>4774.0523509067471</v>
      </c>
      <c r="IT2476" s="118">
        <f t="shared" si="1594"/>
        <v>2.6114711209047643E-6</v>
      </c>
      <c r="IU2476" s="118">
        <f t="shared" si="1595"/>
        <v>0.99875271780707342</v>
      </c>
      <c r="IV2476" s="118">
        <f t="shared" si="1596"/>
        <v>2.6114711209047643E-6</v>
      </c>
      <c r="IW2476" s="118" t="str">
        <f t="shared" si="1597"/>
        <v/>
      </c>
      <c r="IX2476" s="118" t="str">
        <f t="shared" si="1598"/>
        <v/>
      </c>
      <c r="IY2476" s="118">
        <f t="shared" si="1599"/>
        <v>1.1770424531742694E-7</v>
      </c>
      <c r="IZ2476" s="118" t="str">
        <f t="shared" si="1600"/>
        <v/>
      </c>
      <c r="JA2476" s="118" t="str">
        <f t="shared" si="1601"/>
        <v/>
      </c>
      <c r="JB2476" s="118"/>
      <c r="JC2476" s="118">
        <v>1756</v>
      </c>
      <c r="JD2476" s="118">
        <f t="shared" si="1602"/>
        <v>3679.5287801173208</v>
      </c>
      <c r="JE2476" s="118">
        <f t="shared" si="1603"/>
        <v>3.3882870848704136E-6</v>
      </c>
      <c r="JF2476" s="118">
        <f t="shared" si="1604"/>
        <v>0.99875271780707342</v>
      </c>
      <c r="JG2476" s="118">
        <f t="shared" si="1605"/>
        <v>3.3882870848704136E-6</v>
      </c>
      <c r="JH2476" s="118" t="str">
        <f t="shared" si="1606"/>
        <v/>
      </c>
      <c r="JI2476" s="118" t="str">
        <f t="shared" si="1607"/>
        <v/>
      </c>
      <c r="JJ2476" s="118">
        <f t="shared" si="1608"/>
        <v>1.1770424531742694E-7</v>
      </c>
      <c r="JK2476" s="118" t="str">
        <f t="shared" si="1609"/>
        <v/>
      </c>
      <c r="JL2476" s="118" t="str">
        <f t="shared" si="1610"/>
        <v/>
      </c>
      <c r="JM2476" s="118"/>
      <c r="JN2476" s="118"/>
      <c r="JO2476" s="118"/>
      <c r="JP2476" s="118">
        <f t="shared" si="1564"/>
        <v>11.270399999999803</v>
      </c>
      <c r="JQ2476" s="138">
        <f t="shared" si="1565"/>
        <v>0.12725148555625201</v>
      </c>
      <c r="JR2476" s="118">
        <f t="shared" si="1566"/>
        <v>2.5889534495585065E-4</v>
      </c>
      <c r="JS2476" s="118" t="str">
        <f t="shared" si="1562"/>
        <v/>
      </c>
      <c r="JT2476" s="119" t="str">
        <f t="shared" si="1563"/>
        <v/>
      </c>
    </row>
    <row r="2477" spans="209:280" ht="20.100000000000001" customHeight="1" x14ac:dyDescent="0.25">
      <c r="HA2477" s="1">
        <v>1757</v>
      </c>
      <c r="HB2477" s="1">
        <f t="shared" si="1567"/>
        <v>48087.043269798414</v>
      </c>
      <c r="HC2477" s="1">
        <f t="shared" si="1568"/>
        <v>2.5648484786121846E-7</v>
      </c>
      <c r="HD2477" s="1">
        <f t="shared" si="1569"/>
        <v>0.99876910956338749</v>
      </c>
      <c r="HE2477" s="1">
        <f t="shared" si="1570"/>
        <v>2.5648484786121846E-7</v>
      </c>
      <c r="HF2477" s="1" t="str">
        <f t="shared" si="1571"/>
        <v/>
      </c>
      <c r="HG2477" s="1" t="str">
        <f t="shared" si="1572"/>
        <v/>
      </c>
      <c r="HK2477" s="1">
        <f t="shared" si="1573"/>
        <v>4.7393969107771911E-27</v>
      </c>
      <c r="HL2477" s="1" t="str">
        <f t="shared" si="1574"/>
        <v/>
      </c>
      <c r="HM2477" s="1" t="str">
        <f t="shared" si="1575"/>
        <v/>
      </c>
      <c r="HR2477" s="1">
        <v>1757</v>
      </c>
      <c r="HS2477" s="1">
        <f t="shared" si="1576"/>
        <v>108.43940154624951</v>
      </c>
      <c r="HT2477" s="1">
        <f t="shared" si="1577"/>
        <v>1.1373723758416154E-4</v>
      </c>
      <c r="HU2477" s="1">
        <f t="shared" si="1578"/>
        <v>0.99876910956338749</v>
      </c>
      <c r="HV2477" s="118">
        <f t="shared" si="1579"/>
        <v>1.1373723758416154E-4</v>
      </c>
      <c r="HW2477" s="118" t="str">
        <f t="shared" si="1580"/>
        <v/>
      </c>
      <c r="HX2477" s="118" t="str">
        <f t="shared" si="1581"/>
        <v/>
      </c>
      <c r="HY2477" s="118">
        <f t="shared" si="1582"/>
        <v>1.0265199114727185E-3</v>
      </c>
      <c r="HZ2477" s="118" t="str">
        <f t="shared" si="1583"/>
        <v/>
      </c>
      <c r="IA2477" s="118" t="str">
        <f t="shared" si="1584"/>
        <v/>
      </c>
      <c r="IB2477" s="118"/>
      <c r="IC2477" s="118"/>
      <c r="ID2477" s="118"/>
      <c r="IE2477" s="118">
        <v>1757</v>
      </c>
      <c r="IF2477" s="118">
        <f t="shared" si="1611"/>
        <v>184.44935473648999</v>
      </c>
      <c r="IG2477" s="118">
        <f t="shared" si="1585"/>
        <v>6.6867124554435175E-5</v>
      </c>
      <c r="IH2477" s="118">
        <f t="shared" si="1586"/>
        <v>0.99876910956338749</v>
      </c>
      <c r="II2477" s="118">
        <f t="shared" si="1587"/>
        <v>6.6867124554435175E-5</v>
      </c>
      <c r="IJ2477" s="118" t="str">
        <f t="shared" si="1588"/>
        <v/>
      </c>
      <c r="IK2477" s="118" t="str">
        <f t="shared" si="1589"/>
        <v/>
      </c>
      <c r="IL2477" s="118">
        <f t="shared" si="1590"/>
        <v>1.1642046346847279E-54</v>
      </c>
      <c r="IM2477" s="118" t="str">
        <f t="shared" si="1591"/>
        <v/>
      </c>
      <c r="IN2477" s="118" t="str">
        <f t="shared" si="1592"/>
        <v/>
      </c>
      <c r="IO2477" s="118"/>
      <c r="IP2477" s="118"/>
      <c r="IQ2477" s="118"/>
      <c r="IR2477" s="118">
        <v>1757</v>
      </c>
      <c r="IS2477" s="118">
        <f t="shared" si="1593"/>
        <v>4780.3672349687922</v>
      </c>
      <c r="IT2477" s="118">
        <f t="shared" si="1594"/>
        <v>2.5800524041184031E-6</v>
      </c>
      <c r="IU2477" s="118">
        <f t="shared" si="1595"/>
        <v>0.99876910956338749</v>
      </c>
      <c r="IV2477" s="118">
        <f t="shared" si="1596"/>
        <v>2.5800524041184031E-6</v>
      </c>
      <c r="IW2477" s="118" t="str">
        <f t="shared" si="1597"/>
        <v/>
      </c>
      <c r="IX2477" s="118" t="str">
        <f t="shared" si="1598"/>
        <v/>
      </c>
      <c r="IY2477" s="118">
        <f t="shared" si="1599"/>
        <v>1.1956204326434341E-7</v>
      </c>
      <c r="IZ2477" s="118" t="str">
        <f t="shared" si="1600"/>
        <v/>
      </c>
      <c r="JA2477" s="118" t="str">
        <f t="shared" si="1601"/>
        <v/>
      </c>
      <c r="JB2477" s="118"/>
      <c r="JC2477" s="118">
        <v>1757</v>
      </c>
      <c r="JD2477" s="118">
        <f t="shared" si="1602"/>
        <v>3684.3958816783224</v>
      </c>
      <c r="JE2477" s="118">
        <f t="shared" si="1603"/>
        <v>3.3475224631756683E-6</v>
      </c>
      <c r="JF2477" s="118">
        <f t="shared" si="1604"/>
        <v>0.99876910956338749</v>
      </c>
      <c r="JG2477" s="118">
        <f t="shared" si="1605"/>
        <v>3.3475224631756683E-6</v>
      </c>
      <c r="JH2477" s="118" t="str">
        <f t="shared" si="1606"/>
        <v/>
      </c>
      <c r="JI2477" s="118" t="str">
        <f t="shared" si="1607"/>
        <v/>
      </c>
      <c r="JJ2477" s="118">
        <f t="shared" si="1608"/>
        <v>1.1956204326434341E-7</v>
      </c>
      <c r="JK2477" s="118" t="str">
        <f t="shared" si="1609"/>
        <v/>
      </c>
      <c r="JL2477" s="118" t="str">
        <f t="shared" si="1610"/>
        <v/>
      </c>
      <c r="JM2477" s="118"/>
      <c r="JN2477" s="118"/>
      <c r="JO2477" s="118"/>
      <c r="JP2477" s="118">
        <f t="shared" si="1564"/>
        <v>11.276799999999803</v>
      </c>
      <c r="JQ2477" s="138">
        <f t="shared" si="1565"/>
        <v>0.12699259021129616</v>
      </c>
      <c r="JR2477" s="118">
        <f t="shared" si="1566"/>
        <v>2.5843462198188449E-4</v>
      </c>
      <c r="JS2477" s="118" t="str">
        <f t="shared" si="1562"/>
        <v/>
      </c>
      <c r="JT2477" s="119" t="str">
        <f t="shared" si="1563"/>
        <v/>
      </c>
    </row>
    <row r="2478" spans="209:280" ht="20.100000000000001" customHeight="1" x14ac:dyDescent="0.25">
      <c r="HA2478" s="1">
        <v>1758</v>
      </c>
      <c r="HB2478" s="1">
        <f t="shared" si="1567"/>
        <v>48150.566444527336</v>
      </c>
      <c r="HC2478" s="1">
        <f t="shared" si="1568"/>
        <v>2.5339501372320228E-7</v>
      </c>
      <c r="HD2478" s="1">
        <f t="shared" si="1569"/>
        <v>0.99878530398051069</v>
      </c>
      <c r="HE2478" s="1">
        <f t="shared" si="1570"/>
        <v>2.5339501372320228E-7</v>
      </c>
      <c r="HF2478" s="1" t="str">
        <f t="shared" si="1571"/>
        <v/>
      </c>
      <c r="HG2478" s="1" t="str">
        <f t="shared" si="1572"/>
        <v/>
      </c>
      <c r="HK2478" s="1">
        <f t="shared" si="1573"/>
        <v>4.9328194738552487E-27</v>
      </c>
      <c r="HL2478" s="1" t="str">
        <f t="shared" si="1574"/>
        <v/>
      </c>
      <c r="HM2478" s="1" t="str">
        <f t="shared" si="1575"/>
        <v/>
      </c>
      <c r="HR2478" s="1">
        <v>1758</v>
      </c>
      <c r="HS2478" s="1">
        <f t="shared" si="1576"/>
        <v>108.58265042543874</v>
      </c>
      <c r="HT2478" s="1">
        <f t="shared" si="1577"/>
        <v>1.1236706229941575E-4</v>
      </c>
      <c r="HU2478" s="1">
        <f t="shared" si="1578"/>
        <v>0.99878530398051069</v>
      </c>
      <c r="HV2478" s="118">
        <f t="shared" si="1579"/>
        <v>1.1236706229941575E-4</v>
      </c>
      <c r="HW2478" s="118" t="str">
        <f t="shared" si="1580"/>
        <v/>
      </c>
      <c r="HX2478" s="118" t="str">
        <f t="shared" si="1581"/>
        <v/>
      </c>
      <c r="HY2478" s="118">
        <f t="shared" si="1582"/>
        <v>1.0355175002046426E-3</v>
      </c>
      <c r="HZ2478" s="118" t="str">
        <f t="shared" si="1583"/>
        <v/>
      </c>
      <c r="IA2478" s="118" t="str">
        <f t="shared" si="1584"/>
        <v/>
      </c>
      <c r="IB2478" s="118"/>
      <c r="IC2478" s="118"/>
      <c r="ID2478" s="118"/>
      <c r="IE2478" s="118">
        <v>1758</v>
      </c>
      <c r="IF2478" s="118">
        <f t="shared" si="1611"/>
        <v>184.69301306507188</v>
      </c>
      <c r="IG2478" s="118">
        <f t="shared" si="1585"/>
        <v>6.6061586426619223E-5</v>
      </c>
      <c r="IH2478" s="118">
        <f t="shared" si="1586"/>
        <v>0.99878530398051069</v>
      </c>
      <c r="II2478" s="118">
        <f t="shared" si="1587"/>
        <v>6.6061586426619223E-5</v>
      </c>
      <c r="IJ2478" s="118" t="str">
        <f t="shared" si="1588"/>
        <v/>
      </c>
      <c r="IK2478" s="118" t="str">
        <f t="shared" si="1589"/>
        <v/>
      </c>
      <c r="IL2478" s="118">
        <f t="shared" si="1590"/>
        <v>1.2383506597133231E-54</v>
      </c>
      <c r="IM2478" s="118" t="str">
        <f t="shared" si="1591"/>
        <v/>
      </c>
      <c r="IN2478" s="118" t="str">
        <f t="shared" si="1592"/>
        <v/>
      </c>
      <c r="IO2478" s="118"/>
      <c r="IP2478" s="118"/>
      <c r="IQ2478" s="118"/>
      <c r="IR2478" s="118">
        <v>1758</v>
      </c>
      <c r="IS2478" s="118">
        <f t="shared" si="1593"/>
        <v>4786.6821190308374</v>
      </c>
      <c r="IT2478" s="118">
        <f t="shared" si="1594"/>
        <v>2.5489709033490895E-6</v>
      </c>
      <c r="IU2478" s="118">
        <f t="shared" si="1595"/>
        <v>0.99878530398051069</v>
      </c>
      <c r="IV2478" s="118">
        <f t="shared" si="1596"/>
        <v>2.5489709033490895E-6</v>
      </c>
      <c r="IW2478" s="118" t="str">
        <f t="shared" si="1597"/>
        <v/>
      </c>
      <c r="IX2478" s="118" t="str">
        <f t="shared" si="1598"/>
        <v/>
      </c>
      <c r="IY2478" s="118">
        <f t="shared" si="1599"/>
        <v>1.2144722079912097E-7</v>
      </c>
      <c r="IZ2478" s="118" t="str">
        <f t="shared" si="1600"/>
        <v/>
      </c>
      <c r="JA2478" s="118" t="str">
        <f t="shared" si="1601"/>
        <v/>
      </c>
      <c r="JB2478" s="118"/>
      <c r="JC2478" s="118">
        <v>1758</v>
      </c>
      <c r="JD2478" s="118">
        <f t="shared" si="1602"/>
        <v>3689.2629832393241</v>
      </c>
      <c r="JE2478" s="118">
        <f t="shared" si="1603"/>
        <v>3.307195366777E-6</v>
      </c>
      <c r="JF2478" s="118">
        <f t="shared" si="1604"/>
        <v>0.99878530398051069</v>
      </c>
      <c r="JG2478" s="118">
        <f t="shared" si="1605"/>
        <v>3.307195366777E-6</v>
      </c>
      <c r="JH2478" s="118" t="str">
        <f t="shared" si="1606"/>
        <v/>
      </c>
      <c r="JI2478" s="118" t="str">
        <f t="shared" si="1607"/>
        <v/>
      </c>
      <c r="JJ2478" s="118">
        <f t="shared" si="1608"/>
        <v>1.2144722079912097E-7</v>
      </c>
      <c r="JK2478" s="118" t="str">
        <f t="shared" si="1609"/>
        <v/>
      </c>
      <c r="JL2478" s="118" t="str">
        <f t="shared" si="1610"/>
        <v/>
      </c>
      <c r="JM2478" s="118"/>
      <c r="JN2478" s="118"/>
      <c r="JO2478" s="118"/>
      <c r="JP2478" s="118">
        <f t="shared" si="1564"/>
        <v>11.283199999999802</v>
      </c>
      <c r="JQ2478" s="138">
        <f t="shared" si="1565"/>
        <v>0.12673415558931428</v>
      </c>
      <c r="JR2478" s="118">
        <f t="shared" si="1566"/>
        <v>2.5797451128251048E-4</v>
      </c>
      <c r="JS2478" s="118" t="str">
        <f t="shared" si="1562"/>
        <v/>
      </c>
      <c r="JT2478" s="119" t="str">
        <f t="shared" si="1563"/>
        <v/>
      </c>
    </row>
    <row r="2479" spans="209:280" ht="20.100000000000001" customHeight="1" x14ac:dyDescent="0.25">
      <c r="HA2479" s="1">
        <v>1759</v>
      </c>
      <c r="HB2479" s="1">
        <f t="shared" si="1567"/>
        <v>48214.089619256272</v>
      </c>
      <c r="HC2479" s="1">
        <f t="shared" si="1568"/>
        <v>2.5033839690294322E-7</v>
      </c>
      <c r="HD2479" s="1">
        <f t="shared" si="1569"/>
        <v>0.99880130317820681</v>
      </c>
      <c r="HE2479" s="1">
        <f t="shared" si="1570"/>
        <v>2.5033839690294322E-7</v>
      </c>
      <c r="HF2479" s="1" t="str">
        <f t="shared" si="1571"/>
        <v/>
      </c>
      <c r="HG2479" s="1" t="str">
        <f t="shared" si="1572"/>
        <v/>
      </c>
      <c r="HK2479" s="1">
        <f t="shared" si="1573"/>
        <v>5.1340537835315898E-27</v>
      </c>
      <c r="HL2479" s="1" t="str">
        <f t="shared" si="1574"/>
        <v/>
      </c>
      <c r="HM2479" s="1" t="str">
        <f t="shared" si="1575"/>
        <v/>
      </c>
      <c r="HR2479" s="1">
        <v>1759</v>
      </c>
      <c r="HS2479" s="1">
        <f t="shared" si="1576"/>
        <v>108.72589930462797</v>
      </c>
      <c r="HT2479" s="1">
        <f t="shared" si="1577"/>
        <v>1.110116171088383E-4</v>
      </c>
      <c r="HU2479" s="1">
        <f t="shared" si="1578"/>
        <v>0.99880130317820681</v>
      </c>
      <c r="HV2479" s="118">
        <f t="shared" si="1579"/>
        <v>1.110116171088383E-4</v>
      </c>
      <c r="HW2479" s="118" t="str">
        <f t="shared" si="1580"/>
        <v/>
      </c>
      <c r="HX2479" s="118" t="str">
        <f t="shared" si="1581"/>
        <v/>
      </c>
      <c r="HY2479" s="118">
        <f t="shared" si="1582"/>
        <v>1.044577240674333E-3</v>
      </c>
      <c r="HZ2479" s="118" t="str">
        <f t="shared" si="1583"/>
        <v/>
      </c>
      <c r="IA2479" s="118" t="str">
        <f t="shared" si="1584"/>
        <v/>
      </c>
      <c r="IB2479" s="118"/>
      <c r="IC2479" s="118"/>
      <c r="ID2479" s="118"/>
      <c r="IE2479" s="118">
        <v>1759</v>
      </c>
      <c r="IF2479" s="118">
        <f t="shared" si="1611"/>
        <v>184.93667139365377</v>
      </c>
      <c r="IG2479" s="118">
        <f t="shared" si="1585"/>
        <v>6.5264708251008531E-5</v>
      </c>
      <c r="IH2479" s="118">
        <f t="shared" si="1586"/>
        <v>0.99880130317820681</v>
      </c>
      <c r="II2479" s="118">
        <f t="shared" si="1587"/>
        <v>6.5264708251008531E-5</v>
      </c>
      <c r="IJ2479" s="118" t="str">
        <f t="shared" si="1588"/>
        <v/>
      </c>
      <c r="IK2479" s="118" t="str">
        <f t="shared" si="1589"/>
        <v/>
      </c>
      <c r="IL2479" s="118">
        <f t="shared" si="1590"/>
        <v>1.3171978316563758E-54</v>
      </c>
      <c r="IM2479" s="118" t="str">
        <f t="shared" si="1591"/>
        <v/>
      </c>
      <c r="IN2479" s="118" t="str">
        <f t="shared" si="1592"/>
        <v/>
      </c>
      <c r="IO2479" s="118"/>
      <c r="IP2479" s="118"/>
      <c r="IQ2479" s="118"/>
      <c r="IR2479" s="118">
        <v>1759</v>
      </c>
      <c r="IS2479" s="118">
        <f t="shared" si="1593"/>
        <v>4792.9970030928844</v>
      </c>
      <c r="IT2479" s="118">
        <f t="shared" si="1594"/>
        <v>2.5182235448156713E-6</v>
      </c>
      <c r="IU2479" s="118">
        <f t="shared" si="1595"/>
        <v>0.99880130317820681</v>
      </c>
      <c r="IV2479" s="118">
        <f t="shared" si="1596"/>
        <v>2.5182235448156713E-6</v>
      </c>
      <c r="IW2479" s="118" t="str">
        <f t="shared" si="1597"/>
        <v/>
      </c>
      <c r="IX2479" s="118" t="str">
        <f t="shared" si="1598"/>
        <v/>
      </c>
      <c r="IY2479" s="118">
        <f t="shared" si="1599"/>
        <v>1.2336014882473972E-7</v>
      </c>
      <c r="IZ2479" s="118" t="str">
        <f t="shared" si="1600"/>
        <v/>
      </c>
      <c r="JA2479" s="118" t="str">
        <f t="shared" si="1601"/>
        <v/>
      </c>
      <c r="JB2479" s="118"/>
      <c r="JC2479" s="118">
        <v>1759</v>
      </c>
      <c r="JD2479" s="118">
        <f t="shared" si="1602"/>
        <v>3694.1300848003257</v>
      </c>
      <c r="JE2479" s="118">
        <f t="shared" si="1603"/>
        <v>3.2673018075571896E-6</v>
      </c>
      <c r="JF2479" s="118">
        <f t="shared" si="1604"/>
        <v>0.99880130317820681</v>
      </c>
      <c r="JG2479" s="118">
        <f t="shared" si="1605"/>
        <v>3.2673018075571896E-6</v>
      </c>
      <c r="JH2479" s="118" t="str">
        <f t="shared" si="1606"/>
        <v/>
      </c>
      <c r="JI2479" s="118" t="str">
        <f t="shared" si="1607"/>
        <v/>
      </c>
      <c r="JJ2479" s="118">
        <f t="shared" si="1608"/>
        <v>1.2336014882473972E-7</v>
      </c>
      <c r="JK2479" s="118" t="str">
        <f t="shared" si="1609"/>
        <v/>
      </c>
      <c r="JL2479" s="118" t="str">
        <f t="shared" si="1610"/>
        <v/>
      </c>
      <c r="JM2479" s="118"/>
      <c r="JN2479" s="118"/>
      <c r="JO2479" s="118"/>
      <c r="JP2479" s="118">
        <f t="shared" si="1564"/>
        <v>11.289599999999801</v>
      </c>
      <c r="JQ2479" s="138">
        <f t="shared" si="1565"/>
        <v>0.12647618107803177</v>
      </c>
      <c r="JR2479" s="118">
        <f t="shared" si="1566"/>
        <v>2.5751501274273725E-4</v>
      </c>
      <c r="JS2479" s="118" t="str">
        <f t="shared" si="1562"/>
        <v/>
      </c>
      <c r="JT2479" s="119" t="str">
        <f t="shared" si="1563"/>
        <v/>
      </c>
    </row>
    <row r="2480" spans="209:280" ht="20.100000000000001" customHeight="1" x14ac:dyDescent="0.25">
      <c r="HA2480" s="1">
        <v>1760</v>
      </c>
      <c r="HB2480" s="1">
        <f t="shared" si="1567"/>
        <v>48277.612793985194</v>
      </c>
      <c r="HC2480" s="1">
        <f t="shared" si="1568"/>
        <v>2.473146939323994E-7</v>
      </c>
      <c r="HD2480" s="1">
        <f t="shared" si="1569"/>
        <v>0.9988171092568956</v>
      </c>
      <c r="HE2480" s="1">
        <f t="shared" si="1570"/>
        <v>2.473146939323994E-7</v>
      </c>
      <c r="HF2480" s="1" t="str">
        <f t="shared" si="1571"/>
        <v/>
      </c>
      <c r="HG2480" s="1" t="str">
        <f t="shared" si="1572"/>
        <v/>
      </c>
      <c r="HK2480" s="1">
        <f t="shared" si="1573"/>
        <v>5.3434119491172956E-27</v>
      </c>
      <c r="HL2480" s="1" t="str">
        <f t="shared" si="1574"/>
        <v/>
      </c>
      <c r="HM2480" s="1" t="str">
        <f t="shared" si="1575"/>
        <v/>
      </c>
      <c r="HR2480" s="1">
        <v>1760</v>
      </c>
      <c r="HS2480" s="1">
        <f t="shared" si="1576"/>
        <v>108.86914818381723</v>
      </c>
      <c r="HT2480" s="1">
        <f t="shared" si="1577"/>
        <v>1.0967076744067045E-4</v>
      </c>
      <c r="HU2480" s="1">
        <f t="shared" si="1578"/>
        <v>0.9988171092568956</v>
      </c>
      <c r="HV2480" s="118">
        <f t="shared" si="1579"/>
        <v>1.0967076744067045E-4</v>
      </c>
      <c r="HW2480" s="118" t="str">
        <f t="shared" si="1580"/>
        <v/>
      </c>
      <c r="HX2480" s="118" t="str">
        <f t="shared" si="1581"/>
        <v/>
      </c>
      <c r="HY2480" s="118">
        <f t="shared" si="1582"/>
        <v>1.0536993854696338E-3</v>
      </c>
      <c r="HZ2480" s="118" t="str">
        <f t="shared" si="1583"/>
        <v/>
      </c>
      <c r="IA2480" s="118" t="str">
        <f t="shared" si="1584"/>
        <v/>
      </c>
      <c r="IB2480" s="118"/>
      <c r="IC2480" s="118"/>
      <c r="ID2480" s="118"/>
      <c r="IE2480" s="118">
        <v>1760</v>
      </c>
      <c r="IF2480" s="118">
        <f t="shared" si="1611"/>
        <v>185.18032972223565</v>
      </c>
      <c r="IG2480" s="118">
        <f t="shared" si="1585"/>
        <v>6.4476410911680452E-5</v>
      </c>
      <c r="IH2480" s="118">
        <f t="shared" si="1586"/>
        <v>0.9988171092568956</v>
      </c>
      <c r="II2480" s="118">
        <f t="shared" si="1587"/>
        <v>6.4476410911680452E-5</v>
      </c>
      <c r="IJ2480" s="118" t="str">
        <f t="shared" si="1588"/>
        <v/>
      </c>
      <c r="IK2480" s="118" t="str">
        <f t="shared" si="1589"/>
        <v/>
      </c>
      <c r="IL2480" s="118">
        <f t="shared" si="1590"/>
        <v>1.4010428743841529E-54</v>
      </c>
      <c r="IM2480" s="118" t="str">
        <f t="shared" si="1591"/>
        <v/>
      </c>
      <c r="IN2480" s="118" t="str">
        <f t="shared" si="1592"/>
        <v/>
      </c>
      <c r="IO2480" s="118"/>
      <c r="IP2480" s="118"/>
      <c r="IQ2480" s="118"/>
      <c r="IR2480" s="118">
        <v>1760</v>
      </c>
      <c r="IS2480" s="118">
        <f t="shared" si="1593"/>
        <v>4799.3118871549295</v>
      </c>
      <c r="IT2480" s="118">
        <f t="shared" si="1594"/>
        <v>2.4878072758487312E-6</v>
      </c>
      <c r="IU2480" s="118">
        <f t="shared" si="1595"/>
        <v>0.9988171092568956</v>
      </c>
      <c r="IV2480" s="118">
        <f t="shared" si="1596"/>
        <v>2.4878072758487312E-6</v>
      </c>
      <c r="IW2480" s="118" t="str">
        <f t="shared" si="1597"/>
        <v/>
      </c>
      <c r="IX2480" s="118" t="str">
        <f t="shared" si="1598"/>
        <v/>
      </c>
      <c r="IY2480" s="118">
        <f t="shared" si="1599"/>
        <v>1.2530120274682149E-7</v>
      </c>
      <c r="IZ2480" s="118" t="str">
        <f t="shared" si="1600"/>
        <v/>
      </c>
      <c r="JA2480" s="118" t="str">
        <f t="shared" si="1601"/>
        <v/>
      </c>
      <c r="JB2480" s="118"/>
      <c r="JC2480" s="118">
        <v>1760</v>
      </c>
      <c r="JD2480" s="118">
        <f t="shared" si="1602"/>
        <v>3698.9971863613273</v>
      </c>
      <c r="JE2480" s="118">
        <f t="shared" si="1603"/>
        <v>3.2278378247906729E-6</v>
      </c>
      <c r="JF2480" s="118">
        <f t="shared" si="1604"/>
        <v>0.9988171092568956</v>
      </c>
      <c r="JG2480" s="118">
        <f t="shared" si="1605"/>
        <v>3.2278378247906729E-6</v>
      </c>
      <c r="JH2480" s="118" t="str">
        <f t="shared" si="1606"/>
        <v/>
      </c>
      <c r="JI2480" s="118" t="str">
        <f t="shared" si="1607"/>
        <v/>
      </c>
      <c r="JJ2480" s="118">
        <f t="shared" si="1608"/>
        <v>1.2530120274682149E-7</v>
      </c>
      <c r="JK2480" s="118" t="str">
        <f t="shared" si="1609"/>
        <v/>
      </c>
      <c r="JL2480" s="118" t="str">
        <f t="shared" si="1610"/>
        <v/>
      </c>
      <c r="JM2480" s="118"/>
      <c r="JN2480" s="118"/>
      <c r="JO2480" s="118"/>
      <c r="JP2480" s="118">
        <f t="shared" si="1564"/>
        <v>11.2959999999998</v>
      </c>
      <c r="JQ2480" s="138">
        <f t="shared" si="1565"/>
        <v>0.12621866606528903</v>
      </c>
      <c r="JR2480" s="118">
        <f t="shared" si="1566"/>
        <v>2.5705612624443708E-4</v>
      </c>
      <c r="JS2480" s="118" t="str">
        <f t="shared" si="1562"/>
        <v/>
      </c>
      <c r="JT2480" s="119" t="str">
        <f t="shared" si="1563"/>
        <v/>
      </c>
    </row>
    <row r="2481" spans="209:280" ht="20.100000000000001" customHeight="1" x14ac:dyDescent="0.25">
      <c r="HA2481" s="1">
        <v>1761</v>
      </c>
      <c r="HB2481" s="1">
        <f t="shared" si="1567"/>
        <v>48341.13596871413</v>
      </c>
      <c r="HC2481" s="1">
        <f t="shared" si="1568"/>
        <v>2.4432360343624468E-7</v>
      </c>
      <c r="HD2481" s="1">
        <f t="shared" si="1569"/>
        <v>0.99883272429778602</v>
      </c>
      <c r="HE2481" s="1">
        <f t="shared" si="1570"/>
        <v>2.4432360343624468E-7</v>
      </c>
      <c r="HF2481" s="1" t="str">
        <f t="shared" si="1571"/>
        <v/>
      </c>
      <c r="HG2481" s="1" t="str">
        <f t="shared" si="1572"/>
        <v/>
      </c>
      <c r="HK2481" s="1">
        <f t="shared" si="1573"/>
        <v>5.5612184119279719E-27</v>
      </c>
      <c r="HL2481" s="1" t="str">
        <f t="shared" si="1574"/>
        <v/>
      </c>
      <c r="HM2481" s="1" t="str">
        <f t="shared" si="1575"/>
        <v/>
      </c>
      <c r="HR2481" s="1">
        <v>1761</v>
      </c>
      <c r="HS2481" s="1">
        <f t="shared" si="1576"/>
        <v>109.01239706300646</v>
      </c>
      <c r="HT2481" s="1">
        <f t="shared" si="1577"/>
        <v>1.0834437965116279E-4</v>
      </c>
      <c r="HU2481" s="1">
        <f t="shared" si="1578"/>
        <v>0.99883272429778602</v>
      </c>
      <c r="HV2481" s="118">
        <f t="shared" si="1579"/>
        <v>1.0834437965116279E-4</v>
      </c>
      <c r="HW2481" s="118" t="str">
        <f t="shared" si="1580"/>
        <v/>
      </c>
      <c r="HX2481" s="118" t="str">
        <f t="shared" si="1581"/>
        <v/>
      </c>
      <c r="HY2481" s="118">
        <f t="shared" si="1582"/>
        <v>1.0628841863777744E-3</v>
      </c>
      <c r="HZ2481" s="118" t="str">
        <f t="shared" si="1583"/>
        <v/>
      </c>
      <c r="IA2481" s="118" t="str">
        <f t="shared" si="1584"/>
        <v/>
      </c>
      <c r="IB2481" s="118"/>
      <c r="IC2481" s="118"/>
      <c r="ID2481" s="118"/>
      <c r="IE2481" s="118">
        <v>1761</v>
      </c>
      <c r="IF2481" s="118">
        <f t="shared" si="1611"/>
        <v>185.42398805081754</v>
      </c>
      <c r="IG2481" s="118">
        <f t="shared" si="1585"/>
        <v>6.3696615838295948E-5</v>
      </c>
      <c r="IH2481" s="118">
        <f t="shared" si="1586"/>
        <v>0.99883272429778602</v>
      </c>
      <c r="II2481" s="118">
        <f t="shared" si="1587"/>
        <v>6.3696615838295948E-5</v>
      </c>
      <c r="IJ2481" s="118" t="str">
        <f t="shared" si="1588"/>
        <v/>
      </c>
      <c r="IK2481" s="118" t="str">
        <f t="shared" si="1589"/>
        <v/>
      </c>
      <c r="IL2481" s="118">
        <f t="shared" si="1590"/>
        <v>1.4902011544518212E-54</v>
      </c>
      <c r="IM2481" s="118" t="str">
        <f t="shared" si="1591"/>
        <v/>
      </c>
      <c r="IN2481" s="118" t="str">
        <f t="shared" si="1592"/>
        <v/>
      </c>
      <c r="IO2481" s="118"/>
      <c r="IP2481" s="118"/>
      <c r="IQ2481" s="118"/>
      <c r="IR2481" s="118">
        <v>1761</v>
      </c>
      <c r="IS2481" s="118">
        <f t="shared" si="1593"/>
        <v>4805.6267712169765</v>
      </c>
      <c r="IT2481" s="118">
        <f t="shared" si="1594"/>
        <v>2.457719064830057E-6</v>
      </c>
      <c r="IU2481" s="118">
        <f t="shared" si="1595"/>
        <v>0.99883272429778602</v>
      </c>
      <c r="IV2481" s="118">
        <f t="shared" si="1596"/>
        <v>2.457719064830057E-6</v>
      </c>
      <c r="IW2481" s="118" t="str">
        <f t="shared" si="1597"/>
        <v/>
      </c>
      <c r="IX2481" s="118" t="str">
        <f t="shared" si="1598"/>
        <v/>
      </c>
      <c r="IY2481" s="118">
        <f t="shared" si="1599"/>
        <v>1.2727076252033979E-7</v>
      </c>
      <c r="IZ2481" s="118" t="str">
        <f t="shared" si="1600"/>
        <v/>
      </c>
      <c r="JA2481" s="118" t="str">
        <f t="shared" si="1601"/>
        <v/>
      </c>
      <c r="JB2481" s="118"/>
      <c r="JC2481" s="118">
        <v>1761</v>
      </c>
      <c r="JD2481" s="118">
        <f t="shared" si="1602"/>
        <v>3703.8642879223307</v>
      </c>
      <c r="JE2481" s="118">
        <f t="shared" si="1603"/>
        <v>3.1887994850650877E-6</v>
      </c>
      <c r="JF2481" s="118">
        <f t="shared" si="1604"/>
        <v>0.99883272429778602</v>
      </c>
      <c r="JG2481" s="118">
        <f t="shared" si="1605"/>
        <v>3.1887994850650877E-6</v>
      </c>
      <c r="JH2481" s="118" t="str">
        <f t="shared" si="1606"/>
        <v/>
      </c>
      <c r="JI2481" s="118" t="str">
        <f t="shared" si="1607"/>
        <v/>
      </c>
      <c r="JJ2481" s="118">
        <f t="shared" si="1608"/>
        <v>1.2727076252033979E-7</v>
      </c>
      <c r="JK2481" s="118" t="str">
        <f t="shared" si="1609"/>
        <v/>
      </c>
      <c r="JL2481" s="118" t="str">
        <f t="shared" si="1610"/>
        <v/>
      </c>
      <c r="JM2481" s="118"/>
      <c r="JN2481" s="118"/>
      <c r="JO2481" s="118"/>
      <c r="JP2481" s="118">
        <f t="shared" si="1564"/>
        <v>11.3023999999998</v>
      </c>
      <c r="JQ2481" s="138">
        <f t="shared" si="1565"/>
        <v>0.12596160993904459</v>
      </c>
      <c r="JR2481" s="118">
        <f t="shared" si="1566"/>
        <v>2.5659785166670668E-4</v>
      </c>
      <c r="JS2481" s="118" t="str">
        <f t="shared" si="1562"/>
        <v/>
      </c>
      <c r="JT2481" s="119" t="str">
        <f t="shared" si="1563"/>
        <v/>
      </c>
    </row>
    <row r="2482" spans="209:280" ht="20.100000000000001" customHeight="1" x14ac:dyDescent="0.25">
      <c r="HA2482" s="1">
        <v>1762</v>
      </c>
      <c r="HB2482" s="1">
        <f t="shared" si="1567"/>
        <v>48404.659143443052</v>
      </c>
      <c r="HC2482" s="1">
        <f t="shared" si="1568"/>
        <v>2.4136482612576816E-7</v>
      </c>
      <c r="HD2482" s="1">
        <f t="shared" si="1569"/>
        <v>0.99884815036300911</v>
      </c>
      <c r="HE2482" s="1">
        <f t="shared" si="1570"/>
        <v>2.4136482612576816E-7</v>
      </c>
      <c r="HF2482" s="1" t="str">
        <f t="shared" si="1571"/>
        <v/>
      </c>
      <c r="HG2482" s="1" t="str">
        <f t="shared" si="1572"/>
        <v/>
      </c>
      <c r="HK2482" s="1">
        <f t="shared" si="1573"/>
        <v>5.7878104269745007E-27</v>
      </c>
      <c r="HL2482" s="1" t="str">
        <f t="shared" si="1574"/>
        <v/>
      </c>
      <c r="HM2482" s="1" t="str">
        <f t="shared" si="1575"/>
        <v/>
      </c>
      <c r="HR2482" s="1">
        <v>1762</v>
      </c>
      <c r="HS2482" s="1">
        <f t="shared" si="1576"/>
        <v>109.15564594219569</v>
      </c>
      <c r="HT2482" s="1">
        <f t="shared" si="1577"/>
        <v>1.0703232102186557E-4</v>
      </c>
      <c r="HU2482" s="1">
        <f t="shared" si="1578"/>
        <v>0.99884815036300911</v>
      </c>
      <c r="HV2482" s="118">
        <f t="shared" si="1579"/>
        <v>1.0703232102186557E-4</v>
      </c>
      <c r="HW2482" s="118" t="str">
        <f t="shared" si="1580"/>
        <v/>
      </c>
      <c r="HX2482" s="118" t="str">
        <f t="shared" si="1581"/>
        <v/>
      </c>
      <c r="HY2482" s="118">
        <f t="shared" si="1582"/>
        <v>1.0721318943622041E-3</v>
      </c>
      <c r="HZ2482" s="118" t="str">
        <f t="shared" si="1583"/>
        <v/>
      </c>
      <c r="IA2482" s="118" t="str">
        <f t="shared" si="1584"/>
        <v/>
      </c>
      <c r="IB2482" s="118"/>
      <c r="IC2482" s="118"/>
      <c r="ID2482" s="118"/>
      <c r="IE2482" s="118">
        <v>1762</v>
      </c>
      <c r="IF2482" s="118">
        <f t="shared" si="1611"/>
        <v>185.66764637939949</v>
      </c>
      <c r="IG2482" s="118">
        <f t="shared" si="1585"/>
        <v>6.2925245004508609E-5</v>
      </c>
      <c r="IH2482" s="118">
        <f t="shared" si="1586"/>
        <v>0.99884815036300911</v>
      </c>
      <c r="II2482" s="118">
        <f t="shared" si="1587"/>
        <v>6.2925245004508609E-5</v>
      </c>
      <c r="IJ2482" s="118" t="str">
        <f t="shared" si="1588"/>
        <v/>
      </c>
      <c r="IK2482" s="118" t="str">
        <f t="shared" si="1589"/>
        <v/>
      </c>
      <c r="IL2482" s="118">
        <f t="shared" si="1590"/>
        <v>1.585007846956969E-54</v>
      </c>
      <c r="IM2482" s="118" t="str">
        <f t="shared" si="1591"/>
        <v/>
      </c>
      <c r="IN2482" s="118" t="str">
        <f t="shared" si="1592"/>
        <v/>
      </c>
      <c r="IO2482" s="118"/>
      <c r="IP2482" s="118"/>
      <c r="IQ2482" s="118"/>
      <c r="IR2482" s="118">
        <v>1762</v>
      </c>
      <c r="IS2482" s="118">
        <f t="shared" si="1593"/>
        <v>4811.9416552790217</v>
      </c>
      <c r="IT2482" s="118">
        <f t="shared" si="1594"/>
        <v>2.4279559011312934E-6</v>
      </c>
      <c r="IU2482" s="118">
        <f t="shared" si="1595"/>
        <v>0.99884815036300911</v>
      </c>
      <c r="IV2482" s="118">
        <f t="shared" si="1596"/>
        <v>2.4279559011312934E-6</v>
      </c>
      <c r="IW2482" s="118" t="str">
        <f t="shared" si="1597"/>
        <v/>
      </c>
      <c r="IX2482" s="118" t="str">
        <f t="shared" si="1598"/>
        <v/>
      </c>
      <c r="IY2482" s="118">
        <f t="shared" si="1599"/>
        <v>1.2926921269669113E-7</v>
      </c>
      <c r="IZ2482" s="118" t="str">
        <f t="shared" si="1600"/>
        <v/>
      </c>
      <c r="JA2482" s="118" t="str">
        <f t="shared" si="1601"/>
        <v/>
      </c>
      <c r="JB2482" s="118"/>
      <c r="JC2482" s="118">
        <v>1762</v>
      </c>
      <c r="JD2482" s="118">
        <f t="shared" si="1602"/>
        <v>3708.7313894833324</v>
      </c>
      <c r="JE2482" s="118">
        <f t="shared" si="1603"/>
        <v>3.1501828822016098E-6</v>
      </c>
      <c r="JF2482" s="118">
        <f t="shared" si="1604"/>
        <v>0.99884815036300911</v>
      </c>
      <c r="JG2482" s="118">
        <f t="shared" si="1605"/>
        <v>3.1501828822016098E-6</v>
      </c>
      <c r="JH2482" s="118" t="str">
        <f t="shared" si="1606"/>
        <v/>
      </c>
      <c r="JI2482" s="118" t="str">
        <f t="shared" si="1607"/>
        <v/>
      </c>
      <c r="JJ2482" s="118">
        <f t="shared" si="1608"/>
        <v>1.2926921269669113E-7</v>
      </c>
      <c r="JK2482" s="118" t="str">
        <f t="shared" si="1609"/>
        <v/>
      </c>
      <c r="JL2482" s="118" t="str">
        <f t="shared" si="1610"/>
        <v/>
      </c>
      <c r="JM2482" s="118"/>
      <c r="JN2482" s="118"/>
      <c r="JO2482" s="118"/>
      <c r="JP2482" s="118">
        <f t="shared" si="1564"/>
        <v>11.308799999999799</v>
      </c>
      <c r="JQ2482" s="138">
        <f t="shared" si="1565"/>
        <v>0.12570501208737789</v>
      </c>
      <c r="JR2482" s="118">
        <f t="shared" si="1566"/>
        <v>2.5614018888531209E-4</v>
      </c>
      <c r="JS2482" s="118" t="str">
        <f t="shared" si="1562"/>
        <v/>
      </c>
      <c r="JT2482" s="119" t="str">
        <f t="shared" si="1563"/>
        <v/>
      </c>
    </row>
    <row r="2483" spans="209:280" ht="20.100000000000001" customHeight="1" x14ac:dyDescent="0.25">
      <c r="HA2483" s="1">
        <v>1763</v>
      </c>
      <c r="HB2483" s="1">
        <f t="shared" si="1567"/>
        <v>48468.182318171974</v>
      </c>
      <c r="HC2483" s="1">
        <f t="shared" si="1568"/>
        <v>2.3843806479267204E-7</v>
      </c>
      <c r="HD2483" s="1">
        <f t="shared" si="1569"/>
        <v>0.99886338949575026</v>
      </c>
      <c r="HE2483" s="1">
        <f t="shared" si="1570"/>
        <v>2.3843806479267204E-7</v>
      </c>
      <c r="HF2483" s="1" t="str">
        <f t="shared" si="1571"/>
        <v/>
      </c>
      <c r="HG2483" s="1" t="str">
        <f t="shared" si="1572"/>
        <v/>
      </c>
      <c r="HK2483" s="1">
        <f t="shared" si="1573"/>
        <v>6.0235385632474481E-27</v>
      </c>
      <c r="HL2483" s="1" t="str">
        <f t="shared" si="1574"/>
        <v/>
      </c>
      <c r="HM2483" s="1" t="str">
        <f t="shared" si="1575"/>
        <v/>
      </c>
      <c r="HR2483" s="1">
        <v>1763</v>
      </c>
      <c r="HS2483" s="1">
        <f t="shared" si="1576"/>
        <v>109.29889482138492</v>
      </c>
      <c r="HT2483" s="1">
        <f t="shared" si="1577"/>
        <v>1.0573445975688117E-4</v>
      </c>
      <c r="HU2483" s="1">
        <f t="shared" si="1578"/>
        <v>0.99886338949575026</v>
      </c>
      <c r="HV2483" s="118">
        <f t="shared" si="1579"/>
        <v>1.0573445975688117E-4</v>
      </c>
      <c r="HW2483" s="118" t="str">
        <f t="shared" si="1580"/>
        <v/>
      </c>
      <c r="HX2483" s="118" t="str">
        <f t="shared" si="1581"/>
        <v/>
      </c>
      <c r="HY2483" s="118">
        <f t="shared" si="1582"/>
        <v>1.0814427595392726E-3</v>
      </c>
      <c r="HZ2483" s="118" t="str">
        <f t="shared" si="1583"/>
        <v/>
      </c>
      <c r="IA2483" s="118" t="str">
        <f t="shared" si="1584"/>
        <v/>
      </c>
      <c r="IB2483" s="118"/>
      <c r="IC2483" s="118"/>
      <c r="ID2483" s="118"/>
      <c r="IE2483" s="118">
        <v>1763</v>
      </c>
      <c r="IF2483" s="118">
        <f t="shared" si="1611"/>
        <v>185.91130470798137</v>
      </c>
      <c r="IG2483" s="118">
        <f t="shared" si="1585"/>
        <v>6.2162220926348876E-5</v>
      </c>
      <c r="IH2483" s="118">
        <f t="shared" si="1586"/>
        <v>0.99886338949575026</v>
      </c>
      <c r="II2483" s="118">
        <f t="shared" si="1587"/>
        <v>6.2162220926348876E-5</v>
      </c>
      <c r="IJ2483" s="118" t="str">
        <f t="shared" si="1588"/>
        <v/>
      </c>
      <c r="IK2483" s="118" t="str">
        <f t="shared" si="1589"/>
        <v/>
      </c>
      <c r="IL2483" s="118">
        <f t="shared" si="1590"/>
        <v>1.685819173964376E-54</v>
      </c>
      <c r="IM2483" s="118" t="str">
        <f t="shared" si="1591"/>
        <v/>
      </c>
      <c r="IN2483" s="118" t="str">
        <f t="shared" si="1592"/>
        <v/>
      </c>
      <c r="IO2483" s="118"/>
      <c r="IP2483" s="118"/>
      <c r="IQ2483" s="118"/>
      <c r="IR2483" s="118">
        <v>1763</v>
      </c>
      <c r="IS2483" s="118">
        <f t="shared" si="1593"/>
        <v>4818.2565393410687</v>
      </c>
      <c r="IT2483" s="118">
        <f t="shared" si="1594"/>
        <v>2.3985147950515229E-6</v>
      </c>
      <c r="IU2483" s="118">
        <f t="shared" si="1595"/>
        <v>0.99886338949575026</v>
      </c>
      <c r="IV2483" s="118">
        <f t="shared" si="1596"/>
        <v>2.3985147950515229E-6</v>
      </c>
      <c r="IW2483" s="118" t="str">
        <f t="shared" si="1597"/>
        <v/>
      </c>
      <c r="IX2483" s="118" t="str">
        <f t="shared" si="1598"/>
        <v/>
      </c>
      <c r="IY2483" s="118">
        <f t="shared" si="1599"/>
        <v>1.3129694247114444E-7</v>
      </c>
      <c r="IZ2483" s="118" t="str">
        <f t="shared" si="1600"/>
        <v/>
      </c>
      <c r="JA2483" s="118" t="str">
        <f t="shared" si="1601"/>
        <v/>
      </c>
      <c r="JB2483" s="118"/>
      <c r="JC2483" s="118">
        <v>1763</v>
      </c>
      <c r="JD2483" s="118">
        <f t="shared" si="1602"/>
        <v>3713.598491044334</v>
      </c>
      <c r="JE2483" s="118">
        <f t="shared" si="1603"/>
        <v>3.1119841371740106E-6</v>
      </c>
      <c r="JF2483" s="118">
        <f t="shared" si="1604"/>
        <v>0.99886338949575026</v>
      </c>
      <c r="JG2483" s="118">
        <f t="shared" si="1605"/>
        <v>3.1119841371740106E-6</v>
      </c>
      <c r="JH2483" s="118" t="str">
        <f t="shared" si="1606"/>
        <v/>
      </c>
      <c r="JI2483" s="118" t="str">
        <f t="shared" si="1607"/>
        <v/>
      </c>
      <c r="JJ2483" s="118">
        <f t="shared" si="1608"/>
        <v>1.3129694247114444E-7</v>
      </c>
      <c r="JK2483" s="118" t="str">
        <f t="shared" si="1609"/>
        <v/>
      </c>
      <c r="JL2483" s="118" t="str">
        <f t="shared" si="1610"/>
        <v/>
      </c>
      <c r="JM2483" s="118"/>
      <c r="JN2483" s="118"/>
      <c r="JO2483" s="118"/>
      <c r="JP2483" s="118">
        <f t="shared" si="1564"/>
        <v>11.315199999999798</v>
      </c>
      <c r="JQ2483" s="138">
        <f t="shared" si="1565"/>
        <v>0.12544887189849258</v>
      </c>
      <c r="JR2483" s="118">
        <f t="shared" si="1566"/>
        <v>2.5568313777360463E-4</v>
      </c>
      <c r="JS2483" s="118" t="str">
        <f t="shared" si="1562"/>
        <v/>
      </c>
      <c r="JT2483" s="119" t="str">
        <f t="shared" si="1563"/>
        <v/>
      </c>
    </row>
    <row r="2484" spans="209:280" ht="20.100000000000001" customHeight="1" x14ac:dyDescent="0.25">
      <c r="HA2484" s="1">
        <v>1764</v>
      </c>
      <c r="HB2484" s="1">
        <f t="shared" si="1567"/>
        <v>48531.70549290091</v>
      </c>
      <c r="HC2484" s="1">
        <f t="shared" si="1568"/>
        <v>2.3554302430278642E-7</v>
      </c>
      <c r="HD2484" s="1">
        <f t="shared" si="1569"/>
        <v>0.99887844372038093</v>
      </c>
      <c r="HE2484" s="1">
        <f t="shared" si="1570"/>
        <v>2.3554302430278642E-7</v>
      </c>
      <c r="HF2484" s="1" t="str">
        <f t="shared" si="1571"/>
        <v/>
      </c>
      <c r="HG2484" s="1" t="str">
        <f t="shared" si="1572"/>
        <v/>
      </c>
      <c r="HK2484" s="1">
        <f t="shared" si="1573"/>
        <v>6.2687672233022691E-27</v>
      </c>
      <c r="HL2484" s="1" t="str">
        <f t="shared" si="1574"/>
        <v/>
      </c>
      <c r="HM2484" s="1" t="str">
        <f t="shared" si="1575"/>
        <v/>
      </c>
      <c r="HR2484" s="1">
        <v>1764</v>
      </c>
      <c r="HS2484" s="1">
        <f t="shared" si="1576"/>
        <v>109.44214370057415</v>
      </c>
      <c r="HT2484" s="1">
        <f t="shared" si="1577"/>
        <v>1.0445066498007623E-4</v>
      </c>
      <c r="HU2484" s="1">
        <f t="shared" si="1578"/>
        <v>0.99887844372038093</v>
      </c>
      <c r="HV2484" s="118">
        <f t="shared" si="1579"/>
        <v>1.0445066498007623E-4</v>
      </c>
      <c r="HW2484" s="118" t="str">
        <f t="shared" si="1580"/>
        <v/>
      </c>
      <c r="HX2484" s="118" t="str">
        <f t="shared" si="1581"/>
        <v/>
      </c>
      <c r="HY2484" s="118">
        <f t="shared" si="1582"/>
        <v>1.0908170311547912E-3</v>
      </c>
      <c r="HZ2484" s="118" t="str">
        <f t="shared" si="1583"/>
        <v/>
      </c>
      <c r="IA2484" s="118" t="str">
        <f t="shared" si="1584"/>
        <v/>
      </c>
      <c r="IB2484" s="118"/>
      <c r="IC2484" s="118"/>
      <c r="ID2484" s="118"/>
      <c r="IE2484" s="118">
        <v>1764</v>
      </c>
      <c r="IF2484" s="118">
        <f t="shared" si="1611"/>
        <v>186.15496303656326</v>
      </c>
      <c r="IG2484" s="118">
        <f t="shared" si="1585"/>
        <v>6.1407466660584039E-5</v>
      </c>
      <c r="IH2484" s="118">
        <f t="shared" si="1586"/>
        <v>0.99887844372038093</v>
      </c>
      <c r="II2484" s="118">
        <f t="shared" si="1587"/>
        <v>6.1407466660584039E-5</v>
      </c>
      <c r="IJ2484" s="118" t="str">
        <f t="shared" si="1588"/>
        <v/>
      </c>
      <c r="IK2484" s="118" t="str">
        <f t="shared" si="1589"/>
        <v/>
      </c>
      <c r="IL2484" s="118">
        <f t="shared" si="1590"/>
        <v>1.7930137199921729E-54</v>
      </c>
      <c r="IM2484" s="118" t="str">
        <f t="shared" si="1591"/>
        <v/>
      </c>
      <c r="IN2484" s="118" t="str">
        <f t="shared" si="1592"/>
        <v/>
      </c>
      <c r="IO2484" s="118"/>
      <c r="IP2484" s="118"/>
      <c r="IQ2484" s="118"/>
      <c r="IR2484" s="118">
        <v>1764</v>
      </c>
      <c r="IS2484" s="118">
        <f t="shared" si="1593"/>
        <v>4824.5714234031138</v>
      </c>
      <c r="IT2484" s="118">
        <f t="shared" si="1594"/>
        <v>2.3693927777540741E-6</v>
      </c>
      <c r="IU2484" s="118">
        <f t="shared" si="1595"/>
        <v>0.99887844372038093</v>
      </c>
      <c r="IV2484" s="118">
        <f t="shared" si="1596"/>
        <v>2.3693927777540741E-6</v>
      </c>
      <c r="IW2484" s="118" t="str">
        <f t="shared" si="1597"/>
        <v/>
      </c>
      <c r="IX2484" s="118" t="str">
        <f t="shared" si="1598"/>
        <v/>
      </c>
      <c r="IY2484" s="118">
        <f t="shared" si="1599"/>
        <v>1.3335434573065313E-7</v>
      </c>
      <c r="IZ2484" s="118" t="str">
        <f t="shared" si="1600"/>
        <v/>
      </c>
      <c r="JA2484" s="118" t="str">
        <f t="shared" si="1601"/>
        <v/>
      </c>
      <c r="JB2484" s="118"/>
      <c r="JC2484" s="118">
        <v>1764</v>
      </c>
      <c r="JD2484" s="118">
        <f t="shared" si="1602"/>
        <v>3718.4655926053356</v>
      </c>
      <c r="JE2484" s="118">
        <f t="shared" si="1603"/>
        <v>3.0741993980266255E-6</v>
      </c>
      <c r="JF2484" s="118">
        <f t="shared" si="1604"/>
        <v>0.99887844372038093</v>
      </c>
      <c r="JG2484" s="118">
        <f t="shared" si="1605"/>
        <v>3.0741993980266255E-6</v>
      </c>
      <c r="JH2484" s="118" t="str">
        <f t="shared" si="1606"/>
        <v/>
      </c>
      <c r="JI2484" s="118" t="str">
        <f t="shared" si="1607"/>
        <v/>
      </c>
      <c r="JJ2484" s="118">
        <f t="shared" si="1608"/>
        <v>1.3335434573065313E-7</v>
      </c>
      <c r="JK2484" s="118" t="str">
        <f t="shared" si="1609"/>
        <v/>
      </c>
      <c r="JL2484" s="118" t="str">
        <f t="shared" si="1610"/>
        <v/>
      </c>
      <c r="JM2484" s="118"/>
      <c r="JN2484" s="118"/>
      <c r="JO2484" s="118"/>
      <c r="JP2484" s="118">
        <f t="shared" si="1564"/>
        <v>11.321599999999798</v>
      </c>
      <c r="JQ2484" s="138">
        <f t="shared" si="1565"/>
        <v>0.12519318876071897</v>
      </c>
      <c r="JR2484" s="118">
        <f t="shared" si="1566"/>
        <v>2.552266982020629E-4</v>
      </c>
      <c r="JS2484" s="118" t="str">
        <f t="shared" si="1562"/>
        <v/>
      </c>
      <c r="JT2484" s="119" t="str">
        <f t="shared" si="1563"/>
        <v/>
      </c>
    </row>
    <row r="2485" spans="209:280" ht="20.100000000000001" customHeight="1" x14ac:dyDescent="0.25">
      <c r="HA2485" s="1">
        <v>1765</v>
      </c>
      <c r="HB2485" s="1">
        <f t="shared" si="1567"/>
        <v>48595.228667629832</v>
      </c>
      <c r="HC2485" s="1">
        <f t="shared" si="1568"/>
        <v>2.3267941158969226E-7</v>
      </c>
      <c r="HD2485" s="1">
        <f t="shared" si="1569"/>
        <v>0.99889331504259071</v>
      </c>
      <c r="HE2485" s="1">
        <f t="shared" si="1570"/>
        <v>2.3267941158969226E-7</v>
      </c>
      <c r="HF2485" s="1" t="str">
        <f t="shared" si="1571"/>
        <v/>
      </c>
      <c r="HG2485" s="1" t="str">
        <f t="shared" si="1572"/>
        <v/>
      </c>
      <c r="HK2485" s="1">
        <f t="shared" si="1573"/>
        <v>6.5238751828811166E-27</v>
      </c>
      <c r="HL2485" s="1" t="str">
        <f t="shared" si="1574"/>
        <v/>
      </c>
      <c r="HM2485" s="1" t="str">
        <f t="shared" si="1575"/>
        <v/>
      </c>
      <c r="HR2485" s="1">
        <v>1765</v>
      </c>
      <c r="HS2485" s="1">
        <f t="shared" si="1576"/>
        <v>109.58539257976338</v>
      </c>
      <c r="HT2485" s="1">
        <f t="shared" si="1577"/>
        <v>1.0318080673225309E-4</v>
      </c>
      <c r="HU2485" s="1">
        <f t="shared" si="1578"/>
        <v>0.99889331504259071</v>
      </c>
      <c r="HV2485" s="118">
        <f t="shared" si="1579"/>
        <v>1.0318080673225309E-4</v>
      </c>
      <c r="HW2485" s="118" t="str">
        <f t="shared" si="1580"/>
        <v/>
      </c>
      <c r="HX2485" s="118" t="str">
        <f t="shared" si="1581"/>
        <v/>
      </c>
      <c r="HY2485" s="118">
        <f t="shared" si="1582"/>
        <v>1.1002549575604415E-3</v>
      </c>
      <c r="HZ2485" s="118" t="str">
        <f t="shared" si="1583"/>
        <v/>
      </c>
      <c r="IA2485" s="118" t="str">
        <f t="shared" si="1584"/>
        <v/>
      </c>
      <c r="IB2485" s="118"/>
      <c r="IC2485" s="118"/>
      <c r="ID2485" s="118"/>
      <c r="IE2485" s="118">
        <v>1765</v>
      </c>
      <c r="IF2485" s="118">
        <f t="shared" si="1611"/>
        <v>186.39862136514515</v>
      </c>
      <c r="IG2485" s="118">
        <f t="shared" si="1585"/>
        <v>6.0660905803056312E-5</v>
      </c>
      <c r="IH2485" s="118">
        <f t="shared" si="1586"/>
        <v>0.99889331504259071</v>
      </c>
      <c r="II2485" s="118">
        <f t="shared" si="1587"/>
        <v>6.0660905803056312E-5</v>
      </c>
      <c r="IJ2485" s="118" t="str">
        <f t="shared" si="1588"/>
        <v/>
      </c>
      <c r="IK2485" s="118" t="str">
        <f t="shared" si="1589"/>
        <v/>
      </c>
      <c r="IL2485" s="118">
        <f t="shared" si="1590"/>
        <v>1.9069938293325476E-54</v>
      </c>
      <c r="IM2485" s="118" t="str">
        <f t="shared" si="1591"/>
        <v/>
      </c>
      <c r="IN2485" s="118" t="str">
        <f t="shared" si="1592"/>
        <v/>
      </c>
      <c r="IO2485" s="118"/>
      <c r="IP2485" s="118"/>
      <c r="IQ2485" s="118"/>
      <c r="IR2485" s="118">
        <v>1765</v>
      </c>
      <c r="IS2485" s="118">
        <f t="shared" si="1593"/>
        <v>4830.886307465159</v>
      </c>
      <c r="IT2485" s="118">
        <f t="shared" si="1594"/>
        <v>2.3405869012023324E-6</v>
      </c>
      <c r="IU2485" s="118">
        <f t="shared" si="1595"/>
        <v>0.99889331504259071</v>
      </c>
      <c r="IV2485" s="118">
        <f t="shared" si="1596"/>
        <v>2.3405869012023324E-6</v>
      </c>
      <c r="IW2485" s="118" t="str">
        <f t="shared" si="1597"/>
        <v/>
      </c>
      <c r="IX2485" s="118" t="str">
        <f t="shared" si="1598"/>
        <v/>
      </c>
      <c r="IY2485" s="118">
        <f t="shared" si="1599"/>
        <v>1.3544182110204634E-7</v>
      </c>
      <c r="IZ2485" s="118" t="str">
        <f t="shared" si="1600"/>
        <v/>
      </c>
      <c r="JA2485" s="118" t="str">
        <f t="shared" si="1601"/>
        <v/>
      </c>
      <c r="JB2485" s="118"/>
      <c r="JC2485" s="118">
        <v>1765</v>
      </c>
      <c r="JD2485" s="118">
        <f t="shared" si="1602"/>
        <v>3723.3326941663372</v>
      </c>
      <c r="JE2485" s="118">
        <f t="shared" si="1603"/>
        <v>3.0368248397911011E-6</v>
      </c>
      <c r="JF2485" s="118">
        <f t="shared" si="1604"/>
        <v>0.99889331504259071</v>
      </c>
      <c r="JG2485" s="118">
        <f t="shared" si="1605"/>
        <v>3.0368248397911011E-6</v>
      </c>
      <c r="JH2485" s="118" t="str">
        <f t="shared" si="1606"/>
        <v/>
      </c>
      <c r="JI2485" s="118" t="str">
        <f t="shared" si="1607"/>
        <v/>
      </c>
      <c r="JJ2485" s="118">
        <f t="shared" si="1608"/>
        <v>1.3544182110204634E-7</v>
      </c>
      <c r="JK2485" s="118" t="str">
        <f t="shared" si="1609"/>
        <v/>
      </c>
      <c r="JL2485" s="118" t="str">
        <f t="shared" si="1610"/>
        <v/>
      </c>
      <c r="JM2485" s="118"/>
      <c r="JN2485" s="118"/>
      <c r="JO2485" s="118"/>
      <c r="JP2485" s="118">
        <f t="shared" si="1564"/>
        <v>11.327999999999797</v>
      </c>
      <c r="JQ2485" s="138">
        <f t="shared" si="1565"/>
        <v>0.12493796206251691</v>
      </c>
      <c r="JR2485" s="118">
        <f t="shared" si="1566"/>
        <v>2.5477087003789034E-4</v>
      </c>
      <c r="JS2485" s="118" t="str">
        <f t="shared" si="1562"/>
        <v/>
      </c>
      <c r="JT2485" s="119" t="str">
        <f t="shared" si="1563"/>
        <v/>
      </c>
    </row>
    <row r="2486" spans="209:280" ht="20.100000000000001" customHeight="1" x14ac:dyDescent="0.25">
      <c r="HA2486" s="1">
        <v>1766</v>
      </c>
      <c r="HB2486" s="1">
        <f t="shared" si="1567"/>
        <v>48658.751842358768</v>
      </c>
      <c r="HC2486" s="1">
        <f t="shared" si="1568"/>
        <v>2.29846935648255E-7</v>
      </c>
      <c r="HD2486" s="1">
        <f t="shared" si="1569"/>
        <v>0.99890800544951819</v>
      </c>
      <c r="HE2486" s="1">
        <f t="shared" si="1570"/>
        <v>2.29846935648255E-7</v>
      </c>
      <c r="HF2486" s="1" t="str">
        <f t="shared" si="1571"/>
        <v/>
      </c>
      <c r="HG2486" s="1" t="str">
        <f t="shared" si="1572"/>
        <v/>
      </c>
      <c r="HK2486" s="1">
        <f t="shared" si="1573"/>
        <v>6.7892561513367605E-27</v>
      </c>
      <c r="HL2486" s="1" t="str">
        <f t="shared" si="1574"/>
        <v/>
      </c>
      <c r="HM2486" s="1" t="str">
        <f t="shared" si="1575"/>
        <v/>
      </c>
      <c r="HR2486" s="1">
        <v>1766</v>
      </c>
      <c r="HS2486" s="1">
        <f t="shared" si="1576"/>
        <v>109.72864145895261</v>
      </c>
      <c r="HT2486" s="1">
        <f t="shared" si="1577"/>
        <v>1.019247559682839E-4</v>
      </c>
      <c r="HU2486" s="1">
        <f t="shared" si="1578"/>
        <v>0.99890800544951819</v>
      </c>
      <c r="HV2486" s="118">
        <f t="shared" si="1579"/>
        <v>1.019247559682839E-4</v>
      </c>
      <c r="HW2486" s="118" t="str">
        <f t="shared" si="1580"/>
        <v/>
      </c>
      <c r="HX2486" s="118" t="str">
        <f t="shared" si="1581"/>
        <v/>
      </c>
      <c r="HY2486" s="118">
        <f t="shared" si="1582"/>
        <v>1.1097567861900696E-3</v>
      </c>
      <c r="HZ2486" s="118" t="str">
        <f t="shared" si="1583"/>
        <v/>
      </c>
      <c r="IA2486" s="118" t="str">
        <f t="shared" si="1584"/>
        <v/>
      </c>
      <c r="IB2486" s="118"/>
      <c r="IC2486" s="118"/>
      <c r="ID2486" s="118"/>
      <c r="IE2486" s="118">
        <v>1766</v>
      </c>
      <c r="IF2486" s="118">
        <f t="shared" si="1611"/>
        <v>186.64227969372703</v>
      </c>
      <c r="IG2486" s="118">
        <f t="shared" si="1585"/>
        <v>5.9922462486997409E-5</v>
      </c>
      <c r="IH2486" s="118">
        <f t="shared" si="1586"/>
        <v>0.99890800544951819</v>
      </c>
      <c r="II2486" s="118">
        <f t="shared" si="1587"/>
        <v>5.9922462486997409E-5</v>
      </c>
      <c r="IJ2486" s="118" t="str">
        <f t="shared" si="1588"/>
        <v/>
      </c>
      <c r="IK2486" s="118" t="str">
        <f t="shared" si="1589"/>
        <v/>
      </c>
      <c r="IL2486" s="118">
        <f t="shared" si="1590"/>
        <v>2.0281870902729474E-54</v>
      </c>
      <c r="IM2486" s="118" t="str">
        <f t="shared" si="1591"/>
        <v/>
      </c>
      <c r="IN2486" s="118" t="str">
        <f t="shared" si="1592"/>
        <v/>
      </c>
      <c r="IO2486" s="118"/>
      <c r="IP2486" s="118"/>
      <c r="IQ2486" s="118"/>
      <c r="IR2486" s="118">
        <v>1766</v>
      </c>
      <c r="IS2486" s="118">
        <f t="shared" si="1593"/>
        <v>4837.201191527206</v>
      </c>
      <c r="IT2486" s="118">
        <f t="shared" si="1594"/>
        <v>2.3120942380947363E-6</v>
      </c>
      <c r="IU2486" s="118">
        <f t="shared" si="1595"/>
        <v>0.99890800544951819</v>
      </c>
      <c r="IV2486" s="118">
        <f t="shared" si="1596"/>
        <v>2.3120942380947363E-6</v>
      </c>
      <c r="IW2486" s="118" t="str">
        <f t="shared" si="1597"/>
        <v/>
      </c>
      <c r="IX2486" s="118" t="str">
        <f t="shared" si="1598"/>
        <v/>
      </c>
      <c r="IY2486" s="118">
        <f t="shared" si="1599"/>
        <v>1.3755977200058944E-7</v>
      </c>
      <c r="IZ2486" s="118" t="str">
        <f t="shared" si="1600"/>
        <v/>
      </c>
      <c r="JA2486" s="118" t="str">
        <f t="shared" si="1601"/>
        <v/>
      </c>
      <c r="JB2486" s="118"/>
      <c r="JC2486" s="118">
        <v>1766</v>
      </c>
      <c r="JD2486" s="118">
        <f t="shared" si="1602"/>
        <v>3728.1997957273388</v>
      </c>
      <c r="JE2486" s="118">
        <f t="shared" si="1603"/>
        <v>2.9998566644020618E-6</v>
      </c>
      <c r="JF2486" s="118">
        <f t="shared" si="1604"/>
        <v>0.99890800544951819</v>
      </c>
      <c r="JG2486" s="118">
        <f t="shared" si="1605"/>
        <v>2.9998566644020618E-6</v>
      </c>
      <c r="JH2486" s="118" t="str">
        <f t="shared" si="1606"/>
        <v/>
      </c>
      <c r="JI2486" s="118" t="str">
        <f t="shared" si="1607"/>
        <v/>
      </c>
      <c r="JJ2486" s="118">
        <f t="shared" si="1608"/>
        <v>1.3755977200058944E-7</v>
      </c>
      <c r="JK2486" s="118" t="str">
        <f t="shared" si="1609"/>
        <v/>
      </c>
      <c r="JL2486" s="118" t="str">
        <f t="shared" si="1610"/>
        <v/>
      </c>
      <c r="JM2486" s="118"/>
      <c r="JN2486" s="118"/>
      <c r="JO2486" s="118"/>
      <c r="JP2486" s="118">
        <f t="shared" si="1564"/>
        <v>11.334399999999796</v>
      </c>
      <c r="JQ2486" s="138">
        <f t="shared" si="1565"/>
        <v>0.12468319119247902</v>
      </c>
      <c r="JR2486" s="118">
        <f t="shared" si="1566"/>
        <v>2.5431565314583404E-4</v>
      </c>
      <c r="JS2486" s="118" t="str">
        <f t="shared" si="1562"/>
        <v/>
      </c>
      <c r="JT2486" s="119" t="str">
        <f t="shared" si="1563"/>
        <v/>
      </c>
    </row>
    <row r="2487" spans="209:280" ht="20.100000000000001" customHeight="1" x14ac:dyDescent="0.25">
      <c r="HA2487" s="1">
        <v>1767</v>
      </c>
      <c r="HB2487" s="1">
        <f t="shared" si="1567"/>
        <v>48722.27501708769</v>
      </c>
      <c r="HC2487" s="1">
        <f t="shared" si="1568"/>
        <v>2.2704530752807905E-7</v>
      </c>
      <c r="HD2487" s="1">
        <f t="shared" si="1569"/>
        <v>0.99892251690988132</v>
      </c>
      <c r="HE2487" s="1">
        <f t="shared" si="1570"/>
        <v>2.2704530752807905E-7</v>
      </c>
      <c r="HF2487" s="1" t="str">
        <f t="shared" si="1571"/>
        <v/>
      </c>
      <c r="HG2487" s="1" t="str">
        <f t="shared" si="1572"/>
        <v/>
      </c>
      <c r="HK2487" s="1">
        <f t="shared" si="1573"/>
        <v>7.0653193536455498E-27</v>
      </c>
      <c r="HL2487" s="1" t="str">
        <f t="shared" si="1574"/>
        <v/>
      </c>
      <c r="HM2487" s="1" t="str">
        <f t="shared" si="1575"/>
        <v/>
      </c>
      <c r="HR2487" s="1">
        <v>1767</v>
      </c>
      <c r="HS2487" s="1">
        <f t="shared" si="1576"/>
        <v>109.87189033814184</v>
      </c>
      <c r="HT2487" s="1">
        <f t="shared" si="1577"/>
        <v>1.0068238455420571E-4</v>
      </c>
      <c r="HU2487" s="1">
        <f t="shared" si="1578"/>
        <v>0.99892251690988132</v>
      </c>
      <c r="HV2487" s="118">
        <f t="shared" si="1579"/>
        <v>1.0068238455420571E-4</v>
      </c>
      <c r="HW2487" s="118" t="str">
        <f t="shared" si="1580"/>
        <v/>
      </c>
      <c r="HX2487" s="118" t="str">
        <f t="shared" si="1581"/>
        <v/>
      </c>
      <c r="HY2487" s="118">
        <f t="shared" si="1582"/>
        <v>1.1193227635358362E-3</v>
      </c>
      <c r="HZ2487" s="118" t="str">
        <f t="shared" si="1583"/>
        <v/>
      </c>
      <c r="IA2487" s="118" t="str">
        <f t="shared" si="1584"/>
        <v/>
      </c>
      <c r="IB2487" s="118"/>
      <c r="IC2487" s="118"/>
      <c r="ID2487" s="118"/>
      <c r="IE2487" s="118">
        <v>1767</v>
      </c>
      <c r="IF2487" s="118">
        <f t="shared" si="1611"/>
        <v>186.88593802230892</v>
      </c>
      <c r="IG2487" s="118">
        <f t="shared" si="1585"/>
        <v>5.9192061381321153E-5</v>
      </c>
      <c r="IH2487" s="118">
        <f t="shared" si="1586"/>
        <v>0.99892251690988132</v>
      </c>
      <c r="II2487" s="118">
        <f t="shared" si="1587"/>
        <v>5.9192061381321153E-5</v>
      </c>
      <c r="IJ2487" s="118" t="str">
        <f t="shared" si="1588"/>
        <v/>
      </c>
      <c r="IK2487" s="118" t="str">
        <f t="shared" si="1589"/>
        <v/>
      </c>
      <c r="IL2487" s="118">
        <f t="shared" si="1590"/>
        <v>2.1570479115971044E-54</v>
      </c>
      <c r="IM2487" s="118" t="str">
        <f t="shared" si="1591"/>
        <v/>
      </c>
      <c r="IN2487" s="118" t="str">
        <f t="shared" si="1592"/>
        <v/>
      </c>
      <c r="IO2487" s="118"/>
      <c r="IP2487" s="118"/>
      <c r="IQ2487" s="118"/>
      <c r="IR2487" s="118">
        <v>1767</v>
      </c>
      <c r="IS2487" s="118">
        <f t="shared" si="1593"/>
        <v>4843.5160755892512</v>
      </c>
      <c r="IT2487" s="118">
        <f t="shared" si="1594"/>
        <v>2.2839118817989097E-6</v>
      </c>
      <c r="IU2487" s="118">
        <f t="shared" si="1595"/>
        <v>0.99892251690988132</v>
      </c>
      <c r="IV2487" s="118">
        <f t="shared" si="1596"/>
        <v>2.2839118817989097E-6</v>
      </c>
      <c r="IW2487" s="118" t="str">
        <f t="shared" si="1597"/>
        <v/>
      </c>
      <c r="IX2487" s="118" t="str">
        <f t="shared" si="1598"/>
        <v/>
      </c>
      <c r="IY2487" s="118">
        <f t="shared" si="1599"/>
        <v>1.3970860667891829E-7</v>
      </c>
      <c r="IZ2487" s="118" t="str">
        <f t="shared" si="1600"/>
        <v/>
      </c>
      <c r="JA2487" s="118" t="str">
        <f t="shared" si="1601"/>
        <v/>
      </c>
      <c r="JB2487" s="118"/>
      <c r="JC2487" s="118">
        <v>1767</v>
      </c>
      <c r="JD2487" s="118">
        <f t="shared" si="1602"/>
        <v>3733.0668972883404</v>
      </c>
      <c r="JE2487" s="118">
        <f t="shared" si="1603"/>
        <v>2.9632911006116048E-6</v>
      </c>
      <c r="JF2487" s="118">
        <f t="shared" si="1604"/>
        <v>0.99892251690988132</v>
      </c>
      <c r="JG2487" s="118">
        <f t="shared" si="1605"/>
        <v>2.9632911006116048E-6</v>
      </c>
      <c r="JH2487" s="118" t="str">
        <f t="shared" si="1606"/>
        <v/>
      </c>
      <c r="JI2487" s="118" t="str">
        <f t="shared" si="1607"/>
        <v/>
      </c>
      <c r="JJ2487" s="118">
        <f t="shared" si="1608"/>
        <v>1.3970860667891829E-7</v>
      </c>
      <c r="JK2487" s="118" t="str">
        <f t="shared" si="1609"/>
        <v/>
      </c>
      <c r="JL2487" s="118" t="str">
        <f t="shared" si="1610"/>
        <v/>
      </c>
      <c r="JM2487" s="118"/>
      <c r="JN2487" s="118"/>
      <c r="JO2487" s="118"/>
      <c r="JP2487" s="118">
        <f t="shared" si="1564"/>
        <v>11.340799999999795</v>
      </c>
      <c r="JQ2487" s="138">
        <f t="shared" si="1565"/>
        <v>0.12442887553933318</v>
      </c>
      <c r="JR2487" s="118">
        <f t="shared" si="1566"/>
        <v>2.5386104738753246E-4</v>
      </c>
      <c r="JS2487" s="118" t="str">
        <f t="shared" si="1562"/>
        <v/>
      </c>
      <c r="JT2487" s="119" t="str">
        <f t="shared" si="1563"/>
        <v/>
      </c>
    </row>
    <row r="2488" spans="209:280" ht="20.100000000000001" customHeight="1" x14ac:dyDescent="0.25">
      <c r="HA2488" s="1">
        <v>1768</v>
      </c>
      <c r="HB2488" s="1">
        <f t="shared" si="1567"/>
        <v>48785.798191816612</v>
      </c>
      <c r="HC2488" s="1">
        <f t="shared" si="1568"/>
        <v>2.2427424032687077E-7</v>
      </c>
      <c r="HD2488" s="1">
        <f t="shared" si="1569"/>
        <v>0.99893685137410859</v>
      </c>
      <c r="HE2488" s="1">
        <f t="shared" si="1570"/>
        <v>2.2427424032687077E-7</v>
      </c>
      <c r="HF2488" s="1" t="str">
        <f t="shared" si="1571"/>
        <v/>
      </c>
      <c r="HG2488" s="1" t="str">
        <f t="shared" si="1572"/>
        <v/>
      </c>
      <c r="HK2488" s="1">
        <f t="shared" si="1573"/>
        <v>7.3524901348372087E-27</v>
      </c>
      <c r="HL2488" s="1" t="str">
        <f t="shared" si="1574"/>
        <v/>
      </c>
      <c r="HM2488" s="1" t="str">
        <f t="shared" si="1575"/>
        <v/>
      </c>
      <c r="HR2488" s="1">
        <v>1768</v>
      </c>
      <c r="HS2488" s="1">
        <f t="shared" si="1576"/>
        <v>110.0151392173311</v>
      </c>
      <c r="HT2488" s="1">
        <f t="shared" si="1577"/>
        <v>9.945356526427965E-5</v>
      </c>
      <c r="HU2488" s="1">
        <f t="shared" si="1578"/>
        <v>0.99893685137410859</v>
      </c>
      <c r="HV2488" s="118">
        <f t="shared" si="1579"/>
        <v>9.945356526427965E-5</v>
      </c>
      <c r="HW2488" s="118" t="str">
        <f t="shared" si="1580"/>
        <v/>
      </c>
      <c r="HX2488" s="118" t="str">
        <f t="shared" si="1581"/>
        <v/>
      </c>
      <c r="HY2488" s="118">
        <f t="shared" si="1582"/>
        <v>1.1289531351242486E-3</v>
      </c>
      <c r="HZ2488" s="118" t="str">
        <f t="shared" si="1583"/>
        <v/>
      </c>
      <c r="IA2488" s="118" t="str">
        <f t="shared" si="1584"/>
        <v/>
      </c>
      <c r="IB2488" s="118"/>
      <c r="IC2488" s="118"/>
      <c r="ID2488" s="118"/>
      <c r="IE2488" s="118">
        <v>1768</v>
      </c>
      <c r="IF2488" s="118">
        <f t="shared" si="1611"/>
        <v>187.12959635089081</v>
      </c>
      <c r="IG2488" s="118">
        <f t="shared" si="1585"/>
        <v>5.8469627688894255E-5</v>
      </c>
      <c r="IH2488" s="118">
        <f t="shared" si="1586"/>
        <v>0.99893685137410859</v>
      </c>
      <c r="II2488" s="118">
        <f t="shared" si="1587"/>
        <v>5.8469627688894255E-5</v>
      </c>
      <c r="IJ2488" s="118" t="str">
        <f t="shared" si="1588"/>
        <v/>
      </c>
      <c r="IK2488" s="118" t="str">
        <f t="shared" si="1589"/>
        <v/>
      </c>
      <c r="IL2488" s="118">
        <f t="shared" si="1590"/>
        <v>2.2940591970752577E-54</v>
      </c>
      <c r="IM2488" s="118" t="str">
        <f t="shared" si="1591"/>
        <v/>
      </c>
      <c r="IN2488" s="118" t="str">
        <f t="shared" si="1592"/>
        <v/>
      </c>
      <c r="IO2488" s="118"/>
      <c r="IP2488" s="118"/>
      <c r="IQ2488" s="118"/>
      <c r="IR2488" s="118">
        <v>1768</v>
      </c>
      <c r="IS2488" s="118">
        <f t="shared" si="1593"/>
        <v>4849.8309596512981</v>
      </c>
      <c r="IT2488" s="118">
        <f t="shared" si="1594"/>
        <v>2.2560369462848937E-6</v>
      </c>
      <c r="IU2488" s="118">
        <f t="shared" si="1595"/>
        <v>0.99893685137410859</v>
      </c>
      <c r="IV2488" s="118">
        <f t="shared" si="1596"/>
        <v>2.2560369462848937E-6</v>
      </c>
      <c r="IW2488" s="118" t="str">
        <f t="shared" si="1597"/>
        <v/>
      </c>
      <c r="IX2488" s="118" t="str">
        <f t="shared" si="1598"/>
        <v/>
      </c>
      <c r="IY2488" s="118">
        <f t="shared" si="1599"/>
        <v>1.4188873827635451E-7</v>
      </c>
      <c r="IZ2488" s="118" t="str">
        <f t="shared" si="1600"/>
        <v/>
      </c>
      <c r="JA2488" s="118" t="str">
        <f t="shared" si="1601"/>
        <v/>
      </c>
      <c r="JB2488" s="118"/>
      <c r="JC2488" s="118">
        <v>1768</v>
      </c>
      <c r="JD2488" s="118">
        <f t="shared" si="1602"/>
        <v>3737.9339988493421</v>
      </c>
      <c r="JE2488" s="118">
        <f t="shared" si="1603"/>
        <v>2.9271244039027478E-6</v>
      </c>
      <c r="JF2488" s="118">
        <f t="shared" si="1604"/>
        <v>0.99893685137410859</v>
      </c>
      <c r="JG2488" s="118">
        <f t="shared" si="1605"/>
        <v>2.9271244039027478E-6</v>
      </c>
      <c r="JH2488" s="118" t="str">
        <f t="shared" si="1606"/>
        <v/>
      </c>
      <c r="JI2488" s="118" t="str">
        <f t="shared" si="1607"/>
        <v/>
      </c>
      <c r="JJ2488" s="118">
        <f t="shared" si="1608"/>
        <v>1.4188873827635451E-7</v>
      </c>
      <c r="JK2488" s="118" t="str">
        <f t="shared" si="1609"/>
        <v/>
      </c>
      <c r="JL2488" s="118" t="str">
        <f t="shared" si="1610"/>
        <v/>
      </c>
      <c r="JM2488" s="118"/>
      <c r="JN2488" s="118"/>
      <c r="JO2488" s="118"/>
      <c r="JP2488" s="118">
        <f t="shared" si="1564"/>
        <v>11.347199999999795</v>
      </c>
      <c r="JQ2488" s="138">
        <f t="shared" si="1565"/>
        <v>0.12417501449194565</v>
      </c>
      <c r="JR2488" s="118">
        <f t="shared" si="1566"/>
        <v>2.5340705262205665E-4</v>
      </c>
      <c r="JS2488" s="118" t="str">
        <f t="shared" si="1562"/>
        <v/>
      </c>
      <c r="JT2488" s="119" t="str">
        <f t="shared" si="1563"/>
        <v/>
      </c>
    </row>
    <row r="2489" spans="209:280" ht="20.100000000000001" customHeight="1" x14ac:dyDescent="0.25">
      <c r="HA2489" s="1">
        <v>1769</v>
      </c>
      <c r="HB2489" s="1">
        <f t="shared" si="1567"/>
        <v>48849.321366545548</v>
      </c>
      <c r="HC2489" s="1">
        <f t="shared" si="1568"/>
        <v>2.2153344918372588E-7</v>
      </c>
      <c r="HD2489" s="1">
        <f t="shared" si="1569"/>
        <v>0.99895101077446802</v>
      </c>
      <c r="HE2489" s="1">
        <f t="shared" si="1570"/>
        <v>2.2153344918372588E-7</v>
      </c>
      <c r="HF2489" s="1" t="str">
        <f t="shared" si="1571"/>
        <v/>
      </c>
      <c r="HG2489" s="1" t="str">
        <f t="shared" si="1572"/>
        <v/>
      </c>
      <c r="HK2489" s="1">
        <f t="shared" si="1573"/>
        <v>7.6512105876894101E-27</v>
      </c>
      <c r="HL2489" s="1" t="str">
        <f t="shared" si="1574"/>
        <v/>
      </c>
      <c r="HM2489" s="1" t="str">
        <f t="shared" si="1575"/>
        <v/>
      </c>
      <c r="HR2489" s="1">
        <v>1769</v>
      </c>
      <c r="HS2489" s="1">
        <f t="shared" si="1576"/>
        <v>110.15838809652033</v>
      </c>
      <c r="HT2489" s="1">
        <f t="shared" si="1577"/>
        <v>9.8238171778013801E-5</v>
      </c>
      <c r="HU2489" s="1">
        <f t="shared" si="1578"/>
        <v>0.99895101077446802</v>
      </c>
      <c r="HV2489" s="118">
        <f t="shared" si="1579"/>
        <v>9.8238171778013801E-5</v>
      </c>
      <c r="HW2489" s="118" t="str">
        <f t="shared" si="1580"/>
        <v/>
      </c>
      <c r="HX2489" s="118" t="str">
        <f t="shared" si="1581"/>
        <v/>
      </c>
      <c r="HY2489" s="118">
        <f t="shared" si="1582"/>
        <v>1.1386481454920415E-3</v>
      </c>
      <c r="HZ2489" s="118" t="str">
        <f t="shared" si="1583"/>
        <v/>
      </c>
      <c r="IA2489" s="118" t="str">
        <f t="shared" si="1584"/>
        <v/>
      </c>
      <c r="IB2489" s="118"/>
      <c r="IC2489" s="118"/>
      <c r="ID2489" s="118"/>
      <c r="IE2489" s="118">
        <v>1769</v>
      </c>
      <c r="IF2489" s="118">
        <f t="shared" si="1611"/>
        <v>187.37325467947269</v>
      </c>
      <c r="IG2489" s="118">
        <f t="shared" si="1585"/>
        <v>5.7755087144785737E-5</v>
      </c>
      <c r="IH2489" s="118">
        <f t="shared" si="1586"/>
        <v>0.99895101077446802</v>
      </c>
      <c r="II2489" s="118">
        <f t="shared" si="1587"/>
        <v>5.7755087144785737E-5</v>
      </c>
      <c r="IJ2489" s="118" t="str">
        <f t="shared" si="1588"/>
        <v/>
      </c>
      <c r="IK2489" s="118" t="str">
        <f t="shared" si="1589"/>
        <v/>
      </c>
      <c r="IL2489" s="118">
        <f t="shared" si="1590"/>
        <v>2.4397341240051931E-54</v>
      </c>
      <c r="IM2489" s="118" t="str">
        <f t="shared" si="1591"/>
        <v/>
      </c>
      <c r="IN2489" s="118" t="str">
        <f t="shared" si="1592"/>
        <v/>
      </c>
      <c r="IO2489" s="118"/>
      <c r="IP2489" s="118"/>
      <c r="IQ2489" s="118"/>
      <c r="IR2489" s="118">
        <v>1769</v>
      </c>
      <c r="IS2489" s="118">
        <f t="shared" si="1593"/>
        <v>4856.1458437133433</v>
      </c>
      <c r="IT2489" s="118">
        <f t="shared" si="1594"/>
        <v>2.2284665660576723E-6</v>
      </c>
      <c r="IU2489" s="118">
        <f t="shared" si="1595"/>
        <v>0.99895101077446802</v>
      </c>
      <c r="IV2489" s="118">
        <f t="shared" si="1596"/>
        <v>2.2284665660576723E-6</v>
      </c>
      <c r="IW2489" s="118" t="str">
        <f t="shared" si="1597"/>
        <v/>
      </c>
      <c r="IX2489" s="118" t="str">
        <f t="shared" si="1598"/>
        <v/>
      </c>
      <c r="IY2489" s="118">
        <f t="shared" si="1599"/>
        <v>1.4410058486858988E-7</v>
      </c>
      <c r="IZ2489" s="118" t="str">
        <f t="shared" si="1600"/>
        <v/>
      </c>
      <c r="JA2489" s="118" t="str">
        <f t="shared" si="1601"/>
        <v/>
      </c>
      <c r="JB2489" s="118"/>
      <c r="JC2489" s="118">
        <v>1769</v>
      </c>
      <c r="JD2489" s="118">
        <f t="shared" si="1602"/>
        <v>3742.8011004103437</v>
      </c>
      <c r="JE2489" s="118">
        <f t="shared" si="1603"/>
        <v>2.8913528564017656E-6</v>
      </c>
      <c r="JF2489" s="118">
        <f t="shared" si="1604"/>
        <v>0.99895101077446802</v>
      </c>
      <c r="JG2489" s="118">
        <f t="shared" si="1605"/>
        <v>2.8913528564017656E-6</v>
      </c>
      <c r="JH2489" s="118" t="str">
        <f t="shared" si="1606"/>
        <v/>
      </c>
      <c r="JI2489" s="118" t="str">
        <f t="shared" si="1607"/>
        <v/>
      </c>
      <c r="JJ2489" s="118">
        <f t="shared" si="1608"/>
        <v>1.4410058486858988E-7</v>
      </c>
      <c r="JK2489" s="118" t="str">
        <f t="shared" si="1609"/>
        <v/>
      </c>
      <c r="JL2489" s="118" t="str">
        <f t="shared" si="1610"/>
        <v/>
      </c>
      <c r="JM2489" s="118"/>
      <c r="JN2489" s="118"/>
      <c r="JO2489" s="118"/>
      <c r="JP2489" s="118">
        <f t="shared" si="1564"/>
        <v>11.353599999999794</v>
      </c>
      <c r="JQ2489" s="138">
        <f t="shared" si="1565"/>
        <v>0.12392160743932359</v>
      </c>
      <c r="JR2489" s="118">
        <f t="shared" si="1566"/>
        <v>2.5295366870543845E-4</v>
      </c>
      <c r="JS2489" s="118" t="str">
        <f t="shared" si="1562"/>
        <v/>
      </c>
      <c r="JT2489" s="119" t="str">
        <f t="shared" si="1563"/>
        <v/>
      </c>
    </row>
    <row r="2490" spans="209:280" ht="20.100000000000001" customHeight="1" x14ac:dyDescent="0.25">
      <c r="HA2490" s="1">
        <v>1770</v>
      </c>
      <c r="HB2490" s="1">
        <f t="shared" si="1567"/>
        <v>48912.84454127447</v>
      </c>
      <c r="HC2490" s="1">
        <f t="shared" si="1568"/>
        <v>2.1882265127233457E-7</v>
      </c>
      <c r="HD2490" s="1">
        <f t="shared" si="1569"/>
        <v>0.99896499702519714</v>
      </c>
      <c r="HE2490" s="1">
        <f t="shared" si="1570"/>
        <v>2.1882265127233457E-7</v>
      </c>
      <c r="HF2490" s="1" t="str">
        <f t="shared" si="1571"/>
        <v/>
      </c>
      <c r="HG2490" s="1" t="str">
        <f t="shared" si="1572"/>
        <v/>
      </c>
      <c r="HK2490" s="1">
        <f t="shared" si="1573"/>
        <v>7.9619402045733246E-27</v>
      </c>
      <c r="HL2490" s="1" t="str">
        <f t="shared" si="1574"/>
        <v/>
      </c>
      <c r="HM2490" s="1" t="str">
        <f t="shared" si="1575"/>
        <v/>
      </c>
      <c r="HR2490" s="1">
        <v>1770</v>
      </c>
      <c r="HS2490" s="1">
        <f t="shared" si="1576"/>
        <v>110.30163697570956</v>
      </c>
      <c r="HT2490" s="1">
        <f t="shared" si="1577"/>
        <v>9.7036078677148357E-5</v>
      </c>
      <c r="HU2490" s="1">
        <f t="shared" si="1578"/>
        <v>0.99896499702519714</v>
      </c>
      <c r="HV2490" s="118">
        <f t="shared" si="1579"/>
        <v>9.7036078677148357E-5</v>
      </c>
      <c r="HW2490" s="118" t="str">
        <f t="shared" si="1580"/>
        <v/>
      </c>
      <c r="HX2490" s="118" t="str">
        <f t="shared" si="1581"/>
        <v/>
      </c>
      <c r="HY2490" s="118">
        <f t="shared" si="1582"/>
        <v>1.1484080381619585E-3</v>
      </c>
      <c r="HZ2490" s="118" t="str">
        <f t="shared" si="1583"/>
        <v/>
      </c>
      <c r="IA2490" s="118" t="str">
        <f t="shared" si="1584"/>
        <v/>
      </c>
      <c r="IB2490" s="118"/>
      <c r="IC2490" s="118"/>
      <c r="ID2490" s="118"/>
      <c r="IE2490" s="118">
        <v>1770</v>
      </c>
      <c r="IF2490" s="118">
        <f t="shared" si="1611"/>
        <v>187.61691300805458</v>
      </c>
      <c r="IG2490" s="118">
        <f t="shared" si="1585"/>
        <v>5.7048366014495127E-5</v>
      </c>
      <c r="IH2490" s="118">
        <f t="shared" si="1586"/>
        <v>0.99896499702519714</v>
      </c>
      <c r="II2490" s="118">
        <f t="shared" si="1587"/>
        <v>5.7048366014495127E-5</v>
      </c>
      <c r="IJ2490" s="118" t="str">
        <f t="shared" si="1588"/>
        <v/>
      </c>
      <c r="IK2490" s="118" t="str">
        <f t="shared" si="1589"/>
        <v/>
      </c>
      <c r="IL2490" s="118">
        <f t="shared" si="1590"/>
        <v>2.5946180322393116E-54</v>
      </c>
      <c r="IM2490" s="118" t="str">
        <f t="shared" si="1591"/>
        <v/>
      </c>
      <c r="IN2490" s="118" t="str">
        <f t="shared" si="1592"/>
        <v/>
      </c>
      <c r="IO2490" s="118"/>
      <c r="IP2490" s="118"/>
      <c r="IQ2490" s="118"/>
      <c r="IR2490" s="118">
        <v>1770</v>
      </c>
      <c r="IS2490" s="118">
        <f t="shared" si="1593"/>
        <v>4862.4607277753903</v>
      </c>
      <c r="IT2490" s="118">
        <f t="shared" si="1594"/>
        <v>2.2011978960887146E-6</v>
      </c>
      <c r="IU2490" s="118">
        <f t="shared" si="1595"/>
        <v>0.99896499702519714</v>
      </c>
      <c r="IV2490" s="118">
        <f t="shared" si="1596"/>
        <v>2.2011978960887146E-6</v>
      </c>
      <c r="IW2490" s="118" t="str">
        <f t="shared" si="1597"/>
        <v/>
      </c>
      <c r="IX2490" s="118" t="str">
        <f t="shared" si="1598"/>
        <v/>
      </c>
      <c r="IY2490" s="118">
        <f t="shared" si="1599"/>
        <v>1.4634456951775657E-7</v>
      </c>
      <c r="IZ2490" s="118" t="str">
        <f t="shared" si="1600"/>
        <v/>
      </c>
      <c r="JA2490" s="118" t="str">
        <f t="shared" si="1601"/>
        <v/>
      </c>
      <c r="JB2490" s="118"/>
      <c r="JC2490" s="118">
        <v>1770</v>
      </c>
      <c r="JD2490" s="118">
        <f t="shared" si="1602"/>
        <v>3747.6682019713453</v>
      </c>
      <c r="JE2490" s="118">
        <f t="shared" si="1603"/>
        <v>2.855972766789527E-6</v>
      </c>
      <c r="JF2490" s="118">
        <f t="shared" si="1604"/>
        <v>0.99896499702519714</v>
      </c>
      <c r="JG2490" s="118">
        <f t="shared" si="1605"/>
        <v>2.855972766789527E-6</v>
      </c>
      <c r="JH2490" s="118" t="str">
        <f t="shared" si="1606"/>
        <v/>
      </c>
      <c r="JI2490" s="118" t="str">
        <f t="shared" si="1607"/>
        <v/>
      </c>
      <c r="JJ2490" s="118">
        <f t="shared" si="1608"/>
        <v>1.4634456951775657E-7</v>
      </c>
      <c r="JK2490" s="118" t="str">
        <f t="shared" si="1609"/>
        <v/>
      </c>
      <c r="JL2490" s="118" t="str">
        <f t="shared" si="1610"/>
        <v/>
      </c>
      <c r="JM2490" s="118"/>
      <c r="JN2490" s="118"/>
      <c r="JO2490" s="118"/>
      <c r="JP2490" s="118">
        <f t="shared" si="1564"/>
        <v>11.359999999999793</v>
      </c>
      <c r="JQ2490" s="138">
        <f t="shared" si="1565"/>
        <v>0.12366865377061816</v>
      </c>
      <c r="JR2490" s="118">
        <f t="shared" si="1566"/>
        <v>2.5250089549104515E-4</v>
      </c>
      <c r="JS2490" s="118" t="str">
        <f t="shared" si="1562"/>
        <v/>
      </c>
      <c r="JT2490" s="119" t="str">
        <f t="shared" si="1563"/>
        <v/>
      </c>
    </row>
    <row r="2491" spans="209:280" ht="20.100000000000001" customHeight="1" x14ac:dyDescent="0.25">
      <c r="HA2491" s="1">
        <v>1771</v>
      </c>
      <c r="HB2491" s="1">
        <f t="shared" si="1567"/>
        <v>48976.367716003406</v>
      </c>
      <c r="HC2491" s="1">
        <f t="shared" si="1568"/>
        <v>2.1614156579410542E-7</v>
      </c>
      <c r="HD2491" s="1">
        <f t="shared" si="1569"/>
        <v>0.99897881202263206</v>
      </c>
      <c r="HE2491" s="1">
        <f t="shared" si="1570"/>
        <v>2.1614156579410542E-7</v>
      </c>
      <c r="HF2491" s="1" t="str">
        <f t="shared" si="1571"/>
        <v/>
      </c>
      <c r="HG2491" s="1" t="str">
        <f t="shared" si="1572"/>
        <v/>
      </c>
      <c r="HK2491" s="1">
        <f t="shared" si="1573"/>
        <v>8.2851565543679917E-27</v>
      </c>
      <c r="HL2491" s="1" t="str">
        <f t="shared" si="1574"/>
        <v/>
      </c>
      <c r="HM2491" s="1" t="str">
        <f t="shared" si="1575"/>
        <v/>
      </c>
      <c r="HR2491" s="1">
        <v>1771</v>
      </c>
      <c r="HS2491" s="1">
        <f t="shared" si="1576"/>
        <v>110.44488585489879</v>
      </c>
      <c r="HT2491" s="1">
        <f t="shared" si="1577"/>
        <v>9.5847161442607593E-5</v>
      </c>
      <c r="HU2491" s="1">
        <f t="shared" si="1578"/>
        <v>0.99897881202263206</v>
      </c>
      <c r="HV2491" s="118">
        <f t="shared" si="1579"/>
        <v>9.5847161442607593E-5</v>
      </c>
      <c r="HW2491" s="118" t="str">
        <f t="shared" si="1580"/>
        <v/>
      </c>
      <c r="HX2491" s="118" t="str">
        <f t="shared" si="1581"/>
        <v/>
      </c>
      <c r="HY2491" s="118">
        <f t="shared" si="1582"/>
        <v>1.1582330556183845E-3</v>
      </c>
      <c r="HZ2491" s="118" t="str">
        <f t="shared" si="1583"/>
        <v/>
      </c>
      <c r="IA2491" s="118" t="str">
        <f t="shared" si="1584"/>
        <v/>
      </c>
      <c r="IB2491" s="118"/>
      <c r="IC2491" s="118"/>
      <c r="ID2491" s="118"/>
      <c r="IE2491" s="118">
        <v>1771</v>
      </c>
      <c r="IF2491" s="118">
        <f t="shared" si="1611"/>
        <v>187.86057133663647</v>
      </c>
      <c r="IG2491" s="118">
        <f t="shared" si="1585"/>
        <v>5.6349391092160432E-5</v>
      </c>
      <c r="IH2491" s="118">
        <f t="shared" si="1586"/>
        <v>0.99897881202263206</v>
      </c>
      <c r="II2491" s="118">
        <f t="shared" si="1587"/>
        <v>5.6349391092160432E-5</v>
      </c>
      <c r="IJ2491" s="118" t="str">
        <f t="shared" si="1588"/>
        <v/>
      </c>
      <c r="IK2491" s="118" t="str">
        <f t="shared" si="1589"/>
        <v/>
      </c>
      <c r="IL2491" s="118">
        <f t="shared" si="1590"/>
        <v>2.7592904305275958E-54</v>
      </c>
      <c r="IM2491" s="118" t="str">
        <f t="shared" si="1591"/>
        <v/>
      </c>
      <c r="IN2491" s="118" t="str">
        <f t="shared" si="1592"/>
        <v/>
      </c>
      <c r="IO2491" s="118"/>
      <c r="IP2491" s="118"/>
      <c r="IQ2491" s="118"/>
      <c r="IR2491" s="118">
        <v>1771</v>
      </c>
      <c r="IS2491" s="118">
        <f t="shared" si="1593"/>
        <v>4868.7756118374355</v>
      </c>
      <c r="IT2491" s="118">
        <f t="shared" si="1594"/>
        <v>2.1742281117469381E-6</v>
      </c>
      <c r="IU2491" s="118">
        <f t="shared" si="1595"/>
        <v>0.99897881202263206</v>
      </c>
      <c r="IV2491" s="118">
        <f t="shared" si="1596"/>
        <v>2.1742281117469381E-6</v>
      </c>
      <c r="IW2491" s="118" t="str">
        <f t="shared" si="1597"/>
        <v/>
      </c>
      <c r="IX2491" s="118" t="str">
        <f t="shared" si="1598"/>
        <v/>
      </c>
      <c r="IY2491" s="118">
        <f t="shared" si="1599"/>
        <v>1.4862112032286731E-7</v>
      </c>
      <c r="IZ2491" s="118" t="str">
        <f t="shared" si="1600"/>
        <v/>
      </c>
      <c r="JA2491" s="118" t="str">
        <f t="shared" si="1601"/>
        <v/>
      </c>
      <c r="JB2491" s="118"/>
      <c r="JC2491" s="118">
        <v>1771</v>
      </c>
      <c r="JD2491" s="118">
        <f t="shared" si="1602"/>
        <v>3752.5353035323469</v>
      </c>
      <c r="JE2491" s="118">
        <f t="shared" si="1603"/>
        <v>2.8209804702117509E-6</v>
      </c>
      <c r="JF2491" s="118">
        <f t="shared" si="1604"/>
        <v>0.99897881202263206</v>
      </c>
      <c r="JG2491" s="118">
        <f t="shared" si="1605"/>
        <v>2.8209804702117509E-6</v>
      </c>
      <c r="JH2491" s="118" t="str">
        <f t="shared" si="1606"/>
        <v/>
      </c>
      <c r="JI2491" s="118" t="str">
        <f t="shared" si="1607"/>
        <v/>
      </c>
      <c r="JJ2491" s="118">
        <f t="shared" si="1608"/>
        <v>1.4862112032286731E-7</v>
      </c>
      <c r="JK2491" s="118" t="str">
        <f t="shared" si="1609"/>
        <v/>
      </c>
      <c r="JL2491" s="118" t="str">
        <f t="shared" si="1610"/>
        <v/>
      </c>
      <c r="JM2491" s="118"/>
      <c r="JN2491" s="118"/>
      <c r="JO2491" s="118"/>
      <c r="JP2491" s="118">
        <f t="shared" si="1564"/>
        <v>11.366399999999793</v>
      </c>
      <c r="JQ2491" s="138">
        <f t="shared" si="1565"/>
        <v>0.12341615287512711</v>
      </c>
      <c r="JR2491" s="118">
        <f t="shared" si="1566"/>
        <v>2.52048732829524E-4</v>
      </c>
      <c r="JS2491" s="118" t="str">
        <f t="shared" si="1562"/>
        <v/>
      </c>
      <c r="JT2491" s="119" t="str">
        <f t="shared" si="1563"/>
        <v/>
      </c>
    </row>
    <row r="2492" spans="209:280" ht="20.100000000000001" customHeight="1" x14ac:dyDescent="0.25">
      <c r="HA2492" s="1">
        <v>1772</v>
      </c>
      <c r="HB2492" s="1">
        <f t="shared" si="1567"/>
        <v>49039.890890732328</v>
      </c>
      <c r="HC2492" s="1">
        <f t="shared" si="1568"/>
        <v>2.1348991397121575E-7</v>
      </c>
      <c r="HD2492" s="1">
        <f t="shared" si="1569"/>
        <v>0.99899245764533573</v>
      </c>
      <c r="HE2492" s="1">
        <f t="shared" si="1570"/>
        <v>2.1348991397121575E-7</v>
      </c>
      <c r="HF2492" s="1" t="str">
        <f t="shared" si="1571"/>
        <v/>
      </c>
      <c r="HG2492" s="1" t="str">
        <f t="shared" si="1572"/>
        <v/>
      </c>
      <c r="HK2492" s="1">
        <f t="shared" si="1573"/>
        <v>8.6213559853965284E-27</v>
      </c>
      <c r="HL2492" s="1" t="str">
        <f t="shared" si="1574"/>
        <v/>
      </c>
      <c r="HM2492" s="1" t="str">
        <f t="shared" si="1575"/>
        <v/>
      </c>
      <c r="HR2492" s="1">
        <v>1772</v>
      </c>
      <c r="HS2492" s="1">
        <f t="shared" si="1576"/>
        <v>110.58813473408802</v>
      </c>
      <c r="HT2492" s="1">
        <f t="shared" si="1577"/>
        <v>9.4671296451418307E-5</v>
      </c>
      <c r="HU2492" s="1">
        <f t="shared" si="1578"/>
        <v>0.99899245764533573</v>
      </c>
      <c r="HV2492" s="118">
        <f t="shared" si="1579"/>
        <v>9.4671296451418307E-5</v>
      </c>
      <c r="HW2492" s="118" t="str">
        <f t="shared" si="1580"/>
        <v/>
      </c>
      <c r="HX2492" s="118" t="str">
        <f t="shared" si="1581"/>
        <v/>
      </c>
      <c r="HY2492" s="118">
        <f t="shared" si="1582"/>
        <v>1.1681234392828649E-3</v>
      </c>
      <c r="HZ2492" s="118" t="str">
        <f t="shared" si="1583"/>
        <v/>
      </c>
      <c r="IA2492" s="118" t="str">
        <f t="shared" si="1584"/>
        <v/>
      </c>
      <c r="IB2492" s="118"/>
      <c r="IC2492" s="118"/>
      <c r="ID2492" s="118"/>
      <c r="IE2492" s="118">
        <v>1772</v>
      </c>
      <c r="IF2492" s="118">
        <f t="shared" si="1611"/>
        <v>188.10422966521836</v>
      </c>
      <c r="IG2492" s="118">
        <f t="shared" si="1585"/>
        <v>5.5658089698745916E-5</v>
      </c>
      <c r="IH2492" s="118">
        <f t="shared" si="1586"/>
        <v>0.99899245764533573</v>
      </c>
      <c r="II2492" s="118">
        <f t="shared" si="1587"/>
        <v>5.5658089698745916E-5</v>
      </c>
      <c r="IJ2492" s="118" t="str">
        <f t="shared" si="1588"/>
        <v/>
      </c>
      <c r="IK2492" s="118" t="str">
        <f t="shared" si="1589"/>
        <v/>
      </c>
      <c r="IL2492" s="118">
        <f t="shared" si="1590"/>
        <v>2.9343671274287569E-54</v>
      </c>
      <c r="IM2492" s="118" t="str">
        <f t="shared" si="1591"/>
        <v/>
      </c>
      <c r="IN2492" s="118" t="str">
        <f t="shared" si="1592"/>
        <v/>
      </c>
      <c r="IO2492" s="118"/>
      <c r="IP2492" s="118"/>
      <c r="IQ2492" s="118"/>
      <c r="IR2492" s="118">
        <v>1772</v>
      </c>
      <c r="IS2492" s="118">
        <f t="shared" si="1593"/>
        <v>4875.0904958994824</v>
      </c>
      <c r="IT2492" s="118">
        <f t="shared" si="1594"/>
        <v>2.1475544087286815E-6</v>
      </c>
      <c r="IU2492" s="118">
        <f t="shared" si="1595"/>
        <v>0.99899245764533573</v>
      </c>
      <c r="IV2492" s="118">
        <f t="shared" si="1596"/>
        <v>2.1475544087286815E-6</v>
      </c>
      <c r="IW2492" s="118" t="str">
        <f t="shared" si="1597"/>
        <v/>
      </c>
      <c r="IX2492" s="118" t="str">
        <f t="shared" si="1598"/>
        <v/>
      </c>
      <c r="IY2492" s="118">
        <f t="shared" si="1599"/>
        <v>1.5093067047064609E-7</v>
      </c>
      <c r="IZ2492" s="118" t="str">
        <f t="shared" si="1600"/>
        <v/>
      </c>
      <c r="JA2492" s="118" t="str">
        <f t="shared" si="1601"/>
        <v/>
      </c>
      <c r="JB2492" s="118"/>
      <c r="JC2492" s="118">
        <v>1772</v>
      </c>
      <c r="JD2492" s="118">
        <f t="shared" si="1602"/>
        <v>3757.4024050933485</v>
      </c>
      <c r="JE2492" s="118">
        <f t="shared" si="1603"/>
        <v>2.7863723281883019E-6</v>
      </c>
      <c r="JF2492" s="118">
        <f t="shared" si="1604"/>
        <v>0.99899245764533573</v>
      </c>
      <c r="JG2492" s="118">
        <f t="shared" si="1605"/>
        <v>2.7863723281883019E-6</v>
      </c>
      <c r="JH2492" s="118" t="str">
        <f t="shared" si="1606"/>
        <v/>
      </c>
      <c r="JI2492" s="118" t="str">
        <f t="shared" si="1607"/>
        <v/>
      </c>
      <c r="JJ2492" s="118">
        <f t="shared" si="1608"/>
        <v>1.5093067047064609E-7</v>
      </c>
      <c r="JK2492" s="118" t="str">
        <f t="shared" si="1609"/>
        <v/>
      </c>
      <c r="JL2492" s="118" t="str">
        <f t="shared" si="1610"/>
        <v/>
      </c>
      <c r="JM2492" s="118"/>
      <c r="JN2492" s="118"/>
      <c r="JO2492" s="118"/>
      <c r="JP2492" s="118">
        <f t="shared" si="1564"/>
        <v>11.372799999999792</v>
      </c>
      <c r="JQ2492" s="138">
        <f t="shared" si="1565"/>
        <v>0.12316410414229759</v>
      </c>
      <c r="JR2492" s="118">
        <f t="shared" si="1566"/>
        <v>2.5159718056826097E-4</v>
      </c>
      <c r="JS2492" s="118" t="str">
        <f t="shared" si="1562"/>
        <v/>
      </c>
      <c r="JT2492" s="119" t="str">
        <f t="shared" si="1563"/>
        <v/>
      </c>
    </row>
    <row r="2493" spans="209:280" ht="20.100000000000001" customHeight="1" x14ac:dyDescent="0.25">
      <c r="HA2493" s="1">
        <v>1773</v>
      </c>
      <c r="HB2493" s="1">
        <f t="shared" si="1567"/>
        <v>49103.414065461264</v>
      </c>
      <c r="HC2493" s="1">
        <f t="shared" si="1568"/>
        <v>2.1086741903958226E-7</v>
      </c>
      <c r="HD2493" s="1">
        <f t="shared" si="1569"/>
        <v>0.99900593575422625</v>
      </c>
      <c r="HE2493" s="1">
        <f t="shared" si="1570"/>
        <v>2.1086741903958226E-7</v>
      </c>
      <c r="HF2493" s="1" t="str">
        <f t="shared" si="1571"/>
        <v/>
      </c>
      <c r="HG2493" s="1" t="str">
        <f t="shared" si="1572"/>
        <v/>
      </c>
      <c r="HK2493" s="1">
        <f t="shared" si="1573"/>
        <v>8.9710543553696523E-27</v>
      </c>
      <c r="HL2493" s="1" t="str">
        <f t="shared" si="1574"/>
        <v/>
      </c>
      <c r="HM2493" s="1" t="str">
        <f t="shared" si="1575"/>
        <v/>
      </c>
      <c r="HR2493" s="1">
        <v>1773</v>
      </c>
      <c r="HS2493" s="1">
        <f t="shared" si="1576"/>
        <v>110.73138361327725</v>
      </c>
      <c r="HT2493" s="1">
        <f t="shared" si="1577"/>
        <v>9.3508360973593071E-5</v>
      </c>
      <c r="HU2493" s="1">
        <f t="shared" si="1578"/>
        <v>0.99900593575422625</v>
      </c>
      <c r="HV2493" s="118">
        <f t="shared" si="1579"/>
        <v>9.3508360973593071E-5</v>
      </c>
      <c r="HW2493" s="118" t="str">
        <f t="shared" si="1580"/>
        <v/>
      </c>
      <c r="HX2493" s="118" t="str">
        <f t="shared" si="1581"/>
        <v/>
      </c>
      <c r="HY2493" s="118">
        <f t="shared" si="1582"/>
        <v>1.17807942948949E-3</v>
      </c>
      <c r="HZ2493" s="118" t="str">
        <f t="shared" si="1583"/>
        <v/>
      </c>
      <c r="IA2493" s="118" t="str">
        <f t="shared" si="1584"/>
        <v/>
      </c>
      <c r="IB2493" s="118"/>
      <c r="IC2493" s="118"/>
      <c r="ID2493" s="118"/>
      <c r="IE2493" s="118">
        <v>1773</v>
      </c>
      <c r="IF2493" s="118">
        <f t="shared" si="1611"/>
        <v>188.34788799380024</v>
      </c>
      <c r="IG2493" s="118">
        <f t="shared" si="1585"/>
        <v>5.4974389680210096E-5</v>
      </c>
      <c r="IH2493" s="118">
        <f t="shared" si="1586"/>
        <v>0.99900593575422625</v>
      </c>
      <c r="II2493" s="118">
        <f t="shared" si="1587"/>
        <v>5.4974389680210096E-5</v>
      </c>
      <c r="IJ2493" s="118" t="str">
        <f t="shared" si="1588"/>
        <v/>
      </c>
      <c r="IK2493" s="118" t="str">
        <f t="shared" si="1589"/>
        <v/>
      </c>
      <c r="IL2493" s="118">
        <f t="shared" si="1590"/>
        <v>3.1205024944848276E-54</v>
      </c>
      <c r="IM2493" s="118" t="str">
        <f t="shared" si="1591"/>
        <v/>
      </c>
      <c r="IN2493" s="118" t="str">
        <f t="shared" si="1592"/>
        <v/>
      </c>
      <c r="IO2493" s="118"/>
      <c r="IP2493" s="118"/>
      <c r="IQ2493" s="118"/>
      <c r="IR2493" s="118">
        <v>1773</v>
      </c>
      <c r="IS2493" s="118">
        <f t="shared" si="1593"/>
        <v>4881.4053799615276</v>
      </c>
      <c r="IT2493" s="118">
        <f t="shared" si="1594"/>
        <v>2.1211740029870954E-6</v>
      </c>
      <c r="IU2493" s="118">
        <f t="shared" si="1595"/>
        <v>0.99900593575422625</v>
      </c>
      <c r="IV2493" s="118">
        <f t="shared" si="1596"/>
        <v>2.1211740029870954E-6</v>
      </c>
      <c r="IW2493" s="118" t="str">
        <f t="shared" si="1597"/>
        <v/>
      </c>
      <c r="IX2493" s="118" t="str">
        <f t="shared" si="1598"/>
        <v/>
      </c>
      <c r="IY2493" s="118">
        <f t="shared" si="1599"/>
        <v>1.5327365828672823E-7</v>
      </c>
      <c r="IZ2493" s="118" t="str">
        <f t="shared" si="1600"/>
        <v/>
      </c>
      <c r="JA2493" s="118" t="str">
        <f t="shared" si="1601"/>
        <v/>
      </c>
      <c r="JB2493" s="118"/>
      <c r="JC2493" s="118">
        <v>1773</v>
      </c>
      <c r="JD2493" s="118">
        <f t="shared" si="1602"/>
        <v>3762.2695066543502</v>
      </c>
      <c r="JE2493" s="118">
        <f t="shared" si="1603"/>
        <v>2.7521447285214516E-6</v>
      </c>
      <c r="JF2493" s="118">
        <f t="shared" si="1604"/>
        <v>0.99900593575422625</v>
      </c>
      <c r="JG2493" s="118">
        <f t="shared" si="1605"/>
        <v>2.7521447285214516E-6</v>
      </c>
      <c r="JH2493" s="118" t="str">
        <f t="shared" si="1606"/>
        <v/>
      </c>
      <c r="JI2493" s="118" t="str">
        <f t="shared" si="1607"/>
        <v/>
      </c>
      <c r="JJ2493" s="118">
        <f t="shared" si="1608"/>
        <v>1.5327365828672823E-7</v>
      </c>
      <c r="JK2493" s="118" t="str">
        <f t="shared" si="1609"/>
        <v/>
      </c>
      <c r="JL2493" s="118" t="str">
        <f t="shared" si="1610"/>
        <v/>
      </c>
      <c r="JM2493" s="118"/>
      <c r="JN2493" s="118"/>
      <c r="JO2493" s="118"/>
      <c r="JP2493" s="118">
        <f t="shared" si="1564"/>
        <v>11.379199999999791</v>
      </c>
      <c r="JQ2493" s="138">
        <f t="shared" si="1565"/>
        <v>0.12291250696172933</v>
      </c>
      <c r="JR2493" s="118">
        <f t="shared" si="1566"/>
        <v>2.5114623855256035E-4</v>
      </c>
      <c r="JS2493" s="118" t="str">
        <f t="shared" si="1562"/>
        <v/>
      </c>
      <c r="JT2493" s="119" t="str">
        <f t="shared" si="1563"/>
        <v/>
      </c>
    </row>
    <row r="2494" spans="209:280" ht="20.100000000000001" customHeight="1" x14ac:dyDescent="0.25">
      <c r="HA2494" s="1">
        <v>1774</v>
      </c>
      <c r="HB2494" s="1">
        <f t="shared" si="1567"/>
        <v>49166.937240190186</v>
      </c>
      <c r="HC2494" s="1">
        <f t="shared" si="1568"/>
        <v>2.0827380624176368E-7</v>
      </c>
      <c r="HD2494" s="1">
        <f t="shared" si="1569"/>
        <v>0.99901924819270449</v>
      </c>
      <c r="HE2494" s="1">
        <f t="shared" si="1570"/>
        <v>2.0827380624176368E-7</v>
      </c>
      <c r="HF2494" s="1" t="str">
        <f t="shared" si="1571"/>
        <v/>
      </c>
      <c r="HG2494" s="1" t="str">
        <f t="shared" si="1572"/>
        <v/>
      </c>
      <c r="HK2494" s="1">
        <f t="shared" si="1573"/>
        <v>9.3347877893639336E-27</v>
      </c>
      <c r="HL2494" s="1" t="str">
        <f t="shared" si="1574"/>
        <v/>
      </c>
      <c r="HM2494" s="1" t="str">
        <f t="shared" si="1575"/>
        <v/>
      </c>
      <c r="HR2494" s="1">
        <v>1774</v>
      </c>
      <c r="HS2494" s="1">
        <f t="shared" si="1576"/>
        <v>110.87463249246647</v>
      </c>
      <c r="HT2494" s="1">
        <f t="shared" si="1577"/>
        <v>9.2358233168981274E-5</v>
      </c>
      <c r="HU2494" s="1">
        <f t="shared" si="1578"/>
        <v>0.99901924819270449</v>
      </c>
      <c r="HV2494" s="118">
        <f t="shared" si="1579"/>
        <v>9.2358233168981274E-5</v>
      </c>
      <c r="HW2494" s="118" t="str">
        <f t="shared" si="1580"/>
        <v/>
      </c>
      <c r="HX2494" s="118" t="str">
        <f t="shared" si="1581"/>
        <v/>
      </c>
      <c r="HY2494" s="118">
        <f t="shared" si="1582"/>
        <v>1.1881012654601664E-3</v>
      </c>
      <c r="HZ2494" s="118" t="str">
        <f t="shared" si="1583"/>
        <v/>
      </c>
      <c r="IA2494" s="118" t="str">
        <f t="shared" si="1584"/>
        <v/>
      </c>
      <c r="IB2494" s="118"/>
      <c r="IC2494" s="118"/>
      <c r="ID2494" s="118"/>
      <c r="IE2494" s="118">
        <v>1774</v>
      </c>
      <c r="IF2494" s="118">
        <f t="shared" si="1611"/>
        <v>188.59154632238213</v>
      </c>
      <c r="IG2494" s="118">
        <f t="shared" si="1585"/>
        <v>5.4298219405654229E-5</v>
      </c>
      <c r="IH2494" s="118">
        <f t="shared" si="1586"/>
        <v>0.99901924819270449</v>
      </c>
      <c r="II2494" s="118">
        <f t="shared" si="1587"/>
        <v>5.4298219405654229E-5</v>
      </c>
      <c r="IJ2494" s="118" t="str">
        <f t="shared" si="1588"/>
        <v/>
      </c>
      <c r="IK2494" s="118" t="str">
        <f t="shared" si="1589"/>
        <v/>
      </c>
      <c r="IL2494" s="118">
        <f t="shared" si="1590"/>
        <v>3.3183918698312718E-54</v>
      </c>
      <c r="IM2494" s="118" t="str">
        <f t="shared" si="1591"/>
        <v/>
      </c>
      <c r="IN2494" s="118" t="str">
        <f t="shared" si="1592"/>
        <v/>
      </c>
      <c r="IO2494" s="118"/>
      <c r="IP2494" s="118"/>
      <c r="IQ2494" s="118"/>
      <c r="IR2494" s="118">
        <v>1774</v>
      </c>
      <c r="IS2494" s="118">
        <f t="shared" si="1593"/>
        <v>4887.7202640235728</v>
      </c>
      <c r="IT2494" s="118">
        <f t="shared" si="1594"/>
        <v>2.0950841306606614E-6</v>
      </c>
      <c r="IU2494" s="118">
        <f t="shared" si="1595"/>
        <v>0.99901924819270449</v>
      </c>
      <c r="IV2494" s="118">
        <f t="shared" si="1596"/>
        <v>2.0950841306606614E-6</v>
      </c>
      <c r="IW2494" s="118" t="str">
        <f t="shared" si="1597"/>
        <v/>
      </c>
      <c r="IX2494" s="118" t="str">
        <f t="shared" si="1598"/>
        <v/>
      </c>
      <c r="IY2494" s="118">
        <f t="shared" si="1599"/>
        <v>1.5565052728725256E-7</v>
      </c>
      <c r="IZ2494" s="118" t="str">
        <f t="shared" si="1600"/>
        <v/>
      </c>
      <c r="JA2494" s="118" t="str">
        <f t="shared" si="1601"/>
        <v/>
      </c>
      <c r="JB2494" s="118"/>
      <c r="JC2494" s="118">
        <v>1774</v>
      </c>
      <c r="JD2494" s="118">
        <f t="shared" si="1602"/>
        <v>3767.1366082153518</v>
      </c>
      <c r="JE2494" s="118">
        <f t="shared" si="1603"/>
        <v>2.7182940852032302E-6</v>
      </c>
      <c r="JF2494" s="118">
        <f t="shared" si="1604"/>
        <v>0.99901924819270449</v>
      </c>
      <c r="JG2494" s="118">
        <f t="shared" si="1605"/>
        <v>2.7182940852032302E-6</v>
      </c>
      <c r="JH2494" s="118" t="str">
        <f t="shared" si="1606"/>
        <v/>
      </c>
      <c r="JI2494" s="118" t="str">
        <f t="shared" si="1607"/>
        <v/>
      </c>
      <c r="JJ2494" s="118">
        <f t="shared" si="1608"/>
        <v>1.5565052728725256E-7</v>
      </c>
      <c r="JK2494" s="118" t="str">
        <f t="shared" si="1609"/>
        <v/>
      </c>
      <c r="JL2494" s="118" t="str">
        <f t="shared" si="1610"/>
        <v/>
      </c>
      <c r="JM2494" s="118"/>
      <c r="JN2494" s="118"/>
      <c r="JO2494" s="118"/>
      <c r="JP2494" s="118">
        <f t="shared" si="1564"/>
        <v>11.385599999999791</v>
      </c>
      <c r="JQ2494" s="138">
        <f t="shared" si="1565"/>
        <v>0.12266136072317677</v>
      </c>
      <c r="JR2494" s="118">
        <f t="shared" si="1566"/>
        <v>2.5069590662468721E-4</v>
      </c>
      <c r="JS2494" s="118" t="str">
        <f t="shared" si="1562"/>
        <v/>
      </c>
      <c r="JT2494" s="119" t="str">
        <f t="shared" si="1563"/>
        <v/>
      </c>
    </row>
    <row r="2495" spans="209:280" ht="20.100000000000001" customHeight="1" x14ac:dyDescent="0.25">
      <c r="HA2495" s="1">
        <v>1775</v>
      </c>
      <c r="HB2495" s="1">
        <f t="shared" si="1567"/>
        <v>49230.460414919107</v>
      </c>
      <c r="HC2495" s="1">
        <f t="shared" si="1568"/>
        <v>2.0570880281978393E-7</v>
      </c>
      <c r="HD2495" s="1">
        <f t="shared" si="1569"/>
        <v>0.99903239678678168</v>
      </c>
      <c r="HE2495" s="1">
        <f t="shared" si="1570"/>
        <v>2.0570880281978393E-7</v>
      </c>
      <c r="HF2495" s="1" t="str">
        <f t="shared" si="1571"/>
        <v/>
      </c>
      <c r="HG2495" s="1" t="str">
        <f t="shared" si="1572"/>
        <v/>
      </c>
      <c r="HK2495" s="1">
        <f t="shared" si="1573"/>
        <v>9.7131134668963138E-27</v>
      </c>
      <c r="HL2495" s="1" t="str">
        <f t="shared" si="1574"/>
        <v/>
      </c>
      <c r="HM2495" s="1" t="str">
        <f t="shared" si="1575"/>
        <v/>
      </c>
      <c r="HR2495" s="1">
        <v>1775</v>
      </c>
      <c r="HS2495" s="1">
        <f t="shared" si="1576"/>
        <v>111.0178813716557</v>
      </c>
      <c r="HT2495" s="1">
        <f t="shared" si="1577"/>
        <v>9.1220792084088122E-5</v>
      </c>
      <c r="HU2495" s="1">
        <f t="shared" si="1578"/>
        <v>0.99903239678678168</v>
      </c>
      <c r="HV2495" s="118">
        <f t="shared" si="1579"/>
        <v>9.1220792084088122E-5</v>
      </c>
      <c r="HW2495" s="118" t="str">
        <f t="shared" si="1580"/>
        <v/>
      </c>
      <c r="HX2495" s="118" t="str">
        <f t="shared" si="1581"/>
        <v/>
      </c>
      <c r="HY2495" s="118">
        <f t="shared" si="1582"/>
        <v>1.1981891852797613E-3</v>
      </c>
      <c r="HZ2495" s="118" t="str">
        <f t="shared" si="1583"/>
        <v/>
      </c>
      <c r="IA2495" s="118" t="str">
        <f t="shared" si="1584"/>
        <v/>
      </c>
      <c r="IB2495" s="118"/>
      <c r="IC2495" s="118"/>
      <c r="ID2495" s="118"/>
      <c r="IE2495" s="118">
        <v>1775</v>
      </c>
      <c r="IF2495" s="118">
        <f t="shared" si="1611"/>
        <v>188.83520465096402</v>
      </c>
      <c r="IG2495" s="118">
        <f t="shared" si="1585"/>
        <v>5.3629507765452824E-5</v>
      </c>
      <c r="IH2495" s="118">
        <f t="shared" si="1586"/>
        <v>0.99903239678678168</v>
      </c>
      <c r="II2495" s="118">
        <f t="shared" si="1587"/>
        <v>5.3629507765452824E-5</v>
      </c>
      <c r="IJ2495" s="118" t="str">
        <f t="shared" si="1588"/>
        <v/>
      </c>
      <c r="IK2495" s="118" t="str">
        <f t="shared" si="1589"/>
        <v/>
      </c>
      <c r="IL2495" s="118">
        <f t="shared" si="1590"/>
        <v>3.5287741109131018E-54</v>
      </c>
      <c r="IM2495" s="118" t="str">
        <f t="shared" si="1591"/>
        <v/>
      </c>
      <c r="IN2495" s="118" t="str">
        <f t="shared" si="1592"/>
        <v/>
      </c>
      <c r="IO2495" s="118"/>
      <c r="IP2495" s="118"/>
      <c r="IQ2495" s="118"/>
      <c r="IR2495" s="118">
        <v>1775</v>
      </c>
      <c r="IS2495" s="118">
        <f t="shared" si="1593"/>
        <v>4894.0351480856198</v>
      </c>
      <c r="IT2495" s="118">
        <f t="shared" si="1594"/>
        <v>2.0692820480010532E-6</v>
      </c>
      <c r="IU2495" s="118">
        <f t="shared" si="1595"/>
        <v>0.99903239678678168</v>
      </c>
      <c r="IV2495" s="118">
        <f t="shared" si="1596"/>
        <v>2.0692820480010532E-6</v>
      </c>
      <c r="IW2495" s="118" t="str">
        <f t="shared" si="1597"/>
        <v/>
      </c>
      <c r="IX2495" s="118" t="str">
        <f t="shared" si="1598"/>
        <v/>
      </c>
      <c r="IY2495" s="118">
        <f t="shared" si="1599"/>
        <v>1.5806172623082954E-7</v>
      </c>
      <c r="IZ2495" s="118" t="str">
        <f t="shared" si="1600"/>
        <v/>
      </c>
      <c r="JA2495" s="118" t="str">
        <f t="shared" si="1601"/>
        <v/>
      </c>
      <c r="JB2495" s="118"/>
      <c r="JC2495" s="118">
        <v>1775</v>
      </c>
      <c r="JD2495" s="118">
        <f t="shared" si="1602"/>
        <v>3772.0037097763552</v>
      </c>
      <c r="JE2495" s="118">
        <f t="shared" si="1603"/>
        <v>2.6848168383217717E-6</v>
      </c>
      <c r="JF2495" s="118">
        <f t="shared" si="1604"/>
        <v>0.99903239678678168</v>
      </c>
      <c r="JG2495" s="118">
        <f t="shared" si="1605"/>
        <v>2.6848168383217717E-6</v>
      </c>
      <c r="JH2495" s="118" t="str">
        <f t="shared" si="1606"/>
        <v/>
      </c>
      <c r="JI2495" s="118" t="str">
        <f t="shared" si="1607"/>
        <v/>
      </c>
      <c r="JJ2495" s="118">
        <f t="shared" si="1608"/>
        <v>1.5806172623082954E-7</v>
      </c>
      <c r="JK2495" s="118" t="str">
        <f t="shared" si="1609"/>
        <v/>
      </c>
      <c r="JL2495" s="118" t="str">
        <f t="shared" si="1610"/>
        <v/>
      </c>
      <c r="JM2495" s="118"/>
      <c r="JN2495" s="118"/>
      <c r="JO2495" s="118"/>
      <c r="JP2495" s="118">
        <f t="shared" si="1564"/>
        <v>11.39199999999979</v>
      </c>
      <c r="JQ2495" s="138">
        <f t="shared" si="1565"/>
        <v>0.12241066481655208</v>
      </c>
      <c r="JR2495" s="118">
        <f t="shared" si="1566"/>
        <v>2.5024618462414494E-4</v>
      </c>
      <c r="JS2495" s="118" t="str">
        <f t="shared" si="1562"/>
        <v/>
      </c>
      <c r="JT2495" s="119" t="str">
        <f t="shared" si="1563"/>
        <v/>
      </c>
    </row>
    <row r="2496" spans="209:280" ht="20.100000000000001" customHeight="1" x14ac:dyDescent="0.25">
      <c r="HA2496" s="1">
        <v>1776</v>
      </c>
      <c r="HB2496" s="1">
        <f t="shared" si="1567"/>
        <v>49293.983589648044</v>
      </c>
      <c r="HC2496" s="1">
        <f t="shared" si="1568"/>
        <v>2.0317213800788986E-7</v>
      </c>
      <c r="HD2496" s="1">
        <f t="shared" si="1569"/>
        <v>0.99904538334520554</v>
      </c>
      <c r="HE2496" s="1">
        <f t="shared" si="1570"/>
        <v>2.0317213800788986E-7</v>
      </c>
      <c r="HF2496" s="1" t="str">
        <f t="shared" si="1571"/>
        <v/>
      </c>
      <c r="HG2496" s="1" t="str">
        <f t="shared" si="1572"/>
        <v/>
      </c>
      <c r="HK2496" s="1">
        <f t="shared" si="1573"/>
        <v>1.010661043920078E-26</v>
      </c>
      <c r="HL2496" s="1" t="str">
        <f t="shared" si="1574"/>
        <v/>
      </c>
      <c r="HM2496" s="1" t="str">
        <f t="shared" si="1575"/>
        <v/>
      </c>
      <c r="HR2496" s="1">
        <v>1776</v>
      </c>
      <c r="HS2496" s="1">
        <f t="shared" si="1576"/>
        <v>111.16113025084496</v>
      </c>
      <c r="HT2496" s="1">
        <f t="shared" si="1577"/>
        <v>9.0095917648862656E-5</v>
      </c>
      <c r="HU2496" s="1">
        <f t="shared" si="1578"/>
        <v>0.99904538334520554</v>
      </c>
      <c r="HV2496" s="118">
        <f t="shared" si="1579"/>
        <v>9.0095917648862656E-5</v>
      </c>
      <c r="HW2496" s="118" t="str">
        <f t="shared" si="1580"/>
        <v/>
      </c>
      <c r="HX2496" s="118" t="str">
        <f t="shared" si="1581"/>
        <v/>
      </c>
      <c r="HY2496" s="118">
        <f t="shared" si="1582"/>
        <v>1.2083434258711324E-3</v>
      </c>
      <c r="HZ2496" s="118" t="str">
        <f t="shared" si="1583"/>
        <v/>
      </c>
      <c r="IA2496" s="118" t="str">
        <f t="shared" si="1584"/>
        <v/>
      </c>
      <c r="IB2496" s="118"/>
      <c r="IC2496" s="118"/>
      <c r="ID2496" s="118"/>
      <c r="IE2496" s="118">
        <v>1776</v>
      </c>
      <c r="IF2496" s="118">
        <f t="shared" si="1611"/>
        <v>189.0788629795459</v>
      </c>
      <c r="IG2496" s="118">
        <f t="shared" si="1585"/>
        <v>5.2968184169364544E-5</v>
      </c>
      <c r="IH2496" s="118">
        <f t="shared" si="1586"/>
        <v>0.99904538334520554</v>
      </c>
      <c r="II2496" s="118">
        <f t="shared" si="1587"/>
        <v>5.2968184169364544E-5</v>
      </c>
      <c r="IJ2496" s="118" t="str">
        <f t="shared" si="1588"/>
        <v/>
      </c>
      <c r="IK2496" s="118" t="str">
        <f t="shared" si="1589"/>
        <v/>
      </c>
      <c r="IL2496" s="118">
        <f t="shared" si="1590"/>
        <v>3.7524343055149569E-54</v>
      </c>
      <c r="IM2496" s="118" t="str">
        <f t="shared" si="1591"/>
        <v/>
      </c>
      <c r="IN2496" s="118" t="str">
        <f t="shared" si="1592"/>
        <v/>
      </c>
      <c r="IO2496" s="118"/>
      <c r="IP2496" s="118"/>
      <c r="IQ2496" s="118"/>
      <c r="IR2496" s="118">
        <v>1776</v>
      </c>
      <c r="IS2496" s="118">
        <f t="shared" si="1593"/>
        <v>4900.3500321476649</v>
      </c>
      <c r="IT2496" s="118">
        <f t="shared" si="1594"/>
        <v>2.0437650313002898E-6</v>
      </c>
      <c r="IU2496" s="118">
        <f t="shared" si="1595"/>
        <v>0.99904538334520554</v>
      </c>
      <c r="IV2496" s="118">
        <f t="shared" si="1596"/>
        <v>2.0437650313002898E-6</v>
      </c>
      <c r="IW2496" s="118" t="str">
        <f t="shared" si="1597"/>
        <v/>
      </c>
      <c r="IX2496" s="118" t="str">
        <f t="shared" si="1598"/>
        <v/>
      </c>
      <c r="IY2496" s="118">
        <f t="shared" si="1599"/>
        <v>1.6050770917089446E-7</v>
      </c>
      <c r="IZ2496" s="118" t="str">
        <f t="shared" si="1600"/>
        <v/>
      </c>
      <c r="JA2496" s="118" t="str">
        <f t="shared" si="1601"/>
        <v/>
      </c>
      <c r="JB2496" s="118"/>
      <c r="JC2496" s="118">
        <v>1776</v>
      </c>
      <c r="JD2496" s="118">
        <f t="shared" si="1602"/>
        <v>3776.8708113373568</v>
      </c>
      <c r="JE2496" s="118">
        <f t="shared" si="1603"/>
        <v>2.6517094539668274E-6</v>
      </c>
      <c r="JF2496" s="118">
        <f t="shared" si="1604"/>
        <v>0.99904538334520554</v>
      </c>
      <c r="JG2496" s="118">
        <f t="shared" si="1605"/>
        <v>2.6517094539668274E-6</v>
      </c>
      <c r="JH2496" s="118" t="str">
        <f t="shared" si="1606"/>
        <v/>
      </c>
      <c r="JI2496" s="118" t="str">
        <f t="shared" si="1607"/>
        <v/>
      </c>
      <c r="JJ2496" s="118">
        <f t="shared" si="1608"/>
        <v>1.6050770917089446E-7</v>
      </c>
      <c r="JK2496" s="118" t="str">
        <f t="shared" si="1609"/>
        <v/>
      </c>
      <c r="JL2496" s="118" t="str">
        <f t="shared" si="1610"/>
        <v/>
      </c>
      <c r="JM2496" s="118"/>
      <c r="JN2496" s="118"/>
      <c r="JO2496" s="118"/>
      <c r="JP2496" s="118">
        <f t="shared" si="1564"/>
        <v>11.398399999999789</v>
      </c>
      <c r="JQ2496" s="138">
        <f t="shared" si="1565"/>
        <v>0.12216041863192793</v>
      </c>
      <c r="JR2496" s="118">
        <f t="shared" si="1566"/>
        <v>2.4979707238732829E-4</v>
      </c>
      <c r="JS2496" s="118" t="str">
        <f t="shared" si="1562"/>
        <v/>
      </c>
      <c r="JT2496" s="119" t="str">
        <f t="shared" si="1563"/>
        <v/>
      </c>
    </row>
    <row r="2497" spans="209:280" ht="20.100000000000001" customHeight="1" x14ac:dyDescent="0.25">
      <c r="HA2497" s="1">
        <v>1777</v>
      </c>
      <c r="HB2497" s="1">
        <f t="shared" si="1567"/>
        <v>49357.506764376965</v>
      </c>
      <c r="HC2497" s="1">
        <f t="shared" si="1568"/>
        <v>2.0066354302523979E-7</v>
      </c>
      <c r="HD2497" s="1">
        <f t="shared" si="1569"/>
        <v>0.99905820965958725</v>
      </c>
      <c r="HE2497" s="1">
        <f t="shared" si="1570"/>
        <v>2.0066354302523979E-7</v>
      </c>
      <c r="HF2497" s="1" t="str">
        <f t="shared" si="1571"/>
        <v/>
      </c>
      <c r="HG2497" s="1" t="str">
        <f t="shared" si="1572"/>
        <v/>
      </c>
      <c r="HK2497" s="1">
        <f t="shared" si="1573"/>
        <v>1.0515880477846678E-26</v>
      </c>
      <c r="HL2497" s="1" t="str">
        <f t="shared" si="1574"/>
        <v/>
      </c>
      <c r="HM2497" s="1" t="str">
        <f t="shared" si="1575"/>
        <v/>
      </c>
      <c r="HR2497" s="1">
        <v>1777</v>
      </c>
      <c r="HS2497" s="1">
        <f t="shared" si="1576"/>
        <v>111.30437913003419</v>
      </c>
      <c r="HT2497" s="1">
        <f t="shared" si="1577"/>
        <v>8.8983490673455017E-5</v>
      </c>
      <c r="HU2497" s="1">
        <f t="shared" si="1578"/>
        <v>0.99905820965958725</v>
      </c>
      <c r="HV2497" s="118">
        <f t="shared" si="1579"/>
        <v>8.8983490673455017E-5</v>
      </c>
      <c r="HW2497" s="118" t="str">
        <f t="shared" si="1580"/>
        <v/>
      </c>
      <c r="HX2497" s="118" t="str">
        <f t="shared" si="1581"/>
        <v/>
      </c>
      <c r="HY2497" s="118">
        <f t="shared" si="1582"/>
        <v>1.2185642229700219E-3</v>
      </c>
      <c r="HZ2497" s="118" t="str">
        <f t="shared" si="1583"/>
        <v/>
      </c>
      <c r="IA2497" s="118" t="str">
        <f t="shared" si="1584"/>
        <v/>
      </c>
      <c r="IB2497" s="118"/>
      <c r="IC2497" s="118"/>
      <c r="ID2497" s="118"/>
      <c r="IE2497" s="118">
        <v>1777</v>
      </c>
      <c r="IF2497" s="118">
        <f t="shared" si="1611"/>
        <v>189.32252130812779</v>
      </c>
      <c r="IG2497" s="118">
        <f t="shared" si="1585"/>
        <v>5.2314178544625727E-5</v>
      </c>
      <c r="IH2497" s="118">
        <f t="shared" si="1586"/>
        <v>0.99905820965958725</v>
      </c>
      <c r="II2497" s="118">
        <f t="shared" si="1587"/>
        <v>5.2314178544625727E-5</v>
      </c>
      <c r="IJ2497" s="118" t="str">
        <f t="shared" si="1588"/>
        <v/>
      </c>
      <c r="IK2497" s="118" t="str">
        <f t="shared" si="1589"/>
        <v/>
      </c>
      <c r="IL2497" s="118">
        <f t="shared" si="1590"/>
        <v>3.990206650873687E-54</v>
      </c>
      <c r="IM2497" s="118" t="str">
        <f t="shared" si="1591"/>
        <v/>
      </c>
      <c r="IN2497" s="118" t="str">
        <f t="shared" si="1592"/>
        <v/>
      </c>
      <c r="IO2497" s="118"/>
      <c r="IP2497" s="118"/>
      <c r="IQ2497" s="118"/>
      <c r="IR2497" s="118">
        <v>1777</v>
      </c>
      <c r="IS2497" s="118">
        <f t="shared" si="1593"/>
        <v>4906.6649162097119</v>
      </c>
      <c r="IT2497" s="118">
        <f t="shared" si="1594"/>
        <v>2.0185303768171131E-6</v>
      </c>
      <c r="IU2497" s="118">
        <f t="shared" si="1595"/>
        <v>0.99905820965958725</v>
      </c>
      <c r="IV2497" s="118">
        <f t="shared" si="1596"/>
        <v>2.0185303768171131E-6</v>
      </c>
      <c r="IW2497" s="118" t="str">
        <f t="shared" si="1597"/>
        <v/>
      </c>
      <c r="IX2497" s="118" t="str">
        <f t="shared" si="1598"/>
        <v/>
      </c>
      <c r="IY2497" s="118">
        <f t="shared" si="1599"/>
        <v>1.6298893550844982E-7</v>
      </c>
      <c r="IZ2497" s="118" t="str">
        <f t="shared" si="1600"/>
        <v/>
      </c>
      <c r="JA2497" s="118" t="str">
        <f t="shared" si="1601"/>
        <v/>
      </c>
      <c r="JB2497" s="118"/>
      <c r="JC2497" s="118">
        <v>1777</v>
      </c>
      <c r="JD2497" s="118">
        <f t="shared" si="1602"/>
        <v>3781.7379128983584</v>
      </c>
      <c r="JE2497" s="118">
        <f t="shared" si="1603"/>
        <v>2.6189684241342353E-6</v>
      </c>
      <c r="JF2497" s="118">
        <f t="shared" si="1604"/>
        <v>0.99905820965958725</v>
      </c>
      <c r="JG2497" s="118">
        <f t="shared" si="1605"/>
        <v>2.6189684241342353E-6</v>
      </c>
      <c r="JH2497" s="118" t="str">
        <f t="shared" si="1606"/>
        <v/>
      </c>
      <c r="JI2497" s="118" t="str">
        <f t="shared" si="1607"/>
        <v/>
      </c>
      <c r="JJ2497" s="118">
        <f t="shared" si="1608"/>
        <v>1.6298893550844982E-7</v>
      </c>
      <c r="JK2497" s="118" t="str">
        <f t="shared" si="1609"/>
        <v/>
      </c>
      <c r="JL2497" s="118" t="str">
        <f t="shared" si="1610"/>
        <v/>
      </c>
      <c r="JM2497" s="118"/>
      <c r="JN2497" s="118"/>
      <c r="JO2497" s="118"/>
      <c r="JP2497" s="118">
        <f t="shared" si="1564"/>
        <v>11.404799999999788</v>
      </c>
      <c r="JQ2497" s="138">
        <f t="shared" si="1565"/>
        <v>0.12191062155954061</v>
      </c>
      <c r="JR2497" s="118">
        <f t="shared" si="1566"/>
        <v>2.4934856974882791E-4</v>
      </c>
      <c r="JS2497" s="118" t="str">
        <f t="shared" si="1562"/>
        <v/>
      </c>
      <c r="JT2497" s="119" t="str">
        <f t="shared" si="1563"/>
        <v/>
      </c>
    </row>
    <row r="2498" spans="209:280" ht="20.100000000000001" customHeight="1" x14ac:dyDescent="0.25">
      <c r="HA2498" s="1">
        <v>1778</v>
      </c>
      <c r="HB2498" s="1">
        <f t="shared" si="1567"/>
        <v>49421.029939105902</v>
      </c>
      <c r="HC2498" s="1">
        <f t="shared" si="1568"/>
        <v>1.9818275106851765E-7</v>
      </c>
      <c r="HD2498" s="1">
        <f t="shared" si="1569"/>
        <v>0.99907087750452694</v>
      </c>
      <c r="HE2498" s="1">
        <f t="shared" si="1570"/>
        <v>1.9818275106851765E-7</v>
      </c>
      <c r="HF2498" s="1" t="str">
        <f t="shared" si="1571"/>
        <v/>
      </c>
      <c r="HG2498" s="1" t="str">
        <f t="shared" si="1572"/>
        <v/>
      </c>
      <c r="HK2498" s="1">
        <f t="shared" si="1573"/>
        <v>1.0941548955890894E-26</v>
      </c>
      <c r="HL2498" s="1" t="str">
        <f t="shared" si="1574"/>
        <v/>
      </c>
      <c r="HM2498" s="1" t="str">
        <f t="shared" si="1575"/>
        <v/>
      </c>
      <c r="HR2498" s="1">
        <v>1778</v>
      </c>
      <c r="HS2498" s="1">
        <f t="shared" si="1576"/>
        <v>111.44762800922342</v>
      </c>
      <c r="HT2498" s="1">
        <f t="shared" si="1577"/>
        <v>8.7883392844942366E-5</v>
      </c>
      <c r="HU2498" s="1">
        <f t="shared" si="1578"/>
        <v>0.99907087750452694</v>
      </c>
      <c r="HV2498" s="118">
        <f t="shared" si="1579"/>
        <v>8.7883392844942366E-5</v>
      </c>
      <c r="HW2498" s="118" t="str">
        <f t="shared" si="1580"/>
        <v/>
      </c>
      <c r="HX2498" s="118" t="str">
        <f t="shared" si="1581"/>
        <v/>
      </c>
      <c r="HY2498" s="118">
        <f t="shared" si="1582"/>
        <v>1.2288518110998602E-3</v>
      </c>
      <c r="HZ2498" s="118" t="str">
        <f t="shared" si="1583"/>
        <v/>
      </c>
      <c r="IA2498" s="118" t="str">
        <f t="shared" si="1584"/>
        <v/>
      </c>
      <c r="IB2498" s="118"/>
      <c r="IC2498" s="118"/>
      <c r="ID2498" s="118"/>
      <c r="IE2498" s="118">
        <v>1778</v>
      </c>
      <c r="IF2498" s="118">
        <f t="shared" si="1611"/>
        <v>189.56617963670968</v>
      </c>
      <c r="IG2498" s="118">
        <f t="shared" si="1585"/>
        <v>5.166742133402624E-5</v>
      </c>
      <c r="IH2498" s="118">
        <f t="shared" si="1586"/>
        <v>0.99907087750452694</v>
      </c>
      <c r="II2498" s="118">
        <f t="shared" si="1587"/>
        <v>5.166742133402624E-5</v>
      </c>
      <c r="IJ2498" s="118" t="str">
        <f t="shared" si="1588"/>
        <v/>
      </c>
      <c r="IK2498" s="118" t="str">
        <f t="shared" si="1589"/>
        <v/>
      </c>
      <c r="IL2498" s="118">
        <f t="shared" si="1590"/>
        <v>4.2429775112463717E-54</v>
      </c>
      <c r="IM2498" s="118" t="str">
        <f t="shared" si="1591"/>
        <v/>
      </c>
      <c r="IN2498" s="118" t="str">
        <f t="shared" si="1592"/>
        <v/>
      </c>
      <c r="IO2498" s="118"/>
      <c r="IP2498" s="118"/>
      <c r="IQ2498" s="118"/>
      <c r="IR2498" s="118">
        <v>1778</v>
      </c>
      <c r="IS2498" s="118">
        <f t="shared" si="1593"/>
        <v>4912.9798002717571</v>
      </c>
      <c r="IT2498" s="118">
        <f t="shared" si="1594"/>
        <v>1.9935754007028107E-6</v>
      </c>
      <c r="IU2498" s="118">
        <f t="shared" si="1595"/>
        <v>0.99907087750452694</v>
      </c>
      <c r="IV2498" s="118">
        <f t="shared" si="1596"/>
        <v>1.9935754007028107E-6</v>
      </c>
      <c r="IW2498" s="118" t="str">
        <f t="shared" si="1597"/>
        <v/>
      </c>
      <c r="IX2498" s="118" t="str">
        <f t="shared" si="1598"/>
        <v/>
      </c>
      <c r="IY2498" s="118">
        <f t="shared" si="1599"/>
        <v>1.6550587004518397E-7</v>
      </c>
      <c r="IZ2498" s="118" t="str">
        <f t="shared" si="1600"/>
        <v/>
      </c>
      <c r="JA2498" s="118" t="str">
        <f t="shared" si="1601"/>
        <v/>
      </c>
      <c r="JB2498" s="118"/>
      <c r="JC2498" s="118">
        <v>1778</v>
      </c>
      <c r="JD2498" s="118">
        <f t="shared" si="1602"/>
        <v>3786.6050144593601</v>
      </c>
      <c r="JE2498" s="118">
        <f t="shared" si="1603"/>
        <v>2.5865902666296487E-6</v>
      </c>
      <c r="JF2498" s="118">
        <f t="shared" si="1604"/>
        <v>0.99907087750452694</v>
      </c>
      <c r="JG2498" s="118">
        <f t="shared" si="1605"/>
        <v>2.5865902666296487E-6</v>
      </c>
      <c r="JH2498" s="118" t="str">
        <f t="shared" si="1606"/>
        <v/>
      </c>
      <c r="JI2498" s="118" t="str">
        <f t="shared" si="1607"/>
        <v/>
      </c>
      <c r="JJ2498" s="118">
        <f t="shared" si="1608"/>
        <v>1.6550587004518397E-7</v>
      </c>
      <c r="JK2498" s="118" t="str">
        <f t="shared" si="1609"/>
        <v/>
      </c>
      <c r="JL2498" s="118" t="str">
        <f t="shared" si="1610"/>
        <v/>
      </c>
      <c r="JM2498" s="118"/>
      <c r="JN2498" s="118"/>
      <c r="JO2498" s="118"/>
      <c r="JP2498" s="118">
        <f t="shared" si="1564"/>
        <v>11.411199999999788</v>
      </c>
      <c r="JQ2498" s="138">
        <f t="shared" si="1565"/>
        <v>0.12166127298979178</v>
      </c>
      <c r="JR2498" s="118">
        <f t="shared" si="1566"/>
        <v>2.4890067653966785E-4</v>
      </c>
      <c r="JS2498" s="118" t="str">
        <f t="shared" si="1562"/>
        <v/>
      </c>
      <c r="JT2498" s="119" t="str">
        <f t="shared" si="1563"/>
        <v/>
      </c>
    </row>
    <row r="2499" spans="209:280" ht="20.100000000000001" customHeight="1" x14ac:dyDescent="0.25">
      <c r="HA2499" s="1">
        <v>1779</v>
      </c>
      <c r="HB2499" s="1">
        <f t="shared" si="1567"/>
        <v>49484.553113834823</v>
      </c>
      <c r="HC2499" s="1">
        <f t="shared" si="1568"/>
        <v>1.9572949730449143E-7</v>
      </c>
      <c r="HD2499" s="1">
        <f t="shared" si="1569"/>
        <v>0.99908338863773916</v>
      </c>
      <c r="HE2499" s="1">
        <f t="shared" si="1570"/>
        <v>1.9572949730449143E-7</v>
      </c>
      <c r="HF2499" s="1" t="str">
        <f t="shared" si="1571"/>
        <v/>
      </c>
      <c r="HG2499" s="1" t="str">
        <f t="shared" si="1572"/>
        <v/>
      </c>
      <c r="HK2499" s="1">
        <f t="shared" si="1573"/>
        <v>1.1384265762794002E-26</v>
      </c>
      <c r="HL2499" s="1" t="str">
        <f t="shared" si="1574"/>
        <v/>
      </c>
      <c r="HM2499" s="1" t="str">
        <f t="shared" si="1575"/>
        <v/>
      </c>
      <c r="HR2499" s="1">
        <v>1779</v>
      </c>
      <c r="HS2499" s="1">
        <f t="shared" si="1576"/>
        <v>111.59087688841265</v>
      </c>
      <c r="HT2499" s="1">
        <f t="shared" si="1577"/>
        <v>8.6795506724026927E-5</v>
      </c>
      <c r="HU2499" s="1">
        <f t="shared" si="1578"/>
        <v>0.99908338863773916</v>
      </c>
      <c r="HV2499" s="118">
        <f t="shared" si="1579"/>
        <v>8.6795506724026927E-5</v>
      </c>
      <c r="HW2499" s="118" t="str">
        <f t="shared" si="1580"/>
        <v/>
      </c>
      <c r="HX2499" s="118" t="str">
        <f t="shared" si="1581"/>
        <v/>
      </c>
      <c r="HY2499" s="118">
        <f t="shared" si="1582"/>
        <v>1.2392064235464309E-3</v>
      </c>
      <c r="HZ2499" s="118" t="str">
        <f t="shared" si="1583"/>
        <v/>
      </c>
      <c r="IA2499" s="118" t="str">
        <f t="shared" si="1584"/>
        <v/>
      </c>
      <c r="IB2499" s="118"/>
      <c r="IC2499" s="118"/>
      <c r="ID2499" s="118"/>
      <c r="IE2499" s="118">
        <v>1779</v>
      </c>
      <c r="IF2499" s="118">
        <f t="shared" si="1611"/>
        <v>189.80983796529156</v>
      </c>
      <c r="IG2499" s="118">
        <f t="shared" si="1585"/>
        <v>5.1027843493967772E-5</v>
      </c>
      <c r="IH2499" s="118">
        <f t="shared" si="1586"/>
        <v>0.99908338863773916</v>
      </c>
      <c r="II2499" s="118">
        <f t="shared" si="1587"/>
        <v>5.1027843493967772E-5</v>
      </c>
      <c r="IJ2499" s="118" t="str">
        <f t="shared" si="1588"/>
        <v/>
      </c>
      <c r="IK2499" s="118" t="str">
        <f t="shared" si="1589"/>
        <v/>
      </c>
      <c r="IL2499" s="118">
        <f t="shared" si="1590"/>
        <v>4.5116886649401019E-54</v>
      </c>
      <c r="IM2499" s="118" t="str">
        <f t="shared" si="1591"/>
        <v/>
      </c>
      <c r="IN2499" s="118" t="str">
        <f t="shared" si="1592"/>
        <v/>
      </c>
      <c r="IO2499" s="118"/>
      <c r="IP2499" s="118"/>
      <c r="IQ2499" s="118"/>
      <c r="IR2499" s="118">
        <v>1779</v>
      </c>
      <c r="IS2499" s="118">
        <f t="shared" si="1593"/>
        <v>4919.2946843338041</v>
      </c>
      <c r="IT2499" s="118">
        <f t="shared" si="1594"/>
        <v>1.9688974389262357E-6</v>
      </c>
      <c r="IU2499" s="118">
        <f t="shared" si="1595"/>
        <v>0.99908338863773916</v>
      </c>
      <c r="IV2499" s="118">
        <f t="shared" si="1596"/>
        <v>1.9688974389262357E-6</v>
      </c>
      <c r="IW2499" s="118" t="str">
        <f t="shared" si="1597"/>
        <v/>
      </c>
      <c r="IX2499" s="118" t="str">
        <f t="shared" si="1598"/>
        <v/>
      </c>
      <c r="IY2499" s="118">
        <f t="shared" si="1599"/>
        <v>1.6805898303698831E-7</v>
      </c>
      <c r="IZ2499" s="118" t="str">
        <f t="shared" si="1600"/>
        <v/>
      </c>
      <c r="JA2499" s="118" t="str">
        <f t="shared" si="1601"/>
        <v/>
      </c>
      <c r="JB2499" s="118"/>
      <c r="JC2499" s="118">
        <v>1779</v>
      </c>
      <c r="JD2499" s="118">
        <f t="shared" si="1602"/>
        <v>3791.4721160203617</v>
      </c>
      <c r="JE2499" s="118">
        <f t="shared" si="1603"/>
        <v>2.5545715249712996E-6</v>
      </c>
      <c r="JF2499" s="118">
        <f t="shared" si="1604"/>
        <v>0.99908338863773916</v>
      </c>
      <c r="JG2499" s="118">
        <f t="shared" si="1605"/>
        <v>2.5545715249712996E-6</v>
      </c>
      <c r="JH2499" s="118" t="str">
        <f t="shared" si="1606"/>
        <v/>
      </c>
      <c r="JI2499" s="118" t="str">
        <f t="shared" si="1607"/>
        <v/>
      </c>
      <c r="JJ2499" s="118">
        <f t="shared" si="1608"/>
        <v>1.6805898303698831E-7</v>
      </c>
      <c r="JK2499" s="118" t="str">
        <f t="shared" si="1609"/>
        <v/>
      </c>
      <c r="JL2499" s="118" t="str">
        <f t="shared" si="1610"/>
        <v/>
      </c>
      <c r="JM2499" s="118"/>
      <c r="JN2499" s="118"/>
      <c r="JO2499" s="118"/>
      <c r="JP2499" s="118">
        <f t="shared" si="1564"/>
        <v>11.417599999999787</v>
      </c>
      <c r="JQ2499" s="138">
        <f t="shared" si="1565"/>
        <v>0.12141237231325211</v>
      </c>
      <c r="JR2499" s="118">
        <f t="shared" si="1566"/>
        <v>2.4845339258879051E-4</v>
      </c>
      <c r="JS2499" s="118" t="str">
        <f t="shared" si="1562"/>
        <v/>
      </c>
      <c r="JT2499" s="119" t="str">
        <f t="shared" si="1563"/>
        <v/>
      </c>
    </row>
    <row r="2500" spans="209:280" ht="20.100000000000001" customHeight="1" x14ac:dyDescent="0.25">
      <c r="HA2500" s="1">
        <v>1780</v>
      </c>
      <c r="HB2500" s="1">
        <f t="shared" si="1567"/>
        <v>49548.07628856376</v>
      </c>
      <c r="HC2500" s="1">
        <f t="shared" si="1568"/>
        <v>1.9330351886249632E-7</v>
      </c>
      <c r="HD2500" s="1">
        <f t="shared" si="1569"/>
        <v>0.99909574480017771</v>
      </c>
      <c r="HE2500" s="1">
        <f t="shared" si="1570"/>
        <v>1.9330351886249632E-7</v>
      </c>
      <c r="HF2500" s="1" t="str">
        <f t="shared" si="1571"/>
        <v/>
      </c>
      <c r="HG2500" s="1" t="str">
        <f t="shared" si="1572"/>
        <v/>
      </c>
      <c r="HK2500" s="1">
        <f t="shared" si="1573"/>
        <v>1.1844706254375984E-26</v>
      </c>
      <c r="HL2500" s="1" t="str">
        <f t="shared" si="1574"/>
        <v/>
      </c>
      <c r="HM2500" s="1" t="str">
        <f t="shared" si="1575"/>
        <v/>
      </c>
      <c r="HR2500" s="1">
        <v>1780</v>
      </c>
      <c r="HS2500" s="1">
        <f t="shared" si="1576"/>
        <v>111.73412576760188</v>
      </c>
      <c r="HT2500" s="1">
        <f t="shared" si="1577"/>
        <v>8.5719715741705376E-5</v>
      </c>
      <c r="HU2500" s="1">
        <f t="shared" si="1578"/>
        <v>0.99909574480017771</v>
      </c>
      <c r="HV2500" s="118">
        <f t="shared" si="1579"/>
        <v>8.5719715741705376E-5</v>
      </c>
      <c r="HW2500" s="118" t="str">
        <f t="shared" si="1580"/>
        <v/>
      </c>
      <c r="HX2500" s="118" t="str">
        <f t="shared" si="1581"/>
        <v/>
      </c>
      <c r="HY2500" s="118">
        <f t="shared" si="1582"/>
        <v>1.2496282923324326E-3</v>
      </c>
      <c r="HZ2500" s="118" t="str">
        <f t="shared" si="1583"/>
        <v/>
      </c>
      <c r="IA2500" s="118" t="str">
        <f t="shared" si="1584"/>
        <v/>
      </c>
      <c r="IB2500" s="118"/>
      <c r="IC2500" s="118"/>
      <c r="ID2500" s="118"/>
      <c r="IE2500" s="118">
        <v>1780</v>
      </c>
      <c r="IF2500" s="118">
        <f t="shared" si="1611"/>
        <v>190.05349629387345</v>
      </c>
      <c r="IG2500" s="118">
        <f t="shared" si="1585"/>
        <v>5.0395376492505711E-5</v>
      </c>
      <c r="IH2500" s="118">
        <f t="shared" si="1586"/>
        <v>0.99909574480017771</v>
      </c>
      <c r="II2500" s="118">
        <f t="shared" si="1587"/>
        <v>5.0395376492505711E-5</v>
      </c>
      <c r="IJ2500" s="118" t="str">
        <f t="shared" si="1588"/>
        <v/>
      </c>
      <c r="IK2500" s="118" t="str">
        <f t="shared" si="1589"/>
        <v/>
      </c>
      <c r="IL2500" s="118">
        <f t="shared" si="1590"/>
        <v>4.7973407524900348E-54</v>
      </c>
      <c r="IM2500" s="118" t="str">
        <f t="shared" si="1591"/>
        <v/>
      </c>
      <c r="IN2500" s="118" t="str">
        <f t="shared" si="1592"/>
        <v/>
      </c>
      <c r="IO2500" s="118"/>
      <c r="IP2500" s="118"/>
      <c r="IQ2500" s="118"/>
      <c r="IR2500" s="118">
        <v>1780</v>
      </c>
      <c r="IS2500" s="118">
        <f t="shared" si="1593"/>
        <v>4925.6095683958492</v>
      </c>
      <c r="IT2500" s="118">
        <f t="shared" si="1594"/>
        <v>1.9444938471982972E-6</v>
      </c>
      <c r="IU2500" s="118">
        <f t="shared" si="1595"/>
        <v>0.99909574480017771</v>
      </c>
      <c r="IV2500" s="118">
        <f t="shared" si="1596"/>
        <v>1.9444938471982972E-6</v>
      </c>
      <c r="IW2500" s="118" t="str">
        <f t="shared" si="1597"/>
        <v/>
      </c>
      <c r="IX2500" s="118" t="str">
        <f t="shared" si="1598"/>
        <v/>
      </c>
      <c r="IY2500" s="118">
        <f t="shared" si="1599"/>
        <v>1.7064875024784751E-7</v>
      </c>
      <c r="IZ2500" s="118" t="str">
        <f t="shared" si="1600"/>
        <v/>
      </c>
      <c r="JA2500" s="118" t="str">
        <f t="shared" si="1601"/>
        <v/>
      </c>
      <c r="JB2500" s="118"/>
      <c r="JC2500" s="118">
        <v>1780</v>
      </c>
      <c r="JD2500" s="118">
        <f t="shared" si="1602"/>
        <v>3796.3392175813633</v>
      </c>
      <c r="JE2500" s="118">
        <f t="shared" si="1603"/>
        <v>2.5229087682919986E-6</v>
      </c>
      <c r="JF2500" s="118">
        <f t="shared" si="1604"/>
        <v>0.99909574480017771</v>
      </c>
      <c r="JG2500" s="118">
        <f t="shared" si="1605"/>
        <v>2.5229087682919986E-6</v>
      </c>
      <c r="JH2500" s="118" t="str">
        <f t="shared" si="1606"/>
        <v/>
      </c>
      <c r="JI2500" s="118" t="str">
        <f t="shared" si="1607"/>
        <v/>
      </c>
      <c r="JJ2500" s="118">
        <f t="shared" si="1608"/>
        <v>1.7064875024784751E-7</v>
      </c>
      <c r="JK2500" s="118" t="str">
        <f t="shared" si="1609"/>
        <v/>
      </c>
      <c r="JL2500" s="118" t="str">
        <f t="shared" si="1610"/>
        <v/>
      </c>
      <c r="JM2500" s="118"/>
      <c r="JN2500" s="118"/>
      <c r="JO2500" s="118"/>
      <c r="JP2500" s="118">
        <f t="shared" si="1564"/>
        <v>11.423999999999786</v>
      </c>
      <c r="JQ2500" s="138">
        <f t="shared" si="1565"/>
        <v>0.12116391892066332</v>
      </c>
      <c r="JR2500" s="118">
        <f t="shared" si="1566"/>
        <v>2.4800671772177985E-4</v>
      </c>
      <c r="JS2500" s="118" t="str">
        <f t="shared" si="1562"/>
        <v/>
      </c>
      <c r="JT2500" s="119" t="str">
        <f t="shared" si="1563"/>
        <v/>
      </c>
    </row>
    <row r="2501" spans="209:280" ht="20.100000000000001" customHeight="1" x14ac:dyDescent="0.25">
      <c r="HA2501" s="1">
        <v>1781</v>
      </c>
      <c r="HB2501" s="1">
        <f t="shared" si="1567"/>
        <v>49611.599463292681</v>
      </c>
      <c r="HC2501" s="1">
        <f t="shared" si="1568"/>
        <v>1.9090455482686477E-7</v>
      </c>
      <c r="HD2501" s="1">
        <f t="shared" si="1569"/>
        <v>0.99910794771616018</v>
      </c>
      <c r="HE2501" s="1">
        <f t="shared" si="1570"/>
        <v>1.9090455482686477E-7</v>
      </c>
      <c r="HF2501" s="1" t="str">
        <f t="shared" si="1571"/>
        <v/>
      </c>
      <c r="HG2501" s="1" t="str">
        <f t="shared" si="1572"/>
        <v/>
      </c>
      <c r="HK2501" s="1">
        <f t="shared" si="1573"/>
        <v>1.2323572239139384E-26</v>
      </c>
      <c r="HL2501" s="1" t="str">
        <f t="shared" si="1574"/>
        <v/>
      </c>
      <c r="HM2501" s="1" t="str">
        <f t="shared" si="1575"/>
        <v/>
      </c>
      <c r="HR2501" s="1">
        <v>1781</v>
      </c>
      <c r="HS2501" s="1">
        <f t="shared" si="1576"/>
        <v>111.87737464679111</v>
      </c>
      <c r="HT2501" s="1">
        <f t="shared" si="1577"/>
        <v>8.4655904195909262E-5</v>
      </c>
      <c r="HU2501" s="1">
        <f t="shared" si="1578"/>
        <v>0.99910794771616018</v>
      </c>
      <c r="HV2501" s="118">
        <f t="shared" si="1579"/>
        <v>8.4655904195909262E-5</v>
      </c>
      <c r="HW2501" s="118" t="str">
        <f t="shared" si="1580"/>
        <v/>
      </c>
      <c r="HX2501" s="118" t="str">
        <f t="shared" si="1581"/>
        <v/>
      </c>
      <c r="HY2501" s="118">
        <f t="shared" si="1582"/>
        <v>1.2601176481919184E-3</v>
      </c>
      <c r="HZ2501" s="118" t="str">
        <f t="shared" si="1583"/>
        <v/>
      </c>
      <c r="IA2501" s="118" t="str">
        <f t="shared" si="1584"/>
        <v/>
      </c>
      <c r="IB2501" s="118"/>
      <c r="IC2501" s="118"/>
      <c r="ID2501" s="118"/>
      <c r="IE2501" s="118">
        <v>1781</v>
      </c>
      <c r="IF2501" s="118">
        <f t="shared" si="1611"/>
        <v>190.29715462245534</v>
      </c>
      <c r="IG2501" s="118">
        <f t="shared" si="1585"/>
        <v>4.9769952307374096E-5</v>
      </c>
      <c r="IH2501" s="118">
        <f t="shared" si="1586"/>
        <v>0.99910794771616018</v>
      </c>
      <c r="II2501" s="118">
        <f t="shared" si="1587"/>
        <v>4.9769952307374096E-5</v>
      </c>
      <c r="IJ2501" s="118" t="str">
        <f t="shared" si="1588"/>
        <v/>
      </c>
      <c r="IK2501" s="118" t="str">
        <f t="shared" si="1589"/>
        <v/>
      </c>
      <c r="IL2501" s="118">
        <f t="shared" si="1590"/>
        <v>5.100996938382549E-54</v>
      </c>
      <c r="IM2501" s="118" t="str">
        <f t="shared" si="1591"/>
        <v/>
      </c>
      <c r="IN2501" s="118" t="str">
        <f t="shared" si="1592"/>
        <v/>
      </c>
      <c r="IO2501" s="118"/>
      <c r="IP2501" s="118"/>
      <c r="IQ2501" s="118"/>
      <c r="IR2501" s="118">
        <v>1781</v>
      </c>
      <c r="IS2501" s="118">
        <f t="shared" si="1593"/>
        <v>4931.9244524578944</v>
      </c>
      <c r="IT2501" s="118">
        <f t="shared" si="1594"/>
        <v>1.9203620008957281E-6</v>
      </c>
      <c r="IU2501" s="118">
        <f t="shared" si="1595"/>
        <v>0.99910794771616018</v>
      </c>
      <c r="IV2501" s="118">
        <f t="shared" si="1596"/>
        <v>1.9203620008957281E-6</v>
      </c>
      <c r="IW2501" s="118" t="str">
        <f t="shared" si="1597"/>
        <v/>
      </c>
      <c r="IX2501" s="118" t="str">
        <f t="shared" si="1598"/>
        <v/>
      </c>
      <c r="IY2501" s="118">
        <f t="shared" si="1599"/>
        <v>1.7327565300413112E-7</v>
      </c>
      <c r="IZ2501" s="118" t="str">
        <f t="shared" si="1600"/>
        <v/>
      </c>
      <c r="JA2501" s="118" t="str">
        <f t="shared" si="1601"/>
        <v/>
      </c>
      <c r="JB2501" s="118"/>
      <c r="JC2501" s="118">
        <v>1781</v>
      </c>
      <c r="JD2501" s="118">
        <f t="shared" si="1602"/>
        <v>3801.2063191423649</v>
      </c>
      <c r="JE2501" s="118">
        <f t="shared" si="1603"/>
        <v>2.4915985912402394E-6</v>
      </c>
      <c r="JF2501" s="118">
        <f t="shared" si="1604"/>
        <v>0.99910794771616018</v>
      </c>
      <c r="JG2501" s="118">
        <f t="shared" si="1605"/>
        <v>2.4915985912402394E-6</v>
      </c>
      <c r="JH2501" s="118" t="str">
        <f t="shared" si="1606"/>
        <v/>
      </c>
      <c r="JI2501" s="118" t="str">
        <f t="shared" si="1607"/>
        <v/>
      </c>
      <c r="JJ2501" s="118">
        <f t="shared" si="1608"/>
        <v>1.7327565300413112E-7</v>
      </c>
      <c r="JK2501" s="118" t="str">
        <f t="shared" si="1609"/>
        <v/>
      </c>
      <c r="JL2501" s="118" t="str">
        <f t="shared" si="1610"/>
        <v/>
      </c>
      <c r="JM2501" s="118"/>
      <c r="JN2501" s="118"/>
      <c r="JO2501" s="118"/>
      <c r="JP2501" s="118">
        <f t="shared" si="1564"/>
        <v>11.430399999999786</v>
      </c>
      <c r="JQ2501" s="138">
        <f t="shared" si="1565"/>
        <v>0.12091591220294154</v>
      </c>
      <c r="JR2501" s="118">
        <f t="shared" si="1566"/>
        <v>2.475606517623602E-4</v>
      </c>
      <c r="JS2501" s="118" t="str">
        <f t="shared" si="1562"/>
        <v/>
      </c>
      <c r="JT2501" s="119" t="str">
        <f t="shared" si="1563"/>
        <v/>
      </c>
    </row>
    <row r="2502" spans="209:280" ht="20.100000000000001" customHeight="1" x14ac:dyDescent="0.25">
      <c r="HA2502" s="1">
        <v>1782</v>
      </c>
      <c r="HB2502" s="1">
        <f t="shared" si="1567"/>
        <v>49675.122638021603</v>
      </c>
      <c r="HC2502" s="1">
        <f t="shared" si="1568"/>
        <v>1.885323462292857E-7</v>
      </c>
      <c r="HD2502" s="1">
        <f t="shared" si="1569"/>
        <v>0.99911999909349203</v>
      </c>
      <c r="HE2502" s="1">
        <f t="shared" si="1570"/>
        <v>1.885323462292857E-7</v>
      </c>
      <c r="HF2502" s="1" t="str">
        <f t="shared" si="1571"/>
        <v/>
      </c>
      <c r="HG2502" s="1" t="str">
        <f t="shared" si="1572"/>
        <v/>
      </c>
      <c r="HK2502" s="1">
        <f t="shared" si="1573"/>
        <v>1.2821593002333068E-26</v>
      </c>
      <c r="HL2502" s="1" t="str">
        <f t="shared" si="1574"/>
        <v/>
      </c>
      <c r="HM2502" s="1" t="str">
        <f t="shared" si="1575"/>
        <v/>
      </c>
      <c r="HR2502" s="1">
        <v>1782</v>
      </c>
      <c r="HS2502" s="1">
        <f t="shared" si="1576"/>
        <v>112.02062352598034</v>
      </c>
      <c r="HT2502" s="1">
        <f t="shared" si="1577"/>
        <v>8.3603957248119156E-5</v>
      </c>
      <c r="HU2502" s="1">
        <f t="shared" si="1578"/>
        <v>0.99911999909349203</v>
      </c>
      <c r="HV2502" s="118">
        <f t="shared" si="1579"/>
        <v>8.3603957248119156E-5</v>
      </c>
      <c r="HW2502" s="118" t="str">
        <f t="shared" si="1580"/>
        <v/>
      </c>
      <c r="HX2502" s="118" t="str">
        <f t="shared" si="1581"/>
        <v/>
      </c>
      <c r="HY2502" s="118">
        <f t="shared" si="1582"/>
        <v>1.270674720544636E-3</v>
      </c>
      <c r="HZ2502" s="118" t="str">
        <f t="shared" si="1583"/>
        <v/>
      </c>
      <c r="IA2502" s="118" t="str">
        <f t="shared" si="1584"/>
        <v/>
      </c>
      <c r="IB2502" s="118"/>
      <c r="IC2502" s="118"/>
      <c r="ID2502" s="118"/>
      <c r="IE2502" s="118">
        <v>1782</v>
      </c>
      <c r="IF2502" s="118">
        <f t="shared" si="1611"/>
        <v>190.54081295103722</v>
      </c>
      <c r="IG2502" s="118">
        <f t="shared" si="1585"/>
        <v>4.9151503423994986E-5</v>
      </c>
      <c r="IH2502" s="118">
        <f t="shared" si="1586"/>
        <v>0.99911999909349203</v>
      </c>
      <c r="II2502" s="118">
        <f t="shared" si="1587"/>
        <v>4.9151503423994986E-5</v>
      </c>
      <c r="IJ2502" s="118" t="str">
        <f t="shared" si="1588"/>
        <v/>
      </c>
      <c r="IK2502" s="118" t="str">
        <f t="shared" si="1589"/>
        <v/>
      </c>
      <c r="IL2502" s="118">
        <f t="shared" si="1590"/>
        <v>5.4237867994882324E-54</v>
      </c>
      <c r="IM2502" s="118" t="str">
        <f t="shared" si="1591"/>
        <v/>
      </c>
      <c r="IN2502" s="118" t="str">
        <f t="shared" si="1592"/>
        <v/>
      </c>
      <c r="IO2502" s="118"/>
      <c r="IP2502" s="118"/>
      <c r="IQ2502" s="118"/>
      <c r="IR2502" s="118">
        <v>1782</v>
      </c>
      <c r="IS2502" s="118">
        <f t="shared" si="1593"/>
        <v>4938.2393365199414</v>
      </c>
      <c r="IT2502" s="118">
        <f t="shared" si="1594"/>
        <v>1.8964992949842774E-6</v>
      </c>
      <c r="IU2502" s="118">
        <f t="shared" si="1595"/>
        <v>0.99911999909349203</v>
      </c>
      <c r="IV2502" s="118">
        <f t="shared" si="1596"/>
        <v>1.8964992949842774E-6</v>
      </c>
      <c r="IW2502" s="118" t="str">
        <f t="shared" si="1597"/>
        <v/>
      </c>
      <c r="IX2502" s="118" t="str">
        <f t="shared" si="1598"/>
        <v/>
      </c>
      <c r="IY2502" s="118">
        <f t="shared" si="1599"/>
        <v>1.7594017824926423E-7</v>
      </c>
      <c r="IZ2502" s="118" t="str">
        <f t="shared" si="1600"/>
        <v/>
      </c>
      <c r="JA2502" s="118" t="str">
        <f t="shared" si="1601"/>
        <v/>
      </c>
      <c r="JB2502" s="118"/>
      <c r="JC2502" s="118">
        <v>1782</v>
      </c>
      <c r="JD2502" s="118">
        <f t="shared" si="1602"/>
        <v>3806.0734207033665</v>
      </c>
      <c r="JE2502" s="118">
        <f t="shared" si="1603"/>
        <v>2.4606376138805506E-6</v>
      </c>
      <c r="JF2502" s="118">
        <f t="shared" si="1604"/>
        <v>0.99911999909349203</v>
      </c>
      <c r="JG2502" s="118">
        <f t="shared" si="1605"/>
        <v>2.4606376138805506E-6</v>
      </c>
      <c r="JH2502" s="118" t="str">
        <f t="shared" si="1606"/>
        <v/>
      </c>
      <c r="JI2502" s="118" t="str">
        <f t="shared" si="1607"/>
        <v/>
      </c>
      <c r="JJ2502" s="118">
        <f t="shared" si="1608"/>
        <v>1.7594017824926423E-7</v>
      </c>
      <c r="JK2502" s="118" t="str">
        <f t="shared" si="1609"/>
        <v/>
      </c>
      <c r="JL2502" s="118" t="str">
        <f t="shared" si="1610"/>
        <v/>
      </c>
      <c r="JM2502" s="118"/>
      <c r="JN2502" s="118"/>
      <c r="JO2502" s="118"/>
      <c r="JP2502" s="118">
        <f t="shared" si="1564"/>
        <v>11.436799999999785</v>
      </c>
      <c r="JQ2502" s="138">
        <f t="shared" si="1565"/>
        <v>0.12066835155117918</v>
      </c>
      <c r="JR2502" s="118">
        <f t="shared" si="1566"/>
        <v>2.4711519453096686E-4</v>
      </c>
      <c r="JS2502" s="118" t="str">
        <f t="shared" si="1562"/>
        <v/>
      </c>
      <c r="JT2502" s="119" t="str">
        <f t="shared" si="1563"/>
        <v/>
      </c>
    </row>
    <row r="2503" spans="209:280" ht="20.100000000000001" customHeight="1" x14ac:dyDescent="0.25">
      <c r="HA2503" s="1">
        <v>1783</v>
      </c>
      <c r="HB2503" s="1">
        <f t="shared" si="1567"/>
        <v>49738.645812750539</v>
      </c>
      <c r="HC2503" s="1">
        <f t="shared" si="1568"/>
        <v>1.8618663604111014E-7</v>
      </c>
      <c r="HD2503" s="1">
        <f t="shared" si="1569"/>
        <v>0.9991319006235897</v>
      </c>
      <c r="HE2503" s="1">
        <f t="shared" si="1570"/>
        <v>1.8618663604111014E-7</v>
      </c>
      <c r="HF2503" s="1" t="str">
        <f t="shared" si="1571"/>
        <v/>
      </c>
      <c r="HG2503" s="1" t="str">
        <f t="shared" si="1572"/>
        <v/>
      </c>
      <c r="HK2503" s="1">
        <f t="shared" si="1573"/>
        <v>1.3339526369186141E-26</v>
      </c>
      <c r="HL2503" s="1" t="str">
        <f t="shared" si="1574"/>
        <v/>
      </c>
      <c r="HM2503" s="1" t="str">
        <f t="shared" si="1575"/>
        <v/>
      </c>
      <c r="HR2503" s="1">
        <v>1783</v>
      </c>
      <c r="HS2503" s="1">
        <f t="shared" si="1576"/>
        <v>112.16387240516957</v>
      </c>
      <c r="HT2503" s="1">
        <f t="shared" si="1577"/>
        <v>8.2563760919950708E-5</v>
      </c>
      <c r="HU2503" s="1">
        <f t="shared" si="1578"/>
        <v>0.9991319006235897</v>
      </c>
      <c r="HV2503" s="118">
        <f t="shared" si="1579"/>
        <v>8.2563760919950708E-5</v>
      </c>
      <c r="HW2503" s="118" t="str">
        <f t="shared" si="1580"/>
        <v/>
      </c>
      <c r="HX2503" s="118" t="str">
        <f t="shared" si="1581"/>
        <v/>
      </c>
      <c r="HY2503" s="118">
        <f t="shared" si="1582"/>
        <v>1.2812997374702468E-3</v>
      </c>
      <c r="HZ2503" s="118" t="str">
        <f t="shared" si="1583"/>
        <v/>
      </c>
      <c r="IA2503" s="118" t="str">
        <f t="shared" si="1584"/>
        <v/>
      </c>
      <c r="IB2503" s="118"/>
      <c r="IC2503" s="118"/>
      <c r="ID2503" s="118"/>
      <c r="IE2503" s="118">
        <v>1783</v>
      </c>
      <c r="IF2503" s="118">
        <f t="shared" si="1611"/>
        <v>190.78447127961911</v>
      </c>
      <c r="IG2503" s="118">
        <f t="shared" si="1585"/>
        <v>4.8539962833471755E-5</v>
      </c>
      <c r="IH2503" s="118">
        <f t="shared" si="1586"/>
        <v>0.9991319006235897</v>
      </c>
      <c r="II2503" s="118">
        <f t="shared" si="1587"/>
        <v>4.8539962833471755E-5</v>
      </c>
      <c r="IJ2503" s="118" t="str">
        <f t="shared" si="1588"/>
        <v/>
      </c>
      <c r="IK2503" s="118" t="str">
        <f t="shared" si="1589"/>
        <v/>
      </c>
      <c r="IL2503" s="118">
        <f t="shared" si="1590"/>
        <v>5.7669104541718748E-54</v>
      </c>
      <c r="IM2503" s="118" t="str">
        <f t="shared" si="1591"/>
        <v/>
      </c>
      <c r="IN2503" s="118" t="str">
        <f t="shared" si="1592"/>
        <v/>
      </c>
      <c r="IO2503" s="118"/>
      <c r="IP2503" s="118"/>
      <c r="IQ2503" s="118"/>
      <c r="IR2503" s="118">
        <v>1783</v>
      </c>
      <c r="IS2503" s="118">
        <f t="shared" si="1593"/>
        <v>4944.5542205819866</v>
      </c>
      <c r="IT2503" s="118">
        <f t="shared" si="1594"/>
        <v>1.8729031439413102E-6</v>
      </c>
      <c r="IU2503" s="118">
        <f t="shared" si="1595"/>
        <v>0.9991319006235897</v>
      </c>
      <c r="IV2503" s="118">
        <f t="shared" si="1596"/>
        <v>1.8729031439413102E-6</v>
      </c>
      <c r="IW2503" s="118" t="str">
        <f t="shared" si="1597"/>
        <v/>
      </c>
      <c r="IX2503" s="118" t="str">
        <f t="shared" si="1598"/>
        <v/>
      </c>
      <c r="IY2503" s="118">
        <f t="shared" si="1599"/>
        <v>1.7864281859878971E-7</v>
      </c>
      <c r="IZ2503" s="118" t="str">
        <f t="shared" si="1600"/>
        <v/>
      </c>
      <c r="JA2503" s="118" t="str">
        <f t="shared" si="1601"/>
        <v/>
      </c>
      <c r="JB2503" s="118"/>
      <c r="JC2503" s="118">
        <v>1783</v>
      </c>
      <c r="JD2503" s="118">
        <f t="shared" si="1602"/>
        <v>3810.9405222643682</v>
      </c>
      <c r="JE2503" s="118">
        <f t="shared" si="1603"/>
        <v>2.4300224815930291E-6</v>
      </c>
      <c r="JF2503" s="118">
        <f t="shared" si="1604"/>
        <v>0.9991319006235897</v>
      </c>
      <c r="JG2503" s="118">
        <f t="shared" si="1605"/>
        <v>2.4300224815930291E-6</v>
      </c>
      <c r="JH2503" s="118" t="str">
        <f t="shared" si="1606"/>
        <v/>
      </c>
      <c r="JI2503" s="118" t="str">
        <f t="shared" si="1607"/>
        <v/>
      </c>
      <c r="JJ2503" s="118">
        <f t="shared" si="1608"/>
        <v>1.7864281859878971E-7</v>
      </c>
      <c r="JK2503" s="118" t="str">
        <f t="shared" si="1609"/>
        <v/>
      </c>
      <c r="JL2503" s="118" t="str">
        <f t="shared" si="1610"/>
        <v/>
      </c>
      <c r="JM2503" s="118"/>
      <c r="JN2503" s="118"/>
      <c r="JO2503" s="118"/>
      <c r="JP2503" s="118">
        <f t="shared" si="1564"/>
        <v>11.443199999999784</v>
      </c>
      <c r="JQ2503" s="138">
        <f t="shared" si="1565"/>
        <v>0.12042123635664821</v>
      </c>
      <c r="JR2503" s="118">
        <f t="shared" si="1566"/>
        <v>2.4667034584566205E-4</v>
      </c>
      <c r="JS2503" s="118" t="str">
        <f t="shared" si="1562"/>
        <v/>
      </c>
      <c r="JT2503" s="119" t="str">
        <f t="shared" si="1563"/>
        <v/>
      </c>
    </row>
    <row r="2504" spans="209:280" ht="20.100000000000001" customHeight="1" x14ac:dyDescent="0.25">
      <c r="HA2504" s="1">
        <v>1784</v>
      </c>
      <c r="HB2504" s="1">
        <f t="shared" si="1567"/>
        <v>49802.168987479461</v>
      </c>
      <c r="HC2504" s="1">
        <f t="shared" si="1568"/>
        <v>1.8386716916559724E-7</v>
      </c>
      <c r="HD2504" s="1">
        <f t="shared" si="1569"/>
        <v>0.99914365398160376</v>
      </c>
      <c r="HE2504" s="1">
        <f t="shared" si="1570"/>
        <v>1.8386716916559724E-7</v>
      </c>
      <c r="HF2504" s="1" t="str">
        <f t="shared" si="1571"/>
        <v/>
      </c>
      <c r="HG2504" s="1" t="str">
        <f t="shared" si="1572"/>
        <v/>
      </c>
      <c r="HK2504" s="1">
        <f t="shared" si="1573"/>
        <v>1.3878159808784078E-26</v>
      </c>
      <c r="HL2504" s="1" t="str">
        <f t="shared" si="1574"/>
        <v/>
      </c>
      <c r="HM2504" s="1" t="str">
        <f t="shared" si="1575"/>
        <v/>
      </c>
      <c r="HR2504" s="1">
        <v>1784</v>
      </c>
      <c r="HS2504" s="1">
        <f t="shared" si="1576"/>
        <v>112.30712128435883</v>
      </c>
      <c r="HT2504" s="1">
        <f t="shared" si="1577"/>
        <v>8.1535202089716731E-5</v>
      </c>
      <c r="HU2504" s="1">
        <f t="shared" si="1578"/>
        <v>0.99914365398160376</v>
      </c>
      <c r="HV2504" s="118">
        <f t="shared" si="1579"/>
        <v>8.1535202089716731E-5</v>
      </c>
      <c r="HW2504" s="118" t="str">
        <f t="shared" si="1580"/>
        <v/>
      </c>
      <c r="HX2504" s="118" t="str">
        <f t="shared" si="1581"/>
        <v/>
      </c>
      <c r="HY2504" s="118">
        <f t="shared" si="1582"/>
        <v>1.2919929256824494E-3</v>
      </c>
      <c r="HZ2504" s="118" t="str">
        <f t="shared" si="1583"/>
        <v/>
      </c>
      <c r="IA2504" s="118" t="str">
        <f t="shared" si="1584"/>
        <v/>
      </c>
      <c r="IB2504" s="118"/>
      <c r="IC2504" s="118"/>
      <c r="ID2504" s="118"/>
      <c r="IE2504" s="118">
        <v>1784</v>
      </c>
      <c r="IF2504" s="118">
        <f t="shared" si="1611"/>
        <v>191.028129608201</v>
      </c>
      <c r="IG2504" s="118">
        <f t="shared" si="1585"/>
        <v>4.7935264030567315E-5</v>
      </c>
      <c r="IH2504" s="118">
        <f t="shared" si="1586"/>
        <v>0.99914365398160376</v>
      </c>
      <c r="II2504" s="118">
        <f t="shared" si="1587"/>
        <v>4.7935264030567315E-5</v>
      </c>
      <c r="IJ2504" s="118" t="str">
        <f t="shared" si="1588"/>
        <v/>
      </c>
      <c r="IK2504" s="118" t="str">
        <f t="shared" si="1589"/>
        <v/>
      </c>
      <c r="IL2504" s="118">
        <f t="shared" si="1590"/>
        <v>6.1316429469041343E-54</v>
      </c>
      <c r="IM2504" s="118" t="str">
        <f t="shared" si="1591"/>
        <v/>
      </c>
      <c r="IN2504" s="118" t="str">
        <f t="shared" si="1592"/>
        <v/>
      </c>
      <c r="IO2504" s="118"/>
      <c r="IP2504" s="118"/>
      <c r="IQ2504" s="118"/>
      <c r="IR2504" s="118">
        <v>1784</v>
      </c>
      <c r="IS2504" s="118">
        <f t="shared" si="1593"/>
        <v>4950.8691046440335</v>
      </c>
      <c r="IT2504" s="118">
        <f t="shared" si="1594"/>
        <v>1.8495709816777548E-6</v>
      </c>
      <c r="IU2504" s="118">
        <f t="shared" si="1595"/>
        <v>0.99914365398160376</v>
      </c>
      <c r="IV2504" s="118">
        <f t="shared" si="1596"/>
        <v>1.8495709816777548E-6</v>
      </c>
      <c r="IW2504" s="118" t="str">
        <f t="shared" si="1597"/>
        <v/>
      </c>
      <c r="IX2504" s="118" t="str">
        <f t="shared" si="1598"/>
        <v/>
      </c>
      <c r="IY2504" s="118">
        <f t="shared" si="1599"/>
        <v>1.8138407239582488E-7</v>
      </c>
      <c r="IZ2504" s="118" t="str">
        <f t="shared" si="1600"/>
        <v/>
      </c>
      <c r="JA2504" s="118" t="str">
        <f t="shared" si="1601"/>
        <v/>
      </c>
      <c r="JB2504" s="118"/>
      <c r="JC2504" s="118">
        <v>1784</v>
      </c>
      <c r="JD2504" s="118">
        <f t="shared" si="1602"/>
        <v>3815.8076238253698</v>
      </c>
      <c r="JE2504" s="118">
        <f t="shared" si="1603"/>
        <v>2.3997498649721318E-6</v>
      </c>
      <c r="JF2504" s="118">
        <f t="shared" si="1604"/>
        <v>0.99914365398160376</v>
      </c>
      <c r="JG2504" s="118">
        <f t="shared" si="1605"/>
        <v>2.3997498649721318E-6</v>
      </c>
      <c r="JH2504" s="118" t="str">
        <f t="shared" si="1606"/>
        <v/>
      </c>
      <c r="JI2504" s="118" t="str">
        <f t="shared" si="1607"/>
        <v/>
      </c>
      <c r="JJ2504" s="118">
        <f t="shared" si="1608"/>
        <v>1.8138407239582488E-7</v>
      </c>
      <c r="JK2504" s="118" t="str">
        <f t="shared" si="1609"/>
        <v/>
      </c>
      <c r="JL2504" s="118" t="str">
        <f t="shared" si="1610"/>
        <v/>
      </c>
      <c r="JM2504" s="118"/>
      <c r="JN2504" s="118"/>
      <c r="JO2504" s="118"/>
      <c r="JP2504" s="118">
        <f t="shared" si="1564"/>
        <v>11.449599999999784</v>
      </c>
      <c r="JQ2504" s="138">
        <f t="shared" si="1565"/>
        <v>0.12017456601080255</v>
      </c>
      <c r="JR2504" s="118">
        <f t="shared" si="1566"/>
        <v>2.4622610552198221E-4</v>
      </c>
      <c r="JS2504" s="118" t="str">
        <f t="shared" si="1562"/>
        <v/>
      </c>
      <c r="JT2504" s="119" t="str">
        <f t="shared" si="1563"/>
        <v/>
      </c>
    </row>
    <row r="2505" spans="209:280" ht="20.100000000000001" customHeight="1" x14ac:dyDescent="0.25">
      <c r="HA2505" s="1">
        <v>1785</v>
      </c>
      <c r="HB2505" s="1">
        <f t="shared" si="1567"/>
        <v>49865.692162208397</v>
      </c>
      <c r="HC2505" s="1">
        <f t="shared" si="1568"/>
        <v>1.8157369243009845E-7</v>
      </c>
      <c r="HD2505" s="1">
        <f t="shared" si="1569"/>
        <v>0.99915526082654138</v>
      </c>
      <c r="HE2505" s="1">
        <f t="shared" si="1570"/>
        <v>1.8157369243009845E-7</v>
      </c>
      <c r="HF2505" s="1" t="str">
        <f t="shared" si="1571"/>
        <v/>
      </c>
      <c r="HG2505" s="1" t="str">
        <f t="shared" si="1572"/>
        <v/>
      </c>
      <c r="HK2505" s="1">
        <f t="shared" si="1573"/>
        <v>1.4438311580131539E-26</v>
      </c>
      <c r="HL2505" s="1" t="str">
        <f t="shared" si="1574"/>
        <v/>
      </c>
      <c r="HM2505" s="1" t="str">
        <f t="shared" si="1575"/>
        <v/>
      </c>
      <c r="HR2505" s="1">
        <v>1785</v>
      </c>
      <c r="HS2505" s="1">
        <f t="shared" si="1576"/>
        <v>112.45037016354806</v>
      </c>
      <c r="HT2505" s="1">
        <f t="shared" si="1577"/>
        <v>8.0518168488962668E-5</v>
      </c>
      <c r="HU2505" s="1">
        <f t="shared" si="1578"/>
        <v>0.99915526082654138</v>
      </c>
      <c r="HV2505" s="118">
        <f t="shared" si="1579"/>
        <v>8.0518168488962668E-5</v>
      </c>
      <c r="HW2505" s="118" t="str">
        <f t="shared" si="1580"/>
        <v/>
      </c>
      <c r="HX2505" s="118" t="str">
        <f t="shared" si="1581"/>
        <v/>
      </c>
      <c r="HY2505" s="118">
        <f t="shared" si="1582"/>
        <v>1.3027545105029686E-3</v>
      </c>
      <c r="HZ2505" s="118" t="str">
        <f t="shared" si="1583"/>
        <v/>
      </c>
      <c r="IA2505" s="118" t="str">
        <f t="shared" si="1584"/>
        <v/>
      </c>
      <c r="IB2505" s="118"/>
      <c r="IC2505" s="118"/>
      <c r="ID2505" s="118"/>
      <c r="IE2505" s="118">
        <v>1785</v>
      </c>
      <c r="IF2505" s="118">
        <f t="shared" si="1611"/>
        <v>191.27178793678289</v>
      </c>
      <c r="IG2505" s="118">
        <f t="shared" si="1585"/>
        <v>4.7337341011667313E-5</v>
      </c>
      <c r="IH2505" s="118">
        <f t="shared" si="1586"/>
        <v>0.99915526082654138</v>
      </c>
      <c r="II2505" s="118">
        <f t="shared" si="1587"/>
        <v>4.7337341011667313E-5</v>
      </c>
      <c r="IJ2505" s="118" t="str">
        <f t="shared" si="1588"/>
        <v/>
      </c>
      <c r="IK2505" s="118" t="str">
        <f t="shared" si="1589"/>
        <v/>
      </c>
      <c r="IL2505" s="118">
        <f t="shared" si="1590"/>
        <v>6.5193389041112197E-54</v>
      </c>
      <c r="IM2505" s="118" t="str">
        <f t="shared" si="1591"/>
        <v/>
      </c>
      <c r="IN2505" s="118" t="str">
        <f t="shared" si="1592"/>
        <v/>
      </c>
      <c r="IO2505" s="118"/>
      <c r="IP2505" s="118"/>
      <c r="IQ2505" s="118"/>
      <c r="IR2505" s="118">
        <v>1785</v>
      </c>
      <c r="IS2505" s="118">
        <f t="shared" si="1593"/>
        <v>4957.1839887060787</v>
      </c>
      <c r="IT2505" s="118">
        <f t="shared" si="1594"/>
        <v>1.8265002614595615E-6</v>
      </c>
      <c r="IU2505" s="118">
        <f t="shared" si="1595"/>
        <v>0.99915526082654138</v>
      </c>
      <c r="IV2505" s="118">
        <f t="shared" si="1596"/>
        <v>1.8265002614595615E-6</v>
      </c>
      <c r="IW2505" s="118" t="str">
        <f t="shared" si="1597"/>
        <v/>
      </c>
      <c r="IX2505" s="118" t="str">
        <f t="shared" si="1598"/>
        <v/>
      </c>
      <c r="IY2505" s="118">
        <f t="shared" si="1599"/>
        <v>1.8416444376690059E-7</v>
      </c>
      <c r="IZ2505" s="118" t="str">
        <f t="shared" si="1600"/>
        <v/>
      </c>
      <c r="JA2505" s="118" t="str">
        <f t="shared" si="1601"/>
        <v/>
      </c>
      <c r="JB2505" s="118"/>
      <c r="JC2505" s="118">
        <v>1785</v>
      </c>
      <c r="JD2505" s="118">
        <f t="shared" si="1602"/>
        <v>3820.6747253863714</v>
      </c>
      <c r="JE2505" s="118">
        <f t="shared" si="1603"/>
        <v>2.3698164597247128E-6</v>
      </c>
      <c r="JF2505" s="118">
        <f t="shared" si="1604"/>
        <v>0.99915526082654138</v>
      </c>
      <c r="JG2505" s="118">
        <f t="shared" si="1605"/>
        <v>2.3698164597247128E-6</v>
      </c>
      <c r="JH2505" s="118" t="str">
        <f t="shared" si="1606"/>
        <v/>
      </c>
      <c r="JI2505" s="118" t="str">
        <f t="shared" si="1607"/>
        <v/>
      </c>
      <c r="JJ2505" s="118">
        <f t="shared" si="1608"/>
        <v>1.8416444376690059E-7</v>
      </c>
      <c r="JK2505" s="118" t="str">
        <f t="shared" si="1609"/>
        <v/>
      </c>
      <c r="JL2505" s="118" t="str">
        <f t="shared" si="1610"/>
        <v/>
      </c>
      <c r="JM2505" s="118"/>
      <c r="JN2505" s="118"/>
      <c r="JO2505" s="118"/>
      <c r="JP2505" s="118">
        <f t="shared" si="1564"/>
        <v>11.455999999999783</v>
      </c>
      <c r="JQ2505" s="138">
        <f t="shared" si="1565"/>
        <v>0.11992833990528057</v>
      </c>
      <c r="JR2505" s="118">
        <f t="shared" si="1566"/>
        <v>2.4578247337249393E-4</v>
      </c>
      <c r="JS2505" s="118" t="str">
        <f t="shared" si="1562"/>
        <v/>
      </c>
      <c r="JT2505" s="119" t="str">
        <f t="shared" si="1563"/>
        <v/>
      </c>
    </row>
    <row r="2506" spans="209:280" ht="20.100000000000001" customHeight="1" x14ac:dyDescent="0.25">
      <c r="HA2506" s="1">
        <v>1786</v>
      </c>
      <c r="HB2506" s="1">
        <f t="shared" si="1567"/>
        <v>49929.215336937319</v>
      </c>
      <c r="HC2506" s="1">
        <f t="shared" si="1568"/>
        <v>1.7930595457819326E-7</v>
      </c>
      <c r="HD2506" s="1">
        <f t="shared" si="1569"/>
        <v>0.99916672280138841</v>
      </c>
      <c r="HE2506" s="1">
        <f t="shared" si="1570"/>
        <v>1.7930595457819326E-7</v>
      </c>
      <c r="HF2506" s="1" t="str">
        <f t="shared" si="1571"/>
        <v/>
      </c>
      <c r="HG2506" s="1" t="str">
        <f t="shared" si="1572"/>
        <v/>
      </c>
      <c r="HK2506" s="1">
        <f t="shared" si="1573"/>
        <v>1.502083192198383E-26</v>
      </c>
      <c r="HL2506" s="1" t="str">
        <f t="shared" si="1574"/>
        <v/>
      </c>
      <c r="HM2506" s="1" t="str">
        <f t="shared" si="1575"/>
        <v/>
      </c>
      <c r="HR2506" s="1">
        <v>1786</v>
      </c>
      <c r="HS2506" s="1">
        <f t="shared" si="1576"/>
        <v>112.59361904273729</v>
      </c>
      <c r="HT2506" s="1">
        <f t="shared" si="1577"/>
        <v>7.9512548698976954E-5</v>
      </c>
      <c r="HU2506" s="1">
        <f t="shared" si="1578"/>
        <v>0.99916672280138841</v>
      </c>
      <c r="HV2506" s="118">
        <f t="shared" si="1579"/>
        <v>7.9512548698976954E-5</v>
      </c>
      <c r="HW2506" s="118" t="str">
        <f t="shared" si="1580"/>
        <v/>
      </c>
      <c r="HX2506" s="118" t="str">
        <f t="shared" si="1581"/>
        <v/>
      </c>
      <c r="HY2506" s="118">
        <f t="shared" si="1582"/>
        <v>1.3135847158354801E-3</v>
      </c>
      <c r="HZ2506" s="118" t="str">
        <f t="shared" si="1583"/>
        <v/>
      </c>
      <c r="IA2506" s="118" t="str">
        <f t="shared" si="1584"/>
        <v/>
      </c>
      <c r="IB2506" s="118"/>
      <c r="IC2506" s="118"/>
      <c r="ID2506" s="118"/>
      <c r="IE2506" s="118">
        <v>1786</v>
      </c>
      <c r="IF2506" s="118">
        <f t="shared" si="1611"/>
        <v>191.51544626536477</v>
      </c>
      <c r="IG2506" s="118">
        <f t="shared" si="1585"/>
        <v>4.6746128272729172E-5</v>
      </c>
      <c r="IH2506" s="118">
        <f t="shared" si="1586"/>
        <v>0.99916672280138841</v>
      </c>
      <c r="II2506" s="118">
        <f t="shared" si="1587"/>
        <v>4.6746128272729172E-5</v>
      </c>
      <c r="IJ2506" s="118" t="str">
        <f t="shared" si="1588"/>
        <v/>
      </c>
      <c r="IK2506" s="118" t="str">
        <f t="shared" si="1589"/>
        <v/>
      </c>
      <c r="IL2506" s="118">
        <f t="shared" si="1590"/>
        <v>6.9314374779569392E-54</v>
      </c>
      <c r="IM2506" s="118" t="str">
        <f t="shared" si="1591"/>
        <v/>
      </c>
      <c r="IN2506" s="118" t="str">
        <f t="shared" si="1592"/>
        <v/>
      </c>
      <c r="IO2506" s="118"/>
      <c r="IP2506" s="118"/>
      <c r="IQ2506" s="118"/>
      <c r="IR2506" s="118">
        <v>1786</v>
      </c>
      <c r="IS2506" s="118">
        <f t="shared" si="1593"/>
        <v>4963.4988727681257</v>
      </c>
      <c r="IT2506" s="118">
        <f t="shared" si="1594"/>
        <v>1.8036884558285102E-6</v>
      </c>
      <c r="IU2506" s="118">
        <f t="shared" si="1595"/>
        <v>0.99916672280138841</v>
      </c>
      <c r="IV2506" s="118">
        <f t="shared" si="1596"/>
        <v>1.8036884558285102E-6</v>
      </c>
      <c r="IW2506" s="118" t="str">
        <f t="shared" si="1597"/>
        <v/>
      </c>
      <c r="IX2506" s="118" t="str">
        <f t="shared" si="1598"/>
        <v/>
      </c>
      <c r="IY2506" s="118">
        <f t="shared" si="1599"/>
        <v>1.8698444267820103E-7</v>
      </c>
      <c r="IZ2506" s="118" t="str">
        <f t="shared" si="1600"/>
        <v/>
      </c>
      <c r="JA2506" s="118" t="str">
        <f t="shared" si="1601"/>
        <v/>
      </c>
      <c r="JB2506" s="118"/>
      <c r="JC2506" s="118">
        <v>1786</v>
      </c>
      <c r="JD2506" s="118">
        <f t="shared" si="1602"/>
        <v>3825.541826947373</v>
      </c>
      <c r="JE2506" s="118">
        <f t="shared" si="1603"/>
        <v>2.3402189865673356E-6</v>
      </c>
      <c r="JF2506" s="118">
        <f t="shared" si="1604"/>
        <v>0.99916672280138841</v>
      </c>
      <c r="JG2506" s="118">
        <f t="shared" si="1605"/>
        <v>2.3402189865673356E-6</v>
      </c>
      <c r="JH2506" s="118" t="str">
        <f t="shared" si="1606"/>
        <v/>
      </c>
      <c r="JI2506" s="118" t="str">
        <f t="shared" si="1607"/>
        <v/>
      </c>
      <c r="JJ2506" s="118">
        <f t="shared" si="1608"/>
        <v>1.8698444267820103E-7</v>
      </c>
      <c r="JK2506" s="118" t="str">
        <f t="shared" si="1609"/>
        <v/>
      </c>
      <c r="JL2506" s="118" t="str">
        <f t="shared" si="1610"/>
        <v/>
      </c>
      <c r="JM2506" s="118"/>
      <c r="JN2506" s="118"/>
      <c r="JO2506" s="118"/>
      <c r="JP2506" s="118">
        <f t="shared" si="1564"/>
        <v>11.462399999999782</v>
      </c>
      <c r="JQ2506" s="138">
        <f t="shared" si="1565"/>
        <v>0.11968255743190807</v>
      </c>
      <c r="JR2506" s="118">
        <f t="shared" si="1566"/>
        <v>2.4533944920758499E-4</v>
      </c>
      <c r="JS2506" s="118" t="str">
        <f t="shared" si="1562"/>
        <v/>
      </c>
      <c r="JT2506" s="119" t="str">
        <f t="shared" si="1563"/>
        <v/>
      </c>
    </row>
    <row r="2507" spans="209:280" ht="20.100000000000001" customHeight="1" x14ac:dyDescent="0.25">
      <c r="HA2507" s="1">
        <v>1787</v>
      </c>
      <c r="HB2507" s="1">
        <f t="shared" si="1567"/>
        <v>49992.738511666255</v>
      </c>
      <c r="HC2507" s="1">
        <f t="shared" si="1568"/>
        <v>1.7706370626176346E-7</v>
      </c>
      <c r="HD2507" s="1">
        <f t="shared" si="1569"/>
        <v>0.99917804153323064</v>
      </c>
      <c r="HE2507" s="1">
        <f t="shared" si="1570"/>
        <v>1.7706370626176346E-7</v>
      </c>
      <c r="HF2507" s="1" t="str">
        <f t="shared" si="1571"/>
        <v/>
      </c>
      <c r="HG2507" s="1" t="str">
        <f t="shared" si="1572"/>
        <v/>
      </c>
      <c r="HK2507" s="1">
        <f t="shared" si="1573"/>
        <v>1.5626604288107204E-26</v>
      </c>
      <c r="HL2507" s="1" t="str">
        <f t="shared" si="1574"/>
        <v/>
      </c>
      <c r="HM2507" s="1" t="str">
        <f t="shared" si="1575"/>
        <v/>
      </c>
      <c r="HR2507" s="1">
        <v>1787</v>
      </c>
      <c r="HS2507" s="1">
        <f t="shared" si="1576"/>
        <v>112.73686792192652</v>
      </c>
      <c r="HT2507" s="1">
        <f t="shared" si="1577"/>
        <v>7.851823214727781E-5</v>
      </c>
      <c r="HU2507" s="1">
        <f t="shared" si="1578"/>
        <v>0.99917804153323064</v>
      </c>
      <c r="HV2507" s="118">
        <f t="shared" si="1579"/>
        <v>7.851823214727781E-5</v>
      </c>
      <c r="HW2507" s="118" t="str">
        <f t="shared" si="1580"/>
        <v/>
      </c>
      <c r="HX2507" s="118" t="str">
        <f t="shared" si="1581"/>
        <v/>
      </c>
      <c r="HY2507" s="118">
        <f t="shared" si="1582"/>
        <v>1.3244837641393993E-3</v>
      </c>
      <c r="HZ2507" s="118" t="str">
        <f t="shared" si="1583"/>
        <v/>
      </c>
      <c r="IA2507" s="118" t="str">
        <f t="shared" si="1584"/>
        <v/>
      </c>
      <c r="IB2507" s="118"/>
      <c r="IC2507" s="118"/>
      <c r="ID2507" s="118"/>
      <c r="IE2507" s="118">
        <v>1787</v>
      </c>
      <c r="IF2507" s="118">
        <f t="shared" si="1611"/>
        <v>191.75910459394666</v>
      </c>
      <c r="IG2507" s="118">
        <f t="shared" si="1585"/>
        <v>4.6161560807216394E-5</v>
      </c>
      <c r="IH2507" s="118">
        <f t="shared" si="1586"/>
        <v>0.99917804153323064</v>
      </c>
      <c r="II2507" s="118">
        <f t="shared" si="1587"/>
        <v>4.6161560807216394E-5</v>
      </c>
      <c r="IJ2507" s="118" t="str">
        <f t="shared" si="1588"/>
        <v/>
      </c>
      <c r="IK2507" s="118" t="str">
        <f t="shared" si="1589"/>
        <v/>
      </c>
      <c r="IL2507" s="118">
        <f t="shared" si="1590"/>
        <v>7.3694675957821435E-54</v>
      </c>
      <c r="IM2507" s="118" t="str">
        <f t="shared" si="1591"/>
        <v/>
      </c>
      <c r="IN2507" s="118" t="str">
        <f t="shared" si="1592"/>
        <v/>
      </c>
      <c r="IO2507" s="118"/>
      <c r="IP2507" s="118"/>
      <c r="IQ2507" s="118"/>
      <c r="IR2507" s="118">
        <v>1787</v>
      </c>
      <c r="IS2507" s="118">
        <f t="shared" si="1593"/>
        <v>4969.8137568301709</v>
      </c>
      <c r="IT2507" s="118">
        <f t="shared" si="1594"/>
        <v>1.7811330565225666E-6</v>
      </c>
      <c r="IU2507" s="118">
        <f t="shared" si="1595"/>
        <v>0.99917804153323064</v>
      </c>
      <c r="IV2507" s="118">
        <f t="shared" si="1596"/>
        <v>1.7811330565225666E-6</v>
      </c>
      <c r="IW2507" s="118" t="str">
        <f t="shared" si="1597"/>
        <v/>
      </c>
      <c r="IX2507" s="118" t="str">
        <f t="shared" si="1598"/>
        <v/>
      </c>
      <c r="IY2507" s="118">
        <f t="shared" si="1599"/>
        <v>1.89844584992184E-7</v>
      </c>
      <c r="IZ2507" s="118" t="str">
        <f t="shared" si="1600"/>
        <v/>
      </c>
      <c r="JA2507" s="118" t="str">
        <f t="shared" si="1601"/>
        <v/>
      </c>
      <c r="JB2507" s="118"/>
      <c r="JC2507" s="118">
        <v>1787</v>
      </c>
      <c r="JD2507" s="118">
        <f t="shared" si="1602"/>
        <v>3830.4089285083746</v>
      </c>
      <c r="JE2507" s="118">
        <f t="shared" si="1603"/>
        <v>2.3109541911228616E-6</v>
      </c>
      <c r="JF2507" s="118">
        <f t="shared" si="1604"/>
        <v>0.99917804153323064</v>
      </c>
      <c r="JG2507" s="118">
        <f t="shared" si="1605"/>
        <v>2.3109541911228616E-6</v>
      </c>
      <c r="JH2507" s="118" t="str">
        <f t="shared" si="1606"/>
        <v/>
      </c>
      <c r="JI2507" s="118" t="str">
        <f t="shared" si="1607"/>
        <v/>
      </c>
      <c r="JJ2507" s="118">
        <f t="shared" si="1608"/>
        <v>1.89844584992184E-7</v>
      </c>
      <c r="JK2507" s="118" t="str">
        <f t="shared" si="1609"/>
        <v/>
      </c>
      <c r="JL2507" s="118" t="str">
        <f t="shared" si="1610"/>
        <v/>
      </c>
      <c r="JM2507" s="118"/>
      <c r="JN2507" s="118"/>
      <c r="JO2507" s="118"/>
      <c r="JP2507" s="118">
        <f t="shared" si="1564"/>
        <v>11.468799999999781</v>
      </c>
      <c r="JQ2507" s="138">
        <f t="shared" si="1565"/>
        <v>0.11943721798270049</v>
      </c>
      <c r="JR2507" s="118">
        <f t="shared" si="1566"/>
        <v>2.4489703283459008E-4</v>
      </c>
      <c r="JS2507" s="118" t="str">
        <f t="shared" ref="JS2507:JS2570" si="1612">IF(JQ2507&lt;(1-$JO$719),JR2507,"")</f>
        <v/>
      </c>
      <c r="JT2507" s="119" t="str">
        <f t="shared" ref="JT2507:JT2570" si="1613">IF(JQ2507&lt;(1-$JO$725),JR2507,"")</f>
        <v/>
      </c>
    </row>
    <row r="2508" spans="209:280" ht="20.100000000000001" customHeight="1" x14ac:dyDescent="0.25">
      <c r="HA2508" s="1">
        <v>1788</v>
      </c>
      <c r="HB2508" s="1">
        <f t="shared" si="1567"/>
        <v>50056.261686395177</v>
      </c>
      <c r="HC2508" s="1">
        <f t="shared" si="1568"/>
        <v>1.7484670003302142E-7</v>
      </c>
      <c r="HD2508" s="1">
        <f t="shared" si="1569"/>
        <v>0.99918921863337495</v>
      </c>
      <c r="HE2508" s="1">
        <f t="shared" si="1570"/>
        <v>1.7484670003302142E-7</v>
      </c>
      <c r="HF2508" s="1" t="str">
        <f t="shared" si="1571"/>
        <v/>
      </c>
      <c r="HG2508" s="1" t="str">
        <f t="shared" si="1572"/>
        <v/>
      </c>
      <c r="HK2508" s="1">
        <f t="shared" si="1573"/>
        <v>1.6256546629669327E-26</v>
      </c>
      <c r="HL2508" s="1" t="str">
        <f t="shared" si="1574"/>
        <v/>
      </c>
      <c r="HM2508" s="1" t="str">
        <f t="shared" si="1575"/>
        <v/>
      </c>
      <c r="HR2508" s="1">
        <v>1788</v>
      </c>
      <c r="HS2508" s="1">
        <f t="shared" si="1576"/>
        <v>112.88011680111575</v>
      </c>
      <c r="HT2508" s="1">
        <f t="shared" si="1577"/>
        <v>7.753510910407771E-5</v>
      </c>
      <c r="HU2508" s="1">
        <f t="shared" si="1578"/>
        <v>0.99918921863337495</v>
      </c>
      <c r="HV2508" s="118">
        <f t="shared" si="1579"/>
        <v>7.753510910407771E-5</v>
      </c>
      <c r="HW2508" s="118" t="str">
        <f t="shared" si="1580"/>
        <v/>
      </c>
      <c r="HX2508" s="118" t="str">
        <f t="shared" si="1581"/>
        <v/>
      </c>
      <c r="HY2508" s="118">
        <f t="shared" si="1582"/>
        <v>1.3354518764035778E-3</v>
      </c>
      <c r="HZ2508" s="118" t="str">
        <f t="shared" si="1583"/>
        <v/>
      </c>
      <c r="IA2508" s="118" t="str">
        <f t="shared" si="1584"/>
        <v/>
      </c>
      <c r="IB2508" s="118"/>
      <c r="IC2508" s="118"/>
      <c r="ID2508" s="118"/>
      <c r="IE2508" s="118">
        <v>1788</v>
      </c>
      <c r="IF2508" s="118">
        <f t="shared" si="1611"/>
        <v>192.00276292252855</v>
      </c>
      <c r="IG2508" s="118">
        <f t="shared" si="1585"/>
        <v>4.5583574104019465E-5</v>
      </c>
      <c r="IH2508" s="118">
        <f t="shared" si="1586"/>
        <v>0.99918921863337495</v>
      </c>
      <c r="II2508" s="118">
        <f t="shared" si="1587"/>
        <v>4.5583574104019465E-5</v>
      </c>
      <c r="IJ2508" s="118" t="str">
        <f t="shared" si="1588"/>
        <v/>
      </c>
      <c r="IK2508" s="118" t="str">
        <f t="shared" si="1589"/>
        <v/>
      </c>
      <c r="IL2508" s="118">
        <f t="shared" si="1590"/>
        <v>7.8350535340034663E-54</v>
      </c>
      <c r="IM2508" s="118" t="str">
        <f t="shared" si="1591"/>
        <v/>
      </c>
      <c r="IN2508" s="118" t="str">
        <f t="shared" si="1592"/>
        <v/>
      </c>
      <c r="IO2508" s="118"/>
      <c r="IP2508" s="118"/>
      <c r="IQ2508" s="118"/>
      <c r="IR2508" s="118">
        <v>1788</v>
      </c>
      <c r="IS2508" s="118">
        <f t="shared" si="1593"/>
        <v>4976.1286408922178</v>
      </c>
      <c r="IT2508" s="118">
        <f t="shared" si="1594"/>
        <v>1.7588315743956069E-6</v>
      </c>
      <c r="IU2508" s="118">
        <f t="shared" si="1595"/>
        <v>0.99918921863337495</v>
      </c>
      <c r="IV2508" s="118">
        <f t="shared" si="1596"/>
        <v>1.7588315743956069E-6</v>
      </c>
      <c r="IW2508" s="118" t="str">
        <f t="shared" si="1597"/>
        <v/>
      </c>
      <c r="IX2508" s="118" t="str">
        <f t="shared" si="1598"/>
        <v/>
      </c>
      <c r="IY2508" s="118">
        <f t="shared" si="1599"/>
        <v>1.9274539252460709E-7</v>
      </c>
      <c r="IZ2508" s="118" t="str">
        <f t="shared" si="1600"/>
        <v/>
      </c>
      <c r="JA2508" s="118" t="str">
        <f t="shared" si="1601"/>
        <v/>
      </c>
      <c r="JB2508" s="118"/>
      <c r="JC2508" s="118">
        <v>1788</v>
      </c>
      <c r="JD2508" s="118">
        <f t="shared" si="1602"/>
        <v>3835.2760300693762</v>
      </c>
      <c r="JE2508" s="118">
        <f t="shared" si="1603"/>
        <v>2.2820188438163765E-6</v>
      </c>
      <c r="JF2508" s="118">
        <f t="shared" si="1604"/>
        <v>0.99918921863337495</v>
      </c>
      <c r="JG2508" s="118">
        <f t="shared" si="1605"/>
        <v>2.2820188438163765E-6</v>
      </c>
      <c r="JH2508" s="118" t="str">
        <f t="shared" si="1606"/>
        <v/>
      </c>
      <c r="JI2508" s="118" t="str">
        <f t="shared" si="1607"/>
        <v/>
      </c>
      <c r="JJ2508" s="118">
        <f t="shared" si="1608"/>
        <v>1.9274539252460709E-7</v>
      </c>
      <c r="JK2508" s="118" t="str">
        <f t="shared" si="1609"/>
        <v/>
      </c>
      <c r="JL2508" s="118" t="str">
        <f t="shared" si="1610"/>
        <v/>
      </c>
      <c r="JM2508" s="118"/>
      <c r="JN2508" s="118"/>
      <c r="JO2508" s="118"/>
      <c r="JP2508" s="118">
        <f t="shared" ref="JP2508:JP2571" si="1614">JP2507+$JS$712</f>
        <v>11.475199999999781</v>
      </c>
      <c r="JQ2508" s="138">
        <f t="shared" ref="JQ2508:JQ2571" si="1615">_xlfn.CHISQ.DIST.RT(JP2508,7)</f>
        <v>0.1191923209498659</v>
      </c>
      <c r="JR2508" s="118">
        <f t="shared" ref="JR2508:JR2571" si="1616">JQ2508-JQ2509</f>
        <v>2.4445522405867892E-4</v>
      </c>
      <c r="JS2508" s="118" t="str">
        <f t="shared" si="1612"/>
        <v/>
      </c>
      <c r="JT2508" s="119" t="str">
        <f t="shared" si="1613"/>
        <v/>
      </c>
    </row>
    <row r="2509" spans="209:280" ht="20.100000000000001" customHeight="1" x14ac:dyDescent="0.25">
      <c r="HA2509" s="1">
        <v>1789</v>
      </c>
      <c r="HB2509" s="1">
        <f t="shared" si="1567"/>
        <v>50119.784861124099</v>
      </c>
      <c r="HC2509" s="1">
        <f t="shared" si="1568"/>
        <v>1.7265469033648029E-7</v>
      </c>
      <c r="HD2509" s="1">
        <f t="shared" si="1569"/>
        <v>0.99920025569746962</v>
      </c>
      <c r="HE2509" s="1">
        <f t="shared" si="1570"/>
        <v>1.7265469033648029E-7</v>
      </c>
      <c r="HF2509" s="1" t="str">
        <f t="shared" si="1571"/>
        <v/>
      </c>
      <c r="HG2509" s="1" t="str">
        <f t="shared" si="1572"/>
        <v/>
      </c>
      <c r="HK2509" s="1">
        <f t="shared" si="1573"/>
        <v>1.6911612726549485E-26</v>
      </c>
      <c r="HL2509" s="1" t="str">
        <f t="shared" si="1574"/>
        <v/>
      </c>
      <c r="HM2509" s="1" t="str">
        <f t="shared" si="1575"/>
        <v/>
      </c>
      <c r="HR2509" s="1">
        <v>1789</v>
      </c>
      <c r="HS2509" s="1">
        <f t="shared" si="1576"/>
        <v>113.02336568030498</v>
      </c>
      <c r="HT2509" s="1">
        <f t="shared" si="1577"/>
        <v>7.6563070678723161E-5</v>
      </c>
      <c r="HU2509" s="1">
        <f t="shared" si="1578"/>
        <v>0.99920025569746962</v>
      </c>
      <c r="HV2509" s="118">
        <f t="shared" si="1579"/>
        <v>7.6563070678723161E-5</v>
      </c>
      <c r="HW2509" s="118" t="str">
        <f t="shared" si="1580"/>
        <v/>
      </c>
      <c r="HX2509" s="118" t="str">
        <f t="shared" si="1581"/>
        <v/>
      </c>
      <c r="HY2509" s="118">
        <f t="shared" si="1582"/>
        <v>1.3464892721199023E-3</v>
      </c>
      <c r="HZ2509" s="118" t="str">
        <f t="shared" si="1583"/>
        <v/>
      </c>
      <c r="IA2509" s="118" t="str">
        <f t="shared" si="1584"/>
        <v/>
      </c>
      <c r="IB2509" s="118"/>
      <c r="IC2509" s="118"/>
      <c r="ID2509" s="118"/>
      <c r="IE2509" s="118">
        <v>1789</v>
      </c>
      <c r="IF2509" s="118">
        <f t="shared" si="1611"/>
        <v>192.24642125111049</v>
      </c>
      <c r="IG2509" s="118">
        <f t="shared" si="1585"/>
        <v>4.5012104145363247E-5</v>
      </c>
      <c r="IH2509" s="118">
        <f t="shared" si="1586"/>
        <v>0.99920025569746962</v>
      </c>
      <c r="II2509" s="118">
        <f t="shared" si="1587"/>
        <v>4.5012104145363247E-5</v>
      </c>
      <c r="IJ2509" s="118" t="str">
        <f t="shared" si="1588"/>
        <v/>
      </c>
      <c r="IK2509" s="118" t="str">
        <f t="shared" si="1589"/>
        <v/>
      </c>
      <c r="IL2509" s="118">
        <f t="shared" si="1590"/>
        <v>8.3299208364348814E-54</v>
      </c>
      <c r="IM2509" s="118" t="str">
        <f t="shared" si="1591"/>
        <v/>
      </c>
      <c r="IN2509" s="118" t="str">
        <f t="shared" si="1592"/>
        <v/>
      </c>
      <c r="IO2509" s="118"/>
      <c r="IP2509" s="118"/>
      <c r="IQ2509" s="118"/>
      <c r="IR2509" s="118">
        <v>1789</v>
      </c>
      <c r="IS2509" s="118">
        <f t="shared" si="1593"/>
        <v>4982.443524954263</v>
      </c>
      <c r="IT2509" s="118">
        <f t="shared" si="1594"/>
        <v>1.7367815393367251E-6</v>
      </c>
      <c r="IU2509" s="118">
        <f t="shared" si="1595"/>
        <v>0.99920025569746962</v>
      </c>
      <c r="IV2509" s="118">
        <f t="shared" si="1596"/>
        <v>1.7367815393367251E-6</v>
      </c>
      <c r="IW2509" s="118" t="str">
        <f t="shared" si="1597"/>
        <v/>
      </c>
      <c r="IX2509" s="118" t="str">
        <f t="shared" si="1598"/>
        <v/>
      </c>
      <c r="IY2509" s="118">
        <f t="shared" si="1599"/>
        <v>1.9568739310193136E-7</v>
      </c>
      <c r="IZ2509" s="118" t="str">
        <f t="shared" si="1600"/>
        <v/>
      </c>
      <c r="JA2509" s="118" t="str">
        <f t="shared" si="1601"/>
        <v/>
      </c>
      <c r="JB2509" s="118"/>
      <c r="JC2509" s="118">
        <v>1789</v>
      </c>
      <c r="JD2509" s="118">
        <f t="shared" si="1602"/>
        <v>3840.1431316303797</v>
      </c>
      <c r="JE2509" s="118">
        <f t="shared" si="1603"/>
        <v>2.253409739770416E-6</v>
      </c>
      <c r="JF2509" s="118">
        <f t="shared" si="1604"/>
        <v>0.99920025569746962</v>
      </c>
      <c r="JG2509" s="118">
        <f t="shared" si="1605"/>
        <v>2.253409739770416E-6</v>
      </c>
      <c r="JH2509" s="118" t="str">
        <f t="shared" si="1606"/>
        <v/>
      </c>
      <c r="JI2509" s="118" t="str">
        <f t="shared" si="1607"/>
        <v/>
      </c>
      <c r="JJ2509" s="118">
        <f t="shared" si="1608"/>
        <v>1.9568739310193136E-7</v>
      </c>
      <c r="JK2509" s="118" t="str">
        <f t="shared" si="1609"/>
        <v/>
      </c>
      <c r="JL2509" s="118" t="str">
        <f t="shared" si="1610"/>
        <v/>
      </c>
      <c r="JM2509" s="118"/>
      <c r="JN2509" s="118"/>
      <c r="JO2509" s="118"/>
      <c r="JP2509" s="118">
        <f t="shared" si="1614"/>
        <v>11.48159999999978</v>
      </c>
      <c r="JQ2509" s="138">
        <f t="shared" si="1615"/>
        <v>0.11894786572580722</v>
      </c>
      <c r="JR2509" s="118">
        <f t="shared" si="1616"/>
        <v>2.4401402268235672E-4</v>
      </c>
      <c r="JS2509" s="118" t="str">
        <f t="shared" si="1612"/>
        <v/>
      </c>
      <c r="JT2509" s="119" t="str">
        <f t="shared" si="1613"/>
        <v/>
      </c>
    </row>
    <row r="2510" spans="209:280" ht="20.100000000000001" customHeight="1" x14ac:dyDescent="0.25">
      <c r="HA2510" s="1">
        <v>1790</v>
      </c>
      <c r="HB2510" s="1">
        <f t="shared" si="1567"/>
        <v>50183.308035853035</v>
      </c>
      <c r="HC2510" s="1">
        <f t="shared" si="1568"/>
        <v>1.7048743350087882E-7</v>
      </c>
      <c r="HD2510" s="1">
        <f t="shared" si="1569"/>
        <v>0.99921115430562446</v>
      </c>
      <c r="HE2510" s="1">
        <f t="shared" si="1570"/>
        <v>1.7048743350087882E-7</v>
      </c>
      <c r="HF2510" s="1" t="str">
        <f t="shared" si="1571"/>
        <v/>
      </c>
      <c r="HG2510" s="1" t="str">
        <f t="shared" si="1572"/>
        <v/>
      </c>
      <c r="HK2510" s="1">
        <f t="shared" si="1573"/>
        <v>1.7592793569399271E-26</v>
      </c>
      <c r="HL2510" s="1" t="str">
        <f t="shared" si="1574"/>
        <v/>
      </c>
      <c r="HM2510" s="1" t="str">
        <f t="shared" si="1575"/>
        <v/>
      </c>
      <c r="HR2510" s="1">
        <v>1790</v>
      </c>
      <c r="HS2510" s="1">
        <f t="shared" si="1576"/>
        <v>113.16661455949421</v>
      </c>
      <c r="HT2510" s="1">
        <f t="shared" si="1577"/>
        <v>7.5602008816113745E-5</v>
      </c>
      <c r="HU2510" s="1">
        <f t="shared" si="1578"/>
        <v>0.99921115430562446</v>
      </c>
      <c r="HV2510" s="118">
        <f t="shared" si="1579"/>
        <v>7.5602008816113745E-5</v>
      </c>
      <c r="HW2510" s="118" t="str">
        <f t="shared" si="1580"/>
        <v/>
      </c>
      <c r="HX2510" s="118" t="str">
        <f t="shared" si="1581"/>
        <v/>
      </c>
      <c r="HY2510" s="118">
        <f t="shared" si="1582"/>
        <v>1.3575961692567917E-3</v>
      </c>
      <c r="HZ2510" s="118" t="str">
        <f t="shared" si="1583"/>
        <v/>
      </c>
      <c r="IA2510" s="118" t="str">
        <f t="shared" si="1584"/>
        <v/>
      </c>
      <c r="IB2510" s="118"/>
      <c r="IC2510" s="118"/>
      <c r="ID2510" s="118"/>
      <c r="IE2510" s="118">
        <v>1790</v>
      </c>
      <c r="IF2510" s="118">
        <f t="shared" si="1611"/>
        <v>192.49007957969238</v>
      </c>
      <c r="IG2510" s="118">
        <f t="shared" si="1585"/>
        <v>4.4447087404701874E-5</v>
      </c>
      <c r="IH2510" s="118">
        <f t="shared" si="1586"/>
        <v>0.99921115430562446</v>
      </c>
      <c r="II2510" s="118">
        <f t="shared" si="1587"/>
        <v>4.4447087404701874E-5</v>
      </c>
      <c r="IJ2510" s="118" t="str">
        <f t="shared" si="1588"/>
        <v/>
      </c>
      <c r="IK2510" s="118" t="str">
        <f t="shared" si="1589"/>
        <v/>
      </c>
      <c r="IL2510" s="118">
        <f t="shared" si="1590"/>
        <v>8.8559025982045681E-54</v>
      </c>
      <c r="IM2510" s="118" t="str">
        <f t="shared" si="1591"/>
        <v/>
      </c>
      <c r="IN2510" s="118" t="str">
        <f t="shared" si="1592"/>
        <v/>
      </c>
      <c r="IO2510" s="118"/>
      <c r="IP2510" s="118"/>
      <c r="IQ2510" s="118"/>
      <c r="IR2510" s="118">
        <v>1790</v>
      </c>
      <c r="IS2510" s="118">
        <f t="shared" si="1593"/>
        <v>4988.7584090163082</v>
      </c>
      <c r="IT2510" s="118">
        <f t="shared" si="1594"/>
        <v>1.7149805001889518E-6</v>
      </c>
      <c r="IU2510" s="118">
        <f t="shared" si="1595"/>
        <v>0.99921115430562446</v>
      </c>
      <c r="IV2510" s="118">
        <f t="shared" si="1596"/>
        <v>1.7149805001889518E-6</v>
      </c>
      <c r="IW2510" s="118" t="str">
        <f t="shared" si="1597"/>
        <v/>
      </c>
      <c r="IX2510" s="118" t="str">
        <f t="shared" si="1598"/>
        <v/>
      </c>
      <c r="IY2510" s="118">
        <f t="shared" si="1599"/>
        <v>1.9867112061913276E-7</v>
      </c>
      <c r="IZ2510" s="118" t="str">
        <f t="shared" si="1600"/>
        <v/>
      </c>
      <c r="JA2510" s="118" t="str">
        <f t="shared" si="1601"/>
        <v/>
      </c>
      <c r="JB2510" s="118"/>
      <c r="JC2510" s="118">
        <v>1790</v>
      </c>
      <c r="JD2510" s="118">
        <f t="shared" si="1602"/>
        <v>3845.0102331913813</v>
      </c>
      <c r="JE2510" s="118">
        <f t="shared" si="1603"/>
        <v>2.2251236986995987E-6</v>
      </c>
      <c r="JF2510" s="118">
        <f t="shared" si="1604"/>
        <v>0.99921115430562446</v>
      </c>
      <c r="JG2510" s="118">
        <f t="shared" si="1605"/>
        <v>2.2251236986995987E-6</v>
      </c>
      <c r="JH2510" s="118" t="str">
        <f t="shared" si="1606"/>
        <v/>
      </c>
      <c r="JI2510" s="118" t="str">
        <f t="shared" si="1607"/>
        <v/>
      </c>
      <c r="JJ2510" s="118">
        <f t="shared" si="1608"/>
        <v>1.9867112061913276E-7</v>
      </c>
      <c r="JK2510" s="118" t="str">
        <f t="shared" si="1609"/>
        <v/>
      </c>
      <c r="JL2510" s="118" t="str">
        <f t="shared" si="1610"/>
        <v/>
      </c>
      <c r="JM2510" s="118"/>
      <c r="JN2510" s="118"/>
      <c r="JO2510" s="118"/>
      <c r="JP2510" s="118">
        <f t="shared" si="1614"/>
        <v>11.487999999999779</v>
      </c>
      <c r="JQ2510" s="138">
        <f t="shared" si="1615"/>
        <v>0.11870385170312486</v>
      </c>
      <c r="JR2510" s="118">
        <f t="shared" si="1616"/>
        <v>2.4357342850517272E-4</v>
      </c>
      <c r="JS2510" s="118" t="str">
        <f t="shared" si="1612"/>
        <v/>
      </c>
      <c r="JT2510" s="119" t="str">
        <f t="shared" si="1613"/>
        <v/>
      </c>
    </row>
    <row r="2511" spans="209:280" ht="20.100000000000001" customHeight="1" x14ac:dyDescent="0.25">
      <c r="HA2511" s="1">
        <v>1791</v>
      </c>
      <c r="HB2511" s="1">
        <f t="shared" si="1567"/>
        <v>50246.831210581957</v>
      </c>
      <c r="HC2511" s="1">
        <f t="shared" si="1568"/>
        <v>1.6834468773105883E-7</v>
      </c>
      <c r="HD2511" s="1">
        <f t="shared" si="1569"/>
        <v>0.99922191602252997</v>
      </c>
      <c r="HE2511" s="1">
        <f t="shared" si="1570"/>
        <v>1.6834468773105883E-7</v>
      </c>
      <c r="HF2511" s="1" t="str">
        <f t="shared" si="1571"/>
        <v/>
      </c>
      <c r="HG2511" s="1" t="str">
        <f t="shared" si="1572"/>
        <v/>
      </c>
      <c r="HK2511" s="1">
        <f t="shared" si="1573"/>
        <v>1.8301118794368507E-26</v>
      </c>
      <c r="HL2511" s="1" t="str">
        <f t="shared" si="1574"/>
        <v/>
      </c>
      <c r="HM2511" s="1" t="str">
        <f t="shared" si="1575"/>
        <v/>
      </c>
      <c r="HR2511" s="1">
        <v>1791</v>
      </c>
      <c r="HS2511" s="1">
        <f t="shared" si="1576"/>
        <v>113.30986343868344</v>
      </c>
      <c r="HT2511" s="1">
        <f t="shared" si="1577"/>
        <v>7.4651816293098207E-5</v>
      </c>
      <c r="HU2511" s="1">
        <f t="shared" si="1578"/>
        <v>0.99922191602252997</v>
      </c>
      <c r="HV2511" s="118">
        <f t="shared" si="1579"/>
        <v>7.4651816293098207E-5</v>
      </c>
      <c r="HW2511" s="118" t="str">
        <f t="shared" si="1580"/>
        <v/>
      </c>
      <c r="HX2511" s="118" t="str">
        <f t="shared" si="1581"/>
        <v/>
      </c>
      <c r="HY2511" s="118">
        <f t="shared" si="1582"/>
        <v>1.3687727842325997E-3</v>
      </c>
      <c r="HZ2511" s="118" t="str">
        <f t="shared" si="1583"/>
        <v/>
      </c>
      <c r="IA2511" s="118" t="str">
        <f t="shared" si="1584"/>
        <v/>
      </c>
      <c r="IB2511" s="118"/>
      <c r="IC2511" s="118"/>
      <c r="ID2511" s="118"/>
      <c r="IE2511" s="118">
        <v>1791</v>
      </c>
      <c r="IF2511" s="118">
        <f t="shared" si="1611"/>
        <v>192.73373790827426</v>
      </c>
      <c r="IG2511" s="118">
        <f t="shared" si="1585"/>
        <v>4.388846084459962E-5</v>
      </c>
      <c r="IH2511" s="118">
        <f t="shared" si="1586"/>
        <v>0.99922191602252997</v>
      </c>
      <c r="II2511" s="118">
        <f t="shared" si="1587"/>
        <v>4.388846084459962E-5</v>
      </c>
      <c r="IJ2511" s="118" t="str">
        <f t="shared" si="1588"/>
        <v/>
      </c>
      <c r="IK2511" s="118" t="str">
        <f t="shared" si="1589"/>
        <v/>
      </c>
      <c r="IL2511" s="118">
        <f t="shared" si="1590"/>
        <v>9.4149461377498889E-54</v>
      </c>
      <c r="IM2511" s="118" t="str">
        <f t="shared" si="1591"/>
        <v/>
      </c>
      <c r="IN2511" s="118" t="str">
        <f t="shared" si="1592"/>
        <v/>
      </c>
      <c r="IO2511" s="118"/>
      <c r="IP2511" s="118"/>
      <c r="IQ2511" s="118"/>
      <c r="IR2511" s="118">
        <v>1791</v>
      </c>
      <c r="IS2511" s="118">
        <f t="shared" si="1593"/>
        <v>4995.0732930783552</v>
      </c>
      <c r="IT2511" s="118">
        <f t="shared" si="1594"/>
        <v>1.6934260246675313E-6</v>
      </c>
      <c r="IU2511" s="118">
        <f t="shared" si="1595"/>
        <v>0.99922191602252997</v>
      </c>
      <c r="IV2511" s="118">
        <f t="shared" si="1596"/>
        <v>1.6934260246675313E-6</v>
      </c>
      <c r="IW2511" s="118" t="str">
        <f t="shared" si="1597"/>
        <v/>
      </c>
      <c r="IX2511" s="118" t="str">
        <f t="shared" si="1598"/>
        <v/>
      </c>
      <c r="IY2511" s="118">
        <f t="shared" si="1599"/>
        <v>2.016971150978966E-7</v>
      </c>
      <c r="IZ2511" s="118" t="str">
        <f t="shared" si="1600"/>
        <v/>
      </c>
      <c r="JA2511" s="118" t="str">
        <f t="shared" si="1601"/>
        <v/>
      </c>
      <c r="JB2511" s="118"/>
      <c r="JC2511" s="118">
        <v>1791</v>
      </c>
      <c r="JD2511" s="118">
        <f t="shared" si="1602"/>
        <v>3849.8773347523829</v>
      </c>
      <c r="JE2511" s="118">
        <f t="shared" si="1603"/>
        <v>2.197157564804515E-6</v>
      </c>
      <c r="JF2511" s="118">
        <f t="shared" si="1604"/>
        <v>0.99922191602252997</v>
      </c>
      <c r="JG2511" s="118">
        <f t="shared" si="1605"/>
        <v>2.197157564804515E-6</v>
      </c>
      <c r="JH2511" s="118" t="str">
        <f t="shared" si="1606"/>
        <v/>
      </c>
      <c r="JI2511" s="118" t="str">
        <f t="shared" si="1607"/>
        <v/>
      </c>
      <c r="JJ2511" s="118">
        <f t="shared" si="1608"/>
        <v>2.016971150978966E-7</v>
      </c>
      <c r="JK2511" s="118" t="str">
        <f t="shared" si="1609"/>
        <v/>
      </c>
      <c r="JL2511" s="118" t="str">
        <f t="shared" si="1610"/>
        <v/>
      </c>
      <c r="JM2511" s="118"/>
      <c r="JN2511" s="118"/>
      <c r="JO2511" s="118"/>
      <c r="JP2511" s="118">
        <f t="shared" si="1614"/>
        <v>11.494399999999779</v>
      </c>
      <c r="JQ2511" s="138">
        <f t="shared" si="1615"/>
        <v>0.11846027827461969</v>
      </c>
      <c r="JR2511" s="118">
        <f t="shared" si="1616"/>
        <v>2.431334413246361E-4</v>
      </c>
      <c r="JS2511" s="118" t="str">
        <f t="shared" si="1612"/>
        <v/>
      </c>
      <c r="JT2511" s="119" t="str">
        <f t="shared" si="1613"/>
        <v/>
      </c>
    </row>
    <row r="2512" spans="209:280" ht="20.100000000000001" customHeight="1" x14ac:dyDescent="0.25">
      <c r="HA2512" s="1">
        <v>1792</v>
      </c>
      <c r="HB2512" s="1">
        <f t="shared" ref="HB2512:HB2575" si="1617">$HB$714+(HA2512*$HB$717)</f>
        <v>50310.354385310893</v>
      </c>
      <c r="HC2512" s="1">
        <f t="shared" ref="HC2512:HC2575" si="1618">_xlfn.NORM.DIST($HB2512,$HB$711,$HB$712,0)</f>
        <v>1.6622621309978755E-7</v>
      </c>
      <c r="HD2512" s="1">
        <f t="shared" ref="HD2512:HD2575" si="1619">_xlfn.NORM.DIST($HB2512,$HB$711,$HB$712,1)</f>
        <v>0.99923254239757653</v>
      </c>
      <c r="HE2512" s="1">
        <f t="shared" ref="HE2512:HE2575" si="1620">IF(OR(HD2512&lt;$HF$716,HD2512&gt;$HF$717),HC2512,"")</f>
        <v>1.6622621309978755E-7</v>
      </c>
      <c r="HF2512" s="1" t="str">
        <f t="shared" ref="HF2512:HF2575" si="1621">IF(AND(HD2512&gt;$HF$716,HD2512&lt;$HF$717),HC2512,"")</f>
        <v/>
      </c>
      <c r="HG2512" s="1" t="str">
        <f t="shared" ref="HG2512:HG2575" si="1622">IF(HC2512=MAX($HC$720:$HC$2720),HC2512,"")</f>
        <v/>
      </c>
      <c r="HK2512" s="1">
        <f t="shared" ref="HK2512:HK2575" si="1623">_xlfn.NORM.DIST(HB2512,$HF$712,$HF$713,0)</f>
        <v>1.9037658172482813E-26</v>
      </c>
      <c r="HL2512" s="1" t="str">
        <f t="shared" ref="HL2512:HL2575" si="1624">IF(HK2512=MAX($HK$720:$HK$2720),HC2512,"")</f>
        <v/>
      </c>
      <c r="HM2512" s="1" t="str">
        <f t="shared" ref="HM2512:HM2575" si="1625">IF(HL2512=MIN($HL$720:$HL$2720),HL2512,"")</f>
        <v/>
      </c>
      <c r="HR2512" s="1">
        <v>1792</v>
      </c>
      <c r="HS2512" s="1">
        <f t="shared" ref="HS2512:HS2575" si="1626">$HS$714+(HR2512*$HS$717)</f>
        <v>113.45311231787267</v>
      </c>
      <c r="HT2512" s="1">
        <f t="shared" ref="HT2512:HT2575" si="1627">_xlfn.NORM.DIST(HS2512,HS$711,HS$712,0)</f>
        <v>7.3712386714851617E-5</v>
      </c>
      <c r="HU2512" s="1">
        <f t="shared" ref="HU2512:HU2575" si="1628">_xlfn.NORM.DIST(HS2512,HS$711,HS$712,1)</f>
        <v>0.99923254239757653</v>
      </c>
      <c r="HV2512" s="118">
        <f t="shared" ref="HV2512:HV2575" si="1629">IF(OR(HU2512&lt;$HW$716,HU2512&gt;$HW$717),HT2512,"")</f>
        <v>7.3712386714851617E-5</v>
      </c>
      <c r="HW2512" s="118" t="str">
        <f t="shared" ref="HW2512:HW2575" si="1630">IF(AND(HU2512&gt;$HW$716,HU2512&lt;$HW$717),HT2512,"")</f>
        <v/>
      </c>
      <c r="HX2512" s="118" t="str">
        <f t="shared" ref="HX2512:HX2575" si="1631">IF(HT2512=MAX($HT$720:$HT$2720),HT2512,"")</f>
        <v/>
      </c>
      <c r="HY2512" s="118">
        <f t="shared" ref="HY2512:HY2575" si="1632">_xlfn.NORM.DIST(HS2512,$HW$712,$HW$713,0)</f>
        <v>1.3800193318889223E-3</v>
      </c>
      <c r="HZ2512" s="118" t="str">
        <f t="shared" ref="HZ2512:HZ2575" si="1633">IF(HY2512=MAX($HY$720:$HY$2720),HT2512,"")</f>
        <v/>
      </c>
      <c r="IA2512" s="118" t="str">
        <f t="shared" ref="IA2512:IA2575" si="1634">IF(HZ2512=MIN($HZ$720:$HZ$2720),HZ2512,"")</f>
        <v/>
      </c>
      <c r="IB2512" s="118"/>
      <c r="IC2512" s="118"/>
      <c r="ID2512" s="118"/>
      <c r="IE2512" s="118">
        <v>1792</v>
      </c>
      <c r="IF2512" s="118">
        <f t="shared" si="1611"/>
        <v>192.97739623685615</v>
      </c>
      <c r="IG2512" s="118">
        <f t="shared" ref="IG2512:IG2575" si="1635">_xlfn.NORM.DIST(IF2512,IF$711,IF$712,0)</f>
        <v>4.3336161914600969E-5</v>
      </c>
      <c r="IH2512" s="118">
        <f t="shared" ref="IH2512:IH2575" si="1636">_xlfn.NORM.DIST(IF2512,IF$711,IF$712,1)</f>
        <v>0.99923254239757653</v>
      </c>
      <c r="II2512" s="118">
        <f t="shared" ref="II2512:II2575" si="1637">IF(OR(IH2512&lt;$HW$716,IH2512&gt;$HW$717),IG2512,"")</f>
        <v>4.3336161914600969E-5</v>
      </c>
      <c r="IJ2512" s="118" t="str">
        <f t="shared" ref="IJ2512:IJ2575" si="1638">IF(AND(IH2512&gt;$IJ$716,IH2512&lt;$IJ$717),IG2512,"")</f>
        <v/>
      </c>
      <c r="IK2512" s="118" t="str">
        <f t="shared" ref="IK2512:IK2575" si="1639">IF(IG2512=MAX($IG$720:$IG$2720),IG2512,"")</f>
        <v/>
      </c>
      <c r="IL2512" s="118">
        <f t="shared" ref="IL2512:IL2575" si="1640">_xlfn.NORM.DIST(IF2512,$IJ$712,$IJ$713,0)</f>
        <v>1.000912008073258E-53</v>
      </c>
      <c r="IM2512" s="118" t="str">
        <f t="shared" ref="IM2512:IM2575" si="1641">IF(IL2512=MAX($IL$720:$IL$2720),IG2512,"")</f>
        <v/>
      </c>
      <c r="IN2512" s="118" t="str">
        <f t="shared" ref="IN2512:IN2575" si="1642">IF(IM2512=MIN($IM$720:$IM$2720),IM2512,"")</f>
        <v/>
      </c>
      <c r="IO2512" s="118"/>
      <c r="IP2512" s="118"/>
      <c r="IQ2512" s="118"/>
      <c r="IR2512" s="118">
        <v>1792</v>
      </c>
      <c r="IS2512" s="118">
        <f t="shared" ref="IS2512:IS2575" si="1643">IS$714+(IR2512*IS$717)</f>
        <v>5001.3881771404003</v>
      </c>
      <c r="IT2512" s="118">
        <f t="shared" ref="IT2512:IT2575" si="1644">_xlfn.NORM.DIST($IS2512,IS$711,IS$712,0)</f>
        <v>1.6721156992777367E-6</v>
      </c>
      <c r="IU2512" s="118">
        <f t="shared" ref="IU2512:IU2575" si="1645">_xlfn.NORM.DIST($IS2512,IS$711,IS$712,1)</f>
        <v>0.99923254239757653</v>
      </c>
      <c r="IV2512" s="118">
        <f t="shared" ref="IV2512:IV2575" si="1646">IF(OR($IU2512&lt;$HW$716,$IU2512&gt;$HW$717),IT2512,"")</f>
        <v>1.6721156992777367E-6</v>
      </c>
      <c r="IW2512" s="118" t="str">
        <f t="shared" ref="IW2512:IW2575" si="1647">IF(AND($IU2512&gt;$IJ$716,$IU2512&lt;$IJ$717),IT2512,"")</f>
        <v/>
      </c>
      <c r="IX2512" s="118" t="str">
        <f t="shared" ref="IX2512:IX2575" si="1648">IF($IT2512=MAX($IT$720:$IT$2720),$IT2512,"")</f>
        <v/>
      </c>
      <c r="IY2512" s="118">
        <f t="shared" ref="IY2512:IY2575" si="1649">_xlfn.NORM.DIST($IS2512,$IW$712,$IW$713,0)</f>
        <v>2.0476592274520887E-7</v>
      </c>
      <c r="IZ2512" s="118" t="str">
        <f t="shared" ref="IZ2512:IZ2575" si="1650">IF($IY2512=MAX($IY$720:$IY$2720),$IT2512,"")</f>
        <v/>
      </c>
      <c r="JA2512" s="118" t="str">
        <f t="shared" ref="JA2512:JA2575" si="1651">IF($IZ2512=MIN($IZ$720:$IZ$2720),$IZ2512,"")</f>
        <v/>
      </c>
      <c r="JB2512" s="118"/>
      <c r="JC2512" s="118">
        <v>1792</v>
      </c>
      <c r="JD2512" s="118">
        <f t="shared" ref="JD2512:JD2575" si="1652">JD$714+(JC2512*JD$717)</f>
        <v>3854.7444363133845</v>
      </c>
      <c r="JE2512" s="118">
        <f t="shared" ref="JE2512:JE2575" si="1653">_xlfn.NORM.DIST($JD2512,JD$711,JD$712,0)</f>
        <v>2.1695082066651009E-6</v>
      </c>
      <c r="JF2512" s="118">
        <f t="shared" ref="JF2512:JF2575" si="1654">_xlfn.NORM.DIST($JD2512,JD$711,JD$712,1)</f>
        <v>0.99923254239757653</v>
      </c>
      <c r="JG2512" s="118">
        <f t="shared" ref="JG2512:JG2575" si="1655">IF(OR($IU2512&lt;JH$716,$IU2512&gt;$JH$717),JE2512,"")</f>
        <v>2.1695082066651009E-6</v>
      </c>
      <c r="JH2512" s="118" t="str">
        <f t="shared" ref="JH2512:JH2575" si="1656">IF(AND($JF2512&gt;$JH$716,$JF2512&lt;$JH$717),JE2512,"")</f>
        <v/>
      </c>
      <c r="JI2512" s="118" t="str">
        <f t="shared" ref="JI2512:JI2575" si="1657">IF($JE2512=MAX($JE$720:$JE$2720),$JE2512,"")</f>
        <v/>
      </c>
      <c r="JJ2512" s="118">
        <f t="shared" ref="JJ2512:JJ2575" si="1658">_xlfn.NORM.DIST($IS2512,$IW$712,$IW$713,0)</f>
        <v>2.0476592274520887E-7</v>
      </c>
      <c r="JK2512" s="118" t="str">
        <f t="shared" ref="JK2512:JK2575" si="1659">IF($JJ2512=MAX($JJ$720:$JJ$2720),$JE2512,"")</f>
        <v/>
      </c>
      <c r="JL2512" s="118" t="str">
        <f t="shared" ref="JL2512:JL2575" si="1660">IF($JK2512=MIN($JK$720:$JK$2720),$JK2512,"")</f>
        <v/>
      </c>
      <c r="JM2512" s="118"/>
      <c r="JN2512" s="118"/>
      <c r="JO2512" s="118"/>
      <c r="JP2512" s="118">
        <f t="shared" si="1614"/>
        <v>11.500799999999778</v>
      </c>
      <c r="JQ2512" s="138">
        <f t="shared" si="1615"/>
        <v>0.11821714483329505</v>
      </c>
      <c r="JR2512" s="118">
        <f t="shared" si="1616"/>
        <v>2.4269406093574419E-4</v>
      </c>
      <c r="JS2512" s="118" t="str">
        <f t="shared" si="1612"/>
        <v/>
      </c>
      <c r="JT2512" s="119" t="str">
        <f t="shared" si="1613"/>
        <v/>
      </c>
    </row>
    <row r="2513" spans="209:280" ht="20.100000000000001" customHeight="1" x14ac:dyDescent="0.25">
      <c r="HA2513" s="1">
        <v>1793</v>
      </c>
      <c r="HB2513" s="1">
        <f t="shared" si="1617"/>
        <v>50373.877560039815</v>
      </c>
      <c r="HC2513" s="1">
        <f t="shared" si="1618"/>
        <v>1.6413177153954426E-7</v>
      </c>
      <c r="HD2513" s="1">
        <f t="shared" si="1619"/>
        <v>0.9992430349649728</v>
      </c>
      <c r="HE2513" s="1">
        <f t="shared" si="1620"/>
        <v>1.6413177153954426E-7</v>
      </c>
      <c r="HF2513" s="1" t="str">
        <f t="shared" si="1621"/>
        <v/>
      </c>
      <c r="HG2513" s="1" t="str">
        <f t="shared" si="1622"/>
        <v/>
      </c>
      <c r="HK2513" s="1">
        <f t="shared" si="1623"/>
        <v>1.9803523155718136E-26</v>
      </c>
      <c r="HL2513" s="1" t="str">
        <f t="shared" si="1624"/>
        <v/>
      </c>
      <c r="HM2513" s="1" t="str">
        <f t="shared" si="1625"/>
        <v/>
      </c>
      <c r="HR2513" s="1">
        <v>1793</v>
      </c>
      <c r="HS2513" s="1">
        <f t="shared" si="1626"/>
        <v>113.5963611970619</v>
      </c>
      <c r="HT2513" s="1">
        <f t="shared" si="1627"/>
        <v>7.278361451123027E-5</v>
      </c>
      <c r="HU2513" s="1">
        <f t="shared" si="1628"/>
        <v>0.9992430349649728</v>
      </c>
      <c r="HV2513" s="118">
        <f t="shared" si="1629"/>
        <v>7.278361451123027E-5</v>
      </c>
      <c r="HW2513" s="118" t="str">
        <f t="shared" si="1630"/>
        <v/>
      </c>
      <c r="HX2513" s="118" t="str">
        <f t="shared" si="1631"/>
        <v/>
      </c>
      <c r="HY2513" s="118">
        <f t="shared" si="1632"/>
        <v>1.3913360254638072E-3</v>
      </c>
      <c r="HZ2513" s="118" t="str">
        <f t="shared" si="1633"/>
        <v/>
      </c>
      <c r="IA2513" s="118" t="str">
        <f t="shared" si="1634"/>
        <v/>
      </c>
      <c r="IB2513" s="118"/>
      <c r="IC2513" s="118"/>
      <c r="ID2513" s="118"/>
      <c r="IE2513" s="118">
        <v>1793</v>
      </c>
      <c r="IF2513" s="118">
        <f t="shared" ref="IF2513:IF2576" si="1661">$IF$714+(IE2513*$IF$717)</f>
        <v>193.22105456543804</v>
      </c>
      <c r="IG2513" s="118">
        <f t="shared" si="1635"/>
        <v>4.279012854908784E-5</v>
      </c>
      <c r="IH2513" s="118">
        <f t="shared" si="1636"/>
        <v>0.9992430349649728</v>
      </c>
      <c r="II2513" s="118">
        <f t="shared" si="1637"/>
        <v>4.279012854908784E-5</v>
      </c>
      <c r="IJ2513" s="118" t="str">
        <f t="shared" si="1638"/>
        <v/>
      </c>
      <c r="IK2513" s="118" t="str">
        <f t="shared" si="1639"/>
        <v/>
      </c>
      <c r="IL2513" s="118">
        <f t="shared" si="1640"/>
        <v>1.0640621881192684E-53</v>
      </c>
      <c r="IM2513" s="118" t="str">
        <f t="shared" si="1641"/>
        <v/>
      </c>
      <c r="IN2513" s="118" t="str">
        <f t="shared" si="1642"/>
        <v/>
      </c>
      <c r="IO2513" s="118"/>
      <c r="IP2513" s="118"/>
      <c r="IQ2513" s="118"/>
      <c r="IR2513" s="118">
        <v>1793</v>
      </c>
      <c r="IS2513" s="118">
        <f t="shared" si="1643"/>
        <v>5007.7030612024473</v>
      </c>
      <c r="IT2513" s="118">
        <f t="shared" si="1644"/>
        <v>1.6510471292321619E-6</v>
      </c>
      <c r="IU2513" s="118">
        <f t="shared" si="1645"/>
        <v>0.9992430349649728</v>
      </c>
      <c r="IV2513" s="118">
        <f t="shared" si="1646"/>
        <v>1.6510471292321619E-6</v>
      </c>
      <c r="IW2513" s="118" t="str">
        <f t="shared" si="1647"/>
        <v/>
      </c>
      <c r="IX2513" s="118" t="str">
        <f t="shared" si="1648"/>
        <v/>
      </c>
      <c r="IY2513" s="118">
        <f t="shared" si="1649"/>
        <v>2.0787809601234729E-7</v>
      </c>
      <c r="IZ2513" s="118" t="str">
        <f t="shared" si="1650"/>
        <v/>
      </c>
      <c r="JA2513" s="118" t="str">
        <f t="shared" si="1651"/>
        <v/>
      </c>
      <c r="JB2513" s="118"/>
      <c r="JC2513" s="118">
        <v>1793</v>
      </c>
      <c r="JD2513" s="118">
        <f t="shared" si="1652"/>
        <v>3859.6115378743862</v>
      </c>
      <c r="JE2513" s="118">
        <f t="shared" si="1653"/>
        <v>2.142172517133385E-6</v>
      </c>
      <c r="JF2513" s="118">
        <f t="shared" si="1654"/>
        <v>0.9992430349649728</v>
      </c>
      <c r="JG2513" s="118">
        <f t="shared" si="1655"/>
        <v>2.142172517133385E-6</v>
      </c>
      <c r="JH2513" s="118" t="str">
        <f t="shared" si="1656"/>
        <v/>
      </c>
      <c r="JI2513" s="118" t="str">
        <f t="shared" si="1657"/>
        <v/>
      </c>
      <c r="JJ2513" s="118">
        <f t="shared" si="1658"/>
        <v>2.0787809601234729E-7</v>
      </c>
      <c r="JK2513" s="118" t="str">
        <f t="shared" si="1659"/>
        <v/>
      </c>
      <c r="JL2513" s="118" t="str">
        <f t="shared" si="1660"/>
        <v/>
      </c>
      <c r="JM2513" s="118"/>
      <c r="JN2513" s="118"/>
      <c r="JO2513" s="118"/>
      <c r="JP2513" s="118">
        <f t="shared" si="1614"/>
        <v>11.507199999999777</v>
      </c>
      <c r="JQ2513" s="138">
        <f t="shared" si="1615"/>
        <v>0.11797445077235931</v>
      </c>
      <c r="JR2513" s="118">
        <f t="shared" si="1616"/>
        <v>2.4225528713027467E-4</v>
      </c>
      <c r="JS2513" s="118" t="str">
        <f t="shared" si="1612"/>
        <v/>
      </c>
      <c r="JT2513" s="119" t="str">
        <f t="shared" si="1613"/>
        <v/>
      </c>
    </row>
    <row r="2514" spans="209:280" ht="20.100000000000001" customHeight="1" x14ac:dyDescent="0.25">
      <c r="HA2514" s="1">
        <v>1794</v>
      </c>
      <c r="HB2514" s="1">
        <f t="shared" si="1617"/>
        <v>50437.400734768737</v>
      </c>
      <c r="HC2514" s="1">
        <f t="shared" si="1618"/>
        <v>1.6206112683425463E-7</v>
      </c>
      <c r="HD2514" s="1">
        <f t="shared" si="1619"/>
        <v>0.99925339524386336</v>
      </c>
      <c r="HE2514" s="1">
        <f t="shared" si="1620"/>
        <v>1.6206112683425463E-7</v>
      </c>
      <c r="HF2514" s="1" t="str">
        <f t="shared" si="1621"/>
        <v/>
      </c>
      <c r="HG2514" s="1" t="str">
        <f t="shared" si="1622"/>
        <v/>
      </c>
      <c r="HK2514" s="1">
        <f t="shared" si="1623"/>
        <v>2.0599868481915171E-26</v>
      </c>
      <c r="HL2514" s="1" t="str">
        <f t="shared" si="1624"/>
        <v/>
      </c>
      <c r="HM2514" s="1" t="str">
        <f t="shared" si="1625"/>
        <v/>
      </c>
      <c r="HR2514" s="1">
        <v>1794</v>
      </c>
      <c r="HS2514" s="1">
        <f t="shared" si="1626"/>
        <v>113.73961007625113</v>
      </c>
      <c r="HT2514" s="1">
        <f t="shared" si="1627"/>
        <v>7.1865394933107881E-5</v>
      </c>
      <c r="HU2514" s="1">
        <f t="shared" si="1628"/>
        <v>0.99925339524386336</v>
      </c>
      <c r="HV2514" s="118">
        <f t="shared" si="1629"/>
        <v>7.1865394933107881E-5</v>
      </c>
      <c r="HW2514" s="118" t="str">
        <f t="shared" si="1630"/>
        <v/>
      </c>
      <c r="HX2514" s="118" t="str">
        <f t="shared" si="1631"/>
        <v/>
      </c>
      <c r="HY2514" s="118">
        <f t="shared" si="1632"/>
        <v>1.4027230765648769E-3</v>
      </c>
      <c r="HZ2514" s="118" t="str">
        <f t="shared" si="1633"/>
        <v/>
      </c>
      <c r="IA2514" s="118" t="str">
        <f t="shared" si="1634"/>
        <v/>
      </c>
      <c r="IB2514" s="118"/>
      <c r="IC2514" s="118"/>
      <c r="ID2514" s="118"/>
      <c r="IE2514" s="118">
        <v>1794</v>
      </c>
      <c r="IF2514" s="118">
        <f t="shared" si="1661"/>
        <v>193.46471289401993</v>
      </c>
      <c r="IG2514" s="118">
        <f t="shared" si="1635"/>
        <v>4.2250299165125477E-5</v>
      </c>
      <c r="IH2514" s="118">
        <f t="shared" si="1636"/>
        <v>0.99925339524386336</v>
      </c>
      <c r="II2514" s="118">
        <f t="shared" si="1637"/>
        <v>4.2250299165125477E-5</v>
      </c>
      <c r="IJ2514" s="118" t="str">
        <f t="shared" si="1638"/>
        <v/>
      </c>
      <c r="IK2514" s="118" t="str">
        <f t="shared" si="1639"/>
        <v/>
      </c>
      <c r="IL2514" s="118">
        <f t="shared" si="1640"/>
        <v>1.1311785806787685E-53</v>
      </c>
      <c r="IM2514" s="118" t="str">
        <f t="shared" si="1641"/>
        <v/>
      </c>
      <c r="IN2514" s="118" t="str">
        <f t="shared" si="1642"/>
        <v/>
      </c>
      <c r="IO2514" s="118"/>
      <c r="IP2514" s="118"/>
      <c r="IQ2514" s="118"/>
      <c r="IR2514" s="118">
        <v>1794</v>
      </c>
      <c r="IS2514" s="118">
        <f t="shared" si="1643"/>
        <v>5014.0179452644925</v>
      </c>
      <c r="IT2514" s="118">
        <f t="shared" si="1644"/>
        <v>1.6302179383676478E-6</v>
      </c>
      <c r="IU2514" s="118">
        <f t="shared" si="1645"/>
        <v>0.99925339524386336</v>
      </c>
      <c r="IV2514" s="118">
        <f t="shared" si="1646"/>
        <v>1.6302179383676478E-6</v>
      </c>
      <c r="IW2514" s="118" t="str">
        <f t="shared" si="1647"/>
        <v/>
      </c>
      <c r="IX2514" s="118" t="str">
        <f t="shared" si="1648"/>
        <v/>
      </c>
      <c r="IY2514" s="118">
        <f t="shared" si="1649"/>
        <v>2.1103419365425663E-7</v>
      </c>
      <c r="IZ2514" s="118" t="str">
        <f t="shared" si="1650"/>
        <v/>
      </c>
      <c r="JA2514" s="118" t="str">
        <f t="shared" si="1651"/>
        <v/>
      </c>
      <c r="JB2514" s="118"/>
      <c r="JC2514" s="118">
        <v>1794</v>
      </c>
      <c r="JD2514" s="118">
        <f t="shared" si="1652"/>
        <v>3864.4786394353878</v>
      </c>
      <c r="JE2514" s="118">
        <f t="shared" si="1653"/>
        <v>2.115147413225632E-6</v>
      </c>
      <c r="JF2514" s="118">
        <f t="shared" si="1654"/>
        <v>0.99925339524386336</v>
      </c>
      <c r="JG2514" s="118">
        <f t="shared" si="1655"/>
        <v>2.115147413225632E-6</v>
      </c>
      <c r="JH2514" s="118" t="str">
        <f t="shared" si="1656"/>
        <v/>
      </c>
      <c r="JI2514" s="118" t="str">
        <f t="shared" si="1657"/>
        <v/>
      </c>
      <c r="JJ2514" s="118">
        <f t="shared" si="1658"/>
        <v>2.1103419365425663E-7</v>
      </c>
      <c r="JK2514" s="118" t="str">
        <f t="shared" si="1659"/>
        <v/>
      </c>
      <c r="JL2514" s="118" t="str">
        <f t="shared" si="1660"/>
        <v/>
      </c>
      <c r="JM2514" s="118"/>
      <c r="JN2514" s="118"/>
      <c r="JO2514" s="118"/>
      <c r="JP2514" s="118">
        <f t="shared" si="1614"/>
        <v>11.513599999999776</v>
      </c>
      <c r="JQ2514" s="138">
        <f t="shared" si="1615"/>
        <v>0.11773219548522904</v>
      </c>
      <c r="JR2514" s="118">
        <f t="shared" si="1616"/>
        <v>2.4181711969829822E-4</v>
      </c>
      <c r="JS2514" s="118" t="str">
        <f t="shared" si="1612"/>
        <v/>
      </c>
      <c r="JT2514" s="119" t="str">
        <f t="shared" si="1613"/>
        <v/>
      </c>
    </row>
    <row r="2515" spans="209:280" ht="20.100000000000001" customHeight="1" x14ac:dyDescent="0.25">
      <c r="HA2515" s="1">
        <v>1795</v>
      </c>
      <c r="HB2515" s="1">
        <f t="shared" si="1617"/>
        <v>50500.923909497673</v>
      </c>
      <c r="HC2515" s="1">
        <f t="shared" si="1618"/>
        <v>1.6001404461098564E-7</v>
      </c>
      <c r="HD2515" s="1">
        <f t="shared" si="1619"/>
        <v>0.9992636247384461</v>
      </c>
      <c r="HE2515" s="1">
        <f t="shared" si="1620"/>
        <v>1.6001404461098564E-7</v>
      </c>
      <c r="HF2515" s="1" t="str">
        <f t="shared" si="1621"/>
        <v/>
      </c>
      <c r="HG2515" s="1" t="str">
        <f t="shared" si="1622"/>
        <v/>
      </c>
      <c r="HK2515" s="1">
        <f t="shared" si="1623"/>
        <v>2.1427893840732267E-26</v>
      </c>
      <c r="HL2515" s="1" t="str">
        <f t="shared" si="1624"/>
        <v/>
      </c>
      <c r="HM2515" s="1" t="str">
        <f t="shared" si="1625"/>
        <v/>
      </c>
      <c r="HR2515" s="1">
        <v>1795</v>
      </c>
      <c r="HS2515" s="1">
        <f t="shared" si="1626"/>
        <v>113.88285895544035</v>
      </c>
      <c r="HT2515" s="1">
        <f t="shared" si="1627"/>
        <v>7.095762404869204E-5</v>
      </c>
      <c r="HU2515" s="1">
        <f t="shared" si="1628"/>
        <v>0.9992636247384461</v>
      </c>
      <c r="HV2515" s="118">
        <f t="shared" si="1629"/>
        <v>7.095762404869204E-5</v>
      </c>
      <c r="HW2515" s="118" t="str">
        <f t="shared" si="1630"/>
        <v/>
      </c>
      <c r="HX2515" s="118" t="str">
        <f t="shared" si="1631"/>
        <v/>
      </c>
      <c r="HY2515" s="118">
        <f t="shared" si="1632"/>
        <v>1.4141806951423598E-3</v>
      </c>
      <c r="HZ2515" s="118" t="str">
        <f t="shared" si="1633"/>
        <v/>
      </c>
      <c r="IA2515" s="118" t="str">
        <f t="shared" si="1634"/>
        <v/>
      </c>
      <c r="IB2515" s="118"/>
      <c r="IC2515" s="118"/>
      <c r="ID2515" s="118"/>
      <c r="IE2515" s="118">
        <v>1795</v>
      </c>
      <c r="IF2515" s="118">
        <f t="shared" si="1661"/>
        <v>193.70837122260181</v>
      </c>
      <c r="IG2515" s="118">
        <f t="shared" si="1635"/>
        <v>4.171661266029712E-5</v>
      </c>
      <c r="IH2515" s="118">
        <f t="shared" si="1636"/>
        <v>0.9992636247384461</v>
      </c>
      <c r="II2515" s="118">
        <f t="shared" si="1637"/>
        <v>4.171661266029712E-5</v>
      </c>
      <c r="IJ2515" s="118" t="str">
        <f t="shared" si="1638"/>
        <v/>
      </c>
      <c r="IK2515" s="118" t="str">
        <f t="shared" si="1639"/>
        <v/>
      </c>
      <c r="IL2515" s="118">
        <f t="shared" si="1640"/>
        <v>1.2025091416622072E-53</v>
      </c>
      <c r="IM2515" s="118" t="str">
        <f t="shared" si="1641"/>
        <v/>
      </c>
      <c r="IN2515" s="118" t="str">
        <f t="shared" si="1642"/>
        <v/>
      </c>
      <c r="IO2515" s="118"/>
      <c r="IP2515" s="118"/>
      <c r="IQ2515" s="118"/>
      <c r="IR2515" s="118">
        <v>1795</v>
      </c>
      <c r="IS2515" s="118">
        <f t="shared" si="1643"/>
        <v>5020.3328293265395</v>
      </c>
      <c r="IT2515" s="118">
        <f t="shared" si="1644"/>
        <v>1.609625769061679E-6</v>
      </c>
      <c r="IU2515" s="118">
        <f t="shared" si="1645"/>
        <v>0.9992636247384461</v>
      </c>
      <c r="IV2515" s="118">
        <f t="shared" si="1646"/>
        <v>1.609625769061679E-6</v>
      </c>
      <c r="IW2515" s="118" t="str">
        <f t="shared" si="1647"/>
        <v/>
      </c>
      <c r="IX2515" s="118" t="str">
        <f t="shared" si="1648"/>
        <v/>
      </c>
      <c r="IY2515" s="118">
        <f t="shared" si="1649"/>
        <v>2.1423478078933127E-7</v>
      </c>
      <c r="IZ2515" s="118" t="str">
        <f t="shared" si="1650"/>
        <v/>
      </c>
      <c r="JA2515" s="118" t="str">
        <f t="shared" si="1651"/>
        <v/>
      </c>
      <c r="JB2515" s="118"/>
      <c r="JC2515" s="118">
        <v>1795</v>
      </c>
      <c r="JD2515" s="118">
        <f t="shared" si="1652"/>
        <v>3869.3457409963894</v>
      </c>
      <c r="JE2515" s="118">
        <f t="shared" si="1653"/>
        <v>2.0884298360139481E-6</v>
      </c>
      <c r="JF2515" s="118">
        <f t="shared" si="1654"/>
        <v>0.9992636247384461</v>
      </c>
      <c r="JG2515" s="118">
        <f t="shared" si="1655"/>
        <v>2.0884298360139481E-6</v>
      </c>
      <c r="JH2515" s="118" t="str">
        <f t="shared" si="1656"/>
        <v/>
      </c>
      <c r="JI2515" s="118" t="str">
        <f t="shared" si="1657"/>
        <v/>
      </c>
      <c r="JJ2515" s="118">
        <f t="shared" si="1658"/>
        <v>2.1423478078933127E-7</v>
      </c>
      <c r="JK2515" s="118" t="str">
        <f t="shared" si="1659"/>
        <v/>
      </c>
      <c r="JL2515" s="118" t="str">
        <f t="shared" si="1660"/>
        <v/>
      </c>
      <c r="JM2515" s="118"/>
      <c r="JN2515" s="118"/>
      <c r="JO2515" s="118"/>
      <c r="JP2515" s="118">
        <f t="shared" si="1614"/>
        <v>11.519999999999776</v>
      </c>
      <c r="JQ2515" s="138">
        <f t="shared" si="1615"/>
        <v>0.11749037836553074</v>
      </c>
      <c r="JR2515" s="118">
        <f t="shared" si="1616"/>
        <v>2.4137955842695735E-4</v>
      </c>
      <c r="JS2515" s="118" t="str">
        <f t="shared" si="1612"/>
        <v/>
      </c>
      <c r="JT2515" s="119" t="str">
        <f t="shared" si="1613"/>
        <v/>
      </c>
    </row>
    <row r="2516" spans="209:280" ht="20.100000000000001" customHeight="1" x14ac:dyDescent="0.25">
      <c r="HA2516" s="1">
        <v>1796</v>
      </c>
      <c r="HB2516" s="1">
        <f t="shared" si="1617"/>
        <v>50564.447084226595</v>
      </c>
      <c r="HC2516" s="1">
        <f t="shared" si="1618"/>
        <v>1.5799029233159977E-7</v>
      </c>
      <c r="HD2516" s="1">
        <f t="shared" si="1619"/>
        <v>0.99927372493808919</v>
      </c>
      <c r="HE2516" s="1">
        <f t="shared" si="1620"/>
        <v>1.5799029233159977E-7</v>
      </c>
      <c r="HF2516" s="1" t="str">
        <f t="shared" si="1621"/>
        <v/>
      </c>
      <c r="HG2516" s="1" t="str">
        <f t="shared" si="1622"/>
        <v/>
      </c>
      <c r="HK2516" s="1">
        <f t="shared" si="1623"/>
        <v>2.2288845602941485E-26</v>
      </c>
      <c r="HL2516" s="1" t="str">
        <f t="shared" si="1624"/>
        <v/>
      </c>
      <c r="HM2516" s="1" t="str">
        <f t="shared" si="1625"/>
        <v/>
      </c>
      <c r="HR2516" s="1">
        <v>1796</v>
      </c>
      <c r="HS2516" s="1">
        <f t="shared" si="1626"/>
        <v>114.02610783462958</v>
      </c>
      <c r="HT2516" s="1">
        <f t="shared" si="1627"/>
        <v>7.0060198739823267E-5</v>
      </c>
      <c r="HU2516" s="1">
        <f t="shared" si="1628"/>
        <v>0.99927372493808919</v>
      </c>
      <c r="HV2516" s="118">
        <f t="shared" si="1629"/>
        <v>7.0060198739823267E-5</v>
      </c>
      <c r="HW2516" s="118" t="str">
        <f t="shared" si="1630"/>
        <v/>
      </c>
      <c r="HX2516" s="118" t="str">
        <f t="shared" si="1631"/>
        <v/>
      </c>
      <c r="HY2516" s="118">
        <f t="shared" si="1632"/>
        <v>1.425709089462039E-3</v>
      </c>
      <c r="HZ2516" s="118" t="str">
        <f t="shared" si="1633"/>
        <v/>
      </c>
      <c r="IA2516" s="118" t="str">
        <f t="shared" si="1634"/>
        <v/>
      </c>
      <c r="IB2516" s="118"/>
      <c r="IC2516" s="118"/>
      <c r="ID2516" s="118"/>
      <c r="IE2516" s="118">
        <v>1796</v>
      </c>
      <c r="IF2516" s="118">
        <f t="shared" si="1661"/>
        <v>193.9520295511837</v>
      </c>
      <c r="IG2516" s="118">
        <f t="shared" si="1635"/>
        <v>4.1189008410527755E-5</v>
      </c>
      <c r="IH2516" s="118">
        <f t="shared" si="1636"/>
        <v>0.99927372493808919</v>
      </c>
      <c r="II2516" s="118">
        <f t="shared" si="1637"/>
        <v>4.1189008410527755E-5</v>
      </c>
      <c r="IJ2516" s="118" t="str">
        <f t="shared" si="1638"/>
        <v/>
      </c>
      <c r="IK2516" s="118" t="str">
        <f t="shared" si="1639"/>
        <v/>
      </c>
      <c r="IL2516" s="118">
        <f t="shared" si="1640"/>
        <v>1.2783172561903119E-53</v>
      </c>
      <c r="IM2516" s="118" t="str">
        <f t="shared" si="1641"/>
        <v/>
      </c>
      <c r="IN2516" s="118" t="str">
        <f t="shared" si="1642"/>
        <v/>
      </c>
      <c r="IO2516" s="118"/>
      <c r="IP2516" s="118"/>
      <c r="IQ2516" s="118"/>
      <c r="IR2516" s="118">
        <v>1796</v>
      </c>
      <c r="IS2516" s="118">
        <f t="shared" si="1643"/>
        <v>5026.6477133885846</v>
      </c>
      <c r="IT2516" s="118">
        <f t="shared" si="1644"/>
        <v>1.5892682821484772E-6</v>
      </c>
      <c r="IU2516" s="118">
        <f t="shared" si="1645"/>
        <v>0.99927372493808919</v>
      </c>
      <c r="IV2516" s="118">
        <f t="shared" si="1646"/>
        <v>1.5892682821484772E-6</v>
      </c>
      <c r="IW2516" s="118" t="str">
        <f t="shared" si="1647"/>
        <v/>
      </c>
      <c r="IX2516" s="118" t="str">
        <f t="shared" si="1648"/>
        <v/>
      </c>
      <c r="IY2516" s="118">
        <f t="shared" si="1649"/>
        <v>2.1748042895957854E-7</v>
      </c>
      <c r="IZ2516" s="118" t="str">
        <f t="shared" si="1650"/>
        <v/>
      </c>
      <c r="JA2516" s="118" t="str">
        <f t="shared" si="1651"/>
        <v/>
      </c>
      <c r="JB2516" s="118"/>
      <c r="JC2516" s="118">
        <v>1796</v>
      </c>
      <c r="JD2516" s="118">
        <f t="shared" si="1652"/>
        <v>3874.212842557391</v>
      </c>
      <c r="JE2516" s="118">
        <f t="shared" si="1653"/>
        <v>2.0620167505173215E-6</v>
      </c>
      <c r="JF2516" s="118">
        <f t="shared" si="1654"/>
        <v>0.99927372493808919</v>
      </c>
      <c r="JG2516" s="118">
        <f t="shared" si="1655"/>
        <v>2.0620167505173215E-6</v>
      </c>
      <c r="JH2516" s="118" t="str">
        <f t="shared" si="1656"/>
        <v/>
      </c>
      <c r="JI2516" s="118" t="str">
        <f t="shared" si="1657"/>
        <v/>
      </c>
      <c r="JJ2516" s="118">
        <f t="shared" si="1658"/>
        <v>2.1748042895957854E-7</v>
      </c>
      <c r="JK2516" s="118" t="str">
        <f t="shared" si="1659"/>
        <v/>
      </c>
      <c r="JL2516" s="118" t="str">
        <f t="shared" si="1660"/>
        <v/>
      </c>
      <c r="JM2516" s="118"/>
      <c r="JN2516" s="118"/>
      <c r="JO2516" s="118"/>
      <c r="JP2516" s="118">
        <f t="shared" si="1614"/>
        <v>11.526399999999775</v>
      </c>
      <c r="JQ2516" s="138">
        <f t="shared" si="1615"/>
        <v>0.11724899880710378</v>
      </c>
      <c r="JR2516" s="118">
        <f t="shared" si="1616"/>
        <v>2.4094260310113247E-4</v>
      </c>
      <c r="JS2516" s="118" t="str">
        <f t="shared" si="1612"/>
        <v/>
      </c>
      <c r="JT2516" s="119" t="str">
        <f t="shared" si="1613"/>
        <v/>
      </c>
    </row>
    <row r="2517" spans="209:280" ht="20.100000000000001" customHeight="1" x14ac:dyDescent="0.25">
      <c r="HA2517" s="1">
        <v>1797</v>
      </c>
      <c r="HB2517" s="1">
        <f t="shared" si="1617"/>
        <v>50627.970258955531</v>
      </c>
      <c r="HC2517" s="1">
        <f t="shared" si="1618"/>
        <v>1.5598963928436362E-7</v>
      </c>
      <c r="HD2517" s="1">
        <f t="shared" si="1619"/>
        <v>0.99928369731744748</v>
      </c>
      <c r="HE2517" s="1">
        <f t="shared" si="1620"/>
        <v>1.5598963928436362E-7</v>
      </c>
      <c r="HF2517" s="1" t="str">
        <f t="shared" si="1621"/>
        <v/>
      </c>
      <c r="HG2517" s="1" t="str">
        <f t="shared" si="1622"/>
        <v/>
      </c>
      <c r="HK2517" s="1">
        <f t="shared" si="1623"/>
        <v>2.3184018615436902E-26</v>
      </c>
      <c r="HL2517" s="1" t="str">
        <f t="shared" si="1624"/>
        <v/>
      </c>
      <c r="HM2517" s="1" t="str">
        <f t="shared" si="1625"/>
        <v/>
      </c>
      <c r="HR2517" s="1">
        <v>1797</v>
      </c>
      <c r="HS2517" s="1">
        <f t="shared" si="1626"/>
        <v>114.16935671381887</v>
      </c>
      <c r="HT2517" s="1">
        <f t="shared" si="1627"/>
        <v>6.9173016698254348E-5</v>
      </c>
      <c r="HU2517" s="1">
        <f t="shared" si="1628"/>
        <v>0.99928369731744748</v>
      </c>
      <c r="HV2517" s="118">
        <f t="shared" si="1629"/>
        <v>6.9173016698254348E-5</v>
      </c>
      <c r="HW2517" s="118" t="str">
        <f t="shared" si="1630"/>
        <v/>
      </c>
      <c r="HX2517" s="118" t="str">
        <f t="shared" si="1631"/>
        <v/>
      </c>
      <c r="HY2517" s="118">
        <f t="shared" si="1632"/>
        <v>1.4373084660781067E-3</v>
      </c>
      <c r="HZ2517" s="118" t="str">
        <f t="shared" si="1633"/>
        <v/>
      </c>
      <c r="IA2517" s="118" t="str">
        <f t="shared" si="1634"/>
        <v/>
      </c>
      <c r="IB2517" s="118"/>
      <c r="IC2517" s="118"/>
      <c r="ID2517" s="118"/>
      <c r="IE2517" s="118">
        <v>1797</v>
      </c>
      <c r="IF2517" s="118">
        <f t="shared" si="1661"/>
        <v>194.19568787976559</v>
      </c>
      <c r="IG2517" s="118">
        <f t="shared" si="1635"/>
        <v>4.0667426267897298E-5</v>
      </c>
      <c r="IH2517" s="118">
        <f t="shared" si="1636"/>
        <v>0.99928369731744748</v>
      </c>
      <c r="II2517" s="118">
        <f t="shared" si="1637"/>
        <v>4.0667426267897298E-5</v>
      </c>
      <c r="IJ2517" s="118" t="str">
        <f t="shared" si="1638"/>
        <v/>
      </c>
      <c r="IK2517" s="118" t="str">
        <f t="shared" si="1639"/>
        <v/>
      </c>
      <c r="IL2517" s="118">
        <f t="shared" si="1640"/>
        <v>1.3588826941508121E-53</v>
      </c>
      <c r="IM2517" s="118" t="str">
        <f t="shared" si="1641"/>
        <v/>
      </c>
      <c r="IN2517" s="118" t="str">
        <f t="shared" si="1642"/>
        <v/>
      </c>
      <c r="IO2517" s="118"/>
      <c r="IP2517" s="118"/>
      <c r="IQ2517" s="118"/>
      <c r="IR2517" s="118">
        <v>1797</v>
      </c>
      <c r="IS2517" s="118">
        <f t="shared" si="1643"/>
        <v>5032.9625974506298</v>
      </c>
      <c r="IT2517" s="118">
        <f t="shared" si="1644"/>
        <v>1.569143156834564E-6</v>
      </c>
      <c r="IU2517" s="118">
        <f t="shared" si="1645"/>
        <v>0.99928369731744748</v>
      </c>
      <c r="IV2517" s="118">
        <f t="shared" si="1646"/>
        <v>1.569143156834564E-6</v>
      </c>
      <c r="IW2517" s="118" t="str">
        <f t="shared" si="1647"/>
        <v/>
      </c>
      <c r="IX2517" s="118" t="str">
        <f t="shared" si="1648"/>
        <v/>
      </c>
      <c r="IY2517" s="118">
        <f t="shared" si="1649"/>
        <v>2.2077171619119298E-7</v>
      </c>
      <c r="IZ2517" s="118" t="str">
        <f t="shared" si="1650"/>
        <v/>
      </c>
      <c r="JA2517" s="118" t="str">
        <f t="shared" si="1651"/>
        <v/>
      </c>
      <c r="JB2517" s="118"/>
      <c r="JC2517" s="118">
        <v>1797</v>
      </c>
      <c r="JD2517" s="118">
        <f t="shared" si="1652"/>
        <v>3879.0799441183926</v>
      </c>
      <c r="JE2517" s="118">
        <f t="shared" si="1653"/>
        <v>2.0359051455921592E-6</v>
      </c>
      <c r="JF2517" s="118">
        <f t="shared" si="1654"/>
        <v>0.99928369731744748</v>
      </c>
      <c r="JG2517" s="118">
        <f t="shared" si="1655"/>
        <v>2.0359051455921592E-6</v>
      </c>
      <c r="JH2517" s="118" t="str">
        <f t="shared" si="1656"/>
        <v/>
      </c>
      <c r="JI2517" s="118" t="str">
        <f t="shared" si="1657"/>
        <v/>
      </c>
      <c r="JJ2517" s="118">
        <f t="shared" si="1658"/>
        <v>2.2077171619119298E-7</v>
      </c>
      <c r="JK2517" s="118" t="str">
        <f t="shared" si="1659"/>
        <v/>
      </c>
      <c r="JL2517" s="118" t="str">
        <f t="shared" si="1660"/>
        <v/>
      </c>
      <c r="JM2517" s="118"/>
      <c r="JN2517" s="118"/>
      <c r="JO2517" s="118"/>
      <c r="JP2517" s="118">
        <f t="shared" si="1614"/>
        <v>11.532799999999774</v>
      </c>
      <c r="JQ2517" s="138">
        <f t="shared" si="1615"/>
        <v>0.11700805620400265</v>
      </c>
      <c r="JR2517" s="118">
        <f t="shared" si="1616"/>
        <v>2.4050625350302557E-4</v>
      </c>
      <c r="JS2517" s="118" t="str">
        <f t="shared" si="1612"/>
        <v/>
      </c>
      <c r="JT2517" s="119" t="str">
        <f t="shared" si="1613"/>
        <v/>
      </c>
    </row>
    <row r="2518" spans="209:280" ht="20.100000000000001" customHeight="1" x14ac:dyDescent="0.25">
      <c r="HA2518" s="1">
        <v>1798</v>
      </c>
      <c r="HB2518" s="1">
        <f t="shared" si="1617"/>
        <v>50691.493433684453</v>
      </c>
      <c r="HC2518" s="1">
        <f t="shared" si="1618"/>
        <v>1.5401185657552434E-7</v>
      </c>
      <c r="HD2518" s="1">
        <f t="shared" si="1619"/>
        <v>0.99929354333657783</v>
      </c>
      <c r="HE2518" s="1">
        <f t="shared" si="1620"/>
        <v>1.5401185657552434E-7</v>
      </c>
      <c r="HF2518" s="1" t="str">
        <f t="shared" si="1621"/>
        <v/>
      </c>
      <c r="HG2518" s="1" t="str">
        <f t="shared" si="1622"/>
        <v/>
      </c>
      <c r="HK2518" s="1">
        <f t="shared" si="1623"/>
        <v>2.4114758064423698E-26</v>
      </c>
      <c r="HL2518" s="1" t="str">
        <f t="shared" si="1624"/>
        <v/>
      </c>
      <c r="HM2518" s="1" t="str">
        <f t="shared" si="1625"/>
        <v/>
      </c>
      <c r="HR2518" s="1">
        <v>1798</v>
      </c>
      <c r="HS2518" s="1">
        <f t="shared" si="1626"/>
        <v>114.3126055930081</v>
      </c>
      <c r="HT2518" s="1">
        <f t="shared" si="1627"/>
        <v>6.8295976421914781E-5</v>
      </c>
      <c r="HU2518" s="1">
        <f t="shared" si="1628"/>
        <v>0.99929354333657783</v>
      </c>
      <c r="HV2518" s="118">
        <f t="shared" si="1629"/>
        <v>6.8295976421914781E-5</v>
      </c>
      <c r="HW2518" s="118" t="str">
        <f t="shared" si="1630"/>
        <v/>
      </c>
      <c r="HX2518" s="118" t="str">
        <f t="shared" si="1631"/>
        <v/>
      </c>
      <c r="HY2518" s="118">
        <f t="shared" si="1632"/>
        <v>1.4489790298059233E-3</v>
      </c>
      <c r="HZ2518" s="118" t="str">
        <f t="shared" si="1633"/>
        <v/>
      </c>
      <c r="IA2518" s="118" t="str">
        <f t="shared" si="1634"/>
        <v/>
      </c>
      <c r="IB2518" s="118"/>
      <c r="IC2518" s="118"/>
      <c r="ID2518" s="118"/>
      <c r="IE2518" s="118">
        <v>1798</v>
      </c>
      <c r="IF2518" s="118">
        <f t="shared" si="1661"/>
        <v>194.43934620834747</v>
      </c>
      <c r="IG2518" s="118">
        <f t="shared" si="1635"/>
        <v>4.0151806558443219E-5</v>
      </c>
      <c r="IH2518" s="118">
        <f t="shared" si="1636"/>
        <v>0.99929354333657783</v>
      </c>
      <c r="II2518" s="118">
        <f t="shared" si="1637"/>
        <v>4.0151806558443219E-5</v>
      </c>
      <c r="IJ2518" s="118" t="str">
        <f t="shared" si="1638"/>
        <v/>
      </c>
      <c r="IK2518" s="118" t="str">
        <f t="shared" si="1639"/>
        <v/>
      </c>
      <c r="IL2518" s="118">
        <f t="shared" si="1640"/>
        <v>1.4445026246514354E-53</v>
      </c>
      <c r="IM2518" s="118" t="str">
        <f t="shared" si="1641"/>
        <v/>
      </c>
      <c r="IN2518" s="118" t="str">
        <f t="shared" si="1642"/>
        <v/>
      </c>
      <c r="IO2518" s="118"/>
      <c r="IP2518" s="118"/>
      <c r="IQ2518" s="118"/>
      <c r="IR2518" s="118">
        <v>1798</v>
      </c>
      <c r="IS2518" s="118">
        <f t="shared" si="1643"/>
        <v>5039.2774815126768</v>
      </c>
      <c r="IT2518" s="118">
        <f t="shared" si="1644"/>
        <v>1.5492480906140191E-6</v>
      </c>
      <c r="IU2518" s="118">
        <f t="shared" si="1645"/>
        <v>0.99929354333657783</v>
      </c>
      <c r="IV2518" s="118">
        <f t="shared" si="1646"/>
        <v>1.5492480906140191E-6</v>
      </c>
      <c r="IW2518" s="118" t="str">
        <f t="shared" si="1647"/>
        <v/>
      </c>
      <c r="IX2518" s="118" t="str">
        <f t="shared" si="1648"/>
        <v/>
      </c>
      <c r="IY2518" s="118">
        <f t="shared" si="1649"/>
        <v>2.2410922705551434E-7</v>
      </c>
      <c r="IZ2518" s="118" t="str">
        <f t="shared" si="1650"/>
        <v/>
      </c>
      <c r="JA2518" s="118" t="str">
        <f t="shared" si="1651"/>
        <v/>
      </c>
      <c r="JB2518" s="118"/>
      <c r="JC2518" s="118">
        <v>1798</v>
      </c>
      <c r="JD2518" s="118">
        <f t="shared" si="1652"/>
        <v>3883.9470456793943</v>
      </c>
      <c r="JE2518" s="118">
        <f t="shared" si="1653"/>
        <v>2.0100920338222867E-6</v>
      </c>
      <c r="JF2518" s="118">
        <f t="shared" si="1654"/>
        <v>0.99929354333657783</v>
      </c>
      <c r="JG2518" s="118">
        <f t="shared" si="1655"/>
        <v>2.0100920338222867E-6</v>
      </c>
      <c r="JH2518" s="118" t="str">
        <f t="shared" si="1656"/>
        <v/>
      </c>
      <c r="JI2518" s="118" t="str">
        <f t="shared" si="1657"/>
        <v/>
      </c>
      <c r="JJ2518" s="118">
        <f t="shared" si="1658"/>
        <v>2.2410922705551434E-7</v>
      </c>
      <c r="JK2518" s="118" t="str">
        <f t="shared" si="1659"/>
        <v/>
      </c>
      <c r="JL2518" s="118" t="str">
        <f t="shared" si="1660"/>
        <v/>
      </c>
      <c r="JM2518" s="118"/>
      <c r="JN2518" s="118"/>
      <c r="JO2518" s="118"/>
      <c r="JP2518" s="118">
        <f t="shared" si="1614"/>
        <v>11.539199999999774</v>
      </c>
      <c r="JQ2518" s="138">
        <f t="shared" si="1615"/>
        <v>0.11676754995049962</v>
      </c>
      <c r="JR2518" s="118">
        <f t="shared" si="1616"/>
        <v>2.4007050941209085E-4</v>
      </c>
      <c r="JS2518" s="118" t="str">
        <f t="shared" si="1612"/>
        <v/>
      </c>
      <c r="JT2518" s="119" t="str">
        <f t="shared" si="1613"/>
        <v/>
      </c>
    </row>
    <row r="2519" spans="209:280" ht="20.100000000000001" customHeight="1" x14ac:dyDescent="0.25">
      <c r="HA2519" s="1">
        <v>1799</v>
      </c>
      <c r="HB2519" s="1">
        <f t="shared" si="1617"/>
        <v>50755.016608413389</v>
      </c>
      <c r="HC2519" s="1">
        <f t="shared" si="1618"/>
        <v>1.5205671712084077E-7</v>
      </c>
      <c r="HD2519" s="1">
        <f t="shared" si="1619"/>
        <v>0.99930326444105444</v>
      </c>
      <c r="HE2519" s="1">
        <f t="shared" si="1620"/>
        <v>1.5205671712084077E-7</v>
      </c>
      <c r="HF2519" s="1" t="str">
        <f t="shared" si="1621"/>
        <v/>
      </c>
      <c r="HG2519" s="1" t="str">
        <f t="shared" si="1622"/>
        <v/>
      </c>
      <c r="HK2519" s="1">
        <f t="shared" si="1623"/>
        <v>2.5082461409343976E-26</v>
      </c>
      <c r="HL2519" s="1" t="str">
        <f t="shared" si="1624"/>
        <v/>
      </c>
      <c r="HM2519" s="1" t="str">
        <f t="shared" si="1625"/>
        <v/>
      </c>
      <c r="HR2519" s="1">
        <v>1799</v>
      </c>
      <c r="HS2519" s="1">
        <f t="shared" si="1626"/>
        <v>114.45585447219733</v>
      </c>
      <c r="HT2519" s="1">
        <f t="shared" si="1627"/>
        <v>6.7428977211155154E-5</v>
      </c>
      <c r="HU2519" s="1">
        <f t="shared" si="1628"/>
        <v>0.99930326444105444</v>
      </c>
      <c r="HV2519" s="118">
        <f t="shared" si="1629"/>
        <v>6.7428977211155154E-5</v>
      </c>
      <c r="HW2519" s="118" t="str">
        <f t="shared" si="1630"/>
        <v/>
      </c>
      <c r="HX2519" s="118" t="str">
        <f t="shared" si="1631"/>
        <v/>
      </c>
      <c r="HY2519" s="118">
        <f t="shared" si="1632"/>
        <v>1.4607209836947446E-3</v>
      </c>
      <c r="HZ2519" s="118" t="str">
        <f t="shared" si="1633"/>
        <v/>
      </c>
      <c r="IA2519" s="118" t="str">
        <f t="shared" si="1634"/>
        <v/>
      </c>
      <c r="IB2519" s="118"/>
      <c r="IC2519" s="118"/>
      <c r="ID2519" s="118"/>
      <c r="IE2519" s="118">
        <v>1799</v>
      </c>
      <c r="IF2519" s="118">
        <f t="shared" si="1661"/>
        <v>194.68300453692936</v>
      </c>
      <c r="IG2519" s="118">
        <f t="shared" si="1635"/>
        <v>3.9642090079954222E-5</v>
      </c>
      <c r="IH2519" s="118">
        <f t="shared" si="1636"/>
        <v>0.99930326444105444</v>
      </c>
      <c r="II2519" s="118">
        <f t="shared" si="1637"/>
        <v>3.9642090079954222E-5</v>
      </c>
      <c r="IJ2519" s="118" t="str">
        <f t="shared" si="1638"/>
        <v/>
      </c>
      <c r="IK2519" s="118" t="str">
        <f t="shared" si="1639"/>
        <v/>
      </c>
      <c r="IL2519" s="118">
        <f t="shared" si="1640"/>
        <v>1.5354926929808042E-53</v>
      </c>
      <c r="IM2519" s="118" t="str">
        <f t="shared" si="1641"/>
        <v/>
      </c>
      <c r="IN2519" s="118" t="str">
        <f t="shared" si="1642"/>
        <v/>
      </c>
      <c r="IO2519" s="118"/>
      <c r="IP2519" s="118"/>
      <c r="IQ2519" s="118"/>
      <c r="IR2519" s="118">
        <v>1799</v>
      </c>
      <c r="IS2519" s="118">
        <f t="shared" si="1643"/>
        <v>5045.592365574722</v>
      </c>
      <c r="IT2519" s="118">
        <f t="shared" si="1644"/>
        <v>1.5295807991833321E-6</v>
      </c>
      <c r="IU2519" s="118">
        <f t="shared" si="1645"/>
        <v>0.99930326444105444</v>
      </c>
      <c r="IV2519" s="118">
        <f t="shared" si="1646"/>
        <v>1.5295807991833321E-6</v>
      </c>
      <c r="IW2519" s="118" t="str">
        <f t="shared" si="1647"/>
        <v/>
      </c>
      <c r="IX2519" s="118" t="str">
        <f t="shared" si="1648"/>
        <v/>
      </c>
      <c r="IY2519" s="118">
        <f t="shared" si="1649"/>
        <v>2.2749355273038256E-7</v>
      </c>
      <c r="IZ2519" s="118" t="str">
        <f t="shared" si="1650"/>
        <v/>
      </c>
      <c r="JA2519" s="118" t="str">
        <f t="shared" si="1651"/>
        <v/>
      </c>
      <c r="JB2519" s="118"/>
      <c r="JC2519" s="118">
        <v>1799</v>
      </c>
      <c r="JD2519" s="118">
        <f t="shared" si="1652"/>
        <v>3888.8141472403959</v>
      </c>
      <c r="JE2519" s="118">
        <f t="shared" si="1653"/>
        <v>1.9845744514084738E-6</v>
      </c>
      <c r="JF2519" s="118">
        <f t="shared" si="1654"/>
        <v>0.99930326444105444</v>
      </c>
      <c r="JG2519" s="118">
        <f t="shared" si="1655"/>
        <v>1.9845744514084738E-6</v>
      </c>
      <c r="JH2519" s="118" t="str">
        <f t="shared" si="1656"/>
        <v/>
      </c>
      <c r="JI2519" s="118" t="str">
        <f t="shared" si="1657"/>
        <v/>
      </c>
      <c r="JJ2519" s="118">
        <f t="shared" si="1658"/>
        <v>2.2749355273038256E-7</v>
      </c>
      <c r="JK2519" s="118" t="str">
        <f t="shared" si="1659"/>
        <v/>
      </c>
      <c r="JL2519" s="118" t="str">
        <f t="shared" si="1660"/>
        <v/>
      </c>
      <c r="JM2519" s="118"/>
      <c r="JN2519" s="118"/>
      <c r="JO2519" s="118"/>
      <c r="JP2519" s="118">
        <f t="shared" si="1614"/>
        <v>11.545599999999773</v>
      </c>
      <c r="JQ2519" s="138">
        <f t="shared" si="1615"/>
        <v>0.11652747944108753</v>
      </c>
      <c r="JR2519" s="118">
        <f t="shared" si="1616"/>
        <v>2.3963537060639473E-4</v>
      </c>
      <c r="JS2519" s="118" t="str">
        <f t="shared" si="1612"/>
        <v/>
      </c>
      <c r="JT2519" s="119" t="str">
        <f t="shared" si="1613"/>
        <v/>
      </c>
    </row>
    <row r="2520" spans="209:280" ht="20.100000000000001" customHeight="1" x14ac:dyDescent="0.25">
      <c r="HA2520" s="1">
        <v>1800</v>
      </c>
      <c r="HB2520" s="1">
        <f t="shared" si="1617"/>
        <v>50818.539783142311</v>
      </c>
      <c r="HC2520" s="1">
        <f t="shared" si="1618"/>
        <v>1.5012399563708531E-7</v>
      </c>
      <c r="HD2520" s="1">
        <f t="shared" si="1619"/>
        <v>0.99931286206208414</v>
      </c>
      <c r="HE2520" s="1">
        <f t="shared" si="1620"/>
        <v>1.5012399563708531E-7</v>
      </c>
      <c r="HF2520" s="1" t="str">
        <f t="shared" si="1621"/>
        <v/>
      </c>
      <c r="HG2520" s="1" t="str">
        <f t="shared" si="1622"/>
        <v/>
      </c>
      <c r="HK2520" s="1">
        <f t="shared" si="1623"/>
        <v>2.6088580390195239E-26</v>
      </c>
      <c r="HL2520" s="1" t="str">
        <f t="shared" si="1624"/>
        <v/>
      </c>
      <c r="HM2520" s="1" t="str">
        <f t="shared" si="1625"/>
        <v/>
      </c>
      <c r="HR2520" s="1">
        <v>1800</v>
      </c>
      <c r="HS2520" s="1">
        <f t="shared" si="1626"/>
        <v>114.59910335138656</v>
      </c>
      <c r="HT2520" s="1">
        <f t="shared" si="1627"/>
        <v>6.6571919164978163E-5</v>
      </c>
      <c r="HU2520" s="1">
        <f t="shared" si="1628"/>
        <v>0.99931286206208414</v>
      </c>
      <c r="HV2520" s="118">
        <f t="shared" si="1629"/>
        <v>6.6571919164978163E-5</v>
      </c>
      <c r="HW2520" s="118" t="str">
        <f t="shared" si="1630"/>
        <v/>
      </c>
      <c r="HX2520" s="118" t="str">
        <f t="shared" si="1631"/>
        <v/>
      </c>
      <c r="HY2520" s="118">
        <f t="shared" si="1632"/>
        <v>1.4725345290003018E-3</v>
      </c>
      <c r="HZ2520" s="118" t="str">
        <f t="shared" si="1633"/>
        <v/>
      </c>
      <c r="IA2520" s="118" t="str">
        <f t="shared" si="1634"/>
        <v/>
      </c>
      <c r="IB2520" s="118"/>
      <c r="IC2520" s="118"/>
      <c r="ID2520" s="118"/>
      <c r="IE2520" s="118">
        <v>1800</v>
      </c>
      <c r="IF2520" s="118">
        <f t="shared" si="1661"/>
        <v>194.92666286551125</v>
      </c>
      <c r="IG2520" s="118">
        <f t="shared" si="1635"/>
        <v>3.9138218099753444E-5</v>
      </c>
      <c r="IH2520" s="118">
        <f t="shared" si="1636"/>
        <v>0.99931286206208414</v>
      </c>
      <c r="II2520" s="118">
        <f t="shared" si="1637"/>
        <v>3.9138218099753444E-5</v>
      </c>
      <c r="IJ2520" s="118" t="str">
        <f t="shared" si="1638"/>
        <v/>
      </c>
      <c r="IK2520" s="118" t="str">
        <f t="shared" si="1639"/>
        <v/>
      </c>
      <c r="IL2520" s="118">
        <f t="shared" si="1640"/>
        <v>1.6321881639108959E-53</v>
      </c>
      <c r="IM2520" s="118" t="str">
        <f t="shared" si="1641"/>
        <v/>
      </c>
      <c r="IN2520" s="118" t="str">
        <f t="shared" si="1642"/>
        <v/>
      </c>
      <c r="IO2520" s="118"/>
      <c r="IP2520" s="118"/>
      <c r="IQ2520" s="118"/>
      <c r="IR2520" s="118">
        <v>1800</v>
      </c>
      <c r="IS2520" s="118">
        <f t="shared" si="1643"/>
        <v>5051.9072496367689</v>
      </c>
      <c r="IT2520" s="118">
        <f t="shared" si="1644"/>
        <v>1.5101390163558564E-6</v>
      </c>
      <c r="IU2520" s="118">
        <f t="shared" si="1645"/>
        <v>0.99931286206208414</v>
      </c>
      <c r="IV2520" s="118">
        <f t="shared" si="1646"/>
        <v>1.5101390163558564E-6</v>
      </c>
      <c r="IW2520" s="118" t="str">
        <f t="shared" si="1647"/>
        <v/>
      </c>
      <c r="IX2520" s="118" t="str">
        <f t="shared" si="1648"/>
        <v/>
      </c>
      <c r="IY2520" s="118">
        <f t="shared" si="1649"/>
        <v>2.3092529106189681E-7</v>
      </c>
      <c r="IZ2520" s="118" t="str">
        <f t="shared" si="1650"/>
        <v/>
      </c>
      <c r="JA2520" s="118" t="str">
        <f t="shared" si="1651"/>
        <v/>
      </c>
      <c r="JB2520" s="118"/>
      <c r="JC2520" s="118">
        <v>1800</v>
      </c>
      <c r="JD2520" s="118">
        <f t="shared" si="1652"/>
        <v>3893.6812488013975</v>
      </c>
      <c r="JE2520" s="118">
        <f t="shared" si="1653"/>
        <v>1.9593494580574624E-6</v>
      </c>
      <c r="JF2520" s="118">
        <f t="shared" si="1654"/>
        <v>0.99931286206208414</v>
      </c>
      <c r="JG2520" s="118">
        <f t="shared" si="1655"/>
        <v>1.9593494580574624E-6</v>
      </c>
      <c r="JH2520" s="118" t="str">
        <f t="shared" si="1656"/>
        <v/>
      </c>
      <c r="JI2520" s="118" t="str">
        <f t="shared" si="1657"/>
        <v/>
      </c>
      <c r="JJ2520" s="118">
        <f t="shared" si="1658"/>
        <v>2.3092529106189681E-7</v>
      </c>
      <c r="JK2520" s="118" t="str">
        <f t="shared" si="1659"/>
        <v/>
      </c>
      <c r="JL2520" s="118" t="str">
        <f t="shared" si="1660"/>
        <v/>
      </c>
      <c r="JM2520" s="118"/>
      <c r="JN2520" s="118"/>
      <c r="JO2520" s="118"/>
      <c r="JP2520" s="118">
        <f t="shared" si="1614"/>
        <v>11.551999999999772</v>
      </c>
      <c r="JQ2520" s="138">
        <f t="shared" si="1615"/>
        <v>0.11628784407048114</v>
      </c>
      <c r="JR2520" s="118">
        <f t="shared" si="1616"/>
        <v>2.3920083686024274E-4</v>
      </c>
      <c r="JS2520" s="118" t="str">
        <f t="shared" si="1612"/>
        <v/>
      </c>
      <c r="JT2520" s="119" t="str">
        <f t="shared" si="1613"/>
        <v/>
      </c>
    </row>
    <row r="2521" spans="209:280" ht="20.100000000000001" customHeight="1" x14ac:dyDescent="0.25">
      <c r="HA2521" s="1">
        <v>1801</v>
      </c>
      <c r="HB2521" s="1">
        <f t="shared" si="1617"/>
        <v>50882.062957871232</v>
      </c>
      <c r="HC2521" s="1">
        <f t="shared" si="1618"/>
        <v>1.4821346863350373E-7</v>
      </c>
      <c r="HD2521" s="1">
        <f t="shared" si="1619"/>
        <v>0.99932233761661959</v>
      </c>
      <c r="HE2521" s="1">
        <f t="shared" si="1620"/>
        <v>1.4821346863350373E-7</v>
      </c>
      <c r="HF2521" s="1" t="str">
        <f t="shared" si="1621"/>
        <v/>
      </c>
      <c r="HG2521" s="1" t="str">
        <f t="shared" si="1622"/>
        <v/>
      </c>
      <c r="HK2521" s="1">
        <f t="shared" si="1623"/>
        <v>2.7134623110985114E-26</v>
      </c>
      <c r="HL2521" s="1" t="str">
        <f t="shared" si="1624"/>
        <v/>
      </c>
      <c r="HM2521" s="1" t="str">
        <f t="shared" si="1625"/>
        <v/>
      </c>
      <c r="HR2521" s="1">
        <v>1801</v>
      </c>
      <c r="HS2521" s="1">
        <f t="shared" si="1626"/>
        <v>114.74235223057579</v>
      </c>
      <c r="HT2521" s="1">
        <f t="shared" si="1627"/>
        <v>6.5724703177252872E-5</v>
      </c>
      <c r="HU2521" s="1">
        <f t="shared" si="1628"/>
        <v>0.99932233761661959</v>
      </c>
      <c r="HV2521" s="118">
        <f t="shared" si="1629"/>
        <v>6.5724703177252872E-5</v>
      </c>
      <c r="HW2521" s="118" t="str">
        <f t="shared" si="1630"/>
        <v/>
      </c>
      <c r="HX2521" s="118" t="str">
        <f t="shared" si="1631"/>
        <v/>
      </c>
      <c r="HY2521" s="118">
        <f t="shared" si="1632"/>
        <v>1.4844198651573495E-3</v>
      </c>
      <c r="HZ2521" s="118" t="str">
        <f t="shared" si="1633"/>
        <v/>
      </c>
      <c r="IA2521" s="118" t="str">
        <f t="shared" si="1634"/>
        <v/>
      </c>
      <c r="IB2521" s="118"/>
      <c r="IC2521" s="118"/>
      <c r="ID2521" s="118"/>
      <c r="IE2521" s="118">
        <v>1801</v>
      </c>
      <c r="IF2521" s="118">
        <f t="shared" si="1661"/>
        <v>195.17032119409313</v>
      </c>
      <c r="IG2521" s="118">
        <f t="shared" si="1635"/>
        <v>3.8640132352472836E-5</v>
      </c>
      <c r="IH2521" s="118">
        <f t="shared" si="1636"/>
        <v>0.99932233761661959</v>
      </c>
      <c r="II2521" s="118">
        <f t="shared" si="1637"/>
        <v>3.8640132352472836E-5</v>
      </c>
      <c r="IJ2521" s="118" t="str">
        <f t="shared" si="1638"/>
        <v/>
      </c>
      <c r="IK2521" s="118" t="str">
        <f t="shared" si="1639"/>
        <v/>
      </c>
      <c r="IL2521" s="118">
        <f t="shared" si="1640"/>
        <v>1.7349451354073212E-53</v>
      </c>
      <c r="IM2521" s="118" t="str">
        <f t="shared" si="1641"/>
        <v/>
      </c>
      <c r="IN2521" s="118" t="str">
        <f t="shared" si="1642"/>
        <v/>
      </c>
      <c r="IO2521" s="118"/>
      <c r="IP2521" s="118"/>
      <c r="IQ2521" s="118"/>
      <c r="IR2521" s="118">
        <v>1801</v>
      </c>
      <c r="IS2521" s="118">
        <f t="shared" si="1643"/>
        <v>5058.2221336988141</v>
      </c>
      <c r="IT2521" s="118">
        <f t="shared" si="1644"/>
        <v>1.4909204939759669E-6</v>
      </c>
      <c r="IU2521" s="118">
        <f t="shared" si="1645"/>
        <v>0.99932233761661959</v>
      </c>
      <c r="IV2521" s="118">
        <f t="shared" si="1646"/>
        <v>1.4909204939759669E-6</v>
      </c>
      <c r="IW2521" s="118" t="str">
        <f t="shared" si="1647"/>
        <v/>
      </c>
      <c r="IX2521" s="118" t="str">
        <f t="shared" si="1648"/>
        <v/>
      </c>
      <c r="IY2521" s="118">
        <f t="shared" si="1649"/>
        <v>2.3440504662655733E-7</v>
      </c>
      <c r="IZ2521" s="118" t="str">
        <f t="shared" si="1650"/>
        <v/>
      </c>
      <c r="JA2521" s="118" t="str">
        <f t="shared" si="1651"/>
        <v/>
      </c>
      <c r="JB2521" s="118"/>
      <c r="JC2521" s="118">
        <v>1801</v>
      </c>
      <c r="JD2521" s="118">
        <f t="shared" si="1652"/>
        <v>3898.5483503623991</v>
      </c>
      <c r="JE2521" s="118">
        <f t="shared" si="1653"/>
        <v>1.9344141368705594E-6</v>
      </c>
      <c r="JF2521" s="118">
        <f t="shared" si="1654"/>
        <v>0.99932233761661959</v>
      </c>
      <c r="JG2521" s="118">
        <f t="shared" si="1655"/>
        <v>1.9344141368705594E-6</v>
      </c>
      <c r="JH2521" s="118" t="str">
        <f t="shared" si="1656"/>
        <v/>
      </c>
      <c r="JI2521" s="118" t="str">
        <f t="shared" si="1657"/>
        <v/>
      </c>
      <c r="JJ2521" s="118">
        <f t="shared" si="1658"/>
        <v>2.3440504662655733E-7</v>
      </c>
      <c r="JK2521" s="118" t="str">
        <f t="shared" si="1659"/>
        <v/>
      </c>
      <c r="JL2521" s="118" t="str">
        <f t="shared" si="1660"/>
        <v/>
      </c>
      <c r="JM2521" s="118"/>
      <c r="JN2521" s="118"/>
      <c r="JO2521" s="118"/>
      <c r="JP2521" s="118">
        <f t="shared" si="1614"/>
        <v>11.558399999999772</v>
      </c>
      <c r="JQ2521" s="138">
        <f t="shared" si="1615"/>
        <v>0.11604864323362089</v>
      </c>
      <c r="JR2521" s="118">
        <f t="shared" si="1616"/>
        <v>2.3876690794630284E-4</v>
      </c>
      <c r="JS2521" s="118" t="str">
        <f t="shared" si="1612"/>
        <v/>
      </c>
      <c r="JT2521" s="119" t="str">
        <f t="shared" si="1613"/>
        <v/>
      </c>
    </row>
    <row r="2522" spans="209:280" ht="20.100000000000001" customHeight="1" x14ac:dyDescent="0.25">
      <c r="HA2522" s="1">
        <v>1802</v>
      </c>
      <c r="HB2522" s="1">
        <f t="shared" si="1617"/>
        <v>50945.586132600169</v>
      </c>
      <c r="HC2522" s="1">
        <f t="shared" si="1618"/>
        <v>1.4632491440324606E-7</v>
      </c>
      <c r="HD2522" s="1">
        <f t="shared" si="1619"/>
        <v>0.99933169250747333</v>
      </c>
      <c r="HE2522" s="1">
        <f t="shared" si="1620"/>
        <v>1.4632491440324606E-7</v>
      </c>
      <c r="HF2522" s="1" t="str">
        <f t="shared" si="1621"/>
        <v/>
      </c>
      <c r="HG2522" s="1" t="str">
        <f t="shared" si="1622"/>
        <v/>
      </c>
      <c r="HK2522" s="1">
        <f t="shared" si="1623"/>
        <v>2.822215620217612E-26</v>
      </c>
      <c r="HL2522" s="1" t="str">
        <f t="shared" si="1624"/>
        <v/>
      </c>
      <c r="HM2522" s="1" t="str">
        <f t="shared" si="1625"/>
        <v/>
      </c>
      <c r="HR2522" s="1">
        <v>1802</v>
      </c>
      <c r="HS2522" s="1">
        <f t="shared" si="1626"/>
        <v>114.88560110976502</v>
      </c>
      <c r="HT2522" s="1">
        <f t="shared" si="1627"/>
        <v>6.4887230932913516E-5</v>
      </c>
      <c r="HU2522" s="1">
        <f t="shared" si="1628"/>
        <v>0.99933169250747333</v>
      </c>
      <c r="HV2522" s="118">
        <f t="shared" si="1629"/>
        <v>6.4887230932913516E-5</v>
      </c>
      <c r="HW2522" s="118" t="str">
        <f t="shared" si="1630"/>
        <v/>
      </c>
      <c r="HX2522" s="118" t="str">
        <f t="shared" si="1631"/>
        <v/>
      </c>
      <c r="HY2522" s="118">
        <f t="shared" si="1632"/>
        <v>1.4963771897521187E-3</v>
      </c>
      <c r="HZ2522" s="118" t="str">
        <f t="shared" si="1633"/>
        <v/>
      </c>
      <c r="IA2522" s="118" t="str">
        <f t="shared" si="1634"/>
        <v/>
      </c>
      <c r="IB2522" s="118"/>
      <c r="IC2522" s="118"/>
      <c r="ID2522" s="118"/>
      <c r="IE2522" s="118">
        <v>1802</v>
      </c>
      <c r="IF2522" s="118">
        <f t="shared" si="1661"/>
        <v>195.41397952267502</v>
      </c>
      <c r="IG2522" s="118">
        <f t="shared" si="1635"/>
        <v>3.8147775037818651E-5</v>
      </c>
      <c r="IH2522" s="118">
        <f t="shared" si="1636"/>
        <v>0.99933169250747333</v>
      </c>
      <c r="II2522" s="118">
        <f t="shared" si="1637"/>
        <v>3.8147775037818651E-5</v>
      </c>
      <c r="IJ2522" s="118" t="str">
        <f t="shared" si="1638"/>
        <v/>
      </c>
      <c r="IK2522" s="118" t="str">
        <f t="shared" si="1639"/>
        <v/>
      </c>
      <c r="IL2522" s="118">
        <f t="shared" si="1640"/>
        <v>1.8441418270627782E-53</v>
      </c>
      <c r="IM2522" s="118" t="str">
        <f t="shared" si="1641"/>
        <v/>
      </c>
      <c r="IN2522" s="118" t="str">
        <f t="shared" si="1642"/>
        <v/>
      </c>
      <c r="IO2522" s="118"/>
      <c r="IP2522" s="118"/>
      <c r="IQ2522" s="118"/>
      <c r="IR2522" s="118">
        <v>1802</v>
      </c>
      <c r="IS2522" s="118">
        <f t="shared" si="1643"/>
        <v>5064.5370177608611</v>
      </c>
      <c r="IT2522" s="118">
        <f t="shared" si="1644"/>
        <v>1.4719230018327996E-6</v>
      </c>
      <c r="IU2522" s="118">
        <f t="shared" si="1645"/>
        <v>0.99933169250747333</v>
      </c>
      <c r="IV2522" s="118">
        <f t="shared" si="1646"/>
        <v>1.4719230018327996E-6</v>
      </c>
      <c r="IW2522" s="118" t="str">
        <f t="shared" si="1647"/>
        <v/>
      </c>
      <c r="IX2522" s="118" t="str">
        <f t="shared" si="1648"/>
        <v/>
      </c>
      <c r="IY2522" s="118">
        <f t="shared" si="1649"/>
        <v>2.3793343079381611E-7</v>
      </c>
      <c r="IZ2522" s="118" t="str">
        <f t="shared" si="1650"/>
        <v/>
      </c>
      <c r="JA2522" s="118" t="str">
        <f t="shared" si="1651"/>
        <v/>
      </c>
      <c r="JB2522" s="118"/>
      <c r="JC2522" s="118">
        <v>1802</v>
      </c>
      <c r="JD2522" s="118">
        <f t="shared" si="1652"/>
        <v>3903.4154519234007</v>
      </c>
      <c r="JE2522" s="118">
        <f t="shared" si="1653"/>
        <v>1.9097655942317624E-6</v>
      </c>
      <c r="JF2522" s="118">
        <f t="shared" si="1654"/>
        <v>0.99933169250747333</v>
      </c>
      <c r="JG2522" s="118">
        <f t="shared" si="1655"/>
        <v>1.9097655942317624E-6</v>
      </c>
      <c r="JH2522" s="118" t="str">
        <f t="shared" si="1656"/>
        <v/>
      </c>
      <c r="JI2522" s="118" t="str">
        <f t="shared" si="1657"/>
        <v/>
      </c>
      <c r="JJ2522" s="118">
        <f t="shared" si="1658"/>
        <v>2.3793343079381611E-7</v>
      </c>
      <c r="JK2522" s="118" t="str">
        <f t="shared" si="1659"/>
        <v/>
      </c>
      <c r="JL2522" s="118" t="str">
        <f t="shared" si="1660"/>
        <v/>
      </c>
      <c r="JM2522" s="118"/>
      <c r="JN2522" s="118"/>
      <c r="JO2522" s="118"/>
      <c r="JP2522" s="118">
        <f t="shared" si="1614"/>
        <v>11.564799999999771</v>
      </c>
      <c r="JQ2522" s="138">
        <f t="shared" si="1615"/>
        <v>0.11580987632567459</v>
      </c>
      <c r="JR2522" s="118">
        <f t="shared" si="1616"/>
        <v>2.3833358363470336E-4</v>
      </c>
      <c r="JS2522" s="118" t="str">
        <f t="shared" si="1612"/>
        <v/>
      </c>
      <c r="JT2522" s="119" t="str">
        <f t="shared" si="1613"/>
        <v/>
      </c>
    </row>
    <row r="2523" spans="209:280" ht="20.100000000000001" customHeight="1" x14ac:dyDescent="0.25">
      <c r="HA2523" s="1">
        <v>1803</v>
      </c>
      <c r="HB2523" s="1">
        <f t="shared" si="1617"/>
        <v>51009.10930732909</v>
      </c>
      <c r="HC2523" s="1">
        <f t="shared" si="1618"/>
        <v>1.4445811301476306E-7</v>
      </c>
      <c r="HD2523" s="1">
        <f t="shared" si="1619"/>
        <v>0.99934092812343112</v>
      </c>
      <c r="HE2523" s="1">
        <f t="shared" si="1620"/>
        <v>1.4445811301476306E-7</v>
      </c>
      <c r="HF2523" s="1" t="str">
        <f t="shared" si="1621"/>
        <v/>
      </c>
      <c r="HG2523" s="1" t="str">
        <f t="shared" si="1622"/>
        <v/>
      </c>
      <c r="HK2523" s="1">
        <f t="shared" si="1623"/>
        <v>2.935280706507742E-26</v>
      </c>
      <c r="HL2523" s="1" t="str">
        <f t="shared" si="1624"/>
        <v/>
      </c>
      <c r="HM2523" s="1" t="str">
        <f t="shared" si="1625"/>
        <v/>
      </c>
      <c r="HR2523" s="1">
        <v>1803</v>
      </c>
      <c r="HS2523" s="1">
        <f t="shared" si="1626"/>
        <v>115.02884998895425</v>
      </c>
      <c r="HT2523" s="1">
        <f t="shared" si="1627"/>
        <v>6.4059404904144614E-5</v>
      </c>
      <c r="HU2523" s="1">
        <f t="shared" si="1628"/>
        <v>0.99934092812343112</v>
      </c>
      <c r="HV2523" s="118">
        <f t="shared" si="1629"/>
        <v>6.4059404904144614E-5</v>
      </c>
      <c r="HW2523" s="118" t="str">
        <f t="shared" si="1630"/>
        <v/>
      </c>
      <c r="HX2523" s="118" t="str">
        <f t="shared" si="1631"/>
        <v/>
      </c>
      <c r="HY2523" s="118">
        <f t="shared" si="1632"/>
        <v>1.5084066984947066E-3</v>
      </c>
      <c r="HZ2523" s="118" t="str">
        <f t="shared" si="1633"/>
        <v/>
      </c>
      <c r="IA2523" s="118" t="str">
        <f t="shared" si="1634"/>
        <v/>
      </c>
      <c r="IB2523" s="118"/>
      <c r="IC2523" s="118"/>
      <c r="ID2523" s="118"/>
      <c r="IE2523" s="118">
        <v>1803</v>
      </c>
      <c r="IF2523" s="118">
        <f t="shared" si="1661"/>
        <v>195.65763785125691</v>
      </c>
      <c r="IG2523" s="118">
        <f t="shared" si="1635"/>
        <v>3.7661088818328456E-5</v>
      </c>
      <c r="IH2523" s="118">
        <f t="shared" si="1636"/>
        <v>0.99934092812343112</v>
      </c>
      <c r="II2523" s="118">
        <f t="shared" si="1637"/>
        <v>3.7661088818328456E-5</v>
      </c>
      <c r="IJ2523" s="118" t="str">
        <f t="shared" si="1638"/>
        <v/>
      </c>
      <c r="IK2523" s="118" t="str">
        <f t="shared" si="1639"/>
        <v/>
      </c>
      <c r="IL2523" s="118">
        <f t="shared" si="1640"/>
        <v>1.9601799478310403E-53</v>
      </c>
      <c r="IM2523" s="118" t="str">
        <f t="shared" si="1641"/>
        <v/>
      </c>
      <c r="IN2523" s="118" t="str">
        <f t="shared" si="1642"/>
        <v/>
      </c>
      <c r="IO2523" s="118"/>
      <c r="IP2523" s="118"/>
      <c r="IQ2523" s="118"/>
      <c r="IR2523" s="118">
        <v>1803</v>
      </c>
      <c r="IS2523" s="118">
        <f t="shared" si="1643"/>
        <v>5070.8519018229063</v>
      </c>
      <c r="IT2523" s="118">
        <f t="shared" si="1644"/>
        <v>1.4531443275737522E-6</v>
      </c>
      <c r="IU2523" s="118">
        <f t="shared" si="1645"/>
        <v>0.99934092812343112</v>
      </c>
      <c r="IV2523" s="118">
        <f t="shared" si="1646"/>
        <v>1.4531443275737522E-6</v>
      </c>
      <c r="IW2523" s="118" t="str">
        <f t="shared" si="1647"/>
        <v/>
      </c>
      <c r="IX2523" s="118" t="str">
        <f t="shared" si="1648"/>
        <v/>
      </c>
      <c r="IY2523" s="118">
        <f t="shared" si="1649"/>
        <v>2.4151106178900826E-7</v>
      </c>
      <c r="IZ2523" s="118" t="str">
        <f t="shared" si="1650"/>
        <v/>
      </c>
      <c r="JA2523" s="118" t="str">
        <f t="shared" si="1651"/>
        <v/>
      </c>
      <c r="JB2523" s="118"/>
      <c r="JC2523" s="118">
        <v>1803</v>
      </c>
      <c r="JD2523" s="118">
        <f t="shared" si="1652"/>
        <v>3908.2825534844042</v>
      </c>
      <c r="JE2523" s="118">
        <f t="shared" si="1653"/>
        <v>1.8854009596954627E-6</v>
      </c>
      <c r="JF2523" s="118">
        <f t="shared" si="1654"/>
        <v>0.99934092812343112</v>
      </c>
      <c r="JG2523" s="118">
        <f t="shared" si="1655"/>
        <v>1.8854009596954627E-6</v>
      </c>
      <c r="JH2523" s="118" t="str">
        <f t="shared" si="1656"/>
        <v/>
      </c>
      <c r="JI2523" s="118" t="str">
        <f t="shared" si="1657"/>
        <v/>
      </c>
      <c r="JJ2523" s="118">
        <f t="shared" si="1658"/>
        <v>2.4151106178900826E-7</v>
      </c>
      <c r="JK2523" s="118" t="str">
        <f t="shared" si="1659"/>
        <v/>
      </c>
      <c r="JL2523" s="118" t="str">
        <f t="shared" si="1660"/>
        <v/>
      </c>
      <c r="JM2523" s="118"/>
      <c r="JN2523" s="118"/>
      <c r="JO2523" s="118"/>
      <c r="JP2523" s="118">
        <f t="shared" si="1614"/>
        <v>11.57119999999977</v>
      </c>
      <c r="JQ2523" s="138">
        <f t="shared" si="1615"/>
        <v>0.11557154274203989</v>
      </c>
      <c r="JR2523" s="118">
        <f t="shared" si="1616"/>
        <v>2.379008636930191E-4</v>
      </c>
      <c r="JS2523" s="118" t="str">
        <f t="shared" si="1612"/>
        <v/>
      </c>
      <c r="JT2523" s="119" t="str">
        <f t="shared" si="1613"/>
        <v/>
      </c>
    </row>
    <row r="2524" spans="209:280" ht="20.100000000000001" customHeight="1" x14ac:dyDescent="0.25">
      <c r="HA2524" s="1">
        <v>1804</v>
      </c>
      <c r="HB2524" s="1">
        <f t="shared" si="1617"/>
        <v>51072.632482058027</v>
      </c>
      <c r="HC2524" s="1">
        <f t="shared" si="1618"/>
        <v>1.4261284630316858E-7</v>
      </c>
      <c r="HD2524" s="1">
        <f t="shared" si="1619"/>
        <v>0.99935004583936393</v>
      </c>
      <c r="HE2524" s="1">
        <f t="shared" si="1620"/>
        <v>1.4261284630316858E-7</v>
      </c>
      <c r="HF2524" s="1" t="str">
        <f t="shared" si="1621"/>
        <v/>
      </c>
      <c r="HG2524" s="1" t="str">
        <f t="shared" si="1622"/>
        <v/>
      </c>
      <c r="HK2524" s="1">
        <f t="shared" si="1623"/>
        <v>3.0528266201255778E-26</v>
      </c>
      <c r="HL2524" s="1" t="str">
        <f t="shared" si="1624"/>
        <v/>
      </c>
      <c r="HM2524" s="1" t="str">
        <f t="shared" si="1625"/>
        <v/>
      </c>
      <c r="HR2524" s="1">
        <v>1804</v>
      </c>
      <c r="HS2524" s="1">
        <f t="shared" si="1626"/>
        <v>115.17209886814348</v>
      </c>
      <c r="HT2524" s="1">
        <f t="shared" si="1627"/>
        <v>6.3241128346551296E-5</v>
      </c>
      <c r="HU2524" s="1">
        <f t="shared" si="1628"/>
        <v>0.99935004583936393</v>
      </c>
      <c r="HV2524" s="118">
        <f t="shared" si="1629"/>
        <v>6.3241128346551296E-5</v>
      </c>
      <c r="HW2524" s="118" t="str">
        <f t="shared" si="1630"/>
        <v/>
      </c>
      <c r="HX2524" s="118" t="str">
        <f t="shared" si="1631"/>
        <v/>
      </c>
      <c r="HY2524" s="118">
        <f t="shared" si="1632"/>
        <v>1.52050858519138E-3</v>
      </c>
      <c r="HZ2524" s="118" t="str">
        <f t="shared" si="1633"/>
        <v/>
      </c>
      <c r="IA2524" s="118" t="str">
        <f t="shared" si="1634"/>
        <v/>
      </c>
      <c r="IB2524" s="118"/>
      <c r="IC2524" s="118"/>
      <c r="ID2524" s="118"/>
      <c r="IE2524" s="118">
        <v>1804</v>
      </c>
      <c r="IF2524" s="118">
        <f t="shared" si="1661"/>
        <v>195.90129617983879</v>
      </c>
      <c r="IG2524" s="118">
        <f t="shared" si="1635"/>
        <v>3.7180016817119718E-5</v>
      </c>
      <c r="IH2524" s="118">
        <f t="shared" si="1636"/>
        <v>0.99935004583936393</v>
      </c>
      <c r="II2524" s="118">
        <f t="shared" si="1637"/>
        <v>3.7180016817119718E-5</v>
      </c>
      <c r="IJ2524" s="118" t="str">
        <f t="shared" si="1638"/>
        <v/>
      </c>
      <c r="IK2524" s="118" t="str">
        <f t="shared" si="1639"/>
        <v/>
      </c>
      <c r="IL2524" s="118">
        <f t="shared" si="1640"/>
        <v>2.0834861479193431E-53</v>
      </c>
      <c r="IM2524" s="118" t="str">
        <f t="shared" si="1641"/>
        <v/>
      </c>
      <c r="IN2524" s="118" t="str">
        <f t="shared" si="1642"/>
        <v/>
      </c>
      <c r="IO2524" s="118"/>
      <c r="IP2524" s="118"/>
      <c r="IQ2524" s="118"/>
      <c r="IR2524" s="118">
        <v>1804</v>
      </c>
      <c r="IS2524" s="118">
        <f t="shared" si="1643"/>
        <v>5077.1667858849514</v>
      </c>
      <c r="IT2524" s="118">
        <f t="shared" si="1644"/>
        <v>1.4345822766175758E-6</v>
      </c>
      <c r="IU2524" s="118">
        <f t="shared" si="1645"/>
        <v>0.99935004583936393</v>
      </c>
      <c r="IV2524" s="118">
        <f t="shared" si="1646"/>
        <v>1.4345822766175758E-6</v>
      </c>
      <c r="IW2524" s="118" t="str">
        <f t="shared" si="1647"/>
        <v/>
      </c>
      <c r="IX2524" s="118" t="str">
        <f t="shared" si="1648"/>
        <v/>
      </c>
      <c r="IY2524" s="118">
        <f t="shared" si="1649"/>
        <v>2.4513856475669547E-7</v>
      </c>
      <c r="IZ2524" s="118" t="str">
        <f t="shared" si="1650"/>
        <v/>
      </c>
      <c r="JA2524" s="118" t="str">
        <f t="shared" si="1651"/>
        <v/>
      </c>
      <c r="JB2524" s="118"/>
      <c r="JC2524" s="118">
        <v>1804</v>
      </c>
      <c r="JD2524" s="118">
        <f t="shared" si="1652"/>
        <v>3913.1496550454058</v>
      </c>
      <c r="JE2524" s="118">
        <f t="shared" si="1653"/>
        <v>1.8613173858737693E-6</v>
      </c>
      <c r="JF2524" s="118">
        <f t="shared" si="1654"/>
        <v>0.99935004583936393</v>
      </c>
      <c r="JG2524" s="118">
        <f t="shared" si="1655"/>
        <v>1.8613173858737693E-6</v>
      </c>
      <c r="JH2524" s="118" t="str">
        <f t="shared" si="1656"/>
        <v/>
      </c>
      <c r="JI2524" s="118" t="str">
        <f t="shared" si="1657"/>
        <v/>
      </c>
      <c r="JJ2524" s="118">
        <f t="shared" si="1658"/>
        <v>2.4513856475669547E-7</v>
      </c>
      <c r="JK2524" s="118" t="str">
        <f t="shared" si="1659"/>
        <v/>
      </c>
      <c r="JL2524" s="118" t="str">
        <f t="shared" si="1660"/>
        <v/>
      </c>
      <c r="JM2524" s="118"/>
      <c r="JN2524" s="118"/>
      <c r="JO2524" s="118"/>
      <c r="JP2524" s="118">
        <f t="shared" si="1614"/>
        <v>11.577599999999769</v>
      </c>
      <c r="JQ2524" s="138">
        <f t="shared" si="1615"/>
        <v>0.11533364187834687</v>
      </c>
      <c r="JR2524" s="118">
        <f t="shared" si="1616"/>
        <v>2.3746874788654893E-4</v>
      </c>
      <c r="JS2524" s="118" t="str">
        <f t="shared" si="1612"/>
        <v/>
      </c>
      <c r="JT2524" s="119" t="str">
        <f t="shared" si="1613"/>
        <v/>
      </c>
    </row>
    <row r="2525" spans="209:280" ht="20.100000000000001" customHeight="1" x14ac:dyDescent="0.25">
      <c r="HA2525" s="1">
        <v>1805</v>
      </c>
      <c r="HB2525" s="1">
        <f t="shared" si="1617"/>
        <v>51136.155656786948</v>
      </c>
      <c r="HC2525" s="1">
        <f t="shared" si="1618"/>
        <v>1.4078889786157751E-7</v>
      </c>
      <c r="HD2525" s="1">
        <f t="shared" si="1619"/>
        <v>0.99935904701633993</v>
      </c>
      <c r="HE2525" s="1">
        <f t="shared" si="1620"/>
        <v>1.4078889786157751E-7</v>
      </c>
      <c r="HF2525" s="1" t="str">
        <f t="shared" si="1621"/>
        <v/>
      </c>
      <c r="HG2525" s="1" t="str">
        <f t="shared" si="1622"/>
        <v/>
      </c>
      <c r="HK2525" s="1">
        <f t="shared" si="1623"/>
        <v>3.1750289630126455E-26</v>
      </c>
      <c r="HL2525" s="1" t="str">
        <f t="shared" si="1624"/>
        <v/>
      </c>
      <c r="HM2525" s="1" t="str">
        <f t="shared" si="1625"/>
        <v/>
      </c>
      <c r="HR2525" s="1">
        <v>1805</v>
      </c>
      <c r="HS2525" s="1">
        <f t="shared" si="1626"/>
        <v>115.31534774733271</v>
      </c>
      <c r="HT2525" s="1">
        <f t="shared" si="1627"/>
        <v>6.2432305295316765E-5</v>
      </c>
      <c r="HU2525" s="1">
        <f t="shared" si="1628"/>
        <v>0.99935904701633993</v>
      </c>
      <c r="HV2525" s="118">
        <f t="shared" si="1629"/>
        <v>6.2432305295316765E-5</v>
      </c>
      <c r="HW2525" s="118" t="str">
        <f t="shared" si="1630"/>
        <v/>
      </c>
      <c r="HX2525" s="118" t="str">
        <f t="shared" si="1631"/>
        <v/>
      </c>
      <c r="HY2525" s="118">
        <f t="shared" si="1632"/>
        <v>1.532683041716822E-3</v>
      </c>
      <c r="HZ2525" s="118" t="str">
        <f t="shared" si="1633"/>
        <v/>
      </c>
      <c r="IA2525" s="118" t="str">
        <f t="shared" si="1634"/>
        <v/>
      </c>
      <c r="IB2525" s="118"/>
      <c r="IC2525" s="118"/>
      <c r="ID2525" s="118"/>
      <c r="IE2525" s="118">
        <v>1805</v>
      </c>
      <c r="IF2525" s="118">
        <f t="shared" si="1661"/>
        <v>196.14495450842068</v>
      </c>
      <c r="IG2525" s="118">
        <f t="shared" si="1635"/>
        <v>3.6704502615630708E-5</v>
      </c>
      <c r="IH2525" s="118">
        <f t="shared" si="1636"/>
        <v>0.99935904701633993</v>
      </c>
      <c r="II2525" s="118">
        <f t="shared" si="1637"/>
        <v>3.6704502615630708E-5</v>
      </c>
      <c r="IJ2525" s="118" t="str">
        <f t="shared" si="1638"/>
        <v/>
      </c>
      <c r="IK2525" s="118" t="str">
        <f t="shared" si="1639"/>
        <v/>
      </c>
      <c r="IL2525" s="118">
        <f t="shared" si="1640"/>
        <v>2.2145135599913057E-53</v>
      </c>
      <c r="IM2525" s="118" t="str">
        <f t="shared" si="1641"/>
        <v/>
      </c>
      <c r="IN2525" s="118" t="str">
        <f t="shared" si="1642"/>
        <v/>
      </c>
      <c r="IO2525" s="118"/>
      <c r="IP2525" s="118"/>
      <c r="IQ2525" s="118"/>
      <c r="IR2525" s="118">
        <v>1805</v>
      </c>
      <c r="IS2525" s="118">
        <f t="shared" si="1643"/>
        <v>5083.4816699469984</v>
      </c>
      <c r="IT2525" s="118">
        <f t="shared" si="1644"/>
        <v>1.4162346720672166E-6</v>
      </c>
      <c r="IU2525" s="118">
        <f t="shared" si="1645"/>
        <v>0.99935904701633993</v>
      </c>
      <c r="IV2525" s="118">
        <f t="shared" si="1646"/>
        <v>1.4162346720672166E-6</v>
      </c>
      <c r="IW2525" s="118" t="str">
        <f t="shared" si="1647"/>
        <v/>
      </c>
      <c r="IX2525" s="118" t="str">
        <f t="shared" si="1648"/>
        <v/>
      </c>
      <c r="IY2525" s="118">
        <f t="shared" si="1649"/>
        <v>2.4881657182439184E-7</v>
      </c>
      <c r="IZ2525" s="118" t="str">
        <f t="shared" si="1650"/>
        <v/>
      </c>
      <c r="JA2525" s="118" t="str">
        <f t="shared" si="1651"/>
        <v/>
      </c>
      <c r="JB2525" s="118"/>
      <c r="JC2525" s="118">
        <v>1805</v>
      </c>
      <c r="JD2525" s="118">
        <f t="shared" si="1652"/>
        <v>3918.0167566064074</v>
      </c>
      <c r="JE2525" s="118">
        <f t="shared" si="1653"/>
        <v>1.8375120483233648E-6</v>
      </c>
      <c r="JF2525" s="118">
        <f t="shared" si="1654"/>
        <v>0.99935904701633993</v>
      </c>
      <c r="JG2525" s="118">
        <f t="shared" si="1655"/>
        <v>1.8375120483233648E-6</v>
      </c>
      <c r="JH2525" s="118" t="str">
        <f t="shared" si="1656"/>
        <v/>
      </c>
      <c r="JI2525" s="118" t="str">
        <f t="shared" si="1657"/>
        <v/>
      </c>
      <c r="JJ2525" s="118">
        <f t="shared" si="1658"/>
        <v>2.4881657182439184E-7</v>
      </c>
      <c r="JK2525" s="118" t="str">
        <f t="shared" si="1659"/>
        <v/>
      </c>
      <c r="JL2525" s="118" t="str">
        <f t="shared" si="1660"/>
        <v/>
      </c>
      <c r="JM2525" s="118"/>
      <c r="JN2525" s="118"/>
      <c r="JO2525" s="118"/>
      <c r="JP2525" s="118">
        <f t="shared" si="1614"/>
        <v>11.583999999999769</v>
      </c>
      <c r="JQ2525" s="138">
        <f t="shared" si="1615"/>
        <v>0.11509617313046032</v>
      </c>
      <c r="JR2525" s="118">
        <f t="shared" si="1616"/>
        <v>2.3703723597806592E-4</v>
      </c>
      <c r="JS2525" s="118" t="str">
        <f t="shared" si="1612"/>
        <v/>
      </c>
      <c r="JT2525" s="119" t="str">
        <f t="shared" si="1613"/>
        <v/>
      </c>
    </row>
    <row r="2526" spans="209:280" ht="20.100000000000001" customHeight="1" x14ac:dyDescent="0.25">
      <c r="HA2526" s="1">
        <v>1806</v>
      </c>
      <c r="HB2526" s="1">
        <f t="shared" si="1617"/>
        <v>51199.678831515885</v>
      </c>
      <c r="HC2526" s="1">
        <f t="shared" si="1618"/>
        <v>1.3898605303240621E-7</v>
      </c>
      <c r="HD2526" s="1">
        <f t="shared" si="1619"/>
        <v>0.99936793300173632</v>
      </c>
      <c r="HE2526" s="1">
        <f t="shared" si="1620"/>
        <v>1.3898605303240621E-7</v>
      </c>
      <c r="HF2526" s="1" t="str">
        <f t="shared" si="1621"/>
        <v/>
      </c>
      <c r="HG2526" s="1" t="str">
        <f t="shared" si="1622"/>
        <v/>
      </c>
      <c r="HK2526" s="1">
        <f t="shared" si="1623"/>
        <v>3.3020701398044032E-26</v>
      </c>
      <c r="HL2526" s="1" t="str">
        <f t="shared" si="1624"/>
        <v/>
      </c>
      <c r="HM2526" s="1" t="str">
        <f t="shared" si="1625"/>
        <v/>
      </c>
      <c r="HR2526" s="1">
        <v>1806</v>
      </c>
      <c r="HS2526" s="1">
        <f t="shared" si="1626"/>
        <v>115.45859662652194</v>
      </c>
      <c r="HT2526" s="1">
        <f t="shared" si="1627"/>
        <v>6.1632840561346488E-5</v>
      </c>
      <c r="HU2526" s="1">
        <f t="shared" si="1628"/>
        <v>0.99936793300173632</v>
      </c>
      <c r="HV2526" s="118">
        <f t="shared" si="1629"/>
        <v>6.1632840561346488E-5</v>
      </c>
      <c r="HW2526" s="118" t="str">
        <f t="shared" si="1630"/>
        <v/>
      </c>
      <c r="HX2526" s="118" t="str">
        <f t="shared" si="1631"/>
        <v/>
      </c>
      <c r="HY2526" s="118">
        <f t="shared" si="1632"/>
        <v>1.5449302579863078E-3</v>
      </c>
      <c r="HZ2526" s="118" t="str">
        <f t="shared" si="1633"/>
        <v/>
      </c>
      <c r="IA2526" s="118" t="str">
        <f t="shared" si="1634"/>
        <v/>
      </c>
      <c r="IB2526" s="118"/>
      <c r="IC2526" s="118"/>
      <c r="ID2526" s="118"/>
      <c r="IE2526" s="118">
        <v>1806</v>
      </c>
      <c r="IF2526" s="118">
        <f t="shared" si="1661"/>
        <v>196.38861283700257</v>
      </c>
      <c r="IG2526" s="118">
        <f t="shared" si="1635"/>
        <v>3.6234490251353632E-5</v>
      </c>
      <c r="IH2526" s="118">
        <f t="shared" si="1636"/>
        <v>0.99936793300173632</v>
      </c>
      <c r="II2526" s="118">
        <f t="shared" si="1637"/>
        <v>3.6234490251353632E-5</v>
      </c>
      <c r="IJ2526" s="118" t="str">
        <f t="shared" si="1638"/>
        <v/>
      </c>
      <c r="IK2526" s="118" t="str">
        <f t="shared" si="1639"/>
        <v/>
      </c>
      <c r="IL2526" s="118">
        <f t="shared" si="1640"/>
        <v>2.3537434351485783E-53</v>
      </c>
      <c r="IM2526" s="118" t="str">
        <f t="shared" si="1641"/>
        <v/>
      </c>
      <c r="IN2526" s="118" t="str">
        <f t="shared" si="1642"/>
        <v/>
      </c>
      <c r="IO2526" s="118"/>
      <c r="IP2526" s="118"/>
      <c r="IQ2526" s="118"/>
      <c r="IR2526" s="118">
        <v>1806</v>
      </c>
      <c r="IS2526" s="118">
        <f t="shared" si="1643"/>
        <v>5089.7965540090436</v>
      </c>
      <c r="IT2526" s="118">
        <f t="shared" si="1644"/>
        <v>1.3980993546223774E-6</v>
      </c>
      <c r="IU2526" s="118">
        <f t="shared" si="1645"/>
        <v>0.99936793300173632</v>
      </c>
      <c r="IV2526" s="118">
        <f t="shared" si="1646"/>
        <v>1.3980993546223774E-6</v>
      </c>
      <c r="IW2526" s="118" t="str">
        <f t="shared" si="1647"/>
        <v/>
      </c>
      <c r="IX2526" s="118" t="str">
        <f t="shared" si="1648"/>
        <v/>
      </c>
      <c r="IY2526" s="118">
        <f t="shared" si="1649"/>
        <v>2.5254572216668435E-7</v>
      </c>
      <c r="IZ2526" s="118" t="str">
        <f t="shared" si="1650"/>
        <v/>
      </c>
      <c r="JA2526" s="118" t="str">
        <f t="shared" si="1651"/>
        <v/>
      </c>
      <c r="JB2526" s="118"/>
      <c r="JC2526" s="118">
        <v>1806</v>
      </c>
      <c r="JD2526" s="118">
        <f t="shared" si="1652"/>
        <v>3922.883858167409</v>
      </c>
      <c r="JE2526" s="118">
        <f t="shared" si="1653"/>
        <v>1.8139821454320423E-6</v>
      </c>
      <c r="JF2526" s="118">
        <f t="shared" si="1654"/>
        <v>0.99936793300173632</v>
      </c>
      <c r="JG2526" s="118">
        <f t="shared" si="1655"/>
        <v>1.8139821454320423E-6</v>
      </c>
      <c r="JH2526" s="118" t="str">
        <f t="shared" si="1656"/>
        <v/>
      </c>
      <c r="JI2526" s="118" t="str">
        <f t="shared" si="1657"/>
        <v/>
      </c>
      <c r="JJ2526" s="118">
        <f t="shared" si="1658"/>
        <v>2.5254572216668435E-7</v>
      </c>
      <c r="JK2526" s="118" t="str">
        <f t="shared" si="1659"/>
        <v/>
      </c>
      <c r="JL2526" s="118" t="str">
        <f t="shared" si="1660"/>
        <v/>
      </c>
      <c r="JM2526" s="118"/>
      <c r="JN2526" s="118"/>
      <c r="JO2526" s="118"/>
      <c r="JP2526" s="118">
        <f t="shared" si="1614"/>
        <v>11.590399999999768</v>
      </c>
      <c r="JQ2526" s="138">
        <f t="shared" si="1615"/>
        <v>0.11485913589448225</v>
      </c>
      <c r="JR2526" s="118">
        <f t="shared" si="1616"/>
        <v>2.3660632772816437E-4</v>
      </c>
      <c r="JS2526" s="118" t="str">
        <f t="shared" si="1612"/>
        <v/>
      </c>
      <c r="JT2526" s="119" t="str">
        <f t="shared" si="1613"/>
        <v/>
      </c>
    </row>
    <row r="2527" spans="209:280" ht="20.100000000000001" customHeight="1" x14ac:dyDescent="0.25">
      <c r="HA2527" s="1">
        <v>1807</v>
      </c>
      <c r="HB2527" s="1">
        <f t="shared" si="1617"/>
        <v>51263.202006244806</v>
      </c>
      <c r="HC2527" s="1">
        <f t="shared" si="1618"/>
        <v>1.3720409889865476E-7</v>
      </c>
      <c r="HD2527" s="1">
        <f t="shared" si="1619"/>
        <v>0.99937670512934984</v>
      </c>
      <c r="HE2527" s="1">
        <f t="shared" si="1620"/>
        <v>1.3720409889865476E-7</v>
      </c>
      <c r="HF2527" s="1" t="str">
        <f t="shared" si="1621"/>
        <v/>
      </c>
      <c r="HG2527" s="1" t="str">
        <f t="shared" si="1622"/>
        <v/>
      </c>
      <c r="HK2527" s="1">
        <f t="shared" si="1623"/>
        <v>3.4341396182296024E-26</v>
      </c>
      <c r="HL2527" s="1" t="str">
        <f t="shared" si="1624"/>
        <v/>
      </c>
      <c r="HM2527" s="1" t="str">
        <f t="shared" si="1625"/>
        <v/>
      </c>
      <c r="HR2527" s="1">
        <v>1807</v>
      </c>
      <c r="HS2527" s="1">
        <f t="shared" si="1626"/>
        <v>115.60184550571117</v>
      </c>
      <c r="HT2527" s="1">
        <f t="shared" si="1627"/>
        <v>6.0842639727399917E-5</v>
      </c>
      <c r="HU2527" s="1">
        <f t="shared" si="1628"/>
        <v>0.99937670512934984</v>
      </c>
      <c r="HV2527" s="118">
        <f t="shared" si="1629"/>
        <v>6.0842639727399917E-5</v>
      </c>
      <c r="HW2527" s="118" t="str">
        <f t="shared" si="1630"/>
        <v/>
      </c>
      <c r="HX2527" s="118" t="str">
        <f t="shared" si="1631"/>
        <v/>
      </c>
      <c r="HY2527" s="118">
        <f t="shared" si="1632"/>
        <v>1.5572504219278076E-3</v>
      </c>
      <c r="HZ2527" s="118" t="str">
        <f t="shared" si="1633"/>
        <v/>
      </c>
      <c r="IA2527" s="118" t="str">
        <f t="shared" si="1634"/>
        <v/>
      </c>
      <c r="IB2527" s="118"/>
      <c r="IC2527" s="118"/>
      <c r="ID2527" s="118"/>
      <c r="IE2527" s="118">
        <v>1807</v>
      </c>
      <c r="IF2527" s="118">
        <f t="shared" si="1661"/>
        <v>196.63227116558446</v>
      </c>
      <c r="IG2527" s="118">
        <f t="shared" si="1635"/>
        <v>3.5769924215560605E-5</v>
      </c>
      <c r="IH2527" s="118">
        <f t="shared" si="1636"/>
        <v>0.99937670512934984</v>
      </c>
      <c r="II2527" s="118">
        <f t="shared" si="1637"/>
        <v>3.5769924215560605E-5</v>
      </c>
      <c r="IJ2527" s="118" t="str">
        <f t="shared" si="1638"/>
        <v/>
      </c>
      <c r="IK2527" s="118" t="str">
        <f t="shared" si="1639"/>
        <v/>
      </c>
      <c r="IL2527" s="118">
        <f t="shared" si="1640"/>
        <v>2.5016868794903033E-53</v>
      </c>
      <c r="IM2527" s="118" t="str">
        <f t="shared" si="1641"/>
        <v/>
      </c>
      <c r="IN2527" s="118" t="str">
        <f t="shared" si="1642"/>
        <v/>
      </c>
      <c r="IO2527" s="118"/>
      <c r="IP2527" s="118"/>
      <c r="IQ2527" s="118"/>
      <c r="IR2527" s="118">
        <v>1807</v>
      </c>
      <c r="IS2527" s="118">
        <f t="shared" si="1643"/>
        <v>5096.1114380710906</v>
      </c>
      <c r="IT2527" s="118">
        <f t="shared" si="1644"/>
        <v>1.3801741824917294E-6</v>
      </c>
      <c r="IU2527" s="118">
        <f t="shared" si="1645"/>
        <v>0.99937670512934984</v>
      </c>
      <c r="IV2527" s="118">
        <f t="shared" si="1646"/>
        <v>1.3801741824917294E-6</v>
      </c>
      <c r="IW2527" s="118" t="str">
        <f t="shared" si="1647"/>
        <v/>
      </c>
      <c r="IX2527" s="118" t="str">
        <f t="shared" si="1648"/>
        <v/>
      </c>
      <c r="IY2527" s="118">
        <f t="shared" si="1649"/>
        <v>2.5632666206976183E-7</v>
      </c>
      <c r="IZ2527" s="118" t="str">
        <f t="shared" si="1650"/>
        <v/>
      </c>
      <c r="JA2527" s="118" t="str">
        <f t="shared" si="1651"/>
        <v/>
      </c>
      <c r="JB2527" s="118"/>
      <c r="JC2527" s="118">
        <v>1807</v>
      </c>
      <c r="JD2527" s="118">
        <f t="shared" si="1652"/>
        <v>3927.7509597284106</v>
      </c>
      <c r="JE2527" s="118">
        <f t="shared" si="1653"/>
        <v>1.7907248983048742E-6</v>
      </c>
      <c r="JF2527" s="118">
        <f t="shared" si="1654"/>
        <v>0.99937670512934984</v>
      </c>
      <c r="JG2527" s="118">
        <f t="shared" si="1655"/>
        <v>1.7907248983048742E-6</v>
      </c>
      <c r="JH2527" s="118" t="str">
        <f t="shared" si="1656"/>
        <v/>
      </c>
      <c r="JI2527" s="118" t="str">
        <f t="shared" si="1657"/>
        <v/>
      </c>
      <c r="JJ2527" s="118">
        <f t="shared" si="1658"/>
        <v>2.5632666206976183E-7</v>
      </c>
      <c r="JK2527" s="118" t="str">
        <f t="shared" si="1659"/>
        <v/>
      </c>
      <c r="JL2527" s="118" t="str">
        <f t="shared" si="1660"/>
        <v/>
      </c>
      <c r="JM2527" s="118"/>
      <c r="JN2527" s="118"/>
      <c r="JO2527" s="118"/>
      <c r="JP2527" s="118">
        <f t="shared" si="1614"/>
        <v>11.596799999999767</v>
      </c>
      <c r="JQ2527" s="138">
        <f t="shared" si="1615"/>
        <v>0.11462252956675409</v>
      </c>
      <c r="JR2527" s="118">
        <f t="shared" si="1616"/>
        <v>2.3617602289487116E-4</v>
      </c>
      <c r="JS2527" s="118" t="str">
        <f t="shared" si="1612"/>
        <v/>
      </c>
      <c r="JT2527" s="119" t="str">
        <f t="shared" si="1613"/>
        <v/>
      </c>
    </row>
    <row r="2528" spans="209:280" ht="20.100000000000001" customHeight="1" x14ac:dyDescent="0.25">
      <c r="HA2528" s="1">
        <v>1808</v>
      </c>
      <c r="HB2528" s="1">
        <f t="shared" si="1617"/>
        <v>51326.725180973728</v>
      </c>
      <c r="HC2528" s="1">
        <f t="shared" si="1618"/>
        <v>1.3544282427515325E-7</v>
      </c>
      <c r="HD2528" s="1">
        <f t="shared" si="1619"/>
        <v>0.9993853647195069</v>
      </c>
      <c r="HE2528" s="1">
        <f t="shared" si="1620"/>
        <v>1.3544282427515325E-7</v>
      </c>
      <c r="HF2528" s="1" t="str">
        <f t="shared" si="1621"/>
        <v/>
      </c>
      <c r="HG2528" s="1" t="str">
        <f t="shared" si="1622"/>
        <v/>
      </c>
      <c r="HK2528" s="1">
        <f t="shared" si="1623"/>
        <v>3.571434199354576E-26</v>
      </c>
      <c r="HL2528" s="1" t="str">
        <f t="shared" si="1624"/>
        <v/>
      </c>
      <c r="HM2528" s="1" t="str">
        <f t="shared" si="1625"/>
        <v/>
      </c>
      <c r="HR2528" s="1">
        <v>1808</v>
      </c>
      <c r="HS2528" s="1">
        <f t="shared" si="1626"/>
        <v>115.7450943849004</v>
      </c>
      <c r="HT2528" s="1">
        <f t="shared" si="1627"/>
        <v>6.0061609144211031E-5</v>
      </c>
      <c r="HU2528" s="1">
        <f t="shared" si="1628"/>
        <v>0.9993853647195069</v>
      </c>
      <c r="HV2528" s="118">
        <f t="shared" si="1629"/>
        <v>6.0061609144211031E-5</v>
      </c>
      <c r="HW2528" s="118" t="str">
        <f t="shared" si="1630"/>
        <v/>
      </c>
      <c r="HX2528" s="118" t="str">
        <f t="shared" si="1631"/>
        <v/>
      </c>
      <c r="HY2528" s="118">
        <f t="shared" si="1632"/>
        <v>1.5696437194540351E-3</v>
      </c>
      <c r="HZ2528" s="118" t="str">
        <f t="shared" si="1633"/>
        <v/>
      </c>
      <c r="IA2528" s="118" t="str">
        <f t="shared" si="1634"/>
        <v/>
      </c>
      <c r="IB2528" s="118"/>
      <c r="IC2528" s="118"/>
      <c r="ID2528" s="118"/>
      <c r="IE2528" s="118">
        <v>1808</v>
      </c>
      <c r="IF2528" s="118">
        <f t="shared" si="1661"/>
        <v>196.87592949416634</v>
      </c>
      <c r="IG2528" s="118">
        <f t="shared" si="1635"/>
        <v>3.5310749451022562E-5</v>
      </c>
      <c r="IH2528" s="118">
        <f t="shared" si="1636"/>
        <v>0.9993853647195069</v>
      </c>
      <c r="II2528" s="118">
        <f t="shared" si="1637"/>
        <v>3.5310749451022562E-5</v>
      </c>
      <c r="IJ2528" s="118" t="str">
        <f t="shared" si="1638"/>
        <v/>
      </c>
      <c r="IK2528" s="118" t="str">
        <f t="shared" si="1639"/>
        <v/>
      </c>
      <c r="IL2528" s="118">
        <f t="shared" si="1640"/>
        <v>2.6588866974042358E-53</v>
      </c>
      <c r="IM2528" s="118" t="str">
        <f t="shared" si="1641"/>
        <v/>
      </c>
      <c r="IN2528" s="118" t="str">
        <f t="shared" si="1642"/>
        <v/>
      </c>
      <c r="IO2528" s="118"/>
      <c r="IP2528" s="118"/>
      <c r="IQ2528" s="118"/>
      <c r="IR2528" s="118">
        <v>1808</v>
      </c>
      <c r="IS2528" s="118">
        <f t="shared" si="1643"/>
        <v>5102.4263221331357</v>
      </c>
      <c r="IT2528" s="118">
        <f t="shared" si="1644"/>
        <v>1.3624570313049414E-6</v>
      </c>
      <c r="IU2528" s="118">
        <f t="shared" si="1645"/>
        <v>0.9993853647195069</v>
      </c>
      <c r="IV2528" s="118">
        <f t="shared" si="1646"/>
        <v>1.3624570313049414E-6</v>
      </c>
      <c r="IW2528" s="118" t="str">
        <f t="shared" si="1647"/>
        <v/>
      </c>
      <c r="IX2528" s="118" t="str">
        <f t="shared" si="1648"/>
        <v/>
      </c>
      <c r="IY2528" s="118">
        <f t="shared" si="1649"/>
        <v>2.601600449963194E-7</v>
      </c>
      <c r="IZ2528" s="118" t="str">
        <f t="shared" si="1650"/>
        <v/>
      </c>
      <c r="JA2528" s="118" t="str">
        <f t="shared" si="1651"/>
        <v/>
      </c>
      <c r="JB2528" s="118"/>
      <c r="JC2528" s="118">
        <v>1808</v>
      </c>
      <c r="JD2528" s="118">
        <f t="shared" si="1652"/>
        <v>3932.6180612894123</v>
      </c>
      <c r="JE2528" s="118">
        <f t="shared" si="1653"/>
        <v>1.7677375506500011E-6</v>
      </c>
      <c r="JF2528" s="118">
        <f t="shared" si="1654"/>
        <v>0.9993853647195069</v>
      </c>
      <c r="JG2528" s="118">
        <f t="shared" si="1655"/>
        <v>1.7677375506500011E-6</v>
      </c>
      <c r="JH2528" s="118" t="str">
        <f t="shared" si="1656"/>
        <v/>
      </c>
      <c r="JI2528" s="118" t="str">
        <f t="shared" si="1657"/>
        <v/>
      </c>
      <c r="JJ2528" s="118">
        <f t="shared" si="1658"/>
        <v>2.601600449963194E-7</v>
      </c>
      <c r="JK2528" s="118" t="str">
        <f t="shared" si="1659"/>
        <v/>
      </c>
      <c r="JL2528" s="118" t="str">
        <f t="shared" si="1660"/>
        <v/>
      </c>
      <c r="JM2528" s="118"/>
      <c r="JN2528" s="118"/>
      <c r="JO2528" s="118"/>
      <c r="JP2528" s="118">
        <f t="shared" si="1614"/>
        <v>11.603199999999767</v>
      </c>
      <c r="JQ2528" s="138">
        <f t="shared" si="1615"/>
        <v>0.11438635354385922</v>
      </c>
      <c r="JR2528" s="118">
        <f t="shared" si="1616"/>
        <v>2.3574632123406214E-4</v>
      </c>
      <c r="JS2528" s="118" t="str">
        <f t="shared" si="1612"/>
        <v/>
      </c>
      <c r="JT2528" s="119" t="str">
        <f t="shared" si="1613"/>
        <v/>
      </c>
    </row>
    <row r="2529" spans="209:280" ht="20.100000000000001" customHeight="1" x14ac:dyDescent="0.25">
      <c r="HA2529" s="1">
        <v>1809</v>
      </c>
      <c r="HB2529" s="1">
        <f t="shared" si="1617"/>
        <v>51390.248355702664</v>
      </c>
      <c r="HC2529" s="1">
        <f t="shared" si="1618"/>
        <v>1.3370201969978927E-7</v>
      </c>
      <c r="HD2529" s="1">
        <f t="shared" si="1619"/>
        <v>0.9993939130791738</v>
      </c>
      <c r="HE2529" s="1">
        <f t="shared" si="1620"/>
        <v>1.3370201969978927E-7</v>
      </c>
      <c r="HF2529" s="1" t="str">
        <f t="shared" si="1621"/>
        <v/>
      </c>
      <c r="HG2529" s="1" t="str">
        <f t="shared" si="1622"/>
        <v/>
      </c>
      <c r="HK2529" s="1">
        <f t="shared" si="1623"/>
        <v>3.714158298040324E-26</v>
      </c>
      <c r="HL2529" s="1" t="str">
        <f t="shared" si="1624"/>
        <v/>
      </c>
      <c r="HM2529" s="1" t="str">
        <f t="shared" si="1625"/>
        <v/>
      </c>
      <c r="HR2529" s="1">
        <v>1809</v>
      </c>
      <c r="HS2529" s="1">
        <f t="shared" si="1626"/>
        <v>115.88834326408963</v>
      </c>
      <c r="HT2529" s="1">
        <f t="shared" si="1627"/>
        <v>5.9289655926596825E-5</v>
      </c>
      <c r="HU2529" s="1">
        <f t="shared" si="1628"/>
        <v>0.9993939130791738</v>
      </c>
      <c r="HV2529" s="118">
        <f t="shared" si="1629"/>
        <v>5.9289655926596825E-5</v>
      </c>
      <c r="HW2529" s="118" t="str">
        <f t="shared" si="1630"/>
        <v/>
      </c>
      <c r="HX2529" s="118" t="str">
        <f t="shared" si="1631"/>
        <v/>
      </c>
      <c r="HY2529" s="118">
        <f t="shared" si="1632"/>
        <v>1.5821103344344327E-3</v>
      </c>
      <c r="HZ2529" s="118" t="str">
        <f t="shared" si="1633"/>
        <v/>
      </c>
      <c r="IA2529" s="118" t="str">
        <f t="shared" si="1634"/>
        <v/>
      </c>
      <c r="IB2529" s="118"/>
      <c r="IC2529" s="118"/>
      <c r="ID2529" s="118"/>
      <c r="IE2529" s="118">
        <v>1809</v>
      </c>
      <c r="IF2529" s="118">
        <f t="shared" si="1661"/>
        <v>197.11958782274823</v>
      </c>
      <c r="IG2529" s="118">
        <f t="shared" si="1635"/>
        <v>3.4856911349721722E-5</v>
      </c>
      <c r="IH2529" s="118">
        <f t="shared" si="1636"/>
        <v>0.9993939130791738</v>
      </c>
      <c r="II2529" s="118">
        <f t="shared" si="1637"/>
        <v>3.4856911349721722E-5</v>
      </c>
      <c r="IJ2529" s="118" t="str">
        <f t="shared" si="1638"/>
        <v/>
      </c>
      <c r="IK2529" s="118" t="str">
        <f t="shared" si="1639"/>
        <v/>
      </c>
      <c r="IL2529" s="118">
        <f t="shared" si="1640"/>
        <v>2.8259193481172797E-53</v>
      </c>
      <c r="IM2529" s="118" t="str">
        <f t="shared" si="1641"/>
        <v/>
      </c>
      <c r="IN2529" s="118" t="str">
        <f t="shared" si="1642"/>
        <v/>
      </c>
      <c r="IO2529" s="118"/>
      <c r="IP2529" s="118"/>
      <c r="IQ2529" s="118"/>
      <c r="IR2529" s="118">
        <v>1809</v>
      </c>
      <c r="IS2529" s="118">
        <f t="shared" si="1643"/>
        <v>5108.7412061951827</v>
      </c>
      <c r="IT2529" s="118">
        <f t="shared" si="1644"/>
        <v>1.3449457940243724E-6</v>
      </c>
      <c r="IU2529" s="118">
        <f t="shared" si="1645"/>
        <v>0.9993939130791738</v>
      </c>
      <c r="IV2529" s="118">
        <f t="shared" si="1646"/>
        <v>1.3449457940243724E-6</v>
      </c>
      <c r="IW2529" s="118" t="str">
        <f t="shared" si="1647"/>
        <v/>
      </c>
      <c r="IX2529" s="118" t="str">
        <f t="shared" si="1648"/>
        <v/>
      </c>
      <c r="IY2529" s="118">
        <f t="shared" si="1649"/>
        <v>2.6404653165087468E-7</v>
      </c>
      <c r="IZ2529" s="118" t="str">
        <f t="shared" si="1650"/>
        <v/>
      </c>
      <c r="JA2529" s="118" t="str">
        <f t="shared" si="1651"/>
        <v/>
      </c>
      <c r="JB2529" s="118"/>
      <c r="JC2529" s="118">
        <v>1809</v>
      </c>
      <c r="JD2529" s="118">
        <f t="shared" si="1652"/>
        <v>3937.4851628504139</v>
      </c>
      <c r="JE2529" s="118">
        <f t="shared" si="1653"/>
        <v>1.7450173686641155E-6</v>
      </c>
      <c r="JF2529" s="118">
        <f t="shared" si="1654"/>
        <v>0.9993939130791738</v>
      </c>
      <c r="JG2529" s="118">
        <f t="shared" si="1655"/>
        <v>1.7450173686641155E-6</v>
      </c>
      <c r="JH2529" s="118" t="str">
        <f t="shared" si="1656"/>
        <v/>
      </c>
      <c r="JI2529" s="118" t="str">
        <f t="shared" si="1657"/>
        <v/>
      </c>
      <c r="JJ2529" s="118">
        <f t="shared" si="1658"/>
        <v>2.6404653165087468E-7</v>
      </c>
      <c r="JK2529" s="118" t="str">
        <f t="shared" si="1659"/>
        <v/>
      </c>
      <c r="JL2529" s="118" t="str">
        <f t="shared" si="1660"/>
        <v/>
      </c>
      <c r="JM2529" s="118"/>
      <c r="JN2529" s="118"/>
      <c r="JO2529" s="118"/>
      <c r="JP2529" s="118">
        <f t="shared" si="1614"/>
        <v>11.609599999999766</v>
      </c>
      <c r="JQ2529" s="138">
        <f t="shared" si="1615"/>
        <v>0.11415060722262516</v>
      </c>
      <c r="JR2529" s="118">
        <f t="shared" si="1616"/>
        <v>2.3531722249912901E-4</v>
      </c>
      <c r="JS2529" s="118" t="str">
        <f t="shared" si="1612"/>
        <v/>
      </c>
      <c r="JT2529" s="119" t="str">
        <f t="shared" si="1613"/>
        <v/>
      </c>
    </row>
    <row r="2530" spans="209:280" ht="20.100000000000001" customHeight="1" x14ac:dyDescent="0.25">
      <c r="HA2530" s="1">
        <v>1810</v>
      </c>
      <c r="HB2530" s="1">
        <f t="shared" si="1617"/>
        <v>51453.771530431586</v>
      </c>
      <c r="HC2530" s="1">
        <f t="shared" si="1618"/>
        <v>1.3198147742470828E-7</v>
      </c>
      <c r="HD2530" s="1">
        <f t="shared" si="1619"/>
        <v>0.99940235150206558</v>
      </c>
      <c r="HE2530" s="1">
        <f t="shared" si="1620"/>
        <v>1.3198147742470828E-7</v>
      </c>
      <c r="HF2530" s="1" t="str">
        <f t="shared" si="1621"/>
        <v/>
      </c>
      <c r="HG2530" s="1" t="str">
        <f t="shared" si="1622"/>
        <v/>
      </c>
      <c r="HK2530" s="1">
        <f t="shared" si="1623"/>
        <v>3.862524233992685E-26</v>
      </c>
      <c r="HL2530" s="1" t="str">
        <f t="shared" si="1624"/>
        <v/>
      </c>
      <c r="HM2530" s="1" t="str">
        <f t="shared" si="1625"/>
        <v/>
      </c>
      <c r="HR2530" s="1">
        <v>1810</v>
      </c>
      <c r="HS2530" s="1">
        <f t="shared" si="1626"/>
        <v>116.03159214327886</v>
      </c>
      <c r="HT2530" s="1">
        <f t="shared" si="1627"/>
        <v>5.8526687949555302E-5</v>
      </c>
      <c r="HU2530" s="1">
        <f t="shared" si="1628"/>
        <v>0.99940235150206558</v>
      </c>
      <c r="HV2530" s="118">
        <f t="shared" si="1629"/>
        <v>5.8526687949555302E-5</v>
      </c>
      <c r="HW2530" s="118" t="str">
        <f t="shared" si="1630"/>
        <v/>
      </c>
      <c r="HX2530" s="118" t="str">
        <f t="shared" si="1631"/>
        <v/>
      </c>
      <c r="HY2530" s="118">
        <f t="shared" si="1632"/>
        <v>1.5946504486670902E-3</v>
      </c>
      <c r="HZ2530" s="118" t="str">
        <f t="shared" si="1633"/>
        <v/>
      </c>
      <c r="IA2530" s="118" t="str">
        <f t="shared" si="1634"/>
        <v/>
      </c>
      <c r="IB2530" s="118"/>
      <c r="IC2530" s="118"/>
      <c r="ID2530" s="118"/>
      <c r="IE2530" s="118">
        <v>1810</v>
      </c>
      <c r="IF2530" s="118">
        <f t="shared" si="1661"/>
        <v>197.36324615133012</v>
      </c>
      <c r="IG2530" s="118">
        <f t="shared" si="1635"/>
        <v>3.4408355750557139E-5</v>
      </c>
      <c r="IH2530" s="118">
        <f t="shared" si="1636"/>
        <v>0.99940235150206558</v>
      </c>
      <c r="II2530" s="118">
        <f t="shared" si="1637"/>
        <v>3.4408355750557139E-5</v>
      </c>
      <c r="IJ2530" s="118" t="str">
        <f t="shared" si="1638"/>
        <v/>
      </c>
      <c r="IK2530" s="118" t="str">
        <f t="shared" si="1639"/>
        <v/>
      </c>
      <c r="IL2530" s="118">
        <f t="shared" si="1640"/>
        <v>3.0033970224301184E-53</v>
      </c>
      <c r="IM2530" s="118" t="str">
        <f t="shared" si="1641"/>
        <v/>
      </c>
      <c r="IN2530" s="118" t="str">
        <f t="shared" si="1642"/>
        <v/>
      </c>
      <c r="IO2530" s="118"/>
      <c r="IP2530" s="118"/>
      <c r="IQ2530" s="118"/>
      <c r="IR2530" s="118">
        <v>1810</v>
      </c>
      <c r="IS2530" s="118">
        <f t="shared" si="1643"/>
        <v>5115.0560902572279</v>
      </c>
      <c r="IT2530" s="118">
        <f t="shared" si="1644"/>
        <v>1.3276383808565895E-6</v>
      </c>
      <c r="IU2530" s="118">
        <f t="shared" si="1645"/>
        <v>0.99940235150206558</v>
      </c>
      <c r="IV2530" s="118">
        <f t="shared" si="1646"/>
        <v>1.3276383808565895E-6</v>
      </c>
      <c r="IW2530" s="118" t="str">
        <f t="shared" si="1647"/>
        <v/>
      </c>
      <c r="IX2530" s="118" t="str">
        <f t="shared" si="1648"/>
        <v/>
      </c>
      <c r="IY2530" s="118">
        <f t="shared" si="1649"/>
        <v>2.6798679004546074E-7</v>
      </c>
      <c r="IZ2530" s="118" t="str">
        <f t="shared" si="1650"/>
        <v/>
      </c>
      <c r="JA2530" s="118" t="str">
        <f t="shared" si="1651"/>
        <v/>
      </c>
      <c r="JB2530" s="118"/>
      <c r="JC2530" s="118">
        <v>1810</v>
      </c>
      <c r="JD2530" s="118">
        <f t="shared" si="1652"/>
        <v>3942.3522644114155</v>
      </c>
      <c r="JE2530" s="118">
        <f t="shared" si="1653"/>
        <v>1.7225616409176027E-6</v>
      </c>
      <c r="JF2530" s="118">
        <f t="shared" si="1654"/>
        <v>0.99940235150206558</v>
      </c>
      <c r="JG2530" s="118">
        <f t="shared" si="1655"/>
        <v>1.7225616409176027E-6</v>
      </c>
      <c r="JH2530" s="118" t="str">
        <f t="shared" si="1656"/>
        <v/>
      </c>
      <c r="JI2530" s="118" t="str">
        <f t="shared" si="1657"/>
        <v/>
      </c>
      <c r="JJ2530" s="118">
        <f t="shared" si="1658"/>
        <v>2.6798679004546074E-7</v>
      </c>
      <c r="JK2530" s="118" t="str">
        <f t="shared" si="1659"/>
        <v/>
      </c>
      <c r="JL2530" s="118" t="str">
        <f t="shared" si="1660"/>
        <v/>
      </c>
      <c r="JM2530" s="118"/>
      <c r="JN2530" s="118"/>
      <c r="JO2530" s="118"/>
      <c r="JP2530" s="118">
        <f t="shared" si="1614"/>
        <v>11.615999999999765</v>
      </c>
      <c r="JQ2530" s="138">
        <f t="shared" si="1615"/>
        <v>0.11391529000012603</v>
      </c>
      <c r="JR2530" s="118">
        <f t="shared" si="1616"/>
        <v>2.3488872644097936E-4</v>
      </c>
      <c r="JS2530" s="118" t="str">
        <f t="shared" si="1612"/>
        <v/>
      </c>
      <c r="JT2530" s="119" t="str">
        <f t="shared" si="1613"/>
        <v/>
      </c>
    </row>
    <row r="2531" spans="209:280" ht="20.100000000000001" customHeight="1" x14ac:dyDescent="0.25">
      <c r="HA2531" s="1">
        <v>1811</v>
      </c>
      <c r="HB2531" s="1">
        <f t="shared" si="1617"/>
        <v>51517.294705160522</v>
      </c>
      <c r="HC2531" s="1">
        <f t="shared" si="1618"/>
        <v>1.3028099140748923E-7</v>
      </c>
      <c r="HD2531" s="1">
        <f t="shared" si="1619"/>
        <v>0.99941068126875454</v>
      </c>
      <c r="HE2531" s="1">
        <f t="shared" si="1620"/>
        <v>1.3028099140748923E-7</v>
      </c>
      <c r="HF2531" s="1" t="str">
        <f t="shared" si="1621"/>
        <v/>
      </c>
      <c r="HG2531" s="1" t="str">
        <f t="shared" si="1622"/>
        <v/>
      </c>
      <c r="HK2531" s="1">
        <f t="shared" si="1623"/>
        <v>4.0167525338021034E-26</v>
      </c>
      <c r="HL2531" s="1" t="str">
        <f t="shared" si="1624"/>
        <v/>
      </c>
      <c r="HM2531" s="1" t="str">
        <f t="shared" si="1625"/>
        <v/>
      </c>
      <c r="HR2531" s="1">
        <v>1811</v>
      </c>
      <c r="HS2531" s="1">
        <f t="shared" si="1626"/>
        <v>116.17484102246809</v>
      </c>
      <c r="HT2531" s="1">
        <f t="shared" si="1627"/>
        <v>5.7772613844352791E-5</v>
      </c>
      <c r="HU2531" s="1">
        <f t="shared" si="1628"/>
        <v>0.99941068126875454</v>
      </c>
      <c r="HV2531" s="118">
        <f t="shared" si="1629"/>
        <v>5.7772613844352791E-5</v>
      </c>
      <c r="HW2531" s="118" t="str">
        <f t="shared" si="1630"/>
        <v/>
      </c>
      <c r="HX2531" s="118" t="str">
        <f t="shared" si="1631"/>
        <v/>
      </c>
      <c r="HY2531" s="118">
        <f t="shared" si="1632"/>
        <v>1.60726424185062E-3</v>
      </c>
      <c r="HZ2531" s="118" t="str">
        <f t="shared" si="1633"/>
        <v/>
      </c>
      <c r="IA2531" s="118" t="str">
        <f t="shared" si="1634"/>
        <v/>
      </c>
      <c r="IB2531" s="118"/>
      <c r="IC2531" s="118"/>
      <c r="ID2531" s="118"/>
      <c r="IE2531" s="118">
        <v>1811</v>
      </c>
      <c r="IF2531" s="118">
        <f t="shared" si="1661"/>
        <v>197.606904479912</v>
      </c>
      <c r="IG2531" s="118">
        <f t="shared" si="1635"/>
        <v>3.3965028937045113E-5</v>
      </c>
      <c r="IH2531" s="118">
        <f t="shared" si="1636"/>
        <v>0.99941068126875454</v>
      </c>
      <c r="II2531" s="118">
        <f t="shared" si="1637"/>
        <v>3.3965028937045113E-5</v>
      </c>
      <c r="IJ2531" s="118" t="str">
        <f t="shared" si="1638"/>
        <v/>
      </c>
      <c r="IK2531" s="118" t="str">
        <f t="shared" si="1639"/>
        <v/>
      </c>
      <c r="IL2531" s="118">
        <f t="shared" si="1640"/>
        <v>3.1919698469836405E-53</v>
      </c>
      <c r="IM2531" s="118" t="str">
        <f t="shared" si="1641"/>
        <v/>
      </c>
      <c r="IN2531" s="118" t="str">
        <f t="shared" si="1642"/>
        <v/>
      </c>
      <c r="IO2531" s="118"/>
      <c r="IP2531" s="118"/>
      <c r="IQ2531" s="118"/>
      <c r="IR2531" s="118">
        <v>1811</v>
      </c>
      <c r="IS2531" s="118">
        <f t="shared" si="1643"/>
        <v>5121.3709743192749</v>
      </c>
      <c r="IT2531" s="118">
        <f t="shared" si="1644"/>
        <v>1.3105327191635862E-6</v>
      </c>
      <c r="IU2531" s="118">
        <f t="shared" si="1645"/>
        <v>0.99941068126875454</v>
      </c>
      <c r="IV2531" s="118">
        <f t="shared" si="1646"/>
        <v>1.3105327191635862E-6</v>
      </c>
      <c r="IW2531" s="118" t="str">
        <f t="shared" si="1647"/>
        <v/>
      </c>
      <c r="IX2531" s="118" t="str">
        <f t="shared" si="1648"/>
        <v/>
      </c>
      <c r="IY2531" s="118">
        <f t="shared" si="1649"/>
        <v>2.7198149556572912E-7</v>
      </c>
      <c r="IZ2531" s="118" t="str">
        <f t="shared" si="1650"/>
        <v/>
      </c>
      <c r="JA2531" s="118" t="str">
        <f t="shared" si="1651"/>
        <v/>
      </c>
      <c r="JB2531" s="118"/>
      <c r="JC2531" s="118">
        <v>1811</v>
      </c>
      <c r="JD2531" s="118">
        <f t="shared" si="1652"/>
        <v>3947.2193659724171</v>
      </c>
      <c r="JE2531" s="118">
        <f t="shared" si="1653"/>
        <v>1.7003676782394021E-6</v>
      </c>
      <c r="JF2531" s="118">
        <f t="shared" si="1654"/>
        <v>0.99941068126875454</v>
      </c>
      <c r="JG2531" s="118">
        <f t="shared" si="1655"/>
        <v>1.7003676782394021E-6</v>
      </c>
      <c r="JH2531" s="118" t="str">
        <f t="shared" si="1656"/>
        <v/>
      </c>
      <c r="JI2531" s="118" t="str">
        <f t="shared" si="1657"/>
        <v/>
      </c>
      <c r="JJ2531" s="118">
        <f t="shared" si="1658"/>
        <v>2.7198149556572912E-7</v>
      </c>
      <c r="JK2531" s="118" t="str">
        <f t="shared" si="1659"/>
        <v/>
      </c>
      <c r="JL2531" s="118" t="str">
        <f t="shared" si="1660"/>
        <v/>
      </c>
      <c r="JM2531" s="118"/>
      <c r="JN2531" s="118"/>
      <c r="JO2531" s="118"/>
      <c r="JP2531" s="118">
        <f t="shared" si="1614"/>
        <v>11.622399999999764</v>
      </c>
      <c r="JQ2531" s="138">
        <f t="shared" si="1615"/>
        <v>0.11368040127368505</v>
      </c>
      <c r="JR2531" s="118">
        <f t="shared" si="1616"/>
        <v>2.3446083280867502E-4</v>
      </c>
      <c r="JS2531" s="118" t="str">
        <f t="shared" si="1612"/>
        <v/>
      </c>
      <c r="JT2531" s="119" t="str">
        <f t="shared" si="1613"/>
        <v/>
      </c>
    </row>
    <row r="2532" spans="209:280" ht="20.100000000000001" customHeight="1" x14ac:dyDescent="0.25">
      <c r="HA2532" s="1">
        <v>1812</v>
      </c>
      <c r="HB2532" s="1">
        <f t="shared" si="1617"/>
        <v>51580.817879889444</v>
      </c>
      <c r="HC2532" s="1">
        <f t="shared" si="1618"/>
        <v>1.2860035730230328E-7</v>
      </c>
      <c r="HD2532" s="1">
        <f t="shared" si="1619"/>
        <v>0.99941890364677866</v>
      </c>
      <c r="HE2532" s="1">
        <f t="shared" si="1620"/>
        <v>1.2860035730230328E-7</v>
      </c>
      <c r="HF2532" s="1" t="str">
        <f t="shared" si="1621"/>
        <v/>
      </c>
      <c r="HG2532" s="1" t="str">
        <f t="shared" si="1622"/>
        <v/>
      </c>
      <c r="HK2532" s="1">
        <f t="shared" si="1623"/>
        <v>4.1770722443799395E-26</v>
      </c>
      <c r="HL2532" s="1" t="str">
        <f t="shared" si="1624"/>
        <v/>
      </c>
      <c r="HM2532" s="1" t="str">
        <f t="shared" si="1625"/>
        <v/>
      </c>
      <c r="HR2532" s="1">
        <v>1812</v>
      </c>
      <c r="HS2532" s="1">
        <f t="shared" si="1626"/>
        <v>116.31808990165732</v>
      </c>
      <c r="HT2532" s="1">
        <f t="shared" si="1627"/>
        <v>5.7027342994602563E-5</v>
      </c>
      <c r="HU2532" s="1">
        <f t="shared" si="1628"/>
        <v>0.99941890364677866</v>
      </c>
      <c r="HV2532" s="118">
        <f t="shared" si="1629"/>
        <v>5.7027342994602563E-5</v>
      </c>
      <c r="HW2532" s="118" t="str">
        <f t="shared" si="1630"/>
        <v/>
      </c>
      <c r="HX2532" s="118" t="str">
        <f t="shared" si="1631"/>
        <v/>
      </c>
      <c r="HY2532" s="118">
        <f t="shared" si="1632"/>
        <v>1.6199518915559626E-3</v>
      </c>
      <c r="HZ2532" s="118" t="str">
        <f t="shared" si="1633"/>
        <v/>
      </c>
      <c r="IA2532" s="118" t="str">
        <f t="shared" si="1634"/>
        <v/>
      </c>
      <c r="IB2532" s="118"/>
      <c r="IC2532" s="118"/>
      <c r="ID2532" s="118"/>
      <c r="IE2532" s="118">
        <v>1812</v>
      </c>
      <c r="IF2532" s="118">
        <f t="shared" si="1661"/>
        <v>197.85056280849389</v>
      </c>
      <c r="IG2532" s="118">
        <f t="shared" si="1635"/>
        <v>3.352687763501294E-5</v>
      </c>
      <c r="IH2532" s="118">
        <f t="shared" si="1636"/>
        <v>0.99941890364677866</v>
      </c>
      <c r="II2532" s="118">
        <f t="shared" si="1637"/>
        <v>3.352687763501294E-5</v>
      </c>
      <c r="IJ2532" s="118" t="str">
        <f t="shared" si="1638"/>
        <v/>
      </c>
      <c r="IK2532" s="118" t="str">
        <f t="shared" si="1639"/>
        <v/>
      </c>
      <c r="IL2532" s="118">
        <f t="shared" si="1640"/>
        <v>3.3923282238486946E-53</v>
      </c>
      <c r="IM2532" s="118" t="str">
        <f t="shared" si="1641"/>
        <v/>
      </c>
      <c r="IN2532" s="118" t="str">
        <f t="shared" si="1642"/>
        <v/>
      </c>
      <c r="IO2532" s="118"/>
      <c r="IP2532" s="118"/>
      <c r="IQ2532" s="118"/>
      <c r="IR2532" s="118">
        <v>1812</v>
      </c>
      <c r="IS2532" s="118">
        <f t="shared" si="1643"/>
        <v>5127.68585838132</v>
      </c>
      <c r="IT2532" s="118">
        <f t="shared" si="1644"/>
        <v>1.2936267533738464E-6</v>
      </c>
      <c r="IU2532" s="118">
        <f t="shared" si="1645"/>
        <v>0.99941890364677866</v>
      </c>
      <c r="IV2532" s="118">
        <f t="shared" si="1646"/>
        <v>1.2936267533738464E-6</v>
      </c>
      <c r="IW2532" s="118" t="str">
        <f t="shared" si="1647"/>
        <v/>
      </c>
      <c r="IX2532" s="118" t="str">
        <f t="shared" si="1648"/>
        <v/>
      </c>
      <c r="IY2532" s="118">
        <f t="shared" si="1649"/>
        <v>2.7603133103742729E-7</v>
      </c>
      <c r="IZ2532" s="118" t="str">
        <f t="shared" si="1650"/>
        <v/>
      </c>
      <c r="JA2532" s="118" t="str">
        <f t="shared" si="1651"/>
        <v/>
      </c>
      <c r="JB2532" s="118"/>
      <c r="JC2532" s="118">
        <v>1812</v>
      </c>
      <c r="JD2532" s="118">
        <f t="shared" si="1652"/>
        <v>3952.0864675334187</v>
      </c>
      <c r="JE2532" s="118">
        <f t="shared" si="1653"/>
        <v>1.6784328136015755E-6</v>
      </c>
      <c r="JF2532" s="118">
        <f t="shared" si="1654"/>
        <v>0.99941890364677866</v>
      </c>
      <c r="JG2532" s="118">
        <f t="shared" si="1655"/>
        <v>1.6784328136015755E-6</v>
      </c>
      <c r="JH2532" s="118" t="str">
        <f t="shared" si="1656"/>
        <v/>
      </c>
      <c r="JI2532" s="118" t="str">
        <f t="shared" si="1657"/>
        <v/>
      </c>
      <c r="JJ2532" s="118">
        <f t="shared" si="1658"/>
        <v>2.7603133103742729E-7</v>
      </c>
      <c r="JK2532" s="118" t="str">
        <f t="shared" si="1659"/>
        <v/>
      </c>
      <c r="JL2532" s="118" t="str">
        <f t="shared" si="1660"/>
        <v/>
      </c>
      <c r="JM2532" s="118"/>
      <c r="JN2532" s="118"/>
      <c r="JO2532" s="118"/>
      <c r="JP2532" s="118">
        <f t="shared" si="1614"/>
        <v>11.628799999999764</v>
      </c>
      <c r="JQ2532" s="138">
        <f t="shared" si="1615"/>
        <v>0.11344594044087637</v>
      </c>
      <c r="JR2532" s="118">
        <f t="shared" si="1616"/>
        <v>2.3403354134866883E-4</v>
      </c>
      <c r="JS2532" s="118" t="str">
        <f t="shared" si="1612"/>
        <v/>
      </c>
      <c r="JT2532" s="119" t="str">
        <f t="shared" si="1613"/>
        <v/>
      </c>
    </row>
    <row r="2533" spans="209:280" ht="20.100000000000001" customHeight="1" x14ac:dyDescent="0.25">
      <c r="HA2533" s="1">
        <v>1813</v>
      </c>
      <c r="HB2533" s="1">
        <f t="shared" si="1617"/>
        <v>51644.34105461838</v>
      </c>
      <c r="HC2533" s="1">
        <f t="shared" si="1618"/>
        <v>1.2693937245104374E-7</v>
      </c>
      <c r="HD2533" s="1">
        <f t="shared" si="1619"/>
        <v>0.99942701989074856</v>
      </c>
      <c r="HE2533" s="1">
        <f t="shared" si="1620"/>
        <v>1.2693937245104374E-7</v>
      </c>
      <c r="HF2533" s="1" t="str">
        <f t="shared" si="1621"/>
        <v/>
      </c>
      <c r="HG2533" s="1" t="str">
        <f t="shared" si="1622"/>
        <v/>
      </c>
      <c r="HK2533" s="1">
        <f t="shared" si="1623"/>
        <v>4.3437212582193127E-26</v>
      </c>
      <c r="HL2533" s="1" t="str">
        <f t="shared" si="1624"/>
        <v/>
      </c>
      <c r="HM2533" s="1" t="str">
        <f t="shared" si="1625"/>
        <v/>
      </c>
      <c r="HR2533" s="1">
        <v>1813</v>
      </c>
      <c r="HS2533" s="1">
        <f t="shared" si="1626"/>
        <v>116.4613387808466</v>
      </c>
      <c r="HT2533" s="1">
        <f t="shared" si="1627"/>
        <v>5.6290785532332274E-5</v>
      </c>
      <c r="HU2533" s="1">
        <f t="shared" si="1628"/>
        <v>0.99942701989074856</v>
      </c>
      <c r="HV2533" s="118">
        <f t="shared" si="1629"/>
        <v>5.6290785532332274E-5</v>
      </c>
      <c r="HW2533" s="118" t="str">
        <f t="shared" si="1630"/>
        <v/>
      </c>
      <c r="HX2533" s="118" t="str">
        <f t="shared" si="1631"/>
        <v/>
      </c>
      <c r="HY2533" s="118">
        <f t="shared" si="1632"/>
        <v>1.6327135731981596E-3</v>
      </c>
      <c r="HZ2533" s="118" t="str">
        <f t="shared" si="1633"/>
        <v/>
      </c>
      <c r="IA2533" s="118" t="str">
        <f t="shared" si="1634"/>
        <v/>
      </c>
      <c r="IB2533" s="118"/>
      <c r="IC2533" s="118"/>
      <c r="ID2533" s="118"/>
      <c r="IE2533" s="118">
        <v>1813</v>
      </c>
      <c r="IF2533" s="118">
        <f t="shared" si="1661"/>
        <v>198.09422113707578</v>
      </c>
      <c r="IG2533" s="118">
        <f t="shared" si="1635"/>
        <v>3.3093849010287776E-5</v>
      </c>
      <c r="IH2533" s="118">
        <f t="shared" si="1636"/>
        <v>0.99942701989074856</v>
      </c>
      <c r="II2533" s="118">
        <f t="shared" si="1637"/>
        <v>3.3093849010287776E-5</v>
      </c>
      <c r="IJ2533" s="118" t="str">
        <f t="shared" si="1638"/>
        <v/>
      </c>
      <c r="IK2533" s="118" t="str">
        <f t="shared" si="1639"/>
        <v/>
      </c>
      <c r="IL2533" s="118">
        <f t="shared" si="1640"/>
        <v>3.6052053137080493E-53</v>
      </c>
      <c r="IM2533" s="118" t="str">
        <f t="shared" si="1641"/>
        <v/>
      </c>
      <c r="IN2533" s="118" t="str">
        <f t="shared" si="1642"/>
        <v/>
      </c>
      <c r="IO2533" s="118"/>
      <c r="IP2533" s="118"/>
      <c r="IQ2533" s="118"/>
      <c r="IR2533" s="118">
        <v>1813</v>
      </c>
      <c r="IS2533" s="118">
        <f t="shared" si="1643"/>
        <v>5134.0007424433652</v>
      </c>
      <c r="IT2533" s="118">
        <f t="shared" si="1644"/>
        <v>1.2769184448931274E-6</v>
      </c>
      <c r="IU2533" s="118">
        <f t="shared" si="1645"/>
        <v>0.99942701989074856</v>
      </c>
      <c r="IV2533" s="118">
        <f t="shared" si="1646"/>
        <v>1.2769184448931274E-6</v>
      </c>
      <c r="IW2533" s="118" t="str">
        <f t="shared" si="1647"/>
        <v/>
      </c>
      <c r="IX2533" s="118" t="str">
        <f t="shared" si="1648"/>
        <v/>
      </c>
      <c r="IY2533" s="118">
        <f t="shared" si="1649"/>
        <v>2.801369867932861E-7</v>
      </c>
      <c r="IZ2533" s="118" t="str">
        <f t="shared" si="1650"/>
        <v/>
      </c>
      <c r="JA2533" s="118" t="str">
        <f t="shared" si="1651"/>
        <v/>
      </c>
      <c r="JB2533" s="118"/>
      <c r="JC2533" s="118">
        <v>1813</v>
      </c>
      <c r="JD2533" s="118">
        <f t="shared" si="1652"/>
        <v>3956.9535690944203</v>
      </c>
      <c r="JE2533" s="118">
        <f t="shared" si="1653"/>
        <v>1.6567544020035803E-6</v>
      </c>
      <c r="JF2533" s="118">
        <f t="shared" si="1654"/>
        <v>0.99942701989074856</v>
      </c>
      <c r="JG2533" s="118">
        <f t="shared" si="1655"/>
        <v>1.6567544020035803E-6</v>
      </c>
      <c r="JH2533" s="118" t="str">
        <f t="shared" si="1656"/>
        <v/>
      </c>
      <c r="JI2533" s="118" t="str">
        <f t="shared" si="1657"/>
        <v/>
      </c>
      <c r="JJ2533" s="118">
        <f t="shared" si="1658"/>
        <v>2.801369867932861E-7</v>
      </c>
      <c r="JK2533" s="118" t="str">
        <f t="shared" si="1659"/>
        <v/>
      </c>
      <c r="JL2533" s="118" t="str">
        <f t="shared" si="1660"/>
        <v/>
      </c>
      <c r="JM2533" s="118"/>
      <c r="JN2533" s="118"/>
      <c r="JO2533" s="118"/>
      <c r="JP2533" s="118">
        <f t="shared" si="1614"/>
        <v>11.635199999999763</v>
      </c>
      <c r="JQ2533" s="138">
        <f t="shared" si="1615"/>
        <v>0.1132119068995277</v>
      </c>
      <c r="JR2533" s="118">
        <f t="shared" si="1616"/>
        <v>2.3360685180484619E-4</v>
      </c>
      <c r="JS2533" s="118" t="str">
        <f t="shared" si="1612"/>
        <v/>
      </c>
      <c r="JT2533" s="119" t="str">
        <f t="shared" si="1613"/>
        <v/>
      </c>
    </row>
    <row r="2534" spans="209:280" ht="20.100000000000001" customHeight="1" x14ac:dyDescent="0.25">
      <c r="HA2534" s="1">
        <v>1814</v>
      </c>
      <c r="HB2534" s="1">
        <f t="shared" si="1617"/>
        <v>51707.864229347302</v>
      </c>
      <c r="HC2534" s="1">
        <f t="shared" si="1618"/>
        <v>1.2529783587444463E-7</v>
      </c>
      <c r="HD2534" s="1">
        <f t="shared" si="1619"/>
        <v>0.99943503124245525</v>
      </c>
      <c r="HE2534" s="1">
        <f t="shared" si="1620"/>
        <v>1.2529783587444463E-7</v>
      </c>
      <c r="HF2534" s="1" t="str">
        <f t="shared" si="1621"/>
        <v/>
      </c>
      <c r="HG2534" s="1" t="str">
        <f t="shared" si="1622"/>
        <v/>
      </c>
      <c r="HK2534" s="1">
        <f t="shared" si="1623"/>
        <v>4.5169466509171229E-26</v>
      </c>
      <c r="HL2534" s="1" t="str">
        <f t="shared" si="1624"/>
        <v/>
      </c>
      <c r="HM2534" s="1" t="str">
        <f t="shared" si="1625"/>
        <v/>
      </c>
      <c r="HR2534" s="1">
        <v>1814</v>
      </c>
      <c r="HS2534" s="1">
        <f t="shared" si="1626"/>
        <v>116.60458766003583</v>
      </c>
      <c r="HT2534" s="1">
        <f t="shared" si="1627"/>
        <v>5.5562852334045276E-5</v>
      </c>
      <c r="HU2534" s="1">
        <f t="shared" si="1628"/>
        <v>0.99943503124245525</v>
      </c>
      <c r="HV2534" s="118">
        <f t="shared" si="1629"/>
        <v>5.5562852334045276E-5</v>
      </c>
      <c r="HW2534" s="118" t="str">
        <f t="shared" si="1630"/>
        <v/>
      </c>
      <c r="HX2534" s="118" t="str">
        <f t="shared" si="1631"/>
        <v/>
      </c>
      <c r="HY2534" s="118">
        <f t="shared" si="1632"/>
        <v>1.6455494600080384E-3</v>
      </c>
      <c r="HZ2534" s="118" t="str">
        <f t="shared" si="1633"/>
        <v/>
      </c>
      <c r="IA2534" s="118" t="str">
        <f t="shared" si="1634"/>
        <v/>
      </c>
      <c r="IB2534" s="118"/>
      <c r="IC2534" s="118"/>
      <c r="ID2534" s="118"/>
      <c r="IE2534" s="118">
        <v>1814</v>
      </c>
      <c r="IF2534" s="118">
        <f t="shared" si="1661"/>
        <v>198.33787946565766</v>
      </c>
      <c r="IG2534" s="118">
        <f t="shared" si="1635"/>
        <v>3.2665890666379984E-5</v>
      </c>
      <c r="IH2534" s="118">
        <f t="shared" si="1636"/>
        <v>0.99943503124245525</v>
      </c>
      <c r="II2534" s="118">
        <f t="shared" si="1637"/>
        <v>3.2665890666379984E-5</v>
      </c>
      <c r="IJ2534" s="118" t="str">
        <f t="shared" si="1638"/>
        <v/>
      </c>
      <c r="IK2534" s="118" t="str">
        <f t="shared" si="1639"/>
        <v/>
      </c>
      <c r="IL2534" s="118">
        <f t="shared" si="1640"/>
        <v>3.8313796713988235E-53</v>
      </c>
      <c r="IM2534" s="118" t="str">
        <f t="shared" si="1641"/>
        <v/>
      </c>
      <c r="IN2534" s="118" t="str">
        <f t="shared" si="1642"/>
        <v/>
      </c>
      <c r="IO2534" s="118"/>
      <c r="IP2534" s="118"/>
      <c r="IQ2534" s="118"/>
      <c r="IR2534" s="118">
        <v>1814</v>
      </c>
      <c r="IS2534" s="118">
        <f t="shared" si="1643"/>
        <v>5140.3156265054122</v>
      </c>
      <c r="IT2534" s="118">
        <f t="shared" si="1644"/>
        <v>1.2604057720150967E-6</v>
      </c>
      <c r="IU2534" s="118">
        <f t="shared" si="1645"/>
        <v>0.99943503124245525</v>
      </c>
      <c r="IV2534" s="118">
        <f t="shared" si="1646"/>
        <v>1.2604057720150967E-6</v>
      </c>
      <c r="IW2534" s="118" t="str">
        <f t="shared" si="1647"/>
        <v/>
      </c>
      <c r="IX2534" s="118" t="str">
        <f t="shared" si="1648"/>
        <v/>
      </c>
      <c r="IY2534" s="118">
        <f t="shared" si="1649"/>
        <v>2.8429916074028874E-7</v>
      </c>
      <c r="IZ2534" s="118" t="str">
        <f t="shared" si="1650"/>
        <v/>
      </c>
      <c r="JA2534" s="118" t="str">
        <f t="shared" si="1651"/>
        <v/>
      </c>
      <c r="JB2534" s="118"/>
      <c r="JC2534" s="118">
        <v>1814</v>
      </c>
      <c r="JD2534" s="118">
        <f t="shared" si="1652"/>
        <v>3961.820670655422</v>
      </c>
      <c r="JE2534" s="118">
        <f t="shared" si="1653"/>
        <v>1.6353298203563095E-6</v>
      </c>
      <c r="JF2534" s="118">
        <f t="shared" si="1654"/>
        <v>0.99943503124245525</v>
      </c>
      <c r="JG2534" s="118">
        <f t="shared" si="1655"/>
        <v>1.6353298203563095E-6</v>
      </c>
      <c r="JH2534" s="118" t="str">
        <f t="shared" si="1656"/>
        <v/>
      </c>
      <c r="JI2534" s="118" t="str">
        <f t="shared" si="1657"/>
        <v/>
      </c>
      <c r="JJ2534" s="118">
        <f t="shared" si="1658"/>
        <v>2.8429916074028874E-7</v>
      </c>
      <c r="JK2534" s="118" t="str">
        <f t="shared" si="1659"/>
        <v/>
      </c>
      <c r="JL2534" s="118" t="str">
        <f t="shared" si="1660"/>
        <v/>
      </c>
      <c r="JM2534" s="118"/>
      <c r="JN2534" s="118"/>
      <c r="JO2534" s="118"/>
      <c r="JP2534" s="118">
        <f t="shared" si="1614"/>
        <v>11.641599999999762</v>
      </c>
      <c r="JQ2534" s="138">
        <f t="shared" si="1615"/>
        <v>0.11297830004772286</v>
      </c>
      <c r="JR2534" s="118">
        <f t="shared" si="1616"/>
        <v>2.331807639193717E-4</v>
      </c>
      <c r="JS2534" s="118" t="str">
        <f t="shared" si="1612"/>
        <v/>
      </c>
      <c r="JT2534" s="119" t="str">
        <f t="shared" si="1613"/>
        <v/>
      </c>
    </row>
    <row r="2535" spans="209:280" ht="20.100000000000001" customHeight="1" x14ac:dyDescent="0.25">
      <c r="HA2535" s="1">
        <v>1815</v>
      </c>
      <c r="HB2535" s="1">
        <f t="shared" si="1617"/>
        <v>51771.387404076224</v>
      </c>
      <c r="HC2535" s="1">
        <f t="shared" si="1618"/>
        <v>1.236755482631734E-7</v>
      </c>
      <c r="HD2535" s="1">
        <f t="shared" si="1619"/>
        <v>0.99944293893097536</v>
      </c>
      <c r="HE2535" s="1">
        <f t="shared" si="1620"/>
        <v>1.236755482631734E-7</v>
      </c>
      <c r="HF2535" s="1" t="str">
        <f t="shared" si="1621"/>
        <v/>
      </c>
      <c r="HG2535" s="1" t="str">
        <f t="shared" si="1622"/>
        <v/>
      </c>
      <c r="HK2535" s="1">
        <f t="shared" si="1623"/>
        <v>4.6970050314174107E-26</v>
      </c>
      <c r="HL2535" s="1" t="str">
        <f t="shared" si="1624"/>
        <v/>
      </c>
      <c r="HM2535" s="1" t="str">
        <f t="shared" si="1625"/>
        <v/>
      </c>
      <c r="HR2535" s="1">
        <v>1815</v>
      </c>
      <c r="HS2535" s="1">
        <f t="shared" si="1626"/>
        <v>116.74783653922506</v>
      </c>
      <c r="HT2535" s="1">
        <f t="shared" si="1627"/>
        <v>5.4843455016770366E-5</v>
      </c>
      <c r="HU2535" s="1">
        <f t="shared" si="1628"/>
        <v>0.99944293893097536</v>
      </c>
      <c r="HV2535" s="118">
        <f t="shared" si="1629"/>
        <v>5.4843455016770366E-5</v>
      </c>
      <c r="HW2535" s="118" t="str">
        <f t="shared" si="1630"/>
        <v/>
      </c>
      <c r="HX2535" s="118" t="str">
        <f t="shared" si="1631"/>
        <v/>
      </c>
      <c r="HY2535" s="118">
        <f t="shared" si="1632"/>
        <v>1.6584597230039086E-3</v>
      </c>
      <c r="HZ2535" s="118" t="str">
        <f t="shared" si="1633"/>
        <v/>
      </c>
      <c r="IA2535" s="118" t="str">
        <f t="shared" si="1634"/>
        <v/>
      </c>
      <c r="IB2535" s="118"/>
      <c r="IC2535" s="118"/>
      <c r="ID2535" s="118"/>
      <c r="IE2535" s="118">
        <v>1815</v>
      </c>
      <c r="IF2535" s="118">
        <f t="shared" si="1661"/>
        <v>198.58153779423955</v>
      </c>
      <c r="IG2535" s="118">
        <f t="shared" si="1635"/>
        <v>3.2242950642161853E-5</v>
      </c>
      <c r="IH2535" s="118">
        <f t="shared" si="1636"/>
        <v>0.99944293893097536</v>
      </c>
      <c r="II2535" s="118">
        <f t="shared" si="1637"/>
        <v>3.2242950642161853E-5</v>
      </c>
      <c r="IJ2535" s="118" t="str">
        <f t="shared" si="1638"/>
        <v/>
      </c>
      <c r="IK2535" s="118" t="str">
        <f t="shared" si="1639"/>
        <v/>
      </c>
      <c r="IL2535" s="118">
        <f t="shared" si="1640"/>
        <v>4.0716780431198564E-53</v>
      </c>
      <c r="IM2535" s="118" t="str">
        <f t="shared" si="1641"/>
        <v/>
      </c>
      <c r="IN2535" s="118" t="str">
        <f t="shared" si="1642"/>
        <v/>
      </c>
      <c r="IO2535" s="118"/>
      <c r="IP2535" s="118"/>
      <c r="IQ2535" s="118"/>
      <c r="IR2535" s="118">
        <v>1815</v>
      </c>
      <c r="IS2535" s="118">
        <f t="shared" si="1643"/>
        <v>5146.6305105674573</v>
      </c>
      <c r="IT2535" s="118">
        <f t="shared" si="1644"/>
        <v>1.244086729831767E-6</v>
      </c>
      <c r="IU2535" s="118">
        <f t="shared" si="1645"/>
        <v>0.99944293893097536</v>
      </c>
      <c r="IV2535" s="118">
        <f t="shared" si="1646"/>
        <v>1.244086729831767E-6</v>
      </c>
      <c r="IW2535" s="118" t="str">
        <f t="shared" si="1647"/>
        <v/>
      </c>
      <c r="IX2535" s="118" t="str">
        <f t="shared" si="1648"/>
        <v/>
      </c>
      <c r="IY2535" s="118">
        <f t="shared" si="1649"/>
        <v>2.885185584273232E-7</v>
      </c>
      <c r="IZ2535" s="118" t="str">
        <f t="shared" si="1650"/>
        <v/>
      </c>
      <c r="JA2535" s="118" t="str">
        <f t="shared" si="1651"/>
        <v/>
      </c>
      <c r="JB2535" s="118"/>
      <c r="JC2535" s="118">
        <v>1815</v>
      </c>
      <c r="JD2535" s="118">
        <f t="shared" si="1652"/>
        <v>3966.6877722164236</v>
      </c>
      <c r="JE2535" s="118">
        <f t="shared" si="1653"/>
        <v>1.6141564673658779E-6</v>
      </c>
      <c r="JF2535" s="118">
        <f t="shared" si="1654"/>
        <v>0.99944293893097536</v>
      </c>
      <c r="JG2535" s="118">
        <f t="shared" si="1655"/>
        <v>1.6141564673658779E-6</v>
      </c>
      <c r="JH2535" s="118" t="str">
        <f t="shared" si="1656"/>
        <v/>
      </c>
      <c r="JI2535" s="118" t="str">
        <f t="shared" si="1657"/>
        <v/>
      </c>
      <c r="JJ2535" s="118">
        <f t="shared" si="1658"/>
        <v>2.885185584273232E-7</v>
      </c>
      <c r="JK2535" s="118" t="str">
        <f t="shared" si="1659"/>
        <v/>
      </c>
      <c r="JL2535" s="118" t="str">
        <f t="shared" si="1660"/>
        <v/>
      </c>
      <c r="JM2535" s="118"/>
      <c r="JN2535" s="118"/>
      <c r="JO2535" s="118"/>
      <c r="JP2535" s="118">
        <f t="shared" si="1614"/>
        <v>11.647999999999762</v>
      </c>
      <c r="JQ2535" s="138">
        <f t="shared" si="1615"/>
        <v>0.11274511928380349</v>
      </c>
      <c r="JR2535" s="118">
        <f t="shared" si="1616"/>
        <v>2.3275527743175928E-4</v>
      </c>
      <c r="JS2535" s="118" t="str">
        <f t="shared" si="1612"/>
        <v/>
      </c>
      <c r="JT2535" s="119" t="str">
        <f t="shared" si="1613"/>
        <v/>
      </c>
    </row>
    <row r="2536" spans="209:280" ht="20.100000000000001" customHeight="1" x14ac:dyDescent="0.25">
      <c r="HA2536" s="1">
        <v>1816</v>
      </c>
      <c r="HB2536" s="1">
        <f t="shared" si="1617"/>
        <v>51834.91057880516</v>
      </c>
      <c r="HC2536" s="1">
        <f t="shared" si="1618"/>
        <v>1.2207231196891008E-7</v>
      </c>
      <c r="HD2536" s="1">
        <f t="shared" si="1619"/>
        <v>0.99945074417277813</v>
      </c>
      <c r="HE2536" s="1">
        <f t="shared" si="1620"/>
        <v>1.2207231196891008E-7</v>
      </c>
      <c r="HF2536" s="1" t="str">
        <f t="shared" si="1621"/>
        <v/>
      </c>
      <c r="HG2536" s="1" t="str">
        <f t="shared" si="1622"/>
        <v/>
      </c>
      <c r="HK2536" s="1">
        <f t="shared" si="1623"/>
        <v>4.8841629054450743E-26</v>
      </c>
      <c r="HL2536" s="1" t="str">
        <f t="shared" si="1624"/>
        <v/>
      </c>
      <c r="HM2536" s="1" t="str">
        <f t="shared" si="1625"/>
        <v/>
      </c>
      <c r="HR2536" s="1">
        <v>1816</v>
      </c>
      <c r="HS2536" s="1">
        <f t="shared" si="1626"/>
        <v>116.89108541841429</v>
      </c>
      <c r="HT2536" s="1">
        <f t="shared" si="1627"/>
        <v>5.4132505934106366E-5</v>
      </c>
      <c r="HU2536" s="1">
        <f t="shared" si="1628"/>
        <v>0.99945074417277813</v>
      </c>
      <c r="HV2536" s="118">
        <f t="shared" si="1629"/>
        <v>5.4132505934106366E-5</v>
      </c>
      <c r="HW2536" s="118" t="str">
        <f t="shared" si="1630"/>
        <v/>
      </c>
      <c r="HX2536" s="118" t="str">
        <f t="shared" si="1631"/>
        <v/>
      </c>
      <c r="HY2536" s="118">
        <f t="shared" si="1632"/>
        <v>1.6714445309631604E-3</v>
      </c>
      <c r="HZ2536" s="118" t="str">
        <f t="shared" si="1633"/>
        <v/>
      </c>
      <c r="IA2536" s="118" t="str">
        <f t="shared" si="1634"/>
        <v/>
      </c>
      <c r="IB2536" s="118"/>
      <c r="IC2536" s="118"/>
      <c r="ID2536" s="118"/>
      <c r="IE2536" s="118">
        <v>1816</v>
      </c>
      <c r="IF2536" s="118">
        <f t="shared" si="1661"/>
        <v>198.8251961228215</v>
      </c>
      <c r="IG2536" s="118">
        <f t="shared" si="1635"/>
        <v>3.1824977409541472E-5</v>
      </c>
      <c r="IH2536" s="118">
        <f t="shared" si="1636"/>
        <v>0.99945074417277813</v>
      </c>
      <c r="II2536" s="118">
        <f t="shared" si="1637"/>
        <v>3.1824977409541472E-5</v>
      </c>
      <c r="IJ2536" s="118" t="str">
        <f t="shared" si="1638"/>
        <v/>
      </c>
      <c r="IK2536" s="118" t="str">
        <f t="shared" si="1639"/>
        <v/>
      </c>
      <c r="IL2536" s="118">
        <f t="shared" si="1640"/>
        <v>4.3269783351698696E-53</v>
      </c>
      <c r="IM2536" s="118" t="str">
        <f t="shared" si="1641"/>
        <v/>
      </c>
      <c r="IN2536" s="118" t="str">
        <f t="shared" si="1642"/>
        <v/>
      </c>
      <c r="IO2536" s="118"/>
      <c r="IP2536" s="118"/>
      <c r="IQ2536" s="118"/>
      <c r="IR2536" s="118">
        <v>1816</v>
      </c>
      <c r="IS2536" s="118">
        <f t="shared" si="1643"/>
        <v>5152.9453946295043</v>
      </c>
      <c r="IT2536" s="118">
        <f t="shared" si="1644"/>
        <v>1.2279593301437275E-6</v>
      </c>
      <c r="IU2536" s="118">
        <f t="shared" si="1645"/>
        <v>0.99945074417277813</v>
      </c>
      <c r="IV2536" s="118">
        <f t="shared" si="1646"/>
        <v>1.2279593301437275E-6</v>
      </c>
      <c r="IW2536" s="118" t="str">
        <f t="shared" si="1647"/>
        <v/>
      </c>
      <c r="IX2536" s="118" t="str">
        <f t="shared" si="1648"/>
        <v/>
      </c>
      <c r="IY2536" s="118">
        <f t="shared" si="1649"/>
        <v>2.9279589311324614E-7</v>
      </c>
      <c r="IZ2536" s="118" t="str">
        <f t="shared" si="1650"/>
        <v/>
      </c>
      <c r="JA2536" s="118" t="str">
        <f t="shared" si="1651"/>
        <v/>
      </c>
      <c r="JB2536" s="118"/>
      <c r="JC2536" s="118">
        <v>1816</v>
      </c>
      <c r="JD2536" s="118">
        <f t="shared" si="1652"/>
        <v>3971.5548737774252</v>
      </c>
      <c r="JE2536" s="118">
        <f t="shared" si="1653"/>
        <v>1.5932317634171736E-6</v>
      </c>
      <c r="JF2536" s="118">
        <f t="shared" si="1654"/>
        <v>0.99945074417277813</v>
      </c>
      <c r="JG2536" s="118">
        <f t="shared" si="1655"/>
        <v>1.5932317634171736E-6</v>
      </c>
      <c r="JH2536" s="118" t="str">
        <f t="shared" si="1656"/>
        <v/>
      </c>
      <c r="JI2536" s="118" t="str">
        <f t="shared" si="1657"/>
        <v/>
      </c>
      <c r="JJ2536" s="118">
        <f t="shared" si="1658"/>
        <v>2.9279589311324614E-7</v>
      </c>
      <c r="JK2536" s="118" t="str">
        <f t="shared" si="1659"/>
        <v/>
      </c>
      <c r="JL2536" s="118" t="str">
        <f t="shared" si="1660"/>
        <v/>
      </c>
      <c r="JM2536" s="118"/>
      <c r="JN2536" s="118"/>
      <c r="JO2536" s="118"/>
      <c r="JP2536" s="118">
        <f t="shared" si="1614"/>
        <v>11.654399999999761</v>
      </c>
      <c r="JQ2536" s="138">
        <f t="shared" si="1615"/>
        <v>0.11251236400637173</v>
      </c>
      <c r="JR2536" s="118">
        <f t="shared" si="1616"/>
        <v>2.3233039207946893E-4</v>
      </c>
      <c r="JS2536" s="118" t="str">
        <f t="shared" si="1612"/>
        <v/>
      </c>
      <c r="JT2536" s="119" t="str">
        <f t="shared" si="1613"/>
        <v/>
      </c>
    </row>
    <row r="2537" spans="209:280" ht="20.100000000000001" customHeight="1" x14ac:dyDescent="0.25">
      <c r="HA2537" s="1">
        <v>1817</v>
      </c>
      <c r="HB2537" s="1">
        <f t="shared" si="1617"/>
        <v>51898.433753534082</v>
      </c>
      <c r="HC2537" s="1">
        <f t="shared" si="1618"/>
        <v>1.2048793099541019E-7</v>
      </c>
      <c r="HD2537" s="1">
        <f t="shared" si="1619"/>
        <v>0.99945844817182972</v>
      </c>
      <c r="HE2537" s="1">
        <f t="shared" si="1620"/>
        <v>1.2048793099541019E-7</v>
      </c>
      <c r="HF2537" s="1" t="str">
        <f t="shared" si="1621"/>
        <v/>
      </c>
      <c r="HG2537" s="1" t="str">
        <f t="shared" si="1622"/>
        <v/>
      </c>
      <c r="HK2537" s="1">
        <f t="shared" si="1623"/>
        <v>5.0786970526245854E-26</v>
      </c>
      <c r="HL2537" s="1" t="str">
        <f t="shared" si="1624"/>
        <v/>
      </c>
      <c r="HM2537" s="1" t="str">
        <f t="shared" si="1625"/>
        <v/>
      </c>
      <c r="HR2537" s="1">
        <v>1817</v>
      </c>
      <c r="HS2537" s="1">
        <f t="shared" si="1626"/>
        <v>117.03433429760352</v>
      </c>
      <c r="HT2537" s="1">
        <f t="shared" si="1627"/>
        <v>5.3429918172258188E-5</v>
      </c>
      <c r="HU2537" s="1">
        <f t="shared" si="1628"/>
        <v>0.99945844817182972</v>
      </c>
      <c r="HV2537" s="118">
        <f t="shared" si="1629"/>
        <v>5.3429918172258188E-5</v>
      </c>
      <c r="HW2537" s="118" t="str">
        <f t="shared" si="1630"/>
        <v/>
      </c>
      <c r="HX2537" s="118" t="str">
        <f t="shared" si="1631"/>
        <v/>
      </c>
      <c r="HY2537" s="118">
        <f t="shared" si="1632"/>
        <v>1.6845040503938411E-3</v>
      </c>
      <c r="HZ2537" s="118" t="str">
        <f t="shared" si="1633"/>
        <v/>
      </c>
      <c r="IA2537" s="118" t="str">
        <f t="shared" si="1634"/>
        <v/>
      </c>
      <c r="IB2537" s="118"/>
      <c r="IC2537" s="118"/>
      <c r="ID2537" s="118"/>
      <c r="IE2537" s="118">
        <v>1817</v>
      </c>
      <c r="IF2537" s="118">
        <f t="shared" si="1661"/>
        <v>199.06885445140338</v>
      </c>
      <c r="IG2537" s="118">
        <f t="shared" si="1635"/>
        <v>3.1411919871132676E-5</v>
      </c>
      <c r="IH2537" s="118">
        <f t="shared" si="1636"/>
        <v>0.99945844817182972</v>
      </c>
      <c r="II2537" s="118">
        <f t="shared" si="1637"/>
        <v>3.1411919871132676E-5</v>
      </c>
      <c r="IJ2537" s="118" t="str">
        <f t="shared" si="1638"/>
        <v/>
      </c>
      <c r="IK2537" s="118" t="str">
        <f t="shared" si="1639"/>
        <v/>
      </c>
      <c r="IL2537" s="118">
        <f t="shared" si="1640"/>
        <v>4.59821276468527E-53</v>
      </c>
      <c r="IM2537" s="118" t="str">
        <f t="shared" si="1641"/>
        <v/>
      </c>
      <c r="IN2537" s="118" t="str">
        <f t="shared" si="1642"/>
        <v/>
      </c>
      <c r="IO2537" s="118"/>
      <c r="IP2537" s="118"/>
      <c r="IQ2537" s="118"/>
      <c r="IR2537" s="118">
        <v>1817</v>
      </c>
      <c r="IS2537" s="118">
        <f t="shared" si="1643"/>
        <v>5159.2602786915495</v>
      </c>
      <c r="IT2537" s="118">
        <f t="shared" si="1644"/>
        <v>1.2120216013702543E-6</v>
      </c>
      <c r="IU2537" s="118">
        <f t="shared" si="1645"/>
        <v>0.99945844817182972</v>
      </c>
      <c r="IV2537" s="118">
        <f t="shared" si="1646"/>
        <v>1.2120216013702543E-6</v>
      </c>
      <c r="IW2537" s="118" t="str">
        <f t="shared" si="1647"/>
        <v/>
      </c>
      <c r="IX2537" s="118" t="str">
        <f t="shared" si="1648"/>
        <v/>
      </c>
      <c r="IY2537" s="118">
        <f t="shared" si="1649"/>
        <v>2.9713188583531157E-7</v>
      </c>
      <c r="IZ2537" s="118" t="str">
        <f t="shared" si="1650"/>
        <v/>
      </c>
      <c r="JA2537" s="118" t="str">
        <f t="shared" si="1651"/>
        <v/>
      </c>
      <c r="JB2537" s="118"/>
      <c r="JC2537" s="118">
        <v>1817</v>
      </c>
      <c r="JD2537" s="118">
        <f t="shared" si="1652"/>
        <v>3976.4219753384286</v>
      </c>
      <c r="JE2537" s="118">
        <f t="shared" si="1653"/>
        <v>1.5725531504571944E-6</v>
      </c>
      <c r="JF2537" s="118">
        <f t="shared" si="1654"/>
        <v>0.99945844817182972</v>
      </c>
      <c r="JG2537" s="118">
        <f t="shared" si="1655"/>
        <v>1.5725531504571944E-6</v>
      </c>
      <c r="JH2537" s="118" t="str">
        <f t="shared" si="1656"/>
        <v/>
      </c>
      <c r="JI2537" s="118" t="str">
        <f t="shared" si="1657"/>
        <v/>
      </c>
      <c r="JJ2537" s="118">
        <f t="shared" si="1658"/>
        <v>2.9713188583531157E-7</v>
      </c>
      <c r="JK2537" s="118" t="str">
        <f t="shared" si="1659"/>
        <v/>
      </c>
      <c r="JL2537" s="118" t="str">
        <f t="shared" si="1660"/>
        <v/>
      </c>
      <c r="JM2537" s="118"/>
      <c r="JN2537" s="118"/>
      <c r="JO2537" s="118"/>
      <c r="JP2537" s="118">
        <f t="shared" si="1614"/>
        <v>11.66079999999976</v>
      </c>
      <c r="JQ2537" s="138">
        <f t="shared" si="1615"/>
        <v>0.11228003361429226</v>
      </c>
      <c r="JR2537" s="118">
        <f t="shared" si="1616"/>
        <v>2.3190610759726837E-4</v>
      </c>
      <c r="JS2537" s="118" t="str">
        <f t="shared" si="1612"/>
        <v/>
      </c>
      <c r="JT2537" s="119" t="str">
        <f t="shared" si="1613"/>
        <v/>
      </c>
    </row>
    <row r="2538" spans="209:280" ht="20.100000000000001" customHeight="1" x14ac:dyDescent="0.25">
      <c r="HA2538" s="1">
        <v>1818</v>
      </c>
      <c r="HB2538" s="1">
        <f t="shared" si="1617"/>
        <v>51961.956928263018</v>
      </c>
      <c r="HC2538" s="1">
        <f t="shared" si="1618"/>
        <v>1.1892221098954791E-7</v>
      </c>
      <c r="HD2538" s="1">
        <f t="shared" si="1619"/>
        <v>0.9994660521196983</v>
      </c>
      <c r="HE2538" s="1">
        <f t="shared" si="1620"/>
        <v>1.1892221098954791E-7</v>
      </c>
      <c r="HF2538" s="1" t="str">
        <f t="shared" si="1621"/>
        <v/>
      </c>
      <c r="HG2538" s="1" t="str">
        <f t="shared" si="1622"/>
        <v/>
      </c>
      <c r="HK2538" s="1">
        <f t="shared" si="1623"/>
        <v>5.2808949177892389E-26</v>
      </c>
      <c r="HL2538" s="1" t="str">
        <f t="shared" si="1624"/>
        <v/>
      </c>
      <c r="HM2538" s="1" t="str">
        <f t="shared" si="1625"/>
        <v/>
      </c>
      <c r="HR2538" s="1">
        <v>1818</v>
      </c>
      <c r="HS2538" s="1">
        <f t="shared" si="1626"/>
        <v>117.17758317679275</v>
      </c>
      <c r="HT2538" s="1">
        <f t="shared" si="1627"/>
        <v>5.2735605546066119E-5</v>
      </c>
      <c r="HU2538" s="1">
        <f t="shared" si="1628"/>
        <v>0.9994660521196983</v>
      </c>
      <c r="HV2538" s="118">
        <f t="shared" si="1629"/>
        <v>5.2735605546066119E-5</v>
      </c>
      <c r="HW2538" s="118" t="str">
        <f t="shared" si="1630"/>
        <v/>
      </c>
      <c r="HX2538" s="118" t="str">
        <f t="shared" si="1631"/>
        <v/>
      </c>
      <c r="HY2538" s="118">
        <f t="shared" si="1632"/>
        <v>1.6976384455061944E-3</v>
      </c>
      <c r="HZ2538" s="118" t="str">
        <f t="shared" si="1633"/>
        <v/>
      </c>
      <c r="IA2538" s="118" t="str">
        <f t="shared" si="1634"/>
        <v/>
      </c>
      <c r="IB2538" s="118"/>
      <c r="IC2538" s="118"/>
      <c r="ID2538" s="118"/>
      <c r="IE2538" s="118">
        <v>1818</v>
      </c>
      <c r="IF2538" s="118">
        <f t="shared" si="1661"/>
        <v>199.31251277998527</v>
      </c>
      <c r="IG2538" s="118">
        <f t="shared" si="1635"/>
        <v>3.1003727357920382E-5</v>
      </c>
      <c r="IH2538" s="118">
        <f t="shared" si="1636"/>
        <v>0.9994660521196983</v>
      </c>
      <c r="II2538" s="118">
        <f t="shared" si="1637"/>
        <v>3.1003727357920382E-5</v>
      </c>
      <c r="IJ2538" s="118" t="str">
        <f t="shared" si="1638"/>
        <v/>
      </c>
      <c r="IK2538" s="118" t="str">
        <f t="shared" si="1639"/>
        <v/>
      </c>
      <c r="IL2538" s="118">
        <f t="shared" si="1640"/>
        <v>4.886371203478616E-53</v>
      </c>
      <c r="IM2538" s="118" t="str">
        <f t="shared" si="1641"/>
        <v/>
      </c>
      <c r="IN2538" s="118" t="str">
        <f t="shared" si="1642"/>
        <v/>
      </c>
      <c r="IO2538" s="118"/>
      <c r="IP2538" s="118"/>
      <c r="IQ2538" s="118"/>
      <c r="IR2538" s="118">
        <v>1818</v>
      </c>
      <c r="IS2538" s="118">
        <f t="shared" si="1643"/>
        <v>5165.5751627535965</v>
      </c>
      <c r="IT2538" s="118">
        <f t="shared" si="1644"/>
        <v>1.1962715884592097E-6</v>
      </c>
      <c r="IU2538" s="118">
        <f t="shared" si="1645"/>
        <v>0.9994660521196983</v>
      </c>
      <c r="IV2538" s="118">
        <f t="shared" si="1646"/>
        <v>1.1962715884592097E-6</v>
      </c>
      <c r="IW2538" s="118" t="str">
        <f t="shared" si="1647"/>
        <v/>
      </c>
      <c r="IX2538" s="118" t="str">
        <f t="shared" si="1648"/>
        <v/>
      </c>
      <c r="IY2538" s="118">
        <f t="shared" si="1649"/>
        <v>3.0152726547800907E-7</v>
      </c>
      <c r="IZ2538" s="118" t="str">
        <f t="shared" si="1650"/>
        <v/>
      </c>
      <c r="JA2538" s="118" t="str">
        <f t="shared" si="1651"/>
        <v/>
      </c>
      <c r="JB2538" s="118"/>
      <c r="JC2538" s="118">
        <v>1818</v>
      </c>
      <c r="JD2538" s="118">
        <f t="shared" si="1652"/>
        <v>3981.2890768994303</v>
      </c>
      <c r="JE2538" s="118">
        <f t="shared" si="1653"/>
        <v>1.552118091878208E-6</v>
      </c>
      <c r="JF2538" s="118">
        <f t="shared" si="1654"/>
        <v>0.9994660521196983</v>
      </c>
      <c r="JG2538" s="118">
        <f t="shared" si="1655"/>
        <v>1.552118091878208E-6</v>
      </c>
      <c r="JH2538" s="118" t="str">
        <f t="shared" si="1656"/>
        <v/>
      </c>
      <c r="JI2538" s="118" t="str">
        <f t="shared" si="1657"/>
        <v/>
      </c>
      <c r="JJ2538" s="118">
        <f t="shared" si="1658"/>
        <v>3.0152726547800907E-7</v>
      </c>
      <c r="JK2538" s="118" t="str">
        <f t="shared" si="1659"/>
        <v/>
      </c>
      <c r="JL2538" s="118" t="str">
        <f t="shared" si="1660"/>
        <v/>
      </c>
      <c r="JM2538" s="118"/>
      <c r="JN2538" s="118"/>
      <c r="JO2538" s="118"/>
      <c r="JP2538" s="118">
        <f t="shared" si="1614"/>
        <v>11.66719999999976</v>
      </c>
      <c r="JQ2538" s="138">
        <f t="shared" si="1615"/>
        <v>0.11204812750669499</v>
      </c>
      <c r="JR2538" s="118">
        <f t="shared" si="1616"/>
        <v>2.3148242371831551E-4</v>
      </c>
      <c r="JS2538" s="118" t="str">
        <f t="shared" si="1612"/>
        <v/>
      </c>
      <c r="JT2538" s="119" t="str">
        <f t="shared" si="1613"/>
        <v/>
      </c>
    </row>
    <row r="2539" spans="209:280" ht="20.100000000000001" customHeight="1" x14ac:dyDescent="0.25">
      <c r="HA2539" s="1">
        <v>1819</v>
      </c>
      <c r="HB2539" s="1">
        <f t="shared" si="1617"/>
        <v>52025.48010299194</v>
      </c>
      <c r="HC2539" s="1">
        <f t="shared" si="1618"/>
        <v>1.1737495923235072E-7</v>
      </c>
      <c r="HD2539" s="1">
        <f t="shared" si="1619"/>
        <v>0.99947355719565811</v>
      </c>
      <c r="HE2539" s="1">
        <f t="shared" si="1620"/>
        <v>1.1737495923235072E-7</v>
      </c>
      <c r="HF2539" s="1" t="str">
        <f t="shared" si="1621"/>
        <v/>
      </c>
      <c r="HG2539" s="1" t="str">
        <f t="shared" si="1622"/>
        <v/>
      </c>
      <c r="HK2539" s="1">
        <f t="shared" si="1623"/>
        <v>5.4910550170090398E-26</v>
      </c>
      <c r="HL2539" s="1" t="str">
        <f t="shared" si="1624"/>
        <v/>
      </c>
      <c r="HM2539" s="1" t="str">
        <f t="shared" si="1625"/>
        <v/>
      </c>
      <c r="HR2539" s="1">
        <v>1819</v>
      </c>
      <c r="HS2539" s="1">
        <f t="shared" si="1626"/>
        <v>117.32083205598198</v>
      </c>
      <c r="HT2539" s="1">
        <f t="shared" si="1627"/>
        <v>5.2049482595028937E-5</v>
      </c>
      <c r="HU2539" s="1">
        <f t="shared" si="1628"/>
        <v>0.99947355719565811</v>
      </c>
      <c r="HV2539" s="118">
        <f t="shared" si="1629"/>
        <v>5.2049482595028937E-5</v>
      </c>
      <c r="HW2539" s="118" t="str">
        <f t="shared" si="1630"/>
        <v/>
      </c>
      <c r="HX2539" s="118" t="str">
        <f t="shared" si="1631"/>
        <v/>
      </c>
      <c r="HY2539" s="118">
        <f t="shared" si="1632"/>
        <v>1.7108478781841508E-3</v>
      </c>
      <c r="HZ2539" s="118" t="str">
        <f t="shared" si="1633"/>
        <v/>
      </c>
      <c r="IA2539" s="118" t="str">
        <f t="shared" si="1634"/>
        <v/>
      </c>
      <c r="IB2539" s="118"/>
      <c r="IC2539" s="118"/>
      <c r="ID2539" s="118"/>
      <c r="IE2539" s="118">
        <v>1819</v>
      </c>
      <c r="IF2539" s="118">
        <f t="shared" si="1661"/>
        <v>199.55617110856716</v>
      </c>
      <c r="IG2539" s="118">
        <f t="shared" si="1635"/>
        <v>3.0600349626922566E-5</v>
      </c>
      <c r="IH2539" s="118">
        <f t="shared" si="1636"/>
        <v>0.99947355719565811</v>
      </c>
      <c r="II2539" s="118">
        <f t="shared" si="1637"/>
        <v>3.0600349626922566E-5</v>
      </c>
      <c r="IJ2539" s="118" t="str">
        <f t="shared" si="1638"/>
        <v/>
      </c>
      <c r="IK2539" s="118" t="str">
        <f t="shared" si="1639"/>
        <v/>
      </c>
      <c r="IL2539" s="118">
        <f t="shared" si="1640"/>
        <v>5.1925047267574979E-53</v>
      </c>
      <c r="IM2539" s="118" t="str">
        <f t="shared" si="1641"/>
        <v/>
      </c>
      <c r="IN2539" s="118" t="str">
        <f t="shared" si="1642"/>
        <v/>
      </c>
      <c r="IO2539" s="118"/>
      <c r="IP2539" s="118"/>
      <c r="IQ2539" s="118"/>
      <c r="IR2539" s="118">
        <v>1819</v>
      </c>
      <c r="IS2539" s="118">
        <f t="shared" si="1643"/>
        <v>5171.8900468156417</v>
      </c>
      <c r="IT2539" s="118">
        <f t="shared" si="1644"/>
        <v>1.1807073527968655E-6</v>
      </c>
      <c r="IU2539" s="118">
        <f t="shared" si="1645"/>
        <v>0.99947355719565811</v>
      </c>
      <c r="IV2539" s="118">
        <f t="shared" si="1646"/>
        <v>1.1807073527968655E-6</v>
      </c>
      <c r="IW2539" s="118" t="str">
        <f t="shared" si="1647"/>
        <v/>
      </c>
      <c r="IX2539" s="118" t="str">
        <f t="shared" si="1648"/>
        <v/>
      </c>
      <c r="IY2539" s="118">
        <f t="shared" si="1649"/>
        <v>3.0598276884226825E-7</v>
      </c>
      <c r="IZ2539" s="118" t="str">
        <f t="shared" si="1650"/>
        <v/>
      </c>
      <c r="JA2539" s="118" t="str">
        <f t="shared" si="1651"/>
        <v/>
      </c>
      <c r="JB2539" s="118"/>
      <c r="JC2539" s="118">
        <v>1819</v>
      </c>
      <c r="JD2539" s="118">
        <f t="shared" si="1652"/>
        <v>3986.1561784604319</v>
      </c>
      <c r="JE2539" s="118">
        <f t="shared" si="1653"/>
        <v>1.531924072400659E-6</v>
      </c>
      <c r="JF2539" s="118">
        <f t="shared" si="1654"/>
        <v>0.99947355719565811</v>
      </c>
      <c r="JG2539" s="118">
        <f t="shared" si="1655"/>
        <v>1.531924072400659E-6</v>
      </c>
      <c r="JH2539" s="118" t="str">
        <f t="shared" si="1656"/>
        <v/>
      </c>
      <c r="JI2539" s="118" t="str">
        <f t="shared" si="1657"/>
        <v/>
      </c>
      <c r="JJ2539" s="118">
        <f t="shared" si="1658"/>
        <v>3.0598276884226825E-7</v>
      </c>
      <c r="JK2539" s="118" t="str">
        <f t="shared" si="1659"/>
        <v/>
      </c>
      <c r="JL2539" s="118" t="str">
        <f t="shared" si="1660"/>
        <v/>
      </c>
      <c r="JM2539" s="118"/>
      <c r="JN2539" s="118"/>
      <c r="JO2539" s="118"/>
      <c r="JP2539" s="118">
        <f t="shared" si="1614"/>
        <v>11.673599999999759</v>
      </c>
      <c r="JQ2539" s="138">
        <f t="shared" si="1615"/>
        <v>0.11181664508297667</v>
      </c>
      <c r="JR2539" s="118">
        <f t="shared" si="1616"/>
        <v>2.310593401732286E-4</v>
      </c>
      <c r="JS2539" s="118" t="str">
        <f t="shared" si="1612"/>
        <v/>
      </c>
      <c r="JT2539" s="119" t="str">
        <f t="shared" si="1613"/>
        <v/>
      </c>
    </row>
    <row r="2540" spans="209:280" ht="20.100000000000001" customHeight="1" x14ac:dyDescent="0.25">
      <c r="HA2540" s="1">
        <v>1820</v>
      </c>
      <c r="HB2540" s="1">
        <f t="shared" si="1617"/>
        <v>52089.003277720862</v>
      </c>
      <c r="HC2540" s="1">
        <f t="shared" si="1618"/>
        <v>1.1584598463001487E-7</v>
      </c>
      <c r="HD2540" s="1">
        <f t="shared" si="1619"/>
        <v>0.99948096456679303</v>
      </c>
      <c r="HE2540" s="1">
        <f t="shared" si="1620"/>
        <v>1.1584598463001487E-7</v>
      </c>
      <c r="HF2540" s="1" t="str">
        <f t="shared" si="1621"/>
        <v/>
      </c>
      <c r="HG2540" s="1" t="str">
        <f t="shared" si="1622"/>
        <v/>
      </c>
      <c r="HK2540" s="1">
        <f t="shared" si="1623"/>
        <v>5.7094873588847308E-26</v>
      </c>
      <c r="HL2540" s="1" t="str">
        <f t="shared" si="1624"/>
        <v/>
      </c>
      <c r="HM2540" s="1" t="str">
        <f t="shared" si="1625"/>
        <v/>
      </c>
      <c r="HR2540" s="1">
        <v>1820</v>
      </c>
      <c r="HS2540" s="1">
        <f t="shared" si="1626"/>
        <v>117.46408093517121</v>
      </c>
      <c r="HT2540" s="1">
        <f t="shared" si="1627"/>
        <v>5.1371464579320889E-5</v>
      </c>
      <c r="HU2540" s="1">
        <f t="shared" si="1628"/>
        <v>0.99948096456679303</v>
      </c>
      <c r="HV2540" s="118">
        <f t="shared" si="1629"/>
        <v>5.1371464579320889E-5</v>
      </c>
      <c r="HW2540" s="118" t="str">
        <f t="shared" si="1630"/>
        <v/>
      </c>
      <c r="HX2540" s="118" t="str">
        <f t="shared" si="1631"/>
        <v/>
      </c>
      <c r="HY2540" s="118">
        <f t="shared" si="1632"/>
        <v>1.7241325079567953E-3</v>
      </c>
      <c r="HZ2540" s="118" t="str">
        <f t="shared" si="1633"/>
        <v/>
      </c>
      <c r="IA2540" s="118" t="str">
        <f t="shared" si="1634"/>
        <v/>
      </c>
      <c r="IB2540" s="118"/>
      <c r="IC2540" s="118"/>
      <c r="ID2540" s="118"/>
      <c r="IE2540" s="118">
        <v>1820</v>
      </c>
      <c r="IF2540" s="118">
        <f t="shared" si="1661"/>
        <v>199.79982943714904</v>
      </c>
      <c r="IG2540" s="118">
        <f t="shared" si="1635"/>
        <v>3.0201736858848668E-5</v>
      </c>
      <c r="IH2540" s="118">
        <f t="shared" si="1636"/>
        <v>0.99948096456679303</v>
      </c>
      <c r="II2540" s="118">
        <f t="shared" si="1637"/>
        <v>3.0201736858848668E-5</v>
      </c>
      <c r="IJ2540" s="118" t="str">
        <f t="shared" si="1638"/>
        <v/>
      </c>
      <c r="IK2540" s="118" t="str">
        <f t="shared" si="1639"/>
        <v/>
      </c>
      <c r="IL2540" s="118">
        <f t="shared" si="1640"/>
        <v>5.5177293792110123E-53</v>
      </c>
      <c r="IM2540" s="118" t="str">
        <f t="shared" si="1641"/>
        <v/>
      </c>
      <c r="IN2540" s="118" t="str">
        <f t="shared" si="1642"/>
        <v/>
      </c>
      <c r="IO2540" s="118"/>
      <c r="IP2540" s="118"/>
      <c r="IQ2540" s="118"/>
      <c r="IR2540" s="118">
        <v>1820</v>
      </c>
      <c r="IS2540" s="118">
        <f t="shared" si="1643"/>
        <v>5178.2049308776868</v>
      </c>
      <c r="IT2540" s="118">
        <f t="shared" si="1644"/>
        <v>1.1653269721175081E-6</v>
      </c>
      <c r="IU2540" s="118">
        <f t="shared" si="1645"/>
        <v>0.99948096456679303</v>
      </c>
      <c r="IV2540" s="118">
        <f t="shared" si="1646"/>
        <v>1.1653269721175081E-6</v>
      </c>
      <c r="IW2540" s="118" t="str">
        <f t="shared" si="1647"/>
        <v/>
      </c>
      <c r="IX2540" s="118" t="str">
        <f t="shared" si="1648"/>
        <v/>
      </c>
      <c r="IY2540" s="118">
        <f t="shared" si="1649"/>
        <v>3.1049914071507446E-7</v>
      </c>
      <c r="IZ2540" s="118" t="str">
        <f t="shared" si="1650"/>
        <v/>
      </c>
      <c r="JA2540" s="118" t="str">
        <f t="shared" si="1651"/>
        <v/>
      </c>
      <c r="JB2540" s="118"/>
      <c r="JC2540" s="118">
        <v>1820</v>
      </c>
      <c r="JD2540" s="118">
        <f t="shared" si="1652"/>
        <v>3991.0232800214335</v>
      </c>
      <c r="JE2540" s="118">
        <f t="shared" si="1653"/>
        <v>1.5119685979559694E-6</v>
      </c>
      <c r="JF2540" s="118">
        <f t="shared" si="1654"/>
        <v>0.99948096456679303</v>
      </c>
      <c r="JG2540" s="118">
        <f t="shared" si="1655"/>
        <v>1.5119685979559694E-6</v>
      </c>
      <c r="JH2540" s="118" t="str">
        <f t="shared" si="1656"/>
        <v/>
      </c>
      <c r="JI2540" s="118" t="str">
        <f t="shared" si="1657"/>
        <v/>
      </c>
      <c r="JJ2540" s="118">
        <f t="shared" si="1658"/>
        <v>3.1049914071507446E-7</v>
      </c>
      <c r="JK2540" s="118" t="str">
        <f t="shared" si="1659"/>
        <v/>
      </c>
      <c r="JL2540" s="118" t="str">
        <f t="shared" si="1660"/>
        <v/>
      </c>
      <c r="JM2540" s="118"/>
      <c r="JN2540" s="118"/>
      <c r="JO2540" s="118"/>
      <c r="JP2540" s="118">
        <f t="shared" si="1614"/>
        <v>11.679999999999758</v>
      </c>
      <c r="JQ2540" s="138">
        <f t="shared" si="1615"/>
        <v>0.11158558574280344</v>
      </c>
      <c r="JR2540" s="118">
        <f t="shared" si="1616"/>
        <v>2.3063685669015566E-4</v>
      </c>
      <c r="JS2540" s="118" t="str">
        <f t="shared" si="1612"/>
        <v/>
      </c>
      <c r="JT2540" s="119" t="str">
        <f t="shared" si="1613"/>
        <v/>
      </c>
    </row>
    <row r="2541" spans="209:280" ht="20.100000000000001" customHeight="1" x14ac:dyDescent="0.25">
      <c r="HA2541" s="1">
        <v>1821</v>
      </c>
      <c r="HB2541" s="1">
        <f t="shared" si="1617"/>
        <v>52152.526452449798</v>
      </c>
      <c r="HC2541" s="1">
        <f t="shared" si="1618"/>
        <v>1.1433509770491237E-7</v>
      </c>
      <c r="HD2541" s="1">
        <f t="shared" si="1619"/>
        <v>0.99948827538809915</v>
      </c>
      <c r="HE2541" s="1">
        <f t="shared" si="1620"/>
        <v>1.1433509770491237E-7</v>
      </c>
      <c r="HF2541" s="1" t="str">
        <f t="shared" si="1621"/>
        <v/>
      </c>
      <c r="HG2541" s="1" t="str">
        <f t="shared" si="1622"/>
        <v/>
      </c>
      <c r="HK2541" s="1">
        <f t="shared" si="1623"/>
        <v>5.9365138816727246E-26</v>
      </c>
      <c r="HL2541" s="1" t="str">
        <f t="shared" si="1624"/>
        <v/>
      </c>
      <c r="HM2541" s="1" t="str">
        <f t="shared" si="1625"/>
        <v/>
      </c>
      <c r="HR2541" s="1">
        <v>1821</v>
      </c>
      <c r="HS2541" s="1">
        <f t="shared" si="1626"/>
        <v>117.60732981436044</v>
      </c>
      <c r="HT2541" s="1">
        <f t="shared" si="1627"/>
        <v>5.0701467475803362E-5</v>
      </c>
      <c r="HU2541" s="1">
        <f t="shared" si="1628"/>
        <v>0.99948827538809915</v>
      </c>
      <c r="HV2541" s="118">
        <f t="shared" si="1629"/>
        <v>5.0701467475803362E-5</v>
      </c>
      <c r="HW2541" s="118" t="str">
        <f t="shared" si="1630"/>
        <v/>
      </c>
      <c r="HX2541" s="118" t="str">
        <f t="shared" si="1631"/>
        <v/>
      </c>
      <c r="HY2541" s="118">
        <f t="shared" si="1632"/>
        <v>1.7374924919697869E-3</v>
      </c>
      <c r="HZ2541" s="118" t="str">
        <f t="shared" si="1633"/>
        <v/>
      </c>
      <c r="IA2541" s="118" t="str">
        <f t="shared" si="1634"/>
        <v/>
      </c>
      <c r="IB2541" s="118"/>
      <c r="IC2541" s="118"/>
      <c r="ID2541" s="118"/>
      <c r="IE2541" s="118">
        <v>1821</v>
      </c>
      <c r="IF2541" s="118">
        <f t="shared" si="1661"/>
        <v>200.04348776573093</v>
      </c>
      <c r="IG2541" s="118">
        <f t="shared" si="1635"/>
        <v>2.9807839655754798E-5</v>
      </c>
      <c r="IH2541" s="118">
        <f t="shared" si="1636"/>
        <v>0.99948827538809915</v>
      </c>
      <c r="II2541" s="118">
        <f t="shared" si="1637"/>
        <v>2.9807839655754798E-5</v>
      </c>
      <c r="IJ2541" s="118" t="str">
        <f t="shared" si="1638"/>
        <v/>
      </c>
      <c r="IK2541" s="118" t="str">
        <f t="shared" si="1639"/>
        <v/>
      </c>
      <c r="IL2541" s="118">
        <f t="shared" si="1640"/>
        <v>5.8632301717165231E-53</v>
      </c>
      <c r="IM2541" s="118" t="str">
        <f t="shared" si="1641"/>
        <v/>
      </c>
      <c r="IN2541" s="118" t="str">
        <f t="shared" si="1642"/>
        <v/>
      </c>
      <c r="IO2541" s="118"/>
      <c r="IP2541" s="118"/>
      <c r="IQ2541" s="118"/>
      <c r="IR2541" s="118">
        <v>1821</v>
      </c>
      <c r="IS2541" s="118">
        <f t="shared" si="1643"/>
        <v>5184.5198149397338</v>
      </c>
      <c r="IT2541" s="118">
        <f t="shared" si="1644"/>
        <v>1.1501285404129904E-6</v>
      </c>
      <c r="IU2541" s="118">
        <f t="shared" si="1645"/>
        <v>0.99948827538809915</v>
      </c>
      <c r="IV2541" s="118">
        <f t="shared" si="1646"/>
        <v>1.1501285404129904E-6</v>
      </c>
      <c r="IW2541" s="118" t="str">
        <f t="shared" si="1647"/>
        <v/>
      </c>
      <c r="IX2541" s="118" t="str">
        <f t="shared" si="1648"/>
        <v/>
      </c>
      <c r="IY2541" s="118">
        <f t="shared" si="1649"/>
        <v>3.1507713393944722E-7</v>
      </c>
      <c r="IZ2541" s="118" t="str">
        <f t="shared" si="1650"/>
        <v/>
      </c>
      <c r="JA2541" s="118" t="str">
        <f t="shared" si="1651"/>
        <v/>
      </c>
      <c r="JB2541" s="118"/>
      <c r="JC2541" s="118">
        <v>1821</v>
      </c>
      <c r="JD2541" s="118">
        <f t="shared" si="1652"/>
        <v>3995.8903815824351</v>
      </c>
      <c r="JE2541" s="118">
        <f t="shared" si="1653"/>
        <v>1.4922491955691453E-6</v>
      </c>
      <c r="JF2541" s="118">
        <f t="shared" si="1654"/>
        <v>0.99948827538809915</v>
      </c>
      <c r="JG2541" s="118">
        <f t="shared" si="1655"/>
        <v>1.4922491955691453E-6</v>
      </c>
      <c r="JH2541" s="118" t="str">
        <f t="shared" si="1656"/>
        <v/>
      </c>
      <c r="JI2541" s="118" t="str">
        <f t="shared" si="1657"/>
        <v/>
      </c>
      <c r="JJ2541" s="118">
        <f t="shared" si="1658"/>
        <v>3.1507713393944722E-7</v>
      </c>
      <c r="JK2541" s="118" t="str">
        <f t="shared" si="1659"/>
        <v/>
      </c>
      <c r="JL2541" s="118" t="str">
        <f t="shared" si="1660"/>
        <v/>
      </c>
      <c r="JM2541" s="118"/>
      <c r="JN2541" s="118"/>
      <c r="JO2541" s="118"/>
      <c r="JP2541" s="118">
        <f t="shared" si="1614"/>
        <v>11.686399999999757</v>
      </c>
      <c r="JQ2541" s="138">
        <f t="shared" si="1615"/>
        <v>0.11135494888611329</v>
      </c>
      <c r="JR2541" s="118">
        <f t="shared" si="1616"/>
        <v>2.3021497299559324E-4</v>
      </c>
      <c r="JS2541" s="118" t="str">
        <f t="shared" si="1612"/>
        <v/>
      </c>
      <c r="JT2541" s="119" t="str">
        <f t="shared" si="1613"/>
        <v/>
      </c>
    </row>
    <row r="2542" spans="209:280" ht="20.100000000000001" customHeight="1" x14ac:dyDescent="0.25">
      <c r="HA2542" s="1">
        <v>1822</v>
      </c>
      <c r="HB2542" s="1">
        <f t="shared" si="1617"/>
        <v>52216.04962717872</v>
      </c>
      <c r="HC2542" s="1">
        <f t="shared" si="1618"/>
        <v>1.1284211058658599E-7</v>
      </c>
      <c r="HD2542" s="1">
        <f t="shared" si="1619"/>
        <v>0.9994954908025877</v>
      </c>
      <c r="HE2542" s="1">
        <f t="shared" si="1620"/>
        <v>1.1284211058658599E-7</v>
      </c>
      <c r="HF2542" s="1" t="str">
        <f t="shared" si="1621"/>
        <v/>
      </c>
      <c r="HG2542" s="1" t="str">
        <f t="shared" si="1622"/>
        <v/>
      </c>
      <c r="HK2542" s="1">
        <f t="shared" si="1623"/>
        <v>6.1724689068293611E-26</v>
      </c>
      <c r="HL2542" s="1" t="str">
        <f t="shared" si="1624"/>
        <v/>
      </c>
      <c r="HM2542" s="1" t="str">
        <f t="shared" si="1625"/>
        <v/>
      </c>
      <c r="HR2542" s="1">
        <v>1822</v>
      </c>
      <c r="HS2542" s="1">
        <f t="shared" si="1626"/>
        <v>117.75057869354967</v>
      </c>
      <c r="HT2542" s="1">
        <f t="shared" si="1627"/>
        <v>5.0039407974030826E-5</v>
      </c>
      <c r="HU2542" s="1">
        <f t="shared" si="1628"/>
        <v>0.9994954908025877</v>
      </c>
      <c r="HV2542" s="118">
        <f t="shared" si="1629"/>
        <v>5.0039407974030826E-5</v>
      </c>
      <c r="HW2542" s="118" t="str">
        <f t="shared" si="1630"/>
        <v/>
      </c>
      <c r="HX2542" s="118" t="str">
        <f t="shared" si="1631"/>
        <v/>
      </c>
      <c r="HY2542" s="118">
        <f t="shared" si="1632"/>
        <v>1.7509279849567628E-3</v>
      </c>
      <c r="HZ2542" s="118" t="str">
        <f t="shared" si="1633"/>
        <v/>
      </c>
      <c r="IA2542" s="118" t="str">
        <f t="shared" si="1634"/>
        <v/>
      </c>
      <c r="IB2542" s="118"/>
      <c r="IC2542" s="118"/>
      <c r="ID2542" s="118"/>
      <c r="IE2542" s="118">
        <v>1822</v>
      </c>
      <c r="IF2542" s="118">
        <f t="shared" si="1661"/>
        <v>200.28714609431282</v>
      </c>
      <c r="IG2542" s="118">
        <f t="shared" si="1635"/>
        <v>2.9418609038695861E-5</v>
      </c>
      <c r="IH2542" s="118">
        <f t="shared" si="1636"/>
        <v>0.9994954908025877</v>
      </c>
      <c r="II2542" s="118">
        <f t="shared" si="1637"/>
        <v>2.9418609038695861E-5</v>
      </c>
      <c r="IJ2542" s="118" t="str">
        <f t="shared" si="1638"/>
        <v/>
      </c>
      <c r="IK2542" s="118" t="str">
        <f t="shared" si="1639"/>
        <v/>
      </c>
      <c r="IL2542" s="118">
        <f t="shared" si="1640"/>
        <v>6.2302653227178591E-53</v>
      </c>
      <c r="IM2542" s="118" t="str">
        <f t="shared" si="1641"/>
        <v/>
      </c>
      <c r="IN2542" s="118" t="str">
        <f t="shared" si="1642"/>
        <v/>
      </c>
      <c r="IO2542" s="118"/>
      <c r="IP2542" s="118"/>
      <c r="IQ2542" s="118"/>
      <c r="IR2542" s="118">
        <v>1822</v>
      </c>
      <c r="IS2542" s="118">
        <f t="shared" si="1643"/>
        <v>5190.834699001779</v>
      </c>
      <c r="IT2542" s="118">
        <f t="shared" si="1644"/>
        <v>1.1351101678421478E-6</v>
      </c>
      <c r="IU2542" s="118">
        <f t="shared" si="1645"/>
        <v>0.9994954908025877</v>
      </c>
      <c r="IV2542" s="118">
        <f t="shared" si="1646"/>
        <v>1.1351101678421478E-6</v>
      </c>
      <c r="IW2542" s="118" t="str">
        <f t="shared" si="1647"/>
        <v/>
      </c>
      <c r="IX2542" s="118" t="str">
        <f t="shared" si="1648"/>
        <v/>
      </c>
      <c r="IY2542" s="118">
        <f t="shared" si="1649"/>
        <v>3.1971750948481114E-7</v>
      </c>
      <c r="IZ2542" s="118" t="str">
        <f t="shared" si="1650"/>
        <v/>
      </c>
      <c r="JA2542" s="118" t="str">
        <f t="shared" si="1651"/>
        <v/>
      </c>
      <c r="JB2542" s="118"/>
      <c r="JC2542" s="118">
        <v>1822</v>
      </c>
      <c r="JD2542" s="118">
        <f t="shared" si="1652"/>
        <v>4000.7574831434367</v>
      </c>
      <c r="JE2542" s="118">
        <f t="shared" si="1653"/>
        <v>1.4727634132412382E-6</v>
      </c>
      <c r="JF2542" s="118">
        <f t="shared" si="1654"/>
        <v>0.9994954908025877</v>
      </c>
      <c r="JG2542" s="118">
        <f t="shared" si="1655"/>
        <v>1.4727634132412382E-6</v>
      </c>
      <c r="JH2542" s="118" t="str">
        <f t="shared" si="1656"/>
        <v/>
      </c>
      <c r="JI2542" s="118" t="str">
        <f t="shared" si="1657"/>
        <v/>
      </c>
      <c r="JJ2542" s="118">
        <f t="shared" si="1658"/>
        <v>3.1971750948481114E-7</v>
      </c>
      <c r="JK2542" s="118" t="str">
        <f t="shared" si="1659"/>
        <v/>
      </c>
      <c r="JL2542" s="118" t="str">
        <f t="shared" si="1660"/>
        <v/>
      </c>
      <c r="JM2542" s="118"/>
      <c r="JN2542" s="118"/>
      <c r="JO2542" s="118"/>
      <c r="JP2542" s="118">
        <f t="shared" si="1614"/>
        <v>11.692799999999757</v>
      </c>
      <c r="JQ2542" s="138">
        <f t="shared" si="1615"/>
        <v>0.1111247339131177</v>
      </c>
      <c r="JR2542" s="118">
        <f t="shared" si="1616"/>
        <v>2.2979368881331785E-4</v>
      </c>
      <c r="JS2542" s="118" t="str">
        <f t="shared" si="1612"/>
        <v/>
      </c>
      <c r="JT2542" s="119" t="str">
        <f t="shared" si="1613"/>
        <v/>
      </c>
    </row>
    <row r="2543" spans="209:280" ht="20.100000000000001" customHeight="1" x14ac:dyDescent="0.25">
      <c r="HA2543" s="1">
        <v>1823</v>
      </c>
      <c r="HB2543" s="1">
        <f t="shared" si="1617"/>
        <v>52279.572801907656</v>
      </c>
      <c r="HC2543" s="1">
        <f t="shared" si="1618"/>
        <v>1.1136683700273169E-7</v>
      </c>
      <c r="HD2543" s="1">
        <f t="shared" si="1619"/>
        <v>0.99950261194138657</v>
      </c>
      <c r="HE2543" s="1">
        <f t="shared" si="1620"/>
        <v>1.1136683700273169E-7</v>
      </c>
      <c r="HF2543" s="1" t="str">
        <f t="shared" si="1621"/>
        <v/>
      </c>
      <c r="HG2543" s="1" t="str">
        <f t="shared" si="1622"/>
        <v/>
      </c>
      <c r="HK2543" s="1">
        <f t="shared" si="1623"/>
        <v>6.4176996095826155E-26</v>
      </c>
      <c r="HL2543" s="1" t="str">
        <f t="shared" si="1624"/>
        <v/>
      </c>
      <c r="HM2543" s="1" t="str">
        <f t="shared" si="1625"/>
        <v/>
      </c>
      <c r="HR2543" s="1">
        <v>1823</v>
      </c>
      <c r="HS2543" s="1">
        <f t="shared" si="1626"/>
        <v>117.8938275727389</v>
      </c>
      <c r="HT2543" s="1">
        <f t="shared" si="1627"/>
        <v>4.9385203472253615E-5</v>
      </c>
      <c r="HU2543" s="1">
        <f t="shared" si="1628"/>
        <v>0.99950261194138657</v>
      </c>
      <c r="HV2543" s="118">
        <f t="shared" si="1629"/>
        <v>4.9385203472253615E-5</v>
      </c>
      <c r="HW2543" s="118" t="str">
        <f t="shared" si="1630"/>
        <v/>
      </c>
      <c r="HX2543" s="118" t="str">
        <f t="shared" si="1631"/>
        <v/>
      </c>
      <c r="HY2543" s="118">
        <f t="shared" si="1632"/>
        <v>1.7644391392107007E-3</v>
      </c>
      <c r="HZ2543" s="118" t="str">
        <f t="shared" si="1633"/>
        <v/>
      </c>
      <c r="IA2543" s="118" t="str">
        <f t="shared" si="1634"/>
        <v/>
      </c>
      <c r="IB2543" s="118"/>
      <c r="IC2543" s="118"/>
      <c r="ID2543" s="118"/>
      <c r="IE2543" s="118">
        <v>1823</v>
      </c>
      <c r="IF2543" s="118">
        <f t="shared" si="1661"/>
        <v>200.5308044228947</v>
      </c>
      <c r="IG2543" s="118">
        <f t="shared" si="1635"/>
        <v>2.9033996445374876E-5</v>
      </c>
      <c r="IH2543" s="118">
        <f t="shared" si="1636"/>
        <v>0.99950261194138657</v>
      </c>
      <c r="II2543" s="118">
        <f t="shared" si="1637"/>
        <v>2.9033996445374876E-5</v>
      </c>
      <c r="IJ2543" s="118" t="str">
        <f t="shared" si="1638"/>
        <v/>
      </c>
      <c r="IK2543" s="118" t="str">
        <f t="shared" si="1639"/>
        <v/>
      </c>
      <c r="IL2543" s="118">
        <f t="shared" si="1640"/>
        <v>6.6201707591786086E-53</v>
      </c>
      <c r="IM2543" s="118" t="str">
        <f t="shared" si="1641"/>
        <v/>
      </c>
      <c r="IN2543" s="118" t="str">
        <f t="shared" si="1642"/>
        <v/>
      </c>
      <c r="IO2543" s="118"/>
      <c r="IP2543" s="118"/>
      <c r="IQ2543" s="118"/>
      <c r="IR2543" s="118">
        <v>1823</v>
      </c>
      <c r="IS2543" s="118">
        <f t="shared" si="1643"/>
        <v>5197.149583063826</v>
      </c>
      <c r="IT2543" s="118">
        <f t="shared" si="1644"/>
        <v>1.1202699806400757E-6</v>
      </c>
      <c r="IU2543" s="118">
        <f t="shared" si="1645"/>
        <v>0.99950261194138657</v>
      </c>
      <c r="IV2543" s="118">
        <f t="shared" si="1646"/>
        <v>1.1202699806400757E-6</v>
      </c>
      <c r="IW2543" s="118" t="str">
        <f t="shared" si="1647"/>
        <v/>
      </c>
      <c r="IX2543" s="118" t="str">
        <f t="shared" si="1648"/>
        <v/>
      </c>
      <c r="IY2543" s="118">
        <f t="shared" si="1649"/>
        <v>3.2442103651776068E-7</v>
      </c>
      <c r="IZ2543" s="118" t="str">
        <f t="shared" si="1650"/>
        <v/>
      </c>
      <c r="JA2543" s="118" t="str">
        <f t="shared" si="1651"/>
        <v/>
      </c>
      <c r="JB2543" s="118"/>
      <c r="JC2543" s="118">
        <v>1823</v>
      </c>
      <c r="JD2543" s="118">
        <f t="shared" si="1652"/>
        <v>4005.6245847044383</v>
      </c>
      <c r="JE2543" s="118">
        <f t="shared" si="1653"/>
        <v>1.4535088198316782E-6</v>
      </c>
      <c r="JF2543" s="118">
        <f t="shared" si="1654"/>
        <v>0.99950261194138657</v>
      </c>
      <c r="JG2543" s="118">
        <f t="shared" si="1655"/>
        <v>1.4535088198316782E-6</v>
      </c>
      <c r="JH2543" s="118" t="str">
        <f t="shared" si="1656"/>
        <v/>
      </c>
      <c r="JI2543" s="118" t="str">
        <f t="shared" si="1657"/>
        <v/>
      </c>
      <c r="JJ2543" s="118">
        <f t="shared" si="1658"/>
        <v>3.2442103651776068E-7</v>
      </c>
      <c r="JK2543" s="118" t="str">
        <f t="shared" si="1659"/>
        <v/>
      </c>
      <c r="JL2543" s="118" t="str">
        <f t="shared" si="1660"/>
        <v/>
      </c>
      <c r="JM2543" s="118"/>
      <c r="JN2543" s="118"/>
      <c r="JO2543" s="118"/>
      <c r="JP2543" s="118">
        <f t="shared" si="1614"/>
        <v>11.699199999999756</v>
      </c>
      <c r="JQ2543" s="138">
        <f t="shared" si="1615"/>
        <v>0.11089494022430438</v>
      </c>
      <c r="JR2543" s="118">
        <f t="shared" si="1616"/>
        <v>2.2937300386513537E-4</v>
      </c>
      <c r="JS2543" s="118" t="str">
        <f t="shared" si="1612"/>
        <v/>
      </c>
      <c r="JT2543" s="119" t="str">
        <f t="shared" si="1613"/>
        <v/>
      </c>
    </row>
    <row r="2544" spans="209:280" ht="20.100000000000001" customHeight="1" x14ac:dyDescent="0.25">
      <c r="HA2544" s="1">
        <v>1824</v>
      </c>
      <c r="HB2544" s="1">
        <f t="shared" si="1617"/>
        <v>52343.095976636578</v>
      </c>
      <c r="HC2544" s="1">
        <f t="shared" si="1618"/>
        <v>1.0990909227017554E-7</v>
      </c>
      <c r="HD2544" s="1">
        <f t="shared" si="1619"/>
        <v>0.99950963992384123</v>
      </c>
      <c r="HE2544" s="1">
        <f t="shared" si="1620"/>
        <v>1.0990909227017554E-7</v>
      </c>
      <c r="HF2544" s="1" t="str">
        <f t="shared" si="1621"/>
        <v/>
      </c>
      <c r="HG2544" s="1" t="str">
        <f t="shared" si="1622"/>
        <v/>
      </c>
      <c r="HK2544" s="1">
        <f t="shared" si="1623"/>
        <v>6.6725665071633029E-26</v>
      </c>
      <c r="HL2544" s="1" t="str">
        <f t="shared" si="1624"/>
        <v/>
      </c>
      <c r="HM2544" s="1" t="str">
        <f t="shared" si="1625"/>
        <v/>
      </c>
      <c r="HR2544" s="1">
        <v>1824</v>
      </c>
      <c r="HS2544" s="1">
        <f t="shared" si="1626"/>
        <v>118.03707645192813</v>
      </c>
      <c r="HT2544" s="1">
        <f t="shared" si="1627"/>
        <v>4.8738772073415075E-5</v>
      </c>
      <c r="HU2544" s="1">
        <f t="shared" si="1628"/>
        <v>0.99950963992384123</v>
      </c>
      <c r="HV2544" s="118">
        <f t="shared" si="1629"/>
        <v>4.8738772073415075E-5</v>
      </c>
      <c r="HW2544" s="118" t="str">
        <f t="shared" si="1630"/>
        <v/>
      </c>
      <c r="HX2544" s="118" t="str">
        <f t="shared" si="1631"/>
        <v/>
      </c>
      <c r="HY2544" s="118">
        <f t="shared" si="1632"/>
        <v>1.778026104555267E-3</v>
      </c>
      <c r="HZ2544" s="118" t="str">
        <f t="shared" si="1633"/>
        <v/>
      </c>
      <c r="IA2544" s="118" t="str">
        <f t="shared" si="1634"/>
        <v/>
      </c>
      <c r="IB2544" s="118"/>
      <c r="IC2544" s="118"/>
      <c r="ID2544" s="118"/>
      <c r="IE2544" s="118">
        <v>1824</v>
      </c>
      <c r="IF2544" s="118">
        <f t="shared" si="1661"/>
        <v>200.77446275147659</v>
      </c>
      <c r="IG2544" s="118">
        <f t="shared" si="1635"/>
        <v>2.8653953727790388E-5</v>
      </c>
      <c r="IH2544" s="118">
        <f t="shared" si="1636"/>
        <v>0.99950963992384123</v>
      </c>
      <c r="II2544" s="118">
        <f t="shared" si="1637"/>
        <v>2.8653953727790388E-5</v>
      </c>
      <c r="IJ2544" s="118" t="str">
        <f t="shared" si="1638"/>
        <v/>
      </c>
      <c r="IK2544" s="118" t="str">
        <f t="shared" si="1639"/>
        <v/>
      </c>
      <c r="IL2544" s="118">
        <f t="shared" si="1640"/>
        <v>7.0343648929226161E-53</v>
      </c>
      <c r="IM2544" s="118" t="str">
        <f t="shared" si="1641"/>
        <v/>
      </c>
      <c r="IN2544" s="118" t="str">
        <f t="shared" si="1642"/>
        <v/>
      </c>
      <c r="IO2544" s="118"/>
      <c r="IP2544" s="118"/>
      <c r="IQ2544" s="118"/>
      <c r="IR2544" s="118">
        <v>1824</v>
      </c>
      <c r="IS2544" s="118">
        <f t="shared" si="1643"/>
        <v>5203.4644671258711</v>
      </c>
      <c r="IT2544" s="118">
        <f t="shared" si="1644"/>
        <v>1.1056061210273718E-6</v>
      </c>
      <c r="IU2544" s="118">
        <f t="shared" si="1645"/>
        <v>0.99950963992384123</v>
      </c>
      <c r="IV2544" s="118">
        <f t="shared" si="1646"/>
        <v>1.1056061210273718E-6</v>
      </c>
      <c r="IW2544" s="118" t="str">
        <f t="shared" si="1647"/>
        <v/>
      </c>
      <c r="IX2544" s="118" t="str">
        <f t="shared" si="1648"/>
        <v/>
      </c>
      <c r="IY2544" s="118">
        <f t="shared" si="1649"/>
        <v>3.291884924731862E-7</v>
      </c>
      <c r="IZ2544" s="118" t="str">
        <f t="shared" si="1650"/>
        <v/>
      </c>
      <c r="JA2544" s="118" t="str">
        <f t="shared" si="1651"/>
        <v/>
      </c>
      <c r="JB2544" s="118"/>
      <c r="JC2544" s="118">
        <v>1824</v>
      </c>
      <c r="JD2544" s="118">
        <f t="shared" si="1652"/>
        <v>4010.49168626544</v>
      </c>
      <c r="JE2544" s="118">
        <f t="shared" si="1653"/>
        <v>1.4344830049404657E-6</v>
      </c>
      <c r="JF2544" s="118">
        <f t="shared" si="1654"/>
        <v>0.99950963992384123</v>
      </c>
      <c r="JG2544" s="118">
        <f t="shared" si="1655"/>
        <v>1.4344830049404657E-6</v>
      </c>
      <c r="JH2544" s="118" t="str">
        <f t="shared" si="1656"/>
        <v/>
      </c>
      <c r="JI2544" s="118" t="str">
        <f t="shared" si="1657"/>
        <v/>
      </c>
      <c r="JJ2544" s="118">
        <f t="shared" si="1658"/>
        <v>3.291884924731862E-7</v>
      </c>
      <c r="JK2544" s="118" t="str">
        <f t="shared" si="1659"/>
        <v/>
      </c>
      <c r="JL2544" s="118" t="str">
        <f t="shared" si="1660"/>
        <v/>
      </c>
      <c r="JM2544" s="118"/>
      <c r="JN2544" s="118"/>
      <c r="JO2544" s="118"/>
      <c r="JP2544" s="118">
        <f t="shared" si="1614"/>
        <v>11.705599999999755</v>
      </c>
      <c r="JQ2544" s="138">
        <f t="shared" si="1615"/>
        <v>0.11066556722043924</v>
      </c>
      <c r="JR2544" s="118">
        <f t="shared" si="1616"/>
        <v>2.289529178709504E-4</v>
      </c>
      <c r="JS2544" s="118" t="str">
        <f t="shared" si="1612"/>
        <v/>
      </c>
      <c r="JT2544" s="119" t="str">
        <f t="shared" si="1613"/>
        <v/>
      </c>
    </row>
    <row r="2545" spans="209:280" ht="20.100000000000001" customHeight="1" x14ac:dyDescent="0.25">
      <c r="HA2545" s="1">
        <v>1825</v>
      </c>
      <c r="HB2545" s="1">
        <f t="shared" si="1617"/>
        <v>52406.619151365514</v>
      </c>
      <c r="HC2545" s="1">
        <f t="shared" si="1618"/>
        <v>1.0846869328583703E-7</v>
      </c>
      <c r="HD2545" s="1">
        <f t="shared" si="1619"/>
        <v>0.99951657585761622</v>
      </c>
      <c r="HE2545" s="1">
        <f t="shared" si="1620"/>
        <v>1.0846869328583703E-7</v>
      </c>
      <c r="HF2545" s="1" t="str">
        <f t="shared" si="1621"/>
        <v/>
      </c>
      <c r="HG2545" s="1" t="str">
        <f t="shared" si="1622"/>
        <v/>
      </c>
      <c r="HK2545" s="1">
        <f t="shared" si="1623"/>
        <v>6.9374439653480792E-26</v>
      </c>
      <c r="HL2545" s="1" t="str">
        <f t="shared" si="1624"/>
        <v/>
      </c>
      <c r="HM2545" s="1" t="str">
        <f t="shared" si="1625"/>
        <v/>
      </c>
      <c r="HR2545" s="1">
        <v>1825</v>
      </c>
      <c r="HS2545" s="1">
        <f t="shared" si="1626"/>
        <v>118.18032533111736</v>
      </c>
      <c r="HT2545" s="1">
        <f t="shared" si="1627"/>
        <v>4.8100032581145732E-5</v>
      </c>
      <c r="HU2545" s="1">
        <f t="shared" si="1628"/>
        <v>0.99951657585761622</v>
      </c>
      <c r="HV2545" s="118">
        <f t="shared" si="1629"/>
        <v>4.8100032581145732E-5</v>
      </c>
      <c r="HW2545" s="118" t="str">
        <f t="shared" si="1630"/>
        <v/>
      </c>
      <c r="HX2545" s="118" t="str">
        <f t="shared" si="1631"/>
        <v/>
      </c>
      <c r="HY2545" s="118">
        <f t="shared" si="1632"/>
        <v>1.7916890283161348E-3</v>
      </c>
      <c r="HZ2545" s="118" t="str">
        <f t="shared" si="1633"/>
        <v/>
      </c>
      <c r="IA2545" s="118" t="str">
        <f t="shared" si="1634"/>
        <v/>
      </c>
      <c r="IB2545" s="118"/>
      <c r="IC2545" s="118"/>
      <c r="ID2545" s="118"/>
      <c r="IE2545" s="118">
        <v>1825</v>
      </c>
      <c r="IF2545" s="118">
        <f t="shared" si="1661"/>
        <v>201.01812108005848</v>
      </c>
      <c r="IG2545" s="118">
        <f t="shared" si="1635"/>
        <v>2.8278433149881105E-5</v>
      </c>
      <c r="IH2545" s="118">
        <f t="shared" si="1636"/>
        <v>0.99951657585761622</v>
      </c>
      <c r="II2545" s="118">
        <f t="shared" si="1637"/>
        <v>2.8278433149881105E-5</v>
      </c>
      <c r="IJ2545" s="118" t="str">
        <f t="shared" si="1638"/>
        <v/>
      </c>
      <c r="IK2545" s="118" t="str">
        <f t="shared" si="1639"/>
        <v/>
      </c>
      <c r="IL2545" s="118">
        <f t="shared" si="1640"/>
        <v>7.4743536891219591E-53</v>
      </c>
      <c r="IM2545" s="118" t="str">
        <f t="shared" si="1641"/>
        <v/>
      </c>
      <c r="IN2545" s="118" t="str">
        <f t="shared" si="1642"/>
        <v/>
      </c>
      <c r="IO2545" s="118"/>
      <c r="IP2545" s="118"/>
      <c r="IQ2545" s="118"/>
      <c r="IR2545" s="118">
        <v>1825</v>
      </c>
      <c r="IS2545" s="118">
        <f t="shared" si="1643"/>
        <v>5209.7793511879181</v>
      </c>
      <c r="IT2545" s="118">
        <f t="shared" si="1644"/>
        <v>1.0911167471192388E-6</v>
      </c>
      <c r="IU2545" s="118">
        <f t="shared" si="1645"/>
        <v>0.99951657585761622</v>
      </c>
      <c r="IV2545" s="118">
        <f t="shared" si="1646"/>
        <v>1.0911167471192388E-6</v>
      </c>
      <c r="IW2545" s="118" t="str">
        <f t="shared" si="1647"/>
        <v/>
      </c>
      <c r="IX2545" s="118" t="str">
        <f t="shared" si="1648"/>
        <v/>
      </c>
      <c r="IY2545" s="118">
        <f t="shared" si="1649"/>
        <v>3.3402066312580302E-7</v>
      </c>
      <c r="IZ2545" s="118" t="str">
        <f t="shared" si="1650"/>
        <v/>
      </c>
      <c r="JA2545" s="118" t="str">
        <f t="shared" si="1651"/>
        <v/>
      </c>
      <c r="JB2545" s="118"/>
      <c r="JC2545" s="118">
        <v>1825</v>
      </c>
      <c r="JD2545" s="118">
        <f t="shared" si="1652"/>
        <v>4015.3587878264416</v>
      </c>
      <c r="JE2545" s="118">
        <f t="shared" si="1653"/>
        <v>1.4156835787902849E-6</v>
      </c>
      <c r="JF2545" s="118">
        <f t="shared" si="1654"/>
        <v>0.99951657585761622</v>
      </c>
      <c r="JG2545" s="118">
        <f t="shared" si="1655"/>
        <v>1.4156835787902849E-6</v>
      </c>
      <c r="JH2545" s="118" t="str">
        <f t="shared" si="1656"/>
        <v/>
      </c>
      <c r="JI2545" s="118" t="str">
        <f t="shared" si="1657"/>
        <v/>
      </c>
      <c r="JJ2545" s="118">
        <f t="shared" si="1658"/>
        <v>3.3402066312580302E-7</v>
      </c>
      <c r="JK2545" s="118" t="str">
        <f t="shared" si="1659"/>
        <v/>
      </c>
      <c r="JL2545" s="118" t="str">
        <f t="shared" si="1660"/>
        <v/>
      </c>
      <c r="JM2545" s="118"/>
      <c r="JN2545" s="118"/>
      <c r="JO2545" s="118"/>
      <c r="JP2545" s="118">
        <f t="shared" si="1614"/>
        <v>11.711999999999755</v>
      </c>
      <c r="JQ2545" s="138">
        <f t="shared" si="1615"/>
        <v>0.11043661430256829</v>
      </c>
      <c r="JR2545" s="118">
        <f t="shared" si="1616"/>
        <v>2.2853343054765607E-4</v>
      </c>
      <c r="JS2545" s="118" t="str">
        <f t="shared" si="1612"/>
        <v/>
      </c>
      <c r="JT2545" s="119" t="str">
        <f t="shared" si="1613"/>
        <v/>
      </c>
    </row>
    <row r="2546" spans="209:280" ht="20.100000000000001" customHeight="1" x14ac:dyDescent="0.25">
      <c r="HA2546" s="1">
        <v>1826</v>
      </c>
      <c r="HB2546" s="1">
        <f t="shared" si="1617"/>
        <v>52470.142326094436</v>
      </c>
      <c r="HC2546" s="1">
        <f t="shared" si="1618"/>
        <v>1.0704545851769194E-7</v>
      </c>
      <c r="HD2546" s="1">
        <f t="shared" si="1619"/>
        <v>0.99952342083879442</v>
      </c>
      <c r="HE2546" s="1">
        <f t="shared" si="1620"/>
        <v>1.0704545851769194E-7</v>
      </c>
      <c r="HF2546" s="1" t="str">
        <f t="shared" si="1621"/>
        <v/>
      </c>
      <c r="HG2546" s="1" t="str">
        <f t="shared" si="1622"/>
        <v/>
      </c>
      <c r="HK2546" s="1">
        <f t="shared" si="1623"/>
        <v>7.212720723994008E-26</v>
      </c>
      <c r="HL2546" s="1" t="str">
        <f t="shared" si="1624"/>
        <v/>
      </c>
      <c r="HM2546" s="1" t="str">
        <f t="shared" si="1625"/>
        <v/>
      </c>
      <c r="HR2546" s="1">
        <v>1826</v>
      </c>
      <c r="HS2546" s="1">
        <f t="shared" si="1626"/>
        <v>118.32357421030659</v>
      </c>
      <c r="HT2546" s="1">
        <f t="shared" si="1627"/>
        <v>4.7468904495754289E-5</v>
      </c>
      <c r="HU2546" s="1">
        <f t="shared" si="1628"/>
        <v>0.99952342083879442</v>
      </c>
      <c r="HV2546" s="118">
        <f t="shared" si="1629"/>
        <v>4.7468904495754289E-5</v>
      </c>
      <c r="HW2546" s="118" t="str">
        <f t="shared" si="1630"/>
        <v/>
      </c>
      <c r="HX2546" s="118" t="str">
        <f t="shared" si="1631"/>
        <v/>
      </c>
      <c r="HY2546" s="118">
        <f t="shared" si="1632"/>
        <v>1.8054280552922794E-3</v>
      </c>
      <c r="HZ2546" s="118" t="str">
        <f t="shared" si="1633"/>
        <v/>
      </c>
      <c r="IA2546" s="118" t="str">
        <f t="shared" si="1634"/>
        <v/>
      </c>
      <c r="IB2546" s="118"/>
      <c r="IC2546" s="118"/>
      <c r="ID2546" s="118"/>
      <c r="IE2546" s="118">
        <v>1826</v>
      </c>
      <c r="IF2546" s="118">
        <f t="shared" si="1661"/>
        <v>201.26177940864036</v>
      </c>
      <c r="IG2546" s="118">
        <f t="shared" si="1635"/>
        <v>2.7907387385168847E-5</v>
      </c>
      <c r="IH2546" s="118">
        <f t="shared" si="1636"/>
        <v>0.99952342083879442</v>
      </c>
      <c r="II2546" s="118">
        <f t="shared" si="1637"/>
        <v>2.7907387385168847E-5</v>
      </c>
      <c r="IJ2546" s="118" t="str">
        <f t="shared" si="1638"/>
        <v/>
      </c>
      <c r="IK2546" s="118" t="str">
        <f t="shared" si="1639"/>
        <v/>
      </c>
      <c r="IL2546" s="118">
        <f t="shared" si="1640"/>
        <v>7.9417360447197833E-53</v>
      </c>
      <c r="IM2546" s="118" t="str">
        <f t="shared" si="1641"/>
        <v/>
      </c>
      <c r="IN2546" s="118" t="str">
        <f t="shared" si="1642"/>
        <v/>
      </c>
      <c r="IO2546" s="118"/>
      <c r="IP2546" s="118"/>
      <c r="IQ2546" s="118"/>
      <c r="IR2546" s="118">
        <v>1826</v>
      </c>
      <c r="IS2546" s="118">
        <f t="shared" si="1643"/>
        <v>5216.0942352499633</v>
      </c>
      <c r="IT2546" s="118">
        <f t="shared" si="1644"/>
        <v>1.0768000328345628E-6</v>
      </c>
      <c r="IU2546" s="118">
        <f t="shared" si="1645"/>
        <v>0.99952342083879442</v>
      </c>
      <c r="IV2546" s="118">
        <f t="shared" si="1646"/>
        <v>1.0768000328345628E-6</v>
      </c>
      <c r="IW2546" s="118" t="str">
        <f t="shared" si="1647"/>
        <v/>
      </c>
      <c r="IX2546" s="118" t="str">
        <f t="shared" si="1648"/>
        <v/>
      </c>
      <c r="IY2546" s="118">
        <f t="shared" si="1649"/>
        <v>3.3891834266203893E-7</v>
      </c>
      <c r="IZ2546" s="118" t="str">
        <f t="shared" si="1650"/>
        <v/>
      </c>
      <c r="JA2546" s="118" t="str">
        <f t="shared" si="1651"/>
        <v/>
      </c>
      <c r="JB2546" s="118"/>
      <c r="JC2546" s="118">
        <v>1826</v>
      </c>
      <c r="JD2546" s="118">
        <f t="shared" si="1652"/>
        <v>4020.2258893874432</v>
      </c>
      <c r="JE2546" s="118">
        <f t="shared" si="1653"/>
        <v>1.3971081721084947E-6</v>
      </c>
      <c r="JF2546" s="118">
        <f t="shared" si="1654"/>
        <v>0.99952342083879442</v>
      </c>
      <c r="JG2546" s="118">
        <f t="shared" si="1655"/>
        <v>1.3971081721084947E-6</v>
      </c>
      <c r="JH2546" s="118" t="str">
        <f t="shared" si="1656"/>
        <v/>
      </c>
      <c r="JI2546" s="118" t="str">
        <f t="shared" si="1657"/>
        <v/>
      </c>
      <c r="JJ2546" s="118">
        <f t="shared" si="1658"/>
        <v>3.3891834266203893E-7</v>
      </c>
      <c r="JK2546" s="118" t="str">
        <f t="shared" si="1659"/>
        <v/>
      </c>
      <c r="JL2546" s="118" t="str">
        <f t="shared" si="1660"/>
        <v/>
      </c>
      <c r="JM2546" s="118"/>
      <c r="JN2546" s="118"/>
      <c r="JO2546" s="118"/>
      <c r="JP2546" s="118">
        <f t="shared" si="1614"/>
        <v>11.718399999999754</v>
      </c>
      <c r="JQ2546" s="138">
        <f t="shared" si="1615"/>
        <v>0.11020808087202064</v>
      </c>
      <c r="JR2546" s="118">
        <f t="shared" si="1616"/>
        <v>2.2811454161131284E-4</v>
      </c>
      <c r="JS2546" s="118" t="str">
        <f t="shared" si="1612"/>
        <v/>
      </c>
      <c r="JT2546" s="119" t="str">
        <f t="shared" si="1613"/>
        <v/>
      </c>
    </row>
    <row r="2547" spans="209:280" ht="20.100000000000001" customHeight="1" x14ac:dyDescent="0.25">
      <c r="HA2547" s="1">
        <v>1827</v>
      </c>
      <c r="HB2547" s="1">
        <f t="shared" si="1617"/>
        <v>52533.665500823357</v>
      </c>
      <c r="HC2547" s="1">
        <f t="shared" si="1618"/>
        <v>1.0563920799572073E-7</v>
      </c>
      <c r="HD2547" s="1">
        <f t="shared" si="1619"/>
        <v>0.99953017595197691</v>
      </c>
      <c r="HE2547" s="1">
        <f t="shared" si="1620"/>
        <v>1.0563920799572073E-7</v>
      </c>
      <c r="HF2547" s="1" t="str">
        <f t="shared" si="1621"/>
        <v/>
      </c>
      <c r="HG2547" s="1" t="str">
        <f t="shared" si="1622"/>
        <v/>
      </c>
      <c r="HK2547" s="1">
        <f t="shared" si="1623"/>
        <v>7.4988004422657614E-26</v>
      </c>
      <c r="HL2547" s="1" t="str">
        <f t="shared" si="1624"/>
        <v/>
      </c>
      <c r="HM2547" s="1" t="str">
        <f t="shared" si="1625"/>
        <v/>
      </c>
      <c r="HR2547" s="1">
        <v>1827</v>
      </c>
      <c r="HS2547" s="1">
        <f t="shared" si="1626"/>
        <v>118.46682308949582</v>
      </c>
      <c r="HT2547" s="1">
        <f t="shared" si="1627"/>
        <v>4.6845308010215128E-5</v>
      </c>
      <c r="HU2547" s="1">
        <f t="shared" si="1628"/>
        <v>0.99953017595197691</v>
      </c>
      <c r="HV2547" s="118">
        <f t="shared" si="1629"/>
        <v>4.6845308010215128E-5</v>
      </c>
      <c r="HW2547" s="118" t="str">
        <f t="shared" si="1630"/>
        <v/>
      </c>
      <c r="HX2547" s="118" t="str">
        <f t="shared" si="1631"/>
        <v/>
      </c>
      <c r="HY2547" s="118">
        <f t="shared" si="1632"/>
        <v>1.8192433277272682E-3</v>
      </c>
      <c r="HZ2547" s="118" t="str">
        <f t="shared" si="1633"/>
        <v/>
      </c>
      <c r="IA2547" s="118" t="str">
        <f t="shared" si="1634"/>
        <v/>
      </c>
      <c r="IB2547" s="118"/>
      <c r="IC2547" s="118"/>
      <c r="ID2547" s="118"/>
      <c r="IE2547" s="118">
        <v>1827</v>
      </c>
      <c r="IF2547" s="118">
        <f t="shared" si="1661"/>
        <v>201.50543773722225</v>
      </c>
      <c r="IG2547" s="118">
        <f t="shared" si="1635"/>
        <v>2.754076951439983E-5</v>
      </c>
      <c r="IH2547" s="118">
        <f t="shared" si="1636"/>
        <v>0.99953017595197691</v>
      </c>
      <c r="II2547" s="118">
        <f t="shared" si="1637"/>
        <v>2.754076951439983E-5</v>
      </c>
      <c r="IJ2547" s="118" t="str">
        <f t="shared" si="1638"/>
        <v/>
      </c>
      <c r="IK2547" s="118" t="str">
        <f t="shared" si="1639"/>
        <v/>
      </c>
      <c r="IL2547" s="118">
        <f t="shared" si="1640"/>
        <v>8.4382094956412482E-53</v>
      </c>
      <c r="IM2547" s="118" t="str">
        <f t="shared" si="1641"/>
        <v/>
      </c>
      <c r="IN2547" s="118" t="str">
        <f t="shared" si="1642"/>
        <v/>
      </c>
      <c r="IO2547" s="118"/>
      <c r="IP2547" s="118"/>
      <c r="IQ2547" s="118"/>
      <c r="IR2547" s="118">
        <v>1827</v>
      </c>
      <c r="IS2547" s="118">
        <f t="shared" si="1643"/>
        <v>5222.4091193120103</v>
      </c>
      <c r="IT2547" s="118">
        <f t="shared" si="1644"/>
        <v>1.0626541678048709E-6</v>
      </c>
      <c r="IU2547" s="118">
        <f t="shared" si="1645"/>
        <v>0.99953017595197691</v>
      </c>
      <c r="IV2547" s="118">
        <f t="shared" si="1646"/>
        <v>1.0626541678048709E-6</v>
      </c>
      <c r="IW2547" s="118" t="str">
        <f t="shared" si="1647"/>
        <v/>
      </c>
      <c r="IX2547" s="118" t="str">
        <f t="shared" si="1648"/>
        <v/>
      </c>
      <c r="IY2547" s="118">
        <f t="shared" si="1649"/>
        <v>3.4388233375232002E-7</v>
      </c>
      <c r="IZ2547" s="118" t="str">
        <f t="shared" si="1650"/>
        <v/>
      </c>
      <c r="JA2547" s="118" t="str">
        <f t="shared" si="1651"/>
        <v/>
      </c>
      <c r="JB2547" s="118"/>
      <c r="JC2547" s="118">
        <v>1827</v>
      </c>
      <c r="JD2547" s="118">
        <f t="shared" si="1652"/>
        <v>4025.0929909484448</v>
      </c>
      <c r="JE2547" s="118">
        <f t="shared" si="1653"/>
        <v>1.3787544360090505E-6</v>
      </c>
      <c r="JF2547" s="118">
        <f t="shared" si="1654"/>
        <v>0.99953017595197691</v>
      </c>
      <c r="JG2547" s="118">
        <f t="shared" si="1655"/>
        <v>1.3787544360090505E-6</v>
      </c>
      <c r="JH2547" s="118" t="str">
        <f t="shared" si="1656"/>
        <v/>
      </c>
      <c r="JI2547" s="118" t="str">
        <f t="shared" si="1657"/>
        <v/>
      </c>
      <c r="JJ2547" s="118">
        <f t="shared" si="1658"/>
        <v>3.4388233375232002E-7</v>
      </c>
      <c r="JK2547" s="118" t="str">
        <f t="shared" si="1659"/>
        <v/>
      </c>
      <c r="JL2547" s="118" t="str">
        <f t="shared" si="1660"/>
        <v/>
      </c>
      <c r="JM2547" s="118"/>
      <c r="JN2547" s="118"/>
      <c r="JO2547" s="118"/>
      <c r="JP2547" s="118">
        <f t="shared" si="1614"/>
        <v>11.724799999999753</v>
      </c>
      <c r="JQ2547" s="138">
        <f t="shared" si="1615"/>
        <v>0.10997996633040932</v>
      </c>
      <c r="JR2547" s="118">
        <f t="shared" si="1616"/>
        <v>2.2769625077416478E-4</v>
      </c>
      <c r="JS2547" s="118" t="str">
        <f t="shared" si="1612"/>
        <v/>
      </c>
      <c r="JT2547" s="119" t="str">
        <f t="shared" si="1613"/>
        <v/>
      </c>
    </row>
    <row r="2548" spans="209:280" ht="20.100000000000001" customHeight="1" x14ac:dyDescent="0.25">
      <c r="HA2548" s="1">
        <v>1828</v>
      </c>
      <c r="HB2548" s="1">
        <f t="shared" si="1617"/>
        <v>52597.188675552294</v>
      </c>
      <c r="HC2548" s="1">
        <f t="shared" si="1618"/>
        <v>1.0424976330285799E-7</v>
      </c>
      <c r="HD2548" s="1">
        <f t="shared" si="1619"/>
        <v>0.99953684227038198</v>
      </c>
      <c r="HE2548" s="1">
        <f t="shared" si="1620"/>
        <v>1.0424976330285799E-7</v>
      </c>
      <c r="HF2548" s="1" t="str">
        <f t="shared" si="1621"/>
        <v/>
      </c>
      <c r="HG2548" s="1" t="str">
        <f t="shared" si="1622"/>
        <v/>
      </c>
      <c r="HK2548" s="1">
        <f t="shared" si="1623"/>
        <v>7.7961022642864589E-26</v>
      </c>
      <c r="HL2548" s="1" t="str">
        <f t="shared" si="1624"/>
        <v/>
      </c>
      <c r="HM2548" s="1" t="str">
        <f t="shared" si="1625"/>
        <v/>
      </c>
      <c r="HR2548" s="1">
        <v>1828</v>
      </c>
      <c r="HS2548" s="1">
        <f t="shared" si="1626"/>
        <v>118.61007196868505</v>
      </c>
      <c r="HT2548" s="1">
        <f t="shared" si="1627"/>
        <v>4.6229164006154246E-5</v>
      </c>
      <c r="HU2548" s="1">
        <f t="shared" si="1628"/>
        <v>0.99953684227038198</v>
      </c>
      <c r="HV2548" s="118">
        <f t="shared" si="1629"/>
        <v>4.6229164006154246E-5</v>
      </c>
      <c r="HW2548" s="118" t="str">
        <f t="shared" si="1630"/>
        <v/>
      </c>
      <c r="HX2548" s="118" t="str">
        <f t="shared" si="1631"/>
        <v/>
      </c>
      <c r="HY2548" s="118">
        <f t="shared" si="1632"/>
        <v>1.8331349852805192E-3</v>
      </c>
      <c r="HZ2548" s="118" t="str">
        <f t="shared" si="1633"/>
        <v/>
      </c>
      <c r="IA2548" s="118" t="str">
        <f t="shared" si="1634"/>
        <v/>
      </c>
      <c r="IB2548" s="118"/>
      <c r="IC2548" s="118"/>
      <c r="ID2548" s="118"/>
      <c r="IE2548" s="118">
        <v>1828</v>
      </c>
      <c r="IF2548" s="118">
        <f t="shared" si="1661"/>
        <v>201.74909606580414</v>
      </c>
      <c r="IG2548" s="118">
        <f t="shared" si="1635"/>
        <v>2.7178533023184529E-5</v>
      </c>
      <c r="IH2548" s="118">
        <f t="shared" si="1636"/>
        <v>0.99953684227038198</v>
      </c>
      <c r="II2548" s="118">
        <f t="shared" si="1637"/>
        <v>2.7178533023184529E-5</v>
      </c>
      <c r="IJ2548" s="118" t="str">
        <f t="shared" si="1638"/>
        <v/>
      </c>
      <c r="IK2548" s="118" t="str">
        <f t="shared" si="1639"/>
        <v/>
      </c>
      <c r="IL2548" s="118">
        <f t="shared" si="1640"/>
        <v>8.9655762727991037E-53</v>
      </c>
      <c r="IM2548" s="118" t="str">
        <f t="shared" si="1641"/>
        <v/>
      </c>
      <c r="IN2548" s="118" t="str">
        <f t="shared" si="1642"/>
        <v/>
      </c>
      <c r="IO2548" s="118"/>
      <c r="IP2548" s="118"/>
      <c r="IQ2548" s="118"/>
      <c r="IR2548" s="118">
        <v>1828</v>
      </c>
      <c r="IS2548" s="118">
        <f t="shared" si="1643"/>
        <v>5228.7240033740554</v>
      </c>
      <c r="IT2548" s="118">
        <f t="shared" si="1644"/>
        <v>1.0486773572833047E-6</v>
      </c>
      <c r="IU2548" s="118">
        <f t="shared" si="1645"/>
        <v>0.99953684227038198</v>
      </c>
      <c r="IV2548" s="118">
        <f t="shared" si="1646"/>
        <v>1.0486773572833047E-6</v>
      </c>
      <c r="IW2548" s="118" t="str">
        <f t="shared" si="1647"/>
        <v/>
      </c>
      <c r="IX2548" s="118" t="str">
        <f t="shared" si="1648"/>
        <v/>
      </c>
      <c r="IY2548" s="118">
        <f t="shared" si="1649"/>
        <v>3.4891344762371115E-7</v>
      </c>
      <c r="IZ2548" s="118" t="str">
        <f t="shared" si="1650"/>
        <v/>
      </c>
      <c r="JA2548" s="118" t="str">
        <f t="shared" si="1651"/>
        <v/>
      </c>
      <c r="JB2548" s="118"/>
      <c r="JC2548" s="118">
        <v>1828</v>
      </c>
      <c r="JD2548" s="118">
        <f t="shared" si="1652"/>
        <v>4029.9600925094464</v>
      </c>
      <c r="JE2548" s="118">
        <f t="shared" si="1653"/>
        <v>1.3606200418743365E-6</v>
      </c>
      <c r="JF2548" s="118">
        <f t="shared" si="1654"/>
        <v>0.99953684227038198</v>
      </c>
      <c r="JG2548" s="118">
        <f t="shared" si="1655"/>
        <v>1.3606200418743365E-6</v>
      </c>
      <c r="JH2548" s="118" t="str">
        <f t="shared" si="1656"/>
        <v/>
      </c>
      <c r="JI2548" s="118" t="str">
        <f t="shared" si="1657"/>
        <v/>
      </c>
      <c r="JJ2548" s="118">
        <f t="shared" si="1658"/>
        <v>3.4891344762371115E-7</v>
      </c>
      <c r="JK2548" s="118" t="str">
        <f t="shared" si="1659"/>
        <v/>
      </c>
      <c r="JL2548" s="118" t="str">
        <f t="shared" si="1660"/>
        <v/>
      </c>
      <c r="JM2548" s="118"/>
      <c r="JN2548" s="118"/>
      <c r="JO2548" s="118"/>
      <c r="JP2548" s="118">
        <f t="shared" si="1614"/>
        <v>11.731199999999752</v>
      </c>
      <c r="JQ2548" s="138">
        <f t="shared" si="1615"/>
        <v>0.10975227007963516</v>
      </c>
      <c r="JR2548" s="118">
        <f t="shared" si="1616"/>
        <v>2.2727855774810901E-4</v>
      </c>
      <c r="JS2548" s="118" t="str">
        <f t="shared" si="1612"/>
        <v/>
      </c>
      <c r="JT2548" s="119" t="str">
        <f t="shared" si="1613"/>
        <v/>
      </c>
    </row>
    <row r="2549" spans="209:280" ht="20.100000000000001" customHeight="1" x14ac:dyDescent="0.25">
      <c r="HA2549" s="1">
        <v>1829</v>
      </c>
      <c r="HB2549" s="1">
        <f t="shared" si="1617"/>
        <v>52660.711850281215</v>
      </c>
      <c r="HC2549" s="1">
        <f t="shared" si="1618"/>
        <v>1.0287694756593509E-7</v>
      </c>
      <c r="HD2549" s="1">
        <f t="shared" si="1619"/>
        <v>0.99954342085594339</v>
      </c>
      <c r="HE2549" s="1">
        <f t="shared" si="1620"/>
        <v>1.0287694756593509E-7</v>
      </c>
      <c r="HF2549" s="1" t="str">
        <f t="shared" si="1621"/>
        <v/>
      </c>
      <c r="HG2549" s="1" t="str">
        <f t="shared" si="1622"/>
        <v/>
      </c>
      <c r="HK2549" s="1">
        <f t="shared" si="1623"/>
        <v>8.1050614059625217E-26</v>
      </c>
      <c r="HL2549" s="1" t="str">
        <f t="shared" si="1624"/>
        <v/>
      </c>
      <c r="HM2549" s="1" t="str">
        <f t="shared" si="1625"/>
        <v/>
      </c>
      <c r="HR2549" s="1">
        <v>1829</v>
      </c>
      <c r="HS2549" s="1">
        <f t="shared" si="1626"/>
        <v>118.75332084787433</v>
      </c>
      <c r="HT2549" s="1">
        <f t="shared" si="1627"/>
        <v>4.5620394049832159E-5</v>
      </c>
      <c r="HU2549" s="1">
        <f t="shared" si="1628"/>
        <v>0.99954342085594339</v>
      </c>
      <c r="HV2549" s="118">
        <f t="shared" si="1629"/>
        <v>4.5620394049832159E-5</v>
      </c>
      <c r="HW2549" s="118" t="str">
        <f t="shared" si="1630"/>
        <v/>
      </c>
      <c r="HX2549" s="118" t="str">
        <f t="shared" si="1631"/>
        <v/>
      </c>
      <c r="HY2549" s="118">
        <f t="shared" si="1632"/>
        <v>1.8471031649985648E-3</v>
      </c>
      <c r="HZ2549" s="118" t="str">
        <f t="shared" si="1633"/>
        <v/>
      </c>
      <c r="IA2549" s="118" t="str">
        <f t="shared" si="1634"/>
        <v/>
      </c>
      <c r="IB2549" s="118"/>
      <c r="IC2549" s="118"/>
      <c r="ID2549" s="118"/>
      <c r="IE2549" s="118">
        <v>1829</v>
      </c>
      <c r="IF2549" s="118">
        <f t="shared" si="1661"/>
        <v>201.99275439438603</v>
      </c>
      <c r="IG2549" s="118">
        <f t="shared" si="1635"/>
        <v>2.682063179963625E-5</v>
      </c>
      <c r="IH2549" s="118">
        <f t="shared" si="1636"/>
        <v>0.99954342085594339</v>
      </c>
      <c r="II2549" s="118">
        <f t="shared" si="1637"/>
        <v>2.682063179963625E-5</v>
      </c>
      <c r="IJ2549" s="118" t="str">
        <f t="shared" si="1638"/>
        <v/>
      </c>
      <c r="IK2549" s="118" t="str">
        <f t="shared" si="1639"/>
        <v/>
      </c>
      <c r="IL2549" s="118">
        <f t="shared" si="1640"/>
        <v>9.525749728098082E-53</v>
      </c>
      <c r="IM2549" s="118" t="str">
        <f t="shared" si="1641"/>
        <v/>
      </c>
      <c r="IN2549" s="118" t="str">
        <f t="shared" si="1642"/>
        <v/>
      </c>
      <c r="IO2549" s="118"/>
      <c r="IP2549" s="118"/>
      <c r="IQ2549" s="118"/>
      <c r="IR2549" s="118">
        <v>1829</v>
      </c>
      <c r="IS2549" s="118">
        <f t="shared" si="1643"/>
        <v>5235.0388874361006</v>
      </c>
      <c r="IT2549" s="118">
        <f t="shared" si="1644"/>
        <v>1.0348678220534662E-6</v>
      </c>
      <c r="IU2549" s="118">
        <f t="shared" si="1645"/>
        <v>0.99954342085594339</v>
      </c>
      <c r="IV2549" s="118">
        <f t="shared" si="1646"/>
        <v>1.0348678220534662E-6</v>
      </c>
      <c r="IW2549" s="118" t="str">
        <f t="shared" si="1647"/>
        <v/>
      </c>
      <c r="IX2549" s="118" t="str">
        <f t="shared" si="1648"/>
        <v/>
      </c>
      <c r="IY2549" s="118">
        <f t="shared" si="1649"/>
        <v>3.5401250413295761E-7</v>
      </c>
      <c r="IZ2549" s="118" t="str">
        <f t="shared" si="1650"/>
        <v/>
      </c>
      <c r="JA2549" s="118" t="str">
        <f t="shared" si="1651"/>
        <v/>
      </c>
      <c r="JB2549" s="118"/>
      <c r="JC2549" s="118">
        <v>1829</v>
      </c>
      <c r="JD2549" s="118">
        <f t="shared" si="1652"/>
        <v>4034.8271940704481</v>
      </c>
      <c r="JE2549" s="118">
        <f t="shared" si="1653"/>
        <v>1.3427026812369638E-6</v>
      </c>
      <c r="JF2549" s="118">
        <f t="shared" si="1654"/>
        <v>0.99954342085594339</v>
      </c>
      <c r="JG2549" s="118">
        <f t="shared" si="1655"/>
        <v>1.3427026812369638E-6</v>
      </c>
      <c r="JH2549" s="118" t="str">
        <f t="shared" si="1656"/>
        <v/>
      </c>
      <c r="JI2549" s="118" t="str">
        <f t="shared" si="1657"/>
        <v/>
      </c>
      <c r="JJ2549" s="118">
        <f t="shared" si="1658"/>
        <v>3.5401250413295761E-7</v>
      </c>
      <c r="JK2549" s="118" t="str">
        <f t="shared" si="1659"/>
        <v/>
      </c>
      <c r="JL2549" s="118" t="str">
        <f t="shared" si="1660"/>
        <v/>
      </c>
      <c r="JM2549" s="118"/>
      <c r="JN2549" s="118"/>
      <c r="JO2549" s="118"/>
      <c r="JP2549" s="118">
        <f t="shared" si="1614"/>
        <v>11.737599999999752</v>
      </c>
      <c r="JQ2549" s="138">
        <f t="shared" si="1615"/>
        <v>0.10952499152188705</v>
      </c>
      <c r="JR2549" s="118">
        <f t="shared" si="1616"/>
        <v>2.2686146224153159E-4</v>
      </c>
      <c r="JS2549" s="118" t="str">
        <f t="shared" si="1612"/>
        <v/>
      </c>
      <c r="JT2549" s="119" t="str">
        <f t="shared" si="1613"/>
        <v/>
      </c>
    </row>
    <row r="2550" spans="209:280" ht="20.100000000000001" customHeight="1" x14ac:dyDescent="0.25">
      <c r="HA2550" s="1">
        <v>1830</v>
      </c>
      <c r="HB2550" s="1">
        <f t="shared" si="1617"/>
        <v>52724.235025010152</v>
      </c>
      <c r="HC2550" s="1">
        <f t="shared" si="1618"/>
        <v>1.0152058544661688E-7</v>
      </c>
      <c r="HD2550" s="1">
        <f t="shared" si="1619"/>
        <v>0.99954991275940785</v>
      </c>
      <c r="HE2550" s="1">
        <f t="shared" si="1620"/>
        <v>1.0152058544661688E-7</v>
      </c>
      <c r="HF2550" s="1" t="str">
        <f t="shared" si="1621"/>
        <v/>
      </c>
      <c r="HG2550" s="1" t="str">
        <f t="shared" si="1622"/>
        <v/>
      </c>
      <c r="HK2550" s="1">
        <f t="shared" si="1623"/>
        <v>8.4261297637710014E-26</v>
      </c>
      <c r="HL2550" s="1" t="str">
        <f t="shared" si="1624"/>
        <v/>
      </c>
      <c r="HM2550" s="1" t="str">
        <f t="shared" si="1625"/>
        <v/>
      </c>
      <c r="HR2550" s="1">
        <v>1830</v>
      </c>
      <c r="HS2550" s="1">
        <f t="shared" si="1626"/>
        <v>118.89656972706356</v>
      </c>
      <c r="HT2550" s="1">
        <f t="shared" si="1627"/>
        <v>4.5018920388126785E-5</v>
      </c>
      <c r="HU2550" s="1">
        <f t="shared" si="1628"/>
        <v>0.99954991275940785</v>
      </c>
      <c r="HV2550" s="118">
        <f t="shared" si="1629"/>
        <v>4.5018920388126785E-5</v>
      </c>
      <c r="HW2550" s="118" t="str">
        <f t="shared" si="1630"/>
        <v/>
      </c>
      <c r="HX2550" s="118" t="str">
        <f t="shared" si="1631"/>
        <v/>
      </c>
      <c r="HY2550" s="118">
        <f t="shared" si="1632"/>
        <v>1.8611480012862714E-3</v>
      </c>
      <c r="HZ2550" s="118" t="str">
        <f t="shared" si="1633"/>
        <v/>
      </c>
      <c r="IA2550" s="118" t="str">
        <f t="shared" si="1634"/>
        <v/>
      </c>
      <c r="IB2550" s="118"/>
      <c r="IC2550" s="118"/>
      <c r="ID2550" s="118"/>
      <c r="IE2550" s="118">
        <v>1830</v>
      </c>
      <c r="IF2550" s="118">
        <f t="shared" si="1661"/>
        <v>202.23641272296791</v>
      </c>
      <c r="IG2550" s="118">
        <f t="shared" si="1635"/>
        <v>2.6467020132008879E-5</v>
      </c>
      <c r="IH2550" s="118">
        <f t="shared" si="1636"/>
        <v>0.99954991275940785</v>
      </c>
      <c r="II2550" s="118">
        <f t="shared" si="1637"/>
        <v>2.6467020132008879E-5</v>
      </c>
      <c r="IJ2550" s="118" t="str">
        <f t="shared" si="1638"/>
        <v/>
      </c>
      <c r="IK2550" s="118" t="str">
        <f t="shared" si="1639"/>
        <v/>
      </c>
      <c r="IL2550" s="118">
        <f t="shared" si="1640"/>
        <v>1.0120761152938274E-52</v>
      </c>
      <c r="IM2550" s="118" t="str">
        <f t="shared" si="1641"/>
        <v/>
      </c>
      <c r="IN2550" s="118" t="str">
        <f t="shared" si="1642"/>
        <v/>
      </c>
      <c r="IO2550" s="118"/>
      <c r="IP2550" s="118"/>
      <c r="IQ2550" s="118"/>
      <c r="IR2550" s="118">
        <v>1830</v>
      </c>
      <c r="IS2550" s="118">
        <f t="shared" si="1643"/>
        <v>5241.3537714981476</v>
      </c>
      <c r="IT2550" s="118">
        <f t="shared" si="1644"/>
        <v>1.0212237983382878E-6</v>
      </c>
      <c r="IU2550" s="118">
        <f t="shared" si="1645"/>
        <v>0.99954991275940785</v>
      </c>
      <c r="IV2550" s="118">
        <f t="shared" si="1646"/>
        <v>1.0212237983382878E-6</v>
      </c>
      <c r="IW2550" s="118" t="str">
        <f t="shared" si="1647"/>
        <v/>
      </c>
      <c r="IX2550" s="118" t="str">
        <f t="shared" si="1648"/>
        <v/>
      </c>
      <c r="IY2550" s="118">
        <f t="shared" si="1649"/>
        <v>3.5918033183987695E-7</v>
      </c>
      <c r="IZ2550" s="118" t="str">
        <f t="shared" si="1650"/>
        <v/>
      </c>
      <c r="JA2550" s="118" t="str">
        <f t="shared" si="1651"/>
        <v/>
      </c>
      <c r="JB2550" s="118"/>
      <c r="JC2550" s="118">
        <v>1830</v>
      </c>
      <c r="JD2550" s="118">
        <f t="shared" si="1652"/>
        <v>4039.6942956314497</v>
      </c>
      <c r="JE2550" s="118">
        <f t="shared" si="1653"/>
        <v>1.3250000656615032E-6</v>
      </c>
      <c r="JF2550" s="118">
        <f t="shared" si="1654"/>
        <v>0.99954991275940785</v>
      </c>
      <c r="JG2550" s="118">
        <f t="shared" si="1655"/>
        <v>1.3250000656615032E-6</v>
      </c>
      <c r="JH2550" s="118" t="str">
        <f t="shared" si="1656"/>
        <v/>
      </c>
      <c r="JI2550" s="118" t="str">
        <f t="shared" si="1657"/>
        <v/>
      </c>
      <c r="JJ2550" s="118">
        <f t="shared" si="1658"/>
        <v>3.5918033183987695E-7</v>
      </c>
      <c r="JK2550" s="118" t="str">
        <f t="shared" si="1659"/>
        <v/>
      </c>
      <c r="JL2550" s="118" t="str">
        <f t="shared" si="1660"/>
        <v/>
      </c>
      <c r="JM2550" s="118"/>
      <c r="JN2550" s="118"/>
      <c r="JO2550" s="118"/>
      <c r="JP2550" s="118">
        <f t="shared" si="1614"/>
        <v>11.743999999999751</v>
      </c>
      <c r="JQ2550" s="138">
        <f t="shared" si="1615"/>
        <v>0.10929813005964552</v>
      </c>
      <c r="JR2550" s="118">
        <f t="shared" si="1616"/>
        <v>2.2644496396140301E-4</v>
      </c>
      <c r="JS2550" s="118" t="str">
        <f t="shared" si="1612"/>
        <v/>
      </c>
      <c r="JT2550" s="119" t="str">
        <f t="shared" si="1613"/>
        <v/>
      </c>
    </row>
    <row r="2551" spans="209:280" ht="20.100000000000001" customHeight="1" x14ac:dyDescent="0.25">
      <c r="HA2551" s="1">
        <v>1831</v>
      </c>
      <c r="HB2551" s="1">
        <f t="shared" si="1617"/>
        <v>52787.758199739073</v>
      </c>
      <c r="HC2551" s="1">
        <f t="shared" si="1618"/>
        <v>1.0018050313234036E-7</v>
      </c>
      <c r="HD2551" s="1">
        <f t="shared" si="1619"/>
        <v>0.99955631902043307</v>
      </c>
      <c r="HE2551" s="1">
        <f t="shared" si="1620"/>
        <v>1.0018050313234036E-7</v>
      </c>
      <c r="HF2551" s="1" t="str">
        <f t="shared" si="1621"/>
        <v/>
      </c>
      <c r="HG2551" s="1" t="str">
        <f t="shared" si="1622"/>
        <v/>
      </c>
      <c r="HK2551" s="1">
        <f t="shared" si="1623"/>
        <v>8.7597765463145301E-26</v>
      </c>
      <c r="HL2551" s="1" t="str">
        <f t="shared" si="1624"/>
        <v/>
      </c>
      <c r="HM2551" s="1" t="str">
        <f t="shared" si="1625"/>
        <v/>
      </c>
      <c r="HR2551" s="1">
        <v>1831</v>
      </c>
      <c r="HS2551" s="1">
        <f t="shared" si="1626"/>
        <v>119.03981860625279</v>
      </c>
      <c r="HT2551" s="1">
        <f t="shared" si="1627"/>
        <v>4.4424665944512663E-5</v>
      </c>
      <c r="HU2551" s="1">
        <f t="shared" si="1628"/>
        <v>0.99955631902043307</v>
      </c>
      <c r="HV2551" s="118">
        <f t="shared" si="1629"/>
        <v>4.4424665944512663E-5</v>
      </c>
      <c r="HW2551" s="118" t="str">
        <f t="shared" si="1630"/>
        <v/>
      </c>
      <c r="HX2551" s="118" t="str">
        <f t="shared" si="1631"/>
        <v/>
      </c>
      <c r="HY2551" s="118">
        <f t="shared" si="1632"/>
        <v>1.8752696258781112E-3</v>
      </c>
      <c r="HZ2551" s="118" t="str">
        <f t="shared" si="1633"/>
        <v/>
      </c>
      <c r="IA2551" s="118" t="str">
        <f t="shared" si="1634"/>
        <v/>
      </c>
      <c r="IB2551" s="118"/>
      <c r="IC2551" s="118"/>
      <c r="ID2551" s="118"/>
      <c r="IE2551" s="118">
        <v>1831</v>
      </c>
      <c r="IF2551" s="118">
        <f t="shared" si="1661"/>
        <v>202.4800710515498</v>
      </c>
      <c r="IG2551" s="118">
        <f t="shared" si="1635"/>
        <v>2.6117652706333813E-5</v>
      </c>
      <c r="IH2551" s="118">
        <f t="shared" si="1636"/>
        <v>0.99955631902043307</v>
      </c>
      <c r="II2551" s="118">
        <f t="shared" si="1637"/>
        <v>2.6117652706333813E-5</v>
      </c>
      <c r="IJ2551" s="118" t="str">
        <f t="shared" si="1638"/>
        <v/>
      </c>
      <c r="IK2551" s="118" t="str">
        <f t="shared" si="1639"/>
        <v/>
      </c>
      <c r="IL2551" s="118">
        <f t="shared" si="1640"/>
        <v>1.0752767013068113E-52</v>
      </c>
      <c r="IM2551" s="118" t="str">
        <f t="shared" si="1641"/>
        <v/>
      </c>
      <c r="IN2551" s="118" t="str">
        <f t="shared" si="1642"/>
        <v/>
      </c>
      <c r="IO2551" s="118"/>
      <c r="IP2551" s="118"/>
      <c r="IQ2551" s="118"/>
      <c r="IR2551" s="118">
        <v>1831</v>
      </c>
      <c r="IS2551" s="118">
        <f t="shared" si="1643"/>
        <v>5247.6686555601927</v>
      </c>
      <c r="IT2551" s="118">
        <f t="shared" si="1644"/>
        <v>1.0077435377088698E-6</v>
      </c>
      <c r="IU2551" s="118">
        <f t="shared" si="1645"/>
        <v>0.99955631902043307</v>
      </c>
      <c r="IV2551" s="118">
        <f t="shared" si="1646"/>
        <v>1.0077435377088698E-6</v>
      </c>
      <c r="IW2551" s="118" t="str">
        <f t="shared" si="1647"/>
        <v/>
      </c>
      <c r="IX2551" s="118" t="str">
        <f t="shared" si="1648"/>
        <v/>
      </c>
      <c r="IY2551" s="118">
        <f t="shared" si="1649"/>
        <v>3.6441776808112985E-7</v>
      </c>
      <c r="IZ2551" s="118" t="str">
        <f t="shared" si="1650"/>
        <v/>
      </c>
      <c r="JA2551" s="118" t="str">
        <f t="shared" si="1651"/>
        <v/>
      </c>
      <c r="JB2551" s="118"/>
      <c r="JC2551" s="118">
        <v>1831</v>
      </c>
      <c r="JD2551" s="118">
        <f t="shared" si="1652"/>
        <v>4044.5613971924531</v>
      </c>
      <c r="JE2551" s="118">
        <f t="shared" si="1653"/>
        <v>1.3075099266261771E-6</v>
      </c>
      <c r="JF2551" s="118">
        <f t="shared" si="1654"/>
        <v>0.99955631902043307</v>
      </c>
      <c r="JG2551" s="118">
        <f t="shared" si="1655"/>
        <v>1.3075099266261771E-6</v>
      </c>
      <c r="JH2551" s="118" t="str">
        <f t="shared" si="1656"/>
        <v/>
      </c>
      <c r="JI2551" s="118" t="str">
        <f t="shared" si="1657"/>
        <v/>
      </c>
      <c r="JJ2551" s="118">
        <f t="shared" si="1658"/>
        <v>3.6441776808112985E-7</v>
      </c>
      <c r="JK2551" s="118" t="str">
        <f t="shared" si="1659"/>
        <v/>
      </c>
      <c r="JL2551" s="118" t="str">
        <f t="shared" si="1660"/>
        <v/>
      </c>
      <c r="JM2551" s="118"/>
      <c r="JN2551" s="118"/>
      <c r="JO2551" s="118"/>
      <c r="JP2551" s="118">
        <f t="shared" si="1614"/>
        <v>11.75039999999975</v>
      </c>
      <c r="JQ2551" s="138">
        <f t="shared" si="1615"/>
        <v>0.10907168509568411</v>
      </c>
      <c r="JR2551" s="118">
        <f t="shared" si="1616"/>
        <v>2.2602906261215416E-4</v>
      </c>
      <c r="JS2551" s="118" t="str">
        <f t="shared" si="1612"/>
        <v/>
      </c>
      <c r="JT2551" s="119" t="str">
        <f t="shared" si="1613"/>
        <v/>
      </c>
    </row>
    <row r="2552" spans="209:280" ht="20.100000000000001" customHeight="1" x14ac:dyDescent="0.25">
      <c r="HA2552" s="1">
        <v>1832</v>
      </c>
      <c r="HB2552" s="1">
        <f t="shared" si="1617"/>
        <v>52851.28137446801</v>
      </c>
      <c r="HC2552" s="1">
        <f t="shared" si="1618"/>
        <v>9.8856528327246194E-8</v>
      </c>
      <c r="HD2552" s="1">
        <f t="shared" si="1619"/>
        <v>0.9995626406676833</v>
      </c>
      <c r="HE2552" s="1">
        <f t="shared" si="1620"/>
        <v>9.8856528327246194E-8</v>
      </c>
      <c r="HF2552" s="1" t="str">
        <f t="shared" si="1621"/>
        <v/>
      </c>
      <c r="HG2552" s="1" t="str">
        <f t="shared" si="1622"/>
        <v/>
      </c>
      <c r="HK2552" s="1">
        <f t="shared" si="1623"/>
        <v>9.1064889294893749E-26</v>
      </c>
      <c r="HL2552" s="1" t="str">
        <f t="shared" si="1624"/>
        <v/>
      </c>
      <c r="HM2552" s="1" t="str">
        <f t="shared" si="1625"/>
        <v/>
      </c>
      <c r="HR2552" s="1">
        <v>1832</v>
      </c>
      <c r="HS2552" s="1">
        <f t="shared" si="1626"/>
        <v>119.18306748544202</v>
      </c>
      <c r="HT2552" s="1">
        <f t="shared" si="1627"/>
        <v>4.3837554315041764E-5</v>
      </c>
      <c r="HU2552" s="1">
        <f t="shared" si="1628"/>
        <v>0.9995626406676833</v>
      </c>
      <c r="HV2552" s="118">
        <f t="shared" si="1629"/>
        <v>4.3837554315041764E-5</v>
      </c>
      <c r="HW2552" s="118" t="str">
        <f t="shared" si="1630"/>
        <v/>
      </c>
      <c r="HX2552" s="118" t="str">
        <f t="shared" si="1631"/>
        <v/>
      </c>
      <c r="HY2552" s="118">
        <f t="shared" si="1632"/>
        <v>1.8894681678093693E-3</v>
      </c>
      <c r="HZ2552" s="118" t="str">
        <f t="shared" si="1633"/>
        <v/>
      </c>
      <c r="IA2552" s="118" t="str">
        <f t="shared" si="1634"/>
        <v/>
      </c>
      <c r="IB2552" s="118"/>
      <c r="IC2552" s="118"/>
      <c r="ID2552" s="118"/>
      <c r="IE2552" s="118">
        <v>1832</v>
      </c>
      <c r="IF2552" s="118">
        <f t="shared" si="1661"/>
        <v>202.72372938013169</v>
      </c>
      <c r="IG2552" s="118">
        <f t="shared" si="1635"/>
        <v>2.5772484604056482E-5</v>
      </c>
      <c r="IH2552" s="118">
        <f t="shared" si="1636"/>
        <v>0.9995626406676833</v>
      </c>
      <c r="II2552" s="118">
        <f t="shared" si="1637"/>
        <v>2.5772484604056482E-5</v>
      </c>
      <c r="IJ2552" s="118" t="str">
        <f t="shared" si="1638"/>
        <v/>
      </c>
      <c r="IK2552" s="118" t="str">
        <f t="shared" si="1639"/>
        <v/>
      </c>
      <c r="IL2552" s="118">
        <f t="shared" si="1640"/>
        <v>1.1424056625087074E-52</v>
      </c>
      <c r="IM2552" s="118" t="str">
        <f t="shared" si="1641"/>
        <v/>
      </c>
      <c r="IN2552" s="118" t="str">
        <f t="shared" si="1642"/>
        <v/>
      </c>
      <c r="IO2552" s="118"/>
      <c r="IP2552" s="118"/>
      <c r="IQ2552" s="118"/>
      <c r="IR2552" s="118">
        <v>1832</v>
      </c>
      <c r="IS2552" s="118">
        <f t="shared" si="1643"/>
        <v>5253.9835396222397</v>
      </c>
      <c r="IT2552" s="118">
        <f t="shared" si="1644"/>
        <v>9.9442530699325546E-7</v>
      </c>
      <c r="IU2552" s="118">
        <f t="shared" si="1645"/>
        <v>0.9995626406676833</v>
      </c>
      <c r="IV2552" s="118">
        <f t="shared" si="1646"/>
        <v>9.9442530699325546E-7</v>
      </c>
      <c r="IW2552" s="118" t="str">
        <f t="shared" si="1647"/>
        <v/>
      </c>
      <c r="IX2552" s="118" t="str">
        <f t="shared" si="1648"/>
        <v/>
      </c>
      <c r="IY2552" s="118">
        <f t="shared" si="1649"/>
        <v>3.6972565904437525E-7</v>
      </c>
      <c r="IZ2552" s="118" t="str">
        <f t="shared" si="1650"/>
        <v/>
      </c>
      <c r="JA2552" s="118" t="str">
        <f t="shared" si="1651"/>
        <v/>
      </c>
      <c r="JB2552" s="118"/>
      <c r="JC2552" s="118">
        <v>1832</v>
      </c>
      <c r="JD2552" s="118">
        <f t="shared" si="1652"/>
        <v>4049.4284987534547</v>
      </c>
      <c r="JE2552" s="118">
        <f t="shared" si="1653"/>
        <v>1.2902300154045678E-6</v>
      </c>
      <c r="JF2552" s="118">
        <f t="shared" si="1654"/>
        <v>0.9995626406676833</v>
      </c>
      <c r="JG2552" s="118">
        <f t="shared" si="1655"/>
        <v>1.2902300154045678E-6</v>
      </c>
      <c r="JH2552" s="118" t="str">
        <f t="shared" si="1656"/>
        <v/>
      </c>
      <c r="JI2552" s="118" t="str">
        <f t="shared" si="1657"/>
        <v/>
      </c>
      <c r="JJ2552" s="118">
        <f t="shared" si="1658"/>
        <v>3.6972565904437525E-7</v>
      </c>
      <c r="JK2552" s="118" t="str">
        <f t="shared" si="1659"/>
        <v/>
      </c>
      <c r="JL2552" s="118" t="str">
        <f t="shared" si="1660"/>
        <v/>
      </c>
      <c r="JM2552" s="118"/>
      <c r="JN2552" s="118"/>
      <c r="JO2552" s="118"/>
      <c r="JP2552" s="118">
        <f t="shared" si="1614"/>
        <v>11.75679999999975</v>
      </c>
      <c r="JQ2552" s="138">
        <f t="shared" si="1615"/>
        <v>0.10884565603307196</v>
      </c>
      <c r="JR2552" s="118">
        <f t="shared" si="1616"/>
        <v>2.2561375789660609E-4</v>
      </c>
      <c r="JS2552" s="118" t="str">
        <f t="shared" si="1612"/>
        <v/>
      </c>
      <c r="JT2552" s="119" t="str">
        <f t="shared" si="1613"/>
        <v/>
      </c>
    </row>
    <row r="2553" spans="209:280" ht="20.100000000000001" customHeight="1" x14ac:dyDescent="0.25">
      <c r="HA2553" s="1">
        <v>1833</v>
      </c>
      <c r="HB2553" s="1">
        <f t="shared" si="1617"/>
        <v>52914.804549196931</v>
      </c>
      <c r="HC2553" s="1">
        <f t="shared" si="1618"/>
        <v>9.7548490243115249E-8</v>
      </c>
      <c r="HD2553" s="1">
        <f t="shared" si="1619"/>
        <v>0.99956887871892641</v>
      </c>
      <c r="HE2553" s="1">
        <f t="shared" si="1620"/>
        <v>9.7548490243115249E-8</v>
      </c>
      <c r="HF2553" s="1" t="str">
        <f t="shared" si="1621"/>
        <v/>
      </c>
      <c r="HG2553" s="1" t="str">
        <f t="shared" si="1622"/>
        <v/>
      </c>
      <c r="HK2553" s="1">
        <f t="shared" si="1623"/>
        <v>9.4667727361342789E-26</v>
      </c>
      <c r="HL2553" s="1" t="str">
        <f t="shared" si="1624"/>
        <v/>
      </c>
      <c r="HM2553" s="1" t="str">
        <f t="shared" si="1625"/>
        <v/>
      </c>
      <c r="HR2553" s="1">
        <v>1833</v>
      </c>
      <c r="HS2553" s="1">
        <f t="shared" si="1626"/>
        <v>119.32631636463125</v>
      </c>
      <c r="HT2553" s="1">
        <f t="shared" si="1627"/>
        <v>4.3257509764322594E-5</v>
      </c>
      <c r="HU2553" s="1">
        <f t="shared" si="1628"/>
        <v>0.99956887871892641</v>
      </c>
      <c r="HV2553" s="118">
        <f t="shared" si="1629"/>
        <v>4.3257509764322594E-5</v>
      </c>
      <c r="HW2553" s="118" t="str">
        <f t="shared" si="1630"/>
        <v/>
      </c>
      <c r="HX2553" s="118" t="str">
        <f t="shared" si="1631"/>
        <v/>
      </c>
      <c r="HY2553" s="118">
        <f t="shared" si="1632"/>
        <v>1.9037437533873844E-3</v>
      </c>
      <c r="HZ2553" s="118" t="str">
        <f t="shared" si="1633"/>
        <v/>
      </c>
      <c r="IA2553" s="118" t="str">
        <f t="shared" si="1634"/>
        <v/>
      </c>
      <c r="IB2553" s="118"/>
      <c r="IC2553" s="118"/>
      <c r="ID2553" s="118"/>
      <c r="IE2553" s="118">
        <v>1833</v>
      </c>
      <c r="IF2553" s="118">
        <f t="shared" si="1661"/>
        <v>202.96738770871357</v>
      </c>
      <c r="IG2553" s="118">
        <f t="shared" si="1635"/>
        <v>2.5431471299672663E-5</v>
      </c>
      <c r="IH2553" s="118">
        <f t="shared" si="1636"/>
        <v>0.99956887871892641</v>
      </c>
      <c r="II2553" s="118">
        <f t="shared" si="1637"/>
        <v>2.5431471299672663E-5</v>
      </c>
      <c r="IJ2553" s="118" t="str">
        <f t="shared" si="1638"/>
        <v/>
      </c>
      <c r="IK2553" s="118" t="str">
        <f t="shared" si="1639"/>
        <v/>
      </c>
      <c r="IL2553" s="118">
        <f t="shared" si="1640"/>
        <v>1.2137060301425281E-52</v>
      </c>
      <c r="IM2553" s="118" t="str">
        <f t="shared" si="1641"/>
        <v/>
      </c>
      <c r="IN2553" s="118" t="str">
        <f t="shared" si="1642"/>
        <v/>
      </c>
      <c r="IO2553" s="118"/>
      <c r="IP2553" s="118"/>
      <c r="IQ2553" s="118"/>
      <c r="IR2553" s="118">
        <v>1833</v>
      </c>
      <c r="IS2553" s="118">
        <f t="shared" si="1643"/>
        <v>5260.2984236842849</v>
      </c>
      <c r="IT2553" s="118">
        <f t="shared" si="1644"/>
        <v>9.8126738818525405E-7</v>
      </c>
      <c r="IU2553" s="118">
        <f t="shared" si="1645"/>
        <v>0.99956887871892641</v>
      </c>
      <c r="IV2553" s="118">
        <f t="shared" si="1646"/>
        <v>9.8126738818525405E-7</v>
      </c>
      <c r="IW2553" s="118" t="str">
        <f t="shared" si="1647"/>
        <v/>
      </c>
      <c r="IX2553" s="118" t="str">
        <f t="shared" si="1648"/>
        <v/>
      </c>
      <c r="IY2553" s="118">
        <f t="shared" si="1649"/>
        <v>3.7510485984276937E-7</v>
      </c>
      <c r="IZ2553" s="118" t="str">
        <f t="shared" si="1650"/>
        <v/>
      </c>
      <c r="JA2553" s="118" t="str">
        <f t="shared" si="1651"/>
        <v/>
      </c>
      <c r="JB2553" s="118"/>
      <c r="JC2553" s="118">
        <v>1833</v>
      </c>
      <c r="JD2553" s="118">
        <f t="shared" si="1652"/>
        <v>4054.2956003144564</v>
      </c>
      <c r="JE2553" s="118">
        <f t="shared" si="1653"/>
        <v>1.273158102947238E-6</v>
      </c>
      <c r="JF2553" s="118">
        <f t="shared" si="1654"/>
        <v>0.99956887871892641</v>
      </c>
      <c r="JG2553" s="118">
        <f t="shared" si="1655"/>
        <v>1.273158102947238E-6</v>
      </c>
      <c r="JH2553" s="118" t="str">
        <f t="shared" si="1656"/>
        <v/>
      </c>
      <c r="JI2553" s="118" t="str">
        <f t="shared" si="1657"/>
        <v/>
      </c>
      <c r="JJ2553" s="118">
        <f t="shared" si="1658"/>
        <v>3.7510485984276937E-7</v>
      </c>
      <c r="JK2553" s="118" t="str">
        <f t="shared" si="1659"/>
        <v/>
      </c>
      <c r="JL2553" s="118" t="str">
        <f t="shared" si="1660"/>
        <v/>
      </c>
      <c r="JM2553" s="118"/>
      <c r="JN2553" s="118"/>
      <c r="JO2553" s="118"/>
      <c r="JP2553" s="118">
        <f t="shared" si="1614"/>
        <v>11.763199999999749</v>
      </c>
      <c r="JQ2553" s="138">
        <f t="shared" si="1615"/>
        <v>0.10862004227517535</v>
      </c>
      <c r="JR2553" s="118">
        <f t="shared" si="1616"/>
        <v>2.2519904951527614E-4</v>
      </c>
      <c r="JS2553" s="118" t="str">
        <f t="shared" si="1612"/>
        <v/>
      </c>
      <c r="JT2553" s="119" t="str">
        <f t="shared" si="1613"/>
        <v/>
      </c>
    </row>
    <row r="2554" spans="209:280" ht="20.100000000000001" customHeight="1" x14ac:dyDescent="0.25">
      <c r="HA2554" s="1">
        <v>1834</v>
      </c>
      <c r="HB2554" s="1">
        <f t="shared" si="1617"/>
        <v>52978.327723925853</v>
      </c>
      <c r="HC2554" s="1">
        <f t="shared" si="1618"/>
        <v>9.6256219590298544E-8</v>
      </c>
      <c r="HD2554" s="1">
        <f t="shared" si="1619"/>
        <v>0.99957503418112859</v>
      </c>
      <c r="HE2554" s="1">
        <f t="shared" si="1620"/>
        <v>9.6256219590298544E-8</v>
      </c>
      <c r="HF2554" s="1" t="str">
        <f t="shared" si="1621"/>
        <v/>
      </c>
      <c r="HG2554" s="1" t="str">
        <f t="shared" si="1622"/>
        <v/>
      </c>
      <c r="HK2554" s="1">
        <f t="shared" si="1623"/>
        <v>9.8411531410637469E-26</v>
      </c>
      <c r="HL2554" s="1" t="str">
        <f t="shared" si="1624"/>
        <v/>
      </c>
      <c r="HM2554" s="1" t="str">
        <f t="shared" si="1625"/>
        <v/>
      </c>
      <c r="HR2554" s="1">
        <v>1834</v>
      </c>
      <c r="HS2554" s="1">
        <f t="shared" si="1626"/>
        <v>119.46956524382048</v>
      </c>
      <c r="HT2554" s="1">
        <f t="shared" si="1627"/>
        <v>4.2684457221499431E-5</v>
      </c>
      <c r="HU2554" s="1">
        <f t="shared" si="1628"/>
        <v>0.99957503418112859</v>
      </c>
      <c r="HV2554" s="118">
        <f t="shared" si="1629"/>
        <v>4.2684457221499431E-5</v>
      </c>
      <c r="HW2554" s="118" t="str">
        <f t="shared" si="1630"/>
        <v/>
      </c>
      <c r="HX2554" s="118" t="str">
        <f t="shared" si="1631"/>
        <v/>
      </c>
      <c r="HY2554" s="118">
        <f t="shared" si="1632"/>
        <v>1.9180965061627742E-3</v>
      </c>
      <c r="HZ2554" s="118" t="str">
        <f t="shared" si="1633"/>
        <v/>
      </c>
      <c r="IA2554" s="118" t="str">
        <f t="shared" si="1634"/>
        <v/>
      </c>
      <c r="IB2554" s="118"/>
      <c r="IC2554" s="118"/>
      <c r="ID2554" s="118"/>
      <c r="IE2554" s="118">
        <v>1834</v>
      </c>
      <c r="IF2554" s="118">
        <f t="shared" si="1661"/>
        <v>203.21104603729546</v>
      </c>
      <c r="IG2554" s="118">
        <f t="shared" si="1635"/>
        <v>2.5094568658364596E-5</v>
      </c>
      <c r="IH2554" s="118">
        <f t="shared" si="1636"/>
        <v>0.99957503418112859</v>
      </c>
      <c r="II2554" s="118">
        <f t="shared" si="1637"/>
        <v>2.5094568658364596E-5</v>
      </c>
      <c r="IJ2554" s="118" t="str">
        <f t="shared" si="1638"/>
        <v/>
      </c>
      <c r="IK2554" s="118" t="str">
        <f t="shared" si="1639"/>
        <v/>
      </c>
      <c r="IL2554" s="118">
        <f t="shared" si="1640"/>
        <v>1.2894357992246176E-52</v>
      </c>
      <c r="IM2554" s="118" t="str">
        <f t="shared" si="1641"/>
        <v/>
      </c>
      <c r="IN2554" s="118" t="str">
        <f t="shared" si="1642"/>
        <v/>
      </c>
      <c r="IO2554" s="118"/>
      <c r="IP2554" s="118"/>
      <c r="IQ2554" s="118"/>
      <c r="IR2554" s="118">
        <v>1834</v>
      </c>
      <c r="IS2554" s="118">
        <f t="shared" si="1643"/>
        <v>5266.6133077463319</v>
      </c>
      <c r="IT2554" s="118">
        <f t="shared" si="1644"/>
        <v>9.6826807835321056E-7</v>
      </c>
      <c r="IU2554" s="118">
        <f t="shared" si="1645"/>
        <v>0.99957503418112859</v>
      </c>
      <c r="IV2554" s="118">
        <f t="shared" si="1646"/>
        <v>9.6826807835321056E-7</v>
      </c>
      <c r="IW2554" s="118" t="str">
        <f t="shared" si="1647"/>
        <v/>
      </c>
      <c r="IX2554" s="118" t="str">
        <f t="shared" si="1648"/>
        <v/>
      </c>
      <c r="IY2554" s="118">
        <f t="shared" si="1649"/>
        <v>3.8055623458985502E-7</v>
      </c>
      <c r="IZ2554" s="118" t="str">
        <f t="shared" si="1650"/>
        <v/>
      </c>
      <c r="JA2554" s="118" t="str">
        <f t="shared" si="1651"/>
        <v/>
      </c>
      <c r="JB2554" s="118"/>
      <c r="JC2554" s="118">
        <v>1834</v>
      </c>
      <c r="JD2554" s="118">
        <f t="shared" si="1652"/>
        <v>4059.162701875458</v>
      </c>
      <c r="JE2554" s="118">
        <f t="shared" si="1653"/>
        <v>1.2562919797634316E-6</v>
      </c>
      <c r="JF2554" s="118">
        <f t="shared" si="1654"/>
        <v>0.99957503418112859</v>
      </c>
      <c r="JG2554" s="118">
        <f t="shared" si="1655"/>
        <v>1.2562919797634316E-6</v>
      </c>
      <c r="JH2554" s="118" t="str">
        <f t="shared" si="1656"/>
        <v/>
      </c>
      <c r="JI2554" s="118" t="str">
        <f t="shared" si="1657"/>
        <v/>
      </c>
      <c r="JJ2554" s="118">
        <f t="shared" si="1658"/>
        <v>3.8055623458985502E-7</v>
      </c>
      <c r="JK2554" s="118" t="str">
        <f t="shared" si="1659"/>
        <v/>
      </c>
      <c r="JL2554" s="118" t="str">
        <f t="shared" si="1660"/>
        <v/>
      </c>
      <c r="JM2554" s="118"/>
      <c r="JN2554" s="118"/>
      <c r="JO2554" s="118"/>
      <c r="JP2554" s="118">
        <f t="shared" si="1614"/>
        <v>11.769599999999748</v>
      </c>
      <c r="JQ2554" s="138">
        <f t="shared" si="1615"/>
        <v>0.10839484322566008</v>
      </c>
      <c r="JR2554" s="118">
        <f t="shared" si="1616"/>
        <v>2.2478493716644732E-4</v>
      </c>
      <c r="JS2554" s="118" t="str">
        <f t="shared" si="1612"/>
        <v/>
      </c>
      <c r="JT2554" s="119" t="str">
        <f t="shared" si="1613"/>
        <v/>
      </c>
    </row>
    <row r="2555" spans="209:280" ht="20.100000000000001" customHeight="1" x14ac:dyDescent="0.25">
      <c r="HA2555" s="1">
        <v>1835</v>
      </c>
      <c r="HB2555" s="1">
        <f t="shared" si="1617"/>
        <v>53041.850898654789</v>
      </c>
      <c r="HC2555" s="1">
        <f t="shared" si="1618"/>
        <v>9.4979548568652878E-8</v>
      </c>
      <c r="HD2555" s="1">
        <f t="shared" si="1619"/>
        <v>0.99958110805054967</v>
      </c>
      <c r="HE2555" s="1">
        <f t="shared" si="1620"/>
        <v>9.4979548568652878E-8</v>
      </c>
      <c r="HF2555" s="1" t="str">
        <f t="shared" si="1621"/>
        <v/>
      </c>
      <c r="HG2555" s="1" t="str">
        <f t="shared" si="1622"/>
        <v/>
      </c>
      <c r="HK2555" s="1">
        <f t="shared" si="1623"/>
        <v>1.0230175402424763E-25</v>
      </c>
      <c r="HL2555" s="1" t="str">
        <f t="shared" si="1624"/>
        <v/>
      </c>
      <c r="HM2555" s="1" t="str">
        <f t="shared" si="1625"/>
        <v/>
      </c>
      <c r="HR2555" s="1">
        <v>1835</v>
      </c>
      <c r="HS2555" s="1">
        <f t="shared" si="1626"/>
        <v>119.61281412300971</v>
      </c>
      <c r="HT2555" s="1">
        <f t="shared" si="1627"/>
        <v>4.2118322276232541E-5</v>
      </c>
      <c r="HU2555" s="1">
        <f t="shared" si="1628"/>
        <v>0.99958110805054967</v>
      </c>
      <c r="HV2555" s="118">
        <f t="shared" si="1629"/>
        <v>4.2118322276232541E-5</v>
      </c>
      <c r="HW2555" s="118" t="str">
        <f t="shared" si="1630"/>
        <v/>
      </c>
      <c r="HX2555" s="118" t="str">
        <f t="shared" si="1631"/>
        <v/>
      </c>
      <c r="HY2555" s="118">
        <f t="shared" si="1632"/>
        <v>1.9325265469006734E-3</v>
      </c>
      <c r="HZ2555" s="118" t="str">
        <f t="shared" si="1633"/>
        <v/>
      </c>
      <c r="IA2555" s="118" t="str">
        <f t="shared" si="1634"/>
        <v/>
      </c>
      <c r="IB2555" s="118"/>
      <c r="IC2555" s="118"/>
      <c r="ID2555" s="118"/>
      <c r="IE2555" s="118">
        <v>1835</v>
      </c>
      <c r="IF2555" s="118">
        <f t="shared" si="1661"/>
        <v>203.45470436587735</v>
      </c>
      <c r="IG2555" s="118">
        <f t="shared" si="1635"/>
        <v>2.47617329336375E-5</v>
      </c>
      <c r="IH2555" s="118">
        <f t="shared" si="1636"/>
        <v>0.99958110805054967</v>
      </c>
      <c r="II2555" s="118">
        <f t="shared" si="1637"/>
        <v>2.47617329336375E-5</v>
      </c>
      <c r="IJ2555" s="118" t="str">
        <f t="shared" si="1638"/>
        <v/>
      </c>
      <c r="IK2555" s="118" t="str">
        <f t="shared" si="1639"/>
        <v/>
      </c>
      <c r="IL2555" s="118">
        <f t="shared" si="1640"/>
        <v>1.3698688454442158E-52</v>
      </c>
      <c r="IM2555" s="118" t="str">
        <f t="shared" si="1641"/>
        <v/>
      </c>
      <c r="IN2555" s="118" t="str">
        <f t="shared" si="1642"/>
        <v/>
      </c>
      <c r="IO2555" s="118"/>
      <c r="IP2555" s="118"/>
      <c r="IQ2555" s="118"/>
      <c r="IR2555" s="118">
        <v>1835</v>
      </c>
      <c r="IS2555" s="118">
        <f t="shared" si="1643"/>
        <v>5272.9281918083771</v>
      </c>
      <c r="IT2555" s="118">
        <f t="shared" si="1644"/>
        <v>9.5542568954883807E-7</v>
      </c>
      <c r="IU2555" s="118">
        <f t="shared" si="1645"/>
        <v>0.99958110805054967</v>
      </c>
      <c r="IV2555" s="118">
        <f t="shared" si="1646"/>
        <v>9.5542568954883807E-7</v>
      </c>
      <c r="IW2555" s="118" t="str">
        <f t="shared" si="1647"/>
        <v/>
      </c>
      <c r="IX2555" s="118" t="str">
        <f t="shared" si="1648"/>
        <v/>
      </c>
      <c r="IY2555" s="118">
        <f t="shared" si="1649"/>
        <v>3.8608065647479561E-7</v>
      </c>
      <c r="IZ2555" s="118" t="str">
        <f t="shared" si="1650"/>
        <v/>
      </c>
      <c r="JA2555" s="118" t="str">
        <f t="shared" si="1651"/>
        <v/>
      </c>
      <c r="JB2555" s="118"/>
      <c r="JC2555" s="118">
        <v>1835</v>
      </c>
      <c r="JD2555" s="118">
        <f t="shared" si="1652"/>
        <v>4064.0298034364596</v>
      </c>
      <c r="JE2555" s="118">
        <f t="shared" si="1653"/>
        <v>1.2396294558027329E-6</v>
      </c>
      <c r="JF2555" s="118">
        <f t="shared" si="1654"/>
        <v>0.99958110805054967</v>
      </c>
      <c r="JG2555" s="118">
        <f t="shared" si="1655"/>
        <v>1.2396294558027329E-6</v>
      </c>
      <c r="JH2555" s="118" t="str">
        <f t="shared" si="1656"/>
        <v/>
      </c>
      <c r="JI2555" s="118" t="str">
        <f t="shared" si="1657"/>
        <v/>
      </c>
      <c r="JJ2555" s="118">
        <f t="shared" si="1658"/>
        <v>3.8608065647479561E-7</v>
      </c>
      <c r="JK2555" s="118" t="str">
        <f t="shared" si="1659"/>
        <v/>
      </c>
      <c r="JL2555" s="118" t="str">
        <f t="shared" si="1660"/>
        <v/>
      </c>
      <c r="JM2555" s="118"/>
      <c r="JN2555" s="118"/>
      <c r="JO2555" s="118"/>
      <c r="JP2555" s="118">
        <f t="shared" si="1614"/>
        <v>11.775999999999748</v>
      </c>
      <c r="JQ2555" s="138">
        <f t="shared" si="1615"/>
        <v>0.10817005828849363</v>
      </c>
      <c r="JR2555" s="118">
        <f t="shared" si="1616"/>
        <v>2.2437142054662629E-4</v>
      </c>
      <c r="JS2555" s="118" t="str">
        <f t="shared" si="1612"/>
        <v/>
      </c>
      <c r="JT2555" s="119" t="str">
        <f t="shared" si="1613"/>
        <v/>
      </c>
    </row>
    <row r="2556" spans="209:280" ht="20.100000000000001" customHeight="1" x14ac:dyDescent="0.25">
      <c r="HA2556" s="1">
        <v>1836</v>
      </c>
      <c r="HB2556" s="1">
        <f t="shared" si="1617"/>
        <v>53105.374073383711</v>
      </c>
      <c r="HC2556" s="1">
        <f t="shared" si="1618"/>
        <v>9.3718310858477612E-8</v>
      </c>
      <c r="HD2556" s="1">
        <f t="shared" si="1619"/>
        <v>0.99958710131283735</v>
      </c>
      <c r="HE2556" s="1">
        <f t="shared" si="1620"/>
        <v>9.3718310858477612E-8</v>
      </c>
      <c r="HF2556" s="1" t="str">
        <f t="shared" si="1621"/>
        <v/>
      </c>
      <c r="HG2556" s="1" t="str">
        <f t="shared" si="1622"/>
        <v/>
      </c>
      <c r="HK2556" s="1">
        <f t="shared" si="1623"/>
        <v>1.0634405620339563E-25</v>
      </c>
      <c r="HL2556" s="1" t="str">
        <f t="shared" si="1624"/>
        <v/>
      </c>
      <c r="HM2556" s="1" t="str">
        <f t="shared" si="1625"/>
        <v/>
      </c>
      <c r="HR2556" s="1">
        <v>1836</v>
      </c>
      <c r="HS2556" s="1">
        <f t="shared" si="1626"/>
        <v>119.75606300219894</v>
      </c>
      <c r="HT2556" s="1">
        <f t="shared" si="1627"/>
        <v>4.1559031174678093E-5</v>
      </c>
      <c r="HU2556" s="1">
        <f t="shared" si="1628"/>
        <v>0.99958710131283735</v>
      </c>
      <c r="HV2556" s="118">
        <f t="shared" si="1629"/>
        <v>4.1559031174678093E-5</v>
      </c>
      <c r="HW2556" s="118" t="str">
        <f t="shared" si="1630"/>
        <v/>
      </c>
      <c r="HX2556" s="118" t="str">
        <f t="shared" si="1631"/>
        <v/>
      </c>
      <c r="HY2556" s="118">
        <f t="shared" si="1632"/>
        <v>1.9470339935519793E-3</v>
      </c>
      <c r="HZ2556" s="118" t="str">
        <f t="shared" si="1633"/>
        <v/>
      </c>
      <c r="IA2556" s="118" t="str">
        <f t="shared" si="1634"/>
        <v/>
      </c>
      <c r="IB2556" s="118"/>
      <c r="IC2556" s="118"/>
      <c r="ID2556" s="118"/>
      <c r="IE2556" s="118">
        <v>1836</v>
      </c>
      <c r="IF2556" s="118">
        <f t="shared" si="1661"/>
        <v>203.69836269445923</v>
      </c>
      <c r="IG2556" s="118">
        <f t="shared" si="1635"/>
        <v>2.4432920764956552E-5</v>
      </c>
      <c r="IH2556" s="118">
        <f t="shared" si="1636"/>
        <v>0.99958710131283735</v>
      </c>
      <c r="II2556" s="118">
        <f t="shared" si="1637"/>
        <v>2.4432920764956552E-5</v>
      </c>
      <c r="IJ2556" s="118" t="str">
        <f t="shared" si="1638"/>
        <v/>
      </c>
      <c r="IK2556" s="118" t="str">
        <f t="shared" si="1639"/>
        <v/>
      </c>
      <c r="IL2556" s="118">
        <f t="shared" si="1640"/>
        <v>1.4552958979708272E-52</v>
      </c>
      <c r="IM2556" s="118" t="str">
        <f t="shared" si="1641"/>
        <v/>
      </c>
      <c r="IN2556" s="118" t="str">
        <f t="shared" si="1642"/>
        <v/>
      </c>
      <c r="IO2556" s="118"/>
      <c r="IP2556" s="118"/>
      <c r="IQ2556" s="118"/>
      <c r="IR2556" s="118">
        <v>1836</v>
      </c>
      <c r="IS2556" s="118">
        <f t="shared" si="1643"/>
        <v>5279.2430758704222</v>
      </c>
      <c r="IT2556" s="118">
        <f t="shared" si="1644"/>
        <v>9.4273854871600739E-7</v>
      </c>
      <c r="IU2556" s="118">
        <f t="shared" si="1645"/>
        <v>0.99958710131283735</v>
      </c>
      <c r="IV2556" s="118">
        <f t="shared" si="1646"/>
        <v>9.4273854871600739E-7</v>
      </c>
      <c r="IW2556" s="118" t="str">
        <f t="shared" si="1647"/>
        <v/>
      </c>
      <c r="IX2556" s="118" t="str">
        <f t="shared" si="1648"/>
        <v/>
      </c>
      <c r="IY2556" s="118">
        <f t="shared" si="1649"/>
        <v>3.9167900783798936E-7</v>
      </c>
      <c r="IZ2556" s="118" t="str">
        <f t="shared" si="1650"/>
        <v/>
      </c>
      <c r="JA2556" s="118" t="str">
        <f t="shared" si="1651"/>
        <v/>
      </c>
      <c r="JB2556" s="118"/>
      <c r="JC2556" s="118">
        <v>1836</v>
      </c>
      <c r="JD2556" s="118">
        <f t="shared" si="1652"/>
        <v>4068.8969049974612</v>
      </c>
      <c r="JE2556" s="118">
        <f t="shared" si="1653"/>
        <v>1.2231683603367722E-6</v>
      </c>
      <c r="JF2556" s="118">
        <f t="shared" si="1654"/>
        <v>0.99958710131283735</v>
      </c>
      <c r="JG2556" s="118">
        <f t="shared" si="1655"/>
        <v>1.2231683603367722E-6</v>
      </c>
      <c r="JH2556" s="118" t="str">
        <f t="shared" si="1656"/>
        <v/>
      </c>
      <c r="JI2556" s="118" t="str">
        <f t="shared" si="1657"/>
        <v/>
      </c>
      <c r="JJ2556" s="118">
        <f t="shared" si="1658"/>
        <v>3.9167900783798936E-7</v>
      </c>
      <c r="JK2556" s="118" t="str">
        <f t="shared" si="1659"/>
        <v/>
      </c>
      <c r="JL2556" s="118" t="str">
        <f t="shared" si="1660"/>
        <v/>
      </c>
      <c r="JM2556" s="118"/>
      <c r="JN2556" s="118"/>
      <c r="JO2556" s="118"/>
      <c r="JP2556" s="118">
        <f t="shared" si="1614"/>
        <v>11.782399999999747</v>
      </c>
      <c r="JQ2556" s="138">
        <f t="shared" si="1615"/>
        <v>0.107945686867947</v>
      </c>
      <c r="JR2556" s="118">
        <f t="shared" si="1616"/>
        <v>2.2395849935014089E-4</v>
      </c>
      <c r="JS2556" s="118" t="str">
        <f t="shared" si="1612"/>
        <v/>
      </c>
      <c r="JT2556" s="119" t="str">
        <f t="shared" si="1613"/>
        <v/>
      </c>
    </row>
    <row r="2557" spans="209:280" ht="20.100000000000001" customHeight="1" x14ac:dyDescent="0.25">
      <c r="HA2557" s="1">
        <v>1837</v>
      </c>
      <c r="HB2557" s="1">
        <f t="shared" si="1617"/>
        <v>53168.897248112648</v>
      </c>
      <c r="HC2557" s="1">
        <f t="shared" si="1618"/>
        <v>9.2472341611450243E-8</v>
      </c>
      <c r="HD2557" s="1">
        <f t="shared" si="1619"/>
        <v>0.99959301494312092</v>
      </c>
      <c r="HE2557" s="1">
        <f t="shared" si="1620"/>
        <v>9.2472341611450243E-8</v>
      </c>
      <c r="HF2557" s="1" t="str">
        <f t="shared" si="1621"/>
        <v/>
      </c>
      <c r="HG2557" s="1" t="str">
        <f t="shared" si="1622"/>
        <v/>
      </c>
      <c r="HK2557" s="1">
        <f t="shared" si="1623"/>
        <v>1.1054431523848224E-25</v>
      </c>
      <c r="HL2557" s="1" t="str">
        <f t="shared" si="1624"/>
        <v/>
      </c>
      <c r="HM2557" s="1" t="str">
        <f t="shared" si="1625"/>
        <v/>
      </c>
      <c r="HR2557" s="1">
        <v>1837</v>
      </c>
      <c r="HS2557" s="1">
        <f t="shared" si="1626"/>
        <v>119.89931188138817</v>
      </c>
      <c r="HT2557" s="1">
        <f t="shared" si="1627"/>
        <v>4.100651081547013E-5</v>
      </c>
      <c r="HU2557" s="1">
        <f t="shared" si="1628"/>
        <v>0.99959301494312092</v>
      </c>
      <c r="HV2557" s="118">
        <f t="shared" si="1629"/>
        <v>4.100651081547013E-5</v>
      </c>
      <c r="HW2557" s="118" t="str">
        <f t="shared" si="1630"/>
        <v/>
      </c>
      <c r="HX2557" s="118" t="str">
        <f t="shared" si="1631"/>
        <v/>
      </c>
      <c r="HY2557" s="118">
        <f t="shared" si="1632"/>
        <v>1.9616189612245952E-3</v>
      </c>
      <c r="HZ2557" s="118" t="str">
        <f t="shared" si="1633"/>
        <v/>
      </c>
      <c r="IA2557" s="118" t="str">
        <f t="shared" si="1634"/>
        <v/>
      </c>
      <c r="IB2557" s="118"/>
      <c r="IC2557" s="118"/>
      <c r="ID2557" s="118"/>
      <c r="IE2557" s="118">
        <v>1837</v>
      </c>
      <c r="IF2557" s="118">
        <f t="shared" si="1661"/>
        <v>203.94202102304112</v>
      </c>
      <c r="IG2557" s="118">
        <f t="shared" si="1635"/>
        <v>2.4108089175384274E-5</v>
      </c>
      <c r="IH2557" s="118">
        <f t="shared" si="1636"/>
        <v>0.99959301494312092</v>
      </c>
      <c r="II2557" s="118">
        <f t="shared" si="1637"/>
        <v>2.4108089175384274E-5</v>
      </c>
      <c r="IJ2557" s="118" t="str">
        <f t="shared" si="1638"/>
        <v/>
      </c>
      <c r="IK2557" s="118" t="str">
        <f t="shared" si="1639"/>
        <v/>
      </c>
      <c r="IL2557" s="118">
        <f t="shared" si="1640"/>
        <v>1.5460255715624E-52</v>
      </c>
      <c r="IM2557" s="118" t="str">
        <f t="shared" si="1641"/>
        <v/>
      </c>
      <c r="IN2557" s="118" t="str">
        <f t="shared" si="1642"/>
        <v/>
      </c>
      <c r="IO2557" s="118"/>
      <c r="IP2557" s="118"/>
      <c r="IQ2557" s="118"/>
      <c r="IR2557" s="118">
        <v>1837</v>
      </c>
      <c r="IS2557" s="118">
        <f t="shared" si="1643"/>
        <v>5285.5579599324692</v>
      </c>
      <c r="IT2557" s="118">
        <f t="shared" si="1644"/>
        <v>9.3020499759960681E-7</v>
      </c>
      <c r="IU2557" s="118">
        <f t="shared" si="1645"/>
        <v>0.99959301494312092</v>
      </c>
      <c r="IV2557" s="118">
        <f t="shared" si="1646"/>
        <v>9.3020499759960681E-7</v>
      </c>
      <c r="IW2557" s="118" t="str">
        <f t="shared" si="1647"/>
        <v/>
      </c>
      <c r="IX2557" s="118" t="str">
        <f t="shared" si="1648"/>
        <v/>
      </c>
      <c r="IY2557" s="118">
        <f t="shared" si="1649"/>
        <v>3.9735218024703421E-7</v>
      </c>
      <c r="IZ2557" s="118" t="str">
        <f t="shared" si="1650"/>
        <v/>
      </c>
      <c r="JA2557" s="118" t="str">
        <f t="shared" si="1651"/>
        <v/>
      </c>
      <c r="JB2557" s="118"/>
      <c r="JC2557" s="118">
        <v>1837</v>
      </c>
      <c r="JD2557" s="118">
        <f t="shared" si="1652"/>
        <v>4073.7640065584628</v>
      </c>
      <c r="JE2557" s="118">
        <f t="shared" si="1653"/>
        <v>1.2069065418409427E-6</v>
      </c>
      <c r="JF2557" s="118">
        <f t="shared" si="1654"/>
        <v>0.99959301494312092</v>
      </c>
      <c r="JG2557" s="118">
        <f t="shared" si="1655"/>
        <v>1.2069065418409427E-6</v>
      </c>
      <c r="JH2557" s="118" t="str">
        <f t="shared" si="1656"/>
        <v/>
      </c>
      <c r="JI2557" s="118" t="str">
        <f t="shared" si="1657"/>
        <v/>
      </c>
      <c r="JJ2557" s="118">
        <f t="shared" si="1658"/>
        <v>3.9735218024703421E-7</v>
      </c>
      <c r="JK2557" s="118" t="str">
        <f t="shared" si="1659"/>
        <v/>
      </c>
      <c r="JL2557" s="118" t="str">
        <f t="shared" si="1660"/>
        <v/>
      </c>
      <c r="JM2557" s="118"/>
      <c r="JN2557" s="118"/>
      <c r="JO2557" s="118"/>
      <c r="JP2557" s="118">
        <f t="shared" si="1614"/>
        <v>11.788799999999746</v>
      </c>
      <c r="JQ2557" s="138">
        <f t="shared" si="1615"/>
        <v>0.10772172836859686</v>
      </c>
      <c r="JR2557" s="118">
        <f t="shared" si="1616"/>
        <v>2.2354617326889037E-4</v>
      </c>
      <c r="JS2557" s="118" t="str">
        <f t="shared" si="1612"/>
        <v/>
      </c>
      <c r="JT2557" s="119" t="str">
        <f t="shared" si="1613"/>
        <v/>
      </c>
    </row>
    <row r="2558" spans="209:280" ht="20.100000000000001" customHeight="1" x14ac:dyDescent="0.25">
      <c r="HA2558" s="1">
        <v>1838</v>
      </c>
      <c r="HB2558" s="1">
        <f t="shared" si="1617"/>
        <v>53232.420422841569</v>
      </c>
      <c r="HC2558" s="1">
        <f t="shared" si="1618"/>
        <v>9.1241477441570941E-8</v>
      </c>
      <c r="HD2558" s="1">
        <f t="shared" si="1619"/>
        <v>0.9995988499061047</v>
      </c>
      <c r="HE2558" s="1">
        <f t="shared" si="1620"/>
        <v>9.1241477441570941E-8</v>
      </c>
      <c r="HF2558" s="1" t="str">
        <f t="shared" si="1621"/>
        <v/>
      </c>
      <c r="HG2558" s="1" t="str">
        <f t="shared" si="1622"/>
        <v/>
      </c>
      <c r="HK2558" s="1">
        <f t="shared" si="1623"/>
        <v>1.1490863287184289E-25</v>
      </c>
      <c r="HL2558" s="1" t="str">
        <f t="shared" si="1624"/>
        <v/>
      </c>
      <c r="HM2558" s="1" t="str">
        <f t="shared" si="1625"/>
        <v/>
      </c>
      <c r="HR2558" s="1">
        <v>1838</v>
      </c>
      <c r="HS2558" s="1">
        <f t="shared" si="1626"/>
        <v>120.0425607605774</v>
      </c>
      <c r="HT2558" s="1">
        <f t="shared" si="1627"/>
        <v>4.0460688745703396E-5</v>
      </c>
      <c r="HU2558" s="1">
        <f t="shared" si="1628"/>
        <v>0.9995988499061047</v>
      </c>
      <c r="HV2558" s="118">
        <f t="shared" si="1629"/>
        <v>4.0460688745703396E-5</v>
      </c>
      <c r="HW2558" s="118" t="str">
        <f t="shared" si="1630"/>
        <v/>
      </c>
      <c r="HX2558" s="118" t="str">
        <f t="shared" si="1631"/>
        <v/>
      </c>
      <c r="HY2558" s="118">
        <f t="shared" si="1632"/>
        <v>1.9762815621547003E-3</v>
      </c>
      <c r="HZ2558" s="118" t="str">
        <f t="shared" si="1633"/>
        <v/>
      </c>
      <c r="IA2558" s="118" t="str">
        <f t="shared" si="1634"/>
        <v/>
      </c>
      <c r="IB2558" s="118"/>
      <c r="IC2558" s="118"/>
      <c r="ID2558" s="118"/>
      <c r="IE2558" s="118">
        <v>1838</v>
      </c>
      <c r="IF2558" s="118">
        <f t="shared" si="1661"/>
        <v>204.18567935162301</v>
      </c>
      <c r="IG2558" s="118">
        <f t="shared" si="1635"/>
        <v>2.3787195569219057E-5</v>
      </c>
      <c r="IH2558" s="118">
        <f t="shared" si="1636"/>
        <v>0.9995988499061047</v>
      </c>
      <c r="II2558" s="118">
        <f t="shared" si="1637"/>
        <v>2.3787195569219057E-5</v>
      </c>
      <c r="IJ2558" s="118" t="str">
        <f t="shared" si="1638"/>
        <v/>
      </c>
      <c r="IK2558" s="118" t="str">
        <f t="shared" si="1639"/>
        <v/>
      </c>
      <c r="IL2558" s="118">
        <f t="shared" si="1640"/>
        <v>1.6423854615699677E-52</v>
      </c>
      <c r="IM2558" s="118" t="str">
        <f t="shared" si="1641"/>
        <v/>
      </c>
      <c r="IN2558" s="118" t="str">
        <f t="shared" si="1642"/>
        <v/>
      </c>
      <c r="IO2558" s="118"/>
      <c r="IP2558" s="118"/>
      <c r="IQ2558" s="118"/>
      <c r="IR2558" s="118">
        <v>1838</v>
      </c>
      <c r="IS2558" s="118">
        <f t="shared" si="1643"/>
        <v>5291.8728439945144</v>
      </c>
      <c r="IT2558" s="118">
        <f t="shared" si="1644"/>
        <v>9.1782339265443329E-7</v>
      </c>
      <c r="IU2558" s="118">
        <f t="shared" si="1645"/>
        <v>0.9995988499061047</v>
      </c>
      <c r="IV2558" s="118">
        <f t="shared" si="1646"/>
        <v>9.1782339265443329E-7</v>
      </c>
      <c r="IW2558" s="118" t="str">
        <f t="shared" si="1647"/>
        <v/>
      </c>
      <c r="IX2558" s="118" t="str">
        <f t="shared" si="1648"/>
        <v/>
      </c>
      <c r="IY2558" s="118">
        <f t="shared" si="1649"/>
        <v>4.0310107457304588E-7</v>
      </c>
      <c r="IZ2558" s="118" t="str">
        <f t="shared" si="1650"/>
        <v/>
      </c>
      <c r="JA2558" s="118" t="str">
        <f t="shared" si="1651"/>
        <v/>
      </c>
      <c r="JB2558" s="118"/>
      <c r="JC2558" s="118">
        <v>1838</v>
      </c>
      <c r="JD2558" s="118">
        <f t="shared" si="1652"/>
        <v>4078.6311081194644</v>
      </c>
      <c r="JE2558" s="118">
        <f t="shared" si="1653"/>
        <v>1.1908418678761902E-6</v>
      </c>
      <c r="JF2558" s="118">
        <f t="shared" si="1654"/>
        <v>0.9995988499061047</v>
      </c>
      <c r="JG2558" s="118">
        <f t="shared" si="1655"/>
        <v>1.1908418678761902E-6</v>
      </c>
      <c r="JH2558" s="118" t="str">
        <f t="shared" si="1656"/>
        <v/>
      </c>
      <c r="JI2558" s="118" t="str">
        <f t="shared" si="1657"/>
        <v/>
      </c>
      <c r="JJ2558" s="118">
        <f t="shared" si="1658"/>
        <v>4.0310107457304588E-7</v>
      </c>
      <c r="JK2558" s="118" t="str">
        <f t="shared" si="1659"/>
        <v/>
      </c>
      <c r="JL2558" s="118" t="str">
        <f t="shared" si="1660"/>
        <v/>
      </c>
      <c r="JM2558" s="118"/>
      <c r="JN2558" s="118"/>
      <c r="JO2558" s="118"/>
      <c r="JP2558" s="118">
        <f t="shared" si="1614"/>
        <v>11.795199999999745</v>
      </c>
      <c r="JQ2558" s="138">
        <f t="shared" si="1615"/>
        <v>0.10749818219532797</v>
      </c>
      <c r="JR2558" s="118">
        <f t="shared" si="1616"/>
        <v>2.2313444199362209E-4</v>
      </c>
      <c r="JS2558" s="118" t="str">
        <f t="shared" si="1612"/>
        <v/>
      </c>
      <c r="JT2558" s="119" t="str">
        <f t="shared" si="1613"/>
        <v/>
      </c>
    </row>
    <row r="2559" spans="209:280" ht="20.100000000000001" customHeight="1" x14ac:dyDescent="0.25">
      <c r="HA2559" s="1">
        <v>1839</v>
      </c>
      <c r="HB2559" s="1">
        <f t="shared" si="1617"/>
        <v>53295.943597570506</v>
      </c>
      <c r="HC2559" s="1">
        <f t="shared" si="1618"/>
        <v>9.0025556416105113E-8</v>
      </c>
      <c r="HD2559" s="1">
        <f t="shared" si="1619"/>
        <v>0.99960460715615995</v>
      </c>
      <c r="HE2559" s="1">
        <f t="shared" si="1620"/>
        <v>9.0025556416105113E-8</v>
      </c>
      <c r="HF2559" s="1" t="str">
        <f t="shared" si="1621"/>
        <v/>
      </c>
      <c r="HG2559" s="1" t="str">
        <f t="shared" si="1622"/>
        <v/>
      </c>
      <c r="HK2559" s="1">
        <f t="shared" si="1623"/>
        <v>1.194433437647044E-25</v>
      </c>
      <c r="HL2559" s="1" t="str">
        <f t="shared" si="1624"/>
        <v/>
      </c>
      <c r="HM2559" s="1" t="str">
        <f t="shared" si="1625"/>
        <v/>
      </c>
      <c r="HR2559" s="1">
        <v>1839</v>
      </c>
      <c r="HS2559" s="1">
        <f t="shared" si="1626"/>
        <v>120.18580963976663</v>
      </c>
      <c r="HT2559" s="1">
        <f t="shared" si="1627"/>
        <v>3.9921493156918452E-5</v>
      </c>
      <c r="HU2559" s="1">
        <f t="shared" si="1628"/>
        <v>0.99960460715615995</v>
      </c>
      <c r="HV2559" s="118">
        <f t="shared" si="1629"/>
        <v>3.9921493156918452E-5</v>
      </c>
      <c r="HW2559" s="118" t="str">
        <f t="shared" si="1630"/>
        <v/>
      </c>
      <c r="HX2559" s="118" t="str">
        <f t="shared" si="1631"/>
        <v/>
      </c>
      <c r="HY2559" s="118">
        <f t="shared" si="1632"/>
        <v>1.9910219056780247E-3</v>
      </c>
      <c r="HZ2559" s="118" t="str">
        <f t="shared" si="1633"/>
        <v/>
      </c>
      <c r="IA2559" s="118" t="str">
        <f t="shared" si="1634"/>
        <v/>
      </c>
      <c r="IB2559" s="118"/>
      <c r="IC2559" s="118"/>
      <c r="ID2559" s="118"/>
      <c r="IE2559" s="118">
        <v>1839</v>
      </c>
      <c r="IF2559" s="118">
        <f t="shared" si="1661"/>
        <v>204.4293376802049</v>
      </c>
      <c r="IG2559" s="118">
        <f t="shared" si="1635"/>
        <v>2.347019772963459E-5</v>
      </c>
      <c r="IH2559" s="118">
        <f t="shared" si="1636"/>
        <v>0.99960460715615995</v>
      </c>
      <c r="II2559" s="118">
        <f t="shared" si="1637"/>
        <v>2.347019772963459E-5</v>
      </c>
      <c r="IJ2559" s="118" t="str">
        <f t="shared" si="1638"/>
        <v/>
      </c>
      <c r="IK2559" s="118" t="str">
        <f t="shared" si="1639"/>
        <v/>
      </c>
      <c r="IL2559" s="118">
        <f t="shared" si="1640"/>
        <v>1.7447233056538062E-52</v>
      </c>
      <c r="IM2559" s="118" t="str">
        <f t="shared" si="1641"/>
        <v/>
      </c>
      <c r="IN2559" s="118" t="str">
        <f t="shared" si="1642"/>
        <v/>
      </c>
      <c r="IO2559" s="118"/>
      <c r="IP2559" s="118"/>
      <c r="IQ2559" s="118"/>
      <c r="IR2559" s="118">
        <v>1839</v>
      </c>
      <c r="IS2559" s="118">
        <f t="shared" si="1643"/>
        <v>5298.1877280565614</v>
      </c>
      <c r="IT2559" s="118">
        <f t="shared" si="1644"/>
        <v>9.0559210495408458E-7</v>
      </c>
      <c r="IU2559" s="118">
        <f t="shared" si="1645"/>
        <v>0.99960460715615995</v>
      </c>
      <c r="IV2559" s="118">
        <f t="shared" si="1646"/>
        <v>9.0559210495408458E-7</v>
      </c>
      <c r="IW2559" s="118" t="str">
        <f t="shared" si="1647"/>
        <v/>
      </c>
      <c r="IX2559" s="118" t="str">
        <f t="shared" si="1648"/>
        <v/>
      </c>
      <c r="IY2559" s="118">
        <f t="shared" si="1649"/>
        <v>4.0892660106735511E-7</v>
      </c>
      <c r="IZ2559" s="118" t="str">
        <f t="shared" si="1650"/>
        <v/>
      </c>
      <c r="JA2559" s="118" t="str">
        <f t="shared" si="1651"/>
        <v/>
      </c>
      <c r="JB2559" s="118"/>
      <c r="JC2559" s="118">
        <v>1839</v>
      </c>
      <c r="JD2559" s="118">
        <f t="shared" si="1652"/>
        <v>4083.4982096804661</v>
      </c>
      <c r="JE2559" s="118">
        <f t="shared" si="1653"/>
        <v>1.1749722249708283E-6</v>
      </c>
      <c r="JF2559" s="118">
        <f t="shared" si="1654"/>
        <v>0.99960460715615995</v>
      </c>
      <c r="JG2559" s="118">
        <f t="shared" si="1655"/>
        <v>1.1749722249708283E-6</v>
      </c>
      <c r="JH2559" s="118" t="str">
        <f t="shared" si="1656"/>
        <v/>
      </c>
      <c r="JI2559" s="118" t="str">
        <f t="shared" si="1657"/>
        <v/>
      </c>
      <c r="JJ2559" s="118">
        <f t="shared" si="1658"/>
        <v>4.0892660106735511E-7</v>
      </c>
      <c r="JK2559" s="118" t="str">
        <f t="shared" si="1659"/>
        <v/>
      </c>
      <c r="JL2559" s="118" t="str">
        <f t="shared" si="1660"/>
        <v/>
      </c>
      <c r="JM2559" s="118"/>
      <c r="JN2559" s="118"/>
      <c r="JO2559" s="118"/>
      <c r="JP2559" s="118">
        <f t="shared" si="1614"/>
        <v>11.801599999999745</v>
      </c>
      <c r="JQ2559" s="138">
        <f t="shared" si="1615"/>
        <v>0.10727504775333435</v>
      </c>
      <c r="JR2559" s="118">
        <f t="shared" si="1616"/>
        <v>2.2272330521247441E-4</v>
      </c>
      <c r="JS2559" s="118" t="str">
        <f t="shared" si="1612"/>
        <v/>
      </c>
      <c r="JT2559" s="119" t="str">
        <f t="shared" si="1613"/>
        <v/>
      </c>
    </row>
    <row r="2560" spans="209:280" ht="20.100000000000001" customHeight="1" x14ac:dyDescent="0.25">
      <c r="HA2560" s="1">
        <v>1840</v>
      </c>
      <c r="HB2560" s="1">
        <f t="shared" si="1617"/>
        <v>53359.466772299427</v>
      </c>
      <c r="HC2560" s="1">
        <f t="shared" si="1618"/>
        <v>8.8824418046537535E-8</v>
      </c>
      <c r="HD2560" s="1">
        <f t="shared" si="1619"/>
        <v>0.99961028763741799</v>
      </c>
      <c r="HE2560" s="1">
        <f t="shared" si="1620"/>
        <v>8.8824418046537535E-8</v>
      </c>
      <c r="HF2560" s="1" t="str">
        <f t="shared" si="1621"/>
        <v/>
      </c>
      <c r="HG2560" s="1" t="str">
        <f t="shared" si="1622"/>
        <v/>
      </c>
      <c r="HK2560" s="1">
        <f t="shared" si="1623"/>
        <v>1.2415502427944451E-25</v>
      </c>
      <c r="HL2560" s="1" t="str">
        <f t="shared" si="1624"/>
        <v/>
      </c>
      <c r="HM2560" s="1" t="str">
        <f t="shared" si="1625"/>
        <v/>
      </c>
      <c r="HR2560" s="1">
        <v>1840</v>
      </c>
      <c r="HS2560" s="1">
        <f t="shared" si="1626"/>
        <v>120.32905851895586</v>
      </c>
      <c r="HT2560" s="1">
        <f t="shared" si="1627"/>
        <v>3.9388852881088598E-5</v>
      </c>
      <c r="HU2560" s="1">
        <f t="shared" si="1628"/>
        <v>0.99961028763741799</v>
      </c>
      <c r="HV2560" s="118">
        <f t="shared" si="1629"/>
        <v>3.9388852881088598E-5</v>
      </c>
      <c r="HW2560" s="118" t="str">
        <f t="shared" si="1630"/>
        <v/>
      </c>
      <c r="HX2560" s="118" t="str">
        <f t="shared" si="1631"/>
        <v/>
      </c>
      <c r="HY2560" s="118">
        <f t="shared" si="1632"/>
        <v>2.0058400982011487E-3</v>
      </c>
      <c r="HZ2560" s="118" t="str">
        <f t="shared" si="1633"/>
        <v/>
      </c>
      <c r="IA2560" s="118" t="str">
        <f t="shared" si="1634"/>
        <v/>
      </c>
      <c r="IB2560" s="118"/>
      <c r="IC2560" s="118"/>
      <c r="ID2560" s="118"/>
      <c r="IE2560" s="118">
        <v>1840</v>
      </c>
      <c r="IF2560" s="118">
        <f t="shared" si="1661"/>
        <v>204.67299600878678</v>
      </c>
      <c r="IG2560" s="118">
        <f t="shared" si="1635"/>
        <v>2.3157053816320631E-5</v>
      </c>
      <c r="IH2560" s="118">
        <f t="shared" si="1636"/>
        <v>0.99961028763741799</v>
      </c>
      <c r="II2560" s="118">
        <f t="shared" si="1637"/>
        <v>2.3157053816320631E-5</v>
      </c>
      <c r="IJ2560" s="118" t="str">
        <f t="shared" si="1638"/>
        <v/>
      </c>
      <c r="IK2560" s="118" t="str">
        <f t="shared" si="1639"/>
        <v/>
      </c>
      <c r="IL2560" s="118">
        <f t="shared" si="1640"/>
        <v>1.8534082162543528E-52</v>
      </c>
      <c r="IM2560" s="118" t="str">
        <f t="shared" si="1641"/>
        <v/>
      </c>
      <c r="IN2560" s="118" t="str">
        <f t="shared" si="1642"/>
        <v/>
      </c>
      <c r="IO2560" s="118"/>
      <c r="IP2560" s="118"/>
      <c r="IQ2560" s="118"/>
      <c r="IR2560" s="118">
        <v>1840</v>
      </c>
      <c r="IS2560" s="118">
        <f t="shared" si="1643"/>
        <v>5304.5026121186065</v>
      </c>
      <c r="IT2560" s="118">
        <f t="shared" si="1644"/>
        <v>8.9350952009995478E-7</v>
      </c>
      <c r="IU2560" s="118">
        <f t="shared" si="1645"/>
        <v>0.99961028763741799</v>
      </c>
      <c r="IV2560" s="118">
        <f t="shared" si="1646"/>
        <v>8.9350952009995478E-7</v>
      </c>
      <c r="IW2560" s="118" t="str">
        <f t="shared" si="1647"/>
        <v/>
      </c>
      <c r="IX2560" s="118" t="str">
        <f t="shared" si="1648"/>
        <v/>
      </c>
      <c r="IY2560" s="118">
        <f t="shared" si="1649"/>
        <v>4.1482967943852644E-7</v>
      </c>
      <c r="IZ2560" s="118" t="str">
        <f t="shared" si="1650"/>
        <v/>
      </c>
      <c r="JA2560" s="118" t="str">
        <f t="shared" si="1651"/>
        <v/>
      </c>
      <c r="JB2560" s="118"/>
      <c r="JC2560" s="118">
        <v>1840</v>
      </c>
      <c r="JD2560" s="118">
        <f t="shared" si="1652"/>
        <v>4088.3653112414677</v>
      </c>
      <c r="JE2560" s="118">
        <f t="shared" si="1653"/>
        <v>1.1592955185024395E-6</v>
      </c>
      <c r="JF2560" s="118">
        <f t="shared" si="1654"/>
        <v>0.99961028763741799</v>
      </c>
      <c r="JG2560" s="118">
        <f t="shared" si="1655"/>
        <v>1.1592955185024395E-6</v>
      </c>
      <c r="JH2560" s="118" t="str">
        <f t="shared" si="1656"/>
        <v/>
      </c>
      <c r="JI2560" s="118" t="str">
        <f t="shared" si="1657"/>
        <v/>
      </c>
      <c r="JJ2560" s="118">
        <f t="shared" si="1658"/>
        <v>4.1482967943852644E-7</v>
      </c>
      <c r="JK2560" s="118" t="str">
        <f t="shared" si="1659"/>
        <v/>
      </c>
      <c r="JL2560" s="118" t="str">
        <f t="shared" si="1660"/>
        <v/>
      </c>
      <c r="JM2560" s="118"/>
      <c r="JN2560" s="118"/>
      <c r="JO2560" s="118"/>
      <c r="JP2560" s="118">
        <f t="shared" si="1614"/>
        <v>11.807999999999744</v>
      </c>
      <c r="JQ2560" s="138">
        <f t="shared" si="1615"/>
        <v>0.10705232444812188</v>
      </c>
      <c r="JR2560" s="118">
        <f t="shared" si="1616"/>
        <v>2.2231276261129584E-4</v>
      </c>
      <c r="JS2560" s="118" t="str">
        <f t="shared" si="1612"/>
        <v/>
      </c>
      <c r="JT2560" s="119" t="str">
        <f t="shared" si="1613"/>
        <v/>
      </c>
    </row>
    <row r="2561" spans="209:280" ht="20.100000000000001" customHeight="1" x14ac:dyDescent="0.25">
      <c r="HA2561" s="1">
        <v>1841</v>
      </c>
      <c r="HB2561" s="1">
        <f t="shared" si="1617"/>
        <v>53422.989947028349</v>
      </c>
      <c r="HC2561" s="1">
        <f t="shared" si="1618"/>
        <v>8.7637903279525464E-8</v>
      </c>
      <c r="HD2561" s="1">
        <f t="shared" si="1619"/>
        <v>0.99961589228386039</v>
      </c>
      <c r="HE2561" s="1">
        <f t="shared" si="1620"/>
        <v>8.7637903279525464E-8</v>
      </c>
      <c r="HF2561" s="1" t="str">
        <f t="shared" si="1621"/>
        <v/>
      </c>
      <c r="HG2561" s="1" t="str">
        <f t="shared" si="1622"/>
        <v/>
      </c>
      <c r="HK2561" s="1">
        <f t="shared" si="1623"/>
        <v>1.2905050158882537E-25</v>
      </c>
      <c r="HL2561" s="1" t="str">
        <f t="shared" si="1624"/>
        <v/>
      </c>
      <c r="HM2561" s="1" t="str">
        <f t="shared" si="1625"/>
        <v/>
      </c>
      <c r="HR2561" s="1">
        <v>1841</v>
      </c>
      <c r="HS2561" s="1">
        <f t="shared" si="1626"/>
        <v>120.47230739814509</v>
      </c>
      <c r="HT2561" s="1">
        <f t="shared" si="1627"/>
        <v>3.8862697386609684E-5</v>
      </c>
      <c r="HU2561" s="1">
        <f t="shared" si="1628"/>
        <v>0.99961589228386039</v>
      </c>
      <c r="HV2561" s="118">
        <f t="shared" si="1629"/>
        <v>3.8862697386609684E-5</v>
      </c>
      <c r="HW2561" s="118" t="str">
        <f t="shared" si="1630"/>
        <v/>
      </c>
      <c r="HX2561" s="118" t="str">
        <f t="shared" si="1631"/>
        <v/>
      </c>
      <c r="HY2561" s="118">
        <f t="shared" si="1632"/>
        <v>2.0207362431728152E-3</v>
      </c>
      <c r="HZ2561" s="118" t="str">
        <f t="shared" si="1633"/>
        <v/>
      </c>
      <c r="IA2561" s="118" t="str">
        <f t="shared" si="1634"/>
        <v/>
      </c>
      <c r="IB2561" s="118"/>
      <c r="IC2561" s="118"/>
      <c r="ID2561" s="118"/>
      <c r="IE2561" s="118">
        <v>1841</v>
      </c>
      <c r="IF2561" s="118">
        <f t="shared" si="1661"/>
        <v>204.91665433736867</v>
      </c>
      <c r="IG2561" s="118">
        <f t="shared" si="1635"/>
        <v>2.2847722363125347E-5</v>
      </c>
      <c r="IH2561" s="118">
        <f t="shared" si="1636"/>
        <v>0.99961589228386039</v>
      </c>
      <c r="II2561" s="118">
        <f t="shared" si="1637"/>
        <v>2.2847722363125347E-5</v>
      </c>
      <c r="IJ2561" s="118" t="str">
        <f t="shared" si="1638"/>
        <v/>
      </c>
      <c r="IK2561" s="118" t="str">
        <f t="shared" si="1639"/>
        <v/>
      </c>
      <c r="IL2561" s="118">
        <f t="shared" si="1640"/>
        <v>1.968831988106754E-52</v>
      </c>
      <c r="IM2561" s="118" t="str">
        <f t="shared" si="1641"/>
        <v/>
      </c>
      <c r="IN2561" s="118" t="str">
        <f t="shared" si="1642"/>
        <v/>
      </c>
      <c r="IO2561" s="118"/>
      <c r="IP2561" s="118"/>
      <c r="IQ2561" s="118"/>
      <c r="IR2561" s="118">
        <v>1841</v>
      </c>
      <c r="IS2561" s="118">
        <f t="shared" si="1643"/>
        <v>5310.8174961806535</v>
      </c>
      <c r="IT2561" s="118">
        <f t="shared" si="1644"/>
        <v>8.8157403813024149E-7</v>
      </c>
      <c r="IU2561" s="118">
        <f t="shared" si="1645"/>
        <v>0.99961589228386039</v>
      </c>
      <c r="IV2561" s="118">
        <f t="shared" si="1646"/>
        <v>8.8157403813024149E-7</v>
      </c>
      <c r="IW2561" s="118" t="str">
        <f t="shared" si="1647"/>
        <v/>
      </c>
      <c r="IX2561" s="118" t="str">
        <f t="shared" si="1648"/>
        <v/>
      </c>
      <c r="IY2561" s="118">
        <f t="shared" si="1649"/>
        <v>4.2081123892976336E-7</v>
      </c>
      <c r="IZ2561" s="118" t="str">
        <f t="shared" si="1650"/>
        <v/>
      </c>
      <c r="JA2561" s="118" t="str">
        <f t="shared" si="1651"/>
        <v/>
      </c>
      <c r="JB2561" s="118"/>
      <c r="JC2561" s="118">
        <v>1841</v>
      </c>
      <c r="JD2561" s="118">
        <f t="shared" si="1652"/>
        <v>4093.2324128024693</v>
      </c>
      <c r="JE2561" s="118">
        <f t="shared" si="1653"/>
        <v>1.1438096725798289E-6</v>
      </c>
      <c r="JF2561" s="118">
        <f t="shared" si="1654"/>
        <v>0.99961589228386039</v>
      </c>
      <c r="JG2561" s="118">
        <f t="shared" si="1655"/>
        <v>1.1438096725798289E-6</v>
      </c>
      <c r="JH2561" s="118" t="str">
        <f t="shared" si="1656"/>
        <v/>
      </c>
      <c r="JI2561" s="118" t="str">
        <f t="shared" si="1657"/>
        <v/>
      </c>
      <c r="JJ2561" s="118">
        <f t="shared" si="1658"/>
        <v>4.2081123892976336E-7</v>
      </c>
      <c r="JK2561" s="118" t="str">
        <f t="shared" si="1659"/>
        <v/>
      </c>
      <c r="JL2561" s="118" t="str">
        <f t="shared" si="1660"/>
        <v/>
      </c>
      <c r="JM2561" s="118"/>
      <c r="JN2561" s="118"/>
      <c r="JO2561" s="118"/>
      <c r="JP2561" s="118">
        <f t="shared" si="1614"/>
        <v>11.814399999999743</v>
      </c>
      <c r="JQ2561" s="138">
        <f t="shared" si="1615"/>
        <v>0.10683001168551058</v>
      </c>
      <c r="JR2561" s="118">
        <f t="shared" si="1616"/>
        <v>2.2190281387467203E-4</v>
      </c>
      <c r="JS2561" s="118" t="str">
        <f t="shared" si="1612"/>
        <v/>
      </c>
      <c r="JT2561" s="119" t="str">
        <f t="shared" si="1613"/>
        <v/>
      </c>
    </row>
    <row r="2562" spans="209:280" ht="20.100000000000001" customHeight="1" x14ac:dyDescent="0.25">
      <c r="HA2562" s="1">
        <v>1842</v>
      </c>
      <c r="HB2562" s="1">
        <f t="shared" si="1617"/>
        <v>53486.513121757285</v>
      </c>
      <c r="HC2562" s="1">
        <f t="shared" si="1618"/>
        <v>8.6465854487863424E-8</v>
      </c>
      <c r="HD2562" s="1">
        <f t="shared" si="1619"/>
        <v>0.99962142201941095</v>
      </c>
      <c r="HE2562" s="1">
        <f t="shared" si="1620"/>
        <v>8.6465854487863424E-8</v>
      </c>
      <c r="HF2562" s="1" t="str">
        <f t="shared" si="1621"/>
        <v/>
      </c>
      <c r="HG2562" s="1" t="str">
        <f t="shared" si="1622"/>
        <v/>
      </c>
      <c r="HK2562" s="1">
        <f t="shared" si="1623"/>
        <v>1.3413686312415289E-25</v>
      </c>
      <c r="HL2562" s="1" t="str">
        <f t="shared" si="1624"/>
        <v/>
      </c>
      <c r="HM2562" s="1" t="str">
        <f t="shared" si="1625"/>
        <v/>
      </c>
      <c r="HR2562" s="1">
        <v>1842</v>
      </c>
      <c r="HS2562" s="1">
        <f t="shared" si="1626"/>
        <v>120.61555627733432</v>
      </c>
      <c r="HT2562" s="1">
        <f t="shared" si="1627"/>
        <v>3.8342956774292436E-5</v>
      </c>
      <c r="HU2562" s="1">
        <f t="shared" si="1628"/>
        <v>0.99962142201941095</v>
      </c>
      <c r="HV2562" s="118">
        <f t="shared" si="1629"/>
        <v>3.8342956774292436E-5</v>
      </c>
      <c r="HW2562" s="118" t="str">
        <f t="shared" si="1630"/>
        <v/>
      </c>
      <c r="HX2562" s="118" t="str">
        <f t="shared" si="1631"/>
        <v/>
      </c>
      <c r="HY2562" s="118">
        <f t="shared" si="1632"/>
        <v>2.0357104410552783E-3</v>
      </c>
      <c r="HZ2562" s="118" t="str">
        <f t="shared" si="1633"/>
        <v/>
      </c>
      <c r="IA2562" s="118" t="str">
        <f t="shared" si="1634"/>
        <v/>
      </c>
      <c r="IB2562" s="118"/>
      <c r="IC2562" s="118"/>
      <c r="ID2562" s="118"/>
      <c r="IE2562" s="118">
        <v>1842</v>
      </c>
      <c r="IF2562" s="118">
        <f t="shared" si="1661"/>
        <v>205.16031266595056</v>
      </c>
      <c r="IG2562" s="118">
        <f t="shared" si="1635"/>
        <v>2.2542162275699296E-5</v>
      </c>
      <c r="IH2562" s="118">
        <f t="shared" si="1636"/>
        <v>0.99962142201941095</v>
      </c>
      <c r="II2562" s="118">
        <f t="shared" si="1637"/>
        <v>2.2542162275699296E-5</v>
      </c>
      <c r="IJ2562" s="118" t="str">
        <f t="shared" si="1638"/>
        <v/>
      </c>
      <c r="IK2562" s="118" t="str">
        <f t="shared" si="1639"/>
        <v/>
      </c>
      <c r="IL2562" s="118">
        <f t="shared" si="1640"/>
        <v>2.0914104853446319E-52</v>
      </c>
      <c r="IM2562" s="118" t="str">
        <f t="shared" si="1641"/>
        <v/>
      </c>
      <c r="IN2562" s="118" t="str">
        <f t="shared" si="1642"/>
        <v/>
      </c>
      <c r="IO2562" s="118"/>
      <c r="IP2562" s="118"/>
      <c r="IQ2562" s="118"/>
      <c r="IR2562" s="118">
        <v>1842</v>
      </c>
      <c r="IS2562" s="118">
        <f t="shared" si="1643"/>
        <v>5317.1323802426987</v>
      </c>
      <c r="IT2562" s="118">
        <f t="shared" si="1644"/>
        <v>8.6978407342906279E-7</v>
      </c>
      <c r="IU2562" s="118">
        <f t="shared" si="1645"/>
        <v>0.99962142201941095</v>
      </c>
      <c r="IV2562" s="118">
        <f t="shared" si="1646"/>
        <v>8.6978407342906279E-7</v>
      </c>
      <c r="IW2562" s="118" t="str">
        <f t="shared" si="1647"/>
        <v/>
      </c>
      <c r="IX2562" s="118" t="str">
        <f t="shared" si="1648"/>
        <v/>
      </c>
      <c r="IY2562" s="118">
        <f t="shared" si="1649"/>
        <v>4.2687221839663107E-7</v>
      </c>
      <c r="IZ2562" s="118" t="str">
        <f t="shared" si="1650"/>
        <v/>
      </c>
      <c r="JA2562" s="118" t="str">
        <f t="shared" si="1651"/>
        <v/>
      </c>
      <c r="JB2562" s="118"/>
      <c r="JC2562" s="118">
        <v>1842</v>
      </c>
      <c r="JD2562" s="118">
        <f t="shared" si="1652"/>
        <v>4098.0995143634709</v>
      </c>
      <c r="JE2562" s="118">
        <f t="shared" si="1653"/>
        <v>1.1285126299250947E-6</v>
      </c>
      <c r="JF2562" s="118">
        <f t="shared" si="1654"/>
        <v>0.99962142201941095</v>
      </c>
      <c r="JG2562" s="118">
        <f t="shared" si="1655"/>
        <v>1.1285126299250947E-6</v>
      </c>
      <c r="JH2562" s="118" t="str">
        <f t="shared" si="1656"/>
        <v/>
      </c>
      <c r="JI2562" s="118" t="str">
        <f t="shared" si="1657"/>
        <v/>
      </c>
      <c r="JJ2562" s="118">
        <f t="shared" si="1658"/>
        <v>4.2687221839663107E-7</v>
      </c>
      <c r="JK2562" s="118" t="str">
        <f t="shared" si="1659"/>
        <v/>
      </c>
      <c r="JL2562" s="118" t="str">
        <f t="shared" si="1660"/>
        <v/>
      </c>
      <c r="JM2562" s="118"/>
      <c r="JN2562" s="118"/>
      <c r="JO2562" s="118"/>
      <c r="JP2562" s="118">
        <f t="shared" si="1614"/>
        <v>11.820799999999743</v>
      </c>
      <c r="JQ2562" s="138">
        <f t="shared" si="1615"/>
        <v>0.10660810887163591</v>
      </c>
      <c r="JR2562" s="118">
        <f t="shared" si="1616"/>
        <v>2.2149345868466286E-4</v>
      </c>
      <c r="JS2562" s="118" t="str">
        <f t="shared" si="1612"/>
        <v/>
      </c>
      <c r="JT2562" s="119" t="str">
        <f t="shared" si="1613"/>
        <v/>
      </c>
    </row>
    <row r="2563" spans="209:280" ht="20.100000000000001" customHeight="1" x14ac:dyDescent="0.25">
      <c r="HA2563" s="1">
        <v>1843</v>
      </c>
      <c r="HB2563" s="1">
        <f t="shared" si="1617"/>
        <v>53550.036296486207</v>
      </c>
      <c r="HC2563" s="1">
        <f t="shared" si="1618"/>
        <v>8.5308115461453841E-8</v>
      </c>
      <c r="HD2563" s="1">
        <f t="shared" si="1619"/>
        <v>0.99962687775802539</v>
      </c>
      <c r="HE2563" s="1">
        <f t="shared" si="1620"/>
        <v>8.5308115461453841E-8</v>
      </c>
      <c r="HF2563" s="1" t="str">
        <f t="shared" si="1621"/>
        <v/>
      </c>
      <c r="HG2563" s="1" t="str">
        <f t="shared" si="1622"/>
        <v/>
      </c>
      <c r="HK2563" s="1">
        <f t="shared" si="1623"/>
        <v>1.3942146637483758E-25</v>
      </c>
      <c r="HL2563" s="1" t="str">
        <f t="shared" si="1624"/>
        <v/>
      </c>
      <c r="HM2563" s="1" t="str">
        <f t="shared" si="1625"/>
        <v/>
      </c>
      <c r="HR2563" s="1">
        <v>1843</v>
      </c>
      <c r="HS2563" s="1">
        <f t="shared" si="1626"/>
        <v>120.75880515652355</v>
      </c>
      <c r="HT2563" s="1">
        <f t="shared" si="1627"/>
        <v>3.782956177335866E-5</v>
      </c>
      <c r="HU2563" s="1">
        <f t="shared" si="1628"/>
        <v>0.99962687775802539</v>
      </c>
      <c r="HV2563" s="118">
        <f t="shared" si="1629"/>
        <v>3.782956177335866E-5</v>
      </c>
      <c r="HW2563" s="118" t="str">
        <f t="shared" si="1630"/>
        <v/>
      </c>
      <c r="HX2563" s="118" t="str">
        <f t="shared" si="1631"/>
        <v/>
      </c>
      <c r="HY2563" s="118">
        <f t="shared" si="1632"/>
        <v>2.0507627892956625E-3</v>
      </c>
      <c r="HZ2563" s="118" t="str">
        <f t="shared" si="1633"/>
        <v/>
      </c>
      <c r="IA2563" s="118" t="str">
        <f t="shared" si="1634"/>
        <v/>
      </c>
      <c r="IB2563" s="118"/>
      <c r="IC2563" s="118"/>
      <c r="ID2563" s="118"/>
      <c r="IE2563" s="118">
        <v>1843</v>
      </c>
      <c r="IF2563" s="118">
        <f t="shared" si="1661"/>
        <v>205.40397099453244</v>
      </c>
      <c r="IG2563" s="118">
        <f t="shared" si="1635"/>
        <v>2.2240332829141272E-5</v>
      </c>
      <c r="IH2563" s="118">
        <f t="shared" si="1636"/>
        <v>0.99962687775802539</v>
      </c>
      <c r="II2563" s="118">
        <f t="shared" si="1637"/>
        <v>2.2240332829141272E-5</v>
      </c>
      <c r="IJ2563" s="118" t="str">
        <f t="shared" si="1638"/>
        <v/>
      </c>
      <c r="IK2563" s="118" t="str">
        <f t="shared" si="1639"/>
        <v/>
      </c>
      <c r="IL2563" s="118">
        <f t="shared" si="1640"/>
        <v>2.2215851130142301E-52</v>
      </c>
      <c r="IM2563" s="118" t="str">
        <f t="shared" si="1641"/>
        <v/>
      </c>
      <c r="IN2563" s="118" t="str">
        <f t="shared" si="1642"/>
        <v/>
      </c>
      <c r="IO2563" s="118"/>
      <c r="IP2563" s="118"/>
      <c r="IQ2563" s="118"/>
      <c r="IR2563" s="118">
        <v>1843</v>
      </c>
      <c r="IS2563" s="118">
        <f t="shared" si="1643"/>
        <v>5323.4472643047457</v>
      </c>
      <c r="IT2563" s="118">
        <f t="shared" si="1644"/>
        <v>8.5813805463559792E-7</v>
      </c>
      <c r="IU2563" s="118">
        <f t="shared" si="1645"/>
        <v>0.99962687775802539</v>
      </c>
      <c r="IV2563" s="118">
        <f t="shared" si="1646"/>
        <v>8.5813805463559792E-7</v>
      </c>
      <c r="IW2563" s="118" t="str">
        <f t="shared" si="1647"/>
        <v/>
      </c>
      <c r="IX2563" s="118" t="str">
        <f t="shared" si="1648"/>
        <v/>
      </c>
      <c r="IY2563" s="118">
        <f t="shared" si="1649"/>
        <v>4.3301356638515578E-7</v>
      </c>
      <c r="IZ2563" s="118" t="str">
        <f t="shared" si="1650"/>
        <v/>
      </c>
      <c r="JA2563" s="118" t="str">
        <f t="shared" si="1651"/>
        <v/>
      </c>
      <c r="JB2563" s="118"/>
      <c r="JC2563" s="118">
        <v>1843</v>
      </c>
      <c r="JD2563" s="118">
        <f t="shared" si="1652"/>
        <v>4102.9666159244725</v>
      </c>
      <c r="JE2563" s="118">
        <f t="shared" si="1653"/>
        <v>1.1134023517557643E-6</v>
      </c>
      <c r="JF2563" s="118">
        <f t="shared" si="1654"/>
        <v>0.99962687775802539</v>
      </c>
      <c r="JG2563" s="118">
        <f t="shared" si="1655"/>
        <v>1.1134023517557643E-6</v>
      </c>
      <c r="JH2563" s="118" t="str">
        <f t="shared" si="1656"/>
        <v/>
      </c>
      <c r="JI2563" s="118" t="str">
        <f t="shared" si="1657"/>
        <v/>
      </c>
      <c r="JJ2563" s="118">
        <f t="shared" si="1658"/>
        <v>4.3301356638515578E-7</v>
      </c>
      <c r="JK2563" s="118" t="str">
        <f t="shared" si="1659"/>
        <v/>
      </c>
      <c r="JL2563" s="118" t="str">
        <f t="shared" si="1660"/>
        <v/>
      </c>
      <c r="JM2563" s="118"/>
      <c r="JN2563" s="118"/>
      <c r="JO2563" s="118"/>
      <c r="JP2563" s="118">
        <f t="shared" si="1614"/>
        <v>11.827199999999742</v>
      </c>
      <c r="JQ2563" s="138">
        <f t="shared" si="1615"/>
        <v>0.10638661541295125</v>
      </c>
      <c r="JR2563" s="118">
        <f t="shared" si="1616"/>
        <v>2.2108469672163511E-4</v>
      </c>
      <c r="JS2563" s="118" t="str">
        <f t="shared" si="1612"/>
        <v/>
      </c>
      <c r="JT2563" s="119" t="str">
        <f t="shared" si="1613"/>
        <v/>
      </c>
    </row>
    <row r="2564" spans="209:280" ht="20.100000000000001" customHeight="1" x14ac:dyDescent="0.25">
      <c r="HA2564" s="1">
        <v>1844</v>
      </c>
      <c r="HB2564" s="1">
        <f t="shared" si="1617"/>
        <v>53613.559471215143</v>
      </c>
      <c r="HC2564" s="1">
        <f t="shared" si="1618"/>
        <v>8.4164531398283738E-8</v>
      </c>
      <c r="HD2564" s="1">
        <f t="shared" si="1619"/>
        <v>0.99963226040378128</v>
      </c>
      <c r="HE2564" s="1">
        <f t="shared" si="1620"/>
        <v>8.4164531398283738E-8</v>
      </c>
      <c r="HF2564" s="1" t="str">
        <f t="shared" si="1621"/>
        <v/>
      </c>
      <c r="HG2564" s="1" t="str">
        <f t="shared" si="1622"/>
        <v/>
      </c>
      <c r="HK2564" s="1">
        <f t="shared" si="1623"/>
        <v>1.4491194905223185E-25</v>
      </c>
      <c r="HL2564" s="1" t="str">
        <f t="shared" si="1624"/>
        <v/>
      </c>
      <c r="HM2564" s="1" t="str">
        <f t="shared" si="1625"/>
        <v/>
      </c>
      <c r="HR2564" s="1">
        <v>1844</v>
      </c>
      <c r="HS2564" s="1">
        <f t="shared" si="1626"/>
        <v>120.90205403571278</v>
      </c>
      <c r="HT2564" s="1">
        <f t="shared" si="1627"/>
        <v>3.7322443737440204E-5</v>
      </c>
      <c r="HU2564" s="1">
        <f t="shared" si="1628"/>
        <v>0.99963226040378128</v>
      </c>
      <c r="HV2564" s="118">
        <f t="shared" si="1629"/>
        <v>3.7322443737440204E-5</v>
      </c>
      <c r="HW2564" s="118" t="str">
        <f t="shared" si="1630"/>
        <v/>
      </c>
      <c r="HX2564" s="118" t="str">
        <f t="shared" si="1631"/>
        <v/>
      </c>
      <c r="HY2564" s="118">
        <f t="shared" si="1632"/>
        <v>2.0658933822973687E-3</v>
      </c>
      <c r="HZ2564" s="118" t="str">
        <f t="shared" si="1633"/>
        <v/>
      </c>
      <c r="IA2564" s="118" t="str">
        <f t="shared" si="1634"/>
        <v/>
      </c>
      <c r="IB2564" s="118"/>
      <c r="IC2564" s="118"/>
      <c r="ID2564" s="118"/>
      <c r="IE2564" s="118">
        <v>1844</v>
      </c>
      <c r="IF2564" s="118">
        <f t="shared" si="1661"/>
        <v>205.64762932311439</v>
      </c>
      <c r="IG2564" s="118">
        <f t="shared" si="1635"/>
        <v>2.1942193665646339E-5</v>
      </c>
      <c r="IH2564" s="118">
        <f t="shared" si="1636"/>
        <v>0.99963226040378128</v>
      </c>
      <c r="II2564" s="118">
        <f t="shared" si="1637"/>
        <v>2.1942193665646339E-5</v>
      </c>
      <c r="IJ2564" s="118" t="str">
        <f t="shared" si="1638"/>
        <v/>
      </c>
      <c r="IK2564" s="118" t="str">
        <f t="shared" si="1639"/>
        <v/>
      </c>
      <c r="IL2564" s="118">
        <f t="shared" si="1640"/>
        <v>2.3598243781103648E-52</v>
      </c>
      <c r="IM2564" s="118" t="str">
        <f t="shared" si="1641"/>
        <v/>
      </c>
      <c r="IN2564" s="118" t="str">
        <f t="shared" si="1642"/>
        <v/>
      </c>
      <c r="IO2564" s="118"/>
      <c r="IP2564" s="118"/>
      <c r="IQ2564" s="118"/>
      <c r="IR2564" s="118">
        <v>1844</v>
      </c>
      <c r="IS2564" s="118">
        <f t="shared" si="1643"/>
        <v>5329.7621483667908</v>
      </c>
      <c r="IT2564" s="118">
        <f t="shared" si="1644"/>
        <v>8.466344245533678E-7</v>
      </c>
      <c r="IU2564" s="118">
        <f t="shared" si="1645"/>
        <v>0.99963226040378128</v>
      </c>
      <c r="IV2564" s="118">
        <f t="shared" si="1646"/>
        <v>8.466344245533678E-7</v>
      </c>
      <c r="IW2564" s="118" t="str">
        <f t="shared" si="1647"/>
        <v/>
      </c>
      <c r="IX2564" s="118" t="str">
        <f t="shared" si="1648"/>
        <v/>
      </c>
      <c r="IY2564" s="118">
        <f t="shared" si="1649"/>
        <v>4.3923624121023673E-7</v>
      </c>
      <c r="IZ2564" s="118" t="str">
        <f t="shared" si="1650"/>
        <v/>
      </c>
      <c r="JA2564" s="118" t="str">
        <f t="shared" si="1651"/>
        <v/>
      </c>
      <c r="JB2564" s="118"/>
      <c r="JC2564" s="118">
        <v>1844</v>
      </c>
      <c r="JD2564" s="118">
        <f t="shared" si="1652"/>
        <v>4107.8337174854742</v>
      </c>
      <c r="JE2564" s="118">
        <f t="shared" si="1653"/>
        <v>1.0984768176670514E-6</v>
      </c>
      <c r="JF2564" s="118">
        <f t="shared" si="1654"/>
        <v>0.99963226040378128</v>
      </c>
      <c r="JG2564" s="118">
        <f t="shared" si="1655"/>
        <v>1.0984768176670514E-6</v>
      </c>
      <c r="JH2564" s="118" t="str">
        <f t="shared" si="1656"/>
        <v/>
      </c>
      <c r="JI2564" s="118" t="str">
        <f t="shared" si="1657"/>
        <v/>
      </c>
      <c r="JJ2564" s="118">
        <f t="shared" si="1658"/>
        <v>4.3923624121023673E-7</v>
      </c>
      <c r="JK2564" s="118" t="str">
        <f t="shared" si="1659"/>
        <v/>
      </c>
      <c r="JL2564" s="118" t="str">
        <f t="shared" si="1660"/>
        <v/>
      </c>
      <c r="JM2564" s="118"/>
      <c r="JN2564" s="118"/>
      <c r="JO2564" s="118"/>
      <c r="JP2564" s="118">
        <f t="shared" si="1614"/>
        <v>11.833599999999741</v>
      </c>
      <c r="JQ2564" s="138">
        <f t="shared" si="1615"/>
        <v>0.10616553071622961</v>
      </c>
      <c r="JR2564" s="118">
        <f t="shared" si="1616"/>
        <v>2.2067652766361023E-4</v>
      </c>
      <c r="JS2564" s="118" t="str">
        <f t="shared" si="1612"/>
        <v/>
      </c>
      <c r="JT2564" s="119" t="str">
        <f t="shared" si="1613"/>
        <v/>
      </c>
    </row>
    <row r="2565" spans="209:280" ht="20.100000000000001" customHeight="1" x14ac:dyDescent="0.25">
      <c r="HA2565" s="1">
        <v>1845</v>
      </c>
      <c r="HB2565" s="1">
        <f t="shared" si="1617"/>
        <v>53677.082645944065</v>
      </c>
      <c r="HC2565" s="1">
        <f t="shared" si="1618"/>
        <v>8.30349488954138E-8</v>
      </c>
      <c r="HD2565" s="1">
        <f t="shared" si="1619"/>
        <v>0.99963757085096694</v>
      </c>
      <c r="HE2565" s="1">
        <f t="shared" si="1620"/>
        <v>8.30349488954138E-8</v>
      </c>
      <c r="HF2565" s="1" t="str">
        <f t="shared" si="1621"/>
        <v/>
      </c>
      <c r="HG2565" s="1" t="str">
        <f t="shared" si="1622"/>
        <v/>
      </c>
      <c r="HK2565" s="1">
        <f t="shared" si="1623"/>
        <v>1.5061623963113135E-25</v>
      </c>
      <c r="HL2565" s="1" t="str">
        <f t="shared" si="1624"/>
        <v/>
      </c>
      <c r="HM2565" s="1" t="str">
        <f t="shared" si="1625"/>
        <v/>
      </c>
      <c r="HR2565" s="1">
        <v>1845</v>
      </c>
      <c r="HS2565" s="1">
        <f t="shared" si="1626"/>
        <v>121.04530291490207</v>
      </c>
      <c r="HT2565" s="1">
        <f t="shared" si="1627"/>
        <v>3.6821534640582381E-5</v>
      </c>
      <c r="HU2565" s="1">
        <f t="shared" si="1628"/>
        <v>0.99963757085096694</v>
      </c>
      <c r="HV2565" s="118">
        <f t="shared" si="1629"/>
        <v>3.6821534640582381E-5</v>
      </c>
      <c r="HW2565" s="118" t="str">
        <f t="shared" si="1630"/>
        <v/>
      </c>
      <c r="HX2565" s="118" t="str">
        <f t="shared" si="1631"/>
        <v/>
      </c>
      <c r="HY2565" s="118">
        <f t="shared" si="1632"/>
        <v>2.0811023113915046E-3</v>
      </c>
      <c r="HZ2565" s="118" t="str">
        <f t="shared" si="1633"/>
        <v/>
      </c>
      <c r="IA2565" s="118" t="str">
        <f t="shared" si="1634"/>
        <v/>
      </c>
      <c r="IB2565" s="118"/>
      <c r="IC2565" s="118"/>
      <c r="ID2565" s="118"/>
      <c r="IE2565" s="118">
        <v>1845</v>
      </c>
      <c r="IF2565" s="118">
        <f t="shared" si="1661"/>
        <v>205.89128765169627</v>
      </c>
      <c r="IG2565" s="118">
        <f t="shared" si="1635"/>
        <v>2.1647704792156282E-5</v>
      </c>
      <c r="IH2565" s="118">
        <f t="shared" si="1636"/>
        <v>0.99963757085096694</v>
      </c>
      <c r="II2565" s="118">
        <f t="shared" si="1637"/>
        <v>2.1647704792156282E-5</v>
      </c>
      <c r="IJ2565" s="118" t="str">
        <f t="shared" si="1638"/>
        <v/>
      </c>
      <c r="IK2565" s="118" t="str">
        <f t="shared" si="1639"/>
        <v/>
      </c>
      <c r="IL2565" s="118">
        <f t="shared" si="1640"/>
        <v>2.5066255455517368E-52</v>
      </c>
      <c r="IM2565" s="118" t="str">
        <f t="shared" si="1641"/>
        <v/>
      </c>
      <c r="IN2565" s="118" t="str">
        <f t="shared" si="1642"/>
        <v/>
      </c>
      <c r="IO2565" s="118"/>
      <c r="IP2565" s="118"/>
      <c r="IQ2565" s="118"/>
      <c r="IR2565" s="118">
        <v>1845</v>
      </c>
      <c r="IS2565" s="118">
        <f t="shared" si="1643"/>
        <v>5336.077032428836</v>
      </c>
      <c r="IT2565" s="118">
        <f t="shared" si="1644"/>
        <v>8.3527164005953901E-7</v>
      </c>
      <c r="IU2565" s="118">
        <f t="shared" si="1645"/>
        <v>0.99963757085096694</v>
      </c>
      <c r="IV2565" s="118">
        <f t="shared" si="1646"/>
        <v>8.3527164005953901E-7</v>
      </c>
      <c r="IW2565" s="118" t="str">
        <f t="shared" si="1647"/>
        <v/>
      </c>
      <c r="IX2565" s="118" t="str">
        <f t="shared" si="1648"/>
        <v/>
      </c>
      <c r="IY2565" s="118">
        <f t="shared" si="1649"/>
        <v>4.4554121103443703E-7</v>
      </c>
      <c r="IZ2565" s="118" t="str">
        <f t="shared" si="1650"/>
        <v/>
      </c>
      <c r="JA2565" s="118" t="str">
        <f t="shared" si="1651"/>
        <v/>
      </c>
      <c r="JB2565" s="118"/>
      <c r="JC2565" s="118">
        <v>1845</v>
      </c>
      <c r="JD2565" s="118">
        <f t="shared" si="1652"/>
        <v>4112.7008190464776</v>
      </c>
      <c r="JE2565" s="118">
        <f t="shared" si="1653"/>
        <v>1.083734025514218E-6</v>
      </c>
      <c r="JF2565" s="118">
        <f t="shared" si="1654"/>
        <v>0.99963757085096694</v>
      </c>
      <c r="JG2565" s="118">
        <f t="shared" si="1655"/>
        <v>1.083734025514218E-6</v>
      </c>
      <c r="JH2565" s="118" t="str">
        <f t="shared" si="1656"/>
        <v/>
      </c>
      <c r="JI2565" s="118" t="str">
        <f t="shared" si="1657"/>
        <v/>
      </c>
      <c r="JJ2565" s="118">
        <f t="shared" si="1658"/>
        <v>4.4554121103443703E-7</v>
      </c>
      <c r="JK2565" s="118" t="str">
        <f t="shared" si="1659"/>
        <v/>
      </c>
      <c r="JL2565" s="118" t="str">
        <f t="shared" si="1660"/>
        <v/>
      </c>
      <c r="JM2565" s="118"/>
      <c r="JN2565" s="118"/>
      <c r="JO2565" s="118"/>
      <c r="JP2565" s="118">
        <f t="shared" si="1614"/>
        <v>11.839999999999741</v>
      </c>
      <c r="JQ2565" s="138">
        <f t="shared" si="1615"/>
        <v>0.105944854188566</v>
      </c>
      <c r="JR2565" s="118">
        <f t="shared" si="1616"/>
        <v>2.2026895118737455E-4</v>
      </c>
      <c r="JS2565" s="118" t="str">
        <f t="shared" si="1612"/>
        <v/>
      </c>
      <c r="JT2565" s="119" t="str">
        <f t="shared" si="1613"/>
        <v/>
      </c>
    </row>
    <row r="2566" spans="209:280" ht="20.100000000000001" customHeight="1" x14ac:dyDescent="0.25">
      <c r="HA2566" s="1">
        <v>1846</v>
      </c>
      <c r="HB2566" s="1">
        <f t="shared" si="1617"/>
        <v>53740.605820672987</v>
      </c>
      <c r="HC2566" s="1">
        <f t="shared" si="1618"/>
        <v>8.1919215939973723E-8</v>
      </c>
      <c r="HD2566" s="1">
        <f t="shared" si="1619"/>
        <v>0.99964280998417065</v>
      </c>
      <c r="HE2566" s="1">
        <f t="shared" si="1620"/>
        <v>8.1919215939973723E-8</v>
      </c>
      <c r="HF2566" s="1" t="str">
        <f t="shared" si="1621"/>
        <v/>
      </c>
      <c r="HG2566" s="1" t="str">
        <f t="shared" si="1622"/>
        <v/>
      </c>
      <c r="HK2566" s="1">
        <f t="shared" si="1623"/>
        <v>1.5654256828278585E-25</v>
      </c>
      <c r="HL2566" s="1" t="str">
        <f t="shared" si="1624"/>
        <v/>
      </c>
      <c r="HM2566" s="1" t="str">
        <f t="shared" si="1625"/>
        <v/>
      </c>
      <c r="HR2566" s="1">
        <v>1846</v>
      </c>
      <c r="HS2566" s="1">
        <f t="shared" si="1626"/>
        <v>121.1885517940913</v>
      </c>
      <c r="HT2566" s="1">
        <f t="shared" si="1627"/>
        <v>3.6326767073252096E-5</v>
      </c>
      <c r="HU2566" s="1">
        <f t="shared" si="1628"/>
        <v>0.99964280998417065</v>
      </c>
      <c r="HV2566" s="118">
        <f t="shared" si="1629"/>
        <v>3.6326767073252096E-5</v>
      </c>
      <c r="HW2566" s="118" t="str">
        <f t="shared" si="1630"/>
        <v/>
      </c>
      <c r="HX2566" s="118" t="str">
        <f t="shared" si="1631"/>
        <v/>
      </c>
      <c r="HY2566" s="118">
        <f t="shared" si="1632"/>
        <v>2.0963896648083283E-3</v>
      </c>
      <c r="HZ2566" s="118" t="str">
        <f t="shared" si="1633"/>
        <v/>
      </c>
      <c r="IA2566" s="118" t="str">
        <f t="shared" si="1634"/>
        <v/>
      </c>
      <c r="IB2566" s="118"/>
      <c r="IC2566" s="118"/>
      <c r="ID2566" s="118"/>
      <c r="IE2566" s="118">
        <v>1846</v>
      </c>
      <c r="IF2566" s="118">
        <f t="shared" si="1661"/>
        <v>206.13494598027816</v>
      </c>
      <c r="IG2566" s="118">
        <f t="shared" si="1635"/>
        <v>2.1356826578012142E-5</v>
      </c>
      <c r="IH2566" s="118">
        <f t="shared" si="1636"/>
        <v>0.99964280998417065</v>
      </c>
      <c r="II2566" s="118">
        <f t="shared" si="1637"/>
        <v>2.1356826578012142E-5</v>
      </c>
      <c r="IJ2566" s="118" t="str">
        <f t="shared" si="1638"/>
        <v/>
      </c>
      <c r="IK2566" s="118" t="str">
        <f t="shared" si="1639"/>
        <v/>
      </c>
      <c r="IL2566" s="118">
        <f t="shared" si="1640"/>
        <v>2.662516394843732E-52</v>
      </c>
      <c r="IM2566" s="118" t="str">
        <f t="shared" si="1641"/>
        <v/>
      </c>
      <c r="IN2566" s="118" t="str">
        <f t="shared" si="1642"/>
        <v/>
      </c>
      <c r="IO2566" s="118"/>
      <c r="IP2566" s="118"/>
      <c r="IQ2566" s="118"/>
      <c r="IR2566" s="118">
        <v>1846</v>
      </c>
      <c r="IS2566" s="118">
        <f t="shared" si="1643"/>
        <v>5342.391916490883</v>
      </c>
      <c r="IT2566" s="118">
        <f t="shared" si="1644"/>
        <v>8.2404817201437945E-7</v>
      </c>
      <c r="IU2566" s="118">
        <f t="shared" si="1645"/>
        <v>0.99964280998417065</v>
      </c>
      <c r="IV2566" s="118">
        <f t="shared" si="1646"/>
        <v>8.2404817201437945E-7</v>
      </c>
      <c r="IW2566" s="118" t="str">
        <f t="shared" si="1647"/>
        <v/>
      </c>
      <c r="IX2566" s="118" t="str">
        <f t="shared" si="1648"/>
        <v/>
      </c>
      <c r="IY2566" s="118">
        <f t="shared" si="1649"/>
        <v>4.5192945394708143E-7</v>
      </c>
      <c r="IZ2566" s="118" t="str">
        <f t="shared" si="1650"/>
        <v/>
      </c>
      <c r="JA2566" s="118" t="str">
        <f t="shared" si="1651"/>
        <v/>
      </c>
      <c r="JB2566" s="118"/>
      <c r="JC2566" s="118">
        <v>1846</v>
      </c>
      <c r="JD2566" s="118">
        <f t="shared" si="1652"/>
        <v>4117.5679206074792</v>
      </c>
      <c r="JE2566" s="118">
        <f t="shared" si="1653"/>
        <v>1.0691719912950987E-6</v>
      </c>
      <c r="JF2566" s="118">
        <f t="shared" si="1654"/>
        <v>0.99964280998417065</v>
      </c>
      <c r="JG2566" s="118">
        <f t="shared" si="1655"/>
        <v>1.0691719912950987E-6</v>
      </c>
      <c r="JH2566" s="118" t="str">
        <f t="shared" si="1656"/>
        <v/>
      </c>
      <c r="JI2566" s="118" t="str">
        <f t="shared" si="1657"/>
        <v/>
      </c>
      <c r="JJ2566" s="118">
        <f t="shared" si="1658"/>
        <v>4.5192945394708143E-7</v>
      </c>
      <c r="JK2566" s="118" t="str">
        <f t="shared" si="1659"/>
        <v/>
      </c>
      <c r="JL2566" s="118" t="str">
        <f t="shared" si="1660"/>
        <v/>
      </c>
      <c r="JM2566" s="118"/>
      <c r="JN2566" s="118"/>
      <c r="JO2566" s="118"/>
      <c r="JP2566" s="118">
        <f t="shared" si="1614"/>
        <v>11.84639999999974</v>
      </c>
      <c r="JQ2566" s="138">
        <f t="shared" si="1615"/>
        <v>0.10572458523737863</v>
      </c>
      <c r="JR2566" s="118">
        <f t="shared" si="1616"/>
        <v>2.198619669667029E-4</v>
      </c>
      <c r="JS2566" s="118" t="str">
        <f t="shared" si="1612"/>
        <v/>
      </c>
      <c r="JT2566" s="119" t="str">
        <f t="shared" si="1613"/>
        <v/>
      </c>
    </row>
    <row r="2567" spans="209:280" ht="20.100000000000001" customHeight="1" x14ac:dyDescent="0.25">
      <c r="HA2567" s="1">
        <v>1847</v>
      </c>
      <c r="HB2567" s="1">
        <f t="shared" si="1617"/>
        <v>53804.128995401923</v>
      </c>
      <c r="HC2567" s="1">
        <f t="shared" si="1618"/>
        <v>8.0817181900169809E-8</v>
      </c>
      <c r="HD2567" s="1">
        <f t="shared" si="1619"/>
        <v>0.99964797867836785</v>
      </c>
      <c r="HE2567" s="1">
        <f t="shared" si="1620"/>
        <v>8.0817181900169809E-8</v>
      </c>
      <c r="HF2567" s="1" t="str">
        <f t="shared" si="1621"/>
        <v/>
      </c>
      <c r="HG2567" s="1" t="str">
        <f t="shared" si="1622"/>
        <v/>
      </c>
      <c r="HK2567" s="1">
        <f t="shared" si="1623"/>
        <v>1.626994782137077E-25</v>
      </c>
      <c r="HL2567" s="1" t="str">
        <f t="shared" si="1624"/>
        <v/>
      </c>
      <c r="HM2567" s="1" t="str">
        <f t="shared" si="1625"/>
        <v/>
      </c>
      <c r="HR2567" s="1">
        <v>1847</v>
      </c>
      <c r="HS2567" s="1">
        <f t="shared" si="1626"/>
        <v>121.33180067328053</v>
      </c>
      <c r="HT2567" s="1">
        <f t="shared" si="1627"/>
        <v>3.5838074238348973E-5</v>
      </c>
      <c r="HU2567" s="1">
        <f t="shared" si="1628"/>
        <v>0.99964797867836785</v>
      </c>
      <c r="HV2567" s="118">
        <f t="shared" si="1629"/>
        <v>3.5838074238348973E-5</v>
      </c>
      <c r="HW2567" s="118" t="str">
        <f t="shared" si="1630"/>
        <v/>
      </c>
      <c r="HX2567" s="118" t="str">
        <f t="shared" si="1631"/>
        <v/>
      </c>
      <c r="HY2567" s="118">
        <f t="shared" si="1632"/>
        <v>2.1117555276487917E-3</v>
      </c>
      <c r="HZ2567" s="118" t="str">
        <f t="shared" si="1633"/>
        <v/>
      </c>
      <c r="IA2567" s="118" t="str">
        <f t="shared" si="1634"/>
        <v/>
      </c>
      <c r="IB2567" s="118"/>
      <c r="IC2567" s="118"/>
      <c r="ID2567" s="118"/>
      <c r="IE2567" s="118">
        <v>1847</v>
      </c>
      <c r="IF2567" s="118">
        <f t="shared" si="1661"/>
        <v>206.37860430886005</v>
      </c>
      <c r="IG2567" s="118">
        <f t="shared" si="1635"/>
        <v>2.106951975260991E-5</v>
      </c>
      <c r="IH2567" s="118">
        <f t="shared" si="1636"/>
        <v>0.99964797867836785</v>
      </c>
      <c r="II2567" s="118">
        <f t="shared" si="1637"/>
        <v>2.106951975260991E-5</v>
      </c>
      <c r="IJ2567" s="118" t="str">
        <f t="shared" si="1638"/>
        <v/>
      </c>
      <c r="IK2567" s="118" t="str">
        <f t="shared" si="1639"/>
        <v/>
      </c>
      <c r="IL2567" s="118">
        <f t="shared" si="1640"/>
        <v>2.8280570835169743E-52</v>
      </c>
      <c r="IM2567" s="118" t="str">
        <f t="shared" si="1641"/>
        <v/>
      </c>
      <c r="IN2567" s="118" t="str">
        <f t="shared" si="1642"/>
        <v/>
      </c>
      <c r="IO2567" s="118"/>
      <c r="IP2567" s="118"/>
      <c r="IQ2567" s="118"/>
      <c r="IR2567" s="118">
        <v>1847</v>
      </c>
      <c r="IS2567" s="118">
        <f t="shared" si="1643"/>
        <v>5348.7068005529281</v>
      </c>
      <c r="IT2567" s="118">
        <f t="shared" si="1644"/>
        <v>8.1296250517079904E-7</v>
      </c>
      <c r="IU2567" s="118">
        <f t="shared" si="1645"/>
        <v>0.99964797867836785</v>
      </c>
      <c r="IV2567" s="118">
        <f t="shared" si="1646"/>
        <v>8.1296250517079904E-7</v>
      </c>
      <c r="IW2567" s="118" t="str">
        <f t="shared" si="1647"/>
        <v/>
      </c>
      <c r="IX2567" s="118" t="str">
        <f t="shared" si="1648"/>
        <v/>
      </c>
      <c r="IY2567" s="118">
        <f t="shared" si="1649"/>
        <v>4.5840195804369995E-7</v>
      </c>
      <c r="IZ2567" s="118" t="str">
        <f t="shared" si="1650"/>
        <v/>
      </c>
      <c r="JA2567" s="118" t="str">
        <f t="shared" si="1651"/>
        <v/>
      </c>
      <c r="JB2567" s="118"/>
      <c r="JC2567" s="118">
        <v>1847</v>
      </c>
      <c r="JD2567" s="118">
        <f t="shared" si="1652"/>
        <v>4122.4350221684808</v>
      </c>
      <c r="JE2567" s="118">
        <f t="shared" si="1653"/>
        <v>1.0547887490326796E-6</v>
      </c>
      <c r="JF2567" s="118">
        <f t="shared" si="1654"/>
        <v>0.99964797867836785</v>
      </c>
      <c r="JG2567" s="118">
        <f t="shared" si="1655"/>
        <v>1.0547887490326796E-6</v>
      </c>
      <c r="JH2567" s="118" t="str">
        <f t="shared" si="1656"/>
        <v/>
      </c>
      <c r="JI2567" s="118" t="str">
        <f t="shared" si="1657"/>
        <v/>
      </c>
      <c r="JJ2567" s="118">
        <f t="shared" si="1658"/>
        <v>4.5840195804369995E-7</v>
      </c>
      <c r="JK2567" s="118" t="str">
        <f t="shared" si="1659"/>
        <v/>
      </c>
      <c r="JL2567" s="118" t="str">
        <f t="shared" si="1660"/>
        <v/>
      </c>
      <c r="JM2567" s="118"/>
      <c r="JN2567" s="118"/>
      <c r="JO2567" s="118"/>
      <c r="JP2567" s="118">
        <f t="shared" si="1614"/>
        <v>11.852799999999739</v>
      </c>
      <c r="JQ2567" s="138">
        <f t="shared" si="1615"/>
        <v>0.10550472327041192</v>
      </c>
      <c r="JR2567" s="118">
        <f t="shared" si="1616"/>
        <v>2.1945557467442645E-4</v>
      </c>
      <c r="JS2567" s="118" t="str">
        <f t="shared" si="1612"/>
        <v/>
      </c>
      <c r="JT2567" s="119" t="str">
        <f t="shared" si="1613"/>
        <v/>
      </c>
    </row>
    <row r="2568" spans="209:280" ht="20.100000000000001" customHeight="1" x14ac:dyDescent="0.25">
      <c r="HA2568" s="1">
        <v>1848</v>
      </c>
      <c r="HB2568" s="1">
        <f t="shared" si="1617"/>
        <v>53867.652170130845</v>
      </c>
      <c r="HC2568" s="1">
        <f t="shared" si="1618"/>
        <v>7.9728697516303677E-8</v>
      </c>
      <c r="HD2568" s="1">
        <f t="shared" si="1619"/>
        <v>0.99965307779900925</v>
      </c>
      <c r="HE2568" s="1">
        <f t="shared" si="1620"/>
        <v>7.9728697516303677E-8</v>
      </c>
      <c r="HF2568" s="1" t="str">
        <f t="shared" si="1621"/>
        <v/>
      </c>
      <c r="HG2568" s="1" t="str">
        <f t="shared" si="1622"/>
        <v/>
      </c>
      <c r="HK2568" s="1">
        <f t="shared" si="1623"/>
        <v>1.6909583742525469E-25</v>
      </c>
      <c r="HL2568" s="1" t="str">
        <f t="shared" si="1624"/>
        <v/>
      </c>
      <c r="HM2568" s="1" t="str">
        <f t="shared" si="1625"/>
        <v/>
      </c>
      <c r="HR2568" s="1">
        <v>1848</v>
      </c>
      <c r="HS2568" s="1">
        <f t="shared" si="1626"/>
        <v>121.47504955246976</v>
      </c>
      <c r="HT2568" s="1">
        <f t="shared" si="1627"/>
        <v>3.535538994722302E-5</v>
      </c>
      <c r="HU2568" s="1">
        <f t="shared" si="1628"/>
        <v>0.99965307779900925</v>
      </c>
      <c r="HV2568" s="118">
        <f t="shared" si="1629"/>
        <v>3.535538994722302E-5</v>
      </c>
      <c r="HW2568" s="118" t="str">
        <f t="shared" si="1630"/>
        <v/>
      </c>
      <c r="HX2568" s="118" t="str">
        <f t="shared" si="1631"/>
        <v/>
      </c>
      <c r="HY2568" s="118">
        <f t="shared" si="1632"/>
        <v>2.127199981856058E-3</v>
      </c>
      <c r="HZ2568" s="118" t="str">
        <f t="shared" si="1633"/>
        <v/>
      </c>
      <c r="IA2568" s="118" t="str">
        <f t="shared" si="1634"/>
        <v/>
      </c>
      <c r="IB2568" s="118"/>
      <c r="IC2568" s="118"/>
      <c r="ID2568" s="118"/>
      <c r="IE2568" s="118">
        <v>1848</v>
      </c>
      <c r="IF2568" s="118">
        <f t="shared" si="1661"/>
        <v>206.62226263744193</v>
      </c>
      <c r="IG2568" s="118">
        <f t="shared" si="1635"/>
        <v>2.0785745403058754E-5</v>
      </c>
      <c r="IH2568" s="118">
        <f t="shared" si="1636"/>
        <v>0.99965307779900925</v>
      </c>
      <c r="II2568" s="118">
        <f t="shared" si="1637"/>
        <v>2.0785745403058754E-5</v>
      </c>
      <c r="IJ2568" s="118" t="str">
        <f t="shared" si="1638"/>
        <v/>
      </c>
      <c r="IK2568" s="118" t="str">
        <f t="shared" si="1639"/>
        <v/>
      </c>
      <c r="IL2568" s="118">
        <f t="shared" si="1640"/>
        <v>3.0038421238018301E-52</v>
      </c>
      <c r="IM2568" s="118" t="str">
        <f t="shared" si="1641"/>
        <v/>
      </c>
      <c r="IN2568" s="118" t="str">
        <f t="shared" si="1642"/>
        <v/>
      </c>
      <c r="IO2568" s="118"/>
      <c r="IP2568" s="118"/>
      <c r="IQ2568" s="118"/>
      <c r="IR2568" s="118">
        <v>1848</v>
      </c>
      <c r="IS2568" s="118">
        <f t="shared" si="1643"/>
        <v>5355.0216846149751</v>
      </c>
      <c r="IT2568" s="118">
        <f t="shared" si="1644"/>
        <v>8.0201313808397815E-7</v>
      </c>
      <c r="IU2568" s="118">
        <f t="shared" si="1645"/>
        <v>0.99965307779900925</v>
      </c>
      <c r="IV2568" s="118">
        <f t="shared" si="1646"/>
        <v>8.0201313808397815E-7</v>
      </c>
      <c r="IW2568" s="118" t="str">
        <f t="shared" si="1647"/>
        <v/>
      </c>
      <c r="IX2568" s="118" t="str">
        <f t="shared" si="1648"/>
        <v/>
      </c>
      <c r="IY2568" s="118">
        <f t="shared" si="1649"/>
        <v>4.6495972150582213E-7</v>
      </c>
      <c r="IZ2568" s="118" t="str">
        <f t="shared" si="1650"/>
        <v/>
      </c>
      <c r="JA2568" s="118" t="str">
        <f t="shared" si="1651"/>
        <v/>
      </c>
      <c r="JB2568" s="118"/>
      <c r="JC2568" s="118">
        <v>1848</v>
      </c>
      <c r="JD2568" s="118">
        <f t="shared" si="1652"/>
        <v>4127.3021237294824</v>
      </c>
      <c r="JE2568" s="118">
        <f t="shared" si="1653"/>
        <v>1.0405823506579114E-6</v>
      </c>
      <c r="JF2568" s="118">
        <f t="shared" si="1654"/>
        <v>0.99965307779900925</v>
      </c>
      <c r="JG2568" s="118">
        <f t="shared" si="1655"/>
        <v>1.0405823506579114E-6</v>
      </c>
      <c r="JH2568" s="118" t="str">
        <f t="shared" si="1656"/>
        <v/>
      </c>
      <c r="JI2568" s="118" t="str">
        <f t="shared" si="1657"/>
        <v/>
      </c>
      <c r="JJ2568" s="118">
        <f t="shared" si="1658"/>
        <v>4.6495972150582213E-7</v>
      </c>
      <c r="JK2568" s="118" t="str">
        <f t="shared" si="1659"/>
        <v/>
      </c>
      <c r="JL2568" s="118" t="str">
        <f t="shared" si="1660"/>
        <v/>
      </c>
      <c r="JM2568" s="118"/>
      <c r="JN2568" s="118"/>
      <c r="JO2568" s="118"/>
      <c r="JP2568" s="118">
        <f t="shared" si="1614"/>
        <v>11.859199999999738</v>
      </c>
      <c r="JQ2568" s="138">
        <f t="shared" si="1615"/>
        <v>0.1052852676957375</v>
      </c>
      <c r="JR2568" s="118">
        <f t="shared" si="1616"/>
        <v>2.190497739810171E-4</v>
      </c>
      <c r="JS2568" s="118" t="str">
        <f t="shared" si="1612"/>
        <v/>
      </c>
      <c r="JT2568" s="119" t="str">
        <f t="shared" si="1613"/>
        <v/>
      </c>
    </row>
    <row r="2569" spans="209:280" ht="20.100000000000001" customHeight="1" x14ac:dyDescent="0.25">
      <c r="HA2569" s="1">
        <v>1849</v>
      </c>
      <c r="HB2569" s="1">
        <f t="shared" si="1617"/>
        <v>53931.175344859781</v>
      </c>
      <c r="HC2569" s="1">
        <f t="shared" si="1618"/>
        <v>7.8653614891800597E-8</v>
      </c>
      <c r="HD2569" s="1">
        <f t="shared" si="1619"/>
        <v>0.99965810820210743</v>
      </c>
      <c r="HE2569" s="1">
        <f t="shared" si="1620"/>
        <v>7.8653614891800597E-8</v>
      </c>
      <c r="HF2569" s="1" t="str">
        <f t="shared" si="1621"/>
        <v/>
      </c>
      <c r="HG2569" s="1" t="str">
        <f t="shared" si="1622"/>
        <v/>
      </c>
      <c r="HK2569" s="1">
        <f t="shared" si="1623"/>
        <v>1.7574085090927774E-25</v>
      </c>
      <c r="HL2569" s="1" t="str">
        <f t="shared" si="1624"/>
        <v/>
      </c>
      <c r="HM2569" s="1" t="str">
        <f t="shared" si="1625"/>
        <v/>
      </c>
      <c r="HR2569" s="1">
        <v>1849</v>
      </c>
      <c r="HS2569" s="1">
        <f t="shared" si="1626"/>
        <v>121.61829843165899</v>
      </c>
      <c r="HT2569" s="1">
        <f t="shared" si="1627"/>
        <v>3.4878648615696655E-5</v>
      </c>
      <c r="HU2569" s="1">
        <f t="shared" si="1628"/>
        <v>0.99965810820210743</v>
      </c>
      <c r="HV2569" s="118">
        <f t="shared" si="1629"/>
        <v>3.4878648615696655E-5</v>
      </c>
      <c r="HW2569" s="118" t="str">
        <f t="shared" si="1630"/>
        <v/>
      </c>
      <c r="HX2569" s="118" t="str">
        <f t="shared" si="1631"/>
        <v/>
      </c>
      <c r="HY2569" s="118">
        <f t="shared" si="1632"/>
        <v>2.142723106187103E-3</v>
      </c>
      <c r="HZ2569" s="118" t="str">
        <f t="shared" si="1633"/>
        <v/>
      </c>
      <c r="IA2569" s="118" t="str">
        <f t="shared" si="1634"/>
        <v/>
      </c>
      <c r="IB2569" s="118"/>
      <c r="IC2569" s="118"/>
      <c r="ID2569" s="118"/>
      <c r="IE2569" s="118">
        <v>1849</v>
      </c>
      <c r="IF2569" s="118">
        <f t="shared" si="1661"/>
        <v>206.86592096602382</v>
      </c>
      <c r="IG2569" s="118">
        <f t="shared" si="1635"/>
        <v>2.0505464971842619E-5</v>
      </c>
      <c r="IH2569" s="118">
        <f t="shared" si="1636"/>
        <v>0.99965810820210743</v>
      </c>
      <c r="II2569" s="118">
        <f t="shared" si="1637"/>
        <v>2.0505464971842619E-5</v>
      </c>
      <c r="IJ2569" s="118" t="str">
        <f t="shared" si="1638"/>
        <v/>
      </c>
      <c r="IK2569" s="118" t="str">
        <f t="shared" si="1639"/>
        <v/>
      </c>
      <c r="IL2569" s="118">
        <f t="shared" si="1640"/>
        <v>3.1905024793842198E-52</v>
      </c>
      <c r="IM2569" s="118" t="str">
        <f t="shared" si="1641"/>
        <v/>
      </c>
      <c r="IN2569" s="118" t="str">
        <f t="shared" si="1642"/>
        <v/>
      </c>
      <c r="IO2569" s="118"/>
      <c r="IP2569" s="118"/>
      <c r="IQ2569" s="118"/>
      <c r="IR2569" s="118">
        <v>1849</v>
      </c>
      <c r="IS2569" s="118">
        <f t="shared" si="1643"/>
        <v>5361.3365686770203</v>
      </c>
      <c r="IT2569" s="118">
        <f t="shared" si="1644"/>
        <v>7.9119858302115728E-7</v>
      </c>
      <c r="IU2569" s="118">
        <f t="shared" si="1645"/>
        <v>0.99965810820210743</v>
      </c>
      <c r="IV2569" s="118">
        <f t="shared" si="1646"/>
        <v>7.9119858302115728E-7</v>
      </c>
      <c r="IW2569" s="118" t="str">
        <f t="shared" si="1647"/>
        <v/>
      </c>
      <c r="IX2569" s="118" t="str">
        <f t="shared" si="1648"/>
        <v/>
      </c>
      <c r="IY2569" s="118">
        <f t="shared" si="1649"/>
        <v>4.7160375268107354E-7</v>
      </c>
      <c r="IZ2569" s="118" t="str">
        <f t="shared" si="1650"/>
        <v/>
      </c>
      <c r="JA2569" s="118" t="str">
        <f t="shared" si="1651"/>
        <v/>
      </c>
      <c r="JB2569" s="118"/>
      <c r="JC2569" s="118">
        <v>1849</v>
      </c>
      <c r="JD2569" s="118">
        <f t="shared" si="1652"/>
        <v>4132.1692252904841</v>
      </c>
      <c r="JE2569" s="118">
        <f t="shared" si="1653"/>
        <v>1.0265508658926173E-6</v>
      </c>
      <c r="JF2569" s="118">
        <f t="shared" si="1654"/>
        <v>0.99965810820210743</v>
      </c>
      <c r="JG2569" s="118">
        <f t="shared" si="1655"/>
        <v>1.0265508658926173E-6</v>
      </c>
      <c r="JH2569" s="118" t="str">
        <f t="shared" si="1656"/>
        <v/>
      </c>
      <c r="JI2569" s="118" t="str">
        <f t="shared" si="1657"/>
        <v/>
      </c>
      <c r="JJ2569" s="118">
        <f t="shared" si="1658"/>
        <v>4.7160375268107354E-7</v>
      </c>
      <c r="JK2569" s="118" t="str">
        <f t="shared" si="1659"/>
        <v/>
      </c>
      <c r="JL2569" s="118" t="str">
        <f t="shared" si="1660"/>
        <v/>
      </c>
      <c r="JM2569" s="118"/>
      <c r="JN2569" s="118"/>
      <c r="JO2569" s="118"/>
      <c r="JP2569" s="118">
        <f t="shared" si="1614"/>
        <v>11.865599999999738</v>
      </c>
      <c r="JQ2569" s="138">
        <f t="shared" si="1615"/>
        <v>0.10506621792175648</v>
      </c>
      <c r="JR2569" s="118">
        <f t="shared" si="1616"/>
        <v>2.1864456455500392E-4</v>
      </c>
      <c r="JS2569" s="118" t="str">
        <f t="shared" si="1612"/>
        <v/>
      </c>
      <c r="JT2569" s="119" t="str">
        <f t="shared" si="1613"/>
        <v/>
      </c>
    </row>
    <row r="2570" spans="209:280" ht="20.100000000000001" customHeight="1" x14ac:dyDescent="0.25">
      <c r="HA2570" s="1">
        <v>1850</v>
      </c>
      <c r="HB2570" s="1">
        <f t="shared" si="1617"/>
        <v>53994.698519588703</v>
      </c>
      <c r="HC2570" s="1">
        <f t="shared" si="1618"/>
        <v>7.7591787484253639E-8</v>
      </c>
      <c r="HD2570" s="1">
        <f t="shared" si="1619"/>
        <v>0.99966307073432314</v>
      </c>
      <c r="HE2570" s="1">
        <f t="shared" si="1620"/>
        <v>7.7591787484253639E-8</v>
      </c>
      <c r="HF2570" s="1" t="str">
        <f t="shared" si="1621"/>
        <v/>
      </c>
      <c r="HG2570" s="1" t="str">
        <f t="shared" si="1622"/>
        <v/>
      </c>
      <c r="HK2570" s="1">
        <f t="shared" si="1623"/>
        <v>1.8264407329586417E-25</v>
      </c>
      <c r="HL2570" s="1" t="str">
        <f t="shared" si="1624"/>
        <v/>
      </c>
      <c r="HM2570" s="1" t="str">
        <f t="shared" si="1625"/>
        <v/>
      </c>
      <c r="HR2570" s="1">
        <v>1850</v>
      </c>
      <c r="HS2570" s="1">
        <f t="shared" si="1626"/>
        <v>121.76154731084821</v>
      </c>
      <c r="HT2570" s="1">
        <f t="shared" si="1627"/>
        <v>3.4407785260092517E-5</v>
      </c>
      <c r="HU2570" s="1">
        <f t="shared" si="1628"/>
        <v>0.99966307073432314</v>
      </c>
      <c r="HV2570" s="118">
        <f t="shared" si="1629"/>
        <v>3.4407785260092517E-5</v>
      </c>
      <c r="HW2570" s="118" t="str">
        <f t="shared" si="1630"/>
        <v/>
      </c>
      <c r="HX2570" s="118" t="str">
        <f t="shared" si="1631"/>
        <v/>
      </c>
      <c r="HY2570" s="118">
        <f t="shared" si="1632"/>
        <v>2.1583249761843509E-3</v>
      </c>
      <c r="HZ2570" s="118" t="str">
        <f t="shared" si="1633"/>
        <v/>
      </c>
      <c r="IA2570" s="118" t="str">
        <f t="shared" si="1634"/>
        <v/>
      </c>
      <c r="IB2570" s="118"/>
      <c r="IC2570" s="118"/>
      <c r="ID2570" s="118"/>
      <c r="IE2570" s="118">
        <v>1850</v>
      </c>
      <c r="IF2570" s="118">
        <f t="shared" si="1661"/>
        <v>207.10957929460571</v>
      </c>
      <c r="IG2570" s="118">
        <f t="shared" si="1635"/>
        <v>2.0228640254484741E-5</v>
      </c>
      <c r="IH2570" s="118">
        <f t="shared" si="1636"/>
        <v>0.99966307073432314</v>
      </c>
      <c r="II2570" s="118">
        <f t="shared" si="1637"/>
        <v>2.0228640254484741E-5</v>
      </c>
      <c r="IJ2570" s="118" t="str">
        <f t="shared" si="1638"/>
        <v/>
      </c>
      <c r="IK2570" s="118" t="str">
        <f t="shared" si="1639"/>
        <v/>
      </c>
      <c r="IL2570" s="118">
        <f t="shared" si="1640"/>
        <v>3.3887077895023814E-52</v>
      </c>
      <c r="IM2570" s="118" t="str">
        <f t="shared" si="1641"/>
        <v/>
      </c>
      <c r="IN2570" s="118" t="str">
        <f t="shared" si="1642"/>
        <v/>
      </c>
      <c r="IO2570" s="118"/>
      <c r="IP2570" s="118"/>
      <c r="IQ2570" s="118"/>
      <c r="IR2570" s="118">
        <v>1850</v>
      </c>
      <c r="IS2570" s="118">
        <f t="shared" si="1643"/>
        <v>5367.6514527390673</v>
      </c>
      <c r="IT2570" s="118">
        <f t="shared" si="1644"/>
        <v>7.8051736587150635E-7</v>
      </c>
      <c r="IU2570" s="118">
        <f t="shared" si="1645"/>
        <v>0.99966307073432314</v>
      </c>
      <c r="IV2570" s="118">
        <f t="shared" si="1646"/>
        <v>7.8051736587150635E-7</v>
      </c>
      <c r="IW2570" s="118" t="str">
        <f t="shared" si="1647"/>
        <v/>
      </c>
      <c r="IX2570" s="118" t="str">
        <f t="shared" si="1648"/>
        <v/>
      </c>
      <c r="IY2570" s="118">
        <f t="shared" si="1649"/>
        <v>4.7833507016362611E-7</v>
      </c>
      <c r="IZ2570" s="118" t="str">
        <f t="shared" si="1650"/>
        <v/>
      </c>
      <c r="JA2570" s="118" t="str">
        <f t="shared" si="1651"/>
        <v/>
      </c>
      <c r="JB2570" s="118"/>
      <c r="JC2570" s="118">
        <v>1850</v>
      </c>
      <c r="JD2570" s="118">
        <f t="shared" si="1652"/>
        <v>4137.0363268514857</v>
      </c>
      <c r="JE2570" s="118">
        <f t="shared" si="1653"/>
        <v>1.012692382132585E-6</v>
      </c>
      <c r="JF2570" s="118">
        <f t="shared" si="1654"/>
        <v>0.99966307073432314</v>
      </c>
      <c r="JG2570" s="118">
        <f t="shared" si="1655"/>
        <v>1.012692382132585E-6</v>
      </c>
      <c r="JH2570" s="118" t="str">
        <f t="shared" si="1656"/>
        <v/>
      </c>
      <c r="JI2570" s="118" t="str">
        <f t="shared" si="1657"/>
        <v/>
      </c>
      <c r="JJ2570" s="118">
        <f t="shared" si="1658"/>
        <v>4.7833507016362611E-7</v>
      </c>
      <c r="JK2570" s="118" t="str">
        <f t="shared" si="1659"/>
        <v/>
      </c>
      <c r="JL2570" s="118" t="str">
        <f t="shared" si="1660"/>
        <v/>
      </c>
      <c r="JM2570" s="118"/>
      <c r="JN2570" s="118"/>
      <c r="JO2570" s="118"/>
      <c r="JP2570" s="118">
        <f t="shared" si="1614"/>
        <v>11.871999999999737</v>
      </c>
      <c r="JQ2570" s="138">
        <f t="shared" si="1615"/>
        <v>0.10484757335720148</v>
      </c>
      <c r="JR2570" s="118">
        <f t="shared" si="1616"/>
        <v>2.1823994606283426E-4</v>
      </c>
      <c r="JS2570" s="118" t="str">
        <f t="shared" si="1612"/>
        <v/>
      </c>
      <c r="JT2570" s="119" t="str">
        <f t="shared" si="1613"/>
        <v/>
      </c>
    </row>
    <row r="2571" spans="209:280" ht="20.100000000000001" customHeight="1" x14ac:dyDescent="0.25">
      <c r="HA2571" s="1">
        <v>1851</v>
      </c>
      <c r="HB2571" s="1">
        <f t="shared" si="1617"/>
        <v>54058.221694317639</v>
      </c>
      <c r="HC2571" s="1">
        <f t="shared" si="1618"/>
        <v>7.6543070096477293E-8</v>
      </c>
      <c r="HD2571" s="1">
        <f t="shared" si="1619"/>
        <v>0.99966796623305099</v>
      </c>
      <c r="HE2571" s="1">
        <f t="shared" si="1620"/>
        <v>7.6543070096477293E-8</v>
      </c>
      <c r="HF2571" s="1" t="str">
        <f t="shared" si="1621"/>
        <v/>
      </c>
      <c r="HG2571" s="1" t="str">
        <f t="shared" si="1622"/>
        <v/>
      </c>
      <c r="HK2571" s="1">
        <f t="shared" si="1623"/>
        <v>1.8981542196967447E-25</v>
      </c>
      <c r="HL2571" s="1" t="str">
        <f t="shared" si="1624"/>
        <v/>
      </c>
      <c r="HM2571" s="1" t="str">
        <f t="shared" si="1625"/>
        <v/>
      </c>
      <c r="HR2571" s="1">
        <v>1851</v>
      </c>
      <c r="HS2571" s="1">
        <f t="shared" si="1626"/>
        <v>121.90479619003744</v>
      </c>
      <c r="HT2571" s="1">
        <f t="shared" si="1627"/>
        <v>3.3942735493266945E-5</v>
      </c>
      <c r="HU2571" s="1">
        <f t="shared" si="1628"/>
        <v>0.99966796623305099</v>
      </c>
      <c r="HV2571" s="118">
        <f t="shared" si="1629"/>
        <v>3.3942735493266945E-5</v>
      </c>
      <c r="HW2571" s="118" t="str">
        <f t="shared" si="1630"/>
        <v/>
      </c>
      <c r="HX2571" s="118" t="str">
        <f t="shared" si="1631"/>
        <v/>
      </c>
      <c r="HY2571" s="118">
        <f t="shared" si="1632"/>
        <v>2.1740056641473674E-3</v>
      </c>
      <c r="HZ2571" s="118" t="str">
        <f t="shared" si="1633"/>
        <v/>
      </c>
      <c r="IA2571" s="118" t="str">
        <f t="shared" si="1634"/>
        <v/>
      </c>
      <c r="IB2571" s="118"/>
      <c r="IC2571" s="118"/>
      <c r="ID2571" s="118"/>
      <c r="IE2571" s="118">
        <v>1851</v>
      </c>
      <c r="IF2571" s="118">
        <f t="shared" si="1661"/>
        <v>207.3532376231876</v>
      </c>
      <c r="IG2571" s="118">
        <f t="shared" si="1635"/>
        <v>1.9955233397215801E-5</v>
      </c>
      <c r="IH2571" s="118">
        <f t="shared" si="1636"/>
        <v>0.99966796623305099</v>
      </c>
      <c r="II2571" s="118">
        <f t="shared" si="1637"/>
        <v>1.9955233397215801E-5</v>
      </c>
      <c r="IJ2571" s="118" t="str">
        <f t="shared" si="1638"/>
        <v/>
      </c>
      <c r="IK2571" s="118" t="str">
        <f t="shared" si="1639"/>
        <v/>
      </c>
      <c r="IL2571" s="118">
        <f t="shared" si="1640"/>
        <v>3.5991687280783841E-52</v>
      </c>
      <c r="IM2571" s="118" t="str">
        <f t="shared" si="1641"/>
        <v/>
      </c>
      <c r="IN2571" s="118" t="str">
        <f t="shared" si="1642"/>
        <v/>
      </c>
      <c r="IO2571" s="118"/>
      <c r="IP2571" s="118"/>
      <c r="IQ2571" s="118"/>
      <c r="IR2571" s="118">
        <v>1851</v>
      </c>
      <c r="IS2571" s="118">
        <f t="shared" si="1643"/>
        <v>5373.9663368011124</v>
      </c>
      <c r="IT2571" s="118">
        <f t="shared" si="1644"/>
        <v>7.6996802605617098E-7</v>
      </c>
      <c r="IU2571" s="118">
        <f t="shared" si="1645"/>
        <v>0.99966796623305099</v>
      </c>
      <c r="IV2571" s="118">
        <f t="shared" si="1646"/>
        <v>7.6996802605617098E-7</v>
      </c>
      <c r="IW2571" s="118" t="str">
        <f t="shared" si="1647"/>
        <v/>
      </c>
      <c r="IX2571" s="118" t="str">
        <f t="shared" si="1648"/>
        <v/>
      </c>
      <c r="IY2571" s="118">
        <f t="shared" si="1649"/>
        <v>4.8515470287495013E-7</v>
      </c>
      <c r="IZ2571" s="118" t="str">
        <f t="shared" si="1650"/>
        <v/>
      </c>
      <c r="JA2571" s="118" t="str">
        <f t="shared" si="1651"/>
        <v/>
      </c>
      <c r="JB2571" s="118"/>
      <c r="JC2571" s="118">
        <v>1851</v>
      </c>
      <c r="JD2571" s="118">
        <f t="shared" si="1652"/>
        <v>4141.9034284124873</v>
      </c>
      <c r="JE2571" s="118">
        <f t="shared" si="1653"/>
        <v>9.9900500433082378E-7</v>
      </c>
      <c r="JF2571" s="118">
        <f t="shared" si="1654"/>
        <v>0.99966796623305099</v>
      </c>
      <c r="JG2571" s="118">
        <f t="shared" si="1655"/>
        <v>9.9900500433082378E-7</v>
      </c>
      <c r="JH2571" s="118" t="str">
        <f t="shared" si="1656"/>
        <v/>
      </c>
      <c r="JI2571" s="118" t="str">
        <f t="shared" si="1657"/>
        <v/>
      </c>
      <c r="JJ2571" s="118">
        <f t="shared" si="1658"/>
        <v>4.8515470287495013E-7</v>
      </c>
      <c r="JK2571" s="118" t="str">
        <f t="shared" si="1659"/>
        <v/>
      </c>
      <c r="JL2571" s="118" t="str">
        <f t="shared" si="1660"/>
        <v/>
      </c>
      <c r="JM2571" s="118"/>
      <c r="JN2571" s="118"/>
      <c r="JO2571" s="118"/>
      <c r="JP2571" s="118">
        <f t="shared" si="1614"/>
        <v>11.878399999999736</v>
      </c>
      <c r="JQ2571" s="138">
        <f t="shared" si="1615"/>
        <v>0.10462933341113864</v>
      </c>
      <c r="JR2571" s="118">
        <f t="shared" si="1616"/>
        <v>2.1783591816972037E-4</v>
      </c>
      <c r="JS2571" s="118" t="str">
        <f t="shared" ref="JS2571:JS2634" si="1662">IF(JQ2571&lt;(1-$JO$719),JR2571,"")</f>
        <v/>
      </c>
      <c r="JT2571" s="119" t="str">
        <f t="shared" ref="JT2571:JT2634" si="1663">IF(JQ2571&lt;(1-$JO$725),JR2571,"")</f>
        <v/>
      </c>
    </row>
    <row r="2572" spans="209:280" ht="20.100000000000001" customHeight="1" x14ac:dyDescent="0.25">
      <c r="HA2572" s="1">
        <v>1852</v>
      </c>
      <c r="HB2572" s="1">
        <f t="shared" si="1617"/>
        <v>54121.744869046561</v>
      </c>
      <c r="HC2572" s="1">
        <f t="shared" si="1618"/>
        <v>7.5507318867578106E-8</v>
      </c>
      <c r="HD2572" s="1">
        <f t="shared" si="1619"/>
        <v>0.99967279552650479</v>
      </c>
      <c r="HE2572" s="1">
        <f t="shared" si="1620"/>
        <v>7.5507318867578106E-8</v>
      </c>
      <c r="HF2572" s="1" t="str">
        <f t="shared" si="1621"/>
        <v/>
      </c>
      <c r="HG2572" s="1" t="str">
        <f t="shared" si="1622"/>
        <v/>
      </c>
      <c r="HK2572" s="1">
        <f t="shared" si="1623"/>
        <v>1.9726519067203951E-25</v>
      </c>
      <c r="HL2572" s="1" t="str">
        <f t="shared" si="1624"/>
        <v/>
      </c>
      <c r="HM2572" s="1" t="str">
        <f t="shared" si="1625"/>
        <v/>
      </c>
      <c r="HR2572" s="1">
        <v>1852</v>
      </c>
      <c r="HS2572" s="1">
        <f t="shared" si="1626"/>
        <v>122.04804506922667</v>
      </c>
      <c r="HT2572" s="1">
        <f t="shared" si="1627"/>
        <v>3.3483435520649741E-5</v>
      </c>
      <c r="HU2572" s="1">
        <f t="shared" si="1628"/>
        <v>0.99967279552650479</v>
      </c>
      <c r="HV2572" s="118">
        <f t="shared" si="1629"/>
        <v>3.3483435520649741E-5</v>
      </c>
      <c r="HW2572" s="118" t="str">
        <f t="shared" si="1630"/>
        <v/>
      </c>
      <c r="HX2572" s="118" t="str">
        <f t="shared" si="1631"/>
        <v/>
      </c>
      <c r="HY2572" s="118">
        <f t="shared" si="1632"/>
        <v>2.1897652391045996E-3</v>
      </c>
      <c r="HZ2572" s="118" t="str">
        <f t="shared" si="1633"/>
        <v/>
      </c>
      <c r="IA2572" s="118" t="str">
        <f t="shared" si="1634"/>
        <v/>
      </c>
      <c r="IB2572" s="118"/>
      <c r="IC2572" s="118"/>
      <c r="ID2572" s="118"/>
      <c r="IE2572" s="118">
        <v>1852</v>
      </c>
      <c r="IF2572" s="118">
        <f t="shared" si="1661"/>
        <v>207.59689595176948</v>
      </c>
      <c r="IG2572" s="118">
        <f t="shared" si="1635"/>
        <v>1.9685206894645634E-5</v>
      </c>
      <c r="IH2572" s="118">
        <f t="shared" si="1636"/>
        <v>0.99967279552650479</v>
      </c>
      <c r="II2572" s="118">
        <f t="shared" si="1637"/>
        <v>1.9685206894645634E-5</v>
      </c>
      <c r="IJ2572" s="118" t="str">
        <f t="shared" si="1638"/>
        <v/>
      </c>
      <c r="IK2572" s="118" t="str">
        <f t="shared" si="1639"/>
        <v/>
      </c>
      <c r="IL2572" s="118">
        <f t="shared" si="1640"/>
        <v>3.8226395060428959E-52</v>
      </c>
      <c r="IM2572" s="118" t="str">
        <f t="shared" si="1641"/>
        <v/>
      </c>
      <c r="IN2572" s="118" t="str">
        <f t="shared" si="1642"/>
        <v/>
      </c>
      <c r="IO2572" s="118"/>
      <c r="IP2572" s="118"/>
      <c r="IQ2572" s="118"/>
      <c r="IR2572" s="118">
        <v>1852</v>
      </c>
      <c r="IS2572" s="118">
        <f t="shared" si="1643"/>
        <v>5380.2812208631576</v>
      </c>
      <c r="IT2572" s="118">
        <f t="shared" si="1644"/>
        <v>7.5954911643841617E-7</v>
      </c>
      <c r="IU2572" s="118">
        <f t="shared" si="1645"/>
        <v>0.99967279552650479</v>
      </c>
      <c r="IV2572" s="118">
        <f t="shared" si="1646"/>
        <v>7.5954911643841617E-7</v>
      </c>
      <c r="IW2572" s="118" t="str">
        <f t="shared" si="1647"/>
        <v/>
      </c>
      <c r="IX2572" s="118" t="str">
        <f t="shared" si="1648"/>
        <v/>
      </c>
      <c r="IY2572" s="118">
        <f t="shared" si="1649"/>
        <v>4.920636901449084E-7</v>
      </c>
      <c r="IZ2572" s="118" t="str">
        <f t="shared" si="1650"/>
        <v/>
      </c>
      <c r="JA2572" s="118" t="str">
        <f t="shared" si="1651"/>
        <v/>
      </c>
      <c r="JB2572" s="118"/>
      <c r="JC2572" s="118">
        <v>1852</v>
      </c>
      <c r="JD2572" s="118">
        <f t="shared" si="1652"/>
        <v>4146.7705299734889</v>
      </c>
      <c r="JE2572" s="118">
        <f t="shared" si="1653"/>
        <v>9.8548685488100563E-7</v>
      </c>
      <c r="JF2572" s="118">
        <f t="shared" si="1654"/>
        <v>0.99967279552650479</v>
      </c>
      <c r="JG2572" s="118">
        <f t="shared" si="1655"/>
        <v>9.8548685488100563E-7</v>
      </c>
      <c r="JH2572" s="118" t="str">
        <f t="shared" si="1656"/>
        <v/>
      </c>
      <c r="JI2572" s="118" t="str">
        <f t="shared" si="1657"/>
        <v/>
      </c>
      <c r="JJ2572" s="118">
        <f t="shared" si="1658"/>
        <v>4.920636901449084E-7</v>
      </c>
      <c r="JK2572" s="118" t="str">
        <f t="shared" si="1659"/>
        <v/>
      </c>
      <c r="JL2572" s="118" t="str">
        <f t="shared" si="1660"/>
        <v/>
      </c>
      <c r="JM2572" s="118"/>
      <c r="JN2572" s="118"/>
      <c r="JO2572" s="118"/>
      <c r="JP2572" s="118">
        <f t="shared" ref="JP2572:JP2635" si="1664">JP2571+$JS$712</f>
        <v>11.884799999999736</v>
      </c>
      <c r="JQ2572" s="138">
        <f t="shared" ref="JQ2572:JQ2635" si="1665">_xlfn.CHISQ.DIST.RT(JP2572,7)</f>
        <v>0.10441149749296892</v>
      </c>
      <c r="JR2572" s="118">
        <f t="shared" ref="JR2572:JR2635" si="1666">JQ2572-JQ2573</f>
        <v>2.1743248053804343E-4</v>
      </c>
      <c r="JS2572" s="118" t="str">
        <f t="shared" si="1662"/>
        <v/>
      </c>
      <c r="JT2572" s="119" t="str">
        <f t="shared" si="1663"/>
        <v/>
      </c>
    </row>
    <row r="2573" spans="209:280" ht="20.100000000000001" customHeight="1" x14ac:dyDescent="0.25">
      <c r="HA2573" s="1">
        <v>1853</v>
      </c>
      <c r="HB2573" s="1">
        <f t="shared" si="1617"/>
        <v>54185.268043775483</v>
      </c>
      <c r="HC2573" s="1">
        <f t="shared" si="1618"/>
        <v>7.4484391264037411E-8</v>
      </c>
      <c r="HD2573" s="1">
        <f t="shared" si="1619"/>
        <v>0.99967755943380199</v>
      </c>
      <c r="HE2573" s="1">
        <f t="shared" si="1620"/>
        <v>7.4484391264037411E-8</v>
      </c>
      <c r="HF2573" s="1" t="str">
        <f t="shared" si="1621"/>
        <v/>
      </c>
      <c r="HG2573" s="1" t="str">
        <f t="shared" si="1622"/>
        <v/>
      </c>
      <c r="HK2573" s="1">
        <f t="shared" si="1623"/>
        <v>2.0500406360652219E-25</v>
      </c>
      <c r="HL2573" s="1" t="str">
        <f t="shared" si="1624"/>
        <v/>
      </c>
      <c r="HM2573" s="1" t="str">
        <f t="shared" si="1625"/>
        <v/>
      </c>
      <c r="HR2573" s="1">
        <v>1853</v>
      </c>
      <c r="HS2573" s="1">
        <f t="shared" si="1626"/>
        <v>122.1912939484159</v>
      </c>
      <c r="HT2573" s="1">
        <f t="shared" si="1627"/>
        <v>3.3029822136290034E-5</v>
      </c>
      <c r="HU2573" s="1">
        <f t="shared" si="1628"/>
        <v>0.99967755943380199</v>
      </c>
      <c r="HV2573" s="118">
        <f t="shared" si="1629"/>
        <v>3.3029822136290034E-5</v>
      </c>
      <c r="HW2573" s="118" t="str">
        <f t="shared" si="1630"/>
        <v/>
      </c>
      <c r="HX2573" s="118" t="str">
        <f t="shared" si="1631"/>
        <v/>
      </c>
      <c r="HY2573" s="118">
        <f t="shared" si="1632"/>
        <v>2.20560376678518E-3</v>
      </c>
      <c r="HZ2573" s="118" t="str">
        <f t="shared" si="1633"/>
        <v/>
      </c>
      <c r="IA2573" s="118" t="str">
        <f t="shared" si="1634"/>
        <v/>
      </c>
      <c r="IB2573" s="118"/>
      <c r="IC2573" s="118"/>
      <c r="ID2573" s="118"/>
      <c r="IE2573" s="118">
        <v>1853</v>
      </c>
      <c r="IF2573" s="118">
        <f t="shared" si="1661"/>
        <v>207.84055428035137</v>
      </c>
      <c r="IG2573" s="118">
        <f t="shared" si="1635"/>
        <v>1.9418523587438542E-5</v>
      </c>
      <c r="IH2573" s="118">
        <f t="shared" si="1636"/>
        <v>0.99967755943380199</v>
      </c>
      <c r="II2573" s="118">
        <f t="shared" si="1637"/>
        <v>1.9418523587438542E-5</v>
      </c>
      <c r="IJ2573" s="118" t="str">
        <f t="shared" si="1638"/>
        <v/>
      </c>
      <c r="IK2573" s="118" t="str">
        <f t="shared" si="1639"/>
        <v/>
      </c>
      <c r="IL2573" s="118">
        <f t="shared" si="1640"/>
        <v>4.0599205255006647E-52</v>
      </c>
      <c r="IM2573" s="118" t="str">
        <f t="shared" si="1641"/>
        <v/>
      </c>
      <c r="IN2573" s="118" t="str">
        <f t="shared" si="1642"/>
        <v/>
      </c>
      <c r="IO2573" s="118"/>
      <c r="IP2573" s="118"/>
      <c r="IQ2573" s="118"/>
      <c r="IR2573" s="118">
        <v>1853</v>
      </c>
      <c r="IS2573" s="118">
        <f t="shared" si="1643"/>
        <v>5386.5961049252046</v>
      </c>
      <c r="IT2573" s="118">
        <f t="shared" si="1644"/>
        <v>7.4925920323393991E-7</v>
      </c>
      <c r="IU2573" s="118">
        <f t="shared" si="1645"/>
        <v>0.99967755943380199</v>
      </c>
      <c r="IV2573" s="118">
        <f t="shared" si="1646"/>
        <v>7.4925920323393991E-7</v>
      </c>
      <c r="IW2573" s="118" t="str">
        <f t="shared" si="1647"/>
        <v/>
      </c>
      <c r="IX2573" s="118" t="str">
        <f t="shared" si="1648"/>
        <v/>
      </c>
      <c r="IY2573" s="118">
        <f t="shared" si="1649"/>
        <v>4.9906308179315512E-7</v>
      </c>
      <c r="IZ2573" s="118" t="str">
        <f t="shared" si="1650"/>
        <v/>
      </c>
      <c r="JA2573" s="118" t="str">
        <f t="shared" si="1651"/>
        <v/>
      </c>
      <c r="JB2573" s="118"/>
      <c r="JC2573" s="118">
        <v>1853</v>
      </c>
      <c r="JD2573" s="118">
        <f t="shared" si="1652"/>
        <v>4151.6376315344905</v>
      </c>
      <c r="JE2573" s="118">
        <f t="shared" si="1653"/>
        <v>9.7213607350109269E-7</v>
      </c>
      <c r="JF2573" s="118">
        <f t="shared" si="1654"/>
        <v>0.99967755943380199</v>
      </c>
      <c r="JG2573" s="118">
        <f t="shared" si="1655"/>
        <v>9.7213607350109269E-7</v>
      </c>
      <c r="JH2573" s="118" t="str">
        <f t="shared" si="1656"/>
        <v/>
      </c>
      <c r="JI2573" s="118" t="str">
        <f t="shared" si="1657"/>
        <v/>
      </c>
      <c r="JJ2573" s="118">
        <f t="shared" si="1658"/>
        <v>4.9906308179315512E-7</v>
      </c>
      <c r="JK2573" s="118" t="str">
        <f t="shared" si="1659"/>
        <v/>
      </c>
      <c r="JL2573" s="118" t="str">
        <f t="shared" si="1660"/>
        <v/>
      </c>
      <c r="JM2573" s="118"/>
      <c r="JN2573" s="118"/>
      <c r="JO2573" s="118"/>
      <c r="JP2573" s="118">
        <f t="shared" si="1664"/>
        <v>11.891199999999735</v>
      </c>
      <c r="JQ2573" s="138">
        <f t="shared" si="1665"/>
        <v>0.10419406501243088</v>
      </c>
      <c r="JR2573" s="118">
        <f t="shared" si="1666"/>
        <v>2.1702963282926868E-4</v>
      </c>
      <c r="JS2573" s="118" t="str">
        <f t="shared" si="1662"/>
        <v/>
      </c>
      <c r="JT2573" s="119" t="str">
        <f t="shared" si="1663"/>
        <v/>
      </c>
    </row>
    <row r="2574" spans="209:280" ht="20.100000000000001" customHeight="1" x14ac:dyDescent="0.25">
      <c r="HA2574" s="1">
        <v>1854</v>
      </c>
      <c r="HB2574" s="1">
        <f t="shared" si="1617"/>
        <v>54248.791218504419</v>
      </c>
      <c r="HC2574" s="1">
        <f t="shared" si="1618"/>
        <v>7.3474146070809864E-8</v>
      </c>
      <c r="HD2574" s="1">
        <f t="shared" si="1619"/>
        <v>0.99968225876504779</v>
      </c>
      <c r="HE2574" s="1">
        <f t="shared" si="1620"/>
        <v>7.3474146070809864E-8</v>
      </c>
      <c r="HF2574" s="1" t="str">
        <f t="shared" si="1621"/>
        <v/>
      </c>
      <c r="HG2574" s="1" t="str">
        <f t="shared" si="1622"/>
        <v/>
      </c>
      <c r="HK2574" s="1">
        <f t="shared" si="1623"/>
        <v>2.130431300663638E-25</v>
      </c>
      <c r="HL2574" s="1" t="str">
        <f t="shared" si="1624"/>
        <v/>
      </c>
      <c r="HM2574" s="1" t="str">
        <f t="shared" si="1625"/>
        <v/>
      </c>
      <c r="HR2574" s="1">
        <v>1854</v>
      </c>
      <c r="HS2574" s="1">
        <f t="shared" si="1626"/>
        <v>122.33454282760513</v>
      </c>
      <c r="HT2574" s="1">
        <f t="shared" si="1627"/>
        <v>3.2581832718909173E-5</v>
      </c>
      <c r="HU2574" s="1">
        <f t="shared" si="1628"/>
        <v>0.99968225876504779</v>
      </c>
      <c r="HV2574" s="118">
        <f t="shared" si="1629"/>
        <v>3.2581832718909173E-5</v>
      </c>
      <c r="HW2574" s="118" t="str">
        <f t="shared" si="1630"/>
        <v/>
      </c>
      <c r="HX2574" s="118" t="str">
        <f t="shared" si="1631"/>
        <v/>
      </c>
      <c r="HY2574" s="118">
        <f t="shared" si="1632"/>
        <v>2.2215213095907889E-3</v>
      </c>
      <c r="HZ2574" s="118" t="str">
        <f t="shared" si="1633"/>
        <v/>
      </c>
      <c r="IA2574" s="118" t="str">
        <f t="shared" si="1634"/>
        <v/>
      </c>
      <c r="IB2574" s="118"/>
      <c r="IC2574" s="118"/>
      <c r="ID2574" s="118"/>
      <c r="IE2574" s="118">
        <v>1854</v>
      </c>
      <c r="IF2574" s="118">
        <f t="shared" si="1661"/>
        <v>208.08421260893326</v>
      </c>
      <c r="IG2574" s="118">
        <f t="shared" si="1635"/>
        <v>1.9155146659992868E-5</v>
      </c>
      <c r="IH2574" s="118">
        <f t="shared" si="1636"/>
        <v>0.99968225876504779</v>
      </c>
      <c r="II2574" s="118">
        <f t="shared" si="1637"/>
        <v>1.9155146659992868E-5</v>
      </c>
      <c r="IJ2574" s="118" t="str">
        <f t="shared" si="1638"/>
        <v/>
      </c>
      <c r="IK2574" s="118" t="str">
        <f t="shared" si="1639"/>
        <v/>
      </c>
      <c r="IL2574" s="118">
        <f t="shared" si="1640"/>
        <v>4.3118611949047845E-52</v>
      </c>
      <c r="IM2574" s="118" t="str">
        <f t="shared" si="1641"/>
        <v/>
      </c>
      <c r="IN2574" s="118" t="str">
        <f t="shared" si="1642"/>
        <v/>
      </c>
      <c r="IO2574" s="118"/>
      <c r="IP2574" s="118"/>
      <c r="IQ2574" s="118"/>
      <c r="IR2574" s="118">
        <v>1854</v>
      </c>
      <c r="IS2574" s="118">
        <f t="shared" si="1643"/>
        <v>5392.9109889872498</v>
      </c>
      <c r="IT2574" s="118">
        <f t="shared" si="1644"/>
        <v>7.3909686592134686E-7</v>
      </c>
      <c r="IU2574" s="118">
        <f t="shared" si="1645"/>
        <v>0.99968225876504779</v>
      </c>
      <c r="IV2574" s="118">
        <f t="shared" si="1646"/>
        <v>7.3909686592134686E-7</v>
      </c>
      <c r="IW2574" s="118" t="str">
        <f t="shared" si="1647"/>
        <v/>
      </c>
      <c r="IX2574" s="118" t="str">
        <f t="shared" si="1648"/>
        <v/>
      </c>
      <c r="IY2574" s="118">
        <f t="shared" si="1649"/>
        <v>5.0615393821084398E-7</v>
      </c>
      <c r="IZ2574" s="118" t="str">
        <f t="shared" si="1650"/>
        <v/>
      </c>
      <c r="JA2574" s="118" t="str">
        <f t="shared" si="1651"/>
        <v/>
      </c>
      <c r="JB2574" s="118"/>
      <c r="JC2574" s="118">
        <v>1854</v>
      </c>
      <c r="JD2574" s="118">
        <f t="shared" si="1652"/>
        <v>4156.5047330954922</v>
      </c>
      <c r="JE2574" s="118">
        <f t="shared" si="1653"/>
        <v>9.5895081711716122E-7</v>
      </c>
      <c r="JF2574" s="118">
        <f t="shared" si="1654"/>
        <v>0.99968225876504779</v>
      </c>
      <c r="JG2574" s="118">
        <f t="shared" si="1655"/>
        <v>9.5895081711716122E-7</v>
      </c>
      <c r="JH2574" s="118" t="str">
        <f t="shared" si="1656"/>
        <v/>
      </c>
      <c r="JI2574" s="118" t="str">
        <f t="shared" si="1657"/>
        <v/>
      </c>
      <c r="JJ2574" s="118">
        <f t="shared" si="1658"/>
        <v>5.0615393821084398E-7</v>
      </c>
      <c r="JK2574" s="118" t="str">
        <f t="shared" si="1659"/>
        <v/>
      </c>
      <c r="JL2574" s="118" t="str">
        <f t="shared" si="1660"/>
        <v/>
      </c>
      <c r="JM2574" s="118"/>
      <c r="JN2574" s="118"/>
      <c r="JO2574" s="118"/>
      <c r="JP2574" s="118">
        <f t="shared" si="1664"/>
        <v>11.897599999999734</v>
      </c>
      <c r="JQ2574" s="138">
        <f t="shared" si="1665"/>
        <v>0.10397703537960161</v>
      </c>
      <c r="JR2574" s="118">
        <f t="shared" si="1666"/>
        <v>2.1662737470232174E-4</v>
      </c>
      <c r="JS2574" s="118" t="str">
        <f t="shared" si="1662"/>
        <v/>
      </c>
      <c r="JT2574" s="119" t="str">
        <f t="shared" si="1663"/>
        <v/>
      </c>
    </row>
    <row r="2575" spans="209:280" ht="20.100000000000001" customHeight="1" x14ac:dyDescent="0.25">
      <c r="HA2575" s="1">
        <v>1855</v>
      </c>
      <c r="HB2575" s="1">
        <f t="shared" si="1617"/>
        <v>54312.314393233341</v>
      </c>
      <c r="HC2575" s="1">
        <f t="shared" si="1618"/>
        <v>7.2476443382439305E-8</v>
      </c>
      <c r="HD2575" s="1">
        <f t="shared" si="1619"/>
        <v>0.99968689432141877</v>
      </c>
      <c r="HE2575" s="1">
        <f t="shared" si="1620"/>
        <v>7.2476443382439305E-8</v>
      </c>
      <c r="HF2575" s="1" t="str">
        <f t="shared" si="1621"/>
        <v/>
      </c>
      <c r="HG2575" s="1" t="str">
        <f t="shared" si="1622"/>
        <v/>
      </c>
      <c r="HK2575" s="1">
        <f t="shared" si="1623"/>
        <v>2.2139389960284419E-25</v>
      </c>
      <c r="HL2575" s="1" t="str">
        <f t="shared" si="1624"/>
        <v/>
      </c>
      <c r="HM2575" s="1" t="str">
        <f t="shared" si="1625"/>
        <v/>
      </c>
      <c r="HR2575" s="1">
        <v>1855</v>
      </c>
      <c r="HS2575" s="1">
        <f t="shared" si="1626"/>
        <v>122.47779170679436</v>
      </c>
      <c r="HT2575" s="1">
        <f t="shared" si="1627"/>
        <v>3.2139405227960601E-5</v>
      </c>
      <c r="HU2575" s="1">
        <f t="shared" si="1628"/>
        <v>0.99968689432141877</v>
      </c>
      <c r="HV2575" s="118">
        <f t="shared" si="1629"/>
        <v>3.2139405227960601E-5</v>
      </c>
      <c r="HW2575" s="118" t="str">
        <f t="shared" si="1630"/>
        <v/>
      </c>
      <c r="HX2575" s="118" t="str">
        <f t="shared" si="1631"/>
        <v/>
      </c>
      <c r="HY2575" s="118">
        <f t="shared" si="1632"/>
        <v>2.2375179265675736E-3</v>
      </c>
      <c r="HZ2575" s="118" t="str">
        <f t="shared" si="1633"/>
        <v/>
      </c>
      <c r="IA2575" s="118" t="str">
        <f t="shared" si="1634"/>
        <v/>
      </c>
      <c r="IB2575" s="118"/>
      <c r="IC2575" s="118"/>
      <c r="ID2575" s="118"/>
      <c r="IE2575" s="118">
        <v>1855</v>
      </c>
      <c r="IF2575" s="118">
        <f t="shared" si="1661"/>
        <v>208.32787093751514</v>
      </c>
      <c r="IG2575" s="118">
        <f t="shared" si="1635"/>
        <v>1.8895039638124388E-5</v>
      </c>
      <c r="IH2575" s="118">
        <f t="shared" si="1636"/>
        <v>0.99968689432141877</v>
      </c>
      <c r="II2575" s="118">
        <f t="shared" si="1637"/>
        <v>1.8895039638124388E-5</v>
      </c>
      <c r="IJ2575" s="118" t="str">
        <f t="shared" si="1638"/>
        <v/>
      </c>
      <c r="IK2575" s="118" t="str">
        <f t="shared" si="1639"/>
        <v/>
      </c>
      <c r="IL2575" s="118">
        <f t="shared" si="1640"/>
        <v>4.5793629149579395E-52</v>
      </c>
      <c r="IM2575" s="118" t="str">
        <f t="shared" si="1641"/>
        <v/>
      </c>
      <c r="IN2575" s="118" t="str">
        <f t="shared" si="1642"/>
        <v/>
      </c>
      <c r="IO2575" s="118"/>
      <c r="IP2575" s="118"/>
      <c r="IQ2575" s="118"/>
      <c r="IR2575" s="118">
        <v>1855</v>
      </c>
      <c r="IS2575" s="118">
        <f t="shared" si="1643"/>
        <v>5399.2258730492968</v>
      </c>
      <c r="IT2575" s="118">
        <f t="shared" si="1644"/>
        <v>7.2906069715273601E-7</v>
      </c>
      <c r="IU2575" s="118">
        <f t="shared" si="1645"/>
        <v>0.99968689432141877</v>
      </c>
      <c r="IV2575" s="118">
        <f t="shared" si="1646"/>
        <v>7.2906069715273601E-7</v>
      </c>
      <c r="IW2575" s="118" t="str">
        <f t="shared" si="1647"/>
        <v/>
      </c>
      <c r="IX2575" s="118" t="str">
        <f t="shared" si="1648"/>
        <v/>
      </c>
      <c r="IY2575" s="118">
        <f t="shared" si="1649"/>
        <v>5.1333733044267871E-7</v>
      </c>
      <c r="IZ2575" s="118" t="str">
        <f t="shared" si="1650"/>
        <v/>
      </c>
      <c r="JA2575" s="118" t="str">
        <f t="shared" si="1651"/>
        <v/>
      </c>
      <c r="JB2575" s="118"/>
      <c r="JC2575" s="118">
        <v>1855</v>
      </c>
      <c r="JD2575" s="118">
        <f t="shared" si="1652"/>
        <v>4161.3718346564938</v>
      </c>
      <c r="JE2575" s="118">
        <f t="shared" si="1653"/>
        <v>9.4592925974743104E-7</v>
      </c>
      <c r="JF2575" s="118">
        <f t="shared" si="1654"/>
        <v>0.99968689432141877</v>
      </c>
      <c r="JG2575" s="118">
        <f t="shared" si="1655"/>
        <v>9.4592925974743104E-7</v>
      </c>
      <c r="JH2575" s="118" t="str">
        <f t="shared" si="1656"/>
        <v/>
      </c>
      <c r="JI2575" s="118" t="str">
        <f t="shared" si="1657"/>
        <v/>
      </c>
      <c r="JJ2575" s="118">
        <f t="shared" si="1658"/>
        <v>5.1333733044267871E-7</v>
      </c>
      <c r="JK2575" s="118" t="str">
        <f t="shared" si="1659"/>
        <v/>
      </c>
      <c r="JL2575" s="118" t="str">
        <f t="shared" si="1660"/>
        <v/>
      </c>
      <c r="JM2575" s="118"/>
      <c r="JN2575" s="118"/>
      <c r="JO2575" s="118"/>
      <c r="JP2575" s="118">
        <f t="shared" si="1664"/>
        <v>11.903999999999733</v>
      </c>
      <c r="JQ2575" s="138">
        <f t="shared" si="1665"/>
        <v>0.10376040800489929</v>
      </c>
      <c r="JR2575" s="118">
        <f t="shared" si="1666"/>
        <v>2.1622570581442124E-4</v>
      </c>
      <c r="JS2575" s="118" t="str">
        <f t="shared" si="1662"/>
        <v/>
      </c>
      <c r="JT2575" s="119" t="str">
        <f t="shared" si="1663"/>
        <v/>
      </c>
    </row>
    <row r="2576" spans="209:280" ht="20.100000000000001" customHeight="1" x14ac:dyDescent="0.25">
      <c r="HA2576" s="1">
        <v>1856</v>
      </c>
      <c r="HB2576" s="1">
        <f t="shared" ref="HB2576:HB2639" si="1667">$HB$714+(HA2576*$HB$717)</f>
        <v>54375.837567962277</v>
      </c>
      <c r="HC2576" s="1">
        <f t="shared" ref="HC2576:HC2639" si="1668">_xlfn.NORM.DIST($HB2576,$HB$711,$HB$712,0)</f>
        <v>7.1491144594187916E-8</v>
      </c>
      <c r="HD2576" s="1">
        <f t="shared" ref="HD2576:HD2639" si="1669">_xlfn.NORM.DIST($HB2576,$HB$711,$HB$712,1)</f>
        <v>0.99969146689524535</v>
      </c>
      <c r="HE2576" s="1">
        <f t="shared" ref="HE2576:HE2639" si="1670">IF(OR(HD2576&lt;$HF$716,HD2576&gt;$HF$717),HC2576,"")</f>
        <v>7.1491144594187916E-8</v>
      </c>
      <c r="HF2576" s="1" t="str">
        <f t="shared" ref="HF2576:HF2639" si="1671">IF(AND(HD2576&gt;$HF$716,HD2576&lt;$HF$717),HC2576,"")</f>
        <v/>
      </c>
      <c r="HG2576" s="1" t="str">
        <f t="shared" ref="HG2576:HG2639" si="1672">IF(HC2576=MAX($HC$720:$HC$2720),HC2576,"")</f>
        <v/>
      </c>
      <c r="HK2576" s="1">
        <f t="shared" ref="HK2576:HK2639" si="1673">_xlfn.NORM.DIST(HB2576,$HF$712,$HF$713,0)</f>
        <v>2.3006831775434906E-25</v>
      </c>
      <c r="HL2576" s="1" t="str">
        <f t="shared" ref="HL2576:HL2639" si="1674">IF(HK2576=MAX($HK$720:$HK$2720),HC2576,"")</f>
        <v/>
      </c>
      <c r="HM2576" s="1" t="str">
        <f t="shared" ref="HM2576:HM2639" si="1675">IF(HL2576=MIN($HL$720:$HL$2720),HL2576,"")</f>
        <v/>
      </c>
      <c r="HR2576" s="1">
        <v>1856</v>
      </c>
      <c r="HS2576" s="1">
        <f t="shared" ref="HS2576:HS2639" si="1676">$HS$714+(HR2576*$HS$717)</f>
        <v>122.62104058598359</v>
      </c>
      <c r="HT2576" s="1">
        <f t="shared" ref="HT2576:HT2639" si="1677">_xlfn.NORM.DIST(HS2576,HS$711,HS$712,0)</f>
        <v>3.1702478199696681E-5</v>
      </c>
      <c r="HU2576" s="1">
        <f t="shared" ref="HU2576:HU2639" si="1678">_xlfn.NORM.DIST(HS2576,HS$711,HS$712,1)</f>
        <v>0.99969146689524535</v>
      </c>
      <c r="HV2576" s="118">
        <f t="shared" ref="HV2576:HV2639" si="1679">IF(OR(HU2576&lt;$HW$716,HU2576&gt;$HW$717),HT2576,"")</f>
        <v>3.1702478199696681E-5</v>
      </c>
      <c r="HW2576" s="118" t="str">
        <f t="shared" ref="HW2576:HW2639" si="1680">IF(AND(HU2576&gt;$HW$716,HU2576&lt;$HW$717),HT2576,"")</f>
        <v/>
      </c>
      <c r="HX2576" s="118" t="str">
        <f t="shared" ref="HX2576:HX2639" si="1681">IF(HT2576=MAX($HT$720:$HT$2720),HT2576,"")</f>
        <v/>
      </c>
      <c r="HY2576" s="118">
        <f t="shared" ref="HY2576:HY2639" si="1682">_xlfn.NORM.DIST(HS2576,$HW$712,$HW$713,0)</f>
        <v>2.2535936733781453E-3</v>
      </c>
      <c r="HZ2576" s="118" t="str">
        <f t="shared" ref="HZ2576:HZ2639" si="1683">IF(HY2576=MAX($HY$720:$HY$2720),HT2576,"")</f>
        <v/>
      </c>
      <c r="IA2576" s="118" t="str">
        <f t="shared" ref="IA2576:IA2639" si="1684">IF(HZ2576=MIN($HZ$720:$HZ$2720),HZ2576,"")</f>
        <v/>
      </c>
      <c r="IB2576" s="118"/>
      <c r="IC2576" s="118"/>
      <c r="ID2576" s="118"/>
      <c r="IE2576" s="118">
        <v>1856</v>
      </c>
      <c r="IF2576" s="118">
        <f t="shared" si="1661"/>
        <v>208.57152926609703</v>
      </c>
      <c r="IG2576" s="118">
        <f t="shared" ref="IG2576:IG2639" si="1685">_xlfn.NORM.DIST(IF2576,IF$711,IF$712,0)</f>
        <v>1.8638166386754062E-5</v>
      </c>
      <c r="IH2576" s="118">
        <f t="shared" ref="IH2576:IH2639" si="1686">_xlfn.NORM.DIST(IF2576,IF$711,IF$712,1)</f>
        <v>0.99969146689524535</v>
      </c>
      <c r="II2576" s="118">
        <f t="shared" ref="II2576:II2639" si="1687">IF(OR(IH2576&lt;$HW$716,IH2576&gt;$HW$717),IG2576,"")</f>
        <v>1.8638166386754062E-5</v>
      </c>
      <c r="IJ2576" s="118" t="str">
        <f t="shared" ref="IJ2576:IJ2639" si="1688">IF(AND(IH2576&gt;$IJ$716,IH2576&lt;$IJ$717),IG2576,"")</f>
        <v/>
      </c>
      <c r="IK2576" s="118" t="str">
        <f t="shared" ref="IK2576:IK2639" si="1689">IF(IG2576=MAX($IG$720:$IG$2720),IG2576,"")</f>
        <v/>
      </c>
      <c r="IL2576" s="118">
        <f t="shared" ref="IL2576:IL2639" si="1690">_xlfn.NORM.DIST(IF2576,$IJ$712,$IJ$713,0)</f>
        <v>4.8633822455418146E-52</v>
      </c>
      <c r="IM2576" s="118" t="str">
        <f t="shared" ref="IM2576:IM2639" si="1691">IF(IL2576=MAX($IL$720:$IL$2720),IG2576,"")</f>
        <v/>
      </c>
      <c r="IN2576" s="118" t="str">
        <f t="shared" ref="IN2576:IN2639" si="1692">IF(IM2576=MIN($IM$720:$IM$2720),IM2576,"")</f>
        <v/>
      </c>
      <c r="IO2576" s="118"/>
      <c r="IP2576" s="118"/>
      <c r="IQ2576" s="118"/>
      <c r="IR2576" s="118">
        <v>1856</v>
      </c>
      <c r="IS2576" s="118">
        <f t="shared" ref="IS2576:IS2639" si="1693">IS$714+(IR2576*IS$717)</f>
        <v>5405.5407571113419</v>
      </c>
      <c r="IT2576" s="118">
        <f t="shared" ref="IT2576:IT2639" si="1694">_xlfn.NORM.DIST($IS2576,IS$711,IS$712,0)</f>
        <v>7.1914930266452068E-7</v>
      </c>
      <c r="IU2576" s="118">
        <f t="shared" ref="IU2576:IU2639" si="1695">_xlfn.NORM.DIST($IS2576,IS$711,IS$712,1)</f>
        <v>0.99969146689524535</v>
      </c>
      <c r="IV2576" s="118">
        <f t="shared" ref="IV2576:IV2639" si="1696">IF(OR($IU2576&lt;$HW$716,$IU2576&gt;$HW$717),IT2576,"")</f>
        <v>7.1914930266452068E-7</v>
      </c>
      <c r="IW2576" s="118" t="str">
        <f t="shared" ref="IW2576:IW2639" si="1697">IF(AND($IU2576&gt;$IJ$716,$IU2576&lt;$IJ$717),IT2576,"")</f>
        <v/>
      </c>
      <c r="IX2576" s="118" t="str">
        <f t="shared" ref="IX2576:IX2639" si="1698">IF($IT2576=MAX($IT$720:$IT$2720),$IT2576,"")</f>
        <v/>
      </c>
      <c r="IY2576" s="118">
        <f t="shared" ref="IY2576:IY2639" si="1699">_xlfn.NORM.DIST($IS2576,$IW$712,$IW$713,0)</f>
        <v>5.2061434026922209E-7</v>
      </c>
      <c r="IZ2576" s="118" t="str">
        <f t="shared" ref="IZ2576:IZ2639" si="1700">IF($IY2576=MAX($IY$720:$IY$2720),$IT2576,"")</f>
        <v/>
      </c>
      <c r="JA2576" s="118" t="str">
        <f t="shared" ref="JA2576:JA2639" si="1701">IF($IZ2576=MIN($IZ$720:$IZ$2720),$IZ2576,"")</f>
        <v/>
      </c>
      <c r="JB2576" s="118"/>
      <c r="JC2576" s="118">
        <v>1856</v>
      </c>
      <c r="JD2576" s="118">
        <f t="shared" ref="JD2576:JD2639" si="1702">JD$714+(JC2576*JD$717)</f>
        <v>4166.2389362174954</v>
      </c>
      <c r="JE2576" s="118">
        <f t="shared" ref="JE2576:JE2639" si="1703">_xlfn.NORM.DIST($JD2576,JD$711,JD$712,0)</f>
        <v>9.3306959238651249E-7</v>
      </c>
      <c r="JF2576" s="118">
        <f t="shared" ref="JF2576:JF2639" si="1704">_xlfn.NORM.DIST($JD2576,JD$711,JD$712,1)</f>
        <v>0.99969146689524535</v>
      </c>
      <c r="JG2576" s="118">
        <f t="shared" ref="JG2576:JG2639" si="1705">IF(OR($IU2576&lt;JH$716,$IU2576&gt;$JH$717),JE2576,"")</f>
        <v>9.3306959238651249E-7</v>
      </c>
      <c r="JH2576" s="118" t="str">
        <f t="shared" ref="JH2576:JH2639" si="1706">IF(AND($JF2576&gt;$JH$716,$JF2576&lt;$JH$717),JE2576,"")</f>
        <v/>
      </c>
      <c r="JI2576" s="118" t="str">
        <f t="shared" ref="JI2576:JI2639" si="1707">IF($JE2576=MAX($JE$720:$JE$2720),$JE2576,"")</f>
        <v/>
      </c>
      <c r="JJ2576" s="118">
        <f t="shared" ref="JJ2576:JJ2639" si="1708">_xlfn.NORM.DIST($IS2576,$IW$712,$IW$713,0)</f>
        <v>5.2061434026922209E-7</v>
      </c>
      <c r="JK2576" s="118" t="str">
        <f t="shared" ref="JK2576:JK2639" si="1709">IF($JJ2576=MAX($JJ$720:$JJ$2720),$JE2576,"")</f>
        <v/>
      </c>
      <c r="JL2576" s="118" t="str">
        <f t="shared" ref="JL2576:JL2639" si="1710">IF($JK2576=MIN($JK$720:$JK$2720),$JK2576,"")</f>
        <v/>
      </c>
      <c r="JM2576" s="118"/>
      <c r="JN2576" s="118"/>
      <c r="JO2576" s="118"/>
      <c r="JP2576" s="118">
        <f t="shared" si="1664"/>
        <v>11.910399999999733</v>
      </c>
      <c r="JQ2576" s="138">
        <f t="shared" si="1665"/>
        <v>0.10354418229908487</v>
      </c>
      <c r="JR2576" s="118">
        <f t="shared" si="1666"/>
        <v>2.1582462582095396E-4</v>
      </c>
      <c r="JS2576" s="118" t="str">
        <f t="shared" si="1662"/>
        <v/>
      </c>
      <c r="JT2576" s="119" t="str">
        <f t="shared" si="1663"/>
        <v/>
      </c>
    </row>
    <row r="2577" spans="209:280" ht="20.100000000000001" customHeight="1" x14ac:dyDescent="0.25">
      <c r="HA2577" s="1">
        <v>1857</v>
      </c>
      <c r="HB2577" s="1">
        <f t="shared" si="1667"/>
        <v>54439.360742691199</v>
      </c>
      <c r="HC2577" s="1">
        <f t="shared" si="1668"/>
        <v>7.0518112393185672E-8</v>
      </c>
      <c r="HD2577" s="1">
        <f t="shared" si="1669"/>
        <v>0.99969597727009463</v>
      </c>
      <c r="HE2577" s="1">
        <f t="shared" si="1670"/>
        <v>7.0518112393185672E-8</v>
      </c>
      <c r="HF2577" s="1" t="str">
        <f t="shared" si="1671"/>
        <v/>
      </c>
      <c r="HG2577" s="1" t="str">
        <f t="shared" si="1672"/>
        <v/>
      </c>
      <c r="HK2577" s="1">
        <f t="shared" si="1673"/>
        <v>2.3907878235646344E-25</v>
      </c>
      <c r="HL2577" s="1" t="str">
        <f t="shared" si="1674"/>
        <v/>
      </c>
      <c r="HM2577" s="1" t="str">
        <f t="shared" si="1675"/>
        <v/>
      </c>
      <c r="HR2577" s="1">
        <v>1857</v>
      </c>
      <c r="HS2577" s="1">
        <f t="shared" si="1676"/>
        <v>122.76428946517282</v>
      </c>
      <c r="HT2577" s="1">
        <f t="shared" si="1677"/>
        <v>3.1270990743243437E-5</v>
      </c>
      <c r="HU2577" s="1">
        <f t="shared" si="1678"/>
        <v>0.99969597727009463</v>
      </c>
      <c r="HV2577" s="118">
        <f t="shared" si="1679"/>
        <v>3.1270990743243437E-5</v>
      </c>
      <c r="HW2577" s="118" t="str">
        <f t="shared" si="1680"/>
        <v/>
      </c>
      <c r="HX2577" s="118" t="str">
        <f t="shared" si="1681"/>
        <v/>
      </c>
      <c r="HY2577" s="118">
        <f t="shared" si="1682"/>
        <v>2.2697486022736357E-3</v>
      </c>
      <c r="HZ2577" s="118" t="str">
        <f t="shared" si="1683"/>
        <v/>
      </c>
      <c r="IA2577" s="118" t="str">
        <f t="shared" si="1684"/>
        <v/>
      </c>
      <c r="IB2577" s="118"/>
      <c r="IC2577" s="118"/>
      <c r="ID2577" s="118"/>
      <c r="IE2577" s="118">
        <v>1857</v>
      </c>
      <c r="IF2577" s="118">
        <f t="shared" ref="IF2577:IF2640" si="1711">$IF$714+(IE2577*$IF$717)</f>
        <v>208.81518759467892</v>
      </c>
      <c r="IG2577" s="118">
        <f t="shared" si="1685"/>
        <v>1.8384491107600325E-5</v>
      </c>
      <c r="IH2577" s="118">
        <f t="shared" si="1686"/>
        <v>0.99969597727009463</v>
      </c>
      <c r="II2577" s="118">
        <f t="shared" si="1687"/>
        <v>1.8384491107600325E-5</v>
      </c>
      <c r="IJ2577" s="118" t="str">
        <f t="shared" si="1688"/>
        <v/>
      </c>
      <c r="IK2577" s="118" t="str">
        <f t="shared" si="1689"/>
        <v/>
      </c>
      <c r="IL2577" s="118">
        <f t="shared" si="1690"/>
        <v>5.1649342645967548E-52</v>
      </c>
      <c r="IM2577" s="118" t="str">
        <f t="shared" si="1691"/>
        <v/>
      </c>
      <c r="IN2577" s="118" t="str">
        <f t="shared" si="1692"/>
        <v/>
      </c>
      <c r="IO2577" s="118"/>
      <c r="IP2577" s="118"/>
      <c r="IQ2577" s="118"/>
      <c r="IR2577" s="118">
        <v>1857</v>
      </c>
      <c r="IS2577" s="118">
        <f t="shared" si="1693"/>
        <v>5411.8556411733889</v>
      </c>
      <c r="IT2577" s="118">
        <f t="shared" si="1694"/>
        <v>7.0936130118835022E-7</v>
      </c>
      <c r="IU2577" s="118">
        <f t="shared" si="1695"/>
        <v>0.99969597727009463</v>
      </c>
      <c r="IV2577" s="118">
        <f t="shared" si="1696"/>
        <v>7.0936130118835022E-7</v>
      </c>
      <c r="IW2577" s="118" t="str">
        <f t="shared" si="1697"/>
        <v/>
      </c>
      <c r="IX2577" s="118" t="str">
        <f t="shared" si="1698"/>
        <v/>
      </c>
      <c r="IY2577" s="118">
        <f t="shared" si="1699"/>
        <v>5.2798606028956034E-7</v>
      </c>
      <c r="IZ2577" s="118" t="str">
        <f t="shared" si="1700"/>
        <v/>
      </c>
      <c r="JA2577" s="118" t="str">
        <f t="shared" si="1701"/>
        <v/>
      </c>
      <c r="JB2577" s="118"/>
      <c r="JC2577" s="118">
        <v>1857</v>
      </c>
      <c r="JD2577" s="118">
        <f t="shared" si="1702"/>
        <v>4171.106037778497</v>
      </c>
      <c r="JE2577" s="118">
        <f t="shared" si="1703"/>
        <v>9.2037002288987312E-7</v>
      </c>
      <c r="JF2577" s="118">
        <f t="shared" si="1704"/>
        <v>0.99969597727009463</v>
      </c>
      <c r="JG2577" s="118">
        <f t="shared" si="1705"/>
        <v>9.2037002288987312E-7</v>
      </c>
      <c r="JH2577" s="118" t="str">
        <f t="shared" si="1706"/>
        <v/>
      </c>
      <c r="JI2577" s="118" t="str">
        <f t="shared" si="1707"/>
        <v/>
      </c>
      <c r="JJ2577" s="118">
        <f t="shared" si="1708"/>
        <v>5.2798606028956034E-7</v>
      </c>
      <c r="JK2577" s="118" t="str">
        <f t="shared" si="1709"/>
        <v/>
      </c>
      <c r="JL2577" s="118" t="str">
        <f t="shared" si="1710"/>
        <v/>
      </c>
      <c r="JM2577" s="118"/>
      <c r="JN2577" s="118"/>
      <c r="JO2577" s="118"/>
      <c r="JP2577" s="118">
        <f t="shared" si="1664"/>
        <v>11.916799999999732</v>
      </c>
      <c r="JQ2577" s="138">
        <f t="shared" si="1665"/>
        <v>0.10332835767326391</v>
      </c>
      <c r="JR2577" s="118">
        <f t="shared" si="1666"/>
        <v>2.1542413437584951E-4</v>
      </c>
      <c r="JS2577" s="118" t="str">
        <f t="shared" si="1662"/>
        <v/>
      </c>
      <c r="JT2577" s="119" t="str">
        <f t="shared" si="1663"/>
        <v/>
      </c>
    </row>
    <row r="2578" spans="209:280" ht="20.100000000000001" customHeight="1" x14ac:dyDescent="0.25">
      <c r="HA2578" s="1">
        <v>1858</v>
      </c>
      <c r="HB2578" s="1">
        <f t="shared" si="1667"/>
        <v>54502.883917420135</v>
      </c>
      <c r="HC2578" s="1">
        <f t="shared" si="1668"/>
        <v>6.9557210749594498E-8</v>
      </c>
      <c r="HD2578" s="1">
        <f t="shared" si="1669"/>
        <v>0.99970042622085187</v>
      </c>
      <c r="HE2578" s="1">
        <f t="shared" si="1670"/>
        <v>6.9557210749594498E-8</v>
      </c>
      <c r="HF2578" s="1" t="str">
        <f t="shared" si="1671"/>
        <v/>
      </c>
      <c r="HG2578" s="1" t="str">
        <f t="shared" si="1672"/>
        <v/>
      </c>
      <c r="HK2578" s="1">
        <f t="shared" si="1673"/>
        <v>2.4843816045444578E-25</v>
      </c>
      <c r="HL2578" s="1" t="str">
        <f t="shared" si="1674"/>
        <v/>
      </c>
      <c r="HM2578" s="1" t="str">
        <f t="shared" si="1675"/>
        <v/>
      </c>
      <c r="HR2578" s="1">
        <v>1858</v>
      </c>
      <c r="HS2578" s="1">
        <f t="shared" si="1676"/>
        <v>122.90753834436205</v>
      </c>
      <c r="HT2578" s="1">
        <f t="shared" si="1677"/>
        <v>3.0844882536682763E-5</v>
      </c>
      <c r="HU2578" s="1">
        <f t="shared" si="1678"/>
        <v>0.99970042622085187</v>
      </c>
      <c r="HV2578" s="118">
        <f t="shared" si="1679"/>
        <v>3.0844882536682763E-5</v>
      </c>
      <c r="HW2578" s="118" t="str">
        <f t="shared" si="1680"/>
        <v/>
      </c>
      <c r="HX2578" s="118" t="str">
        <f t="shared" si="1681"/>
        <v/>
      </c>
      <c r="HY2578" s="118">
        <f t="shared" si="1682"/>
        <v>2.285982762065836E-3</v>
      </c>
      <c r="HZ2578" s="118" t="str">
        <f t="shared" si="1683"/>
        <v/>
      </c>
      <c r="IA2578" s="118" t="str">
        <f t="shared" si="1684"/>
        <v/>
      </c>
      <c r="IB2578" s="118"/>
      <c r="IC2578" s="118"/>
      <c r="ID2578" s="118"/>
      <c r="IE2578" s="118">
        <v>1858</v>
      </c>
      <c r="IF2578" s="118">
        <f t="shared" si="1711"/>
        <v>209.0588459232608</v>
      </c>
      <c r="IG2578" s="118">
        <f t="shared" si="1685"/>
        <v>1.8133978336875817E-5</v>
      </c>
      <c r="IH2578" s="118">
        <f t="shared" si="1686"/>
        <v>0.99970042622085187</v>
      </c>
      <c r="II2578" s="118">
        <f t="shared" si="1687"/>
        <v>1.8133978336875817E-5</v>
      </c>
      <c r="IJ2578" s="118" t="str">
        <f t="shared" si="1688"/>
        <v/>
      </c>
      <c r="IK2578" s="118" t="str">
        <f t="shared" si="1689"/>
        <v/>
      </c>
      <c r="IL2578" s="118">
        <f t="shared" si="1690"/>
        <v>5.4850961305247268E-52</v>
      </c>
      <c r="IM2578" s="118" t="str">
        <f t="shared" si="1691"/>
        <v/>
      </c>
      <c r="IN2578" s="118" t="str">
        <f t="shared" si="1692"/>
        <v/>
      </c>
      <c r="IO2578" s="118"/>
      <c r="IP2578" s="118"/>
      <c r="IQ2578" s="118"/>
      <c r="IR2578" s="118">
        <v>1858</v>
      </c>
      <c r="IS2578" s="118">
        <f t="shared" si="1693"/>
        <v>5418.1705252354341</v>
      </c>
      <c r="IT2578" s="118">
        <f t="shared" si="1694"/>
        <v>6.9969532436226607E-7</v>
      </c>
      <c r="IU2578" s="118">
        <f t="shared" si="1695"/>
        <v>0.99970042622085187</v>
      </c>
      <c r="IV2578" s="118">
        <f t="shared" si="1696"/>
        <v>6.9969532436226607E-7</v>
      </c>
      <c r="IW2578" s="118" t="str">
        <f t="shared" si="1697"/>
        <v/>
      </c>
      <c r="IX2578" s="118" t="str">
        <f t="shared" si="1698"/>
        <v/>
      </c>
      <c r="IY2578" s="118">
        <f t="shared" si="1699"/>
        <v>5.3545359400422829E-7</v>
      </c>
      <c r="IZ2578" s="118" t="str">
        <f t="shared" si="1700"/>
        <v/>
      </c>
      <c r="JA2578" s="118" t="str">
        <f t="shared" si="1701"/>
        <v/>
      </c>
      <c r="JB2578" s="118"/>
      <c r="JC2578" s="118">
        <v>1858</v>
      </c>
      <c r="JD2578" s="118">
        <f t="shared" si="1702"/>
        <v>4175.9731393394986</v>
      </c>
      <c r="JE2578" s="118">
        <f t="shared" si="1703"/>
        <v>9.078287758585329E-7</v>
      </c>
      <c r="JF2578" s="118">
        <f t="shared" si="1704"/>
        <v>0.99970042622085187</v>
      </c>
      <c r="JG2578" s="118">
        <f t="shared" si="1705"/>
        <v>9.078287758585329E-7</v>
      </c>
      <c r="JH2578" s="118" t="str">
        <f t="shared" si="1706"/>
        <v/>
      </c>
      <c r="JI2578" s="118" t="str">
        <f t="shared" si="1707"/>
        <v/>
      </c>
      <c r="JJ2578" s="118">
        <f t="shared" si="1708"/>
        <v>5.3545359400422829E-7</v>
      </c>
      <c r="JK2578" s="118" t="str">
        <f t="shared" si="1709"/>
        <v/>
      </c>
      <c r="JL2578" s="118" t="str">
        <f t="shared" si="1710"/>
        <v/>
      </c>
      <c r="JM2578" s="118"/>
      <c r="JN2578" s="118"/>
      <c r="JO2578" s="118"/>
      <c r="JP2578" s="118">
        <f t="shared" si="1664"/>
        <v>11.923199999999731</v>
      </c>
      <c r="JQ2578" s="138">
        <f t="shared" si="1665"/>
        <v>0.10311293353888806</v>
      </c>
      <c r="JR2578" s="118">
        <f t="shared" si="1666"/>
        <v>2.1502423113041458E-4</v>
      </c>
      <c r="JS2578" s="118" t="str">
        <f t="shared" si="1662"/>
        <v/>
      </c>
      <c r="JT2578" s="119" t="str">
        <f t="shared" si="1663"/>
        <v/>
      </c>
    </row>
    <row r="2579" spans="209:280" ht="20.100000000000001" customHeight="1" x14ac:dyDescent="0.25">
      <c r="HA2579" s="1">
        <v>1859</v>
      </c>
      <c r="HB2579" s="1">
        <f t="shared" si="1667"/>
        <v>54566.407092149057</v>
      </c>
      <c r="HC2579" s="1">
        <f t="shared" si="1668"/>
        <v>6.860830490779326E-8</v>
      </c>
      <c r="HD2579" s="1">
        <f t="shared" si="1669"/>
        <v>0.99970481451380178</v>
      </c>
      <c r="HE2579" s="1">
        <f t="shared" si="1670"/>
        <v>6.860830490779326E-8</v>
      </c>
      <c r="HF2579" s="1" t="str">
        <f t="shared" si="1671"/>
        <v/>
      </c>
      <c r="HG2579" s="1" t="str">
        <f t="shared" si="1672"/>
        <v/>
      </c>
      <c r="HK2579" s="1">
        <f t="shared" si="1673"/>
        <v>2.5815980583986343E-25</v>
      </c>
      <c r="HL2579" s="1" t="str">
        <f t="shared" si="1674"/>
        <v/>
      </c>
      <c r="HM2579" s="1" t="str">
        <f t="shared" si="1675"/>
        <v/>
      </c>
      <c r="HR2579" s="1">
        <v>1859</v>
      </c>
      <c r="HS2579" s="1">
        <f t="shared" si="1676"/>
        <v>123.05078722355128</v>
      </c>
      <c r="HT2579" s="1">
        <f t="shared" si="1677"/>
        <v>3.0424093823143091E-5</v>
      </c>
      <c r="HU2579" s="1">
        <f t="shared" si="1678"/>
        <v>0.99970481451380178</v>
      </c>
      <c r="HV2579" s="118">
        <f t="shared" si="1679"/>
        <v>3.0424093823143091E-5</v>
      </c>
      <c r="HW2579" s="118" t="str">
        <f t="shared" si="1680"/>
        <v/>
      </c>
      <c r="HX2579" s="118" t="str">
        <f t="shared" si="1681"/>
        <v/>
      </c>
      <c r="HY2579" s="118">
        <f t="shared" si="1682"/>
        <v>2.3022961980994003E-3</v>
      </c>
      <c r="HZ2579" s="118" t="str">
        <f t="shared" si="1683"/>
        <v/>
      </c>
      <c r="IA2579" s="118" t="str">
        <f t="shared" si="1684"/>
        <v/>
      </c>
      <c r="IB2579" s="118"/>
      <c r="IC2579" s="118"/>
      <c r="ID2579" s="118"/>
      <c r="IE2579" s="118">
        <v>1859</v>
      </c>
      <c r="IF2579" s="118">
        <f t="shared" si="1711"/>
        <v>209.30250425184269</v>
      </c>
      <c r="IG2579" s="118">
        <f t="shared" si="1685"/>
        <v>1.7886592942989004E-5</v>
      </c>
      <c r="IH2579" s="118">
        <f t="shared" si="1686"/>
        <v>0.99970481451380178</v>
      </c>
      <c r="II2579" s="118">
        <f t="shared" si="1687"/>
        <v>1.7886592942989004E-5</v>
      </c>
      <c r="IJ2579" s="118" t="str">
        <f t="shared" si="1688"/>
        <v/>
      </c>
      <c r="IK2579" s="118" t="str">
        <f t="shared" si="1689"/>
        <v/>
      </c>
      <c r="IL2579" s="118">
        <f t="shared" si="1690"/>
        <v>5.8250108603897626E-52</v>
      </c>
      <c r="IM2579" s="118" t="str">
        <f t="shared" si="1691"/>
        <v/>
      </c>
      <c r="IN2579" s="118" t="str">
        <f t="shared" si="1692"/>
        <v/>
      </c>
      <c r="IO2579" s="118"/>
      <c r="IP2579" s="118"/>
      <c r="IQ2579" s="118"/>
      <c r="IR2579" s="118">
        <v>1859</v>
      </c>
      <c r="IS2579" s="118">
        <f t="shared" si="1693"/>
        <v>5424.4854092974792</v>
      </c>
      <c r="IT2579" s="118">
        <f t="shared" si="1694"/>
        <v>6.9015001664199997E-7</v>
      </c>
      <c r="IU2579" s="118">
        <f t="shared" si="1695"/>
        <v>0.99970481451380178</v>
      </c>
      <c r="IV2579" s="118">
        <f t="shared" si="1696"/>
        <v>6.9015001664199997E-7</v>
      </c>
      <c r="IW2579" s="118" t="str">
        <f t="shared" si="1697"/>
        <v/>
      </c>
      <c r="IX2579" s="118" t="str">
        <f t="shared" si="1698"/>
        <v/>
      </c>
      <c r="IY2579" s="118">
        <f t="shared" si="1699"/>
        <v>5.4301805589845641E-7</v>
      </c>
      <c r="IZ2579" s="118" t="str">
        <f t="shared" si="1700"/>
        <v/>
      </c>
      <c r="JA2579" s="118" t="str">
        <f t="shared" si="1701"/>
        <v/>
      </c>
      <c r="JB2579" s="118"/>
      <c r="JC2579" s="118">
        <v>1859</v>
      </c>
      <c r="JD2579" s="118">
        <f t="shared" si="1702"/>
        <v>4180.8402409005021</v>
      </c>
      <c r="JE2579" s="118">
        <f t="shared" si="1703"/>
        <v>8.9544409252399141E-7</v>
      </c>
      <c r="JF2579" s="118">
        <f t="shared" si="1704"/>
        <v>0.99970481451380178</v>
      </c>
      <c r="JG2579" s="118">
        <f t="shared" si="1705"/>
        <v>8.9544409252399141E-7</v>
      </c>
      <c r="JH2579" s="118" t="str">
        <f t="shared" si="1706"/>
        <v/>
      </c>
      <c r="JI2579" s="118" t="str">
        <f t="shared" si="1707"/>
        <v/>
      </c>
      <c r="JJ2579" s="118">
        <f t="shared" si="1708"/>
        <v>5.4301805589845641E-7</v>
      </c>
      <c r="JK2579" s="118" t="str">
        <f t="shared" si="1709"/>
        <v/>
      </c>
      <c r="JL2579" s="118" t="str">
        <f t="shared" si="1710"/>
        <v/>
      </c>
      <c r="JM2579" s="118"/>
      <c r="JN2579" s="118"/>
      <c r="JO2579" s="118"/>
      <c r="JP2579" s="118">
        <f t="shared" si="1664"/>
        <v>11.929599999999731</v>
      </c>
      <c r="JQ2579" s="138">
        <f t="shared" si="1665"/>
        <v>0.10289790930775765</v>
      </c>
      <c r="JR2579" s="118">
        <f t="shared" si="1666"/>
        <v>2.1462491573487341E-4</v>
      </c>
      <c r="JS2579" s="118" t="str">
        <f t="shared" si="1662"/>
        <v/>
      </c>
      <c r="JT2579" s="119" t="str">
        <f t="shared" si="1663"/>
        <v/>
      </c>
    </row>
    <row r="2580" spans="209:280" ht="20.100000000000001" customHeight="1" x14ac:dyDescent="0.25">
      <c r="HA2580" s="1">
        <v>1860</v>
      </c>
      <c r="HB2580" s="1">
        <f t="shared" si="1667"/>
        <v>54629.930266877978</v>
      </c>
      <c r="HC2580" s="1">
        <f t="shared" si="1668"/>
        <v>6.7671261377579738E-8</v>
      </c>
      <c r="HD2580" s="1">
        <f t="shared" si="1669"/>
        <v>0.9997091429067092</v>
      </c>
      <c r="HE2580" s="1">
        <f t="shared" si="1670"/>
        <v>6.7671261377579738E-8</v>
      </c>
      <c r="HF2580" s="1" t="str">
        <f t="shared" si="1671"/>
        <v/>
      </c>
      <c r="HG2580" s="1" t="str">
        <f t="shared" si="1672"/>
        <v/>
      </c>
      <c r="HK2580" s="1">
        <f t="shared" si="1673"/>
        <v>2.6825757723423971E-25</v>
      </c>
      <c r="HL2580" s="1" t="str">
        <f t="shared" si="1674"/>
        <v/>
      </c>
      <c r="HM2580" s="1" t="str">
        <f t="shared" si="1675"/>
        <v/>
      </c>
      <c r="HR2580" s="1">
        <v>1860</v>
      </c>
      <c r="HS2580" s="1">
        <f t="shared" si="1676"/>
        <v>123.19403610274051</v>
      </c>
      <c r="HT2580" s="1">
        <f t="shared" si="1677"/>
        <v>3.0008565406898094E-5</v>
      </c>
      <c r="HU2580" s="1">
        <f t="shared" si="1678"/>
        <v>0.9997091429067092</v>
      </c>
      <c r="HV2580" s="118">
        <f t="shared" si="1679"/>
        <v>3.0008565406898094E-5</v>
      </c>
      <c r="HW2580" s="118" t="str">
        <f t="shared" si="1680"/>
        <v/>
      </c>
      <c r="HX2580" s="118" t="str">
        <f t="shared" si="1681"/>
        <v/>
      </c>
      <c r="HY2580" s="118">
        <f t="shared" si="1682"/>
        <v>2.3186889522241422E-3</v>
      </c>
      <c r="HZ2580" s="118" t="str">
        <f t="shared" si="1683"/>
        <v/>
      </c>
      <c r="IA2580" s="118" t="str">
        <f t="shared" si="1684"/>
        <v/>
      </c>
      <c r="IB2580" s="118"/>
      <c r="IC2580" s="118"/>
      <c r="ID2580" s="118"/>
      <c r="IE2580" s="118">
        <v>1860</v>
      </c>
      <c r="IF2580" s="118">
        <f t="shared" si="1711"/>
        <v>209.54616258042458</v>
      </c>
      <c r="IG2580" s="118">
        <f t="shared" si="1685"/>
        <v>1.764230012425055E-5</v>
      </c>
      <c r="IH2580" s="118">
        <f t="shared" si="1686"/>
        <v>0.9997091429067092</v>
      </c>
      <c r="II2580" s="118">
        <f t="shared" si="1687"/>
        <v>1.764230012425055E-5</v>
      </c>
      <c r="IJ2580" s="118" t="str">
        <f t="shared" si="1688"/>
        <v/>
      </c>
      <c r="IK2580" s="118" t="str">
        <f t="shared" si="1689"/>
        <v/>
      </c>
      <c r="IL2580" s="118">
        <f t="shared" si="1690"/>
        <v>6.1858913369183624E-52</v>
      </c>
      <c r="IM2580" s="118" t="str">
        <f t="shared" si="1691"/>
        <v/>
      </c>
      <c r="IN2580" s="118" t="str">
        <f t="shared" si="1692"/>
        <v/>
      </c>
      <c r="IO2580" s="118"/>
      <c r="IP2580" s="118"/>
      <c r="IQ2580" s="118"/>
      <c r="IR2580" s="118">
        <v>1860</v>
      </c>
      <c r="IS2580" s="118">
        <f t="shared" si="1693"/>
        <v>5430.8002933595262</v>
      </c>
      <c r="IT2580" s="118">
        <f t="shared" si="1694"/>
        <v>6.8072403521248631E-7</v>
      </c>
      <c r="IU2580" s="118">
        <f t="shared" si="1695"/>
        <v>0.9997091429067092</v>
      </c>
      <c r="IV2580" s="118">
        <f t="shared" si="1696"/>
        <v>6.8072403521248631E-7</v>
      </c>
      <c r="IW2580" s="118" t="str">
        <f t="shared" si="1697"/>
        <v/>
      </c>
      <c r="IX2580" s="118" t="str">
        <f t="shared" si="1698"/>
        <v/>
      </c>
      <c r="IY2580" s="118">
        <f t="shared" si="1699"/>
        <v>5.5068057152570032E-7</v>
      </c>
      <c r="IZ2580" s="118" t="str">
        <f t="shared" si="1700"/>
        <v/>
      </c>
      <c r="JA2580" s="118" t="str">
        <f t="shared" si="1701"/>
        <v/>
      </c>
      <c r="JB2580" s="118"/>
      <c r="JC2580" s="118">
        <v>1860</v>
      </c>
      <c r="JD2580" s="118">
        <f t="shared" si="1702"/>
        <v>4185.7073424615037</v>
      </c>
      <c r="JE2580" s="118">
        <f t="shared" si="1703"/>
        <v>8.832142306334335E-7</v>
      </c>
      <c r="JF2580" s="118">
        <f t="shared" si="1704"/>
        <v>0.9997091429067092</v>
      </c>
      <c r="JG2580" s="118">
        <f t="shared" si="1705"/>
        <v>8.832142306334335E-7</v>
      </c>
      <c r="JH2580" s="118" t="str">
        <f t="shared" si="1706"/>
        <v/>
      </c>
      <c r="JI2580" s="118" t="str">
        <f t="shared" si="1707"/>
        <v/>
      </c>
      <c r="JJ2580" s="118">
        <f t="shared" si="1708"/>
        <v>5.5068057152570032E-7</v>
      </c>
      <c r="JK2580" s="118" t="str">
        <f t="shared" si="1709"/>
        <v/>
      </c>
      <c r="JL2580" s="118" t="str">
        <f t="shared" si="1710"/>
        <v/>
      </c>
      <c r="JM2580" s="118"/>
      <c r="JN2580" s="118"/>
      <c r="JO2580" s="118"/>
      <c r="JP2580" s="118">
        <f t="shared" si="1664"/>
        <v>11.93599999999973</v>
      </c>
      <c r="JQ2580" s="138">
        <f t="shared" si="1665"/>
        <v>0.10268328439202278</v>
      </c>
      <c r="JR2580" s="118">
        <f t="shared" si="1666"/>
        <v>2.142261878372298E-4</v>
      </c>
      <c r="JS2580" s="118" t="str">
        <f t="shared" si="1662"/>
        <v/>
      </c>
      <c r="JT2580" s="119" t="str">
        <f t="shared" si="1663"/>
        <v/>
      </c>
    </row>
    <row r="2581" spans="209:280" ht="20.100000000000001" customHeight="1" x14ac:dyDescent="0.25">
      <c r="HA2581" s="1">
        <v>1861</v>
      </c>
      <c r="HB2581" s="1">
        <f t="shared" si="1667"/>
        <v>54693.453441606915</v>
      </c>
      <c r="HC2581" s="1">
        <f t="shared" si="1668"/>
        <v>6.6745947925392151E-8</v>
      </c>
      <c r="HD2581" s="1">
        <f t="shared" si="1669"/>
        <v>0.99971341214889942</v>
      </c>
      <c r="HE2581" s="1">
        <f t="shared" si="1670"/>
        <v>6.6745947925392151E-8</v>
      </c>
      <c r="HF2581" s="1" t="str">
        <f t="shared" si="1671"/>
        <v/>
      </c>
      <c r="HG2581" s="1" t="str">
        <f t="shared" si="1672"/>
        <v/>
      </c>
      <c r="HK2581" s="1">
        <f t="shared" si="1673"/>
        <v>2.7874585714318957E-25</v>
      </c>
      <c r="HL2581" s="1" t="str">
        <f t="shared" si="1674"/>
        <v/>
      </c>
      <c r="HM2581" s="1" t="str">
        <f t="shared" si="1675"/>
        <v/>
      </c>
      <c r="HR2581" s="1">
        <v>1861</v>
      </c>
      <c r="HS2581" s="1">
        <f t="shared" si="1676"/>
        <v>123.33728498192974</v>
      </c>
      <c r="HT2581" s="1">
        <f t="shared" si="1677"/>
        <v>2.9598238649474216E-5</v>
      </c>
      <c r="HU2581" s="1">
        <f t="shared" si="1678"/>
        <v>0.99971341214889942</v>
      </c>
      <c r="HV2581" s="118">
        <f t="shared" si="1679"/>
        <v>2.9598238649474216E-5</v>
      </c>
      <c r="HW2581" s="118" t="str">
        <f t="shared" si="1680"/>
        <v/>
      </c>
      <c r="HX2581" s="118" t="str">
        <f t="shared" si="1681"/>
        <v/>
      </c>
      <c r="HY2581" s="118">
        <f t="shared" si="1682"/>
        <v>2.3351610627673994E-3</v>
      </c>
      <c r="HZ2581" s="118" t="str">
        <f t="shared" si="1683"/>
        <v/>
      </c>
      <c r="IA2581" s="118" t="str">
        <f t="shared" si="1684"/>
        <v/>
      </c>
      <c r="IB2581" s="118"/>
      <c r="IC2581" s="118"/>
      <c r="ID2581" s="118"/>
      <c r="IE2581" s="118">
        <v>1861</v>
      </c>
      <c r="IF2581" s="118">
        <f t="shared" si="1711"/>
        <v>209.78982090900647</v>
      </c>
      <c r="IG2581" s="118">
        <f t="shared" si="1685"/>
        <v>1.7401065406584908E-5</v>
      </c>
      <c r="IH2581" s="118">
        <f t="shared" si="1686"/>
        <v>0.99971341214889942</v>
      </c>
      <c r="II2581" s="118">
        <f t="shared" si="1687"/>
        <v>1.7401065406584908E-5</v>
      </c>
      <c r="IJ2581" s="118" t="str">
        <f t="shared" si="1688"/>
        <v/>
      </c>
      <c r="IK2581" s="118" t="str">
        <f t="shared" si="1689"/>
        <v/>
      </c>
      <c r="IL2581" s="118">
        <f t="shared" si="1690"/>
        <v>6.5690245580889169E-52</v>
      </c>
      <c r="IM2581" s="118" t="str">
        <f t="shared" si="1691"/>
        <v/>
      </c>
      <c r="IN2581" s="118" t="str">
        <f t="shared" si="1692"/>
        <v/>
      </c>
      <c r="IO2581" s="118"/>
      <c r="IP2581" s="118"/>
      <c r="IQ2581" s="118"/>
      <c r="IR2581" s="118">
        <v>1861</v>
      </c>
      <c r="IS2581" s="118">
        <f t="shared" si="1693"/>
        <v>5437.1151774215714</v>
      </c>
      <c r="IT2581" s="118">
        <f t="shared" si="1694"/>
        <v>6.7141604989956458E-7</v>
      </c>
      <c r="IU2581" s="118">
        <f t="shared" si="1695"/>
        <v>0.99971341214889942</v>
      </c>
      <c r="IV2581" s="118">
        <f t="shared" si="1696"/>
        <v>6.7141604989956458E-7</v>
      </c>
      <c r="IW2581" s="118" t="str">
        <f t="shared" si="1697"/>
        <v/>
      </c>
      <c r="IX2581" s="118" t="str">
        <f t="shared" si="1698"/>
        <v/>
      </c>
      <c r="IY2581" s="118">
        <f t="shared" si="1699"/>
        <v>5.5844227759145258E-7</v>
      </c>
      <c r="IZ2581" s="118" t="str">
        <f t="shared" si="1700"/>
        <v/>
      </c>
      <c r="JA2581" s="118" t="str">
        <f t="shared" si="1701"/>
        <v/>
      </c>
      <c r="JB2581" s="118"/>
      <c r="JC2581" s="118">
        <v>1861</v>
      </c>
      <c r="JD2581" s="118">
        <f t="shared" si="1702"/>
        <v>4190.5744440225053</v>
      </c>
      <c r="JE2581" s="118">
        <f t="shared" si="1703"/>
        <v>8.7113746433512844E-7</v>
      </c>
      <c r="JF2581" s="118">
        <f t="shared" si="1704"/>
        <v>0.99971341214889942</v>
      </c>
      <c r="JG2581" s="118">
        <f t="shared" si="1705"/>
        <v>8.7113746433512844E-7</v>
      </c>
      <c r="JH2581" s="118" t="str">
        <f t="shared" si="1706"/>
        <v/>
      </c>
      <c r="JI2581" s="118" t="str">
        <f t="shared" si="1707"/>
        <v/>
      </c>
      <c r="JJ2581" s="118">
        <f t="shared" si="1708"/>
        <v>5.5844227759145258E-7</v>
      </c>
      <c r="JK2581" s="118" t="str">
        <f t="shared" si="1709"/>
        <v/>
      </c>
      <c r="JL2581" s="118" t="str">
        <f t="shared" si="1710"/>
        <v/>
      </c>
      <c r="JM2581" s="118"/>
      <c r="JN2581" s="118"/>
      <c r="JO2581" s="118"/>
      <c r="JP2581" s="118">
        <f t="shared" si="1664"/>
        <v>11.942399999999729</v>
      </c>
      <c r="JQ2581" s="138">
        <f t="shared" si="1665"/>
        <v>0.10246905820418555</v>
      </c>
      <c r="JR2581" s="118">
        <f t="shared" si="1666"/>
        <v>2.1382804708393321E-4</v>
      </c>
      <c r="JS2581" s="118" t="str">
        <f t="shared" si="1662"/>
        <v/>
      </c>
      <c r="JT2581" s="119" t="str">
        <f t="shared" si="1663"/>
        <v/>
      </c>
    </row>
    <row r="2582" spans="209:280" ht="20.100000000000001" customHeight="1" x14ac:dyDescent="0.25">
      <c r="HA2582" s="1">
        <v>1862</v>
      </c>
      <c r="HB2582" s="1">
        <f t="shared" si="1667"/>
        <v>54756.976616335836</v>
      </c>
      <c r="HC2582" s="1">
        <f t="shared" si="1668"/>
        <v>6.5832233565552545E-8</v>
      </c>
      <c r="HD2582" s="1">
        <f t="shared" si="1669"/>
        <v>0.99971762298133715</v>
      </c>
      <c r="HE2582" s="1">
        <f t="shared" si="1670"/>
        <v>6.5832233565552545E-8</v>
      </c>
      <c r="HF2582" s="1" t="str">
        <f t="shared" si="1671"/>
        <v/>
      </c>
      <c r="HG2582" s="1" t="str">
        <f t="shared" si="1672"/>
        <v/>
      </c>
      <c r="HK2582" s="1">
        <f t="shared" si="1673"/>
        <v>2.8963957140544613E-25</v>
      </c>
      <c r="HL2582" s="1" t="str">
        <f t="shared" si="1674"/>
        <v/>
      </c>
      <c r="HM2582" s="1" t="str">
        <f t="shared" si="1675"/>
        <v/>
      </c>
      <c r="HR2582" s="1">
        <v>1862</v>
      </c>
      <c r="HS2582" s="1">
        <f t="shared" si="1676"/>
        <v>123.48053386111903</v>
      </c>
      <c r="HT2582" s="1">
        <f t="shared" si="1677"/>
        <v>2.9193055465766494E-5</v>
      </c>
      <c r="HU2582" s="1">
        <f t="shared" si="1678"/>
        <v>0.99971762298133715</v>
      </c>
      <c r="HV2582" s="118">
        <f t="shared" si="1679"/>
        <v>2.9193055465766494E-5</v>
      </c>
      <c r="HW2582" s="118" t="str">
        <f t="shared" si="1680"/>
        <v/>
      </c>
      <c r="HX2582" s="118" t="str">
        <f t="shared" si="1681"/>
        <v/>
      </c>
      <c r="HY2582" s="118">
        <f t="shared" si="1682"/>
        <v>2.3517125645065055E-3</v>
      </c>
      <c r="HZ2582" s="118" t="str">
        <f t="shared" si="1683"/>
        <v/>
      </c>
      <c r="IA2582" s="118" t="str">
        <f t="shared" si="1684"/>
        <v/>
      </c>
      <c r="IB2582" s="118"/>
      <c r="IC2582" s="118"/>
      <c r="ID2582" s="118"/>
      <c r="IE2582" s="118">
        <v>1862</v>
      </c>
      <c r="IF2582" s="118">
        <f t="shared" si="1711"/>
        <v>210.03347923758835</v>
      </c>
      <c r="IG2582" s="118">
        <f t="shared" si="1685"/>
        <v>1.7162854641247091E-5</v>
      </c>
      <c r="IH2582" s="118">
        <f t="shared" si="1686"/>
        <v>0.99971762298133715</v>
      </c>
      <c r="II2582" s="118">
        <f t="shared" si="1687"/>
        <v>1.7162854641247091E-5</v>
      </c>
      <c r="IJ2582" s="118" t="str">
        <f t="shared" si="1688"/>
        <v/>
      </c>
      <c r="IK2582" s="118" t="str">
        <f t="shared" si="1689"/>
        <v/>
      </c>
      <c r="IL2582" s="118">
        <f t="shared" si="1690"/>
        <v>6.9757761439203195E-52</v>
      </c>
      <c r="IM2582" s="118" t="str">
        <f t="shared" si="1691"/>
        <v/>
      </c>
      <c r="IN2582" s="118" t="str">
        <f t="shared" si="1692"/>
        <v/>
      </c>
      <c r="IO2582" s="118"/>
      <c r="IP2582" s="118"/>
      <c r="IQ2582" s="118"/>
      <c r="IR2582" s="118">
        <v>1862</v>
      </c>
      <c r="IS2582" s="118">
        <f t="shared" si="1693"/>
        <v>5443.4300614836184</v>
      </c>
      <c r="IT2582" s="118">
        <f t="shared" si="1694"/>
        <v>6.6222474308186897E-7</v>
      </c>
      <c r="IU2582" s="118">
        <f t="shared" si="1695"/>
        <v>0.99971762298133715</v>
      </c>
      <c r="IV2582" s="118">
        <f t="shared" si="1696"/>
        <v>6.6222474308186897E-7</v>
      </c>
      <c r="IW2582" s="118" t="str">
        <f t="shared" si="1697"/>
        <v/>
      </c>
      <c r="IX2582" s="118" t="str">
        <f t="shared" si="1698"/>
        <v/>
      </c>
      <c r="IY2582" s="118">
        <f t="shared" si="1699"/>
        <v>5.6630432203736367E-7</v>
      </c>
      <c r="IZ2582" s="118" t="str">
        <f t="shared" si="1700"/>
        <v/>
      </c>
      <c r="JA2582" s="118" t="str">
        <f t="shared" si="1701"/>
        <v/>
      </c>
      <c r="JB2582" s="118"/>
      <c r="JC2582" s="118">
        <v>1862</v>
      </c>
      <c r="JD2582" s="118">
        <f t="shared" si="1702"/>
        <v>4195.4415455835069</v>
      </c>
      <c r="JE2582" s="118">
        <f t="shared" si="1703"/>
        <v>8.5921208406414852E-7</v>
      </c>
      <c r="JF2582" s="118">
        <f t="shared" si="1704"/>
        <v>0.99971762298133715</v>
      </c>
      <c r="JG2582" s="118">
        <f t="shared" si="1705"/>
        <v>8.5921208406414852E-7</v>
      </c>
      <c r="JH2582" s="118" t="str">
        <f t="shared" si="1706"/>
        <v/>
      </c>
      <c r="JI2582" s="118" t="str">
        <f t="shared" si="1707"/>
        <v/>
      </c>
      <c r="JJ2582" s="118">
        <f t="shared" si="1708"/>
        <v>5.6630432203736367E-7</v>
      </c>
      <c r="JK2582" s="118" t="str">
        <f t="shared" si="1709"/>
        <v/>
      </c>
      <c r="JL2582" s="118" t="str">
        <f t="shared" si="1710"/>
        <v/>
      </c>
      <c r="JM2582" s="118"/>
      <c r="JN2582" s="118"/>
      <c r="JO2582" s="118"/>
      <c r="JP2582" s="118">
        <f t="shared" si="1664"/>
        <v>11.948799999999729</v>
      </c>
      <c r="JQ2582" s="138">
        <f t="shared" si="1665"/>
        <v>0.10225523015710161</v>
      </c>
      <c r="JR2582" s="118">
        <f t="shared" si="1666"/>
        <v>2.1343049311918494E-4</v>
      </c>
      <c r="JS2582" s="118" t="str">
        <f t="shared" si="1662"/>
        <v/>
      </c>
      <c r="JT2582" s="119" t="str">
        <f t="shared" si="1663"/>
        <v/>
      </c>
    </row>
    <row r="2583" spans="209:280" ht="20.100000000000001" customHeight="1" x14ac:dyDescent="0.25">
      <c r="HA2583" s="1">
        <v>1863</v>
      </c>
      <c r="HB2583" s="1">
        <f t="shared" si="1667"/>
        <v>54820.499791064773</v>
      </c>
      <c r="HC2583" s="1">
        <f t="shared" si="1668"/>
        <v>6.4929988551527527E-8</v>
      </c>
      <c r="HD2583" s="1">
        <f t="shared" si="1669"/>
        <v>0.9997217761367061</v>
      </c>
      <c r="HE2583" s="1">
        <f t="shared" si="1670"/>
        <v>6.4929988551527527E-8</v>
      </c>
      <c r="HF2583" s="1" t="str">
        <f t="shared" si="1671"/>
        <v/>
      </c>
      <c r="HG2583" s="1" t="str">
        <f t="shared" si="1672"/>
        <v/>
      </c>
      <c r="HK2583" s="1">
        <f t="shared" si="1673"/>
        <v>3.0095420946212172E-25</v>
      </c>
      <c r="HL2583" s="1" t="str">
        <f t="shared" si="1674"/>
        <v/>
      </c>
      <c r="HM2583" s="1" t="str">
        <f t="shared" si="1675"/>
        <v/>
      </c>
      <c r="HR2583" s="1">
        <v>1863</v>
      </c>
      <c r="HS2583" s="1">
        <f t="shared" si="1676"/>
        <v>123.62378274030826</v>
      </c>
      <c r="HT2583" s="1">
        <f t="shared" si="1677"/>
        <v>2.8792958320165124E-5</v>
      </c>
      <c r="HU2583" s="1">
        <f t="shared" si="1678"/>
        <v>0.9997217761367061</v>
      </c>
      <c r="HV2583" s="118">
        <f t="shared" si="1679"/>
        <v>2.8792958320165124E-5</v>
      </c>
      <c r="HW2583" s="118" t="str">
        <f t="shared" si="1680"/>
        <v/>
      </c>
      <c r="HX2583" s="118" t="str">
        <f t="shared" si="1681"/>
        <v/>
      </c>
      <c r="HY2583" s="118">
        <f t="shared" si="1682"/>
        <v>2.3683434886413047E-3</v>
      </c>
      <c r="HZ2583" s="118" t="str">
        <f t="shared" si="1683"/>
        <v/>
      </c>
      <c r="IA2583" s="118" t="str">
        <f t="shared" si="1684"/>
        <v/>
      </c>
      <c r="IB2583" s="118"/>
      <c r="IC2583" s="118"/>
      <c r="ID2583" s="118"/>
      <c r="IE2583" s="118">
        <v>1863</v>
      </c>
      <c r="IF2583" s="118">
        <f t="shared" si="1711"/>
        <v>210.27713756617024</v>
      </c>
      <c r="IG2583" s="118">
        <f t="shared" si="1685"/>
        <v>1.6927634002544606E-5</v>
      </c>
      <c r="IH2583" s="118">
        <f t="shared" si="1686"/>
        <v>0.9997217761367061</v>
      </c>
      <c r="II2583" s="118">
        <f t="shared" si="1687"/>
        <v>1.6927634002544606E-5</v>
      </c>
      <c r="IJ2583" s="118" t="str">
        <f t="shared" si="1688"/>
        <v/>
      </c>
      <c r="IK2583" s="118" t="str">
        <f t="shared" si="1689"/>
        <v/>
      </c>
      <c r="IL2583" s="118">
        <f t="shared" si="1690"/>
        <v>7.4075951159525905E-52</v>
      </c>
      <c r="IM2583" s="118" t="str">
        <f t="shared" si="1691"/>
        <v/>
      </c>
      <c r="IN2583" s="118" t="str">
        <f t="shared" si="1692"/>
        <v/>
      </c>
      <c r="IO2583" s="118"/>
      <c r="IP2583" s="118"/>
      <c r="IQ2583" s="118"/>
      <c r="IR2583" s="118">
        <v>1863</v>
      </c>
      <c r="IS2583" s="118">
        <f t="shared" si="1693"/>
        <v>5449.7449455456635</v>
      </c>
      <c r="IT2583" s="118">
        <f t="shared" si="1694"/>
        <v>6.5314880960295168E-7</v>
      </c>
      <c r="IU2583" s="118">
        <f t="shared" si="1695"/>
        <v>0.9997217761367061</v>
      </c>
      <c r="IV2583" s="118">
        <f t="shared" si="1696"/>
        <v>6.5314880960295168E-7</v>
      </c>
      <c r="IW2583" s="118" t="str">
        <f t="shared" si="1697"/>
        <v/>
      </c>
      <c r="IX2583" s="118" t="str">
        <f t="shared" si="1698"/>
        <v/>
      </c>
      <c r="IY2583" s="118">
        <f t="shared" si="1699"/>
        <v>5.7426786412560752E-7</v>
      </c>
      <c r="IZ2583" s="118" t="str">
        <f t="shared" si="1700"/>
        <v/>
      </c>
      <c r="JA2583" s="118" t="str">
        <f t="shared" si="1701"/>
        <v/>
      </c>
      <c r="JB2583" s="118"/>
      <c r="JC2583" s="118">
        <v>1863</v>
      </c>
      <c r="JD2583" s="118">
        <f t="shared" si="1702"/>
        <v>4200.3086471445085</v>
      </c>
      <c r="JE2583" s="118">
        <f t="shared" si="1703"/>
        <v>8.4743639642832108E-7</v>
      </c>
      <c r="JF2583" s="118">
        <f t="shared" si="1704"/>
        <v>0.9997217761367061</v>
      </c>
      <c r="JG2583" s="118">
        <f t="shared" si="1705"/>
        <v>8.4743639642832108E-7</v>
      </c>
      <c r="JH2583" s="118" t="str">
        <f t="shared" si="1706"/>
        <v/>
      </c>
      <c r="JI2583" s="118" t="str">
        <f t="shared" si="1707"/>
        <v/>
      </c>
      <c r="JJ2583" s="118">
        <f t="shared" si="1708"/>
        <v>5.7426786412560752E-7</v>
      </c>
      <c r="JK2583" s="118" t="str">
        <f t="shared" si="1709"/>
        <v/>
      </c>
      <c r="JL2583" s="118" t="str">
        <f t="shared" si="1710"/>
        <v/>
      </c>
      <c r="JM2583" s="118"/>
      <c r="JN2583" s="118"/>
      <c r="JO2583" s="118"/>
      <c r="JP2583" s="118">
        <f t="shared" si="1664"/>
        <v>11.955199999999728</v>
      </c>
      <c r="JQ2583" s="138">
        <f t="shared" si="1665"/>
        <v>0.10204179966398243</v>
      </c>
      <c r="JR2583" s="118">
        <f t="shared" si="1666"/>
        <v>2.1303352558618704E-4</v>
      </c>
      <c r="JS2583" s="118" t="str">
        <f t="shared" si="1662"/>
        <v/>
      </c>
      <c r="JT2583" s="119" t="str">
        <f t="shared" si="1663"/>
        <v/>
      </c>
    </row>
    <row r="2584" spans="209:280" ht="20.100000000000001" customHeight="1" x14ac:dyDescent="0.25">
      <c r="HA2584" s="1">
        <v>1864</v>
      </c>
      <c r="HB2584" s="1">
        <f t="shared" si="1667"/>
        <v>54884.022965793694</v>
      </c>
      <c r="HC2584" s="1">
        <f t="shared" si="1668"/>
        <v>6.4039084367213554E-8</v>
      </c>
      <c r="HD2584" s="1">
        <f t="shared" si="1669"/>
        <v>0.99972587233948729</v>
      </c>
      <c r="HE2584" s="1">
        <f t="shared" si="1670"/>
        <v>6.4039084367213554E-8</v>
      </c>
      <c r="HF2584" s="1" t="str">
        <f t="shared" si="1671"/>
        <v/>
      </c>
      <c r="HG2584" s="1" t="str">
        <f t="shared" si="1672"/>
        <v/>
      </c>
      <c r="HK2584" s="1">
        <f t="shared" si="1673"/>
        <v>3.1270584537220577E-25</v>
      </c>
      <c r="HL2584" s="1" t="str">
        <f t="shared" si="1674"/>
        <v/>
      </c>
      <c r="HM2584" s="1" t="str">
        <f t="shared" si="1675"/>
        <v/>
      </c>
      <c r="HR2584" s="1">
        <v>1864</v>
      </c>
      <c r="HS2584" s="1">
        <f t="shared" si="1676"/>
        <v>123.76703161949749</v>
      </c>
      <c r="HT2584" s="1">
        <f t="shared" si="1677"/>
        <v>2.8397890222688774E-5</v>
      </c>
      <c r="HU2584" s="1">
        <f t="shared" si="1678"/>
        <v>0.99972587233948729</v>
      </c>
      <c r="HV2584" s="118">
        <f t="shared" si="1679"/>
        <v>2.8397890222688774E-5</v>
      </c>
      <c r="HW2584" s="118" t="str">
        <f t="shared" si="1680"/>
        <v/>
      </c>
      <c r="HX2584" s="118" t="str">
        <f t="shared" si="1681"/>
        <v/>
      </c>
      <c r="HY2584" s="118">
        <f t="shared" si="1682"/>
        <v>2.3850538627668326E-3</v>
      </c>
      <c r="HZ2584" s="118" t="str">
        <f t="shared" si="1683"/>
        <v/>
      </c>
      <c r="IA2584" s="118" t="str">
        <f t="shared" si="1684"/>
        <v/>
      </c>
      <c r="IB2584" s="118"/>
      <c r="IC2584" s="118"/>
      <c r="ID2584" s="118"/>
      <c r="IE2584" s="118">
        <v>1864</v>
      </c>
      <c r="IF2584" s="118">
        <f t="shared" si="1711"/>
        <v>210.52079589475213</v>
      </c>
      <c r="IG2584" s="118">
        <f t="shared" si="1685"/>
        <v>1.6695369985565218E-5</v>
      </c>
      <c r="IH2584" s="118">
        <f t="shared" si="1686"/>
        <v>0.99972587233948729</v>
      </c>
      <c r="II2584" s="118">
        <f t="shared" si="1687"/>
        <v>1.6695369985565218E-5</v>
      </c>
      <c r="IJ2584" s="118" t="str">
        <f t="shared" si="1688"/>
        <v/>
      </c>
      <c r="IK2584" s="118" t="str">
        <f t="shared" si="1689"/>
        <v/>
      </c>
      <c r="IL2584" s="118">
        <f t="shared" si="1690"/>
        <v>7.8660189658300078E-52</v>
      </c>
      <c r="IM2584" s="118" t="str">
        <f t="shared" si="1691"/>
        <v/>
      </c>
      <c r="IN2584" s="118" t="str">
        <f t="shared" si="1692"/>
        <v/>
      </c>
      <c r="IO2584" s="118"/>
      <c r="IP2584" s="118"/>
      <c r="IQ2584" s="118"/>
      <c r="IR2584" s="118">
        <v>1864</v>
      </c>
      <c r="IS2584" s="118">
        <f t="shared" si="1693"/>
        <v>5456.0598296077105</v>
      </c>
      <c r="IT2584" s="118">
        <f t="shared" si="1694"/>
        <v>6.4418695668358314E-7</v>
      </c>
      <c r="IU2584" s="118">
        <f t="shared" si="1695"/>
        <v>0.99972587233948729</v>
      </c>
      <c r="IV2584" s="118">
        <f t="shared" si="1696"/>
        <v>6.4418695668358314E-7</v>
      </c>
      <c r="IW2584" s="118" t="str">
        <f t="shared" si="1697"/>
        <v/>
      </c>
      <c r="IX2584" s="118" t="str">
        <f t="shared" si="1698"/>
        <v/>
      </c>
      <c r="IY2584" s="118">
        <f t="shared" si="1699"/>
        <v>5.8233407452356849E-7</v>
      </c>
      <c r="IZ2584" s="118" t="str">
        <f t="shared" si="1700"/>
        <v/>
      </c>
      <c r="JA2584" s="118" t="str">
        <f t="shared" si="1701"/>
        <v/>
      </c>
      <c r="JB2584" s="118"/>
      <c r="JC2584" s="118">
        <v>1864</v>
      </c>
      <c r="JD2584" s="118">
        <f t="shared" si="1702"/>
        <v>4205.1757487055102</v>
      </c>
      <c r="JE2584" s="118">
        <f t="shared" si="1703"/>
        <v>8.3580872409446736E-7</v>
      </c>
      <c r="JF2584" s="118">
        <f t="shared" si="1704"/>
        <v>0.99972587233948729</v>
      </c>
      <c r="JG2584" s="118">
        <f t="shared" si="1705"/>
        <v>8.3580872409446736E-7</v>
      </c>
      <c r="JH2584" s="118" t="str">
        <f t="shared" si="1706"/>
        <v/>
      </c>
      <c r="JI2584" s="118" t="str">
        <f t="shared" si="1707"/>
        <v/>
      </c>
      <c r="JJ2584" s="118">
        <f t="shared" si="1708"/>
        <v>5.8233407452356849E-7</v>
      </c>
      <c r="JK2584" s="118" t="str">
        <f t="shared" si="1709"/>
        <v/>
      </c>
      <c r="JL2584" s="118" t="str">
        <f t="shared" si="1710"/>
        <v/>
      </c>
      <c r="JM2584" s="118"/>
      <c r="JN2584" s="118"/>
      <c r="JO2584" s="118"/>
      <c r="JP2584" s="118">
        <f t="shared" si="1664"/>
        <v>11.961599999999727</v>
      </c>
      <c r="JQ2584" s="138">
        <f t="shared" si="1665"/>
        <v>0.10182876613839624</v>
      </c>
      <c r="JR2584" s="118">
        <f t="shared" si="1666"/>
        <v>2.1263714412547707E-4</v>
      </c>
      <c r="JS2584" s="118" t="str">
        <f t="shared" si="1662"/>
        <v/>
      </c>
      <c r="JT2584" s="119" t="str">
        <f t="shared" si="1663"/>
        <v/>
      </c>
    </row>
    <row r="2585" spans="209:280" ht="20.100000000000001" customHeight="1" x14ac:dyDescent="0.25">
      <c r="HA2585" s="1">
        <v>1865</v>
      </c>
      <c r="HB2585" s="1">
        <f t="shared" si="1667"/>
        <v>54947.546140522631</v>
      </c>
      <c r="HC2585" s="1">
        <f t="shared" si="1668"/>
        <v>6.3159393718240634E-8</v>
      </c>
      <c r="HD2585" s="1">
        <f t="shared" si="1669"/>
        <v>0.99972991230603647</v>
      </c>
      <c r="HE2585" s="1">
        <f t="shared" si="1670"/>
        <v>6.3159393718240634E-8</v>
      </c>
      <c r="HF2585" s="1" t="str">
        <f t="shared" si="1671"/>
        <v/>
      </c>
      <c r="HG2585" s="1" t="str">
        <f t="shared" si="1672"/>
        <v/>
      </c>
      <c r="HK2585" s="1">
        <f t="shared" si="1673"/>
        <v>3.249111596016388E-25</v>
      </c>
      <c r="HL2585" s="1" t="str">
        <f t="shared" si="1674"/>
        <v/>
      </c>
      <c r="HM2585" s="1" t="str">
        <f t="shared" si="1675"/>
        <v/>
      </c>
      <c r="HR2585" s="1">
        <v>1865</v>
      </c>
      <c r="HS2585" s="1">
        <f t="shared" si="1676"/>
        <v>123.91028049868672</v>
      </c>
      <c r="HT2585" s="1">
        <f t="shared" si="1677"/>
        <v>2.8007794725129697E-5</v>
      </c>
      <c r="HU2585" s="1">
        <f t="shared" si="1678"/>
        <v>0.99972991230603647</v>
      </c>
      <c r="HV2585" s="118">
        <f t="shared" si="1679"/>
        <v>2.8007794725129697E-5</v>
      </c>
      <c r="HW2585" s="118" t="str">
        <f t="shared" si="1680"/>
        <v/>
      </c>
      <c r="HX2585" s="118" t="str">
        <f t="shared" si="1681"/>
        <v/>
      </c>
      <c r="HY2585" s="118">
        <f t="shared" si="1682"/>
        <v>2.401843710846029E-3</v>
      </c>
      <c r="HZ2585" s="118" t="str">
        <f t="shared" si="1683"/>
        <v/>
      </c>
      <c r="IA2585" s="118" t="str">
        <f t="shared" si="1684"/>
        <v/>
      </c>
      <c r="IB2585" s="118"/>
      <c r="IC2585" s="118"/>
      <c r="ID2585" s="118"/>
      <c r="IE2585" s="118">
        <v>1865</v>
      </c>
      <c r="IF2585" s="118">
        <f t="shared" si="1711"/>
        <v>210.76445422333401</v>
      </c>
      <c r="IG2585" s="118">
        <f t="shared" si="1685"/>
        <v>1.6466029403910006E-5</v>
      </c>
      <c r="IH2585" s="118">
        <f t="shared" si="1686"/>
        <v>0.99972991230603647</v>
      </c>
      <c r="II2585" s="118">
        <f t="shared" si="1687"/>
        <v>1.6466029403910006E-5</v>
      </c>
      <c r="IJ2585" s="118" t="str">
        <f t="shared" si="1688"/>
        <v/>
      </c>
      <c r="IK2585" s="118" t="str">
        <f t="shared" si="1689"/>
        <v/>
      </c>
      <c r="IL2585" s="118">
        <f t="shared" si="1690"/>
        <v>8.3526790303916707E-52</v>
      </c>
      <c r="IM2585" s="118" t="str">
        <f t="shared" si="1691"/>
        <v/>
      </c>
      <c r="IN2585" s="118" t="str">
        <f t="shared" si="1692"/>
        <v/>
      </c>
      <c r="IO2585" s="118"/>
      <c r="IP2585" s="118"/>
      <c r="IQ2585" s="118"/>
      <c r="IR2585" s="118">
        <v>1865</v>
      </c>
      <c r="IS2585" s="118">
        <f t="shared" si="1693"/>
        <v>5462.3747136697557</v>
      </c>
      <c r="IT2585" s="118">
        <f t="shared" si="1694"/>
        <v>6.3533790383430642E-7</v>
      </c>
      <c r="IU2585" s="118">
        <f t="shared" si="1695"/>
        <v>0.99972991230603647</v>
      </c>
      <c r="IV2585" s="118">
        <f t="shared" si="1696"/>
        <v>6.3533790383430642E-7</v>
      </c>
      <c r="IW2585" s="118" t="str">
        <f t="shared" si="1697"/>
        <v/>
      </c>
      <c r="IX2585" s="118" t="str">
        <f t="shared" si="1698"/>
        <v/>
      </c>
      <c r="IY2585" s="118">
        <f t="shared" si="1699"/>
        <v>5.9050413538874965E-7</v>
      </c>
      <c r="IZ2585" s="118" t="str">
        <f t="shared" si="1700"/>
        <v/>
      </c>
      <c r="JA2585" s="118" t="str">
        <f t="shared" si="1701"/>
        <v/>
      </c>
      <c r="JB2585" s="118"/>
      <c r="JC2585" s="118">
        <v>1865</v>
      </c>
      <c r="JD2585" s="118">
        <f t="shared" si="1702"/>
        <v>4210.0428502665118</v>
      </c>
      <c r="JE2585" s="118">
        <f t="shared" si="1703"/>
        <v>8.2432740567492684E-7</v>
      </c>
      <c r="JF2585" s="118">
        <f t="shared" si="1704"/>
        <v>0.99972991230603647</v>
      </c>
      <c r="JG2585" s="118">
        <f t="shared" si="1705"/>
        <v>8.2432740567492684E-7</v>
      </c>
      <c r="JH2585" s="118" t="str">
        <f t="shared" si="1706"/>
        <v/>
      </c>
      <c r="JI2585" s="118" t="str">
        <f t="shared" si="1707"/>
        <v/>
      </c>
      <c r="JJ2585" s="118">
        <f t="shared" si="1708"/>
        <v>5.9050413538874965E-7</v>
      </c>
      <c r="JK2585" s="118" t="str">
        <f t="shared" si="1709"/>
        <v/>
      </c>
      <c r="JL2585" s="118" t="str">
        <f t="shared" si="1710"/>
        <v/>
      </c>
      <c r="JM2585" s="118"/>
      <c r="JN2585" s="118"/>
      <c r="JO2585" s="118"/>
      <c r="JP2585" s="118">
        <f t="shared" si="1664"/>
        <v>11.967999999999726</v>
      </c>
      <c r="JQ2585" s="138">
        <f t="shared" si="1665"/>
        <v>0.10161612899427076</v>
      </c>
      <c r="JR2585" s="118">
        <f t="shared" si="1666"/>
        <v>2.1224134837674602E-4</v>
      </c>
      <c r="JS2585" s="118" t="str">
        <f t="shared" si="1662"/>
        <v/>
      </c>
      <c r="JT2585" s="119" t="str">
        <f t="shared" si="1663"/>
        <v/>
      </c>
    </row>
    <row r="2586" spans="209:280" ht="20.100000000000001" customHeight="1" x14ac:dyDescent="0.25">
      <c r="HA2586" s="1">
        <v>1866</v>
      </c>
      <c r="HB2586" s="1">
        <f t="shared" si="1667"/>
        <v>55011.069315251552</v>
      </c>
      <c r="HC2586" s="1">
        <f t="shared" si="1668"/>
        <v>6.2290790523301128E-8</v>
      </c>
      <c r="HD2586" s="1">
        <f t="shared" si="1669"/>
        <v>0.9997338967446624</v>
      </c>
      <c r="HE2586" s="1">
        <f t="shared" si="1670"/>
        <v>6.2290790523301128E-8</v>
      </c>
      <c r="HF2586" s="1" t="str">
        <f t="shared" si="1671"/>
        <v/>
      </c>
      <c r="HG2586" s="1" t="str">
        <f t="shared" si="1672"/>
        <v/>
      </c>
      <c r="HK2586" s="1">
        <f t="shared" si="1673"/>
        <v>3.3758746161381398E-25</v>
      </c>
      <c r="HL2586" s="1" t="str">
        <f t="shared" si="1674"/>
        <v/>
      </c>
      <c r="HM2586" s="1" t="str">
        <f t="shared" si="1675"/>
        <v/>
      </c>
      <c r="HR2586" s="1">
        <v>1866</v>
      </c>
      <c r="HS2586" s="1">
        <f t="shared" si="1676"/>
        <v>124.05352937787595</v>
      </c>
      <c r="HT2586" s="1">
        <f t="shared" si="1677"/>
        <v>2.7622615917207848E-5</v>
      </c>
      <c r="HU2586" s="1">
        <f t="shared" si="1678"/>
        <v>0.9997338967446624</v>
      </c>
      <c r="HV2586" s="118">
        <f t="shared" si="1679"/>
        <v>2.7622615917207848E-5</v>
      </c>
      <c r="HW2586" s="118" t="str">
        <f t="shared" si="1680"/>
        <v/>
      </c>
      <c r="HX2586" s="118" t="str">
        <f t="shared" si="1681"/>
        <v/>
      </c>
      <c r="HY2586" s="118">
        <f t="shared" si="1682"/>
        <v>2.4187130531825702E-3</v>
      </c>
      <c r="HZ2586" s="118" t="str">
        <f t="shared" si="1683"/>
        <v/>
      </c>
      <c r="IA2586" s="118" t="str">
        <f t="shared" si="1684"/>
        <v/>
      </c>
      <c r="IB2586" s="118"/>
      <c r="IC2586" s="118"/>
      <c r="ID2586" s="118"/>
      <c r="IE2586" s="118">
        <v>1866</v>
      </c>
      <c r="IF2586" s="118">
        <f t="shared" si="1711"/>
        <v>211.0081125519159</v>
      </c>
      <c r="IG2586" s="118">
        <f t="shared" si="1685"/>
        <v>1.6239579387432516E-5</v>
      </c>
      <c r="IH2586" s="118">
        <f t="shared" si="1686"/>
        <v>0.9997338967446624</v>
      </c>
      <c r="II2586" s="118">
        <f t="shared" si="1687"/>
        <v>1.6239579387432516E-5</v>
      </c>
      <c r="IJ2586" s="118" t="str">
        <f t="shared" si="1688"/>
        <v/>
      </c>
      <c r="IK2586" s="118" t="str">
        <f t="shared" si="1689"/>
        <v/>
      </c>
      <c r="IL2586" s="118">
        <f t="shared" si="1690"/>
        <v>8.8693061917070271E-52</v>
      </c>
      <c r="IM2586" s="118" t="str">
        <f t="shared" si="1691"/>
        <v/>
      </c>
      <c r="IN2586" s="118" t="str">
        <f t="shared" si="1692"/>
        <v/>
      </c>
      <c r="IO2586" s="118"/>
      <c r="IP2586" s="118"/>
      <c r="IQ2586" s="118"/>
      <c r="IR2586" s="118">
        <v>1866</v>
      </c>
      <c r="IS2586" s="118">
        <f t="shared" si="1693"/>
        <v>5468.6895977318027</v>
      </c>
      <c r="IT2586" s="118">
        <f t="shared" si="1694"/>
        <v>6.2660038276818283E-7</v>
      </c>
      <c r="IU2586" s="118">
        <f t="shared" si="1695"/>
        <v>0.9997338967446624</v>
      </c>
      <c r="IV2586" s="118">
        <f t="shared" si="1696"/>
        <v>6.2660038276818283E-7</v>
      </c>
      <c r="IW2586" s="118" t="str">
        <f t="shared" si="1697"/>
        <v/>
      </c>
      <c r="IX2586" s="118" t="str">
        <f t="shared" si="1698"/>
        <v/>
      </c>
      <c r="IY2586" s="118">
        <f t="shared" si="1699"/>
        <v>5.9877924045400179E-7</v>
      </c>
      <c r="IZ2586" s="118" t="str">
        <f t="shared" si="1700"/>
        <v/>
      </c>
      <c r="JA2586" s="118" t="str">
        <f t="shared" si="1701"/>
        <v/>
      </c>
      <c r="JB2586" s="118"/>
      <c r="JC2586" s="118">
        <v>1866</v>
      </c>
      <c r="JD2586" s="118">
        <f t="shared" si="1702"/>
        <v>4214.9099518275134</v>
      </c>
      <c r="JE2586" s="118">
        <f t="shared" si="1703"/>
        <v>8.1299079561436046E-7</v>
      </c>
      <c r="JF2586" s="118">
        <f t="shared" si="1704"/>
        <v>0.9997338967446624</v>
      </c>
      <c r="JG2586" s="118">
        <f t="shared" si="1705"/>
        <v>8.1299079561436046E-7</v>
      </c>
      <c r="JH2586" s="118" t="str">
        <f t="shared" si="1706"/>
        <v/>
      </c>
      <c r="JI2586" s="118" t="str">
        <f t="shared" si="1707"/>
        <v/>
      </c>
      <c r="JJ2586" s="118">
        <f t="shared" si="1708"/>
        <v>5.9877924045400179E-7</v>
      </c>
      <c r="JK2586" s="118" t="str">
        <f t="shared" si="1709"/>
        <v/>
      </c>
      <c r="JL2586" s="118" t="str">
        <f t="shared" si="1710"/>
        <v/>
      </c>
      <c r="JM2586" s="118"/>
      <c r="JN2586" s="118"/>
      <c r="JO2586" s="118"/>
      <c r="JP2586" s="118">
        <f t="shared" si="1664"/>
        <v>11.974399999999726</v>
      </c>
      <c r="JQ2586" s="138">
        <f t="shared" si="1665"/>
        <v>0.10140388764589402</v>
      </c>
      <c r="JR2586" s="118">
        <f t="shared" si="1666"/>
        <v>2.1184613797683993E-4</v>
      </c>
      <c r="JS2586" s="118" t="str">
        <f t="shared" si="1662"/>
        <v/>
      </c>
      <c r="JT2586" s="119" t="str">
        <f t="shared" si="1663"/>
        <v/>
      </c>
    </row>
    <row r="2587" spans="209:280" ht="20.100000000000001" customHeight="1" x14ac:dyDescent="0.25">
      <c r="HA2587" s="1">
        <v>1867</v>
      </c>
      <c r="HB2587" s="1">
        <f t="shared" si="1667"/>
        <v>55074.592489980474</v>
      </c>
      <c r="HC2587" s="1">
        <f t="shared" si="1668"/>
        <v>6.143314990549879E-8</v>
      </c>
      <c r="HD2587" s="1">
        <f t="shared" si="1669"/>
        <v>0.99973782635570241</v>
      </c>
      <c r="HE2587" s="1">
        <f t="shared" si="1670"/>
        <v>6.143314990549879E-8</v>
      </c>
      <c r="HF2587" s="1" t="str">
        <f t="shared" si="1671"/>
        <v/>
      </c>
      <c r="HG2587" s="1" t="str">
        <f t="shared" si="1672"/>
        <v/>
      </c>
      <c r="HK2587" s="1">
        <f t="shared" si="1673"/>
        <v>3.5075271329081837E-25</v>
      </c>
      <c r="HL2587" s="1" t="str">
        <f t="shared" si="1674"/>
        <v/>
      </c>
      <c r="HM2587" s="1" t="str">
        <f t="shared" si="1675"/>
        <v/>
      </c>
      <c r="HR2587" s="1">
        <v>1867</v>
      </c>
      <c r="HS2587" s="1">
        <f t="shared" si="1676"/>
        <v>124.19677825706518</v>
      </c>
      <c r="HT2587" s="1">
        <f t="shared" si="1677"/>
        <v>2.7242298422735045E-5</v>
      </c>
      <c r="HU2587" s="1">
        <f t="shared" si="1678"/>
        <v>0.99973782635570241</v>
      </c>
      <c r="HV2587" s="118">
        <f t="shared" si="1679"/>
        <v>2.7242298422735045E-5</v>
      </c>
      <c r="HW2587" s="118" t="str">
        <f t="shared" si="1680"/>
        <v/>
      </c>
      <c r="HX2587" s="118" t="str">
        <f t="shared" si="1681"/>
        <v/>
      </c>
      <c r="HY2587" s="118">
        <f t="shared" si="1682"/>
        <v>2.435661906393815E-3</v>
      </c>
      <c r="HZ2587" s="118" t="str">
        <f t="shared" si="1683"/>
        <v/>
      </c>
      <c r="IA2587" s="118" t="str">
        <f t="shared" si="1684"/>
        <v/>
      </c>
      <c r="IB2587" s="118"/>
      <c r="IC2587" s="118"/>
      <c r="ID2587" s="118"/>
      <c r="IE2587" s="118">
        <v>1867</v>
      </c>
      <c r="IF2587" s="118">
        <f t="shared" si="1711"/>
        <v>211.25177088049779</v>
      </c>
      <c r="IG2587" s="118">
        <f t="shared" si="1685"/>
        <v>1.6015987379983535E-5</v>
      </c>
      <c r="IH2587" s="118">
        <f t="shared" si="1686"/>
        <v>0.99973782635570241</v>
      </c>
      <c r="II2587" s="118">
        <f t="shared" si="1687"/>
        <v>1.6015987379983535E-5</v>
      </c>
      <c r="IJ2587" s="118" t="str">
        <f t="shared" si="1688"/>
        <v/>
      </c>
      <c r="IK2587" s="118" t="str">
        <f t="shared" si="1689"/>
        <v/>
      </c>
      <c r="IL2587" s="118">
        <f t="shared" si="1690"/>
        <v>9.4177369216061867E-52</v>
      </c>
      <c r="IM2587" s="118" t="str">
        <f t="shared" si="1691"/>
        <v/>
      </c>
      <c r="IN2587" s="118" t="str">
        <f t="shared" si="1692"/>
        <v/>
      </c>
      <c r="IO2587" s="118"/>
      <c r="IP2587" s="118"/>
      <c r="IQ2587" s="118"/>
      <c r="IR2587" s="118">
        <v>1867</v>
      </c>
      <c r="IS2587" s="118">
        <f t="shared" si="1693"/>
        <v>5475.0044817938478</v>
      </c>
      <c r="IT2587" s="118">
        <f t="shared" si="1694"/>
        <v>6.1797313731379386E-7</v>
      </c>
      <c r="IU2587" s="118">
        <f t="shared" si="1695"/>
        <v>0.99973782635570241</v>
      </c>
      <c r="IV2587" s="118">
        <f t="shared" si="1696"/>
        <v>6.1797313731379386E-7</v>
      </c>
      <c r="IW2587" s="118" t="str">
        <f t="shared" si="1697"/>
        <v/>
      </c>
      <c r="IX2587" s="118" t="str">
        <f t="shared" si="1698"/>
        <v/>
      </c>
      <c r="IY2587" s="118">
        <f t="shared" si="1699"/>
        <v>6.0716059511296739E-7</v>
      </c>
      <c r="IZ2587" s="118" t="str">
        <f t="shared" si="1700"/>
        <v/>
      </c>
      <c r="JA2587" s="118" t="str">
        <f t="shared" si="1701"/>
        <v/>
      </c>
      <c r="JB2587" s="118"/>
      <c r="JC2587" s="118">
        <v>1867</v>
      </c>
      <c r="JD2587" s="118">
        <f t="shared" si="1702"/>
        <v>4219.777053388515</v>
      </c>
      <c r="JE2587" s="118">
        <f t="shared" si="1703"/>
        <v>8.0179726407686223E-7</v>
      </c>
      <c r="JF2587" s="118">
        <f t="shared" si="1704"/>
        <v>0.99973782635570241</v>
      </c>
      <c r="JG2587" s="118">
        <f t="shared" si="1705"/>
        <v>8.0179726407686223E-7</v>
      </c>
      <c r="JH2587" s="118" t="str">
        <f t="shared" si="1706"/>
        <v/>
      </c>
      <c r="JI2587" s="118" t="str">
        <f t="shared" si="1707"/>
        <v/>
      </c>
      <c r="JJ2587" s="118">
        <f t="shared" si="1708"/>
        <v>6.0716059511296739E-7</v>
      </c>
      <c r="JK2587" s="118" t="str">
        <f t="shared" si="1709"/>
        <v/>
      </c>
      <c r="JL2587" s="118" t="str">
        <f t="shared" si="1710"/>
        <v/>
      </c>
      <c r="JM2587" s="118"/>
      <c r="JN2587" s="118"/>
      <c r="JO2587" s="118"/>
      <c r="JP2587" s="118">
        <f t="shared" si="1664"/>
        <v>11.980799999999725</v>
      </c>
      <c r="JQ2587" s="138">
        <f t="shared" si="1665"/>
        <v>0.10119204150791718</v>
      </c>
      <c r="JR2587" s="118">
        <f t="shared" si="1666"/>
        <v>2.1145151256206363E-4</v>
      </c>
      <c r="JS2587" s="118" t="str">
        <f t="shared" si="1662"/>
        <v/>
      </c>
      <c r="JT2587" s="119" t="str">
        <f t="shared" si="1663"/>
        <v/>
      </c>
    </row>
    <row r="2588" spans="209:280" ht="20.100000000000001" customHeight="1" x14ac:dyDescent="0.25">
      <c r="HA2588" s="1">
        <v>1868</v>
      </c>
      <c r="HB2588" s="1">
        <f t="shared" si="1667"/>
        <v>55138.11566470941</v>
      </c>
      <c r="HC2588" s="1">
        <f t="shared" si="1668"/>
        <v>6.0586348183722335E-8</v>
      </c>
      <c r="HD2588" s="1">
        <f t="shared" si="1669"/>
        <v>0.99974170183159972</v>
      </c>
      <c r="HE2588" s="1">
        <f t="shared" si="1670"/>
        <v>6.0586348183722335E-8</v>
      </c>
      <c r="HF2588" s="1" t="str">
        <f t="shared" si="1671"/>
        <v/>
      </c>
      <c r="HG2588" s="1" t="str">
        <f t="shared" si="1672"/>
        <v/>
      </c>
      <c r="HK2588" s="1">
        <f t="shared" si="1673"/>
        <v>3.6442555321529808E-25</v>
      </c>
      <c r="HL2588" s="1" t="str">
        <f t="shared" si="1674"/>
        <v/>
      </c>
      <c r="HM2588" s="1" t="str">
        <f t="shared" si="1675"/>
        <v/>
      </c>
      <c r="HR2588" s="1">
        <v>1868</v>
      </c>
      <c r="HS2588" s="1">
        <f t="shared" si="1676"/>
        <v>124.34002713625441</v>
      </c>
      <c r="HT2588" s="1">
        <f t="shared" si="1677"/>
        <v>2.6866787395789459E-5</v>
      </c>
      <c r="HU2588" s="1">
        <f t="shared" si="1678"/>
        <v>0.99974170183159972</v>
      </c>
      <c r="HV2588" s="118">
        <f t="shared" si="1679"/>
        <v>2.6866787395789459E-5</v>
      </c>
      <c r="HW2588" s="118" t="str">
        <f t="shared" si="1680"/>
        <v/>
      </c>
      <c r="HX2588" s="118" t="str">
        <f t="shared" si="1681"/>
        <v/>
      </c>
      <c r="HY2588" s="118">
        <f t="shared" si="1682"/>
        <v>2.4526902833838364E-3</v>
      </c>
      <c r="HZ2588" s="118" t="str">
        <f t="shared" si="1683"/>
        <v/>
      </c>
      <c r="IA2588" s="118" t="str">
        <f t="shared" si="1684"/>
        <v/>
      </c>
      <c r="IB2588" s="118"/>
      <c r="IC2588" s="118"/>
      <c r="ID2588" s="118"/>
      <c r="IE2588" s="118">
        <v>1868</v>
      </c>
      <c r="IF2588" s="118">
        <f t="shared" si="1711"/>
        <v>211.49542920907967</v>
      </c>
      <c r="IG2588" s="118">
        <f t="shared" si="1685"/>
        <v>1.5795221137162161E-5</v>
      </c>
      <c r="IH2588" s="118">
        <f t="shared" si="1686"/>
        <v>0.99974170183159972</v>
      </c>
      <c r="II2588" s="118">
        <f t="shared" si="1687"/>
        <v>1.5795221137162161E-5</v>
      </c>
      <c r="IJ2588" s="118" t="str">
        <f t="shared" si="1688"/>
        <v/>
      </c>
      <c r="IK2588" s="118" t="str">
        <f t="shared" si="1689"/>
        <v/>
      </c>
      <c r="IL2588" s="118">
        <f t="shared" si="1690"/>
        <v>9.9999196914145459E-52</v>
      </c>
      <c r="IM2588" s="118" t="str">
        <f t="shared" si="1691"/>
        <v/>
      </c>
      <c r="IN2588" s="118" t="str">
        <f t="shared" si="1692"/>
        <v/>
      </c>
      <c r="IO2588" s="118"/>
      <c r="IP2588" s="118"/>
      <c r="IQ2588" s="118"/>
      <c r="IR2588" s="118">
        <v>1868</v>
      </c>
      <c r="IS2588" s="118">
        <f t="shared" si="1693"/>
        <v>5481.319365855893</v>
      </c>
      <c r="IT2588" s="118">
        <f t="shared" si="1694"/>
        <v>6.0945492332844879E-7</v>
      </c>
      <c r="IU2588" s="118">
        <f t="shared" si="1695"/>
        <v>0.99974170183159972</v>
      </c>
      <c r="IV2588" s="118">
        <f t="shared" si="1696"/>
        <v>6.0945492332844879E-7</v>
      </c>
      <c r="IW2588" s="118" t="str">
        <f t="shared" si="1697"/>
        <v/>
      </c>
      <c r="IX2588" s="118" t="str">
        <f t="shared" si="1698"/>
        <v/>
      </c>
      <c r="IY2588" s="118">
        <f t="shared" si="1699"/>
        <v>6.1564941650582434E-7</v>
      </c>
      <c r="IZ2588" s="118" t="str">
        <f t="shared" si="1700"/>
        <v/>
      </c>
      <c r="JA2588" s="118" t="str">
        <f t="shared" si="1701"/>
        <v/>
      </c>
      <c r="JB2588" s="118"/>
      <c r="JC2588" s="118">
        <v>1868</v>
      </c>
      <c r="JD2588" s="118">
        <f t="shared" si="1702"/>
        <v>4224.6441549495166</v>
      </c>
      <c r="JE2588" s="118">
        <f t="shared" si="1703"/>
        <v>7.9074519683335712E-7</v>
      </c>
      <c r="JF2588" s="118">
        <f t="shared" si="1704"/>
        <v>0.99974170183159972</v>
      </c>
      <c r="JG2588" s="118">
        <f t="shared" si="1705"/>
        <v>7.9074519683335712E-7</v>
      </c>
      <c r="JH2588" s="118" t="str">
        <f t="shared" si="1706"/>
        <v/>
      </c>
      <c r="JI2588" s="118" t="str">
        <f t="shared" si="1707"/>
        <v/>
      </c>
      <c r="JJ2588" s="118">
        <f t="shared" si="1708"/>
        <v>6.1564941650582434E-7</v>
      </c>
      <c r="JK2588" s="118" t="str">
        <f t="shared" si="1709"/>
        <v/>
      </c>
      <c r="JL2588" s="118" t="str">
        <f t="shared" si="1710"/>
        <v/>
      </c>
      <c r="JM2588" s="118"/>
      <c r="JN2588" s="118"/>
      <c r="JO2588" s="118"/>
      <c r="JP2588" s="118">
        <f t="shared" si="1664"/>
        <v>11.987199999999724</v>
      </c>
      <c r="JQ2588" s="138">
        <f t="shared" si="1665"/>
        <v>0.10098058999535511</v>
      </c>
      <c r="JR2588" s="118">
        <f t="shared" si="1666"/>
        <v>2.1105747176598799E-4</v>
      </c>
      <c r="JS2588" s="118" t="str">
        <f t="shared" si="1662"/>
        <v/>
      </c>
      <c r="JT2588" s="119" t="str">
        <f t="shared" si="1663"/>
        <v/>
      </c>
    </row>
    <row r="2589" spans="209:280" ht="20.100000000000001" customHeight="1" x14ac:dyDescent="0.25">
      <c r="HA2589" s="1">
        <v>1869</v>
      </c>
      <c r="HB2589" s="1">
        <f t="shared" si="1667"/>
        <v>55201.638839438332</v>
      </c>
      <c r="HC2589" s="1">
        <f t="shared" si="1668"/>
        <v>5.9750262864043063E-8</v>
      </c>
      <c r="HD2589" s="1">
        <f t="shared" si="1669"/>
        <v>0.99974552385697857</v>
      </c>
      <c r="HE2589" s="1">
        <f t="shared" si="1670"/>
        <v>5.9750262864043063E-8</v>
      </c>
      <c r="HF2589" s="1" t="str">
        <f t="shared" si="1671"/>
        <v/>
      </c>
      <c r="HG2589" s="1" t="str">
        <f t="shared" si="1672"/>
        <v/>
      </c>
      <c r="HK2589" s="1">
        <f t="shared" si="1673"/>
        <v>3.7862532184440489E-25</v>
      </c>
      <c r="HL2589" s="1" t="str">
        <f t="shared" si="1674"/>
        <v/>
      </c>
      <c r="HM2589" s="1" t="str">
        <f t="shared" si="1675"/>
        <v/>
      </c>
      <c r="HR2589" s="1">
        <v>1869</v>
      </c>
      <c r="HS2589" s="1">
        <f t="shared" si="1676"/>
        <v>124.48327601544364</v>
      </c>
      <c r="HT2589" s="1">
        <f t="shared" si="1677"/>
        <v>2.6496028516900604E-5</v>
      </c>
      <c r="HU2589" s="1">
        <f t="shared" si="1678"/>
        <v>0.99974552385697857</v>
      </c>
      <c r="HV2589" s="118">
        <f t="shared" si="1679"/>
        <v>2.6496028516900604E-5</v>
      </c>
      <c r="HW2589" s="118" t="str">
        <f t="shared" si="1680"/>
        <v/>
      </c>
      <c r="HX2589" s="118" t="str">
        <f t="shared" si="1681"/>
        <v/>
      </c>
      <c r="HY2589" s="118">
        <f t="shared" si="1682"/>
        <v>2.4697981933165841E-3</v>
      </c>
      <c r="HZ2589" s="118" t="str">
        <f t="shared" si="1683"/>
        <v/>
      </c>
      <c r="IA2589" s="118" t="str">
        <f t="shared" si="1684"/>
        <v/>
      </c>
      <c r="IB2589" s="118"/>
      <c r="IC2589" s="118"/>
      <c r="ID2589" s="118"/>
      <c r="IE2589" s="118">
        <v>1869</v>
      </c>
      <c r="IF2589" s="118">
        <f t="shared" si="1711"/>
        <v>211.73908753766156</v>
      </c>
      <c r="IG2589" s="118">
        <f t="shared" si="1685"/>
        <v>1.5577248724072923E-5</v>
      </c>
      <c r="IH2589" s="118">
        <f t="shared" si="1686"/>
        <v>0.99974552385697857</v>
      </c>
      <c r="II2589" s="118">
        <f t="shared" si="1687"/>
        <v>1.5577248724072923E-5</v>
      </c>
      <c r="IJ2589" s="118" t="str">
        <f t="shared" si="1688"/>
        <v/>
      </c>
      <c r="IK2589" s="118" t="str">
        <f t="shared" si="1689"/>
        <v/>
      </c>
      <c r="IL2589" s="118">
        <f t="shared" si="1690"/>
        <v>1.0617921768851621E-51</v>
      </c>
      <c r="IM2589" s="118" t="str">
        <f t="shared" si="1691"/>
        <v/>
      </c>
      <c r="IN2589" s="118" t="str">
        <f t="shared" si="1692"/>
        <v/>
      </c>
      <c r="IO2589" s="118"/>
      <c r="IP2589" s="118"/>
      <c r="IQ2589" s="118"/>
      <c r="IR2589" s="118">
        <v>1869</v>
      </c>
      <c r="IS2589" s="118">
        <f t="shared" si="1693"/>
        <v>5487.63424991794</v>
      </c>
      <c r="IT2589" s="118">
        <f t="shared" si="1694"/>
        <v>6.0104450861165163E-7</v>
      </c>
      <c r="IU2589" s="118">
        <f t="shared" si="1695"/>
        <v>0.99974552385697857</v>
      </c>
      <c r="IV2589" s="118">
        <f t="shared" si="1696"/>
        <v>6.0104450861165163E-7</v>
      </c>
      <c r="IW2589" s="118" t="str">
        <f t="shared" si="1697"/>
        <v/>
      </c>
      <c r="IX2589" s="118" t="str">
        <f t="shared" si="1698"/>
        <v/>
      </c>
      <c r="IY2589" s="118">
        <f t="shared" si="1699"/>
        <v>6.2424693360525765E-7</v>
      </c>
      <c r="IZ2589" s="118" t="str">
        <f t="shared" si="1700"/>
        <v/>
      </c>
      <c r="JA2589" s="118" t="str">
        <f t="shared" si="1701"/>
        <v/>
      </c>
      <c r="JB2589" s="118"/>
      <c r="JC2589" s="118">
        <v>1869</v>
      </c>
      <c r="JD2589" s="118">
        <f t="shared" si="1702"/>
        <v>4229.5112565105183</v>
      </c>
      <c r="JE2589" s="118">
        <f t="shared" si="1703"/>
        <v>7.7983299514933188E-7</v>
      </c>
      <c r="JF2589" s="118">
        <f t="shared" si="1704"/>
        <v>0.99974552385697857</v>
      </c>
      <c r="JG2589" s="118">
        <f t="shared" si="1705"/>
        <v>7.7983299514933188E-7</v>
      </c>
      <c r="JH2589" s="118" t="str">
        <f t="shared" si="1706"/>
        <v/>
      </c>
      <c r="JI2589" s="118" t="str">
        <f t="shared" si="1707"/>
        <v/>
      </c>
      <c r="JJ2589" s="118">
        <f t="shared" si="1708"/>
        <v>6.2424693360525765E-7</v>
      </c>
      <c r="JK2589" s="118" t="str">
        <f t="shared" si="1709"/>
        <v/>
      </c>
      <c r="JL2589" s="118" t="str">
        <f t="shared" si="1710"/>
        <v/>
      </c>
      <c r="JM2589" s="118"/>
      <c r="JN2589" s="118"/>
      <c r="JO2589" s="118"/>
      <c r="JP2589" s="118">
        <f t="shared" si="1664"/>
        <v>11.993599999999724</v>
      </c>
      <c r="JQ2589" s="138">
        <f t="shared" si="1665"/>
        <v>0.10076953252358913</v>
      </c>
      <c r="JR2589" s="118">
        <f t="shared" si="1666"/>
        <v>2.1066401522112921E-4</v>
      </c>
      <c r="JS2589" s="118" t="str">
        <f t="shared" si="1662"/>
        <v/>
      </c>
      <c r="JT2589" s="119" t="str">
        <f t="shared" si="1663"/>
        <v/>
      </c>
    </row>
    <row r="2590" spans="209:280" ht="20.100000000000001" customHeight="1" x14ac:dyDescent="0.25">
      <c r="HA2590" s="1">
        <v>1870</v>
      </c>
      <c r="HB2590" s="1">
        <f t="shared" si="1667"/>
        <v>55265.162014167268</v>
      </c>
      <c r="HC2590" s="1">
        <f t="shared" si="1668"/>
        <v>5.8924772631134718E-8</v>
      </c>
      <c r="HD2590" s="1">
        <f t="shared" si="1669"/>
        <v>0.99974929310871952</v>
      </c>
      <c r="HE2590" s="1">
        <f t="shared" si="1670"/>
        <v>5.8924772631134718E-8</v>
      </c>
      <c r="HF2590" s="1" t="str">
        <f t="shared" si="1671"/>
        <v/>
      </c>
      <c r="HG2590" s="1" t="str">
        <f t="shared" si="1672"/>
        <v/>
      </c>
      <c r="HK2590" s="1">
        <f t="shared" si="1673"/>
        <v>3.9337208760793675E-25</v>
      </c>
      <c r="HL2590" s="1" t="str">
        <f t="shared" si="1674"/>
        <v/>
      </c>
      <c r="HM2590" s="1" t="str">
        <f t="shared" si="1675"/>
        <v/>
      </c>
      <c r="HR2590" s="1">
        <v>1870</v>
      </c>
      <c r="HS2590" s="1">
        <f t="shared" si="1676"/>
        <v>124.62652489463287</v>
      </c>
      <c r="HT2590" s="1">
        <f t="shared" si="1677"/>
        <v>2.6129967989245221E-5</v>
      </c>
      <c r="HU2590" s="1">
        <f t="shared" si="1678"/>
        <v>0.99974929310871952</v>
      </c>
      <c r="HV2590" s="118">
        <f t="shared" si="1679"/>
        <v>2.6129967989245221E-5</v>
      </c>
      <c r="HW2590" s="118" t="str">
        <f t="shared" si="1680"/>
        <v/>
      </c>
      <c r="HX2590" s="118" t="str">
        <f t="shared" si="1681"/>
        <v/>
      </c>
      <c r="HY2590" s="118">
        <f t="shared" si="1682"/>
        <v>2.486985641589137E-3</v>
      </c>
      <c r="HZ2590" s="118" t="str">
        <f t="shared" si="1683"/>
        <v/>
      </c>
      <c r="IA2590" s="118" t="str">
        <f t="shared" si="1684"/>
        <v/>
      </c>
      <c r="IB2590" s="118"/>
      <c r="IC2590" s="118"/>
      <c r="ID2590" s="118"/>
      <c r="IE2590" s="118">
        <v>1870</v>
      </c>
      <c r="IF2590" s="118">
        <f t="shared" si="1711"/>
        <v>211.98274586624345</v>
      </c>
      <c r="IG2590" s="118">
        <f t="shared" si="1685"/>
        <v>1.5362038513089185E-5</v>
      </c>
      <c r="IH2590" s="118">
        <f t="shared" si="1686"/>
        <v>0.99974929310871952</v>
      </c>
      <c r="II2590" s="118">
        <f t="shared" si="1687"/>
        <v>1.5362038513089185E-5</v>
      </c>
      <c r="IJ2590" s="118" t="str">
        <f t="shared" si="1688"/>
        <v/>
      </c>
      <c r="IK2590" s="118" t="str">
        <f t="shared" si="1689"/>
        <v/>
      </c>
      <c r="IL2590" s="118">
        <f t="shared" si="1690"/>
        <v>1.1273936425357055E-51</v>
      </c>
      <c r="IM2590" s="118" t="str">
        <f t="shared" si="1691"/>
        <v/>
      </c>
      <c r="IN2590" s="118" t="str">
        <f t="shared" si="1692"/>
        <v/>
      </c>
      <c r="IO2590" s="118"/>
      <c r="IP2590" s="118"/>
      <c r="IQ2590" s="118"/>
      <c r="IR2590" s="118">
        <v>1870</v>
      </c>
      <c r="IS2590" s="118">
        <f t="shared" si="1693"/>
        <v>5493.9491339799852</v>
      </c>
      <c r="IT2590" s="118">
        <f t="shared" si="1694"/>
        <v>5.9274067281881362E-7</v>
      </c>
      <c r="IU2590" s="118">
        <f t="shared" si="1695"/>
        <v>0.99974929310871952</v>
      </c>
      <c r="IV2590" s="118">
        <f t="shared" si="1696"/>
        <v>5.9274067281881362E-7</v>
      </c>
      <c r="IW2590" s="118" t="str">
        <f t="shared" si="1697"/>
        <v/>
      </c>
      <c r="IX2590" s="118" t="str">
        <f t="shared" si="1698"/>
        <v/>
      </c>
      <c r="IY2590" s="118">
        <f t="shared" si="1699"/>
        <v>6.3295438730268452E-7</v>
      </c>
      <c r="IZ2590" s="118" t="str">
        <f t="shared" si="1700"/>
        <v/>
      </c>
      <c r="JA2590" s="118" t="str">
        <f t="shared" si="1701"/>
        <v/>
      </c>
      <c r="JB2590" s="118"/>
      <c r="JC2590" s="118">
        <v>1870</v>
      </c>
      <c r="JD2590" s="118">
        <f t="shared" si="1702"/>
        <v>4234.3783580715199</v>
      </c>
      <c r="JE2590" s="118">
        <f t="shared" si="1703"/>
        <v>7.6905907567285858E-7</v>
      </c>
      <c r="JF2590" s="118">
        <f t="shared" si="1704"/>
        <v>0.99974929310871952</v>
      </c>
      <c r="JG2590" s="118">
        <f t="shared" si="1705"/>
        <v>7.6905907567285858E-7</v>
      </c>
      <c r="JH2590" s="118" t="str">
        <f t="shared" si="1706"/>
        <v/>
      </c>
      <c r="JI2590" s="118" t="str">
        <f t="shared" si="1707"/>
        <v/>
      </c>
      <c r="JJ2590" s="118">
        <f t="shared" si="1708"/>
        <v>6.3295438730268452E-7</v>
      </c>
      <c r="JK2590" s="118" t="str">
        <f t="shared" si="1709"/>
        <v/>
      </c>
      <c r="JL2590" s="118" t="str">
        <f t="shared" si="1710"/>
        <v/>
      </c>
      <c r="JM2590" s="118"/>
      <c r="JN2590" s="118"/>
      <c r="JO2590" s="118"/>
      <c r="JP2590" s="118">
        <f t="shared" si="1664"/>
        <v>11.999999999999723</v>
      </c>
      <c r="JQ2590" s="138">
        <f t="shared" si="1665"/>
        <v>0.100558868508368</v>
      </c>
      <c r="JR2590" s="118">
        <f t="shared" si="1666"/>
        <v>2.1027114255793566E-4</v>
      </c>
      <c r="JS2590" s="118" t="str">
        <f t="shared" si="1662"/>
        <v/>
      </c>
      <c r="JT2590" s="119" t="str">
        <f t="shared" si="1663"/>
        <v/>
      </c>
    </row>
    <row r="2591" spans="209:280" ht="20.100000000000001" customHeight="1" x14ac:dyDescent="0.25">
      <c r="HA2591" s="1">
        <v>1871</v>
      </c>
      <c r="HB2591" s="1">
        <f t="shared" si="1667"/>
        <v>55328.68518889619</v>
      </c>
      <c r="HC2591" s="1">
        <f t="shared" si="1668"/>
        <v>5.810975733972114E-8</v>
      </c>
      <c r="HD2591" s="1">
        <f t="shared" si="1669"/>
        <v>0.99975301025603369</v>
      </c>
      <c r="HE2591" s="1">
        <f t="shared" si="1670"/>
        <v>5.810975733972114E-8</v>
      </c>
      <c r="HF2591" s="1" t="str">
        <f t="shared" si="1671"/>
        <v/>
      </c>
      <c r="HG2591" s="1" t="str">
        <f t="shared" si="1672"/>
        <v/>
      </c>
      <c r="HK2591" s="1">
        <f t="shared" si="1673"/>
        <v>4.0868667396428579E-25</v>
      </c>
      <c r="HL2591" s="1" t="str">
        <f t="shared" si="1674"/>
        <v/>
      </c>
      <c r="HM2591" s="1" t="str">
        <f t="shared" si="1675"/>
        <v/>
      </c>
      <c r="HR2591" s="1">
        <v>1871</v>
      </c>
      <c r="HS2591" s="1">
        <f t="shared" si="1676"/>
        <v>124.7697737738221</v>
      </c>
      <c r="HT2591" s="1">
        <f t="shared" si="1677"/>
        <v>2.5768552534853928E-5</v>
      </c>
      <c r="HU2591" s="1">
        <f t="shared" si="1678"/>
        <v>0.99975301025603369</v>
      </c>
      <c r="HV2591" s="118">
        <f t="shared" si="1679"/>
        <v>2.5768552534853928E-5</v>
      </c>
      <c r="HW2591" s="118" t="str">
        <f t="shared" si="1680"/>
        <v/>
      </c>
      <c r="HX2591" s="118" t="str">
        <f t="shared" si="1681"/>
        <v/>
      </c>
      <c r="HY2591" s="118">
        <f t="shared" si="1682"/>
        <v>2.5042526298050915E-3</v>
      </c>
      <c r="HZ2591" s="118" t="str">
        <f t="shared" si="1683"/>
        <v/>
      </c>
      <c r="IA2591" s="118" t="str">
        <f t="shared" si="1684"/>
        <v/>
      </c>
      <c r="IB2591" s="118"/>
      <c r="IC2591" s="118"/>
      <c r="ID2591" s="118"/>
      <c r="IE2591" s="118">
        <v>1871</v>
      </c>
      <c r="IF2591" s="118">
        <f t="shared" si="1711"/>
        <v>212.22640419482539</v>
      </c>
      <c r="IG2591" s="118">
        <f t="shared" si="1685"/>
        <v>1.5149559181623074E-5</v>
      </c>
      <c r="IH2591" s="118">
        <f t="shared" si="1686"/>
        <v>0.99975301025603369</v>
      </c>
      <c r="II2591" s="118">
        <f t="shared" si="1687"/>
        <v>1.5149559181623074E-5</v>
      </c>
      <c r="IJ2591" s="118" t="str">
        <f t="shared" si="1688"/>
        <v/>
      </c>
      <c r="IK2591" s="118" t="str">
        <f t="shared" si="1689"/>
        <v/>
      </c>
      <c r="IL2591" s="118">
        <f t="shared" si="1690"/>
        <v>1.1970290578504014E-51</v>
      </c>
      <c r="IM2591" s="118" t="str">
        <f t="shared" si="1691"/>
        <v/>
      </c>
      <c r="IN2591" s="118" t="str">
        <f t="shared" si="1692"/>
        <v/>
      </c>
      <c r="IO2591" s="118"/>
      <c r="IP2591" s="118"/>
      <c r="IQ2591" s="118"/>
      <c r="IR2591" s="118">
        <v>1871</v>
      </c>
      <c r="IS2591" s="118">
        <f t="shared" si="1693"/>
        <v>5500.2640180420321</v>
      </c>
      <c r="IT2591" s="118">
        <f t="shared" si="1694"/>
        <v>5.8454220737518062E-7</v>
      </c>
      <c r="IU2591" s="118">
        <f t="shared" si="1695"/>
        <v>0.99975301025603369</v>
      </c>
      <c r="IV2591" s="118">
        <f t="shared" si="1696"/>
        <v>5.8454220737518062E-7</v>
      </c>
      <c r="IW2591" s="118" t="str">
        <f t="shared" si="1697"/>
        <v/>
      </c>
      <c r="IX2591" s="118" t="str">
        <f t="shared" si="1698"/>
        <v/>
      </c>
      <c r="IY2591" s="118">
        <f t="shared" si="1699"/>
        <v>6.4177303049474267E-7</v>
      </c>
      <c r="IZ2591" s="118" t="str">
        <f t="shared" si="1700"/>
        <v/>
      </c>
      <c r="JA2591" s="118" t="str">
        <f t="shared" si="1701"/>
        <v/>
      </c>
      <c r="JB2591" s="118"/>
      <c r="JC2591" s="118">
        <v>1871</v>
      </c>
      <c r="JD2591" s="118">
        <f t="shared" si="1702"/>
        <v>4239.2454596325215</v>
      </c>
      <c r="JE2591" s="118">
        <f t="shared" si="1703"/>
        <v>7.5842187032295412E-7</v>
      </c>
      <c r="JF2591" s="118">
        <f t="shared" si="1704"/>
        <v>0.99975301025603369</v>
      </c>
      <c r="JG2591" s="118">
        <f t="shared" si="1705"/>
        <v>7.5842187032295412E-7</v>
      </c>
      <c r="JH2591" s="118" t="str">
        <f t="shared" si="1706"/>
        <v/>
      </c>
      <c r="JI2591" s="118" t="str">
        <f t="shared" si="1707"/>
        <v/>
      </c>
      <c r="JJ2591" s="118">
        <f t="shared" si="1708"/>
        <v>6.4177303049474267E-7</v>
      </c>
      <c r="JK2591" s="118" t="str">
        <f t="shared" si="1709"/>
        <v/>
      </c>
      <c r="JL2591" s="118" t="str">
        <f t="shared" si="1710"/>
        <v/>
      </c>
      <c r="JM2591" s="118"/>
      <c r="JN2591" s="118"/>
      <c r="JO2591" s="118"/>
      <c r="JP2591" s="118">
        <f t="shared" si="1664"/>
        <v>12.006399999999722</v>
      </c>
      <c r="JQ2591" s="138">
        <f t="shared" si="1665"/>
        <v>0.10034859736581006</v>
      </c>
      <c r="JR2591" s="118">
        <f t="shared" si="1666"/>
        <v>2.0987885340505164E-4</v>
      </c>
      <c r="JS2591" s="118" t="str">
        <f t="shared" si="1662"/>
        <v/>
      </c>
      <c r="JT2591" s="119" t="str">
        <f t="shared" si="1663"/>
        <v/>
      </c>
    </row>
    <row r="2592" spans="209:280" ht="20.100000000000001" customHeight="1" x14ac:dyDescent="0.25">
      <c r="HA2592" s="1">
        <v>1872</v>
      </c>
      <c r="HB2592" s="1">
        <f t="shared" si="1667"/>
        <v>55392.208363625112</v>
      </c>
      <c r="HC2592" s="1">
        <f t="shared" si="1668"/>
        <v>5.7305098006045526E-8</v>
      </c>
      <c r="HD2592" s="1">
        <f t="shared" si="1669"/>
        <v>0.99975667596053763</v>
      </c>
      <c r="HE2592" s="1">
        <f t="shared" si="1670"/>
        <v>5.7305098006045526E-8</v>
      </c>
      <c r="HF2592" s="1" t="str">
        <f t="shared" si="1671"/>
        <v/>
      </c>
      <c r="HG2592" s="1" t="str">
        <f t="shared" si="1672"/>
        <v/>
      </c>
      <c r="HK2592" s="1">
        <f t="shared" si="1673"/>
        <v>4.2459068744874949E-25</v>
      </c>
      <c r="HL2592" s="1" t="str">
        <f t="shared" si="1674"/>
        <v/>
      </c>
      <c r="HM2592" s="1" t="str">
        <f t="shared" si="1675"/>
        <v/>
      </c>
      <c r="HR2592" s="1">
        <v>1872</v>
      </c>
      <c r="HS2592" s="1">
        <f t="shared" si="1676"/>
        <v>124.91302265301132</v>
      </c>
      <c r="HT2592" s="1">
        <f t="shared" si="1677"/>
        <v>2.5411729390829057E-5</v>
      </c>
      <c r="HU2592" s="1">
        <f t="shared" si="1678"/>
        <v>0.99975667596053763</v>
      </c>
      <c r="HV2592" s="118">
        <f t="shared" si="1679"/>
        <v>2.5411729390829057E-5</v>
      </c>
      <c r="HW2592" s="118" t="str">
        <f t="shared" si="1680"/>
        <v/>
      </c>
      <c r="HX2592" s="118" t="str">
        <f t="shared" si="1681"/>
        <v/>
      </c>
      <c r="HY2592" s="118">
        <f t="shared" si="1682"/>
        <v>2.521599155748051E-3</v>
      </c>
      <c r="HZ2592" s="118" t="str">
        <f t="shared" si="1683"/>
        <v/>
      </c>
      <c r="IA2592" s="118" t="str">
        <f t="shared" si="1684"/>
        <v/>
      </c>
      <c r="IB2592" s="118"/>
      <c r="IC2592" s="118"/>
      <c r="ID2592" s="118"/>
      <c r="IE2592" s="118">
        <v>1872</v>
      </c>
      <c r="IF2592" s="118">
        <f t="shared" si="1711"/>
        <v>212.47006252340728</v>
      </c>
      <c r="IG2592" s="118">
        <f t="shared" si="1685"/>
        <v>1.4939779709902043E-5</v>
      </c>
      <c r="IH2592" s="118">
        <f t="shared" si="1686"/>
        <v>0.99975667596053763</v>
      </c>
      <c r="II2592" s="118">
        <f t="shared" si="1687"/>
        <v>1.4939779709902043E-5</v>
      </c>
      <c r="IJ2592" s="118" t="str">
        <f t="shared" si="1688"/>
        <v/>
      </c>
      <c r="IK2592" s="118" t="str">
        <f t="shared" si="1689"/>
        <v/>
      </c>
      <c r="IL2592" s="118">
        <f t="shared" si="1690"/>
        <v>1.2709452895634889E-51</v>
      </c>
      <c r="IM2592" s="118" t="str">
        <f t="shared" si="1691"/>
        <v/>
      </c>
      <c r="IN2592" s="118" t="str">
        <f t="shared" si="1692"/>
        <v/>
      </c>
      <c r="IO2592" s="118"/>
      <c r="IP2592" s="118"/>
      <c r="IQ2592" s="118"/>
      <c r="IR2592" s="118">
        <v>1872</v>
      </c>
      <c r="IS2592" s="118">
        <f t="shared" si="1693"/>
        <v>5506.5789021040773</v>
      </c>
      <c r="IT2592" s="118">
        <f t="shared" si="1694"/>
        <v>5.7644791539006784E-7</v>
      </c>
      <c r="IU2592" s="118">
        <f t="shared" si="1695"/>
        <v>0.99975667596053763</v>
      </c>
      <c r="IV2592" s="118">
        <f t="shared" si="1696"/>
        <v>5.7644791539006784E-7</v>
      </c>
      <c r="IW2592" s="118" t="str">
        <f t="shared" si="1697"/>
        <v/>
      </c>
      <c r="IX2592" s="118" t="str">
        <f t="shared" si="1698"/>
        <v/>
      </c>
      <c r="IY2592" s="118">
        <f t="shared" si="1699"/>
        <v>6.5070412816998555E-7</v>
      </c>
      <c r="IZ2592" s="118" t="str">
        <f t="shared" si="1700"/>
        <v/>
      </c>
      <c r="JA2592" s="118" t="str">
        <f t="shared" si="1701"/>
        <v/>
      </c>
      <c r="JB2592" s="118"/>
      <c r="JC2592" s="118">
        <v>1872</v>
      </c>
      <c r="JD2592" s="118">
        <f t="shared" si="1702"/>
        <v>4244.1125611935231</v>
      </c>
      <c r="JE2592" s="118">
        <f t="shared" si="1703"/>
        <v>7.4791982617826168E-7</v>
      </c>
      <c r="JF2592" s="118">
        <f t="shared" si="1704"/>
        <v>0.99975667596053763</v>
      </c>
      <c r="JG2592" s="118">
        <f t="shared" si="1705"/>
        <v>7.4791982617826168E-7</v>
      </c>
      <c r="JH2592" s="118" t="str">
        <f t="shared" si="1706"/>
        <v/>
      </c>
      <c r="JI2592" s="118" t="str">
        <f t="shared" si="1707"/>
        <v/>
      </c>
      <c r="JJ2592" s="118">
        <f t="shared" si="1708"/>
        <v>6.5070412816998555E-7</v>
      </c>
      <c r="JK2592" s="118" t="str">
        <f t="shared" si="1709"/>
        <v/>
      </c>
      <c r="JL2592" s="118" t="str">
        <f t="shared" si="1710"/>
        <v/>
      </c>
      <c r="JM2592" s="118"/>
      <c r="JN2592" s="118"/>
      <c r="JO2592" s="118"/>
      <c r="JP2592" s="118">
        <f t="shared" si="1664"/>
        <v>12.012799999999721</v>
      </c>
      <c r="JQ2592" s="138">
        <f t="shared" si="1665"/>
        <v>0.10013871851240501</v>
      </c>
      <c r="JR2592" s="118">
        <f t="shared" si="1666"/>
        <v>2.0948714738990015E-4</v>
      </c>
      <c r="JS2592" s="118" t="str">
        <f t="shared" si="1662"/>
        <v/>
      </c>
      <c r="JT2592" s="119" t="str">
        <f t="shared" si="1663"/>
        <v/>
      </c>
    </row>
    <row r="2593" spans="209:280" ht="20.100000000000001" customHeight="1" x14ac:dyDescent="0.25">
      <c r="HA2593" s="1">
        <v>1873</v>
      </c>
      <c r="HB2593" s="1">
        <f t="shared" si="1667"/>
        <v>55455.731538354048</v>
      </c>
      <c r="HC2593" s="1">
        <f t="shared" si="1668"/>
        <v>5.6510676799367999E-8</v>
      </c>
      <c r="HD2593" s="1">
        <f t="shared" si="1669"/>
        <v>0.99976029087632601</v>
      </c>
      <c r="HE2593" s="1">
        <f t="shared" si="1670"/>
        <v>5.6510676799367999E-8</v>
      </c>
      <c r="HF2593" s="1" t="str">
        <f t="shared" si="1671"/>
        <v/>
      </c>
      <c r="HG2593" s="1" t="str">
        <f t="shared" si="1672"/>
        <v/>
      </c>
      <c r="HK2593" s="1">
        <f t="shared" si="1673"/>
        <v>4.4110654675030314E-25</v>
      </c>
      <c r="HL2593" s="1" t="str">
        <f t="shared" si="1674"/>
        <v/>
      </c>
      <c r="HM2593" s="1" t="str">
        <f t="shared" si="1675"/>
        <v/>
      </c>
      <c r="HR2593" s="1">
        <v>1873</v>
      </c>
      <c r="HS2593" s="1">
        <f t="shared" si="1676"/>
        <v>125.05627153220055</v>
      </c>
      <c r="HT2593" s="1">
        <f t="shared" si="1677"/>
        <v>2.505944630557388E-5</v>
      </c>
      <c r="HU2593" s="1">
        <f t="shared" si="1678"/>
        <v>0.99976029087632601</v>
      </c>
      <c r="HV2593" s="118">
        <f t="shared" si="1679"/>
        <v>2.505944630557388E-5</v>
      </c>
      <c r="HW2593" s="118" t="str">
        <f t="shared" si="1680"/>
        <v/>
      </c>
      <c r="HX2593" s="118" t="str">
        <f t="shared" si="1681"/>
        <v/>
      </c>
      <c r="HY2593" s="118">
        <f t="shared" si="1682"/>
        <v>2.5390252133552526E-3</v>
      </c>
      <c r="HZ2593" s="118" t="str">
        <f t="shared" si="1683"/>
        <v/>
      </c>
      <c r="IA2593" s="118" t="str">
        <f t="shared" si="1684"/>
        <v/>
      </c>
      <c r="IB2593" s="118"/>
      <c r="IC2593" s="118"/>
      <c r="ID2593" s="118"/>
      <c r="IE2593" s="118">
        <v>1873</v>
      </c>
      <c r="IF2593" s="118">
        <f t="shared" si="1711"/>
        <v>212.71372085198917</v>
      </c>
      <c r="IG2593" s="118">
        <f t="shared" si="1685"/>
        <v>1.4732669378751708E-5</v>
      </c>
      <c r="IH2593" s="118">
        <f t="shared" si="1686"/>
        <v>0.99976029087632601</v>
      </c>
      <c r="II2593" s="118">
        <f t="shared" si="1687"/>
        <v>1.4732669378751708E-5</v>
      </c>
      <c r="IJ2593" s="118" t="str">
        <f t="shared" si="1688"/>
        <v/>
      </c>
      <c r="IK2593" s="118" t="str">
        <f t="shared" si="1689"/>
        <v/>
      </c>
      <c r="IL2593" s="118">
        <f t="shared" si="1690"/>
        <v>1.3494042386407787E-51</v>
      </c>
      <c r="IM2593" s="118" t="str">
        <f t="shared" si="1691"/>
        <v/>
      </c>
      <c r="IN2593" s="118" t="str">
        <f t="shared" si="1692"/>
        <v/>
      </c>
      <c r="IO2593" s="118"/>
      <c r="IP2593" s="118"/>
      <c r="IQ2593" s="118"/>
      <c r="IR2593" s="118">
        <v>1873</v>
      </c>
      <c r="IS2593" s="118">
        <f t="shared" si="1693"/>
        <v>5512.8937861661243</v>
      </c>
      <c r="IT2593" s="118">
        <f t="shared" si="1694"/>
        <v>5.6845661157129448E-7</v>
      </c>
      <c r="IU2593" s="118">
        <f t="shared" si="1695"/>
        <v>0.99976029087632601</v>
      </c>
      <c r="IV2593" s="118">
        <f t="shared" si="1696"/>
        <v>5.6845661157129448E-7</v>
      </c>
      <c r="IW2593" s="118" t="str">
        <f t="shared" si="1697"/>
        <v/>
      </c>
      <c r="IX2593" s="118" t="str">
        <f t="shared" si="1698"/>
        <v/>
      </c>
      <c r="IY2593" s="118">
        <f t="shared" si="1699"/>
        <v>6.597489574958526E-7</v>
      </c>
      <c r="IZ2593" s="118" t="str">
        <f t="shared" si="1700"/>
        <v/>
      </c>
      <c r="JA2593" s="118" t="str">
        <f t="shared" si="1701"/>
        <v/>
      </c>
      <c r="JB2593" s="118"/>
      <c r="JC2593" s="118">
        <v>1873</v>
      </c>
      <c r="JD2593" s="118">
        <f t="shared" si="1702"/>
        <v>4248.9796627545265</v>
      </c>
      <c r="JE2593" s="118">
        <f t="shared" si="1703"/>
        <v>7.3755140536606842E-7</v>
      </c>
      <c r="JF2593" s="118">
        <f t="shared" si="1704"/>
        <v>0.99976029087632601</v>
      </c>
      <c r="JG2593" s="118">
        <f t="shared" si="1705"/>
        <v>7.3755140536606842E-7</v>
      </c>
      <c r="JH2593" s="118" t="str">
        <f t="shared" si="1706"/>
        <v/>
      </c>
      <c r="JI2593" s="118" t="str">
        <f t="shared" si="1707"/>
        <v/>
      </c>
      <c r="JJ2593" s="118">
        <f t="shared" si="1708"/>
        <v>6.597489574958526E-7</v>
      </c>
      <c r="JK2593" s="118" t="str">
        <f t="shared" si="1709"/>
        <v/>
      </c>
      <c r="JL2593" s="118" t="str">
        <f t="shared" si="1710"/>
        <v/>
      </c>
      <c r="JM2593" s="118"/>
      <c r="JN2593" s="118"/>
      <c r="JO2593" s="118"/>
      <c r="JP2593" s="118">
        <f t="shared" si="1664"/>
        <v>12.019199999999721</v>
      </c>
      <c r="JQ2593" s="138">
        <f t="shared" si="1665"/>
        <v>9.9929231365015109E-2</v>
      </c>
      <c r="JR2593" s="118">
        <f t="shared" si="1666"/>
        <v>2.0909602413776707E-4</v>
      </c>
      <c r="JS2593" s="118" t="str">
        <f t="shared" si="1662"/>
        <v/>
      </c>
      <c r="JT2593" s="119" t="str">
        <f t="shared" si="1663"/>
        <v/>
      </c>
    </row>
    <row r="2594" spans="209:280" ht="20.100000000000001" customHeight="1" x14ac:dyDescent="0.25">
      <c r="HA2594" s="1">
        <v>1874</v>
      </c>
      <c r="HB2594" s="1">
        <f t="shared" si="1667"/>
        <v>55519.25471308297</v>
      </c>
      <c r="HC2594" s="1">
        <f t="shared" si="1668"/>
        <v>5.572637703348888E-8</v>
      </c>
      <c r="HD2594" s="1">
        <f t="shared" si="1669"/>
        <v>0.999763855650045</v>
      </c>
      <c r="HE2594" s="1">
        <f t="shared" si="1670"/>
        <v>5.572637703348888E-8</v>
      </c>
      <c r="HF2594" s="1" t="str">
        <f t="shared" si="1671"/>
        <v/>
      </c>
      <c r="HG2594" s="1" t="str">
        <f t="shared" si="1672"/>
        <v/>
      </c>
      <c r="HK2594" s="1">
        <f t="shared" si="1673"/>
        <v>4.5825751285371843E-25</v>
      </c>
      <c r="HL2594" s="1" t="str">
        <f t="shared" si="1674"/>
        <v/>
      </c>
      <c r="HM2594" s="1" t="str">
        <f t="shared" si="1675"/>
        <v/>
      </c>
      <c r="HR2594" s="1">
        <v>1874</v>
      </c>
      <c r="HS2594" s="1">
        <f t="shared" si="1676"/>
        <v>125.19952041138978</v>
      </c>
      <c r="HT2594" s="1">
        <f t="shared" si="1677"/>
        <v>2.4711651535033405E-5</v>
      </c>
      <c r="HU2594" s="1">
        <f t="shared" si="1678"/>
        <v>0.999763855650045</v>
      </c>
      <c r="HV2594" s="118">
        <f t="shared" si="1679"/>
        <v>2.4711651535033405E-5</v>
      </c>
      <c r="HW2594" s="118" t="str">
        <f t="shared" si="1680"/>
        <v/>
      </c>
      <c r="HX2594" s="118" t="str">
        <f t="shared" si="1681"/>
        <v/>
      </c>
      <c r="HY2594" s="118">
        <f t="shared" si="1682"/>
        <v>2.5565307926913128E-3</v>
      </c>
      <c r="HZ2594" s="118" t="str">
        <f t="shared" si="1683"/>
        <v/>
      </c>
      <c r="IA2594" s="118" t="str">
        <f t="shared" si="1684"/>
        <v/>
      </c>
      <c r="IB2594" s="118"/>
      <c r="IC2594" s="118"/>
      <c r="ID2594" s="118"/>
      <c r="IE2594" s="118">
        <v>1874</v>
      </c>
      <c r="IF2594" s="118">
        <f t="shared" si="1711"/>
        <v>212.95737918057105</v>
      </c>
      <c r="IG2594" s="118">
        <f t="shared" si="1685"/>
        <v>1.4528197767386047E-5</v>
      </c>
      <c r="IH2594" s="118">
        <f t="shared" si="1686"/>
        <v>0.999763855650045</v>
      </c>
      <c r="II2594" s="118">
        <f t="shared" si="1687"/>
        <v>1.4528197767386047E-5</v>
      </c>
      <c r="IJ2594" s="118" t="str">
        <f t="shared" si="1688"/>
        <v/>
      </c>
      <c r="IK2594" s="118" t="str">
        <f t="shared" si="1689"/>
        <v/>
      </c>
      <c r="IL2594" s="118">
        <f t="shared" si="1690"/>
        <v>1.4326837513607218E-51</v>
      </c>
      <c r="IM2594" s="118" t="str">
        <f t="shared" si="1691"/>
        <v/>
      </c>
      <c r="IN2594" s="118" t="str">
        <f t="shared" si="1692"/>
        <v/>
      </c>
      <c r="IO2594" s="118"/>
      <c r="IP2594" s="118"/>
      <c r="IQ2594" s="118"/>
      <c r="IR2594" s="118">
        <v>1874</v>
      </c>
      <c r="IS2594" s="118">
        <f t="shared" si="1693"/>
        <v>5519.2086702281695</v>
      </c>
      <c r="IT2594" s="118">
        <f t="shared" si="1694"/>
        <v>5.6056712213993115E-7</v>
      </c>
      <c r="IU2594" s="118">
        <f t="shared" si="1695"/>
        <v>0.999763855650045</v>
      </c>
      <c r="IV2594" s="118">
        <f t="shared" si="1696"/>
        <v>5.6056712213993115E-7</v>
      </c>
      <c r="IW2594" s="118" t="str">
        <f t="shared" si="1697"/>
        <v/>
      </c>
      <c r="IX2594" s="118" t="str">
        <f t="shared" si="1698"/>
        <v/>
      </c>
      <c r="IY2594" s="118">
        <f t="shared" si="1699"/>
        <v>6.689088079058284E-7</v>
      </c>
      <c r="IZ2594" s="118" t="str">
        <f t="shared" si="1700"/>
        <v/>
      </c>
      <c r="JA2594" s="118" t="str">
        <f t="shared" si="1701"/>
        <v/>
      </c>
      <c r="JB2594" s="118"/>
      <c r="JC2594" s="118">
        <v>1874</v>
      </c>
      <c r="JD2594" s="118">
        <f t="shared" si="1702"/>
        <v>4253.8467643155282</v>
      </c>
      <c r="JE2594" s="118">
        <f t="shared" si="1703"/>
        <v>7.2731508495167623E-7</v>
      </c>
      <c r="JF2594" s="118">
        <f t="shared" si="1704"/>
        <v>0.999763855650045</v>
      </c>
      <c r="JG2594" s="118">
        <f t="shared" si="1705"/>
        <v>7.2731508495167623E-7</v>
      </c>
      <c r="JH2594" s="118" t="str">
        <f t="shared" si="1706"/>
        <v/>
      </c>
      <c r="JI2594" s="118" t="str">
        <f t="shared" si="1707"/>
        <v/>
      </c>
      <c r="JJ2594" s="118">
        <f t="shared" si="1708"/>
        <v>6.689088079058284E-7</v>
      </c>
      <c r="JK2594" s="118" t="str">
        <f t="shared" si="1709"/>
        <v/>
      </c>
      <c r="JL2594" s="118" t="str">
        <f t="shared" si="1710"/>
        <v/>
      </c>
      <c r="JM2594" s="118"/>
      <c r="JN2594" s="118"/>
      <c r="JO2594" s="118"/>
      <c r="JP2594" s="118">
        <f t="shared" si="1664"/>
        <v>12.02559999999972</v>
      </c>
      <c r="JQ2594" s="138">
        <f t="shared" si="1665"/>
        <v>9.9720135340877342E-2</v>
      </c>
      <c r="JR2594" s="118">
        <f t="shared" si="1666"/>
        <v>2.0870548327243943E-4</v>
      </c>
      <c r="JS2594" s="118" t="str">
        <f t="shared" si="1662"/>
        <v/>
      </c>
      <c r="JT2594" s="119" t="str">
        <f t="shared" si="1663"/>
        <v/>
      </c>
    </row>
    <row r="2595" spans="209:280" ht="20.100000000000001" customHeight="1" x14ac:dyDescent="0.25">
      <c r="HA2595" s="1">
        <v>1875</v>
      </c>
      <c r="HB2595" s="1">
        <f t="shared" si="1667"/>
        <v>55582.777887811906</v>
      </c>
      <c r="HC2595" s="1">
        <f t="shared" si="1668"/>
        <v>5.4952083158296433E-8</v>
      </c>
      <c r="HD2595" s="1">
        <f t="shared" si="1669"/>
        <v>0.99976737092096446</v>
      </c>
      <c r="HE2595" s="1">
        <f t="shared" si="1670"/>
        <v>5.4952083158296433E-8</v>
      </c>
      <c r="HF2595" s="1" t="str">
        <f t="shared" si="1671"/>
        <v/>
      </c>
      <c r="HG2595" s="1" t="str">
        <f t="shared" si="1672"/>
        <v/>
      </c>
      <c r="HK2595" s="1">
        <f t="shared" si="1673"/>
        <v>4.7606772028585185E-25</v>
      </c>
      <c r="HL2595" s="1" t="str">
        <f t="shared" si="1674"/>
        <v/>
      </c>
      <c r="HM2595" s="1" t="str">
        <f t="shared" si="1675"/>
        <v/>
      </c>
      <c r="HR2595" s="1">
        <v>1875</v>
      </c>
      <c r="HS2595" s="1">
        <f t="shared" si="1676"/>
        <v>125.34276929057901</v>
      </c>
      <c r="HT2595" s="1">
        <f t="shared" si="1677"/>
        <v>2.4368293838946946E-5</v>
      </c>
      <c r="HU2595" s="1">
        <f t="shared" si="1678"/>
        <v>0.99976737092096446</v>
      </c>
      <c r="HV2595" s="118">
        <f t="shared" si="1679"/>
        <v>2.4368293838946946E-5</v>
      </c>
      <c r="HW2595" s="118" t="str">
        <f t="shared" si="1680"/>
        <v/>
      </c>
      <c r="HX2595" s="118" t="str">
        <f t="shared" si="1681"/>
        <v/>
      </c>
      <c r="HY2595" s="118">
        <f t="shared" si="1682"/>
        <v>2.5741158799220988E-3</v>
      </c>
      <c r="HZ2595" s="118" t="str">
        <f t="shared" si="1683"/>
        <v/>
      </c>
      <c r="IA2595" s="118" t="str">
        <f t="shared" si="1684"/>
        <v/>
      </c>
      <c r="IB2595" s="118"/>
      <c r="IC2595" s="118"/>
      <c r="ID2595" s="118"/>
      <c r="IE2595" s="118">
        <v>1875</v>
      </c>
      <c r="IF2595" s="118">
        <f t="shared" si="1711"/>
        <v>213.20103750915294</v>
      </c>
      <c r="IG2595" s="118">
        <f t="shared" si="1685"/>
        <v>1.4326334751204142E-5</v>
      </c>
      <c r="IH2595" s="118">
        <f t="shared" si="1686"/>
        <v>0.99976737092096446</v>
      </c>
      <c r="II2595" s="118">
        <f t="shared" si="1687"/>
        <v>1.4326334751204142E-5</v>
      </c>
      <c r="IJ2595" s="118" t="str">
        <f t="shared" si="1688"/>
        <v/>
      </c>
      <c r="IK2595" s="118" t="str">
        <f t="shared" si="1689"/>
        <v/>
      </c>
      <c r="IL2595" s="118">
        <f t="shared" si="1690"/>
        <v>1.5210785853314401E-51</v>
      </c>
      <c r="IM2595" s="118" t="str">
        <f t="shared" si="1691"/>
        <v/>
      </c>
      <c r="IN2595" s="118" t="str">
        <f t="shared" si="1692"/>
        <v/>
      </c>
      <c r="IO2595" s="118"/>
      <c r="IP2595" s="118"/>
      <c r="IQ2595" s="118"/>
      <c r="IR2595" s="118">
        <v>1875</v>
      </c>
      <c r="IS2595" s="118">
        <f t="shared" si="1693"/>
        <v>5525.5235542902146</v>
      </c>
      <c r="IT2595" s="118">
        <f t="shared" si="1694"/>
        <v>5.5277828474527594E-7</v>
      </c>
      <c r="IU2595" s="118">
        <f t="shared" si="1695"/>
        <v>0.99976737092096446</v>
      </c>
      <c r="IV2595" s="118">
        <f t="shared" si="1696"/>
        <v>5.5277828474527594E-7</v>
      </c>
      <c r="IW2595" s="118" t="str">
        <f t="shared" si="1697"/>
        <v/>
      </c>
      <c r="IX2595" s="118" t="str">
        <f t="shared" si="1698"/>
        <v/>
      </c>
      <c r="IY2595" s="118">
        <f t="shared" si="1699"/>
        <v>6.781849811868602E-7</v>
      </c>
      <c r="IZ2595" s="118" t="str">
        <f t="shared" si="1700"/>
        <v/>
      </c>
      <c r="JA2595" s="118" t="str">
        <f t="shared" si="1701"/>
        <v/>
      </c>
      <c r="JB2595" s="118"/>
      <c r="JC2595" s="118">
        <v>1875</v>
      </c>
      <c r="JD2595" s="118">
        <f t="shared" si="1702"/>
        <v>4258.7138658765298</v>
      </c>
      <c r="JE2595" s="118">
        <f t="shared" si="1703"/>
        <v>7.1720935682808667E-7</v>
      </c>
      <c r="JF2595" s="118">
        <f t="shared" si="1704"/>
        <v>0.99976737092096446</v>
      </c>
      <c r="JG2595" s="118">
        <f t="shared" si="1705"/>
        <v>7.1720935682808667E-7</v>
      </c>
      <c r="JH2595" s="118" t="str">
        <f t="shared" si="1706"/>
        <v/>
      </c>
      <c r="JI2595" s="118" t="str">
        <f t="shared" si="1707"/>
        <v/>
      </c>
      <c r="JJ2595" s="118">
        <f t="shared" si="1708"/>
        <v>6.781849811868602E-7</v>
      </c>
      <c r="JK2595" s="118" t="str">
        <f t="shared" si="1709"/>
        <v/>
      </c>
      <c r="JL2595" s="118" t="str">
        <f t="shared" si="1710"/>
        <v/>
      </c>
      <c r="JM2595" s="118"/>
      <c r="JN2595" s="118"/>
      <c r="JO2595" s="118"/>
      <c r="JP2595" s="118">
        <f t="shared" si="1664"/>
        <v>12.031999999999719</v>
      </c>
      <c r="JQ2595" s="138">
        <f t="shared" si="1665"/>
        <v>9.9511429857604902E-2</v>
      </c>
      <c r="JR2595" s="118">
        <f t="shared" si="1666"/>
        <v>2.0831552441605283E-4</v>
      </c>
      <c r="JS2595" s="118" t="str">
        <f t="shared" si="1662"/>
        <v/>
      </c>
      <c r="JT2595" s="119" t="str">
        <f t="shared" si="1663"/>
        <v/>
      </c>
    </row>
    <row r="2596" spans="209:280" ht="20.100000000000001" customHeight="1" x14ac:dyDescent="0.25">
      <c r="HA2596" s="1">
        <v>1876</v>
      </c>
      <c r="HB2596" s="1">
        <f t="shared" si="1667"/>
        <v>55646.301062540828</v>
      </c>
      <c r="HC2596" s="1">
        <f t="shared" si="1668"/>
        <v>5.4187680751344739E-8</v>
      </c>
      <c r="HD2596" s="1">
        <f t="shared" si="1669"/>
        <v>0.99977083732105032</v>
      </c>
      <c r="HE2596" s="1">
        <f t="shared" si="1670"/>
        <v>5.4187680751344739E-8</v>
      </c>
      <c r="HF2596" s="1" t="str">
        <f t="shared" si="1671"/>
        <v/>
      </c>
      <c r="HG2596" s="1" t="str">
        <f t="shared" si="1672"/>
        <v/>
      </c>
      <c r="HK2596" s="1">
        <f t="shared" si="1673"/>
        <v>4.9456220950584962E-25</v>
      </c>
      <c r="HL2596" s="1" t="str">
        <f t="shared" si="1674"/>
        <v/>
      </c>
      <c r="HM2596" s="1" t="str">
        <f t="shared" si="1675"/>
        <v/>
      </c>
      <c r="HR2596" s="1">
        <v>1876</v>
      </c>
      <c r="HS2596" s="1">
        <f t="shared" si="1676"/>
        <v>125.48601816976824</v>
      </c>
      <c r="HT2596" s="1">
        <f t="shared" si="1677"/>
        <v>2.4029322477112643E-5</v>
      </c>
      <c r="HU2596" s="1">
        <f t="shared" si="1678"/>
        <v>0.99977083732105032</v>
      </c>
      <c r="HV2596" s="118">
        <f t="shared" si="1679"/>
        <v>2.4029322477112643E-5</v>
      </c>
      <c r="HW2596" s="118" t="str">
        <f t="shared" si="1680"/>
        <v/>
      </c>
      <c r="HX2596" s="118" t="str">
        <f t="shared" si="1681"/>
        <v/>
      </c>
      <c r="HY2596" s="118">
        <f t="shared" si="1682"/>
        <v>2.5917804572887426E-3</v>
      </c>
      <c r="HZ2596" s="118" t="str">
        <f t="shared" si="1683"/>
        <v/>
      </c>
      <c r="IA2596" s="118" t="str">
        <f t="shared" si="1684"/>
        <v/>
      </c>
      <c r="IB2596" s="118"/>
      <c r="IC2596" s="118"/>
      <c r="ID2596" s="118"/>
      <c r="IE2596" s="118">
        <v>1876</v>
      </c>
      <c r="IF2596" s="118">
        <f t="shared" si="1711"/>
        <v>213.44469583773483</v>
      </c>
      <c r="IG2596" s="118">
        <f t="shared" si="1685"/>
        <v>1.4127050499594046E-5</v>
      </c>
      <c r="IH2596" s="118">
        <f t="shared" si="1686"/>
        <v>0.99977083732105032</v>
      </c>
      <c r="II2596" s="118">
        <f t="shared" si="1687"/>
        <v>1.4127050499594046E-5</v>
      </c>
      <c r="IJ2596" s="118" t="str">
        <f t="shared" si="1688"/>
        <v/>
      </c>
      <c r="IK2596" s="118" t="str">
        <f t="shared" si="1689"/>
        <v/>
      </c>
      <c r="IL2596" s="118">
        <f t="shared" si="1690"/>
        <v>1.6149014337404446E-51</v>
      </c>
      <c r="IM2596" s="118" t="str">
        <f t="shared" si="1691"/>
        <v/>
      </c>
      <c r="IN2596" s="118" t="str">
        <f t="shared" si="1692"/>
        <v/>
      </c>
      <c r="IO2596" s="118"/>
      <c r="IP2596" s="118"/>
      <c r="IQ2596" s="118"/>
      <c r="IR2596" s="118">
        <v>1876</v>
      </c>
      <c r="IS2596" s="118">
        <f t="shared" si="1693"/>
        <v>5531.8384383522616</v>
      </c>
      <c r="IT2596" s="118">
        <f t="shared" si="1694"/>
        <v>5.4508894838012299E-7</v>
      </c>
      <c r="IU2596" s="118">
        <f t="shared" si="1695"/>
        <v>0.99977083732105032</v>
      </c>
      <c r="IV2596" s="118">
        <f t="shared" si="1696"/>
        <v>5.4508894838012299E-7</v>
      </c>
      <c r="IW2596" s="118" t="str">
        <f t="shared" si="1697"/>
        <v/>
      </c>
      <c r="IX2596" s="118" t="str">
        <f t="shared" si="1698"/>
        <v/>
      </c>
      <c r="IY2596" s="118">
        <f t="shared" si="1699"/>
        <v>6.8757879156697561E-7</v>
      </c>
      <c r="IZ2596" s="118" t="str">
        <f t="shared" si="1700"/>
        <v/>
      </c>
      <c r="JA2596" s="118" t="str">
        <f t="shared" si="1701"/>
        <v/>
      </c>
      <c r="JB2596" s="118"/>
      <c r="JC2596" s="118">
        <v>1876</v>
      </c>
      <c r="JD2596" s="118">
        <f t="shared" si="1702"/>
        <v>4263.5809674375314</v>
      </c>
      <c r="JE2596" s="118">
        <f t="shared" si="1703"/>
        <v>7.0723272760607082E-7</v>
      </c>
      <c r="JF2596" s="118">
        <f t="shared" si="1704"/>
        <v>0.99977083732105032</v>
      </c>
      <c r="JG2596" s="118">
        <f t="shared" si="1705"/>
        <v>7.0723272760607082E-7</v>
      </c>
      <c r="JH2596" s="118" t="str">
        <f t="shared" si="1706"/>
        <v/>
      </c>
      <c r="JI2596" s="118" t="str">
        <f t="shared" si="1707"/>
        <v/>
      </c>
      <c r="JJ2596" s="118">
        <f t="shared" si="1708"/>
        <v>6.8757879156697561E-7</v>
      </c>
      <c r="JK2596" s="118" t="str">
        <f t="shared" si="1709"/>
        <v/>
      </c>
      <c r="JL2596" s="118" t="str">
        <f t="shared" si="1710"/>
        <v/>
      </c>
      <c r="JM2596" s="118"/>
      <c r="JN2596" s="118"/>
      <c r="JO2596" s="118"/>
      <c r="JP2596" s="118">
        <f t="shared" si="1664"/>
        <v>12.038399999999719</v>
      </c>
      <c r="JQ2596" s="138">
        <f t="shared" si="1665"/>
        <v>9.9303114333188849E-2</v>
      </c>
      <c r="JR2596" s="118">
        <f t="shared" si="1666"/>
        <v>2.0792614718893876E-4</v>
      </c>
      <c r="JS2596" s="118" t="str">
        <f t="shared" si="1662"/>
        <v/>
      </c>
      <c r="JT2596" s="119" t="str">
        <f t="shared" si="1663"/>
        <v/>
      </c>
    </row>
    <row r="2597" spans="209:280" ht="20.100000000000001" customHeight="1" x14ac:dyDescent="0.25">
      <c r="HA2597" s="1">
        <v>1877</v>
      </c>
      <c r="HB2597" s="1">
        <f t="shared" si="1667"/>
        <v>55709.824237269764</v>
      </c>
      <c r="HC2597" s="1">
        <f t="shared" si="1668"/>
        <v>5.3433056509455885E-8</v>
      </c>
      <c r="HD2597" s="1">
        <f t="shared" si="1669"/>
        <v>0.9997742554750354</v>
      </c>
      <c r="HE2597" s="1">
        <f t="shared" si="1670"/>
        <v>5.3433056509455885E-8</v>
      </c>
      <c r="HF2597" s="1" t="str">
        <f t="shared" si="1671"/>
        <v/>
      </c>
      <c r="HG2597" s="1" t="str">
        <f t="shared" si="1672"/>
        <v/>
      </c>
      <c r="HK2597" s="1">
        <f t="shared" si="1673"/>
        <v>5.1376696048051439E-25</v>
      </c>
      <c r="HL2597" s="1" t="str">
        <f t="shared" si="1674"/>
        <v/>
      </c>
      <c r="HM2597" s="1" t="str">
        <f t="shared" si="1675"/>
        <v/>
      </c>
      <c r="HR2597" s="1">
        <v>1877</v>
      </c>
      <c r="HS2597" s="1">
        <f t="shared" si="1676"/>
        <v>125.62926704895747</v>
      </c>
      <c r="HT2597" s="1">
        <f t="shared" si="1677"/>
        <v>2.3694687205664153E-5</v>
      </c>
      <c r="HU2597" s="1">
        <f t="shared" si="1678"/>
        <v>0.9997742554750354</v>
      </c>
      <c r="HV2597" s="118">
        <f t="shared" si="1679"/>
        <v>2.3694687205664153E-5</v>
      </c>
      <c r="HW2597" s="118" t="str">
        <f t="shared" si="1680"/>
        <v/>
      </c>
      <c r="HX2597" s="118" t="str">
        <f t="shared" si="1681"/>
        <v/>
      </c>
      <c r="HY2597" s="118">
        <f t="shared" si="1682"/>
        <v>2.6095245030817804E-3</v>
      </c>
      <c r="HZ2597" s="118" t="str">
        <f t="shared" si="1683"/>
        <v/>
      </c>
      <c r="IA2597" s="118" t="str">
        <f t="shared" si="1684"/>
        <v/>
      </c>
      <c r="IB2597" s="118"/>
      <c r="IC2597" s="118"/>
      <c r="ID2597" s="118"/>
      <c r="IE2597" s="118">
        <v>1877</v>
      </c>
      <c r="IF2597" s="118">
        <f t="shared" si="1711"/>
        <v>213.68835416631671</v>
      </c>
      <c r="IG2597" s="118">
        <f t="shared" si="1685"/>
        <v>1.3930315473743791E-5</v>
      </c>
      <c r="IH2597" s="118">
        <f t="shared" si="1686"/>
        <v>0.9997742554750354</v>
      </c>
      <c r="II2597" s="118">
        <f t="shared" si="1687"/>
        <v>1.3930315473743791E-5</v>
      </c>
      <c r="IJ2597" s="118" t="str">
        <f t="shared" si="1688"/>
        <v/>
      </c>
      <c r="IK2597" s="118" t="str">
        <f t="shared" si="1689"/>
        <v/>
      </c>
      <c r="IL2597" s="118">
        <f t="shared" si="1690"/>
        <v>1.714484011328217E-51</v>
      </c>
      <c r="IM2597" s="118" t="str">
        <f t="shared" si="1691"/>
        <v/>
      </c>
      <c r="IN2597" s="118" t="str">
        <f t="shared" si="1692"/>
        <v/>
      </c>
      <c r="IO2597" s="118"/>
      <c r="IP2597" s="118"/>
      <c r="IQ2597" s="118"/>
      <c r="IR2597" s="118">
        <v>1877</v>
      </c>
      <c r="IS2597" s="118">
        <f t="shared" si="1693"/>
        <v>5538.1533224143068</v>
      </c>
      <c r="IT2597" s="118">
        <f t="shared" si="1694"/>
        <v>5.3749797329630578E-7</v>
      </c>
      <c r="IU2597" s="118">
        <f t="shared" si="1695"/>
        <v>0.9997742554750354</v>
      </c>
      <c r="IV2597" s="118">
        <f t="shared" si="1696"/>
        <v>5.3749797329630578E-7</v>
      </c>
      <c r="IW2597" s="118" t="str">
        <f t="shared" si="1697"/>
        <v/>
      </c>
      <c r="IX2597" s="118" t="str">
        <f t="shared" si="1698"/>
        <v/>
      </c>
      <c r="IY2597" s="118">
        <f t="shared" si="1699"/>
        <v>6.9709156580310885E-7</v>
      </c>
      <c r="IZ2597" s="118" t="str">
        <f t="shared" si="1700"/>
        <v/>
      </c>
      <c r="JA2597" s="118" t="str">
        <f t="shared" si="1701"/>
        <v/>
      </c>
      <c r="JB2597" s="118"/>
      <c r="JC2597" s="118">
        <v>1877</v>
      </c>
      <c r="JD2597" s="118">
        <f t="shared" si="1702"/>
        <v>4268.448068998533</v>
      </c>
      <c r="JE2597" s="118">
        <f t="shared" si="1703"/>
        <v>6.9738371850458039E-7</v>
      </c>
      <c r="JF2597" s="118">
        <f t="shared" si="1704"/>
        <v>0.9997742554750354</v>
      </c>
      <c r="JG2597" s="118">
        <f t="shared" si="1705"/>
        <v>6.9738371850458039E-7</v>
      </c>
      <c r="JH2597" s="118" t="str">
        <f t="shared" si="1706"/>
        <v/>
      </c>
      <c r="JI2597" s="118" t="str">
        <f t="shared" si="1707"/>
        <v/>
      </c>
      <c r="JJ2597" s="118">
        <f t="shared" si="1708"/>
        <v>6.9709156580310885E-7</v>
      </c>
      <c r="JK2597" s="118" t="str">
        <f t="shared" si="1709"/>
        <v/>
      </c>
      <c r="JL2597" s="118" t="str">
        <f t="shared" si="1710"/>
        <v/>
      </c>
      <c r="JM2597" s="118"/>
      <c r="JN2597" s="118"/>
      <c r="JO2597" s="118"/>
      <c r="JP2597" s="118">
        <f t="shared" si="1664"/>
        <v>12.044799999999718</v>
      </c>
      <c r="JQ2597" s="138">
        <f t="shared" si="1665"/>
        <v>9.9095188185999911E-2</v>
      </c>
      <c r="JR2597" s="118">
        <f t="shared" si="1666"/>
        <v>2.0753735121006867E-4</v>
      </c>
      <c r="JS2597" s="118" t="str">
        <f t="shared" si="1662"/>
        <v/>
      </c>
      <c r="JT2597" s="119" t="str">
        <f t="shared" si="1663"/>
        <v/>
      </c>
    </row>
    <row r="2598" spans="209:280" ht="20.100000000000001" customHeight="1" x14ac:dyDescent="0.25">
      <c r="HA2598" s="1">
        <v>1878</v>
      </c>
      <c r="HB2598" s="1">
        <f t="shared" si="1667"/>
        <v>55773.347411998686</v>
      </c>
      <c r="HC2598" s="1">
        <f t="shared" si="1668"/>
        <v>5.268809824035258E-8</v>
      </c>
      <c r="HD2598" s="1">
        <f t="shared" si="1669"/>
        <v>0.99977762600049058</v>
      </c>
      <c r="HE2598" s="1">
        <f t="shared" si="1670"/>
        <v>5.268809824035258E-8</v>
      </c>
      <c r="HF2598" s="1" t="str">
        <f t="shared" si="1671"/>
        <v/>
      </c>
      <c r="HG2598" s="1" t="str">
        <f t="shared" si="1672"/>
        <v/>
      </c>
      <c r="HK2598" s="1">
        <f t="shared" si="1673"/>
        <v>5.3370892748775792E-25</v>
      </c>
      <c r="HL2598" s="1" t="str">
        <f t="shared" si="1674"/>
        <v/>
      </c>
      <c r="HM2598" s="1" t="str">
        <f t="shared" si="1675"/>
        <v/>
      </c>
      <c r="HR2598" s="1">
        <v>1878</v>
      </c>
      <c r="HS2598" s="1">
        <f t="shared" si="1676"/>
        <v>125.77251592814676</v>
      </c>
      <c r="HT2598" s="1">
        <f t="shared" si="1677"/>
        <v>2.3364338273359284E-5</v>
      </c>
      <c r="HU2598" s="1">
        <f t="shared" si="1678"/>
        <v>0.99977762600049058</v>
      </c>
      <c r="HV2598" s="118">
        <f t="shared" si="1679"/>
        <v>2.3364338273359284E-5</v>
      </c>
      <c r="HW2598" s="118" t="str">
        <f t="shared" si="1680"/>
        <v/>
      </c>
      <c r="HX2598" s="118" t="str">
        <f t="shared" si="1681"/>
        <v/>
      </c>
      <c r="HY2598" s="118">
        <f t="shared" si="1682"/>
        <v>2.6273479916154481E-3</v>
      </c>
      <c r="HZ2598" s="118" t="str">
        <f t="shared" si="1683"/>
        <v/>
      </c>
      <c r="IA2598" s="118" t="str">
        <f t="shared" si="1684"/>
        <v/>
      </c>
      <c r="IB2598" s="118"/>
      <c r="IC2598" s="118"/>
      <c r="ID2598" s="118"/>
      <c r="IE2598" s="118">
        <v>1878</v>
      </c>
      <c r="IF2598" s="118">
        <f t="shared" si="1711"/>
        <v>213.9320124948986</v>
      </c>
      <c r="IG2598" s="118">
        <f t="shared" si="1685"/>
        <v>1.3736100424459688E-5</v>
      </c>
      <c r="IH2598" s="118">
        <f t="shared" si="1686"/>
        <v>0.99977762600049058</v>
      </c>
      <c r="II2598" s="118">
        <f t="shared" si="1687"/>
        <v>1.3736100424459688E-5</v>
      </c>
      <c r="IJ2598" s="118" t="str">
        <f t="shared" si="1688"/>
        <v/>
      </c>
      <c r="IK2598" s="118" t="str">
        <f t="shared" si="1689"/>
        <v/>
      </c>
      <c r="IL2598" s="118">
        <f t="shared" si="1690"/>
        <v>1.8201782057876692E-51</v>
      </c>
      <c r="IM2598" s="118" t="str">
        <f t="shared" si="1691"/>
        <v/>
      </c>
      <c r="IN2598" s="118" t="str">
        <f t="shared" si="1692"/>
        <v/>
      </c>
      <c r="IO2598" s="118"/>
      <c r="IP2598" s="118"/>
      <c r="IQ2598" s="118"/>
      <c r="IR2598" s="118">
        <v>1878</v>
      </c>
      <c r="IS2598" s="118">
        <f t="shared" si="1693"/>
        <v>5544.4682064763538</v>
      </c>
      <c r="IT2598" s="118">
        <f t="shared" si="1694"/>
        <v>5.300042309205049E-7</v>
      </c>
      <c r="IU2598" s="118">
        <f t="shared" si="1695"/>
        <v>0.99977762600049058</v>
      </c>
      <c r="IV2598" s="118">
        <f t="shared" si="1696"/>
        <v>5.300042309205049E-7</v>
      </c>
      <c r="IW2598" s="118" t="str">
        <f t="shared" si="1697"/>
        <v/>
      </c>
      <c r="IX2598" s="118" t="str">
        <f t="shared" si="1698"/>
        <v/>
      </c>
      <c r="IY2598" s="118">
        <f t="shared" si="1699"/>
        <v>7.0672464326916544E-7</v>
      </c>
      <c r="IZ2598" s="118" t="str">
        <f t="shared" si="1700"/>
        <v/>
      </c>
      <c r="JA2598" s="118" t="str">
        <f t="shared" si="1701"/>
        <v/>
      </c>
      <c r="JB2598" s="118"/>
      <c r="JC2598" s="118">
        <v>1878</v>
      </c>
      <c r="JD2598" s="118">
        <f t="shared" si="1702"/>
        <v>4273.3151705595346</v>
      </c>
      <c r="JE2598" s="118">
        <f t="shared" si="1703"/>
        <v>6.8766086524152416E-7</v>
      </c>
      <c r="JF2598" s="118">
        <f t="shared" si="1704"/>
        <v>0.99977762600049058</v>
      </c>
      <c r="JG2598" s="118">
        <f t="shared" si="1705"/>
        <v>6.8766086524152416E-7</v>
      </c>
      <c r="JH2598" s="118" t="str">
        <f t="shared" si="1706"/>
        <v/>
      </c>
      <c r="JI2598" s="118" t="str">
        <f t="shared" si="1707"/>
        <v/>
      </c>
      <c r="JJ2598" s="118">
        <f t="shared" si="1708"/>
        <v>7.0672464326916544E-7</v>
      </c>
      <c r="JK2598" s="118" t="str">
        <f t="shared" si="1709"/>
        <v/>
      </c>
      <c r="JL2598" s="118" t="str">
        <f t="shared" si="1710"/>
        <v/>
      </c>
      <c r="JM2598" s="118"/>
      <c r="JN2598" s="118"/>
      <c r="JO2598" s="118"/>
      <c r="JP2598" s="118">
        <f t="shared" si="1664"/>
        <v>12.051199999999717</v>
      </c>
      <c r="JQ2598" s="138">
        <f t="shared" si="1665"/>
        <v>9.8887650834789842E-2</v>
      </c>
      <c r="JR2598" s="118">
        <f t="shared" si="1666"/>
        <v>2.0714913609644336E-4</v>
      </c>
      <c r="JS2598" s="118" t="str">
        <f t="shared" si="1662"/>
        <v/>
      </c>
      <c r="JT2598" s="119" t="str">
        <f t="shared" si="1663"/>
        <v/>
      </c>
    </row>
    <row r="2599" spans="209:280" ht="20.100000000000001" customHeight="1" x14ac:dyDescent="0.25">
      <c r="HA2599" s="1">
        <v>1879</v>
      </c>
      <c r="HB2599" s="1">
        <f t="shared" si="1667"/>
        <v>55836.870586727608</v>
      </c>
      <c r="HC2599" s="1">
        <f t="shared" si="1668"/>
        <v>5.1952694854316991E-8</v>
      </c>
      <c r="HD2599" s="1">
        <f t="shared" si="1669"/>
        <v>0.99978094950789476</v>
      </c>
      <c r="HE2599" s="1">
        <f t="shared" si="1670"/>
        <v>5.1952694854316991E-8</v>
      </c>
      <c r="HF2599" s="1" t="str">
        <f t="shared" si="1671"/>
        <v/>
      </c>
      <c r="HG2599" s="1" t="str">
        <f t="shared" si="1672"/>
        <v/>
      </c>
      <c r="HK2599" s="1">
        <f t="shared" si="1673"/>
        <v>5.5441607519228294E-25</v>
      </c>
      <c r="HL2599" s="1" t="str">
        <f t="shared" si="1674"/>
        <v/>
      </c>
      <c r="HM2599" s="1" t="str">
        <f t="shared" si="1675"/>
        <v/>
      </c>
      <c r="HR2599" s="1">
        <v>1879</v>
      </c>
      <c r="HS2599" s="1">
        <f t="shared" si="1676"/>
        <v>125.91576480733599</v>
      </c>
      <c r="HT2599" s="1">
        <f t="shared" si="1677"/>
        <v>2.303822641788237E-5</v>
      </c>
      <c r="HU2599" s="1">
        <f t="shared" si="1678"/>
        <v>0.99978094950789476</v>
      </c>
      <c r="HV2599" s="118">
        <f t="shared" si="1679"/>
        <v>2.303822641788237E-5</v>
      </c>
      <c r="HW2599" s="118" t="str">
        <f t="shared" si="1680"/>
        <v/>
      </c>
      <c r="HX2599" s="118" t="str">
        <f t="shared" si="1681"/>
        <v/>
      </c>
      <c r="HY2599" s="118">
        <f t="shared" si="1682"/>
        <v>2.6452508932020744E-3</v>
      </c>
      <c r="HZ2599" s="118" t="str">
        <f t="shared" si="1683"/>
        <v/>
      </c>
      <c r="IA2599" s="118" t="str">
        <f t="shared" si="1684"/>
        <v/>
      </c>
      <c r="IB2599" s="118"/>
      <c r="IC2599" s="118"/>
      <c r="ID2599" s="118"/>
      <c r="IE2599" s="118">
        <v>1879</v>
      </c>
      <c r="IF2599" s="118">
        <f t="shared" si="1711"/>
        <v>214.17567082348049</v>
      </c>
      <c r="IG2599" s="118">
        <f t="shared" si="1685"/>
        <v>1.3544376389991931E-5</v>
      </c>
      <c r="IH2599" s="118">
        <f t="shared" si="1686"/>
        <v>0.99978094950789476</v>
      </c>
      <c r="II2599" s="118">
        <f t="shared" si="1687"/>
        <v>1.3544376389991931E-5</v>
      </c>
      <c r="IJ2599" s="118" t="str">
        <f t="shared" si="1688"/>
        <v/>
      </c>
      <c r="IK2599" s="118" t="str">
        <f t="shared" si="1689"/>
        <v/>
      </c>
      <c r="IL2599" s="118">
        <f t="shared" si="1690"/>
        <v>1.9323572985102282E-51</v>
      </c>
      <c r="IM2599" s="118" t="str">
        <f t="shared" si="1691"/>
        <v/>
      </c>
      <c r="IN2599" s="118" t="str">
        <f t="shared" si="1692"/>
        <v/>
      </c>
      <c r="IO2599" s="118"/>
      <c r="IP2599" s="118"/>
      <c r="IQ2599" s="118"/>
      <c r="IR2599" s="118">
        <v>1879</v>
      </c>
      <c r="IS2599" s="118">
        <f t="shared" si="1693"/>
        <v>5550.7830905383989</v>
      </c>
      <c r="IT2599" s="118">
        <f t="shared" si="1694"/>
        <v>5.2260660377036493E-7</v>
      </c>
      <c r="IU2599" s="118">
        <f t="shared" si="1695"/>
        <v>0.99978094950789476</v>
      </c>
      <c r="IV2599" s="118">
        <f t="shared" si="1696"/>
        <v>5.2260660377036493E-7</v>
      </c>
      <c r="IW2599" s="118" t="str">
        <f t="shared" si="1697"/>
        <v/>
      </c>
      <c r="IX2599" s="118" t="str">
        <f t="shared" si="1698"/>
        <v/>
      </c>
      <c r="IY2599" s="118">
        <f t="shared" si="1699"/>
        <v>7.1647937604424019E-7</v>
      </c>
      <c r="IZ2599" s="118" t="str">
        <f t="shared" si="1700"/>
        <v/>
      </c>
      <c r="JA2599" s="118" t="str">
        <f t="shared" si="1701"/>
        <v/>
      </c>
      <c r="JB2599" s="118"/>
      <c r="JC2599" s="118">
        <v>1879</v>
      </c>
      <c r="JD2599" s="118">
        <f t="shared" si="1702"/>
        <v>4278.1822721205363</v>
      </c>
      <c r="JE2599" s="118">
        <f t="shared" si="1703"/>
        <v>6.7806271792491591E-7</v>
      </c>
      <c r="JF2599" s="118">
        <f t="shared" si="1704"/>
        <v>0.99978094950789476</v>
      </c>
      <c r="JG2599" s="118">
        <f t="shared" si="1705"/>
        <v>6.7806271792491591E-7</v>
      </c>
      <c r="JH2599" s="118" t="str">
        <f t="shared" si="1706"/>
        <v/>
      </c>
      <c r="JI2599" s="118" t="str">
        <f t="shared" si="1707"/>
        <v/>
      </c>
      <c r="JJ2599" s="118">
        <f t="shared" si="1708"/>
        <v>7.1647937604424019E-7</v>
      </c>
      <c r="JK2599" s="118" t="str">
        <f t="shared" si="1709"/>
        <v/>
      </c>
      <c r="JL2599" s="118" t="str">
        <f t="shared" si="1710"/>
        <v/>
      </c>
      <c r="JM2599" s="118"/>
      <c r="JN2599" s="118"/>
      <c r="JO2599" s="118"/>
      <c r="JP2599" s="118">
        <f t="shared" si="1664"/>
        <v>12.057599999999717</v>
      </c>
      <c r="JQ2599" s="138">
        <f t="shared" si="1665"/>
        <v>9.8680501698693399E-2</v>
      </c>
      <c r="JR2599" s="118">
        <f t="shared" si="1666"/>
        <v>2.0676150146364813E-4</v>
      </c>
      <c r="JS2599" s="118" t="str">
        <f t="shared" si="1662"/>
        <v/>
      </c>
      <c r="JT2599" s="119" t="str">
        <f t="shared" si="1663"/>
        <v/>
      </c>
    </row>
    <row r="2600" spans="209:280" ht="20.100000000000001" customHeight="1" x14ac:dyDescent="0.25">
      <c r="HA2600" s="1">
        <v>1880</v>
      </c>
      <c r="HB2600" s="1">
        <f t="shared" si="1667"/>
        <v>55900.393761456544</v>
      </c>
      <c r="HC2600" s="1">
        <f t="shared" si="1668"/>
        <v>5.1226736355879147E-8</v>
      </c>
      <c r="HD2600" s="1">
        <f t="shared" si="1669"/>
        <v>0.99978422660070532</v>
      </c>
      <c r="HE2600" s="1">
        <f t="shared" si="1670"/>
        <v>5.1226736355879147E-8</v>
      </c>
      <c r="HF2600" s="1" t="str">
        <f t="shared" si="1671"/>
        <v/>
      </c>
      <c r="HG2600" s="1" t="str">
        <f t="shared" si="1672"/>
        <v/>
      </c>
      <c r="HK2600" s="1">
        <f t="shared" si="1673"/>
        <v>5.759174160396011E-25</v>
      </c>
      <c r="HL2600" s="1" t="str">
        <f t="shared" si="1674"/>
        <v/>
      </c>
      <c r="HM2600" s="1" t="str">
        <f t="shared" si="1675"/>
        <v/>
      </c>
      <c r="HR2600" s="1">
        <v>1880</v>
      </c>
      <c r="HS2600" s="1">
        <f t="shared" si="1676"/>
        <v>126.05901368652522</v>
      </c>
      <c r="HT2600" s="1">
        <f t="shared" si="1677"/>
        <v>2.2716302862157469E-5</v>
      </c>
      <c r="HU2600" s="1">
        <f t="shared" si="1678"/>
        <v>0.99978422660070532</v>
      </c>
      <c r="HV2600" s="118">
        <f t="shared" si="1679"/>
        <v>2.2716302862157469E-5</v>
      </c>
      <c r="HW2600" s="118" t="str">
        <f t="shared" si="1680"/>
        <v/>
      </c>
      <c r="HX2600" s="118" t="str">
        <f t="shared" si="1681"/>
        <v/>
      </c>
      <c r="HY2600" s="118">
        <f t="shared" si="1682"/>
        <v>2.6632331741266993E-3</v>
      </c>
      <c r="HZ2600" s="118" t="str">
        <f t="shared" si="1683"/>
        <v/>
      </c>
      <c r="IA2600" s="118" t="str">
        <f t="shared" si="1684"/>
        <v/>
      </c>
      <c r="IB2600" s="118"/>
      <c r="IC2600" s="118"/>
      <c r="ID2600" s="118"/>
      <c r="IE2600" s="118">
        <v>1880</v>
      </c>
      <c r="IF2600" s="118">
        <f t="shared" si="1711"/>
        <v>214.41932915206237</v>
      </c>
      <c r="IG2600" s="118">
        <f t="shared" si="1685"/>
        <v>1.335511469386769E-5</v>
      </c>
      <c r="IH2600" s="118">
        <f t="shared" si="1686"/>
        <v>0.99978422660070532</v>
      </c>
      <c r="II2600" s="118">
        <f t="shared" si="1687"/>
        <v>1.335511469386769E-5</v>
      </c>
      <c r="IJ2600" s="118" t="str">
        <f t="shared" si="1688"/>
        <v/>
      </c>
      <c r="IK2600" s="118" t="str">
        <f t="shared" si="1689"/>
        <v/>
      </c>
      <c r="IL2600" s="118">
        <f t="shared" si="1690"/>
        <v>2.0514172588349597E-51</v>
      </c>
      <c r="IM2600" s="118" t="str">
        <f t="shared" si="1691"/>
        <v/>
      </c>
      <c r="IN2600" s="118" t="str">
        <f t="shared" si="1692"/>
        <v/>
      </c>
      <c r="IO2600" s="118"/>
      <c r="IP2600" s="118"/>
      <c r="IQ2600" s="118"/>
      <c r="IR2600" s="118">
        <v>1880</v>
      </c>
      <c r="IS2600" s="118">
        <f t="shared" si="1693"/>
        <v>5557.0979746004459</v>
      </c>
      <c r="IT2600" s="118">
        <f t="shared" si="1694"/>
        <v>5.1530398537086302E-7</v>
      </c>
      <c r="IU2600" s="118">
        <f t="shared" si="1695"/>
        <v>0.99978422660070532</v>
      </c>
      <c r="IV2600" s="118">
        <f t="shared" si="1696"/>
        <v>5.1530398537086302E-7</v>
      </c>
      <c r="IW2600" s="118" t="str">
        <f t="shared" si="1697"/>
        <v/>
      </c>
      <c r="IX2600" s="118" t="str">
        <f t="shared" si="1698"/>
        <v/>
      </c>
      <c r="IY2600" s="118">
        <f t="shared" si="1699"/>
        <v>7.2635712900109422E-7</v>
      </c>
      <c r="IZ2600" s="118" t="str">
        <f t="shared" si="1700"/>
        <v/>
      </c>
      <c r="JA2600" s="118" t="str">
        <f t="shared" si="1701"/>
        <v/>
      </c>
      <c r="JB2600" s="118"/>
      <c r="JC2600" s="118">
        <v>1880</v>
      </c>
      <c r="JD2600" s="118">
        <f t="shared" si="1702"/>
        <v>4283.0493736815379</v>
      </c>
      <c r="JE2600" s="118">
        <f t="shared" si="1703"/>
        <v>6.6858784094439153E-7</v>
      </c>
      <c r="JF2600" s="118">
        <f t="shared" si="1704"/>
        <v>0.99978422660070532</v>
      </c>
      <c r="JG2600" s="118">
        <f t="shared" si="1705"/>
        <v>6.6858784094439153E-7</v>
      </c>
      <c r="JH2600" s="118" t="str">
        <f t="shared" si="1706"/>
        <v/>
      </c>
      <c r="JI2600" s="118" t="str">
        <f t="shared" si="1707"/>
        <v/>
      </c>
      <c r="JJ2600" s="118">
        <f t="shared" si="1708"/>
        <v>7.2635712900109422E-7</v>
      </c>
      <c r="JK2600" s="118" t="str">
        <f t="shared" si="1709"/>
        <v/>
      </c>
      <c r="JL2600" s="118" t="str">
        <f t="shared" si="1710"/>
        <v/>
      </c>
      <c r="JM2600" s="118"/>
      <c r="JN2600" s="118"/>
      <c r="JO2600" s="118"/>
      <c r="JP2600" s="118">
        <f t="shared" si="1664"/>
        <v>12.063999999999716</v>
      </c>
      <c r="JQ2600" s="138">
        <f t="shared" si="1665"/>
        <v>9.847374019722975E-2</v>
      </c>
      <c r="JR2600" s="118">
        <f t="shared" si="1666"/>
        <v>2.0637444692550577E-4</v>
      </c>
      <c r="JS2600" s="118" t="str">
        <f t="shared" si="1662"/>
        <v/>
      </c>
      <c r="JT2600" s="119" t="str">
        <f t="shared" si="1663"/>
        <v/>
      </c>
    </row>
    <row r="2601" spans="209:280" ht="20.100000000000001" customHeight="1" x14ac:dyDescent="0.25">
      <c r="HA2601" s="1">
        <v>1881</v>
      </c>
      <c r="HB2601" s="1">
        <f t="shared" si="1667"/>
        <v>55963.916936185466</v>
      </c>
      <c r="HC2601" s="1">
        <f t="shared" si="1668"/>
        <v>5.0510113835535143E-8</v>
      </c>
      <c r="HD2601" s="1">
        <f t="shared" si="1669"/>
        <v>0.99978745787542633</v>
      </c>
      <c r="HE2601" s="1">
        <f t="shared" si="1670"/>
        <v>5.0510113835535143E-8</v>
      </c>
      <c r="HF2601" s="1" t="str">
        <f t="shared" si="1671"/>
        <v/>
      </c>
      <c r="HG2601" s="1" t="str">
        <f t="shared" si="1672"/>
        <v/>
      </c>
      <c r="HK2601" s="1">
        <f t="shared" si="1673"/>
        <v>5.9824304901554187E-25</v>
      </c>
      <c r="HL2601" s="1" t="str">
        <f t="shared" si="1674"/>
        <v/>
      </c>
      <c r="HM2601" s="1" t="str">
        <f t="shared" si="1675"/>
        <v/>
      </c>
      <c r="HR2601" s="1">
        <v>1881</v>
      </c>
      <c r="HS2601" s="1">
        <f t="shared" si="1676"/>
        <v>126.20226256571445</v>
      </c>
      <c r="HT2601" s="1">
        <f t="shared" si="1677"/>
        <v>2.2398519310675955E-5</v>
      </c>
      <c r="HU2601" s="1">
        <f t="shared" si="1678"/>
        <v>0.99978745787542633</v>
      </c>
      <c r="HV2601" s="118">
        <f t="shared" si="1679"/>
        <v>2.2398519310675955E-5</v>
      </c>
      <c r="HW2601" s="118" t="str">
        <f t="shared" si="1680"/>
        <v/>
      </c>
      <c r="HX2601" s="118" t="str">
        <f t="shared" si="1681"/>
        <v/>
      </c>
      <c r="HY2601" s="118">
        <f t="shared" si="1682"/>
        <v>2.6812947966217719E-3</v>
      </c>
      <c r="HZ2601" s="118" t="str">
        <f t="shared" si="1683"/>
        <v/>
      </c>
      <c r="IA2601" s="118" t="str">
        <f t="shared" si="1684"/>
        <v/>
      </c>
      <c r="IB2601" s="118"/>
      <c r="IC2601" s="118"/>
      <c r="ID2601" s="118"/>
      <c r="IE2601" s="118">
        <v>1881</v>
      </c>
      <c r="IF2601" s="118">
        <f t="shared" si="1711"/>
        <v>214.66298748064426</v>
      </c>
      <c r="IG2601" s="118">
        <f t="shared" si="1685"/>
        <v>1.3168286942731728E-5</v>
      </c>
      <c r="IH2601" s="118">
        <f t="shared" si="1686"/>
        <v>0.99978745787542633</v>
      </c>
      <c r="II2601" s="118">
        <f t="shared" si="1687"/>
        <v>1.3168286942731728E-5</v>
      </c>
      <c r="IJ2601" s="118" t="str">
        <f t="shared" si="1688"/>
        <v/>
      </c>
      <c r="IK2601" s="118" t="str">
        <f t="shared" si="1689"/>
        <v/>
      </c>
      <c r="IL2601" s="118">
        <f t="shared" si="1690"/>
        <v>2.1777781162027369E-51</v>
      </c>
      <c r="IM2601" s="118" t="str">
        <f t="shared" si="1691"/>
        <v/>
      </c>
      <c r="IN2601" s="118" t="str">
        <f t="shared" si="1692"/>
        <v/>
      </c>
      <c r="IO2601" s="118"/>
      <c r="IP2601" s="118"/>
      <c r="IQ2601" s="118"/>
      <c r="IR2601" s="118">
        <v>1881</v>
      </c>
      <c r="IS2601" s="118">
        <f t="shared" si="1693"/>
        <v>5563.4128586624911</v>
      </c>
      <c r="IT2601" s="118">
        <f t="shared" si="1694"/>
        <v>5.0809528017101699E-7</v>
      </c>
      <c r="IU2601" s="118">
        <f t="shared" si="1695"/>
        <v>0.99978745787542633</v>
      </c>
      <c r="IV2601" s="118">
        <f t="shared" si="1696"/>
        <v>5.0809528017101699E-7</v>
      </c>
      <c r="IW2601" s="118" t="str">
        <f t="shared" si="1697"/>
        <v/>
      </c>
      <c r="IX2601" s="118" t="str">
        <f t="shared" si="1698"/>
        <v/>
      </c>
      <c r="IY2601" s="118">
        <f t="shared" si="1699"/>
        <v>7.3635927989475514E-7</v>
      </c>
      <c r="IZ2601" s="118" t="str">
        <f t="shared" si="1700"/>
        <v/>
      </c>
      <c r="JA2601" s="118" t="str">
        <f t="shared" si="1701"/>
        <v/>
      </c>
      <c r="JB2601" s="118"/>
      <c r="JC2601" s="118">
        <v>1881</v>
      </c>
      <c r="JD2601" s="118">
        <f t="shared" si="1702"/>
        <v>4287.9164752425395</v>
      </c>
      <c r="JE2601" s="118">
        <f t="shared" si="1703"/>
        <v>6.5923481286311042E-7</v>
      </c>
      <c r="JF2601" s="118">
        <f t="shared" si="1704"/>
        <v>0.99978745787542633</v>
      </c>
      <c r="JG2601" s="118">
        <f t="shared" si="1705"/>
        <v>6.5923481286311042E-7</v>
      </c>
      <c r="JH2601" s="118" t="str">
        <f t="shared" si="1706"/>
        <v/>
      </c>
      <c r="JI2601" s="118" t="str">
        <f t="shared" si="1707"/>
        <v/>
      </c>
      <c r="JJ2601" s="118">
        <f t="shared" si="1708"/>
        <v>7.3635927989475514E-7</v>
      </c>
      <c r="JK2601" s="118" t="str">
        <f t="shared" si="1709"/>
        <v/>
      </c>
      <c r="JL2601" s="118" t="str">
        <f t="shared" si="1710"/>
        <v/>
      </c>
      <c r="JM2601" s="118"/>
      <c r="JN2601" s="118"/>
      <c r="JO2601" s="118"/>
      <c r="JP2601" s="118">
        <f t="shared" si="1664"/>
        <v>12.070399999999715</v>
      </c>
      <c r="JQ2601" s="138">
        <f t="shared" si="1665"/>
        <v>9.8267365750304245E-2</v>
      </c>
      <c r="JR2601" s="118">
        <f t="shared" si="1666"/>
        <v>2.0598797209435415E-4</v>
      </c>
      <c r="JS2601" s="118" t="str">
        <f t="shared" si="1662"/>
        <v/>
      </c>
      <c r="JT2601" s="119" t="str">
        <f t="shared" si="1663"/>
        <v/>
      </c>
    </row>
    <row r="2602" spans="209:280" ht="20.100000000000001" customHeight="1" x14ac:dyDescent="0.25">
      <c r="HA2602" s="1">
        <v>1882</v>
      </c>
      <c r="HB2602" s="1">
        <f t="shared" si="1667"/>
        <v>56027.440110914402</v>
      </c>
      <c r="HC2602" s="1">
        <f t="shared" si="1668"/>
        <v>4.9802719461492255E-8</v>
      </c>
      <c r="HD2602" s="1">
        <f t="shared" si="1669"/>
        <v>0.99979064392167838</v>
      </c>
      <c r="HE2602" s="1">
        <f t="shared" si="1670"/>
        <v>4.9802719461492255E-8</v>
      </c>
      <c r="HF2602" s="1" t="str">
        <f t="shared" si="1671"/>
        <v/>
      </c>
      <c r="HG2602" s="1" t="str">
        <f t="shared" si="1672"/>
        <v/>
      </c>
      <c r="HK2602" s="1">
        <f t="shared" si="1673"/>
        <v>6.2142419982084091E-25</v>
      </c>
      <c r="HL2602" s="1" t="str">
        <f t="shared" si="1674"/>
        <v/>
      </c>
      <c r="HM2602" s="1" t="str">
        <f t="shared" si="1675"/>
        <v/>
      </c>
      <c r="HR2602" s="1">
        <v>1882</v>
      </c>
      <c r="HS2602" s="1">
        <f t="shared" si="1676"/>
        <v>126.34551144490368</v>
      </c>
      <c r="HT2602" s="1">
        <f t="shared" si="1677"/>
        <v>2.2084827945836596E-5</v>
      </c>
      <c r="HU2602" s="1">
        <f t="shared" si="1678"/>
        <v>0.99979064392167838</v>
      </c>
      <c r="HV2602" s="118">
        <f t="shared" si="1679"/>
        <v>2.2084827945836596E-5</v>
      </c>
      <c r="HW2602" s="118" t="str">
        <f t="shared" si="1680"/>
        <v/>
      </c>
      <c r="HX2602" s="118" t="str">
        <f t="shared" si="1681"/>
        <v/>
      </c>
      <c r="HY2602" s="118">
        <f t="shared" si="1682"/>
        <v>2.6994357188420246E-3</v>
      </c>
      <c r="HZ2602" s="118" t="str">
        <f t="shared" si="1683"/>
        <v/>
      </c>
      <c r="IA2602" s="118" t="str">
        <f t="shared" si="1684"/>
        <v/>
      </c>
      <c r="IB2602" s="118"/>
      <c r="IC2602" s="118"/>
      <c r="ID2602" s="118"/>
      <c r="IE2602" s="118">
        <v>1882</v>
      </c>
      <c r="IF2602" s="118">
        <f t="shared" si="1711"/>
        <v>214.90664580922615</v>
      </c>
      <c r="IG2602" s="118">
        <f t="shared" si="1685"/>
        <v>1.2983865024194778E-5</v>
      </c>
      <c r="IH2602" s="118">
        <f t="shared" si="1686"/>
        <v>0.99979064392167838</v>
      </c>
      <c r="II2602" s="118">
        <f t="shared" si="1687"/>
        <v>1.2983865024194778E-5</v>
      </c>
      <c r="IJ2602" s="118" t="str">
        <f t="shared" si="1688"/>
        <v/>
      </c>
      <c r="IK2602" s="118" t="str">
        <f t="shared" si="1689"/>
        <v/>
      </c>
      <c r="IL2602" s="118">
        <f t="shared" si="1690"/>
        <v>2.3118854148822591E-51</v>
      </c>
      <c r="IM2602" s="118" t="str">
        <f t="shared" si="1691"/>
        <v/>
      </c>
      <c r="IN2602" s="118" t="str">
        <f t="shared" si="1692"/>
        <v/>
      </c>
      <c r="IO2602" s="118"/>
      <c r="IP2602" s="118"/>
      <c r="IQ2602" s="118"/>
      <c r="IR2602" s="118">
        <v>1882</v>
      </c>
      <c r="IS2602" s="118">
        <f t="shared" si="1693"/>
        <v>5569.7277427245381</v>
      </c>
      <c r="IT2602" s="118">
        <f t="shared" si="1694"/>
        <v>5.0097940346083937E-7</v>
      </c>
      <c r="IU2602" s="118">
        <f t="shared" si="1695"/>
        <v>0.99979064392167838</v>
      </c>
      <c r="IV2602" s="118">
        <f t="shared" si="1696"/>
        <v>5.0097940346083937E-7</v>
      </c>
      <c r="IW2602" s="118" t="str">
        <f t="shared" si="1697"/>
        <v/>
      </c>
      <c r="IX2602" s="118" t="str">
        <f t="shared" si="1698"/>
        <v/>
      </c>
      <c r="IY2602" s="118">
        <f t="shared" si="1699"/>
        <v>7.4648721945136414E-7</v>
      </c>
      <c r="IZ2602" s="118" t="str">
        <f t="shared" si="1700"/>
        <v/>
      </c>
      <c r="JA2602" s="118" t="str">
        <f t="shared" si="1701"/>
        <v/>
      </c>
      <c r="JB2602" s="118"/>
      <c r="JC2602" s="118">
        <v>1882</v>
      </c>
      <c r="JD2602" s="118">
        <f t="shared" si="1702"/>
        <v>4292.7835768035411</v>
      </c>
      <c r="JE2602" s="118">
        <f t="shared" si="1703"/>
        <v>6.5000222631003052E-7</v>
      </c>
      <c r="JF2602" s="118">
        <f t="shared" si="1704"/>
        <v>0.99979064392167838</v>
      </c>
      <c r="JG2602" s="118">
        <f t="shared" si="1705"/>
        <v>6.5000222631003052E-7</v>
      </c>
      <c r="JH2602" s="118" t="str">
        <f t="shared" si="1706"/>
        <v/>
      </c>
      <c r="JI2602" s="118" t="str">
        <f t="shared" si="1707"/>
        <v/>
      </c>
      <c r="JJ2602" s="118">
        <f t="shared" si="1708"/>
        <v>7.4648721945136414E-7</v>
      </c>
      <c r="JK2602" s="118" t="str">
        <f t="shared" si="1709"/>
        <v/>
      </c>
      <c r="JL2602" s="118" t="str">
        <f t="shared" si="1710"/>
        <v/>
      </c>
      <c r="JM2602" s="118"/>
      <c r="JN2602" s="118"/>
      <c r="JO2602" s="118"/>
      <c r="JP2602" s="118">
        <f t="shared" si="1664"/>
        <v>12.076799999999714</v>
      </c>
      <c r="JQ2602" s="138">
        <f t="shared" si="1665"/>
        <v>9.8061377778209891E-2</v>
      </c>
      <c r="JR2602" s="118">
        <f t="shared" si="1666"/>
        <v>2.0560207658074092E-4</v>
      </c>
      <c r="JS2602" s="118" t="str">
        <f t="shared" si="1662"/>
        <v/>
      </c>
      <c r="JT2602" s="119" t="str">
        <f t="shared" si="1663"/>
        <v/>
      </c>
    </row>
    <row r="2603" spans="209:280" ht="20.100000000000001" customHeight="1" x14ac:dyDescent="0.25">
      <c r="HA2603" s="1">
        <v>1883</v>
      </c>
      <c r="HB2603" s="1">
        <f t="shared" si="1667"/>
        <v>56090.963285643324</v>
      </c>
      <c r="HC2603" s="1">
        <f t="shared" si="1668"/>
        <v>4.9104446471447108E-8</v>
      </c>
      <c r="HD2603" s="1">
        <f t="shared" si="1669"/>
        <v>0.99979378532226604</v>
      </c>
      <c r="HE2603" s="1">
        <f t="shared" si="1670"/>
        <v>4.9104446471447108E-8</v>
      </c>
      <c r="HF2603" s="1" t="str">
        <f t="shared" si="1671"/>
        <v/>
      </c>
      <c r="HG2603" s="1" t="str">
        <f t="shared" si="1672"/>
        <v/>
      </c>
      <c r="HK2603" s="1">
        <f t="shared" si="1673"/>
        <v>6.4549326251139938E-25</v>
      </c>
      <c r="HL2603" s="1" t="str">
        <f t="shared" si="1674"/>
        <v/>
      </c>
      <c r="HM2603" s="1" t="str">
        <f t="shared" si="1675"/>
        <v/>
      </c>
      <c r="HR2603" s="1">
        <v>1883</v>
      </c>
      <c r="HS2603" s="1">
        <f t="shared" si="1676"/>
        <v>126.48876032409291</v>
      </c>
      <c r="HT2603" s="1">
        <f t="shared" si="1677"/>
        <v>2.1775181424298799E-5</v>
      </c>
      <c r="HU2603" s="1">
        <f t="shared" si="1678"/>
        <v>0.99979378532226604</v>
      </c>
      <c r="HV2603" s="118">
        <f t="shared" si="1679"/>
        <v>2.1775181424298799E-5</v>
      </c>
      <c r="HW2603" s="118" t="str">
        <f t="shared" si="1680"/>
        <v/>
      </c>
      <c r="HX2603" s="118" t="str">
        <f t="shared" si="1681"/>
        <v/>
      </c>
      <c r="HY2603" s="118">
        <f t="shared" si="1682"/>
        <v>2.7176558948395178E-3</v>
      </c>
      <c r="HZ2603" s="118" t="str">
        <f t="shared" si="1683"/>
        <v/>
      </c>
      <c r="IA2603" s="118" t="str">
        <f t="shared" si="1684"/>
        <v/>
      </c>
      <c r="IB2603" s="118"/>
      <c r="IC2603" s="118"/>
      <c r="ID2603" s="118"/>
      <c r="IE2603" s="118">
        <v>1883</v>
      </c>
      <c r="IF2603" s="118">
        <f t="shared" si="1711"/>
        <v>215.15030413780804</v>
      </c>
      <c r="IG2603" s="118">
        <f t="shared" si="1685"/>
        <v>1.280182110468957E-5</v>
      </c>
      <c r="IH2603" s="118">
        <f t="shared" si="1686"/>
        <v>0.99979378532226604</v>
      </c>
      <c r="II2603" s="118">
        <f t="shared" si="1687"/>
        <v>1.280182110468957E-5</v>
      </c>
      <c r="IJ2603" s="118" t="str">
        <f t="shared" si="1688"/>
        <v/>
      </c>
      <c r="IK2603" s="118" t="str">
        <f t="shared" si="1689"/>
        <v/>
      </c>
      <c r="IL2603" s="118">
        <f t="shared" si="1690"/>
        <v>2.4542117562105601E-51</v>
      </c>
      <c r="IM2603" s="118" t="str">
        <f t="shared" si="1691"/>
        <v/>
      </c>
      <c r="IN2603" s="118" t="str">
        <f t="shared" si="1692"/>
        <v/>
      </c>
      <c r="IO2603" s="118"/>
      <c r="IP2603" s="118"/>
      <c r="IQ2603" s="118"/>
      <c r="IR2603" s="118">
        <v>1883</v>
      </c>
      <c r="IS2603" s="118">
        <f t="shared" si="1693"/>
        <v>5576.0426267865832</v>
      </c>
      <c r="IT2603" s="118">
        <f t="shared" si="1694"/>
        <v>4.9395528128863309E-7</v>
      </c>
      <c r="IU2603" s="118">
        <f t="shared" si="1695"/>
        <v>0.99979378532226604</v>
      </c>
      <c r="IV2603" s="118">
        <f t="shared" si="1696"/>
        <v>4.9395528128863309E-7</v>
      </c>
      <c r="IW2603" s="118" t="str">
        <f t="shared" si="1697"/>
        <v/>
      </c>
      <c r="IX2603" s="118" t="str">
        <f t="shared" si="1698"/>
        <v/>
      </c>
      <c r="IY2603" s="118">
        <f t="shared" si="1699"/>
        <v>7.5674235145715405E-7</v>
      </c>
      <c r="IZ2603" s="118" t="str">
        <f t="shared" si="1700"/>
        <v/>
      </c>
      <c r="JA2603" s="118" t="str">
        <f t="shared" si="1701"/>
        <v/>
      </c>
      <c r="JB2603" s="118"/>
      <c r="JC2603" s="118">
        <v>1883</v>
      </c>
      <c r="JD2603" s="118">
        <f t="shared" si="1702"/>
        <v>4297.6506783645427</v>
      </c>
      <c r="JE2603" s="118">
        <f t="shared" si="1703"/>
        <v>6.4088868787258626E-7</v>
      </c>
      <c r="JF2603" s="118">
        <f t="shared" si="1704"/>
        <v>0.99979378532226604</v>
      </c>
      <c r="JG2603" s="118">
        <f t="shared" si="1705"/>
        <v>6.4088868787258626E-7</v>
      </c>
      <c r="JH2603" s="118" t="str">
        <f t="shared" si="1706"/>
        <v/>
      </c>
      <c r="JI2603" s="118" t="str">
        <f t="shared" si="1707"/>
        <v/>
      </c>
      <c r="JJ2603" s="118">
        <f t="shared" si="1708"/>
        <v>7.5674235145715405E-7</v>
      </c>
      <c r="JK2603" s="118" t="str">
        <f t="shared" si="1709"/>
        <v/>
      </c>
      <c r="JL2603" s="118" t="str">
        <f t="shared" si="1710"/>
        <v/>
      </c>
      <c r="JM2603" s="118"/>
      <c r="JN2603" s="118"/>
      <c r="JO2603" s="118"/>
      <c r="JP2603" s="118">
        <f t="shared" si="1664"/>
        <v>12.083199999999714</v>
      </c>
      <c r="JQ2603" s="138">
        <f t="shared" si="1665"/>
        <v>9.785577570162915E-2</v>
      </c>
      <c r="JR2603" s="118">
        <f t="shared" si="1666"/>
        <v>2.0521675999396471E-4</v>
      </c>
      <c r="JS2603" s="118" t="str">
        <f t="shared" si="1662"/>
        <v/>
      </c>
      <c r="JT2603" s="119" t="str">
        <f t="shared" si="1663"/>
        <v/>
      </c>
    </row>
    <row r="2604" spans="209:280" ht="20.100000000000001" customHeight="1" x14ac:dyDescent="0.25">
      <c r="HA2604" s="1">
        <v>1884</v>
      </c>
      <c r="HB2604" s="1">
        <f t="shared" si="1667"/>
        <v>56154.48646037226</v>
      </c>
      <c r="HC2604" s="1">
        <f t="shared" si="1668"/>
        <v>4.8415189164390749E-8</v>
      </c>
      <c r="HD2604" s="1">
        <f t="shared" si="1669"/>
        <v>0.99979688265324562</v>
      </c>
      <c r="HE2604" s="1">
        <f t="shared" si="1670"/>
        <v>4.8415189164390749E-8</v>
      </c>
      <c r="HF2604" s="1" t="str">
        <f t="shared" si="1671"/>
        <v/>
      </c>
      <c r="HG2604" s="1" t="str">
        <f t="shared" si="1672"/>
        <v/>
      </c>
      <c r="HK2604" s="1">
        <f t="shared" si="1673"/>
        <v>6.704838426573212E-25</v>
      </c>
      <c r="HL2604" s="1" t="str">
        <f t="shared" si="1674"/>
        <v/>
      </c>
      <c r="HM2604" s="1" t="str">
        <f t="shared" si="1675"/>
        <v/>
      </c>
      <c r="HR2604" s="1">
        <v>1884</v>
      </c>
      <c r="HS2604" s="1">
        <f t="shared" si="1676"/>
        <v>126.63200920328214</v>
      </c>
      <c r="HT2604" s="1">
        <f t="shared" si="1677"/>
        <v>2.1469532873349342E-5</v>
      </c>
      <c r="HU2604" s="1">
        <f t="shared" si="1678"/>
        <v>0.99979688265324562</v>
      </c>
      <c r="HV2604" s="118">
        <f t="shared" si="1679"/>
        <v>2.1469532873349342E-5</v>
      </c>
      <c r="HW2604" s="118" t="str">
        <f t="shared" si="1680"/>
        <v/>
      </c>
      <c r="HX2604" s="118" t="str">
        <f t="shared" si="1681"/>
        <v/>
      </c>
      <c r="HY2604" s="118">
        <f t="shared" si="1682"/>
        <v>2.7359552745388209E-3</v>
      </c>
      <c r="HZ2604" s="118" t="str">
        <f t="shared" si="1683"/>
        <v/>
      </c>
      <c r="IA2604" s="118" t="str">
        <f t="shared" si="1684"/>
        <v/>
      </c>
      <c r="IB2604" s="118"/>
      <c r="IC2604" s="118"/>
      <c r="ID2604" s="118"/>
      <c r="IE2604" s="118">
        <v>1884</v>
      </c>
      <c r="IF2604" s="118">
        <f t="shared" si="1711"/>
        <v>215.39396246638992</v>
      </c>
      <c r="IG2604" s="118">
        <f t="shared" si="1685"/>
        <v>1.2622127627334831E-5</v>
      </c>
      <c r="IH2604" s="118">
        <f t="shared" si="1686"/>
        <v>0.99979688265324562</v>
      </c>
      <c r="II2604" s="118">
        <f t="shared" si="1687"/>
        <v>1.2622127627334831E-5</v>
      </c>
      <c r="IJ2604" s="118" t="str">
        <f t="shared" si="1688"/>
        <v/>
      </c>
      <c r="IK2604" s="118" t="str">
        <f t="shared" si="1689"/>
        <v/>
      </c>
      <c r="IL2604" s="118">
        <f t="shared" si="1690"/>
        <v>2.6052584335863946E-51</v>
      </c>
      <c r="IM2604" s="118" t="str">
        <f t="shared" si="1691"/>
        <v/>
      </c>
      <c r="IN2604" s="118" t="str">
        <f t="shared" si="1692"/>
        <v/>
      </c>
      <c r="IO2604" s="118"/>
      <c r="IP2604" s="118"/>
      <c r="IQ2604" s="118"/>
      <c r="IR2604" s="118">
        <v>1884</v>
      </c>
      <c r="IS2604" s="118">
        <f t="shared" si="1693"/>
        <v>5582.3575108486284</v>
      </c>
      <c r="IT2604" s="118">
        <f t="shared" si="1694"/>
        <v>4.8702185037855916E-7</v>
      </c>
      <c r="IU2604" s="118">
        <f t="shared" si="1695"/>
        <v>0.99979688265324562</v>
      </c>
      <c r="IV2604" s="118">
        <f t="shared" si="1696"/>
        <v>4.8702185037855916E-7</v>
      </c>
      <c r="IW2604" s="118" t="str">
        <f t="shared" si="1697"/>
        <v/>
      </c>
      <c r="IX2604" s="118" t="str">
        <f t="shared" si="1698"/>
        <v/>
      </c>
      <c r="IY2604" s="118">
        <f t="shared" si="1699"/>
        <v>7.671260928476332E-7</v>
      </c>
      <c r="IZ2604" s="118" t="str">
        <f t="shared" si="1700"/>
        <v/>
      </c>
      <c r="JA2604" s="118" t="str">
        <f t="shared" si="1701"/>
        <v/>
      </c>
      <c r="JB2604" s="118"/>
      <c r="JC2604" s="118">
        <v>1884</v>
      </c>
      <c r="JD2604" s="118">
        <f t="shared" si="1702"/>
        <v>4302.5177799255443</v>
      </c>
      <c r="JE2604" s="118">
        <f t="shared" si="1703"/>
        <v>6.3189281798974892E-7</v>
      </c>
      <c r="JF2604" s="118">
        <f t="shared" si="1704"/>
        <v>0.99979688265324562</v>
      </c>
      <c r="JG2604" s="118">
        <f t="shared" si="1705"/>
        <v>6.3189281798974892E-7</v>
      </c>
      <c r="JH2604" s="118" t="str">
        <f t="shared" si="1706"/>
        <v/>
      </c>
      <c r="JI2604" s="118" t="str">
        <f t="shared" si="1707"/>
        <v/>
      </c>
      <c r="JJ2604" s="118">
        <f t="shared" si="1708"/>
        <v>7.671260928476332E-7</v>
      </c>
      <c r="JK2604" s="118" t="str">
        <f t="shared" si="1709"/>
        <v/>
      </c>
      <c r="JL2604" s="118" t="str">
        <f t="shared" si="1710"/>
        <v/>
      </c>
      <c r="JM2604" s="118"/>
      <c r="JN2604" s="118"/>
      <c r="JO2604" s="118"/>
      <c r="JP2604" s="118">
        <f t="shared" si="1664"/>
        <v>12.089599999999713</v>
      </c>
      <c r="JQ2604" s="138">
        <f t="shared" si="1665"/>
        <v>9.7650558941635185E-2</v>
      </c>
      <c r="JR2604" s="118">
        <f t="shared" si="1666"/>
        <v>2.048320219412425E-4</v>
      </c>
      <c r="JS2604" s="118" t="str">
        <f t="shared" si="1662"/>
        <v/>
      </c>
      <c r="JT2604" s="119" t="str">
        <f t="shared" si="1663"/>
        <v/>
      </c>
    </row>
    <row r="2605" spans="209:280" ht="20.100000000000001" customHeight="1" x14ac:dyDescent="0.25">
      <c r="HA2605" s="1">
        <v>1885</v>
      </c>
      <c r="HB2605" s="1">
        <f t="shared" si="1667"/>
        <v>56218.009635101182</v>
      </c>
      <c r="HC2605" s="1">
        <f t="shared" si="1668"/>
        <v>4.773484289244722E-8</v>
      </c>
      <c r="HD2605" s="1">
        <f t="shared" si="1669"/>
        <v>0.99979993648399268</v>
      </c>
      <c r="HE2605" s="1">
        <f t="shared" si="1670"/>
        <v>4.773484289244722E-8</v>
      </c>
      <c r="HF2605" s="1" t="str">
        <f t="shared" si="1671"/>
        <v/>
      </c>
      <c r="HG2605" s="1" t="str">
        <f t="shared" si="1672"/>
        <v/>
      </c>
      <c r="HK2605" s="1">
        <f t="shared" si="1673"/>
        <v>6.9643080207485638E-25</v>
      </c>
      <c r="HL2605" s="1" t="str">
        <f t="shared" si="1674"/>
        <v/>
      </c>
      <c r="HM2605" s="1" t="str">
        <f t="shared" si="1675"/>
        <v/>
      </c>
      <c r="HR2605" s="1">
        <v>1885</v>
      </c>
      <c r="HS2605" s="1">
        <f t="shared" si="1676"/>
        <v>126.77525808247137</v>
      </c>
      <c r="HT2605" s="1">
        <f t="shared" si="1677"/>
        <v>2.1167835887282472E-5</v>
      </c>
      <c r="HU2605" s="1">
        <f t="shared" si="1678"/>
        <v>0.99979993648399268</v>
      </c>
      <c r="HV2605" s="118">
        <f t="shared" si="1679"/>
        <v>2.1167835887282472E-5</v>
      </c>
      <c r="HW2605" s="118" t="str">
        <f t="shared" si="1680"/>
        <v/>
      </c>
      <c r="HX2605" s="118" t="str">
        <f t="shared" si="1681"/>
        <v/>
      </c>
      <c r="HY2605" s="118">
        <f t="shared" si="1682"/>
        <v>2.7543338037123804E-3</v>
      </c>
      <c r="HZ2605" s="118" t="str">
        <f t="shared" si="1683"/>
        <v/>
      </c>
      <c r="IA2605" s="118" t="str">
        <f t="shared" si="1684"/>
        <v/>
      </c>
      <c r="IB2605" s="118"/>
      <c r="IC2605" s="118"/>
      <c r="ID2605" s="118"/>
      <c r="IE2605" s="118">
        <v>1885</v>
      </c>
      <c r="IF2605" s="118">
        <f t="shared" si="1711"/>
        <v>215.63762079497181</v>
      </c>
      <c r="IG2605" s="118">
        <f t="shared" si="1685"/>
        <v>1.244475730980709E-5</v>
      </c>
      <c r="IH2605" s="118">
        <f t="shared" si="1686"/>
        <v>0.99979993648399268</v>
      </c>
      <c r="II2605" s="118">
        <f t="shared" si="1687"/>
        <v>1.244475730980709E-5</v>
      </c>
      <c r="IJ2605" s="118" t="str">
        <f t="shared" si="1688"/>
        <v/>
      </c>
      <c r="IK2605" s="118" t="str">
        <f t="shared" si="1689"/>
        <v/>
      </c>
      <c r="IL2605" s="118">
        <f t="shared" si="1690"/>
        <v>2.7655571657669919E-51</v>
      </c>
      <c r="IM2605" s="118" t="str">
        <f t="shared" si="1691"/>
        <v/>
      </c>
      <c r="IN2605" s="118" t="str">
        <f t="shared" si="1692"/>
        <v/>
      </c>
      <c r="IO2605" s="118"/>
      <c r="IP2605" s="118"/>
      <c r="IQ2605" s="118"/>
      <c r="IR2605" s="118">
        <v>1885</v>
      </c>
      <c r="IS2605" s="118">
        <f t="shared" si="1693"/>
        <v>5588.6723949106754</v>
      </c>
      <c r="IT2605" s="118">
        <f t="shared" si="1694"/>
        <v>4.801780580485299E-7</v>
      </c>
      <c r="IU2605" s="118">
        <f t="shared" si="1695"/>
        <v>0.99979993648399268</v>
      </c>
      <c r="IV2605" s="118">
        <f t="shared" si="1696"/>
        <v>4.801780580485299E-7</v>
      </c>
      <c r="IW2605" s="118" t="str">
        <f t="shared" si="1697"/>
        <v/>
      </c>
      <c r="IX2605" s="118" t="str">
        <f t="shared" si="1698"/>
        <v/>
      </c>
      <c r="IY2605" s="118">
        <f t="shared" si="1699"/>
        <v>7.7763987379691981E-7</v>
      </c>
      <c r="IZ2605" s="118" t="str">
        <f t="shared" si="1700"/>
        <v/>
      </c>
      <c r="JA2605" s="118" t="str">
        <f t="shared" si="1701"/>
        <v/>
      </c>
      <c r="JB2605" s="118"/>
      <c r="JC2605" s="118">
        <v>1885</v>
      </c>
      <c r="JD2605" s="118">
        <f t="shared" si="1702"/>
        <v>4307.384881486546</v>
      </c>
      <c r="JE2605" s="118">
        <f t="shared" si="1703"/>
        <v>6.2301325084548976E-7</v>
      </c>
      <c r="JF2605" s="118">
        <f t="shared" si="1704"/>
        <v>0.99979993648399268</v>
      </c>
      <c r="JG2605" s="118">
        <f t="shared" si="1705"/>
        <v>6.2301325084548976E-7</v>
      </c>
      <c r="JH2605" s="118" t="str">
        <f t="shared" si="1706"/>
        <v/>
      </c>
      <c r="JI2605" s="118" t="str">
        <f t="shared" si="1707"/>
        <v/>
      </c>
      <c r="JJ2605" s="118">
        <f t="shared" si="1708"/>
        <v>7.7763987379691981E-7</v>
      </c>
      <c r="JK2605" s="118" t="str">
        <f t="shared" si="1709"/>
        <v/>
      </c>
      <c r="JL2605" s="118" t="str">
        <f t="shared" si="1710"/>
        <v/>
      </c>
      <c r="JM2605" s="118"/>
      <c r="JN2605" s="118"/>
      <c r="JO2605" s="118"/>
      <c r="JP2605" s="118">
        <f t="shared" si="1664"/>
        <v>12.095999999999712</v>
      </c>
      <c r="JQ2605" s="138">
        <f t="shared" si="1665"/>
        <v>9.7445726919693942E-2</v>
      </c>
      <c r="JR2605" s="118">
        <f t="shared" si="1666"/>
        <v>2.044478620287643E-4</v>
      </c>
      <c r="JS2605" s="118" t="str">
        <f t="shared" si="1662"/>
        <v/>
      </c>
      <c r="JT2605" s="119" t="str">
        <f t="shared" si="1663"/>
        <v/>
      </c>
    </row>
    <row r="2606" spans="209:280" ht="20.100000000000001" customHeight="1" x14ac:dyDescent="0.25">
      <c r="HA2606" s="1">
        <v>1886</v>
      </c>
      <c r="HB2606" s="1">
        <f t="shared" si="1667"/>
        <v>56281.532809830103</v>
      </c>
      <c r="HC2606" s="1">
        <f t="shared" si="1668"/>
        <v>4.7063304052740421E-8</v>
      </c>
      <c r="HD2606" s="1">
        <f t="shared" si="1669"/>
        <v>0.99980294737726838</v>
      </c>
      <c r="HE2606" s="1">
        <f t="shared" si="1670"/>
        <v>4.7063304052740421E-8</v>
      </c>
      <c r="HF2606" s="1" t="str">
        <f t="shared" si="1671"/>
        <v/>
      </c>
      <c r="HG2606" s="1" t="str">
        <f t="shared" si="1672"/>
        <v/>
      </c>
      <c r="HK2606" s="1">
        <f t="shared" si="1673"/>
        <v>7.2337030518839645E-25</v>
      </c>
      <c r="HL2606" s="1" t="str">
        <f t="shared" si="1674"/>
        <v/>
      </c>
      <c r="HM2606" s="1" t="str">
        <f t="shared" si="1675"/>
        <v/>
      </c>
      <c r="HR2606" s="1">
        <v>1886</v>
      </c>
      <c r="HS2606" s="1">
        <f t="shared" si="1676"/>
        <v>126.9185069616606</v>
      </c>
      <c r="HT2606" s="1">
        <f t="shared" si="1677"/>
        <v>2.0870044523793969E-5</v>
      </c>
      <c r="HU2606" s="1">
        <f t="shared" si="1678"/>
        <v>0.99980294737726838</v>
      </c>
      <c r="HV2606" s="118">
        <f t="shared" si="1679"/>
        <v>2.0870044523793969E-5</v>
      </c>
      <c r="HW2606" s="118" t="str">
        <f t="shared" si="1680"/>
        <v/>
      </c>
      <c r="HX2606" s="118" t="str">
        <f t="shared" si="1681"/>
        <v/>
      </c>
      <c r="HY2606" s="118">
        <f t="shared" si="1682"/>
        <v>2.7727914239560345E-3</v>
      </c>
      <c r="HZ2606" s="118" t="str">
        <f t="shared" si="1683"/>
        <v/>
      </c>
      <c r="IA2606" s="118" t="str">
        <f t="shared" si="1684"/>
        <v/>
      </c>
      <c r="IB2606" s="118"/>
      <c r="IC2606" s="118"/>
      <c r="ID2606" s="118"/>
      <c r="IE2606" s="118">
        <v>1886</v>
      </c>
      <c r="IF2606" s="118">
        <f t="shared" si="1711"/>
        <v>215.8812791235537</v>
      </c>
      <c r="IG2606" s="118">
        <f t="shared" si="1685"/>
        <v>1.2269683142220714E-5</v>
      </c>
      <c r="IH2606" s="118">
        <f t="shared" si="1686"/>
        <v>0.99980294737726838</v>
      </c>
      <c r="II2606" s="118">
        <f t="shared" si="1687"/>
        <v>1.2269683142220714E-5</v>
      </c>
      <c r="IJ2606" s="118" t="str">
        <f t="shared" si="1688"/>
        <v/>
      </c>
      <c r="IK2606" s="118" t="str">
        <f t="shared" si="1689"/>
        <v/>
      </c>
      <c r="IL2606" s="118">
        <f t="shared" si="1690"/>
        <v>2.9356719343473165E-51</v>
      </c>
      <c r="IM2606" s="118" t="str">
        <f t="shared" si="1691"/>
        <v/>
      </c>
      <c r="IN2606" s="118" t="str">
        <f t="shared" si="1692"/>
        <v/>
      </c>
      <c r="IO2606" s="118"/>
      <c r="IP2606" s="118"/>
      <c r="IQ2606" s="118"/>
      <c r="IR2606" s="118">
        <v>1886</v>
      </c>
      <c r="IS2606" s="118">
        <f t="shared" si="1693"/>
        <v>5594.9872789727206</v>
      </c>
      <c r="IT2606" s="118">
        <f t="shared" si="1694"/>
        <v>4.7342286212841106E-7</v>
      </c>
      <c r="IU2606" s="118">
        <f t="shared" si="1695"/>
        <v>0.99980294737726838</v>
      </c>
      <c r="IV2606" s="118">
        <f t="shared" si="1696"/>
        <v>4.7342286212841106E-7</v>
      </c>
      <c r="IW2606" s="118" t="str">
        <f t="shared" si="1697"/>
        <v/>
      </c>
      <c r="IX2606" s="118" t="str">
        <f t="shared" si="1698"/>
        <v/>
      </c>
      <c r="IY2606" s="118">
        <f t="shared" si="1699"/>
        <v>7.8828513780723067E-7</v>
      </c>
      <c r="IZ2606" s="118" t="str">
        <f t="shared" si="1700"/>
        <v/>
      </c>
      <c r="JA2606" s="118" t="str">
        <f t="shared" si="1701"/>
        <v/>
      </c>
      <c r="JB2606" s="118"/>
      <c r="JC2606" s="118">
        <v>1886</v>
      </c>
      <c r="JD2606" s="118">
        <f t="shared" si="1702"/>
        <v>4312.2519830475476</v>
      </c>
      <c r="JE2606" s="118">
        <f t="shared" si="1703"/>
        <v>6.1424863426264121E-7</v>
      </c>
      <c r="JF2606" s="118">
        <f t="shared" si="1704"/>
        <v>0.99980294737726838</v>
      </c>
      <c r="JG2606" s="118">
        <f t="shared" si="1705"/>
        <v>6.1424863426264121E-7</v>
      </c>
      <c r="JH2606" s="118" t="str">
        <f t="shared" si="1706"/>
        <v/>
      </c>
      <c r="JI2606" s="118" t="str">
        <f t="shared" si="1707"/>
        <v/>
      </c>
      <c r="JJ2606" s="118">
        <f t="shared" si="1708"/>
        <v>7.8828513780723067E-7</v>
      </c>
      <c r="JK2606" s="118" t="str">
        <f t="shared" si="1709"/>
        <v/>
      </c>
      <c r="JL2606" s="118" t="str">
        <f t="shared" si="1710"/>
        <v/>
      </c>
      <c r="JM2606" s="118"/>
      <c r="JN2606" s="118"/>
      <c r="JO2606" s="118"/>
      <c r="JP2606" s="118">
        <f t="shared" si="1664"/>
        <v>12.102399999999712</v>
      </c>
      <c r="JQ2606" s="138">
        <f t="shared" si="1665"/>
        <v>9.7241279057665178E-2</v>
      </c>
      <c r="JR2606" s="118">
        <f t="shared" si="1666"/>
        <v>2.0406427986058295E-4</v>
      </c>
      <c r="JS2606" s="118" t="str">
        <f t="shared" si="1662"/>
        <v/>
      </c>
      <c r="JT2606" s="119" t="str">
        <f t="shared" si="1663"/>
        <v/>
      </c>
    </row>
    <row r="2607" spans="209:280" ht="20.100000000000001" customHeight="1" x14ac:dyDescent="0.25">
      <c r="HA2607" s="1">
        <v>1887</v>
      </c>
      <c r="HB2607" s="1">
        <f t="shared" si="1667"/>
        <v>56345.05598455904</v>
      </c>
      <c r="HC2607" s="1">
        <f t="shared" si="1668"/>
        <v>4.6400470079293636E-8</v>
      </c>
      <c r="HD2607" s="1">
        <f t="shared" si="1669"/>
        <v>0.99980591588928558</v>
      </c>
      <c r="HE2607" s="1">
        <f t="shared" si="1670"/>
        <v>4.6400470079293636E-8</v>
      </c>
      <c r="HF2607" s="1" t="str">
        <f t="shared" si="1671"/>
        <v/>
      </c>
      <c r="HG2607" s="1" t="str">
        <f t="shared" si="1672"/>
        <v/>
      </c>
      <c r="HK2607" s="1">
        <f t="shared" si="1673"/>
        <v>7.513398670806117E-25</v>
      </c>
      <c r="HL2607" s="1" t="str">
        <f t="shared" si="1674"/>
        <v/>
      </c>
      <c r="HM2607" s="1" t="str">
        <f t="shared" si="1675"/>
        <v/>
      </c>
      <c r="HR2607" s="1">
        <v>1887</v>
      </c>
      <c r="HS2607" s="1">
        <f t="shared" si="1676"/>
        <v>127.06175584084983</v>
      </c>
      <c r="HT2607" s="1">
        <f t="shared" si="1677"/>
        <v>2.0576113300388739E-5</v>
      </c>
      <c r="HU2607" s="1">
        <f t="shared" si="1678"/>
        <v>0.99980591588928558</v>
      </c>
      <c r="HV2607" s="118">
        <f t="shared" si="1679"/>
        <v>2.0576113300388739E-5</v>
      </c>
      <c r="HW2607" s="118" t="str">
        <f t="shared" si="1680"/>
        <v/>
      </c>
      <c r="HX2607" s="118" t="str">
        <f t="shared" si="1681"/>
        <v/>
      </c>
      <c r="HY2607" s="118">
        <f t="shared" si="1682"/>
        <v>2.7913280726647137E-3</v>
      </c>
      <c r="HZ2607" s="118" t="str">
        <f t="shared" si="1683"/>
        <v/>
      </c>
      <c r="IA2607" s="118" t="str">
        <f t="shared" si="1684"/>
        <v/>
      </c>
      <c r="IB2607" s="118"/>
      <c r="IC2607" s="118"/>
      <c r="ID2607" s="118"/>
      <c r="IE2607" s="118">
        <v>1887</v>
      </c>
      <c r="IF2607" s="118">
        <f t="shared" si="1711"/>
        <v>216.12493745213558</v>
      </c>
      <c r="IG2607" s="118">
        <f t="shared" si="1685"/>
        <v>1.209687838501592E-5</v>
      </c>
      <c r="IH2607" s="118">
        <f t="shared" si="1686"/>
        <v>0.99980591588928558</v>
      </c>
      <c r="II2607" s="118">
        <f t="shared" si="1687"/>
        <v>1.209687838501592E-5</v>
      </c>
      <c r="IJ2607" s="118" t="str">
        <f t="shared" si="1688"/>
        <v/>
      </c>
      <c r="IK2607" s="118" t="str">
        <f t="shared" si="1689"/>
        <v/>
      </c>
      <c r="IL2607" s="118">
        <f t="shared" si="1690"/>
        <v>3.116200931652895E-51</v>
      </c>
      <c r="IM2607" s="118" t="str">
        <f t="shared" si="1691"/>
        <v/>
      </c>
      <c r="IN2607" s="118" t="str">
        <f t="shared" si="1692"/>
        <v/>
      </c>
      <c r="IO2607" s="118"/>
      <c r="IP2607" s="118"/>
      <c r="IQ2607" s="118"/>
      <c r="IR2607" s="118">
        <v>1887</v>
      </c>
      <c r="IS2607" s="118">
        <f t="shared" si="1693"/>
        <v>5601.3021630347675</v>
      </c>
      <c r="IT2607" s="118">
        <f t="shared" si="1694"/>
        <v>4.6675523087852144E-7</v>
      </c>
      <c r="IU2607" s="118">
        <f t="shared" si="1695"/>
        <v>0.99980591588928558</v>
      </c>
      <c r="IV2607" s="118">
        <f t="shared" si="1696"/>
        <v>4.6675523087852144E-7</v>
      </c>
      <c r="IW2607" s="118" t="str">
        <f t="shared" si="1697"/>
        <v/>
      </c>
      <c r="IX2607" s="118" t="str">
        <f t="shared" si="1698"/>
        <v/>
      </c>
      <c r="IY2607" s="118">
        <f t="shared" si="1699"/>
        <v>7.9906334179855006E-7</v>
      </c>
      <c r="IZ2607" s="118" t="str">
        <f t="shared" si="1700"/>
        <v/>
      </c>
      <c r="JA2607" s="118" t="str">
        <f t="shared" si="1701"/>
        <v/>
      </c>
      <c r="JB2607" s="118"/>
      <c r="JC2607" s="118">
        <v>1887</v>
      </c>
      <c r="JD2607" s="118">
        <f t="shared" si="1702"/>
        <v>4317.119084608551</v>
      </c>
      <c r="JE2607" s="118">
        <f t="shared" si="1703"/>
        <v>6.0559762959717321E-7</v>
      </c>
      <c r="JF2607" s="118">
        <f t="shared" si="1704"/>
        <v>0.99980591588928558</v>
      </c>
      <c r="JG2607" s="118">
        <f t="shared" si="1705"/>
        <v>6.0559762959717321E-7</v>
      </c>
      <c r="JH2607" s="118" t="str">
        <f t="shared" si="1706"/>
        <v/>
      </c>
      <c r="JI2607" s="118" t="str">
        <f t="shared" si="1707"/>
        <v/>
      </c>
      <c r="JJ2607" s="118">
        <f t="shared" si="1708"/>
        <v>7.9906334179855006E-7</v>
      </c>
      <c r="JK2607" s="118" t="str">
        <f t="shared" si="1709"/>
        <v/>
      </c>
      <c r="JL2607" s="118" t="str">
        <f t="shared" si="1710"/>
        <v/>
      </c>
      <c r="JM2607" s="118"/>
      <c r="JN2607" s="118"/>
      <c r="JO2607" s="118"/>
      <c r="JP2607" s="118">
        <f t="shared" si="1664"/>
        <v>12.108799999999711</v>
      </c>
      <c r="JQ2607" s="138">
        <f t="shared" si="1665"/>
        <v>9.7037214777804595E-2</v>
      </c>
      <c r="JR2607" s="118">
        <f t="shared" si="1666"/>
        <v>2.0368127503973821E-4</v>
      </c>
      <c r="JS2607" s="118" t="str">
        <f t="shared" si="1662"/>
        <v/>
      </c>
      <c r="JT2607" s="119" t="str">
        <f t="shared" si="1663"/>
        <v/>
      </c>
    </row>
    <row r="2608" spans="209:280" ht="20.100000000000001" customHeight="1" x14ac:dyDescent="0.25">
      <c r="HA2608" s="1">
        <v>1888</v>
      </c>
      <c r="HB2608" s="1">
        <f t="shared" si="1667"/>
        <v>56408.579159287961</v>
      </c>
      <c r="HC2608" s="1">
        <f t="shared" si="1668"/>
        <v>4.5746239434961158E-8</v>
      </c>
      <c r="HD2608" s="1">
        <f t="shared" si="1669"/>
        <v>0.99980884256977454</v>
      </c>
      <c r="HE2608" s="1">
        <f t="shared" si="1670"/>
        <v>4.5746239434961158E-8</v>
      </c>
      <c r="HF2608" s="1" t="str">
        <f t="shared" si="1671"/>
        <v/>
      </c>
      <c r="HG2608" s="1" t="str">
        <f t="shared" si="1672"/>
        <v/>
      </c>
      <c r="HK2608" s="1">
        <f t="shared" si="1673"/>
        <v>7.8037840329152108E-25</v>
      </c>
      <c r="HL2608" s="1" t="str">
        <f t="shared" si="1674"/>
        <v/>
      </c>
      <c r="HM2608" s="1" t="str">
        <f t="shared" si="1675"/>
        <v/>
      </c>
      <c r="HR2608" s="1">
        <v>1888</v>
      </c>
      <c r="HS2608" s="1">
        <f t="shared" si="1676"/>
        <v>127.20500472003906</v>
      </c>
      <c r="HT2608" s="1">
        <f t="shared" si="1677"/>
        <v>2.0285997190802629E-5</v>
      </c>
      <c r="HU2608" s="1">
        <f t="shared" si="1678"/>
        <v>0.99980884256977454</v>
      </c>
      <c r="HV2608" s="118">
        <f t="shared" si="1679"/>
        <v>2.0285997190802629E-5</v>
      </c>
      <c r="HW2608" s="118" t="str">
        <f t="shared" si="1680"/>
        <v/>
      </c>
      <c r="HX2608" s="118" t="str">
        <f t="shared" si="1681"/>
        <v/>
      </c>
      <c r="HY2608" s="118">
        <f t="shared" si="1682"/>
        <v>2.8099436830083049E-3</v>
      </c>
      <c r="HZ2608" s="118" t="str">
        <f t="shared" si="1683"/>
        <v/>
      </c>
      <c r="IA2608" s="118" t="str">
        <f t="shared" si="1684"/>
        <v/>
      </c>
      <c r="IB2608" s="118"/>
      <c r="IC2608" s="118"/>
      <c r="ID2608" s="118"/>
      <c r="IE2608" s="118">
        <v>1888</v>
      </c>
      <c r="IF2608" s="118">
        <f t="shared" si="1711"/>
        <v>216.36859578071747</v>
      </c>
      <c r="IG2608" s="118">
        <f t="shared" si="1685"/>
        <v>1.1926316566855091E-5</v>
      </c>
      <c r="IH2608" s="118">
        <f t="shared" si="1686"/>
        <v>0.99980884256977454</v>
      </c>
      <c r="II2608" s="118">
        <f t="shared" si="1687"/>
        <v>1.1926316566855091E-5</v>
      </c>
      <c r="IJ2608" s="118" t="str">
        <f t="shared" si="1688"/>
        <v/>
      </c>
      <c r="IK2608" s="118" t="str">
        <f t="shared" si="1689"/>
        <v/>
      </c>
      <c r="IL2608" s="118">
        <f t="shared" si="1690"/>
        <v>3.3077786256467943E-51</v>
      </c>
      <c r="IM2608" s="118" t="str">
        <f t="shared" si="1691"/>
        <v/>
      </c>
      <c r="IN2608" s="118" t="str">
        <f t="shared" si="1692"/>
        <v/>
      </c>
      <c r="IO2608" s="118"/>
      <c r="IP2608" s="118"/>
      <c r="IQ2608" s="118"/>
      <c r="IR2608" s="118">
        <v>1888</v>
      </c>
      <c r="IS2608" s="118">
        <f t="shared" si="1693"/>
        <v>5607.6170470968127</v>
      </c>
      <c r="IT2608" s="118">
        <f t="shared" si="1694"/>
        <v>4.6017414290847742E-7</v>
      </c>
      <c r="IU2608" s="118">
        <f t="shared" si="1695"/>
        <v>0.99980884256977454</v>
      </c>
      <c r="IV2608" s="118">
        <f t="shared" si="1696"/>
        <v>4.6017414290847742E-7</v>
      </c>
      <c r="IW2608" s="118" t="str">
        <f t="shared" si="1697"/>
        <v/>
      </c>
      <c r="IX2608" s="118" t="str">
        <f t="shared" si="1698"/>
        <v/>
      </c>
      <c r="IY2608" s="118">
        <f t="shared" si="1699"/>
        <v>8.0997595619840571E-7</v>
      </c>
      <c r="IZ2608" s="118" t="str">
        <f t="shared" si="1700"/>
        <v/>
      </c>
      <c r="JA2608" s="118" t="str">
        <f t="shared" si="1701"/>
        <v/>
      </c>
      <c r="JB2608" s="118"/>
      <c r="JC2608" s="118">
        <v>1888</v>
      </c>
      <c r="JD2608" s="118">
        <f t="shared" si="1702"/>
        <v>4321.9861861695526</v>
      </c>
      <c r="JE2608" s="118">
        <f t="shared" si="1703"/>
        <v>5.9705891163288184E-7</v>
      </c>
      <c r="JF2608" s="118">
        <f t="shared" si="1704"/>
        <v>0.99980884256977454</v>
      </c>
      <c r="JG2608" s="118">
        <f t="shared" si="1705"/>
        <v>5.9705891163288184E-7</v>
      </c>
      <c r="JH2608" s="118" t="str">
        <f t="shared" si="1706"/>
        <v/>
      </c>
      <c r="JI2608" s="118" t="str">
        <f t="shared" si="1707"/>
        <v/>
      </c>
      <c r="JJ2608" s="118">
        <f t="shared" si="1708"/>
        <v>8.0997595619840571E-7</v>
      </c>
      <c r="JK2608" s="118" t="str">
        <f t="shared" si="1709"/>
        <v/>
      </c>
      <c r="JL2608" s="118" t="str">
        <f t="shared" si="1710"/>
        <v/>
      </c>
      <c r="JM2608" s="118"/>
      <c r="JN2608" s="118"/>
      <c r="JO2608" s="118"/>
      <c r="JP2608" s="118">
        <f t="shared" si="1664"/>
        <v>12.11519999999971</v>
      </c>
      <c r="JQ2608" s="138">
        <f t="shared" si="1665"/>
        <v>9.6833533502764857E-2</v>
      </c>
      <c r="JR2608" s="118">
        <f t="shared" si="1666"/>
        <v>2.0329884716721591E-4</v>
      </c>
      <c r="JS2608" s="118" t="str">
        <f t="shared" si="1662"/>
        <v/>
      </c>
      <c r="JT2608" s="119" t="str">
        <f t="shared" si="1663"/>
        <v/>
      </c>
    </row>
    <row r="2609" spans="209:280" ht="20.100000000000001" customHeight="1" x14ac:dyDescent="0.25">
      <c r="HA2609" s="1">
        <v>1889</v>
      </c>
      <c r="HB2609" s="1">
        <f t="shared" si="1667"/>
        <v>56472.102334016898</v>
      </c>
      <c r="HC2609" s="1">
        <f t="shared" si="1668"/>
        <v>4.5100511603389182E-8</v>
      </c>
      <c r="HD2609" s="1">
        <f t="shared" si="1669"/>
        <v>0.99981172796204831</v>
      </c>
      <c r="HE2609" s="1">
        <f t="shared" si="1670"/>
        <v>4.5100511603389182E-8</v>
      </c>
      <c r="HF2609" s="1" t="str">
        <f t="shared" si="1671"/>
        <v/>
      </c>
      <c r="HG2609" s="1" t="str">
        <f t="shared" si="1672"/>
        <v/>
      </c>
      <c r="HK2609" s="1">
        <f t="shared" si="1673"/>
        <v>8.105262814294546E-25</v>
      </c>
      <c r="HL2609" s="1" t="str">
        <f t="shared" si="1674"/>
        <v/>
      </c>
      <c r="HM2609" s="1" t="str">
        <f t="shared" si="1675"/>
        <v/>
      </c>
      <c r="HR2609" s="1">
        <v>1889</v>
      </c>
      <c r="HS2609" s="1">
        <f t="shared" si="1676"/>
        <v>127.34825359922829</v>
      </c>
      <c r="HT2609" s="1">
        <f t="shared" si="1677"/>
        <v>1.9999651621438089E-5</v>
      </c>
      <c r="HU2609" s="1">
        <f t="shared" si="1678"/>
        <v>0.99981172796204831</v>
      </c>
      <c r="HV2609" s="118">
        <f t="shared" si="1679"/>
        <v>1.9999651621438089E-5</v>
      </c>
      <c r="HW2609" s="118" t="str">
        <f t="shared" si="1680"/>
        <v/>
      </c>
      <c r="HX2609" s="118" t="str">
        <f t="shared" si="1681"/>
        <v/>
      </c>
      <c r="HY2609" s="118">
        <f t="shared" si="1682"/>
        <v>2.8286381839077051E-3</v>
      </c>
      <c r="HZ2609" s="118" t="str">
        <f t="shared" si="1683"/>
        <v/>
      </c>
      <c r="IA2609" s="118" t="str">
        <f t="shared" si="1684"/>
        <v/>
      </c>
      <c r="IB2609" s="118"/>
      <c r="IC2609" s="118"/>
      <c r="ID2609" s="118"/>
      <c r="IE2609" s="118">
        <v>1889</v>
      </c>
      <c r="IF2609" s="118">
        <f t="shared" si="1711"/>
        <v>216.61225410929936</v>
      </c>
      <c r="IG2609" s="118">
        <f t="shared" si="1685"/>
        <v>1.1757971482527354E-5</v>
      </c>
      <c r="IH2609" s="118">
        <f t="shared" si="1686"/>
        <v>0.99981172796204831</v>
      </c>
      <c r="II2609" s="118">
        <f t="shared" si="1687"/>
        <v>1.1757971482527354E-5</v>
      </c>
      <c r="IJ2609" s="118" t="str">
        <f t="shared" si="1688"/>
        <v/>
      </c>
      <c r="IK2609" s="118" t="str">
        <f t="shared" si="1689"/>
        <v/>
      </c>
      <c r="IL2609" s="118">
        <f t="shared" si="1690"/>
        <v>3.5110779488445369E-51</v>
      </c>
      <c r="IM2609" s="118" t="str">
        <f t="shared" si="1691"/>
        <v/>
      </c>
      <c r="IN2609" s="118" t="str">
        <f t="shared" si="1692"/>
        <v/>
      </c>
      <c r="IO2609" s="118"/>
      <c r="IP2609" s="118"/>
      <c r="IQ2609" s="118"/>
      <c r="IR2609" s="118">
        <v>1889</v>
      </c>
      <c r="IS2609" s="118">
        <f t="shared" si="1693"/>
        <v>5613.9319311588597</v>
      </c>
      <c r="IT2609" s="118">
        <f t="shared" si="1694"/>
        <v>4.5367858709632705E-7</v>
      </c>
      <c r="IU2609" s="118">
        <f t="shared" si="1695"/>
        <v>0.99981172796204831</v>
      </c>
      <c r="IV2609" s="118">
        <f t="shared" si="1696"/>
        <v>4.5367858709632705E-7</v>
      </c>
      <c r="IW2609" s="118" t="str">
        <f t="shared" si="1697"/>
        <v/>
      </c>
      <c r="IX2609" s="118" t="str">
        <f t="shared" si="1698"/>
        <v/>
      </c>
      <c r="IY2609" s="118">
        <f t="shared" si="1699"/>
        <v>8.2102446503183549E-7</v>
      </c>
      <c r="IZ2609" s="118" t="str">
        <f t="shared" si="1700"/>
        <v/>
      </c>
      <c r="JA2609" s="118" t="str">
        <f t="shared" si="1701"/>
        <v/>
      </c>
      <c r="JB2609" s="118"/>
      <c r="JC2609" s="118">
        <v>1889</v>
      </c>
      <c r="JD2609" s="118">
        <f t="shared" si="1702"/>
        <v>4326.8532877305543</v>
      </c>
      <c r="JE2609" s="118">
        <f t="shared" si="1703"/>
        <v>5.8863116847647419E-7</v>
      </c>
      <c r="JF2609" s="118">
        <f t="shared" si="1704"/>
        <v>0.99981172796204831</v>
      </c>
      <c r="JG2609" s="118">
        <f t="shared" si="1705"/>
        <v>5.8863116847647419E-7</v>
      </c>
      <c r="JH2609" s="118" t="str">
        <f t="shared" si="1706"/>
        <v/>
      </c>
      <c r="JI2609" s="118" t="str">
        <f t="shared" si="1707"/>
        <v/>
      </c>
      <c r="JJ2609" s="118">
        <f t="shared" si="1708"/>
        <v>8.2102446503183549E-7</v>
      </c>
      <c r="JK2609" s="118" t="str">
        <f t="shared" si="1709"/>
        <v/>
      </c>
      <c r="JL2609" s="118" t="str">
        <f t="shared" si="1710"/>
        <v/>
      </c>
      <c r="JM2609" s="118"/>
      <c r="JN2609" s="118"/>
      <c r="JO2609" s="118"/>
      <c r="JP2609" s="118">
        <f t="shared" si="1664"/>
        <v>12.121599999999709</v>
      </c>
      <c r="JQ2609" s="138">
        <f t="shared" si="1665"/>
        <v>9.6630234655597641E-2</v>
      </c>
      <c r="JR2609" s="118">
        <f t="shared" si="1666"/>
        <v>2.0291699584297496E-4</v>
      </c>
      <c r="JS2609" s="118" t="str">
        <f t="shared" si="1662"/>
        <v/>
      </c>
      <c r="JT2609" s="119" t="str">
        <f t="shared" si="1663"/>
        <v/>
      </c>
    </row>
    <row r="2610" spans="209:280" ht="20.100000000000001" customHeight="1" x14ac:dyDescent="0.25">
      <c r="HA2610" s="1">
        <v>1890</v>
      </c>
      <c r="HB2610" s="1">
        <f t="shared" si="1667"/>
        <v>56535.625508745819</v>
      </c>
      <c r="HC2610" s="1">
        <f t="shared" si="1668"/>
        <v>4.4463187081012239E-8</v>
      </c>
      <c r="HD2610" s="1">
        <f t="shared" si="1669"/>
        <v>0.99981457260306672</v>
      </c>
      <c r="HE2610" s="1">
        <f t="shared" si="1670"/>
        <v>4.4463187081012239E-8</v>
      </c>
      <c r="HF2610" s="1" t="str">
        <f t="shared" si="1671"/>
        <v/>
      </c>
      <c r="HG2610" s="1" t="str">
        <f t="shared" si="1672"/>
        <v/>
      </c>
      <c r="HK2610" s="1">
        <f t="shared" si="1673"/>
        <v>8.4182537465849467E-25</v>
      </c>
      <c r="HL2610" s="1" t="str">
        <f t="shared" si="1674"/>
        <v/>
      </c>
      <c r="HM2610" s="1" t="str">
        <f t="shared" si="1675"/>
        <v/>
      </c>
      <c r="HR2610" s="1">
        <v>1890</v>
      </c>
      <c r="HS2610" s="1">
        <f t="shared" si="1676"/>
        <v>127.49150247841752</v>
      </c>
      <c r="HT2610" s="1">
        <f t="shared" si="1677"/>
        <v>1.971703246781452E-5</v>
      </c>
      <c r="HU2610" s="1">
        <f t="shared" si="1678"/>
        <v>0.99981457260306672</v>
      </c>
      <c r="HV2610" s="118">
        <f t="shared" si="1679"/>
        <v>1.971703246781452E-5</v>
      </c>
      <c r="HW2610" s="118" t="str">
        <f t="shared" si="1680"/>
        <v/>
      </c>
      <c r="HX2610" s="118" t="str">
        <f t="shared" si="1681"/>
        <v/>
      </c>
      <c r="HY2610" s="118">
        <f t="shared" si="1682"/>
        <v>2.8474115000110376E-3</v>
      </c>
      <c r="HZ2610" s="118" t="str">
        <f t="shared" si="1683"/>
        <v/>
      </c>
      <c r="IA2610" s="118" t="str">
        <f t="shared" si="1684"/>
        <v/>
      </c>
      <c r="IB2610" s="118"/>
      <c r="IC2610" s="118"/>
      <c r="ID2610" s="118"/>
      <c r="IE2610" s="118">
        <v>1890</v>
      </c>
      <c r="IF2610" s="118">
        <f t="shared" si="1711"/>
        <v>216.85591243788124</v>
      </c>
      <c r="IG2610" s="118">
        <f t="shared" si="1685"/>
        <v>1.1591817190861596E-5</v>
      </c>
      <c r="IH2610" s="118">
        <f t="shared" si="1686"/>
        <v>0.99981457260306672</v>
      </c>
      <c r="II2610" s="118">
        <f t="shared" si="1687"/>
        <v>1.1591817190861596E-5</v>
      </c>
      <c r="IJ2610" s="118" t="str">
        <f t="shared" si="1688"/>
        <v/>
      </c>
      <c r="IK2610" s="118" t="str">
        <f t="shared" si="1689"/>
        <v/>
      </c>
      <c r="IL2610" s="118">
        <f t="shared" si="1690"/>
        <v>3.7268126186455359E-51</v>
      </c>
      <c r="IM2610" s="118" t="str">
        <f t="shared" si="1691"/>
        <v/>
      </c>
      <c r="IN2610" s="118" t="str">
        <f t="shared" si="1692"/>
        <v/>
      </c>
      <c r="IO2610" s="118"/>
      <c r="IP2610" s="118"/>
      <c r="IQ2610" s="118"/>
      <c r="IR2610" s="118">
        <v>1890</v>
      </c>
      <c r="IS2610" s="118">
        <f t="shared" si="1693"/>
        <v>5620.2468152209049</v>
      </c>
      <c r="IT2610" s="118">
        <f t="shared" si="1694"/>
        <v>4.472675625080365E-7</v>
      </c>
      <c r="IU2610" s="118">
        <f t="shared" si="1695"/>
        <v>0.99981457260306672</v>
      </c>
      <c r="IV2610" s="118">
        <f t="shared" si="1696"/>
        <v>4.472675625080365E-7</v>
      </c>
      <c r="IW2610" s="118" t="str">
        <f t="shared" si="1697"/>
        <v/>
      </c>
      <c r="IX2610" s="118" t="str">
        <f t="shared" si="1698"/>
        <v/>
      </c>
      <c r="IY2610" s="118">
        <f t="shared" si="1699"/>
        <v>8.322103660114348E-7</v>
      </c>
      <c r="IZ2610" s="118" t="str">
        <f t="shared" si="1700"/>
        <v/>
      </c>
      <c r="JA2610" s="118" t="str">
        <f t="shared" si="1701"/>
        <v/>
      </c>
      <c r="JB2610" s="118"/>
      <c r="JC2610" s="118">
        <v>1890</v>
      </c>
      <c r="JD2610" s="118">
        <f t="shared" si="1702"/>
        <v>4331.7203892915559</v>
      </c>
      <c r="JE2610" s="118">
        <f t="shared" si="1703"/>
        <v>5.8031310145310022E-7</v>
      </c>
      <c r="JF2610" s="118">
        <f t="shared" si="1704"/>
        <v>0.99981457260306672</v>
      </c>
      <c r="JG2610" s="118">
        <f t="shared" si="1705"/>
        <v>5.8031310145310022E-7</v>
      </c>
      <c r="JH2610" s="118" t="str">
        <f t="shared" si="1706"/>
        <v/>
      </c>
      <c r="JI2610" s="118" t="str">
        <f t="shared" si="1707"/>
        <v/>
      </c>
      <c r="JJ2610" s="118">
        <f t="shared" si="1708"/>
        <v>8.322103660114348E-7</v>
      </c>
      <c r="JK2610" s="118" t="str">
        <f t="shared" si="1709"/>
        <v/>
      </c>
      <c r="JL2610" s="118" t="str">
        <f t="shared" si="1710"/>
        <v/>
      </c>
      <c r="JM2610" s="118"/>
      <c r="JN2610" s="118"/>
      <c r="JO2610" s="118"/>
      <c r="JP2610" s="118">
        <f t="shared" si="1664"/>
        <v>12.127999999999709</v>
      </c>
      <c r="JQ2610" s="138">
        <f t="shared" si="1665"/>
        <v>9.6427317659754666E-2</v>
      </c>
      <c r="JR2610" s="118">
        <f t="shared" si="1666"/>
        <v>2.0253572066482317E-4</v>
      </c>
      <c r="JS2610" s="118" t="str">
        <f t="shared" si="1662"/>
        <v/>
      </c>
      <c r="JT2610" s="119" t="str">
        <f t="shared" si="1663"/>
        <v/>
      </c>
    </row>
    <row r="2611" spans="209:280" ht="20.100000000000001" customHeight="1" x14ac:dyDescent="0.25">
      <c r="HA2611" s="1">
        <v>1891</v>
      </c>
      <c r="HB2611" s="1">
        <f t="shared" si="1667"/>
        <v>56599.148683474756</v>
      </c>
      <c r="HC2611" s="1">
        <f t="shared" si="1668"/>
        <v>4.3834167369079007E-8</v>
      </c>
      <c r="HD2611" s="1">
        <f t="shared" si="1669"/>
        <v>0.99981737702350082</v>
      </c>
      <c r="HE2611" s="1">
        <f t="shared" si="1670"/>
        <v>4.3834167369079007E-8</v>
      </c>
      <c r="HF2611" s="1" t="str">
        <f t="shared" si="1671"/>
        <v/>
      </c>
      <c r="HG2611" s="1" t="str">
        <f t="shared" si="1672"/>
        <v/>
      </c>
      <c r="HK2611" s="1">
        <f t="shared" si="1673"/>
        <v>8.7431911713024958E-25</v>
      </c>
      <c r="HL2611" s="1" t="str">
        <f t="shared" si="1674"/>
        <v/>
      </c>
      <c r="HM2611" s="1" t="str">
        <f t="shared" si="1675"/>
        <v/>
      </c>
      <c r="HR2611" s="1">
        <v>1891</v>
      </c>
      <c r="HS2611" s="1">
        <f t="shared" si="1676"/>
        <v>127.63475135760675</v>
      </c>
      <c r="HT2611" s="1">
        <f t="shared" si="1677"/>
        <v>1.9438096051032605E-5</v>
      </c>
      <c r="HU2611" s="1">
        <f t="shared" si="1678"/>
        <v>0.99981737702350082</v>
      </c>
      <c r="HV2611" s="118">
        <f t="shared" si="1679"/>
        <v>1.9438096051032605E-5</v>
      </c>
      <c r="HW2611" s="118" t="str">
        <f t="shared" si="1680"/>
        <v/>
      </c>
      <c r="HX2611" s="118" t="str">
        <f t="shared" si="1681"/>
        <v/>
      </c>
      <c r="HY2611" s="118">
        <f t="shared" si="1682"/>
        <v>2.8662635516700746E-3</v>
      </c>
      <c r="HZ2611" s="118" t="str">
        <f t="shared" si="1683"/>
        <v/>
      </c>
      <c r="IA2611" s="118" t="str">
        <f t="shared" si="1684"/>
        <v/>
      </c>
      <c r="IB2611" s="118"/>
      <c r="IC2611" s="118"/>
      <c r="ID2611" s="118"/>
      <c r="IE2611" s="118">
        <v>1891</v>
      </c>
      <c r="IF2611" s="118">
        <f t="shared" si="1711"/>
        <v>217.09957076646313</v>
      </c>
      <c r="IG2611" s="118">
        <f t="shared" si="1685"/>
        <v>1.1427828012647888E-5</v>
      </c>
      <c r="IH2611" s="118">
        <f t="shared" si="1686"/>
        <v>0.99981737702350082</v>
      </c>
      <c r="II2611" s="118">
        <f t="shared" si="1687"/>
        <v>1.1427828012647888E-5</v>
      </c>
      <c r="IJ2611" s="118" t="str">
        <f t="shared" si="1688"/>
        <v/>
      </c>
      <c r="IK2611" s="118" t="str">
        <f t="shared" si="1689"/>
        <v/>
      </c>
      <c r="IL2611" s="118">
        <f t="shared" si="1690"/>
        <v>3.9557395969312973E-51</v>
      </c>
      <c r="IM2611" s="118" t="str">
        <f t="shared" si="1691"/>
        <v/>
      </c>
      <c r="IN2611" s="118" t="str">
        <f t="shared" si="1692"/>
        <v/>
      </c>
      <c r="IO2611" s="118"/>
      <c r="IP2611" s="118"/>
      <c r="IQ2611" s="118"/>
      <c r="IR2611" s="118">
        <v>1891</v>
      </c>
      <c r="IS2611" s="118">
        <f t="shared" si="1693"/>
        <v>5626.56169928295</v>
      </c>
      <c r="IT2611" s="118">
        <f t="shared" si="1694"/>
        <v>4.4094007831727853E-7</v>
      </c>
      <c r="IU2611" s="118">
        <f t="shared" si="1695"/>
        <v>0.99981737702350082</v>
      </c>
      <c r="IV2611" s="118">
        <f t="shared" si="1696"/>
        <v>4.4094007831727853E-7</v>
      </c>
      <c r="IW2611" s="118" t="str">
        <f t="shared" si="1697"/>
        <v/>
      </c>
      <c r="IX2611" s="118" t="str">
        <f t="shared" si="1698"/>
        <v/>
      </c>
      <c r="IY2611" s="118">
        <f t="shared" si="1699"/>
        <v>8.4353517062757417E-7</v>
      </c>
      <c r="IZ2611" s="118" t="str">
        <f t="shared" si="1700"/>
        <v/>
      </c>
      <c r="JA2611" s="118" t="str">
        <f t="shared" si="1701"/>
        <v/>
      </c>
      <c r="JB2611" s="118"/>
      <c r="JC2611" s="118">
        <v>1891</v>
      </c>
      <c r="JD2611" s="118">
        <f t="shared" si="1702"/>
        <v>4336.5874908525575</v>
      </c>
      <c r="JE2611" s="118">
        <f t="shared" si="1703"/>
        <v>5.7210342500228744E-7</v>
      </c>
      <c r="JF2611" s="118">
        <f t="shared" si="1704"/>
        <v>0.99981737702350082</v>
      </c>
      <c r="JG2611" s="118">
        <f t="shared" si="1705"/>
        <v>5.7210342500228744E-7</v>
      </c>
      <c r="JH2611" s="118" t="str">
        <f t="shared" si="1706"/>
        <v/>
      </c>
      <c r="JI2611" s="118" t="str">
        <f t="shared" si="1707"/>
        <v/>
      </c>
      <c r="JJ2611" s="118">
        <f t="shared" si="1708"/>
        <v>8.4353517062757417E-7</v>
      </c>
      <c r="JK2611" s="118" t="str">
        <f t="shared" si="1709"/>
        <v/>
      </c>
      <c r="JL2611" s="118" t="str">
        <f t="shared" si="1710"/>
        <v/>
      </c>
      <c r="JM2611" s="118"/>
      <c r="JN2611" s="118"/>
      <c r="JO2611" s="118"/>
      <c r="JP2611" s="118">
        <f t="shared" si="1664"/>
        <v>12.134399999999708</v>
      </c>
      <c r="JQ2611" s="138">
        <f t="shared" si="1665"/>
        <v>9.6224781939089843E-2</v>
      </c>
      <c r="JR2611" s="118">
        <f t="shared" si="1666"/>
        <v>2.0215502122979123E-4</v>
      </c>
      <c r="JS2611" s="118" t="str">
        <f t="shared" si="1662"/>
        <v/>
      </c>
      <c r="JT2611" s="119" t="str">
        <f t="shared" si="1663"/>
        <v/>
      </c>
    </row>
    <row r="2612" spans="209:280" ht="20.100000000000001" customHeight="1" x14ac:dyDescent="0.25">
      <c r="HA2612" s="1">
        <v>1892</v>
      </c>
      <c r="HB2612" s="1">
        <f t="shared" si="1667"/>
        <v>56662.671858203677</v>
      </c>
      <c r="HC2612" s="1">
        <f t="shared" si="1668"/>
        <v>4.3213354965713696E-8</v>
      </c>
      <c r="HD2612" s="1">
        <f t="shared" si="1669"/>
        <v>0.99982014174779654</v>
      </c>
      <c r="HE2612" s="1">
        <f t="shared" si="1670"/>
        <v>4.3213354965713696E-8</v>
      </c>
      <c r="HF2612" s="1" t="str">
        <f t="shared" si="1671"/>
        <v/>
      </c>
      <c r="HG2612" s="1" t="str">
        <f t="shared" si="1672"/>
        <v/>
      </c>
      <c r="HK2612" s="1">
        <f t="shared" si="1673"/>
        <v>9.0805256142897964E-25</v>
      </c>
      <c r="HL2612" s="1" t="str">
        <f t="shared" si="1674"/>
        <v/>
      </c>
      <c r="HM2612" s="1" t="str">
        <f t="shared" si="1675"/>
        <v/>
      </c>
      <c r="HR2612" s="1">
        <v>1892</v>
      </c>
      <c r="HS2612" s="1">
        <f t="shared" si="1676"/>
        <v>127.77800023679598</v>
      </c>
      <c r="HT2612" s="1">
        <f t="shared" si="1677"/>
        <v>1.9162799134253451E-5</v>
      </c>
      <c r="HU2612" s="1">
        <f t="shared" si="1678"/>
        <v>0.99982014174779654</v>
      </c>
      <c r="HV2612" s="118">
        <f t="shared" si="1679"/>
        <v>1.9162799134253451E-5</v>
      </c>
      <c r="HW2612" s="118" t="str">
        <f t="shared" si="1680"/>
        <v/>
      </c>
      <c r="HX2612" s="118" t="str">
        <f t="shared" si="1681"/>
        <v/>
      </c>
      <c r="HY2612" s="118">
        <f t="shared" si="1682"/>
        <v>2.8851942549168322E-3</v>
      </c>
      <c r="HZ2612" s="118" t="str">
        <f t="shared" si="1683"/>
        <v/>
      </c>
      <c r="IA2612" s="118" t="str">
        <f t="shared" si="1684"/>
        <v/>
      </c>
      <c r="IB2612" s="118"/>
      <c r="IC2612" s="118"/>
      <c r="ID2612" s="118"/>
      <c r="IE2612" s="118">
        <v>1892</v>
      </c>
      <c r="IF2612" s="118">
        <f t="shared" si="1711"/>
        <v>217.34322909504502</v>
      </c>
      <c r="IG2612" s="118">
        <f t="shared" si="1685"/>
        <v>1.1265978528567512E-5</v>
      </c>
      <c r="IH2612" s="118">
        <f t="shared" si="1686"/>
        <v>0.99982014174779654</v>
      </c>
      <c r="II2612" s="118">
        <f t="shared" si="1687"/>
        <v>1.1265978528567512E-5</v>
      </c>
      <c r="IJ2612" s="118" t="str">
        <f t="shared" si="1688"/>
        <v/>
      </c>
      <c r="IK2612" s="118" t="str">
        <f t="shared" si="1689"/>
        <v/>
      </c>
      <c r="IL2612" s="118">
        <f t="shared" si="1690"/>
        <v>4.1986616972463462E-51</v>
      </c>
      <c r="IM2612" s="118" t="str">
        <f t="shared" si="1691"/>
        <v/>
      </c>
      <c r="IN2612" s="118" t="str">
        <f t="shared" si="1692"/>
        <v/>
      </c>
      <c r="IO2612" s="118"/>
      <c r="IP2612" s="118"/>
      <c r="IQ2612" s="118"/>
      <c r="IR2612" s="118">
        <v>1892</v>
      </c>
      <c r="IS2612" s="118">
        <f t="shared" si="1693"/>
        <v>5632.876583344997</v>
      </c>
      <c r="IT2612" s="118">
        <f t="shared" si="1694"/>
        <v>4.346951537255682E-7</v>
      </c>
      <c r="IU2612" s="118">
        <f t="shared" si="1695"/>
        <v>0.99982014174779654</v>
      </c>
      <c r="IV2612" s="118">
        <f t="shared" si="1696"/>
        <v>4.346951537255682E-7</v>
      </c>
      <c r="IW2612" s="118" t="str">
        <f t="shared" si="1697"/>
        <v/>
      </c>
      <c r="IX2612" s="118" t="str">
        <f t="shared" si="1698"/>
        <v/>
      </c>
      <c r="IY2612" s="118">
        <f t="shared" si="1699"/>
        <v>8.5500040423871416E-7</v>
      </c>
      <c r="IZ2612" s="118" t="str">
        <f t="shared" si="1700"/>
        <v/>
      </c>
      <c r="JA2612" s="118" t="str">
        <f t="shared" si="1701"/>
        <v/>
      </c>
      <c r="JB2612" s="118"/>
      <c r="JC2612" s="118">
        <v>1892</v>
      </c>
      <c r="JD2612" s="118">
        <f t="shared" si="1702"/>
        <v>4341.4545924135591</v>
      </c>
      <c r="JE2612" s="118">
        <f t="shared" si="1703"/>
        <v>5.6400086657432062E-7</v>
      </c>
      <c r="JF2612" s="118">
        <f t="shared" si="1704"/>
        <v>0.99982014174779654</v>
      </c>
      <c r="JG2612" s="118">
        <f t="shared" si="1705"/>
        <v>5.6400086657432062E-7</v>
      </c>
      <c r="JH2612" s="118" t="str">
        <f t="shared" si="1706"/>
        <v/>
      </c>
      <c r="JI2612" s="118" t="str">
        <f t="shared" si="1707"/>
        <v/>
      </c>
      <c r="JJ2612" s="118">
        <f t="shared" si="1708"/>
        <v>8.5500040423871416E-7</v>
      </c>
      <c r="JK2612" s="118" t="str">
        <f t="shared" si="1709"/>
        <v/>
      </c>
      <c r="JL2612" s="118" t="str">
        <f t="shared" si="1710"/>
        <v/>
      </c>
      <c r="JM2612" s="118"/>
      <c r="JN2612" s="118"/>
      <c r="JO2612" s="118"/>
      <c r="JP2612" s="118">
        <f t="shared" si="1664"/>
        <v>12.140799999999707</v>
      </c>
      <c r="JQ2612" s="138">
        <f t="shared" si="1665"/>
        <v>9.6022626917860052E-2</v>
      </c>
      <c r="JR2612" s="118">
        <f t="shared" si="1666"/>
        <v>2.0177489713259222E-4</v>
      </c>
      <c r="JS2612" s="118" t="str">
        <f t="shared" si="1662"/>
        <v/>
      </c>
      <c r="JT2612" s="119" t="str">
        <f t="shared" si="1663"/>
        <v/>
      </c>
    </row>
    <row r="2613" spans="209:280" ht="20.100000000000001" customHeight="1" x14ac:dyDescent="0.25">
      <c r="HA2613" s="1">
        <v>1893</v>
      </c>
      <c r="HB2613" s="1">
        <f t="shared" si="1667"/>
        <v>56726.195032932599</v>
      </c>
      <c r="HC2613" s="1">
        <f t="shared" si="1668"/>
        <v>4.2600653358007955E-8</v>
      </c>
      <c r="HD2613" s="1">
        <f t="shared" si="1669"/>
        <v>0.99982286729423753</v>
      </c>
      <c r="HE2613" s="1">
        <f t="shared" si="1670"/>
        <v>4.2600653358007955E-8</v>
      </c>
      <c r="HF2613" s="1" t="str">
        <f t="shared" si="1671"/>
        <v/>
      </c>
      <c r="HG2613" s="1" t="str">
        <f t="shared" si="1672"/>
        <v/>
      </c>
      <c r="HK2613" s="1">
        <f t="shared" si="1673"/>
        <v>9.4307243810290372E-25</v>
      </c>
      <c r="HL2613" s="1" t="str">
        <f t="shared" si="1674"/>
        <v/>
      </c>
      <c r="HM2613" s="1" t="str">
        <f t="shared" si="1675"/>
        <v/>
      </c>
      <c r="HR2613" s="1">
        <v>1893</v>
      </c>
      <c r="HS2613" s="1">
        <f t="shared" si="1676"/>
        <v>127.9212491159852</v>
      </c>
      <c r="HT2613" s="1">
        <f t="shared" si="1677"/>
        <v>1.8891098919192281E-5</v>
      </c>
      <c r="HU2613" s="1">
        <f t="shared" si="1678"/>
        <v>0.99982286729423753</v>
      </c>
      <c r="HV2613" s="118">
        <f t="shared" si="1679"/>
        <v>1.8891098919192281E-5</v>
      </c>
      <c r="HW2613" s="118" t="str">
        <f t="shared" si="1680"/>
        <v/>
      </c>
      <c r="HX2613" s="118" t="str">
        <f t="shared" si="1681"/>
        <v/>
      </c>
      <c r="HY2613" s="118">
        <f t="shared" si="1682"/>
        <v>2.9042035214403598E-3</v>
      </c>
      <c r="HZ2613" s="118" t="str">
        <f t="shared" si="1683"/>
        <v/>
      </c>
      <c r="IA2613" s="118" t="str">
        <f t="shared" si="1684"/>
        <v/>
      </c>
      <c r="IB2613" s="118"/>
      <c r="IC2613" s="118"/>
      <c r="ID2613" s="118"/>
      <c r="IE2613" s="118">
        <v>1893</v>
      </c>
      <c r="IF2613" s="118">
        <f t="shared" si="1711"/>
        <v>217.58688742362691</v>
      </c>
      <c r="IG2613" s="118">
        <f t="shared" si="1685"/>
        <v>1.110624357713157E-5</v>
      </c>
      <c r="IH2613" s="118">
        <f t="shared" si="1686"/>
        <v>0.99982286729423753</v>
      </c>
      <c r="II2613" s="118">
        <f t="shared" si="1687"/>
        <v>1.110624357713157E-5</v>
      </c>
      <c r="IJ2613" s="118" t="str">
        <f t="shared" si="1688"/>
        <v/>
      </c>
      <c r="IK2613" s="118" t="str">
        <f t="shared" si="1689"/>
        <v/>
      </c>
      <c r="IL2613" s="118">
        <f t="shared" si="1690"/>
        <v>4.4564303483713747E-51</v>
      </c>
      <c r="IM2613" s="118" t="str">
        <f t="shared" si="1691"/>
        <v/>
      </c>
      <c r="IN2613" s="118" t="str">
        <f t="shared" si="1692"/>
        <v/>
      </c>
      <c r="IO2613" s="118"/>
      <c r="IP2613" s="118"/>
      <c r="IQ2613" s="118"/>
      <c r="IR2613" s="118">
        <v>1893</v>
      </c>
      <c r="IS2613" s="118">
        <f t="shared" si="1693"/>
        <v>5639.1914674070422</v>
      </c>
      <c r="IT2613" s="118">
        <f t="shared" si="1694"/>
        <v>4.2853181788272841E-7</v>
      </c>
      <c r="IU2613" s="118">
        <f t="shared" si="1695"/>
        <v>0.99982286729423753</v>
      </c>
      <c r="IV2613" s="118">
        <f t="shared" si="1696"/>
        <v>4.2853181788272841E-7</v>
      </c>
      <c r="IW2613" s="118" t="str">
        <f t="shared" si="1697"/>
        <v/>
      </c>
      <c r="IX2613" s="118" t="str">
        <f t="shared" si="1698"/>
        <v/>
      </c>
      <c r="IY2613" s="118">
        <f t="shared" si="1699"/>
        <v>8.666076061618311E-7</v>
      </c>
      <c r="IZ2613" s="118" t="str">
        <f t="shared" si="1700"/>
        <v/>
      </c>
      <c r="JA2613" s="118" t="str">
        <f t="shared" si="1701"/>
        <v/>
      </c>
      <c r="JB2613" s="118"/>
      <c r="JC2613" s="118">
        <v>1893</v>
      </c>
      <c r="JD2613" s="118">
        <f t="shared" si="1702"/>
        <v>4346.3216939745607</v>
      </c>
      <c r="JE2613" s="118">
        <f t="shared" si="1703"/>
        <v>5.5600416652703822E-7</v>
      </c>
      <c r="JF2613" s="118">
        <f t="shared" si="1704"/>
        <v>0.99982286729423753</v>
      </c>
      <c r="JG2613" s="118">
        <f t="shared" si="1705"/>
        <v>5.5600416652703822E-7</v>
      </c>
      <c r="JH2613" s="118" t="str">
        <f t="shared" si="1706"/>
        <v/>
      </c>
      <c r="JI2613" s="118" t="str">
        <f t="shared" si="1707"/>
        <v/>
      </c>
      <c r="JJ2613" s="118">
        <f t="shared" si="1708"/>
        <v>8.666076061618311E-7</v>
      </c>
      <c r="JK2613" s="118" t="str">
        <f t="shared" si="1709"/>
        <v/>
      </c>
      <c r="JL2613" s="118" t="str">
        <f t="shared" si="1710"/>
        <v/>
      </c>
      <c r="JM2613" s="118"/>
      <c r="JN2613" s="118"/>
      <c r="JO2613" s="118"/>
      <c r="JP2613" s="118">
        <f t="shared" si="1664"/>
        <v>12.147199999999707</v>
      </c>
      <c r="JQ2613" s="138">
        <f t="shared" si="1665"/>
        <v>9.5820852020727459E-2</v>
      </c>
      <c r="JR2613" s="118">
        <f t="shared" si="1666"/>
        <v>2.0139534796707881E-4</v>
      </c>
      <c r="JS2613" s="118" t="str">
        <f t="shared" si="1662"/>
        <v/>
      </c>
      <c r="JT2613" s="119" t="str">
        <f t="shared" si="1663"/>
        <v/>
      </c>
    </row>
    <row r="2614" spans="209:280" ht="20.100000000000001" customHeight="1" x14ac:dyDescent="0.25">
      <c r="HA2614" s="1">
        <v>1894</v>
      </c>
      <c r="HB2614" s="1">
        <f t="shared" si="1667"/>
        <v>56789.718207661535</v>
      </c>
      <c r="HC2614" s="1">
        <f t="shared" si="1668"/>
        <v>4.1995967014147899E-8</v>
      </c>
      <c r="HD2614" s="1">
        <f t="shared" si="1669"/>
        <v>0.99982555417500785</v>
      </c>
      <c r="HE2614" s="1">
        <f t="shared" si="1670"/>
        <v>4.1995967014147899E-8</v>
      </c>
      <c r="HF2614" s="1" t="str">
        <f t="shared" si="1671"/>
        <v/>
      </c>
      <c r="HG2614" s="1" t="str">
        <f t="shared" si="1672"/>
        <v/>
      </c>
      <c r="HK2614" s="1">
        <f t="shared" si="1673"/>
        <v>9.7942721735583538E-25</v>
      </c>
      <c r="HL2614" s="1" t="str">
        <f t="shared" si="1674"/>
        <v/>
      </c>
      <c r="HM2614" s="1" t="str">
        <f t="shared" si="1675"/>
        <v/>
      </c>
      <c r="HR2614" s="1">
        <v>1894</v>
      </c>
      <c r="HS2614" s="1">
        <f t="shared" si="1676"/>
        <v>128.06449799517449</v>
      </c>
      <c r="HT2614" s="1">
        <f t="shared" si="1677"/>
        <v>1.8622953042626749E-5</v>
      </c>
      <c r="HU2614" s="1">
        <f t="shared" si="1678"/>
        <v>0.99982555417500785</v>
      </c>
      <c r="HV2614" s="118">
        <f t="shared" si="1679"/>
        <v>1.8622953042626749E-5</v>
      </c>
      <c r="HW2614" s="118" t="str">
        <f t="shared" si="1680"/>
        <v/>
      </c>
      <c r="HX2614" s="118" t="str">
        <f t="shared" si="1681"/>
        <v/>
      </c>
      <c r="HY2614" s="118">
        <f t="shared" si="1682"/>
        <v>2.9232912585637418E-3</v>
      </c>
      <c r="HZ2614" s="118" t="str">
        <f t="shared" si="1683"/>
        <v/>
      </c>
      <c r="IA2614" s="118" t="str">
        <f t="shared" si="1684"/>
        <v/>
      </c>
      <c r="IB2614" s="118"/>
      <c r="IC2614" s="118"/>
      <c r="ID2614" s="118"/>
      <c r="IE2614" s="118">
        <v>1894</v>
      </c>
      <c r="IF2614" s="118">
        <f t="shared" si="1711"/>
        <v>217.83054575220879</v>
      </c>
      <c r="IG2614" s="118">
        <f t="shared" si="1685"/>
        <v>1.0948598252628327E-5</v>
      </c>
      <c r="IH2614" s="118">
        <f t="shared" si="1686"/>
        <v>0.99982555417500785</v>
      </c>
      <c r="II2614" s="118">
        <f t="shared" si="1687"/>
        <v>1.0948598252628327E-5</v>
      </c>
      <c r="IJ2614" s="118" t="str">
        <f t="shared" si="1688"/>
        <v/>
      </c>
      <c r="IK2614" s="118" t="str">
        <f t="shared" si="1689"/>
        <v/>
      </c>
      <c r="IL2614" s="118">
        <f t="shared" si="1690"/>
        <v>4.7299485236232687E-51</v>
      </c>
      <c r="IM2614" s="118" t="str">
        <f t="shared" si="1691"/>
        <v/>
      </c>
      <c r="IN2614" s="118" t="str">
        <f t="shared" si="1692"/>
        <v/>
      </c>
      <c r="IO2614" s="118"/>
      <c r="IP2614" s="118"/>
      <c r="IQ2614" s="118"/>
      <c r="IR2614" s="118">
        <v>1894</v>
      </c>
      <c r="IS2614" s="118">
        <f t="shared" si="1693"/>
        <v>5645.5063514690892</v>
      </c>
      <c r="IT2614" s="118">
        <f t="shared" si="1694"/>
        <v>4.2244910980767712E-7</v>
      </c>
      <c r="IU2614" s="118">
        <f t="shared" si="1695"/>
        <v>0.99982555417500785</v>
      </c>
      <c r="IV2614" s="118">
        <f t="shared" si="1696"/>
        <v>4.2244910980767712E-7</v>
      </c>
      <c r="IW2614" s="118" t="str">
        <f t="shared" si="1697"/>
        <v/>
      </c>
      <c r="IX2614" s="118" t="str">
        <f t="shared" si="1698"/>
        <v/>
      </c>
      <c r="IY2614" s="118">
        <f t="shared" si="1699"/>
        <v>8.783583297629705E-7</v>
      </c>
      <c r="IZ2614" s="118" t="str">
        <f t="shared" si="1700"/>
        <v/>
      </c>
      <c r="JA2614" s="118" t="str">
        <f t="shared" si="1701"/>
        <v/>
      </c>
      <c r="JB2614" s="118"/>
      <c r="JC2614" s="118">
        <v>1894</v>
      </c>
      <c r="JD2614" s="118">
        <f t="shared" si="1702"/>
        <v>4351.1887955355623</v>
      </c>
      <c r="JE2614" s="118">
        <f t="shared" si="1703"/>
        <v>5.4811207802307463E-7</v>
      </c>
      <c r="JF2614" s="118">
        <f t="shared" si="1704"/>
        <v>0.99982555417500785</v>
      </c>
      <c r="JG2614" s="118">
        <f t="shared" si="1705"/>
        <v>5.4811207802307463E-7</v>
      </c>
      <c r="JH2614" s="118" t="str">
        <f t="shared" si="1706"/>
        <v/>
      </c>
      <c r="JI2614" s="118" t="str">
        <f t="shared" si="1707"/>
        <v/>
      </c>
      <c r="JJ2614" s="118">
        <f t="shared" si="1708"/>
        <v>8.783583297629705E-7</v>
      </c>
      <c r="JK2614" s="118" t="str">
        <f t="shared" si="1709"/>
        <v/>
      </c>
      <c r="JL2614" s="118" t="str">
        <f t="shared" si="1710"/>
        <v/>
      </c>
      <c r="JM2614" s="118"/>
      <c r="JN2614" s="118"/>
      <c r="JO2614" s="118"/>
      <c r="JP2614" s="118">
        <f t="shared" si="1664"/>
        <v>12.153599999999706</v>
      </c>
      <c r="JQ2614" s="138">
        <f t="shared" si="1665"/>
        <v>9.5619456672760381E-2</v>
      </c>
      <c r="JR2614" s="118">
        <f t="shared" si="1666"/>
        <v>2.0101637332531341E-4</v>
      </c>
      <c r="JS2614" s="118" t="str">
        <f t="shared" si="1662"/>
        <v/>
      </c>
      <c r="JT2614" s="119" t="str">
        <f t="shared" si="1663"/>
        <v/>
      </c>
    </row>
    <row r="2615" spans="209:280" ht="20.100000000000001" customHeight="1" x14ac:dyDescent="0.25">
      <c r="HA2615" s="1">
        <v>1895</v>
      </c>
      <c r="HB2615" s="1">
        <f t="shared" si="1667"/>
        <v>56853.241382390457</v>
      </c>
      <c r="HC2615" s="1">
        <f t="shared" si="1668"/>
        <v>4.1399201375574766E-8</v>
      </c>
      <c r="HD2615" s="1">
        <f t="shared" si="1669"/>
        <v>0.99982820289625407</v>
      </c>
      <c r="HE2615" s="1">
        <f t="shared" si="1670"/>
        <v>4.1399201375574766E-8</v>
      </c>
      <c r="HF2615" s="1" t="str">
        <f t="shared" si="1671"/>
        <v/>
      </c>
      <c r="HG2615" s="1" t="str">
        <f t="shared" si="1672"/>
        <v/>
      </c>
      <c r="HK2615" s="1">
        <f t="shared" si="1673"/>
        <v>1.0171671729767349E-24</v>
      </c>
      <c r="HL2615" s="1" t="str">
        <f t="shared" si="1674"/>
        <v/>
      </c>
      <c r="HM2615" s="1" t="str">
        <f t="shared" si="1675"/>
        <v/>
      </c>
      <c r="HR2615" s="1">
        <v>1895</v>
      </c>
      <c r="HS2615" s="1">
        <f t="shared" si="1676"/>
        <v>128.20774687436372</v>
      </c>
      <c r="HT2615" s="1">
        <f t="shared" si="1677"/>
        <v>1.8358319572921043E-5</v>
      </c>
      <c r="HU2615" s="1">
        <f t="shared" si="1678"/>
        <v>0.99982820289625407</v>
      </c>
      <c r="HV2615" s="118">
        <f t="shared" si="1679"/>
        <v>1.8358319572921043E-5</v>
      </c>
      <c r="HW2615" s="118" t="str">
        <f t="shared" si="1680"/>
        <v/>
      </c>
      <c r="HX2615" s="118" t="str">
        <f t="shared" si="1681"/>
        <v/>
      </c>
      <c r="HY2615" s="118">
        <f t="shared" si="1682"/>
        <v>2.9424573692212455E-3</v>
      </c>
      <c r="HZ2615" s="118" t="str">
        <f t="shared" si="1683"/>
        <v/>
      </c>
      <c r="IA2615" s="118" t="str">
        <f t="shared" si="1684"/>
        <v/>
      </c>
      <c r="IB2615" s="118"/>
      <c r="IC2615" s="118"/>
      <c r="ID2615" s="118"/>
      <c r="IE2615" s="118">
        <v>1895</v>
      </c>
      <c r="IF2615" s="118">
        <f t="shared" si="1711"/>
        <v>218.07420408079068</v>
      </c>
      <c r="IG2615" s="118">
        <f t="shared" si="1685"/>
        <v>1.0793017903079304E-5</v>
      </c>
      <c r="IH2615" s="118">
        <f t="shared" si="1686"/>
        <v>0.99982820289625407</v>
      </c>
      <c r="II2615" s="118">
        <f t="shared" si="1687"/>
        <v>1.0793017903079304E-5</v>
      </c>
      <c r="IJ2615" s="118" t="str">
        <f t="shared" si="1688"/>
        <v/>
      </c>
      <c r="IK2615" s="118" t="str">
        <f t="shared" si="1689"/>
        <v/>
      </c>
      <c r="IL2615" s="118">
        <f t="shared" si="1690"/>
        <v>5.0201738457681207E-51</v>
      </c>
      <c r="IM2615" s="118" t="str">
        <f t="shared" si="1691"/>
        <v/>
      </c>
      <c r="IN2615" s="118" t="str">
        <f t="shared" si="1692"/>
        <v/>
      </c>
      <c r="IO2615" s="118"/>
      <c r="IP2615" s="118"/>
      <c r="IQ2615" s="118"/>
      <c r="IR2615" s="118">
        <v>1895</v>
      </c>
      <c r="IS2615" s="118">
        <f t="shared" si="1693"/>
        <v>5651.8212355311343</v>
      </c>
      <c r="IT2615" s="118">
        <f t="shared" si="1694"/>
        <v>4.164460783095796E-7</v>
      </c>
      <c r="IU2615" s="118">
        <f t="shared" si="1695"/>
        <v>0.99982820289625407</v>
      </c>
      <c r="IV2615" s="118">
        <f t="shared" si="1696"/>
        <v>4.164460783095796E-7</v>
      </c>
      <c r="IW2615" s="118" t="str">
        <f t="shared" si="1697"/>
        <v/>
      </c>
      <c r="IX2615" s="118" t="str">
        <f t="shared" si="1698"/>
        <v/>
      </c>
      <c r="IY2615" s="118">
        <f t="shared" si="1699"/>
        <v>8.9025414254786457E-7</v>
      </c>
      <c r="IZ2615" s="118" t="str">
        <f t="shared" si="1700"/>
        <v/>
      </c>
      <c r="JA2615" s="118" t="str">
        <f t="shared" si="1701"/>
        <v/>
      </c>
      <c r="JB2615" s="118"/>
      <c r="JC2615" s="118">
        <v>1895</v>
      </c>
      <c r="JD2615" s="118">
        <f t="shared" si="1702"/>
        <v>4356.055897096564</v>
      </c>
      <c r="JE2615" s="118">
        <f t="shared" si="1703"/>
        <v>5.403233669275323E-7</v>
      </c>
      <c r="JF2615" s="118">
        <f t="shared" si="1704"/>
        <v>0.99982820289625407</v>
      </c>
      <c r="JG2615" s="118">
        <f t="shared" si="1705"/>
        <v>5.403233669275323E-7</v>
      </c>
      <c r="JH2615" s="118" t="str">
        <f t="shared" si="1706"/>
        <v/>
      </c>
      <c r="JI2615" s="118" t="str">
        <f t="shared" si="1707"/>
        <v/>
      </c>
      <c r="JJ2615" s="118">
        <f t="shared" si="1708"/>
        <v>8.9025414254786457E-7</v>
      </c>
      <c r="JK2615" s="118" t="str">
        <f t="shared" si="1709"/>
        <v/>
      </c>
      <c r="JL2615" s="118" t="str">
        <f t="shared" si="1710"/>
        <v/>
      </c>
      <c r="JM2615" s="118"/>
      <c r="JN2615" s="118"/>
      <c r="JO2615" s="118"/>
      <c r="JP2615" s="118">
        <f t="shared" si="1664"/>
        <v>12.159999999999705</v>
      </c>
      <c r="JQ2615" s="138">
        <f t="shared" si="1665"/>
        <v>9.5418440299435067E-2</v>
      </c>
      <c r="JR2615" s="118">
        <f t="shared" si="1666"/>
        <v>2.0063797279776252E-4</v>
      </c>
      <c r="JS2615" s="118" t="str">
        <f t="shared" si="1662"/>
        <v/>
      </c>
      <c r="JT2615" s="119" t="str">
        <f t="shared" si="1663"/>
        <v/>
      </c>
    </row>
    <row r="2616" spans="209:280" ht="20.100000000000001" customHeight="1" x14ac:dyDescent="0.25">
      <c r="HA2616" s="1">
        <v>1896</v>
      </c>
      <c r="HB2616" s="1">
        <f t="shared" si="1667"/>
        <v>56916.764557119393</v>
      </c>
      <c r="HC2616" s="1">
        <f t="shared" si="1668"/>
        <v>4.0810262849177685E-8</v>
      </c>
      <c r="HD2616" s="1">
        <f t="shared" si="1669"/>
        <v>0.99983081395814677</v>
      </c>
      <c r="HE2616" s="1">
        <f t="shared" si="1670"/>
        <v>4.0810262849177685E-8</v>
      </c>
      <c r="HF2616" s="1" t="str">
        <f t="shared" si="1671"/>
        <v/>
      </c>
      <c r="HG2616" s="1" t="str">
        <f t="shared" si="1672"/>
        <v/>
      </c>
      <c r="HK2616" s="1">
        <f t="shared" si="1673"/>
        <v>1.0563444485871261E-24</v>
      </c>
      <c r="HL2616" s="1" t="str">
        <f t="shared" si="1674"/>
        <v/>
      </c>
      <c r="HM2616" s="1" t="str">
        <f t="shared" si="1675"/>
        <v/>
      </c>
      <c r="HR2616" s="1">
        <v>1896</v>
      </c>
      <c r="HS2616" s="1">
        <f t="shared" si="1676"/>
        <v>128.35099575355295</v>
      </c>
      <c r="HT2616" s="1">
        <f t="shared" si="1677"/>
        <v>1.8097157006563407E-5</v>
      </c>
      <c r="HU2616" s="1">
        <f t="shared" si="1678"/>
        <v>0.99983081395814677</v>
      </c>
      <c r="HV2616" s="118">
        <f t="shared" si="1679"/>
        <v>1.8097157006563407E-5</v>
      </c>
      <c r="HW2616" s="118" t="str">
        <f t="shared" si="1680"/>
        <v/>
      </c>
      <c r="HX2616" s="118" t="str">
        <f t="shared" si="1681"/>
        <v/>
      </c>
      <c r="HY2616" s="118">
        <f t="shared" si="1682"/>
        <v>2.9617017519357599E-3</v>
      </c>
      <c r="HZ2616" s="118" t="str">
        <f t="shared" si="1683"/>
        <v/>
      </c>
      <c r="IA2616" s="118" t="str">
        <f t="shared" si="1684"/>
        <v/>
      </c>
      <c r="IB2616" s="118"/>
      <c r="IC2616" s="118"/>
      <c r="ID2616" s="118"/>
      <c r="IE2616" s="118">
        <v>1896</v>
      </c>
      <c r="IF2616" s="118">
        <f t="shared" si="1711"/>
        <v>218.31786240937257</v>
      </c>
      <c r="IG2616" s="118">
        <f t="shared" si="1685"/>
        <v>1.0639478128204169E-5</v>
      </c>
      <c r="IH2616" s="118">
        <f t="shared" si="1686"/>
        <v>0.99983081395814677</v>
      </c>
      <c r="II2616" s="118">
        <f t="shared" si="1687"/>
        <v>1.0639478128204169E-5</v>
      </c>
      <c r="IJ2616" s="118" t="str">
        <f t="shared" si="1688"/>
        <v/>
      </c>
      <c r="IK2616" s="118" t="str">
        <f t="shared" si="1689"/>
        <v/>
      </c>
      <c r="IL2616" s="118">
        <f t="shared" si="1690"/>
        <v>5.3281218780217308E-51</v>
      </c>
      <c r="IM2616" s="118" t="str">
        <f t="shared" si="1691"/>
        <v/>
      </c>
      <c r="IN2616" s="118" t="str">
        <f t="shared" si="1692"/>
        <v/>
      </c>
      <c r="IO2616" s="118"/>
      <c r="IP2616" s="118"/>
      <c r="IQ2616" s="118"/>
      <c r="IR2616" s="118">
        <v>1896</v>
      </c>
      <c r="IS2616" s="118">
        <f t="shared" si="1693"/>
        <v>5658.1361195931813</v>
      </c>
      <c r="IT2616" s="118">
        <f t="shared" si="1694"/>
        <v>4.1052178190930633E-7</v>
      </c>
      <c r="IU2616" s="118">
        <f t="shared" si="1695"/>
        <v>0.99983081395814677</v>
      </c>
      <c r="IV2616" s="118">
        <f t="shared" si="1696"/>
        <v>4.1052178190930633E-7</v>
      </c>
      <c r="IW2616" s="118" t="str">
        <f t="shared" si="1697"/>
        <v/>
      </c>
      <c r="IX2616" s="118" t="str">
        <f t="shared" si="1698"/>
        <v/>
      </c>
      <c r="IY2616" s="118">
        <f t="shared" si="1699"/>
        <v>9.0229662625268344E-7</v>
      </c>
      <c r="IZ2616" s="118" t="str">
        <f t="shared" si="1700"/>
        <v/>
      </c>
      <c r="JA2616" s="118" t="str">
        <f t="shared" si="1701"/>
        <v/>
      </c>
      <c r="JB2616" s="118"/>
      <c r="JC2616" s="118">
        <v>1896</v>
      </c>
      <c r="JD2616" s="118">
        <f t="shared" si="1702"/>
        <v>4360.9229986575656</v>
      </c>
      <c r="JE2616" s="118">
        <f t="shared" si="1703"/>
        <v>5.3263681170610901E-7</v>
      </c>
      <c r="JF2616" s="118">
        <f t="shared" si="1704"/>
        <v>0.99983081395814677</v>
      </c>
      <c r="JG2616" s="118">
        <f t="shared" si="1705"/>
        <v>5.3263681170610901E-7</v>
      </c>
      <c r="JH2616" s="118" t="str">
        <f t="shared" si="1706"/>
        <v/>
      </c>
      <c r="JI2616" s="118" t="str">
        <f t="shared" si="1707"/>
        <v/>
      </c>
      <c r="JJ2616" s="118">
        <f t="shared" si="1708"/>
        <v>9.0229662625268344E-7</v>
      </c>
      <c r="JK2616" s="118" t="str">
        <f t="shared" si="1709"/>
        <v/>
      </c>
      <c r="JL2616" s="118" t="str">
        <f t="shared" si="1710"/>
        <v/>
      </c>
      <c r="JM2616" s="118"/>
      <c r="JN2616" s="118"/>
      <c r="JO2616" s="118"/>
      <c r="JP2616" s="118">
        <f t="shared" si="1664"/>
        <v>12.166399999999705</v>
      </c>
      <c r="JQ2616" s="138">
        <f t="shared" si="1665"/>
        <v>9.5217802326637305E-2</v>
      </c>
      <c r="JR2616" s="118">
        <f t="shared" si="1666"/>
        <v>2.002601459738379E-4</v>
      </c>
      <c r="JS2616" s="118" t="str">
        <f t="shared" si="1662"/>
        <v/>
      </c>
      <c r="JT2616" s="119" t="str">
        <f t="shared" si="1663"/>
        <v/>
      </c>
    </row>
    <row r="2617" spans="209:280" ht="20.100000000000001" customHeight="1" x14ac:dyDescent="0.25">
      <c r="HA2617" s="1">
        <v>1897</v>
      </c>
      <c r="HB2617" s="1">
        <f t="shared" si="1667"/>
        <v>56980.287731848315</v>
      </c>
      <c r="HC2617" s="1">
        <f t="shared" si="1668"/>
        <v>4.0229058799523161E-8</v>
      </c>
      <c r="HD2617" s="1">
        <f t="shared" si="1669"/>
        <v>0.99983338785494169</v>
      </c>
      <c r="HE2617" s="1">
        <f t="shared" si="1670"/>
        <v>4.0229058799523161E-8</v>
      </c>
      <c r="HF2617" s="1" t="str">
        <f t="shared" si="1671"/>
        <v/>
      </c>
      <c r="HG2617" s="1" t="str">
        <f t="shared" si="1672"/>
        <v/>
      </c>
      <c r="HK2617" s="1">
        <f t="shared" si="1673"/>
        <v>1.0970131262894107E-24</v>
      </c>
      <c r="HL2617" s="1" t="str">
        <f t="shared" si="1674"/>
        <v/>
      </c>
      <c r="HM2617" s="1" t="str">
        <f t="shared" si="1675"/>
        <v/>
      </c>
      <c r="HR2617" s="1">
        <v>1897</v>
      </c>
      <c r="HS2617" s="1">
        <f t="shared" si="1676"/>
        <v>128.49424463274218</v>
      </c>
      <c r="HT2617" s="1">
        <f t="shared" si="1677"/>
        <v>1.7839424264720452E-5</v>
      </c>
      <c r="HU2617" s="1">
        <f t="shared" si="1678"/>
        <v>0.99983338785494169</v>
      </c>
      <c r="HV2617" s="118">
        <f t="shared" si="1679"/>
        <v>1.7839424264720452E-5</v>
      </c>
      <c r="HW2617" s="118" t="str">
        <f t="shared" si="1680"/>
        <v/>
      </c>
      <c r="HX2617" s="118" t="str">
        <f t="shared" si="1681"/>
        <v/>
      </c>
      <c r="HY2617" s="118">
        <f t="shared" si="1682"/>
        <v>2.9810243007963515E-3</v>
      </c>
      <c r="HZ2617" s="118" t="str">
        <f t="shared" si="1683"/>
        <v/>
      </c>
      <c r="IA2617" s="118" t="str">
        <f t="shared" si="1684"/>
        <v/>
      </c>
      <c r="IB2617" s="118"/>
      <c r="IC2617" s="118"/>
      <c r="ID2617" s="118"/>
      <c r="IE2617" s="118">
        <v>1897</v>
      </c>
      <c r="IF2617" s="118">
        <f t="shared" si="1711"/>
        <v>218.56152073795445</v>
      </c>
      <c r="IG2617" s="118">
        <f t="shared" si="1685"/>
        <v>1.0487954777394673E-5</v>
      </c>
      <c r="IH2617" s="118">
        <f t="shared" si="1686"/>
        <v>0.99983338785494169</v>
      </c>
      <c r="II2617" s="118">
        <f t="shared" si="1687"/>
        <v>1.0487954777394673E-5</v>
      </c>
      <c r="IJ2617" s="118" t="str">
        <f t="shared" si="1688"/>
        <v/>
      </c>
      <c r="IK2617" s="118" t="str">
        <f t="shared" si="1689"/>
        <v/>
      </c>
      <c r="IL2617" s="118">
        <f t="shared" si="1690"/>
        <v>5.6548696122333459E-51</v>
      </c>
      <c r="IM2617" s="118" t="str">
        <f t="shared" si="1691"/>
        <v/>
      </c>
      <c r="IN2617" s="118" t="str">
        <f t="shared" si="1692"/>
        <v/>
      </c>
      <c r="IO2617" s="118"/>
      <c r="IP2617" s="118"/>
      <c r="IQ2617" s="118"/>
      <c r="IR2617" s="118">
        <v>1897</v>
      </c>
      <c r="IS2617" s="118">
        <f t="shared" si="1693"/>
        <v>5664.4510036552265</v>
      </c>
      <c r="IT2617" s="118">
        <f t="shared" si="1694"/>
        <v>4.0467528876127457E-7</v>
      </c>
      <c r="IU2617" s="118">
        <f t="shared" si="1695"/>
        <v>0.99983338785494169</v>
      </c>
      <c r="IV2617" s="118">
        <f t="shared" si="1696"/>
        <v>4.0467528876127457E-7</v>
      </c>
      <c r="IW2617" s="118" t="str">
        <f t="shared" si="1697"/>
        <v/>
      </c>
      <c r="IX2617" s="118" t="str">
        <f t="shared" si="1698"/>
        <v/>
      </c>
      <c r="IY2617" s="118">
        <f t="shared" si="1699"/>
        <v>9.144873769348179E-7</v>
      </c>
      <c r="IZ2617" s="118" t="str">
        <f t="shared" si="1700"/>
        <v/>
      </c>
      <c r="JA2617" s="118" t="str">
        <f t="shared" si="1701"/>
        <v/>
      </c>
      <c r="JB2617" s="118"/>
      <c r="JC2617" s="118">
        <v>1897</v>
      </c>
      <c r="JD2617" s="118">
        <f t="shared" si="1702"/>
        <v>4365.7901002185672</v>
      </c>
      <c r="JE2617" s="118">
        <f t="shared" si="1703"/>
        <v>5.2505120332365889E-7</v>
      </c>
      <c r="JF2617" s="118">
        <f t="shared" si="1704"/>
        <v>0.99983338785494169</v>
      </c>
      <c r="JG2617" s="118">
        <f t="shared" si="1705"/>
        <v>5.2505120332365889E-7</v>
      </c>
      <c r="JH2617" s="118" t="str">
        <f t="shared" si="1706"/>
        <v/>
      </c>
      <c r="JI2617" s="118" t="str">
        <f t="shared" si="1707"/>
        <v/>
      </c>
      <c r="JJ2617" s="118">
        <f t="shared" si="1708"/>
        <v>9.144873769348179E-7</v>
      </c>
      <c r="JK2617" s="118" t="str">
        <f t="shared" si="1709"/>
        <v/>
      </c>
      <c r="JL2617" s="118" t="str">
        <f t="shared" si="1710"/>
        <v/>
      </c>
      <c r="JM2617" s="118"/>
      <c r="JN2617" s="118"/>
      <c r="JO2617" s="118"/>
      <c r="JP2617" s="118">
        <f t="shared" si="1664"/>
        <v>12.172799999999704</v>
      </c>
      <c r="JQ2617" s="138">
        <f t="shared" si="1665"/>
        <v>9.5017542180663467E-2</v>
      </c>
      <c r="JR2617" s="118">
        <f t="shared" si="1666"/>
        <v>1.9988289244098068E-4</v>
      </c>
      <c r="JS2617" s="118" t="str">
        <f t="shared" si="1662"/>
        <v/>
      </c>
      <c r="JT2617" s="119" t="str">
        <f t="shared" si="1663"/>
        <v/>
      </c>
    </row>
    <row r="2618" spans="209:280" ht="20.100000000000001" customHeight="1" x14ac:dyDescent="0.25">
      <c r="HA2618" s="1">
        <v>1898</v>
      </c>
      <c r="HB2618" s="1">
        <f t="shared" si="1667"/>
        <v>57043.810906577237</v>
      </c>
      <c r="HC2618" s="1">
        <f t="shared" si="1668"/>
        <v>3.9655497541116672E-8</v>
      </c>
      <c r="HD2618" s="1">
        <f t="shared" si="1669"/>
        <v>0.99983592507504016</v>
      </c>
      <c r="HE2618" s="1">
        <f t="shared" si="1670"/>
        <v>3.9655497541116672E-8</v>
      </c>
      <c r="HF2618" s="1" t="str">
        <f t="shared" si="1671"/>
        <v/>
      </c>
      <c r="HG2618" s="1" t="str">
        <f t="shared" si="1672"/>
        <v/>
      </c>
      <c r="HK2618" s="1">
        <f t="shared" si="1673"/>
        <v>1.139229297801586E-24</v>
      </c>
      <c r="HL2618" s="1" t="str">
        <f t="shared" si="1674"/>
        <v/>
      </c>
      <c r="HM2618" s="1" t="str">
        <f t="shared" si="1675"/>
        <v/>
      </c>
      <c r="HR2618" s="1">
        <v>1898</v>
      </c>
      <c r="HS2618" s="1">
        <f t="shared" si="1676"/>
        <v>128.63749351193141</v>
      </c>
      <c r="HT2618" s="1">
        <f t="shared" si="1677"/>
        <v>1.7585080689805838E-5</v>
      </c>
      <c r="HU2618" s="1">
        <f t="shared" si="1678"/>
        <v>0.99983592507504016</v>
      </c>
      <c r="HV2618" s="118">
        <f t="shared" si="1679"/>
        <v>1.7585080689805838E-5</v>
      </c>
      <c r="HW2618" s="118" t="str">
        <f t="shared" si="1680"/>
        <v/>
      </c>
      <c r="HX2618" s="118" t="str">
        <f t="shared" si="1681"/>
        <v/>
      </c>
      <c r="HY2618" s="118">
        <f t="shared" si="1682"/>
        <v>3.000424905436084E-3</v>
      </c>
      <c r="HZ2618" s="118" t="str">
        <f t="shared" si="1683"/>
        <v/>
      </c>
      <c r="IA2618" s="118" t="str">
        <f t="shared" si="1684"/>
        <v/>
      </c>
      <c r="IB2618" s="118"/>
      <c r="IC2618" s="118"/>
      <c r="ID2618" s="118"/>
      <c r="IE2618" s="118">
        <v>1898</v>
      </c>
      <c r="IF2618" s="118">
        <f t="shared" si="1711"/>
        <v>218.8051790665364</v>
      </c>
      <c r="IG2618" s="118">
        <f t="shared" si="1685"/>
        <v>1.0338423947697359E-5</v>
      </c>
      <c r="IH2618" s="118">
        <f t="shared" si="1686"/>
        <v>0.99983592507504016</v>
      </c>
      <c r="II2618" s="118">
        <f t="shared" si="1687"/>
        <v>1.0338423947697359E-5</v>
      </c>
      <c r="IJ2618" s="118" t="str">
        <f t="shared" si="1688"/>
        <v/>
      </c>
      <c r="IK2618" s="118" t="str">
        <f t="shared" si="1689"/>
        <v/>
      </c>
      <c r="IL2618" s="118">
        <f t="shared" si="1690"/>
        <v>6.0015591660079377E-51</v>
      </c>
      <c r="IM2618" s="118" t="str">
        <f t="shared" si="1691"/>
        <v/>
      </c>
      <c r="IN2618" s="118" t="str">
        <f t="shared" si="1692"/>
        <v/>
      </c>
      <c r="IO2618" s="118"/>
      <c r="IP2618" s="118"/>
      <c r="IQ2618" s="118"/>
      <c r="IR2618" s="118">
        <v>1898</v>
      </c>
      <c r="IS2618" s="118">
        <f t="shared" si="1693"/>
        <v>5670.7658877172735</v>
      </c>
      <c r="IT2618" s="118">
        <f t="shared" si="1694"/>
        <v>3.9890567657559949E-7</v>
      </c>
      <c r="IU2618" s="118">
        <f t="shared" si="1695"/>
        <v>0.99983592507504016</v>
      </c>
      <c r="IV2618" s="118">
        <f t="shared" si="1696"/>
        <v>3.9890567657559949E-7</v>
      </c>
      <c r="IW2618" s="118" t="str">
        <f t="shared" si="1697"/>
        <v/>
      </c>
      <c r="IX2618" s="118" t="str">
        <f t="shared" si="1698"/>
        <v/>
      </c>
      <c r="IY2618" s="118">
        <f t="shared" si="1699"/>
        <v>9.2682800506379726E-7</v>
      </c>
      <c r="IZ2618" s="118" t="str">
        <f t="shared" si="1700"/>
        <v/>
      </c>
      <c r="JA2618" s="118" t="str">
        <f t="shared" si="1701"/>
        <v/>
      </c>
      <c r="JB2618" s="118"/>
      <c r="JC2618" s="118">
        <v>1898</v>
      </c>
      <c r="JD2618" s="118">
        <f t="shared" si="1702"/>
        <v>4370.6572017795688</v>
      </c>
      <c r="JE2618" s="118">
        <f t="shared" si="1703"/>
        <v>5.1756534514321072E-7</v>
      </c>
      <c r="JF2618" s="118">
        <f t="shared" si="1704"/>
        <v>0.99983592507504016</v>
      </c>
      <c r="JG2618" s="118">
        <f t="shared" si="1705"/>
        <v>5.1756534514321072E-7</v>
      </c>
      <c r="JH2618" s="118" t="str">
        <f t="shared" si="1706"/>
        <v/>
      </c>
      <c r="JI2618" s="118" t="str">
        <f t="shared" si="1707"/>
        <v/>
      </c>
      <c r="JJ2618" s="118">
        <f t="shared" si="1708"/>
        <v>9.2682800506379726E-7</v>
      </c>
      <c r="JK2618" s="118" t="str">
        <f t="shared" si="1709"/>
        <v/>
      </c>
      <c r="JL2618" s="118" t="str">
        <f t="shared" si="1710"/>
        <v/>
      </c>
      <c r="JM2618" s="118"/>
      <c r="JN2618" s="118"/>
      <c r="JO2618" s="118"/>
      <c r="JP2618" s="118">
        <f t="shared" si="1664"/>
        <v>12.179199999999703</v>
      </c>
      <c r="JQ2618" s="138">
        <f t="shared" si="1665"/>
        <v>9.4817659288222486E-2</v>
      </c>
      <c r="JR2618" s="118">
        <f t="shared" si="1666"/>
        <v>1.9950621178538297E-4</v>
      </c>
      <c r="JS2618" s="118" t="str">
        <f t="shared" si="1662"/>
        <v/>
      </c>
      <c r="JT2618" s="119" t="str">
        <f t="shared" si="1663"/>
        <v/>
      </c>
    </row>
    <row r="2619" spans="209:280" ht="20.100000000000001" customHeight="1" x14ac:dyDescent="0.25">
      <c r="HA2619" s="1">
        <v>1899</v>
      </c>
      <c r="HB2619" s="1">
        <f t="shared" si="1667"/>
        <v>57107.334081306173</v>
      </c>
      <c r="HC2619" s="1">
        <f t="shared" si="1668"/>
        <v>3.9089488330700612E-8</v>
      </c>
      <c r="HD2619" s="1">
        <f t="shared" si="1669"/>
        <v>0.99983842610104956</v>
      </c>
      <c r="HE2619" s="1">
        <f t="shared" si="1670"/>
        <v>3.9089488330700612E-8</v>
      </c>
      <c r="HF2619" s="1" t="str">
        <f t="shared" si="1671"/>
        <v/>
      </c>
      <c r="HG2619" s="1" t="str">
        <f t="shared" si="1672"/>
        <v/>
      </c>
      <c r="HK2619" s="1">
        <f t="shared" si="1673"/>
        <v>1.1830511381674736E-24</v>
      </c>
      <c r="HL2619" s="1" t="str">
        <f t="shared" si="1674"/>
        <v/>
      </c>
      <c r="HM2619" s="1" t="str">
        <f t="shared" si="1675"/>
        <v/>
      </c>
      <c r="HR2619" s="1">
        <v>1899</v>
      </c>
      <c r="HS2619" s="1">
        <f t="shared" si="1676"/>
        <v>128.78074239112064</v>
      </c>
      <c r="HT2619" s="1">
        <f t="shared" si="1677"/>
        <v>1.7334086042064526E-5</v>
      </c>
      <c r="HU2619" s="1">
        <f t="shared" si="1678"/>
        <v>0.99983842610104956</v>
      </c>
      <c r="HV2619" s="118">
        <f t="shared" si="1679"/>
        <v>1.7334086042064526E-5</v>
      </c>
      <c r="HW2619" s="118" t="str">
        <f t="shared" si="1680"/>
        <v/>
      </c>
      <c r="HX2619" s="118" t="str">
        <f t="shared" si="1681"/>
        <v/>
      </c>
      <c r="HY2619" s="118">
        <f t="shared" si="1682"/>
        <v>3.0199034510100227E-3</v>
      </c>
      <c r="HZ2619" s="118" t="str">
        <f t="shared" si="1683"/>
        <v/>
      </c>
      <c r="IA2619" s="118" t="str">
        <f t="shared" si="1684"/>
        <v/>
      </c>
      <c r="IB2619" s="118"/>
      <c r="IC2619" s="118"/>
      <c r="ID2619" s="118"/>
      <c r="IE2619" s="118">
        <v>1899</v>
      </c>
      <c r="IF2619" s="118">
        <f t="shared" si="1711"/>
        <v>219.04883739511828</v>
      </c>
      <c r="IG2619" s="118">
        <f t="shared" si="1685"/>
        <v>1.0190861981805619E-5</v>
      </c>
      <c r="IH2619" s="118">
        <f t="shared" si="1686"/>
        <v>0.99983842610104956</v>
      </c>
      <c r="II2619" s="118">
        <f t="shared" si="1687"/>
        <v>1.0190861981805619E-5</v>
      </c>
      <c r="IJ2619" s="118" t="str">
        <f t="shared" si="1688"/>
        <v/>
      </c>
      <c r="IK2619" s="118" t="str">
        <f t="shared" si="1689"/>
        <v/>
      </c>
      <c r="IL2619" s="118">
        <f t="shared" si="1690"/>
        <v>6.3694017012144394E-51</v>
      </c>
      <c r="IM2619" s="118" t="str">
        <f t="shared" si="1691"/>
        <v/>
      </c>
      <c r="IN2619" s="118" t="str">
        <f t="shared" si="1692"/>
        <v/>
      </c>
      <c r="IO2619" s="118"/>
      <c r="IP2619" s="118"/>
      <c r="IQ2619" s="118"/>
      <c r="IR2619" s="118">
        <v>1899</v>
      </c>
      <c r="IS2619" s="118">
        <f t="shared" si="1693"/>
        <v>5677.0807717793186</v>
      </c>
      <c r="IT2619" s="118">
        <f t="shared" si="1694"/>
        <v>3.932120325406232E-7</v>
      </c>
      <c r="IU2619" s="118">
        <f t="shared" si="1695"/>
        <v>0.99983842610104956</v>
      </c>
      <c r="IV2619" s="118">
        <f t="shared" si="1696"/>
        <v>3.932120325406232E-7</v>
      </c>
      <c r="IW2619" s="118" t="str">
        <f t="shared" si="1697"/>
        <v/>
      </c>
      <c r="IX2619" s="118" t="str">
        <f t="shared" si="1698"/>
        <v/>
      </c>
      <c r="IY2619" s="118">
        <f t="shared" si="1699"/>
        <v>9.3932013561221586E-7</v>
      </c>
      <c r="IZ2619" s="118" t="str">
        <f t="shared" si="1700"/>
        <v/>
      </c>
      <c r="JA2619" s="118" t="str">
        <f t="shared" si="1701"/>
        <v/>
      </c>
      <c r="JB2619" s="118"/>
      <c r="JC2619" s="118">
        <v>1899</v>
      </c>
      <c r="JD2619" s="118">
        <f t="shared" si="1702"/>
        <v>4375.5243033405704</v>
      </c>
      <c r="JE2619" s="118">
        <f t="shared" si="1703"/>
        <v>5.1017805282543192E-7</v>
      </c>
      <c r="JF2619" s="118">
        <f t="shared" si="1704"/>
        <v>0.99983842610104956</v>
      </c>
      <c r="JG2619" s="118">
        <f t="shared" si="1705"/>
        <v>5.1017805282543192E-7</v>
      </c>
      <c r="JH2619" s="118" t="str">
        <f t="shared" si="1706"/>
        <v/>
      </c>
      <c r="JI2619" s="118" t="str">
        <f t="shared" si="1707"/>
        <v/>
      </c>
      <c r="JJ2619" s="118">
        <f t="shared" si="1708"/>
        <v>9.3932013561221586E-7</v>
      </c>
      <c r="JK2619" s="118" t="str">
        <f t="shared" si="1709"/>
        <v/>
      </c>
      <c r="JL2619" s="118" t="str">
        <f t="shared" si="1710"/>
        <v/>
      </c>
      <c r="JM2619" s="118"/>
      <c r="JN2619" s="118"/>
      <c r="JO2619" s="118"/>
      <c r="JP2619" s="118">
        <f t="shared" si="1664"/>
        <v>12.185599999999702</v>
      </c>
      <c r="JQ2619" s="138">
        <f t="shared" si="1665"/>
        <v>9.4618153076437103E-2</v>
      </c>
      <c r="JR2619" s="118">
        <f t="shared" si="1666"/>
        <v>1.9913010359187688E-4</v>
      </c>
      <c r="JS2619" s="118" t="str">
        <f t="shared" si="1662"/>
        <v/>
      </c>
      <c r="JT2619" s="119" t="str">
        <f t="shared" si="1663"/>
        <v/>
      </c>
    </row>
    <row r="2620" spans="209:280" ht="20.100000000000001" customHeight="1" x14ac:dyDescent="0.25">
      <c r="HA2620" s="1">
        <v>1900</v>
      </c>
      <c r="HB2620" s="1">
        <f t="shared" si="1667"/>
        <v>57170.857256035095</v>
      </c>
      <c r="HC2620" s="1">
        <f t="shared" si="1668"/>
        <v>3.8530941359586636E-8</v>
      </c>
      <c r="HD2620" s="1">
        <f t="shared" si="1669"/>
        <v>0.99984089140984245</v>
      </c>
      <c r="HE2620" s="1">
        <f t="shared" si="1670"/>
        <v>3.8530941359586636E-8</v>
      </c>
      <c r="HF2620" s="1" t="str">
        <f t="shared" si="1671"/>
        <v/>
      </c>
      <c r="HG2620" s="1" t="str">
        <f t="shared" si="1672"/>
        <v/>
      </c>
      <c r="HK2620" s="1">
        <f t="shared" si="1673"/>
        <v>1.2285389821341409E-24</v>
      </c>
      <c r="HL2620" s="1" t="str">
        <f t="shared" si="1674"/>
        <v/>
      </c>
      <c r="HM2620" s="1" t="str">
        <f t="shared" si="1675"/>
        <v/>
      </c>
      <c r="HR2620" s="1">
        <v>1900</v>
      </c>
      <c r="HS2620" s="1">
        <f t="shared" si="1676"/>
        <v>128.92399127030987</v>
      </c>
      <c r="HT2620" s="1">
        <f t="shared" si="1677"/>
        <v>1.7086400496172635E-5</v>
      </c>
      <c r="HU2620" s="1">
        <f t="shared" si="1678"/>
        <v>0.99984089140984245</v>
      </c>
      <c r="HV2620" s="118">
        <f t="shared" si="1679"/>
        <v>1.7086400496172635E-5</v>
      </c>
      <c r="HW2620" s="118" t="str">
        <f t="shared" si="1680"/>
        <v/>
      </c>
      <c r="HX2620" s="118" t="str">
        <f t="shared" si="1681"/>
        <v/>
      </c>
      <c r="HY2620" s="118">
        <f t="shared" si="1682"/>
        <v>3.039459818173473E-3</v>
      </c>
      <c r="HZ2620" s="118" t="str">
        <f t="shared" si="1683"/>
        <v/>
      </c>
      <c r="IA2620" s="118" t="str">
        <f t="shared" si="1684"/>
        <v/>
      </c>
      <c r="IB2620" s="118"/>
      <c r="IC2620" s="118"/>
      <c r="ID2620" s="118"/>
      <c r="IE2620" s="118">
        <v>1900</v>
      </c>
      <c r="IF2620" s="118">
        <f t="shared" si="1711"/>
        <v>219.29249572370017</v>
      </c>
      <c r="IG2620" s="118">
        <f t="shared" si="1685"/>
        <v>1.0045245466060431E-5</v>
      </c>
      <c r="IH2620" s="118">
        <f t="shared" si="1686"/>
        <v>0.99984089140984245</v>
      </c>
      <c r="II2620" s="118">
        <f t="shared" si="1687"/>
        <v>1.0045245466060431E-5</v>
      </c>
      <c r="IJ2620" s="118" t="str">
        <f t="shared" si="1688"/>
        <v/>
      </c>
      <c r="IK2620" s="118" t="str">
        <f t="shared" si="1689"/>
        <v/>
      </c>
      <c r="IL2620" s="118">
        <f t="shared" si="1690"/>
        <v>6.7596815770731256E-51</v>
      </c>
      <c r="IM2620" s="118" t="str">
        <f t="shared" si="1691"/>
        <v/>
      </c>
      <c r="IN2620" s="118" t="str">
        <f t="shared" si="1692"/>
        <v/>
      </c>
      <c r="IO2620" s="118"/>
      <c r="IP2620" s="118"/>
      <c r="IQ2620" s="118"/>
      <c r="IR2620" s="118">
        <v>1900</v>
      </c>
      <c r="IS2620" s="118">
        <f t="shared" si="1693"/>
        <v>5683.3956558413638</v>
      </c>
      <c r="IT2620" s="118">
        <f t="shared" si="1694"/>
        <v>3.8759345324577362E-7</v>
      </c>
      <c r="IU2620" s="118">
        <f t="shared" si="1695"/>
        <v>0.99984089140984245</v>
      </c>
      <c r="IV2620" s="118">
        <f t="shared" si="1696"/>
        <v>3.8759345324577362E-7</v>
      </c>
      <c r="IW2620" s="118" t="str">
        <f t="shared" si="1697"/>
        <v/>
      </c>
      <c r="IX2620" s="118" t="str">
        <f t="shared" si="1698"/>
        <v/>
      </c>
      <c r="IY2620" s="118">
        <f t="shared" si="1699"/>
        <v>9.5196540814676893E-7</v>
      </c>
      <c r="IZ2620" s="118" t="str">
        <f t="shared" si="1700"/>
        <v/>
      </c>
      <c r="JA2620" s="118" t="str">
        <f t="shared" si="1701"/>
        <v/>
      </c>
      <c r="JB2620" s="118"/>
      <c r="JC2620" s="118">
        <v>1900</v>
      </c>
      <c r="JD2620" s="118">
        <f t="shared" si="1702"/>
        <v>4380.3914049015721</v>
      </c>
      <c r="JE2620" s="118">
        <f t="shared" si="1703"/>
        <v>5.0288815422855765E-7</v>
      </c>
      <c r="JF2620" s="118">
        <f t="shared" si="1704"/>
        <v>0.99984089140984245</v>
      </c>
      <c r="JG2620" s="118">
        <f t="shared" si="1705"/>
        <v>5.0288815422855765E-7</v>
      </c>
      <c r="JH2620" s="118" t="str">
        <f t="shared" si="1706"/>
        <v/>
      </c>
      <c r="JI2620" s="118" t="str">
        <f t="shared" si="1707"/>
        <v/>
      </c>
      <c r="JJ2620" s="118">
        <f t="shared" si="1708"/>
        <v>9.5196540814676893E-7</v>
      </c>
      <c r="JK2620" s="118" t="str">
        <f t="shared" si="1709"/>
        <v/>
      </c>
      <c r="JL2620" s="118" t="str">
        <f t="shared" si="1710"/>
        <v/>
      </c>
      <c r="JM2620" s="118"/>
      <c r="JN2620" s="118"/>
      <c r="JO2620" s="118"/>
      <c r="JP2620" s="118">
        <f t="shared" si="1664"/>
        <v>12.191999999999702</v>
      </c>
      <c r="JQ2620" s="138">
        <f t="shared" si="1665"/>
        <v>9.4419022972845226E-2</v>
      </c>
      <c r="JR2620" s="118">
        <f t="shared" si="1666"/>
        <v>1.9875456744379572E-4</v>
      </c>
      <c r="JS2620" s="118" t="str">
        <f t="shared" si="1662"/>
        <v/>
      </c>
      <c r="JT2620" s="119" t="str">
        <f t="shared" si="1663"/>
        <v/>
      </c>
    </row>
    <row r="2621" spans="209:280" ht="20.100000000000001" customHeight="1" x14ac:dyDescent="0.25">
      <c r="HA2621" s="1">
        <v>1901</v>
      </c>
      <c r="HB2621" s="1">
        <f t="shared" si="1667"/>
        <v>57234.380430764031</v>
      </c>
      <c r="HC2621" s="1">
        <f t="shared" si="1668"/>
        <v>3.7979767746022239E-8</v>
      </c>
      <c r="HD2621" s="1">
        <f t="shared" si="1669"/>
        <v>0.99984332147261612</v>
      </c>
      <c r="HE2621" s="1">
        <f t="shared" si="1670"/>
        <v>3.7979767746022239E-8</v>
      </c>
      <c r="HF2621" s="1" t="str">
        <f t="shared" si="1671"/>
        <v/>
      </c>
      <c r="HG2621" s="1" t="str">
        <f t="shared" si="1672"/>
        <v/>
      </c>
      <c r="HK2621" s="1">
        <f t="shared" si="1673"/>
        <v>1.2757554032919947E-24</v>
      </c>
      <c r="HL2621" s="1" t="str">
        <f t="shared" si="1674"/>
        <v/>
      </c>
      <c r="HM2621" s="1" t="str">
        <f t="shared" si="1675"/>
        <v/>
      </c>
      <c r="HR2621" s="1">
        <v>1901</v>
      </c>
      <c r="HS2621" s="1">
        <f t="shared" si="1676"/>
        <v>129.0672401494991</v>
      </c>
      <c r="HT2621" s="1">
        <f t="shared" si="1677"/>
        <v>1.6841984637852617E-5</v>
      </c>
      <c r="HU2621" s="1">
        <f t="shared" si="1678"/>
        <v>0.99984332147261612</v>
      </c>
      <c r="HV2621" s="118">
        <f t="shared" si="1679"/>
        <v>1.6841984637852617E-5</v>
      </c>
      <c r="HW2621" s="118" t="str">
        <f t="shared" si="1680"/>
        <v/>
      </c>
      <c r="HX2621" s="118" t="str">
        <f t="shared" si="1681"/>
        <v/>
      </c>
      <c r="HY2621" s="118">
        <f t="shared" si="1682"/>
        <v>3.0590938830604287E-3</v>
      </c>
      <c r="HZ2621" s="118" t="str">
        <f t="shared" si="1683"/>
        <v/>
      </c>
      <c r="IA2621" s="118" t="str">
        <f t="shared" si="1684"/>
        <v/>
      </c>
      <c r="IB2621" s="118"/>
      <c r="IC2621" s="118"/>
      <c r="ID2621" s="118"/>
      <c r="IE2621" s="118">
        <v>1901</v>
      </c>
      <c r="IF2621" s="118">
        <f t="shared" si="1711"/>
        <v>219.53615405228206</v>
      </c>
      <c r="IG2621" s="118">
        <f t="shared" si="1685"/>
        <v>9.9015512284606266E-6</v>
      </c>
      <c r="IH2621" s="118">
        <f t="shared" si="1686"/>
        <v>0.99984332147261612</v>
      </c>
      <c r="II2621" s="118">
        <f t="shared" si="1687"/>
        <v>9.9015512284606266E-6</v>
      </c>
      <c r="IJ2621" s="118" t="str">
        <f t="shared" si="1688"/>
        <v/>
      </c>
      <c r="IK2621" s="118" t="str">
        <f t="shared" si="1689"/>
        <v/>
      </c>
      <c r="IL2621" s="118">
        <f t="shared" si="1690"/>
        <v>7.1737607517888695E-51</v>
      </c>
      <c r="IM2621" s="118" t="str">
        <f t="shared" si="1691"/>
        <v/>
      </c>
      <c r="IN2621" s="118" t="str">
        <f t="shared" si="1692"/>
        <v/>
      </c>
      <c r="IO2621" s="118"/>
      <c r="IP2621" s="118"/>
      <c r="IQ2621" s="118"/>
      <c r="IR2621" s="118">
        <v>1901</v>
      </c>
      <c r="IS2621" s="118">
        <f t="shared" si="1693"/>
        <v>5689.7105399034108</v>
      </c>
      <c r="IT2621" s="118">
        <f t="shared" si="1694"/>
        <v>3.8204904460478934E-7</v>
      </c>
      <c r="IU2621" s="118">
        <f t="shared" si="1695"/>
        <v>0.99984332147261612</v>
      </c>
      <c r="IV2621" s="118">
        <f t="shared" si="1696"/>
        <v>3.8204904460478934E-7</v>
      </c>
      <c r="IW2621" s="118" t="str">
        <f t="shared" si="1697"/>
        <v/>
      </c>
      <c r="IX2621" s="118" t="str">
        <f t="shared" si="1698"/>
        <v/>
      </c>
      <c r="IY2621" s="118">
        <f t="shared" si="1699"/>
        <v>9.6476547691931236E-7</v>
      </c>
      <c r="IZ2621" s="118" t="str">
        <f t="shared" si="1700"/>
        <v/>
      </c>
      <c r="JA2621" s="118" t="str">
        <f t="shared" si="1701"/>
        <v/>
      </c>
      <c r="JB2621" s="118"/>
      <c r="JC2621" s="118">
        <v>1901</v>
      </c>
      <c r="JD2621" s="118">
        <f t="shared" si="1702"/>
        <v>4385.2585064625755</v>
      </c>
      <c r="JE2621" s="118">
        <f t="shared" si="1703"/>
        <v>4.9569448930876828E-7</v>
      </c>
      <c r="JF2621" s="118">
        <f t="shared" si="1704"/>
        <v>0.99984332147261612</v>
      </c>
      <c r="JG2621" s="118">
        <f t="shared" si="1705"/>
        <v>4.9569448930876828E-7</v>
      </c>
      <c r="JH2621" s="118" t="str">
        <f t="shared" si="1706"/>
        <v/>
      </c>
      <c r="JI2621" s="118" t="str">
        <f t="shared" si="1707"/>
        <v/>
      </c>
      <c r="JJ2621" s="118">
        <f t="shared" si="1708"/>
        <v>9.6476547691931236E-7</v>
      </c>
      <c r="JK2621" s="118" t="str">
        <f t="shared" si="1709"/>
        <v/>
      </c>
      <c r="JL2621" s="118" t="str">
        <f t="shared" si="1710"/>
        <v/>
      </c>
      <c r="JM2621" s="118"/>
      <c r="JN2621" s="118"/>
      <c r="JO2621" s="118"/>
      <c r="JP2621" s="118">
        <f t="shared" si="1664"/>
        <v>12.198399999999701</v>
      </c>
      <c r="JQ2621" s="138">
        <f t="shared" si="1665"/>
        <v>9.4220268405401431E-2</v>
      </c>
      <c r="JR2621" s="118">
        <f t="shared" si="1666"/>
        <v>1.9837960292290457E-4</v>
      </c>
      <c r="JS2621" s="118" t="str">
        <f t="shared" si="1662"/>
        <v/>
      </c>
      <c r="JT2621" s="119" t="str">
        <f t="shared" si="1663"/>
        <v/>
      </c>
    </row>
    <row r="2622" spans="209:280" ht="20.100000000000001" customHeight="1" x14ac:dyDescent="0.25">
      <c r="HA2622" s="1">
        <v>1902</v>
      </c>
      <c r="HB2622" s="1">
        <f t="shared" si="1667"/>
        <v>57297.903605492953</v>
      </c>
      <c r="HC2622" s="1">
        <f t="shared" si="1668"/>
        <v>3.743587952759473E-8</v>
      </c>
      <c r="HD2622" s="1">
        <f t="shared" si="1669"/>
        <v>0.99984571675495104</v>
      </c>
      <c r="HE2622" s="1">
        <f t="shared" si="1670"/>
        <v>3.743587952759473E-8</v>
      </c>
      <c r="HF2622" s="1" t="str">
        <f t="shared" si="1671"/>
        <v/>
      </c>
      <c r="HG2622" s="1" t="str">
        <f t="shared" si="1672"/>
        <v/>
      </c>
      <c r="HK2622" s="1">
        <f t="shared" si="1673"/>
        <v>1.3247652960757146E-24</v>
      </c>
      <c r="HL2622" s="1" t="str">
        <f t="shared" si="1674"/>
        <v/>
      </c>
      <c r="HM2622" s="1" t="str">
        <f t="shared" si="1675"/>
        <v/>
      </c>
      <c r="HR2622" s="1">
        <v>1902</v>
      </c>
      <c r="HS2622" s="1">
        <f t="shared" si="1676"/>
        <v>129.21048902868833</v>
      </c>
      <c r="HT2622" s="1">
        <f t="shared" si="1677"/>
        <v>1.660079946050447E-5</v>
      </c>
      <c r="HU2622" s="1">
        <f t="shared" si="1678"/>
        <v>0.99984571675495104</v>
      </c>
      <c r="HV2622" s="118">
        <f t="shared" si="1679"/>
        <v>1.660079946050447E-5</v>
      </c>
      <c r="HW2622" s="118" t="str">
        <f t="shared" si="1680"/>
        <v/>
      </c>
      <c r="HX2622" s="118" t="str">
        <f t="shared" si="1681"/>
        <v/>
      </c>
      <c r="HY2622" s="118">
        <f t="shared" si="1682"/>
        <v>3.0788055172622452E-3</v>
      </c>
      <c r="HZ2622" s="118" t="str">
        <f t="shared" si="1683"/>
        <v/>
      </c>
      <c r="IA2622" s="118" t="str">
        <f t="shared" si="1684"/>
        <v/>
      </c>
      <c r="IB2622" s="118"/>
      <c r="IC2622" s="118"/>
      <c r="ID2622" s="118"/>
      <c r="IE2622" s="118">
        <v>1902</v>
      </c>
      <c r="IF2622" s="118">
        <f t="shared" si="1711"/>
        <v>219.77981238086394</v>
      </c>
      <c r="IG2622" s="118">
        <f t="shared" si="1685"/>
        <v>9.759756336682214E-6</v>
      </c>
      <c r="IH2622" s="118">
        <f t="shared" si="1686"/>
        <v>0.99984571675495104</v>
      </c>
      <c r="II2622" s="118">
        <f t="shared" si="1687"/>
        <v>9.759756336682214E-6</v>
      </c>
      <c r="IJ2622" s="118" t="str">
        <f t="shared" si="1688"/>
        <v/>
      </c>
      <c r="IK2622" s="118" t="str">
        <f t="shared" si="1689"/>
        <v/>
      </c>
      <c r="IL2622" s="118">
        <f t="shared" si="1690"/>
        <v>7.6130834475316915E-51</v>
      </c>
      <c r="IM2622" s="118" t="str">
        <f t="shared" si="1691"/>
        <v/>
      </c>
      <c r="IN2622" s="118" t="str">
        <f t="shared" si="1692"/>
        <v/>
      </c>
      <c r="IO2622" s="118"/>
      <c r="IP2622" s="118"/>
      <c r="IQ2622" s="118"/>
      <c r="IR2622" s="118">
        <v>1902</v>
      </c>
      <c r="IS2622" s="118">
        <f t="shared" si="1693"/>
        <v>5696.025423965456</v>
      </c>
      <c r="IT2622" s="118">
        <f t="shared" si="1694"/>
        <v>3.7657792177930041E-7</v>
      </c>
      <c r="IU2622" s="118">
        <f t="shared" si="1695"/>
        <v>0.99984571675495104</v>
      </c>
      <c r="IV2622" s="118">
        <f t="shared" si="1696"/>
        <v>3.7657792177930041E-7</v>
      </c>
      <c r="IW2622" s="118" t="str">
        <f t="shared" si="1697"/>
        <v/>
      </c>
      <c r="IX2622" s="118" t="str">
        <f t="shared" si="1698"/>
        <v/>
      </c>
      <c r="IY2622" s="118">
        <f t="shared" si="1699"/>
        <v>9.7772201095796163E-7</v>
      </c>
      <c r="IZ2622" s="118" t="str">
        <f t="shared" si="1700"/>
        <v/>
      </c>
      <c r="JA2622" s="118" t="str">
        <f t="shared" si="1701"/>
        <v/>
      </c>
      <c r="JB2622" s="118"/>
      <c r="JC2622" s="118">
        <v>1902</v>
      </c>
      <c r="JD2622" s="118">
        <f t="shared" si="1702"/>
        <v>4390.1256080235771</v>
      </c>
      <c r="JE2622" s="118">
        <f t="shared" si="1703"/>
        <v>4.8859591002104385E-7</v>
      </c>
      <c r="JF2622" s="118">
        <f t="shared" si="1704"/>
        <v>0.99984571675495104</v>
      </c>
      <c r="JG2622" s="118">
        <f t="shared" si="1705"/>
        <v>4.8859591002104385E-7</v>
      </c>
      <c r="JH2622" s="118" t="str">
        <f t="shared" si="1706"/>
        <v/>
      </c>
      <c r="JI2622" s="118" t="str">
        <f t="shared" si="1707"/>
        <v/>
      </c>
      <c r="JJ2622" s="118">
        <f t="shared" si="1708"/>
        <v>9.7772201095796163E-7</v>
      </c>
      <c r="JK2622" s="118" t="str">
        <f t="shared" si="1709"/>
        <v/>
      </c>
      <c r="JL2622" s="118" t="str">
        <f t="shared" si="1710"/>
        <v/>
      </c>
      <c r="JM2622" s="118"/>
      <c r="JN2622" s="118"/>
      <c r="JO2622" s="118"/>
      <c r="JP2622" s="118">
        <f t="shared" si="1664"/>
        <v>12.2047999999997</v>
      </c>
      <c r="JQ2622" s="138">
        <f t="shared" si="1665"/>
        <v>9.4021888802478526E-2</v>
      </c>
      <c r="JR2622" s="118">
        <f t="shared" si="1666"/>
        <v>1.980052096096363E-4</v>
      </c>
      <c r="JS2622" s="118" t="str">
        <f t="shared" si="1662"/>
        <v/>
      </c>
      <c r="JT2622" s="119" t="str">
        <f t="shared" si="1663"/>
        <v/>
      </c>
    </row>
    <row r="2623" spans="209:280" ht="20.100000000000001" customHeight="1" x14ac:dyDescent="0.25">
      <c r="HA2623" s="1">
        <v>1903</v>
      </c>
      <c r="HB2623" s="1">
        <f t="shared" si="1667"/>
        <v>57361.426780221889</v>
      </c>
      <c r="HC2623" s="1">
        <f t="shared" si="1668"/>
        <v>3.6899189653668364E-8</v>
      </c>
      <c r="HD2623" s="1">
        <f t="shared" si="1669"/>
        <v>0.99984807771686879</v>
      </c>
      <c r="HE2623" s="1">
        <f t="shared" si="1670"/>
        <v>3.6899189653668364E-8</v>
      </c>
      <c r="HF2623" s="1" t="str">
        <f t="shared" si="1671"/>
        <v/>
      </c>
      <c r="HG2623" s="1" t="str">
        <f t="shared" si="1672"/>
        <v/>
      </c>
      <c r="HK2623" s="1">
        <f t="shared" si="1673"/>
        <v>1.3756359607281712E-24</v>
      </c>
      <c r="HL2623" s="1" t="str">
        <f t="shared" si="1674"/>
        <v/>
      </c>
      <c r="HM2623" s="1" t="str">
        <f t="shared" si="1675"/>
        <v/>
      </c>
      <c r="HR2623" s="1">
        <v>1903</v>
      </c>
      <c r="HS2623" s="1">
        <f t="shared" si="1676"/>
        <v>129.35373790787756</v>
      </c>
      <c r="HT2623" s="1">
        <f t="shared" si="1677"/>
        <v>1.636280636185249E-5</v>
      </c>
      <c r="HU2623" s="1">
        <f t="shared" si="1678"/>
        <v>0.99984807771686879</v>
      </c>
      <c r="HV2623" s="118">
        <f t="shared" si="1679"/>
        <v>1.636280636185249E-5</v>
      </c>
      <c r="HW2623" s="118" t="str">
        <f t="shared" si="1680"/>
        <v/>
      </c>
      <c r="HX2623" s="118" t="str">
        <f t="shared" si="1681"/>
        <v/>
      </c>
      <c r="HY2623" s="118">
        <f t="shared" si="1682"/>
        <v>3.0985945878065422E-3</v>
      </c>
      <c r="HZ2623" s="118" t="str">
        <f t="shared" si="1683"/>
        <v/>
      </c>
      <c r="IA2623" s="118" t="str">
        <f t="shared" si="1684"/>
        <v/>
      </c>
      <c r="IB2623" s="118"/>
      <c r="IC2623" s="118"/>
      <c r="ID2623" s="118"/>
      <c r="IE2623" s="118">
        <v>1903</v>
      </c>
      <c r="IF2623" s="118">
        <f t="shared" si="1711"/>
        <v>220.02347070944583</v>
      </c>
      <c r="IG2623" s="118">
        <f t="shared" si="1685"/>
        <v>9.6198380961070242E-6</v>
      </c>
      <c r="IH2623" s="118">
        <f t="shared" si="1686"/>
        <v>0.99984807771686879</v>
      </c>
      <c r="II2623" s="118">
        <f t="shared" si="1687"/>
        <v>9.6198380961070242E-6</v>
      </c>
      <c r="IJ2623" s="118" t="str">
        <f t="shared" si="1688"/>
        <v/>
      </c>
      <c r="IK2623" s="118" t="str">
        <f t="shared" si="1689"/>
        <v/>
      </c>
      <c r="IL2623" s="118">
        <f t="shared" si="1690"/>
        <v>8.0791810944369344E-51</v>
      </c>
      <c r="IM2623" s="118" t="str">
        <f t="shared" si="1691"/>
        <v/>
      </c>
      <c r="IN2623" s="118" t="str">
        <f t="shared" si="1692"/>
        <v/>
      </c>
      <c r="IO2623" s="118"/>
      <c r="IP2623" s="118"/>
      <c r="IQ2623" s="118"/>
      <c r="IR2623" s="118">
        <v>1903</v>
      </c>
      <c r="IS2623" s="118">
        <f t="shared" si="1693"/>
        <v>5702.3403080275029</v>
      </c>
      <c r="IT2623" s="118">
        <f t="shared" si="1694"/>
        <v>3.7117920910275612E-7</v>
      </c>
      <c r="IU2623" s="118">
        <f t="shared" si="1695"/>
        <v>0.99984807771686879</v>
      </c>
      <c r="IV2623" s="118">
        <f t="shared" si="1696"/>
        <v>3.7117920910275612E-7</v>
      </c>
      <c r="IW2623" s="118" t="str">
        <f t="shared" si="1697"/>
        <v/>
      </c>
      <c r="IX2623" s="118" t="str">
        <f t="shared" si="1698"/>
        <v/>
      </c>
      <c r="IY2623" s="118">
        <f t="shared" si="1699"/>
        <v>9.908366941582658E-7</v>
      </c>
      <c r="IZ2623" s="118" t="str">
        <f t="shared" si="1700"/>
        <v/>
      </c>
      <c r="JA2623" s="118" t="str">
        <f t="shared" si="1701"/>
        <v/>
      </c>
      <c r="JB2623" s="118"/>
      <c r="JC2623" s="118">
        <v>1903</v>
      </c>
      <c r="JD2623" s="118">
        <f t="shared" si="1702"/>
        <v>4394.9927095845787</v>
      </c>
      <c r="JE2623" s="118">
        <f t="shared" si="1703"/>
        <v>4.8159128022045843E-7</v>
      </c>
      <c r="JF2623" s="118">
        <f t="shared" si="1704"/>
        <v>0.99984807771686879</v>
      </c>
      <c r="JG2623" s="118">
        <f t="shared" si="1705"/>
        <v>4.8159128022045843E-7</v>
      </c>
      <c r="JH2623" s="118" t="str">
        <f t="shared" si="1706"/>
        <v/>
      </c>
      <c r="JI2623" s="118" t="str">
        <f t="shared" si="1707"/>
        <v/>
      </c>
      <c r="JJ2623" s="118">
        <f t="shared" si="1708"/>
        <v>9.908366941582658E-7</v>
      </c>
      <c r="JK2623" s="118" t="str">
        <f t="shared" si="1709"/>
        <v/>
      </c>
      <c r="JL2623" s="118" t="str">
        <f t="shared" si="1710"/>
        <v/>
      </c>
      <c r="JM2623" s="118"/>
      <c r="JN2623" s="118"/>
      <c r="JO2623" s="118"/>
      <c r="JP2623" s="118">
        <f t="shared" si="1664"/>
        <v>12.2111999999997</v>
      </c>
      <c r="JQ2623" s="138">
        <f t="shared" si="1665"/>
        <v>9.382388359286889E-2</v>
      </c>
      <c r="JR2623" s="118">
        <f t="shared" si="1666"/>
        <v>1.9763138708292494E-4</v>
      </c>
      <c r="JS2623" s="118" t="str">
        <f t="shared" si="1662"/>
        <v/>
      </c>
      <c r="JT2623" s="119" t="str">
        <f t="shared" si="1663"/>
        <v/>
      </c>
    </row>
    <row r="2624" spans="209:280" ht="20.100000000000001" customHeight="1" x14ac:dyDescent="0.25">
      <c r="HA2624" s="1">
        <v>1904</v>
      </c>
      <c r="HB2624" s="1">
        <f t="shared" si="1667"/>
        <v>57424.949954950811</v>
      </c>
      <c r="HC2624" s="1">
        <f t="shared" si="1668"/>
        <v>3.6369611977859495E-8</v>
      </c>
      <c r="HD2624" s="1">
        <f t="shared" si="1669"/>
        <v>0.99985040481289034</v>
      </c>
      <c r="HE2624" s="1">
        <f t="shared" si="1670"/>
        <v>3.6369611977859495E-8</v>
      </c>
      <c r="HF2624" s="1" t="str">
        <f t="shared" si="1671"/>
        <v/>
      </c>
      <c r="HG2624" s="1" t="str">
        <f t="shared" si="1672"/>
        <v/>
      </c>
      <c r="HK2624" s="1">
        <f t="shared" si="1673"/>
        <v>1.4284371913331385E-24</v>
      </c>
      <c r="HL2624" s="1" t="str">
        <f t="shared" si="1674"/>
        <v/>
      </c>
      <c r="HM2624" s="1" t="str">
        <f t="shared" si="1675"/>
        <v/>
      </c>
      <c r="HR2624" s="1">
        <v>1904</v>
      </c>
      <c r="HS2624" s="1">
        <f t="shared" si="1676"/>
        <v>129.49698678706679</v>
      </c>
      <c r="HT2624" s="1">
        <f t="shared" si="1677"/>
        <v>1.6127967140607996E-5</v>
      </c>
      <c r="HU2624" s="1">
        <f t="shared" si="1678"/>
        <v>0.99985040481289034</v>
      </c>
      <c r="HV2624" s="118">
        <f t="shared" si="1679"/>
        <v>1.6127967140607996E-5</v>
      </c>
      <c r="HW2624" s="118" t="str">
        <f t="shared" si="1680"/>
        <v/>
      </c>
      <c r="HX2624" s="118" t="str">
        <f t="shared" si="1681"/>
        <v/>
      </c>
      <c r="HY2624" s="118">
        <f t="shared" si="1682"/>
        <v>3.1184609571363307E-3</v>
      </c>
      <c r="HZ2624" s="118" t="str">
        <f t="shared" si="1683"/>
        <v/>
      </c>
      <c r="IA2624" s="118" t="str">
        <f t="shared" si="1684"/>
        <v/>
      </c>
      <c r="IB2624" s="118"/>
      <c r="IC2624" s="118"/>
      <c r="ID2624" s="118"/>
      <c r="IE2624" s="118">
        <v>1904</v>
      </c>
      <c r="IF2624" s="118">
        <f t="shared" si="1711"/>
        <v>220.26712903802772</v>
      </c>
      <c r="IG2624" s="118">
        <f t="shared" si="1685"/>
        <v>9.4817740478606956E-6</v>
      </c>
      <c r="IH2624" s="118">
        <f t="shared" si="1686"/>
        <v>0.99985040481289034</v>
      </c>
      <c r="II2624" s="118">
        <f t="shared" si="1687"/>
        <v>9.4817740478606956E-6</v>
      </c>
      <c r="IJ2624" s="118" t="str">
        <f t="shared" si="1688"/>
        <v/>
      </c>
      <c r="IK2624" s="118" t="str">
        <f t="shared" si="1689"/>
        <v/>
      </c>
      <c r="IL2624" s="118">
        <f t="shared" si="1690"/>
        <v>8.5736775702296812E-51</v>
      </c>
      <c r="IM2624" s="118" t="str">
        <f t="shared" si="1691"/>
        <v/>
      </c>
      <c r="IN2624" s="118" t="str">
        <f t="shared" si="1692"/>
        <v/>
      </c>
      <c r="IO2624" s="118"/>
      <c r="IP2624" s="118"/>
      <c r="IQ2624" s="118"/>
      <c r="IR2624" s="118">
        <v>1904</v>
      </c>
      <c r="IS2624" s="118">
        <f t="shared" si="1693"/>
        <v>5708.6551920895481</v>
      </c>
      <c r="IT2624" s="118">
        <f t="shared" si="1694"/>
        <v>3.6585204000473047E-7</v>
      </c>
      <c r="IU2624" s="118">
        <f t="shared" si="1695"/>
        <v>0.99985040481289034</v>
      </c>
      <c r="IV2624" s="118">
        <f t="shared" si="1696"/>
        <v>3.6585204000473047E-7</v>
      </c>
      <c r="IW2624" s="118" t="str">
        <f t="shared" si="1697"/>
        <v/>
      </c>
      <c r="IX2624" s="118" t="str">
        <f t="shared" si="1698"/>
        <v/>
      </c>
      <c r="IY2624" s="118">
        <f t="shared" si="1699"/>
        <v>1.0041112253743441E-6</v>
      </c>
      <c r="IZ2624" s="118" t="str">
        <f t="shared" si="1700"/>
        <v/>
      </c>
      <c r="JA2624" s="118" t="str">
        <f t="shared" si="1701"/>
        <v/>
      </c>
      <c r="JB2624" s="118"/>
      <c r="JC2624" s="118">
        <v>1904</v>
      </c>
      <c r="JD2624" s="118">
        <f t="shared" si="1702"/>
        <v>4399.8598111455804</v>
      </c>
      <c r="JE2624" s="118">
        <f t="shared" si="1703"/>
        <v>4.7467947556396752E-7</v>
      </c>
      <c r="JF2624" s="118">
        <f t="shared" si="1704"/>
        <v>0.99985040481289034</v>
      </c>
      <c r="JG2624" s="118">
        <f t="shared" si="1705"/>
        <v>4.7467947556396752E-7</v>
      </c>
      <c r="JH2624" s="118" t="str">
        <f t="shared" si="1706"/>
        <v/>
      </c>
      <c r="JI2624" s="118" t="str">
        <f t="shared" si="1707"/>
        <v/>
      </c>
      <c r="JJ2624" s="118">
        <f t="shared" si="1708"/>
        <v>1.0041112253743441E-6</v>
      </c>
      <c r="JK2624" s="118" t="str">
        <f t="shared" si="1709"/>
        <v/>
      </c>
      <c r="JL2624" s="118" t="str">
        <f t="shared" si="1710"/>
        <v/>
      </c>
      <c r="JM2624" s="118"/>
      <c r="JN2624" s="118"/>
      <c r="JO2624" s="118"/>
      <c r="JP2624" s="118">
        <f t="shared" si="1664"/>
        <v>12.217599999999699</v>
      </c>
      <c r="JQ2624" s="138">
        <f t="shared" si="1665"/>
        <v>9.3626252205785965E-2</v>
      </c>
      <c r="JR2624" s="118">
        <f t="shared" si="1666"/>
        <v>1.9725813492062205E-4</v>
      </c>
      <c r="JS2624" s="118" t="str">
        <f t="shared" si="1662"/>
        <v/>
      </c>
      <c r="JT2624" s="119" t="str">
        <f t="shared" si="1663"/>
        <v/>
      </c>
    </row>
    <row r="2625" spans="209:280" ht="20.100000000000001" customHeight="1" x14ac:dyDescent="0.25">
      <c r="HA2625" s="1">
        <v>1905</v>
      </c>
      <c r="HB2625" s="1">
        <f t="shared" si="1667"/>
        <v>57488.473129679733</v>
      </c>
      <c r="HC2625" s="1">
        <f t="shared" si="1668"/>
        <v>3.5847061250546039E-8</v>
      </c>
      <c r="HD2625" s="1">
        <f t="shared" si="1669"/>
        <v>0.99985269849209257</v>
      </c>
      <c r="HE2625" s="1">
        <f t="shared" si="1670"/>
        <v>3.5847061250546039E-8</v>
      </c>
      <c r="HF2625" s="1" t="str">
        <f t="shared" si="1671"/>
        <v/>
      </c>
      <c r="HG2625" s="1" t="str">
        <f t="shared" si="1672"/>
        <v/>
      </c>
      <c r="HK2625" s="1">
        <f t="shared" si="1673"/>
        <v>1.4832413670255228E-24</v>
      </c>
      <c r="HL2625" s="1" t="str">
        <f t="shared" si="1674"/>
        <v/>
      </c>
      <c r="HM2625" s="1" t="str">
        <f t="shared" si="1675"/>
        <v/>
      </c>
      <c r="HR2625" s="1">
        <v>1905</v>
      </c>
      <c r="HS2625" s="1">
        <f t="shared" si="1676"/>
        <v>129.64023566625602</v>
      </c>
      <c r="HT2625" s="1">
        <f t="shared" si="1677"/>
        <v>1.5896243993147868E-5</v>
      </c>
      <c r="HU2625" s="1">
        <f t="shared" si="1678"/>
        <v>0.99985269849209257</v>
      </c>
      <c r="HV2625" s="118">
        <f t="shared" si="1679"/>
        <v>1.5896243993147868E-5</v>
      </c>
      <c r="HW2625" s="118" t="str">
        <f t="shared" si="1680"/>
        <v/>
      </c>
      <c r="HX2625" s="118" t="str">
        <f t="shared" si="1681"/>
        <v/>
      </c>
      <c r="HY2625" s="118">
        <f t="shared" si="1682"/>
        <v>3.1384044830893841E-3</v>
      </c>
      <c r="HZ2625" s="118" t="str">
        <f t="shared" si="1683"/>
        <v/>
      </c>
      <c r="IA2625" s="118" t="str">
        <f t="shared" si="1684"/>
        <v/>
      </c>
      <c r="IB2625" s="118"/>
      <c r="IC2625" s="118"/>
      <c r="ID2625" s="118"/>
      <c r="IE2625" s="118">
        <v>1905</v>
      </c>
      <c r="IF2625" s="118">
        <f t="shared" si="1711"/>
        <v>220.51078736660961</v>
      </c>
      <c r="IG2625" s="118">
        <f t="shared" si="1685"/>
        <v>9.3455419668599956E-6</v>
      </c>
      <c r="IH2625" s="118">
        <f t="shared" si="1686"/>
        <v>0.99985269849209257</v>
      </c>
      <c r="II2625" s="118">
        <f t="shared" si="1687"/>
        <v>9.3455419668599956E-6</v>
      </c>
      <c r="IJ2625" s="118" t="str">
        <f t="shared" si="1688"/>
        <v/>
      </c>
      <c r="IK2625" s="118" t="str">
        <f t="shared" si="1689"/>
        <v/>
      </c>
      <c r="IL2625" s="118">
        <f t="shared" si="1690"/>
        <v>9.0982947530570141E-51</v>
      </c>
      <c r="IM2625" s="118" t="str">
        <f t="shared" si="1691"/>
        <v/>
      </c>
      <c r="IN2625" s="118" t="str">
        <f t="shared" si="1692"/>
        <v/>
      </c>
      <c r="IO2625" s="118"/>
      <c r="IP2625" s="118"/>
      <c r="IQ2625" s="118"/>
      <c r="IR2625" s="118">
        <v>1905</v>
      </c>
      <c r="IS2625" s="118">
        <f t="shared" si="1693"/>
        <v>5714.9700761515951</v>
      </c>
      <c r="IT2625" s="118">
        <f t="shared" si="1694"/>
        <v>3.6059555693556823E-7</v>
      </c>
      <c r="IU2625" s="118">
        <f t="shared" si="1695"/>
        <v>0.99985269849209257</v>
      </c>
      <c r="IV2625" s="118">
        <f t="shared" si="1696"/>
        <v>3.6059555693556823E-7</v>
      </c>
      <c r="IW2625" s="118" t="str">
        <f t="shared" si="1697"/>
        <v/>
      </c>
      <c r="IX2625" s="118" t="str">
        <f t="shared" si="1698"/>
        <v/>
      </c>
      <c r="IY2625" s="118">
        <f t="shared" si="1699"/>
        <v>1.0175473185101247E-6</v>
      </c>
      <c r="IZ2625" s="118" t="str">
        <f t="shared" si="1700"/>
        <v/>
      </c>
      <c r="JA2625" s="118" t="str">
        <f t="shared" si="1701"/>
        <v/>
      </c>
      <c r="JB2625" s="118"/>
      <c r="JC2625" s="118">
        <v>1905</v>
      </c>
      <c r="JD2625" s="118">
        <f t="shared" si="1702"/>
        <v>4404.726912706582</v>
      </c>
      <c r="JE2625" s="118">
        <f t="shared" si="1703"/>
        <v>4.6785938341264761E-7</v>
      </c>
      <c r="JF2625" s="118">
        <f t="shared" si="1704"/>
        <v>0.99985269849209257</v>
      </c>
      <c r="JG2625" s="118">
        <f t="shared" si="1705"/>
        <v>4.6785938341264761E-7</v>
      </c>
      <c r="JH2625" s="118" t="str">
        <f t="shared" si="1706"/>
        <v/>
      </c>
      <c r="JI2625" s="118" t="str">
        <f t="shared" si="1707"/>
        <v/>
      </c>
      <c r="JJ2625" s="118">
        <f t="shared" si="1708"/>
        <v>1.0175473185101247E-6</v>
      </c>
      <c r="JK2625" s="118" t="str">
        <f t="shared" si="1709"/>
        <v/>
      </c>
      <c r="JL2625" s="118" t="str">
        <f t="shared" si="1710"/>
        <v/>
      </c>
      <c r="JM2625" s="118"/>
      <c r="JN2625" s="118"/>
      <c r="JO2625" s="118"/>
      <c r="JP2625" s="118">
        <f t="shared" si="1664"/>
        <v>12.223999999999698</v>
      </c>
      <c r="JQ2625" s="138">
        <f t="shared" si="1665"/>
        <v>9.3428994070865343E-2</v>
      </c>
      <c r="JR2625" s="118">
        <f t="shared" si="1666"/>
        <v>1.9688545269865021E-4</v>
      </c>
      <c r="JS2625" s="118" t="str">
        <f t="shared" si="1662"/>
        <v/>
      </c>
      <c r="JT2625" s="119" t="str">
        <f t="shared" si="1663"/>
        <v/>
      </c>
    </row>
    <row r="2626" spans="209:280" ht="20.100000000000001" customHeight="1" x14ac:dyDescent="0.25">
      <c r="HA2626" s="1">
        <v>1906</v>
      </c>
      <c r="HB2626" s="1">
        <f t="shared" si="1667"/>
        <v>57551.996304408669</v>
      </c>
      <c r="HC2626" s="1">
        <f t="shared" si="1668"/>
        <v>3.5331453111414203E-8</v>
      </c>
      <c r="HD2626" s="1">
        <f t="shared" si="1669"/>
        <v>0.99985495919816547</v>
      </c>
      <c r="HE2626" s="1">
        <f t="shared" si="1670"/>
        <v>3.5331453111414203E-8</v>
      </c>
      <c r="HF2626" s="1" t="str">
        <f t="shared" si="1671"/>
        <v/>
      </c>
      <c r="HG2626" s="1" t="str">
        <f t="shared" si="1672"/>
        <v/>
      </c>
      <c r="HK2626" s="1">
        <f t="shared" si="1673"/>
        <v>1.5401235464927398E-24</v>
      </c>
      <c r="HL2626" s="1" t="str">
        <f t="shared" si="1674"/>
        <v/>
      </c>
      <c r="HM2626" s="1" t="str">
        <f t="shared" si="1675"/>
        <v/>
      </c>
      <c r="HR2626" s="1">
        <v>1906</v>
      </c>
      <c r="HS2626" s="1">
        <f t="shared" si="1676"/>
        <v>129.78348454544525</v>
      </c>
      <c r="HT2626" s="1">
        <f t="shared" si="1677"/>
        <v>1.5667599510209485E-5</v>
      </c>
      <c r="HU2626" s="1">
        <f t="shared" si="1678"/>
        <v>0.99985495919816547</v>
      </c>
      <c r="HV2626" s="118">
        <f t="shared" si="1679"/>
        <v>1.5667599510209485E-5</v>
      </c>
      <c r="HW2626" s="118" t="str">
        <f t="shared" si="1680"/>
        <v/>
      </c>
      <c r="HX2626" s="118" t="str">
        <f t="shared" si="1681"/>
        <v/>
      </c>
      <c r="HY2626" s="118">
        <f t="shared" si="1682"/>
        <v>3.1584250188778293E-3</v>
      </c>
      <c r="HZ2626" s="118" t="str">
        <f t="shared" si="1683"/>
        <v/>
      </c>
      <c r="IA2626" s="118" t="str">
        <f t="shared" si="1684"/>
        <v/>
      </c>
      <c r="IB2626" s="118"/>
      <c r="IC2626" s="118"/>
      <c r="ID2626" s="118"/>
      <c r="IE2626" s="118">
        <v>1906</v>
      </c>
      <c r="IF2626" s="118">
        <f t="shared" si="1711"/>
        <v>220.75444569519149</v>
      </c>
      <c r="IG2626" s="118">
        <f t="shared" si="1685"/>
        <v>9.2111198598696461E-6</v>
      </c>
      <c r="IH2626" s="118">
        <f t="shared" si="1686"/>
        <v>0.99985495919816547</v>
      </c>
      <c r="II2626" s="118">
        <f t="shared" si="1687"/>
        <v>9.2111198598696461E-6</v>
      </c>
      <c r="IJ2626" s="118" t="str">
        <f t="shared" si="1688"/>
        <v/>
      </c>
      <c r="IK2626" s="118" t="str">
        <f t="shared" si="1689"/>
        <v/>
      </c>
      <c r="IL2626" s="118">
        <f t="shared" si="1690"/>
        <v>9.6548584061582912E-51</v>
      </c>
      <c r="IM2626" s="118" t="str">
        <f t="shared" si="1691"/>
        <v/>
      </c>
      <c r="IN2626" s="118" t="str">
        <f t="shared" si="1692"/>
        <v/>
      </c>
      <c r="IO2626" s="118"/>
      <c r="IP2626" s="118"/>
      <c r="IQ2626" s="118"/>
      <c r="IR2626" s="118">
        <v>1906</v>
      </c>
      <c r="IS2626" s="118">
        <f t="shared" si="1693"/>
        <v>5721.2849602136403</v>
      </c>
      <c r="IT2626" s="118">
        <f t="shared" si="1694"/>
        <v>3.5540891129141856E-7</v>
      </c>
      <c r="IU2626" s="118">
        <f t="shared" si="1695"/>
        <v>0.99985495919816547</v>
      </c>
      <c r="IV2626" s="118">
        <f t="shared" si="1696"/>
        <v>3.5540891129141856E-7</v>
      </c>
      <c r="IW2626" s="118" t="str">
        <f t="shared" si="1697"/>
        <v/>
      </c>
      <c r="IX2626" s="118" t="str">
        <f t="shared" si="1698"/>
        <v/>
      </c>
      <c r="IY2626" s="118">
        <f t="shared" si="1699"/>
        <v>1.0311467026105007E-6</v>
      </c>
      <c r="IZ2626" s="118" t="str">
        <f t="shared" si="1700"/>
        <v/>
      </c>
      <c r="JA2626" s="118" t="str">
        <f t="shared" si="1701"/>
        <v/>
      </c>
      <c r="JB2626" s="118"/>
      <c r="JC2626" s="118">
        <v>1906</v>
      </c>
      <c r="JD2626" s="118">
        <f t="shared" si="1702"/>
        <v>4409.5940142675836</v>
      </c>
      <c r="JE2626" s="118">
        <f t="shared" si="1703"/>
        <v>4.6112990273442152E-7</v>
      </c>
      <c r="JF2626" s="118">
        <f t="shared" si="1704"/>
        <v>0.99985495919816547</v>
      </c>
      <c r="JG2626" s="118">
        <f t="shared" si="1705"/>
        <v>4.6112990273442152E-7</v>
      </c>
      <c r="JH2626" s="118" t="str">
        <f t="shared" si="1706"/>
        <v/>
      </c>
      <c r="JI2626" s="118" t="str">
        <f t="shared" si="1707"/>
        <v/>
      </c>
      <c r="JJ2626" s="118">
        <f t="shared" si="1708"/>
        <v>1.0311467026105007E-6</v>
      </c>
      <c r="JK2626" s="118" t="str">
        <f t="shared" si="1709"/>
        <v/>
      </c>
      <c r="JL2626" s="118" t="str">
        <f t="shared" si="1710"/>
        <v/>
      </c>
      <c r="JM2626" s="118"/>
      <c r="JN2626" s="118"/>
      <c r="JO2626" s="118"/>
      <c r="JP2626" s="118">
        <f t="shared" si="1664"/>
        <v>12.230399999999698</v>
      </c>
      <c r="JQ2626" s="138">
        <f t="shared" si="1665"/>
        <v>9.3232108618166692E-2</v>
      </c>
      <c r="JR2626" s="118">
        <f t="shared" si="1666"/>
        <v>1.9651333999186338E-4</v>
      </c>
      <c r="JS2626" s="118" t="str">
        <f t="shared" si="1662"/>
        <v/>
      </c>
      <c r="JT2626" s="119" t="str">
        <f t="shared" si="1663"/>
        <v/>
      </c>
    </row>
    <row r="2627" spans="209:280" ht="20.100000000000001" customHeight="1" x14ac:dyDescent="0.25">
      <c r="HA2627" s="1">
        <v>1907</v>
      </c>
      <c r="HB2627" s="1">
        <f t="shared" si="1667"/>
        <v>57615.519479137591</v>
      </c>
      <c r="HC2627" s="1">
        <f t="shared" si="1668"/>
        <v>3.4822704082041611E-8</v>
      </c>
      <c r="HD2627" s="1">
        <f t="shared" si="1669"/>
        <v>0.99985718736946827</v>
      </c>
      <c r="HE2627" s="1">
        <f t="shared" si="1670"/>
        <v>3.4822704082041611E-8</v>
      </c>
      <c r="HF2627" s="1" t="str">
        <f t="shared" si="1671"/>
        <v/>
      </c>
      <c r="HG2627" s="1" t="str">
        <f t="shared" si="1672"/>
        <v/>
      </c>
      <c r="HK2627" s="1">
        <f t="shared" si="1673"/>
        <v>1.5991615658839025E-24</v>
      </c>
      <c r="HL2627" s="1" t="str">
        <f t="shared" si="1674"/>
        <v/>
      </c>
      <c r="HM2627" s="1" t="str">
        <f t="shared" si="1675"/>
        <v/>
      </c>
      <c r="HR2627" s="1">
        <v>1907</v>
      </c>
      <c r="HS2627" s="1">
        <f t="shared" si="1676"/>
        <v>129.92673342463448</v>
      </c>
      <c r="HT2627" s="1">
        <f t="shared" si="1677"/>
        <v>1.5441996673601458E-5</v>
      </c>
      <c r="HU2627" s="1">
        <f t="shared" si="1678"/>
        <v>0.99985718736946827</v>
      </c>
      <c r="HV2627" s="118">
        <f t="shared" si="1679"/>
        <v>1.5441996673601458E-5</v>
      </c>
      <c r="HW2627" s="118" t="str">
        <f t="shared" si="1680"/>
        <v/>
      </c>
      <c r="HX2627" s="118" t="str">
        <f t="shared" si="1681"/>
        <v/>
      </c>
      <c r="HY2627" s="118">
        <f t="shared" si="1682"/>
        <v>3.1785224130679982E-3</v>
      </c>
      <c r="HZ2627" s="118" t="str">
        <f t="shared" si="1683"/>
        <v/>
      </c>
      <c r="IA2627" s="118" t="str">
        <f t="shared" si="1684"/>
        <v/>
      </c>
      <c r="IB2627" s="118"/>
      <c r="IC2627" s="118"/>
      <c r="ID2627" s="118"/>
      <c r="IE2627" s="118">
        <v>1907</v>
      </c>
      <c r="IF2627" s="118">
        <f t="shared" si="1711"/>
        <v>220.99810402377338</v>
      </c>
      <c r="IG2627" s="118">
        <f t="shared" si="1685"/>
        <v>9.0784859635686094E-6</v>
      </c>
      <c r="IH2627" s="118">
        <f t="shared" si="1686"/>
        <v>0.99985718736946827</v>
      </c>
      <c r="II2627" s="118">
        <f t="shared" si="1687"/>
        <v>9.0784859635686094E-6</v>
      </c>
      <c r="IJ2627" s="118" t="str">
        <f t="shared" si="1688"/>
        <v/>
      </c>
      <c r="IK2627" s="118" t="str">
        <f t="shared" si="1689"/>
        <v/>
      </c>
      <c r="IL2627" s="118">
        <f t="shared" si="1690"/>
        <v>1.0245304414096203E-50</v>
      </c>
      <c r="IM2627" s="118" t="str">
        <f t="shared" si="1691"/>
        <v/>
      </c>
      <c r="IN2627" s="118" t="str">
        <f t="shared" si="1692"/>
        <v/>
      </c>
      <c r="IO2627" s="118"/>
      <c r="IP2627" s="118"/>
      <c r="IQ2627" s="118"/>
      <c r="IR2627" s="118">
        <v>1907</v>
      </c>
      <c r="IS2627" s="118">
        <f t="shared" si="1693"/>
        <v>5727.5998442756854</v>
      </c>
      <c r="IT2627" s="118">
        <f t="shared" si="1694"/>
        <v>3.5029126333961444E-7</v>
      </c>
      <c r="IU2627" s="118">
        <f t="shared" si="1695"/>
        <v>0.99985718736946827</v>
      </c>
      <c r="IV2627" s="118">
        <f t="shared" si="1696"/>
        <v>3.5029126333961444E-7</v>
      </c>
      <c r="IW2627" s="118" t="str">
        <f t="shared" si="1697"/>
        <v/>
      </c>
      <c r="IX2627" s="118" t="str">
        <f t="shared" si="1698"/>
        <v/>
      </c>
      <c r="IY2627" s="118">
        <f t="shared" si="1699"/>
        <v>1.0449111219525764E-6</v>
      </c>
      <c r="IZ2627" s="118" t="str">
        <f t="shared" si="1700"/>
        <v/>
      </c>
      <c r="JA2627" s="118" t="str">
        <f t="shared" si="1701"/>
        <v/>
      </c>
      <c r="JB2627" s="118"/>
      <c r="JC2627" s="118">
        <v>1907</v>
      </c>
      <c r="JD2627" s="118">
        <f t="shared" si="1702"/>
        <v>4414.4611158285852</v>
      </c>
      <c r="JE2627" s="118">
        <f t="shared" si="1703"/>
        <v>4.5448994400724838E-7</v>
      </c>
      <c r="JF2627" s="118">
        <f t="shared" si="1704"/>
        <v>0.99985718736946827</v>
      </c>
      <c r="JG2627" s="118">
        <f t="shared" si="1705"/>
        <v>4.5448994400724838E-7</v>
      </c>
      <c r="JH2627" s="118" t="str">
        <f t="shared" si="1706"/>
        <v/>
      </c>
      <c r="JI2627" s="118" t="str">
        <f t="shared" si="1707"/>
        <v/>
      </c>
      <c r="JJ2627" s="118">
        <f t="shared" si="1708"/>
        <v>1.0449111219525764E-6</v>
      </c>
      <c r="JK2627" s="118" t="str">
        <f t="shared" si="1709"/>
        <v/>
      </c>
      <c r="JL2627" s="118" t="str">
        <f t="shared" si="1710"/>
        <v/>
      </c>
      <c r="JM2627" s="118"/>
      <c r="JN2627" s="118"/>
      <c r="JO2627" s="118"/>
      <c r="JP2627" s="118">
        <f t="shared" si="1664"/>
        <v>12.236799999999697</v>
      </c>
      <c r="JQ2627" s="138">
        <f t="shared" si="1665"/>
        <v>9.3035595278174829E-2</v>
      </c>
      <c r="JR2627" s="118">
        <f t="shared" si="1666"/>
        <v>1.9614179637379714E-4</v>
      </c>
      <c r="JS2627" s="118" t="str">
        <f t="shared" si="1662"/>
        <v/>
      </c>
      <c r="JT2627" s="119" t="str">
        <f t="shared" si="1663"/>
        <v/>
      </c>
    </row>
    <row r="2628" spans="209:280" ht="20.100000000000001" customHeight="1" x14ac:dyDescent="0.25">
      <c r="HA2628" s="1">
        <v>1908</v>
      </c>
      <c r="HB2628" s="1">
        <f t="shared" si="1667"/>
        <v>57679.042653866527</v>
      </c>
      <c r="HC2628" s="1">
        <f t="shared" si="1668"/>
        <v>3.4320731558515702E-8</v>
      </c>
      <c r="HD2628" s="1">
        <f t="shared" si="1669"/>
        <v>0.99985938343908509</v>
      </c>
      <c r="HE2628" s="1">
        <f t="shared" si="1670"/>
        <v>3.4320731558515702E-8</v>
      </c>
      <c r="HF2628" s="1" t="str">
        <f t="shared" si="1671"/>
        <v/>
      </c>
      <c r="HG2628" s="1" t="str">
        <f t="shared" si="1672"/>
        <v/>
      </c>
      <c r="HK2628" s="1">
        <f t="shared" si="1673"/>
        <v>1.6604361402485002E-24</v>
      </c>
      <c r="HL2628" s="1" t="str">
        <f t="shared" si="1674"/>
        <v/>
      </c>
      <c r="HM2628" s="1" t="str">
        <f t="shared" si="1675"/>
        <v/>
      </c>
      <c r="HR2628" s="1">
        <v>1908</v>
      </c>
      <c r="HS2628" s="1">
        <f t="shared" si="1676"/>
        <v>130.06998230382371</v>
      </c>
      <c r="HT2628" s="1">
        <f t="shared" si="1677"/>
        <v>1.5219398852930721E-5</v>
      </c>
      <c r="HU2628" s="1">
        <f t="shared" si="1678"/>
        <v>0.99985938343908509</v>
      </c>
      <c r="HV2628" s="118">
        <f t="shared" si="1679"/>
        <v>1.5219398852930721E-5</v>
      </c>
      <c r="HW2628" s="118" t="str">
        <f t="shared" si="1680"/>
        <v/>
      </c>
      <c r="HX2628" s="118" t="str">
        <f t="shared" si="1681"/>
        <v/>
      </c>
      <c r="HY2628" s="118">
        <f t="shared" si="1682"/>
        <v>3.198696509560511E-3</v>
      </c>
      <c r="HZ2628" s="118" t="str">
        <f t="shared" si="1683"/>
        <v/>
      </c>
      <c r="IA2628" s="118" t="str">
        <f t="shared" si="1684"/>
        <v/>
      </c>
      <c r="IB2628" s="118"/>
      <c r="IC2628" s="118"/>
      <c r="ID2628" s="118"/>
      <c r="IE2628" s="118">
        <v>1908</v>
      </c>
      <c r="IF2628" s="118">
        <f t="shared" si="1711"/>
        <v>221.24176235235527</v>
      </c>
      <c r="IG2628" s="118">
        <f t="shared" si="1685"/>
        <v>8.9476187426259515E-6</v>
      </c>
      <c r="IH2628" s="118">
        <f t="shared" si="1686"/>
        <v>0.99985938343908509</v>
      </c>
      <c r="II2628" s="118">
        <f t="shared" si="1687"/>
        <v>8.9476187426259515E-6</v>
      </c>
      <c r="IJ2628" s="118" t="str">
        <f t="shared" si="1688"/>
        <v/>
      </c>
      <c r="IK2628" s="118" t="str">
        <f t="shared" si="1689"/>
        <v/>
      </c>
      <c r="IL2628" s="118">
        <f t="shared" si="1690"/>
        <v>1.0871685391448403E-50</v>
      </c>
      <c r="IM2628" s="118" t="str">
        <f t="shared" si="1691"/>
        <v/>
      </c>
      <c r="IN2628" s="118" t="str">
        <f t="shared" si="1692"/>
        <v/>
      </c>
      <c r="IO2628" s="118"/>
      <c r="IP2628" s="118"/>
      <c r="IQ2628" s="118"/>
      <c r="IR2628" s="118">
        <v>1908</v>
      </c>
      <c r="IS2628" s="118">
        <f t="shared" si="1693"/>
        <v>5733.9147283377324</v>
      </c>
      <c r="IT2628" s="118">
        <f t="shared" si="1694"/>
        <v>3.4524178214443287E-7</v>
      </c>
      <c r="IU2628" s="118">
        <f t="shared" si="1695"/>
        <v>0.99985938343908509</v>
      </c>
      <c r="IV2628" s="118">
        <f t="shared" si="1696"/>
        <v>3.4524178214443287E-7</v>
      </c>
      <c r="IW2628" s="118" t="str">
        <f t="shared" si="1697"/>
        <v/>
      </c>
      <c r="IX2628" s="118" t="str">
        <f t="shared" si="1698"/>
        <v/>
      </c>
      <c r="IY2628" s="118">
        <f t="shared" si="1699"/>
        <v>1.0588423361368424E-6</v>
      </c>
      <c r="IZ2628" s="118" t="str">
        <f t="shared" si="1700"/>
        <v/>
      </c>
      <c r="JA2628" s="118" t="str">
        <f t="shared" si="1701"/>
        <v/>
      </c>
      <c r="JB2628" s="118"/>
      <c r="JC2628" s="118">
        <v>1908</v>
      </c>
      <c r="JD2628" s="118">
        <f t="shared" si="1702"/>
        <v>4419.3282173895868</v>
      </c>
      <c r="JE2628" s="118">
        <f t="shared" si="1703"/>
        <v>4.4793842912279584E-7</v>
      </c>
      <c r="JF2628" s="118">
        <f t="shared" si="1704"/>
        <v>0.99985938343908509</v>
      </c>
      <c r="JG2628" s="118">
        <f t="shared" si="1705"/>
        <v>4.4793842912279584E-7</v>
      </c>
      <c r="JH2628" s="118" t="str">
        <f t="shared" si="1706"/>
        <v/>
      </c>
      <c r="JI2628" s="118" t="str">
        <f t="shared" si="1707"/>
        <v/>
      </c>
      <c r="JJ2628" s="118">
        <f t="shared" si="1708"/>
        <v>1.0588423361368424E-6</v>
      </c>
      <c r="JK2628" s="118" t="str">
        <f t="shared" si="1709"/>
        <v/>
      </c>
      <c r="JL2628" s="118" t="str">
        <f t="shared" si="1710"/>
        <v/>
      </c>
      <c r="JM2628" s="118"/>
      <c r="JN2628" s="118"/>
      <c r="JO2628" s="118"/>
      <c r="JP2628" s="118">
        <f t="shared" si="1664"/>
        <v>12.243199999999696</v>
      </c>
      <c r="JQ2628" s="138">
        <f t="shared" si="1665"/>
        <v>9.2839453481801032E-2</v>
      </c>
      <c r="JR2628" s="118">
        <f t="shared" si="1666"/>
        <v>1.9577082141629398E-4</v>
      </c>
      <c r="JS2628" s="118" t="str">
        <f t="shared" si="1662"/>
        <v/>
      </c>
      <c r="JT2628" s="119" t="str">
        <f t="shared" si="1663"/>
        <v/>
      </c>
    </row>
    <row r="2629" spans="209:280" ht="20.100000000000001" customHeight="1" x14ac:dyDescent="0.25">
      <c r="HA2629" s="1">
        <v>1909</v>
      </c>
      <c r="HB2629" s="1">
        <f t="shared" si="1667"/>
        <v>57742.565828595449</v>
      </c>
      <c r="HC2629" s="1">
        <f t="shared" si="1668"/>
        <v>3.3825453804091284E-8</v>
      </c>
      <c r="HD2629" s="1">
        <f t="shared" si="1669"/>
        <v>0.99986154783488057</v>
      </c>
      <c r="HE2629" s="1">
        <f t="shared" si="1670"/>
        <v>3.3825453804091284E-8</v>
      </c>
      <c r="HF2629" s="1" t="str">
        <f t="shared" si="1671"/>
        <v/>
      </c>
      <c r="HG2629" s="1" t="str">
        <f t="shared" si="1672"/>
        <v/>
      </c>
      <c r="HK2629" s="1">
        <f t="shared" si="1673"/>
        <v>1.7240309686291783E-24</v>
      </c>
      <c r="HL2629" s="1" t="str">
        <f t="shared" si="1674"/>
        <v/>
      </c>
      <c r="HM2629" s="1" t="str">
        <f t="shared" si="1675"/>
        <v/>
      </c>
      <c r="HR2629" s="1">
        <v>1909</v>
      </c>
      <c r="HS2629" s="1">
        <f t="shared" si="1676"/>
        <v>130.21323118301294</v>
      </c>
      <c r="HT2629" s="1">
        <f t="shared" si="1677"/>
        <v>1.4999769802346018E-5</v>
      </c>
      <c r="HU2629" s="1">
        <f t="shared" si="1678"/>
        <v>0.99986154783488057</v>
      </c>
      <c r="HV2629" s="118">
        <f t="shared" si="1679"/>
        <v>1.4999769802346018E-5</v>
      </c>
      <c r="HW2629" s="118" t="str">
        <f t="shared" si="1680"/>
        <v/>
      </c>
      <c r="HX2629" s="118" t="str">
        <f t="shared" si="1681"/>
        <v/>
      </c>
      <c r="HY2629" s="118">
        <f t="shared" si="1682"/>
        <v>3.2189471475706087E-3</v>
      </c>
      <c r="HZ2629" s="118" t="str">
        <f t="shared" si="1683"/>
        <v/>
      </c>
      <c r="IA2629" s="118" t="str">
        <f t="shared" si="1684"/>
        <v/>
      </c>
      <c r="IB2629" s="118"/>
      <c r="IC2629" s="118"/>
      <c r="ID2629" s="118"/>
      <c r="IE2629" s="118">
        <v>1909</v>
      </c>
      <c r="IF2629" s="118">
        <f t="shared" si="1711"/>
        <v>221.48542068093715</v>
      </c>
      <c r="IG2629" s="118">
        <f t="shared" si="1685"/>
        <v>8.8184968877861564E-6</v>
      </c>
      <c r="IH2629" s="118">
        <f t="shared" si="1686"/>
        <v>0.99986154783488057</v>
      </c>
      <c r="II2629" s="118">
        <f t="shared" si="1687"/>
        <v>8.8184968877861564E-6</v>
      </c>
      <c r="IJ2629" s="118" t="str">
        <f t="shared" si="1688"/>
        <v/>
      </c>
      <c r="IK2629" s="118" t="str">
        <f t="shared" si="1689"/>
        <v/>
      </c>
      <c r="IL2629" s="118">
        <f t="shared" si="1690"/>
        <v>1.1536177686087531E-50</v>
      </c>
      <c r="IM2629" s="118" t="str">
        <f t="shared" si="1691"/>
        <v/>
      </c>
      <c r="IN2629" s="118" t="str">
        <f t="shared" si="1692"/>
        <v/>
      </c>
      <c r="IO2629" s="118"/>
      <c r="IP2629" s="118"/>
      <c r="IQ2629" s="118"/>
      <c r="IR2629" s="118">
        <v>1909</v>
      </c>
      <c r="IS2629" s="118">
        <f t="shared" si="1693"/>
        <v>5740.2296123997776</v>
      </c>
      <c r="IT2629" s="118">
        <f t="shared" si="1694"/>
        <v>3.4025964549322404E-7</v>
      </c>
      <c r="IU2629" s="118">
        <f t="shared" si="1695"/>
        <v>0.99986154783488057</v>
      </c>
      <c r="IV2629" s="118">
        <f t="shared" si="1696"/>
        <v>3.4025964549322404E-7</v>
      </c>
      <c r="IW2629" s="118" t="str">
        <f t="shared" si="1697"/>
        <v/>
      </c>
      <c r="IX2629" s="118" t="str">
        <f t="shared" si="1698"/>
        <v/>
      </c>
      <c r="IY2629" s="118">
        <f t="shared" si="1699"/>
        <v>1.0729421201783576E-6</v>
      </c>
      <c r="IZ2629" s="118" t="str">
        <f t="shared" si="1700"/>
        <v/>
      </c>
      <c r="JA2629" s="118" t="str">
        <f t="shared" si="1701"/>
        <v/>
      </c>
      <c r="JB2629" s="118"/>
      <c r="JC2629" s="118">
        <v>1909</v>
      </c>
      <c r="JD2629" s="118">
        <f t="shared" si="1702"/>
        <v>4424.1953189505884</v>
      </c>
      <c r="JE2629" s="118">
        <f t="shared" si="1703"/>
        <v>4.4147429129059043E-7</v>
      </c>
      <c r="JF2629" s="118">
        <f t="shared" si="1704"/>
        <v>0.99986154783488057</v>
      </c>
      <c r="JG2629" s="118">
        <f t="shared" si="1705"/>
        <v>4.4147429129059043E-7</v>
      </c>
      <c r="JH2629" s="118" t="str">
        <f t="shared" si="1706"/>
        <v/>
      </c>
      <c r="JI2629" s="118" t="str">
        <f t="shared" si="1707"/>
        <v/>
      </c>
      <c r="JJ2629" s="118">
        <f t="shared" si="1708"/>
        <v>1.0729421201783576E-6</v>
      </c>
      <c r="JK2629" s="118" t="str">
        <f t="shared" si="1709"/>
        <v/>
      </c>
      <c r="JL2629" s="118" t="str">
        <f t="shared" si="1710"/>
        <v/>
      </c>
      <c r="JM2629" s="118"/>
      <c r="JN2629" s="118"/>
      <c r="JO2629" s="118"/>
      <c r="JP2629" s="118">
        <f t="shared" si="1664"/>
        <v>12.249599999999695</v>
      </c>
      <c r="JQ2629" s="138">
        <f t="shared" si="1665"/>
        <v>9.2643682660384738E-2</v>
      </c>
      <c r="JR2629" s="118">
        <f t="shared" si="1666"/>
        <v>1.9540041469014169E-4</v>
      </c>
      <c r="JS2629" s="118" t="str">
        <f t="shared" si="1662"/>
        <v/>
      </c>
      <c r="JT2629" s="119" t="str">
        <f t="shared" si="1663"/>
        <v/>
      </c>
    </row>
    <row r="2630" spans="209:280" ht="20.100000000000001" customHeight="1" x14ac:dyDescent="0.25">
      <c r="HA2630" s="1">
        <v>1910</v>
      </c>
      <c r="HB2630" s="1">
        <f t="shared" si="1667"/>
        <v>57806.089003324385</v>
      </c>
      <c r="HC2630" s="1">
        <f t="shared" si="1668"/>
        <v>3.3336789941882041E-8</v>
      </c>
      <c r="HD2630" s="1">
        <f t="shared" si="1669"/>
        <v>0.99986368097955425</v>
      </c>
      <c r="HE2630" s="1">
        <f t="shared" si="1670"/>
        <v>3.3336789941882041E-8</v>
      </c>
      <c r="HF2630" s="1" t="str">
        <f t="shared" si="1671"/>
        <v/>
      </c>
      <c r="HG2630" s="1" t="str">
        <f t="shared" si="1672"/>
        <v/>
      </c>
      <c r="HK2630" s="1">
        <f t="shared" si="1673"/>
        <v>1.7900328429394782E-24</v>
      </c>
      <c r="HL2630" s="1" t="str">
        <f t="shared" si="1674"/>
        <v/>
      </c>
      <c r="HM2630" s="1" t="str">
        <f t="shared" si="1675"/>
        <v/>
      </c>
      <c r="HR2630" s="1">
        <v>1910</v>
      </c>
      <c r="HS2630" s="1">
        <f t="shared" si="1676"/>
        <v>130.35648006220222</v>
      </c>
      <c r="HT2630" s="1">
        <f t="shared" si="1677"/>
        <v>1.4783073657297403E-5</v>
      </c>
      <c r="HU2630" s="1">
        <f t="shared" si="1678"/>
        <v>0.99986368097955425</v>
      </c>
      <c r="HV2630" s="118">
        <f t="shared" si="1679"/>
        <v>1.4783073657297403E-5</v>
      </c>
      <c r="HW2630" s="118" t="str">
        <f t="shared" si="1680"/>
        <v/>
      </c>
      <c r="HX2630" s="118" t="str">
        <f t="shared" si="1681"/>
        <v/>
      </c>
      <c r="HY2630" s="118">
        <f t="shared" si="1682"/>
        <v>3.2392741616087436E-3</v>
      </c>
      <c r="HZ2630" s="118" t="str">
        <f t="shared" si="1683"/>
        <v/>
      </c>
      <c r="IA2630" s="118" t="str">
        <f t="shared" si="1684"/>
        <v/>
      </c>
      <c r="IB2630" s="118"/>
      <c r="IC2630" s="118"/>
      <c r="ID2630" s="118"/>
      <c r="IE2630" s="118">
        <v>1910</v>
      </c>
      <c r="IF2630" s="118">
        <f t="shared" si="1711"/>
        <v>221.72907900951904</v>
      </c>
      <c r="IG2630" s="118">
        <f t="shared" si="1685"/>
        <v>8.6910993139642793E-6</v>
      </c>
      <c r="IH2630" s="118">
        <f t="shared" si="1686"/>
        <v>0.99986368097955425</v>
      </c>
      <c r="II2630" s="118">
        <f t="shared" si="1687"/>
        <v>8.6910993139642793E-6</v>
      </c>
      <c r="IJ2630" s="118" t="str">
        <f t="shared" si="1688"/>
        <v/>
      </c>
      <c r="IK2630" s="118" t="str">
        <f t="shared" si="1689"/>
        <v/>
      </c>
      <c r="IL2630" s="118">
        <f t="shared" si="1690"/>
        <v>1.2241088800488042E-50</v>
      </c>
      <c r="IM2630" s="118" t="str">
        <f t="shared" si="1691"/>
        <v/>
      </c>
      <c r="IN2630" s="118" t="str">
        <f t="shared" si="1692"/>
        <v/>
      </c>
      <c r="IO2630" s="118"/>
      <c r="IP2630" s="118"/>
      <c r="IQ2630" s="118"/>
      <c r="IR2630" s="118">
        <v>1910</v>
      </c>
      <c r="IS2630" s="118">
        <f t="shared" si="1693"/>
        <v>5746.5444964618246</v>
      </c>
      <c r="IT2630" s="118">
        <f t="shared" si="1694"/>
        <v>3.3534403982290026E-7</v>
      </c>
      <c r="IU2630" s="118">
        <f t="shared" si="1695"/>
        <v>0.99986368097955425</v>
      </c>
      <c r="IV2630" s="118">
        <f t="shared" si="1696"/>
        <v>3.3534403982290026E-7</v>
      </c>
      <c r="IW2630" s="118" t="str">
        <f t="shared" si="1697"/>
        <v/>
      </c>
      <c r="IX2630" s="118" t="str">
        <f t="shared" si="1698"/>
        <v/>
      </c>
      <c r="IY2630" s="118">
        <f t="shared" si="1699"/>
        <v>1.0872122645979258E-6</v>
      </c>
      <c r="IZ2630" s="118" t="str">
        <f t="shared" si="1700"/>
        <v/>
      </c>
      <c r="JA2630" s="118" t="str">
        <f t="shared" si="1701"/>
        <v/>
      </c>
      <c r="JB2630" s="118"/>
      <c r="JC2630" s="118">
        <v>1910</v>
      </c>
      <c r="JD2630" s="118">
        <f t="shared" si="1702"/>
        <v>4429.0624205115901</v>
      </c>
      <c r="JE2630" s="118">
        <f t="shared" si="1703"/>
        <v>4.3509647494265338E-7</v>
      </c>
      <c r="JF2630" s="118">
        <f t="shared" si="1704"/>
        <v>0.99986368097955425</v>
      </c>
      <c r="JG2630" s="118">
        <f t="shared" si="1705"/>
        <v>4.3509647494265338E-7</v>
      </c>
      <c r="JH2630" s="118" t="str">
        <f t="shared" si="1706"/>
        <v/>
      </c>
      <c r="JI2630" s="118" t="str">
        <f t="shared" si="1707"/>
        <v/>
      </c>
      <c r="JJ2630" s="118">
        <f t="shared" si="1708"/>
        <v>1.0872122645979258E-6</v>
      </c>
      <c r="JK2630" s="118" t="str">
        <f t="shared" si="1709"/>
        <v/>
      </c>
      <c r="JL2630" s="118" t="str">
        <f t="shared" si="1710"/>
        <v/>
      </c>
      <c r="JM2630" s="118"/>
      <c r="JN2630" s="118"/>
      <c r="JO2630" s="118"/>
      <c r="JP2630" s="118">
        <f t="shared" si="1664"/>
        <v>12.255999999999695</v>
      </c>
      <c r="JQ2630" s="138">
        <f t="shared" si="1665"/>
        <v>9.2448282245694596E-2</v>
      </c>
      <c r="JR2630" s="118">
        <f t="shared" si="1666"/>
        <v>1.9503057576461535E-4</v>
      </c>
      <c r="JS2630" s="118" t="str">
        <f t="shared" si="1662"/>
        <v/>
      </c>
      <c r="JT2630" s="119" t="str">
        <f t="shared" si="1663"/>
        <v/>
      </c>
    </row>
    <row r="2631" spans="209:280" ht="20.100000000000001" customHeight="1" x14ac:dyDescent="0.25">
      <c r="HA2631" s="1">
        <v>1911</v>
      </c>
      <c r="HB2631" s="1">
        <f t="shared" si="1667"/>
        <v>57869.612178053307</v>
      </c>
      <c r="HC2631" s="1">
        <f t="shared" si="1668"/>
        <v>3.2854659947592076E-8</v>
      </c>
      <c r="HD2631" s="1">
        <f t="shared" si="1669"/>
        <v>0.99986578329069531</v>
      </c>
      <c r="HE2631" s="1">
        <f t="shared" si="1670"/>
        <v>3.2854659947592076E-8</v>
      </c>
      <c r="HF2631" s="1" t="str">
        <f t="shared" si="1671"/>
        <v/>
      </c>
      <c r="HG2631" s="1" t="str">
        <f t="shared" si="1672"/>
        <v/>
      </c>
      <c r="HK2631" s="1">
        <f t="shared" si="1673"/>
        <v>1.8585317607597759E-24</v>
      </c>
      <c r="HL2631" s="1" t="str">
        <f t="shared" si="1674"/>
        <v/>
      </c>
      <c r="HM2631" s="1" t="str">
        <f t="shared" si="1675"/>
        <v/>
      </c>
      <c r="HR2631" s="1">
        <v>1911</v>
      </c>
      <c r="HS2631" s="1">
        <f t="shared" si="1676"/>
        <v>130.49972894139145</v>
      </c>
      <c r="HT2631" s="1">
        <f t="shared" si="1677"/>
        <v>1.4569274931313105E-5</v>
      </c>
      <c r="HU2631" s="1">
        <f t="shared" si="1678"/>
        <v>0.99986578329069531</v>
      </c>
      <c r="HV2631" s="118">
        <f t="shared" si="1679"/>
        <v>1.4569274931313105E-5</v>
      </c>
      <c r="HW2631" s="118" t="str">
        <f t="shared" si="1680"/>
        <v/>
      </c>
      <c r="HX2631" s="118" t="str">
        <f t="shared" si="1681"/>
        <v/>
      </c>
      <c r="HY2631" s="118">
        <f t="shared" si="1682"/>
        <v>3.2596773814613919E-3</v>
      </c>
      <c r="HZ2631" s="118" t="str">
        <f t="shared" si="1683"/>
        <v/>
      </c>
      <c r="IA2631" s="118" t="str">
        <f t="shared" si="1684"/>
        <v/>
      </c>
      <c r="IB2631" s="118"/>
      <c r="IC2631" s="118"/>
      <c r="ID2631" s="118"/>
      <c r="IE2631" s="118">
        <v>1911</v>
      </c>
      <c r="IF2631" s="118">
        <f t="shared" si="1711"/>
        <v>221.97273733810093</v>
      </c>
      <c r="IG2631" s="118">
        <f t="shared" si="1685"/>
        <v>8.5654051583506035E-6</v>
      </c>
      <c r="IH2631" s="118">
        <f t="shared" si="1686"/>
        <v>0.99986578329069531</v>
      </c>
      <c r="II2631" s="118">
        <f t="shared" si="1687"/>
        <v>8.5654051583506035E-6</v>
      </c>
      <c r="IJ2631" s="118" t="str">
        <f t="shared" si="1688"/>
        <v/>
      </c>
      <c r="IK2631" s="118" t="str">
        <f t="shared" si="1689"/>
        <v/>
      </c>
      <c r="IL2631" s="118">
        <f t="shared" si="1690"/>
        <v>1.2988865255884373E-50</v>
      </c>
      <c r="IM2631" s="118" t="str">
        <f t="shared" si="1691"/>
        <v/>
      </c>
      <c r="IN2631" s="118" t="str">
        <f t="shared" si="1692"/>
        <v/>
      </c>
      <c r="IO2631" s="118"/>
      <c r="IP2631" s="118"/>
      <c r="IQ2631" s="118"/>
      <c r="IR2631" s="118">
        <v>1911</v>
      </c>
      <c r="IS2631" s="118">
        <f t="shared" si="1693"/>
        <v>5752.8593805238697</v>
      </c>
      <c r="IT2631" s="118">
        <f t="shared" si="1694"/>
        <v>3.3049416014681711E-7</v>
      </c>
      <c r="IU2631" s="118">
        <f t="shared" si="1695"/>
        <v>0.99986578329069531</v>
      </c>
      <c r="IV2631" s="118">
        <f t="shared" si="1696"/>
        <v>3.3049416014681711E-7</v>
      </c>
      <c r="IW2631" s="118" t="str">
        <f t="shared" si="1697"/>
        <v/>
      </c>
      <c r="IX2631" s="118" t="str">
        <f t="shared" si="1698"/>
        <v/>
      </c>
      <c r="IY2631" s="118">
        <f t="shared" si="1699"/>
        <v>1.1016545755131917E-6</v>
      </c>
      <c r="IZ2631" s="118" t="str">
        <f t="shared" si="1700"/>
        <v/>
      </c>
      <c r="JA2631" s="118" t="str">
        <f t="shared" si="1701"/>
        <v/>
      </c>
      <c r="JB2631" s="118"/>
      <c r="JC2631" s="118">
        <v>1911</v>
      </c>
      <c r="JD2631" s="118">
        <f t="shared" si="1702"/>
        <v>4433.9295220725917</v>
      </c>
      <c r="JE2631" s="118">
        <f t="shared" si="1703"/>
        <v>4.2880393563861658E-7</v>
      </c>
      <c r="JF2631" s="118">
        <f t="shared" si="1704"/>
        <v>0.99986578329069531</v>
      </c>
      <c r="JG2631" s="118">
        <f t="shared" si="1705"/>
        <v>4.2880393563861658E-7</v>
      </c>
      <c r="JH2631" s="118" t="str">
        <f t="shared" si="1706"/>
        <v/>
      </c>
      <c r="JI2631" s="118" t="str">
        <f t="shared" si="1707"/>
        <v/>
      </c>
      <c r="JJ2631" s="118">
        <f t="shared" si="1708"/>
        <v>1.1016545755131917E-6</v>
      </c>
      <c r="JK2631" s="118" t="str">
        <f t="shared" si="1709"/>
        <v/>
      </c>
      <c r="JL2631" s="118" t="str">
        <f t="shared" si="1710"/>
        <v/>
      </c>
      <c r="JM2631" s="118"/>
      <c r="JN2631" s="118"/>
      <c r="JO2631" s="118"/>
      <c r="JP2631" s="118">
        <f t="shared" si="1664"/>
        <v>12.262399999999694</v>
      </c>
      <c r="JQ2631" s="138">
        <f t="shared" si="1665"/>
        <v>9.2253251669929981E-2</v>
      </c>
      <c r="JR2631" s="118">
        <f t="shared" si="1666"/>
        <v>1.9466130420767169E-4</v>
      </c>
      <c r="JS2631" s="118" t="str">
        <f t="shared" si="1662"/>
        <v/>
      </c>
      <c r="JT2631" s="119" t="str">
        <f t="shared" si="1663"/>
        <v/>
      </c>
    </row>
    <row r="2632" spans="209:280" ht="20.100000000000001" customHeight="1" x14ac:dyDescent="0.25">
      <c r="HA2632" s="1">
        <v>1912</v>
      </c>
      <c r="HB2632" s="1">
        <f t="shared" si="1667"/>
        <v>57933.135352782228</v>
      </c>
      <c r="HC2632" s="1">
        <f t="shared" si="1668"/>
        <v>3.2378984642282409E-8</v>
      </c>
      <c r="HD2632" s="1">
        <f t="shared" si="1669"/>
        <v>0.99986785518083676</v>
      </c>
      <c r="HE2632" s="1">
        <f t="shared" si="1670"/>
        <v>3.2378984642282409E-8</v>
      </c>
      <c r="HF2632" s="1" t="str">
        <f t="shared" si="1671"/>
        <v/>
      </c>
      <c r="HG2632" s="1" t="str">
        <f t="shared" si="1672"/>
        <v/>
      </c>
      <c r="HK2632" s="1">
        <f t="shared" si="1673"/>
        <v>1.9296210421916508E-24</v>
      </c>
      <c r="HL2632" s="1" t="str">
        <f t="shared" si="1674"/>
        <v/>
      </c>
      <c r="HM2632" s="1" t="str">
        <f t="shared" si="1675"/>
        <v/>
      </c>
      <c r="HR2632" s="1">
        <v>1912</v>
      </c>
      <c r="HS2632" s="1">
        <f t="shared" si="1676"/>
        <v>130.64297782058068</v>
      </c>
      <c r="HT2632" s="1">
        <f t="shared" si="1677"/>
        <v>1.4358338512791398E-5</v>
      </c>
      <c r="HU2632" s="1">
        <f t="shared" si="1678"/>
        <v>0.99986785518083676</v>
      </c>
      <c r="HV2632" s="118">
        <f t="shared" si="1679"/>
        <v>1.4358338512791398E-5</v>
      </c>
      <c r="HW2632" s="118" t="str">
        <f t="shared" si="1680"/>
        <v/>
      </c>
      <c r="HX2632" s="118" t="str">
        <f t="shared" si="1681"/>
        <v/>
      </c>
      <c r="HY2632" s="118">
        <f t="shared" si="1682"/>
        <v>3.2801566321721989E-3</v>
      </c>
      <c r="HZ2632" s="118" t="str">
        <f t="shared" si="1683"/>
        <v/>
      </c>
      <c r="IA2632" s="118" t="str">
        <f t="shared" si="1684"/>
        <v/>
      </c>
      <c r="IB2632" s="118"/>
      <c r="IC2632" s="118"/>
      <c r="ID2632" s="118"/>
      <c r="IE2632" s="118">
        <v>1912</v>
      </c>
      <c r="IF2632" s="118">
        <f t="shared" si="1711"/>
        <v>222.21639566668281</v>
      </c>
      <c r="IG2632" s="118">
        <f t="shared" si="1685"/>
        <v>8.4413937785250591E-6</v>
      </c>
      <c r="IH2632" s="118">
        <f t="shared" si="1686"/>
        <v>0.99986785518083676</v>
      </c>
      <c r="II2632" s="118">
        <f t="shared" si="1687"/>
        <v>8.4413937785250591E-6</v>
      </c>
      <c r="IJ2632" s="118" t="str">
        <f t="shared" si="1688"/>
        <v/>
      </c>
      <c r="IK2632" s="118" t="str">
        <f t="shared" si="1689"/>
        <v/>
      </c>
      <c r="IL2632" s="118">
        <f t="shared" si="1690"/>
        <v>1.3782100925569484E-50</v>
      </c>
      <c r="IM2632" s="118" t="str">
        <f t="shared" si="1691"/>
        <v/>
      </c>
      <c r="IN2632" s="118" t="str">
        <f t="shared" si="1692"/>
        <v/>
      </c>
      <c r="IO2632" s="118"/>
      <c r="IP2632" s="118"/>
      <c r="IQ2632" s="118"/>
      <c r="IR2632" s="118">
        <v>1912</v>
      </c>
      <c r="IS2632" s="118">
        <f t="shared" si="1693"/>
        <v>5759.1742645859167</v>
      </c>
      <c r="IT2632" s="118">
        <f t="shared" si="1694"/>
        <v>3.2570920998200888E-7</v>
      </c>
      <c r="IU2632" s="118">
        <f t="shared" si="1695"/>
        <v>0.99986785518083676</v>
      </c>
      <c r="IV2632" s="118">
        <f t="shared" si="1696"/>
        <v>3.2570920998200888E-7</v>
      </c>
      <c r="IW2632" s="118" t="str">
        <f t="shared" si="1697"/>
        <v/>
      </c>
      <c r="IX2632" s="118" t="str">
        <f t="shared" si="1698"/>
        <v/>
      </c>
      <c r="IY2632" s="118">
        <f t="shared" si="1699"/>
        <v>1.116270874729753E-6</v>
      </c>
      <c r="IZ2632" s="118" t="str">
        <f t="shared" si="1700"/>
        <v/>
      </c>
      <c r="JA2632" s="118" t="str">
        <f t="shared" si="1701"/>
        <v/>
      </c>
      <c r="JB2632" s="118"/>
      <c r="JC2632" s="118">
        <v>1912</v>
      </c>
      <c r="JD2632" s="118">
        <f t="shared" si="1702"/>
        <v>4438.7966236335933</v>
      </c>
      <c r="JE2632" s="118">
        <f t="shared" si="1703"/>
        <v>4.2259563997132767E-7</v>
      </c>
      <c r="JF2632" s="118">
        <f t="shared" si="1704"/>
        <v>0.99986785518083676</v>
      </c>
      <c r="JG2632" s="118">
        <f t="shared" si="1705"/>
        <v>4.2259563997132767E-7</v>
      </c>
      <c r="JH2632" s="118" t="str">
        <f t="shared" si="1706"/>
        <v/>
      </c>
      <c r="JI2632" s="118" t="str">
        <f t="shared" si="1707"/>
        <v/>
      </c>
      <c r="JJ2632" s="118">
        <f t="shared" si="1708"/>
        <v>1.116270874729753E-6</v>
      </c>
      <c r="JK2632" s="118" t="str">
        <f t="shared" si="1709"/>
        <v/>
      </c>
      <c r="JL2632" s="118" t="str">
        <f t="shared" si="1710"/>
        <v/>
      </c>
      <c r="JM2632" s="118"/>
      <c r="JN2632" s="118"/>
      <c r="JO2632" s="118"/>
      <c r="JP2632" s="118">
        <f t="shared" si="1664"/>
        <v>12.268799999999693</v>
      </c>
      <c r="JQ2632" s="138">
        <f t="shared" si="1665"/>
        <v>9.2058590365722309E-2</v>
      </c>
      <c r="JR2632" s="118">
        <f t="shared" si="1666"/>
        <v>1.9429259958562983E-4</v>
      </c>
      <c r="JS2632" s="118" t="str">
        <f t="shared" si="1662"/>
        <v/>
      </c>
      <c r="JT2632" s="119" t="str">
        <f t="shared" si="1663"/>
        <v/>
      </c>
    </row>
    <row r="2633" spans="209:280" ht="20.100000000000001" customHeight="1" x14ac:dyDescent="0.25">
      <c r="HA2633" s="1">
        <v>1913</v>
      </c>
      <c r="HB2633" s="1">
        <f t="shared" si="1667"/>
        <v>57996.658527511165</v>
      </c>
      <c r="HC2633" s="1">
        <f t="shared" si="1668"/>
        <v>3.1909685685176103E-8</v>
      </c>
      <c r="HD2633" s="1">
        <f t="shared" si="1669"/>
        <v>0.99986989705750806</v>
      </c>
      <c r="HE2633" s="1">
        <f t="shared" si="1670"/>
        <v>3.1909685685176103E-8</v>
      </c>
      <c r="HF2633" s="1" t="str">
        <f t="shared" si="1671"/>
        <v/>
      </c>
      <c r="HG2633" s="1" t="str">
        <f t="shared" si="1672"/>
        <v/>
      </c>
      <c r="HK2633" s="1">
        <f t="shared" si="1673"/>
        <v>2.0033974509133015E-24</v>
      </c>
      <c r="HL2633" s="1" t="str">
        <f t="shared" si="1674"/>
        <v/>
      </c>
      <c r="HM2633" s="1" t="str">
        <f t="shared" si="1675"/>
        <v/>
      </c>
      <c r="HR2633" s="1">
        <v>1913</v>
      </c>
      <c r="HS2633" s="1">
        <f t="shared" si="1676"/>
        <v>130.78622669976991</v>
      </c>
      <c r="HT2633" s="1">
        <f t="shared" si="1677"/>
        <v>1.4150229661810563E-5</v>
      </c>
      <c r="HU2633" s="1">
        <f t="shared" si="1678"/>
        <v>0.99986989705750806</v>
      </c>
      <c r="HV2633" s="118">
        <f t="shared" si="1679"/>
        <v>1.4150229661810563E-5</v>
      </c>
      <c r="HW2633" s="118" t="str">
        <f t="shared" si="1680"/>
        <v/>
      </c>
      <c r="HX2633" s="118" t="str">
        <f t="shared" si="1681"/>
        <v/>
      </c>
      <c r="HY2633" s="118">
        <f t="shared" si="1682"/>
        <v>3.3007117340232979E-3</v>
      </c>
      <c r="HZ2633" s="118" t="str">
        <f t="shared" si="1683"/>
        <v/>
      </c>
      <c r="IA2633" s="118" t="str">
        <f t="shared" si="1684"/>
        <v/>
      </c>
      <c r="IB2633" s="118"/>
      <c r="IC2633" s="118"/>
      <c r="ID2633" s="118"/>
      <c r="IE2633" s="118">
        <v>1913</v>
      </c>
      <c r="IF2633" s="118">
        <f t="shared" si="1711"/>
        <v>222.4600539952647</v>
      </c>
      <c r="IG2633" s="118">
        <f t="shared" si="1685"/>
        <v>8.3190447505814206E-6</v>
      </c>
      <c r="IH2633" s="118">
        <f t="shared" si="1686"/>
        <v>0.99986989705750806</v>
      </c>
      <c r="II2633" s="118">
        <f t="shared" si="1687"/>
        <v>8.3190447505814206E-6</v>
      </c>
      <c r="IJ2633" s="118" t="str">
        <f t="shared" si="1688"/>
        <v/>
      </c>
      <c r="IK2633" s="118" t="str">
        <f t="shared" si="1689"/>
        <v/>
      </c>
      <c r="IL2633" s="118">
        <f t="shared" si="1690"/>
        <v>1.4623545865175462E-50</v>
      </c>
      <c r="IM2633" s="118" t="str">
        <f t="shared" si="1691"/>
        <v/>
      </c>
      <c r="IN2633" s="118" t="str">
        <f t="shared" si="1692"/>
        <v/>
      </c>
      <c r="IO2633" s="118"/>
      <c r="IP2633" s="118"/>
      <c r="IQ2633" s="118"/>
      <c r="IR2633" s="118">
        <v>1913</v>
      </c>
      <c r="IS2633" s="118">
        <f t="shared" si="1693"/>
        <v>5765.4891486479619</v>
      </c>
      <c r="IT2633" s="118">
        <f t="shared" si="1694"/>
        <v>3.2098840127682052E-7</v>
      </c>
      <c r="IU2633" s="118">
        <f t="shared" si="1695"/>
        <v>0.99986989705750806</v>
      </c>
      <c r="IV2633" s="118">
        <f t="shared" si="1696"/>
        <v>3.2098840127682052E-7</v>
      </c>
      <c r="IW2633" s="118" t="str">
        <f t="shared" si="1697"/>
        <v/>
      </c>
      <c r="IX2633" s="118" t="str">
        <f t="shared" si="1698"/>
        <v/>
      </c>
      <c r="IY2633" s="118">
        <f t="shared" si="1699"/>
        <v>1.1310629998321497E-6</v>
      </c>
      <c r="IZ2633" s="118" t="str">
        <f t="shared" si="1700"/>
        <v/>
      </c>
      <c r="JA2633" s="118" t="str">
        <f t="shared" si="1701"/>
        <v/>
      </c>
      <c r="JB2633" s="118"/>
      <c r="JC2633" s="118">
        <v>1913</v>
      </c>
      <c r="JD2633" s="118">
        <f t="shared" si="1702"/>
        <v>4443.6637251945949</v>
      </c>
      <c r="JE2633" s="118">
        <f t="shared" si="1703"/>
        <v>4.1647056547293815E-7</v>
      </c>
      <c r="JF2633" s="118">
        <f t="shared" si="1704"/>
        <v>0.99986989705750806</v>
      </c>
      <c r="JG2633" s="118">
        <f t="shared" si="1705"/>
        <v>4.1647056547293815E-7</v>
      </c>
      <c r="JH2633" s="118" t="str">
        <f t="shared" si="1706"/>
        <v/>
      </c>
      <c r="JI2633" s="118" t="str">
        <f t="shared" si="1707"/>
        <v/>
      </c>
      <c r="JJ2633" s="118">
        <f t="shared" si="1708"/>
        <v>1.1310629998321497E-6</v>
      </c>
      <c r="JK2633" s="118" t="str">
        <f t="shared" si="1709"/>
        <v/>
      </c>
      <c r="JL2633" s="118" t="str">
        <f t="shared" si="1710"/>
        <v/>
      </c>
      <c r="JM2633" s="118"/>
      <c r="JN2633" s="118"/>
      <c r="JO2633" s="118"/>
      <c r="JP2633" s="118">
        <f t="shared" si="1664"/>
        <v>12.275199999999693</v>
      </c>
      <c r="JQ2633" s="138">
        <f t="shared" si="1665"/>
        <v>9.1864297766136679E-2</v>
      </c>
      <c r="JR2633" s="118">
        <f t="shared" si="1666"/>
        <v>1.9392446146429543E-4</v>
      </c>
      <c r="JS2633" s="118" t="str">
        <f t="shared" si="1662"/>
        <v/>
      </c>
      <c r="JT2633" s="119" t="str">
        <f t="shared" si="1663"/>
        <v/>
      </c>
    </row>
    <row r="2634" spans="209:280" ht="20.100000000000001" customHeight="1" x14ac:dyDescent="0.25">
      <c r="HA2634" s="1">
        <v>1914</v>
      </c>
      <c r="HB2634" s="1">
        <f t="shared" si="1667"/>
        <v>58060.181702240086</v>
      </c>
      <c r="HC2634" s="1">
        <f t="shared" si="1668"/>
        <v>3.1446685566501001E-8</v>
      </c>
      <c r="HD2634" s="1">
        <f t="shared" si="1669"/>
        <v>0.99987190932328884</v>
      </c>
      <c r="HE2634" s="1">
        <f t="shared" si="1670"/>
        <v>3.1446685566501001E-8</v>
      </c>
      <c r="HF2634" s="1" t="str">
        <f t="shared" si="1671"/>
        <v/>
      </c>
      <c r="HG2634" s="1" t="str">
        <f t="shared" si="1672"/>
        <v/>
      </c>
      <c r="HK2634" s="1">
        <f t="shared" si="1673"/>
        <v>2.0799613195860673E-24</v>
      </c>
      <c r="HL2634" s="1" t="str">
        <f t="shared" si="1674"/>
        <v/>
      </c>
      <c r="HM2634" s="1" t="str">
        <f t="shared" si="1675"/>
        <v/>
      </c>
      <c r="HR2634" s="1">
        <v>1914</v>
      </c>
      <c r="HS2634" s="1">
        <f t="shared" si="1676"/>
        <v>130.92947557895914</v>
      </c>
      <c r="HT2634" s="1">
        <f t="shared" si="1677"/>
        <v>1.3944914006954631E-5</v>
      </c>
      <c r="HU2634" s="1">
        <f t="shared" si="1678"/>
        <v>0.99987190932328884</v>
      </c>
      <c r="HV2634" s="118">
        <f t="shared" si="1679"/>
        <v>1.3944914006954631E-5</v>
      </c>
      <c r="HW2634" s="118" t="str">
        <f t="shared" si="1680"/>
        <v/>
      </c>
      <c r="HX2634" s="118" t="str">
        <f t="shared" si="1681"/>
        <v/>
      </c>
      <c r="HY2634" s="118">
        <f t="shared" si="1682"/>
        <v>3.3213425025169505E-3</v>
      </c>
      <c r="HZ2634" s="118" t="str">
        <f t="shared" si="1683"/>
        <v/>
      </c>
      <c r="IA2634" s="118" t="str">
        <f t="shared" si="1684"/>
        <v/>
      </c>
      <c r="IB2634" s="118"/>
      <c r="IC2634" s="118"/>
      <c r="ID2634" s="118"/>
      <c r="IE2634" s="118">
        <v>1914</v>
      </c>
      <c r="IF2634" s="118">
        <f t="shared" si="1711"/>
        <v>222.70371232384659</v>
      </c>
      <c r="IG2634" s="118">
        <f t="shared" si="1685"/>
        <v>8.1983378672612836E-6</v>
      </c>
      <c r="IH2634" s="118">
        <f t="shared" si="1686"/>
        <v>0.99987190932328884</v>
      </c>
      <c r="II2634" s="118">
        <f t="shared" si="1687"/>
        <v>8.1983378672612836E-6</v>
      </c>
      <c r="IJ2634" s="118" t="str">
        <f t="shared" si="1688"/>
        <v/>
      </c>
      <c r="IK2634" s="118" t="str">
        <f t="shared" si="1689"/>
        <v/>
      </c>
      <c r="IL2634" s="118">
        <f t="shared" si="1690"/>
        <v>1.5516115669420067E-50</v>
      </c>
      <c r="IM2634" s="118" t="str">
        <f t="shared" si="1691"/>
        <v/>
      </c>
      <c r="IN2634" s="118" t="str">
        <f t="shared" si="1692"/>
        <v/>
      </c>
      <c r="IO2634" s="118"/>
      <c r="IP2634" s="118"/>
      <c r="IQ2634" s="118"/>
      <c r="IR2634" s="118">
        <v>1914</v>
      </c>
      <c r="IS2634" s="118">
        <f t="shared" si="1693"/>
        <v>5771.8040327100089</v>
      </c>
      <c r="IT2634" s="118">
        <f t="shared" si="1694"/>
        <v>3.1633095433889703E-7</v>
      </c>
      <c r="IU2634" s="118">
        <f t="shared" si="1695"/>
        <v>0.99987190932328884</v>
      </c>
      <c r="IV2634" s="118">
        <f t="shared" si="1696"/>
        <v>3.1633095433889703E-7</v>
      </c>
      <c r="IW2634" s="118" t="str">
        <f t="shared" si="1697"/>
        <v/>
      </c>
      <c r="IX2634" s="118" t="str">
        <f t="shared" si="1698"/>
        <v/>
      </c>
      <c r="IY2634" s="118">
        <f t="shared" si="1699"/>
        <v>1.1460328042748723E-6</v>
      </c>
      <c r="IZ2634" s="118" t="str">
        <f t="shared" si="1700"/>
        <v/>
      </c>
      <c r="JA2634" s="118" t="str">
        <f t="shared" si="1701"/>
        <v/>
      </c>
      <c r="JB2634" s="118"/>
      <c r="JC2634" s="118">
        <v>1914</v>
      </c>
      <c r="JD2634" s="118">
        <f t="shared" si="1702"/>
        <v>4448.5308267555965</v>
      </c>
      <c r="JE2634" s="118">
        <f t="shared" si="1703"/>
        <v>4.1042770052148994E-7</v>
      </c>
      <c r="JF2634" s="118">
        <f t="shared" si="1704"/>
        <v>0.99987190932328884</v>
      </c>
      <c r="JG2634" s="118">
        <f t="shared" si="1705"/>
        <v>4.1042770052148994E-7</v>
      </c>
      <c r="JH2634" s="118" t="str">
        <f t="shared" si="1706"/>
        <v/>
      </c>
      <c r="JI2634" s="118" t="str">
        <f t="shared" si="1707"/>
        <v/>
      </c>
      <c r="JJ2634" s="118">
        <f t="shared" si="1708"/>
        <v>1.1460328042748723E-6</v>
      </c>
      <c r="JK2634" s="118" t="str">
        <f t="shared" si="1709"/>
        <v/>
      </c>
      <c r="JL2634" s="118" t="str">
        <f t="shared" si="1710"/>
        <v/>
      </c>
      <c r="JM2634" s="118"/>
      <c r="JN2634" s="118"/>
      <c r="JO2634" s="118"/>
      <c r="JP2634" s="118">
        <f t="shared" si="1664"/>
        <v>12.281599999999692</v>
      </c>
      <c r="JQ2634" s="138">
        <f t="shared" si="1665"/>
        <v>9.1670373304672384E-2</v>
      </c>
      <c r="JR2634" s="118">
        <f t="shared" si="1666"/>
        <v>1.9355688940704552E-4</v>
      </c>
      <c r="JS2634" s="118" t="str">
        <f t="shared" si="1662"/>
        <v/>
      </c>
      <c r="JT2634" s="119" t="str">
        <f t="shared" si="1663"/>
        <v/>
      </c>
    </row>
    <row r="2635" spans="209:280" ht="20.100000000000001" customHeight="1" x14ac:dyDescent="0.25">
      <c r="HA2635" s="1">
        <v>1915</v>
      </c>
      <c r="HB2635" s="1">
        <f t="shared" si="1667"/>
        <v>58123.704876969023</v>
      </c>
      <c r="HC2635" s="1">
        <f t="shared" si="1668"/>
        <v>3.0989907600369034E-8</v>
      </c>
      <c r="HD2635" s="1">
        <f t="shared" si="1669"/>
        <v>0.99987389237586155</v>
      </c>
      <c r="HE2635" s="1">
        <f t="shared" si="1670"/>
        <v>3.0989907600369034E-8</v>
      </c>
      <c r="HF2635" s="1" t="str">
        <f t="shared" si="1671"/>
        <v/>
      </c>
      <c r="HG2635" s="1" t="str">
        <f t="shared" si="1672"/>
        <v/>
      </c>
      <c r="HK2635" s="1">
        <f t="shared" si="1673"/>
        <v>2.159416679765879E-24</v>
      </c>
      <c r="HL2635" s="1" t="str">
        <f t="shared" si="1674"/>
        <v/>
      </c>
      <c r="HM2635" s="1" t="str">
        <f t="shared" si="1675"/>
        <v/>
      </c>
      <c r="HR2635" s="1">
        <v>1915</v>
      </c>
      <c r="HS2635" s="1">
        <f t="shared" si="1676"/>
        <v>131.07272445814837</v>
      </c>
      <c r="HT2635" s="1">
        <f t="shared" si="1677"/>
        <v>1.374235754215614E-5</v>
      </c>
      <c r="HU2635" s="1">
        <f t="shared" si="1678"/>
        <v>0.99987389237586155</v>
      </c>
      <c r="HV2635" s="118">
        <f t="shared" si="1679"/>
        <v>1.374235754215614E-5</v>
      </c>
      <c r="HW2635" s="118" t="str">
        <f t="shared" si="1680"/>
        <v/>
      </c>
      <c r="HX2635" s="118" t="str">
        <f t="shared" si="1681"/>
        <v/>
      </c>
      <c r="HY2635" s="118">
        <f t="shared" si="1682"/>
        <v>3.3420487483574323E-3</v>
      </c>
      <c r="HZ2635" s="118" t="str">
        <f t="shared" si="1683"/>
        <v/>
      </c>
      <c r="IA2635" s="118" t="str">
        <f t="shared" si="1684"/>
        <v/>
      </c>
      <c r="IB2635" s="118"/>
      <c r="IC2635" s="118"/>
      <c r="ID2635" s="118"/>
      <c r="IE2635" s="118">
        <v>1915</v>
      </c>
      <c r="IF2635" s="118">
        <f t="shared" si="1711"/>
        <v>222.94737065242848</v>
      </c>
      <c r="IG2635" s="118">
        <f t="shared" si="1685"/>
        <v>8.0792531360977884E-6</v>
      </c>
      <c r="IH2635" s="118">
        <f t="shared" si="1686"/>
        <v>0.99987389237586155</v>
      </c>
      <c r="II2635" s="118">
        <f t="shared" si="1687"/>
        <v>8.0792531360977884E-6</v>
      </c>
      <c r="IJ2635" s="118" t="str">
        <f t="shared" si="1688"/>
        <v/>
      </c>
      <c r="IK2635" s="118" t="str">
        <f t="shared" si="1689"/>
        <v/>
      </c>
      <c r="IL2635" s="118">
        <f t="shared" si="1690"/>
        <v>1.646290138655247E-50</v>
      </c>
      <c r="IM2635" s="118" t="str">
        <f t="shared" si="1691"/>
        <v/>
      </c>
      <c r="IN2635" s="118" t="str">
        <f t="shared" si="1692"/>
        <v/>
      </c>
      <c r="IO2635" s="118"/>
      <c r="IP2635" s="118"/>
      <c r="IQ2635" s="118"/>
      <c r="IR2635" s="118">
        <v>1915</v>
      </c>
      <c r="IS2635" s="118">
        <f t="shared" si="1693"/>
        <v>5778.118916772054</v>
      </c>
      <c r="IT2635" s="118">
        <f t="shared" si="1694"/>
        <v>3.1173609776357044E-7</v>
      </c>
      <c r="IU2635" s="118">
        <f t="shared" si="1695"/>
        <v>0.99987389237586155</v>
      </c>
      <c r="IV2635" s="118">
        <f t="shared" si="1696"/>
        <v>3.1173609776357044E-7</v>
      </c>
      <c r="IW2635" s="118" t="str">
        <f t="shared" si="1697"/>
        <v/>
      </c>
      <c r="IX2635" s="118" t="str">
        <f t="shared" si="1698"/>
        <v/>
      </c>
      <c r="IY2635" s="118">
        <f t="shared" si="1699"/>
        <v>1.1611821574732127E-6</v>
      </c>
      <c r="IZ2635" s="118" t="str">
        <f t="shared" si="1700"/>
        <v/>
      </c>
      <c r="JA2635" s="118" t="str">
        <f t="shared" si="1701"/>
        <v/>
      </c>
      <c r="JB2635" s="118"/>
      <c r="JC2635" s="118">
        <v>1915</v>
      </c>
      <c r="JD2635" s="118">
        <f t="shared" si="1702"/>
        <v>4453.3979283166</v>
      </c>
      <c r="JE2635" s="118">
        <f t="shared" si="1703"/>
        <v>4.0446604424798548E-7</v>
      </c>
      <c r="JF2635" s="118">
        <f t="shared" si="1704"/>
        <v>0.99987389237586155</v>
      </c>
      <c r="JG2635" s="118">
        <f t="shared" si="1705"/>
        <v>4.0446604424798548E-7</v>
      </c>
      <c r="JH2635" s="118" t="str">
        <f t="shared" si="1706"/>
        <v/>
      </c>
      <c r="JI2635" s="118" t="str">
        <f t="shared" si="1707"/>
        <v/>
      </c>
      <c r="JJ2635" s="118">
        <f t="shared" si="1708"/>
        <v>1.1611821574732127E-6</v>
      </c>
      <c r="JK2635" s="118" t="str">
        <f t="shared" si="1709"/>
        <v/>
      </c>
      <c r="JL2635" s="118" t="str">
        <f t="shared" si="1710"/>
        <v/>
      </c>
      <c r="JM2635" s="118"/>
      <c r="JN2635" s="118"/>
      <c r="JO2635" s="118"/>
      <c r="JP2635" s="118">
        <f t="shared" si="1664"/>
        <v>12.287999999999691</v>
      </c>
      <c r="JQ2635" s="138">
        <f t="shared" si="1665"/>
        <v>9.1476816415265338E-2</v>
      </c>
      <c r="JR2635" s="118">
        <f t="shared" si="1666"/>
        <v>1.9318988297674367E-4</v>
      </c>
      <c r="JS2635" s="118" t="str">
        <f t="shared" ref="JS2635:JS2698" si="1712">IF(JQ2635&lt;(1-$JO$719),JR2635,"")</f>
        <v/>
      </c>
      <c r="JT2635" s="119" t="str">
        <f t="shared" ref="JT2635:JT2698" si="1713">IF(JQ2635&lt;(1-$JO$725),JR2635,"")</f>
        <v/>
      </c>
    </row>
    <row r="2636" spans="209:280" ht="20.100000000000001" customHeight="1" x14ac:dyDescent="0.25">
      <c r="HA2636" s="1">
        <v>1916</v>
      </c>
      <c r="HB2636" s="1">
        <f t="shared" si="1667"/>
        <v>58187.228051697944</v>
      </c>
      <c r="HC2636" s="1">
        <f t="shared" si="1668"/>
        <v>3.0539275917695061E-8</v>
      </c>
      <c r="HD2636" s="1">
        <f t="shared" si="1669"/>
        <v>0.99987584660806283</v>
      </c>
      <c r="HE2636" s="1">
        <f t="shared" si="1670"/>
        <v>3.0539275917695061E-8</v>
      </c>
      <c r="HF2636" s="1" t="str">
        <f t="shared" si="1671"/>
        <v/>
      </c>
      <c r="HG2636" s="1" t="str">
        <f t="shared" si="1672"/>
        <v/>
      </c>
      <c r="HK2636" s="1">
        <f t="shared" si="1673"/>
        <v>2.2418713964784312E-24</v>
      </c>
      <c r="HL2636" s="1" t="str">
        <f t="shared" si="1674"/>
        <v/>
      </c>
      <c r="HM2636" s="1" t="str">
        <f t="shared" si="1675"/>
        <v/>
      </c>
      <c r="HR2636" s="1">
        <v>1916</v>
      </c>
      <c r="HS2636" s="1">
        <f t="shared" si="1676"/>
        <v>131.2159733373376</v>
      </c>
      <c r="HT2636" s="1">
        <f t="shared" si="1677"/>
        <v>1.3542526623555539E-5</v>
      </c>
      <c r="HU2636" s="1">
        <f t="shared" si="1678"/>
        <v>0.99987584660806283</v>
      </c>
      <c r="HV2636" s="118">
        <f t="shared" si="1679"/>
        <v>1.3542526623555539E-5</v>
      </c>
      <c r="HW2636" s="118" t="str">
        <f t="shared" si="1680"/>
        <v/>
      </c>
      <c r="HX2636" s="118" t="str">
        <f t="shared" si="1681"/>
        <v/>
      </c>
      <c r="HY2636" s="118">
        <f t="shared" si="1682"/>
        <v>3.3628302774332021E-3</v>
      </c>
      <c r="HZ2636" s="118" t="str">
        <f t="shared" si="1683"/>
        <v/>
      </c>
      <c r="IA2636" s="118" t="str">
        <f t="shared" si="1684"/>
        <v/>
      </c>
      <c r="IB2636" s="118"/>
      <c r="IC2636" s="118"/>
      <c r="ID2636" s="118"/>
      <c r="IE2636" s="118">
        <v>1916</v>
      </c>
      <c r="IF2636" s="118">
        <f t="shared" si="1711"/>
        <v>223.19102898101036</v>
      </c>
      <c r="IG2636" s="118">
        <f t="shared" si="1685"/>
        <v>7.9617707775693746E-6</v>
      </c>
      <c r="IH2636" s="118">
        <f t="shared" si="1686"/>
        <v>0.99987584660806283</v>
      </c>
      <c r="II2636" s="118">
        <f t="shared" si="1687"/>
        <v>7.9617707775693746E-6</v>
      </c>
      <c r="IJ2636" s="118" t="str">
        <f t="shared" si="1688"/>
        <v/>
      </c>
      <c r="IK2636" s="118" t="str">
        <f t="shared" si="1689"/>
        <v/>
      </c>
      <c r="IL2636" s="118">
        <f t="shared" si="1690"/>
        <v>1.7467180023556676E-50</v>
      </c>
      <c r="IM2636" s="118" t="str">
        <f t="shared" si="1691"/>
        <v/>
      </c>
      <c r="IN2636" s="118" t="str">
        <f t="shared" si="1692"/>
        <v/>
      </c>
      <c r="IO2636" s="118"/>
      <c r="IP2636" s="118"/>
      <c r="IQ2636" s="118"/>
      <c r="IR2636" s="118">
        <v>1916</v>
      </c>
      <c r="IS2636" s="118">
        <f t="shared" si="1693"/>
        <v>5784.4338008340992</v>
      </c>
      <c r="IT2636" s="118">
        <f t="shared" si="1694"/>
        <v>3.0720306836261339E-7</v>
      </c>
      <c r="IU2636" s="118">
        <f t="shared" si="1695"/>
        <v>0.99987584660806283</v>
      </c>
      <c r="IV2636" s="118">
        <f t="shared" si="1696"/>
        <v>3.0720306836261339E-7</v>
      </c>
      <c r="IW2636" s="118" t="str">
        <f t="shared" si="1697"/>
        <v/>
      </c>
      <c r="IX2636" s="118" t="str">
        <f t="shared" si="1698"/>
        <v/>
      </c>
      <c r="IY2636" s="118">
        <f t="shared" si="1699"/>
        <v>1.1765129448941117E-6</v>
      </c>
      <c r="IZ2636" s="118" t="str">
        <f t="shared" si="1700"/>
        <v/>
      </c>
      <c r="JA2636" s="118" t="str">
        <f t="shared" si="1701"/>
        <v/>
      </c>
      <c r="JB2636" s="118"/>
      <c r="JC2636" s="118">
        <v>1916</v>
      </c>
      <c r="JD2636" s="118">
        <f t="shared" si="1702"/>
        <v>4458.2650298776016</v>
      </c>
      <c r="JE2636" s="118">
        <f t="shared" si="1703"/>
        <v>3.9858460644396331E-7</v>
      </c>
      <c r="JF2636" s="118">
        <f t="shared" si="1704"/>
        <v>0.99987584660806283</v>
      </c>
      <c r="JG2636" s="118">
        <f t="shared" si="1705"/>
        <v>3.9858460644396331E-7</v>
      </c>
      <c r="JH2636" s="118" t="str">
        <f t="shared" si="1706"/>
        <v/>
      </c>
      <c r="JI2636" s="118" t="str">
        <f t="shared" si="1707"/>
        <v/>
      </c>
      <c r="JJ2636" s="118">
        <f t="shared" si="1708"/>
        <v>1.1765129448941117E-6</v>
      </c>
      <c r="JK2636" s="118" t="str">
        <f t="shared" si="1709"/>
        <v/>
      </c>
      <c r="JL2636" s="118" t="str">
        <f t="shared" si="1710"/>
        <v/>
      </c>
      <c r="JM2636" s="118"/>
      <c r="JN2636" s="118"/>
      <c r="JO2636" s="118"/>
      <c r="JP2636" s="118">
        <f t="shared" ref="JP2636:JP2699" si="1714">JP2635+$JS$712</f>
        <v>12.29439999999969</v>
      </c>
      <c r="JQ2636" s="138">
        <f t="shared" ref="JQ2636:JQ2699" si="1715">_xlfn.CHISQ.DIST.RT(JP2636,7)</f>
        <v>9.1283626532288595E-2</v>
      </c>
      <c r="JR2636" s="118">
        <f t="shared" ref="JR2636:JR2699" si="1716">JQ2636-JQ2637</f>
        <v>1.9282344173479626E-4</v>
      </c>
      <c r="JS2636" s="118" t="str">
        <f t="shared" si="1712"/>
        <v/>
      </c>
      <c r="JT2636" s="119" t="str">
        <f t="shared" si="1713"/>
        <v/>
      </c>
    </row>
    <row r="2637" spans="209:280" ht="20.100000000000001" customHeight="1" x14ac:dyDescent="0.25">
      <c r="HA2637" s="1">
        <v>1917</v>
      </c>
      <c r="HB2637" s="1">
        <f t="shared" si="1667"/>
        <v>58250.751226426881</v>
      </c>
      <c r="HC2637" s="1">
        <f t="shared" si="1668"/>
        <v>3.0094715459151657E-8</v>
      </c>
      <c r="HD2637" s="1">
        <f t="shared" si="1669"/>
        <v>0.99987777240793585</v>
      </c>
      <c r="HE2637" s="1">
        <f t="shared" si="1670"/>
        <v>3.0094715459151657E-8</v>
      </c>
      <c r="HF2637" s="1" t="str">
        <f t="shared" si="1671"/>
        <v/>
      </c>
      <c r="HG2637" s="1" t="str">
        <f t="shared" si="1672"/>
        <v/>
      </c>
      <c r="HK2637" s="1">
        <f t="shared" si="1673"/>
        <v>2.3274373076245647E-24</v>
      </c>
      <c r="HL2637" s="1" t="str">
        <f t="shared" si="1674"/>
        <v/>
      </c>
      <c r="HM2637" s="1" t="str">
        <f t="shared" si="1675"/>
        <v/>
      </c>
      <c r="HR2637" s="1">
        <v>1917</v>
      </c>
      <c r="HS2637" s="1">
        <f t="shared" si="1676"/>
        <v>131.35922221652683</v>
      </c>
      <c r="HT2637" s="1">
        <f t="shared" si="1677"/>
        <v>1.334538796637751E-5</v>
      </c>
      <c r="HU2637" s="1">
        <f t="shared" si="1678"/>
        <v>0.99987777240793585</v>
      </c>
      <c r="HV2637" s="118">
        <f t="shared" si="1679"/>
        <v>1.334538796637751E-5</v>
      </c>
      <c r="HW2637" s="118" t="str">
        <f t="shared" si="1680"/>
        <v/>
      </c>
      <c r="HX2637" s="118" t="str">
        <f t="shared" si="1681"/>
        <v/>
      </c>
      <c r="HY2637" s="118">
        <f t="shared" si="1682"/>
        <v>3.3836868907993326E-3</v>
      </c>
      <c r="HZ2637" s="118" t="str">
        <f t="shared" si="1683"/>
        <v/>
      </c>
      <c r="IA2637" s="118" t="str">
        <f t="shared" si="1684"/>
        <v/>
      </c>
      <c r="IB2637" s="118"/>
      <c r="IC2637" s="118"/>
      <c r="ID2637" s="118"/>
      <c r="IE2637" s="118">
        <v>1917</v>
      </c>
      <c r="IF2637" s="118">
        <f t="shared" si="1711"/>
        <v>223.43468730959225</v>
      </c>
      <c r="IG2637" s="118">
        <f t="shared" si="1685"/>
        <v>7.845871223263224E-6</v>
      </c>
      <c r="IH2637" s="118">
        <f t="shared" si="1686"/>
        <v>0.99987777240793585</v>
      </c>
      <c r="II2637" s="118">
        <f t="shared" si="1687"/>
        <v>7.845871223263224E-6</v>
      </c>
      <c r="IJ2637" s="118" t="str">
        <f t="shared" si="1688"/>
        <v/>
      </c>
      <c r="IK2637" s="118" t="str">
        <f t="shared" si="1689"/>
        <v/>
      </c>
      <c r="IL2637" s="118">
        <f t="shared" si="1690"/>
        <v>1.8532425677138378E-50</v>
      </c>
      <c r="IM2637" s="118" t="str">
        <f t="shared" si="1691"/>
        <v/>
      </c>
      <c r="IN2637" s="118" t="str">
        <f t="shared" si="1692"/>
        <v/>
      </c>
      <c r="IO2637" s="118"/>
      <c r="IP2637" s="118"/>
      <c r="IQ2637" s="118"/>
      <c r="IR2637" s="118">
        <v>1917</v>
      </c>
      <c r="IS2637" s="118">
        <f t="shared" si="1693"/>
        <v>5790.7486848961462</v>
      </c>
      <c r="IT2637" s="118">
        <f t="shared" si="1694"/>
        <v>3.0273111109338122E-7</v>
      </c>
      <c r="IU2637" s="118">
        <f t="shared" si="1695"/>
        <v>0.99987777240793585</v>
      </c>
      <c r="IV2637" s="118">
        <f t="shared" si="1696"/>
        <v>3.0273111109338122E-7</v>
      </c>
      <c r="IW2637" s="118" t="str">
        <f t="shared" si="1697"/>
        <v/>
      </c>
      <c r="IX2637" s="118" t="str">
        <f t="shared" si="1698"/>
        <v/>
      </c>
      <c r="IY2637" s="118">
        <f t="shared" si="1699"/>
        <v>1.1920270681468627E-6</v>
      </c>
      <c r="IZ2637" s="118" t="str">
        <f t="shared" si="1700"/>
        <v/>
      </c>
      <c r="JA2637" s="118" t="str">
        <f t="shared" si="1701"/>
        <v/>
      </c>
      <c r="JB2637" s="118"/>
      <c r="JC2637" s="118">
        <v>1917</v>
      </c>
      <c r="JD2637" s="118">
        <f t="shared" si="1702"/>
        <v>4463.1321314386032</v>
      </c>
      <c r="JE2637" s="118">
        <f t="shared" si="1703"/>
        <v>3.9278240746954795E-7</v>
      </c>
      <c r="JF2637" s="118">
        <f t="shared" si="1704"/>
        <v>0.99987777240793585</v>
      </c>
      <c r="JG2637" s="118">
        <f t="shared" si="1705"/>
        <v>3.9278240746954795E-7</v>
      </c>
      <c r="JH2637" s="118" t="str">
        <f t="shared" si="1706"/>
        <v/>
      </c>
      <c r="JI2637" s="118" t="str">
        <f t="shared" si="1707"/>
        <v/>
      </c>
      <c r="JJ2637" s="118">
        <f t="shared" si="1708"/>
        <v>1.1920270681468627E-6</v>
      </c>
      <c r="JK2637" s="118" t="str">
        <f t="shared" si="1709"/>
        <v/>
      </c>
      <c r="JL2637" s="118" t="str">
        <f t="shared" si="1710"/>
        <v/>
      </c>
      <c r="JM2637" s="118"/>
      <c r="JN2637" s="118"/>
      <c r="JO2637" s="118"/>
      <c r="JP2637" s="118">
        <f t="shared" si="1714"/>
        <v>12.30079999999969</v>
      </c>
      <c r="JQ2637" s="138">
        <f t="shared" si="1715"/>
        <v>9.1090803090553799E-2</v>
      </c>
      <c r="JR2637" s="118">
        <f t="shared" si="1716"/>
        <v>1.9245756524091662E-4</v>
      </c>
      <c r="JS2637" s="118" t="str">
        <f t="shared" si="1712"/>
        <v/>
      </c>
      <c r="JT2637" s="119" t="str">
        <f t="shared" si="1713"/>
        <v/>
      </c>
    </row>
    <row r="2638" spans="209:280" ht="20.100000000000001" customHeight="1" x14ac:dyDescent="0.25">
      <c r="HA2638" s="1">
        <v>1918</v>
      </c>
      <c r="HB2638" s="1">
        <f t="shared" si="1667"/>
        <v>58314.274401155802</v>
      </c>
      <c r="HC2638" s="1">
        <f t="shared" si="1668"/>
        <v>2.9656151968163985E-8</v>
      </c>
      <c r="HD2638" s="1">
        <f t="shared" si="1669"/>
        <v>0.99987967015878143</v>
      </c>
      <c r="HE2638" s="1">
        <f t="shared" si="1670"/>
        <v>2.9656151968163985E-8</v>
      </c>
      <c r="HF2638" s="1" t="str">
        <f t="shared" si="1671"/>
        <v/>
      </c>
      <c r="HG2638" s="1" t="str">
        <f t="shared" si="1672"/>
        <v/>
      </c>
      <c r="HK2638" s="1">
        <f t="shared" si="1673"/>
        <v>2.4162303683850874E-24</v>
      </c>
      <c r="HL2638" s="1" t="str">
        <f t="shared" si="1674"/>
        <v/>
      </c>
      <c r="HM2638" s="1" t="str">
        <f t="shared" si="1675"/>
        <v/>
      </c>
      <c r="HR2638" s="1">
        <v>1918</v>
      </c>
      <c r="HS2638" s="1">
        <f t="shared" si="1676"/>
        <v>131.50247109571606</v>
      </c>
      <c r="HT2638" s="1">
        <f t="shared" si="1677"/>
        <v>1.3150908641824203E-5</v>
      </c>
      <c r="HU2638" s="1">
        <f t="shared" si="1678"/>
        <v>0.99987967015878143</v>
      </c>
      <c r="HV2638" s="118">
        <f t="shared" si="1679"/>
        <v>1.3150908641824203E-5</v>
      </c>
      <c r="HW2638" s="118" t="str">
        <f t="shared" si="1680"/>
        <v/>
      </c>
      <c r="HX2638" s="118" t="str">
        <f t="shared" si="1681"/>
        <v/>
      </c>
      <c r="HY2638" s="118">
        <f t="shared" si="1682"/>
        <v>3.4046183846602376E-3</v>
      </c>
      <c r="HZ2638" s="118" t="str">
        <f t="shared" si="1683"/>
        <v/>
      </c>
      <c r="IA2638" s="118" t="str">
        <f t="shared" si="1684"/>
        <v/>
      </c>
      <c r="IB2638" s="118"/>
      <c r="IC2638" s="118"/>
      <c r="ID2638" s="118"/>
      <c r="IE2638" s="118">
        <v>1918</v>
      </c>
      <c r="IF2638" s="118">
        <f t="shared" si="1711"/>
        <v>223.67834563817414</v>
      </c>
      <c r="IG2638" s="118">
        <f t="shared" si="1685"/>
        <v>7.73153511404881E-6</v>
      </c>
      <c r="IH2638" s="118">
        <f t="shared" si="1686"/>
        <v>0.99987967015878143</v>
      </c>
      <c r="II2638" s="118">
        <f t="shared" si="1687"/>
        <v>7.73153511404881E-6</v>
      </c>
      <c r="IJ2638" s="118" t="str">
        <f t="shared" si="1688"/>
        <v/>
      </c>
      <c r="IK2638" s="118" t="str">
        <f t="shared" si="1689"/>
        <v/>
      </c>
      <c r="IL2638" s="118">
        <f t="shared" si="1690"/>
        <v>1.9662321327576957E-50</v>
      </c>
      <c r="IM2638" s="118" t="str">
        <f t="shared" si="1691"/>
        <v/>
      </c>
      <c r="IN2638" s="118" t="str">
        <f t="shared" si="1692"/>
        <v/>
      </c>
      <c r="IO2638" s="118"/>
      <c r="IP2638" s="118"/>
      <c r="IQ2638" s="118"/>
      <c r="IR2638" s="118">
        <v>1918</v>
      </c>
      <c r="IS2638" s="118">
        <f t="shared" si="1693"/>
        <v>5797.0635689581914</v>
      </c>
      <c r="IT2638" s="118">
        <f t="shared" si="1694"/>
        <v>2.9831947898833948E-7</v>
      </c>
      <c r="IU2638" s="118">
        <f t="shared" si="1695"/>
        <v>0.99987967015878143</v>
      </c>
      <c r="IV2638" s="118">
        <f t="shared" si="1696"/>
        <v>2.9831947898833948E-7</v>
      </c>
      <c r="IW2638" s="118" t="str">
        <f t="shared" si="1697"/>
        <v/>
      </c>
      <c r="IX2638" s="118" t="str">
        <f t="shared" si="1698"/>
        <v/>
      </c>
      <c r="IY2638" s="118">
        <f t="shared" si="1699"/>
        <v>1.2077264450737205E-6</v>
      </c>
      <c r="IZ2638" s="118" t="str">
        <f t="shared" si="1700"/>
        <v/>
      </c>
      <c r="JA2638" s="118" t="str">
        <f t="shared" si="1701"/>
        <v/>
      </c>
      <c r="JB2638" s="118"/>
      <c r="JC2638" s="118">
        <v>1918</v>
      </c>
      <c r="JD2638" s="118">
        <f t="shared" si="1702"/>
        <v>4467.9992329996048</v>
      </c>
      <c r="JE2638" s="118">
        <f t="shared" si="1703"/>
        <v>3.8705847816201814E-7</v>
      </c>
      <c r="JF2638" s="118">
        <f t="shared" si="1704"/>
        <v>0.99987967015878143</v>
      </c>
      <c r="JG2638" s="118">
        <f t="shared" si="1705"/>
        <v>3.8705847816201814E-7</v>
      </c>
      <c r="JH2638" s="118" t="str">
        <f t="shared" si="1706"/>
        <v/>
      </c>
      <c r="JI2638" s="118" t="str">
        <f t="shared" si="1707"/>
        <v/>
      </c>
      <c r="JJ2638" s="118">
        <f t="shared" si="1708"/>
        <v>1.2077264450737205E-6</v>
      </c>
      <c r="JK2638" s="118" t="str">
        <f t="shared" si="1709"/>
        <v/>
      </c>
      <c r="JL2638" s="118" t="str">
        <f t="shared" si="1710"/>
        <v/>
      </c>
      <c r="JM2638" s="118"/>
      <c r="JN2638" s="118"/>
      <c r="JO2638" s="118"/>
      <c r="JP2638" s="118">
        <f t="shared" si="1714"/>
        <v>12.307199999999689</v>
      </c>
      <c r="JQ2638" s="138">
        <f t="shared" si="1715"/>
        <v>9.0898345525312882E-2</v>
      </c>
      <c r="JR2638" s="118">
        <f t="shared" si="1716"/>
        <v>1.9209225305392985E-4</v>
      </c>
      <c r="JS2638" s="118" t="str">
        <f t="shared" si="1712"/>
        <v/>
      </c>
      <c r="JT2638" s="119" t="str">
        <f t="shared" si="1713"/>
        <v/>
      </c>
    </row>
    <row r="2639" spans="209:280" ht="20.100000000000001" customHeight="1" x14ac:dyDescent="0.25">
      <c r="HA2639" s="1">
        <v>1919</v>
      </c>
      <c r="HB2639" s="1">
        <f t="shared" si="1667"/>
        <v>58377.797575884724</v>
      </c>
      <c r="HC2639" s="1">
        <f t="shared" si="1668"/>
        <v>2.9223511983941169E-8</v>
      </c>
      <c r="HD2639" s="1">
        <f t="shared" si="1669"/>
        <v>0.9998815402392085</v>
      </c>
      <c r="HE2639" s="1">
        <f t="shared" si="1670"/>
        <v>2.9223511983941169E-8</v>
      </c>
      <c r="HF2639" s="1" t="str">
        <f t="shared" si="1671"/>
        <v/>
      </c>
      <c r="HG2639" s="1" t="str">
        <f t="shared" si="1672"/>
        <v/>
      </c>
      <c r="HK2639" s="1">
        <f t="shared" si="1673"/>
        <v>2.5083708008037551E-24</v>
      </c>
      <c r="HL2639" s="1" t="str">
        <f t="shared" si="1674"/>
        <v/>
      </c>
      <c r="HM2639" s="1" t="str">
        <f t="shared" si="1675"/>
        <v/>
      </c>
      <c r="HR2639" s="1">
        <v>1919</v>
      </c>
      <c r="HS2639" s="1">
        <f t="shared" si="1676"/>
        <v>131.64571997490529</v>
      </c>
      <c r="HT2639" s="1">
        <f t="shared" si="1677"/>
        <v>1.2959056073985217E-5</v>
      </c>
      <c r="HU2639" s="1">
        <f t="shared" si="1678"/>
        <v>0.9998815402392085</v>
      </c>
      <c r="HV2639" s="118">
        <f t="shared" si="1679"/>
        <v>1.2959056073985217E-5</v>
      </c>
      <c r="HW2639" s="118" t="str">
        <f t="shared" si="1680"/>
        <v/>
      </c>
      <c r="HX2639" s="118" t="str">
        <f t="shared" si="1681"/>
        <v/>
      </c>
      <c r="HY2639" s="118">
        <f t="shared" si="1682"/>
        <v>3.4256245503526614E-3</v>
      </c>
      <c r="HZ2639" s="118" t="str">
        <f t="shared" si="1683"/>
        <v/>
      </c>
      <c r="IA2639" s="118" t="str">
        <f t="shared" si="1684"/>
        <v/>
      </c>
      <c r="IB2639" s="118"/>
      <c r="IC2639" s="118"/>
      <c r="ID2639" s="118"/>
      <c r="IE2639" s="118">
        <v>1919</v>
      </c>
      <c r="IF2639" s="118">
        <f t="shared" si="1711"/>
        <v>223.92200396675602</v>
      </c>
      <c r="IG2639" s="118">
        <f t="shared" si="1685"/>
        <v>7.6187432982612577E-6</v>
      </c>
      <c r="IH2639" s="118">
        <f t="shared" si="1686"/>
        <v>0.9998815402392085</v>
      </c>
      <c r="II2639" s="118">
        <f t="shared" si="1687"/>
        <v>7.6187432982612577E-6</v>
      </c>
      <c r="IJ2639" s="118" t="str">
        <f t="shared" si="1688"/>
        <v/>
      </c>
      <c r="IK2639" s="118" t="str">
        <f t="shared" si="1689"/>
        <v/>
      </c>
      <c r="IL2639" s="118">
        <f t="shared" si="1690"/>
        <v>2.0860771334709736E-50</v>
      </c>
      <c r="IM2639" s="118" t="str">
        <f t="shared" si="1691"/>
        <v/>
      </c>
      <c r="IN2639" s="118" t="str">
        <f t="shared" si="1692"/>
        <v/>
      </c>
      <c r="IO2639" s="118"/>
      <c r="IP2639" s="118"/>
      <c r="IQ2639" s="118"/>
      <c r="IR2639" s="118">
        <v>1919</v>
      </c>
      <c r="IS2639" s="118">
        <f t="shared" si="1693"/>
        <v>5803.3784530202383</v>
      </c>
      <c r="IT2639" s="118">
        <f t="shared" si="1694"/>
        <v>2.9396743308496454E-7</v>
      </c>
      <c r="IU2639" s="118">
        <f t="shared" si="1695"/>
        <v>0.9998815402392085</v>
      </c>
      <c r="IV2639" s="118">
        <f t="shared" si="1696"/>
        <v>2.9396743308496454E-7</v>
      </c>
      <c r="IW2639" s="118" t="str">
        <f t="shared" si="1697"/>
        <v/>
      </c>
      <c r="IX2639" s="118" t="str">
        <f t="shared" si="1698"/>
        <v/>
      </c>
      <c r="IY2639" s="118">
        <f t="shared" si="1699"/>
        <v>1.2236130098404347E-6</v>
      </c>
      <c r="IZ2639" s="118" t="str">
        <f t="shared" si="1700"/>
        <v/>
      </c>
      <c r="JA2639" s="118" t="str">
        <f t="shared" si="1701"/>
        <v/>
      </c>
      <c r="JB2639" s="118"/>
      <c r="JC2639" s="118">
        <v>1919</v>
      </c>
      <c r="JD2639" s="118">
        <f t="shared" si="1702"/>
        <v>4472.8663345606064</v>
      </c>
      <c r="JE2639" s="118">
        <f t="shared" si="1703"/>
        <v>3.8141185974486451E-7</v>
      </c>
      <c r="JF2639" s="118">
        <f t="shared" si="1704"/>
        <v>0.9998815402392085</v>
      </c>
      <c r="JG2639" s="118">
        <f t="shared" si="1705"/>
        <v>3.8141185974486451E-7</v>
      </c>
      <c r="JH2639" s="118" t="str">
        <f t="shared" si="1706"/>
        <v/>
      </c>
      <c r="JI2639" s="118" t="str">
        <f t="shared" si="1707"/>
        <v/>
      </c>
      <c r="JJ2639" s="118">
        <f t="shared" si="1708"/>
        <v>1.2236130098404347E-6</v>
      </c>
      <c r="JK2639" s="118" t="str">
        <f t="shared" si="1709"/>
        <v/>
      </c>
      <c r="JL2639" s="118" t="str">
        <f t="shared" si="1710"/>
        <v/>
      </c>
      <c r="JM2639" s="118"/>
      <c r="JN2639" s="118"/>
      <c r="JO2639" s="118"/>
      <c r="JP2639" s="118">
        <f t="shared" si="1714"/>
        <v>12.313599999999688</v>
      </c>
      <c r="JQ2639" s="138">
        <f t="shared" si="1715"/>
        <v>9.0706253272258952E-2</v>
      </c>
      <c r="JR2639" s="118">
        <f t="shared" si="1716"/>
        <v>1.9172750473138434E-4</v>
      </c>
      <c r="JS2639" s="118" t="str">
        <f t="shared" si="1712"/>
        <v/>
      </c>
      <c r="JT2639" s="119" t="str">
        <f t="shared" si="1713"/>
        <v/>
      </c>
    </row>
    <row r="2640" spans="209:280" ht="20.100000000000001" customHeight="1" x14ac:dyDescent="0.25">
      <c r="HA2640" s="1">
        <v>1920</v>
      </c>
      <c r="HB2640" s="1">
        <f t="shared" ref="HB2640:HB2703" si="1717">$HB$714+(HA2640*$HB$717)</f>
        <v>58441.32075061366</v>
      </c>
      <c r="HC2640" s="1">
        <f t="shared" ref="HC2640:HC2703" si="1718">_xlfn.NORM.DIST($HB2640,$HB$711,$HB$712,0)</f>
        <v>2.8796722834546901E-8</v>
      </c>
      <c r="HD2640" s="1">
        <f t="shared" ref="HD2640:HD2703" si="1719">_xlfn.NORM.DIST($HB2640,$HB$711,$HB$712,1)</f>
        <v>0.99988338302318458</v>
      </c>
      <c r="HE2640" s="1">
        <f t="shared" ref="HE2640:HE2703" si="1720">IF(OR(HD2640&lt;$HF$716,HD2640&gt;$HF$717),HC2640,"")</f>
        <v>2.8796722834546901E-8</v>
      </c>
      <c r="HF2640" s="1" t="str">
        <f t="shared" ref="HF2640:HF2703" si="1721">IF(AND(HD2640&gt;$HF$716,HD2640&lt;$HF$717),HC2640,"")</f>
        <v/>
      </c>
      <c r="HG2640" s="1" t="str">
        <f t="shared" ref="HG2640:HG2703" si="1722">IF(HC2640=MAX($HC$720:$HC$2720),HC2640,"")</f>
        <v/>
      </c>
      <c r="HK2640" s="1">
        <f t="shared" ref="HK2640:HK2703" si="1723">_xlfn.NORM.DIST(HB2640,$HF$712,$HF$713,0)</f>
        <v>2.6039832487289462E-24</v>
      </c>
      <c r="HL2640" s="1" t="str">
        <f t="shared" ref="HL2640:HL2703" si="1724">IF(HK2640=MAX($HK$720:$HK$2720),HC2640,"")</f>
        <v/>
      </c>
      <c r="HM2640" s="1" t="str">
        <f t="shared" ref="HM2640:HM2703" si="1725">IF(HL2640=MIN($HL$720:$HL$2720),HL2640,"")</f>
        <v/>
      </c>
      <c r="HR2640" s="1">
        <v>1920</v>
      </c>
      <c r="HS2640" s="1">
        <f t="shared" ref="HS2640:HS2703" si="1726">$HS$714+(HR2640*$HS$717)</f>
        <v>131.78896885409452</v>
      </c>
      <c r="HT2640" s="1">
        <f t="shared" ref="HT2640:HT2703" si="1727">_xlfn.NORM.DIST(HS2640,HS$711,HS$712,0)</f>
        <v>1.2769798036764818E-5</v>
      </c>
      <c r="HU2640" s="1">
        <f t="shared" ref="HU2640:HU2703" si="1728">_xlfn.NORM.DIST(HS2640,HS$711,HS$712,1)</f>
        <v>0.99988338302318458</v>
      </c>
      <c r="HV2640" s="118">
        <f t="shared" ref="HV2640:HV2703" si="1729">IF(OR(HU2640&lt;$HW$716,HU2640&gt;$HW$717),HT2640,"")</f>
        <v>1.2769798036764818E-5</v>
      </c>
      <c r="HW2640" s="118" t="str">
        <f t="shared" ref="HW2640:HW2703" si="1730">IF(AND(HU2640&gt;$HW$716,HU2640&lt;$HW$717),HT2640,"")</f>
        <v/>
      </c>
      <c r="HX2640" s="118" t="str">
        <f t="shared" ref="HX2640:HX2703" si="1731">IF(HT2640=MAX($HT$720:$HT$2720),HT2640,"")</f>
        <v/>
      </c>
      <c r="HY2640" s="118">
        <f t="shared" ref="HY2640:HY2703" si="1732">_xlfn.NORM.DIST(HS2640,$HW$712,$HW$713,0)</f>
        <v>3.4467051743289671E-3</v>
      </c>
      <c r="HZ2640" s="118" t="str">
        <f t="shared" ref="HZ2640:HZ2703" si="1733">IF(HY2640=MAX($HY$720:$HY$2720),HT2640,"")</f>
        <v/>
      </c>
      <c r="IA2640" s="118" t="str">
        <f t="shared" ref="IA2640:IA2703" si="1734">IF(HZ2640=MIN($HZ$720:$HZ$2720),HZ2640,"")</f>
        <v/>
      </c>
      <c r="IB2640" s="118"/>
      <c r="IC2640" s="118"/>
      <c r="ID2640" s="118"/>
      <c r="IE2640" s="118">
        <v>1920</v>
      </c>
      <c r="IF2640" s="118">
        <f t="shared" si="1711"/>
        <v>224.16566229533791</v>
      </c>
      <c r="IG2640" s="118">
        <f t="shared" ref="IG2640:IG2703" si="1735">_xlfn.NORM.DIST(IF2640,IF$711,IF$712,0)</f>
        <v>7.5074768298948186E-6</v>
      </c>
      <c r="IH2640" s="118">
        <f t="shared" ref="IH2640:IH2703" si="1736">_xlfn.NORM.DIST(IF2640,IF$711,IF$712,1)</f>
        <v>0.99988338302318458</v>
      </c>
      <c r="II2640" s="118">
        <f t="shared" ref="II2640:II2703" si="1737">IF(OR(IH2640&lt;$HW$716,IH2640&gt;$HW$717),IG2640,"")</f>
        <v>7.5074768298948186E-6</v>
      </c>
      <c r="IJ2640" s="118" t="str">
        <f t="shared" ref="IJ2640:IJ2703" si="1738">IF(AND(IH2640&gt;$IJ$716,IH2640&lt;$IJ$717),IG2640,"")</f>
        <v/>
      </c>
      <c r="IK2640" s="118" t="str">
        <f t="shared" ref="IK2640:IK2703" si="1739">IF(IG2640=MAX($IG$720:$IG$2720),IG2640,"")</f>
        <v/>
      </c>
      <c r="IL2640" s="118">
        <f t="shared" ref="IL2640:IL2703" si="1740">_xlfn.NORM.DIST(IF2640,$IJ$712,$IJ$713,0)</f>
        <v>2.2131914677639136E-50</v>
      </c>
      <c r="IM2640" s="118" t="str">
        <f t="shared" ref="IM2640:IM2703" si="1741">IF(IL2640=MAX($IL$720:$IL$2720),IG2640,"")</f>
        <v/>
      </c>
      <c r="IN2640" s="118" t="str">
        <f t="shared" ref="IN2640:IN2703" si="1742">IF(IM2640=MIN($IM$720:$IM$2720),IM2640,"")</f>
        <v/>
      </c>
      <c r="IO2640" s="118"/>
      <c r="IP2640" s="118"/>
      <c r="IQ2640" s="118"/>
      <c r="IR2640" s="118">
        <v>1920</v>
      </c>
      <c r="IS2640" s="118">
        <f t="shared" ref="IS2640:IS2703" si="1743">IS$714+(IR2640*IS$717)</f>
        <v>5809.6933370822835</v>
      </c>
      <c r="IT2640" s="118">
        <f t="shared" ref="IT2640:IT2703" si="1744">_xlfn.NORM.DIST($IS2640,IS$711,IS$712,0)</f>
        <v>2.8967424235604544E-7</v>
      </c>
      <c r="IU2640" s="118">
        <f t="shared" ref="IU2640:IU2703" si="1745">_xlfn.NORM.DIST($IS2640,IS$711,IS$712,1)</f>
        <v>0.99988338302318458</v>
      </c>
      <c r="IV2640" s="118">
        <f t="shared" ref="IV2640:IV2703" si="1746">IF(OR($IU2640&lt;$HW$716,$IU2640&gt;$HW$717),IT2640,"")</f>
        <v>2.8967424235604544E-7</v>
      </c>
      <c r="IW2640" s="118" t="str">
        <f t="shared" ref="IW2640:IW2703" si="1747">IF(AND($IU2640&gt;$IJ$716,$IU2640&lt;$IJ$717),IT2640,"")</f>
        <v/>
      </c>
      <c r="IX2640" s="118" t="str">
        <f t="shared" ref="IX2640:IX2703" si="1748">IF($IT2640=MAX($IT$720:$IT$2720),$IT2640,"")</f>
        <v/>
      </c>
      <c r="IY2640" s="118">
        <f t="shared" ref="IY2640:IY2703" si="1749">_xlfn.NORM.DIST($IS2640,$IW$712,$IW$713,0)</f>
        <v>1.2396887130266095E-6</v>
      </c>
      <c r="IZ2640" s="118" t="str">
        <f t="shared" ref="IZ2640:IZ2703" si="1750">IF($IY2640=MAX($IY$720:$IY$2720),$IT2640,"")</f>
        <v/>
      </c>
      <c r="JA2640" s="118" t="str">
        <f t="shared" ref="JA2640:JA2703" si="1751">IF($IZ2640=MIN($IZ$720:$IZ$2720),$IZ2640,"")</f>
        <v/>
      </c>
      <c r="JB2640" s="118"/>
      <c r="JC2640" s="118">
        <v>1920</v>
      </c>
      <c r="JD2640" s="118">
        <f t="shared" ref="JD2640:JD2703" si="1752">JD$714+(JC2640*JD$717)</f>
        <v>4477.7334361216081</v>
      </c>
      <c r="JE2640" s="118">
        <f t="shared" ref="JE2640:JE2703" si="1753">_xlfn.NORM.DIST($JD2640,JD$711,JD$712,0)</f>
        <v>3.7584160373734462E-7</v>
      </c>
      <c r="JF2640" s="118">
        <f t="shared" ref="JF2640:JF2703" si="1754">_xlfn.NORM.DIST($JD2640,JD$711,JD$712,1)</f>
        <v>0.99988338302318458</v>
      </c>
      <c r="JG2640" s="118">
        <f t="shared" ref="JG2640:JG2703" si="1755">IF(OR($IU2640&lt;JH$716,$IU2640&gt;$JH$717),JE2640,"")</f>
        <v>3.7584160373734462E-7</v>
      </c>
      <c r="JH2640" s="118" t="str">
        <f t="shared" ref="JH2640:JH2703" si="1756">IF(AND($JF2640&gt;$JH$716,$JF2640&lt;$JH$717),JE2640,"")</f>
        <v/>
      </c>
      <c r="JI2640" s="118" t="str">
        <f t="shared" ref="JI2640:JI2703" si="1757">IF($JE2640=MAX($JE$720:$JE$2720),$JE2640,"")</f>
        <v/>
      </c>
      <c r="JJ2640" s="118">
        <f t="shared" ref="JJ2640:JJ2703" si="1758">_xlfn.NORM.DIST($IS2640,$IW$712,$IW$713,0)</f>
        <v>1.2396887130266095E-6</v>
      </c>
      <c r="JK2640" s="118" t="str">
        <f t="shared" ref="JK2640:JK2703" si="1759">IF($JJ2640=MAX($JJ$720:$JJ$2720),$JE2640,"")</f>
        <v/>
      </c>
      <c r="JL2640" s="118" t="str">
        <f t="shared" ref="JL2640:JL2703" si="1760">IF($JK2640=MIN($JK$720:$JK$2720),$JK2640,"")</f>
        <v/>
      </c>
      <c r="JM2640" s="118"/>
      <c r="JN2640" s="118"/>
      <c r="JO2640" s="118"/>
      <c r="JP2640" s="118">
        <f t="shared" si="1714"/>
        <v>12.319999999999688</v>
      </c>
      <c r="JQ2640" s="138">
        <f t="shared" si="1715"/>
        <v>9.0514525767527568E-2</v>
      </c>
      <c r="JR2640" s="118">
        <f t="shared" si="1716"/>
        <v>1.913633198290382E-4</v>
      </c>
      <c r="JS2640" s="118" t="str">
        <f t="shared" si="1712"/>
        <v/>
      </c>
      <c r="JT2640" s="119" t="str">
        <f t="shared" si="1713"/>
        <v/>
      </c>
    </row>
    <row r="2641" spans="209:280" ht="20.100000000000001" customHeight="1" x14ac:dyDescent="0.25">
      <c r="HA2641" s="1">
        <v>1921</v>
      </c>
      <c r="HB2641" s="1">
        <f t="shared" si="1717"/>
        <v>58504.843925342582</v>
      </c>
      <c r="HC2641" s="1">
        <f t="shared" si="1718"/>
        <v>2.8375712630008442E-8</v>
      </c>
      <c r="HD2641" s="1">
        <f t="shared" si="1719"/>
        <v>0.99988519888008609</v>
      </c>
      <c r="HE2641" s="1">
        <f t="shared" si="1720"/>
        <v>2.8375712630008442E-8</v>
      </c>
      <c r="HF2641" s="1" t="str">
        <f t="shared" si="1721"/>
        <v/>
      </c>
      <c r="HG2641" s="1" t="str">
        <f t="shared" si="1722"/>
        <v/>
      </c>
      <c r="HK2641" s="1">
        <f t="shared" si="1723"/>
        <v>2.7031969383059357E-24</v>
      </c>
      <c r="HL2641" s="1" t="str">
        <f t="shared" si="1724"/>
        <v/>
      </c>
      <c r="HM2641" s="1" t="str">
        <f t="shared" si="1725"/>
        <v/>
      </c>
      <c r="HR2641" s="1">
        <v>1921</v>
      </c>
      <c r="HS2641" s="1">
        <f t="shared" si="1726"/>
        <v>131.93221773328375</v>
      </c>
      <c r="HT2641" s="1">
        <f t="shared" si="1727"/>
        <v>1.2583102650825853E-5</v>
      </c>
      <c r="HU2641" s="1">
        <f t="shared" si="1728"/>
        <v>0.99988519888008609</v>
      </c>
      <c r="HV2641" s="118">
        <f t="shared" si="1729"/>
        <v>1.2583102650825853E-5</v>
      </c>
      <c r="HW2641" s="118" t="str">
        <f t="shared" si="1730"/>
        <v/>
      </c>
      <c r="HX2641" s="118" t="str">
        <f t="shared" si="1731"/>
        <v/>
      </c>
      <c r="HY2641" s="118">
        <f t="shared" si="1732"/>
        <v>3.4678600381407121E-3</v>
      </c>
      <c r="HZ2641" s="118" t="str">
        <f t="shared" si="1733"/>
        <v/>
      </c>
      <c r="IA2641" s="118" t="str">
        <f t="shared" si="1734"/>
        <v/>
      </c>
      <c r="IB2641" s="118"/>
      <c r="IC2641" s="118"/>
      <c r="ID2641" s="118"/>
      <c r="IE2641" s="118">
        <v>1921</v>
      </c>
      <c r="IF2641" s="118">
        <f t="shared" ref="IF2641:IF2704" si="1761">$IF$714+(IE2641*$IF$717)</f>
        <v>224.4093206239198</v>
      </c>
      <c r="IG2641" s="118">
        <f t="shared" si="1735"/>
        <v>7.3977169668061664E-6</v>
      </c>
      <c r="IH2641" s="118">
        <f t="shared" si="1736"/>
        <v>0.99988519888008609</v>
      </c>
      <c r="II2641" s="118">
        <f t="shared" si="1737"/>
        <v>7.3977169668061664E-6</v>
      </c>
      <c r="IJ2641" s="118" t="str">
        <f t="shared" si="1738"/>
        <v/>
      </c>
      <c r="IK2641" s="118" t="str">
        <f t="shared" si="1739"/>
        <v/>
      </c>
      <c r="IL2641" s="118">
        <f t="shared" si="1740"/>
        <v>2.348013898218844E-50</v>
      </c>
      <c r="IM2641" s="118" t="str">
        <f t="shared" si="1741"/>
        <v/>
      </c>
      <c r="IN2641" s="118" t="str">
        <f t="shared" si="1742"/>
        <v/>
      </c>
      <c r="IO2641" s="118"/>
      <c r="IP2641" s="118"/>
      <c r="IQ2641" s="118"/>
      <c r="IR2641" s="118">
        <v>1921</v>
      </c>
      <c r="IS2641" s="118">
        <f t="shared" si="1743"/>
        <v>5816.0082211443305</v>
      </c>
      <c r="IT2641" s="118">
        <f t="shared" si="1744"/>
        <v>2.8543918364035177E-7</v>
      </c>
      <c r="IU2641" s="118">
        <f t="shared" si="1745"/>
        <v>0.99988519888008609</v>
      </c>
      <c r="IV2641" s="118">
        <f t="shared" si="1746"/>
        <v>2.8543918364035177E-7</v>
      </c>
      <c r="IW2641" s="118" t="str">
        <f t="shared" si="1747"/>
        <v/>
      </c>
      <c r="IX2641" s="118" t="str">
        <f t="shared" si="1748"/>
        <v/>
      </c>
      <c r="IY2641" s="118">
        <f t="shared" si="1749"/>
        <v>1.2559555217159841E-6</v>
      </c>
      <c r="IZ2641" s="118" t="str">
        <f t="shared" si="1750"/>
        <v/>
      </c>
      <c r="JA2641" s="118" t="str">
        <f t="shared" si="1751"/>
        <v/>
      </c>
      <c r="JB2641" s="118"/>
      <c r="JC2641" s="118">
        <v>1921</v>
      </c>
      <c r="JD2641" s="118">
        <f t="shared" si="1752"/>
        <v>4482.6005376826097</v>
      </c>
      <c r="JE2641" s="118">
        <f t="shared" si="1753"/>
        <v>3.7034677186454299E-7</v>
      </c>
      <c r="JF2641" s="118">
        <f t="shared" si="1754"/>
        <v>0.99988519888008609</v>
      </c>
      <c r="JG2641" s="118">
        <f t="shared" si="1755"/>
        <v>3.7034677186454299E-7</v>
      </c>
      <c r="JH2641" s="118" t="str">
        <f t="shared" si="1756"/>
        <v/>
      </c>
      <c r="JI2641" s="118" t="str">
        <f t="shared" si="1757"/>
        <v/>
      </c>
      <c r="JJ2641" s="118">
        <f t="shared" si="1758"/>
        <v>1.2559555217159841E-6</v>
      </c>
      <c r="JK2641" s="118" t="str">
        <f t="shared" si="1759"/>
        <v/>
      </c>
      <c r="JL2641" s="118" t="str">
        <f t="shared" si="1760"/>
        <v/>
      </c>
      <c r="JM2641" s="118"/>
      <c r="JN2641" s="118"/>
      <c r="JO2641" s="118"/>
      <c r="JP2641" s="118">
        <f t="shared" si="1714"/>
        <v>12.326399999999687</v>
      </c>
      <c r="JQ2641" s="138">
        <f t="shared" si="1715"/>
        <v>9.032316244769853E-2</v>
      </c>
      <c r="JR2641" s="118">
        <f t="shared" si="1716"/>
        <v>1.9099969790216387E-4</v>
      </c>
      <c r="JS2641" s="118" t="str">
        <f t="shared" si="1712"/>
        <v/>
      </c>
      <c r="JT2641" s="119" t="str">
        <f t="shared" si="1713"/>
        <v/>
      </c>
    </row>
    <row r="2642" spans="209:280" ht="20.100000000000001" customHeight="1" x14ac:dyDescent="0.25">
      <c r="HA2642" s="1">
        <v>1922</v>
      </c>
      <c r="HB2642" s="1">
        <f t="shared" si="1717"/>
        <v>58568.367100071519</v>
      </c>
      <c r="HC2642" s="1">
        <f t="shared" si="1718"/>
        <v>2.7960410255463561E-8</v>
      </c>
      <c r="HD2642" s="1">
        <f t="shared" si="1719"/>
        <v>0.99988698817474686</v>
      </c>
      <c r="HE2642" s="1">
        <f t="shared" si="1720"/>
        <v>2.7960410255463561E-8</v>
      </c>
      <c r="HF2642" s="1" t="str">
        <f t="shared" si="1721"/>
        <v/>
      </c>
      <c r="HG2642" s="1" t="str">
        <f t="shared" si="1722"/>
        <v/>
      </c>
      <c r="HK2642" s="1">
        <f t="shared" si="1723"/>
        <v>2.8061458442137282E-24</v>
      </c>
      <c r="HL2642" s="1" t="str">
        <f t="shared" si="1724"/>
        <v/>
      </c>
      <c r="HM2642" s="1" t="str">
        <f t="shared" si="1725"/>
        <v/>
      </c>
      <c r="HR2642" s="1">
        <v>1922</v>
      </c>
      <c r="HS2642" s="1">
        <f t="shared" si="1726"/>
        <v>132.07546661247298</v>
      </c>
      <c r="HT2642" s="1">
        <f t="shared" si="1727"/>
        <v>1.2398938380551178E-5</v>
      </c>
      <c r="HU2642" s="1">
        <f t="shared" si="1728"/>
        <v>0.99988698817474686</v>
      </c>
      <c r="HV2642" s="118">
        <f t="shared" si="1729"/>
        <v>1.2398938380551178E-5</v>
      </c>
      <c r="HW2642" s="118" t="str">
        <f t="shared" si="1730"/>
        <v/>
      </c>
      <c r="HX2642" s="118" t="str">
        <f t="shared" si="1731"/>
        <v/>
      </c>
      <c r="HY2642" s="118">
        <f t="shared" si="1732"/>
        <v>3.4890889184225086E-3</v>
      </c>
      <c r="HZ2642" s="118" t="str">
        <f t="shared" si="1733"/>
        <v/>
      </c>
      <c r="IA2642" s="118" t="str">
        <f t="shared" si="1734"/>
        <v/>
      </c>
      <c r="IB2642" s="118"/>
      <c r="IC2642" s="118"/>
      <c r="ID2642" s="118"/>
      <c r="IE2642" s="118">
        <v>1922</v>
      </c>
      <c r="IF2642" s="118">
        <f t="shared" si="1761"/>
        <v>224.65297895250168</v>
      </c>
      <c r="IG2642" s="118">
        <f t="shared" si="1735"/>
        <v>7.2894451689279995E-6</v>
      </c>
      <c r="IH2642" s="118">
        <f t="shared" si="1736"/>
        <v>0.99988698817474686</v>
      </c>
      <c r="II2642" s="118">
        <f t="shared" si="1737"/>
        <v>7.2894451689279995E-6</v>
      </c>
      <c r="IJ2642" s="118" t="str">
        <f t="shared" si="1738"/>
        <v/>
      </c>
      <c r="IK2642" s="118" t="str">
        <f t="shared" si="1739"/>
        <v/>
      </c>
      <c r="IL2642" s="118">
        <f t="shared" si="1740"/>
        <v>2.4910095382739449E-50</v>
      </c>
      <c r="IM2642" s="118" t="str">
        <f t="shared" si="1741"/>
        <v/>
      </c>
      <c r="IN2642" s="118" t="str">
        <f t="shared" si="1742"/>
        <v/>
      </c>
      <c r="IO2642" s="118"/>
      <c r="IP2642" s="118"/>
      <c r="IQ2642" s="118"/>
      <c r="IR2642" s="118">
        <v>1922</v>
      </c>
      <c r="IS2642" s="118">
        <f t="shared" si="1743"/>
        <v>5822.3231052063757</v>
      </c>
      <c r="IT2642" s="118">
        <f t="shared" si="1744"/>
        <v>2.8126154157371325E-7</v>
      </c>
      <c r="IU2642" s="118">
        <f t="shared" si="1745"/>
        <v>0.99988698817474686</v>
      </c>
      <c r="IV2642" s="118">
        <f t="shared" si="1746"/>
        <v>2.8126154157371325E-7</v>
      </c>
      <c r="IW2642" s="118" t="str">
        <f t="shared" si="1747"/>
        <v/>
      </c>
      <c r="IX2642" s="118" t="str">
        <f t="shared" si="1748"/>
        <v/>
      </c>
      <c r="IY2642" s="118">
        <f t="shared" si="1749"/>
        <v>1.2724154195865076E-6</v>
      </c>
      <c r="IZ2642" s="118" t="str">
        <f t="shared" si="1750"/>
        <v/>
      </c>
      <c r="JA2642" s="118" t="str">
        <f t="shared" si="1751"/>
        <v/>
      </c>
      <c r="JB2642" s="118"/>
      <c r="JC2642" s="118">
        <v>1922</v>
      </c>
      <c r="JD2642" s="118">
        <f t="shared" si="1752"/>
        <v>4487.4676392436113</v>
      </c>
      <c r="JE2642" s="118">
        <f t="shared" si="1753"/>
        <v>3.6492643596793177E-7</v>
      </c>
      <c r="JF2642" s="118">
        <f t="shared" si="1754"/>
        <v>0.99988698817474686</v>
      </c>
      <c r="JG2642" s="118">
        <f t="shared" si="1755"/>
        <v>3.6492643596793177E-7</v>
      </c>
      <c r="JH2642" s="118" t="str">
        <f t="shared" si="1756"/>
        <v/>
      </c>
      <c r="JI2642" s="118" t="str">
        <f t="shared" si="1757"/>
        <v/>
      </c>
      <c r="JJ2642" s="118">
        <f t="shared" si="1758"/>
        <v>1.2724154195865076E-6</v>
      </c>
      <c r="JK2642" s="118" t="str">
        <f t="shared" si="1759"/>
        <v/>
      </c>
      <c r="JL2642" s="118" t="str">
        <f t="shared" si="1760"/>
        <v/>
      </c>
      <c r="JM2642" s="118"/>
      <c r="JN2642" s="118"/>
      <c r="JO2642" s="118"/>
      <c r="JP2642" s="118">
        <f t="shared" si="1714"/>
        <v>12.332799999999686</v>
      </c>
      <c r="JQ2642" s="138">
        <f t="shared" si="1715"/>
        <v>9.0132162749796366E-2</v>
      </c>
      <c r="JR2642" s="118">
        <f t="shared" si="1716"/>
        <v>1.9063663850400758E-4</v>
      </c>
      <c r="JS2642" s="118" t="str">
        <f t="shared" si="1712"/>
        <v/>
      </c>
      <c r="JT2642" s="119" t="str">
        <f t="shared" si="1713"/>
        <v/>
      </c>
    </row>
    <row r="2643" spans="209:280" ht="20.100000000000001" customHeight="1" x14ac:dyDescent="0.25">
      <c r="HA2643" s="1">
        <v>1923</v>
      </c>
      <c r="HB2643" s="1">
        <f t="shared" si="1717"/>
        <v>58631.89027480044</v>
      </c>
      <c r="HC2643" s="1">
        <f t="shared" si="1718"/>
        <v>2.7550745364346578E-8</v>
      </c>
      <c r="HD2643" s="1">
        <f t="shared" si="1719"/>
        <v>0.99988875126750809</v>
      </c>
      <c r="HE2643" s="1">
        <f t="shared" si="1720"/>
        <v>2.7550745364346578E-8</v>
      </c>
      <c r="HF2643" s="1" t="str">
        <f t="shared" si="1721"/>
        <v/>
      </c>
      <c r="HG2643" s="1" t="str">
        <f t="shared" si="1722"/>
        <v/>
      </c>
      <c r="HK2643" s="1">
        <f t="shared" si="1723"/>
        <v>2.9129688618502312E-24</v>
      </c>
      <c r="HL2643" s="1" t="str">
        <f t="shared" si="1724"/>
        <v/>
      </c>
      <c r="HM2643" s="1" t="str">
        <f t="shared" si="1725"/>
        <v/>
      </c>
      <c r="HR2643" s="1">
        <v>1923</v>
      </c>
      <c r="HS2643" s="1">
        <f t="shared" si="1726"/>
        <v>132.21871549166221</v>
      </c>
      <c r="HT2643" s="1">
        <f t="shared" si="1727"/>
        <v>1.2217274031021729E-5</v>
      </c>
      <c r="HU2643" s="1">
        <f t="shared" si="1728"/>
        <v>0.99988875126750809</v>
      </c>
      <c r="HV2643" s="118">
        <f t="shared" si="1729"/>
        <v>1.2217274031021729E-5</v>
      </c>
      <c r="HW2643" s="118" t="str">
        <f t="shared" si="1730"/>
        <v/>
      </c>
      <c r="HX2643" s="118" t="str">
        <f t="shared" si="1731"/>
        <v/>
      </c>
      <c r="HY2643" s="118">
        <f t="shared" si="1732"/>
        <v>3.5103915868761886E-3</v>
      </c>
      <c r="HZ2643" s="118" t="str">
        <f t="shared" si="1733"/>
        <v/>
      </c>
      <c r="IA2643" s="118" t="str">
        <f t="shared" si="1734"/>
        <v/>
      </c>
      <c r="IB2643" s="118"/>
      <c r="IC2643" s="118"/>
      <c r="ID2643" s="118"/>
      <c r="IE2643" s="118">
        <v>1923</v>
      </c>
      <c r="IF2643" s="118">
        <f t="shared" si="1761"/>
        <v>224.89663728108357</v>
      </c>
      <c r="IG2643" s="118">
        <f t="shared" si="1735"/>
        <v>7.1826430964924227E-6</v>
      </c>
      <c r="IH2643" s="118">
        <f t="shared" si="1736"/>
        <v>0.99988875126750809</v>
      </c>
      <c r="II2643" s="118">
        <f t="shared" si="1737"/>
        <v>7.1826430964924227E-6</v>
      </c>
      <c r="IJ2643" s="118" t="str">
        <f t="shared" si="1738"/>
        <v/>
      </c>
      <c r="IK2643" s="118" t="str">
        <f t="shared" si="1739"/>
        <v/>
      </c>
      <c r="IL2643" s="118">
        <f t="shared" si="1740"/>
        <v>2.6426714267818124E-50</v>
      </c>
      <c r="IM2643" s="118" t="str">
        <f t="shared" si="1741"/>
        <v/>
      </c>
      <c r="IN2643" s="118" t="str">
        <f t="shared" si="1742"/>
        <v/>
      </c>
      <c r="IO2643" s="118"/>
      <c r="IP2643" s="118"/>
      <c r="IQ2643" s="118"/>
      <c r="IR2643" s="118">
        <v>1923</v>
      </c>
      <c r="IS2643" s="118">
        <f t="shared" si="1743"/>
        <v>5828.6379892684208</v>
      </c>
      <c r="IT2643" s="118">
        <f t="shared" si="1744"/>
        <v>2.7714060852046256E-7</v>
      </c>
      <c r="IU2643" s="118">
        <f t="shared" si="1745"/>
        <v>0.99988875126750809</v>
      </c>
      <c r="IV2643" s="118">
        <f t="shared" si="1746"/>
        <v>2.7714060852046256E-7</v>
      </c>
      <c r="IW2643" s="118" t="str">
        <f t="shared" si="1747"/>
        <v/>
      </c>
      <c r="IX2643" s="118" t="str">
        <f t="shared" si="1748"/>
        <v/>
      </c>
      <c r="IY2643" s="118">
        <f t="shared" si="1749"/>
        <v>1.2890704070003363E-6</v>
      </c>
      <c r="IZ2643" s="118" t="str">
        <f t="shared" si="1750"/>
        <v/>
      </c>
      <c r="JA2643" s="118" t="str">
        <f t="shared" si="1751"/>
        <v/>
      </c>
      <c r="JB2643" s="118"/>
      <c r="JC2643" s="118">
        <v>1923</v>
      </c>
      <c r="JD2643" s="118">
        <f t="shared" si="1752"/>
        <v>4492.3347408046129</v>
      </c>
      <c r="JE2643" s="118">
        <f t="shared" si="1753"/>
        <v>3.5957967791643548E-7</v>
      </c>
      <c r="JF2643" s="118">
        <f t="shared" si="1754"/>
        <v>0.99988875126750809</v>
      </c>
      <c r="JG2643" s="118">
        <f t="shared" si="1755"/>
        <v>3.5957967791643548E-7</v>
      </c>
      <c r="JH2643" s="118" t="str">
        <f t="shared" si="1756"/>
        <v/>
      </c>
      <c r="JI2643" s="118" t="str">
        <f t="shared" si="1757"/>
        <v/>
      </c>
      <c r="JJ2643" s="118">
        <f t="shared" si="1758"/>
        <v>1.2890704070003363E-6</v>
      </c>
      <c r="JK2643" s="118" t="str">
        <f t="shared" si="1759"/>
        <v/>
      </c>
      <c r="JL2643" s="118" t="str">
        <f t="shared" si="1760"/>
        <v/>
      </c>
      <c r="JM2643" s="118"/>
      <c r="JN2643" s="118"/>
      <c r="JO2643" s="118"/>
      <c r="JP2643" s="118">
        <f t="shared" si="1714"/>
        <v>12.339199999999686</v>
      </c>
      <c r="JQ2643" s="138">
        <f t="shared" si="1715"/>
        <v>8.9941526111292358E-2</v>
      </c>
      <c r="JR2643" s="118">
        <f t="shared" si="1716"/>
        <v>1.9027414118696906E-4</v>
      </c>
      <c r="JS2643" s="118" t="str">
        <f t="shared" si="1712"/>
        <v/>
      </c>
      <c r="JT2643" s="119" t="str">
        <f t="shared" si="1713"/>
        <v/>
      </c>
    </row>
    <row r="2644" spans="209:280" ht="20.100000000000001" customHeight="1" x14ac:dyDescent="0.25">
      <c r="HA2644" s="1">
        <v>1924</v>
      </c>
      <c r="HB2644" s="1">
        <f t="shared" si="1717"/>
        <v>58695.413449529377</v>
      </c>
      <c r="HC2644" s="1">
        <f t="shared" si="1718"/>
        <v>2.714664837161246E-8</v>
      </c>
      <c r="HD2644" s="1">
        <f t="shared" si="1719"/>
        <v>0.99989048851426654</v>
      </c>
      <c r="HE2644" s="1">
        <f t="shared" si="1720"/>
        <v>2.714664837161246E-8</v>
      </c>
      <c r="HF2644" s="1" t="str">
        <f t="shared" si="1721"/>
        <v/>
      </c>
      <c r="HG2644" s="1" t="str">
        <f t="shared" si="1722"/>
        <v/>
      </c>
      <c r="HK2644" s="1">
        <f t="shared" si="1723"/>
        <v>3.0238099856748923E-24</v>
      </c>
      <c r="HL2644" s="1" t="str">
        <f t="shared" si="1724"/>
        <v/>
      </c>
      <c r="HM2644" s="1" t="str">
        <f t="shared" si="1725"/>
        <v/>
      </c>
      <c r="HR2644" s="1">
        <v>1924</v>
      </c>
      <c r="HS2644" s="1">
        <f t="shared" si="1726"/>
        <v>132.36196437085144</v>
      </c>
      <c r="HT2644" s="1">
        <f t="shared" si="1727"/>
        <v>1.2038078745012073E-5</v>
      </c>
      <c r="HU2644" s="1">
        <f t="shared" si="1728"/>
        <v>0.99989048851426654</v>
      </c>
      <c r="HV2644" s="118">
        <f t="shared" si="1729"/>
        <v>1.2038078745012073E-5</v>
      </c>
      <c r="HW2644" s="118" t="str">
        <f t="shared" si="1730"/>
        <v/>
      </c>
      <c r="HX2644" s="118" t="str">
        <f t="shared" si="1731"/>
        <v/>
      </c>
      <c r="HY2644" s="118">
        <f t="shared" si="1732"/>
        <v>3.5317678102552564E-3</v>
      </c>
      <c r="HZ2644" s="118" t="str">
        <f t="shared" si="1733"/>
        <v/>
      </c>
      <c r="IA2644" s="118" t="str">
        <f t="shared" si="1734"/>
        <v/>
      </c>
      <c r="IB2644" s="118"/>
      <c r="IC2644" s="118"/>
      <c r="ID2644" s="118"/>
      <c r="IE2644" s="118">
        <v>1924</v>
      </c>
      <c r="IF2644" s="118">
        <f t="shared" si="1761"/>
        <v>225.14029560966546</v>
      </c>
      <c r="IG2644" s="118">
        <f t="shared" si="1735"/>
        <v>7.0772926082645871E-6</v>
      </c>
      <c r="IH2644" s="118">
        <f t="shared" si="1736"/>
        <v>0.99989048851426654</v>
      </c>
      <c r="II2644" s="118">
        <f t="shared" si="1737"/>
        <v>7.0772926082645871E-6</v>
      </c>
      <c r="IJ2644" s="118" t="str">
        <f t="shared" si="1738"/>
        <v/>
      </c>
      <c r="IK2644" s="118" t="str">
        <f t="shared" si="1739"/>
        <v/>
      </c>
      <c r="IL2644" s="118">
        <f t="shared" si="1740"/>
        <v>2.8035221961717691E-50</v>
      </c>
      <c r="IM2644" s="118" t="str">
        <f t="shared" si="1741"/>
        <v/>
      </c>
      <c r="IN2644" s="118" t="str">
        <f t="shared" si="1742"/>
        <v/>
      </c>
      <c r="IO2644" s="118"/>
      <c r="IP2644" s="118"/>
      <c r="IQ2644" s="118"/>
      <c r="IR2644" s="118">
        <v>1924</v>
      </c>
      <c r="IS2644" s="118">
        <f t="shared" si="1743"/>
        <v>5834.9528733304678</v>
      </c>
      <c r="IT2644" s="118">
        <f t="shared" si="1744"/>
        <v>2.7307568450528323E-7</v>
      </c>
      <c r="IU2644" s="118">
        <f t="shared" si="1745"/>
        <v>0.99989048851426654</v>
      </c>
      <c r="IV2644" s="118">
        <f t="shared" si="1746"/>
        <v>2.7307568450528323E-7</v>
      </c>
      <c r="IW2644" s="118" t="str">
        <f t="shared" si="1747"/>
        <v/>
      </c>
      <c r="IX2644" s="118" t="str">
        <f t="shared" si="1748"/>
        <v/>
      </c>
      <c r="IY2644" s="118">
        <f t="shared" si="1749"/>
        <v>1.3059225010936116E-6</v>
      </c>
      <c r="IZ2644" s="118" t="str">
        <f t="shared" si="1750"/>
        <v/>
      </c>
      <c r="JA2644" s="118" t="str">
        <f t="shared" si="1751"/>
        <v/>
      </c>
      <c r="JB2644" s="118"/>
      <c r="JC2644" s="118">
        <v>1924</v>
      </c>
      <c r="JD2644" s="118">
        <f t="shared" si="1752"/>
        <v>4497.2018423656145</v>
      </c>
      <c r="JE2644" s="118">
        <f t="shared" si="1753"/>
        <v>3.5430558951800156E-7</v>
      </c>
      <c r="JF2644" s="118">
        <f t="shared" si="1754"/>
        <v>0.99989048851426654</v>
      </c>
      <c r="JG2644" s="118">
        <f t="shared" si="1755"/>
        <v>3.5430558951800156E-7</v>
      </c>
      <c r="JH2644" s="118" t="str">
        <f t="shared" si="1756"/>
        <v/>
      </c>
      <c r="JI2644" s="118" t="str">
        <f t="shared" si="1757"/>
        <v/>
      </c>
      <c r="JJ2644" s="118">
        <f t="shared" si="1758"/>
        <v>1.3059225010936116E-6</v>
      </c>
      <c r="JK2644" s="118" t="str">
        <f t="shared" si="1759"/>
        <v/>
      </c>
      <c r="JL2644" s="118" t="str">
        <f t="shared" si="1760"/>
        <v/>
      </c>
      <c r="JM2644" s="118"/>
      <c r="JN2644" s="118"/>
      <c r="JO2644" s="118"/>
      <c r="JP2644" s="118">
        <f t="shared" si="1714"/>
        <v>12.345599999999685</v>
      </c>
      <c r="JQ2644" s="138">
        <f t="shared" si="1715"/>
        <v>8.9751251970105389E-2</v>
      </c>
      <c r="JR2644" s="118">
        <f t="shared" si="1716"/>
        <v>1.8991220550237942E-4</v>
      </c>
      <c r="JS2644" s="118" t="str">
        <f t="shared" si="1712"/>
        <v/>
      </c>
      <c r="JT2644" s="119" t="str">
        <f t="shared" si="1713"/>
        <v/>
      </c>
    </row>
    <row r="2645" spans="209:280" ht="20.100000000000001" customHeight="1" x14ac:dyDescent="0.25">
      <c r="HA2645" s="1">
        <v>1925</v>
      </c>
      <c r="HB2645" s="1">
        <f t="shared" si="1717"/>
        <v>58758.936624258298</v>
      </c>
      <c r="HC2645" s="1">
        <f t="shared" si="1718"/>
        <v>2.6748050447000788E-8</v>
      </c>
      <c r="HD2645" s="1">
        <f t="shared" si="1719"/>
        <v>0.99989220026652259</v>
      </c>
      <c r="HE2645" s="1">
        <f t="shared" si="1720"/>
        <v>2.6748050447000788E-8</v>
      </c>
      <c r="HF2645" s="1" t="str">
        <f t="shared" si="1721"/>
        <v/>
      </c>
      <c r="HG2645" s="1" t="str">
        <f t="shared" si="1722"/>
        <v/>
      </c>
      <c r="HK2645" s="1">
        <f t="shared" si="1723"/>
        <v>3.1388184939267473E-24</v>
      </c>
      <c r="HL2645" s="1" t="str">
        <f t="shared" si="1724"/>
        <v/>
      </c>
      <c r="HM2645" s="1" t="str">
        <f t="shared" si="1725"/>
        <v/>
      </c>
      <c r="HR2645" s="1">
        <v>1925</v>
      </c>
      <c r="HS2645" s="1">
        <f t="shared" si="1726"/>
        <v>132.50521325004067</v>
      </c>
      <c r="HT2645" s="1">
        <f t="shared" si="1727"/>
        <v>1.1861322000002917E-5</v>
      </c>
      <c r="HU2645" s="1">
        <f t="shared" si="1728"/>
        <v>0.99989220026652259</v>
      </c>
      <c r="HV2645" s="118">
        <f t="shared" si="1729"/>
        <v>1.1861322000002917E-5</v>
      </c>
      <c r="HW2645" s="118" t="str">
        <f t="shared" si="1730"/>
        <v/>
      </c>
      <c r="HX2645" s="118" t="str">
        <f t="shared" si="1731"/>
        <v/>
      </c>
      <c r="HY2645" s="118">
        <f t="shared" si="1732"/>
        <v>3.5532173503496607E-3</v>
      </c>
      <c r="HZ2645" s="118" t="str">
        <f t="shared" si="1733"/>
        <v/>
      </c>
      <c r="IA2645" s="118" t="str">
        <f t="shared" si="1734"/>
        <v/>
      </c>
      <c r="IB2645" s="118"/>
      <c r="IC2645" s="118"/>
      <c r="ID2645" s="118"/>
      <c r="IE2645" s="118">
        <v>1925</v>
      </c>
      <c r="IF2645" s="118">
        <f t="shared" si="1761"/>
        <v>225.38395393824734</v>
      </c>
      <c r="IG2645" s="118">
        <f t="shared" si="1735"/>
        <v>6.9733757597863759E-6</v>
      </c>
      <c r="IH2645" s="118">
        <f t="shared" si="1736"/>
        <v>0.99989220026652259</v>
      </c>
      <c r="II2645" s="118">
        <f t="shared" si="1737"/>
        <v>6.9733757597863759E-6</v>
      </c>
      <c r="IJ2645" s="118" t="str">
        <f t="shared" si="1738"/>
        <v/>
      </c>
      <c r="IK2645" s="118" t="str">
        <f t="shared" si="1739"/>
        <v/>
      </c>
      <c r="IL2645" s="118">
        <f t="shared" si="1740"/>
        <v>2.9741158397500471E-50</v>
      </c>
      <c r="IM2645" s="118" t="str">
        <f t="shared" si="1741"/>
        <v/>
      </c>
      <c r="IN2645" s="118" t="str">
        <f t="shared" si="1742"/>
        <v/>
      </c>
      <c r="IO2645" s="118"/>
      <c r="IP2645" s="118"/>
      <c r="IQ2645" s="118"/>
      <c r="IR2645" s="118">
        <v>1925</v>
      </c>
      <c r="IS2645" s="118">
        <f t="shared" si="1743"/>
        <v>5841.267757392513</v>
      </c>
      <c r="IT2645" s="118">
        <f t="shared" si="1744"/>
        <v>2.6906607714544649E-7</v>
      </c>
      <c r="IU2645" s="118">
        <f t="shared" si="1745"/>
        <v>0.99989220026652259</v>
      </c>
      <c r="IV2645" s="118">
        <f t="shared" si="1746"/>
        <v>2.6906607714544649E-7</v>
      </c>
      <c r="IW2645" s="118" t="str">
        <f t="shared" si="1747"/>
        <v/>
      </c>
      <c r="IX2645" s="118" t="str">
        <f t="shared" si="1748"/>
        <v/>
      </c>
      <c r="IY2645" s="118">
        <f t="shared" si="1749"/>
        <v>1.3229737358660613E-6</v>
      </c>
      <c r="IZ2645" s="118" t="str">
        <f t="shared" si="1750"/>
        <v/>
      </c>
      <c r="JA2645" s="118" t="str">
        <f t="shared" si="1751"/>
        <v/>
      </c>
      <c r="JB2645" s="118"/>
      <c r="JC2645" s="118">
        <v>1925</v>
      </c>
      <c r="JD2645" s="118">
        <f t="shared" si="1752"/>
        <v>4502.0689439266162</v>
      </c>
      <c r="JE2645" s="118">
        <f t="shared" si="1753"/>
        <v>3.4910327243167312E-7</v>
      </c>
      <c r="JF2645" s="118">
        <f t="shared" si="1754"/>
        <v>0.99989220026652259</v>
      </c>
      <c r="JG2645" s="118">
        <f t="shared" si="1755"/>
        <v>3.4910327243167312E-7</v>
      </c>
      <c r="JH2645" s="118" t="str">
        <f t="shared" si="1756"/>
        <v/>
      </c>
      <c r="JI2645" s="118" t="str">
        <f t="shared" si="1757"/>
        <v/>
      </c>
      <c r="JJ2645" s="118">
        <f t="shared" si="1758"/>
        <v>1.3229737358660613E-6</v>
      </c>
      <c r="JK2645" s="118" t="str">
        <f t="shared" si="1759"/>
        <v/>
      </c>
      <c r="JL2645" s="118" t="str">
        <f t="shared" si="1760"/>
        <v/>
      </c>
      <c r="JM2645" s="118"/>
      <c r="JN2645" s="118"/>
      <c r="JO2645" s="118"/>
      <c r="JP2645" s="118">
        <f t="shared" si="1714"/>
        <v>12.351999999999684</v>
      </c>
      <c r="JQ2645" s="138">
        <f t="shared" si="1715"/>
        <v>8.956133976460301E-2</v>
      </c>
      <c r="JR2645" s="118">
        <f t="shared" si="1716"/>
        <v>1.8955083099977954E-4</v>
      </c>
      <c r="JS2645" s="118" t="str">
        <f t="shared" si="1712"/>
        <v/>
      </c>
      <c r="JT2645" s="119" t="str">
        <f t="shared" si="1713"/>
        <v/>
      </c>
    </row>
    <row r="2646" spans="209:280" ht="20.100000000000001" customHeight="1" x14ac:dyDescent="0.25">
      <c r="HA2646" s="1">
        <v>1926</v>
      </c>
      <c r="HB2646" s="1">
        <f t="shared" si="1717"/>
        <v>58822.45979898722</v>
      </c>
      <c r="HC2646" s="1">
        <f t="shared" si="1718"/>
        <v>2.6354883508337022E-8</v>
      </c>
      <c r="HD2646" s="1">
        <f t="shared" si="1719"/>
        <v>0.99989388687142822</v>
      </c>
      <c r="HE2646" s="1">
        <f t="shared" si="1720"/>
        <v>2.6354883508337022E-8</v>
      </c>
      <c r="HF2646" s="1" t="str">
        <f t="shared" si="1721"/>
        <v/>
      </c>
      <c r="HG2646" s="1" t="str">
        <f t="shared" si="1722"/>
        <v/>
      </c>
      <c r="HK2646" s="1">
        <f t="shared" si="1723"/>
        <v>3.2581491399414726E-24</v>
      </c>
      <c r="HL2646" s="1" t="str">
        <f t="shared" si="1724"/>
        <v/>
      </c>
      <c r="HM2646" s="1" t="str">
        <f t="shared" si="1725"/>
        <v/>
      </c>
      <c r="HR2646" s="1">
        <v>1926</v>
      </c>
      <c r="HS2646" s="1">
        <f t="shared" si="1726"/>
        <v>132.6484621292299</v>
      </c>
      <c r="HT2646" s="1">
        <f t="shared" si="1727"/>
        <v>1.1686973605211037E-5</v>
      </c>
      <c r="HU2646" s="1">
        <f t="shared" si="1728"/>
        <v>0.99989388687142822</v>
      </c>
      <c r="HV2646" s="118">
        <f t="shared" si="1729"/>
        <v>1.1686973605211037E-5</v>
      </c>
      <c r="HW2646" s="118" t="str">
        <f t="shared" si="1730"/>
        <v/>
      </c>
      <c r="HX2646" s="118" t="str">
        <f t="shared" si="1731"/>
        <v/>
      </c>
      <c r="HY2646" s="118">
        <f t="shared" si="1732"/>
        <v>3.574739963970848E-3</v>
      </c>
      <c r="HZ2646" s="118" t="str">
        <f t="shared" si="1733"/>
        <v/>
      </c>
      <c r="IA2646" s="118" t="str">
        <f t="shared" si="1734"/>
        <v/>
      </c>
      <c r="IB2646" s="118"/>
      <c r="IC2646" s="118"/>
      <c r="ID2646" s="118"/>
      <c r="IE2646" s="118">
        <v>1926</v>
      </c>
      <c r="IF2646" s="118">
        <f t="shared" si="1761"/>
        <v>225.62761226682929</v>
      </c>
      <c r="IG2646" s="118">
        <f t="shared" si="1735"/>
        <v>6.8708748016301698E-6</v>
      </c>
      <c r="IH2646" s="118">
        <f t="shared" si="1736"/>
        <v>0.99989388687142822</v>
      </c>
      <c r="II2646" s="118">
        <f t="shared" si="1737"/>
        <v>6.8708748016301698E-6</v>
      </c>
      <c r="IJ2646" s="118" t="str">
        <f t="shared" si="1738"/>
        <v/>
      </c>
      <c r="IK2646" s="118" t="str">
        <f t="shared" si="1739"/>
        <v/>
      </c>
      <c r="IL2646" s="118">
        <f t="shared" si="1740"/>
        <v>3.1550395839997989E-50</v>
      </c>
      <c r="IM2646" s="118" t="str">
        <f t="shared" si="1741"/>
        <v/>
      </c>
      <c r="IN2646" s="118" t="str">
        <f t="shared" si="1742"/>
        <v/>
      </c>
      <c r="IO2646" s="118"/>
      <c r="IP2646" s="118"/>
      <c r="IQ2646" s="118"/>
      <c r="IR2646" s="118">
        <v>1926</v>
      </c>
      <c r="IS2646" s="118">
        <f t="shared" si="1743"/>
        <v>5847.58264145456</v>
      </c>
      <c r="IT2646" s="118">
        <f t="shared" si="1744"/>
        <v>2.6511110158342639E-7</v>
      </c>
      <c r="IU2646" s="118">
        <f t="shared" si="1745"/>
        <v>0.99989388687142822</v>
      </c>
      <c r="IV2646" s="118">
        <f t="shared" si="1746"/>
        <v>2.6511110158342639E-7</v>
      </c>
      <c r="IW2646" s="118" t="str">
        <f t="shared" si="1747"/>
        <v/>
      </c>
      <c r="IX2646" s="118" t="str">
        <f t="shared" si="1748"/>
        <v/>
      </c>
      <c r="IY2646" s="118">
        <f t="shared" si="1749"/>
        <v>1.3402261622704736E-6</v>
      </c>
      <c r="IZ2646" s="118" t="str">
        <f t="shared" si="1750"/>
        <v/>
      </c>
      <c r="JA2646" s="118" t="str">
        <f t="shared" si="1751"/>
        <v/>
      </c>
      <c r="JB2646" s="118"/>
      <c r="JC2646" s="118">
        <v>1926</v>
      </c>
      <c r="JD2646" s="118">
        <f t="shared" si="1752"/>
        <v>4506.9360454876178</v>
      </c>
      <c r="JE2646" s="118">
        <f t="shared" si="1753"/>
        <v>3.4397183808017E-7</v>
      </c>
      <c r="JF2646" s="118">
        <f t="shared" si="1754"/>
        <v>0.99989388687142822</v>
      </c>
      <c r="JG2646" s="118">
        <f t="shared" si="1755"/>
        <v>3.4397183808017E-7</v>
      </c>
      <c r="JH2646" s="118" t="str">
        <f t="shared" si="1756"/>
        <v/>
      </c>
      <c r="JI2646" s="118" t="str">
        <f t="shared" si="1757"/>
        <v/>
      </c>
      <c r="JJ2646" s="118">
        <f t="shared" si="1758"/>
        <v>1.3402261622704736E-6</v>
      </c>
      <c r="JK2646" s="118" t="str">
        <f t="shared" si="1759"/>
        <v/>
      </c>
      <c r="JL2646" s="118" t="str">
        <f t="shared" si="1760"/>
        <v/>
      </c>
      <c r="JM2646" s="118"/>
      <c r="JN2646" s="118"/>
      <c r="JO2646" s="118"/>
      <c r="JP2646" s="118">
        <f t="shared" si="1714"/>
        <v>12.358399999999683</v>
      </c>
      <c r="JQ2646" s="138">
        <f t="shared" si="1715"/>
        <v>8.937178893360323E-2</v>
      </c>
      <c r="JR2646" s="118">
        <f t="shared" si="1716"/>
        <v>1.8919001722787765E-4</v>
      </c>
      <c r="JS2646" s="118" t="str">
        <f t="shared" si="1712"/>
        <v/>
      </c>
      <c r="JT2646" s="119" t="str">
        <f t="shared" si="1713"/>
        <v/>
      </c>
    </row>
    <row r="2647" spans="209:280" ht="20.100000000000001" customHeight="1" x14ac:dyDescent="0.25">
      <c r="HA2647" s="1">
        <v>1927</v>
      </c>
      <c r="HB2647" s="1">
        <f t="shared" si="1717"/>
        <v>58885.982973716156</v>
      </c>
      <c r="HC2647" s="1">
        <f t="shared" si="1718"/>
        <v>2.5967080214873881E-8</v>
      </c>
      <c r="HD2647" s="1">
        <f t="shared" si="1719"/>
        <v>0.99989554867183417</v>
      </c>
      <c r="HE2647" s="1">
        <f t="shared" si="1720"/>
        <v>2.5967080214873881E-8</v>
      </c>
      <c r="HF2647" s="1" t="str">
        <f t="shared" si="1721"/>
        <v/>
      </c>
      <c r="HG2647" s="1" t="str">
        <f t="shared" si="1722"/>
        <v/>
      </c>
      <c r="HK2647" s="1">
        <f t="shared" si="1723"/>
        <v>3.381962350300501E-24</v>
      </c>
      <c r="HL2647" s="1" t="str">
        <f t="shared" si="1724"/>
        <v/>
      </c>
      <c r="HM2647" s="1" t="str">
        <f t="shared" si="1725"/>
        <v/>
      </c>
      <c r="HR2647" s="1">
        <v>1927</v>
      </c>
      <c r="HS2647" s="1">
        <f t="shared" si="1726"/>
        <v>132.79171100841918</v>
      </c>
      <c r="HT2647" s="1">
        <f t="shared" si="1727"/>
        <v>1.1515003698636228E-5</v>
      </c>
      <c r="HU2647" s="1">
        <f t="shared" si="1728"/>
        <v>0.99989554867183417</v>
      </c>
      <c r="HV2647" s="118">
        <f t="shared" si="1729"/>
        <v>1.1515003698636228E-5</v>
      </c>
      <c r="HW2647" s="118" t="str">
        <f t="shared" si="1730"/>
        <v/>
      </c>
      <c r="HX2647" s="118" t="str">
        <f t="shared" si="1731"/>
        <v/>
      </c>
      <c r="HY2647" s="118">
        <f t="shared" si="1732"/>
        <v>3.5963354029371558E-3</v>
      </c>
      <c r="HZ2647" s="118" t="str">
        <f t="shared" si="1733"/>
        <v/>
      </c>
      <c r="IA2647" s="118" t="str">
        <f t="shared" si="1734"/>
        <v/>
      </c>
      <c r="IB2647" s="118"/>
      <c r="IC2647" s="118"/>
      <c r="ID2647" s="118"/>
      <c r="IE2647" s="118">
        <v>1927</v>
      </c>
      <c r="IF2647" s="118">
        <f t="shared" si="1761"/>
        <v>225.87127059541118</v>
      </c>
      <c r="IG2647" s="118">
        <f t="shared" si="1735"/>
        <v>6.7697721776628864E-6</v>
      </c>
      <c r="IH2647" s="118">
        <f t="shared" si="1736"/>
        <v>0.99989554867183417</v>
      </c>
      <c r="II2647" s="118">
        <f t="shared" si="1737"/>
        <v>6.7697721776628864E-6</v>
      </c>
      <c r="IJ2647" s="118" t="str">
        <f t="shared" si="1738"/>
        <v/>
      </c>
      <c r="IK2647" s="118" t="str">
        <f t="shared" si="1739"/>
        <v/>
      </c>
      <c r="IL2647" s="118">
        <f t="shared" si="1740"/>
        <v>3.346915872086457E-50</v>
      </c>
      <c r="IM2647" s="118" t="str">
        <f t="shared" si="1741"/>
        <v/>
      </c>
      <c r="IN2647" s="118" t="str">
        <f t="shared" si="1742"/>
        <v/>
      </c>
      <c r="IO2647" s="118"/>
      <c r="IP2647" s="118"/>
      <c r="IQ2647" s="118"/>
      <c r="IR2647" s="118">
        <v>1927</v>
      </c>
      <c r="IS2647" s="118">
        <f t="shared" si="1743"/>
        <v>5853.8975255166051</v>
      </c>
      <c r="IT2647" s="118">
        <f t="shared" si="1744"/>
        <v>2.6121008041992375E-7</v>
      </c>
      <c r="IU2647" s="118">
        <f t="shared" si="1745"/>
        <v>0.99989554867183417</v>
      </c>
      <c r="IV2647" s="118">
        <f t="shared" si="1746"/>
        <v>2.6121008041992375E-7</v>
      </c>
      <c r="IW2647" s="118" t="str">
        <f t="shared" si="1747"/>
        <v/>
      </c>
      <c r="IX2647" s="118" t="str">
        <f t="shared" si="1748"/>
        <v/>
      </c>
      <c r="IY2647" s="118">
        <f t="shared" si="1749"/>
        <v>1.3576818483018907E-6</v>
      </c>
      <c r="IZ2647" s="118" t="str">
        <f t="shared" si="1750"/>
        <v/>
      </c>
      <c r="JA2647" s="118" t="str">
        <f t="shared" si="1751"/>
        <v/>
      </c>
      <c r="JB2647" s="118"/>
      <c r="JC2647" s="118">
        <v>1927</v>
      </c>
      <c r="JD2647" s="118">
        <f t="shared" si="1752"/>
        <v>4511.8031470486194</v>
      </c>
      <c r="JE2647" s="118">
        <f t="shared" si="1753"/>
        <v>3.3891040756298146E-7</v>
      </c>
      <c r="JF2647" s="118">
        <f t="shared" si="1754"/>
        <v>0.99989554867183417</v>
      </c>
      <c r="JG2647" s="118">
        <f t="shared" si="1755"/>
        <v>3.3891040756298146E-7</v>
      </c>
      <c r="JH2647" s="118" t="str">
        <f t="shared" si="1756"/>
        <v/>
      </c>
      <c r="JI2647" s="118" t="str">
        <f t="shared" si="1757"/>
        <v/>
      </c>
      <c r="JJ2647" s="118">
        <f t="shared" si="1758"/>
        <v>1.3576818483018907E-6</v>
      </c>
      <c r="JK2647" s="118" t="str">
        <f t="shared" si="1759"/>
        <v/>
      </c>
      <c r="JL2647" s="118" t="str">
        <f t="shared" si="1760"/>
        <v/>
      </c>
      <c r="JM2647" s="118"/>
      <c r="JN2647" s="118"/>
      <c r="JO2647" s="118"/>
      <c r="JP2647" s="118">
        <f t="shared" si="1714"/>
        <v>12.364799999999683</v>
      </c>
      <c r="JQ2647" s="138">
        <f t="shared" si="1715"/>
        <v>8.9182598916375352E-2</v>
      </c>
      <c r="JR2647" s="118">
        <f t="shared" si="1716"/>
        <v>1.8882976373407745E-4</v>
      </c>
      <c r="JS2647" s="118" t="str">
        <f t="shared" si="1712"/>
        <v/>
      </c>
      <c r="JT2647" s="119" t="str">
        <f t="shared" si="1713"/>
        <v/>
      </c>
    </row>
    <row r="2648" spans="209:280" ht="20.100000000000001" customHeight="1" x14ac:dyDescent="0.25">
      <c r="HA2648" s="1">
        <v>1928</v>
      </c>
      <c r="HB2648" s="1">
        <f t="shared" si="1717"/>
        <v>58949.506148445078</v>
      </c>
      <c r="HC2648" s="1">
        <f t="shared" si="1718"/>
        <v>2.5584573960671361E-8</v>
      </c>
      <c r="HD2648" s="1">
        <f t="shared" si="1719"/>
        <v>0.9998971860063367</v>
      </c>
      <c r="HE2648" s="1">
        <f t="shared" si="1720"/>
        <v>2.5584573960671361E-8</v>
      </c>
      <c r="HF2648" s="1" t="str">
        <f t="shared" si="1721"/>
        <v/>
      </c>
      <c r="HG2648" s="1" t="str">
        <f t="shared" si="1722"/>
        <v/>
      </c>
      <c r="HK2648" s="1">
        <f t="shared" si="1723"/>
        <v>3.5104244300523411E-24</v>
      </c>
      <c r="HL2648" s="1" t="str">
        <f t="shared" si="1724"/>
        <v/>
      </c>
      <c r="HM2648" s="1" t="str">
        <f t="shared" si="1725"/>
        <v/>
      </c>
      <c r="HR2648" s="1">
        <v>1928</v>
      </c>
      <c r="HS2648" s="1">
        <f t="shared" si="1726"/>
        <v>132.93495988760841</v>
      </c>
      <c r="HT2648" s="1">
        <f t="shared" si="1727"/>
        <v>1.1345382744125887E-5</v>
      </c>
      <c r="HU2648" s="1">
        <f t="shared" si="1728"/>
        <v>0.9998971860063367</v>
      </c>
      <c r="HV2648" s="118">
        <f t="shared" si="1729"/>
        <v>1.1345382744125887E-5</v>
      </c>
      <c r="HW2648" s="118" t="str">
        <f t="shared" si="1730"/>
        <v/>
      </c>
      <c r="HX2648" s="118" t="str">
        <f t="shared" si="1731"/>
        <v/>
      </c>
      <c r="HY2648" s="118">
        <f t="shared" si="1732"/>
        <v>3.6180034140594658E-3</v>
      </c>
      <c r="HZ2648" s="118" t="str">
        <f t="shared" si="1733"/>
        <v/>
      </c>
      <c r="IA2648" s="118" t="str">
        <f t="shared" si="1734"/>
        <v/>
      </c>
      <c r="IB2648" s="118"/>
      <c r="IC2648" s="118"/>
      <c r="ID2648" s="118"/>
      <c r="IE2648" s="118">
        <v>1928</v>
      </c>
      <c r="IF2648" s="118">
        <f t="shared" si="1761"/>
        <v>226.11492892399306</v>
      </c>
      <c r="IG2648" s="118">
        <f t="shared" si="1735"/>
        <v>6.6700505233199778E-6</v>
      </c>
      <c r="IH2648" s="118">
        <f t="shared" si="1736"/>
        <v>0.9998971860063367</v>
      </c>
      <c r="II2648" s="118">
        <f t="shared" si="1737"/>
        <v>6.6700505233199778E-6</v>
      </c>
      <c r="IJ2648" s="118" t="str">
        <f t="shared" si="1738"/>
        <v/>
      </c>
      <c r="IK2648" s="118" t="str">
        <f t="shared" si="1739"/>
        <v/>
      </c>
      <c r="IL2648" s="118">
        <f t="shared" si="1740"/>
        <v>3.5504044651393804E-50</v>
      </c>
      <c r="IM2648" s="118" t="str">
        <f t="shared" si="1741"/>
        <v/>
      </c>
      <c r="IN2648" s="118" t="str">
        <f t="shared" si="1742"/>
        <v/>
      </c>
      <c r="IO2648" s="118"/>
      <c r="IP2648" s="118"/>
      <c r="IQ2648" s="118"/>
      <c r="IR2648" s="118">
        <v>1928</v>
      </c>
      <c r="IS2648" s="118">
        <f t="shared" si="1743"/>
        <v>5860.2124095786521</v>
      </c>
      <c r="IT2648" s="118">
        <f t="shared" si="1744"/>
        <v>2.5736234364726356E-7</v>
      </c>
      <c r="IU2648" s="118">
        <f t="shared" si="1745"/>
        <v>0.9998971860063367</v>
      </c>
      <c r="IV2648" s="118">
        <f t="shared" si="1746"/>
        <v>2.5736234364726356E-7</v>
      </c>
      <c r="IW2648" s="118" t="str">
        <f t="shared" si="1747"/>
        <v/>
      </c>
      <c r="IX2648" s="118" t="str">
        <f t="shared" si="1748"/>
        <v/>
      </c>
      <c r="IY2648" s="118">
        <f t="shared" si="1749"/>
        <v>1.375342879086683E-6</v>
      </c>
      <c r="IZ2648" s="118" t="str">
        <f t="shared" si="1750"/>
        <v/>
      </c>
      <c r="JA2648" s="118" t="str">
        <f t="shared" si="1751"/>
        <v/>
      </c>
      <c r="JB2648" s="118"/>
      <c r="JC2648" s="118">
        <v>1928</v>
      </c>
      <c r="JD2648" s="118">
        <f t="shared" si="1752"/>
        <v>4516.670248609621</v>
      </c>
      <c r="JE2648" s="118">
        <f t="shared" si="1753"/>
        <v>3.3391811156996036E-7</v>
      </c>
      <c r="JF2648" s="118">
        <f t="shared" si="1754"/>
        <v>0.9998971860063367</v>
      </c>
      <c r="JG2648" s="118">
        <f t="shared" si="1755"/>
        <v>3.3391811156996036E-7</v>
      </c>
      <c r="JH2648" s="118" t="str">
        <f t="shared" si="1756"/>
        <v/>
      </c>
      <c r="JI2648" s="118" t="str">
        <f t="shared" si="1757"/>
        <v/>
      </c>
      <c r="JJ2648" s="118">
        <f t="shared" si="1758"/>
        <v>1.375342879086683E-6</v>
      </c>
      <c r="JK2648" s="118" t="str">
        <f t="shared" si="1759"/>
        <v/>
      </c>
      <c r="JL2648" s="118" t="str">
        <f t="shared" si="1760"/>
        <v/>
      </c>
      <c r="JM2648" s="118"/>
      <c r="JN2648" s="118"/>
      <c r="JO2648" s="118"/>
      <c r="JP2648" s="118">
        <f t="shared" si="1714"/>
        <v>12.371199999999682</v>
      </c>
      <c r="JQ2648" s="138">
        <f t="shared" si="1715"/>
        <v>8.8993769152641275E-2</v>
      </c>
      <c r="JR2648" s="118">
        <f t="shared" si="1716"/>
        <v>1.8847007006445038E-4</v>
      </c>
      <c r="JS2648" s="118" t="str">
        <f t="shared" si="1712"/>
        <v/>
      </c>
      <c r="JT2648" s="119" t="str">
        <f t="shared" si="1713"/>
        <v/>
      </c>
    </row>
    <row r="2649" spans="209:280" ht="20.100000000000001" customHeight="1" x14ac:dyDescent="0.25">
      <c r="HA2649" s="1">
        <v>1929</v>
      </c>
      <c r="HB2649" s="1">
        <f t="shared" si="1717"/>
        <v>59013.029323174014</v>
      </c>
      <c r="HC2649" s="1">
        <f t="shared" si="1718"/>
        <v>2.5207298868015195E-8</v>
      </c>
      <c r="HD2649" s="1">
        <f t="shared" si="1719"/>
        <v>0.99989879920932445</v>
      </c>
      <c r="HE2649" s="1">
        <f t="shared" si="1720"/>
        <v>2.5207298868015195E-8</v>
      </c>
      <c r="HF2649" s="1" t="str">
        <f t="shared" si="1721"/>
        <v/>
      </c>
      <c r="HG2649" s="1" t="str">
        <f t="shared" si="1722"/>
        <v/>
      </c>
      <c r="HK2649" s="1">
        <f t="shared" si="1723"/>
        <v>3.6437077752553136E-24</v>
      </c>
      <c r="HL2649" s="1" t="str">
        <f t="shared" si="1724"/>
        <v/>
      </c>
      <c r="HM2649" s="1" t="str">
        <f t="shared" si="1725"/>
        <v/>
      </c>
      <c r="HR2649" s="1">
        <v>1929</v>
      </c>
      <c r="HS2649" s="1">
        <f t="shared" si="1726"/>
        <v>133.07820876679764</v>
      </c>
      <c r="HT2649" s="1">
        <f t="shared" si="1727"/>
        <v>1.117808152845628E-5</v>
      </c>
      <c r="HU2649" s="1">
        <f t="shared" si="1728"/>
        <v>0.99989879920932445</v>
      </c>
      <c r="HV2649" s="118">
        <f t="shared" si="1729"/>
        <v>1.117808152845628E-5</v>
      </c>
      <c r="HW2649" s="118" t="str">
        <f t="shared" si="1730"/>
        <v/>
      </c>
      <c r="HX2649" s="118" t="str">
        <f t="shared" si="1731"/>
        <v/>
      </c>
      <c r="HY2649" s="118">
        <f t="shared" si="1732"/>
        <v>3.6397437391272481E-3</v>
      </c>
      <c r="HZ2649" s="118" t="str">
        <f t="shared" si="1733"/>
        <v/>
      </c>
      <c r="IA2649" s="118" t="str">
        <f t="shared" si="1734"/>
        <v/>
      </c>
      <c r="IB2649" s="118"/>
      <c r="IC2649" s="118"/>
      <c r="ID2649" s="118"/>
      <c r="IE2649" s="118">
        <v>1929</v>
      </c>
      <c r="IF2649" s="118">
        <f t="shared" si="1761"/>
        <v>226.35858725257495</v>
      </c>
      <c r="IG2649" s="118">
        <f t="shared" si="1735"/>
        <v>6.5716926638897271E-6</v>
      </c>
      <c r="IH2649" s="118">
        <f t="shared" si="1736"/>
        <v>0.99989879920932445</v>
      </c>
      <c r="II2649" s="118">
        <f t="shared" si="1737"/>
        <v>6.5716926638897271E-6</v>
      </c>
      <c r="IJ2649" s="118" t="str">
        <f t="shared" si="1738"/>
        <v/>
      </c>
      <c r="IK2649" s="118" t="str">
        <f t="shared" si="1739"/>
        <v/>
      </c>
      <c r="IL2649" s="118">
        <f t="shared" si="1740"/>
        <v>3.7662046682658974E-50</v>
      </c>
      <c r="IM2649" s="118" t="str">
        <f t="shared" si="1741"/>
        <v/>
      </c>
      <c r="IN2649" s="118" t="str">
        <f t="shared" si="1742"/>
        <v/>
      </c>
      <c r="IO2649" s="118"/>
      <c r="IP2649" s="118"/>
      <c r="IQ2649" s="118"/>
      <c r="IR2649" s="118">
        <v>1929</v>
      </c>
      <c r="IS2649" s="118">
        <f t="shared" si="1743"/>
        <v>5866.5272936406973</v>
      </c>
      <c r="IT2649" s="118">
        <f t="shared" si="1744"/>
        <v>2.5356722858320332E-7</v>
      </c>
      <c r="IU2649" s="118">
        <f t="shared" si="1745"/>
        <v>0.99989879920932445</v>
      </c>
      <c r="IV2649" s="118">
        <f t="shared" si="1746"/>
        <v>2.5356722858320332E-7</v>
      </c>
      <c r="IW2649" s="118" t="str">
        <f t="shared" si="1747"/>
        <v/>
      </c>
      <c r="IX2649" s="118" t="str">
        <f t="shared" si="1748"/>
        <v/>
      </c>
      <c r="IY2649" s="118">
        <f t="shared" si="1749"/>
        <v>1.39321135697131E-6</v>
      </c>
      <c r="IZ2649" s="118" t="str">
        <f t="shared" si="1750"/>
        <v/>
      </c>
      <c r="JA2649" s="118" t="str">
        <f t="shared" si="1751"/>
        <v/>
      </c>
      <c r="JB2649" s="118"/>
      <c r="JC2649" s="118">
        <v>1929</v>
      </c>
      <c r="JD2649" s="118">
        <f t="shared" si="1752"/>
        <v>4521.5373501706244</v>
      </c>
      <c r="JE2649" s="118">
        <f t="shared" si="1753"/>
        <v>3.2899409029542958E-7</v>
      </c>
      <c r="JF2649" s="118">
        <f t="shared" si="1754"/>
        <v>0.99989879920932445</v>
      </c>
      <c r="JG2649" s="118">
        <f t="shared" si="1755"/>
        <v>3.2899409029542958E-7</v>
      </c>
      <c r="JH2649" s="118" t="str">
        <f t="shared" si="1756"/>
        <v/>
      </c>
      <c r="JI2649" s="118" t="str">
        <f t="shared" si="1757"/>
        <v/>
      </c>
      <c r="JJ2649" s="118">
        <f t="shared" si="1758"/>
        <v>1.39321135697131E-6</v>
      </c>
      <c r="JK2649" s="118" t="str">
        <f t="shared" si="1759"/>
        <v/>
      </c>
      <c r="JL2649" s="118" t="str">
        <f t="shared" si="1760"/>
        <v/>
      </c>
      <c r="JM2649" s="118"/>
      <c r="JN2649" s="118"/>
      <c r="JO2649" s="118"/>
      <c r="JP2649" s="118">
        <f t="shared" si="1714"/>
        <v>12.377599999999681</v>
      </c>
      <c r="JQ2649" s="138">
        <f t="shared" si="1715"/>
        <v>8.8805299082576825E-2</v>
      </c>
      <c r="JR2649" s="118">
        <f t="shared" si="1716"/>
        <v>1.8811093576409643E-4</v>
      </c>
      <c r="JS2649" s="118" t="str">
        <f t="shared" si="1712"/>
        <v/>
      </c>
      <c r="JT2649" s="119" t="str">
        <f t="shared" si="1713"/>
        <v/>
      </c>
    </row>
    <row r="2650" spans="209:280" ht="20.100000000000001" customHeight="1" x14ac:dyDescent="0.25">
      <c r="HA2650" s="1">
        <v>1930</v>
      </c>
      <c r="HB2650" s="1">
        <f t="shared" si="1717"/>
        <v>59076.552497902936</v>
      </c>
      <c r="HC2650" s="1">
        <f t="shared" si="1718"/>
        <v>2.4835189780875324E-8</v>
      </c>
      <c r="HD2650" s="1">
        <f t="shared" si="1719"/>
        <v>0.99990038861102404</v>
      </c>
      <c r="HE2650" s="1">
        <f t="shared" si="1720"/>
        <v>2.4835189780875324E-8</v>
      </c>
      <c r="HF2650" s="1" t="str">
        <f t="shared" si="1721"/>
        <v/>
      </c>
      <c r="HG2650" s="1" t="str">
        <f t="shared" si="1722"/>
        <v/>
      </c>
      <c r="HK2650" s="1">
        <f t="shared" si="1723"/>
        <v>3.781991093098706E-24</v>
      </c>
      <c r="HL2650" s="1" t="str">
        <f t="shared" si="1724"/>
        <v/>
      </c>
      <c r="HM2650" s="1" t="str">
        <f t="shared" si="1725"/>
        <v/>
      </c>
      <c r="HR2650" s="1">
        <v>1930</v>
      </c>
      <c r="HS2650" s="1">
        <f t="shared" si="1726"/>
        <v>133.22145764598687</v>
      </c>
      <c r="HT2650" s="1">
        <f t="shared" si="1727"/>
        <v>1.1013071158431779E-5</v>
      </c>
      <c r="HU2650" s="1">
        <f t="shared" si="1728"/>
        <v>0.99990038861102404</v>
      </c>
      <c r="HV2650" s="118">
        <f t="shared" si="1729"/>
        <v>1.1013071158431779E-5</v>
      </c>
      <c r="HW2650" s="118" t="str">
        <f t="shared" si="1730"/>
        <v/>
      </c>
      <c r="HX2650" s="118" t="str">
        <f t="shared" si="1731"/>
        <v/>
      </c>
      <c r="HY2650" s="118">
        <f t="shared" si="1732"/>
        <v>3.6615561148948608E-3</v>
      </c>
      <c r="HZ2650" s="118" t="str">
        <f t="shared" si="1733"/>
        <v/>
      </c>
      <c r="IA2650" s="118" t="str">
        <f t="shared" si="1734"/>
        <v/>
      </c>
      <c r="IB2650" s="118"/>
      <c r="IC2650" s="118"/>
      <c r="ID2650" s="118"/>
      <c r="IE2650" s="118">
        <v>1930</v>
      </c>
      <c r="IF2650" s="118">
        <f t="shared" si="1761"/>
        <v>226.60224558115684</v>
      </c>
      <c r="IG2650" s="118">
        <f t="shared" si="1735"/>
        <v>6.4746816128077338E-6</v>
      </c>
      <c r="IH2650" s="118">
        <f t="shared" si="1736"/>
        <v>0.99990038861102404</v>
      </c>
      <c r="II2650" s="118">
        <f t="shared" si="1737"/>
        <v>6.4746816128077338E-6</v>
      </c>
      <c r="IJ2650" s="118" t="str">
        <f t="shared" si="1738"/>
        <v/>
      </c>
      <c r="IK2650" s="118" t="str">
        <f t="shared" si="1739"/>
        <v/>
      </c>
      <c r="IL2650" s="118">
        <f t="shared" si="1740"/>
        <v>3.9950576886639597E-50</v>
      </c>
      <c r="IM2650" s="118" t="str">
        <f t="shared" si="1741"/>
        <v/>
      </c>
      <c r="IN2650" s="118" t="str">
        <f t="shared" si="1742"/>
        <v/>
      </c>
      <c r="IO2650" s="118"/>
      <c r="IP2650" s="118"/>
      <c r="IQ2650" s="118"/>
      <c r="IR2650" s="118">
        <v>1930</v>
      </c>
      <c r="IS2650" s="118">
        <f t="shared" si="1743"/>
        <v>5872.8421777027424</v>
      </c>
      <c r="IT2650" s="118">
        <f t="shared" si="1744"/>
        <v>2.498240798051168E-7</v>
      </c>
      <c r="IU2650" s="118">
        <f t="shared" si="1745"/>
        <v>0.99990038861102404</v>
      </c>
      <c r="IV2650" s="118">
        <f t="shared" si="1746"/>
        <v>2.498240798051168E-7</v>
      </c>
      <c r="IW2650" s="118" t="str">
        <f t="shared" si="1747"/>
        <v/>
      </c>
      <c r="IX2650" s="118" t="str">
        <f t="shared" si="1748"/>
        <v/>
      </c>
      <c r="IY2650" s="118">
        <f t="shared" si="1749"/>
        <v>1.4112894016109531E-6</v>
      </c>
      <c r="IZ2650" s="118" t="str">
        <f t="shared" si="1750"/>
        <v/>
      </c>
      <c r="JA2650" s="118" t="str">
        <f t="shared" si="1751"/>
        <v/>
      </c>
      <c r="JB2650" s="118"/>
      <c r="JC2650" s="118">
        <v>1930</v>
      </c>
      <c r="JD2650" s="118">
        <f t="shared" si="1752"/>
        <v>4526.4044517316261</v>
      </c>
      <c r="JE2650" s="118">
        <f t="shared" si="1753"/>
        <v>3.2413749335280373E-7</v>
      </c>
      <c r="JF2650" s="118">
        <f t="shared" si="1754"/>
        <v>0.99990038861102404</v>
      </c>
      <c r="JG2650" s="118">
        <f t="shared" si="1755"/>
        <v>3.2413749335280373E-7</v>
      </c>
      <c r="JH2650" s="118" t="str">
        <f t="shared" si="1756"/>
        <v/>
      </c>
      <c r="JI2650" s="118" t="str">
        <f t="shared" si="1757"/>
        <v/>
      </c>
      <c r="JJ2650" s="118">
        <f t="shared" si="1758"/>
        <v>1.4112894016109531E-6</v>
      </c>
      <c r="JK2650" s="118" t="str">
        <f t="shared" si="1759"/>
        <v/>
      </c>
      <c r="JL2650" s="118" t="str">
        <f t="shared" si="1760"/>
        <v/>
      </c>
      <c r="JM2650" s="118"/>
      <c r="JN2650" s="118"/>
      <c r="JO2650" s="118"/>
      <c r="JP2650" s="118">
        <f t="shared" si="1714"/>
        <v>12.383999999999681</v>
      </c>
      <c r="JQ2650" s="138">
        <f t="shared" si="1715"/>
        <v>8.8617188146812728E-2</v>
      </c>
      <c r="JR2650" s="118">
        <f t="shared" si="1716"/>
        <v>1.8775236037664456E-4</v>
      </c>
      <c r="JS2650" s="118" t="str">
        <f t="shared" si="1712"/>
        <v/>
      </c>
      <c r="JT2650" s="119" t="str">
        <f t="shared" si="1713"/>
        <v/>
      </c>
    </row>
    <row r="2651" spans="209:280" ht="20.100000000000001" customHeight="1" x14ac:dyDescent="0.25">
      <c r="HA2651" s="1">
        <v>1931</v>
      </c>
      <c r="HB2651" s="1">
        <f t="shared" si="1717"/>
        <v>59140.075672631858</v>
      </c>
      <c r="HC2651" s="1">
        <f t="shared" si="1718"/>
        <v>2.4468182258402528E-8</v>
      </c>
      <c r="HD2651" s="1">
        <f t="shared" si="1719"/>
        <v>0.99990195453754616</v>
      </c>
      <c r="HE2651" s="1">
        <f t="shared" si="1720"/>
        <v>2.4468182258402528E-8</v>
      </c>
      <c r="HF2651" s="1" t="str">
        <f t="shared" si="1721"/>
        <v/>
      </c>
      <c r="HG2651" s="1" t="str">
        <f t="shared" si="1722"/>
        <v/>
      </c>
      <c r="HK2651" s="1">
        <f t="shared" si="1723"/>
        <v>3.9254596298683862E-24</v>
      </c>
      <c r="HL2651" s="1" t="str">
        <f t="shared" si="1724"/>
        <v/>
      </c>
      <c r="HM2651" s="1" t="str">
        <f t="shared" si="1725"/>
        <v/>
      </c>
      <c r="HR2651" s="1">
        <v>1931</v>
      </c>
      <c r="HS2651" s="1">
        <f t="shared" si="1726"/>
        <v>133.3647065251761</v>
      </c>
      <c r="HT2651" s="1">
        <f t="shared" si="1727"/>
        <v>1.0850323058001108E-5</v>
      </c>
      <c r="HU2651" s="1">
        <f t="shared" si="1728"/>
        <v>0.99990195453754616</v>
      </c>
      <c r="HV2651" s="118">
        <f t="shared" si="1729"/>
        <v>1.0850323058001108E-5</v>
      </c>
      <c r="HW2651" s="118" t="str">
        <f t="shared" si="1730"/>
        <v/>
      </c>
      <c r="HX2651" s="118" t="str">
        <f t="shared" si="1731"/>
        <v/>
      </c>
      <c r="HY2651" s="118">
        <f t="shared" si="1732"/>
        <v>3.6834402730681923E-3</v>
      </c>
      <c r="HZ2651" s="118" t="str">
        <f t="shared" si="1733"/>
        <v/>
      </c>
      <c r="IA2651" s="118" t="str">
        <f t="shared" si="1734"/>
        <v/>
      </c>
      <c r="IB2651" s="118"/>
      <c r="IC2651" s="118"/>
      <c r="ID2651" s="118"/>
      <c r="IE2651" s="118">
        <v>1931</v>
      </c>
      <c r="IF2651" s="118">
        <f t="shared" si="1761"/>
        <v>226.84590390973872</v>
      </c>
      <c r="IG2651" s="118">
        <f t="shared" si="1735"/>
        <v>6.379000569961551E-6</v>
      </c>
      <c r="IH2651" s="118">
        <f t="shared" si="1736"/>
        <v>0.99990195453754616</v>
      </c>
      <c r="II2651" s="118">
        <f t="shared" si="1737"/>
        <v>6.379000569961551E-6</v>
      </c>
      <c r="IJ2651" s="118" t="str">
        <f t="shared" si="1738"/>
        <v/>
      </c>
      <c r="IK2651" s="118" t="str">
        <f t="shared" si="1739"/>
        <v/>
      </c>
      <c r="IL2651" s="118">
        <f t="shared" si="1740"/>
        <v>4.2377491336310888E-50</v>
      </c>
      <c r="IM2651" s="118" t="str">
        <f t="shared" si="1741"/>
        <v/>
      </c>
      <c r="IN2651" s="118" t="str">
        <f t="shared" si="1742"/>
        <v/>
      </c>
      <c r="IO2651" s="118"/>
      <c r="IP2651" s="118"/>
      <c r="IQ2651" s="118"/>
      <c r="IR2651" s="118">
        <v>1931</v>
      </c>
      <c r="IS2651" s="118">
        <f t="shared" si="1743"/>
        <v>5879.1570617647894</v>
      </c>
      <c r="IT2651" s="118">
        <f t="shared" si="1744"/>
        <v>2.4613224908458175E-7</v>
      </c>
      <c r="IU2651" s="118">
        <f t="shared" si="1745"/>
        <v>0.99990195453754616</v>
      </c>
      <c r="IV2651" s="118">
        <f t="shared" si="1746"/>
        <v>2.4613224908458175E-7</v>
      </c>
      <c r="IW2651" s="118" t="str">
        <f t="shared" si="1747"/>
        <v/>
      </c>
      <c r="IX2651" s="118" t="str">
        <f t="shared" si="1748"/>
        <v/>
      </c>
      <c r="IY2651" s="118">
        <f t="shared" si="1749"/>
        <v>1.4295791500578227E-6</v>
      </c>
      <c r="IZ2651" s="118" t="str">
        <f t="shared" si="1750"/>
        <v/>
      </c>
      <c r="JA2651" s="118" t="str">
        <f t="shared" si="1751"/>
        <v/>
      </c>
      <c r="JB2651" s="118"/>
      <c r="JC2651" s="118">
        <v>1931</v>
      </c>
      <c r="JD2651" s="118">
        <f t="shared" si="1752"/>
        <v>4531.2715532926277</v>
      </c>
      <c r="JE2651" s="118">
        <f t="shared" si="1753"/>
        <v>3.1934747968970851E-7</v>
      </c>
      <c r="JF2651" s="118">
        <f t="shared" si="1754"/>
        <v>0.99990195453754616</v>
      </c>
      <c r="JG2651" s="118">
        <f t="shared" si="1755"/>
        <v>3.1934747968970851E-7</v>
      </c>
      <c r="JH2651" s="118" t="str">
        <f t="shared" si="1756"/>
        <v/>
      </c>
      <c r="JI2651" s="118" t="str">
        <f t="shared" si="1757"/>
        <v/>
      </c>
      <c r="JJ2651" s="118">
        <f t="shared" si="1758"/>
        <v>1.4295791500578227E-6</v>
      </c>
      <c r="JK2651" s="118" t="str">
        <f t="shared" si="1759"/>
        <v/>
      </c>
      <c r="JL2651" s="118" t="str">
        <f t="shared" si="1760"/>
        <v/>
      </c>
      <c r="JM2651" s="118"/>
      <c r="JN2651" s="118"/>
      <c r="JO2651" s="118"/>
      <c r="JP2651" s="118">
        <f t="shared" si="1714"/>
        <v>12.39039999999968</v>
      </c>
      <c r="JQ2651" s="138">
        <f t="shared" si="1715"/>
        <v>8.8429435786436084E-2</v>
      </c>
      <c r="JR2651" s="118">
        <f t="shared" si="1716"/>
        <v>1.8739434344478001E-4</v>
      </c>
      <c r="JS2651" s="118" t="str">
        <f t="shared" si="1712"/>
        <v/>
      </c>
      <c r="JT2651" s="119" t="str">
        <f t="shared" si="1713"/>
        <v/>
      </c>
    </row>
    <row r="2652" spans="209:280" ht="20.100000000000001" customHeight="1" x14ac:dyDescent="0.25">
      <c r="HA2652" s="1">
        <v>1932</v>
      </c>
      <c r="HB2652" s="1">
        <f t="shared" si="1717"/>
        <v>59203.598847360794</v>
      </c>
      <c r="HC2652" s="1">
        <f t="shared" si="1718"/>
        <v>2.4106212568464827E-8</v>
      </c>
      <c r="HD2652" s="1">
        <f t="shared" si="1719"/>
        <v>0.99990349731093042</v>
      </c>
      <c r="HE2652" s="1">
        <f t="shared" si="1720"/>
        <v>2.4106212568464827E-8</v>
      </c>
      <c r="HF2652" s="1" t="str">
        <f t="shared" si="1721"/>
        <v/>
      </c>
      <c r="HG2652" s="1" t="str">
        <f t="shared" si="1722"/>
        <v/>
      </c>
      <c r="HK2652" s="1">
        <f t="shared" si="1723"/>
        <v>4.0743054070339886E-24</v>
      </c>
      <c r="HL2652" s="1" t="str">
        <f t="shared" si="1724"/>
        <v/>
      </c>
      <c r="HM2652" s="1" t="str">
        <f t="shared" si="1725"/>
        <v/>
      </c>
      <c r="HR2652" s="1">
        <v>1932</v>
      </c>
      <c r="HS2652" s="1">
        <f t="shared" si="1726"/>
        <v>133.50795540436533</v>
      </c>
      <c r="HT2652" s="1">
        <f t="shared" si="1727"/>
        <v>1.0689808965390923E-5</v>
      </c>
      <c r="HU2652" s="1">
        <f t="shared" si="1728"/>
        <v>0.99990349731093042</v>
      </c>
      <c r="HV2652" s="118">
        <f t="shared" si="1729"/>
        <v>1.0689808965390923E-5</v>
      </c>
      <c r="HW2652" s="118" t="str">
        <f t="shared" si="1730"/>
        <v/>
      </c>
      <c r="HX2652" s="118" t="str">
        <f t="shared" si="1731"/>
        <v/>
      </c>
      <c r="HY2652" s="118">
        <f t="shared" si="1732"/>
        <v>3.7053959402916317E-3</v>
      </c>
      <c r="HZ2652" s="118" t="str">
        <f t="shared" si="1733"/>
        <v/>
      </c>
      <c r="IA2652" s="118" t="str">
        <f t="shared" si="1734"/>
        <v/>
      </c>
      <c r="IB2652" s="118"/>
      <c r="IC2652" s="118"/>
      <c r="ID2652" s="118"/>
      <c r="IE2652" s="118">
        <v>1932</v>
      </c>
      <c r="IF2652" s="118">
        <f t="shared" si="1761"/>
        <v>227.08956223832061</v>
      </c>
      <c r="IG2652" s="118">
        <f t="shared" si="1735"/>
        <v>6.284632920005526E-6</v>
      </c>
      <c r="IH2652" s="118">
        <f t="shared" si="1736"/>
        <v>0.99990349731093042</v>
      </c>
      <c r="II2652" s="118">
        <f t="shared" si="1737"/>
        <v>6.284632920005526E-6</v>
      </c>
      <c r="IJ2652" s="118" t="str">
        <f t="shared" si="1738"/>
        <v/>
      </c>
      <c r="IK2652" s="118" t="str">
        <f t="shared" si="1739"/>
        <v/>
      </c>
      <c r="IL2652" s="118">
        <f t="shared" si="1740"/>
        <v>4.4951116567259295E-50</v>
      </c>
      <c r="IM2652" s="118" t="str">
        <f t="shared" si="1741"/>
        <v/>
      </c>
      <c r="IN2652" s="118" t="str">
        <f t="shared" si="1742"/>
        <v/>
      </c>
      <c r="IO2652" s="118"/>
      <c r="IP2652" s="118"/>
      <c r="IQ2652" s="118"/>
      <c r="IR2652" s="118">
        <v>1932</v>
      </c>
      <c r="IS2652" s="118">
        <f t="shared" si="1743"/>
        <v>5885.4719458268346</v>
      </c>
      <c r="IT2652" s="118">
        <f t="shared" si="1744"/>
        <v>2.4249109532236475E-7</v>
      </c>
      <c r="IU2652" s="118">
        <f t="shared" si="1745"/>
        <v>0.99990349731093042</v>
      </c>
      <c r="IV2652" s="118">
        <f t="shared" si="1746"/>
        <v>2.4249109532236475E-7</v>
      </c>
      <c r="IW2652" s="118" t="str">
        <f t="shared" si="1747"/>
        <v/>
      </c>
      <c r="IX2652" s="118" t="str">
        <f t="shared" si="1748"/>
        <v/>
      </c>
      <c r="IY2652" s="118">
        <f t="shared" si="1749"/>
        <v>1.4480827568492292E-6</v>
      </c>
      <c r="IZ2652" s="118" t="str">
        <f t="shared" si="1750"/>
        <v/>
      </c>
      <c r="JA2652" s="118" t="str">
        <f t="shared" si="1751"/>
        <v/>
      </c>
      <c r="JB2652" s="118"/>
      <c r="JC2652" s="118">
        <v>1932</v>
      </c>
      <c r="JD2652" s="118">
        <f t="shared" si="1752"/>
        <v>4536.1386548536293</v>
      </c>
      <c r="JE2652" s="118">
        <f t="shared" si="1753"/>
        <v>3.1462321750362151E-7</v>
      </c>
      <c r="JF2652" s="118">
        <f t="shared" si="1754"/>
        <v>0.99990349731093042</v>
      </c>
      <c r="JG2652" s="118">
        <f t="shared" si="1755"/>
        <v>3.1462321750362151E-7</v>
      </c>
      <c r="JH2652" s="118" t="str">
        <f t="shared" si="1756"/>
        <v/>
      </c>
      <c r="JI2652" s="118" t="str">
        <f t="shared" si="1757"/>
        <v/>
      </c>
      <c r="JJ2652" s="118">
        <f t="shared" si="1758"/>
        <v>1.4480827568492292E-6</v>
      </c>
      <c r="JK2652" s="118" t="str">
        <f t="shared" si="1759"/>
        <v/>
      </c>
      <c r="JL2652" s="118" t="str">
        <f t="shared" si="1760"/>
        <v/>
      </c>
      <c r="JM2652" s="118"/>
      <c r="JN2652" s="118"/>
      <c r="JO2652" s="118"/>
      <c r="JP2652" s="118">
        <f t="shared" si="1714"/>
        <v>12.396799999999679</v>
      </c>
      <c r="JQ2652" s="138">
        <f t="shared" si="1715"/>
        <v>8.8242041442991304E-2</v>
      </c>
      <c r="JR2652" s="118">
        <f t="shared" si="1716"/>
        <v>1.8703688450974476E-4</v>
      </c>
      <c r="JS2652" s="118" t="str">
        <f t="shared" si="1712"/>
        <v/>
      </c>
      <c r="JT2652" s="119" t="str">
        <f t="shared" si="1713"/>
        <v/>
      </c>
    </row>
    <row r="2653" spans="209:280" ht="20.100000000000001" customHeight="1" x14ac:dyDescent="0.25">
      <c r="HA2653" s="1">
        <v>1933</v>
      </c>
      <c r="HB2653" s="1">
        <f t="shared" si="1717"/>
        <v>59267.122022089716</v>
      </c>
      <c r="HC2653" s="1">
        <f t="shared" si="1718"/>
        <v>2.374921768122316E-8</v>
      </c>
      <c r="HD2653" s="1">
        <f t="shared" si="1719"/>
        <v>0.99990501724919023</v>
      </c>
      <c r="HE2653" s="1">
        <f t="shared" si="1720"/>
        <v>2.374921768122316E-8</v>
      </c>
      <c r="HF2653" s="1" t="str">
        <f t="shared" si="1721"/>
        <v/>
      </c>
      <c r="HG2653" s="1" t="str">
        <f t="shared" si="1722"/>
        <v/>
      </c>
      <c r="HK2653" s="1">
        <f t="shared" si="1723"/>
        <v>4.228727465740023E-24</v>
      </c>
      <c r="HL2653" s="1" t="str">
        <f t="shared" si="1724"/>
        <v/>
      </c>
      <c r="HM2653" s="1" t="str">
        <f t="shared" si="1725"/>
        <v/>
      </c>
      <c r="HR2653" s="1">
        <v>1933</v>
      </c>
      <c r="HS2653" s="1">
        <f t="shared" si="1726"/>
        <v>133.65120428355456</v>
      </c>
      <c r="HT2653" s="1">
        <f t="shared" si="1727"/>
        <v>1.0531500930256978E-5</v>
      </c>
      <c r="HU2653" s="1">
        <f t="shared" si="1728"/>
        <v>0.99990501724919023</v>
      </c>
      <c r="HV2653" s="118">
        <f t="shared" si="1729"/>
        <v>1.0531500930256978E-5</v>
      </c>
      <c r="HW2653" s="118" t="str">
        <f t="shared" si="1730"/>
        <v/>
      </c>
      <c r="HX2653" s="118" t="str">
        <f t="shared" si="1731"/>
        <v/>
      </c>
      <c r="HY2653" s="118">
        <f t="shared" si="1732"/>
        <v>3.727422838135363E-3</v>
      </c>
      <c r="HZ2653" s="118" t="str">
        <f t="shared" si="1733"/>
        <v/>
      </c>
      <c r="IA2653" s="118" t="str">
        <f t="shared" si="1734"/>
        <v/>
      </c>
      <c r="IB2653" s="118"/>
      <c r="IC2653" s="118"/>
      <c r="ID2653" s="118"/>
      <c r="IE2653" s="118">
        <v>1933</v>
      </c>
      <c r="IF2653" s="118">
        <f t="shared" si="1761"/>
        <v>227.3332205669025</v>
      </c>
      <c r="IG2653" s="118">
        <f t="shared" si="1735"/>
        <v>6.191562230685899E-6</v>
      </c>
      <c r="IH2653" s="118">
        <f t="shared" si="1736"/>
        <v>0.99990501724919023</v>
      </c>
      <c r="II2653" s="118">
        <f t="shared" si="1737"/>
        <v>6.191562230685899E-6</v>
      </c>
      <c r="IJ2653" s="118" t="str">
        <f t="shared" si="1738"/>
        <v/>
      </c>
      <c r="IK2653" s="118" t="str">
        <f t="shared" si="1739"/>
        <v/>
      </c>
      <c r="IL2653" s="118">
        <f t="shared" si="1740"/>
        <v>4.7680277608234263E-50</v>
      </c>
      <c r="IM2653" s="118" t="str">
        <f t="shared" si="1741"/>
        <v/>
      </c>
      <c r="IN2653" s="118" t="str">
        <f t="shared" si="1742"/>
        <v/>
      </c>
      <c r="IO2653" s="118"/>
      <c r="IP2653" s="118"/>
      <c r="IQ2653" s="118"/>
      <c r="IR2653" s="118">
        <v>1933</v>
      </c>
      <c r="IS2653" s="118">
        <f t="shared" si="1743"/>
        <v>5891.7868298888816</v>
      </c>
      <c r="IT2653" s="118">
        <f t="shared" si="1744"/>
        <v>2.3889998448378461E-7</v>
      </c>
      <c r="IU2653" s="118">
        <f t="shared" si="1745"/>
        <v>0.99990501724919023</v>
      </c>
      <c r="IV2653" s="118">
        <f t="shared" si="1746"/>
        <v>2.3889998448378461E-7</v>
      </c>
      <c r="IW2653" s="118" t="str">
        <f t="shared" si="1747"/>
        <v/>
      </c>
      <c r="IX2653" s="118" t="str">
        <f t="shared" si="1748"/>
        <v/>
      </c>
      <c r="IY2653" s="118">
        <f t="shared" si="1749"/>
        <v>1.4668023940954459E-6</v>
      </c>
      <c r="IZ2653" s="118" t="str">
        <f t="shared" si="1750"/>
        <v/>
      </c>
      <c r="JA2653" s="118" t="str">
        <f t="shared" si="1751"/>
        <v/>
      </c>
      <c r="JB2653" s="118"/>
      <c r="JC2653" s="118">
        <v>1933</v>
      </c>
      <c r="JD2653" s="118">
        <f t="shared" si="1752"/>
        <v>4541.0057564146309</v>
      </c>
      <c r="JE2653" s="118">
        <f t="shared" si="1753"/>
        <v>3.0996388415802348E-7</v>
      </c>
      <c r="JF2653" s="118">
        <f t="shared" si="1754"/>
        <v>0.99990501724919023</v>
      </c>
      <c r="JG2653" s="118">
        <f t="shared" si="1755"/>
        <v>3.0996388415802348E-7</v>
      </c>
      <c r="JH2653" s="118" t="str">
        <f t="shared" si="1756"/>
        <v/>
      </c>
      <c r="JI2653" s="118" t="str">
        <f t="shared" si="1757"/>
        <v/>
      </c>
      <c r="JJ2653" s="118">
        <f t="shared" si="1758"/>
        <v>1.4668023940954459E-6</v>
      </c>
      <c r="JK2653" s="118" t="str">
        <f t="shared" si="1759"/>
        <v/>
      </c>
      <c r="JL2653" s="118" t="str">
        <f t="shared" si="1760"/>
        <v/>
      </c>
      <c r="JM2653" s="118"/>
      <c r="JN2653" s="118"/>
      <c r="JO2653" s="118"/>
      <c r="JP2653" s="118">
        <f t="shared" si="1714"/>
        <v>12.403199999999678</v>
      </c>
      <c r="JQ2653" s="138">
        <f t="shared" si="1715"/>
        <v>8.8055004558481559E-2</v>
      </c>
      <c r="JR2653" s="118">
        <f t="shared" si="1716"/>
        <v>1.8667998311180933E-4</v>
      </c>
      <c r="JS2653" s="118" t="str">
        <f t="shared" si="1712"/>
        <v/>
      </c>
      <c r="JT2653" s="119" t="str">
        <f t="shared" si="1713"/>
        <v/>
      </c>
    </row>
    <row r="2654" spans="209:280" ht="20.100000000000001" customHeight="1" x14ac:dyDescent="0.25">
      <c r="HA2654" s="1">
        <v>1934</v>
      </c>
      <c r="HB2654" s="1">
        <f t="shared" si="1717"/>
        <v>59330.645196818652</v>
      </c>
      <c r="HC2654" s="1">
        <f t="shared" si="1718"/>
        <v>2.3397135262745568E-8</v>
      </c>
      <c r="HD2654" s="1">
        <f t="shared" si="1719"/>
        <v>0.99990651466635738</v>
      </c>
      <c r="HE2654" s="1">
        <f t="shared" si="1720"/>
        <v>2.3397135262745568E-8</v>
      </c>
      <c r="HF2654" s="1" t="str">
        <f t="shared" si="1721"/>
        <v/>
      </c>
      <c r="HG2654" s="1" t="str">
        <f t="shared" si="1722"/>
        <v/>
      </c>
      <c r="HK2654" s="1">
        <f t="shared" si="1723"/>
        <v>4.3889321199990998E-24</v>
      </c>
      <c r="HL2654" s="1" t="str">
        <f t="shared" si="1724"/>
        <v/>
      </c>
      <c r="HM2654" s="1" t="str">
        <f t="shared" si="1725"/>
        <v/>
      </c>
      <c r="HR2654" s="1">
        <v>1934</v>
      </c>
      <c r="HS2654" s="1">
        <f t="shared" si="1726"/>
        <v>133.79445316274379</v>
      </c>
      <c r="HT2654" s="1">
        <f t="shared" si="1727"/>
        <v>1.0375371310852492E-5</v>
      </c>
      <c r="HU2654" s="1">
        <f t="shared" si="1728"/>
        <v>0.99990651466635738</v>
      </c>
      <c r="HV2654" s="118">
        <f t="shared" si="1729"/>
        <v>1.0375371310852492E-5</v>
      </c>
      <c r="HW2654" s="118" t="str">
        <f t="shared" si="1730"/>
        <v/>
      </c>
      <c r="HX2654" s="118" t="str">
        <f t="shared" si="1731"/>
        <v/>
      </c>
      <c r="HY2654" s="118">
        <f t="shared" si="1732"/>
        <v>3.7495206830829952E-3</v>
      </c>
      <c r="HZ2654" s="118" t="str">
        <f t="shared" si="1733"/>
        <v/>
      </c>
      <c r="IA2654" s="118" t="str">
        <f t="shared" si="1734"/>
        <v/>
      </c>
      <c r="IB2654" s="118"/>
      <c r="IC2654" s="118"/>
      <c r="ID2654" s="118"/>
      <c r="IE2654" s="118">
        <v>1934</v>
      </c>
      <c r="IF2654" s="118">
        <f t="shared" si="1761"/>
        <v>227.57687889548438</v>
      </c>
      <c r="IG2654" s="118">
        <f t="shared" si="1735"/>
        <v>6.0997722511760556E-6</v>
      </c>
      <c r="IH2654" s="118">
        <f t="shared" si="1736"/>
        <v>0.99990651466635738</v>
      </c>
      <c r="II2654" s="118">
        <f t="shared" si="1737"/>
        <v>6.0997722511760556E-6</v>
      </c>
      <c r="IJ2654" s="118" t="str">
        <f t="shared" si="1738"/>
        <v/>
      </c>
      <c r="IK2654" s="118" t="str">
        <f t="shared" si="1739"/>
        <v/>
      </c>
      <c r="IL2654" s="118">
        <f t="shared" si="1740"/>
        <v>5.0574327673168004E-50</v>
      </c>
      <c r="IM2654" s="118" t="str">
        <f t="shared" si="1741"/>
        <v/>
      </c>
      <c r="IN2654" s="118" t="str">
        <f t="shared" si="1742"/>
        <v/>
      </c>
      <c r="IO2654" s="118"/>
      <c r="IP2654" s="118"/>
      <c r="IQ2654" s="118"/>
      <c r="IR2654" s="118">
        <v>1934</v>
      </c>
      <c r="IS2654" s="118">
        <f t="shared" si="1743"/>
        <v>5898.1017139509268</v>
      </c>
      <c r="IT2654" s="118">
        <f t="shared" si="1744"/>
        <v>2.3535828953448962E-7</v>
      </c>
      <c r="IU2654" s="118">
        <f t="shared" si="1745"/>
        <v>0.99990651466635738</v>
      </c>
      <c r="IV2654" s="118">
        <f t="shared" si="1746"/>
        <v>2.3535828953448962E-7</v>
      </c>
      <c r="IW2654" s="118" t="str">
        <f t="shared" si="1747"/>
        <v/>
      </c>
      <c r="IX2654" s="118" t="str">
        <f t="shared" si="1748"/>
        <v/>
      </c>
      <c r="IY2654" s="118">
        <f t="shared" si="1749"/>
        <v>1.4857402515672034E-6</v>
      </c>
      <c r="IZ2654" s="118" t="str">
        <f t="shared" si="1750"/>
        <v/>
      </c>
      <c r="JA2654" s="118" t="str">
        <f t="shared" si="1751"/>
        <v/>
      </c>
      <c r="JB2654" s="118"/>
      <c r="JC2654" s="118">
        <v>1934</v>
      </c>
      <c r="JD2654" s="118">
        <f t="shared" si="1752"/>
        <v>4545.8728579756325</v>
      </c>
      <c r="JE2654" s="118">
        <f t="shared" si="1753"/>
        <v>3.0536866609905803E-7</v>
      </c>
      <c r="JF2654" s="118">
        <f t="shared" si="1754"/>
        <v>0.99990651466635738</v>
      </c>
      <c r="JG2654" s="118">
        <f t="shared" si="1755"/>
        <v>3.0536866609905803E-7</v>
      </c>
      <c r="JH2654" s="118" t="str">
        <f t="shared" si="1756"/>
        <v/>
      </c>
      <c r="JI2654" s="118" t="str">
        <f t="shared" si="1757"/>
        <v/>
      </c>
      <c r="JJ2654" s="118">
        <f t="shared" si="1758"/>
        <v>1.4857402515672034E-6</v>
      </c>
      <c r="JK2654" s="118" t="str">
        <f t="shared" si="1759"/>
        <v/>
      </c>
      <c r="JL2654" s="118" t="str">
        <f t="shared" si="1760"/>
        <v/>
      </c>
      <c r="JM2654" s="118"/>
      <c r="JN2654" s="118"/>
      <c r="JO2654" s="118"/>
      <c r="JP2654" s="118">
        <f t="shared" si="1714"/>
        <v>12.409599999999678</v>
      </c>
      <c r="JQ2654" s="138">
        <f t="shared" si="1715"/>
        <v>8.7868324575369749E-2</v>
      </c>
      <c r="JR2654" s="118">
        <f t="shared" si="1716"/>
        <v>1.8632363878998137E-4</v>
      </c>
      <c r="JS2654" s="118" t="str">
        <f t="shared" si="1712"/>
        <v/>
      </c>
      <c r="JT2654" s="119" t="str">
        <f t="shared" si="1713"/>
        <v/>
      </c>
    </row>
    <row r="2655" spans="209:280" ht="20.100000000000001" customHeight="1" x14ac:dyDescent="0.25">
      <c r="HA2655" s="1">
        <v>1935</v>
      </c>
      <c r="HB2655" s="1">
        <f t="shared" si="1717"/>
        <v>59394.168371547574</v>
      </c>
      <c r="HC2655" s="1">
        <f t="shared" si="1718"/>
        <v>2.3049903668661533E-8</v>
      </c>
      <c r="HD2655" s="1">
        <f t="shared" si="1719"/>
        <v>0.99990798987252594</v>
      </c>
      <c r="HE2655" s="1">
        <f t="shared" si="1720"/>
        <v>2.3049903668661533E-8</v>
      </c>
      <c r="HF2655" s="1" t="str">
        <f t="shared" si="1721"/>
        <v/>
      </c>
      <c r="HG2655" s="1" t="str">
        <f t="shared" si="1722"/>
        <v/>
      </c>
      <c r="HK2655" s="1">
        <f t="shared" si="1723"/>
        <v>4.5551332188893976E-24</v>
      </c>
      <c r="HL2655" s="1" t="str">
        <f t="shared" si="1724"/>
        <v/>
      </c>
      <c r="HM2655" s="1" t="str">
        <f t="shared" si="1725"/>
        <v/>
      </c>
      <c r="HR2655" s="1">
        <v>1935</v>
      </c>
      <c r="HS2655" s="1">
        <f t="shared" si="1726"/>
        <v>133.93770204193302</v>
      </c>
      <c r="HT2655" s="1">
        <f t="shared" si="1727"/>
        <v>1.022139277121403E-5</v>
      </c>
      <c r="HU2655" s="1">
        <f t="shared" si="1728"/>
        <v>0.99990798987252594</v>
      </c>
      <c r="HV2655" s="118">
        <f t="shared" si="1729"/>
        <v>1.022139277121403E-5</v>
      </c>
      <c r="HW2655" s="118" t="str">
        <f t="shared" si="1730"/>
        <v/>
      </c>
      <c r="HX2655" s="118" t="str">
        <f t="shared" si="1731"/>
        <v/>
      </c>
      <c r="HY2655" s="118">
        <f t="shared" si="1732"/>
        <v>3.7716891865195237E-3</v>
      </c>
      <c r="HZ2655" s="118" t="str">
        <f t="shared" si="1733"/>
        <v/>
      </c>
      <c r="IA2655" s="118" t="str">
        <f t="shared" si="1734"/>
        <v/>
      </c>
      <c r="IB2655" s="118"/>
      <c r="IC2655" s="118"/>
      <c r="ID2655" s="118"/>
      <c r="IE2655" s="118">
        <v>1935</v>
      </c>
      <c r="IF2655" s="118">
        <f t="shared" si="1761"/>
        <v>227.82053722406627</v>
      </c>
      <c r="IG2655" s="118">
        <f t="shared" si="1735"/>
        <v>6.0092469104221427E-6</v>
      </c>
      <c r="IH2655" s="118">
        <f t="shared" si="1736"/>
        <v>0.99990798987252594</v>
      </c>
      <c r="II2655" s="118">
        <f t="shared" si="1737"/>
        <v>6.0092469104221427E-6</v>
      </c>
      <c r="IJ2655" s="118" t="str">
        <f t="shared" si="1738"/>
        <v/>
      </c>
      <c r="IK2655" s="118" t="str">
        <f t="shared" si="1739"/>
        <v/>
      </c>
      <c r="IL2655" s="118">
        <f t="shared" si="1740"/>
        <v>5.3643179612628784E-50</v>
      </c>
      <c r="IM2655" s="118" t="str">
        <f t="shared" si="1741"/>
        <v/>
      </c>
      <c r="IN2655" s="118" t="str">
        <f t="shared" si="1742"/>
        <v/>
      </c>
      <c r="IO2655" s="118"/>
      <c r="IP2655" s="118"/>
      <c r="IQ2655" s="118"/>
      <c r="IR2655" s="118">
        <v>1935</v>
      </c>
      <c r="IS2655" s="118">
        <f t="shared" si="1743"/>
        <v>5904.4165980129737</v>
      </c>
      <c r="IT2655" s="118">
        <f t="shared" si="1744"/>
        <v>2.3186539037661325E-7</v>
      </c>
      <c r="IU2655" s="118">
        <f t="shared" si="1745"/>
        <v>0.99990798987252594</v>
      </c>
      <c r="IV2655" s="118">
        <f t="shared" si="1746"/>
        <v>2.3186539037661325E-7</v>
      </c>
      <c r="IW2655" s="118" t="str">
        <f t="shared" si="1747"/>
        <v/>
      </c>
      <c r="IX2655" s="118" t="str">
        <f t="shared" si="1748"/>
        <v/>
      </c>
      <c r="IY2655" s="118">
        <f t="shared" si="1749"/>
        <v>1.5048985367829813E-6</v>
      </c>
      <c r="IZ2655" s="118" t="str">
        <f t="shared" si="1750"/>
        <v/>
      </c>
      <c r="JA2655" s="118" t="str">
        <f t="shared" si="1751"/>
        <v/>
      </c>
      <c r="JB2655" s="118"/>
      <c r="JC2655" s="118">
        <v>1935</v>
      </c>
      <c r="JD2655" s="118">
        <f t="shared" si="1752"/>
        <v>4550.7399595366342</v>
      </c>
      <c r="JE2655" s="118">
        <f t="shared" si="1753"/>
        <v>3.0083675877270626E-7</v>
      </c>
      <c r="JF2655" s="118">
        <f t="shared" si="1754"/>
        <v>0.99990798987252594</v>
      </c>
      <c r="JG2655" s="118">
        <f t="shared" si="1755"/>
        <v>3.0083675877270626E-7</v>
      </c>
      <c r="JH2655" s="118" t="str">
        <f t="shared" si="1756"/>
        <v/>
      </c>
      <c r="JI2655" s="118" t="str">
        <f t="shared" si="1757"/>
        <v/>
      </c>
      <c r="JJ2655" s="118">
        <f t="shared" si="1758"/>
        <v>1.5048985367829813E-6</v>
      </c>
      <c r="JK2655" s="118" t="str">
        <f t="shared" si="1759"/>
        <v/>
      </c>
      <c r="JL2655" s="118" t="str">
        <f t="shared" si="1760"/>
        <v/>
      </c>
      <c r="JM2655" s="118"/>
      <c r="JN2655" s="118"/>
      <c r="JO2655" s="118"/>
      <c r="JP2655" s="118">
        <f t="shared" si="1714"/>
        <v>12.415999999999677</v>
      </c>
      <c r="JQ2655" s="138">
        <f t="shared" si="1715"/>
        <v>8.7682000936579768E-2</v>
      </c>
      <c r="JR2655" s="118">
        <f t="shared" si="1716"/>
        <v>1.8596785108206115E-4</v>
      </c>
      <c r="JS2655" s="118" t="str">
        <f t="shared" si="1712"/>
        <v/>
      </c>
      <c r="JT2655" s="119" t="str">
        <f t="shared" si="1713"/>
        <v/>
      </c>
    </row>
    <row r="2656" spans="209:280" ht="20.100000000000001" customHeight="1" x14ac:dyDescent="0.25">
      <c r="HA2656" s="1">
        <v>1936</v>
      </c>
      <c r="HB2656" s="1">
        <f t="shared" si="1717"/>
        <v>59457.69154627651</v>
      </c>
      <c r="HC2656" s="1">
        <f t="shared" si="1718"/>
        <v>2.2707461937854795E-8</v>
      </c>
      <c r="HD2656" s="1">
        <f t="shared" si="1719"/>
        <v>0.99990944317389574</v>
      </c>
      <c r="HE2656" s="1">
        <f t="shared" si="1720"/>
        <v>2.2707461937854795E-8</v>
      </c>
      <c r="HF2656" s="1" t="str">
        <f t="shared" si="1721"/>
        <v/>
      </c>
      <c r="HG2656" s="1" t="str">
        <f t="shared" si="1722"/>
        <v/>
      </c>
      <c r="HK2656" s="1">
        <f t="shared" si="1723"/>
        <v>4.7275524180748207E-24</v>
      </c>
      <c r="HL2656" s="1" t="str">
        <f t="shared" si="1724"/>
        <v/>
      </c>
      <c r="HM2656" s="1" t="str">
        <f t="shared" si="1725"/>
        <v/>
      </c>
      <c r="HR2656" s="1">
        <v>1936</v>
      </c>
      <c r="HS2656" s="1">
        <f t="shared" si="1726"/>
        <v>134.08095092112225</v>
      </c>
      <c r="HT2656" s="1">
        <f t="shared" si="1727"/>
        <v>1.0069538278364757E-5</v>
      </c>
      <c r="HU2656" s="1">
        <f t="shared" si="1728"/>
        <v>0.99990944317389574</v>
      </c>
      <c r="HV2656" s="118">
        <f t="shared" si="1729"/>
        <v>1.0069538278364757E-5</v>
      </c>
      <c r="HW2656" s="118" t="str">
        <f t="shared" si="1730"/>
        <v/>
      </c>
      <c r="HX2656" s="118" t="str">
        <f t="shared" si="1731"/>
        <v/>
      </c>
      <c r="HY2656" s="118">
        <f t="shared" si="1732"/>
        <v>3.7939280547196227E-3</v>
      </c>
      <c r="HZ2656" s="118" t="str">
        <f t="shared" si="1733"/>
        <v/>
      </c>
      <c r="IA2656" s="118" t="str">
        <f t="shared" si="1734"/>
        <v/>
      </c>
      <c r="IB2656" s="118"/>
      <c r="IC2656" s="118"/>
      <c r="ID2656" s="118"/>
      <c r="IE2656" s="118">
        <v>1936</v>
      </c>
      <c r="IF2656" s="118">
        <f t="shared" si="1761"/>
        <v>228.06419555264816</v>
      </c>
      <c r="IG2656" s="118">
        <f t="shared" si="1735"/>
        <v>5.9199703154987737E-6</v>
      </c>
      <c r="IH2656" s="118">
        <f t="shared" si="1736"/>
        <v>0.99990944317389574</v>
      </c>
      <c r="II2656" s="118">
        <f t="shared" si="1737"/>
        <v>5.9199703154987737E-6</v>
      </c>
      <c r="IJ2656" s="118" t="str">
        <f t="shared" si="1738"/>
        <v/>
      </c>
      <c r="IK2656" s="118" t="str">
        <f t="shared" si="1739"/>
        <v/>
      </c>
      <c r="IL2656" s="118">
        <f t="shared" si="1740"/>
        <v>5.6897339228420441E-50</v>
      </c>
      <c r="IM2656" s="118" t="str">
        <f t="shared" si="1741"/>
        <v/>
      </c>
      <c r="IN2656" s="118" t="str">
        <f t="shared" si="1742"/>
        <v/>
      </c>
      <c r="IO2656" s="118"/>
      <c r="IP2656" s="118"/>
      <c r="IQ2656" s="118"/>
      <c r="IR2656" s="118">
        <v>1936</v>
      </c>
      <c r="IS2656" s="118">
        <f t="shared" si="1743"/>
        <v>5910.7314820750189</v>
      </c>
      <c r="IT2656" s="118">
        <f t="shared" si="1744"/>
        <v>2.2842067378533825E-7</v>
      </c>
      <c r="IU2656" s="118">
        <f t="shared" si="1745"/>
        <v>0.99990944317389574</v>
      </c>
      <c r="IV2656" s="118">
        <f t="shared" si="1746"/>
        <v>2.2842067378533825E-7</v>
      </c>
      <c r="IW2656" s="118" t="str">
        <f t="shared" si="1747"/>
        <v/>
      </c>
      <c r="IX2656" s="118" t="str">
        <f t="shared" si="1748"/>
        <v/>
      </c>
      <c r="IY2656" s="118">
        <f t="shared" si="1749"/>
        <v>1.5242794750959218E-6</v>
      </c>
      <c r="IZ2656" s="118" t="str">
        <f t="shared" si="1750"/>
        <v/>
      </c>
      <c r="JA2656" s="118" t="str">
        <f t="shared" si="1751"/>
        <v/>
      </c>
      <c r="JB2656" s="118"/>
      <c r="JC2656" s="118">
        <v>1936</v>
      </c>
      <c r="JD2656" s="118">
        <f t="shared" si="1752"/>
        <v>4555.6070610976358</v>
      </c>
      <c r="JE2656" s="118">
        <f t="shared" si="1753"/>
        <v>2.9636736654247037E-7</v>
      </c>
      <c r="JF2656" s="118">
        <f t="shared" si="1754"/>
        <v>0.99990944317389574</v>
      </c>
      <c r="JG2656" s="118">
        <f t="shared" si="1755"/>
        <v>2.9636736654247037E-7</v>
      </c>
      <c r="JH2656" s="118" t="str">
        <f t="shared" si="1756"/>
        <v/>
      </c>
      <c r="JI2656" s="118" t="str">
        <f t="shared" si="1757"/>
        <v/>
      </c>
      <c r="JJ2656" s="118">
        <f t="shared" si="1758"/>
        <v>1.5242794750959218E-6</v>
      </c>
      <c r="JK2656" s="118" t="str">
        <f t="shared" si="1759"/>
        <v/>
      </c>
      <c r="JL2656" s="118" t="str">
        <f t="shared" si="1760"/>
        <v/>
      </c>
      <c r="JM2656" s="118"/>
      <c r="JN2656" s="118"/>
      <c r="JO2656" s="118"/>
      <c r="JP2656" s="118">
        <f t="shared" si="1714"/>
        <v>12.422399999999676</v>
      </c>
      <c r="JQ2656" s="138">
        <f t="shared" si="1715"/>
        <v>8.7496033085497707E-2</v>
      </c>
      <c r="JR2656" s="118">
        <f t="shared" si="1716"/>
        <v>1.8561261952487751E-4</v>
      </c>
      <c r="JS2656" s="118" t="str">
        <f t="shared" si="1712"/>
        <v/>
      </c>
      <c r="JT2656" s="119" t="str">
        <f t="shared" si="1713"/>
        <v/>
      </c>
    </row>
    <row r="2657" spans="209:280" ht="20.100000000000001" customHeight="1" x14ac:dyDescent="0.25">
      <c r="HA2657" s="1">
        <v>1937</v>
      </c>
      <c r="HB2657" s="1">
        <f t="shared" si="1717"/>
        <v>59521.214721005432</v>
      </c>
      <c r="HC2657" s="1">
        <f t="shared" si="1718"/>
        <v>2.2369749786196156E-8</v>
      </c>
      <c r="HD2657" s="1">
        <f t="shared" si="1719"/>
        <v>0.99991087487281605</v>
      </c>
      <c r="HE2657" s="1">
        <f t="shared" si="1720"/>
        <v>2.2369749786196156E-8</v>
      </c>
      <c r="HF2657" s="1" t="str">
        <f t="shared" si="1721"/>
        <v/>
      </c>
      <c r="HG2657" s="1" t="str">
        <f t="shared" si="1722"/>
        <v/>
      </c>
      <c r="HK2657" s="1">
        <f t="shared" si="1723"/>
        <v>4.9064194609712992E-24</v>
      </c>
      <c r="HL2657" s="1" t="str">
        <f t="shared" si="1724"/>
        <v/>
      </c>
      <c r="HM2657" s="1" t="str">
        <f t="shared" si="1725"/>
        <v/>
      </c>
      <c r="HR2657" s="1">
        <v>1937</v>
      </c>
      <c r="HS2657" s="1">
        <f t="shared" si="1726"/>
        <v>134.22419980031148</v>
      </c>
      <c r="HT2657" s="1">
        <f t="shared" si="1727"/>
        <v>9.9197810995350559E-6</v>
      </c>
      <c r="HU2657" s="1">
        <f t="shared" si="1728"/>
        <v>0.99991087487281605</v>
      </c>
      <c r="HV2657" s="118">
        <f t="shared" si="1729"/>
        <v>9.9197810995350559E-6</v>
      </c>
      <c r="HW2657" s="118" t="str">
        <f t="shared" si="1730"/>
        <v/>
      </c>
      <c r="HX2657" s="118" t="str">
        <f t="shared" si="1731"/>
        <v/>
      </c>
      <c r="HY2657" s="118">
        <f t="shared" si="1732"/>
        <v>3.8162369888362956E-3</v>
      </c>
      <c r="HZ2657" s="118" t="str">
        <f t="shared" si="1733"/>
        <v/>
      </c>
      <c r="IA2657" s="118" t="str">
        <f t="shared" si="1734"/>
        <v/>
      </c>
      <c r="IB2657" s="118"/>
      <c r="IC2657" s="118"/>
      <c r="ID2657" s="118"/>
      <c r="IE2657" s="118">
        <v>1937</v>
      </c>
      <c r="IF2657" s="118">
        <f t="shared" si="1761"/>
        <v>228.30785388123005</v>
      </c>
      <c r="IG2657" s="118">
        <f t="shared" si="1735"/>
        <v>5.8319267499750691E-6</v>
      </c>
      <c r="IH2657" s="118">
        <f t="shared" si="1736"/>
        <v>0.99991087487281605</v>
      </c>
      <c r="II2657" s="118">
        <f t="shared" si="1737"/>
        <v>5.8319267499750691E-6</v>
      </c>
      <c r="IJ2657" s="118" t="str">
        <f t="shared" si="1738"/>
        <v/>
      </c>
      <c r="IK2657" s="118" t="str">
        <f t="shared" si="1739"/>
        <v/>
      </c>
      <c r="IL2657" s="118">
        <f t="shared" si="1740"/>
        <v>6.0347940561129039E-50</v>
      </c>
      <c r="IM2657" s="118" t="str">
        <f t="shared" si="1741"/>
        <v/>
      </c>
      <c r="IN2657" s="118" t="str">
        <f t="shared" si="1742"/>
        <v/>
      </c>
      <c r="IO2657" s="118"/>
      <c r="IP2657" s="118"/>
      <c r="IQ2657" s="118"/>
      <c r="IR2657" s="118">
        <v>1937</v>
      </c>
      <c r="IS2657" s="118">
        <f t="shared" si="1743"/>
        <v>5917.0463661370659</v>
      </c>
      <c r="IT2657" s="118">
        <f t="shared" si="1744"/>
        <v>2.2502353334584288E-7</v>
      </c>
      <c r="IU2657" s="118">
        <f t="shared" si="1745"/>
        <v>0.99991087487281605</v>
      </c>
      <c r="IV2657" s="118">
        <f t="shared" si="1746"/>
        <v>2.2502353334584288E-7</v>
      </c>
      <c r="IW2657" s="118" t="str">
        <f t="shared" si="1747"/>
        <v/>
      </c>
      <c r="IX2657" s="118" t="str">
        <f t="shared" si="1748"/>
        <v/>
      </c>
      <c r="IY2657" s="118">
        <f t="shared" si="1749"/>
        <v>1.5438853097804986E-6</v>
      </c>
      <c r="IZ2657" s="118" t="str">
        <f t="shared" si="1750"/>
        <v/>
      </c>
      <c r="JA2657" s="118" t="str">
        <f t="shared" si="1751"/>
        <v/>
      </c>
      <c r="JB2657" s="118"/>
      <c r="JC2657" s="118">
        <v>1937</v>
      </c>
      <c r="JD2657" s="118">
        <f t="shared" si="1752"/>
        <v>4560.4741626586374</v>
      </c>
      <c r="JE2657" s="118">
        <f t="shared" si="1753"/>
        <v>2.9195970260757579E-7</v>
      </c>
      <c r="JF2657" s="118">
        <f t="shared" si="1754"/>
        <v>0.99991087487281605</v>
      </c>
      <c r="JG2657" s="118">
        <f t="shared" si="1755"/>
        <v>2.9195970260757579E-7</v>
      </c>
      <c r="JH2657" s="118" t="str">
        <f t="shared" si="1756"/>
        <v/>
      </c>
      <c r="JI2657" s="118" t="str">
        <f t="shared" si="1757"/>
        <v/>
      </c>
      <c r="JJ2657" s="118">
        <f t="shared" si="1758"/>
        <v>1.5438853097804986E-6</v>
      </c>
      <c r="JK2657" s="118" t="str">
        <f t="shared" si="1759"/>
        <v/>
      </c>
      <c r="JL2657" s="118" t="str">
        <f t="shared" si="1760"/>
        <v/>
      </c>
      <c r="JM2657" s="118"/>
      <c r="JN2657" s="118"/>
      <c r="JO2657" s="118"/>
      <c r="JP2657" s="118">
        <f t="shared" si="1714"/>
        <v>12.428799999999676</v>
      </c>
      <c r="JQ2657" s="138">
        <f t="shared" si="1715"/>
        <v>8.7310420465972829E-2</v>
      </c>
      <c r="JR2657" s="118">
        <f t="shared" si="1716"/>
        <v>1.8525794365394088E-4</v>
      </c>
      <c r="JS2657" s="118" t="str">
        <f t="shared" si="1712"/>
        <v/>
      </c>
      <c r="JT2657" s="119" t="str">
        <f t="shared" si="1713"/>
        <v/>
      </c>
    </row>
    <row r="2658" spans="209:280" ht="20.100000000000001" customHeight="1" x14ac:dyDescent="0.25">
      <c r="HA2658" s="1">
        <v>1938</v>
      </c>
      <c r="HB2658" s="1">
        <f t="shared" si="1717"/>
        <v>59584.737895734354</v>
      </c>
      <c r="HC2658" s="1">
        <f t="shared" si="1718"/>
        <v>2.2036707600314921E-8</v>
      </c>
      <c r="HD2658" s="1">
        <f t="shared" si="1719"/>
        <v>0.99991228526782761</v>
      </c>
      <c r="HE2658" s="1">
        <f t="shared" si="1720"/>
        <v>2.2036707600314921E-8</v>
      </c>
      <c r="HF2658" s="1" t="str">
        <f t="shared" si="1721"/>
        <v/>
      </c>
      <c r="HG2658" s="1" t="str">
        <f t="shared" si="1722"/>
        <v/>
      </c>
      <c r="HK2658" s="1">
        <f t="shared" si="1723"/>
        <v>5.0919724699004229E-24</v>
      </c>
      <c r="HL2658" s="1" t="str">
        <f t="shared" si="1724"/>
        <v/>
      </c>
      <c r="HM2658" s="1" t="str">
        <f t="shared" si="1725"/>
        <v/>
      </c>
      <c r="HR2658" s="1">
        <v>1938</v>
      </c>
      <c r="HS2658" s="1">
        <f t="shared" si="1726"/>
        <v>134.36744867950071</v>
      </c>
      <c r="HT2658" s="1">
        <f t="shared" si="1727"/>
        <v>9.7720947994007841E-6</v>
      </c>
      <c r="HU2658" s="1">
        <f t="shared" si="1728"/>
        <v>0.99991228526782761</v>
      </c>
      <c r="HV2658" s="118">
        <f t="shared" si="1729"/>
        <v>9.7720947994007841E-6</v>
      </c>
      <c r="HW2658" s="118" t="str">
        <f t="shared" si="1730"/>
        <v/>
      </c>
      <c r="HX2658" s="118" t="str">
        <f t="shared" si="1731"/>
        <v/>
      </c>
      <c r="HY2658" s="118">
        <f t="shared" si="1732"/>
        <v>3.8386156848898472E-3</v>
      </c>
      <c r="HZ2658" s="118" t="str">
        <f t="shared" si="1733"/>
        <v/>
      </c>
      <c r="IA2658" s="118" t="str">
        <f t="shared" si="1734"/>
        <v/>
      </c>
      <c r="IB2658" s="118"/>
      <c r="IC2658" s="118"/>
      <c r="ID2658" s="118"/>
      <c r="IE2658" s="118">
        <v>1938</v>
      </c>
      <c r="IF2658" s="118">
        <f t="shared" si="1761"/>
        <v>228.55151220981193</v>
      </c>
      <c r="IG2658" s="118">
        <f t="shared" si="1735"/>
        <v>5.7451006722909272E-6</v>
      </c>
      <c r="IH2658" s="118">
        <f t="shared" si="1736"/>
        <v>0.99991228526782761</v>
      </c>
      <c r="II2658" s="118">
        <f t="shared" si="1737"/>
        <v>5.7451006722909272E-6</v>
      </c>
      <c r="IJ2658" s="118" t="str">
        <f t="shared" si="1738"/>
        <v/>
      </c>
      <c r="IK2658" s="118" t="str">
        <f t="shared" si="1739"/>
        <v/>
      </c>
      <c r="IL2658" s="118">
        <f t="shared" si="1740"/>
        <v>6.4006783266831277E-50</v>
      </c>
      <c r="IM2658" s="118" t="str">
        <f t="shared" si="1741"/>
        <v/>
      </c>
      <c r="IN2658" s="118" t="str">
        <f t="shared" si="1742"/>
        <v/>
      </c>
      <c r="IO2658" s="118"/>
      <c r="IP2658" s="118"/>
      <c r="IQ2658" s="118"/>
      <c r="IR2658" s="118">
        <v>1938</v>
      </c>
      <c r="IS2658" s="118">
        <f t="shared" si="1743"/>
        <v>5923.3612501991111</v>
      </c>
      <c r="IT2658" s="118">
        <f t="shared" si="1744"/>
        <v>2.2167336939065818E-7</v>
      </c>
      <c r="IU2658" s="118">
        <f t="shared" si="1745"/>
        <v>0.99991228526782761</v>
      </c>
      <c r="IV2658" s="118">
        <f t="shared" si="1746"/>
        <v>2.2167336939065818E-7</v>
      </c>
      <c r="IW2658" s="118" t="str">
        <f t="shared" si="1747"/>
        <v/>
      </c>
      <c r="IX2658" s="118" t="str">
        <f t="shared" si="1748"/>
        <v/>
      </c>
      <c r="IY2658" s="118">
        <f t="shared" si="1749"/>
        <v>1.5637183021187926E-6</v>
      </c>
      <c r="IZ2658" s="118" t="str">
        <f t="shared" si="1750"/>
        <v/>
      </c>
      <c r="JA2658" s="118" t="str">
        <f t="shared" si="1751"/>
        <v/>
      </c>
      <c r="JB2658" s="118"/>
      <c r="JC2658" s="118">
        <v>1938</v>
      </c>
      <c r="JD2658" s="118">
        <f t="shared" si="1752"/>
        <v>4565.341264219639</v>
      </c>
      <c r="JE2658" s="118">
        <f t="shared" si="1753"/>
        <v>2.8761298892168223E-7</v>
      </c>
      <c r="JF2658" s="118">
        <f t="shared" si="1754"/>
        <v>0.99991228526782761</v>
      </c>
      <c r="JG2658" s="118">
        <f t="shared" si="1755"/>
        <v>2.8761298892168223E-7</v>
      </c>
      <c r="JH2658" s="118" t="str">
        <f t="shared" si="1756"/>
        <v/>
      </c>
      <c r="JI2658" s="118" t="str">
        <f t="shared" si="1757"/>
        <v/>
      </c>
      <c r="JJ2658" s="118">
        <f t="shared" si="1758"/>
        <v>1.5637183021187926E-6</v>
      </c>
      <c r="JK2658" s="118" t="str">
        <f t="shared" si="1759"/>
        <v/>
      </c>
      <c r="JL2658" s="118" t="str">
        <f t="shared" si="1760"/>
        <v/>
      </c>
      <c r="JM2658" s="118"/>
      <c r="JN2658" s="118"/>
      <c r="JO2658" s="118"/>
      <c r="JP2658" s="118">
        <f t="shared" si="1714"/>
        <v>12.435199999999675</v>
      </c>
      <c r="JQ2658" s="138">
        <f t="shared" si="1715"/>
        <v>8.7125162522318889E-2</v>
      </c>
      <c r="JR2658" s="118">
        <f t="shared" si="1716"/>
        <v>1.8490382300355435E-4</v>
      </c>
      <c r="JS2658" s="118" t="str">
        <f t="shared" si="1712"/>
        <v/>
      </c>
      <c r="JT2658" s="119" t="str">
        <f t="shared" si="1713"/>
        <v/>
      </c>
    </row>
    <row r="2659" spans="209:280" ht="20.100000000000001" customHeight="1" x14ac:dyDescent="0.25">
      <c r="HA2659" s="1">
        <v>1939</v>
      </c>
      <c r="HB2659" s="1">
        <f t="shared" si="1717"/>
        <v>59648.26107046329</v>
      </c>
      <c r="HC2659" s="1">
        <f t="shared" si="1718"/>
        <v>2.1708276431410186E-8</v>
      </c>
      <c r="HD2659" s="1">
        <f t="shared" si="1719"/>
        <v>0.99991367465370573</v>
      </c>
      <c r="HE2659" s="1">
        <f t="shared" si="1720"/>
        <v>2.1708276431410186E-8</v>
      </c>
      <c r="HF2659" s="1" t="str">
        <f t="shared" si="1721"/>
        <v/>
      </c>
      <c r="HG2659" s="1" t="str">
        <f t="shared" si="1722"/>
        <v/>
      </c>
      <c r="HK2659" s="1">
        <f t="shared" si="1723"/>
        <v>5.2844582475775108E-24</v>
      </c>
      <c r="HL2659" s="1" t="str">
        <f t="shared" si="1724"/>
        <v/>
      </c>
      <c r="HM2659" s="1" t="str">
        <f t="shared" si="1725"/>
        <v/>
      </c>
      <c r="HR2659" s="1">
        <v>1939</v>
      </c>
      <c r="HS2659" s="1">
        <f t="shared" si="1726"/>
        <v>134.51069755868994</v>
      </c>
      <c r="HT2659" s="1">
        <f t="shared" si="1727"/>
        <v>9.6264532373387164E-6</v>
      </c>
      <c r="HU2659" s="1">
        <f t="shared" si="1728"/>
        <v>0.99991367465370573</v>
      </c>
      <c r="HV2659" s="118">
        <f t="shared" si="1729"/>
        <v>9.6264532373387164E-6</v>
      </c>
      <c r="HW2659" s="118" t="str">
        <f t="shared" si="1730"/>
        <v/>
      </c>
      <c r="HX2659" s="118" t="str">
        <f t="shared" si="1731"/>
        <v/>
      </c>
      <c r="HY2659" s="118">
        <f t="shared" si="1732"/>
        <v>3.861063833757227E-3</v>
      </c>
      <c r="HZ2659" s="118" t="str">
        <f t="shared" si="1733"/>
        <v/>
      </c>
      <c r="IA2659" s="118" t="str">
        <f t="shared" si="1734"/>
        <v/>
      </c>
      <c r="IB2659" s="118"/>
      <c r="IC2659" s="118"/>
      <c r="ID2659" s="118"/>
      <c r="IE2659" s="118">
        <v>1939</v>
      </c>
      <c r="IF2659" s="118">
        <f t="shared" si="1761"/>
        <v>228.79517053839382</v>
      </c>
      <c r="IG2659" s="118">
        <f t="shared" si="1735"/>
        <v>5.6594767141435312E-6</v>
      </c>
      <c r="IH2659" s="118">
        <f t="shared" si="1736"/>
        <v>0.99991367465370573</v>
      </c>
      <c r="II2659" s="118">
        <f t="shared" si="1737"/>
        <v>5.6594767141435312E-6</v>
      </c>
      <c r="IJ2659" s="118" t="str">
        <f t="shared" si="1738"/>
        <v/>
      </c>
      <c r="IK2659" s="118" t="str">
        <f t="shared" si="1739"/>
        <v/>
      </c>
      <c r="IL2659" s="118">
        <f t="shared" si="1740"/>
        <v>6.7886372206005327E-50</v>
      </c>
      <c r="IM2659" s="118" t="str">
        <f t="shared" si="1741"/>
        <v/>
      </c>
      <c r="IN2659" s="118" t="str">
        <f t="shared" si="1742"/>
        <v/>
      </c>
      <c r="IO2659" s="118"/>
      <c r="IP2659" s="118"/>
      <c r="IQ2659" s="118"/>
      <c r="IR2659" s="118">
        <v>1939</v>
      </c>
      <c r="IS2659" s="118">
        <f t="shared" si="1743"/>
        <v>5929.6761342611562</v>
      </c>
      <c r="IT2659" s="118">
        <f t="shared" si="1744"/>
        <v>2.183695889374034E-7</v>
      </c>
      <c r="IU2659" s="118">
        <f t="shared" si="1745"/>
        <v>0.99991367465370573</v>
      </c>
      <c r="IV2659" s="118">
        <f t="shared" si="1746"/>
        <v>2.183695889374034E-7</v>
      </c>
      <c r="IW2659" s="118" t="str">
        <f t="shared" si="1747"/>
        <v/>
      </c>
      <c r="IX2659" s="118" t="str">
        <f t="shared" si="1748"/>
        <v/>
      </c>
      <c r="IY2659" s="118">
        <f t="shared" si="1749"/>
        <v>1.5837807314864911E-6</v>
      </c>
      <c r="IZ2659" s="118" t="str">
        <f t="shared" si="1750"/>
        <v/>
      </c>
      <c r="JA2659" s="118" t="str">
        <f t="shared" si="1751"/>
        <v/>
      </c>
      <c r="JB2659" s="118"/>
      <c r="JC2659" s="118">
        <v>1939</v>
      </c>
      <c r="JD2659" s="118">
        <f t="shared" si="1752"/>
        <v>4570.2083657806406</v>
      </c>
      <c r="JE2659" s="118">
        <f t="shared" si="1753"/>
        <v>2.833264561121092E-7</v>
      </c>
      <c r="JF2659" s="118">
        <f t="shared" si="1754"/>
        <v>0.99991367465370573</v>
      </c>
      <c r="JG2659" s="118">
        <f t="shared" si="1755"/>
        <v>2.833264561121092E-7</v>
      </c>
      <c r="JH2659" s="118" t="str">
        <f t="shared" si="1756"/>
        <v/>
      </c>
      <c r="JI2659" s="118" t="str">
        <f t="shared" si="1757"/>
        <v/>
      </c>
      <c r="JJ2659" s="118">
        <f t="shared" si="1758"/>
        <v>1.5837807314864911E-6</v>
      </c>
      <c r="JK2659" s="118" t="str">
        <f t="shared" si="1759"/>
        <v/>
      </c>
      <c r="JL2659" s="118" t="str">
        <f t="shared" si="1760"/>
        <v/>
      </c>
      <c r="JM2659" s="118"/>
      <c r="JN2659" s="118"/>
      <c r="JO2659" s="118"/>
      <c r="JP2659" s="118">
        <f t="shared" si="1714"/>
        <v>12.441599999999674</v>
      </c>
      <c r="JQ2659" s="138">
        <f t="shared" si="1715"/>
        <v>8.6940258699315334E-2</v>
      </c>
      <c r="JR2659" s="118">
        <f t="shared" si="1716"/>
        <v>1.8455025710727158E-4</v>
      </c>
      <c r="JS2659" s="118" t="str">
        <f t="shared" si="1712"/>
        <v/>
      </c>
      <c r="JT2659" s="119" t="str">
        <f t="shared" si="1713"/>
        <v/>
      </c>
    </row>
    <row r="2660" spans="209:280" ht="20.100000000000001" customHeight="1" x14ac:dyDescent="0.25">
      <c r="HA2660" s="1">
        <v>1940</v>
      </c>
      <c r="HB2660" s="1">
        <f t="shared" si="1717"/>
        <v>59711.784245192212</v>
      </c>
      <c r="HC2660" s="1">
        <f t="shared" si="1718"/>
        <v>2.1384397989101385E-8</v>
      </c>
      <c r="HD2660" s="1">
        <f t="shared" si="1719"/>
        <v>0.99991504332150205</v>
      </c>
      <c r="HE2660" s="1">
        <f t="shared" si="1720"/>
        <v>2.1384397989101385E-8</v>
      </c>
      <c r="HF2660" s="1" t="str">
        <f t="shared" si="1721"/>
        <v/>
      </c>
      <c r="HG2660" s="1" t="str">
        <f t="shared" si="1722"/>
        <v/>
      </c>
      <c r="HK2660" s="1">
        <f t="shared" si="1723"/>
        <v>5.4841325892964444E-24</v>
      </c>
      <c r="HL2660" s="1" t="str">
        <f t="shared" si="1724"/>
        <v/>
      </c>
      <c r="HM2660" s="1" t="str">
        <f t="shared" si="1725"/>
        <v/>
      </c>
      <c r="HR2660" s="1">
        <v>1940</v>
      </c>
      <c r="HS2660" s="1">
        <f t="shared" si="1726"/>
        <v>134.65394643787917</v>
      </c>
      <c r="HT2660" s="1">
        <f t="shared" si="1727"/>
        <v>9.4828305646996039E-6</v>
      </c>
      <c r="HU2660" s="1">
        <f t="shared" si="1728"/>
        <v>0.99991504332150205</v>
      </c>
      <c r="HV2660" s="118">
        <f t="shared" si="1729"/>
        <v>9.4828305646996039E-6</v>
      </c>
      <c r="HW2660" s="118" t="str">
        <f t="shared" si="1730"/>
        <v/>
      </c>
      <c r="HX2660" s="118" t="str">
        <f t="shared" si="1731"/>
        <v/>
      </c>
      <c r="HY2660" s="118">
        <f t="shared" si="1732"/>
        <v>3.8835811211616954E-3</v>
      </c>
      <c r="HZ2660" s="118" t="str">
        <f t="shared" si="1733"/>
        <v/>
      </c>
      <c r="IA2660" s="118" t="str">
        <f t="shared" si="1734"/>
        <v/>
      </c>
      <c r="IB2660" s="118"/>
      <c r="IC2660" s="118"/>
      <c r="ID2660" s="118"/>
      <c r="IE2660" s="118">
        <v>1940</v>
      </c>
      <c r="IF2660" s="118">
        <f t="shared" si="1761"/>
        <v>229.03882886697571</v>
      </c>
      <c r="IG2660" s="118">
        <f t="shared" si="1735"/>
        <v>5.5750396788841221E-6</v>
      </c>
      <c r="IH2660" s="118">
        <f t="shared" si="1736"/>
        <v>0.99991504332150205</v>
      </c>
      <c r="II2660" s="118">
        <f t="shared" si="1737"/>
        <v>5.5750396788841221E-6</v>
      </c>
      <c r="IJ2660" s="118" t="str">
        <f t="shared" si="1738"/>
        <v/>
      </c>
      <c r="IK2660" s="118" t="str">
        <f t="shared" si="1739"/>
        <v/>
      </c>
      <c r="IL2660" s="118">
        <f t="shared" si="1740"/>
        <v>7.1999959374895735E-50</v>
      </c>
      <c r="IM2660" s="118" t="str">
        <f t="shared" si="1741"/>
        <v/>
      </c>
      <c r="IN2660" s="118" t="str">
        <f t="shared" si="1742"/>
        <v/>
      </c>
      <c r="IO2660" s="118"/>
      <c r="IP2660" s="118"/>
      <c r="IQ2660" s="118"/>
      <c r="IR2660" s="118">
        <v>1940</v>
      </c>
      <c r="IS2660" s="118">
        <f t="shared" si="1743"/>
        <v>5935.9910183232032</v>
      </c>
      <c r="IT2660" s="118">
        <f t="shared" si="1744"/>
        <v>2.1511160562693006E-7</v>
      </c>
      <c r="IU2660" s="118">
        <f t="shared" si="1745"/>
        <v>0.99991504332150205</v>
      </c>
      <c r="IV2660" s="118">
        <f t="shared" si="1746"/>
        <v>2.1511160562693006E-7</v>
      </c>
      <c r="IW2660" s="118" t="str">
        <f t="shared" si="1747"/>
        <v/>
      </c>
      <c r="IX2660" s="118" t="str">
        <f t="shared" si="1748"/>
        <v/>
      </c>
      <c r="IY2660" s="118">
        <f t="shared" si="1749"/>
        <v>1.6040748954385063E-6</v>
      </c>
      <c r="IZ2660" s="118" t="str">
        <f t="shared" si="1750"/>
        <v/>
      </c>
      <c r="JA2660" s="118" t="str">
        <f t="shared" si="1751"/>
        <v/>
      </c>
      <c r="JB2660" s="118"/>
      <c r="JC2660" s="118">
        <v>1940</v>
      </c>
      <c r="JD2660" s="118">
        <f t="shared" si="1752"/>
        <v>4575.0754673416423</v>
      </c>
      <c r="JE2660" s="118">
        <f t="shared" si="1753"/>
        <v>2.7909934339957281E-7</v>
      </c>
      <c r="JF2660" s="118">
        <f t="shared" si="1754"/>
        <v>0.99991504332150205</v>
      </c>
      <c r="JG2660" s="118">
        <f t="shared" si="1755"/>
        <v>2.7909934339957281E-7</v>
      </c>
      <c r="JH2660" s="118" t="str">
        <f t="shared" si="1756"/>
        <v/>
      </c>
      <c r="JI2660" s="118" t="str">
        <f t="shared" si="1757"/>
        <v/>
      </c>
      <c r="JJ2660" s="118">
        <f t="shared" si="1758"/>
        <v>1.6040748954385063E-6</v>
      </c>
      <c r="JK2660" s="118" t="str">
        <f t="shared" si="1759"/>
        <v/>
      </c>
      <c r="JL2660" s="118" t="str">
        <f t="shared" si="1760"/>
        <v/>
      </c>
      <c r="JM2660" s="118"/>
      <c r="JN2660" s="118"/>
      <c r="JO2660" s="118"/>
      <c r="JP2660" s="118">
        <f t="shared" si="1714"/>
        <v>12.447999999999674</v>
      </c>
      <c r="JQ2660" s="138">
        <f t="shared" si="1715"/>
        <v>8.6755708442208063E-2</v>
      </c>
      <c r="JR2660" s="118">
        <f t="shared" si="1716"/>
        <v>1.8419724549696703E-4</v>
      </c>
      <c r="JS2660" s="118" t="str">
        <f t="shared" si="1712"/>
        <v/>
      </c>
      <c r="JT2660" s="119" t="str">
        <f t="shared" si="1713"/>
        <v/>
      </c>
    </row>
    <row r="2661" spans="209:280" ht="20.100000000000001" customHeight="1" x14ac:dyDescent="0.25">
      <c r="HA2661" s="1">
        <v>1941</v>
      </c>
      <c r="HB2661" s="1">
        <f t="shared" si="1717"/>
        <v>59775.307419921148</v>
      </c>
      <c r="HC2661" s="1">
        <f t="shared" si="1718"/>
        <v>2.1065014635317696E-8</v>
      </c>
      <c r="HD2661" s="1">
        <f t="shared" si="1719"/>
        <v>0.99991639155858592</v>
      </c>
      <c r="HE2661" s="1">
        <f t="shared" si="1720"/>
        <v>2.1065014635317696E-8</v>
      </c>
      <c r="HF2661" s="1" t="str">
        <f t="shared" si="1721"/>
        <v/>
      </c>
      <c r="HG2661" s="1" t="str">
        <f t="shared" si="1722"/>
        <v/>
      </c>
      <c r="HK2661" s="1">
        <f t="shared" si="1723"/>
        <v>5.691260606185326E-24</v>
      </c>
      <c r="HL2661" s="1" t="str">
        <f t="shared" si="1724"/>
        <v/>
      </c>
      <c r="HM2661" s="1" t="str">
        <f t="shared" si="1725"/>
        <v/>
      </c>
      <c r="HR2661" s="1">
        <v>1941</v>
      </c>
      <c r="HS2661" s="1">
        <f t="shared" si="1726"/>
        <v>134.7971953170684</v>
      </c>
      <c r="HT2661" s="1">
        <f t="shared" si="1727"/>
        <v>9.3412012220985362E-6</v>
      </c>
      <c r="HU2661" s="1">
        <f t="shared" si="1728"/>
        <v>0.99991639155858592</v>
      </c>
      <c r="HV2661" s="118">
        <f t="shared" si="1729"/>
        <v>9.3412012220985362E-6</v>
      </c>
      <c r="HW2661" s="118" t="str">
        <f t="shared" si="1730"/>
        <v/>
      </c>
      <c r="HX2661" s="118" t="str">
        <f t="shared" si="1731"/>
        <v/>
      </c>
      <c r="HY2661" s="118">
        <f t="shared" si="1732"/>
        <v>3.9061672276628737E-3</v>
      </c>
      <c r="HZ2661" s="118" t="str">
        <f t="shared" si="1733"/>
        <v/>
      </c>
      <c r="IA2661" s="118" t="str">
        <f t="shared" si="1734"/>
        <v/>
      </c>
      <c r="IB2661" s="118"/>
      <c r="IC2661" s="118"/>
      <c r="ID2661" s="118"/>
      <c r="IE2661" s="118">
        <v>1941</v>
      </c>
      <c r="IF2661" s="118">
        <f t="shared" si="1761"/>
        <v>229.28248719555759</v>
      </c>
      <c r="IG2661" s="118">
        <f t="shared" si="1735"/>
        <v>5.4917745399250359E-6</v>
      </c>
      <c r="IH2661" s="118">
        <f t="shared" si="1736"/>
        <v>0.99991639155858592</v>
      </c>
      <c r="II2661" s="118">
        <f t="shared" si="1737"/>
        <v>5.4917745399250359E-6</v>
      </c>
      <c r="IJ2661" s="118" t="str">
        <f t="shared" si="1738"/>
        <v/>
      </c>
      <c r="IK2661" s="118" t="str">
        <f t="shared" si="1739"/>
        <v/>
      </c>
      <c r="IL2661" s="118">
        <f t="shared" si="1740"/>
        <v>7.6361588317208638E-50</v>
      </c>
      <c r="IM2661" s="118" t="str">
        <f t="shared" si="1741"/>
        <v/>
      </c>
      <c r="IN2661" s="118" t="str">
        <f t="shared" si="1742"/>
        <v/>
      </c>
      <c r="IO2661" s="118"/>
      <c r="IP2661" s="118"/>
      <c r="IQ2661" s="118"/>
      <c r="IR2661" s="118">
        <v>1941</v>
      </c>
      <c r="IS2661" s="118">
        <f t="shared" si="1743"/>
        <v>5942.3059023852484</v>
      </c>
      <c r="IT2661" s="118">
        <f t="shared" si="1744"/>
        <v>2.1189883966185956E-7</v>
      </c>
      <c r="IU2661" s="118">
        <f t="shared" si="1745"/>
        <v>0.99991639155858592</v>
      </c>
      <c r="IV2661" s="118">
        <f t="shared" si="1746"/>
        <v>2.1189883966185956E-7</v>
      </c>
      <c r="IW2661" s="118" t="str">
        <f t="shared" si="1747"/>
        <v/>
      </c>
      <c r="IX2661" s="118" t="str">
        <f t="shared" si="1748"/>
        <v/>
      </c>
      <c r="IY2661" s="118">
        <f t="shared" si="1749"/>
        <v>1.6246031097941904E-6</v>
      </c>
      <c r="IZ2661" s="118" t="str">
        <f t="shared" si="1750"/>
        <v/>
      </c>
      <c r="JA2661" s="118" t="str">
        <f t="shared" si="1751"/>
        <v/>
      </c>
      <c r="JB2661" s="118"/>
      <c r="JC2661" s="118">
        <v>1941</v>
      </c>
      <c r="JD2661" s="118">
        <f t="shared" si="1752"/>
        <v>4579.9425689026439</v>
      </c>
      <c r="JE2661" s="118">
        <f t="shared" si="1753"/>
        <v>2.7493089851844003E-7</v>
      </c>
      <c r="JF2661" s="118">
        <f t="shared" si="1754"/>
        <v>0.99991639155858592</v>
      </c>
      <c r="JG2661" s="118">
        <f t="shared" si="1755"/>
        <v>2.7493089851844003E-7</v>
      </c>
      <c r="JH2661" s="118" t="str">
        <f t="shared" si="1756"/>
        <v/>
      </c>
      <c r="JI2661" s="118" t="str">
        <f t="shared" si="1757"/>
        <v/>
      </c>
      <c r="JJ2661" s="118">
        <f t="shared" si="1758"/>
        <v>1.6246031097941904E-6</v>
      </c>
      <c r="JK2661" s="118" t="str">
        <f t="shared" si="1759"/>
        <v/>
      </c>
      <c r="JL2661" s="118" t="str">
        <f t="shared" si="1760"/>
        <v/>
      </c>
      <c r="JM2661" s="118"/>
      <c r="JN2661" s="118"/>
      <c r="JO2661" s="118"/>
      <c r="JP2661" s="118">
        <f t="shared" si="1714"/>
        <v>12.454399999999673</v>
      </c>
      <c r="JQ2661" s="138">
        <f t="shared" si="1715"/>
        <v>8.6571511196711096E-2</v>
      </c>
      <c r="JR2661" s="118">
        <f t="shared" si="1716"/>
        <v>1.8384478770379353E-4</v>
      </c>
      <c r="JS2661" s="118" t="str">
        <f t="shared" si="1712"/>
        <v/>
      </c>
      <c r="JT2661" s="119" t="str">
        <f t="shared" si="1713"/>
        <v/>
      </c>
    </row>
    <row r="2662" spans="209:280" ht="20.100000000000001" customHeight="1" x14ac:dyDescent="0.25">
      <c r="HA2662" s="1">
        <v>1942</v>
      </c>
      <c r="HB2662" s="1">
        <f t="shared" si="1717"/>
        <v>59838.83059465007</v>
      </c>
      <c r="HC2662" s="1">
        <f t="shared" si="1718"/>
        <v>2.0750069378227448E-8</v>
      </c>
      <c r="HD2662" s="1">
        <f t="shared" si="1719"/>
        <v>0.99991771964868625</v>
      </c>
      <c r="HE2662" s="1">
        <f t="shared" si="1720"/>
        <v>2.0750069378227448E-8</v>
      </c>
      <c r="HF2662" s="1" t="str">
        <f t="shared" si="1721"/>
        <v/>
      </c>
      <c r="HG2662" s="1" t="str">
        <f t="shared" si="1722"/>
        <v/>
      </c>
      <c r="HK2662" s="1">
        <f t="shared" si="1723"/>
        <v>5.9061170599196591E-24</v>
      </c>
      <c r="HL2662" s="1" t="str">
        <f t="shared" si="1724"/>
        <v/>
      </c>
      <c r="HM2662" s="1" t="str">
        <f t="shared" si="1725"/>
        <v/>
      </c>
      <c r="HR2662" s="1">
        <v>1942</v>
      </c>
      <c r="HS2662" s="1">
        <f t="shared" si="1726"/>
        <v>134.94044419625763</v>
      </c>
      <c r="HT2662" s="1">
        <f t="shared" si="1727"/>
        <v>9.2015399367228841E-6</v>
      </c>
      <c r="HU2662" s="1">
        <f t="shared" si="1728"/>
        <v>0.99991771964868625</v>
      </c>
      <c r="HV2662" s="118">
        <f t="shared" si="1729"/>
        <v>9.2015399367228841E-6</v>
      </c>
      <c r="HW2662" s="118" t="str">
        <f t="shared" si="1730"/>
        <v/>
      </c>
      <c r="HX2662" s="118" t="str">
        <f t="shared" si="1731"/>
        <v/>
      </c>
      <c r="HY2662" s="118">
        <f t="shared" si="1732"/>
        <v>3.9288218286471195E-3</v>
      </c>
      <c r="HZ2662" s="118" t="str">
        <f t="shared" si="1733"/>
        <v/>
      </c>
      <c r="IA2662" s="118" t="str">
        <f t="shared" si="1734"/>
        <v/>
      </c>
      <c r="IB2662" s="118"/>
      <c r="IC2662" s="118"/>
      <c r="ID2662" s="118"/>
      <c r="IE2662" s="118">
        <v>1942</v>
      </c>
      <c r="IF2662" s="118">
        <f t="shared" si="1761"/>
        <v>229.52614552413948</v>
      </c>
      <c r="IG2662" s="118">
        <f t="shared" si="1735"/>
        <v>5.4096664391569255E-6</v>
      </c>
      <c r="IH2662" s="118">
        <f t="shared" si="1736"/>
        <v>0.99991771964868625</v>
      </c>
      <c r="II2662" s="118">
        <f t="shared" si="1737"/>
        <v>5.4096664391569255E-6</v>
      </c>
      <c r="IJ2662" s="118" t="str">
        <f t="shared" si="1738"/>
        <v/>
      </c>
      <c r="IK2662" s="118" t="str">
        <f t="shared" si="1739"/>
        <v/>
      </c>
      <c r="IL2662" s="118">
        <f t="shared" si="1740"/>
        <v>8.0986141162068322E-50</v>
      </c>
      <c r="IM2662" s="118" t="str">
        <f t="shared" si="1741"/>
        <v/>
      </c>
      <c r="IN2662" s="118" t="str">
        <f t="shared" si="1742"/>
        <v/>
      </c>
      <c r="IO2662" s="118"/>
      <c r="IP2662" s="118"/>
      <c r="IQ2662" s="118"/>
      <c r="IR2662" s="118">
        <v>1942</v>
      </c>
      <c r="IS2662" s="118">
        <f t="shared" si="1743"/>
        <v>5948.6207864472954</v>
      </c>
      <c r="IT2662" s="118">
        <f t="shared" si="1744"/>
        <v>2.0873071774550699E-7</v>
      </c>
      <c r="IU2662" s="118">
        <f t="shared" si="1745"/>
        <v>0.99991771964868625</v>
      </c>
      <c r="IV2662" s="118">
        <f t="shared" si="1746"/>
        <v>2.0873071774550699E-7</v>
      </c>
      <c r="IW2662" s="118" t="str">
        <f t="shared" si="1747"/>
        <v/>
      </c>
      <c r="IX2662" s="118" t="str">
        <f t="shared" si="1748"/>
        <v/>
      </c>
      <c r="IY2662" s="118">
        <f t="shared" si="1749"/>
        <v>1.6453677087222674E-6</v>
      </c>
      <c r="IZ2662" s="118" t="str">
        <f t="shared" si="1750"/>
        <v/>
      </c>
      <c r="JA2662" s="118" t="str">
        <f t="shared" si="1751"/>
        <v/>
      </c>
      <c r="JB2662" s="118"/>
      <c r="JC2662" s="118">
        <v>1942</v>
      </c>
      <c r="JD2662" s="118">
        <f t="shared" si="1752"/>
        <v>4584.8096704636455</v>
      </c>
      <c r="JE2662" s="118">
        <f t="shared" si="1753"/>
        <v>2.7082037763749254E-7</v>
      </c>
      <c r="JF2662" s="118">
        <f t="shared" si="1754"/>
        <v>0.99991771964868625</v>
      </c>
      <c r="JG2662" s="118">
        <f t="shared" si="1755"/>
        <v>2.7082037763749254E-7</v>
      </c>
      <c r="JH2662" s="118" t="str">
        <f t="shared" si="1756"/>
        <v/>
      </c>
      <c r="JI2662" s="118" t="str">
        <f t="shared" si="1757"/>
        <v/>
      </c>
      <c r="JJ2662" s="118">
        <f t="shared" si="1758"/>
        <v>1.6453677087222674E-6</v>
      </c>
      <c r="JK2662" s="118" t="str">
        <f t="shared" si="1759"/>
        <v/>
      </c>
      <c r="JL2662" s="118" t="str">
        <f t="shared" si="1760"/>
        <v/>
      </c>
      <c r="JM2662" s="118"/>
      <c r="JN2662" s="118"/>
      <c r="JO2662" s="118"/>
      <c r="JP2662" s="118">
        <f t="shared" si="1714"/>
        <v>12.460799999999672</v>
      </c>
      <c r="JQ2662" s="138">
        <f t="shared" si="1715"/>
        <v>8.6387666409007302E-2</v>
      </c>
      <c r="JR2662" s="118">
        <f t="shared" si="1716"/>
        <v>1.8349288325776592E-4</v>
      </c>
      <c r="JS2662" s="118" t="str">
        <f t="shared" si="1712"/>
        <v/>
      </c>
      <c r="JT2662" s="119" t="str">
        <f t="shared" si="1713"/>
        <v/>
      </c>
    </row>
    <row r="2663" spans="209:280" ht="20.100000000000001" customHeight="1" x14ac:dyDescent="0.25">
      <c r="HA2663" s="1">
        <v>1943</v>
      </c>
      <c r="HB2663" s="1">
        <f t="shared" si="1717"/>
        <v>59902.353769379006</v>
      </c>
      <c r="HC2663" s="1">
        <f t="shared" si="1718"/>
        <v>2.0439505866206277E-8</v>
      </c>
      <c r="HD2663" s="1">
        <f t="shared" si="1719"/>
        <v>0.99991902787193176</v>
      </c>
      <c r="HE2663" s="1">
        <f t="shared" si="1720"/>
        <v>2.0439505866206277E-8</v>
      </c>
      <c r="HF2663" s="1" t="str">
        <f t="shared" si="1721"/>
        <v/>
      </c>
      <c r="HG2663" s="1" t="str">
        <f t="shared" si="1722"/>
        <v/>
      </c>
      <c r="HK2663" s="1">
        <f t="shared" si="1723"/>
        <v>6.1289867092943722E-24</v>
      </c>
      <c r="HL2663" s="1" t="str">
        <f t="shared" si="1724"/>
        <v/>
      </c>
      <c r="HM2663" s="1" t="str">
        <f t="shared" si="1725"/>
        <v/>
      </c>
      <c r="HR2663" s="1">
        <v>1943</v>
      </c>
      <c r="HS2663" s="1">
        <f t="shared" si="1726"/>
        <v>135.08369307544692</v>
      </c>
      <c r="HT2663" s="1">
        <f t="shared" si="1727"/>
        <v>9.0638217196575068E-6</v>
      </c>
      <c r="HU2663" s="1">
        <f t="shared" si="1728"/>
        <v>0.99991902787193176</v>
      </c>
      <c r="HV2663" s="118">
        <f t="shared" si="1729"/>
        <v>9.0638217196575068E-6</v>
      </c>
      <c r="HW2663" s="118" t="str">
        <f t="shared" si="1730"/>
        <v/>
      </c>
      <c r="HX2663" s="118" t="str">
        <f t="shared" si="1731"/>
        <v/>
      </c>
      <c r="HY2663" s="118">
        <f t="shared" si="1732"/>
        <v>3.9515445943182938E-3</v>
      </c>
      <c r="HZ2663" s="118" t="str">
        <f t="shared" si="1733"/>
        <v/>
      </c>
      <c r="IA2663" s="118" t="str">
        <f t="shared" si="1734"/>
        <v/>
      </c>
      <c r="IB2663" s="118"/>
      <c r="IC2663" s="118"/>
      <c r="ID2663" s="118"/>
      <c r="IE2663" s="118">
        <v>1943</v>
      </c>
      <c r="IF2663" s="118">
        <f t="shared" si="1761"/>
        <v>229.76980385272137</v>
      </c>
      <c r="IG2663" s="118">
        <f t="shared" si="1735"/>
        <v>5.3287006853763496E-6</v>
      </c>
      <c r="IH2663" s="118">
        <f t="shared" si="1736"/>
        <v>0.99991902787193176</v>
      </c>
      <c r="II2663" s="118">
        <f t="shared" si="1737"/>
        <v>5.3287006853763496E-6</v>
      </c>
      <c r="IJ2663" s="118" t="str">
        <f t="shared" si="1738"/>
        <v/>
      </c>
      <c r="IK2663" s="118" t="str">
        <f t="shared" si="1739"/>
        <v/>
      </c>
      <c r="IL2663" s="118">
        <f t="shared" si="1740"/>
        <v>8.5889388442736832E-50</v>
      </c>
      <c r="IM2663" s="118" t="str">
        <f t="shared" si="1741"/>
        <v/>
      </c>
      <c r="IN2663" s="118" t="str">
        <f t="shared" si="1742"/>
        <v/>
      </c>
      <c r="IO2663" s="118"/>
      <c r="IP2663" s="118"/>
      <c r="IQ2663" s="118"/>
      <c r="IR2663" s="118">
        <v>1943</v>
      </c>
      <c r="IS2663" s="118">
        <f t="shared" si="1743"/>
        <v>5954.9356705093405</v>
      </c>
      <c r="IT2663" s="118">
        <f t="shared" si="1744"/>
        <v>2.0560667302121553E-7</v>
      </c>
      <c r="IU2663" s="118">
        <f t="shared" si="1745"/>
        <v>0.99991902787193176</v>
      </c>
      <c r="IV2663" s="118">
        <f t="shared" si="1746"/>
        <v>2.0560667302121553E-7</v>
      </c>
      <c r="IW2663" s="118" t="str">
        <f t="shared" si="1747"/>
        <v/>
      </c>
      <c r="IX2663" s="118" t="str">
        <f t="shared" si="1748"/>
        <v/>
      </c>
      <c r="IY2663" s="118">
        <f t="shared" si="1749"/>
        <v>1.6663710448252714E-6</v>
      </c>
      <c r="IZ2663" s="118" t="str">
        <f t="shared" si="1750"/>
        <v/>
      </c>
      <c r="JA2663" s="118" t="str">
        <f t="shared" si="1751"/>
        <v/>
      </c>
      <c r="JB2663" s="118"/>
      <c r="JC2663" s="118">
        <v>1943</v>
      </c>
      <c r="JD2663" s="118">
        <f t="shared" si="1752"/>
        <v>4589.6767720246489</v>
      </c>
      <c r="JE2663" s="118">
        <f t="shared" si="1753"/>
        <v>2.6676704528120316E-7</v>
      </c>
      <c r="JF2663" s="118">
        <f t="shared" si="1754"/>
        <v>0.99991902787193176</v>
      </c>
      <c r="JG2663" s="118">
        <f t="shared" si="1755"/>
        <v>2.6676704528120316E-7</v>
      </c>
      <c r="JH2663" s="118" t="str">
        <f t="shared" si="1756"/>
        <v/>
      </c>
      <c r="JI2663" s="118" t="str">
        <f t="shared" si="1757"/>
        <v/>
      </c>
      <c r="JJ2663" s="118">
        <f t="shared" si="1758"/>
        <v>1.6663710448252714E-6</v>
      </c>
      <c r="JK2663" s="118" t="str">
        <f t="shared" si="1759"/>
        <v/>
      </c>
      <c r="JL2663" s="118" t="str">
        <f t="shared" si="1760"/>
        <v/>
      </c>
      <c r="JM2663" s="118"/>
      <c r="JN2663" s="118"/>
      <c r="JO2663" s="118"/>
      <c r="JP2663" s="118">
        <f t="shared" si="1714"/>
        <v>12.467199999999671</v>
      </c>
      <c r="JQ2663" s="138">
        <f t="shared" si="1715"/>
        <v>8.6204173525749536E-2</v>
      </c>
      <c r="JR2663" s="118">
        <f t="shared" si="1716"/>
        <v>1.8314153168766389E-4</v>
      </c>
      <c r="JS2663" s="118" t="str">
        <f t="shared" si="1712"/>
        <v/>
      </c>
      <c r="JT2663" s="119" t="str">
        <f t="shared" si="1713"/>
        <v/>
      </c>
    </row>
    <row r="2664" spans="209:280" ht="20.100000000000001" customHeight="1" x14ac:dyDescent="0.25">
      <c r="HA2664" s="1">
        <v>1944</v>
      </c>
      <c r="HB2664" s="1">
        <f t="shared" si="1717"/>
        <v>59965.876944107928</v>
      </c>
      <c r="HC2664" s="1">
        <f t="shared" si="1718"/>
        <v>2.0133268381844939E-8</v>
      </c>
      <c r="HD2664" s="1">
        <f t="shared" si="1719"/>
        <v>0.99992031650489177</v>
      </c>
      <c r="HE2664" s="1">
        <f t="shared" si="1720"/>
        <v>2.0133268381844939E-8</v>
      </c>
      <c r="HF2664" s="1" t="str">
        <f t="shared" si="1721"/>
        <v/>
      </c>
      <c r="HG2664" s="1" t="str">
        <f t="shared" si="1722"/>
        <v/>
      </c>
      <c r="HK2664" s="1">
        <f t="shared" si="1723"/>
        <v>6.3601646690654284E-24</v>
      </c>
      <c r="HL2664" s="1" t="str">
        <f t="shared" si="1724"/>
        <v/>
      </c>
      <c r="HM2664" s="1" t="str">
        <f t="shared" si="1725"/>
        <v/>
      </c>
      <c r="HR2664" s="1">
        <v>1944</v>
      </c>
      <c r="HS2664" s="1">
        <f t="shared" si="1726"/>
        <v>135.22694195463615</v>
      </c>
      <c r="HT2664" s="1">
        <f t="shared" si="1727"/>
        <v>8.9280218632276538E-6</v>
      </c>
      <c r="HU2664" s="1">
        <f t="shared" si="1728"/>
        <v>0.99992031650489177</v>
      </c>
      <c r="HV2664" s="118">
        <f t="shared" si="1729"/>
        <v>8.9280218632276538E-6</v>
      </c>
      <c r="HW2664" s="118" t="str">
        <f t="shared" si="1730"/>
        <v/>
      </c>
      <c r="HX2664" s="118" t="str">
        <f t="shared" si="1731"/>
        <v/>
      </c>
      <c r="HY2664" s="118">
        <f t="shared" si="1732"/>
        <v>3.9743351896888305E-3</v>
      </c>
      <c r="HZ2664" s="118" t="str">
        <f t="shared" si="1733"/>
        <v/>
      </c>
      <c r="IA2664" s="118" t="str">
        <f t="shared" si="1734"/>
        <v/>
      </c>
      <c r="IB2664" s="118"/>
      <c r="IC2664" s="118"/>
      <c r="ID2664" s="118"/>
      <c r="IE2664" s="118">
        <v>1944</v>
      </c>
      <c r="IF2664" s="118">
        <f t="shared" si="1761"/>
        <v>230.01346218130325</v>
      </c>
      <c r="IG2664" s="118">
        <f t="shared" si="1735"/>
        <v>5.2488627527234672E-6</v>
      </c>
      <c r="IH2664" s="118">
        <f t="shared" si="1736"/>
        <v>0.99992031650489177</v>
      </c>
      <c r="II2664" s="118">
        <f t="shared" si="1737"/>
        <v>5.2488627527234672E-6</v>
      </c>
      <c r="IJ2664" s="118" t="str">
        <f t="shared" si="1738"/>
        <v/>
      </c>
      <c r="IK2664" s="118" t="str">
        <f t="shared" si="1739"/>
        <v/>
      </c>
      <c r="IL2664" s="118">
        <f t="shared" si="1740"/>
        <v>9.1088041859611952E-50</v>
      </c>
      <c r="IM2664" s="118" t="str">
        <f t="shared" si="1741"/>
        <v/>
      </c>
      <c r="IN2664" s="118" t="str">
        <f t="shared" si="1742"/>
        <v/>
      </c>
      <c r="IO2664" s="118"/>
      <c r="IP2664" s="118"/>
      <c r="IQ2664" s="118"/>
      <c r="IR2664" s="118">
        <v>1944</v>
      </c>
      <c r="IS2664" s="118">
        <f t="shared" si="1743"/>
        <v>5961.2505545713875</v>
      </c>
      <c r="IT2664" s="118">
        <f t="shared" si="1744"/>
        <v>2.0252614501207016E-7</v>
      </c>
      <c r="IU2664" s="118">
        <f t="shared" si="1745"/>
        <v>0.99992031650489177</v>
      </c>
      <c r="IV2664" s="118">
        <f t="shared" si="1746"/>
        <v>2.0252614501207016E-7</v>
      </c>
      <c r="IW2664" s="118" t="str">
        <f t="shared" si="1747"/>
        <v/>
      </c>
      <c r="IX2664" s="118" t="str">
        <f t="shared" si="1748"/>
        <v/>
      </c>
      <c r="IY2664" s="118">
        <f t="shared" si="1749"/>
        <v>1.687615489223671E-6</v>
      </c>
      <c r="IZ2664" s="118" t="str">
        <f t="shared" si="1750"/>
        <v/>
      </c>
      <c r="JA2664" s="118" t="str">
        <f t="shared" si="1751"/>
        <v/>
      </c>
      <c r="JB2664" s="118"/>
      <c r="JC2664" s="118">
        <v>1944</v>
      </c>
      <c r="JD2664" s="118">
        <f t="shared" si="1752"/>
        <v>4594.5438735856505</v>
      </c>
      <c r="JE2664" s="118">
        <f t="shared" si="1753"/>
        <v>2.6277017425153253E-7</v>
      </c>
      <c r="JF2664" s="118">
        <f t="shared" si="1754"/>
        <v>0.99992031650489177</v>
      </c>
      <c r="JG2664" s="118">
        <f t="shared" si="1755"/>
        <v>2.6277017425153253E-7</v>
      </c>
      <c r="JH2664" s="118" t="str">
        <f t="shared" si="1756"/>
        <v/>
      </c>
      <c r="JI2664" s="118" t="str">
        <f t="shared" si="1757"/>
        <v/>
      </c>
      <c r="JJ2664" s="118">
        <f t="shared" si="1758"/>
        <v>1.687615489223671E-6</v>
      </c>
      <c r="JK2664" s="118" t="str">
        <f t="shared" si="1759"/>
        <v/>
      </c>
      <c r="JL2664" s="118" t="str">
        <f t="shared" si="1760"/>
        <v/>
      </c>
      <c r="JM2664" s="118"/>
      <c r="JN2664" s="118"/>
      <c r="JO2664" s="118"/>
      <c r="JP2664" s="118">
        <f t="shared" si="1714"/>
        <v>12.473599999999671</v>
      </c>
      <c r="JQ2664" s="138">
        <f t="shared" si="1715"/>
        <v>8.6021031994061872E-2</v>
      </c>
      <c r="JR2664" s="118">
        <f t="shared" si="1716"/>
        <v>1.8279073252125411E-4</v>
      </c>
      <c r="JS2664" s="118" t="str">
        <f t="shared" si="1712"/>
        <v/>
      </c>
      <c r="JT2664" s="119" t="str">
        <f t="shared" si="1713"/>
        <v/>
      </c>
    </row>
    <row r="2665" spans="209:280" ht="20.100000000000001" customHeight="1" x14ac:dyDescent="0.25">
      <c r="HA2665" s="1">
        <v>1945</v>
      </c>
      <c r="HB2665" s="1">
        <f t="shared" si="1717"/>
        <v>60029.400118836849</v>
      </c>
      <c r="HC2665" s="1">
        <f t="shared" si="1718"/>
        <v>1.9831301835996109E-8</v>
      </c>
      <c r="HD2665" s="1">
        <f t="shared" si="1719"/>
        <v>0.99992158582061641</v>
      </c>
      <c r="HE2665" s="1">
        <f t="shared" si="1720"/>
        <v>1.9831301835996109E-8</v>
      </c>
      <c r="HF2665" s="1" t="str">
        <f t="shared" si="1721"/>
        <v/>
      </c>
      <c r="HG2665" s="1" t="str">
        <f t="shared" si="1722"/>
        <v/>
      </c>
      <c r="HK2665" s="1">
        <f t="shared" si="1723"/>
        <v>6.5999567814936242E-24</v>
      </c>
      <c r="HL2665" s="1" t="str">
        <f t="shared" si="1724"/>
        <v/>
      </c>
      <c r="HM2665" s="1" t="str">
        <f t="shared" si="1725"/>
        <v/>
      </c>
      <c r="HR2665" s="1">
        <v>1945</v>
      </c>
      <c r="HS2665" s="1">
        <f t="shared" si="1726"/>
        <v>135.37019083382538</v>
      </c>
      <c r="HT2665" s="1">
        <f t="shared" si="1727"/>
        <v>8.7941159383588982E-6</v>
      </c>
      <c r="HU2665" s="1">
        <f t="shared" si="1728"/>
        <v>0.99992158582061641</v>
      </c>
      <c r="HV2665" s="118">
        <f t="shared" si="1729"/>
        <v>8.7941159383588982E-6</v>
      </c>
      <c r="HW2665" s="118" t="str">
        <f t="shared" si="1730"/>
        <v/>
      </c>
      <c r="HX2665" s="118" t="str">
        <f t="shared" si="1731"/>
        <v/>
      </c>
      <c r="HY2665" s="118">
        <f t="shared" si="1732"/>
        <v>3.9971932745712724E-3</v>
      </c>
      <c r="HZ2665" s="118" t="str">
        <f t="shared" si="1733"/>
        <v/>
      </c>
      <c r="IA2665" s="118" t="str">
        <f t="shared" si="1734"/>
        <v/>
      </c>
      <c r="IB2665" s="118"/>
      <c r="IC2665" s="118"/>
      <c r="ID2665" s="118"/>
      <c r="IE2665" s="118">
        <v>1945</v>
      </c>
      <c r="IF2665" s="118">
        <f t="shared" si="1761"/>
        <v>230.25712050988514</v>
      </c>
      <c r="IG2665" s="118">
        <f t="shared" si="1735"/>
        <v>5.1701382791301131E-6</v>
      </c>
      <c r="IH2665" s="118">
        <f t="shared" si="1736"/>
        <v>0.99992158582061641</v>
      </c>
      <c r="II2665" s="118">
        <f t="shared" si="1737"/>
        <v>5.1701382791301131E-6</v>
      </c>
      <c r="IJ2665" s="118" t="str">
        <f t="shared" si="1738"/>
        <v/>
      </c>
      <c r="IK2665" s="118" t="str">
        <f t="shared" si="1739"/>
        <v/>
      </c>
      <c r="IL2665" s="118">
        <f t="shared" si="1740"/>
        <v>9.6599810160599608E-50</v>
      </c>
      <c r="IM2665" s="118" t="str">
        <f t="shared" si="1741"/>
        <v/>
      </c>
      <c r="IN2665" s="118" t="str">
        <f t="shared" si="1742"/>
        <v/>
      </c>
      <c r="IO2665" s="118"/>
      <c r="IP2665" s="118"/>
      <c r="IQ2665" s="118"/>
      <c r="IR2665" s="118">
        <v>1945</v>
      </c>
      <c r="IS2665" s="118">
        <f t="shared" si="1743"/>
        <v>5967.5654386334327</v>
      </c>
      <c r="IT2665" s="118">
        <f t="shared" si="1744"/>
        <v>1.994885795610223E-7</v>
      </c>
      <c r="IU2665" s="118">
        <f t="shared" si="1745"/>
        <v>0.99992158582061641</v>
      </c>
      <c r="IV2665" s="118">
        <f t="shared" si="1746"/>
        <v>1.994885795610223E-7</v>
      </c>
      <c r="IW2665" s="118" t="str">
        <f t="shared" si="1747"/>
        <v/>
      </c>
      <c r="IX2665" s="118" t="str">
        <f t="shared" si="1748"/>
        <v/>
      </c>
      <c r="IY2665" s="118">
        <f t="shared" si="1749"/>
        <v>1.7091034316394882E-6</v>
      </c>
      <c r="IZ2665" s="118" t="str">
        <f t="shared" si="1750"/>
        <v/>
      </c>
      <c r="JA2665" s="118" t="str">
        <f t="shared" si="1751"/>
        <v/>
      </c>
      <c r="JB2665" s="118"/>
      <c r="JC2665" s="118">
        <v>1945</v>
      </c>
      <c r="JD2665" s="118">
        <f t="shared" si="1752"/>
        <v>4599.4109751466522</v>
      </c>
      <c r="JE2665" s="118">
        <f t="shared" si="1753"/>
        <v>2.5882904555022389E-7</v>
      </c>
      <c r="JF2665" s="118">
        <f t="shared" si="1754"/>
        <v>0.99992158582061641</v>
      </c>
      <c r="JG2665" s="118">
        <f t="shared" si="1755"/>
        <v>2.5882904555022389E-7</v>
      </c>
      <c r="JH2665" s="118" t="str">
        <f t="shared" si="1756"/>
        <v/>
      </c>
      <c r="JI2665" s="118" t="str">
        <f t="shared" si="1757"/>
        <v/>
      </c>
      <c r="JJ2665" s="118">
        <f t="shared" si="1758"/>
        <v>1.7091034316394882E-6</v>
      </c>
      <c r="JK2665" s="118" t="str">
        <f t="shared" si="1759"/>
        <v/>
      </c>
      <c r="JL2665" s="118" t="str">
        <f t="shared" si="1760"/>
        <v/>
      </c>
      <c r="JM2665" s="118"/>
      <c r="JN2665" s="118"/>
      <c r="JO2665" s="118"/>
      <c r="JP2665" s="118">
        <f t="shared" si="1714"/>
        <v>12.47999999999967</v>
      </c>
      <c r="JQ2665" s="138">
        <f t="shared" si="1715"/>
        <v>8.5838241261540618E-2</v>
      </c>
      <c r="JR2665" s="118">
        <f t="shared" si="1716"/>
        <v>1.824404852849848E-4</v>
      </c>
      <c r="JS2665" s="118" t="str">
        <f t="shared" si="1712"/>
        <v/>
      </c>
      <c r="JT2665" s="119" t="str">
        <f t="shared" si="1713"/>
        <v/>
      </c>
    </row>
    <row r="2666" spans="209:280" ht="20.100000000000001" customHeight="1" x14ac:dyDescent="0.25">
      <c r="HA2666" s="1">
        <v>1946</v>
      </c>
      <c r="HB2666" s="1">
        <f t="shared" si="1717"/>
        <v>60092.923293565786</v>
      </c>
      <c r="HC2666" s="1">
        <f t="shared" si="1718"/>
        <v>1.9533551761860675E-8</v>
      </c>
      <c r="HD2666" s="1">
        <f t="shared" si="1719"/>
        <v>0.99992283608867583</v>
      </c>
      <c r="HE2666" s="1">
        <f t="shared" si="1720"/>
        <v>1.9533551761860675E-8</v>
      </c>
      <c r="HF2666" s="1" t="str">
        <f t="shared" si="1721"/>
        <v/>
      </c>
      <c r="HG2666" s="1" t="str">
        <f t="shared" si="1722"/>
        <v/>
      </c>
      <c r="HK2666" s="1">
        <f t="shared" si="1723"/>
        <v>6.848680001030189E-24</v>
      </c>
      <c r="HL2666" s="1" t="str">
        <f t="shared" si="1724"/>
        <v/>
      </c>
      <c r="HM2666" s="1" t="str">
        <f t="shared" si="1725"/>
        <v/>
      </c>
      <c r="HR2666" s="1">
        <v>1946</v>
      </c>
      <c r="HS2666" s="1">
        <f t="shared" si="1726"/>
        <v>135.51343971301461</v>
      </c>
      <c r="HT2666" s="1">
        <f t="shared" si="1727"/>
        <v>8.6620797919547812E-6</v>
      </c>
      <c r="HU2666" s="1">
        <f t="shared" si="1728"/>
        <v>0.99992283608867583</v>
      </c>
      <c r="HV2666" s="118">
        <f t="shared" si="1729"/>
        <v>8.6620797919547812E-6</v>
      </c>
      <c r="HW2666" s="118" t="str">
        <f t="shared" si="1730"/>
        <v/>
      </c>
      <c r="HX2666" s="118" t="str">
        <f t="shared" si="1731"/>
        <v/>
      </c>
      <c r="HY2666" s="118">
        <f t="shared" si="1732"/>
        <v>4.0201185035700715E-3</v>
      </c>
      <c r="HZ2666" s="118" t="str">
        <f t="shared" si="1733"/>
        <v/>
      </c>
      <c r="IA2666" s="118" t="str">
        <f t="shared" si="1734"/>
        <v/>
      </c>
      <c r="IB2666" s="118"/>
      <c r="IC2666" s="118"/>
      <c r="ID2666" s="118"/>
      <c r="IE2666" s="118">
        <v>1946</v>
      </c>
      <c r="IF2666" s="118">
        <f t="shared" si="1761"/>
        <v>230.50077883846703</v>
      </c>
      <c r="IG2666" s="118">
        <f t="shared" si="1735"/>
        <v>5.0925130647779683E-6</v>
      </c>
      <c r="IH2666" s="118">
        <f t="shared" si="1736"/>
        <v>0.99992283608867583</v>
      </c>
      <c r="II2666" s="118">
        <f t="shared" si="1737"/>
        <v>5.0925130647779683E-6</v>
      </c>
      <c r="IJ2666" s="118" t="str">
        <f t="shared" si="1738"/>
        <v/>
      </c>
      <c r="IK2666" s="118" t="str">
        <f t="shared" si="1739"/>
        <v/>
      </c>
      <c r="IL2666" s="118">
        <f t="shared" si="1740"/>
        <v>1.0244345832208098E-49</v>
      </c>
      <c r="IM2666" s="118" t="str">
        <f t="shared" si="1741"/>
        <v/>
      </c>
      <c r="IN2666" s="118" t="str">
        <f t="shared" si="1742"/>
        <v/>
      </c>
      <c r="IO2666" s="118"/>
      <c r="IP2666" s="118"/>
      <c r="IQ2666" s="118"/>
      <c r="IR2666" s="118">
        <v>1946</v>
      </c>
      <c r="IS2666" s="118">
        <f t="shared" si="1743"/>
        <v>5973.8803226954778</v>
      </c>
      <c r="IT2666" s="118">
        <f t="shared" si="1744"/>
        <v>1.9649342877139336E-7</v>
      </c>
      <c r="IU2666" s="118">
        <f t="shared" si="1745"/>
        <v>0.99992283608867583</v>
      </c>
      <c r="IV2666" s="118">
        <f t="shared" si="1746"/>
        <v>1.9649342877139336E-7</v>
      </c>
      <c r="IW2666" s="118" t="str">
        <f t="shared" si="1747"/>
        <v/>
      </c>
      <c r="IX2666" s="118" t="str">
        <f t="shared" si="1748"/>
        <v/>
      </c>
      <c r="IY2666" s="118">
        <f t="shared" si="1749"/>
        <v>1.7308372804795898E-6</v>
      </c>
      <c r="IZ2666" s="118" t="str">
        <f t="shared" si="1750"/>
        <v/>
      </c>
      <c r="JA2666" s="118" t="str">
        <f t="shared" si="1751"/>
        <v/>
      </c>
      <c r="JB2666" s="118"/>
      <c r="JC2666" s="118">
        <v>1946</v>
      </c>
      <c r="JD2666" s="118">
        <f t="shared" si="1752"/>
        <v>4604.2780767076538</v>
      </c>
      <c r="JE2666" s="118">
        <f t="shared" si="1753"/>
        <v>2.5494294830162619E-7</v>
      </c>
      <c r="JF2666" s="118">
        <f t="shared" si="1754"/>
        <v>0.99992283608867583</v>
      </c>
      <c r="JG2666" s="118">
        <f t="shared" si="1755"/>
        <v>2.5494294830162619E-7</v>
      </c>
      <c r="JH2666" s="118" t="str">
        <f t="shared" si="1756"/>
        <v/>
      </c>
      <c r="JI2666" s="118" t="str">
        <f t="shared" si="1757"/>
        <v/>
      </c>
      <c r="JJ2666" s="118">
        <f t="shared" si="1758"/>
        <v>1.7308372804795898E-6</v>
      </c>
      <c r="JK2666" s="118" t="str">
        <f t="shared" si="1759"/>
        <v/>
      </c>
      <c r="JL2666" s="118" t="str">
        <f t="shared" si="1760"/>
        <v/>
      </c>
      <c r="JM2666" s="118"/>
      <c r="JN2666" s="118"/>
      <c r="JO2666" s="118"/>
      <c r="JP2666" s="118">
        <f t="shared" si="1714"/>
        <v>12.486399999999669</v>
      </c>
      <c r="JQ2666" s="138">
        <f t="shared" si="1715"/>
        <v>8.5655800776255633E-2</v>
      </c>
      <c r="JR2666" s="118">
        <f t="shared" si="1716"/>
        <v>1.8209078950486013E-4</v>
      </c>
      <c r="JS2666" s="118" t="str">
        <f t="shared" si="1712"/>
        <v/>
      </c>
      <c r="JT2666" s="119" t="str">
        <f t="shared" si="1713"/>
        <v/>
      </c>
    </row>
    <row r="2667" spans="209:280" ht="20.100000000000001" customHeight="1" x14ac:dyDescent="0.25">
      <c r="HA2667" s="1">
        <v>1947</v>
      </c>
      <c r="HB2667" s="1">
        <f t="shared" si="1717"/>
        <v>60156.446468294707</v>
      </c>
      <c r="HC2667" s="1">
        <f t="shared" si="1718"/>
        <v>1.9239964309113382E-8</v>
      </c>
      <c r="HD2667" s="1">
        <f t="shared" si="1719"/>
        <v>0.99992406757520025</v>
      </c>
      <c r="HE2667" s="1">
        <f t="shared" si="1720"/>
        <v>1.9239964309113382E-8</v>
      </c>
      <c r="HF2667" s="1" t="str">
        <f t="shared" si="1721"/>
        <v/>
      </c>
      <c r="HG2667" s="1" t="str">
        <f t="shared" si="1722"/>
        <v/>
      </c>
      <c r="HK2667" s="1">
        <f t="shared" si="1723"/>
        <v>7.1066627926034254E-24</v>
      </c>
      <c r="HL2667" s="1" t="str">
        <f t="shared" si="1724"/>
        <v/>
      </c>
      <c r="HM2667" s="1" t="str">
        <f t="shared" si="1725"/>
        <v/>
      </c>
      <c r="HR2667" s="1">
        <v>1947</v>
      </c>
      <c r="HS2667" s="1">
        <f t="shared" si="1726"/>
        <v>135.65668859220384</v>
      </c>
      <c r="HT2667" s="1">
        <f t="shared" si="1727"/>
        <v>8.531889544291834E-6</v>
      </c>
      <c r="HU2667" s="1">
        <f t="shared" si="1728"/>
        <v>0.99992406757520025</v>
      </c>
      <c r="HV2667" s="118">
        <f t="shared" si="1729"/>
        <v>8.531889544291834E-6</v>
      </c>
      <c r="HW2667" s="118" t="str">
        <f t="shared" si="1730"/>
        <v/>
      </c>
      <c r="HX2667" s="118" t="str">
        <f t="shared" si="1731"/>
        <v/>
      </c>
      <c r="HY2667" s="118">
        <f t="shared" si="1732"/>
        <v>4.0431105260738173E-3</v>
      </c>
      <c r="HZ2667" s="118" t="str">
        <f t="shared" si="1733"/>
        <v/>
      </c>
      <c r="IA2667" s="118" t="str">
        <f t="shared" si="1734"/>
        <v/>
      </c>
      <c r="IB2667" s="118"/>
      <c r="IC2667" s="118"/>
      <c r="ID2667" s="118"/>
      <c r="IE2667" s="118">
        <v>1947</v>
      </c>
      <c r="IF2667" s="118">
        <f t="shared" si="1761"/>
        <v>230.74443716704891</v>
      </c>
      <c r="IG2667" s="118">
        <f t="shared" si="1735"/>
        <v>5.0159730705670977E-6</v>
      </c>
      <c r="IH2667" s="118">
        <f t="shared" si="1736"/>
        <v>0.99992406757520025</v>
      </c>
      <c r="II2667" s="118">
        <f t="shared" si="1737"/>
        <v>5.0159730705670977E-6</v>
      </c>
      <c r="IJ2667" s="118" t="str">
        <f t="shared" si="1738"/>
        <v/>
      </c>
      <c r="IK2667" s="118" t="str">
        <f t="shared" si="1739"/>
        <v/>
      </c>
      <c r="IL2667" s="118">
        <f t="shared" si="1740"/>
        <v>1.0863887022437644E-49</v>
      </c>
      <c r="IM2667" s="118" t="str">
        <f t="shared" si="1741"/>
        <v/>
      </c>
      <c r="IN2667" s="118" t="str">
        <f t="shared" si="1742"/>
        <v/>
      </c>
      <c r="IO2667" s="118"/>
      <c r="IP2667" s="118"/>
      <c r="IQ2667" s="118"/>
      <c r="IR2667" s="118">
        <v>1947</v>
      </c>
      <c r="IS2667" s="118">
        <f t="shared" si="1743"/>
        <v>5980.1952067575248</v>
      </c>
      <c r="IT2667" s="118">
        <f t="shared" si="1744"/>
        <v>1.9354015094778591E-7</v>
      </c>
      <c r="IU2667" s="118">
        <f t="shared" si="1745"/>
        <v>0.99992406757520025</v>
      </c>
      <c r="IV2667" s="118">
        <f t="shared" si="1746"/>
        <v>1.9354015094778591E-7</v>
      </c>
      <c r="IW2667" s="118" t="str">
        <f t="shared" si="1747"/>
        <v/>
      </c>
      <c r="IX2667" s="118" t="str">
        <f t="shared" si="1748"/>
        <v/>
      </c>
      <c r="IY2667" s="118">
        <f t="shared" si="1749"/>
        <v>1.7528194629184383E-6</v>
      </c>
      <c r="IZ2667" s="118" t="str">
        <f t="shared" si="1750"/>
        <v/>
      </c>
      <c r="JA2667" s="118" t="str">
        <f t="shared" si="1751"/>
        <v/>
      </c>
      <c r="JB2667" s="118"/>
      <c r="JC2667" s="118">
        <v>1947</v>
      </c>
      <c r="JD2667" s="118">
        <f t="shared" si="1752"/>
        <v>4609.1451782686554</v>
      </c>
      <c r="JE2667" s="118">
        <f t="shared" si="1753"/>
        <v>2.5111117967601945E-7</v>
      </c>
      <c r="JF2667" s="118">
        <f t="shared" si="1754"/>
        <v>0.99992406757520025</v>
      </c>
      <c r="JG2667" s="118">
        <f t="shared" si="1755"/>
        <v>2.5111117967601945E-7</v>
      </c>
      <c r="JH2667" s="118" t="str">
        <f t="shared" si="1756"/>
        <v/>
      </c>
      <c r="JI2667" s="118" t="str">
        <f t="shared" si="1757"/>
        <v/>
      </c>
      <c r="JJ2667" s="118">
        <f t="shared" si="1758"/>
        <v>1.7528194629184383E-6</v>
      </c>
      <c r="JK2667" s="118" t="str">
        <f t="shared" si="1759"/>
        <v/>
      </c>
      <c r="JL2667" s="118" t="str">
        <f t="shared" si="1760"/>
        <v/>
      </c>
      <c r="JM2667" s="118"/>
      <c r="JN2667" s="118"/>
      <c r="JO2667" s="118"/>
      <c r="JP2667" s="118">
        <f t="shared" si="1714"/>
        <v>12.492799999999669</v>
      </c>
      <c r="JQ2667" s="138">
        <f t="shared" si="1715"/>
        <v>8.5473709986750773E-2</v>
      </c>
      <c r="JR2667" s="118">
        <f t="shared" si="1716"/>
        <v>1.8174164470483034E-4</v>
      </c>
      <c r="JS2667" s="118" t="str">
        <f t="shared" si="1712"/>
        <v/>
      </c>
      <c r="JT2667" s="119" t="str">
        <f t="shared" si="1713"/>
        <v/>
      </c>
    </row>
    <row r="2668" spans="209:280" ht="20.100000000000001" customHeight="1" x14ac:dyDescent="0.25">
      <c r="HA2668" s="1">
        <v>1948</v>
      </c>
      <c r="HB2668" s="1">
        <f t="shared" si="1717"/>
        <v>60219.969643023644</v>
      </c>
      <c r="HC2668" s="1">
        <f t="shared" si="1718"/>
        <v>1.89504862380671E-8</v>
      </c>
      <c r="HD2668" s="1">
        <f t="shared" si="1719"/>
        <v>0.99992528054291829</v>
      </c>
      <c r="HE2668" s="1">
        <f t="shared" si="1720"/>
        <v>1.89504862380671E-8</v>
      </c>
      <c r="HF2668" s="1" t="str">
        <f t="shared" si="1721"/>
        <v/>
      </c>
      <c r="HG2668" s="1" t="str">
        <f t="shared" si="1722"/>
        <v/>
      </c>
      <c r="HK2668" s="1">
        <f t="shared" si="1723"/>
        <v>7.374245543979811E-24</v>
      </c>
      <c r="HL2668" s="1" t="str">
        <f t="shared" si="1724"/>
        <v/>
      </c>
      <c r="HM2668" s="1" t="str">
        <f t="shared" si="1725"/>
        <v/>
      </c>
      <c r="HR2668" s="1">
        <v>1948</v>
      </c>
      <c r="HS2668" s="1">
        <f t="shared" si="1726"/>
        <v>135.79993747139306</v>
      </c>
      <c r="HT2668" s="1">
        <f t="shared" si="1727"/>
        <v>8.4035215864317711E-6</v>
      </c>
      <c r="HU2668" s="1">
        <f t="shared" si="1728"/>
        <v>0.99992528054291829</v>
      </c>
      <c r="HV2668" s="118">
        <f t="shared" si="1729"/>
        <v>8.4035215864317711E-6</v>
      </c>
      <c r="HW2668" s="118" t="str">
        <f t="shared" si="1730"/>
        <v/>
      </c>
      <c r="HX2668" s="118" t="str">
        <f t="shared" si="1731"/>
        <v/>
      </c>
      <c r="HY2668" s="118">
        <f t="shared" si="1732"/>
        <v>4.066168986247831E-3</v>
      </c>
      <c r="HZ2668" s="118" t="str">
        <f t="shared" si="1733"/>
        <v/>
      </c>
      <c r="IA2668" s="118" t="str">
        <f t="shared" si="1734"/>
        <v/>
      </c>
      <c r="IB2668" s="118"/>
      <c r="IC2668" s="118"/>
      <c r="ID2668" s="118"/>
      <c r="IE2668" s="118">
        <v>1948</v>
      </c>
      <c r="IF2668" s="118">
        <f t="shared" si="1761"/>
        <v>230.9880954956308</v>
      </c>
      <c r="IG2668" s="118">
        <f t="shared" si="1735"/>
        <v>4.9405044165945954E-6</v>
      </c>
      <c r="IH2668" s="118">
        <f t="shared" si="1736"/>
        <v>0.99992528054291829</v>
      </c>
      <c r="II2668" s="118">
        <f t="shared" si="1737"/>
        <v>4.9405044165945954E-6</v>
      </c>
      <c r="IJ2668" s="118" t="str">
        <f t="shared" si="1738"/>
        <v/>
      </c>
      <c r="IK2668" s="118" t="str">
        <f t="shared" si="1739"/>
        <v/>
      </c>
      <c r="IL2668" s="118">
        <f t="shared" si="1740"/>
        <v>1.1520711502698314E-49</v>
      </c>
      <c r="IM2668" s="118" t="str">
        <f t="shared" si="1741"/>
        <v/>
      </c>
      <c r="IN2668" s="118" t="str">
        <f t="shared" si="1742"/>
        <v/>
      </c>
      <c r="IO2668" s="118"/>
      <c r="IP2668" s="118"/>
      <c r="IQ2668" s="118"/>
      <c r="IR2668" s="118">
        <v>1948</v>
      </c>
      <c r="IS2668" s="118">
        <f t="shared" si="1743"/>
        <v>5986.51009081957</v>
      </c>
      <c r="IT2668" s="118">
        <f t="shared" si="1744"/>
        <v>1.9062821053738586E-7</v>
      </c>
      <c r="IU2668" s="118">
        <f t="shared" si="1745"/>
        <v>0.99992528054291829</v>
      </c>
      <c r="IV2668" s="118">
        <f t="shared" si="1746"/>
        <v>1.9062821053738586E-7</v>
      </c>
      <c r="IW2668" s="118" t="str">
        <f t="shared" si="1747"/>
        <v/>
      </c>
      <c r="IX2668" s="118" t="str">
        <f t="shared" si="1748"/>
        <v/>
      </c>
      <c r="IY2668" s="118">
        <f t="shared" si="1749"/>
        <v>1.7750524249804256E-6</v>
      </c>
      <c r="IZ2668" s="118" t="str">
        <f t="shared" si="1750"/>
        <v/>
      </c>
      <c r="JA2668" s="118" t="str">
        <f t="shared" si="1751"/>
        <v/>
      </c>
      <c r="JB2668" s="118"/>
      <c r="JC2668" s="118">
        <v>1948</v>
      </c>
      <c r="JD2668" s="118">
        <f t="shared" si="1752"/>
        <v>4614.012279829657</v>
      </c>
      <c r="JE2668" s="118">
        <f t="shared" si="1753"/>
        <v>2.4733304481345493E-7</v>
      </c>
      <c r="JF2668" s="118">
        <f t="shared" si="1754"/>
        <v>0.99992528054291829</v>
      </c>
      <c r="JG2668" s="118">
        <f t="shared" si="1755"/>
        <v>2.4733304481345493E-7</v>
      </c>
      <c r="JH2668" s="118" t="str">
        <f t="shared" si="1756"/>
        <v/>
      </c>
      <c r="JI2668" s="118" t="str">
        <f t="shared" si="1757"/>
        <v/>
      </c>
      <c r="JJ2668" s="118">
        <f t="shared" si="1758"/>
        <v>1.7750524249804256E-6</v>
      </c>
      <c r="JK2668" s="118" t="str">
        <f t="shared" si="1759"/>
        <v/>
      </c>
      <c r="JL2668" s="118" t="str">
        <f t="shared" si="1760"/>
        <v/>
      </c>
      <c r="JM2668" s="118"/>
      <c r="JN2668" s="118"/>
      <c r="JO2668" s="118"/>
      <c r="JP2668" s="118">
        <f t="shared" si="1714"/>
        <v>12.499199999999668</v>
      </c>
      <c r="JQ2668" s="138">
        <f t="shared" si="1715"/>
        <v>8.5291968342045943E-2</v>
      </c>
      <c r="JR2668" s="118">
        <f t="shared" si="1716"/>
        <v>1.8139305040880405E-4</v>
      </c>
      <c r="JS2668" s="118" t="str">
        <f t="shared" si="1712"/>
        <v/>
      </c>
      <c r="JT2668" s="119" t="str">
        <f t="shared" si="1713"/>
        <v/>
      </c>
    </row>
    <row r="2669" spans="209:280" ht="20.100000000000001" customHeight="1" x14ac:dyDescent="0.25">
      <c r="HA2669" s="1">
        <v>1949</v>
      </c>
      <c r="HB2669" s="1">
        <f t="shared" si="1717"/>
        <v>60283.492817752565</v>
      </c>
      <c r="HC2669" s="1">
        <f t="shared" si="1718"/>
        <v>1.8665064913877111E-8</v>
      </c>
      <c r="HD2669" s="1">
        <f t="shared" si="1719"/>
        <v>0.99992647525119593</v>
      </c>
      <c r="HE2669" s="1">
        <f t="shared" si="1720"/>
        <v>1.8665064913877111E-8</v>
      </c>
      <c r="HF2669" s="1" t="str">
        <f t="shared" si="1721"/>
        <v/>
      </c>
      <c r="HG2669" s="1" t="str">
        <f t="shared" si="1722"/>
        <v/>
      </c>
      <c r="HK2669" s="1">
        <f t="shared" si="1723"/>
        <v>7.6517809926913068E-24</v>
      </c>
      <c r="HL2669" s="1" t="str">
        <f t="shared" si="1724"/>
        <v/>
      </c>
      <c r="HM2669" s="1" t="str">
        <f t="shared" si="1725"/>
        <v/>
      </c>
      <c r="HR2669" s="1">
        <v>1949</v>
      </c>
      <c r="HS2669" s="1">
        <f t="shared" si="1726"/>
        <v>135.94318635058229</v>
      </c>
      <c r="HT2669" s="1">
        <f t="shared" si="1727"/>
        <v>8.2769525776513835E-6</v>
      </c>
      <c r="HU2669" s="1">
        <f t="shared" si="1728"/>
        <v>0.99992647525119593</v>
      </c>
      <c r="HV2669" s="118">
        <f t="shared" si="1729"/>
        <v>8.2769525776513835E-6</v>
      </c>
      <c r="HW2669" s="118" t="str">
        <f t="shared" si="1730"/>
        <v/>
      </c>
      <c r="HX2669" s="118" t="str">
        <f t="shared" si="1731"/>
        <v/>
      </c>
      <c r="HY2669" s="118">
        <f t="shared" si="1732"/>
        <v>4.0892935230271163E-3</v>
      </c>
      <c r="HZ2669" s="118" t="str">
        <f t="shared" si="1733"/>
        <v/>
      </c>
      <c r="IA2669" s="118" t="str">
        <f t="shared" si="1734"/>
        <v/>
      </c>
      <c r="IB2669" s="118"/>
      <c r="IC2669" s="118"/>
      <c r="ID2669" s="118"/>
      <c r="IE2669" s="118">
        <v>1949</v>
      </c>
      <c r="IF2669" s="118">
        <f t="shared" si="1761"/>
        <v>231.23175382421269</v>
      </c>
      <c r="IG2669" s="118">
        <f t="shared" si="1735"/>
        <v>4.8660933806435324E-6</v>
      </c>
      <c r="IH2669" s="118">
        <f t="shared" si="1736"/>
        <v>0.99992647525119593</v>
      </c>
      <c r="II2669" s="118">
        <f t="shared" si="1737"/>
        <v>4.8660933806435324E-6</v>
      </c>
      <c r="IJ2669" s="118" t="str">
        <f t="shared" si="1738"/>
        <v/>
      </c>
      <c r="IK2669" s="118" t="str">
        <f t="shared" si="1739"/>
        <v/>
      </c>
      <c r="IL2669" s="118">
        <f t="shared" si="1740"/>
        <v>1.2217051746080549E-49</v>
      </c>
      <c r="IM2669" s="118" t="str">
        <f t="shared" si="1741"/>
        <v/>
      </c>
      <c r="IN2669" s="118" t="str">
        <f t="shared" si="1742"/>
        <v/>
      </c>
      <c r="IO2669" s="118"/>
      <c r="IP2669" s="118"/>
      <c r="IQ2669" s="118"/>
      <c r="IR2669" s="118">
        <v>1949</v>
      </c>
      <c r="IS2669" s="118">
        <f t="shared" si="1743"/>
        <v>5992.824974881617</v>
      </c>
      <c r="IT2669" s="118">
        <f t="shared" si="1744"/>
        <v>1.8775707807165213E-7</v>
      </c>
      <c r="IU2669" s="118">
        <f t="shared" si="1745"/>
        <v>0.99992647525119593</v>
      </c>
      <c r="IV2669" s="118">
        <f t="shared" si="1746"/>
        <v>1.8775707807165213E-7</v>
      </c>
      <c r="IW2669" s="118" t="str">
        <f t="shared" si="1747"/>
        <v/>
      </c>
      <c r="IX2669" s="118" t="str">
        <f t="shared" si="1748"/>
        <v/>
      </c>
      <c r="IY2669" s="118">
        <f t="shared" si="1749"/>
        <v>1.7975386316217703E-6</v>
      </c>
      <c r="IZ2669" s="118" t="str">
        <f t="shared" si="1750"/>
        <v/>
      </c>
      <c r="JA2669" s="118" t="str">
        <f t="shared" si="1751"/>
        <v/>
      </c>
      <c r="JB2669" s="118"/>
      <c r="JC2669" s="118">
        <v>1949</v>
      </c>
      <c r="JD2669" s="118">
        <f t="shared" si="1752"/>
        <v>4618.8793813906586</v>
      </c>
      <c r="JE2669" s="118">
        <f t="shared" si="1753"/>
        <v>2.4360785674810649E-7</v>
      </c>
      <c r="JF2669" s="118">
        <f t="shared" si="1754"/>
        <v>0.99992647525119593</v>
      </c>
      <c r="JG2669" s="118">
        <f t="shared" si="1755"/>
        <v>2.4360785674810649E-7</v>
      </c>
      <c r="JH2669" s="118" t="str">
        <f t="shared" si="1756"/>
        <v/>
      </c>
      <c r="JI2669" s="118" t="str">
        <f t="shared" si="1757"/>
        <v/>
      </c>
      <c r="JJ2669" s="118">
        <f t="shared" si="1758"/>
        <v>1.7975386316217703E-6</v>
      </c>
      <c r="JK2669" s="118" t="str">
        <f t="shared" si="1759"/>
        <v/>
      </c>
      <c r="JL2669" s="118" t="str">
        <f t="shared" si="1760"/>
        <v/>
      </c>
      <c r="JM2669" s="118"/>
      <c r="JN2669" s="118"/>
      <c r="JO2669" s="118"/>
      <c r="JP2669" s="118">
        <f t="shared" si="1714"/>
        <v>12.505599999999667</v>
      </c>
      <c r="JQ2669" s="138">
        <f t="shared" si="1715"/>
        <v>8.5110575291637139E-2</v>
      </c>
      <c r="JR2669" s="118">
        <f t="shared" si="1716"/>
        <v>1.8104500613889962E-4</v>
      </c>
      <c r="JS2669" s="118" t="str">
        <f t="shared" si="1712"/>
        <v/>
      </c>
      <c r="JT2669" s="119" t="str">
        <f t="shared" si="1713"/>
        <v/>
      </c>
    </row>
    <row r="2670" spans="209:280" ht="20.100000000000001" customHeight="1" x14ac:dyDescent="0.25">
      <c r="HA2670" s="1">
        <v>1950</v>
      </c>
      <c r="HB2670" s="1">
        <f t="shared" si="1717"/>
        <v>60347.015992481502</v>
      </c>
      <c r="HC2670" s="1">
        <f t="shared" si="1718"/>
        <v>1.8383648300783677E-8</v>
      </c>
      <c r="HD2670" s="1">
        <f t="shared" si="1719"/>
        <v>0.99992765195607491</v>
      </c>
      <c r="HE2670" s="1">
        <f t="shared" si="1720"/>
        <v>1.8383648300783677E-8</v>
      </c>
      <c r="HF2670" s="1" t="str">
        <f t="shared" si="1721"/>
        <v/>
      </c>
      <c r="HG2670" s="1" t="str">
        <f t="shared" si="1722"/>
        <v/>
      </c>
      <c r="HK2670" s="1">
        <f t="shared" si="1723"/>
        <v>7.9396346680327877E-24</v>
      </c>
      <c r="HL2670" s="1" t="str">
        <f t="shared" si="1724"/>
        <v/>
      </c>
      <c r="HM2670" s="1" t="str">
        <f t="shared" si="1725"/>
        <v/>
      </c>
      <c r="HR2670" s="1">
        <v>1950</v>
      </c>
      <c r="HS2670" s="1">
        <f t="shared" si="1726"/>
        <v>136.08643522977152</v>
      </c>
      <c r="HT2670" s="1">
        <f t="shared" si="1727"/>
        <v>8.1521594428894698E-6</v>
      </c>
      <c r="HU2670" s="1">
        <f t="shared" si="1728"/>
        <v>0.99992765195607491</v>
      </c>
      <c r="HV2670" s="118">
        <f t="shared" si="1729"/>
        <v>8.1521594428894698E-6</v>
      </c>
      <c r="HW2670" s="118" t="str">
        <f t="shared" si="1730"/>
        <v/>
      </c>
      <c r="HX2670" s="118" t="str">
        <f t="shared" si="1731"/>
        <v/>
      </c>
      <c r="HY2670" s="118">
        <f t="shared" si="1732"/>
        <v>4.1124837701097192E-3</v>
      </c>
      <c r="HZ2670" s="118" t="str">
        <f t="shared" si="1733"/>
        <v/>
      </c>
      <c r="IA2670" s="118" t="str">
        <f t="shared" si="1734"/>
        <v/>
      </c>
      <c r="IB2670" s="118"/>
      <c r="IC2670" s="118"/>
      <c r="ID2670" s="118"/>
      <c r="IE2670" s="118">
        <v>1950</v>
      </c>
      <c r="IF2670" s="118">
        <f t="shared" si="1761"/>
        <v>231.47541215279458</v>
      </c>
      <c r="IG2670" s="118">
        <f t="shared" si="1735"/>
        <v>4.7927263966820219E-6</v>
      </c>
      <c r="IH2670" s="118">
        <f t="shared" si="1736"/>
        <v>0.99992765195607491</v>
      </c>
      <c r="II2670" s="118">
        <f t="shared" si="1737"/>
        <v>4.7927263966820219E-6</v>
      </c>
      <c r="IJ2670" s="118" t="str">
        <f t="shared" si="1738"/>
        <v/>
      </c>
      <c r="IK2670" s="118" t="str">
        <f t="shared" si="1739"/>
        <v/>
      </c>
      <c r="IL2670" s="118">
        <f t="shared" si="1740"/>
        <v>1.2955273226736294E-49</v>
      </c>
      <c r="IM2670" s="118" t="str">
        <f t="shared" si="1741"/>
        <v/>
      </c>
      <c r="IN2670" s="118" t="str">
        <f t="shared" si="1742"/>
        <v/>
      </c>
      <c r="IO2670" s="118"/>
      <c r="IP2670" s="118"/>
      <c r="IQ2670" s="118"/>
      <c r="IR2670" s="118">
        <v>1950</v>
      </c>
      <c r="IS2670" s="118">
        <f t="shared" si="1743"/>
        <v>5999.1398589436621</v>
      </c>
      <c r="IT2670" s="118">
        <f t="shared" si="1744"/>
        <v>1.8492623010840985E-7</v>
      </c>
      <c r="IU2670" s="118">
        <f t="shared" si="1745"/>
        <v>0.99992765195607491</v>
      </c>
      <c r="IV2670" s="118">
        <f t="shared" si="1746"/>
        <v>1.8492623010840985E-7</v>
      </c>
      <c r="IW2670" s="118" t="str">
        <f t="shared" si="1747"/>
        <v/>
      </c>
      <c r="IX2670" s="118" t="str">
        <f t="shared" si="1748"/>
        <v/>
      </c>
      <c r="IY2670" s="118">
        <f t="shared" si="1749"/>
        <v>1.8202805668118561E-6</v>
      </c>
      <c r="IZ2670" s="118" t="str">
        <f t="shared" si="1750"/>
        <v/>
      </c>
      <c r="JA2670" s="118" t="str">
        <f t="shared" si="1751"/>
        <v/>
      </c>
      <c r="JB2670" s="118"/>
      <c r="JC2670" s="118">
        <v>1950</v>
      </c>
      <c r="JD2670" s="118">
        <f t="shared" si="1752"/>
        <v>4623.7464829516603</v>
      </c>
      <c r="JE2670" s="118">
        <f t="shared" si="1753"/>
        <v>2.3993493633313225E-7</v>
      </c>
      <c r="JF2670" s="118">
        <f t="shared" si="1754"/>
        <v>0.99992765195607491</v>
      </c>
      <c r="JG2670" s="118">
        <f t="shared" si="1755"/>
        <v>2.3993493633313225E-7</v>
      </c>
      <c r="JH2670" s="118" t="str">
        <f t="shared" si="1756"/>
        <v/>
      </c>
      <c r="JI2670" s="118" t="str">
        <f t="shared" si="1757"/>
        <v/>
      </c>
      <c r="JJ2670" s="118">
        <f t="shared" si="1758"/>
        <v>1.8202805668118561E-6</v>
      </c>
      <c r="JK2670" s="118" t="str">
        <f t="shared" si="1759"/>
        <v/>
      </c>
      <c r="JL2670" s="118" t="str">
        <f t="shared" si="1760"/>
        <v/>
      </c>
      <c r="JM2670" s="118"/>
      <c r="JN2670" s="118"/>
      <c r="JO2670" s="118"/>
      <c r="JP2670" s="118">
        <f t="shared" si="1714"/>
        <v>12.511999999999666</v>
      </c>
      <c r="JQ2670" s="138">
        <f t="shared" si="1715"/>
        <v>8.4929530285498239E-2</v>
      </c>
      <c r="JR2670" s="118">
        <f t="shared" si="1716"/>
        <v>1.8069751141652768E-4</v>
      </c>
      <c r="JS2670" s="118" t="str">
        <f t="shared" si="1712"/>
        <v/>
      </c>
      <c r="JT2670" s="119" t="str">
        <f t="shared" si="1713"/>
        <v/>
      </c>
    </row>
    <row r="2671" spans="209:280" ht="20.100000000000001" customHeight="1" x14ac:dyDescent="0.25">
      <c r="HA2671" s="1">
        <v>1951</v>
      </c>
      <c r="HB2671" s="1">
        <f t="shared" si="1717"/>
        <v>60410.539167210423</v>
      </c>
      <c r="HC2671" s="1">
        <f t="shared" si="1718"/>
        <v>1.8106184956394502E-8</v>
      </c>
      <c r="HD2671" s="1">
        <f t="shared" si="1719"/>
        <v>0.99992881091030994</v>
      </c>
      <c r="HE2671" s="1">
        <f t="shared" si="1720"/>
        <v>1.8106184956394502E-8</v>
      </c>
      <c r="HF2671" s="1" t="str">
        <f t="shared" si="1721"/>
        <v/>
      </c>
      <c r="HG2671" s="1" t="str">
        <f t="shared" si="1722"/>
        <v/>
      </c>
      <c r="HK2671" s="1">
        <f t="shared" si="1723"/>
        <v>8.2381853486567233E-24</v>
      </c>
      <c r="HL2671" s="1" t="str">
        <f t="shared" si="1724"/>
        <v/>
      </c>
      <c r="HM2671" s="1" t="str">
        <f t="shared" si="1725"/>
        <v/>
      </c>
      <c r="HR2671" s="1">
        <v>1951</v>
      </c>
      <c r="HS2671" s="1">
        <f t="shared" si="1726"/>
        <v>136.22968410896075</v>
      </c>
      <c r="HT2671" s="1">
        <f t="shared" si="1727"/>
        <v>8.0291193702113225E-6</v>
      </c>
      <c r="HU2671" s="1">
        <f t="shared" si="1728"/>
        <v>0.99992881091030994</v>
      </c>
      <c r="HV2671" s="118">
        <f t="shared" si="1729"/>
        <v>8.0291193702113225E-6</v>
      </c>
      <c r="HW2671" s="118" t="str">
        <f t="shared" si="1730"/>
        <v/>
      </c>
      <c r="HX2671" s="118" t="str">
        <f t="shared" si="1731"/>
        <v/>
      </c>
      <c r="HY2671" s="118">
        <f t="shared" si="1732"/>
        <v>4.135739355950443E-3</v>
      </c>
      <c r="HZ2671" s="118" t="str">
        <f t="shared" si="1733"/>
        <v/>
      </c>
      <c r="IA2671" s="118" t="str">
        <f t="shared" si="1734"/>
        <v/>
      </c>
      <c r="IB2671" s="118"/>
      <c r="IC2671" s="118"/>
      <c r="ID2671" s="118"/>
      <c r="IE2671" s="118">
        <v>1951</v>
      </c>
      <c r="IF2671" s="118">
        <f t="shared" si="1761"/>
        <v>231.71907048137646</v>
      </c>
      <c r="IG2671" s="118">
        <f t="shared" si="1735"/>
        <v>4.7203900533725674E-6</v>
      </c>
      <c r="IH2671" s="118">
        <f t="shared" si="1736"/>
        <v>0.99992881091030994</v>
      </c>
      <c r="II2671" s="118">
        <f t="shared" si="1737"/>
        <v>4.7203900533725674E-6</v>
      </c>
      <c r="IJ2671" s="118" t="str">
        <f t="shared" si="1738"/>
        <v/>
      </c>
      <c r="IK2671" s="118" t="str">
        <f t="shared" si="1739"/>
        <v/>
      </c>
      <c r="IL2671" s="118">
        <f t="shared" si="1740"/>
        <v>1.3737882302827311E-49</v>
      </c>
      <c r="IM2671" s="118" t="str">
        <f t="shared" si="1741"/>
        <v/>
      </c>
      <c r="IN2671" s="118" t="str">
        <f t="shared" si="1742"/>
        <v/>
      </c>
      <c r="IO2671" s="118"/>
      <c r="IP2671" s="118"/>
      <c r="IQ2671" s="118"/>
      <c r="IR2671" s="118">
        <v>1951</v>
      </c>
      <c r="IS2671" s="118">
        <f t="shared" si="1743"/>
        <v>6005.4547430057091</v>
      </c>
      <c r="IT2671" s="118">
        <f t="shared" si="1744"/>
        <v>1.8213514917432867E-7</v>
      </c>
      <c r="IU2671" s="118">
        <f t="shared" si="1745"/>
        <v>0.99992881091030994</v>
      </c>
      <c r="IV2671" s="118">
        <f t="shared" si="1746"/>
        <v>1.8213514917432867E-7</v>
      </c>
      <c r="IW2671" s="118" t="str">
        <f t="shared" si="1747"/>
        <v/>
      </c>
      <c r="IX2671" s="118" t="str">
        <f t="shared" si="1748"/>
        <v/>
      </c>
      <c r="IY2671" s="118">
        <f t="shared" si="1749"/>
        <v>1.8432807336141451E-6</v>
      </c>
      <c r="IZ2671" s="118" t="str">
        <f t="shared" si="1750"/>
        <v/>
      </c>
      <c r="JA2671" s="118" t="str">
        <f t="shared" si="1751"/>
        <v/>
      </c>
      <c r="JB2671" s="118"/>
      <c r="JC2671" s="118">
        <v>1951</v>
      </c>
      <c r="JD2671" s="118">
        <f t="shared" si="1752"/>
        <v>4628.6135845126619</v>
      </c>
      <c r="JE2671" s="118">
        <f t="shared" si="1753"/>
        <v>2.3631361216604837E-7</v>
      </c>
      <c r="JF2671" s="118">
        <f t="shared" si="1754"/>
        <v>0.99992881091030994</v>
      </c>
      <c r="JG2671" s="118">
        <f t="shared" si="1755"/>
        <v>2.3631361216604837E-7</v>
      </c>
      <c r="JH2671" s="118" t="str">
        <f t="shared" si="1756"/>
        <v/>
      </c>
      <c r="JI2671" s="118" t="str">
        <f t="shared" si="1757"/>
        <v/>
      </c>
      <c r="JJ2671" s="118">
        <f t="shared" si="1758"/>
        <v>1.8432807336141451E-6</v>
      </c>
      <c r="JK2671" s="118" t="str">
        <f t="shared" si="1759"/>
        <v/>
      </c>
      <c r="JL2671" s="118" t="str">
        <f t="shared" si="1760"/>
        <v/>
      </c>
      <c r="JM2671" s="118"/>
      <c r="JN2671" s="118"/>
      <c r="JO2671" s="118"/>
      <c r="JP2671" s="118">
        <f t="shared" si="1714"/>
        <v>12.518399999999666</v>
      </c>
      <c r="JQ2671" s="138">
        <f t="shared" si="1715"/>
        <v>8.4748832774081712E-2</v>
      </c>
      <c r="JR2671" s="118">
        <f t="shared" si="1716"/>
        <v>1.8035056576190533E-4</v>
      </c>
      <c r="JS2671" s="118" t="str">
        <f t="shared" si="1712"/>
        <v/>
      </c>
      <c r="JT2671" s="119" t="str">
        <f t="shared" si="1713"/>
        <v/>
      </c>
    </row>
    <row r="2672" spans="209:280" ht="20.100000000000001" customHeight="1" x14ac:dyDescent="0.25">
      <c r="HA2672" s="1">
        <v>1952</v>
      </c>
      <c r="HB2672" s="1">
        <f t="shared" si="1717"/>
        <v>60474.062341939345</v>
      </c>
      <c r="HC2672" s="1">
        <f t="shared" si="1718"/>
        <v>1.783262402600551E-8</v>
      </c>
      <c r="HD2672" s="1">
        <f t="shared" si="1719"/>
        <v>0.99992995236340698</v>
      </c>
      <c r="HE2672" s="1">
        <f t="shared" si="1720"/>
        <v>1.783262402600551E-8</v>
      </c>
      <c r="HF2672" s="1" t="str">
        <f t="shared" si="1721"/>
        <v/>
      </c>
      <c r="HG2672" s="1" t="str">
        <f t="shared" si="1722"/>
        <v/>
      </c>
      <c r="HK2672" s="1">
        <f t="shared" si="1723"/>
        <v>8.5478255363047719E-24</v>
      </c>
      <c r="HL2672" s="1" t="str">
        <f t="shared" si="1724"/>
        <v/>
      </c>
      <c r="HM2672" s="1" t="str">
        <f t="shared" si="1725"/>
        <v/>
      </c>
      <c r="HR2672" s="1">
        <v>1952</v>
      </c>
      <c r="HS2672" s="1">
        <f t="shared" si="1726"/>
        <v>136.37293298814998</v>
      </c>
      <c r="HT2672" s="1">
        <f t="shared" si="1727"/>
        <v>7.9078098082903941E-6</v>
      </c>
      <c r="HU2672" s="1">
        <f t="shared" si="1728"/>
        <v>0.99992995236340698</v>
      </c>
      <c r="HV2672" s="118">
        <f t="shared" si="1729"/>
        <v>7.9078098082903941E-6</v>
      </c>
      <c r="HW2672" s="118" t="str">
        <f t="shared" si="1730"/>
        <v/>
      </c>
      <c r="HX2672" s="118" t="str">
        <f t="shared" si="1731"/>
        <v/>
      </c>
      <c r="HY2672" s="118">
        <f t="shared" si="1732"/>
        <v>4.1590599037549707E-3</v>
      </c>
      <c r="HZ2672" s="118" t="str">
        <f t="shared" si="1733"/>
        <v/>
      </c>
      <c r="IA2672" s="118" t="str">
        <f t="shared" si="1734"/>
        <v/>
      </c>
      <c r="IB2672" s="118"/>
      <c r="IC2672" s="118"/>
      <c r="ID2672" s="118"/>
      <c r="IE2672" s="118">
        <v>1952</v>
      </c>
      <c r="IF2672" s="118">
        <f t="shared" si="1761"/>
        <v>231.96272880995835</v>
      </c>
      <c r="IG2672" s="118">
        <f t="shared" si="1735"/>
        <v>4.6490710925915092E-6</v>
      </c>
      <c r="IH2672" s="118">
        <f t="shared" si="1736"/>
        <v>0.99992995236340698</v>
      </c>
      <c r="II2672" s="118">
        <f t="shared" si="1737"/>
        <v>4.6490710925915092E-6</v>
      </c>
      <c r="IJ2672" s="118" t="str">
        <f t="shared" si="1738"/>
        <v/>
      </c>
      <c r="IK2672" s="118" t="str">
        <f t="shared" si="1739"/>
        <v/>
      </c>
      <c r="IL2672" s="118">
        <f t="shared" si="1740"/>
        <v>1.4567534564261295E-49</v>
      </c>
      <c r="IM2672" s="118" t="str">
        <f t="shared" si="1741"/>
        <v/>
      </c>
      <c r="IN2672" s="118" t="str">
        <f t="shared" si="1742"/>
        <v/>
      </c>
      <c r="IO2672" s="118"/>
      <c r="IP2672" s="118"/>
      <c r="IQ2672" s="118"/>
      <c r="IR2672" s="118">
        <v>1952</v>
      </c>
      <c r="IS2672" s="118">
        <f t="shared" si="1743"/>
        <v>6011.7696270677543</v>
      </c>
      <c r="IT2672" s="118">
        <f t="shared" si="1744"/>
        <v>1.79383323707801E-7</v>
      </c>
      <c r="IU2672" s="118">
        <f t="shared" si="1745"/>
        <v>0.99992995236340698</v>
      </c>
      <c r="IV2672" s="118">
        <f t="shared" si="1746"/>
        <v>1.79383323707801E-7</v>
      </c>
      <c r="IW2672" s="118" t="str">
        <f t="shared" si="1747"/>
        <v/>
      </c>
      <c r="IX2672" s="118" t="str">
        <f t="shared" si="1748"/>
        <v/>
      </c>
      <c r="IY2672" s="118">
        <f t="shared" si="1749"/>
        <v>1.8665416542665138E-6</v>
      </c>
      <c r="IZ2672" s="118" t="str">
        <f t="shared" si="1750"/>
        <v/>
      </c>
      <c r="JA2672" s="118" t="str">
        <f t="shared" si="1751"/>
        <v/>
      </c>
      <c r="JB2672" s="118"/>
      <c r="JC2672" s="118">
        <v>1952</v>
      </c>
      <c r="JD2672" s="118">
        <f t="shared" si="1752"/>
        <v>4633.4806860736635</v>
      </c>
      <c r="JE2672" s="118">
        <f t="shared" si="1753"/>
        <v>2.3274322051460903E-7</v>
      </c>
      <c r="JF2672" s="118">
        <f t="shared" si="1754"/>
        <v>0.99992995236340698</v>
      </c>
      <c r="JG2672" s="118">
        <f t="shared" si="1755"/>
        <v>2.3274322051460903E-7</v>
      </c>
      <c r="JH2672" s="118" t="str">
        <f t="shared" si="1756"/>
        <v/>
      </c>
      <c r="JI2672" s="118" t="str">
        <f t="shared" si="1757"/>
        <v/>
      </c>
      <c r="JJ2672" s="118">
        <f t="shared" si="1758"/>
        <v>1.8665416542665138E-6</v>
      </c>
      <c r="JK2672" s="118" t="str">
        <f t="shared" si="1759"/>
        <v/>
      </c>
      <c r="JL2672" s="118" t="str">
        <f t="shared" si="1760"/>
        <v/>
      </c>
      <c r="JM2672" s="118"/>
      <c r="JN2672" s="118"/>
      <c r="JO2672" s="118"/>
      <c r="JP2672" s="118">
        <f t="shared" si="1714"/>
        <v>12.524799999999665</v>
      </c>
      <c r="JQ2672" s="138">
        <f t="shared" si="1715"/>
        <v>8.4568482208319806E-2</v>
      </c>
      <c r="JR2672" s="118">
        <f t="shared" si="1716"/>
        <v>1.8000416869440317E-4</v>
      </c>
      <c r="JS2672" s="118" t="str">
        <f t="shared" si="1712"/>
        <v/>
      </c>
      <c r="JT2672" s="119" t="str">
        <f t="shared" si="1713"/>
        <v/>
      </c>
    </row>
    <row r="2673" spans="209:280" ht="20.100000000000001" customHeight="1" x14ac:dyDescent="0.25">
      <c r="HA2673" s="1">
        <v>1953</v>
      </c>
      <c r="HB2673" s="1">
        <f t="shared" si="1717"/>
        <v>60537.585516668281</v>
      </c>
      <c r="HC2673" s="1">
        <f t="shared" si="1718"/>
        <v>1.7562915236961132E-8</v>
      </c>
      <c r="HD2673" s="1">
        <f t="shared" si="1719"/>
        <v>0.99993107656166003</v>
      </c>
      <c r="HE2673" s="1">
        <f t="shared" si="1720"/>
        <v>1.7562915236961132E-8</v>
      </c>
      <c r="HF2673" s="1" t="str">
        <f t="shared" si="1721"/>
        <v/>
      </c>
      <c r="HG2673" s="1" t="str">
        <f t="shared" si="1722"/>
        <v/>
      </c>
      <c r="HK2673" s="1">
        <f t="shared" si="1723"/>
        <v>8.8689619462410251E-24</v>
      </c>
      <c r="HL2673" s="1" t="str">
        <f t="shared" si="1724"/>
        <v/>
      </c>
      <c r="HM2673" s="1" t="str">
        <f t="shared" si="1725"/>
        <v/>
      </c>
      <c r="HR2673" s="1">
        <v>1953</v>
      </c>
      <c r="HS2673" s="1">
        <f t="shared" si="1726"/>
        <v>136.51618186733921</v>
      </c>
      <c r="HT2673" s="1">
        <f t="shared" si="1727"/>
        <v>7.7882084639073833E-6</v>
      </c>
      <c r="HU2673" s="1">
        <f t="shared" si="1728"/>
        <v>0.99993107656166003</v>
      </c>
      <c r="HV2673" s="118">
        <f t="shared" si="1729"/>
        <v>7.7882084639073833E-6</v>
      </c>
      <c r="HW2673" s="118" t="str">
        <f t="shared" si="1730"/>
        <v/>
      </c>
      <c r="HX2673" s="118" t="str">
        <f t="shared" si="1731"/>
        <v/>
      </c>
      <c r="HY2673" s="118">
        <f t="shared" si="1732"/>
        <v>4.182445031474356E-3</v>
      </c>
      <c r="HZ2673" s="118" t="str">
        <f t="shared" si="1733"/>
        <v/>
      </c>
      <c r="IA2673" s="118" t="str">
        <f t="shared" si="1734"/>
        <v/>
      </c>
      <c r="IB2673" s="118"/>
      <c r="IC2673" s="118"/>
      <c r="ID2673" s="118"/>
      <c r="IE2673" s="118">
        <v>1953</v>
      </c>
      <c r="IF2673" s="118">
        <f t="shared" si="1761"/>
        <v>232.20638713854029</v>
      </c>
      <c r="IG2673" s="118">
        <f t="shared" si="1735"/>
        <v>4.5787564079586889E-6</v>
      </c>
      <c r="IH2673" s="118">
        <f t="shared" si="1736"/>
        <v>0.99993107656166003</v>
      </c>
      <c r="II2673" s="118">
        <f t="shared" si="1737"/>
        <v>4.5787564079586889E-6</v>
      </c>
      <c r="IJ2673" s="118" t="str">
        <f t="shared" si="1738"/>
        <v/>
      </c>
      <c r="IK2673" s="118" t="str">
        <f t="shared" si="1739"/>
        <v/>
      </c>
      <c r="IL2673" s="118">
        <f t="shared" si="1740"/>
        <v>1.5447043672475863E-49</v>
      </c>
      <c r="IM2673" s="118" t="str">
        <f t="shared" si="1741"/>
        <v/>
      </c>
      <c r="IN2673" s="118" t="str">
        <f t="shared" si="1742"/>
        <v/>
      </c>
      <c r="IO2673" s="118"/>
      <c r="IP2673" s="118"/>
      <c r="IQ2673" s="118"/>
      <c r="IR2673" s="118">
        <v>1953</v>
      </c>
      <c r="IS2673" s="118">
        <f t="shared" si="1743"/>
        <v>6018.0845111298013</v>
      </c>
      <c r="IT2673" s="118">
        <f t="shared" si="1744"/>
        <v>1.7667024800220444E-7</v>
      </c>
      <c r="IU2673" s="118">
        <f t="shared" si="1745"/>
        <v>0.99993107656166003</v>
      </c>
      <c r="IV2673" s="118">
        <f t="shared" si="1746"/>
        <v>1.7667024800220444E-7</v>
      </c>
      <c r="IW2673" s="118" t="str">
        <f t="shared" si="1747"/>
        <v/>
      </c>
      <c r="IX2673" s="118" t="str">
        <f t="shared" si="1748"/>
        <v/>
      </c>
      <c r="IY2673" s="118">
        <f t="shared" si="1749"/>
        <v>1.8900658702611216E-6</v>
      </c>
      <c r="IZ2673" s="118" t="str">
        <f t="shared" si="1750"/>
        <v/>
      </c>
      <c r="JA2673" s="118" t="str">
        <f t="shared" si="1751"/>
        <v/>
      </c>
      <c r="JB2673" s="118"/>
      <c r="JC2673" s="118">
        <v>1953</v>
      </c>
      <c r="JD2673" s="118">
        <f t="shared" si="1752"/>
        <v>4638.3477876346651</v>
      </c>
      <c r="JE2673" s="118">
        <f t="shared" si="1753"/>
        <v>2.2922310524319779E-7</v>
      </c>
      <c r="JF2673" s="118">
        <f t="shared" si="1754"/>
        <v>0.99993107656166003</v>
      </c>
      <c r="JG2673" s="118">
        <f t="shared" si="1755"/>
        <v>2.2922310524319779E-7</v>
      </c>
      <c r="JH2673" s="118" t="str">
        <f t="shared" si="1756"/>
        <v/>
      </c>
      <c r="JI2673" s="118" t="str">
        <f t="shared" si="1757"/>
        <v/>
      </c>
      <c r="JJ2673" s="118">
        <f t="shared" si="1758"/>
        <v>1.8900658702611216E-6</v>
      </c>
      <c r="JK2673" s="118" t="str">
        <f t="shared" si="1759"/>
        <v/>
      </c>
      <c r="JL2673" s="118" t="str">
        <f t="shared" si="1760"/>
        <v/>
      </c>
      <c r="JM2673" s="118"/>
      <c r="JN2673" s="118"/>
      <c r="JO2673" s="118"/>
      <c r="JP2673" s="118">
        <f t="shared" si="1714"/>
        <v>12.531199999999664</v>
      </c>
      <c r="JQ2673" s="138">
        <f t="shared" si="1715"/>
        <v>8.4388478039625403E-2</v>
      </c>
      <c r="JR2673" s="118">
        <f t="shared" si="1716"/>
        <v>1.7965831973212887E-4</v>
      </c>
      <c r="JS2673" s="118" t="str">
        <f t="shared" si="1712"/>
        <v/>
      </c>
      <c r="JT2673" s="119" t="str">
        <f t="shared" si="1713"/>
        <v/>
      </c>
    </row>
    <row r="2674" spans="209:280" ht="20.100000000000001" customHeight="1" x14ac:dyDescent="0.25">
      <c r="HA2674" s="1">
        <v>1954</v>
      </c>
      <c r="HB2674" s="1">
        <f t="shared" si="1717"/>
        <v>60601.108691397203</v>
      </c>
      <c r="HC2674" s="1">
        <f t="shared" si="1718"/>
        <v>1.7297008893053619E-8</v>
      </c>
      <c r="HD2674" s="1">
        <f t="shared" si="1719"/>
        <v>0.99993218374818782</v>
      </c>
      <c r="HE2674" s="1">
        <f t="shared" si="1720"/>
        <v>1.7297008893053619E-8</v>
      </c>
      <c r="HF2674" s="1" t="str">
        <f t="shared" si="1721"/>
        <v/>
      </c>
      <c r="HG2674" s="1" t="str">
        <f t="shared" si="1722"/>
        <v/>
      </c>
      <c r="HK2674" s="1">
        <f t="shared" si="1723"/>
        <v>9.2020160149601361E-24</v>
      </c>
      <c r="HL2674" s="1" t="str">
        <f t="shared" si="1724"/>
        <v/>
      </c>
      <c r="HM2674" s="1" t="str">
        <f t="shared" si="1725"/>
        <v/>
      </c>
      <c r="HR2674" s="1">
        <v>1954</v>
      </c>
      <c r="HS2674" s="1">
        <f t="shared" si="1726"/>
        <v>136.65943074652844</v>
      </c>
      <c r="HT2674" s="1">
        <f t="shared" si="1727"/>
        <v>7.6702932994665089E-6</v>
      </c>
      <c r="HU2674" s="1">
        <f t="shared" si="1728"/>
        <v>0.99993218374818782</v>
      </c>
      <c r="HV2674" s="118">
        <f t="shared" si="1729"/>
        <v>7.6702932994665089E-6</v>
      </c>
      <c r="HW2674" s="118" t="str">
        <f t="shared" si="1730"/>
        <v/>
      </c>
      <c r="HX2674" s="118" t="str">
        <f t="shared" si="1731"/>
        <v/>
      </c>
      <c r="HY2674" s="118">
        <f t="shared" si="1732"/>
        <v>4.2058943517999173E-3</v>
      </c>
      <c r="HZ2674" s="118" t="str">
        <f t="shared" si="1733"/>
        <v/>
      </c>
      <c r="IA2674" s="118" t="str">
        <f t="shared" si="1734"/>
        <v/>
      </c>
      <c r="IB2674" s="118"/>
      <c r="IC2674" s="118"/>
      <c r="ID2674" s="118"/>
      <c r="IE2674" s="118">
        <v>1954</v>
      </c>
      <c r="IF2674" s="118">
        <f t="shared" si="1761"/>
        <v>232.45004546712218</v>
      </c>
      <c r="IG2674" s="118">
        <f t="shared" si="1735"/>
        <v>4.5094330433773194E-6</v>
      </c>
      <c r="IH2674" s="118">
        <f t="shared" si="1736"/>
        <v>0.99993218374818782</v>
      </c>
      <c r="II2674" s="118">
        <f t="shared" si="1737"/>
        <v>4.5094330433773194E-6</v>
      </c>
      <c r="IJ2674" s="118" t="str">
        <f t="shared" si="1738"/>
        <v/>
      </c>
      <c r="IK2674" s="118" t="str">
        <f t="shared" si="1739"/>
        <v/>
      </c>
      <c r="IL2674" s="118">
        <f t="shared" si="1740"/>
        <v>1.6379390721114748E-49</v>
      </c>
      <c r="IM2674" s="118" t="str">
        <f t="shared" si="1741"/>
        <v/>
      </c>
      <c r="IN2674" s="118" t="str">
        <f t="shared" si="1742"/>
        <v/>
      </c>
      <c r="IO2674" s="118"/>
      <c r="IP2674" s="118"/>
      <c r="IQ2674" s="118"/>
      <c r="IR2674" s="118">
        <v>1954</v>
      </c>
      <c r="IS2674" s="118">
        <f t="shared" si="1743"/>
        <v>6024.3993951918465</v>
      </c>
      <c r="IT2674" s="118">
        <f t="shared" si="1744"/>
        <v>1.7399542214956721E-7</v>
      </c>
      <c r="IU2674" s="118">
        <f t="shared" si="1745"/>
        <v>0.99993218374818782</v>
      </c>
      <c r="IV2674" s="118">
        <f t="shared" si="1746"/>
        <v>1.7399542214956721E-7</v>
      </c>
      <c r="IW2674" s="118" t="str">
        <f t="shared" si="1747"/>
        <v/>
      </c>
      <c r="IX2674" s="118" t="str">
        <f t="shared" si="1748"/>
        <v/>
      </c>
      <c r="IY2674" s="118">
        <f t="shared" si="1749"/>
        <v>1.9138559424236682E-6</v>
      </c>
      <c r="IZ2674" s="118" t="str">
        <f t="shared" si="1750"/>
        <v/>
      </c>
      <c r="JA2674" s="118" t="str">
        <f t="shared" si="1751"/>
        <v/>
      </c>
      <c r="JB2674" s="118"/>
      <c r="JC2674" s="118">
        <v>1954</v>
      </c>
      <c r="JD2674" s="118">
        <f t="shared" si="1752"/>
        <v>4643.2148891956667</v>
      </c>
      <c r="JE2674" s="118">
        <f t="shared" si="1753"/>
        <v>2.257526177397291E-7</v>
      </c>
      <c r="JF2674" s="118">
        <f t="shared" si="1754"/>
        <v>0.99993218374818782</v>
      </c>
      <c r="JG2674" s="118">
        <f t="shared" si="1755"/>
        <v>2.257526177397291E-7</v>
      </c>
      <c r="JH2674" s="118" t="str">
        <f t="shared" si="1756"/>
        <v/>
      </c>
      <c r="JI2674" s="118" t="str">
        <f t="shared" si="1757"/>
        <v/>
      </c>
      <c r="JJ2674" s="118">
        <f t="shared" si="1758"/>
        <v>1.9138559424236682E-6</v>
      </c>
      <c r="JK2674" s="118" t="str">
        <f t="shared" si="1759"/>
        <v/>
      </c>
      <c r="JL2674" s="118" t="str">
        <f t="shared" si="1760"/>
        <v/>
      </c>
      <c r="JM2674" s="118"/>
      <c r="JN2674" s="118"/>
      <c r="JO2674" s="118"/>
      <c r="JP2674" s="118">
        <f t="shared" si="1714"/>
        <v>12.537599999999664</v>
      </c>
      <c r="JQ2674" s="138">
        <f t="shared" si="1715"/>
        <v>8.4208819719893274E-2</v>
      </c>
      <c r="JR2674" s="118">
        <f t="shared" si="1716"/>
        <v>1.7931301839223257E-4</v>
      </c>
      <c r="JS2674" s="118" t="str">
        <f t="shared" si="1712"/>
        <v/>
      </c>
      <c r="JT2674" s="119" t="str">
        <f t="shared" si="1713"/>
        <v/>
      </c>
    </row>
    <row r="2675" spans="209:280" ht="20.100000000000001" customHeight="1" x14ac:dyDescent="0.25">
      <c r="HA2675" s="1">
        <v>1955</v>
      </c>
      <c r="HB2675" s="1">
        <f t="shared" si="1717"/>
        <v>60664.631866126139</v>
      </c>
      <c r="HC2675" s="1">
        <f t="shared" si="1718"/>
        <v>1.7034855868960552E-8</v>
      </c>
      <c r="HD2675" s="1">
        <f t="shared" si="1719"/>
        <v>0.99993327416297029</v>
      </c>
      <c r="HE2675" s="1">
        <f t="shared" si="1720"/>
        <v>1.7034855868960552E-8</v>
      </c>
      <c r="HF2675" s="1" t="str">
        <f t="shared" si="1721"/>
        <v/>
      </c>
      <c r="HG2675" s="1" t="str">
        <f t="shared" si="1722"/>
        <v/>
      </c>
      <c r="HK2675" s="1">
        <f t="shared" si="1723"/>
        <v>9.5474244257786829E-24</v>
      </c>
      <c r="HL2675" s="1" t="str">
        <f t="shared" si="1724"/>
        <v/>
      </c>
      <c r="HM2675" s="1" t="str">
        <f t="shared" si="1725"/>
        <v/>
      </c>
      <c r="HR2675" s="1">
        <v>1955</v>
      </c>
      <c r="HS2675" s="1">
        <f t="shared" si="1726"/>
        <v>136.80267962571767</v>
      </c>
      <c r="HT2675" s="1">
        <f t="shared" si="1727"/>
        <v>7.5540425305290414E-6</v>
      </c>
      <c r="HU2675" s="1">
        <f t="shared" si="1728"/>
        <v>0.99993327416297029</v>
      </c>
      <c r="HV2675" s="118">
        <f t="shared" si="1729"/>
        <v>7.5540425305290414E-6</v>
      </c>
      <c r="HW2675" s="118" t="str">
        <f t="shared" si="1730"/>
        <v/>
      </c>
      <c r="HX2675" s="118" t="str">
        <f t="shared" si="1731"/>
        <v/>
      </c>
      <c r="HY2675" s="118">
        <f t="shared" si="1732"/>
        <v>4.2294074721585181E-3</v>
      </c>
      <c r="HZ2675" s="118" t="str">
        <f t="shared" si="1733"/>
        <v/>
      </c>
      <c r="IA2675" s="118" t="str">
        <f t="shared" si="1734"/>
        <v/>
      </c>
      <c r="IB2675" s="118"/>
      <c r="IC2675" s="118"/>
      <c r="ID2675" s="118"/>
      <c r="IE2675" s="118">
        <v>1955</v>
      </c>
      <c r="IF2675" s="118">
        <f t="shared" si="1761"/>
        <v>232.69370379570407</v>
      </c>
      <c r="IG2675" s="118">
        <f t="shared" si="1735"/>
        <v>4.4410881915838333E-6</v>
      </c>
      <c r="IH2675" s="118">
        <f t="shared" si="1736"/>
        <v>0.99993327416297029</v>
      </c>
      <c r="II2675" s="118">
        <f t="shared" si="1737"/>
        <v>4.4410881915838333E-6</v>
      </c>
      <c r="IJ2675" s="118" t="str">
        <f t="shared" si="1738"/>
        <v/>
      </c>
      <c r="IK2675" s="118" t="str">
        <f t="shared" si="1739"/>
        <v/>
      </c>
      <c r="IL2675" s="118">
        <f t="shared" si="1740"/>
        <v>1.7367734148137441E-49</v>
      </c>
      <c r="IM2675" s="118" t="str">
        <f t="shared" si="1741"/>
        <v/>
      </c>
      <c r="IN2675" s="118" t="str">
        <f t="shared" si="1742"/>
        <v/>
      </c>
      <c r="IO2675" s="118"/>
      <c r="IP2675" s="118"/>
      <c r="IQ2675" s="118"/>
      <c r="IR2675" s="118">
        <v>1955</v>
      </c>
      <c r="IS2675" s="118">
        <f t="shared" si="1743"/>
        <v>6030.7142792538916</v>
      </c>
      <c r="IT2675" s="118">
        <f t="shared" si="1744"/>
        <v>1.7135835198461166E-7</v>
      </c>
      <c r="IU2675" s="118">
        <f t="shared" si="1745"/>
        <v>0.99993327416297029</v>
      </c>
      <c r="IV2675" s="118">
        <f t="shared" si="1746"/>
        <v>1.7135835198461166E-7</v>
      </c>
      <c r="IW2675" s="118" t="str">
        <f t="shared" si="1747"/>
        <v/>
      </c>
      <c r="IX2675" s="118" t="str">
        <f t="shared" si="1748"/>
        <v/>
      </c>
      <c r="IY2675" s="118">
        <f t="shared" si="1749"/>
        <v>1.9379144509921786E-6</v>
      </c>
      <c r="IZ2675" s="118" t="str">
        <f t="shared" si="1750"/>
        <v/>
      </c>
      <c r="JA2675" s="118" t="str">
        <f t="shared" si="1751"/>
        <v/>
      </c>
      <c r="JB2675" s="118"/>
      <c r="JC2675" s="118">
        <v>1955</v>
      </c>
      <c r="JD2675" s="118">
        <f t="shared" si="1752"/>
        <v>4648.0819907566683</v>
      </c>
      <c r="JE2675" s="118">
        <f t="shared" si="1753"/>
        <v>2.2233111684305351E-7</v>
      </c>
      <c r="JF2675" s="118">
        <f t="shared" si="1754"/>
        <v>0.99993327416297029</v>
      </c>
      <c r="JG2675" s="118">
        <f t="shared" si="1755"/>
        <v>2.2233111684305351E-7</v>
      </c>
      <c r="JH2675" s="118" t="str">
        <f t="shared" si="1756"/>
        <v/>
      </c>
      <c r="JI2675" s="118" t="str">
        <f t="shared" si="1757"/>
        <v/>
      </c>
      <c r="JJ2675" s="118">
        <f t="shared" si="1758"/>
        <v>1.9379144509921786E-6</v>
      </c>
      <c r="JK2675" s="118" t="str">
        <f t="shared" si="1759"/>
        <v/>
      </c>
      <c r="JL2675" s="118" t="str">
        <f t="shared" si="1760"/>
        <v/>
      </c>
      <c r="JM2675" s="118"/>
      <c r="JN2675" s="118"/>
      <c r="JO2675" s="118"/>
      <c r="JP2675" s="118">
        <f t="shared" si="1714"/>
        <v>12.543999999999663</v>
      </c>
      <c r="JQ2675" s="138">
        <f t="shared" si="1715"/>
        <v>8.4029506701501042E-2</v>
      </c>
      <c r="JR2675" s="118">
        <f t="shared" si="1716"/>
        <v>1.7896826419112888E-4</v>
      </c>
      <c r="JS2675" s="118" t="str">
        <f t="shared" si="1712"/>
        <v/>
      </c>
      <c r="JT2675" s="119" t="str">
        <f t="shared" si="1713"/>
        <v/>
      </c>
    </row>
    <row r="2676" spans="209:280" ht="20.100000000000001" customHeight="1" x14ac:dyDescent="0.25">
      <c r="HA2676" s="1">
        <v>1956</v>
      </c>
      <c r="HB2676" s="1">
        <f t="shared" si="1717"/>
        <v>60728.155040855061</v>
      </c>
      <c r="HC2676" s="1">
        <f t="shared" si="1718"/>
        <v>1.6776407604722214E-8</v>
      </c>
      <c r="HD2676" s="1">
        <f t="shared" si="1719"/>
        <v>0.99993434804288517</v>
      </c>
      <c r="HE2676" s="1">
        <f t="shared" si="1720"/>
        <v>1.6776407604722214E-8</v>
      </c>
      <c r="HF2676" s="1" t="str">
        <f t="shared" si="1721"/>
        <v/>
      </c>
      <c r="HG2676" s="1" t="str">
        <f t="shared" si="1722"/>
        <v/>
      </c>
      <c r="HK2676" s="1">
        <f t="shared" si="1723"/>
        <v>9.905639652921828E-24</v>
      </c>
      <c r="HL2676" s="1" t="str">
        <f t="shared" si="1724"/>
        <v/>
      </c>
      <c r="HM2676" s="1" t="str">
        <f t="shared" si="1725"/>
        <v/>
      </c>
      <c r="HR2676" s="1">
        <v>1956</v>
      </c>
      <c r="HS2676" s="1">
        <f t="shared" si="1726"/>
        <v>136.9459285049069</v>
      </c>
      <c r="HT2676" s="1">
        <f t="shared" si="1727"/>
        <v>7.4394346233641236E-6</v>
      </c>
      <c r="HU2676" s="1">
        <f t="shared" si="1728"/>
        <v>0.99993434804288517</v>
      </c>
      <c r="HV2676" s="118">
        <f t="shared" si="1729"/>
        <v>7.4394346233641236E-6</v>
      </c>
      <c r="HW2676" s="118" t="str">
        <f t="shared" si="1730"/>
        <v/>
      </c>
      <c r="HX2676" s="118" t="str">
        <f t="shared" si="1731"/>
        <v/>
      </c>
      <c r="HY2676" s="118">
        <f t="shared" si="1732"/>
        <v>4.2529839947082568E-3</v>
      </c>
      <c r="HZ2676" s="118" t="str">
        <f t="shared" si="1733"/>
        <v/>
      </c>
      <c r="IA2676" s="118" t="str">
        <f t="shared" si="1734"/>
        <v/>
      </c>
      <c r="IB2676" s="118"/>
      <c r="IC2676" s="118"/>
      <c r="ID2676" s="118"/>
      <c r="IE2676" s="118">
        <v>1956</v>
      </c>
      <c r="IF2676" s="118">
        <f t="shared" si="1761"/>
        <v>232.93736212428595</v>
      </c>
      <c r="IG2676" s="118">
        <f t="shared" si="1735"/>
        <v>4.3737091927080268E-6</v>
      </c>
      <c r="IH2676" s="118">
        <f t="shared" si="1736"/>
        <v>0.99993434804288517</v>
      </c>
      <c r="II2676" s="118">
        <f t="shared" si="1737"/>
        <v>4.3737091927080268E-6</v>
      </c>
      <c r="IJ2676" s="118" t="str">
        <f t="shared" si="1738"/>
        <v/>
      </c>
      <c r="IK2676" s="118" t="str">
        <f t="shared" si="1739"/>
        <v/>
      </c>
      <c r="IL2676" s="118">
        <f t="shared" si="1740"/>
        <v>1.8415420231664671E-49</v>
      </c>
      <c r="IM2676" s="118" t="str">
        <f t="shared" si="1741"/>
        <v/>
      </c>
      <c r="IN2676" s="118" t="str">
        <f t="shared" si="1742"/>
        <v/>
      </c>
      <c r="IO2676" s="118"/>
      <c r="IP2676" s="118"/>
      <c r="IQ2676" s="118"/>
      <c r="IR2676" s="118">
        <v>1956</v>
      </c>
      <c r="IS2676" s="118">
        <f t="shared" si="1743"/>
        <v>6037.0291633159386</v>
      </c>
      <c r="IT2676" s="118">
        <f t="shared" si="1744"/>
        <v>1.6875854902919764E-7</v>
      </c>
      <c r="IU2676" s="118">
        <f t="shared" si="1745"/>
        <v>0.99993434804288517</v>
      </c>
      <c r="IV2676" s="118">
        <f t="shared" si="1746"/>
        <v>1.6875854902919764E-7</v>
      </c>
      <c r="IW2676" s="118" t="str">
        <f t="shared" si="1747"/>
        <v/>
      </c>
      <c r="IX2676" s="118" t="str">
        <f t="shared" si="1748"/>
        <v/>
      </c>
      <c r="IY2676" s="118">
        <f t="shared" si="1749"/>
        <v>1.9622439956951507E-6</v>
      </c>
      <c r="IZ2676" s="118" t="str">
        <f t="shared" si="1750"/>
        <v/>
      </c>
      <c r="JA2676" s="118" t="str">
        <f t="shared" si="1751"/>
        <v/>
      </c>
      <c r="JB2676" s="118"/>
      <c r="JC2676" s="118">
        <v>1956</v>
      </c>
      <c r="JD2676" s="118">
        <f t="shared" si="1752"/>
        <v>4652.94909231767</v>
      </c>
      <c r="JE2676" s="118">
        <f t="shared" si="1753"/>
        <v>2.1895796877087329E-7</v>
      </c>
      <c r="JF2676" s="118">
        <f t="shared" si="1754"/>
        <v>0.99993434804288517</v>
      </c>
      <c r="JG2676" s="118">
        <f t="shared" si="1755"/>
        <v>2.1895796877087329E-7</v>
      </c>
      <c r="JH2676" s="118" t="str">
        <f t="shared" si="1756"/>
        <v/>
      </c>
      <c r="JI2676" s="118" t="str">
        <f t="shared" si="1757"/>
        <v/>
      </c>
      <c r="JJ2676" s="118">
        <f t="shared" si="1758"/>
        <v>1.9622439956951507E-6</v>
      </c>
      <c r="JK2676" s="118" t="str">
        <f t="shared" si="1759"/>
        <v/>
      </c>
      <c r="JL2676" s="118" t="str">
        <f t="shared" si="1760"/>
        <v/>
      </c>
      <c r="JM2676" s="118"/>
      <c r="JN2676" s="118"/>
      <c r="JO2676" s="118"/>
      <c r="JP2676" s="118">
        <f t="shared" si="1714"/>
        <v>12.550399999999662</v>
      </c>
      <c r="JQ2676" s="138">
        <f t="shared" si="1715"/>
        <v>8.3850538437309913E-2</v>
      </c>
      <c r="JR2676" s="118">
        <f t="shared" si="1716"/>
        <v>1.786240566437336E-4</v>
      </c>
      <c r="JS2676" s="118" t="str">
        <f t="shared" si="1712"/>
        <v/>
      </c>
      <c r="JT2676" s="119" t="str">
        <f t="shared" si="1713"/>
        <v/>
      </c>
    </row>
    <row r="2677" spans="209:280" ht="20.100000000000001" customHeight="1" x14ac:dyDescent="0.25">
      <c r="HA2677" s="1">
        <v>1957</v>
      </c>
      <c r="HB2677" s="1">
        <f t="shared" si="1717"/>
        <v>60791.678215583983</v>
      </c>
      <c r="HC2677" s="1">
        <f t="shared" si="1718"/>
        <v>1.6521616100256825E-8</v>
      </c>
      <c r="HD2677" s="1">
        <f t="shared" si="1719"/>
        <v>0.99993540562174277</v>
      </c>
      <c r="HE2677" s="1">
        <f t="shared" si="1720"/>
        <v>1.6521616100256825E-8</v>
      </c>
      <c r="HF2677" s="1" t="str">
        <f t="shared" si="1721"/>
        <v/>
      </c>
      <c r="HG2677" s="1" t="str">
        <f t="shared" si="1722"/>
        <v/>
      </c>
      <c r="HK2677" s="1">
        <f t="shared" si="1723"/>
        <v>1.0277130524753401E-23</v>
      </c>
      <c r="HL2677" s="1" t="str">
        <f t="shared" si="1724"/>
        <v/>
      </c>
      <c r="HM2677" s="1" t="str">
        <f t="shared" si="1725"/>
        <v/>
      </c>
      <c r="HR2677" s="1">
        <v>1957</v>
      </c>
      <c r="HS2677" s="1">
        <f t="shared" si="1726"/>
        <v>137.08917738409613</v>
      </c>
      <c r="HT2677" s="1">
        <f t="shared" si="1727"/>
        <v>7.3264482925166589E-6</v>
      </c>
      <c r="HU2677" s="1">
        <f t="shared" si="1728"/>
        <v>0.99993540562174277</v>
      </c>
      <c r="HV2677" s="118">
        <f t="shared" si="1729"/>
        <v>7.3264482925166589E-6</v>
      </c>
      <c r="HW2677" s="118" t="str">
        <f t="shared" si="1730"/>
        <v/>
      </c>
      <c r="HX2677" s="118" t="str">
        <f t="shared" si="1731"/>
        <v/>
      </c>
      <c r="HY2677" s="118">
        <f t="shared" si="1732"/>
        <v>4.2766235163345274E-3</v>
      </c>
      <c r="HZ2677" s="118" t="str">
        <f t="shared" si="1733"/>
        <v/>
      </c>
      <c r="IA2677" s="118" t="str">
        <f t="shared" si="1734"/>
        <v/>
      </c>
      <c r="IB2677" s="118"/>
      <c r="IC2677" s="118"/>
      <c r="ID2677" s="118"/>
      <c r="IE2677" s="118">
        <v>1957</v>
      </c>
      <c r="IF2677" s="118">
        <f t="shared" si="1761"/>
        <v>233.18102045286784</v>
      </c>
      <c r="IG2677" s="118">
        <f t="shared" si="1735"/>
        <v>4.3072835328432359E-6</v>
      </c>
      <c r="IH2677" s="118">
        <f t="shared" si="1736"/>
        <v>0.99993540562174277</v>
      </c>
      <c r="II2677" s="118">
        <f t="shared" si="1737"/>
        <v>4.3072835328432359E-6</v>
      </c>
      <c r="IJ2677" s="118" t="str">
        <f t="shared" si="1738"/>
        <v/>
      </c>
      <c r="IK2677" s="118" t="str">
        <f t="shared" si="1739"/>
        <v/>
      </c>
      <c r="IL2677" s="118">
        <f t="shared" si="1740"/>
        <v>1.952599420376075E-49</v>
      </c>
      <c r="IM2677" s="118" t="str">
        <f t="shared" si="1741"/>
        <v/>
      </c>
      <c r="IN2677" s="118" t="str">
        <f t="shared" si="1742"/>
        <v/>
      </c>
      <c r="IO2677" s="118"/>
      <c r="IP2677" s="118"/>
      <c r="IQ2677" s="118"/>
      <c r="IR2677" s="118">
        <v>1957</v>
      </c>
      <c r="IS2677" s="118">
        <f t="shared" si="1743"/>
        <v>6043.3440473779838</v>
      </c>
      <c r="IT2677" s="118">
        <f t="shared" si="1744"/>
        <v>1.661955304371576E-7</v>
      </c>
      <c r="IU2677" s="118">
        <f t="shared" si="1745"/>
        <v>0.99993540562174277</v>
      </c>
      <c r="IV2677" s="118">
        <f t="shared" si="1746"/>
        <v>1.661955304371576E-7</v>
      </c>
      <c r="IW2677" s="118" t="str">
        <f t="shared" si="1747"/>
        <v/>
      </c>
      <c r="IX2677" s="118" t="str">
        <f t="shared" si="1748"/>
        <v/>
      </c>
      <c r="IY2677" s="118">
        <f t="shared" si="1749"/>
        <v>1.9868471958291131E-6</v>
      </c>
      <c r="IZ2677" s="118" t="str">
        <f t="shared" si="1750"/>
        <v/>
      </c>
      <c r="JA2677" s="118" t="str">
        <f t="shared" si="1751"/>
        <v/>
      </c>
      <c r="JB2677" s="118"/>
      <c r="JC2677" s="118">
        <v>1957</v>
      </c>
      <c r="JD2677" s="118">
        <f t="shared" si="1752"/>
        <v>4657.8161938786734</v>
      </c>
      <c r="JE2677" s="118">
        <f t="shared" si="1753"/>
        <v>2.1563254704815926E-7</v>
      </c>
      <c r="JF2677" s="118">
        <f t="shared" si="1754"/>
        <v>0.99993540562174277</v>
      </c>
      <c r="JG2677" s="118">
        <f t="shared" si="1755"/>
        <v>2.1563254704815926E-7</v>
      </c>
      <c r="JH2677" s="118" t="str">
        <f t="shared" si="1756"/>
        <v/>
      </c>
      <c r="JI2677" s="118" t="str">
        <f t="shared" si="1757"/>
        <v/>
      </c>
      <c r="JJ2677" s="118">
        <f t="shared" si="1758"/>
        <v>1.9868471958291131E-6</v>
      </c>
      <c r="JK2677" s="118" t="str">
        <f t="shared" si="1759"/>
        <v/>
      </c>
      <c r="JL2677" s="118" t="str">
        <f t="shared" si="1760"/>
        <v/>
      </c>
      <c r="JM2677" s="118"/>
      <c r="JN2677" s="118"/>
      <c r="JO2677" s="118"/>
      <c r="JP2677" s="118">
        <f t="shared" si="1714"/>
        <v>12.556799999999662</v>
      </c>
      <c r="JQ2677" s="138">
        <f t="shared" si="1715"/>
        <v>8.3671914380666179E-2</v>
      </c>
      <c r="JR2677" s="118">
        <f t="shared" si="1716"/>
        <v>1.7828039526433803E-4</v>
      </c>
      <c r="JS2677" s="118" t="str">
        <f t="shared" si="1712"/>
        <v/>
      </c>
      <c r="JT2677" s="119" t="str">
        <f t="shared" si="1713"/>
        <v/>
      </c>
    </row>
    <row r="2678" spans="209:280" ht="20.100000000000001" customHeight="1" x14ac:dyDescent="0.25">
      <c r="HA2678" s="1">
        <v>1958</v>
      </c>
      <c r="HB2678" s="1">
        <f t="shared" si="1717"/>
        <v>60855.201390312919</v>
      </c>
      <c r="HC2678" s="1">
        <f t="shared" si="1718"/>
        <v>1.6270433909914905E-8</v>
      </c>
      <c r="HD2678" s="1">
        <f t="shared" si="1719"/>
        <v>0.99993644713032248</v>
      </c>
      <c r="HE2678" s="1">
        <f t="shared" si="1720"/>
        <v>1.6270433909914905E-8</v>
      </c>
      <c r="HF2678" s="1" t="str">
        <f t="shared" si="1721"/>
        <v/>
      </c>
      <c r="HG2678" s="1" t="str">
        <f t="shared" si="1722"/>
        <v/>
      </c>
      <c r="HK2678" s="1">
        <f t="shared" si="1723"/>
        <v>1.0662382806808017E-23</v>
      </c>
      <c r="HL2678" s="1" t="str">
        <f t="shared" si="1724"/>
        <v/>
      </c>
      <c r="HM2678" s="1" t="str">
        <f t="shared" si="1725"/>
        <v/>
      </c>
      <c r="HR2678" s="1">
        <v>1958</v>
      </c>
      <c r="HS2678" s="1">
        <f t="shared" si="1726"/>
        <v>137.23242626328536</v>
      </c>
      <c r="HT2678" s="1">
        <f t="shared" si="1727"/>
        <v>7.2150624983925395E-6</v>
      </c>
      <c r="HU2678" s="1">
        <f t="shared" si="1728"/>
        <v>0.99993644713032248</v>
      </c>
      <c r="HV2678" s="118">
        <f t="shared" si="1729"/>
        <v>7.2150624983925395E-6</v>
      </c>
      <c r="HW2678" s="118" t="str">
        <f t="shared" si="1730"/>
        <v/>
      </c>
      <c r="HX2678" s="118" t="str">
        <f t="shared" si="1731"/>
        <v/>
      </c>
      <c r="HY2678" s="118">
        <f t="shared" si="1732"/>
        <v>4.3003256286465105E-3</v>
      </c>
      <c r="HZ2678" s="118" t="str">
        <f t="shared" si="1733"/>
        <v/>
      </c>
      <c r="IA2678" s="118" t="str">
        <f t="shared" si="1734"/>
        <v/>
      </c>
      <c r="IB2678" s="118"/>
      <c r="IC2678" s="118"/>
      <c r="ID2678" s="118"/>
      <c r="IE2678" s="118">
        <v>1958</v>
      </c>
      <c r="IF2678" s="118">
        <f t="shared" si="1761"/>
        <v>233.42467878144973</v>
      </c>
      <c r="IG2678" s="118">
        <f t="shared" si="1735"/>
        <v>4.2417988426266312E-6</v>
      </c>
      <c r="IH2678" s="118">
        <f t="shared" si="1736"/>
        <v>0.99993644713032248</v>
      </c>
      <c r="II2678" s="118">
        <f t="shared" si="1737"/>
        <v>4.2417988426266312E-6</v>
      </c>
      <c r="IJ2678" s="118" t="str">
        <f t="shared" si="1738"/>
        <v/>
      </c>
      <c r="IK2678" s="118" t="str">
        <f t="shared" si="1739"/>
        <v/>
      </c>
      <c r="IL2678" s="118">
        <f t="shared" si="1740"/>
        <v>2.070321201833495E-49</v>
      </c>
      <c r="IM2678" s="118" t="str">
        <f t="shared" si="1741"/>
        <v/>
      </c>
      <c r="IN2678" s="118" t="str">
        <f t="shared" si="1742"/>
        <v/>
      </c>
      <c r="IO2678" s="118"/>
      <c r="IP2678" s="118"/>
      <c r="IQ2678" s="118"/>
      <c r="IR2678" s="118">
        <v>1958</v>
      </c>
      <c r="IS2678" s="118">
        <f t="shared" si="1743"/>
        <v>6049.6589314400308</v>
      </c>
      <c r="IT2678" s="118">
        <f t="shared" si="1744"/>
        <v>1.6366881893950976E-7</v>
      </c>
      <c r="IU2678" s="118">
        <f t="shared" si="1745"/>
        <v>0.99993644713032248</v>
      </c>
      <c r="IV2678" s="118">
        <f t="shared" si="1746"/>
        <v>1.6366881893950976E-7</v>
      </c>
      <c r="IW2678" s="118" t="str">
        <f t="shared" si="1747"/>
        <v/>
      </c>
      <c r="IX2678" s="118" t="str">
        <f t="shared" si="1748"/>
        <v/>
      </c>
      <c r="IY2678" s="118">
        <f t="shared" si="1749"/>
        <v>2.0117266903356633E-6</v>
      </c>
      <c r="IZ2678" s="118" t="str">
        <f t="shared" si="1750"/>
        <v/>
      </c>
      <c r="JA2678" s="118" t="str">
        <f t="shared" si="1751"/>
        <v/>
      </c>
      <c r="JB2678" s="118"/>
      <c r="JC2678" s="118">
        <v>1958</v>
      </c>
      <c r="JD2678" s="118">
        <f t="shared" si="1752"/>
        <v>4662.683295439675</v>
      </c>
      <c r="JE2678" s="118">
        <f t="shared" si="1753"/>
        <v>2.1235423243608514E-7</v>
      </c>
      <c r="JF2678" s="118">
        <f t="shared" si="1754"/>
        <v>0.99993644713032248</v>
      </c>
      <c r="JG2678" s="118">
        <f t="shared" si="1755"/>
        <v>2.1235423243608514E-7</v>
      </c>
      <c r="JH2678" s="118" t="str">
        <f t="shared" si="1756"/>
        <v/>
      </c>
      <c r="JI2678" s="118" t="str">
        <f t="shared" si="1757"/>
        <v/>
      </c>
      <c r="JJ2678" s="118">
        <f t="shared" si="1758"/>
        <v>2.0117266903356633E-6</v>
      </c>
      <c r="JK2678" s="118" t="str">
        <f t="shared" si="1759"/>
        <v/>
      </c>
      <c r="JL2678" s="118" t="str">
        <f t="shared" si="1760"/>
        <v/>
      </c>
      <c r="JM2678" s="118"/>
      <c r="JN2678" s="118"/>
      <c r="JO2678" s="118"/>
      <c r="JP2678" s="118">
        <f t="shared" si="1714"/>
        <v>12.563199999999661</v>
      </c>
      <c r="JQ2678" s="138">
        <f t="shared" si="1715"/>
        <v>8.3493633985401841E-2</v>
      </c>
      <c r="JR2678" s="118">
        <f t="shared" si="1716"/>
        <v>1.7793727956612326E-4</v>
      </c>
      <c r="JS2678" s="118" t="str">
        <f t="shared" si="1712"/>
        <v/>
      </c>
      <c r="JT2678" s="119" t="str">
        <f t="shared" si="1713"/>
        <v/>
      </c>
    </row>
    <row r="2679" spans="209:280" ht="20.100000000000001" customHeight="1" x14ac:dyDescent="0.25">
      <c r="HA2679" s="1">
        <v>1959</v>
      </c>
      <c r="HB2679" s="1">
        <f t="shared" si="1717"/>
        <v>60918.724565041841</v>
      </c>
      <c r="HC2679" s="1">
        <f t="shared" si="1718"/>
        <v>1.602281413707256E-8</v>
      </c>
      <c r="HD2679" s="1">
        <f t="shared" si="1719"/>
        <v>0.99993747279640677</v>
      </c>
      <c r="HE2679" s="1">
        <f t="shared" si="1720"/>
        <v>1.602281413707256E-8</v>
      </c>
      <c r="HF2679" s="1" t="str">
        <f t="shared" si="1721"/>
        <v/>
      </c>
      <c r="HG2679" s="1" t="str">
        <f t="shared" si="1722"/>
        <v/>
      </c>
      <c r="HK2679" s="1">
        <f t="shared" si="1723"/>
        <v>1.1061899805313282E-23</v>
      </c>
      <c r="HL2679" s="1" t="str">
        <f t="shared" si="1724"/>
        <v/>
      </c>
      <c r="HM2679" s="1" t="str">
        <f t="shared" si="1725"/>
        <v/>
      </c>
      <c r="HR2679" s="1">
        <v>1959</v>
      </c>
      <c r="HS2679" s="1">
        <f t="shared" si="1726"/>
        <v>137.37567514247465</v>
      </c>
      <c r="HT2679" s="1">
        <f t="shared" si="1727"/>
        <v>7.1052564448608467E-6</v>
      </c>
      <c r="HU2679" s="1">
        <f t="shared" si="1728"/>
        <v>0.99993747279640677</v>
      </c>
      <c r="HV2679" s="118">
        <f t="shared" si="1729"/>
        <v>7.1052564448608467E-6</v>
      </c>
      <c r="HW2679" s="118" t="str">
        <f t="shared" si="1730"/>
        <v/>
      </c>
      <c r="HX2679" s="118" t="str">
        <f t="shared" si="1731"/>
        <v/>
      </c>
      <c r="HY2679" s="118">
        <f t="shared" si="1732"/>
        <v>4.3240899179740628E-3</v>
      </c>
      <c r="HZ2679" s="118" t="str">
        <f t="shared" si="1733"/>
        <v/>
      </c>
      <c r="IA2679" s="118" t="str">
        <f t="shared" si="1734"/>
        <v/>
      </c>
      <c r="IB2679" s="118"/>
      <c r="IC2679" s="118"/>
      <c r="ID2679" s="118"/>
      <c r="IE2679" s="118">
        <v>1959</v>
      </c>
      <c r="IF2679" s="118">
        <f t="shared" si="1761"/>
        <v>233.66833711003162</v>
      </c>
      <c r="IG2679" s="118">
        <f t="shared" si="1735"/>
        <v>4.1772428958295272E-6</v>
      </c>
      <c r="IH2679" s="118">
        <f t="shared" si="1736"/>
        <v>0.99993747279640677</v>
      </c>
      <c r="II2679" s="118">
        <f t="shared" si="1737"/>
        <v>4.1772428958295272E-6</v>
      </c>
      <c r="IJ2679" s="118" t="str">
        <f t="shared" si="1738"/>
        <v/>
      </c>
      <c r="IK2679" s="118" t="str">
        <f t="shared" si="1739"/>
        <v/>
      </c>
      <c r="IL2679" s="118">
        <f t="shared" si="1740"/>
        <v>2.1951052811469072E-49</v>
      </c>
      <c r="IM2679" s="118" t="str">
        <f t="shared" si="1741"/>
        <v/>
      </c>
      <c r="IN2679" s="118" t="str">
        <f t="shared" si="1742"/>
        <v/>
      </c>
      <c r="IO2679" s="118"/>
      <c r="IP2679" s="118"/>
      <c r="IQ2679" s="118"/>
      <c r="IR2679" s="118">
        <v>1959</v>
      </c>
      <c r="IS2679" s="118">
        <f t="shared" si="1743"/>
        <v>6055.9738155020759</v>
      </c>
      <c r="IT2679" s="118">
        <f t="shared" si="1744"/>
        <v>1.6117794279007407E-7</v>
      </c>
      <c r="IU2679" s="118">
        <f t="shared" si="1745"/>
        <v>0.99993747279640677</v>
      </c>
      <c r="IV2679" s="118">
        <f t="shared" si="1746"/>
        <v>1.6117794279007407E-7</v>
      </c>
      <c r="IW2679" s="118" t="str">
        <f t="shared" si="1747"/>
        <v/>
      </c>
      <c r="IX2679" s="118" t="str">
        <f t="shared" si="1748"/>
        <v/>
      </c>
      <c r="IY2679" s="118">
        <f t="shared" si="1749"/>
        <v>2.0368851378777816E-6</v>
      </c>
      <c r="IZ2679" s="118" t="str">
        <f t="shared" si="1750"/>
        <v/>
      </c>
      <c r="JA2679" s="118" t="str">
        <f t="shared" si="1751"/>
        <v/>
      </c>
      <c r="JB2679" s="118"/>
      <c r="JC2679" s="118">
        <v>1959</v>
      </c>
      <c r="JD2679" s="118">
        <f t="shared" si="1752"/>
        <v>4667.5503970006766</v>
      </c>
      <c r="JE2679" s="118">
        <f t="shared" si="1753"/>
        <v>2.0912241286144566E-7</v>
      </c>
      <c r="JF2679" s="118">
        <f t="shared" si="1754"/>
        <v>0.99993747279640677</v>
      </c>
      <c r="JG2679" s="118">
        <f t="shared" si="1755"/>
        <v>2.0912241286144566E-7</v>
      </c>
      <c r="JH2679" s="118" t="str">
        <f t="shared" si="1756"/>
        <v/>
      </c>
      <c r="JI2679" s="118" t="str">
        <f t="shared" si="1757"/>
        <v/>
      </c>
      <c r="JJ2679" s="118">
        <f t="shared" si="1758"/>
        <v>2.0368851378777816E-6</v>
      </c>
      <c r="JK2679" s="118" t="str">
        <f t="shared" si="1759"/>
        <v/>
      </c>
      <c r="JL2679" s="118" t="str">
        <f t="shared" si="1760"/>
        <v/>
      </c>
      <c r="JM2679" s="118"/>
      <c r="JN2679" s="118"/>
      <c r="JO2679" s="118"/>
      <c r="JP2679" s="118">
        <f t="shared" si="1714"/>
        <v>12.56959999999966</v>
      </c>
      <c r="JQ2679" s="138">
        <f t="shared" si="1715"/>
        <v>8.3315696705835718E-2</v>
      </c>
      <c r="JR2679" s="118">
        <f t="shared" si="1716"/>
        <v>1.7759470906125729E-4</v>
      </c>
      <c r="JS2679" s="118" t="str">
        <f t="shared" si="1712"/>
        <v/>
      </c>
      <c r="JT2679" s="119" t="str">
        <f t="shared" si="1713"/>
        <v/>
      </c>
    </row>
    <row r="2680" spans="209:280" ht="20.100000000000001" customHeight="1" x14ac:dyDescent="0.25">
      <c r="HA2680" s="1">
        <v>1960</v>
      </c>
      <c r="HB2680" s="1">
        <f t="shared" si="1717"/>
        <v>60982.247739770777</v>
      </c>
      <c r="HC2680" s="1">
        <f t="shared" si="1718"/>
        <v>1.5778710428762594E-8</v>
      </c>
      <c r="HD2680" s="1">
        <f t="shared" si="1719"/>
        <v>0.99993848284481679</v>
      </c>
      <c r="HE2680" s="1">
        <f t="shared" si="1720"/>
        <v>1.5778710428762594E-8</v>
      </c>
      <c r="HF2680" s="1" t="str">
        <f t="shared" si="1721"/>
        <v/>
      </c>
      <c r="HG2680" s="1" t="str">
        <f t="shared" si="1722"/>
        <v/>
      </c>
      <c r="HK2680" s="1">
        <f t="shared" si="1723"/>
        <v>1.1476202991913834E-23</v>
      </c>
      <c r="HL2680" s="1" t="str">
        <f t="shared" si="1724"/>
        <v/>
      </c>
      <c r="HM2680" s="1" t="str">
        <f t="shared" si="1725"/>
        <v/>
      </c>
      <c r="HR2680" s="1">
        <v>1960</v>
      </c>
      <c r="HS2680" s="1">
        <f t="shared" si="1726"/>
        <v>137.51892402166388</v>
      </c>
      <c r="HT2680" s="1">
        <f t="shared" si="1727"/>
        <v>6.9970095768733673E-6</v>
      </c>
      <c r="HU2680" s="1">
        <f t="shared" si="1728"/>
        <v>0.99993848284481679</v>
      </c>
      <c r="HV2680" s="118">
        <f t="shared" si="1729"/>
        <v>6.9970095768733673E-6</v>
      </c>
      <c r="HW2680" s="118" t="str">
        <f t="shared" si="1730"/>
        <v/>
      </c>
      <c r="HX2680" s="118" t="str">
        <f t="shared" si="1731"/>
        <v/>
      </c>
      <c r="HY2680" s="118">
        <f t="shared" si="1732"/>
        <v>4.3479159653649659E-3</v>
      </c>
      <c r="HZ2680" s="118" t="str">
        <f t="shared" si="1733"/>
        <v/>
      </c>
      <c r="IA2680" s="118" t="str">
        <f t="shared" si="1734"/>
        <v/>
      </c>
      <c r="IB2680" s="118"/>
      <c r="IC2680" s="118"/>
      <c r="ID2680" s="118"/>
      <c r="IE2680" s="118">
        <v>1960</v>
      </c>
      <c r="IF2680" s="118">
        <f t="shared" si="1761"/>
        <v>233.9119954386135</v>
      </c>
      <c r="IG2680" s="118">
        <f t="shared" si="1735"/>
        <v>4.1136036079578629E-6</v>
      </c>
      <c r="IH2680" s="118">
        <f t="shared" si="1736"/>
        <v>0.99993848284481679</v>
      </c>
      <c r="II2680" s="118">
        <f t="shared" si="1737"/>
        <v>4.1136036079578629E-6</v>
      </c>
      <c r="IJ2680" s="118" t="str">
        <f t="shared" si="1738"/>
        <v/>
      </c>
      <c r="IK2680" s="118" t="str">
        <f t="shared" si="1739"/>
        <v/>
      </c>
      <c r="IL2680" s="118">
        <f t="shared" si="1740"/>
        <v>2.3273732094679045E-49</v>
      </c>
      <c r="IM2680" s="118" t="str">
        <f t="shared" si="1741"/>
        <v/>
      </c>
      <c r="IN2680" s="118" t="str">
        <f t="shared" si="1742"/>
        <v/>
      </c>
      <c r="IO2680" s="118"/>
      <c r="IP2680" s="118"/>
      <c r="IQ2680" s="118"/>
      <c r="IR2680" s="118">
        <v>1960</v>
      </c>
      <c r="IS2680" s="118">
        <f t="shared" si="1743"/>
        <v>6062.2886995641229</v>
      </c>
      <c r="IT2680" s="118">
        <f t="shared" si="1744"/>
        <v>1.5872243571146429E-7</v>
      </c>
      <c r="IU2680" s="118">
        <f t="shared" si="1745"/>
        <v>0.99993848284481679</v>
      </c>
      <c r="IV2680" s="118">
        <f t="shared" si="1746"/>
        <v>1.5872243571146429E-7</v>
      </c>
      <c r="IW2680" s="118" t="str">
        <f t="shared" si="1747"/>
        <v/>
      </c>
      <c r="IX2680" s="118" t="str">
        <f t="shared" si="1748"/>
        <v/>
      </c>
      <c r="IY2680" s="118">
        <f t="shared" si="1749"/>
        <v>2.0623252169156072E-6</v>
      </c>
      <c r="IZ2680" s="118" t="str">
        <f t="shared" si="1750"/>
        <v/>
      </c>
      <c r="JA2680" s="118" t="str">
        <f t="shared" si="1751"/>
        <v/>
      </c>
      <c r="JB2680" s="118"/>
      <c r="JC2680" s="118">
        <v>1960</v>
      </c>
      <c r="JD2680" s="118">
        <f t="shared" si="1752"/>
        <v>4672.4174985616783</v>
      </c>
      <c r="JE2680" s="118">
        <f t="shared" si="1753"/>
        <v>2.0593648334659911E-7</v>
      </c>
      <c r="JF2680" s="118">
        <f t="shared" si="1754"/>
        <v>0.99993848284481679</v>
      </c>
      <c r="JG2680" s="118">
        <f t="shared" si="1755"/>
        <v>2.0593648334659911E-7</v>
      </c>
      <c r="JH2680" s="118" t="str">
        <f t="shared" si="1756"/>
        <v/>
      </c>
      <c r="JI2680" s="118" t="str">
        <f t="shared" si="1757"/>
        <v/>
      </c>
      <c r="JJ2680" s="118">
        <f t="shared" si="1758"/>
        <v>2.0623252169156072E-6</v>
      </c>
      <c r="JK2680" s="118" t="str">
        <f t="shared" si="1759"/>
        <v/>
      </c>
      <c r="JL2680" s="118" t="str">
        <f t="shared" si="1760"/>
        <v/>
      </c>
      <c r="JM2680" s="118"/>
      <c r="JN2680" s="118"/>
      <c r="JO2680" s="118"/>
      <c r="JP2680" s="118">
        <f t="shared" si="1714"/>
        <v>12.575999999999659</v>
      </c>
      <c r="JQ2680" s="138">
        <f t="shared" si="1715"/>
        <v>8.3138101996774461E-2</v>
      </c>
      <c r="JR2680" s="118">
        <f t="shared" si="1716"/>
        <v>1.7725268326103383E-4</v>
      </c>
      <c r="JS2680" s="118" t="str">
        <f t="shared" si="1712"/>
        <v/>
      </c>
      <c r="JT2680" s="119" t="str">
        <f t="shared" si="1713"/>
        <v/>
      </c>
    </row>
    <row r="2681" spans="209:280" ht="20.100000000000001" customHeight="1" x14ac:dyDescent="0.25">
      <c r="HA2681" s="1">
        <v>1961</v>
      </c>
      <c r="HB2681" s="1">
        <f t="shared" si="1717"/>
        <v>61045.770914499699</v>
      </c>
      <c r="HC2681" s="1">
        <f t="shared" si="1718"/>
        <v>1.5538076970345001E-8</v>
      </c>
      <c r="HD2681" s="1">
        <f t="shared" si="1719"/>
        <v>0.99993947749744594</v>
      </c>
      <c r="HE2681" s="1">
        <f t="shared" si="1720"/>
        <v>1.5538076970345001E-8</v>
      </c>
      <c r="HF2681" s="1" t="str">
        <f t="shared" si="1721"/>
        <v/>
      </c>
      <c r="HG2681" s="1" t="str">
        <f t="shared" si="1722"/>
        <v/>
      </c>
      <c r="HK2681" s="1">
        <f t="shared" si="1723"/>
        <v>1.19058326503235E-23</v>
      </c>
      <c r="HL2681" s="1" t="str">
        <f t="shared" si="1724"/>
        <v/>
      </c>
      <c r="HM2681" s="1" t="str">
        <f t="shared" si="1725"/>
        <v/>
      </c>
      <c r="HR2681" s="1">
        <v>1961</v>
      </c>
      <c r="HS2681" s="1">
        <f t="shared" si="1726"/>
        <v>137.66217290085311</v>
      </c>
      <c r="HT2681" s="1">
        <f t="shared" si="1727"/>
        <v>6.8903015781008455E-6</v>
      </c>
      <c r="HU2681" s="1">
        <f t="shared" si="1728"/>
        <v>0.99993947749744594</v>
      </c>
      <c r="HV2681" s="118">
        <f t="shared" si="1729"/>
        <v>6.8903015781008455E-6</v>
      </c>
      <c r="HW2681" s="118" t="str">
        <f t="shared" si="1730"/>
        <v/>
      </c>
      <c r="HX2681" s="118" t="str">
        <f t="shared" si="1731"/>
        <v/>
      </c>
      <c r="HY2681" s="118">
        <f t="shared" si="1732"/>
        <v>4.3718033465826823E-3</v>
      </c>
      <c r="HZ2681" s="118" t="str">
        <f t="shared" si="1733"/>
        <v/>
      </c>
      <c r="IA2681" s="118" t="str">
        <f t="shared" si="1734"/>
        <v/>
      </c>
      <c r="IB2681" s="118"/>
      <c r="IC2681" s="118"/>
      <c r="ID2681" s="118"/>
      <c r="IE2681" s="118">
        <v>1961</v>
      </c>
      <c r="IF2681" s="118">
        <f t="shared" si="1761"/>
        <v>234.15565376719539</v>
      </c>
      <c r="IG2681" s="118">
        <f t="shared" si="1735"/>
        <v>4.0508690348626062E-6</v>
      </c>
      <c r="IH2681" s="118">
        <f t="shared" si="1736"/>
        <v>0.99993947749744594</v>
      </c>
      <c r="II2681" s="118">
        <f t="shared" si="1737"/>
        <v>4.0508690348626062E-6</v>
      </c>
      <c r="IJ2681" s="118" t="str">
        <f t="shared" si="1738"/>
        <v/>
      </c>
      <c r="IK2681" s="118" t="str">
        <f t="shared" si="1739"/>
        <v/>
      </c>
      <c r="IL2681" s="118">
        <f t="shared" si="1740"/>
        <v>2.467571572401043E-49</v>
      </c>
      <c r="IM2681" s="118" t="str">
        <f t="shared" si="1741"/>
        <v/>
      </c>
      <c r="IN2681" s="118" t="str">
        <f t="shared" si="1742"/>
        <v/>
      </c>
      <c r="IO2681" s="118"/>
      <c r="IP2681" s="118"/>
      <c r="IQ2681" s="118"/>
      <c r="IR2681" s="118">
        <v>1961</v>
      </c>
      <c r="IS2681" s="118">
        <f t="shared" si="1743"/>
        <v>6068.6035836261681</v>
      </c>
      <c r="IT2681" s="118">
        <f t="shared" si="1744"/>
        <v>1.563018368414775E-7</v>
      </c>
      <c r="IU2681" s="118">
        <f t="shared" si="1745"/>
        <v>0.99993947749744594</v>
      </c>
      <c r="IV2681" s="118">
        <f t="shared" si="1746"/>
        <v>1.563018368414775E-7</v>
      </c>
      <c r="IW2681" s="118" t="str">
        <f t="shared" si="1747"/>
        <v/>
      </c>
      <c r="IX2681" s="118" t="str">
        <f t="shared" si="1748"/>
        <v/>
      </c>
      <c r="IY2681" s="118">
        <f t="shared" si="1749"/>
        <v>2.0880496257814989E-6</v>
      </c>
      <c r="IZ2681" s="118" t="str">
        <f t="shared" si="1750"/>
        <v/>
      </c>
      <c r="JA2681" s="118" t="str">
        <f t="shared" si="1751"/>
        <v/>
      </c>
      <c r="JB2681" s="118"/>
      <c r="JC2681" s="118">
        <v>1961</v>
      </c>
      <c r="JD2681" s="118">
        <f t="shared" si="1752"/>
        <v>4677.2846001226799</v>
      </c>
      <c r="JE2681" s="118">
        <f t="shared" si="1753"/>
        <v>2.0279584593989937E-7</v>
      </c>
      <c r="JF2681" s="118">
        <f t="shared" si="1754"/>
        <v>0.99993947749744594</v>
      </c>
      <c r="JG2681" s="118">
        <f t="shared" si="1755"/>
        <v>2.0279584593989937E-7</v>
      </c>
      <c r="JH2681" s="118" t="str">
        <f t="shared" si="1756"/>
        <v/>
      </c>
      <c r="JI2681" s="118" t="str">
        <f t="shared" si="1757"/>
        <v/>
      </c>
      <c r="JJ2681" s="118">
        <f t="shared" si="1758"/>
        <v>2.0880496257814989E-6</v>
      </c>
      <c r="JK2681" s="118" t="str">
        <f t="shared" si="1759"/>
        <v/>
      </c>
      <c r="JL2681" s="118" t="str">
        <f t="shared" si="1760"/>
        <v/>
      </c>
      <c r="JM2681" s="118"/>
      <c r="JN2681" s="118"/>
      <c r="JO2681" s="118"/>
      <c r="JP2681" s="118">
        <f t="shared" si="1714"/>
        <v>12.582399999999659</v>
      </c>
      <c r="JQ2681" s="138">
        <f t="shared" si="1715"/>
        <v>8.2960849313513427E-2</v>
      </c>
      <c r="JR2681" s="118">
        <f t="shared" si="1716"/>
        <v>1.769112016755392E-4</v>
      </c>
      <c r="JS2681" s="118" t="str">
        <f t="shared" si="1712"/>
        <v/>
      </c>
      <c r="JT2681" s="119" t="str">
        <f t="shared" si="1713"/>
        <v/>
      </c>
    </row>
    <row r="2682" spans="209:280" ht="20.100000000000001" customHeight="1" x14ac:dyDescent="0.25">
      <c r="HA2682" s="1">
        <v>1962</v>
      </c>
      <c r="HB2682" s="1">
        <f t="shared" si="1717"/>
        <v>61109.294089228635</v>
      </c>
      <c r="HC2682" s="1">
        <f t="shared" si="1718"/>
        <v>1.5300868480214973E-8</v>
      </c>
      <c r="HD2682" s="1">
        <f t="shared" si="1719"/>
        <v>0.9999404569732947</v>
      </c>
      <c r="HE2682" s="1">
        <f t="shared" si="1720"/>
        <v>1.5300868480214973E-8</v>
      </c>
      <c r="HF2682" s="1" t="str">
        <f t="shared" si="1721"/>
        <v/>
      </c>
      <c r="HG2682" s="1" t="str">
        <f t="shared" si="1722"/>
        <v/>
      </c>
      <c r="HK2682" s="1">
        <f t="shared" si="1723"/>
        <v>1.2351348545674209E-23</v>
      </c>
      <c r="HL2682" s="1" t="str">
        <f t="shared" si="1724"/>
        <v/>
      </c>
      <c r="HM2682" s="1" t="str">
        <f t="shared" si="1725"/>
        <v/>
      </c>
      <c r="HR2682" s="1">
        <v>1962</v>
      </c>
      <c r="HS2682" s="1">
        <f t="shared" si="1726"/>
        <v>137.80542178004234</v>
      </c>
      <c r="HT2682" s="1">
        <f t="shared" si="1727"/>
        <v>6.7851123685866258E-6</v>
      </c>
      <c r="HU2682" s="1">
        <f t="shared" si="1728"/>
        <v>0.9999404569732947</v>
      </c>
      <c r="HV2682" s="118">
        <f t="shared" si="1729"/>
        <v>6.7851123685866258E-6</v>
      </c>
      <c r="HW2682" s="118" t="str">
        <f t="shared" si="1730"/>
        <v/>
      </c>
      <c r="HX2682" s="118" t="str">
        <f t="shared" si="1731"/>
        <v/>
      </c>
      <c r="HY2682" s="118">
        <f t="shared" si="1732"/>
        <v>4.3957516321044224E-3</v>
      </c>
      <c r="HZ2682" s="118" t="str">
        <f t="shared" si="1733"/>
        <v/>
      </c>
      <c r="IA2682" s="118" t="str">
        <f t="shared" si="1734"/>
        <v/>
      </c>
      <c r="IB2682" s="118"/>
      <c r="IC2682" s="118"/>
      <c r="ID2682" s="118"/>
      <c r="IE2682" s="118">
        <v>1962</v>
      </c>
      <c r="IF2682" s="118">
        <f t="shared" si="1761"/>
        <v>234.39931209577728</v>
      </c>
      <c r="IG2682" s="118">
        <f t="shared" si="1735"/>
        <v>3.9890273713602267E-6</v>
      </c>
      <c r="IH2682" s="118">
        <f t="shared" si="1736"/>
        <v>0.9999404569732947</v>
      </c>
      <c r="II2682" s="118">
        <f t="shared" si="1737"/>
        <v>3.9890273713602267E-6</v>
      </c>
      <c r="IJ2682" s="118" t="str">
        <f t="shared" si="1738"/>
        <v/>
      </c>
      <c r="IK2682" s="118" t="str">
        <f t="shared" si="1739"/>
        <v/>
      </c>
      <c r="IL2682" s="118">
        <f t="shared" si="1740"/>
        <v>2.6161734690336355E-49</v>
      </c>
      <c r="IM2682" s="118" t="str">
        <f t="shared" si="1741"/>
        <v/>
      </c>
      <c r="IN2682" s="118" t="str">
        <f t="shared" si="1742"/>
        <v/>
      </c>
      <c r="IO2682" s="118"/>
      <c r="IP2682" s="118"/>
      <c r="IQ2682" s="118"/>
      <c r="IR2682" s="118">
        <v>1962</v>
      </c>
      <c r="IS2682" s="118">
        <f t="shared" si="1743"/>
        <v>6074.9184676882132</v>
      </c>
      <c r="IT2682" s="118">
        <f t="shared" si="1744"/>
        <v>1.5391569067985983E-7</v>
      </c>
      <c r="IU2682" s="118">
        <f t="shared" si="1745"/>
        <v>0.9999404569732947</v>
      </c>
      <c r="IV2682" s="118">
        <f t="shared" si="1746"/>
        <v>1.5391569067985983E-7</v>
      </c>
      <c r="IW2682" s="118" t="str">
        <f t="shared" si="1747"/>
        <v/>
      </c>
      <c r="IX2682" s="118" t="str">
        <f t="shared" si="1748"/>
        <v/>
      </c>
      <c r="IY2682" s="118">
        <f t="shared" si="1749"/>
        <v>2.1140610827544873E-6</v>
      </c>
      <c r="IZ2682" s="118" t="str">
        <f t="shared" si="1750"/>
        <v/>
      </c>
      <c r="JA2682" s="118" t="str">
        <f t="shared" si="1751"/>
        <v/>
      </c>
      <c r="JB2682" s="118"/>
      <c r="JC2682" s="118">
        <v>1962</v>
      </c>
      <c r="JD2682" s="118">
        <f t="shared" si="1752"/>
        <v>4682.1517016836815</v>
      </c>
      <c r="JE2682" s="118">
        <f t="shared" si="1753"/>
        <v>1.9969990964663446E-7</v>
      </c>
      <c r="JF2682" s="118">
        <f t="shared" si="1754"/>
        <v>0.9999404569732947</v>
      </c>
      <c r="JG2682" s="118">
        <f t="shared" si="1755"/>
        <v>1.9969990964663446E-7</v>
      </c>
      <c r="JH2682" s="118" t="str">
        <f t="shared" si="1756"/>
        <v/>
      </c>
      <c r="JI2682" s="118" t="str">
        <f t="shared" si="1757"/>
        <v/>
      </c>
      <c r="JJ2682" s="118">
        <f t="shared" si="1758"/>
        <v>2.1140610827544873E-6</v>
      </c>
      <c r="JK2682" s="118" t="str">
        <f t="shared" si="1759"/>
        <v/>
      </c>
      <c r="JL2682" s="118" t="str">
        <f t="shared" si="1760"/>
        <v/>
      </c>
      <c r="JM2682" s="118"/>
      <c r="JN2682" s="118"/>
      <c r="JO2682" s="118"/>
      <c r="JP2682" s="118">
        <f t="shared" si="1714"/>
        <v>12.588799999999658</v>
      </c>
      <c r="JQ2682" s="138">
        <f t="shared" si="1715"/>
        <v>8.2783938111837888E-2</v>
      </c>
      <c r="JR2682" s="118">
        <f t="shared" si="1716"/>
        <v>1.7657026381424912E-4</v>
      </c>
      <c r="JS2682" s="118" t="str">
        <f t="shared" si="1712"/>
        <v/>
      </c>
      <c r="JT2682" s="119" t="str">
        <f t="shared" si="1713"/>
        <v/>
      </c>
    </row>
    <row r="2683" spans="209:280" ht="20.100000000000001" customHeight="1" x14ac:dyDescent="0.25">
      <c r="HA2683" s="1">
        <v>1963</v>
      </c>
      <c r="HB2683" s="1">
        <f t="shared" si="1717"/>
        <v>61172.817263957557</v>
      </c>
      <c r="HC2683" s="1">
        <f t="shared" si="1718"/>
        <v>1.5067040204550173E-8</v>
      </c>
      <c r="HD2683" s="1">
        <f t="shared" si="1719"/>
        <v>0.99994142148850351</v>
      </c>
      <c r="HE2683" s="1">
        <f t="shared" si="1720"/>
        <v>1.5067040204550173E-8</v>
      </c>
      <c r="HF2683" s="1" t="str">
        <f t="shared" si="1721"/>
        <v/>
      </c>
      <c r="HG2683" s="1" t="str">
        <f t="shared" si="1722"/>
        <v/>
      </c>
      <c r="HK2683" s="1">
        <f t="shared" si="1723"/>
        <v>1.2813330617336649E-23</v>
      </c>
      <c r="HL2683" s="1" t="str">
        <f t="shared" si="1724"/>
        <v/>
      </c>
      <c r="HM2683" s="1" t="str">
        <f t="shared" si="1725"/>
        <v/>
      </c>
      <c r="HR2683" s="1">
        <v>1963</v>
      </c>
      <c r="HS2683" s="1">
        <f t="shared" si="1726"/>
        <v>137.94867065923157</v>
      </c>
      <c r="HT2683" s="1">
        <f t="shared" si="1727"/>
        <v>6.6814221024171053E-6</v>
      </c>
      <c r="HU2683" s="1">
        <f t="shared" si="1728"/>
        <v>0.99994142148850351</v>
      </c>
      <c r="HV2683" s="118">
        <f t="shared" si="1729"/>
        <v>6.6814221024171053E-6</v>
      </c>
      <c r="HW2683" s="118" t="str">
        <f t="shared" si="1730"/>
        <v/>
      </c>
      <c r="HX2683" s="118" t="str">
        <f t="shared" si="1731"/>
        <v/>
      </c>
      <c r="HY2683" s="118">
        <f t="shared" si="1732"/>
        <v>4.4197603871196835E-3</v>
      </c>
      <c r="HZ2683" s="118" t="str">
        <f t="shared" si="1733"/>
        <v/>
      </c>
      <c r="IA2683" s="118" t="str">
        <f t="shared" si="1734"/>
        <v/>
      </c>
      <c r="IB2683" s="118"/>
      <c r="IC2683" s="118"/>
      <c r="ID2683" s="118"/>
      <c r="IE2683" s="118">
        <v>1963</v>
      </c>
      <c r="IF2683" s="118">
        <f t="shared" si="1761"/>
        <v>234.64297042435916</v>
      </c>
      <c r="IG2683" s="118">
        <f t="shared" si="1735"/>
        <v>3.9280669498631765E-6</v>
      </c>
      <c r="IH2683" s="118">
        <f t="shared" si="1736"/>
        <v>0.99994142148850351</v>
      </c>
      <c r="II2683" s="118">
        <f t="shared" si="1737"/>
        <v>3.9280669498631765E-6</v>
      </c>
      <c r="IJ2683" s="118" t="str">
        <f t="shared" si="1738"/>
        <v/>
      </c>
      <c r="IK2683" s="118" t="str">
        <f t="shared" si="1739"/>
        <v/>
      </c>
      <c r="IL2683" s="118">
        <f t="shared" si="1740"/>
        <v>2.7736800778888045E-49</v>
      </c>
      <c r="IM2683" s="118" t="str">
        <f t="shared" si="1741"/>
        <v/>
      </c>
      <c r="IN2683" s="118" t="str">
        <f t="shared" si="1742"/>
        <v/>
      </c>
      <c r="IO2683" s="118"/>
      <c r="IP2683" s="118"/>
      <c r="IQ2683" s="118"/>
      <c r="IR2683" s="118">
        <v>1963</v>
      </c>
      <c r="IS2683" s="118">
        <f t="shared" si="1743"/>
        <v>6081.2333517502602</v>
      </c>
      <c r="IT2683" s="118">
        <f t="shared" si="1744"/>
        <v>1.5156354703546645E-7</v>
      </c>
      <c r="IU2683" s="118">
        <f t="shared" si="1745"/>
        <v>0.99994142148850351</v>
      </c>
      <c r="IV2683" s="118">
        <f t="shared" si="1746"/>
        <v>1.5156354703546645E-7</v>
      </c>
      <c r="IW2683" s="118" t="str">
        <f t="shared" si="1747"/>
        <v/>
      </c>
      <c r="IX2683" s="118" t="str">
        <f t="shared" si="1748"/>
        <v/>
      </c>
      <c r="IY2683" s="118">
        <f t="shared" si="1749"/>
        <v>2.1403623261340254E-6</v>
      </c>
      <c r="IZ2683" s="118" t="str">
        <f t="shared" si="1750"/>
        <v/>
      </c>
      <c r="JA2683" s="118" t="str">
        <f t="shared" si="1751"/>
        <v/>
      </c>
      <c r="JB2683" s="118"/>
      <c r="JC2683" s="118">
        <v>1963</v>
      </c>
      <c r="JD2683" s="118">
        <f t="shared" si="1752"/>
        <v>4687.0188032446831</v>
      </c>
      <c r="JE2683" s="118">
        <f t="shared" si="1753"/>
        <v>1.9664809036046314E-7</v>
      </c>
      <c r="JF2683" s="118">
        <f t="shared" si="1754"/>
        <v>0.99994142148850351</v>
      </c>
      <c r="JG2683" s="118">
        <f t="shared" si="1755"/>
        <v>1.9664809036046314E-7</v>
      </c>
      <c r="JH2683" s="118" t="str">
        <f t="shared" si="1756"/>
        <v/>
      </c>
      <c r="JI2683" s="118" t="str">
        <f t="shared" si="1757"/>
        <v/>
      </c>
      <c r="JJ2683" s="118">
        <f t="shared" si="1758"/>
        <v>2.1403623261340254E-6</v>
      </c>
      <c r="JK2683" s="118" t="str">
        <f t="shared" si="1759"/>
        <v/>
      </c>
      <c r="JL2683" s="118" t="str">
        <f t="shared" si="1760"/>
        <v/>
      </c>
      <c r="JM2683" s="118"/>
      <c r="JN2683" s="118"/>
      <c r="JO2683" s="118"/>
      <c r="JP2683" s="118">
        <f t="shared" si="1714"/>
        <v>12.595199999999657</v>
      </c>
      <c r="JQ2683" s="138">
        <f t="shared" si="1715"/>
        <v>8.2607367848023638E-2</v>
      </c>
      <c r="JR2683" s="118">
        <f t="shared" si="1716"/>
        <v>1.762298691853903E-4</v>
      </c>
      <c r="JS2683" s="118" t="str">
        <f t="shared" si="1712"/>
        <v/>
      </c>
      <c r="JT2683" s="119" t="str">
        <f t="shared" si="1713"/>
        <v/>
      </c>
    </row>
    <row r="2684" spans="209:280" ht="20.100000000000001" customHeight="1" x14ac:dyDescent="0.25">
      <c r="HA2684" s="1">
        <v>1964</v>
      </c>
      <c r="HB2684" s="1">
        <f t="shared" si="1717"/>
        <v>61236.340438686479</v>
      </c>
      <c r="HC2684" s="1">
        <f t="shared" si="1718"/>
        <v>1.4836547912095489E-8</v>
      </c>
      <c r="HD2684" s="1">
        <f t="shared" si="1719"/>
        <v>0.99994237125638685</v>
      </c>
      <c r="HE2684" s="1">
        <f t="shared" si="1720"/>
        <v>1.4836547912095489E-8</v>
      </c>
      <c r="HF2684" s="1" t="str">
        <f t="shared" si="1721"/>
        <v/>
      </c>
      <c r="HG2684" s="1" t="str">
        <f t="shared" si="1722"/>
        <v/>
      </c>
      <c r="HK2684" s="1">
        <f t="shared" si="1723"/>
        <v>1.3292379696031919E-23</v>
      </c>
      <c r="HL2684" s="1" t="str">
        <f t="shared" si="1724"/>
        <v/>
      </c>
      <c r="HM2684" s="1" t="str">
        <f t="shared" si="1725"/>
        <v/>
      </c>
      <c r="HR2684" s="1">
        <v>1964</v>
      </c>
      <c r="HS2684" s="1">
        <f t="shared" si="1726"/>
        <v>138.0919195384208</v>
      </c>
      <c r="HT2684" s="1">
        <f t="shared" si="1727"/>
        <v>6.5792111654091442E-6</v>
      </c>
      <c r="HU2684" s="1">
        <f t="shared" si="1728"/>
        <v>0.99994237125638685</v>
      </c>
      <c r="HV2684" s="118">
        <f t="shared" si="1729"/>
        <v>6.5792111654091442E-6</v>
      </c>
      <c r="HW2684" s="118" t="str">
        <f t="shared" si="1730"/>
        <v/>
      </c>
      <c r="HX2684" s="118" t="str">
        <f t="shared" si="1731"/>
        <v/>
      </c>
      <c r="HY2684" s="118">
        <f t="shared" si="1732"/>
        <v>4.4438291715291796E-3</v>
      </c>
      <c r="HZ2684" s="118" t="str">
        <f t="shared" si="1733"/>
        <v/>
      </c>
      <c r="IA2684" s="118" t="str">
        <f t="shared" si="1734"/>
        <v/>
      </c>
      <c r="IB2684" s="118"/>
      <c r="IC2684" s="118"/>
      <c r="ID2684" s="118"/>
      <c r="IE2684" s="118">
        <v>1964</v>
      </c>
      <c r="IF2684" s="118">
        <f t="shared" si="1761"/>
        <v>234.88662875294105</v>
      </c>
      <c r="IG2684" s="118">
        <f t="shared" si="1735"/>
        <v>3.8679762390203033E-6</v>
      </c>
      <c r="IH2684" s="118">
        <f t="shared" si="1736"/>
        <v>0.99994237125638685</v>
      </c>
      <c r="II2684" s="118">
        <f t="shared" si="1737"/>
        <v>3.8679762390203033E-6</v>
      </c>
      <c r="IJ2684" s="118" t="str">
        <f t="shared" si="1738"/>
        <v/>
      </c>
      <c r="IK2684" s="118" t="str">
        <f t="shared" si="1739"/>
        <v/>
      </c>
      <c r="IL2684" s="118">
        <f t="shared" si="1740"/>
        <v>2.9406223148822765E-49</v>
      </c>
      <c r="IM2684" s="118" t="str">
        <f t="shared" si="1741"/>
        <v/>
      </c>
      <c r="IN2684" s="118" t="str">
        <f t="shared" si="1742"/>
        <v/>
      </c>
      <c r="IO2684" s="118"/>
      <c r="IP2684" s="118"/>
      <c r="IQ2684" s="118"/>
      <c r="IR2684" s="118">
        <v>1964</v>
      </c>
      <c r="IS2684" s="118">
        <f t="shared" si="1743"/>
        <v>6087.5482358123054</v>
      </c>
      <c r="IT2684" s="118">
        <f t="shared" si="1744"/>
        <v>1.4924496097380463E-7</v>
      </c>
      <c r="IU2684" s="118">
        <f t="shared" si="1745"/>
        <v>0.99994237125638685</v>
      </c>
      <c r="IV2684" s="118">
        <f t="shared" si="1746"/>
        <v>1.4924496097380463E-7</v>
      </c>
      <c r="IW2684" s="118" t="str">
        <f t="shared" si="1747"/>
        <v/>
      </c>
      <c r="IX2684" s="118" t="str">
        <f t="shared" si="1748"/>
        <v/>
      </c>
      <c r="IY2684" s="118">
        <f t="shared" si="1749"/>
        <v>2.1669561143130092E-6</v>
      </c>
      <c r="IZ2684" s="118" t="str">
        <f t="shared" si="1750"/>
        <v/>
      </c>
      <c r="JA2684" s="118" t="str">
        <f t="shared" si="1751"/>
        <v/>
      </c>
      <c r="JB2684" s="118"/>
      <c r="JC2684" s="118">
        <v>1964</v>
      </c>
      <c r="JD2684" s="118">
        <f t="shared" si="1752"/>
        <v>4691.8859048056847</v>
      </c>
      <c r="JE2684" s="118">
        <f t="shared" si="1753"/>
        <v>1.9363981079535428E-7</v>
      </c>
      <c r="JF2684" s="118">
        <f t="shared" si="1754"/>
        <v>0.99994237125638685</v>
      </c>
      <c r="JG2684" s="118">
        <f t="shared" si="1755"/>
        <v>1.9363981079535428E-7</v>
      </c>
      <c r="JH2684" s="118" t="str">
        <f t="shared" si="1756"/>
        <v/>
      </c>
      <c r="JI2684" s="118" t="str">
        <f t="shared" si="1757"/>
        <v/>
      </c>
      <c r="JJ2684" s="118">
        <f t="shared" si="1758"/>
        <v>2.1669561143130092E-6</v>
      </c>
      <c r="JK2684" s="118" t="str">
        <f t="shared" si="1759"/>
        <v/>
      </c>
      <c r="JL2684" s="118" t="str">
        <f t="shared" si="1760"/>
        <v/>
      </c>
      <c r="JM2684" s="118"/>
      <c r="JN2684" s="118"/>
      <c r="JO2684" s="118"/>
      <c r="JP2684" s="118">
        <f t="shared" si="1714"/>
        <v>12.601599999999657</v>
      </c>
      <c r="JQ2684" s="138">
        <f t="shared" si="1715"/>
        <v>8.2431137978838248E-2</v>
      </c>
      <c r="JR2684" s="118">
        <f t="shared" si="1716"/>
        <v>1.7589001729628739E-4</v>
      </c>
      <c r="JS2684" s="118" t="str">
        <f t="shared" si="1712"/>
        <v/>
      </c>
      <c r="JT2684" s="119" t="str">
        <f t="shared" si="1713"/>
        <v/>
      </c>
    </row>
    <row r="2685" spans="209:280" ht="20.100000000000001" customHeight="1" x14ac:dyDescent="0.25">
      <c r="HA2685" s="1">
        <v>1965</v>
      </c>
      <c r="HB2685" s="1">
        <f t="shared" si="1717"/>
        <v>61299.863613415415</v>
      </c>
      <c r="HC2685" s="1">
        <f t="shared" si="1718"/>
        <v>1.4609347888986282E-8</v>
      </c>
      <c r="HD2685" s="1">
        <f t="shared" si="1719"/>
        <v>0.99994330648746577</v>
      </c>
      <c r="HE2685" s="1">
        <f t="shared" si="1720"/>
        <v>1.4609347888986282E-8</v>
      </c>
      <c r="HF2685" s="1" t="str">
        <f t="shared" si="1721"/>
        <v/>
      </c>
      <c r="HG2685" s="1" t="str">
        <f t="shared" si="1722"/>
        <v/>
      </c>
      <c r="HK2685" s="1">
        <f t="shared" si="1723"/>
        <v>1.3789118246063963E-23</v>
      </c>
      <c r="HL2685" s="1" t="str">
        <f t="shared" si="1724"/>
        <v/>
      </c>
      <c r="HM2685" s="1" t="str">
        <f t="shared" si="1725"/>
        <v/>
      </c>
      <c r="HR2685" s="1">
        <v>1965</v>
      </c>
      <c r="HS2685" s="1">
        <f t="shared" si="1726"/>
        <v>138.23516841761003</v>
      </c>
      <c r="HT2685" s="1">
        <f t="shared" si="1727"/>
        <v>6.478460172814533E-6</v>
      </c>
      <c r="HU2685" s="1">
        <f t="shared" si="1728"/>
        <v>0.99994330648746577</v>
      </c>
      <c r="HV2685" s="118">
        <f t="shared" si="1729"/>
        <v>6.478460172814533E-6</v>
      </c>
      <c r="HW2685" s="118" t="str">
        <f t="shared" si="1730"/>
        <v/>
      </c>
      <c r="HX2685" s="118" t="str">
        <f t="shared" si="1731"/>
        <v/>
      </c>
      <c r="HY2685" s="118">
        <f t="shared" si="1732"/>
        <v>4.4679575399442038E-3</v>
      </c>
      <c r="HZ2685" s="118" t="str">
        <f t="shared" si="1733"/>
        <v/>
      </c>
      <c r="IA2685" s="118" t="str">
        <f t="shared" si="1734"/>
        <v/>
      </c>
      <c r="IB2685" s="118"/>
      <c r="IC2685" s="118"/>
      <c r="ID2685" s="118"/>
      <c r="IE2685" s="118">
        <v>1965</v>
      </c>
      <c r="IF2685" s="118">
        <f t="shared" si="1761"/>
        <v>235.13028708152294</v>
      </c>
      <c r="IG2685" s="118">
        <f t="shared" si="1735"/>
        <v>3.808743842367257E-6</v>
      </c>
      <c r="IH2685" s="118">
        <f t="shared" si="1736"/>
        <v>0.99994330648746577</v>
      </c>
      <c r="II2685" s="118">
        <f t="shared" si="1737"/>
        <v>3.808743842367257E-6</v>
      </c>
      <c r="IJ2685" s="118" t="str">
        <f t="shared" si="1738"/>
        <v/>
      </c>
      <c r="IK2685" s="118" t="str">
        <f t="shared" si="1739"/>
        <v/>
      </c>
      <c r="IL2685" s="118">
        <f t="shared" si="1740"/>
        <v>3.1175625886597811E-49</v>
      </c>
      <c r="IM2685" s="118" t="str">
        <f t="shared" si="1741"/>
        <v/>
      </c>
      <c r="IN2685" s="118" t="str">
        <f t="shared" si="1742"/>
        <v/>
      </c>
      <c r="IO2685" s="118"/>
      <c r="IP2685" s="118"/>
      <c r="IQ2685" s="118"/>
      <c r="IR2685" s="118">
        <v>1965</v>
      </c>
      <c r="IS2685" s="118">
        <f t="shared" si="1743"/>
        <v>6093.8631198743524</v>
      </c>
      <c r="IT2685" s="118">
        <f t="shared" si="1744"/>
        <v>1.4695949276495418E-7</v>
      </c>
      <c r="IU2685" s="118">
        <f t="shared" si="1745"/>
        <v>0.99994330648746577</v>
      </c>
      <c r="IV2685" s="118">
        <f t="shared" si="1746"/>
        <v>1.4695949276495418E-7</v>
      </c>
      <c r="IW2685" s="118" t="str">
        <f t="shared" si="1747"/>
        <v/>
      </c>
      <c r="IX2685" s="118" t="str">
        <f t="shared" si="1748"/>
        <v/>
      </c>
      <c r="IY2685" s="118">
        <f t="shared" si="1749"/>
        <v>2.1938452258502132E-6</v>
      </c>
      <c r="IZ2685" s="118" t="str">
        <f t="shared" si="1750"/>
        <v/>
      </c>
      <c r="JA2685" s="118" t="str">
        <f t="shared" si="1751"/>
        <v/>
      </c>
      <c r="JB2685" s="118"/>
      <c r="JC2685" s="118">
        <v>1965</v>
      </c>
      <c r="JD2685" s="118">
        <f t="shared" si="1752"/>
        <v>4696.7530063666863</v>
      </c>
      <c r="JE2685" s="118">
        <f t="shared" si="1753"/>
        <v>1.9067450041801943E-7</v>
      </c>
      <c r="JF2685" s="118">
        <f t="shared" si="1754"/>
        <v>0.99994330648746577</v>
      </c>
      <c r="JG2685" s="118">
        <f t="shared" si="1755"/>
        <v>1.9067450041801943E-7</v>
      </c>
      <c r="JH2685" s="118" t="str">
        <f t="shared" si="1756"/>
        <v/>
      </c>
      <c r="JI2685" s="118" t="str">
        <f t="shared" si="1757"/>
        <v/>
      </c>
      <c r="JJ2685" s="118">
        <f t="shared" si="1758"/>
        <v>2.1938452258502132E-6</v>
      </c>
      <c r="JK2685" s="118" t="str">
        <f t="shared" si="1759"/>
        <v/>
      </c>
      <c r="JL2685" s="118" t="str">
        <f t="shared" si="1760"/>
        <v/>
      </c>
      <c r="JM2685" s="118"/>
      <c r="JN2685" s="118"/>
      <c r="JO2685" s="118"/>
      <c r="JP2685" s="118">
        <f t="shared" si="1714"/>
        <v>12.607999999999656</v>
      </c>
      <c r="JQ2685" s="138">
        <f t="shared" si="1715"/>
        <v>8.2255247961541961E-2</v>
      </c>
      <c r="JR2685" s="118">
        <f t="shared" si="1716"/>
        <v>1.7555070765340464E-4</v>
      </c>
      <c r="JS2685" s="118" t="str">
        <f t="shared" si="1712"/>
        <v/>
      </c>
      <c r="JT2685" s="119" t="str">
        <f t="shared" si="1713"/>
        <v/>
      </c>
    </row>
    <row r="2686" spans="209:280" ht="20.100000000000001" customHeight="1" x14ac:dyDescent="0.25">
      <c r="HA2686" s="1">
        <v>1966</v>
      </c>
      <c r="HB2686" s="1">
        <f t="shared" si="1717"/>
        <v>61363.386788144337</v>
      </c>
      <c r="HC2686" s="1">
        <f t="shared" si="1718"/>
        <v>1.4385396933609996E-8</v>
      </c>
      <c r="HD2686" s="1">
        <f t="shared" si="1719"/>
        <v>0.99994422738950073</v>
      </c>
      <c r="HE2686" s="1">
        <f t="shared" si="1720"/>
        <v>1.4385396933609996E-8</v>
      </c>
      <c r="HF2686" s="1" t="str">
        <f t="shared" si="1721"/>
        <v/>
      </c>
      <c r="HG2686" s="1" t="str">
        <f t="shared" si="1722"/>
        <v/>
      </c>
      <c r="HK2686" s="1">
        <f t="shared" si="1723"/>
        <v>1.4304191133549971E-23</v>
      </c>
      <c r="HL2686" s="1" t="str">
        <f t="shared" si="1724"/>
        <v/>
      </c>
      <c r="HM2686" s="1" t="str">
        <f t="shared" si="1725"/>
        <v/>
      </c>
      <c r="HR2686" s="1">
        <v>1966</v>
      </c>
      <c r="HS2686" s="1">
        <f t="shared" si="1726"/>
        <v>138.37841729679926</v>
      </c>
      <c r="HT2686" s="1">
        <f t="shared" si="1727"/>
        <v>6.3791499670412168E-6</v>
      </c>
      <c r="HU2686" s="1">
        <f t="shared" si="1728"/>
        <v>0.99994422738950073</v>
      </c>
      <c r="HV2686" s="118">
        <f t="shared" si="1729"/>
        <v>6.3791499670412168E-6</v>
      </c>
      <c r="HW2686" s="118" t="str">
        <f t="shared" si="1730"/>
        <v/>
      </c>
      <c r="HX2686" s="118" t="str">
        <f t="shared" si="1731"/>
        <v/>
      </c>
      <c r="HY2686" s="118">
        <f t="shared" si="1732"/>
        <v>4.4921450416864055E-3</v>
      </c>
      <c r="HZ2686" s="118" t="str">
        <f t="shared" si="1733"/>
        <v/>
      </c>
      <c r="IA2686" s="118" t="str">
        <f t="shared" si="1734"/>
        <v/>
      </c>
      <c r="IB2686" s="118"/>
      <c r="IC2686" s="118"/>
      <c r="ID2686" s="118"/>
      <c r="IE2686" s="118">
        <v>1966</v>
      </c>
      <c r="IF2686" s="118">
        <f t="shared" si="1761"/>
        <v>235.37394541010482</v>
      </c>
      <c r="IG2686" s="118">
        <f t="shared" si="1735"/>
        <v>3.750358496986795E-6</v>
      </c>
      <c r="IH2686" s="118">
        <f t="shared" si="1736"/>
        <v>0.99994422738950073</v>
      </c>
      <c r="II2686" s="118">
        <f t="shared" si="1737"/>
        <v>3.750358496986795E-6</v>
      </c>
      <c r="IJ2686" s="118" t="str">
        <f t="shared" si="1738"/>
        <v/>
      </c>
      <c r="IK2686" s="118" t="str">
        <f t="shared" si="1739"/>
        <v/>
      </c>
      <c r="IL2686" s="118">
        <f t="shared" si="1740"/>
        <v>3.3050966590043067E-49</v>
      </c>
      <c r="IM2686" s="118" t="str">
        <f t="shared" si="1741"/>
        <v/>
      </c>
      <c r="IN2686" s="118" t="str">
        <f t="shared" si="1742"/>
        <v/>
      </c>
      <c r="IO2686" s="118"/>
      <c r="IP2686" s="118"/>
      <c r="IQ2686" s="118"/>
      <c r="IR2686" s="118">
        <v>1966</v>
      </c>
      <c r="IS2686" s="118">
        <f t="shared" si="1743"/>
        <v>6100.1780039363975</v>
      </c>
      <c r="IT2686" s="118">
        <f t="shared" si="1744"/>
        <v>1.4470670783188148E-7</v>
      </c>
      <c r="IU2686" s="118">
        <f t="shared" si="1745"/>
        <v>0.99994422738950073</v>
      </c>
      <c r="IV2686" s="118">
        <f t="shared" si="1746"/>
        <v>1.4470670783188148E-7</v>
      </c>
      <c r="IW2686" s="118" t="str">
        <f t="shared" si="1747"/>
        <v/>
      </c>
      <c r="IX2686" s="118" t="str">
        <f t="shared" si="1748"/>
        <v/>
      </c>
      <c r="IY2686" s="118">
        <f t="shared" si="1749"/>
        <v>2.2210324595418204E-6</v>
      </c>
      <c r="IZ2686" s="118" t="str">
        <f t="shared" si="1750"/>
        <v/>
      </c>
      <c r="JA2686" s="118" t="str">
        <f t="shared" si="1751"/>
        <v/>
      </c>
      <c r="JB2686" s="118"/>
      <c r="JC2686" s="118">
        <v>1966</v>
      </c>
      <c r="JD2686" s="118">
        <f t="shared" si="1752"/>
        <v>4701.620107927688</v>
      </c>
      <c r="JE2686" s="118">
        <f t="shared" si="1753"/>
        <v>1.8775159538084778E-7</v>
      </c>
      <c r="JF2686" s="118">
        <f t="shared" si="1754"/>
        <v>0.99994422738950073</v>
      </c>
      <c r="JG2686" s="118">
        <f t="shared" si="1755"/>
        <v>1.8775159538084778E-7</v>
      </c>
      <c r="JH2686" s="118" t="str">
        <f t="shared" si="1756"/>
        <v/>
      </c>
      <c r="JI2686" s="118" t="str">
        <f t="shared" si="1757"/>
        <v/>
      </c>
      <c r="JJ2686" s="118">
        <f t="shared" si="1758"/>
        <v>2.2210324595418204E-6</v>
      </c>
      <c r="JK2686" s="118" t="str">
        <f t="shared" si="1759"/>
        <v/>
      </c>
      <c r="JL2686" s="118" t="str">
        <f t="shared" si="1760"/>
        <v/>
      </c>
      <c r="JM2686" s="118"/>
      <c r="JN2686" s="118"/>
      <c r="JO2686" s="118"/>
      <c r="JP2686" s="118">
        <f t="shared" si="1714"/>
        <v>12.614399999999655</v>
      </c>
      <c r="JQ2686" s="138">
        <f t="shared" si="1715"/>
        <v>8.2079697253888556E-2</v>
      </c>
      <c r="JR2686" s="118">
        <f t="shared" si="1716"/>
        <v>1.7521193976231808E-4</v>
      </c>
      <c r="JS2686" s="118" t="str">
        <f t="shared" si="1712"/>
        <v/>
      </c>
      <c r="JT2686" s="119" t="str">
        <f t="shared" si="1713"/>
        <v/>
      </c>
    </row>
    <row r="2687" spans="209:280" ht="20.100000000000001" customHeight="1" x14ac:dyDescent="0.25">
      <c r="HA2687" s="1">
        <v>1967</v>
      </c>
      <c r="HB2687" s="1">
        <f t="shared" si="1717"/>
        <v>61426.909962873273</v>
      </c>
      <c r="HC2687" s="1">
        <f t="shared" si="1718"/>
        <v>1.4164652351505016E-8</v>
      </c>
      <c r="HD2687" s="1">
        <f t="shared" si="1719"/>
        <v>0.99994513416752429</v>
      </c>
      <c r="HE2687" s="1">
        <f t="shared" si="1720"/>
        <v>1.4164652351505016E-8</v>
      </c>
      <c r="HF2687" s="1" t="str">
        <f t="shared" si="1721"/>
        <v/>
      </c>
      <c r="HG2687" s="1" t="str">
        <f t="shared" si="1722"/>
        <v/>
      </c>
      <c r="HK2687" s="1">
        <f t="shared" si="1723"/>
        <v>1.4838266421537088E-23</v>
      </c>
      <c r="HL2687" s="1" t="str">
        <f t="shared" si="1724"/>
        <v/>
      </c>
      <c r="HM2687" s="1" t="str">
        <f t="shared" si="1725"/>
        <v/>
      </c>
      <c r="HR2687" s="1">
        <v>1967</v>
      </c>
      <c r="HS2687" s="1">
        <f t="shared" si="1726"/>
        <v>138.52166617598849</v>
      </c>
      <c r="HT2687" s="1">
        <f t="shared" si="1727"/>
        <v>6.2812616153914153E-6</v>
      </c>
      <c r="HU2687" s="1">
        <f t="shared" si="1728"/>
        <v>0.99994513416752429</v>
      </c>
      <c r="HV2687" s="118">
        <f t="shared" si="1729"/>
        <v>6.2812616153914153E-6</v>
      </c>
      <c r="HW2687" s="118" t="str">
        <f t="shared" si="1730"/>
        <v/>
      </c>
      <c r="HX2687" s="118" t="str">
        <f t="shared" si="1731"/>
        <v/>
      </c>
      <c r="HY2687" s="118">
        <f t="shared" si="1732"/>
        <v>4.5163912207879849E-3</v>
      </c>
      <c r="HZ2687" s="118" t="str">
        <f t="shared" si="1733"/>
        <v/>
      </c>
      <c r="IA2687" s="118" t="str">
        <f t="shared" si="1734"/>
        <v/>
      </c>
      <c r="IB2687" s="118"/>
      <c r="IC2687" s="118"/>
      <c r="ID2687" s="118"/>
      <c r="IE2687" s="118">
        <v>1967</v>
      </c>
      <c r="IF2687" s="118">
        <f t="shared" si="1761"/>
        <v>235.61760373868671</v>
      </c>
      <c r="IG2687" s="118">
        <f t="shared" si="1735"/>
        <v>3.6928090721789975E-6</v>
      </c>
      <c r="IH2687" s="118">
        <f t="shared" si="1736"/>
        <v>0.99994513416752429</v>
      </c>
      <c r="II2687" s="118">
        <f t="shared" si="1737"/>
        <v>3.6928090721789975E-6</v>
      </c>
      <c r="IJ2687" s="118" t="str">
        <f t="shared" si="1738"/>
        <v/>
      </c>
      <c r="IK2687" s="118" t="str">
        <f t="shared" si="1739"/>
        <v/>
      </c>
      <c r="IL2687" s="118">
        <f t="shared" si="1740"/>
        <v>3.5038556043337543E-49</v>
      </c>
      <c r="IM2687" s="118" t="str">
        <f t="shared" si="1741"/>
        <v/>
      </c>
      <c r="IN2687" s="118" t="str">
        <f t="shared" si="1742"/>
        <v/>
      </c>
      <c r="IO2687" s="118"/>
      <c r="IP2687" s="118"/>
      <c r="IQ2687" s="118"/>
      <c r="IR2687" s="118">
        <v>1967</v>
      </c>
      <c r="IS2687" s="118">
        <f t="shared" si="1743"/>
        <v>6106.4928879984445</v>
      </c>
      <c r="IT2687" s="118">
        <f t="shared" si="1744"/>
        <v>1.4248617669912532E-7</v>
      </c>
      <c r="IU2687" s="118">
        <f t="shared" si="1745"/>
        <v>0.99994513416752429</v>
      </c>
      <c r="IV2687" s="118">
        <f t="shared" si="1746"/>
        <v>1.4248617669912532E-7</v>
      </c>
      <c r="IW2687" s="118" t="str">
        <f t="shared" si="1747"/>
        <v/>
      </c>
      <c r="IX2687" s="118" t="str">
        <f t="shared" si="1748"/>
        <v/>
      </c>
      <c r="IY2687" s="118">
        <f t="shared" si="1749"/>
        <v>2.2485206344923966E-6</v>
      </c>
      <c r="IZ2687" s="118" t="str">
        <f t="shared" si="1750"/>
        <v/>
      </c>
      <c r="JA2687" s="118" t="str">
        <f t="shared" si="1751"/>
        <v/>
      </c>
      <c r="JB2687" s="118"/>
      <c r="JC2687" s="118">
        <v>1967</v>
      </c>
      <c r="JD2687" s="118">
        <f t="shared" si="1752"/>
        <v>4706.4872094886896</v>
      </c>
      <c r="JE2687" s="118">
        <f t="shared" si="1753"/>
        <v>1.8487053845533106E-7</v>
      </c>
      <c r="JF2687" s="118">
        <f t="shared" si="1754"/>
        <v>0.99994513416752429</v>
      </c>
      <c r="JG2687" s="118">
        <f t="shared" si="1755"/>
        <v>1.8487053845533106E-7</v>
      </c>
      <c r="JH2687" s="118" t="str">
        <f t="shared" si="1756"/>
        <v/>
      </c>
      <c r="JI2687" s="118" t="str">
        <f t="shared" si="1757"/>
        <v/>
      </c>
      <c r="JJ2687" s="118">
        <f t="shared" si="1758"/>
        <v>2.2485206344923966E-6</v>
      </c>
      <c r="JK2687" s="118" t="str">
        <f t="shared" si="1759"/>
        <v/>
      </c>
      <c r="JL2687" s="118" t="str">
        <f t="shared" si="1760"/>
        <v/>
      </c>
      <c r="JM2687" s="118"/>
      <c r="JN2687" s="118"/>
      <c r="JO2687" s="118"/>
      <c r="JP2687" s="118">
        <f t="shared" si="1714"/>
        <v>12.620799999999655</v>
      </c>
      <c r="JQ2687" s="138">
        <f t="shared" si="1715"/>
        <v>8.1904485314126238E-2</v>
      </c>
      <c r="JR2687" s="118">
        <f t="shared" si="1716"/>
        <v>1.7487371312745192E-4</v>
      </c>
      <c r="JS2687" s="118" t="str">
        <f t="shared" si="1712"/>
        <v/>
      </c>
      <c r="JT2687" s="119" t="str">
        <f t="shared" si="1713"/>
        <v/>
      </c>
    </row>
    <row r="2688" spans="209:280" ht="20.100000000000001" customHeight="1" x14ac:dyDescent="0.25">
      <c r="HA2688" s="1">
        <v>1968</v>
      </c>
      <c r="HB2688" s="1">
        <f t="shared" si="1717"/>
        <v>61490.433137602195</v>
      </c>
      <c r="HC2688" s="1">
        <f t="shared" si="1718"/>
        <v>1.3947071950298274E-8</v>
      </c>
      <c r="HD2688" s="1">
        <f t="shared" si="1719"/>
        <v>0.99994602702387259</v>
      </c>
      <c r="HE2688" s="1">
        <f t="shared" si="1720"/>
        <v>1.3947071950298274E-8</v>
      </c>
      <c r="HF2688" s="1" t="str">
        <f t="shared" si="1721"/>
        <v/>
      </c>
      <c r="HG2688" s="1" t="str">
        <f t="shared" si="1722"/>
        <v/>
      </c>
      <c r="HK2688" s="1">
        <f t="shared" si="1723"/>
        <v>1.5392036192937479E-23</v>
      </c>
      <c r="HL2688" s="1" t="str">
        <f t="shared" si="1724"/>
        <v/>
      </c>
      <c r="HM2688" s="1" t="str">
        <f t="shared" si="1725"/>
        <v/>
      </c>
      <c r="HR2688" s="1">
        <v>1968</v>
      </c>
      <c r="HS2688" s="1">
        <f t="shared" si="1726"/>
        <v>138.66491505517772</v>
      </c>
      <c r="HT2688" s="1">
        <f t="shared" si="1727"/>
        <v>6.1847764078164975E-6</v>
      </c>
      <c r="HU2688" s="1">
        <f t="shared" si="1728"/>
        <v>0.99994602702387259</v>
      </c>
      <c r="HV2688" s="118">
        <f t="shared" si="1729"/>
        <v>6.1847764078164975E-6</v>
      </c>
      <c r="HW2688" s="118" t="str">
        <f t="shared" si="1730"/>
        <v/>
      </c>
      <c r="HX2688" s="118" t="str">
        <f t="shared" si="1731"/>
        <v/>
      </c>
      <c r="HY2688" s="118">
        <f t="shared" si="1732"/>
        <v>4.5406956159923318E-3</v>
      </c>
      <c r="HZ2688" s="118" t="str">
        <f t="shared" si="1733"/>
        <v/>
      </c>
      <c r="IA2688" s="118" t="str">
        <f t="shared" si="1734"/>
        <v/>
      </c>
      <c r="IB2688" s="118"/>
      <c r="IC2688" s="118"/>
      <c r="ID2688" s="118"/>
      <c r="IE2688" s="118">
        <v>1968</v>
      </c>
      <c r="IF2688" s="118">
        <f t="shared" si="1761"/>
        <v>235.8612620672686</v>
      </c>
      <c r="IG2688" s="118">
        <f t="shared" si="1735"/>
        <v>3.6360845681413594E-6</v>
      </c>
      <c r="IH2688" s="118">
        <f t="shared" si="1736"/>
        <v>0.99994602702387259</v>
      </c>
      <c r="II2688" s="118">
        <f t="shared" si="1737"/>
        <v>3.6360845681413594E-6</v>
      </c>
      <c r="IJ2688" s="118" t="str">
        <f t="shared" si="1738"/>
        <v/>
      </c>
      <c r="IK2688" s="118" t="str">
        <f t="shared" si="1739"/>
        <v/>
      </c>
      <c r="IL2688" s="118">
        <f t="shared" si="1740"/>
        <v>3.7145079046570016E-49</v>
      </c>
      <c r="IM2688" s="118" t="str">
        <f t="shared" si="1741"/>
        <v/>
      </c>
      <c r="IN2688" s="118" t="str">
        <f t="shared" si="1742"/>
        <v/>
      </c>
      <c r="IO2688" s="118"/>
      <c r="IP2688" s="118"/>
      <c r="IQ2688" s="118"/>
      <c r="IR2688" s="118">
        <v>1968</v>
      </c>
      <c r="IS2688" s="118">
        <f t="shared" si="1743"/>
        <v>6112.8077720604897</v>
      </c>
      <c r="IT2688" s="118">
        <f t="shared" si="1744"/>
        <v>1.4029747494187279E-7</v>
      </c>
      <c r="IU2688" s="118">
        <f t="shared" si="1745"/>
        <v>0.99994602702387259</v>
      </c>
      <c r="IV2688" s="118">
        <f t="shared" si="1746"/>
        <v>1.4029747494187279E-7</v>
      </c>
      <c r="IW2688" s="118" t="str">
        <f t="shared" si="1747"/>
        <v/>
      </c>
      <c r="IX2688" s="118" t="str">
        <f t="shared" si="1748"/>
        <v/>
      </c>
      <c r="IY2688" s="118">
        <f t="shared" si="1749"/>
        <v>2.2763125901849639E-6</v>
      </c>
      <c r="IZ2688" s="118" t="str">
        <f t="shared" si="1750"/>
        <v/>
      </c>
      <c r="JA2688" s="118" t="str">
        <f t="shared" si="1751"/>
        <v/>
      </c>
      <c r="JB2688" s="118"/>
      <c r="JC2688" s="118">
        <v>1968</v>
      </c>
      <c r="JD2688" s="118">
        <f t="shared" si="1752"/>
        <v>4711.3543110496912</v>
      </c>
      <c r="JE2688" s="118">
        <f t="shared" si="1753"/>
        <v>1.8203077896598876E-7</v>
      </c>
      <c r="JF2688" s="118">
        <f t="shared" si="1754"/>
        <v>0.99994602702387259</v>
      </c>
      <c r="JG2688" s="118">
        <f t="shared" si="1755"/>
        <v>1.8203077896598876E-7</v>
      </c>
      <c r="JH2688" s="118" t="str">
        <f t="shared" si="1756"/>
        <v/>
      </c>
      <c r="JI2688" s="118" t="str">
        <f t="shared" si="1757"/>
        <v/>
      </c>
      <c r="JJ2688" s="118">
        <f t="shared" si="1758"/>
        <v>2.2763125901849639E-6</v>
      </c>
      <c r="JK2688" s="118" t="str">
        <f t="shared" si="1759"/>
        <v/>
      </c>
      <c r="JL2688" s="118" t="str">
        <f t="shared" si="1760"/>
        <v/>
      </c>
      <c r="JM2688" s="118"/>
      <c r="JN2688" s="118"/>
      <c r="JO2688" s="118"/>
      <c r="JP2688" s="118">
        <f t="shared" si="1714"/>
        <v>12.627199999999654</v>
      </c>
      <c r="JQ2688" s="138">
        <f t="shared" si="1715"/>
        <v>8.1729611600998786E-2</v>
      </c>
      <c r="JR2688" s="118">
        <f t="shared" si="1716"/>
        <v>1.7453602725257811E-4</v>
      </c>
      <c r="JS2688" s="118" t="str">
        <f t="shared" si="1712"/>
        <v/>
      </c>
      <c r="JT2688" s="119" t="str">
        <f t="shared" si="1713"/>
        <v/>
      </c>
    </row>
    <row r="2689" spans="209:280" ht="20.100000000000001" customHeight="1" x14ac:dyDescent="0.25">
      <c r="HA2689" s="1">
        <v>1969</v>
      </c>
      <c r="HB2689" s="1">
        <f t="shared" si="1717"/>
        <v>61553.956312331131</v>
      </c>
      <c r="HC2689" s="1">
        <f t="shared" si="1718"/>
        <v>1.3732614034679851E-8</v>
      </c>
      <c r="HD2689" s="1">
        <f t="shared" si="1719"/>
        <v>0.99994690615821757</v>
      </c>
      <c r="HE2689" s="1">
        <f t="shared" si="1720"/>
        <v>1.3732614034679851E-8</v>
      </c>
      <c r="HF2689" s="1" t="str">
        <f t="shared" si="1721"/>
        <v/>
      </c>
      <c r="HG2689" s="1" t="str">
        <f t="shared" si="1722"/>
        <v/>
      </c>
      <c r="HK2689" s="1">
        <f t="shared" si="1723"/>
        <v>1.5966217402236669E-23</v>
      </c>
      <c r="HL2689" s="1" t="str">
        <f t="shared" si="1724"/>
        <v/>
      </c>
      <c r="HM2689" s="1" t="str">
        <f t="shared" si="1725"/>
        <v/>
      </c>
      <c r="HR2689" s="1">
        <v>1969</v>
      </c>
      <c r="HS2689" s="1">
        <f t="shared" si="1726"/>
        <v>138.80816393436695</v>
      </c>
      <c r="HT2689" s="1">
        <f t="shared" si="1727"/>
        <v>6.0896758546887371E-6</v>
      </c>
      <c r="HU2689" s="1">
        <f t="shared" si="1728"/>
        <v>0.99994690615821757</v>
      </c>
      <c r="HV2689" s="118">
        <f t="shared" si="1729"/>
        <v>6.0896758546887371E-6</v>
      </c>
      <c r="HW2689" s="118" t="str">
        <f t="shared" si="1730"/>
        <v/>
      </c>
      <c r="HX2689" s="118" t="str">
        <f t="shared" si="1731"/>
        <v/>
      </c>
      <c r="HY2689" s="118">
        <f t="shared" si="1732"/>
        <v>4.5650577607550605E-3</v>
      </c>
      <c r="HZ2689" s="118" t="str">
        <f t="shared" si="1733"/>
        <v/>
      </c>
      <c r="IA2689" s="118" t="str">
        <f t="shared" si="1734"/>
        <v/>
      </c>
      <c r="IB2689" s="118"/>
      <c r="IC2689" s="118"/>
      <c r="ID2689" s="118"/>
      <c r="IE2689" s="118">
        <v>1969</v>
      </c>
      <c r="IF2689" s="118">
        <f t="shared" si="1761"/>
        <v>236.10492039585048</v>
      </c>
      <c r="IG2689" s="118">
        <f t="shared" si="1735"/>
        <v>3.580174114658751E-6</v>
      </c>
      <c r="IH2689" s="118">
        <f t="shared" si="1736"/>
        <v>0.99994690615821757</v>
      </c>
      <c r="II2689" s="118">
        <f t="shared" si="1737"/>
        <v>3.580174114658751E-6</v>
      </c>
      <c r="IJ2689" s="118" t="str">
        <f t="shared" si="1738"/>
        <v/>
      </c>
      <c r="IK2689" s="118" t="str">
        <f t="shared" si="1739"/>
        <v/>
      </c>
      <c r="IL2689" s="118">
        <f t="shared" si="1740"/>
        <v>3.9377616467290272E-49</v>
      </c>
      <c r="IM2689" s="118" t="str">
        <f t="shared" si="1741"/>
        <v/>
      </c>
      <c r="IN2689" s="118" t="str">
        <f t="shared" si="1742"/>
        <v/>
      </c>
      <c r="IO2689" s="118"/>
      <c r="IP2689" s="118"/>
      <c r="IQ2689" s="118"/>
      <c r="IR2689" s="118">
        <v>1969</v>
      </c>
      <c r="IS2689" s="118">
        <f t="shared" si="1743"/>
        <v>6119.1226561225367</v>
      </c>
      <c r="IT2689" s="118">
        <f t="shared" si="1744"/>
        <v>1.3814018313540737E-7</v>
      </c>
      <c r="IU2689" s="118">
        <f t="shared" si="1745"/>
        <v>0.99994690615821757</v>
      </c>
      <c r="IV2689" s="118">
        <f t="shared" si="1746"/>
        <v>1.3814018313540737E-7</v>
      </c>
      <c r="IW2689" s="118" t="str">
        <f t="shared" si="1747"/>
        <v/>
      </c>
      <c r="IX2689" s="118" t="str">
        <f t="shared" si="1748"/>
        <v/>
      </c>
      <c r="IY2689" s="118">
        <f t="shared" si="1749"/>
        <v>2.3044111865504126E-6</v>
      </c>
      <c r="IZ2689" s="118" t="str">
        <f t="shared" si="1750"/>
        <v/>
      </c>
      <c r="JA2689" s="118" t="str">
        <f t="shared" si="1751"/>
        <v/>
      </c>
      <c r="JB2689" s="118"/>
      <c r="JC2689" s="118">
        <v>1969</v>
      </c>
      <c r="JD2689" s="118">
        <f t="shared" si="1752"/>
        <v>4716.2214126106928</v>
      </c>
      <c r="JE2689" s="118">
        <f t="shared" si="1753"/>
        <v>1.7923177272478266E-7</v>
      </c>
      <c r="JF2689" s="118">
        <f t="shared" si="1754"/>
        <v>0.99994690615821757</v>
      </c>
      <c r="JG2689" s="118">
        <f t="shared" si="1755"/>
        <v>1.7923177272478266E-7</v>
      </c>
      <c r="JH2689" s="118" t="str">
        <f t="shared" si="1756"/>
        <v/>
      </c>
      <c r="JI2689" s="118" t="str">
        <f t="shared" si="1757"/>
        <v/>
      </c>
      <c r="JJ2689" s="118">
        <f t="shared" si="1758"/>
        <v>2.3044111865504126E-6</v>
      </c>
      <c r="JK2689" s="118" t="str">
        <f t="shared" si="1759"/>
        <v/>
      </c>
      <c r="JL2689" s="118" t="str">
        <f t="shared" si="1760"/>
        <v/>
      </c>
      <c r="JM2689" s="118"/>
      <c r="JN2689" s="118"/>
      <c r="JO2689" s="118"/>
      <c r="JP2689" s="118">
        <f t="shared" si="1714"/>
        <v>12.633599999999653</v>
      </c>
      <c r="JQ2689" s="138">
        <f t="shared" si="1715"/>
        <v>8.1555075573746208E-2</v>
      </c>
      <c r="JR2689" s="118">
        <f t="shared" si="1716"/>
        <v>1.7419888164037223E-4</v>
      </c>
      <c r="JS2689" s="118" t="str">
        <f t="shared" si="1712"/>
        <v/>
      </c>
      <c r="JT2689" s="119" t="str">
        <f t="shared" si="1713"/>
        <v/>
      </c>
    </row>
    <row r="2690" spans="209:280" ht="20.100000000000001" customHeight="1" x14ac:dyDescent="0.25">
      <c r="HA2690" s="1">
        <v>1970</v>
      </c>
      <c r="HB2690" s="1">
        <f t="shared" si="1717"/>
        <v>61617.479487060053</v>
      </c>
      <c r="HC2690" s="1">
        <f t="shared" si="1718"/>
        <v>1.3521237401416074E-8</v>
      </c>
      <c r="HD2690" s="1">
        <f t="shared" si="1719"/>
        <v>0.99994777176759819</v>
      </c>
      <c r="HE2690" s="1">
        <f t="shared" si="1720"/>
        <v>1.3521237401416074E-8</v>
      </c>
      <c r="HF2690" s="1" t="str">
        <f t="shared" si="1721"/>
        <v/>
      </c>
      <c r="HG2690" s="1" t="str">
        <f t="shared" si="1722"/>
        <v/>
      </c>
      <c r="HK2690" s="1">
        <f t="shared" si="1723"/>
        <v>1.6561552756970707E-23</v>
      </c>
      <c r="HL2690" s="1" t="str">
        <f t="shared" si="1724"/>
        <v/>
      </c>
      <c r="HM2690" s="1" t="str">
        <f t="shared" si="1725"/>
        <v/>
      </c>
      <c r="HR2690" s="1">
        <v>1970</v>
      </c>
      <c r="HS2690" s="1">
        <f t="shared" si="1726"/>
        <v>138.95141281355617</v>
      </c>
      <c r="HT2690" s="1">
        <f t="shared" si="1727"/>
        <v>5.9959416845896371E-6</v>
      </c>
      <c r="HU2690" s="1">
        <f t="shared" si="1728"/>
        <v>0.99994777176759819</v>
      </c>
      <c r="HV2690" s="118">
        <f t="shared" si="1729"/>
        <v>5.9959416845896371E-6</v>
      </c>
      <c r="HW2690" s="118" t="str">
        <f t="shared" si="1730"/>
        <v/>
      </c>
      <c r="HX2690" s="118" t="str">
        <f t="shared" si="1731"/>
        <v/>
      </c>
      <c r="HY2690" s="118">
        <f t="shared" si="1732"/>
        <v>4.5894771832455158E-3</v>
      </c>
      <c r="HZ2690" s="118" t="str">
        <f t="shared" si="1733"/>
        <v/>
      </c>
      <c r="IA2690" s="118" t="str">
        <f t="shared" si="1734"/>
        <v/>
      </c>
      <c r="IB2690" s="118"/>
      <c r="IC2690" s="118"/>
      <c r="ID2690" s="118"/>
      <c r="IE2690" s="118">
        <v>1970</v>
      </c>
      <c r="IF2690" s="118">
        <f t="shared" si="1761"/>
        <v>236.34857872443237</v>
      </c>
      <c r="IG2690" s="118">
        <f t="shared" si="1735"/>
        <v>3.5250669698031836E-6</v>
      </c>
      <c r="IH2690" s="118">
        <f t="shared" si="1736"/>
        <v>0.99994777176759819</v>
      </c>
      <c r="II2690" s="118">
        <f t="shared" si="1737"/>
        <v>3.5250669698031836E-6</v>
      </c>
      <c r="IJ2690" s="118" t="str">
        <f t="shared" si="1738"/>
        <v/>
      </c>
      <c r="IK2690" s="118" t="str">
        <f t="shared" si="1739"/>
        <v/>
      </c>
      <c r="IL2690" s="118">
        <f t="shared" si="1740"/>
        <v>4.1743668585349947E-49</v>
      </c>
      <c r="IM2690" s="118" t="str">
        <f t="shared" si="1741"/>
        <v/>
      </c>
      <c r="IN2690" s="118" t="str">
        <f t="shared" si="1742"/>
        <v/>
      </c>
      <c r="IO2690" s="118"/>
      <c r="IP2690" s="118"/>
      <c r="IQ2690" s="118"/>
      <c r="IR2690" s="118">
        <v>1970</v>
      </c>
      <c r="IS2690" s="118">
        <f t="shared" si="1743"/>
        <v>6125.4375401845818</v>
      </c>
      <c r="IT2690" s="118">
        <f t="shared" si="1744"/>
        <v>1.3601388680494462E-7</v>
      </c>
      <c r="IU2690" s="118">
        <f t="shared" si="1745"/>
        <v>0.99994777176759819</v>
      </c>
      <c r="IV2690" s="118">
        <f t="shared" si="1746"/>
        <v>1.3601388680494462E-7</v>
      </c>
      <c r="IW2690" s="118" t="str">
        <f t="shared" si="1747"/>
        <v/>
      </c>
      <c r="IX2690" s="118" t="str">
        <f t="shared" si="1748"/>
        <v/>
      </c>
      <c r="IY2690" s="118">
        <f t="shared" si="1749"/>
        <v>2.3328193040360138E-6</v>
      </c>
      <c r="IZ2690" s="118" t="str">
        <f t="shared" si="1750"/>
        <v/>
      </c>
      <c r="JA2690" s="118" t="str">
        <f t="shared" si="1751"/>
        <v/>
      </c>
      <c r="JB2690" s="118"/>
      <c r="JC2690" s="118">
        <v>1970</v>
      </c>
      <c r="JD2690" s="118">
        <f t="shared" si="1752"/>
        <v>4721.0885141716944</v>
      </c>
      <c r="JE2690" s="118">
        <f t="shared" si="1753"/>
        <v>1.764729819660248E-7</v>
      </c>
      <c r="JF2690" s="118">
        <f t="shared" si="1754"/>
        <v>0.99994777176759819</v>
      </c>
      <c r="JG2690" s="118">
        <f t="shared" si="1755"/>
        <v>1.764729819660248E-7</v>
      </c>
      <c r="JH2690" s="118" t="str">
        <f t="shared" si="1756"/>
        <v/>
      </c>
      <c r="JI2690" s="118" t="str">
        <f t="shared" si="1757"/>
        <v/>
      </c>
      <c r="JJ2690" s="118">
        <f t="shared" si="1758"/>
        <v>2.3328193040360138E-6</v>
      </c>
      <c r="JK2690" s="118" t="str">
        <f t="shared" si="1759"/>
        <v/>
      </c>
      <c r="JL2690" s="118" t="str">
        <f t="shared" si="1760"/>
        <v/>
      </c>
      <c r="JM2690" s="118"/>
      <c r="JN2690" s="118"/>
      <c r="JO2690" s="118"/>
      <c r="JP2690" s="118">
        <f t="shared" si="1714"/>
        <v>12.639999999999652</v>
      </c>
      <c r="JQ2690" s="138">
        <f t="shared" si="1715"/>
        <v>8.1380876692105836E-2</v>
      </c>
      <c r="JR2690" s="118">
        <f t="shared" si="1716"/>
        <v>1.7386227579259395E-4</v>
      </c>
      <c r="JS2690" s="118" t="str">
        <f t="shared" si="1712"/>
        <v/>
      </c>
      <c r="JT2690" s="119" t="str">
        <f t="shared" si="1713"/>
        <v/>
      </c>
    </row>
    <row r="2691" spans="209:280" ht="20.100000000000001" customHeight="1" x14ac:dyDescent="0.25">
      <c r="HA2691" s="1">
        <v>1971</v>
      </c>
      <c r="HB2691" s="1">
        <f t="shared" si="1717"/>
        <v>61681.002661788974</v>
      </c>
      <c r="HC2691" s="1">
        <f t="shared" si="1718"/>
        <v>1.3312901334399335E-8</v>
      </c>
      <c r="HD2691" s="1">
        <f t="shared" si="1719"/>
        <v>0.99994862404645146</v>
      </c>
      <c r="HE2691" s="1">
        <f t="shared" si="1720"/>
        <v>1.3312901334399335E-8</v>
      </c>
      <c r="HF2691" s="1" t="str">
        <f t="shared" si="1721"/>
        <v/>
      </c>
      <c r="HG2691" s="1" t="str">
        <f t="shared" si="1722"/>
        <v/>
      </c>
      <c r="HK2691" s="1">
        <f t="shared" si="1723"/>
        <v>1.7178811629994625E-23</v>
      </c>
      <c r="HL2691" s="1" t="str">
        <f t="shared" si="1724"/>
        <v/>
      </c>
      <c r="HM2691" s="1" t="str">
        <f t="shared" si="1725"/>
        <v/>
      </c>
      <c r="HR2691" s="1">
        <v>1971</v>
      </c>
      <c r="HS2691" s="1">
        <f t="shared" si="1726"/>
        <v>139.0946616927454</v>
      </c>
      <c r="HT2691" s="1">
        <f t="shared" si="1727"/>
        <v>5.9035558421150205E-6</v>
      </c>
      <c r="HU2691" s="1">
        <f t="shared" si="1728"/>
        <v>0.99994862404645146</v>
      </c>
      <c r="HV2691" s="118">
        <f t="shared" si="1729"/>
        <v>5.9035558421150205E-6</v>
      </c>
      <c r="HW2691" s="118" t="str">
        <f t="shared" si="1730"/>
        <v/>
      </c>
      <c r="HX2691" s="118" t="str">
        <f t="shared" si="1731"/>
        <v/>
      </c>
      <c r="HY2691" s="118">
        <f t="shared" si="1732"/>
        <v>4.613953406348667E-3</v>
      </c>
      <c r="HZ2691" s="118" t="str">
        <f t="shared" si="1733"/>
        <v/>
      </c>
      <c r="IA2691" s="118" t="str">
        <f t="shared" si="1734"/>
        <v/>
      </c>
      <c r="IB2691" s="118"/>
      <c r="IC2691" s="118"/>
      <c r="ID2691" s="118"/>
      <c r="IE2691" s="118">
        <v>1971</v>
      </c>
      <c r="IF2691" s="118">
        <f t="shared" si="1761"/>
        <v>236.59223705301426</v>
      </c>
      <c r="IG2691" s="118">
        <f t="shared" si="1735"/>
        <v>3.4707525186433679E-6</v>
      </c>
      <c r="IH2691" s="118">
        <f t="shared" si="1736"/>
        <v>0.99994862404645146</v>
      </c>
      <c r="II2691" s="118">
        <f t="shared" si="1737"/>
        <v>3.4707525186433679E-6</v>
      </c>
      <c r="IJ2691" s="118" t="str">
        <f t="shared" si="1738"/>
        <v/>
      </c>
      <c r="IK2691" s="118" t="str">
        <f t="shared" si="1739"/>
        <v/>
      </c>
      <c r="IL2691" s="118">
        <f t="shared" si="1740"/>
        <v>4.4251179806480136E-49</v>
      </c>
      <c r="IM2691" s="118" t="str">
        <f t="shared" si="1741"/>
        <v/>
      </c>
      <c r="IN2691" s="118" t="str">
        <f t="shared" si="1742"/>
        <v/>
      </c>
      <c r="IO2691" s="118"/>
      <c r="IP2691" s="118"/>
      <c r="IQ2691" s="118"/>
      <c r="IR2691" s="118">
        <v>1971</v>
      </c>
      <c r="IS2691" s="118">
        <f t="shared" si="1743"/>
        <v>6131.752424246627</v>
      </c>
      <c r="IT2691" s="118">
        <f t="shared" si="1744"/>
        <v>1.3391817637583596E-7</v>
      </c>
      <c r="IU2691" s="118">
        <f t="shared" si="1745"/>
        <v>0.99994862404645146</v>
      </c>
      <c r="IV2691" s="118">
        <f t="shared" si="1746"/>
        <v>1.3391817637583596E-7</v>
      </c>
      <c r="IW2691" s="118" t="str">
        <f t="shared" si="1747"/>
        <v/>
      </c>
      <c r="IX2691" s="118" t="str">
        <f t="shared" si="1748"/>
        <v/>
      </c>
      <c r="IY2691" s="118">
        <f t="shared" si="1749"/>
        <v>2.3615398436732578E-6</v>
      </c>
      <c r="IZ2691" s="118" t="str">
        <f t="shared" si="1750"/>
        <v/>
      </c>
      <c r="JA2691" s="118" t="str">
        <f t="shared" si="1751"/>
        <v/>
      </c>
      <c r="JB2691" s="118"/>
      <c r="JC2691" s="118">
        <v>1971</v>
      </c>
      <c r="JD2691" s="118">
        <f t="shared" si="1752"/>
        <v>4725.9556157326979</v>
      </c>
      <c r="JE2691" s="118">
        <f t="shared" si="1753"/>
        <v>1.7375387528177388E-7</v>
      </c>
      <c r="JF2691" s="118">
        <f t="shared" si="1754"/>
        <v>0.99994862404645146</v>
      </c>
      <c r="JG2691" s="118">
        <f t="shared" si="1755"/>
        <v>1.7375387528177388E-7</v>
      </c>
      <c r="JH2691" s="118" t="str">
        <f t="shared" si="1756"/>
        <v/>
      </c>
      <c r="JI2691" s="118" t="str">
        <f t="shared" si="1757"/>
        <v/>
      </c>
      <c r="JJ2691" s="118">
        <f t="shared" si="1758"/>
        <v>2.3615398436732578E-6</v>
      </c>
      <c r="JK2691" s="118" t="str">
        <f t="shared" si="1759"/>
        <v/>
      </c>
      <c r="JL2691" s="118" t="str">
        <f t="shared" si="1760"/>
        <v/>
      </c>
      <c r="JM2691" s="118"/>
      <c r="JN2691" s="118"/>
      <c r="JO2691" s="118"/>
      <c r="JP2691" s="118">
        <f t="shared" si="1714"/>
        <v>12.646399999999652</v>
      </c>
      <c r="JQ2691" s="138">
        <f t="shared" si="1715"/>
        <v>8.1207014416313242E-2</v>
      </c>
      <c r="JR2691" s="118">
        <f t="shared" si="1716"/>
        <v>1.7352620921019801E-4</v>
      </c>
      <c r="JS2691" s="118" t="str">
        <f t="shared" si="1712"/>
        <v/>
      </c>
      <c r="JT2691" s="119" t="str">
        <f t="shared" si="1713"/>
        <v/>
      </c>
    </row>
    <row r="2692" spans="209:280" ht="20.100000000000001" customHeight="1" x14ac:dyDescent="0.25">
      <c r="HA2692" s="1">
        <v>1972</v>
      </c>
      <c r="HB2692" s="1">
        <f t="shared" si="1717"/>
        <v>61744.525836517911</v>
      </c>
      <c r="HC2692" s="1">
        <f t="shared" si="1718"/>
        <v>1.3107565599736036E-8</v>
      </c>
      <c r="HD2692" s="1">
        <f t="shared" si="1719"/>
        <v>0.99994946318664324</v>
      </c>
      <c r="HE2692" s="1">
        <f t="shared" si="1720"/>
        <v>1.3107565599736036E-8</v>
      </c>
      <c r="HF2692" s="1" t="str">
        <f t="shared" si="1721"/>
        <v/>
      </c>
      <c r="HG2692" s="1" t="str">
        <f t="shared" si="1722"/>
        <v/>
      </c>
      <c r="HK2692" s="1">
        <f t="shared" si="1723"/>
        <v>1.781879100359681E-23</v>
      </c>
      <c r="HL2692" s="1" t="str">
        <f t="shared" si="1724"/>
        <v/>
      </c>
      <c r="HM2692" s="1" t="str">
        <f t="shared" si="1725"/>
        <v/>
      </c>
      <c r="HR2692" s="1">
        <v>1972</v>
      </c>
      <c r="HS2692" s="1">
        <f t="shared" si="1726"/>
        <v>139.23791057193463</v>
      </c>
      <c r="HT2692" s="1">
        <f t="shared" si="1727"/>
        <v>5.812500485696648E-6</v>
      </c>
      <c r="HU2692" s="1">
        <f t="shared" si="1728"/>
        <v>0.99994946318664324</v>
      </c>
      <c r="HV2692" s="118">
        <f t="shared" si="1729"/>
        <v>5.812500485696648E-6</v>
      </c>
      <c r="HW2692" s="118" t="str">
        <f t="shared" si="1730"/>
        <v/>
      </c>
      <c r="HX2692" s="118" t="str">
        <f t="shared" si="1731"/>
        <v/>
      </c>
      <c r="HY2692" s="118">
        <f t="shared" si="1732"/>
        <v>4.6384859476674726E-3</v>
      </c>
      <c r="HZ2692" s="118" t="str">
        <f t="shared" si="1733"/>
        <v/>
      </c>
      <c r="IA2692" s="118" t="str">
        <f t="shared" si="1734"/>
        <v/>
      </c>
      <c r="IB2692" s="118"/>
      <c r="IC2692" s="118"/>
      <c r="ID2692" s="118"/>
      <c r="IE2692" s="118">
        <v>1972</v>
      </c>
      <c r="IF2692" s="118">
        <f t="shared" si="1761"/>
        <v>236.83589538159615</v>
      </c>
      <c r="IG2692" s="118">
        <f t="shared" si="1735"/>
        <v>3.4172202719640828E-6</v>
      </c>
      <c r="IH2692" s="118">
        <f t="shared" si="1736"/>
        <v>0.99994946318664324</v>
      </c>
      <c r="II2692" s="118">
        <f t="shared" si="1737"/>
        <v>3.4172202719640828E-6</v>
      </c>
      <c r="IJ2692" s="118" t="str">
        <f t="shared" si="1738"/>
        <v/>
      </c>
      <c r="IK2692" s="118" t="str">
        <f t="shared" si="1739"/>
        <v/>
      </c>
      <c r="IL2692" s="118">
        <f t="shared" si="1740"/>
        <v>4.6908564824430891E-49</v>
      </c>
      <c r="IM2692" s="118" t="str">
        <f t="shared" si="1741"/>
        <v/>
      </c>
      <c r="IN2692" s="118" t="str">
        <f t="shared" si="1742"/>
        <v/>
      </c>
      <c r="IO2692" s="118"/>
      <c r="IP2692" s="118"/>
      <c r="IQ2692" s="118"/>
      <c r="IR2692" s="118">
        <v>1972</v>
      </c>
      <c r="IS2692" s="118">
        <f t="shared" si="1743"/>
        <v>6138.067308308674</v>
      </c>
      <c r="IT2692" s="118">
        <f t="shared" si="1744"/>
        <v>1.3185264712415798E-7</v>
      </c>
      <c r="IU2692" s="118">
        <f t="shared" si="1745"/>
        <v>0.99994946318664324</v>
      </c>
      <c r="IV2692" s="118">
        <f t="shared" si="1746"/>
        <v>1.3185264712415798E-7</v>
      </c>
      <c r="IW2692" s="118" t="str">
        <f t="shared" si="1747"/>
        <v/>
      </c>
      <c r="IX2692" s="118" t="str">
        <f t="shared" si="1748"/>
        <v/>
      </c>
      <c r="IY2692" s="118">
        <f t="shared" si="1749"/>
        <v>2.3905757271447679E-6</v>
      </c>
      <c r="IZ2692" s="118" t="str">
        <f t="shared" si="1750"/>
        <v/>
      </c>
      <c r="JA2692" s="118" t="str">
        <f t="shared" si="1751"/>
        <v/>
      </c>
      <c r="JB2692" s="118"/>
      <c r="JC2692" s="118">
        <v>1972</v>
      </c>
      <c r="JD2692" s="118">
        <f t="shared" si="1752"/>
        <v>4730.8227172936995</v>
      </c>
      <c r="JE2692" s="118">
        <f t="shared" si="1753"/>
        <v>1.7107392755772775E-7</v>
      </c>
      <c r="JF2692" s="118">
        <f t="shared" si="1754"/>
        <v>0.99994946318664324</v>
      </c>
      <c r="JG2692" s="118">
        <f t="shared" si="1755"/>
        <v>1.7107392755772775E-7</v>
      </c>
      <c r="JH2692" s="118" t="str">
        <f t="shared" si="1756"/>
        <v/>
      </c>
      <c r="JI2692" s="118" t="str">
        <f t="shared" si="1757"/>
        <v/>
      </c>
      <c r="JJ2692" s="118">
        <f t="shared" si="1758"/>
        <v>2.3905757271447679E-6</v>
      </c>
      <c r="JK2692" s="118" t="str">
        <f t="shared" si="1759"/>
        <v/>
      </c>
      <c r="JL2692" s="118" t="str">
        <f t="shared" si="1760"/>
        <v/>
      </c>
      <c r="JM2692" s="118"/>
      <c r="JN2692" s="118"/>
      <c r="JO2692" s="118"/>
      <c r="JP2692" s="118">
        <f t="shared" si="1714"/>
        <v>12.652799999999651</v>
      </c>
      <c r="JQ2692" s="138">
        <f t="shared" si="1715"/>
        <v>8.1033488207103044E-2</v>
      </c>
      <c r="JR2692" s="118">
        <f t="shared" si="1716"/>
        <v>1.7319068139322324E-4</v>
      </c>
      <c r="JS2692" s="118" t="str">
        <f t="shared" si="1712"/>
        <v/>
      </c>
      <c r="JT2692" s="119" t="str">
        <f t="shared" si="1713"/>
        <v/>
      </c>
    </row>
    <row r="2693" spans="209:280" ht="20.100000000000001" customHeight="1" x14ac:dyDescent="0.25">
      <c r="HA2693" s="1">
        <v>1973</v>
      </c>
      <c r="HB2693" s="1">
        <f t="shared" si="1717"/>
        <v>61808.049011246832</v>
      </c>
      <c r="HC2693" s="1">
        <f t="shared" si="1718"/>
        <v>1.2905190440871848E-8</v>
      </c>
      <c r="HD2693" s="1">
        <f t="shared" si="1719"/>
        <v>0.99995028937749919</v>
      </c>
      <c r="HE2693" s="1">
        <f t="shared" si="1720"/>
        <v>1.2905190440871848E-8</v>
      </c>
      <c r="HF2693" s="1" t="str">
        <f t="shared" si="1721"/>
        <v/>
      </c>
      <c r="HG2693" s="1" t="str">
        <f t="shared" si="1722"/>
        <v/>
      </c>
      <c r="HK2693" s="1">
        <f t="shared" si="1723"/>
        <v>1.8482316446565471E-23</v>
      </c>
      <c r="HL2693" s="1" t="str">
        <f t="shared" si="1724"/>
        <v/>
      </c>
      <c r="HM2693" s="1" t="str">
        <f t="shared" si="1725"/>
        <v/>
      </c>
      <c r="HR2693" s="1">
        <v>1973</v>
      </c>
      <c r="HS2693" s="1">
        <f t="shared" si="1726"/>
        <v>139.38115945112386</v>
      </c>
      <c r="HT2693" s="1">
        <f t="shared" si="1727"/>
        <v>5.7227579854405469E-6</v>
      </c>
      <c r="HU2693" s="1">
        <f t="shared" si="1728"/>
        <v>0.99995028937749919</v>
      </c>
      <c r="HV2693" s="118">
        <f t="shared" si="1729"/>
        <v>5.7227579854405469E-6</v>
      </c>
      <c r="HW2693" s="118" t="str">
        <f t="shared" si="1730"/>
        <v/>
      </c>
      <c r="HX2693" s="118" t="str">
        <f t="shared" si="1731"/>
        <v/>
      </c>
      <c r="HY2693" s="118">
        <f t="shared" si="1732"/>
        <v>4.6630743195256556E-3</v>
      </c>
      <c r="HZ2693" s="118" t="str">
        <f t="shared" si="1733"/>
        <v/>
      </c>
      <c r="IA2693" s="118" t="str">
        <f t="shared" si="1734"/>
        <v/>
      </c>
      <c r="IB2693" s="118"/>
      <c r="IC2693" s="118"/>
      <c r="ID2693" s="118"/>
      <c r="IE2693" s="118">
        <v>1973</v>
      </c>
      <c r="IF2693" s="118">
        <f t="shared" si="1761"/>
        <v>237.07955371017803</v>
      </c>
      <c r="IG2693" s="118">
        <f t="shared" si="1735"/>
        <v>3.3644598649952508E-6</v>
      </c>
      <c r="IH2693" s="118">
        <f t="shared" si="1736"/>
        <v>0.99995028937749919</v>
      </c>
      <c r="II2693" s="118">
        <f t="shared" si="1737"/>
        <v>3.3644598649952508E-6</v>
      </c>
      <c r="IJ2693" s="118" t="str">
        <f t="shared" si="1738"/>
        <v/>
      </c>
      <c r="IK2693" s="118" t="str">
        <f t="shared" si="1739"/>
        <v/>
      </c>
      <c r="IL2693" s="118">
        <f t="shared" si="1740"/>
        <v>4.9724736316115024E-49</v>
      </c>
      <c r="IM2693" s="118" t="str">
        <f t="shared" si="1741"/>
        <v/>
      </c>
      <c r="IN2693" s="118" t="str">
        <f t="shared" si="1742"/>
        <v/>
      </c>
      <c r="IO2693" s="118"/>
      <c r="IP2693" s="118"/>
      <c r="IQ2693" s="118"/>
      <c r="IR2693" s="118">
        <v>1973</v>
      </c>
      <c r="IS2693" s="118">
        <f t="shared" si="1743"/>
        <v>6144.3821923707192</v>
      </c>
      <c r="IT2693" s="118">
        <f t="shared" si="1744"/>
        <v>1.2981689912767622E-7</v>
      </c>
      <c r="IU2693" s="118">
        <f t="shared" si="1745"/>
        <v>0.99995028937749919</v>
      </c>
      <c r="IV2693" s="118">
        <f t="shared" si="1746"/>
        <v>1.2981689912767622E-7</v>
      </c>
      <c r="IW2693" s="118" t="str">
        <f t="shared" si="1747"/>
        <v/>
      </c>
      <c r="IX2693" s="118" t="str">
        <f t="shared" si="1748"/>
        <v/>
      </c>
      <c r="IY2693" s="118">
        <f t="shared" si="1749"/>
        <v>2.4199298968503799E-6</v>
      </c>
      <c r="IZ2693" s="118" t="str">
        <f t="shared" si="1750"/>
        <v/>
      </c>
      <c r="JA2693" s="118" t="str">
        <f t="shared" si="1751"/>
        <v/>
      </c>
      <c r="JB2693" s="118"/>
      <c r="JC2693" s="118">
        <v>1973</v>
      </c>
      <c r="JD2693" s="118">
        <f t="shared" si="1752"/>
        <v>4735.6898188547011</v>
      </c>
      <c r="JE2693" s="118">
        <f t="shared" si="1753"/>
        <v>1.6843261990959229E-7</v>
      </c>
      <c r="JF2693" s="118">
        <f t="shared" si="1754"/>
        <v>0.99995028937749919</v>
      </c>
      <c r="JG2693" s="118">
        <f t="shared" si="1755"/>
        <v>1.6843261990959229E-7</v>
      </c>
      <c r="JH2693" s="118" t="str">
        <f t="shared" si="1756"/>
        <v/>
      </c>
      <c r="JI2693" s="118" t="str">
        <f t="shared" si="1757"/>
        <v/>
      </c>
      <c r="JJ2693" s="118">
        <f t="shared" si="1758"/>
        <v>2.4199298968503799E-6</v>
      </c>
      <c r="JK2693" s="118" t="str">
        <f t="shared" si="1759"/>
        <v/>
      </c>
      <c r="JL2693" s="118" t="str">
        <f t="shared" si="1760"/>
        <v/>
      </c>
      <c r="JM2693" s="118"/>
      <c r="JN2693" s="118"/>
      <c r="JO2693" s="118"/>
      <c r="JP2693" s="118">
        <f t="shared" si="1714"/>
        <v>12.65919999999965</v>
      </c>
      <c r="JQ2693" s="138">
        <f t="shared" si="1715"/>
        <v>8.0860297525709821E-2</v>
      </c>
      <c r="JR2693" s="118">
        <f t="shared" si="1716"/>
        <v>1.7285569184070926E-4</v>
      </c>
      <c r="JS2693" s="118" t="str">
        <f t="shared" si="1712"/>
        <v/>
      </c>
      <c r="JT2693" s="119" t="str">
        <f t="shared" si="1713"/>
        <v/>
      </c>
    </row>
    <row r="2694" spans="209:280" ht="20.100000000000001" customHeight="1" x14ac:dyDescent="0.25">
      <c r="HA2694" s="1">
        <v>1974</v>
      </c>
      <c r="HB2694" s="1">
        <f t="shared" si="1717"/>
        <v>61871.572185975769</v>
      </c>
      <c r="HC2694" s="1">
        <f t="shared" si="1718"/>
        <v>1.2705736573753688E-8</v>
      </c>
      <c r="HD2694" s="1">
        <f t="shared" si="1719"/>
        <v>0.9999511028058341</v>
      </c>
      <c r="HE2694" s="1">
        <f t="shared" si="1720"/>
        <v>1.2705736573753688E-8</v>
      </c>
      <c r="HF2694" s="1" t="str">
        <f t="shared" si="1721"/>
        <v/>
      </c>
      <c r="HG2694" s="1" t="str">
        <f t="shared" si="1722"/>
        <v/>
      </c>
      <c r="HK2694" s="1">
        <f t="shared" si="1723"/>
        <v>1.9170243125328557E-23</v>
      </c>
      <c r="HL2694" s="1" t="str">
        <f t="shared" si="1724"/>
        <v/>
      </c>
      <c r="HM2694" s="1" t="str">
        <f t="shared" si="1725"/>
        <v/>
      </c>
      <c r="HR2694" s="1">
        <v>1974</v>
      </c>
      <c r="HS2694" s="1">
        <f t="shared" si="1726"/>
        <v>139.52440833031309</v>
      </c>
      <c r="HT2694" s="1">
        <f t="shared" si="1727"/>
        <v>5.6343109209817139E-6</v>
      </c>
      <c r="HU2694" s="1">
        <f t="shared" si="1728"/>
        <v>0.9999511028058341</v>
      </c>
      <c r="HV2694" s="118">
        <f t="shared" si="1729"/>
        <v>5.6343109209817139E-6</v>
      </c>
      <c r="HW2694" s="118" t="str">
        <f t="shared" si="1730"/>
        <v/>
      </c>
      <c r="HX2694" s="118" t="str">
        <f t="shared" si="1731"/>
        <v/>
      </c>
      <c r="HY2694" s="118">
        <f t="shared" si="1732"/>
        <v>4.6877180289709389E-3</v>
      </c>
      <c r="HZ2694" s="118" t="str">
        <f t="shared" si="1733"/>
        <v/>
      </c>
      <c r="IA2694" s="118" t="str">
        <f t="shared" si="1734"/>
        <v/>
      </c>
      <c r="IB2694" s="118"/>
      <c r="IC2694" s="118"/>
      <c r="ID2694" s="118"/>
      <c r="IE2694" s="118">
        <v>1974</v>
      </c>
      <c r="IF2694" s="118">
        <f t="shared" si="1761"/>
        <v>237.32321203875992</v>
      </c>
      <c r="IG2694" s="118">
        <f t="shared" si="1735"/>
        <v>3.3124610561507272E-6</v>
      </c>
      <c r="IH2694" s="118">
        <f t="shared" si="1736"/>
        <v>0.9999511028058341</v>
      </c>
      <c r="II2694" s="118">
        <f t="shared" si="1737"/>
        <v>3.3124610561507272E-6</v>
      </c>
      <c r="IJ2694" s="118" t="str">
        <f t="shared" si="1738"/>
        <v/>
      </c>
      <c r="IK2694" s="118" t="str">
        <f t="shared" si="1739"/>
        <v/>
      </c>
      <c r="IL2694" s="118">
        <f t="shared" si="1740"/>
        <v>5.2709134259114229E-49</v>
      </c>
      <c r="IM2694" s="118" t="str">
        <f t="shared" si="1741"/>
        <v/>
      </c>
      <c r="IN2694" s="118" t="str">
        <f t="shared" si="1742"/>
        <v/>
      </c>
      <c r="IO2694" s="118"/>
      <c r="IP2694" s="118"/>
      <c r="IQ2694" s="118"/>
      <c r="IR2694" s="118">
        <v>1974</v>
      </c>
      <c r="IS2694" s="118">
        <f t="shared" si="1743"/>
        <v>6150.6970764327662</v>
      </c>
      <c r="IT2694" s="118">
        <f t="shared" si="1744"/>
        <v>1.278105372171771E-7</v>
      </c>
      <c r="IU2694" s="118">
        <f t="shared" si="1745"/>
        <v>0.9999511028058341</v>
      </c>
      <c r="IV2694" s="118">
        <f t="shared" si="1746"/>
        <v>1.278105372171771E-7</v>
      </c>
      <c r="IW2694" s="118" t="str">
        <f t="shared" si="1747"/>
        <v/>
      </c>
      <c r="IX2694" s="118" t="str">
        <f t="shared" si="1748"/>
        <v/>
      </c>
      <c r="IY2694" s="118">
        <f t="shared" si="1749"/>
        <v>2.4496053159724782E-6</v>
      </c>
      <c r="IZ2694" s="118" t="str">
        <f t="shared" si="1750"/>
        <v/>
      </c>
      <c r="JA2694" s="118" t="str">
        <f t="shared" si="1751"/>
        <v/>
      </c>
      <c r="JB2694" s="118"/>
      <c r="JC2694" s="118">
        <v>1974</v>
      </c>
      <c r="JD2694" s="118">
        <f t="shared" si="1752"/>
        <v>4740.5569204157027</v>
      </c>
      <c r="JE2694" s="118">
        <f t="shared" si="1753"/>
        <v>1.6582943961994614E-7</v>
      </c>
      <c r="JF2694" s="118">
        <f t="shared" si="1754"/>
        <v>0.9999511028058341</v>
      </c>
      <c r="JG2694" s="118">
        <f t="shared" si="1755"/>
        <v>1.6582943961994614E-7</v>
      </c>
      <c r="JH2694" s="118" t="str">
        <f t="shared" si="1756"/>
        <v/>
      </c>
      <c r="JI2694" s="118" t="str">
        <f t="shared" si="1757"/>
        <v/>
      </c>
      <c r="JJ2694" s="118">
        <f t="shared" si="1758"/>
        <v>2.4496053159724782E-6</v>
      </c>
      <c r="JK2694" s="118" t="str">
        <f t="shared" si="1759"/>
        <v/>
      </c>
      <c r="JL2694" s="118" t="str">
        <f t="shared" si="1760"/>
        <v/>
      </c>
      <c r="JM2694" s="118"/>
      <c r="JN2694" s="118"/>
      <c r="JO2694" s="118"/>
      <c r="JP2694" s="118">
        <f t="shared" si="1714"/>
        <v>12.66559999999965</v>
      </c>
      <c r="JQ2694" s="138">
        <f t="shared" si="1715"/>
        <v>8.0687441833869111E-2</v>
      </c>
      <c r="JR2694" s="118">
        <f t="shared" si="1716"/>
        <v>1.7252124005104341E-4</v>
      </c>
      <c r="JS2694" s="118" t="str">
        <f t="shared" si="1712"/>
        <v/>
      </c>
      <c r="JT2694" s="119" t="str">
        <f t="shared" si="1713"/>
        <v/>
      </c>
    </row>
    <row r="2695" spans="209:280" ht="20.100000000000001" customHeight="1" x14ac:dyDescent="0.25">
      <c r="HA2695" s="1">
        <v>1975</v>
      </c>
      <c r="HB2695" s="1">
        <f t="shared" si="1717"/>
        <v>61935.09536070469</v>
      </c>
      <c r="HC2695" s="1">
        <f t="shared" si="1718"/>
        <v>1.2509165182029678E-8</v>
      </c>
      <c r="HD2695" s="1">
        <f t="shared" si="1719"/>
        <v>0.99995190365598241</v>
      </c>
      <c r="HE2695" s="1">
        <f t="shared" si="1720"/>
        <v>1.2509165182029678E-8</v>
      </c>
      <c r="HF2695" s="1" t="str">
        <f t="shared" si="1721"/>
        <v/>
      </c>
      <c r="HG2695" s="1" t="str">
        <f t="shared" si="1722"/>
        <v/>
      </c>
      <c r="HK2695" s="1">
        <f t="shared" si="1723"/>
        <v>1.9883456850345036E-23</v>
      </c>
      <c r="HL2695" s="1" t="str">
        <f t="shared" si="1724"/>
        <v/>
      </c>
      <c r="HM2695" s="1" t="str">
        <f t="shared" si="1725"/>
        <v/>
      </c>
      <c r="HR2695" s="1">
        <v>1975</v>
      </c>
      <c r="HS2695" s="1">
        <f t="shared" si="1726"/>
        <v>139.66765720950238</v>
      </c>
      <c r="HT2695" s="1">
        <f t="shared" si="1727"/>
        <v>5.547142079355363E-6</v>
      </c>
      <c r="HU2695" s="1">
        <f t="shared" si="1728"/>
        <v>0.99995190365598241</v>
      </c>
      <c r="HV2695" s="118">
        <f t="shared" si="1729"/>
        <v>5.547142079355363E-6</v>
      </c>
      <c r="HW2695" s="118" t="str">
        <f t="shared" si="1730"/>
        <v/>
      </c>
      <c r="HX2695" s="118" t="str">
        <f t="shared" si="1731"/>
        <v/>
      </c>
      <c r="HY2695" s="118">
        <f t="shared" si="1732"/>
        <v>4.7124165777787082E-3</v>
      </c>
      <c r="HZ2695" s="118" t="str">
        <f t="shared" si="1733"/>
        <v/>
      </c>
      <c r="IA2695" s="118" t="str">
        <f t="shared" si="1734"/>
        <v/>
      </c>
      <c r="IB2695" s="118"/>
      <c r="IC2695" s="118"/>
      <c r="ID2695" s="118"/>
      <c r="IE2695" s="118">
        <v>1975</v>
      </c>
      <c r="IF2695" s="118">
        <f t="shared" si="1761"/>
        <v>237.56687036734181</v>
      </c>
      <c r="IG2695" s="118">
        <f t="shared" si="1735"/>
        <v>3.2612137257768028E-6</v>
      </c>
      <c r="IH2695" s="118">
        <f t="shared" si="1736"/>
        <v>0.99995190365598241</v>
      </c>
      <c r="II2695" s="118">
        <f t="shared" si="1737"/>
        <v>3.2612137257768028E-6</v>
      </c>
      <c r="IJ2695" s="118" t="str">
        <f t="shared" si="1738"/>
        <v/>
      </c>
      <c r="IK2695" s="118" t="str">
        <f t="shared" si="1739"/>
        <v/>
      </c>
      <c r="IL2695" s="118">
        <f t="shared" si="1740"/>
        <v>5.5871756966062259E-49</v>
      </c>
      <c r="IM2695" s="118" t="str">
        <f t="shared" si="1741"/>
        <v/>
      </c>
      <c r="IN2695" s="118" t="str">
        <f t="shared" si="1742"/>
        <v/>
      </c>
      <c r="IO2695" s="118"/>
      <c r="IP2695" s="118"/>
      <c r="IQ2695" s="118"/>
      <c r="IR2695" s="118">
        <v>1975</v>
      </c>
      <c r="IS2695" s="118">
        <f t="shared" si="1743"/>
        <v>6157.0119604948113</v>
      </c>
      <c r="IT2695" s="118">
        <f t="shared" si="1744"/>
        <v>1.2583317092818346E-7</v>
      </c>
      <c r="IU2695" s="118">
        <f t="shared" si="1745"/>
        <v>0.99995190365598241</v>
      </c>
      <c r="IV2695" s="118">
        <f t="shared" si="1746"/>
        <v>1.2583317092818346E-7</v>
      </c>
      <c r="IW2695" s="118" t="str">
        <f t="shared" si="1747"/>
        <v/>
      </c>
      <c r="IX2695" s="118" t="str">
        <f t="shared" si="1748"/>
        <v/>
      </c>
      <c r="IY2695" s="118">
        <f t="shared" si="1749"/>
        <v>2.4796049685402945E-6</v>
      </c>
      <c r="IZ2695" s="118" t="str">
        <f t="shared" si="1750"/>
        <v/>
      </c>
      <c r="JA2695" s="118" t="str">
        <f t="shared" si="1751"/>
        <v/>
      </c>
      <c r="JB2695" s="118"/>
      <c r="JC2695" s="118">
        <v>1975</v>
      </c>
      <c r="JD2695" s="118">
        <f t="shared" si="1752"/>
        <v>4745.4240219767044</v>
      </c>
      <c r="JE2695" s="118">
        <f t="shared" si="1753"/>
        <v>1.6326388007558712E-7</v>
      </c>
      <c r="JF2695" s="118">
        <f t="shared" si="1754"/>
        <v>0.99995190365598241</v>
      </c>
      <c r="JG2695" s="118">
        <f t="shared" si="1755"/>
        <v>1.6326388007558712E-7</v>
      </c>
      <c r="JH2695" s="118" t="str">
        <f t="shared" si="1756"/>
        <v/>
      </c>
      <c r="JI2695" s="118" t="str">
        <f t="shared" si="1757"/>
        <v/>
      </c>
      <c r="JJ2695" s="118">
        <f t="shared" si="1758"/>
        <v>2.4796049685402945E-6</v>
      </c>
      <c r="JK2695" s="118" t="str">
        <f t="shared" si="1759"/>
        <v/>
      </c>
      <c r="JL2695" s="118" t="str">
        <f t="shared" si="1760"/>
        <v/>
      </c>
      <c r="JM2695" s="118"/>
      <c r="JN2695" s="118"/>
      <c r="JO2695" s="118"/>
      <c r="JP2695" s="118">
        <f t="shared" si="1714"/>
        <v>12.671999999999649</v>
      </c>
      <c r="JQ2695" s="138">
        <f t="shared" si="1715"/>
        <v>8.0514920593818068E-2</v>
      </c>
      <c r="JR2695" s="118">
        <f t="shared" si="1716"/>
        <v>1.7218732552150284E-4</v>
      </c>
      <c r="JS2695" s="118" t="str">
        <f t="shared" si="1712"/>
        <v/>
      </c>
      <c r="JT2695" s="119" t="str">
        <f t="shared" si="1713"/>
        <v/>
      </c>
    </row>
    <row r="2696" spans="209:280" ht="20.100000000000001" customHeight="1" x14ac:dyDescent="0.25">
      <c r="HA2696" s="1">
        <v>1976</v>
      </c>
      <c r="HB2696" s="1">
        <f t="shared" si="1717"/>
        <v>61998.618535433627</v>
      </c>
      <c r="HC2696" s="1">
        <f t="shared" si="1718"/>
        <v>1.2315437912285219E-8</v>
      </c>
      <c r="HD2696" s="1">
        <f t="shared" si="1719"/>
        <v>0.99995269210982751</v>
      </c>
      <c r="HE2696" s="1">
        <f t="shared" si="1720"/>
        <v>1.2315437912285219E-8</v>
      </c>
      <c r="HF2696" s="1" t="str">
        <f t="shared" si="1721"/>
        <v/>
      </c>
      <c r="HG2696" s="1" t="str">
        <f t="shared" si="1722"/>
        <v/>
      </c>
      <c r="HK2696" s="1">
        <f t="shared" si="1723"/>
        <v>2.0622875158953124E-23</v>
      </c>
      <c r="HL2696" s="1" t="str">
        <f t="shared" si="1724"/>
        <v/>
      </c>
      <c r="HM2696" s="1" t="str">
        <f t="shared" si="1725"/>
        <v/>
      </c>
      <c r="HR2696" s="1">
        <v>1976</v>
      </c>
      <c r="HS2696" s="1">
        <f t="shared" si="1726"/>
        <v>139.81090608869161</v>
      </c>
      <c r="HT2696" s="1">
        <f t="shared" si="1727"/>
        <v>5.4612344528846797E-6</v>
      </c>
      <c r="HU2696" s="1">
        <f t="shared" si="1728"/>
        <v>0.99995269210982751</v>
      </c>
      <c r="HV2696" s="118">
        <f t="shared" si="1729"/>
        <v>5.4612344528846797E-6</v>
      </c>
      <c r="HW2696" s="118" t="str">
        <f t="shared" si="1730"/>
        <v/>
      </c>
      <c r="HX2696" s="118" t="str">
        <f t="shared" si="1731"/>
        <v/>
      </c>
      <c r="HY2696" s="118">
        <f t="shared" si="1732"/>
        <v>4.7371694624560867E-3</v>
      </c>
      <c r="HZ2696" s="118" t="str">
        <f t="shared" si="1733"/>
        <v/>
      </c>
      <c r="IA2696" s="118" t="str">
        <f t="shared" si="1734"/>
        <v/>
      </c>
      <c r="IB2696" s="118"/>
      <c r="IC2696" s="118"/>
      <c r="ID2696" s="118"/>
      <c r="IE2696" s="118">
        <v>1976</v>
      </c>
      <c r="IF2696" s="118">
        <f t="shared" si="1761"/>
        <v>237.81052869592369</v>
      </c>
      <c r="IG2696" s="118">
        <f t="shared" si="1735"/>
        <v>3.2107078749103232E-6</v>
      </c>
      <c r="IH2696" s="118">
        <f t="shared" si="1736"/>
        <v>0.99995269210982751</v>
      </c>
      <c r="II2696" s="118">
        <f t="shared" si="1737"/>
        <v>3.2107078749103232E-6</v>
      </c>
      <c r="IJ2696" s="118" t="str">
        <f t="shared" si="1738"/>
        <v/>
      </c>
      <c r="IK2696" s="118" t="str">
        <f t="shared" si="1739"/>
        <v/>
      </c>
      <c r="IL2696" s="118">
        <f t="shared" si="1740"/>
        <v>5.9223193935934092E-49</v>
      </c>
      <c r="IM2696" s="118" t="str">
        <f t="shared" si="1741"/>
        <v/>
      </c>
      <c r="IN2696" s="118" t="str">
        <f t="shared" si="1742"/>
        <v/>
      </c>
      <c r="IO2696" s="118"/>
      <c r="IP2696" s="118"/>
      <c r="IQ2696" s="118"/>
      <c r="IR2696" s="118">
        <v>1976</v>
      </c>
      <c r="IS2696" s="118">
        <f t="shared" si="1743"/>
        <v>6163.3268445568583</v>
      </c>
      <c r="IT2696" s="118">
        <f t="shared" si="1744"/>
        <v>1.2388441445303342E-7</v>
      </c>
      <c r="IU2696" s="118">
        <f t="shared" si="1745"/>
        <v>0.99995269210982751</v>
      </c>
      <c r="IV2696" s="118">
        <f t="shared" si="1746"/>
        <v>1.2388441445303342E-7</v>
      </c>
      <c r="IW2696" s="118" t="str">
        <f t="shared" si="1747"/>
        <v/>
      </c>
      <c r="IX2696" s="118" t="str">
        <f t="shared" si="1748"/>
        <v/>
      </c>
      <c r="IY2696" s="118">
        <f t="shared" si="1749"/>
        <v>2.5099318594934856E-6</v>
      </c>
      <c r="IZ2696" s="118" t="str">
        <f t="shared" si="1750"/>
        <v/>
      </c>
      <c r="JA2696" s="118" t="str">
        <f t="shared" si="1751"/>
        <v/>
      </c>
      <c r="JB2696" s="118"/>
      <c r="JC2696" s="118">
        <v>1976</v>
      </c>
      <c r="JD2696" s="118">
        <f t="shared" si="1752"/>
        <v>4750.291123537706</v>
      </c>
      <c r="JE2696" s="118">
        <f t="shared" si="1753"/>
        <v>1.6073544070535959E-7</v>
      </c>
      <c r="JF2696" s="118">
        <f t="shared" si="1754"/>
        <v>0.99995269210982751</v>
      </c>
      <c r="JG2696" s="118">
        <f t="shared" si="1755"/>
        <v>1.6073544070535959E-7</v>
      </c>
      <c r="JH2696" s="118" t="str">
        <f t="shared" si="1756"/>
        <v/>
      </c>
      <c r="JI2696" s="118" t="str">
        <f t="shared" si="1757"/>
        <v/>
      </c>
      <c r="JJ2696" s="118">
        <f t="shared" si="1758"/>
        <v>2.5099318594934856E-6</v>
      </c>
      <c r="JK2696" s="118" t="str">
        <f t="shared" si="1759"/>
        <v/>
      </c>
      <c r="JL2696" s="118" t="str">
        <f t="shared" si="1760"/>
        <v/>
      </c>
      <c r="JM2696" s="118"/>
      <c r="JN2696" s="118"/>
      <c r="JO2696" s="118"/>
      <c r="JP2696" s="118">
        <f t="shared" si="1714"/>
        <v>12.678399999999648</v>
      </c>
      <c r="JQ2696" s="138">
        <f t="shared" si="1715"/>
        <v>8.0342733268296565E-2</v>
      </c>
      <c r="JR2696" s="118">
        <f t="shared" si="1716"/>
        <v>1.7185394774850427E-4</v>
      </c>
      <c r="JS2696" s="118" t="str">
        <f t="shared" si="1712"/>
        <v/>
      </c>
      <c r="JT2696" s="119" t="str">
        <f t="shared" si="1713"/>
        <v/>
      </c>
    </row>
    <row r="2697" spans="209:280" ht="20.100000000000001" customHeight="1" x14ac:dyDescent="0.25">
      <c r="HA2697" s="1">
        <v>1977</v>
      </c>
      <c r="HB2697" s="1">
        <f t="shared" si="1717"/>
        <v>62062.141710162548</v>
      </c>
      <c r="HC2697" s="1">
        <f t="shared" si="1718"/>
        <v>1.2124516869316954E-8</v>
      </c>
      <c r="HD2697" s="1">
        <f t="shared" si="1719"/>
        <v>0.99995346834683096</v>
      </c>
      <c r="HE2697" s="1">
        <f t="shared" si="1720"/>
        <v>1.2124516869316954E-8</v>
      </c>
      <c r="HF2697" s="1" t="str">
        <f t="shared" si="1721"/>
        <v/>
      </c>
      <c r="HG2697" s="1" t="str">
        <f t="shared" si="1722"/>
        <v/>
      </c>
      <c r="HK2697" s="1">
        <f t="shared" si="1723"/>
        <v>2.138944843593175E-23</v>
      </c>
      <c r="HL2697" s="1" t="str">
        <f t="shared" si="1724"/>
        <v/>
      </c>
      <c r="HM2697" s="1" t="str">
        <f t="shared" si="1725"/>
        <v/>
      </c>
      <c r="HR2697" s="1">
        <v>1977</v>
      </c>
      <c r="HS2697" s="1">
        <f t="shared" si="1726"/>
        <v>139.95415496788084</v>
      </c>
      <c r="HT2697" s="1">
        <f t="shared" si="1727"/>
        <v>5.3765712370846983E-6</v>
      </c>
      <c r="HU2697" s="1">
        <f t="shared" si="1728"/>
        <v>0.99995346834683096</v>
      </c>
      <c r="HV2697" s="118">
        <f t="shared" si="1729"/>
        <v>5.3765712370846983E-6</v>
      </c>
      <c r="HW2697" s="118" t="str">
        <f t="shared" si="1730"/>
        <v/>
      </c>
      <c r="HX2697" s="118" t="str">
        <f t="shared" si="1731"/>
        <v/>
      </c>
      <c r="HY2697" s="118">
        <f t="shared" si="1732"/>
        <v>4.7619761742465428E-3</v>
      </c>
      <c r="HZ2697" s="118" t="str">
        <f t="shared" si="1733"/>
        <v/>
      </c>
      <c r="IA2697" s="118" t="str">
        <f t="shared" si="1734"/>
        <v/>
      </c>
      <c r="IB2697" s="118"/>
      <c r="IC2697" s="118"/>
      <c r="ID2697" s="118"/>
      <c r="IE2697" s="118">
        <v>1977</v>
      </c>
      <c r="IF2697" s="118">
        <f t="shared" si="1761"/>
        <v>238.05418702450558</v>
      </c>
      <c r="IG2697" s="118">
        <f t="shared" si="1735"/>
        <v>3.1609336240464641E-6</v>
      </c>
      <c r="IH2697" s="118">
        <f t="shared" si="1736"/>
        <v>0.99995346834683096</v>
      </c>
      <c r="II2697" s="118">
        <f t="shared" si="1737"/>
        <v>3.1609336240464641E-6</v>
      </c>
      <c r="IJ2697" s="118" t="str">
        <f t="shared" si="1738"/>
        <v/>
      </c>
      <c r="IK2697" s="118" t="str">
        <f t="shared" si="1739"/>
        <v/>
      </c>
      <c r="IL2697" s="118">
        <f t="shared" si="1740"/>
        <v>6.2774660628006156E-49</v>
      </c>
      <c r="IM2697" s="118" t="str">
        <f t="shared" si="1741"/>
        <v/>
      </c>
      <c r="IN2697" s="118" t="str">
        <f t="shared" si="1742"/>
        <v/>
      </c>
      <c r="IO2697" s="118"/>
      <c r="IP2697" s="118"/>
      <c r="IQ2697" s="118"/>
      <c r="IR2697" s="118">
        <v>1977</v>
      </c>
      <c r="IS2697" s="118">
        <f t="shared" si="1743"/>
        <v>6169.6417286189035</v>
      </c>
      <c r="IT2697" s="118">
        <f t="shared" si="1744"/>
        <v>1.2196388659333856E-7</v>
      </c>
      <c r="IU2697" s="118">
        <f t="shared" si="1745"/>
        <v>0.99995346834683096</v>
      </c>
      <c r="IV2697" s="118">
        <f t="shared" si="1746"/>
        <v>1.2196388659333856E-7</v>
      </c>
      <c r="IW2697" s="118" t="str">
        <f t="shared" si="1747"/>
        <v/>
      </c>
      <c r="IX2697" s="118" t="str">
        <f t="shared" si="1748"/>
        <v/>
      </c>
      <c r="IY2697" s="118">
        <f t="shared" si="1749"/>
        <v>2.5405890147446593E-6</v>
      </c>
      <c r="IZ2697" s="118" t="str">
        <f t="shared" si="1750"/>
        <v/>
      </c>
      <c r="JA2697" s="118" t="str">
        <f t="shared" si="1751"/>
        <v/>
      </c>
      <c r="JB2697" s="118"/>
      <c r="JC2697" s="118">
        <v>1977</v>
      </c>
      <c r="JD2697" s="118">
        <f t="shared" si="1752"/>
        <v>4755.1582250987076</v>
      </c>
      <c r="JE2697" s="118">
        <f t="shared" si="1753"/>
        <v>1.5824362691846844E-7</v>
      </c>
      <c r="JF2697" s="118">
        <f t="shared" si="1754"/>
        <v>0.99995346834683096</v>
      </c>
      <c r="JG2697" s="118">
        <f t="shared" si="1755"/>
        <v>1.5824362691846844E-7</v>
      </c>
      <c r="JH2697" s="118" t="str">
        <f t="shared" si="1756"/>
        <v/>
      </c>
      <c r="JI2697" s="118" t="str">
        <f t="shared" si="1757"/>
        <v/>
      </c>
      <c r="JJ2697" s="118">
        <f t="shared" si="1758"/>
        <v>2.5405890147446593E-6</v>
      </c>
      <c r="JK2697" s="118" t="str">
        <f t="shared" si="1759"/>
        <v/>
      </c>
      <c r="JL2697" s="118" t="str">
        <f t="shared" si="1760"/>
        <v/>
      </c>
      <c r="JM2697" s="118"/>
      <c r="JN2697" s="118"/>
      <c r="JO2697" s="118"/>
      <c r="JP2697" s="118">
        <f t="shared" si="1714"/>
        <v>12.684799999999647</v>
      </c>
      <c r="JQ2697" s="138">
        <f t="shared" si="1715"/>
        <v>8.0170879320548061E-2</v>
      </c>
      <c r="JR2697" s="118">
        <f t="shared" si="1716"/>
        <v>1.7152110622800643E-4</v>
      </c>
      <c r="JS2697" s="118" t="str">
        <f t="shared" si="1712"/>
        <v/>
      </c>
      <c r="JT2697" s="119" t="str">
        <f t="shared" si="1713"/>
        <v/>
      </c>
    </row>
    <row r="2698" spans="209:280" ht="20.100000000000001" customHeight="1" x14ac:dyDescent="0.25">
      <c r="HA2698" s="1">
        <v>1978</v>
      </c>
      <c r="HB2698" s="1">
        <f t="shared" si="1717"/>
        <v>62125.66488489147</v>
      </c>
      <c r="HC2698" s="1">
        <f t="shared" si="1718"/>
        <v>1.1936364611442507E-8</v>
      </c>
      <c r="HD2698" s="1">
        <f t="shared" si="1719"/>
        <v>0.99995423254406168</v>
      </c>
      <c r="HE2698" s="1">
        <f t="shared" si="1720"/>
        <v>1.1936364611442507E-8</v>
      </c>
      <c r="HF2698" s="1" t="str">
        <f t="shared" si="1721"/>
        <v/>
      </c>
      <c r="HG2698" s="1" t="str">
        <f t="shared" si="1722"/>
        <v/>
      </c>
      <c r="HK2698" s="1">
        <f t="shared" si="1723"/>
        <v>2.2184161073062369E-23</v>
      </c>
      <c r="HL2698" s="1" t="str">
        <f t="shared" si="1724"/>
        <v/>
      </c>
      <c r="HM2698" s="1" t="str">
        <f t="shared" si="1725"/>
        <v/>
      </c>
      <c r="HR2698" s="1">
        <v>1978</v>
      </c>
      <c r="HS2698" s="1">
        <f t="shared" si="1726"/>
        <v>140.09740384707007</v>
      </c>
      <c r="HT2698" s="1">
        <f t="shared" si="1727"/>
        <v>5.2931358285827444E-6</v>
      </c>
      <c r="HU2698" s="1">
        <f t="shared" si="1728"/>
        <v>0.99995423254406168</v>
      </c>
      <c r="HV2698" s="118">
        <f t="shared" si="1729"/>
        <v>5.2931358285827444E-6</v>
      </c>
      <c r="HW2698" s="118" t="str">
        <f t="shared" si="1730"/>
        <v/>
      </c>
      <c r="HX2698" s="118" t="str">
        <f t="shared" si="1731"/>
        <v/>
      </c>
      <c r="HY2698" s="118">
        <f t="shared" si="1732"/>
        <v>4.7868361991348458E-3</v>
      </c>
      <c r="HZ2698" s="118" t="str">
        <f t="shared" si="1733"/>
        <v/>
      </c>
      <c r="IA2698" s="118" t="str">
        <f t="shared" si="1734"/>
        <v/>
      </c>
      <c r="IB2698" s="118"/>
      <c r="IC2698" s="118"/>
      <c r="ID2698" s="118"/>
      <c r="IE2698" s="118">
        <v>1978</v>
      </c>
      <c r="IF2698" s="118">
        <f t="shared" si="1761"/>
        <v>238.29784535308747</v>
      </c>
      <c r="IG2698" s="118">
        <f t="shared" si="1735"/>
        <v>3.1118812119160686E-6</v>
      </c>
      <c r="IH2698" s="118">
        <f t="shared" si="1736"/>
        <v>0.99995423254406168</v>
      </c>
      <c r="II2698" s="118">
        <f t="shared" si="1737"/>
        <v>3.1118812119160686E-6</v>
      </c>
      <c r="IJ2698" s="118" t="str">
        <f t="shared" si="1738"/>
        <v/>
      </c>
      <c r="IK2698" s="118" t="str">
        <f t="shared" si="1739"/>
        <v/>
      </c>
      <c r="IL2698" s="118">
        <f t="shared" si="1740"/>
        <v>6.6538035270442983E-49</v>
      </c>
      <c r="IM2698" s="118" t="str">
        <f t="shared" si="1741"/>
        <v/>
      </c>
      <c r="IN2698" s="118" t="str">
        <f t="shared" si="1742"/>
        <v/>
      </c>
      <c r="IO2698" s="118"/>
      <c r="IP2698" s="118"/>
      <c r="IQ2698" s="118"/>
      <c r="IR2698" s="118">
        <v>1978</v>
      </c>
      <c r="IS2698" s="118">
        <f t="shared" si="1743"/>
        <v>6175.9566126809486</v>
      </c>
      <c r="IT2698" s="118">
        <f t="shared" si="1744"/>
        <v>1.2007121071280492E-7</v>
      </c>
      <c r="IU2698" s="118">
        <f t="shared" si="1745"/>
        <v>0.99995423254406168</v>
      </c>
      <c r="IV2698" s="118">
        <f t="shared" si="1746"/>
        <v>1.2007121071280492E-7</v>
      </c>
      <c r="IW2698" s="118" t="str">
        <f t="shared" si="1747"/>
        <v/>
      </c>
      <c r="IX2698" s="118" t="str">
        <f t="shared" si="1748"/>
        <v/>
      </c>
      <c r="IY2698" s="118">
        <f t="shared" si="1749"/>
        <v>2.5715794812410923E-6</v>
      </c>
      <c r="IZ2698" s="118" t="str">
        <f t="shared" si="1750"/>
        <v/>
      </c>
      <c r="JA2698" s="118" t="str">
        <f t="shared" si="1751"/>
        <v/>
      </c>
      <c r="JB2698" s="118"/>
      <c r="JC2698" s="118">
        <v>1978</v>
      </c>
      <c r="JD2698" s="118">
        <f t="shared" si="1752"/>
        <v>4760.0253266597092</v>
      </c>
      <c r="JE2698" s="118">
        <f t="shared" si="1753"/>
        <v>1.5578795004326837E-7</v>
      </c>
      <c r="JF2698" s="118">
        <f t="shared" si="1754"/>
        <v>0.99995423254406168</v>
      </c>
      <c r="JG2698" s="118">
        <f t="shared" si="1755"/>
        <v>1.5578795004326837E-7</v>
      </c>
      <c r="JH2698" s="118" t="str">
        <f t="shared" si="1756"/>
        <v/>
      </c>
      <c r="JI2698" s="118" t="str">
        <f t="shared" si="1757"/>
        <v/>
      </c>
      <c r="JJ2698" s="118">
        <f t="shared" si="1758"/>
        <v>2.5715794812410923E-6</v>
      </c>
      <c r="JK2698" s="118" t="str">
        <f t="shared" si="1759"/>
        <v/>
      </c>
      <c r="JL2698" s="118" t="str">
        <f t="shared" si="1760"/>
        <v/>
      </c>
      <c r="JM2698" s="118"/>
      <c r="JN2698" s="118"/>
      <c r="JO2698" s="118"/>
      <c r="JP2698" s="118">
        <f t="shared" si="1714"/>
        <v>12.691199999999647</v>
      </c>
      <c r="JQ2698" s="138">
        <f t="shared" si="1715"/>
        <v>7.9999358214320054E-2</v>
      </c>
      <c r="JR2698" s="118">
        <f t="shared" si="1716"/>
        <v>1.7118880045435825E-4</v>
      </c>
      <c r="JS2698" s="118" t="str">
        <f t="shared" si="1712"/>
        <v/>
      </c>
      <c r="JT2698" s="119" t="str">
        <f t="shared" si="1713"/>
        <v/>
      </c>
    </row>
    <row r="2699" spans="209:280" ht="20.100000000000001" customHeight="1" x14ac:dyDescent="0.25">
      <c r="HA2699" s="1">
        <v>1979</v>
      </c>
      <c r="HB2699" s="1">
        <f t="shared" si="1717"/>
        <v>62189.188059620406</v>
      </c>
      <c r="HC2699" s="1">
        <f t="shared" si="1718"/>
        <v>1.1750944145847668E-8</v>
      </c>
      <c r="HD2699" s="1">
        <f t="shared" si="1719"/>
        <v>0.99995498487622436</v>
      </c>
      <c r="HE2699" s="1">
        <f t="shared" si="1720"/>
        <v>1.1750944145847668E-8</v>
      </c>
      <c r="HF2699" s="1" t="str">
        <f t="shared" si="1721"/>
        <v/>
      </c>
      <c r="HG2699" s="1" t="str">
        <f t="shared" si="1722"/>
        <v/>
      </c>
      <c r="HK2699" s="1">
        <f t="shared" si="1723"/>
        <v>2.3008032669033933E-23</v>
      </c>
      <c r="HL2699" s="1" t="str">
        <f t="shared" si="1724"/>
        <v/>
      </c>
      <c r="HM2699" s="1" t="str">
        <f t="shared" si="1725"/>
        <v/>
      </c>
      <c r="HR2699" s="1">
        <v>1979</v>
      </c>
      <c r="HS2699" s="1">
        <f t="shared" si="1726"/>
        <v>140.2406527262593</v>
      </c>
      <c r="HT2699" s="1">
        <f t="shared" si="1727"/>
        <v>5.2109118230549993E-6</v>
      </c>
      <c r="HU2699" s="1">
        <f t="shared" si="1728"/>
        <v>0.99995498487622436</v>
      </c>
      <c r="HV2699" s="118">
        <f t="shared" si="1729"/>
        <v>5.2109118230549993E-6</v>
      </c>
      <c r="HW2699" s="118" t="str">
        <f t="shared" si="1730"/>
        <v/>
      </c>
      <c r="HX2699" s="118" t="str">
        <f t="shared" si="1731"/>
        <v/>
      </c>
      <c r="HY2699" s="118">
        <f t="shared" si="1732"/>
        <v>4.8117490178525282E-3</v>
      </c>
      <c r="HZ2699" s="118" t="str">
        <f t="shared" si="1733"/>
        <v/>
      </c>
      <c r="IA2699" s="118" t="str">
        <f t="shared" si="1734"/>
        <v/>
      </c>
      <c r="IB2699" s="118"/>
      <c r="IC2699" s="118"/>
      <c r="ID2699" s="118"/>
      <c r="IE2699" s="118">
        <v>1979</v>
      </c>
      <c r="IF2699" s="118">
        <f t="shared" si="1761"/>
        <v>238.54150368166935</v>
      </c>
      <c r="IG2699" s="118">
        <f t="shared" si="1735"/>
        <v>3.0635409942725729E-6</v>
      </c>
      <c r="IH2699" s="118">
        <f t="shared" si="1736"/>
        <v>0.99995498487622436</v>
      </c>
      <c r="II2699" s="118">
        <f t="shared" si="1737"/>
        <v>3.0635409942725729E-6</v>
      </c>
      <c r="IJ2699" s="118" t="str">
        <f t="shared" si="1738"/>
        <v/>
      </c>
      <c r="IK2699" s="118" t="str">
        <f t="shared" si="1739"/>
        <v/>
      </c>
      <c r="IL2699" s="118">
        <f t="shared" si="1740"/>
        <v>7.0525897821900733E-49</v>
      </c>
      <c r="IM2699" s="118" t="str">
        <f t="shared" si="1741"/>
        <v/>
      </c>
      <c r="IN2699" s="118" t="str">
        <f t="shared" si="1742"/>
        <v/>
      </c>
      <c r="IO2699" s="118"/>
      <c r="IP2699" s="118"/>
      <c r="IQ2699" s="118"/>
      <c r="IR2699" s="118">
        <v>1979</v>
      </c>
      <c r="IS2699" s="118">
        <f t="shared" si="1743"/>
        <v>6182.2714967429956</v>
      </c>
      <c r="IT2699" s="118">
        <f t="shared" si="1744"/>
        <v>1.1820601469042768E-7</v>
      </c>
      <c r="IU2699" s="118">
        <f t="shared" si="1745"/>
        <v>0.99995498487622436</v>
      </c>
      <c r="IV2699" s="118">
        <f t="shared" si="1746"/>
        <v>1.1820601469042768E-7</v>
      </c>
      <c r="IW2699" s="118" t="str">
        <f t="shared" si="1747"/>
        <v/>
      </c>
      <c r="IX2699" s="118" t="str">
        <f t="shared" si="1748"/>
        <v/>
      </c>
      <c r="IY2699" s="118">
        <f t="shared" si="1749"/>
        <v>2.6029063270254553E-6</v>
      </c>
      <c r="IZ2699" s="118" t="str">
        <f t="shared" si="1750"/>
        <v/>
      </c>
      <c r="JA2699" s="118" t="str">
        <f t="shared" si="1751"/>
        <v/>
      </c>
      <c r="JB2699" s="118"/>
      <c r="JC2699" s="118">
        <v>1979</v>
      </c>
      <c r="JD2699" s="118">
        <f t="shared" si="1752"/>
        <v>4764.8924282207108</v>
      </c>
      <c r="JE2699" s="118">
        <f t="shared" si="1753"/>
        <v>1.5336792726653525E-7</v>
      </c>
      <c r="JF2699" s="118">
        <f t="shared" si="1754"/>
        <v>0.99995498487622436</v>
      </c>
      <c r="JG2699" s="118">
        <f t="shared" si="1755"/>
        <v>1.5336792726653525E-7</v>
      </c>
      <c r="JH2699" s="118" t="str">
        <f t="shared" si="1756"/>
        <v/>
      </c>
      <c r="JI2699" s="118" t="str">
        <f t="shared" si="1757"/>
        <v/>
      </c>
      <c r="JJ2699" s="118">
        <f t="shared" si="1758"/>
        <v>2.6029063270254553E-6</v>
      </c>
      <c r="JK2699" s="118" t="str">
        <f t="shared" si="1759"/>
        <v/>
      </c>
      <c r="JL2699" s="118" t="str">
        <f t="shared" si="1760"/>
        <v/>
      </c>
      <c r="JM2699" s="118"/>
      <c r="JN2699" s="118"/>
      <c r="JO2699" s="118"/>
      <c r="JP2699" s="118">
        <f t="shared" si="1714"/>
        <v>12.697599999999646</v>
      </c>
      <c r="JQ2699" s="138">
        <f t="shared" si="1715"/>
        <v>7.9828169413865696E-2</v>
      </c>
      <c r="JR2699" s="118">
        <f t="shared" si="1716"/>
        <v>1.7085702992181151E-4</v>
      </c>
      <c r="JS2699" s="118" t="str">
        <f t="shared" ref="JS2699:JS2762" si="1762">IF(JQ2699&lt;(1-$JO$719),JR2699,"")</f>
        <v/>
      </c>
      <c r="JT2699" s="119" t="str">
        <f t="shared" ref="JT2699:JT2762" si="1763">IF(JQ2699&lt;(1-$JO$725),JR2699,"")</f>
        <v/>
      </c>
    </row>
    <row r="2700" spans="209:280" ht="20.100000000000001" customHeight="1" x14ac:dyDescent="0.25">
      <c r="HA2700" s="1">
        <v>1980</v>
      </c>
      <c r="HB2700" s="1">
        <f t="shared" si="1717"/>
        <v>62252.711234349328</v>
      </c>
      <c r="HC2700" s="1">
        <f t="shared" si="1718"/>
        <v>1.1568218923969893E-8</v>
      </c>
      <c r="HD2700" s="1">
        <f t="shared" si="1719"/>
        <v>0.9999557255156879</v>
      </c>
      <c r="HE2700" s="1">
        <f t="shared" si="1720"/>
        <v>1.1568218923969893E-8</v>
      </c>
      <c r="HF2700" s="1" t="str">
        <f t="shared" si="1721"/>
        <v/>
      </c>
      <c r="HG2700" s="1" t="str">
        <f t="shared" si="1722"/>
        <v/>
      </c>
      <c r="HK2700" s="1">
        <f t="shared" si="1723"/>
        <v>2.3862119271068197E-23</v>
      </c>
      <c r="HL2700" s="1" t="str">
        <f t="shared" si="1724"/>
        <v/>
      </c>
      <c r="HM2700" s="1" t="str">
        <f t="shared" si="1725"/>
        <v/>
      </c>
      <c r="HR2700" s="1">
        <v>1980</v>
      </c>
      <c r="HS2700" s="1">
        <f t="shared" si="1726"/>
        <v>140.38390160544853</v>
      </c>
      <c r="HT2700" s="1">
        <f t="shared" si="1727"/>
        <v>5.1298830131793422E-6</v>
      </c>
      <c r="HU2700" s="1">
        <f t="shared" si="1728"/>
        <v>0.9999557255156879</v>
      </c>
      <c r="HV2700" s="118">
        <f t="shared" si="1729"/>
        <v>5.1298830131793422E-6</v>
      </c>
      <c r="HW2700" s="118" t="str">
        <f t="shared" si="1730"/>
        <v/>
      </c>
      <c r="HX2700" s="118" t="str">
        <f t="shared" si="1731"/>
        <v/>
      </c>
      <c r="HY2700" s="118">
        <f t="shared" si="1732"/>
        <v>4.8367141058837668E-3</v>
      </c>
      <c r="HZ2700" s="118" t="str">
        <f t="shared" si="1733"/>
        <v/>
      </c>
      <c r="IA2700" s="118" t="str">
        <f t="shared" si="1734"/>
        <v/>
      </c>
      <c r="IB2700" s="118"/>
      <c r="IC2700" s="118"/>
      <c r="ID2700" s="118"/>
      <c r="IE2700" s="118">
        <v>1980</v>
      </c>
      <c r="IF2700" s="118">
        <f t="shared" si="1761"/>
        <v>238.7851620102513</v>
      </c>
      <c r="IG2700" s="118">
        <f t="shared" si="1735"/>
        <v>3.0159034426884216E-6</v>
      </c>
      <c r="IH2700" s="118">
        <f t="shared" si="1736"/>
        <v>0.9999557255156879</v>
      </c>
      <c r="II2700" s="118">
        <f t="shared" si="1737"/>
        <v>3.0159034426884216E-6</v>
      </c>
      <c r="IJ2700" s="118" t="str">
        <f t="shared" si="1738"/>
        <v/>
      </c>
      <c r="IK2700" s="118" t="str">
        <f t="shared" si="1739"/>
        <v/>
      </c>
      <c r="IL2700" s="118">
        <f t="shared" si="1740"/>
        <v>7.4751571211406705E-49</v>
      </c>
      <c r="IM2700" s="118" t="str">
        <f t="shared" si="1741"/>
        <v/>
      </c>
      <c r="IN2700" s="118" t="str">
        <f t="shared" si="1742"/>
        <v/>
      </c>
      <c r="IO2700" s="118"/>
      <c r="IP2700" s="118"/>
      <c r="IQ2700" s="118"/>
      <c r="IR2700" s="118">
        <v>1980</v>
      </c>
      <c r="IS2700" s="118">
        <f t="shared" si="1743"/>
        <v>6188.5863808050408</v>
      </c>
      <c r="IT2700" s="118">
        <f t="shared" si="1744"/>
        <v>1.1636793087405401E-7</v>
      </c>
      <c r="IU2700" s="118">
        <f t="shared" si="1745"/>
        <v>0.9999557255156879</v>
      </c>
      <c r="IV2700" s="118">
        <f t="shared" si="1746"/>
        <v>1.1636793087405401E-7</v>
      </c>
      <c r="IW2700" s="118" t="str">
        <f t="shared" si="1747"/>
        <v/>
      </c>
      <c r="IX2700" s="118" t="str">
        <f t="shared" si="1748"/>
        <v/>
      </c>
      <c r="IY2700" s="118">
        <f t="shared" si="1749"/>
        <v>2.6345726412955441E-6</v>
      </c>
      <c r="IZ2700" s="118" t="str">
        <f t="shared" si="1750"/>
        <v/>
      </c>
      <c r="JA2700" s="118" t="str">
        <f t="shared" si="1751"/>
        <v/>
      </c>
      <c r="JB2700" s="118"/>
      <c r="JC2700" s="118">
        <v>1980</v>
      </c>
      <c r="JD2700" s="118">
        <f t="shared" si="1752"/>
        <v>4769.7595297817124</v>
      </c>
      <c r="JE2700" s="118">
        <f t="shared" si="1753"/>
        <v>1.5098308157321128E-7</v>
      </c>
      <c r="JF2700" s="118">
        <f t="shared" si="1754"/>
        <v>0.9999557255156879</v>
      </c>
      <c r="JG2700" s="118">
        <f t="shared" si="1755"/>
        <v>1.5098308157321128E-7</v>
      </c>
      <c r="JH2700" s="118" t="str">
        <f t="shared" si="1756"/>
        <v/>
      </c>
      <c r="JI2700" s="118" t="str">
        <f t="shared" si="1757"/>
        <v/>
      </c>
      <c r="JJ2700" s="118">
        <f t="shared" si="1758"/>
        <v>2.6345726412955441E-6</v>
      </c>
      <c r="JK2700" s="118" t="str">
        <f t="shared" si="1759"/>
        <v/>
      </c>
      <c r="JL2700" s="118" t="str">
        <f t="shared" si="1760"/>
        <v/>
      </c>
      <c r="JM2700" s="118"/>
      <c r="JN2700" s="118"/>
      <c r="JO2700" s="118"/>
      <c r="JP2700" s="118">
        <f t="shared" ref="JP2700:JP2763" si="1764">JP2699+$JS$712</f>
        <v>12.703999999999645</v>
      </c>
      <c r="JQ2700" s="138">
        <f t="shared" ref="JQ2700:JQ2763" si="1765">_xlfn.CHISQ.DIST.RT(JP2700,7)</f>
        <v>7.9657312383943885E-2</v>
      </c>
      <c r="JR2700" s="118">
        <f t="shared" ref="JR2700:JR2763" si="1766">JQ2700-JQ2701</f>
        <v>1.7052579412335511E-4</v>
      </c>
      <c r="JS2700" s="118" t="str">
        <f t="shared" si="1762"/>
        <v/>
      </c>
      <c r="JT2700" s="119" t="str">
        <f t="shared" si="1763"/>
        <v/>
      </c>
    </row>
    <row r="2701" spans="209:280" ht="20.100000000000001" customHeight="1" x14ac:dyDescent="0.25">
      <c r="HA2701" s="1">
        <v>1981</v>
      </c>
      <c r="HB2701" s="1">
        <f t="shared" si="1717"/>
        <v>62316.234409078264</v>
      </c>
      <c r="HC2701" s="1">
        <f t="shared" si="1718"/>
        <v>1.138815283691788E-8</v>
      </c>
      <c r="HD2701" s="1">
        <f t="shared" si="1719"/>
        <v>0.99995645463251359</v>
      </c>
      <c r="HE2701" s="1">
        <f t="shared" si="1720"/>
        <v>1.138815283691788E-8</v>
      </c>
      <c r="HF2701" s="1" t="str">
        <f t="shared" si="1721"/>
        <v/>
      </c>
      <c r="HG2701" s="1" t="str">
        <f t="shared" si="1722"/>
        <v/>
      </c>
      <c r="HK2701" s="1">
        <f t="shared" si="1723"/>
        <v>2.4747514659701328E-23</v>
      </c>
      <c r="HL2701" s="1" t="str">
        <f t="shared" si="1724"/>
        <v/>
      </c>
      <c r="HM2701" s="1" t="str">
        <f t="shared" si="1725"/>
        <v/>
      </c>
      <c r="HR2701" s="1">
        <v>1981</v>
      </c>
      <c r="HS2701" s="1">
        <f t="shared" si="1726"/>
        <v>140.52715048463776</v>
      </c>
      <c r="HT2701" s="1">
        <f t="shared" si="1727"/>
        <v>5.0500333866042739E-6</v>
      </c>
      <c r="HU2701" s="1">
        <f t="shared" si="1728"/>
        <v>0.99995645463251359</v>
      </c>
      <c r="HV2701" s="118">
        <f t="shared" si="1729"/>
        <v>5.0500333866042739E-6</v>
      </c>
      <c r="HW2701" s="118" t="str">
        <f t="shared" si="1730"/>
        <v/>
      </c>
      <c r="HX2701" s="118" t="str">
        <f t="shared" si="1731"/>
        <v/>
      </c>
      <c r="HY2701" s="118">
        <f t="shared" si="1732"/>
        <v>4.8617309334717468E-3</v>
      </c>
      <c r="HZ2701" s="118" t="str">
        <f t="shared" si="1733"/>
        <v/>
      </c>
      <c r="IA2701" s="118" t="str">
        <f t="shared" si="1734"/>
        <v/>
      </c>
      <c r="IB2701" s="118"/>
      <c r="IC2701" s="118"/>
      <c r="ID2701" s="118"/>
      <c r="IE2701" s="118">
        <v>1981</v>
      </c>
      <c r="IF2701" s="118">
        <f t="shared" si="1761"/>
        <v>239.02882033883319</v>
      </c>
      <c r="IG2701" s="118">
        <f t="shared" si="1735"/>
        <v>2.9689591433610414E-6</v>
      </c>
      <c r="IH2701" s="118">
        <f t="shared" si="1736"/>
        <v>0.99995645463251359</v>
      </c>
      <c r="II2701" s="118">
        <f t="shared" si="1737"/>
        <v>2.9689591433610414E-6</v>
      </c>
      <c r="IJ2701" s="118" t="str">
        <f t="shared" si="1738"/>
        <v/>
      </c>
      <c r="IK2701" s="118" t="str">
        <f t="shared" si="1739"/>
        <v/>
      </c>
      <c r="IL2701" s="118">
        <f t="shared" si="1740"/>
        <v>7.9229164989029008E-49</v>
      </c>
      <c r="IM2701" s="118" t="str">
        <f t="shared" si="1741"/>
        <v/>
      </c>
      <c r="IN2701" s="118" t="str">
        <f t="shared" si="1742"/>
        <v/>
      </c>
      <c r="IO2701" s="118"/>
      <c r="IP2701" s="118"/>
      <c r="IQ2701" s="118"/>
      <c r="IR2701" s="118">
        <v>1981</v>
      </c>
      <c r="IS2701" s="118">
        <f t="shared" si="1743"/>
        <v>6194.9012648670878</v>
      </c>
      <c r="IT2701" s="118">
        <f t="shared" si="1744"/>
        <v>1.1455659603430494E-7</v>
      </c>
      <c r="IU2701" s="118">
        <f t="shared" si="1745"/>
        <v>0.99995645463251359</v>
      </c>
      <c r="IV2701" s="118">
        <f t="shared" si="1746"/>
        <v>1.1455659603430494E-7</v>
      </c>
      <c r="IW2701" s="118" t="str">
        <f t="shared" si="1747"/>
        <v/>
      </c>
      <c r="IX2701" s="118" t="str">
        <f t="shared" si="1748"/>
        <v/>
      </c>
      <c r="IY2701" s="118">
        <f t="shared" si="1749"/>
        <v>2.6665815344631633E-6</v>
      </c>
      <c r="IZ2701" s="118" t="str">
        <f t="shared" si="1750"/>
        <v/>
      </c>
      <c r="JA2701" s="118" t="str">
        <f t="shared" si="1751"/>
        <v/>
      </c>
      <c r="JB2701" s="118"/>
      <c r="JC2701" s="118">
        <v>1981</v>
      </c>
      <c r="JD2701" s="118">
        <f t="shared" si="1752"/>
        <v>4774.6266313427141</v>
      </c>
      <c r="JE2701" s="118">
        <f t="shared" si="1753"/>
        <v>1.4863294168662881E-7</v>
      </c>
      <c r="JF2701" s="118">
        <f t="shared" si="1754"/>
        <v>0.99995645463251359</v>
      </c>
      <c r="JG2701" s="118">
        <f t="shared" si="1755"/>
        <v>1.4863294168662881E-7</v>
      </c>
      <c r="JH2701" s="118" t="str">
        <f t="shared" si="1756"/>
        <v/>
      </c>
      <c r="JI2701" s="118" t="str">
        <f t="shared" si="1757"/>
        <v/>
      </c>
      <c r="JJ2701" s="118">
        <f t="shared" si="1758"/>
        <v>2.6665815344631633E-6</v>
      </c>
      <c r="JK2701" s="118" t="str">
        <f t="shared" si="1759"/>
        <v/>
      </c>
      <c r="JL2701" s="118" t="str">
        <f t="shared" si="1760"/>
        <v/>
      </c>
      <c r="JM2701" s="118"/>
      <c r="JN2701" s="118"/>
      <c r="JO2701" s="118"/>
      <c r="JP2701" s="118">
        <f t="shared" si="1764"/>
        <v>12.710399999999645</v>
      </c>
      <c r="JQ2701" s="138">
        <f t="shared" si="1765"/>
        <v>7.9486786589820529E-2</v>
      </c>
      <c r="JR2701" s="118">
        <f t="shared" si="1766"/>
        <v>1.7019509255114529E-4</v>
      </c>
      <c r="JS2701" s="118" t="str">
        <f t="shared" si="1762"/>
        <v/>
      </c>
      <c r="JT2701" s="119" t="str">
        <f t="shared" si="1763"/>
        <v/>
      </c>
    </row>
    <row r="2702" spans="209:280" ht="20.100000000000001" customHeight="1" x14ac:dyDescent="0.25">
      <c r="HA2702" s="1">
        <v>1982</v>
      </c>
      <c r="HB2702" s="1">
        <f t="shared" si="1717"/>
        <v>62379.757583807186</v>
      </c>
      <c r="HC2702" s="1">
        <f t="shared" si="1718"/>
        <v>1.1210710210928107E-8</v>
      </c>
      <c r="HD2702" s="1">
        <f t="shared" si="1719"/>
        <v>0.99995717239448279</v>
      </c>
      <c r="HE2702" s="1">
        <f t="shared" si="1720"/>
        <v>1.1210710210928107E-8</v>
      </c>
      <c r="HF2702" s="1" t="str">
        <f t="shared" si="1721"/>
        <v/>
      </c>
      <c r="HG2702" s="1" t="str">
        <f t="shared" si="1722"/>
        <v/>
      </c>
      <c r="HK2702" s="1">
        <f t="shared" si="1723"/>
        <v>2.5665351678187384E-23</v>
      </c>
      <c r="HL2702" s="1" t="str">
        <f t="shared" si="1724"/>
        <v/>
      </c>
      <c r="HM2702" s="1" t="str">
        <f t="shared" si="1725"/>
        <v/>
      </c>
      <c r="HR2702" s="1">
        <v>1982</v>
      </c>
      <c r="HS2702" s="1">
        <f t="shared" si="1726"/>
        <v>140.67039936382699</v>
      </c>
      <c r="HT2702" s="1">
        <f t="shared" si="1727"/>
        <v>4.9713471239339742E-6</v>
      </c>
      <c r="HU2702" s="1">
        <f t="shared" si="1728"/>
        <v>0.99995717239448279</v>
      </c>
      <c r="HV2702" s="118">
        <f t="shared" si="1729"/>
        <v>4.9713471239339742E-6</v>
      </c>
      <c r="HW2702" s="118" t="str">
        <f t="shared" si="1730"/>
        <v/>
      </c>
      <c r="HX2702" s="118" t="str">
        <f t="shared" si="1731"/>
        <v/>
      </c>
      <c r="HY2702" s="118">
        <f t="shared" si="1732"/>
        <v>4.8867989656254445E-3</v>
      </c>
      <c r="HZ2702" s="118" t="str">
        <f t="shared" si="1733"/>
        <v/>
      </c>
      <c r="IA2702" s="118" t="str">
        <f t="shared" si="1734"/>
        <v/>
      </c>
      <c r="IB2702" s="118"/>
      <c r="IC2702" s="118"/>
      <c r="ID2702" s="118"/>
      <c r="IE2702" s="118">
        <v>1982</v>
      </c>
      <c r="IF2702" s="118">
        <f t="shared" si="1761"/>
        <v>239.27247866741507</v>
      </c>
      <c r="IG2702" s="118">
        <f t="shared" si="1735"/>
        <v>2.9226987959281736E-6</v>
      </c>
      <c r="IH2702" s="118">
        <f t="shared" si="1736"/>
        <v>0.99995717239448279</v>
      </c>
      <c r="II2702" s="118">
        <f t="shared" si="1737"/>
        <v>2.9226987959281736E-6</v>
      </c>
      <c r="IJ2702" s="118" t="str">
        <f t="shared" si="1738"/>
        <v/>
      </c>
      <c r="IK2702" s="118" t="str">
        <f t="shared" si="1739"/>
        <v/>
      </c>
      <c r="IL2702" s="118">
        <f t="shared" si="1740"/>
        <v>8.3973621527503488E-49</v>
      </c>
      <c r="IM2702" s="118" t="str">
        <f t="shared" si="1741"/>
        <v/>
      </c>
      <c r="IN2702" s="118" t="str">
        <f t="shared" si="1742"/>
        <v/>
      </c>
      <c r="IO2702" s="118"/>
      <c r="IP2702" s="118"/>
      <c r="IQ2702" s="118"/>
      <c r="IR2702" s="118">
        <v>1982</v>
      </c>
      <c r="IS2702" s="118">
        <f t="shared" si="1743"/>
        <v>6201.2161489291329</v>
      </c>
      <c r="IT2702" s="118">
        <f t="shared" si="1744"/>
        <v>1.1277165131887387E-7</v>
      </c>
      <c r="IU2702" s="118">
        <f t="shared" si="1745"/>
        <v>0.99995717239448279</v>
      </c>
      <c r="IV2702" s="118">
        <f t="shared" si="1746"/>
        <v>1.1277165131887387E-7</v>
      </c>
      <c r="IW2702" s="118" t="str">
        <f t="shared" si="1747"/>
        <v/>
      </c>
      <c r="IX2702" s="118" t="str">
        <f t="shared" si="1748"/>
        <v/>
      </c>
      <c r="IY2702" s="118">
        <f t="shared" si="1749"/>
        <v>2.6989361382118431E-6</v>
      </c>
      <c r="IZ2702" s="118" t="str">
        <f t="shared" si="1750"/>
        <v/>
      </c>
      <c r="JA2702" s="118" t="str">
        <f t="shared" si="1751"/>
        <v/>
      </c>
      <c r="JB2702" s="118"/>
      <c r="JC2702" s="118">
        <v>1982</v>
      </c>
      <c r="JD2702" s="118">
        <f t="shared" si="1752"/>
        <v>4779.4937329037157</v>
      </c>
      <c r="JE2702" s="118">
        <f t="shared" si="1753"/>
        <v>1.4631704200920568E-7</v>
      </c>
      <c r="JF2702" s="118">
        <f t="shared" si="1754"/>
        <v>0.99995717239448279</v>
      </c>
      <c r="JG2702" s="118">
        <f t="shared" si="1755"/>
        <v>1.4631704200920568E-7</v>
      </c>
      <c r="JH2702" s="118" t="str">
        <f t="shared" si="1756"/>
        <v/>
      </c>
      <c r="JI2702" s="118" t="str">
        <f t="shared" si="1757"/>
        <v/>
      </c>
      <c r="JJ2702" s="118">
        <f t="shared" si="1758"/>
        <v>2.6989361382118431E-6</v>
      </c>
      <c r="JK2702" s="118" t="str">
        <f t="shared" si="1759"/>
        <v/>
      </c>
      <c r="JL2702" s="118" t="str">
        <f t="shared" si="1760"/>
        <v/>
      </c>
      <c r="JM2702" s="118"/>
      <c r="JN2702" s="118"/>
      <c r="JO2702" s="118"/>
      <c r="JP2702" s="118">
        <f t="shared" si="1764"/>
        <v>12.716799999999644</v>
      </c>
      <c r="JQ2702" s="138">
        <f t="shared" si="1765"/>
        <v>7.9316591497269384E-2</v>
      </c>
      <c r="JR2702" s="118">
        <f t="shared" si="1766"/>
        <v>1.6986492469694969E-4</v>
      </c>
      <c r="JS2702" s="118" t="str">
        <f t="shared" si="1762"/>
        <v/>
      </c>
      <c r="JT2702" s="119" t="str">
        <f t="shared" si="1763"/>
        <v/>
      </c>
    </row>
    <row r="2703" spans="209:280" ht="20.100000000000001" customHeight="1" x14ac:dyDescent="0.25">
      <c r="HA2703" s="1">
        <v>1983</v>
      </c>
      <c r="HB2703" s="1">
        <f t="shared" si="1717"/>
        <v>62443.280758536108</v>
      </c>
      <c r="HC2703" s="1">
        <f t="shared" si="1718"/>
        <v>1.1035855802856743E-8</v>
      </c>
      <c r="HD2703" s="1">
        <f t="shared" si="1719"/>
        <v>0.9999578789671244</v>
      </c>
      <c r="HE2703" s="1">
        <f t="shared" si="1720"/>
        <v>1.1035855802856743E-8</v>
      </c>
      <c r="HF2703" s="1" t="str">
        <f t="shared" si="1721"/>
        <v/>
      </c>
      <c r="HG2703" s="1" t="str">
        <f t="shared" si="1722"/>
        <v/>
      </c>
      <c r="HK2703" s="1">
        <f t="shared" si="1723"/>
        <v>2.6616803608061664E-23</v>
      </c>
      <c r="HL2703" s="1">
        <f t="shared" si="1724"/>
        <v>1.1035855802856743E-8</v>
      </c>
      <c r="HM2703" s="1">
        <f t="shared" si="1725"/>
        <v>1.1035855802856743E-8</v>
      </c>
      <c r="HR2703" s="1">
        <v>1983</v>
      </c>
      <c r="HS2703" s="1">
        <f t="shared" si="1726"/>
        <v>140.81364824301622</v>
      </c>
      <c r="HT2703" s="1">
        <f t="shared" si="1727"/>
        <v>4.893808596729391E-6</v>
      </c>
      <c r="HU2703" s="1">
        <f t="shared" si="1728"/>
        <v>0.9999578789671244</v>
      </c>
      <c r="HV2703" s="118">
        <f t="shared" si="1729"/>
        <v>4.893808596729391E-6</v>
      </c>
      <c r="HW2703" s="118" t="str">
        <f t="shared" si="1730"/>
        <v/>
      </c>
      <c r="HX2703" s="118" t="str">
        <f t="shared" si="1731"/>
        <v/>
      </c>
      <c r="HY2703" s="118">
        <f t="shared" si="1732"/>
        <v>4.9119176621268976E-3</v>
      </c>
      <c r="HZ2703" s="118" t="str">
        <f t="shared" si="1733"/>
        <v/>
      </c>
      <c r="IA2703" s="118" t="str">
        <f t="shared" si="1734"/>
        <v/>
      </c>
      <c r="IB2703" s="118"/>
      <c r="IC2703" s="118"/>
      <c r="ID2703" s="118"/>
      <c r="IE2703" s="118">
        <v>1983</v>
      </c>
      <c r="IF2703" s="118">
        <f t="shared" si="1761"/>
        <v>239.51613699599696</v>
      </c>
      <c r="IG2703" s="118">
        <f t="shared" si="1735"/>
        <v>2.8771132122927371E-6</v>
      </c>
      <c r="IH2703" s="118">
        <f t="shared" si="1736"/>
        <v>0.9999578789671244</v>
      </c>
      <c r="II2703" s="118">
        <f t="shared" si="1737"/>
        <v>2.8771132122927371E-6</v>
      </c>
      <c r="IJ2703" s="118" t="str">
        <f t="shared" si="1738"/>
        <v/>
      </c>
      <c r="IK2703" s="118" t="str">
        <f t="shared" si="1739"/>
        <v/>
      </c>
      <c r="IL2703" s="118">
        <f t="shared" si="1740"/>
        <v>8.9000764923092456E-49</v>
      </c>
      <c r="IM2703" s="118" t="str">
        <f t="shared" si="1741"/>
        <v/>
      </c>
      <c r="IN2703" s="118" t="str">
        <f t="shared" si="1742"/>
        <v/>
      </c>
      <c r="IO2703" s="118"/>
      <c r="IP2703" s="118"/>
      <c r="IQ2703" s="118"/>
      <c r="IR2703" s="118">
        <v>1983</v>
      </c>
      <c r="IS2703" s="118">
        <f t="shared" si="1743"/>
        <v>6207.5310329911799</v>
      </c>
      <c r="IT2703" s="118">
        <f t="shared" si="1744"/>
        <v>1.1101274220717687E-7</v>
      </c>
      <c r="IU2703" s="118">
        <f t="shared" si="1745"/>
        <v>0.9999578789671244</v>
      </c>
      <c r="IV2703" s="118">
        <f t="shared" si="1746"/>
        <v>1.1101274220717687E-7</v>
      </c>
      <c r="IW2703" s="118" t="str">
        <f t="shared" si="1747"/>
        <v/>
      </c>
      <c r="IX2703" s="118" t="str">
        <f t="shared" si="1748"/>
        <v/>
      </c>
      <c r="IY2703" s="118">
        <f t="shared" si="1749"/>
        <v>2.7316396055537268E-6</v>
      </c>
      <c r="IZ2703" s="118" t="str">
        <f t="shared" si="1750"/>
        <v/>
      </c>
      <c r="JA2703" s="118" t="str">
        <f t="shared" si="1751"/>
        <v/>
      </c>
      <c r="JB2703" s="118"/>
      <c r="JC2703" s="118">
        <v>1983</v>
      </c>
      <c r="JD2703" s="118">
        <f t="shared" si="1752"/>
        <v>4784.3608344647173</v>
      </c>
      <c r="JE2703" s="118">
        <f t="shared" si="1753"/>
        <v>1.4403492256361222E-7</v>
      </c>
      <c r="JF2703" s="118">
        <f t="shared" si="1754"/>
        <v>0.9999578789671244</v>
      </c>
      <c r="JG2703" s="118">
        <f t="shared" si="1755"/>
        <v>1.4403492256361222E-7</v>
      </c>
      <c r="JH2703" s="118" t="str">
        <f t="shared" si="1756"/>
        <v/>
      </c>
      <c r="JI2703" s="118" t="str">
        <f t="shared" si="1757"/>
        <v/>
      </c>
      <c r="JJ2703" s="118">
        <f t="shared" si="1758"/>
        <v>2.7316396055537268E-6</v>
      </c>
      <c r="JK2703" s="118" t="str">
        <f t="shared" si="1759"/>
        <v/>
      </c>
      <c r="JL2703" s="118" t="str">
        <f t="shared" si="1760"/>
        <v/>
      </c>
      <c r="JM2703" s="118"/>
      <c r="JN2703" s="118"/>
      <c r="JO2703" s="118"/>
      <c r="JP2703" s="118">
        <f t="shared" si="1764"/>
        <v>12.723199999999643</v>
      </c>
      <c r="JQ2703" s="138">
        <f t="shared" si="1765"/>
        <v>7.9146726572572434E-2</v>
      </c>
      <c r="JR2703" s="118">
        <f t="shared" si="1766"/>
        <v>1.6953529005092616E-4</v>
      </c>
      <c r="JS2703" s="118" t="str">
        <f t="shared" si="1762"/>
        <v/>
      </c>
      <c r="JT2703" s="119" t="str">
        <f t="shared" si="1763"/>
        <v/>
      </c>
    </row>
    <row r="2704" spans="209:280" ht="20.100000000000001" customHeight="1" x14ac:dyDescent="0.25">
      <c r="HM2704" s="1" t="str">
        <f t="shared" ref="HM2704:HM2720" si="1767">IF(HL2704=MIN($HL$720:$HL$2720),HL2704,"")</f>
        <v/>
      </c>
      <c r="HR2704" s="1">
        <v>1984</v>
      </c>
      <c r="HS2704" s="1">
        <f t="shared" ref="HS2704:HS2720" si="1768">$HS$714+(HR2704*$HS$717)</f>
        <v>140.95689712220545</v>
      </c>
      <c r="HT2704" s="1">
        <f t="shared" ref="HT2704:HT2720" si="1769">_xlfn.NORM.DIST(HS2704,HS$711,HS$712,0)</f>
        <v>4.8174023655252424E-6</v>
      </c>
      <c r="HU2704" s="1">
        <f t="shared" ref="HU2704:HU2720" si="1770">_xlfn.NORM.DIST(HS2704,HS$711,HS$712,1)</f>
        <v>0.99995857451374215</v>
      </c>
      <c r="HV2704" s="118">
        <f t="shared" ref="HV2704:HV2720" si="1771">IF(OR(HU2704&lt;$HW$716,HU2704&gt;$HW$717),HT2704,"")</f>
        <v>4.8174023655252424E-6</v>
      </c>
      <c r="HW2704" s="118" t="str">
        <f t="shared" ref="HW2704:HW2720" si="1772">IF(AND(HU2704&gt;$HW$716,HU2704&lt;$HW$717),HT2704,"")</f>
        <v/>
      </c>
      <c r="HX2704" s="118" t="str">
        <f t="shared" ref="HX2704:HX2720" si="1773">IF(HT2704=MAX($HT$720:$HT$2720),HT2704,"")</f>
        <v/>
      </c>
      <c r="HY2704" s="118">
        <f t="shared" ref="HY2704:HY2720" si="1774">_xlfn.NORM.DIST(HS2704,$HW$712,$HW$713,0)</f>
        <v>4.9370864775389045E-3</v>
      </c>
      <c r="HZ2704" s="118" t="str">
        <f t="shared" ref="HZ2704:HZ2720" si="1775">IF(HY2704=MAX($HY$720:$HY$2720),HT2704,"")</f>
        <v/>
      </c>
      <c r="IA2704" s="118" t="str">
        <f t="shared" ref="IA2704:IA2720" si="1776">IF(HZ2704=MIN($HZ$720:$HZ$2720),HZ2704,"")</f>
        <v/>
      </c>
      <c r="IB2704" s="118"/>
      <c r="IC2704" s="118"/>
      <c r="ID2704" s="118"/>
      <c r="IE2704" s="118">
        <v>1984</v>
      </c>
      <c r="IF2704" s="118">
        <f t="shared" si="1761"/>
        <v>239.75979532457885</v>
      </c>
      <c r="IG2704" s="118">
        <f t="shared" ref="IG2704:IG2720" si="1777">_xlfn.NORM.DIST(IF2704,IF$711,IF$712,0)</f>
        <v>2.8321933154569956E-6</v>
      </c>
      <c r="IH2704" s="118">
        <f t="shared" ref="IH2704:IH2720" si="1778">_xlfn.NORM.DIST(IF2704,IF$711,IF$712,1)</f>
        <v>0.99995857451374215</v>
      </c>
      <c r="II2704" s="118">
        <f t="shared" ref="II2704:II2720" si="1779">IF(OR(IH2704&lt;$HW$716,IH2704&gt;$HW$717),IG2704,"")</f>
        <v>2.8321933154569956E-6</v>
      </c>
      <c r="IJ2704" s="118" t="str">
        <f t="shared" ref="IJ2704:IJ2720" si="1780">IF(AND(IH2704&gt;$IJ$716,IH2704&lt;$IJ$717),IG2704,"")</f>
        <v/>
      </c>
      <c r="IK2704" s="118" t="str">
        <f t="shared" ref="IK2704:IK2720" si="1781">IF(IG2704=MAX($IG$720:$IG$2720),IG2704,"")</f>
        <v/>
      </c>
      <c r="IL2704" s="118">
        <f t="shared" ref="IL2704:IL2720" si="1782">_xlfn.NORM.DIST(IF2704,$IJ$712,$IJ$713,0)</f>
        <v>9.432735275251148E-49</v>
      </c>
      <c r="IM2704" s="118" t="str">
        <f t="shared" ref="IM2704:IM2720" si="1783">IF(IL2704=MAX($IL$720:$IL$2720),IG2704,"")</f>
        <v/>
      </c>
      <c r="IN2704" s="118" t="str">
        <f t="shared" ref="IN2704:IN2720" si="1784">IF(IM2704=MIN($IM$720:$IM$2720),IM2704,"")</f>
        <v/>
      </c>
      <c r="IO2704" s="118"/>
      <c r="IP2704" s="118"/>
      <c r="IQ2704" s="118"/>
      <c r="IR2704" s="118">
        <v>1984</v>
      </c>
      <c r="IS2704" s="118">
        <f t="shared" ref="IS2704:IS2720" si="1785">IS$714+(IR2704*IS$717)</f>
        <v>6213.8459170532251</v>
      </c>
      <c r="IT2704" s="118">
        <f t="shared" ref="IT2704:IT2720" si="1786">_xlfn.NORM.DIST($IS2704,IS$711,IS$712,0)</f>
        <v>1.0927951846537464E-7</v>
      </c>
      <c r="IU2704" s="118">
        <f t="shared" ref="IU2704:IU2720" si="1787">_xlfn.NORM.DIST($IS2704,IS$711,IS$712,1)</f>
        <v>0.99995857451374215</v>
      </c>
      <c r="IV2704" s="118">
        <f t="shared" ref="IV2704:IV2720" si="1788">IF(OR($IU2704&lt;$HW$716,$IU2704&gt;$HW$717),IT2704,"")</f>
        <v>1.0927951846537464E-7</v>
      </c>
      <c r="IW2704" s="118" t="str">
        <f t="shared" ref="IW2704:IW2720" si="1789">IF(AND($IU2704&gt;$IJ$716,$IU2704&lt;$IJ$717),IT2704,"")</f>
        <v/>
      </c>
      <c r="IX2704" s="118" t="str">
        <f t="shared" ref="IX2704:IX2720" si="1790">IF($IT2704=MAX($IT$720:$IT$2720),$IT2704,"")</f>
        <v/>
      </c>
      <c r="IY2704" s="118">
        <f t="shared" ref="IY2704:IY2720" si="1791">_xlfn.NORM.DIST($IS2704,$IW$712,$IW$713,0)</f>
        <v>2.7646951108852716E-6</v>
      </c>
      <c r="IZ2704" s="118" t="str">
        <f t="shared" ref="IZ2704:IZ2720" si="1792">IF($IY2704=MAX($IY$720:$IY$2720),$IT2704,"")</f>
        <v/>
      </c>
      <c r="JA2704" s="118" t="str">
        <f t="shared" ref="JA2704:JA2720" si="1793">IF($IZ2704=MIN($IZ$720:$IZ$2720),$IZ2704,"")</f>
        <v/>
      </c>
      <c r="JB2704" s="118"/>
      <c r="JC2704" s="118">
        <v>1984</v>
      </c>
      <c r="JD2704" s="118">
        <f t="shared" ref="JD2704:JD2720" si="1794">JD$714+(JC2704*JD$717)</f>
        <v>4789.2279360257189</v>
      </c>
      <c r="JE2704" s="118">
        <f t="shared" ref="JE2704:JE2720" si="1795">_xlfn.NORM.DIST($JD2704,JD$711,JD$712,0)</f>
        <v>1.4178612893440859E-7</v>
      </c>
      <c r="JF2704" s="118">
        <f t="shared" ref="JF2704:JF2720" si="1796">_xlfn.NORM.DIST($JD2704,JD$711,JD$712,1)</f>
        <v>0.99995857451374215</v>
      </c>
      <c r="JG2704" s="118">
        <f t="shared" ref="JG2704:JG2720" si="1797">IF(OR($IU2704&lt;JH$716,$IU2704&gt;$JH$717),JE2704,"")</f>
        <v>1.4178612893440859E-7</v>
      </c>
      <c r="JH2704" s="118" t="str">
        <f t="shared" ref="JH2704:JH2720" si="1798">IF(AND($JF2704&gt;$JH$716,$JF2704&lt;$JH$717),JE2704,"")</f>
        <v/>
      </c>
      <c r="JI2704" s="118" t="str">
        <f t="shared" ref="JI2704:JI2720" si="1799">IF($JE2704=MAX($JE$720:$JE$2720),$JE2704,"")</f>
        <v/>
      </c>
      <c r="JJ2704" s="118">
        <f t="shared" ref="JJ2704:JJ2720" si="1800">_xlfn.NORM.DIST($IS2704,$IW$712,$IW$713,0)</f>
        <v>2.7646951108852716E-6</v>
      </c>
      <c r="JK2704" s="118" t="str">
        <f t="shared" ref="JK2704:JK2720" si="1801">IF($JJ2704=MAX($JJ$720:$JJ$2720),$JE2704,"")</f>
        <v/>
      </c>
      <c r="JL2704" s="118" t="str">
        <f t="shared" ref="JL2704:JL2720" si="1802">IF($JK2704=MIN($JK$720:$JK$2720),$JK2704,"")</f>
        <v/>
      </c>
      <c r="JM2704" s="118"/>
      <c r="JN2704" s="118"/>
      <c r="JO2704" s="118"/>
      <c r="JP2704" s="118">
        <f t="shared" si="1764"/>
        <v>12.729599999999643</v>
      </c>
      <c r="JQ2704" s="138">
        <f t="shared" si="1765"/>
        <v>7.8977191282521508E-2</v>
      </c>
      <c r="JR2704" s="118">
        <f t="shared" si="1766"/>
        <v>1.6920618810312149E-4</v>
      </c>
      <c r="JS2704" s="118" t="str">
        <f t="shared" si="1762"/>
        <v/>
      </c>
      <c r="JT2704" s="119" t="str">
        <f t="shared" si="1763"/>
        <v/>
      </c>
    </row>
    <row r="2705" spans="209:280" ht="20.100000000000001" customHeight="1" x14ac:dyDescent="0.25">
      <c r="HM2705" s="1" t="str">
        <f t="shared" si="1767"/>
        <v/>
      </c>
      <c r="HR2705" s="1">
        <v>1985</v>
      </c>
      <c r="HS2705" s="1">
        <f t="shared" si="1768"/>
        <v>141.10014600139468</v>
      </c>
      <c r="HT2705" s="1">
        <f t="shared" si="1769"/>
        <v>4.7421131778630475E-6</v>
      </c>
      <c r="HU2705" s="1">
        <f t="shared" si="1770"/>
        <v>0.99995925919544149</v>
      </c>
      <c r="HV2705" s="118">
        <f t="shared" si="1771"/>
        <v>4.7421131778630475E-6</v>
      </c>
      <c r="HW2705" s="118" t="str">
        <f t="shared" si="1772"/>
        <v/>
      </c>
      <c r="HX2705" s="118" t="str">
        <f t="shared" si="1773"/>
        <v/>
      </c>
      <c r="HY2705" s="118">
        <f t="shared" si="1774"/>
        <v>4.9623048612131978E-3</v>
      </c>
      <c r="HZ2705" s="118" t="str">
        <f t="shared" si="1775"/>
        <v/>
      </c>
      <c r="IA2705" s="118" t="str">
        <f t="shared" si="1776"/>
        <v/>
      </c>
      <c r="IB2705" s="118"/>
      <c r="IC2705" s="118"/>
      <c r="ID2705" s="118"/>
      <c r="IE2705" s="118">
        <v>1985</v>
      </c>
      <c r="IF2705" s="118">
        <f t="shared" ref="IF2705:IF2720" si="1803">$IF$714+(IE2705*$IF$717)</f>
        <v>240.00345365316073</v>
      </c>
      <c r="IG2705" s="118">
        <f t="shared" si="1777"/>
        <v>2.7879301383661599E-6</v>
      </c>
      <c r="IH2705" s="118">
        <f t="shared" si="1778"/>
        <v>0.99995925919544149</v>
      </c>
      <c r="II2705" s="118">
        <f t="shared" si="1779"/>
        <v>2.7879301383661599E-6</v>
      </c>
      <c r="IJ2705" s="118" t="str">
        <f t="shared" si="1780"/>
        <v/>
      </c>
      <c r="IK2705" s="118" t="str">
        <f t="shared" si="1781"/>
        <v/>
      </c>
      <c r="IL2705" s="118">
        <f t="shared" si="1782"/>
        <v>9.9971130851880934E-49</v>
      </c>
      <c r="IM2705" s="118" t="str">
        <f t="shared" si="1783"/>
        <v/>
      </c>
      <c r="IN2705" s="118" t="str">
        <f t="shared" si="1784"/>
        <v/>
      </c>
      <c r="IO2705" s="118"/>
      <c r="IP2705" s="118"/>
      <c r="IQ2705" s="118"/>
      <c r="IR2705" s="118">
        <v>1985</v>
      </c>
      <c r="IS2705" s="118">
        <f t="shared" si="1785"/>
        <v>6220.1608011152703</v>
      </c>
      <c r="IT2705" s="118">
        <f t="shared" si="1786"/>
        <v>1.0757163410174916E-7</v>
      </c>
      <c r="IU2705" s="118">
        <f t="shared" si="1787"/>
        <v>0.99995925919544149</v>
      </c>
      <c r="IV2705" s="118">
        <f t="shared" si="1788"/>
        <v>1.0757163410174916E-7</v>
      </c>
      <c r="IW2705" s="118" t="str">
        <f t="shared" si="1789"/>
        <v/>
      </c>
      <c r="IX2705" s="118" t="str">
        <f t="shared" si="1790"/>
        <v/>
      </c>
      <c r="IY2705" s="118">
        <f t="shared" si="1791"/>
        <v>2.7981058500420334E-6</v>
      </c>
      <c r="IZ2705" s="118" t="str">
        <f t="shared" si="1792"/>
        <v/>
      </c>
      <c r="JA2705" s="118" t="str">
        <f t="shared" si="1793"/>
        <v/>
      </c>
      <c r="JB2705" s="118"/>
      <c r="JC2705" s="118">
        <v>1985</v>
      </c>
      <c r="JD2705" s="118">
        <f t="shared" si="1794"/>
        <v>4794.0950375867224</v>
      </c>
      <c r="JE2705" s="118">
        <f t="shared" si="1795"/>
        <v>1.3957021221015163E-7</v>
      </c>
      <c r="JF2705" s="118">
        <f t="shared" si="1796"/>
        <v>0.99995925919544149</v>
      </c>
      <c r="JG2705" s="118">
        <f t="shared" si="1797"/>
        <v>1.3957021221015163E-7</v>
      </c>
      <c r="JH2705" s="118" t="str">
        <f t="shared" si="1798"/>
        <v/>
      </c>
      <c r="JI2705" s="118" t="str">
        <f t="shared" si="1799"/>
        <v/>
      </c>
      <c r="JJ2705" s="118">
        <f t="shared" si="1800"/>
        <v>2.7981058500420334E-6</v>
      </c>
      <c r="JK2705" s="118" t="str">
        <f t="shared" si="1801"/>
        <v/>
      </c>
      <c r="JL2705" s="118" t="str">
        <f t="shared" si="1802"/>
        <v/>
      </c>
      <c r="JM2705" s="118"/>
      <c r="JN2705" s="118"/>
      <c r="JO2705" s="118"/>
      <c r="JP2705" s="118">
        <f t="shared" si="1764"/>
        <v>12.735999999999642</v>
      </c>
      <c r="JQ2705" s="138">
        <f t="shared" si="1765"/>
        <v>7.8807985094418387E-2</v>
      </c>
      <c r="JR2705" s="118">
        <f t="shared" si="1766"/>
        <v>1.6887761834256942E-4</v>
      </c>
      <c r="JS2705" s="118" t="str">
        <f t="shared" si="1762"/>
        <v/>
      </c>
      <c r="JT2705" s="119" t="str">
        <f t="shared" si="1763"/>
        <v/>
      </c>
    </row>
    <row r="2706" spans="209:280" ht="20.100000000000001" customHeight="1" x14ac:dyDescent="0.25">
      <c r="HM2706" s="1" t="str">
        <f t="shared" si="1767"/>
        <v/>
      </c>
      <c r="HR2706" s="1">
        <v>1986</v>
      </c>
      <c r="HS2706" s="1">
        <f t="shared" si="1768"/>
        <v>141.24339488058391</v>
      </c>
      <c r="HT2706" s="1">
        <f t="shared" si="1769"/>
        <v>4.6679259663398967E-6</v>
      </c>
      <c r="HU2706" s="1">
        <f t="shared" si="1770"/>
        <v>0.99995993317115617</v>
      </c>
      <c r="HV2706" s="118">
        <f t="shared" si="1771"/>
        <v>4.6679259663398967E-6</v>
      </c>
      <c r="HW2706" s="118" t="str">
        <f t="shared" si="1772"/>
        <v/>
      </c>
      <c r="HX2706" s="118" t="str">
        <f t="shared" si="1773"/>
        <v/>
      </c>
      <c r="HY2706" s="118">
        <f t="shared" si="1774"/>
        <v>4.9875722572990822E-3</v>
      </c>
      <c r="HZ2706" s="118" t="str">
        <f t="shared" si="1775"/>
        <v/>
      </c>
      <c r="IA2706" s="118" t="str">
        <f t="shared" si="1776"/>
        <v/>
      </c>
      <c r="IB2706" s="118"/>
      <c r="IC2706" s="118"/>
      <c r="ID2706" s="118"/>
      <c r="IE2706" s="118">
        <v>1986</v>
      </c>
      <c r="IF2706" s="118">
        <f t="shared" si="1803"/>
        <v>240.24711198174262</v>
      </c>
      <c r="IG2706" s="118">
        <f t="shared" si="1777"/>
        <v>2.7443148227612415E-6</v>
      </c>
      <c r="IH2706" s="118">
        <f t="shared" si="1778"/>
        <v>0.99995993317115617</v>
      </c>
      <c r="II2706" s="118">
        <f t="shared" si="1779"/>
        <v>2.7443148227612415E-6</v>
      </c>
      <c r="IJ2706" s="118" t="str">
        <f t="shared" si="1780"/>
        <v/>
      </c>
      <c r="IK2706" s="118" t="str">
        <f t="shared" si="1781"/>
        <v/>
      </c>
      <c r="IL2706" s="118">
        <f t="shared" si="1782"/>
        <v>1.059508912931406E-48</v>
      </c>
      <c r="IM2706" s="118" t="str">
        <f t="shared" si="1783"/>
        <v/>
      </c>
      <c r="IN2706" s="118" t="str">
        <f t="shared" si="1784"/>
        <v/>
      </c>
      <c r="IO2706" s="118"/>
      <c r="IP2706" s="118"/>
      <c r="IQ2706" s="118"/>
      <c r="IR2706" s="118">
        <v>1986</v>
      </c>
      <c r="IS2706" s="118">
        <f t="shared" si="1785"/>
        <v>6226.4756851773172</v>
      </c>
      <c r="IT2706" s="118">
        <f t="shared" si="1786"/>
        <v>1.0588874732244319E-7</v>
      </c>
      <c r="IU2706" s="118">
        <f t="shared" si="1787"/>
        <v>0.99995993317115617</v>
      </c>
      <c r="IV2706" s="118">
        <f t="shared" si="1788"/>
        <v>1.0588874732244319E-7</v>
      </c>
      <c r="IW2706" s="118" t="str">
        <f t="shared" si="1789"/>
        <v/>
      </c>
      <c r="IX2706" s="118" t="str">
        <f t="shared" si="1790"/>
        <v/>
      </c>
      <c r="IY2706" s="118">
        <f t="shared" si="1791"/>
        <v>2.8318750403523081E-6</v>
      </c>
      <c r="IZ2706" s="118" t="str">
        <f t="shared" si="1792"/>
        <v/>
      </c>
      <c r="JA2706" s="118" t="str">
        <f t="shared" si="1793"/>
        <v/>
      </c>
      <c r="JB2706" s="118"/>
      <c r="JC2706" s="118">
        <v>1986</v>
      </c>
      <c r="JD2706" s="118">
        <f t="shared" si="1794"/>
        <v>4798.962139147724</v>
      </c>
      <c r="JE2706" s="118">
        <f t="shared" si="1795"/>
        <v>1.3738672892596912E-7</v>
      </c>
      <c r="JF2706" s="118">
        <f t="shared" si="1796"/>
        <v>0.99995993317115617</v>
      </c>
      <c r="JG2706" s="118">
        <f t="shared" si="1797"/>
        <v>1.3738672892596912E-7</v>
      </c>
      <c r="JH2706" s="118" t="str">
        <f t="shared" si="1798"/>
        <v/>
      </c>
      <c r="JI2706" s="118" t="str">
        <f t="shared" si="1799"/>
        <v/>
      </c>
      <c r="JJ2706" s="118">
        <f t="shared" si="1800"/>
        <v>2.8318750403523081E-6</v>
      </c>
      <c r="JK2706" s="118" t="str">
        <f t="shared" si="1801"/>
        <v/>
      </c>
      <c r="JL2706" s="118" t="str">
        <f t="shared" si="1802"/>
        <v/>
      </c>
      <c r="JM2706" s="118"/>
      <c r="JN2706" s="118"/>
      <c r="JO2706" s="118"/>
      <c r="JP2706" s="118">
        <f t="shared" si="1764"/>
        <v>12.742399999999641</v>
      </c>
      <c r="JQ2706" s="138">
        <f t="shared" si="1765"/>
        <v>7.8639107476075817E-2</v>
      </c>
      <c r="JR2706" s="118">
        <f t="shared" si="1766"/>
        <v>1.685495802572351E-4</v>
      </c>
      <c r="JS2706" s="118" t="str">
        <f t="shared" si="1762"/>
        <v/>
      </c>
      <c r="JT2706" s="119" t="str">
        <f t="shared" si="1763"/>
        <v/>
      </c>
    </row>
    <row r="2707" spans="209:280" ht="20.100000000000001" customHeight="1" x14ac:dyDescent="0.25">
      <c r="HA2707" s="151" t="str">
        <f>CONCATENATE("Nível máximo de significância para a rejeição da hipótese nula do coeficiente regressor: ",HE2713)</f>
        <v>Nível máximo de significância para a rejeição da hipótese nula do coeficiente regressor: 21343,7867089198</v>
      </c>
      <c r="HB2707" s="151"/>
      <c r="HC2707" s="151"/>
      <c r="HD2707" s="151"/>
      <c r="HE2707" s="151"/>
      <c r="HF2707" s="151"/>
      <c r="HM2707" s="1" t="str">
        <f t="shared" si="1767"/>
        <v/>
      </c>
      <c r="HR2707" s="1">
        <v>1987</v>
      </c>
      <c r="HS2707" s="1">
        <f t="shared" si="1768"/>
        <v>141.38664375977314</v>
      </c>
      <c r="HT2707" s="1">
        <f t="shared" si="1769"/>
        <v>4.5948258466730689E-6</v>
      </c>
      <c r="HU2707" s="1">
        <f t="shared" si="1770"/>
        <v>0.999960596597675</v>
      </c>
      <c r="HV2707" s="118">
        <f t="shared" si="1771"/>
        <v>4.5948258466730689E-6</v>
      </c>
      <c r="HW2707" s="118" t="str">
        <f t="shared" si="1772"/>
        <v/>
      </c>
      <c r="HX2707" s="118" t="str">
        <f t="shared" si="1773"/>
        <v/>
      </c>
      <c r="HY2707" s="118">
        <f t="shared" si="1774"/>
        <v>5.0128881047525123E-3</v>
      </c>
      <c r="HZ2707" s="118" t="str">
        <f t="shared" si="1775"/>
        <v/>
      </c>
      <c r="IA2707" s="118" t="str">
        <f t="shared" si="1776"/>
        <v/>
      </c>
      <c r="IB2707" s="118"/>
      <c r="IC2707" s="118"/>
      <c r="ID2707" s="118"/>
      <c r="IE2707" s="118">
        <v>1987</v>
      </c>
      <c r="IF2707" s="118">
        <f t="shared" si="1803"/>
        <v>240.49077031032451</v>
      </c>
      <c r="IG2707" s="118">
        <f t="shared" si="1777"/>
        <v>2.7013386180412221E-6</v>
      </c>
      <c r="IH2707" s="118">
        <f t="shared" si="1778"/>
        <v>0.999960596597675</v>
      </c>
      <c r="II2707" s="118">
        <f t="shared" si="1779"/>
        <v>2.7013386180412221E-6</v>
      </c>
      <c r="IJ2707" s="118" t="str">
        <f t="shared" si="1780"/>
        <v/>
      </c>
      <c r="IK2707" s="118" t="str">
        <f t="shared" si="1781"/>
        <v/>
      </c>
      <c r="IL2707" s="118">
        <f t="shared" si="1782"/>
        <v>1.1228653374360625E-48</v>
      </c>
      <c r="IM2707" s="118" t="str">
        <f t="shared" si="1783"/>
        <v/>
      </c>
      <c r="IN2707" s="118" t="str">
        <f t="shared" si="1784"/>
        <v/>
      </c>
      <c r="IO2707" s="118"/>
      <c r="IP2707" s="118"/>
      <c r="IQ2707" s="118"/>
      <c r="IR2707" s="118">
        <v>1987</v>
      </c>
      <c r="IS2707" s="118">
        <f t="shared" si="1785"/>
        <v>6232.7905692393624</v>
      </c>
      <c r="IT2707" s="118">
        <f t="shared" si="1786"/>
        <v>1.0423052048755823E-7</v>
      </c>
      <c r="IU2707" s="118">
        <f t="shared" si="1787"/>
        <v>0.999960596597675</v>
      </c>
      <c r="IV2707" s="118">
        <f t="shared" si="1788"/>
        <v>1.0423052048755823E-7</v>
      </c>
      <c r="IW2707" s="118" t="str">
        <f t="shared" si="1789"/>
        <v/>
      </c>
      <c r="IX2707" s="118" t="str">
        <f t="shared" si="1790"/>
        <v/>
      </c>
      <c r="IY2707" s="118">
        <f t="shared" si="1791"/>
        <v>2.8660059206896996E-6</v>
      </c>
      <c r="IZ2707" s="118" t="str">
        <f t="shared" si="1792"/>
        <v/>
      </c>
      <c r="JA2707" s="118" t="str">
        <f t="shared" si="1793"/>
        <v/>
      </c>
      <c r="JB2707" s="118"/>
      <c r="JC2707" s="118">
        <v>1987</v>
      </c>
      <c r="JD2707" s="118">
        <f t="shared" si="1794"/>
        <v>4803.8292407087256</v>
      </c>
      <c r="JE2707" s="118">
        <f t="shared" si="1795"/>
        <v>1.3523524100659276E-7</v>
      </c>
      <c r="JF2707" s="118">
        <f t="shared" si="1796"/>
        <v>0.999960596597675</v>
      </c>
      <c r="JG2707" s="118">
        <f t="shared" si="1797"/>
        <v>1.3523524100659276E-7</v>
      </c>
      <c r="JH2707" s="118" t="str">
        <f t="shared" si="1798"/>
        <v/>
      </c>
      <c r="JI2707" s="118" t="str">
        <f t="shared" si="1799"/>
        <v/>
      </c>
      <c r="JJ2707" s="118">
        <f t="shared" si="1800"/>
        <v>2.8660059206896996E-6</v>
      </c>
      <c r="JK2707" s="118" t="str">
        <f t="shared" si="1801"/>
        <v/>
      </c>
      <c r="JL2707" s="118" t="str">
        <f t="shared" si="1802"/>
        <v/>
      </c>
      <c r="JM2707" s="118"/>
      <c r="JN2707" s="118"/>
      <c r="JO2707" s="118"/>
      <c r="JP2707" s="118">
        <f t="shared" si="1764"/>
        <v>12.74879999999964</v>
      </c>
      <c r="JQ2707" s="138">
        <f t="shared" si="1765"/>
        <v>7.8470557895818582E-2</v>
      </c>
      <c r="JR2707" s="118">
        <f t="shared" si="1766"/>
        <v>1.6822207333469508E-4</v>
      </c>
      <c r="JS2707" s="118" t="str">
        <f t="shared" si="1762"/>
        <v/>
      </c>
      <c r="JT2707" s="119" t="str">
        <f t="shared" si="1763"/>
        <v/>
      </c>
    </row>
    <row r="2708" spans="209:280" ht="20.100000000000001" customHeight="1" x14ac:dyDescent="0.25">
      <c r="HM2708" s="1" t="str">
        <f t="shared" si="1767"/>
        <v/>
      </c>
      <c r="HR2708" s="1">
        <v>1988</v>
      </c>
      <c r="HS2708" s="1">
        <f t="shared" si="1768"/>
        <v>141.52989263896237</v>
      </c>
      <c r="HT2708" s="1">
        <f t="shared" si="1769"/>
        <v>4.5227981157803445E-6</v>
      </c>
      <c r="HU2708" s="1">
        <f t="shared" si="1770"/>
        <v>0.99996124962966726</v>
      </c>
      <c r="HV2708" s="118">
        <f t="shared" si="1771"/>
        <v>4.5227981157803445E-6</v>
      </c>
      <c r="HW2708" s="118" t="str">
        <f t="shared" si="1772"/>
        <v/>
      </c>
      <c r="HX2708" s="118" t="str">
        <f t="shared" si="1773"/>
        <v/>
      </c>
      <c r="HY2708" s="118">
        <f t="shared" si="1774"/>
        <v>5.0382518373456578E-3</v>
      </c>
      <c r="HZ2708" s="118" t="str">
        <f t="shared" si="1775"/>
        <v/>
      </c>
      <c r="IA2708" s="118" t="str">
        <f t="shared" si="1776"/>
        <v/>
      </c>
      <c r="IB2708" s="118"/>
      <c r="IC2708" s="118"/>
      <c r="ID2708" s="118"/>
      <c r="IE2708" s="118">
        <v>1988</v>
      </c>
      <c r="IF2708" s="118">
        <f t="shared" si="1803"/>
        <v>240.73442863890639</v>
      </c>
      <c r="IG2708" s="118">
        <f t="shared" si="1777"/>
        <v>2.658992880134468E-6</v>
      </c>
      <c r="IH2708" s="118">
        <f t="shared" si="1778"/>
        <v>0.99996124962966726</v>
      </c>
      <c r="II2708" s="118">
        <f t="shared" si="1779"/>
        <v>2.658992880134468E-6</v>
      </c>
      <c r="IJ2708" s="118" t="str">
        <f t="shared" si="1780"/>
        <v/>
      </c>
      <c r="IK2708" s="118" t="str">
        <f t="shared" si="1781"/>
        <v/>
      </c>
      <c r="IL2708" s="118">
        <f t="shared" si="1782"/>
        <v>1.1899913040498767E-48</v>
      </c>
      <c r="IM2708" s="118" t="str">
        <f t="shared" si="1783"/>
        <v/>
      </c>
      <c r="IN2708" s="118" t="str">
        <f t="shared" si="1784"/>
        <v/>
      </c>
      <c r="IO2708" s="118"/>
      <c r="IP2708" s="118"/>
      <c r="IQ2708" s="118"/>
      <c r="IR2708" s="118">
        <v>1988</v>
      </c>
      <c r="IS2708" s="118">
        <f t="shared" si="1785"/>
        <v>6239.1054533014094</v>
      </c>
      <c r="IT2708" s="118">
        <f t="shared" si="1786"/>
        <v>1.0259662006760567E-7</v>
      </c>
      <c r="IU2708" s="118">
        <f t="shared" si="1787"/>
        <v>0.99996124962966726</v>
      </c>
      <c r="IV2708" s="118">
        <f t="shared" si="1788"/>
        <v>1.0259662006760567E-7</v>
      </c>
      <c r="IW2708" s="118" t="str">
        <f t="shared" si="1789"/>
        <v/>
      </c>
      <c r="IX2708" s="118" t="str">
        <f t="shared" si="1790"/>
        <v/>
      </c>
      <c r="IY2708" s="118">
        <f t="shared" si="1791"/>
        <v>2.9005017515246583E-6</v>
      </c>
      <c r="IZ2708" s="118" t="str">
        <f t="shared" si="1792"/>
        <v/>
      </c>
      <c r="JA2708" s="118" t="str">
        <f t="shared" si="1793"/>
        <v/>
      </c>
      <c r="JB2708" s="118"/>
      <c r="JC2708" s="118">
        <v>1988</v>
      </c>
      <c r="JD2708" s="118">
        <f t="shared" si="1794"/>
        <v>4808.6963422697272</v>
      </c>
      <c r="JE2708" s="118">
        <f t="shared" si="1795"/>
        <v>1.331153157098618E-7</v>
      </c>
      <c r="JF2708" s="118">
        <f t="shared" si="1796"/>
        <v>0.99996124962966726</v>
      </c>
      <c r="JG2708" s="118">
        <f t="shared" si="1797"/>
        <v>1.331153157098618E-7</v>
      </c>
      <c r="JH2708" s="118" t="str">
        <f t="shared" si="1798"/>
        <v/>
      </c>
      <c r="JI2708" s="118" t="str">
        <f t="shared" si="1799"/>
        <v/>
      </c>
      <c r="JJ2708" s="118">
        <f t="shared" si="1800"/>
        <v>2.9005017515246583E-6</v>
      </c>
      <c r="JK2708" s="118" t="str">
        <f t="shared" si="1801"/>
        <v/>
      </c>
      <c r="JL2708" s="118" t="str">
        <f t="shared" si="1802"/>
        <v/>
      </c>
      <c r="JM2708" s="118"/>
      <c r="JN2708" s="118"/>
      <c r="JO2708" s="118"/>
      <c r="JP2708" s="118">
        <f t="shared" si="1764"/>
        <v>12.75519999999964</v>
      </c>
      <c r="JQ2708" s="138">
        <f t="shared" si="1765"/>
        <v>7.8302335822483887E-2</v>
      </c>
      <c r="JR2708" s="118">
        <f t="shared" si="1766"/>
        <v>1.6789509706144345E-4</v>
      </c>
      <c r="JS2708" s="118" t="str">
        <f t="shared" si="1762"/>
        <v/>
      </c>
      <c r="JT2708" s="119" t="str">
        <f t="shared" si="1763"/>
        <v/>
      </c>
    </row>
    <row r="2709" spans="209:280" ht="20.100000000000001" customHeight="1" x14ac:dyDescent="0.25">
      <c r="HM2709" s="1" t="str">
        <f t="shared" si="1767"/>
        <v/>
      </c>
      <c r="HR2709" s="1">
        <v>1989</v>
      </c>
      <c r="HS2709" s="1">
        <f t="shared" si="1768"/>
        <v>141.6731415181516</v>
      </c>
      <c r="HT2709" s="1">
        <f t="shared" si="1769"/>
        <v>4.4518282498760546E-6</v>
      </c>
      <c r="HU2709" s="1">
        <f t="shared" si="1770"/>
        <v>0.99996189241970912</v>
      </c>
      <c r="HV2709" s="118">
        <f t="shared" si="1771"/>
        <v>4.4518282498760546E-6</v>
      </c>
      <c r="HW2709" s="118" t="str">
        <f t="shared" si="1772"/>
        <v/>
      </c>
      <c r="HX2709" s="118" t="str">
        <f t="shared" si="1773"/>
        <v/>
      </c>
      <c r="HY2709" s="118">
        <f t="shared" si="1774"/>
        <v>5.0636628836769112E-3</v>
      </c>
      <c r="HZ2709" s="118" t="str">
        <f t="shared" si="1775"/>
        <v/>
      </c>
      <c r="IA2709" s="118" t="str">
        <f t="shared" si="1776"/>
        <v/>
      </c>
      <c r="IB2709" s="118"/>
      <c r="IC2709" s="118"/>
      <c r="ID2709" s="118"/>
      <c r="IE2709" s="118">
        <v>1989</v>
      </c>
      <c r="IF2709" s="118">
        <f t="shared" si="1803"/>
        <v>240.97808696748828</v>
      </c>
      <c r="IG2709" s="118">
        <f t="shared" si="1777"/>
        <v>2.6172690703793545E-6</v>
      </c>
      <c r="IH2709" s="118">
        <f t="shared" si="1778"/>
        <v>0.99996189241970912</v>
      </c>
      <c r="II2709" s="118">
        <f t="shared" si="1779"/>
        <v>2.6172690703793545E-6</v>
      </c>
      <c r="IJ2709" s="118" t="str">
        <f t="shared" si="1780"/>
        <v/>
      </c>
      <c r="IK2709" s="118" t="str">
        <f t="shared" si="1781"/>
        <v/>
      </c>
      <c r="IL2709" s="118">
        <f t="shared" si="1782"/>
        <v>1.2611099473959245E-48</v>
      </c>
      <c r="IM2709" s="118" t="str">
        <f t="shared" si="1783"/>
        <v/>
      </c>
      <c r="IN2709" s="118" t="str">
        <f t="shared" si="1784"/>
        <v/>
      </c>
      <c r="IO2709" s="118"/>
      <c r="IP2709" s="118"/>
      <c r="IQ2709" s="118"/>
      <c r="IR2709" s="118">
        <v>1989</v>
      </c>
      <c r="IS2709" s="118">
        <f t="shared" si="1785"/>
        <v>6245.4203373634546</v>
      </c>
      <c r="IT2709" s="118">
        <f t="shared" si="1786"/>
        <v>1.0098671660031939E-7</v>
      </c>
      <c r="IU2709" s="118">
        <f t="shared" si="1787"/>
        <v>0.99996189241970912</v>
      </c>
      <c r="IV2709" s="118">
        <f t="shared" si="1788"/>
        <v>1.0098671660031939E-7</v>
      </c>
      <c r="IW2709" s="118" t="str">
        <f t="shared" si="1789"/>
        <v/>
      </c>
      <c r="IX2709" s="118" t="str">
        <f t="shared" si="1790"/>
        <v/>
      </c>
      <c r="IY2709" s="118">
        <f t="shared" si="1791"/>
        <v>2.9353658149747737E-6</v>
      </c>
      <c r="IZ2709" s="118" t="str">
        <f t="shared" si="1792"/>
        <v/>
      </c>
      <c r="JA2709" s="118" t="str">
        <f t="shared" si="1793"/>
        <v/>
      </c>
      <c r="JB2709" s="118"/>
      <c r="JC2709" s="118">
        <v>1989</v>
      </c>
      <c r="JD2709" s="118">
        <f t="shared" si="1794"/>
        <v>4813.5634438307288</v>
      </c>
      <c r="JE2709" s="118">
        <f t="shared" si="1795"/>
        <v>1.3102652557068373E-7</v>
      </c>
      <c r="JF2709" s="118">
        <f t="shared" si="1796"/>
        <v>0.99996189241970912</v>
      </c>
      <c r="JG2709" s="118">
        <f t="shared" si="1797"/>
        <v>1.3102652557068373E-7</v>
      </c>
      <c r="JH2709" s="118" t="str">
        <f t="shared" si="1798"/>
        <v/>
      </c>
      <c r="JI2709" s="118" t="str">
        <f t="shared" si="1799"/>
        <v/>
      </c>
      <c r="JJ2709" s="118">
        <f t="shared" si="1800"/>
        <v>2.9353658149747737E-6</v>
      </c>
      <c r="JK2709" s="118" t="str">
        <f t="shared" si="1801"/>
        <v/>
      </c>
      <c r="JL2709" s="118" t="str">
        <f t="shared" si="1802"/>
        <v/>
      </c>
      <c r="JM2709" s="118"/>
      <c r="JN2709" s="118"/>
      <c r="JO2709" s="118"/>
      <c r="JP2709" s="118">
        <f t="shared" si="1764"/>
        <v>12.761599999999639</v>
      </c>
      <c r="JQ2709" s="138">
        <f t="shared" si="1765"/>
        <v>7.8134440725422444E-2</v>
      </c>
      <c r="JR2709" s="118">
        <f t="shared" si="1766"/>
        <v>1.6756865092334983E-4</v>
      </c>
      <c r="JS2709" s="118" t="str">
        <f t="shared" si="1762"/>
        <v/>
      </c>
      <c r="JT2709" s="119" t="str">
        <f t="shared" si="1763"/>
        <v/>
      </c>
    </row>
    <row r="2710" spans="209:280" ht="20.100000000000001" customHeight="1" x14ac:dyDescent="0.25">
      <c r="HA2710" s="2" t="s">
        <v>66</v>
      </c>
      <c r="HB2710" s="2" t="s">
        <v>66</v>
      </c>
      <c r="HC2710" s="2" t="s">
        <v>66</v>
      </c>
      <c r="HD2710" s="2" t="s">
        <v>66</v>
      </c>
      <c r="HE2710" s="2" t="s">
        <v>66</v>
      </c>
      <c r="HF2710" s="2" t="s">
        <v>66</v>
      </c>
      <c r="HG2710" s="2" t="s">
        <v>66</v>
      </c>
      <c r="HH2710" s="2"/>
      <c r="HI2710" s="2"/>
      <c r="HJ2710" s="2"/>
      <c r="HK2710" s="2" t="s">
        <v>66</v>
      </c>
      <c r="HL2710" s="2" t="s">
        <v>66</v>
      </c>
      <c r="HM2710" s="1" t="str">
        <f t="shared" si="1767"/>
        <v/>
      </c>
      <c r="HR2710" s="1">
        <v>1990</v>
      </c>
      <c r="HS2710" s="1">
        <f t="shared" si="1768"/>
        <v>141.81639039734083</v>
      </c>
      <c r="HT2710" s="1">
        <f t="shared" si="1769"/>
        <v>4.3819019025826298E-6</v>
      </c>
      <c r="HU2710" s="1">
        <f t="shared" si="1770"/>
        <v>0.99996252511830896</v>
      </c>
      <c r="HV2710" s="118">
        <f t="shared" si="1771"/>
        <v>4.3819019025826298E-6</v>
      </c>
      <c r="HW2710" s="118" t="str">
        <f t="shared" si="1772"/>
        <v/>
      </c>
      <c r="HX2710" s="118" t="str">
        <f t="shared" si="1773"/>
        <v/>
      </c>
      <c r="HY2710" s="118">
        <f t="shared" si="1774"/>
        <v>5.0891206671813865E-3</v>
      </c>
      <c r="HZ2710" s="118" t="str">
        <f t="shared" si="1775"/>
        <v/>
      </c>
      <c r="IA2710" s="118" t="str">
        <f t="shared" si="1776"/>
        <v/>
      </c>
      <c r="IB2710" s="118"/>
      <c r="IC2710" s="118"/>
      <c r="ID2710" s="118"/>
      <c r="IE2710" s="118">
        <v>1990</v>
      </c>
      <c r="IF2710" s="118">
        <f t="shared" si="1803"/>
        <v>241.22174529607017</v>
      </c>
      <c r="IG2710" s="118">
        <f t="shared" si="1777"/>
        <v>2.5761587544140472E-6</v>
      </c>
      <c r="IH2710" s="118">
        <f t="shared" si="1778"/>
        <v>0.99996252511830896</v>
      </c>
      <c r="II2710" s="118">
        <f t="shared" si="1779"/>
        <v>2.5761587544140472E-6</v>
      </c>
      <c r="IJ2710" s="118" t="str">
        <f t="shared" si="1780"/>
        <v/>
      </c>
      <c r="IK2710" s="118" t="str">
        <f t="shared" si="1781"/>
        <v/>
      </c>
      <c r="IL2710" s="118">
        <f t="shared" si="1782"/>
        <v>1.3364575420335105E-48</v>
      </c>
      <c r="IM2710" s="118" t="str">
        <f t="shared" si="1783"/>
        <v/>
      </c>
      <c r="IN2710" s="118" t="str">
        <f t="shared" si="1784"/>
        <v/>
      </c>
      <c r="IO2710" s="118"/>
      <c r="IP2710" s="118"/>
      <c r="IQ2710" s="118"/>
      <c r="IR2710" s="118">
        <v>1990</v>
      </c>
      <c r="IS2710" s="118">
        <f t="shared" si="1785"/>
        <v>6251.7352214255015</v>
      </c>
      <c r="IT2710" s="118">
        <f t="shared" si="1786"/>
        <v>9.9400484647814503E-8</v>
      </c>
      <c r="IU2710" s="118">
        <f t="shared" si="1787"/>
        <v>0.99996252511830896</v>
      </c>
      <c r="IV2710" s="118">
        <f t="shared" si="1788"/>
        <v>9.9400484647814503E-8</v>
      </c>
      <c r="IW2710" s="118" t="str">
        <f t="shared" si="1789"/>
        <v/>
      </c>
      <c r="IX2710" s="118" t="str">
        <f t="shared" si="1790"/>
        <v/>
      </c>
      <c r="IY2710" s="118">
        <f t="shared" si="1791"/>
        <v>2.9706014148541046E-6</v>
      </c>
      <c r="IZ2710" s="118" t="str">
        <f t="shared" si="1792"/>
        <v/>
      </c>
      <c r="JA2710" s="118" t="str">
        <f t="shared" si="1793"/>
        <v/>
      </c>
      <c r="JB2710" s="118"/>
      <c r="JC2710" s="118">
        <v>1990</v>
      </c>
      <c r="JD2710" s="118">
        <f t="shared" si="1794"/>
        <v>4818.4305453917304</v>
      </c>
      <c r="JE2710" s="118">
        <f t="shared" si="1795"/>
        <v>1.289684483454535E-7</v>
      </c>
      <c r="JF2710" s="118">
        <f t="shared" si="1796"/>
        <v>0.99996252511830896</v>
      </c>
      <c r="JG2710" s="118">
        <f t="shared" si="1797"/>
        <v>1.289684483454535E-7</v>
      </c>
      <c r="JH2710" s="118" t="str">
        <f t="shared" si="1798"/>
        <v/>
      </c>
      <c r="JI2710" s="118" t="str">
        <f t="shared" si="1799"/>
        <v/>
      </c>
      <c r="JJ2710" s="118">
        <f t="shared" si="1800"/>
        <v>2.9706014148541046E-6</v>
      </c>
      <c r="JK2710" s="118" t="str">
        <f t="shared" si="1801"/>
        <v/>
      </c>
      <c r="JL2710" s="118" t="str">
        <f t="shared" si="1802"/>
        <v/>
      </c>
      <c r="JM2710" s="118"/>
      <c r="JN2710" s="118"/>
      <c r="JO2710" s="118"/>
      <c r="JP2710" s="118">
        <f t="shared" si="1764"/>
        <v>12.767999999999638</v>
      </c>
      <c r="JQ2710" s="138">
        <f t="shared" si="1765"/>
        <v>7.7966872074499094E-2</v>
      </c>
      <c r="JR2710" s="118">
        <f t="shared" si="1766"/>
        <v>1.6724273440536785E-4</v>
      </c>
      <c r="JS2710" s="118" t="str">
        <f t="shared" si="1762"/>
        <v/>
      </c>
      <c r="JT2710" s="119" t="str">
        <f t="shared" si="1763"/>
        <v/>
      </c>
    </row>
    <row r="2711" spans="209:280" ht="20.100000000000001" customHeight="1" x14ac:dyDescent="0.25">
      <c r="HM2711" s="1" t="str">
        <f t="shared" si="1767"/>
        <v/>
      </c>
      <c r="HR2711" s="1">
        <v>1991</v>
      </c>
      <c r="HS2711" s="1">
        <f t="shared" si="1768"/>
        <v>141.95963927653005</v>
      </c>
      <c r="HT2711" s="1">
        <f t="shared" si="1769"/>
        <v>4.3130049030577623E-6</v>
      </c>
      <c r="HU2711" s="1">
        <f t="shared" si="1770"/>
        <v>0.99996314787393237</v>
      </c>
      <c r="HV2711" s="118">
        <f t="shared" si="1771"/>
        <v>4.3130049030577623E-6</v>
      </c>
      <c r="HW2711" s="118" t="str">
        <f t="shared" si="1772"/>
        <v/>
      </c>
      <c r="HX2711" s="118" t="str">
        <f t="shared" si="1773"/>
        <v/>
      </c>
      <c r="HY2711" s="118">
        <f t="shared" si="1774"/>
        <v>5.1146246061418528E-3</v>
      </c>
      <c r="HZ2711" s="118" t="str">
        <f t="shared" si="1775"/>
        <v/>
      </c>
      <c r="IA2711" s="118" t="str">
        <f t="shared" si="1776"/>
        <v/>
      </c>
      <c r="IB2711" s="118"/>
      <c r="IC2711" s="118"/>
      <c r="ID2711" s="118"/>
      <c r="IE2711" s="118">
        <v>1991</v>
      </c>
      <c r="IF2711" s="118">
        <f t="shared" si="1803"/>
        <v>241.46540362465205</v>
      </c>
      <c r="IG2711" s="118">
        <f t="shared" si="1777"/>
        <v>2.5356536010754349E-6</v>
      </c>
      <c r="IH2711" s="118">
        <f t="shared" si="1778"/>
        <v>0.99996314787393237</v>
      </c>
      <c r="II2711" s="118">
        <f t="shared" si="1779"/>
        <v>2.5356536010754349E-6</v>
      </c>
      <c r="IJ2711" s="118" t="str">
        <f t="shared" si="1780"/>
        <v/>
      </c>
      <c r="IK2711" s="118" t="str">
        <f t="shared" si="1781"/>
        <v/>
      </c>
      <c r="IL2711" s="118">
        <f t="shared" si="1782"/>
        <v>1.4162842721800703E-48</v>
      </c>
      <c r="IM2711" s="118" t="str">
        <f t="shared" si="1783"/>
        <v/>
      </c>
      <c r="IN2711" s="118" t="str">
        <f t="shared" si="1784"/>
        <v/>
      </c>
      <c r="IO2711" s="118"/>
      <c r="IP2711" s="118"/>
      <c r="IQ2711" s="118"/>
      <c r="IR2711" s="118">
        <v>1991</v>
      </c>
      <c r="IS2711" s="118">
        <f t="shared" si="1785"/>
        <v>6258.0501054875467</v>
      </c>
      <c r="IT2711" s="118">
        <f t="shared" si="1786"/>
        <v>9.7837602754106251E-8</v>
      </c>
      <c r="IU2711" s="118">
        <f t="shared" si="1787"/>
        <v>0.99996314787393237</v>
      </c>
      <c r="IV2711" s="118">
        <f t="shared" si="1788"/>
        <v>9.7837602754106251E-8</v>
      </c>
      <c r="IW2711" s="118" t="str">
        <f t="shared" si="1789"/>
        <v/>
      </c>
      <c r="IX2711" s="118" t="str">
        <f t="shared" si="1790"/>
        <v/>
      </c>
      <c r="IY2711" s="118">
        <f t="shared" si="1791"/>
        <v>3.00621187672116E-6</v>
      </c>
      <c r="IZ2711" s="118" t="str">
        <f t="shared" si="1792"/>
        <v/>
      </c>
      <c r="JA2711" s="118" t="str">
        <f t="shared" si="1793"/>
        <v/>
      </c>
      <c r="JB2711" s="118"/>
      <c r="JC2711" s="118">
        <v>1991</v>
      </c>
      <c r="JD2711" s="118">
        <f t="shared" si="1794"/>
        <v>4823.2976469527321</v>
      </c>
      <c r="JE2711" s="118">
        <f t="shared" si="1795"/>
        <v>1.269406669569328E-7</v>
      </c>
      <c r="JF2711" s="118">
        <f t="shared" si="1796"/>
        <v>0.99996314787393237</v>
      </c>
      <c r="JG2711" s="118">
        <f t="shared" si="1797"/>
        <v>1.269406669569328E-7</v>
      </c>
      <c r="JH2711" s="118" t="str">
        <f t="shared" si="1798"/>
        <v/>
      </c>
      <c r="JI2711" s="118" t="str">
        <f t="shared" si="1799"/>
        <v/>
      </c>
      <c r="JJ2711" s="118">
        <f t="shared" si="1800"/>
        <v>3.00621187672116E-6</v>
      </c>
      <c r="JK2711" s="118" t="str">
        <f t="shared" si="1801"/>
        <v/>
      </c>
      <c r="JL2711" s="118" t="str">
        <f t="shared" si="1802"/>
        <v/>
      </c>
      <c r="JM2711" s="118"/>
      <c r="JN2711" s="118"/>
      <c r="JO2711" s="118"/>
      <c r="JP2711" s="118">
        <f t="shared" si="1764"/>
        <v>12.774399999999638</v>
      </c>
      <c r="JQ2711" s="138">
        <f t="shared" si="1765"/>
        <v>7.7799629340093726E-2</v>
      </c>
      <c r="JR2711" s="118">
        <f t="shared" si="1766"/>
        <v>1.6691734699175731E-4</v>
      </c>
      <c r="JS2711" s="118" t="str">
        <f t="shared" si="1762"/>
        <v/>
      </c>
      <c r="JT2711" s="119" t="str">
        <f t="shared" si="1763"/>
        <v/>
      </c>
    </row>
    <row r="2712" spans="209:280" ht="20.100000000000001" customHeight="1" x14ac:dyDescent="0.25">
      <c r="HA2712" s="1" t="s">
        <v>67</v>
      </c>
      <c r="HB2712" s="1">
        <v>1</v>
      </c>
      <c r="HE2712" s="1" t="s">
        <v>8</v>
      </c>
      <c r="HM2712" s="1" t="str">
        <f t="shared" si="1767"/>
        <v/>
      </c>
      <c r="HR2712" s="1">
        <v>1992</v>
      </c>
      <c r="HS2712" s="1">
        <f t="shared" si="1768"/>
        <v>142.10288815571934</v>
      </c>
      <c r="HT2712" s="1">
        <f t="shared" si="1769"/>
        <v>4.2451232541369543E-6</v>
      </c>
      <c r="HU2712" s="1">
        <f t="shared" si="1770"/>
        <v>0.99996376083302785</v>
      </c>
      <c r="HV2712" s="118">
        <f t="shared" si="1771"/>
        <v>4.2451232541369543E-6</v>
      </c>
      <c r="HW2712" s="118" t="str">
        <f t="shared" si="1772"/>
        <v/>
      </c>
      <c r="HX2712" s="118" t="str">
        <f t="shared" si="1773"/>
        <v/>
      </c>
      <c r="HY2712" s="118">
        <f t="shared" si="1774"/>
        <v>5.140174113700182E-3</v>
      </c>
      <c r="HZ2712" s="118" t="str">
        <f t="shared" si="1775"/>
        <v/>
      </c>
      <c r="IA2712" s="118" t="str">
        <f t="shared" si="1776"/>
        <v/>
      </c>
      <c r="IB2712" s="118"/>
      <c r="IC2712" s="118"/>
      <c r="ID2712" s="118"/>
      <c r="IE2712" s="118">
        <v>1992</v>
      </c>
      <c r="IF2712" s="118">
        <f t="shared" si="1803"/>
        <v>241.70906195323394</v>
      </c>
      <c r="IG2712" s="118">
        <f t="shared" si="1777"/>
        <v>2.4957453813071522E-6</v>
      </c>
      <c r="IH2712" s="118">
        <f t="shared" si="1778"/>
        <v>0.99996376083302785</v>
      </c>
      <c r="II2712" s="118">
        <f t="shared" si="1779"/>
        <v>2.4957453813071522E-6</v>
      </c>
      <c r="IJ2712" s="118" t="str">
        <f t="shared" si="1780"/>
        <v/>
      </c>
      <c r="IK2712" s="118" t="str">
        <f t="shared" si="1781"/>
        <v/>
      </c>
      <c r="IL2712" s="118">
        <f t="shared" si="1782"/>
        <v>1.5008550462824241E-48</v>
      </c>
      <c r="IM2712" s="118" t="str">
        <f t="shared" si="1783"/>
        <v/>
      </c>
      <c r="IN2712" s="118" t="str">
        <f t="shared" si="1784"/>
        <v/>
      </c>
      <c r="IO2712" s="118"/>
      <c r="IP2712" s="118"/>
      <c r="IQ2712" s="118"/>
      <c r="IR2712" s="118">
        <v>1992</v>
      </c>
      <c r="IS2712" s="118">
        <f t="shared" si="1785"/>
        <v>6264.3649895495937</v>
      </c>
      <c r="IT2712" s="118">
        <f t="shared" si="1786"/>
        <v>9.6297753402973579E-8</v>
      </c>
      <c r="IU2712" s="118">
        <f t="shared" si="1787"/>
        <v>0.99996376083302785</v>
      </c>
      <c r="IV2712" s="118">
        <f t="shared" si="1788"/>
        <v>9.6297753402973579E-8</v>
      </c>
      <c r="IW2712" s="118" t="str">
        <f t="shared" si="1789"/>
        <v/>
      </c>
      <c r="IX2712" s="118" t="str">
        <f t="shared" si="1790"/>
        <v/>
      </c>
      <c r="IY2712" s="118">
        <f t="shared" si="1791"/>
        <v>3.0422005479258941E-6</v>
      </c>
      <c r="IZ2712" s="118" t="str">
        <f t="shared" si="1792"/>
        <v/>
      </c>
      <c r="JA2712" s="118" t="str">
        <f t="shared" si="1793"/>
        <v/>
      </c>
      <c r="JB2712" s="118"/>
      <c r="JC2712" s="118">
        <v>1992</v>
      </c>
      <c r="JD2712" s="118">
        <f t="shared" si="1794"/>
        <v>4828.1647485137337</v>
      </c>
      <c r="JE2712" s="118">
        <f t="shared" si="1795"/>
        <v>1.2494276943958222E-7</v>
      </c>
      <c r="JF2712" s="118">
        <f t="shared" si="1796"/>
        <v>0.99996376083302785</v>
      </c>
      <c r="JG2712" s="118">
        <f t="shared" si="1797"/>
        <v>1.2494276943958222E-7</v>
      </c>
      <c r="JH2712" s="118" t="str">
        <f t="shared" si="1798"/>
        <v/>
      </c>
      <c r="JI2712" s="118" t="str">
        <f t="shared" si="1799"/>
        <v/>
      </c>
      <c r="JJ2712" s="118">
        <f t="shared" si="1800"/>
        <v>3.0422005479258941E-6</v>
      </c>
      <c r="JK2712" s="118" t="str">
        <f t="shared" si="1801"/>
        <v/>
      </c>
      <c r="JL2712" s="118" t="str">
        <f t="shared" si="1802"/>
        <v/>
      </c>
      <c r="JM2712" s="118"/>
      <c r="JN2712" s="118"/>
      <c r="JO2712" s="118"/>
      <c r="JP2712" s="118">
        <f t="shared" si="1764"/>
        <v>12.780799999999637</v>
      </c>
      <c r="JQ2712" s="138">
        <f t="shared" si="1765"/>
        <v>7.7632711993101969E-2</v>
      </c>
      <c r="JR2712" s="118">
        <f t="shared" si="1766"/>
        <v>1.6659248816613959E-4</v>
      </c>
      <c r="JS2712" s="118" t="str">
        <f t="shared" si="1762"/>
        <v/>
      </c>
      <c r="JT2712" s="119" t="str">
        <f t="shared" si="1763"/>
        <v/>
      </c>
    </row>
    <row r="2713" spans="209:280" ht="20.100000000000001" customHeight="1" x14ac:dyDescent="0.25">
      <c r="HA2713" s="1" t="s">
        <v>68</v>
      </c>
      <c r="HB2713" s="1">
        <f>HD2056</f>
        <v>0.91052580654855697</v>
      </c>
      <c r="HE2713" s="1">
        <f>HB2056</f>
        <v>21343.786708919775</v>
      </c>
      <c r="HF2713" s="1">
        <f>HC2056</f>
        <v>1.0181153460315933E-5</v>
      </c>
      <c r="HM2713" s="1" t="str">
        <f t="shared" si="1767"/>
        <v/>
      </c>
      <c r="HR2713" s="1">
        <v>1993</v>
      </c>
      <c r="HS2713" s="1">
        <f t="shared" si="1768"/>
        <v>142.24613703490857</v>
      </c>
      <c r="HT2713" s="1">
        <f t="shared" si="1769"/>
        <v>4.1782431304916828E-6</v>
      </c>
      <c r="HU2713" s="1">
        <f t="shared" si="1770"/>
        <v>0.99996436414005097</v>
      </c>
      <c r="HV2713" s="118">
        <f t="shared" si="1771"/>
        <v>4.1782431304916828E-6</v>
      </c>
      <c r="HW2713" s="118" t="str">
        <f t="shared" si="1772"/>
        <v/>
      </c>
      <c r="HX2713" s="118" t="str">
        <f t="shared" si="1773"/>
        <v/>
      </c>
      <c r="HY2713" s="118">
        <f t="shared" si="1774"/>
        <v>5.1657685978691806E-3</v>
      </c>
      <c r="HZ2713" s="118" t="str">
        <f t="shared" si="1775"/>
        <v/>
      </c>
      <c r="IA2713" s="118" t="str">
        <f t="shared" si="1776"/>
        <v/>
      </c>
      <c r="IB2713" s="118"/>
      <c r="IC2713" s="118"/>
      <c r="ID2713" s="118"/>
      <c r="IE2713" s="118">
        <v>1993</v>
      </c>
      <c r="IF2713" s="118">
        <f t="shared" si="1803"/>
        <v>241.95272028181583</v>
      </c>
      <c r="IG2713" s="118">
        <f t="shared" si="1777"/>
        <v>2.4564259670766533E-6</v>
      </c>
      <c r="IH2713" s="118">
        <f t="shared" si="1778"/>
        <v>0.99996436414005097</v>
      </c>
      <c r="II2713" s="118">
        <f t="shared" si="1779"/>
        <v>2.4564259670766533E-6</v>
      </c>
      <c r="IJ2713" s="118" t="str">
        <f t="shared" si="1780"/>
        <v/>
      </c>
      <c r="IK2713" s="118" t="str">
        <f t="shared" si="1781"/>
        <v/>
      </c>
      <c r="IL2713" s="118">
        <f t="shared" si="1782"/>
        <v>1.5904503590359454E-48</v>
      </c>
      <c r="IM2713" s="118" t="str">
        <f t="shared" si="1783"/>
        <v/>
      </c>
      <c r="IN2713" s="118" t="str">
        <f t="shared" si="1784"/>
        <v/>
      </c>
      <c r="IO2713" s="118"/>
      <c r="IP2713" s="118"/>
      <c r="IQ2713" s="118"/>
      <c r="IR2713" s="118">
        <v>1993</v>
      </c>
      <c r="IS2713" s="118">
        <f t="shared" si="1785"/>
        <v>6270.6798736116389</v>
      </c>
      <c r="IT2713" s="118">
        <f t="shared" si="1786"/>
        <v>9.4780622976177227E-8</v>
      </c>
      <c r="IU2713" s="118">
        <f t="shared" si="1787"/>
        <v>0.99996436414005097</v>
      </c>
      <c r="IV2713" s="118">
        <f t="shared" si="1788"/>
        <v>9.4780622976177227E-8</v>
      </c>
      <c r="IW2713" s="118" t="str">
        <f t="shared" si="1789"/>
        <v/>
      </c>
      <c r="IX2713" s="118" t="str">
        <f t="shared" si="1790"/>
        <v/>
      </c>
      <c r="IY2713" s="118">
        <f t="shared" si="1791"/>
        <v>3.0785707976553438E-6</v>
      </c>
      <c r="IZ2713" s="118" t="str">
        <f t="shared" si="1792"/>
        <v/>
      </c>
      <c r="JA2713" s="118" t="str">
        <f t="shared" si="1793"/>
        <v/>
      </c>
      <c r="JB2713" s="118"/>
      <c r="JC2713" s="118">
        <v>1993</v>
      </c>
      <c r="JD2713" s="118">
        <f t="shared" si="1794"/>
        <v>4833.0318500747353</v>
      </c>
      <c r="JE2713" s="118">
        <f t="shared" si="1795"/>
        <v>1.2297434888534797E-7</v>
      </c>
      <c r="JF2713" s="118">
        <f t="shared" si="1796"/>
        <v>0.99996436414005097</v>
      </c>
      <c r="JG2713" s="118">
        <f t="shared" si="1797"/>
        <v>1.2297434888534797E-7</v>
      </c>
      <c r="JH2713" s="118" t="str">
        <f t="shared" si="1798"/>
        <v/>
      </c>
      <c r="JI2713" s="118" t="str">
        <f t="shared" si="1799"/>
        <v/>
      </c>
      <c r="JJ2713" s="118">
        <f t="shared" si="1800"/>
        <v>3.0785707976553438E-6</v>
      </c>
      <c r="JK2713" s="118" t="str">
        <f t="shared" si="1801"/>
        <v/>
      </c>
      <c r="JL2713" s="118" t="str">
        <f t="shared" si="1802"/>
        <v/>
      </c>
      <c r="JM2713" s="118"/>
      <c r="JN2713" s="118"/>
      <c r="JO2713" s="118"/>
      <c r="JP2713" s="118">
        <f t="shared" si="1764"/>
        <v>12.787199999999636</v>
      </c>
      <c r="JQ2713" s="138">
        <f t="shared" si="1765"/>
        <v>7.7466119504935829E-2</v>
      </c>
      <c r="JR2713" s="118">
        <f t="shared" si="1766"/>
        <v>1.6626815741097034E-4</v>
      </c>
      <c r="JS2713" s="118" t="str">
        <f t="shared" si="1762"/>
        <v/>
      </c>
      <c r="JT2713" s="119" t="str">
        <f t="shared" si="1763"/>
        <v/>
      </c>
    </row>
    <row r="2714" spans="209:280" ht="20.100000000000001" customHeight="1" x14ac:dyDescent="0.25">
      <c r="HA2714" s="1" t="s">
        <v>69</v>
      </c>
      <c r="HB2714" s="1">
        <v>5</v>
      </c>
      <c r="HE2714" s="1" t="s">
        <v>73</v>
      </c>
      <c r="HF2714" s="1">
        <f>HD2056</f>
        <v>0.91052580654855697</v>
      </c>
      <c r="HM2714" s="1" t="str">
        <f t="shared" si="1767"/>
        <v/>
      </c>
      <c r="HR2714" s="1">
        <v>1994</v>
      </c>
      <c r="HS2714" s="1">
        <f t="shared" si="1768"/>
        <v>142.3893859140978</v>
      </c>
      <c r="HT2714" s="1">
        <f t="shared" si="1769"/>
        <v>4.1123508768025551E-6</v>
      </c>
      <c r="HU2714" s="1">
        <f t="shared" si="1770"/>
        <v>0.99996495793748885</v>
      </c>
      <c r="HV2714" s="118">
        <f t="shared" si="1771"/>
        <v>4.1123508768025551E-6</v>
      </c>
      <c r="HW2714" s="118" t="str">
        <f t="shared" si="1772"/>
        <v/>
      </c>
      <c r="HX2714" s="118" t="str">
        <f t="shared" si="1773"/>
        <v/>
      </c>
      <c r="HY2714" s="118">
        <f t="shared" si="1774"/>
        <v>5.1914074615450204E-3</v>
      </c>
      <c r="HZ2714" s="118" t="str">
        <f t="shared" si="1775"/>
        <v/>
      </c>
      <c r="IA2714" s="118" t="str">
        <f t="shared" si="1776"/>
        <v/>
      </c>
      <c r="IB2714" s="118"/>
      <c r="IC2714" s="118"/>
      <c r="ID2714" s="118"/>
      <c r="IE2714" s="118">
        <v>1994</v>
      </c>
      <c r="IF2714" s="118">
        <f t="shared" si="1803"/>
        <v>242.19637861039772</v>
      </c>
      <c r="IG2714" s="118">
        <f t="shared" si="1777"/>
        <v>2.4176873303013088E-6</v>
      </c>
      <c r="IH2714" s="118">
        <f t="shared" si="1778"/>
        <v>0.99996495793748885</v>
      </c>
      <c r="II2714" s="118">
        <f t="shared" si="1779"/>
        <v>2.4176873303013088E-6</v>
      </c>
      <c r="IJ2714" s="118" t="str">
        <f t="shared" si="1780"/>
        <v/>
      </c>
      <c r="IK2714" s="118" t="str">
        <f t="shared" si="1781"/>
        <v/>
      </c>
      <c r="IL2714" s="118">
        <f t="shared" si="1782"/>
        <v>1.6853672036012462E-48</v>
      </c>
      <c r="IM2714" s="118" t="str">
        <f t="shared" si="1783"/>
        <v/>
      </c>
      <c r="IN2714" s="118" t="str">
        <f t="shared" si="1784"/>
        <v/>
      </c>
      <c r="IO2714" s="118"/>
      <c r="IP2714" s="118"/>
      <c r="IQ2714" s="118"/>
      <c r="IR2714" s="118">
        <v>1994</v>
      </c>
      <c r="IS2714" s="118">
        <f t="shared" si="1785"/>
        <v>6276.994757673684</v>
      </c>
      <c r="IT2714" s="118">
        <f t="shared" si="1786"/>
        <v>9.3285901712021167E-8</v>
      </c>
      <c r="IU2714" s="118">
        <f t="shared" si="1787"/>
        <v>0.99996495793748885</v>
      </c>
      <c r="IV2714" s="118">
        <f t="shared" si="1788"/>
        <v>9.3285901712021167E-8</v>
      </c>
      <c r="IW2714" s="118" t="str">
        <f t="shared" si="1789"/>
        <v/>
      </c>
      <c r="IX2714" s="118" t="str">
        <f t="shared" si="1790"/>
        <v/>
      </c>
      <c r="IY2714" s="118">
        <f t="shared" si="1791"/>
        <v>3.1153260169782045E-6</v>
      </c>
      <c r="IZ2714" s="118" t="str">
        <f t="shared" si="1792"/>
        <v/>
      </c>
      <c r="JA2714" s="118" t="str">
        <f t="shared" si="1793"/>
        <v/>
      </c>
      <c r="JB2714" s="118"/>
      <c r="JC2714" s="118">
        <v>1994</v>
      </c>
      <c r="JD2714" s="118">
        <f t="shared" si="1794"/>
        <v>4837.8989516357369</v>
      </c>
      <c r="JE2714" s="118">
        <f t="shared" si="1795"/>
        <v>1.2103500338989904E-7</v>
      </c>
      <c r="JF2714" s="118">
        <f t="shared" si="1796"/>
        <v>0.99996495793748885</v>
      </c>
      <c r="JG2714" s="118">
        <f t="shared" si="1797"/>
        <v>1.2103500338989904E-7</v>
      </c>
      <c r="JH2714" s="118" t="str">
        <f t="shared" si="1798"/>
        <v/>
      </c>
      <c r="JI2714" s="118" t="str">
        <f t="shared" si="1799"/>
        <v/>
      </c>
      <c r="JJ2714" s="118">
        <f t="shared" si="1800"/>
        <v>3.1153260169782045E-6</v>
      </c>
      <c r="JK2714" s="118" t="str">
        <f t="shared" si="1801"/>
        <v/>
      </c>
      <c r="JL2714" s="118" t="str">
        <f t="shared" si="1802"/>
        <v/>
      </c>
      <c r="JM2714" s="118"/>
      <c r="JN2714" s="118"/>
      <c r="JO2714" s="118"/>
      <c r="JP2714" s="118">
        <f t="shared" si="1764"/>
        <v>12.793599999999635</v>
      </c>
      <c r="JQ2714" s="138">
        <f t="shared" si="1765"/>
        <v>7.7299851347524859E-2</v>
      </c>
      <c r="JR2714" s="118">
        <f t="shared" si="1766"/>
        <v>1.6594435420867748E-4</v>
      </c>
      <c r="JS2714" s="118" t="str">
        <f t="shared" si="1762"/>
        <v/>
      </c>
      <c r="JT2714" s="119" t="str">
        <f t="shared" si="1763"/>
        <v/>
      </c>
    </row>
    <row r="2715" spans="209:280" ht="20.100000000000001" customHeight="1" x14ac:dyDescent="0.25">
      <c r="HA2715" s="1" t="s">
        <v>70</v>
      </c>
      <c r="HB2715" s="1">
        <f>HB2712-(HB2714*HB2713)</f>
        <v>-3.552629032742785</v>
      </c>
      <c r="HE2715" s="1" t="s">
        <v>81</v>
      </c>
      <c r="HF2715" s="135">
        <v>1.3</v>
      </c>
      <c r="HM2715" s="1" t="str">
        <f t="shared" si="1767"/>
        <v/>
      </c>
      <c r="HR2715" s="1">
        <v>1995</v>
      </c>
      <c r="HS2715" s="1">
        <f t="shared" si="1768"/>
        <v>142.53263479328703</v>
      </c>
      <c r="HT2715" s="1">
        <f t="shared" si="1769"/>
        <v>4.0474330059480227E-6</v>
      </c>
      <c r="HU2715" s="1">
        <f t="shared" si="1770"/>
        <v>0.99996554236588497</v>
      </c>
      <c r="HV2715" s="118">
        <f t="shared" si="1771"/>
        <v>4.0474330059480227E-6</v>
      </c>
      <c r="HW2715" s="118" t="str">
        <f t="shared" si="1772"/>
        <v/>
      </c>
      <c r="HX2715" s="118" t="str">
        <f t="shared" si="1773"/>
        <v/>
      </c>
      <c r="HY2715" s="118">
        <f t="shared" si="1774"/>
        <v>5.2170901025200321E-3</v>
      </c>
      <c r="HZ2715" s="118" t="str">
        <f t="shared" si="1775"/>
        <v/>
      </c>
      <c r="IA2715" s="118" t="str">
        <f t="shared" si="1776"/>
        <v/>
      </c>
      <c r="IB2715" s="118"/>
      <c r="IC2715" s="118"/>
      <c r="ID2715" s="118"/>
      <c r="IE2715" s="118">
        <v>1995</v>
      </c>
      <c r="IF2715" s="118">
        <f t="shared" si="1803"/>
        <v>242.4400369389796</v>
      </c>
      <c r="IG2715" s="118">
        <f t="shared" si="1777"/>
        <v>2.3795215417834872E-6</v>
      </c>
      <c r="IH2715" s="118">
        <f t="shared" si="1778"/>
        <v>0.99996554236588497</v>
      </c>
      <c r="II2715" s="118">
        <f t="shared" si="1779"/>
        <v>2.3795215417834872E-6</v>
      </c>
      <c r="IJ2715" s="118" t="str">
        <f t="shared" si="1780"/>
        <v/>
      </c>
      <c r="IK2715" s="118" t="str">
        <f t="shared" si="1781"/>
        <v/>
      </c>
      <c r="IL2715" s="118">
        <f t="shared" si="1782"/>
        <v>1.7859200369247897E-48</v>
      </c>
      <c r="IM2715" s="118" t="str">
        <f t="shared" si="1783"/>
        <v/>
      </c>
      <c r="IN2715" s="118" t="str">
        <f t="shared" si="1784"/>
        <v/>
      </c>
      <c r="IO2715" s="118"/>
      <c r="IP2715" s="118"/>
      <c r="IQ2715" s="118"/>
      <c r="IR2715" s="118">
        <v>1995</v>
      </c>
      <c r="IS2715" s="118">
        <f t="shared" si="1785"/>
        <v>6283.309641735731</v>
      </c>
      <c r="IT2715" s="118">
        <f t="shared" si="1786"/>
        <v>9.1813283664263643E-8</v>
      </c>
      <c r="IU2715" s="118">
        <f t="shared" si="1787"/>
        <v>0.99996554236588497</v>
      </c>
      <c r="IV2715" s="118">
        <f t="shared" si="1788"/>
        <v>9.1813283664263643E-8</v>
      </c>
      <c r="IW2715" s="118" t="str">
        <f t="shared" si="1789"/>
        <v/>
      </c>
      <c r="IX2715" s="118" t="str">
        <f t="shared" si="1790"/>
        <v/>
      </c>
      <c r="IY2715" s="118">
        <f t="shared" si="1791"/>
        <v>3.1524696188880772E-6</v>
      </c>
      <c r="IZ2715" s="118" t="str">
        <f t="shared" si="1792"/>
        <v/>
      </c>
      <c r="JA2715" s="118" t="str">
        <f t="shared" si="1793"/>
        <v/>
      </c>
      <c r="JB2715" s="118"/>
      <c r="JC2715" s="118">
        <v>1995</v>
      </c>
      <c r="JD2715" s="118">
        <f t="shared" si="1794"/>
        <v>4842.7660531967385</v>
      </c>
      <c r="JE2715" s="118">
        <f t="shared" si="1795"/>
        <v>1.1912433599931569E-7</v>
      </c>
      <c r="JF2715" s="118">
        <f t="shared" si="1796"/>
        <v>0.99996554236588497</v>
      </c>
      <c r="JG2715" s="118">
        <f t="shared" si="1797"/>
        <v>1.1912433599931569E-7</v>
      </c>
      <c r="JH2715" s="118" t="str">
        <f t="shared" si="1798"/>
        <v/>
      </c>
      <c r="JI2715" s="118" t="str">
        <f t="shared" si="1799"/>
        <v/>
      </c>
      <c r="JJ2715" s="118">
        <f t="shared" si="1800"/>
        <v>3.1524696188880772E-6</v>
      </c>
      <c r="JK2715" s="118" t="str">
        <f t="shared" si="1801"/>
        <v/>
      </c>
      <c r="JL2715" s="118" t="str">
        <f t="shared" si="1802"/>
        <v/>
      </c>
      <c r="JM2715" s="118"/>
      <c r="JN2715" s="118"/>
      <c r="JO2715" s="118"/>
      <c r="JP2715" s="118">
        <f t="shared" si="1764"/>
        <v>12.799999999999635</v>
      </c>
      <c r="JQ2715" s="138">
        <f t="shared" si="1765"/>
        <v>7.7133906993316181E-2</v>
      </c>
      <c r="JR2715" s="118">
        <f t="shared" si="1766"/>
        <v>1.6562107804013459E-4</v>
      </c>
      <c r="JS2715" s="118" t="str">
        <f t="shared" si="1762"/>
        <v/>
      </c>
      <c r="JT2715" s="119" t="str">
        <f t="shared" si="1763"/>
        <v/>
      </c>
    </row>
    <row r="2716" spans="209:280" ht="20.100000000000001" customHeight="1" x14ac:dyDescent="0.25">
      <c r="HA2716" s="1" t="s">
        <v>71</v>
      </c>
      <c r="HB2716" s="1">
        <f>HB2712+(HB2713*HB2714)</f>
        <v>5.552629032742785</v>
      </c>
      <c r="HE2716" s="1" t="s">
        <v>82</v>
      </c>
      <c r="HF2716" s="135">
        <f>1-HF2715</f>
        <v>-0.30000000000000004</v>
      </c>
      <c r="HM2716" s="1" t="str">
        <f t="shared" si="1767"/>
        <v/>
      </c>
      <c r="HR2716" s="1">
        <v>1996</v>
      </c>
      <c r="HS2716" s="1">
        <f t="shared" si="1768"/>
        <v>142.67588367247626</v>
      </c>
      <c r="HT2716" s="1">
        <f t="shared" si="1769"/>
        <v>3.9834761972082117E-6</v>
      </c>
      <c r="HU2716" s="1">
        <f t="shared" si="1770"/>
        <v>0.99996611756386233</v>
      </c>
      <c r="HV2716" s="118">
        <f t="shared" si="1771"/>
        <v>3.9834761972082117E-6</v>
      </c>
      <c r="HW2716" s="118" t="str">
        <f t="shared" si="1772"/>
        <v/>
      </c>
      <c r="HX2716" s="118" t="str">
        <f t="shared" si="1773"/>
        <v/>
      </c>
      <c r="HY2716" s="118">
        <f t="shared" si="1774"/>
        <v>5.2428159134960102E-3</v>
      </c>
      <c r="HZ2716" s="118" t="str">
        <f t="shared" si="1775"/>
        <v/>
      </c>
      <c r="IA2716" s="118" t="str">
        <f t="shared" si="1776"/>
        <v/>
      </c>
      <c r="IB2716" s="118"/>
      <c r="IC2716" s="118"/>
      <c r="ID2716" s="118"/>
      <c r="IE2716" s="118">
        <v>1996</v>
      </c>
      <c r="IF2716" s="118">
        <f t="shared" si="1803"/>
        <v>242.68369526756149</v>
      </c>
      <c r="IG2716" s="118">
        <f t="shared" si="1777"/>
        <v>2.3419207701545426E-6</v>
      </c>
      <c r="IH2716" s="118">
        <f t="shared" si="1778"/>
        <v>0.99996611756386233</v>
      </c>
      <c r="II2716" s="118">
        <f t="shared" si="1779"/>
        <v>2.3419207701545426E-6</v>
      </c>
      <c r="IJ2716" s="118" t="str">
        <f t="shared" si="1780"/>
        <v/>
      </c>
      <c r="IK2716" s="118" t="str">
        <f t="shared" si="1781"/>
        <v/>
      </c>
      <c r="IL2716" s="118">
        <f t="shared" si="1782"/>
        <v>1.8924418012386728E-48</v>
      </c>
      <c r="IM2716" s="118" t="str">
        <f t="shared" si="1783"/>
        <v/>
      </c>
      <c r="IN2716" s="118" t="str">
        <f t="shared" si="1784"/>
        <v/>
      </c>
      <c r="IO2716" s="118"/>
      <c r="IP2716" s="118"/>
      <c r="IQ2716" s="118"/>
      <c r="IR2716" s="118">
        <v>1996</v>
      </c>
      <c r="IS2716" s="118">
        <f t="shared" si="1785"/>
        <v>6289.6245257977762</v>
      </c>
      <c r="IT2716" s="118">
        <f t="shared" si="1786"/>
        <v>9.0362466661373524E-8</v>
      </c>
      <c r="IU2716" s="118">
        <f t="shared" si="1787"/>
        <v>0.99996611756386233</v>
      </c>
      <c r="IV2716" s="118">
        <f t="shared" si="1788"/>
        <v>9.0362466661373524E-8</v>
      </c>
      <c r="IW2716" s="118" t="str">
        <f t="shared" si="1789"/>
        <v/>
      </c>
      <c r="IX2716" s="118" t="str">
        <f t="shared" si="1790"/>
        <v/>
      </c>
      <c r="IY2716" s="118">
        <f t="shared" si="1791"/>
        <v>3.1900050383454745E-6</v>
      </c>
      <c r="IZ2716" s="118" t="str">
        <f t="shared" si="1792"/>
        <v/>
      </c>
      <c r="JA2716" s="118" t="str">
        <f t="shared" si="1793"/>
        <v/>
      </c>
      <c r="JB2716" s="118"/>
      <c r="JC2716" s="118">
        <v>1996</v>
      </c>
      <c r="JD2716" s="118">
        <f t="shared" si="1794"/>
        <v>4847.6331547577402</v>
      </c>
      <c r="JE2716" s="118">
        <f t="shared" si="1795"/>
        <v>1.1724195465722339E-7</v>
      </c>
      <c r="JF2716" s="118">
        <f t="shared" si="1796"/>
        <v>0.99996611756386233</v>
      </c>
      <c r="JG2716" s="118">
        <f t="shared" si="1797"/>
        <v>1.1724195465722339E-7</v>
      </c>
      <c r="JH2716" s="118" t="str">
        <f t="shared" si="1798"/>
        <v/>
      </c>
      <c r="JI2716" s="118" t="str">
        <f t="shared" si="1799"/>
        <v/>
      </c>
      <c r="JJ2716" s="118">
        <f t="shared" si="1800"/>
        <v>3.1900050383454745E-6</v>
      </c>
      <c r="JK2716" s="118" t="str">
        <f t="shared" si="1801"/>
        <v/>
      </c>
      <c r="JL2716" s="118" t="str">
        <f t="shared" si="1802"/>
        <v/>
      </c>
      <c r="JM2716" s="118"/>
      <c r="JN2716" s="118"/>
      <c r="JO2716" s="118"/>
      <c r="JP2716" s="118">
        <f t="shared" si="1764"/>
        <v>12.806399999999634</v>
      </c>
      <c r="JQ2716" s="138">
        <f t="shared" si="1765"/>
        <v>7.6968285915276047E-2</v>
      </c>
      <c r="JR2716" s="118">
        <f t="shared" si="1766"/>
        <v>1.6529832838599323E-4</v>
      </c>
      <c r="JS2716" s="118" t="str">
        <f t="shared" si="1762"/>
        <v/>
      </c>
      <c r="JT2716" s="119" t="str">
        <f t="shared" si="1763"/>
        <v/>
      </c>
    </row>
    <row r="2717" spans="209:280" ht="20.100000000000001" customHeight="1" x14ac:dyDescent="0.25">
      <c r="HA2717" s="1" t="s">
        <v>74</v>
      </c>
      <c r="HB2717" s="1">
        <v>2001</v>
      </c>
      <c r="HE2717" s="1" t="s">
        <v>23</v>
      </c>
      <c r="HF2717" s="135">
        <f>HF2715/2</f>
        <v>0.65</v>
      </c>
      <c r="HM2717" s="1" t="str">
        <f t="shared" si="1767"/>
        <v/>
      </c>
      <c r="HR2717" s="1">
        <v>1997</v>
      </c>
      <c r="HS2717" s="1">
        <f t="shared" si="1768"/>
        <v>142.81913255166549</v>
      </c>
      <c r="HT2717" s="1">
        <f t="shared" si="1769"/>
        <v>3.9204672944838482E-6</v>
      </c>
      <c r="HU2717" s="1">
        <f t="shared" si="1770"/>
        <v>0.99996668366814789</v>
      </c>
      <c r="HV2717" s="118">
        <f t="shared" si="1771"/>
        <v>3.9204672944838482E-6</v>
      </c>
      <c r="HW2717" s="118" t="str">
        <f t="shared" si="1772"/>
        <v/>
      </c>
      <c r="HX2717" s="118" t="str">
        <f t="shared" si="1773"/>
        <v/>
      </c>
      <c r="HY2717" s="118">
        <f t="shared" si="1774"/>
        <v>5.2685842820980018E-3</v>
      </c>
      <c r="HZ2717" s="118" t="str">
        <f t="shared" si="1775"/>
        <v/>
      </c>
      <c r="IA2717" s="118" t="str">
        <f t="shared" si="1776"/>
        <v/>
      </c>
      <c r="IB2717" s="118"/>
      <c r="IC2717" s="118"/>
      <c r="ID2717" s="118"/>
      <c r="IE2717" s="118">
        <v>1997</v>
      </c>
      <c r="IF2717" s="118">
        <f t="shared" si="1803"/>
        <v>242.92735359614338</v>
      </c>
      <c r="IG2717" s="118">
        <f t="shared" si="1777"/>
        <v>2.3048772808277451E-6</v>
      </c>
      <c r="IH2717" s="118">
        <f t="shared" si="1778"/>
        <v>0.99996668366814789</v>
      </c>
      <c r="II2717" s="118">
        <f t="shared" si="1779"/>
        <v>2.3048772808277451E-6</v>
      </c>
      <c r="IJ2717" s="118" t="str">
        <f t="shared" si="1780"/>
        <v/>
      </c>
      <c r="IK2717" s="118" t="str">
        <f t="shared" si="1781"/>
        <v/>
      </c>
      <c r="IL2717" s="118">
        <f t="shared" si="1782"/>
        <v>2.0052850049909603E-48</v>
      </c>
      <c r="IM2717" s="118" t="str">
        <f t="shared" si="1783"/>
        <v/>
      </c>
      <c r="IN2717" s="118" t="str">
        <f t="shared" si="1784"/>
        <v/>
      </c>
      <c r="IO2717" s="118"/>
      <c r="IP2717" s="118"/>
      <c r="IQ2717" s="118"/>
      <c r="IR2717" s="118">
        <v>1997</v>
      </c>
      <c r="IS2717" s="118">
        <f t="shared" si="1785"/>
        <v>6295.9394098598232</v>
      </c>
      <c r="IT2717" s="118">
        <f t="shared" si="1786"/>
        <v>8.8933152266124559E-8</v>
      </c>
      <c r="IU2717" s="118">
        <f t="shared" si="1787"/>
        <v>0.99996668366814789</v>
      </c>
      <c r="IV2717" s="118">
        <f t="shared" si="1788"/>
        <v>8.8933152266124559E-8</v>
      </c>
      <c r="IW2717" s="118" t="str">
        <f t="shared" si="1789"/>
        <v/>
      </c>
      <c r="IX2717" s="118" t="str">
        <f t="shared" si="1790"/>
        <v/>
      </c>
      <c r="IY2717" s="118">
        <f t="shared" si="1791"/>
        <v>3.2279357323186462E-6</v>
      </c>
      <c r="IZ2717" s="118" t="str">
        <f t="shared" si="1792"/>
        <v/>
      </c>
      <c r="JA2717" s="118" t="str">
        <f t="shared" si="1793"/>
        <v/>
      </c>
      <c r="JB2717" s="118"/>
      <c r="JC2717" s="118">
        <v>1997</v>
      </c>
      <c r="JD2717" s="118">
        <f t="shared" si="1794"/>
        <v>4852.5002563187418</v>
      </c>
      <c r="JE2717" s="118">
        <f t="shared" si="1795"/>
        <v>1.1538747215237304E-7</v>
      </c>
      <c r="JF2717" s="118">
        <f t="shared" si="1796"/>
        <v>0.99996668366814789</v>
      </c>
      <c r="JG2717" s="118">
        <f t="shared" si="1797"/>
        <v>1.1538747215237304E-7</v>
      </c>
      <c r="JH2717" s="118" t="str">
        <f t="shared" si="1798"/>
        <v/>
      </c>
      <c r="JI2717" s="118" t="str">
        <f t="shared" si="1799"/>
        <v/>
      </c>
      <c r="JJ2717" s="118">
        <f t="shared" si="1800"/>
        <v>3.2279357323186462E-6</v>
      </c>
      <c r="JK2717" s="118" t="str">
        <f t="shared" si="1801"/>
        <v/>
      </c>
      <c r="JL2717" s="118" t="str">
        <f t="shared" si="1802"/>
        <v/>
      </c>
      <c r="JM2717" s="118"/>
      <c r="JN2717" s="118"/>
      <c r="JO2717" s="118"/>
      <c r="JP2717" s="118">
        <f t="shared" si="1764"/>
        <v>12.812799999999633</v>
      </c>
      <c r="JQ2717" s="138">
        <f t="shared" si="1765"/>
        <v>7.6802987586890054E-2</v>
      </c>
      <c r="JR2717" s="118">
        <f t="shared" si="1766"/>
        <v>1.6497610472597513E-4</v>
      </c>
      <c r="JS2717" s="118" t="str">
        <f t="shared" si="1762"/>
        <v/>
      </c>
      <c r="JT2717" s="119" t="str">
        <f t="shared" si="1763"/>
        <v/>
      </c>
    </row>
    <row r="2718" spans="209:280" ht="20.100000000000001" customHeight="1" x14ac:dyDescent="0.25">
      <c r="HA2718" s="1" t="s">
        <v>72</v>
      </c>
      <c r="HB2718" s="1">
        <f>(HB2716-HB2715)/HB2717</f>
        <v>4.5503538558148773E-3</v>
      </c>
      <c r="HE2718" s="1" t="s">
        <v>24</v>
      </c>
      <c r="HF2718" s="135">
        <f>HF2716+HF2717</f>
        <v>0.35</v>
      </c>
      <c r="HM2718" s="1" t="str">
        <f t="shared" si="1767"/>
        <v/>
      </c>
      <c r="HR2718" s="1">
        <v>1998</v>
      </c>
      <c r="HS2718" s="1">
        <f t="shared" si="1768"/>
        <v>142.96238143085472</v>
      </c>
      <c r="HT2718" s="1">
        <f t="shared" si="1769"/>
        <v>3.858393304530299E-6</v>
      </c>
      <c r="HU2718" s="1">
        <f t="shared" si="1770"/>
        <v>0.99996724081359545</v>
      </c>
      <c r="HV2718" s="118">
        <f t="shared" si="1771"/>
        <v>3.858393304530299E-6</v>
      </c>
      <c r="HW2718" s="118" t="str">
        <f t="shared" si="1772"/>
        <v/>
      </c>
      <c r="HX2718" s="118" t="str">
        <f t="shared" si="1773"/>
        <v/>
      </c>
      <c r="HY2718" s="118">
        <f t="shared" si="1774"/>
        <v>5.2943945908885542E-3</v>
      </c>
      <c r="HZ2718" s="118" t="str">
        <f t="shared" si="1775"/>
        <v/>
      </c>
      <c r="IA2718" s="118" t="str">
        <f t="shared" si="1776"/>
        <v/>
      </c>
      <c r="IB2718" s="118"/>
      <c r="IC2718" s="118"/>
      <c r="ID2718" s="118"/>
      <c r="IE2718" s="118">
        <v>1998</v>
      </c>
      <c r="IF2718" s="118">
        <f t="shared" si="1803"/>
        <v>243.17101192472526</v>
      </c>
      <c r="IG2718" s="118">
        <f t="shared" si="1777"/>
        <v>2.2683834349600377E-6</v>
      </c>
      <c r="IH2718" s="118">
        <f t="shared" si="1778"/>
        <v>0.99996724081359545</v>
      </c>
      <c r="II2718" s="118">
        <f t="shared" si="1779"/>
        <v>2.2683834349600377E-6</v>
      </c>
      <c r="IJ2718" s="118" t="str">
        <f t="shared" si="1780"/>
        <v/>
      </c>
      <c r="IK2718" s="118" t="str">
        <f t="shared" si="1781"/>
        <v/>
      </c>
      <c r="IL2718" s="118">
        <f t="shared" si="1782"/>
        <v>2.1248228666462402E-48</v>
      </c>
      <c r="IM2718" s="118" t="str">
        <f t="shared" si="1783"/>
        <v/>
      </c>
      <c r="IN2718" s="118" t="str">
        <f t="shared" si="1784"/>
        <v/>
      </c>
      <c r="IO2718" s="118"/>
      <c r="IP2718" s="118"/>
      <c r="IQ2718" s="118"/>
      <c r="IR2718" s="118">
        <v>1998</v>
      </c>
      <c r="IS2718" s="118">
        <f t="shared" si="1785"/>
        <v>6302.2542939218683</v>
      </c>
      <c r="IT2718" s="118">
        <f t="shared" si="1786"/>
        <v>8.7525045735540266E-8</v>
      </c>
      <c r="IU2718" s="118">
        <f t="shared" si="1787"/>
        <v>0.99996724081359545</v>
      </c>
      <c r="IV2718" s="118">
        <f t="shared" si="1788"/>
        <v>8.7525045735540266E-8</v>
      </c>
      <c r="IW2718" s="118" t="str">
        <f t="shared" si="1789"/>
        <v/>
      </c>
      <c r="IX2718" s="118" t="str">
        <f t="shared" si="1790"/>
        <v/>
      </c>
      <c r="IY2718" s="118">
        <f t="shared" si="1791"/>
        <v>3.2662651798229848E-6</v>
      </c>
      <c r="IZ2718" s="118" t="str">
        <f t="shared" si="1792"/>
        <v/>
      </c>
      <c r="JA2718" s="118" t="str">
        <f t="shared" si="1793"/>
        <v/>
      </c>
      <c r="JB2718" s="118"/>
      <c r="JC2718" s="118">
        <v>1998</v>
      </c>
      <c r="JD2718" s="118">
        <f t="shared" si="1794"/>
        <v>4857.3673578797434</v>
      </c>
      <c r="JE2718" s="118">
        <f t="shared" si="1795"/>
        <v>1.1356050606666423E-7</v>
      </c>
      <c r="JF2718" s="118">
        <f t="shared" si="1796"/>
        <v>0.99996724081359545</v>
      </c>
      <c r="JG2718" s="118">
        <f t="shared" si="1797"/>
        <v>1.1356050606666423E-7</v>
      </c>
      <c r="JH2718" s="118" t="str">
        <f t="shared" si="1798"/>
        <v/>
      </c>
      <c r="JI2718" s="118" t="str">
        <f t="shared" si="1799"/>
        <v/>
      </c>
      <c r="JJ2718" s="118">
        <f t="shared" si="1800"/>
        <v>3.2662651798229848E-6</v>
      </c>
      <c r="JK2718" s="118" t="str">
        <f t="shared" si="1801"/>
        <v/>
      </c>
      <c r="JL2718" s="118" t="str">
        <f t="shared" si="1802"/>
        <v/>
      </c>
      <c r="JM2718" s="118"/>
      <c r="JN2718" s="118"/>
      <c r="JO2718" s="118"/>
      <c r="JP2718" s="118">
        <f t="shared" si="1764"/>
        <v>12.819199999999633</v>
      </c>
      <c r="JQ2718" s="138">
        <f t="shared" si="1765"/>
        <v>7.6638011482164078E-2</v>
      </c>
      <c r="JR2718" s="118">
        <f t="shared" si="1766"/>
        <v>1.6465440653908037E-4</v>
      </c>
      <c r="JS2718" s="118" t="str">
        <f t="shared" si="1762"/>
        <v/>
      </c>
      <c r="JT2718" s="119" t="str">
        <f t="shared" si="1763"/>
        <v/>
      </c>
    </row>
    <row r="2719" spans="209:280" ht="20.100000000000001" customHeight="1" x14ac:dyDescent="0.25">
      <c r="HK2719" s="1" t="s">
        <v>79</v>
      </c>
      <c r="HL2719" s="1" t="s">
        <v>83</v>
      </c>
      <c r="HM2719" s="1" t="str">
        <f t="shared" si="1767"/>
        <v/>
      </c>
      <c r="HR2719" s="1">
        <v>1999</v>
      </c>
      <c r="HS2719" s="1">
        <f t="shared" si="1768"/>
        <v>143.10563031004395</v>
      </c>
      <c r="HT2719" s="1">
        <f t="shared" si="1769"/>
        <v>3.7972413952065466E-6</v>
      </c>
      <c r="HU2719" s="1">
        <f t="shared" si="1770"/>
        <v>0.99996778913320938</v>
      </c>
      <c r="HV2719" s="118">
        <f t="shared" si="1771"/>
        <v>3.7972413952065466E-6</v>
      </c>
      <c r="HW2719" s="118" t="str">
        <f t="shared" si="1772"/>
        <v/>
      </c>
      <c r="HX2719" s="118" t="str">
        <f t="shared" si="1773"/>
        <v/>
      </c>
      <c r="HY2719" s="118">
        <f t="shared" si="1774"/>
        <v>5.3202462173824547E-3</v>
      </c>
      <c r="HZ2719" s="118" t="str">
        <f t="shared" si="1775"/>
        <v/>
      </c>
      <c r="IA2719" s="118" t="str">
        <f t="shared" si="1776"/>
        <v/>
      </c>
      <c r="IB2719" s="118"/>
      <c r="IC2719" s="118"/>
      <c r="ID2719" s="118"/>
      <c r="IE2719" s="118">
        <v>1999</v>
      </c>
      <c r="IF2719" s="118">
        <f t="shared" si="1803"/>
        <v>243.41467025330715</v>
      </c>
      <c r="IG2719" s="118">
        <f t="shared" si="1777"/>
        <v>2.2324316884226108E-6</v>
      </c>
      <c r="IH2719" s="118">
        <f t="shared" si="1778"/>
        <v>0.99996778913320938</v>
      </c>
      <c r="II2719" s="118">
        <f t="shared" si="1779"/>
        <v>2.2324316884226108E-6</v>
      </c>
      <c r="IJ2719" s="118" t="str">
        <f t="shared" si="1780"/>
        <v/>
      </c>
      <c r="IK2719" s="118" t="str">
        <f t="shared" si="1781"/>
        <v/>
      </c>
      <c r="IL2719" s="118">
        <f t="shared" si="1782"/>
        <v>2.2514505249918922E-48</v>
      </c>
      <c r="IM2719" s="118" t="str">
        <f t="shared" si="1783"/>
        <v/>
      </c>
      <c r="IN2719" s="118" t="str">
        <f t="shared" si="1784"/>
        <v/>
      </c>
      <c r="IO2719" s="118"/>
      <c r="IP2719" s="118"/>
      <c r="IQ2719" s="118"/>
      <c r="IR2719" s="118">
        <v>1999</v>
      </c>
      <c r="IS2719" s="118">
        <f t="shared" si="1785"/>
        <v>6308.5691779839153</v>
      </c>
      <c r="IT2719" s="118">
        <f t="shared" si="1786"/>
        <v>8.6137855981169393E-8</v>
      </c>
      <c r="IU2719" s="118">
        <f t="shared" si="1787"/>
        <v>0.99996778913320938</v>
      </c>
      <c r="IV2719" s="118">
        <f t="shared" si="1788"/>
        <v>8.6137855981169393E-8</v>
      </c>
      <c r="IW2719" s="118" t="str">
        <f t="shared" si="1789"/>
        <v/>
      </c>
      <c r="IX2719" s="118" t="str">
        <f t="shared" si="1790"/>
        <v/>
      </c>
      <c r="IY2719" s="118">
        <f t="shared" si="1791"/>
        <v>3.304996881959276E-6</v>
      </c>
      <c r="IZ2719" s="118" t="str">
        <f t="shared" si="1792"/>
        <v/>
      </c>
      <c r="JA2719" s="118" t="str">
        <f t="shared" si="1793"/>
        <v/>
      </c>
      <c r="JB2719" s="118"/>
      <c r="JC2719" s="118">
        <v>1999</v>
      </c>
      <c r="JD2719" s="118">
        <f t="shared" si="1794"/>
        <v>4862.2344594407468</v>
      </c>
      <c r="JE2719" s="118">
        <f t="shared" si="1795"/>
        <v>1.1176067872361015E-7</v>
      </c>
      <c r="JF2719" s="118">
        <f t="shared" si="1796"/>
        <v>0.99996778913320938</v>
      </c>
      <c r="JG2719" s="118">
        <f t="shared" si="1797"/>
        <v>1.1176067872361015E-7</v>
      </c>
      <c r="JH2719" s="118" t="str">
        <f t="shared" si="1798"/>
        <v/>
      </c>
      <c r="JI2719" s="118" t="str">
        <f t="shared" si="1799"/>
        <v/>
      </c>
      <c r="JJ2719" s="118">
        <f t="shared" si="1800"/>
        <v>3.304996881959276E-6</v>
      </c>
      <c r="JK2719" s="118" t="str">
        <f t="shared" si="1801"/>
        <v/>
      </c>
      <c r="JL2719" s="118" t="str">
        <f t="shared" si="1802"/>
        <v/>
      </c>
      <c r="JM2719" s="118"/>
      <c r="JN2719" s="118"/>
      <c r="JO2719" s="118"/>
      <c r="JP2719" s="118">
        <f t="shared" si="1764"/>
        <v>12.825599999999632</v>
      </c>
      <c r="JQ2719" s="138">
        <f t="shared" si="1765"/>
        <v>7.6473357075624998E-2</v>
      </c>
      <c r="JR2719" s="118">
        <f t="shared" si="1766"/>
        <v>1.6433323330368454E-4</v>
      </c>
      <c r="JS2719" s="118" t="str">
        <f t="shared" si="1762"/>
        <v/>
      </c>
      <c r="JT2719" s="119" t="str">
        <f t="shared" si="1763"/>
        <v/>
      </c>
    </row>
    <row r="2720" spans="209:280" ht="20.100000000000001" customHeight="1" x14ac:dyDescent="0.25">
      <c r="HA2720" s="1" t="s">
        <v>74</v>
      </c>
      <c r="HB2720" s="1" t="s">
        <v>32</v>
      </c>
      <c r="HC2720" s="1" t="s">
        <v>75</v>
      </c>
      <c r="HD2720" s="1" t="s">
        <v>80</v>
      </c>
      <c r="HE2720" s="1" t="s">
        <v>76</v>
      </c>
      <c r="HF2720" s="1" t="s">
        <v>77</v>
      </c>
      <c r="HG2720" s="1" t="s">
        <v>78</v>
      </c>
      <c r="HK2720" s="1" t="s">
        <v>75</v>
      </c>
      <c r="HM2720" s="1" t="str">
        <f t="shared" si="1767"/>
        <v/>
      </c>
      <c r="HR2720" s="1">
        <v>2000</v>
      </c>
      <c r="HS2720" s="1">
        <f t="shared" si="1768"/>
        <v>143.24887918923318</v>
      </c>
      <c r="HT2720" s="1">
        <f t="shared" si="1769"/>
        <v>3.7369988937391778E-6</v>
      </c>
      <c r="HU2720" s="1">
        <f t="shared" si="1770"/>
        <v>0.99996832875816688</v>
      </c>
      <c r="HV2720" s="118">
        <f t="shared" si="1771"/>
        <v>3.7369988937391778E-6</v>
      </c>
      <c r="HW2720" s="118" t="str">
        <f t="shared" si="1772"/>
        <v/>
      </c>
      <c r="HX2720" s="118" t="str">
        <f t="shared" si="1773"/>
        <v/>
      </c>
      <c r="HY2720" s="118">
        <f t="shared" si="1774"/>
        <v>5.3461385340619234E-3</v>
      </c>
      <c r="HZ2720" s="118">
        <f t="shared" si="1775"/>
        <v>3.7369988937391778E-6</v>
      </c>
      <c r="IA2720" s="118">
        <f t="shared" si="1776"/>
        <v>3.7369988937391778E-6</v>
      </c>
      <c r="IB2720" s="118"/>
      <c r="IC2720" s="118"/>
      <c r="ID2720" s="118"/>
      <c r="IE2720" s="118">
        <v>2000</v>
      </c>
      <c r="IF2720" s="118">
        <f t="shared" si="1803"/>
        <v>243.65832858188904</v>
      </c>
      <c r="IG2720" s="118">
        <f t="shared" si="1777"/>
        <v>2.1970145907802618E-6</v>
      </c>
      <c r="IH2720" s="118">
        <f t="shared" si="1778"/>
        <v>0.99996832875816688</v>
      </c>
      <c r="II2720" s="118">
        <f t="shared" si="1779"/>
        <v>2.1970145907802618E-6</v>
      </c>
      <c r="IJ2720" s="118" t="str">
        <f t="shared" si="1780"/>
        <v/>
      </c>
      <c r="IK2720" s="118" t="str">
        <f t="shared" si="1781"/>
        <v/>
      </c>
      <c r="IL2720" s="118">
        <f t="shared" si="1782"/>
        <v>2.3855863197972725E-48</v>
      </c>
      <c r="IM2720" s="118">
        <f t="shared" si="1783"/>
        <v>2.1970145907802618E-6</v>
      </c>
      <c r="IN2720" s="118">
        <f t="shared" si="1784"/>
        <v>2.1970145907802618E-6</v>
      </c>
      <c r="IO2720" s="118"/>
      <c r="IP2720" s="118"/>
      <c r="IQ2720" s="118"/>
      <c r="IR2720" s="118">
        <v>2000</v>
      </c>
      <c r="IS2720" s="118">
        <f t="shared" si="1785"/>
        <v>6314.8840620459605</v>
      </c>
      <c r="IT2720" s="118">
        <f t="shared" si="1786"/>
        <v>8.4771295529708078E-8</v>
      </c>
      <c r="IU2720" s="118">
        <f t="shared" si="1787"/>
        <v>0.99996832875816688</v>
      </c>
      <c r="IV2720" s="118">
        <f t="shared" si="1788"/>
        <v>8.4771295529708078E-8</v>
      </c>
      <c r="IW2720" s="118" t="str">
        <f t="shared" si="1789"/>
        <v/>
      </c>
      <c r="IX2720" s="118" t="str">
        <f t="shared" si="1790"/>
        <v/>
      </c>
      <c r="IY2720" s="118">
        <f t="shared" si="1791"/>
        <v>3.3441343619504789E-6</v>
      </c>
      <c r="IZ2720" s="118">
        <f t="shared" si="1792"/>
        <v>8.4771295529708078E-8</v>
      </c>
      <c r="JA2720" s="118">
        <f t="shared" si="1793"/>
        <v>8.4771295529708078E-8</v>
      </c>
      <c r="JB2720" s="118"/>
      <c r="JC2720" s="118">
        <v>2000</v>
      </c>
      <c r="JD2720" s="118">
        <f t="shared" si="1794"/>
        <v>4867.1015610017485</v>
      </c>
      <c r="JE2720" s="118">
        <f t="shared" si="1795"/>
        <v>1.0998761713724371E-7</v>
      </c>
      <c r="JF2720" s="118">
        <f t="shared" si="1796"/>
        <v>0.99996832875816688</v>
      </c>
      <c r="JG2720" s="118">
        <f t="shared" si="1797"/>
        <v>1.0998761713724371E-7</v>
      </c>
      <c r="JH2720" s="118" t="str">
        <f t="shared" si="1798"/>
        <v/>
      </c>
      <c r="JI2720" s="118" t="str">
        <f t="shared" si="1799"/>
        <v/>
      </c>
      <c r="JJ2720" s="118">
        <f t="shared" si="1800"/>
        <v>3.3441343619504789E-6</v>
      </c>
      <c r="JK2720" s="118">
        <f t="shared" si="1801"/>
        <v>1.0998761713724371E-7</v>
      </c>
      <c r="JL2720" s="118">
        <f t="shared" si="1802"/>
        <v>1.0998761713724371E-7</v>
      </c>
      <c r="JM2720" s="118"/>
      <c r="JN2720" s="118"/>
      <c r="JO2720" s="118"/>
      <c r="JP2720" s="118">
        <f t="shared" si="1764"/>
        <v>12.831999999999631</v>
      </c>
      <c r="JQ2720" s="138">
        <f t="shared" si="1765"/>
        <v>7.6309023842321314E-2</v>
      </c>
      <c r="JR2720" s="118">
        <f t="shared" si="1766"/>
        <v>1.6401258449748324E-4</v>
      </c>
      <c r="JS2720" s="118" t="str">
        <f t="shared" si="1762"/>
        <v/>
      </c>
      <c r="JT2720" s="119" t="str">
        <f t="shared" si="1763"/>
        <v/>
      </c>
    </row>
    <row r="2721" spans="209:280" ht="20.100000000000001" customHeight="1" x14ac:dyDescent="0.25">
      <c r="HA2721" s="1">
        <v>1984</v>
      </c>
      <c r="HB2721" s="1">
        <f t="shared" ref="HB2721:HB2784" si="1804">$HB$714+(HA2721*$HB$717)</f>
        <v>62506.803933265044</v>
      </c>
      <c r="HC2721" s="1">
        <f t="shared" ref="HC2721:HC2784" si="1805">_xlfn.NORM.DIST($HB2721,$HB$711,$HB$712,0)</f>
        <v>1.0863554795708153E-8</v>
      </c>
      <c r="HD2721" s="1">
        <f t="shared" ref="HD2721:HD2784" si="1806">_xlfn.NORM.DIST($HB2721,$HB$711,$HB$712,1)</f>
        <v>0.99995857451374215</v>
      </c>
      <c r="HE2721" s="1">
        <f t="shared" ref="HE2721:HE2784" si="1807">IF(OR(HD2721&lt;$HF$716,HD2721&gt;$HF$717),HC2721,"")</f>
        <v>1.0863554795708153E-8</v>
      </c>
      <c r="HF2721" s="1" t="str">
        <f t="shared" ref="HF2721:HF2784" si="1808">IF(AND(HD2721&gt;$HF$716,HD2721&lt;$HF$717),HC2721,"")</f>
        <v/>
      </c>
      <c r="HG2721" s="1" t="str">
        <f t="shared" ref="HG2721:HG2784" si="1809">IF(HC2721=MAX($HC$720:$HC$2720),HC2721,"")</f>
        <v/>
      </c>
      <c r="HK2721" s="1">
        <f t="shared" ref="HK2721:HK2784" si="1810">_xlfn.NORM.DIST(HB2721,$HF$712,$HF$713,0)</f>
        <v>2.7603085592440029E-23</v>
      </c>
      <c r="HL2721" s="1" t="str">
        <f t="shared" ref="HL2721:HL2784" si="1811">IF(HK2721=MAX($HK$720:$HK$2720),HC2721,"")</f>
        <v/>
      </c>
      <c r="HV2721" s="118"/>
      <c r="HW2721" s="118"/>
      <c r="HX2721" s="118"/>
      <c r="HY2721" s="118"/>
      <c r="HZ2721" s="118"/>
      <c r="IA2721" s="118"/>
      <c r="IB2721" s="118"/>
      <c r="IC2721" s="118"/>
      <c r="ID2721" s="118"/>
      <c r="IE2721" s="118"/>
      <c r="IF2721" s="118"/>
      <c r="IG2721" s="118"/>
      <c r="IH2721" s="118"/>
      <c r="II2721" s="118"/>
      <c r="IJ2721" s="118"/>
      <c r="IK2721" s="118"/>
      <c r="IL2721" s="118"/>
      <c r="IM2721" s="118"/>
      <c r="IN2721" s="118"/>
      <c r="IO2721" s="118"/>
      <c r="IP2721" s="118"/>
      <c r="IQ2721" s="118"/>
      <c r="IR2721" s="118"/>
      <c r="IS2721" s="118"/>
      <c r="IT2721" s="118"/>
      <c r="IU2721" s="118"/>
      <c r="IV2721" s="118"/>
      <c r="IW2721" s="118"/>
      <c r="IX2721" s="118"/>
      <c r="IY2721" s="118"/>
      <c r="IZ2721" s="118"/>
      <c r="JA2721" s="118"/>
      <c r="JB2721" s="118"/>
      <c r="JJ2721" s="118"/>
      <c r="JK2721" s="118"/>
      <c r="JL2721" s="118"/>
      <c r="JM2721" s="118"/>
      <c r="JN2721" s="118"/>
      <c r="JO2721" s="118"/>
      <c r="JP2721" s="118">
        <f t="shared" si="1764"/>
        <v>12.838399999999631</v>
      </c>
      <c r="JQ2721" s="138">
        <f t="shared" si="1765"/>
        <v>7.614501125782383E-2</v>
      </c>
      <c r="JR2721" s="118">
        <f t="shared" si="1766"/>
        <v>1.6369245959722833E-4</v>
      </c>
      <c r="JS2721" s="118" t="str">
        <f t="shared" si="1762"/>
        <v/>
      </c>
      <c r="JT2721" s="119" t="str">
        <f t="shared" si="1763"/>
        <v/>
      </c>
    </row>
    <row r="2722" spans="209:280" ht="20.100000000000001" customHeight="1" x14ac:dyDescent="0.25">
      <c r="HA2722" s="1">
        <v>1985</v>
      </c>
      <c r="HB2722" s="1">
        <f t="shared" si="1804"/>
        <v>62570.327107993966</v>
      </c>
      <c r="HC2722" s="1">
        <f t="shared" si="1805"/>
        <v>1.0693772794199267E-8</v>
      </c>
      <c r="HD2722" s="1">
        <f t="shared" si="1806"/>
        <v>0.99995925919544149</v>
      </c>
      <c r="HE2722" s="1">
        <f t="shared" si="1807"/>
        <v>1.0693772794199267E-8</v>
      </c>
      <c r="HF2722" s="1" t="str">
        <f t="shared" si="1808"/>
        <v/>
      </c>
      <c r="HG2722" s="1" t="str">
        <f t="shared" si="1809"/>
        <v/>
      </c>
      <c r="HK2722" s="1">
        <f t="shared" si="1810"/>
        <v>2.8625456108672944E-23</v>
      </c>
      <c r="HL2722" s="1" t="str">
        <f t="shared" si="1811"/>
        <v/>
      </c>
      <c r="HV2722" s="118"/>
      <c r="HW2722" s="118"/>
      <c r="HX2722" s="118"/>
      <c r="HY2722" s="118"/>
      <c r="HZ2722" s="118"/>
      <c r="IA2722" s="118"/>
      <c r="IB2722" s="118"/>
      <c r="IC2722" s="118"/>
      <c r="ID2722" s="118"/>
      <c r="IE2722" s="118"/>
      <c r="IF2722" s="118"/>
      <c r="IG2722" s="118"/>
      <c r="IH2722" s="118"/>
      <c r="II2722" s="118"/>
      <c r="IJ2722" s="118"/>
      <c r="IK2722" s="118"/>
      <c r="IL2722" s="118"/>
      <c r="IM2722" s="118"/>
      <c r="IN2722" s="118"/>
      <c r="IO2722" s="118"/>
      <c r="IP2722" s="118"/>
      <c r="IQ2722" s="118"/>
      <c r="IR2722" s="118"/>
      <c r="IS2722" s="118"/>
      <c r="IT2722" s="118"/>
      <c r="IU2722" s="118"/>
      <c r="IV2722" s="118"/>
      <c r="IW2722" s="118"/>
      <c r="IX2722" s="118"/>
      <c r="IY2722" s="118"/>
      <c r="IZ2722" s="118"/>
      <c r="JA2722" s="118"/>
      <c r="JB2722" s="118"/>
      <c r="JJ2722" s="118"/>
      <c r="JK2722" s="118"/>
      <c r="JL2722" s="118"/>
      <c r="JM2722" s="118"/>
      <c r="JN2722" s="118"/>
      <c r="JO2722" s="118"/>
      <c r="JP2722" s="118">
        <f t="shared" si="1764"/>
        <v>12.84479999999963</v>
      </c>
      <c r="JQ2722" s="138">
        <f t="shared" si="1765"/>
        <v>7.5981318798226602E-2</v>
      </c>
      <c r="JR2722" s="118">
        <f t="shared" si="1766"/>
        <v>1.6337285807908886E-4</v>
      </c>
      <c r="JS2722" s="118" t="str">
        <f t="shared" si="1762"/>
        <v/>
      </c>
      <c r="JT2722" s="119" t="str">
        <f t="shared" si="1763"/>
        <v/>
      </c>
    </row>
    <row r="2723" spans="209:280" ht="20.100000000000001" customHeight="1" x14ac:dyDescent="0.25">
      <c r="HA2723" s="1">
        <v>1986</v>
      </c>
      <c r="HB2723" s="1">
        <f t="shared" si="1804"/>
        <v>62633.850282722902</v>
      </c>
      <c r="HC2723" s="1">
        <f t="shared" si="1805"/>
        <v>1.0526475820359142E-8</v>
      </c>
      <c r="HD2723" s="1">
        <f t="shared" si="1806"/>
        <v>0.99995993317115617</v>
      </c>
      <c r="HE2723" s="1">
        <f t="shared" si="1807"/>
        <v>1.0526475820359142E-8</v>
      </c>
      <c r="HF2723" s="1" t="str">
        <f t="shared" si="1808"/>
        <v/>
      </c>
      <c r="HG2723" s="1" t="str">
        <f t="shared" si="1809"/>
        <v/>
      </c>
      <c r="HK2723" s="1">
        <f t="shared" si="1810"/>
        <v>2.9685218492061697E-23</v>
      </c>
      <c r="HL2723" s="1" t="str">
        <f t="shared" si="1811"/>
        <v/>
      </c>
      <c r="HV2723" s="118"/>
      <c r="HW2723" s="118"/>
      <c r="HX2723" s="118"/>
      <c r="HY2723" s="118"/>
      <c r="HZ2723" s="118"/>
      <c r="IA2723" s="118"/>
      <c r="IB2723" s="118"/>
      <c r="IC2723" s="118"/>
      <c r="ID2723" s="118"/>
      <c r="IE2723" s="118"/>
      <c r="IF2723" s="118"/>
      <c r="IG2723" s="118"/>
      <c r="IH2723" s="118"/>
      <c r="II2723" s="118"/>
      <c r="IJ2723" s="118"/>
      <c r="IK2723" s="118"/>
      <c r="IL2723" s="118"/>
      <c r="IM2723" s="118"/>
      <c r="IN2723" s="118"/>
      <c r="IO2723" s="118"/>
      <c r="IP2723" s="118"/>
      <c r="IQ2723" s="118"/>
      <c r="IR2723" s="118"/>
      <c r="IS2723" s="118"/>
      <c r="IT2723" s="118"/>
      <c r="IU2723" s="118"/>
      <c r="IV2723" s="118"/>
      <c r="IW2723" s="118"/>
      <c r="IX2723" s="118"/>
      <c r="IY2723" s="118"/>
      <c r="IZ2723" s="118"/>
      <c r="JA2723" s="118"/>
      <c r="JB2723" s="118"/>
      <c r="JJ2723" s="118"/>
      <c r="JK2723" s="118"/>
      <c r="JL2723" s="118"/>
      <c r="JM2723" s="118"/>
      <c r="JN2723" s="118"/>
      <c r="JO2723" s="118"/>
      <c r="JP2723" s="118">
        <f t="shared" si="1764"/>
        <v>12.851199999999629</v>
      </c>
      <c r="JQ2723" s="138">
        <f t="shared" si="1765"/>
        <v>7.5817945940147513E-2</v>
      </c>
      <c r="JR2723" s="118">
        <f t="shared" si="1766"/>
        <v>1.6305377941876198E-4</v>
      </c>
      <c r="JS2723" s="118" t="str">
        <f t="shared" si="1762"/>
        <v/>
      </c>
      <c r="JT2723" s="119" t="str">
        <f t="shared" si="1763"/>
        <v/>
      </c>
    </row>
    <row r="2724" spans="209:280" ht="20.100000000000001" customHeight="1" x14ac:dyDescent="0.25">
      <c r="HA2724" s="1">
        <v>1987</v>
      </c>
      <c r="HB2724" s="1">
        <f t="shared" si="1804"/>
        <v>62697.373457451824</v>
      </c>
      <c r="HC2724" s="1">
        <f t="shared" si="1805"/>
        <v>1.036163030916489E-8</v>
      </c>
      <c r="HD2724" s="1">
        <f t="shared" si="1806"/>
        <v>0.999960596597675</v>
      </c>
      <c r="HE2724" s="1">
        <f t="shared" si="1807"/>
        <v>1.036163030916489E-8</v>
      </c>
      <c r="HF2724" s="1" t="str">
        <f t="shared" si="1808"/>
        <v/>
      </c>
      <c r="HG2724" s="1" t="str">
        <f t="shared" si="1809"/>
        <v/>
      </c>
      <c r="HK2724" s="1">
        <f t="shared" si="1810"/>
        <v>3.0783722512357569E-23</v>
      </c>
      <c r="HL2724" s="1" t="str">
        <f t="shared" si="1811"/>
        <v/>
      </c>
      <c r="HV2724" s="118"/>
      <c r="HW2724" s="118"/>
      <c r="HX2724" s="118"/>
      <c r="HY2724" s="118"/>
      <c r="HZ2724" s="118"/>
      <c r="IA2724" s="118"/>
      <c r="IB2724" s="118"/>
      <c r="IC2724" s="118"/>
      <c r="ID2724" s="118"/>
      <c r="IE2724" s="118"/>
      <c r="IF2724" s="118"/>
      <c r="IG2724" s="118"/>
      <c r="IH2724" s="118"/>
      <c r="II2724" s="118"/>
      <c r="IJ2724" s="118"/>
      <c r="IK2724" s="118"/>
      <c r="IL2724" s="118"/>
      <c r="IM2724" s="118"/>
      <c r="IN2724" s="118"/>
      <c r="IO2724" s="118"/>
      <c r="IP2724" s="118"/>
      <c r="IQ2724" s="118"/>
      <c r="IR2724" s="118"/>
      <c r="IS2724" s="118"/>
      <c r="IT2724" s="118"/>
      <c r="IU2724" s="118"/>
      <c r="IV2724" s="118"/>
      <c r="IW2724" s="118"/>
      <c r="IX2724" s="118"/>
      <c r="IY2724" s="118"/>
      <c r="IZ2724" s="118"/>
      <c r="JA2724" s="118"/>
      <c r="JB2724" s="118"/>
      <c r="JJ2724" s="118"/>
      <c r="JK2724" s="118"/>
      <c r="JL2724" s="118"/>
      <c r="JM2724" s="118"/>
      <c r="JN2724" s="118"/>
      <c r="JO2724" s="118"/>
      <c r="JP2724" s="118">
        <f t="shared" si="1764"/>
        <v>12.857599999999628</v>
      </c>
      <c r="JQ2724" s="138">
        <f t="shared" si="1765"/>
        <v>7.5654892160728751E-2</v>
      </c>
      <c r="JR2724" s="118">
        <f t="shared" si="1766"/>
        <v>1.6273522309083466E-4</v>
      </c>
      <c r="JS2724" s="118" t="str">
        <f t="shared" si="1762"/>
        <v/>
      </c>
      <c r="JT2724" s="119" t="str">
        <f t="shared" si="1763"/>
        <v/>
      </c>
    </row>
    <row r="2725" spans="209:280" ht="20.100000000000001" customHeight="1" x14ac:dyDescent="0.25">
      <c r="HA2725" s="1">
        <v>1988</v>
      </c>
      <c r="HB2725" s="1">
        <f t="shared" si="1804"/>
        <v>62760.89663218076</v>
      </c>
      <c r="HC2725" s="1">
        <f t="shared" si="1805"/>
        <v>1.0199203104212413E-8</v>
      </c>
      <c r="HD2725" s="1">
        <f t="shared" si="1806"/>
        <v>0.99996124962966726</v>
      </c>
      <c r="HE2725" s="1">
        <f t="shared" si="1807"/>
        <v>1.0199203104212413E-8</v>
      </c>
      <c r="HF2725" s="1" t="str">
        <f t="shared" si="1808"/>
        <v/>
      </c>
      <c r="HG2725" s="1" t="str">
        <f t="shared" si="1809"/>
        <v/>
      </c>
      <c r="HK2725" s="1">
        <f t="shared" si="1810"/>
        <v>3.1922366004865816E-23</v>
      </c>
      <c r="HL2725" s="1" t="str">
        <f t="shared" si="1811"/>
        <v/>
      </c>
      <c r="HV2725" s="118"/>
      <c r="HW2725" s="118"/>
      <c r="HX2725" s="118"/>
      <c r="HY2725" s="118"/>
      <c r="HZ2725" s="118"/>
      <c r="IA2725" s="118"/>
      <c r="IB2725" s="118"/>
      <c r="IC2725" s="118"/>
      <c r="ID2725" s="118"/>
      <c r="IE2725" s="118"/>
      <c r="IF2725" s="118"/>
      <c r="IG2725" s="118"/>
      <c r="IH2725" s="118"/>
      <c r="II2725" s="118"/>
      <c r="IJ2725" s="118"/>
      <c r="IK2725" s="118"/>
      <c r="IL2725" s="118"/>
      <c r="IM2725" s="118"/>
      <c r="IN2725" s="118"/>
      <c r="IO2725" s="118"/>
      <c r="IP2725" s="118"/>
      <c r="IQ2725" s="118"/>
      <c r="IR2725" s="118"/>
      <c r="IS2725" s="118"/>
      <c r="IT2725" s="118"/>
      <c r="IU2725" s="118"/>
      <c r="IV2725" s="118"/>
      <c r="IW2725" s="118"/>
      <c r="IX2725" s="118"/>
      <c r="IY2725" s="118"/>
      <c r="IZ2725" s="118"/>
      <c r="JA2725" s="118"/>
      <c r="JB2725" s="118"/>
      <c r="JJ2725" s="118"/>
      <c r="JK2725" s="118"/>
      <c r="JL2725" s="118"/>
      <c r="JM2725" s="118"/>
      <c r="JN2725" s="118"/>
      <c r="JO2725" s="118"/>
      <c r="JP2725" s="118">
        <f t="shared" si="1764"/>
        <v>12.863999999999628</v>
      </c>
      <c r="JQ2725" s="138">
        <f t="shared" si="1765"/>
        <v>7.5492156937637916E-2</v>
      </c>
      <c r="JR2725" s="118">
        <f t="shared" si="1766"/>
        <v>1.6241718856963017E-4</v>
      </c>
      <c r="JS2725" s="118" t="str">
        <f t="shared" si="1762"/>
        <v/>
      </c>
      <c r="JT2725" s="119" t="str">
        <f t="shared" si="1763"/>
        <v/>
      </c>
    </row>
    <row r="2726" spans="209:280" ht="20.100000000000001" customHeight="1" x14ac:dyDescent="0.25">
      <c r="HA2726" s="1">
        <v>1989</v>
      </c>
      <c r="HB2726" s="1">
        <f t="shared" si="1804"/>
        <v>62824.419806909682</v>
      </c>
      <c r="HC2726" s="1">
        <f t="shared" si="1805"/>
        <v>1.0039161453423053E-8</v>
      </c>
      <c r="HD2726" s="1">
        <f t="shared" si="1806"/>
        <v>0.99996189241970912</v>
      </c>
      <c r="HE2726" s="1">
        <f t="shared" si="1807"/>
        <v>1.0039161453423053E-8</v>
      </c>
      <c r="HF2726" s="1" t="str">
        <f t="shared" si="1808"/>
        <v/>
      </c>
      <c r="HG2726" s="1" t="str">
        <f t="shared" si="1809"/>
        <v/>
      </c>
      <c r="HK2726" s="1">
        <f t="shared" si="1810"/>
        <v>3.3102596557994009E-23</v>
      </c>
      <c r="HL2726" s="1" t="str">
        <f t="shared" si="1811"/>
        <v/>
      </c>
      <c r="HV2726" s="118"/>
      <c r="HW2726" s="118"/>
      <c r="HX2726" s="118"/>
      <c r="HY2726" s="118"/>
      <c r="HZ2726" s="118"/>
      <c r="IA2726" s="118"/>
      <c r="IB2726" s="118"/>
      <c r="IC2726" s="118"/>
      <c r="ID2726" s="118"/>
      <c r="IE2726" s="118"/>
      <c r="IF2726" s="118"/>
      <c r="IG2726" s="118"/>
      <c r="IH2726" s="118"/>
      <c r="II2726" s="118"/>
      <c r="IJ2726" s="118"/>
      <c r="IK2726" s="118"/>
      <c r="IL2726" s="118"/>
      <c r="IM2726" s="118"/>
      <c r="IN2726" s="118"/>
      <c r="IO2726" s="118"/>
      <c r="IP2726" s="118"/>
      <c r="IQ2726" s="118"/>
      <c r="IR2726" s="118"/>
      <c r="IS2726" s="118"/>
      <c r="IT2726" s="118"/>
      <c r="IU2726" s="118"/>
      <c r="IV2726" s="118"/>
      <c r="IW2726" s="118"/>
      <c r="IX2726" s="118"/>
      <c r="IY2726" s="118"/>
      <c r="IZ2726" s="118"/>
      <c r="JA2726" s="118"/>
      <c r="JB2726" s="118"/>
      <c r="JJ2726" s="118"/>
      <c r="JK2726" s="118"/>
      <c r="JL2726" s="118"/>
      <c r="JM2726" s="118"/>
      <c r="JN2726" s="118"/>
      <c r="JO2726" s="118"/>
      <c r="JP2726" s="118">
        <f t="shared" si="1764"/>
        <v>12.870399999999627</v>
      </c>
      <c r="JQ2726" s="138">
        <f t="shared" si="1765"/>
        <v>7.5329739749068286E-2</v>
      </c>
      <c r="JR2726" s="118">
        <f t="shared" si="1766"/>
        <v>1.6209967532840319E-4</v>
      </c>
      <c r="JS2726" s="118" t="str">
        <f t="shared" si="1762"/>
        <v/>
      </c>
      <c r="JT2726" s="119" t="str">
        <f t="shared" si="1763"/>
        <v/>
      </c>
    </row>
    <row r="2727" spans="209:280" ht="20.100000000000001" customHeight="1" x14ac:dyDescent="0.25">
      <c r="HA2727" s="1">
        <v>1990</v>
      </c>
      <c r="HB2727" s="1">
        <f t="shared" si="1804"/>
        <v>62887.942981638604</v>
      </c>
      <c r="HC2727" s="1">
        <f t="shared" si="1805"/>
        <v>9.8814730047848191E-9</v>
      </c>
      <c r="HD2727" s="1">
        <f t="shared" si="1806"/>
        <v>0.99996252511830896</v>
      </c>
      <c r="HE2727" s="1">
        <f t="shared" si="1807"/>
        <v>9.8814730047848191E-9</v>
      </c>
      <c r="HF2727" s="1" t="str">
        <f t="shared" si="1808"/>
        <v/>
      </c>
      <c r="HG2727" s="1" t="str">
        <f t="shared" si="1809"/>
        <v/>
      </c>
      <c r="HK2727" s="1">
        <f t="shared" si="1810"/>
        <v>3.4325913259191874E-23</v>
      </c>
      <c r="HL2727" s="1" t="str">
        <f t="shared" si="1811"/>
        <v/>
      </c>
      <c r="HV2727" s="118"/>
      <c r="HW2727" s="118"/>
      <c r="HX2727" s="118"/>
      <c r="HY2727" s="118"/>
      <c r="HZ2727" s="118"/>
      <c r="IA2727" s="118"/>
      <c r="IB2727" s="118"/>
      <c r="IC2727" s="118"/>
      <c r="ID2727" s="118"/>
      <c r="IE2727" s="118"/>
      <c r="IF2727" s="118"/>
      <c r="IG2727" s="118"/>
      <c r="IH2727" s="118"/>
      <c r="II2727" s="118"/>
      <c r="IJ2727" s="118"/>
      <c r="IK2727" s="118"/>
      <c r="IL2727" s="118"/>
      <c r="IM2727" s="118"/>
      <c r="IN2727" s="118"/>
      <c r="IO2727" s="118"/>
      <c r="IP2727" s="118"/>
      <c r="IQ2727" s="118"/>
      <c r="IR2727" s="118"/>
      <c r="IS2727" s="118"/>
      <c r="IT2727" s="118"/>
      <c r="IU2727" s="118"/>
      <c r="IV2727" s="118"/>
      <c r="IW2727" s="118"/>
      <c r="IX2727" s="118"/>
      <c r="IY2727" s="118"/>
      <c r="IZ2727" s="118"/>
      <c r="JA2727" s="118"/>
      <c r="JB2727" s="118"/>
      <c r="JJ2727" s="118"/>
      <c r="JK2727" s="118"/>
      <c r="JL2727" s="118"/>
      <c r="JM2727" s="118"/>
      <c r="JN2727" s="118"/>
      <c r="JO2727" s="118"/>
      <c r="JP2727" s="118">
        <f t="shared" si="1764"/>
        <v>12.876799999999626</v>
      </c>
      <c r="JQ2727" s="138">
        <f t="shared" si="1765"/>
        <v>7.5167640073739883E-2</v>
      </c>
      <c r="JR2727" s="118">
        <f t="shared" si="1766"/>
        <v>1.6178268284010311E-4</v>
      </c>
      <c r="JS2727" s="118" t="str">
        <f t="shared" si="1762"/>
        <v/>
      </c>
      <c r="JT2727" s="119" t="str">
        <f t="shared" si="1763"/>
        <v/>
      </c>
    </row>
    <row r="2728" spans="209:280" ht="20.100000000000001" customHeight="1" x14ac:dyDescent="0.25">
      <c r="HA2728" s="1">
        <v>1991</v>
      </c>
      <c r="HB2728" s="1">
        <f t="shared" si="1804"/>
        <v>62951.46615636754</v>
      </c>
      <c r="HC2728" s="1">
        <f t="shared" si="1805"/>
        <v>9.7261058021291525E-9</v>
      </c>
      <c r="HD2728" s="1">
        <f t="shared" si="1806"/>
        <v>0.99996314787393237</v>
      </c>
      <c r="HE2728" s="1">
        <f t="shared" si="1807"/>
        <v>9.7261058021291525E-9</v>
      </c>
      <c r="HF2728" s="1" t="str">
        <f t="shared" si="1808"/>
        <v/>
      </c>
      <c r="HG2728" s="1" t="str">
        <f t="shared" si="1809"/>
        <v/>
      </c>
      <c r="HK2728" s="1">
        <f t="shared" si="1810"/>
        <v>3.5593868501252197E-23</v>
      </c>
      <c r="HL2728" s="1" t="str">
        <f t="shared" si="1811"/>
        <v/>
      </c>
      <c r="HV2728" s="118"/>
      <c r="HW2728" s="118"/>
      <c r="HX2728" s="118"/>
      <c r="HY2728" s="118"/>
      <c r="HZ2728" s="118"/>
      <c r="IA2728" s="118"/>
      <c r="IB2728" s="118"/>
      <c r="IC2728" s="118"/>
      <c r="ID2728" s="118"/>
      <c r="IE2728" s="118"/>
      <c r="IF2728" s="118"/>
      <c r="IG2728" s="118"/>
      <c r="IH2728" s="118"/>
      <c r="II2728" s="118"/>
      <c r="IJ2728" s="118"/>
      <c r="IK2728" s="118"/>
      <c r="IL2728" s="118"/>
      <c r="IM2728" s="118"/>
      <c r="IN2728" s="118"/>
      <c r="IO2728" s="118"/>
      <c r="IP2728" s="118"/>
      <c r="IQ2728" s="118"/>
      <c r="IR2728" s="118"/>
      <c r="IS2728" s="118"/>
      <c r="IT2728" s="118"/>
      <c r="IU2728" s="118"/>
      <c r="IV2728" s="118"/>
      <c r="IW2728" s="118"/>
      <c r="IX2728" s="118"/>
      <c r="IY2728" s="118"/>
      <c r="IZ2728" s="118"/>
      <c r="JA2728" s="118"/>
      <c r="JB2728" s="118"/>
      <c r="JJ2728" s="118"/>
      <c r="JK2728" s="118"/>
      <c r="JL2728" s="118"/>
      <c r="JM2728" s="118"/>
      <c r="JN2728" s="118"/>
      <c r="JO2728" s="118"/>
      <c r="JP2728" s="118">
        <f t="shared" si="1764"/>
        <v>12.883199999999626</v>
      </c>
      <c r="JQ2728" s="138">
        <f t="shared" si="1765"/>
        <v>7.500585739089978E-2</v>
      </c>
      <c r="JR2728" s="118">
        <f t="shared" si="1766"/>
        <v>1.6146621057665234E-4</v>
      </c>
      <c r="JS2728" s="118" t="str">
        <f t="shared" si="1762"/>
        <v/>
      </c>
      <c r="JT2728" s="119" t="str">
        <f t="shared" si="1763"/>
        <v/>
      </c>
    </row>
    <row r="2729" spans="209:280" ht="20.100000000000001" customHeight="1" x14ac:dyDescent="0.25">
      <c r="HA2729" s="1">
        <v>1992</v>
      </c>
      <c r="HB2729" s="1">
        <f t="shared" si="1804"/>
        <v>63014.989331096462</v>
      </c>
      <c r="HC2729" s="1">
        <f t="shared" si="1805"/>
        <v>9.5730282809423971E-9</v>
      </c>
      <c r="HD2729" s="1">
        <f t="shared" si="1806"/>
        <v>0.99996376083302785</v>
      </c>
      <c r="HE2729" s="1">
        <f t="shared" si="1807"/>
        <v>9.5730282809423971E-9</v>
      </c>
      <c r="HF2729" s="1" t="str">
        <f t="shared" si="1808"/>
        <v/>
      </c>
      <c r="HG2729" s="1" t="str">
        <f t="shared" si="1809"/>
        <v/>
      </c>
      <c r="HK2729" s="1">
        <f t="shared" si="1810"/>
        <v>3.6908069851040894E-23</v>
      </c>
      <c r="HL2729" s="1" t="str">
        <f t="shared" si="1811"/>
        <v/>
      </c>
      <c r="HV2729" s="118"/>
      <c r="HW2729" s="118"/>
      <c r="HX2729" s="118"/>
      <c r="HY2729" s="118"/>
      <c r="HZ2729" s="118"/>
      <c r="IA2729" s="118"/>
      <c r="IB2729" s="118"/>
      <c r="IC2729" s="118"/>
      <c r="ID2729" s="118"/>
      <c r="IE2729" s="118"/>
      <c r="IF2729" s="118"/>
      <c r="IG2729" s="118"/>
      <c r="IH2729" s="118"/>
      <c r="II2729" s="118"/>
      <c r="IJ2729" s="118"/>
      <c r="IK2729" s="118"/>
      <c r="IL2729" s="118"/>
      <c r="IM2729" s="118"/>
      <c r="IN2729" s="118"/>
      <c r="IO2729" s="118"/>
      <c r="IP2729" s="118"/>
      <c r="IQ2729" s="118"/>
      <c r="IR2729" s="118"/>
      <c r="IS2729" s="118"/>
      <c r="IT2729" s="118"/>
      <c r="IU2729" s="118"/>
      <c r="IV2729" s="118"/>
      <c r="IW2729" s="118"/>
      <c r="IX2729" s="118"/>
      <c r="IY2729" s="118"/>
      <c r="IZ2729" s="118"/>
      <c r="JA2729" s="118"/>
      <c r="JB2729" s="118"/>
      <c r="JJ2729" s="118"/>
      <c r="JK2729" s="118"/>
      <c r="JL2729" s="118"/>
      <c r="JM2729" s="118"/>
      <c r="JN2729" s="118"/>
      <c r="JO2729" s="118"/>
      <c r="JP2729" s="118">
        <f t="shared" si="1764"/>
        <v>12.889599999999625</v>
      </c>
      <c r="JQ2729" s="138">
        <f t="shared" si="1765"/>
        <v>7.4844391180323128E-2</v>
      </c>
      <c r="JR2729" s="118">
        <f t="shared" si="1766"/>
        <v>1.6115025800962635E-4</v>
      </c>
      <c r="JS2729" s="118" t="str">
        <f t="shared" si="1762"/>
        <v/>
      </c>
      <c r="JT2729" s="119" t="str">
        <f t="shared" si="1763"/>
        <v/>
      </c>
    </row>
    <row r="2730" spans="209:280" ht="20.100000000000001" customHeight="1" x14ac:dyDescent="0.25">
      <c r="HA2730" s="1">
        <v>1993</v>
      </c>
      <c r="HB2730" s="1">
        <f t="shared" si="1804"/>
        <v>63078.512505825398</v>
      </c>
      <c r="HC2730" s="1">
        <f t="shared" si="1805"/>
        <v>9.4222092642117897E-9</v>
      </c>
      <c r="HD2730" s="1">
        <f t="shared" si="1806"/>
        <v>0.99996436414005097</v>
      </c>
      <c r="HE2730" s="1">
        <f t="shared" si="1807"/>
        <v>9.4222092642117897E-9</v>
      </c>
      <c r="HF2730" s="1" t="str">
        <f t="shared" si="1808"/>
        <v/>
      </c>
      <c r="HG2730" s="1" t="str">
        <f t="shared" si="1809"/>
        <v/>
      </c>
      <c r="HK2730" s="1">
        <f t="shared" si="1810"/>
        <v>3.8270181982770683E-23</v>
      </c>
      <c r="HL2730" s="1" t="str">
        <f t="shared" si="1811"/>
        <v/>
      </c>
      <c r="HV2730" s="118"/>
      <c r="HW2730" s="118"/>
      <c r="HX2730" s="118"/>
      <c r="HY2730" s="118"/>
      <c r="HZ2730" s="118"/>
      <c r="IA2730" s="118"/>
      <c r="IB2730" s="118"/>
      <c r="IC2730" s="118"/>
      <c r="ID2730" s="118"/>
      <c r="IE2730" s="118"/>
      <c r="IF2730" s="118"/>
      <c r="IG2730" s="118"/>
      <c r="IH2730" s="118"/>
      <c r="II2730" s="118"/>
      <c r="IJ2730" s="118"/>
      <c r="IK2730" s="118"/>
      <c r="IL2730" s="118"/>
      <c r="IM2730" s="118"/>
      <c r="IN2730" s="118"/>
      <c r="IO2730" s="118"/>
      <c r="IP2730" s="118"/>
      <c r="IQ2730" s="118"/>
      <c r="IR2730" s="118"/>
      <c r="IS2730" s="118"/>
      <c r="IT2730" s="118"/>
      <c r="IU2730" s="118"/>
      <c r="IV2730" s="118"/>
      <c r="IW2730" s="118"/>
      <c r="IX2730" s="118"/>
      <c r="IY2730" s="118"/>
      <c r="IZ2730" s="118"/>
      <c r="JA2730" s="118"/>
      <c r="JB2730" s="118"/>
      <c r="JJ2730" s="118"/>
      <c r="JK2730" s="118"/>
      <c r="JL2730" s="118"/>
      <c r="JM2730" s="118"/>
      <c r="JN2730" s="118"/>
      <c r="JO2730" s="118"/>
      <c r="JP2730" s="118">
        <f t="shared" si="1764"/>
        <v>12.895999999999624</v>
      </c>
      <c r="JQ2730" s="138">
        <f t="shared" si="1765"/>
        <v>7.4683240922313501E-2</v>
      </c>
      <c r="JR2730" s="118">
        <f t="shared" si="1766"/>
        <v>1.6083482460982346E-4</v>
      </c>
      <c r="JS2730" s="118" t="str">
        <f t="shared" si="1762"/>
        <v/>
      </c>
      <c r="JT2730" s="119" t="str">
        <f t="shared" si="1763"/>
        <v/>
      </c>
    </row>
    <row r="2731" spans="209:280" ht="20.100000000000001" customHeight="1" x14ac:dyDescent="0.25">
      <c r="HA2731" s="1">
        <v>1994</v>
      </c>
      <c r="HB2731" s="1">
        <f t="shared" si="1804"/>
        <v>63142.03568055432</v>
      </c>
      <c r="HC2731" s="1">
        <f t="shared" si="1805"/>
        <v>9.2736179583065169E-9</v>
      </c>
      <c r="HD2731" s="1">
        <f t="shared" si="1806"/>
        <v>0.99996495793748885</v>
      </c>
      <c r="HE2731" s="1">
        <f t="shared" si="1807"/>
        <v>9.2736179583065169E-9</v>
      </c>
      <c r="HF2731" s="1" t="str">
        <f t="shared" si="1808"/>
        <v/>
      </c>
      <c r="HG2731" s="1" t="str">
        <f t="shared" si="1809"/>
        <v/>
      </c>
      <c r="HK2731" s="1">
        <f t="shared" si="1810"/>
        <v>3.9681928678025477E-23</v>
      </c>
      <c r="HL2731" s="1" t="str">
        <f t="shared" si="1811"/>
        <v/>
      </c>
      <c r="HV2731" s="118"/>
      <c r="HW2731" s="118"/>
      <c r="HX2731" s="118"/>
      <c r="HY2731" s="118"/>
      <c r="HZ2731" s="118"/>
      <c r="IA2731" s="118"/>
      <c r="IB2731" s="118"/>
      <c r="IC2731" s="118"/>
      <c r="ID2731" s="118"/>
      <c r="IE2731" s="118"/>
      <c r="IF2731" s="118"/>
      <c r="IG2731" s="118"/>
      <c r="IH2731" s="118"/>
      <c r="II2731" s="118"/>
      <c r="IJ2731" s="118"/>
      <c r="IK2731" s="118"/>
      <c r="IL2731" s="118"/>
      <c r="IM2731" s="118"/>
      <c r="IN2731" s="118"/>
      <c r="IO2731" s="118"/>
      <c r="IP2731" s="118"/>
      <c r="IQ2731" s="118"/>
      <c r="IR2731" s="118"/>
      <c r="IS2731" s="118"/>
      <c r="IT2731" s="118"/>
      <c r="IU2731" s="118"/>
      <c r="IV2731" s="118"/>
      <c r="IW2731" s="118"/>
      <c r="IX2731" s="118"/>
      <c r="IY2731" s="118"/>
      <c r="IZ2731" s="118"/>
      <c r="JA2731" s="118"/>
      <c r="JB2731" s="118"/>
      <c r="JJ2731" s="118"/>
      <c r="JK2731" s="118"/>
      <c r="JL2731" s="118"/>
      <c r="JM2731" s="118"/>
      <c r="JN2731" s="118"/>
      <c r="JO2731" s="118"/>
      <c r="JP2731" s="118">
        <f t="shared" si="1764"/>
        <v>12.902399999999624</v>
      </c>
      <c r="JQ2731" s="138">
        <f t="shared" si="1765"/>
        <v>7.4522406097703678E-2</v>
      </c>
      <c r="JR2731" s="118">
        <f t="shared" si="1766"/>
        <v>1.6051990984733422E-4</v>
      </c>
      <c r="JS2731" s="118" t="str">
        <f t="shared" si="1762"/>
        <v/>
      </c>
      <c r="JT2731" s="119" t="str">
        <f t="shared" si="1763"/>
        <v/>
      </c>
    </row>
    <row r="2732" spans="209:280" ht="20.100000000000001" customHeight="1" x14ac:dyDescent="0.25">
      <c r="HA2732" s="1">
        <v>1995</v>
      </c>
      <c r="HB2732" s="1">
        <f t="shared" si="1804"/>
        <v>63205.558855283256</v>
      </c>
      <c r="HC2732" s="1">
        <f t="shared" si="1805"/>
        <v>9.1272239488926672E-9</v>
      </c>
      <c r="HD2732" s="1">
        <f t="shared" si="1806"/>
        <v>0.99996554236588497</v>
      </c>
      <c r="HE2732" s="1">
        <f t="shared" si="1807"/>
        <v>9.1272239488926672E-9</v>
      </c>
      <c r="HF2732" s="1" t="str">
        <f t="shared" si="1808"/>
        <v/>
      </c>
      <c r="HG2732" s="1" t="str">
        <f t="shared" si="1809"/>
        <v/>
      </c>
      <c r="HK2732" s="1">
        <f t="shared" si="1810"/>
        <v>4.1145094894791367E-23</v>
      </c>
      <c r="HL2732" s="1" t="str">
        <f t="shared" si="1811"/>
        <v/>
      </c>
      <c r="HV2732" s="118"/>
      <c r="HW2732" s="118"/>
      <c r="HX2732" s="118"/>
      <c r="HY2732" s="118"/>
      <c r="HZ2732" s="118"/>
      <c r="IA2732" s="118"/>
      <c r="IB2732" s="118"/>
      <c r="IC2732" s="118"/>
      <c r="ID2732" s="118"/>
      <c r="IE2732" s="118"/>
      <c r="IF2732" s="118"/>
      <c r="IG2732" s="118"/>
      <c r="IH2732" s="118"/>
      <c r="II2732" s="118"/>
      <c r="IJ2732" s="118"/>
      <c r="IK2732" s="118"/>
      <c r="IL2732" s="118"/>
      <c r="IM2732" s="118"/>
      <c r="IN2732" s="118"/>
      <c r="IO2732" s="118"/>
      <c r="IP2732" s="118"/>
      <c r="IQ2732" s="118"/>
      <c r="IR2732" s="118"/>
      <c r="IS2732" s="118"/>
      <c r="IT2732" s="118"/>
      <c r="IU2732" s="118"/>
      <c r="IV2732" s="118"/>
      <c r="IW2732" s="118"/>
      <c r="IX2732" s="118"/>
      <c r="IY2732" s="118"/>
      <c r="IZ2732" s="118"/>
      <c r="JA2732" s="118"/>
      <c r="JB2732" s="118"/>
      <c r="JJ2732" s="118"/>
      <c r="JK2732" s="118"/>
      <c r="JL2732" s="118"/>
      <c r="JM2732" s="118"/>
      <c r="JN2732" s="118"/>
      <c r="JO2732" s="118"/>
      <c r="JP2732" s="118">
        <f t="shared" si="1764"/>
        <v>12.908799999999623</v>
      </c>
      <c r="JQ2732" s="138">
        <f t="shared" si="1765"/>
        <v>7.4361886187856344E-2</v>
      </c>
      <c r="JR2732" s="118">
        <f t="shared" si="1766"/>
        <v>1.6020551319177734E-4</v>
      </c>
      <c r="JS2732" s="118" t="str">
        <f t="shared" si="1762"/>
        <v/>
      </c>
      <c r="JT2732" s="119" t="str">
        <f t="shared" si="1763"/>
        <v/>
      </c>
    </row>
    <row r="2733" spans="209:280" ht="20.100000000000001" customHeight="1" x14ac:dyDescent="0.25">
      <c r="HA2733" s="1">
        <v>1996</v>
      </c>
      <c r="HB2733" s="1">
        <f t="shared" si="1804"/>
        <v>63269.082030012178</v>
      </c>
      <c r="HC2733" s="1">
        <f t="shared" si="1805"/>
        <v>8.9829971968829808E-9</v>
      </c>
      <c r="HD2733" s="1">
        <f t="shared" si="1806"/>
        <v>0.99996611756386233</v>
      </c>
      <c r="HE2733" s="1">
        <f t="shared" si="1807"/>
        <v>8.9829971968829808E-9</v>
      </c>
      <c r="HF2733" s="1" t="str">
        <f t="shared" si="1808"/>
        <v/>
      </c>
      <c r="HG2733" s="1" t="str">
        <f t="shared" si="1809"/>
        <v/>
      </c>
      <c r="HK2733" s="1">
        <f t="shared" si="1810"/>
        <v>4.2661528907848563E-23</v>
      </c>
      <c r="HL2733" s="1" t="str">
        <f t="shared" si="1811"/>
        <v/>
      </c>
      <c r="HV2733" s="118"/>
      <c r="HW2733" s="118"/>
      <c r="HX2733" s="118"/>
      <c r="HY2733" s="118"/>
      <c r="HZ2733" s="118"/>
      <c r="IA2733" s="118"/>
      <c r="IB2733" s="118"/>
      <c r="IC2733" s="118"/>
      <c r="ID2733" s="118"/>
      <c r="IE2733" s="118"/>
      <c r="IF2733" s="118"/>
      <c r="IG2733" s="118"/>
      <c r="IH2733" s="118"/>
      <c r="II2733" s="118"/>
      <c r="IJ2733" s="118"/>
      <c r="IK2733" s="118"/>
      <c r="IL2733" s="118"/>
      <c r="IM2733" s="118"/>
      <c r="IN2733" s="118"/>
      <c r="IO2733" s="118"/>
      <c r="IP2733" s="118"/>
      <c r="IQ2733" s="118"/>
      <c r="IR2733" s="118"/>
      <c r="IS2733" s="118"/>
      <c r="IT2733" s="118"/>
      <c r="IU2733" s="118"/>
      <c r="IV2733" s="118"/>
      <c r="IW2733" s="118"/>
      <c r="IX2733" s="118"/>
      <c r="IY2733" s="118"/>
      <c r="IZ2733" s="118"/>
      <c r="JA2733" s="118"/>
      <c r="JB2733" s="118"/>
      <c r="JJ2733" s="118"/>
      <c r="JK2733" s="118"/>
      <c r="JL2733" s="118"/>
      <c r="JM2733" s="118"/>
      <c r="JN2733" s="118"/>
      <c r="JO2733" s="118"/>
      <c r="JP2733" s="118">
        <f t="shared" si="1764"/>
        <v>12.915199999999622</v>
      </c>
      <c r="JQ2733" s="138">
        <f t="shared" si="1765"/>
        <v>7.4201680674664566E-2</v>
      </c>
      <c r="JR2733" s="118">
        <f t="shared" si="1766"/>
        <v>1.5989163411181395E-4</v>
      </c>
      <c r="JS2733" s="118" t="str">
        <f t="shared" si="1762"/>
        <v/>
      </c>
      <c r="JT2733" s="119" t="str">
        <f t="shared" si="1763"/>
        <v/>
      </c>
    </row>
    <row r="2734" spans="209:280" ht="20.100000000000001" customHeight="1" x14ac:dyDescent="0.25">
      <c r="HA2734" s="1">
        <v>1997</v>
      </c>
      <c r="HB2734" s="1">
        <f t="shared" si="1804"/>
        <v>63332.605204741099</v>
      </c>
      <c r="HC2734" s="1">
        <f t="shared" si="1805"/>
        <v>8.8409080344202277E-9</v>
      </c>
      <c r="HD2734" s="1">
        <f t="shared" si="1806"/>
        <v>0.99996668366814789</v>
      </c>
      <c r="HE2734" s="1">
        <f t="shared" si="1807"/>
        <v>8.8409080344202277E-9</v>
      </c>
      <c r="HF2734" s="1" t="str">
        <f t="shared" si="1808"/>
        <v/>
      </c>
      <c r="HG2734" s="1" t="str">
        <f t="shared" si="1809"/>
        <v/>
      </c>
      <c r="HK2734" s="1">
        <f t="shared" si="1810"/>
        <v>4.4233144522939052E-23</v>
      </c>
      <c r="HL2734" s="1" t="str">
        <f t="shared" si="1811"/>
        <v/>
      </c>
      <c r="HV2734" s="118"/>
      <c r="HW2734" s="118"/>
      <c r="HX2734" s="118"/>
      <c r="HY2734" s="118"/>
      <c r="HZ2734" s="118"/>
      <c r="IA2734" s="118"/>
      <c r="IB2734" s="118"/>
      <c r="IC2734" s="118"/>
      <c r="ID2734" s="118"/>
      <c r="IE2734" s="118"/>
      <c r="IF2734" s="118"/>
      <c r="IG2734" s="118"/>
      <c r="IH2734" s="118"/>
      <c r="II2734" s="118"/>
      <c r="IJ2734" s="118"/>
      <c r="IK2734" s="118"/>
      <c r="IL2734" s="118"/>
      <c r="IM2734" s="118"/>
      <c r="IN2734" s="118"/>
      <c r="IO2734" s="118"/>
      <c r="IP2734" s="118"/>
      <c r="IQ2734" s="118"/>
      <c r="IR2734" s="118"/>
      <c r="IS2734" s="118"/>
      <c r="IT2734" s="118"/>
      <c r="IU2734" s="118"/>
      <c r="IV2734" s="118"/>
      <c r="IW2734" s="118"/>
      <c r="IX2734" s="118"/>
      <c r="IY2734" s="118"/>
      <c r="IZ2734" s="118"/>
      <c r="JA2734" s="118"/>
      <c r="JB2734" s="118"/>
      <c r="JJ2734" s="118"/>
      <c r="JK2734" s="118"/>
      <c r="JL2734" s="118"/>
      <c r="JM2734" s="118"/>
      <c r="JN2734" s="118"/>
      <c r="JO2734" s="118"/>
      <c r="JP2734" s="118">
        <f t="shared" si="1764"/>
        <v>12.921599999999621</v>
      </c>
      <c r="JQ2734" s="138">
        <f t="shared" si="1765"/>
        <v>7.4041789040552752E-2</v>
      </c>
      <c r="JR2734" s="118">
        <f t="shared" si="1766"/>
        <v>1.5957827207574438E-4</v>
      </c>
      <c r="JS2734" s="118" t="str">
        <f t="shared" si="1762"/>
        <v/>
      </c>
      <c r="JT2734" s="119" t="str">
        <f t="shared" si="1763"/>
        <v/>
      </c>
    </row>
    <row r="2735" spans="209:280" ht="20.100000000000001" customHeight="1" x14ac:dyDescent="0.25">
      <c r="HA2735" s="1">
        <v>1998</v>
      </c>
      <c r="HB2735" s="1">
        <f t="shared" si="1804"/>
        <v>63396.128379470036</v>
      </c>
      <c r="HC2735" s="1">
        <f t="shared" si="1805"/>
        <v>8.7009271608949898E-9</v>
      </c>
      <c r="HD2735" s="1">
        <f t="shared" si="1806"/>
        <v>0.99996724081359545</v>
      </c>
      <c r="HE2735" s="1">
        <f t="shared" si="1807"/>
        <v>8.7009271608949898E-9</v>
      </c>
      <c r="HF2735" s="1" t="str">
        <f t="shared" si="1808"/>
        <v/>
      </c>
      <c r="HG2735" s="1" t="str">
        <f t="shared" si="1809"/>
        <v/>
      </c>
      <c r="HK2735" s="1">
        <f t="shared" si="1810"/>
        <v>4.5861923367226243E-23</v>
      </c>
      <c r="HL2735" s="1" t="str">
        <f t="shared" si="1811"/>
        <v/>
      </c>
      <c r="HV2735" s="118"/>
      <c r="HW2735" s="118"/>
      <c r="HX2735" s="118"/>
      <c r="HY2735" s="118"/>
      <c r="HZ2735" s="118"/>
      <c r="IA2735" s="118"/>
      <c r="IB2735" s="118"/>
      <c r="IC2735" s="118"/>
      <c r="ID2735" s="118"/>
      <c r="IE2735" s="118"/>
      <c r="IF2735" s="118"/>
      <c r="IG2735" s="118"/>
      <c r="IH2735" s="118"/>
      <c r="II2735" s="118"/>
      <c r="IJ2735" s="118"/>
      <c r="IK2735" s="118"/>
      <c r="IL2735" s="118"/>
      <c r="IM2735" s="118"/>
      <c r="IN2735" s="118"/>
      <c r="IO2735" s="118"/>
      <c r="IP2735" s="118"/>
      <c r="IQ2735" s="118"/>
      <c r="IR2735" s="118"/>
      <c r="IS2735" s="118"/>
      <c r="IT2735" s="118"/>
      <c r="IU2735" s="118"/>
      <c r="IV2735" s="118"/>
      <c r="IW2735" s="118"/>
      <c r="IX2735" s="118"/>
      <c r="IY2735" s="118"/>
      <c r="IZ2735" s="118"/>
      <c r="JA2735" s="118"/>
      <c r="JB2735" s="118"/>
      <c r="JJ2735" s="118"/>
      <c r="JK2735" s="118"/>
      <c r="JL2735" s="118"/>
      <c r="JM2735" s="118"/>
      <c r="JN2735" s="118"/>
      <c r="JO2735" s="118"/>
      <c r="JP2735" s="118">
        <f t="shared" si="1764"/>
        <v>12.927999999999621</v>
      </c>
      <c r="JQ2735" s="138">
        <f t="shared" si="1765"/>
        <v>7.3882210768477008E-2</v>
      </c>
      <c r="JR2735" s="118">
        <f t="shared" si="1766"/>
        <v>1.592654265513832E-4</v>
      </c>
      <c r="JS2735" s="118" t="str">
        <f t="shared" si="1762"/>
        <v/>
      </c>
      <c r="JT2735" s="119" t="str">
        <f t="shared" si="1763"/>
        <v/>
      </c>
    </row>
    <row r="2736" spans="209:280" ht="20.100000000000001" customHeight="1" x14ac:dyDescent="0.25">
      <c r="HA2736" s="1">
        <v>1999</v>
      </c>
      <c r="HB2736" s="1">
        <f t="shared" si="1804"/>
        <v>63459.651554198957</v>
      </c>
      <c r="HC2736" s="1">
        <f t="shared" si="1805"/>
        <v>8.5630256389970464E-9</v>
      </c>
      <c r="HD2736" s="1">
        <f t="shared" si="1806"/>
        <v>0.99996778913320938</v>
      </c>
      <c r="HE2736" s="1">
        <f t="shared" si="1807"/>
        <v>8.5630256389970464E-9</v>
      </c>
      <c r="HF2736" s="1" t="str">
        <f t="shared" si="1808"/>
        <v/>
      </c>
      <c r="HG2736" s="1" t="str">
        <f t="shared" si="1809"/>
        <v/>
      </c>
      <c r="HK2736" s="1">
        <f t="shared" si="1810"/>
        <v>4.7549917258620555E-23</v>
      </c>
      <c r="HL2736" s="1" t="str">
        <f t="shared" si="1811"/>
        <v/>
      </c>
      <c r="HV2736" s="118"/>
      <c r="HW2736" s="118"/>
      <c r="HX2736" s="118"/>
      <c r="HY2736" s="118"/>
      <c r="HZ2736" s="118"/>
      <c r="IA2736" s="118"/>
      <c r="IB2736" s="118"/>
      <c r="IC2736" s="118"/>
      <c r="ID2736" s="118"/>
      <c r="IE2736" s="118"/>
      <c r="IF2736" s="118"/>
      <c r="IG2736" s="118"/>
      <c r="IH2736" s="118"/>
      <c r="II2736" s="118"/>
      <c r="IJ2736" s="118"/>
      <c r="IK2736" s="118"/>
      <c r="IL2736" s="118"/>
      <c r="IM2736" s="118"/>
      <c r="IN2736" s="118"/>
      <c r="IO2736" s="118"/>
      <c r="IP2736" s="118"/>
      <c r="IQ2736" s="118"/>
      <c r="IR2736" s="118"/>
      <c r="IS2736" s="118"/>
      <c r="IT2736" s="118"/>
      <c r="IU2736" s="118"/>
      <c r="IV2736" s="118"/>
      <c r="IW2736" s="118"/>
      <c r="IX2736" s="118"/>
      <c r="IY2736" s="118"/>
      <c r="IZ2736" s="118"/>
      <c r="JA2736" s="118"/>
      <c r="JB2736" s="118"/>
      <c r="JJ2736" s="118"/>
      <c r="JK2736" s="118"/>
      <c r="JL2736" s="118"/>
      <c r="JM2736" s="118"/>
      <c r="JN2736" s="118"/>
      <c r="JO2736" s="118"/>
      <c r="JP2736" s="118">
        <f t="shared" si="1764"/>
        <v>12.93439999999962</v>
      </c>
      <c r="JQ2736" s="138">
        <f t="shared" si="1765"/>
        <v>7.3722945341925625E-2</v>
      </c>
      <c r="JR2736" s="118">
        <f t="shared" si="1766"/>
        <v>1.5895309700554583E-4</v>
      </c>
      <c r="JS2736" s="118" t="str">
        <f t="shared" si="1762"/>
        <v/>
      </c>
      <c r="JT2736" s="119" t="str">
        <f t="shared" si="1763"/>
        <v/>
      </c>
    </row>
    <row r="2737" spans="209:280" ht="20.100000000000001" customHeight="1" x14ac:dyDescent="0.25">
      <c r="HA2737" s="1">
        <v>2000</v>
      </c>
      <c r="HB2737" s="1">
        <f t="shared" si="1804"/>
        <v>63523.174728927894</v>
      </c>
      <c r="HC2737" s="1">
        <f t="shared" si="1805"/>
        <v>8.4271748908003018E-9</v>
      </c>
      <c r="HD2737" s="1">
        <f t="shared" si="1806"/>
        <v>0.99996832875816688</v>
      </c>
      <c r="HE2737" s="1">
        <f t="shared" si="1807"/>
        <v>8.4271748908003018E-9</v>
      </c>
      <c r="HF2737" s="1" t="str">
        <f t="shared" si="1808"/>
        <v/>
      </c>
      <c r="HG2737" s="1" t="str">
        <f t="shared" si="1809"/>
        <v/>
      </c>
      <c r="HK2737" s="1">
        <f t="shared" si="1810"/>
        <v>4.9299250656649313E-23</v>
      </c>
      <c r="HL2737" s="1" t="str">
        <f t="shared" si="1811"/>
        <v/>
      </c>
      <c r="HV2737" s="118"/>
      <c r="HW2737" s="118"/>
      <c r="HX2737" s="118"/>
      <c r="HY2737" s="118"/>
      <c r="HZ2737" s="118"/>
      <c r="IA2737" s="118"/>
      <c r="IB2737" s="118"/>
      <c r="IC2737" s="118"/>
      <c r="ID2737" s="118"/>
      <c r="IE2737" s="118"/>
      <c r="IF2737" s="118"/>
      <c r="IG2737" s="118"/>
      <c r="IH2737" s="118"/>
      <c r="II2737" s="118"/>
      <c r="IJ2737" s="118"/>
      <c r="IK2737" s="118"/>
      <c r="IL2737" s="118"/>
      <c r="IM2737" s="118"/>
      <c r="IN2737" s="118"/>
      <c r="IO2737" s="118"/>
      <c r="IP2737" s="118"/>
      <c r="IQ2737" s="118"/>
      <c r="IR2737" s="118"/>
      <c r="IS2737" s="118"/>
      <c r="IT2737" s="118"/>
      <c r="IU2737" s="118"/>
      <c r="IV2737" s="118"/>
      <c r="IW2737" s="118"/>
      <c r="IX2737" s="118"/>
      <c r="IY2737" s="118"/>
      <c r="IZ2737" s="118"/>
      <c r="JA2737" s="118"/>
      <c r="JB2737" s="118"/>
      <c r="JJ2737" s="118"/>
      <c r="JK2737" s="118"/>
      <c r="JL2737" s="118"/>
      <c r="JM2737" s="118"/>
      <c r="JN2737" s="118"/>
      <c r="JO2737" s="118"/>
      <c r="JP2737" s="118">
        <f t="shared" si="1764"/>
        <v>12.940799999999619</v>
      </c>
      <c r="JQ2737" s="138">
        <f t="shared" si="1765"/>
        <v>7.3563992244920079E-2</v>
      </c>
      <c r="JR2737" s="118">
        <f t="shared" si="1766"/>
        <v>1.586412829045758E-4</v>
      </c>
      <c r="JS2737" s="118" t="str">
        <f t="shared" si="1762"/>
        <v/>
      </c>
      <c r="JT2737" s="119" t="str">
        <f t="shared" si="1763"/>
        <v/>
      </c>
    </row>
    <row r="2738" spans="209:280" ht="20.100000000000001" customHeight="1" x14ac:dyDescent="0.25">
      <c r="HA2738" s="1">
        <v>2001</v>
      </c>
      <c r="HB2738" s="1">
        <f t="shared" si="1804"/>
        <v>63586.697903656815</v>
      </c>
      <c r="HC2738" s="1">
        <f t="shared" si="1805"/>
        <v>8.2933466938815732E-9</v>
      </c>
      <c r="HD2738" s="1">
        <f t="shared" si="1806"/>
        <v>0.99996885981784156</v>
      </c>
      <c r="HE2738" s="1">
        <f t="shared" si="1807"/>
        <v>8.2933466938815732E-9</v>
      </c>
      <c r="HF2738" s="1" t="str">
        <f t="shared" si="1808"/>
        <v/>
      </c>
      <c r="HG2738" s="1" t="str">
        <f t="shared" si="1809"/>
        <v/>
      </c>
      <c r="HK2738" s="1">
        <f t="shared" si="1810"/>
        <v>5.1112123197643706E-23</v>
      </c>
      <c r="HL2738" s="1" t="str">
        <f t="shared" si="1811"/>
        <v/>
      </c>
      <c r="HV2738" s="118"/>
      <c r="HW2738" s="118"/>
      <c r="HX2738" s="118"/>
      <c r="HY2738" s="118"/>
      <c r="HZ2738" s="118"/>
      <c r="IA2738" s="118"/>
      <c r="IB2738" s="118"/>
      <c r="IC2738" s="118"/>
      <c r="ID2738" s="118"/>
      <c r="IE2738" s="118"/>
      <c r="IF2738" s="118"/>
      <c r="IG2738" s="118"/>
      <c r="IH2738" s="118"/>
      <c r="II2738" s="118"/>
      <c r="IJ2738" s="118"/>
      <c r="IK2738" s="118"/>
      <c r="IL2738" s="118"/>
      <c r="IM2738" s="118"/>
      <c r="IN2738" s="118"/>
      <c r="IO2738" s="118"/>
      <c r="IP2738" s="118"/>
      <c r="IQ2738" s="118"/>
      <c r="IR2738" s="118"/>
      <c r="IS2738" s="118"/>
      <c r="IT2738" s="118"/>
      <c r="IU2738" s="118"/>
      <c r="IV2738" s="118"/>
      <c r="IW2738" s="118"/>
      <c r="IX2738" s="118"/>
      <c r="IY2738" s="118"/>
      <c r="IZ2738" s="118"/>
      <c r="JA2738" s="118"/>
      <c r="JB2738" s="118"/>
      <c r="JJ2738" s="118"/>
      <c r="JK2738" s="118"/>
      <c r="JL2738" s="118"/>
      <c r="JM2738" s="118"/>
      <c r="JN2738" s="118"/>
      <c r="JO2738" s="118"/>
      <c r="JP2738" s="118">
        <f t="shared" si="1764"/>
        <v>12.947199999999619</v>
      </c>
      <c r="JQ2738" s="138">
        <f t="shared" si="1765"/>
        <v>7.3405350962015503E-2</v>
      </c>
      <c r="JR2738" s="118">
        <f t="shared" si="1766"/>
        <v>1.5832998371433094E-4</v>
      </c>
      <c r="JS2738" s="118" t="str">
        <f t="shared" si="1762"/>
        <v/>
      </c>
      <c r="JT2738" s="119" t="str">
        <f t="shared" si="1763"/>
        <v/>
      </c>
    </row>
    <row r="2739" spans="209:280" ht="20.100000000000001" customHeight="1" x14ac:dyDescent="0.25">
      <c r="HA2739" s="1">
        <v>2002</v>
      </c>
      <c r="HB2739" s="1">
        <f t="shared" si="1804"/>
        <v>63650.221078385752</v>
      </c>
      <c r="HC2739" s="1">
        <f t="shared" si="1805"/>
        <v>8.1615131774722249E-9</v>
      </c>
      <c r="HD2739" s="1">
        <f t="shared" si="1806"/>
        <v>0.99996938243982503</v>
      </c>
      <c r="HE2739" s="1">
        <f t="shared" si="1807"/>
        <v>8.1615131774722249E-9</v>
      </c>
      <c r="HF2739" s="1" t="str">
        <f t="shared" si="1808"/>
        <v/>
      </c>
      <c r="HG2739" s="1" t="str">
        <f t="shared" si="1809"/>
        <v/>
      </c>
      <c r="HK2739" s="1">
        <f t="shared" si="1810"/>
        <v>5.2990812317082463E-23</v>
      </c>
      <c r="HL2739" s="1" t="str">
        <f t="shared" si="1811"/>
        <v/>
      </c>
      <c r="HV2739" s="118"/>
      <c r="HW2739" s="118"/>
      <c r="HX2739" s="118"/>
      <c r="HY2739" s="118"/>
      <c r="HZ2739" s="118"/>
      <c r="IA2739" s="118"/>
      <c r="IB2739" s="118"/>
      <c r="IC2739" s="118"/>
      <c r="ID2739" s="118"/>
      <c r="IE2739" s="118"/>
      <c r="IF2739" s="118"/>
      <c r="IG2739" s="118"/>
      <c r="IH2739" s="118"/>
      <c r="II2739" s="118"/>
      <c r="IJ2739" s="118"/>
      <c r="IK2739" s="118"/>
      <c r="IL2739" s="118"/>
      <c r="IM2739" s="118"/>
      <c r="IN2739" s="118"/>
      <c r="IO2739" s="118"/>
      <c r="IP2739" s="118"/>
      <c r="IQ2739" s="118"/>
      <c r="IR2739" s="118"/>
      <c r="IS2739" s="118"/>
      <c r="IT2739" s="118"/>
      <c r="IU2739" s="118"/>
      <c r="IV2739" s="118"/>
      <c r="IW2739" s="118"/>
      <c r="IX2739" s="118"/>
      <c r="IY2739" s="118"/>
      <c r="IZ2739" s="118"/>
      <c r="JA2739" s="118"/>
      <c r="JB2739" s="118"/>
      <c r="JJ2739" s="118"/>
      <c r="JK2739" s="118"/>
      <c r="JL2739" s="118"/>
      <c r="JM2739" s="118"/>
      <c r="JN2739" s="118"/>
      <c r="JO2739" s="118"/>
      <c r="JP2739" s="118">
        <f t="shared" si="1764"/>
        <v>12.953599999999618</v>
      </c>
      <c r="JQ2739" s="138">
        <f t="shared" si="1765"/>
        <v>7.3247020978301172E-2</v>
      </c>
      <c r="JR2739" s="118">
        <f t="shared" si="1766"/>
        <v>1.5801919890001681E-4</v>
      </c>
      <c r="JS2739" s="118" t="str">
        <f t="shared" si="1762"/>
        <v/>
      </c>
      <c r="JT2739" s="119" t="str">
        <f t="shared" si="1763"/>
        <v/>
      </c>
    </row>
    <row r="2740" spans="209:280" ht="20.100000000000001" customHeight="1" x14ac:dyDescent="0.25">
      <c r="HA2740" s="1">
        <v>2003</v>
      </c>
      <c r="HB2740" s="1">
        <f t="shared" si="1804"/>
        <v>63713.744253114673</v>
      </c>
      <c r="HC2740" s="1">
        <f t="shared" si="1805"/>
        <v>8.0316468186434966E-9</v>
      </c>
      <c r="HD2740" s="1">
        <f t="shared" si="1806"/>
        <v>0.99996989674994985</v>
      </c>
      <c r="HE2740" s="1">
        <f t="shared" si="1807"/>
        <v>8.0316468186434966E-9</v>
      </c>
      <c r="HF2740" s="1" t="str">
        <f t="shared" si="1808"/>
        <v/>
      </c>
      <c r="HG2740" s="1" t="str">
        <f t="shared" si="1809"/>
        <v/>
      </c>
      <c r="HK2740" s="1">
        <f t="shared" si="1810"/>
        <v>5.4937675962052906E-23</v>
      </c>
      <c r="HL2740" s="1" t="str">
        <f t="shared" si="1811"/>
        <v/>
      </c>
      <c r="HV2740" s="118"/>
      <c r="HW2740" s="118"/>
      <c r="HX2740" s="118"/>
      <c r="HY2740" s="118"/>
      <c r="HZ2740" s="118"/>
      <c r="IA2740" s="118"/>
      <c r="IB2740" s="118"/>
      <c r="IC2740" s="118"/>
      <c r="ID2740" s="118"/>
      <c r="IE2740" s="118"/>
      <c r="IF2740" s="118"/>
      <c r="IG2740" s="118"/>
      <c r="IH2740" s="118"/>
      <c r="II2740" s="118"/>
      <c r="IJ2740" s="118"/>
      <c r="IK2740" s="118"/>
      <c r="IL2740" s="118"/>
      <c r="IM2740" s="118"/>
      <c r="IN2740" s="118"/>
      <c r="IO2740" s="118"/>
      <c r="IP2740" s="118"/>
      <c r="IQ2740" s="118"/>
      <c r="IR2740" s="118"/>
      <c r="IS2740" s="118"/>
      <c r="IT2740" s="118"/>
      <c r="IU2740" s="118"/>
      <c r="IV2740" s="118"/>
      <c r="IW2740" s="118"/>
      <c r="IX2740" s="118"/>
      <c r="IY2740" s="118"/>
      <c r="IZ2740" s="118"/>
      <c r="JA2740" s="118"/>
      <c r="JB2740" s="118"/>
      <c r="JJ2740" s="118"/>
      <c r="JK2740" s="118"/>
      <c r="JL2740" s="118"/>
      <c r="JM2740" s="118"/>
      <c r="JN2740" s="118"/>
      <c r="JO2740" s="118"/>
      <c r="JP2740" s="118">
        <f t="shared" si="1764"/>
        <v>12.959999999999617</v>
      </c>
      <c r="JQ2740" s="138">
        <f t="shared" si="1765"/>
        <v>7.3089001779401155E-2</v>
      </c>
      <c r="JR2740" s="118">
        <f t="shared" si="1766"/>
        <v>1.5770892792606184E-4</v>
      </c>
      <c r="JS2740" s="118" t="str">
        <f t="shared" si="1762"/>
        <v/>
      </c>
      <c r="JT2740" s="119" t="str">
        <f t="shared" si="1763"/>
        <v/>
      </c>
    </row>
    <row r="2741" spans="209:280" ht="20.100000000000001" customHeight="1" x14ac:dyDescent="0.25">
      <c r="HA2741" s="1">
        <v>2004</v>
      </c>
      <c r="HB2741" s="1">
        <f t="shared" si="1804"/>
        <v>63777.267427843595</v>
      </c>
      <c r="HC2741" s="1">
        <f t="shared" si="1805"/>
        <v>7.9037204385243681E-9</v>
      </c>
      <c r="HD2741" s="1">
        <f t="shared" si="1806"/>
        <v>0.99997040287231109</v>
      </c>
      <c r="HE2741" s="1">
        <f t="shared" si="1807"/>
        <v>7.9037204385243681E-9</v>
      </c>
      <c r="HF2741" s="1" t="str">
        <f t="shared" si="1808"/>
        <v/>
      </c>
      <c r="HG2741" s="1" t="str">
        <f t="shared" si="1809"/>
        <v/>
      </c>
      <c r="HK2741" s="1">
        <f t="shared" si="1810"/>
        <v>5.695515539687204E-23</v>
      </c>
      <c r="HL2741" s="1" t="str">
        <f t="shared" si="1811"/>
        <v/>
      </c>
      <c r="HV2741" s="118"/>
      <c r="HW2741" s="118"/>
      <c r="HX2741" s="118"/>
      <c r="HY2741" s="118"/>
      <c r="HZ2741" s="118"/>
      <c r="IA2741" s="118"/>
      <c r="IB2741" s="118"/>
      <c r="IC2741" s="118"/>
      <c r="ID2741" s="118"/>
      <c r="IE2741" s="118"/>
      <c r="IF2741" s="118"/>
      <c r="IG2741" s="118"/>
      <c r="IH2741" s="118"/>
      <c r="II2741" s="118"/>
      <c r="IJ2741" s="118"/>
      <c r="IK2741" s="118"/>
      <c r="IL2741" s="118"/>
      <c r="IM2741" s="118"/>
      <c r="IN2741" s="118"/>
      <c r="IO2741" s="118"/>
      <c r="IP2741" s="118"/>
      <c r="IQ2741" s="118"/>
      <c r="IR2741" s="118"/>
      <c r="IS2741" s="118"/>
      <c r="IT2741" s="118"/>
      <c r="IU2741" s="118"/>
      <c r="IV2741" s="118"/>
      <c r="IW2741" s="118"/>
      <c r="IX2741" s="118"/>
      <c r="IY2741" s="118"/>
      <c r="IZ2741" s="118"/>
      <c r="JA2741" s="118"/>
      <c r="JB2741" s="118"/>
      <c r="JJ2741" s="118"/>
      <c r="JK2741" s="118"/>
      <c r="JL2741" s="118"/>
      <c r="JM2741" s="118"/>
      <c r="JN2741" s="118"/>
      <c r="JO2741" s="118"/>
      <c r="JP2741" s="118">
        <f t="shared" si="1764"/>
        <v>12.966399999999616</v>
      </c>
      <c r="JQ2741" s="138">
        <f t="shared" si="1765"/>
        <v>7.2931292851475094E-2</v>
      </c>
      <c r="JR2741" s="118">
        <f t="shared" si="1766"/>
        <v>1.5739917025660299E-4</v>
      </c>
      <c r="JS2741" s="118" t="str">
        <f t="shared" si="1762"/>
        <v/>
      </c>
      <c r="JT2741" s="119" t="str">
        <f t="shared" si="1763"/>
        <v/>
      </c>
    </row>
    <row r="2742" spans="209:280" ht="20.100000000000001" customHeight="1" x14ac:dyDescent="0.25">
      <c r="HA2742" s="1">
        <v>2005</v>
      </c>
      <c r="HB2742" s="1">
        <f t="shared" si="1804"/>
        <v>63840.790602572531</v>
      </c>
      <c r="HC2742" s="1">
        <f t="shared" si="1805"/>
        <v>7.7777071985525625E-9</v>
      </c>
      <c r="HD2742" s="1">
        <f t="shared" si="1806"/>
        <v>0.99997090092928809</v>
      </c>
      <c r="HE2742" s="1">
        <f t="shared" si="1807"/>
        <v>7.7777071985525625E-9</v>
      </c>
      <c r="HF2742" s="1" t="str">
        <f t="shared" si="1808"/>
        <v/>
      </c>
      <c r="HG2742" s="1" t="str">
        <f t="shared" si="1809"/>
        <v/>
      </c>
      <c r="HK2742" s="1">
        <f t="shared" si="1810"/>
        <v>5.9045778105032336E-23</v>
      </c>
      <c r="HL2742" s="1" t="str">
        <f t="shared" si="1811"/>
        <v/>
      </c>
      <c r="HV2742" s="118"/>
      <c r="HW2742" s="118"/>
      <c r="HX2742" s="118"/>
      <c r="HY2742" s="118"/>
      <c r="HZ2742" s="118"/>
      <c r="IA2742" s="118"/>
      <c r="IB2742" s="118"/>
      <c r="IC2742" s="118"/>
      <c r="ID2742" s="118"/>
      <c r="IE2742" s="118"/>
      <c r="IF2742" s="118"/>
      <c r="IG2742" s="118"/>
      <c r="IH2742" s="118"/>
      <c r="II2742" s="118"/>
      <c r="IJ2742" s="118"/>
      <c r="IK2742" s="118"/>
      <c r="IL2742" s="118"/>
      <c r="IM2742" s="118"/>
      <c r="IN2742" s="118"/>
      <c r="IO2742" s="118"/>
      <c r="IP2742" s="118"/>
      <c r="IQ2742" s="118"/>
      <c r="IR2742" s="118"/>
      <c r="IS2742" s="118"/>
      <c r="IT2742" s="118"/>
      <c r="IU2742" s="118"/>
      <c r="IV2742" s="118"/>
      <c r="IW2742" s="118"/>
      <c r="IX2742" s="118"/>
      <c r="IY2742" s="118"/>
      <c r="IZ2742" s="118"/>
      <c r="JA2742" s="118"/>
      <c r="JB2742" s="118"/>
      <c r="JJ2742" s="118"/>
      <c r="JK2742" s="118"/>
      <c r="JL2742" s="118"/>
      <c r="JM2742" s="118"/>
      <c r="JN2742" s="118"/>
      <c r="JO2742" s="118"/>
      <c r="JP2742" s="118">
        <f t="shared" si="1764"/>
        <v>12.972799999999616</v>
      </c>
      <c r="JQ2742" s="138">
        <f t="shared" si="1765"/>
        <v>7.2773893681218491E-2</v>
      </c>
      <c r="JR2742" s="118">
        <f t="shared" si="1766"/>
        <v>1.5708992535495847E-4</v>
      </c>
      <c r="JS2742" s="118" t="str">
        <f t="shared" si="1762"/>
        <v/>
      </c>
      <c r="JT2742" s="119" t="str">
        <f t="shared" si="1763"/>
        <v/>
      </c>
    </row>
    <row r="2743" spans="209:280" ht="20.100000000000001" customHeight="1" x14ac:dyDescent="0.25">
      <c r="HA2743" s="1">
        <v>2006</v>
      </c>
      <c r="HB2743" s="1">
        <f t="shared" si="1804"/>
        <v>63904.313777301453</v>
      </c>
      <c r="HC2743" s="1">
        <f t="shared" si="1805"/>
        <v>7.6535805967581987E-9</v>
      </c>
      <c r="HD2743" s="1">
        <f t="shared" si="1806"/>
        <v>0.99997139104156596</v>
      </c>
      <c r="HE2743" s="1">
        <f t="shared" si="1807"/>
        <v>7.6535805967581987E-9</v>
      </c>
      <c r="HF2743" s="1" t="str">
        <f t="shared" si="1808"/>
        <v/>
      </c>
      <c r="HG2743" s="1" t="str">
        <f t="shared" si="1809"/>
        <v/>
      </c>
      <c r="HK2743" s="1">
        <f t="shared" si="1810"/>
        <v>6.1212160790694075E-23</v>
      </c>
      <c r="HL2743" s="1" t="str">
        <f t="shared" si="1811"/>
        <v/>
      </c>
      <c r="HV2743" s="118"/>
      <c r="HW2743" s="118"/>
      <c r="HX2743" s="118"/>
      <c r="HY2743" s="118"/>
      <c r="HZ2743" s="118"/>
      <c r="IA2743" s="118"/>
      <c r="IB2743" s="118"/>
      <c r="IC2743" s="118"/>
      <c r="ID2743" s="118"/>
      <c r="IE2743" s="118"/>
      <c r="IF2743" s="118"/>
      <c r="IG2743" s="118"/>
      <c r="IH2743" s="118"/>
      <c r="II2743" s="118"/>
      <c r="IJ2743" s="118"/>
      <c r="IK2743" s="118"/>
      <c r="IL2743" s="118"/>
      <c r="IM2743" s="118"/>
      <c r="IN2743" s="118"/>
      <c r="IO2743" s="118"/>
      <c r="IP2743" s="118"/>
      <c r="IQ2743" s="118"/>
      <c r="IR2743" s="118"/>
      <c r="IS2743" s="118"/>
      <c r="IT2743" s="118"/>
      <c r="IU2743" s="118"/>
      <c r="IV2743" s="118"/>
      <c r="IW2743" s="118"/>
      <c r="IX2743" s="118"/>
      <c r="IY2743" s="118"/>
      <c r="IZ2743" s="118"/>
      <c r="JA2743" s="118"/>
      <c r="JB2743" s="118"/>
      <c r="JJ2743" s="118"/>
      <c r="JK2743" s="118"/>
      <c r="JL2743" s="118"/>
      <c r="JM2743" s="118"/>
      <c r="JN2743" s="118"/>
      <c r="JO2743" s="118"/>
      <c r="JP2743" s="118">
        <f t="shared" si="1764"/>
        <v>12.979199999999615</v>
      </c>
      <c r="JQ2743" s="138">
        <f t="shared" si="1765"/>
        <v>7.2616803755863532E-2</v>
      </c>
      <c r="JR2743" s="118">
        <f t="shared" si="1766"/>
        <v>1.5678119268401625E-4</v>
      </c>
      <c r="JS2743" s="118" t="str">
        <f t="shared" si="1762"/>
        <v/>
      </c>
      <c r="JT2743" s="119" t="str">
        <f t="shared" si="1763"/>
        <v/>
      </c>
    </row>
    <row r="2744" spans="209:280" ht="20.100000000000001" customHeight="1" x14ac:dyDescent="0.25">
      <c r="HA2744" s="1">
        <v>2007</v>
      </c>
      <c r="HB2744" s="1">
        <f t="shared" si="1804"/>
        <v>63967.83695203039</v>
      </c>
      <c r="HC2744" s="1">
        <f t="shared" si="1805"/>
        <v>7.5313144640797091E-9</v>
      </c>
      <c r="HD2744" s="1">
        <f t="shared" si="1806"/>
        <v>0.99997187332815729</v>
      </c>
      <c r="HE2744" s="1">
        <f t="shared" si="1807"/>
        <v>7.5313144640797091E-9</v>
      </c>
      <c r="HF2744" s="1" t="str">
        <f t="shared" si="1808"/>
        <v/>
      </c>
      <c r="HG2744" s="1" t="str">
        <f t="shared" si="1809"/>
        <v/>
      </c>
      <c r="HK2744" s="1">
        <f t="shared" si="1810"/>
        <v>6.345701248313454E-23</v>
      </c>
      <c r="HL2744" s="1" t="str">
        <f t="shared" si="1811"/>
        <v/>
      </c>
      <c r="HV2744" s="118"/>
      <c r="HW2744" s="118"/>
      <c r="HX2744" s="118"/>
      <c r="HY2744" s="118"/>
      <c r="HZ2744" s="118"/>
      <c r="IA2744" s="118"/>
      <c r="IB2744" s="118"/>
      <c r="IC2744" s="118"/>
      <c r="ID2744" s="118"/>
      <c r="IE2744" s="118"/>
      <c r="IF2744" s="118"/>
      <c r="IG2744" s="118"/>
      <c r="IH2744" s="118"/>
      <c r="II2744" s="118"/>
      <c r="IJ2744" s="118"/>
      <c r="IK2744" s="118"/>
      <c r="IL2744" s="118"/>
      <c r="IM2744" s="118"/>
      <c r="IN2744" s="118"/>
      <c r="IO2744" s="118"/>
      <c r="IP2744" s="118"/>
      <c r="IQ2744" s="118"/>
      <c r="IR2744" s="118"/>
      <c r="IS2744" s="118"/>
      <c r="IT2744" s="118"/>
      <c r="IU2744" s="118"/>
      <c r="IV2744" s="118"/>
      <c r="IW2744" s="118"/>
      <c r="IX2744" s="118"/>
      <c r="IY2744" s="118"/>
      <c r="IZ2744" s="118"/>
      <c r="JA2744" s="118"/>
      <c r="JB2744" s="118"/>
      <c r="JJ2744" s="118"/>
      <c r="JK2744" s="118"/>
      <c r="JL2744" s="118"/>
      <c r="JM2744" s="118"/>
      <c r="JN2744" s="118"/>
      <c r="JO2744" s="118"/>
      <c r="JP2744" s="118">
        <f t="shared" si="1764"/>
        <v>12.985599999999614</v>
      </c>
      <c r="JQ2744" s="138">
        <f t="shared" si="1765"/>
        <v>7.2460022563179516E-2</v>
      </c>
      <c r="JR2744" s="118">
        <f t="shared" si="1766"/>
        <v>1.5647297170590102E-4</v>
      </c>
      <c r="JS2744" s="118" t="str">
        <f t="shared" si="1762"/>
        <v/>
      </c>
      <c r="JT2744" s="119" t="str">
        <f t="shared" si="1763"/>
        <v/>
      </c>
    </row>
    <row r="2745" spans="209:280" ht="20.100000000000001" customHeight="1" x14ac:dyDescent="0.25">
      <c r="HA2745" s="1">
        <v>2008</v>
      </c>
      <c r="HB2745" s="1">
        <f t="shared" si="1804"/>
        <v>64031.360126759311</v>
      </c>
      <c r="HC2745" s="1">
        <f t="shared" si="1805"/>
        <v>7.4108829607125995E-9</v>
      </c>
      <c r="HD2745" s="1">
        <f t="shared" si="1806"/>
        <v>0.9999723479064222</v>
      </c>
      <c r="HE2745" s="1">
        <f t="shared" si="1807"/>
        <v>7.4108829607125995E-9</v>
      </c>
      <c r="HF2745" s="1" t="str">
        <f t="shared" si="1808"/>
        <v/>
      </c>
      <c r="HG2745" s="1" t="str">
        <f t="shared" si="1809"/>
        <v/>
      </c>
      <c r="HK2745" s="1">
        <f t="shared" si="1810"/>
        <v>6.5783137747576582E-23</v>
      </c>
      <c r="HL2745" s="1" t="str">
        <f t="shared" si="1811"/>
        <v/>
      </c>
      <c r="HV2745" s="118"/>
      <c r="HW2745" s="118"/>
      <c r="HX2745" s="118"/>
      <c r="HY2745" s="118"/>
      <c r="HZ2745" s="118"/>
      <c r="IA2745" s="118"/>
      <c r="IB2745" s="118"/>
      <c r="IC2745" s="118"/>
      <c r="ID2745" s="118"/>
      <c r="IE2745" s="118"/>
      <c r="IF2745" s="118"/>
      <c r="IG2745" s="118"/>
      <c r="IH2745" s="118"/>
      <c r="II2745" s="118"/>
      <c r="IJ2745" s="118"/>
      <c r="IK2745" s="118"/>
      <c r="IL2745" s="118"/>
      <c r="IM2745" s="118"/>
      <c r="IN2745" s="118"/>
      <c r="IO2745" s="118"/>
      <c r="IP2745" s="118"/>
      <c r="IQ2745" s="118"/>
      <c r="IR2745" s="118"/>
      <c r="IS2745" s="118"/>
      <c r="IT2745" s="118"/>
      <c r="IU2745" s="118"/>
      <c r="IV2745" s="118"/>
      <c r="IW2745" s="118"/>
      <c r="IX2745" s="118"/>
      <c r="IY2745" s="118"/>
      <c r="IZ2745" s="118"/>
      <c r="JA2745" s="118"/>
      <c r="JB2745" s="118"/>
      <c r="JJ2745" s="118"/>
      <c r="JK2745" s="118"/>
      <c r="JL2745" s="118"/>
      <c r="JM2745" s="118"/>
      <c r="JN2745" s="118"/>
      <c r="JO2745" s="118"/>
      <c r="JP2745" s="118">
        <f t="shared" si="1764"/>
        <v>12.991999999999614</v>
      </c>
      <c r="JQ2745" s="138">
        <f t="shared" si="1765"/>
        <v>7.2303549591473615E-2</v>
      </c>
      <c r="JR2745" s="118">
        <f t="shared" si="1766"/>
        <v>1.5616526188250157E-4</v>
      </c>
      <c r="JS2745" s="118" t="str">
        <f t="shared" si="1762"/>
        <v/>
      </c>
      <c r="JT2745" s="119" t="str">
        <f t="shared" si="1763"/>
        <v/>
      </c>
    </row>
    <row r="2746" spans="209:280" ht="20.100000000000001" customHeight="1" x14ac:dyDescent="0.25">
      <c r="HA2746" s="1">
        <v>2009</v>
      </c>
      <c r="HB2746" s="1">
        <f t="shared" si="1804"/>
        <v>64094.883301488233</v>
      </c>
      <c r="HC2746" s="1">
        <f t="shared" si="1805"/>
        <v>7.2922605724897426E-9</v>
      </c>
      <c r="HD2746" s="1">
        <f t="shared" si="1806"/>
        <v>0.99997281489209033</v>
      </c>
      <c r="HE2746" s="1">
        <f t="shared" si="1807"/>
        <v>7.2922605724897426E-9</v>
      </c>
      <c r="HF2746" s="1" t="str">
        <f t="shared" si="1808"/>
        <v/>
      </c>
      <c r="HG2746" s="1" t="str">
        <f t="shared" si="1809"/>
        <v/>
      </c>
      <c r="HK2746" s="1">
        <f t="shared" si="1810"/>
        <v>6.8193440006042047E-23</v>
      </c>
      <c r="HL2746" s="1" t="str">
        <f t="shared" si="1811"/>
        <v/>
      </c>
      <c r="HV2746" s="118"/>
      <c r="HW2746" s="118"/>
      <c r="HX2746" s="118"/>
      <c r="HY2746" s="118"/>
      <c r="HZ2746" s="118"/>
      <c r="IA2746" s="118"/>
      <c r="IB2746" s="118"/>
      <c r="IC2746" s="118"/>
      <c r="ID2746" s="118"/>
      <c r="IE2746" s="118"/>
      <c r="IF2746" s="118"/>
      <c r="IG2746" s="118"/>
      <c r="IH2746" s="118"/>
      <c r="II2746" s="118"/>
      <c r="IJ2746" s="118"/>
      <c r="IK2746" s="118"/>
      <c r="IL2746" s="118"/>
      <c r="IM2746" s="118"/>
      <c r="IN2746" s="118"/>
      <c r="IO2746" s="118"/>
      <c r="IP2746" s="118"/>
      <c r="IQ2746" s="118"/>
      <c r="IR2746" s="118"/>
      <c r="IS2746" s="118"/>
      <c r="IT2746" s="118"/>
      <c r="IU2746" s="118"/>
      <c r="IV2746" s="118"/>
      <c r="IW2746" s="118"/>
      <c r="IX2746" s="118"/>
      <c r="IY2746" s="118"/>
      <c r="IZ2746" s="118"/>
      <c r="JA2746" s="118"/>
      <c r="JB2746" s="118"/>
      <c r="JJ2746" s="118"/>
      <c r="JK2746" s="118"/>
      <c r="JL2746" s="118"/>
      <c r="JM2746" s="118"/>
      <c r="JN2746" s="118"/>
      <c r="JO2746" s="118"/>
      <c r="JP2746" s="118">
        <f t="shared" si="1764"/>
        <v>12.998399999999613</v>
      </c>
      <c r="JQ2746" s="138">
        <f t="shared" si="1765"/>
        <v>7.2147384329591113E-2</v>
      </c>
      <c r="JR2746" s="118">
        <f t="shared" si="1766"/>
        <v>1.5585806267472135E-4</v>
      </c>
      <c r="JS2746" s="118" t="str">
        <f t="shared" si="1762"/>
        <v/>
      </c>
      <c r="JT2746" s="119" t="str">
        <f t="shared" si="1763"/>
        <v/>
      </c>
    </row>
    <row r="2747" spans="209:280" ht="20.100000000000001" customHeight="1" x14ac:dyDescent="0.25">
      <c r="HA2747" s="1">
        <v>2010</v>
      </c>
      <c r="HB2747" s="1">
        <f t="shared" si="1804"/>
        <v>64158.406476217169</v>
      </c>
      <c r="HC2747" s="1">
        <f t="shared" si="1805"/>
        <v>7.1754221072941517E-9</v>
      </c>
      <c r="HD2747" s="1">
        <f t="shared" si="1806"/>
        <v>0.99997327439928052</v>
      </c>
      <c r="HE2747" s="1">
        <f t="shared" si="1807"/>
        <v>7.1754221072941517E-9</v>
      </c>
      <c r="HF2747" s="1" t="str">
        <f t="shared" si="1808"/>
        <v/>
      </c>
      <c r="HG2747" s="1" t="str">
        <f t="shared" si="1809"/>
        <v/>
      </c>
      <c r="HK2747" s="1">
        <f t="shared" si="1810"/>
        <v>7.069092497187916E-23</v>
      </c>
      <c r="HL2747" s="1" t="str">
        <f t="shared" si="1811"/>
        <v/>
      </c>
      <c r="HV2747" s="118"/>
      <c r="HW2747" s="118"/>
      <c r="HX2747" s="118"/>
      <c r="HY2747" s="118"/>
      <c r="HZ2747" s="118"/>
      <c r="IA2747" s="118"/>
      <c r="IB2747" s="118"/>
      <c r="IC2747" s="118"/>
      <c r="ID2747" s="118"/>
      <c r="IE2747" s="118"/>
      <c r="IF2747" s="118"/>
      <c r="IG2747" s="118"/>
      <c r="IH2747" s="118"/>
      <c r="II2747" s="118"/>
      <c r="IJ2747" s="118"/>
      <c r="IK2747" s="118"/>
      <c r="IL2747" s="118"/>
      <c r="IM2747" s="118"/>
      <c r="IN2747" s="118"/>
      <c r="IO2747" s="118"/>
      <c r="IP2747" s="118"/>
      <c r="IQ2747" s="118"/>
      <c r="IR2747" s="118"/>
      <c r="IS2747" s="118"/>
      <c r="IT2747" s="118"/>
      <c r="IU2747" s="118"/>
      <c r="IV2747" s="118"/>
      <c r="IW2747" s="118"/>
      <c r="IX2747" s="118"/>
      <c r="IY2747" s="118"/>
      <c r="IZ2747" s="118"/>
      <c r="JA2747" s="118"/>
      <c r="JB2747" s="118"/>
      <c r="JJ2747" s="118"/>
      <c r="JK2747" s="118"/>
      <c r="JL2747" s="118"/>
      <c r="JM2747" s="118"/>
      <c r="JN2747" s="118"/>
      <c r="JO2747" s="118"/>
      <c r="JP2747" s="118">
        <f t="shared" si="1764"/>
        <v>13.004799999999612</v>
      </c>
      <c r="JQ2747" s="138">
        <f t="shared" si="1765"/>
        <v>7.1991526266916392E-2</v>
      </c>
      <c r="JR2747" s="118">
        <f t="shared" si="1766"/>
        <v>1.5555137354331117E-4</v>
      </c>
      <c r="JS2747" s="118" t="str">
        <f t="shared" si="1762"/>
        <v/>
      </c>
      <c r="JT2747" s="119" t="str">
        <f t="shared" si="1763"/>
        <v/>
      </c>
    </row>
    <row r="2748" spans="209:280" ht="20.100000000000001" customHeight="1" x14ac:dyDescent="0.25">
      <c r="HA2748" s="1">
        <v>2011</v>
      </c>
      <c r="HB2748" s="1">
        <f t="shared" si="1804"/>
        <v>64221.929650946091</v>
      </c>
      <c r="HC2748" s="1">
        <f t="shared" si="1805"/>
        <v>7.0603426915035425E-9</v>
      </c>
      <c r="HD2748" s="1">
        <f t="shared" si="1806"/>
        <v>0.99997372654052152</v>
      </c>
      <c r="HE2748" s="1">
        <f t="shared" si="1807"/>
        <v>7.0603426915035425E-9</v>
      </c>
      <c r="HF2748" s="1" t="str">
        <f t="shared" si="1808"/>
        <v/>
      </c>
      <c r="HG2748" s="1" t="str">
        <f t="shared" si="1809"/>
        <v/>
      </c>
      <c r="HK2748" s="1">
        <f t="shared" si="1810"/>
        <v>7.3278704201850009E-23</v>
      </c>
      <c r="HL2748" s="1" t="str">
        <f t="shared" si="1811"/>
        <v/>
      </c>
      <c r="HV2748" s="118"/>
      <c r="HW2748" s="118"/>
      <c r="HX2748" s="118"/>
      <c r="HY2748" s="118"/>
      <c r="HZ2748" s="118"/>
      <c r="IA2748" s="118"/>
      <c r="IB2748" s="118"/>
      <c r="IC2748" s="118"/>
      <c r="ID2748" s="118"/>
      <c r="IE2748" s="118"/>
      <c r="IF2748" s="118"/>
      <c r="IG2748" s="118"/>
      <c r="IH2748" s="118"/>
      <c r="II2748" s="118"/>
      <c r="IJ2748" s="118"/>
      <c r="IK2748" s="118"/>
      <c r="IL2748" s="118"/>
      <c r="IM2748" s="118"/>
      <c r="IN2748" s="118"/>
      <c r="IO2748" s="118"/>
      <c r="IP2748" s="118"/>
      <c r="IQ2748" s="118"/>
      <c r="IR2748" s="118"/>
      <c r="IS2748" s="118"/>
      <c r="IT2748" s="118"/>
      <c r="IU2748" s="118"/>
      <c r="IV2748" s="118"/>
      <c r="IW2748" s="118"/>
      <c r="IX2748" s="118"/>
      <c r="IY2748" s="118"/>
      <c r="IZ2748" s="118"/>
      <c r="JA2748" s="118"/>
      <c r="JB2748" s="118"/>
      <c r="JJ2748" s="118"/>
      <c r="JK2748" s="118"/>
      <c r="JL2748" s="118"/>
      <c r="JM2748" s="118"/>
      <c r="JN2748" s="118"/>
      <c r="JO2748" s="118"/>
      <c r="JP2748" s="118">
        <f t="shared" si="1764"/>
        <v>13.011199999999612</v>
      </c>
      <c r="JQ2748" s="138">
        <f t="shared" si="1765"/>
        <v>7.1835974893373081E-2</v>
      </c>
      <c r="JR2748" s="118">
        <f t="shared" si="1766"/>
        <v>1.5524519394814751E-4</v>
      </c>
      <c r="JS2748" s="118" t="str">
        <f t="shared" si="1762"/>
        <v/>
      </c>
      <c r="JT2748" s="119" t="str">
        <f t="shared" si="1763"/>
        <v/>
      </c>
    </row>
    <row r="2749" spans="209:280" ht="20.100000000000001" customHeight="1" x14ac:dyDescent="0.25">
      <c r="HA2749" s="1">
        <v>2012</v>
      </c>
      <c r="HB2749" s="1">
        <f t="shared" si="1804"/>
        <v>64285.452825675027</v>
      </c>
      <c r="HC2749" s="1">
        <f t="shared" si="1805"/>
        <v>6.9469977664662736E-9</v>
      </c>
      <c r="HD2749" s="1">
        <f t="shared" si="1806"/>
        <v>0.99997417142677192</v>
      </c>
      <c r="HE2749" s="1">
        <f t="shared" si="1807"/>
        <v>6.9469977664662736E-9</v>
      </c>
      <c r="HF2749" s="1" t="str">
        <f t="shared" si="1808"/>
        <v/>
      </c>
      <c r="HG2749" s="1" t="str">
        <f t="shared" si="1809"/>
        <v/>
      </c>
      <c r="HK2749" s="1">
        <f t="shared" si="1810"/>
        <v>7.5959998769714266E-23</v>
      </c>
      <c r="HL2749" s="1" t="str">
        <f t="shared" si="1811"/>
        <v/>
      </c>
      <c r="HV2749" s="118"/>
      <c r="HW2749" s="118"/>
      <c r="HX2749" s="118"/>
      <c r="HY2749" s="118"/>
      <c r="HZ2749" s="118"/>
      <c r="IA2749" s="118"/>
      <c r="IB2749" s="118"/>
      <c r="IC2749" s="118"/>
      <c r="ID2749" s="118"/>
      <c r="IE2749" s="118"/>
      <c r="IF2749" s="118"/>
      <c r="IG2749" s="118"/>
      <c r="IH2749" s="118"/>
      <c r="II2749" s="118"/>
      <c r="IJ2749" s="118"/>
      <c r="IK2749" s="118"/>
      <c r="IL2749" s="118"/>
      <c r="IM2749" s="118"/>
      <c r="IN2749" s="118"/>
      <c r="IO2749" s="118"/>
      <c r="IP2749" s="118"/>
      <c r="IQ2749" s="118"/>
      <c r="IR2749" s="118"/>
      <c r="IS2749" s="118"/>
      <c r="IT2749" s="118"/>
      <c r="IU2749" s="118"/>
      <c r="IV2749" s="118"/>
      <c r="IW2749" s="118"/>
      <c r="IX2749" s="118"/>
      <c r="IY2749" s="118"/>
      <c r="IZ2749" s="118"/>
      <c r="JA2749" s="118"/>
      <c r="JB2749" s="118"/>
      <c r="JJ2749" s="118"/>
      <c r="JK2749" s="118"/>
      <c r="JL2749" s="118"/>
      <c r="JM2749" s="118"/>
      <c r="JN2749" s="118"/>
      <c r="JO2749" s="118"/>
      <c r="JP2749" s="118">
        <f t="shared" si="1764"/>
        <v>13.017599999999611</v>
      </c>
      <c r="JQ2749" s="138">
        <f t="shared" si="1765"/>
        <v>7.1680729699424933E-2</v>
      </c>
      <c r="JR2749" s="118">
        <f t="shared" si="1766"/>
        <v>1.5493952334873218E-4</v>
      </c>
      <c r="JS2749" s="118" t="str">
        <f t="shared" si="1762"/>
        <v/>
      </c>
      <c r="JT2749" s="119" t="str">
        <f t="shared" si="1763"/>
        <v/>
      </c>
    </row>
    <row r="2750" spans="209:280" ht="20.100000000000001" customHeight="1" x14ac:dyDescent="0.25">
      <c r="HA2750" s="1">
        <v>2013</v>
      </c>
      <c r="HB2750" s="1">
        <f t="shared" si="1804"/>
        <v>64348.976000403949</v>
      </c>
      <c r="HC2750" s="1">
        <f t="shared" si="1805"/>
        <v>6.8353630850091286E-9</v>
      </c>
      <c r="HD2750" s="1">
        <f t="shared" si="1806"/>
        <v>0.99997460916744052</v>
      </c>
      <c r="HE2750" s="1">
        <f t="shared" si="1807"/>
        <v>6.8353630850091286E-9</v>
      </c>
      <c r="HF2750" s="1" t="str">
        <f t="shared" si="1808"/>
        <v/>
      </c>
      <c r="HG2750" s="1" t="str">
        <f t="shared" si="1809"/>
        <v/>
      </c>
      <c r="HK2750" s="1">
        <f t="shared" si="1810"/>
        <v>7.8738143065378708E-23</v>
      </c>
      <c r="HL2750" s="1" t="str">
        <f t="shared" si="1811"/>
        <v/>
      </c>
      <c r="HV2750" s="118"/>
      <c r="HW2750" s="118"/>
      <c r="HX2750" s="118"/>
      <c r="HY2750" s="118"/>
      <c r="HZ2750" s="118"/>
      <c r="IA2750" s="118"/>
      <c r="IB2750" s="118"/>
      <c r="IC2750" s="118"/>
      <c r="ID2750" s="118"/>
      <c r="IE2750" s="118"/>
      <c r="IF2750" s="118"/>
      <c r="IG2750" s="118"/>
      <c r="IH2750" s="118"/>
      <c r="II2750" s="118"/>
      <c r="IJ2750" s="118"/>
      <c r="IK2750" s="118"/>
      <c r="IL2750" s="118"/>
      <c r="IM2750" s="118"/>
      <c r="IN2750" s="118"/>
      <c r="IO2750" s="118"/>
      <c r="IP2750" s="118"/>
      <c r="IQ2750" s="118"/>
      <c r="IR2750" s="118"/>
      <c r="IS2750" s="118"/>
      <c r="IT2750" s="118"/>
      <c r="IU2750" s="118"/>
      <c r="IV2750" s="118"/>
      <c r="IW2750" s="118"/>
      <c r="IX2750" s="118"/>
      <c r="IY2750" s="118"/>
      <c r="IZ2750" s="118"/>
      <c r="JA2750" s="118"/>
      <c r="JB2750" s="118"/>
      <c r="JJ2750" s="118"/>
      <c r="JK2750" s="118"/>
      <c r="JL2750" s="118"/>
      <c r="JM2750" s="118"/>
      <c r="JN2750" s="118"/>
      <c r="JO2750" s="118"/>
      <c r="JP2750" s="118">
        <f t="shared" si="1764"/>
        <v>13.02399999999961</v>
      </c>
      <c r="JQ2750" s="138">
        <f t="shared" si="1765"/>
        <v>7.1525790176076201E-2</v>
      </c>
      <c r="JR2750" s="118">
        <f t="shared" si="1766"/>
        <v>1.5463436120401186E-4</v>
      </c>
      <c r="JS2750" s="118" t="str">
        <f t="shared" si="1762"/>
        <v/>
      </c>
      <c r="JT2750" s="119" t="str">
        <f t="shared" si="1763"/>
        <v/>
      </c>
    </row>
    <row r="2751" spans="209:280" ht="20.100000000000001" customHeight="1" x14ac:dyDescent="0.25">
      <c r="HA2751" s="1">
        <v>2014</v>
      </c>
      <c r="HB2751" s="1">
        <f t="shared" si="1804"/>
        <v>64412.499175132885</v>
      </c>
      <c r="HC2751" s="1">
        <f t="shared" si="1805"/>
        <v>6.7254147079761557E-9</v>
      </c>
      <c r="HD2751" s="1">
        <f t="shared" si="1806"/>
        <v>0.99997503987040537</v>
      </c>
      <c r="HE2751" s="1">
        <f t="shared" si="1807"/>
        <v>6.7254147079761557E-9</v>
      </c>
      <c r="HF2751" s="1" t="str">
        <f t="shared" si="1808"/>
        <v/>
      </c>
      <c r="HG2751" s="1" t="str">
        <f t="shared" si="1809"/>
        <v/>
      </c>
      <c r="HK2751" s="1">
        <f t="shared" si="1810"/>
        <v>8.1616588723889819E-23</v>
      </c>
      <c r="HL2751" s="1" t="str">
        <f t="shared" si="1811"/>
        <v/>
      </c>
      <c r="HV2751" s="118"/>
      <c r="HW2751" s="118"/>
      <c r="HX2751" s="118"/>
      <c r="HY2751" s="118"/>
      <c r="HZ2751" s="118"/>
      <c r="IA2751" s="118"/>
      <c r="IB2751" s="118"/>
      <c r="IC2751" s="118"/>
      <c r="ID2751" s="118"/>
      <c r="IE2751" s="118"/>
      <c r="IF2751" s="118"/>
      <c r="IG2751" s="118"/>
      <c r="IH2751" s="118"/>
      <c r="II2751" s="118"/>
      <c r="IJ2751" s="118"/>
      <c r="IK2751" s="118"/>
      <c r="IL2751" s="118"/>
      <c r="IM2751" s="118"/>
      <c r="IN2751" s="118"/>
      <c r="IO2751" s="118"/>
      <c r="IP2751" s="118"/>
      <c r="IQ2751" s="118"/>
      <c r="IR2751" s="118"/>
      <c r="IS2751" s="118"/>
      <c r="IT2751" s="118"/>
      <c r="IU2751" s="118"/>
      <c r="IV2751" s="118"/>
      <c r="IW2751" s="118"/>
      <c r="IX2751" s="118"/>
      <c r="IY2751" s="118"/>
      <c r="IZ2751" s="118"/>
      <c r="JA2751" s="118"/>
      <c r="JB2751" s="118"/>
      <c r="JJ2751" s="118"/>
      <c r="JK2751" s="118"/>
      <c r="JL2751" s="118"/>
      <c r="JM2751" s="118"/>
      <c r="JN2751" s="118"/>
      <c r="JO2751" s="118"/>
      <c r="JP2751" s="118">
        <f t="shared" si="1764"/>
        <v>13.030399999999609</v>
      </c>
      <c r="JQ2751" s="138">
        <f t="shared" si="1765"/>
        <v>7.1371155814872189E-2</v>
      </c>
      <c r="JR2751" s="118">
        <f t="shared" si="1766"/>
        <v>1.5432970697250303E-4</v>
      </c>
      <c r="JS2751" s="118" t="str">
        <f t="shared" si="1762"/>
        <v/>
      </c>
      <c r="JT2751" s="119" t="str">
        <f t="shared" si="1763"/>
        <v/>
      </c>
    </row>
    <row r="2752" spans="209:280" ht="20.100000000000001" customHeight="1" x14ac:dyDescent="0.25">
      <c r="HA2752" s="1">
        <v>2015</v>
      </c>
      <c r="HB2752" s="1">
        <f t="shared" si="1804"/>
        <v>64476.022349861807</v>
      </c>
      <c r="HC2752" s="1">
        <f t="shared" si="1805"/>
        <v>6.6171290007988583E-9</v>
      </c>
      <c r="HD2752" s="1">
        <f t="shared" si="1806"/>
        <v>0.9999754636420336</v>
      </c>
      <c r="HE2752" s="1">
        <f t="shared" si="1807"/>
        <v>6.6171290007988583E-9</v>
      </c>
      <c r="HF2752" s="1" t="str">
        <f t="shared" si="1808"/>
        <v/>
      </c>
      <c r="HG2752" s="1" t="str">
        <f t="shared" si="1809"/>
        <v/>
      </c>
      <c r="HK2752" s="1">
        <f t="shared" si="1810"/>
        <v>8.4598908688577024E-23</v>
      </c>
      <c r="HL2752" s="1" t="str">
        <f t="shared" si="1811"/>
        <v/>
      </c>
      <c r="HV2752" s="118"/>
      <c r="HW2752" s="118"/>
      <c r="HX2752" s="118"/>
      <c r="HY2752" s="118"/>
      <c r="HZ2752" s="118"/>
      <c r="IA2752" s="118"/>
      <c r="IB2752" s="118"/>
      <c r="IC2752" s="118"/>
      <c r="ID2752" s="118"/>
      <c r="IE2752" s="118"/>
      <c r="IF2752" s="118"/>
      <c r="IG2752" s="118"/>
      <c r="IH2752" s="118"/>
      <c r="II2752" s="118"/>
      <c r="IJ2752" s="118"/>
      <c r="IK2752" s="118"/>
      <c r="IL2752" s="118"/>
      <c r="IM2752" s="118"/>
      <c r="IN2752" s="118"/>
      <c r="IO2752" s="118"/>
      <c r="IP2752" s="118"/>
      <c r="IQ2752" s="118"/>
      <c r="IR2752" s="118"/>
      <c r="IS2752" s="118"/>
      <c r="IT2752" s="118"/>
      <c r="IU2752" s="118"/>
      <c r="IV2752" s="118"/>
      <c r="IW2752" s="118"/>
      <c r="IX2752" s="118"/>
      <c r="IY2752" s="118"/>
      <c r="IZ2752" s="118"/>
      <c r="JA2752" s="118"/>
      <c r="JB2752" s="118"/>
      <c r="JJ2752" s="118"/>
      <c r="JK2752" s="118"/>
      <c r="JL2752" s="118"/>
      <c r="JM2752" s="118"/>
      <c r="JN2752" s="118"/>
      <c r="JO2752" s="118"/>
      <c r="JP2752" s="118">
        <f t="shared" si="1764"/>
        <v>13.036799999999609</v>
      </c>
      <c r="JQ2752" s="138">
        <f t="shared" si="1765"/>
        <v>7.1216826107899686E-2</v>
      </c>
      <c r="JR2752" s="118">
        <f t="shared" si="1766"/>
        <v>1.5402556011177848E-4</v>
      </c>
      <c r="JS2752" s="118" t="str">
        <f t="shared" si="1762"/>
        <v/>
      </c>
      <c r="JT2752" s="119" t="str">
        <f t="shared" si="1763"/>
        <v/>
      </c>
    </row>
    <row r="2753" spans="209:280" ht="20.100000000000001" customHeight="1" x14ac:dyDescent="0.25">
      <c r="HA2753" s="1">
        <v>2016</v>
      </c>
      <c r="HB2753" s="1">
        <f t="shared" si="1804"/>
        <v>64539.545524590729</v>
      </c>
      <c r="HC2753" s="1">
        <f t="shared" si="1805"/>
        <v>6.5104826300971147E-9</v>
      </c>
      <c r="HD2753" s="1">
        <f t="shared" si="1806"/>
        <v>0.99997588058720055</v>
      </c>
      <c r="HE2753" s="1">
        <f t="shared" si="1807"/>
        <v>6.5104826300971147E-9</v>
      </c>
      <c r="HF2753" s="1" t="str">
        <f t="shared" si="1808"/>
        <v/>
      </c>
      <c r="HG2753" s="1" t="str">
        <f t="shared" si="1809"/>
        <v/>
      </c>
      <c r="HK2753" s="1">
        <f t="shared" si="1810"/>
        <v>8.7688801412917618E-23</v>
      </c>
      <c r="HL2753" s="1" t="str">
        <f t="shared" si="1811"/>
        <v/>
      </c>
      <c r="HV2753" s="118"/>
      <c r="HW2753" s="118"/>
      <c r="HX2753" s="118"/>
      <c r="HY2753" s="118"/>
      <c r="HZ2753" s="118"/>
      <c r="IA2753" s="118"/>
      <c r="IB2753" s="118"/>
      <c r="IC2753" s="118"/>
      <c r="ID2753" s="118"/>
      <c r="IE2753" s="118"/>
      <c r="IF2753" s="118"/>
      <c r="IG2753" s="118"/>
      <c r="IH2753" s="118"/>
      <c r="II2753" s="118"/>
      <c r="IJ2753" s="118"/>
      <c r="IK2753" s="118"/>
      <c r="IL2753" s="118"/>
      <c r="IM2753" s="118"/>
      <c r="IN2753" s="118"/>
      <c r="IO2753" s="118"/>
      <c r="IP2753" s="118"/>
      <c r="IQ2753" s="118"/>
      <c r="IR2753" s="118"/>
      <c r="IS2753" s="118"/>
      <c r="IT2753" s="118"/>
      <c r="IU2753" s="118"/>
      <c r="IV2753" s="118"/>
      <c r="IW2753" s="118"/>
      <c r="IX2753" s="118"/>
      <c r="IY2753" s="118"/>
      <c r="IZ2753" s="118"/>
      <c r="JA2753" s="118"/>
      <c r="JB2753" s="118"/>
      <c r="JJ2753" s="118"/>
      <c r="JK2753" s="118"/>
      <c r="JL2753" s="118"/>
      <c r="JM2753" s="118"/>
      <c r="JN2753" s="118"/>
      <c r="JO2753" s="118"/>
      <c r="JP2753" s="118">
        <f t="shared" si="1764"/>
        <v>13.043199999999608</v>
      </c>
      <c r="JQ2753" s="138">
        <f t="shared" si="1765"/>
        <v>7.1062800547787908E-2</v>
      </c>
      <c r="JR2753" s="118">
        <f t="shared" si="1766"/>
        <v>1.5372192007948038E-4</v>
      </c>
      <c r="JS2753" s="118" t="str">
        <f t="shared" si="1762"/>
        <v/>
      </c>
      <c r="JT2753" s="119" t="str">
        <f t="shared" si="1763"/>
        <v/>
      </c>
    </row>
    <row r="2754" spans="209:280" ht="20.100000000000001" customHeight="1" x14ac:dyDescent="0.25">
      <c r="HA2754" s="1">
        <v>2017</v>
      </c>
      <c r="HB2754" s="1">
        <f t="shared" si="1804"/>
        <v>64603.068699319665</v>
      </c>
      <c r="HC2754" s="1">
        <f t="shared" si="1805"/>
        <v>6.4054525603111724E-9</v>
      </c>
      <c r="HD2754" s="1">
        <f t="shared" si="1806"/>
        <v>0.99997629080930894</v>
      </c>
      <c r="HE2754" s="1">
        <f t="shared" si="1807"/>
        <v>6.4054525603111724E-9</v>
      </c>
      <c r="HF2754" s="1" t="str">
        <f t="shared" si="1808"/>
        <v/>
      </c>
      <c r="HG2754" s="1" t="str">
        <f t="shared" si="1809"/>
        <v/>
      </c>
      <c r="HK2754" s="1">
        <f t="shared" si="1810"/>
        <v>9.0890095205709189E-23</v>
      </c>
      <c r="HL2754" s="1" t="str">
        <f t="shared" si="1811"/>
        <v/>
      </c>
      <c r="HV2754" s="118"/>
      <c r="HW2754" s="118"/>
      <c r="HX2754" s="118"/>
      <c r="HY2754" s="118"/>
      <c r="HZ2754" s="118"/>
      <c r="IA2754" s="118"/>
      <c r="IB2754" s="118"/>
      <c r="IC2754" s="118"/>
      <c r="ID2754" s="118"/>
      <c r="IE2754" s="118"/>
      <c r="IF2754" s="118"/>
      <c r="IG2754" s="118"/>
      <c r="IH2754" s="118"/>
      <c r="II2754" s="118"/>
      <c r="IJ2754" s="118"/>
      <c r="IK2754" s="118"/>
      <c r="IL2754" s="118"/>
      <c r="IM2754" s="118"/>
      <c r="IN2754" s="118"/>
      <c r="IO2754" s="118"/>
      <c r="IP2754" s="118"/>
      <c r="IQ2754" s="118"/>
      <c r="IR2754" s="118"/>
      <c r="IS2754" s="118"/>
      <c r="IT2754" s="118"/>
      <c r="IU2754" s="118"/>
      <c r="IV2754" s="118"/>
      <c r="IW2754" s="118"/>
      <c r="IX2754" s="118"/>
      <c r="IY2754" s="118"/>
      <c r="IZ2754" s="118"/>
      <c r="JA2754" s="118"/>
      <c r="JB2754" s="118"/>
      <c r="JJ2754" s="118"/>
      <c r="JK2754" s="118"/>
      <c r="JL2754" s="118"/>
      <c r="JM2754" s="118"/>
      <c r="JN2754" s="118"/>
      <c r="JO2754" s="118"/>
      <c r="JP2754" s="118">
        <f t="shared" si="1764"/>
        <v>13.049599999999607</v>
      </c>
      <c r="JQ2754" s="138">
        <f t="shared" si="1765"/>
        <v>7.0909078627708427E-2</v>
      </c>
      <c r="JR2754" s="118">
        <f t="shared" si="1766"/>
        <v>1.5341878633221007E-4</v>
      </c>
      <c r="JS2754" s="118" t="str">
        <f t="shared" si="1762"/>
        <v/>
      </c>
      <c r="JT2754" s="119" t="str">
        <f t="shared" si="1763"/>
        <v/>
      </c>
    </row>
    <row r="2755" spans="209:280" ht="20.100000000000001" customHeight="1" x14ac:dyDescent="0.25">
      <c r="HA2755" s="1">
        <v>2018</v>
      </c>
      <c r="HB2755" s="1">
        <f t="shared" si="1804"/>
        <v>64666.591874048587</v>
      </c>
      <c r="HC2755" s="1">
        <f t="shared" si="1805"/>
        <v>6.3020160503641176E-9</v>
      </c>
      <c r="HD2755" s="1">
        <f t="shared" si="1806"/>
        <v>0.99997669441030745</v>
      </c>
      <c r="HE2755" s="1">
        <f t="shared" si="1807"/>
        <v>6.3020160503641176E-9</v>
      </c>
      <c r="HF2755" s="1" t="str">
        <f t="shared" si="1808"/>
        <v/>
      </c>
      <c r="HG2755" s="1" t="str">
        <f t="shared" si="1809"/>
        <v/>
      </c>
      <c r="HK2755" s="1">
        <f t="shared" si="1810"/>
        <v>9.4206752724445715E-23</v>
      </c>
      <c r="HL2755" s="1" t="str">
        <f t="shared" si="1811"/>
        <v/>
      </c>
      <c r="HV2755" s="118"/>
      <c r="HW2755" s="118"/>
      <c r="HX2755" s="118"/>
      <c r="HY2755" s="118"/>
      <c r="HZ2755" s="118"/>
      <c r="IA2755" s="118"/>
      <c r="IB2755" s="118"/>
      <c r="IC2755" s="118"/>
      <c r="ID2755" s="118"/>
      <c r="IE2755" s="118"/>
      <c r="IF2755" s="118"/>
      <c r="IG2755" s="118"/>
      <c r="IH2755" s="118"/>
      <c r="II2755" s="118"/>
      <c r="IJ2755" s="118"/>
      <c r="IK2755" s="118"/>
      <c r="IL2755" s="118"/>
      <c r="IM2755" s="118"/>
      <c r="IN2755" s="118"/>
      <c r="IO2755" s="118"/>
      <c r="IP2755" s="118"/>
      <c r="IQ2755" s="118"/>
      <c r="IR2755" s="118"/>
      <c r="IS2755" s="118"/>
      <c r="IT2755" s="118"/>
      <c r="IU2755" s="118"/>
      <c r="IV2755" s="118"/>
      <c r="IW2755" s="118"/>
      <c r="IX2755" s="118"/>
      <c r="IY2755" s="118"/>
      <c r="IZ2755" s="118"/>
      <c r="JA2755" s="118"/>
      <c r="JB2755" s="118"/>
      <c r="JJ2755" s="118"/>
      <c r="JK2755" s="118"/>
      <c r="JL2755" s="118"/>
      <c r="JM2755" s="118"/>
      <c r="JN2755" s="118"/>
      <c r="JO2755" s="118"/>
      <c r="JP2755" s="118">
        <f t="shared" si="1764"/>
        <v>13.055999999999607</v>
      </c>
      <c r="JQ2755" s="138">
        <f t="shared" si="1765"/>
        <v>7.0755659841376217E-2</v>
      </c>
      <c r="JR2755" s="118">
        <f t="shared" si="1766"/>
        <v>1.5311615832658276E-4</v>
      </c>
      <c r="JS2755" s="118" t="str">
        <f t="shared" si="1762"/>
        <v/>
      </c>
      <c r="JT2755" s="119" t="str">
        <f t="shared" si="1763"/>
        <v/>
      </c>
    </row>
    <row r="2756" spans="209:280" ht="20.100000000000001" customHeight="1" x14ac:dyDescent="0.25">
      <c r="HA2756" s="1">
        <v>2019</v>
      </c>
      <c r="HB2756" s="1">
        <f t="shared" si="1804"/>
        <v>64730.115048777523</v>
      </c>
      <c r="HC2756" s="1">
        <f t="shared" si="1805"/>
        <v>6.2001506503547117E-9</v>
      </c>
      <c r="HD2756" s="1">
        <f t="shared" si="1806"/>
        <v>0.99997709149070946</v>
      </c>
      <c r="HE2756" s="1">
        <f t="shared" si="1807"/>
        <v>6.2001506503547117E-9</v>
      </c>
      <c r="HF2756" s="1" t="str">
        <f t="shared" si="1808"/>
        <v/>
      </c>
      <c r="HG2756" s="1" t="str">
        <f t="shared" si="1809"/>
        <v/>
      </c>
      <c r="HK2756" s="1">
        <f t="shared" si="1810"/>
        <v>9.7642875621801384E-23</v>
      </c>
      <c r="HL2756" s="1" t="str">
        <f t="shared" si="1811"/>
        <v/>
      </c>
      <c r="HV2756" s="118"/>
      <c r="HW2756" s="118"/>
      <c r="HX2756" s="118"/>
      <c r="HY2756" s="118"/>
      <c r="HZ2756" s="118"/>
      <c r="IA2756" s="118"/>
      <c r="IB2756" s="118"/>
      <c r="IC2756" s="118"/>
      <c r="ID2756" s="118"/>
      <c r="IE2756" s="118"/>
      <c r="IF2756" s="118"/>
      <c r="IG2756" s="118"/>
      <c r="IH2756" s="118"/>
      <c r="II2756" s="118"/>
      <c r="IJ2756" s="118"/>
      <c r="IK2756" s="118"/>
      <c r="IL2756" s="118"/>
      <c r="IM2756" s="118"/>
      <c r="IN2756" s="118"/>
      <c r="IO2756" s="118"/>
      <c r="IP2756" s="118"/>
      <c r="IQ2756" s="118"/>
      <c r="IR2756" s="118"/>
      <c r="IS2756" s="118"/>
      <c r="IT2756" s="118"/>
      <c r="IU2756" s="118"/>
      <c r="IV2756" s="118"/>
      <c r="IW2756" s="118"/>
      <c r="IX2756" s="118"/>
      <c r="IY2756" s="118"/>
      <c r="IZ2756" s="118"/>
      <c r="JA2756" s="118"/>
      <c r="JB2756" s="118"/>
      <c r="JJ2756" s="118"/>
      <c r="JK2756" s="118"/>
      <c r="JL2756" s="118"/>
      <c r="JM2756" s="118"/>
      <c r="JN2756" s="118"/>
      <c r="JO2756" s="118"/>
      <c r="JP2756" s="118">
        <f t="shared" si="1764"/>
        <v>13.062399999999606</v>
      </c>
      <c r="JQ2756" s="138">
        <f t="shared" si="1765"/>
        <v>7.0602543683049634E-2</v>
      </c>
      <c r="JR2756" s="118">
        <f t="shared" si="1766"/>
        <v>1.528140355180202E-4</v>
      </c>
      <c r="JS2756" s="118" t="str">
        <f t="shared" si="1762"/>
        <v/>
      </c>
      <c r="JT2756" s="119" t="str">
        <f t="shared" si="1763"/>
        <v/>
      </c>
    </row>
    <row r="2757" spans="209:280" ht="20.100000000000001" customHeight="1" x14ac:dyDescent="0.25">
      <c r="HA2757" s="1">
        <v>2020</v>
      </c>
      <c r="HB2757" s="1">
        <f t="shared" si="1804"/>
        <v>64793.638223506445</v>
      </c>
      <c r="HC2757" s="1">
        <f t="shared" si="1805"/>
        <v>6.099834198280759E-9</v>
      </c>
      <c r="HD2757" s="1">
        <f t="shared" si="1806"/>
        <v>0.99997748214961146</v>
      </c>
      <c r="HE2757" s="1">
        <f t="shared" si="1807"/>
        <v>6.099834198280759E-9</v>
      </c>
      <c r="HF2757" s="1" t="str">
        <f t="shared" si="1808"/>
        <v/>
      </c>
      <c r="HG2757" s="1" t="str">
        <f t="shared" si="1809"/>
        <v/>
      </c>
      <c r="HK2757" s="1">
        <f t="shared" si="1810"/>
        <v>1.0120270935039446E-22</v>
      </c>
      <c r="HL2757" s="1" t="str">
        <f t="shared" si="1811"/>
        <v/>
      </c>
      <c r="HV2757" s="118"/>
      <c r="HW2757" s="118"/>
      <c r="HX2757" s="118"/>
      <c r="HY2757" s="118"/>
      <c r="HZ2757" s="118"/>
      <c r="IA2757" s="118"/>
      <c r="IB2757" s="118"/>
      <c r="IC2757" s="118"/>
      <c r="ID2757" s="118"/>
      <c r="IE2757" s="118"/>
      <c r="IF2757" s="118"/>
      <c r="IG2757" s="118"/>
      <c r="IH2757" s="118"/>
      <c r="II2757" s="118"/>
      <c r="IJ2757" s="118"/>
      <c r="IK2757" s="118"/>
      <c r="IL2757" s="118"/>
      <c r="IM2757" s="118"/>
      <c r="IN2757" s="118"/>
      <c r="IO2757" s="118"/>
      <c r="IP2757" s="118"/>
      <c r="IQ2757" s="118"/>
      <c r="IR2757" s="118"/>
      <c r="IS2757" s="118"/>
      <c r="IT2757" s="118"/>
      <c r="IU2757" s="118"/>
      <c r="IV2757" s="118"/>
      <c r="IW2757" s="118"/>
      <c r="IX2757" s="118"/>
      <c r="IY2757" s="118"/>
      <c r="IZ2757" s="118"/>
      <c r="JA2757" s="118"/>
      <c r="JB2757" s="118"/>
      <c r="JJ2757" s="118"/>
      <c r="JK2757" s="118"/>
      <c r="JL2757" s="118"/>
      <c r="JM2757" s="118"/>
      <c r="JN2757" s="118"/>
      <c r="JO2757" s="118"/>
      <c r="JP2757" s="118">
        <f t="shared" si="1764"/>
        <v>13.068799999999605</v>
      </c>
      <c r="JQ2757" s="138">
        <f t="shared" si="1765"/>
        <v>7.0449729647531614E-2</v>
      </c>
      <c r="JR2757" s="118">
        <f t="shared" si="1766"/>
        <v>1.5251241736215226E-4</v>
      </c>
      <c r="JS2757" s="118" t="str">
        <f t="shared" si="1762"/>
        <v/>
      </c>
      <c r="JT2757" s="119" t="str">
        <f t="shared" si="1763"/>
        <v/>
      </c>
    </row>
    <row r="2758" spans="209:280" ht="20.100000000000001" customHeight="1" x14ac:dyDescent="0.25">
      <c r="HA2758" s="1">
        <v>2021</v>
      </c>
      <c r="HB2758" s="1">
        <f t="shared" si="1804"/>
        <v>64857.161398235381</v>
      </c>
      <c r="HC2758" s="1">
        <f t="shared" si="1805"/>
        <v>6.0010448167921846E-9</v>
      </c>
      <c r="HD2758" s="1">
        <f t="shared" si="1806"/>
        <v>0.99997786648471121</v>
      </c>
      <c r="HE2758" s="1">
        <f t="shared" si="1807"/>
        <v>6.0010448167921846E-9</v>
      </c>
      <c r="HF2758" s="1" t="str">
        <f t="shared" si="1808"/>
        <v/>
      </c>
      <c r="HG2758" s="1" t="str">
        <f t="shared" si="1809"/>
        <v/>
      </c>
      <c r="HK2758" s="1">
        <f t="shared" si="1810"/>
        <v>1.0489064813111983E-22</v>
      </c>
      <c r="HL2758" s="1" t="str">
        <f t="shared" si="1811"/>
        <v/>
      </c>
      <c r="HV2758" s="118"/>
      <c r="HW2758" s="118"/>
      <c r="HX2758" s="118"/>
      <c r="HY2758" s="118"/>
      <c r="HZ2758" s="118"/>
      <c r="IA2758" s="118"/>
      <c r="IB2758" s="118"/>
      <c r="IC2758" s="118"/>
      <c r="ID2758" s="118"/>
      <c r="IE2758" s="118"/>
      <c r="IF2758" s="118"/>
      <c r="IG2758" s="118"/>
      <c r="IH2758" s="118"/>
      <c r="II2758" s="118"/>
      <c r="IJ2758" s="118"/>
      <c r="IK2758" s="118"/>
      <c r="IL2758" s="118"/>
      <c r="IM2758" s="118"/>
      <c r="IN2758" s="118"/>
      <c r="IO2758" s="118"/>
      <c r="IP2758" s="118"/>
      <c r="IQ2758" s="118"/>
      <c r="IR2758" s="118"/>
      <c r="IS2758" s="118"/>
      <c r="IT2758" s="118"/>
      <c r="IU2758" s="118"/>
      <c r="IV2758" s="118"/>
      <c r="IW2758" s="118"/>
      <c r="IX2758" s="118"/>
      <c r="IY2758" s="118"/>
      <c r="IZ2758" s="118"/>
      <c r="JA2758" s="118"/>
      <c r="JB2758" s="118"/>
      <c r="JJ2758" s="118"/>
      <c r="JK2758" s="118"/>
      <c r="JL2758" s="118"/>
      <c r="JM2758" s="118"/>
      <c r="JN2758" s="118"/>
      <c r="JO2758" s="118"/>
      <c r="JP2758" s="118">
        <f t="shared" si="1764"/>
        <v>13.075199999999604</v>
      </c>
      <c r="JQ2758" s="138">
        <f t="shared" si="1765"/>
        <v>7.0297217230169462E-2</v>
      </c>
      <c r="JR2758" s="118">
        <f t="shared" si="1766"/>
        <v>1.522113033135819E-4</v>
      </c>
      <c r="JS2758" s="118" t="str">
        <f t="shared" si="1762"/>
        <v/>
      </c>
      <c r="JT2758" s="119" t="str">
        <f t="shared" si="1763"/>
        <v/>
      </c>
    </row>
    <row r="2759" spans="209:280" ht="20.100000000000001" customHeight="1" x14ac:dyDescent="0.25">
      <c r="HA2759" s="1">
        <v>2022</v>
      </c>
      <c r="HB2759" s="1">
        <f t="shared" si="1804"/>
        <v>64920.684572964303</v>
      </c>
      <c r="HC2759" s="1">
        <f t="shared" si="1805"/>
        <v>5.9037609099745477E-9</v>
      </c>
      <c r="HD2759" s="1">
        <f t="shared" si="1806"/>
        <v>0.99997824459232565</v>
      </c>
      <c r="HE2759" s="1">
        <f t="shared" si="1807"/>
        <v>5.9037609099745477E-9</v>
      </c>
      <c r="HF2759" s="1" t="str">
        <f t="shared" si="1808"/>
        <v/>
      </c>
      <c r="HG2759" s="1" t="str">
        <f t="shared" si="1809"/>
        <v/>
      </c>
      <c r="HK2759" s="1">
        <f t="shared" si="1810"/>
        <v>1.0871124009055763E-22</v>
      </c>
      <c r="HL2759" s="1" t="str">
        <f t="shared" si="1811"/>
        <v/>
      </c>
      <c r="HV2759" s="118"/>
      <c r="HW2759" s="118"/>
      <c r="HX2759" s="118"/>
      <c r="HY2759" s="118"/>
      <c r="HZ2759" s="118"/>
      <c r="IA2759" s="118"/>
      <c r="IB2759" s="118"/>
      <c r="IC2759" s="118"/>
      <c r="ID2759" s="118"/>
      <c r="IE2759" s="118"/>
      <c r="IF2759" s="118"/>
      <c r="IG2759" s="118"/>
      <c r="IH2759" s="118"/>
      <c r="II2759" s="118"/>
      <c r="IJ2759" s="118"/>
      <c r="IK2759" s="118"/>
      <c r="IL2759" s="118"/>
      <c r="IM2759" s="118"/>
      <c r="IN2759" s="118"/>
      <c r="IO2759" s="118"/>
      <c r="IP2759" s="118"/>
      <c r="IQ2759" s="118"/>
      <c r="IR2759" s="118"/>
      <c r="IS2759" s="118"/>
      <c r="IT2759" s="118"/>
      <c r="IU2759" s="118"/>
      <c r="IV2759" s="118"/>
      <c r="IW2759" s="118"/>
      <c r="IX2759" s="118"/>
      <c r="IY2759" s="118"/>
      <c r="IZ2759" s="118"/>
      <c r="JA2759" s="118"/>
      <c r="JB2759" s="118"/>
      <c r="JJ2759" s="118"/>
      <c r="JK2759" s="118"/>
      <c r="JL2759" s="118"/>
      <c r="JM2759" s="118"/>
      <c r="JN2759" s="118"/>
      <c r="JO2759" s="118"/>
      <c r="JP2759" s="118">
        <f t="shared" si="1764"/>
        <v>13.081599999999604</v>
      </c>
      <c r="JQ2759" s="138">
        <f t="shared" si="1765"/>
        <v>7.014500592685588E-2</v>
      </c>
      <c r="JR2759" s="118">
        <f t="shared" si="1766"/>
        <v>1.5191069282680103E-4</v>
      </c>
      <c r="JS2759" s="118" t="str">
        <f t="shared" si="1762"/>
        <v/>
      </c>
      <c r="JT2759" s="119" t="str">
        <f t="shared" si="1763"/>
        <v/>
      </c>
    </row>
    <row r="2760" spans="209:280" ht="20.100000000000001" customHeight="1" x14ac:dyDescent="0.25">
      <c r="HA2760" s="1">
        <v>2023</v>
      </c>
      <c r="HB2760" s="1">
        <f t="shared" si="1804"/>
        <v>64984.207747693225</v>
      </c>
      <c r="HC2760" s="1">
        <f t="shared" si="1805"/>
        <v>5.8079611601617011E-9</v>
      </c>
      <c r="HD2760" s="1">
        <f t="shared" si="1806"/>
        <v>0.99997861656740883</v>
      </c>
      <c r="HE2760" s="1">
        <f t="shared" si="1807"/>
        <v>5.8079611601617011E-9</v>
      </c>
      <c r="HF2760" s="1" t="str">
        <f t="shared" si="1808"/>
        <v/>
      </c>
      <c r="HG2760" s="1" t="str">
        <f t="shared" si="1809"/>
        <v/>
      </c>
      <c r="HK2760" s="1">
        <f t="shared" si="1810"/>
        <v>1.12669192573077E-22</v>
      </c>
      <c r="HL2760" s="1" t="str">
        <f t="shared" si="1811"/>
        <v/>
      </c>
      <c r="HV2760" s="118"/>
      <c r="HW2760" s="118"/>
      <c r="HX2760" s="118"/>
      <c r="HY2760" s="118"/>
      <c r="HZ2760" s="118"/>
      <c r="IA2760" s="118"/>
      <c r="IB2760" s="118"/>
      <c r="IC2760" s="118"/>
      <c r="ID2760" s="118"/>
      <c r="IE2760" s="118"/>
      <c r="IF2760" s="118"/>
      <c r="IG2760" s="118"/>
      <c r="IH2760" s="118"/>
      <c r="II2760" s="118"/>
      <c r="IJ2760" s="118"/>
      <c r="IK2760" s="118"/>
      <c r="IL2760" s="118"/>
      <c r="IM2760" s="118"/>
      <c r="IN2760" s="118"/>
      <c r="IO2760" s="118"/>
      <c r="IP2760" s="118"/>
      <c r="IQ2760" s="118"/>
      <c r="IR2760" s="118"/>
      <c r="IS2760" s="118"/>
      <c r="IT2760" s="118"/>
      <c r="IU2760" s="118"/>
      <c r="IV2760" s="118"/>
      <c r="IW2760" s="118"/>
      <c r="IX2760" s="118"/>
      <c r="IY2760" s="118"/>
      <c r="IZ2760" s="118"/>
      <c r="JA2760" s="118"/>
      <c r="JB2760" s="118"/>
      <c r="JJ2760" s="118"/>
      <c r="JK2760" s="118"/>
      <c r="JL2760" s="118"/>
      <c r="JM2760" s="118"/>
      <c r="JN2760" s="118"/>
      <c r="JO2760" s="118"/>
      <c r="JP2760" s="118">
        <f t="shared" si="1764"/>
        <v>13.087999999999603</v>
      </c>
      <c r="JQ2760" s="138">
        <f t="shared" si="1765"/>
        <v>6.9993095234029079E-2</v>
      </c>
      <c r="JR2760" s="118">
        <f t="shared" si="1766"/>
        <v>1.516105853554689E-4</v>
      </c>
      <c r="JS2760" s="118" t="str">
        <f t="shared" si="1762"/>
        <v/>
      </c>
      <c r="JT2760" s="119" t="str">
        <f t="shared" si="1763"/>
        <v/>
      </c>
    </row>
    <row r="2761" spans="209:280" ht="20.100000000000001" customHeight="1" x14ac:dyDescent="0.25">
      <c r="HA2761" s="1">
        <v>2024</v>
      </c>
      <c r="HB2761" s="1">
        <f t="shared" si="1804"/>
        <v>65047.730922422161</v>
      </c>
      <c r="HC2761" s="1">
        <f t="shared" si="1805"/>
        <v>5.7136245247784816E-9</v>
      </c>
      <c r="HD2761" s="1">
        <f t="shared" si="1806"/>
        <v>0.9999789825035692</v>
      </c>
      <c r="HE2761" s="1">
        <f t="shared" si="1807"/>
        <v>5.7136245247784816E-9</v>
      </c>
      <c r="HF2761" s="1" t="str">
        <f t="shared" si="1808"/>
        <v/>
      </c>
      <c r="HG2761" s="1" t="str">
        <f t="shared" si="1809"/>
        <v/>
      </c>
      <c r="HK2761" s="1">
        <f t="shared" si="1810"/>
        <v>1.1676937763352327E-22</v>
      </c>
      <c r="HL2761" s="1" t="str">
        <f t="shared" si="1811"/>
        <v/>
      </c>
      <c r="HV2761" s="118"/>
      <c r="HW2761" s="118"/>
      <c r="HX2761" s="118"/>
      <c r="HY2761" s="118"/>
      <c r="HZ2761" s="118"/>
      <c r="IA2761" s="118"/>
      <c r="IB2761" s="118"/>
      <c r="IC2761" s="118"/>
      <c r="ID2761" s="118"/>
      <c r="IE2761" s="118"/>
      <c r="IF2761" s="118"/>
      <c r="IG2761" s="118"/>
      <c r="IH2761" s="118"/>
      <c r="II2761" s="118"/>
      <c r="IJ2761" s="118"/>
      <c r="IK2761" s="118"/>
      <c r="IL2761" s="118"/>
      <c r="IM2761" s="118"/>
      <c r="IN2761" s="118"/>
      <c r="IO2761" s="118"/>
      <c r="IP2761" s="118"/>
      <c r="IQ2761" s="118"/>
      <c r="IR2761" s="118"/>
      <c r="IS2761" s="118"/>
      <c r="IT2761" s="118"/>
      <c r="IU2761" s="118"/>
      <c r="IV2761" s="118"/>
      <c r="IW2761" s="118"/>
      <c r="IX2761" s="118"/>
      <c r="IY2761" s="118"/>
      <c r="IZ2761" s="118"/>
      <c r="JA2761" s="118"/>
      <c r="JB2761" s="118"/>
      <c r="JJ2761" s="118"/>
      <c r="JK2761" s="118"/>
      <c r="JL2761" s="118"/>
      <c r="JM2761" s="118"/>
      <c r="JN2761" s="118"/>
      <c r="JO2761" s="118"/>
      <c r="JP2761" s="118">
        <f t="shared" si="1764"/>
        <v>13.094399999999602</v>
      </c>
      <c r="JQ2761" s="138">
        <f t="shared" si="1765"/>
        <v>6.984148464867361E-2</v>
      </c>
      <c r="JR2761" s="118">
        <f t="shared" si="1766"/>
        <v>1.5131098035307822E-4</v>
      </c>
      <c r="JS2761" s="118" t="str">
        <f t="shared" si="1762"/>
        <v/>
      </c>
      <c r="JT2761" s="119" t="str">
        <f t="shared" si="1763"/>
        <v/>
      </c>
    </row>
    <row r="2762" spans="209:280" ht="20.100000000000001" customHeight="1" x14ac:dyDescent="0.25">
      <c r="HA2762" s="1">
        <v>2025</v>
      </c>
      <c r="HB2762" s="1">
        <f t="shared" si="1804"/>
        <v>65111.254097151083</v>
      </c>
      <c r="HC2762" s="1">
        <f t="shared" si="1805"/>
        <v>5.6207302332126015E-9</v>
      </c>
      <c r="HD2762" s="1">
        <f t="shared" si="1806"/>
        <v>0.99997934249308751</v>
      </c>
      <c r="HE2762" s="1">
        <f t="shared" si="1807"/>
        <v>5.6207302332126015E-9</v>
      </c>
      <c r="HF2762" s="1" t="str">
        <f t="shared" si="1808"/>
        <v/>
      </c>
      <c r="HG2762" s="1" t="str">
        <f t="shared" si="1809"/>
        <v/>
      </c>
      <c r="HK2762" s="1">
        <f t="shared" si="1810"/>
        <v>1.2101683771649495E-22</v>
      </c>
      <c r="HL2762" s="1" t="str">
        <f t="shared" si="1811"/>
        <v/>
      </c>
      <c r="HV2762" s="118"/>
      <c r="HW2762" s="118"/>
      <c r="HX2762" s="118"/>
      <c r="HY2762" s="118"/>
      <c r="HZ2762" s="118"/>
      <c r="IA2762" s="118"/>
      <c r="IB2762" s="118"/>
      <c r="IC2762" s="118"/>
      <c r="ID2762" s="118"/>
      <c r="IE2762" s="118"/>
      <c r="IF2762" s="118"/>
      <c r="IG2762" s="118"/>
      <c r="IH2762" s="118"/>
      <c r="II2762" s="118"/>
      <c r="IJ2762" s="118"/>
      <c r="IK2762" s="118"/>
      <c r="IL2762" s="118"/>
      <c r="IM2762" s="118"/>
      <c r="IN2762" s="118"/>
      <c r="IO2762" s="118"/>
      <c r="IP2762" s="118"/>
      <c r="IQ2762" s="118"/>
      <c r="IR2762" s="118"/>
      <c r="IS2762" s="118"/>
      <c r="IT2762" s="118"/>
      <c r="IU2762" s="118"/>
      <c r="IV2762" s="118"/>
      <c r="IW2762" s="118"/>
      <c r="IX2762" s="118"/>
      <c r="IY2762" s="118"/>
      <c r="IZ2762" s="118"/>
      <c r="JA2762" s="118"/>
      <c r="JB2762" s="118"/>
      <c r="JJ2762" s="118"/>
      <c r="JK2762" s="118"/>
      <c r="JL2762" s="118"/>
      <c r="JM2762" s="118"/>
      <c r="JN2762" s="118"/>
      <c r="JO2762" s="118"/>
      <c r="JP2762" s="118">
        <f t="shared" si="1764"/>
        <v>13.100799999999602</v>
      </c>
      <c r="JQ2762" s="138">
        <f t="shared" si="1765"/>
        <v>6.9690173668320532E-2</v>
      </c>
      <c r="JR2762" s="118">
        <f t="shared" si="1766"/>
        <v>1.5101187727241394E-4</v>
      </c>
      <c r="JS2762" s="118" t="str">
        <f t="shared" si="1762"/>
        <v/>
      </c>
      <c r="JT2762" s="119" t="str">
        <f t="shared" si="1763"/>
        <v/>
      </c>
    </row>
    <row r="2763" spans="209:280" ht="20.100000000000001" customHeight="1" x14ac:dyDescent="0.25">
      <c r="HA2763" s="1">
        <v>2026</v>
      </c>
      <c r="HB2763" s="1">
        <f t="shared" si="1804"/>
        <v>65174.777271880019</v>
      </c>
      <c r="HC2763" s="1">
        <f t="shared" si="1805"/>
        <v>5.5292577837156995E-9</v>
      </c>
      <c r="HD2763" s="1">
        <f t="shared" si="1806"/>
        <v>0.99997969662693309</v>
      </c>
      <c r="HE2763" s="1">
        <f t="shared" si="1807"/>
        <v>5.5292577837156995E-9</v>
      </c>
      <c r="HF2763" s="1" t="str">
        <f t="shared" si="1808"/>
        <v/>
      </c>
      <c r="HG2763" s="1" t="str">
        <f t="shared" si="1809"/>
        <v/>
      </c>
      <c r="HK2763" s="1">
        <f t="shared" si="1810"/>
        <v>1.2541679152848753E-22</v>
      </c>
      <c r="HL2763" s="1" t="str">
        <f t="shared" si="1811"/>
        <v/>
      </c>
      <c r="HV2763" s="118"/>
      <c r="HW2763" s="118"/>
      <c r="HX2763" s="118"/>
      <c r="HY2763" s="118"/>
      <c r="HZ2763" s="118"/>
      <c r="IA2763" s="118"/>
      <c r="IB2763" s="118"/>
      <c r="IC2763" s="118"/>
      <c r="ID2763" s="118"/>
      <c r="IE2763" s="118"/>
      <c r="IF2763" s="118"/>
      <c r="IG2763" s="118"/>
      <c r="IH2763" s="118"/>
      <c r="II2763" s="118"/>
      <c r="IJ2763" s="118"/>
      <c r="IK2763" s="118"/>
      <c r="IL2763" s="118"/>
      <c r="IM2763" s="118"/>
      <c r="IN2763" s="118"/>
      <c r="IO2763" s="118"/>
      <c r="IP2763" s="118"/>
      <c r="IQ2763" s="118"/>
      <c r="IR2763" s="118"/>
      <c r="IS2763" s="118"/>
      <c r="IT2763" s="118"/>
      <c r="IU2763" s="118"/>
      <c r="IV2763" s="118"/>
      <c r="IW2763" s="118"/>
      <c r="IX2763" s="118"/>
      <c r="IY2763" s="118"/>
      <c r="IZ2763" s="118"/>
      <c r="JA2763" s="118"/>
      <c r="JB2763" s="118"/>
      <c r="JJ2763" s="118"/>
      <c r="JK2763" s="118"/>
      <c r="JL2763" s="118"/>
      <c r="JM2763" s="118"/>
      <c r="JN2763" s="118"/>
      <c r="JO2763" s="118"/>
      <c r="JP2763" s="118">
        <f t="shared" si="1764"/>
        <v>13.107199999999601</v>
      </c>
      <c r="JQ2763" s="138">
        <f t="shared" si="1765"/>
        <v>6.9539161791048118E-2</v>
      </c>
      <c r="JR2763" s="118">
        <f t="shared" si="1766"/>
        <v>1.5071327556608061E-4</v>
      </c>
      <c r="JS2763" s="118" t="str">
        <f t="shared" ref="JS2763:JS2826" si="1812">IF(JQ2763&lt;(1-$JO$719),JR2763,"")</f>
        <v/>
      </c>
      <c r="JT2763" s="119" t="str">
        <f t="shared" ref="JT2763:JT2826" si="1813">IF(JQ2763&lt;(1-$JO$725),JR2763,"")</f>
        <v/>
      </c>
    </row>
    <row r="2764" spans="209:280" ht="20.100000000000001" customHeight="1" x14ac:dyDescent="0.25">
      <c r="HA2764" s="1">
        <v>2027</v>
      </c>
      <c r="HB2764" s="1">
        <f t="shared" si="1804"/>
        <v>65238.300446608941</v>
      </c>
      <c r="HC2764" s="1">
        <f t="shared" si="1805"/>
        <v>5.4391869403335177E-9</v>
      </c>
      <c r="HD2764" s="1">
        <f t="shared" si="1806"/>
        <v>0.9999800449947821</v>
      </c>
      <c r="HE2764" s="1">
        <f t="shared" si="1807"/>
        <v>5.4391869403335177E-9</v>
      </c>
      <c r="HF2764" s="1" t="str">
        <f t="shared" si="1808"/>
        <v/>
      </c>
      <c r="HG2764" s="1" t="str">
        <f t="shared" si="1809"/>
        <v/>
      </c>
      <c r="HK2764" s="1">
        <f t="shared" si="1810"/>
        <v>1.2997464010930993E-22</v>
      </c>
      <c r="HL2764" s="1" t="str">
        <f t="shared" si="1811"/>
        <v/>
      </c>
      <c r="HV2764" s="118"/>
      <c r="HW2764" s="118"/>
      <c r="HX2764" s="118"/>
      <c r="HY2764" s="118"/>
      <c r="HZ2764" s="118"/>
      <c r="IA2764" s="118"/>
      <c r="IB2764" s="118"/>
      <c r="IC2764" s="118"/>
      <c r="ID2764" s="118"/>
      <c r="IE2764" s="118"/>
      <c r="IF2764" s="118"/>
      <c r="IG2764" s="118"/>
      <c r="IH2764" s="118"/>
      <c r="II2764" s="118"/>
      <c r="IJ2764" s="118"/>
      <c r="IK2764" s="118"/>
      <c r="IL2764" s="118"/>
      <c r="IM2764" s="118"/>
      <c r="IN2764" s="118"/>
      <c r="IO2764" s="118"/>
      <c r="IP2764" s="118"/>
      <c r="IQ2764" s="118"/>
      <c r="IR2764" s="118"/>
      <c r="IS2764" s="118"/>
      <c r="IT2764" s="118"/>
      <c r="IU2764" s="118"/>
      <c r="IV2764" s="118"/>
      <c r="IW2764" s="118"/>
      <c r="IX2764" s="118"/>
      <c r="IY2764" s="118"/>
      <c r="IZ2764" s="118"/>
      <c r="JA2764" s="118"/>
      <c r="JB2764" s="118"/>
      <c r="JJ2764" s="118"/>
      <c r="JK2764" s="118"/>
      <c r="JL2764" s="118"/>
      <c r="JM2764" s="118"/>
      <c r="JN2764" s="118"/>
      <c r="JO2764" s="118"/>
      <c r="JP2764" s="118">
        <f t="shared" ref="JP2764:JP2827" si="1814">JP2763+$JS$712</f>
        <v>13.1135999999996</v>
      </c>
      <c r="JQ2764" s="138">
        <f t="shared" ref="JQ2764:JQ2827" si="1815">_xlfn.CHISQ.DIST.RT(JP2764,7)</f>
        <v>6.9388448515482037E-2</v>
      </c>
      <c r="JR2764" s="118">
        <f t="shared" ref="JR2764:JR2827" si="1816">JQ2764-JQ2765</f>
        <v>1.5041517468571131E-4</v>
      </c>
      <c r="JS2764" s="118" t="str">
        <f t="shared" si="1812"/>
        <v/>
      </c>
      <c r="JT2764" s="119" t="str">
        <f t="shared" si="1813"/>
        <v/>
      </c>
    </row>
    <row r="2765" spans="209:280" ht="20.100000000000001" customHeight="1" x14ac:dyDescent="0.25">
      <c r="HA2765" s="1">
        <v>2028</v>
      </c>
      <c r="HB2765" s="1">
        <f t="shared" si="1804"/>
        <v>65301.823621337877</v>
      </c>
      <c r="HC2765" s="1">
        <f t="shared" si="1805"/>
        <v>5.3504977298648322E-9</v>
      </c>
      <c r="HD2765" s="1">
        <f t="shared" si="1806"/>
        <v>0.99998038768503295</v>
      </c>
      <c r="HE2765" s="1">
        <f t="shared" si="1807"/>
        <v>5.3504977298648322E-9</v>
      </c>
      <c r="HF2765" s="1" t="str">
        <f t="shared" si="1808"/>
        <v/>
      </c>
      <c r="HG2765" s="1" t="str">
        <f t="shared" si="1809"/>
        <v/>
      </c>
      <c r="HK2765" s="1">
        <f t="shared" si="1810"/>
        <v>1.3469597310944034E-22</v>
      </c>
      <c r="HL2765" s="1" t="str">
        <f t="shared" si="1811"/>
        <v/>
      </c>
      <c r="HV2765" s="118"/>
      <c r="HW2765" s="118"/>
      <c r="HX2765" s="118"/>
      <c r="HY2765" s="118"/>
      <c r="HZ2765" s="118"/>
      <c r="IA2765" s="118"/>
      <c r="IB2765" s="118"/>
      <c r="IC2765" s="118"/>
      <c r="ID2765" s="118"/>
      <c r="IE2765" s="118"/>
      <c r="IF2765" s="118"/>
      <c r="IG2765" s="118"/>
      <c r="IH2765" s="118"/>
      <c r="II2765" s="118"/>
      <c r="IJ2765" s="118"/>
      <c r="IK2765" s="118"/>
      <c r="IL2765" s="118"/>
      <c r="IM2765" s="118"/>
      <c r="IN2765" s="118"/>
      <c r="IO2765" s="118"/>
      <c r="IP2765" s="118"/>
      <c r="IQ2765" s="118"/>
      <c r="IR2765" s="118"/>
      <c r="IS2765" s="118"/>
      <c r="IT2765" s="118"/>
      <c r="IU2765" s="118"/>
      <c r="IV2765" s="118"/>
      <c r="IW2765" s="118"/>
      <c r="IX2765" s="118"/>
      <c r="IY2765" s="118"/>
      <c r="IZ2765" s="118"/>
      <c r="JA2765" s="118"/>
      <c r="JB2765" s="118"/>
      <c r="JJ2765" s="118"/>
      <c r="JK2765" s="118"/>
      <c r="JL2765" s="118"/>
      <c r="JM2765" s="118"/>
      <c r="JN2765" s="118"/>
      <c r="JO2765" s="118"/>
      <c r="JP2765" s="118">
        <f t="shared" si="1814"/>
        <v>13.1199999999996</v>
      </c>
      <c r="JQ2765" s="138">
        <f t="shared" si="1815"/>
        <v>6.9238033340796326E-2</v>
      </c>
      <c r="JR2765" s="118">
        <f t="shared" si="1816"/>
        <v>1.5011757408311954E-4</v>
      </c>
      <c r="JS2765" s="118" t="str">
        <f t="shared" si="1812"/>
        <v/>
      </c>
      <c r="JT2765" s="119" t="str">
        <f t="shared" si="1813"/>
        <v/>
      </c>
    </row>
    <row r="2766" spans="209:280" ht="20.100000000000001" customHeight="1" x14ac:dyDescent="0.25">
      <c r="HA2766" s="1">
        <v>2029</v>
      </c>
      <c r="HB2766" s="1">
        <f t="shared" si="1804"/>
        <v>65365.346796066799</v>
      </c>
      <c r="HC2766" s="1">
        <f t="shared" si="1805"/>
        <v>5.2631704388491623E-9</v>
      </c>
      <c r="HD2766" s="1">
        <f t="shared" si="1806"/>
        <v>0.99998072478482403</v>
      </c>
      <c r="HE2766" s="1">
        <f t="shared" si="1807"/>
        <v>5.2631704388491623E-9</v>
      </c>
      <c r="HF2766" s="1" t="str">
        <f t="shared" si="1808"/>
        <v/>
      </c>
      <c r="HG2766" s="1" t="str">
        <f t="shared" si="1809"/>
        <v/>
      </c>
      <c r="HK2766" s="1">
        <f t="shared" si="1810"/>
        <v>1.3958657528022779E-22</v>
      </c>
      <c r="HL2766" s="1" t="str">
        <f t="shared" si="1811"/>
        <v/>
      </c>
      <c r="HV2766" s="118"/>
      <c r="HW2766" s="118"/>
      <c r="HX2766" s="118"/>
      <c r="HY2766" s="118"/>
      <c r="HZ2766" s="118"/>
      <c r="IA2766" s="118"/>
      <c r="IB2766" s="118"/>
      <c r="IC2766" s="118"/>
      <c r="ID2766" s="118"/>
      <c r="IE2766" s="118"/>
      <c r="IF2766" s="118"/>
      <c r="IG2766" s="118"/>
      <c r="IH2766" s="118"/>
      <c r="II2766" s="118"/>
      <c r="IJ2766" s="118"/>
      <c r="IK2766" s="118"/>
      <c r="IL2766" s="118"/>
      <c r="IM2766" s="118"/>
      <c r="IN2766" s="118"/>
      <c r="IO2766" s="118"/>
      <c r="IP2766" s="118"/>
      <c r="IQ2766" s="118"/>
      <c r="IR2766" s="118"/>
      <c r="IS2766" s="118"/>
      <c r="IT2766" s="118"/>
      <c r="IU2766" s="118"/>
      <c r="IV2766" s="118"/>
      <c r="IW2766" s="118"/>
      <c r="IX2766" s="118"/>
      <c r="IY2766" s="118"/>
      <c r="IZ2766" s="118"/>
      <c r="JA2766" s="118"/>
      <c r="JB2766" s="118"/>
      <c r="JJ2766" s="118"/>
      <c r="JK2766" s="118"/>
      <c r="JL2766" s="118"/>
      <c r="JM2766" s="118"/>
      <c r="JN2766" s="118"/>
      <c r="JO2766" s="118"/>
      <c r="JP2766" s="118">
        <f t="shared" si="1814"/>
        <v>13.126399999999599</v>
      </c>
      <c r="JQ2766" s="138">
        <f t="shared" si="1815"/>
        <v>6.9087915766713207E-2</v>
      </c>
      <c r="JR2766" s="118">
        <f t="shared" si="1816"/>
        <v>1.4982047320909186E-4</v>
      </c>
      <c r="JS2766" s="118" t="str">
        <f t="shared" si="1812"/>
        <v/>
      </c>
      <c r="JT2766" s="119" t="str">
        <f t="shared" si="1813"/>
        <v/>
      </c>
    </row>
    <row r="2767" spans="209:280" ht="20.100000000000001" customHeight="1" x14ac:dyDescent="0.25">
      <c r="HA2767" s="1">
        <v>2030</v>
      </c>
      <c r="HB2767" s="1">
        <f t="shared" si="1804"/>
        <v>65428.86997079572</v>
      </c>
      <c r="HC2767" s="1">
        <f t="shared" si="1805"/>
        <v>5.1771856105828431E-9</v>
      </c>
      <c r="HD2767" s="1">
        <f t="shared" si="1806"/>
        <v>0.99998105638004942</v>
      </c>
      <c r="HE2767" s="1">
        <f t="shared" si="1807"/>
        <v>5.1771856105828431E-9</v>
      </c>
      <c r="HF2767" s="1" t="str">
        <f t="shared" si="1808"/>
        <v/>
      </c>
      <c r="HG2767" s="1" t="str">
        <f t="shared" si="1809"/>
        <v/>
      </c>
      <c r="HK2767" s="1">
        <f t="shared" si="1810"/>
        <v>1.4465243318398244E-22</v>
      </c>
      <c r="HL2767" s="1" t="str">
        <f t="shared" si="1811"/>
        <v/>
      </c>
      <c r="HV2767" s="118"/>
      <c r="HW2767" s="118"/>
      <c r="HX2767" s="118"/>
      <c r="HY2767" s="118"/>
      <c r="HZ2767" s="118"/>
      <c r="IA2767" s="118"/>
      <c r="IB2767" s="118"/>
      <c r="IC2767" s="118"/>
      <c r="ID2767" s="118"/>
      <c r="IE2767" s="118"/>
      <c r="IF2767" s="118"/>
      <c r="IG2767" s="118"/>
      <c r="IH2767" s="118"/>
      <c r="II2767" s="118"/>
      <c r="IJ2767" s="118"/>
      <c r="IK2767" s="118"/>
      <c r="IL2767" s="118"/>
      <c r="IM2767" s="118"/>
      <c r="IN2767" s="118"/>
      <c r="IO2767" s="118"/>
      <c r="IP2767" s="118"/>
      <c r="IQ2767" s="118"/>
      <c r="IR2767" s="118"/>
      <c r="IS2767" s="118"/>
      <c r="IT2767" s="118"/>
      <c r="IU2767" s="118"/>
      <c r="IV2767" s="118"/>
      <c r="IW2767" s="118"/>
      <c r="IX2767" s="118"/>
      <c r="IY2767" s="118"/>
      <c r="IZ2767" s="118"/>
      <c r="JA2767" s="118"/>
      <c r="JB2767" s="118"/>
      <c r="JJ2767" s="118"/>
      <c r="JK2767" s="118"/>
      <c r="JL2767" s="118"/>
      <c r="JM2767" s="118"/>
      <c r="JN2767" s="118"/>
      <c r="JO2767" s="118"/>
      <c r="JP2767" s="118">
        <f t="shared" si="1814"/>
        <v>13.132799999999598</v>
      </c>
      <c r="JQ2767" s="138">
        <f t="shared" si="1815"/>
        <v>6.8938095293504115E-2</v>
      </c>
      <c r="JR2767" s="118">
        <f t="shared" si="1816"/>
        <v>1.4952387151437319E-4</v>
      </c>
      <c r="JS2767" s="118" t="str">
        <f t="shared" si="1812"/>
        <v/>
      </c>
      <c r="JT2767" s="119" t="str">
        <f t="shared" si="1813"/>
        <v/>
      </c>
    </row>
    <row r="2768" spans="209:280" ht="20.100000000000001" customHeight="1" x14ac:dyDescent="0.25">
      <c r="HA2768" s="1">
        <v>2031</v>
      </c>
      <c r="HB2768" s="1">
        <f t="shared" si="1804"/>
        <v>65492.393145524657</v>
      </c>
      <c r="HC2768" s="1">
        <f t="shared" si="1805"/>
        <v>5.0925240421634168E-9</v>
      </c>
      <c r="HD2768" s="1">
        <f t="shared" si="1806"/>
        <v>0.99998138255537539</v>
      </c>
      <c r="HE2768" s="1">
        <f t="shared" si="1807"/>
        <v>5.0925240421634168E-9</v>
      </c>
      <c r="HF2768" s="1" t="str">
        <f t="shared" si="1808"/>
        <v/>
      </c>
      <c r="HG2768" s="1" t="str">
        <f t="shared" si="1809"/>
        <v/>
      </c>
      <c r="HK2768" s="1">
        <f t="shared" si="1810"/>
        <v>1.4989974213133433E-22</v>
      </c>
      <c r="HL2768" s="1" t="str">
        <f t="shared" si="1811"/>
        <v/>
      </c>
      <c r="HV2768" s="118"/>
      <c r="HW2768" s="118"/>
      <c r="HX2768" s="118"/>
      <c r="HY2768" s="118"/>
      <c r="HZ2768" s="118"/>
      <c r="IA2768" s="118"/>
      <c r="IB2768" s="118"/>
      <c r="IC2768" s="118"/>
      <c r="ID2768" s="118"/>
      <c r="IE2768" s="118"/>
      <c r="IF2768" s="118"/>
      <c r="IG2768" s="118"/>
      <c r="IH2768" s="118"/>
      <c r="II2768" s="118"/>
      <c r="IJ2768" s="118"/>
      <c r="IK2768" s="118"/>
      <c r="IL2768" s="118"/>
      <c r="IM2768" s="118"/>
      <c r="IN2768" s="118"/>
      <c r="IO2768" s="118"/>
      <c r="IP2768" s="118"/>
      <c r="IQ2768" s="118"/>
      <c r="IR2768" s="118"/>
      <c r="IS2768" s="118"/>
      <c r="IT2768" s="118"/>
      <c r="IU2768" s="118"/>
      <c r="IV2768" s="118"/>
      <c r="IW2768" s="118"/>
      <c r="IX2768" s="118"/>
      <c r="IY2768" s="118"/>
      <c r="IZ2768" s="118"/>
      <c r="JA2768" s="118"/>
      <c r="JB2768" s="118"/>
      <c r="JJ2768" s="118"/>
      <c r="JK2768" s="118"/>
      <c r="JL2768" s="118"/>
      <c r="JM2768" s="118"/>
      <c r="JN2768" s="118"/>
      <c r="JO2768" s="118"/>
      <c r="JP2768" s="118">
        <f t="shared" si="1814"/>
        <v>13.139199999999597</v>
      </c>
      <c r="JQ2768" s="138">
        <f t="shared" si="1815"/>
        <v>6.8788571421989742E-2</v>
      </c>
      <c r="JR2768" s="118">
        <f t="shared" si="1816"/>
        <v>1.4922776844904229E-4</v>
      </c>
      <c r="JS2768" s="118" t="str">
        <f t="shared" si="1812"/>
        <v/>
      </c>
      <c r="JT2768" s="119" t="str">
        <f t="shared" si="1813"/>
        <v/>
      </c>
    </row>
    <row r="2769" spans="209:280" ht="20.100000000000001" customHeight="1" x14ac:dyDescent="0.25">
      <c r="HA2769" s="1">
        <v>2032</v>
      </c>
      <c r="HB2769" s="1">
        <f t="shared" si="1804"/>
        <v>65555.916320253571</v>
      </c>
      <c r="HC2769" s="1">
        <f t="shared" si="1805"/>
        <v>5.0091667815623458E-9</v>
      </c>
      <c r="HD2769" s="1">
        <f t="shared" si="1806"/>
        <v>0.99998170339425629</v>
      </c>
      <c r="HE2769" s="1">
        <f t="shared" si="1807"/>
        <v>5.0091667815623458E-9</v>
      </c>
      <c r="HF2769" s="1" t="str">
        <f t="shared" si="1808"/>
        <v/>
      </c>
      <c r="HG2769" s="1" t="str">
        <f t="shared" si="1809"/>
        <v/>
      </c>
      <c r="HK2769" s="1">
        <f t="shared" si="1810"/>
        <v>1.5533491335340251E-22</v>
      </c>
      <c r="HL2769" s="1" t="str">
        <f t="shared" si="1811"/>
        <v/>
      </c>
      <c r="HV2769" s="118"/>
      <c r="HW2769" s="118"/>
      <c r="HX2769" s="118"/>
      <c r="HY2769" s="118"/>
      <c r="HZ2769" s="118"/>
      <c r="IA2769" s="118"/>
      <c r="IB2769" s="118"/>
      <c r="IC2769" s="118"/>
      <c r="ID2769" s="118"/>
      <c r="IE2769" s="118"/>
      <c r="IF2769" s="118"/>
      <c r="IG2769" s="118"/>
      <c r="IH2769" s="118"/>
      <c r="II2769" s="118"/>
      <c r="IJ2769" s="118"/>
      <c r="IK2769" s="118"/>
      <c r="IL2769" s="118"/>
      <c r="IM2769" s="118"/>
      <c r="IN2769" s="118"/>
      <c r="IO2769" s="118"/>
      <c r="IP2769" s="118"/>
      <c r="IQ2769" s="118"/>
      <c r="IR2769" s="118"/>
      <c r="IS2769" s="118"/>
      <c r="IT2769" s="118"/>
      <c r="IU2769" s="118"/>
      <c r="IV2769" s="118"/>
      <c r="IW2769" s="118"/>
      <c r="IX2769" s="118"/>
      <c r="IY2769" s="118"/>
      <c r="IZ2769" s="118"/>
      <c r="JA2769" s="118"/>
      <c r="JB2769" s="118"/>
      <c r="JJ2769" s="118"/>
      <c r="JK2769" s="118"/>
      <c r="JL2769" s="118"/>
      <c r="JM2769" s="118"/>
      <c r="JN2769" s="118"/>
      <c r="JO2769" s="118"/>
      <c r="JP2769" s="118">
        <f t="shared" si="1814"/>
        <v>13.145599999999597</v>
      </c>
      <c r="JQ2769" s="138">
        <f t="shared" si="1815"/>
        <v>6.8639343653540699E-2</v>
      </c>
      <c r="JR2769" s="118">
        <f t="shared" si="1816"/>
        <v>1.4893216346278937E-4</v>
      </c>
      <c r="JS2769" s="118" t="str">
        <f t="shared" si="1812"/>
        <v/>
      </c>
      <c r="JT2769" s="119" t="str">
        <f t="shared" si="1813"/>
        <v/>
      </c>
    </row>
    <row r="2770" spans="209:280" ht="20.100000000000001" customHeight="1" x14ac:dyDescent="0.25">
      <c r="HA2770" s="1">
        <v>2033</v>
      </c>
      <c r="HB2770" s="1">
        <f t="shared" si="1804"/>
        <v>65619.439494982507</v>
      </c>
      <c r="HC2770" s="1">
        <f t="shared" si="1805"/>
        <v>4.9270951247253034E-9</v>
      </c>
      <c r="HD2770" s="1">
        <f t="shared" si="1806"/>
        <v>0.99998201897895056</v>
      </c>
      <c r="HE2770" s="1">
        <f t="shared" si="1807"/>
        <v>4.9270951247253034E-9</v>
      </c>
      <c r="HF2770" s="1" t="str">
        <f t="shared" si="1808"/>
        <v/>
      </c>
      <c r="HG2770" s="1" t="str">
        <f t="shared" si="1809"/>
        <v/>
      </c>
      <c r="HK2770" s="1">
        <f t="shared" si="1810"/>
        <v>1.6096458141664746E-22</v>
      </c>
      <c r="HL2770" s="1" t="str">
        <f t="shared" si="1811"/>
        <v/>
      </c>
      <c r="HV2770" s="118"/>
      <c r="HW2770" s="118"/>
      <c r="HX2770" s="118"/>
      <c r="HY2770" s="118"/>
      <c r="HZ2770" s="118"/>
      <c r="IA2770" s="118"/>
      <c r="IB2770" s="118"/>
      <c r="IC2770" s="118"/>
      <c r="ID2770" s="118"/>
      <c r="IE2770" s="118"/>
      <c r="IF2770" s="118"/>
      <c r="IG2770" s="118"/>
      <c r="IH2770" s="118"/>
      <c r="II2770" s="118"/>
      <c r="IJ2770" s="118"/>
      <c r="IK2770" s="118"/>
      <c r="IL2770" s="118"/>
      <c r="IM2770" s="118"/>
      <c r="IN2770" s="118"/>
      <c r="IO2770" s="118"/>
      <c r="IP2770" s="118"/>
      <c r="IQ2770" s="118"/>
      <c r="IR2770" s="118"/>
      <c r="IS2770" s="118"/>
      <c r="IT2770" s="118"/>
      <c r="IU2770" s="118"/>
      <c r="IV2770" s="118"/>
      <c r="IW2770" s="118"/>
      <c r="IX2770" s="118"/>
      <c r="IY2770" s="118"/>
      <c r="IZ2770" s="118"/>
      <c r="JA2770" s="118"/>
      <c r="JB2770" s="118"/>
      <c r="JJ2770" s="118"/>
      <c r="JK2770" s="118"/>
      <c r="JL2770" s="118"/>
      <c r="JM2770" s="118"/>
      <c r="JN2770" s="118"/>
      <c r="JO2770" s="118"/>
      <c r="JP2770" s="118">
        <f t="shared" si="1814"/>
        <v>13.151999999999596</v>
      </c>
      <c r="JQ2770" s="138">
        <f t="shared" si="1815"/>
        <v>6.849041149007791E-2</v>
      </c>
      <c r="JR2770" s="118">
        <f t="shared" si="1816"/>
        <v>1.4863705600497157E-4</v>
      </c>
      <c r="JS2770" s="118" t="str">
        <f t="shared" si="1812"/>
        <v/>
      </c>
      <c r="JT2770" s="119" t="str">
        <f t="shared" si="1813"/>
        <v/>
      </c>
    </row>
    <row r="2771" spans="209:280" ht="20.100000000000001" customHeight="1" x14ac:dyDescent="0.25">
      <c r="HA2771" s="1">
        <v>2034</v>
      </c>
      <c r="HB2771" s="1">
        <f t="shared" si="1804"/>
        <v>65682.962669711444</v>
      </c>
      <c r="HC2771" s="1">
        <f t="shared" si="1805"/>
        <v>4.8462906127006039E-9</v>
      </c>
      <c r="HD2771" s="1">
        <f t="shared" si="1806"/>
        <v>0.99998232939053611</v>
      </c>
      <c r="HE2771" s="1">
        <f t="shared" si="1807"/>
        <v>4.8462906127006039E-9</v>
      </c>
      <c r="HF2771" s="1" t="str">
        <f t="shared" si="1808"/>
        <v/>
      </c>
      <c r="HG2771" s="1" t="str">
        <f t="shared" si="1809"/>
        <v/>
      </c>
      <c r="HK2771" s="1">
        <f t="shared" si="1810"/>
        <v>1.6679561188837826E-22</v>
      </c>
      <c r="HL2771" s="1" t="str">
        <f t="shared" si="1811"/>
        <v/>
      </c>
      <c r="HV2771" s="118"/>
      <c r="HW2771" s="118"/>
      <c r="HX2771" s="118"/>
      <c r="HY2771" s="118"/>
      <c r="HZ2771" s="118"/>
      <c r="IA2771" s="118"/>
      <c r="IB2771" s="118"/>
      <c r="IC2771" s="118"/>
      <c r="ID2771" s="118"/>
      <c r="IE2771" s="118"/>
      <c r="IF2771" s="118"/>
      <c r="IG2771" s="118"/>
      <c r="IH2771" s="118"/>
      <c r="II2771" s="118"/>
      <c r="IJ2771" s="118"/>
      <c r="IK2771" s="118"/>
      <c r="IL2771" s="118"/>
      <c r="IM2771" s="118"/>
      <c r="IN2771" s="118"/>
      <c r="IO2771" s="118"/>
      <c r="IP2771" s="118"/>
      <c r="IQ2771" s="118"/>
      <c r="IR2771" s="118"/>
      <c r="IS2771" s="118"/>
      <c r="IT2771" s="118"/>
      <c r="IU2771" s="118"/>
      <c r="IV2771" s="118"/>
      <c r="IW2771" s="118"/>
      <c r="IX2771" s="118"/>
      <c r="IY2771" s="118"/>
      <c r="IZ2771" s="118"/>
      <c r="JA2771" s="118"/>
      <c r="JB2771" s="118"/>
      <c r="JJ2771" s="118"/>
      <c r="JK2771" s="118"/>
      <c r="JL2771" s="118"/>
      <c r="JM2771" s="118"/>
      <c r="JN2771" s="118"/>
      <c r="JO2771" s="118"/>
      <c r="JP2771" s="118">
        <f t="shared" si="1814"/>
        <v>13.158399999999595</v>
      </c>
      <c r="JQ2771" s="138">
        <f t="shared" si="1815"/>
        <v>6.8341774434072938E-2</v>
      </c>
      <c r="JR2771" s="118">
        <f t="shared" si="1816"/>
        <v>1.4834244552436315E-4</v>
      </c>
      <c r="JS2771" s="118" t="str">
        <f t="shared" si="1812"/>
        <v/>
      </c>
      <c r="JT2771" s="119" t="str">
        <f t="shared" si="1813"/>
        <v/>
      </c>
    </row>
    <row r="2772" spans="209:280" ht="20.100000000000001" customHeight="1" x14ac:dyDescent="0.25">
      <c r="HA2772" s="1">
        <v>2035</v>
      </c>
      <c r="HB2772" s="1">
        <f t="shared" si="1804"/>
        <v>65746.485844440351</v>
      </c>
      <c r="HC2772" s="1">
        <f t="shared" si="1805"/>
        <v>4.7667350287949997E-9</v>
      </c>
      <c r="HD2772" s="1">
        <f t="shared" si="1806"/>
        <v>0.99998263470892634</v>
      </c>
      <c r="HE2772" s="1">
        <f t="shared" si="1807"/>
        <v>4.7667350287949997E-9</v>
      </c>
      <c r="HF2772" s="1" t="str">
        <f t="shared" si="1808"/>
        <v/>
      </c>
      <c r="HG2772" s="1" t="str">
        <f t="shared" si="1809"/>
        <v/>
      </c>
      <c r="HK2772" s="1">
        <f t="shared" si="1810"/>
        <v>1.7283510926139613E-22</v>
      </c>
      <c r="HL2772" s="1" t="str">
        <f t="shared" si="1811"/>
        <v/>
      </c>
      <c r="HV2772" s="118"/>
      <c r="HW2772" s="118"/>
      <c r="HX2772" s="118"/>
      <c r="HY2772" s="118"/>
      <c r="HZ2772" s="118"/>
      <c r="IA2772" s="118"/>
      <c r="IB2772" s="118"/>
      <c r="IC2772" s="118"/>
      <c r="ID2772" s="118"/>
      <c r="IE2772" s="118"/>
      <c r="IF2772" s="118"/>
      <c r="IG2772" s="118"/>
      <c r="IH2772" s="118"/>
      <c r="II2772" s="118"/>
      <c r="IJ2772" s="118"/>
      <c r="IK2772" s="118"/>
      <c r="IL2772" s="118"/>
      <c r="IM2772" s="118"/>
      <c r="IN2772" s="118"/>
      <c r="IO2772" s="118"/>
      <c r="IP2772" s="118"/>
      <c r="IQ2772" s="118"/>
      <c r="IR2772" s="118"/>
      <c r="IS2772" s="118"/>
      <c r="IT2772" s="118"/>
      <c r="IU2772" s="118"/>
      <c r="IV2772" s="118"/>
      <c r="IW2772" s="118"/>
      <c r="IX2772" s="118"/>
      <c r="IY2772" s="118"/>
      <c r="IZ2772" s="118"/>
      <c r="JA2772" s="118"/>
      <c r="JB2772" s="118"/>
      <c r="JJ2772" s="118"/>
      <c r="JK2772" s="118"/>
      <c r="JL2772" s="118"/>
      <c r="JM2772" s="118"/>
      <c r="JN2772" s="118"/>
      <c r="JO2772" s="118"/>
      <c r="JP2772" s="118">
        <f t="shared" si="1814"/>
        <v>13.164799999999595</v>
      </c>
      <c r="JQ2772" s="138">
        <f t="shared" si="1815"/>
        <v>6.8193431988548575E-2</v>
      </c>
      <c r="JR2772" s="118">
        <f t="shared" si="1816"/>
        <v>1.480483314694192E-4</v>
      </c>
      <c r="JS2772" s="118" t="str">
        <f t="shared" si="1812"/>
        <v/>
      </c>
      <c r="JT2772" s="119" t="str">
        <f t="shared" si="1813"/>
        <v/>
      </c>
    </row>
    <row r="2773" spans="209:280" ht="20.100000000000001" customHeight="1" x14ac:dyDescent="0.25">
      <c r="HA2773" s="1">
        <v>2036</v>
      </c>
      <c r="HB2773" s="1">
        <f t="shared" si="1804"/>
        <v>65810.009019169287</v>
      </c>
      <c r="HC2773" s="1">
        <f t="shared" si="1805"/>
        <v>4.6884103957568096E-9</v>
      </c>
      <c r="HD2773" s="1">
        <f t="shared" si="1806"/>
        <v>0.99998293501288482</v>
      </c>
      <c r="HE2773" s="1">
        <f t="shared" si="1807"/>
        <v>4.6884103957568096E-9</v>
      </c>
      <c r="HF2773" s="1" t="str">
        <f t="shared" si="1808"/>
        <v/>
      </c>
      <c r="HG2773" s="1" t="str">
        <f t="shared" si="1809"/>
        <v/>
      </c>
      <c r="HK2773" s="1">
        <f t="shared" si="1810"/>
        <v>1.7909042514627275E-22</v>
      </c>
      <c r="HL2773" s="1" t="str">
        <f t="shared" si="1811"/>
        <v/>
      </c>
      <c r="HV2773" s="118"/>
      <c r="HW2773" s="118"/>
      <c r="HX2773" s="118"/>
      <c r="HY2773" s="118"/>
      <c r="HZ2773" s="118"/>
      <c r="IA2773" s="118"/>
      <c r="IB2773" s="118"/>
      <c r="IC2773" s="118"/>
      <c r="ID2773" s="118"/>
      <c r="IE2773" s="118"/>
      <c r="IF2773" s="118"/>
      <c r="IG2773" s="118"/>
      <c r="IH2773" s="118"/>
      <c r="II2773" s="118"/>
      <c r="IJ2773" s="118"/>
      <c r="IK2773" s="118"/>
      <c r="IL2773" s="118"/>
      <c r="IM2773" s="118"/>
      <c r="IN2773" s="118"/>
      <c r="IO2773" s="118"/>
      <c r="IP2773" s="118"/>
      <c r="IQ2773" s="118"/>
      <c r="IR2773" s="118"/>
      <c r="IS2773" s="118"/>
      <c r="IT2773" s="118"/>
      <c r="IU2773" s="118"/>
      <c r="IV2773" s="118"/>
      <c r="IW2773" s="118"/>
      <c r="IX2773" s="118"/>
      <c r="IY2773" s="118"/>
      <c r="IZ2773" s="118"/>
      <c r="JA2773" s="118"/>
      <c r="JB2773" s="118"/>
      <c r="JJ2773" s="118"/>
      <c r="JK2773" s="118"/>
      <c r="JL2773" s="118"/>
      <c r="JM2773" s="118"/>
      <c r="JN2773" s="118"/>
      <c r="JO2773" s="118"/>
      <c r="JP2773" s="118">
        <f t="shared" si="1814"/>
        <v>13.171199999999594</v>
      </c>
      <c r="JQ2773" s="138">
        <f t="shared" si="1815"/>
        <v>6.8045383657079156E-2</v>
      </c>
      <c r="JR2773" s="118">
        <f t="shared" si="1816"/>
        <v>1.4775471328810907E-4</v>
      </c>
      <c r="JS2773" s="118" t="str">
        <f t="shared" si="1812"/>
        <v/>
      </c>
      <c r="JT2773" s="119" t="str">
        <f t="shared" si="1813"/>
        <v/>
      </c>
    </row>
    <row r="2774" spans="209:280" ht="20.100000000000001" customHeight="1" x14ac:dyDescent="0.25">
      <c r="HA2774" s="1">
        <v>2037</v>
      </c>
      <c r="HB2774" s="1">
        <f t="shared" si="1804"/>
        <v>65873.532193898223</v>
      </c>
      <c r="HC2774" s="1">
        <f t="shared" si="1805"/>
        <v>4.6112989729865651E-9</v>
      </c>
      <c r="HD2774" s="1">
        <f t="shared" si="1806"/>
        <v>0.99998323038004078</v>
      </c>
      <c r="HE2774" s="1">
        <f t="shared" si="1807"/>
        <v>4.6112989729865651E-9</v>
      </c>
      <c r="HF2774" s="1" t="str">
        <f t="shared" si="1808"/>
        <v/>
      </c>
      <c r="HG2774" s="1" t="str">
        <f t="shared" si="1809"/>
        <v/>
      </c>
      <c r="HK2774" s="1">
        <f t="shared" si="1810"/>
        <v>1.855691667402228E-22</v>
      </c>
      <c r="HL2774" s="1" t="str">
        <f t="shared" si="1811"/>
        <v/>
      </c>
      <c r="HV2774" s="118"/>
      <c r="HW2774" s="118"/>
      <c r="HX2774" s="118"/>
      <c r="HY2774" s="118"/>
      <c r="HZ2774" s="118"/>
      <c r="IA2774" s="118"/>
      <c r="IB2774" s="118"/>
      <c r="IC2774" s="118"/>
      <c r="ID2774" s="118"/>
      <c r="IE2774" s="118"/>
      <c r="IF2774" s="118"/>
      <c r="IG2774" s="118"/>
      <c r="IH2774" s="118"/>
      <c r="II2774" s="118"/>
      <c r="IJ2774" s="118"/>
      <c r="IK2774" s="118"/>
      <c r="IL2774" s="118"/>
      <c r="IM2774" s="118"/>
      <c r="IN2774" s="118"/>
      <c r="IO2774" s="118"/>
      <c r="IP2774" s="118"/>
      <c r="IQ2774" s="118"/>
      <c r="IR2774" s="118"/>
      <c r="IS2774" s="118"/>
      <c r="IT2774" s="118"/>
      <c r="IU2774" s="118"/>
      <c r="IV2774" s="118"/>
      <c r="IW2774" s="118"/>
      <c r="IX2774" s="118"/>
      <c r="IY2774" s="118"/>
      <c r="IZ2774" s="118"/>
      <c r="JA2774" s="118"/>
      <c r="JB2774" s="118"/>
      <c r="JJ2774" s="118"/>
      <c r="JK2774" s="118"/>
      <c r="JL2774" s="118"/>
      <c r="JM2774" s="118"/>
      <c r="JN2774" s="118"/>
      <c r="JO2774" s="118"/>
      <c r="JP2774" s="118">
        <f t="shared" si="1814"/>
        <v>13.177599999999593</v>
      </c>
      <c r="JQ2774" s="138">
        <f t="shared" si="1815"/>
        <v>6.7897628943791047E-2</v>
      </c>
      <c r="JR2774" s="118">
        <f t="shared" si="1816"/>
        <v>1.4746159042808293E-4</v>
      </c>
      <c r="JS2774" s="118" t="str">
        <f t="shared" si="1812"/>
        <v/>
      </c>
      <c r="JT2774" s="119" t="str">
        <f t="shared" si="1813"/>
        <v/>
      </c>
    </row>
    <row r="2775" spans="209:280" ht="20.100000000000001" customHeight="1" x14ac:dyDescent="0.25">
      <c r="HA2775" s="1">
        <v>2038</v>
      </c>
      <c r="HB2775" s="1">
        <f t="shared" si="1804"/>
        <v>65937.05536862716</v>
      </c>
      <c r="HC2775" s="1">
        <f t="shared" si="1805"/>
        <v>4.5353832537743982E-9</v>
      </c>
      <c r="HD2775" s="1">
        <f t="shared" si="1806"/>
        <v>0.99998352088690379</v>
      </c>
      <c r="HE2775" s="1">
        <f t="shared" si="1807"/>
        <v>4.5353832537743982E-9</v>
      </c>
      <c r="HF2775" s="1" t="str">
        <f t="shared" si="1808"/>
        <v/>
      </c>
      <c r="HG2775" s="1" t="str">
        <f t="shared" si="1809"/>
        <v/>
      </c>
      <c r="HK2775" s="1">
        <f t="shared" si="1810"/>
        <v>1.9227920558172102E-22</v>
      </c>
      <c r="HL2775" s="1" t="str">
        <f t="shared" si="1811"/>
        <v/>
      </c>
      <c r="HV2775" s="118"/>
      <c r="HW2775" s="118"/>
      <c r="HX2775" s="118"/>
      <c r="HY2775" s="118"/>
      <c r="HZ2775" s="118"/>
      <c r="IA2775" s="118"/>
      <c r="IB2775" s="118"/>
      <c r="IC2775" s="118"/>
      <c r="ID2775" s="118"/>
      <c r="IE2775" s="118"/>
      <c r="IF2775" s="118"/>
      <c r="IG2775" s="118"/>
      <c r="IH2775" s="118"/>
      <c r="II2775" s="118"/>
      <c r="IJ2775" s="118"/>
      <c r="IK2775" s="118"/>
      <c r="IL2775" s="118"/>
      <c r="IM2775" s="118"/>
      <c r="IN2775" s="118"/>
      <c r="IO2775" s="118"/>
      <c r="IP2775" s="118"/>
      <c r="IQ2775" s="118"/>
      <c r="IR2775" s="118"/>
      <c r="IS2775" s="118"/>
      <c r="IT2775" s="118"/>
      <c r="IU2775" s="118"/>
      <c r="IV2775" s="118"/>
      <c r="IW2775" s="118"/>
      <c r="IX2775" s="118"/>
      <c r="IY2775" s="118"/>
      <c r="IZ2775" s="118"/>
      <c r="JA2775" s="118"/>
      <c r="JB2775" s="118"/>
      <c r="JJ2775" s="118"/>
      <c r="JK2775" s="118"/>
      <c r="JL2775" s="118"/>
      <c r="JM2775" s="118"/>
      <c r="JN2775" s="118"/>
      <c r="JO2775" s="118"/>
      <c r="JP2775" s="118">
        <f t="shared" si="1814"/>
        <v>13.183999999999592</v>
      </c>
      <c r="JQ2775" s="138">
        <f t="shared" si="1815"/>
        <v>6.7750167353362964E-2</v>
      </c>
      <c r="JR2775" s="118">
        <f t="shared" si="1816"/>
        <v>1.4716896233650523E-4</v>
      </c>
      <c r="JS2775" s="118" t="str">
        <f t="shared" si="1812"/>
        <v/>
      </c>
      <c r="JT2775" s="119" t="str">
        <f t="shared" si="1813"/>
        <v/>
      </c>
    </row>
    <row r="2776" spans="209:280" ht="20.100000000000001" customHeight="1" x14ac:dyDescent="0.25">
      <c r="HA2776" s="1">
        <v>2039</v>
      </c>
      <c r="HB2776" s="1">
        <f t="shared" si="1804"/>
        <v>66000.578543356067</v>
      </c>
      <c r="HC2776" s="1">
        <f t="shared" si="1805"/>
        <v>4.4606459625644664E-9</v>
      </c>
      <c r="HD2776" s="1">
        <f t="shared" si="1806"/>
        <v>0.99998380660887887</v>
      </c>
      <c r="HE2776" s="1">
        <f t="shared" si="1807"/>
        <v>4.4606459625644664E-9</v>
      </c>
      <c r="HF2776" s="1" t="str">
        <f t="shared" si="1808"/>
        <v/>
      </c>
      <c r="HG2776" s="1" t="str">
        <f t="shared" si="1809"/>
        <v/>
      </c>
      <c r="HK2776" s="1">
        <f t="shared" si="1810"/>
        <v>1.992286866003854E-22</v>
      </c>
      <c r="HL2776" s="1" t="str">
        <f t="shared" si="1811"/>
        <v/>
      </c>
      <c r="HV2776" s="118"/>
      <c r="HW2776" s="118"/>
      <c r="HX2776" s="118"/>
      <c r="HY2776" s="118"/>
      <c r="HZ2776" s="118"/>
      <c r="IA2776" s="118"/>
      <c r="IB2776" s="118"/>
      <c r="IC2776" s="118"/>
      <c r="ID2776" s="118"/>
      <c r="IE2776" s="118"/>
      <c r="IF2776" s="118"/>
      <c r="IG2776" s="118"/>
      <c r="IH2776" s="118"/>
      <c r="II2776" s="118"/>
      <c r="IJ2776" s="118"/>
      <c r="IK2776" s="118"/>
      <c r="IL2776" s="118"/>
      <c r="IM2776" s="118"/>
      <c r="IN2776" s="118"/>
      <c r="IO2776" s="118"/>
      <c r="IP2776" s="118"/>
      <c r="IQ2776" s="118"/>
      <c r="IR2776" s="118"/>
      <c r="IS2776" s="118"/>
      <c r="IT2776" s="118"/>
      <c r="IU2776" s="118"/>
      <c r="IV2776" s="118"/>
      <c r="IW2776" s="118"/>
      <c r="IX2776" s="118"/>
      <c r="IY2776" s="118"/>
      <c r="IZ2776" s="118"/>
      <c r="JA2776" s="118"/>
      <c r="JB2776" s="118"/>
      <c r="JJ2776" s="118"/>
      <c r="JK2776" s="118"/>
      <c r="JL2776" s="118"/>
      <c r="JM2776" s="118"/>
      <c r="JN2776" s="118"/>
      <c r="JO2776" s="118"/>
      <c r="JP2776" s="118">
        <f t="shared" si="1814"/>
        <v>13.190399999999592</v>
      </c>
      <c r="JQ2776" s="138">
        <f t="shared" si="1815"/>
        <v>6.7602998391026459E-2</v>
      </c>
      <c r="JR2776" s="118">
        <f t="shared" si="1816"/>
        <v>1.4687682846009631E-4</v>
      </c>
      <c r="JS2776" s="118" t="str">
        <f t="shared" si="1812"/>
        <v/>
      </c>
      <c r="JT2776" s="119" t="str">
        <f t="shared" si="1813"/>
        <v/>
      </c>
    </row>
    <row r="2777" spans="209:280" ht="20.100000000000001" customHeight="1" x14ac:dyDescent="0.25">
      <c r="HA2777" s="1">
        <v>2040</v>
      </c>
      <c r="HB2777" s="1">
        <f t="shared" si="1804"/>
        <v>66064.101718085003</v>
      </c>
      <c r="HC2777" s="1">
        <f t="shared" si="1805"/>
        <v>4.3870700522458233E-9</v>
      </c>
      <c r="HD2777" s="1">
        <f t="shared" si="1806"/>
        <v>0.9999840876202809</v>
      </c>
      <c r="HE2777" s="1">
        <f t="shared" si="1807"/>
        <v>4.3870700522458233E-9</v>
      </c>
      <c r="HF2777" s="1" t="str">
        <f t="shared" si="1808"/>
        <v/>
      </c>
      <c r="HG2777" s="1" t="str">
        <f t="shared" si="1809"/>
        <v/>
      </c>
      <c r="HK2777" s="1">
        <f t="shared" si="1810"/>
        <v>2.0642603747192044E-22</v>
      </c>
      <c r="HL2777" s="1" t="str">
        <f t="shared" si="1811"/>
        <v/>
      </c>
      <c r="HV2777" s="118"/>
      <c r="HW2777" s="118"/>
      <c r="HX2777" s="118"/>
      <c r="HY2777" s="118"/>
      <c r="HZ2777" s="118"/>
      <c r="IA2777" s="118"/>
      <c r="IB2777" s="118"/>
      <c r="IC2777" s="118"/>
      <c r="ID2777" s="118"/>
      <c r="IE2777" s="118"/>
      <c r="IF2777" s="118"/>
      <c r="IG2777" s="118"/>
      <c r="IH2777" s="118"/>
      <c r="II2777" s="118"/>
      <c r="IJ2777" s="118"/>
      <c r="IK2777" s="118"/>
      <c r="IL2777" s="118"/>
      <c r="IM2777" s="118"/>
      <c r="IN2777" s="118"/>
      <c r="IO2777" s="118"/>
      <c r="IP2777" s="118"/>
      <c r="IQ2777" s="118"/>
      <c r="IR2777" s="118"/>
      <c r="IS2777" s="118"/>
      <c r="IT2777" s="118"/>
      <c r="IU2777" s="118"/>
      <c r="IV2777" s="118"/>
      <c r="IW2777" s="118"/>
      <c r="IX2777" s="118"/>
      <c r="IY2777" s="118"/>
      <c r="IZ2777" s="118"/>
      <c r="JA2777" s="118"/>
      <c r="JB2777" s="118"/>
      <c r="JJ2777" s="118"/>
      <c r="JK2777" s="118"/>
      <c r="JL2777" s="118"/>
      <c r="JM2777" s="118"/>
      <c r="JN2777" s="118"/>
      <c r="JO2777" s="118"/>
      <c r="JP2777" s="118">
        <f t="shared" si="1814"/>
        <v>13.196799999999591</v>
      </c>
      <c r="JQ2777" s="138">
        <f t="shared" si="1815"/>
        <v>6.7456121562566362E-2</v>
      </c>
      <c r="JR2777" s="118">
        <f t="shared" si="1816"/>
        <v>1.4658518824541E-4</v>
      </c>
      <c r="JS2777" s="118" t="str">
        <f t="shared" si="1812"/>
        <v/>
      </c>
      <c r="JT2777" s="119" t="str">
        <f t="shared" si="1813"/>
        <v/>
      </c>
    </row>
    <row r="2778" spans="209:280" ht="20.100000000000001" customHeight="1" x14ac:dyDescent="0.25">
      <c r="HA2778" s="1">
        <v>2041</v>
      </c>
      <c r="HB2778" s="1">
        <f t="shared" si="1804"/>
        <v>66127.624892813939</v>
      </c>
      <c r="HC2778" s="1">
        <f t="shared" si="1805"/>
        <v>4.3146387014701985E-9</v>
      </c>
      <c r="HD2778" s="1">
        <f t="shared" si="1806"/>
        <v>0.99998436399434898</v>
      </c>
      <c r="HE2778" s="1">
        <f t="shared" si="1807"/>
        <v>4.3146387014701985E-9</v>
      </c>
      <c r="HF2778" s="1" t="str">
        <f t="shared" si="1808"/>
        <v/>
      </c>
      <c r="HG2778" s="1" t="str">
        <f t="shared" si="1809"/>
        <v/>
      </c>
      <c r="HK2778" s="1">
        <f t="shared" si="1810"/>
        <v>2.1387997828815879E-22</v>
      </c>
      <c r="HL2778" s="1" t="str">
        <f t="shared" si="1811"/>
        <v/>
      </c>
      <c r="HV2778" s="118"/>
      <c r="HW2778" s="118"/>
      <c r="HX2778" s="118"/>
      <c r="HY2778" s="118"/>
      <c r="HZ2778" s="118"/>
      <c r="IA2778" s="118"/>
      <c r="IB2778" s="118"/>
      <c r="IC2778" s="118"/>
      <c r="ID2778" s="118"/>
      <c r="IE2778" s="118"/>
      <c r="IF2778" s="118"/>
      <c r="IG2778" s="118"/>
      <c r="IH2778" s="118"/>
      <c r="II2778" s="118"/>
      <c r="IJ2778" s="118"/>
      <c r="IK2778" s="118"/>
      <c r="IL2778" s="118"/>
      <c r="IM2778" s="118"/>
      <c r="IN2778" s="118"/>
      <c r="IO2778" s="118"/>
      <c r="IP2778" s="118"/>
      <c r="IQ2778" s="118"/>
      <c r="IR2778" s="118"/>
      <c r="IS2778" s="118"/>
      <c r="IT2778" s="118"/>
      <c r="IU2778" s="118"/>
      <c r="IV2778" s="118"/>
      <c r="IW2778" s="118"/>
      <c r="IX2778" s="118"/>
      <c r="IY2778" s="118"/>
      <c r="IZ2778" s="118"/>
      <c r="JA2778" s="118"/>
      <c r="JB2778" s="118"/>
      <c r="JJ2778" s="118"/>
      <c r="JK2778" s="118"/>
      <c r="JL2778" s="118"/>
      <c r="JM2778" s="118"/>
      <c r="JN2778" s="118"/>
      <c r="JO2778" s="118"/>
      <c r="JP2778" s="118">
        <f t="shared" si="1814"/>
        <v>13.20319999999959</v>
      </c>
      <c r="JQ2778" s="138">
        <f t="shared" si="1815"/>
        <v>6.7309536374320952E-2</v>
      </c>
      <c r="JR2778" s="118">
        <f t="shared" si="1816"/>
        <v>1.462940411382091E-4</v>
      </c>
      <c r="JS2778" s="118" t="str">
        <f t="shared" si="1812"/>
        <v/>
      </c>
      <c r="JT2778" s="119" t="str">
        <f t="shared" si="1813"/>
        <v/>
      </c>
    </row>
    <row r="2779" spans="209:280" ht="20.100000000000001" customHeight="1" x14ac:dyDescent="0.25">
      <c r="HA2779" s="1">
        <v>2042</v>
      </c>
      <c r="HB2779" s="1">
        <f t="shared" si="1804"/>
        <v>66191.148067542847</v>
      </c>
      <c r="HC2779" s="1">
        <f t="shared" si="1805"/>
        <v>4.2433353119956695E-9</v>
      </c>
      <c r="HD2779" s="1">
        <f t="shared" si="1806"/>
        <v>0.99998463580326091</v>
      </c>
      <c r="HE2779" s="1">
        <f t="shared" si="1807"/>
        <v>4.2433353119956695E-9</v>
      </c>
      <c r="HF2779" s="1" t="str">
        <f t="shared" si="1808"/>
        <v/>
      </c>
      <c r="HG2779" s="1" t="str">
        <f t="shared" si="1809"/>
        <v/>
      </c>
      <c r="HK2779" s="1">
        <f t="shared" si="1810"/>
        <v>2.2159953155279355E-22</v>
      </c>
      <c r="HL2779" s="1" t="str">
        <f t="shared" si="1811"/>
        <v/>
      </c>
      <c r="HV2779" s="118"/>
      <c r="HW2779" s="118"/>
      <c r="HX2779" s="118"/>
      <c r="HY2779" s="118"/>
      <c r="HZ2779" s="118"/>
      <c r="IA2779" s="118"/>
      <c r="IB2779" s="118"/>
      <c r="IC2779" s="118"/>
      <c r="ID2779" s="118"/>
      <c r="IE2779" s="118"/>
      <c r="IF2779" s="118"/>
      <c r="IG2779" s="118"/>
      <c r="IH2779" s="118"/>
      <c r="II2779" s="118"/>
      <c r="IJ2779" s="118"/>
      <c r="IK2779" s="118"/>
      <c r="IL2779" s="118"/>
      <c r="IM2779" s="118"/>
      <c r="IN2779" s="118"/>
      <c r="IO2779" s="118"/>
      <c r="IP2779" s="118"/>
      <c r="IQ2779" s="118"/>
      <c r="IR2779" s="118"/>
      <c r="IS2779" s="118"/>
      <c r="IT2779" s="118"/>
      <c r="IU2779" s="118"/>
      <c r="IV2779" s="118"/>
      <c r="IW2779" s="118"/>
      <c r="IX2779" s="118"/>
      <c r="IY2779" s="118"/>
      <c r="IZ2779" s="118"/>
      <c r="JA2779" s="118"/>
      <c r="JB2779" s="118"/>
      <c r="JJ2779" s="118"/>
      <c r="JK2779" s="118"/>
      <c r="JL2779" s="118"/>
      <c r="JM2779" s="118"/>
      <c r="JN2779" s="118"/>
      <c r="JO2779" s="118"/>
      <c r="JP2779" s="118">
        <f t="shared" si="1814"/>
        <v>13.20959999999959</v>
      </c>
      <c r="JQ2779" s="138">
        <f t="shared" si="1815"/>
        <v>6.7163242333182743E-2</v>
      </c>
      <c r="JR2779" s="118">
        <f t="shared" si="1816"/>
        <v>1.4600338658428413E-4</v>
      </c>
      <c r="JS2779" s="118" t="str">
        <f t="shared" si="1812"/>
        <v/>
      </c>
      <c r="JT2779" s="119" t="str">
        <f t="shared" si="1813"/>
        <v/>
      </c>
    </row>
    <row r="2780" spans="209:280" ht="20.100000000000001" customHeight="1" x14ac:dyDescent="0.25">
      <c r="HA2780" s="1">
        <v>2043</v>
      </c>
      <c r="HB2780" s="1">
        <f t="shared" si="1804"/>
        <v>66254.671242271783</v>
      </c>
      <c r="HC2780" s="1">
        <f t="shared" si="1805"/>
        <v>4.1731435060566146E-9</v>
      </c>
      <c r="HD2780" s="1">
        <f t="shared" si="1806"/>
        <v>0.99998490311814692</v>
      </c>
      <c r="HE2780" s="1">
        <f t="shared" si="1807"/>
        <v>4.1731435060566146E-9</v>
      </c>
      <c r="HF2780" s="1" t="str">
        <f t="shared" si="1808"/>
        <v/>
      </c>
      <c r="HG2780" s="1" t="str">
        <f t="shared" si="1809"/>
        <v/>
      </c>
      <c r="HK2780" s="1">
        <f t="shared" si="1810"/>
        <v>2.2959403251343931E-22</v>
      </c>
      <c r="HL2780" s="1" t="str">
        <f t="shared" si="1811"/>
        <v/>
      </c>
      <c r="HV2780" s="118"/>
      <c r="HW2780" s="118"/>
      <c r="HX2780" s="118"/>
      <c r="HY2780" s="118"/>
      <c r="HZ2780" s="118"/>
      <c r="IA2780" s="118"/>
      <c r="IB2780" s="118"/>
      <c r="IC2780" s="118"/>
      <c r="ID2780" s="118"/>
      <c r="IE2780" s="118"/>
      <c r="IF2780" s="118"/>
      <c r="IG2780" s="118"/>
      <c r="IH2780" s="118"/>
      <c r="II2780" s="118"/>
      <c r="IJ2780" s="118"/>
      <c r="IK2780" s="118"/>
      <c r="IL2780" s="118"/>
      <c r="IM2780" s="118"/>
      <c r="IN2780" s="118"/>
      <c r="IO2780" s="118"/>
      <c r="IP2780" s="118"/>
      <c r="IQ2780" s="118"/>
      <c r="IR2780" s="118"/>
      <c r="IS2780" s="118"/>
      <c r="IT2780" s="118"/>
      <c r="IU2780" s="118"/>
      <c r="IV2780" s="118"/>
      <c r="IW2780" s="118"/>
      <c r="IX2780" s="118"/>
      <c r="IY2780" s="118"/>
      <c r="IZ2780" s="118"/>
      <c r="JA2780" s="118"/>
      <c r="JB2780" s="118"/>
      <c r="JJ2780" s="118"/>
      <c r="JK2780" s="118"/>
      <c r="JL2780" s="118"/>
      <c r="JM2780" s="118"/>
      <c r="JN2780" s="118"/>
      <c r="JO2780" s="118"/>
      <c r="JP2780" s="118">
        <f t="shared" si="1814"/>
        <v>13.215999999999589</v>
      </c>
      <c r="JQ2780" s="138">
        <f t="shared" si="1815"/>
        <v>6.7017238946598459E-2</v>
      </c>
      <c r="JR2780" s="118">
        <f t="shared" si="1816"/>
        <v>1.4571322402884279E-4</v>
      </c>
      <c r="JS2780" s="118" t="str">
        <f t="shared" si="1812"/>
        <v/>
      </c>
      <c r="JT2780" s="119" t="str">
        <f t="shared" si="1813"/>
        <v/>
      </c>
    </row>
    <row r="2781" spans="209:280" ht="20.100000000000001" customHeight="1" x14ac:dyDescent="0.25">
      <c r="HA2781" s="1">
        <v>2044</v>
      </c>
      <c r="HB2781" s="1">
        <f t="shared" si="1804"/>
        <v>66318.194417000719</v>
      </c>
      <c r="HC2781" s="1">
        <f t="shared" si="1805"/>
        <v>4.1040471237597688E-9</v>
      </c>
      <c r="HD2781" s="1">
        <f t="shared" si="1806"/>
        <v>0.99998516600910392</v>
      </c>
      <c r="HE2781" s="1">
        <f t="shared" si="1807"/>
        <v>4.1040471237597688E-9</v>
      </c>
      <c r="HF2781" s="1" t="str">
        <f t="shared" si="1808"/>
        <v/>
      </c>
      <c r="HG2781" s="1" t="str">
        <f t="shared" si="1809"/>
        <v/>
      </c>
      <c r="HK2781" s="1">
        <f t="shared" si="1810"/>
        <v>2.3787313984125333E-22</v>
      </c>
      <c r="HL2781" s="1" t="str">
        <f t="shared" si="1811"/>
        <v/>
      </c>
      <c r="HV2781" s="118"/>
      <c r="HW2781" s="118"/>
      <c r="HX2781" s="118"/>
      <c r="HY2781" s="118"/>
      <c r="HZ2781" s="118"/>
      <c r="IA2781" s="118"/>
      <c r="IB2781" s="118"/>
      <c r="IC2781" s="118"/>
      <c r="ID2781" s="118"/>
      <c r="IE2781" s="118"/>
      <c r="IF2781" s="118"/>
      <c r="IG2781" s="118"/>
      <c r="IH2781" s="118"/>
      <c r="II2781" s="118"/>
      <c r="IJ2781" s="118"/>
      <c r="IK2781" s="118"/>
      <c r="IL2781" s="118"/>
      <c r="IM2781" s="118"/>
      <c r="IN2781" s="118"/>
      <c r="IO2781" s="118"/>
      <c r="IP2781" s="118"/>
      <c r="IQ2781" s="118"/>
      <c r="IR2781" s="118"/>
      <c r="IS2781" s="118"/>
      <c r="IT2781" s="118"/>
      <c r="IU2781" s="118"/>
      <c r="IV2781" s="118"/>
      <c r="IW2781" s="118"/>
      <c r="IX2781" s="118"/>
      <c r="IY2781" s="118"/>
      <c r="IZ2781" s="118"/>
      <c r="JA2781" s="118"/>
      <c r="JB2781" s="118"/>
      <c r="JJ2781" s="118"/>
      <c r="JK2781" s="118"/>
      <c r="JL2781" s="118"/>
      <c r="JM2781" s="118"/>
      <c r="JN2781" s="118"/>
      <c r="JO2781" s="118"/>
      <c r="JP2781" s="118">
        <f t="shared" si="1814"/>
        <v>13.222399999999588</v>
      </c>
      <c r="JQ2781" s="138">
        <f t="shared" si="1815"/>
        <v>6.6871525722569616E-2</v>
      </c>
      <c r="JR2781" s="118">
        <f t="shared" si="1816"/>
        <v>1.4542355291667641E-4</v>
      </c>
      <c r="JS2781" s="118" t="str">
        <f t="shared" si="1812"/>
        <v/>
      </c>
      <c r="JT2781" s="119" t="str">
        <f t="shared" si="1813"/>
        <v/>
      </c>
    </row>
    <row r="2782" spans="209:280" ht="20.100000000000001" customHeight="1" x14ac:dyDescent="0.25">
      <c r="HA2782" s="1">
        <v>2045</v>
      </c>
      <c r="HB2782" s="1">
        <f t="shared" si="1804"/>
        <v>66381.717591729655</v>
      </c>
      <c r="HC2782" s="1">
        <f t="shared" si="1805"/>
        <v>4.0360302205058027E-9</v>
      </c>
      <c r="HD2782" s="1">
        <f t="shared" si="1806"/>
        <v>0.99998542454520911</v>
      </c>
      <c r="HE2782" s="1">
        <f t="shared" si="1807"/>
        <v>4.0360302205058027E-9</v>
      </c>
      <c r="HF2782" s="1" t="str">
        <f t="shared" si="1808"/>
        <v/>
      </c>
      <c r="HG2782" s="1" t="str">
        <f t="shared" si="1809"/>
        <v/>
      </c>
      <c r="HK2782" s="1">
        <f t="shared" si="1810"/>
        <v>2.464468466695692E-22</v>
      </c>
      <c r="HL2782" s="1" t="str">
        <f t="shared" si="1811"/>
        <v/>
      </c>
      <c r="HV2782" s="118"/>
      <c r="HW2782" s="118"/>
      <c r="HX2782" s="118"/>
      <c r="HY2782" s="118"/>
      <c r="HZ2782" s="118"/>
      <c r="IA2782" s="118"/>
      <c r="IB2782" s="118"/>
      <c r="IC2782" s="118"/>
      <c r="ID2782" s="118"/>
      <c r="IE2782" s="118"/>
      <c r="IF2782" s="118"/>
      <c r="IG2782" s="118"/>
      <c r="IH2782" s="118"/>
      <c r="II2782" s="118"/>
      <c r="IJ2782" s="118"/>
      <c r="IK2782" s="118"/>
      <c r="IL2782" s="118"/>
      <c r="IM2782" s="118"/>
      <c r="IN2782" s="118"/>
      <c r="IO2782" s="118"/>
      <c r="IP2782" s="118"/>
      <c r="IQ2782" s="118"/>
      <c r="IR2782" s="118"/>
      <c r="IS2782" s="118"/>
      <c r="IT2782" s="118"/>
      <c r="IU2782" s="118"/>
      <c r="IV2782" s="118"/>
      <c r="IW2782" s="118"/>
      <c r="IX2782" s="118"/>
      <c r="IY2782" s="118"/>
      <c r="IZ2782" s="118"/>
      <c r="JA2782" s="118"/>
      <c r="JB2782" s="118"/>
      <c r="JJ2782" s="118"/>
      <c r="JK2782" s="118"/>
      <c r="JL2782" s="118"/>
      <c r="JM2782" s="118"/>
      <c r="JN2782" s="118"/>
      <c r="JO2782" s="118"/>
      <c r="JP2782" s="118">
        <f t="shared" si="1814"/>
        <v>13.228799999999588</v>
      </c>
      <c r="JQ2782" s="138">
        <f t="shared" si="1815"/>
        <v>6.672610216965294E-2</v>
      </c>
      <c r="JR2782" s="118">
        <f t="shared" si="1816"/>
        <v>1.4513437269218776E-4</v>
      </c>
      <c r="JS2782" s="118" t="str">
        <f t="shared" si="1812"/>
        <v/>
      </c>
      <c r="JT2782" s="119" t="str">
        <f t="shared" si="1813"/>
        <v/>
      </c>
    </row>
    <row r="2783" spans="209:280" ht="20.100000000000001" customHeight="1" x14ac:dyDescent="0.25">
      <c r="HA2783" s="1">
        <v>2046</v>
      </c>
      <c r="HB2783" s="1">
        <f t="shared" si="1804"/>
        <v>66445.240766458563</v>
      </c>
      <c r="HC2783" s="1">
        <f t="shared" si="1805"/>
        <v>3.9690770644366802E-9</v>
      </c>
      <c r="HD2783" s="1">
        <f t="shared" si="1806"/>
        <v>0.99998567879453382</v>
      </c>
      <c r="HE2783" s="1">
        <f t="shared" si="1807"/>
        <v>3.9690770644366802E-9</v>
      </c>
      <c r="HF2783" s="1" t="str">
        <f t="shared" si="1808"/>
        <v/>
      </c>
      <c r="HG2783" s="1" t="str">
        <f t="shared" si="1809"/>
        <v/>
      </c>
      <c r="HK2783" s="1">
        <f t="shared" si="1810"/>
        <v>2.5532549200346253E-22</v>
      </c>
      <c r="HL2783" s="1" t="str">
        <f t="shared" si="1811"/>
        <v/>
      </c>
      <c r="HV2783" s="118"/>
      <c r="HW2783" s="118"/>
      <c r="HX2783" s="118"/>
      <c r="HY2783" s="118"/>
      <c r="HZ2783" s="118"/>
      <c r="IA2783" s="118"/>
      <c r="IB2783" s="118"/>
      <c r="IC2783" s="118"/>
      <c r="ID2783" s="118"/>
      <c r="IE2783" s="118"/>
      <c r="IF2783" s="118"/>
      <c r="IG2783" s="118"/>
      <c r="IH2783" s="118"/>
      <c r="II2783" s="118"/>
      <c r="IJ2783" s="118"/>
      <c r="IK2783" s="118"/>
      <c r="IL2783" s="118"/>
      <c r="IM2783" s="118"/>
      <c r="IN2783" s="118"/>
      <c r="IO2783" s="118"/>
      <c r="IP2783" s="118"/>
      <c r="IQ2783" s="118"/>
      <c r="IR2783" s="118"/>
      <c r="IS2783" s="118"/>
      <c r="IT2783" s="118"/>
      <c r="IU2783" s="118"/>
      <c r="IV2783" s="118"/>
      <c r="IW2783" s="118"/>
      <c r="IX2783" s="118"/>
      <c r="IY2783" s="118"/>
      <c r="IZ2783" s="118"/>
      <c r="JA2783" s="118"/>
      <c r="JB2783" s="118"/>
      <c r="JJ2783" s="118"/>
      <c r="JK2783" s="118"/>
      <c r="JL2783" s="118"/>
      <c r="JM2783" s="118"/>
      <c r="JN2783" s="118"/>
      <c r="JO2783" s="118"/>
      <c r="JP2783" s="118">
        <f t="shared" si="1814"/>
        <v>13.235199999999587</v>
      </c>
      <c r="JQ2783" s="138">
        <f t="shared" si="1815"/>
        <v>6.6580967796960752E-2</v>
      </c>
      <c r="JR2783" s="118">
        <f t="shared" si="1816"/>
        <v>1.4484568279966858E-4</v>
      </c>
      <c r="JS2783" s="118" t="str">
        <f t="shared" si="1812"/>
        <v/>
      </c>
      <c r="JT2783" s="119" t="str">
        <f t="shared" si="1813"/>
        <v/>
      </c>
    </row>
    <row r="2784" spans="209:280" ht="20.100000000000001" customHeight="1" x14ac:dyDescent="0.25">
      <c r="HA2784" s="1">
        <v>2047</v>
      </c>
      <c r="HB2784" s="1">
        <f t="shared" si="1804"/>
        <v>66508.763941187499</v>
      </c>
      <c r="HC2784" s="1">
        <f t="shared" si="1805"/>
        <v>3.9031721339082341E-9</v>
      </c>
      <c r="HD2784" s="1">
        <f t="shared" si="1806"/>
        <v>0.99998592882415627</v>
      </c>
      <c r="HE2784" s="1">
        <f t="shared" si="1807"/>
        <v>3.9031721339082341E-9</v>
      </c>
      <c r="HF2784" s="1" t="str">
        <f t="shared" si="1808"/>
        <v/>
      </c>
      <c r="HG2784" s="1" t="str">
        <f t="shared" si="1809"/>
        <v/>
      </c>
      <c r="HK2784" s="1">
        <f t="shared" si="1810"/>
        <v>2.6451977251244992E-22</v>
      </c>
      <c r="HL2784" s="1" t="str">
        <f t="shared" si="1811"/>
        <v/>
      </c>
      <c r="HV2784" s="118"/>
      <c r="HW2784" s="118"/>
      <c r="HX2784" s="118"/>
      <c r="HY2784" s="118"/>
      <c r="HZ2784" s="118"/>
      <c r="IA2784" s="118"/>
      <c r="IB2784" s="118"/>
      <c r="IC2784" s="118"/>
      <c r="ID2784" s="118"/>
      <c r="IE2784" s="118"/>
      <c r="IF2784" s="118"/>
      <c r="IG2784" s="118"/>
      <c r="IH2784" s="118"/>
      <c r="II2784" s="118"/>
      <c r="IJ2784" s="118"/>
      <c r="IK2784" s="118"/>
      <c r="IL2784" s="118"/>
      <c r="IM2784" s="118"/>
      <c r="IN2784" s="118"/>
      <c r="IO2784" s="118"/>
      <c r="IP2784" s="118"/>
      <c r="IQ2784" s="118"/>
      <c r="IR2784" s="118"/>
      <c r="IS2784" s="118"/>
      <c r="IT2784" s="118"/>
      <c r="IU2784" s="118"/>
      <c r="IV2784" s="118"/>
      <c r="IW2784" s="118"/>
      <c r="IX2784" s="118"/>
      <c r="IY2784" s="118"/>
      <c r="IZ2784" s="118"/>
      <c r="JA2784" s="118"/>
      <c r="JB2784" s="118"/>
      <c r="JJ2784" s="118"/>
      <c r="JK2784" s="118"/>
      <c r="JL2784" s="118"/>
      <c r="JM2784" s="118"/>
      <c r="JN2784" s="118"/>
      <c r="JO2784" s="118"/>
      <c r="JP2784" s="118">
        <f t="shared" si="1814"/>
        <v>13.241599999999586</v>
      </c>
      <c r="JQ2784" s="138">
        <f t="shared" si="1815"/>
        <v>6.6436122114161084E-2</v>
      </c>
      <c r="JR2784" s="118">
        <f t="shared" si="1816"/>
        <v>1.4455748268274449E-4</v>
      </c>
      <c r="JS2784" s="118" t="str">
        <f t="shared" si="1812"/>
        <v/>
      </c>
      <c r="JT2784" s="119" t="str">
        <f t="shared" si="1813"/>
        <v/>
      </c>
    </row>
    <row r="2785" spans="209:280" ht="20.100000000000001" customHeight="1" x14ac:dyDescent="0.25">
      <c r="HA2785" s="1">
        <v>2048</v>
      </c>
      <c r="HB2785" s="1">
        <f t="shared" ref="HB2785:HB2848" si="1817">$HB$714+(HA2785*$HB$717)</f>
        <v>66572.287115916435</v>
      </c>
      <c r="HC2785" s="1">
        <f t="shared" ref="HC2785:HC2848" si="1818">_xlfn.NORM.DIST($HB2785,$HB$711,$HB$712,0)</f>
        <v>3.8383001149882289E-9</v>
      </c>
      <c r="HD2785" s="1">
        <f t="shared" ref="HD2785:HD2848" si="1819">_xlfn.NORM.DIST($HB2785,$HB$711,$HB$712,1)</f>
        <v>0.99998617470017581</v>
      </c>
      <c r="HE2785" s="1">
        <f t="shared" ref="HE2785:HE2848" si="1820">IF(OR(HD2785&lt;$HF$716,HD2785&gt;$HF$717),HC2785,"")</f>
        <v>3.8383001149882289E-9</v>
      </c>
      <c r="HF2785" s="1" t="str">
        <f t="shared" ref="HF2785:HF2848" si="1821">IF(AND(HD2785&gt;$HF$716,HD2785&lt;$HF$717),HC2785,"")</f>
        <v/>
      </c>
      <c r="HG2785" s="1" t="str">
        <f t="shared" ref="HG2785:HG2848" si="1822">IF(HC2785=MAX($HC$720:$HC$2720),HC2785,"")</f>
        <v/>
      </c>
      <c r="HK2785" s="1">
        <f t="shared" ref="HK2785:HK2848" si="1823">_xlfn.NORM.DIST(HB2785,$HF$712,$HF$713,0)</f>
        <v>2.7404075471902207E-22</v>
      </c>
      <c r="HL2785" s="1" t="str">
        <f t="shared" ref="HL2785:HL2848" si="1824">IF(HK2785=MAX($HK$720:$HK$2720),HC2785,"")</f>
        <v/>
      </c>
      <c r="HV2785" s="118"/>
      <c r="HW2785" s="118"/>
      <c r="HX2785" s="118"/>
      <c r="HY2785" s="118"/>
      <c r="HZ2785" s="118"/>
      <c r="IA2785" s="118"/>
      <c r="IB2785" s="118"/>
      <c r="IC2785" s="118"/>
      <c r="ID2785" s="118"/>
      <c r="IE2785" s="118"/>
      <c r="IF2785" s="118"/>
      <c r="IG2785" s="118"/>
      <c r="IH2785" s="118"/>
      <c r="II2785" s="118"/>
      <c r="IJ2785" s="118"/>
      <c r="IK2785" s="118"/>
      <c r="IL2785" s="118"/>
      <c r="IM2785" s="118"/>
      <c r="IN2785" s="118"/>
      <c r="IO2785" s="118"/>
      <c r="IP2785" s="118"/>
      <c r="IQ2785" s="118"/>
      <c r="IR2785" s="118"/>
      <c r="IS2785" s="118"/>
      <c r="IT2785" s="118"/>
      <c r="IU2785" s="118"/>
      <c r="IV2785" s="118"/>
      <c r="IW2785" s="118"/>
      <c r="IX2785" s="118"/>
      <c r="IY2785" s="118"/>
      <c r="IZ2785" s="118"/>
      <c r="JA2785" s="118"/>
      <c r="JB2785" s="118"/>
      <c r="JJ2785" s="118"/>
      <c r="JK2785" s="118"/>
      <c r="JL2785" s="118"/>
      <c r="JM2785" s="118"/>
      <c r="JN2785" s="118"/>
      <c r="JO2785" s="118"/>
      <c r="JP2785" s="118">
        <f t="shared" si="1814"/>
        <v>13.247999999999585</v>
      </c>
      <c r="JQ2785" s="138">
        <f t="shared" si="1815"/>
        <v>6.6291564631478339E-2</v>
      </c>
      <c r="JR2785" s="118">
        <f t="shared" si="1816"/>
        <v>1.4426977178479128E-4</v>
      </c>
      <c r="JS2785" s="118" t="str">
        <f t="shared" si="1812"/>
        <v/>
      </c>
      <c r="JT2785" s="119" t="str">
        <f t="shared" si="1813"/>
        <v/>
      </c>
    </row>
    <row r="2786" spans="209:280" ht="20.100000000000001" customHeight="1" x14ac:dyDescent="0.25">
      <c r="HA2786" s="1">
        <v>2049</v>
      </c>
      <c r="HB2786" s="1">
        <f t="shared" si="1817"/>
        <v>66635.810290645342</v>
      </c>
      <c r="HC2786" s="1">
        <f t="shared" si="1818"/>
        <v>3.7744458989792933E-9</v>
      </c>
      <c r="HD2786" s="1">
        <f t="shared" si="1819"/>
        <v>0.99998641648772524</v>
      </c>
      <c r="HE2786" s="1">
        <f t="shared" si="1820"/>
        <v>3.7744458989792933E-9</v>
      </c>
      <c r="HF2786" s="1" t="str">
        <f t="shared" si="1821"/>
        <v/>
      </c>
      <c r="HG2786" s="1" t="str">
        <f t="shared" si="1822"/>
        <v/>
      </c>
      <c r="HK2786" s="1">
        <f t="shared" si="1823"/>
        <v>2.8389988759605296E-22</v>
      </c>
      <c r="HL2786" s="1" t="str">
        <f t="shared" si="1824"/>
        <v/>
      </c>
      <c r="HV2786" s="118"/>
      <c r="HW2786" s="118"/>
      <c r="HX2786" s="118"/>
      <c r="HY2786" s="118"/>
      <c r="HZ2786" s="118"/>
      <c r="IA2786" s="118"/>
      <c r="IB2786" s="118"/>
      <c r="IC2786" s="118"/>
      <c r="ID2786" s="118"/>
      <c r="IE2786" s="118"/>
      <c r="IF2786" s="118"/>
      <c r="IG2786" s="118"/>
      <c r="IH2786" s="118"/>
      <c r="II2786" s="118"/>
      <c r="IJ2786" s="118"/>
      <c r="IK2786" s="118"/>
      <c r="IL2786" s="118"/>
      <c r="IM2786" s="118"/>
      <c r="IN2786" s="118"/>
      <c r="IO2786" s="118"/>
      <c r="IP2786" s="118"/>
      <c r="IQ2786" s="118"/>
      <c r="IR2786" s="118"/>
      <c r="IS2786" s="118"/>
      <c r="IT2786" s="118"/>
      <c r="IU2786" s="118"/>
      <c r="IV2786" s="118"/>
      <c r="IW2786" s="118"/>
      <c r="IX2786" s="118"/>
      <c r="IY2786" s="118"/>
      <c r="IZ2786" s="118"/>
      <c r="JA2786" s="118"/>
      <c r="JB2786" s="118"/>
      <c r="JJ2786" s="118"/>
      <c r="JK2786" s="118"/>
      <c r="JL2786" s="118"/>
      <c r="JM2786" s="118"/>
      <c r="JN2786" s="118"/>
      <c r="JO2786" s="118"/>
      <c r="JP2786" s="118">
        <f t="shared" si="1814"/>
        <v>13.254399999999585</v>
      </c>
      <c r="JQ2786" s="138">
        <f t="shared" si="1815"/>
        <v>6.6147294859693548E-2</v>
      </c>
      <c r="JR2786" s="118">
        <f t="shared" si="1816"/>
        <v>1.4398254954890721E-4</v>
      </c>
      <c r="JS2786" s="118" t="str">
        <f t="shared" si="1812"/>
        <v/>
      </c>
      <c r="JT2786" s="119" t="str">
        <f t="shared" si="1813"/>
        <v/>
      </c>
    </row>
    <row r="2787" spans="209:280" ht="20.100000000000001" customHeight="1" x14ac:dyDescent="0.25">
      <c r="HA2787" s="1">
        <v>2050</v>
      </c>
      <c r="HB2787" s="1">
        <f t="shared" si="1817"/>
        <v>66699.333465374279</v>
      </c>
      <c r="HC2787" s="1">
        <f t="shared" si="1818"/>
        <v>3.7115945799666027E-9</v>
      </c>
      <c r="HD2787" s="1">
        <f t="shared" si="1819"/>
        <v>0.9999866542509841</v>
      </c>
      <c r="HE2787" s="1">
        <f t="shared" si="1820"/>
        <v>3.7115945799666027E-9</v>
      </c>
      <c r="HF2787" s="1" t="str">
        <f t="shared" si="1821"/>
        <v/>
      </c>
      <c r="HG2787" s="1" t="str">
        <f t="shared" si="1822"/>
        <v/>
      </c>
      <c r="HK2787" s="1">
        <f t="shared" si="1823"/>
        <v>2.9410901558663778E-22</v>
      </c>
      <c r="HL2787" s="1" t="str">
        <f t="shared" si="1824"/>
        <v/>
      </c>
      <c r="HV2787" s="118"/>
      <c r="HW2787" s="118"/>
      <c r="HX2787" s="118"/>
      <c r="HY2787" s="118"/>
      <c r="HZ2787" s="118"/>
      <c r="IA2787" s="118"/>
      <c r="IB2787" s="118"/>
      <c r="IC2787" s="118"/>
      <c r="ID2787" s="118"/>
      <c r="IE2787" s="118"/>
      <c r="IF2787" s="118"/>
      <c r="IG2787" s="118"/>
      <c r="IH2787" s="118"/>
      <c r="II2787" s="118"/>
      <c r="IJ2787" s="118"/>
      <c r="IK2787" s="118"/>
      <c r="IL2787" s="118"/>
      <c r="IM2787" s="118"/>
      <c r="IN2787" s="118"/>
      <c r="IO2787" s="118"/>
      <c r="IP2787" s="118"/>
      <c r="IQ2787" s="118"/>
      <c r="IR2787" s="118"/>
      <c r="IS2787" s="118"/>
      <c r="IT2787" s="118"/>
      <c r="IU2787" s="118"/>
      <c r="IV2787" s="118"/>
      <c r="IW2787" s="118"/>
      <c r="IX2787" s="118"/>
      <c r="IY2787" s="118"/>
      <c r="IZ2787" s="118"/>
      <c r="JA2787" s="118"/>
      <c r="JB2787" s="118"/>
      <c r="JJ2787" s="118"/>
      <c r="JK2787" s="118"/>
      <c r="JL2787" s="118"/>
      <c r="JM2787" s="118"/>
      <c r="JN2787" s="118"/>
      <c r="JO2787" s="118"/>
      <c r="JP2787" s="118">
        <f t="shared" si="1814"/>
        <v>13.260799999999584</v>
      </c>
      <c r="JQ2787" s="138">
        <f t="shared" si="1815"/>
        <v>6.6003312310144641E-2</v>
      </c>
      <c r="JR2787" s="118">
        <f t="shared" si="1816"/>
        <v>1.4369581541770482E-4</v>
      </c>
      <c r="JS2787" s="118" t="str">
        <f t="shared" si="1812"/>
        <v/>
      </c>
      <c r="JT2787" s="119" t="str">
        <f t="shared" si="1813"/>
        <v/>
      </c>
    </row>
    <row r="2788" spans="209:280" ht="20.100000000000001" customHeight="1" x14ac:dyDescent="0.25">
      <c r="HA2788" s="1">
        <v>2051</v>
      </c>
      <c r="HB2788" s="1">
        <f t="shared" si="1817"/>
        <v>66762.856640103215</v>
      </c>
      <c r="HC2788" s="1">
        <f t="shared" si="1818"/>
        <v>3.6497314523906293E-9</v>
      </c>
      <c r="HD2788" s="1">
        <f t="shared" si="1819"/>
        <v>0.99998688805319147</v>
      </c>
      <c r="HE2788" s="1">
        <f t="shared" si="1820"/>
        <v>3.6497314523906293E-9</v>
      </c>
      <c r="HF2788" s="1" t="str">
        <f t="shared" si="1821"/>
        <v/>
      </c>
      <c r="HG2788" s="1" t="str">
        <f t="shared" si="1822"/>
        <v/>
      </c>
      <c r="HK2788" s="1">
        <f t="shared" si="1823"/>
        <v>3.0468039206017608E-22</v>
      </c>
      <c r="HL2788" s="1" t="str">
        <f t="shared" si="1824"/>
        <v/>
      </c>
      <c r="HV2788" s="118"/>
      <c r="HW2788" s="118"/>
      <c r="HX2788" s="118"/>
      <c r="HY2788" s="118"/>
      <c r="HZ2788" s="118"/>
      <c r="IA2788" s="118"/>
      <c r="IB2788" s="118"/>
      <c r="IC2788" s="118"/>
      <c r="ID2788" s="118"/>
      <c r="IE2788" s="118"/>
      <c r="IF2788" s="118"/>
      <c r="IG2788" s="118"/>
      <c r="IH2788" s="118"/>
      <c r="II2788" s="118"/>
      <c r="IJ2788" s="118"/>
      <c r="IK2788" s="118"/>
      <c r="IL2788" s="118"/>
      <c r="IM2788" s="118"/>
      <c r="IN2788" s="118"/>
      <c r="IO2788" s="118"/>
      <c r="IP2788" s="118"/>
      <c r="IQ2788" s="118"/>
      <c r="IR2788" s="118"/>
      <c r="IS2788" s="118"/>
      <c r="IT2788" s="118"/>
      <c r="IU2788" s="118"/>
      <c r="IV2788" s="118"/>
      <c r="IW2788" s="118"/>
      <c r="IX2788" s="118"/>
      <c r="IY2788" s="118"/>
      <c r="IZ2788" s="118"/>
      <c r="JA2788" s="118"/>
      <c r="JB2788" s="118"/>
      <c r="JJ2788" s="118"/>
      <c r="JK2788" s="118"/>
      <c r="JL2788" s="118"/>
      <c r="JM2788" s="118"/>
      <c r="JN2788" s="118"/>
      <c r="JO2788" s="118"/>
      <c r="JP2788" s="118">
        <f t="shared" si="1814"/>
        <v>13.267199999999583</v>
      </c>
      <c r="JQ2788" s="138">
        <f t="shared" si="1815"/>
        <v>6.5859616494726936E-2</v>
      </c>
      <c r="JR2788" s="118">
        <f t="shared" si="1816"/>
        <v>1.4340956883356071E-4</v>
      </c>
      <c r="JS2788" s="118" t="str">
        <f t="shared" si="1812"/>
        <v/>
      </c>
      <c r="JT2788" s="119" t="str">
        <f t="shared" si="1813"/>
        <v/>
      </c>
    </row>
    <row r="2789" spans="209:280" ht="20.100000000000001" customHeight="1" x14ac:dyDescent="0.25">
      <c r="HA2789" s="1">
        <v>2052</v>
      </c>
      <c r="HB2789" s="1">
        <f t="shared" si="1817"/>
        <v>66826.379814832151</v>
      </c>
      <c r="HC2789" s="1">
        <f t="shared" si="1818"/>
        <v>3.5888420086440353E-9</v>
      </c>
      <c r="HD2789" s="1">
        <f t="shared" si="1819"/>
        <v>0.99998711795665862</v>
      </c>
      <c r="HE2789" s="1">
        <f t="shared" si="1820"/>
        <v>3.5888420086440353E-9</v>
      </c>
      <c r="HF2789" s="1" t="str">
        <f t="shared" si="1821"/>
        <v/>
      </c>
      <c r="HG2789" s="1" t="str">
        <f t="shared" si="1822"/>
        <v/>
      </c>
      <c r="HK2789" s="1">
        <f t="shared" si="1823"/>
        <v>3.1562669321919015E-22</v>
      </c>
      <c r="HL2789" s="1" t="str">
        <f t="shared" si="1824"/>
        <v/>
      </c>
      <c r="HV2789" s="118"/>
      <c r="HW2789" s="118"/>
      <c r="HX2789" s="118"/>
      <c r="HY2789" s="118"/>
      <c r="HZ2789" s="118"/>
      <c r="IA2789" s="118"/>
      <c r="IB2789" s="118"/>
      <c r="IC2789" s="118"/>
      <c r="ID2789" s="118"/>
      <c r="IE2789" s="118"/>
      <c r="IF2789" s="118"/>
      <c r="IG2789" s="118"/>
      <c r="IH2789" s="118"/>
      <c r="II2789" s="118"/>
      <c r="IJ2789" s="118"/>
      <c r="IK2789" s="118"/>
      <c r="IL2789" s="118"/>
      <c r="IM2789" s="118"/>
      <c r="IN2789" s="118"/>
      <c r="IO2789" s="118"/>
      <c r="IP2789" s="118"/>
      <c r="IQ2789" s="118"/>
      <c r="IR2789" s="118"/>
      <c r="IS2789" s="118"/>
      <c r="IT2789" s="118"/>
      <c r="IU2789" s="118"/>
      <c r="IV2789" s="118"/>
      <c r="IW2789" s="118"/>
      <c r="IX2789" s="118"/>
      <c r="IY2789" s="118"/>
      <c r="IZ2789" s="118"/>
      <c r="JA2789" s="118"/>
      <c r="JB2789" s="118"/>
      <c r="JJ2789" s="118"/>
      <c r="JK2789" s="118"/>
      <c r="JL2789" s="118"/>
      <c r="JM2789" s="118"/>
      <c r="JN2789" s="118"/>
      <c r="JO2789" s="118"/>
      <c r="JP2789" s="118">
        <f t="shared" si="1814"/>
        <v>13.273599999999583</v>
      </c>
      <c r="JQ2789" s="138">
        <f t="shared" si="1815"/>
        <v>6.5716206925893375E-2</v>
      </c>
      <c r="JR2789" s="118">
        <f t="shared" si="1816"/>
        <v>1.431238092385323E-4</v>
      </c>
      <c r="JS2789" s="118" t="str">
        <f t="shared" si="1812"/>
        <v/>
      </c>
      <c r="JT2789" s="119" t="str">
        <f t="shared" si="1813"/>
        <v/>
      </c>
    </row>
    <row r="2790" spans="209:280" ht="20.100000000000001" customHeight="1" x14ac:dyDescent="0.25">
      <c r="HA2790" s="1">
        <v>2053</v>
      </c>
      <c r="HB2790" s="1">
        <f t="shared" si="1817"/>
        <v>66889.902989561058</v>
      </c>
      <c r="HC2790" s="1">
        <f t="shared" si="1818"/>
        <v>3.5289119366930725E-9</v>
      </c>
      <c r="HD2790" s="1">
        <f t="shared" si="1819"/>
        <v>0.99998734402278144</v>
      </c>
      <c r="HE2790" s="1">
        <f t="shared" si="1820"/>
        <v>3.5289119366930725E-9</v>
      </c>
      <c r="HF2790" s="1" t="str">
        <f t="shared" si="1821"/>
        <v/>
      </c>
      <c r="HG2790" s="1" t="str">
        <f t="shared" si="1822"/>
        <v/>
      </c>
      <c r="HK2790" s="1">
        <f t="shared" si="1823"/>
        <v>3.2696103247171145E-22</v>
      </c>
      <c r="HL2790" s="1" t="str">
        <f t="shared" si="1824"/>
        <v/>
      </c>
      <c r="HV2790" s="118"/>
      <c r="HW2790" s="118"/>
      <c r="HX2790" s="118"/>
      <c r="HY2790" s="118"/>
      <c r="HZ2790" s="118"/>
      <c r="IA2790" s="118"/>
      <c r="IB2790" s="118"/>
      <c r="IC2790" s="118"/>
      <c r="ID2790" s="118"/>
      <c r="IE2790" s="118"/>
      <c r="IF2790" s="118"/>
      <c r="IG2790" s="118"/>
      <c r="IH2790" s="118"/>
      <c r="II2790" s="118"/>
      <c r="IJ2790" s="118"/>
      <c r="IK2790" s="118"/>
      <c r="IL2790" s="118"/>
      <c r="IM2790" s="118"/>
      <c r="IN2790" s="118"/>
      <c r="IO2790" s="118"/>
      <c r="IP2790" s="118"/>
      <c r="IQ2790" s="118"/>
      <c r="IR2790" s="118"/>
      <c r="IS2790" s="118"/>
      <c r="IT2790" s="118"/>
      <c r="IU2790" s="118"/>
      <c r="IV2790" s="118"/>
      <c r="IW2790" s="118"/>
      <c r="IX2790" s="118"/>
      <c r="IY2790" s="118"/>
      <c r="IZ2790" s="118"/>
      <c r="JA2790" s="118"/>
      <c r="JB2790" s="118"/>
      <c r="JJ2790" s="118"/>
      <c r="JK2790" s="118"/>
      <c r="JL2790" s="118"/>
      <c r="JM2790" s="118"/>
      <c r="JN2790" s="118"/>
      <c r="JO2790" s="118"/>
      <c r="JP2790" s="118">
        <f t="shared" si="1814"/>
        <v>13.279999999999582</v>
      </c>
      <c r="JQ2790" s="138">
        <f t="shared" si="1815"/>
        <v>6.5573083116654843E-2</v>
      </c>
      <c r="JR2790" s="118">
        <f t="shared" si="1816"/>
        <v>1.4283853607424679E-4</v>
      </c>
      <c r="JS2790" s="118" t="str">
        <f t="shared" si="1812"/>
        <v/>
      </c>
      <c r="JT2790" s="119" t="str">
        <f t="shared" si="1813"/>
        <v/>
      </c>
    </row>
    <row r="2791" spans="209:280" ht="20.100000000000001" customHeight="1" x14ac:dyDescent="0.25">
      <c r="HA2791" s="1">
        <v>2054</v>
      </c>
      <c r="HB2791" s="1">
        <f t="shared" si="1817"/>
        <v>66953.426164289995</v>
      </c>
      <c r="HC2791" s="1">
        <f t="shared" si="1818"/>
        <v>3.4699271177230152E-9</v>
      </c>
      <c r="HD2791" s="1">
        <f t="shared" si="1819"/>
        <v>0.99998756631205277</v>
      </c>
      <c r="HE2791" s="1">
        <f t="shared" si="1820"/>
        <v>3.4699271177230152E-9</v>
      </c>
      <c r="HF2791" s="1" t="str">
        <f t="shared" si="1821"/>
        <v/>
      </c>
      <c r="HG2791" s="1" t="str">
        <f t="shared" si="1822"/>
        <v/>
      </c>
      <c r="HK2791" s="1">
        <f t="shared" si="1823"/>
        <v>3.3869697528448195E-22</v>
      </c>
      <c r="HL2791" s="1" t="str">
        <f t="shared" si="1824"/>
        <v/>
      </c>
      <c r="HV2791" s="118"/>
      <c r="HW2791" s="118"/>
      <c r="HX2791" s="118"/>
      <c r="HY2791" s="118"/>
      <c r="HZ2791" s="118"/>
      <c r="IA2791" s="118"/>
      <c r="IB2791" s="118"/>
      <c r="IC2791" s="118"/>
      <c r="ID2791" s="118"/>
      <c r="IE2791" s="118"/>
      <c r="IF2791" s="118"/>
      <c r="IG2791" s="118"/>
      <c r="IH2791" s="118"/>
      <c r="II2791" s="118"/>
      <c r="IJ2791" s="118"/>
      <c r="IK2791" s="118"/>
      <c r="IL2791" s="118"/>
      <c r="IM2791" s="118"/>
      <c r="IN2791" s="118"/>
      <c r="IO2791" s="118"/>
      <c r="IP2791" s="118"/>
      <c r="IQ2791" s="118"/>
      <c r="IR2791" s="118"/>
      <c r="IS2791" s="118"/>
      <c r="IT2791" s="118"/>
      <c r="IU2791" s="118"/>
      <c r="IV2791" s="118"/>
      <c r="IW2791" s="118"/>
      <c r="IX2791" s="118"/>
      <c r="IY2791" s="118"/>
      <c r="IZ2791" s="118"/>
      <c r="JA2791" s="118"/>
      <c r="JB2791" s="118"/>
      <c r="JJ2791" s="118"/>
      <c r="JK2791" s="118"/>
      <c r="JL2791" s="118"/>
      <c r="JM2791" s="118"/>
      <c r="JN2791" s="118"/>
      <c r="JO2791" s="118"/>
      <c r="JP2791" s="118">
        <f t="shared" si="1814"/>
        <v>13.286399999999581</v>
      </c>
      <c r="JQ2791" s="138">
        <f t="shared" si="1815"/>
        <v>6.5430244580580596E-2</v>
      </c>
      <c r="JR2791" s="118">
        <f t="shared" si="1816"/>
        <v>1.4255374878202609E-4</v>
      </c>
      <c r="JS2791" s="118" t="str">
        <f t="shared" si="1812"/>
        <v/>
      </c>
      <c r="JT2791" s="119" t="str">
        <f t="shared" si="1813"/>
        <v/>
      </c>
    </row>
    <row r="2792" spans="209:280" ht="20.100000000000001" customHeight="1" x14ac:dyDescent="0.25">
      <c r="HA2792" s="1">
        <v>2055</v>
      </c>
      <c r="HB2792" s="1">
        <f t="shared" si="1817"/>
        <v>67016.949339018931</v>
      </c>
      <c r="HC2792" s="1">
        <f t="shared" si="1818"/>
        <v>3.4118736238077569E-9</v>
      </c>
      <c r="HD2792" s="1">
        <f t="shared" si="1819"/>
        <v>0.99998778488407469</v>
      </c>
      <c r="HE2792" s="1">
        <f t="shared" si="1820"/>
        <v>3.4118736238077569E-9</v>
      </c>
      <c r="HF2792" s="1" t="str">
        <f t="shared" si="1821"/>
        <v/>
      </c>
      <c r="HG2792" s="1" t="str">
        <f t="shared" si="1822"/>
        <v/>
      </c>
      <c r="HK2792" s="1">
        <f t="shared" si="1823"/>
        <v>3.5084855453290081E-22</v>
      </c>
      <c r="HL2792" s="1" t="str">
        <f t="shared" si="1824"/>
        <v/>
      </c>
      <c r="HV2792" s="118"/>
      <c r="HW2792" s="118"/>
      <c r="HX2792" s="118"/>
      <c r="HY2792" s="118"/>
      <c r="HZ2792" s="118"/>
      <c r="IA2792" s="118"/>
      <c r="IB2792" s="118"/>
      <c r="IC2792" s="118"/>
      <c r="ID2792" s="118"/>
      <c r="IE2792" s="118"/>
      <c r="IF2792" s="118"/>
      <c r="IG2792" s="118"/>
      <c r="IH2792" s="118"/>
      <c r="II2792" s="118"/>
      <c r="IJ2792" s="118"/>
      <c r="IK2792" s="118"/>
      <c r="IL2792" s="118"/>
      <c r="IM2792" s="118"/>
      <c r="IN2792" s="118"/>
      <c r="IO2792" s="118"/>
      <c r="IP2792" s="118"/>
      <c r="IQ2792" s="118"/>
      <c r="IR2792" s="118"/>
      <c r="IS2792" s="118"/>
      <c r="IT2792" s="118"/>
      <c r="IU2792" s="118"/>
      <c r="IV2792" s="118"/>
      <c r="IW2792" s="118"/>
      <c r="IX2792" s="118"/>
      <c r="IY2792" s="118"/>
      <c r="IZ2792" s="118"/>
      <c r="JA2792" s="118"/>
      <c r="JB2792" s="118"/>
      <c r="JJ2792" s="118"/>
      <c r="JK2792" s="118"/>
      <c r="JL2792" s="118"/>
      <c r="JM2792" s="118"/>
      <c r="JN2792" s="118"/>
      <c r="JO2792" s="118"/>
      <c r="JP2792" s="118">
        <f t="shared" si="1814"/>
        <v>13.292799999999581</v>
      </c>
      <c r="JQ2792" s="138">
        <f t="shared" si="1815"/>
        <v>6.528769083179857E-2</v>
      </c>
      <c r="JR2792" s="118">
        <f t="shared" si="1816"/>
        <v>1.4226944680281739E-4</v>
      </c>
      <c r="JS2792" s="118" t="str">
        <f t="shared" si="1812"/>
        <v/>
      </c>
      <c r="JT2792" s="119" t="str">
        <f t="shared" si="1813"/>
        <v/>
      </c>
    </row>
    <row r="2793" spans="209:280" ht="20.100000000000001" customHeight="1" x14ac:dyDescent="0.25">
      <c r="HA2793" s="1">
        <v>2056</v>
      </c>
      <c r="HB2793" s="1">
        <f t="shared" si="1817"/>
        <v>67080.472513747838</v>
      </c>
      <c r="HC2793" s="1">
        <f t="shared" si="1818"/>
        <v>3.3547377156030455E-9</v>
      </c>
      <c r="HD2793" s="1">
        <f t="shared" si="1819"/>
        <v>0.99998799979757069</v>
      </c>
      <c r="HE2793" s="1">
        <f t="shared" si="1820"/>
        <v>3.3547377156030455E-9</v>
      </c>
      <c r="HF2793" s="1" t="str">
        <f t="shared" si="1821"/>
        <v/>
      </c>
      <c r="HG2793" s="1" t="str">
        <f t="shared" si="1822"/>
        <v/>
      </c>
      <c r="HK2793" s="1">
        <f t="shared" si="1823"/>
        <v>3.6343028636396087E-22</v>
      </c>
      <c r="HL2793" s="1" t="str">
        <f t="shared" si="1824"/>
        <v/>
      </c>
      <c r="HV2793" s="118"/>
      <c r="HW2793" s="118"/>
      <c r="HX2793" s="118"/>
      <c r="HY2793" s="118"/>
      <c r="HZ2793" s="118"/>
      <c r="IA2793" s="118"/>
      <c r="IB2793" s="118"/>
      <c r="IC2793" s="118"/>
      <c r="ID2793" s="118"/>
      <c r="IE2793" s="118"/>
      <c r="IF2793" s="118"/>
      <c r="IG2793" s="118"/>
      <c r="IH2793" s="118"/>
      <c r="II2793" s="118"/>
      <c r="IJ2793" s="118"/>
      <c r="IK2793" s="118"/>
      <c r="IL2793" s="118"/>
      <c r="IM2793" s="118"/>
      <c r="IN2793" s="118"/>
      <c r="IO2793" s="118"/>
      <c r="IP2793" s="118"/>
      <c r="IQ2793" s="118"/>
      <c r="IR2793" s="118"/>
      <c r="IS2793" s="118"/>
      <c r="IT2793" s="118"/>
      <c r="IU2793" s="118"/>
      <c r="IV2793" s="118"/>
      <c r="IW2793" s="118"/>
      <c r="IX2793" s="118"/>
      <c r="IY2793" s="118"/>
      <c r="IZ2793" s="118"/>
      <c r="JA2793" s="118"/>
      <c r="JB2793" s="118"/>
      <c r="JJ2793" s="118"/>
      <c r="JK2793" s="118"/>
      <c r="JL2793" s="118"/>
      <c r="JM2793" s="118"/>
      <c r="JN2793" s="118"/>
      <c r="JO2793" s="118"/>
      <c r="JP2793" s="118">
        <f t="shared" si="1814"/>
        <v>13.29919999999958</v>
      </c>
      <c r="JQ2793" s="138">
        <f t="shared" si="1815"/>
        <v>6.5145421384995753E-2</v>
      </c>
      <c r="JR2793" s="118">
        <f t="shared" si="1816"/>
        <v>1.4198562957745686E-4</v>
      </c>
      <c r="JS2793" s="118" t="str">
        <f t="shared" si="1812"/>
        <v/>
      </c>
      <c r="JT2793" s="119" t="str">
        <f t="shared" si="1813"/>
        <v/>
      </c>
    </row>
    <row r="2794" spans="209:280" ht="20.100000000000001" customHeight="1" x14ac:dyDescent="0.25">
      <c r="HA2794" s="1">
        <v>2057</v>
      </c>
      <c r="HB2794" s="1">
        <f t="shared" si="1817"/>
        <v>67143.995688476774</v>
      </c>
      <c r="HC2794" s="1">
        <f t="shared" si="1818"/>
        <v>3.2985058400632881E-9</v>
      </c>
      <c r="HD2794" s="1">
        <f t="shared" si="1819"/>
        <v>0.99998821111039715</v>
      </c>
      <c r="HE2794" s="1">
        <f t="shared" si="1820"/>
        <v>3.2985058400632881E-9</v>
      </c>
      <c r="HF2794" s="1" t="str">
        <f t="shared" si="1821"/>
        <v/>
      </c>
      <c r="HG2794" s="1" t="str">
        <f t="shared" si="1822"/>
        <v/>
      </c>
      <c r="HK2794" s="1">
        <f t="shared" si="1823"/>
        <v>3.764571865891694E-22</v>
      </c>
      <c r="HL2794" s="1" t="str">
        <f t="shared" si="1824"/>
        <v/>
      </c>
      <c r="HV2794" s="118"/>
      <c r="HW2794" s="118"/>
      <c r="HX2794" s="118"/>
      <c r="HY2794" s="118"/>
      <c r="HZ2794" s="118"/>
      <c r="IA2794" s="118"/>
      <c r="IB2794" s="118"/>
      <c r="IC2794" s="118"/>
      <c r="ID2794" s="118"/>
      <c r="IE2794" s="118"/>
      <c r="IF2794" s="118"/>
      <c r="IG2794" s="118"/>
      <c r="IH2794" s="118"/>
      <c r="II2794" s="118"/>
      <c r="IJ2794" s="118"/>
      <c r="IK2794" s="118"/>
      <c r="IL2794" s="118"/>
      <c r="IM2794" s="118"/>
      <c r="IN2794" s="118"/>
      <c r="IO2794" s="118"/>
      <c r="IP2794" s="118"/>
      <c r="IQ2794" s="118"/>
      <c r="IR2794" s="118"/>
      <c r="IS2794" s="118"/>
      <c r="IT2794" s="118"/>
      <c r="IU2794" s="118"/>
      <c r="IV2794" s="118"/>
      <c r="IW2794" s="118"/>
      <c r="IX2794" s="118"/>
      <c r="IY2794" s="118"/>
      <c r="IZ2794" s="118"/>
      <c r="JA2794" s="118"/>
      <c r="JB2794" s="118"/>
      <c r="JJ2794" s="118"/>
      <c r="JK2794" s="118"/>
      <c r="JL2794" s="118"/>
      <c r="JM2794" s="118"/>
      <c r="JN2794" s="118"/>
      <c r="JO2794" s="118"/>
      <c r="JP2794" s="118">
        <f t="shared" si="1814"/>
        <v>13.305599999999579</v>
      </c>
      <c r="JQ2794" s="138">
        <f t="shared" si="1815"/>
        <v>6.5003435755418296E-2</v>
      </c>
      <c r="JR2794" s="118">
        <f t="shared" si="1816"/>
        <v>1.4170229654628108E-4</v>
      </c>
      <c r="JS2794" s="118" t="str">
        <f t="shared" si="1812"/>
        <v/>
      </c>
      <c r="JT2794" s="119" t="str">
        <f t="shared" si="1813"/>
        <v/>
      </c>
    </row>
    <row r="2795" spans="209:280" ht="20.100000000000001" customHeight="1" x14ac:dyDescent="0.25">
      <c r="HA2795" s="1">
        <v>2058</v>
      </c>
      <c r="HB2795" s="1">
        <f t="shared" si="1817"/>
        <v>67207.518863205711</v>
      </c>
      <c r="HC2795" s="1">
        <f t="shared" si="1818"/>
        <v>3.243164628181991E-9</v>
      </c>
      <c r="HD2795" s="1">
        <f t="shared" si="1819"/>
        <v>0.99998841887955547</v>
      </c>
      <c r="HE2795" s="1">
        <f t="shared" si="1820"/>
        <v>3.243164628181991E-9</v>
      </c>
      <c r="HF2795" s="1" t="str">
        <f t="shared" si="1821"/>
        <v/>
      </c>
      <c r="HG2795" s="1" t="str">
        <f t="shared" si="1822"/>
        <v/>
      </c>
      <c r="HK2795" s="1">
        <f t="shared" si="1823"/>
        <v>3.8994478762464342E-22</v>
      </c>
      <c r="HL2795" s="1" t="str">
        <f t="shared" si="1824"/>
        <v/>
      </c>
      <c r="HV2795" s="118"/>
      <c r="HW2795" s="118"/>
      <c r="HX2795" s="118"/>
      <c r="HY2795" s="118"/>
      <c r="HZ2795" s="118"/>
      <c r="IA2795" s="118"/>
      <c r="IB2795" s="118"/>
      <c r="IC2795" s="118"/>
      <c r="ID2795" s="118"/>
      <c r="IE2795" s="118"/>
      <c r="IF2795" s="118"/>
      <c r="IG2795" s="118"/>
      <c r="IH2795" s="118"/>
      <c r="II2795" s="118"/>
      <c r="IJ2795" s="118"/>
      <c r="IK2795" s="118"/>
      <c r="IL2795" s="118"/>
      <c r="IM2795" s="118"/>
      <c r="IN2795" s="118"/>
      <c r="IO2795" s="118"/>
      <c r="IP2795" s="118"/>
      <c r="IQ2795" s="118"/>
      <c r="IR2795" s="118"/>
      <c r="IS2795" s="118"/>
      <c r="IT2795" s="118"/>
      <c r="IU2795" s="118"/>
      <c r="IV2795" s="118"/>
      <c r="IW2795" s="118"/>
      <c r="IX2795" s="118"/>
      <c r="IY2795" s="118"/>
      <c r="IZ2795" s="118"/>
      <c r="JA2795" s="118"/>
      <c r="JB2795" s="118"/>
      <c r="JJ2795" s="118"/>
      <c r="JK2795" s="118"/>
      <c r="JL2795" s="118"/>
      <c r="JM2795" s="118"/>
      <c r="JN2795" s="118"/>
      <c r="JO2795" s="118"/>
      <c r="JP2795" s="118">
        <f t="shared" si="1814"/>
        <v>13.311999999999578</v>
      </c>
      <c r="JQ2795" s="138">
        <f t="shared" si="1815"/>
        <v>6.4861733458872015E-2</v>
      </c>
      <c r="JR2795" s="118">
        <f t="shared" si="1816"/>
        <v>1.414194471492658E-4</v>
      </c>
      <c r="JS2795" s="118" t="str">
        <f t="shared" si="1812"/>
        <v/>
      </c>
      <c r="JT2795" s="119" t="str">
        <f t="shared" si="1813"/>
        <v/>
      </c>
    </row>
    <row r="2796" spans="209:280" ht="20.100000000000001" customHeight="1" x14ac:dyDescent="0.25">
      <c r="HA2796" s="1">
        <v>2059</v>
      </c>
      <c r="HB2796" s="1">
        <f t="shared" si="1817"/>
        <v>67271.042037934647</v>
      </c>
      <c r="HC2796" s="1">
        <f t="shared" si="1818"/>
        <v>3.1887008927552563E-9</v>
      </c>
      <c r="HD2796" s="1">
        <f t="shared" si="1819"/>
        <v>0.99998862316120374</v>
      </c>
      <c r="HE2796" s="1">
        <f t="shared" si="1820"/>
        <v>3.1887008927552563E-9</v>
      </c>
      <c r="HF2796" s="1" t="str">
        <f t="shared" si="1821"/>
        <v/>
      </c>
      <c r="HG2796" s="1" t="str">
        <f t="shared" si="1822"/>
        <v/>
      </c>
      <c r="HK2796" s="1">
        <f t="shared" si="1823"/>
        <v>4.0390915599662098E-22</v>
      </c>
      <c r="HL2796" s="1" t="str">
        <f t="shared" si="1824"/>
        <v/>
      </c>
      <c r="HV2796" s="118"/>
      <c r="HW2796" s="118"/>
      <c r="HX2796" s="118"/>
      <c r="HY2796" s="118"/>
      <c r="HZ2796" s="118"/>
      <c r="IA2796" s="118"/>
      <c r="IB2796" s="118"/>
      <c r="IC2796" s="118"/>
      <c r="ID2796" s="118"/>
      <c r="IE2796" s="118"/>
      <c r="IF2796" s="118"/>
      <c r="IG2796" s="118"/>
      <c r="IH2796" s="118"/>
      <c r="II2796" s="118"/>
      <c r="IJ2796" s="118"/>
      <c r="IK2796" s="118"/>
      <c r="IL2796" s="118"/>
      <c r="IM2796" s="118"/>
      <c r="IN2796" s="118"/>
      <c r="IO2796" s="118"/>
      <c r="IP2796" s="118"/>
      <c r="IQ2796" s="118"/>
      <c r="IR2796" s="118"/>
      <c r="IS2796" s="118"/>
      <c r="IT2796" s="118"/>
      <c r="IU2796" s="118"/>
      <c r="IV2796" s="118"/>
      <c r="IW2796" s="118"/>
      <c r="IX2796" s="118"/>
      <c r="IY2796" s="118"/>
      <c r="IZ2796" s="118"/>
      <c r="JA2796" s="118"/>
      <c r="JB2796" s="118"/>
      <c r="JJ2796" s="118"/>
      <c r="JK2796" s="118"/>
      <c r="JL2796" s="118"/>
      <c r="JM2796" s="118"/>
      <c r="JN2796" s="118"/>
      <c r="JO2796" s="118"/>
      <c r="JP2796" s="118">
        <f t="shared" si="1814"/>
        <v>13.318399999999578</v>
      </c>
      <c r="JQ2796" s="138">
        <f t="shared" si="1815"/>
        <v>6.4720314011722749E-2</v>
      </c>
      <c r="JR2796" s="118">
        <f t="shared" si="1816"/>
        <v>1.4113708082633125E-4</v>
      </c>
      <c r="JS2796" s="118" t="str">
        <f t="shared" si="1812"/>
        <v/>
      </c>
      <c r="JT2796" s="119" t="str">
        <f t="shared" si="1813"/>
        <v/>
      </c>
    </row>
    <row r="2797" spans="209:280" ht="20.100000000000001" customHeight="1" x14ac:dyDescent="0.25">
      <c r="HA2797" s="1">
        <v>2060</v>
      </c>
      <c r="HB2797" s="1">
        <f t="shared" si="1817"/>
        <v>67334.565212663554</v>
      </c>
      <c r="HC2797" s="1">
        <f t="shared" si="1818"/>
        <v>3.1351016261685226E-9</v>
      </c>
      <c r="HD2797" s="1">
        <f t="shared" si="1819"/>
        <v>0.99998882401066791</v>
      </c>
      <c r="HE2797" s="1">
        <f t="shared" si="1820"/>
        <v>3.1351016261685226E-9</v>
      </c>
      <c r="HF2797" s="1" t="str">
        <f t="shared" si="1821"/>
        <v/>
      </c>
      <c r="HG2797" s="1" t="str">
        <f t="shared" si="1822"/>
        <v/>
      </c>
      <c r="HK2797" s="1">
        <f t="shared" si="1823"/>
        <v>4.1836691043070694E-22</v>
      </c>
      <c r="HL2797" s="1" t="str">
        <f t="shared" si="1824"/>
        <v/>
      </c>
      <c r="HV2797" s="118"/>
      <c r="HW2797" s="118"/>
      <c r="HX2797" s="118"/>
      <c r="HY2797" s="118"/>
      <c r="HZ2797" s="118"/>
      <c r="IA2797" s="118"/>
      <c r="IB2797" s="118"/>
      <c r="IC2797" s="118"/>
      <c r="ID2797" s="118"/>
      <c r="IE2797" s="118"/>
      <c r="IF2797" s="118"/>
      <c r="IG2797" s="118"/>
      <c r="IH2797" s="118"/>
      <c r="II2797" s="118"/>
      <c r="IJ2797" s="118"/>
      <c r="IK2797" s="118"/>
      <c r="IL2797" s="118"/>
      <c r="IM2797" s="118"/>
      <c r="IN2797" s="118"/>
      <c r="IO2797" s="118"/>
      <c r="IP2797" s="118"/>
      <c r="IQ2797" s="118"/>
      <c r="IR2797" s="118"/>
      <c r="IS2797" s="118"/>
      <c r="IT2797" s="118"/>
      <c r="IU2797" s="118"/>
      <c r="IV2797" s="118"/>
      <c r="IW2797" s="118"/>
      <c r="IX2797" s="118"/>
      <c r="IY2797" s="118"/>
      <c r="IZ2797" s="118"/>
      <c r="JA2797" s="118"/>
      <c r="JB2797" s="118"/>
      <c r="JJ2797" s="118"/>
      <c r="JK2797" s="118"/>
      <c r="JL2797" s="118"/>
      <c r="JM2797" s="118"/>
      <c r="JN2797" s="118"/>
      <c r="JO2797" s="118"/>
      <c r="JP2797" s="118">
        <f t="shared" si="1814"/>
        <v>13.324799999999577</v>
      </c>
      <c r="JQ2797" s="138">
        <f t="shared" si="1815"/>
        <v>6.4579176930896418E-2</v>
      </c>
      <c r="JR2797" s="118">
        <f t="shared" si="1816"/>
        <v>1.4085519701682869E-4</v>
      </c>
      <c r="JS2797" s="118" t="str">
        <f t="shared" si="1812"/>
        <v/>
      </c>
      <c r="JT2797" s="119" t="str">
        <f t="shared" si="1813"/>
        <v/>
      </c>
    </row>
    <row r="2798" spans="209:280" ht="20.100000000000001" customHeight="1" x14ac:dyDescent="0.25">
      <c r="HA2798" s="1">
        <v>2061</v>
      </c>
      <c r="HB2798" s="1">
        <f t="shared" si="1817"/>
        <v>67398.08838739249</v>
      </c>
      <c r="HC2798" s="1">
        <f t="shared" si="1818"/>
        <v>3.082353998206006E-9</v>
      </c>
      <c r="HD2798" s="1">
        <f t="shared" si="1819"/>
        <v>0.99998902148245328</v>
      </c>
      <c r="HE2798" s="1">
        <f t="shared" si="1820"/>
        <v>3.082353998206006E-9</v>
      </c>
      <c r="HF2798" s="1" t="str">
        <f t="shared" si="1821"/>
        <v/>
      </c>
      <c r="HG2798" s="1" t="str">
        <f t="shared" si="1822"/>
        <v/>
      </c>
      <c r="HK2798" s="1">
        <f t="shared" si="1823"/>
        <v>4.3333524054418805E-22</v>
      </c>
      <c r="HL2798" s="1" t="str">
        <f t="shared" si="1824"/>
        <v/>
      </c>
      <c r="HV2798" s="118"/>
      <c r="HW2798" s="118"/>
      <c r="HX2798" s="118"/>
      <c r="HY2798" s="118"/>
      <c r="HZ2798" s="118"/>
      <c r="IA2798" s="118"/>
      <c r="IB2798" s="118"/>
      <c r="IC2798" s="118"/>
      <c r="ID2798" s="118"/>
      <c r="IE2798" s="118"/>
      <c r="IF2798" s="118"/>
      <c r="IG2798" s="118"/>
      <c r="IH2798" s="118"/>
      <c r="II2798" s="118"/>
      <c r="IJ2798" s="118"/>
      <c r="IK2798" s="118"/>
      <c r="IL2798" s="118"/>
      <c r="IM2798" s="118"/>
      <c r="IN2798" s="118"/>
      <c r="IO2798" s="118"/>
      <c r="IP2798" s="118"/>
      <c r="IQ2798" s="118"/>
      <c r="IR2798" s="118"/>
      <c r="IS2798" s="118"/>
      <c r="IT2798" s="118"/>
      <c r="IU2798" s="118"/>
      <c r="IV2798" s="118"/>
      <c r="IW2798" s="118"/>
      <c r="IX2798" s="118"/>
      <c r="IY2798" s="118"/>
      <c r="IZ2798" s="118"/>
      <c r="JA2798" s="118"/>
      <c r="JB2798" s="118"/>
      <c r="JJ2798" s="118"/>
      <c r="JK2798" s="118"/>
      <c r="JL2798" s="118"/>
      <c r="JM2798" s="118"/>
      <c r="JN2798" s="118"/>
      <c r="JO2798" s="118"/>
      <c r="JP2798" s="118">
        <f t="shared" si="1814"/>
        <v>13.331199999999576</v>
      </c>
      <c r="JQ2798" s="138">
        <f t="shared" si="1815"/>
        <v>6.4438321733879589E-2</v>
      </c>
      <c r="JR2798" s="118">
        <f t="shared" si="1816"/>
        <v>1.4057379515988733E-4</v>
      </c>
      <c r="JS2798" s="118" t="str">
        <f t="shared" si="1812"/>
        <v/>
      </c>
      <c r="JT2798" s="119" t="str">
        <f t="shared" si="1813"/>
        <v/>
      </c>
    </row>
    <row r="2799" spans="209:280" ht="20.100000000000001" customHeight="1" x14ac:dyDescent="0.25">
      <c r="HA2799" s="1">
        <v>2062</v>
      </c>
      <c r="HB2799" s="1">
        <f t="shared" si="1817"/>
        <v>67461.611562121427</v>
      </c>
      <c r="HC2799" s="1">
        <f t="shared" si="1818"/>
        <v>3.0304453538831636E-9</v>
      </c>
      <c r="HD2799" s="1">
        <f t="shared" si="1819"/>
        <v>0.99998921563025589</v>
      </c>
      <c r="HE2799" s="1">
        <f t="shared" si="1820"/>
        <v>3.0304453538831636E-9</v>
      </c>
      <c r="HF2799" s="1" t="str">
        <f t="shared" si="1821"/>
        <v/>
      </c>
      <c r="HG2799" s="1" t="str">
        <f t="shared" si="1822"/>
        <v/>
      </c>
      <c r="HK2799" s="1">
        <f t="shared" si="1823"/>
        <v>4.4883192616097903E-22</v>
      </c>
      <c r="HL2799" s="1" t="str">
        <f t="shared" si="1824"/>
        <v/>
      </c>
      <c r="HV2799" s="118"/>
      <c r="HW2799" s="118"/>
      <c r="HX2799" s="118"/>
      <c r="HY2799" s="118"/>
      <c r="HZ2799" s="118"/>
      <c r="IA2799" s="118"/>
      <c r="IB2799" s="118"/>
      <c r="IC2799" s="118"/>
      <c r="ID2799" s="118"/>
      <c r="IE2799" s="118"/>
      <c r="IF2799" s="118"/>
      <c r="IG2799" s="118"/>
      <c r="IH2799" s="118"/>
      <c r="II2799" s="118"/>
      <c r="IJ2799" s="118"/>
      <c r="IK2799" s="118"/>
      <c r="IL2799" s="118"/>
      <c r="IM2799" s="118"/>
      <c r="IN2799" s="118"/>
      <c r="IO2799" s="118"/>
      <c r="IP2799" s="118"/>
      <c r="IQ2799" s="118"/>
      <c r="IR2799" s="118"/>
      <c r="IS2799" s="118"/>
      <c r="IT2799" s="118"/>
      <c r="IU2799" s="118"/>
      <c r="IV2799" s="118"/>
      <c r="IW2799" s="118"/>
      <c r="IX2799" s="118"/>
      <c r="IY2799" s="118"/>
      <c r="IZ2799" s="118"/>
      <c r="JA2799" s="118"/>
      <c r="JB2799" s="118"/>
      <c r="JJ2799" s="118"/>
      <c r="JK2799" s="118"/>
      <c r="JL2799" s="118"/>
      <c r="JM2799" s="118"/>
      <c r="JN2799" s="118"/>
      <c r="JO2799" s="118"/>
      <c r="JP2799" s="118">
        <f t="shared" si="1814"/>
        <v>13.337599999999576</v>
      </c>
      <c r="JQ2799" s="138">
        <f t="shared" si="1815"/>
        <v>6.4297747938719702E-2</v>
      </c>
      <c r="JR2799" s="118">
        <f t="shared" si="1816"/>
        <v>1.4029287469449758E-4</v>
      </c>
      <c r="JS2799" s="118" t="str">
        <f t="shared" si="1812"/>
        <v/>
      </c>
      <c r="JT2799" s="119" t="str">
        <f t="shared" si="1813"/>
        <v/>
      </c>
    </row>
    <row r="2800" spans="209:280" ht="20.100000000000001" customHeight="1" x14ac:dyDescent="0.25">
      <c r="HA2800" s="1">
        <v>2063</v>
      </c>
      <c r="HB2800" s="1">
        <f t="shared" si="1817"/>
        <v>67525.134736850334</v>
      </c>
      <c r="HC2800" s="1">
        <f t="shared" si="1818"/>
        <v>2.9793632113014537E-9</v>
      </c>
      <c r="HD2800" s="1">
        <f t="shared" si="1819"/>
        <v>0.99998940650697332</v>
      </c>
      <c r="HE2800" s="1">
        <f t="shared" si="1820"/>
        <v>2.9793632113014537E-9</v>
      </c>
      <c r="HF2800" s="1" t="str">
        <f t="shared" si="1821"/>
        <v/>
      </c>
      <c r="HG2800" s="1" t="str">
        <f t="shared" si="1822"/>
        <v/>
      </c>
      <c r="HK2800" s="1">
        <f t="shared" si="1823"/>
        <v>4.6487535726983905E-22</v>
      </c>
      <c r="HL2800" s="1" t="str">
        <f t="shared" si="1824"/>
        <v/>
      </c>
      <c r="HV2800" s="118"/>
      <c r="HW2800" s="118"/>
      <c r="HX2800" s="118"/>
      <c r="HY2800" s="118"/>
      <c r="HZ2800" s="118"/>
      <c r="IA2800" s="118"/>
      <c r="IB2800" s="118"/>
      <c r="IC2800" s="118"/>
      <c r="ID2800" s="118"/>
      <c r="IE2800" s="118"/>
      <c r="IF2800" s="118"/>
      <c r="IG2800" s="118"/>
      <c r="IH2800" s="118"/>
      <c r="II2800" s="118"/>
      <c r="IJ2800" s="118"/>
      <c r="IK2800" s="118"/>
      <c r="IL2800" s="118"/>
      <c r="IM2800" s="118"/>
      <c r="IN2800" s="118"/>
      <c r="IO2800" s="118"/>
      <c r="IP2800" s="118"/>
      <c r="IQ2800" s="118"/>
      <c r="IR2800" s="118"/>
      <c r="IS2800" s="118"/>
      <c r="IT2800" s="118"/>
      <c r="IU2800" s="118"/>
      <c r="IV2800" s="118"/>
      <c r="IW2800" s="118"/>
      <c r="IX2800" s="118"/>
      <c r="IY2800" s="118"/>
      <c r="IZ2800" s="118"/>
      <c r="JA2800" s="118"/>
      <c r="JB2800" s="118"/>
      <c r="JJ2800" s="118"/>
      <c r="JK2800" s="118"/>
      <c r="JL2800" s="118"/>
      <c r="JM2800" s="118"/>
      <c r="JN2800" s="118"/>
      <c r="JO2800" s="118"/>
      <c r="JP2800" s="118">
        <f t="shared" si="1814"/>
        <v>13.343999999999575</v>
      </c>
      <c r="JQ2800" s="138">
        <f t="shared" si="1815"/>
        <v>6.4157455064025204E-2</v>
      </c>
      <c r="JR2800" s="118">
        <f t="shared" si="1816"/>
        <v>1.4001243505927519E-4</v>
      </c>
      <c r="JS2800" s="118" t="str">
        <f t="shared" si="1812"/>
        <v/>
      </c>
      <c r="JT2800" s="119" t="str">
        <f t="shared" si="1813"/>
        <v/>
      </c>
    </row>
    <row r="2801" spans="209:280" ht="20.100000000000001" customHeight="1" x14ac:dyDescent="0.25">
      <c r="HA2801" s="1">
        <v>2064</v>
      </c>
      <c r="HB2801" s="1">
        <f t="shared" si="1817"/>
        <v>67588.65791157927</v>
      </c>
      <c r="HC2801" s="1">
        <f t="shared" si="1818"/>
        <v>2.9290952595255244E-9</v>
      </c>
      <c r="HD2801" s="1">
        <f t="shared" si="1819"/>
        <v>0.99998959416471556</v>
      </c>
      <c r="HE2801" s="1">
        <f t="shared" si="1820"/>
        <v>2.9290952595255244E-9</v>
      </c>
      <c r="HF2801" s="1" t="str">
        <f t="shared" si="1821"/>
        <v/>
      </c>
      <c r="HG2801" s="1" t="str">
        <f t="shared" si="1822"/>
        <v/>
      </c>
      <c r="HK2801" s="1">
        <f t="shared" si="1823"/>
        <v>4.8148455464674601E-22</v>
      </c>
      <c r="HL2801" s="1" t="str">
        <f t="shared" si="1824"/>
        <v/>
      </c>
      <c r="HV2801" s="118"/>
      <c r="HW2801" s="118"/>
      <c r="HX2801" s="118"/>
      <c r="HY2801" s="118"/>
      <c r="HZ2801" s="118"/>
      <c r="IA2801" s="118"/>
      <c r="IB2801" s="118"/>
      <c r="IC2801" s="118"/>
      <c r="ID2801" s="118"/>
      <c r="IE2801" s="118"/>
      <c r="IF2801" s="118"/>
      <c r="IG2801" s="118"/>
      <c r="IH2801" s="118"/>
      <c r="II2801" s="118"/>
      <c r="IJ2801" s="118"/>
      <c r="IK2801" s="118"/>
      <c r="IL2801" s="118"/>
      <c r="IM2801" s="118"/>
      <c r="IN2801" s="118"/>
      <c r="IO2801" s="118"/>
      <c r="IP2801" s="118"/>
      <c r="IQ2801" s="118"/>
      <c r="IR2801" s="118"/>
      <c r="IS2801" s="118"/>
      <c r="IT2801" s="118"/>
      <c r="IU2801" s="118"/>
      <c r="IV2801" s="118"/>
      <c r="IW2801" s="118"/>
      <c r="IX2801" s="118"/>
      <c r="IY2801" s="118"/>
      <c r="IZ2801" s="118"/>
      <c r="JA2801" s="118"/>
      <c r="JB2801" s="118"/>
      <c r="JJ2801" s="118"/>
      <c r="JK2801" s="118"/>
      <c r="JL2801" s="118"/>
      <c r="JM2801" s="118"/>
      <c r="JN2801" s="118"/>
      <c r="JO2801" s="118"/>
      <c r="JP2801" s="118">
        <f t="shared" si="1814"/>
        <v>13.350399999999574</v>
      </c>
      <c r="JQ2801" s="138">
        <f t="shared" si="1815"/>
        <v>6.4017442628965929E-2</v>
      </c>
      <c r="JR2801" s="118">
        <f t="shared" si="1816"/>
        <v>1.3973247569229463E-4</v>
      </c>
      <c r="JS2801" s="118" t="str">
        <f t="shared" si="1812"/>
        <v/>
      </c>
      <c r="JT2801" s="119" t="str">
        <f t="shared" si="1813"/>
        <v/>
      </c>
    </row>
    <row r="2802" spans="209:280" ht="20.100000000000001" customHeight="1" x14ac:dyDescent="0.25">
      <c r="HA2802" s="1">
        <v>2065</v>
      </c>
      <c r="HB2802" s="1">
        <f t="shared" si="1817"/>
        <v>67652.181086308206</v>
      </c>
      <c r="HC2802" s="1">
        <f t="shared" si="1818"/>
        <v>2.8796293564827709E-9</v>
      </c>
      <c r="HD2802" s="1">
        <f t="shared" si="1819"/>
        <v>0.99998977865481598</v>
      </c>
      <c r="HE2802" s="1">
        <f t="shared" si="1820"/>
        <v>2.8796293564827709E-9</v>
      </c>
      <c r="HF2802" s="1" t="str">
        <f t="shared" si="1821"/>
        <v/>
      </c>
      <c r="HG2802" s="1" t="str">
        <f t="shared" si="1822"/>
        <v/>
      </c>
      <c r="HK2802" s="1">
        <f t="shared" si="1823"/>
        <v>4.98679191163203E-22</v>
      </c>
      <c r="HL2802" s="1" t="str">
        <f t="shared" si="1824"/>
        <v/>
      </c>
      <c r="HV2802" s="118"/>
      <c r="HW2802" s="118"/>
      <c r="HX2802" s="118"/>
      <c r="HY2802" s="118"/>
      <c r="HZ2802" s="118"/>
      <c r="IA2802" s="118"/>
      <c r="IB2802" s="118"/>
      <c r="IC2802" s="118"/>
      <c r="ID2802" s="118"/>
      <c r="IE2802" s="118"/>
      <c r="IF2802" s="118"/>
      <c r="IG2802" s="118"/>
      <c r="IH2802" s="118"/>
      <c r="II2802" s="118"/>
      <c r="IJ2802" s="118"/>
      <c r="IK2802" s="118"/>
      <c r="IL2802" s="118"/>
      <c r="IM2802" s="118"/>
      <c r="IN2802" s="118"/>
      <c r="IO2802" s="118"/>
      <c r="IP2802" s="118"/>
      <c r="IQ2802" s="118"/>
      <c r="IR2802" s="118"/>
      <c r="IS2802" s="118"/>
      <c r="IT2802" s="118"/>
      <c r="IU2802" s="118"/>
      <c r="IV2802" s="118"/>
      <c r="IW2802" s="118"/>
      <c r="IX2802" s="118"/>
      <c r="IY2802" s="118"/>
      <c r="IZ2802" s="118"/>
      <c r="JA2802" s="118"/>
      <c r="JB2802" s="118"/>
      <c r="JJ2802" s="118"/>
      <c r="JK2802" s="118"/>
      <c r="JL2802" s="118"/>
      <c r="JM2802" s="118"/>
      <c r="JN2802" s="118"/>
      <c r="JO2802" s="118"/>
      <c r="JP2802" s="118">
        <f t="shared" si="1814"/>
        <v>13.356799999999573</v>
      </c>
      <c r="JQ2802" s="138">
        <f t="shared" si="1815"/>
        <v>6.3877710153273634E-2</v>
      </c>
      <c r="JR2802" s="118">
        <f t="shared" si="1816"/>
        <v>1.3945299603178307E-4</v>
      </c>
      <c r="JS2802" s="118" t="str">
        <f t="shared" si="1812"/>
        <v/>
      </c>
      <c r="JT2802" s="119" t="str">
        <f t="shared" si="1813"/>
        <v/>
      </c>
    </row>
    <row r="2803" spans="209:280" ht="20.100000000000001" customHeight="1" x14ac:dyDescent="0.25">
      <c r="HA2803" s="1">
        <v>2066</v>
      </c>
      <c r="HB2803" s="1">
        <f t="shared" si="1817"/>
        <v>67715.704261037114</v>
      </c>
      <c r="HC2803" s="1">
        <f t="shared" si="1818"/>
        <v>2.8309535268847371E-9</v>
      </c>
      <c r="HD2803" s="1">
        <f t="shared" si="1819"/>
        <v>0.99998996002784224</v>
      </c>
      <c r="HE2803" s="1">
        <f t="shared" si="1820"/>
        <v>2.8309535268847371E-9</v>
      </c>
      <c r="HF2803" s="1" t="str">
        <f t="shared" si="1821"/>
        <v/>
      </c>
      <c r="HG2803" s="1" t="str">
        <f t="shared" si="1822"/>
        <v/>
      </c>
      <c r="HK2803" s="1">
        <f t="shared" si="1823"/>
        <v>5.1647961380296488E-22</v>
      </c>
      <c r="HL2803" s="1" t="str">
        <f t="shared" si="1824"/>
        <v/>
      </c>
      <c r="HV2803" s="118"/>
      <c r="HW2803" s="118"/>
      <c r="HX2803" s="118"/>
      <c r="HY2803" s="118"/>
      <c r="HZ2803" s="118"/>
      <c r="IA2803" s="118"/>
      <c r="IB2803" s="118"/>
      <c r="IC2803" s="118"/>
      <c r="ID2803" s="118"/>
      <c r="IE2803" s="118"/>
      <c r="IF2803" s="118"/>
      <c r="IG2803" s="118"/>
      <c r="IH2803" s="118"/>
      <c r="II2803" s="118"/>
      <c r="IJ2803" s="118"/>
      <c r="IK2803" s="118"/>
      <c r="IL2803" s="118"/>
      <c r="IM2803" s="118"/>
      <c r="IN2803" s="118"/>
      <c r="IO2803" s="118"/>
      <c r="IP2803" s="118"/>
      <c r="IQ2803" s="118"/>
      <c r="IR2803" s="118"/>
      <c r="IS2803" s="118"/>
      <c r="IT2803" s="118"/>
      <c r="IU2803" s="118"/>
      <c r="IV2803" s="118"/>
      <c r="IW2803" s="118"/>
      <c r="IX2803" s="118"/>
      <c r="IY2803" s="118"/>
      <c r="IZ2803" s="118"/>
      <c r="JA2803" s="118"/>
      <c r="JB2803" s="118"/>
      <c r="JJ2803" s="118"/>
      <c r="JK2803" s="118"/>
      <c r="JL2803" s="118"/>
      <c r="JM2803" s="118"/>
      <c r="JN2803" s="118"/>
      <c r="JO2803" s="118"/>
      <c r="JP2803" s="118">
        <f t="shared" si="1814"/>
        <v>13.363199999999573</v>
      </c>
      <c r="JQ2803" s="138">
        <f t="shared" si="1815"/>
        <v>6.3738257157241851E-2</v>
      </c>
      <c r="JR2803" s="118">
        <f t="shared" si="1816"/>
        <v>1.3917399551553744E-4</v>
      </c>
      <c r="JS2803" s="118" t="str">
        <f t="shared" si="1812"/>
        <v/>
      </c>
      <c r="JT2803" s="119" t="str">
        <f t="shared" si="1813"/>
        <v/>
      </c>
    </row>
    <row r="2804" spans="209:280" ht="20.100000000000001" customHeight="1" x14ac:dyDescent="0.25">
      <c r="HA2804" s="1">
        <v>2067</v>
      </c>
      <c r="HB2804" s="1">
        <f t="shared" si="1817"/>
        <v>67779.22743576605</v>
      </c>
      <c r="HC2804" s="1">
        <f t="shared" si="1818"/>
        <v>2.783055960170378E-9</v>
      </c>
      <c r="HD2804" s="1">
        <f t="shared" si="1819"/>
        <v>0.99999013833360617</v>
      </c>
      <c r="HE2804" s="1">
        <f t="shared" si="1820"/>
        <v>2.783055960170378E-9</v>
      </c>
      <c r="HF2804" s="1" t="str">
        <f t="shared" si="1821"/>
        <v/>
      </c>
      <c r="HG2804" s="1" t="str">
        <f t="shared" si="1822"/>
        <v/>
      </c>
      <c r="HK2804" s="1">
        <f t="shared" si="1823"/>
        <v>5.3490686641031529E-22</v>
      </c>
      <c r="HL2804" s="1" t="str">
        <f t="shared" si="1824"/>
        <v/>
      </c>
      <c r="HV2804" s="118"/>
      <c r="HW2804" s="118"/>
      <c r="HX2804" s="118"/>
      <c r="HY2804" s="118"/>
      <c r="HZ2804" s="118"/>
      <c r="IA2804" s="118"/>
      <c r="IB2804" s="118"/>
      <c r="IC2804" s="118"/>
      <c r="ID2804" s="118"/>
      <c r="IE2804" s="118"/>
      <c r="IF2804" s="118"/>
      <c r="IG2804" s="118"/>
      <c r="IH2804" s="118"/>
      <c r="II2804" s="118"/>
      <c r="IJ2804" s="118"/>
      <c r="IK2804" s="118"/>
      <c r="IL2804" s="118"/>
      <c r="IM2804" s="118"/>
      <c r="IN2804" s="118"/>
      <c r="IO2804" s="118"/>
      <c r="IP2804" s="118"/>
      <c r="IQ2804" s="118"/>
      <c r="IR2804" s="118"/>
      <c r="IS2804" s="118"/>
      <c r="IT2804" s="118"/>
      <c r="IU2804" s="118"/>
      <c r="IV2804" s="118"/>
      <c r="IW2804" s="118"/>
      <c r="IX2804" s="118"/>
      <c r="IY2804" s="118"/>
      <c r="IZ2804" s="118"/>
      <c r="JA2804" s="118"/>
      <c r="JB2804" s="118"/>
      <c r="JJ2804" s="118"/>
      <c r="JK2804" s="118"/>
      <c r="JL2804" s="118"/>
      <c r="JM2804" s="118"/>
      <c r="JN2804" s="118"/>
      <c r="JO2804" s="118"/>
      <c r="JP2804" s="118">
        <f t="shared" si="1814"/>
        <v>13.369599999999572</v>
      </c>
      <c r="JQ2804" s="138">
        <f t="shared" si="1815"/>
        <v>6.3599083161726314E-2</v>
      </c>
      <c r="JR2804" s="118">
        <f t="shared" si="1816"/>
        <v>1.3889547358086896E-4</v>
      </c>
      <c r="JS2804" s="118" t="str">
        <f t="shared" si="1812"/>
        <v/>
      </c>
      <c r="JT2804" s="119" t="str">
        <f t="shared" si="1813"/>
        <v/>
      </c>
    </row>
    <row r="2805" spans="209:280" ht="20.100000000000001" customHeight="1" x14ac:dyDescent="0.25">
      <c r="HA2805" s="1">
        <v>2068</v>
      </c>
      <c r="HB2805" s="1">
        <f t="shared" si="1817"/>
        <v>67842.750610494986</v>
      </c>
      <c r="HC2805" s="1">
        <f t="shared" si="1818"/>
        <v>2.7359250084711762E-9</v>
      </c>
      <c r="HD2805" s="1">
        <f t="shared" si="1819"/>
        <v>0.99999031362117485</v>
      </c>
      <c r="HE2805" s="1">
        <f t="shared" si="1820"/>
        <v>2.7359250084711762E-9</v>
      </c>
      <c r="HF2805" s="1" t="str">
        <f t="shared" si="1821"/>
        <v/>
      </c>
      <c r="HG2805" s="1" t="str">
        <f t="shared" si="1822"/>
        <v/>
      </c>
      <c r="HK2805" s="1">
        <f t="shared" si="1823"/>
        <v>5.5398271319377271E-22</v>
      </c>
      <c r="HL2805" s="1" t="str">
        <f t="shared" si="1824"/>
        <v/>
      </c>
      <c r="HV2805" s="118"/>
      <c r="HW2805" s="118"/>
      <c r="HX2805" s="118"/>
      <c r="HY2805" s="118"/>
      <c r="HZ2805" s="118"/>
      <c r="IA2805" s="118"/>
      <c r="IB2805" s="118"/>
      <c r="IC2805" s="118"/>
      <c r="ID2805" s="118"/>
      <c r="IE2805" s="118"/>
      <c r="IF2805" s="118"/>
      <c r="IG2805" s="118"/>
      <c r="IH2805" s="118"/>
      <c r="II2805" s="118"/>
      <c r="IJ2805" s="118"/>
      <c r="IK2805" s="118"/>
      <c r="IL2805" s="118"/>
      <c r="IM2805" s="118"/>
      <c r="IN2805" s="118"/>
      <c r="IO2805" s="118"/>
      <c r="IP2805" s="118"/>
      <c r="IQ2805" s="118"/>
      <c r="IR2805" s="118"/>
      <c r="IS2805" s="118"/>
      <c r="IT2805" s="118"/>
      <c r="IU2805" s="118"/>
      <c r="IV2805" s="118"/>
      <c r="IW2805" s="118"/>
      <c r="IX2805" s="118"/>
      <c r="IY2805" s="118"/>
      <c r="IZ2805" s="118"/>
      <c r="JA2805" s="118"/>
      <c r="JB2805" s="118"/>
      <c r="JJ2805" s="118"/>
      <c r="JK2805" s="118"/>
      <c r="JL2805" s="118"/>
      <c r="JM2805" s="118"/>
      <c r="JN2805" s="118"/>
      <c r="JO2805" s="118"/>
      <c r="JP2805" s="118">
        <f t="shared" si="1814"/>
        <v>13.375999999999571</v>
      </c>
      <c r="JQ2805" s="138">
        <f t="shared" si="1815"/>
        <v>6.3460187688145445E-2</v>
      </c>
      <c r="JR2805" s="118">
        <f t="shared" si="1816"/>
        <v>1.3861742966501944E-4</v>
      </c>
      <c r="JS2805" s="118" t="str">
        <f t="shared" si="1812"/>
        <v/>
      </c>
      <c r="JT2805" s="119" t="str">
        <f t="shared" si="1813"/>
        <v/>
      </c>
    </row>
    <row r="2806" spans="209:280" ht="20.100000000000001" customHeight="1" x14ac:dyDescent="0.25">
      <c r="HA2806" s="1">
        <v>2069</v>
      </c>
      <c r="HB2806" s="1">
        <f t="shared" si="1817"/>
        <v>67906.273785223893</v>
      </c>
      <c r="HC2806" s="1">
        <f t="shared" si="1818"/>
        <v>2.6895491845976007E-9</v>
      </c>
      <c r="HD2806" s="1">
        <f t="shared" si="1819"/>
        <v>0.99999048593888018</v>
      </c>
      <c r="HE2806" s="1">
        <f t="shared" si="1820"/>
        <v>2.6895491845976007E-9</v>
      </c>
      <c r="HF2806" s="1" t="str">
        <f t="shared" si="1821"/>
        <v/>
      </c>
      <c r="HG2806" s="1" t="str">
        <f t="shared" si="1822"/>
        <v/>
      </c>
      <c r="HK2806" s="1">
        <f t="shared" si="1823"/>
        <v>5.7372966300988716E-22</v>
      </c>
      <c r="HL2806" s="1" t="str">
        <f t="shared" si="1824"/>
        <v/>
      </c>
      <c r="HV2806" s="118"/>
      <c r="HW2806" s="118"/>
      <c r="HX2806" s="118"/>
      <c r="HY2806" s="118"/>
      <c r="HZ2806" s="118"/>
      <c r="IA2806" s="118"/>
      <c r="IB2806" s="118"/>
      <c r="IC2806" s="118"/>
      <c r="ID2806" s="118"/>
      <c r="IE2806" s="118"/>
      <c r="IF2806" s="118"/>
      <c r="IG2806" s="118"/>
      <c r="IH2806" s="118"/>
      <c r="II2806" s="118"/>
      <c r="IJ2806" s="118"/>
      <c r="IK2806" s="118"/>
      <c r="IL2806" s="118"/>
      <c r="IM2806" s="118"/>
      <c r="IN2806" s="118"/>
      <c r="IO2806" s="118"/>
      <c r="IP2806" s="118"/>
      <c r="IQ2806" s="118"/>
      <c r="IR2806" s="118"/>
      <c r="IS2806" s="118"/>
      <c r="IT2806" s="118"/>
      <c r="IU2806" s="118"/>
      <c r="IV2806" s="118"/>
      <c r="IW2806" s="118"/>
      <c r="IX2806" s="118"/>
      <c r="IY2806" s="118"/>
      <c r="IZ2806" s="118"/>
      <c r="JA2806" s="118"/>
      <c r="JB2806" s="118"/>
      <c r="JJ2806" s="118"/>
      <c r="JK2806" s="118"/>
      <c r="JL2806" s="118"/>
      <c r="JM2806" s="118"/>
      <c r="JN2806" s="118"/>
      <c r="JO2806" s="118"/>
      <c r="JP2806" s="118">
        <f t="shared" si="1814"/>
        <v>13.382399999999571</v>
      </c>
      <c r="JQ2806" s="138">
        <f t="shared" si="1815"/>
        <v>6.3321570258480425E-2</v>
      </c>
      <c r="JR2806" s="118">
        <f t="shared" si="1816"/>
        <v>1.3833986320511971E-4</v>
      </c>
      <c r="JS2806" s="118" t="str">
        <f t="shared" si="1812"/>
        <v/>
      </c>
      <c r="JT2806" s="119" t="str">
        <f t="shared" si="1813"/>
        <v/>
      </c>
    </row>
    <row r="2807" spans="209:280" ht="20.100000000000001" customHeight="1" x14ac:dyDescent="0.25">
      <c r="HA2807" s="1">
        <v>2070</v>
      </c>
      <c r="HB2807" s="1">
        <f t="shared" si="1817"/>
        <v>67969.79695995283</v>
      </c>
      <c r="HC2807" s="1">
        <f t="shared" si="1818"/>
        <v>2.6439171600468973E-9</v>
      </c>
      <c r="HD2807" s="1">
        <f t="shared" si="1819"/>
        <v>0.99999065533432985</v>
      </c>
      <c r="HE2807" s="1">
        <f t="shared" si="1820"/>
        <v>2.6439171600468973E-9</v>
      </c>
      <c r="HF2807" s="1" t="str">
        <f t="shared" si="1821"/>
        <v/>
      </c>
      <c r="HG2807" s="1" t="str">
        <f t="shared" si="1822"/>
        <v/>
      </c>
      <c r="HK2807" s="1">
        <f t="shared" si="1823"/>
        <v>5.9417099445272169E-22</v>
      </c>
      <c r="HL2807" s="1" t="str">
        <f t="shared" si="1824"/>
        <v/>
      </c>
      <c r="HV2807" s="118"/>
      <c r="HW2807" s="118"/>
      <c r="HX2807" s="118"/>
      <c r="HY2807" s="118"/>
      <c r="HZ2807" s="118"/>
      <c r="IA2807" s="118"/>
      <c r="IB2807" s="118"/>
      <c r="IC2807" s="118"/>
      <c r="ID2807" s="118"/>
      <c r="IE2807" s="118"/>
      <c r="IF2807" s="118"/>
      <c r="IG2807" s="118"/>
      <c r="IH2807" s="118"/>
      <c r="II2807" s="118"/>
      <c r="IJ2807" s="118"/>
      <c r="IK2807" s="118"/>
      <c r="IL2807" s="118"/>
      <c r="IM2807" s="118"/>
      <c r="IN2807" s="118"/>
      <c r="IO2807" s="118"/>
      <c r="IP2807" s="118"/>
      <c r="IQ2807" s="118"/>
      <c r="IR2807" s="118"/>
      <c r="IS2807" s="118"/>
      <c r="IT2807" s="118"/>
      <c r="IU2807" s="118"/>
      <c r="IV2807" s="118"/>
      <c r="IW2807" s="118"/>
      <c r="IX2807" s="118"/>
      <c r="IY2807" s="118"/>
      <c r="IZ2807" s="118"/>
      <c r="JA2807" s="118"/>
      <c r="JB2807" s="118"/>
      <c r="JJ2807" s="118"/>
      <c r="JK2807" s="118"/>
      <c r="JL2807" s="118"/>
      <c r="JM2807" s="118"/>
      <c r="JN2807" s="118"/>
      <c r="JO2807" s="118"/>
      <c r="JP2807" s="118">
        <f t="shared" si="1814"/>
        <v>13.38879999999957</v>
      </c>
      <c r="JQ2807" s="138">
        <f t="shared" si="1815"/>
        <v>6.3183230395275305E-2</v>
      </c>
      <c r="JR2807" s="118">
        <f t="shared" si="1816"/>
        <v>1.3806277363767605E-4</v>
      </c>
      <c r="JS2807" s="118" t="str">
        <f t="shared" si="1812"/>
        <v/>
      </c>
      <c r="JT2807" s="119" t="str">
        <f t="shared" si="1813"/>
        <v/>
      </c>
    </row>
    <row r="2808" spans="209:280" ht="20.100000000000001" customHeight="1" x14ac:dyDescent="0.25">
      <c r="HA2808" s="1">
        <v>2071</v>
      </c>
      <c r="HB2808" s="1">
        <f t="shared" si="1817"/>
        <v>68033.320134681766</v>
      </c>
      <c r="HC2808" s="1">
        <f t="shared" si="1818"/>
        <v>2.5990177630322348E-9</v>
      </c>
      <c r="HD2808" s="1">
        <f t="shared" si="1819"/>
        <v>0.99999082185441646</v>
      </c>
      <c r="HE2808" s="1">
        <f t="shared" si="1820"/>
        <v>2.5990177630322348E-9</v>
      </c>
      <c r="HF2808" s="1" t="str">
        <f t="shared" si="1821"/>
        <v/>
      </c>
      <c r="HG2808" s="1" t="str">
        <f t="shared" si="1822"/>
        <v/>
      </c>
      <c r="HK2808" s="1">
        <f t="shared" si="1823"/>
        <v>6.153307817750134E-22</v>
      </c>
      <c r="HL2808" s="1" t="str">
        <f t="shared" si="1824"/>
        <v/>
      </c>
      <c r="HV2808" s="118"/>
      <c r="HW2808" s="118"/>
      <c r="HX2808" s="118"/>
      <c r="HY2808" s="118"/>
      <c r="HZ2808" s="118"/>
      <c r="IA2808" s="118"/>
      <c r="IB2808" s="118"/>
      <c r="IC2808" s="118"/>
      <c r="ID2808" s="118"/>
      <c r="IE2808" s="118"/>
      <c r="IF2808" s="118"/>
      <c r="IG2808" s="118"/>
      <c r="IH2808" s="118"/>
      <c r="II2808" s="118"/>
      <c r="IJ2808" s="118"/>
      <c r="IK2808" s="118"/>
      <c r="IL2808" s="118"/>
      <c r="IM2808" s="118"/>
      <c r="IN2808" s="118"/>
      <c r="IO2808" s="118"/>
      <c r="IP2808" s="118"/>
      <c r="IQ2808" s="118"/>
      <c r="IR2808" s="118"/>
      <c r="IS2808" s="118"/>
      <c r="IT2808" s="118"/>
      <c r="IU2808" s="118"/>
      <c r="IV2808" s="118"/>
      <c r="IW2808" s="118"/>
      <c r="IX2808" s="118"/>
      <c r="IY2808" s="118"/>
      <c r="IZ2808" s="118"/>
      <c r="JA2808" s="118"/>
      <c r="JB2808" s="118"/>
      <c r="JJ2808" s="118"/>
      <c r="JK2808" s="118"/>
      <c r="JL2808" s="118"/>
      <c r="JM2808" s="118"/>
      <c r="JN2808" s="118"/>
      <c r="JO2808" s="118"/>
      <c r="JP2808" s="118">
        <f t="shared" si="1814"/>
        <v>13.395199999999569</v>
      </c>
      <c r="JQ2808" s="138">
        <f t="shared" si="1815"/>
        <v>6.3045167621637629E-2</v>
      </c>
      <c r="JR2808" s="118">
        <f t="shared" si="1816"/>
        <v>1.3778616039927805E-4</v>
      </c>
      <c r="JS2808" s="118" t="str">
        <f t="shared" si="1812"/>
        <v/>
      </c>
      <c r="JT2808" s="119" t="str">
        <f t="shared" si="1813"/>
        <v/>
      </c>
    </row>
    <row r="2809" spans="209:280" ht="20.100000000000001" customHeight="1" x14ac:dyDescent="0.25">
      <c r="HA2809" s="1">
        <v>2072</v>
      </c>
      <c r="HB2809" s="1">
        <f t="shared" si="1817"/>
        <v>68096.843309410702</v>
      </c>
      <c r="HC2809" s="1">
        <f t="shared" si="1818"/>
        <v>2.5548399765326137E-9</v>
      </c>
      <c r="HD2809" s="1">
        <f t="shared" si="1819"/>
        <v>0.99999098554532828</v>
      </c>
      <c r="HE2809" s="1">
        <f t="shared" si="1820"/>
        <v>2.5548399765326137E-9</v>
      </c>
      <c r="HF2809" s="1" t="str">
        <f t="shared" si="1821"/>
        <v/>
      </c>
      <c r="HG2809" s="1" t="str">
        <f t="shared" si="1822"/>
        <v/>
      </c>
      <c r="HK2809" s="1">
        <f t="shared" si="1823"/>
        <v>6.3723392166850775E-22</v>
      </c>
      <c r="HL2809" s="1" t="str">
        <f t="shared" si="1824"/>
        <v/>
      </c>
      <c r="HV2809" s="118"/>
      <c r="HW2809" s="118"/>
      <c r="HX2809" s="118"/>
      <c r="HY2809" s="118"/>
      <c r="HZ2809" s="118"/>
      <c r="IA2809" s="118"/>
      <c r="IB2809" s="118"/>
      <c r="IC2809" s="118"/>
      <c r="ID2809" s="118"/>
      <c r="IE2809" s="118"/>
      <c r="IF2809" s="118"/>
      <c r="IG2809" s="118"/>
      <c r="IH2809" s="118"/>
      <c r="II2809" s="118"/>
      <c r="IJ2809" s="118"/>
      <c r="IK2809" s="118"/>
      <c r="IL2809" s="118"/>
      <c r="IM2809" s="118"/>
      <c r="IN2809" s="118"/>
      <c r="IO2809" s="118"/>
      <c r="IP2809" s="118"/>
      <c r="IQ2809" s="118"/>
      <c r="IR2809" s="118"/>
      <c r="IS2809" s="118"/>
      <c r="IT2809" s="118"/>
      <c r="IU2809" s="118"/>
      <c r="IV2809" s="118"/>
      <c r="IW2809" s="118"/>
      <c r="IX2809" s="118"/>
      <c r="IY2809" s="118"/>
      <c r="IZ2809" s="118"/>
      <c r="JA2809" s="118"/>
      <c r="JB2809" s="118"/>
      <c r="JJ2809" s="118"/>
      <c r="JK2809" s="118"/>
      <c r="JL2809" s="118"/>
      <c r="JM2809" s="118"/>
      <c r="JN2809" s="118"/>
      <c r="JO2809" s="118"/>
      <c r="JP2809" s="118">
        <f t="shared" si="1814"/>
        <v>13.401599999999569</v>
      </c>
      <c r="JQ2809" s="138">
        <f t="shared" si="1815"/>
        <v>6.2907381461238351E-2</v>
      </c>
      <c r="JR2809" s="118">
        <f t="shared" si="1816"/>
        <v>1.3751002292596015E-4</v>
      </c>
      <c r="JS2809" s="118" t="str">
        <f t="shared" si="1812"/>
        <v/>
      </c>
      <c r="JT2809" s="119" t="str">
        <f t="shared" si="1813"/>
        <v/>
      </c>
    </row>
    <row r="2810" spans="209:280" ht="20.100000000000001" customHeight="1" x14ac:dyDescent="0.25">
      <c r="HA2810" s="1">
        <v>2073</v>
      </c>
      <c r="HB2810" s="1">
        <f t="shared" si="1817"/>
        <v>68160.366484139609</v>
      </c>
      <c r="HC2810" s="1">
        <f t="shared" si="1818"/>
        <v>2.5113729363637501E-9</v>
      </c>
      <c r="HD2810" s="1">
        <f t="shared" si="1819"/>
        <v>0.99999114645255849</v>
      </c>
      <c r="HE2810" s="1">
        <f t="shared" si="1820"/>
        <v>2.5113729363637501E-9</v>
      </c>
      <c r="HF2810" s="1" t="str">
        <f t="shared" si="1821"/>
        <v/>
      </c>
      <c r="HG2810" s="1" t="str">
        <f t="shared" si="1822"/>
        <v/>
      </c>
      <c r="HK2810" s="1">
        <f t="shared" si="1823"/>
        <v>6.5990616093105668E-22</v>
      </c>
      <c r="HL2810" s="1" t="str">
        <f t="shared" si="1824"/>
        <v/>
      </c>
      <c r="HV2810" s="118"/>
      <c r="HW2810" s="118"/>
      <c r="HX2810" s="118"/>
      <c r="HY2810" s="118"/>
      <c r="HZ2810" s="118"/>
      <c r="IA2810" s="118"/>
      <c r="IB2810" s="118"/>
      <c r="IC2810" s="118"/>
      <c r="ID2810" s="118"/>
      <c r="IE2810" s="118"/>
      <c r="IF2810" s="118"/>
      <c r="IG2810" s="118"/>
      <c r="IH2810" s="118"/>
      <c r="II2810" s="118"/>
      <c r="IJ2810" s="118"/>
      <c r="IK2810" s="118"/>
      <c r="IL2810" s="118"/>
      <c r="IM2810" s="118"/>
      <c r="IN2810" s="118"/>
      <c r="IO2810" s="118"/>
      <c r="IP2810" s="118"/>
      <c r="IQ2810" s="118"/>
      <c r="IR2810" s="118"/>
      <c r="IS2810" s="118"/>
      <c r="IT2810" s="118"/>
      <c r="IU2810" s="118"/>
      <c r="IV2810" s="118"/>
      <c r="IW2810" s="118"/>
      <c r="IX2810" s="118"/>
      <c r="IY2810" s="118"/>
      <c r="IZ2810" s="118"/>
      <c r="JA2810" s="118"/>
      <c r="JB2810" s="118"/>
      <c r="JJ2810" s="118"/>
      <c r="JK2810" s="118"/>
      <c r="JL2810" s="118"/>
      <c r="JM2810" s="118"/>
      <c r="JN2810" s="118"/>
      <c r="JO2810" s="118"/>
      <c r="JP2810" s="118">
        <f t="shared" si="1814"/>
        <v>13.407999999999568</v>
      </c>
      <c r="JQ2810" s="138">
        <f t="shared" si="1815"/>
        <v>6.2769871438312391E-2</v>
      </c>
      <c r="JR2810" s="118">
        <f t="shared" si="1816"/>
        <v>1.3723436065390948E-4</v>
      </c>
      <c r="JS2810" s="118" t="str">
        <f t="shared" si="1812"/>
        <v/>
      </c>
      <c r="JT2810" s="119" t="str">
        <f t="shared" si="1813"/>
        <v/>
      </c>
    </row>
    <row r="2811" spans="209:280" ht="20.100000000000001" customHeight="1" x14ac:dyDescent="0.25">
      <c r="HA2811" s="1">
        <v>2074</v>
      </c>
      <c r="HB2811" s="1">
        <f t="shared" si="1817"/>
        <v>68223.889658868546</v>
      </c>
      <c r="HC2811" s="1">
        <f t="shared" si="1818"/>
        <v>2.4686059292694801E-9</v>
      </c>
      <c r="HD2811" s="1">
        <f t="shared" si="1819"/>
        <v>0.99999130462091468</v>
      </c>
      <c r="HE2811" s="1">
        <f t="shared" si="1820"/>
        <v>2.4686059292694801E-9</v>
      </c>
      <c r="HF2811" s="1" t="str">
        <f t="shared" si="1821"/>
        <v/>
      </c>
      <c r="HG2811" s="1" t="str">
        <f t="shared" si="1822"/>
        <v/>
      </c>
      <c r="HK2811" s="1">
        <f t="shared" si="1823"/>
        <v>6.8337412504978232E-22</v>
      </c>
      <c r="HL2811" s="1" t="str">
        <f t="shared" si="1824"/>
        <v/>
      </c>
      <c r="HV2811" s="118"/>
      <c r="HW2811" s="118"/>
      <c r="HX2811" s="118"/>
      <c r="HY2811" s="118"/>
      <c r="HZ2811" s="118"/>
      <c r="IA2811" s="118"/>
      <c r="IB2811" s="118"/>
      <c r="IC2811" s="118"/>
      <c r="ID2811" s="118"/>
      <c r="IE2811" s="118"/>
      <c r="IF2811" s="118"/>
      <c r="IG2811" s="118"/>
      <c r="IH2811" s="118"/>
      <c r="II2811" s="118"/>
      <c r="IJ2811" s="118"/>
      <c r="IK2811" s="118"/>
      <c r="IL2811" s="118"/>
      <c r="IM2811" s="118"/>
      <c r="IN2811" s="118"/>
      <c r="IO2811" s="118"/>
      <c r="IP2811" s="118"/>
      <c r="IQ2811" s="118"/>
      <c r="IR2811" s="118"/>
      <c r="IS2811" s="118"/>
      <c r="IT2811" s="118"/>
      <c r="IU2811" s="118"/>
      <c r="IV2811" s="118"/>
      <c r="IW2811" s="118"/>
      <c r="IX2811" s="118"/>
      <c r="IY2811" s="118"/>
      <c r="IZ2811" s="118"/>
      <c r="JA2811" s="118"/>
      <c r="JB2811" s="118"/>
      <c r="JJ2811" s="118"/>
      <c r="JK2811" s="118"/>
      <c r="JL2811" s="118"/>
      <c r="JM2811" s="118"/>
      <c r="JN2811" s="118"/>
      <c r="JO2811" s="118"/>
      <c r="JP2811" s="118">
        <f t="shared" si="1814"/>
        <v>13.414399999999567</v>
      </c>
      <c r="JQ2811" s="138">
        <f t="shared" si="1815"/>
        <v>6.2632637077658482E-2</v>
      </c>
      <c r="JR2811" s="118">
        <f t="shared" si="1816"/>
        <v>1.3695917301865396E-4</v>
      </c>
      <c r="JS2811" s="118" t="str">
        <f t="shared" si="1812"/>
        <v/>
      </c>
      <c r="JT2811" s="119" t="str">
        <f t="shared" si="1813"/>
        <v/>
      </c>
    </row>
    <row r="2812" spans="209:280" ht="20.100000000000001" customHeight="1" x14ac:dyDescent="0.25">
      <c r="HA2812" s="1">
        <v>2075</v>
      </c>
      <c r="HB2812" s="1">
        <f t="shared" si="1817"/>
        <v>68287.412833597482</v>
      </c>
      <c r="HC2812" s="1">
        <f t="shared" si="1818"/>
        <v>2.4265283910338657E-9</v>
      </c>
      <c r="HD2812" s="1">
        <f t="shared" si="1819"/>
        <v>0.99999146009452899</v>
      </c>
      <c r="HE2812" s="1">
        <f t="shared" si="1820"/>
        <v>2.4265283910338657E-9</v>
      </c>
      <c r="HF2812" s="1" t="str">
        <f t="shared" si="1821"/>
        <v/>
      </c>
      <c r="HG2812" s="1" t="str">
        <f t="shared" si="1822"/>
        <v/>
      </c>
      <c r="HK2812" s="1">
        <f t="shared" si="1823"/>
        <v>7.0766534772964343E-22</v>
      </c>
      <c r="HL2812" s="1" t="str">
        <f t="shared" si="1824"/>
        <v/>
      </c>
      <c r="HV2812" s="118"/>
      <c r="HW2812" s="118"/>
      <c r="HX2812" s="118"/>
      <c r="HY2812" s="118"/>
      <c r="HZ2812" s="118"/>
      <c r="IA2812" s="118"/>
      <c r="IB2812" s="118"/>
      <c r="IC2812" s="118"/>
      <c r="ID2812" s="118"/>
      <c r="IE2812" s="118"/>
      <c r="IF2812" s="118"/>
      <c r="IG2812" s="118"/>
      <c r="IH2812" s="118"/>
      <c r="II2812" s="118"/>
      <c r="IJ2812" s="118"/>
      <c r="IK2812" s="118"/>
      <c r="IL2812" s="118"/>
      <c r="IM2812" s="118"/>
      <c r="IN2812" s="118"/>
      <c r="IO2812" s="118"/>
      <c r="IP2812" s="118"/>
      <c r="IQ2812" s="118"/>
      <c r="IR2812" s="118"/>
      <c r="IS2812" s="118"/>
      <c r="IT2812" s="118"/>
      <c r="IU2812" s="118"/>
      <c r="IV2812" s="118"/>
      <c r="IW2812" s="118"/>
      <c r="IX2812" s="118"/>
      <c r="IY2812" s="118"/>
      <c r="IZ2812" s="118"/>
      <c r="JA2812" s="118"/>
      <c r="JB2812" s="118"/>
      <c r="JJ2812" s="118"/>
      <c r="JK2812" s="118"/>
      <c r="JL2812" s="118"/>
      <c r="JM2812" s="118"/>
      <c r="JN2812" s="118"/>
      <c r="JO2812" s="118"/>
      <c r="JP2812" s="118">
        <f t="shared" si="1814"/>
        <v>13.420799999999566</v>
      </c>
      <c r="JQ2812" s="138">
        <f t="shared" si="1815"/>
        <v>6.2495677904639828E-2</v>
      </c>
      <c r="JR2812" s="118">
        <f t="shared" si="1816"/>
        <v>1.3668445945590191E-4</v>
      </c>
      <c r="JS2812" s="118" t="str">
        <f t="shared" si="1812"/>
        <v/>
      </c>
      <c r="JT2812" s="119" t="str">
        <f t="shared" si="1813"/>
        <v/>
      </c>
    </row>
    <row r="2813" spans="209:280" ht="20.100000000000001" customHeight="1" x14ac:dyDescent="0.25">
      <c r="HA2813" s="1">
        <v>2076</v>
      </c>
      <c r="HB2813" s="1">
        <f t="shared" si="1817"/>
        <v>68350.936008326389</v>
      </c>
      <c r="HC2813" s="1">
        <f t="shared" si="1818"/>
        <v>2.3851299046133988E-9</v>
      </c>
      <c r="HD2813" s="1">
        <f t="shared" si="1819"/>
        <v>0.999991612916867</v>
      </c>
      <c r="HE2813" s="1">
        <f t="shared" si="1820"/>
        <v>2.3851299046133988E-9</v>
      </c>
      <c r="HF2813" s="1" t="str">
        <f t="shared" si="1821"/>
        <v/>
      </c>
      <c r="HG2813" s="1" t="str">
        <f t="shared" si="1822"/>
        <v/>
      </c>
      <c r="HK2813" s="1">
        <f t="shared" si="1823"/>
        <v>7.3280830139863121E-22</v>
      </c>
      <c r="HL2813" s="1" t="str">
        <f t="shared" si="1824"/>
        <v/>
      </c>
      <c r="HV2813" s="118"/>
      <c r="HW2813" s="118"/>
      <c r="HX2813" s="118"/>
      <c r="HY2813" s="118"/>
      <c r="HZ2813" s="118"/>
      <c r="IA2813" s="118"/>
      <c r="IB2813" s="118"/>
      <c r="IC2813" s="118"/>
      <c r="ID2813" s="118"/>
      <c r="IE2813" s="118"/>
      <c r="IF2813" s="118"/>
      <c r="IG2813" s="118"/>
      <c r="IH2813" s="118"/>
      <c r="II2813" s="118"/>
      <c r="IJ2813" s="118"/>
      <c r="IK2813" s="118"/>
      <c r="IL2813" s="118"/>
      <c r="IM2813" s="118"/>
      <c r="IN2813" s="118"/>
      <c r="IO2813" s="118"/>
      <c r="IP2813" s="118"/>
      <c r="IQ2813" s="118"/>
      <c r="IR2813" s="118"/>
      <c r="IS2813" s="118"/>
      <c r="IT2813" s="118"/>
      <c r="IU2813" s="118"/>
      <c r="IV2813" s="118"/>
      <c r="IW2813" s="118"/>
      <c r="IX2813" s="118"/>
      <c r="IY2813" s="118"/>
      <c r="IZ2813" s="118"/>
      <c r="JA2813" s="118"/>
      <c r="JB2813" s="118"/>
      <c r="JJ2813" s="118"/>
      <c r="JK2813" s="118"/>
      <c r="JL2813" s="118"/>
      <c r="JM2813" s="118"/>
      <c r="JN2813" s="118"/>
      <c r="JO2813" s="118"/>
      <c r="JP2813" s="118">
        <f t="shared" si="1814"/>
        <v>13.427199999999566</v>
      </c>
      <c r="JQ2813" s="138">
        <f t="shared" si="1815"/>
        <v>6.2358993445183926E-2</v>
      </c>
      <c r="JR2813" s="118">
        <f t="shared" si="1816"/>
        <v>1.3641021940057063E-4</v>
      </c>
      <c r="JS2813" s="118" t="str">
        <f t="shared" si="1812"/>
        <v/>
      </c>
      <c r="JT2813" s="119" t="str">
        <f t="shared" si="1813"/>
        <v/>
      </c>
    </row>
    <row r="2814" spans="209:280" ht="20.100000000000001" customHeight="1" x14ac:dyDescent="0.25">
      <c r="HA2814" s="1">
        <v>2077</v>
      </c>
      <c r="HB2814" s="1">
        <f t="shared" si="1817"/>
        <v>68414.459183055325</v>
      </c>
      <c r="HC2814" s="1">
        <f t="shared" si="1818"/>
        <v>2.3444001982894053E-9</v>
      </c>
      <c r="HD2814" s="1">
        <f t="shared" si="1819"/>
        <v>0.99999176313073723</v>
      </c>
      <c r="HE2814" s="1">
        <f t="shared" si="1820"/>
        <v>2.3444001982894053E-9</v>
      </c>
      <c r="HF2814" s="1" t="str">
        <f t="shared" si="1821"/>
        <v/>
      </c>
      <c r="HG2814" s="1" t="str">
        <f t="shared" si="1822"/>
        <v/>
      </c>
      <c r="HK2814" s="1">
        <f t="shared" si="1823"/>
        <v>7.5883242872100095E-22</v>
      </c>
      <c r="HL2814" s="1" t="str">
        <f t="shared" si="1824"/>
        <v/>
      </c>
      <c r="HV2814" s="118"/>
      <c r="HW2814" s="118"/>
      <c r="HX2814" s="118"/>
      <c r="HY2814" s="118"/>
      <c r="HZ2814" s="118"/>
      <c r="IA2814" s="118"/>
      <c r="IB2814" s="118"/>
      <c r="IC2814" s="118"/>
      <c r="ID2814" s="118"/>
      <c r="IE2814" s="118"/>
      <c r="IF2814" s="118"/>
      <c r="IG2814" s="118"/>
      <c r="IH2814" s="118"/>
      <c r="II2814" s="118"/>
      <c r="IJ2814" s="118"/>
      <c r="IK2814" s="118"/>
      <c r="IL2814" s="118"/>
      <c r="IM2814" s="118"/>
      <c r="IN2814" s="118"/>
      <c r="IO2814" s="118"/>
      <c r="IP2814" s="118"/>
      <c r="IQ2814" s="118"/>
      <c r="IR2814" s="118"/>
      <c r="IS2814" s="118"/>
      <c r="IT2814" s="118"/>
      <c r="IU2814" s="118"/>
      <c r="IV2814" s="118"/>
      <c r="IW2814" s="118"/>
      <c r="IX2814" s="118"/>
      <c r="IY2814" s="118"/>
      <c r="IZ2814" s="118"/>
      <c r="JA2814" s="118"/>
      <c r="JB2814" s="118"/>
      <c r="JJ2814" s="118"/>
      <c r="JK2814" s="118"/>
      <c r="JL2814" s="118"/>
      <c r="JM2814" s="118"/>
      <c r="JN2814" s="118"/>
      <c r="JO2814" s="118"/>
      <c r="JP2814" s="118">
        <f t="shared" si="1814"/>
        <v>13.433599999999565</v>
      </c>
      <c r="JQ2814" s="138">
        <f t="shared" si="1815"/>
        <v>6.2222583225783355E-2</v>
      </c>
      <c r="JR2814" s="118">
        <f t="shared" si="1816"/>
        <v>1.3613645228804927E-4</v>
      </c>
      <c r="JS2814" s="118" t="str">
        <f t="shared" si="1812"/>
        <v/>
      </c>
      <c r="JT2814" s="119" t="str">
        <f t="shared" si="1813"/>
        <v/>
      </c>
    </row>
    <row r="2815" spans="209:280" ht="20.100000000000001" customHeight="1" x14ac:dyDescent="0.25">
      <c r="HA2815" s="1">
        <v>2078</v>
      </c>
      <c r="HB2815" s="1">
        <f t="shared" si="1817"/>
        <v>68477.982357784262</v>
      </c>
      <c r="HC2815" s="1">
        <f t="shared" si="1818"/>
        <v>2.3043291438405416E-9</v>
      </c>
      <c r="HD2815" s="1">
        <f t="shared" si="1819"/>
        <v>0.9999919107783003</v>
      </c>
      <c r="HE2815" s="1">
        <f t="shared" si="1820"/>
        <v>2.3043291438405416E-9</v>
      </c>
      <c r="HF2815" s="1" t="str">
        <f t="shared" si="1821"/>
        <v/>
      </c>
      <c r="HG2815" s="1" t="str">
        <f t="shared" si="1822"/>
        <v/>
      </c>
      <c r="HK2815" s="1">
        <f t="shared" si="1823"/>
        <v>7.8576817515147051E-22</v>
      </c>
      <c r="HL2815" s="1" t="str">
        <f t="shared" si="1824"/>
        <v/>
      </c>
      <c r="HV2815" s="118"/>
      <c r="HW2815" s="118"/>
      <c r="HX2815" s="118"/>
      <c r="HY2815" s="118"/>
      <c r="HZ2815" s="118"/>
      <c r="IA2815" s="118"/>
      <c r="IB2815" s="118"/>
      <c r="IC2815" s="118"/>
      <c r="ID2815" s="118"/>
      <c r="IE2815" s="118"/>
      <c r="IF2815" s="118"/>
      <c r="IG2815" s="118"/>
      <c r="IH2815" s="118"/>
      <c r="II2815" s="118"/>
      <c r="IJ2815" s="118"/>
      <c r="IK2815" s="118"/>
      <c r="IL2815" s="118"/>
      <c r="IM2815" s="118"/>
      <c r="IN2815" s="118"/>
      <c r="IO2815" s="118"/>
      <c r="IP2815" s="118"/>
      <c r="IQ2815" s="118"/>
      <c r="IR2815" s="118"/>
      <c r="IS2815" s="118"/>
      <c r="IT2815" s="118"/>
      <c r="IU2815" s="118"/>
      <c r="IV2815" s="118"/>
      <c r="IW2815" s="118"/>
      <c r="IX2815" s="118"/>
      <c r="IY2815" s="118"/>
      <c r="IZ2815" s="118"/>
      <c r="JA2815" s="118"/>
      <c r="JB2815" s="118"/>
      <c r="JJ2815" s="118"/>
      <c r="JK2815" s="118"/>
      <c r="JL2815" s="118"/>
      <c r="JM2815" s="118"/>
      <c r="JN2815" s="118"/>
      <c r="JO2815" s="118"/>
      <c r="JP2815" s="118">
        <f t="shared" si="1814"/>
        <v>13.439999999999564</v>
      </c>
      <c r="JQ2815" s="138">
        <f t="shared" si="1815"/>
        <v>6.2086446773495306E-2</v>
      </c>
      <c r="JR2815" s="118">
        <f t="shared" si="1816"/>
        <v>1.3586315755297063E-4</v>
      </c>
      <c r="JS2815" s="118" t="str">
        <f t="shared" si="1812"/>
        <v/>
      </c>
      <c r="JT2815" s="119" t="str">
        <f t="shared" si="1813"/>
        <v/>
      </c>
    </row>
    <row r="2816" spans="209:280" ht="20.100000000000001" customHeight="1" x14ac:dyDescent="0.25">
      <c r="HA2816" s="1">
        <v>2079</v>
      </c>
      <c r="HB2816" s="1">
        <f t="shared" si="1817"/>
        <v>68541.505532513198</v>
      </c>
      <c r="HC2816" s="1">
        <f t="shared" si="1818"/>
        <v>2.2649067547349828E-9</v>
      </c>
      <c r="HD2816" s="1">
        <f t="shared" si="1819"/>
        <v>0.99999205590107798</v>
      </c>
      <c r="HE2816" s="1">
        <f t="shared" si="1820"/>
        <v>2.2649067547349828E-9</v>
      </c>
      <c r="HF2816" s="1" t="str">
        <f t="shared" si="1821"/>
        <v/>
      </c>
      <c r="HG2816" s="1" t="str">
        <f t="shared" si="1822"/>
        <v/>
      </c>
      <c r="HK2816" s="1">
        <f t="shared" si="1823"/>
        <v>8.1364702256405891E-22</v>
      </c>
      <c r="HL2816" s="1" t="str">
        <f t="shared" si="1824"/>
        <v/>
      </c>
      <c r="HV2816" s="118"/>
      <c r="HW2816" s="118"/>
      <c r="HX2816" s="118"/>
      <c r="HY2816" s="118"/>
      <c r="HZ2816" s="118"/>
      <c r="IA2816" s="118"/>
      <c r="IB2816" s="118"/>
      <c r="IC2816" s="118"/>
      <c r="ID2816" s="118"/>
      <c r="IE2816" s="118"/>
      <c r="IF2816" s="118"/>
      <c r="IG2816" s="118"/>
      <c r="IH2816" s="118"/>
      <c r="II2816" s="118"/>
      <c r="IJ2816" s="118"/>
      <c r="IK2816" s="118"/>
      <c r="IL2816" s="118"/>
      <c r="IM2816" s="118"/>
      <c r="IN2816" s="118"/>
      <c r="IO2816" s="118"/>
      <c r="IP2816" s="118"/>
      <c r="IQ2816" s="118"/>
      <c r="IR2816" s="118"/>
      <c r="IS2816" s="118"/>
      <c r="IT2816" s="118"/>
      <c r="IU2816" s="118"/>
      <c r="IV2816" s="118"/>
      <c r="IW2816" s="118"/>
      <c r="IX2816" s="118"/>
      <c r="IY2816" s="118"/>
      <c r="IZ2816" s="118"/>
      <c r="JA2816" s="118"/>
      <c r="JB2816" s="118"/>
      <c r="JJ2816" s="118"/>
      <c r="JK2816" s="118"/>
      <c r="JL2816" s="118"/>
      <c r="JM2816" s="118"/>
      <c r="JN2816" s="118"/>
      <c r="JO2816" s="118"/>
      <c r="JP2816" s="118">
        <f t="shared" si="1814"/>
        <v>13.446399999999564</v>
      </c>
      <c r="JQ2816" s="138">
        <f t="shared" si="1815"/>
        <v>6.1950583615942335E-2</v>
      </c>
      <c r="JR2816" s="118">
        <f t="shared" si="1816"/>
        <v>1.3559033462996056E-4</v>
      </c>
      <c r="JS2816" s="118" t="str">
        <f t="shared" si="1812"/>
        <v/>
      </c>
      <c r="JT2816" s="119" t="str">
        <f t="shared" si="1813"/>
        <v/>
      </c>
    </row>
    <row r="2817" spans="209:280" ht="20.100000000000001" customHeight="1" x14ac:dyDescent="0.25">
      <c r="HA2817" s="1">
        <v>2080</v>
      </c>
      <c r="HB2817" s="1">
        <f t="shared" si="1817"/>
        <v>68605.028707242105</v>
      </c>
      <c r="HC2817" s="1">
        <f t="shared" si="1818"/>
        <v>2.2261231843423014E-9</v>
      </c>
      <c r="HD2817" s="1">
        <f t="shared" si="1819"/>
        <v>0.99999219853996191</v>
      </c>
      <c r="HE2817" s="1">
        <f t="shared" si="1820"/>
        <v>2.2261231843423014E-9</v>
      </c>
      <c r="HF2817" s="1" t="str">
        <f t="shared" si="1821"/>
        <v/>
      </c>
      <c r="HG2817" s="1" t="str">
        <f t="shared" si="1822"/>
        <v/>
      </c>
      <c r="HK2817" s="1">
        <f t="shared" si="1823"/>
        <v>8.4250152399062176E-22</v>
      </c>
      <c r="HL2817" s="1" t="str">
        <f t="shared" si="1824"/>
        <v/>
      </c>
      <c r="HV2817" s="118"/>
      <c r="HW2817" s="118"/>
      <c r="HX2817" s="118"/>
      <c r="HY2817" s="118"/>
      <c r="HZ2817" s="118"/>
      <c r="IA2817" s="118"/>
      <c r="IB2817" s="118"/>
      <c r="IC2817" s="118"/>
      <c r="ID2817" s="118"/>
      <c r="IE2817" s="118"/>
      <c r="IF2817" s="118"/>
      <c r="IG2817" s="118"/>
      <c r="IH2817" s="118"/>
      <c r="II2817" s="118"/>
      <c r="IJ2817" s="118"/>
      <c r="IK2817" s="118"/>
      <c r="IL2817" s="118"/>
      <c r="IM2817" s="118"/>
      <c r="IN2817" s="118"/>
      <c r="IO2817" s="118"/>
      <c r="IP2817" s="118"/>
      <c r="IQ2817" s="118"/>
      <c r="IR2817" s="118"/>
      <c r="IS2817" s="118"/>
      <c r="IT2817" s="118"/>
      <c r="IU2817" s="118"/>
      <c r="IV2817" s="118"/>
      <c r="IW2817" s="118"/>
      <c r="IX2817" s="118"/>
      <c r="IY2817" s="118"/>
      <c r="IZ2817" s="118"/>
      <c r="JA2817" s="118"/>
      <c r="JB2817" s="118"/>
      <c r="JJ2817" s="118"/>
      <c r="JK2817" s="118"/>
      <c r="JL2817" s="118"/>
      <c r="JM2817" s="118"/>
      <c r="JN2817" s="118"/>
      <c r="JO2817" s="118"/>
      <c r="JP2817" s="118">
        <f t="shared" si="1814"/>
        <v>13.452799999999563</v>
      </c>
      <c r="JQ2817" s="138">
        <f t="shared" si="1815"/>
        <v>6.1814993281312375E-2</v>
      </c>
      <c r="JR2817" s="118">
        <f t="shared" si="1816"/>
        <v>1.3531798295340208E-4</v>
      </c>
      <c r="JS2817" s="118" t="str">
        <f t="shared" si="1812"/>
        <v/>
      </c>
      <c r="JT2817" s="119" t="str">
        <f t="shared" si="1813"/>
        <v/>
      </c>
    </row>
    <row r="2818" spans="209:280" ht="20.100000000000001" customHeight="1" x14ac:dyDescent="0.25">
      <c r="HA2818" s="1">
        <v>2081</v>
      </c>
      <c r="HB2818" s="1">
        <f t="shared" si="1817"/>
        <v>68668.551881971041</v>
      </c>
      <c r="HC2818" s="1">
        <f t="shared" si="1818"/>
        <v>2.1879687241647732E-9</v>
      </c>
      <c r="HD2818" s="1">
        <f t="shared" si="1819"/>
        <v>0.99999233873522286</v>
      </c>
      <c r="HE2818" s="1">
        <f t="shared" si="1820"/>
        <v>2.1879687241647732E-9</v>
      </c>
      <c r="HF2818" s="1" t="str">
        <f t="shared" si="1821"/>
        <v/>
      </c>
      <c r="HG2818" s="1" t="str">
        <f t="shared" si="1822"/>
        <v/>
      </c>
      <c r="HK2818" s="1">
        <f t="shared" si="1823"/>
        <v>8.7236533950498093E-22</v>
      </c>
      <c r="HL2818" s="1" t="str">
        <f t="shared" si="1824"/>
        <v/>
      </c>
      <c r="HV2818" s="118"/>
      <c r="HW2818" s="118"/>
      <c r="HX2818" s="118"/>
      <c r="HY2818" s="118"/>
      <c r="HZ2818" s="118"/>
      <c r="IA2818" s="118"/>
      <c r="IB2818" s="118"/>
      <c r="IC2818" s="118"/>
      <c r="ID2818" s="118"/>
      <c r="IE2818" s="118"/>
      <c r="IF2818" s="118"/>
      <c r="IG2818" s="118"/>
      <c r="IH2818" s="118"/>
      <c r="II2818" s="118"/>
      <c r="IJ2818" s="118"/>
      <c r="IK2818" s="118"/>
      <c r="IL2818" s="118"/>
      <c r="IM2818" s="118"/>
      <c r="IN2818" s="118"/>
      <c r="IO2818" s="118"/>
      <c r="IP2818" s="118"/>
      <c r="IQ2818" s="118"/>
      <c r="IR2818" s="118"/>
      <c r="IS2818" s="118"/>
      <c r="IT2818" s="118"/>
      <c r="IU2818" s="118"/>
      <c r="IV2818" s="118"/>
      <c r="IW2818" s="118"/>
      <c r="IX2818" s="118"/>
      <c r="IY2818" s="118"/>
      <c r="IZ2818" s="118"/>
      <c r="JA2818" s="118"/>
      <c r="JB2818" s="118"/>
      <c r="JJ2818" s="118"/>
      <c r="JK2818" s="118"/>
      <c r="JL2818" s="118"/>
      <c r="JM2818" s="118"/>
      <c r="JN2818" s="118"/>
      <c r="JO2818" s="118"/>
      <c r="JP2818" s="118">
        <f t="shared" si="1814"/>
        <v>13.459199999999562</v>
      </c>
      <c r="JQ2818" s="138">
        <f t="shared" si="1815"/>
        <v>6.1679675298358973E-2</v>
      </c>
      <c r="JR2818" s="118">
        <f t="shared" si="1816"/>
        <v>1.3504610195753247E-4</v>
      </c>
      <c r="JS2818" s="118" t="str">
        <f t="shared" si="1812"/>
        <v/>
      </c>
      <c r="JT2818" s="119" t="str">
        <f t="shared" si="1813"/>
        <v/>
      </c>
    </row>
    <row r="2819" spans="209:280" ht="20.100000000000001" customHeight="1" x14ac:dyDescent="0.25">
      <c r="HA2819" s="1">
        <v>2082</v>
      </c>
      <c r="HB2819" s="1">
        <f t="shared" si="1817"/>
        <v>68732.075056699978</v>
      </c>
      <c r="HC2819" s="1">
        <f t="shared" si="1818"/>
        <v>2.150433802088145E-9</v>
      </c>
      <c r="HD2819" s="1">
        <f t="shared" si="1819"/>
        <v>0.99999247652651924</v>
      </c>
      <c r="HE2819" s="1">
        <f t="shared" si="1820"/>
        <v>2.150433802088145E-9</v>
      </c>
      <c r="HF2819" s="1" t="str">
        <f t="shared" si="1821"/>
        <v/>
      </c>
      <c r="HG2819" s="1" t="str">
        <f t="shared" si="1822"/>
        <v/>
      </c>
      <c r="HK2819" s="1">
        <f t="shared" si="1823"/>
        <v>9.0327327328958056E-22</v>
      </c>
      <c r="HL2819" s="1" t="str">
        <f t="shared" si="1824"/>
        <v/>
      </c>
      <c r="HV2819" s="118"/>
      <c r="HW2819" s="118"/>
      <c r="HX2819" s="118"/>
      <c r="HY2819" s="118"/>
      <c r="HZ2819" s="118"/>
      <c r="IA2819" s="118"/>
      <c r="IB2819" s="118"/>
      <c r="IC2819" s="118"/>
      <c r="ID2819" s="118"/>
      <c r="IE2819" s="118"/>
      <c r="IF2819" s="118"/>
      <c r="IG2819" s="118"/>
      <c r="IH2819" s="118"/>
      <c r="II2819" s="118"/>
      <c r="IJ2819" s="118"/>
      <c r="IK2819" s="118"/>
      <c r="IL2819" s="118"/>
      <c r="IM2819" s="118"/>
      <c r="IN2819" s="118"/>
      <c r="IO2819" s="118"/>
      <c r="IP2819" s="118"/>
      <c r="IQ2819" s="118"/>
      <c r="IR2819" s="118"/>
      <c r="IS2819" s="118"/>
      <c r="IT2819" s="118"/>
      <c r="IU2819" s="118"/>
      <c r="IV2819" s="118"/>
      <c r="IW2819" s="118"/>
      <c r="IX2819" s="118"/>
      <c r="IY2819" s="118"/>
      <c r="IZ2819" s="118"/>
      <c r="JA2819" s="118"/>
      <c r="JB2819" s="118"/>
      <c r="JJ2819" s="118"/>
      <c r="JK2819" s="118"/>
      <c r="JL2819" s="118"/>
      <c r="JM2819" s="118"/>
      <c r="JN2819" s="118"/>
      <c r="JO2819" s="118"/>
      <c r="JP2819" s="118">
        <f t="shared" si="1814"/>
        <v>13.465599999999561</v>
      </c>
      <c r="JQ2819" s="138">
        <f t="shared" si="1815"/>
        <v>6.154462919640144E-2</v>
      </c>
      <c r="JR2819" s="118">
        <f t="shared" si="1816"/>
        <v>1.3477469107624207E-4</v>
      </c>
      <c r="JS2819" s="118" t="str">
        <f t="shared" si="1812"/>
        <v/>
      </c>
      <c r="JT2819" s="119" t="str">
        <f t="shared" si="1813"/>
        <v/>
      </c>
    </row>
    <row r="2820" spans="209:280" ht="20.100000000000001" customHeight="1" x14ac:dyDescent="0.25">
      <c r="HA2820" s="1">
        <v>2083</v>
      </c>
      <c r="HB2820" s="1">
        <f t="shared" si="1817"/>
        <v>68795.598231428885</v>
      </c>
      <c r="HC2820" s="1">
        <f t="shared" si="1818"/>
        <v>2.1135089806513974E-9</v>
      </c>
      <c r="HD2820" s="1">
        <f t="shared" si="1819"/>
        <v>0.99999261195290556</v>
      </c>
      <c r="HE2820" s="1">
        <f t="shared" si="1820"/>
        <v>2.1135089806513974E-9</v>
      </c>
      <c r="HF2820" s="1" t="str">
        <f t="shared" si="1821"/>
        <v/>
      </c>
      <c r="HG2820" s="1" t="str">
        <f t="shared" si="1822"/>
        <v/>
      </c>
      <c r="HK2820" s="1">
        <f t="shared" si="1823"/>
        <v>9.3526131192348706E-22</v>
      </c>
      <c r="HL2820" s="1" t="str">
        <f t="shared" si="1824"/>
        <v/>
      </c>
      <c r="HV2820" s="118"/>
      <c r="HW2820" s="118"/>
      <c r="HX2820" s="118"/>
      <c r="HY2820" s="118"/>
      <c r="HZ2820" s="118"/>
      <c r="IA2820" s="118"/>
      <c r="IB2820" s="118"/>
      <c r="IC2820" s="118"/>
      <c r="ID2820" s="118"/>
      <c r="IE2820" s="118"/>
      <c r="IF2820" s="118"/>
      <c r="IG2820" s="118"/>
      <c r="IH2820" s="118"/>
      <c r="II2820" s="118"/>
      <c r="IJ2820" s="118"/>
      <c r="IK2820" s="118"/>
      <c r="IL2820" s="118"/>
      <c r="IM2820" s="118"/>
      <c r="IN2820" s="118"/>
      <c r="IO2820" s="118"/>
      <c r="IP2820" s="118"/>
      <c r="IQ2820" s="118"/>
      <c r="IR2820" s="118"/>
      <c r="IS2820" s="118"/>
      <c r="IT2820" s="118"/>
      <c r="IU2820" s="118"/>
      <c r="IV2820" s="118"/>
      <c r="IW2820" s="118"/>
      <c r="IX2820" s="118"/>
      <c r="IY2820" s="118"/>
      <c r="IZ2820" s="118"/>
      <c r="JA2820" s="118"/>
      <c r="JB2820" s="118"/>
      <c r="JJ2820" s="118"/>
      <c r="JK2820" s="118"/>
      <c r="JL2820" s="118"/>
      <c r="JM2820" s="118"/>
      <c r="JN2820" s="118"/>
      <c r="JO2820" s="118"/>
      <c r="JP2820" s="118">
        <f t="shared" si="1814"/>
        <v>13.471999999999561</v>
      </c>
      <c r="JQ2820" s="138">
        <f t="shared" si="1815"/>
        <v>6.1409854505325198E-2</v>
      </c>
      <c r="JR2820" s="118">
        <f t="shared" si="1816"/>
        <v>1.3450374974337959E-4</v>
      </c>
      <c r="JS2820" s="118" t="str">
        <f t="shared" si="1812"/>
        <v/>
      </c>
      <c r="JT2820" s="119" t="str">
        <f t="shared" si="1813"/>
        <v/>
      </c>
    </row>
    <row r="2821" spans="209:280" ht="20.100000000000001" customHeight="1" x14ac:dyDescent="0.25">
      <c r="HA2821" s="1">
        <v>2084</v>
      </c>
      <c r="HB2821" s="1">
        <f t="shared" si="1817"/>
        <v>68859.121406157821</v>
      </c>
      <c r="HC2821" s="1">
        <f t="shared" si="1818"/>
        <v>2.0771849553355126E-9</v>
      </c>
      <c r="HD2821" s="1">
        <f t="shared" si="1819"/>
        <v>0.99999274505284119</v>
      </c>
      <c r="HE2821" s="1">
        <f t="shared" si="1820"/>
        <v>2.0771849553355126E-9</v>
      </c>
      <c r="HF2821" s="1" t="str">
        <f t="shared" si="1821"/>
        <v/>
      </c>
      <c r="HG2821" s="1" t="str">
        <f t="shared" si="1822"/>
        <v/>
      </c>
      <c r="HK2821" s="1">
        <f t="shared" si="1823"/>
        <v>9.6836666393076993E-22</v>
      </c>
      <c r="HL2821" s="1" t="str">
        <f t="shared" si="1824"/>
        <v/>
      </c>
      <c r="HV2821" s="118"/>
      <c r="HW2821" s="118"/>
      <c r="HX2821" s="118"/>
      <c r="HY2821" s="118"/>
      <c r="HZ2821" s="118"/>
      <c r="IA2821" s="118"/>
      <c r="IB2821" s="118"/>
      <c r="IC2821" s="118"/>
      <c r="ID2821" s="118"/>
      <c r="IE2821" s="118"/>
      <c r="IF2821" s="118"/>
      <c r="IG2821" s="118"/>
      <c r="IH2821" s="118"/>
      <c r="II2821" s="118"/>
      <c r="IJ2821" s="118"/>
      <c r="IK2821" s="118"/>
      <c r="IL2821" s="118"/>
      <c r="IM2821" s="118"/>
      <c r="IN2821" s="118"/>
      <c r="IO2821" s="118"/>
      <c r="IP2821" s="118"/>
      <c r="IQ2821" s="118"/>
      <c r="IR2821" s="118"/>
      <c r="IS2821" s="118"/>
      <c r="IT2821" s="118"/>
      <c r="IU2821" s="118"/>
      <c r="IV2821" s="118"/>
      <c r="IW2821" s="118"/>
      <c r="IX2821" s="118"/>
      <c r="IY2821" s="118"/>
      <c r="IZ2821" s="118"/>
      <c r="JA2821" s="118"/>
      <c r="JB2821" s="118"/>
      <c r="JJ2821" s="118"/>
      <c r="JK2821" s="118"/>
      <c r="JL2821" s="118"/>
      <c r="JM2821" s="118"/>
      <c r="JN2821" s="118"/>
      <c r="JO2821" s="118"/>
      <c r="JP2821" s="118">
        <f t="shared" si="1814"/>
        <v>13.47839999999956</v>
      </c>
      <c r="JQ2821" s="138">
        <f t="shared" si="1815"/>
        <v>6.1275350755581819E-2</v>
      </c>
      <c r="JR2821" s="118">
        <f t="shared" si="1816"/>
        <v>1.3423327739249535E-4</v>
      </c>
      <c r="JS2821" s="118" t="str">
        <f t="shared" si="1812"/>
        <v/>
      </c>
      <c r="JT2821" s="119" t="str">
        <f t="shared" si="1813"/>
        <v/>
      </c>
    </row>
    <row r="2822" spans="209:280" ht="20.100000000000001" customHeight="1" x14ac:dyDescent="0.25">
      <c r="HA2822" s="1">
        <v>2085</v>
      </c>
      <c r="HB2822" s="1">
        <f t="shared" si="1817"/>
        <v>68922.644580886757</v>
      </c>
      <c r="HC2822" s="1">
        <f t="shared" si="1818"/>
        <v>2.0414525528712306E-9</v>
      </c>
      <c r="HD2822" s="1">
        <f t="shared" si="1819"/>
        <v>0.99999287586419849</v>
      </c>
      <c r="HE2822" s="1">
        <f t="shared" si="1820"/>
        <v>2.0414525528712306E-9</v>
      </c>
      <c r="HF2822" s="1" t="str">
        <f t="shared" si="1821"/>
        <v/>
      </c>
      <c r="HG2822" s="1" t="str">
        <f t="shared" si="1822"/>
        <v/>
      </c>
      <c r="HK2822" s="1">
        <f t="shared" si="1823"/>
        <v>1.0026278006303727E-21</v>
      </c>
      <c r="HL2822" s="1" t="str">
        <f t="shared" si="1824"/>
        <v/>
      </c>
      <c r="HV2822" s="118"/>
      <c r="HW2822" s="118"/>
      <c r="HX2822" s="118"/>
      <c r="HY2822" s="118"/>
      <c r="HZ2822" s="118"/>
      <c r="IA2822" s="118"/>
      <c r="IB2822" s="118"/>
      <c r="IC2822" s="118"/>
      <c r="ID2822" s="118"/>
      <c r="IE2822" s="118"/>
      <c r="IF2822" s="118"/>
      <c r="IG2822" s="118"/>
      <c r="IH2822" s="118"/>
      <c r="II2822" s="118"/>
      <c r="IJ2822" s="118"/>
      <c r="IK2822" s="118"/>
      <c r="IL2822" s="118"/>
      <c r="IM2822" s="118"/>
      <c r="IN2822" s="118"/>
      <c r="IO2822" s="118"/>
      <c r="IP2822" s="118"/>
      <c r="IQ2822" s="118"/>
      <c r="IR2822" s="118"/>
      <c r="IS2822" s="118"/>
      <c r="IT2822" s="118"/>
      <c r="IU2822" s="118"/>
      <c r="IV2822" s="118"/>
      <c r="IW2822" s="118"/>
      <c r="IX2822" s="118"/>
      <c r="IY2822" s="118"/>
      <c r="IZ2822" s="118"/>
      <c r="JA2822" s="118"/>
      <c r="JB2822" s="118"/>
      <c r="JJ2822" s="118"/>
      <c r="JK2822" s="118"/>
      <c r="JL2822" s="118"/>
      <c r="JM2822" s="118"/>
      <c r="JN2822" s="118"/>
      <c r="JO2822" s="118"/>
      <c r="JP2822" s="118">
        <f t="shared" si="1814"/>
        <v>13.484799999999559</v>
      </c>
      <c r="JQ2822" s="138">
        <f t="shared" si="1815"/>
        <v>6.1141117478189323E-2</v>
      </c>
      <c r="JR2822" s="118">
        <f t="shared" si="1816"/>
        <v>1.3396327345696624E-4</v>
      </c>
      <c r="JS2822" s="118" t="str">
        <f t="shared" si="1812"/>
        <v/>
      </c>
      <c r="JT2822" s="119" t="str">
        <f t="shared" si="1813"/>
        <v/>
      </c>
    </row>
    <row r="2823" spans="209:280" ht="20.100000000000001" customHeight="1" x14ac:dyDescent="0.25">
      <c r="HA2823" s="1">
        <v>2086</v>
      </c>
      <c r="HB2823" s="1">
        <f t="shared" si="1817"/>
        <v>68986.167755615694</v>
      </c>
      <c r="HC2823" s="1">
        <f t="shared" si="1818"/>
        <v>2.0063027295652458E-9</v>
      </c>
      <c r="HD2823" s="1">
        <f t="shared" si="1819"/>
        <v>0.9999930044242713</v>
      </c>
      <c r="HE2823" s="1">
        <f t="shared" si="1820"/>
        <v>2.0063027295652458E-9</v>
      </c>
      <c r="HF2823" s="1" t="str">
        <f t="shared" si="1821"/>
        <v/>
      </c>
      <c r="HG2823" s="1" t="str">
        <f t="shared" si="1822"/>
        <v/>
      </c>
      <c r="HK2823" s="1">
        <f t="shared" si="1823"/>
        <v>1.0380844983293602E-21</v>
      </c>
      <c r="HL2823" s="1" t="str">
        <f t="shared" si="1824"/>
        <v/>
      </c>
      <c r="HV2823" s="118"/>
      <c r="HW2823" s="118"/>
      <c r="HX2823" s="118"/>
      <c r="HY2823" s="118"/>
      <c r="HZ2823" s="118"/>
      <c r="IA2823" s="118"/>
      <c r="IB2823" s="118"/>
      <c r="IC2823" s="118"/>
      <c r="ID2823" s="118"/>
      <c r="IE2823" s="118"/>
      <c r="IF2823" s="118"/>
      <c r="IG2823" s="118"/>
      <c r="IH2823" s="118"/>
      <c r="II2823" s="118"/>
      <c r="IJ2823" s="118"/>
      <c r="IK2823" s="118"/>
      <c r="IL2823" s="118"/>
      <c r="IM2823" s="118"/>
      <c r="IN2823" s="118"/>
      <c r="IO2823" s="118"/>
      <c r="IP2823" s="118"/>
      <c r="IQ2823" s="118"/>
      <c r="IR2823" s="118"/>
      <c r="IS2823" s="118"/>
      <c r="IT2823" s="118"/>
      <c r="IU2823" s="118"/>
      <c r="IV2823" s="118"/>
      <c r="IW2823" s="118"/>
      <c r="IX2823" s="118"/>
      <c r="IY2823" s="118"/>
      <c r="IZ2823" s="118"/>
      <c r="JA2823" s="118"/>
      <c r="JB2823" s="118"/>
      <c r="JJ2823" s="118"/>
      <c r="JK2823" s="118"/>
      <c r="JL2823" s="118"/>
      <c r="JM2823" s="118"/>
      <c r="JN2823" s="118"/>
      <c r="JO2823" s="118"/>
      <c r="JP2823" s="118">
        <f t="shared" si="1814"/>
        <v>13.491199999999559</v>
      </c>
      <c r="JQ2823" s="138">
        <f t="shared" si="1815"/>
        <v>6.1007154204732357E-2</v>
      </c>
      <c r="JR2823" s="118">
        <f t="shared" si="1816"/>
        <v>1.3369373736987766E-4</v>
      </c>
      <c r="JS2823" s="118" t="str">
        <f t="shared" si="1812"/>
        <v/>
      </c>
      <c r="JT2823" s="119" t="str">
        <f t="shared" si="1813"/>
        <v/>
      </c>
    </row>
    <row r="2824" spans="209:280" ht="20.100000000000001" customHeight="1" x14ac:dyDescent="0.25">
      <c r="HA2824" s="1">
        <v>2087</v>
      </c>
      <c r="HB2824" s="1">
        <f t="shared" si="1817"/>
        <v>69049.690930344601</v>
      </c>
      <c r="HC2824" s="1">
        <f t="shared" si="1818"/>
        <v>1.9717265696450539E-9</v>
      </c>
      <c r="HD2824" s="1">
        <f t="shared" si="1819"/>
        <v>0.99999313076978313</v>
      </c>
      <c r="HE2824" s="1">
        <f t="shared" si="1820"/>
        <v>1.9717265696450539E-9</v>
      </c>
      <c r="HF2824" s="1" t="str">
        <f t="shared" si="1821"/>
        <v/>
      </c>
      <c r="HG2824" s="1" t="str">
        <f t="shared" si="1822"/>
        <v/>
      </c>
      <c r="HK2824" s="1">
        <f t="shared" si="1823"/>
        <v>1.0747778819032645E-21</v>
      </c>
      <c r="HL2824" s="1" t="str">
        <f t="shared" si="1824"/>
        <v/>
      </c>
      <c r="HV2824" s="118"/>
      <c r="HW2824" s="118"/>
      <c r="HX2824" s="118"/>
      <c r="HY2824" s="118"/>
      <c r="HZ2824" s="118"/>
      <c r="IA2824" s="118"/>
      <c r="IB2824" s="118"/>
      <c r="IC2824" s="118"/>
      <c r="ID2824" s="118"/>
      <c r="IE2824" s="118"/>
      <c r="IF2824" s="118"/>
      <c r="IG2824" s="118"/>
      <c r="IH2824" s="118"/>
      <c r="II2824" s="118"/>
      <c r="IJ2824" s="118"/>
      <c r="IK2824" s="118"/>
      <c r="IL2824" s="118"/>
      <c r="IM2824" s="118"/>
      <c r="IN2824" s="118"/>
      <c r="IO2824" s="118"/>
      <c r="IP2824" s="118"/>
      <c r="IQ2824" s="118"/>
      <c r="IR2824" s="118"/>
      <c r="IS2824" s="118"/>
      <c r="IT2824" s="118"/>
      <c r="IU2824" s="118"/>
      <c r="IV2824" s="118"/>
      <c r="IW2824" s="118"/>
      <c r="IX2824" s="118"/>
      <c r="IY2824" s="118"/>
      <c r="IZ2824" s="118"/>
      <c r="JA2824" s="118"/>
      <c r="JB2824" s="118"/>
      <c r="JJ2824" s="118"/>
      <c r="JK2824" s="118"/>
      <c r="JL2824" s="118"/>
      <c r="JM2824" s="118"/>
      <c r="JN2824" s="118"/>
      <c r="JO2824" s="118"/>
      <c r="JP2824" s="118">
        <f t="shared" si="1814"/>
        <v>13.497599999999558</v>
      </c>
      <c r="JQ2824" s="138">
        <f t="shared" si="1815"/>
        <v>6.0873460467362479E-2</v>
      </c>
      <c r="JR2824" s="118">
        <f t="shared" si="1816"/>
        <v>1.3342466856463425E-4</v>
      </c>
      <c r="JS2824" s="118" t="str">
        <f t="shared" si="1812"/>
        <v/>
      </c>
      <c r="JT2824" s="119" t="str">
        <f t="shared" si="1813"/>
        <v/>
      </c>
    </row>
    <row r="2825" spans="209:280" ht="20.100000000000001" customHeight="1" x14ac:dyDescent="0.25">
      <c r="HA2825" s="1">
        <v>2088</v>
      </c>
      <c r="HB2825" s="1">
        <f t="shared" si="1817"/>
        <v>69113.214105073537</v>
      </c>
      <c r="HC2825" s="1">
        <f t="shared" si="1818"/>
        <v>1.9377152836220426E-9</v>
      </c>
      <c r="HD2825" s="1">
        <f t="shared" si="1819"/>
        <v>0.99999325493689495</v>
      </c>
      <c r="HE2825" s="1">
        <f t="shared" si="1820"/>
        <v>1.9377152836220426E-9</v>
      </c>
      <c r="HF2825" s="1" t="str">
        <f t="shared" si="1821"/>
        <v/>
      </c>
      <c r="HG2825" s="1" t="str">
        <f t="shared" si="1822"/>
        <v/>
      </c>
      <c r="HK2825" s="1">
        <f t="shared" si="1823"/>
        <v>1.1127504698080069E-21</v>
      </c>
      <c r="HL2825" s="1" t="str">
        <f t="shared" si="1824"/>
        <v/>
      </c>
      <c r="HV2825" s="118"/>
      <c r="HW2825" s="118"/>
      <c r="HX2825" s="118"/>
      <c r="HY2825" s="118"/>
      <c r="HZ2825" s="118"/>
      <c r="IA2825" s="118"/>
      <c r="IB2825" s="118"/>
      <c r="IC2825" s="118"/>
      <c r="ID2825" s="118"/>
      <c r="IE2825" s="118"/>
      <c r="IF2825" s="118"/>
      <c r="IG2825" s="118"/>
      <c r="IH2825" s="118"/>
      <c r="II2825" s="118"/>
      <c r="IJ2825" s="118"/>
      <c r="IK2825" s="118"/>
      <c r="IL2825" s="118"/>
      <c r="IM2825" s="118"/>
      <c r="IN2825" s="118"/>
      <c r="IO2825" s="118"/>
      <c r="IP2825" s="118"/>
      <c r="IQ2825" s="118"/>
      <c r="IR2825" s="118"/>
      <c r="IS2825" s="118"/>
      <c r="IT2825" s="118"/>
      <c r="IU2825" s="118"/>
      <c r="IV2825" s="118"/>
      <c r="IW2825" s="118"/>
      <c r="IX2825" s="118"/>
      <c r="IY2825" s="118"/>
      <c r="IZ2825" s="118"/>
      <c r="JA2825" s="118"/>
      <c r="JB2825" s="118"/>
      <c r="JJ2825" s="118"/>
      <c r="JK2825" s="118"/>
      <c r="JL2825" s="118"/>
      <c r="JM2825" s="118"/>
      <c r="JN2825" s="118"/>
      <c r="JO2825" s="118"/>
      <c r="JP2825" s="118">
        <f t="shared" si="1814"/>
        <v>13.503999999999557</v>
      </c>
      <c r="JQ2825" s="138">
        <f t="shared" si="1815"/>
        <v>6.0740035798797845E-2</v>
      </c>
      <c r="JR2825" s="118">
        <f t="shared" si="1816"/>
        <v>1.3315606647360673E-4</v>
      </c>
      <c r="JS2825" s="118" t="str">
        <f t="shared" si="1812"/>
        <v/>
      </c>
      <c r="JT2825" s="119" t="str">
        <f t="shared" si="1813"/>
        <v/>
      </c>
    </row>
    <row r="2826" spans="209:280" ht="20.100000000000001" customHeight="1" x14ac:dyDescent="0.25">
      <c r="HA2826" s="1">
        <v>2089</v>
      </c>
      <c r="HB2826" s="1">
        <f t="shared" si="1817"/>
        <v>69176.737279802473</v>
      </c>
      <c r="HC2826" s="1">
        <f t="shared" si="1818"/>
        <v>1.9042602066728952E-9</v>
      </c>
      <c r="HD2826" s="1">
        <f t="shared" si="1819"/>
        <v>0.99999337696121349</v>
      </c>
      <c r="HE2826" s="1">
        <f t="shared" si="1820"/>
        <v>1.9042602066728952E-9</v>
      </c>
      <c r="HF2826" s="1" t="str">
        <f t="shared" si="1821"/>
        <v/>
      </c>
      <c r="HG2826" s="1" t="str">
        <f t="shared" si="1822"/>
        <v/>
      </c>
      <c r="HK2826" s="1">
        <f t="shared" si="1823"/>
        <v>1.1520462205698424E-21</v>
      </c>
      <c r="HL2826" s="1" t="str">
        <f t="shared" si="1824"/>
        <v/>
      </c>
      <c r="HV2826" s="118"/>
      <c r="HW2826" s="118"/>
      <c r="HX2826" s="118"/>
      <c r="HY2826" s="118"/>
      <c r="HZ2826" s="118"/>
      <c r="IA2826" s="118"/>
      <c r="IB2826" s="118"/>
      <c r="IC2826" s="118"/>
      <c r="ID2826" s="118"/>
      <c r="IE2826" s="118"/>
      <c r="IF2826" s="118"/>
      <c r="IG2826" s="118"/>
      <c r="IH2826" s="118"/>
      <c r="II2826" s="118"/>
      <c r="IJ2826" s="118"/>
      <c r="IK2826" s="118"/>
      <c r="IL2826" s="118"/>
      <c r="IM2826" s="118"/>
      <c r="IN2826" s="118"/>
      <c r="IO2826" s="118"/>
      <c r="IP2826" s="118"/>
      <c r="IQ2826" s="118"/>
      <c r="IR2826" s="118"/>
      <c r="IS2826" s="118"/>
      <c r="IT2826" s="118"/>
      <c r="IU2826" s="118"/>
      <c r="IV2826" s="118"/>
      <c r="IW2826" s="118"/>
      <c r="IX2826" s="118"/>
      <c r="IY2826" s="118"/>
      <c r="IZ2826" s="118"/>
      <c r="JA2826" s="118"/>
      <c r="JB2826" s="118"/>
      <c r="JJ2826" s="118"/>
      <c r="JK2826" s="118"/>
      <c r="JL2826" s="118"/>
      <c r="JM2826" s="118"/>
      <c r="JN2826" s="118"/>
      <c r="JO2826" s="118"/>
      <c r="JP2826" s="118">
        <f t="shared" si="1814"/>
        <v>13.510399999999557</v>
      </c>
      <c r="JQ2826" s="138">
        <f t="shared" si="1815"/>
        <v>6.0606879732324238E-2</v>
      </c>
      <c r="JR2826" s="118">
        <f t="shared" si="1816"/>
        <v>1.3288793052981807E-4</v>
      </c>
      <c r="JS2826" s="118" t="str">
        <f t="shared" si="1812"/>
        <v/>
      </c>
      <c r="JT2826" s="119" t="str">
        <f t="shared" si="1813"/>
        <v/>
      </c>
    </row>
    <row r="2827" spans="209:280" ht="20.100000000000001" customHeight="1" x14ac:dyDescent="0.25">
      <c r="HA2827" s="1">
        <v>2090</v>
      </c>
      <c r="HB2827" s="1">
        <f t="shared" si="1817"/>
        <v>69240.260454531381</v>
      </c>
      <c r="HC2827" s="1">
        <f t="shared" si="1818"/>
        <v>1.8713527970388942E-9</v>
      </c>
      <c r="HD2827" s="1">
        <f t="shared" si="1819"/>
        <v>0.99999349687779904</v>
      </c>
      <c r="HE2827" s="1">
        <f t="shared" si="1820"/>
        <v>1.8713527970388942E-9</v>
      </c>
      <c r="HF2827" s="1" t="str">
        <f t="shared" si="1821"/>
        <v/>
      </c>
      <c r="HG2827" s="1" t="str">
        <f t="shared" si="1822"/>
        <v/>
      </c>
      <c r="HK2827" s="1">
        <f t="shared" si="1823"/>
        <v>1.1927105808009071E-21</v>
      </c>
      <c r="HL2827" s="1" t="str">
        <f t="shared" si="1824"/>
        <v/>
      </c>
      <c r="HV2827" s="118"/>
      <c r="HW2827" s="118"/>
      <c r="HX2827" s="118"/>
      <c r="HY2827" s="118"/>
      <c r="HZ2827" s="118"/>
      <c r="IA2827" s="118"/>
      <c r="IB2827" s="118"/>
      <c r="IC2827" s="118"/>
      <c r="ID2827" s="118"/>
      <c r="IE2827" s="118"/>
      <c r="IF2827" s="118"/>
      <c r="IG2827" s="118"/>
      <c r="IH2827" s="118"/>
      <c r="II2827" s="118"/>
      <c r="IJ2827" s="118"/>
      <c r="IK2827" s="118"/>
      <c r="IL2827" s="118"/>
      <c r="IM2827" s="118"/>
      <c r="IN2827" s="118"/>
      <c r="IO2827" s="118"/>
      <c r="IP2827" s="118"/>
      <c r="IQ2827" s="118"/>
      <c r="IR2827" s="118"/>
      <c r="IS2827" s="118"/>
      <c r="IT2827" s="118"/>
      <c r="IU2827" s="118"/>
      <c r="IV2827" s="118"/>
      <c r="IW2827" s="118"/>
      <c r="IX2827" s="118"/>
      <c r="IY2827" s="118"/>
      <c r="IZ2827" s="118"/>
      <c r="JA2827" s="118"/>
      <c r="JB2827" s="118"/>
      <c r="JJ2827" s="118"/>
      <c r="JK2827" s="118"/>
      <c r="JL2827" s="118"/>
      <c r="JM2827" s="118"/>
      <c r="JN2827" s="118"/>
      <c r="JO2827" s="118"/>
      <c r="JP2827" s="118">
        <f t="shared" si="1814"/>
        <v>13.516799999999556</v>
      </c>
      <c r="JQ2827" s="138">
        <f t="shared" si="1815"/>
        <v>6.047399180179442E-2</v>
      </c>
      <c r="JR2827" s="118">
        <f t="shared" si="1816"/>
        <v>1.3262026016548634E-4</v>
      </c>
      <c r="JS2827" s="118" t="str">
        <f t="shared" ref="JS2827:JS2890" si="1825">IF(JQ2827&lt;(1-$JO$719),JR2827,"")</f>
        <v/>
      </c>
      <c r="JT2827" s="119" t="str">
        <f t="shared" ref="JT2827:JT2890" si="1826">IF(JQ2827&lt;(1-$JO$725),JR2827,"")</f>
        <v/>
      </c>
    </row>
    <row r="2828" spans="209:280" ht="20.100000000000001" customHeight="1" x14ac:dyDescent="0.25">
      <c r="HA2828" s="1">
        <v>2091</v>
      </c>
      <c r="HB2828" s="1">
        <f t="shared" si="1817"/>
        <v>69303.783629260317</v>
      </c>
      <c r="HC2828" s="1">
        <f t="shared" si="1818"/>
        <v>1.8389846344430817E-9</v>
      </c>
      <c r="HD2828" s="1">
        <f t="shared" si="1819"/>
        <v>0.99999361472117299</v>
      </c>
      <c r="HE2828" s="1">
        <f t="shared" si="1820"/>
        <v>1.8389846344430817E-9</v>
      </c>
      <c r="HF2828" s="1" t="str">
        <f t="shared" si="1821"/>
        <v/>
      </c>
      <c r="HG2828" s="1" t="str">
        <f t="shared" si="1822"/>
        <v/>
      </c>
      <c r="HK2828" s="1">
        <f t="shared" si="1823"/>
        <v>1.234790534789882E-21</v>
      </c>
      <c r="HL2828" s="1" t="str">
        <f t="shared" si="1824"/>
        <v/>
      </c>
      <c r="HV2828" s="118"/>
      <c r="HW2828" s="118"/>
      <c r="HX2828" s="118"/>
      <c r="HY2828" s="118"/>
      <c r="HZ2828" s="118"/>
      <c r="IA2828" s="118"/>
      <c r="IB2828" s="118"/>
      <c r="IC2828" s="118"/>
      <c r="ID2828" s="118"/>
      <c r="IE2828" s="118"/>
      <c r="IF2828" s="118"/>
      <c r="IG2828" s="118"/>
      <c r="IH2828" s="118"/>
      <c r="II2828" s="118"/>
      <c r="IJ2828" s="118"/>
      <c r="IK2828" s="118"/>
      <c r="IL2828" s="118"/>
      <c r="IM2828" s="118"/>
      <c r="IN2828" s="118"/>
      <c r="IO2828" s="118"/>
      <c r="IP2828" s="118"/>
      <c r="IQ2828" s="118"/>
      <c r="IR2828" s="118"/>
      <c r="IS2828" s="118"/>
      <c r="IT2828" s="118"/>
      <c r="IU2828" s="118"/>
      <c r="IV2828" s="118"/>
      <c r="IW2828" s="118"/>
      <c r="IX2828" s="118"/>
      <c r="IY2828" s="118"/>
      <c r="IZ2828" s="118"/>
      <c r="JA2828" s="118"/>
      <c r="JB2828" s="118"/>
      <c r="JJ2828" s="118"/>
      <c r="JK2828" s="118"/>
      <c r="JL2828" s="118"/>
      <c r="JM2828" s="118"/>
      <c r="JN2828" s="118"/>
      <c r="JO2828" s="118"/>
      <c r="JP2828" s="118">
        <f t="shared" ref="JP2828:JP2891" si="1827">JP2827+$JS$712</f>
        <v>13.523199999999555</v>
      </c>
      <c r="JQ2828" s="138">
        <f t="shared" ref="JQ2828:JQ2891" si="1828">_xlfn.CHISQ.DIST.RT(JP2828,7)</f>
        <v>6.0341371541628934E-2</v>
      </c>
      <c r="JR2828" s="118">
        <f t="shared" ref="JR2828:JR2891" si="1829">JQ2828-JQ2829</f>
        <v>1.3235305481320431E-4</v>
      </c>
      <c r="JS2828" s="118" t="str">
        <f t="shared" si="1825"/>
        <v/>
      </c>
      <c r="JT2828" s="119" t="str">
        <f t="shared" si="1826"/>
        <v/>
      </c>
    </row>
    <row r="2829" spans="209:280" ht="20.100000000000001" customHeight="1" x14ac:dyDescent="0.25">
      <c r="HA2829" s="1">
        <v>2092</v>
      </c>
      <c r="HB2829" s="1">
        <f t="shared" si="1817"/>
        <v>69367.306803989253</v>
      </c>
      <c r="HC2829" s="1">
        <f t="shared" si="1818"/>
        <v>1.8071474185252569E-9</v>
      </c>
      <c r="HD2829" s="1">
        <f t="shared" si="1819"/>
        <v>0.99999373052532592</v>
      </c>
      <c r="HE2829" s="1">
        <f t="shared" si="1820"/>
        <v>1.8071474185252569E-9</v>
      </c>
      <c r="HF2829" s="1" t="str">
        <f t="shared" si="1821"/>
        <v/>
      </c>
      <c r="HG2829" s="1" t="str">
        <f t="shared" si="1822"/>
        <v/>
      </c>
      <c r="HK2829" s="1">
        <f t="shared" si="1823"/>
        <v>1.2783346557178649E-21</v>
      </c>
      <c r="HL2829" s="1" t="str">
        <f t="shared" si="1824"/>
        <v/>
      </c>
      <c r="HV2829" s="118"/>
      <c r="HW2829" s="118"/>
      <c r="HX2829" s="118"/>
      <c r="HY2829" s="118"/>
      <c r="HZ2829" s="118"/>
      <c r="IA2829" s="118"/>
      <c r="IB2829" s="118"/>
      <c r="IC2829" s="118"/>
      <c r="ID2829" s="118"/>
      <c r="IE2829" s="118"/>
      <c r="IF2829" s="118"/>
      <c r="IG2829" s="118"/>
      <c r="IH2829" s="118"/>
      <c r="II2829" s="118"/>
      <c r="IJ2829" s="118"/>
      <c r="IK2829" s="118"/>
      <c r="IL2829" s="118"/>
      <c r="IM2829" s="118"/>
      <c r="IN2829" s="118"/>
      <c r="IO2829" s="118"/>
      <c r="IP2829" s="118"/>
      <c r="IQ2829" s="118"/>
      <c r="IR2829" s="118"/>
      <c r="IS2829" s="118"/>
      <c r="IT2829" s="118"/>
      <c r="IU2829" s="118"/>
      <c r="IV2829" s="118"/>
      <c r="IW2829" s="118"/>
      <c r="IX2829" s="118"/>
      <c r="IY2829" s="118"/>
      <c r="IZ2829" s="118"/>
      <c r="JA2829" s="118"/>
      <c r="JB2829" s="118"/>
      <c r="JJ2829" s="118"/>
      <c r="JK2829" s="118"/>
      <c r="JL2829" s="118"/>
      <c r="JM2829" s="118"/>
      <c r="JN2829" s="118"/>
      <c r="JO2829" s="118"/>
      <c r="JP2829" s="118">
        <f t="shared" si="1827"/>
        <v>13.529599999999554</v>
      </c>
      <c r="JQ2829" s="138">
        <f t="shared" si="1828"/>
        <v>6.020901848681573E-2</v>
      </c>
      <c r="JR2829" s="118">
        <f t="shared" si="1829"/>
        <v>1.3208631390497494E-4</v>
      </c>
      <c r="JS2829" s="118" t="str">
        <f t="shared" si="1825"/>
        <v/>
      </c>
      <c r="JT2829" s="119" t="str">
        <f t="shared" si="1826"/>
        <v/>
      </c>
    </row>
    <row r="2830" spans="209:280" ht="20.100000000000001" customHeight="1" x14ac:dyDescent="0.25">
      <c r="HA2830" s="1">
        <v>2093</v>
      </c>
      <c r="HB2830" s="1">
        <f t="shared" si="1817"/>
        <v>69430.82997871819</v>
      </c>
      <c r="HC2830" s="1">
        <f t="shared" si="1818"/>
        <v>1.7758329672943897E-9</v>
      </c>
      <c r="HD2830" s="1">
        <f t="shared" si="1819"/>
        <v>0.99999384432372462</v>
      </c>
      <c r="HE2830" s="1">
        <f t="shared" si="1820"/>
        <v>1.7758329672943897E-9</v>
      </c>
      <c r="HF2830" s="1" t="str">
        <f t="shared" si="1821"/>
        <v/>
      </c>
      <c r="HG2830" s="1" t="str">
        <f t="shared" si="1822"/>
        <v/>
      </c>
      <c r="HK2830" s="1">
        <f t="shared" si="1823"/>
        <v>1.323393158552756E-21</v>
      </c>
      <c r="HL2830" s="1" t="str">
        <f t="shared" si="1824"/>
        <v/>
      </c>
      <c r="HV2830" s="118"/>
      <c r="HW2830" s="118"/>
      <c r="HX2830" s="118"/>
      <c r="HY2830" s="118"/>
      <c r="HZ2830" s="118"/>
      <c r="IA2830" s="118"/>
      <c r="IB2830" s="118"/>
      <c r="IC2830" s="118"/>
      <c r="ID2830" s="118"/>
      <c r="IE2830" s="118"/>
      <c r="IF2830" s="118"/>
      <c r="IG2830" s="118"/>
      <c r="IH2830" s="118"/>
      <c r="II2830" s="118"/>
      <c r="IJ2830" s="118"/>
      <c r="IK2830" s="118"/>
      <c r="IL2830" s="118"/>
      <c r="IM2830" s="118"/>
      <c r="IN2830" s="118"/>
      <c r="IO2830" s="118"/>
      <c r="IP2830" s="118"/>
      <c r="IQ2830" s="118"/>
      <c r="IR2830" s="118"/>
      <c r="IS2830" s="118"/>
      <c r="IT2830" s="118"/>
      <c r="IU2830" s="118"/>
      <c r="IV2830" s="118"/>
      <c r="IW2830" s="118"/>
      <c r="IX2830" s="118"/>
      <c r="IY2830" s="118"/>
      <c r="IZ2830" s="118"/>
      <c r="JA2830" s="118"/>
      <c r="JB2830" s="118"/>
      <c r="JJ2830" s="118"/>
      <c r="JK2830" s="118"/>
      <c r="JL2830" s="118"/>
      <c r="JM2830" s="118"/>
      <c r="JN2830" s="118"/>
      <c r="JO2830" s="118"/>
      <c r="JP2830" s="118">
        <f t="shared" si="1827"/>
        <v>13.535999999999554</v>
      </c>
      <c r="JQ2830" s="138">
        <f t="shared" si="1828"/>
        <v>6.0076932172910755E-2</v>
      </c>
      <c r="JR2830" s="118">
        <f t="shared" si="1829"/>
        <v>1.318200368728914E-4</v>
      </c>
      <c r="JS2830" s="118" t="str">
        <f t="shared" si="1825"/>
        <v/>
      </c>
      <c r="JT2830" s="119" t="str">
        <f t="shared" si="1826"/>
        <v/>
      </c>
    </row>
    <row r="2831" spans="209:280" ht="20.100000000000001" customHeight="1" x14ac:dyDescent="0.25">
      <c r="HA2831" s="1">
        <v>2094</v>
      </c>
      <c r="HB2831" s="1">
        <f t="shared" si="1817"/>
        <v>69494.353153447097</v>
      </c>
      <c r="HC2831" s="1">
        <f t="shared" si="1818"/>
        <v>1.7450332155984851E-9</v>
      </c>
      <c r="HD2831" s="1">
        <f t="shared" si="1819"/>
        <v>0.99999395614932007</v>
      </c>
      <c r="HE2831" s="1">
        <f t="shared" si="1820"/>
        <v>1.7450332155984851E-9</v>
      </c>
      <c r="HF2831" s="1" t="str">
        <f t="shared" si="1821"/>
        <v/>
      </c>
      <c r="HG2831" s="1" t="str">
        <f t="shared" si="1822"/>
        <v/>
      </c>
      <c r="HK2831" s="1">
        <f t="shared" si="1823"/>
        <v>1.3700179546753164E-21</v>
      </c>
      <c r="HL2831" s="1" t="str">
        <f t="shared" si="1824"/>
        <v/>
      </c>
      <c r="HV2831" s="118"/>
      <c r="HW2831" s="118"/>
      <c r="HX2831" s="118"/>
      <c r="HY2831" s="118"/>
      <c r="HZ2831" s="118"/>
      <c r="IA2831" s="118"/>
      <c r="IB2831" s="118"/>
      <c r="IC2831" s="118"/>
      <c r="ID2831" s="118"/>
      <c r="IE2831" s="118"/>
      <c r="IF2831" s="118"/>
      <c r="IG2831" s="118"/>
      <c r="IH2831" s="118"/>
      <c r="II2831" s="118"/>
      <c r="IJ2831" s="118"/>
      <c r="IK2831" s="118"/>
      <c r="IL2831" s="118"/>
      <c r="IM2831" s="118"/>
      <c r="IN2831" s="118"/>
      <c r="IO2831" s="118"/>
      <c r="IP2831" s="118"/>
      <c r="IQ2831" s="118"/>
      <c r="IR2831" s="118"/>
      <c r="IS2831" s="118"/>
      <c r="IT2831" s="118"/>
      <c r="IU2831" s="118"/>
      <c r="IV2831" s="118"/>
      <c r="IW2831" s="118"/>
      <c r="IX2831" s="118"/>
      <c r="IY2831" s="118"/>
      <c r="IZ2831" s="118"/>
      <c r="JA2831" s="118"/>
      <c r="JB2831" s="118"/>
      <c r="JJ2831" s="118"/>
      <c r="JK2831" s="118"/>
      <c r="JL2831" s="118"/>
      <c r="JM2831" s="118"/>
      <c r="JN2831" s="118"/>
      <c r="JO2831" s="118"/>
      <c r="JP2831" s="118">
        <f t="shared" si="1827"/>
        <v>13.542399999999553</v>
      </c>
      <c r="JQ2831" s="138">
        <f t="shared" si="1828"/>
        <v>5.9945112136037863E-2</v>
      </c>
      <c r="JR2831" s="118">
        <f t="shared" si="1829"/>
        <v>1.3155422314867216E-4</v>
      </c>
      <c r="JS2831" s="118" t="str">
        <f t="shared" si="1825"/>
        <v/>
      </c>
      <c r="JT2831" s="119" t="str">
        <f t="shared" si="1826"/>
        <v/>
      </c>
    </row>
    <row r="2832" spans="209:280" ht="20.100000000000001" customHeight="1" x14ac:dyDescent="0.25">
      <c r="HA2832" s="1">
        <v>2095</v>
      </c>
      <c r="HB2832" s="1">
        <f t="shared" si="1817"/>
        <v>69557.876328176033</v>
      </c>
      <c r="HC2832" s="1">
        <f t="shared" si="1818"/>
        <v>1.7147402136116316E-9</v>
      </c>
      <c r="HD2832" s="1">
        <f t="shared" si="1819"/>
        <v>0.99999406603455443</v>
      </c>
      <c r="HE2832" s="1">
        <f t="shared" si="1820"/>
        <v>1.7147402136116316E-9</v>
      </c>
      <c r="HF2832" s="1" t="str">
        <f t="shared" si="1821"/>
        <v/>
      </c>
      <c r="HG2832" s="1" t="str">
        <f t="shared" si="1822"/>
        <v/>
      </c>
      <c r="HK2832" s="1">
        <f t="shared" si="1823"/>
        <v>1.4182627082932897E-21</v>
      </c>
      <c r="HL2832" s="1" t="str">
        <f t="shared" si="1824"/>
        <v/>
      </c>
      <c r="HV2832" s="118"/>
      <c r="HW2832" s="118"/>
      <c r="HX2832" s="118"/>
      <c r="HY2832" s="118"/>
      <c r="HZ2832" s="118"/>
      <c r="IA2832" s="118"/>
      <c r="IB2832" s="118"/>
      <c r="IC2832" s="118"/>
      <c r="ID2832" s="118"/>
      <c r="IE2832" s="118"/>
      <c r="IF2832" s="118"/>
      <c r="IG2832" s="118"/>
      <c r="IH2832" s="118"/>
      <c r="II2832" s="118"/>
      <c r="IJ2832" s="118"/>
      <c r="IK2832" s="118"/>
      <c r="IL2832" s="118"/>
      <c r="IM2832" s="118"/>
      <c r="IN2832" s="118"/>
      <c r="IO2832" s="118"/>
      <c r="IP2832" s="118"/>
      <c r="IQ2832" s="118"/>
      <c r="IR2832" s="118"/>
      <c r="IS2832" s="118"/>
      <c r="IT2832" s="118"/>
      <c r="IU2832" s="118"/>
      <c r="IV2832" s="118"/>
      <c r="IW2832" s="118"/>
      <c r="IX2832" s="118"/>
      <c r="IY2832" s="118"/>
      <c r="IZ2832" s="118"/>
      <c r="JA2832" s="118"/>
      <c r="JB2832" s="118"/>
      <c r="JJ2832" s="118"/>
      <c r="JK2832" s="118"/>
      <c r="JL2832" s="118"/>
      <c r="JM2832" s="118"/>
      <c r="JN2832" s="118"/>
      <c r="JO2832" s="118"/>
      <c r="JP2832" s="118">
        <f t="shared" si="1827"/>
        <v>13.548799999999552</v>
      </c>
      <c r="JQ2832" s="138">
        <f t="shared" si="1828"/>
        <v>5.9813557912889191E-2</v>
      </c>
      <c r="JR2832" s="118">
        <f t="shared" si="1829"/>
        <v>1.3128887216424384E-4</v>
      </c>
      <c r="JS2832" s="118" t="str">
        <f t="shared" si="1825"/>
        <v/>
      </c>
      <c r="JT2832" s="119" t="str">
        <f t="shared" si="1826"/>
        <v/>
      </c>
    </row>
    <row r="2833" spans="209:280" ht="20.100000000000001" customHeight="1" x14ac:dyDescent="0.25">
      <c r="HA2833" s="1">
        <v>2096</v>
      </c>
      <c r="HB2833" s="1">
        <f t="shared" si="1817"/>
        <v>69621.399502904969</v>
      </c>
      <c r="HC2833" s="1">
        <f t="shared" si="1818"/>
        <v>1.6849461253382597E-9</v>
      </c>
      <c r="HD2833" s="1">
        <f t="shared" si="1819"/>
        <v>0.99999417401136859</v>
      </c>
      <c r="HE2833" s="1">
        <f t="shared" si="1820"/>
        <v>1.6849461253382597E-9</v>
      </c>
      <c r="HF2833" s="1" t="str">
        <f t="shared" si="1821"/>
        <v/>
      </c>
      <c r="HG2833" s="1" t="str">
        <f t="shared" si="1822"/>
        <v/>
      </c>
      <c r="HK2833" s="1">
        <f t="shared" si="1823"/>
        <v>1.4681828947007102E-21</v>
      </c>
      <c r="HL2833" s="1" t="str">
        <f t="shared" si="1824"/>
        <v/>
      </c>
      <c r="HV2833" s="118"/>
      <c r="HW2833" s="118"/>
      <c r="HX2833" s="118"/>
      <c r="HY2833" s="118"/>
      <c r="HZ2833" s="118"/>
      <c r="IA2833" s="118"/>
      <c r="IB2833" s="118"/>
      <c r="IC2833" s="118"/>
      <c r="ID2833" s="118"/>
      <c r="IE2833" s="118"/>
      <c r="IF2833" s="118"/>
      <c r="IG2833" s="118"/>
      <c r="IH2833" s="118"/>
      <c r="II2833" s="118"/>
      <c r="IJ2833" s="118"/>
      <c r="IK2833" s="118"/>
      <c r="IL2833" s="118"/>
      <c r="IM2833" s="118"/>
      <c r="IN2833" s="118"/>
      <c r="IO2833" s="118"/>
      <c r="IP2833" s="118"/>
      <c r="IQ2833" s="118"/>
      <c r="IR2833" s="118"/>
      <c r="IS2833" s="118"/>
      <c r="IT2833" s="118"/>
      <c r="IU2833" s="118"/>
      <c r="IV2833" s="118"/>
      <c r="IW2833" s="118"/>
      <c r="IX2833" s="118"/>
      <c r="IY2833" s="118"/>
      <c r="IZ2833" s="118"/>
      <c r="JA2833" s="118"/>
      <c r="JB2833" s="118"/>
      <c r="JJ2833" s="118"/>
      <c r="JK2833" s="118"/>
      <c r="JL2833" s="118"/>
      <c r="JM2833" s="118"/>
      <c r="JN2833" s="118"/>
      <c r="JO2833" s="118"/>
      <c r="JP2833" s="118">
        <f t="shared" si="1827"/>
        <v>13.555199999999552</v>
      </c>
      <c r="JQ2833" s="138">
        <f t="shared" si="1828"/>
        <v>5.9682269040724947E-2</v>
      </c>
      <c r="JR2833" s="118">
        <f t="shared" si="1829"/>
        <v>1.310239833509988E-4</v>
      </c>
      <c r="JS2833" s="118" t="str">
        <f t="shared" si="1825"/>
        <v/>
      </c>
      <c r="JT2833" s="119" t="str">
        <f t="shared" si="1826"/>
        <v/>
      </c>
    </row>
    <row r="2834" spans="209:280" ht="20.100000000000001" customHeight="1" x14ac:dyDescent="0.25">
      <c r="HA2834" s="1">
        <v>2097</v>
      </c>
      <c r="HB2834" s="1">
        <f t="shared" si="1817"/>
        <v>69684.922677633876</v>
      </c>
      <c r="HC2834" s="1">
        <f t="shared" si="1818"/>
        <v>1.6556432271341707E-9</v>
      </c>
      <c r="HD2834" s="1">
        <f t="shared" si="1819"/>
        <v>0.99999428011120917</v>
      </c>
      <c r="HE2834" s="1">
        <f t="shared" si="1820"/>
        <v>1.6556432271341707E-9</v>
      </c>
      <c r="HF2834" s="1" t="str">
        <f t="shared" si="1821"/>
        <v/>
      </c>
      <c r="HG2834" s="1" t="str">
        <f t="shared" si="1822"/>
        <v/>
      </c>
      <c r="HK2834" s="1">
        <f t="shared" si="1823"/>
        <v>1.5198358604417681E-21</v>
      </c>
      <c r="HL2834" s="1" t="str">
        <f t="shared" si="1824"/>
        <v/>
      </c>
      <c r="HV2834" s="118"/>
      <c r="HW2834" s="118"/>
      <c r="HX2834" s="118"/>
      <c r="HY2834" s="118"/>
      <c r="HZ2834" s="118"/>
      <c r="IA2834" s="118"/>
      <c r="IB2834" s="118"/>
      <c r="IC2834" s="118"/>
      <c r="ID2834" s="118"/>
      <c r="IE2834" s="118"/>
      <c r="IF2834" s="118"/>
      <c r="IG2834" s="118"/>
      <c r="IH2834" s="118"/>
      <c r="II2834" s="118"/>
      <c r="IJ2834" s="118"/>
      <c r="IK2834" s="118"/>
      <c r="IL2834" s="118"/>
      <c r="IM2834" s="118"/>
      <c r="IN2834" s="118"/>
      <c r="IO2834" s="118"/>
      <c r="IP2834" s="118"/>
      <c r="IQ2834" s="118"/>
      <c r="IR2834" s="118"/>
      <c r="IS2834" s="118"/>
      <c r="IT2834" s="118"/>
      <c r="IU2834" s="118"/>
      <c r="IV2834" s="118"/>
      <c r="IW2834" s="118"/>
      <c r="IX2834" s="118"/>
      <c r="IY2834" s="118"/>
      <c r="IZ2834" s="118"/>
      <c r="JA2834" s="118"/>
      <c r="JB2834" s="118"/>
      <c r="JJ2834" s="118"/>
      <c r="JK2834" s="118"/>
      <c r="JL2834" s="118"/>
      <c r="JM2834" s="118"/>
      <c r="JN2834" s="118"/>
      <c r="JO2834" s="118"/>
      <c r="JP2834" s="118">
        <f t="shared" si="1827"/>
        <v>13.561599999999551</v>
      </c>
      <c r="JQ2834" s="138">
        <f t="shared" si="1828"/>
        <v>5.9551245057373949E-2</v>
      </c>
      <c r="JR2834" s="118">
        <f t="shared" si="1829"/>
        <v>1.3075955614040569E-4</v>
      </c>
      <c r="JS2834" s="118" t="str">
        <f t="shared" si="1825"/>
        <v/>
      </c>
      <c r="JT2834" s="119" t="str">
        <f t="shared" si="1826"/>
        <v/>
      </c>
    </row>
    <row r="2835" spans="209:280" ht="20.100000000000001" customHeight="1" x14ac:dyDescent="0.25">
      <c r="HA2835" s="1">
        <v>2098</v>
      </c>
      <c r="HB2835" s="1">
        <f t="shared" si="1817"/>
        <v>69748.445852362813</v>
      </c>
      <c r="HC2835" s="1">
        <f t="shared" si="1818"/>
        <v>1.6268239062444052E-9</v>
      </c>
      <c r="HD2835" s="1">
        <f t="shared" si="1819"/>
        <v>0.99999438436503596</v>
      </c>
      <c r="HE2835" s="1">
        <f t="shared" si="1820"/>
        <v>1.6268239062444052E-9</v>
      </c>
      <c r="HF2835" s="1" t="str">
        <f t="shared" si="1821"/>
        <v/>
      </c>
      <c r="HG2835" s="1" t="str">
        <f t="shared" si="1822"/>
        <v/>
      </c>
      <c r="HK2835" s="1">
        <f t="shared" si="1823"/>
        <v>1.5732808854408397E-21</v>
      </c>
      <c r="HL2835" s="1" t="str">
        <f t="shared" si="1824"/>
        <v/>
      </c>
      <c r="HV2835" s="118"/>
      <c r="HW2835" s="118"/>
      <c r="HX2835" s="118"/>
      <c r="HY2835" s="118"/>
      <c r="HZ2835" s="118"/>
      <c r="IA2835" s="118"/>
      <c r="IB2835" s="118"/>
      <c r="IC2835" s="118"/>
      <c r="ID2835" s="118"/>
      <c r="IE2835" s="118"/>
      <c r="IF2835" s="118"/>
      <c r="IG2835" s="118"/>
      <c r="IH2835" s="118"/>
      <c r="II2835" s="118"/>
      <c r="IJ2835" s="118"/>
      <c r="IK2835" s="118"/>
      <c r="IL2835" s="118"/>
      <c r="IM2835" s="118"/>
      <c r="IN2835" s="118"/>
      <c r="IO2835" s="118"/>
      <c r="IP2835" s="118"/>
      <c r="IQ2835" s="118"/>
      <c r="IR2835" s="118"/>
      <c r="IS2835" s="118"/>
      <c r="IT2835" s="118"/>
      <c r="IU2835" s="118"/>
      <c r="IV2835" s="118"/>
      <c r="IW2835" s="118"/>
      <c r="IX2835" s="118"/>
      <c r="IY2835" s="118"/>
      <c r="IZ2835" s="118"/>
      <c r="JA2835" s="118"/>
      <c r="JB2835" s="118"/>
      <c r="JJ2835" s="118"/>
      <c r="JK2835" s="118"/>
      <c r="JL2835" s="118"/>
      <c r="JM2835" s="118"/>
      <c r="JN2835" s="118"/>
      <c r="JO2835" s="118"/>
      <c r="JP2835" s="118">
        <f t="shared" si="1827"/>
        <v>13.56799999999955</v>
      </c>
      <c r="JQ2835" s="138">
        <f t="shared" si="1828"/>
        <v>5.9420485501233543E-2</v>
      </c>
      <c r="JR2835" s="118">
        <f t="shared" si="1829"/>
        <v>1.304955899637944E-4</v>
      </c>
      <c r="JS2835" s="118" t="str">
        <f t="shared" si="1825"/>
        <v/>
      </c>
      <c r="JT2835" s="119" t="str">
        <f t="shared" si="1826"/>
        <v/>
      </c>
    </row>
    <row r="2836" spans="209:280" ht="20.100000000000001" customHeight="1" x14ac:dyDescent="0.25">
      <c r="HA2836" s="1">
        <v>2099</v>
      </c>
      <c r="HB2836" s="1">
        <f t="shared" si="1817"/>
        <v>69811.969027091749</v>
      </c>
      <c r="HC2836" s="1">
        <f t="shared" si="1818"/>
        <v>1.5984806593578087E-9</v>
      </c>
      <c r="HD2836" s="1">
        <f t="shared" si="1819"/>
        <v>0.99999448680332825</v>
      </c>
      <c r="HE2836" s="1">
        <f t="shared" si="1820"/>
        <v>1.5984806593578087E-9</v>
      </c>
      <c r="HF2836" s="1" t="str">
        <f t="shared" si="1821"/>
        <v/>
      </c>
      <c r="HG2836" s="1" t="str">
        <f t="shared" si="1822"/>
        <v/>
      </c>
      <c r="HK2836" s="1">
        <f t="shared" si="1823"/>
        <v>1.6285792471608955E-21</v>
      </c>
      <c r="HL2836" s="1" t="str">
        <f t="shared" si="1824"/>
        <v/>
      </c>
      <c r="HV2836" s="118"/>
      <c r="HW2836" s="118"/>
      <c r="HX2836" s="118"/>
      <c r="HY2836" s="118"/>
      <c r="HZ2836" s="118"/>
      <c r="IA2836" s="118"/>
      <c r="IB2836" s="118"/>
      <c r="IC2836" s="118"/>
      <c r="ID2836" s="118"/>
      <c r="IE2836" s="118"/>
      <c r="IF2836" s="118"/>
      <c r="IG2836" s="118"/>
      <c r="IH2836" s="118"/>
      <c r="II2836" s="118"/>
      <c r="IJ2836" s="118"/>
      <c r="IK2836" s="118"/>
      <c r="IL2836" s="118"/>
      <c r="IM2836" s="118"/>
      <c r="IN2836" s="118"/>
      <c r="IO2836" s="118"/>
      <c r="IP2836" s="118"/>
      <c r="IQ2836" s="118"/>
      <c r="IR2836" s="118"/>
      <c r="IS2836" s="118"/>
      <c r="IT2836" s="118"/>
      <c r="IU2836" s="118"/>
      <c r="IV2836" s="118"/>
      <c r="IW2836" s="118"/>
      <c r="IX2836" s="118"/>
      <c r="IY2836" s="118"/>
      <c r="IZ2836" s="118"/>
      <c r="JA2836" s="118"/>
      <c r="JB2836" s="118"/>
      <c r="JJ2836" s="118"/>
      <c r="JK2836" s="118"/>
      <c r="JL2836" s="118"/>
      <c r="JM2836" s="118"/>
      <c r="JN2836" s="118"/>
      <c r="JO2836" s="118"/>
      <c r="JP2836" s="118">
        <f t="shared" si="1827"/>
        <v>13.574399999999549</v>
      </c>
      <c r="JQ2836" s="138">
        <f t="shared" si="1828"/>
        <v>5.9289989911269748E-2</v>
      </c>
      <c r="JR2836" s="118">
        <f t="shared" si="1829"/>
        <v>1.3023208425225891E-4</v>
      </c>
      <c r="JS2836" s="118" t="str">
        <f t="shared" si="1825"/>
        <v/>
      </c>
      <c r="JT2836" s="119" t="str">
        <f t="shared" si="1826"/>
        <v/>
      </c>
    </row>
    <row r="2837" spans="209:280" ht="20.100000000000001" customHeight="1" x14ac:dyDescent="0.25">
      <c r="HA2837" s="1">
        <v>2100</v>
      </c>
      <c r="HB2837" s="1">
        <f t="shared" si="1817"/>
        <v>69875.492201820685</v>
      </c>
      <c r="HC2837" s="1">
        <f t="shared" si="1818"/>
        <v>1.5706060911779306E-9</v>
      </c>
      <c r="HD2837" s="1">
        <f t="shared" si="1819"/>
        <v>0.99999458745609227</v>
      </c>
      <c r="HE2837" s="1">
        <f t="shared" si="1820"/>
        <v>1.5706060911779306E-9</v>
      </c>
      <c r="HF2837" s="1" t="str">
        <f t="shared" si="1821"/>
        <v/>
      </c>
      <c r="HG2837" s="1" t="str">
        <f t="shared" si="1822"/>
        <v/>
      </c>
      <c r="HK2837" s="1">
        <f t="shared" si="1823"/>
        <v>1.6857942868565995E-21</v>
      </c>
      <c r="HL2837" s="1" t="str">
        <f t="shared" si="1824"/>
        <v/>
      </c>
      <c r="HV2837" s="118"/>
      <c r="HW2837" s="118"/>
      <c r="HX2837" s="118"/>
      <c r="HY2837" s="118"/>
      <c r="HZ2837" s="118"/>
      <c r="IA2837" s="118"/>
      <c r="IB2837" s="118"/>
      <c r="IC2837" s="118"/>
      <c r="ID2837" s="118"/>
      <c r="IE2837" s="118"/>
      <c r="IF2837" s="118"/>
      <c r="IG2837" s="118"/>
      <c r="IH2837" s="118"/>
      <c r="II2837" s="118"/>
      <c r="IJ2837" s="118"/>
      <c r="IK2837" s="118"/>
      <c r="IL2837" s="118"/>
      <c r="IM2837" s="118"/>
      <c r="IN2837" s="118"/>
      <c r="IO2837" s="118"/>
      <c r="IP2837" s="118"/>
      <c r="IQ2837" s="118"/>
      <c r="IR2837" s="118"/>
      <c r="IS2837" s="118"/>
      <c r="IT2837" s="118"/>
      <c r="IU2837" s="118"/>
      <c r="IV2837" s="118"/>
      <c r="IW2837" s="118"/>
      <c r="IX2837" s="118"/>
      <c r="IY2837" s="118"/>
      <c r="IZ2837" s="118"/>
      <c r="JA2837" s="118"/>
      <c r="JB2837" s="118"/>
      <c r="JJ2837" s="118"/>
      <c r="JK2837" s="118"/>
      <c r="JL2837" s="118"/>
      <c r="JM2837" s="118"/>
      <c r="JN2837" s="118"/>
      <c r="JO2837" s="118"/>
      <c r="JP2837" s="118">
        <f t="shared" si="1827"/>
        <v>13.580799999999549</v>
      </c>
      <c r="JQ2837" s="138">
        <f t="shared" si="1828"/>
        <v>5.915975782701749E-2</v>
      </c>
      <c r="JR2837" s="118">
        <f t="shared" si="1829"/>
        <v>1.2996903843674745E-4</v>
      </c>
      <c r="JS2837" s="118" t="str">
        <f t="shared" si="1825"/>
        <v/>
      </c>
      <c r="JT2837" s="119" t="str">
        <f t="shared" si="1826"/>
        <v/>
      </c>
    </row>
    <row r="2838" spans="209:280" ht="20.100000000000001" customHeight="1" x14ac:dyDescent="0.25">
      <c r="HA2838" s="1">
        <v>2101</v>
      </c>
      <c r="HB2838" s="1">
        <f t="shared" si="1817"/>
        <v>69939.015376549592</v>
      </c>
      <c r="HC2838" s="1">
        <f t="shared" si="1818"/>
        <v>1.5431929130103543E-9</v>
      </c>
      <c r="HD2838" s="1">
        <f t="shared" si="1819"/>
        <v>0.99999468635286815</v>
      </c>
      <c r="HE2838" s="1">
        <f t="shared" si="1820"/>
        <v>1.5431929130103543E-9</v>
      </c>
      <c r="HF2838" s="1" t="str">
        <f t="shared" si="1821"/>
        <v/>
      </c>
      <c r="HG2838" s="1" t="str">
        <f t="shared" si="1822"/>
        <v/>
      </c>
      <c r="HK2838" s="1">
        <f t="shared" si="1823"/>
        <v>1.7449914779880663E-21</v>
      </c>
      <c r="HL2838" s="1" t="str">
        <f t="shared" si="1824"/>
        <v/>
      </c>
      <c r="HV2838" s="118"/>
      <c r="HW2838" s="118"/>
      <c r="HX2838" s="118"/>
      <c r="HY2838" s="118"/>
      <c r="HZ2838" s="118"/>
      <c r="IA2838" s="118"/>
      <c r="IB2838" s="118"/>
      <c r="IC2838" s="118"/>
      <c r="ID2838" s="118"/>
      <c r="IE2838" s="118"/>
      <c r="IF2838" s="118"/>
      <c r="IG2838" s="118"/>
      <c r="IH2838" s="118"/>
      <c r="II2838" s="118"/>
      <c r="IJ2838" s="118"/>
      <c r="IK2838" s="118"/>
      <c r="IL2838" s="118"/>
      <c r="IM2838" s="118"/>
      <c r="IN2838" s="118"/>
      <c r="IO2838" s="118"/>
      <c r="IP2838" s="118"/>
      <c r="IQ2838" s="118"/>
      <c r="IR2838" s="118"/>
      <c r="IS2838" s="118"/>
      <c r="IT2838" s="118"/>
      <c r="IU2838" s="118"/>
      <c r="IV2838" s="118"/>
      <c r="IW2838" s="118"/>
      <c r="IX2838" s="118"/>
      <c r="IY2838" s="118"/>
      <c r="IZ2838" s="118"/>
      <c r="JA2838" s="118"/>
      <c r="JB2838" s="118"/>
      <c r="JJ2838" s="118"/>
      <c r="JK2838" s="118"/>
      <c r="JL2838" s="118"/>
      <c r="JM2838" s="118"/>
      <c r="JN2838" s="118"/>
      <c r="JO2838" s="118"/>
      <c r="JP2838" s="118">
        <f t="shared" si="1827"/>
        <v>13.587199999999548</v>
      </c>
      <c r="JQ2838" s="138">
        <f t="shared" si="1828"/>
        <v>5.9029788788580742E-2</v>
      </c>
      <c r="JR2838" s="118">
        <f t="shared" si="1829"/>
        <v>1.2970645194831237E-4</v>
      </c>
      <c r="JS2838" s="118" t="str">
        <f t="shared" si="1825"/>
        <v/>
      </c>
      <c r="JT2838" s="119" t="str">
        <f t="shared" si="1826"/>
        <v/>
      </c>
    </row>
    <row r="2839" spans="209:280" ht="20.100000000000001" customHeight="1" x14ac:dyDescent="0.25">
      <c r="HA2839" s="1">
        <v>2102</v>
      </c>
      <c r="HB2839" s="1">
        <f t="shared" si="1817"/>
        <v>70002.538551278529</v>
      </c>
      <c r="HC2839" s="1">
        <f t="shared" si="1818"/>
        <v>1.5162339413660989E-9</v>
      </c>
      <c r="HD2839" s="1">
        <f t="shared" si="1819"/>
        <v>0.99999478352273585</v>
      </c>
      <c r="HE2839" s="1">
        <f t="shared" si="1820"/>
        <v>1.5162339413660989E-9</v>
      </c>
      <c r="HF2839" s="1" t="str">
        <f t="shared" si="1821"/>
        <v/>
      </c>
      <c r="HG2839" s="1" t="str">
        <f t="shared" si="1822"/>
        <v/>
      </c>
      <c r="HK2839" s="1">
        <f t="shared" si="1823"/>
        <v>1.8062384968657196E-21</v>
      </c>
      <c r="HL2839" s="1" t="str">
        <f t="shared" si="1824"/>
        <v/>
      </c>
      <c r="HV2839" s="118"/>
      <c r="HW2839" s="118"/>
      <c r="HX2839" s="118"/>
      <c r="HY2839" s="118"/>
      <c r="HZ2839" s="118"/>
      <c r="IA2839" s="118"/>
      <c r="IB2839" s="118"/>
      <c r="IC2839" s="118"/>
      <c r="ID2839" s="118"/>
      <c r="IE2839" s="118"/>
      <c r="IF2839" s="118"/>
      <c r="IG2839" s="118"/>
      <c r="IH2839" s="118"/>
      <c r="II2839" s="118"/>
      <c r="IJ2839" s="118"/>
      <c r="IK2839" s="118"/>
      <c r="IL2839" s="118"/>
      <c r="IM2839" s="118"/>
      <c r="IN2839" s="118"/>
      <c r="IO2839" s="118"/>
      <c r="IP2839" s="118"/>
      <c r="IQ2839" s="118"/>
      <c r="IR2839" s="118"/>
      <c r="IS2839" s="118"/>
      <c r="IT2839" s="118"/>
      <c r="IU2839" s="118"/>
      <c r="IV2839" s="118"/>
      <c r="IW2839" s="118"/>
      <c r="IX2839" s="118"/>
      <c r="IY2839" s="118"/>
      <c r="IZ2839" s="118"/>
      <c r="JA2839" s="118"/>
      <c r="JB2839" s="118"/>
      <c r="JJ2839" s="118"/>
      <c r="JK2839" s="118"/>
      <c r="JL2839" s="118"/>
      <c r="JM2839" s="118"/>
      <c r="JN2839" s="118"/>
      <c r="JO2839" s="118"/>
      <c r="JP2839" s="118">
        <f t="shared" si="1827"/>
        <v>13.593599999999547</v>
      </c>
      <c r="JQ2839" s="138">
        <f t="shared" si="1828"/>
        <v>5.890008233663243E-2</v>
      </c>
      <c r="JR2839" s="118">
        <f t="shared" si="1829"/>
        <v>1.2944432421767293E-4</v>
      </c>
      <c r="JS2839" s="118" t="str">
        <f t="shared" si="1825"/>
        <v/>
      </c>
      <c r="JT2839" s="119" t="str">
        <f t="shared" si="1826"/>
        <v/>
      </c>
    </row>
    <row r="2840" spans="209:280" ht="20.100000000000001" customHeight="1" x14ac:dyDescent="0.25">
      <c r="HA2840" s="1">
        <v>2103</v>
      </c>
      <c r="HB2840" s="1">
        <f t="shared" si="1817"/>
        <v>70066.061726007465</v>
      </c>
      <c r="HC2840" s="1">
        <f t="shared" si="1818"/>
        <v>1.4897220965811806E-9</v>
      </c>
      <c r="HD2840" s="1">
        <f t="shared" si="1819"/>
        <v>0.99999487899432282</v>
      </c>
      <c r="HE2840" s="1">
        <f t="shared" si="1820"/>
        <v>1.4897220965811806E-9</v>
      </c>
      <c r="HF2840" s="1" t="str">
        <f t="shared" si="1821"/>
        <v/>
      </c>
      <c r="HG2840" s="1" t="str">
        <f t="shared" si="1822"/>
        <v/>
      </c>
      <c r="HK2840" s="1">
        <f t="shared" si="1823"/>
        <v>1.8696052955964448E-21</v>
      </c>
      <c r="HL2840" s="1" t="str">
        <f t="shared" si="1824"/>
        <v/>
      </c>
      <c r="HV2840" s="118"/>
      <c r="HW2840" s="118"/>
      <c r="HX2840" s="118"/>
      <c r="HY2840" s="118"/>
      <c r="HZ2840" s="118"/>
      <c r="IA2840" s="118"/>
      <c r="IB2840" s="118"/>
      <c r="IC2840" s="118"/>
      <c r="ID2840" s="118"/>
      <c r="IE2840" s="118"/>
      <c r="IF2840" s="118"/>
      <c r="IG2840" s="118"/>
      <c r="IH2840" s="118"/>
      <c r="II2840" s="118"/>
      <c r="IJ2840" s="118"/>
      <c r="IK2840" s="118"/>
      <c r="IL2840" s="118"/>
      <c r="IM2840" s="118"/>
      <c r="IN2840" s="118"/>
      <c r="IO2840" s="118"/>
      <c r="IP2840" s="118"/>
      <c r="IQ2840" s="118"/>
      <c r="IR2840" s="118"/>
      <c r="IS2840" s="118"/>
      <c r="IT2840" s="118"/>
      <c r="IU2840" s="118"/>
      <c r="IV2840" s="118"/>
      <c r="IW2840" s="118"/>
      <c r="IX2840" s="118"/>
      <c r="IY2840" s="118"/>
      <c r="IZ2840" s="118"/>
      <c r="JA2840" s="118"/>
      <c r="JB2840" s="118"/>
      <c r="JJ2840" s="118"/>
      <c r="JK2840" s="118"/>
      <c r="JL2840" s="118"/>
      <c r="JM2840" s="118"/>
      <c r="JN2840" s="118"/>
      <c r="JO2840" s="118"/>
      <c r="JP2840" s="118">
        <f t="shared" si="1827"/>
        <v>13.599999999999547</v>
      </c>
      <c r="JQ2840" s="138">
        <f t="shared" si="1828"/>
        <v>5.8770638012414757E-2</v>
      </c>
      <c r="JR2840" s="118">
        <f t="shared" si="1829"/>
        <v>1.2918265467543738E-4</v>
      </c>
      <c r="JS2840" s="118" t="str">
        <f t="shared" si="1825"/>
        <v/>
      </c>
      <c r="JT2840" s="119" t="str">
        <f t="shared" si="1826"/>
        <v/>
      </c>
    </row>
    <row r="2841" spans="209:280" ht="20.100000000000001" customHeight="1" x14ac:dyDescent="0.25">
      <c r="HA2841" s="1">
        <v>2104</v>
      </c>
      <c r="HB2841" s="1">
        <f t="shared" si="1817"/>
        <v>70129.584900736372</v>
      </c>
      <c r="HC2841" s="1">
        <f t="shared" si="1818"/>
        <v>1.4636504014519159E-9</v>
      </c>
      <c r="HD2841" s="1">
        <f t="shared" si="1819"/>
        <v>0.99999497279580973</v>
      </c>
      <c r="HE2841" s="1">
        <f t="shared" si="1820"/>
        <v>1.4636504014519159E-9</v>
      </c>
      <c r="HF2841" s="1" t="str">
        <f t="shared" si="1821"/>
        <v/>
      </c>
      <c r="HG2841" s="1" t="str">
        <f t="shared" si="1822"/>
        <v/>
      </c>
      <c r="HK2841" s="1">
        <f t="shared" si="1823"/>
        <v>1.9351641774060656E-21</v>
      </c>
      <c r="HL2841" s="1" t="str">
        <f t="shared" si="1824"/>
        <v/>
      </c>
      <c r="HV2841" s="118"/>
      <c r="HW2841" s="118"/>
      <c r="HX2841" s="118"/>
      <c r="HY2841" s="118"/>
      <c r="HZ2841" s="118"/>
      <c r="IA2841" s="118"/>
      <c r="IB2841" s="118"/>
      <c r="IC2841" s="118"/>
      <c r="ID2841" s="118"/>
      <c r="IE2841" s="118"/>
      <c r="IF2841" s="118"/>
      <c r="IG2841" s="118"/>
      <c r="IH2841" s="118"/>
      <c r="II2841" s="118"/>
      <c r="IJ2841" s="118"/>
      <c r="IK2841" s="118"/>
      <c r="IL2841" s="118"/>
      <c r="IM2841" s="118"/>
      <c r="IN2841" s="118"/>
      <c r="IO2841" s="118"/>
      <c r="IP2841" s="118"/>
      <c r="IQ2841" s="118"/>
      <c r="IR2841" s="118"/>
      <c r="IS2841" s="118"/>
      <c r="IT2841" s="118"/>
      <c r="IU2841" s="118"/>
      <c r="IV2841" s="118"/>
      <c r="IW2841" s="118"/>
      <c r="IX2841" s="118"/>
      <c r="IY2841" s="118"/>
      <c r="IZ2841" s="118"/>
      <c r="JA2841" s="118"/>
      <c r="JB2841" s="118"/>
      <c r="JJ2841" s="118"/>
      <c r="JK2841" s="118"/>
      <c r="JL2841" s="118"/>
      <c r="JM2841" s="118"/>
      <c r="JN2841" s="118"/>
      <c r="JO2841" s="118"/>
      <c r="JP2841" s="118">
        <f t="shared" si="1827"/>
        <v>13.606399999999546</v>
      </c>
      <c r="JQ2841" s="138">
        <f t="shared" si="1828"/>
        <v>5.8641455357739319E-2</v>
      </c>
      <c r="JR2841" s="118">
        <f t="shared" si="1829"/>
        <v>1.2892144275205436E-4</v>
      </c>
      <c r="JS2841" s="118" t="str">
        <f t="shared" si="1825"/>
        <v/>
      </c>
      <c r="JT2841" s="119" t="str">
        <f t="shared" si="1826"/>
        <v/>
      </c>
    </row>
    <row r="2842" spans="209:280" ht="20.100000000000001" customHeight="1" x14ac:dyDescent="0.25">
      <c r="HA2842" s="1">
        <v>2105</v>
      </c>
      <c r="HB2842" s="1">
        <f t="shared" si="1817"/>
        <v>70193.108075465309</v>
      </c>
      <c r="HC2842" s="1">
        <f t="shared" si="1818"/>
        <v>1.4380119798859723E-9</v>
      </c>
      <c r="HD2842" s="1">
        <f t="shared" si="1819"/>
        <v>0.99999506495493751</v>
      </c>
      <c r="HE2842" s="1">
        <f t="shared" si="1820"/>
        <v>1.4380119798859723E-9</v>
      </c>
      <c r="HF2842" s="1" t="str">
        <f t="shared" si="1821"/>
        <v/>
      </c>
      <c r="HG2842" s="1" t="str">
        <f t="shared" si="1822"/>
        <v/>
      </c>
      <c r="HK2842" s="1">
        <f t="shared" si="1823"/>
        <v>2.0029898744130671E-21</v>
      </c>
      <c r="HL2842" s="1" t="str">
        <f t="shared" si="1824"/>
        <v/>
      </c>
      <c r="HV2842" s="118"/>
      <c r="HW2842" s="118"/>
      <c r="HX2842" s="118"/>
      <c r="HY2842" s="118"/>
      <c r="HZ2842" s="118"/>
      <c r="IA2842" s="118"/>
      <c r="IB2842" s="118"/>
      <c r="IC2842" s="118"/>
      <c r="ID2842" s="118"/>
      <c r="IE2842" s="118"/>
      <c r="IF2842" s="118"/>
      <c r="IG2842" s="118"/>
      <c r="IH2842" s="118"/>
      <c r="II2842" s="118"/>
      <c r="IJ2842" s="118"/>
      <c r="IK2842" s="118"/>
      <c r="IL2842" s="118"/>
      <c r="IM2842" s="118"/>
      <c r="IN2842" s="118"/>
      <c r="IO2842" s="118"/>
      <c r="IP2842" s="118"/>
      <c r="IQ2842" s="118"/>
      <c r="IR2842" s="118"/>
      <c r="IS2842" s="118"/>
      <c r="IT2842" s="118"/>
      <c r="IU2842" s="118"/>
      <c r="IV2842" s="118"/>
      <c r="IW2842" s="118"/>
      <c r="IX2842" s="118"/>
      <c r="IY2842" s="118"/>
      <c r="IZ2842" s="118"/>
      <c r="JA2842" s="118"/>
      <c r="JB2842" s="118"/>
      <c r="JJ2842" s="118"/>
      <c r="JK2842" s="118"/>
      <c r="JL2842" s="118"/>
      <c r="JM2842" s="118"/>
      <c r="JN2842" s="118"/>
      <c r="JO2842" s="118"/>
      <c r="JP2842" s="118">
        <f t="shared" si="1827"/>
        <v>13.612799999999545</v>
      </c>
      <c r="JQ2842" s="138">
        <f t="shared" si="1828"/>
        <v>5.8512533914987265E-2</v>
      </c>
      <c r="JR2842" s="118">
        <f t="shared" si="1829"/>
        <v>1.2866068787818763E-4</v>
      </c>
      <c r="JS2842" s="118" t="str">
        <f t="shared" si="1825"/>
        <v/>
      </c>
      <c r="JT2842" s="119" t="str">
        <f t="shared" si="1826"/>
        <v/>
      </c>
    </row>
    <row r="2843" spans="209:280" ht="20.100000000000001" customHeight="1" x14ac:dyDescent="0.25">
      <c r="HA2843" s="1">
        <v>2106</v>
      </c>
      <c r="HB2843" s="1">
        <f t="shared" si="1817"/>
        <v>70256.631250194245</v>
      </c>
      <c r="HC2843" s="1">
        <f t="shared" si="1818"/>
        <v>1.4128000555690902E-9</v>
      </c>
      <c r="HD2843" s="1">
        <f t="shared" si="1819"/>
        <v>0.99999515549901308</v>
      </c>
      <c r="HE2843" s="1">
        <f t="shared" si="1820"/>
        <v>1.4128000555690902E-9</v>
      </c>
      <c r="HF2843" s="1" t="str">
        <f t="shared" si="1821"/>
        <v/>
      </c>
      <c r="HG2843" s="1" t="str">
        <f t="shared" si="1822"/>
        <v/>
      </c>
      <c r="HK2843" s="1">
        <f t="shared" si="1823"/>
        <v>2.0731596279327062E-21</v>
      </c>
      <c r="HL2843" s="1" t="str">
        <f t="shared" si="1824"/>
        <v/>
      </c>
      <c r="HV2843" s="118"/>
      <c r="HW2843" s="118"/>
      <c r="HX2843" s="118"/>
      <c r="HY2843" s="118"/>
      <c r="HZ2843" s="118"/>
      <c r="IA2843" s="118"/>
      <c r="IB2843" s="118"/>
      <c r="IC2843" s="118"/>
      <c r="ID2843" s="118"/>
      <c r="IE2843" s="118"/>
      <c r="IF2843" s="118"/>
      <c r="IG2843" s="118"/>
      <c r="IH2843" s="118"/>
      <c r="II2843" s="118"/>
      <c r="IJ2843" s="118"/>
      <c r="IK2843" s="118"/>
      <c r="IL2843" s="118"/>
      <c r="IM2843" s="118"/>
      <c r="IN2843" s="118"/>
      <c r="IO2843" s="118"/>
      <c r="IP2843" s="118"/>
      <c r="IQ2843" s="118"/>
      <c r="IR2843" s="118"/>
      <c r="IS2843" s="118"/>
      <c r="IT2843" s="118"/>
      <c r="IU2843" s="118"/>
      <c r="IV2843" s="118"/>
      <c r="IW2843" s="118"/>
      <c r="IX2843" s="118"/>
      <c r="IY2843" s="118"/>
      <c r="IZ2843" s="118"/>
      <c r="JA2843" s="118"/>
      <c r="JB2843" s="118"/>
      <c r="JJ2843" s="118"/>
      <c r="JK2843" s="118"/>
      <c r="JL2843" s="118"/>
      <c r="JM2843" s="118"/>
      <c r="JN2843" s="118"/>
      <c r="JO2843" s="118"/>
      <c r="JP2843" s="118">
        <f t="shared" si="1827"/>
        <v>13.619199999999545</v>
      </c>
      <c r="JQ2843" s="138">
        <f t="shared" si="1828"/>
        <v>5.8383873227109077E-2</v>
      </c>
      <c r="JR2843" s="118">
        <f t="shared" si="1829"/>
        <v>1.2840038948398746E-4</v>
      </c>
      <c r="JS2843" s="118" t="str">
        <f t="shared" si="1825"/>
        <v/>
      </c>
      <c r="JT2843" s="119" t="str">
        <f t="shared" si="1826"/>
        <v/>
      </c>
    </row>
    <row r="2844" spans="209:280" ht="20.100000000000001" customHeight="1" x14ac:dyDescent="0.25">
      <c r="HA2844" s="1">
        <v>2107</v>
      </c>
      <c r="HB2844" s="1">
        <f t="shared" si="1817"/>
        <v>70320.154424923152</v>
      </c>
      <c r="HC2844" s="1">
        <f t="shared" si="1818"/>
        <v>1.3880079506471501E-9</v>
      </c>
      <c r="HD2844" s="1">
        <f t="shared" si="1819"/>
        <v>0.99999524445491639</v>
      </c>
      <c r="HE2844" s="1">
        <f t="shared" si="1820"/>
        <v>1.3880079506471501E-9</v>
      </c>
      <c r="HF2844" s="1" t="str">
        <f t="shared" si="1821"/>
        <v/>
      </c>
      <c r="HG2844" s="1" t="str">
        <f t="shared" si="1822"/>
        <v/>
      </c>
      <c r="HK2844" s="1">
        <f t="shared" si="1823"/>
        <v>2.1457532713919001E-21</v>
      </c>
      <c r="HL2844" s="1" t="str">
        <f t="shared" si="1824"/>
        <v/>
      </c>
      <c r="HV2844" s="118"/>
      <c r="HW2844" s="118"/>
      <c r="HX2844" s="118"/>
      <c r="HY2844" s="118"/>
      <c r="HZ2844" s="118"/>
      <c r="IA2844" s="118"/>
      <c r="IB2844" s="118"/>
      <c r="IC2844" s="118"/>
      <c r="ID2844" s="118"/>
      <c r="IE2844" s="118"/>
      <c r="IF2844" s="118"/>
      <c r="IG2844" s="118"/>
      <c r="IH2844" s="118"/>
      <c r="II2844" s="118"/>
      <c r="IJ2844" s="118"/>
      <c r="IK2844" s="118"/>
      <c r="IL2844" s="118"/>
      <c r="IM2844" s="118"/>
      <c r="IN2844" s="118"/>
      <c r="IO2844" s="118"/>
      <c r="IP2844" s="118"/>
      <c r="IQ2844" s="118"/>
      <c r="IR2844" s="118"/>
      <c r="IS2844" s="118"/>
      <c r="IT2844" s="118"/>
      <c r="IU2844" s="118"/>
      <c r="IV2844" s="118"/>
      <c r="IW2844" s="118"/>
      <c r="IX2844" s="118"/>
      <c r="IY2844" s="118"/>
      <c r="IZ2844" s="118"/>
      <c r="JA2844" s="118"/>
      <c r="JB2844" s="118"/>
      <c r="JJ2844" s="118"/>
      <c r="JK2844" s="118"/>
      <c r="JL2844" s="118"/>
      <c r="JM2844" s="118"/>
      <c r="JN2844" s="118"/>
      <c r="JO2844" s="118"/>
      <c r="JP2844" s="118">
        <f t="shared" si="1827"/>
        <v>13.625599999999544</v>
      </c>
      <c r="JQ2844" s="138">
        <f t="shared" si="1828"/>
        <v>5.825547283762509E-2</v>
      </c>
      <c r="JR2844" s="118">
        <f t="shared" si="1829"/>
        <v>1.2814054699970823E-4</v>
      </c>
      <c r="JS2844" s="118" t="str">
        <f t="shared" si="1825"/>
        <v/>
      </c>
      <c r="JT2844" s="119" t="str">
        <f t="shared" si="1826"/>
        <v/>
      </c>
    </row>
    <row r="2845" spans="209:280" ht="20.100000000000001" customHeight="1" x14ac:dyDescent="0.25">
      <c r="HA2845" s="1">
        <v>2108</v>
      </c>
      <c r="HB2845" s="1">
        <f t="shared" si="1817"/>
        <v>70383.677599652088</v>
      </c>
      <c r="HC2845" s="1">
        <f t="shared" si="1818"/>
        <v>1.3636290844234983E-9</v>
      </c>
      <c r="HD2845" s="1">
        <f t="shared" si="1819"/>
        <v>0.99999533184910616</v>
      </c>
      <c r="HE2845" s="1">
        <f t="shared" si="1820"/>
        <v>1.3636290844234983E-9</v>
      </c>
      <c r="HF2845" s="1" t="str">
        <f t="shared" si="1821"/>
        <v/>
      </c>
      <c r="HG2845" s="1" t="str">
        <f t="shared" si="1822"/>
        <v/>
      </c>
      <c r="HK2845" s="1">
        <f t="shared" si="1823"/>
        <v>2.2208533159387747E-21</v>
      </c>
      <c r="HL2845" s="1" t="str">
        <f t="shared" si="1824"/>
        <v/>
      </c>
      <c r="HV2845" s="118"/>
      <c r="HW2845" s="118"/>
      <c r="HX2845" s="118"/>
      <c r="HY2845" s="118"/>
      <c r="HZ2845" s="118"/>
      <c r="IA2845" s="118"/>
      <c r="IB2845" s="118"/>
      <c r="IC2845" s="118"/>
      <c r="ID2845" s="118"/>
      <c r="IE2845" s="118"/>
      <c r="IF2845" s="118"/>
      <c r="IG2845" s="118"/>
      <c r="IH2845" s="118"/>
      <c r="II2845" s="118"/>
      <c r="IJ2845" s="118"/>
      <c r="IK2845" s="118"/>
      <c r="IL2845" s="118"/>
      <c r="IM2845" s="118"/>
      <c r="IN2845" s="118"/>
      <c r="IO2845" s="118"/>
      <c r="IP2845" s="118"/>
      <c r="IQ2845" s="118"/>
      <c r="IR2845" s="118"/>
      <c r="IS2845" s="118"/>
      <c r="IT2845" s="118"/>
      <c r="IU2845" s="118"/>
      <c r="IV2845" s="118"/>
      <c r="IW2845" s="118"/>
      <c r="IX2845" s="118"/>
      <c r="IY2845" s="118"/>
      <c r="IZ2845" s="118"/>
      <c r="JA2845" s="118"/>
      <c r="JB2845" s="118"/>
      <c r="JJ2845" s="118"/>
      <c r="JK2845" s="118"/>
      <c r="JL2845" s="118"/>
      <c r="JM2845" s="118"/>
      <c r="JN2845" s="118"/>
      <c r="JO2845" s="118"/>
      <c r="JP2845" s="118">
        <f t="shared" si="1827"/>
        <v>13.631999999999543</v>
      </c>
      <c r="JQ2845" s="138">
        <f t="shared" si="1828"/>
        <v>5.8127332290625382E-2</v>
      </c>
      <c r="JR2845" s="118">
        <f t="shared" si="1829"/>
        <v>1.2788115985541693E-4</v>
      </c>
      <c r="JS2845" s="118" t="str">
        <f t="shared" si="1825"/>
        <v/>
      </c>
      <c r="JT2845" s="119" t="str">
        <f t="shared" si="1826"/>
        <v/>
      </c>
    </row>
    <row r="2846" spans="209:280" ht="20.100000000000001" customHeight="1" x14ac:dyDescent="0.25">
      <c r="HA2846" s="1">
        <v>2109</v>
      </c>
      <c r="HB2846" s="1">
        <f t="shared" si="1817"/>
        <v>70447.200774381025</v>
      </c>
      <c r="HC2846" s="1">
        <f t="shared" si="1818"/>
        <v>1.3396569720715521E-9</v>
      </c>
      <c r="HD2846" s="1">
        <f t="shared" si="1819"/>
        <v>0.99999541770762623</v>
      </c>
      <c r="HE2846" s="1">
        <f t="shared" si="1820"/>
        <v>1.3396569720715521E-9</v>
      </c>
      <c r="HF2846" s="1" t="str">
        <f t="shared" si="1821"/>
        <v/>
      </c>
      <c r="HG2846" s="1" t="str">
        <f t="shared" si="1822"/>
        <v/>
      </c>
      <c r="HK2846" s="1">
        <f t="shared" si="1823"/>
        <v>2.2985450388324777E-21</v>
      </c>
      <c r="HL2846" s="1" t="str">
        <f t="shared" si="1824"/>
        <v/>
      </c>
      <c r="HV2846" s="118"/>
      <c r="HW2846" s="118"/>
      <c r="HX2846" s="118"/>
      <c r="HY2846" s="118"/>
      <c r="HZ2846" s="118"/>
      <c r="IA2846" s="118"/>
      <c r="IB2846" s="118"/>
      <c r="IC2846" s="118"/>
      <c r="ID2846" s="118"/>
      <c r="IE2846" s="118"/>
      <c r="IF2846" s="118"/>
      <c r="IG2846" s="118"/>
      <c r="IH2846" s="118"/>
      <c r="II2846" s="118"/>
      <c r="IJ2846" s="118"/>
      <c r="IK2846" s="118"/>
      <c r="IL2846" s="118"/>
      <c r="IM2846" s="118"/>
      <c r="IN2846" s="118"/>
      <c r="IO2846" s="118"/>
      <c r="IP2846" s="118"/>
      <c r="IQ2846" s="118"/>
      <c r="IR2846" s="118"/>
      <c r="IS2846" s="118"/>
      <c r="IT2846" s="118"/>
      <c r="IU2846" s="118"/>
      <c r="IV2846" s="118"/>
      <c r="IW2846" s="118"/>
      <c r="IX2846" s="118"/>
      <c r="IY2846" s="118"/>
      <c r="IZ2846" s="118"/>
      <c r="JA2846" s="118"/>
      <c r="JB2846" s="118"/>
      <c r="JJ2846" s="118"/>
      <c r="JK2846" s="118"/>
      <c r="JL2846" s="118"/>
      <c r="JM2846" s="118"/>
      <c r="JN2846" s="118"/>
      <c r="JO2846" s="118"/>
      <c r="JP2846" s="118">
        <f t="shared" si="1827"/>
        <v>13.638399999999542</v>
      </c>
      <c r="JQ2846" s="138">
        <f t="shared" si="1828"/>
        <v>5.7999451130769965E-2</v>
      </c>
      <c r="JR2846" s="118">
        <f t="shared" si="1829"/>
        <v>1.2762222748131241E-4</v>
      </c>
      <c r="JS2846" s="118" t="str">
        <f t="shared" si="1825"/>
        <v/>
      </c>
      <c r="JT2846" s="119" t="str">
        <f t="shared" si="1826"/>
        <v/>
      </c>
    </row>
    <row r="2847" spans="209:280" ht="20.100000000000001" customHeight="1" x14ac:dyDescent="0.25">
      <c r="HA2847" s="1">
        <v>2110</v>
      </c>
      <c r="HB2847" s="1">
        <f t="shared" si="1817"/>
        <v>70510.723949109961</v>
      </c>
      <c r="HC2847" s="1">
        <f t="shared" si="1818"/>
        <v>1.3160852233622757E-9</v>
      </c>
      <c r="HD2847" s="1">
        <f t="shared" si="1819"/>
        <v>0.99999550205611143</v>
      </c>
      <c r="HE2847" s="1">
        <f t="shared" si="1820"/>
        <v>1.3160852233622757E-9</v>
      </c>
      <c r="HF2847" s="1" t="str">
        <f t="shared" si="1821"/>
        <v/>
      </c>
      <c r="HG2847" s="1" t="str">
        <f t="shared" si="1822"/>
        <v/>
      </c>
      <c r="HK2847" s="1">
        <f t="shared" si="1823"/>
        <v>2.3789165747021038E-21</v>
      </c>
      <c r="HL2847" s="1" t="str">
        <f t="shared" si="1824"/>
        <v/>
      </c>
      <c r="HV2847" s="118"/>
      <c r="HW2847" s="118"/>
      <c r="HX2847" s="118"/>
      <c r="HY2847" s="118"/>
      <c r="HZ2847" s="118"/>
      <c r="IA2847" s="118"/>
      <c r="IB2847" s="118"/>
      <c r="IC2847" s="118"/>
      <c r="ID2847" s="118"/>
      <c r="IE2847" s="118"/>
      <c r="IF2847" s="118"/>
      <c r="IG2847" s="118"/>
      <c r="IH2847" s="118"/>
      <c r="II2847" s="118"/>
      <c r="IJ2847" s="118"/>
      <c r="IK2847" s="118"/>
      <c r="IL2847" s="118"/>
      <c r="IM2847" s="118"/>
      <c r="IN2847" s="118"/>
      <c r="IO2847" s="118"/>
      <c r="IP2847" s="118"/>
      <c r="IQ2847" s="118"/>
      <c r="IR2847" s="118"/>
      <c r="IS2847" s="118"/>
      <c r="IT2847" s="118"/>
      <c r="IU2847" s="118"/>
      <c r="IV2847" s="118"/>
      <c r="IW2847" s="118"/>
      <c r="IX2847" s="118"/>
      <c r="IY2847" s="118"/>
      <c r="IZ2847" s="118"/>
      <c r="JA2847" s="118"/>
      <c r="JB2847" s="118"/>
      <c r="JJ2847" s="118"/>
      <c r="JK2847" s="118"/>
      <c r="JL2847" s="118"/>
      <c r="JM2847" s="118"/>
      <c r="JN2847" s="118"/>
      <c r="JO2847" s="118"/>
      <c r="JP2847" s="118">
        <f t="shared" si="1827"/>
        <v>13.644799999999542</v>
      </c>
      <c r="JQ2847" s="138">
        <f t="shared" si="1828"/>
        <v>5.7871828903288652E-2</v>
      </c>
      <c r="JR2847" s="118">
        <f t="shared" si="1829"/>
        <v>1.2736374930713557E-4</v>
      </c>
      <c r="JS2847" s="118" t="str">
        <f t="shared" si="1825"/>
        <v/>
      </c>
      <c r="JT2847" s="119" t="str">
        <f t="shared" si="1826"/>
        <v/>
      </c>
    </row>
    <row r="2848" spans="209:280" ht="20.100000000000001" customHeight="1" x14ac:dyDescent="0.25">
      <c r="HA2848" s="1">
        <v>2111</v>
      </c>
      <c r="HB2848" s="1">
        <f t="shared" si="1817"/>
        <v>70574.247123838868</v>
      </c>
      <c r="HC2848" s="1">
        <f t="shared" si="1818"/>
        <v>1.2929075414065754E-9</v>
      </c>
      <c r="HD2848" s="1">
        <f t="shared" si="1819"/>
        <v>0.99999558491979357</v>
      </c>
      <c r="HE2848" s="1">
        <f t="shared" si="1820"/>
        <v>1.2929075414065754E-9</v>
      </c>
      <c r="HF2848" s="1" t="str">
        <f t="shared" si="1821"/>
        <v/>
      </c>
      <c r="HG2848" s="1" t="str">
        <f t="shared" si="1822"/>
        <v/>
      </c>
      <c r="HK2848" s="1">
        <f t="shared" si="1823"/>
        <v>2.4620590097665238E-21</v>
      </c>
      <c r="HL2848" s="1" t="str">
        <f t="shared" si="1824"/>
        <v/>
      </c>
      <c r="HV2848" s="118"/>
      <c r="HW2848" s="118"/>
      <c r="HX2848" s="118"/>
      <c r="HY2848" s="118"/>
      <c r="HZ2848" s="118"/>
      <c r="IA2848" s="118"/>
      <c r="IB2848" s="118"/>
      <c r="IC2848" s="118"/>
      <c r="ID2848" s="118"/>
      <c r="IE2848" s="118"/>
      <c r="IF2848" s="118"/>
      <c r="IG2848" s="118"/>
      <c r="IH2848" s="118"/>
      <c r="II2848" s="118"/>
      <c r="IJ2848" s="118"/>
      <c r="IK2848" s="118"/>
      <c r="IL2848" s="118"/>
      <c r="IM2848" s="118"/>
      <c r="IN2848" s="118"/>
      <c r="IO2848" s="118"/>
      <c r="IP2848" s="118"/>
      <c r="IQ2848" s="118"/>
      <c r="IR2848" s="118"/>
      <c r="IS2848" s="118"/>
      <c r="IT2848" s="118"/>
      <c r="IU2848" s="118"/>
      <c r="IV2848" s="118"/>
      <c r="IW2848" s="118"/>
      <c r="IX2848" s="118"/>
      <c r="IY2848" s="118"/>
      <c r="IZ2848" s="118"/>
      <c r="JA2848" s="118"/>
      <c r="JB2848" s="118"/>
      <c r="JJ2848" s="118"/>
      <c r="JK2848" s="118"/>
      <c r="JL2848" s="118"/>
      <c r="JM2848" s="118"/>
      <c r="JN2848" s="118"/>
      <c r="JO2848" s="118"/>
      <c r="JP2848" s="118">
        <f t="shared" si="1827"/>
        <v>13.651199999999541</v>
      </c>
      <c r="JQ2848" s="138">
        <f t="shared" si="1828"/>
        <v>5.7744465153981517E-2</v>
      </c>
      <c r="JR2848" s="118">
        <f t="shared" si="1829"/>
        <v>1.2710572476275911E-4</v>
      </c>
      <c r="JS2848" s="118" t="str">
        <f t="shared" si="1825"/>
        <v/>
      </c>
      <c r="JT2848" s="119" t="str">
        <f t="shared" si="1826"/>
        <v/>
      </c>
    </row>
    <row r="2849" spans="209:280" ht="20.100000000000001" customHeight="1" x14ac:dyDescent="0.25">
      <c r="HA2849" s="1">
        <v>2112</v>
      </c>
      <c r="HB2849" s="1">
        <f t="shared" ref="HB2849:HB2912" si="1830">$HB$714+(HA2849*$HB$717)</f>
        <v>70637.770298567804</v>
      </c>
      <c r="HC2849" s="1">
        <f t="shared" ref="HC2849:HC2912" si="1831">_xlfn.NORM.DIST($HB2849,$HB$711,$HB$712,0)</f>
        <v>1.2701177214123589E-9</v>
      </c>
      <c r="HD2849" s="1">
        <f t="shared" ref="HD2849:HD2912" si="1832">_xlfn.NORM.DIST($HB2849,$HB$711,$HB$712,1)</f>
        <v>0.99999566632350745</v>
      </c>
      <c r="HE2849" s="1">
        <f t="shared" ref="HE2849:HE2912" si="1833">IF(OR(HD2849&lt;$HF$716,HD2849&gt;$HF$717),HC2849,"")</f>
        <v>1.2701177214123589E-9</v>
      </c>
      <c r="HF2849" s="1" t="str">
        <f t="shared" ref="HF2849:HF2912" si="1834">IF(AND(HD2849&gt;$HF$716,HD2849&lt;$HF$717),HC2849,"")</f>
        <v/>
      </c>
      <c r="HG2849" s="1" t="str">
        <f t="shared" ref="HG2849:HG2912" si="1835">IF(HC2849=MAX($HC$720:$HC$2720),HC2849,"")</f>
        <v/>
      </c>
      <c r="HK2849" s="1">
        <f t="shared" ref="HK2849:HK2912" si="1836">_xlfn.NORM.DIST(HB2849,$HF$712,$HF$713,0)</f>
        <v>2.5480664791090367E-21</v>
      </c>
      <c r="HL2849" s="1" t="str">
        <f t="shared" ref="HL2849:HL2912" si="1837">IF(HK2849=MAX($HK$720:$HK$2720),HC2849,"")</f>
        <v/>
      </c>
      <c r="HV2849" s="118"/>
      <c r="HW2849" s="118"/>
      <c r="HX2849" s="118"/>
      <c r="HY2849" s="118"/>
      <c r="HZ2849" s="118"/>
      <c r="IA2849" s="118"/>
      <c r="IB2849" s="118"/>
      <c r="IC2849" s="118"/>
      <c r="ID2849" s="118"/>
      <c r="IE2849" s="118"/>
      <c r="IF2849" s="118"/>
      <c r="IG2849" s="118"/>
      <c r="IH2849" s="118"/>
      <c r="II2849" s="118"/>
      <c r="IJ2849" s="118"/>
      <c r="IK2849" s="118"/>
      <c r="IL2849" s="118"/>
      <c r="IM2849" s="118"/>
      <c r="IN2849" s="118"/>
      <c r="IO2849" s="118"/>
      <c r="IP2849" s="118"/>
      <c r="IQ2849" s="118"/>
      <c r="IR2849" s="118"/>
      <c r="IS2849" s="118"/>
      <c r="IT2849" s="118"/>
      <c r="IU2849" s="118"/>
      <c r="IV2849" s="118"/>
      <c r="IW2849" s="118"/>
      <c r="IX2849" s="118"/>
      <c r="IY2849" s="118"/>
      <c r="IZ2849" s="118"/>
      <c r="JA2849" s="118"/>
      <c r="JB2849" s="118"/>
      <c r="JJ2849" s="118"/>
      <c r="JK2849" s="118"/>
      <c r="JL2849" s="118"/>
      <c r="JM2849" s="118"/>
      <c r="JN2849" s="118"/>
      <c r="JO2849" s="118"/>
      <c r="JP2849" s="118">
        <f t="shared" si="1827"/>
        <v>13.65759999999954</v>
      </c>
      <c r="JQ2849" s="138">
        <f t="shared" si="1828"/>
        <v>5.7617359429218758E-2</v>
      </c>
      <c r="JR2849" s="118">
        <f t="shared" si="1829"/>
        <v>1.268481532780627E-4</v>
      </c>
      <c r="JS2849" s="118" t="str">
        <f t="shared" si="1825"/>
        <v/>
      </c>
      <c r="JT2849" s="119" t="str">
        <f t="shared" si="1826"/>
        <v/>
      </c>
    </row>
    <row r="2850" spans="209:280" ht="20.100000000000001" customHeight="1" x14ac:dyDescent="0.25">
      <c r="HA2850" s="1">
        <v>2113</v>
      </c>
      <c r="HB2850" s="1">
        <f t="shared" si="1830"/>
        <v>70701.293473296741</v>
      </c>
      <c r="HC2850" s="1">
        <f t="shared" si="1831"/>
        <v>1.2477096494562931E-9</v>
      </c>
      <c r="HD2850" s="1">
        <f t="shared" si="1832"/>
        <v>0.99999574629169663</v>
      </c>
      <c r="HE2850" s="1">
        <f t="shared" si="1833"/>
        <v>1.2477096494562931E-9</v>
      </c>
      <c r="HF2850" s="1" t="str">
        <f t="shared" si="1834"/>
        <v/>
      </c>
      <c r="HG2850" s="1" t="str">
        <f t="shared" si="1835"/>
        <v/>
      </c>
      <c r="HK2850" s="1">
        <f t="shared" si="1836"/>
        <v>2.6370362671045293E-21</v>
      </c>
      <c r="HL2850" s="1" t="str">
        <f t="shared" si="1837"/>
        <v/>
      </c>
      <c r="HV2850" s="118"/>
      <c r="HW2850" s="118"/>
      <c r="HX2850" s="118"/>
      <c r="HY2850" s="118"/>
      <c r="HZ2850" s="118"/>
      <c r="IA2850" s="118"/>
      <c r="IB2850" s="118"/>
      <c r="IC2850" s="118"/>
      <c r="ID2850" s="118"/>
      <c r="IE2850" s="118"/>
      <c r="IF2850" s="118"/>
      <c r="IG2850" s="118"/>
      <c r="IH2850" s="118"/>
      <c r="II2850" s="118"/>
      <c r="IJ2850" s="118"/>
      <c r="IK2850" s="118"/>
      <c r="IL2850" s="118"/>
      <c r="IM2850" s="118"/>
      <c r="IN2850" s="118"/>
      <c r="IO2850" s="118"/>
      <c r="IP2850" s="118"/>
      <c r="IQ2850" s="118"/>
      <c r="IR2850" s="118"/>
      <c r="IS2850" s="118"/>
      <c r="IT2850" s="118"/>
      <c r="IU2850" s="118"/>
      <c r="IV2850" s="118"/>
      <c r="IW2850" s="118"/>
      <c r="IX2850" s="118"/>
      <c r="IY2850" s="118"/>
      <c r="IZ2850" s="118"/>
      <c r="JA2850" s="118"/>
      <c r="JB2850" s="118"/>
      <c r="JJ2850" s="118"/>
      <c r="JK2850" s="118"/>
      <c r="JL2850" s="118"/>
      <c r="JM2850" s="118"/>
      <c r="JN2850" s="118"/>
      <c r="JO2850" s="118"/>
      <c r="JP2850" s="118">
        <f t="shared" si="1827"/>
        <v>13.66399999999954</v>
      </c>
      <c r="JQ2850" s="138">
        <f t="shared" si="1828"/>
        <v>5.7490511275940695E-2</v>
      </c>
      <c r="JR2850" s="118">
        <f t="shared" si="1829"/>
        <v>1.2659103428266927E-4</v>
      </c>
      <c r="JS2850" s="118" t="str">
        <f t="shared" si="1825"/>
        <v/>
      </c>
      <c r="JT2850" s="119" t="str">
        <f t="shared" si="1826"/>
        <v/>
      </c>
    </row>
    <row r="2851" spans="209:280" ht="20.100000000000001" customHeight="1" x14ac:dyDescent="0.25">
      <c r="HA2851" s="1">
        <v>2114</v>
      </c>
      <c r="HB2851" s="1">
        <f t="shared" si="1830"/>
        <v>70764.816648025648</v>
      </c>
      <c r="HC2851" s="1">
        <f t="shared" si="1831"/>
        <v>1.225677301269854E-9</v>
      </c>
      <c r="HD2851" s="1">
        <f t="shared" si="1832"/>
        <v>0.9999958248484192</v>
      </c>
      <c r="HE2851" s="1">
        <f t="shared" si="1833"/>
        <v>1.225677301269854E-9</v>
      </c>
      <c r="HF2851" s="1" t="str">
        <f t="shared" si="1834"/>
        <v/>
      </c>
      <c r="HG2851" s="1" t="str">
        <f t="shared" si="1835"/>
        <v/>
      </c>
      <c r="HK2851" s="1">
        <f t="shared" si="1836"/>
        <v>2.7290689110990338E-21</v>
      </c>
      <c r="HL2851" s="1" t="str">
        <f t="shared" si="1837"/>
        <v/>
      </c>
      <c r="HV2851" s="118"/>
      <c r="HW2851" s="118"/>
      <c r="HX2851" s="118"/>
      <c r="HY2851" s="118"/>
      <c r="HZ2851" s="118"/>
      <c r="IA2851" s="118"/>
      <c r="IB2851" s="118"/>
      <c r="IC2851" s="118"/>
      <c r="ID2851" s="118"/>
      <c r="IE2851" s="118"/>
      <c r="IF2851" s="118"/>
      <c r="IG2851" s="118"/>
      <c r="IH2851" s="118"/>
      <c r="II2851" s="118"/>
      <c r="IJ2851" s="118"/>
      <c r="IK2851" s="118"/>
      <c r="IL2851" s="118"/>
      <c r="IM2851" s="118"/>
      <c r="IN2851" s="118"/>
      <c r="IO2851" s="118"/>
      <c r="IP2851" s="118"/>
      <c r="IQ2851" s="118"/>
      <c r="IR2851" s="118"/>
      <c r="IS2851" s="118"/>
      <c r="IT2851" s="118"/>
      <c r="IU2851" s="118"/>
      <c r="IV2851" s="118"/>
      <c r="IW2851" s="118"/>
      <c r="IX2851" s="118"/>
      <c r="IY2851" s="118"/>
      <c r="IZ2851" s="118"/>
      <c r="JA2851" s="118"/>
      <c r="JB2851" s="118"/>
      <c r="JJ2851" s="118"/>
      <c r="JK2851" s="118"/>
      <c r="JL2851" s="118"/>
      <c r="JM2851" s="118"/>
      <c r="JN2851" s="118"/>
      <c r="JO2851" s="118"/>
      <c r="JP2851" s="118">
        <f t="shared" si="1827"/>
        <v>13.670399999999539</v>
      </c>
      <c r="JQ2851" s="138">
        <f t="shared" si="1828"/>
        <v>5.7363920241658026E-2</v>
      </c>
      <c r="JR2851" s="118">
        <f t="shared" si="1829"/>
        <v>1.2633436720607683E-4</v>
      </c>
      <c r="JS2851" s="118" t="str">
        <f t="shared" si="1825"/>
        <v/>
      </c>
      <c r="JT2851" s="119" t="str">
        <f t="shared" si="1826"/>
        <v/>
      </c>
    </row>
    <row r="2852" spans="209:280" ht="20.100000000000001" customHeight="1" x14ac:dyDescent="0.25">
      <c r="HA2852" s="1">
        <v>2115</v>
      </c>
      <c r="HB2852" s="1">
        <f t="shared" si="1830"/>
        <v>70828.339822754584</v>
      </c>
      <c r="HC2852" s="1">
        <f t="shared" si="1831"/>
        <v>1.2040147410397233E-9</v>
      </c>
      <c r="HD2852" s="1">
        <f t="shared" si="1832"/>
        <v>0.99999590201735333</v>
      </c>
      <c r="HE2852" s="1">
        <f t="shared" si="1833"/>
        <v>1.2040147410397233E-9</v>
      </c>
      <c r="HF2852" s="1" t="str">
        <f t="shared" si="1834"/>
        <v/>
      </c>
      <c r="HG2852" s="1" t="str">
        <f t="shared" si="1835"/>
        <v/>
      </c>
      <c r="HK2852" s="1">
        <f t="shared" si="1836"/>
        <v>2.8242683084463309E-21</v>
      </c>
      <c r="HL2852" s="1" t="str">
        <f t="shared" si="1837"/>
        <v/>
      </c>
      <c r="HV2852" s="118"/>
      <c r="HW2852" s="118"/>
      <c r="HX2852" s="118"/>
      <c r="HY2852" s="118"/>
      <c r="HZ2852" s="118"/>
      <c r="IA2852" s="118"/>
      <c r="IB2852" s="118"/>
      <c r="IC2852" s="118"/>
      <c r="ID2852" s="118"/>
      <c r="IE2852" s="118"/>
      <c r="IF2852" s="118"/>
      <c r="IG2852" s="118"/>
      <c r="IH2852" s="118"/>
      <c r="II2852" s="118"/>
      <c r="IJ2852" s="118"/>
      <c r="IK2852" s="118"/>
      <c r="IL2852" s="118"/>
      <c r="IM2852" s="118"/>
      <c r="IN2852" s="118"/>
      <c r="IO2852" s="118"/>
      <c r="IP2852" s="118"/>
      <c r="IQ2852" s="118"/>
      <c r="IR2852" s="118"/>
      <c r="IS2852" s="118"/>
      <c r="IT2852" s="118"/>
      <c r="IU2852" s="118"/>
      <c r="IV2852" s="118"/>
      <c r="IW2852" s="118"/>
      <c r="IX2852" s="118"/>
      <c r="IY2852" s="118"/>
      <c r="IZ2852" s="118"/>
      <c r="JA2852" s="118"/>
      <c r="JB2852" s="118"/>
      <c r="JJ2852" s="118"/>
      <c r="JK2852" s="118"/>
      <c r="JL2852" s="118"/>
      <c r="JM2852" s="118"/>
      <c r="JN2852" s="118"/>
      <c r="JO2852" s="118"/>
      <c r="JP2852" s="118">
        <f t="shared" si="1827"/>
        <v>13.676799999999538</v>
      </c>
      <c r="JQ2852" s="138">
        <f t="shared" si="1828"/>
        <v>5.7237585874451949E-2</v>
      </c>
      <c r="JR2852" s="118">
        <f t="shared" si="1829"/>
        <v>1.2607815147797768E-4</v>
      </c>
      <c r="JS2852" s="118" t="str">
        <f t="shared" si="1825"/>
        <v/>
      </c>
      <c r="JT2852" s="119" t="str">
        <f t="shared" si="1826"/>
        <v/>
      </c>
    </row>
    <row r="2853" spans="209:280" ht="20.100000000000001" customHeight="1" x14ac:dyDescent="0.25">
      <c r="HA2853" s="1">
        <v>2116</v>
      </c>
      <c r="HB2853" s="1">
        <f t="shared" si="1830"/>
        <v>70891.86299748352</v>
      </c>
      <c r="HC2853" s="1">
        <f t="shared" si="1831"/>
        <v>1.1827161202224153E-9</v>
      </c>
      <c r="HD2853" s="1">
        <f t="shared" si="1832"/>
        <v>0.99999597782180294</v>
      </c>
      <c r="HE2853" s="1">
        <f t="shared" si="1833"/>
        <v>1.1827161202224153E-9</v>
      </c>
      <c r="HF2853" s="1" t="str">
        <f t="shared" si="1834"/>
        <v/>
      </c>
      <c r="HG2853" s="1" t="str">
        <f t="shared" si="1835"/>
        <v/>
      </c>
      <c r="HK2853" s="1">
        <f t="shared" si="1836"/>
        <v>2.9227418270062146E-21</v>
      </c>
      <c r="HL2853" s="1" t="str">
        <f t="shared" si="1837"/>
        <v/>
      </c>
      <c r="HV2853" s="118"/>
      <c r="HW2853" s="118"/>
      <c r="HX2853" s="118"/>
      <c r="HY2853" s="118"/>
      <c r="HZ2853" s="118"/>
      <c r="IA2853" s="118"/>
      <c r="IB2853" s="118"/>
      <c r="IC2853" s="118"/>
      <c r="ID2853" s="118"/>
      <c r="IE2853" s="118"/>
      <c r="IF2853" s="118"/>
      <c r="IG2853" s="118"/>
      <c r="IH2853" s="118"/>
      <c r="II2853" s="118"/>
      <c r="IJ2853" s="118"/>
      <c r="IK2853" s="118"/>
      <c r="IL2853" s="118"/>
      <c r="IM2853" s="118"/>
      <c r="IN2853" s="118"/>
      <c r="IO2853" s="118"/>
      <c r="IP2853" s="118"/>
      <c r="IQ2853" s="118"/>
      <c r="IR2853" s="118"/>
      <c r="IS2853" s="118"/>
      <c r="IT2853" s="118"/>
      <c r="IU2853" s="118"/>
      <c r="IV2853" s="118"/>
      <c r="IW2853" s="118"/>
      <c r="IX2853" s="118"/>
      <c r="IY2853" s="118"/>
      <c r="IZ2853" s="118"/>
      <c r="JA2853" s="118"/>
      <c r="JB2853" s="118"/>
      <c r="JJ2853" s="118"/>
      <c r="JK2853" s="118"/>
      <c r="JL2853" s="118"/>
      <c r="JM2853" s="118"/>
      <c r="JN2853" s="118"/>
      <c r="JO2853" s="118"/>
      <c r="JP2853" s="118">
        <f t="shared" si="1827"/>
        <v>13.683199999999538</v>
      </c>
      <c r="JQ2853" s="138">
        <f t="shared" si="1828"/>
        <v>5.7111507722973971E-2</v>
      </c>
      <c r="JR2853" s="118">
        <f t="shared" si="1829"/>
        <v>1.2582238652775884E-4</v>
      </c>
      <c r="JS2853" s="118" t="str">
        <f t="shared" si="1825"/>
        <v/>
      </c>
      <c r="JT2853" s="119" t="str">
        <f t="shared" si="1826"/>
        <v/>
      </c>
    </row>
    <row r="2854" spans="209:280" ht="20.100000000000001" customHeight="1" x14ac:dyDescent="0.25">
      <c r="HA2854" s="1">
        <v>2117</v>
      </c>
      <c r="HB2854" s="1">
        <f t="shared" si="1830"/>
        <v>70955.386172212457</v>
      </c>
      <c r="HC2854" s="1">
        <f t="shared" si="1831"/>
        <v>1.1617756763728203E-9</v>
      </c>
      <c r="HD2854" s="1">
        <f t="shared" si="1832"/>
        <v>0.99999605228470301</v>
      </c>
      <c r="HE2854" s="1">
        <f t="shared" si="1833"/>
        <v>1.1617756763728203E-9</v>
      </c>
      <c r="HF2854" s="1" t="str">
        <f t="shared" si="1834"/>
        <v/>
      </c>
      <c r="HG2854" s="1" t="str">
        <f t="shared" si="1835"/>
        <v/>
      </c>
      <c r="HK2854" s="1">
        <f t="shared" si="1836"/>
        <v>3.0246004192171958E-21</v>
      </c>
      <c r="HL2854" s="1" t="str">
        <f t="shared" si="1837"/>
        <v/>
      </c>
      <c r="HV2854" s="118"/>
      <c r="HW2854" s="118"/>
      <c r="HX2854" s="118"/>
      <c r="HY2854" s="118"/>
      <c r="HZ2854" s="118"/>
      <c r="IA2854" s="118"/>
      <c r="IB2854" s="118"/>
      <c r="IC2854" s="118"/>
      <c r="ID2854" s="118"/>
      <c r="IE2854" s="118"/>
      <c r="IF2854" s="118"/>
      <c r="IG2854" s="118"/>
      <c r="IH2854" s="118"/>
      <c r="II2854" s="118"/>
      <c r="IJ2854" s="118"/>
      <c r="IK2854" s="118"/>
      <c r="IL2854" s="118"/>
      <c r="IM2854" s="118"/>
      <c r="IN2854" s="118"/>
      <c r="IO2854" s="118"/>
      <c r="IP2854" s="118"/>
      <c r="IQ2854" s="118"/>
      <c r="IR2854" s="118"/>
      <c r="IS2854" s="118"/>
      <c r="IT2854" s="118"/>
      <c r="IU2854" s="118"/>
      <c r="IV2854" s="118"/>
      <c r="IW2854" s="118"/>
      <c r="IX2854" s="118"/>
      <c r="IY2854" s="118"/>
      <c r="IZ2854" s="118"/>
      <c r="JA2854" s="118"/>
      <c r="JB2854" s="118"/>
      <c r="JJ2854" s="118"/>
      <c r="JK2854" s="118"/>
      <c r="JL2854" s="118"/>
      <c r="JM2854" s="118"/>
      <c r="JN2854" s="118"/>
      <c r="JO2854" s="118"/>
      <c r="JP2854" s="118">
        <f t="shared" si="1827"/>
        <v>13.689599999999537</v>
      </c>
      <c r="JQ2854" s="138">
        <f t="shared" si="1828"/>
        <v>5.6985685336446212E-2</v>
      </c>
      <c r="JR2854" s="118">
        <f t="shared" si="1829"/>
        <v>1.2556707178479343E-4</v>
      </c>
      <c r="JS2854" s="118" t="str">
        <f t="shared" si="1825"/>
        <v/>
      </c>
      <c r="JT2854" s="119" t="str">
        <f t="shared" si="1826"/>
        <v/>
      </c>
    </row>
    <row r="2855" spans="209:280" ht="20.100000000000001" customHeight="1" x14ac:dyDescent="0.25">
      <c r="HA2855" s="1">
        <v>2118</v>
      </c>
      <c r="HB2855" s="1">
        <f t="shared" si="1830"/>
        <v>71018.909346941364</v>
      </c>
      <c r="HC2855" s="1">
        <f t="shared" si="1831"/>
        <v>1.1411877319867159E-9</v>
      </c>
      <c r="HD2855" s="1">
        <f t="shared" si="1832"/>
        <v>0.99999612542862537</v>
      </c>
      <c r="HE2855" s="1">
        <f t="shared" si="1833"/>
        <v>1.1411877319867159E-9</v>
      </c>
      <c r="HF2855" s="1" t="str">
        <f t="shared" si="1834"/>
        <v/>
      </c>
      <c r="HG2855" s="1" t="str">
        <f t="shared" si="1835"/>
        <v/>
      </c>
      <c r="HK2855" s="1">
        <f t="shared" si="1836"/>
        <v>3.1299587398544918E-21</v>
      </c>
      <c r="HL2855" s="1" t="str">
        <f t="shared" si="1837"/>
        <v/>
      </c>
      <c r="HV2855" s="118"/>
      <c r="HW2855" s="118"/>
      <c r="HX2855" s="118"/>
      <c r="HY2855" s="118"/>
      <c r="HZ2855" s="118"/>
      <c r="IA2855" s="118"/>
      <c r="IB2855" s="118"/>
      <c r="IC2855" s="118"/>
      <c r="ID2855" s="118"/>
      <c r="IE2855" s="118"/>
      <c r="IF2855" s="118"/>
      <c r="IG2855" s="118"/>
      <c r="IH2855" s="118"/>
      <c r="II2855" s="118"/>
      <c r="IJ2855" s="118"/>
      <c r="IK2855" s="118"/>
      <c r="IL2855" s="118"/>
      <c r="IM2855" s="118"/>
      <c r="IN2855" s="118"/>
      <c r="IO2855" s="118"/>
      <c r="IP2855" s="118"/>
      <c r="IQ2855" s="118"/>
      <c r="IR2855" s="118"/>
      <c r="IS2855" s="118"/>
      <c r="IT2855" s="118"/>
      <c r="IU2855" s="118"/>
      <c r="IV2855" s="118"/>
      <c r="IW2855" s="118"/>
      <c r="IX2855" s="118"/>
      <c r="IY2855" s="118"/>
      <c r="IZ2855" s="118"/>
      <c r="JA2855" s="118"/>
      <c r="JB2855" s="118"/>
      <c r="JJ2855" s="118"/>
      <c r="JK2855" s="118"/>
      <c r="JL2855" s="118"/>
      <c r="JM2855" s="118"/>
      <c r="JN2855" s="118"/>
      <c r="JO2855" s="118"/>
      <c r="JP2855" s="118">
        <f t="shared" si="1827"/>
        <v>13.695999999999536</v>
      </c>
      <c r="JQ2855" s="138">
        <f t="shared" si="1828"/>
        <v>5.6860118264661419E-2</v>
      </c>
      <c r="JR2855" s="118">
        <f t="shared" si="1829"/>
        <v>1.2531220667850312E-4</v>
      </c>
      <c r="JS2855" s="118" t="str">
        <f t="shared" si="1825"/>
        <v/>
      </c>
      <c r="JT2855" s="119" t="str">
        <f t="shared" si="1826"/>
        <v/>
      </c>
    </row>
    <row r="2856" spans="209:280" ht="20.100000000000001" customHeight="1" x14ac:dyDescent="0.25">
      <c r="HA2856" s="1">
        <v>2119</v>
      </c>
      <c r="HB2856" s="1">
        <f t="shared" si="1830"/>
        <v>71082.4325216703</v>
      </c>
      <c r="HC2856" s="1">
        <f t="shared" si="1831"/>
        <v>1.1209466933569379E-9</v>
      </c>
      <c r="HD2856" s="1">
        <f t="shared" si="1832"/>
        <v>0.99999619727578382</v>
      </c>
      <c r="HE2856" s="1">
        <f t="shared" si="1833"/>
        <v>1.1209466933569379E-9</v>
      </c>
      <c r="HF2856" s="1" t="str">
        <f t="shared" si="1834"/>
        <v/>
      </c>
      <c r="HG2856" s="1" t="str">
        <f t="shared" si="1835"/>
        <v/>
      </c>
      <c r="HK2856" s="1">
        <f t="shared" si="1836"/>
        <v>3.2389352675927276E-21</v>
      </c>
      <c r="HL2856" s="1" t="str">
        <f t="shared" si="1837"/>
        <v/>
      </c>
      <c r="HV2856" s="118"/>
      <c r="HW2856" s="118"/>
      <c r="HX2856" s="118"/>
      <c r="HY2856" s="118"/>
      <c r="HZ2856" s="118"/>
      <c r="IA2856" s="118"/>
      <c r="IB2856" s="118"/>
      <c r="IC2856" s="118"/>
      <c r="ID2856" s="118"/>
      <c r="IE2856" s="118"/>
      <c r="IF2856" s="118"/>
      <c r="IG2856" s="118"/>
      <c r="IH2856" s="118"/>
      <c r="II2856" s="118"/>
      <c r="IJ2856" s="118"/>
      <c r="IK2856" s="118"/>
      <c r="IL2856" s="118"/>
      <c r="IM2856" s="118"/>
      <c r="IN2856" s="118"/>
      <c r="IO2856" s="118"/>
      <c r="IP2856" s="118"/>
      <c r="IQ2856" s="118"/>
      <c r="IR2856" s="118"/>
      <c r="IS2856" s="118"/>
      <c r="IT2856" s="118"/>
      <c r="IU2856" s="118"/>
      <c r="IV2856" s="118"/>
      <c r="IW2856" s="118"/>
      <c r="IX2856" s="118"/>
      <c r="IY2856" s="118"/>
      <c r="IZ2856" s="118"/>
      <c r="JA2856" s="118"/>
      <c r="JB2856" s="118"/>
      <c r="JJ2856" s="118"/>
      <c r="JK2856" s="118"/>
      <c r="JL2856" s="118"/>
      <c r="JM2856" s="118"/>
      <c r="JN2856" s="118"/>
      <c r="JO2856" s="118"/>
      <c r="JP2856" s="118">
        <f t="shared" si="1827"/>
        <v>13.702399999999535</v>
      </c>
      <c r="JQ2856" s="138">
        <f t="shared" si="1828"/>
        <v>5.6734806057982916E-2</v>
      </c>
      <c r="JR2856" s="118">
        <f t="shared" si="1829"/>
        <v>1.2505779063806677E-4</v>
      </c>
      <c r="JS2856" s="118" t="str">
        <f t="shared" si="1825"/>
        <v/>
      </c>
      <c r="JT2856" s="119" t="str">
        <f t="shared" si="1826"/>
        <v/>
      </c>
    </row>
    <row r="2857" spans="209:280" ht="20.100000000000001" customHeight="1" x14ac:dyDescent="0.25">
      <c r="HA2857" s="1">
        <v>2120</v>
      </c>
      <c r="HB2857" s="1">
        <f t="shared" si="1830"/>
        <v>71145.955696399236</v>
      </c>
      <c r="HC2857" s="1">
        <f t="shared" si="1831"/>
        <v>1.1010470494432927E-9</v>
      </c>
      <c r="HD2857" s="1">
        <f t="shared" si="1832"/>
        <v>0.99999626784803952</v>
      </c>
      <c r="HE2857" s="1">
        <f t="shared" si="1833"/>
        <v>1.1010470494432927E-9</v>
      </c>
      <c r="HF2857" s="1" t="str">
        <f t="shared" si="1834"/>
        <v/>
      </c>
      <c r="HG2857" s="1" t="str">
        <f t="shared" si="1835"/>
        <v/>
      </c>
      <c r="HK2857" s="1">
        <f t="shared" si="1836"/>
        <v>3.3516524304917324E-21</v>
      </c>
      <c r="HL2857" s="1" t="str">
        <f t="shared" si="1837"/>
        <v/>
      </c>
      <c r="HV2857" s="118"/>
      <c r="HW2857" s="118"/>
      <c r="HX2857" s="118"/>
      <c r="HY2857" s="118"/>
      <c r="HZ2857" s="118"/>
      <c r="IA2857" s="118"/>
      <c r="IB2857" s="118"/>
      <c r="IC2857" s="118"/>
      <c r="ID2857" s="118"/>
      <c r="IE2857" s="118"/>
      <c r="IF2857" s="118"/>
      <c r="IG2857" s="118"/>
      <c r="IH2857" s="118"/>
      <c r="II2857" s="118"/>
      <c r="IJ2857" s="118"/>
      <c r="IK2857" s="118"/>
      <c r="IL2857" s="118"/>
      <c r="IM2857" s="118"/>
      <c r="IN2857" s="118"/>
      <c r="IO2857" s="118"/>
      <c r="IP2857" s="118"/>
      <c r="IQ2857" s="118"/>
      <c r="IR2857" s="118"/>
      <c r="IS2857" s="118"/>
      <c r="IT2857" s="118"/>
      <c r="IU2857" s="118"/>
      <c r="IV2857" s="118"/>
      <c r="IW2857" s="118"/>
      <c r="IX2857" s="118"/>
      <c r="IY2857" s="118"/>
      <c r="IZ2857" s="118"/>
      <c r="JA2857" s="118"/>
      <c r="JB2857" s="118"/>
      <c r="JJ2857" s="118"/>
      <c r="JK2857" s="118"/>
      <c r="JL2857" s="118"/>
      <c r="JM2857" s="118"/>
      <c r="JN2857" s="118"/>
      <c r="JO2857" s="118"/>
      <c r="JP2857" s="118">
        <f t="shared" si="1827"/>
        <v>13.708799999999535</v>
      </c>
      <c r="JQ2857" s="138">
        <f t="shared" si="1828"/>
        <v>5.6609748267344849E-2</v>
      </c>
      <c r="JR2857" s="118">
        <f t="shared" si="1829"/>
        <v>1.2480382309279503E-4</v>
      </c>
      <c r="JS2857" s="118" t="str">
        <f t="shared" si="1825"/>
        <v/>
      </c>
      <c r="JT2857" s="119" t="str">
        <f t="shared" si="1826"/>
        <v/>
      </c>
    </row>
    <row r="2858" spans="209:280" ht="20.100000000000001" customHeight="1" x14ac:dyDescent="0.25">
      <c r="HA2858" s="1">
        <v>2121</v>
      </c>
      <c r="HB2858" s="1">
        <f t="shared" si="1830"/>
        <v>71209.478871128144</v>
      </c>
      <c r="HC2858" s="1">
        <f t="shared" si="1831"/>
        <v>1.0814833707558485E-9</v>
      </c>
      <c r="HD2858" s="1">
        <f t="shared" si="1832"/>
        <v>0.99999633716690584</v>
      </c>
      <c r="HE2858" s="1">
        <f t="shared" si="1833"/>
        <v>1.0814833707558485E-9</v>
      </c>
      <c r="HF2858" s="1" t="str">
        <f t="shared" si="1834"/>
        <v/>
      </c>
      <c r="HG2858" s="1" t="str">
        <f t="shared" si="1835"/>
        <v/>
      </c>
      <c r="HK2858" s="1">
        <f t="shared" si="1836"/>
        <v>3.4682367355317467E-21</v>
      </c>
      <c r="HL2858" s="1" t="str">
        <f t="shared" si="1837"/>
        <v/>
      </c>
      <c r="HV2858" s="118"/>
      <c r="HW2858" s="118"/>
      <c r="HX2858" s="118"/>
      <c r="HY2858" s="118"/>
      <c r="HZ2858" s="118"/>
      <c r="IA2858" s="118"/>
      <c r="IB2858" s="118"/>
      <c r="IC2858" s="118"/>
      <c r="ID2858" s="118"/>
      <c r="IE2858" s="118"/>
      <c r="IF2858" s="118"/>
      <c r="IG2858" s="118"/>
      <c r="IH2858" s="118"/>
      <c r="II2858" s="118"/>
      <c r="IJ2858" s="118"/>
      <c r="IK2858" s="118"/>
      <c r="IL2858" s="118"/>
      <c r="IM2858" s="118"/>
      <c r="IN2858" s="118"/>
      <c r="IO2858" s="118"/>
      <c r="IP2858" s="118"/>
      <c r="IQ2858" s="118"/>
      <c r="IR2858" s="118"/>
      <c r="IS2858" s="118"/>
      <c r="IT2858" s="118"/>
      <c r="IU2858" s="118"/>
      <c r="IV2858" s="118"/>
      <c r="IW2858" s="118"/>
      <c r="IX2858" s="118"/>
      <c r="IY2858" s="118"/>
      <c r="IZ2858" s="118"/>
      <c r="JA2858" s="118"/>
      <c r="JB2858" s="118"/>
      <c r="JJ2858" s="118"/>
      <c r="JK2858" s="118"/>
      <c r="JL2858" s="118"/>
      <c r="JM2858" s="118"/>
      <c r="JN2858" s="118"/>
      <c r="JO2858" s="118"/>
      <c r="JP2858" s="118">
        <f t="shared" si="1827"/>
        <v>13.715199999999534</v>
      </c>
      <c r="JQ2858" s="138">
        <f t="shared" si="1828"/>
        <v>5.6484944444252054E-2</v>
      </c>
      <c r="JR2858" s="118">
        <f t="shared" si="1829"/>
        <v>1.2455030347175572E-4</v>
      </c>
      <c r="JS2858" s="118" t="str">
        <f t="shared" si="1825"/>
        <v/>
      </c>
      <c r="JT2858" s="119" t="str">
        <f t="shared" si="1826"/>
        <v/>
      </c>
    </row>
    <row r="2859" spans="209:280" ht="20.100000000000001" customHeight="1" x14ac:dyDescent="0.25">
      <c r="HA2859" s="1">
        <v>2122</v>
      </c>
      <c r="HB2859" s="1">
        <f t="shared" si="1830"/>
        <v>71273.00204585708</v>
      </c>
      <c r="HC2859" s="1">
        <f t="shared" si="1831"/>
        <v>1.062250308251582E-9</v>
      </c>
      <c r="HD2859" s="1">
        <f t="shared" si="1832"/>
        <v>0.99999640525355427</v>
      </c>
      <c r="HE2859" s="1">
        <f t="shared" si="1833"/>
        <v>1.062250308251582E-9</v>
      </c>
      <c r="HF2859" s="1" t="str">
        <f t="shared" si="1834"/>
        <v/>
      </c>
      <c r="HG2859" s="1" t="str">
        <f t="shared" si="1835"/>
        <v/>
      </c>
      <c r="HK2859" s="1">
        <f t="shared" si="1836"/>
        <v>3.5888189023258505E-21</v>
      </c>
      <c r="HL2859" s="1" t="str">
        <f t="shared" si="1837"/>
        <v/>
      </c>
      <c r="HV2859" s="118"/>
      <c r="HW2859" s="118"/>
      <c r="HX2859" s="118"/>
      <c r="HY2859" s="118"/>
      <c r="HZ2859" s="118"/>
      <c r="IA2859" s="118"/>
      <c r="IB2859" s="118"/>
      <c r="IC2859" s="118"/>
      <c r="ID2859" s="118"/>
      <c r="IE2859" s="118"/>
      <c r="IF2859" s="118"/>
      <c r="IG2859" s="118"/>
      <c r="IH2859" s="118"/>
      <c r="II2859" s="118"/>
      <c r="IJ2859" s="118"/>
      <c r="IK2859" s="118"/>
      <c r="IL2859" s="118"/>
      <c r="IM2859" s="118"/>
      <c r="IN2859" s="118"/>
      <c r="IO2859" s="118"/>
      <c r="IP2859" s="118"/>
      <c r="IQ2859" s="118"/>
      <c r="IR2859" s="118"/>
      <c r="IS2859" s="118"/>
      <c r="IT2859" s="118"/>
      <c r="IU2859" s="118"/>
      <c r="IV2859" s="118"/>
      <c r="IW2859" s="118"/>
      <c r="IX2859" s="118"/>
      <c r="IY2859" s="118"/>
      <c r="IZ2859" s="118"/>
      <c r="JA2859" s="118"/>
      <c r="JB2859" s="118"/>
      <c r="JJ2859" s="118"/>
      <c r="JK2859" s="118"/>
      <c r="JL2859" s="118"/>
      <c r="JM2859" s="118"/>
      <c r="JN2859" s="118"/>
      <c r="JO2859" s="118"/>
      <c r="JP2859" s="118">
        <f t="shared" si="1827"/>
        <v>13.721599999999533</v>
      </c>
      <c r="JQ2859" s="138">
        <f t="shared" si="1828"/>
        <v>5.6360394140780298E-2</v>
      </c>
      <c r="JR2859" s="118">
        <f t="shared" si="1829"/>
        <v>1.2429723120419012E-4</v>
      </c>
      <c r="JS2859" s="118" t="str">
        <f t="shared" si="1825"/>
        <v/>
      </c>
      <c r="JT2859" s="119" t="str">
        <f t="shared" si="1826"/>
        <v/>
      </c>
    </row>
    <row r="2860" spans="209:280" ht="20.100000000000001" customHeight="1" x14ac:dyDescent="0.25">
      <c r="HA2860" s="1">
        <v>2123</v>
      </c>
      <c r="HB2860" s="1">
        <f t="shared" si="1830"/>
        <v>71336.525220586016</v>
      </c>
      <c r="HC2860" s="1">
        <f t="shared" si="1831"/>
        <v>1.0433425922443213E-9</v>
      </c>
      <c r="HD2860" s="1">
        <f t="shared" si="1832"/>
        <v>0.9999964721288187</v>
      </c>
      <c r="HE2860" s="1">
        <f t="shared" si="1833"/>
        <v>1.0433425922443213E-9</v>
      </c>
      <c r="HF2860" s="1" t="str">
        <f t="shared" si="1834"/>
        <v/>
      </c>
      <c r="HG2860" s="1" t="str">
        <f t="shared" si="1835"/>
        <v/>
      </c>
      <c r="HK2860" s="1">
        <f t="shared" si="1836"/>
        <v>3.7135340011405321E-21</v>
      </c>
      <c r="HL2860" s="1" t="str">
        <f t="shared" si="1837"/>
        <v/>
      </c>
      <c r="HV2860" s="118"/>
      <c r="HW2860" s="118"/>
      <c r="HX2860" s="118"/>
      <c r="HY2860" s="118"/>
      <c r="HZ2860" s="118"/>
      <c r="IA2860" s="118"/>
      <c r="IB2860" s="118"/>
      <c r="IC2860" s="118"/>
      <c r="ID2860" s="118"/>
      <c r="IE2860" s="118"/>
      <c r="IF2860" s="118"/>
      <c r="IG2860" s="118"/>
      <c r="IH2860" s="118"/>
      <c r="II2860" s="118"/>
      <c r="IJ2860" s="118"/>
      <c r="IK2860" s="118"/>
      <c r="IL2860" s="118"/>
      <c r="IM2860" s="118"/>
      <c r="IN2860" s="118"/>
      <c r="IO2860" s="118"/>
      <c r="IP2860" s="118"/>
      <c r="IQ2860" s="118"/>
      <c r="IR2860" s="118"/>
      <c r="IS2860" s="118"/>
      <c r="IT2860" s="118"/>
      <c r="IU2860" s="118"/>
      <c r="IV2860" s="118"/>
      <c r="IW2860" s="118"/>
      <c r="IX2860" s="118"/>
      <c r="IY2860" s="118"/>
      <c r="IZ2860" s="118"/>
      <c r="JA2860" s="118"/>
      <c r="JB2860" s="118"/>
      <c r="JJ2860" s="118"/>
      <c r="JK2860" s="118"/>
      <c r="JL2860" s="118"/>
      <c r="JM2860" s="118"/>
      <c r="JN2860" s="118"/>
      <c r="JO2860" s="118"/>
      <c r="JP2860" s="118">
        <f t="shared" si="1827"/>
        <v>13.727999999999533</v>
      </c>
      <c r="JQ2860" s="138">
        <f t="shared" si="1828"/>
        <v>5.6236096909576108E-2</v>
      </c>
      <c r="JR2860" s="118">
        <f t="shared" si="1829"/>
        <v>1.2404460571911052E-4</v>
      </c>
      <c r="JS2860" s="118" t="str">
        <f t="shared" si="1825"/>
        <v/>
      </c>
      <c r="JT2860" s="119" t="str">
        <f t="shared" si="1826"/>
        <v/>
      </c>
    </row>
    <row r="2861" spans="209:280" ht="20.100000000000001" customHeight="1" x14ac:dyDescent="0.25">
      <c r="HA2861" s="1">
        <v>2124</v>
      </c>
      <c r="HB2861" s="1">
        <f t="shared" si="1830"/>
        <v>71400.048395314952</v>
      </c>
      <c r="HC2861" s="1">
        <f t="shared" si="1831"/>
        <v>1.0247550313276901E-9</v>
      </c>
      <c r="HD2861" s="1">
        <f t="shared" si="1832"/>
        <v>0.99999653781320086</v>
      </c>
      <c r="HE2861" s="1">
        <f t="shared" si="1833"/>
        <v>1.0247550313276901E-9</v>
      </c>
      <c r="HF2861" s="1" t="str">
        <f t="shared" si="1834"/>
        <v/>
      </c>
      <c r="HG2861" s="1" t="str">
        <f t="shared" si="1835"/>
        <v/>
      </c>
      <c r="HK2861" s="1">
        <f t="shared" si="1836"/>
        <v>3.842521595363492E-21</v>
      </c>
      <c r="HL2861" s="1" t="str">
        <f t="shared" si="1837"/>
        <v/>
      </c>
      <c r="HV2861" s="118"/>
      <c r="HW2861" s="118"/>
      <c r="HX2861" s="118"/>
      <c r="HY2861" s="118"/>
      <c r="HZ2861" s="118"/>
      <c r="IA2861" s="118"/>
      <c r="IB2861" s="118"/>
      <c r="IC2861" s="118"/>
      <c r="ID2861" s="118"/>
      <c r="IE2861" s="118"/>
      <c r="IF2861" s="118"/>
      <c r="IG2861" s="118"/>
      <c r="IH2861" s="118"/>
      <c r="II2861" s="118"/>
      <c r="IJ2861" s="118"/>
      <c r="IK2861" s="118"/>
      <c r="IL2861" s="118"/>
      <c r="IM2861" s="118"/>
      <c r="IN2861" s="118"/>
      <c r="IO2861" s="118"/>
      <c r="IP2861" s="118"/>
      <c r="IQ2861" s="118"/>
      <c r="IR2861" s="118"/>
      <c r="IS2861" s="118"/>
      <c r="IT2861" s="118"/>
      <c r="IU2861" s="118"/>
      <c r="IV2861" s="118"/>
      <c r="IW2861" s="118"/>
      <c r="IX2861" s="118"/>
      <c r="IY2861" s="118"/>
      <c r="IZ2861" s="118"/>
      <c r="JA2861" s="118"/>
      <c r="JB2861" s="118"/>
      <c r="JJ2861" s="118"/>
      <c r="JK2861" s="118"/>
      <c r="JL2861" s="118"/>
      <c r="JM2861" s="118"/>
      <c r="JN2861" s="118"/>
      <c r="JO2861" s="118"/>
      <c r="JP2861" s="118">
        <f t="shared" si="1827"/>
        <v>13.734399999999532</v>
      </c>
      <c r="JQ2861" s="138">
        <f t="shared" si="1828"/>
        <v>5.6112052303856998E-2</v>
      </c>
      <c r="JR2861" s="118">
        <f t="shared" si="1829"/>
        <v>1.237924264456125E-4</v>
      </c>
      <c r="JS2861" s="118" t="str">
        <f t="shared" si="1825"/>
        <v/>
      </c>
      <c r="JT2861" s="119" t="str">
        <f t="shared" si="1826"/>
        <v/>
      </c>
    </row>
    <row r="2862" spans="209:280" ht="20.100000000000001" customHeight="1" x14ac:dyDescent="0.25">
      <c r="HA2862" s="1">
        <v>2125</v>
      </c>
      <c r="HB2862" s="1">
        <f t="shared" si="1830"/>
        <v>71463.57157004386</v>
      </c>
      <c r="HC2862" s="1">
        <f t="shared" si="1831"/>
        <v>1.0064825113110526E-9</v>
      </c>
      <c r="HD2862" s="1">
        <f t="shared" si="1832"/>
        <v>0.99999660232687526</v>
      </c>
      <c r="HE2862" s="1">
        <f t="shared" si="1833"/>
        <v>1.0064825113110526E-9</v>
      </c>
      <c r="HF2862" s="1" t="str">
        <f t="shared" si="1834"/>
        <v/>
      </c>
      <c r="HG2862" s="1" t="str">
        <f t="shared" si="1835"/>
        <v/>
      </c>
      <c r="HK2862" s="1">
        <f t="shared" si="1836"/>
        <v>3.9759258885563749E-21</v>
      </c>
      <c r="HL2862" s="1" t="str">
        <f t="shared" si="1837"/>
        <v/>
      </c>
      <c r="HV2862" s="118"/>
      <c r="HW2862" s="118"/>
      <c r="HX2862" s="118"/>
      <c r="HY2862" s="118"/>
      <c r="HZ2862" s="118"/>
      <c r="IA2862" s="118"/>
      <c r="IB2862" s="118"/>
      <c r="IC2862" s="118"/>
      <c r="ID2862" s="118"/>
      <c r="IE2862" s="118"/>
      <c r="IF2862" s="118"/>
      <c r="IG2862" s="118"/>
      <c r="IH2862" s="118"/>
      <c r="II2862" s="118"/>
      <c r="IJ2862" s="118"/>
      <c r="IK2862" s="118"/>
      <c r="IL2862" s="118"/>
      <c r="IM2862" s="118"/>
      <c r="IN2862" s="118"/>
      <c r="IO2862" s="118"/>
      <c r="IP2862" s="118"/>
      <c r="IQ2862" s="118"/>
      <c r="IR2862" s="118"/>
      <c r="IS2862" s="118"/>
      <c r="IT2862" s="118"/>
      <c r="IU2862" s="118"/>
      <c r="IV2862" s="118"/>
      <c r="IW2862" s="118"/>
      <c r="IX2862" s="118"/>
      <c r="IY2862" s="118"/>
      <c r="IZ2862" s="118"/>
      <c r="JA2862" s="118"/>
      <c r="JB2862" s="118"/>
      <c r="JJ2862" s="118"/>
      <c r="JK2862" s="118"/>
      <c r="JL2862" s="118"/>
      <c r="JM2862" s="118"/>
      <c r="JN2862" s="118"/>
      <c r="JO2862" s="118"/>
      <c r="JP2862" s="118">
        <f t="shared" si="1827"/>
        <v>13.740799999999531</v>
      </c>
      <c r="JQ2862" s="138">
        <f t="shared" si="1828"/>
        <v>5.5988259877411385E-2</v>
      </c>
      <c r="JR2862" s="118">
        <f t="shared" si="1829"/>
        <v>1.2354069281263202E-4</v>
      </c>
      <c r="JS2862" s="118" t="str">
        <f t="shared" si="1825"/>
        <v/>
      </c>
      <c r="JT2862" s="119" t="str">
        <f t="shared" si="1826"/>
        <v/>
      </c>
    </row>
    <row r="2863" spans="209:280" ht="20.100000000000001" customHeight="1" x14ac:dyDescent="0.25">
      <c r="HA2863" s="1">
        <v>2126</v>
      </c>
      <c r="HB2863" s="1">
        <f t="shared" si="1830"/>
        <v>71527.094744772796</v>
      </c>
      <c r="HC2863" s="1">
        <f t="shared" si="1831"/>
        <v>9.8851999416825055E-10</v>
      </c>
      <c r="HD2863" s="1">
        <f t="shared" si="1832"/>
        <v>0.99999666568969381</v>
      </c>
      <c r="HE2863" s="1">
        <f t="shared" si="1833"/>
        <v>9.8851999416825055E-10</v>
      </c>
      <c r="HF2863" s="1" t="str">
        <f t="shared" si="1834"/>
        <v/>
      </c>
      <c r="HG2863" s="1" t="str">
        <f t="shared" si="1835"/>
        <v/>
      </c>
      <c r="HK2863" s="1">
        <f t="shared" si="1836"/>
        <v>4.1138958762401967E-21</v>
      </c>
      <c r="HL2863" s="1" t="str">
        <f t="shared" si="1837"/>
        <v/>
      </c>
      <c r="HV2863" s="118"/>
      <c r="HW2863" s="118"/>
      <c r="HX2863" s="118"/>
      <c r="HY2863" s="118"/>
      <c r="HZ2863" s="118"/>
      <c r="IA2863" s="118"/>
      <c r="IB2863" s="118"/>
      <c r="IC2863" s="118"/>
      <c r="ID2863" s="118"/>
      <c r="IE2863" s="118"/>
      <c r="IF2863" s="118"/>
      <c r="IG2863" s="118"/>
      <c r="IH2863" s="118"/>
      <c r="II2863" s="118"/>
      <c r="IJ2863" s="118"/>
      <c r="IK2863" s="118"/>
      <c r="IL2863" s="118"/>
      <c r="IM2863" s="118"/>
      <c r="IN2863" s="118"/>
      <c r="IO2863" s="118"/>
      <c r="IP2863" s="118"/>
      <c r="IQ2863" s="118"/>
      <c r="IR2863" s="118"/>
      <c r="IS2863" s="118"/>
      <c r="IT2863" s="118"/>
      <c r="IU2863" s="118"/>
      <c r="IV2863" s="118"/>
      <c r="IW2863" s="118"/>
      <c r="IX2863" s="118"/>
      <c r="IY2863" s="118"/>
      <c r="IZ2863" s="118"/>
      <c r="JA2863" s="118"/>
      <c r="JB2863" s="118"/>
      <c r="JJ2863" s="118"/>
      <c r="JK2863" s="118"/>
      <c r="JL2863" s="118"/>
      <c r="JM2863" s="118"/>
      <c r="JN2863" s="118"/>
      <c r="JO2863" s="118"/>
      <c r="JP2863" s="118">
        <f t="shared" si="1827"/>
        <v>13.74719999999953</v>
      </c>
      <c r="JQ2863" s="138">
        <f t="shared" si="1828"/>
        <v>5.5864719184598753E-2</v>
      </c>
      <c r="JR2863" s="118">
        <f t="shared" si="1829"/>
        <v>1.2328940424920914E-4</v>
      </c>
      <c r="JS2863" s="118" t="str">
        <f t="shared" si="1825"/>
        <v/>
      </c>
      <c r="JT2863" s="119" t="str">
        <f t="shared" si="1826"/>
        <v/>
      </c>
    </row>
    <row r="2864" spans="209:280" ht="20.100000000000001" customHeight="1" x14ac:dyDescent="0.25">
      <c r="HA2864" s="1">
        <v>2127</v>
      </c>
      <c r="HB2864" s="1">
        <f t="shared" si="1830"/>
        <v>71590.617919501732</v>
      </c>
      <c r="HC2864" s="1">
        <f t="shared" si="1831"/>
        <v>9.708625169990894E-10</v>
      </c>
      <c r="HD2864" s="1">
        <f t="shared" si="1832"/>
        <v>0.99999672792119088</v>
      </c>
      <c r="HE2864" s="1">
        <f t="shared" si="1833"/>
        <v>9.708625169990894E-10</v>
      </c>
      <c r="HF2864" s="1" t="str">
        <f t="shared" si="1834"/>
        <v/>
      </c>
      <c r="HG2864" s="1" t="str">
        <f t="shared" si="1835"/>
        <v/>
      </c>
      <c r="HK2864" s="1">
        <f t="shared" si="1836"/>
        <v>4.2565855025604215E-21</v>
      </c>
      <c r="HL2864" s="1" t="str">
        <f t="shared" si="1837"/>
        <v/>
      </c>
      <c r="HV2864" s="118"/>
      <c r="HW2864" s="118"/>
      <c r="HX2864" s="118"/>
      <c r="HY2864" s="118"/>
      <c r="HZ2864" s="118"/>
      <c r="IA2864" s="118"/>
      <c r="IB2864" s="118"/>
      <c r="IC2864" s="118"/>
      <c r="ID2864" s="118"/>
      <c r="IE2864" s="118"/>
      <c r="IF2864" s="118"/>
      <c r="IG2864" s="118"/>
      <c r="IH2864" s="118"/>
      <c r="II2864" s="118"/>
      <c r="IJ2864" s="118"/>
      <c r="IK2864" s="118"/>
      <c r="IL2864" s="118"/>
      <c r="IM2864" s="118"/>
      <c r="IN2864" s="118"/>
      <c r="IO2864" s="118"/>
      <c r="IP2864" s="118"/>
      <c r="IQ2864" s="118"/>
      <c r="IR2864" s="118"/>
      <c r="IS2864" s="118"/>
      <c r="IT2864" s="118"/>
      <c r="IU2864" s="118"/>
      <c r="IV2864" s="118"/>
      <c r="IW2864" s="118"/>
      <c r="IX2864" s="118"/>
      <c r="IY2864" s="118"/>
      <c r="IZ2864" s="118"/>
      <c r="JA2864" s="118"/>
      <c r="JB2864" s="118"/>
      <c r="JJ2864" s="118"/>
      <c r="JK2864" s="118"/>
      <c r="JL2864" s="118"/>
      <c r="JM2864" s="118"/>
      <c r="JN2864" s="118"/>
      <c r="JO2864" s="118"/>
      <c r="JP2864" s="118">
        <f t="shared" si="1827"/>
        <v>13.75359999999953</v>
      </c>
      <c r="JQ2864" s="138">
        <f t="shared" si="1828"/>
        <v>5.5741429780349544E-2</v>
      </c>
      <c r="JR2864" s="118">
        <f t="shared" si="1829"/>
        <v>1.2303856018424514E-4</v>
      </c>
      <c r="JS2864" s="118" t="str">
        <f t="shared" si="1825"/>
        <v/>
      </c>
      <c r="JT2864" s="119" t="str">
        <f t="shared" si="1826"/>
        <v/>
      </c>
    </row>
    <row r="2865" spans="209:280" ht="20.100000000000001" customHeight="1" x14ac:dyDescent="0.25">
      <c r="HA2865" s="1">
        <v>2128</v>
      </c>
      <c r="HB2865" s="1">
        <f t="shared" si="1830"/>
        <v>71654.141094230639</v>
      </c>
      <c r="HC2865" s="1">
        <f t="shared" si="1831"/>
        <v>9.5350519100335543E-10</v>
      </c>
      <c r="HD2865" s="1">
        <f t="shared" si="1832"/>
        <v>0.99999678904058786</v>
      </c>
      <c r="HE2865" s="1">
        <f t="shared" si="1833"/>
        <v>9.5350519100335543E-10</v>
      </c>
      <c r="HF2865" s="1" t="str">
        <f t="shared" si="1834"/>
        <v/>
      </c>
      <c r="HG2865" s="1" t="str">
        <f t="shared" si="1835"/>
        <v/>
      </c>
      <c r="HK2865" s="1">
        <f t="shared" si="1836"/>
        <v>4.4041538219881502E-21</v>
      </c>
      <c r="HL2865" s="1" t="str">
        <f t="shared" si="1837"/>
        <v/>
      </c>
      <c r="HV2865" s="118"/>
      <c r="HW2865" s="118"/>
      <c r="HX2865" s="118"/>
      <c r="HY2865" s="118"/>
      <c r="HZ2865" s="118"/>
      <c r="IA2865" s="118"/>
      <c r="IB2865" s="118"/>
      <c r="IC2865" s="118"/>
      <c r="ID2865" s="118"/>
      <c r="IE2865" s="118"/>
      <c r="IF2865" s="118"/>
      <c r="IG2865" s="118"/>
      <c r="IH2865" s="118"/>
      <c r="II2865" s="118"/>
      <c r="IJ2865" s="118"/>
      <c r="IK2865" s="118"/>
      <c r="IL2865" s="118"/>
      <c r="IM2865" s="118"/>
      <c r="IN2865" s="118"/>
      <c r="IO2865" s="118"/>
      <c r="IP2865" s="118"/>
      <c r="IQ2865" s="118"/>
      <c r="IR2865" s="118"/>
      <c r="IS2865" s="118"/>
      <c r="IT2865" s="118"/>
      <c r="IU2865" s="118"/>
      <c r="IV2865" s="118"/>
      <c r="IW2865" s="118"/>
      <c r="IX2865" s="118"/>
      <c r="IY2865" s="118"/>
      <c r="IZ2865" s="118"/>
      <c r="JA2865" s="118"/>
      <c r="JB2865" s="118"/>
      <c r="JJ2865" s="118"/>
      <c r="JK2865" s="118"/>
      <c r="JL2865" s="118"/>
      <c r="JM2865" s="118"/>
      <c r="JN2865" s="118"/>
      <c r="JO2865" s="118"/>
      <c r="JP2865" s="118">
        <f t="shared" si="1827"/>
        <v>13.759999999999529</v>
      </c>
      <c r="JQ2865" s="138">
        <f t="shared" si="1828"/>
        <v>5.5618391220165299E-2</v>
      </c>
      <c r="JR2865" s="118">
        <f t="shared" si="1829"/>
        <v>1.2278816004666904E-4</v>
      </c>
      <c r="JS2865" s="118" t="str">
        <f t="shared" si="1825"/>
        <v/>
      </c>
      <c r="JT2865" s="119" t="str">
        <f t="shared" si="1826"/>
        <v/>
      </c>
    </row>
    <row r="2866" spans="209:280" ht="20.100000000000001" customHeight="1" x14ac:dyDescent="0.25">
      <c r="HA2866" s="1">
        <v>2129</v>
      </c>
      <c r="HB2866" s="1">
        <f t="shared" si="1830"/>
        <v>71717.664268959576</v>
      </c>
      <c r="HC2866" s="1">
        <f t="shared" si="1831"/>
        <v>9.3644320046725645E-10</v>
      </c>
      <c r="HD2866" s="1">
        <f t="shared" si="1832"/>
        <v>0.99999684906679809</v>
      </c>
      <c r="HE2866" s="1">
        <f t="shared" si="1833"/>
        <v>9.3644320046725645E-10</v>
      </c>
      <c r="HF2866" s="1" t="str">
        <f t="shared" si="1834"/>
        <v/>
      </c>
      <c r="HG2866" s="1" t="str">
        <f t="shared" si="1835"/>
        <v/>
      </c>
      <c r="HK2866" s="1">
        <f t="shared" si="1836"/>
        <v>4.5567651662145528E-21</v>
      </c>
      <c r="HL2866" s="1" t="str">
        <f t="shared" si="1837"/>
        <v/>
      </c>
      <c r="HV2866" s="118"/>
      <c r="HW2866" s="118"/>
      <c r="HX2866" s="118"/>
      <c r="HY2866" s="118"/>
      <c r="HZ2866" s="118"/>
      <c r="IA2866" s="118"/>
      <c r="IB2866" s="118"/>
      <c r="IC2866" s="118"/>
      <c r="ID2866" s="118"/>
      <c r="IE2866" s="118"/>
      <c r="IF2866" s="118"/>
      <c r="IG2866" s="118"/>
      <c r="IH2866" s="118"/>
      <c r="II2866" s="118"/>
      <c r="IJ2866" s="118"/>
      <c r="IK2866" s="118"/>
      <c r="IL2866" s="118"/>
      <c r="IM2866" s="118"/>
      <c r="IN2866" s="118"/>
      <c r="IO2866" s="118"/>
      <c r="IP2866" s="118"/>
      <c r="IQ2866" s="118"/>
      <c r="IR2866" s="118"/>
      <c r="IS2866" s="118"/>
      <c r="IT2866" s="118"/>
      <c r="IU2866" s="118"/>
      <c r="IV2866" s="118"/>
      <c r="IW2866" s="118"/>
      <c r="IX2866" s="118"/>
      <c r="IY2866" s="118"/>
      <c r="IZ2866" s="118"/>
      <c r="JA2866" s="118"/>
      <c r="JB2866" s="118"/>
      <c r="JJ2866" s="118"/>
      <c r="JK2866" s="118"/>
      <c r="JL2866" s="118"/>
      <c r="JM2866" s="118"/>
      <c r="JN2866" s="118"/>
      <c r="JO2866" s="118"/>
      <c r="JP2866" s="118">
        <f t="shared" si="1827"/>
        <v>13.766399999999528</v>
      </c>
      <c r="JQ2866" s="138">
        <f t="shared" si="1828"/>
        <v>5.549560306011863E-2</v>
      </c>
      <c r="JR2866" s="118">
        <f t="shared" si="1829"/>
        <v>1.22538203265396E-4</v>
      </c>
      <c r="JS2866" s="118" t="str">
        <f t="shared" si="1825"/>
        <v/>
      </c>
      <c r="JT2866" s="119" t="str">
        <f t="shared" si="1826"/>
        <v/>
      </c>
    </row>
    <row r="2867" spans="209:280" ht="20.100000000000001" customHeight="1" x14ac:dyDescent="0.25">
      <c r="HA2867" s="1">
        <v>2130</v>
      </c>
      <c r="HB2867" s="1">
        <f t="shared" si="1830"/>
        <v>71781.187443688512</v>
      </c>
      <c r="HC2867" s="1">
        <f t="shared" si="1831"/>
        <v>9.1967180176225664E-10</v>
      </c>
      <c r="HD2867" s="1">
        <f t="shared" si="1832"/>
        <v>0.999996908018431</v>
      </c>
      <c r="HE2867" s="1">
        <f t="shared" si="1833"/>
        <v>9.1967180176225664E-10</v>
      </c>
      <c r="HF2867" s="1" t="str">
        <f t="shared" si="1834"/>
        <v/>
      </c>
      <c r="HG2867" s="1" t="str">
        <f t="shared" si="1835"/>
        <v/>
      </c>
      <c r="HK2867" s="1">
        <f t="shared" si="1836"/>
        <v>4.7145893164037438E-21</v>
      </c>
      <c r="HL2867" s="1" t="str">
        <f t="shared" si="1837"/>
        <v/>
      </c>
      <c r="HV2867" s="118"/>
      <c r="HW2867" s="118"/>
      <c r="HX2867" s="118"/>
      <c r="HY2867" s="118"/>
      <c r="HZ2867" s="118"/>
      <c r="IA2867" s="118"/>
      <c r="IB2867" s="118"/>
      <c r="IC2867" s="118"/>
      <c r="ID2867" s="118"/>
      <c r="IE2867" s="118"/>
      <c r="IF2867" s="118"/>
      <c r="IG2867" s="118"/>
      <c r="IH2867" s="118"/>
      <c r="II2867" s="118"/>
      <c r="IJ2867" s="118"/>
      <c r="IK2867" s="118"/>
      <c r="IL2867" s="118"/>
      <c r="IM2867" s="118"/>
      <c r="IN2867" s="118"/>
      <c r="IO2867" s="118"/>
      <c r="IP2867" s="118"/>
      <c r="IQ2867" s="118"/>
      <c r="IR2867" s="118"/>
      <c r="IS2867" s="118"/>
      <c r="IT2867" s="118"/>
      <c r="IU2867" s="118"/>
      <c r="IV2867" s="118"/>
      <c r="IW2867" s="118"/>
      <c r="IX2867" s="118"/>
      <c r="IY2867" s="118"/>
      <c r="IZ2867" s="118"/>
      <c r="JA2867" s="118"/>
      <c r="JB2867" s="118"/>
      <c r="JJ2867" s="118"/>
      <c r="JK2867" s="118"/>
      <c r="JL2867" s="118"/>
      <c r="JM2867" s="118"/>
      <c r="JN2867" s="118"/>
      <c r="JO2867" s="118"/>
      <c r="JP2867" s="118">
        <f t="shared" si="1827"/>
        <v>13.772799999999528</v>
      </c>
      <c r="JQ2867" s="138">
        <f t="shared" si="1828"/>
        <v>5.5373064856853234E-2</v>
      </c>
      <c r="JR2867" s="118">
        <f t="shared" si="1829"/>
        <v>1.2228868926931341E-4</v>
      </c>
      <c r="JS2867" s="118" t="str">
        <f t="shared" si="1825"/>
        <v/>
      </c>
      <c r="JT2867" s="119" t="str">
        <f t="shared" si="1826"/>
        <v/>
      </c>
    </row>
    <row r="2868" spans="209:280" ht="20.100000000000001" customHeight="1" x14ac:dyDescent="0.25">
      <c r="HA2868" s="1">
        <v>2131</v>
      </c>
      <c r="HB2868" s="1">
        <f t="shared" si="1830"/>
        <v>71844.710618417448</v>
      </c>
      <c r="HC2868" s="1">
        <f t="shared" si="1831"/>
        <v>9.0318632235602701E-10</v>
      </c>
      <c r="HD2868" s="1">
        <f t="shared" si="1832"/>
        <v>0.99999696591379728</v>
      </c>
      <c r="HE2868" s="1">
        <f t="shared" si="1833"/>
        <v>9.0318632235602701E-10</v>
      </c>
      <c r="HF2868" s="1" t="str">
        <f t="shared" si="1834"/>
        <v/>
      </c>
      <c r="HG2868" s="1" t="str">
        <f t="shared" si="1835"/>
        <v/>
      </c>
      <c r="HK2868" s="1">
        <f t="shared" si="1836"/>
        <v>4.877801680971623E-21</v>
      </c>
      <c r="HL2868" s="1" t="str">
        <f t="shared" si="1837"/>
        <v/>
      </c>
      <c r="HV2868" s="118"/>
      <c r="HW2868" s="118"/>
      <c r="HX2868" s="118"/>
      <c r="HY2868" s="118"/>
      <c r="HZ2868" s="118"/>
      <c r="IA2868" s="118"/>
      <c r="IB2868" s="118"/>
      <c r="IC2868" s="118"/>
      <c r="ID2868" s="118"/>
      <c r="IE2868" s="118"/>
      <c r="IF2868" s="118"/>
      <c r="IG2868" s="118"/>
      <c r="IH2868" s="118"/>
      <c r="II2868" s="118"/>
      <c r="IJ2868" s="118"/>
      <c r="IK2868" s="118"/>
      <c r="IL2868" s="118"/>
      <c r="IM2868" s="118"/>
      <c r="IN2868" s="118"/>
      <c r="IO2868" s="118"/>
      <c r="IP2868" s="118"/>
      <c r="IQ2868" s="118"/>
      <c r="IR2868" s="118"/>
      <c r="IS2868" s="118"/>
      <c r="IT2868" s="118"/>
      <c r="IU2868" s="118"/>
      <c r="IV2868" s="118"/>
      <c r="IW2868" s="118"/>
      <c r="IX2868" s="118"/>
      <c r="IY2868" s="118"/>
      <c r="IZ2868" s="118"/>
      <c r="JA2868" s="118"/>
      <c r="JB2868" s="118"/>
      <c r="JJ2868" s="118"/>
      <c r="JK2868" s="118"/>
      <c r="JL2868" s="118"/>
      <c r="JM2868" s="118"/>
      <c r="JN2868" s="118"/>
      <c r="JO2868" s="118"/>
      <c r="JP2868" s="118">
        <f t="shared" si="1827"/>
        <v>13.779199999999527</v>
      </c>
      <c r="JQ2868" s="138">
        <f t="shared" si="1828"/>
        <v>5.525077616758392E-2</v>
      </c>
      <c r="JR2868" s="118">
        <f t="shared" si="1829"/>
        <v>1.2203961748721848E-4</v>
      </c>
      <c r="JS2868" s="118" t="str">
        <f t="shared" si="1825"/>
        <v/>
      </c>
      <c r="JT2868" s="119" t="str">
        <f t="shared" si="1826"/>
        <v/>
      </c>
    </row>
    <row r="2869" spans="209:280" ht="20.100000000000001" customHeight="1" x14ac:dyDescent="0.25">
      <c r="HA2869" s="1">
        <v>2132</v>
      </c>
      <c r="HB2869" s="1">
        <f t="shared" si="1830"/>
        <v>71908.233793146355</v>
      </c>
      <c r="HC2869" s="1">
        <f t="shared" si="1831"/>
        <v>8.8698215983550932E-10</v>
      </c>
      <c r="HD2869" s="1">
        <f t="shared" si="1832"/>
        <v>0.99999702277091285</v>
      </c>
      <c r="HE2869" s="1">
        <f t="shared" si="1833"/>
        <v>8.8698215983550932E-10</v>
      </c>
      <c r="HF2869" s="1" t="str">
        <f t="shared" si="1834"/>
        <v/>
      </c>
      <c r="HG2869" s="1" t="str">
        <f t="shared" si="1835"/>
        <v/>
      </c>
      <c r="HK2869" s="1">
        <f t="shared" si="1836"/>
        <v>5.0465834790666717E-21</v>
      </c>
      <c r="HL2869" s="1" t="str">
        <f t="shared" si="1837"/>
        <v/>
      </c>
      <c r="HV2869" s="118"/>
      <c r="HW2869" s="118"/>
      <c r="HX2869" s="118"/>
      <c r="HY2869" s="118"/>
      <c r="HZ2869" s="118"/>
      <c r="IA2869" s="118"/>
      <c r="IB2869" s="118"/>
      <c r="IC2869" s="118"/>
      <c r="ID2869" s="118"/>
      <c r="IE2869" s="118"/>
      <c r="IF2869" s="118"/>
      <c r="IG2869" s="118"/>
      <c r="IH2869" s="118"/>
      <c r="II2869" s="118"/>
      <c r="IJ2869" s="118"/>
      <c r="IK2869" s="118"/>
      <c r="IL2869" s="118"/>
      <c r="IM2869" s="118"/>
      <c r="IN2869" s="118"/>
      <c r="IO2869" s="118"/>
      <c r="IP2869" s="118"/>
      <c r="IQ2869" s="118"/>
      <c r="IR2869" s="118"/>
      <c r="IS2869" s="118"/>
      <c r="IT2869" s="118"/>
      <c r="IU2869" s="118"/>
      <c r="IV2869" s="118"/>
      <c r="IW2869" s="118"/>
      <c r="IX2869" s="118"/>
      <c r="IY2869" s="118"/>
      <c r="IZ2869" s="118"/>
      <c r="JA2869" s="118"/>
      <c r="JB2869" s="118"/>
      <c r="JJ2869" s="118"/>
      <c r="JK2869" s="118"/>
      <c r="JL2869" s="118"/>
      <c r="JM2869" s="118"/>
      <c r="JN2869" s="118"/>
      <c r="JO2869" s="118"/>
      <c r="JP2869" s="118">
        <f t="shared" si="1827"/>
        <v>13.785599999999526</v>
      </c>
      <c r="JQ2869" s="138">
        <f t="shared" si="1828"/>
        <v>5.5128736550096702E-2</v>
      </c>
      <c r="JR2869" s="118">
        <f t="shared" si="1829"/>
        <v>1.2179098734798471E-4</v>
      </c>
      <c r="JS2869" s="118" t="str">
        <f t="shared" si="1825"/>
        <v/>
      </c>
      <c r="JT2869" s="119" t="str">
        <f t="shared" si="1826"/>
        <v/>
      </c>
    </row>
    <row r="2870" spans="209:280" ht="20.100000000000001" customHeight="1" x14ac:dyDescent="0.25">
      <c r="HA2870" s="1">
        <v>2133</v>
      </c>
      <c r="HB2870" s="1">
        <f t="shared" si="1830"/>
        <v>71971.756967875292</v>
      </c>
      <c r="HC2870" s="1">
        <f t="shared" si="1831"/>
        <v>8.7105478094187934E-10</v>
      </c>
      <c r="HD2870" s="1">
        <f t="shared" si="1832"/>
        <v>0.99999707860750342</v>
      </c>
      <c r="HE2870" s="1">
        <f t="shared" si="1833"/>
        <v>8.7105478094187934E-10</v>
      </c>
      <c r="HF2870" s="1" t="str">
        <f t="shared" si="1834"/>
        <v/>
      </c>
      <c r="HG2870" s="1" t="str">
        <f t="shared" si="1835"/>
        <v/>
      </c>
      <c r="HK2870" s="1">
        <f t="shared" si="1836"/>
        <v>5.2211219299302386E-21</v>
      </c>
      <c r="HL2870" s="1" t="str">
        <f t="shared" si="1837"/>
        <v/>
      </c>
      <c r="HV2870" s="118"/>
      <c r="HW2870" s="118"/>
      <c r="HX2870" s="118"/>
      <c r="HY2870" s="118"/>
      <c r="HZ2870" s="118"/>
      <c r="IA2870" s="118"/>
      <c r="IB2870" s="118"/>
      <c r="IC2870" s="118"/>
      <c r="ID2870" s="118"/>
      <c r="IE2870" s="118"/>
      <c r="IF2870" s="118"/>
      <c r="IG2870" s="118"/>
      <c r="IH2870" s="118"/>
      <c r="II2870" s="118"/>
      <c r="IJ2870" s="118"/>
      <c r="IK2870" s="118"/>
      <c r="IL2870" s="118"/>
      <c r="IM2870" s="118"/>
      <c r="IN2870" s="118"/>
      <c r="IO2870" s="118"/>
      <c r="IP2870" s="118"/>
      <c r="IQ2870" s="118"/>
      <c r="IR2870" s="118"/>
      <c r="IS2870" s="118"/>
      <c r="IT2870" s="118"/>
      <c r="IU2870" s="118"/>
      <c r="IV2870" s="118"/>
      <c r="IW2870" s="118"/>
      <c r="IX2870" s="118"/>
      <c r="IY2870" s="118"/>
      <c r="IZ2870" s="118"/>
      <c r="JA2870" s="118"/>
      <c r="JB2870" s="118"/>
      <c r="JJ2870" s="118"/>
      <c r="JK2870" s="118"/>
      <c r="JL2870" s="118"/>
      <c r="JM2870" s="118"/>
      <c r="JN2870" s="118"/>
      <c r="JO2870" s="118"/>
      <c r="JP2870" s="118">
        <f t="shared" si="1827"/>
        <v>13.791999999999526</v>
      </c>
      <c r="JQ2870" s="138">
        <f t="shared" si="1828"/>
        <v>5.5006945562748717E-2</v>
      </c>
      <c r="JR2870" s="118">
        <f t="shared" si="1829"/>
        <v>1.2154279828049258E-4</v>
      </c>
      <c r="JS2870" s="118" t="str">
        <f t="shared" si="1825"/>
        <v/>
      </c>
      <c r="JT2870" s="119" t="str">
        <f t="shared" si="1826"/>
        <v/>
      </c>
    </row>
    <row r="2871" spans="209:280" ht="20.100000000000001" customHeight="1" x14ac:dyDescent="0.25">
      <c r="HA2871" s="1">
        <v>2134</v>
      </c>
      <c r="HB2871" s="1">
        <f t="shared" si="1830"/>
        <v>72035.280142604228</v>
      </c>
      <c r="HC2871" s="1">
        <f t="shared" si="1831"/>
        <v>8.5539972061740736E-10</v>
      </c>
      <c r="HD2871" s="1">
        <f t="shared" si="1832"/>
        <v>0.99999713344100905</v>
      </c>
      <c r="HE2871" s="1">
        <f t="shared" si="1833"/>
        <v>8.5539972061740736E-10</v>
      </c>
      <c r="HF2871" s="1" t="str">
        <f t="shared" si="1834"/>
        <v/>
      </c>
      <c r="HG2871" s="1" t="str">
        <f t="shared" si="1835"/>
        <v/>
      </c>
      <c r="HK2871" s="1">
        <f t="shared" si="1836"/>
        <v>5.4016104483229953E-21</v>
      </c>
      <c r="HL2871" s="1" t="str">
        <f t="shared" si="1837"/>
        <v/>
      </c>
      <c r="HV2871" s="118"/>
      <c r="HW2871" s="118"/>
      <c r="HX2871" s="118"/>
      <c r="HY2871" s="118"/>
      <c r="HZ2871" s="118"/>
      <c r="IA2871" s="118"/>
      <c r="IB2871" s="118"/>
      <c r="IC2871" s="118"/>
      <c r="ID2871" s="118"/>
      <c r="IE2871" s="118"/>
      <c r="IF2871" s="118"/>
      <c r="IG2871" s="118"/>
      <c r="IH2871" s="118"/>
      <c r="II2871" s="118"/>
      <c r="IJ2871" s="118"/>
      <c r="IK2871" s="118"/>
      <c r="IL2871" s="118"/>
      <c r="IM2871" s="118"/>
      <c r="IN2871" s="118"/>
      <c r="IO2871" s="118"/>
      <c r="IP2871" s="118"/>
      <c r="IQ2871" s="118"/>
      <c r="IR2871" s="118"/>
      <c r="IS2871" s="118"/>
      <c r="IT2871" s="118"/>
      <c r="IU2871" s="118"/>
      <c r="IV2871" s="118"/>
      <c r="IW2871" s="118"/>
      <c r="IX2871" s="118"/>
      <c r="IY2871" s="118"/>
      <c r="IZ2871" s="118"/>
      <c r="JA2871" s="118"/>
      <c r="JB2871" s="118"/>
      <c r="JJ2871" s="118"/>
      <c r="JK2871" s="118"/>
      <c r="JL2871" s="118"/>
      <c r="JM2871" s="118"/>
      <c r="JN2871" s="118"/>
      <c r="JO2871" s="118"/>
      <c r="JP2871" s="118">
        <f t="shared" si="1827"/>
        <v>13.798399999999525</v>
      </c>
      <c r="JQ2871" s="138">
        <f t="shared" si="1828"/>
        <v>5.4885402764468225E-2</v>
      </c>
      <c r="JR2871" s="118">
        <f t="shared" si="1829"/>
        <v>1.212950497135809E-4</v>
      </c>
      <c r="JS2871" s="118" t="str">
        <f t="shared" si="1825"/>
        <v/>
      </c>
      <c r="JT2871" s="119" t="str">
        <f t="shared" si="1826"/>
        <v/>
      </c>
    </row>
    <row r="2872" spans="209:280" ht="20.100000000000001" customHeight="1" x14ac:dyDescent="0.25">
      <c r="HA2872" s="1">
        <v>2135</v>
      </c>
      <c r="HB2872" s="1">
        <f t="shared" si="1830"/>
        <v>72098.803317333135</v>
      </c>
      <c r="HC2872" s="1">
        <f t="shared" si="1831"/>
        <v>8.4001258106396168E-10</v>
      </c>
      <c r="HD2872" s="1">
        <f t="shared" si="1832"/>
        <v>0.99999718728858833</v>
      </c>
      <c r="HE2872" s="1">
        <f t="shared" si="1833"/>
        <v>8.4001258106396168E-10</v>
      </c>
      <c r="HF2872" s="1" t="str">
        <f t="shared" si="1834"/>
        <v/>
      </c>
      <c r="HG2872" s="1" t="str">
        <f t="shared" si="1835"/>
        <v/>
      </c>
      <c r="HK2872" s="1">
        <f t="shared" si="1836"/>
        <v>5.5882488462071285E-21</v>
      </c>
      <c r="HL2872" s="1" t="str">
        <f t="shared" si="1837"/>
        <v/>
      </c>
      <c r="HV2872" s="118"/>
      <c r="HW2872" s="118"/>
      <c r="HX2872" s="118"/>
      <c r="HY2872" s="118"/>
      <c r="HZ2872" s="118"/>
      <c r="IA2872" s="118"/>
      <c r="IB2872" s="118"/>
      <c r="IC2872" s="118"/>
      <c r="ID2872" s="118"/>
      <c r="IE2872" s="118"/>
      <c r="IF2872" s="118"/>
      <c r="IG2872" s="118"/>
      <c r="IH2872" s="118"/>
      <c r="II2872" s="118"/>
      <c r="IJ2872" s="118"/>
      <c r="IK2872" s="118"/>
      <c r="IL2872" s="118"/>
      <c r="IM2872" s="118"/>
      <c r="IN2872" s="118"/>
      <c r="IO2872" s="118"/>
      <c r="IP2872" s="118"/>
      <c r="IQ2872" s="118"/>
      <c r="IR2872" s="118"/>
      <c r="IS2872" s="118"/>
      <c r="IT2872" s="118"/>
      <c r="IU2872" s="118"/>
      <c r="IV2872" s="118"/>
      <c r="IW2872" s="118"/>
      <c r="IX2872" s="118"/>
      <c r="IY2872" s="118"/>
      <c r="IZ2872" s="118"/>
      <c r="JA2872" s="118"/>
      <c r="JB2872" s="118"/>
      <c r="JJ2872" s="118"/>
      <c r="JK2872" s="118"/>
      <c r="JL2872" s="118"/>
      <c r="JM2872" s="118"/>
      <c r="JN2872" s="118"/>
      <c r="JO2872" s="118"/>
      <c r="JP2872" s="118">
        <f t="shared" si="1827"/>
        <v>13.804799999999524</v>
      </c>
      <c r="JQ2872" s="138">
        <f t="shared" si="1828"/>
        <v>5.4764107714754644E-2</v>
      </c>
      <c r="JR2872" s="118">
        <f t="shared" si="1829"/>
        <v>1.2104774107606769E-4</v>
      </c>
      <c r="JS2872" s="118" t="str">
        <f t="shared" si="1825"/>
        <v/>
      </c>
      <c r="JT2872" s="119" t="str">
        <f t="shared" si="1826"/>
        <v/>
      </c>
    </row>
    <row r="2873" spans="209:280" ht="20.100000000000001" customHeight="1" x14ac:dyDescent="0.25">
      <c r="HA2873" s="1">
        <v>2136</v>
      </c>
      <c r="HB2873" s="1">
        <f t="shared" si="1830"/>
        <v>72162.326492062071</v>
      </c>
      <c r="HC2873" s="1">
        <f t="shared" si="1831"/>
        <v>8.2488903081307786E-10</v>
      </c>
      <c r="HD2873" s="1">
        <f t="shared" si="1832"/>
        <v>0.99999724016712233</v>
      </c>
      <c r="HE2873" s="1">
        <f t="shared" si="1833"/>
        <v>8.2488903081307786E-10</v>
      </c>
      <c r="HF2873" s="1" t="str">
        <f t="shared" si="1834"/>
        <v/>
      </c>
      <c r="HG2873" s="1" t="str">
        <f t="shared" si="1835"/>
        <v/>
      </c>
      <c r="HK2873" s="1">
        <f t="shared" si="1836"/>
        <v>5.7812435408823647E-21</v>
      </c>
      <c r="HL2873" s="1" t="str">
        <f t="shared" si="1837"/>
        <v/>
      </c>
      <c r="HV2873" s="118"/>
      <c r="HW2873" s="118"/>
      <c r="HX2873" s="118"/>
      <c r="HY2873" s="118"/>
      <c r="HZ2873" s="118"/>
      <c r="IA2873" s="118"/>
      <c r="IB2873" s="118"/>
      <c r="IC2873" s="118"/>
      <c r="ID2873" s="118"/>
      <c r="IE2873" s="118"/>
      <c r="IF2873" s="118"/>
      <c r="IG2873" s="118"/>
      <c r="IH2873" s="118"/>
      <c r="II2873" s="118"/>
      <c r="IJ2873" s="118"/>
      <c r="IK2873" s="118"/>
      <c r="IL2873" s="118"/>
      <c r="IM2873" s="118"/>
      <c r="IN2873" s="118"/>
      <c r="IO2873" s="118"/>
      <c r="IP2873" s="118"/>
      <c r="IQ2873" s="118"/>
      <c r="IR2873" s="118"/>
      <c r="IS2873" s="118"/>
      <c r="IT2873" s="118"/>
      <c r="IU2873" s="118"/>
      <c r="IV2873" s="118"/>
      <c r="IW2873" s="118"/>
      <c r="IX2873" s="118"/>
      <c r="IY2873" s="118"/>
      <c r="IZ2873" s="118"/>
      <c r="JA2873" s="118"/>
      <c r="JB2873" s="118"/>
      <c r="JJ2873" s="118"/>
      <c r="JK2873" s="118"/>
      <c r="JL2873" s="118"/>
      <c r="JM2873" s="118"/>
      <c r="JN2873" s="118"/>
      <c r="JO2873" s="118"/>
      <c r="JP2873" s="118">
        <f t="shared" si="1827"/>
        <v>13.811199999999523</v>
      </c>
      <c r="JQ2873" s="138">
        <f t="shared" si="1828"/>
        <v>5.4643059973678576E-2</v>
      </c>
      <c r="JR2873" s="118">
        <f t="shared" si="1829"/>
        <v>1.2080087179670851E-4</v>
      </c>
      <c r="JS2873" s="118" t="str">
        <f t="shared" si="1825"/>
        <v/>
      </c>
      <c r="JT2873" s="119" t="str">
        <f t="shared" si="1826"/>
        <v/>
      </c>
    </row>
    <row r="2874" spans="209:280" ht="20.100000000000001" customHeight="1" x14ac:dyDescent="0.25">
      <c r="HA2874" s="1">
        <v>2137</v>
      </c>
      <c r="HB2874" s="1">
        <f t="shared" si="1830"/>
        <v>72225.849666791008</v>
      </c>
      <c r="HC2874" s="1">
        <f t="shared" si="1831"/>
        <v>8.1002480380756638E-10</v>
      </c>
      <c r="HD2874" s="1">
        <f t="shared" si="1832"/>
        <v>0.9999972920932193</v>
      </c>
      <c r="HE2874" s="1">
        <f t="shared" si="1833"/>
        <v>8.1002480380756638E-10</v>
      </c>
      <c r="HF2874" s="1" t="str">
        <f t="shared" si="1834"/>
        <v/>
      </c>
      <c r="HG2874" s="1" t="str">
        <f t="shared" si="1835"/>
        <v/>
      </c>
      <c r="HK2874" s="1">
        <f t="shared" si="1836"/>
        <v>5.9808077697769171E-21</v>
      </c>
      <c r="HL2874" s="1" t="str">
        <f t="shared" si="1837"/>
        <v/>
      </c>
      <c r="HV2874" s="118"/>
      <c r="HW2874" s="118"/>
      <c r="HX2874" s="118"/>
      <c r="HY2874" s="118"/>
      <c r="HZ2874" s="118"/>
      <c r="IA2874" s="118"/>
      <c r="IB2874" s="118"/>
      <c r="IC2874" s="118"/>
      <c r="ID2874" s="118"/>
      <c r="IE2874" s="118"/>
      <c r="IF2874" s="118"/>
      <c r="IG2874" s="118"/>
      <c r="IH2874" s="118"/>
      <c r="II2874" s="118"/>
      <c r="IJ2874" s="118"/>
      <c r="IK2874" s="118"/>
      <c r="IL2874" s="118"/>
      <c r="IM2874" s="118"/>
      <c r="IN2874" s="118"/>
      <c r="IO2874" s="118"/>
      <c r="IP2874" s="118"/>
      <c r="IQ2874" s="118"/>
      <c r="IR2874" s="118"/>
      <c r="IS2874" s="118"/>
      <c r="IT2874" s="118"/>
      <c r="IU2874" s="118"/>
      <c r="IV2874" s="118"/>
      <c r="IW2874" s="118"/>
      <c r="IX2874" s="118"/>
      <c r="IY2874" s="118"/>
      <c r="IZ2874" s="118"/>
      <c r="JA2874" s="118"/>
      <c r="JB2874" s="118"/>
      <c r="JJ2874" s="118"/>
      <c r="JK2874" s="118"/>
      <c r="JL2874" s="118"/>
      <c r="JM2874" s="118"/>
      <c r="JN2874" s="118"/>
      <c r="JO2874" s="118"/>
      <c r="JP2874" s="118">
        <f t="shared" si="1827"/>
        <v>13.817599999999523</v>
      </c>
      <c r="JQ2874" s="138">
        <f t="shared" si="1828"/>
        <v>5.4522259101881868E-2</v>
      </c>
      <c r="JR2874" s="118">
        <f t="shared" si="1829"/>
        <v>1.2055444130450177E-4</v>
      </c>
      <c r="JS2874" s="118" t="str">
        <f t="shared" si="1825"/>
        <v/>
      </c>
      <c r="JT2874" s="119" t="str">
        <f t="shared" si="1826"/>
        <v/>
      </c>
    </row>
    <row r="2875" spans="209:280" ht="20.100000000000001" customHeight="1" x14ac:dyDescent="0.25">
      <c r="HA2875" s="1">
        <v>2138</v>
      </c>
      <c r="HB2875" s="1">
        <f t="shared" si="1830"/>
        <v>72289.372841519944</v>
      </c>
      <c r="HC2875" s="1">
        <f t="shared" si="1831"/>
        <v>7.954156984943916E-10</v>
      </c>
      <c r="HD2875" s="1">
        <f t="shared" si="1832"/>
        <v>0.99999734308321864</v>
      </c>
      <c r="HE2875" s="1">
        <f t="shared" si="1833"/>
        <v>7.954156984943916E-10</v>
      </c>
      <c r="HF2875" s="1" t="str">
        <f t="shared" si="1834"/>
        <v/>
      </c>
      <c r="HG2875" s="1" t="str">
        <f t="shared" si="1835"/>
        <v/>
      </c>
      <c r="HK2875" s="1">
        <f t="shared" si="1836"/>
        <v>6.1871618121034146E-21</v>
      </c>
      <c r="HL2875" s="1" t="str">
        <f t="shared" si="1837"/>
        <v/>
      </c>
      <c r="HV2875" s="118"/>
      <c r="HW2875" s="118"/>
      <c r="HX2875" s="118"/>
      <c r="HY2875" s="118"/>
      <c r="HZ2875" s="118"/>
      <c r="IA2875" s="118"/>
      <c r="IB2875" s="118"/>
      <c r="IC2875" s="118"/>
      <c r="ID2875" s="118"/>
      <c r="IE2875" s="118"/>
      <c r="IF2875" s="118"/>
      <c r="IG2875" s="118"/>
      <c r="IH2875" s="118"/>
      <c r="II2875" s="118"/>
      <c r="IJ2875" s="118"/>
      <c r="IK2875" s="118"/>
      <c r="IL2875" s="118"/>
      <c r="IM2875" s="118"/>
      <c r="IN2875" s="118"/>
      <c r="IO2875" s="118"/>
      <c r="IP2875" s="118"/>
      <c r="IQ2875" s="118"/>
      <c r="IR2875" s="118"/>
      <c r="IS2875" s="118"/>
      <c r="IT2875" s="118"/>
      <c r="IU2875" s="118"/>
      <c r="IV2875" s="118"/>
      <c r="IW2875" s="118"/>
      <c r="IX2875" s="118"/>
      <c r="IY2875" s="118"/>
      <c r="IZ2875" s="118"/>
      <c r="JA2875" s="118"/>
      <c r="JB2875" s="118"/>
      <c r="JJ2875" s="118"/>
      <c r="JK2875" s="118"/>
      <c r="JL2875" s="118"/>
      <c r="JM2875" s="118"/>
      <c r="JN2875" s="118"/>
      <c r="JO2875" s="118"/>
      <c r="JP2875" s="118">
        <f t="shared" si="1827"/>
        <v>13.823999999999522</v>
      </c>
      <c r="JQ2875" s="138">
        <f t="shared" si="1828"/>
        <v>5.4401704660577366E-2</v>
      </c>
      <c r="JR2875" s="118">
        <f t="shared" si="1829"/>
        <v>1.2030844902820997E-4</v>
      </c>
      <c r="JS2875" s="118" t="str">
        <f t="shared" si="1825"/>
        <v/>
      </c>
      <c r="JT2875" s="119" t="str">
        <f t="shared" si="1826"/>
        <v/>
      </c>
    </row>
    <row r="2876" spans="209:280" ht="20.100000000000001" customHeight="1" x14ac:dyDescent="0.25">
      <c r="HA2876" s="1">
        <v>2139</v>
      </c>
      <c r="HB2876" s="1">
        <f t="shared" si="1830"/>
        <v>72352.896016248851</v>
      </c>
      <c r="HC2876" s="1">
        <f t="shared" si="1831"/>
        <v>7.8105757692881576E-10</v>
      </c>
      <c r="HD2876" s="1">
        <f t="shared" si="1832"/>
        <v>0.99999739315319447</v>
      </c>
      <c r="HE2876" s="1">
        <f t="shared" si="1833"/>
        <v>7.8105757692881576E-10</v>
      </c>
      <c r="HF2876" s="1" t="str">
        <f t="shared" si="1834"/>
        <v/>
      </c>
      <c r="HG2876" s="1" t="str">
        <f t="shared" si="1835"/>
        <v/>
      </c>
      <c r="HK2876" s="1">
        <f t="shared" si="1836"/>
        <v>6.4005332175953899E-21</v>
      </c>
      <c r="HL2876" s="1" t="str">
        <f t="shared" si="1837"/>
        <v/>
      </c>
      <c r="HV2876" s="118"/>
      <c r="HW2876" s="118"/>
      <c r="HX2876" s="118"/>
      <c r="HY2876" s="118"/>
      <c r="HZ2876" s="118"/>
      <c r="IA2876" s="118"/>
      <c r="IB2876" s="118"/>
      <c r="IC2876" s="118"/>
      <c r="ID2876" s="118"/>
      <c r="IE2876" s="118"/>
      <c r="IF2876" s="118"/>
      <c r="IG2876" s="118"/>
      <c r="IH2876" s="118"/>
      <c r="II2876" s="118"/>
      <c r="IJ2876" s="118"/>
      <c r="IK2876" s="118"/>
      <c r="IL2876" s="118"/>
      <c r="IM2876" s="118"/>
      <c r="IN2876" s="118"/>
      <c r="IO2876" s="118"/>
      <c r="IP2876" s="118"/>
      <c r="IQ2876" s="118"/>
      <c r="IR2876" s="118"/>
      <c r="IS2876" s="118"/>
      <c r="IT2876" s="118"/>
      <c r="IU2876" s="118"/>
      <c r="IV2876" s="118"/>
      <c r="IW2876" s="118"/>
      <c r="IX2876" s="118"/>
      <c r="IY2876" s="118"/>
      <c r="IZ2876" s="118"/>
      <c r="JA2876" s="118"/>
      <c r="JB2876" s="118"/>
      <c r="JJ2876" s="118"/>
      <c r="JK2876" s="118"/>
      <c r="JL2876" s="118"/>
      <c r="JM2876" s="118"/>
      <c r="JN2876" s="118"/>
      <c r="JO2876" s="118"/>
      <c r="JP2876" s="118">
        <f t="shared" si="1827"/>
        <v>13.830399999999521</v>
      </c>
      <c r="JQ2876" s="138">
        <f t="shared" si="1828"/>
        <v>5.4281396211549156E-2</v>
      </c>
      <c r="JR2876" s="118">
        <f t="shared" si="1829"/>
        <v>1.2006289439658174E-4</v>
      </c>
      <c r="JS2876" s="118" t="str">
        <f t="shared" si="1825"/>
        <v/>
      </c>
      <c r="JT2876" s="119" t="str">
        <f t="shared" si="1826"/>
        <v/>
      </c>
    </row>
    <row r="2877" spans="209:280" ht="20.100000000000001" customHeight="1" x14ac:dyDescent="0.25">
      <c r="HA2877" s="1">
        <v>2140</v>
      </c>
      <c r="HB2877" s="1">
        <f t="shared" si="1830"/>
        <v>72416.419190977787</v>
      </c>
      <c r="HC2877" s="1">
        <f t="shared" si="1831"/>
        <v>7.6694636388959715E-10</v>
      </c>
      <c r="HD2877" s="1">
        <f t="shared" si="1832"/>
        <v>0.99999744231896059</v>
      </c>
      <c r="HE2877" s="1">
        <f t="shared" si="1833"/>
        <v>7.6694636388959715E-10</v>
      </c>
      <c r="HF2877" s="1" t="str">
        <f t="shared" si="1834"/>
        <v/>
      </c>
      <c r="HG2877" s="1" t="str">
        <f t="shared" si="1835"/>
        <v/>
      </c>
      <c r="HK2877" s="1">
        <f t="shared" si="1836"/>
        <v>6.6211570425457115E-21</v>
      </c>
      <c r="HL2877" s="1" t="str">
        <f t="shared" si="1837"/>
        <v/>
      </c>
      <c r="HV2877" s="118"/>
      <c r="HW2877" s="118"/>
      <c r="HX2877" s="118"/>
      <c r="HY2877" s="118"/>
      <c r="HZ2877" s="118"/>
      <c r="IA2877" s="118"/>
      <c r="IB2877" s="118"/>
      <c r="IC2877" s="118"/>
      <c r="ID2877" s="118"/>
      <c r="IE2877" s="118"/>
      <c r="IF2877" s="118"/>
      <c r="IG2877" s="118"/>
      <c r="IH2877" s="118"/>
      <c r="II2877" s="118"/>
      <c r="IJ2877" s="118"/>
      <c r="IK2877" s="118"/>
      <c r="IL2877" s="118"/>
      <c r="IM2877" s="118"/>
      <c r="IN2877" s="118"/>
      <c r="IO2877" s="118"/>
      <c r="IP2877" s="118"/>
      <c r="IQ2877" s="118"/>
      <c r="IR2877" s="118"/>
      <c r="IS2877" s="118"/>
      <c r="IT2877" s="118"/>
      <c r="IU2877" s="118"/>
      <c r="IV2877" s="118"/>
      <c r="IW2877" s="118"/>
      <c r="IX2877" s="118"/>
      <c r="IY2877" s="118"/>
      <c r="IZ2877" s="118"/>
      <c r="JA2877" s="118"/>
      <c r="JB2877" s="118"/>
      <c r="JJ2877" s="118"/>
      <c r="JK2877" s="118"/>
      <c r="JL2877" s="118"/>
      <c r="JM2877" s="118"/>
      <c r="JN2877" s="118"/>
      <c r="JO2877" s="118"/>
      <c r="JP2877" s="118">
        <f t="shared" si="1827"/>
        <v>13.836799999999521</v>
      </c>
      <c r="JQ2877" s="138">
        <f t="shared" si="1828"/>
        <v>5.4161333317152574E-2</v>
      </c>
      <c r="JR2877" s="118">
        <f t="shared" si="1829"/>
        <v>1.1981777683876121E-4</v>
      </c>
      <c r="JS2877" s="118" t="str">
        <f t="shared" si="1825"/>
        <v/>
      </c>
      <c r="JT2877" s="119" t="str">
        <f t="shared" si="1826"/>
        <v/>
      </c>
    </row>
    <row r="2878" spans="209:280" ht="20.100000000000001" customHeight="1" x14ac:dyDescent="0.25">
      <c r="HA2878" s="1">
        <v>2141</v>
      </c>
      <c r="HB2878" s="1">
        <f t="shared" si="1830"/>
        <v>72479.942365706724</v>
      </c>
      <c r="HC2878" s="1">
        <f t="shared" si="1831"/>
        <v>7.5307804600527066E-10</v>
      </c>
      <c r="HD2878" s="1">
        <f t="shared" si="1832"/>
        <v>0.99999749059607335</v>
      </c>
      <c r="HE2878" s="1">
        <f t="shared" si="1833"/>
        <v>7.5307804600527066E-10</v>
      </c>
      <c r="HF2878" s="1" t="str">
        <f t="shared" si="1834"/>
        <v/>
      </c>
      <c r="HG2878" s="1" t="str">
        <f t="shared" si="1835"/>
        <v/>
      </c>
      <c r="HK2878" s="1">
        <f t="shared" si="1836"/>
        <v>6.8492760933760912E-21</v>
      </c>
      <c r="HL2878" s="1" t="str">
        <f t="shared" si="1837"/>
        <v/>
      </c>
      <c r="HV2878" s="118"/>
      <c r="HW2878" s="118"/>
      <c r="HX2878" s="118"/>
      <c r="HY2878" s="118"/>
      <c r="HZ2878" s="118"/>
      <c r="IA2878" s="118"/>
      <c r="IB2878" s="118"/>
      <c r="IC2878" s="118"/>
      <c r="ID2878" s="118"/>
      <c r="IE2878" s="118"/>
      <c r="IF2878" s="118"/>
      <c r="IG2878" s="118"/>
      <c r="IH2878" s="118"/>
      <c r="II2878" s="118"/>
      <c r="IJ2878" s="118"/>
      <c r="IK2878" s="118"/>
      <c r="IL2878" s="118"/>
      <c r="IM2878" s="118"/>
      <c r="IN2878" s="118"/>
      <c r="IO2878" s="118"/>
      <c r="IP2878" s="118"/>
      <c r="IQ2878" s="118"/>
      <c r="IR2878" s="118"/>
      <c r="IS2878" s="118"/>
      <c r="IT2878" s="118"/>
      <c r="IU2878" s="118"/>
      <c r="IV2878" s="118"/>
      <c r="IW2878" s="118"/>
      <c r="IX2878" s="118"/>
      <c r="IY2878" s="118"/>
      <c r="IZ2878" s="118"/>
      <c r="JA2878" s="118"/>
      <c r="JB2878" s="118"/>
      <c r="JJ2878" s="118"/>
      <c r="JK2878" s="118"/>
      <c r="JL2878" s="118"/>
      <c r="JM2878" s="118"/>
      <c r="JN2878" s="118"/>
      <c r="JO2878" s="118"/>
      <c r="JP2878" s="118">
        <f t="shared" si="1827"/>
        <v>13.84319999999952</v>
      </c>
      <c r="JQ2878" s="138">
        <f t="shared" si="1828"/>
        <v>5.4041515540313813E-2</v>
      </c>
      <c r="JR2878" s="118">
        <f t="shared" si="1829"/>
        <v>1.1957309578341374E-4</v>
      </c>
      <c r="JS2878" s="118" t="str">
        <f t="shared" si="1825"/>
        <v/>
      </c>
      <c r="JT2878" s="119" t="str">
        <f t="shared" si="1826"/>
        <v/>
      </c>
    </row>
    <row r="2879" spans="209:280" ht="20.100000000000001" customHeight="1" x14ac:dyDescent="0.25">
      <c r="HA2879" s="1">
        <v>2142</v>
      </c>
      <c r="HB2879" s="1">
        <f t="shared" si="1830"/>
        <v>72543.465540435631</v>
      </c>
      <c r="HC2879" s="1">
        <f t="shared" si="1831"/>
        <v>7.3944867089122325E-10</v>
      </c>
      <c r="HD2879" s="1">
        <f t="shared" si="1832"/>
        <v>0.99999753799983659</v>
      </c>
      <c r="HE2879" s="1">
        <f t="shared" si="1833"/>
        <v>7.3944867089122325E-10</v>
      </c>
      <c r="HF2879" s="1" t="str">
        <f t="shared" si="1834"/>
        <v/>
      </c>
      <c r="HG2879" s="1" t="str">
        <f t="shared" si="1835"/>
        <v/>
      </c>
      <c r="HK2879" s="1">
        <f t="shared" si="1836"/>
        <v>7.0851411779732477E-21</v>
      </c>
      <c r="HL2879" s="1" t="str">
        <f t="shared" si="1837"/>
        <v/>
      </c>
      <c r="HV2879" s="118"/>
      <c r="HW2879" s="118"/>
      <c r="HX2879" s="118"/>
      <c r="HY2879" s="118"/>
      <c r="HZ2879" s="118"/>
      <c r="IA2879" s="118"/>
      <c r="IB2879" s="118"/>
      <c r="IC2879" s="118"/>
      <c r="ID2879" s="118"/>
      <c r="IE2879" s="118"/>
      <c r="IF2879" s="118"/>
      <c r="IG2879" s="118"/>
      <c r="IH2879" s="118"/>
      <c r="II2879" s="118"/>
      <c r="IJ2879" s="118"/>
      <c r="IK2879" s="118"/>
      <c r="IL2879" s="118"/>
      <c r="IM2879" s="118"/>
      <c r="IN2879" s="118"/>
      <c r="IO2879" s="118"/>
      <c r="IP2879" s="118"/>
      <c r="IQ2879" s="118"/>
      <c r="IR2879" s="118"/>
      <c r="IS2879" s="118"/>
      <c r="IT2879" s="118"/>
      <c r="IU2879" s="118"/>
      <c r="IV2879" s="118"/>
      <c r="IW2879" s="118"/>
      <c r="IX2879" s="118"/>
      <c r="IY2879" s="118"/>
      <c r="IZ2879" s="118"/>
      <c r="JA2879" s="118"/>
      <c r="JB2879" s="118"/>
      <c r="JJ2879" s="118"/>
      <c r="JK2879" s="118"/>
      <c r="JL2879" s="118"/>
      <c r="JM2879" s="118"/>
      <c r="JN2879" s="118"/>
      <c r="JO2879" s="118"/>
      <c r="JP2879" s="118">
        <f t="shared" si="1827"/>
        <v>13.849599999999519</v>
      </c>
      <c r="JQ2879" s="138">
        <f t="shared" si="1828"/>
        <v>5.3921942444530399E-2</v>
      </c>
      <c r="JR2879" s="118">
        <f t="shared" si="1829"/>
        <v>1.1932885065957938E-4</v>
      </c>
      <c r="JS2879" s="118" t="str">
        <f t="shared" si="1825"/>
        <v/>
      </c>
      <c r="JT2879" s="119" t="str">
        <f t="shared" si="1826"/>
        <v/>
      </c>
    </row>
    <row r="2880" spans="209:280" ht="20.100000000000001" customHeight="1" x14ac:dyDescent="0.25">
      <c r="HA2880" s="1">
        <v>2143</v>
      </c>
      <c r="HB2880" s="1">
        <f t="shared" si="1830"/>
        <v>72606.988715164567</v>
      </c>
      <c r="HC2880" s="1">
        <f t="shared" si="1831"/>
        <v>7.2605434629754499E-10</v>
      </c>
      <c r="HD2880" s="1">
        <f t="shared" si="1832"/>
        <v>0.99999758454530463</v>
      </c>
      <c r="HE2880" s="1">
        <f t="shared" si="1833"/>
        <v>7.2605434629754499E-10</v>
      </c>
      <c r="HF2880" s="1" t="str">
        <f t="shared" si="1834"/>
        <v/>
      </c>
      <c r="HG2880" s="1" t="str">
        <f t="shared" si="1835"/>
        <v/>
      </c>
      <c r="HK2880" s="1">
        <f t="shared" si="1836"/>
        <v>7.3290113650372197E-21</v>
      </c>
      <c r="HL2880" s="1" t="str">
        <f t="shared" si="1837"/>
        <v/>
      </c>
      <c r="HV2880" s="118"/>
      <c r="HW2880" s="118"/>
      <c r="HX2880" s="118"/>
      <c r="HY2880" s="118"/>
      <c r="HZ2880" s="118"/>
      <c r="IA2880" s="118"/>
      <c r="IB2880" s="118"/>
      <c r="IC2880" s="118"/>
      <c r="ID2880" s="118"/>
      <c r="IE2880" s="118"/>
      <c r="IF2880" s="118"/>
      <c r="IG2880" s="118"/>
      <c r="IH2880" s="118"/>
      <c r="II2880" s="118"/>
      <c r="IJ2880" s="118"/>
      <c r="IK2880" s="118"/>
      <c r="IL2880" s="118"/>
      <c r="IM2880" s="118"/>
      <c r="IN2880" s="118"/>
      <c r="IO2880" s="118"/>
      <c r="IP2880" s="118"/>
      <c r="IQ2880" s="118"/>
      <c r="IR2880" s="118"/>
      <c r="IS2880" s="118"/>
      <c r="IT2880" s="118"/>
      <c r="IU2880" s="118"/>
      <c r="IV2880" s="118"/>
      <c r="IW2880" s="118"/>
      <c r="IX2880" s="118"/>
      <c r="IY2880" s="118"/>
      <c r="IZ2880" s="118"/>
      <c r="JA2880" s="118"/>
      <c r="JB2880" s="118"/>
      <c r="JJ2880" s="118"/>
      <c r="JK2880" s="118"/>
      <c r="JL2880" s="118"/>
      <c r="JM2880" s="118"/>
      <c r="JN2880" s="118"/>
      <c r="JO2880" s="118"/>
      <c r="JP2880" s="118">
        <f t="shared" si="1827"/>
        <v>13.855999999999518</v>
      </c>
      <c r="JQ2880" s="138">
        <f t="shared" si="1828"/>
        <v>5.380261359387082E-2</v>
      </c>
      <c r="JR2880" s="118">
        <f t="shared" si="1829"/>
        <v>1.1908504089613164E-4</v>
      </c>
      <c r="JS2880" s="118" t="str">
        <f t="shared" si="1825"/>
        <v/>
      </c>
      <c r="JT2880" s="119" t="str">
        <f t="shared" si="1826"/>
        <v/>
      </c>
    </row>
    <row r="2881" spans="209:280" ht="20.100000000000001" customHeight="1" x14ac:dyDescent="0.25">
      <c r="HA2881" s="1">
        <v>2144</v>
      </c>
      <c r="HB2881" s="1">
        <f t="shared" si="1830"/>
        <v>72670.511889893503</v>
      </c>
      <c r="HC2881" s="1">
        <f t="shared" si="1831"/>
        <v>7.128912392675829E-10</v>
      </c>
      <c r="HD2881" s="1">
        <f t="shared" si="1832"/>
        <v>0.99999763024728661</v>
      </c>
      <c r="HE2881" s="1">
        <f t="shared" si="1833"/>
        <v>7.128912392675829E-10</v>
      </c>
      <c r="HF2881" s="1" t="str">
        <f t="shared" si="1834"/>
        <v/>
      </c>
      <c r="HG2881" s="1" t="str">
        <f t="shared" si="1835"/>
        <v/>
      </c>
      <c r="HK2881" s="1">
        <f t="shared" si="1836"/>
        <v>7.5811542516875201E-21</v>
      </c>
      <c r="HL2881" s="1" t="str">
        <f t="shared" si="1837"/>
        <v/>
      </c>
      <c r="HV2881" s="118"/>
      <c r="HW2881" s="118"/>
      <c r="HX2881" s="118"/>
      <c r="HY2881" s="118"/>
      <c r="HZ2881" s="118"/>
      <c r="IA2881" s="118"/>
      <c r="IB2881" s="118"/>
      <c r="IC2881" s="118"/>
      <c r="ID2881" s="118"/>
      <c r="IE2881" s="118"/>
      <c r="IF2881" s="118"/>
      <c r="IG2881" s="118"/>
      <c r="IH2881" s="118"/>
      <c r="II2881" s="118"/>
      <c r="IJ2881" s="118"/>
      <c r="IK2881" s="118"/>
      <c r="IL2881" s="118"/>
      <c r="IM2881" s="118"/>
      <c r="IN2881" s="118"/>
      <c r="IO2881" s="118"/>
      <c r="IP2881" s="118"/>
      <c r="IQ2881" s="118"/>
      <c r="IR2881" s="118"/>
      <c r="IS2881" s="118"/>
      <c r="IT2881" s="118"/>
      <c r="IU2881" s="118"/>
      <c r="IV2881" s="118"/>
      <c r="IW2881" s="118"/>
      <c r="IX2881" s="118"/>
      <c r="IY2881" s="118"/>
      <c r="IZ2881" s="118"/>
      <c r="JA2881" s="118"/>
      <c r="JB2881" s="118"/>
      <c r="JJ2881" s="118"/>
      <c r="JK2881" s="118"/>
      <c r="JL2881" s="118"/>
      <c r="JM2881" s="118"/>
      <c r="JN2881" s="118"/>
      <c r="JO2881" s="118"/>
      <c r="JP2881" s="118">
        <f t="shared" si="1827"/>
        <v>13.862399999999518</v>
      </c>
      <c r="JQ2881" s="138">
        <f t="shared" si="1828"/>
        <v>5.3683528552974688E-2</v>
      </c>
      <c r="JR2881" s="118">
        <f t="shared" si="1829"/>
        <v>1.1884166592208284E-4</v>
      </c>
      <c r="JS2881" s="118" t="str">
        <f t="shared" si="1825"/>
        <v/>
      </c>
      <c r="JT2881" s="119" t="str">
        <f t="shared" si="1826"/>
        <v/>
      </c>
    </row>
    <row r="2882" spans="209:280" ht="20.100000000000001" customHeight="1" x14ac:dyDescent="0.25">
      <c r="HA2882" s="1">
        <v>2145</v>
      </c>
      <c r="HB2882" s="1">
        <f t="shared" si="1830"/>
        <v>72734.03506462244</v>
      </c>
      <c r="HC2882" s="1">
        <f t="shared" si="1831"/>
        <v>6.9995557530695821E-10</v>
      </c>
      <c r="HD2882" s="1">
        <f t="shared" si="1832"/>
        <v>0.99999767512035009</v>
      </c>
      <c r="HE2882" s="1">
        <f t="shared" si="1833"/>
        <v>6.9995557530695821E-10</v>
      </c>
      <c r="HF2882" s="1" t="str">
        <f t="shared" si="1834"/>
        <v/>
      </c>
      <c r="HG2882" s="1" t="str">
        <f t="shared" si="1835"/>
        <v/>
      </c>
      <c r="HK2882" s="1">
        <f t="shared" si="1836"/>
        <v>7.8418462395914408E-21</v>
      </c>
      <c r="HL2882" s="1" t="str">
        <f t="shared" si="1837"/>
        <v/>
      </c>
      <c r="HV2882" s="118"/>
      <c r="HW2882" s="118"/>
      <c r="HX2882" s="118"/>
      <c r="HY2882" s="118"/>
      <c r="HZ2882" s="118"/>
      <c r="IA2882" s="118"/>
      <c r="IB2882" s="118"/>
      <c r="IC2882" s="118"/>
      <c r="ID2882" s="118"/>
      <c r="IE2882" s="118"/>
      <c r="IF2882" s="118"/>
      <c r="IG2882" s="118"/>
      <c r="IH2882" s="118"/>
      <c r="II2882" s="118"/>
      <c r="IJ2882" s="118"/>
      <c r="IK2882" s="118"/>
      <c r="IL2882" s="118"/>
      <c r="IM2882" s="118"/>
      <c r="IN2882" s="118"/>
      <c r="IO2882" s="118"/>
      <c r="IP2882" s="118"/>
      <c r="IQ2882" s="118"/>
      <c r="IR2882" s="118"/>
      <c r="IS2882" s="118"/>
      <c r="IT2882" s="118"/>
      <c r="IU2882" s="118"/>
      <c r="IV2882" s="118"/>
      <c r="IW2882" s="118"/>
      <c r="IX2882" s="118"/>
      <c r="IY2882" s="118"/>
      <c r="IZ2882" s="118"/>
      <c r="JA2882" s="118"/>
      <c r="JB2882" s="118"/>
      <c r="JJ2882" s="118"/>
      <c r="JK2882" s="118"/>
      <c r="JL2882" s="118"/>
      <c r="JM2882" s="118"/>
      <c r="JN2882" s="118"/>
      <c r="JO2882" s="118"/>
      <c r="JP2882" s="118">
        <f t="shared" si="1827"/>
        <v>13.868799999999517</v>
      </c>
      <c r="JQ2882" s="138">
        <f t="shared" si="1828"/>
        <v>5.3564686887052605E-2</v>
      </c>
      <c r="JR2882" s="118">
        <f t="shared" si="1829"/>
        <v>1.1859872516641057E-4</v>
      </c>
      <c r="JS2882" s="118" t="str">
        <f t="shared" si="1825"/>
        <v/>
      </c>
      <c r="JT2882" s="119" t="str">
        <f t="shared" si="1826"/>
        <v/>
      </c>
    </row>
    <row r="2883" spans="209:280" ht="20.100000000000001" customHeight="1" x14ac:dyDescent="0.25">
      <c r="HA2883" s="1">
        <v>2146</v>
      </c>
      <c r="HB2883" s="1">
        <f t="shared" si="1830"/>
        <v>72797.558239351347</v>
      </c>
      <c r="HC2883" s="1">
        <f t="shared" si="1831"/>
        <v>6.8724363756306241E-10</v>
      </c>
      <c r="HD2883" s="1">
        <f t="shared" si="1832"/>
        <v>0.99999771917882452</v>
      </c>
      <c r="HE2883" s="1">
        <f t="shared" si="1833"/>
        <v>6.8724363756306241E-10</v>
      </c>
      <c r="HF2883" s="1" t="str">
        <f t="shared" si="1834"/>
        <v/>
      </c>
      <c r="HG2883" s="1" t="str">
        <f t="shared" si="1835"/>
        <v/>
      </c>
      <c r="HK2883" s="1">
        <f t="shared" si="1836"/>
        <v>8.1113728198759452E-21</v>
      </c>
      <c r="HL2883" s="1" t="str">
        <f t="shared" si="1837"/>
        <v/>
      </c>
      <c r="HV2883" s="118"/>
      <c r="HW2883" s="118"/>
      <c r="HX2883" s="118"/>
      <c r="HY2883" s="118"/>
      <c r="HZ2883" s="118"/>
      <c r="IA2883" s="118"/>
      <c r="IB2883" s="118"/>
      <c r="IC2883" s="118"/>
      <c r="ID2883" s="118"/>
      <c r="IE2883" s="118"/>
      <c r="IF2883" s="118"/>
      <c r="IG2883" s="118"/>
      <c r="IH2883" s="118"/>
      <c r="II2883" s="118"/>
      <c r="IJ2883" s="118"/>
      <c r="IK2883" s="118"/>
      <c r="IL2883" s="118"/>
      <c r="IM2883" s="118"/>
      <c r="IN2883" s="118"/>
      <c r="IO2883" s="118"/>
      <c r="IP2883" s="118"/>
      <c r="IQ2883" s="118"/>
      <c r="IR2883" s="118"/>
      <c r="IS2883" s="118"/>
      <c r="IT2883" s="118"/>
      <c r="IU2883" s="118"/>
      <c r="IV2883" s="118"/>
      <c r="IW2883" s="118"/>
      <c r="IX2883" s="118"/>
      <c r="IY2883" s="118"/>
      <c r="IZ2883" s="118"/>
      <c r="JA2883" s="118"/>
      <c r="JB2883" s="118"/>
      <c r="JJ2883" s="118"/>
      <c r="JK2883" s="118"/>
      <c r="JL2883" s="118"/>
      <c r="JM2883" s="118"/>
      <c r="JN2883" s="118"/>
      <c r="JO2883" s="118"/>
      <c r="JP2883" s="118">
        <f t="shared" si="1827"/>
        <v>13.875199999999516</v>
      </c>
      <c r="JQ2883" s="138">
        <f t="shared" si="1828"/>
        <v>5.3446088161886195E-2</v>
      </c>
      <c r="JR2883" s="118">
        <f t="shared" si="1829"/>
        <v>1.1835621805816876E-4</v>
      </c>
      <c r="JS2883" s="118" t="str">
        <f t="shared" si="1825"/>
        <v/>
      </c>
      <c r="JT2883" s="119" t="str">
        <f t="shared" si="1826"/>
        <v/>
      </c>
    </row>
    <row r="2884" spans="209:280" ht="20.100000000000001" customHeight="1" x14ac:dyDescent="0.25">
      <c r="HA2884" s="1">
        <v>2147</v>
      </c>
      <c r="HB2884" s="1">
        <f t="shared" si="1830"/>
        <v>72861.081414080283</v>
      </c>
      <c r="HC2884" s="1">
        <f t="shared" si="1831"/>
        <v>6.7475176601480966E-10</v>
      </c>
      <c r="HD2884" s="1">
        <f t="shared" si="1832"/>
        <v>0.99999776243680516</v>
      </c>
      <c r="HE2884" s="1">
        <f t="shared" si="1833"/>
        <v>6.7475176601480966E-10</v>
      </c>
      <c r="HF2884" s="1" t="str">
        <f t="shared" si="1834"/>
        <v/>
      </c>
      <c r="HG2884" s="1" t="str">
        <f t="shared" si="1835"/>
        <v/>
      </c>
      <c r="HK2884" s="1">
        <f t="shared" si="1836"/>
        <v>8.3900288671012674E-21</v>
      </c>
      <c r="HL2884" s="1" t="str">
        <f t="shared" si="1837"/>
        <v/>
      </c>
      <c r="HV2884" s="118"/>
      <c r="HW2884" s="118"/>
      <c r="HX2884" s="118"/>
      <c r="HY2884" s="118"/>
      <c r="HZ2884" s="118"/>
      <c r="IA2884" s="118"/>
      <c r="IB2884" s="118"/>
      <c r="IC2884" s="118"/>
      <c r="ID2884" s="118"/>
      <c r="IE2884" s="118"/>
      <c r="IF2884" s="118"/>
      <c r="IG2884" s="118"/>
      <c r="IH2884" s="118"/>
      <c r="II2884" s="118"/>
      <c r="IJ2884" s="118"/>
      <c r="IK2884" s="118"/>
      <c r="IL2884" s="118"/>
      <c r="IM2884" s="118"/>
      <c r="IN2884" s="118"/>
      <c r="IO2884" s="118"/>
      <c r="IP2884" s="118"/>
      <c r="IQ2884" s="118"/>
      <c r="IR2884" s="118"/>
      <c r="IS2884" s="118"/>
      <c r="IT2884" s="118"/>
      <c r="IU2884" s="118"/>
      <c r="IV2884" s="118"/>
      <c r="IW2884" s="118"/>
      <c r="IX2884" s="118"/>
      <c r="IY2884" s="118"/>
      <c r="IZ2884" s="118"/>
      <c r="JA2884" s="118"/>
      <c r="JB2884" s="118"/>
      <c r="JJ2884" s="118"/>
      <c r="JK2884" s="118"/>
      <c r="JL2884" s="118"/>
      <c r="JM2884" s="118"/>
      <c r="JN2884" s="118"/>
      <c r="JO2884" s="118"/>
      <c r="JP2884" s="118">
        <f t="shared" si="1827"/>
        <v>13.881599999999516</v>
      </c>
      <c r="JQ2884" s="138">
        <f t="shared" si="1828"/>
        <v>5.3327731943828026E-2</v>
      </c>
      <c r="JR2884" s="118">
        <f t="shared" si="1829"/>
        <v>1.1811414402645992E-4</v>
      </c>
      <c r="JS2884" s="118" t="str">
        <f t="shared" si="1825"/>
        <v/>
      </c>
      <c r="JT2884" s="119" t="str">
        <f t="shared" si="1826"/>
        <v/>
      </c>
    </row>
    <row r="2885" spans="209:280" ht="20.100000000000001" customHeight="1" x14ac:dyDescent="0.25">
      <c r="HA2885" s="1">
        <v>2148</v>
      </c>
      <c r="HB2885" s="1">
        <f t="shared" si="1830"/>
        <v>72924.604588809219</v>
      </c>
      <c r="HC2885" s="1">
        <f t="shared" si="1831"/>
        <v>6.6247635667266918E-10</v>
      </c>
      <c r="HD2885" s="1">
        <f t="shared" si="1832"/>
        <v>0.9999978049081566</v>
      </c>
      <c r="HE2885" s="1">
        <f t="shared" si="1833"/>
        <v>6.6247635667266918E-10</v>
      </c>
      <c r="HF2885" s="1" t="str">
        <f t="shared" si="1834"/>
        <v/>
      </c>
      <c r="HG2885" s="1" t="str">
        <f t="shared" si="1835"/>
        <v/>
      </c>
      <c r="HK2885" s="1">
        <f t="shared" si="1836"/>
        <v>8.6781189425748054E-21</v>
      </c>
      <c r="HL2885" s="1" t="str">
        <f t="shared" si="1837"/>
        <v/>
      </c>
      <c r="HV2885" s="118"/>
      <c r="HW2885" s="118"/>
      <c r="HX2885" s="118"/>
      <c r="HY2885" s="118"/>
      <c r="HZ2885" s="118"/>
      <c r="IA2885" s="118"/>
      <c r="IB2885" s="118"/>
      <c r="IC2885" s="118"/>
      <c r="ID2885" s="118"/>
      <c r="IE2885" s="118"/>
      <c r="IF2885" s="118"/>
      <c r="IG2885" s="118"/>
      <c r="IH2885" s="118"/>
      <c r="II2885" s="118"/>
      <c r="IJ2885" s="118"/>
      <c r="IK2885" s="118"/>
      <c r="IL2885" s="118"/>
      <c r="IM2885" s="118"/>
      <c r="IN2885" s="118"/>
      <c r="IO2885" s="118"/>
      <c r="IP2885" s="118"/>
      <c r="IQ2885" s="118"/>
      <c r="IR2885" s="118"/>
      <c r="IS2885" s="118"/>
      <c r="IT2885" s="118"/>
      <c r="IU2885" s="118"/>
      <c r="IV2885" s="118"/>
      <c r="IW2885" s="118"/>
      <c r="IX2885" s="118"/>
      <c r="IY2885" s="118"/>
      <c r="IZ2885" s="118"/>
      <c r="JA2885" s="118"/>
      <c r="JB2885" s="118"/>
      <c r="JJ2885" s="118"/>
      <c r="JK2885" s="118"/>
      <c r="JL2885" s="118"/>
      <c r="JM2885" s="118"/>
      <c r="JN2885" s="118"/>
      <c r="JO2885" s="118"/>
      <c r="JP2885" s="118">
        <f t="shared" si="1827"/>
        <v>13.887999999999515</v>
      </c>
      <c r="JQ2885" s="138">
        <f t="shared" si="1828"/>
        <v>5.3209617799801566E-2</v>
      </c>
      <c r="JR2885" s="118">
        <f t="shared" si="1829"/>
        <v>1.1787250250033798E-4</v>
      </c>
      <c r="JS2885" s="118" t="str">
        <f t="shared" si="1825"/>
        <v/>
      </c>
      <c r="JT2885" s="119" t="str">
        <f t="shared" si="1826"/>
        <v/>
      </c>
    </row>
    <row r="2886" spans="209:280" ht="20.100000000000001" customHeight="1" x14ac:dyDescent="0.25">
      <c r="HA2886" s="1">
        <v>2149</v>
      </c>
      <c r="HB2886" s="1">
        <f t="shared" si="1830"/>
        <v>72988.127763538127</v>
      </c>
      <c r="HC2886" s="1">
        <f t="shared" si="1831"/>
        <v>6.504138607887236E-10</v>
      </c>
      <c r="HD2886" s="1">
        <f t="shared" si="1832"/>
        <v>0.99999784660651614</v>
      </c>
      <c r="HE2886" s="1">
        <f t="shared" si="1833"/>
        <v>6.504138607887236E-10</v>
      </c>
      <c r="HF2886" s="1" t="str">
        <f t="shared" si="1834"/>
        <v/>
      </c>
      <c r="HG2886" s="1" t="str">
        <f t="shared" si="1835"/>
        <v/>
      </c>
      <c r="HK2886" s="1">
        <f t="shared" si="1836"/>
        <v>8.9759576073018071E-21</v>
      </c>
      <c r="HL2886" s="1" t="str">
        <f t="shared" si="1837"/>
        <v/>
      </c>
      <c r="HV2886" s="118"/>
      <c r="HW2886" s="118"/>
      <c r="HX2886" s="118"/>
      <c r="HY2886" s="118"/>
      <c r="HZ2886" s="118"/>
      <c r="IA2886" s="118"/>
      <c r="IB2886" s="118"/>
      <c r="IC2886" s="118"/>
      <c r="ID2886" s="118"/>
      <c r="IE2886" s="118"/>
      <c r="IF2886" s="118"/>
      <c r="IG2886" s="118"/>
      <c r="IH2886" s="118"/>
      <c r="II2886" s="118"/>
      <c r="IJ2886" s="118"/>
      <c r="IK2886" s="118"/>
      <c r="IL2886" s="118"/>
      <c r="IM2886" s="118"/>
      <c r="IN2886" s="118"/>
      <c r="IO2886" s="118"/>
      <c r="IP2886" s="118"/>
      <c r="IQ2886" s="118"/>
      <c r="IR2886" s="118"/>
      <c r="IS2886" s="118"/>
      <c r="IT2886" s="118"/>
      <c r="IU2886" s="118"/>
      <c r="IV2886" s="118"/>
      <c r="IW2886" s="118"/>
      <c r="IX2886" s="118"/>
      <c r="IY2886" s="118"/>
      <c r="IZ2886" s="118"/>
      <c r="JA2886" s="118"/>
      <c r="JB2886" s="118"/>
      <c r="JJ2886" s="118"/>
      <c r="JK2886" s="118"/>
      <c r="JL2886" s="118"/>
      <c r="JM2886" s="118"/>
      <c r="JN2886" s="118"/>
      <c r="JO2886" s="118"/>
      <c r="JP2886" s="118">
        <f t="shared" si="1827"/>
        <v>13.894399999999514</v>
      </c>
      <c r="JQ2886" s="138">
        <f t="shared" si="1828"/>
        <v>5.3091745297301228E-2</v>
      </c>
      <c r="JR2886" s="118">
        <f t="shared" si="1829"/>
        <v>1.1763129290898178E-4</v>
      </c>
      <c r="JS2886" s="118" t="str">
        <f t="shared" si="1825"/>
        <v/>
      </c>
      <c r="JT2886" s="119" t="str">
        <f t="shared" si="1826"/>
        <v/>
      </c>
    </row>
    <row r="2887" spans="209:280" ht="20.100000000000001" customHeight="1" x14ac:dyDescent="0.25">
      <c r="HA2887" s="1">
        <v>2150</v>
      </c>
      <c r="HB2887" s="1">
        <f t="shared" si="1830"/>
        <v>73051.650938267063</v>
      </c>
      <c r="HC2887" s="1">
        <f t="shared" si="1831"/>
        <v>6.3856078407672788E-10</v>
      </c>
      <c r="HD2887" s="1">
        <f t="shared" si="1832"/>
        <v>0.9999978875452975</v>
      </c>
      <c r="HE2887" s="1">
        <f t="shared" si="1833"/>
        <v>6.3856078407672788E-10</v>
      </c>
      <c r="HF2887" s="1" t="str">
        <f t="shared" si="1834"/>
        <v/>
      </c>
      <c r="HG2887" s="1" t="str">
        <f t="shared" si="1835"/>
        <v/>
      </c>
      <c r="HK2887" s="1">
        <f t="shared" si="1836"/>
        <v>9.2838697448701081E-21</v>
      </c>
      <c r="HL2887" s="1" t="str">
        <f t="shared" si="1837"/>
        <v/>
      </c>
      <c r="HV2887" s="118"/>
      <c r="HW2887" s="118"/>
      <c r="HX2887" s="118"/>
      <c r="HY2887" s="118"/>
      <c r="HZ2887" s="118"/>
      <c r="IA2887" s="118"/>
      <c r="IB2887" s="118"/>
      <c r="IC2887" s="118"/>
      <c r="ID2887" s="118"/>
      <c r="IE2887" s="118"/>
      <c r="IF2887" s="118"/>
      <c r="IG2887" s="118"/>
      <c r="IH2887" s="118"/>
      <c r="II2887" s="118"/>
      <c r="IJ2887" s="118"/>
      <c r="IK2887" s="118"/>
      <c r="IL2887" s="118"/>
      <c r="IM2887" s="118"/>
      <c r="IN2887" s="118"/>
      <c r="IO2887" s="118"/>
      <c r="IP2887" s="118"/>
      <c r="IQ2887" s="118"/>
      <c r="IR2887" s="118"/>
      <c r="IS2887" s="118"/>
      <c r="IT2887" s="118"/>
      <c r="IU2887" s="118"/>
      <c r="IV2887" s="118"/>
      <c r="IW2887" s="118"/>
      <c r="IX2887" s="118"/>
      <c r="IY2887" s="118"/>
      <c r="IZ2887" s="118"/>
      <c r="JA2887" s="118"/>
      <c r="JB2887" s="118"/>
      <c r="JJ2887" s="118"/>
      <c r="JK2887" s="118"/>
      <c r="JL2887" s="118"/>
      <c r="JM2887" s="118"/>
      <c r="JN2887" s="118"/>
      <c r="JO2887" s="118"/>
      <c r="JP2887" s="118">
        <f t="shared" si="1827"/>
        <v>13.900799999999514</v>
      </c>
      <c r="JQ2887" s="138">
        <f t="shared" si="1828"/>
        <v>5.2974114004392246E-2</v>
      </c>
      <c r="JR2887" s="118">
        <f t="shared" si="1829"/>
        <v>1.1739051468166034E-4</v>
      </c>
      <c r="JS2887" s="118" t="str">
        <f t="shared" si="1825"/>
        <v/>
      </c>
      <c r="JT2887" s="119" t="str">
        <f t="shared" si="1826"/>
        <v/>
      </c>
    </row>
    <row r="2888" spans="209:280" ht="20.100000000000001" customHeight="1" x14ac:dyDescent="0.25">
      <c r="HA2888" s="1">
        <v>2151</v>
      </c>
      <c r="HB2888" s="1">
        <f t="shared" si="1830"/>
        <v>73115.174112995999</v>
      </c>
      <c r="HC2888" s="1">
        <f t="shared" si="1831"/>
        <v>6.2691368594208317E-10</v>
      </c>
      <c r="HD2888" s="1">
        <f t="shared" si="1832"/>
        <v>0.99999792773769414</v>
      </c>
      <c r="HE2888" s="1">
        <f t="shared" si="1833"/>
        <v>6.2691368594208317E-10</v>
      </c>
      <c r="HF2888" s="1" t="str">
        <f t="shared" si="1834"/>
        <v/>
      </c>
      <c r="HG2888" s="1" t="str">
        <f t="shared" si="1835"/>
        <v/>
      </c>
      <c r="HK2888" s="1">
        <f t="shared" si="1836"/>
        <v>9.6021908945774979E-21</v>
      </c>
      <c r="HL2888" s="1" t="str">
        <f t="shared" si="1837"/>
        <v/>
      </c>
      <c r="HV2888" s="118"/>
      <c r="HW2888" s="118"/>
      <c r="HX2888" s="118"/>
      <c r="HY2888" s="118"/>
      <c r="HZ2888" s="118"/>
      <c r="IA2888" s="118"/>
      <c r="IB2888" s="118"/>
      <c r="IC2888" s="118"/>
      <c r="ID2888" s="118"/>
      <c r="IE2888" s="118"/>
      <c r="IF2888" s="118"/>
      <c r="IG2888" s="118"/>
      <c r="IH2888" s="118"/>
      <c r="II2888" s="118"/>
      <c r="IJ2888" s="118"/>
      <c r="IK2888" s="118"/>
      <c r="IL2888" s="118"/>
      <c r="IM2888" s="118"/>
      <c r="IN2888" s="118"/>
      <c r="IO2888" s="118"/>
      <c r="IP2888" s="118"/>
      <c r="IQ2888" s="118"/>
      <c r="IR2888" s="118"/>
      <c r="IS2888" s="118"/>
      <c r="IT2888" s="118"/>
      <c r="IU2888" s="118"/>
      <c r="IV2888" s="118"/>
      <c r="IW2888" s="118"/>
      <c r="IX2888" s="118"/>
      <c r="IY2888" s="118"/>
      <c r="IZ2888" s="118"/>
      <c r="JA2888" s="118"/>
      <c r="JB2888" s="118"/>
      <c r="JJ2888" s="118"/>
      <c r="JK2888" s="118"/>
      <c r="JL2888" s="118"/>
      <c r="JM2888" s="118"/>
      <c r="JN2888" s="118"/>
      <c r="JO2888" s="118"/>
      <c r="JP2888" s="118">
        <f t="shared" si="1827"/>
        <v>13.907199999999513</v>
      </c>
      <c r="JQ2888" s="138">
        <f t="shared" si="1828"/>
        <v>5.2856723489710586E-2</v>
      </c>
      <c r="JR2888" s="118">
        <f t="shared" si="1829"/>
        <v>1.1715016724749006E-4</v>
      </c>
      <c r="JS2888" s="118" t="str">
        <f t="shared" si="1825"/>
        <v/>
      </c>
      <c r="JT2888" s="119" t="str">
        <f t="shared" si="1826"/>
        <v/>
      </c>
    </row>
    <row r="2889" spans="209:280" ht="20.100000000000001" customHeight="1" x14ac:dyDescent="0.25">
      <c r="HA2889" s="1">
        <v>2152</v>
      </c>
      <c r="HB2889" s="1">
        <f t="shared" si="1830"/>
        <v>73178.697287724935</v>
      </c>
      <c r="HC2889" s="1">
        <f t="shared" si="1831"/>
        <v>6.1546917872152837E-10</v>
      </c>
      <c r="HD2889" s="1">
        <f t="shared" si="1832"/>
        <v>0.99999796719668244</v>
      </c>
      <c r="HE2889" s="1">
        <f t="shared" si="1833"/>
        <v>6.1546917872152837E-10</v>
      </c>
      <c r="HF2889" s="1" t="str">
        <f t="shared" si="1834"/>
        <v/>
      </c>
      <c r="HG2889" s="1" t="str">
        <f t="shared" si="1835"/>
        <v/>
      </c>
      <c r="HK2889" s="1">
        <f t="shared" si="1836"/>
        <v>9.9312675951250413E-21</v>
      </c>
      <c r="HL2889" s="1" t="str">
        <f t="shared" si="1837"/>
        <v/>
      </c>
      <c r="HV2889" s="118"/>
      <c r="HW2889" s="118"/>
      <c r="HX2889" s="118"/>
      <c r="HY2889" s="118"/>
      <c r="HZ2889" s="118"/>
      <c r="IA2889" s="118"/>
      <c r="IB2889" s="118"/>
      <c r="IC2889" s="118"/>
      <c r="ID2889" s="118"/>
      <c r="IE2889" s="118"/>
      <c r="IF2889" s="118"/>
      <c r="IG2889" s="118"/>
      <c r="IH2889" s="118"/>
      <c r="II2889" s="118"/>
      <c r="IJ2889" s="118"/>
      <c r="IK2889" s="118"/>
      <c r="IL2889" s="118"/>
      <c r="IM2889" s="118"/>
      <c r="IN2889" s="118"/>
      <c r="IO2889" s="118"/>
      <c r="IP2889" s="118"/>
      <c r="IQ2889" s="118"/>
      <c r="IR2889" s="118"/>
      <c r="IS2889" s="118"/>
      <c r="IT2889" s="118"/>
      <c r="IU2889" s="118"/>
      <c r="IV2889" s="118"/>
      <c r="IW2889" s="118"/>
      <c r="IX2889" s="118"/>
      <c r="IY2889" s="118"/>
      <c r="IZ2889" s="118"/>
      <c r="JA2889" s="118"/>
      <c r="JB2889" s="118"/>
      <c r="JJ2889" s="118"/>
      <c r="JK2889" s="118"/>
      <c r="JL2889" s="118"/>
      <c r="JM2889" s="118"/>
      <c r="JN2889" s="118"/>
      <c r="JO2889" s="118"/>
      <c r="JP2889" s="118">
        <f t="shared" si="1827"/>
        <v>13.913599999999512</v>
      </c>
      <c r="JQ2889" s="138">
        <f t="shared" si="1828"/>
        <v>5.2739573322463096E-2</v>
      </c>
      <c r="JR2889" s="118">
        <f t="shared" si="1829"/>
        <v>1.169102500359967E-4</v>
      </c>
      <c r="JS2889" s="118" t="str">
        <f t="shared" si="1825"/>
        <v/>
      </c>
      <c r="JT2889" s="119" t="str">
        <f t="shared" si="1826"/>
        <v/>
      </c>
    </row>
    <row r="2890" spans="209:280" ht="20.100000000000001" customHeight="1" x14ac:dyDescent="0.25">
      <c r="HA2890" s="1">
        <v>2153</v>
      </c>
      <c r="HB2890" s="1">
        <f t="shared" si="1830"/>
        <v>73242.220462453843</v>
      </c>
      <c r="HC2890" s="1">
        <f t="shared" si="1831"/>
        <v>6.0422392693254932E-10</v>
      </c>
      <c r="HD2890" s="1">
        <f t="shared" si="1832"/>
        <v>0.99999800593502552</v>
      </c>
      <c r="HE2890" s="1">
        <f t="shared" si="1833"/>
        <v>6.0422392693254932E-10</v>
      </c>
      <c r="HF2890" s="1" t="str">
        <f t="shared" si="1834"/>
        <v/>
      </c>
      <c r="HG2890" s="1" t="str">
        <f t="shared" si="1835"/>
        <v/>
      </c>
      <c r="HK2890" s="1">
        <f t="shared" si="1836"/>
        <v>1.0271457739200183E-20</v>
      </c>
      <c r="HL2890" s="1" t="str">
        <f t="shared" si="1837"/>
        <v/>
      </c>
      <c r="HV2890" s="118"/>
      <c r="HW2890" s="118"/>
      <c r="HX2890" s="118"/>
      <c r="HY2890" s="118"/>
      <c r="HZ2890" s="118"/>
      <c r="IA2890" s="118"/>
      <c r="IB2890" s="118"/>
      <c r="IC2890" s="118"/>
      <c r="ID2890" s="118"/>
      <c r="IE2890" s="118"/>
      <c r="IF2890" s="118"/>
      <c r="IG2890" s="118"/>
      <c r="IH2890" s="118"/>
      <c r="II2890" s="118"/>
      <c r="IJ2890" s="118"/>
      <c r="IK2890" s="118"/>
      <c r="IL2890" s="118"/>
      <c r="IM2890" s="118"/>
      <c r="IN2890" s="118"/>
      <c r="IO2890" s="118"/>
      <c r="IP2890" s="118"/>
      <c r="IQ2890" s="118"/>
      <c r="IR2890" s="118"/>
      <c r="IS2890" s="118"/>
      <c r="IT2890" s="118"/>
      <c r="IU2890" s="118"/>
      <c r="IV2890" s="118"/>
      <c r="IW2890" s="118"/>
      <c r="IX2890" s="118"/>
      <c r="IY2890" s="118"/>
      <c r="IZ2890" s="118"/>
      <c r="JA2890" s="118"/>
      <c r="JB2890" s="118"/>
      <c r="JJ2890" s="118"/>
      <c r="JK2890" s="118"/>
      <c r="JL2890" s="118"/>
      <c r="JM2890" s="118"/>
      <c r="JN2890" s="118"/>
      <c r="JO2890" s="118"/>
      <c r="JP2890" s="118">
        <f t="shared" si="1827"/>
        <v>13.919999999999511</v>
      </c>
      <c r="JQ2890" s="138">
        <f t="shared" si="1828"/>
        <v>5.2622663072427099E-2</v>
      </c>
      <c r="JR2890" s="118">
        <f t="shared" si="1829"/>
        <v>1.1667076247640074E-4</v>
      </c>
      <c r="JS2890" s="118" t="str">
        <f t="shared" si="1825"/>
        <v/>
      </c>
      <c r="JT2890" s="119" t="str">
        <f t="shared" si="1826"/>
        <v/>
      </c>
    </row>
    <row r="2891" spans="209:280" ht="20.100000000000001" customHeight="1" x14ac:dyDescent="0.25">
      <c r="HA2891" s="1">
        <v>2154</v>
      </c>
      <c r="HB2891" s="1">
        <f t="shared" si="1830"/>
        <v>73305.743637182779</v>
      </c>
      <c r="HC2891" s="1">
        <f t="shared" si="1831"/>
        <v>5.9317464653228233E-10</v>
      </c>
      <c r="HD2891" s="1">
        <f t="shared" si="1832"/>
        <v>0.99999804396527614</v>
      </c>
      <c r="HE2891" s="1">
        <f t="shared" si="1833"/>
        <v>5.9317464653228233E-10</v>
      </c>
      <c r="HF2891" s="1" t="str">
        <f t="shared" si="1834"/>
        <v/>
      </c>
      <c r="HG2891" s="1" t="str">
        <f t="shared" si="1835"/>
        <v/>
      </c>
      <c r="HK2891" s="1">
        <f t="shared" si="1836"/>
        <v>1.0623130939293617E-20</v>
      </c>
      <c r="HL2891" s="1" t="str">
        <f t="shared" si="1837"/>
        <v/>
      </c>
      <c r="HV2891" s="118"/>
      <c r="HW2891" s="118"/>
      <c r="HX2891" s="118"/>
      <c r="HY2891" s="118"/>
      <c r="HZ2891" s="118"/>
      <c r="IA2891" s="118"/>
      <c r="IB2891" s="118"/>
      <c r="IC2891" s="118"/>
      <c r="ID2891" s="118"/>
      <c r="IE2891" s="118"/>
      <c r="IF2891" s="118"/>
      <c r="IG2891" s="118"/>
      <c r="IH2891" s="118"/>
      <c r="II2891" s="118"/>
      <c r="IJ2891" s="118"/>
      <c r="IK2891" s="118"/>
      <c r="IL2891" s="118"/>
      <c r="IM2891" s="118"/>
      <c r="IN2891" s="118"/>
      <c r="IO2891" s="118"/>
      <c r="IP2891" s="118"/>
      <c r="IQ2891" s="118"/>
      <c r="IR2891" s="118"/>
      <c r="IS2891" s="118"/>
      <c r="IT2891" s="118"/>
      <c r="IU2891" s="118"/>
      <c r="IV2891" s="118"/>
      <c r="IW2891" s="118"/>
      <c r="IX2891" s="118"/>
      <c r="IY2891" s="118"/>
      <c r="IZ2891" s="118"/>
      <c r="JA2891" s="118"/>
      <c r="JB2891" s="118"/>
      <c r="JJ2891" s="118"/>
      <c r="JK2891" s="118"/>
      <c r="JL2891" s="118"/>
      <c r="JM2891" s="118"/>
      <c r="JN2891" s="118"/>
      <c r="JO2891" s="118"/>
      <c r="JP2891" s="118">
        <f t="shared" si="1827"/>
        <v>13.926399999999511</v>
      </c>
      <c r="JQ2891" s="138">
        <f t="shared" si="1828"/>
        <v>5.2505992309950698E-2</v>
      </c>
      <c r="JR2891" s="118">
        <f t="shared" si="1829"/>
        <v>1.1643170399810998E-4</v>
      </c>
      <c r="JS2891" s="118" t="str">
        <f t="shared" ref="JS2891:JS2954" si="1838">IF(JQ2891&lt;(1-$JO$719),JR2891,"")</f>
        <v/>
      </c>
      <c r="JT2891" s="119" t="str">
        <f t="shared" ref="JT2891:JT2954" si="1839">IF(JQ2891&lt;(1-$JO$725),JR2891,"")</f>
        <v/>
      </c>
    </row>
    <row r="2892" spans="209:280" ht="20.100000000000001" customHeight="1" x14ac:dyDescent="0.25">
      <c r="HA2892" s="1">
        <v>2155</v>
      </c>
      <c r="HB2892" s="1">
        <f t="shared" si="1830"/>
        <v>73369.266811911715</v>
      </c>
      <c r="HC2892" s="1">
        <f t="shared" si="1831"/>
        <v>5.8231810418595517E-10</v>
      </c>
      <c r="HD2892" s="1">
        <f t="shared" si="1832"/>
        <v>0.99999808129978007</v>
      </c>
      <c r="HE2892" s="1">
        <f t="shared" si="1833"/>
        <v>5.8231810418595517E-10</v>
      </c>
      <c r="HF2892" s="1" t="str">
        <f t="shared" si="1834"/>
        <v/>
      </c>
      <c r="HG2892" s="1" t="str">
        <f t="shared" si="1835"/>
        <v/>
      </c>
      <c r="HK2892" s="1">
        <f t="shared" si="1836"/>
        <v>1.0986668905092839E-20</v>
      </c>
      <c r="HL2892" s="1" t="str">
        <f t="shared" si="1837"/>
        <v/>
      </c>
      <c r="HV2892" s="118"/>
      <c r="HW2892" s="118"/>
      <c r="HX2892" s="118"/>
      <c r="HY2892" s="118"/>
      <c r="HZ2892" s="118"/>
      <c r="IA2892" s="118"/>
      <c r="IB2892" s="118"/>
      <c r="IC2892" s="118"/>
      <c r="ID2892" s="118"/>
      <c r="IE2892" s="118"/>
      <c r="IF2892" s="118"/>
      <c r="IG2892" s="118"/>
      <c r="IH2892" s="118"/>
      <c r="II2892" s="118"/>
      <c r="IJ2892" s="118"/>
      <c r="IK2892" s="118"/>
      <c r="IL2892" s="118"/>
      <c r="IM2892" s="118"/>
      <c r="IN2892" s="118"/>
      <c r="IO2892" s="118"/>
      <c r="IP2892" s="118"/>
      <c r="IQ2892" s="118"/>
      <c r="IR2892" s="118"/>
      <c r="IS2892" s="118"/>
      <c r="IT2892" s="118"/>
      <c r="IU2892" s="118"/>
      <c r="IV2892" s="118"/>
      <c r="IW2892" s="118"/>
      <c r="IX2892" s="118"/>
      <c r="IY2892" s="118"/>
      <c r="IZ2892" s="118"/>
      <c r="JA2892" s="118"/>
      <c r="JB2892" s="118"/>
      <c r="JJ2892" s="118"/>
      <c r="JK2892" s="118"/>
      <c r="JL2892" s="118"/>
      <c r="JM2892" s="118"/>
      <c r="JN2892" s="118"/>
      <c r="JO2892" s="118"/>
      <c r="JP2892" s="118">
        <f t="shared" ref="JP2892:JP2955" si="1840">JP2891+$JS$712</f>
        <v>13.93279999999951</v>
      </c>
      <c r="JQ2892" s="138">
        <f t="shared" ref="JQ2892:JQ2955" si="1841">_xlfn.CHISQ.DIST.RT(JP2892,7)</f>
        <v>5.2389560605952588E-2</v>
      </c>
      <c r="JR2892" s="118">
        <f t="shared" ref="JR2892:JR2955" si="1842">JQ2892-JQ2893</f>
        <v>1.1619307403073348E-4</v>
      </c>
      <c r="JS2892" s="118" t="str">
        <f t="shared" si="1838"/>
        <v/>
      </c>
      <c r="JT2892" s="119" t="str">
        <f t="shared" si="1839"/>
        <v/>
      </c>
    </row>
    <row r="2893" spans="209:280" ht="20.100000000000001" customHeight="1" x14ac:dyDescent="0.25">
      <c r="HA2893" s="1">
        <v>2156</v>
      </c>
      <c r="HB2893" s="1">
        <f t="shared" si="1830"/>
        <v>73432.789986640622</v>
      </c>
      <c r="HC2893" s="1">
        <f t="shared" si="1831"/>
        <v>5.716511165446203E-10</v>
      </c>
      <c r="HD2893" s="1">
        <f t="shared" si="1832"/>
        <v>0.99999811795067917</v>
      </c>
      <c r="HE2893" s="1">
        <f t="shared" si="1833"/>
        <v>5.716511165446203E-10</v>
      </c>
      <c r="HF2893" s="1" t="str">
        <f t="shared" si="1834"/>
        <v/>
      </c>
      <c r="HG2893" s="1" t="str">
        <f t="shared" si="1835"/>
        <v/>
      </c>
      <c r="HK2893" s="1">
        <f t="shared" si="1836"/>
        <v>1.1362465832818979E-20</v>
      </c>
      <c r="HL2893" s="1" t="str">
        <f t="shared" si="1837"/>
        <v/>
      </c>
      <c r="HV2893" s="118"/>
      <c r="HW2893" s="118"/>
      <c r="HX2893" s="118"/>
      <c r="HY2893" s="118"/>
      <c r="HZ2893" s="118"/>
      <c r="IA2893" s="118"/>
      <c r="IB2893" s="118"/>
      <c r="IC2893" s="118"/>
      <c r="ID2893" s="118"/>
      <c r="IE2893" s="118"/>
      <c r="IF2893" s="118"/>
      <c r="IG2893" s="118"/>
      <c r="IH2893" s="118"/>
      <c r="II2893" s="118"/>
      <c r="IJ2893" s="118"/>
      <c r="IK2893" s="118"/>
      <c r="IL2893" s="118"/>
      <c r="IM2893" s="118"/>
      <c r="IN2893" s="118"/>
      <c r="IO2893" s="118"/>
      <c r="IP2893" s="118"/>
      <c r="IQ2893" s="118"/>
      <c r="IR2893" s="118"/>
      <c r="IS2893" s="118"/>
      <c r="IT2893" s="118"/>
      <c r="IU2893" s="118"/>
      <c r="IV2893" s="118"/>
      <c r="IW2893" s="118"/>
      <c r="IX2893" s="118"/>
      <c r="IY2893" s="118"/>
      <c r="IZ2893" s="118"/>
      <c r="JA2893" s="118"/>
      <c r="JB2893" s="118"/>
      <c r="JJ2893" s="118"/>
      <c r="JK2893" s="118"/>
      <c r="JL2893" s="118"/>
      <c r="JM2893" s="118"/>
      <c r="JN2893" s="118"/>
      <c r="JO2893" s="118"/>
      <c r="JP2893" s="118">
        <f t="shared" si="1840"/>
        <v>13.939199999999509</v>
      </c>
      <c r="JQ2893" s="138">
        <f t="shared" si="1841"/>
        <v>5.2273367531921855E-2</v>
      </c>
      <c r="JR2893" s="118">
        <f t="shared" si="1842"/>
        <v>1.1595487200373455E-4</v>
      </c>
      <c r="JS2893" s="118" t="str">
        <f t="shared" si="1838"/>
        <v/>
      </c>
      <c r="JT2893" s="119" t="str">
        <f t="shared" si="1839"/>
        <v/>
      </c>
    </row>
    <row r="2894" spans="209:280" ht="20.100000000000001" customHeight="1" x14ac:dyDescent="0.25">
      <c r="HA2894" s="1">
        <v>2157</v>
      </c>
      <c r="HB2894" s="1">
        <f t="shared" si="1830"/>
        <v>73496.313161369559</v>
      </c>
      <c r="HC2894" s="1">
        <f t="shared" si="1831"/>
        <v>5.6117054953214975E-10</v>
      </c>
      <c r="HD2894" s="1">
        <f t="shared" si="1832"/>
        <v>0.99999815392991487</v>
      </c>
      <c r="HE2894" s="1">
        <f t="shared" si="1833"/>
        <v>5.6117054953214975E-10</v>
      </c>
      <c r="HF2894" s="1" t="str">
        <f t="shared" si="1834"/>
        <v/>
      </c>
      <c r="HG2894" s="1" t="str">
        <f t="shared" si="1835"/>
        <v/>
      </c>
      <c r="HK2894" s="1">
        <f t="shared" si="1836"/>
        <v>1.1750928806872613E-20</v>
      </c>
      <c r="HL2894" s="1" t="str">
        <f t="shared" si="1837"/>
        <v/>
      </c>
      <c r="HV2894" s="118"/>
      <c r="HW2894" s="118"/>
      <c r="HX2894" s="118"/>
      <c r="HY2894" s="118"/>
      <c r="HZ2894" s="118"/>
      <c r="IA2894" s="118"/>
      <c r="IB2894" s="118"/>
      <c r="IC2894" s="118"/>
      <c r="ID2894" s="118"/>
      <c r="IE2894" s="118"/>
      <c r="IF2894" s="118"/>
      <c r="IG2894" s="118"/>
      <c r="IH2894" s="118"/>
      <c r="II2894" s="118"/>
      <c r="IJ2894" s="118"/>
      <c r="IK2894" s="118"/>
      <c r="IL2894" s="118"/>
      <c r="IM2894" s="118"/>
      <c r="IN2894" s="118"/>
      <c r="IO2894" s="118"/>
      <c r="IP2894" s="118"/>
      <c r="IQ2894" s="118"/>
      <c r="IR2894" s="118"/>
      <c r="IS2894" s="118"/>
      <c r="IT2894" s="118"/>
      <c r="IU2894" s="118"/>
      <c r="IV2894" s="118"/>
      <c r="IW2894" s="118"/>
      <c r="IX2894" s="118"/>
      <c r="IY2894" s="118"/>
      <c r="IZ2894" s="118"/>
      <c r="JA2894" s="118"/>
      <c r="JB2894" s="118"/>
      <c r="JJ2894" s="118"/>
      <c r="JK2894" s="118"/>
      <c r="JL2894" s="118"/>
      <c r="JM2894" s="118"/>
      <c r="JN2894" s="118"/>
      <c r="JO2894" s="118"/>
      <c r="JP2894" s="118">
        <f t="shared" si="1840"/>
        <v>13.945599999999509</v>
      </c>
      <c r="JQ2894" s="138">
        <f t="shared" si="1841"/>
        <v>5.215741265991812E-2</v>
      </c>
      <c r="JR2894" s="118">
        <f t="shared" si="1842"/>
        <v>1.1571709734686797E-4</v>
      </c>
      <c r="JS2894" s="118" t="str">
        <f t="shared" si="1838"/>
        <v/>
      </c>
      <c r="JT2894" s="119" t="str">
        <f t="shared" si="1839"/>
        <v/>
      </c>
    </row>
    <row r="2895" spans="209:280" ht="20.100000000000001" customHeight="1" x14ac:dyDescent="0.25">
      <c r="HA2895" s="1">
        <v>2158</v>
      </c>
      <c r="HB2895" s="1">
        <f t="shared" si="1830"/>
        <v>73559.836336098495</v>
      </c>
      <c r="HC2895" s="1">
        <f t="shared" si="1831"/>
        <v>5.5087331764141265E-10</v>
      </c>
      <c r="HD2895" s="1">
        <f t="shared" si="1832"/>
        <v>0.9999981892492309</v>
      </c>
      <c r="HE2895" s="1">
        <f t="shared" si="1833"/>
        <v>5.5087331764141265E-10</v>
      </c>
      <c r="HF2895" s="1" t="str">
        <f t="shared" si="1834"/>
        <v/>
      </c>
      <c r="HG2895" s="1" t="str">
        <f t="shared" si="1835"/>
        <v/>
      </c>
      <c r="HK2895" s="1">
        <f t="shared" si="1836"/>
        <v>1.2152478214173268E-20</v>
      </c>
      <c r="HL2895" s="1" t="str">
        <f t="shared" si="1837"/>
        <v/>
      </c>
      <c r="HV2895" s="118"/>
      <c r="HW2895" s="118"/>
      <c r="HX2895" s="118"/>
      <c r="HY2895" s="118"/>
      <c r="HZ2895" s="118"/>
      <c r="IA2895" s="118"/>
      <c r="IB2895" s="118"/>
      <c r="IC2895" s="118"/>
      <c r="ID2895" s="118"/>
      <c r="IE2895" s="118"/>
      <c r="IF2895" s="118"/>
      <c r="IG2895" s="118"/>
      <c r="IH2895" s="118"/>
      <c r="II2895" s="118"/>
      <c r="IJ2895" s="118"/>
      <c r="IK2895" s="118"/>
      <c r="IL2895" s="118"/>
      <c r="IM2895" s="118"/>
      <c r="IN2895" s="118"/>
      <c r="IO2895" s="118"/>
      <c r="IP2895" s="118"/>
      <c r="IQ2895" s="118"/>
      <c r="IR2895" s="118"/>
      <c r="IS2895" s="118"/>
      <c r="IT2895" s="118"/>
      <c r="IU2895" s="118"/>
      <c r="IV2895" s="118"/>
      <c r="IW2895" s="118"/>
      <c r="IX2895" s="118"/>
      <c r="IY2895" s="118"/>
      <c r="IZ2895" s="118"/>
      <c r="JA2895" s="118"/>
      <c r="JB2895" s="118"/>
      <c r="JJ2895" s="118"/>
      <c r="JK2895" s="118"/>
      <c r="JL2895" s="118"/>
      <c r="JM2895" s="118"/>
      <c r="JN2895" s="118"/>
      <c r="JO2895" s="118"/>
      <c r="JP2895" s="118">
        <f t="shared" si="1840"/>
        <v>13.951999999999508</v>
      </c>
      <c r="JQ2895" s="138">
        <f t="shared" si="1841"/>
        <v>5.2041695562571252E-2</v>
      </c>
      <c r="JR2895" s="118">
        <f t="shared" si="1842"/>
        <v>1.1547974948968726E-4</v>
      </c>
      <c r="JS2895" s="118" t="str">
        <f t="shared" si="1838"/>
        <v/>
      </c>
      <c r="JT2895" s="119" t="str">
        <f t="shared" si="1839"/>
        <v/>
      </c>
    </row>
    <row r="2896" spans="209:280" ht="20.100000000000001" customHeight="1" x14ac:dyDescent="0.25">
      <c r="HA2896" s="1">
        <v>2159</v>
      </c>
      <c r="HB2896" s="1">
        <f t="shared" si="1830"/>
        <v>73623.359510827402</v>
      </c>
      <c r="HC2896" s="1">
        <f t="shared" si="1831"/>
        <v>5.4075638323946552E-10</v>
      </c>
      <c r="HD2896" s="1">
        <f t="shared" si="1832"/>
        <v>0.99999822392017657</v>
      </c>
      <c r="HE2896" s="1">
        <f t="shared" si="1833"/>
        <v>5.4075638323946552E-10</v>
      </c>
      <c r="HF2896" s="1" t="str">
        <f t="shared" si="1834"/>
        <v/>
      </c>
      <c r="HG2896" s="1" t="str">
        <f t="shared" si="1835"/>
        <v/>
      </c>
      <c r="HK2896" s="1">
        <f t="shared" si="1836"/>
        <v>1.2567548171584087E-20</v>
      </c>
      <c r="HL2896" s="1" t="str">
        <f t="shared" si="1837"/>
        <v/>
      </c>
      <c r="HV2896" s="118"/>
      <c r="HW2896" s="118"/>
      <c r="HX2896" s="118"/>
      <c r="HY2896" s="118"/>
      <c r="HZ2896" s="118"/>
      <c r="IA2896" s="118"/>
      <c r="IB2896" s="118"/>
      <c r="IC2896" s="118"/>
      <c r="ID2896" s="118"/>
      <c r="IE2896" s="118"/>
      <c r="IF2896" s="118"/>
      <c r="IG2896" s="118"/>
      <c r="IH2896" s="118"/>
      <c r="II2896" s="118"/>
      <c r="IJ2896" s="118"/>
      <c r="IK2896" s="118"/>
      <c r="IL2896" s="118"/>
      <c r="IM2896" s="118"/>
      <c r="IN2896" s="118"/>
      <c r="IO2896" s="118"/>
      <c r="IP2896" s="118"/>
      <c r="IQ2896" s="118"/>
      <c r="IR2896" s="118"/>
      <c r="IS2896" s="118"/>
      <c r="IT2896" s="118"/>
      <c r="IU2896" s="118"/>
      <c r="IV2896" s="118"/>
      <c r="IW2896" s="118"/>
      <c r="IX2896" s="118"/>
      <c r="IY2896" s="118"/>
      <c r="IZ2896" s="118"/>
      <c r="JA2896" s="118"/>
      <c r="JB2896" s="118"/>
      <c r="JJ2896" s="118"/>
      <c r="JK2896" s="118"/>
      <c r="JL2896" s="118"/>
      <c r="JM2896" s="118"/>
      <c r="JN2896" s="118"/>
      <c r="JO2896" s="118"/>
      <c r="JP2896" s="118">
        <f t="shared" si="1840"/>
        <v>13.958399999999507</v>
      </c>
      <c r="JQ2896" s="138">
        <f t="shared" si="1841"/>
        <v>5.1926215813081565E-2</v>
      </c>
      <c r="JR2896" s="118">
        <f t="shared" si="1842"/>
        <v>1.1524282786198187E-4</v>
      </c>
      <c r="JS2896" s="118" t="str">
        <f t="shared" si="1838"/>
        <v/>
      </c>
      <c r="JT2896" s="119" t="str">
        <f t="shared" si="1839"/>
        <v/>
      </c>
    </row>
    <row r="2897" spans="209:280" ht="20.100000000000001" customHeight="1" x14ac:dyDescent="0.25">
      <c r="HA2897" s="1">
        <v>2160</v>
      </c>
      <c r="HB2897" s="1">
        <f t="shared" si="1830"/>
        <v>73686.882685556338</v>
      </c>
      <c r="HC2897" s="1">
        <f t="shared" si="1831"/>
        <v>5.3081675588169011E-10</v>
      </c>
      <c r="HD2897" s="1">
        <f t="shared" si="1832"/>
        <v>0.99999825795410968</v>
      </c>
      <c r="HE2897" s="1">
        <f t="shared" si="1833"/>
        <v>5.3081675588169011E-10</v>
      </c>
      <c r="HF2897" s="1" t="str">
        <f t="shared" si="1834"/>
        <v/>
      </c>
      <c r="HG2897" s="1" t="str">
        <f t="shared" si="1835"/>
        <v/>
      </c>
      <c r="HK2897" s="1">
        <f t="shared" si="1836"/>
        <v>1.2996586966832039E-20</v>
      </c>
      <c r="HL2897" s="1" t="str">
        <f t="shared" si="1837"/>
        <v/>
      </c>
      <c r="HV2897" s="118"/>
      <c r="HW2897" s="118"/>
      <c r="HX2897" s="118"/>
      <c r="HY2897" s="118"/>
      <c r="HZ2897" s="118"/>
      <c r="IA2897" s="118"/>
      <c r="IB2897" s="118"/>
      <c r="IC2897" s="118"/>
      <c r="ID2897" s="118"/>
      <c r="IE2897" s="118"/>
      <c r="IF2897" s="118"/>
      <c r="IG2897" s="118"/>
      <c r="IH2897" s="118"/>
      <c r="II2897" s="118"/>
      <c r="IJ2897" s="118"/>
      <c r="IK2897" s="118"/>
      <c r="IL2897" s="118"/>
      <c r="IM2897" s="118"/>
      <c r="IN2897" s="118"/>
      <c r="IO2897" s="118"/>
      <c r="IP2897" s="118"/>
      <c r="IQ2897" s="118"/>
      <c r="IR2897" s="118"/>
      <c r="IS2897" s="118"/>
      <c r="IT2897" s="118"/>
      <c r="IU2897" s="118"/>
      <c r="IV2897" s="118"/>
      <c r="IW2897" s="118"/>
      <c r="IX2897" s="118"/>
      <c r="IY2897" s="118"/>
      <c r="IZ2897" s="118"/>
      <c r="JA2897" s="118"/>
      <c r="JB2897" s="118"/>
      <c r="JJ2897" s="118"/>
      <c r="JK2897" s="118"/>
      <c r="JL2897" s="118"/>
      <c r="JM2897" s="118"/>
      <c r="JN2897" s="118"/>
      <c r="JO2897" s="118"/>
      <c r="JP2897" s="118">
        <f t="shared" si="1840"/>
        <v>13.964799999999506</v>
      </c>
      <c r="JQ2897" s="138">
        <f t="shared" si="1841"/>
        <v>5.1810972985219583E-2</v>
      </c>
      <c r="JR2897" s="118">
        <f t="shared" si="1842"/>
        <v>1.1500633189381881E-4</v>
      </c>
      <c r="JS2897" s="118" t="str">
        <f t="shared" si="1838"/>
        <v/>
      </c>
      <c r="JT2897" s="119" t="str">
        <f t="shared" si="1839"/>
        <v/>
      </c>
    </row>
    <row r="2898" spans="209:280" ht="20.100000000000001" customHeight="1" x14ac:dyDescent="0.25">
      <c r="HA2898" s="1">
        <v>2161</v>
      </c>
      <c r="HB2898" s="1">
        <f t="shared" si="1830"/>
        <v>73750.405860285275</v>
      </c>
      <c r="HC2898" s="1">
        <f t="shared" si="1831"/>
        <v>5.2105149163482104E-10</v>
      </c>
      <c r="HD2898" s="1">
        <f t="shared" si="1832"/>
        <v>0.99999829136219964</v>
      </c>
      <c r="HE2898" s="1">
        <f t="shared" si="1833"/>
        <v>5.2105149163482104E-10</v>
      </c>
      <c r="HF2898" s="1" t="str">
        <f t="shared" si="1834"/>
        <v/>
      </c>
      <c r="HG2898" s="1" t="str">
        <f t="shared" si="1835"/>
        <v/>
      </c>
      <c r="HK2898" s="1">
        <f t="shared" si="1836"/>
        <v>1.344005751333377E-20</v>
      </c>
      <c r="HL2898" s="1" t="str">
        <f t="shared" si="1837"/>
        <v/>
      </c>
      <c r="HV2898" s="118"/>
      <c r="HW2898" s="118"/>
      <c r="HX2898" s="118"/>
      <c r="HY2898" s="118"/>
      <c r="HZ2898" s="118"/>
      <c r="IA2898" s="118"/>
      <c r="IB2898" s="118"/>
      <c r="IC2898" s="118"/>
      <c r="ID2898" s="118"/>
      <c r="IE2898" s="118"/>
      <c r="IF2898" s="118"/>
      <c r="IG2898" s="118"/>
      <c r="IH2898" s="118"/>
      <c r="II2898" s="118"/>
      <c r="IJ2898" s="118"/>
      <c r="IK2898" s="118"/>
      <c r="IL2898" s="118"/>
      <c r="IM2898" s="118"/>
      <c r="IN2898" s="118"/>
      <c r="IO2898" s="118"/>
      <c r="IP2898" s="118"/>
      <c r="IQ2898" s="118"/>
      <c r="IR2898" s="118"/>
      <c r="IS2898" s="118"/>
      <c r="IT2898" s="118"/>
      <c r="IU2898" s="118"/>
      <c r="IV2898" s="118"/>
      <c r="IW2898" s="118"/>
      <c r="IX2898" s="118"/>
      <c r="IY2898" s="118"/>
      <c r="IZ2898" s="118"/>
      <c r="JA2898" s="118"/>
      <c r="JB2898" s="118"/>
      <c r="JJ2898" s="118"/>
      <c r="JK2898" s="118"/>
      <c r="JL2898" s="118"/>
      <c r="JM2898" s="118"/>
      <c r="JN2898" s="118"/>
      <c r="JO2898" s="118"/>
      <c r="JP2898" s="118">
        <f t="shared" si="1840"/>
        <v>13.971199999999506</v>
      </c>
      <c r="JQ2898" s="138">
        <f t="shared" si="1841"/>
        <v>5.1695966653325764E-2</v>
      </c>
      <c r="JR2898" s="118">
        <f t="shared" si="1842"/>
        <v>1.1477026101486265E-4</v>
      </c>
      <c r="JS2898" s="118" t="str">
        <f t="shared" si="1838"/>
        <v/>
      </c>
      <c r="JT2898" s="119" t="str">
        <f t="shared" si="1839"/>
        <v/>
      </c>
    </row>
    <row r="2899" spans="209:280" ht="20.100000000000001" customHeight="1" x14ac:dyDescent="0.25">
      <c r="HA2899" s="1">
        <v>2162</v>
      </c>
      <c r="HB2899" s="1">
        <f t="shared" si="1830"/>
        <v>73813.929035014211</v>
      </c>
      <c r="HC2899" s="1">
        <f t="shared" si="1831"/>
        <v>5.1145769240868217E-10</v>
      </c>
      <c r="HD2899" s="1">
        <f t="shared" si="1832"/>
        <v>0.99999832415543022</v>
      </c>
      <c r="HE2899" s="1">
        <f t="shared" si="1833"/>
        <v>5.1145769240868217E-10</v>
      </c>
      <c r="HF2899" s="1" t="str">
        <f t="shared" si="1834"/>
        <v/>
      </c>
      <c r="HG2899" s="1" t="str">
        <f t="shared" si="1835"/>
        <v/>
      </c>
      <c r="HK2899" s="1">
        <f t="shared" si="1836"/>
        <v>1.3898437819366758E-20</v>
      </c>
      <c r="HL2899" s="1" t="str">
        <f t="shared" si="1837"/>
        <v/>
      </c>
      <c r="HV2899" s="118"/>
      <c r="HW2899" s="118"/>
      <c r="HX2899" s="118"/>
      <c r="HY2899" s="118"/>
      <c r="HZ2899" s="118"/>
      <c r="IA2899" s="118"/>
      <c r="IB2899" s="118"/>
      <c r="IC2899" s="118"/>
      <c r="ID2899" s="118"/>
      <c r="IE2899" s="118"/>
      <c r="IF2899" s="118"/>
      <c r="IG2899" s="118"/>
      <c r="IH2899" s="118"/>
      <c r="II2899" s="118"/>
      <c r="IJ2899" s="118"/>
      <c r="IK2899" s="118"/>
      <c r="IL2899" s="118"/>
      <c r="IM2899" s="118"/>
      <c r="IN2899" s="118"/>
      <c r="IO2899" s="118"/>
      <c r="IP2899" s="118"/>
      <c r="IQ2899" s="118"/>
      <c r="IR2899" s="118"/>
      <c r="IS2899" s="118"/>
      <c r="IT2899" s="118"/>
      <c r="IU2899" s="118"/>
      <c r="IV2899" s="118"/>
      <c r="IW2899" s="118"/>
      <c r="IX2899" s="118"/>
      <c r="IY2899" s="118"/>
      <c r="IZ2899" s="118"/>
      <c r="JA2899" s="118"/>
      <c r="JB2899" s="118"/>
      <c r="JJ2899" s="118"/>
      <c r="JK2899" s="118"/>
      <c r="JL2899" s="118"/>
      <c r="JM2899" s="118"/>
      <c r="JN2899" s="118"/>
      <c r="JO2899" s="118"/>
      <c r="JP2899" s="118">
        <f t="shared" si="1840"/>
        <v>13.977599999999505</v>
      </c>
      <c r="JQ2899" s="138">
        <f t="shared" si="1841"/>
        <v>5.1581196392310902E-2</v>
      </c>
      <c r="JR2899" s="118">
        <f t="shared" si="1842"/>
        <v>1.1453461465529835E-4</v>
      </c>
      <c r="JS2899" s="118" t="str">
        <f t="shared" si="1838"/>
        <v/>
      </c>
      <c r="JT2899" s="119" t="str">
        <f t="shared" si="1839"/>
        <v/>
      </c>
    </row>
    <row r="2900" spans="209:280" ht="20.100000000000001" customHeight="1" x14ac:dyDescent="0.25">
      <c r="HA2900" s="1">
        <v>2163</v>
      </c>
      <c r="HB2900" s="1">
        <f t="shared" si="1830"/>
        <v>73877.452209743118</v>
      </c>
      <c r="HC2900" s="1">
        <f t="shared" si="1831"/>
        <v>5.0203250529660367E-10</v>
      </c>
      <c r="HD2900" s="1">
        <f t="shared" si="1832"/>
        <v>0.99999835634460255</v>
      </c>
      <c r="HE2900" s="1">
        <f t="shared" si="1833"/>
        <v>5.0203250529660367E-10</v>
      </c>
      <c r="HF2900" s="1" t="str">
        <f t="shared" si="1834"/>
        <v/>
      </c>
      <c r="HG2900" s="1" t="str">
        <f t="shared" si="1835"/>
        <v/>
      </c>
      <c r="HK2900" s="1">
        <f t="shared" si="1836"/>
        <v>1.4372221472021915E-20</v>
      </c>
      <c r="HL2900" s="1" t="str">
        <f t="shared" si="1837"/>
        <v/>
      </c>
      <c r="HV2900" s="118"/>
      <c r="HW2900" s="118"/>
      <c r="HX2900" s="118"/>
      <c r="HY2900" s="118"/>
      <c r="HZ2900" s="118"/>
      <c r="IA2900" s="118"/>
      <c r="IB2900" s="118"/>
      <c r="IC2900" s="118"/>
      <c r="ID2900" s="118"/>
      <c r="IE2900" s="118"/>
      <c r="IF2900" s="118"/>
      <c r="IG2900" s="118"/>
      <c r="IH2900" s="118"/>
      <c r="II2900" s="118"/>
      <c r="IJ2900" s="118"/>
      <c r="IK2900" s="118"/>
      <c r="IL2900" s="118"/>
      <c r="IM2900" s="118"/>
      <c r="IN2900" s="118"/>
      <c r="IO2900" s="118"/>
      <c r="IP2900" s="118"/>
      <c r="IQ2900" s="118"/>
      <c r="IR2900" s="118"/>
      <c r="IS2900" s="118"/>
      <c r="IT2900" s="118"/>
      <c r="IU2900" s="118"/>
      <c r="IV2900" s="118"/>
      <c r="IW2900" s="118"/>
      <c r="IX2900" s="118"/>
      <c r="IY2900" s="118"/>
      <c r="IZ2900" s="118"/>
      <c r="JA2900" s="118"/>
      <c r="JB2900" s="118"/>
      <c r="JJ2900" s="118"/>
      <c r="JK2900" s="118"/>
      <c r="JL2900" s="118"/>
      <c r="JM2900" s="118"/>
      <c r="JN2900" s="118"/>
      <c r="JO2900" s="118"/>
      <c r="JP2900" s="118">
        <f t="shared" si="1840"/>
        <v>13.983999999999504</v>
      </c>
      <c r="JQ2900" s="138">
        <f t="shared" si="1841"/>
        <v>5.1466661777655603E-2</v>
      </c>
      <c r="JR2900" s="118">
        <f t="shared" si="1842"/>
        <v>1.142993922451721E-4</v>
      </c>
      <c r="JS2900" s="118" t="str">
        <f t="shared" si="1838"/>
        <v/>
      </c>
      <c r="JT2900" s="119" t="str">
        <f t="shared" si="1839"/>
        <v/>
      </c>
    </row>
    <row r="2901" spans="209:280" ht="20.100000000000001" customHeight="1" x14ac:dyDescent="0.25">
      <c r="HA2901" s="1">
        <v>2164</v>
      </c>
      <c r="HB2901" s="1">
        <f t="shared" si="1830"/>
        <v>73940.975384472054</v>
      </c>
      <c r="HC2901" s="1">
        <f t="shared" si="1831"/>
        <v>4.9277312192437116E-10</v>
      </c>
      <c r="HD2901" s="1">
        <f t="shared" si="1832"/>
        <v>0.99999838794033802</v>
      </c>
      <c r="HE2901" s="1">
        <f t="shared" si="1833"/>
        <v>4.9277312192437116E-10</v>
      </c>
      <c r="HF2901" s="1" t="str">
        <f t="shared" si="1834"/>
        <v/>
      </c>
      <c r="HG2901" s="1" t="str">
        <f t="shared" si="1835"/>
        <v/>
      </c>
      <c r="HK2901" s="1">
        <f t="shared" si="1836"/>
        <v>1.4861918136400957E-20</v>
      </c>
      <c r="HL2901" s="1" t="str">
        <f t="shared" si="1837"/>
        <v/>
      </c>
      <c r="HV2901" s="118"/>
      <c r="HW2901" s="118"/>
      <c r="HX2901" s="118"/>
      <c r="HY2901" s="118"/>
      <c r="HZ2901" s="118"/>
      <c r="IA2901" s="118"/>
      <c r="IB2901" s="118"/>
      <c r="IC2901" s="118"/>
      <c r="ID2901" s="118"/>
      <c r="IE2901" s="118"/>
      <c r="IF2901" s="118"/>
      <c r="IG2901" s="118"/>
      <c r="IH2901" s="118"/>
      <c r="II2901" s="118"/>
      <c r="IJ2901" s="118"/>
      <c r="IK2901" s="118"/>
      <c r="IL2901" s="118"/>
      <c r="IM2901" s="118"/>
      <c r="IN2901" s="118"/>
      <c r="IO2901" s="118"/>
      <c r="IP2901" s="118"/>
      <c r="IQ2901" s="118"/>
      <c r="IR2901" s="118"/>
      <c r="IS2901" s="118"/>
      <c r="IT2901" s="118"/>
      <c r="IU2901" s="118"/>
      <c r="IV2901" s="118"/>
      <c r="IW2901" s="118"/>
      <c r="IX2901" s="118"/>
      <c r="IY2901" s="118"/>
      <c r="IZ2901" s="118"/>
      <c r="JA2901" s="118"/>
      <c r="JB2901" s="118"/>
      <c r="JJ2901" s="118"/>
      <c r="JK2901" s="118"/>
      <c r="JL2901" s="118"/>
      <c r="JM2901" s="118"/>
      <c r="JN2901" s="118"/>
      <c r="JO2901" s="118"/>
      <c r="JP2901" s="118">
        <f t="shared" si="1840"/>
        <v>13.990399999999504</v>
      </c>
      <c r="JQ2901" s="138">
        <f t="shared" si="1841"/>
        <v>5.1352362385410431E-2</v>
      </c>
      <c r="JR2901" s="118">
        <f t="shared" si="1842"/>
        <v>1.1406459321477297E-4</v>
      </c>
      <c r="JS2901" s="118" t="str">
        <f t="shared" si="1838"/>
        <v/>
      </c>
      <c r="JT2901" s="119" t="str">
        <f t="shared" si="1839"/>
        <v/>
      </c>
    </row>
    <row r="2902" spans="209:280" ht="20.100000000000001" customHeight="1" x14ac:dyDescent="0.25">
      <c r="HA2902" s="1">
        <v>2165</v>
      </c>
      <c r="HB2902" s="1">
        <f t="shared" si="1830"/>
        <v>74004.498559200991</v>
      </c>
      <c r="HC2902" s="1">
        <f t="shared" si="1831"/>
        <v>4.836767778076783E-10</v>
      </c>
      <c r="HD2902" s="1">
        <f t="shared" si="1832"/>
        <v>0.99999841895308106</v>
      </c>
      <c r="HE2902" s="1">
        <f t="shared" si="1833"/>
        <v>4.836767778076783E-10</v>
      </c>
      <c r="HF2902" s="1" t="str">
        <f t="shared" si="1834"/>
        <v/>
      </c>
      <c r="HG2902" s="1" t="str">
        <f t="shared" si="1835"/>
        <v/>
      </c>
      <c r="HK2902" s="1">
        <f t="shared" si="1836"/>
        <v>1.5368054070524588E-20</v>
      </c>
      <c r="HL2902" s="1" t="str">
        <f t="shared" si="1837"/>
        <v/>
      </c>
      <c r="HV2902" s="118"/>
      <c r="HW2902" s="118"/>
      <c r="HX2902" s="118"/>
      <c r="HY2902" s="118"/>
      <c r="HZ2902" s="118"/>
      <c r="IA2902" s="118"/>
      <c r="IB2902" s="118"/>
      <c r="IC2902" s="118"/>
      <c r="ID2902" s="118"/>
      <c r="IE2902" s="118"/>
      <c r="IF2902" s="118"/>
      <c r="IG2902" s="118"/>
      <c r="IH2902" s="118"/>
      <c r="II2902" s="118"/>
      <c r="IJ2902" s="118"/>
      <c r="IK2902" s="118"/>
      <c r="IL2902" s="118"/>
      <c r="IM2902" s="118"/>
      <c r="IN2902" s="118"/>
      <c r="IO2902" s="118"/>
      <c r="IP2902" s="118"/>
      <c r="IQ2902" s="118"/>
      <c r="IR2902" s="118"/>
      <c r="IS2902" s="118"/>
      <c r="IT2902" s="118"/>
      <c r="IU2902" s="118"/>
      <c r="IV2902" s="118"/>
      <c r="IW2902" s="118"/>
      <c r="IX2902" s="118"/>
      <c r="IY2902" s="118"/>
      <c r="IZ2902" s="118"/>
      <c r="JA2902" s="118"/>
      <c r="JB2902" s="118"/>
      <c r="JJ2902" s="118"/>
      <c r="JK2902" s="118"/>
      <c r="JL2902" s="118"/>
      <c r="JM2902" s="118"/>
      <c r="JN2902" s="118"/>
      <c r="JO2902" s="118"/>
      <c r="JP2902" s="118">
        <f t="shared" si="1840"/>
        <v>13.996799999999503</v>
      </c>
      <c r="JQ2902" s="138">
        <f t="shared" si="1841"/>
        <v>5.1238297792195658E-2</v>
      </c>
      <c r="JR2902" s="118">
        <f t="shared" si="1842"/>
        <v>1.138302169943553E-4</v>
      </c>
      <c r="JS2902" s="118" t="str">
        <f t="shared" si="1838"/>
        <v/>
      </c>
      <c r="JT2902" s="119" t="str">
        <f t="shared" si="1839"/>
        <v/>
      </c>
    </row>
    <row r="2903" spans="209:280" ht="20.100000000000001" customHeight="1" x14ac:dyDescent="0.25">
      <c r="HA2903" s="1">
        <v>2166</v>
      </c>
      <c r="HB2903" s="1">
        <f t="shared" si="1830"/>
        <v>74068.021733929898</v>
      </c>
      <c r="HC2903" s="1">
        <f t="shared" si="1831"/>
        <v>4.7474075171791174E-10</v>
      </c>
      <c r="HD2903" s="1">
        <f t="shared" si="1832"/>
        <v>0.99999844939310156</v>
      </c>
      <c r="HE2903" s="1">
        <f t="shared" si="1833"/>
        <v>4.7474075171791174E-10</v>
      </c>
      <c r="HF2903" s="1" t="str">
        <f t="shared" si="1834"/>
        <v/>
      </c>
      <c r="HG2903" s="1" t="str">
        <f t="shared" si="1835"/>
        <v/>
      </c>
      <c r="HK2903" s="1">
        <f t="shared" si="1836"/>
        <v>1.589117265643942E-20</v>
      </c>
      <c r="HL2903" s="1" t="str">
        <f t="shared" si="1837"/>
        <v/>
      </c>
      <c r="HV2903" s="118"/>
      <c r="HW2903" s="118"/>
      <c r="HX2903" s="118"/>
      <c r="HY2903" s="118"/>
      <c r="HZ2903" s="118"/>
      <c r="IA2903" s="118"/>
      <c r="IB2903" s="118"/>
      <c r="IC2903" s="118"/>
      <c r="ID2903" s="118"/>
      <c r="IE2903" s="118"/>
      <c r="IF2903" s="118"/>
      <c r="IG2903" s="118"/>
      <c r="IH2903" s="118"/>
      <c r="II2903" s="118"/>
      <c r="IJ2903" s="118"/>
      <c r="IK2903" s="118"/>
      <c r="IL2903" s="118"/>
      <c r="IM2903" s="118"/>
      <c r="IN2903" s="118"/>
      <c r="IO2903" s="118"/>
      <c r="IP2903" s="118"/>
      <c r="IQ2903" s="118"/>
      <c r="IR2903" s="118"/>
      <c r="IS2903" s="118"/>
      <c r="IT2903" s="118"/>
      <c r="IU2903" s="118"/>
      <c r="IV2903" s="118"/>
      <c r="IW2903" s="118"/>
      <c r="IX2903" s="118"/>
      <c r="IY2903" s="118"/>
      <c r="IZ2903" s="118"/>
      <c r="JA2903" s="118"/>
      <c r="JB2903" s="118"/>
      <c r="JJ2903" s="118"/>
      <c r="JK2903" s="118"/>
      <c r="JL2903" s="118"/>
      <c r="JM2903" s="118"/>
      <c r="JN2903" s="118"/>
      <c r="JO2903" s="118"/>
      <c r="JP2903" s="118">
        <f t="shared" si="1840"/>
        <v>14.003199999999502</v>
      </c>
      <c r="JQ2903" s="138">
        <f t="shared" si="1841"/>
        <v>5.1124467575201303E-2</v>
      </c>
      <c r="JR2903" s="118">
        <f t="shared" si="1842"/>
        <v>1.1359626301417347E-4</v>
      </c>
      <c r="JS2903" s="118" t="str">
        <f t="shared" si="1838"/>
        <v/>
      </c>
      <c r="JT2903" s="119" t="str">
        <f t="shared" si="1839"/>
        <v/>
      </c>
    </row>
    <row r="2904" spans="209:280" ht="20.100000000000001" customHeight="1" x14ac:dyDescent="0.25">
      <c r="HA2904" s="1">
        <v>2167</v>
      </c>
      <c r="HB2904" s="1">
        <f t="shared" si="1830"/>
        <v>74131.544908658834</v>
      </c>
      <c r="HC2904" s="1">
        <f t="shared" si="1831"/>
        <v>4.6596236505620961E-10</v>
      </c>
      <c r="HD2904" s="1">
        <f t="shared" si="1832"/>
        <v>0.99999847927049834</v>
      </c>
      <c r="HE2904" s="1">
        <f t="shared" si="1833"/>
        <v>4.6596236505620961E-10</v>
      </c>
      <c r="HF2904" s="1" t="str">
        <f t="shared" si="1834"/>
        <v/>
      </c>
      <c r="HG2904" s="1" t="str">
        <f t="shared" si="1835"/>
        <v/>
      </c>
      <c r="HK2904" s="1">
        <f t="shared" si="1836"/>
        <v>1.6431834948026417E-20</v>
      </c>
      <c r="HL2904" s="1" t="str">
        <f t="shared" si="1837"/>
        <v/>
      </c>
      <c r="HV2904" s="118"/>
      <c r="HW2904" s="118"/>
      <c r="HX2904" s="118"/>
      <c r="HY2904" s="118"/>
      <c r="HZ2904" s="118"/>
      <c r="IA2904" s="118"/>
      <c r="IB2904" s="118"/>
      <c r="IC2904" s="118"/>
      <c r="ID2904" s="118"/>
      <c r="IE2904" s="118"/>
      <c r="IF2904" s="118"/>
      <c r="IG2904" s="118"/>
      <c r="IH2904" s="118"/>
      <c r="II2904" s="118"/>
      <c r="IJ2904" s="118"/>
      <c r="IK2904" s="118"/>
      <c r="IL2904" s="118"/>
      <c r="IM2904" s="118"/>
      <c r="IN2904" s="118"/>
      <c r="IO2904" s="118"/>
      <c r="IP2904" s="118"/>
      <c r="IQ2904" s="118"/>
      <c r="IR2904" s="118"/>
      <c r="IS2904" s="118"/>
      <c r="IT2904" s="118"/>
      <c r="IU2904" s="118"/>
      <c r="IV2904" s="118"/>
      <c r="IW2904" s="118"/>
      <c r="IX2904" s="118"/>
      <c r="IY2904" s="118"/>
      <c r="IZ2904" s="118"/>
      <c r="JA2904" s="118"/>
      <c r="JB2904" s="118"/>
      <c r="JJ2904" s="118"/>
      <c r="JK2904" s="118"/>
      <c r="JL2904" s="118"/>
      <c r="JM2904" s="118"/>
      <c r="JN2904" s="118"/>
      <c r="JO2904" s="118"/>
      <c r="JP2904" s="118">
        <f t="shared" si="1840"/>
        <v>14.009599999999502</v>
      </c>
      <c r="JQ2904" s="138">
        <f t="shared" si="1841"/>
        <v>5.101087131218713E-2</v>
      </c>
      <c r="JR2904" s="118">
        <f t="shared" si="1842"/>
        <v>1.1336273070496061E-4</v>
      </c>
      <c r="JS2904" s="118" t="str">
        <f t="shared" si="1838"/>
        <v/>
      </c>
      <c r="JT2904" s="119" t="str">
        <f t="shared" si="1839"/>
        <v/>
      </c>
    </row>
    <row r="2905" spans="209:280" ht="20.100000000000001" customHeight="1" x14ac:dyDescent="0.25">
      <c r="HA2905" s="1">
        <v>2168</v>
      </c>
      <c r="HB2905" s="1">
        <f t="shared" si="1830"/>
        <v>74195.06808338777</v>
      </c>
      <c r="HC2905" s="1">
        <f t="shared" si="1831"/>
        <v>4.5733898123573696E-10</v>
      </c>
      <c r="HD2905" s="1">
        <f t="shared" si="1832"/>
        <v>0.99999850859520112</v>
      </c>
      <c r="HE2905" s="1">
        <f t="shared" si="1833"/>
        <v>4.5733898123573696E-10</v>
      </c>
      <c r="HF2905" s="1" t="str">
        <f t="shared" si="1834"/>
        <v/>
      </c>
      <c r="HG2905" s="1" t="str">
        <f t="shared" si="1835"/>
        <v/>
      </c>
      <c r="HK2905" s="1">
        <f t="shared" si="1836"/>
        <v>1.6990620236017163E-20</v>
      </c>
      <c r="HL2905" s="1" t="str">
        <f t="shared" si="1837"/>
        <v/>
      </c>
      <c r="HV2905" s="118"/>
      <c r="HW2905" s="118"/>
      <c r="HX2905" s="118"/>
      <c r="HY2905" s="118"/>
      <c r="HZ2905" s="118"/>
      <c r="IA2905" s="118"/>
      <c r="IB2905" s="118"/>
      <c r="IC2905" s="118"/>
      <c r="ID2905" s="118"/>
      <c r="IE2905" s="118"/>
      <c r="IF2905" s="118"/>
      <c r="IG2905" s="118"/>
      <c r="IH2905" s="118"/>
      <c r="II2905" s="118"/>
      <c r="IJ2905" s="118"/>
      <c r="IK2905" s="118"/>
      <c r="IL2905" s="118"/>
      <c r="IM2905" s="118"/>
      <c r="IN2905" s="118"/>
      <c r="IO2905" s="118"/>
      <c r="IP2905" s="118"/>
      <c r="IQ2905" s="118"/>
      <c r="IR2905" s="118"/>
      <c r="IS2905" s="118"/>
      <c r="IT2905" s="118"/>
      <c r="IU2905" s="118"/>
      <c r="IV2905" s="118"/>
      <c r="IW2905" s="118"/>
      <c r="IX2905" s="118"/>
      <c r="IY2905" s="118"/>
      <c r="IZ2905" s="118"/>
      <c r="JA2905" s="118"/>
      <c r="JB2905" s="118"/>
      <c r="JJ2905" s="118"/>
      <c r="JK2905" s="118"/>
      <c r="JL2905" s="118"/>
      <c r="JM2905" s="118"/>
      <c r="JN2905" s="118"/>
      <c r="JO2905" s="118"/>
      <c r="JP2905" s="118">
        <f t="shared" si="1840"/>
        <v>14.015999999999501</v>
      </c>
      <c r="JQ2905" s="138">
        <f t="shared" si="1841"/>
        <v>5.0897508581482169E-2</v>
      </c>
      <c r="JR2905" s="118">
        <f t="shared" si="1842"/>
        <v>1.1312961949717232E-4</v>
      </c>
      <c r="JS2905" s="118" t="str">
        <f t="shared" si="1838"/>
        <v/>
      </c>
      <c r="JT2905" s="119" t="str">
        <f t="shared" si="1839"/>
        <v/>
      </c>
    </row>
    <row r="2906" spans="209:280" ht="20.100000000000001" customHeight="1" x14ac:dyDescent="0.25">
      <c r="HA2906" s="1">
        <v>2169</v>
      </c>
      <c r="HB2906" s="1">
        <f t="shared" si="1830"/>
        <v>74258.591258116707</v>
      </c>
      <c r="HC2906" s="1">
        <f t="shared" si="1831"/>
        <v>4.4886800507200481E-10</v>
      </c>
      <c r="HD2906" s="1">
        <f t="shared" si="1832"/>
        <v>0.99999853737697353</v>
      </c>
      <c r="HE2906" s="1">
        <f t="shared" si="1833"/>
        <v>4.4886800507200481E-10</v>
      </c>
      <c r="HF2906" s="1" t="str">
        <f t="shared" si="1834"/>
        <v/>
      </c>
      <c r="HG2906" s="1" t="str">
        <f t="shared" si="1835"/>
        <v/>
      </c>
      <c r="HK2906" s="1">
        <f t="shared" si="1836"/>
        <v>1.7568126630761127E-20</v>
      </c>
      <c r="HL2906" s="1" t="str">
        <f t="shared" si="1837"/>
        <v/>
      </c>
      <c r="HV2906" s="118"/>
      <c r="HW2906" s="118"/>
      <c r="HX2906" s="118"/>
      <c r="HY2906" s="118"/>
      <c r="HZ2906" s="118"/>
      <c r="IA2906" s="118"/>
      <c r="IB2906" s="118"/>
      <c r="IC2906" s="118"/>
      <c r="ID2906" s="118"/>
      <c r="IE2906" s="118"/>
      <c r="IF2906" s="118"/>
      <c r="IG2906" s="118"/>
      <c r="IH2906" s="118"/>
      <c r="II2906" s="118"/>
      <c r="IJ2906" s="118"/>
      <c r="IK2906" s="118"/>
      <c r="IL2906" s="118"/>
      <c r="IM2906" s="118"/>
      <c r="IN2906" s="118"/>
      <c r="IO2906" s="118"/>
      <c r="IP2906" s="118"/>
      <c r="IQ2906" s="118"/>
      <c r="IR2906" s="118"/>
      <c r="IS2906" s="118"/>
      <c r="IT2906" s="118"/>
      <c r="IU2906" s="118"/>
      <c r="IV2906" s="118"/>
      <c r="IW2906" s="118"/>
      <c r="IX2906" s="118"/>
      <c r="IY2906" s="118"/>
      <c r="IZ2906" s="118"/>
      <c r="JA2906" s="118"/>
      <c r="JB2906" s="118"/>
      <c r="JJ2906" s="118"/>
      <c r="JK2906" s="118"/>
      <c r="JL2906" s="118"/>
      <c r="JM2906" s="118"/>
      <c r="JN2906" s="118"/>
      <c r="JO2906" s="118"/>
      <c r="JP2906" s="118">
        <f t="shared" si="1840"/>
        <v>14.0223999999995</v>
      </c>
      <c r="JQ2906" s="138">
        <f t="shared" si="1841"/>
        <v>5.0784378961984997E-2</v>
      </c>
      <c r="JR2906" s="118">
        <f t="shared" si="1842"/>
        <v>1.1289692882149316E-4</v>
      </c>
      <c r="JS2906" s="118" t="str">
        <f t="shared" si="1838"/>
        <v/>
      </c>
      <c r="JT2906" s="119" t="str">
        <f t="shared" si="1839"/>
        <v/>
      </c>
    </row>
    <row r="2907" spans="209:280" ht="20.100000000000001" customHeight="1" x14ac:dyDescent="0.25">
      <c r="HA2907" s="1">
        <v>2170</v>
      </c>
      <c r="HB2907" s="1">
        <f t="shared" si="1830"/>
        <v>74322.114432845614</v>
      </c>
      <c r="HC2907" s="1">
        <f t="shared" si="1831"/>
        <v>4.4054688218121479E-10</v>
      </c>
      <c r="HD2907" s="1">
        <f t="shared" si="1832"/>
        <v>0.99999856562541556</v>
      </c>
      <c r="HE2907" s="1">
        <f t="shared" si="1833"/>
        <v>4.4054688218121479E-10</v>
      </c>
      <c r="HF2907" s="1" t="str">
        <f t="shared" si="1834"/>
        <v/>
      </c>
      <c r="HG2907" s="1" t="str">
        <f t="shared" si="1835"/>
        <v/>
      </c>
      <c r="HK2907" s="1">
        <f t="shared" si="1836"/>
        <v>1.81649716632787E-20</v>
      </c>
      <c r="HL2907" s="1" t="str">
        <f t="shared" si="1837"/>
        <v/>
      </c>
      <c r="HV2907" s="118"/>
      <c r="HW2907" s="118"/>
      <c r="HX2907" s="118"/>
      <c r="HY2907" s="118"/>
      <c r="HZ2907" s="118"/>
      <c r="IA2907" s="118"/>
      <c r="IB2907" s="118"/>
      <c r="IC2907" s="118"/>
      <c r="ID2907" s="118"/>
      <c r="IE2907" s="118"/>
      <c r="IF2907" s="118"/>
      <c r="IG2907" s="118"/>
      <c r="IH2907" s="118"/>
      <c r="II2907" s="118"/>
      <c r="IJ2907" s="118"/>
      <c r="IK2907" s="118"/>
      <c r="IL2907" s="118"/>
      <c r="IM2907" s="118"/>
      <c r="IN2907" s="118"/>
      <c r="IO2907" s="118"/>
      <c r="IP2907" s="118"/>
      <c r="IQ2907" s="118"/>
      <c r="IR2907" s="118"/>
      <c r="IS2907" s="118"/>
      <c r="IT2907" s="118"/>
      <c r="IU2907" s="118"/>
      <c r="IV2907" s="118"/>
      <c r="IW2907" s="118"/>
      <c r="IX2907" s="118"/>
      <c r="IY2907" s="118"/>
      <c r="IZ2907" s="118"/>
      <c r="JA2907" s="118"/>
      <c r="JB2907" s="118"/>
      <c r="JJ2907" s="118"/>
      <c r="JK2907" s="118"/>
      <c r="JL2907" s="118"/>
      <c r="JM2907" s="118"/>
      <c r="JN2907" s="118"/>
      <c r="JO2907" s="118"/>
      <c r="JP2907" s="118">
        <f t="shared" si="1840"/>
        <v>14.028799999999499</v>
      </c>
      <c r="JQ2907" s="138">
        <f t="shared" si="1841"/>
        <v>5.0671482033163504E-2</v>
      </c>
      <c r="JR2907" s="118">
        <f t="shared" si="1842"/>
        <v>1.1266465810883669E-4</v>
      </c>
      <c r="JS2907" s="118" t="str">
        <f t="shared" si="1838"/>
        <v/>
      </c>
      <c r="JT2907" s="119" t="str">
        <f t="shared" si="1839"/>
        <v/>
      </c>
    </row>
    <row r="2908" spans="209:280" ht="20.100000000000001" customHeight="1" x14ac:dyDescent="0.25">
      <c r="HA2908" s="1">
        <v>2171</v>
      </c>
      <c r="HB2908" s="1">
        <f t="shared" si="1830"/>
        <v>74385.63760757455</v>
      </c>
      <c r="HC2908" s="1">
        <f t="shared" si="1831"/>
        <v>4.3237309838648597E-10</v>
      </c>
      <c r="HD2908" s="1">
        <f t="shared" si="1832"/>
        <v>0.99999859334996644</v>
      </c>
      <c r="HE2908" s="1">
        <f t="shared" si="1833"/>
        <v>4.3237309838648597E-10</v>
      </c>
      <c r="HF2908" s="1" t="str">
        <f t="shared" si="1834"/>
        <v/>
      </c>
      <c r="HG2908" s="1" t="str">
        <f t="shared" si="1835"/>
        <v/>
      </c>
      <c r="HK2908" s="1">
        <f t="shared" si="1836"/>
        <v>1.8781792905174478E-20</v>
      </c>
      <c r="HL2908" s="1" t="str">
        <f t="shared" si="1837"/>
        <v/>
      </c>
      <c r="HV2908" s="118"/>
      <c r="HW2908" s="118"/>
      <c r="HX2908" s="118"/>
      <c r="HY2908" s="118"/>
      <c r="HZ2908" s="118"/>
      <c r="IA2908" s="118"/>
      <c r="IB2908" s="118"/>
      <c r="IC2908" s="118"/>
      <c r="ID2908" s="118"/>
      <c r="IE2908" s="118"/>
      <c r="IF2908" s="118"/>
      <c r="IG2908" s="118"/>
      <c r="IH2908" s="118"/>
      <c r="II2908" s="118"/>
      <c r="IJ2908" s="118"/>
      <c r="IK2908" s="118"/>
      <c r="IL2908" s="118"/>
      <c r="IM2908" s="118"/>
      <c r="IN2908" s="118"/>
      <c r="IO2908" s="118"/>
      <c r="IP2908" s="118"/>
      <c r="IQ2908" s="118"/>
      <c r="IR2908" s="118"/>
      <c r="IS2908" s="118"/>
      <c r="IT2908" s="118"/>
      <c r="IU2908" s="118"/>
      <c r="IV2908" s="118"/>
      <c r="IW2908" s="118"/>
      <c r="IX2908" s="118"/>
      <c r="IY2908" s="118"/>
      <c r="IZ2908" s="118"/>
      <c r="JA2908" s="118"/>
      <c r="JB2908" s="118"/>
      <c r="JJ2908" s="118"/>
      <c r="JK2908" s="118"/>
      <c r="JL2908" s="118"/>
      <c r="JM2908" s="118"/>
      <c r="JN2908" s="118"/>
      <c r="JO2908" s="118"/>
      <c r="JP2908" s="118">
        <f t="shared" si="1840"/>
        <v>14.035199999999499</v>
      </c>
      <c r="JQ2908" s="138">
        <f t="shared" si="1841"/>
        <v>5.0558817375054667E-2</v>
      </c>
      <c r="JR2908" s="118">
        <f t="shared" si="1842"/>
        <v>1.1243280679001239E-4</v>
      </c>
      <c r="JS2908" s="118" t="str">
        <f t="shared" si="1838"/>
        <v/>
      </c>
      <c r="JT2908" s="119" t="str">
        <f t="shared" si="1839"/>
        <v/>
      </c>
    </row>
    <row r="2909" spans="209:280" ht="20.100000000000001" customHeight="1" x14ac:dyDescent="0.25">
      <c r="HA2909" s="1">
        <v>2172</v>
      </c>
      <c r="HB2909" s="1">
        <f t="shared" si="1830"/>
        <v>74449.160782303486</v>
      </c>
      <c r="HC2909" s="1">
        <f t="shared" si="1831"/>
        <v>4.2434417913193104E-10</v>
      </c>
      <c r="HD2909" s="1">
        <f t="shared" si="1832"/>
        <v>0.99999862055990674</v>
      </c>
      <c r="HE2909" s="1">
        <f t="shared" si="1833"/>
        <v>4.2434417913193104E-10</v>
      </c>
      <c r="HF2909" s="1" t="str">
        <f t="shared" si="1834"/>
        <v/>
      </c>
      <c r="HG2909" s="1" t="str">
        <f t="shared" si="1835"/>
        <v/>
      </c>
      <c r="HK2909" s="1">
        <f t="shared" si="1836"/>
        <v>1.9419248607978471E-20</v>
      </c>
      <c r="HL2909" s="1" t="str">
        <f t="shared" si="1837"/>
        <v/>
      </c>
      <c r="HV2909" s="118"/>
      <c r="HW2909" s="118"/>
      <c r="HX2909" s="118"/>
      <c r="HY2909" s="118"/>
      <c r="HZ2909" s="118"/>
      <c r="IA2909" s="118"/>
      <c r="IB2909" s="118"/>
      <c r="IC2909" s="118"/>
      <c r="ID2909" s="118"/>
      <c r="IE2909" s="118"/>
      <c r="IF2909" s="118"/>
      <c r="IG2909" s="118"/>
      <c r="IH2909" s="118"/>
      <c r="II2909" s="118"/>
      <c r="IJ2909" s="118"/>
      <c r="IK2909" s="118"/>
      <c r="IL2909" s="118"/>
      <c r="IM2909" s="118"/>
      <c r="IN2909" s="118"/>
      <c r="IO2909" s="118"/>
      <c r="IP2909" s="118"/>
      <c r="IQ2909" s="118"/>
      <c r="IR2909" s="118"/>
      <c r="IS2909" s="118"/>
      <c r="IT2909" s="118"/>
      <c r="IU2909" s="118"/>
      <c r="IV2909" s="118"/>
      <c r="IW2909" s="118"/>
      <c r="IX2909" s="118"/>
      <c r="IY2909" s="118"/>
      <c r="IZ2909" s="118"/>
      <c r="JA2909" s="118"/>
      <c r="JB2909" s="118"/>
      <c r="JJ2909" s="118"/>
      <c r="JK2909" s="118"/>
      <c r="JL2909" s="118"/>
      <c r="JM2909" s="118"/>
      <c r="JN2909" s="118"/>
      <c r="JO2909" s="118"/>
      <c r="JP2909" s="118">
        <f t="shared" si="1840"/>
        <v>14.041599999999498</v>
      </c>
      <c r="JQ2909" s="138">
        <f t="shared" si="1841"/>
        <v>5.0446384568264654E-2</v>
      </c>
      <c r="JR2909" s="118">
        <f t="shared" si="1842"/>
        <v>1.122013742961836E-4</v>
      </c>
      <c r="JS2909" s="118" t="str">
        <f t="shared" si="1838"/>
        <v/>
      </c>
      <c r="JT2909" s="119" t="str">
        <f t="shared" si="1839"/>
        <v/>
      </c>
    </row>
    <row r="2910" spans="209:280" ht="20.100000000000001" customHeight="1" x14ac:dyDescent="0.25">
      <c r="HA2910" s="1">
        <v>2173</v>
      </c>
      <c r="HB2910" s="1">
        <f t="shared" si="1830"/>
        <v>74512.683957032394</v>
      </c>
      <c r="HC2910" s="1">
        <f t="shared" si="1831"/>
        <v>4.1645768890443301E-10</v>
      </c>
      <c r="HD2910" s="1">
        <f t="shared" si="1832"/>
        <v>0.99999864726436116</v>
      </c>
      <c r="HE2910" s="1">
        <f t="shared" si="1833"/>
        <v>4.1645768890443301E-10</v>
      </c>
      <c r="HF2910" s="1" t="str">
        <f t="shared" si="1834"/>
        <v/>
      </c>
      <c r="HG2910" s="1" t="str">
        <f t="shared" si="1835"/>
        <v/>
      </c>
      <c r="HK2910" s="1">
        <f t="shared" si="1836"/>
        <v>2.0078018362527461E-20</v>
      </c>
      <c r="HL2910" s="1" t="str">
        <f t="shared" si="1837"/>
        <v/>
      </c>
      <c r="HV2910" s="118"/>
      <c r="HW2910" s="118"/>
      <c r="HX2910" s="118"/>
      <c r="HY2910" s="118"/>
      <c r="HZ2910" s="118"/>
      <c r="IA2910" s="118"/>
      <c r="IB2910" s="118"/>
      <c r="IC2910" s="118"/>
      <c r="ID2910" s="118"/>
      <c r="IE2910" s="118"/>
      <c r="IF2910" s="118"/>
      <c r="IG2910" s="118"/>
      <c r="IH2910" s="118"/>
      <c r="II2910" s="118"/>
      <c r="IJ2910" s="118"/>
      <c r="IK2910" s="118"/>
      <c r="IL2910" s="118"/>
      <c r="IM2910" s="118"/>
      <c r="IN2910" s="118"/>
      <c r="IO2910" s="118"/>
      <c r="IP2910" s="118"/>
      <c r="IQ2910" s="118"/>
      <c r="IR2910" s="118"/>
      <c r="IS2910" s="118"/>
      <c r="IT2910" s="118"/>
      <c r="IU2910" s="118"/>
      <c r="IV2910" s="118"/>
      <c r="IW2910" s="118"/>
      <c r="IX2910" s="118"/>
      <c r="IY2910" s="118"/>
      <c r="IZ2910" s="118"/>
      <c r="JA2910" s="118"/>
      <c r="JB2910" s="118"/>
      <c r="JJ2910" s="118"/>
      <c r="JK2910" s="118"/>
      <c r="JL2910" s="118"/>
      <c r="JM2910" s="118"/>
      <c r="JN2910" s="118"/>
      <c r="JO2910" s="118"/>
      <c r="JP2910" s="118">
        <f t="shared" si="1840"/>
        <v>14.047999999999497</v>
      </c>
      <c r="JQ2910" s="138">
        <f t="shared" si="1841"/>
        <v>5.0334183193968471E-2</v>
      </c>
      <c r="JR2910" s="118">
        <f t="shared" si="1842"/>
        <v>1.119703600583194E-4</v>
      </c>
      <c r="JS2910" s="118" t="str">
        <f t="shared" si="1838"/>
        <v/>
      </c>
      <c r="JT2910" s="119" t="str">
        <f t="shared" si="1839"/>
        <v/>
      </c>
    </row>
    <row r="2911" spans="209:280" ht="20.100000000000001" customHeight="1" x14ac:dyDescent="0.25">
      <c r="HA2911" s="1">
        <v>2174</v>
      </c>
      <c r="HB2911" s="1">
        <f t="shared" si="1830"/>
        <v>74576.20713176133</v>
      </c>
      <c r="HC2911" s="1">
        <f t="shared" si="1831"/>
        <v>4.0871123066305022E-10</v>
      </c>
      <c r="HD2911" s="1">
        <f t="shared" si="1832"/>
        <v>0.99999867347230087</v>
      </c>
      <c r="HE2911" s="1">
        <f t="shared" si="1833"/>
        <v>4.0871123066305022E-10</v>
      </c>
      <c r="HF2911" s="1" t="str">
        <f t="shared" si="1834"/>
        <v/>
      </c>
      <c r="HG2911" s="1" t="str">
        <f t="shared" si="1835"/>
        <v/>
      </c>
      <c r="HK2911" s="1">
        <f t="shared" si="1836"/>
        <v>2.0758803778989712E-20</v>
      </c>
      <c r="HL2911" s="1" t="str">
        <f t="shared" si="1837"/>
        <v/>
      </c>
      <c r="HV2911" s="118"/>
      <c r="HW2911" s="118"/>
      <c r="HX2911" s="118"/>
      <c r="HY2911" s="118"/>
      <c r="HZ2911" s="118"/>
      <c r="IA2911" s="118"/>
      <c r="IB2911" s="118"/>
      <c r="IC2911" s="118"/>
      <c r="ID2911" s="118"/>
      <c r="IE2911" s="118"/>
      <c r="IF2911" s="118"/>
      <c r="IG2911" s="118"/>
      <c r="IH2911" s="118"/>
      <c r="II2911" s="118"/>
      <c r="IJ2911" s="118"/>
      <c r="IK2911" s="118"/>
      <c r="IL2911" s="118"/>
      <c r="IM2911" s="118"/>
      <c r="IN2911" s="118"/>
      <c r="IO2911" s="118"/>
      <c r="IP2911" s="118"/>
      <c r="IQ2911" s="118"/>
      <c r="IR2911" s="118"/>
      <c r="IS2911" s="118"/>
      <c r="IT2911" s="118"/>
      <c r="IU2911" s="118"/>
      <c r="IV2911" s="118"/>
      <c r="IW2911" s="118"/>
      <c r="IX2911" s="118"/>
      <c r="IY2911" s="118"/>
      <c r="IZ2911" s="118"/>
      <c r="JA2911" s="118"/>
      <c r="JB2911" s="118"/>
      <c r="JJ2911" s="118"/>
      <c r="JK2911" s="118"/>
      <c r="JL2911" s="118"/>
      <c r="JM2911" s="118"/>
      <c r="JN2911" s="118"/>
      <c r="JO2911" s="118"/>
      <c r="JP2911" s="118">
        <f t="shared" si="1840"/>
        <v>14.054399999999497</v>
      </c>
      <c r="JQ2911" s="138">
        <f t="shared" si="1841"/>
        <v>5.0222212833910151E-2</v>
      </c>
      <c r="JR2911" s="118">
        <f t="shared" si="1842"/>
        <v>1.1173976350788151E-4</v>
      </c>
      <c r="JS2911" s="118" t="str">
        <f t="shared" si="1838"/>
        <v/>
      </c>
      <c r="JT2911" s="119" t="str">
        <f t="shared" si="1839"/>
        <v/>
      </c>
    </row>
    <row r="2912" spans="209:280" ht="20.100000000000001" customHeight="1" x14ac:dyDescent="0.25">
      <c r="HA2912" s="1">
        <v>2175</v>
      </c>
      <c r="HB2912" s="1">
        <f t="shared" si="1830"/>
        <v>74639.730306490266</v>
      </c>
      <c r="HC2912" s="1">
        <f t="shared" si="1831"/>
        <v>4.0110244527601427E-10</v>
      </c>
      <c r="HD2912" s="1">
        <f t="shared" si="1832"/>
        <v>0.99999869919254614</v>
      </c>
      <c r="HE2912" s="1">
        <f t="shared" si="1833"/>
        <v>4.0110244527601427E-10</v>
      </c>
      <c r="HF2912" s="1" t="str">
        <f t="shared" si="1834"/>
        <v/>
      </c>
      <c r="HG2912" s="1" t="str">
        <f t="shared" si="1835"/>
        <v/>
      </c>
      <c r="HK2912" s="1">
        <f t="shared" si="1836"/>
        <v>2.1462329188176405E-20</v>
      </c>
      <c r="HL2912" s="1" t="str">
        <f t="shared" si="1837"/>
        <v/>
      </c>
      <c r="HV2912" s="118"/>
      <c r="HW2912" s="118"/>
      <c r="HX2912" s="118"/>
      <c r="HY2912" s="118"/>
      <c r="HZ2912" s="118"/>
      <c r="IA2912" s="118"/>
      <c r="IB2912" s="118"/>
      <c r="IC2912" s="118"/>
      <c r="ID2912" s="118"/>
      <c r="IE2912" s="118"/>
      <c r="IF2912" s="118"/>
      <c r="IG2912" s="118"/>
      <c r="IH2912" s="118"/>
      <c r="II2912" s="118"/>
      <c r="IJ2912" s="118"/>
      <c r="IK2912" s="118"/>
      <c r="IL2912" s="118"/>
      <c r="IM2912" s="118"/>
      <c r="IN2912" s="118"/>
      <c r="IO2912" s="118"/>
      <c r="IP2912" s="118"/>
      <c r="IQ2912" s="118"/>
      <c r="IR2912" s="118"/>
      <c r="IS2912" s="118"/>
      <c r="IT2912" s="118"/>
      <c r="IU2912" s="118"/>
      <c r="IV2912" s="118"/>
      <c r="IW2912" s="118"/>
      <c r="IX2912" s="118"/>
      <c r="IY2912" s="118"/>
      <c r="IZ2912" s="118"/>
      <c r="JA2912" s="118"/>
      <c r="JB2912" s="118"/>
      <c r="JJ2912" s="118"/>
      <c r="JK2912" s="118"/>
      <c r="JL2912" s="118"/>
      <c r="JM2912" s="118"/>
      <c r="JN2912" s="118"/>
      <c r="JO2912" s="118"/>
      <c r="JP2912" s="118">
        <f t="shared" si="1840"/>
        <v>14.060799999999496</v>
      </c>
      <c r="JQ2912" s="138">
        <f t="shared" si="1841"/>
        <v>5.011047307040227E-2</v>
      </c>
      <c r="JR2912" s="118">
        <f t="shared" si="1842"/>
        <v>1.1150958407619288E-4</v>
      </c>
      <c r="JS2912" s="118" t="str">
        <f t="shared" si="1838"/>
        <v/>
      </c>
      <c r="JT2912" s="119" t="str">
        <f t="shared" si="1839"/>
        <v/>
      </c>
    </row>
    <row r="2913" spans="209:280" ht="20.100000000000001" customHeight="1" x14ac:dyDescent="0.25">
      <c r="HA2913" s="1">
        <v>2176</v>
      </c>
      <c r="HB2913" s="1">
        <f t="shared" ref="HB2913:HB2976" si="1843">$HB$714+(HA2913*$HB$717)</f>
        <v>74703.253481219203</v>
      </c>
      <c r="HC2913" s="1">
        <f t="shared" ref="HC2913:HC2976" si="1844">_xlfn.NORM.DIST($HB2913,$HB$711,$HB$712,0)</f>
        <v>3.9362901096514875E-10</v>
      </c>
      <c r="HD2913" s="1">
        <f t="shared" ref="HD2913:HD2976" si="1845">_xlfn.NORM.DIST($HB2913,$HB$711,$HB$712,1)</f>
        <v>0.99999872443376825</v>
      </c>
      <c r="HE2913" s="1">
        <f t="shared" ref="HE2913:HE2976" si="1846">IF(OR(HD2913&lt;$HF$716,HD2913&gt;$HF$717),HC2913,"")</f>
        <v>3.9362901096514875E-10</v>
      </c>
      <c r="HF2913" s="1" t="str">
        <f t="shared" ref="HF2913:HF2976" si="1847">IF(AND(HD2913&gt;$HF$716,HD2913&lt;$HF$717),HC2913,"")</f>
        <v/>
      </c>
      <c r="HG2913" s="1" t="str">
        <f t="shared" ref="HG2913:HG2976" si="1848">IF(HC2913=MAX($HC$720:$HC$2720),HC2913,"")</f>
        <v/>
      </c>
      <c r="HK2913" s="1">
        <f t="shared" ref="HK2913:HK2976" si="1849">_xlfn.NORM.DIST(HB2913,$HF$712,$HF$713,0)</f>
        <v>2.2189342364786415E-20</v>
      </c>
      <c r="HL2913" s="1" t="str">
        <f t="shared" ref="HL2913:HL2976" si="1850">IF(HK2913=MAX($HK$720:$HK$2720),HC2913,"")</f>
        <v/>
      </c>
      <c r="HV2913" s="118"/>
      <c r="HW2913" s="118"/>
      <c r="HX2913" s="118"/>
      <c r="HY2913" s="118"/>
      <c r="HZ2913" s="118"/>
      <c r="IA2913" s="118"/>
      <c r="IB2913" s="118"/>
      <c r="IC2913" s="118"/>
      <c r="ID2913" s="118"/>
      <c r="IE2913" s="118"/>
      <c r="IF2913" s="118"/>
      <c r="IG2913" s="118"/>
      <c r="IH2913" s="118"/>
      <c r="II2913" s="118"/>
      <c r="IJ2913" s="118"/>
      <c r="IK2913" s="118"/>
      <c r="IL2913" s="118"/>
      <c r="IM2913" s="118"/>
      <c r="IN2913" s="118"/>
      <c r="IO2913" s="118"/>
      <c r="IP2913" s="118"/>
      <c r="IQ2913" s="118"/>
      <c r="IR2913" s="118"/>
      <c r="IS2913" s="118"/>
      <c r="IT2913" s="118"/>
      <c r="IU2913" s="118"/>
      <c r="IV2913" s="118"/>
      <c r="IW2913" s="118"/>
      <c r="IX2913" s="118"/>
      <c r="IY2913" s="118"/>
      <c r="IZ2913" s="118"/>
      <c r="JA2913" s="118"/>
      <c r="JB2913" s="118"/>
      <c r="JJ2913" s="118"/>
      <c r="JK2913" s="118"/>
      <c r="JL2913" s="118"/>
      <c r="JM2913" s="118"/>
      <c r="JN2913" s="118"/>
      <c r="JO2913" s="118"/>
      <c r="JP2913" s="118">
        <f t="shared" si="1840"/>
        <v>14.067199999999495</v>
      </c>
      <c r="JQ2913" s="138">
        <f t="shared" si="1841"/>
        <v>4.9998963486326077E-2</v>
      </c>
      <c r="JR2913" s="118">
        <f t="shared" si="1842"/>
        <v>1.1127982119468055E-4</v>
      </c>
      <c r="JS2913" s="118">
        <f t="shared" si="1838"/>
        <v>1.1127982119468055E-4</v>
      </c>
      <c r="JT2913" s="119" t="str">
        <f t="shared" si="1839"/>
        <v/>
      </c>
    </row>
    <row r="2914" spans="209:280" ht="20.100000000000001" customHeight="1" x14ac:dyDescent="0.25">
      <c r="HA2914" s="1">
        <v>2177</v>
      </c>
      <c r="HB2914" s="1">
        <f t="shared" si="1843"/>
        <v>74766.77665594811</v>
      </c>
      <c r="HC2914" s="1">
        <f t="shared" si="1844"/>
        <v>3.8628864275769092E-10</v>
      </c>
      <c r="HD2914" s="1">
        <f t="shared" si="1845"/>
        <v>0.9999987492044925</v>
      </c>
      <c r="HE2914" s="1">
        <f t="shared" si="1846"/>
        <v>3.8628864275769092E-10</v>
      </c>
      <c r="HF2914" s="1" t="str">
        <f t="shared" si="1847"/>
        <v/>
      </c>
      <c r="HG2914" s="1" t="str">
        <f t="shared" si="1848"/>
        <v/>
      </c>
      <c r="HK2914" s="1">
        <f t="shared" si="1849"/>
        <v>2.2940615273263066E-20</v>
      </c>
      <c r="HL2914" s="1" t="str">
        <f t="shared" si="1850"/>
        <v/>
      </c>
      <c r="HV2914" s="118"/>
      <c r="HW2914" s="118"/>
      <c r="HX2914" s="118"/>
      <c r="HY2914" s="118"/>
      <c r="HZ2914" s="118"/>
      <c r="IA2914" s="118"/>
      <c r="IB2914" s="118"/>
      <c r="IC2914" s="118"/>
      <c r="ID2914" s="118"/>
      <c r="IE2914" s="118"/>
      <c r="IF2914" s="118"/>
      <c r="IG2914" s="118"/>
      <c r="IH2914" s="118"/>
      <c r="II2914" s="118"/>
      <c r="IJ2914" s="118"/>
      <c r="IK2914" s="118"/>
      <c r="IL2914" s="118"/>
      <c r="IM2914" s="118"/>
      <c r="IN2914" s="118"/>
      <c r="IO2914" s="118"/>
      <c r="IP2914" s="118"/>
      <c r="IQ2914" s="118"/>
      <c r="IR2914" s="118"/>
      <c r="IS2914" s="118"/>
      <c r="IT2914" s="118"/>
      <c r="IU2914" s="118"/>
      <c r="IV2914" s="118"/>
      <c r="IW2914" s="118"/>
      <c r="IX2914" s="118"/>
      <c r="IY2914" s="118"/>
      <c r="IZ2914" s="118"/>
      <c r="JA2914" s="118"/>
      <c r="JB2914" s="118"/>
      <c r="JJ2914" s="118"/>
      <c r="JK2914" s="118"/>
      <c r="JL2914" s="118"/>
      <c r="JM2914" s="118"/>
      <c r="JN2914" s="118"/>
      <c r="JO2914" s="118"/>
      <c r="JP2914" s="118">
        <f t="shared" si="1840"/>
        <v>14.073599999999495</v>
      </c>
      <c r="JQ2914" s="138">
        <f t="shared" si="1841"/>
        <v>4.9887683665131397E-2</v>
      </c>
      <c r="JR2914" s="118">
        <f t="shared" si="1842"/>
        <v>1.1105047429515319E-4</v>
      </c>
      <c r="JS2914" s="118">
        <f t="shared" si="1838"/>
        <v>1.1105047429515319E-4</v>
      </c>
      <c r="JT2914" s="119" t="str">
        <f t="shared" si="1839"/>
        <v/>
      </c>
    </row>
    <row r="2915" spans="209:280" ht="20.100000000000001" customHeight="1" x14ac:dyDescent="0.25">
      <c r="HA2915" s="1">
        <v>2178</v>
      </c>
      <c r="HB2915" s="1">
        <f t="shared" si="1843"/>
        <v>74830.299830677046</v>
      </c>
      <c r="HC2915" s="1">
        <f t="shared" si="1844"/>
        <v>3.7907909194538759E-10</v>
      </c>
      <c r="HD2915" s="1">
        <f t="shared" si="1845"/>
        <v>0.99999877351310007</v>
      </c>
      <c r="HE2915" s="1">
        <f t="shared" si="1846"/>
        <v>3.7907909194538759E-10</v>
      </c>
      <c r="HF2915" s="1" t="str">
        <f t="shared" si="1847"/>
        <v/>
      </c>
      <c r="HG2915" s="1" t="str">
        <f t="shared" si="1848"/>
        <v/>
      </c>
      <c r="HK2915" s="1">
        <f t="shared" si="1849"/>
        <v>2.3716944836956487E-20</v>
      </c>
      <c r="HL2915" s="1" t="str">
        <f t="shared" si="1850"/>
        <v/>
      </c>
      <c r="HV2915" s="118"/>
      <c r="HW2915" s="118"/>
      <c r="HX2915" s="118"/>
      <c r="HY2915" s="118"/>
      <c r="HZ2915" s="118"/>
      <c r="IA2915" s="118"/>
      <c r="IB2915" s="118"/>
      <c r="IC2915" s="118"/>
      <c r="ID2915" s="118"/>
      <c r="IE2915" s="118"/>
      <c r="IF2915" s="118"/>
      <c r="IG2915" s="118"/>
      <c r="IH2915" s="118"/>
      <c r="II2915" s="118"/>
      <c r="IJ2915" s="118"/>
      <c r="IK2915" s="118"/>
      <c r="IL2915" s="118"/>
      <c r="IM2915" s="118"/>
      <c r="IN2915" s="118"/>
      <c r="IO2915" s="118"/>
      <c r="IP2915" s="118"/>
      <c r="IQ2915" s="118"/>
      <c r="IR2915" s="118"/>
      <c r="IS2915" s="118"/>
      <c r="IT2915" s="118"/>
      <c r="IU2915" s="118"/>
      <c r="IV2915" s="118"/>
      <c r="IW2915" s="118"/>
      <c r="IX2915" s="118"/>
      <c r="IY2915" s="118"/>
      <c r="IZ2915" s="118"/>
      <c r="JA2915" s="118"/>
      <c r="JB2915" s="118"/>
      <c r="JJ2915" s="118"/>
      <c r="JK2915" s="118"/>
      <c r="JL2915" s="118"/>
      <c r="JM2915" s="118"/>
      <c r="JN2915" s="118"/>
      <c r="JO2915" s="118"/>
      <c r="JP2915" s="118">
        <f t="shared" si="1840"/>
        <v>14.079999999999494</v>
      </c>
      <c r="JQ2915" s="138">
        <f t="shared" si="1841"/>
        <v>4.9776633190836243E-2</v>
      </c>
      <c r="JR2915" s="118">
        <f t="shared" si="1842"/>
        <v>1.1082154280930845E-4</v>
      </c>
      <c r="JS2915" s="118">
        <f t="shared" si="1838"/>
        <v>1.1082154280930845E-4</v>
      </c>
      <c r="JT2915" s="119" t="str">
        <f t="shared" si="1839"/>
        <v/>
      </c>
    </row>
    <row r="2916" spans="209:280" ht="20.100000000000001" customHeight="1" x14ac:dyDescent="0.25">
      <c r="HA2916" s="1">
        <v>2179</v>
      </c>
      <c r="HB2916" s="1">
        <f t="shared" si="1843"/>
        <v>74893.823005405982</v>
      </c>
      <c r="HC2916" s="1">
        <f t="shared" si="1844"/>
        <v>3.7199814555082393E-10</v>
      </c>
      <c r="HD2916" s="1">
        <f t="shared" si="1845"/>
        <v>0.99999879736783037</v>
      </c>
      <c r="HE2916" s="1">
        <f t="shared" si="1846"/>
        <v>3.7199814555082393E-10</v>
      </c>
      <c r="HF2916" s="1" t="str">
        <f t="shared" si="1847"/>
        <v/>
      </c>
      <c r="HG2916" s="1" t="str">
        <f t="shared" si="1848"/>
        <v/>
      </c>
      <c r="HK2916" s="1">
        <f t="shared" si="1849"/>
        <v>2.4519153731296611E-20</v>
      </c>
      <c r="HL2916" s="1" t="str">
        <f t="shared" si="1850"/>
        <v/>
      </c>
      <c r="HV2916" s="118"/>
      <c r="HW2916" s="118"/>
      <c r="HX2916" s="118"/>
      <c r="HY2916" s="118"/>
      <c r="HZ2916" s="118"/>
      <c r="IA2916" s="118"/>
      <c r="IB2916" s="118"/>
      <c r="IC2916" s="118"/>
      <c r="ID2916" s="118"/>
      <c r="IE2916" s="118"/>
      <c r="IF2916" s="118"/>
      <c r="IG2916" s="118"/>
      <c r="IH2916" s="118"/>
      <c r="II2916" s="118"/>
      <c r="IJ2916" s="118"/>
      <c r="IK2916" s="118"/>
      <c r="IL2916" s="118"/>
      <c r="IM2916" s="118"/>
      <c r="IN2916" s="118"/>
      <c r="IO2916" s="118"/>
      <c r="IP2916" s="118"/>
      <c r="IQ2916" s="118"/>
      <c r="IR2916" s="118"/>
      <c r="IS2916" s="118"/>
      <c r="IT2916" s="118"/>
      <c r="IU2916" s="118"/>
      <c r="IV2916" s="118"/>
      <c r="IW2916" s="118"/>
      <c r="IX2916" s="118"/>
      <c r="IY2916" s="118"/>
      <c r="IZ2916" s="118"/>
      <c r="JA2916" s="118"/>
      <c r="JB2916" s="118"/>
      <c r="JJ2916" s="118"/>
      <c r="JK2916" s="118"/>
      <c r="JL2916" s="118"/>
      <c r="JM2916" s="118"/>
      <c r="JN2916" s="118"/>
      <c r="JO2916" s="118"/>
      <c r="JP2916" s="118">
        <f t="shared" si="1840"/>
        <v>14.086399999999493</v>
      </c>
      <c r="JQ2916" s="138">
        <f t="shared" si="1841"/>
        <v>4.9665811648026935E-2</v>
      </c>
      <c r="JR2916" s="118">
        <f t="shared" si="1842"/>
        <v>1.1059302616903827E-4</v>
      </c>
      <c r="JS2916" s="118">
        <f t="shared" si="1838"/>
        <v>1.1059302616903827E-4</v>
      </c>
      <c r="JT2916" s="119" t="str">
        <f t="shared" si="1839"/>
        <v/>
      </c>
    </row>
    <row r="2917" spans="209:280" ht="20.100000000000001" customHeight="1" x14ac:dyDescent="0.25">
      <c r="HA2917" s="1">
        <v>2180</v>
      </c>
      <c r="HB2917" s="1">
        <f t="shared" si="1843"/>
        <v>74957.346180134889</v>
      </c>
      <c r="HC2917" s="1">
        <f t="shared" si="1844"/>
        <v>3.6504362580085929E-10</v>
      </c>
      <c r="HD2917" s="1">
        <f t="shared" si="1845"/>
        <v>0.99999882077678348</v>
      </c>
      <c r="HE2917" s="1">
        <f t="shared" si="1846"/>
        <v>3.6504362580085929E-10</v>
      </c>
      <c r="HF2917" s="1" t="str">
        <f t="shared" si="1847"/>
        <v/>
      </c>
      <c r="HG2917" s="1" t="str">
        <f t="shared" si="1848"/>
        <v/>
      </c>
      <c r="HK2917" s="1">
        <f t="shared" si="1849"/>
        <v>2.534809120172762E-20</v>
      </c>
      <c r="HL2917" s="1" t="str">
        <f t="shared" si="1850"/>
        <v/>
      </c>
      <c r="HV2917" s="118"/>
      <c r="HW2917" s="118"/>
      <c r="HX2917" s="118"/>
      <c r="HY2917" s="118"/>
      <c r="HZ2917" s="118"/>
      <c r="IA2917" s="118"/>
      <c r="IB2917" s="118"/>
      <c r="IC2917" s="118"/>
      <c r="ID2917" s="118"/>
      <c r="IE2917" s="118"/>
      <c r="IF2917" s="118"/>
      <c r="IG2917" s="118"/>
      <c r="IH2917" s="118"/>
      <c r="II2917" s="118"/>
      <c r="IJ2917" s="118"/>
      <c r="IK2917" s="118"/>
      <c r="IL2917" s="118"/>
      <c r="IM2917" s="118"/>
      <c r="IN2917" s="118"/>
      <c r="IO2917" s="118"/>
      <c r="IP2917" s="118"/>
      <c r="IQ2917" s="118"/>
      <c r="IR2917" s="118"/>
      <c r="IS2917" s="118"/>
      <c r="IT2917" s="118"/>
      <c r="IU2917" s="118"/>
      <c r="IV2917" s="118"/>
      <c r="IW2917" s="118"/>
      <c r="IX2917" s="118"/>
      <c r="IY2917" s="118"/>
      <c r="IZ2917" s="118"/>
      <c r="JA2917" s="118"/>
      <c r="JB2917" s="118"/>
      <c r="JJ2917" s="118"/>
      <c r="JK2917" s="118"/>
      <c r="JL2917" s="118"/>
      <c r="JM2917" s="118"/>
      <c r="JN2917" s="118"/>
      <c r="JO2917" s="118"/>
      <c r="JP2917" s="118">
        <f t="shared" si="1840"/>
        <v>14.092799999999492</v>
      </c>
      <c r="JQ2917" s="138">
        <f t="shared" si="1841"/>
        <v>4.9555218621857897E-2</v>
      </c>
      <c r="JR2917" s="118">
        <f t="shared" si="1842"/>
        <v>1.1036492380655377E-4</v>
      </c>
      <c r="JS2917" s="118">
        <f t="shared" si="1838"/>
        <v>1.1036492380655377E-4</v>
      </c>
      <c r="JT2917" s="119" t="str">
        <f t="shared" si="1839"/>
        <v/>
      </c>
    </row>
    <row r="2918" spans="209:280" ht="20.100000000000001" customHeight="1" x14ac:dyDescent="0.25">
      <c r="HA2918" s="1">
        <v>2181</v>
      </c>
      <c r="HB2918" s="1">
        <f t="shared" si="1843"/>
        <v>75020.869354863826</v>
      </c>
      <c r="HC2918" s="1">
        <f t="shared" si="1844"/>
        <v>3.5821338960709143E-10</v>
      </c>
      <c r="HD2918" s="1">
        <f t="shared" si="1845"/>
        <v>0.99999884374792203</v>
      </c>
      <c r="HE2918" s="1">
        <f t="shared" si="1846"/>
        <v>3.5821338960709143E-10</v>
      </c>
      <c r="HF2918" s="1" t="str">
        <f t="shared" si="1847"/>
        <v/>
      </c>
      <c r="HG2918" s="1" t="str">
        <f t="shared" si="1848"/>
        <v/>
      </c>
      <c r="HK2918" s="1">
        <f t="shared" si="1849"/>
        <v>2.6204633907147484E-20</v>
      </c>
      <c r="HL2918" s="1" t="str">
        <f t="shared" si="1850"/>
        <v/>
      </c>
      <c r="HV2918" s="118"/>
      <c r="HW2918" s="118"/>
      <c r="HX2918" s="118"/>
      <c r="HY2918" s="118"/>
      <c r="HZ2918" s="118"/>
      <c r="IA2918" s="118"/>
      <c r="IB2918" s="118"/>
      <c r="IC2918" s="118"/>
      <c r="ID2918" s="118"/>
      <c r="IE2918" s="118"/>
      <c r="IF2918" s="118"/>
      <c r="IG2918" s="118"/>
      <c r="IH2918" s="118"/>
      <c r="II2918" s="118"/>
      <c r="IJ2918" s="118"/>
      <c r="IK2918" s="118"/>
      <c r="IL2918" s="118"/>
      <c r="IM2918" s="118"/>
      <c r="IN2918" s="118"/>
      <c r="IO2918" s="118"/>
      <c r="IP2918" s="118"/>
      <c r="IQ2918" s="118"/>
      <c r="IR2918" s="118"/>
      <c r="IS2918" s="118"/>
      <c r="IT2918" s="118"/>
      <c r="IU2918" s="118"/>
      <c r="IV2918" s="118"/>
      <c r="IW2918" s="118"/>
      <c r="IX2918" s="118"/>
      <c r="IY2918" s="118"/>
      <c r="IZ2918" s="118"/>
      <c r="JA2918" s="118"/>
      <c r="JB2918" s="118"/>
      <c r="JJ2918" s="118"/>
      <c r="JK2918" s="118"/>
      <c r="JL2918" s="118"/>
      <c r="JM2918" s="118"/>
      <c r="JN2918" s="118"/>
      <c r="JO2918" s="118"/>
      <c r="JP2918" s="118">
        <f t="shared" si="1840"/>
        <v>14.099199999999492</v>
      </c>
      <c r="JQ2918" s="138">
        <f t="shared" si="1841"/>
        <v>4.9444853698051343E-2</v>
      </c>
      <c r="JR2918" s="118">
        <f t="shared" si="1842"/>
        <v>1.1013723515378854E-4</v>
      </c>
      <c r="JS2918" s="118">
        <f t="shared" si="1838"/>
        <v>1.1013723515378854E-4</v>
      </c>
      <c r="JT2918" s="119" t="str">
        <f t="shared" si="1839"/>
        <v/>
      </c>
    </row>
    <row r="2919" spans="209:280" ht="20.100000000000001" customHeight="1" x14ac:dyDescent="0.25">
      <c r="HA2919" s="1">
        <v>2182</v>
      </c>
      <c r="HB2919" s="1">
        <f t="shared" si="1843"/>
        <v>75084.392529592762</v>
      </c>
      <c r="HC2919" s="1">
        <f t="shared" si="1844"/>
        <v>3.5150532805332782E-10</v>
      </c>
      <c r="HD2919" s="1">
        <f t="shared" si="1845"/>
        <v>0.99999886628907386</v>
      </c>
      <c r="HE2919" s="1">
        <f t="shared" si="1846"/>
        <v>3.5150532805332782E-10</v>
      </c>
      <c r="HF2919" s="1" t="str">
        <f t="shared" si="1847"/>
        <v/>
      </c>
      <c r="HG2919" s="1" t="str">
        <f t="shared" si="1848"/>
        <v/>
      </c>
      <c r="HK2919" s="1">
        <f t="shared" si="1849"/>
        <v>2.7089686789643731E-20</v>
      </c>
      <c r="HL2919" s="1" t="str">
        <f t="shared" si="1850"/>
        <v/>
      </c>
      <c r="HV2919" s="118"/>
      <c r="HW2919" s="118"/>
      <c r="HX2919" s="118"/>
      <c r="HY2919" s="118"/>
      <c r="HZ2919" s="118"/>
      <c r="IA2919" s="118"/>
      <c r="IB2919" s="118"/>
      <c r="IC2919" s="118"/>
      <c r="ID2919" s="118"/>
      <c r="IE2919" s="118"/>
      <c r="IF2919" s="118"/>
      <c r="IG2919" s="118"/>
      <c r="IH2919" s="118"/>
      <c r="II2919" s="118"/>
      <c r="IJ2919" s="118"/>
      <c r="IK2919" s="118"/>
      <c r="IL2919" s="118"/>
      <c r="IM2919" s="118"/>
      <c r="IN2919" s="118"/>
      <c r="IO2919" s="118"/>
      <c r="IP2919" s="118"/>
      <c r="IQ2919" s="118"/>
      <c r="IR2919" s="118"/>
      <c r="IS2919" s="118"/>
      <c r="IT2919" s="118"/>
      <c r="IU2919" s="118"/>
      <c r="IV2919" s="118"/>
      <c r="IW2919" s="118"/>
      <c r="IX2919" s="118"/>
      <c r="IY2919" s="118"/>
      <c r="IZ2919" s="118"/>
      <c r="JA2919" s="118"/>
      <c r="JB2919" s="118"/>
      <c r="JJ2919" s="118"/>
      <c r="JK2919" s="118"/>
      <c r="JL2919" s="118"/>
      <c r="JM2919" s="118"/>
      <c r="JN2919" s="118"/>
      <c r="JO2919" s="118"/>
      <c r="JP2919" s="118">
        <f t="shared" si="1840"/>
        <v>14.105599999999491</v>
      </c>
      <c r="JQ2919" s="138">
        <f t="shared" si="1841"/>
        <v>4.9334716462897554E-2</v>
      </c>
      <c r="JR2919" s="118">
        <f t="shared" si="1842"/>
        <v>1.0990995964325206E-4</v>
      </c>
      <c r="JS2919" s="118">
        <f t="shared" si="1838"/>
        <v>1.0990995964325206E-4</v>
      </c>
      <c r="JT2919" s="119" t="str">
        <f t="shared" si="1839"/>
        <v/>
      </c>
    </row>
    <row r="2920" spans="209:280" ht="20.100000000000001" customHeight="1" x14ac:dyDescent="0.25">
      <c r="HA2920" s="1">
        <v>2183</v>
      </c>
      <c r="HB2920" s="1">
        <f t="shared" si="1843"/>
        <v>75147.915704321698</v>
      </c>
      <c r="HC2920" s="1">
        <f t="shared" si="1844"/>
        <v>3.4491736588987644E-10</v>
      </c>
      <c r="HD2920" s="1">
        <f t="shared" si="1845"/>
        <v>0.99999888840793383</v>
      </c>
      <c r="HE2920" s="1">
        <f t="shared" si="1846"/>
        <v>3.4491736588987644E-10</v>
      </c>
      <c r="HF2920" s="1" t="str">
        <f t="shared" si="1847"/>
        <v/>
      </c>
      <c r="HG2920" s="1" t="str">
        <f t="shared" si="1848"/>
        <v/>
      </c>
      <c r="HK2920" s="1">
        <f t="shared" si="1849"/>
        <v>2.8004183971319213E-20</v>
      </c>
      <c r="HL2920" s="1" t="str">
        <f t="shared" si="1850"/>
        <v/>
      </c>
      <c r="HV2920" s="118"/>
      <c r="HW2920" s="118"/>
      <c r="HX2920" s="118"/>
      <c r="HY2920" s="118"/>
      <c r="HZ2920" s="118"/>
      <c r="IA2920" s="118"/>
      <c r="IB2920" s="118"/>
      <c r="IC2920" s="118"/>
      <c r="ID2920" s="118"/>
      <c r="IE2920" s="118"/>
      <c r="IF2920" s="118"/>
      <c r="IG2920" s="118"/>
      <c r="IH2920" s="118"/>
      <c r="II2920" s="118"/>
      <c r="IJ2920" s="118"/>
      <c r="IK2920" s="118"/>
      <c r="IL2920" s="118"/>
      <c r="IM2920" s="118"/>
      <c r="IN2920" s="118"/>
      <c r="IO2920" s="118"/>
      <c r="IP2920" s="118"/>
      <c r="IQ2920" s="118"/>
      <c r="IR2920" s="118"/>
      <c r="IS2920" s="118"/>
      <c r="IT2920" s="118"/>
      <c r="IU2920" s="118"/>
      <c r="IV2920" s="118"/>
      <c r="IW2920" s="118"/>
      <c r="IX2920" s="118"/>
      <c r="IY2920" s="118"/>
      <c r="IZ2920" s="118"/>
      <c r="JA2920" s="118"/>
      <c r="JB2920" s="118"/>
      <c r="JJ2920" s="118"/>
      <c r="JK2920" s="118"/>
      <c r="JL2920" s="118"/>
      <c r="JM2920" s="118"/>
      <c r="JN2920" s="118"/>
      <c r="JO2920" s="118"/>
      <c r="JP2920" s="118">
        <f t="shared" si="1840"/>
        <v>14.11199999999949</v>
      </c>
      <c r="JQ2920" s="138">
        <f t="shared" si="1841"/>
        <v>4.9224806503254302E-2</v>
      </c>
      <c r="JR2920" s="118">
        <f t="shared" si="1842"/>
        <v>1.0968309670740528E-4</v>
      </c>
      <c r="JS2920" s="118">
        <f t="shared" si="1838"/>
        <v>1.0968309670740528E-4</v>
      </c>
      <c r="JT2920" s="119" t="str">
        <f t="shared" si="1839"/>
        <v/>
      </c>
    </row>
    <row r="2921" spans="209:280" ht="20.100000000000001" customHeight="1" x14ac:dyDescent="0.25">
      <c r="HA2921" s="1">
        <v>2184</v>
      </c>
      <c r="HB2921" s="1">
        <f t="shared" si="1843"/>
        <v>75211.438879050605</v>
      </c>
      <c r="HC2921" s="1">
        <f t="shared" si="1844"/>
        <v>3.3844746103468054E-10</v>
      </c>
      <c r="HD2921" s="1">
        <f t="shared" si="1845"/>
        <v>0.99999891011206588</v>
      </c>
      <c r="HE2921" s="1">
        <f t="shared" si="1846"/>
        <v>3.3844746103468054E-10</v>
      </c>
      <c r="HF2921" s="1" t="str">
        <f t="shared" si="1847"/>
        <v/>
      </c>
      <c r="HG2921" s="1" t="str">
        <f t="shared" si="1848"/>
        <v/>
      </c>
      <c r="HK2921" s="1">
        <f t="shared" si="1849"/>
        <v>2.8949089679049494E-20</v>
      </c>
      <c r="HL2921" s="1" t="str">
        <f t="shared" si="1850"/>
        <v/>
      </c>
      <c r="HV2921" s="118"/>
      <c r="HW2921" s="118"/>
      <c r="HX2921" s="118"/>
      <c r="HY2921" s="118"/>
      <c r="HZ2921" s="118"/>
      <c r="IA2921" s="118"/>
      <c r="IB2921" s="118"/>
      <c r="IC2921" s="118"/>
      <c r="ID2921" s="118"/>
      <c r="IE2921" s="118"/>
      <c r="IF2921" s="118"/>
      <c r="IG2921" s="118"/>
      <c r="IH2921" s="118"/>
      <c r="II2921" s="118"/>
      <c r="IJ2921" s="118"/>
      <c r="IK2921" s="118"/>
      <c r="IL2921" s="118"/>
      <c r="IM2921" s="118"/>
      <c r="IN2921" s="118"/>
      <c r="IO2921" s="118"/>
      <c r="IP2921" s="118"/>
      <c r="IQ2921" s="118"/>
      <c r="IR2921" s="118"/>
      <c r="IS2921" s="118"/>
      <c r="IT2921" s="118"/>
      <c r="IU2921" s="118"/>
      <c r="IV2921" s="118"/>
      <c r="IW2921" s="118"/>
      <c r="IX2921" s="118"/>
      <c r="IY2921" s="118"/>
      <c r="IZ2921" s="118"/>
      <c r="JA2921" s="118"/>
      <c r="JB2921" s="118"/>
      <c r="JJ2921" s="118"/>
      <c r="JK2921" s="118"/>
      <c r="JL2921" s="118"/>
      <c r="JM2921" s="118"/>
      <c r="JN2921" s="118"/>
      <c r="JO2921" s="118"/>
      <c r="JP2921" s="118">
        <f t="shared" si="1840"/>
        <v>14.11839999999949</v>
      </c>
      <c r="JQ2921" s="138">
        <f t="shared" si="1841"/>
        <v>4.9115123406546897E-2</v>
      </c>
      <c r="JR2921" s="118">
        <f t="shared" si="1842"/>
        <v>1.0945664577888953E-4</v>
      </c>
      <c r="JS2921" s="118">
        <f t="shared" si="1838"/>
        <v>1.0945664577888953E-4</v>
      </c>
      <c r="JT2921" s="119" t="str">
        <f t="shared" si="1839"/>
        <v/>
      </c>
    </row>
    <row r="2922" spans="209:280" ht="20.100000000000001" customHeight="1" x14ac:dyDescent="0.25">
      <c r="HA2922" s="1">
        <v>2185</v>
      </c>
      <c r="HB2922" s="1">
        <f t="shared" si="1843"/>
        <v>75274.962053779542</v>
      </c>
      <c r="HC2922" s="1">
        <f t="shared" si="1844"/>
        <v>3.3209360408113424E-10</v>
      </c>
      <c r="HD2922" s="1">
        <f t="shared" si="1845"/>
        <v>0.9999989314089055</v>
      </c>
      <c r="HE2922" s="1">
        <f t="shared" si="1846"/>
        <v>3.3209360408113424E-10</v>
      </c>
      <c r="HF2922" s="1" t="str">
        <f t="shared" si="1847"/>
        <v/>
      </c>
      <c r="HG2922" s="1" t="str">
        <f t="shared" si="1848"/>
        <v/>
      </c>
      <c r="HK2922" s="1">
        <f t="shared" si="1849"/>
        <v>2.9925399198009476E-20</v>
      </c>
      <c r="HL2922" s="1" t="str">
        <f t="shared" si="1850"/>
        <v/>
      </c>
      <c r="HV2922" s="118"/>
      <c r="HW2922" s="118"/>
      <c r="HX2922" s="118"/>
      <c r="HY2922" s="118"/>
      <c r="HZ2922" s="118"/>
      <c r="IA2922" s="118"/>
      <c r="IB2922" s="118"/>
      <c r="IC2922" s="118"/>
      <c r="ID2922" s="118"/>
      <c r="IE2922" s="118"/>
      <c r="IF2922" s="118"/>
      <c r="IG2922" s="118"/>
      <c r="IH2922" s="118"/>
      <c r="II2922" s="118"/>
      <c r="IJ2922" s="118"/>
      <c r="IK2922" s="118"/>
      <c r="IL2922" s="118"/>
      <c r="IM2922" s="118"/>
      <c r="IN2922" s="118"/>
      <c r="IO2922" s="118"/>
      <c r="IP2922" s="118"/>
      <c r="IQ2922" s="118"/>
      <c r="IR2922" s="118"/>
      <c r="IS2922" s="118"/>
      <c r="IT2922" s="118"/>
      <c r="IU2922" s="118"/>
      <c r="IV2922" s="118"/>
      <c r="IW2922" s="118"/>
      <c r="IX2922" s="118"/>
      <c r="IY2922" s="118"/>
      <c r="IZ2922" s="118"/>
      <c r="JA2922" s="118"/>
      <c r="JB2922" s="118"/>
      <c r="JJ2922" s="118"/>
      <c r="JK2922" s="118"/>
      <c r="JL2922" s="118"/>
      <c r="JM2922" s="118"/>
      <c r="JN2922" s="118"/>
      <c r="JO2922" s="118"/>
      <c r="JP2922" s="118">
        <f t="shared" si="1840"/>
        <v>14.124799999999489</v>
      </c>
      <c r="JQ2922" s="138">
        <f t="shared" si="1841"/>
        <v>4.9005666760768007E-2</v>
      </c>
      <c r="JR2922" s="118">
        <f t="shared" si="1842"/>
        <v>1.0923060629031839E-4</v>
      </c>
      <c r="JS2922" s="118">
        <f t="shared" si="1838"/>
        <v>1.0923060629031839E-4</v>
      </c>
      <c r="JT2922" s="119" t="str">
        <f t="shared" si="1839"/>
        <v/>
      </c>
    </row>
    <row r="2923" spans="209:280" ht="20.100000000000001" customHeight="1" x14ac:dyDescent="0.25">
      <c r="HA2923" s="1">
        <v>2186</v>
      </c>
      <c r="HB2923" s="1">
        <f t="shared" si="1843"/>
        <v>75338.485228508478</v>
      </c>
      <c r="HC2923" s="1">
        <f t="shared" si="1844"/>
        <v>3.258538178125759E-10</v>
      </c>
      <c r="HD2923" s="1">
        <f t="shared" si="1845"/>
        <v>0.9999989523057613</v>
      </c>
      <c r="HE2923" s="1">
        <f t="shared" si="1846"/>
        <v>3.258538178125759E-10</v>
      </c>
      <c r="HF2923" s="1" t="str">
        <f t="shared" si="1847"/>
        <v/>
      </c>
      <c r="HG2923" s="1" t="str">
        <f t="shared" si="1848"/>
        <v/>
      </c>
      <c r="HK2923" s="1">
        <f t="shared" si="1849"/>
        <v>3.0934139854859815E-20</v>
      </c>
      <c r="HL2923" s="1" t="str">
        <f t="shared" si="1850"/>
        <v/>
      </c>
      <c r="HV2923" s="118"/>
      <c r="HW2923" s="118"/>
      <c r="HX2923" s="118"/>
      <c r="HY2923" s="118"/>
      <c r="HZ2923" s="118"/>
      <c r="IA2923" s="118"/>
      <c r="IB2923" s="118"/>
      <c r="IC2923" s="118"/>
      <c r="ID2923" s="118"/>
      <c r="IE2923" s="118"/>
      <c r="IF2923" s="118"/>
      <c r="IG2923" s="118"/>
      <c r="IH2923" s="118"/>
      <c r="II2923" s="118"/>
      <c r="IJ2923" s="118"/>
      <c r="IK2923" s="118"/>
      <c r="IL2923" s="118"/>
      <c r="IM2923" s="118"/>
      <c r="IN2923" s="118"/>
      <c r="IO2923" s="118"/>
      <c r="IP2923" s="118"/>
      <c r="IQ2923" s="118"/>
      <c r="IR2923" s="118"/>
      <c r="IS2923" s="118"/>
      <c r="IT2923" s="118"/>
      <c r="IU2923" s="118"/>
      <c r="IV2923" s="118"/>
      <c r="IW2923" s="118"/>
      <c r="IX2923" s="118"/>
      <c r="IY2923" s="118"/>
      <c r="IZ2923" s="118"/>
      <c r="JA2923" s="118"/>
      <c r="JB2923" s="118"/>
      <c r="JJ2923" s="118"/>
      <c r="JK2923" s="118"/>
      <c r="JL2923" s="118"/>
      <c r="JM2923" s="118"/>
      <c r="JN2923" s="118"/>
      <c r="JO2923" s="118"/>
      <c r="JP2923" s="118">
        <f t="shared" si="1840"/>
        <v>14.131199999999488</v>
      </c>
      <c r="JQ2923" s="138">
        <f t="shared" si="1841"/>
        <v>4.8896436154477689E-2</v>
      </c>
      <c r="JR2923" s="118">
        <f t="shared" si="1842"/>
        <v>1.090049776749577E-4</v>
      </c>
      <c r="JS2923" s="118">
        <f t="shared" si="1838"/>
        <v>1.090049776749577E-4</v>
      </c>
      <c r="JT2923" s="119" t="str">
        <f t="shared" si="1839"/>
        <v/>
      </c>
    </row>
    <row r="2924" spans="209:280" ht="20.100000000000001" customHeight="1" x14ac:dyDescent="0.25">
      <c r="HA2924" s="1">
        <v>2187</v>
      </c>
      <c r="HB2924" s="1">
        <f t="shared" si="1843"/>
        <v>75402.008403237385</v>
      </c>
      <c r="HC2924" s="1">
        <f t="shared" si="1844"/>
        <v>3.1972615672331193E-10</v>
      </c>
      <c r="HD2924" s="1">
        <f t="shared" si="1845"/>
        <v>0.99999897280981764</v>
      </c>
      <c r="HE2924" s="1">
        <f t="shared" si="1846"/>
        <v>3.1972615672331193E-10</v>
      </c>
      <c r="HF2924" s="1" t="str">
        <f t="shared" si="1847"/>
        <v/>
      </c>
      <c r="HG2924" s="1" t="str">
        <f t="shared" si="1848"/>
        <v/>
      </c>
      <c r="HK2924" s="1">
        <f t="shared" si="1849"/>
        <v>3.1976372031488065E-20</v>
      </c>
      <c r="HL2924" s="1" t="str">
        <f t="shared" si="1850"/>
        <v/>
      </c>
      <c r="HV2924" s="118"/>
      <c r="HW2924" s="118"/>
      <c r="HX2924" s="118"/>
      <c r="HY2924" s="118"/>
      <c r="HZ2924" s="118"/>
      <c r="IA2924" s="118"/>
      <c r="IB2924" s="118"/>
      <c r="IC2924" s="118"/>
      <c r="ID2924" s="118"/>
      <c r="IE2924" s="118"/>
      <c r="IF2924" s="118"/>
      <c r="IG2924" s="118"/>
      <c r="IH2924" s="118"/>
      <c r="II2924" s="118"/>
      <c r="IJ2924" s="118"/>
      <c r="IK2924" s="118"/>
      <c r="IL2924" s="118"/>
      <c r="IM2924" s="118"/>
      <c r="IN2924" s="118"/>
      <c r="IO2924" s="118"/>
      <c r="IP2924" s="118"/>
      <c r="IQ2924" s="118"/>
      <c r="IR2924" s="118"/>
      <c r="IS2924" s="118"/>
      <c r="IT2924" s="118"/>
      <c r="IU2924" s="118"/>
      <c r="IV2924" s="118"/>
      <c r="IW2924" s="118"/>
      <c r="IX2924" s="118"/>
      <c r="IY2924" s="118"/>
      <c r="IZ2924" s="118"/>
      <c r="JA2924" s="118"/>
      <c r="JB2924" s="118"/>
      <c r="JJ2924" s="118"/>
      <c r="JK2924" s="118"/>
      <c r="JL2924" s="118"/>
      <c r="JM2924" s="118"/>
      <c r="JN2924" s="118"/>
      <c r="JO2924" s="118"/>
      <c r="JP2924" s="118">
        <f t="shared" si="1840"/>
        <v>14.137599999999487</v>
      </c>
      <c r="JQ2924" s="138">
        <f t="shared" si="1841"/>
        <v>4.8787431176802731E-2</v>
      </c>
      <c r="JR2924" s="118">
        <f t="shared" si="1842"/>
        <v>1.0877975936551126E-4</v>
      </c>
      <c r="JS2924" s="118">
        <f t="shared" si="1838"/>
        <v>1.0877975936551126E-4</v>
      </c>
      <c r="JT2924" s="119" t="str">
        <f t="shared" si="1839"/>
        <v/>
      </c>
    </row>
    <row r="2925" spans="209:280" ht="20.100000000000001" customHeight="1" x14ac:dyDescent="0.25">
      <c r="HA2925" s="1">
        <v>2188</v>
      </c>
      <c r="HB2925" s="1">
        <f t="shared" si="1843"/>
        <v>75465.531577966321</v>
      </c>
      <c r="HC2925" s="1">
        <f t="shared" si="1844"/>
        <v>3.1370870654612202E-10</v>
      </c>
      <c r="HD2925" s="1">
        <f t="shared" si="1845"/>
        <v>0.99999899292813599</v>
      </c>
      <c r="HE2925" s="1">
        <f t="shared" si="1846"/>
        <v>3.1370870654612202E-10</v>
      </c>
      <c r="HF2925" s="1" t="str">
        <f t="shared" si="1847"/>
        <v/>
      </c>
      <c r="HG2925" s="1" t="str">
        <f t="shared" si="1848"/>
        <v/>
      </c>
      <c r="HK2925" s="1">
        <f t="shared" si="1849"/>
        <v>3.305319021024959E-20</v>
      </c>
      <c r="HL2925" s="1" t="str">
        <f t="shared" si="1850"/>
        <v/>
      </c>
      <c r="HV2925" s="118"/>
      <c r="HW2925" s="118"/>
      <c r="HX2925" s="118"/>
      <c r="HY2925" s="118"/>
      <c r="HZ2925" s="118"/>
      <c r="IA2925" s="118"/>
      <c r="IB2925" s="118"/>
      <c r="IC2925" s="118"/>
      <c r="ID2925" s="118"/>
      <c r="IE2925" s="118"/>
      <c r="IF2925" s="118"/>
      <c r="IG2925" s="118"/>
      <c r="IH2925" s="118"/>
      <c r="II2925" s="118"/>
      <c r="IJ2925" s="118"/>
      <c r="IK2925" s="118"/>
      <c r="IL2925" s="118"/>
      <c r="IM2925" s="118"/>
      <c r="IN2925" s="118"/>
      <c r="IO2925" s="118"/>
      <c r="IP2925" s="118"/>
      <c r="IQ2925" s="118"/>
      <c r="IR2925" s="118"/>
      <c r="IS2925" s="118"/>
      <c r="IT2925" s="118"/>
      <c r="IU2925" s="118"/>
      <c r="IV2925" s="118"/>
      <c r="IW2925" s="118"/>
      <c r="IX2925" s="118"/>
      <c r="IY2925" s="118"/>
      <c r="IZ2925" s="118"/>
      <c r="JA2925" s="118"/>
      <c r="JB2925" s="118"/>
      <c r="JJ2925" s="118"/>
      <c r="JK2925" s="118"/>
      <c r="JL2925" s="118"/>
      <c r="JM2925" s="118"/>
      <c r="JN2925" s="118"/>
      <c r="JO2925" s="118"/>
      <c r="JP2925" s="118">
        <f t="shared" si="1840"/>
        <v>14.143999999999487</v>
      </c>
      <c r="JQ2925" s="138">
        <f t="shared" si="1841"/>
        <v>4.867865141743722E-2</v>
      </c>
      <c r="JR2925" s="118">
        <f t="shared" si="1842"/>
        <v>1.0855495079555716E-4</v>
      </c>
      <c r="JS2925" s="118">
        <f t="shared" si="1838"/>
        <v>1.0855495079555716E-4</v>
      </c>
      <c r="JT2925" s="119" t="str">
        <f t="shared" si="1839"/>
        <v/>
      </c>
    </row>
    <row r="2926" spans="209:280" ht="20.100000000000001" customHeight="1" x14ac:dyDescent="0.25">
      <c r="HA2926" s="1">
        <v>2189</v>
      </c>
      <c r="HB2926" s="1">
        <f t="shared" si="1843"/>
        <v>75529.054752695258</v>
      </c>
      <c r="HC2926" s="1">
        <f t="shared" si="1844"/>
        <v>3.077995837861998E-10</v>
      </c>
      <c r="HD2926" s="1">
        <f t="shared" si="1845"/>
        <v>0.99999901266765734</v>
      </c>
      <c r="HE2926" s="1">
        <f t="shared" si="1846"/>
        <v>3.077995837861998E-10</v>
      </c>
      <c r="HF2926" s="1" t="str">
        <f t="shared" si="1847"/>
        <v/>
      </c>
      <c r="HG2926" s="1" t="str">
        <f t="shared" si="1848"/>
        <v/>
      </c>
      <c r="HK2926" s="1">
        <f t="shared" si="1849"/>
        <v>3.4165724051647748E-20</v>
      </c>
      <c r="HL2926" s="1" t="str">
        <f t="shared" si="1850"/>
        <v/>
      </c>
      <c r="HV2926" s="118"/>
      <c r="HW2926" s="118"/>
      <c r="HX2926" s="118"/>
      <c r="HY2926" s="118"/>
      <c r="HZ2926" s="118"/>
      <c r="IA2926" s="118"/>
      <c r="IB2926" s="118"/>
      <c r="IC2926" s="118"/>
      <c r="ID2926" s="118"/>
      <c r="IE2926" s="118"/>
      <c r="IF2926" s="118"/>
      <c r="IG2926" s="118"/>
      <c r="IH2926" s="118"/>
      <c r="II2926" s="118"/>
      <c r="IJ2926" s="118"/>
      <c r="IK2926" s="118"/>
      <c r="IL2926" s="118"/>
      <c r="IM2926" s="118"/>
      <c r="IN2926" s="118"/>
      <c r="IO2926" s="118"/>
      <c r="IP2926" s="118"/>
      <c r="IQ2926" s="118"/>
      <c r="IR2926" s="118"/>
      <c r="IS2926" s="118"/>
      <c r="IT2926" s="118"/>
      <c r="IU2926" s="118"/>
      <c r="IV2926" s="118"/>
      <c r="IW2926" s="118"/>
      <c r="IX2926" s="118"/>
      <c r="IY2926" s="118"/>
      <c r="IZ2926" s="118"/>
      <c r="JA2926" s="118"/>
      <c r="JB2926" s="118"/>
      <c r="JJ2926" s="118"/>
      <c r="JK2926" s="118"/>
      <c r="JL2926" s="118"/>
      <c r="JM2926" s="118"/>
      <c r="JN2926" s="118"/>
      <c r="JO2926" s="118"/>
      <c r="JP2926" s="118">
        <f t="shared" si="1840"/>
        <v>14.150399999999486</v>
      </c>
      <c r="JQ2926" s="138">
        <f t="shared" si="1841"/>
        <v>4.8570096466641663E-2</v>
      </c>
      <c r="JR2926" s="118">
        <f t="shared" si="1842"/>
        <v>1.0833055139826409E-4</v>
      </c>
      <c r="JS2926" s="118">
        <f t="shared" si="1838"/>
        <v>1.0833055139826409E-4</v>
      </c>
      <c r="JT2926" s="119" t="str">
        <f t="shared" si="1839"/>
        <v/>
      </c>
    </row>
    <row r="2927" spans="209:280" ht="20.100000000000001" customHeight="1" x14ac:dyDescent="0.25">
      <c r="HA2927" s="1">
        <v>2190</v>
      </c>
      <c r="HB2927" s="1">
        <f t="shared" si="1843"/>
        <v>75592.577927424194</v>
      </c>
      <c r="HC2927" s="1">
        <f t="shared" si="1844"/>
        <v>3.0199693526139133E-10</v>
      </c>
      <c r="HD2927" s="1">
        <f t="shared" si="1845"/>
        <v>0.99999903203520402</v>
      </c>
      <c r="HE2927" s="1">
        <f t="shared" si="1846"/>
        <v>3.0199693526139133E-10</v>
      </c>
      <c r="HF2927" s="1" t="str">
        <f t="shared" si="1847"/>
        <v/>
      </c>
      <c r="HG2927" s="1" t="str">
        <f t="shared" si="1848"/>
        <v/>
      </c>
      <c r="HK2927" s="1">
        <f t="shared" si="1849"/>
        <v>3.5315139505462283E-20</v>
      </c>
      <c r="HL2927" s="1" t="str">
        <f t="shared" si="1850"/>
        <v/>
      </c>
      <c r="HV2927" s="118"/>
      <c r="HW2927" s="118"/>
      <c r="HX2927" s="118"/>
      <c r="HY2927" s="118"/>
      <c r="HZ2927" s="118"/>
      <c r="IA2927" s="118"/>
      <c r="IB2927" s="118"/>
      <c r="IC2927" s="118"/>
      <c r="ID2927" s="118"/>
      <c r="IE2927" s="118"/>
      <c r="IF2927" s="118"/>
      <c r="IG2927" s="118"/>
      <c r="IH2927" s="118"/>
      <c r="II2927" s="118"/>
      <c r="IJ2927" s="118"/>
      <c r="IK2927" s="118"/>
      <c r="IL2927" s="118"/>
      <c r="IM2927" s="118"/>
      <c r="IN2927" s="118"/>
      <c r="IO2927" s="118"/>
      <c r="IP2927" s="118"/>
      <c r="IQ2927" s="118"/>
      <c r="IR2927" s="118"/>
      <c r="IS2927" s="118"/>
      <c r="IT2927" s="118"/>
      <c r="IU2927" s="118"/>
      <c r="IV2927" s="118"/>
      <c r="IW2927" s="118"/>
      <c r="IX2927" s="118"/>
      <c r="IY2927" s="118"/>
      <c r="IZ2927" s="118"/>
      <c r="JA2927" s="118"/>
      <c r="JB2927" s="118"/>
      <c r="JJ2927" s="118"/>
      <c r="JK2927" s="118"/>
      <c r="JL2927" s="118"/>
      <c r="JM2927" s="118"/>
      <c r="JN2927" s="118"/>
      <c r="JO2927" s="118"/>
      <c r="JP2927" s="118">
        <f t="shared" si="1840"/>
        <v>14.156799999999485</v>
      </c>
      <c r="JQ2927" s="138">
        <f t="shared" si="1841"/>
        <v>4.8461765915243399E-2</v>
      </c>
      <c r="JR2927" s="118">
        <f t="shared" si="1842"/>
        <v>1.0810656060721013E-4</v>
      </c>
      <c r="JS2927" s="118">
        <f t="shared" si="1838"/>
        <v>1.0810656060721013E-4</v>
      </c>
      <c r="JT2927" s="119" t="str">
        <f t="shared" si="1839"/>
        <v/>
      </c>
    </row>
    <row r="2928" spans="209:280" ht="20.100000000000001" customHeight="1" x14ac:dyDescent="0.25">
      <c r="HA2928" s="1">
        <v>2191</v>
      </c>
      <c r="HB2928" s="1">
        <f t="shared" si="1843"/>
        <v>75656.101102153101</v>
      </c>
      <c r="HC2928" s="1">
        <f t="shared" si="1844"/>
        <v>2.9629893764870709E-10</v>
      </c>
      <c r="HD2928" s="1">
        <f t="shared" si="1845"/>
        <v>0.99999905103748143</v>
      </c>
      <c r="HE2928" s="1">
        <f t="shared" si="1846"/>
        <v>2.9629893764870709E-10</v>
      </c>
      <c r="HF2928" s="1" t="str">
        <f t="shared" si="1847"/>
        <v/>
      </c>
      <c r="HG2928" s="1" t="str">
        <f t="shared" si="1848"/>
        <v/>
      </c>
      <c r="HK2928" s="1">
        <f t="shared" si="1849"/>
        <v>3.6502639956330612E-20</v>
      </c>
      <c r="HL2928" s="1" t="str">
        <f t="shared" si="1850"/>
        <v/>
      </c>
      <c r="HV2928" s="118"/>
      <c r="HW2928" s="118"/>
      <c r="HX2928" s="118"/>
      <c r="HY2928" s="118"/>
      <c r="HZ2928" s="118"/>
      <c r="IA2928" s="118"/>
      <c r="IB2928" s="118"/>
      <c r="IC2928" s="118"/>
      <c r="ID2928" s="118"/>
      <c r="IE2928" s="118"/>
      <c r="IF2928" s="118"/>
      <c r="IG2928" s="118"/>
      <c r="IH2928" s="118"/>
      <c r="II2928" s="118"/>
      <c r="IJ2928" s="118"/>
      <c r="IK2928" s="118"/>
      <c r="IL2928" s="118"/>
      <c r="IM2928" s="118"/>
      <c r="IN2928" s="118"/>
      <c r="IO2928" s="118"/>
      <c r="IP2928" s="118"/>
      <c r="IQ2928" s="118"/>
      <c r="IR2928" s="118"/>
      <c r="IS2928" s="118"/>
      <c r="IT2928" s="118"/>
      <c r="IU2928" s="118"/>
      <c r="IV2928" s="118"/>
      <c r="IW2928" s="118"/>
      <c r="IX2928" s="118"/>
      <c r="IY2928" s="118"/>
      <c r="IZ2928" s="118"/>
      <c r="JA2928" s="118"/>
      <c r="JB2928" s="118"/>
      <c r="JJ2928" s="118"/>
      <c r="JK2928" s="118"/>
      <c r="JL2928" s="118"/>
      <c r="JM2928" s="118"/>
      <c r="JN2928" s="118"/>
      <c r="JO2928" s="118"/>
      <c r="JP2928" s="118">
        <f t="shared" si="1840"/>
        <v>14.163199999999485</v>
      </c>
      <c r="JQ2928" s="138">
        <f t="shared" si="1841"/>
        <v>4.8353659354636189E-2</v>
      </c>
      <c r="JR2928" s="118">
        <f t="shared" si="1842"/>
        <v>1.0788297785641748E-4</v>
      </c>
      <c r="JS2928" s="118">
        <f t="shared" si="1838"/>
        <v>1.0788297785641748E-4</v>
      </c>
      <c r="JT2928" s="119" t="str">
        <f t="shared" si="1839"/>
        <v/>
      </c>
    </row>
    <row r="2929" spans="209:280" ht="20.100000000000001" customHeight="1" x14ac:dyDescent="0.25">
      <c r="HA2929" s="1">
        <v>2192</v>
      </c>
      <c r="HB2929" s="1">
        <f t="shared" si="1843"/>
        <v>75719.624276882038</v>
      </c>
      <c r="HC2929" s="1">
        <f t="shared" si="1844"/>
        <v>2.9070379703699439E-10</v>
      </c>
      <c r="HD2929" s="1">
        <f t="shared" si="1845"/>
        <v>0.99999906968108021</v>
      </c>
      <c r="HE2929" s="1">
        <f t="shared" si="1846"/>
        <v>2.9070379703699439E-10</v>
      </c>
      <c r="HF2929" s="1" t="str">
        <f t="shared" si="1847"/>
        <v/>
      </c>
      <c r="HG2929" s="1" t="str">
        <f t="shared" si="1848"/>
        <v/>
      </c>
      <c r="HK2929" s="1">
        <f t="shared" si="1849"/>
        <v>3.7729467404833355E-20</v>
      </c>
      <c r="HL2929" s="1" t="str">
        <f t="shared" si="1850"/>
        <v/>
      </c>
      <c r="HV2929" s="118"/>
      <c r="HW2929" s="118"/>
      <c r="HX2929" s="118"/>
      <c r="HY2929" s="118"/>
      <c r="HZ2929" s="118"/>
      <c r="IA2929" s="118"/>
      <c r="IB2929" s="118"/>
      <c r="IC2929" s="118"/>
      <c r="ID2929" s="118"/>
      <c r="IE2929" s="118"/>
      <c r="IF2929" s="118"/>
      <c r="IG2929" s="118"/>
      <c r="IH2929" s="118"/>
      <c r="II2929" s="118"/>
      <c r="IJ2929" s="118"/>
      <c r="IK2929" s="118"/>
      <c r="IL2929" s="118"/>
      <c r="IM2929" s="118"/>
      <c r="IN2929" s="118"/>
      <c r="IO2929" s="118"/>
      <c r="IP2929" s="118"/>
      <c r="IQ2929" s="118"/>
      <c r="IR2929" s="118"/>
      <c r="IS2929" s="118"/>
      <c r="IT2929" s="118"/>
      <c r="IU2929" s="118"/>
      <c r="IV2929" s="118"/>
      <c r="IW2929" s="118"/>
      <c r="IX2929" s="118"/>
      <c r="IY2929" s="118"/>
      <c r="IZ2929" s="118"/>
      <c r="JA2929" s="118"/>
      <c r="JB2929" s="118"/>
      <c r="JJ2929" s="118"/>
      <c r="JK2929" s="118"/>
      <c r="JL2929" s="118"/>
      <c r="JM2929" s="118"/>
      <c r="JN2929" s="118"/>
      <c r="JO2929" s="118"/>
      <c r="JP2929" s="118">
        <f t="shared" si="1840"/>
        <v>14.169599999999484</v>
      </c>
      <c r="JQ2929" s="138">
        <f t="shared" si="1841"/>
        <v>4.8245776376779771E-2</v>
      </c>
      <c r="JR2929" s="118">
        <f t="shared" si="1842"/>
        <v>1.0765980257942953E-4</v>
      </c>
      <c r="JS2929" s="118">
        <f t="shared" si="1838"/>
        <v>1.0765980257942953E-4</v>
      </c>
      <c r="JT2929" s="119" t="str">
        <f t="shared" si="1839"/>
        <v/>
      </c>
    </row>
    <row r="2930" spans="209:280" ht="20.100000000000001" customHeight="1" x14ac:dyDescent="0.25">
      <c r="HA2930" s="1">
        <v>2193</v>
      </c>
      <c r="HB2930" s="1">
        <f t="shared" si="1843"/>
        <v>75783.147451610974</v>
      </c>
      <c r="HC2930" s="1">
        <f t="shared" si="1844"/>
        <v>2.8520974848574514E-10</v>
      </c>
      <c r="HD2930" s="1">
        <f t="shared" si="1845"/>
        <v>0.99999908797247816</v>
      </c>
      <c r="HE2930" s="1">
        <f t="shared" si="1846"/>
        <v>2.8520974848574514E-10</v>
      </c>
      <c r="HF2930" s="1" t="str">
        <f t="shared" si="1847"/>
        <v/>
      </c>
      <c r="HG2930" s="1" t="str">
        <f t="shared" si="1848"/>
        <v/>
      </c>
      <c r="HK2930" s="1">
        <f t="shared" si="1849"/>
        <v>3.8996903685163826E-20</v>
      </c>
      <c r="HL2930" s="1" t="str">
        <f t="shared" si="1850"/>
        <v/>
      </c>
      <c r="HV2930" s="118"/>
      <c r="HW2930" s="118"/>
      <c r="HX2930" s="118"/>
      <c r="HY2930" s="118"/>
      <c r="HZ2930" s="118"/>
      <c r="IA2930" s="118"/>
      <c r="IB2930" s="118"/>
      <c r="IC2930" s="118"/>
      <c r="ID2930" s="118"/>
      <c r="IE2930" s="118"/>
      <c r="IF2930" s="118"/>
      <c r="IG2930" s="118"/>
      <c r="IH2930" s="118"/>
      <c r="II2930" s="118"/>
      <c r="IJ2930" s="118"/>
      <c r="IK2930" s="118"/>
      <c r="IL2930" s="118"/>
      <c r="IM2930" s="118"/>
      <c r="IN2930" s="118"/>
      <c r="IO2930" s="118"/>
      <c r="IP2930" s="118"/>
      <c r="IQ2930" s="118"/>
      <c r="IR2930" s="118"/>
      <c r="IS2930" s="118"/>
      <c r="IT2930" s="118"/>
      <c r="IU2930" s="118"/>
      <c r="IV2930" s="118"/>
      <c r="IW2930" s="118"/>
      <c r="IX2930" s="118"/>
      <c r="IY2930" s="118"/>
      <c r="IZ2930" s="118"/>
      <c r="JA2930" s="118"/>
      <c r="JB2930" s="118"/>
      <c r="JJ2930" s="118"/>
      <c r="JK2930" s="118"/>
      <c r="JL2930" s="118"/>
      <c r="JM2930" s="118"/>
      <c r="JN2930" s="118"/>
      <c r="JO2930" s="118"/>
      <c r="JP2930" s="118">
        <f t="shared" si="1840"/>
        <v>14.175999999999483</v>
      </c>
      <c r="JQ2930" s="138">
        <f t="shared" si="1841"/>
        <v>4.8138116574200342E-2</v>
      </c>
      <c r="JR2930" s="118">
        <f t="shared" si="1842"/>
        <v>1.0743703421054601E-4</v>
      </c>
      <c r="JS2930" s="118">
        <f t="shared" si="1838"/>
        <v>1.0743703421054601E-4</v>
      </c>
      <c r="JT2930" s="119" t="str">
        <f t="shared" si="1839"/>
        <v/>
      </c>
    </row>
    <row r="2931" spans="209:280" ht="20.100000000000001" customHeight="1" x14ac:dyDescent="0.25">
      <c r="HA2931" s="1">
        <v>2194</v>
      </c>
      <c r="HB2931" s="1">
        <f t="shared" si="1843"/>
        <v>75846.670626339881</v>
      </c>
      <c r="HC2931" s="1">
        <f t="shared" si="1844"/>
        <v>2.7981505558990909E-10</v>
      </c>
      <c r="HD2931" s="1">
        <f t="shared" si="1845"/>
        <v>0.99999910591804142</v>
      </c>
      <c r="HE2931" s="1">
        <f t="shared" si="1846"/>
        <v>2.7981505558990909E-10</v>
      </c>
      <c r="HF2931" s="1" t="str">
        <f t="shared" si="1847"/>
        <v/>
      </c>
      <c r="HG2931" s="1" t="str">
        <f t="shared" si="1848"/>
        <v/>
      </c>
      <c r="HK2931" s="1">
        <f t="shared" si="1849"/>
        <v>4.0306271720490166E-20</v>
      </c>
      <c r="HL2931" s="1" t="str">
        <f t="shared" si="1850"/>
        <v/>
      </c>
      <c r="HV2931" s="118"/>
      <c r="HW2931" s="118"/>
      <c r="HX2931" s="118"/>
      <c r="HY2931" s="118"/>
      <c r="HZ2931" s="118"/>
      <c r="IA2931" s="118"/>
      <c r="IB2931" s="118"/>
      <c r="IC2931" s="118"/>
      <c r="ID2931" s="118"/>
      <c r="IE2931" s="118"/>
      <c r="IF2931" s="118"/>
      <c r="IG2931" s="118"/>
      <c r="IH2931" s="118"/>
      <c r="II2931" s="118"/>
      <c r="IJ2931" s="118"/>
      <c r="IK2931" s="118"/>
      <c r="IL2931" s="118"/>
      <c r="IM2931" s="118"/>
      <c r="IN2931" s="118"/>
      <c r="IO2931" s="118"/>
      <c r="IP2931" s="118"/>
      <c r="IQ2931" s="118"/>
      <c r="IR2931" s="118"/>
      <c r="IS2931" s="118"/>
      <c r="IT2931" s="118"/>
      <c r="IU2931" s="118"/>
      <c r="IV2931" s="118"/>
      <c r="IW2931" s="118"/>
      <c r="IX2931" s="118"/>
      <c r="IY2931" s="118"/>
      <c r="IZ2931" s="118"/>
      <c r="JA2931" s="118"/>
      <c r="JB2931" s="118"/>
      <c r="JJ2931" s="118"/>
      <c r="JK2931" s="118"/>
      <c r="JL2931" s="118"/>
      <c r="JM2931" s="118"/>
      <c r="JN2931" s="118"/>
      <c r="JO2931" s="118"/>
      <c r="JP2931" s="118">
        <f t="shared" si="1840"/>
        <v>14.182399999999483</v>
      </c>
      <c r="JQ2931" s="138">
        <f t="shared" si="1841"/>
        <v>4.8030679539989796E-2</v>
      </c>
      <c r="JR2931" s="118">
        <f t="shared" si="1842"/>
        <v>1.0721467218394176E-4</v>
      </c>
      <c r="JS2931" s="118">
        <f t="shared" si="1838"/>
        <v>1.0721467218394176E-4</v>
      </c>
      <c r="JT2931" s="119" t="str">
        <f t="shared" si="1839"/>
        <v/>
      </c>
    </row>
    <row r="2932" spans="209:280" ht="20.100000000000001" customHeight="1" x14ac:dyDescent="0.25">
      <c r="HA2932" s="1">
        <v>2195</v>
      </c>
      <c r="HB2932" s="1">
        <f t="shared" si="1843"/>
        <v>75910.193801068817</v>
      </c>
      <c r="HC2932" s="1">
        <f t="shared" si="1844"/>
        <v>2.7451801005067492E-10</v>
      </c>
      <c r="HD2932" s="1">
        <f t="shared" si="1845"/>
        <v>0.99999912352402709</v>
      </c>
      <c r="HE2932" s="1">
        <f t="shared" si="1846"/>
        <v>2.7451801005067492E-10</v>
      </c>
      <c r="HF2932" s="1" t="str">
        <f t="shared" si="1847"/>
        <v/>
      </c>
      <c r="HG2932" s="1" t="str">
        <f t="shared" si="1848"/>
        <v/>
      </c>
      <c r="HK2932" s="1">
        <f t="shared" si="1849"/>
        <v>4.1658936817166267E-20</v>
      </c>
      <c r="HL2932" s="1" t="str">
        <f t="shared" si="1850"/>
        <v/>
      </c>
      <c r="HV2932" s="118"/>
      <c r="HW2932" s="118"/>
      <c r="HX2932" s="118"/>
      <c r="HY2932" s="118"/>
      <c r="HZ2932" s="118"/>
      <c r="IA2932" s="118"/>
      <c r="IB2932" s="118"/>
      <c r="IC2932" s="118"/>
      <c r="ID2932" s="118"/>
      <c r="IE2932" s="118"/>
      <c r="IF2932" s="118"/>
      <c r="IG2932" s="118"/>
      <c r="IH2932" s="118"/>
      <c r="II2932" s="118"/>
      <c r="IJ2932" s="118"/>
      <c r="IK2932" s="118"/>
      <c r="IL2932" s="118"/>
      <c r="IM2932" s="118"/>
      <c r="IN2932" s="118"/>
      <c r="IO2932" s="118"/>
      <c r="IP2932" s="118"/>
      <c r="IQ2932" s="118"/>
      <c r="IR2932" s="118"/>
      <c r="IS2932" s="118"/>
      <c r="IT2932" s="118"/>
      <c r="IU2932" s="118"/>
      <c r="IV2932" s="118"/>
      <c r="IW2932" s="118"/>
      <c r="IX2932" s="118"/>
      <c r="IY2932" s="118"/>
      <c r="IZ2932" s="118"/>
      <c r="JA2932" s="118"/>
      <c r="JB2932" s="118"/>
      <c r="JJ2932" s="118"/>
      <c r="JK2932" s="118"/>
      <c r="JL2932" s="118"/>
      <c r="JM2932" s="118"/>
      <c r="JN2932" s="118"/>
      <c r="JO2932" s="118"/>
      <c r="JP2932" s="118">
        <f t="shared" si="1840"/>
        <v>14.188799999999482</v>
      </c>
      <c r="JQ2932" s="138">
        <f t="shared" si="1841"/>
        <v>4.7923464867805854E-2</v>
      </c>
      <c r="JR2932" s="118">
        <f t="shared" si="1842"/>
        <v>1.0699271593404835E-4</v>
      </c>
      <c r="JS2932" s="118">
        <f t="shared" si="1838"/>
        <v>1.0699271593404835E-4</v>
      </c>
      <c r="JT2932" s="119" t="str">
        <f t="shared" si="1839"/>
        <v/>
      </c>
    </row>
    <row r="2933" spans="209:280" ht="20.100000000000001" customHeight="1" x14ac:dyDescent="0.25">
      <c r="HA2933" s="1">
        <v>2196</v>
      </c>
      <c r="HB2933" s="1">
        <f t="shared" si="1843"/>
        <v>75973.716975797754</v>
      </c>
      <c r="HC2933" s="1">
        <f t="shared" si="1844"/>
        <v>2.6931693125214623E-10</v>
      </c>
      <c r="HD2933" s="1">
        <f t="shared" si="1845"/>
        <v>0.99999914079658447</v>
      </c>
      <c r="HE2933" s="1">
        <f t="shared" si="1846"/>
        <v>2.6931693125214623E-10</v>
      </c>
      <c r="HF2933" s="1" t="str">
        <f t="shared" si="1847"/>
        <v/>
      </c>
      <c r="HG2933" s="1" t="str">
        <f t="shared" si="1848"/>
        <v/>
      </c>
      <c r="HK2933" s="1">
        <f t="shared" si="1849"/>
        <v>4.3056307998942562E-20</v>
      </c>
      <c r="HL2933" s="1" t="str">
        <f t="shared" si="1850"/>
        <v/>
      </c>
      <c r="HV2933" s="118"/>
      <c r="HW2933" s="118"/>
      <c r="HX2933" s="118"/>
      <c r="HY2933" s="118"/>
      <c r="HZ2933" s="118"/>
      <c r="IA2933" s="118"/>
      <c r="IB2933" s="118"/>
      <c r="IC2933" s="118"/>
      <c r="ID2933" s="118"/>
      <c r="IE2933" s="118"/>
      <c r="IF2933" s="118"/>
      <c r="IG2933" s="118"/>
      <c r="IH2933" s="118"/>
      <c r="II2933" s="118"/>
      <c r="IJ2933" s="118"/>
      <c r="IK2933" s="118"/>
      <c r="IL2933" s="118"/>
      <c r="IM2933" s="118"/>
      <c r="IN2933" s="118"/>
      <c r="IO2933" s="118"/>
      <c r="IP2933" s="118"/>
      <c r="IQ2933" s="118"/>
      <c r="IR2933" s="118"/>
      <c r="IS2933" s="118"/>
      <c r="IT2933" s="118"/>
      <c r="IU2933" s="118"/>
      <c r="IV2933" s="118"/>
      <c r="IW2933" s="118"/>
      <c r="IX2933" s="118"/>
      <c r="IY2933" s="118"/>
      <c r="IZ2933" s="118"/>
      <c r="JA2933" s="118"/>
      <c r="JB2933" s="118"/>
      <c r="JJ2933" s="118"/>
      <c r="JK2933" s="118"/>
      <c r="JL2933" s="118"/>
      <c r="JM2933" s="118"/>
      <c r="JN2933" s="118"/>
      <c r="JO2933" s="118"/>
      <c r="JP2933" s="118">
        <f t="shared" si="1840"/>
        <v>14.195199999999481</v>
      </c>
      <c r="JQ2933" s="138">
        <f t="shared" si="1841"/>
        <v>4.7816472151871806E-2</v>
      </c>
      <c r="JR2933" s="118">
        <f t="shared" si="1842"/>
        <v>1.0677116489557492E-4</v>
      </c>
      <c r="JS2933" s="118">
        <f t="shared" si="1838"/>
        <v>1.0677116489557492E-4</v>
      </c>
      <c r="JT2933" s="119" t="str">
        <f t="shared" si="1839"/>
        <v/>
      </c>
    </row>
    <row r="2934" spans="209:280" ht="20.100000000000001" customHeight="1" x14ac:dyDescent="0.25">
      <c r="HA2934" s="1">
        <v>2197</v>
      </c>
      <c r="HB2934" s="1">
        <f t="shared" si="1843"/>
        <v>76037.24015052669</v>
      </c>
      <c r="HC2934" s="1">
        <f t="shared" si="1844"/>
        <v>2.6421016584382578E-10</v>
      </c>
      <c r="HD2934" s="1">
        <f t="shared" si="1845"/>
        <v>0.99999915774175707</v>
      </c>
      <c r="HE2934" s="1">
        <f t="shared" si="1846"/>
        <v>2.6421016584382578E-10</v>
      </c>
      <c r="HF2934" s="1" t="str">
        <f t="shared" si="1847"/>
        <v/>
      </c>
      <c r="HG2934" s="1" t="str">
        <f t="shared" si="1848"/>
        <v/>
      </c>
      <c r="HK2934" s="1">
        <f t="shared" si="1849"/>
        <v>4.4499839382427224E-20</v>
      </c>
      <c r="HL2934" s="1" t="str">
        <f t="shared" si="1850"/>
        <v/>
      </c>
      <c r="HV2934" s="118"/>
      <c r="HW2934" s="118"/>
      <c r="HX2934" s="118"/>
      <c r="HY2934" s="118"/>
      <c r="HZ2934" s="118"/>
      <c r="IA2934" s="118"/>
      <c r="IB2934" s="118"/>
      <c r="IC2934" s="118"/>
      <c r="ID2934" s="118"/>
      <c r="IE2934" s="118"/>
      <c r="IF2934" s="118"/>
      <c r="IG2934" s="118"/>
      <c r="IH2934" s="118"/>
      <c r="II2934" s="118"/>
      <c r="IJ2934" s="118"/>
      <c r="IK2934" s="118"/>
      <c r="IL2934" s="118"/>
      <c r="IM2934" s="118"/>
      <c r="IN2934" s="118"/>
      <c r="IO2934" s="118"/>
      <c r="IP2934" s="118"/>
      <c r="IQ2934" s="118"/>
      <c r="IR2934" s="118"/>
      <c r="IS2934" s="118"/>
      <c r="IT2934" s="118"/>
      <c r="IU2934" s="118"/>
      <c r="IV2934" s="118"/>
      <c r="IW2934" s="118"/>
      <c r="IX2934" s="118"/>
      <c r="IY2934" s="118"/>
      <c r="IZ2934" s="118"/>
      <c r="JA2934" s="118"/>
      <c r="JB2934" s="118"/>
      <c r="JJ2934" s="118"/>
      <c r="JK2934" s="118"/>
      <c r="JL2934" s="118"/>
      <c r="JM2934" s="118"/>
      <c r="JN2934" s="118"/>
      <c r="JO2934" s="118"/>
      <c r="JP2934" s="118">
        <f t="shared" si="1840"/>
        <v>14.20159999999948</v>
      </c>
      <c r="JQ2934" s="138">
        <f t="shared" si="1841"/>
        <v>4.7709700986976231E-2</v>
      </c>
      <c r="JR2934" s="118">
        <f t="shared" si="1842"/>
        <v>1.065500185031959E-4</v>
      </c>
      <c r="JS2934" s="118">
        <f t="shared" si="1838"/>
        <v>1.065500185031959E-4</v>
      </c>
      <c r="JT2934" s="119" t="str">
        <f t="shared" si="1839"/>
        <v/>
      </c>
    </row>
    <row r="2935" spans="209:280" ht="20.100000000000001" customHeight="1" x14ac:dyDescent="0.25">
      <c r="HA2935" s="1">
        <v>2198</v>
      </c>
      <c r="HB2935" s="1">
        <f t="shared" si="1843"/>
        <v>76100.763325255597</v>
      </c>
      <c r="HC2935" s="1">
        <f t="shared" si="1844"/>
        <v>2.5919608732885348E-10</v>
      </c>
      <c r="HD2935" s="1">
        <f t="shared" si="1845"/>
        <v>0.99999917436548413</v>
      </c>
      <c r="HE2935" s="1">
        <f t="shared" si="1846"/>
        <v>2.5919608732885348E-10</v>
      </c>
      <c r="HF2935" s="1" t="str">
        <f t="shared" si="1847"/>
        <v/>
      </c>
      <c r="HG2935" s="1" t="str">
        <f t="shared" si="1848"/>
        <v/>
      </c>
      <c r="HK2935" s="1">
        <f t="shared" si="1849"/>
        <v>4.5991031595012277E-20</v>
      </c>
      <c r="HL2935" s="1" t="str">
        <f t="shared" si="1850"/>
        <v/>
      </c>
      <c r="HV2935" s="118"/>
      <c r="HW2935" s="118"/>
      <c r="HX2935" s="118"/>
      <c r="HY2935" s="118"/>
      <c r="HZ2935" s="118"/>
      <c r="IA2935" s="118"/>
      <c r="IB2935" s="118"/>
      <c r="IC2935" s="118"/>
      <c r="ID2935" s="118"/>
      <c r="IE2935" s="118"/>
      <c r="IF2935" s="118"/>
      <c r="IG2935" s="118"/>
      <c r="IH2935" s="118"/>
      <c r="II2935" s="118"/>
      <c r="IJ2935" s="118"/>
      <c r="IK2935" s="118"/>
      <c r="IL2935" s="118"/>
      <c r="IM2935" s="118"/>
      <c r="IN2935" s="118"/>
      <c r="IO2935" s="118"/>
      <c r="IP2935" s="118"/>
      <c r="IQ2935" s="118"/>
      <c r="IR2935" s="118"/>
      <c r="IS2935" s="118"/>
      <c r="IT2935" s="118"/>
      <c r="IU2935" s="118"/>
      <c r="IV2935" s="118"/>
      <c r="IW2935" s="118"/>
      <c r="IX2935" s="118"/>
      <c r="IY2935" s="118"/>
      <c r="IZ2935" s="118"/>
      <c r="JA2935" s="118"/>
      <c r="JB2935" s="118"/>
      <c r="JJ2935" s="118"/>
      <c r="JK2935" s="118"/>
      <c r="JL2935" s="118"/>
      <c r="JM2935" s="118"/>
      <c r="JN2935" s="118"/>
      <c r="JO2935" s="118"/>
      <c r="JP2935" s="118">
        <f t="shared" si="1840"/>
        <v>14.20799999999948</v>
      </c>
      <c r="JQ2935" s="138">
        <f t="shared" si="1841"/>
        <v>4.7603150968473035E-2</v>
      </c>
      <c r="JR2935" s="118">
        <f t="shared" si="1842"/>
        <v>1.0632927619192573E-4</v>
      </c>
      <c r="JS2935" s="118">
        <f t="shared" si="1838"/>
        <v>1.0632927619192573E-4</v>
      </c>
      <c r="JT2935" s="119" t="str">
        <f t="shared" si="1839"/>
        <v/>
      </c>
    </row>
    <row r="2936" spans="209:280" ht="20.100000000000001" customHeight="1" x14ac:dyDescent="0.25">
      <c r="HA2936" s="1">
        <v>2199</v>
      </c>
      <c r="HB2936" s="1">
        <f t="shared" si="1843"/>
        <v>76164.286499984533</v>
      </c>
      <c r="HC2936" s="1">
        <f t="shared" si="1844"/>
        <v>2.5427309565790573E-10</v>
      </c>
      <c r="HD2936" s="1">
        <f t="shared" si="1845"/>
        <v>0.99999919067360243</v>
      </c>
      <c r="HE2936" s="1">
        <f t="shared" si="1846"/>
        <v>2.5427309565790573E-10</v>
      </c>
      <c r="HF2936" s="1" t="str">
        <f t="shared" si="1847"/>
        <v/>
      </c>
      <c r="HG2936" s="1" t="str">
        <f t="shared" si="1848"/>
        <v/>
      </c>
      <c r="HK2936" s="1">
        <f t="shared" si="1849"/>
        <v>4.7531433236581057E-20</v>
      </c>
      <c r="HL2936" s="1" t="str">
        <f t="shared" si="1850"/>
        <v/>
      </c>
      <c r="HV2936" s="118"/>
      <c r="HW2936" s="118"/>
      <c r="HX2936" s="118"/>
      <c r="HY2936" s="118"/>
      <c r="HZ2936" s="118"/>
      <c r="IA2936" s="118"/>
      <c r="IB2936" s="118"/>
      <c r="IC2936" s="118"/>
      <c r="ID2936" s="118"/>
      <c r="IE2936" s="118"/>
      <c r="IF2936" s="118"/>
      <c r="IG2936" s="118"/>
      <c r="IH2936" s="118"/>
      <c r="II2936" s="118"/>
      <c r="IJ2936" s="118"/>
      <c r="IK2936" s="118"/>
      <c r="IL2936" s="118"/>
      <c r="IM2936" s="118"/>
      <c r="IN2936" s="118"/>
      <c r="IO2936" s="118"/>
      <c r="IP2936" s="118"/>
      <c r="IQ2936" s="118"/>
      <c r="IR2936" s="118"/>
      <c r="IS2936" s="118"/>
      <c r="IT2936" s="118"/>
      <c r="IU2936" s="118"/>
      <c r="IV2936" s="118"/>
      <c r="IW2936" s="118"/>
      <c r="IX2936" s="118"/>
      <c r="IY2936" s="118"/>
      <c r="IZ2936" s="118"/>
      <c r="JA2936" s="118"/>
      <c r="JB2936" s="118"/>
      <c r="JJ2936" s="118"/>
      <c r="JK2936" s="118"/>
      <c r="JL2936" s="118"/>
      <c r="JM2936" s="118"/>
      <c r="JN2936" s="118"/>
      <c r="JO2936" s="118"/>
      <c r="JP2936" s="118">
        <f t="shared" si="1840"/>
        <v>14.214399999999479</v>
      </c>
      <c r="JQ2936" s="138">
        <f t="shared" si="1841"/>
        <v>4.7496821692281109E-2</v>
      </c>
      <c r="JR2936" s="118">
        <f t="shared" si="1842"/>
        <v>1.0610893739683436E-4</v>
      </c>
      <c r="JS2936" s="118">
        <f t="shared" si="1838"/>
        <v>1.0610893739683436E-4</v>
      </c>
      <c r="JT2936" s="119" t="str">
        <f t="shared" si="1839"/>
        <v/>
      </c>
    </row>
    <row r="2937" spans="209:280" ht="20.100000000000001" customHeight="1" x14ac:dyDescent="0.25">
      <c r="HA2937" s="1">
        <v>2200</v>
      </c>
      <c r="HB2937" s="1">
        <f t="shared" si="1843"/>
        <v>76227.80967471347</v>
      </c>
      <c r="HC2937" s="1">
        <f t="shared" si="1844"/>
        <v>2.4943961682873101E-10</v>
      </c>
      <c r="HD2937" s="1">
        <f t="shared" si="1845"/>
        <v>0.99999920667184805</v>
      </c>
      <c r="HE2937" s="1">
        <f t="shared" si="1846"/>
        <v>2.4943961682873101E-10</v>
      </c>
      <c r="HF2937" s="1" t="str">
        <f t="shared" si="1847"/>
        <v/>
      </c>
      <c r="HG2937" s="1" t="str">
        <f t="shared" si="1848"/>
        <v/>
      </c>
      <c r="HK2937" s="1">
        <f t="shared" si="1849"/>
        <v>4.9122642386290886E-20</v>
      </c>
      <c r="HL2937" s="1" t="str">
        <f t="shared" si="1850"/>
        <v/>
      </c>
      <c r="HV2937" s="118"/>
      <c r="HW2937" s="118"/>
      <c r="HX2937" s="118"/>
      <c r="HY2937" s="118"/>
      <c r="HZ2937" s="118"/>
      <c r="IA2937" s="118"/>
      <c r="IB2937" s="118"/>
      <c r="IC2937" s="118"/>
      <c r="ID2937" s="118"/>
      <c r="IE2937" s="118"/>
      <c r="IF2937" s="118"/>
      <c r="IG2937" s="118"/>
      <c r="IH2937" s="118"/>
      <c r="II2937" s="118"/>
      <c r="IJ2937" s="118"/>
      <c r="IK2937" s="118"/>
      <c r="IL2937" s="118"/>
      <c r="IM2937" s="118"/>
      <c r="IN2937" s="118"/>
      <c r="IO2937" s="118"/>
      <c r="IP2937" s="118"/>
      <c r="IQ2937" s="118"/>
      <c r="IR2937" s="118"/>
      <c r="IS2937" s="118"/>
      <c r="IT2937" s="118"/>
      <c r="IU2937" s="118"/>
      <c r="IV2937" s="118"/>
      <c r="IW2937" s="118"/>
      <c r="IX2937" s="118"/>
      <c r="IY2937" s="118"/>
      <c r="IZ2937" s="118"/>
      <c r="JA2937" s="118"/>
      <c r="JB2937" s="118"/>
      <c r="JJ2937" s="118"/>
      <c r="JK2937" s="118"/>
      <c r="JL2937" s="118"/>
      <c r="JM2937" s="118"/>
      <c r="JN2937" s="118"/>
      <c r="JO2937" s="118"/>
      <c r="JP2937" s="118">
        <f t="shared" si="1840"/>
        <v>14.220799999999478</v>
      </c>
      <c r="JQ2937" s="138">
        <f t="shared" si="1841"/>
        <v>4.7390712754884275E-2</v>
      </c>
      <c r="JR2937" s="118">
        <f t="shared" si="1842"/>
        <v>1.0588900155353992E-4</v>
      </c>
      <c r="JS2937" s="118">
        <f t="shared" si="1838"/>
        <v>1.0588900155353992E-4</v>
      </c>
      <c r="JT2937" s="119" t="str">
        <f t="shared" si="1839"/>
        <v/>
      </c>
    </row>
    <row r="2938" spans="209:280" ht="20.100000000000001" customHeight="1" x14ac:dyDescent="0.25">
      <c r="HA2938" s="1">
        <v>2201</v>
      </c>
      <c r="HB2938" s="1">
        <f t="shared" si="1843"/>
        <v>76291.332849442377</v>
      </c>
      <c r="HC2938" s="1">
        <f t="shared" si="1844"/>
        <v>2.4469410249119775E-10</v>
      </c>
      <c r="HD2938" s="1">
        <f t="shared" si="1845"/>
        <v>0.9999992223658577</v>
      </c>
      <c r="HE2938" s="1">
        <f t="shared" si="1846"/>
        <v>2.4469410249119775E-10</v>
      </c>
      <c r="HF2938" s="1" t="str">
        <f t="shared" si="1847"/>
        <v/>
      </c>
      <c r="HG2938" s="1" t="str">
        <f t="shared" si="1848"/>
        <v/>
      </c>
      <c r="HK2938" s="1">
        <f t="shared" si="1849"/>
        <v>5.0766308155826753E-20</v>
      </c>
      <c r="HL2938" s="1" t="str">
        <f t="shared" si="1850"/>
        <v/>
      </c>
      <c r="HV2938" s="118"/>
      <c r="HW2938" s="118"/>
      <c r="HX2938" s="118"/>
      <c r="HY2938" s="118"/>
      <c r="HZ2938" s="118"/>
      <c r="IA2938" s="118"/>
      <c r="IB2938" s="118"/>
      <c r="IC2938" s="118"/>
      <c r="ID2938" s="118"/>
      <c r="IE2938" s="118"/>
      <c r="IF2938" s="118"/>
      <c r="IG2938" s="118"/>
      <c r="IH2938" s="118"/>
      <c r="II2938" s="118"/>
      <c r="IJ2938" s="118"/>
      <c r="IK2938" s="118"/>
      <c r="IL2938" s="118"/>
      <c r="IM2938" s="118"/>
      <c r="IN2938" s="118"/>
      <c r="IO2938" s="118"/>
      <c r="IP2938" s="118"/>
      <c r="IQ2938" s="118"/>
      <c r="IR2938" s="118"/>
      <c r="IS2938" s="118"/>
      <c r="IT2938" s="118"/>
      <c r="IU2938" s="118"/>
      <c r="IV2938" s="118"/>
      <c r="IW2938" s="118"/>
      <c r="IX2938" s="118"/>
      <c r="IY2938" s="118"/>
      <c r="IZ2938" s="118"/>
      <c r="JA2938" s="118"/>
      <c r="JB2938" s="118"/>
      <c r="JJ2938" s="118"/>
      <c r="JK2938" s="118"/>
      <c r="JL2938" s="118"/>
      <c r="JM2938" s="118"/>
      <c r="JN2938" s="118"/>
      <c r="JO2938" s="118"/>
      <c r="JP2938" s="118">
        <f t="shared" si="1840"/>
        <v>14.227199999999478</v>
      </c>
      <c r="JQ2938" s="138">
        <f t="shared" si="1841"/>
        <v>4.7284823753330735E-2</v>
      </c>
      <c r="JR2938" s="118">
        <f t="shared" si="1842"/>
        <v>1.0566946809736216E-4</v>
      </c>
      <c r="JS2938" s="118">
        <f t="shared" si="1838"/>
        <v>1.0566946809736216E-4</v>
      </c>
      <c r="JT2938" s="119" t="str">
        <f t="shared" si="1839"/>
        <v/>
      </c>
    </row>
    <row r="2939" spans="209:280" ht="20.100000000000001" customHeight="1" x14ac:dyDescent="0.25">
      <c r="HA2939" s="1">
        <v>2202</v>
      </c>
      <c r="HB2939" s="1">
        <f t="shared" si="1843"/>
        <v>76354.856024171313</v>
      </c>
      <c r="HC2939" s="1">
        <f t="shared" si="1844"/>
        <v>2.4003502955781946E-10</v>
      </c>
      <c r="HD2939" s="1">
        <f t="shared" si="1845"/>
        <v>0.99999923776117083</v>
      </c>
      <c r="HE2939" s="1">
        <f t="shared" si="1846"/>
        <v>2.4003502955781946E-10</v>
      </c>
      <c r="HF2939" s="1" t="str">
        <f t="shared" si="1847"/>
        <v/>
      </c>
      <c r="HG2939" s="1" t="str">
        <f t="shared" si="1848"/>
        <v/>
      </c>
      <c r="HK2939" s="1">
        <f t="shared" si="1849"/>
        <v>5.2464132290504729E-20</v>
      </c>
      <c r="HL2939" s="1" t="str">
        <f t="shared" si="1850"/>
        <v/>
      </c>
      <c r="HV2939" s="118"/>
      <c r="HW2939" s="118"/>
      <c r="HX2939" s="118"/>
      <c r="HY2939" s="118"/>
      <c r="HZ2939" s="118"/>
      <c r="IA2939" s="118"/>
      <c r="IB2939" s="118"/>
      <c r="IC2939" s="118"/>
      <c r="ID2939" s="118"/>
      <c r="IE2939" s="118"/>
      <c r="IF2939" s="118"/>
      <c r="IG2939" s="118"/>
      <c r="IH2939" s="118"/>
      <c r="II2939" s="118"/>
      <c r="IJ2939" s="118"/>
      <c r="IK2939" s="118"/>
      <c r="IL2939" s="118"/>
      <c r="IM2939" s="118"/>
      <c r="IN2939" s="118"/>
      <c r="IO2939" s="118"/>
      <c r="IP2939" s="118"/>
      <c r="IQ2939" s="118"/>
      <c r="IR2939" s="118"/>
      <c r="IS2939" s="118"/>
      <c r="IT2939" s="118"/>
      <c r="IU2939" s="118"/>
      <c r="IV2939" s="118"/>
      <c r="IW2939" s="118"/>
      <c r="IX2939" s="118"/>
      <c r="IY2939" s="118"/>
      <c r="IZ2939" s="118"/>
      <c r="JA2939" s="118"/>
      <c r="JB2939" s="118"/>
      <c r="JJ2939" s="118"/>
      <c r="JK2939" s="118"/>
      <c r="JL2939" s="118"/>
      <c r="JM2939" s="118"/>
      <c r="JN2939" s="118"/>
      <c r="JO2939" s="118"/>
      <c r="JP2939" s="118">
        <f t="shared" si="1840"/>
        <v>14.233599999999477</v>
      </c>
      <c r="JQ2939" s="138">
        <f t="shared" si="1841"/>
        <v>4.7179154285233373E-2</v>
      </c>
      <c r="JR2939" s="118">
        <f t="shared" si="1842"/>
        <v>1.0545033646401636E-4</v>
      </c>
      <c r="JS2939" s="118">
        <f t="shared" si="1838"/>
        <v>1.0545033646401636E-4</v>
      </c>
      <c r="JT2939" s="119" t="str">
        <f t="shared" si="1839"/>
        <v/>
      </c>
    </row>
    <row r="2940" spans="209:280" ht="20.100000000000001" customHeight="1" x14ac:dyDescent="0.25">
      <c r="HA2940" s="1">
        <v>2203</v>
      </c>
      <c r="HB2940" s="1">
        <f t="shared" si="1843"/>
        <v>76418.379198900249</v>
      </c>
      <c r="HC2940" s="1">
        <f t="shared" si="1844"/>
        <v>2.354608998197008E-10</v>
      </c>
      <c r="HD2940" s="1">
        <f t="shared" si="1845"/>
        <v>0.99999925286323055</v>
      </c>
      <c r="HE2940" s="1">
        <f t="shared" si="1846"/>
        <v>2.354608998197008E-10</v>
      </c>
      <c r="HF2940" s="1" t="str">
        <f t="shared" si="1847"/>
        <v/>
      </c>
      <c r="HG2940" s="1" t="str">
        <f t="shared" si="1848"/>
        <v/>
      </c>
      <c r="HK2940" s="1">
        <f t="shared" si="1849"/>
        <v>5.4217870819688594E-20</v>
      </c>
      <c r="HL2940" s="1" t="str">
        <f t="shared" si="1850"/>
        <v/>
      </c>
      <c r="HV2940" s="118"/>
      <c r="HW2940" s="118"/>
      <c r="HX2940" s="118"/>
      <c r="HY2940" s="118"/>
      <c r="HZ2940" s="118"/>
      <c r="IA2940" s="118"/>
      <c r="IB2940" s="118"/>
      <c r="IC2940" s="118"/>
      <c r="ID2940" s="118"/>
      <c r="IE2940" s="118"/>
      <c r="IF2940" s="118"/>
      <c r="IG2940" s="118"/>
      <c r="IH2940" s="118"/>
      <c r="II2940" s="118"/>
      <c r="IJ2940" s="118"/>
      <c r="IK2940" s="118"/>
      <c r="IL2940" s="118"/>
      <c r="IM2940" s="118"/>
      <c r="IN2940" s="118"/>
      <c r="IO2940" s="118"/>
      <c r="IP2940" s="118"/>
      <c r="IQ2940" s="118"/>
      <c r="IR2940" s="118"/>
      <c r="IS2940" s="118"/>
      <c r="IT2940" s="118"/>
      <c r="IU2940" s="118"/>
      <c r="IV2940" s="118"/>
      <c r="IW2940" s="118"/>
      <c r="IX2940" s="118"/>
      <c r="IY2940" s="118"/>
      <c r="IZ2940" s="118"/>
      <c r="JA2940" s="118"/>
      <c r="JB2940" s="118"/>
      <c r="JJ2940" s="118"/>
      <c r="JK2940" s="118"/>
      <c r="JL2940" s="118"/>
      <c r="JM2940" s="118"/>
      <c r="JN2940" s="118"/>
      <c r="JO2940" s="118"/>
      <c r="JP2940" s="118">
        <f t="shared" si="1840"/>
        <v>14.239999999999476</v>
      </c>
      <c r="JQ2940" s="138">
        <f t="shared" si="1841"/>
        <v>4.7073703948769356E-2</v>
      </c>
      <c r="JR2940" s="118">
        <f t="shared" si="1842"/>
        <v>1.0523160608962717E-4</v>
      </c>
      <c r="JS2940" s="118">
        <f t="shared" si="1838"/>
        <v>1.0523160608962717E-4</v>
      </c>
      <c r="JT2940" s="119" t="str">
        <f t="shared" si="1839"/>
        <v/>
      </c>
    </row>
    <row r="2941" spans="209:280" ht="20.100000000000001" customHeight="1" x14ac:dyDescent="0.25">
      <c r="HA2941" s="1">
        <v>2204</v>
      </c>
      <c r="HB2941" s="1">
        <f t="shared" si="1843"/>
        <v>76481.902373629186</v>
      </c>
      <c r="HC2941" s="1">
        <f t="shared" si="1844"/>
        <v>2.3097023956780272E-10</v>
      </c>
      <c r="HD2941" s="1">
        <f t="shared" si="1845"/>
        <v>0.99999926767738601</v>
      </c>
      <c r="HE2941" s="1">
        <f t="shared" si="1846"/>
        <v>2.3097023956780272E-10</v>
      </c>
      <c r="HF2941" s="1" t="str">
        <f t="shared" si="1847"/>
        <v/>
      </c>
      <c r="HG2941" s="1" t="str">
        <f t="shared" si="1848"/>
        <v/>
      </c>
      <c r="HK2941" s="1">
        <f t="shared" si="1849"/>
        <v>5.6029335757992708E-20</v>
      </c>
      <c r="HL2941" s="1" t="str">
        <f t="shared" si="1850"/>
        <v/>
      </c>
      <c r="HV2941" s="118"/>
      <c r="HW2941" s="118"/>
      <c r="HX2941" s="118"/>
      <c r="HY2941" s="118"/>
      <c r="HZ2941" s="118"/>
      <c r="IA2941" s="118"/>
      <c r="IB2941" s="118"/>
      <c r="IC2941" s="118"/>
      <c r="ID2941" s="118"/>
      <c r="IE2941" s="118"/>
      <c r="IF2941" s="118"/>
      <c r="IG2941" s="118"/>
      <c r="IH2941" s="118"/>
      <c r="II2941" s="118"/>
      <c r="IJ2941" s="118"/>
      <c r="IK2941" s="118"/>
      <c r="IL2941" s="118"/>
      <c r="IM2941" s="118"/>
      <c r="IN2941" s="118"/>
      <c r="IO2941" s="118"/>
      <c r="IP2941" s="118"/>
      <c r="IQ2941" s="118"/>
      <c r="IR2941" s="118"/>
      <c r="IS2941" s="118"/>
      <c r="IT2941" s="118"/>
      <c r="IU2941" s="118"/>
      <c r="IV2941" s="118"/>
      <c r="IW2941" s="118"/>
      <c r="IX2941" s="118"/>
      <c r="IY2941" s="118"/>
      <c r="IZ2941" s="118"/>
      <c r="JA2941" s="118"/>
      <c r="JB2941" s="118"/>
      <c r="JJ2941" s="118"/>
      <c r="JK2941" s="118"/>
      <c r="JL2941" s="118"/>
      <c r="JM2941" s="118"/>
      <c r="JN2941" s="118"/>
      <c r="JO2941" s="118"/>
      <c r="JP2941" s="118">
        <f t="shared" si="1840"/>
        <v>14.246399999999475</v>
      </c>
      <c r="JQ2941" s="138">
        <f t="shared" si="1841"/>
        <v>4.6968472342679729E-2</v>
      </c>
      <c r="JR2941" s="118">
        <f t="shared" si="1842"/>
        <v>1.0501327641020824E-4</v>
      </c>
      <c r="JS2941" s="118">
        <f t="shared" si="1838"/>
        <v>1.0501327641020824E-4</v>
      </c>
      <c r="JT2941" s="119" t="str">
        <f t="shared" si="1839"/>
        <v/>
      </c>
    </row>
    <row r="2942" spans="209:280" ht="20.100000000000001" customHeight="1" x14ac:dyDescent="0.25">
      <c r="HA2942" s="1">
        <v>2205</v>
      </c>
      <c r="HB2942" s="1">
        <f t="shared" si="1843"/>
        <v>76545.425548358093</v>
      </c>
      <c r="HC2942" s="1">
        <f t="shared" si="1844"/>
        <v>2.265615992194919E-10</v>
      </c>
      <c r="HD2942" s="1">
        <f t="shared" si="1845"/>
        <v>0.999999282208893</v>
      </c>
      <c r="HE2942" s="1">
        <f t="shared" si="1846"/>
        <v>2.265615992194919E-10</v>
      </c>
      <c r="HF2942" s="1" t="str">
        <f t="shared" si="1847"/>
        <v/>
      </c>
      <c r="HG2942" s="1" t="str">
        <f t="shared" si="1848"/>
        <v/>
      </c>
      <c r="HK2942" s="1">
        <f t="shared" si="1849"/>
        <v>5.7900396858819649E-20</v>
      </c>
      <c r="HL2942" s="1" t="str">
        <f t="shared" si="1850"/>
        <v/>
      </c>
      <c r="HV2942" s="118"/>
      <c r="HW2942" s="118"/>
      <c r="HX2942" s="118"/>
      <c r="HY2942" s="118"/>
      <c r="HZ2942" s="118"/>
      <c r="IA2942" s="118"/>
      <c r="IB2942" s="118"/>
      <c r="IC2942" s="118"/>
      <c r="ID2942" s="118"/>
      <c r="IE2942" s="118"/>
      <c r="IF2942" s="118"/>
      <c r="IG2942" s="118"/>
      <c r="IH2942" s="118"/>
      <c r="II2942" s="118"/>
      <c r="IJ2942" s="118"/>
      <c r="IK2942" s="118"/>
      <c r="IL2942" s="118"/>
      <c r="IM2942" s="118"/>
      <c r="IN2942" s="118"/>
      <c r="IO2942" s="118"/>
      <c r="IP2942" s="118"/>
      <c r="IQ2942" s="118"/>
      <c r="IR2942" s="118"/>
      <c r="IS2942" s="118"/>
      <c r="IT2942" s="118"/>
      <c r="IU2942" s="118"/>
      <c r="IV2942" s="118"/>
      <c r="IW2942" s="118"/>
      <c r="IX2942" s="118"/>
      <c r="IY2942" s="118"/>
      <c r="IZ2942" s="118"/>
      <c r="JA2942" s="118"/>
      <c r="JB2942" s="118"/>
      <c r="JJ2942" s="118"/>
      <c r="JK2942" s="118"/>
      <c r="JL2942" s="118"/>
      <c r="JM2942" s="118"/>
      <c r="JN2942" s="118"/>
      <c r="JO2942" s="118"/>
      <c r="JP2942" s="118">
        <f t="shared" si="1840"/>
        <v>14.252799999999475</v>
      </c>
      <c r="JQ2942" s="138">
        <f t="shared" si="1841"/>
        <v>4.6863459066269521E-2</v>
      </c>
      <c r="JR2942" s="118">
        <f t="shared" si="1842"/>
        <v>1.0479534686212016E-4</v>
      </c>
      <c r="JS2942" s="118">
        <f t="shared" si="1838"/>
        <v>1.0479534686212016E-4</v>
      </c>
      <c r="JT2942" s="119" t="str">
        <f t="shared" si="1839"/>
        <v/>
      </c>
    </row>
    <row r="2943" spans="209:280" ht="20.100000000000001" customHeight="1" x14ac:dyDescent="0.25">
      <c r="HA2943" s="1">
        <v>2206</v>
      </c>
      <c r="HB2943" s="1">
        <f t="shared" si="1843"/>
        <v>76608.948723087029</v>
      </c>
      <c r="HC2943" s="1">
        <f t="shared" si="1844"/>
        <v>2.2223355295028615E-10</v>
      </c>
      <c r="HD2943" s="1">
        <f t="shared" si="1845"/>
        <v>0.99999929646291663</v>
      </c>
      <c r="HE2943" s="1">
        <f t="shared" si="1846"/>
        <v>2.2223355295028615E-10</v>
      </c>
      <c r="HF2943" s="1" t="str">
        <f t="shared" si="1847"/>
        <v/>
      </c>
      <c r="HG2943" s="1" t="str">
        <f t="shared" si="1848"/>
        <v/>
      </c>
      <c r="HK2943" s="1">
        <f t="shared" si="1849"/>
        <v>5.9832983421804707E-20</v>
      </c>
      <c r="HL2943" s="1" t="str">
        <f t="shared" si="1850"/>
        <v/>
      </c>
      <c r="HV2943" s="118"/>
      <c r="HW2943" s="118"/>
      <c r="HX2943" s="118"/>
      <c r="HY2943" s="118"/>
      <c r="HZ2943" s="118"/>
      <c r="IA2943" s="118"/>
      <c r="IB2943" s="118"/>
      <c r="IC2943" s="118"/>
      <c r="ID2943" s="118"/>
      <c r="IE2943" s="118"/>
      <c r="IF2943" s="118"/>
      <c r="IG2943" s="118"/>
      <c r="IH2943" s="118"/>
      <c r="II2943" s="118"/>
      <c r="IJ2943" s="118"/>
      <c r="IK2943" s="118"/>
      <c r="IL2943" s="118"/>
      <c r="IM2943" s="118"/>
      <c r="IN2943" s="118"/>
      <c r="IO2943" s="118"/>
      <c r="IP2943" s="118"/>
      <c r="IQ2943" s="118"/>
      <c r="IR2943" s="118"/>
      <c r="IS2943" s="118"/>
      <c r="IT2943" s="118"/>
      <c r="IU2943" s="118"/>
      <c r="IV2943" s="118"/>
      <c r="IW2943" s="118"/>
      <c r="IX2943" s="118"/>
      <c r="IY2943" s="118"/>
      <c r="IZ2943" s="118"/>
      <c r="JA2943" s="118"/>
      <c r="JB2943" s="118"/>
      <c r="JJ2943" s="118"/>
      <c r="JK2943" s="118"/>
      <c r="JL2943" s="118"/>
      <c r="JM2943" s="118"/>
      <c r="JN2943" s="118"/>
      <c r="JO2943" s="118"/>
      <c r="JP2943" s="118">
        <f t="shared" si="1840"/>
        <v>14.259199999999474</v>
      </c>
      <c r="JQ2943" s="138">
        <f t="shared" si="1841"/>
        <v>4.6758663719407401E-2</v>
      </c>
      <c r="JR2943" s="118">
        <f t="shared" si="1842"/>
        <v>1.045778168818623E-4</v>
      </c>
      <c r="JS2943" s="118">
        <f t="shared" si="1838"/>
        <v>1.045778168818623E-4</v>
      </c>
      <c r="JT2943" s="119" t="str">
        <f t="shared" si="1839"/>
        <v/>
      </c>
    </row>
    <row r="2944" spans="209:280" ht="20.100000000000001" customHeight="1" x14ac:dyDescent="0.25">
      <c r="HA2944" s="1">
        <v>2207</v>
      </c>
      <c r="HB2944" s="1">
        <f t="shared" si="1843"/>
        <v>76672.471897815965</v>
      </c>
      <c r="HC2944" s="1">
        <f t="shared" si="1844"/>
        <v>2.1798469833076282E-10</v>
      </c>
      <c r="HD2944" s="1">
        <f t="shared" si="1845"/>
        <v>0.9999993104445315</v>
      </c>
      <c r="HE2944" s="1">
        <f t="shared" si="1846"/>
        <v>2.1798469833076282E-10</v>
      </c>
      <c r="HF2944" s="1" t="str">
        <f t="shared" si="1847"/>
        <v/>
      </c>
      <c r="HG2944" s="1" t="str">
        <f t="shared" si="1848"/>
        <v/>
      </c>
      <c r="HK2944" s="1">
        <f t="shared" si="1849"/>
        <v>6.182908615577723E-20</v>
      </c>
      <c r="HL2944" s="1" t="str">
        <f t="shared" si="1850"/>
        <v/>
      </c>
      <c r="HV2944" s="118"/>
      <c r="HW2944" s="118"/>
      <c r="HX2944" s="118"/>
      <c r="HY2944" s="118"/>
      <c r="HZ2944" s="118"/>
      <c r="IA2944" s="118"/>
      <c r="IB2944" s="118"/>
      <c r="IC2944" s="118"/>
      <c r="ID2944" s="118"/>
      <c r="IE2944" s="118"/>
      <c r="IF2944" s="118"/>
      <c r="IG2944" s="118"/>
      <c r="IH2944" s="118"/>
      <c r="II2944" s="118"/>
      <c r="IJ2944" s="118"/>
      <c r="IK2944" s="118"/>
      <c r="IL2944" s="118"/>
      <c r="IM2944" s="118"/>
      <c r="IN2944" s="118"/>
      <c r="IO2944" s="118"/>
      <c r="IP2944" s="118"/>
      <c r="IQ2944" s="118"/>
      <c r="IR2944" s="118"/>
      <c r="IS2944" s="118"/>
      <c r="IT2944" s="118"/>
      <c r="IU2944" s="118"/>
      <c r="IV2944" s="118"/>
      <c r="IW2944" s="118"/>
      <c r="IX2944" s="118"/>
      <c r="IY2944" s="118"/>
      <c r="IZ2944" s="118"/>
      <c r="JA2944" s="118"/>
      <c r="JB2944" s="118"/>
      <c r="JJ2944" s="118"/>
      <c r="JK2944" s="118"/>
      <c r="JL2944" s="118"/>
      <c r="JM2944" s="118"/>
      <c r="JN2944" s="118"/>
      <c r="JO2944" s="118"/>
      <c r="JP2944" s="118">
        <f t="shared" si="1840"/>
        <v>14.265599999999473</v>
      </c>
      <c r="JQ2944" s="138">
        <f t="shared" si="1841"/>
        <v>4.6654085902525538E-2</v>
      </c>
      <c r="JR2944" s="118">
        <f t="shared" si="1842"/>
        <v>1.0436068590627401E-4</v>
      </c>
      <c r="JS2944" s="118">
        <f t="shared" si="1838"/>
        <v>1.0436068590627401E-4</v>
      </c>
      <c r="JT2944" s="119" t="str">
        <f t="shared" si="1839"/>
        <v/>
      </c>
    </row>
    <row r="2945" spans="209:280" ht="20.100000000000001" customHeight="1" x14ac:dyDescent="0.25">
      <c r="HA2945" s="1">
        <v>2208</v>
      </c>
      <c r="HB2945" s="1">
        <f t="shared" si="1843"/>
        <v>76735.995072544873</v>
      </c>
      <c r="HC2945" s="1">
        <f t="shared" si="1844"/>
        <v>2.1381365596853281E-10</v>
      </c>
      <c r="HD2945" s="1">
        <f t="shared" si="1845"/>
        <v>0.99999932415872439</v>
      </c>
      <c r="HE2945" s="1">
        <f t="shared" si="1846"/>
        <v>2.1381365596853281E-10</v>
      </c>
      <c r="HF2945" s="1" t="str">
        <f t="shared" si="1847"/>
        <v/>
      </c>
      <c r="HG2945" s="1" t="str">
        <f t="shared" si="1848"/>
        <v/>
      </c>
      <c r="HK2945" s="1">
        <f t="shared" si="1849"/>
        <v>6.3890759098942024E-20</v>
      </c>
      <c r="HL2945" s="1" t="str">
        <f t="shared" si="1850"/>
        <v/>
      </c>
      <c r="HV2945" s="118"/>
      <c r="HW2945" s="118"/>
      <c r="HX2945" s="118"/>
      <c r="HY2945" s="118"/>
      <c r="HZ2945" s="118"/>
      <c r="IA2945" s="118"/>
      <c r="IB2945" s="118"/>
      <c r="IC2945" s="118"/>
      <c r="ID2945" s="118"/>
      <c r="IE2945" s="118"/>
      <c r="IF2945" s="118"/>
      <c r="IG2945" s="118"/>
      <c r="IH2945" s="118"/>
      <c r="II2945" s="118"/>
      <c r="IJ2945" s="118"/>
      <c r="IK2945" s="118"/>
      <c r="IL2945" s="118"/>
      <c r="IM2945" s="118"/>
      <c r="IN2945" s="118"/>
      <c r="IO2945" s="118"/>
      <c r="IP2945" s="118"/>
      <c r="IQ2945" s="118"/>
      <c r="IR2945" s="118"/>
      <c r="IS2945" s="118"/>
      <c r="IT2945" s="118"/>
      <c r="IU2945" s="118"/>
      <c r="IV2945" s="118"/>
      <c r="IW2945" s="118"/>
      <c r="IX2945" s="118"/>
      <c r="IY2945" s="118"/>
      <c r="IZ2945" s="118"/>
      <c r="JA2945" s="118"/>
      <c r="JB2945" s="118"/>
      <c r="JJ2945" s="118"/>
      <c r="JK2945" s="118"/>
      <c r="JL2945" s="118"/>
      <c r="JM2945" s="118"/>
      <c r="JN2945" s="118"/>
      <c r="JO2945" s="118"/>
      <c r="JP2945" s="118">
        <f t="shared" si="1840"/>
        <v>14.271999999999473</v>
      </c>
      <c r="JQ2945" s="138">
        <f t="shared" si="1841"/>
        <v>4.6549725216619264E-2</v>
      </c>
      <c r="JR2945" s="118">
        <f t="shared" si="1842"/>
        <v>1.0414395337231264E-4</v>
      </c>
      <c r="JS2945" s="118">
        <f t="shared" si="1838"/>
        <v>1.0414395337231264E-4</v>
      </c>
      <c r="JT2945" s="119" t="str">
        <f t="shared" si="1839"/>
        <v/>
      </c>
    </row>
    <row r="2946" spans="209:280" ht="20.100000000000001" customHeight="1" x14ac:dyDescent="0.25">
      <c r="HA2946" s="1">
        <v>2209</v>
      </c>
      <c r="HB2946" s="1">
        <f t="shared" si="1843"/>
        <v>76799.518247273809</v>
      </c>
      <c r="HC2946" s="1">
        <f t="shared" si="1844"/>
        <v>2.0971906915522341E-10</v>
      </c>
      <c r="HD2946" s="1">
        <f t="shared" si="1845"/>
        <v>0.99999933761039483</v>
      </c>
      <c r="HE2946" s="1">
        <f t="shared" si="1846"/>
        <v>2.0971906915522341E-10</v>
      </c>
      <c r="HF2946" s="1" t="str">
        <f t="shared" si="1847"/>
        <v/>
      </c>
      <c r="HG2946" s="1" t="str">
        <f t="shared" si="1848"/>
        <v/>
      </c>
      <c r="HK2946" s="1">
        <f t="shared" si="1849"/>
        <v>6.6020121597973439E-20</v>
      </c>
      <c r="HL2946" s="1" t="str">
        <f t="shared" si="1850"/>
        <v/>
      </c>
      <c r="HV2946" s="118"/>
      <c r="HW2946" s="118"/>
      <c r="HX2946" s="118"/>
      <c r="HY2946" s="118"/>
      <c r="HZ2946" s="118"/>
      <c r="IA2946" s="118"/>
      <c r="IB2946" s="118"/>
      <c r="IC2946" s="118"/>
      <c r="ID2946" s="118"/>
      <c r="IE2946" s="118"/>
      <c r="IF2946" s="118"/>
      <c r="IG2946" s="118"/>
      <c r="IH2946" s="118"/>
      <c r="II2946" s="118"/>
      <c r="IJ2946" s="118"/>
      <c r="IK2946" s="118"/>
      <c r="IL2946" s="118"/>
      <c r="IM2946" s="118"/>
      <c r="IN2946" s="118"/>
      <c r="IO2946" s="118"/>
      <c r="IP2946" s="118"/>
      <c r="IQ2946" s="118"/>
      <c r="IR2946" s="118"/>
      <c r="IS2946" s="118"/>
      <c r="IT2946" s="118"/>
      <c r="IU2946" s="118"/>
      <c r="IV2946" s="118"/>
      <c r="IW2946" s="118"/>
      <c r="IX2946" s="118"/>
      <c r="IY2946" s="118"/>
      <c r="IZ2946" s="118"/>
      <c r="JA2946" s="118"/>
      <c r="JB2946" s="118"/>
      <c r="JJ2946" s="118"/>
      <c r="JK2946" s="118"/>
      <c r="JL2946" s="118"/>
      <c r="JM2946" s="118"/>
      <c r="JN2946" s="118"/>
      <c r="JO2946" s="118"/>
      <c r="JP2946" s="118">
        <f t="shared" si="1840"/>
        <v>14.278399999999472</v>
      </c>
      <c r="JQ2946" s="138">
        <f t="shared" si="1841"/>
        <v>4.6445581263246952E-2</v>
      </c>
      <c r="JR2946" s="118">
        <f t="shared" si="1842"/>
        <v>1.0392761871710204E-4</v>
      </c>
      <c r="JS2946" s="118">
        <f t="shared" si="1838"/>
        <v>1.0392761871710204E-4</v>
      </c>
      <c r="JT2946" s="119" t="str">
        <f t="shared" si="1839"/>
        <v/>
      </c>
    </row>
    <row r="2947" spans="209:280" ht="20.100000000000001" customHeight="1" x14ac:dyDescent="0.25">
      <c r="HA2947" s="1">
        <v>2210</v>
      </c>
      <c r="HB2947" s="1">
        <f t="shared" si="1843"/>
        <v>76863.041422002745</v>
      </c>
      <c r="HC2947" s="1">
        <f t="shared" si="1844"/>
        <v>2.0569960351844073E-10</v>
      </c>
      <c r="HD2947" s="1">
        <f t="shared" si="1845"/>
        <v>0.99999935080435709</v>
      </c>
      <c r="HE2947" s="1">
        <f t="shared" si="1846"/>
        <v>2.0569960351844073E-10</v>
      </c>
      <c r="HF2947" s="1" t="str">
        <f t="shared" si="1847"/>
        <v/>
      </c>
      <c r="HG2947" s="1" t="str">
        <f t="shared" si="1848"/>
        <v/>
      </c>
      <c r="HK2947" s="1">
        <f t="shared" si="1849"/>
        <v>6.8219360347810241E-20</v>
      </c>
      <c r="HL2947" s="1" t="str">
        <f t="shared" si="1850"/>
        <v/>
      </c>
      <c r="HV2947" s="118"/>
      <c r="HW2947" s="118"/>
      <c r="HX2947" s="118"/>
      <c r="HY2947" s="118"/>
      <c r="HZ2947" s="118"/>
      <c r="IA2947" s="118"/>
      <c r="IB2947" s="118"/>
      <c r="IC2947" s="118"/>
      <c r="ID2947" s="118"/>
      <c r="IE2947" s="118"/>
      <c r="IF2947" s="118"/>
      <c r="IG2947" s="118"/>
      <c r="IH2947" s="118"/>
      <c r="II2947" s="118"/>
      <c r="IJ2947" s="118"/>
      <c r="IK2947" s="118"/>
      <c r="IL2947" s="118"/>
      <c r="IM2947" s="118"/>
      <c r="IN2947" s="118"/>
      <c r="IO2947" s="118"/>
      <c r="IP2947" s="118"/>
      <c r="IQ2947" s="118"/>
      <c r="IR2947" s="118"/>
      <c r="IS2947" s="118"/>
      <c r="IT2947" s="118"/>
      <c r="IU2947" s="118"/>
      <c r="IV2947" s="118"/>
      <c r="IW2947" s="118"/>
      <c r="IX2947" s="118"/>
      <c r="IY2947" s="118"/>
      <c r="IZ2947" s="118"/>
      <c r="JA2947" s="118"/>
      <c r="JB2947" s="118"/>
      <c r="JJ2947" s="118"/>
      <c r="JK2947" s="118"/>
      <c r="JL2947" s="118"/>
      <c r="JM2947" s="118"/>
      <c r="JN2947" s="118"/>
      <c r="JO2947" s="118"/>
      <c r="JP2947" s="118">
        <f t="shared" si="1840"/>
        <v>14.284799999999471</v>
      </c>
      <c r="JQ2947" s="138">
        <f t="shared" si="1841"/>
        <v>4.634165364452985E-2</v>
      </c>
      <c r="JR2947" s="118">
        <f t="shared" si="1842"/>
        <v>1.0371168137805059E-4</v>
      </c>
      <c r="JS2947" s="118">
        <f t="shared" si="1838"/>
        <v>1.0371168137805059E-4</v>
      </c>
      <c r="JT2947" s="119" t="str">
        <f t="shared" si="1839"/>
        <v/>
      </c>
    </row>
    <row r="2948" spans="209:280" ht="20.100000000000001" customHeight="1" x14ac:dyDescent="0.25">
      <c r="HA2948" s="1">
        <v>2211</v>
      </c>
      <c r="HB2948" s="1">
        <f t="shared" si="1843"/>
        <v>76926.564596731681</v>
      </c>
      <c r="HC2948" s="1">
        <f t="shared" si="1844"/>
        <v>2.0175394667860446E-10</v>
      </c>
      <c r="HD2948" s="1">
        <f t="shared" si="1845"/>
        <v>0.99999936374534137</v>
      </c>
      <c r="HE2948" s="1">
        <f t="shared" si="1846"/>
        <v>2.0175394667860446E-10</v>
      </c>
      <c r="HF2948" s="1" t="str">
        <f t="shared" si="1847"/>
        <v/>
      </c>
      <c r="HG2948" s="1" t="str">
        <f t="shared" si="1848"/>
        <v/>
      </c>
      <c r="HK2948" s="1">
        <f t="shared" si="1849"/>
        <v>7.0490731493969802E-20</v>
      </c>
      <c r="HL2948" s="1" t="str">
        <f t="shared" si="1850"/>
        <v/>
      </c>
      <c r="HV2948" s="118"/>
      <c r="HW2948" s="118"/>
      <c r="HX2948" s="118"/>
      <c r="HY2948" s="118"/>
      <c r="HZ2948" s="118"/>
      <c r="IA2948" s="118"/>
      <c r="IB2948" s="118"/>
      <c r="IC2948" s="118"/>
      <c r="ID2948" s="118"/>
      <c r="IE2948" s="118"/>
      <c r="IF2948" s="118"/>
      <c r="IG2948" s="118"/>
      <c r="IH2948" s="118"/>
      <c r="II2948" s="118"/>
      <c r="IJ2948" s="118"/>
      <c r="IK2948" s="118"/>
      <c r="IL2948" s="118"/>
      <c r="IM2948" s="118"/>
      <c r="IN2948" s="118"/>
      <c r="IO2948" s="118"/>
      <c r="IP2948" s="118"/>
      <c r="IQ2948" s="118"/>
      <c r="IR2948" s="118"/>
      <c r="IS2948" s="118"/>
      <c r="IT2948" s="118"/>
      <c r="IU2948" s="118"/>
      <c r="IV2948" s="118"/>
      <c r="IW2948" s="118"/>
      <c r="IX2948" s="118"/>
      <c r="IY2948" s="118"/>
      <c r="IZ2948" s="118"/>
      <c r="JA2948" s="118"/>
      <c r="JB2948" s="118"/>
      <c r="JJ2948" s="118"/>
      <c r="JK2948" s="118"/>
      <c r="JL2948" s="118"/>
      <c r="JM2948" s="118"/>
      <c r="JN2948" s="118"/>
      <c r="JO2948" s="118"/>
      <c r="JP2948" s="118">
        <f t="shared" si="1840"/>
        <v>14.291199999999471</v>
      </c>
      <c r="JQ2948" s="138">
        <f t="shared" si="1841"/>
        <v>4.6237941963151799E-2</v>
      </c>
      <c r="JR2948" s="118">
        <f t="shared" si="1842"/>
        <v>1.0349614079271235E-4</v>
      </c>
      <c r="JS2948" s="118">
        <f t="shared" si="1838"/>
        <v>1.0349614079271235E-4</v>
      </c>
      <c r="JT2948" s="119" t="str">
        <f t="shared" si="1839"/>
        <v/>
      </c>
    </row>
    <row r="2949" spans="209:280" ht="20.100000000000001" customHeight="1" x14ac:dyDescent="0.25">
      <c r="HA2949" s="1">
        <v>2212</v>
      </c>
      <c r="HB2949" s="1">
        <f t="shared" si="1843"/>
        <v>76990.087771460589</v>
      </c>
      <c r="HC2949" s="1">
        <f t="shared" si="1844"/>
        <v>1.9788080791062204E-10</v>
      </c>
      <c r="HD2949" s="1">
        <f t="shared" si="1845"/>
        <v>0.99999937643799508</v>
      </c>
      <c r="HE2949" s="1">
        <f t="shared" si="1846"/>
        <v>1.9788080791062204E-10</v>
      </c>
      <c r="HF2949" s="1" t="str">
        <f t="shared" si="1847"/>
        <v/>
      </c>
      <c r="HG2949" s="1" t="str">
        <f t="shared" si="1848"/>
        <v/>
      </c>
      <c r="HK2949" s="1">
        <f t="shared" si="1849"/>
        <v>7.2836562799270831E-20</v>
      </c>
      <c r="HL2949" s="1" t="str">
        <f t="shared" si="1850"/>
        <v/>
      </c>
      <c r="HV2949" s="118"/>
      <c r="HW2949" s="118"/>
      <c r="HX2949" s="118"/>
      <c r="HY2949" s="118"/>
      <c r="HZ2949" s="118"/>
      <c r="IA2949" s="118"/>
      <c r="IB2949" s="118"/>
      <c r="IC2949" s="118"/>
      <c r="ID2949" s="118"/>
      <c r="IE2949" s="118"/>
      <c r="IF2949" s="118"/>
      <c r="IG2949" s="118"/>
      <c r="IH2949" s="118"/>
      <c r="II2949" s="118"/>
      <c r="IJ2949" s="118"/>
      <c r="IK2949" s="118"/>
      <c r="IL2949" s="118"/>
      <c r="IM2949" s="118"/>
      <c r="IN2949" s="118"/>
      <c r="IO2949" s="118"/>
      <c r="IP2949" s="118"/>
      <c r="IQ2949" s="118"/>
      <c r="IR2949" s="118"/>
      <c r="IS2949" s="118"/>
      <c r="IT2949" s="118"/>
      <c r="IU2949" s="118"/>
      <c r="IV2949" s="118"/>
      <c r="IW2949" s="118"/>
      <c r="IX2949" s="118"/>
      <c r="IY2949" s="118"/>
      <c r="IZ2949" s="118"/>
      <c r="JA2949" s="118"/>
      <c r="JB2949" s="118"/>
      <c r="JJ2949" s="118"/>
      <c r="JK2949" s="118"/>
      <c r="JL2949" s="118"/>
      <c r="JM2949" s="118"/>
      <c r="JN2949" s="118"/>
      <c r="JO2949" s="118"/>
      <c r="JP2949" s="118">
        <f t="shared" si="1840"/>
        <v>14.29759999999947</v>
      </c>
      <c r="JQ2949" s="138">
        <f t="shared" si="1841"/>
        <v>4.6134445822359087E-2</v>
      </c>
      <c r="JR2949" s="118">
        <f t="shared" si="1842"/>
        <v>1.032809963989953E-4</v>
      </c>
      <c r="JS2949" s="118">
        <f t="shared" si="1838"/>
        <v>1.032809963989953E-4</v>
      </c>
      <c r="JT2949" s="119" t="str">
        <f t="shared" si="1839"/>
        <v/>
      </c>
    </row>
    <row r="2950" spans="209:280" ht="20.100000000000001" customHeight="1" x14ac:dyDescent="0.25">
      <c r="HA2950" s="1">
        <v>2213</v>
      </c>
      <c r="HB2950" s="1">
        <f t="shared" si="1843"/>
        <v>77053.610946189525</v>
      </c>
      <c r="HC2950" s="1">
        <f t="shared" si="1844"/>
        <v>1.9407891781032681E-10</v>
      </c>
      <c r="HD2950" s="1">
        <f t="shared" si="1845"/>
        <v>0.99999938888688433</v>
      </c>
      <c r="HE2950" s="1">
        <f t="shared" si="1846"/>
        <v>1.9407891781032681E-10</v>
      </c>
      <c r="HF2950" s="1" t="str">
        <f t="shared" si="1847"/>
        <v/>
      </c>
      <c r="HG2950" s="1" t="str">
        <f t="shared" si="1848"/>
        <v/>
      </c>
      <c r="HK2950" s="1">
        <f t="shared" si="1849"/>
        <v>7.5259255876879499E-20</v>
      </c>
      <c r="HL2950" s="1" t="str">
        <f t="shared" si="1850"/>
        <v/>
      </c>
      <c r="HV2950" s="118"/>
      <c r="HW2950" s="118"/>
      <c r="HX2950" s="118"/>
      <c r="HY2950" s="118"/>
      <c r="HZ2950" s="118"/>
      <c r="IA2950" s="118"/>
      <c r="IB2950" s="118"/>
      <c r="IC2950" s="118"/>
      <c r="ID2950" s="118"/>
      <c r="IE2950" s="118"/>
      <c r="IF2950" s="118"/>
      <c r="IG2950" s="118"/>
      <c r="IH2950" s="118"/>
      <c r="II2950" s="118"/>
      <c r="IJ2950" s="118"/>
      <c r="IK2950" s="118"/>
      <c r="IL2950" s="118"/>
      <c r="IM2950" s="118"/>
      <c r="IN2950" s="118"/>
      <c r="IO2950" s="118"/>
      <c r="IP2950" s="118"/>
      <c r="IQ2950" s="118"/>
      <c r="IR2950" s="118"/>
      <c r="IS2950" s="118"/>
      <c r="IT2950" s="118"/>
      <c r="IU2950" s="118"/>
      <c r="IV2950" s="118"/>
      <c r="IW2950" s="118"/>
      <c r="IX2950" s="118"/>
      <c r="IY2950" s="118"/>
      <c r="IZ2950" s="118"/>
      <c r="JA2950" s="118"/>
      <c r="JB2950" s="118"/>
      <c r="JJ2950" s="118"/>
      <c r="JK2950" s="118"/>
      <c r="JL2950" s="118"/>
      <c r="JM2950" s="118"/>
      <c r="JN2950" s="118"/>
      <c r="JO2950" s="118"/>
      <c r="JP2950" s="118">
        <f t="shared" si="1840"/>
        <v>14.303999999999469</v>
      </c>
      <c r="JQ2950" s="138">
        <f t="shared" si="1841"/>
        <v>4.6031164825960091E-2</v>
      </c>
      <c r="JR2950" s="118">
        <f t="shared" si="1842"/>
        <v>1.0306624763493227E-4</v>
      </c>
      <c r="JS2950" s="118">
        <f t="shared" si="1838"/>
        <v>1.0306624763493227E-4</v>
      </c>
      <c r="JT2950" s="119" t="str">
        <f t="shared" si="1839"/>
        <v/>
      </c>
    </row>
    <row r="2951" spans="209:280" ht="20.100000000000001" customHeight="1" x14ac:dyDescent="0.25">
      <c r="HA2951" s="1">
        <v>2214</v>
      </c>
      <c r="HB2951" s="1">
        <f t="shared" si="1843"/>
        <v>77117.134120918461</v>
      </c>
      <c r="HC2951" s="1">
        <f t="shared" si="1844"/>
        <v>1.9034702796564472E-10</v>
      </c>
      <c r="HD2951" s="1">
        <f t="shared" si="1845"/>
        <v>0.99999940109649532</v>
      </c>
      <c r="HE2951" s="1">
        <f t="shared" si="1846"/>
        <v>1.9034702796564472E-10</v>
      </c>
      <c r="HF2951" s="1" t="str">
        <f t="shared" si="1847"/>
        <v/>
      </c>
      <c r="HG2951" s="1" t="str">
        <f t="shared" si="1848"/>
        <v/>
      </c>
      <c r="HK2951" s="1">
        <f t="shared" si="1849"/>
        <v>7.7761288491689929E-20</v>
      </c>
      <c r="HL2951" s="1" t="str">
        <f t="shared" si="1850"/>
        <v/>
      </c>
      <c r="HV2951" s="118"/>
      <c r="HW2951" s="118"/>
      <c r="HX2951" s="118"/>
      <c r="HY2951" s="118"/>
      <c r="HZ2951" s="118"/>
      <c r="IA2951" s="118"/>
      <c r="IB2951" s="118"/>
      <c r="IC2951" s="118"/>
      <c r="ID2951" s="118"/>
      <c r="IE2951" s="118"/>
      <c r="IF2951" s="118"/>
      <c r="IG2951" s="118"/>
      <c r="IH2951" s="118"/>
      <c r="II2951" s="118"/>
      <c r="IJ2951" s="118"/>
      <c r="IK2951" s="118"/>
      <c r="IL2951" s="118"/>
      <c r="IM2951" s="118"/>
      <c r="IN2951" s="118"/>
      <c r="IO2951" s="118"/>
      <c r="IP2951" s="118"/>
      <c r="IQ2951" s="118"/>
      <c r="IR2951" s="118"/>
      <c r="IS2951" s="118"/>
      <c r="IT2951" s="118"/>
      <c r="IU2951" s="118"/>
      <c r="IV2951" s="118"/>
      <c r="IW2951" s="118"/>
      <c r="IX2951" s="118"/>
      <c r="IY2951" s="118"/>
      <c r="IZ2951" s="118"/>
      <c r="JA2951" s="118"/>
      <c r="JB2951" s="118"/>
      <c r="JJ2951" s="118"/>
      <c r="JK2951" s="118"/>
      <c r="JL2951" s="118"/>
      <c r="JM2951" s="118"/>
      <c r="JN2951" s="118"/>
      <c r="JO2951" s="118"/>
      <c r="JP2951" s="118">
        <f t="shared" si="1840"/>
        <v>14.310399999999468</v>
      </c>
      <c r="JQ2951" s="138">
        <f t="shared" si="1841"/>
        <v>4.5928098578325159E-2</v>
      </c>
      <c r="JR2951" s="118">
        <f t="shared" si="1842"/>
        <v>1.0285189393881983E-4</v>
      </c>
      <c r="JS2951" s="118">
        <f t="shared" si="1838"/>
        <v>1.0285189393881983E-4</v>
      </c>
      <c r="JT2951" s="119" t="str">
        <f t="shared" si="1839"/>
        <v/>
      </c>
    </row>
    <row r="2952" spans="209:280" ht="20.100000000000001" customHeight="1" x14ac:dyDescent="0.25">
      <c r="HA2952" s="1">
        <v>2215</v>
      </c>
      <c r="HB2952" s="1">
        <f t="shared" si="1843"/>
        <v>77180.657295647368</v>
      </c>
      <c r="HC2952" s="1">
        <f t="shared" si="1844"/>
        <v>1.866839106323951E-10</v>
      </c>
      <c r="HD2952" s="1">
        <f t="shared" si="1845"/>
        <v>0.99999941307123552</v>
      </c>
      <c r="HE2952" s="1">
        <f t="shared" si="1846"/>
        <v>1.866839106323951E-10</v>
      </c>
      <c r="HF2952" s="1" t="str">
        <f t="shared" si="1847"/>
        <v/>
      </c>
      <c r="HG2952" s="1" t="str">
        <f t="shared" si="1848"/>
        <v/>
      </c>
      <c r="HK2952" s="1">
        <f t="shared" si="1849"/>
        <v>8.0345216932066487E-20</v>
      </c>
      <c r="HL2952" s="1" t="str">
        <f t="shared" si="1850"/>
        <v/>
      </c>
      <c r="HV2952" s="118"/>
      <c r="HW2952" s="118"/>
      <c r="HX2952" s="118"/>
      <c r="HY2952" s="118"/>
      <c r="HZ2952" s="118"/>
      <c r="IA2952" s="118"/>
      <c r="IB2952" s="118"/>
      <c r="IC2952" s="118"/>
      <c r="ID2952" s="118"/>
      <c r="IE2952" s="118"/>
      <c r="IF2952" s="118"/>
      <c r="IG2952" s="118"/>
      <c r="IH2952" s="118"/>
      <c r="II2952" s="118"/>
      <c r="IJ2952" s="118"/>
      <c r="IK2952" s="118"/>
      <c r="IL2952" s="118"/>
      <c r="IM2952" s="118"/>
      <c r="IN2952" s="118"/>
      <c r="IO2952" s="118"/>
      <c r="IP2952" s="118"/>
      <c r="IQ2952" s="118"/>
      <c r="IR2952" s="118"/>
      <c r="IS2952" s="118"/>
      <c r="IT2952" s="118"/>
      <c r="IU2952" s="118"/>
      <c r="IV2952" s="118"/>
      <c r="IW2952" s="118"/>
      <c r="IX2952" s="118"/>
      <c r="IY2952" s="118"/>
      <c r="IZ2952" s="118"/>
      <c r="JA2952" s="118"/>
      <c r="JB2952" s="118"/>
      <c r="JJ2952" s="118"/>
      <c r="JK2952" s="118"/>
      <c r="JL2952" s="118"/>
      <c r="JM2952" s="118"/>
      <c r="JN2952" s="118"/>
      <c r="JO2952" s="118"/>
      <c r="JP2952" s="118">
        <f t="shared" si="1840"/>
        <v>14.316799999999468</v>
      </c>
      <c r="JQ2952" s="138">
        <f t="shared" si="1841"/>
        <v>4.5825246684386339E-2</v>
      </c>
      <c r="JR2952" s="118">
        <f t="shared" si="1842"/>
        <v>1.026379347489198E-4</v>
      </c>
      <c r="JS2952" s="118">
        <f t="shared" si="1838"/>
        <v>1.026379347489198E-4</v>
      </c>
      <c r="JT2952" s="119" t="str">
        <f t="shared" si="1839"/>
        <v/>
      </c>
    </row>
    <row r="2953" spans="209:280" ht="20.100000000000001" customHeight="1" x14ac:dyDescent="0.25">
      <c r="HA2953" s="1">
        <v>2216</v>
      </c>
      <c r="HB2953" s="1">
        <f t="shared" si="1843"/>
        <v>77244.180470376305</v>
      </c>
      <c r="HC2953" s="1">
        <f t="shared" si="1844"/>
        <v>1.8308835841468925E-10</v>
      </c>
      <c r="HD2953" s="1">
        <f t="shared" si="1845"/>
        <v>0.99999942481543524</v>
      </c>
      <c r="HE2953" s="1">
        <f t="shared" si="1846"/>
        <v>1.8308835841468925E-10</v>
      </c>
      <c r="HF2953" s="1" t="str">
        <f t="shared" si="1847"/>
        <v/>
      </c>
      <c r="HG2953" s="1" t="str">
        <f t="shared" si="1848"/>
        <v/>
      </c>
      <c r="HK2953" s="1">
        <f t="shared" si="1849"/>
        <v>8.3013678454093864E-20</v>
      </c>
      <c r="HL2953" s="1" t="str">
        <f t="shared" si="1850"/>
        <v/>
      </c>
      <c r="HV2953" s="118"/>
      <c r="HW2953" s="118"/>
      <c r="HX2953" s="118"/>
      <c r="HY2953" s="118"/>
      <c r="HZ2953" s="118"/>
      <c r="IA2953" s="118"/>
      <c r="IB2953" s="118"/>
      <c r="IC2953" s="118"/>
      <c r="ID2953" s="118"/>
      <c r="IE2953" s="118"/>
      <c r="IF2953" s="118"/>
      <c r="IG2953" s="118"/>
      <c r="IH2953" s="118"/>
      <c r="II2953" s="118"/>
      <c r="IJ2953" s="118"/>
      <c r="IK2953" s="118"/>
      <c r="IL2953" s="118"/>
      <c r="IM2953" s="118"/>
      <c r="IN2953" s="118"/>
      <c r="IO2953" s="118"/>
      <c r="IP2953" s="118"/>
      <c r="IQ2953" s="118"/>
      <c r="IR2953" s="118"/>
      <c r="IS2953" s="118"/>
      <c r="IT2953" s="118"/>
      <c r="IU2953" s="118"/>
      <c r="IV2953" s="118"/>
      <c r="IW2953" s="118"/>
      <c r="IX2953" s="118"/>
      <c r="IY2953" s="118"/>
      <c r="IZ2953" s="118"/>
      <c r="JA2953" s="118"/>
      <c r="JB2953" s="118"/>
      <c r="JJ2953" s="118"/>
      <c r="JK2953" s="118"/>
      <c r="JL2953" s="118"/>
      <c r="JM2953" s="118"/>
      <c r="JN2953" s="118"/>
      <c r="JO2953" s="118"/>
      <c r="JP2953" s="118">
        <f t="shared" si="1840"/>
        <v>14.323199999999467</v>
      </c>
      <c r="JQ2953" s="138">
        <f t="shared" si="1841"/>
        <v>4.572260874963742E-2</v>
      </c>
      <c r="JR2953" s="118">
        <f t="shared" si="1842"/>
        <v>1.0242436950434058E-4</v>
      </c>
      <c r="JS2953" s="118">
        <f t="shared" si="1838"/>
        <v>1.0242436950434058E-4</v>
      </c>
      <c r="JT2953" s="119" t="str">
        <f t="shared" si="1839"/>
        <v/>
      </c>
    </row>
    <row r="2954" spans="209:280" ht="20.100000000000001" customHeight="1" x14ac:dyDescent="0.25">
      <c r="HA2954" s="1">
        <v>2217</v>
      </c>
      <c r="HB2954" s="1">
        <f t="shared" si="1843"/>
        <v>77307.703645105241</v>
      </c>
      <c r="HC2954" s="1">
        <f t="shared" si="1844"/>
        <v>1.7955918394987688E-10</v>
      </c>
      <c r="HD2954" s="1">
        <f t="shared" si="1845"/>
        <v>0.99999943633334865</v>
      </c>
      <c r="HE2954" s="1">
        <f t="shared" si="1846"/>
        <v>1.7955918394987688E-10</v>
      </c>
      <c r="HF2954" s="1" t="str">
        <f t="shared" si="1847"/>
        <v/>
      </c>
      <c r="HG2954" s="1" t="str">
        <f t="shared" si="1848"/>
        <v/>
      </c>
      <c r="HK2954" s="1">
        <f t="shared" si="1849"/>
        <v>8.5769393800447979E-20</v>
      </c>
      <c r="HL2954" s="1" t="str">
        <f t="shared" si="1850"/>
        <v/>
      </c>
      <c r="HV2954" s="118"/>
      <c r="HW2954" s="118"/>
      <c r="HX2954" s="118"/>
      <c r="HY2954" s="118"/>
      <c r="HZ2954" s="118"/>
      <c r="IA2954" s="118"/>
      <c r="IB2954" s="118"/>
      <c r="IC2954" s="118"/>
      <c r="ID2954" s="118"/>
      <c r="IE2954" s="118"/>
      <c r="IF2954" s="118"/>
      <c r="IG2954" s="118"/>
      <c r="IH2954" s="118"/>
      <c r="II2954" s="118"/>
      <c r="IJ2954" s="118"/>
      <c r="IK2954" s="118"/>
      <c r="IL2954" s="118"/>
      <c r="IM2954" s="118"/>
      <c r="IN2954" s="118"/>
      <c r="IO2954" s="118"/>
      <c r="IP2954" s="118"/>
      <c r="IQ2954" s="118"/>
      <c r="IR2954" s="118"/>
      <c r="IS2954" s="118"/>
      <c r="IT2954" s="118"/>
      <c r="IU2954" s="118"/>
      <c r="IV2954" s="118"/>
      <c r="IW2954" s="118"/>
      <c r="IX2954" s="118"/>
      <c r="IY2954" s="118"/>
      <c r="IZ2954" s="118"/>
      <c r="JA2954" s="118"/>
      <c r="JB2954" s="118"/>
      <c r="JJ2954" s="118"/>
      <c r="JK2954" s="118"/>
      <c r="JL2954" s="118"/>
      <c r="JM2954" s="118"/>
      <c r="JN2954" s="118"/>
      <c r="JO2954" s="118"/>
      <c r="JP2954" s="118">
        <f t="shared" si="1840"/>
        <v>14.329599999999466</v>
      </c>
      <c r="JQ2954" s="138">
        <f t="shared" si="1841"/>
        <v>4.5620184380133079E-2</v>
      </c>
      <c r="JR2954" s="118">
        <f t="shared" si="1842"/>
        <v>1.0221119764380199E-4</v>
      </c>
      <c r="JS2954" s="118">
        <f t="shared" si="1838"/>
        <v>1.0221119764380199E-4</v>
      </c>
      <c r="JT2954" s="119" t="str">
        <f t="shared" si="1839"/>
        <v/>
      </c>
    </row>
    <row r="2955" spans="209:280" ht="20.100000000000001" customHeight="1" x14ac:dyDescent="0.25">
      <c r="HA2955" s="1">
        <v>2218</v>
      </c>
      <c r="HB2955" s="1">
        <f t="shared" si="1843"/>
        <v>77371.226819834148</v>
      </c>
      <c r="HC2955" s="1">
        <f t="shared" si="1844"/>
        <v>1.7609521959795737E-10</v>
      </c>
      <c r="HD2955" s="1">
        <f t="shared" si="1845"/>
        <v>0.99999944762915483</v>
      </c>
      <c r="HE2955" s="1">
        <f t="shared" si="1846"/>
        <v>1.7609521959795737E-10</v>
      </c>
      <c r="HF2955" s="1" t="str">
        <f t="shared" si="1847"/>
        <v/>
      </c>
      <c r="HG2955" s="1" t="str">
        <f t="shared" si="1848"/>
        <v/>
      </c>
      <c r="HK2955" s="1">
        <f t="shared" si="1849"/>
        <v>8.8615169796180444E-20</v>
      </c>
      <c r="HL2955" s="1" t="str">
        <f t="shared" si="1850"/>
        <v/>
      </c>
      <c r="HV2955" s="118"/>
      <c r="HW2955" s="118"/>
      <c r="HX2955" s="118"/>
      <c r="HY2955" s="118"/>
      <c r="HZ2955" s="118"/>
      <c r="IA2955" s="118"/>
      <c r="IB2955" s="118"/>
      <c r="IC2955" s="118"/>
      <c r="ID2955" s="118"/>
      <c r="IE2955" s="118"/>
      <c r="IF2955" s="118"/>
      <c r="IG2955" s="118"/>
      <c r="IH2955" s="118"/>
      <c r="II2955" s="118"/>
      <c r="IJ2955" s="118"/>
      <c r="IK2955" s="118"/>
      <c r="IL2955" s="118"/>
      <c r="IM2955" s="118"/>
      <c r="IN2955" s="118"/>
      <c r="IO2955" s="118"/>
      <c r="IP2955" s="118"/>
      <c r="IQ2955" s="118"/>
      <c r="IR2955" s="118"/>
      <c r="IS2955" s="118"/>
      <c r="IT2955" s="118"/>
      <c r="IU2955" s="118"/>
      <c r="IV2955" s="118"/>
      <c r="IW2955" s="118"/>
      <c r="IX2955" s="118"/>
      <c r="IY2955" s="118"/>
      <c r="IZ2955" s="118"/>
      <c r="JA2955" s="118"/>
      <c r="JB2955" s="118"/>
      <c r="JJ2955" s="118"/>
      <c r="JK2955" s="118"/>
      <c r="JL2955" s="118"/>
      <c r="JM2955" s="118"/>
      <c r="JN2955" s="118"/>
      <c r="JO2955" s="118"/>
      <c r="JP2955" s="118">
        <f t="shared" si="1840"/>
        <v>14.335999999999466</v>
      </c>
      <c r="JQ2955" s="138">
        <f t="shared" si="1841"/>
        <v>4.5517973182489277E-2</v>
      </c>
      <c r="JR2955" s="118">
        <f t="shared" si="1842"/>
        <v>1.0199841860637077E-4</v>
      </c>
      <c r="JS2955" s="118">
        <f t="shared" ref="JS2955:JS3018" si="1851">IF(JQ2955&lt;(1-$JO$719),JR2955,"")</f>
        <v>1.0199841860637077E-4</v>
      </c>
      <c r="JT2955" s="119" t="str">
        <f t="shared" ref="JT2955:JT3018" si="1852">IF(JQ2955&lt;(1-$JO$725),JR2955,"")</f>
        <v/>
      </c>
    </row>
    <row r="2956" spans="209:280" ht="20.100000000000001" customHeight="1" x14ac:dyDescent="0.25">
      <c r="HA2956" s="1">
        <v>2219</v>
      </c>
      <c r="HB2956" s="1">
        <f t="shared" si="1843"/>
        <v>77434.749994563084</v>
      </c>
      <c r="HC2956" s="1">
        <f t="shared" si="1844"/>
        <v>1.7269531713541299E-10</v>
      </c>
      <c r="HD2956" s="1">
        <f t="shared" si="1845"/>
        <v>0.99999945870695983</v>
      </c>
      <c r="HE2956" s="1">
        <f t="shared" si="1846"/>
        <v>1.7269531713541299E-10</v>
      </c>
      <c r="HF2956" s="1" t="str">
        <f t="shared" si="1847"/>
        <v/>
      </c>
      <c r="HG2956" s="1" t="str">
        <f t="shared" si="1848"/>
        <v/>
      </c>
      <c r="HK2956" s="1">
        <f t="shared" si="1849"/>
        <v>9.1553902023698128E-20</v>
      </c>
      <c r="HL2956" s="1" t="str">
        <f t="shared" si="1850"/>
        <v/>
      </c>
      <c r="HV2956" s="118"/>
      <c r="HW2956" s="118"/>
      <c r="HX2956" s="118"/>
      <c r="HY2956" s="118"/>
      <c r="HZ2956" s="118"/>
      <c r="IA2956" s="118"/>
      <c r="IB2956" s="118"/>
      <c r="IC2956" s="118"/>
      <c r="ID2956" s="118"/>
      <c r="IE2956" s="118"/>
      <c r="IF2956" s="118"/>
      <c r="IG2956" s="118"/>
      <c r="IH2956" s="118"/>
      <c r="II2956" s="118"/>
      <c r="IJ2956" s="118"/>
      <c r="IK2956" s="118"/>
      <c r="IL2956" s="118"/>
      <c r="IM2956" s="118"/>
      <c r="IN2956" s="118"/>
      <c r="IO2956" s="118"/>
      <c r="IP2956" s="118"/>
      <c r="IQ2956" s="118"/>
      <c r="IR2956" s="118"/>
      <c r="IS2956" s="118"/>
      <c r="IT2956" s="118"/>
      <c r="IU2956" s="118"/>
      <c r="IV2956" s="118"/>
      <c r="IW2956" s="118"/>
      <c r="IX2956" s="118"/>
      <c r="IY2956" s="118"/>
      <c r="IZ2956" s="118"/>
      <c r="JA2956" s="118"/>
      <c r="JB2956" s="118"/>
      <c r="JJ2956" s="118"/>
      <c r="JK2956" s="118"/>
      <c r="JL2956" s="118"/>
      <c r="JM2956" s="118"/>
      <c r="JN2956" s="118"/>
      <c r="JO2956" s="118"/>
      <c r="JP2956" s="118">
        <f t="shared" ref="JP2956:JP3019" si="1853">JP2955+$JS$712</f>
        <v>14.342399999999465</v>
      </c>
      <c r="JQ2956" s="138">
        <f t="shared" ref="JQ2956:JQ3019" si="1854">_xlfn.CHISQ.DIST.RT(JP2956,7)</f>
        <v>4.5415974763882906E-2</v>
      </c>
      <c r="JR2956" s="118">
        <f t="shared" ref="JR2956:JR3019" si="1855">JQ2956-JQ2957</f>
        <v>1.0178603183184226E-4</v>
      </c>
      <c r="JS2956" s="118">
        <f t="shared" si="1851"/>
        <v>1.0178603183184226E-4</v>
      </c>
      <c r="JT2956" s="119" t="str">
        <f t="shared" si="1852"/>
        <v/>
      </c>
    </row>
    <row r="2957" spans="209:280" ht="20.100000000000001" customHeight="1" x14ac:dyDescent="0.25">
      <c r="HA2957" s="1">
        <v>2220</v>
      </c>
      <c r="HB2957" s="1">
        <f t="shared" si="1843"/>
        <v>77498.273169292021</v>
      </c>
      <c r="HC2957" s="1">
        <f t="shared" si="1844"/>
        <v>1.6935834745342084E-10</v>
      </c>
      <c r="HD2957" s="1">
        <f t="shared" si="1845"/>
        <v>0.99999946957079699</v>
      </c>
      <c r="HE2957" s="1">
        <f t="shared" si="1846"/>
        <v>1.6935834745342084E-10</v>
      </c>
      <c r="HF2957" s="1" t="str">
        <f t="shared" si="1847"/>
        <v/>
      </c>
      <c r="HG2957" s="1" t="str">
        <f t="shared" si="1848"/>
        <v/>
      </c>
      <c r="HK2957" s="1">
        <f t="shared" si="1849"/>
        <v>9.4588577579268577E-20</v>
      </c>
      <c r="HL2957" s="1" t="str">
        <f t="shared" si="1850"/>
        <v/>
      </c>
      <c r="HV2957" s="118"/>
      <c r="HW2957" s="118"/>
      <c r="HX2957" s="118"/>
      <c r="HY2957" s="118"/>
      <c r="HZ2957" s="118"/>
      <c r="IA2957" s="118"/>
      <c r="IB2957" s="118"/>
      <c r="IC2957" s="118"/>
      <c r="ID2957" s="118"/>
      <c r="IE2957" s="118"/>
      <c r="IF2957" s="118"/>
      <c r="IG2957" s="118"/>
      <c r="IH2957" s="118"/>
      <c r="II2957" s="118"/>
      <c r="IJ2957" s="118"/>
      <c r="IK2957" s="118"/>
      <c r="IL2957" s="118"/>
      <c r="IM2957" s="118"/>
      <c r="IN2957" s="118"/>
      <c r="IO2957" s="118"/>
      <c r="IP2957" s="118"/>
      <c r="IQ2957" s="118"/>
      <c r="IR2957" s="118"/>
      <c r="IS2957" s="118"/>
      <c r="IT2957" s="118"/>
      <c r="IU2957" s="118"/>
      <c r="IV2957" s="118"/>
      <c r="IW2957" s="118"/>
      <c r="IX2957" s="118"/>
      <c r="IY2957" s="118"/>
      <c r="IZ2957" s="118"/>
      <c r="JA2957" s="118"/>
      <c r="JB2957" s="118"/>
      <c r="JJ2957" s="118"/>
      <c r="JK2957" s="118"/>
      <c r="JL2957" s="118"/>
      <c r="JM2957" s="118"/>
      <c r="JN2957" s="118"/>
      <c r="JO2957" s="118"/>
      <c r="JP2957" s="118">
        <f t="shared" si="1853"/>
        <v>14.348799999999464</v>
      </c>
      <c r="JQ2957" s="138">
        <f t="shared" si="1854"/>
        <v>4.5314188732051064E-2</v>
      </c>
      <c r="JR2957" s="118">
        <f t="shared" si="1855"/>
        <v>1.0157403675961629E-4</v>
      </c>
      <c r="JS2957" s="118">
        <f t="shared" si="1851"/>
        <v>1.0157403675961629E-4</v>
      </c>
      <c r="JT2957" s="119" t="str">
        <f t="shared" si="1852"/>
        <v/>
      </c>
    </row>
    <row r="2958" spans="209:280" ht="20.100000000000001" customHeight="1" x14ac:dyDescent="0.25">
      <c r="HA2958" s="1">
        <v>2221</v>
      </c>
      <c r="HB2958" s="1">
        <f t="shared" si="1843"/>
        <v>77561.796344020957</v>
      </c>
      <c r="HC2958" s="1">
        <f t="shared" si="1844"/>
        <v>1.6608320026035995E-10</v>
      </c>
      <c r="HD2958" s="1">
        <f t="shared" si="1845"/>
        <v>0.9999994802246287</v>
      </c>
      <c r="HE2958" s="1">
        <f t="shared" si="1846"/>
        <v>1.6608320026035995E-10</v>
      </c>
      <c r="HF2958" s="1" t="str">
        <f t="shared" si="1847"/>
        <v/>
      </c>
      <c r="HG2958" s="1" t="str">
        <f t="shared" si="1848"/>
        <v/>
      </c>
      <c r="HK2958" s="1">
        <f t="shared" si="1849"/>
        <v>9.7722277913558744E-20</v>
      </c>
      <c r="HL2958" s="1" t="str">
        <f t="shared" si="1850"/>
        <v/>
      </c>
      <c r="HV2958" s="118"/>
      <c r="HW2958" s="118"/>
      <c r="HX2958" s="118"/>
      <c r="HY2958" s="118"/>
      <c r="HZ2958" s="118"/>
      <c r="IA2958" s="118"/>
      <c r="IB2958" s="118"/>
      <c r="IC2958" s="118"/>
      <c r="ID2958" s="118"/>
      <c r="IE2958" s="118"/>
      <c r="IF2958" s="118"/>
      <c r="IG2958" s="118"/>
      <c r="IH2958" s="118"/>
      <c r="II2958" s="118"/>
      <c r="IJ2958" s="118"/>
      <c r="IK2958" s="118"/>
      <c r="IL2958" s="118"/>
      <c r="IM2958" s="118"/>
      <c r="IN2958" s="118"/>
      <c r="IO2958" s="118"/>
      <c r="IP2958" s="118"/>
      <c r="IQ2958" s="118"/>
      <c r="IR2958" s="118"/>
      <c r="IS2958" s="118"/>
      <c r="IT2958" s="118"/>
      <c r="IU2958" s="118"/>
      <c r="IV2958" s="118"/>
      <c r="IW2958" s="118"/>
      <c r="IX2958" s="118"/>
      <c r="IY2958" s="118"/>
      <c r="IZ2958" s="118"/>
      <c r="JA2958" s="118"/>
      <c r="JB2958" s="118"/>
      <c r="JJ2958" s="118"/>
      <c r="JK2958" s="118"/>
      <c r="JL2958" s="118"/>
      <c r="JM2958" s="118"/>
      <c r="JN2958" s="118"/>
      <c r="JO2958" s="118"/>
      <c r="JP2958" s="118">
        <f t="shared" si="1853"/>
        <v>14.355199999999464</v>
      </c>
      <c r="JQ2958" s="138">
        <f t="shared" si="1854"/>
        <v>4.5212614695291448E-2</v>
      </c>
      <c r="JR2958" s="118">
        <f t="shared" si="1855"/>
        <v>1.0136243282948126E-4</v>
      </c>
      <c r="JS2958" s="118">
        <f t="shared" si="1851"/>
        <v>1.0136243282948126E-4</v>
      </c>
      <c r="JT2958" s="119" t="str">
        <f t="shared" si="1852"/>
        <v/>
      </c>
    </row>
    <row r="2959" spans="209:280" ht="20.100000000000001" customHeight="1" x14ac:dyDescent="0.25">
      <c r="HA2959" s="1">
        <v>2222</v>
      </c>
      <c r="HB2959" s="1">
        <f t="shared" si="1843"/>
        <v>77625.319518749864</v>
      </c>
      <c r="HC2959" s="1">
        <f t="shared" si="1844"/>
        <v>1.6286878378858558E-10</v>
      </c>
      <c r="HD2959" s="1">
        <f t="shared" si="1845"/>
        <v>0.99999949067234728</v>
      </c>
      <c r="HE2959" s="1">
        <f t="shared" si="1846"/>
        <v>1.6286878378858558E-10</v>
      </c>
      <c r="HF2959" s="1" t="str">
        <f t="shared" si="1847"/>
        <v/>
      </c>
      <c r="HG2959" s="1" t="str">
        <f t="shared" si="1848"/>
        <v/>
      </c>
      <c r="HK2959" s="1">
        <f t="shared" si="1849"/>
        <v>1.0095818175864252E-19</v>
      </c>
      <c r="HL2959" s="1" t="str">
        <f t="shared" si="1850"/>
        <v/>
      </c>
      <c r="HV2959" s="118"/>
      <c r="HW2959" s="118"/>
      <c r="HX2959" s="118"/>
      <c r="HY2959" s="118"/>
      <c r="HZ2959" s="118"/>
      <c r="IA2959" s="118"/>
      <c r="IB2959" s="118"/>
      <c r="IC2959" s="118"/>
      <c r="ID2959" s="118"/>
      <c r="IE2959" s="118"/>
      <c r="IF2959" s="118"/>
      <c r="IG2959" s="118"/>
      <c r="IH2959" s="118"/>
      <c r="II2959" s="118"/>
      <c r="IJ2959" s="118"/>
      <c r="IK2959" s="118"/>
      <c r="IL2959" s="118"/>
      <c r="IM2959" s="118"/>
      <c r="IN2959" s="118"/>
      <c r="IO2959" s="118"/>
      <c r="IP2959" s="118"/>
      <c r="IQ2959" s="118"/>
      <c r="IR2959" s="118"/>
      <c r="IS2959" s="118"/>
      <c r="IT2959" s="118"/>
      <c r="IU2959" s="118"/>
      <c r="IV2959" s="118"/>
      <c r="IW2959" s="118"/>
      <c r="IX2959" s="118"/>
      <c r="IY2959" s="118"/>
      <c r="IZ2959" s="118"/>
      <c r="JA2959" s="118"/>
      <c r="JB2959" s="118"/>
      <c r="JJ2959" s="118"/>
      <c r="JK2959" s="118"/>
      <c r="JL2959" s="118"/>
      <c r="JM2959" s="118"/>
      <c r="JN2959" s="118"/>
      <c r="JO2959" s="118"/>
      <c r="JP2959" s="118">
        <f t="shared" si="1853"/>
        <v>14.361599999999463</v>
      </c>
      <c r="JQ2959" s="138">
        <f t="shared" si="1854"/>
        <v>4.5111252262461966E-2</v>
      </c>
      <c r="JR2959" s="118">
        <f t="shared" si="1855"/>
        <v>1.0115121948203742E-4</v>
      </c>
      <c r="JS2959" s="118">
        <f t="shared" si="1851"/>
        <v>1.0115121948203742E-4</v>
      </c>
      <c r="JT2959" s="119" t="str">
        <f t="shared" si="1852"/>
        <v/>
      </c>
    </row>
    <row r="2960" spans="209:280" ht="20.100000000000001" customHeight="1" x14ac:dyDescent="0.25">
      <c r="HA2960" s="1">
        <v>2223</v>
      </c>
      <c r="HB2960" s="1">
        <f t="shared" si="1843"/>
        <v>77688.8426934788</v>
      </c>
      <c r="HC2960" s="1">
        <f t="shared" si="1844"/>
        <v>1.597140245053881E-10</v>
      </c>
      <c r="HD2960" s="1">
        <f t="shared" si="1845"/>
        <v>0.99999950091777634</v>
      </c>
      <c r="HE2960" s="1">
        <f t="shared" si="1846"/>
        <v>1.597140245053881E-10</v>
      </c>
      <c r="HF2960" s="1" t="str">
        <f t="shared" si="1847"/>
        <v/>
      </c>
      <c r="HG2960" s="1" t="str">
        <f t="shared" si="1848"/>
        <v/>
      </c>
      <c r="HK2960" s="1">
        <f t="shared" si="1849"/>
        <v>1.0429956814412746E-19</v>
      </c>
      <c r="HL2960" s="1" t="str">
        <f t="shared" si="1850"/>
        <v/>
      </c>
      <c r="HV2960" s="118"/>
      <c r="HW2960" s="118"/>
      <c r="HX2960" s="118"/>
      <c r="HY2960" s="118"/>
      <c r="HZ2960" s="118"/>
      <c r="IA2960" s="118"/>
      <c r="IB2960" s="118"/>
      <c r="IC2960" s="118"/>
      <c r="ID2960" s="118"/>
      <c r="IE2960" s="118"/>
      <c r="IF2960" s="118"/>
      <c r="IG2960" s="118"/>
      <c r="IH2960" s="118"/>
      <c r="II2960" s="118"/>
      <c r="IJ2960" s="118"/>
      <c r="IK2960" s="118"/>
      <c r="IL2960" s="118"/>
      <c r="IM2960" s="118"/>
      <c r="IN2960" s="118"/>
      <c r="IO2960" s="118"/>
      <c r="IP2960" s="118"/>
      <c r="IQ2960" s="118"/>
      <c r="IR2960" s="118"/>
      <c r="IS2960" s="118"/>
      <c r="IT2960" s="118"/>
      <c r="IU2960" s="118"/>
      <c r="IV2960" s="118"/>
      <c r="IW2960" s="118"/>
      <c r="IX2960" s="118"/>
      <c r="IY2960" s="118"/>
      <c r="IZ2960" s="118"/>
      <c r="JA2960" s="118"/>
      <c r="JB2960" s="118"/>
      <c r="JJ2960" s="118"/>
      <c r="JK2960" s="118"/>
      <c r="JL2960" s="118"/>
      <c r="JM2960" s="118"/>
      <c r="JN2960" s="118"/>
      <c r="JO2960" s="118"/>
      <c r="JP2960" s="118">
        <f t="shared" si="1853"/>
        <v>14.367999999999462</v>
      </c>
      <c r="JQ2960" s="138">
        <f t="shared" si="1854"/>
        <v>4.5010101042979929E-2</v>
      </c>
      <c r="JR2960" s="118">
        <f t="shared" si="1855"/>
        <v>1.0094039615706624E-4</v>
      </c>
      <c r="JS2960" s="118">
        <f t="shared" si="1851"/>
        <v>1.0094039615706624E-4</v>
      </c>
      <c r="JT2960" s="119" t="str">
        <f t="shared" si="1852"/>
        <v/>
      </c>
    </row>
    <row r="2961" spans="209:280" ht="20.100000000000001" customHeight="1" x14ac:dyDescent="0.25">
      <c r="HA2961" s="1">
        <v>2224</v>
      </c>
      <c r="HB2961" s="1">
        <f t="shared" si="1843"/>
        <v>77752.365868207737</v>
      </c>
      <c r="HC2961" s="1">
        <f t="shared" si="1844"/>
        <v>1.5661786682812147E-10</v>
      </c>
      <c r="HD2961" s="1">
        <f t="shared" si="1845"/>
        <v>0.99999951096467188</v>
      </c>
      <c r="HE2961" s="1">
        <f t="shared" si="1846"/>
        <v>1.5661786682812147E-10</v>
      </c>
      <c r="HF2961" s="1" t="str">
        <f t="shared" si="1847"/>
        <v/>
      </c>
      <c r="HG2961" s="1" t="str">
        <f t="shared" si="1848"/>
        <v/>
      </c>
      <c r="HK2961" s="1">
        <f t="shared" si="1849"/>
        <v>1.0774981950498398E-19</v>
      </c>
      <c r="HL2961" s="1" t="str">
        <f t="shared" si="1850"/>
        <v/>
      </c>
      <c r="HV2961" s="118"/>
      <c r="HW2961" s="118"/>
      <c r="HX2961" s="118"/>
      <c r="HY2961" s="118"/>
      <c r="HZ2961" s="118"/>
      <c r="IA2961" s="118"/>
      <c r="IB2961" s="118"/>
      <c r="IC2961" s="118"/>
      <c r="ID2961" s="118"/>
      <c r="IE2961" s="118"/>
      <c r="IF2961" s="118"/>
      <c r="IG2961" s="118"/>
      <c r="IH2961" s="118"/>
      <c r="II2961" s="118"/>
      <c r="IJ2961" s="118"/>
      <c r="IK2961" s="118"/>
      <c r="IL2961" s="118"/>
      <c r="IM2961" s="118"/>
      <c r="IN2961" s="118"/>
      <c r="IO2961" s="118"/>
      <c r="IP2961" s="118"/>
      <c r="IQ2961" s="118"/>
      <c r="IR2961" s="118"/>
      <c r="IS2961" s="118"/>
      <c r="IT2961" s="118"/>
      <c r="IU2961" s="118"/>
      <c r="IV2961" s="118"/>
      <c r="IW2961" s="118"/>
      <c r="IX2961" s="118"/>
      <c r="IY2961" s="118"/>
      <c r="IZ2961" s="118"/>
      <c r="JA2961" s="118"/>
      <c r="JB2961" s="118"/>
      <c r="JJ2961" s="118"/>
      <c r="JK2961" s="118"/>
      <c r="JL2961" s="118"/>
      <c r="JM2961" s="118"/>
      <c r="JN2961" s="118"/>
      <c r="JO2961" s="118"/>
      <c r="JP2961" s="118">
        <f t="shared" si="1853"/>
        <v>14.374399999999461</v>
      </c>
      <c r="JQ2961" s="138">
        <f t="shared" si="1854"/>
        <v>4.4909160646822863E-2</v>
      </c>
      <c r="JR2961" s="118">
        <f t="shared" si="1855"/>
        <v>1.0072996229575776E-4</v>
      </c>
      <c r="JS2961" s="118">
        <f t="shared" si="1851"/>
        <v>1.0072996229575776E-4</v>
      </c>
      <c r="JT2961" s="119" t="str">
        <f t="shared" si="1852"/>
        <v/>
      </c>
    </row>
    <row r="2962" spans="209:280" ht="20.100000000000001" customHeight="1" x14ac:dyDescent="0.25">
      <c r="HA2962" s="1">
        <v>2225</v>
      </c>
      <c r="HB2962" s="1">
        <f t="shared" si="1843"/>
        <v>77815.889042936644</v>
      </c>
      <c r="HC2962" s="1">
        <f t="shared" si="1844"/>
        <v>1.5357927284340798E-10</v>
      </c>
      <c r="HD2962" s="1">
        <f t="shared" si="1845"/>
        <v>0.99999952081672339</v>
      </c>
      <c r="HE2962" s="1">
        <f t="shared" si="1846"/>
        <v>1.5357927284340798E-10</v>
      </c>
      <c r="HF2962" s="1" t="str">
        <f t="shared" si="1847"/>
        <v/>
      </c>
      <c r="HG2962" s="1" t="str">
        <f t="shared" si="1848"/>
        <v/>
      </c>
      <c r="HK2962" s="1">
        <f t="shared" si="1849"/>
        <v>1.1131242488388756E-19</v>
      </c>
      <c r="HL2962" s="1" t="str">
        <f t="shared" si="1850"/>
        <v/>
      </c>
      <c r="HV2962" s="118"/>
      <c r="HW2962" s="118"/>
      <c r="HX2962" s="118"/>
      <c r="HY2962" s="118"/>
      <c r="HZ2962" s="118"/>
      <c r="IA2962" s="118"/>
      <c r="IB2962" s="118"/>
      <c r="IC2962" s="118"/>
      <c r="ID2962" s="118"/>
      <c r="IE2962" s="118"/>
      <c r="IF2962" s="118"/>
      <c r="IG2962" s="118"/>
      <c r="IH2962" s="118"/>
      <c r="II2962" s="118"/>
      <c r="IJ2962" s="118"/>
      <c r="IK2962" s="118"/>
      <c r="IL2962" s="118"/>
      <c r="IM2962" s="118"/>
      <c r="IN2962" s="118"/>
      <c r="IO2962" s="118"/>
      <c r="IP2962" s="118"/>
      <c r="IQ2962" s="118"/>
      <c r="IR2962" s="118"/>
      <c r="IS2962" s="118"/>
      <c r="IT2962" s="118"/>
      <c r="IU2962" s="118"/>
      <c r="IV2962" s="118"/>
      <c r="IW2962" s="118"/>
      <c r="IX2962" s="118"/>
      <c r="IY2962" s="118"/>
      <c r="IZ2962" s="118"/>
      <c r="JA2962" s="118"/>
      <c r="JB2962" s="118"/>
      <c r="JJ2962" s="118"/>
      <c r="JK2962" s="118"/>
      <c r="JL2962" s="118"/>
      <c r="JM2962" s="118"/>
      <c r="JN2962" s="118"/>
      <c r="JO2962" s="118"/>
      <c r="JP2962" s="118">
        <f t="shared" si="1853"/>
        <v>14.380799999999461</v>
      </c>
      <c r="JQ2962" s="138">
        <f t="shared" si="1854"/>
        <v>4.4808430684527105E-2</v>
      </c>
      <c r="JR2962" s="118">
        <f t="shared" si="1855"/>
        <v>1.0051991733866367E-4</v>
      </c>
      <c r="JS2962" s="118">
        <f t="shared" si="1851"/>
        <v>1.0051991733866367E-4</v>
      </c>
      <c r="JT2962" s="119" t="str">
        <f t="shared" si="1852"/>
        <v/>
      </c>
    </row>
    <row r="2963" spans="209:280" ht="20.100000000000001" customHeight="1" x14ac:dyDescent="0.25">
      <c r="HA2963" s="1">
        <v>2226</v>
      </c>
      <c r="HB2963" s="1">
        <f t="shared" si="1843"/>
        <v>77879.41221766558</v>
      </c>
      <c r="HC2963" s="1">
        <f t="shared" si="1844"/>
        <v>1.5059722203038636E-10</v>
      </c>
      <c r="HD2963" s="1">
        <f t="shared" si="1845"/>
        <v>0.99999953047755508</v>
      </c>
      <c r="HE2963" s="1">
        <f t="shared" si="1846"/>
        <v>1.5059722203038636E-10</v>
      </c>
      <c r="HF2963" s="1" t="str">
        <f t="shared" si="1847"/>
        <v/>
      </c>
      <c r="HG2963" s="1" t="str">
        <f t="shared" si="1848"/>
        <v/>
      </c>
      <c r="HK2963" s="1">
        <f t="shared" si="1849"/>
        <v>1.1499098323082581E-19</v>
      </c>
      <c r="HL2963" s="1" t="str">
        <f t="shared" si="1850"/>
        <v/>
      </c>
      <c r="HV2963" s="118"/>
      <c r="HW2963" s="118"/>
      <c r="HX2963" s="118"/>
      <c r="HY2963" s="118"/>
      <c r="HZ2963" s="118"/>
      <c r="IA2963" s="118"/>
      <c r="IB2963" s="118"/>
      <c r="IC2963" s="118"/>
      <c r="ID2963" s="118"/>
      <c r="IE2963" s="118"/>
      <c r="IF2963" s="118"/>
      <c r="IG2963" s="118"/>
      <c r="IH2963" s="118"/>
      <c r="II2963" s="118"/>
      <c r="IJ2963" s="118"/>
      <c r="IK2963" s="118"/>
      <c r="IL2963" s="118"/>
      <c r="IM2963" s="118"/>
      <c r="IN2963" s="118"/>
      <c r="IO2963" s="118"/>
      <c r="IP2963" s="118"/>
      <c r="IQ2963" s="118"/>
      <c r="IR2963" s="118"/>
      <c r="IS2963" s="118"/>
      <c r="IT2963" s="118"/>
      <c r="IU2963" s="118"/>
      <c r="IV2963" s="118"/>
      <c r="IW2963" s="118"/>
      <c r="IX2963" s="118"/>
      <c r="IY2963" s="118"/>
      <c r="IZ2963" s="118"/>
      <c r="JA2963" s="118"/>
      <c r="JB2963" s="118"/>
      <c r="JJ2963" s="118"/>
      <c r="JK2963" s="118"/>
      <c r="JL2963" s="118"/>
      <c r="JM2963" s="118"/>
      <c r="JN2963" s="118"/>
      <c r="JO2963" s="118"/>
      <c r="JP2963" s="118">
        <f t="shared" si="1853"/>
        <v>14.38719999999946</v>
      </c>
      <c r="JQ2963" s="138">
        <f t="shared" si="1854"/>
        <v>4.4707910767188441E-2</v>
      </c>
      <c r="JR2963" s="118">
        <f t="shared" si="1855"/>
        <v>1.0031026072702259E-4</v>
      </c>
      <c r="JS2963" s="118">
        <f t="shared" si="1851"/>
        <v>1.0031026072702259E-4</v>
      </c>
      <c r="JT2963" s="119" t="str">
        <f t="shared" si="1852"/>
        <v/>
      </c>
    </row>
    <row r="2964" spans="209:280" ht="20.100000000000001" customHeight="1" x14ac:dyDescent="0.25">
      <c r="HA2964" s="1">
        <v>2227</v>
      </c>
      <c r="HB2964" s="1">
        <f t="shared" si="1843"/>
        <v>77942.935392394516</v>
      </c>
      <c r="HC2964" s="1">
        <f t="shared" si="1844"/>
        <v>1.4767071098795968E-10</v>
      </c>
      <c r="HD2964" s="1">
        <f t="shared" si="1845"/>
        <v>0.99999953995072677</v>
      </c>
      <c r="HE2964" s="1">
        <f t="shared" si="1846"/>
        <v>1.4767071098795968E-10</v>
      </c>
      <c r="HF2964" s="1" t="str">
        <f t="shared" si="1847"/>
        <v/>
      </c>
      <c r="HG2964" s="1" t="str">
        <f t="shared" si="1848"/>
        <v/>
      </c>
      <c r="HK2964" s="1">
        <f t="shared" si="1849"/>
        <v>1.1878920680290768E-19</v>
      </c>
      <c r="HL2964" s="1" t="str">
        <f t="shared" si="1850"/>
        <v/>
      </c>
      <c r="HV2964" s="118"/>
      <c r="HW2964" s="118"/>
      <c r="HX2964" s="118"/>
      <c r="HY2964" s="118"/>
      <c r="HZ2964" s="118"/>
      <c r="IA2964" s="118"/>
      <c r="IB2964" s="118"/>
      <c r="IC2964" s="118"/>
      <c r="ID2964" s="118"/>
      <c r="IE2964" s="118"/>
      <c r="IF2964" s="118"/>
      <c r="IG2964" s="118"/>
      <c r="IH2964" s="118"/>
      <c r="II2964" s="118"/>
      <c r="IJ2964" s="118"/>
      <c r="IK2964" s="118"/>
      <c r="IL2964" s="118"/>
      <c r="IM2964" s="118"/>
      <c r="IN2964" s="118"/>
      <c r="IO2964" s="118"/>
      <c r="IP2964" s="118"/>
      <c r="IQ2964" s="118"/>
      <c r="IR2964" s="118"/>
      <c r="IS2964" s="118"/>
      <c r="IT2964" s="118"/>
      <c r="IU2964" s="118"/>
      <c r="IV2964" s="118"/>
      <c r="IW2964" s="118"/>
      <c r="IX2964" s="118"/>
      <c r="IY2964" s="118"/>
      <c r="IZ2964" s="118"/>
      <c r="JA2964" s="118"/>
      <c r="JB2964" s="118"/>
      <c r="JJ2964" s="118"/>
      <c r="JK2964" s="118"/>
      <c r="JL2964" s="118"/>
      <c r="JM2964" s="118"/>
      <c r="JN2964" s="118"/>
      <c r="JO2964" s="118"/>
      <c r="JP2964" s="118">
        <f t="shared" si="1853"/>
        <v>14.393599999999459</v>
      </c>
      <c r="JQ2964" s="138">
        <f t="shared" si="1854"/>
        <v>4.4607600506461419E-2</v>
      </c>
      <c r="JR2964" s="118">
        <f t="shared" si="1855"/>
        <v>1.0010099190217725E-4</v>
      </c>
      <c r="JS2964" s="118">
        <f t="shared" si="1851"/>
        <v>1.0010099190217725E-4</v>
      </c>
      <c r="JT2964" s="119" t="str">
        <f t="shared" si="1852"/>
        <v/>
      </c>
    </row>
    <row r="2965" spans="209:280" ht="20.100000000000001" customHeight="1" x14ac:dyDescent="0.25">
      <c r="HA2965" s="1">
        <v>2228</v>
      </c>
      <c r="HB2965" s="1">
        <f t="shared" si="1843"/>
        <v>78006.458567123453</v>
      </c>
      <c r="HC2965" s="1">
        <f t="shared" si="1844"/>
        <v>1.447987531659694E-10</v>
      </c>
      <c r="HD2965" s="1">
        <f t="shared" si="1845"/>
        <v>0.999999549239735</v>
      </c>
      <c r="HE2965" s="1">
        <f t="shared" si="1846"/>
        <v>1.447987531659694E-10</v>
      </c>
      <c r="HF2965" s="1" t="str">
        <f t="shared" si="1847"/>
        <v/>
      </c>
      <c r="HG2965" s="1" t="str">
        <f t="shared" si="1848"/>
        <v/>
      </c>
      <c r="HK2965" s="1">
        <f t="shared" si="1849"/>
        <v>1.227109246673239E-19</v>
      </c>
      <c r="HL2965" s="1" t="str">
        <f t="shared" si="1850"/>
        <v/>
      </c>
      <c r="HV2965" s="118"/>
      <c r="HW2965" s="118"/>
      <c r="HX2965" s="118"/>
      <c r="HY2965" s="118"/>
      <c r="HZ2965" s="118"/>
      <c r="IA2965" s="118"/>
      <c r="IB2965" s="118"/>
      <c r="IC2965" s="118"/>
      <c r="ID2965" s="118"/>
      <c r="IE2965" s="118"/>
      <c r="IF2965" s="118"/>
      <c r="IG2965" s="118"/>
      <c r="IH2965" s="118"/>
      <c r="II2965" s="118"/>
      <c r="IJ2965" s="118"/>
      <c r="IK2965" s="118"/>
      <c r="IL2965" s="118"/>
      <c r="IM2965" s="118"/>
      <c r="IN2965" s="118"/>
      <c r="IO2965" s="118"/>
      <c r="IP2965" s="118"/>
      <c r="IQ2965" s="118"/>
      <c r="IR2965" s="118"/>
      <c r="IS2965" s="118"/>
      <c r="IT2965" s="118"/>
      <c r="IU2965" s="118"/>
      <c r="IV2965" s="118"/>
      <c r="IW2965" s="118"/>
      <c r="IX2965" s="118"/>
      <c r="IY2965" s="118"/>
      <c r="IZ2965" s="118"/>
      <c r="JA2965" s="118"/>
      <c r="JB2965" s="118"/>
      <c r="JJ2965" s="118"/>
      <c r="JK2965" s="118"/>
      <c r="JL2965" s="118"/>
      <c r="JM2965" s="118"/>
      <c r="JN2965" s="118"/>
      <c r="JO2965" s="118"/>
      <c r="JP2965" s="118">
        <f t="shared" si="1853"/>
        <v>14.399999999999459</v>
      </c>
      <c r="JQ2965" s="138">
        <f t="shared" si="1854"/>
        <v>4.4507499514559241E-2</v>
      </c>
      <c r="JR2965" s="118">
        <f t="shared" si="1855"/>
        <v>9.9892110305914439E-5</v>
      </c>
      <c r="JS2965" s="118">
        <f t="shared" si="1851"/>
        <v>9.9892110305914439E-5</v>
      </c>
      <c r="JT2965" s="119" t="str">
        <f t="shared" si="1852"/>
        <v/>
      </c>
    </row>
    <row r="2966" spans="209:280" ht="20.100000000000001" customHeight="1" x14ac:dyDescent="0.25">
      <c r="HA2966" s="1">
        <v>2229</v>
      </c>
      <c r="HB2966" s="1">
        <f t="shared" si="1843"/>
        <v>78069.98174185236</v>
      </c>
      <c r="HC2966" s="1">
        <f t="shared" si="1844"/>
        <v>1.4198037860026327E-10</v>
      </c>
      <c r="HD2966" s="1">
        <f t="shared" si="1845"/>
        <v>0.99999955834801424</v>
      </c>
      <c r="HE2966" s="1">
        <f t="shared" si="1846"/>
        <v>1.4198037860026327E-10</v>
      </c>
      <c r="HF2966" s="1" t="str">
        <f t="shared" si="1847"/>
        <v/>
      </c>
      <c r="HG2966" s="1" t="str">
        <f t="shared" si="1848"/>
        <v/>
      </c>
      <c r="HK2966" s="1">
        <f t="shared" si="1849"/>
        <v>1.2676008631056897E-19</v>
      </c>
      <c r="HL2966" s="1" t="str">
        <f t="shared" si="1850"/>
        <v/>
      </c>
      <c r="HV2966" s="118"/>
      <c r="HW2966" s="118"/>
      <c r="HX2966" s="118"/>
      <c r="HY2966" s="118"/>
      <c r="HZ2966" s="118"/>
      <c r="IA2966" s="118"/>
      <c r="IB2966" s="118"/>
      <c r="IC2966" s="118"/>
      <c r="ID2966" s="118"/>
      <c r="IE2966" s="118"/>
      <c r="IF2966" s="118"/>
      <c r="IG2966" s="118"/>
      <c r="IH2966" s="118"/>
      <c r="II2966" s="118"/>
      <c r="IJ2966" s="118"/>
      <c r="IK2966" s="118"/>
      <c r="IL2966" s="118"/>
      <c r="IM2966" s="118"/>
      <c r="IN2966" s="118"/>
      <c r="IO2966" s="118"/>
      <c r="IP2966" s="118"/>
      <c r="IQ2966" s="118"/>
      <c r="IR2966" s="118"/>
      <c r="IS2966" s="118"/>
      <c r="IT2966" s="118"/>
      <c r="IU2966" s="118"/>
      <c r="IV2966" s="118"/>
      <c r="IW2966" s="118"/>
      <c r="IX2966" s="118"/>
      <c r="IY2966" s="118"/>
      <c r="IZ2966" s="118"/>
      <c r="JA2966" s="118"/>
      <c r="JB2966" s="118"/>
      <c r="JJ2966" s="118"/>
      <c r="JK2966" s="118"/>
      <c r="JL2966" s="118"/>
      <c r="JM2966" s="118"/>
      <c r="JN2966" s="118"/>
      <c r="JO2966" s="118"/>
      <c r="JP2966" s="118">
        <f t="shared" si="1853"/>
        <v>14.406399999999458</v>
      </c>
      <c r="JQ2966" s="138">
        <f t="shared" si="1854"/>
        <v>4.4407607404253327E-2</v>
      </c>
      <c r="JR2966" s="118">
        <f t="shared" si="1855"/>
        <v>9.9683615379965451E-5</v>
      </c>
      <c r="JS2966" s="118">
        <f t="shared" si="1851"/>
        <v>9.9683615379965451E-5</v>
      </c>
      <c r="JT2966" s="119" t="str">
        <f t="shared" si="1852"/>
        <v/>
      </c>
    </row>
    <row r="2967" spans="209:280" ht="20.100000000000001" customHeight="1" x14ac:dyDescent="0.25">
      <c r="HA2967" s="1">
        <v>2230</v>
      </c>
      <c r="HB2967" s="1">
        <f t="shared" si="1843"/>
        <v>78133.504916581296</v>
      </c>
      <c r="HC2967" s="1">
        <f t="shared" si="1844"/>
        <v>1.3921463365159127E-10</v>
      </c>
      <c r="HD2967" s="1">
        <f t="shared" si="1845"/>
        <v>0.99999956727893813</v>
      </c>
      <c r="HE2967" s="1">
        <f t="shared" si="1846"/>
        <v>1.3921463365159127E-10</v>
      </c>
      <c r="HF2967" s="1" t="str">
        <f t="shared" si="1847"/>
        <v/>
      </c>
      <c r="HG2967" s="1" t="str">
        <f t="shared" si="1848"/>
        <v/>
      </c>
      <c r="HK2967" s="1">
        <f t="shared" si="1849"/>
        <v>1.3094076535702784E-19</v>
      </c>
      <c r="HL2967" s="1" t="str">
        <f t="shared" si="1850"/>
        <v/>
      </c>
      <c r="HV2967" s="118"/>
      <c r="HW2967" s="118"/>
      <c r="HX2967" s="118"/>
      <c r="HY2967" s="118"/>
      <c r="HZ2967" s="118"/>
      <c r="IA2967" s="118"/>
      <c r="IB2967" s="118"/>
      <c r="IC2967" s="118"/>
      <c r="ID2967" s="118"/>
      <c r="IE2967" s="118"/>
      <c r="IF2967" s="118"/>
      <c r="IG2967" s="118"/>
      <c r="IH2967" s="118"/>
      <c r="II2967" s="118"/>
      <c r="IJ2967" s="118"/>
      <c r="IK2967" s="118"/>
      <c r="IL2967" s="118"/>
      <c r="IM2967" s="118"/>
      <c r="IN2967" s="118"/>
      <c r="IO2967" s="118"/>
      <c r="IP2967" s="118"/>
      <c r="IQ2967" s="118"/>
      <c r="IR2967" s="118"/>
      <c r="IS2967" s="118"/>
      <c r="IT2967" s="118"/>
      <c r="IU2967" s="118"/>
      <c r="IV2967" s="118"/>
      <c r="IW2967" s="118"/>
      <c r="IX2967" s="118"/>
      <c r="IY2967" s="118"/>
      <c r="IZ2967" s="118"/>
      <c r="JA2967" s="118"/>
      <c r="JB2967" s="118"/>
      <c r="JJ2967" s="118"/>
      <c r="JK2967" s="118"/>
      <c r="JL2967" s="118"/>
      <c r="JM2967" s="118"/>
      <c r="JN2967" s="118"/>
      <c r="JO2967" s="118"/>
      <c r="JP2967" s="118">
        <f t="shared" si="1853"/>
        <v>14.412799999999457</v>
      </c>
      <c r="JQ2967" s="138">
        <f t="shared" si="1854"/>
        <v>4.4307923788873362E-2</v>
      </c>
      <c r="JR2967" s="118">
        <f t="shared" si="1855"/>
        <v>9.9475506566554239E-5</v>
      </c>
      <c r="JS2967" s="118">
        <f t="shared" si="1851"/>
        <v>9.9475506566554239E-5</v>
      </c>
      <c r="JT2967" s="119" t="str">
        <f t="shared" si="1852"/>
        <v/>
      </c>
    </row>
    <row r="2968" spans="209:280" ht="20.100000000000001" customHeight="1" x14ac:dyDescent="0.25">
      <c r="HA2968" s="1">
        <v>2231</v>
      </c>
      <c r="HB2968" s="1">
        <f t="shared" si="1843"/>
        <v>78197.028091310232</v>
      </c>
      <c r="HC2968" s="1">
        <f t="shared" si="1844"/>
        <v>1.3650058074830353E-10</v>
      </c>
      <c r="HD2968" s="1">
        <f t="shared" si="1845"/>
        <v>0.99999957603581979</v>
      </c>
      <c r="HE2968" s="1">
        <f t="shared" si="1846"/>
        <v>1.3650058074830353E-10</v>
      </c>
      <c r="HF2968" s="1" t="str">
        <f t="shared" si="1847"/>
        <v/>
      </c>
      <c r="HG2968" s="1" t="str">
        <f t="shared" si="1848"/>
        <v/>
      </c>
      <c r="HK2968" s="1">
        <f t="shared" si="1849"/>
        <v>1.3525716340021922E-19</v>
      </c>
      <c r="HL2968" s="1" t="str">
        <f t="shared" si="1850"/>
        <v/>
      </c>
      <c r="HV2968" s="118"/>
      <c r="HW2968" s="118"/>
      <c r="HX2968" s="118"/>
      <c r="HY2968" s="118"/>
      <c r="HZ2968" s="118"/>
      <c r="IA2968" s="118"/>
      <c r="IB2968" s="118"/>
      <c r="IC2968" s="118"/>
      <c r="ID2968" s="118"/>
      <c r="IE2968" s="118"/>
      <c r="IF2968" s="118"/>
      <c r="IG2968" s="118"/>
      <c r="IH2968" s="118"/>
      <c r="II2968" s="118"/>
      <c r="IJ2968" s="118"/>
      <c r="IK2968" s="118"/>
      <c r="IL2968" s="118"/>
      <c r="IM2968" s="118"/>
      <c r="IN2968" s="118"/>
      <c r="IO2968" s="118"/>
      <c r="IP2968" s="118"/>
      <c r="IQ2968" s="118"/>
      <c r="IR2968" s="118"/>
      <c r="IS2968" s="118"/>
      <c r="IT2968" s="118"/>
      <c r="IU2968" s="118"/>
      <c r="IV2968" s="118"/>
      <c r="IW2968" s="118"/>
      <c r="IX2968" s="118"/>
      <c r="IY2968" s="118"/>
      <c r="IZ2968" s="118"/>
      <c r="JA2968" s="118"/>
      <c r="JB2968" s="118"/>
      <c r="JJ2968" s="118"/>
      <c r="JK2968" s="118"/>
      <c r="JL2968" s="118"/>
      <c r="JM2968" s="118"/>
      <c r="JN2968" s="118"/>
      <c r="JO2968" s="118"/>
      <c r="JP2968" s="118">
        <f t="shared" si="1853"/>
        <v>14.419199999999456</v>
      </c>
      <c r="JQ2968" s="138">
        <f t="shared" si="1854"/>
        <v>4.4208448282306807E-2</v>
      </c>
      <c r="JR2968" s="118">
        <f t="shared" si="1855"/>
        <v>9.9267783308147617E-5</v>
      </c>
      <c r="JS2968" s="118">
        <f t="shared" si="1851"/>
        <v>9.9267783308147617E-5</v>
      </c>
      <c r="JT2968" s="119" t="str">
        <f t="shared" si="1852"/>
        <v/>
      </c>
    </row>
    <row r="2969" spans="209:280" ht="20.100000000000001" customHeight="1" x14ac:dyDescent="0.25">
      <c r="HA2969" s="1">
        <v>2232</v>
      </c>
      <c r="HB2969" s="1">
        <f t="shared" si="1843"/>
        <v>78260.55126603914</v>
      </c>
      <c r="HC2969" s="1">
        <f t="shared" si="1844"/>
        <v>1.33837298132771E-10</v>
      </c>
      <c r="HD2969" s="1">
        <f t="shared" si="1845"/>
        <v>0.99999958462191363</v>
      </c>
      <c r="HE2969" s="1">
        <f t="shared" si="1846"/>
        <v>1.33837298132771E-10</v>
      </c>
      <c r="HF2969" s="1" t="str">
        <f t="shared" si="1847"/>
        <v/>
      </c>
      <c r="HG2969" s="1" t="str">
        <f t="shared" si="1848"/>
        <v/>
      </c>
      <c r="HK2969" s="1">
        <f t="shared" si="1849"/>
        <v>1.3971361395001261E-19</v>
      </c>
      <c r="HL2969" s="1" t="str">
        <f t="shared" si="1850"/>
        <v/>
      </c>
      <c r="HV2969" s="118"/>
      <c r="HW2969" s="118"/>
      <c r="HX2969" s="118"/>
      <c r="HY2969" s="118"/>
      <c r="HZ2969" s="118"/>
      <c r="IA2969" s="118"/>
      <c r="IB2969" s="118"/>
      <c r="IC2969" s="118"/>
      <c r="ID2969" s="118"/>
      <c r="IE2969" s="118"/>
      <c r="IF2969" s="118"/>
      <c r="IG2969" s="118"/>
      <c r="IH2969" s="118"/>
      <c r="II2969" s="118"/>
      <c r="IJ2969" s="118"/>
      <c r="IK2969" s="118"/>
      <c r="IL2969" s="118"/>
      <c r="IM2969" s="118"/>
      <c r="IN2969" s="118"/>
      <c r="IO2969" s="118"/>
      <c r="IP2969" s="118"/>
      <c r="IQ2969" s="118"/>
      <c r="IR2969" s="118"/>
      <c r="IS2969" s="118"/>
      <c r="IT2969" s="118"/>
      <c r="IU2969" s="118"/>
      <c r="IV2969" s="118"/>
      <c r="IW2969" s="118"/>
      <c r="IX2969" s="118"/>
      <c r="IY2969" s="118"/>
      <c r="IZ2969" s="118"/>
      <c r="JA2969" s="118"/>
      <c r="JB2969" s="118"/>
      <c r="JJ2969" s="118"/>
      <c r="JK2969" s="118"/>
      <c r="JL2969" s="118"/>
      <c r="JM2969" s="118"/>
      <c r="JN2969" s="118"/>
      <c r="JO2969" s="118"/>
      <c r="JP2969" s="118">
        <f t="shared" si="1853"/>
        <v>14.425599999999456</v>
      </c>
      <c r="JQ2969" s="138">
        <f t="shared" si="1854"/>
        <v>4.410918049899866E-2</v>
      </c>
      <c r="JR2969" s="118">
        <f t="shared" si="1855"/>
        <v>9.9060445047413626E-5</v>
      </c>
      <c r="JS2969" s="118">
        <f t="shared" si="1851"/>
        <v>9.9060445047413626E-5</v>
      </c>
      <c r="JT2969" s="119" t="str">
        <f t="shared" si="1852"/>
        <v/>
      </c>
    </row>
    <row r="2970" spans="209:280" ht="20.100000000000001" customHeight="1" x14ac:dyDescent="0.25">
      <c r="HA2970" s="1">
        <v>2233</v>
      </c>
      <c r="HB2970" s="1">
        <f t="shared" si="1843"/>
        <v>78324.074440768076</v>
      </c>
      <c r="HC2970" s="1">
        <f t="shared" si="1844"/>
        <v>1.3122387961149783E-10</v>
      </c>
      <c r="HD2970" s="1">
        <f t="shared" si="1845"/>
        <v>0.99999959304041586</v>
      </c>
      <c r="HE2970" s="1">
        <f t="shared" si="1846"/>
        <v>1.3122387961149783E-10</v>
      </c>
      <c r="HF2970" s="1" t="str">
        <f t="shared" si="1847"/>
        <v/>
      </c>
      <c r="HG2970" s="1" t="str">
        <f t="shared" si="1848"/>
        <v/>
      </c>
      <c r="HK2970" s="1">
        <f t="shared" si="1849"/>
        <v>1.4431458649928507E-19</v>
      </c>
      <c r="HL2970" s="1" t="str">
        <f t="shared" si="1850"/>
        <v/>
      </c>
      <c r="HV2970" s="118"/>
      <c r="HW2970" s="118"/>
      <c r="HX2970" s="118"/>
      <c r="HY2970" s="118"/>
      <c r="HZ2970" s="118"/>
      <c r="IA2970" s="118"/>
      <c r="IB2970" s="118"/>
      <c r="IC2970" s="118"/>
      <c r="ID2970" s="118"/>
      <c r="IE2970" s="118"/>
      <c r="IF2970" s="118"/>
      <c r="IG2970" s="118"/>
      <c r="IH2970" s="118"/>
      <c r="II2970" s="118"/>
      <c r="IJ2970" s="118"/>
      <c r="IK2970" s="118"/>
      <c r="IL2970" s="118"/>
      <c r="IM2970" s="118"/>
      <c r="IN2970" s="118"/>
      <c r="IO2970" s="118"/>
      <c r="IP2970" s="118"/>
      <c r="IQ2970" s="118"/>
      <c r="IR2970" s="118"/>
      <c r="IS2970" s="118"/>
      <c r="IT2970" s="118"/>
      <c r="IU2970" s="118"/>
      <c r="IV2970" s="118"/>
      <c r="IW2970" s="118"/>
      <c r="IX2970" s="118"/>
      <c r="IY2970" s="118"/>
      <c r="IZ2970" s="118"/>
      <c r="JA2970" s="118"/>
      <c r="JB2970" s="118"/>
      <c r="JJ2970" s="118"/>
      <c r="JK2970" s="118"/>
      <c r="JL2970" s="118"/>
      <c r="JM2970" s="118"/>
      <c r="JN2970" s="118"/>
      <c r="JO2970" s="118"/>
      <c r="JP2970" s="118">
        <f t="shared" si="1853"/>
        <v>14.431999999999455</v>
      </c>
      <c r="JQ2970" s="138">
        <f t="shared" si="1854"/>
        <v>4.4010120053951246E-2</v>
      </c>
      <c r="JR2970" s="118">
        <f t="shared" si="1855"/>
        <v>9.8853491227256229E-5</v>
      </c>
      <c r="JS2970" s="118">
        <f t="shared" si="1851"/>
        <v>9.8853491227256229E-5</v>
      </c>
      <c r="JT2970" s="119" t="str">
        <f t="shared" si="1852"/>
        <v/>
      </c>
    </row>
    <row r="2971" spans="209:280" ht="20.100000000000001" customHeight="1" x14ac:dyDescent="0.25">
      <c r="HA2971" s="1">
        <v>2234</v>
      </c>
      <c r="HB2971" s="1">
        <f t="shared" si="1843"/>
        <v>78387.597615497012</v>
      </c>
      <c r="HC2971" s="1">
        <f t="shared" si="1844"/>
        <v>1.2865943430888343E-10</v>
      </c>
      <c r="HD2971" s="1">
        <f t="shared" si="1845"/>
        <v>0.99999960129446552</v>
      </c>
      <c r="HE2971" s="1">
        <f t="shared" si="1846"/>
        <v>1.2865943430888343E-10</v>
      </c>
      <c r="HF2971" s="1" t="str">
        <f t="shared" si="1847"/>
        <v/>
      </c>
      <c r="HG2971" s="1" t="str">
        <f t="shared" si="1848"/>
        <v/>
      </c>
      <c r="HK2971" s="1">
        <f t="shared" si="1849"/>
        <v>1.4906469071352752E-19</v>
      </c>
      <c r="HL2971" s="1" t="str">
        <f t="shared" si="1850"/>
        <v/>
      </c>
      <c r="HV2971" s="118"/>
      <c r="HW2971" s="118"/>
      <c r="HX2971" s="118"/>
      <c r="HY2971" s="118"/>
      <c r="HZ2971" s="118"/>
      <c r="IA2971" s="118"/>
      <c r="IB2971" s="118"/>
      <c r="IC2971" s="118"/>
      <c r="ID2971" s="118"/>
      <c r="IE2971" s="118"/>
      <c r="IF2971" s="118"/>
      <c r="IG2971" s="118"/>
      <c r="IH2971" s="118"/>
      <c r="II2971" s="118"/>
      <c r="IJ2971" s="118"/>
      <c r="IK2971" s="118"/>
      <c r="IL2971" s="118"/>
      <c r="IM2971" s="118"/>
      <c r="IN2971" s="118"/>
      <c r="IO2971" s="118"/>
      <c r="IP2971" s="118"/>
      <c r="IQ2971" s="118"/>
      <c r="IR2971" s="118"/>
      <c r="IS2971" s="118"/>
      <c r="IT2971" s="118"/>
      <c r="IU2971" s="118"/>
      <c r="IV2971" s="118"/>
      <c r="IW2971" s="118"/>
      <c r="IX2971" s="118"/>
      <c r="IY2971" s="118"/>
      <c r="IZ2971" s="118"/>
      <c r="JA2971" s="118"/>
      <c r="JB2971" s="118"/>
      <c r="JJ2971" s="118"/>
      <c r="JK2971" s="118"/>
      <c r="JL2971" s="118"/>
      <c r="JM2971" s="118"/>
      <c r="JN2971" s="118"/>
      <c r="JO2971" s="118"/>
      <c r="JP2971" s="118">
        <f t="shared" si="1853"/>
        <v>14.438399999999454</v>
      </c>
      <c r="JQ2971" s="138">
        <f t="shared" si="1854"/>
        <v>4.391126656272399E-2</v>
      </c>
      <c r="JR2971" s="118">
        <f t="shared" si="1855"/>
        <v>9.8646921290995726E-5</v>
      </c>
      <c r="JS2971" s="118">
        <f t="shared" si="1851"/>
        <v>9.8646921290995726E-5</v>
      </c>
      <c r="JT2971" s="119" t="str">
        <f t="shared" si="1852"/>
        <v/>
      </c>
    </row>
    <row r="2972" spans="209:280" ht="20.100000000000001" customHeight="1" x14ac:dyDescent="0.25">
      <c r="HA2972" s="1">
        <v>2235</v>
      </c>
      <c r="HB2972" s="1">
        <f t="shared" si="1843"/>
        <v>78451.120790225948</v>
      </c>
      <c r="HC2972" s="1">
        <f t="shared" si="1844"/>
        <v>1.2614308642456599E-10</v>
      </c>
      <c r="HD2972" s="1">
        <f t="shared" si="1845"/>
        <v>0.99999960938714572</v>
      </c>
      <c r="HE2972" s="1">
        <f t="shared" si="1846"/>
        <v>1.2614308642456599E-10</v>
      </c>
      <c r="HF2972" s="1" t="str">
        <f t="shared" si="1847"/>
        <v/>
      </c>
      <c r="HG2972" s="1" t="str">
        <f t="shared" si="1848"/>
        <v/>
      </c>
      <c r="HK2972" s="1">
        <f t="shared" si="1849"/>
        <v>1.5396868074705029E-19</v>
      </c>
      <c r="HL2972" s="1" t="str">
        <f t="shared" si="1850"/>
        <v/>
      </c>
      <c r="HV2972" s="118"/>
      <c r="HW2972" s="118"/>
      <c r="HX2972" s="118"/>
      <c r="HY2972" s="118"/>
      <c r="HZ2972" s="118"/>
      <c r="IA2972" s="118"/>
      <c r="IB2972" s="118"/>
      <c r="IC2972" s="118"/>
      <c r="ID2972" s="118"/>
      <c r="IE2972" s="118"/>
      <c r="IF2972" s="118"/>
      <c r="IG2972" s="118"/>
      <c r="IH2972" s="118"/>
      <c r="II2972" s="118"/>
      <c r="IJ2972" s="118"/>
      <c r="IK2972" s="118"/>
      <c r="IL2972" s="118"/>
      <c r="IM2972" s="118"/>
      <c r="IN2972" s="118"/>
      <c r="IO2972" s="118"/>
      <c r="IP2972" s="118"/>
      <c r="IQ2972" s="118"/>
      <c r="IR2972" s="118"/>
      <c r="IS2972" s="118"/>
      <c r="IT2972" s="118"/>
      <c r="IU2972" s="118"/>
      <c r="IV2972" s="118"/>
      <c r="IW2972" s="118"/>
      <c r="IX2972" s="118"/>
      <c r="IY2972" s="118"/>
      <c r="IZ2972" s="118"/>
      <c r="JA2972" s="118"/>
      <c r="JB2972" s="118"/>
      <c r="JJ2972" s="118"/>
      <c r="JK2972" s="118"/>
      <c r="JL2972" s="118"/>
      <c r="JM2972" s="118"/>
      <c r="JN2972" s="118"/>
      <c r="JO2972" s="118"/>
      <c r="JP2972" s="118">
        <f t="shared" si="1853"/>
        <v>14.444799999999454</v>
      </c>
      <c r="JQ2972" s="138">
        <f t="shared" si="1854"/>
        <v>4.3812619641432994E-2</v>
      </c>
      <c r="JR2972" s="118">
        <f t="shared" si="1855"/>
        <v>9.844073468197323E-5</v>
      </c>
      <c r="JS2972" s="118">
        <f t="shared" si="1851"/>
        <v>9.844073468197323E-5</v>
      </c>
      <c r="JT2972" s="119" t="str">
        <f t="shared" si="1852"/>
        <v/>
      </c>
    </row>
    <row r="2973" spans="209:280" ht="20.100000000000001" customHeight="1" x14ac:dyDescent="0.25">
      <c r="HA2973" s="1">
        <v>2236</v>
      </c>
      <c r="HB2973" s="1">
        <f t="shared" si="1843"/>
        <v>78514.643964954856</v>
      </c>
      <c r="HC2973" s="1">
        <f t="shared" si="1844"/>
        <v>1.2367397499432174E-10</v>
      </c>
      <c r="HD2973" s="1">
        <f t="shared" si="1845"/>
        <v>0.99999961732148435</v>
      </c>
      <c r="HE2973" s="1">
        <f t="shared" si="1846"/>
        <v>1.2367397499432174E-10</v>
      </c>
      <c r="HF2973" s="1" t="str">
        <f t="shared" si="1847"/>
        <v/>
      </c>
      <c r="HG2973" s="1" t="str">
        <f t="shared" si="1848"/>
        <v/>
      </c>
      <c r="HK2973" s="1">
        <f t="shared" si="1849"/>
        <v>1.5903145968957529E-19</v>
      </c>
      <c r="HL2973" s="1" t="str">
        <f t="shared" si="1850"/>
        <v/>
      </c>
      <c r="HV2973" s="118"/>
      <c r="HW2973" s="118"/>
      <c r="HX2973" s="118"/>
      <c r="HY2973" s="118"/>
      <c r="HZ2973" s="118"/>
      <c r="IA2973" s="118"/>
      <c r="IB2973" s="118"/>
      <c r="IC2973" s="118"/>
      <c r="ID2973" s="118"/>
      <c r="IE2973" s="118"/>
      <c r="IF2973" s="118"/>
      <c r="IG2973" s="118"/>
      <c r="IH2973" s="118"/>
      <c r="II2973" s="118"/>
      <c r="IJ2973" s="118"/>
      <c r="IK2973" s="118"/>
      <c r="IL2973" s="118"/>
      <c r="IM2973" s="118"/>
      <c r="IN2973" s="118"/>
      <c r="IO2973" s="118"/>
      <c r="IP2973" s="118"/>
      <c r="IQ2973" s="118"/>
      <c r="IR2973" s="118"/>
      <c r="IS2973" s="118"/>
      <c r="IT2973" s="118"/>
      <c r="IU2973" s="118"/>
      <c r="IV2973" s="118"/>
      <c r="IW2973" s="118"/>
      <c r="IX2973" s="118"/>
      <c r="IY2973" s="118"/>
      <c r="IZ2973" s="118"/>
      <c r="JA2973" s="118"/>
      <c r="JB2973" s="118"/>
      <c r="JJ2973" s="118"/>
      <c r="JK2973" s="118"/>
      <c r="JL2973" s="118"/>
      <c r="JM2973" s="118"/>
      <c r="JN2973" s="118"/>
      <c r="JO2973" s="118"/>
      <c r="JP2973" s="118">
        <f t="shared" si="1853"/>
        <v>14.451199999999453</v>
      </c>
      <c r="JQ2973" s="138">
        <f t="shared" si="1854"/>
        <v>4.3714178906751021E-2</v>
      </c>
      <c r="JR2973" s="118">
        <f t="shared" si="1855"/>
        <v>9.823493084418905E-5</v>
      </c>
      <c r="JS2973" s="118">
        <f t="shared" si="1851"/>
        <v>9.823493084418905E-5</v>
      </c>
      <c r="JT2973" s="119" t="str">
        <f t="shared" si="1852"/>
        <v/>
      </c>
    </row>
    <row r="2974" spans="209:280" ht="20.100000000000001" customHeight="1" x14ac:dyDescent="0.25">
      <c r="HA2974" s="1">
        <v>2237</v>
      </c>
      <c r="HB2974" s="1">
        <f t="shared" si="1843"/>
        <v>78578.167139683792</v>
      </c>
      <c r="HC2974" s="1">
        <f t="shared" si="1844"/>
        <v>1.2125125365445061E-10</v>
      </c>
      <c r="HD2974" s="1">
        <f t="shared" si="1845"/>
        <v>0.99999962510045504</v>
      </c>
      <c r="HE2974" s="1">
        <f t="shared" si="1846"/>
        <v>1.2125125365445061E-10</v>
      </c>
      <c r="HF2974" s="1" t="str">
        <f t="shared" si="1847"/>
        <v/>
      </c>
      <c r="HG2974" s="1" t="str">
        <f t="shared" si="1848"/>
        <v/>
      </c>
      <c r="HK2974" s="1">
        <f t="shared" si="1849"/>
        <v>1.6425808414699808E-19</v>
      </c>
      <c r="HL2974" s="1" t="str">
        <f t="shared" si="1850"/>
        <v/>
      </c>
      <c r="HV2974" s="118"/>
      <c r="HW2974" s="118"/>
      <c r="HX2974" s="118"/>
      <c r="HY2974" s="118"/>
      <c r="HZ2974" s="118"/>
      <c r="IA2974" s="118"/>
      <c r="IB2974" s="118"/>
      <c r="IC2974" s="118"/>
      <c r="ID2974" s="118"/>
      <c r="IE2974" s="118"/>
      <c r="IF2974" s="118"/>
      <c r="IG2974" s="118"/>
      <c r="IH2974" s="118"/>
      <c r="II2974" s="118"/>
      <c r="IJ2974" s="118"/>
      <c r="IK2974" s="118"/>
      <c r="IL2974" s="118"/>
      <c r="IM2974" s="118"/>
      <c r="IN2974" s="118"/>
      <c r="IO2974" s="118"/>
      <c r="IP2974" s="118"/>
      <c r="IQ2974" s="118"/>
      <c r="IR2974" s="118"/>
      <c r="IS2974" s="118"/>
      <c r="IT2974" s="118"/>
      <c r="IU2974" s="118"/>
      <c r="IV2974" s="118"/>
      <c r="IW2974" s="118"/>
      <c r="IX2974" s="118"/>
      <c r="IY2974" s="118"/>
      <c r="IZ2974" s="118"/>
      <c r="JA2974" s="118"/>
      <c r="JB2974" s="118"/>
      <c r="JJ2974" s="118"/>
      <c r="JK2974" s="118"/>
      <c r="JL2974" s="118"/>
      <c r="JM2974" s="118"/>
      <c r="JN2974" s="118"/>
      <c r="JO2974" s="118"/>
      <c r="JP2974" s="118">
        <f t="shared" si="1853"/>
        <v>14.457599999999452</v>
      </c>
      <c r="JQ2974" s="138">
        <f t="shared" si="1854"/>
        <v>4.3615943975906832E-2</v>
      </c>
      <c r="JR2974" s="118">
        <f t="shared" si="1855"/>
        <v>9.8029509221442268E-5</v>
      </c>
      <c r="JS2974" s="118">
        <f t="shared" si="1851"/>
        <v>9.8029509221442268E-5</v>
      </c>
      <c r="JT2974" s="119" t="str">
        <f t="shared" si="1852"/>
        <v/>
      </c>
    </row>
    <row r="2975" spans="209:280" ht="20.100000000000001" customHeight="1" x14ac:dyDescent="0.25">
      <c r="HA2975" s="1">
        <v>2238</v>
      </c>
      <c r="HB2975" s="1">
        <f t="shared" si="1843"/>
        <v>78641.690314412728</v>
      </c>
      <c r="HC2975" s="1">
        <f t="shared" si="1844"/>
        <v>1.1887409040963178E-10</v>
      </c>
      <c r="HD2975" s="1">
        <f t="shared" si="1845"/>
        <v>0.99999963272697812</v>
      </c>
      <c r="HE2975" s="1">
        <f t="shared" si="1846"/>
        <v>1.1887409040963178E-10</v>
      </c>
      <c r="HF2975" s="1" t="str">
        <f t="shared" si="1847"/>
        <v/>
      </c>
      <c r="HG2975" s="1" t="str">
        <f t="shared" si="1848"/>
        <v/>
      </c>
      <c r="HK2975" s="1">
        <f t="shared" si="1849"/>
        <v>1.6965376896036625E-19</v>
      </c>
      <c r="HL2975" s="1" t="str">
        <f t="shared" si="1850"/>
        <v/>
      </c>
      <c r="HV2975" s="118"/>
      <c r="HW2975" s="118"/>
      <c r="HX2975" s="118"/>
      <c r="HY2975" s="118"/>
      <c r="HZ2975" s="118"/>
      <c r="IA2975" s="118"/>
      <c r="IB2975" s="118"/>
      <c r="IC2975" s="118"/>
      <c r="ID2975" s="118"/>
      <c r="IE2975" s="118"/>
      <c r="IF2975" s="118"/>
      <c r="IG2975" s="118"/>
      <c r="IH2975" s="118"/>
      <c r="II2975" s="118"/>
      <c r="IJ2975" s="118"/>
      <c r="IK2975" s="118"/>
      <c r="IL2975" s="118"/>
      <c r="IM2975" s="118"/>
      <c r="IN2975" s="118"/>
      <c r="IO2975" s="118"/>
      <c r="IP2975" s="118"/>
      <c r="IQ2975" s="118"/>
      <c r="IR2975" s="118"/>
      <c r="IS2975" s="118"/>
      <c r="IT2975" s="118"/>
      <c r="IU2975" s="118"/>
      <c r="IV2975" s="118"/>
      <c r="IW2975" s="118"/>
      <c r="IX2975" s="118"/>
      <c r="IY2975" s="118"/>
      <c r="IZ2975" s="118"/>
      <c r="JA2975" s="118"/>
      <c r="JB2975" s="118"/>
      <c r="JJ2975" s="118"/>
      <c r="JK2975" s="118"/>
      <c r="JL2975" s="118"/>
      <c r="JM2975" s="118"/>
      <c r="JN2975" s="118"/>
      <c r="JO2975" s="118"/>
      <c r="JP2975" s="118">
        <f t="shared" si="1853"/>
        <v>14.463999999999452</v>
      </c>
      <c r="JQ2975" s="138">
        <f t="shared" si="1854"/>
        <v>4.351791446668539E-2</v>
      </c>
      <c r="JR2975" s="118">
        <f t="shared" si="1855"/>
        <v>9.7824469258205038E-5</v>
      </c>
      <c r="JS2975" s="118">
        <f t="shared" si="1851"/>
        <v>9.7824469258205038E-5</v>
      </c>
      <c r="JT2975" s="119" t="str">
        <f t="shared" si="1852"/>
        <v/>
      </c>
    </row>
    <row r="2976" spans="209:280" ht="20.100000000000001" customHeight="1" x14ac:dyDescent="0.25">
      <c r="HA2976" s="1">
        <v>2239</v>
      </c>
      <c r="HB2976" s="1">
        <f t="shared" si="1843"/>
        <v>78705.213489141635</v>
      </c>
      <c r="HC2976" s="1">
        <f t="shared" si="1844"/>
        <v>1.1654166740417511E-10</v>
      </c>
      <c r="HD2976" s="1">
        <f t="shared" si="1845"/>
        <v>0.99999964020392151</v>
      </c>
      <c r="HE2976" s="1">
        <f t="shared" si="1846"/>
        <v>1.1654166740417511E-10</v>
      </c>
      <c r="HF2976" s="1" t="str">
        <f t="shared" si="1847"/>
        <v/>
      </c>
      <c r="HG2976" s="1" t="str">
        <f t="shared" si="1848"/>
        <v/>
      </c>
      <c r="HK2976" s="1">
        <f t="shared" si="1849"/>
        <v>1.7522389206708297E-19</v>
      </c>
      <c r="HL2976" s="1" t="str">
        <f t="shared" si="1850"/>
        <v/>
      </c>
      <c r="HV2976" s="118"/>
      <c r="HW2976" s="118"/>
      <c r="HX2976" s="118"/>
      <c r="HY2976" s="118"/>
      <c r="HZ2976" s="118"/>
      <c r="IA2976" s="118"/>
      <c r="IB2976" s="118"/>
      <c r="IC2976" s="118"/>
      <c r="ID2976" s="118"/>
      <c r="IE2976" s="118"/>
      <c r="IF2976" s="118"/>
      <c r="IG2976" s="118"/>
      <c r="IH2976" s="118"/>
      <c r="II2976" s="118"/>
      <c r="IJ2976" s="118"/>
      <c r="IK2976" s="118"/>
      <c r="IL2976" s="118"/>
      <c r="IM2976" s="118"/>
      <c r="IN2976" s="118"/>
      <c r="IO2976" s="118"/>
      <c r="IP2976" s="118"/>
      <c r="IQ2976" s="118"/>
      <c r="IR2976" s="118"/>
      <c r="IS2976" s="118"/>
      <c r="IT2976" s="118"/>
      <c r="IU2976" s="118"/>
      <c r="IV2976" s="118"/>
      <c r="IW2976" s="118"/>
      <c r="IX2976" s="118"/>
      <c r="IY2976" s="118"/>
      <c r="IZ2976" s="118"/>
      <c r="JA2976" s="118"/>
      <c r="JB2976" s="118"/>
      <c r="JJ2976" s="118"/>
      <c r="JK2976" s="118"/>
      <c r="JL2976" s="118"/>
      <c r="JM2976" s="118"/>
      <c r="JN2976" s="118"/>
      <c r="JO2976" s="118"/>
      <c r="JP2976" s="118">
        <f t="shared" si="1853"/>
        <v>14.470399999999451</v>
      </c>
      <c r="JQ2976" s="138">
        <f t="shared" si="1854"/>
        <v>4.3420089997427185E-2</v>
      </c>
      <c r="JR2976" s="118">
        <f t="shared" si="1855"/>
        <v>9.7619810399088291E-5</v>
      </c>
      <c r="JS2976" s="118">
        <f t="shared" si="1851"/>
        <v>9.7619810399088291E-5</v>
      </c>
      <c r="JT2976" s="119" t="str">
        <f t="shared" si="1852"/>
        <v/>
      </c>
    </row>
    <row r="2977" spans="209:280" ht="20.100000000000001" customHeight="1" x14ac:dyDescent="0.25">
      <c r="HA2977" s="1">
        <v>2240</v>
      </c>
      <c r="HB2977" s="1">
        <f t="shared" ref="HB2977:HB3040" si="1856">$HB$714+(HA2977*$HB$717)</f>
        <v>78768.736663870572</v>
      </c>
      <c r="HC2977" s="1">
        <f t="shared" ref="HC2977:HC3040" si="1857">_xlfn.NORM.DIST($HB2977,$HB$711,$HB$712,0)</f>
        <v>1.142531806966357E-10</v>
      </c>
      <c r="HD2977" s="1">
        <f t="shared" ref="HD2977:HD3040" si="1858">_xlfn.NORM.DIST($HB2977,$HB$711,$HB$712,1)</f>
        <v>0.99999964753410187</v>
      </c>
      <c r="HE2977" s="1">
        <f t="shared" ref="HE2977:HE3040" si="1859">IF(OR(HD2977&lt;$HF$716,HD2977&gt;$HF$717),HC2977,"")</f>
        <v>1.142531806966357E-10</v>
      </c>
      <c r="HF2977" s="1" t="str">
        <f t="shared" ref="HF2977:HF3040" si="1860">IF(AND(HD2977&gt;$HF$716,HD2977&lt;$HF$717),HC2977,"")</f>
        <v/>
      </c>
      <c r="HG2977" s="1" t="str">
        <f t="shared" ref="HG2977:HG3040" si="1861">IF(HC2977=MAX($HC$720:$HC$2720),HC2977,"")</f>
        <v/>
      </c>
      <c r="HK2977" s="1">
        <f t="shared" ref="HK2977:HK3040" si="1862">_xlfn.NORM.DIST(HB2977,$HF$712,$HF$713,0)</f>
        <v>1.8097399950862764E-19</v>
      </c>
      <c r="HL2977" s="1" t="str">
        <f t="shared" ref="HL2977:HL3040" si="1863">IF(HK2977=MAX($HK$720:$HK$2720),HC2977,"")</f>
        <v/>
      </c>
      <c r="HV2977" s="118"/>
      <c r="HW2977" s="118"/>
      <c r="HX2977" s="118"/>
      <c r="HY2977" s="118"/>
      <c r="HZ2977" s="118"/>
      <c r="IA2977" s="118"/>
      <c r="IB2977" s="118"/>
      <c r="IC2977" s="118"/>
      <c r="ID2977" s="118"/>
      <c r="IE2977" s="118"/>
      <c r="IF2977" s="118"/>
      <c r="IG2977" s="118"/>
      <c r="IH2977" s="118"/>
      <c r="II2977" s="118"/>
      <c r="IJ2977" s="118"/>
      <c r="IK2977" s="118"/>
      <c r="IL2977" s="118"/>
      <c r="IM2977" s="118"/>
      <c r="IN2977" s="118"/>
      <c r="IO2977" s="118"/>
      <c r="IP2977" s="118"/>
      <c r="IQ2977" s="118"/>
      <c r="IR2977" s="118"/>
      <c r="IS2977" s="118"/>
      <c r="IT2977" s="118"/>
      <c r="IU2977" s="118"/>
      <c r="IV2977" s="118"/>
      <c r="IW2977" s="118"/>
      <c r="IX2977" s="118"/>
      <c r="IY2977" s="118"/>
      <c r="IZ2977" s="118"/>
      <c r="JA2977" s="118"/>
      <c r="JB2977" s="118"/>
      <c r="JJ2977" s="118"/>
      <c r="JK2977" s="118"/>
      <c r="JL2977" s="118"/>
      <c r="JM2977" s="118"/>
      <c r="JN2977" s="118"/>
      <c r="JO2977" s="118"/>
      <c r="JP2977" s="118">
        <f t="shared" si="1853"/>
        <v>14.47679999999945</v>
      </c>
      <c r="JQ2977" s="138">
        <f t="shared" si="1854"/>
        <v>4.3322470187028096E-2</v>
      </c>
      <c r="JR2977" s="118">
        <f t="shared" si="1855"/>
        <v>9.7415532088890311E-5</v>
      </c>
      <c r="JS2977" s="118">
        <f t="shared" si="1851"/>
        <v>9.7415532088890311E-5</v>
      </c>
      <c r="JT2977" s="119" t="str">
        <f t="shared" si="1852"/>
        <v/>
      </c>
    </row>
    <row r="2978" spans="209:280" ht="20.100000000000001" customHeight="1" x14ac:dyDescent="0.25">
      <c r="HA2978" s="1">
        <v>2241</v>
      </c>
      <c r="HB2978" s="1">
        <f t="shared" si="1856"/>
        <v>78832.259838599508</v>
      </c>
      <c r="HC2978" s="1">
        <f t="shared" si="1857"/>
        <v>1.1200784003775567E-10</v>
      </c>
      <c r="HD2978" s="1">
        <f t="shared" si="1858"/>
        <v>0.99999965472028463</v>
      </c>
      <c r="HE2978" s="1">
        <f t="shared" si="1859"/>
        <v>1.1200784003775567E-10</v>
      </c>
      <c r="HF2978" s="1" t="str">
        <f t="shared" si="1860"/>
        <v/>
      </c>
      <c r="HG2978" s="1" t="str">
        <f t="shared" si="1861"/>
        <v/>
      </c>
      <c r="HK2978" s="1">
        <f t="shared" si="1862"/>
        <v>1.8690981058899194E-19</v>
      </c>
      <c r="HL2978" s="1" t="str">
        <f t="shared" si="1863"/>
        <v/>
      </c>
      <c r="HV2978" s="118"/>
      <c r="HW2978" s="118"/>
      <c r="HX2978" s="118"/>
      <c r="HY2978" s="118"/>
      <c r="HZ2978" s="118"/>
      <c r="IA2978" s="118"/>
      <c r="IB2978" s="118"/>
      <c r="IC2978" s="118"/>
      <c r="ID2978" s="118"/>
      <c r="IE2978" s="118"/>
      <c r="IF2978" s="118"/>
      <c r="IG2978" s="118"/>
      <c r="IH2978" s="118"/>
      <c r="II2978" s="118"/>
      <c r="IJ2978" s="118"/>
      <c r="IK2978" s="118"/>
      <c r="IL2978" s="118"/>
      <c r="IM2978" s="118"/>
      <c r="IN2978" s="118"/>
      <c r="IO2978" s="118"/>
      <c r="IP2978" s="118"/>
      <c r="IQ2978" s="118"/>
      <c r="IR2978" s="118"/>
      <c r="IS2978" s="118"/>
      <c r="IT2978" s="118"/>
      <c r="IU2978" s="118"/>
      <c r="IV2978" s="118"/>
      <c r="IW2978" s="118"/>
      <c r="IX2978" s="118"/>
      <c r="IY2978" s="118"/>
      <c r="IZ2978" s="118"/>
      <c r="JA2978" s="118"/>
      <c r="JB2978" s="118"/>
      <c r="JJ2978" s="118"/>
      <c r="JK2978" s="118"/>
      <c r="JL2978" s="118"/>
      <c r="JM2978" s="118"/>
      <c r="JN2978" s="118"/>
      <c r="JO2978" s="118"/>
      <c r="JP2978" s="118">
        <f t="shared" si="1853"/>
        <v>14.483199999999449</v>
      </c>
      <c r="JQ2978" s="138">
        <f t="shared" si="1854"/>
        <v>4.3225054654939206E-2</v>
      </c>
      <c r="JR2978" s="118">
        <f t="shared" si="1855"/>
        <v>9.7211633772735506E-5</v>
      </c>
      <c r="JS2978" s="118">
        <f t="shared" si="1851"/>
        <v>9.7211633772735506E-5</v>
      </c>
      <c r="JT2978" s="119" t="str">
        <f t="shared" si="1852"/>
        <v/>
      </c>
    </row>
    <row r="2979" spans="209:280" ht="20.100000000000001" customHeight="1" x14ac:dyDescent="0.25">
      <c r="HA2979" s="1">
        <v>2242</v>
      </c>
      <c r="HB2979" s="1">
        <f t="shared" si="1856"/>
        <v>78895.783013328444</v>
      </c>
      <c r="HC2979" s="1">
        <f t="shared" si="1857"/>
        <v>1.098048686516704E-10</v>
      </c>
      <c r="HD2979" s="1">
        <f t="shared" si="1858"/>
        <v>0.99999966176518618</v>
      </c>
      <c r="HE2979" s="1">
        <f t="shared" si="1859"/>
        <v>1.098048686516704E-10</v>
      </c>
      <c r="HF2979" s="1" t="str">
        <f t="shared" si="1860"/>
        <v/>
      </c>
      <c r="HG2979" s="1" t="str">
        <f t="shared" si="1861"/>
        <v/>
      </c>
      <c r="HK2979" s="1">
        <f t="shared" si="1862"/>
        <v>1.9303722318842146E-19</v>
      </c>
      <c r="HL2979" s="1" t="str">
        <f t="shared" si="1863"/>
        <v/>
      </c>
      <c r="HV2979" s="118"/>
      <c r="HW2979" s="118"/>
      <c r="HX2979" s="118"/>
      <c r="HY2979" s="118"/>
      <c r="HZ2979" s="118"/>
      <c r="IA2979" s="118"/>
      <c r="IB2979" s="118"/>
      <c r="IC2979" s="118"/>
      <c r="ID2979" s="118"/>
      <c r="IE2979" s="118"/>
      <c r="IF2979" s="118"/>
      <c r="IG2979" s="118"/>
      <c r="IH2979" s="118"/>
      <c r="II2979" s="118"/>
      <c r="IJ2979" s="118"/>
      <c r="IK2979" s="118"/>
      <c r="IL2979" s="118"/>
      <c r="IM2979" s="118"/>
      <c r="IN2979" s="118"/>
      <c r="IO2979" s="118"/>
      <c r="IP2979" s="118"/>
      <c r="IQ2979" s="118"/>
      <c r="IR2979" s="118"/>
      <c r="IS2979" s="118"/>
      <c r="IT2979" s="118"/>
      <c r="IU2979" s="118"/>
      <c r="IV2979" s="118"/>
      <c r="IW2979" s="118"/>
      <c r="IX2979" s="118"/>
      <c r="IY2979" s="118"/>
      <c r="IZ2979" s="118"/>
      <c r="JA2979" s="118"/>
      <c r="JB2979" s="118"/>
      <c r="JJ2979" s="118"/>
      <c r="JK2979" s="118"/>
      <c r="JL2979" s="118"/>
      <c r="JM2979" s="118"/>
      <c r="JN2979" s="118"/>
      <c r="JO2979" s="118"/>
      <c r="JP2979" s="118">
        <f t="shared" si="1853"/>
        <v>14.489599999999449</v>
      </c>
      <c r="JQ2979" s="138">
        <f t="shared" si="1854"/>
        <v>4.312784302116647E-2</v>
      </c>
      <c r="JR2979" s="118">
        <f t="shared" si="1855"/>
        <v>9.7008114896254827E-5</v>
      </c>
      <c r="JS2979" s="118">
        <f t="shared" si="1851"/>
        <v>9.7008114896254827E-5</v>
      </c>
      <c r="JT2979" s="119" t="str">
        <f t="shared" si="1852"/>
        <v/>
      </c>
    </row>
    <row r="2980" spans="209:280" ht="20.100000000000001" customHeight="1" x14ac:dyDescent="0.25">
      <c r="HA2980" s="1">
        <v>2243</v>
      </c>
      <c r="HB2980" s="1">
        <f t="shared" si="1856"/>
        <v>78959.306188057351</v>
      </c>
      <c r="HC2980" s="1">
        <f t="shared" si="1857"/>
        <v>1.0764350302035076E-10</v>
      </c>
      <c r="HD2980" s="1">
        <f t="shared" si="1858"/>
        <v>0.99999966867147339</v>
      </c>
      <c r="HE2980" s="1">
        <f t="shared" si="1859"/>
        <v>1.0764350302035076E-10</v>
      </c>
      <c r="HF2980" s="1" t="str">
        <f t="shared" si="1860"/>
        <v/>
      </c>
      <c r="HG2980" s="1" t="str">
        <f t="shared" si="1861"/>
        <v/>
      </c>
      <c r="HK2980" s="1">
        <f t="shared" si="1862"/>
        <v>1.9936231923690687E-19</v>
      </c>
      <c r="HL2980" s="1" t="str">
        <f t="shared" si="1863"/>
        <v/>
      </c>
      <c r="HV2980" s="118"/>
      <c r="HW2980" s="118"/>
      <c r="HX2980" s="118"/>
      <c r="HY2980" s="118"/>
      <c r="HZ2980" s="118"/>
      <c r="IA2980" s="118"/>
      <c r="IB2980" s="118"/>
      <c r="IC2980" s="118"/>
      <c r="ID2980" s="118"/>
      <c r="IE2980" s="118"/>
      <c r="IF2980" s="118"/>
      <c r="IG2980" s="118"/>
      <c r="IH2980" s="118"/>
      <c r="II2980" s="118"/>
      <c r="IJ2980" s="118"/>
      <c r="IK2980" s="118"/>
      <c r="IL2980" s="118"/>
      <c r="IM2980" s="118"/>
      <c r="IN2980" s="118"/>
      <c r="IO2980" s="118"/>
      <c r="IP2980" s="118"/>
      <c r="IQ2980" s="118"/>
      <c r="IR2980" s="118"/>
      <c r="IS2980" s="118"/>
      <c r="IT2980" s="118"/>
      <c r="IU2980" s="118"/>
      <c r="IV2980" s="118"/>
      <c r="IW2980" s="118"/>
      <c r="IX2980" s="118"/>
      <c r="IY2980" s="118"/>
      <c r="IZ2980" s="118"/>
      <c r="JA2980" s="118"/>
      <c r="JB2980" s="118"/>
      <c r="JJ2980" s="118"/>
      <c r="JK2980" s="118"/>
      <c r="JL2980" s="118"/>
      <c r="JM2980" s="118"/>
      <c r="JN2980" s="118"/>
      <c r="JO2980" s="118"/>
      <c r="JP2980" s="118">
        <f t="shared" si="1853"/>
        <v>14.495999999999448</v>
      </c>
      <c r="JQ2980" s="138">
        <f t="shared" si="1854"/>
        <v>4.3030834906270216E-2</v>
      </c>
      <c r="JR2980" s="118">
        <f t="shared" si="1855"/>
        <v>9.6804974904954322E-5</v>
      </c>
      <c r="JS2980" s="118">
        <f t="shared" si="1851"/>
        <v>9.6804974904954322E-5</v>
      </c>
      <c r="JT2980" s="119" t="str">
        <f t="shared" si="1852"/>
        <v/>
      </c>
    </row>
    <row r="2981" spans="209:280" ht="20.100000000000001" customHeight="1" x14ac:dyDescent="0.25">
      <c r="HA2981" s="1">
        <v>2244</v>
      </c>
      <c r="HB2981" s="1">
        <f t="shared" si="1856"/>
        <v>79022.829362786288</v>
      </c>
      <c r="HC2981" s="1">
        <f t="shared" si="1857"/>
        <v>1.0552299267122868E-10</v>
      </c>
      <c r="HD2981" s="1">
        <f t="shared" si="1858"/>
        <v>0.99999967544176538</v>
      </c>
      <c r="HE2981" s="1">
        <f t="shared" si="1859"/>
        <v>1.0552299267122868E-10</v>
      </c>
      <c r="HF2981" s="1" t="str">
        <f t="shared" si="1860"/>
        <v/>
      </c>
      <c r="HG2981" s="1" t="str">
        <f t="shared" si="1861"/>
        <v/>
      </c>
      <c r="HK2981" s="1">
        <f t="shared" si="1862"/>
        <v>2.0589137035225278E-19</v>
      </c>
      <c r="HL2981" s="1" t="str">
        <f t="shared" si="1863"/>
        <v/>
      </c>
      <c r="HV2981" s="118"/>
      <c r="HW2981" s="118"/>
      <c r="HX2981" s="118"/>
      <c r="HY2981" s="118"/>
      <c r="HZ2981" s="118"/>
      <c r="IA2981" s="118"/>
      <c r="IB2981" s="118"/>
      <c r="IC2981" s="118"/>
      <c r="ID2981" s="118"/>
      <c r="IE2981" s="118"/>
      <c r="IF2981" s="118"/>
      <c r="IG2981" s="118"/>
      <c r="IH2981" s="118"/>
      <c r="II2981" s="118"/>
      <c r="IJ2981" s="118"/>
      <c r="IK2981" s="118"/>
      <c r="IL2981" s="118"/>
      <c r="IM2981" s="118"/>
      <c r="IN2981" s="118"/>
      <c r="IO2981" s="118"/>
      <c r="IP2981" s="118"/>
      <c r="IQ2981" s="118"/>
      <c r="IR2981" s="118"/>
      <c r="IS2981" s="118"/>
      <c r="IT2981" s="118"/>
      <c r="IU2981" s="118"/>
      <c r="IV2981" s="118"/>
      <c r="IW2981" s="118"/>
      <c r="IX2981" s="118"/>
      <c r="IY2981" s="118"/>
      <c r="IZ2981" s="118"/>
      <c r="JA2981" s="118"/>
      <c r="JB2981" s="118"/>
      <c r="JJ2981" s="118"/>
      <c r="JK2981" s="118"/>
      <c r="JL2981" s="118"/>
      <c r="JM2981" s="118"/>
      <c r="JN2981" s="118"/>
      <c r="JO2981" s="118"/>
      <c r="JP2981" s="118">
        <f t="shared" si="1853"/>
        <v>14.502399999999447</v>
      </c>
      <c r="JQ2981" s="138">
        <f t="shared" si="1854"/>
        <v>4.2934029931365261E-2</v>
      </c>
      <c r="JR2981" s="118">
        <f t="shared" si="1855"/>
        <v>9.6602213245040869E-5</v>
      </c>
      <c r="JS2981" s="118">
        <f t="shared" si="1851"/>
        <v>9.6602213245040869E-5</v>
      </c>
      <c r="JT2981" s="119" t="str">
        <f t="shared" si="1852"/>
        <v/>
      </c>
    </row>
    <row r="2982" spans="209:280" ht="20.100000000000001" customHeight="1" x14ac:dyDescent="0.25">
      <c r="HA2982" s="1">
        <v>2245</v>
      </c>
      <c r="HB2982" s="1">
        <f t="shared" si="1856"/>
        <v>79086.352537515224</v>
      </c>
      <c r="HC2982" s="1">
        <f t="shared" si="1857"/>
        <v>1.0344259996797565E-10</v>
      </c>
      <c r="HD2982" s="1">
        <f t="shared" si="1858"/>
        <v>0.99999968207863377</v>
      </c>
      <c r="HE2982" s="1">
        <f t="shared" si="1859"/>
        <v>1.0344259996797565E-10</v>
      </c>
      <c r="HF2982" s="1" t="str">
        <f t="shared" si="1860"/>
        <v/>
      </c>
      <c r="HG2982" s="1" t="str">
        <f t="shared" si="1861"/>
        <v/>
      </c>
      <c r="HK2982" s="1">
        <f t="shared" si="1862"/>
        <v>2.1263084364743267E-19</v>
      </c>
      <c r="HL2982" s="1" t="str">
        <f t="shared" si="1863"/>
        <v/>
      </c>
      <c r="HV2982" s="118"/>
      <c r="HW2982" s="118"/>
      <c r="HX2982" s="118"/>
      <c r="HY2982" s="118"/>
      <c r="HZ2982" s="118"/>
      <c r="IA2982" s="118"/>
      <c r="IB2982" s="118"/>
      <c r="IC2982" s="118"/>
      <c r="ID2982" s="118"/>
      <c r="IE2982" s="118"/>
      <c r="IF2982" s="118"/>
      <c r="IG2982" s="118"/>
      <c r="IH2982" s="118"/>
      <c r="II2982" s="118"/>
      <c r="IJ2982" s="118"/>
      <c r="IK2982" s="118"/>
      <c r="IL2982" s="118"/>
      <c r="IM2982" s="118"/>
      <c r="IN2982" s="118"/>
      <c r="IO2982" s="118"/>
      <c r="IP2982" s="118"/>
      <c r="IQ2982" s="118"/>
      <c r="IR2982" s="118"/>
      <c r="IS2982" s="118"/>
      <c r="IT2982" s="118"/>
      <c r="IU2982" s="118"/>
      <c r="IV2982" s="118"/>
      <c r="IW2982" s="118"/>
      <c r="IX2982" s="118"/>
      <c r="IY2982" s="118"/>
      <c r="IZ2982" s="118"/>
      <c r="JA2982" s="118"/>
      <c r="JB2982" s="118"/>
      <c r="JJ2982" s="118"/>
      <c r="JK2982" s="118"/>
      <c r="JL2982" s="118"/>
      <c r="JM2982" s="118"/>
      <c r="JN2982" s="118"/>
      <c r="JO2982" s="118"/>
      <c r="JP2982" s="118">
        <f t="shared" si="1853"/>
        <v>14.508799999999447</v>
      </c>
      <c r="JQ2982" s="138">
        <f t="shared" si="1854"/>
        <v>4.283742771812022E-2</v>
      </c>
      <c r="JR2982" s="118">
        <f t="shared" si="1855"/>
        <v>9.6399829362846245E-5</v>
      </c>
      <c r="JS2982" s="118">
        <f t="shared" si="1851"/>
        <v>9.6399829362846245E-5</v>
      </c>
      <c r="JT2982" s="119" t="str">
        <f t="shared" si="1852"/>
        <v/>
      </c>
    </row>
    <row r="2983" spans="209:280" ht="20.100000000000001" customHeight="1" x14ac:dyDescent="0.25">
      <c r="HA2983" s="1">
        <v>2246</v>
      </c>
      <c r="HB2983" s="1">
        <f t="shared" si="1856"/>
        <v>79149.875712244131</v>
      </c>
      <c r="HC2983" s="1">
        <f t="shared" si="1857"/>
        <v>1.0140159990437832E-10</v>
      </c>
      <c r="HD2983" s="1">
        <f t="shared" si="1858"/>
        <v>0.99999968858460409</v>
      </c>
      <c r="HE2983" s="1">
        <f t="shared" si="1859"/>
        <v>1.0140159990437832E-10</v>
      </c>
      <c r="HF2983" s="1" t="str">
        <f t="shared" si="1860"/>
        <v/>
      </c>
      <c r="HG2983" s="1" t="str">
        <f t="shared" si="1861"/>
        <v/>
      </c>
      <c r="HK2983" s="1">
        <f t="shared" si="1862"/>
        <v>2.195874077123485E-19</v>
      </c>
      <c r="HL2983" s="1" t="str">
        <f t="shared" si="1863"/>
        <v/>
      </c>
      <c r="HV2983" s="118"/>
      <c r="HW2983" s="118"/>
      <c r="HX2983" s="118"/>
      <c r="HY2983" s="118"/>
      <c r="HZ2983" s="118"/>
      <c r="IA2983" s="118"/>
      <c r="IB2983" s="118"/>
      <c r="IC2983" s="118"/>
      <c r="ID2983" s="118"/>
      <c r="IE2983" s="118"/>
      <c r="IF2983" s="118"/>
      <c r="IG2983" s="118"/>
      <c r="IH2983" s="118"/>
      <c r="II2983" s="118"/>
      <c r="IJ2983" s="118"/>
      <c r="IK2983" s="118"/>
      <c r="IL2983" s="118"/>
      <c r="IM2983" s="118"/>
      <c r="IN2983" s="118"/>
      <c r="IO2983" s="118"/>
      <c r="IP2983" s="118"/>
      <c r="IQ2983" s="118"/>
      <c r="IR2983" s="118"/>
      <c r="IS2983" s="118"/>
      <c r="IT2983" s="118"/>
      <c r="IU2983" s="118"/>
      <c r="IV2983" s="118"/>
      <c r="IW2983" s="118"/>
      <c r="IX2983" s="118"/>
      <c r="IY2983" s="118"/>
      <c r="IZ2983" s="118"/>
      <c r="JA2983" s="118"/>
      <c r="JB2983" s="118"/>
      <c r="JJ2983" s="118"/>
      <c r="JK2983" s="118"/>
      <c r="JL2983" s="118"/>
      <c r="JM2983" s="118"/>
      <c r="JN2983" s="118"/>
      <c r="JO2983" s="118"/>
      <c r="JP2983" s="118">
        <f t="shared" si="1853"/>
        <v>14.515199999999446</v>
      </c>
      <c r="JQ2983" s="138">
        <f t="shared" si="1854"/>
        <v>4.2741027888757374E-2</v>
      </c>
      <c r="JR2983" s="118">
        <f t="shared" si="1855"/>
        <v>9.6197822704778557E-5</v>
      </c>
      <c r="JS2983" s="118">
        <f t="shared" si="1851"/>
        <v>9.6197822704778557E-5</v>
      </c>
      <c r="JT2983" s="119" t="str">
        <f t="shared" si="1852"/>
        <v/>
      </c>
    </row>
    <row r="2984" spans="209:280" ht="20.100000000000001" customHeight="1" x14ac:dyDescent="0.25">
      <c r="HA2984" s="1">
        <v>2247</v>
      </c>
      <c r="HB2984" s="1">
        <f t="shared" si="1856"/>
        <v>79213.398886973067</v>
      </c>
      <c r="HC2984" s="1">
        <f t="shared" si="1857"/>
        <v>9.9399279901273097E-11</v>
      </c>
      <c r="HD2984" s="1">
        <f t="shared" si="1858"/>
        <v>0.99999969496215591</v>
      </c>
      <c r="HE2984" s="1">
        <f t="shared" si="1859"/>
        <v>9.9399279901273097E-11</v>
      </c>
      <c r="HF2984" s="1" t="str">
        <f t="shared" si="1860"/>
        <v/>
      </c>
      <c r="HG2984" s="1" t="str">
        <f t="shared" si="1861"/>
        <v/>
      </c>
      <c r="HK2984" s="1">
        <f t="shared" si="1862"/>
        <v>2.2676793877504894E-19</v>
      </c>
      <c r="HL2984" s="1" t="str">
        <f t="shared" si="1863"/>
        <v/>
      </c>
      <c r="HV2984" s="118"/>
      <c r="HW2984" s="118"/>
      <c r="HX2984" s="118"/>
      <c r="HY2984" s="118"/>
      <c r="HZ2984" s="118"/>
      <c r="IA2984" s="118"/>
      <c r="IB2984" s="118"/>
      <c r="IC2984" s="118"/>
      <c r="ID2984" s="118"/>
      <c r="IE2984" s="118"/>
      <c r="IF2984" s="118"/>
      <c r="IG2984" s="118"/>
      <c r="IH2984" s="118"/>
      <c r="II2984" s="118"/>
      <c r="IJ2984" s="118"/>
      <c r="IK2984" s="118"/>
      <c r="IL2984" s="118"/>
      <c r="IM2984" s="118"/>
      <c r="IN2984" s="118"/>
      <c r="IO2984" s="118"/>
      <c r="IP2984" s="118"/>
      <c r="IQ2984" s="118"/>
      <c r="IR2984" s="118"/>
      <c r="IS2984" s="118"/>
      <c r="IT2984" s="118"/>
      <c r="IU2984" s="118"/>
      <c r="IV2984" s="118"/>
      <c r="IW2984" s="118"/>
      <c r="IX2984" s="118"/>
      <c r="IY2984" s="118"/>
      <c r="IZ2984" s="118"/>
      <c r="JA2984" s="118"/>
      <c r="JB2984" s="118"/>
      <c r="JJ2984" s="118"/>
      <c r="JK2984" s="118"/>
      <c r="JL2984" s="118"/>
      <c r="JM2984" s="118"/>
      <c r="JN2984" s="118"/>
      <c r="JO2984" s="118"/>
      <c r="JP2984" s="118">
        <f t="shared" si="1853"/>
        <v>14.521599999999445</v>
      </c>
      <c r="JQ2984" s="138">
        <f t="shared" si="1854"/>
        <v>4.2644830066052596E-2</v>
      </c>
      <c r="JR2984" s="118">
        <f t="shared" si="1855"/>
        <v>9.5996192717946738E-5</v>
      </c>
      <c r="JS2984" s="118">
        <f t="shared" si="1851"/>
        <v>9.5996192717946738E-5</v>
      </c>
      <c r="JT2984" s="119" t="str">
        <f t="shared" si="1852"/>
        <v/>
      </c>
    </row>
    <row r="2985" spans="209:280" ht="20.100000000000001" customHeight="1" x14ac:dyDescent="0.25">
      <c r="HA2985" s="1">
        <v>2248</v>
      </c>
      <c r="HB2985" s="1">
        <f t="shared" si="1856"/>
        <v>79276.922061702004</v>
      </c>
      <c r="HC2985" s="1">
        <f t="shared" si="1857"/>
        <v>9.7434939606511968E-11</v>
      </c>
      <c r="HD2985" s="1">
        <f t="shared" si="1858"/>
        <v>0.99999970121372395</v>
      </c>
      <c r="HE2985" s="1">
        <f t="shared" si="1859"/>
        <v>9.7434939606511968E-11</v>
      </c>
      <c r="HF2985" s="1" t="str">
        <f t="shared" si="1860"/>
        <v/>
      </c>
      <c r="HG2985" s="1" t="str">
        <f t="shared" si="1861"/>
        <v/>
      </c>
      <c r="HK2985" s="1">
        <f t="shared" si="1862"/>
        <v>2.3417952704764946E-19</v>
      </c>
      <c r="HL2985" s="1" t="str">
        <f t="shared" si="1863"/>
        <v/>
      </c>
      <c r="HV2985" s="118"/>
      <c r="HW2985" s="118"/>
      <c r="HX2985" s="118"/>
      <c r="HY2985" s="118"/>
      <c r="HZ2985" s="118"/>
      <c r="IA2985" s="118"/>
      <c r="IB2985" s="118"/>
      <c r="IC2985" s="118"/>
      <c r="ID2985" s="118"/>
      <c r="IE2985" s="118"/>
      <c r="IF2985" s="118"/>
      <c r="IG2985" s="118"/>
      <c r="IH2985" s="118"/>
      <c r="II2985" s="118"/>
      <c r="IJ2985" s="118"/>
      <c r="IK2985" s="118"/>
      <c r="IL2985" s="118"/>
      <c r="IM2985" s="118"/>
      <c r="IN2985" s="118"/>
      <c r="IO2985" s="118"/>
      <c r="IP2985" s="118"/>
      <c r="IQ2985" s="118"/>
      <c r="IR2985" s="118"/>
      <c r="IS2985" s="118"/>
      <c r="IT2985" s="118"/>
      <c r="IU2985" s="118"/>
      <c r="IV2985" s="118"/>
      <c r="IW2985" s="118"/>
      <c r="IX2985" s="118"/>
      <c r="IY2985" s="118"/>
      <c r="IZ2985" s="118"/>
      <c r="JA2985" s="118"/>
      <c r="JB2985" s="118"/>
      <c r="JJ2985" s="118"/>
      <c r="JK2985" s="118"/>
      <c r="JL2985" s="118"/>
      <c r="JM2985" s="118"/>
      <c r="JN2985" s="118"/>
      <c r="JO2985" s="118"/>
      <c r="JP2985" s="118">
        <f t="shared" si="1853"/>
        <v>14.527999999999444</v>
      </c>
      <c r="JQ2985" s="138">
        <f t="shared" si="1854"/>
        <v>4.2548833873334649E-2</v>
      </c>
      <c r="JR2985" s="118">
        <f t="shared" si="1855"/>
        <v>9.5794938849445843E-5</v>
      </c>
      <c r="JS2985" s="118">
        <f t="shared" si="1851"/>
        <v>9.5794938849445843E-5</v>
      </c>
      <c r="JT2985" s="119" t="str">
        <f t="shared" si="1852"/>
        <v/>
      </c>
    </row>
    <row r="2986" spans="209:280" ht="20.100000000000001" customHeight="1" x14ac:dyDescent="0.25">
      <c r="HA2986" s="1">
        <v>2249</v>
      </c>
      <c r="HB2986" s="1">
        <f t="shared" si="1856"/>
        <v>79340.44523643094</v>
      </c>
      <c r="HC2986" s="1">
        <f t="shared" si="1857"/>
        <v>9.5507890697896895E-11</v>
      </c>
      <c r="HD2986" s="1">
        <f t="shared" si="1858"/>
        <v>0.99999970734169896</v>
      </c>
      <c r="HE2986" s="1">
        <f t="shared" si="1859"/>
        <v>9.5507890697896895E-11</v>
      </c>
      <c r="HF2986" s="1" t="str">
        <f t="shared" si="1860"/>
        <v/>
      </c>
      <c r="HG2986" s="1" t="str">
        <f t="shared" si="1861"/>
        <v/>
      </c>
      <c r="HK2986" s="1">
        <f t="shared" si="1862"/>
        <v>2.418294832624771E-19</v>
      </c>
      <c r="HL2986" s="1" t="str">
        <f t="shared" si="1863"/>
        <v/>
      </c>
      <c r="HV2986" s="118"/>
      <c r="HW2986" s="118"/>
      <c r="HX2986" s="118"/>
      <c r="HY2986" s="118"/>
      <c r="HZ2986" s="118"/>
      <c r="IA2986" s="118"/>
      <c r="IB2986" s="118"/>
      <c r="IC2986" s="118"/>
      <c r="ID2986" s="118"/>
      <c r="IE2986" s="118"/>
      <c r="IF2986" s="118"/>
      <c r="IG2986" s="118"/>
      <c r="IH2986" s="118"/>
      <c r="II2986" s="118"/>
      <c r="IJ2986" s="118"/>
      <c r="IK2986" s="118"/>
      <c r="IL2986" s="118"/>
      <c r="IM2986" s="118"/>
      <c r="IN2986" s="118"/>
      <c r="IO2986" s="118"/>
      <c r="IP2986" s="118"/>
      <c r="IQ2986" s="118"/>
      <c r="IR2986" s="118"/>
      <c r="IS2986" s="118"/>
      <c r="IT2986" s="118"/>
      <c r="IU2986" s="118"/>
      <c r="IV2986" s="118"/>
      <c r="IW2986" s="118"/>
      <c r="IX2986" s="118"/>
      <c r="IY2986" s="118"/>
      <c r="IZ2986" s="118"/>
      <c r="JA2986" s="118"/>
      <c r="JB2986" s="118"/>
      <c r="JJ2986" s="118"/>
      <c r="JK2986" s="118"/>
      <c r="JL2986" s="118"/>
      <c r="JM2986" s="118"/>
      <c r="JN2986" s="118"/>
      <c r="JO2986" s="118"/>
      <c r="JP2986" s="118">
        <f t="shared" si="1853"/>
        <v>14.534399999999444</v>
      </c>
      <c r="JQ2986" s="138">
        <f t="shared" si="1854"/>
        <v>4.2453038934485203E-2</v>
      </c>
      <c r="JR2986" s="118">
        <f t="shared" si="1855"/>
        <v>9.5594060546787263E-5</v>
      </c>
      <c r="JS2986" s="118">
        <f t="shared" si="1851"/>
        <v>9.5594060546787263E-5</v>
      </c>
      <c r="JT2986" s="119" t="str">
        <f t="shared" si="1852"/>
        <v/>
      </c>
    </row>
    <row r="2987" spans="209:280" ht="20.100000000000001" customHeight="1" x14ac:dyDescent="0.25">
      <c r="HA2987" s="1">
        <v>2250</v>
      </c>
      <c r="HB2987" s="1">
        <f t="shared" si="1856"/>
        <v>79403.968411159847</v>
      </c>
      <c r="HC2987" s="1">
        <f t="shared" si="1857"/>
        <v>9.3617456689063384E-11</v>
      </c>
      <c r="HD2987" s="1">
        <f t="shared" si="1858"/>
        <v>0.99999971334842808</v>
      </c>
      <c r="HE2987" s="1">
        <f t="shared" si="1859"/>
        <v>9.3617456689063384E-11</v>
      </c>
      <c r="HF2987" s="1" t="str">
        <f t="shared" si="1860"/>
        <v/>
      </c>
      <c r="HG2987" s="1" t="str">
        <f t="shared" si="1861"/>
        <v/>
      </c>
      <c r="HK2987" s="1">
        <f t="shared" si="1862"/>
        <v>2.4972534540390289E-19</v>
      </c>
      <c r="HL2987" s="1" t="str">
        <f t="shared" si="1863"/>
        <v/>
      </c>
      <c r="HV2987" s="118"/>
      <c r="HW2987" s="118"/>
      <c r="HX2987" s="118"/>
      <c r="HY2987" s="118"/>
      <c r="HZ2987" s="118"/>
      <c r="IA2987" s="118"/>
      <c r="IB2987" s="118"/>
      <c r="IC2987" s="118"/>
      <c r="ID2987" s="118"/>
      <c r="IE2987" s="118"/>
      <c r="IF2987" s="118"/>
      <c r="IG2987" s="118"/>
      <c r="IH2987" s="118"/>
      <c r="II2987" s="118"/>
      <c r="IJ2987" s="118"/>
      <c r="IK2987" s="118"/>
      <c r="IL2987" s="118"/>
      <c r="IM2987" s="118"/>
      <c r="IN2987" s="118"/>
      <c r="IO2987" s="118"/>
      <c r="IP2987" s="118"/>
      <c r="IQ2987" s="118"/>
      <c r="IR2987" s="118"/>
      <c r="IS2987" s="118"/>
      <c r="IT2987" s="118"/>
      <c r="IU2987" s="118"/>
      <c r="IV2987" s="118"/>
      <c r="IW2987" s="118"/>
      <c r="IX2987" s="118"/>
      <c r="IY2987" s="118"/>
      <c r="IZ2987" s="118"/>
      <c r="JA2987" s="118"/>
      <c r="JB2987" s="118"/>
      <c r="JJ2987" s="118"/>
      <c r="JK2987" s="118"/>
      <c r="JL2987" s="118"/>
      <c r="JM2987" s="118"/>
      <c r="JN2987" s="118"/>
      <c r="JO2987" s="118"/>
      <c r="JP2987" s="118">
        <f t="shared" si="1853"/>
        <v>14.540799999999443</v>
      </c>
      <c r="JQ2987" s="138">
        <f t="shared" si="1854"/>
        <v>4.2357444873938416E-2</v>
      </c>
      <c r="JR2987" s="118">
        <f t="shared" si="1855"/>
        <v>9.5393557257843209E-5</v>
      </c>
      <c r="JS2987" s="118">
        <f t="shared" si="1851"/>
        <v>9.5393557257843209E-5</v>
      </c>
      <c r="JT2987" s="119" t="str">
        <f t="shared" si="1852"/>
        <v/>
      </c>
    </row>
    <row r="2988" spans="209:280" ht="20.100000000000001" customHeight="1" x14ac:dyDescent="0.25">
      <c r="HA2988" s="1">
        <v>2251</v>
      </c>
      <c r="HB2988" s="1">
        <f t="shared" si="1856"/>
        <v>79467.491585888783</v>
      </c>
      <c r="HC2988" s="1">
        <f t="shared" si="1857"/>
        <v>9.1762972738254158E-11</v>
      </c>
      <c r="HD2988" s="1">
        <f t="shared" si="1858"/>
        <v>0.99999971923621622</v>
      </c>
      <c r="HE2988" s="1">
        <f t="shared" si="1859"/>
        <v>9.1762972738254158E-11</v>
      </c>
      <c r="HF2988" s="1" t="str">
        <f t="shared" si="1860"/>
        <v/>
      </c>
      <c r="HG2988" s="1" t="str">
        <f t="shared" si="1861"/>
        <v/>
      </c>
      <c r="HK2988" s="1">
        <f t="shared" si="1862"/>
        <v>2.5787488564173855E-19</v>
      </c>
      <c r="HL2988" s="1" t="str">
        <f t="shared" si="1863"/>
        <v/>
      </c>
      <c r="HV2988" s="118"/>
      <c r="HW2988" s="118"/>
      <c r="HX2988" s="118"/>
      <c r="HY2988" s="118"/>
      <c r="HZ2988" s="118"/>
      <c r="IA2988" s="118"/>
      <c r="IB2988" s="118"/>
      <c r="IC2988" s="118"/>
      <c r="ID2988" s="118"/>
      <c r="IE2988" s="118"/>
      <c r="IF2988" s="118"/>
      <c r="IG2988" s="118"/>
      <c r="IH2988" s="118"/>
      <c r="II2988" s="118"/>
      <c r="IJ2988" s="118"/>
      <c r="IK2988" s="118"/>
      <c r="IL2988" s="118"/>
      <c r="IM2988" s="118"/>
      <c r="IN2988" s="118"/>
      <c r="IO2988" s="118"/>
      <c r="IP2988" s="118"/>
      <c r="IQ2988" s="118"/>
      <c r="IR2988" s="118"/>
      <c r="IS2988" s="118"/>
      <c r="IT2988" s="118"/>
      <c r="IU2988" s="118"/>
      <c r="IV2988" s="118"/>
      <c r="IW2988" s="118"/>
      <c r="IX2988" s="118"/>
      <c r="IY2988" s="118"/>
      <c r="IZ2988" s="118"/>
      <c r="JA2988" s="118"/>
      <c r="JB2988" s="118"/>
      <c r="JJ2988" s="118"/>
      <c r="JK2988" s="118"/>
      <c r="JL2988" s="118"/>
      <c r="JM2988" s="118"/>
      <c r="JN2988" s="118"/>
      <c r="JO2988" s="118"/>
      <c r="JP2988" s="118">
        <f t="shared" si="1853"/>
        <v>14.547199999999442</v>
      </c>
      <c r="JQ2988" s="138">
        <f t="shared" si="1854"/>
        <v>4.2262051316680573E-2</v>
      </c>
      <c r="JR2988" s="118">
        <f t="shared" si="1855"/>
        <v>9.5193428430687121E-5</v>
      </c>
      <c r="JS2988" s="118">
        <f t="shared" si="1851"/>
        <v>9.5193428430687121E-5</v>
      </c>
      <c r="JT2988" s="119" t="str">
        <f t="shared" si="1852"/>
        <v/>
      </c>
    </row>
    <row r="2989" spans="209:280" ht="20.100000000000001" customHeight="1" x14ac:dyDescent="0.25">
      <c r="HA2989" s="1">
        <v>2252</v>
      </c>
      <c r="HB2989" s="1">
        <f t="shared" si="1856"/>
        <v>79531.01476061772</v>
      </c>
      <c r="HC2989" s="1">
        <f t="shared" si="1857"/>
        <v>8.9943785459965356E-11</v>
      </c>
      <c r="HD2989" s="1">
        <f t="shared" si="1858"/>
        <v>0.99999972500732615</v>
      </c>
      <c r="HE2989" s="1">
        <f t="shared" si="1859"/>
        <v>8.9943785459965356E-11</v>
      </c>
      <c r="HF2989" s="1" t="str">
        <f t="shared" si="1860"/>
        <v/>
      </c>
      <c r="HG2989" s="1" t="str">
        <f t="shared" si="1861"/>
        <v/>
      </c>
      <c r="HK2989" s="1">
        <f t="shared" si="1862"/>
        <v>2.6628611747194267E-19</v>
      </c>
      <c r="HL2989" s="1" t="str">
        <f t="shared" si="1863"/>
        <v/>
      </c>
      <c r="HV2989" s="118"/>
      <c r="HW2989" s="118"/>
      <c r="HX2989" s="118"/>
      <c r="HY2989" s="118"/>
      <c r="HZ2989" s="118"/>
      <c r="IA2989" s="118"/>
      <c r="IB2989" s="118"/>
      <c r="IC2989" s="118"/>
      <c r="ID2989" s="118"/>
      <c r="IE2989" s="118"/>
      <c r="IF2989" s="118"/>
      <c r="IG2989" s="118"/>
      <c r="IH2989" s="118"/>
      <c r="II2989" s="118"/>
      <c r="IJ2989" s="118"/>
      <c r="IK2989" s="118"/>
      <c r="IL2989" s="118"/>
      <c r="IM2989" s="118"/>
      <c r="IN2989" s="118"/>
      <c r="IO2989" s="118"/>
      <c r="IP2989" s="118"/>
      <c r="IQ2989" s="118"/>
      <c r="IR2989" s="118"/>
      <c r="IS2989" s="118"/>
      <c r="IT2989" s="118"/>
      <c r="IU2989" s="118"/>
      <c r="IV2989" s="118"/>
      <c r="IW2989" s="118"/>
      <c r="IX2989" s="118"/>
      <c r="IY2989" s="118"/>
      <c r="IZ2989" s="118"/>
      <c r="JA2989" s="118"/>
      <c r="JB2989" s="118"/>
      <c r="JJ2989" s="118"/>
      <c r="JK2989" s="118"/>
      <c r="JL2989" s="118"/>
      <c r="JM2989" s="118"/>
      <c r="JN2989" s="118"/>
      <c r="JO2989" s="118"/>
      <c r="JP2989" s="118">
        <f t="shared" si="1853"/>
        <v>14.553599999999442</v>
      </c>
      <c r="JQ2989" s="138">
        <f t="shared" si="1854"/>
        <v>4.2166857888249885E-2</v>
      </c>
      <c r="JR2989" s="118">
        <f t="shared" si="1855"/>
        <v>9.4993673513628363E-5</v>
      </c>
      <c r="JS2989" s="118">
        <f t="shared" si="1851"/>
        <v>9.4993673513628363E-5</v>
      </c>
      <c r="JT2989" s="119" t="str">
        <f t="shared" si="1852"/>
        <v/>
      </c>
    </row>
    <row r="2990" spans="209:280" ht="20.100000000000001" customHeight="1" x14ac:dyDescent="0.25">
      <c r="HA2990" s="1">
        <v>2253</v>
      </c>
      <c r="HB2990" s="1">
        <f t="shared" si="1856"/>
        <v>79594.537935346627</v>
      </c>
      <c r="HC2990" s="1">
        <f t="shared" si="1857"/>
        <v>8.8159252739408184E-11</v>
      </c>
      <c r="HD2990" s="1">
        <f t="shared" si="1858"/>
        <v>0.99999973066397962</v>
      </c>
      <c r="HE2990" s="1">
        <f t="shared" si="1859"/>
        <v>8.8159252739408184E-11</v>
      </c>
      <c r="HF2990" s="1" t="str">
        <f t="shared" si="1860"/>
        <v/>
      </c>
      <c r="HG2990" s="1" t="str">
        <f t="shared" si="1861"/>
        <v/>
      </c>
      <c r="HK2990" s="1">
        <f t="shared" si="1862"/>
        <v>2.7496730307085909E-19</v>
      </c>
      <c r="HL2990" s="1" t="str">
        <f t="shared" si="1863"/>
        <v/>
      </c>
      <c r="HV2990" s="118"/>
      <c r="HW2990" s="118"/>
      <c r="HX2990" s="118"/>
      <c r="HY2990" s="118"/>
      <c r="HZ2990" s="118"/>
      <c r="IA2990" s="118"/>
      <c r="IB2990" s="118"/>
      <c r="IC2990" s="118"/>
      <c r="ID2990" s="118"/>
      <c r="IE2990" s="118"/>
      <c r="IF2990" s="118"/>
      <c r="IG2990" s="118"/>
      <c r="IH2990" s="118"/>
      <c r="II2990" s="118"/>
      <c r="IJ2990" s="118"/>
      <c r="IK2990" s="118"/>
      <c r="IL2990" s="118"/>
      <c r="IM2990" s="118"/>
      <c r="IN2990" s="118"/>
      <c r="IO2990" s="118"/>
      <c r="IP2990" s="118"/>
      <c r="IQ2990" s="118"/>
      <c r="IR2990" s="118"/>
      <c r="IS2990" s="118"/>
      <c r="IT2990" s="118"/>
      <c r="IU2990" s="118"/>
      <c r="IV2990" s="118"/>
      <c r="IW2990" s="118"/>
      <c r="IX2990" s="118"/>
      <c r="IY2990" s="118"/>
      <c r="IZ2990" s="118"/>
      <c r="JA2990" s="118"/>
      <c r="JB2990" s="118"/>
      <c r="JJ2990" s="118"/>
      <c r="JK2990" s="118"/>
      <c r="JL2990" s="118"/>
      <c r="JM2990" s="118"/>
      <c r="JN2990" s="118"/>
      <c r="JO2990" s="118"/>
      <c r="JP2990" s="118">
        <f t="shared" si="1853"/>
        <v>14.559999999999441</v>
      </c>
      <c r="JQ2990" s="138">
        <f t="shared" si="1854"/>
        <v>4.2071864214736257E-2</v>
      </c>
      <c r="JR2990" s="118">
        <f t="shared" si="1855"/>
        <v>9.4794291955489773E-5</v>
      </c>
      <c r="JS2990" s="118">
        <f t="shared" si="1851"/>
        <v>9.4794291955489773E-5</v>
      </c>
      <c r="JT2990" s="119" t="str">
        <f t="shared" si="1852"/>
        <v/>
      </c>
    </row>
    <row r="2991" spans="209:280" ht="20.100000000000001" customHeight="1" x14ac:dyDescent="0.25">
      <c r="HA2991" s="1">
        <v>2254</v>
      </c>
      <c r="HB2991" s="1">
        <f t="shared" si="1856"/>
        <v>79658.061110075563</v>
      </c>
      <c r="HC2991" s="1">
        <f t="shared" si="1857"/>
        <v>8.6408743549752436E-11</v>
      </c>
      <c r="HD2991" s="1">
        <f t="shared" si="1858"/>
        <v>0.9999997362083578</v>
      </c>
      <c r="HE2991" s="1">
        <f t="shared" si="1859"/>
        <v>8.6408743549752436E-11</v>
      </c>
      <c r="HF2991" s="1" t="str">
        <f t="shared" si="1860"/>
        <v/>
      </c>
      <c r="HG2991" s="1" t="str">
        <f t="shared" si="1861"/>
        <v/>
      </c>
      <c r="HK2991" s="1">
        <f t="shared" si="1862"/>
        <v>2.839269608691554E-19</v>
      </c>
      <c r="HL2991" s="1" t="str">
        <f t="shared" si="1863"/>
        <v/>
      </c>
      <c r="HV2991" s="118"/>
      <c r="HW2991" s="118"/>
      <c r="HX2991" s="118"/>
      <c r="HY2991" s="118"/>
      <c r="HZ2991" s="118"/>
      <c r="IA2991" s="118"/>
      <c r="IB2991" s="118"/>
      <c r="IC2991" s="118"/>
      <c r="ID2991" s="118"/>
      <c r="IE2991" s="118"/>
      <c r="IF2991" s="118"/>
      <c r="IG2991" s="118"/>
      <c r="IH2991" s="118"/>
      <c r="II2991" s="118"/>
      <c r="IJ2991" s="118"/>
      <c r="IK2991" s="118"/>
      <c r="IL2991" s="118"/>
      <c r="IM2991" s="118"/>
      <c r="IN2991" s="118"/>
      <c r="IO2991" s="118"/>
      <c r="IP2991" s="118"/>
      <c r="IQ2991" s="118"/>
      <c r="IR2991" s="118"/>
      <c r="IS2991" s="118"/>
      <c r="IT2991" s="118"/>
      <c r="IU2991" s="118"/>
      <c r="IV2991" s="118"/>
      <c r="IW2991" s="118"/>
      <c r="IX2991" s="118"/>
      <c r="IY2991" s="118"/>
      <c r="IZ2991" s="118"/>
      <c r="JA2991" s="118"/>
      <c r="JB2991" s="118"/>
      <c r="JJ2991" s="118"/>
      <c r="JK2991" s="118"/>
      <c r="JL2991" s="118"/>
      <c r="JM2991" s="118"/>
      <c r="JN2991" s="118"/>
      <c r="JO2991" s="118"/>
      <c r="JP2991" s="118">
        <f t="shared" si="1853"/>
        <v>14.56639999999944</v>
      </c>
      <c r="JQ2991" s="138">
        <f t="shared" si="1854"/>
        <v>4.1977069922780767E-2</v>
      </c>
      <c r="JR2991" s="118">
        <f t="shared" si="1855"/>
        <v>9.459528320537175E-5</v>
      </c>
      <c r="JS2991" s="118">
        <f t="shared" si="1851"/>
        <v>9.459528320537175E-5</v>
      </c>
      <c r="JT2991" s="119" t="str">
        <f t="shared" si="1852"/>
        <v/>
      </c>
    </row>
    <row r="2992" spans="209:280" ht="20.100000000000001" customHeight="1" x14ac:dyDescent="0.25">
      <c r="HA2992" s="1">
        <v>2255</v>
      </c>
      <c r="HB2992" s="1">
        <f t="shared" si="1856"/>
        <v>79721.584284804499</v>
      </c>
      <c r="HC2992" s="1">
        <f t="shared" si="1857"/>
        <v>8.4691637772125192E-11</v>
      </c>
      <c r="HD2992" s="1">
        <f t="shared" si="1858"/>
        <v>0.99999974164260241</v>
      </c>
      <c r="HE2992" s="1">
        <f t="shared" si="1859"/>
        <v>8.4691637772125192E-11</v>
      </c>
      <c r="HF2992" s="1" t="str">
        <f t="shared" si="1860"/>
        <v/>
      </c>
      <c r="HG2992" s="1" t="str">
        <f t="shared" si="1861"/>
        <v/>
      </c>
      <c r="HK2992" s="1">
        <f t="shared" si="1862"/>
        <v>2.9317387335189908E-19</v>
      </c>
      <c r="HL2992" s="1" t="str">
        <f t="shared" si="1863"/>
        <v/>
      </c>
      <c r="HV2992" s="118"/>
      <c r="HW2992" s="118"/>
      <c r="HX2992" s="118"/>
      <c r="HY2992" s="118"/>
      <c r="HZ2992" s="118"/>
      <c r="IA2992" s="118"/>
      <c r="IB2992" s="118"/>
      <c r="IC2992" s="118"/>
      <c r="ID2992" s="118"/>
      <c r="IE2992" s="118"/>
      <c r="IF2992" s="118"/>
      <c r="IG2992" s="118"/>
      <c r="IH2992" s="118"/>
      <c r="II2992" s="118"/>
      <c r="IJ2992" s="118"/>
      <c r="IK2992" s="118"/>
      <c r="IL2992" s="118"/>
      <c r="IM2992" s="118"/>
      <c r="IN2992" s="118"/>
      <c r="IO2992" s="118"/>
      <c r="IP2992" s="118"/>
      <c r="IQ2992" s="118"/>
      <c r="IR2992" s="118"/>
      <c r="IS2992" s="118"/>
      <c r="IT2992" s="118"/>
      <c r="IU2992" s="118"/>
      <c r="IV2992" s="118"/>
      <c r="IW2992" s="118"/>
      <c r="IX2992" s="118"/>
      <c r="IY2992" s="118"/>
      <c r="IZ2992" s="118"/>
      <c r="JA2992" s="118"/>
      <c r="JB2992" s="118"/>
      <c r="JJ2992" s="118"/>
      <c r="JK2992" s="118"/>
      <c r="JL2992" s="118"/>
      <c r="JM2992" s="118"/>
      <c r="JN2992" s="118"/>
      <c r="JO2992" s="118"/>
      <c r="JP2992" s="118">
        <f t="shared" si="1853"/>
        <v>14.57279999999944</v>
      </c>
      <c r="JQ2992" s="138">
        <f t="shared" si="1854"/>
        <v>4.1882474639575396E-2</v>
      </c>
      <c r="JR2992" s="118">
        <f t="shared" si="1855"/>
        <v>9.4396646712402443E-5</v>
      </c>
      <c r="JS2992" s="118">
        <f t="shared" si="1851"/>
        <v>9.4396646712402443E-5</v>
      </c>
      <c r="JT2992" s="119" t="str">
        <f t="shared" si="1852"/>
        <v/>
      </c>
    </row>
    <row r="2993" spans="209:280" ht="20.100000000000001" customHeight="1" x14ac:dyDescent="0.25">
      <c r="HA2993" s="1">
        <v>2256</v>
      </c>
      <c r="HB2993" s="1">
        <f t="shared" si="1856"/>
        <v>79785.107459533436</v>
      </c>
      <c r="HC2993" s="1">
        <f t="shared" si="1857"/>
        <v>8.3007326018309734E-11</v>
      </c>
      <c r="HD2993" s="1">
        <f t="shared" si="1858"/>
        <v>0.99999974696881566</v>
      </c>
      <c r="HE2993" s="1">
        <f t="shared" si="1859"/>
        <v>8.3007326018309734E-11</v>
      </c>
      <c r="HF2993" s="1" t="str">
        <f t="shared" si="1860"/>
        <v/>
      </c>
      <c r="HG2993" s="1" t="str">
        <f t="shared" si="1861"/>
        <v/>
      </c>
      <c r="HK2993" s="1">
        <f t="shared" si="1862"/>
        <v>3.0271709509138032E-19</v>
      </c>
      <c r="HL2993" s="1" t="str">
        <f t="shared" si="1863"/>
        <v/>
      </c>
      <c r="HV2993" s="118"/>
      <c r="HW2993" s="118"/>
      <c r="HX2993" s="118"/>
      <c r="HY2993" s="118"/>
      <c r="HZ2993" s="118"/>
      <c r="IA2993" s="118"/>
      <c r="IB2993" s="118"/>
      <c r="IC2993" s="118"/>
      <c r="ID2993" s="118"/>
      <c r="IE2993" s="118"/>
      <c r="IF2993" s="118"/>
      <c r="IG2993" s="118"/>
      <c r="IH2993" s="118"/>
      <c r="II2993" s="118"/>
      <c r="IJ2993" s="118"/>
      <c r="IK2993" s="118"/>
      <c r="IL2993" s="118"/>
      <c r="IM2993" s="118"/>
      <c r="IN2993" s="118"/>
      <c r="IO2993" s="118"/>
      <c r="IP2993" s="118"/>
      <c r="IQ2993" s="118"/>
      <c r="IR2993" s="118"/>
      <c r="IS2993" s="118"/>
      <c r="IT2993" s="118"/>
      <c r="IU2993" s="118"/>
      <c r="IV2993" s="118"/>
      <c r="IW2993" s="118"/>
      <c r="IX2993" s="118"/>
      <c r="IY2993" s="118"/>
      <c r="IZ2993" s="118"/>
      <c r="JA2993" s="118"/>
      <c r="JB2993" s="118"/>
      <c r="JJ2993" s="118"/>
      <c r="JK2993" s="118"/>
      <c r="JL2993" s="118"/>
      <c r="JM2993" s="118"/>
      <c r="JN2993" s="118"/>
      <c r="JO2993" s="118"/>
      <c r="JP2993" s="118">
        <f t="shared" si="1853"/>
        <v>14.579199999999439</v>
      </c>
      <c r="JQ2993" s="138">
        <f t="shared" si="1854"/>
        <v>4.1788077992862993E-2</v>
      </c>
      <c r="JR2993" s="118">
        <f t="shared" si="1855"/>
        <v>9.4198381926396957E-5</v>
      </c>
      <c r="JS2993" s="118">
        <f t="shared" si="1851"/>
        <v>9.4198381926396957E-5</v>
      </c>
      <c r="JT2993" s="119" t="str">
        <f t="shared" si="1852"/>
        <v/>
      </c>
    </row>
    <row r="2994" spans="209:280" ht="20.100000000000001" customHeight="1" x14ac:dyDescent="0.25">
      <c r="HA2994" s="1">
        <v>2257</v>
      </c>
      <c r="HB2994" s="1">
        <f t="shared" si="1856"/>
        <v>79848.630634262343</v>
      </c>
      <c r="HC2994" s="1">
        <f t="shared" si="1857"/>
        <v>8.1355209456121449E-11</v>
      </c>
      <c r="HD2994" s="1">
        <f t="shared" si="1858"/>
        <v>0.99999975218906179</v>
      </c>
      <c r="HE2994" s="1">
        <f t="shared" si="1859"/>
        <v>8.1355209456121449E-11</v>
      </c>
      <c r="HF2994" s="1" t="str">
        <f t="shared" si="1860"/>
        <v/>
      </c>
      <c r="HG2994" s="1" t="str">
        <f t="shared" si="1861"/>
        <v/>
      </c>
      <c r="HK2994" s="1">
        <f t="shared" si="1862"/>
        <v>3.1256596101954685E-19</v>
      </c>
      <c r="HL2994" s="1" t="str">
        <f t="shared" si="1863"/>
        <v/>
      </c>
      <c r="HV2994" s="118"/>
      <c r="HW2994" s="118"/>
      <c r="HX2994" s="118"/>
      <c r="HY2994" s="118"/>
      <c r="HZ2994" s="118"/>
      <c r="IA2994" s="118"/>
      <c r="IB2994" s="118"/>
      <c r="IC2994" s="118"/>
      <c r="ID2994" s="118"/>
      <c r="IE2994" s="118"/>
      <c r="IF2994" s="118"/>
      <c r="IG2994" s="118"/>
      <c r="IH2994" s="118"/>
      <c r="II2994" s="118"/>
      <c r="IJ2994" s="118"/>
      <c r="IK2994" s="118"/>
      <c r="IL2994" s="118"/>
      <c r="IM2994" s="118"/>
      <c r="IN2994" s="118"/>
      <c r="IO2994" s="118"/>
      <c r="IP2994" s="118"/>
      <c r="IQ2994" s="118"/>
      <c r="IR2994" s="118"/>
      <c r="IS2994" s="118"/>
      <c r="IT2994" s="118"/>
      <c r="IU2994" s="118"/>
      <c r="IV2994" s="118"/>
      <c r="IW2994" s="118"/>
      <c r="IX2994" s="118"/>
      <c r="IY2994" s="118"/>
      <c r="IZ2994" s="118"/>
      <c r="JA2994" s="118"/>
      <c r="JB2994" s="118"/>
      <c r="JJ2994" s="118"/>
      <c r="JK2994" s="118"/>
      <c r="JL2994" s="118"/>
      <c r="JM2994" s="118"/>
      <c r="JN2994" s="118"/>
      <c r="JO2994" s="118"/>
      <c r="JP2994" s="118">
        <f t="shared" si="1853"/>
        <v>14.585599999999438</v>
      </c>
      <c r="JQ2994" s="138">
        <f t="shared" si="1854"/>
        <v>4.1693879610936596E-2</v>
      </c>
      <c r="JR2994" s="118">
        <f t="shared" si="1855"/>
        <v>9.4000488297350804E-5</v>
      </c>
      <c r="JS2994" s="118">
        <f t="shared" si="1851"/>
        <v>9.4000488297350804E-5</v>
      </c>
      <c r="JT2994" s="119" t="str">
        <f t="shared" si="1852"/>
        <v/>
      </c>
    </row>
    <row r="2995" spans="209:280" ht="20.100000000000001" customHeight="1" x14ac:dyDescent="0.25">
      <c r="HA2995" s="1">
        <v>2258</v>
      </c>
      <c r="HB2995" s="1">
        <f t="shared" si="1856"/>
        <v>79912.153808991279</v>
      </c>
      <c r="HC2995" s="1">
        <f t="shared" si="1857"/>
        <v>7.9734699637413978E-11</v>
      </c>
      <c r="HD2995" s="1">
        <f t="shared" si="1858"/>
        <v>0.99999975730536728</v>
      </c>
      <c r="HE2995" s="1">
        <f t="shared" si="1859"/>
        <v>7.9734699637413978E-11</v>
      </c>
      <c r="HF2995" s="1" t="str">
        <f t="shared" si="1860"/>
        <v/>
      </c>
      <c r="HG2995" s="1" t="str">
        <f t="shared" si="1861"/>
        <v/>
      </c>
      <c r="HK2995" s="1">
        <f t="shared" si="1862"/>
        <v>3.227300949469258E-19</v>
      </c>
      <c r="HL2995" s="1" t="str">
        <f t="shared" si="1863"/>
        <v/>
      </c>
      <c r="HV2995" s="118"/>
      <c r="HW2995" s="118"/>
      <c r="HX2995" s="118"/>
      <c r="HY2995" s="118"/>
      <c r="HZ2995" s="118"/>
      <c r="IA2995" s="118"/>
      <c r="IB2995" s="118"/>
      <c r="IC2995" s="118"/>
      <c r="ID2995" s="118"/>
      <c r="IE2995" s="118"/>
      <c r="IF2995" s="118"/>
      <c r="IG2995" s="118"/>
      <c r="IH2995" s="118"/>
      <c r="II2995" s="118"/>
      <c r="IJ2995" s="118"/>
      <c r="IK2995" s="118"/>
      <c r="IL2995" s="118"/>
      <c r="IM2995" s="118"/>
      <c r="IN2995" s="118"/>
      <c r="IO2995" s="118"/>
      <c r="IP2995" s="118"/>
      <c r="IQ2995" s="118"/>
      <c r="IR2995" s="118"/>
      <c r="IS2995" s="118"/>
      <c r="IT2995" s="118"/>
      <c r="IU2995" s="118"/>
      <c r="IV2995" s="118"/>
      <c r="IW2995" s="118"/>
      <c r="IX2995" s="118"/>
      <c r="IY2995" s="118"/>
      <c r="IZ2995" s="118"/>
      <c r="JA2995" s="118"/>
      <c r="JB2995" s="118"/>
      <c r="JJ2995" s="118"/>
      <c r="JK2995" s="118"/>
      <c r="JL2995" s="118"/>
      <c r="JM2995" s="118"/>
      <c r="JN2995" s="118"/>
      <c r="JO2995" s="118"/>
      <c r="JP2995" s="118">
        <f t="shared" si="1853"/>
        <v>14.591999999999437</v>
      </c>
      <c r="JQ2995" s="138">
        <f t="shared" si="1854"/>
        <v>4.1599879122639245E-2</v>
      </c>
      <c r="JR2995" s="118">
        <f t="shared" si="1855"/>
        <v>9.3802965275342765E-5</v>
      </c>
      <c r="JS2995" s="118">
        <f t="shared" si="1851"/>
        <v>9.3802965275342765E-5</v>
      </c>
      <c r="JT2995" s="119" t="str">
        <f t="shared" si="1852"/>
        <v/>
      </c>
    </row>
    <row r="2996" spans="209:280" ht="20.100000000000001" customHeight="1" x14ac:dyDescent="0.25">
      <c r="HA2996" s="1">
        <v>2259</v>
      </c>
      <c r="HB2996" s="1">
        <f t="shared" si="1856"/>
        <v>79975.676983720216</v>
      </c>
      <c r="HC2996" s="1">
        <f t="shared" si="1857"/>
        <v>7.8145218328693143E-11</v>
      </c>
      <c r="HD2996" s="1">
        <f t="shared" si="1858"/>
        <v>0.99999976231972132</v>
      </c>
      <c r="HE2996" s="1">
        <f t="shared" si="1859"/>
        <v>7.8145218328693143E-11</v>
      </c>
      <c r="HF2996" s="1" t="str">
        <f t="shared" si="1860"/>
        <v/>
      </c>
      <c r="HG2996" s="1" t="str">
        <f t="shared" si="1861"/>
        <v/>
      </c>
      <c r="HK2996" s="1">
        <f t="shared" si="1862"/>
        <v>3.3321941833532942E-19</v>
      </c>
      <c r="HL2996" s="1" t="str">
        <f t="shared" si="1863"/>
        <v/>
      </c>
      <c r="HV2996" s="118"/>
      <c r="HW2996" s="118"/>
      <c r="HX2996" s="118"/>
      <c r="HY2996" s="118"/>
      <c r="HZ2996" s="118"/>
      <c r="IA2996" s="118"/>
      <c r="IB2996" s="118"/>
      <c r="IC2996" s="118"/>
      <c r="ID2996" s="118"/>
      <c r="IE2996" s="118"/>
      <c r="IF2996" s="118"/>
      <c r="IG2996" s="118"/>
      <c r="IH2996" s="118"/>
      <c r="II2996" s="118"/>
      <c r="IJ2996" s="118"/>
      <c r="IK2996" s="118"/>
      <c r="IL2996" s="118"/>
      <c r="IM2996" s="118"/>
      <c r="IN2996" s="118"/>
      <c r="IO2996" s="118"/>
      <c r="IP2996" s="118"/>
      <c r="IQ2996" s="118"/>
      <c r="IR2996" s="118"/>
      <c r="IS2996" s="118"/>
      <c r="IT2996" s="118"/>
      <c r="IU2996" s="118"/>
      <c r="IV2996" s="118"/>
      <c r="IW2996" s="118"/>
      <c r="IX2996" s="118"/>
      <c r="IY2996" s="118"/>
      <c r="IZ2996" s="118"/>
      <c r="JA2996" s="118"/>
      <c r="JB2996" s="118"/>
      <c r="JJ2996" s="118"/>
      <c r="JK2996" s="118"/>
      <c r="JL2996" s="118"/>
      <c r="JM2996" s="118"/>
      <c r="JN2996" s="118"/>
      <c r="JO2996" s="118"/>
      <c r="JP2996" s="118">
        <f t="shared" si="1853"/>
        <v>14.598399999999437</v>
      </c>
      <c r="JQ2996" s="138">
        <f t="shared" si="1854"/>
        <v>4.1506076157363903E-2</v>
      </c>
      <c r="JR2996" s="118">
        <f t="shared" si="1855"/>
        <v>9.3605812311159386E-5</v>
      </c>
      <c r="JS2996" s="118">
        <f t="shared" si="1851"/>
        <v>9.3605812311159386E-5</v>
      </c>
      <c r="JT2996" s="119" t="str">
        <f t="shared" si="1852"/>
        <v/>
      </c>
    </row>
    <row r="2997" spans="209:280" ht="20.100000000000001" customHeight="1" x14ac:dyDescent="0.25">
      <c r="HA2997" s="1">
        <v>2260</v>
      </c>
      <c r="HB2997" s="1">
        <f t="shared" si="1856"/>
        <v>80039.200158449123</v>
      </c>
      <c r="HC2997" s="1">
        <f t="shared" si="1857"/>
        <v>7.6586197344287291E-11</v>
      </c>
      <c r="HD2997" s="1">
        <f t="shared" si="1858"/>
        <v>0.99999976723407691</v>
      </c>
      <c r="HE2997" s="1">
        <f t="shared" si="1859"/>
        <v>7.6586197344287291E-11</v>
      </c>
      <c r="HF2997" s="1" t="str">
        <f t="shared" si="1860"/>
        <v/>
      </c>
      <c r="HG2997" s="1" t="str">
        <f t="shared" si="1861"/>
        <v/>
      </c>
      <c r="HK2997" s="1">
        <f t="shared" si="1862"/>
        <v>3.440441593316981E-19</v>
      </c>
      <c r="HL2997" s="1" t="str">
        <f t="shared" si="1863"/>
        <v/>
      </c>
      <c r="HV2997" s="118"/>
      <c r="HW2997" s="118"/>
      <c r="HX2997" s="118"/>
      <c r="HY2997" s="118"/>
      <c r="HZ2997" s="118"/>
      <c r="IA2997" s="118"/>
      <c r="IB2997" s="118"/>
      <c r="IC2997" s="118"/>
      <c r="ID2997" s="118"/>
      <c r="IE2997" s="118"/>
      <c r="IF2997" s="118"/>
      <c r="IG2997" s="118"/>
      <c r="IH2997" s="118"/>
      <c r="II2997" s="118"/>
      <c r="IJ2997" s="118"/>
      <c r="IK2997" s="118"/>
      <c r="IL2997" s="118"/>
      <c r="IM2997" s="118"/>
      <c r="IN2997" s="118"/>
      <c r="IO2997" s="118"/>
      <c r="IP2997" s="118"/>
      <c r="IQ2997" s="118"/>
      <c r="IR2997" s="118"/>
      <c r="IS2997" s="118"/>
      <c r="IT2997" s="118"/>
      <c r="IU2997" s="118"/>
      <c r="IV2997" s="118"/>
      <c r="IW2997" s="118"/>
      <c r="IX2997" s="118"/>
      <c r="IY2997" s="118"/>
      <c r="IZ2997" s="118"/>
      <c r="JA2997" s="118"/>
      <c r="JB2997" s="118"/>
      <c r="JJ2997" s="118"/>
      <c r="JK2997" s="118"/>
      <c r="JL2997" s="118"/>
      <c r="JM2997" s="118"/>
      <c r="JN2997" s="118"/>
      <c r="JO2997" s="118"/>
      <c r="JP2997" s="118">
        <f t="shared" si="1853"/>
        <v>14.604799999999436</v>
      </c>
      <c r="JQ2997" s="138">
        <f t="shared" si="1854"/>
        <v>4.1412470345052743E-2</v>
      </c>
      <c r="JR2997" s="118">
        <f t="shared" si="1855"/>
        <v>9.3409028855753751E-5</v>
      </c>
      <c r="JS2997" s="118">
        <f t="shared" si="1851"/>
        <v>9.3409028855753751E-5</v>
      </c>
      <c r="JT2997" s="119" t="str">
        <f t="shared" si="1852"/>
        <v/>
      </c>
    </row>
    <row r="2998" spans="209:280" ht="20.100000000000001" customHeight="1" x14ac:dyDescent="0.25">
      <c r="HA2998" s="1">
        <v>2261</v>
      </c>
      <c r="HB2998" s="1">
        <f t="shared" si="1856"/>
        <v>80102.723333178059</v>
      </c>
      <c r="HC2998" s="1">
        <f t="shared" si="1857"/>
        <v>7.505707838204663E-11</v>
      </c>
      <c r="HD2998" s="1">
        <f t="shared" si="1858"/>
        <v>0.99999977205035129</v>
      </c>
      <c r="HE2998" s="1">
        <f t="shared" si="1859"/>
        <v>7.505707838204663E-11</v>
      </c>
      <c r="HF2998" s="1" t="str">
        <f t="shared" si="1860"/>
        <v/>
      </c>
      <c r="HG2998" s="1" t="str">
        <f t="shared" si="1861"/>
        <v/>
      </c>
      <c r="HK2998" s="1">
        <f t="shared" si="1862"/>
        <v>3.5521486207072119E-19</v>
      </c>
      <c r="HL2998" s="1" t="str">
        <f t="shared" si="1863"/>
        <v/>
      </c>
      <c r="HV2998" s="118"/>
      <c r="HW2998" s="118"/>
      <c r="HX2998" s="118"/>
      <c r="HY2998" s="118"/>
      <c r="HZ2998" s="118"/>
      <c r="IA2998" s="118"/>
      <c r="IB2998" s="118"/>
      <c r="IC2998" s="118"/>
      <c r="ID2998" s="118"/>
      <c r="IE2998" s="118"/>
      <c r="IF2998" s="118"/>
      <c r="IG2998" s="118"/>
      <c r="IH2998" s="118"/>
      <c r="II2998" s="118"/>
      <c r="IJ2998" s="118"/>
      <c r="IK2998" s="118"/>
      <c r="IL2998" s="118"/>
      <c r="IM2998" s="118"/>
      <c r="IN2998" s="118"/>
      <c r="IO2998" s="118"/>
      <c r="IP2998" s="118"/>
      <c r="IQ2998" s="118"/>
      <c r="IR2998" s="118"/>
      <c r="IS2998" s="118"/>
      <c r="IT2998" s="118"/>
      <c r="IU2998" s="118"/>
      <c r="IV2998" s="118"/>
      <c r="IW2998" s="118"/>
      <c r="IX2998" s="118"/>
      <c r="IY2998" s="118"/>
      <c r="IZ2998" s="118"/>
      <c r="JA2998" s="118"/>
      <c r="JB2998" s="118"/>
      <c r="JJ2998" s="118"/>
      <c r="JK2998" s="118"/>
      <c r="JL2998" s="118"/>
      <c r="JM2998" s="118"/>
      <c r="JN2998" s="118"/>
      <c r="JO2998" s="118"/>
      <c r="JP2998" s="118">
        <f t="shared" si="1853"/>
        <v>14.611199999999435</v>
      </c>
      <c r="JQ2998" s="138">
        <f t="shared" si="1854"/>
        <v>4.1319061316196989E-2</v>
      </c>
      <c r="JR2998" s="118">
        <f t="shared" si="1855"/>
        <v>9.3212614360092816E-5</v>
      </c>
      <c r="JS2998" s="118">
        <f t="shared" si="1851"/>
        <v>9.3212614360092816E-5</v>
      </c>
      <c r="JT2998" s="119" t="str">
        <f t="shared" si="1852"/>
        <v/>
      </c>
    </row>
    <row r="2999" spans="209:280" ht="20.100000000000001" customHeight="1" x14ac:dyDescent="0.25">
      <c r="HA2999" s="1">
        <v>2262</v>
      </c>
      <c r="HB2999" s="1">
        <f t="shared" si="1856"/>
        <v>80166.246507906995</v>
      </c>
      <c r="HC2999" s="1">
        <f t="shared" si="1857"/>
        <v>7.3557312861542007E-11</v>
      </c>
      <c r="HD2999" s="1">
        <f t="shared" si="1858"/>
        <v>0.99999977677042629</v>
      </c>
      <c r="HE2999" s="1">
        <f t="shared" si="1859"/>
        <v>7.3557312861542007E-11</v>
      </c>
      <c r="HF2999" s="1" t="str">
        <f t="shared" si="1860"/>
        <v/>
      </c>
      <c r="HG2999" s="1" t="str">
        <f t="shared" si="1861"/>
        <v/>
      </c>
      <c r="HK2999" s="1">
        <f t="shared" si="1862"/>
        <v>3.6674239625400166E-19</v>
      </c>
      <c r="HL2999" s="1" t="str">
        <f t="shared" si="1863"/>
        <v/>
      </c>
      <c r="HV2999" s="118"/>
      <c r="HW2999" s="118"/>
      <c r="HX2999" s="118"/>
      <c r="HY2999" s="118"/>
      <c r="HZ2999" s="118"/>
      <c r="IA2999" s="118"/>
      <c r="IB2999" s="118"/>
      <c r="IC2999" s="118"/>
      <c r="ID2999" s="118"/>
      <c r="IE2999" s="118"/>
      <c r="IF2999" s="118"/>
      <c r="IG2999" s="118"/>
      <c r="IH2999" s="118"/>
      <c r="II2999" s="118"/>
      <c r="IJ2999" s="118"/>
      <c r="IK2999" s="118"/>
      <c r="IL2999" s="118"/>
      <c r="IM2999" s="118"/>
      <c r="IN2999" s="118"/>
      <c r="IO2999" s="118"/>
      <c r="IP2999" s="118"/>
      <c r="IQ2999" s="118"/>
      <c r="IR2999" s="118"/>
      <c r="IS2999" s="118"/>
      <c r="IT2999" s="118"/>
      <c r="IU2999" s="118"/>
      <c r="IV2999" s="118"/>
      <c r="IW2999" s="118"/>
      <c r="IX2999" s="118"/>
      <c r="IY2999" s="118"/>
      <c r="IZ2999" s="118"/>
      <c r="JA2999" s="118"/>
      <c r="JB2999" s="118"/>
      <c r="JJ2999" s="118"/>
      <c r="JK2999" s="118"/>
      <c r="JL2999" s="118"/>
      <c r="JM2999" s="118"/>
      <c r="JN2999" s="118"/>
      <c r="JO2999" s="118"/>
      <c r="JP2999" s="118">
        <f t="shared" si="1853"/>
        <v>14.617599999999435</v>
      </c>
      <c r="JQ2999" s="138">
        <f t="shared" si="1854"/>
        <v>4.1225848701836897E-2</v>
      </c>
      <c r="JR2999" s="118">
        <f t="shared" si="1855"/>
        <v>9.3016568276114986E-5</v>
      </c>
      <c r="JS2999" s="118">
        <f t="shared" si="1851"/>
        <v>9.3016568276114986E-5</v>
      </c>
      <c r="JT2999" s="119" t="str">
        <f t="shared" si="1852"/>
        <v/>
      </c>
    </row>
    <row r="3000" spans="209:280" ht="20.100000000000001" customHeight="1" x14ac:dyDescent="0.25">
      <c r="HA3000" s="1">
        <v>2263</v>
      </c>
      <c r="HB3000" s="1">
        <f t="shared" si="1856"/>
        <v>80229.769682635932</v>
      </c>
      <c r="HC3000" s="1">
        <f t="shared" si="1857"/>
        <v>7.2086361764716656E-11</v>
      </c>
      <c r="HD3000" s="1">
        <f t="shared" si="1858"/>
        <v>0.99999978139614942</v>
      </c>
      <c r="HE3000" s="1">
        <f t="shared" si="1859"/>
        <v>7.2086361764716656E-11</v>
      </c>
      <c r="HF3000" s="1" t="str">
        <f t="shared" si="1860"/>
        <v/>
      </c>
      <c r="HG3000" s="1" t="str">
        <f t="shared" si="1861"/>
        <v/>
      </c>
      <c r="HK3000" s="1">
        <f t="shared" si="1862"/>
        <v>3.7863796701389747E-19</v>
      </c>
      <c r="HL3000" s="1" t="str">
        <f t="shared" si="1863"/>
        <v/>
      </c>
      <c r="HV3000" s="118"/>
      <c r="HW3000" s="118"/>
      <c r="HX3000" s="118"/>
      <c r="HY3000" s="118"/>
      <c r="HZ3000" s="118"/>
      <c r="IA3000" s="118"/>
      <c r="IB3000" s="118"/>
      <c r="IC3000" s="118"/>
      <c r="ID3000" s="118"/>
      <c r="IE3000" s="118"/>
      <c r="IF3000" s="118"/>
      <c r="IG3000" s="118"/>
      <c r="IH3000" s="118"/>
      <c r="II3000" s="118"/>
      <c r="IJ3000" s="118"/>
      <c r="IK3000" s="118"/>
      <c r="IL3000" s="118"/>
      <c r="IM3000" s="118"/>
      <c r="IN3000" s="118"/>
      <c r="IO3000" s="118"/>
      <c r="IP3000" s="118"/>
      <c r="IQ3000" s="118"/>
      <c r="IR3000" s="118"/>
      <c r="IS3000" s="118"/>
      <c r="IT3000" s="118"/>
      <c r="IU3000" s="118"/>
      <c r="IV3000" s="118"/>
      <c r="IW3000" s="118"/>
      <c r="IX3000" s="118"/>
      <c r="IY3000" s="118"/>
      <c r="IZ3000" s="118"/>
      <c r="JA3000" s="118"/>
      <c r="JB3000" s="118"/>
      <c r="JJ3000" s="118"/>
      <c r="JK3000" s="118"/>
      <c r="JL3000" s="118"/>
      <c r="JM3000" s="118"/>
      <c r="JN3000" s="118"/>
      <c r="JO3000" s="118"/>
      <c r="JP3000" s="118">
        <f t="shared" si="1853"/>
        <v>14.623999999999434</v>
      </c>
      <c r="JQ3000" s="138">
        <f t="shared" si="1854"/>
        <v>4.1132832133560782E-2</v>
      </c>
      <c r="JR3000" s="118">
        <f t="shared" si="1855"/>
        <v>9.2820890055377026E-5</v>
      </c>
      <c r="JS3000" s="118">
        <f t="shared" si="1851"/>
        <v>9.2820890055377026E-5</v>
      </c>
      <c r="JT3000" s="119" t="str">
        <f t="shared" si="1852"/>
        <v/>
      </c>
    </row>
    <row r="3001" spans="209:280" ht="20.100000000000001" customHeight="1" x14ac:dyDescent="0.25">
      <c r="HA3001" s="1">
        <v>2264</v>
      </c>
      <c r="HB3001" s="1">
        <f t="shared" si="1856"/>
        <v>80293.292857364839</v>
      </c>
      <c r="HC3001" s="1">
        <f t="shared" si="1857"/>
        <v>7.0643695478968227E-11</v>
      </c>
      <c r="HD3001" s="1">
        <f t="shared" si="1858"/>
        <v>0.99999978592933436</v>
      </c>
      <c r="HE3001" s="1">
        <f t="shared" si="1859"/>
        <v>7.0643695478968227E-11</v>
      </c>
      <c r="HF3001" s="1" t="str">
        <f t="shared" si="1860"/>
        <v/>
      </c>
      <c r="HG3001" s="1" t="str">
        <f t="shared" si="1861"/>
        <v/>
      </c>
      <c r="HK3001" s="1">
        <f t="shared" si="1862"/>
        <v>3.9091312507025284E-19</v>
      </c>
      <c r="HL3001" s="1" t="str">
        <f t="shared" si="1863"/>
        <v/>
      </c>
      <c r="HV3001" s="118"/>
      <c r="HW3001" s="118"/>
      <c r="HX3001" s="118"/>
      <c r="HY3001" s="118"/>
      <c r="HZ3001" s="118"/>
      <c r="IA3001" s="118"/>
      <c r="IB3001" s="118"/>
      <c r="IC3001" s="118"/>
      <c r="ID3001" s="118"/>
      <c r="IE3001" s="118"/>
      <c r="IF3001" s="118"/>
      <c r="IG3001" s="118"/>
      <c r="IH3001" s="118"/>
      <c r="II3001" s="118"/>
      <c r="IJ3001" s="118"/>
      <c r="IK3001" s="118"/>
      <c r="IL3001" s="118"/>
      <c r="IM3001" s="118"/>
      <c r="IN3001" s="118"/>
      <c r="IO3001" s="118"/>
      <c r="IP3001" s="118"/>
      <c r="IQ3001" s="118"/>
      <c r="IR3001" s="118"/>
      <c r="IS3001" s="118"/>
      <c r="IT3001" s="118"/>
      <c r="IU3001" s="118"/>
      <c r="IV3001" s="118"/>
      <c r="IW3001" s="118"/>
      <c r="IX3001" s="118"/>
      <c r="IY3001" s="118"/>
      <c r="IZ3001" s="118"/>
      <c r="JA3001" s="118"/>
      <c r="JB3001" s="118"/>
      <c r="JJ3001" s="118"/>
      <c r="JK3001" s="118"/>
      <c r="JL3001" s="118"/>
      <c r="JM3001" s="118"/>
      <c r="JN3001" s="118"/>
      <c r="JO3001" s="118"/>
      <c r="JP3001" s="118">
        <f t="shared" si="1853"/>
        <v>14.630399999999433</v>
      </c>
      <c r="JQ3001" s="138">
        <f t="shared" si="1854"/>
        <v>4.1040011243505405E-2</v>
      </c>
      <c r="JR3001" s="118">
        <f t="shared" si="1855"/>
        <v>9.2625579150351633E-5</v>
      </c>
      <c r="JS3001" s="118">
        <f t="shared" si="1851"/>
        <v>9.2625579150351633E-5</v>
      </c>
      <c r="JT3001" s="119" t="str">
        <f t="shared" si="1852"/>
        <v/>
      </c>
    </row>
    <row r="3002" spans="209:280" ht="20.100000000000001" customHeight="1" x14ac:dyDescent="0.25">
      <c r="HA3002" s="1">
        <v>2265</v>
      </c>
      <c r="HB3002" s="1">
        <f t="shared" si="1856"/>
        <v>80356.816032093775</v>
      </c>
      <c r="HC3002" s="1">
        <f t="shared" si="1857"/>
        <v>6.9228793642616505E-11</v>
      </c>
      <c r="HD3002" s="1">
        <f t="shared" si="1858"/>
        <v>0.99999979037176101</v>
      </c>
      <c r="HE3002" s="1">
        <f t="shared" si="1859"/>
        <v>6.9228793642616505E-11</v>
      </c>
      <c r="HF3002" s="1" t="str">
        <f t="shared" si="1860"/>
        <v/>
      </c>
      <c r="HG3002" s="1" t="str">
        <f t="shared" si="1861"/>
        <v/>
      </c>
      <c r="HK3002" s="1">
        <f t="shared" si="1862"/>
        <v>4.0357977718859924E-19</v>
      </c>
      <c r="HL3002" s="1" t="str">
        <f t="shared" si="1863"/>
        <v/>
      </c>
      <c r="HV3002" s="118"/>
      <c r="HW3002" s="118"/>
      <c r="HX3002" s="118"/>
      <c r="HY3002" s="118"/>
      <c r="HZ3002" s="118"/>
      <c r="IA3002" s="118"/>
      <c r="IB3002" s="118"/>
      <c r="IC3002" s="118"/>
      <c r="ID3002" s="118"/>
      <c r="IE3002" s="118"/>
      <c r="IF3002" s="118"/>
      <c r="IG3002" s="118"/>
      <c r="IH3002" s="118"/>
      <c r="II3002" s="118"/>
      <c r="IJ3002" s="118"/>
      <c r="IK3002" s="118"/>
      <c r="IL3002" s="118"/>
      <c r="IM3002" s="118"/>
      <c r="IN3002" s="118"/>
      <c r="IO3002" s="118"/>
      <c r="IP3002" s="118"/>
      <c r="IQ3002" s="118"/>
      <c r="IR3002" s="118"/>
      <c r="IS3002" s="118"/>
      <c r="IT3002" s="118"/>
      <c r="IU3002" s="118"/>
      <c r="IV3002" s="118"/>
      <c r="IW3002" s="118"/>
      <c r="IX3002" s="118"/>
      <c r="IY3002" s="118"/>
      <c r="IZ3002" s="118"/>
      <c r="JA3002" s="118"/>
      <c r="JB3002" s="118"/>
      <c r="JJ3002" s="118"/>
      <c r="JK3002" s="118"/>
      <c r="JL3002" s="118"/>
      <c r="JM3002" s="118"/>
      <c r="JN3002" s="118"/>
      <c r="JO3002" s="118"/>
      <c r="JP3002" s="118">
        <f t="shared" si="1853"/>
        <v>14.636799999999432</v>
      </c>
      <c r="JQ3002" s="138">
        <f t="shared" si="1854"/>
        <v>4.0947385664355053E-2</v>
      </c>
      <c r="JR3002" s="118">
        <f t="shared" si="1855"/>
        <v>9.2430635013386608E-5</v>
      </c>
      <c r="JS3002" s="118">
        <f t="shared" si="1851"/>
        <v>9.2430635013386608E-5</v>
      </c>
      <c r="JT3002" s="119" t="str">
        <f t="shared" si="1852"/>
        <v/>
      </c>
    </row>
    <row r="3003" spans="209:280" ht="20.100000000000001" customHeight="1" x14ac:dyDescent="0.25">
      <c r="HA3003" s="1">
        <v>2266</v>
      </c>
      <c r="HB3003" s="1">
        <f t="shared" si="1856"/>
        <v>80420.339206822711</v>
      </c>
      <c r="HC3003" s="1">
        <f t="shared" si="1857"/>
        <v>6.7841144992738107E-11</v>
      </c>
      <c r="HD3003" s="1">
        <f t="shared" si="1858"/>
        <v>0.99999979472517686</v>
      </c>
      <c r="HE3003" s="1">
        <f t="shared" si="1859"/>
        <v>6.7841144992738107E-11</v>
      </c>
      <c r="HF3003" s="1" t="str">
        <f t="shared" si="1860"/>
        <v/>
      </c>
      <c r="HG3003" s="1" t="str">
        <f t="shared" si="1861"/>
        <v/>
      </c>
      <c r="HK3003" s="1">
        <f t="shared" si="1862"/>
        <v>4.1665019694846586E-19</v>
      </c>
      <c r="HL3003" s="1" t="str">
        <f t="shared" si="1863"/>
        <v/>
      </c>
      <c r="HV3003" s="118"/>
      <c r="HW3003" s="118"/>
      <c r="HX3003" s="118"/>
      <c r="HY3003" s="118"/>
      <c r="HZ3003" s="118"/>
      <c r="IA3003" s="118"/>
      <c r="IB3003" s="118"/>
      <c r="IC3003" s="118"/>
      <c r="ID3003" s="118"/>
      <c r="IE3003" s="118"/>
      <c r="IF3003" s="118"/>
      <c r="IG3003" s="118"/>
      <c r="IH3003" s="118"/>
      <c r="II3003" s="118"/>
      <c r="IJ3003" s="118"/>
      <c r="IK3003" s="118"/>
      <c r="IL3003" s="118"/>
      <c r="IM3003" s="118"/>
      <c r="IN3003" s="118"/>
      <c r="IO3003" s="118"/>
      <c r="IP3003" s="118"/>
      <c r="IQ3003" s="118"/>
      <c r="IR3003" s="118"/>
      <c r="IS3003" s="118"/>
      <c r="IT3003" s="118"/>
      <c r="IU3003" s="118"/>
      <c r="IV3003" s="118"/>
      <c r="IW3003" s="118"/>
      <c r="IX3003" s="118"/>
      <c r="IY3003" s="118"/>
      <c r="IZ3003" s="118"/>
      <c r="JA3003" s="118"/>
      <c r="JB3003" s="118"/>
      <c r="JJ3003" s="118"/>
      <c r="JK3003" s="118"/>
      <c r="JL3003" s="118"/>
      <c r="JM3003" s="118"/>
      <c r="JN3003" s="118"/>
      <c r="JO3003" s="118"/>
      <c r="JP3003" s="118">
        <f t="shared" si="1853"/>
        <v>14.643199999999432</v>
      </c>
      <c r="JQ3003" s="138">
        <f t="shared" si="1854"/>
        <v>4.0854955029341666E-2</v>
      </c>
      <c r="JR3003" s="118">
        <f t="shared" si="1855"/>
        <v>9.2236057097537516E-5</v>
      </c>
      <c r="JS3003" s="118">
        <f t="shared" si="1851"/>
        <v>9.2236057097537516E-5</v>
      </c>
      <c r="JT3003" s="119" t="str">
        <f t="shared" si="1852"/>
        <v/>
      </c>
    </row>
    <row r="3004" spans="209:280" ht="20.100000000000001" customHeight="1" x14ac:dyDescent="0.25">
      <c r="HA3004" s="1">
        <v>2267</v>
      </c>
      <c r="HB3004" s="1">
        <f t="shared" si="1856"/>
        <v>80483.862381551618</v>
      </c>
      <c r="HC3004" s="1">
        <f t="shared" si="1857"/>
        <v>6.6480247215321156E-11</v>
      </c>
      <c r="HD3004" s="1">
        <f t="shared" si="1858"/>
        <v>0.99999979899129721</v>
      </c>
      <c r="HE3004" s="1">
        <f t="shared" si="1859"/>
        <v>6.6480247215321156E-11</v>
      </c>
      <c r="HF3004" s="1" t="str">
        <f t="shared" si="1860"/>
        <v/>
      </c>
      <c r="HG3004" s="1" t="str">
        <f t="shared" si="1861"/>
        <v/>
      </c>
      <c r="HK3004" s="1">
        <f t="shared" si="1862"/>
        <v>4.3013703583097055E-19</v>
      </c>
      <c r="HL3004" s="1" t="str">
        <f t="shared" si="1863"/>
        <v/>
      </c>
      <c r="HV3004" s="118"/>
      <c r="HW3004" s="118"/>
      <c r="HX3004" s="118"/>
      <c r="HY3004" s="118"/>
      <c r="HZ3004" s="118"/>
      <c r="IA3004" s="118"/>
      <c r="IB3004" s="118"/>
      <c r="IC3004" s="118"/>
      <c r="ID3004" s="118"/>
      <c r="IE3004" s="118"/>
      <c r="IF3004" s="118"/>
      <c r="IG3004" s="118"/>
      <c r="IH3004" s="118"/>
      <c r="II3004" s="118"/>
      <c r="IJ3004" s="118"/>
      <c r="IK3004" s="118"/>
      <c r="IL3004" s="118"/>
      <c r="IM3004" s="118"/>
      <c r="IN3004" s="118"/>
      <c r="IO3004" s="118"/>
      <c r="IP3004" s="118"/>
      <c r="IQ3004" s="118"/>
      <c r="IR3004" s="118"/>
      <c r="IS3004" s="118"/>
      <c r="IT3004" s="118"/>
      <c r="IU3004" s="118"/>
      <c r="IV3004" s="118"/>
      <c r="IW3004" s="118"/>
      <c r="IX3004" s="118"/>
      <c r="IY3004" s="118"/>
      <c r="IZ3004" s="118"/>
      <c r="JA3004" s="118"/>
      <c r="JB3004" s="118"/>
      <c r="JJ3004" s="118"/>
      <c r="JK3004" s="118"/>
      <c r="JL3004" s="118"/>
      <c r="JM3004" s="118"/>
      <c r="JN3004" s="118"/>
      <c r="JO3004" s="118"/>
      <c r="JP3004" s="118">
        <f t="shared" si="1853"/>
        <v>14.649599999999431</v>
      </c>
      <c r="JQ3004" s="138">
        <f t="shared" si="1854"/>
        <v>4.0762718972244129E-2</v>
      </c>
      <c r="JR3004" s="118">
        <f t="shared" si="1855"/>
        <v>9.204184485593625E-5</v>
      </c>
      <c r="JS3004" s="118">
        <f t="shared" si="1851"/>
        <v>9.204184485593625E-5</v>
      </c>
      <c r="JT3004" s="119" t="str">
        <f t="shared" si="1852"/>
        <v/>
      </c>
    </row>
    <row r="3005" spans="209:280" ht="20.100000000000001" customHeight="1" x14ac:dyDescent="0.25">
      <c r="HA3005" s="1">
        <v>2268</v>
      </c>
      <c r="HB3005" s="1">
        <f t="shared" si="1856"/>
        <v>80547.385556280555</v>
      </c>
      <c r="HC3005" s="1">
        <f t="shared" si="1857"/>
        <v>6.5145606797713298E-11</v>
      </c>
      <c r="HD3005" s="1">
        <f t="shared" si="1858"/>
        <v>0.99999980317180559</v>
      </c>
      <c r="HE3005" s="1">
        <f t="shared" si="1859"/>
        <v>6.5145606797713298E-11</v>
      </c>
      <c r="HF3005" s="1" t="str">
        <f t="shared" si="1860"/>
        <v/>
      </c>
      <c r="HG3005" s="1" t="str">
        <f t="shared" si="1861"/>
        <v/>
      </c>
      <c r="HK3005" s="1">
        <f t="shared" si="1862"/>
        <v>4.440533346348306E-19</v>
      </c>
      <c r="HL3005" s="1" t="str">
        <f t="shared" si="1863"/>
        <v/>
      </c>
      <c r="HV3005" s="118"/>
      <c r="HW3005" s="118"/>
      <c r="HX3005" s="118"/>
      <c r="HY3005" s="118"/>
      <c r="HZ3005" s="118"/>
      <c r="IA3005" s="118"/>
      <c r="IB3005" s="118"/>
      <c r="IC3005" s="118"/>
      <c r="ID3005" s="118"/>
      <c r="IE3005" s="118"/>
      <c r="IF3005" s="118"/>
      <c r="IG3005" s="118"/>
      <c r="IH3005" s="118"/>
      <c r="II3005" s="118"/>
      <c r="IJ3005" s="118"/>
      <c r="IK3005" s="118"/>
      <c r="IL3005" s="118"/>
      <c r="IM3005" s="118"/>
      <c r="IN3005" s="118"/>
      <c r="IO3005" s="118"/>
      <c r="IP3005" s="118"/>
      <c r="IQ3005" s="118"/>
      <c r="IR3005" s="118"/>
      <c r="IS3005" s="118"/>
      <c r="IT3005" s="118"/>
      <c r="IU3005" s="118"/>
      <c r="IV3005" s="118"/>
      <c r="IW3005" s="118"/>
      <c r="IX3005" s="118"/>
      <c r="IY3005" s="118"/>
      <c r="IZ3005" s="118"/>
      <c r="JA3005" s="118"/>
      <c r="JB3005" s="118"/>
      <c r="JJ3005" s="118"/>
      <c r="JK3005" s="118"/>
      <c r="JL3005" s="118"/>
      <c r="JM3005" s="118"/>
      <c r="JN3005" s="118"/>
      <c r="JO3005" s="118"/>
      <c r="JP3005" s="118">
        <f t="shared" si="1853"/>
        <v>14.65599999999943</v>
      </c>
      <c r="JQ3005" s="138">
        <f t="shared" si="1854"/>
        <v>4.0670677127388193E-2</v>
      </c>
      <c r="JR3005" s="118">
        <f t="shared" si="1855"/>
        <v>9.1847997742089404E-5</v>
      </c>
      <c r="JS3005" s="118">
        <f t="shared" si="1851"/>
        <v>9.1847997742089404E-5</v>
      </c>
      <c r="JT3005" s="119" t="str">
        <f t="shared" si="1852"/>
        <v/>
      </c>
    </row>
    <row r="3006" spans="209:280" ht="20.100000000000001" customHeight="1" x14ac:dyDescent="0.25">
      <c r="HA3006" s="1">
        <v>2269</v>
      </c>
      <c r="HB3006" s="1">
        <f t="shared" si="1856"/>
        <v>80610.908731009491</v>
      </c>
      <c r="HC3006" s="1">
        <f t="shared" si="1857"/>
        <v>6.3836738883336728E-11</v>
      </c>
      <c r="HD3006" s="1">
        <f t="shared" si="1858"/>
        <v>0.99999980726835447</v>
      </c>
      <c r="HE3006" s="1">
        <f t="shared" si="1859"/>
        <v>6.3836738883336728E-11</v>
      </c>
      <c r="HF3006" s="1" t="str">
        <f t="shared" si="1860"/>
        <v/>
      </c>
      <c r="HG3006" s="1" t="str">
        <f t="shared" si="1861"/>
        <v/>
      </c>
      <c r="HK3006" s="1">
        <f t="shared" si="1862"/>
        <v>4.5841253523031422E-19</v>
      </c>
      <c r="HL3006" s="1" t="str">
        <f t="shared" si="1863"/>
        <v/>
      </c>
      <c r="HV3006" s="118"/>
      <c r="HW3006" s="118"/>
      <c r="HX3006" s="118"/>
      <c r="HY3006" s="118"/>
      <c r="HZ3006" s="118"/>
      <c r="IA3006" s="118"/>
      <c r="IB3006" s="118"/>
      <c r="IC3006" s="118"/>
      <c r="ID3006" s="118"/>
      <c r="IE3006" s="118"/>
      <c r="IF3006" s="118"/>
      <c r="IG3006" s="118"/>
      <c r="IH3006" s="118"/>
      <c r="II3006" s="118"/>
      <c r="IJ3006" s="118"/>
      <c r="IK3006" s="118"/>
      <c r="IL3006" s="118"/>
      <c r="IM3006" s="118"/>
      <c r="IN3006" s="118"/>
      <c r="IO3006" s="118"/>
      <c r="IP3006" s="118"/>
      <c r="IQ3006" s="118"/>
      <c r="IR3006" s="118"/>
      <c r="IS3006" s="118"/>
      <c r="IT3006" s="118"/>
      <c r="IU3006" s="118"/>
      <c r="IV3006" s="118"/>
      <c r="IW3006" s="118"/>
      <c r="IX3006" s="118"/>
      <c r="IY3006" s="118"/>
      <c r="IZ3006" s="118"/>
      <c r="JA3006" s="118"/>
      <c r="JB3006" s="118"/>
      <c r="JJ3006" s="118"/>
      <c r="JK3006" s="118"/>
      <c r="JL3006" s="118"/>
      <c r="JM3006" s="118"/>
      <c r="JN3006" s="118"/>
      <c r="JO3006" s="118"/>
      <c r="JP3006" s="118">
        <f t="shared" si="1853"/>
        <v>14.66239999999943</v>
      </c>
      <c r="JQ3006" s="138">
        <f t="shared" si="1854"/>
        <v>4.0578829129646103E-2</v>
      </c>
      <c r="JR3006" s="118">
        <f t="shared" si="1855"/>
        <v>9.1654515209982357E-5</v>
      </c>
      <c r="JS3006" s="118">
        <f t="shared" si="1851"/>
        <v>9.1654515209982357E-5</v>
      </c>
      <c r="JT3006" s="119" t="str">
        <f t="shared" si="1852"/>
        <v/>
      </c>
    </row>
    <row r="3007" spans="209:280" ht="20.100000000000001" customHeight="1" x14ac:dyDescent="0.25">
      <c r="HA3007" s="1">
        <v>2270</v>
      </c>
      <c r="HB3007" s="1">
        <f t="shared" si="1856"/>
        <v>80674.431905738398</v>
      </c>
      <c r="HC3007" s="1">
        <f t="shared" si="1857"/>
        <v>6.2553167128628284E-11</v>
      </c>
      <c r="HD3007" s="1">
        <f t="shared" si="1858"/>
        <v>0.99999981128256588</v>
      </c>
      <c r="HE3007" s="1">
        <f t="shared" si="1859"/>
        <v>6.2553167128628284E-11</v>
      </c>
      <c r="HF3007" s="1" t="str">
        <f t="shared" si="1860"/>
        <v/>
      </c>
      <c r="HG3007" s="1" t="str">
        <f t="shared" si="1861"/>
        <v/>
      </c>
      <c r="HK3007" s="1">
        <f t="shared" si="1862"/>
        <v>4.7322849266101935E-19</v>
      </c>
      <c r="HL3007" s="1" t="str">
        <f t="shared" si="1863"/>
        <v/>
      </c>
      <c r="HV3007" s="118"/>
      <c r="HW3007" s="118"/>
      <c r="HX3007" s="118"/>
      <c r="HY3007" s="118"/>
      <c r="HZ3007" s="118"/>
      <c r="IA3007" s="118"/>
      <c r="IB3007" s="118"/>
      <c r="IC3007" s="118"/>
      <c r="ID3007" s="118"/>
      <c r="IE3007" s="118"/>
      <c r="IF3007" s="118"/>
      <c r="IG3007" s="118"/>
      <c r="IH3007" s="118"/>
      <c r="II3007" s="118"/>
      <c r="IJ3007" s="118"/>
      <c r="IK3007" s="118"/>
      <c r="IL3007" s="118"/>
      <c r="IM3007" s="118"/>
      <c r="IN3007" s="118"/>
      <c r="IO3007" s="118"/>
      <c r="IP3007" s="118"/>
      <c r="IQ3007" s="118"/>
      <c r="IR3007" s="118"/>
      <c r="IS3007" s="118"/>
      <c r="IT3007" s="118"/>
      <c r="IU3007" s="118"/>
      <c r="IV3007" s="118"/>
      <c r="IW3007" s="118"/>
      <c r="IX3007" s="118"/>
      <c r="IY3007" s="118"/>
      <c r="IZ3007" s="118"/>
      <c r="JA3007" s="118"/>
      <c r="JB3007" s="118"/>
      <c r="JJ3007" s="118"/>
      <c r="JK3007" s="118"/>
      <c r="JL3007" s="118"/>
      <c r="JM3007" s="118"/>
      <c r="JN3007" s="118"/>
      <c r="JO3007" s="118"/>
      <c r="JP3007" s="118">
        <f t="shared" si="1853"/>
        <v>14.668799999999429</v>
      </c>
      <c r="JQ3007" s="138">
        <f t="shared" si="1854"/>
        <v>4.0487174614436121E-2</v>
      </c>
      <c r="JR3007" s="118">
        <f t="shared" si="1855"/>
        <v>9.1461396713704568E-5</v>
      </c>
      <c r="JS3007" s="118">
        <f t="shared" si="1851"/>
        <v>9.1461396713704568E-5</v>
      </c>
      <c r="JT3007" s="119" t="str">
        <f t="shared" si="1852"/>
        <v/>
      </c>
    </row>
    <row r="3008" spans="209:280" ht="20.100000000000001" customHeight="1" x14ac:dyDescent="0.25">
      <c r="HA3008" s="1">
        <v>2271</v>
      </c>
      <c r="HB3008" s="1">
        <f t="shared" si="1856"/>
        <v>80737.955080467334</v>
      </c>
      <c r="HC3008" s="1">
        <f t="shared" si="1857"/>
        <v>6.1294423562178469E-11</v>
      </c>
      <c r="HD3008" s="1">
        <f t="shared" si="1858"/>
        <v>0.99999981521603176</v>
      </c>
      <c r="HE3008" s="1">
        <f t="shared" si="1859"/>
        <v>6.1294423562178469E-11</v>
      </c>
      <c r="HF3008" s="1" t="str">
        <f t="shared" si="1860"/>
        <v/>
      </c>
      <c r="HG3008" s="1" t="str">
        <f t="shared" si="1861"/>
        <v/>
      </c>
      <c r="HK3008" s="1">
        <f t="shared" si="1862"/>
        <v>4.8851548760348891E-19</v>
      </c>
      <c r="HL3008" s="1" t="str">
        <f t="shared" si="1863"/>
        <v/>
      </c>
      <c r="HV3008" s="118"/>
      <c r="HW3008" s="118"/>
      <c r="HX3008" s="118"/>
      <c r="HY3008" s="118"/>
      <c r="HZ3008" s="118"/>
      <c r="IA3008" s="118"/>
      <c r="IB3008" s="118"/>
      <c r="IC3008" s="118"/>
      <c r="ID3008" s="118"/>
      <c r="IE3008" s="118"/>
      <c r="IF3008" s="118"/>
      <c r="IG3008" s="118"/>
      <c r="IH3008" s="118"/>
      <c r="II3008" s="118"/>
      <c r="IJ3008" s="118"/>
      <c r="IK3008" s="118"/>
      <c r="IL3008" s="118"/>
      <c r="IM3008" s="118"/>
      <c r="IN3008" s="118"/>
      <c r="IO3008" s="118"/>
      <c r="IP3008" s="118"/>
      <c r="IQ3008" s="118"/>
      <c r="IR3008" s="118"/>
      <c r="IS3008" s="118"/>
      <c r="IT3008" s="118"/>
      <c r="IU3008" s="118"/>
      <c r="IV3008" s="118"/>
      <c r="IW3008" s="118"/>
      <c r="IX3008" s="118"/>
      <c r="IY3008" s="118"/>
      <c r="IZ3008" s="118"/>
      <c r="JA3008" s="118"/>
      <c r="JB3008" s="118"/>
      <c r="JJ3008" s="118"/>
      <c r="JK3008" s="118"/>
      <c r="JL3008" s="118"/>
      <c r="JM3008" s="118"/>
      <c r="JN3008" s="118"/>
      <c r="JO3008" s="118"/>
      <c r="JP3008" s="118">
        <f t="shared" si="1853"/>
        <v>14.675199999999428</v>
      </c>
      <c r="JQ3008" s="138">
        <f t="shared" si="1854"/>
        <v>4.0395713217722416E-2</v>
      </c>
      <c r="JR3008" s="118">
        <f t="shared" si="1855"/>
        <v>9.1268641707921427E-5</v>
      </c>
      <c r="JS3008" s="118">
        <f t="shared" si="1851"/>
        <v>9.1268641707921427E-5</v>
      </c>
      <c r="JT3008" s="119" t="str">
        <f t="shared" si="1852"/>
        <v/>
      </c>
    </row>
    <row r="3009" spans="209:280" ht="20.100000000000001" customHeight="1" x14ac:dyDescent="0.25">
      <c r="HA3009" s="1">
        <v>2272</v>
      </c>
      <c r="HB3009" s="1">
        <f t="shared" si="1856"/>
        <v>80801.478255196271</v>
      </c>
      <c r="HC3009" s="1">
        <f t="shared" si="1857"/>
        <v>6.0060048446043651E-11</v>
      </c>
      <c r="HD3009" s="1">
        <f t="shared" si="1858"/>
        <v>0.99999981907031454</v>
      </c>
      <c r="HE3009" s="1">
        <f t="shared" si="1859"/>
        <v>6.0060048446043651E-11</v>
      </c>
      <c r="HF3009" s="1" t="str">
        <f t="shared" si="1860"/>
        <v/>
      </c>
      <c r="HG3009" s="1" t="str">
        <f t="shared" si="1861"/>
        <v/>
      </c>
      <c r="HK3009" s="1">
        <f t="shared" si="1862"/>
        <v>5.0428823919496885E-19</v>
      </c>
      <c r="HL3009" s="1" t="str">
        <f t="shared" si="1863"/>
        <v/>
      </c>
      <c r="HV3009" s="118"/>
      <c r="HW3009" s="118"/>
      <c r="HX3009" s="118"/>
      <c r="HY3009" s="118"/>
      <c r="HZ3009" s="118"/>
      <c r="IA3009" s="118"/>
      <c r="IB3009" s="118"/>
      <c r="IC3009" s="118"/>
      <c r="ID3009" s="118"/>
      <c r="IE3009" s="118"/>
      <c r="IF3009" s="118"/>
      <c r="IG3009" s="118"/>
      <c r="IH3009" s="118"/>
      <c r="II3009" s="118"/>
      <c r="IJ3009" s="118"/>
      <c r="IK3009" s="118"/>
      <c r="IL3009" s="118"/>
      <c r="IM3009" s="118"/>
      <c r="IN3009" s="118"/>
      <c r="IO3009" s="118"/>
      <c r="IP3009" s="118"/>
      <c r="IQ3009" s="118"/>
      <c r="IR3009" s="118"/>
      <c r="IS3009" s="118"/>
      <c r="IT3009" s="118"/>
      <c r="IU3009" s="118"/>
      <c r="IV3009" s="118"/>
      <c r="IW3009" s="118"/>
      <c r="IX3009" s="118"/>
      <c r="IY3009" s="118"/>
      <c r="IZ3009" s="118"/>
      <c r="JA3009" s="118"/>
      <c r="JB3009" s="118"/>
      <c r="JJ3009" s="118"/>
      <c r="JK3009" s="118"/>
      <c r="JL3009" s="118"/>
      <c r="JM3009" s="118"/>
      <c r="JN3009" s="118"/>
      <c r="JO3009" s="118"/>
      <c r="JP3009" s="118">
        <f t="shared" si="1853"/>
        <v>14.681599999999428</v>
      </c>
      <c r="JQ3009" s="138">
        <f t="shared" si="1854"/>
        <v>4.0304444576014495E-2</v>
      </c>
      <c r="JR3009" s="118">
        <f t="shared" si="1855"/>
        <v>9.1076249647520369E-5</v>
      </c>
      <c r="JS3009" s="118">
        <f t="shared" si="1851"/>
        <v>9.1076249647520369E-5</v>
      </c>
      <c r="JT3009" s="119" t="str">
        <f t="shared" si="1852"/>
        <v/>
      </c>
    </row>
    <row r="3010" spans="209:280" ht="20.100000000000001" customHeight="1" x14ac:dyDescent="0.25">
      <c r="HA3010" s="1">
        <v>2273</v>
      </c>
      <c r="HB3010" s="1">
        <f t="shared" si="1856"/>
        <v>80865.001429925207</v>
      </c>
      <c r="HC3010" s="1">
        <f t="shared" si="1857"/>
        <v>5.8849590139190126E-11</v>
      </c>
      <c r="HD3010" s="1">
        <f t="shared" si="1858"/>
        <v>0.99999982284694799</v>
      </c>
      <c r="HE3010" s="1">
        <f t="shared" si="1859"/>
        <v>5.8849590139190126E-11</v>
      </c>
      <c r="HF3010" s="1" t="str">
        <f t="shared" si="1860"/>
        <v/>
      </c>
      <c r="HG3010" s="1" t="str">
        <f t="shared" si="1861"/>
        <v/>
      </c>
      <c r="HK3010" s="1">
        <f t="shared" si="1862"/>
        <v>5.2056191824008459E-19</v>
      </c>
      <c r="HL3010" s="1" t="str">
        <f t="shared" si="1863"/>
        <v/>
      </c>
      <c r="HV3010" s="118"/>
      <c r="HW3010" s="118"/>
      <c r="HX3010" s="118"/>
      <c r="HY3010" s="118"/>
      <c r="HZ3010" s="118"/>
      <c r="IA3010" s="118"/>
      <c r="IB3010" s="118"/>
      <c r="IC3010" s="118"/>
      <c r="ID3010" s="118"/>
      <c r="IE3010" s="118"/>
      <c r="IF3010" s="118"/>
      <c r="IG3010" s="118"/>
      <c r="IH3010" s="118"/>
      <c r="II3010" s="118"/>
      <c r="IJ3010" s="118"/>
      <c r="IK3010" s="118"/>
      <c r="IL3010" s="118"/>
      <c r="IM3010" s="118"/>
      <c r="IN3010" s="118"/>
      <c r="IO3010" s="118"/>
      <c r="IP3010" s="118"/>
      <c r="IQ3010" s="118"/>
      <c r="IR3010" s="118"/>
      <c r="IS3010" s="118"/>
      <c r="IT3010" s="118"/>
      <c r="IU3010" s="118"/>
      <c r="IV3010" s="118"/>
      <c r="IW3010" s="118"/>
      <c r="IX3010" s="118"/>
      <c r="IY3010" s="118"/>
      <c r="IZ3010" s="118"/>
      <c r="JA3010" s="118"/>
      <c r="JB3010" s="118"/>
      <c r="JJ3010" s="118"/>
      <c r="JK3010" s="118"/>
      <c r="JL3010" s="118"/>
      <c r="JM3010" s="118"/>
      <c r="JN3010" s="118"/>
      <c r="JO3010" s="118"/>
      <c r="JP3010" s="118">
        <f t="shared" si="1853"/>
        <v>14.687999999999427</v>
      </c>
      <c r="JQ3010" s="138">
        <f t="shared" si="1854"/>
        <v>4.0213368326366974E-2</v>
      </c>
      <c r="JR3010" s="118">
        <f t="shared" si="1855"/>
        <v>9.088421998773577E-5</v>
      </c>
      <c r="JS3010" s="118">
        <f t="shared" si="1851"/>
        <v>9.088421998773577E-5</v>
      </c>
      <c r="JT3010" s="119" t="str">
        <f t="shared" si="1852"/>
        <v/>
      </c>
    </row>
    <row r="3011" spans="209:280" ht="20.100000000000001" customHeight="1" x14ac:dyDescent="0.25">
      <c r="HA3011" s="1">
        <v>2274</v>
      </c>
      <c r="HB3011" s="1">
        <f t="shared" si="1856"/>
        <v>80928.524604654114</v>
      </c>
      <c r="HC3011" s="1">
        <f t="shared" si="1857"/>
        <v>5.7662604963049612E-11</v>
      </c>
      <c r="HD3011" s="1">
        <f t="shared" si="1858"/>
        <v>0.99999982654743724</v>
      </c>
      <c r="HE3011" s="1">
        <f t="shared" si="1859"/>
        <v>5.7662604963049612E-11</v>
      </c>
      <c r="HF3011" s="1" t="str">
        <f t="shared" si="1860"/>
        <v/>
      </c>
      <c r="HG3011" s="1" t="str">
        <f t="shared" si="1861"/>
        <v/>
      </c>
      <c r="HK3011" s="1">
        <f t="shared" si="1862"/>
        <v>5.3735216080726277E-19</v>
      </c>
      <c r="HL3011" s="1" t="str">
        <f t="shared" si="1863"/>
        <v/>
      </c>
      <c r="HV3011" s="118"/>
      <c r="HW3011" s="118"/>
      <c r="HX3011" s="118"/>
      <c r="HY3011" s="118"/>
      <c r="HZ3011" s="118"/>
      <c r="IA3011" s="118"/>
      <c r="IB3011" s="118"/>
      <c r="IC3011" s="118"/>
      <c r="ID3011" s="118"/>
      <c r="IE3011" s="118"/>
      <c r="IF3011" s="118"/>
      <c r="IG3011" s="118"/>
      <c r="IH3011" s="118"/>
      <c r="II3011" s="118"/>
      <c r="IJ3011" s="118"/>
      <c r="IK3011" s="118"/>
      <c r="IL3011" s="118"/>
      <c r="IM3011" s="118"/>
      <c r="IN3011" s="118"/>
      <c r="IO3011" s="118"/>
      <c r="IP3011" s="118"/>
      <c r="IQ3011" s="118"/>
      <c r="IR3011" s="118"/>
      <c r="IS3011" s="118"/>
      <c r="IT3011" s="118"/>
      <c r="IU3011" s="118"/>
      <c r="IV3011" s="118"/>
      <c r="IW3011" s="118"/>
      <c r="IX3011" s="118"/>
      <c r="IY3011" s="118"/>
      <c r="IZ3011" s="118"/>
      <c r="JA3011" s="118"/>
      <c r="JB3011" s="118"/>
      <c r="JJ3011" s="118"/>
      <c r="JK3011" s="118"/>
      <c r="JL3011" s="118"/>
      <c r="JM3011" s="118"/>
      <c r="JN3011" s="118"/>
      <c r="JO3011" s="118"/>
      <c r="JP3011" s="118">
        <f t="shared" si="1853"/>
        <v>14.694399999999426</v>
      </c>
      <c r="JQ3011" s="138">
        <f t="shared" si="1854"/>
        <v>4.0122484106379239E-2</v>
      </c>
      <c r="JR3011" s="118">
        <f t="shared" si="1855"/>
        <v>9.0692552184190589E-5</v>
      </c>
      <c r="JS3011" s="118">
        <f t="shared" si="1851"/>
        <v>9.0692552184190589E-5</v>
      </c>
      <c r="JT3011" s="119" t="str">
        <f t="shared" si="1852"/>
        <v/>
      </c>
    </row>
    <row r="3012" spans="209:280" ht="20.100000000000001" customHeight="1" x14ac:dyDescent="0.25">
      <c r="HA3012" s="1">
        <v>2275</v>
      </c>
      <c r="HB3012" s="1">
        <f t="shared" si="1856"/>
        <v>80992.047779383051</v>
      </c>
      <c r="HC3012" s="1">
        <f t="shared" si="1857"/>
        <v>5.6498657069149397E-11</v>
      </c>
      <c r="HD3012" s="1">
        <f t="shared" si="1858"/>
        <v>0.99999983017325933</v>
      </c>
      <c r="HE3012" s="1">
        <f t="shared" si="1859"/>
        <v>5.6498657069149397E-11</v>
      </c>
      <c r="HF3012" s="1" t="str">
        <f t="shared" si="1860"/>
        <v/>
      </c>
      <c r="HG3012" s="1" t="str">
        <f t="shared" si="1861"/>
        <v/>
      </c>
      <c r="HK3012" s="1">
        <f t="shared" si="1862"/>
        <v>5.5467508222626828E-19</v>
      </c>
      <c r="HL3012" s="1" t="str">
        <f t="shared" si="1863"/>
        <v/>
      </c>
      <c r="HV3012" s="118"/>
      <c r="HW3012" s="118"/>
      <c r="HX3012" s="118"/>
      <c r="HY3012" s="118"/>
      <c r="HZ3012" s="118"/>
      <c r="IA3012" s="118"/>
      <c r="IB3012" s="118"/>
      <c r="IC3012" s="118"/>
      <c r="ID3012" s="118"/>
      <c r="IE3012" s="118"/>
      <c r="IF3012" s="118"/>
      <c r="IG3012" s="118"/>
      <c r="IH3012" s="118"/>
      <c r="II3012" s="118"/>
      <c r="IJ3012" s="118"/>
      <c r="IK3012" s="118"/>
      <c r="IL3012" s="118"/>
      <c r="IM3012" s="118"/>
      <c r="IN3012" s="118"/>
      <c r="IO3012" s="118"/>
      <c r="IP3012" s="118"/>
      <c r="IQ3012" s="118"/>
      <c r="IR3012" s="118"/>
      <c r="IS3012" s="118"/>
      <c r="IT3012" s="118"/>
      <c r="IU3012" s="118"/>
      <c r="IV3012" s="118"/>
      <c r="IW3012" s="118"/>
      <c r="IX3012" s="118"/>
      <c r="IY3012" s="118"/>
      <c r="IZ3012" s="118"/>
      <c r="JA3012" s="118"/>
      <c r="JB3012" s="118"/>
      <c r="JJ3012" s="118"/>
      <c r="JK3012" s="118"/>
      <c r="JL3012" s="118"/>
      <c r="JM3012" s="118"/>
      <c r="JN3012" s="118"/>
      <c r="JO3012" s="118"/>
      <c r="JP3012" s="118">
        <f t="shared" si="1853"/>
        <v>14.700799999999425</v>
      </c>
      <c r="JQ3012" s="138">
        <f t="shared" si="1854"/>
        <v>4.0031791554195048E-2</v>
      </c>
      <c r="JR3012" s="118">
        <f t="shared" si="1855"/>
        <v>9.0501245692688193E-5</v>
      </c>
      <c r="JS3012" s="118">
        <f t="shared" si="1851"/>
        <v>9.0501245692688193E-5</v>
      </c>
      <c r="JT3012" s="119" t="str">
        <f t="shared" si="1852"/>
        <v/>
      </c>
    </row>
    <row r="3013" spans="209:280" ht="20.100000000000001" customHeight="1" x14ac:dyDescent="0.25">
      <c r="HA3013" s="1">
        <v>2276</v>
      </c>
      <c r="HB3013" s="1">
        <f t="shared" si="1856"/>
        <v>81055.570954111987</v>
      </c>
      <c r="HC3013" s="1">
        <f t="shared" si="1857"/>
        <v>5.5357318308796494E-11</v>
      </c>
      <c r="HD3013" s="1">
        <f t="shared" si="1858"/>
        <v>0.9999998337258641</v>
      </c>
      <c r="HE3013" s="1">
        <f t="shared" si="1859"/>
        <v>5.5357318308796494E-11</v>
      </c>
      <c r="HF3013" s="1" t="str">
        <f t="shared" si="1860"/>
        <v/>
      </c>
      <c r="HG3013" s="1" t="str">
        <f t="shared" si="1861"/>
        <v/>
      </c>
      <c r="HK3013" s="1">
        <f t="shared" si="1862"/>
        <v>5.7254729149828501E-19</v>
      </c>
      <c r="HL3013" s="1" t="str">
        <f t="shared" si="1863"/>
        <v/>
      </c>
      <c r="HV3013" s="118"/>
      <c r="HW3013" s="118"/>
      <c r="HX3013" s="118"/>
      <c r="HY3013" s="118"/>
      <c r="HZ3013" s="118"/>
      <c r="IA3013" s="118"/>
      <c r="IB3013" s="118"/>
      <c r="IC3013" s="118"/>
      <c r="ID3013" s="118"/>
      <c r="IE3013" s="118"/>
      <c r="IF3013" s="118"/>
      <c r="IG3013" s="118"/>
      <c r="IH3013" s="118"/>
      <c r="II3013" s="118"/>
      <c r="IJ3013" s="118"/>
      <c r="IK3013" s="118"/>
      <c r="IL3013" s="118"/>
      <c r="IM3013" s="118"/>
      <c r="IN3013" s="118"/>
      <c r="IO3013" s="118"/>
      <c r="IP3013" s="118"/>
      <c r="IQ3013" s="118"/>
      <c r="IR3013" s="118"/>
      <c r="IS3013" s="118"/>
      <c r="IT3013" s="118"/>
      <c r="IU3013" s="118"/>
      <c r="IV3013" s="118"/>
      <c r="IW3013" s="118"/>
      <c r="IX3013" s="118"/>
      <c r="IY3013" s="118"/>
      <c r="IZ3013" s="118"/>
      <c r="JA3013" s="118"/>
      <c r="JB3013" s="118"/>
      <c r="JJ3013" s="118"/>
      <c r="JK3013" s="118"/>
      <c r="JL3013" s="118"/>
      <c r="JM3013" s="118"/>
      <c r="JN3013" s="118"/>
      <c r="JO3013" s="118"/>
      <c r="JP3013" s="118">
        <f t="shared" si="1853"/>
        <v>14.707199999999425</v>
      </c>
      <c r="JQ3013" s="138">
        <f t="shared" si="1854"/>
        <v>3.994129030850236E-2</v>
      </c>
      <c r="JR3013" s="118">
        <f t="shared" si="1855"/>
        <v>9.0310299969725838E-5</v>
      </c>
      <c r="JS3013" s="118">
        <f t="shared" si="1851"/>
        <v>9.0310299969725838E-5</v>
      </c>
      <c r="JT3013" s="119" t="str">
        <f t="shared" si="1852"/>
        <v/>
      </c>
    </row>
    <row r="3014" spans="209:280" ht="20.100000000000001" customHeight="1" x14ac:dyDescent="0.25">
      <c r="HA3014" s="1">
        <v>2277</v>
      </c>
      <c r="HB3014" s="1">
        <f t="shared" si="1856"/>
        <v>81119.094128840894</v>
      </c>
      <c r="HC3014" s="1">
        <f t="shared" si="1857"/>
        <v>5.4238168104776151E-11</v>
      </c>
      <c r="HD3014" s="1">
        <f t="shared" si="1858"/>
        <v>0.99999983720667429</v>
      </c>
      <c r="HE3014" s="1">
        <f t="shared" si="1859"/>
        <v>5.4238168104776151E-11</v>
      </c>
      <c r="HF3014" s="1" t="str">
        <f t="shared" si="1860"/>
        <v/>
      </c>
      <c r="HG3014" s="1" t="str">
        <f t="shared" si="1861"/>
        <v/>
      </c>
      <c r="HK3014" s="1">
        <f t="shared" si="1862"/>
        <v>5.9098590613060714E-19</v>
      </c>
      <c r="HL3014" s="1" t="str">
        <f t="shared" si="1863"/>
        <v/>
      </c>
      <c r="HV3014" s="118"/>
      <c r="HW3014" s="118"/>
      <c r="HX3014" s="118"/>
      <c r="HY3014" s="118"/>
      <c r="HZ3014" s="118"/>
      <c r="IA3014" s="118"/>
      <c r="IB3014" s="118"/>
      <c r="IC3014" s="118"/>
      <c r="ID3014" s="118"/>
      <c r="IE3014" s="118"/>
      <c r="IF3014" s="118"/>
      <c r="IG3014" s="118"/>
      <c r="IH3014" s="118"/>
      <c r="II3014" s="118"/>
      <c r="IJ3014" s="118"/>
      <c r="IK3014" s="118"/>
      <c r="IL3014" s="118"/>
      <c r="IM3014" s="118"/>
      <c r="IN3014" s="118"/>
      <c r="IO3014" s="118"/>
      <c r="IP3014" s="118"/>
      <c r="IQ3014" s="118"/>
      <c r="IR3014" s="118"/>
      <c r="IS3014" s="118"/>
      <c r="IT3014" s="118"/>
      <c r="IU3014" s="118"/>
      <c r="IV3014" s="118"/>
      <c r="IW3014" s="118"/>
      <c r="IX3014" s="118"/>
      <c r="IY3014" s="118"/>
      <c r="IZ3014" s="118"/>
      <c r="JA3014" s="118"/>
      <c r="JB3014" s="118"/>
      <c r="JJ3014" s="118"/>
      <c r="JK3014" s="118"/>
      <c r="JL3014" s="118"/>
      <c r="JM3014" s="118"/>
      <c r="JN3014" s="118"/>
      <c r="JO3014" s="118"/>
      <c r="JP3014" s="118">
        <f t="shared" si="1853"/>
        <v>14.713599999999424</v>
      </c>
      <c r="JQ3014" s="138">
        <f t="shared" si="1854"/>
        <v>3.9850980008532634E-2</v>
      </c>
      <c r="JR3014" s="118">
        <f t="shared" si="1855"/>
        <v>9.0119714471821599E-5</v>
      </c>
      <c r="JS3014" s="118">
        <f t="shared" si="1851"/>
        <v>9.0119714471821599E-5</v>
      </c>
      <c r="JT3014" s="119" t="str">
        <f t="shared" si="1852"/>
        <v/>
      </c>
    </row>
    <row r="3015" spans="209:280" ht="20.100000000000001" customHeight="1" x14ac:dyDescent="0.25">
      <c r="HA3015" s="1">
        <v>2278</v>
      </c>
      <c r="HB3015" s="1">
        <f t="shared" si="1856"/>
        <v>81182.61730356983</v>
      </c>
      <c r="HC3015" s="1">
        <f t="shared" si="1857"/>
        <v>5.3140793325043875E-11</v>
      </c>
      <c r="HD3015" s="1">
        <f t="shared" si="1858"/>
        <v>0.99999984061708636</v>
      </c>
      <c r="HE3015" s="1">
        <f t="shared" si="1859"/>
        <v>5.3140793325043875E-11</v>
      </c>
      <c r="HF3015" s="1" t="str">
        <f t="shared" si="1860"/>
        <v/>
      </c>
      <c r="HG3015" s="1" t="str">
        <f t="shared" si="1861"/>
        <v/>
      </c>
      <c r="HK3015" s="1">
        <f t="shared" si="1862"/>
        <v>6.1000856740811603E-19</v>
      </c>
      <c r="HL3015" s="1" t="str">
        <f t="shared" si="1863"/>
        <v/>
      </c>
      <c r="HV3015" s="118"/>
      <c r="HW3015" s="118"/>
      <c r="HX3015" s="118"/>
      <c r="HY3015" s="118"/>
      <c r="HZ3015" s="118"/>
      <c r="IA3015" s="118"/>
      <c r="IB3015" s="118"/>
      <c r="IC3015" s="118"/>
      <c r="ID3015" s="118"/>
      <c r="IE3015" s="118"/>
      <c r="IF3015" s="118"/>
      <c r="IG3015" s="118"/>
      <c r="IH3015" s="118"/>
      <c r="II3015" s="118"/>
      <c r="IJ3015" s="118"/>
      <c r="IK3015" s="118"/>
      <c r="IL3015" s="118"/>
      <c r="IM3015" s="118"/>
      <c r="IN3015" s="118"/>
      <c r="IO3015" s="118"/>
      <c r="IP3015" s="118"/>
      <c r="IQ3015" s="118"/>
      <c r="IR3015" s="118"/>
      <c r="IS3015" s="118"/>
      <c r="IT3015" s="118"/>
      <c r="IU3015" s="118"/>
      <c r="IV3015" s="118"/>
      <c r="IW3015" s="118"/>
      <c r="IX3015" s="118"/>
      <c r="IY3015" s="118"/>
      <c r="IZ3015" s="118"/>
      <c r="JA3015" s="118"/>
      <c r="JB3015" s="118"/>
      <c r="JJ3015" s="118"/>
      <c r="JK3015" s="118"/>
      <c r="JL3015" s="118"/>
      <c r="JM3015" s="118"/>
      <c r="JN3015" s="118"/>
      <c r="JO3015" s="118"/>
      <c r="JP3015" s="118">
        <f t="shared" si="1853"/>
        <v>14.719999999999423</v>
      </c>
      <c r="JQ3015" s="138">
        <f t="shared" si="1854"/>
        <v>3.9760860294060812E-2</v>
      </c>
      <c r="JR3015" s="118">
        <f t="shared" si="1855"/>
        <v>8.9929488655965395E-5</v>
      </c>
      <c r="JS3015" s="118">
        <f t="shared" si="1851"/>
        <v>8.9929488655965395E-5</v>
      </c>
      <c r="JT3015" s="119" t="str">
        <f t="shared" si="1852"/>
        <v/>
      </c>
    </row>
    <row r="3016" spans="209:280" ht="20.100000000000001" customHeight="1" x14ac:dyDescent="0.25">
      <c r="HA3016" s="1">
        <v>2279</v>
      </c>
      <c r="HB3016" s="1">
        <f t="shared" si="1856"/>
        <v>81246.140478298767</v>
      </c>
      <c r="HC3016" s="1">
        <f t="shared" si="1857"/>
        <v>5.2064788158381342E-11</v>
      </c>
      <c r="HD3016" s="1">
        <f t="shared" si="1858"/>
        <v>0.99999984395847064</v>
      </c>
      <c r="HE3016" s="1">
        <f t="shared" si="1859"/>
        <v>5.2064788158381342E-11</v>
      </c>
      <c r="HF3016" s="1" t="str">
        <f t="shared" si="1860"/>
        <v/>
      </c>
      <c r="HG3016" s="1" t="str">
        <f t="shared" si="1861"/>
        <v/>
      </c>
      <c r="HK3016" s="1">
        <f t="shared" si="1862"/>
        <v>6.29633456114034E-19</v>
      </c>
      <c r="HL3016" s="1" t="str">
        <f t="shared" si="1863"/>
        <v/>
      </c>
      <c r="HV3016" s="118"/>
      <c r="HW3016" s="118"/>
      <c r="HX3016" s="118"/>
      <c r="HY3016" s="118"/>
      <c r="HZ3016" s="118"/>
      <c r="IA3016" s="118"/>
      <c r="IB3016" s="118"/>
      <c r="IC3016" s="118"/>
      <c r="ID3016" s="118"/>
      <c r="IE3016" s="118"/>
      <c r="IF3016" s="118"/>
      <c r="IG3016" s="118"/>
      <c r="IH3016" s="118"/>
      <c r="II3016" s="118"/>
      <c r="IJ3016" s="118"/>
      <c r="IK3016" s="118"/>
      <c r="IL3016" s="118"/>
      <c r="IM3016" s="118"/>
      <c r="IN3016" s="118"/>
      <c r="IO3016" s="118"/>
      <c r="IP3016" s="118"/>
      <c r="IQ3016" s="118"/>
      <c r="IR3016" s="118"/>
      <c r="IS3016" s="118"/>
      <c r="IT3016" s="118"/>
      <c r="IU3016" s="118"/>
      <c r="IV3016" s="118"/>
      <c r="IW3016" s="118"/>
      <c r="IX3016" s="118"/>
      <c r="IY3016" s="118"/>
      <c r="IZ3016" s="118"/>
      <c r="JA3016" s="118"/>
      <c r="JB3016" s="118"/>
      <c r="JJ3016" s="118"/>
      <c r="JK3016" s="118"/>
      <c r="JL3016" s="118"/>
      <c r="JM3016" s="118"/>
      <c r="JN3016" s="118"/>
      <c r="JO3016" s="118"/>
      <c r="JP3016" s="118">
        <f t="shared" si="1853"/>
        <v>14.726399999999423</v>
      </c>
      <c r="JQ3016" s="138">
        <f t="shared" si="1854"/>
        <v>3.9670930805404847E-2</v>
      </c>
      <c r="JR3016" s="118">
        <f t="shared" si="1855"/>
        <v>8.97396219794247E-5</v>
      </c>
      <c r="JS3016" s="118">
        <f t="shared" si="1851"/>
        <v>8.97396219794247E-5</v>
      </c>
      <c r="JT3016" s="119" t="str">
        <f t="shared" si="1852"/>
        <v/>
      </c>
    </row>
    <row r="3017" spans="209:280" ht="20.100000000000001" customHeight="1" x14ac:dyDescent="0.25">
      <c r="HA3017" s="1">
        <v>2280</v>
      </c>
      <c r="HB3017" s="1">
        <f t="shared" si="1856"/>
        <v>81309.663653027703</v>
      </c>
      <c r="HC3017" s="1">
        <f t="shared" si="1857"/>
        <v>5.1009753991985751E-11</v>
      </c>
      <c r="HD3017" s="1">
        <f t="shared" si="1858"/>
        <v>0.99999984723217172</v>
      </c>
      <c r="HE3017" s="1">
        <f t="shared" si="1859"/>
        <v>5.1009753991985751E-11</v>
      </c>
      <c r="HF3017" s="1" t="str">
        <f t="shared" si="1860"/>
        <v/>
      </c>
      <c r="HG3017" s="1" t="str">
        <f t="shared" si="1861"/>
        <v/>
      </c>
      <c r="HK3017" s="1">
        <f t="shared" si="1862"/>
        <v>6.498793087130399E-19</v>
      </c>
      <c r="HL3017" s="1" t="str">
        <f t="shared" si="1863"/>
        <v/>
      </c>
      <c r="HV3017" s="118"/>
      <c r="HW3017" s="118"/>
      <c r="HX3017" s="118"/>
      <c r="HY3017" s="118"/>
      <c r="HZ3017" s="118"/>
      <c r="IA3017" s="118"/>
      <c r="IB3017" s="118"/>
      <c r="IC3017" s="118"/>
      <c r="ID3017" s="118"/>
      <c r="IE3017" s="118"/>
      <c r="IF3017" s="118"/>
      <c r="IG3017" s="118"/>
      <c r="IH3017" s="118"/>
      <c r="II3017" s="118"/>
      <c r="IJ3017" s="118"/>
      <c r="IK3017" s="118"/>
      <c r="IL3017" s="118"/>
      <c r="IM3017" s="118"/>
      <c r="IN3017" s="118"/>
      <c r="IO3017" s="118"/>
      <c r="IP3017" s="118"/>
      <c r="IQ3017" s="118"/>
      <c r="IR3017" s="118"/>
      <c r="IS3017" s="118"/>
      <c r="IT3017" s="118"/>
      <c r="IU3017" s="118"/>
      <c r="IV3017" s="118"/>
      <c r="IW3017" s="118"/>
      <c r="IX3017" s="118"/>
      <c r="IY3017" s="118"/>
      <c r="IZ3017" s="118"/>
      <c r="JA3017" s="118"/>
      <c r="JB3017" s="118"/>
      <c r="JJ3017" s="118"/>
      <c r="JK3017" s="118"/>
      <c r="JL3017" s="118"/>
      <c r="JM3017" s="118"/>
      <c r="JN3017" s="118"/>
      <c r="JO3017" s="118"/>
      <c r="JP3017" s="118">
        <f t="shared" si="1853"/>
        <v>14.732799999999422</v>
      </c>
      <c r="JQ3017" s="138">
        <f t="shared" si="1854"/>
        <v>3.9581191183425422E-2</v>
      </c>
      <c r="JR3017" s="118">
        <f t="shared" si="1855"/>
        <v>8.9550113900119244E-5</v>
      </c>
      <c r="JS3017" s="118">
        <f t="shared" si="1851"/>
        <v>8.9550113900119244E-5</v>
      </c>
      <c r="JT3017" s="119" t="str">
        <f t="shared" si="1852"/>
        <v/>
      </c>
    </row>
    <row r="3018" spans="209:280" ht="20.100000000000001" customHeight="1" x14ac:dyDescent="0.25">
      <c r="HA3018" s="1">
        <v>2281</v>
      </c>
      <c r="HB3018" s="1">
        <f t="shared" si="1856"/>
        <v>81373.18682775661</v>
      </c>
      <c r="HC3018" s="1">
        <f t="shared" si="1857"/>
        <v>4.9975299290967817E-11</v>
      </c>
      <c r="HD3018" s="1">
        <f t="shared" si="1858"/>
        <v>0.99999985043950934</v>
      </c>
      <c r="HE3018" s="1">
        <f t="shared" si="1859"/>
        <v>4.9975299290967817E-11</v>
      </c>
      <c r="HF3018" s="1" t="str">
        <f t="shared" si="1860"/>
        <v/>
      </c>
      <c r="HG3018" s="1" t="str">
        <f t="shared" si="1861"/>
        <v/>
      </c>
      <c r="HK3018" s="1">
        <f t="shared" si="1862"/>
        <v>6.7076543400998773E-19</v>
      </c>
      <c r="HL3018" s="1" t="str">
        <f t="shared" si="1863"/>
        <v/>
      </c>
      <c r="HV3018" s="118"/>
      <c r="HW3018" s="118"/>
      <c r="HX3018" s="118"/>
      <c r="HY3018" s="118"/>
      <c r="HZ3018" s="118"/>
      <c r="IA3018" s="118"/>
      <c r="IB3018" s="118"/>
      <c r="IC3018" s="118"/>
      <c r="ID3018" s="118"/>
      <c r="IE3018" s="118"/>
      <c r="IF3018" s="118"/>
      <c r="IG3018" s="118"/>
      <c r="IH3018" s="118"/>
      <c r="II3018" s="118"/>
      <c r="IJ3018" s="118"/>
      <c r="IK3018" s="118"/>
      <c r="IL3018" s="118"/>
      <c r="IM3018" s="118"/>
      <c r="IN3018" s="118"/>
      <c r="IO3018" s="118"/>
      <c r="IP3018" s="118"/>
      <c r="IQ3018" s="118"/>
      <c r="IR3018" s="118"/>
      <c r="IS3018" s="118"/>
      <c r="IT3018" s="118"/>
      <c r="IU3018" s="118"/>
      <c r="IV3018" s="118"/>
      <c r="IW3018" s="118"/>
      <c r="IX3018" s="118"/>
      <c r="IY3018" s="118"/>
      <c r="IZ3018" s="118"/>
      <c r="JA3018" s="118"/>
      <c r="JB3018" s="118"/>
      <c r="JJ3018" s="118"/>
      <c r="JK3018" s="118"/>
      <c r="JL3018" s="118"/>
      <c r="JM3018" s="118"/>
      <c r="JN3018" s="118"/>
      <c r="JO3018" s="118"/>
      <c r="JP3018" s="118">
        <f t="shared" si="1853"/>
        <v>14.739199999999421</v>
      </c>
      <c r="JQ3018" s="138">
        <f t="shared" si="1854"/>
        <v>3.9491641069525303E-2</v>
      </c>
      <c r="JR3018" s="118">
        <f t="shared" si="1855"/>
        <v>8.9360963875961819E-5</v>
      </c>
      <c r="JS3018" s="118">
        <f t="shared" si="1851"/>
        <v>8.9360963875961819E-5</v>
      </c>
      <c r="JT3018" s="119" t="str">
        <f t="shared" si="1852"/>
        <v/>
      </c>
    </row>
    <row r="3019" spans="209:280" ht="20.100000000000001" customHeight="1" x14ac:dyDescent="0.25">
      <c r="HA3019" s="1">
        <v>2282</v>
      </c>
      <c r="HB3019" s="1">
        <f t="shared" si="1856"/>
        <v>81436.710002485546</v>
      </c>
      <c r="HC3019" s="1">
        <f t="shared" si="1857"/>
        <v>4.896103947972824E-11</v>
      </c>
      <c r="HD3019" s="1">
        <f t="shared" si="1858"/>
        <v>0.99999985358177867</v>
      </c>
      <c r="HE3019" s="1">
        <f t="shared" si="1859"/>
        <v>4.896103947972824E-11</v>
      </c>
      <c r="HF3019" s="1" t="str">
        <f t="shared" si="1860"/>
        <v/>
      </c>
      <c r="HG3019" s="1" t="str">
        <f t="shared" si="1861"/>
        <v/>
      </c>
      <c r="HK3019" s="1">
        <f t="shared" si="1862"/>
        <v>6.9231173029789335E-19</v>
      </c>
      <c r="HL3019" s="1" t="str">
        <f t="shared" si="1863"/>
        <v/>
      </c>
      <c r="HV3019" s="118"/>
      <c r="HW3019" s="118"/>
      <c r="HX3019" s="118"/>
      <c r="HY3019" s="118"/>
      <c r="HZ3019" s="118"/>
      <c r="IA3019" s="118"/>
      <c r="IB3019" s="118"/>
      <c r="IC3019" s="118"/>
      <c r="ID3019" s="118"/>
      <c r="IE3019" s="118"/>
      <c r="IF3019" s="118"/>
      <c r="IG3019" s="118"/>
      <c r="IH3019" s="118"/>
      <c r="II3019" s="118"/>
      <c r="IJ3019" s="118"/>
      <c r="IK3019" s="118"/>
      <c r="IL3019" s="118"/>
      <c r="IM3019" s="118"/>
      <c r="IN3019" s="118"/>
      <c r="IO3019" s="118"/>
      <c r="IP3019" s="118"/>
      <c r="IQ3019" s="118"/>
      <c r="IR3019" s="118"/>
      <c r="IS3019" s="118"/>
      <c r="IT3019" s="118"/>
      <c r="IU3019" s="118"/>
      <c r="IV3019" s="118"/>
      <c r="IW3019" s="118"/>
      <c r="IX3019" s="118"/>
      <c r="IY3019" s="118"/>
      <c r="IZ3019" s="118"/>
      <c r="JA3019" s="118"/>
      <c r="JB3019" s="118"/>
      <c r="JJ3019" s="118"/>
      <c r="JK3019" s="118"/>
      <c r="JL3019" s="118"/>
      <c r="JM3019" s="118"/>
      <c r="JN3019" s="118"/>
      <c r="JO3019" s="118"/>
      <c r="JP3019" s="118">
        <f t="shared" si="1853"/>
        <v>14.745599999999421</v>
      </c>
      <c r="JQ3019" s="138">
        <f t="shared" si="1854"/>
        <v>3.9402280105649341E-2</v>
      </c>
      <c r="JR3019" s="118">
        <f t="shared" si="1855"/>
        <v>8.9172171365302366E-5</v>
      </c>
      <c r="JS3019" s="118">
        <f t="shared" ref="JS3019:JS3082" si="1864">IF(JQ3019&lt;(1-$JO$719),JR3019,"")</f>
        <v>8.9172171365302366E-5</v>
      </c>
      <c r="JT3019" s="119" t="str">
        <f t="shared" ref="JT3019:JT3082" si="1865">IF(JQ3019&lt;(1-$JO$725),JR3019,"")</f>
        <v/>
      </c>
    </row>
    <row r="3020" spans="209:280" ht="20.100000000000001" customHeight="1" x14ac:dyDescent="0.25">
      <c r="HA3020" s="1">
        <v>2283</v>
      </c>
      <c r="HB3020" s="1">
        <f t="shared" si="1856"/>
        <v>81500.233177214483</v>
      </c>
      <c r="HC3020" s="1">
        <f t="shared" si="1857"/>
        <v>4.7966596825192009E-11</v>
      </c>
      <c r="HD3020" s="1">
        <f t="shared" si="1858"/>
        <v>0.99999985666025037</v>
      </c>
      <c r="HE3020" s="1">
        <f t="shared" si="1859"/>
        <v>4.7966596825192009E-11</v>
      </c>
      <c r="HF3020" s="1" t="str">
        <f t="shared" si="1860"/>
        <v/>
      </c>
      <c r="HG3020" s="1" t="str">
        <f t="shared" si="1861"/>
        <v/>
      </c>
      <c r="HK3020" s="1">
        <f t="shared" si="1862"/>
        <v>7.1453870300920667E-19</v>
      </c>
      <c r="HL3020" s="1" t="str">
        <f t="shared" si="1863"/>
        <v/>
      </c>
      <c r="HV3020" s="118"/>
      <c r="HW3020" s="118"/>
      <c r="HX3020" s="118"/>
      <c r="HY3020" s="118"/>
      <c r="HZ3020" s="118"/>
      <c r="IA3020" s="118"/>
      <c r="IB3020" s="118"/>
      <c r="IC3020" s="118"/>
      <c r="ID3020" s="118"/>
      <c r="IE3020" s="118"/>
      <c r="IF3020" s="118"/>
      <c r="IG3020" s="118"/>
      <c r="IH3020" s="118"/>
      <c r="II3020" s="118"/>
      <c r="IJ3020" s="118"/>
      <c r="IK3020" s="118"/>
      <c r="IL3020" s="118"/>
      <c r="IM3020" s="118"/>
      <c r="IN3020" s="118"/>
      <c r="IO3020" s="118"/>
      <c r="IP3020" s="118"/>
      <c r="IQ3020" s="118"/>
      <c r="IR3020" s="118"/>
      <c r="IS3020" s="118"/>
      <c r="IT3020" s="118"/>
      <c r="IU3020" s="118"/>
      <c r="IV3020" s="118"/>
      <c r="IW3020" s="118"/>
      <c r="IX3020" s="118"/>
      <c r="IY3020" s="118"/>
      <c r="IZ3020" s="118"/>
      <c r="JA3020" s="118"/>
      <c r="JB3020" s="118"/>
      <c r="JJ3020" s="118"/>
      <c r="JK3020" s="118"/>
      <c r="JL3020" s="118"/>
      <c r="JM3020" s="118"/>
      <c r="JN3020" s="118"/>
      <c r="JO3020" s="118"/>
      <c r="JP3020" s="118">
        <f t="shared" ref="JP3020:JP3083" si="1866">JP3019+$JS$712</f>
        <v>14.75199999999942</v>
      </c>
      <c r="JQ3020" s="138">
        <f t="shared" ref="JQ3020:JQ3083" si="1867">_xlfn.CHISQ.DIST.RT(JP3020,7)</f>
        <v>3.9313107934284039E-2</v>
      </c>
      <c r="JR3020" s="118">
        <f t="shared" ref="JR3020:JR3083" si="1868">JQ3020-JQ3021</f>
        <v>8.8983735826990429E-5</v>
      </c>
      <c r="JS3020" s="118">
        <f t="shared" si="1864"/>
        <v>8.8983735826990429E-5</v>
      </c>
      <c r="JT3020" s="119" t="str">
        <f t="shared" si="1865"/>
        <v/>
      </c>
    </row>
    <row r="3021" spans="209:280" ht="20.100000000000001" customHeight="1" x14ac:dyDescent="0.25">
      <c r="HA3021" s="1">
        <v>2284</v>
      </c>
      <c r="HB3021" s="1">
        <f t="shared" si="1856"/>
        <v>81563.75635194339</v>
      </c>
      <c r="HC3021" s="1">
        <f t="shared" si="1857"/>
        <v>4.6991600321865363E-11</v>
      </c>
      <c r="HD3021" s="1">
        <f t="shared" si="1858"/>
        <v>0.99999985967617144</v>
      </c>
      <c r="HE3021" s="1">
        <f t="shared" si="1859"/>
        <v>4.6991600321865363E-11</v>
      </c>
      <c r="HF3021" s="1" t="str">
        <f t="shared" si="1860"/>
        <v/>
      </c>
      <c r="HG3021" s="1" t="str">
        <f t="shared" si="1861"/>
        <v/>
      </c>
      <c r="HK3021" s="1">
        <f t="shared" si="1862"/>
        <v>7.3746748288492079E-19</v>
      </c>
      <c r="HL3021" s="1" t="str">
        <f t="shared" si="1863"/>
        <v/>
      </c>
      <c r="HV3021" s="118"/>
      <c r="HW3021" s="118"/>
      <c r="HX3021" s="118"/>
      <c r="HY3021" s="118"/>
      <c r="HZ3021" s="118"/>
      <c r="IA3021" s="118"/>
      <c r="IB3021" s="118"/>
      <c r="IC3021" s="118"/>
      <c r="ID3021" s="118"/>
      <c r="IE3021" s="118"/>
      <c r="IF3021" s="118"/>
      <c r="IG3021" s="118"/>
      <c r="IH3021" s="118"/>
      <c r="II3021" s="118"/>
      <c r="IJ3021" s="118"/>
      <c r="IK3021" s="118"/>
      <c r="IL3021" s="118"/>
      <c r="IM3021" s="118"/>
      <c r="IN3021" s="118"/>
      <c r="IO3021" s="118"/>
      <c r="IP3021" s="118"/>
      <c r="IQ3021" s="118"/>
      <c r="IR3021" s="118"/>
      <c r="IS3021" s="118"/>
      <c r="IT3021" s="118"/>
      <c r="IU3021" s="118"/>
      <c r="IV3021" s="118"/>
      <c r="IW3021" s="118"/>
      <c r="IX3021" s="118"/>
      <c r="IY3021" s="118"/>
      <c r="IZ3021" s="118"/>
      <c r="JA3021" s="118"/>
      <c r="JB3021" s="118"/>
      <c r="JJ3021" s="118"/>
      <c r="JK3021" s="118"/>
      <c r="JL3021" s="118"/>
      <c r="JM3021" s="118"/>
      <c r="JN3021" s="118"/>
      <c r="JO3021" s="118"/>
      <c r="JP3021" s="118">
        <f t="shared" si="1866"/>
        <v>14.758399999999419</v>
      </c>
      <c r="JQ3021" s="138">
        <f t="shared" si="1867"/>
        <v>3.9224124198457049E-2</v>
      </c>
      <c r="JR3021" s="118">
        <f t="shared" si="1868"/>
        <v>8.8795656720201677E-5</v>
      </c>
      <c r="JS3021" s="118">
        <f t="shared" si="1864"/>
        <v>8.8795656720201677E-5</v>
      </c>
      <c r="JT3021" s="119" t="str">
        <f t="shared" si="1865"/>
        <v/>
      </c>
    </row>
    <row r="3022" spans="209:280" ht="20.100000000000001" customHeight="1" x14ac:dyDescent="0.25">
      <c r="HA3022" s="1">
        <v>2285</v>
      </c>
      <c r="HB3022" s="1">
        <f t="shared" si="1856"/>
        <v>81627.279526672326</v>
      </c>
      <c r="HC3022" s="1">
        <f t="shared" si="1857"/>
        <v>4.603568557869473E-11</v>
      </c>
      <c r="HD3022" s="1">
        <f t="shared" si="1858"/>
        <v>0.99999986263076568</v>
      </c>
      <c r="HE3022" s="1">
        <f t="shared" si="1859"/>
        <v>4.603568557869473E-11</v>
      </c>
      <c r="HF3022" s="1" t="str">
        <f t="shared" si="1860"/>
        <v/>
      </c>
      <c r="HG3022" s="1" t="str">
        <f t="shared" si="1861"/>
        <v/>
      </c>
      <c r="HK3022" s="1">
        <f t="shared" si="1862"/>
        <v>7.6111984467638331E-19</v>
      </c>
      <c r="HL3022" s="1" t="str">
        <f t="shared" si="1863"/>
        <v/>
      </c>
      <c r="HV3022" s="118"/>
      <c r="HW3022" s="118"/>
      <c r="HX3022" s="118"/>
      <c r="HY3022" s="118"/>
      <c r="HZ3022" s="118"/>
      <c r="IA3022" s="118"/>
      <c r="IB3022" s="118"/>
      <c r="IC3022" s="118"/>
      <c r="ID3022" s="118"/>
      <c r="IE3022" s="118"/>
      <c r="IF3022" s="118"/>
      <c r="IG3022" s="118"/>
      <c r="IH3022" s="118"/>
      <c r="II3022" s="118"/>
      <c r="IJ3022" s="118"/>
      <c r="IK3022" s="118"/>
      <c r="IL3022" s="118"/>
      <c r="IM3022" s="118"/>
      <c r="IN3022" s="118"/>
      <c r="IO3022" s="118"/>
      <c r="IP3022" s="118"/>
      <c r="IQ3022" s="118"/>
      <c r="IR3022" s="118"/>
      <c r="IS3022" s="118"/>
      <c r="IT3022" s="118"/>
      <c r="IU3022" s="118"/>
      <c r="IV3022" s="118"/>
      <c r="IW3022" s="118"/>
      <c r="IX3022" s="118"/>
      <c r="IY3022" s="118"/>
      <c r="IZ3022" s="118"/>
      <c r="JA3022" s="118"/>
      <c r="JB3022" s="118"/>
      <c r="JJ3022" s="118"/>
      <c r="JK3022" s="118"/>
      <c r="JL3022" s="118"/>
      <c r="JM3022" s="118"/>
      <c r="JN3022" s="118"/>
      <c r="JO3022" s="118"/>
      <c r="JP3022" s="118">
        <f t="shared" si="1866"/>
        <v>14.764799999999418</v>
      </c>
      <c r="JQ3022" s="138">
        <f t="shared" si="1867"/>
        <v>3.9135328541736847E-2</v>
      </c>
      <c r="JR3022" s="118">
        <f t="shared" si="1868"/>
        <v>8.8607933504347702E-5</v>
      </c>
      <c r="JS3022" s="118">
        <f t="shared" si="1864"/>
        <v>8.8607933504347702E-5</v>
      </c>
      <c r="JT3022" s="119" t="str">
        <f t="shared" si="1865"/>
        <v/>
      </c>
    </row>
    <row r="3023" spans="209:280" ht="20.100000000000001" customHeight="1" x14ac:dyDescent="0.25">
      <c r="HA3023" s="1">
        <v>2286</v>
      </c>
      <c r="HB3023" s="1">
        <f t="shared" si="1856"/>
        <v>81690.802701401262</v>
      </c>
      <c r="HC3023" s="1">
        <f t="shared" si="1857"/>
        <v>4.5098494707703454E-11</v>
      </c>
      <c r="HD3023" s="1">
        <f t="shared" si="1858"/>
        <v>0.99999986552523368</v>
      </c>
      <c r="HE3023" s="1">
        <f t="shared" si="1859"/>
        <v>4.5098494707703454E-11</v>
      </c>
      <c r="HF3023" s="1" t="str">
        <f t="shared" si="1860"/>
        <v/>
      </c>
      <c r="HG3023" s="1" t="str">
        <f t="shared" si="1861"/>
        <v/>
      </c>
      <c r="HK3023" s="1">
        <f t="shared" si="1862"/>
        <v>7.8551822639488569E-19</v>
      </c>
      <c r="HL3023" s="1" t="str">
        <f t="shared" si="1863"/>
        <v/>
      </c>
      <c r="HV3023" s="118"/>
      <c r="HW3023" s="118"/>
      <c r="HX3023" s="118"/>
      <c r="HY3023" s="118"/>
      <c r="HZ3023" s="118"/>
      <c r="IA3023" s="118"/>
      <c r="IB3023" s="118"/>
      <c r="IC3023" s="118"/>
      <c r="ID3023" s="118"/>
      <c r="IE3023" s="118"/>
      <c r="IF3023" s="118"/>
      <c r="IG3023" s="118"/>
      <c r="IH3023" s="118"/>
      <c r="II3023" s="118"/>
      <c r="IJ3023" s="118"/>
      <c r="IK3023" s="118"/>
      <c r="IL3023" s="118"/>
      <c r="IM3023" s="118"/>
      <c r="IN3023" s="118"/>
      <c r="IO3023" s="118"/>
      <c r="IP3023" s="118"/>
      <c r="IQ3023" s="118"/>
      <c r="IR3023" s="118"/>
      <c r="IS3023" s="118"/>
      <c r="IT3023" s="118"/>
      <c r="IU3023" s="118"/>
      <c r="IV3023" s="118"/>
      <c r="IW3023" s="118"/>
      <c r="IX3023" s="118"/>
      <c r="IY3023" s="118"/>
      <c r="IZ3023" s="118"/>
      <c r="JA3023" s="118"/>
      <c r="JB3023" s="118"/>
      <c r="JJ3023" s="118"/>
      <c r="JK3023" s="118"/>
      <c r="JL3023" s="118"/>
      <c r="JM3023" s="118"/>
      <c r="JN3023" s="118"/>
      <c r="JO3023" s="118"/>
      <c r="JP3023" s="118">
        <f t="shared" si="1866"/>
        <v>14.771199999999418</v>
      </c>
      <c r="JQ3023" s="138">
        <f t="shared" si="1867"/>
        <v>3.9046720608232499E-2</v>
      </c>
      <c r="JR3023" s="118">
        <f t="shared" si="1868"/>
        <v>8.8420565639422966E-5</v>
      </c>
      <c r="JS3023" s="118">
        <f t="shared" si="1864"/>
        <v>8.8420565639422966E-5</v>
      </c>
      <c r="JT3023" s="119" t="str">
        <f t="shared" si="1865"/>
        <v/>
      </c>
    </row>
    <row r="3024" spans="209:280" ht="20.100000000000001" customHeight="1" x14ac:dyDescent="0.25">
      <c r="HA3024" s="1">
        <v>2287</v>
      </c>
      <c r="HB3024" s="1">
        <f t="shared" si="1856"/>
        <v>81754.325876130199</v>
      </c>
      <c r="HC3024" s="1">
        <f t="shared" si="1857"/>
        <v>4.4179676214374767E-11</v>
      </c>
      <c r="HD3024" s="1">
        <f t="shared" si="1858"/>
        <v>0.99999986836075383</v>
      </c>
      <c r="HE3024" s="1">
        <f t="shared" si="1859"/>
        <v>4.4179676214374767E-11</v>
      </c>
      <c r="HF3024" s="1" t="str">
        <f t="shared" si="1860"/>
        <v/>
      </c>
      <c r="HG3024" s="1" t="str">
        <f t="shared" si="1861"/>
        <v/>
      </c>
      <c r="HK3024" s="1">
        <f t="shared" si="1862"/>
        <v>8.1068574912503228E-19</v>
      </c>
      <c r="HL3024" s="1" t="str">
        <f t="shared" si="1863"/>
        <v/>
      </c>
      <c r="HV3024" s="118"/>
      <c r="HW3024" s="118"/>
      <c r="HX3024" s="118"/>
      <c r="HY3024" s="118"/>
      <c r="HZ3024" s="118"/>
      <c r="IA3024" s="118"/>
      <c r="IB3024" s="118"/>
      <c r="IC3024" s="118"/>
      <c r="ID3024" s="118"/>
      <c r="IE3024" s="118"/>
      <c r="IF3024" s="118"/>
      <c r="IG3024" s="118"/>
      <c r="IH3024" s="118"/>
      <c r="II3024" s="118"/>
      <c r="IJ3024" s="118"/>
      <c r="IK3024" s="118"/>
      <c r="IL3024" s="118"/>
      <c r="IM3024" s="118"/>
      <c r="IN3024" s="118"/>
      <c r="IO3024" s="118"/>
      <c r="IP3024" s="118"/>
      <c r="IQ3024" s="118"/>
      <c r="IR3024" s="118"/>
      <c r="IS3024" s="118"/>
      <c r="IT3024" s="118"/>
      <c r="IU3024" s="118"/>
      <c r="IV3024" s="118"/>
      <c r="IW3024" s="118"/>
      <c r="IX3024" s="118"/>
      <c r="IY3024" s="118"/>
      <c r="IZ3024" s="118"/>
      <c r="JA3024" s="118"/>
      <c r="JB3024" s="118"/>
      <c r="JJ3024" s="118"/>
      <c r="JK3024" s="118"/>
      <c r="JL3024" s="118"/>
      <c r="JM3024" s="118"/>
      <c r="JN3024" s="118"/>
      <c r="JO3024" s="118"/>
      <c r="JP3024" s="118">
        <f t="shared" si="1866"/>
        <v>14.777599999999417</v>
      </c>
      <c r="JQ3024" s="138">
        <f t="shared" si="1867"/>
        <v>3.8958300042593076E-2</v>
      </c>
      <c r="JR3024" s="118">
        <f t="shared" si="1868"/>
        <v>8.8233552585449682E-5</v>
      </c>
      <c r="JS3024" s="118">
        <f t="shared" si="1864"/>
        <v>8.8233552585449682E-5</v>
      </c>
      <c r="JT3024" s="119" t="str">
        <f t="shared" si="1865"/>
        <v/>
      </c>
    </row>
    <row r="3025" spans="209:280" ht="20.100000000000001" customHeight="1" x14ac:dyDescent="0.25">
      <c r="HA3025" s="1">
        <v>2288</v>
      </c>
      <c r="HB3025" s="1">
        <f t="shared" si="1856"/>
        <v>81817.849050859106</v>
      </c>
      <c r="HC3025" s="1">
        <f t="shared" si="1857"/>
        <v>4.3278884889761059E-11</v>
      </c>
      <c r="HD3025" s="1">
        <f t="shared" si="1858"/>
        <v>0.99999987113848199</v>
      </c>
      <c r="HE3025" s="1">
        <f t="shared" si="1859"/>
        <v>4.3278884889761059E-11</v>
      </c>
      <c r="HF3025" s="1" t="str">
        <f t="shared" si="1860"/>
        <v/>
      </c>
      <c r="HG3025" s="1" t="str">
        <f t="shared" si="1861"/>
        <v/>
      </c>
      <c r="HK3025" s="1">
        <f t="shared" si="1862"/>
        <v>8.3664623741780674E-19</v>
      </c>
      <c r="HL3025" s="1" t="str">
        <f t="shared" si="1863"/>
        <v/>
      </c>
      <c r="HV3025" s="118"/>
      <c r="HW3025" s="118"/>
      <c r="HX3025" s="118"/>
      <c r="HY3025" s="118"/>
      <c r="HZ3025" s="118"/>
      <c r="IA3025" s="118"/>
      <c r="IB3025" s="118"/>
      <c r="IC3025" s="118"/>
      <c r="ID3025" s="118"/>
      <c r="IE3025" s="118"/>
      <c r="IF3025" s="118"/>
      <c r="IG3025" s="118"/>
      <c r="IH3025" s="118"/>
      <c r="II3025" s="118"/>
      <c r="IJ3025" s="118"/>
      <c r="IK3025" s="118"/>
      <c r="IL3025" s="118"/>
      <c r="IM3025" s="118"/>
      <c r="IN3025" s="118"/>
      <c r="IO3025" s="118"/>
      <c r="IP3025" s="118"/>
      <c r="IQ3025" s="118"/>
      <c r="IR3025" s="118"/>
      <c r="IS3025" s="118"/>
      <c r="IT3025" s="118"/>
      <c r="IU3025" s="118"/>
      <c r="IV3025" s="118"/>
      <c r="IW3025" s="118"/>
      <c r="IX3025" s="118"/>
      <c r="IY3025" s="118"/>
      <c r="IZ3025" s="118"/>
      <c r="JA3025" s="118"/>
      <c r="JB3025" s="118"/>
      <c r="JJ3025" s="118"/>
      <c r="JK3025" s="118"/>
      <c r="JL3025" s="118"/>
      <c r="JM3025" s="118"/>
      <c r="JN3025" s="118"/>
      <c r="JO3025" s="118"/>
      <c r="JP3025" s="118">
        <f t="shared" si="1866"/>
        <v>14.783999999999416</v>
      </c>
      <c r="JQ3025" s="138">
        <f t="shared" si="1867"/>
        <v>3.8870066490007626E-2</v>
      </c>
      <c r="JR3025" s="118">
        <f t="shared" si="1868"/>
        <v>8.8046893803192527E-5</v>
      </c>
      <c r="JS3025" s="118">
        <f t="shared" si="1864"/>
        <v>8.8046893803192527E-5</v>
      </c>
      <c r="JT3025" s="119" t="str">
        <f t="shared" si="1865"/>
        <v/>
      </c>
    </row>
    <row r="3026" spans="209:280" ht="20.100000000000001" customHeight="1" x14ac:dyDescent="0.25">
      <c r="HA3026" s="1">
        <v>2289</v>
      </c>
      <c r="HB3026" s="1">
        <f t="shared" si="1856"/>
        <v>81881.372225588042</v>
      </c>
      <c r="HC3026" s="1">
        <f t="shared" si="1857"/>
        <v>4.2395781704290865E-11</v>
      </c>
      <c r="HD3026" s="1">
        <f t="shared" si="1858"/>
        <v>0.99999987385955269</v>
      </c>
      <c r="HE3026" s="1">
        <f t="shared" si="1859"/>
        <v>4.2395781704290865E-11</v>
      </c>
      <c r="HF3026" s="1" t="str">
        <f t="shared" si="1860"/>
        <v/>
      </c>
      <c r="HG3026" s="1" t="str">
        <f t="shared" si="1861"/>
        <v/>
      </c>
      <c r="HK3026" s="1">
        <f t="shared" si="1862"/>
        <v>8.6342424028006034E-19</v>
      </c>
      <c r="HL3026" s="1" t="str">
        <f t="shared" si="1863"/>
        <v/>
      </c>
      <c r="HV3026" s="118"/>
      <c r="HW3026" s="118"/>
      <c r="HX3026" s="118"/>
      <c r="HY3026" s="118"/>
      <c r="HZ3026" s="118"/>
      <c r="IA3026" s="118"/>
      <c r="IB3026" s="118"/>
      <c r="IC3026" s="118"/>
      <c r="ID3026" s="118"/>
      <c r="IE3026" s="118"/>
      <c r="IF3026" s="118"/>
      <c r="IG3026" s="118"/>
      <c r="IH3026" s="118"/>
      <c r="II3026" s="118"/>
      <c r="IJ3026" s="118"/>
      <c r="IK3026" s="118"/>
      <c r="IL3026" s="118"/>
      <c r="IM3026" s="118"/>
      <c r="IN3026" s="118"/>
      <c r="IO3026" s="118"/>
      <c r="IP3026" s="118"/>
      <c r="IQ3026" s="118"/>
      <c r="IR3026" s="118"/>
      <c r="IS3026" s="118"/>
      <c r="IT3026" s="118"/>
      <c r="IU3026" s="118"/>
      <c r="IV3026" s="118"/>
      <c r="IW3026" s="118"/>
      <c r="IX3026" s="118"/>
      <c r="IY3026" s="118"/>
      <c r="IZ3026" s="118"/>
      <c r="JA3026" s="118"/>
      <c r="JB3026" s="118"/>
      <c r="JJ3026" s="118"/>
      <c r="JK3026" s="118"/>
      <c r="JL3026" s="118"/>
      <c r="JM3026" s="118"/>
      <c r="JN3026" s="118"/>
      <c r="JO3026" s="118"/>
      <c r="JP3026" s="118">
        <f t="shared" si="1866"/>
        <v>14.790399999999416</v>
      </c>
      <c r="JQ3026" s="138">
        <f t="shared" si="1867"/>
        <v>3.8782019596204434E-2</v>
      </c>
      <c r="JR3026" s="118">
        <f t="shared" si="1868"/>
        <v>8.7860588753589652E-5</v>
      </c>
      <c r="JS3026" s="118">
        <f t="shared" si="1864"/>
        <v>8.7860588753589652E-5</v>
      </c>
      <c r="JT3026" s="119" t="str">
        <f t="shared" si="1865"/>
        <v/>
      </c>
    </row>
    <row r="3027" spans="209:280" ht="20.100000000000001" customHeight="1" x14ac:dyDescent="0.25">
      <c r="HA3027" s="1">
        <v>2290</v>
      </c>
      <c r="HB3027" s="1">
        <f t="shared" si="1856"/>
        <v>81944.895400316978</v>
      </c>
      <c r="HC3027" s="1">
        <f t="shared" si="1857"/>
        <v>4.1530033703254291E-11</v>
      </c>
      <c r="HD3027" s="1">
        <f t="shared" si="1858"/>
        <v>0.99999987652507871</v>
      </c>
      <c r="HE3027" s="1">
        <f t="shared" si="1859"/>
        <v>4.1530033703254291E-11</v>
      </c>
      <c r="HF3027" s="1" t="str">
        <f t="shared" si="1860"/>
        <v/>
      </c>
      <c r="HG3027" s="1" t="str">
        <f t="shared" si="1861"/>
        <v/>
      </c>
      <c r="HK3027" s="1">
        <f t="shared" si="1862"/>
        <v>8.9104505277735133E-19</v>
      </c>
      <c r="HL3027" s="1" t="str">
        <f t="shared" si="1863"/>
        <v/>
      </c>
      <c r="HV3027" s="118"/>
      <c r="HW3027" s="118"/>
      <c r="HX3027" s="118"/>
      <c r="HY3027" s="118"/>
      <c r="HZ3027" s="118"/>
      <c r="IA3027" s="118"/>
      <c r="IB3027" s="118"/>
      <c r="IC3027" s="118"/>
      <c r="ID3027" s="118"/>
      <c r="IE3027" s="118"/>
      <c r="IF3027" s="118"/>
      <c r="IG3027" s="118"/>
      <c r="IH3027" s="118"/>
      <c r="II3027" s="118"/>
      <c r="IJ3027" s="118"/>
      <c r="IK3027" s="118"/>
      <c r="IL3027" s="118"/>
      <c r="IM3027" s="118"/>
      <c r="IN3027" s="118"/>
      <c r="IO3027" s="118"/>
      <c r="IP3027" s="118"/>
      <c r="IQ3027" s="118"/>
      <c r="IR3027" s="118"/>
      <c r="IS3027" s="118"/>
      <c r="IT3027" s="118"/>
      <c r="IU3027" s="118"/>
      <c r="IV3027" s="118"/>
      <c r="IW3027" s="118"/>
      <c r="IX3027" s="118"/>
      <c r="IY3027" s="118"/>
      <c r="IZ3027" s="118"/>
      <c r="JA3027" s="118"/>
      <c r="JB3027" s="118"/>
      <c r="JJ3027" s="118"/>
      <c r="JK3027" s="118"/>
      <c r="JL3027" s="118"/>
      <c r="JM3027" s="118"/>
      <c r="JN3027" s="118"/>
      <c r="JO3027" s="118"/>
      <c r="JP3027" s="118">
        <f t="shared" si="1866"/>
        <v>14.796799999999415</v>
      </c>
      <c r="JQ3027" s="138">
        <f t="shared" si="1867"/>
        <v>3.8694159007450844E-2</v>
      </c>
      <c r="JR3027" s="118">
        <f t="shared" si="1868"/>
        <v>8.7674636897995539E-5</v>
      </c>
      <c r="JS3027" s="118">
        <f t="shared" si="1864"/>
        <v>8.7674636897995539E-5</v>
      </c>
      <c r="JT3027" s="119" t="str">
        <f t="shared" si="1865"/>
        <v/>
      </c>
    </row>
    <row r="3028" spans="209:280" ht="20.100000000000001" customHeight="1" x14ac:dyDescent="0.25">
      <c r="HA3028" s="1">
        <v>2291</v>
      </c>
      <c r="HB3028" s="1">
        <f t="shared" si="1856"/>
        <v>82008.418575045886</v>
      </c>
      <c r="HC3028" s="1">
        <f t="shared" si="1857"/>
        <v>4.0681313903936844E-11</v>
      </c>
      <c r="HD3028" s="1">
        <f t="shared" si="1858"/>
        <v>0.9999998791361524</v>
      </c>
      <c r="HE3028" s="1">
        <f t="shared" si="1859"/>
        <v>4.0681313903936844E-11</v>
      </c>
      <c r="HF3028" s="1" t="str">
        <f t="shared" si="1860"/>
        <v/>
      </c>
      <c r="HG3028" s="1" t="str">
        <f t="shared" si="1861"/>
        <v/>
      </c>
      <c r="HK3028" s="1">
        <f t="shared" si="1862"/>
        <v>9.1953473826783777E-19</v>
      </c>
      <c r="HL3028" s="1" t="str">
        <f t="shared" si="1863"/>
        <v/>
      </c>
      <c r="HV3028" s="118"/>
      <c r="HW3028" s="118"/>
      <c r="HX3028" s="118"/>
      <c r="HY3028" s="118"/>
      <c r="HZ3028" s="118"/>
      <c r="IA3028" s="118"/>
      <c r="IB3028" s="118"/>
      <c r="IC3028" s="118"/>
      <c r="ID3028" s="118"/>
      <c r="IE3028" s="118"/>
      <c r="IF3028" s="118"/>
      <c r="IG3028" s="118"/>
      <c r="IH3028" s="118"/>
      <c r="II3028" s="118"/>
      <c r="IJ3028" s="118"/>
      <c r="IK3028" s="118"/>
      <c r="IL3028" s="118"/>
      <c r="IM3028" s="118"/>
      <c r="IN3028" s="118"/>
      <c r="IO3028" s="118"/>
      <c r="IP3028" s="118"/>
      <c r="IQ3028" s="118"/>
      <c r="IR3028" s="118"/>
      <c r="IS3028" s="118"/>
      <c r="IT3028" s="118"/>
      <c r="IU3028" s="118"/>
      <c r="IV3028" s="118"/>
      <c r="IW3028" s="118"/>
      <c r="IX3028" s="118"/>
      <c r="IY3028" s="118"/>
      <c r="IZ3028" s="118"/>
      <c r="JA3028" s="118"/>
      <c r="JB3028" s="118"/>
      <c r="JJ3028" s="118"/>
      <c r="JK3028" s="118"/>
      <c r="JL3028" s="118"/>
      <c r="JM3028" s="118"/>
      <c r="JN3028" s="118"/>
      <c r="JO3028" s="118"/>
      <c r="JP3028" s="118">
        <f t="shared" si="1866"/>
        <v>14.803199999999414</v>
      </c>
      <c r="JQ3028" s="138">
        <f t="shared" si="1867"/>
        <v>3.8606484370552849E-2</v>
      </c>
      <c r="JR3028" s="118">
        <f t="shared" si="1868"/>
        <v>8.7489037698007532E-5</v>
      </c>
      <c r="JS3028" s="118">
        <f t="shared" si="1864"/>
        <v>8.7489037698007532E-5</v>
      </c>
      <c r="JT3028" s="119" t="str">
        <f t="shared" si="1865"/>
        <v/>
      </c>
    </row>
    <row r="3029" spans="209:280" ht="20.100000000000001" customHeight="1" x14ac:dyDescent="0.25">
      <c r="HA3029" s="1">
        <v>2292</v>
      </c>
      <c r="HB3029" s="1">
        <f t="shared" si="1856"/>
        <v>82071.941749774822</v>
      </c>
      <c r="HC3029" s="1">
        <f t="shared" si="1857"/>
        <v>3.9849301194377996E-11</v>
      </c>
      <c r="HD3029" s="1">
        <f t="shared" si="1858"/>
        <v>0.99999988169384491</v>
      </c>
      <c r="HE3029" s="1">
        <f t="shared" si="1859"/>
        <v>3.9849301194377996E-11</v>
      </c>
      <c r="HF3029" s="1" t="str">
        <f t="shared" si="1860"/>
        <v/>
      </c>
      <c r="HG3029" s="1" t="str">
        <f t="shared" si="1861"/>
        <v/>
      </c>
      <c r="HK3029" s="1">
        <f t="shared" si="1862"/>
        <v>9.4892015128516835E-19</v>
      </c>
      <c r="HL3029" s="1" t="str">
        <f t="shared" si="1863"/>
        <v/>
      </c>
      <c r="HV3029" s="118"/>
      <c r="HW3029" s="118"/>
      <c r="HX3029" s="118"/>
      <c r="HY3029" s="118"/>
      <c r="HZ3029" s="118"/>
      <c r="IA3029" s="118"/>
      <c r="IB3029" s="118"/>
      <c r="IC3029" s="118"/>
      <c r="ID3029" s="118"/>
      <c r="IE3029" s="118"/>
      <c r="IF3029" s="118"/>
      <c r="IG3029" s="118"/>
      <c r="IH3029" s="118"/>
      <c r="II3029" s="118"/>
      <c r="IJ3029" s="118"/>
      <c r="IK3029" s="118"/>
      <c r="IL3029" s="118"/>
      <c r="IM3029" s="118"/>
      <c r="IN3029" s="118"/>
      <c r="IO3029" s="118"/>
      <c r="IP3029" s="118"/>
      <c r="IQ3029" s="118"/>
      <c r="IR3029" s="118"/>
      <c r="IS3029" s="118"/>
      <c r="IT3029" s="118"/>
      <c r="IU3029" s="118"/>
      <c r="IV3029" s="118"/>
      <c r="IW3029" s="118"/>
      <c r="IX3029" s="118"/>
      <c r="IY3029" s="118"/>
      <c r="IZ3029" s="118"/>
      <c r="JA3029" s="118"/>
      <c r="JB3029" s="118"/>
      <c r="JJ3029" s="118"/>
      <c r="JK3029" s="118"/>
      <c r="JL3029" s="118"/>
      <c r="JM3029" s="118"/>
      <c r="JN3029" s="118"/>
      <c r="JO3029" s="118"/>
      <c r="JP3029" s="118">
        <f t="shared" si="1866"/>
        <v>14.809599999999413</v>
      </c>
      <c r="JQ3029" s="138">
        <f t="shared" si="1867"/>
        <v>3.8518995332854841E-2</v>
      </c>
      <c r="JR3029" s="118">
        <f t="shared" si="1868"/>
        <v>8.7303790615791965E-5</v>
      </c>
      <c r="JS3029" s="118">
        <f t="shared" si="1864"/>
        <v>8.7303790615791965E-5</v>
      </c>
      <c r="JT3029" s="119" t="str">
        <f t="shared" si="1865"/>
        <v/>
      </c>
    </row>
    <row r="3030" spans="209:280" ht="20.100000000000001" customHeight="1" x14ac:dyDescent="0.25">
      <c r="HA3030" s="1">
        <v>2293</v>
      </c>
      <c r="HB3030" s="1">
        <f t="shared" si="1856"/>
        <v>82135.464924503758</v>
      </c>
      <c r="HC3030" s="1">
        <f t="shared" si="1857"/>
        <v>3.9033680233738718E-11</v>
      </c>
      <c r="HD3030" s="1">
        <f t="shared" si="1858"/>
        <v>0.99999988419920771</v>
      </c>
      <c r="HE3030" s="1">
        <f t="shared" si="1859"/>
        <v>3.9033680233738718E-11</v>
      </c>
      <c r="HF3030" s="1" t="str">
        <f t="shared" si="1860"/>
        <v/>
      </c>
      <c r="HG3030" s="1" t="str">
        <f t="shared" si="1861"/>
        <v/>
      </c>
      <c r="HK3030" s="1">
        <f t="shared" si="1862"/>
        <v>9.7922896108879495E-19</v>
      </c>
      <c r="HL3030" s="1" t="str">
        <f t="shared" si="1863"/>
        <v/>
      </c>
      <c r="HV3030" s="118"/>
      <c r="HW3030" s="118"/>
      <c r="HX3030" s="118"/>
      <c r="HY3030" s="118"/>
      <c r="HZ3030" s="118"/>
      <c r="IA3030" s="118"/>
      <c r="IB3030" s="118"/>
      <c r="IC3030" s="118"/>
      <c r="ID3030" s="118"/>
      <c r="IE3030" s="118"/>
      <c r="IF3030" s="118"/>
      <c r="IG3030" s="118"/>
      <c r="IH3030" s="118"/>
      <c r="II3030" s="118"/>
      <c r="IJ3030" s="118"/>
      <c r="IK3030" s="118"/>
      <c r="IL3030" s="118"/>
      <c r="IM3030" s="118"/>
      <c r="IN3030" s="118"/>
      <c r="IO3030" s="118"/>
      <c r="IP3030" s="118"/>
      <c r="IQ3030" s="118"/>
      <c r="IR3030" s="118"/>
      <c r="IS3030" s="118"/>
      <c r="IT3030" s="118"/>
      <c r="IU3030" s="118"/>
      <c r="IV3030" s="118"/>
      <c r="IW3030" s="118"/>
      <c r="IX3030" s="118"/>
      <c r="IY3030" s="118"/>
      <c r="IZ3030" s="118"/>
      <c r="JA3030" s="118"/>
      <c r="JB3030" s="118"/>
      <c r="JJ3030" s="118"/>
      <c r="JK3030" s="118"/>
      <c r="JL3030" s="118"/>
      <c r="JM3030" s="118"/>
      <c r="JN3030" s="118"/>
      <c r="JO3030" s="118"/>
      <c r="JP3030" s="118">
        <f t="shared" si="1866"/>
        <v>14.815999999999413</v>
      </c>
      <c r="JQ3030" s="138">
        <f t="shared" si="1867"/>
        <v>3.8431691542239049E-2</v>
      </c>
      <c r="JR3030" s="118">
        <f t="shared" si="1868"/>
        <v>8.7118895113869055E-5</v>
      </c>
      <c r="JS3030" s="118">
        <f t="shared" si="1864"/>
        <v>8.7118895113869055E-5</v>
      </c>
      <c r="JT3030" s="119" t="str">
        <f t="shared" si="1865"/>
        <v/>
      </c>
    </row>
    <row r="3031" spans="209:280" ht="20.100000000000001" customHeight="1" x14ac:dyDescent="0.25">
      <c r="HA3031" s="1">
        <v>2294</v>
      </c>
      <c r="HB3031" s="1">
        <f t="shared" si="1856"/>
        <v>82198.988099232694</v>
      </c>
      <c r="HC3031" s="1">
        <f t="shared" si="1857"/>
        <v>3.8234141354244472E-11</v>
      </c>
      <c r="HD3031" s="1">
        <f t="shared" si="1858"/>
        <v>0.999999886653272</v>
      </c>
      <c r="HE3031" s="1">
        <f t="shared" si="1859"/>
        <v>3.8234141354244472E-11</v>
      </c>
      <c r="HF3031" s="1" t="str">
        <f t="shared" si="1860"/>
        <v/>
      </c>
      <c r="HG3031" s="1" t="str">
        <f t="shared" si="1861"/>
        <v/>
      </c>
      <c r="HK3031" s="1">
        <f t="shared" si="1862"/>
        <v>1.0104896759009608E-18</v>
      </c>
      <c r="HL3031" s="1" t="str">
        <f t="shared" si="1863"/>
        <v/>
      </c>
      <c r="HV3031" s="118"/>
      <c r="HW3031" s="118"/>
      <c r="HX3031" s="118"/>
      <c r="HY3031" s="118"/>
      <c r="HZ3031" s="118"/>
      <c r="IA3031" s="118"/>
      <c r="IB3031" s="118"/>
      <c r="IC3031" s="118"/>
      <c r="ID3031" s="118"/>
      <c r="IE3031" s="118"/>
      <c r="IF3031" s="118"/>
      <c r="IG3031" s="118"/>
      <c r="IH3031" s="118"/>
      <c r="II3031" s="118"/>
      <c r="IJ3031" s="118"/>
      <c r="IK3031" s="118"/>
      <c r="IL3031" s="118"/>
      <c r="IM3031" s="118"/>
      <c r="IN3031" s="118"/>
      <c r="IO3031" s="118"/>
      <c r="IP3031" s="118"/>
      <c r="IQ3031" s="118"/>
      <c r="IR3031" s="118"/>
      <c r="IS3031" s="118"/>
      <c r="IT3031" s="118"/>
      <c r="IU3031" s="118"/>
      <c r="IV3031" s="118"/>
      <c r="IW3031" s="118"/>
      <c r="IX3031" s="118"/>
      <c r="IY3031" s="118"/>
      <c r="IZ3031" s="118"/>
      <c r="JA3031" s="118"/>
      <c r="JB3031" s="118"/>
      <c r="JJ3031" s="118"/>
      <c r="JK3031" s="118"/>
      <c r="JL3031" s="118"/>
      <c r="JM3031" s="118"/>
      <c r="JN3031" s="118"/>
      <c r="JO3031" s="118"/>
      <c r="JP3031" s="118">
        <f t="shared" si="1866"/>
        <v>14.822399999999412</v>
      </c>
      <c r="JQ3031" s="138">
        <f t="shared" si="1867"/>
        <v>3.834457264712518E-2</v>
      </c>
      <c r="JR3031" s="118">
        <f t="shared" si="1868"/>
        <v>8.6934350654925552E-5</v>
      </c>
      <c r="JS3031" s="118">
        <f t="shared" si="1864"/>
        <v>8.6934350654925552E-5</v>
      </c>
      <c r="JT3031" s="119" t="str">
        <f t="shared" si="1865"/>
        <v/>
      </c>
    </row>
    <row r="3032" spans="209:280" ht="20.100000000000001" customHeight="1" x14ac:dyDescent="0.25">
      <c r="HA3032" s="1">
        <v>2295</v>
      </c>
      <c r="HB3032" s="1">
        <f t="shared" si="1856"/>
        <v>82262.511273961602</v>
      </c>
      <c r="HC3032" s="1">
        <f t="shared" si="1857"/>
        <v>3.7450380464686587E-11</v>
      </c>
      <c r="HD3032" s="1">
        <f t="shared" si="1858"/>
        <v>0.99999988905704984</v>
      </c>
      <c r="HE3032" s="1">
        <f t="shared" si="1859"/>
        <v>3.7450380464686587E-11</v>
      </c>
      <c r="HF3032" s="1" t="str">
        <f t="shared" si="1860"/>
        <v/>
      </c>
      <c r="HG3032" s="1" t="str">
        <f t="shared" si="1861"/>
        <v/>
      </c>
      <c r="HK3032" s="1">
        <f t="shared" si="1862"/>
        <v>1.0427316678498072E-18</v>
      </c>
      <c r="HL3032" s="1" t="str">
        <f t="shared" si="1863"/>
        <v/>
      </c>
      <c r="HV3032" s="118"/>
      <c r="HW3032" s="118"/>
      <c r="HX3032" s="118"/>
      <c r="HY3032" s="118"/>
      <c r="HZ3032" s="118"/>
      <c r="IA3032" s="118"/>
      <c r="IB3032" s="118"/>
      <c r="IC3032" s="118"/>
      <c r="ID3032" s="118"/>
      <c r="IE3032" s="118"/>
      <c r="IF3032" s="118"/>
      <c r="IG3032" s="118"/>
      <c r="IH3032" s="118"/>
      <c r="II3032" s="118"/>
      <c r="IJ3032" s="118"/>
      <c r="IK3032" s="118"/>
      <c r="IL3032" s="118"/>
      <c r="IM3032" s="118"/>
      <c r="IN3032" s="118"/>
      <c r="IO3032" s="118"/>
      <c r="IP3032" s="118"/>
      <c r="IQ3032" s="118"/>
      <c r="IR3032" s="118"/>
      <c r="IS3032" s="118"/>
      <c r="IT3032" s="118"/>
      <c r="IU3032" s="118"/>
      <c r="IV3032" s="118"/>
      <c r="IW3032" s="118"/>
      <c r="IX3032" s="118"/>
      <c r="IY3032" s="118"/>
      <c r="IZ3032" s="118"/>
      <c r="JA3032" s="118"/>
      <c r="JB3032" s="118"/>
      <c r="JJ3032" s="118"/>
      <c r="JK3032" s="118"/>
      <c r="JL3032" s="118"/>
      <c r="JM3032" s="118"/>
      <c r="JN3032" s="118"/>
      <c r="JO3032" s="118"/>
      <c r="JP3032" s="118">
        <f t="shared" si="1866"/>
        <v>14.828799999999411</v>
      </c>
      <c r="JQ3032" s="138">
        <f t="shared" si="1867"/>
        <v>3.8257638296470255E-2</v>
      </c>
      <c r="JR3032" s="118">
        <f t="shared" si="1868"/>
        <v>8.6750156702376791E-5</v>
      </c>
      <c r="JS3032" s="118">
        <f t="shared" si="1864"/>
        <v>8.6750156702376791E-5</v>
      </c>
      <c r="JT3032" s="119" t="str">
        <f t="shared" si="1865"/>
        <v/>
      </c>
    </row>
    <row r="3033" spans="209:280" ht="20.100000000000001" customHeight="1" x14ac:dyDescent="0.25">
      <c r="HA3033" s="1">
        <v>2296</v>
      </c>
      <c r="HB3033" s="1">
        <f t="shared" si="1856"/>
        <v>82326.034448690538</v>
      </c>
      <c r="HC3033" s="1">
        <f t="shared" si="1857"/>
        <v>3.6682098955457351E-11</v>
      </c>
      <c r="HD3033" s="1">
        <f t="shared" si="1858"/>
        <v>0.99999989141153389</v>
      </c>
      <c r="HE3033" s="1">
        <f t="shared" si="1859"/>
        <v>3.6682098955457351E-11</v>
      </c>
      <c r="HF3033" s="1" t="str">
        <f t="shared" si="1860"/>
        <v/>
      </c>
      <c r="HG3033" s="1" t="str">
        <f t="shared" si="1861"/>
        <v/>
      </c>
      <c r="HK3033" s="1">
        <f t="shared" si="1862"/>
        <v>1.0759851986387758E-18</v>
      </c>
      <c r="HL3033" s="1" t="str">
        <f t="shared" si="1863"/>
        <v/>
      </c>
      <c r="HV3033" s="118"/>
      <c r="HW3033" s="118"/>
      <c r="HX3033" s="118"/>
      <c r="HY3033" s="118"/>
      <c r="HZ3033" s="118"/>
      <c r="IA3033" s="118"/>
      <c r="IB3033" s="118"/>
      <c r="IC3033" s="118"/>
      <c r="ID3033" s="118"/>
      <c r="IE3033" s="118"/>
      <c r="IF3033" s="118"/>
      <c r="IG3033" s="118"/>
      <c r="IH3033" s="118"/>
      <c r="II3033" s="118"/>
      <c r="IJ3033" s="118"/>
      <c r="IK3033" s="118"/>
      <c r="IL3033" s="118"/>
      <c r="IM3033" s="118"/>
      <c r="IN3033" s="118"/>
      <c r="IO3033" s="118"/>
      <c r="IP3033" s="118"/>
      <c r="IQ3033" s="118"/>
      <c r="IR3033" s="118"/>
      <c r="IS3033" s="118"/>
      <c r="IT3033" s="118"/>
      <c r="IU3033" s="118"/>
      <c r="IV3033" s="118"/>
      <c r="IW3033" s="118"/>
      <c r="IX3033" s="118"/>
      <c r="IY3033" s="118"/>
      <c r="IZ3033" s="118"/>
      <c r="JA3033" s="118"/>
      <c r="JB3033" s="118"/>
      <c r="JJ3033" s="118"/>
      <c r="JK3033" s="118"/>
      <c r="JL3033" s="118"/>
      <c r="JM3033" s="118"/>
      <c r="JN3033" s="118"/>
      <c r="JO3033" s="118"/>
      <c r="JP3033" s="118">
        <f t="shared" si="1866"/>
        <v>14.835199999999411</v>
      </c>
      <c r="JQ3033" s="138">
        <f t="shared" si="1867"/>
        <v>3.8170888139767878E-2</v>
      </c>
      <c r="JR3033" s="118">
        <f t="shared" si="1868"/>
        <v>8.6566312719582594E-5</v>
      </c>
      <c r="JS3033" s="118">
        <f t="shared" si="1864"/>
        <v>8.6566312719582594E-5</v>
      </c>
      <c r="JT3033" s="119" t="str">
        <f t="shared" si="1865"/>
        <v/>
      </c>
    </row>
    <row r="3034" spans="209:280" ht="20.100000000000001" customHeight="1" x14ac:dyDescent="0.25">
      <c r="HA3034" s="1">
        <v>2297</v>
      </c>
      <c r="HB3034" s="1">
        <f t="shared" si="1856"/>
        <v>82389.557623419474</v>
      </c>
      <c r="HC3034" s="1">
        <f t="shared" si="1857"/>
        <v>3.5929003605099089E-11</v>
      </c>
      <c r="HD3034" s="1">
        <f t="shared" si="1858"/>
        <v>0.99999989371769815</v>
      </c>
      <c r="HE3034" s="1">
        <f t="shared" si="1859"/>
        <v>3.5929003605099089E-11</v>
      </c>
      <c r="HF3034" s="1" t="str">
        <f t="shared" si="1860"/>
        <v/>
      </c>
      <c r="HG3034" s="1" t="str">
        <f t="shared" si="1861"/>
        <v/>
      </c>
      <c r="HK3034" s="1">
        <f t="shared" si="1862"/>
        <v>1.110281445962866E-18</v>
      </c>
      <c r="HL3034" s="1" t="str">
        <f t="shared" si="1863"/>
        <v/>
      </c>
      <c r="HV3034" s="118"/>
      <c r="HW3034" s="118"/>
      <c r="HX3034" s="118"/>
      <c r="HY3034" s="118"/>
      <c r="HZ3034" s="118"/>
      <c r="IA3034" s="118"/>
      <c r="IB3034" s="118"/>
      <c r="IC3034" s="118"/>
      <c r="ID3034" s="118"/>
      <c r="IE3034" s="118"/>
      <c r="IF3034" s="118"/>
      <c r="IG3034" s="118"/>
      <c r="IH3034" s="118"/>
      <c r="II3034" s="118"/>
      <c r="IJ3034" s="118"/>
      <c r="IK3034" s="118"/>
      <c r="IL3034" s="118"/>
      <c r="IM3034" s="118"/>
      <c r="IN3034" s="118"/>
      <c r="IO3034" s="118"/>
      <c r="IP3034" s="118"/>
      <c r="IQ3034" s="118"/>
      <c r="IR3034" s="118"/>
      <c r="IS3034" s="118"/>
      <c r="IT3034" s="118"/>
      <c r="IU3034" s="118"/>
      <c r="IV3034" s="118"/>
      <c r="IW3034" s="118"/>
      <c r="IX3034" s="118"/>
      <c r="IY3034" s="118"/>
      <c r="IZ3034" s="118"/>
      <c r="JA3034" s="118"/>
      <c r="JB3034" s="118"/>
      <c r="JJ3034" s="118"/>
      <c r="JK3034" s="118"/>
      <c r="JL3034" s="118"/>
      <c r="JM3034" s="118"/>
      <c r="JN3034" s="118"/>
      <c r="JO3034" s="118"/>
      <c r="JP3034" s="118">
        <f t="shared" si="1866"/>
        <v>14.84159999999941</v>
      </c>
      <c r="JQ3034" s="138">
        <f t="shared" si="1867"/>
        <v>3.8084321827048295E-2</v>
      </c>
      <c r="JR3034" s="118">
        <f t="shared" si="1868"/>
        <v>8.6382818170784026E-5</v>
      </c>
      <c r="JS3034" s="118">
        <f t="shared" si="1864"/>
        <v>8.6382818170784026E-5</v>
      </c>
      <c r="JT3034" s="119" t="str">
        <f t="shared" si="1865"/>
        <v/>
      </c>
    </row>
    <row r="3035" spans="209:280" ht="20.100000000000001" customHeight="1" x14ac:dyDescent="0.25">
      <c r="HA3035" s="1">
        <v>2298</v>
      </c>
      <c r="HB3035" s="1">
        <f t="shared" si="1856"/>
        <v>82453.080798148381</v>
      </c>
      <c r="HC3035" s="1">
        <f t="shared" si="1857"/>
        <v>3.5190806488340838E-11</v>
      </c>
      <c r="HD3035" s="1">
        <f t="shared" si="1858"/>
        <v>0.99999989597649819</v>
      </c>
      <c r="HE3035" s="1">
        <f t="shared" si="1859"/>
        <v>3.5190806488340838E-11</v>
      </c>
      <c r="HF3035" s="1" t="str">
        <f t="shared" si="1860"/>
        <v/>
      </c>
      <c r="HG3035" s="1" t="str">
        <f t="shared" si="1861"/>
        <v/>
      </c>
      <c r="HK3035" s="1">
        <f t="shared" si="1862"/>
        <v>1.1456525306931978E-18</v>
      </c>
      <c r="HL3035" s="1" t="str">
        <f t="shared" si="1863"/>
        <v/>
      </c>
      <c r="HV3035" s="118"/>
      <c r="HW3035" s="118"/>
      <c r="HX3035" s="118"/>
      <c r="HY3035" s="118"/>
      <c r="HZ3035" s="118"/>
      <c r="IA3035" s="118"/>
      <c r="IB3035" s="118"/>
      <c r="IC3035" s="118"/>
      <c r="ID3035" s="118"/>
      <c r="IE3035" s="118"/>
      <c r="IF3035" s="118"/>
      <c r="IG3035" s="118"/>
      <c r="IH3035" s="118"/>
      <c r="II3035" s="118"/>
      <c r="IJ3035" s="118"/>
      <c r="IK3035" s="118"/>
      <c r="IL3035" s="118"/>
      <c r="IM3035" s="118"/>
      <c r="IN3035" s="118"/>
      <c r="IO3035" s="118"/>
      <c r="IP3035" s="118"/>
      <c r="IQ3035" s="118"/>
      <c r="IR3035" s="118"/>
      <c r="IS3035" s="118"/>
      <c r="IT3035" s="118"/>
      <c r="IU3035" s="118"/>
      <c r="IV3035" s="118"/>
      <c r="IW3035" s="118"/>
      <c r="IX3035" s="118"/>
      <c r="IY3035" s="118"/>
      <c r="IZ3035" s="118"/>
      <c r="JA3035" s="118"/>
      <c r="JB3035" s="118"/>
      <c r="JJ3035" s="118"/>
      <c r="JK3035" s="118"/>
      <c r="JL3035" s="118"/>
      <c r="JM3035" s="118"/>
      <c r="JN3035" s="118"/>
      <c r="JO3035" s="118"/>
      <c r="JP3035" s="118">
        <f t="shared" si="1866"/>
        <v>14.847999999999409</v>
      </c>
      <c r="JQ3035" s="138">
        <f t="shared" si="1867"/>
        <v>3.7997939008877511E-2</v>
      </c>
      <c r="JR3035" s="118">
        <f t="shared" si="1868"/>
        <v>8.619967252020827E-5</v>
      </c>
      <c r="JS3035" s="118">
        <f t="shared" si="1864"/>
        <v>8.619967252020827E-5</v>
      </c>
      <c r="JT3035" s="119" t="str">
        <f t="shared" si="1865"/>
        <v/>
      </c>
    </row>
    <row r="3036" spans="209:280" ht="20.100000000000001" customHeight="1" x14ac:dyDescent="0.25">
      <c r="HA3036" s="1">
        <v>2299</v>
      </c>
      <c r="HB3036" s="1">
        <f t="shared" si="1856"/>
        <v>82516.603972877318</v>
      </c>
      <c r="HC3036" s="1">
        <f t="shared" si="1857"/>
        <v>3.4467224885602426E-11</v>
      </c>
      <c r="HD3036" s="1">
        <f t="shared" si="1858"/>
        <v>0.99999989818887114</v>
      </c>
      <c r="HE3036" s="1">
        <f t="shared" si="1859"/>
        <v>3.4467224885602426E-11</v>
      </c>
      <c r="HF3036" s="1" t="str">
        <f t="shared" si="1860"/>
        <v/>
      </c>
      <c r="HG3036" s="1" t="str">
        <f t="shared" si="1861"/>
        <v/>
      </c>
      <c r="HK3036" s="1">
        <f t="shared" si="1862"/>
        <v>1.1821315448516515E-18</v>
      </c>
      <c r="HL3036" s="1" t="str">
        <f t="shared" si="1863"/>
        <v/>
      </c>
      <c r="HV3036" s="118"/>
      <c r="HW3036" s="118"/>
      <c r="HX3036" s="118"/>
      <c r="HY3036" s="118"/>
      <c r="HZ3036" s="118"/>
      <c r="IA3036" s="118"/>
      <c r="IB3036" s="118"/>
      <c r="IC3036" s="118"/>
      <c r="ID3036" s="118"/>
      <c r="IE3036" s="118"/>
      <c r="IF3036" s="118"/>
      <c r="IG3036" s="118"/>
      <c r="IH3036" s="118"/>
      <c r="II3036" s="118"/>
      <c r="IJ3036" s="118"/>
      <c r="IK3036" s="118"/>
      <c r="IL3036" s="118"/>
      <c r="IM3036" s="118"/>
      <c r="IN3036" s="118"/>
      <c r="IO3036" s="118"/>
      <c r="IP3036" s="118"/>
      <c r="IQ3036" s="118"/>
      <c r="IR3036" s="118"/>
      <c r="IS3036" s="118"/>
      <c r="IT3036" s="118"/>
      <c r="IU3036" s="118"/>
      <c r="IV3036" s="118"/>
      <c r="IW3036" s="118"/>
      <c r="IX3036" s="118"/>
      <c r="IY3036" s="118"/>
      <c r="IZ3036" s="118"/>
      <c r="JA3036" s="118"/>
      <c r="JB3036" s="118"/>
      <c r="JJ3036" s="118"/>
      <c r="JK3036" s="118"/>
      <c r="JL3036" s="118"/>
      <c r="JM3036" s="118"/>
      <c r="JN3036" s="118"/>
      <c r="JO3036" s="118"/>
      <c r="JP3036" s="118">
        <f t="shared" si="1866"/>
        <v>14.854399999999409</v>
      </c>
      <c r="JQ3036" s="138">
        <f t="shared" si="1867"/>
        <v>3.7911739336357303E-2</v>
      </c>
      <c r="JR3036" s="118">
        <f t="shared" si="1868"/>
        <v>8.6016875232478029E-5</v>
      </c>
      <c r="JS3036" s="118">
        <f t="shared" si="1864"/>
        <v>8.6016875232478029E-5</v>
      </c>
      <c r="JT3036" s="119" t="str">
        <f t="shared" si="1865"/>
        <v/>
      </c>
    </row>
    <row r="3037" spans="209:280" ht="20.100000000000001" customHeight="1" x14ac:dyDescent="0.25">
      <c r="HA3037" s="1">
        <v>2300</v>
      </c>
      <c r="HB3037" s="1">
        <f t="shared" si="1856"/>
        <v>82580.127147606254</v>
      </c>
      <c r="HC3037" s="1">
        <f t="shared" si="1857"/>
        <v>3.3757981193948566E-11</v>
      </c>
      <c r="HD3037" s="1">
        <f t="shared" si="1858"/>
        <v>0.99999990035573683</v>
      </c>
      <c r="HE3037" s="1">
        <f t="shared" si="1859"/>
        <v>3.3757981193948566E-11</v>
      </c>
      <c r="HF3037" s="1" t="str">
        <f t="shared" si="1860"/>
        <v/>
      </c>
      <c r="HG3037" s="1" t="str">
        <f t="shared" si="1861"/>
        <v/>
      </c>
      <c r="HK3037" s="1">
        <f t="shared" si="1862"/>
        <v>1.2197525803978854E-18</v>
      </c>
      <c r="HL3037" s="1" t="str">
        <f t="shared" si="1863"/>
        <v/>
      </c>
      <c r="HV3037" s="118"/>
      <c r="HW3037" s="118"/>
      <c r="HX3037" s="118"/>
      <c r="HY3037" s="118"/>
      <c r="HZ3037" s="118"/>
      <c r="IA3037" s="118"/>
      <c r="IB3037" s="118"/>
      <c r="IC3037" s="118"/>
      <c r="ID3037" s="118"/>
      <c r="IE3037" s="118"/>
      <c r="IF3037" s="118"/>
      <c r="IG3037" s="118"/>
      <c r="IH3037" s="118"/>
      <c r="II3037" s="118"/>
      <c r="IJ3037" s="118"/>
      <c r="IK3037" s="118"/>
      <c r="IL3037" s="118"/>
      <c r="IM3037" s="118"/>
      <c r="IN3037" s="118"/>
      <c r="IO3037" s="118"/>
      <c r="IP3037" s="118"/>
      <c r="IQ3037" s="118"/>
      <c r="IR3037" s="118"/>
      <c r="IS3037" s="118"/>
      <c r="IT3037" s="118"/>
      <c r="IU3037" s="118"/>
      <c r="IV3037" s="118"/>
      <c r="IW3037" s="118"/>
      <c r="IX3037" s="118"/>
      <c r="IY3037" s="118"/>
      <c r="IZ3037" s="118"/>
      <c r="JA3037" s="118"/>
      <c r="JB3037" s="118"/>
      <c r="JJ3037" s="118"/>
      <c r="JK3037" s="118"/>
      <c r="JL3037" s="118"/>
      <c r="JM3037" s="118"/>
      <c r="JN3037" s="118"/>
      <c r="JO3037" s="118"/>
      <c r="JP3037" s="118">
        <f t="shared" si="1866"/>
        <v>14.860799999999408</v>
      </c>
      <c r="JQ3037" s="138">
        <f t="shared" si="1867"/>
        <v>3.7825722461124825E-2</v>
      </c>
      <c r="JR3037" s="118">
        <f t="shared" si="1868"/>
        <v>8.5834425772993161E-5</v>
      </c>
      <c r="JS3037" s="118">
        <f t="shared" si="1864"/>
        <v>8.5834425772993161E-5</v>
      </c>
      <c r="JT3037" s="119" t="str">
        <f t="shared" si="1865"/>
        <v/>
      </c>
    </row>
    <row r="3038" spans="209:280" ht="20.100000000000001" customHeight="1" x14ac:dyDescent="0.25">
      <c r="HA3038" s="1">
        <v>2301</v>
      </c>
      <c r="HB3038" s="1">
        <f t="shared" si="1856"/>
        <v>82643.65032233519</v>
      </c>
      <c r="HC3038" s="1">
        <f t="shared" si="1857"/>
        <v>3.306280283946413E-11</v>
      </c>
      <c r="HD3038" s="1">
        <f t="shared" si="1858"/>
        <v>0.9999999024779973</v>
      </c>
      <c r="HE3038" s="1">
        <f t="shared" si="1859"/>
        <v>3.306280283946413E-11</v>
      </c>
      <c r="HF3038" s="1" t="str">
        <f t="shared" si="1860"/>
        <v/>
      </c>
      <c r="HG3038" s="1" t="str">
        <f t="shared" si="1861"/>
        <v/>
      </c>
      <c r="HK3038" s="1">
        <f t="shared" si="1862"/>
        <v>1.2585507588520695E-18</v>
      </c>
      <c r="HL3038" s="1" t="str">
        <f t="shared" si="1863"/>
        <v/>
      </c>
      <c r="HV3038" s="118"/>
      <c r="HW3038" s="118"/>
      <c r="HX3038" s="118"/>
      <c r="HY3038" s="118"/>
      <c r="HZ3038" s="118"/>
      <c r="IA3038" s="118"/>
      <c r="IB3038" s="118"/>
      <c r="IC3038" s="118"/>
      <c r="ID3038" s="118"/>
      <c r="IE3038" s="118"/>
      <c r="IF3038" s="118"/>
      <c r="IG3038" s="118"/>
      <c r="IH3038" s="118"/>
      <c r="II3038" s="118"/>
      <c r="IJ3038" s="118"/>
      <c r="IK3038" s="118"/>
      <c r="IL3038" s="118"/>
      <c r="IM3038" s="118"/>
      <c r="IN3038" s="118"/>
      <c r="IO3038" s="118"/>
      <c r="IP3038" s="118"/>
      <c r="IQ3038" s="118"/>
      <c r="IR3038" s="118"/>
      <c r="IS3038" s="118"/>
      <c r="IT3038" s="118"/>
      <c r="IU3038" s="118"/>
      <c r="IV3038" s="118"/>
      <c r="IW3038" s="118"/>
      <c r="IX3038" s="118"/>
      <c r="IY3038" s="118"/>
      <c r="IZ3038" s="118"/>
      <c r="JA3038" s="118"/>
      <c r="JB3038" s="118"/>
      <c r="JJ3038" s="118"/>
      <c r="JK3038" s="118"/>
      <c r="JL3038" s="118"/>
      <c r="JM3038" s="118"/>
      <c r="JN3038" s="118"/>
      <c r="JO3038" s="118"/>
      <c r="JP3038" s="118">
        <f t="shared" si="1866"/>
        <v>14.867199999999407</v>
      </c>
      <c r="JQ3038" s="138">
        <f t="shared" si="1867"/>
        <v>3.7739888035351832E-2</v>
      </c>
      <c r="JR3038" s="118">
        <f t="shared" si="1868"/>
        <v>8.565232360699393E-5</v>
      </c>
      <c r="JS3038" s="118">
        <f t="shared" si="1864"/>
        <v>8.565232360699393E-5</v>
      </c>
      <c r="JT3038" s="119" t="str">
        <f t="shared" si="1865"/>
        <v/>
      </c>
    </row>
    <row r="3039" spans="209:280" ht="20.100000000000001" customHeight="1" x14ac:dyDescent="0.25">
      <c r="HA3039" s="1">
        <v>2302</v>
      </c>
      <c r="HB3039" s="1">
        <f t="shared" si="1856"/>
        <v>82707.173497064097</v>
      </c>
      <c r="HC3039" s="1">
        <f t="shared" si="1857"/>
        <v>3.2381422191036021E-11</v>
      </c>
      <c r="HD3039" s="1">
        <f t="shared" si="1858"/>
        <v>0.99999990455653742</v>
      </c>
      <c r="HE3039" s="1">
        <f t="shared" si="1859"/>
        <v>3.2381422191036021E-11</v>
      </c>
      <c r="HF3039" s="1" t="str">
        <f t="shared" si="1860"/>
        <v/>
      </c>
      <c r="HG3039" s="1" t="str">
        <f t="shared" si="1861"/>
        <v/>
      </c>
      <c r="HK3039" s="1">
        <f t="shared" si="1862"/>
        <v>1.2985622617768672E-18</v>
      </c>
      <c r="HL3039" s="1" t="str">
        <f t="shared" si="1863"/>
        <v/>
      </c>
      <c r="HV3039" s="118"/>
      <c r="HW3039" s="118"/>
      <c r="HX3039" s="118"/>
      <c r="HY3039" s="118"/>
      <c r="HZ3039" s="118"/>
      <c r="IA3039" s="118"/>
      <c r="IB3039" s="118"/>
      <c r="IC3039" s="118"/>
      <c r="ID3039" s="118"/>
      <c r="IE3039" s="118"/>
      <c r="IF3039" s="118"/>
      <c r="IG3039" s="118"/>
      <c r="IH3039" s="118"/>
      <c r="II3039" s="118"/>
      <c r="IJ3039" s="118"/>
      <c r="IK3039" s="118"/>
      <c r="IL3039" s="118"/>
      <c r="IM3039" s="118"/>
      <c r="IN3039" s="118"/>
      <c r="IO3039" s="118"/>
      <c r="IP3039" s="118"/>
      <c r="IQ3039" s="118"/>
      <c r="IR3039" s="118"/>
      <c r="IS3039" s="118"/>
      <c r="IT3039" s="118"/>
      <c r="IU3039" s="118"/>
      <c r="IV3039" s="118"/>
      <c r="IW3039" s="118"/>
      <c r="IX3039" s="118"/>
      <c r="IY3039" s="118"/>
      <c r="IZ3039" s="118"/>
      <c r="JA3039" s="118"/>
      <c r="JB3039" s="118"/>
      <c r="JJ3039" s="118"/>
      <c r="JK3039" s="118"/>
      <c r="JL3039" s="118"/>
      <c r="JM3039" s="118"/>
      <c r="JN3039" s="118"/>
      <c r="JO3039" s="118"/>
      <c r="JP3039" s="118">
        <f t="shared" si="1866"/>
        <v>14.873599999999406</v>
      </c>
      <c r="JQ3039" s="138">
        <f t="shared" si="1867"/>
        <v>3.7654235711744838E-2</v>
      </c>
      <c r="JR3039" s="118">
        <f t="shared" si="1868"/>
        <v>8.5470568200719799E-5</v>
      </c>
      <c r="JS3039" s="118">
        <f t="shared" si="1864"/>
        <v>8.5470568200719799E-5</v>
      </c>
      <c r="JT3039" s="119" t="str">
        <f t="shared" si="1865"/>
        <v/>
      </c>
    </row>
    <row r="3040" spans="209:280" ht="20.100000000000001" customHeight="1" x14ac:dyDescent="0.25">
      <c r="HA3040" s="1">
        <v>2303</v>
      </c>
      <c r="HB3040" s="1">
        <f t="shared" si="1856"/>
        <v>82770.696671793034</v>
      </c>
      <c r="HC3040" s="1">
        <f t="shared" si="1857"/>
        <v>3.171357647551672E-11</v>
      </c>
      <c r="HD3040" s="1">
        <f t="shared" si="1858"/>
        <v>0.99999990659222537</v>
      </c>
      <c r="HE3040" s="1">
        <f t="shared" si="1859"/>
        <v>3.171357647551672E-11</v>
      </c>
      <c r="HF3040" s="1" t="str">
        <f t="shared" si="1860"/>
        <v/>
      </c>
      <c r="HG3040" s="1" t="str">
        <f t="shared" si="1861"/>
        <v/>
      </c>
      <c r="HK3040" s="1">
        <f t="shared" si="1862"/>
        <v>1.3398243621431446E-18</v>
      </c>
      <c r="HL3040" s="1" t="str">
        <f t="shared" si="1863"/>
        <v/>
      </c>
      <c r="HV3040" s="118"/>
      <c r="HW3040" s="118"/>
      <c r="HX3040" s="118"/>
      <c r="HY3040" s="118"/>
      <c r="HZ3040" s="118"/>
      <c r="IA3040" s="118"/>
      <c r="IB3040" s="118"/>
      <c r="IC3040" s="118"/>
      <c r="ID3040" s="118"/>
      <c r="IE3040" s="118"/>
      <c r="IF3040" s="118"/>
      <c r="IG3040" s="118"/>
      <c r="IH3040" s="118"/>
      <c r="II3040" s="118"/>
      <c r="IJ3040" s="118"/>
      <c r="IK3040" s="118"/>
      <c r="IL3040" s="118"/>
      <c r="IM3040" s="118"/>
      <c r="IN3040" s="118"/>
      <c r="IO3040" s="118"/>
      <c r="IP3040" s="118"/>
      <c r="IQ3040" s="118"/>
      <c r="IR3040" s="118"/>
      <c r="IS3040" s="118"/>
      <c r="IT3040" s="118"/>
      <c r="IU3040" s="118"/>
      <c r="IV3040" s="118"/>
      <c r="IW3040" s="118"/>
      <c r="IX3040" s="118"/>
      <c r="IY3040" s="118"/>
      <c r="IZ3040" s="118"/>
      <c r="JA3040" s="118"/>
      <c r="JB3040" s="118"/>
      <c r="JJ3040" s="118"/>
      <c r="JK3040" s="118"/>
      <c r="JL3040" s="118"/>
      <c r="JM3040" s="118"/>
      <c r="JN3040" s="118"/>
      <c r="JO3040" s="118"/>
      <c r="JP3040" s="118">
        <f t="shared" si="1866"/>
        <v>14.879999999999406</v>
      </c>
      <c r="JQ3040" s="138">
        <f t="shared" si="1867"/>
        <v>3.7568765143544118E-2</v>
      </c>
      <c r="JR3040" s="118">
        <f t="shared" si="1868"/>
        <v>8.5289159020125738E-5</v>
      </c>
      <c r="JS3040" s="118">
        <f t="shared" si="1864"/>
        <v>8.5289159020125738E-5</v>
      </c>
      <c r="JT3040" s="119" t="str">
        <f t="shared" si="1865"/>
        <v/>
      </c>
    </row>
    <row r="3041" spans="209:280" ht="20.100000000000001" customHeight="1" x14ac:dyDescent="0.25">
      <c r="HA3041" s="1">
        <v>2304</v>
      </c>
      <c r="HB3041" s="1">
        <f t="shared" ref="HB3041:HB3104" si="1869">$HB$714+(HA3041*$HB$717)</f>
        <v>82834.21984652197</v>
      </c>
      <c r="HC3041" s="1">
        <f t="shared" ref="HC3041:HC3104" si="1870">_xlfn.NORM.DIST($HB3041,$HB$711,$HB$712,0)</f>
        <v>3.1059007694253266E-11</v>
      </c>
      <c r="HD3041" s="1">
        <f t="shared" ref="HD3041:HD3104" si="1871">_xlfn.NORM.DIST($HB3041,$HB$711,$HB$712,1)</f>
        <v>0.99999990858591259</v>
      </c>
      <c r="HE3041" s="1">
        <f t="shared" ref="HE3041:HE3104" si="1872">IF(OR(HD3041&lt;$HF$716,HD3041&gt;$HF$717),HC3041,"")</f>
        <v>3.1059007694253266E-11</v>
      </c>
      <c r="HF3041" s="1" t="str">
        <f t="shared" ref="HF3041:HF3104" si="1873">IF(AND(HD3041&gt;$HF$716,HD3041&lt;$HF$717),HC3041,"")</f>
        <v/>
      </c>
      <c r="HG3041" s="1" t="str">
        <f t="shared" ref="HG3041:HG3104" si="1874">IF(HC3041=MAX($HC$720:$HC$2720),HC3041,"")</f>
        <v/>
      </c>
      <c r="HK3041" s="1">
        <f t="shared" ref="HK3041:HK3104" si="1875">_xlfn.NORM.DIST(HB3041,$HF$712,$HF$713,0)</f>
        <v>1.3823754566043126E-18</v>
      </c>
      <c r="HL3041" s="1" t="str">
        <f t="shared" ref="HL3041:HL3104" si="1876">IF(HK3041=MAX($HK$720:$HK$2720),HC3041,"")</f>
        <v/>
      </c>
      <c r="HV3041" s="118"/>
      <c r="HW3041" s="118"/>
      <c r="HX3041" s="118"/>
      <c r="HY3041" s="118"/>
      <c r="HZ3041" s="118"/>
      <c r="IA3041" s="118"/>
      <c r="IB3041" s="118"/>
      <c r="IC3041" s="118"/>
      <c r="ID3041" s="118"/>
      <c r="IE3041" s="118"/>
      <c r="IF3041" s="118"/>
      <c r="IG3041" s="118"/>
      <c r="IH3041" s="118"/>
      <c r="II3041" s="118"/>
      <c r="IJ3041" s="118"/>
      <c r="IK3041" s="118"/>
      <c r="IL3041" s="118"/>
      <c r="IM3041" s="118"/>
      <c r="IN3041" s="118"/>
      <c r="IO3041" s="118"/>
      <c r="IP3041" s="118"/>
      <c r="IQ3041" s="118"/>
      <c r="IR3041" s="118"/>
      <c r="IS3041" s="118"/>
      <c r="IT3041" s="118"/>
      <c r="IU3041" s="118"/>
      <c r="IV3041" s="118"/>
      <c r="IW3041" s="118"/>
      <c r="IX3041" s="118"/>
      <c r="IY3041" s="118"/>
      <c r="IZ3041" s="118"/>
      <c r="JA3041" s="118"/>
      <c r="JB3041" s="118"/>
      <c r="JJ3041" s="118"/>
      <c r="JK3041" s="118"/>
      <c r="JL3041" s="118"/>
      <c r="JM3041" s="118"/>
      <c r="JN3041" s="118"/>
      <c r="JO3041" s="118"/>
      <c r="JP3041" s="118">
        <f t="shared" si="1866"/>
        <v>14.886399999999405</v>
      </c>
      <c r="JQ3041" s="138">
        <f t="shared" si="1867"/>
        <v>3.7483475984523992E-2</v>
      </c>
      <c r="JR3041" s="118">
        <f t="shared" si="1868"/>
        <v>8.5108095532200612E-5</v>
      </c>
      <c r="JS3041" s="118">
        <f t="shared" si="1864"/>
        <v>8.5108095532200612E-5</v>
      </c>
      <c r="JT3041" s="119" t="str">
        <f t="shared" si="1865"/>
        <v/>
      </c>
    </row>
    <row r="3042" spans="209:280" ht="20.100000000000001" customHeight="1" x14ac:dyDescent="0.25">
      <c r="HA3042" s="1">
        <v>2305</v>
      </c>
      <c r="HB3042" s="1">
        <f t="shared" si="1869"/>
        <v>82897.743021250877</v>
      </c>
      <c r="HC3042" s="1">
        <f t="shared" si="1870"/>
        <v>3.0417462540957779E-11</v>
      </c>
      <c r="HD3042" s="1">
        <f t="shared" si="1871"/>
        <v>0.99999991053843462</v>
      </c>
      <c r="HE3042" s="1">
        <f t="shared" si="1872"/>
        <v>3.0417462540957779E-11</v>
      </c>
      <c r="HF3042" s="1" t="str">
        <f t="shared" si="1873"/>
        <v/>
      </c>
      <c r="HG3042" s="1" t="str">
        <f t="shared" si="1874"/>
        <v/>
      </c>
      <c r="HK3042" s="1">
        <f t="shared" si="1875"/>
        <v>1.4262550987052011E-18</v>
      </c>
      <c r="HL3042" s="1" t="str">
        <f t="shared" si="1876"/>
        <v/>
      </c>
      <c r="HV3042" s="118"/>
      <c r="HW3042" s="118"/>
      <c r="HX3042" s="118"/>
      <c r="HY3042" s="118"/>
      <c r="HZ3042" s="118"/>
      <c r="IA3042" s="118"/>
      <c r="IB3042" s="118"/>
      <c r="IC3042" s="118"/>
      <c r="ID3042" s="118"/>
      <c r="IE3042" s="118"/>
      <c r="IF3042" s="118"/>
      <c r="IG3042" s="118"/>
      <c r="IH3042" s="118"/>
      <c r="II3042" s="118"/>
      <c r="IJ3042" s="118"/>
      <c r="IK3042" s="118"/>
      <c r="IL3042" s="118"/>
      <c r="IM3042" s="118"/>
      <c r="IN3042" s="118"/>
      <c r="IO3042" s="118"/>
      <c r="IP3042" s="118"/>
      <c r="IQ3042" s="118"/>
      <c r="IR3042" s="118"/>
      <c r="IS3042" s="118"/>
      <c r="IT3042" s="118"/>
      <c r="IU3042" s="118"/>
      <c r="IV3042" s="118"/>
      <c r="IW3042" s="118"/>
      <c r="IX3042" s="118"/>
      <c r="IY3042" s="118"/>
      <c r="IZ3042" s="118"/>
      <c r="JA3042" s="118"/>
      <c r="JB3042" s="118"/>
      <c r="JJ3042" s="118"/>
      <c r="JK3042" s="118"/>
      <c r="JL3042" s="118"/>
      <c r="JM3042" s="118"/>
      <c r="JN3042" s="118"/>
      <c r="JO3042" s="118"/>
      <c r="JP3042" s="118">
        <f t="shared" si="1866"/>
        <v>14.892799999999404</v>
      </c>
      <c r="JQ3042" s="138">
        <f t="shared" si="1867"/>
        <v>3.7398367888991792E-2</v>
      </c>
      <c r="JR3042" s="118">
        <f t="shared" si="1868"/>
        <v>8.4927377203745935E-5</v>
      </c>
      <c r="JS3042" s="118">
        <f t="shared" si="1864"/>
        <v>8.4927377203745935E-5</v>
      </c>
      <c r="JT3042" s="119" t="str">
        <f t="shared" si="1865"/>
        <v/>
      </c>
    </row>
    <row r="3043" spans="209:280" ht="20.100000000000001" customHeight="1" x14ac:dyDescent="0.25">
      <c r="HA3043" s="1">
        <v>2306</v>
      </c>
      <c r="HB3043" s="1">
        <f t="shared" si="1869"/>
        <v>82961.266195979813</v>
      </c>
      <c r="HC3043" s="1">
        <f t="shared" si="1870"/>
        <v>2.9788692320899202E-11</v>
      </c>
      <c r="HD3043" s="1">
        <f t="shared" si="1871"/>
        <v>0.99999991245061071</v>
      </c>
      <c r="HE3043" s="1">
        <f t="shared" si="1872"/>
        <v>2.9788692320899202E-11</v>
      </c>
      <c r="HF3043" s="1" t="str">
        <f t="shared" si="1873"/>
        <v/>
      </c>
      <c r="HG3043" s="1" t="str">
        <f t="shared" si="1874"/>
        <v/>
      </c>
      <c r="HK3043" s="1">
        <f t="shared" si="1875"/>
        <v>1.4715040330519511E-18</v>
      </c>
      <c r="HL3043" s="1" t="str">
        <f t="shared" si="1876"/>
        <v/>
      </c>
      <c r="HV3043" s="118"/>
      <c r="HW3043" s="118"/>
      <c r="HX3043" s="118"/>
      <c r="HY3043" s="118"/>
      <c r="HZ3043" s="118"/>
      <c r="IA3043" s="118"/>
      <c r="IB3043" s="118"/>
      <c r="IC3043" s="118"/>
      <c r="ID3043" s="118"/>
      <c r="IE3043" s="118"/>
      <c r="IF3043" s="118"/>
      <c r="IG3043" s="118"/>
      <c r="IH3043" s="118"/>
      <c r="II3043" s="118"/>
      <c r="IJ3043" s="118"/>
      <c r="IK3043" s="118"/>
      <c r="IL3043" s="118"/>
      <c r="IM3043" s="118"/>
      <c r="IN3043" s="118"/>
      <c r="IO3043" s="118"/>
      <c r="IP3043" s="118"/>
      <c r="IQ3043" s="118"/>
      <c r="IR3043" s="118"/>
      <c r="IS3043" s="118"/>
      <c r="IT3043" s="118"/>
      <c r="IU3043" s="118"/>
      <c r="IV3043" s="118"/>
      <c r="IW3043" s="118"/>
      <c r="IX3043" s="118"/>
      <c r="IY3043" s="118"/>
      <c r="IZ3043" s="118"/>
      <c r="JA3043" s="118"/>
      <c r="JB3043" s="118"/>
      <c r="JJ3043" s="118"/>
      <c r="JK3043" s="118"/>
      <c r="JL3043" s="118"/>
      <c r="JM3043" s="118"/>
      <c r="JN3043" s="118"/>
      <c r="JO3043" s="118"/>
      <c r="JP3043" s="118">
        <f t="shared" si="1866"/>
        <v>14.899199999999404</v>
      </c>
      <c r="JQ3043" s="138">
        <f t="shared" si="1867"/>
        <v>3.7313440511788046E-2</v>
      </c>
      <c r="JR3043" s="118">
        <f t="shared" si="1868"/>
        <v>8.4747003502576301E-5</v>
      </c>
      <c r="JS3043" s="118">
        <f t="shared" si="1864"/>
        <v>8.4747003502576301E-5</v>
      </c>
      <c r="JT3043" s="119" t="str">
        <f t="shared" si="1865"/>
        <v/>
      </c>
    </row>
    <row r="3044" spans="209:280" ht="20.100000000000001" customHeight="1" x14ac:dyDescent="0.25">
      <c r="HA3044" s="1">
        <v>2307</v>
      </c>
      <c r="HB3044" s="1">
        <f t="shared" si="1869"/>
        <v>83024.78937070875</v>
      </c>
      <c r="HC3044" s="1">
        <f t="shared" si="1870"/>
        <v>2.9172452871402316E-11</v>
      </c>
      <c r="HD3044" s="1">
        <f t="shared" si="1871"/>
        <v>0.99999991432324453</v>
      </c>
      <c r="HE3044" s="1">
        <f t="shared" si="1872"/>
        <v>2.9172452871402316E-11</v>
      </c>
      <c r="HF3044" s="1" t="str">
        <f t="shared" si="1873"/>
        <v/>
      </c>
      <c r="HG3044" s="1" t="str">
        <f t="shared" si="1874"/>
        <v/>
      </c>
      <c r="HK3044" s="1">
        <f t="shared" si="1875"/>
        <v>1.5181642304698124E-18</v>
      </c>
      <c r="HL3044" s="1" t="str">
        <f t="shared" si="1876"/>
        <v/>
      </c>
      <c r="HV3044" s="118"/>
      <c r="HW3044" s="118"/>
      <c r="HX3044" s="118"/>
      <c r="HY3044" s="118"/>
      <c r="HZ3044" s="118"/>
      <c r="IA3044" s="118"/>
      <c r="IB3044" s="118"/>
      <c r="IC3044" s="118"/>
      <c r="ID3044" s="118"/>
      <c r="IE3044" s="118"/>
      <c r="IF3044" s="118"/>
      <c r="IG3044" s="118"/>
      <c r="IH3044" s="118"/>
      <c r="II3044" s="118"/>
      <c r="IJ3044" s="118"/>
      <c r="IK3044" s="118"/>
      <c r="IL3044" s="118"/>
      <c r="IM3044" s="118"/>
      <c r="IN3044" s="118"/>
      <c r="IO3044" s="118"/>
      <c r="IP3044" s="118"/>
      <c r="IQ3044" s="118"/>
      <c r="IR3044" s="118"/>
      <c r="IS3044" s="118"/>
      <c r="IT3044" s="118"/>
      <c r="IU3044" s="118"/>
      <c r="IV3044" s="118"/>
      <c r="IW3044" s="118"/>
      <c r="IX3044" s="118"/>
      <c r="IY3044" s="118"/>
      <c r="IZ3044" s="118"/>
      <c r="JA3044" s="118"/>
      <c r="JB3044" s="118"/>
      <c r="JJ3044" s="118"/>
      <c r="JK3044" s="118"/>
      <c r="JL3044" s="118"/>
      <c r="JM3044" s="118"/>
      <c r="JN3044" s="118"/>
      <c r="JO3044" s="118"/>
      <c r="JP3044" s="118">
        <f t="shared" si="1866"/>
        <v>14.905599999999403</v>
      </c>
      <c r="JQ3044" s="138">
        <f t="shared" si="1867"/>
        <v>3.7228693508285469E-2</v>
      </c>
      <c r="JR3044" s="118">
        <f t="shared" si="1868"/>
        <v>8.4566973896256503E-5</v>
      </c>
      <c r="JS3044" s="118">
        <f t="shared" si="1864"/>
        <v>8.4566973896256503E-5</v>
      </c>
      <c r="JT3044" s="119" t="str">
        <f t="shared" si="1865"/>
        <v/>
      </c>
    </row>
    <row r="3045" spans="209:280" ht="20.100000000000001" customHeight="1" x14ac:dyDescent="0.25">
      <c r="HA3045" s="1">
        <v>2308</v>
      </c>
      <c r="HB3045" s="1">
        <f t="shared" si="1869"/>
        <v>83088.312545437686</v>
      </c>
      <c r="HC3045" s="1">
        <f t="shared" si="1870"/>
        <v>2.8568504483627796E-11</v>
      </c>
      <c r="HD3045" s="1">
        <f t="shared" si="1871"/>
        <v>0.99999991615712458</v>
      </c>
      <c r="HE3045" s="1">
        <f t="shared" si="1872"/>
        <v>2.8568504483627796E-11</v>
      </c>
      <c r="HF3045" s="1" t="str">
        <f t="shared" si="1873"/>
        <v/>
      </c>
      <c r="HG3045" s="1" t="str">
        <f t="shared" si="1874"/>
        <v/>
      </c>
      <c r="HK3045" s="1">
        <f t="shared" si="1875"/>
        <v>1.5662789241771239E-18</v>
      </c>
      <c r="HL3045" s="1" t="str">
        <f t="shared" si="1876"/>
        <v/>
      </c>
      <c r="HV3045" s="118"/>
      <c r="HW3045" s="118"/>
      <c r="HX3045" s="118"/>
      <c r="HY3045" s="118"/>
      <c r="HZ3045" s="118"/>
      <c r="IA3045" s="118"/>
      <c r="IB3045" s="118"/>
      <c r="IC3045" s="118"/>
      <c r="ID3045" s="118"/>
      <c r="IE3045" s="118"/>
      <c r="IF3045" s="118"/>
      <c r="IG3045" s="118"/>
      <c r="IH3045" s="118"/>
      <c r="II3045" s="118"/>
      <c r="IJ3045" s="118"/>
      <c r="IK3045" s="118"/>
      <c r="IL3045" s="118"/>
      <c r="IM3045" s="118"/>
      <c r="IN3045" s="118"/>
      <c r="IO3045" s="118"/>
      <c r="IP3045" s="118"/>
      <c r="IQ3045" s="118"/>
      <c r="IR3045" s="118"/>
      <c r="IS3045" s="118"/>
      <c r="IT3045" s="118"/>
      <c r="IU3045" s="118"/>
      <c r="IV3045" s="118"/>
      <c r="IW3045" s="118"/>
      <c r="IX3045" s="118"/>
      <c r="IY3045" s="118"/>
      <c r="IZ3045" s="118"/>
      <c r="JA3045" s="118"/>
      <c r="JB3045" s="118"/>
      <c r="JJ3045" s="118"/>
      <c r="JK3045" s="118"/>
      <c r="JL3045" s="118"/>
      <c r="JM3045" s="118"/>
      <c r="JN3045" s="118"/>
      <c r="JO3045" s="118"/>
      <c r="JP3045" s="118">
        <f t="shared" si="1866"/>
        <v>14.911999999999402</v>
      </c>
      <c r="JQ3045" s="138">
        <f t="shared" si="1867"/>
        <v>3.7144126534389213E-2</v>
      </c>
      <c r="JR3045" s="118">
        <f t="shared" si="1868"/>
        <v>8.4387287853274207E-5</v>
      </c>
      <c r="JS3045" s="118">
        <f t="shared" si="1864"/>
        <v>8.4387287853274207E-5</v>
      </c>
      <c r="JT3045" s="119" t="str">
        <f t="shared" si="1865"/>
        <v/>
      </c>
    </row>
    <row r="3046" spans="209:280" ht="20.100000000000001" customHeight="1" x14ac:dyDescent="0.25">
      <c r="HA3046" s="1">
        <v>2309</v>
      </c>
      <c r="HB3046" s="1">
        <f t="shared" si="1869"/>
        <v>83151.835720166593</v>
      </c>
      <c r="HC3046" s="1">
        <f t="shared" si="1870"/>
        <v>2.7976611825618119E-11</v>
      </c>
      <c r="HD3046" s="1">
        <f t="shared" si="1871"/>
        <v>0.99999991795302401</v>
      </c>
      <c r="HE3046" s="1">
        <f t="shared" si="1872"/>
        <v>2.7976611825618119E-11</v>
      </c>
      <c r="HF3046" s="1" t="str">
        <f t="shared" si="1873"/>
        <v/>
      </c>
      <c r="HG3046" s="1" t="str">
        <f t="shared" si="1874"/>
        <v/>
      </c>
      <c r="HK3046" s="1">
        <f t="shared" si="1875"/>
        <v>1.6158926470040525E-18</v>
      </c>
      <c r="HL3046" s="1" t="str">
        <f t="shared" si="1876"/>
        <v/>
      </c>
      <c r="HV3046" s="118"/>
      <c r="HW3046" s="118"/>
      <c r="HX3046" s="118"/>
      <c r="HY3046" s="118"/>
      <c r="HZ3046" s="118"/>
      <c r="IA3046" s="118"/>
      <c r="IB3046" s="118"/>
      <c r="IC3046" s="118"/>
      <c r="ID3046" s="118"/>
      <c r="IE3046" s="118"/>
      <c r="IF3046" s="118"/>
      <c r="IG3046" s="118"/>
      <c r="IH3046" s="118"/>
      <c r="II3046" s="118"/>
      <c r="IJ3046" s="118"/>
      <c r="IK3046" s="118"/>
      <c r="IL3046" s="118"/>
      <c r="IM3046" s="118"/>
      <c r="IN3046" s="118"/>
      <c r="IO3046" s="118"/>
      <c r="IP3046" s="118"/>
      <c r="IQ3046" s="118"/>
      <c r="IR3046" s="118"/>
      <c r="IS3046" s="118"/>
      <c r="IT3046" s="118"/>
      <c r="IU3046" s="118"/>
      <c r="IV3046" s="118"/>
      <c r="IW3046" s="118"/>
      <c r="IX3046" s="118"/>
      <c r="IY3046" s="118"/>
      <c r="IZ3046" s="118"/>
      <c r="JA3046" s="118"/>
      <c r="JB3046" s="118"/>
      <c r="JJ3046" s="118"/>
      <c r="JK3046" s="118"/>
      <c r="JL3046" s="118"/>
      <c r="JM3046" s="118"/>
      <c r="JN3046" s="118"/>
      <c r="JO3046" s="118"/>
      <c r="JP3046" s="118">
        <f t="shared" si="1866"/>
        <v>14.918399999999401</v>
      </c>
      <c r="JQ3046" s="138">
        <f t="shared" si="1867"/>
        <v>3.7059739246535939E-2</v>
      </c>
      <c r="JR3046" s="118">
        <f t="shared" si="1868"/>
        <v>8.420794484216565E-5</v>
      </c>
      <c r="JS3046" s="118">
        <f t="shared" si="1864"/>
        <v>8.420794484216565E-5</v>
      </c>
      <c r="JT3046" s="119" t="str">
        <f t="shared" si="1865"/>
        <v/>
      </c>
    </row>
    <row r="3047" spans="209:280" ht="20.100000000000001" customHeight="1" x14ac:dyDescent="0.25">
      <c r="HA3047" s="1">
        <v>2310</v>
      </c>
      <c r="HB3047" s="1">
        <f t="shared" si="1869"/>
        <v>83215.358894895529</v>
      </c>
      <c r="HC3047" s="1">
        <f t="shared" si="1870"/>
        <v>2.739654386658872E-11</v>
      </c>
      <c r="HD3047" s="1">
        <f t="shared" si="1871"/>
        <v>0.99999991971170143</v>
      </c>
      <c r="HE3047" s="1">
        <f t="shared" si="1872"/>
        <v>2.739654386658872E-11</v>
      </c>
      <c r="HF3047" s="1" t="str">
        <f t="shared" si="1873"/>
        <v/>
      </c>
      <c r="HG3047" s="1" t="str">
        <f t="shared" si="1874"/>
        <v/>
      </c>
      <c r="HK3047" s="1">
        <f t="shared" si="1875"/>
        <v>1.6670512696855987E-18</v>
      </c>
      <c r="HL3047" s="1" t="str">
        <f t="shared" si="1876"/>
        <v/>
      </c>
      <c r="HV3047" s="118"/>
      <c r="HW3047" s="118"/>
      <c r="HX3047" s="118"/>
      <c r="HY3047" s="118"/>
      <c r="HZ3047" s="118"/>
      <c r="IA3047" s="118"/>
      <c r="IB3047" s="118"/>
      <c r="IC3047" s="118"/>
      <c r="ID3047" s="118"/>
      <c r="IE3047" s="118"/>
      <c r="IF3047" s="118"/>
      <c r="IG3047" s="118"/>
      <c r="IH3047" s="118"/>
      <c r="II3047" s="118"/>
      <c r="IJ3047" s="118"/>
      <c r="IK3047" s="118"/>
      <c r="IL3047" s="118"/>
      <c r="IM3047" s="118"/>
      <c r="IN3047" s="118"/>
      <c r="IO3047" s="118"/>
      <c r="IP3047" s="118"/>
      <c r="IQ3047" s="118"/>
      <c r="IR3047" s="118"/>
      <c r="IS3047" s="118"/>
      <c r="IT3047" s="118"/>
      <c r="IU3047" s="118"/>
      <c r="IV3047" s="118"/>
      <c r="IW3047" s="118"/>
      <c r="IX3047" s="118"/>
      <c r="IY3047" s="118"/>
      <c r="IZ3047" s="118"/>
      <c r="JA3047" s="118"/>
      <c r="JB3047" s="118"/>
      <c r="JJ3047" s="118"/>
      <c r="JK3047" s="118"/>
      <c r="JL3047" s="118"/>
      <c r="JM3047" s="118"/>
      <c r="JN3047" s="118"/>
      <c r="JO3047" s="118"/>
      <c r="JP3047" s="118">
        <f t="shared" si="1866"/>
        <v>14.924799999999401</v>
      </c>
      <c r="JQ3047" s="138">
        <f t="shared" si="1867"/>
        <v>3.6975531301693773E-2</v>
      </c>
      <c r="JR3047" s="118">
        <f t="shared" si="1868"/>
        <v>8.402894433209851E-5</v>
      </c>
      <c r="JS3047" s="118">
        <f t="shared" si="1864"/>
        <v>8.402894433209851E-5</v>
      </c>
      <c r="JT3047" s="119" t="str">
        <f t="shared" si="1865"/>
        <v/>
      </c>
    </row>
    <row r="3048" spans="209:280" ht="20.100000000000001" customHeight="1" x14ac:dyDescent="0.25">
      <c r="HA3048" s="1">
        <v>2311</v>
      </c>
      <c r="HB3048" s="1">
        <f t="shared" si="1869"/>
        <v>83278.882069624466</v>
      </c>
      <c r="HC3048" s="1">
        <f t="shared" si="1870"/>
        <v>2.6828073802448538E-11</v>
      </c>
      <c r="HD3048" s="1">
        <f t="shared" si="1871"/>
        <v>0.99999992143390048</v>
      </c>
      <c r="HE3048" s="1">
        <f t="shared" si="1872"/>
        <v>2.6828073802448538E-11</v>
      </c>
      <c r="HF3048" s="1" t="str">
        <f t="shared" si="1873"/>
        <v/>
      </c>
      <c r="HG3048" s="1" t="str">
        <f t="shared" si="1874"/>
        <v/>
      </c>
      <c r="HK3048" s="1">
        <f t="shared" si="1875"/>
        <v>1.7198020402590131E-18</v>
      </c>
      <c r="HL3048" s="1" t="str">
        <f t="shared" si="1876"/>
        <v/>
      </c>
      <c r="HV3048" s="118"/>
      <c r="HW3048" s="118"/>
      <c r="HX3048" s="118"/>
      <c r="HY3048" s="118"/>
      <c r="HZ3048" s="118"/>
      <c r="IA3048" s="118"/>
      <c r="IB3048" s="118"/>
      <c r="IC3048" s="118"/>
      <c r="ID3048" s="118"/>
      <c r="IE3048" s="118"/>
      <c r="IF3048" s="118"/>
      <c r="IG3048" s="118"/>
      <c r="IH3048" s="118"/>
      <c r="II3048" s="118"/>
      <c r="IJ3048" s="118"/>
      <c r="IK3048" s="118"/>
      <c r="IL3048" s="118"/>
      <c r="IM3048" s="118"/>
      <c r="IN3048" s="118"/>
      <c r="IO3048" s="118"/>
      <c r="IP3048" s="118"/>
      <c r="IQ3048" s="118"/>
      <c r="IR3048" s="118"/>
      <c r="IS3048" s="118"/>
      <c r="IT3048" s="118"/>
      <c r="IU3048" s="118"/>
      <c r="IV3048" s="118"/>
      <c r="IW3048" s="118"/>
      <c r="IX3048" s="118"/>
      <c r="IY3048" s="118"/>
      <c r="IZ3048" s="118"/>
      <c r="JA3048" s="118"/>
      <c r="JB3048" s="118"/>
      <c r="JJ3048" s="118"/>
      <c r="JK3048" s="118"/>
      <c r="JL3048" s="118"/>
      <c r="JM3048" s="118"/>
      <c r="JN3048" s="118"/>
      <c r="JO3048" s="118"/>
      <c r="JP3048" s="118">
        <f t="shared" si="1866"/>
        <v>14.9311999999994</v>
      </c>
      <c r="JQ3048" s="138">
        <f t="shared" si="1867"/>
        <v>3.6891502357361675E-2</v>
      </c>
      <c r="JR3048" s="118">
        <f t="shared" si="1868"/>
        <v>8.3850285792573531E-5</v>
      </c>
      <c r="JS3048" s="118">
        <f t="shared" si="1864"/>
        <v>8.3850285792573531E-5</v>
      </c>
      <c r="JT3048" s="119" t="str">
        <f t="shared" si="1865"/>
        <v/>
      </c>
    </row>
    <row r="3049" spans="209:280" ht="20.100000000000001" customHeight="1" x14ac:dyDescent="0.25">
      <c r="HA3049" s="1">
        <v>2312</v>
      </c>
      <c r="HB3049" s="1">
        <f t="shared" si="1869"/>
        <v>83342.405244353373</v>
      </c>
      <c r="HC3049" s="1">
        <f t="shared" si="1870"/>
        <v>2.6270978982527981E-11</v>
      </c>
      <c r="HD3049" s="1">
        <f t="shared" si="1871"/>
        <v>0.99999992312035113</v>
      </c>
      <c r="HE3049" s="1">
        <f t="shared" si="1872"/>
        <v>2.6270978982527981E-11</v>
      </c>
      <c r="HF3049" s="1" t="str">
        <f t="shared" si="1873"/>
        <v/>
      </c>
      <c r="HG3049" s="1" t="str">
        <f t="shared" si="1874"/>
        <v/>
      </c>
      <c r="HK3049" s="1">
        <f t="shared" si="1875"/>
        <v>1.7741936245971059E-18</v>
      </c>
      <c r="HL3049" s="1" t="str">
        <f t="shared" si="1876"/>
        <v/>
      </c>
      <c r="HV3049" s="118"/>
      <c r="HW3049" s="118"/>
      <c r="HX3049" s="118"/>
      <c r="HY3049" s="118"/>
      <c r="HZ3049" s="118"/>
      <c r="IA3049" s="118"/>
      <c r="IB3049" s="118"/>
      <c r="IC3049" s="118"/>
      <c r="ID3049" s="118"/>
      <c r="IE3049" s="118"/>
      <c r="IF3049" s="118"/>
      <c r="IG3049" s="118"/>
      <c r="IH3049" s="118"/>
      <c r="II3049" s="118"/>
      <c r="IJ3049" s="118"/>
      <c r="IK3049" s="118"/>
      <c r="IL3049" s="118"/>
      <c r="IM3049" s="118"/>
      <c r="IN3049" s="118"/>
      <c r="IO3049" s="118"/>
      <c r="IP3049" s="118"/>
      <c r="IQ3049" s="118"/>
      <c r="IR3049" s="118"/>
      <c r="IS3049" s="118"/>
      <c r="IT3049" s="118"/>
      <c r="IU3049" s="118"/>
      <c r="IV3049" s="118"/>
      <c r="IW3049" s="118"/>
      <c r="IX3049" s="118"/>
      <c r="IY3049" s="118"/>
      <c r="IZ3049" s="118"/>
      <c r="JA3049" s="118"/>
      <c r="JB3049" s="118"/>
      <c r="JJ3049" s="118"/>
      <c r="JK3049" s="118"/>
      <c r="JL3049" s="118"/>
      <c r="JM3049" s="118"/>
      <c r="JN3049" s="118"/>
      <c r="JO3049" s="118"/>
      <c r="JP3049" s="118">
        <f t="shared" si="1866"/>
        <v>14.937599999999399</v>
      </c>
      <c r="JQ3049" s="138">
        <f t="shared" si="1867"/>
        <v>3.6807652071569101E-2</v>
      </c>
      <c r="JR3049" s="118">
        <f t="shared" si="1868"/>
        <v>8.3671968693341259E-5</v>
      </c>
      <c r="JS3049" s="118">
        <f t="shared" si="1864"/>
        <v>8.3671968693341259E-5</v>
      </c>
      <c r="JT3049" s="119" t="str">
        <f t="shared" si="1865"/>
        <v/>
      </c>
    </row>
    <row r="3050" spans="209:280" ht="20.100000000000001" customHeight="1" x14ac:dyDescent="0.25">
      <c r="HA3050" s="1">
        <v>2313</v>
      </c>
      <c r="HB3050" s="1">
        <f t="shared" si="1869"/>
        <v>83405.928419082309</v>
      </c>
      <c r="HC3050" s="1">
        <f t="shared" si="1870"/>
        <v>2.5725040837497019E-11</v>
      </c>
      <c r="HD3050" s="1">
        <f t="shared" si="1871"/>
        <v>0.99999992477176869</v>
      </c>
      <c r="HE3050" s="1">
        <f t="shared" si="1872"/>
        <v>2.5725040837497019E-11</v>
      </c>
      <c r="HF3050" s="1" t="str">
        <f t="shared" si="1873"/>
        <v/>
      </c>
      <c r="HG3050" s="1" t="str">
        <f t="shared" si="1874"/>
        <v/>
      </c>
      <c r="HK3050" s="1">
        <f t="shared" si="1875"/>
        <v>1.8302761481092427E-18</v>
      </c>
      <c r="HL3050" s="1" t="str">
        <f t="shared" si="1876"/>
        <v/>
      </c>
      <c r="HV3050" s="118"/>
      <c r="HW3050" s="118"/>
      <c r="HX3050" s="118"/>
      <c r="HY3050" s="118"/>
      <c r="HZ3050" s="118"/>
      <c r="IA3050" s="118"/>
      <c r="IB3050" s="118"/>
      <c r="IC3050" s="118"/>
      <c r="ID3050" s="118"/>
      <c r="IE3050" s="118"/>
      <c r="IF3050" s="118"/>
      <c r="IG3050" s="118"/>
      <c r="IH3050" s="118"/>
      <c r="II3050" s="118"/>
      <c r="IJ3050" s="118"/>
      <c r="IK3050" s="118"/>
      <c r="IL3050" s="118"/>
      <c r="IM3050" s="118"/>
      <c r="IN3050" s="118"/>
      <c r="IO3050" s="118"/>
      <c r="IP3050" s="118"/>
      <c r="IQ3050" s="118"/>
      <c r="IR3050" s="118"/>
      <c r="IS3050" s="118"/>
      <c r="IT3050" s="118"/>
      <c r="IU3050" s="118"/>
      <c r="IV3050" s="118"/>
      <c r="IW3050" s="118"/>
      <c r="IX3050" s="118"/>
      <c r="IY3050" s="118"/>
      <c r="IZ3050" s="118"/>
      <c r="JA3050" s="118"/>
      <c r="JB3050" s="118"/>
      <c r="JJ3050" s="118"/>
      <c r="JK3050" s="118"/>
      <c r="JL3050" s="118"/>
      <c r="JM3050" s="118"/>
      <c r="JN3050" s="118"/>
      <c r="JO3050" s="118"/>
      <c r="JP3050" s="118">
        <f t="shared" si="1866"/>
        <v>14.943999999999399</v>
      </c>
      <c r="JQ3050" s="138">
        <f t="shared" si="1867"/>
        <v>3.672398010287576E-2</v>
      </c>
      <c r="JR3050" s="118">
        <f t="shared" si="1868"/>
        <v>8.3493992504790615E-5</v>
      </c>
      <c r="JS3050" s="118">
        <f t="shared" si="1864"/>
        <v>8.3493992504790615E-5</v>
      </c>
      <c r="JT3050" s="119" t="str">
        <f t="shared" si="1865"/>
        <v/>
      </c>
    </row>
    <row r="3051" spans="209:280" ht="20.100000000000001" customHeight="1" x14ac:dyDescent="0.25">
      <c r="HA3051" s="1">
        <v>2314</v>
      </c>
      <c r="HB3051" s="1">
        <f t="shared" si="1869"/>
        <v>83469.451593811245</v>
      </c>
      <c r="HC3051" s="1">
        <f t="shared" si="1870"/>
        <v>2.5190044808459536E-11</v>
      </c>
      <c r="HD3051" s="1">
        <f t="shared" si="1871"/>
        <v>0.99999992638885526</v>
      </c>
      <c r="HE3051" s="1">
        <f t="shared" si="1872"/>
        <v>2.5190044808459536E-11</v>
      </c>
      <c r="HF3051" s="1" t="str">
        <f t="shared" si="1873"/>
        <v/>
      </c>
      <c r="HG3051" s="1" t="str">
        <f t="shared" si="1874"/>
        <v/>
      </c>
      <c r="HK3051" s="1">
        <f t="shared" si="1875"/>
        <v>1.8881012386427947E-18</v>
      </c>
      <c r="HL3051" s="1" t="str">
        <f t="shared" si="1876"/>
        <v/>
      </c>
      <c r="HV3051" s="118"/>
      <c r="HW3051" s="118"/>
      <c r="HX3051" s="118"/>
      <c r="HY3051" s="118"/>
      <c r="HZ3051" s="118"/>
      <c r="IA3051" s="118"/>
      <c r="IB3051" s="118"/>
      <c r="IC3051" s="118"/>
      <c r="ID3051" s="118"/>
      <c r="IE3051" s="118"/>
      <c r="IF3051" s="118"/>
      <c r="IG3051" s="118"/>
      <c r="IH3051" s="118"/>
      <c r="II3051" s="118"/>
      <c r="IJ3051" s="118"/>
      <c r="IK3051" s="118"/>
      <c r="IL3051" s="118"/>
      <c r="IM3051" s="118"/>
      <c r="IN3051" s="118"/>
      <c r="IO3051" s="118"/>
      <c r="IP3051" s="118"/>
      <c r="IQ3051" s="118"/>
      <c r="IR3051" s="118"/>
      <c r="IS3051" s="118"/>
      <c r="IT3051" s="118"/>
      <c r="IU3051" s="118"/>
      <c r="IV3051" s="118"/>
      <c r="IW3051" s="118"/>
      <c r="IX3051" s="118"/>
      <c r="IY3051" s="118"/>
      <c r="IZ3051" s="118"/>
      <c r="JA3051" s="118"/>
      <c r="JB3051" s="118"/>
      <c r="JJ3051" s="118"/>
      <c r="JK3051" s="118"/>
      <c r="JL3051" s="118"/>
      <c r="JM3051" s="118"/>
      <c r="JN3051" s="118"/>
      <c r="JO3051" s="118"/>
      <c r="JP3051" s="118">
        <f t="shared" si="1866"/>
        <v>14.950399999999398</v>
      </c>
      <c r="JQ3051" s="138">
        <f t="shared" si="1867"/>
        <v>3.6640486110370969E-2</v>
      </c>
      <c r="JR3051" s="118">
        <f t="shared" si="1868"/>
        <v>8.3316356697595018E-5</v>
      </c>
      <c r="JS3051" s="118">
        <f t="shared" si="1864"/>
        <v>8.3316356697595018E-5</v>
      </c>
      <c r="JT3051" s="119" t="str">
        <f t="shared" si="1865"/>
        <v/>
      </c>
    </row>
    <row r="3052" spans="209:280" ht="20.100000000000001" customHeight="1" x14ac:dyDescent="0.25">
      <c r="HA3052" s="1">
        <v>2315</v>
      </c>
      <c r="HB3052" s="1">
        <f t="shared" si="1869"/>
        <v>83532.974768540182</v>
      </c>
      <c r="HC3052" s="1">
        <f t="shared" si="1870"/>
        <v>2.4665780277200118E-11</v>
      </c>
      <c r="HD3052" s="1">
        <f t="shared" si="1871"/>
        <v>0.9999999279722992</v>
      </c>
      <c r="HE3052" s="1">
        <f t="shared" si="1872"/>
        <v>2.4665780277200118E-11</v>
      </c>
      <c r="HF3052" s="1" t="str">
        <f t="shared" si="1873"/>
        <v/>
      </c>
      <c r="HG3052" s="1" t="str">
        <f t="shared" si="1874"/>
        <v/>
      </c>
      <c r="HK3052" s="1">
        <f t="shared" si="1875"/>
        <v>1.9477220706191403E-18</v>
      </c>
      <c r="HL3052" s="1" t="str">
        <f t="shared" si="1876"/>
        <v/>
      </c>
      <c r="HV3052" s="118"/>
      <c r="HW3052" s="118"/>
      <c r="HX3052" s="118"/>
      <c r="HY3052" s="118"/>
      <c r="HZ3052" s="118"/>
      <c r="IA3052" s="118"/>
      <c r="IB3052" s="118"/>
      <c r="IC3052" s="118"/>
      <c r="ID3052" s="118"/>
      <c r="IE3052" s="118"/>
      <c r="IF3052" s="118"/>
      <c r="IG3052" s="118"/>
      <c r="IH3052" s="118"/>
      <c r="II3052" s="118"/>
      <c r="IJ3052" s="118"/>
      <c r="IK3052" s="118"/>
      <c r="IL3052" s="118"/>
      <c r="IM3052" s="118"/>
      <c r="IN3052" s="118"/>
      <c r="IO3052" s="118"/>
      <c r="IP3052" s="118"/>
      <c r="IQ3052" s="118"/>
      <c r="IR3052" s="118"/>
      <c r="IS3052" s="118"/>
      <c r="IT3052" s="118"/>
      <c r="IU3052" s="118"/>
      <c r="IV3052" s="118"/>
      <c r="IW3052" s="118"/>
      <c r="IX3052" s="118"/>
      <c r="IY3052" s="118"/>
      <c r="IZ3052" s="118"/>
      <c r="JA3052" s="118"/>
      <c r="JB3052" s="118"/>
      <c r="JJ3052" s="118"/>
      <c r="JK3052" s="118"/>
      <c r="JL3052" s="118"/>
      <c r="JM3052" s="118"/>
      <c r="JN3052" s="118"/>
      <c r="JO3052" s="118"/>
      <c r="JP3052" s="118">
        <f t="shared" si="1866"/>
        <v>14.956799999999397</v>
      </c>
      <c r="JQ3052" s="138">
        <f t="shared" si="1867"/>
        <v>3.6557169753673374E-2</v>
      </c>
      <c r="JR3052" s="118">
        <f t="shared" si="1868"/>
        <v>8.3139060742885851E-5</v>
      </c>
      <c r="JS3052" s="118">
        <f t="shared" si="1864"/>
        <v>8.3139060742885851E-5</v>
      </c>
      <c r="JT3052" s="119" t="str">
        <f t="shared" si="1865"/>
        <v/>
      </c>
    </row>
    <row r="3053" spans="209:280" ht="20.100000000000001" customHeight="1" x14ac:dyDescent="0.25">
      <c r="HA3053" s="1">
        <v>2316</v>
      </c>
      <c r="HB3053" s="1">
        <f t="shared" si="1869"/>
        <v>83596.497943269089</v>
      </c>
      <c r="HC3053" s="1">
        <f t="shared" si="1870"/>
        <v>2.4152040497570374E-11</v>
      </c>
      <c r="HD3053" s="1">
        <f t="shared" si="1871"/>
        <v>0.9999999295227755</v>
      </c>
      <c r="HE3053" s="1">
        <f t="shared" si="1872"/>
        <v>2.4152040497570374E-11</v>
      </c>
      <c r="HF3053" s="1" t="str">
        <f t="shared" si="1873"/>
        <v/>
      </c>
      <c r="HG3053" s="1" t="str">
        <f t="shared" si="1874"/>
        <v/>
      </c>
      <c r="HK3053" s="1">
        <f t="shared" si="1875"/>
        <v>2.0091934104386795E-18</v>
      </c>
      <c r="HL3053" s="1" t="str">
        <f t="shared" si="1876"/>
        <v/>
      </c>
      <c r="HV3053" s="118"/>
      <c r="HW3053" s="118"/>
      <c r="HX3053" s="118"/>
      <c r="HY3053" s="118"/>
      <c r="HZ3053" s="118"/>
      <c r="IA3053" s="118"/>
      <c r="IB3053" s="118"/>
      <c r="IC3053" s="118"/>
      <c r="ID3053" s="118"/>
      <c r="IE3053" s="118"/>
      <c r="IF3053" s="118"/>
      <c r="IG3053" s="118"/>
      <c r="IH3053" s="118"/>
      <c r="II3053" s="118"/>
      <c r="IJ3053" s="118"/>
      <c r="IK3053" s="118"/>
      <c r="IL3053" s="118"/>
      <c r="IM3053" s="118"/>
      <c r="IN3053" s="118"/>
      <c r="IO3053" s="118"/>
      <c r="IP3053" s="118"/>
      <c r="IQ3053" s="118"/>
      <c r="IR3053" s="118"/>
      <c r="IS3053" s="118"/>
      <c r="IT3053" s="118"/>
      <c r="IU3053" s="118"/>
      <c r="IV3053" s="118"/>
      <c r="IW3053" s="118"/>
      <c r="IX3053" s="118"/>
      <c r="IY3053" s="118"/>
      <c r="IZ3053" s="118"/>
      <c r="JA3053" s="118"/>
      <c r="JB3053" s="118"/>
      <c r="JJ3053" s="118"/>
      <c r="JK3053" s="118"/>
      <c r="JL3053" s="118"/>
      <c r="JM3053" s="118"/>
      <c r="JN3053" s="118"/>
      <c r="JO3053" s="118"/>
      <c r="JP3053" s="118">
        <f t="shared" si="1866"/>
        <v>14.963199999999397</v>
      </c>
      <c r="JQ3053" s="138">
        <f t="shared" si="1867"/>
        <v>3.6474030692930488E-2</v>
      </c>
      <c r="JR3053" s="118">
        <f t="shared" si="1868"/>
        <v>8.2962104112078994E-5</v>
      </c>
      <c r="JS3053" s="118">
        <f t="shared" si="1864"/>
        <v>8.2962104112078994E-5</v>
      </c>
      <c r="JT3053" s="119" t="str">
        <f t="shared" si="1865"/>
        <v/>
      </c>
    </row>
    <row r="3054" spans="209:280" ht="20.100000000000001" customHeight="1" x14ac:dyDescent="0.25">
      <c r="HA3054" s="1">
        <v>2317</v>
      </c>
      <c r="HB3054" s="1">
        <f t="shared" si="1869"/>
        <v>83660.021117998025</v>
      </c>
      <c r="HC3054" s="1">
        <f t="shared" si="1870"/>
        <v>2.3648622527995253E-11</v>
      </c>
      <c r="HD3054" s="1">
        <f t="shared" si="1871"/>
        <v>0.99999993104094631</v>
      </c>
      <c r="HE3054" s="1">
        <f t="shared" si="1872"/>
        <v>2.3648622527995253E-11</v>
      </c>
      <c r="HF3054" s="1" t="str">
        <f t="shared" si="1873"/>
        <v/>
      </c>
      <c r="HG3054" s="1" t="str">
        <f t="shared" si="1874"/>
        <v/>
      </c>
      <c r="HK3054" s="1">
        <f t="shared" si="1875"/>
        <v>2.0725716631907319E-18</v>
      </c>
      <c r="HL3054" s="1" t="str">
        <f t="shared" si="1876"/>
        <v/>
      </c>
      <c r="HV3054" s="118"/>
      <c r="HW3054" s="118"/>
      <c r="HX3054" s="118"/>
      <c r="HY3054" s="118"/>
      <c r="HZ3054" s="118"/>
      <c r="IA3054" s="118"/>
      <c r="IB3054" s="118"/>
      <c r="IC3054" s="118"/>
      <c r="ID3054" s="118"/>
      <c r="IE3054" s="118"/>
      <c r="IF3054" s="118"/>
      <c r="IG3054" s="118"/>
      <c r="IH3054" s="118"/>
      <c r="II3054" s="118"/>
      <c r="IJ3054" s="118"/>
      <c r="IK3054" s="118"/>
      <c r="IL3054" s="118"/>
      <c r="IM3054" s="118"/>
      <c r="IN3054" s="118"/>
      <c r="IO3054" s="118"/>
      <c r="IP3054" s="118"/>
      <c r="IQ3054" s="118"/>
      <c r="IR3054" s="118"/>
      <c r="IS3054" s="118"/>
      <c r="IT3054" s="118"/>
      <c r="IU3054" s="118"/>
      <c r="IV3054" s="118"/>
      <c r="IW3054" s="118"/>
      <c r="IX3054" s="118"/>
      <c r="IY3054" s="118"/>
      <c r="IZ3054" s="118"/>
      <c r="JA3054" s="118"/>
      <c r="JB3054" s="118"/>
      <c r="JJ3054" s="118"/>
      <c r="JK3054" s="118"/>
      <c r="JL3054" s="118"/>
      <c r="JM3054" s="118"/>
      <c r="JN3054" s="118"/>
      <c r="JO3054" s="118"/>
      <c r="JP3054" s="118">
        <f t="shared" si="1866"/>
        <v>14.969599999999396</v>
      </c>
      <c r="JQ3054" s="138">
        <f t="shared" si="1867"/>
        <v>3.6391068588818409E-2</v>
      </c>
      <c r="JR3054" s="118">
        <f t="shared" si="1868"/>
        <v>8.2785486277117681E-5</v>
      </c>
      <c r="JS3054" s="118">
        <f t="shared" si="1864"/>
        <v>8.2785486277117681E-5</v>
      </c>
      <c r="JT3054" s="119" t="str">
        <f t="shared" si="1865"/>
        <v/>
      </c>
    </row>
    <row r="3055" spans="209:280" ht="20.100000000000001" customHeight="1" x14ac:dyDescent="0.25">
      <c r="HA3055" s="1">
        <v>2318</v>
      </c>
      <c r="HB3055" s="1">
        <f t="shared" si="1869"/>
        <v>83723.544292726961</v>
      </c>
      <c r="HC3055" s="1">
        <f t="shared" si="1870"/>
        <v>2.3155327165085128E-11</v>
      </c>
      <c r="HD3055" s="1">
        <f t="shared" si="1871"/>
        <v>0.999999932527461</v>
      </c>
      <c r="HE3055" s="1">
        <f t="shared" si="1872"/>
        <v>2.3155327165085128E-11</v>
      </c>
      <c r="HF3055" s="1" t="str">
        <f t="shared" si="1873"/>
        <v/>
      </c>
      <c r="HG3055" s="1" t="str">
        <f t="shared" si="1874"/>
        <v/>
      </c>
      <c r="HK3055" s="1">
        <f t="shared" si="1875"/>
        <v>2.1379149207046151E-18</v>
      </c>
      <c r="HL3055" s="1" t="str">
        <f t="shared" si="1876"/>
        <v/>
      </c>
      <c r="HV3055" s="118"/>
      <c r="HW3055" s="118"/>
      <c r="HX3055" s="118"/>
      <c r="HY3055" s="118"/>
      <c r="HZ3055" s="118"/>
      <c r="IA3055" s="118"/>
      <c r="IB3055" s="118"/>
      <c r="IC3055" s="118"/>
      <c r="ID3055" s="118"/>
      <c r="IE3055" s="118"/>
      <c r="IF3055" s="118"/>
      <c r="IG3055" s="118"/>
      <c r="IH3055" s="118"/>
      <c r="II3055" s="118"/>
      <c r="IJ3055" s="118"/>
      <c r="IK3055" s="118"/>
      <c r="IL3055" s="118"/>
      <c r="IM3055" s="118"/>
      <c r="IN3055" s="118"/>
      <c r="IO3055" s="118"/>
      <c r="IP3055" s="118"/>
      <c r="IQ3055" s="118"/>
      <c r="IR3055" s="118"/>
      <c r="IS3055" s="118"/>
      <c r="IT3055" s="118"/>
      <c r="IU3055" s="118"/>
      <c r="IV3055" s="118"/>
      <c r="IW3055" s="118"/>
      <c r="IX3055" s="118"/>
      <c r="IY3055" s="118"/>
      <c r="IZ3055" s="118"/>
      <c r="JA3055" s="118"/>
      <c r="JB3055" s="118"/>
      <c r="JJ3055" s="118"/>
      <c r="JK3055" s="118"/>
      <c r="JL3055" s="118"/>
      <c r="JM3055" s="118"/>
      <c r="JN3055" s="118"/>
      <c r="JO3055" s="118"/>
      <c r="JP3055" s="118">
        <f t="shared" si="1866"/>
        <v>14.975999999999395</v>
      </c>
      <c r="JQ3055" s="138">
        <f t="shared" si="1867"/>
        <v>3.6308283102541292E-2</v>
      </c>
      <c r="JR3055" s="118">
        <f t="shared" si="1868"/>
        <v>8.2609206710382299E-5</v>
      </c>
      <c r="JS3055" s="118">
        <f t="shared" si="1864"/>
        <v>8.2609206710382299E-5</v>
      </c>
      <c r="JT3055" s="119" t="str">
        <f t="shared" si="1865"/>
        <v/>
      </c>
    </row>
    <row r="3056" spans="209:280" ht="20.100000000000001" customHeight="1" x14ac:dyDescent="0.25">
      <c r="HA3056" s="1">
        <v>2319</v>
      </c>
      <c r="HB3056" s="1">
        <f t="shared" si="1869"/>
        <v>83787.067467455869</v>
      </c>
      <c r="HC3056" s="1">
        <f t="shared" si="1870"/>
        <v>2.267195887833385E-11</v>
      </c>
      <c r="HD3056" s="1">
        <f t="shared" si="1871"/>
        <v>0.99999993398295628</v>
      </c>
      <c r="HE3056" s="1">
        <f t="shared" si="1872"/>
        <v>2.267195887833385E-11</v>
      </c>
      <c r="HF3056" s="1" t="str">
        <f t="shared" si="1873"/>
        <v/>
      </c>
      <c r="HG3056" s="1" t="str">
        <f t="shared" si="1874"/>
        <v/>
      </c>
      <c r="HK3056" s="1">
        <f t="shared" si="1875"/>
        <v>2.2052830109799958E-18</v>
      </c>
      <c r="HL3056" s="1" t="str">
        <f t="shared" si="1876"/>
        <v/>
      </c>
      <c r="HV3056" s="118"/>
      <c r="HW3056" s="118"/>
      <c r="HX3056" s="118"/>
      <c r="HY3056" s="118"/>
      <c r="HZ3056" s="118"/>
      <c r="IA3056" s="118"/>
      <c r="IB3056" s="118"/>
      <c r="IC3056" s="118"/>
      <c r="ID3056" s="118"/>
      <c r="IE3056" s="118"/>
      <c r="IF3056" s="118"/>
      <c r="IG3056" s="118"/>
      <c r="IH3056" s="118"/>
      <c r="II3056" s="118"/>
      <c r="IJ3056" s="118"/>
      <c r="IK3056" s="118"/>
      <c r="IL3056" s="118"/>
      <c r="IM3056" s="118"/>
      <c r="IN3056" s="118"/>
      <c r="IO3056" s="118"/>
      <c r="IP3056" s="118"/>
      <c r="IQ3056" s="118"/>
      <c r="IR3056" s="118"/>
      <c r="IS3056" s="118"/>
      <c r="IT3056" s="118"/>
      <c r="IU3056" s="118"/>
      <c r="IV3056" s="118"/>
      <c r="IW3056" s="118"/>
      <c r="IX3056" s="118"/>
      <c r="IY3056" s="118"/>
      <c r="IZ3056" s="118"/>
      <c r="JA3056" s="118"/>
      <c r="JB3056" s="118"/>
      <c r="JJ3056" s="118"/>
      <c r="JK3056" s="118"/>
      <c r="JL3056" s="118"/>
      <c r="JM3056" s="118"/>
      <c r="JN3056" s="118"/>
      <c r="JO3056" s="118"/>
      <c r="JP3056" s="118">
        <f t="shared" si="1866"/>
        <v>14.982399999999394</v>
      </c>
      <c r="JQ3056" s="138">
        <f t="shared" si="1867"/>
        <v>3.6225673895830909E-2</v>
      </c>
      <c r="JR3056" s="118">
        <f t="shared" si="1868"/>
        <v>8.2433264884655688E-5</v>
      </c>
      <c r="JS3056" s="118">
        <f t="shared" si="1864"/>
        <v>8.2433264884655688E-5</v>
      </c>
      <c r="JT3056" s="119" t="str">
        <f t="shared" si="1865"/>
        <v/>
      </c>
    </row>
    <row r="3057" spans="209:280" ht="20.100000000000001" customHeight="1" x14ac:dyDescent="0.25">
      <c r="HA3057" s="1">
        <v>2320</v>
      </c>
      <c r="HB3057" s="1">
        <f t="shared" si="1869"/>
        <v>83850.590642184805</v>
      </c>
      <c r="HC3057" s="1">
        <f t="shared" si="1870"/>
        <v>2.219832574588675E-11</v>
      </c>
      <c r="HD3057" s="1">
        <f t="shared" si="1871"/>
        <v>0.99999993540805676</v>
      </c>
      <c r="HE3057" s="1">
        <f t="shared" si="1872"/>
        <v>2.219832574588675E-11</v>
      </c>
      <c r="HF3057" s="1" t="str">
        <f t="shared" si="1873"/>
        <v/>
      </c>
      <c r="HG3057" s="1" t="str">
        <f t="shared" si="1874"/>
        <v/>
      </c>
      <c r="HK3057" s="1">
        <f t="shared" si="1875"/>
        <v>2.2747375490350274E-18</v>
      </c>
      <c r="HL3057" s="1" t="str">
        <f t="shared" si="1876"/>
        <v/>
      </c>
      <c r="HV3057" s="118"/>
      <c r="HW3057" s="118"/>
      <c r="HX3057" s="118"/>
      <c r="HY3057" s="118"/>
      <c r="HZ3057" s="118"/>
      <c r="IA3057" s="118"/>
      <c r="IB3057" s="118"/>
      <c r="IC3057" s="118"/>
      <c r="ID3057" s="118"/>
      <c r="IE3057" s="118"/>
      <c r="IF3057" s="118"/>
      <c r="IG3057" s="118"/>
      <c r="IH3057" s="118"/>
      <c r="II3057" s="118"/>
      <c r="IJ3057" s="118"/>
      <c r="IK3057" s="118"/>
      <c r="IL3057" s="118"/>
      <c r="IM3057" s="118"/>
      <c r="IN3057" s="118"/>
      <c r="IO3057" s="118"/>
      <c r="IP3057" s="118"/>
      <c r="IQ3057" s="118"/>
      <c r="IR3057" s="118"/>
      <c r="IS3057" s="118"/>
      <c r="IT3057" s="118"/>
      <c r="IU3057" s="118"/>
      <c r="IV3057" s="118"/>
      <c r="IW3057" s="118"/>
      <c r="IX3057" s="118"/>
      <c r="IY3057" s="118"/>
      <c r="IZ3057" s="118"/>
      <c r="JA3057" s="118"/>
      <c r="JB3057" s="118"/>
      <c r="JJ3057" s="118"/>
      <c r="JK3057" s="118"/>
      <c r="JL3057" s="118"/>
      <c r="JM3057" s="118"/>
      <c r="JN3057" s="118"/>
      <c r="JO3057" s="118"/>
      <c r="JP3057" s="118">
        <f t="shared" si="1866"/>
        <v>14.988799999999394</v>
      </c>
      <c r="JQ3057" s="138">
        <f t="shared" si="1867"/>
        <v>3.6143240630946254E-2</v>
      </c>
      <c r="JR3057" s="118">
        <f t="shared" si="1868"/>
        <v>8.225766027297049E-5</v>
      </c>
      <c r="JS3057" s="118">
        <f t="shared" si="1864"/>
        <v>8.225766027297049E-5</v>
      </c>
      <c r="JT3057" s="119" t="str">
        <f t="shared" si="1865"/>
        <v/>
      </c>
    </row>
    <row r="3058" spans="209:280" ht="20.100000000000001" customHeight="1" x14ac:dyDescent="0.25">
      <c r="HA3058" s="1">
        <v>2321</v>
      </c>
      <c r="HB3058" s="1">
        <f t="shared" si="1869"/>
        <v>83914.113816913741</v>
      </c>
      <c r="HC3058" s="1">
        <f t="shared" si="1870"/>
        <v>2.173423939136616E-11</v>
      </c>
      <c r="HD3058" s="1">
        <f t="shared" si="1871"/>
        <v>0.99999993680337473</v>
      </c>
      <c r="HE3058" s="1">
        <f t="shared" si="1872"/>
        <v>2.173423939136616E-11</v>
      </c>
      <c r="HF3058" s="1" t="str">
        <f t="shared" si="1873"/>
        <v/>
      </c>
      <c r="HG3058" s="1" t="str">
        <f t="shared" si="1874"/>
        <v/>
      </c>
      <c r="HK3058" s="1">
        <f t="shared" si="1875"/>
        <v>2.3463419892116953E-18</v>
      </c>
      <c r="HL3058" s="1" t="str">
        <f t="shared" si="1876"/>
        <v/>
      </c>
      <c r="HV3058" s="118"/>
      <c r="HW3058" s="118"/>
      <c r="HX3058" s="118"/>
      <c r="HY3058" s="118"/>
      <c r="HZ3058" s="118"/>
      <c r="IA3058" s="118"/>
      <c r="IB3058" s="118"/>
      <c r="IC3058" s="118"/>
      <c r="ID3058" s="118"/>
      <c r="IE3058" s="118"/>
      <c r="IF3058" s="118"/>
      <c r="IG3058" s="118"/>
      <c r="IH3058" s="118"/>
      <c r="II3058" s="118"/>
      <c r="IJ3058" s="118"/>
      <c r="IK3058" s="118"/>
      <c r="IL3058" s="118"/>
      <c r="IM3058" s="118"/>
      <c r="IN3058" s="118"/>
      <c r="IO3058" s="118"/>
      <c r="IP3058" s="118"/>
      <c r="IQ3058" s="118"/>
      <c r="IR3058" s="118"/>
      <c r="IS3058" s="118"/>
      <c r="IT3058" s="118"/>
      <c r="IU3058" s="118"/>
      <c r="IV3058" s="118"/>
      <c r="IW3058" s="118"/>
      <c r="IX3058" s="118"/>
      <c r="IY3058" s="118"/>
      <c r="IZ3058" s="118"/>
      <c r="JA3058" s="118"/>
      <c r="JB3058" s="118"/>
      <c r="JJ3058" s="118"/>
      <c r="JK3058" s="118"/>
      <c r="JL3058" s="118"/>
      <c r="JM3058" s="118"/>
      <c r="JN3058" s="118"/>
      <c r="JO3058" s="118"/>
      <c r="JP3058" s="118">
        <f t="shared" si="1866"/>
        <v>14.995199999999393</v>
      </c>
      <c r="JQ3058" s="138">
        <f t="shared" si="1867"/>
        <v>3.6060982970673283E-2</v>
      </c>
      <c r="JR3058" s="118">
        <f t="shared" si="1868"/>
        <v>8.2082392348921396E-5</v>
      </c>
      <c r="JS3058" s="118">
        <f t="shared" si="1864"/>
        <v>8.2082392348921396E-5</v>
      </c>
      <c r="JT3058" s="119" t="str">
        <f t="shared" si="1865"/>
        <v/>
      </c>
    </row>
    <row r="3059" spans="209:280" ht="20.100000000000001" customHeight="1" x14ac:dyDescent="0.25">
      <c r="HA3059" s="1">
        <v>2322</v>
      </c>
      <c r="HB3059" s="1">
        <f t="shared" si="1869"/>
        <v>83977.636991642648</v>
      </c>
      <c r="HC3059" s="1">
        <f t="shared" si="1870"/>
        <v>2.1279514921733163E-11</v>
      </c>
      <c r="HD3059" s="1">
        <f t="shared" si="1871"/>
        <v>0.99999993816951072</v>
      </c>
      <c r="HE3059" s="1">
        <f t="shared" si="1872"/>
        <v>2.1279514921733163E-11</v>
      </c>
      <c r="HF3059" s="1" t="str">
        <f t="shared" si="1873"/>
        <v/>
      </c>
      <c r="HG3059" s="1" t="str">
        <f t="shared" si="1874"/>
        <v/>
      </c>
      <c r="HK3059" s="1">
        <f t="shared" si="1875"/>
        <v>2.4201616789796907E-18</v>
      </c>
      <c r="HL3059" s="1" t="str">
        <f t="shared" si="1876"/>
        <v/>
      </c>
      <c r="HV3059" s="118"/>
      <c r="HW3059" s="118"/>
      <c r="HX3059" s="118"/>
      <c r="HY3059" s="118"/>
      <c r="HZ3059" s="118"/>
      <c r="IA3059" s="118"/>
      <c r="IB3059" s="118"/>
      <c r="IC3059" s="118"/>
      <c r="ID3059" s="118"/>
      <c r="IE3059" s="118"/>
      <c r="IF3059" s="118"/>
      <c r="IG3059" s="118"/>
      <c r="IH3059" s="118"/>
      <c r="II3059" s="118"/>
      <c r="IJ3059" s="118"/>
      <c r="IK3059" s="118"/>
      <c r="IL3059" s="118"/>
      <c r="IM3059" s="118"/>
      <c r="IN3059" s="118"/>
      <c r="IO3059" s="118"/>
      <c r="IP3059" s="118"/>
      <c r="IQ3059" s="118"/>
      <c r="IR3059" s="118"/>
      <c r="IS3059" s="118"/>
      <c r="IT3059" s="118"/>
      <c r="IU3059" s="118"/>
      <c r="IV3059" s="118"/>
      <c r="IW3059" s="118"/>
      <c r="IX3059" s="118"/>
      <c r="IY3059" s="118"/>
      <c r="IZ3059" s="118"/>
      <c r="JA3059" s="118"/>
      <c r="JB3059" s="118"/>
      <c r="JJ3059" s="118"/>
      <c r="JK3059" s="118"/>
      <c r="JL3059" s="118"/>
      <c r="JM3059" s="118"/>
      <c r="JN3059" s="118"/>
      <c r="JO3059" s="118"/>
      <c r="JP3059" s="118">
        <f t="shared" si="1866"/>
        <v>15.001599999999392</v>
      </c>
      <c r="JQ3059" s="138">
        <f t="shared" si="1867"/>
        <v>3.5978900578324362E-2</v>
      </c>
      <c r="JR3059" s="118">
        <f t="shared" si="1868"/>
        <v>8.1907460586526371E-5</v>
      </c>
      <c r="JS3059" s="118">
        <f t="shared" si="1864"/>
        <v>8.1907460586526371E-5</v>
      </c>
      <c r="JT3059" s="119" t="str">
        <f t="shared" si="1865"/>
        <v/>
      </c>
    </row>
    <row r="3060" spans="209:280" ht="20.100000000000001" customHeight="1" x14ac:dyDescent="0.25">
      <c r="HA3060" s="1">
        <v>2323</v>
      </c>
      <c r="HB3060" s="1">
        <f t="shared" si="1869"/>
        <v>84041.160166371585</v>
      </c>
      <c r="HC3060" s="1">
        <f t="shared" si="1870"/>
        <v>2.0833970866172199E-11</v>
      </c>
      <c r="HD3060" s="1">
        <f t="shared" si="1871"/>
        <v>0.99999993950705379</v>
      </c>
      <c r="HE3060" s="1">
        <f t="shared" si="1872"/>
        <v>2.0833970866172199E-11</v>
      </c>
      <c r="HF3060" s="1" t="str">
        <f t="shared" si="1873"/>
        <v/>
      </c>
      <c r="HG3060" s="1" t="str">
        <f t="shared" si="1874"/>
        <v/>
      </c>
      <c r="HK3060" s="1">
        <f t="shared" si="1875"/>
        <v>2.4962639142807141E-18</v>
      </c>
      <c r="HL3060" s="1" t="str">
        <f t="shared" si="1876"/>
        <v/>
      </c>
      <c r="HV3060" s="118"/>
      <c r="HW3060" s="118"/>
      <c r="HX3060" s="118"/>
      <c r="HY3060" s="118"/>
      <c r="HZ3060" s="118"/>
      <c r="IA3060" s="118"/>
      <c r="IB3060" s="118"/>
      <c r="IC3060" s="118"/>
      <c r="ID3060" s="118"/>
      <c r="IE3060" s="118"/>
      <c r="IF3060" s="118"/>
      <c r="IG3060" s="118"/>
      <c r="IH3060" s="118"/>
      <c r="II3060" s="118"/>
      <c r="IJ3060" s="118"/>
      <c r="IK3060" s="118"/>
      <c r="IL3060" s="118"/>
      <c r="IM3060" s="118"/>
      <c r="IN3060" s="118"/>
      <c r="IO3060" s="118"/>
      <c r="IP3060" s="118"/>
      <c r="IQ3060" s="118"/>
      <c r="IR3060" s="118"/>
      <c r="IS3060" s="118"/>
      <c r="IT3060" s="118"/>
      <c r="IU3060" s="118"/>
      <c r="IV3060" s="118"/>
      <c r="IW3060" s="118"/>
      <c r="IX3060" s="118"/>
      <c r="IY3060" s="118"/>
      <c r="IZ3060" s="118"/>
      <c r="JA3060" s="118"/>
      <c r="JB3060" s="118"/>
      <c r="JJ3060" s="118"/>
      <c r="JK3060" s="118"/>
      <c r="JL3060" s="118"/>
      <c r="JM3060" s="118"/>
      <c r="JN3060" s="118"/>
      <c r="JO3060" s="118"/>
      <c r="JP3060" s="118">
        <f t="shared" si="1866"/>
        <v>15.007999999999392</v>
      </c>
      <c r="JQ3060" s="138">
        <f t="shared" si="1867"/>
        <v>3.5896993117737835E-2</v>
      </c>
      <c r="JR3060" s="118">
        <f t="shared" si="1868"/>
        <v>8.173286446029604E-5</v>
      </c>
      <c r="JS3060" s="118">
        <f t="shared" si="1864"/>
        <v>8.173286446029604E-5</v>
      </c>
      <c r="JT3060" s="119" t="str">
        <f t="shared" si="1865"/>
        <v/>
      </c>
    </row>
    <row r="3061" spans="209:280" ht="20.100000000000001" customHeight="1" x14ac:dyDescent="0.25">
      <c r="HA3061" s="1">
        <v>2324</v>
      </c>
      <c r="HB3061" s="1">
        <f t="shared" si="1869"/>
        <v>84104.683341100521</v>
      </c>
      <c r="HC3061" s="1">
        <f t="shared" si="1870"/>
        <v>2.0397429115985053E-11</v>
      </c>
      <c r="HD3061" s="1">
        <f t="shared" si="1871"/>
        <v>0.99999994081658128</v>
      </c>
      <c r="HE3061" s="1">
        <f t="shared" si="1872"/>
        <v>2.0397429115985053E-11</v>
      </c>
      <c r="HF3061" s="1" t="str">
        <f t="shared" si="1873"/>
        <v/>
      </c>
      <c r="HG3061" s="1" t="str">
        <f t="shared" si="1874"/>
        <v/>
      </c>
      <c r="HK3061" s="1">
        <f t="shared" si="1875"/>
        <v>2.5747179964555824E-18</v>
      </c>
      <c r="HL3061" s="1" t="str">
        <f t="shared" si="1876"/>
        <v/>
      </c>
      <c r="HV3061" s="118"/>
      <c r="HW3061" s="118"/>
      <c r="HX3061" s="118"/>
      <c r="HY3061" s="118"/>
      <c r="HZ3061" s="118"/>
      <c r="IA3061" s="118"/>
      <c r="IB3061" s="118"/>
      <c r="IC3061" s="118"/>
      <c r="ID3061" s="118"/>
      <c r="IE3061" s="118"/>
      <c r="IF3061" s="118"/>
      <c r="IG3061" s="118"/>
      <c r="IH3061" s="118"/>
      <c r="II3061" s="118"/>
      <c r="IJ3061" s="118"/>
      <c r="IK3061" s="118"/>
      <c r="IL3061" s="118"/>
      <c r="IM3061" s="118"/>
      <c r="IN3061" s="118"/>
      <c r="IO3061" s="118"/>
      <c r="IP3061" s="118"/>
      <c r="IQ3061" s="118"/>
      <c r="IR3061" s="118"/>
      <c r="IS3061" s="118"/>
      <c r="IT3061" s="118"/>
      <c r="IU3061" s="118"/>
      <c r="IV3061" s="118"/>
      <c r="IW3061" s="118"/>
      <c r="IX3061" s="118"/>
      <c r="IY3061" s="118"/>
      <c r="IZ3061" s="118"/>
      <c r="JA3061" s="118"/>
      <c r="JB3061" s="118"/>
      <c r="JJ3061" s="118"/>
      <c r="JK3061" s="118"/>
      <c r="JL3061" s="118"/>
      <c r="JM3061" s="118"/>
      <c r="JN3061" s="118"/>
      <c r="JO3061" s="118"/>
      <c r="JP3061" s="118">
        <f t="shared" si="1866"/>
        <v>15.014399999999391</v>
      </c>
      <c r="JQ3061" s="138">
        <f t="shared" si="1867"/>
        <v>3.5815260253277539E-2</v>
      </c>
      <c r="JR3061" s="118">
        <f t="shared" si="1868"/>
        <v>8.1558603444831235E-5</v>
      </c>
      <c r="JS3061" s="118">
        <f t="shared" si="1864"/>
        <v>8.1558603444831235E-5</v>
      </c>
      <c r="JT3061" s="119" t="str">
        <f t="shared" si="1865"/>
        <v/>
      </c>
    </row>
    <row r="3062" spans="209:280" ht="20.100000000000001" customHeight="1" x14ac:dyDescent="0.25">
      <c r="HA3062" s="1">
        <v>2325</v>
      </c>
      <c r="HB3062" s="1">
        <f t="shared" si="1869"/>
        <v>84168.206515829457</v>
      </c>
      <c r="HC3062" s="1">
        <f t="shared" si="1870"/>
        <v>1.9969714865474263E-11</v>
      </c>
      <c r="HD3062" s="1">
        <f t="shared" si="1871"/>
        <v>0.99999994209865961</v>
      </c>
      <c r="HE3062" s="1">
        <f t="shared" si="1872"/>
        <v>1.9969714865474263E-11</v>
      </c>
      <c r="HF3062" s="1" t="str">
        <f t="shared" si="1873"/>
        <v/>
      </c>
      <c r="HG3062" s="1" t="str">
        <f t="shared" si="1874"/>
        <v/>
      </c>
      <c r="HK3062" s="1">
        <f t="shared" si="1875"/>
        <v>2.655595290799515E-18</v>
      </c>
      <c r="HL3062" s="1" t="str">
        <f t="shared" si="1876"/>
        <v/>
      </c>
      <c r="HV3062" s="118"/>
      <c r="HW3062" s="118"/>
      <c r="HX3062" s="118"/>
      <c r="HY3062" s="118"/>
      <c r="HZ3062" s="118"/>
      <c r="IA3062" s="118"/>
      <c r="IB3062" s="118"/>
      <c r="IC3062" s="118"/>
      <c r="ID3062" s="118"/>
      <c r="IE3062" s="118"/>
      <c r="IF3062" s="118"/>
      <c r="IG3062" s="118"/>
      <c r="IH3062" s="118"/>
      <c r="II3062" s="118"/>
      <c r="IJ3062" s="118"/>
      <c r="IK3062" s="118"/>
      <c r="IL3062" s="118"/>
      <c r="IM3062" s="118"/>
      <c r="IN3062" s="118"/>
      <c r="IO3062" s="118"/>
      <c r="IP3062" s="118"/>
      <c r="IQ3062" s="118"/>
      <c r="IR3062" s="118"/>
      <c r="IS3062" s="118"/>
      <c r="IT3062" s="118"/>
      <c r="IU3062" s="118"/>
      <c r="IV3062" s="118"/>
      <c r="IW3062" s="118"/>
      <c r="IX3062" s="118"/>
      <c r="IY3062" s="118"/>
      <c r="IZ3062" s="118"/>
      <c r="JA3062" s="118"/>
      <c r="JB3062" s="118"/>
      <c r="JJ3062" s="118"/>
      <c r="JK3062" s="118"/>
      <c r="JL3062" s="118"/>
      <c r="JM3062" s="118"/>
      <c r="JN3062" s="118"/>
      <c r="JO3062" s="118"/>
      <c r="JP3062" s="118">
        <f t="shared" si="1866"/>
        <v>15.02079999999939</v>
      </c>
      <c r="JQ3062" s="138">
        <f t="shared" si="1867"/>
        <v>3.5733701649832708E-2</v>
      </c>
      <c r="JR3062" s="118">
        <f t="shared" si="1868"/>
        <v>8.1384677015523821E-5</v>
      </c>
      <c r="JS3062" s="118">
        <f t="shared" si="1864"/>
        <v>8.1384677015523821E-5</v>
      </c>
      <c r="JT3062" s="119" t="str">
        <f t="shared" si="1865"/>
        <v/>
      </c>
    </row>
    <row r="3063" spans="209:280" ht="20.100000000000001" customHeight="1" x14ac:dyDescent="0.25">
      <c r="HA3063" s="1">
        <v>2326</v>
      </c>
      <c r="HB3063" s="1">
        <f t="shared" si="1869"/>
        <v>84231.729690558364</v>
      </c>
      <c r="HC3063" s="1">
        <f t="shared" si="1870"/>
        <v>1.9550656553804878E-11</v>
      </c>
      <c r="HD3063" s="1">
        <f t="shared" si="1871"/>
        <v>0.99999994335384401</v>
      </c>
      <c r="HE3063" s="1">
        <f t="shared" si="1872"/>
        <v>1.9550656553804878E-11</v>
      </c>
      <c r="HF3063" s="1" t="str">
        <f t="shared" si="1873"/>
        <v/>
      </c>
      <c r="HG3063" s="1" t="str">
        <f t="shared" si="1874"/>
        <v/>
      </c>
      <c r="HK3063" s="1">
        <f t="shared" si="1875"/>
        <v>2.7389692867900854E-18</v>
      </c>
      <c r="HL3063" s="1" t="str">
        <f t="shared" si="1876"/>
        <v/>
      </c>
      <c r="HV3063" s="118"/>
      <c r="HW3063" s="118"/>
      <c r="HX3063" s="118"/>
      <c r="HY3063" s="118"/>
      <c r="HZ3063" s="118"/>
      <c r="IA3063" s="118"/>
      <c r="IB3063" s="118"/>
      <c r="IC3063" s="118"/>
      <c r="ID3063" s="118"/>
      <c r="IE3063" s="118"/>
      <c r="IF3063" s="118"/>
      <c r="IG3063" s="118"/>
      <c r="IH3063" s="118"/>
      <c r="II3063" s="118"/>
      <c r="IJ3063" s="118"/>
      <c r="IK3063" s="118"/>
      <c r="IL3063" s="118"/>
      <c r="IM3063" s="118"/>
      <c r="IN3063" s="118"/>
      <c r="IO3063" s="118"/>
      <c r="IP3063" s="118"/>
      <c r="IQ3063" s="118"/>
      <c r="IR3063" s="118"/>
      <c r="IS3063" s="118"/>
      <c r="IT3063" s="118"/>
      <c r="IU3063" s="118"/>
      <c r="IV3063" s="118"/>
      <c r="IW3063" s="118"/>
      <c r="IX3063" s="118"/>
      <c r="IY3063" s="118"/>
      <c r="IZ3063" s="118"/>
      <c r="JA3063" s="118"/>
      <c r="JB3063" s="118"/>
      <c r="JJ3063" s="118"/>
      <c r="JK3063" s="118"/>
      <c r="JL3063" s="118"/>
      <c r="JM3063" s="118"/>
      <c r="JN3063" s="118"/>
      <c r="JO3063" s="118"/>
      <c r="JP3063" s="118">
        <f t="shared" si="1866"/>
        <v>15.027199999999389</v>
      </c>
      <c r="JQ3063" s="138">
        <f t="shared" si="1867"/>
        <v>3.5652316972817184E-2</v>
      </c>
      <c r="JR3063" s="118">
        <f t="shared" si="1868"/>
        <v>8.1211084647994647E-5</v>
      </c>
      <c r="JS3063" s="118">
        <f t="shared" si="1864"/>
        <v>8.1211084647994647E-5</v>
      </c>
      <c r="JT3063" s="119" t="str">
        <f t="shared" si="1865"/>
        <v/>
      </c>
    </row>
    <row r="3064" spans="209:280" ht="20.100000000000001" customHeight="1" x14ac:dyDescent="0.25">
      <c r="HA3064" s="1">
        <v>2327</v>
      </c>
      <c r="HB3064" s="1">
        <f t="shared" si="1869"/>
        <v>84295.252865287301</v>
      </c>
      <c r="HC3064" s="1">
        <f t="shared" si="1870"/>
        <v>1.9140085807826614E-11</v>
      </c>
      <c r="HD3064" s="1">
        <f t="shared" si="1871"/>
        <v>0.99999994458267882</v>
      </c>
      <c r="HE3064" s="1">
        <f t="shared" si="1872"/>
        <v>1.9140085807826614E-11</v>
      </c>
      <c r="HF3064" s="1" t="str">
        <f t="shared" si="1873"/>
        <v/>
      </c>
      <c r="HG3064" s="1" t="str">
        <f t="shared" si="1874"/>
        <v/>
      </c>
      <c r="HK3064" s="1">
        <f t="shared" si="1875"/>
        <v>2.8249156600353533E-18</v>
      </c>
      <c r="HL3064" s="1" t="str">
        <f t="shared" si="1876"/>
        <v/>
      </c>
      <c r="HV3064" s="118"/>
      <c r="HW3064" s="118"/>
      <c r="HX3064" s="118"/>
      <c r="HY3064" s="118"/>
      <c r="HZ3064" s="118"/>
      <c r="IA3064" s="118"/>
      <c r="IB3064" s="118"/>
      <c r="IC3064" s="118"/>
      <c r="ID3064" s="118"/>
      <c r="IE3064" s="118"/>
      <c r="IF3064" s="118"/>
      <c r="IG3064" s="118"/>
      <c r="IH3064" s="118"/>
      <c r="II3064" s="118"/>
      <c r="IJ3064" s="118"/>
      <c r="IK3064" s="118"/>
      <c r="IL3064" s="118"/>
      <c r="IM3064" s="118"/>
      <c r="IN3064" s="118"/>
      <c r="IO3064" s="118"/>
      <c r="IP3064" s="118"/>
      <c r="IQ3064" s="118"/>
      <c r="IR3064" s="118"/>
      <c r="IS3064" s="118"/>
      <c r="IT3064" s="118"/>
      <c r="IU3064" s="118"/>
      <c r="IV3064" s="118"/>
      <c r="IW3064" s="118"/>
      <c r="IX3064" s="118"/>
      <c r="IY3064" s="118"/>
      <c r="IZ3064" s="118"/>
      <c r="JA3064" s="118"/>
      <c r="JB3064" s="118"/>
      <c r="JJ3064" s="118"/>
      <c r="JK3064" s="118"/>
      <c r="JL3064" s="118"/>
      <c r="JM3064" s="118"/>
      <c r="JN3064" s="118"/>
      <c r="JO3064" s="118"/>
      <c r="JP3064" s="118">
        <f t="shared" si="1866"/>
        <v>15.033599999999389</v>
      </c>
      <c r="JQ3064" s="138">
        <f t="shared" si="1867"/>
        <v>3.557110588816919E-2</v>
      </c>
      <c r="JR3064" s="118">
        <f t="shared" si="1868"/>
        <v>8.1037825818343345E-5</v>
      </c>
      <c r="JS3064" s="118">
        <f t="shared" si="1864"/>
        <v>8.1037825818343345E-5</v>
      </c>
      <c r="JT3064" s="119" t="str">
        <f t="shared" si="1865"/>
        <v/>
      </c>
    </row>
    <row r="3065" spans="209:280" ht="20.100000000000001" customHeight="1" x14ac:dyDescent="0.25">
      <c r="HA3065" s="1">
        <v>2328</v>
      </c>
      <c r="HB3065" s="1">
        <f t="shared" si="1869"/>
        <v>84358.776040016237</v>
      </c>
      <c r="HC3065" s="1">
        <f t="shared" si="1870"/>
        <v>1.8737837385845046E-11</v>
      </c>
      <c r="HD3065" s="1">
        <f t="shared" si="1871"/>
        <v>0.99999994578569817</v>
      </c>
      <c r="HE3065" s="1">
        <f t="shared" si="1872"/>
        <v>1.8737837385845046E-11</v>
      </c>
      <c r="HF3065" s="1" t="str">
        <f t="shared" si="1873"/>
        <v/>
      </c>
      <c r="HG3065" s="1" t="str">
        <f t="shared" si="1874"/>
        <v/>
      </c>
      <c r="HK3065" s="1">
        <f t="shared" si="1875"/>
        <v>2.9135123359892743E-18</v>
      </c>
      <c r="HL3065" s="1" t="str">
        <f t="shared" si="1876"/>
        <v/>
      </c>
      <c r="HV3065" s="118"/>
      <c r="HW3065" s="118"/>
      <c r="HX3065" s="118"/>
      <c r="HY3065" s="118"/>
      <c r="HZ3065" s="118"/>
      <c r="IA3065" s="118"/>
      <c r="IB3065" s="118"/>
      <c r="IC3065" s="118"/>
      <c r="ID3065" s="118"/>
      <c r="IE3065" s="118"/>
      <c r="IF3065" s="118"/>
      <c r="IG3065" s="118"/>
      <c r="IH3065" s="118"/>
      <c r="II3065" s="118"/>
      <c r="IJ3065" s="118"/>
      <c r="IK3065" s="118"/>
      <c r="IL3065" s="118"/>
      <c r="IM3065" s="118"/>
      <c r="IN3065" s="118"/>
      <c r="IO3065" s="118"/>
      <c r="IP3065" s="118"/>
      <c r="IQ3065" s="118"/>
      <c r="IR3065" s="118"/>
      <c r="IS3065" s="118"/>
      <c r="IT3065" s="118"/>
      <c r="IU3065" s="118"/>
      <c r="IV3065" s="118"/>
      <c r="IW3065" s="118"/>
      <c r="IX3065" s="118"/>
      <c r="IY3065" s="118"/>
      <c r="IZ3065" s="118"/>
      <c r="JA3065" s="118"/>
      <c r="JB3065" s="118"/>
      <c r="JJ3065" s="118"/>
      <c r="JK3065" s="118"/>
      <c r="JL3065" s="118"/>
      <c r="JM3065" s="118"/>
      <c r="JN3065" s="118"/>
      <c r="JO3065" s="118"/>
      <c r="JP3065" s="118">
        <f t="shared" si="1866"/>
        <v>15.039999999999388</v>
      </c>
      <c r="JQ3065" s="138">
        <f t="shared" si="1867"/>
        <v>3.5490068062350846E-2</v>
      </c>
      <c r="JR3065" s="118">
        <f t="shared" si="1868"/>
        <v>8.0864900003141393E-5</v>
      </c>
      <c r="JS3065" s="118">
        <f t="shared" si="1864"/>
        <v>8.0864900003141393E-5</v>
      </c>
      <c r="JT3065" s="119" t="str">
        <f t="shared" si="1865"/>
        <v/>
      </c>
    </row>
    <row r="3066" spans="209:280" ht="20.100000000000001" customHeight="1" x14ac:dyDescent="0.25">
      <c r="HA3066" s="1">
        <v>2329</v>
      </c>
      <c r="HB3066" s="1">
        <f t="shared" si="1869"/>
        <v>84422.299214745144</v>
      </c>
      <c r="HC3066" s="1">
        <f t="shared" si="1870"/>
        <v>1.8343749122323657E-11</v>
      </c>
      <c r="HD3066" s="1">
        <f t="shared" si="1871"/>
        <v>0.99999994696342553</v>
      </c>
      <c r="HE3066" s="1">
        <f t="shared" si="1872"/>
        <v>1.8343749122323657E-11</v>
      </c>
      <c r="HF3066" s="1" t="str">
        <f t="shared" si="1873"/>
        <v/>
      </c>
      <c r="HG3066" s="1" t="str">
        <f t="shared" si="1874"/>
        <v/>
      </c>
      <c r="HK3066" s="1">
        <f t="shared" si="1875"/>
        <v>3.0048395554845425E-18</v>
      </c>
      <c r="HL3066" s="1" t="str">
        <f t="shared" si="1876"/>
        <v/>
      </c>
      <c r="HV3066" s="118"/>
      <c r="HW3066" s="118"/>
      <c r="HX3066" s="118"/>
      <c r="HY3066" s="118"/>
      <c r="HZ3066" s="118"/>
      <c r="IA3066" s="118"/>
      <c r="IB3066" s="118"/>
      <c r="IC3066" s="118"/>
      <c r="ID3066" s="118"/>
      <c r="IE3066" s="118"/>
      <c r="IF3066" s="118"/>
      <c r="IG3066" s="118"/>
      <c r="IH3066" s="118"/>
      <c r="II3066" s="118"/>
      <c r="IJ3066" s="118"/>
      <c r="IK3066" s="118"/>
      <c r="IL3066" s="118"/>
      <c r="IM3066" s="118"/>
      <c r="IN3066" s="118"/>
      <c r="IO3066" s="118"/>
      <c r="IP3066" s="118"/>
      <c r="IQ3066" s="118"/>
      <c r="IR3066" s="118"/>
      <c r="IS3066" s="118"/>
      <c r="IT3066" s="118"/>
      <c r="IU3066" s="118"/>
      <c r="IV3066" s="118"/>
      <c r="IW3066" s="118"/>
      <c r="IX3066" s="118"/>
      <c r="IY3066" s="118"/>
      <c r="IZ3066" s="118"/>
      <c r="JA3066" s="118"/>
      <c r="JB3066" s="118"/>
      <c r="JJ3066" s="118"/>
      <c r="JK3066" s="118"/>
      <c r="JL3066" s="118"/>
      <c r="JM3066" s="118"/>
      <c r="JN3066" s="118"/>
      <c r="JO3066" s="118"/>
      <c r="JP3066" s="118">
        <f t="shared" si="1866"/>
        <v>15.046399999999387</v>
      </c>
      <c r="JQ3066" s="138">
        <f t="shared" si="1867"/>
        <v>3.5409203162347705E-2</v>
      </c>
      <c r="JR3066" s="118">
        <f t="shared" si="1868"/>
        <v>8.0692306679182313E-5</v>
      </c>
      <c r="JS3066" s="118">
        <f t="shared" si="1864"/>
        <v>8.0692306679182313E-5</v>
      </c>
      <c r="JT3066" s="119" t="str">
        <f t="shared" si="1865"/>
        <v/>
      </c>
    </row>
    <row r="3067" spans="209:280" ht="20.100000000000001" customHeight="1" x14ac:dyDescent="0.25">
      <c r="HA3067" s="1">
        <v>2330</v>
      </c>
      <c r="HB3067" s="1">
        <f t="shared" si="1869"/>
        <v>84485.82238947408</v>
      </c>
      <c r="HC3067" s="1">
        <f t="shared" si="1870"/>
        <v>1.7957661873503989E-11</v>
      </c>
      <c r="HD3067" s="1">
        <f t="shared" si="1871"/>
        <v>0.99999994811637394</v>
      </c>
      <c r="HE3067" s="1">
        <f t="shared" si="1872"/>
        <v>1.7957661873503989E-11</v>
      </c>
      <c r="HF3067" s="1" t="str">
        <f t="shared" si="1873"/>
        <v/>
      </c>
      <c r="HG3067" s="1" t="str">
        <f t="shared" si="1874"/>
        <v/>
      </c>
      <c r="HK3067" s="1">
        <f t="shared" si="1875"/>
        <v>3.0989799421331641E-18</v>
      </c>
      <c r="HL3067" s="1" t="str">
        <f t="shared" si="1876"/>
        <v/>
      </c>
      <c r="HV3067" s="118"/>
      <c r="HW3067" s="118"/>
      <c r="HX3067" s="118"/>
      <c r="HY3067" s="118"/>
      <c r="HZ3067" s="118"/>
      <c r="IA3067" s="118"/>
      <c r="IB3067" s="118"/>
      <c r="IC3067" s="118"/>
      <c r="ID3067" s="118"/>
      <c r="IE3067" s="118"/>
      <c r="IF3067" s="118"/>
      <c r="IG3067" s="118"/>
      <c r="IH3067" s="118"/>
      <c r="II3067" s="118"/>
      <c r="IJ3067" s="118"/>
      <c r="IK3067" s="118"/>
      <c r="IL3067" s="118"/>
      <c r="IM3067" s="118"/>
      <c r="IN3067" s="118"/>
      <c r="IO3067" s="118"/>
      <c r="IP3067" s="118"/>
      <c r="IQ3067" s="118"/>
      <c r="IR3067" s="118"/>
      <c r="IS3067" s="118"/>
      <c r="IT3067" s="118"/>
      <c r="IU3067" s="118"/>
      <c r="IV3067" s="118"/>
      <c r="IW3067" s="118"/>
      <c r="IX3067" s="118"/>
      <c r="IY3067" s="118"/>
      <c r="IZ3067" s="118"/>
      <c r="JA3067" s="118"/>
      <c r="JB3067" s="118"/>
      <c r="JJ3067" s="118"/>
      <c r="JK3067" s="118"/>
      <c r="JL3067" s="118"/>
      <c r="JM3067" s="118"/>
      <c r="JN3067" s="118"/>
      <c r="JO3067" s="118"/>
      <c r="JP3067" s="118">
        <f t="shared" si="1866"/>
        <v>15.052799999999387</v>
      </c>
      <c r="JQ3067" s="138">
        <f t="shared" si="1867"/>
        <v>3.5328510855668523E-2</v>
      </c>
      <c r="JR3067" s="118">
        <f t="shared" si="1868"/>
        <v>8.052004532392576E-5</v>
      </c>
      <c r="JS3067" s="118">
        <f t="shared" si="1864"/>
        <v>8.052004532392576E-5</v>
      </c>
      <c r="JT3067" s="119" t="str">
        <f t="shared" si="1865"/>
        <v/>
      </c>
    </row>
    <row r="3068" spans="209:280" ht="20.100000000000001" customHeight="1" x14ac:dyDescent="0.25">
      <c r="HA3068" s="1">
        <v>2331</v>
      </c>
      <c r="HB3068" s="1">
        <f t="shared" si="1869"/>
        <v>84549.345564203017</v>
      </c>
      <c r="HC3068" s="1">
        <f t="shared" si="1870"/>
        <v>1.7579419463931717E-11</v>
      </c>
      <c r="HD3068" s="1">
        <f t="shared" si="1871"/>
        <v>0.99999994924504698</v>
      </c>
      <c r="HE3068" s="1">
        <f t="shared" si="1872"/>
        <v>1.7579419463931717E-11</v>
      </c>
      <c r="HF3068" s="1" t="str">
        <f t="shared" si="1873"/>
        <v/>
      </c>
      <c r="HG3068" s="1" t="str">
        <f t="shared" si="1874"/>
        <v/>
      </c>
      <c r="HK3068" s="1">
        <f t="shared" si="1875"/>
        <v>3.1960185716463192E-18</v>
      </c>
      <c r="HL3068" s="1" t="str">
        <f t="shared" si="1876"/>
        <v/>
      </c>
      <c r="HV3068" s="118"/>
      <c r="HW3068" s="118"/>
      <c r="HX3068" s="118"/>
      <c r="HY3068" s="118"/>
      <c r="HZ3068" s="118"/>
      <c r="IA3068" s="118"/>
      <c r="IB3068" s="118"/>
      <c r="IC3068" s="118"/>
      <c r="ID3068" s="118"/>
      <c r="IE3068" s="118"/>
      <c r="IF3068" s="118"/>
      <c r="IG3068" s="118"/>
      <c r="IH3068" s="118"/>
      <c r="II3068" s="118"/>
      <c r="IJ3068" s="118"/>
      <c r="IK3068" s="118"/>
      <c r="IL3068" s="118"/>
      <c r="IM3068" s="118"/>
      <c r="IN3068" s="118"/>
      <c r="IO3068" s="118"/>
      <c r="IP3068" s="118"/>
      <c r="IQ3068" s="118"/>
      <c r="IR3068" s="118"/>
      <c r="IS3068" s="118"/>
      <c r="IT3068" s="118"/>
      <c r="IU3068" s="118"/>
      <c r="IV3068" s="118"/>
      <c r="IW3068" s="118"/>
      <c r="IX3068" s="118"/>
      <c r="IY3068" s="118"/>
      <c r="IZ3068" s="118"/>
      <c r="JA3068" s="118"/>
      <c r="JB3068" s="118"/>
      <c r="JJ3068" s="118"/>
      <c r="JK3068" s="118"/>
      <c r="JL3068" s="118"/>
      <c r="JM3068" s="118"/>
      <c r="JN3068" s="118"/>
      <c r="JO3068" s="118"/>
      <c r="JP3068" s="118">
        <f t="shared" si="1866"/>
        <v>15.059199999999386</v>
      </c>
      <c r="JQ3068" s="138">
        <f t="shared" si="1867"/>
        <v>3.5247990810344597E-2</v>
      </c>
      <c r="JR3068" s="118">
        <f t="shared" si="1868"/>
        <v>8.0348115415185273E-5</v>
      </c>
      <c r="JS3068" s="118">
        <f t="shared" si="1864"/>
        <v>8.0348115415185273E-5</v>
      </c>
      <c r="JT3068" s="119" t="str">
        <f t="shared" si="1865"/>
        <v/>
      </c>
    </row>
    <row r="3069" spans="209:280" ht="20.100000000000001" customHeight="1" x14ac:dyDescent="0.25">
      <c r="HA3069" s="1">
        <v>2332</v>
      </c>
      <c r="HB3069" s="1">
        <f t="shared" si="1869"/>
        <v>84612.868738931953</v>
      </c>
      <c r="HC3069" s="1">
        <f t="shared" si="1870"/>
        <v>1.7208868633870601E-11</v>
      </c>
      <c r="HD3069" s="1">
        <f t="shared" si="1871"/>
        <v>0.99999995034993794</v>
      </c>
      <c r="HE3069" s="1">
        <f t="shared" si="1872"/>
        <v>1.7208868633870601E-11</v>
      </c>
      <c r="HF3069" s="1" t="str">
        <f t="shared" si="1873"/>
        <v/>
      </c>
      <c r="HG3069" s="1" t="str">
        <f t="shared" si="1874"/>
        <v/>
      </c>
      <c r="HK3069" s="1">
        <f t="shared" si="1875"/>
        <v>3.2960430431276826E-18</v>
      </c>
      <c r="HL3069" s="1" t="str">
        <f t="shared" si="1876"/>
        <v/>
      </c>
      <c r="HV3069" s="118"/>
      <c r="HW3069" s="118"/>
      <c r="HX3069" s="118"/>
      <c r="HY3069" s="118"/>
      <c r="HZ3069" s="118"/>
      <c r="IA3069" s="118"/>
      <c r="IB3069" s="118"/>
      <c r="IC3069" s="118"/>
      <c r="ID3069" s="118"/>
      <c r="IE3069" s="118"/>
      <c r="IF3069" s="118"/>
      <c r="IG3069" s="118"/>
      <c r="IH3069" s="118"/>
      <c r="II3069" s="118"/>
      <c r="IJ3069" s="118"/>
      <c r="IK3069" s="118"/>
      <c r="IL3069" s="118"/>
      <c r="IM3069" s="118"/>
      <c r="IN3069" s="118"/>
      <c r="IO3069" s="118"/>
      <c r="IP3069" s="118"/>
      <c r="IQ3069" s="118"/>
      <c r="IR3069" s="118"/>
      <c r="IS3069" s="118"/>
      <c r="IT3069" s="118"/>
      <c r="IU3069" s="118"/>
      <c r="IV3069" s="118"/>
      <c r="IW3069" s="118"/>
      <c r="IX3069" s="118"/>
      <c r="IY3069" s="118"/>
      <c r="IZ3069" s="118"/>
      <c r="JA3069" s="118"/>
      <c r="JB3069" s="118"/>
      <c r="JJ3069" s="118"/>
      <c r="JK3069" s="118"/>
      <c r="JL3069" s="118"/>
      <c r="JM3069" s="118"/>
      <c r="JN3069" s="118"/>
      <c r="JO3069" s="118"/>
      <c r="JP3069" s="118">
        <f t="shared" si="1866"/>
        <v>15.065599999999385</v>
      </c>
      <c r="JQ3069" s="138">
        <f t="shared" si="1867"/>
        <v>3.5167642694929412E-2</v>
      </c>
      <c r="JR3069" s="118">
        <f t="shared" si="1868"/>
        <v>8.0176516431093581E-5</v>
      </c>
      <c r="JS3069" s="118">
        <f t="shared" si="1864"/>
        <v>8.0176516431093581E-5</v>
      </c>
      <c r="JT3069" s="119" t="str">
        <f t="shared" si="1865"/>
        <v/>
      </c>
    </row>
    <row r="3070" spans="209:280" ht="20.100000000000001" customHeight="1" x14ac:dyDescent="0.25">
      <c r="HA3070" s="1">
        <v>2333</v>
      </c>
      <c r="HB3070" s="1">
        <f t="shared" si="1869"/>
        <v>84676.39191366086</v>
      </c>
      <c r="HC3070" s="1">
        <f t="shared" si="1870"/>
        <v>1.684585898759473E-11</v>
      </c>
      <c r="HD3070" s="1">
        <f t="shared" si="1871"/>
        <v>0.99999995143153064</v>
      </c>
      <c r="HE3070" s="1">
        <f t="shared" si="1872"/>
        <v>1.684585898759473E-11</v>
      </c>
      <c r="HF3070" s="1" t="str">
        <f t="shared" si="1873"/>
        <v/>
      </c>
      <c r="HG3070" s="1" t="str">
        <f t="shared" si="1874"/>
        <v/>
      </c>
      <c r="HK3070" s="1">
        <f t="shared" si="1875"/>
        <v>3.3991435523945785E-18</v>
      </c>
      <c r="HL3070" s="1" t="str">
        <f t="shared" si="1876"/>
        <v/>
      </c>
      <c r="HV3070" s="118"/>
      <c r="HW3070" s="118"/>
      <c r="HX3070" s="118"/>
      <c r="HY3070" s="118"/>
      <c r="HZ3070" s="118"/>
      <c r="IA3070" s="118"/>
      <c r="IB3070" s="118"/>
      <c r="IC3070" s="118"/>
      <c r="ID3070" s="118"/>
      <c r="IE3070" s="118"/>
      <c r="IF3070" s="118"/>
      <c r="IG3070" s="118"/>
      <c r="IH3070" s="118"/>
      <c r="II3070" s="118"/>
      <c r="IJ3070" s="118"/>
      <c r="IK3070" s="118"/>
      <c r="IL3070" s="118"/>
      <c r="IM3070" s="118"/>
      <c r="IN3070" s="118"/>
      <c r="IO3070" s="118"/>
      <c r="IP3070" s="118"/>
      <c r="IQ3070" s="118"/>
      <c r="IR3070" s="118"/>
      <c r="IS3070" s="118"/>
      <c r="IT3070" s="118"/>
      <c r="IU3070" s="118"/>
      <c r="IV3070" s="118"/>
      <c r="IW3070" s="118"/>
      <c r="IX3070" s="118"/>
      <c r="IY3070" s="118"/>
      <c r="IZ3070" s="118"/>
      <c r="JA3070" s="118"/>
      <c r="JB3070" s="118"/>
      <c r="JJ3070" s="118"/>
      <c r="JK3070" s="118"/>
      <c r="JL3070" s="118"/>
      <c r="JM3070" s="118"/>
      <c r="JN3070" s="118"/>
      <c r="JO3070" s="118"/>
      <c r="JP3070" s="118">
        <f t="shared" si="1866"/>
        <v>15.071999999999385</v>
      </c>
      <c r="JQ3070" s="138">
        <f t="shared" si="1867"/>
        <v>3.5087466178498318E-2</v>
      </c>
      <c r="JR3070" s="118">
        <f t="shared" si="1868"/>
        <v>8.0005247850414851E-5</v>
      </c>
      <c r="JS3070" s="118">
        <f t="shared" si="1864"/>
        <v>8.0005247850414851E-5</v>
      </c>
      <c r="JT3070" s="119" t="str">
        <f t="shared" si="1865"/>
        <v/>
      </c>
    </row>
    <row r="3071" spans="209:280" ht="20.100000000000001" customHeight="1" x14ac:dyDescent="0.25">
      <c r="HA3071" s="1">
        <v>2334</v>
      </c>
      <c r="HB3071" s="1">
        <f t="shared" si="1869"/>
        <v>84739.915088389796</v>
      </c>
      <c r="HC3071" s="1">
        <f t="shared" si="1870"/>
        <v>1.6490242942541396E-11</v>
      </c>
      <c r="HD3071" s="1">
        <f t="shared" si="1871"/>
        <v>0.99999995249029938</v>
      </c>
      <c r="HE3071" s="1">
        <f t="shared" si="1872"/>
        <v>1.6490242942541396E-11</v>
      </c>
      <c r="HF3071" s="1" t="str">
        <f t="shared" si="1873"/>
        <v/>
      </c>
      <c r="HG3071" s="1" t="str">
        <f t="shared" si="1874"/>
        <v/>
      </c>
      <c r="HK3071" s="1">
        <f t="shared" si="1875"/>
        <v>3.5054129673836927E-18</v>
      </c>
      <c r="HL3071" s="1" t="str">
        <f t="shared" si="1876"/>
        <v/>
      </c>
      <c r="HV3071" s="118"/>
      <c r="HW3071" s="118"/>
      <c r="HX3071" s="118"/>
      <c r="HY3071" s="118"/>
      <c r="HZ3071" s="118"/>
      <c r="IA3071" s="118"/>
      <c r="IB3071" s="118"/>
      <c r="IC3071" s="118"/>
      <c r="ID3071" s="118"/>
      <c r="IE3071" s="118"/>
      <c r="IF3071" s="118"/>
      <c r="IG3071" s="118"/>
      <c r="IH3071" s="118"/>
      <c r="II3071" s="118"/>
      <c r="IJ3071" s="118"/>
      <c r="IK3071" s="118"/>
      <c r="IL3071" s="118"/>
      <c r="IM3071" s="118"/>
      <c r="IN3071" s="118"/>
      <c r="IO3071" s="118"/>
      <c r="IP3071" s="118"/>
      <c r="IQ3071" s="118"/>
      <c r="IR3071" s="118"/>
      <c r="IS3071" s="118"/>
      <c r="IT3071" s="118"/>
      <c r="IU3071" s="118"/>
      <c r="IV3071" s="118"/>
      <c r="IW3071" s="118"/>
      <c r="IX3071" s="118"/>
      <c r="IY3071" s="118"/>
      <c r="IZ3071" s="118"/>
      <c r="JA3071" s="118"/>
      <c r="JB3071" s="118"/>
      <c r="JJ3071" s="118"/>
      <c r="JK3071" s="118"/>
      <c r="JL3071" s="118"/>
      <c r="JM3071" s="118"/>
      <c r="JN3071" s="118"/>
      <c r="JO3071" s="118"/>
      <c r="JP3071" s="118">
        <f t="shared" si="1866"/>
        <v>15.078399999999384</v>
      </c>
      <c r="JQ3071" s="138">
        <f t="shared" si="1867"/>
        <v>3.5007460930647903E-2</v>
      </c>
      <c r="JR3071" s="118">
        <f t="shared" si="1868"/>
        <v>7.9834309152128358E-5</v>
      </c>
      <c r="JS3071" s="118">
        <f t="shared" si="1864"/>
        <v>7.9834309152128358E-5</v>
      </c>
      <c r="JT3071" s="119" t="str">
        <f t="shared" si="1865"/>
        <v/>
      </c>
    </row>
    <row r="3072" spans="209:280" ht="20.100000000000001" customHeight="1" x14ac:dyDescent="0.25">
      <c r="HA3072" s="1">
        <v>2335</v>
      </c>
      <c r="HB3072" s="1">
        <f t="shared" si="1869"/>
        <v>84803.438263118733</v>
      </c>
      <c r="HC3072" s="1">
        <f t="shared" si="1870"/>
        <v>1.6141875679316241E-11</v>
      </c>
      <c r="HD3072" s="1">
        <f t="shared" si="1871"/>
        <v>0.99999995352670923</v>
      </c>
      <c r="HE3072" s="1">
        <f t="shared" si="1872"/>
        <v>1.6141875679316241E-11</v>
      </c>
      <c r="HF3072" s="1" t="str">
        <f t="shared" si="1873"/>
        <v/>
      </c>
      <c r="HG3072" s="1" t="str">
        <f t="shared" si="1874"/>
        <v/>
      </c>
      <c r="HK3072" s="1">
        <f t="shared" si="1875"/>
        <v>3.6149469056983765E-18</v>
      </c>
      <c r="HL3072" s="1" t="str">
        <f t="shared" si="1876"/>
        <v/>
      </c>
      <c r="HV3072" s="118"/>
      <c r="HW3072" s="118"/>
      <c r="HX3072" s="118"/>
      <c r="HY3072" s="118"/>
      <c r="HZ3072" s="118"/>
      <c r="IA3072" s="118"/>
      <c r="IB3072" s="118"/>
      <c r="IC3072" s="118"/>
      <c r="ID3072" s="118"/>
      <c r="IE3072" s="118"/>
      <c r="IF3072" s="118"/>
      <c r="IG3072" s="118"/>
      <c r="IH3072" s="118"/>
      <c r="II3072" s="118"/>
      <c r="IJ3072" s="118"/>
      <c r="IK3072" s="118"/>
      <c r="IL3072" s="118"/>
      <c r="IM3072" s="118"/>
      <c r="IN3072" s="118"/>
      <c r="IO3072" s="118"/>
      <c r="IP3072" s="118"/>
      <c r="IQ3072" s="118"/>
      <c r="IR3072" s="118"/>
      <c r="IS3072" s="118"/>
      <c r="IT3072" s="118"/>
      <c r="IU3072" s="118"/>
      <c r="IV3072" s="118"/>
      <c r="IW3072" s="118"/>
      <c r="IX3072" s="118"/>
      <c r="IY3072" s="118"/>
      <c r="IZ3072" s="118"/>
      <c r="JA3072" s="118"/>
      <c r="JB3072" s="118"/>
      <c r="JJ3072" s="118"/>
      <c r="JK3072" s="118"/>
      <c r="JL3072" s="118"/>
      <c r="JM3072" s="118"/>
      <c r="JN3072" s="118"/>
      <c r="JO3072" s="118"/>
      <c r="JP3072" s="118">
        <f t="shared" si="1866"/>
        <v>15.084799999999383</v>
      </c>
      <c r="JQ3072" s="138">
        <f t="shared" si="1867"/>
        <v>3.4927626621495775E-2</v>
      </c>
      <c r="JR3072" s="118">
        <f t="shared" si="1868"/>
        <v>7.9663699815706035E-5</v>
      </c>
      <c r="JS3072" s="118">
        <f t="shared" si="1864"/>
        <v>7.9663699815706035E-5</v>
      </c>
      <c r="JT3072" s="119" t="str">
        <f t="shared" si="1865"/>
        <v/>
      </c>
    </row>
    <row r="3073" spans="209:280" ht="20.100000000000001" customHeight="1" x14ac:dyDescent="0.25">
      <c r="HA3073" s="1">
        <v>2336</v>
      </c>
      <c r="HB3073" s="1">
        <f t="shared" si="1869"/>
        <v>84866.96143784764</v>
      </c>
      <c r="HC3073" s="1">
        <f t="shared" si="1870"/>
        <v>1.5800615092532568E-11</v>
      </c>
      <c r="HD3073" s="1">
        <f t="shared" si="1871"/>
        <v>0.99999995454121626</v>
      </c>
      <c r="HE3073" s="1">
        <f t="shared" si="1872"/>
        <v>1.5800615092532568E-11</v>
      </c>
      <c r="HF3073" s="1" t="str">
        <f t="shared" si="1873"/>
        <v/>
      </c>
      <c r="HG3073" s="1" t="str">
        <f t="shared" si="1874"/>
        <v/>
      </c>
      <c r="HK3073" s="1">
        <f t="shared" si="1875"/>
        <v>3.7278438143583011E-18</v>
      </c>
      <c r="HL3073" s="1" t="str">
        <f t="shared" si="1876"/>
        <v/>
      </c>
      <c r="HV3073" s="118"/>
      <c r="HW3073" s="118"/>
      <c r="HX3073" s="118"/>
      <c r="HY3073" s="118"/>
      <c r="HZ3073" s="118"/>
      <c r="IA3073" s="118"/>
      <c r="IB3073" s="118"/>
      <c r="IC3073" s="118"/>
      <c r="ID3073" s="118"/>
      <c r="IE3073" s="118"/>
      <c r="IF3073" s="118"/>
      <c r="IG3073" s="118"/>
      <c r="IH3073" s="118"/>
      <c r="II3073" s="118"/>
      <c r="IJ3073" s="118"/>
      <c r="IK3073" s="118"/>
      <c r="IL3073" s="118"/>
      <c r="IM3073" s="118"/>
      <c r="IN3073" s="118"/>
      <c r="IO3073" s="118"/>
      <c r="IP3073" s="118"/>
      <c r="IQ3073" s="118"/>
      <c r="IR3073" s="118"/>
      <c r="IS3073" s="118"/>
      <c r="IT3073" s="118"/>
      <c r="IU3073" s="118"/>
      <c r="IV3073" s="118"/>
      <c r="IW3073" s="118"/>
      <c r="IX3073" s="118"/>
      <c r="IY3073" s="118"/>
      <c r="IZ3073" s="118"/>
      <c r="JA3073" s="118"/>
      <c r="JB3073" s="118"/>
      <c r="JJ3073" s="118"/>
      <c r="JK3073" s="118"/>
      <c r="JL3073" s="118"/>
      <c r="JM3073" s="118"/>
      <c r="JN3073" s="118"/>
      <c r="JO3073" s="118"/>
      <c r="JP3073" s="118">
        <f t="shared" si="1866"/>
        <v>15.091199999999382</v>
      </c>
      <c r="JQ3073" s="138">
        <f t="shared" si="1867"/>
        <v>3.4847962921680069E-2</v>
      </c>
      <c r="JR3073" s="118">
        <f t="shared" si="1868"/>
        <v>7.9493419321320646E-5</v>
      </c>
      <c r="JS3073" s="118">
        <f t="shared" si="1864"/>
        <v>7.9493419321320646E-5</v>
      </c>
      <c r="JT3073" s="119" t="str">
        <f t="shared" si="1865"/>
        <v/>
      </c>
    </row>
    <row r="3074" spans="209:280" ht="20.100000000000001" customHeight="1" x14ac:dyDescent="0.25">
      <c r="HA3074" s="1">
        <v>2337</v>
      </c>
      <c r="HB3074" s="1">
        <f t="shared" si="1869"/>
        <v>84930.484612576576</v>
      </c>
      <c r="HC3074" s="1">
        <f t="shared" si="1870"/>
        <v>1.5466321742474218E-11</v>
      </c>
      <c r="HD3074" s="1">
        <f t="shared" si="1871"/>
        <v>0.99999995553426724</v>
      </c>
      <c r="HE3074" s="1">
        <f t="shared" si="1872"/>
        <v>1.5466321742474218E-11</v>
      </c>
      <c r="HF3074" s="1" t="str">
        <f t="shared" si="1873"/>
        <v/>
      </c>
      <c r="HG3074" s="1" t="str">
        <f t="shared" si="1874"/>
        <v/>
      </c>
      <c r="HK3074" s="1">
        <f t="shared" si="1875"/>
        <v>3.8442050518115782E-18</v>
      </c>
      <c r="HL3074" s="1" t="str">
        <f t="shared" si="1876"/>
        <v/>
      </c>
      <c r="HV3074" s="118"/>
      <c r="HW3074" s="118"/>
      <c r="HX3074" s="118"/>
      <c r="HY3074" s="118"/>
      <c r="HZ3074" s="118"/>
      <c r="IA3074" s="118"/>
      <c r="IB3074" s="118"/>
      <c r="IC3074" s="118"/>
      <c r="ID3074" s="118"/>
      <c r="IE3074" s="118"/>
      <c r="IF3074" s="118"/>
      <c r="IG3074" s="118"/>
      <c r="IH3074" s="118"/>
      <c r="II3074" s="118"/>
      <c r="IJ3074" s="118"/>
      <c r="IK3074" s="118"/>
      <c r="IL3074" s="118"/>
      <c r="IM3074" s="118"/>
      <c r="IN3074" s="118"/>
      <c r="IO3074" s="118"/>
      <c r="IP3074" s="118"/>
      <c r="IQ3074" s="118"/>
      <c r="IR3074" s="118"/>
      <c r="IS3074" s="118"/>
      <c r="IT3074" s="118"/>
      <c r="IU3074" s="118"/>
      <c r="IV3074" s="118"/>
      <c r="IW3074" s="118"/>
      <c r="IX3074" s="118"/>
      <c r="IY3074" s="118"/>
      <c r="IZ3074" s="118"/>
      <c r="JA3074" s="118"/>
      <c r="JB3074" s="118"/>
      <c r="JJ3074" s="118"/>
      <c r="JK3074" s="118"/>
      <c r="JL3074" s="118"/>
      <c r="JM3074" s="118"/>
      <c r="JN3074" s="118"/>
      <c r="JO3074" s="118"/>
      <c r="JP3074" s="118">
        <f t="shared" si="1866"/>
        <v>15.097599999999382</v>
      </c>
      <c r="JQ3074" s="138">
        <f t="shared" si="1867"/>
        <v>3.4768469502358748E-2</v>
      </c>
      <c r="JR3074" s="118">
        <f t="shared" si="1868"/>
        <v>7.9323467149117199E-5</v>
      </c>
      <c r="JS3074" s="118">
        <f t="shared" si="1864"/>
        <v>7.9323467149117199E-5</v>
      </c>
      <c r="JT3074" s="119" t="str">
        <f t="shared" si="1865"/>
        <v/>
      </c>
    </row>
    <row r="3075" spans="209:280" ht="20.100000000000001" customHeight="1" x14ac:dyDescent="0.25">
      <c r="HA3075" s="1">
        <v>2338</v>
      </c>
      <c r="HB3075" s="1">
        <f t="shared" si="1869"/>
        <v>84994.007787305512</v>
      </c>
      <c r="HC3075" s="1">
        <f t="shared" si="1870"/>
        <v>1.5138858807570443E-11</v>
      </c>
      <c r="HD3075" s="1">
        <f t="shared" si="1871"/>
        <v>0.99999995650630058</v>
      </c>
      <c r="HE3075" s="1">
        <f t="shared" si="1872"/>
        <v>1.5138858807570443E-11</v>
      </c>
      <c r="HF3075" s="1" t="str">
        <f t="shared" si="1873"/>
        <v/>
      </c>
      <c r="HG3075" s="1" t="str">
        <f t="shared" si="1874"/>
        <v/>
      </c>
      <c r="HK3075" s="1">
        <f t="shared" si="1875"/>
        <v>3.9641349722719901E-18</v>
      </c>
      <c r="HL3075" s="1" t="str">
        <f t="shared" si="1876"/>
        <v/>
      </c>
      <c r="HV3075" s="118"/>
      <c r="HW3075" s="118"/>
      <c r="HX3075" s="118"/>
      <c r="HY3075" s="118"/>
      <c r="HZ3075" s="118"/>
      <c r="IA3075" s="118"/>
      <c r="IB3075" s="118"/>
      <c r="IC3075" s="118"/>
      <c r="ID3075" s="118"/>
      <c r="IE3075" s="118"/>
      <c r="IF3075" s="118"/>
      <c r="IG3075" s="118"/>
      <c r="IH3075" s="118"/>
      <c r="II3075" s="118"/>
      <c r="IJ3075" s="118"/>
      <c r="IK3075" s="118"/>
      <c r="IL3075" s="118"/>
      <c r="IM3075" s="118"/>
      <c r="IN3075" s="118"/>
      <c r="IO3075" s="118"/>
      <c r="IP3075" s="118"/>
      <c r="IQ3075" s="118"/>
      <c r="IR3075" s="118"/>
      <c r="IS3075" s="118"/>
      <c r="IT3075" s="118"/>
      <c r="IU3075" s="118"/>
      <c r="IV3075" s="118"/>
      <c r="IW3075" s="118"/>
      <c r="IX3075" s="118"/>
      <c r="IY3075" s="118"/>
      <c r="IZ3075" s="118"/>
      <c r="JA3075" s="118"/>
      <c r="JB3075" s="118"/>
      <c r="JJ3075" s="118"/>
      <c r="JK3075" s="118"/>
      <c r="JL3075" s="118"/>
      <c r="JM3075" s="118"/>
      <c r="JN3075" s="118"/>
      <c r="JO3075" s="118"/>
      <c r="JP3075" s="118">
        <f t="shared" si="1866"/>
        <v>15.103999999999381</v>
      </c>
      <c r="JQ3075" s="138">
        <f t="shared" si="1867"/>
        <v>3.4689146035209631E-2</v>
      </c>
      <c r="JR3075" s="118">
        <f t="shared" si="1868"/>
        <v>7.9153842779976225E-5</v>
      </c>
      <c r="JS3075" s="118">
        <f t="shared" si="1864"/>
        <v>7.9153842779976225E-5</v>
      </c>
      <c r="JT3075" s="119" t="str">
        <f t="shared" si="1865"/>
        <v/>
      </c>
    </row>
    <row r="3076" spans="209:280" ht="20.100000000000001" customHeight="1" x14ac:dyDescent="0.25">
      <c r="HA3076" s="1">
        <v>2339</v>
      </c>
      <c r="HB3076" s="1">
        <f t="shared" si="1869"/>
        <v>85057.530962034449</v>
      </c>
      <c r="HC3076" s="1">
        <f t="shared" si="1870"/>
        <v>1.4818092037666991E-11</v>
      </c>
      <c r="HD3076" s="1">
        <f t="shared" si="1871"/>
        <v>0.99999995745774573</v>
      </c>
      <c r="HE3076" s="1">
        <f t="shared" si="1872"/>
        <v>1.4818092037666991E-11</v>
      </c>
      <c r="HF3076" s="1" t="str">
        <f t="shared" si="1873"/>
        <v/>
      </c>
      <c r="HG3076" s="1" t="str">
        <f t="shared" si="1874"/>
        <v/>
      </c>
      <c r="HK3076" s="1">
        <f t="shared" si="1875"/>
        <v>4.0877410124464419E-18</v>
      </c>
      <c r="HL3076" s="1" t="str">
        <f t="shared" si="1876"/>
        <v/>
      </c>
      <c r="HV3076" s="118"/>
      <c r="HW3076" s="118"/>
      <c r="HX3076" s="118"/>
      <c r="HY3076" s="118"/>
      <c r="HZ3076" s="118"/>
      <c r="IA3076" s="118"/>
      <c r="IB3076" s="118"/>
      <c r="IC3076" s="118"/>
      <c r="ID3076" s="118"/>
      <c r="IE3076" s="118"/>
      <c r="IF3076" s="118"/>
      <c r="IG3076" s="118"/>
      <c r="IH3076" s="118"/>
      <c r="II3076" s="118"/>
      <c r="IJ3076" s="118"/>
      <c r="IK3076" s="118"/>
      <c r="IL3076" s="118"/>
      <c r="IM3076" s="118"/>
      <c r="IN3076" s="118"/>
      <c r="IO3076" s="118"/>
      <c r="IP3076" s="118"/>
      <c r="IQ3076" s="118"/>
      <c r="IR3076" s="118"/>
      <c r="IS3076" s="118"/>
      <c r="IT3076" s="118"/>
      <c r="IU3076" s="118"/>
      <c r="IV3076" s="118"/>
      <c r="IW3076" s="118"/>
      <c r="IX3076" s="118"/>
      <c r="IY3076" s="118"/>
      <c r="IZ3076" s="118"/>
      <c r="JA3076" s="118"/>
      <c r="JB3076" s="118"/>
      <c r="JJ3076" s="118"/>
      <c r="JK3076" s="118"/>
      <c r="JL3076" s="118"/>
      <c r="JM3076" s="118"/>
      <c r="JN3076" s="118"/>
      <c r="JO3076" s="118"/>
      <c r="JP3076" s="118">
        <f t="shared" si="1866"/>
        <v>15.11039999999938</v>
      </c>
      <c r="JQ3076" s="138">
        <f t="shared" si="1867"/>
        <v>3.4609992192429655E-2</v>
      </c>
      <c r="JR3076" s="118">
        <f t="shared" si="1868"/>
        <v>7.8984545695187647E-5</v>
      </c>
      <c r="JS3076" s="118">
        <f t="shared" si="1864"/>
        <v>7.8984545695187647E-5</v>
      </c>
      <c r="JT3076" s="119" t="str">
        <f t="shared" si="1865"/>
        <v/>
      </c>
    </row>
    <row r="3077" spans="209:280" ht="20.100000000000001" customHeight="1" x14ac:dyDescent="0.25">
      <c r="HA3077" s="1">
        <v>2340</v>
      </c>
      <c r="HB3077" s="1">
        <f t="shared" si="1869"/>
        <v>85121.054136763356</v>
      </c>
      <c r="HC3077" s="1">
        <f t="shared" si="1870"/>
        <v>1.4503889708083585E-11</v>
      </c>
      <c r="HD3077" s="1">
        <f t="shared" si="1871"/>
        <v>0.999999958389024</v>
      </c>
      <c r="HE3077" s="1">
        <f t="shared" si="1872"/>
        <v>1.4503889708083585E-11</v>
      </c>
      <c r="HF3077" s="1" t="str">
        <f t="shared" si="1873"/>
        <v/>
      </c>
      <c r="HG3077" s="1" t="str">
        <f t="shared" si="1874"/>
        <v/>
      </c>
      <c r="HK3077" s="1">
        <f t="shared" si="1875"/>
        <v>4.2151337807181598E-18</v>
      </c>
      <c r="HL3077" s="1" t="str">
        <f t="shared" si="1876"/>
        <v/>
      </c>
      <c r="HV3077" s="118"/>
      <c r="HW3077" s="118"/>
      <c r="HX3077" s="118"/>
      <c r="HY3077" s="118"/>
      <c r="HZ3077" s="118"/>
      <c r="IA3077" s="118"/>
      <c r="IB3077" s="118"/>
      <c r="IC3077" s="118"/>
      <c r="ID3077" s="118"/>
      <c r="IE3077" s="118"/>
      <c r="IF3077" s="118"/>
      <c r="IG3077" s="118"/>
      <c r="IH3077" s="118"/>
      <c r="II3077" s="118"/>
      <c r="IJ3077" s="118"/>
      <c r="IK3077" s="118"/>
      <c r="IL3077" s="118"/>
      <c r="IM3077" s="118"/>
      <c r="IN3077" s="118"/>
      <c r="IO3077" s="118"/>
      <c r="IP3077" s="118"/>
      <c r="IQ3077" s="118"/>
      <c r="IR3077" s="118"/>
      <c r="IS3077" s="118"/>
      <c r="IT3077" s="118"/>
      <c r="IU3077" s="118"/>
      <c r="IV3077" s="118"/>
      <c r="IW3077" s="118"/>
      <c r="IX3077" s="118"/>
      <c r="IY3077" s="118"/>
      <c r="IZ3077" s="118"/>
      <c r="JA3077" s="118"/>
      <c r="JB3077" s="118"/>
      <c r="JJ3077" s="118"/>
      <c r="JK3077" s="118"/>
      <c r="JL3077" s="118"/>
      <c r="JM3077" s="118"/>
      <c r="JN3077" s="118"/>
      <c r="JO3077" s="118"/>
      <c r="JP3077" s="118">
        <f t="shared" si="1866"/>
        <v>15.11679999999938</v>
      </c>
      <c r="JQ3077" s="138">
        <f t="shared" si="1867"/>
        <v>3.4531007646734467E-2</v>
      </c>
      <c r="JR3077" s="118">
        <f t="shared" si="1868"/>
        <v>7.8815575376478542E-5</v>
      </c>
      <c r="JS3077" s="118">
        <f t="shared" si="1864"/>
        <v>7.8815575376478542E-5</v>
      </c>
      <c r="JT3077" s="119" t="str">
        <f t="shared" si="1865"/>
        <v/>
      </c>
    </row>
    <row r="3078" spans="209:280" ht="20.100000000000001" customHeight="1" x14ac:dyDescent="0.25">
      <c r="HA3078" s="1">
        <v>2341</v>
      </c>
      <c r="HB3078" s="1">
        <f t="shared" si="1869"/>
        <v>85184.577311492292</v>
      </c>
      <c r="HC3078" s="1">
        <f t="shared" si="1870"/>
        <v>1.4196122574443797E-11</v>
      </c>
      <c r="HD3078" s="1">
        <f t="shared" si="1871"/>
        <v>0.9999999593005483</v>
      </c>
      <c r="HE3078" s="1">
        <f t="shared" si="1872"/>
        <v>1.4196122574443797E-11</v>
      </c>
      <c r="HF3078" s="1" t="str">
        <f t="shared" si="1873"/>
        <v/>
      </c>
      <c r="HG3078" s="1" t="str">
        <f t="shared" si="1874"/>
        <v/>
      </c>
      <c r="HK3078" s="1">
        <f t="shared" si="1875"/>
        <v>4.3464271488540178E-18</v>
      </c>
      <c r="HL3078" s="1" t="str">
        <f t="shared" si="1876"/>
        <v/>
      </c>
      <c r="HV3078" s="118"/>
      <c r="HW3078" s="118"/>
      <c r="HX3078" s="118"/>
      <c r="HY3078" s="118"/>
      <c r="HZ3078" s="118"/>
      <c r="IA3078" s="118"/>
      <c r="IB3078" s="118"/>
      <c r="IC3078" s="118"/>
      <c r="ID3078" s="118"/>
      <c r="IE3078" s="118"/>
      <c r="IF3078" s="118"/>
      <c r="IG3078" s="118"/>
      <c r="IH3078" s="118"/>
      <c r="II3078" s="118"/>
      <c r="IJ3078" s="118"/>
      <c r="IK3078" s="118"/>
      <c r="IL3078" s="118"/>
      <c r="IM3078" s="118"/>
      <c r="IN3078" s="118"/>
      <c r="IO3078" s="118"/>
      <c r="IP3078" s="118"/>
      <c r="IQ3078" s="118"/>
      <c r="IR3078" s="118"/>
      <c r="IS3078" s="118"/>
      <c r="IT3078" s="118"/>
      <c r="IU3078" s="118"/>
      <c r="IV3078" s="118"/>
      <c r="IW3078" s="118"/>
      <c r="IX3078" s="118"/>
      <c r="IY3078" s="118"/>
      <c r="IZ3078" s="118"/>
      <c r="JA3078" s="118"/>
      <c r="JB3078" s="118"/>
      <c r="JJ3078" s="118"/>
      <c r="JK3078" s="118"/>
      <c r="JL3078" s="118"/>
      <c r="JM3078" s="118"/>
      <c r="JN3078" s="118"/>
      <c r="JO3078" s="118"/>
      <c r="JP3078" s="118">
        <f t="shared" si="1866"/>
        <v>15.123199999999379</v>
      </c>
      <c r="JQ3078" s="138">
        <f t="shared" si="1867"/>
        <v>3.4452192071357989E-2</v>
      </c>
      <c r="JR3078" s="118">
        <f t="shared" si="1868"/>
        <v>7.8646931305860479E-5</v>
      </c>
      <c r="JS3078" s="118">
        <f t="shared" si="1864"/>
        <v>7.8646931305860479E-5</v>
      </c>
      <c r="JT3078" s="119" t="str">
        <f t="shared" si="1865"/>
        <v/>
      </c>
    </row>
    <row r="3079" spans="209:280" ht="20.100000000000001" customHeight="1" x14ac:dyDescent="0.25">
      <c r="HA3079" s="1">
        <v>2342</v>
      </c>
      <c r="HB3079" s="1">
        <f t="shared" si="1869"/>
        <v>85248.100486221228</v>
      </c>
      <c r="HC3079" s="1">
        <f t="shared" si="1870"/>
        <v>1.3894663828267507E-11</v>
      </c>
      <c r="HD3079" s="1">
        <f t="shared" si="1871"/>
        <v>0.99999996019272319</v>
      </c>
      <c r="HE3079" s="1">
        <f t="shared" si="1872"/>
        <v>1.3894663828267507E-11</v>
      </c>
      <c r="HF3079" s="1" t="str">
        <f t="shared" si="1873"/>
        <v/>
      </c>
      <c r="HG3079" s="1" t="str">
        <f t="shared" si="1874"/>
        <v/>
      </c>
      <c r="HK3079" s="1">
        <f t="shared" si="1875"/>
        <v>4.4817383463049528E-18</v>
      </c>
      <c r="HL3079" s="1" t="str">
        <f t="shared" si="1876"/>
        <v/>
      </c>
      <c r="HV3079" s="118"/>
      <c r="HW3079" s="118"/>
      <c r="HX3079" s="118"/>
      <c r="HY3079" s="118"/>
      <c r="HZ3079" s="118"/>
      <c r="IA3079" s="118"/>
      <c r="IB3079" s="118"/>
      <c r="IC3079" s="118"/>
      <c r="ID3079" s="118"/>
      <c r="IE3079" s="118"/>
      <c r="IF3079" s="118"/>
      <c r="IG3079" s="118"/>
      <c r="IH3079" s="118"/>
      <c r="II3079" s="118"/>
      <c r="IJ3079" s="118"/>
      <c r="IK3079" s="118"/>
      <c r="IL3079" s="118"/>
      <c r="IM3079" s="118"/>
      <c r="IN3079" s="118"/>
      <c r="IO3079" s="118"/>
      <c r="IP3079" s="118"/>
      <c r="IQ3079" s="118"/>
      <c r="IR3079" s="118"/>
      <c r="IS3079" s="118"/>
      <c r="IT3079" s="118"/>
      <c r="IU3079" s="118"/>
      <c r="IV3079" s="118"/>
      <c r="IW3079" s="118"/>
      <c r="IX3079" s="118"/>
      <c r="IY3079" s="118"/>
      <c r="IZ3079" s="118"/>
      <c r="JA3079" s="118"/>
      <c r="JB3079" s="118"/>
      <c r="JJ3079" s="118"/>
      <c r="JK3079" s="118"/>
      <c r="JL3079" s="118"/>
      <c r="JM3079" s="118"/>
      <c r="JN3079" s="118"/>
      <c r="JO3079" s="118"/>
      <c r="JP3079" s="118">
        <f t="shared" si="1866"/>
        <v>15.129599999999378</v>
      </c>
      <c r="JQ3079" s="138">
        <f t="shared" si="1867"/>
        <v>3.4373545140052128E-2</v>
      </c>
      <c r="JR3079" s="118">
        <f t="shared" si="1868"/>
        <v>7.8478612966011163E-5</v>
      </c>
      <c r="JS3079" s="118">
        <f t="shared" si="1864"/>
        <v>7.8478612966011163E-5</v>
      </c>
      <c r="JT3079" s="119" t="str">
        <f t="shared" si="1865"/>
        <v/>
      </c>
    </row>
    <row r="3080" spans="209:280" ht="20.100000000000001" customHeight="1" x14ac:dyDescent="0.25">
      <c r="HA3080" s="1">
        <v>2343</v>
      </c>
      <c r="HB3080" s="1">
        <f t="shared" si="1869"/>
        <v>85311.623660950136</v>
      </c>
      <c r="HC3080" s="1">
        <f t="shared" si="1870"/>
        <v>1.3599389053311021E-11</v>
      </c>
      <c r="HD3080" s="1">
        <f t="shared" si="1871"/>
        <v>0.99999996106594558</v>
      </c>
      <c r="HE3080" s="1">
        <f t="shared" si="1872"/>
        <v>1.3599389053311021E-11</v>
      </c>
      <c r="HF3080" s="1" t="str">
        <f t="shared" si="1873"/>
        <v/>
      </c>
      <c r="HG3080" s="1" t="str">
        <f t="shared" si="1874"/>
        <v/>
      </c>
      <c r="HK3080" s="1">
        <f t="shared" si="1875"/>
        <v>4.6211880571722244E-18</v>
      </c>
      <c r="HL3080" s="1" t="str">
        <f t="shared" si="1876"/>
        <v/>
      </c>
      <c r="HV3080" s="118"/>
      <c r="HW3080" s="118"/>
      <c r="HX3080" s="118"/>
      <c r="HY3080" s="118"/>
      <c r="HZ3080" s="118"/>
      <c r="IA3080" s="118"/>
      <c r="IB3080" s="118"/>
      <c r="IC3080" s="118"/>
      <c r="ID3080" s="118"/>
      <c r="IE3080" s="118"/>
      <c r="IF3080" s="118"/>
      <c r="IG3080" s="118"/>
      <c r="IH3080" s="118"/>
      <c r="II3080" s="118"/>
      <c r="IJ3080" s="118"/>
      <c r="IK3080" s="118"/>
      <c r="IL3080" s="118"/>
      <c r="IM3080" s="118"/>
      <c r="IN3080" s="118"/>
      <c r="IO3080" s="118"/>
      <c r="IP3080" s="118"/>
      <c r="IQ3080" s="118"/>
      <c r="IR3080" s="118"/>
      <c r="IS3080" s="118"/>
      <c r="IT3080" s="118"/>
      <c r="IU3080" s="118"/>
      <c r="IV3080" s="118"/>
      <c r="IW3080" s="118"/>
      <c r="IX3080" s="118"/>
      <c r="IY3080" s="118"/>
      <c r="IZ3080" s="118"/>
      <c r="JA3080" s="118"/>
      <c r="JB3080" s="118"/>
      <c r="JJ3080" s="118"/>
      <c r="JK3080" s="118"/>
      <c r="JL3080" s="118"/>
      <c r="JM3080" s="118"/>
      <c r="JN3080" s="118"/>
      <c r="JO3080" s="118"/>
      <c r="JP3080" s="118">
        <f t="shared" si="1866"/>
        <v>15.135999999999378</v>
      </c>
      <c r="JQ3080" s="138">
        <f t="shared" si="1867"/>
        <v>3.4295066527086117E-2</v>
      </c>
      <c r="JR3080" s="118">
        <f t="shared" si="1868"/>
        <v>7.8310619839878914E-5</v>
      </c>
      <c r="JS3080" s="118">
        <f t="shared" si="1864"/>
        <v>7.8310619839878914E-5</v>
      </c>
      <c r="JT3080" s="119" t="str">
        <f t="shared" si="1865"/>
        <v/>
      </c>
    </row>
    <row r="3081" spans="209:280" ht="20.100000000000001" customHeight="1" x14ac:dyDescent="0.25">
      <c r="HA3081" s="1">
        <v>2344</v>
      </c>
      <c r="HB3081" s="1">
        <f t="shared" si="1869"/>
        <v>85375.146835679072</v>
      </c>
      <c r="HC3081" s="1">
        <f t="shared" si="1870"/>
        <v>1.3310176182644955E-11</v>
      </c>
      <c r="HD3081" s="1">
        <f t="shared" si="1871"/>
        <v>0.99999996192060425</v>
      </c>
      <c r="HE3081" s="1">
        <f t="shared" si="1872"/>
        <v>1.3310176182644955E-11</v>
      </c>
      <c r="HF3081" s="1" t="str">
        <f t="shared" si="1873"/>
        <v/>
      </c>
      <c r="HG3081" s="1" t="str">
        <f t="shared" si="1874"/>
        <v/>
      </c>
      <c r="HK3081" s="1">
        <f t="shared" si="1875"/>
        <v>4.7649005199124367E-18</v>
      </c>
      <c r="HL3081" s="1" t="str">
        <f t="shared" si="1876"/>
        <v/>
      </c>
      <c r="HV3081" s="118"/>
      <c r="HW3081" s="118"/>
      <c r="HX3081" s="118"/>
      <c r="HY3081" s="118"/>
      <c r="HZ3081" s="118"/>
      <c r="IA3081" s="118"/>
      <c r="IB3081" s="118"/>
      <c r="IC3081" s="118"/>
      <c r="ID3081" s="118"/>
      <c r="IE3081" s="118"/>
      <c r="IF3081" s="118"/>
      <c r="IG3081" s="118"/>
      <c r="IH3081" s="118"/>
      <c r="II3081" s="118"/>
      <c r="IJ3081" s="118"/>
      <c r="IK3081" s="118"/>
      <c r="IL3081" s="118"/>
      <c r="IM3081" s="118"/>
      <c r="IN3081" s="118"/>
      <c r="IO3081" s="118"/>
      <c r="IP3081" s="118"/>
      <c r="IQ3081" s="118"/>
      <c r="IR3081" s="118"/>
      <c r="IS3081" s="118"/>
      <c r="IT3081" s="118"/>
      <c r="IU3081" s="118"/>
      <c r="IV3081" s="118"/>
      <c r="IW3081" s="118"/>
      <c r="IX3081" s="118"/>
      <c r="IY3081" s="118"/>
      <c r="IZ3081" s="118"/>
      <c r="JA3081" s="118"/>
      <c r="JB3081" s="118"/>
      <c r="JJ3081" s="118"/>
      <c r="JK3081" s="118"/>
      <c r="JL3081" s="118"/>
      <c r="JM3081" s="118"/>
      <c r="JN3081" s="118"/>
      <c r="JO3081" s="118"/>
      <c r="JP3081" s="118">
        <f t="shared" si="1866"/>
        <v>15.142399999999377</v>
      </c>
      <c r="JQ3081" s="138">
        <f t="shared" si="1867"/>
        <v>3.4216755907246238E-2</v>
      </c>
      <c r="JR3081" s="118">
        <f t="shared" si="1868"/>
        <v>7.8142951410981043E-5</v>
      </c>
      <c r="JS3081" s="118">
        <f t="shared" si="1864"/>
        <v>7.8142951410981043E-5</v>
      </c>
      <c r="JT3081" s="119" t="str">
        <f t="shared" si="1865"/>
        <v/>
      </c>
    </row>
    <row r="3082" spans="209:280" ht="20.100000000000001" customHeight="1" x14ac:dyDescent="0.25">
      <c r="HA3082" s="1">
        <v>2345</v>
      </c>
      <c r="HB3082" s="1">
        <f t="shared" si="1869"/>
        <v>85438.670010408008</v>
      </c>
      <c r="HC3082" s="1">
        <f t="shared" si="1870"/>
        <v>1.3026905456458931E-11</v>
      </c>
      <c r="HD3082" s="1">
        <f t="shared" si="1871"/>
        <v>0.9999999627570807</v>
      </c>
      <c r="HE3082" s="1">
        <f t="shared" si="1872"/>
        <v>1.3026905456458931E-11</v>
      </c>
      <c r="HF3082" s="1" t="str">
        <f t="shared" si="1873"/>
        <v/>
      </c>
      <c r="HG3082" s="1" t="str">
        <f t="shared" si="1874"/>
        <v/>
      </c>
      <c r="HK3082" s="1">
        <f t="shared" si="1875"/>
        <v>4.9130036298564757E-18</v>
      </c>
      <c r="HL3082" s="1" t="str">
        <f t="shared" si="1876"/>
        <v/>
      </c>
      <c r="HV3082" s="118"/>
      <c r="HW3082" s="118"/>
      <c r="HX3082" s="118"/>
      <c r="HY3082" s="118"/>
      <c r="HZ3082" s="118"/>
      <c r="IA3082" s="118"/>
      <c r="IB3082" s="118"/>
      <c r="IC3082" s="118"/>
      <c r="ID3082" s="118"/>
      <c r="IE3082" s="118"/>
      <c r="IF3082" s="118"/>
      <c r="IG3082" s="118"/>
      <c r="IH3082" s="118"/>
      <c r="II3082" s="118"/>
      <c r="IJ3082" s="118"/>
      <c r="IK3082" s="118"/>
      <c r="IL3082" s="118"/>
      <c r="IM3082" s="118"/>
      <c r="IN3082" s="118"/>
      <c r="IO3082" s="118"/>
      <c r="IP3082" s="118"/>
      <c r="IQ3082" s="118"/>
      <c r="IR3082" s="118"/>
      <c r="IS3082" s="118"/>
      <c r="IT3082" s="118"/>
      <c r="IU3082" s="118"/>
      <c r="IV3082" s="118"/>
      <c r="IW3082" s="118"/>
      <c r="IX3082" s="118"/>
      <c r="IY3082" s="118"/>
      <c r="IZ3082" s="118"/>
      <c r="JA3082" s="118"/>
      <c r="JB3082" s="118"/>
      <c r="JJ3082" s="118"/>
      <c r="JK3082" s="118"/>
      <c r="JL3082" s="118"/>
      <c r="JM3082" s="118"/>
      <c r="JN3082" s="118"/>
      <c r="JO3082" s="118"/>
      <c r="JP3082" s="118">
        <f t="shared" si="1866"/>
        <v>15.148799999999376</v>
      </c>
      <c r="JQ3082" s="138">
        <f t="shared" si="1867"/>
        <v>3.4138612955835257E-2</v>
      </c>
      <c r="JR3082" s="118">
        <f t="shared" si="1868"/>
        <v>7.7975607163230376E-5</v>
      </c>
      <c r="JS3082" s="118">
        <f t="shared" si="1864"/>
        <v>7.7975607163230376E-5</v>
      </c>
      <c r="JT3082" s="119" t="str">
        <f t="shared" si="1865"/>
        <v/>
      </c>
    </row>
    <row r="3083" spans="209:280" ht="20.100000000000001" customHeight="1" x14ac:dyDescent="0.25">
      <c r="HA3083" s="1">
        <v>2346</v>
      </c>
      <c r="HB3083" s="1">
        <f t="shared" si="1869"/>
        <v>85502.193185136945</v>
      </c>
      <c r="HC3083" s="1">
        <f t="shared" si="1870"/>
        <v>1.2749459380579456E-11</v>
      </c>
      <c r="HD3083" s="1">
        <f t="shared" si="1871"/>
        <v>0.99999996357574839</v>
      </c>
      <c r="HE3083" s="1">
        <f t="shared" si="1872"/>
        <v>1.2749459380579456E-11</v>
      </c>
      <c r="HF3083" s="1" t="str">
        <f t="shared" si="1873"/>
        <v/>
      </c>
      <c r="HG3083" s="1" t="str">
        <f t="shared" si="1874"/>
        <v/>
      </c>
      <c r="HK3083" s="1">
        <f t="shared" si="1875"/>
        <v>5.0656290446209417E-18</v>
      </c>
      <c r="HL3083" s="1" t="str">
        <f t="shared" si="1876"/>
        <v/>
      </c>
      <c r="HV3083" s="118"/>
      <c r="HW3083" s="118"/>
      <c r="HX3083" s="118"/>
      <c r="HY3083" s="118"/>
      <c r="HZ3083" s="118"/>
      <c r="IA3083" s="118"/>
      <c r="IB3083" s="118"/>
      <c r="IC3083" s="118"/>
      <c r="ID3083" s="118"/>
      <c r="IE3083" s="118"/>
      <c r="IF3083" s="118"/>
      <c r="IG3083" s="118"/>
      <c r="IH3083" s="118"/>
      <c r="II3083" s="118"/>
      <c r="IJ3083" s="118"/>
      <c r="IK3083" s="118"/>
      <c r="IL3083" s="118"/>
      <c r="IM3083" s="118"/>
      <c r="IN3083" s="118"/>
      <c r="IO3083" s="118"/>
      <c r="IP3083" s="118"/>
      <c r="IQ3083" s="118"/>
      <c r="IR3083" s="118"/>
      <c r="IS3083" s="118"/>
      <c r="IT3083" s="118"/>
      <c r="IU3083" s="118"/>
      <c r="IV3083" s="118"/>
      <c r="IW3083" s="118"/>
      <c r="IX3083" s="118"/>
      <c r="IY3083" s="118"/>
      <c r="IZ3083" s="118"/>
      <c r="JA3083" s="118"/>
      <c r="JB3083" s="118"/>
      <c r="JJ3083" s="118"/>
      <c r="JK3083" s="118"/>
      <c r="JL3083" s="118"/>
      <c r="JM3083" s="118"/>
      <c r="JN3083" s="118"/>
      <c r="JO3083" s="118"/>
      <c r="JP3083" s="118">
        <f t="shared" si="1866"/>
        <v>15.155199999999375</v>
      </c>
      <c r="JQ3083" s="138">
        <f t="shared" si="1867"/>
        <v>3.4060637348672027E-2</v>
      </c>
      <c r="JR3083" s="118">
        <f t="shared" si="1868"/>
        <v>7.780858658078954E-5</v>
      </c>
      <c r="JS3083" s="118">
        <f t="shared" ref="JS3083:JS3146" si="1877">IF(JQ3083&lt;(1-$JO$719),JR3083,"")</f>
        <v>7.780858658078954E-5</v>
      </c>
      <c r="JT3083" s="119" t="str">
        <f t="shared" ref="JT3083:JT3146" si="1878">IF(JQ3083&lt;(1-$JO$725),JR3083,"")</f>
        <v/>
      </c>
    </row>
    <row r="3084" spans="209:280" ht="20.100000000000001" customHeight="1" x14ac:dyDescent="0.25">
      <c r="HA3084" s="1">
        <v>2347</v>
      </c>
      <c r="HB3084" s="1">
        <f t="shared" si="1869"/>
        <v>85565.716359865852</v>
      </c>
      <c r="HC3084" s="1">
        <f t="shared" si="1870"/>
        <v>1.2477722685691975E-11</v>
      </c>
      <c r="HD3084" s="1">
        <f t="shared" si="1871"/>
        <v>0.9999999643769738</v>
      </c>
      <c r="HE3084" s="1">
        <f t="shared" si="1872"/>
        <v>1.2477722685691975E-11</v>
      </c>
      <c r="HF3084" s="1" t="str">
        <f t="shared" si="1873"/>
        <v/>
      </c>
      <c r="HG3084" s="1" t="str">
        <f t="shared" si="1874"/>
        <v/>
      </c>
      <c r="HK3084" s="1">
        <f t="shared" si="1875"/>
        <v>5.2229122924908602E-18</v>
      </c>
      <c r="HL3084" s="1" t="str">
        <f t="shared" si="1876"/>
        <v/>
      </c>
      <c r="HV3084" s="118"/>
      <c r="HW3084" s="118"/>
      <c r="HX3084" s="118"/>
      <c r="HY3084" s="118"/>
      <c r="HZ3084" s="118"/>
      <c r="IA3084" s="118"/>
      <c r="IB3084" s="118"/>
      <c r="IC3084" s="118"/>
      <c r="ID3084" s="118"/>
      <c r="IE3084" s="118"/>
      <c r="IF3084" s="118"/>
      <c r="IG3084" s="118"/>
      <c r="IH3084" s="118"/>
      <c r="II3084" s="118"/>
      <c r="IJ3084" s="118"/>
      <c r="IK3084" s="118"/>
      <c r="IL3084" s="118"/>
      <c r="IM3084" s="118"/>
      <c r="IN3084" s="118"/>
      <c r="IO3084" s="118"/>
      <c r="IP3084" s="118"/>
      <c r="IQ3084" s="118"/>
      <c r="IR3084" s="118"/>
      <c r="IS3084" s="118"/>
      <c r="IT3084" s="118"/>
      <c r="IU3084" s="118"/>
      <c r="IV3084" s="118"/>
      <c r="IW3084" s="118"/>
      <c r="IX3084" s="118"/>
      <c r="IY3084" s="118"/>
      <c r="IZ3084" s="118"/>
      <c r="JA3084" s="118"/>
      <c r="JB3084" s="118"/>
      <c r="JJ3084" s="118"/>
      <c r="JK3084" s="118"/>
      <c r="JL3084" s="118"/>
      <c r="JM3084" s="118"/>
      <c r="JN3084" s="118"/>
      <c r="JO3084" s="118"/>
      <c r="JP3084" s="118">
        <f t="shared" ref="JP3084:JP3147" si="1879">JP3083+$JS$712</f>
        <v>15.161599999999375</v>
      </c>
      <c r="JQ3084" s="138">
        <f t="shared" ref="JQ3084:JQ3147" si="1880">_xlfn.CHISQ.DIST.RT(JP3084,7)</f>
        <v>3.3982828762091237E-2</v>
      </c>
      <c r="JR3084" s="118">
        <f t="shared" ref="JR3084:JR3147" si="1881">JQ3084-JQ3085</f>
        <v>7.7641889148653831E-5</v>
      </c>
      <c r="JS3084" s="118">
        <f t="shared" si="1877"/>
        <v>7.7641889148653831E-5</v>
      </c>
      <c r="JT3084" s="119" t="str">
        <f t="shared" si="1878"/>
        <v/>
      </c>
    </row>
    <row r="3085" spans="209:280" ht="20.100000000000001" customHeight="1" x14ac:dyDescent="0.25">
      <c r="HA3085" s="1">
        <v>2348</v>
      </c>
      <c r="HB3085" s="1">
        <f t="shared" si="1869"/>
        <v>85629.239534594788</v>
      </c>
      <c r="HC3085" s="1">
        <f t="shared" si="1870"/>
        <v>1.2211582287253678E-11</v>
      </c>
      <c r="HD3085" s="1">
        <f t="shared" si="1871"/>
        <v>0.999999965161116</v>
      </c>
      <c r="HE3085" s="1">
        <f t="shared" si="1872"/>
        <v>1.2211582287253678E-11</v>
      </c>
      <c r="HF3085" s="1" t="str">
        <f t="shared" si="1873"/>
        <v/>
      </c>
      <c r="HG3085" s="1" t="str">
        <f t="shared" si="1874"/>
        <v/>
      </c>
      <c r="HK3085" s="1">
        <f t="shared" si="1875"/>
        <v>5.3849928838562437E-18</v>
      </c>
      <c r="HL3085" s="1" t="str">
        <f t="shared" si="1876"/>
        <v/>
      </c>
      <c r="HV3085" s="118"/>
      <c r="HW3085" s="118"/>
      <c r="HX3085" s="118"/>
      <c r="HY3085" s="118"/>
      <c r="HZ3085" s="118"/>
      <c r="IA3085" s="118"/>
      <c r="IB3085" s="118"/>
      <c r="IC3085" s="118"/>
      <c r="ID3085" s="118"/>
      <c r="IE3085" s="118"/>
      <c r="IF3085" s="118"/>
      <c r="IG3085" s="118"/>
      <c r="IH3085" s="118"/>
      <c r="II3085" s="118"/>
      <c r="IJ3085" s="118"/>
      <c r="IK3085" s="118"/>
      <c r="IL3085" s="118"/>
      <c r="IM3085" s="118"/>
      <c r="IN3085" s="118"/>
      <c r="IO3085" s="118"/>
      <c r="IP3085" s="118"/>
      <c r="IQ3085" s="118"/>
      <c r="IR3085" s="118"/>
      <c r="IS3085" s="118"/>
      <c r="IT3085" s="118"/>
      <c r="IU3085" s="118"/>
      <c r="IV3085" s="118"/>
      <c r="IW3085" s="118"/>
      <c r="IX3085" s="118"/>
      <c r="IY3085" s="118"/>
      <c r="IZ3085" s="118"/>
      <c r="JA3085" s="118"/>
      <c r="JB3085" s="118"/>
      <c r="JJ3085" s="118"/>
      <c r="JK3085" s="118"/>
      <c r="JL3085" s="118"/>
      <c r="JM3085" s="118"/>
      <c r="JN3085" s="118"/>
      <c r="JO3085" s="118"/>
      <c r="JP3085" s="118">
        <f t="shared" si="1879"/>
        <v>15.167999999999374</v>
      </c>
      <c r="JQ3085" s="138">
        <f t="shared" si="1880"/>
        <v>3.3905186872942583E-2</v>
      </c>
      <c r="JR3085" s="118">
        <f t="shared" si="1881"/>
        <v>7.7475514351964259E-5</v>
      </c>
      <c r="JS3085" s="118">
        <f t="shared" si="1877"/>
        <v>7.7475514351964259E-5</v>
      </c>
      <c r="JT3085" s="119" t="str">
        <f t="shared" si="1878"/>
        <v/>
      </c>
    </row>
    <row r="3086" spans="209:280" ht="20.100000000000001" customHeight="1" x14ac:dyDescent="0.25">
      <c r="HA3086" s="1">
        <v>2349</v>
      </c>
      <c r="HB3086" s="1">
        <f t="shared" si="1869"/>
        <v>85692.762709323724</v>
      </c>
      <c r="HC3086" s="1">
        <f t="shared" si="1870"/>
        <v>1.1950927246089399E-11</v>
      </c>
      <c r="HD3086" s="1">
        <f t="shared" si="1871"/>
        <v>0.99999996592852691</v>
      </c>
      <c r="HE3086" s="1">
        <f t="shared" si="1872"/>
        <v>1.1950927246089399E-11</v>
      </c>
      <c r="HF3086" s="1" t="str">
        <f t="shared" si="1873"/>
        <v/>
      </c>
      <c r="HG3086" s="1" t="str">
        <f t="shared" si="1874"/>
        <v/>
      </c>
      <c r="HK3086" s="1">
        <f t="shared" si="1875"/>
        <v>5.5520144257852018E-18</v>
      </c>
      <c r="HL3086" s="1" t="str">
        <f t="shared" si="1876"/>
        <v/>
      </c>
      <c r="HV3086" s="118"/>
      <c r="HW3086" s="118"/>
      <c r="HX3086" s="118"/>
      <c r="HY3086" s="118"/>
      <c r="HZ3086" s="118"/>
      <c r="IA3086" s="118"/>
      <c r="IB3086" s="118"/>
      <c r="IC3086" s="118"/>
      <c r="ID3086" s="118"/>
      <c r="IE3086" s="118"/>
      <c r="IF3086" s="118"/>
      <c r="IG3086" s="118"/>
      <c r="IH3086" s="118"/>
      <c r="II3086" s="118"/>
      <c r="IJ3086" s="118"/>
      <c r="IK3086" s="118"/>
      <c r="IL3086" s="118"/>
      <c r="IM3086" s="118"/>
      <c r="IN3086" s="118"/>
      <c r="IO3086" s="118"/>
      <c r="IP3086" s="118"/>
      <c r="IQ3086" s="118"/>
      <c r="IR3086" s="118"/>
      <c r="IS3086" s="118"/>
      <c r="IT3086" s="118"/>
      <c r="IU3086" s="118"/>
      <c r="IV3086" s="118"/>
      <c r="IW3086" s="118"/>
      <c r="IX3086" s="118"/>
      <c r="IY3086" s="118"/>
      <c r="IZ3086" s="118"/>
      <c r="JA3086" s="118"/>
      <c r="JB3086" s="118"/>
      <c r="JJ3086" s="118"/>
      <c r="JK3086" s="118"/>
      <c r="JL3086" s="118"/>
      <c r="JM3086" s="118"/>
      <c r="JN3086" s="118"/>
      <c r="JO3086" s="118"/>
      <c r="JP3086" s="118">
        <f t="shared" si="1879"/>
        <v>15.174399999999373</v>
      </c>
      <c r="JQ3086" s="138">
        <f t="shared" si="1880"/>
        <v>3.3827711358590619E-2</v>
      </c>
      <c r="JR3086" s="118">
        <f t="shared" si="1881"/>
        <v>7.730946167652103E-5</v>
      </c>
      <c r="JS3086" s="118">
        <f t="shared" si="1877"/>
        <v>7.730946167652103E-5</v>
      </c>
      <c r="JT3086" s="119" t="str">
        <f t="shared" si="1878"/>
        <v/>
      </c>
    </row>
    <row r="3087" spans="209:280" ht="20.100000000000001" customHeight="1" x14ac:dyDescent="0.25">
      <c r="HA3087" s="1">
        <v>2350</v>
      </c>
      <c r="HB3087" s="1">
        <f t="shared" si="1869"/>
        <v>85756.285884052631</v>
      </c>
      <c r="HC3087" s="1">
        <f t="shared" si="1870"/>
        <v>1.1695648729656328E-11</v>
      </c>
      <c r="HD3087" s="1">
        <f t="shared" si="1871"/>
        <v>0.99999996667955149</v>
      </c>
      <c r="HE3087" s="1">
        <f t="shared" si="1872"/>
        <v>1.1695648729656328E-11</v>
      </c>
      <c r="HF3087" s="1" t="str">
        <f t="shared" si="1873"/>
        <v/>
      </c>
      <c r="HG3087" s="1" t="str">
        <f t="shared" si="1874"/>
        <v/>
      </c>
      <c r="HK3087" s="1">
        <f t="shared" si="1875"/>
        <v>5.7241247398216968E-18</v>
      </c>
      <c r="HL3087" s="1" t="str">
        <f t="shared" si="1876"/>
        <v/>
      </c>
      <c r="HV3087" s="118"/>
      <c r="HW3087" s="118"/>
      <c r="HX3087" s="118"/>
      <c r="HY3087" s="118"/>
      <c r="HZ3087" s="118"/>
      <c r="IA3087" s="118"/>
      <c r="IB3087" s="118"/>
      <c r="IC3087" s="118"/>
      <c r="ID3087" s="118"/>
      <c r="IE3087" s="118"/>
      <c r="IF3087" s="118"/>
      <c r="IG3087" s="118"/>
      <c r="IH3087" s="118"/>
      <c r="II3087" s="118"/>
      <c r="IJ3087" s="118"/>
      <c r="IK3087" s="118"/>
      <c r="IL3087" s="118"/>
      <c r="IM3087" s="118"/>
      <c r="IN3087" s="118"/>
      <c r="IO3087" s="118"/>
      <c r="IP3087" s="118"/>
      <c r="IQ3087" s="118"/>
      <c r="IR3087" s="118"/>
      <c r="IS3087" s="118"/>
      <c r="IT3087" s="118"/>
      <c r="IU3087" s="118"/>
      <c r="IV3087" s="118"/>
      <c r="IW3087" s="118"/>
      <c r="IX3087" s="118"/>
      <c r="IY3087" s="118"/>
      <c r="IZ3087" s="118"/>
      <c r="JA3087" s="118"/>
      <c r="JB3087" s="118"/>
      <c r="JJ3087" s="118"/>
      <c r="JK3087" s="118"/>
      <c r="JL3087" s="118"/>
      <c r="JM3087" s="118"/>
      <c r="JN3087" s="118"/>
      <c r="JO3087" s="118"/>
      <c r="JP3087" s="118">
        <f t="shared" si="1879"/>
        <v>15.180799999999373</v>
      </c>
      <c r="JQ3087" s="138">
        <f t="shared" si="1880"/>
        <v>3.3750401896914098E-2</v>
      </c>
      <c r="JR3087" s="118">
        <f t="shared" si="1881"/>
        <v>7.7143730608221495E-5</v>
      </c>
      <c r="JS3087" s="118">
        <f t="shared" si="1877"/>
        <v>7.7143730608221495E-5</v>
      </c>
      <c r="JT3087" s="119" t="str">
        <f t="shared" si="1878"/>
        <v/>
      </c>
    </row>
    <row r="3088" spans="209:280" ht="20.100000000000001" customHeight="1" x14ac:dyDescent="0.25">
      <c r="HA3088" s="1">
        <v>2351</v>
      </c>
      <c r="HB3088" s="1">
        <f t="shared" si="1869"/>
        <v>85819.809058781568</v>
      </c>
      <c r="HC3088" s="1">
        <f t="shared" si="1870"/>
        <v>1.1445639973968647E-11</v>
      </c>
      <c r="HD3088" s="1">
        <f t="shared" si="1871"/>
        <v>0.99999996741452801</v>
      </c>
      <c r="HE3088" s="1">
        <f t="shared" si="1872"/>
        <v>1.1445639973968647E-11</v>
      </c>
      <c r="HF3088" s="1" t="str">
        <f t="shared" si="1873"/>
        <v/>
      </c>
      <c r="HG3088" s="1" t="str">
        <f t="shared" si="1874"/>
        <v/>
      </c>
      <c r="HK3088" s="1">
        <f t="shared" si="1875"/>
        <v>5.9014759830950428E-18</v>
      </c>
      <c r="HL3088" s="1" t="str">
        <f t="shared" si="1876"/>
        <v/>
      </c>
      <c r="HV3088" s="118"/>
      <c r="HW3088" s="118"/>
      <c r="HX3088" s="118"/>
      <c r="HY3088" s="118"/>
      <c r="HZ3088" s="118"/>
      <c r="IA3088" s="118"/>
      <c r="IB3088" s="118"/>
      <c r="IC3088" s="118"/>
      <c r="ID3088" s="118"/>
      <c r="IE3088" s="118"/>
      <c r="IF3088" s="118"/>
      <c r="IG3088" s="118"/>
      <c r="IH3088" s="118"/>
      <c r="II3088" s="118"/>
      <c r="IJ3088" s="118"/>
      <c r="IK3088" s="118"/>
      <c r="IL3088" s="118"/>
      <c r="IM3088" s="118"/>
      <c r="IN3088" s="118"/>
      <c r="IO3088" s="118"/>
      <c r="IP3088" s="118"/>
      <c r="IQ3088" s="118"/>
      <c r="IR3088" s="118"/>
      <c r="IS3088" s="118"/>
      <c r="IT3088" s="118"/>
      <c r="IU3088" s="118"/>
      <c r="IV3088" s="118"/>
      <c r="IW3088" s="118"/>
      <c r="IX3088" s="118"/>
      <c r="IY3088" s="118"/>
      <c r="IZ3088" s="118"/>
      <c r="JA3088" s="118"/>
      <c r="JB3088" s="118"/>
      <c r="JJ3088" s="118"/>
      <c r="JK3088" s="118"/>
      <c r="JL3088" s="118"/>
      <c r="JM3088" s="118"/>
      <c r="JN3088" s="118"/>
      <c r="JO3088" s="118"/>
      <c r="JP3088" s="118">
        <f t="shared" si="1879"/>
        <v>15.187199999999372</v>
      </c>
      <c r="JQ3088" s="138">
        <f t="shared" si="1880"/>
        <v>3.3673258166305876E-2</v>
      </c>
      <c r="JR3088" s="118">
        <f t="shared" si="1881"/>
        <v>7.6978320633858122E-5</v>
      </c>
      <c r="JS3088" s="118">
        <f t="shared" si="1877"/>
        <v>7.6978320633858122E-5</v>
      </c>
      <c r="JT3088" s="119" t="str">
        <f t="shared" si="1878"/>
        <v/>
      </c>
    </row>
    <row r="3089" spans="209:280" ht="20.100000000000001" customHeight="1" x14ac:dyDescent="0.25">
      <c r="HA3089" s="1">
        <v>2352</v>
      </c>
      <c r="HB3089" s="1">
        <f t="shared" si="1869"/>
        <v>85883.332233510504</v>
      </c>
      <c r="HC3089" s="1">
        <f t="shared" si="1870"/>
        <v>1.1200796246172485E-11</v>
      </c>
      <c r="HD3089" s="1">
        <f t="shared" si="1871"/>
        <v>0.99999996813378766</v>
      </c>
      <c r="HE3089" s="1">
        <f t="shared" si="1872"/>
        <v>1.1200796246172485E-11</v>
      </c>
      <c r="HF3089" s="1" t="str">
        <f t="shared" si="1873"/>
        <v/>
      </c>
      <c r="HG3089" s="1" t="str">
        <f t="shared" si="1874"/>
        <v/>
      </c>
      <c r="HK3089" s="1">
        <f t="shared" si="1875"/>
        <v>6.0842247728322186E-18</v>
      </c>
      <c r="HL3089" s="1" t="str">
        <f t="shared" si="1876"/>
        <v/>
      </c>
      <c r="HV3089" s="118"/>
      <c r="HW3089" s="118"/>
      <c r="HX3089" s="118"/>
      <c r="HY3089" s="118"/>
      <c r="HZ3089" s="118"/>
      <c r="IA3089" s="118"/>
      <c r="IB3089" s="118"/>
      <c r="IC3089" s="118"/>
      <c r="ID3089" s="118"/>
      <c r="IE3089" s="118"/>
      <c r="IF3089" s="118"/>
      <c r="IG3089" s="118"/>
      <c r="IH3089" s="118"/>
      <c r="II3089" s="118"/>
      <c r="IJ3089" s="118"/>
      <c r="IK3089" s="118"/>
      <c r="IL3089" s="118"/>
      <c r="IM3089" s="118"/>
      <c r="IN3089" s="118"/>
      <c r="IO3089" s="118"/>
      <c r="IP3089" s="118"/>
      <c r="IQ3089" s="118"/>
      <c r="IR3089" s="118"/>
      <c r="IS3089" s="118"/>
      <c r="IT3089" s="118"/>
      <c r="IU3089" s="118"/>
      <c r="IV3089" s="118"/>
      <c r="IW3089" s="118"/>
      <c r="IX3089" s="118"/>
      <c r="IY3089" s="118"/>
      <c r="IZ3089" s="118"/>
      <c r="JA3089" s="118"/>
      <c r="JB3089" s="118"/>
      <c r="JJ3089" s="118"/>
      <c r="JK3089" s="118"/>
      <c r="JL3089" s="118"/>
      <c r="JM3089" s="118"/>
      <c r="JN3089" s="118"/>
      <c r="JO3089" s="118"/>
      <c r="JP3089" s="118">
        <f t="shared" si="1879"/>
        <v>15.193599999999371</v>
      </c>
      <c r="JQ3089" s="138">
        <f t="shared" si="1880"/>
        <v>3.3596279845672018E-2</v>
      </c>
      <c r="JR3089" s="118">
        <f t="shared" si="1881"/>
        <v>7.681323124040379E-5</v>
      </c>
      <c r="JS3089" s="118">
        <f t="shared" si="1877"/>
        <v>7.681323124040379E-5</v>
      </c>
      <c r="JT3089" s="119" t="str">
        <f t="shared" si="1878"/>
        <v/>
      </c>
    </row>
    <row r="3090" spans="209:280" ht="20.100000000000001" customHeight="1" x14ac:dyDescent="0.25">
      <c r="HA3090" s="1">
        <v>2353</v>
      </c>
      <c r="HB3090" s="1">
        <f t="shared" si="1869"/>
        <v>85946.85540823944</v>
      </c>
      <c r="HC3090" s="1">
        <f t="shared" si="1870"/>
        <v>1.0961014807758726E-11</v>
      </c>
      <c r="HD3090" s="1">
        <f t="shared" si="1871"/>
        <v>0.99999996883765541</v>
      </c>
      <c r="HE3090" s="1">
        <f t="shared" si="1872"/>
        <v>1.0961014807758726E-11</v>
      </c>
      <c r="HF3090" s="1" t="str">
        <f t="shared" si="1873"/>
        <v/>
      </c>
      <c r="HG3090" s="1" t="str">
        <f t="shared" si="1874"/>
        <v/>
      </c>
      <c r="HK3090" s="1">
        <f t="shared" si="1875"/>
        <v>6.2725323143672993E-18</v>
      </c>
      <c r="HL3090" s="1" t="str">
        <f t="shared" si="1876"/>
        <v/>
      </c>
      <c r="HV3090" s="118"/>
      <c r="HW3090" s="118"/>
      <c r="HX3090" s="118"/>
      <c r="HY3090" s="118"/>
      <c r="HZ3090" s="118"/>
      <c r="IA3090" s="118"/>
      <c r="IB3090" s="118"/>
      <c r="IC3090" s="118"/>
      <c r="ID3090" s="118"/>
      <c r="IE3090" s="118"/>
      <c r="IF3090" s="118"/>
      <c r="IG3090" s="118"/>
      <c r="IH3090" s="118"/>
      <c r="II3090" s="118"/>
      <c r="IJ3090" s="118"/>
      <c r="IK3090" s="118"/>
      <c r="IL3090" s="118"/>
      <c r="IM3090" s="118"/>
      <c r="IN3090" s="118"/>
      <c r="IO3090" s="118"/>
      <c r="IP3090" s="118"/>
      <c r="IQ3090" s="118"/>
      <c r="IR3090" s="118"/>
      <c r="IS3090" s="118"/>
      <c r="IT3090" s="118"/>
      <c r="IU3090" s="118"/>
      <c r="IV3090" s="118"/>
      <c r="IW3090" s="118"/>
      <c r="IX3090" s="118"/>
      <c r="IY3090" s="118"/>
      <c r="IZ3090" s="118"/>
      <c r="JA3090" s="118"/>
      <c r="JB3090" s="118"/>
      <c r="JJ3090" s="118"/>
      <c r="JK3090" s="118"/>
      <c r="JL3090" s="118"/>
      <c r="JM3090" s="118"/>
      <c r="JN3090" s="118"/>
      <c r="JO3090" s="118"/>
      <c r="JP3090" s="118">
        <f t="shared" si="1879"/>
        <v>15.19999999999937</v>
      </c>
      <c r="JQ3090" s="138">
        <f t="shared" si="1880"/>
        <v>3.3519466614431614E-2</v>
      </c>
      <c r="JR3090" s="118">
        <f t="shared" si="1881"/>
        <v>7.6648461915351795E-5</v>
      </c>
      <c r="JS3090" s="118">
        <f t="shared" si="1877"/>
        <v>7.6648461915351795E-5</v>
      </c>
      <c r="JT3090" s="119" t="str">
        <f t="shared" si="1878"/>
        <v/>
      </c>
    </row>
    <row r="3091" spans="209:280" ht="20.100000000000001" customHeight="1" x14ac:dyDescent="0.25">
      <c r="HA3091" s="1">
        <v>2354</v>
      </c>
      <c r="HB3091" s="1">
        <f t="shared" si="1869"/>
        <v>86010.378582968347</v>
      </c>
      <c r="HC3091" s="1">
        <f t="shared" si="1870"/>
        <v>1.0726194878405205E-11</v>
      </c>
      <c r="HD3091" s="1">
        <f t="shared" si="1871"/>
        <v>0.99999996952644965</v>
      </c>
      <c r="HE3091" s="1">
        <f t="shared" si="1872"/>
        <v>1.0726194878405205E-11</v>
      </c>
      <c r="HF3091" s="1" t="str">
        <f t="shared" si="1873"/>
        <v/>
      </c>
      <c r="HG3091" s="1" t="str">
        <f t="shared" si="1874"/>
        <v/>
      </c>
      <c r="HK3091" s="1">
        <f t="shared" si="1875"/>
        <v>6.466564532742713E-18</v>
      </c>
      <c r="HL3091" s="1" t="str">
        <f t="shared" si="1876"/>
        <v/>
      </c>
      <c r="HV3091" s="118"/>
      <c r="HW3091" s="118"/>
      <c r="HX3091" s="118"/>
      <c r="HY3091" s="118"/>
      <c r="HZ3091" s="118"/>
      <c r="IA3091" s="118"/>
      <c r="IB3091" s="118"/>
      <c r="IC3091" s="118"/>
      <c r="ID3091" s="118"/>
      <c r="IE3091" s="118"/>
      <c r="IF3091" s="118"/>
      <c r="IG3091" s="118"/>
      <c r="IH3091" s="118"/>
      <c r="II3091" s="118"/>
      <c r="IJ3091" s="118"/>
      <c r="IK3091" s="118"/>
      <c r="IL3091" s="118"/>
      <c r="IM3091" s="118"/>
      <c r="IN3091" s="118"/>
      <c r="IO3091" s="118"/>
      <c r="IP3091" s="118"/>
      <c r="IQ3091" s="118"/>
      <c r="IR3091" s="118"/>
      <c r="IS3091" s="118"/>
      <c r="IT3091" s="118"/>
      <c r="IU3091" s="118"/>
      <c r="IV3091" s="118"/>
      <c r="IW3091" s="118"/>
      <c r="IX3091" s="118"/>
      <c r="IY3091" s="118"/>
      <c r="IZ3091" s="118"/>
      <c r="JA3091" s="118"/>
      <c r="JB3091" s="118"/>
      <c r="JJ3091" s="118"/>
      <c r="JK3091" s="118"/>
      <c r="JL3091" s="118"/>
      <c r="JM3091" s="118"/>
      <c r="JN3091" s="118"/>
      <c r="JO3091" s="118"/>
      <c r="JP3091" s="118">
        <f t="shared" si="1879"/>
        <v>15.20639999999937</v>
      </c>
      <c r="JQ3091" s="138">
        <f t="shared" si="1880"/>
        <v>3.3442818152516263E-2</v>
      </c>
      <c r="JR3091" s="118">
        <f t="shared" si="1881"/>
        <v>7.6484012146584013E-5</v>
      </c>
      <c r="JS3091" s="118">
        <f t="shared" si="1877"/>
        <v>7.6484012146584013E-5</v>
      </c>
      <c r="JT3091" s="119" t="str">
        <f t="shared" si="1878"/>
        <v/>
      </c>
    </row>
    <row r="3092" spans="209:280" ht="20.100000000000001" customHeight="1" x14ac:dyDescent="0.25">
      <c r="HA3092" s="1">
        <v>2355</v>
      </c>
      <c r="HB3092" s="1">
        <f t="shared" si="1869"/>
        <v>86073.901757697284</v>
      </c>
      <c r="HC3092" s="1">
        <f t="shared" si="1870"/>
        <v>1.0496237600437225E-11</v>
      </c>
      <c r="HD3092" s="1">
        <f t="shared" si="1871"/>
        <v>0.99999997020048226</v>
      </c>
      <c r="HE3092" s="1">
        <f t="shared" si="1872"/>
        <v>1.0496237600437225E-11</v>
      </c>
      <c r="HF3092" s="1" t="str">
        <f t="shared" si="1873"/>
        <v/>
      </c>
      <c r="HG3092" s="1" t="str">
        <f t="shared" si="1874"/>
        <v/>
      </c>
      <c r="HK3092" s="1">
        <f t="shared" si="1875"/>
        <v>6.6664922080018491E-18</v>
      </c>
      <c r="HL3092" s="1" t="str">
        <f t="shared" si="1876"/>
        <v/>
      </c>
      <c r="HV3092" s="118"/>
      <c r="HW3092" s="118"/>
      <c r="HX3092" s="118"/>
      <c r="HY3092" s="118"/>
      <c r="HZ3092" s="118"/>
      <c r="IA3092" s="118"/>
      <c r="IB3092" s="118"/>
      <c r="IC3092" s="118"/>
      <c r="ID3092" s="118"/>
      <c r="IE3092" s="118"/>
      <c r="IF3092" s="118"/>
      <c r="IG3092" s="118"/>
      <c r="IH3092" s="118"/>
      <c r="II3092" s="118"/>
      <c r="IJ3092" s="118"/>
      <c r="IK3092" s="118"/>
      <c r="IL3092" s="118"/>
      <c r="IM3092" s="118"/>
      <c r="IN3092" s="118"/>
      <c r="IO3092" s="118"/>
      <c r="IP3092" s="118"/>
      <c r="IQ3092" s="118"/>
      <c r="IR3092" s="118"/>
      <c r="IS3092" s="118"/>
      <c r="IT3092" s="118"/>
      <c r="IU3092" s="118"/>
      <c r="IV3092" s="118"/>
      <c r="IW3092" s="118"/>
      <c r="IX3092" s="118"/>
      <c r="IY3092" s="118"/>
      <c r="IZ3092" s="118"/>
      <c r="JA3092" s="118"/>
      <c r="JB3092" s="118"/>
      <c r="JJ3092" s="118"/>
      <c r="JK3092" s="118"/>
      <c r="JL3092" s="118"/>
      <c r="JM3092" s="118"/>
      <c r="JN3092" s="118"/>
      <c r="JO3092" s="118"/>
      <c r="JP3092" s="118">
        <f t="shared" si="1879"/>
        <v>15.212799999999369</v>
      </c>
      <c r="JQ3092" s="138">
        <f t="shared" si="1880"/>
        <v>3.3366334140369679E-2</v>
      </c>
      <c r="JR3092" s="118">
        <f t="shared" si="1881"/>
        <v>7.6319881422558244E-5</v>
      </c>
      <c r="JS3092" s="118">
        <f t="shared" si="1877"/>
        <v>7.6319881422558244E-5</v>
      </c>
      <c r="JT3092" s="119" t="str">
        <f t="shared" si="1878"/>
        <v/>
      </c>
    </row>
    <row r="3093" spans="209:280" ht="20.100000000000001" customHeight="1" x14ac:dyDescent="0.25">
      <c r="HA3093" s="1">
        <v>2356</v>
      </c>
      <c r="HB3093" s="1">
        <f t="shared" si="1869"/>
        <v>86137.42493242622</v>
      </c>
      <c r="HC3093" s="1">
        <f t="shared" si="1870"/>
        <v>1.0271046003897882E-11</v>
      </c>
      <c r="HD3093" s="1">
        <f t="shared" si="1871"/>
        <v>0.99999997086005921</v>
      </c>
      <c r="HE3093" s="1">
        <f t="shared" si="1872"/>
        <v>1.0271046003897882E-11</v>
      </c>
      <c r="HF3093" s="1" t="str">
        <f t="shared" si="1873"/>
        <v/>
      </c>
      <c r="HG3093" s="1" t="str">
        <f t="shared" si="1874"/>
        <v/>
      </c>
      <c r="HK3093" s="1">
        <f t="shared" si="1875"/>
        <v>6.8724911142725141E-18</v>
      </c>
      <c r="HL3093" s="1" t="str">
        <f t="shared" si="1876"/>
        <v/>
      </c>
      <c r="HV3093" s="118"/>
      <c r="HW3093" s="118"/>
      <c r="HX3093" s="118"/>
      <c r="HY3093" s="118"/>
      <c r="HZ3093" s="118"/>
      <c r="IA3093" s="118"/>
      <c r="IB3093" s="118"/>
      <c r="IC3093" s="118"/>
      <c r="ID3093" s="118"/>
      <c r="IE3093" s="118"/>
      <c r="IF3093" s="118"/>
      <c r="IG3093" s="118"/>
      <c r="IH3093" s="118"/>
      <c r="II3093" s="118"/>
      <c r="IJ3093" s="118"/>
      <c r="IK3093" s="118"/>
      <c r="IL3093" s="118"/>
      <c r="IM3093" s="118"/>
      <c r="IN3093" s="118"/>
      <c r="IO3093" s="118"/>
      <c r="IP3093" s="118"/>
      <c r="IQ3093" s="118"/>
      <c r="IR3093" s="118"/>
      <c r="IS3093" s="118"/>
      <c r="IT3093" s="118"/>
      <c r="IU3093" s="118"/>
      <c r="IV3093" s="118"/>
      <c r="IW3093" s="118"/>
      <c r="IX3093" s="118"/>
      <c r="IY3093" s="118"/>
      <c r="IZ3093" s="118"/>
      <c r="JA3093" s="118"/>
      <c r="JB3093" s="118"/>
      <c r="JJ3093" s="118"/>
      <c r="JK3093" s="118"/>
      <c r="JL3093" s="118"/>
      <c r="JM3093" s="118"/>
      <c r="JN3093" s="118"/>
      <c r="JO3093" s="118"/>
      <c r="JP3093" s="118">
        <f t="shared" si="1879"/>
        <v>15.219199999999368</v>
      </c>
      <c r="JQ3093" s="138">
        <f t="shared" si="1880"/>
        <v>3.329001425894712E-2</v>
      </c>
      <c r="JR3093" s="118">
        <f t="shared" si="1881"/>
        <v>7.6156069232113932E-5</v>
      </c>
      <c r="JS3093" s="118">
        <f t="shared" si="1877"/>
        <v>7.6156069232113932E-5</v>
      </c>
      <c r="JT3093" s="119" t="str">
        <f t="shared" si="1878"/>
        <v/>
      </c>
    </row>
    <row r="3094" spans="209:280" ht="20.100000000000001" customHeight="1" x14ac:dyDescent="0.25">
      <c r="HA3094" s="1">
        <v>2357</v>
      </c>
      <c r="HB3094" s="1">
        <f t="shared" si="1869"/>
        <v>86200.948107155127</v>
      </c>
      <c r="HC3094" s="1">
        <f t="shared" si="1870"/>
        <v>1.0050524972216748E-11</v>
      </c>
      <c r="HD3094" s="1">
        <f t="shared" si="1871"/>
        <v>0.99999997150548003</v>
      </c>
      <c r="HE3094" s="1">
        <f t="shared" si="1872"/>
        <v>1.0050524972216748E-11</v>
      </c>
      <c r="HF3094" s="1" t="str">
        <f t="shared" si="1873"/>
        <v/>
      </c>
      <c r="HG3094" s="1" t="str">
        <f t="shared" si="1874"/>
        <v/>
      </c>
      <c r="HK3094" s="1">
        <f t="shared" si="1875"/>
        <v>7.0847421627467811E-18</v>
      </c>
      <c r="HL3094" s="1" t="str">
        <f t="shared" si="1876"/>
        <v/>
      </c>
      <c r="HV3094" s="118"/>
      <c r="HW3094" s="118"/>
      <c r="HX3094" s="118"/>
      <c r="HY3094" s="118"/>
      <c r="HZ3094" s="118"/>
      <c r="IA3094" s="118"/>
      <c r="IB3094" s="118"/>
      <c r="IC3094" s="118"/>
      <c r="ID3094" s="118"/>
      <c r="IE3094" s="118"/>
      <c r="IF3094" s="118"/>
      <c r="IG3094" s="118"/>
      <c r="IH3094" s="118"/>
      <c r="II3094" s="118"/>
      <c r="IJ3094" s="118"/>
      <c r="IK3094" s="118"/>
      <c r="IL3094" s="118"/>
      <c r="IM3094" s="118"/>
      <c r="IN3094" s="118"/>
      <c r="IO3094" s="118"/>
      <c r="IP3094" s="118"/>
      <c r="IQ3094" s="118"/>
      <c r="IR3094" s="118"/>
      <c r="IS3094" s="118"/>
      <c r="IT3094" s="118"/>
      <c r="IU3094" s="118"/>
      <c r="IV3094" s="118"/>
      <c r="IW3094" s="118"/>
      <c r="IX3094" s="118"/>
      <c r="IY3094" s="118"/>
      <c r="IZ3094" s="118"/>
      <c r="JA3094" s="118"/>
      <c r="JB3094" s="118"/>
      <c r="JJ3094" s="118"/>
      <c r="JK3094" s="118"/>
      <c r="JL3094" s="118"/>
      <c r="JM3094" s="118"/>
      <c r="JN3094" s="118"/>
      <c r="JO3094" s="118"/>
      <c r="JP3094" s="118">
        <f t="shared" si="1879"/>
        <v>15.225599999999368</v>
      </c>
      <c r="JQ3094" s="138">
        <f t="shared" si="1880"/>
        <v>3.3213858189715006E-2</v>
      </c>
      <c r="JR3094" s="118">
        <f t="shared" si="1881"/>
        <v>7.5992575064548484E-5</v>
      </c>
      <c r="JS3094" s="118">
        <f t="shared" si="1877"/>
        <v>7.5992575064548484E-5</v>
      </c>
      <c r="JT3094" s="119" t="str">
        <f t="shared" si="1878"/>
        <v/>
      </c>
    </row>
    <row r="3095" spans="209:280" ht="20.100000000000001" customHeight="1" x14ac:dyDescent="0.25">
      <c r="HA3095" s="1">
        <v>2358</v>
      </c>
      <c r="HB3095" s="1">
        <f t="shared" si="1869"/>
        <v>86264.471281884064</v>
      </c>
      <c r="HC3095" s="1">
        <f t="shared" si="1870"/>
        <v>9.8345812084681143E-12</v>
      </c>
      <c r="HD3095" s="1">
        <f t="shared" si="1871"/>
        <v>0.99999997213703862</v>
      </c>
      <c r="HE3095" s="1">
        <f t="shared" si="1872"/>
        <v>9.8345812084681143E-12</v>
      </c>
      <c r="HF3095" s="1" t="str">
        <f t="shared" si="1873"/>
        <v/>
      </c>
      <c r="HG3095" s="1" t="str">
        <f t="shared" si="1874"/>
        <v/>
      </c>
      <c r="HK3095" s="1">
        <f t="shared" si="1875"/>
        <v>7.3034315486629141E-18</v>
      </c>
      <c r="HL3095" s="1" t="str">
        <f t="shared" si="1876"/>
        <v/>
      </c>
      <c r="HV3095" s="118"/>
      <c r="HW3095" s="118"/>
      <c r="HX3095" s="118"/>
      <c r="HY3095" s="118"/>
      <c r="HZ3095" s="118"/>
      <c r="IA3095" s="118"/>
      <c r="IB3095" s="118"/>
      <c r="IC3095" s="118"/>
      <c r="ID3095" s="118"/>
      <c r="IE3095" s="118"/>
      <c r="IF3095" s="118"/>
      <c r="IG3095" s="118"/>
      <c r="IH3095" s="118"/>
      <c r="II3095" s="118"/>
      <c r="IJ3095" s="118"/>
      <c r="IK3095" s="118"/>
      <c r="IL3095" s="118"/>
      <c r="IM3095" s="118"/>
      <c r="IN3095" s="118"/>
      <c r="IO3095" s="118"/>
      <c r="IP3095" s="118"/>
      <c r="IQ3095" s="118"/>
      <c r="IR3095" s="118"/>
      <c r="IS3095" s="118"/>
      <c r="IT3095" s="118"/>
      <c r="IU3095" s="118"/>
      <c r="IV3095" s="118"/>
      <c r="IW3095" s="118"/>
      <c r="IX3095" s="118"/>
      <c r="IY3095" s="118"/>
      <c r="IZ3095" s="118"/>
      <c r="JA3095" s="118"/>
      <c r="JB3095" s="118"/>
      <c r="JJ3095" s="118"/>
      <c r="JK3095" s="118"/>
      <c r="JL3095" s="118"/>
      <c r="JM3095" s="118"/>
      <c r="JN3095" s="118"/>
      <c r="JO3095" s="118"/>
      <c r="JP3095" s="118">
        <f t="shared" si="1879"/>
        <v>15.231999999999367</v>
      </c>
      <c r="JQ3095" s="138">
        <f t="shared" si="1880"/>
        <v>3.3137865614650458E-2</v>
      </c>
      <c r="JR3095" s="118">
        <f t="shared" si="1881"/>
        <v>7.5829398409603399E-5</v>
      </c>
      <c r="JS3095" s="118">
        <f t="shared" si="1877"/>
        <v>7.5829398409603399E-5</v>
      </c>
      <c r="JT3095" s="119" t="str">
        <f t="shared" si="1878"/>
        <v/>
      </c>
    </row>
    <row r="3096" spans="209:280" ht="20.100000000000001" customHeight="1" x14ac:dyDescent="0.25">
      <c r="HA3096" s="1">
        <v>2359</v>
      </c>
      <c r="HB3096" s="1">
        <f t="shared" si="1869"/>
        <v>86327.994456613</v>
      </c>
      <c r="HC3096" s="1">
        <f t="shared" si="1870"/>
        <v>9.6231232022102812E-12</v>
      </c>
      <c r="HD3096" s="1">
        <f t="shared" si="1871"/>
        <v>0.99999997275502273</v>
      </c>
      <c r="HE3096" s="1">
        <f t="shared" si="1872"/>
        <v>9.6231232022102812E-12</v>
      </c>
      <c r="HF3096" s="1" t="str">
        <f t="shared" si="1873"/>
        <v/>
      </c>
      <c r="HG3096" s="1" t="str">
        <f t="shared" si="1874"/>
        <v/>
      </c>
      <c r="HK3096" s="1">
        <f t="shared" si="1875"/>
        <v>7.5287509023975778E-18</v>
      </c>
      <c r="HL3096" s="1" t="str">
        <f t="shared" si="1876"/>
        <v/>
      </c>
      <c r="HV3096" s="118"/>
      <c r="HW3096" s="118"/>
      <c r="HX3096" s="118"/>
      <c r="HY3096" s="118"/>
      <c r="HZ3096" s="118"/>
      <c r="IA3096" s="118"/>
      <c r="IB3096" s="118"/>
      <c r="IC3096" s="118"/>
      <c r="ID3096" s="118"/>
      <c r="IE3096" s="118"/>
      <c r="IF3096" s="118"/>
      <c r="IG3096" s="118"/>
      <c r="IH3096" s="118"/>
      <c r="II3096" s="118"/>
      <c r="IJ3096" s="118"/>
      <c r="IK3096" s="118"/>
      <c r="IL3096" s="118"/>
      <c r="IM3096" s="118"/>
      <c r="IN3096" s="118"/>
      <c r="IO3096" s="118"/>
      <c r="IP3096" s="118"/>
      <c r="IQ3096" s="118"/>
      <c r="IR3096" s="118"/>
      <c r="IS3096" s="118"/>
      <c r="IT3096" s="118"/>
      <c r="IU3096" s="118"/>
      <c r="IV3096" s="118"/>
      <c r="IW3096" s="118"/>
      <c r="IX3096" s="118"/>
      <c r="IY3096" s="118"/>
      <c r="IZ3096" s="118"/>
      <c r="JA3096" s="118"/>
      <c r="JB3096" s="118"/>
      <c r="JJ3096" s="118"/>
      <c r="JK3096" s="118"/>
      <c r="JL3096" s="118"/>
      <c r="JM3096" s="118"/>
      <c r="JN3096" s="118"/>
      <c r="JO3096" s="118"/>
      <c r="JP3096" s="118">
        <f t="shared" si="1879"/>
        <v>15.238399999999366</v>
      </c>
      <c r="JQ3096" s="138">
        <f t="shared" si="1880"/>
        <v>3.3062036216240855E-2</v>
      </c>
      <c r="JR3096" s="118">
        <f t="shared" si="1881"/>
        <v>7.5666538757561408E-5</v>
      </c>
      <c r="JS3096" s="118">
        <f t="shared" si="1877"/>
        <v>7.5666538757561408E-5</v>
      </c>
      <c r="JT3096" s="119" t="str">
        <f t="shared" si="1878"/>
        <v/>
      </c>
    </row>
    <row r="3097" spans="209:280" ht="20.100000000000001" customHeight="1" x14ac:dyDescent="0.25">
      <c r="HA3097" s="1">
        <v>2360</v>
      </c>
      <c r="HB3097" s="1">
        <f t="shared" si="1869"/>
        <v>86391.517631341936</v>
      </c>
      <c r="HC3097" s="1">
        <f t="shared" si="1870"/>
        <v>9.4160611968949636E-12</v>
      </c>
      <c r="HD3097" s="1">
        <f t="shared" si="1871"/>
        <v>0.99999997335971436</v>
      </c>
      <c r="HE3097" s="1">
        <f t="shared" si="1872"/>
        <v>9.4160611968949636E-12</v>
      </c>
      <c r="HF3097" s="1" t="str">
        <f t="shared" si="1873"/>
        <v/>
      </c>
      <c r="HG3097" s="1" t="str">
        <f t="shared" si="1874"/>
        <v/>
      </c>
      <c r="HK3097" s="1">
        <f t="shared" si="1875"/>
        <v>7.7608974447829342E-18</v>
      </c>
      <c r="HL3097" s="1" t="str">
        <f t="shared" si="1876"/>
        <v/>
      </c>
      <c r="HV3097" s="118"/>
      <c r="HW3097" s="118"/>
      <c r="HX3097" s="118"/>
      <c r="HY3097" s="118"/>
      <c r="HZ3097" s="118"/>
      <c r="IA3097" s="118"/>
      <c r="IB3097" s="118"/>
      <c r="IC3097" s="118"/>
      <c r="ID3097" s="118"/>
      <c r="IE3097" s="118"/>
      <c r="IF3097" s="118"/>
      <c r="IG3097" s="118"/>
      <c r="IH3097" s="118"/>
      <c r="II3097" s="118"/>
      <c r="IJ3097" s="118"/>
      <c r="IK3097" s="118"/>
      <c r="IL3097" s="118"/>
      <c r="IM3097" s="118"/>
      <c r="IN3097" s="118"/>
      <c r="IO3097" s="118"/>
      <c r="IP3097" s="118"/>
      <c r="IQ3097" s="118"/>
      <c r="IR3097" s="118"/>
      <c r="IS3097" s="118"/>
      <c r="IT3097" s="118"/>
      <c r="IU3097" s="118"/>
      <c r="IV3097" s="118"/>
      <c r="IW3097" s="118"/>
      <c r="IX3097" s="118"/>
      <c r="IY3097" s="118"/>
      <c r="IZ3097" s="118"/>
      <c r="JA3097" s="118"/>
      <c r="JB3097" s="118"/>
      <c r="JJ3097" s="118"/>
      <c r="JK3097" s="118"/>
      <c r="JL3097" s="118"/>
      <c r="JM3097" s="118"/>
      <c r="JN3097" s="118"/>
      <c r="JO3097" s="118"/>
      <c r="JP3097" s="118">
        <f t="shared" si="1879"/>
        <v>15.244799999999366</v>
      </c>
      <c r="JQ3097" s="138">
        <f t="shared" si="1880"/>
        <v>3.2986369677483293E-2</v>
      </c>
      <c r="JR3097" s="118">
        <f t="shared" si="1881"/>
        <v>7.5503995598982798E-5</v>
      </c>
      <c r="JS3097" s="118">
        <f t="shared" si="1877"/>
        <v>7.5503995598982798E-5</v>
      </c>
      <c r="JT3097" s="119" t="str">
        <f t="shared" si="1878"/>
        <v/>
      </c>
    </row>
    <row r="3098" spans="209:280" ht="20.100000000000001" customHeight="1" x14ac:dyDescent="0.25">
      <c r="HA3098" s="1">
        <v>2361</v>
      </c>
      <c r="HB3098" s="1">
        <f t="shared" si="1869"/>
        <v>86455.040806070843</v>
      </c>
      <c r="HC3098" s="1">
        <f t="shared" si="1870"/>
        <v>9.2133071578384451E-12</v>
      </c>
      <c r="HD3098" s="1">
        <f t="shared" si="1871"/>
        <v>0.99999997395139018</v>
      </c>
      <c r="HE3098" s="1">
        <f t="shared" si="1872"/>
        <v>9.2133071578384451E-12</v>
      </c>
      <c r="HF3098" s="1" t="str">
        <f t="shared" si="1873"/>
        <v/>
      </c>
      <c r="HG3098" s="1" t="str">
        <f t="shared" si="1874"/>
        <v/>
      </c>
      <c r="HK3098" s="1">
        <f t="shared" si="1875"/>
        <v>8.0000741467618644E-18</v>
      </c>
      <c r="HL3098" s="1" t="str">
        <f t="shared" si="1876"/>
        <v/>
      </c>
      <c r="HV3098" s="118"/>
      <c r="HW3098" s="118"/>
      <c r="HX3098" s="118"/>
      <c r="HY3098" s="118"/>
      <c r="HZ3098" s="118"/>
      <c r="IA3098" s="118"/>
      <c r="IB3098" s="118"/>
      <c r="IC3098" s="118"/>
      <c r="ID3098" s="118"/>
      <c r="IE3098" s="118"/>
      <c r="IF3098" s="118"/>
      <c r="IG3098" s="118"/>
      <c r="IH3098" s="118"/>
      <c r="II3098" s="118"/>
      <c r="IJ3098" s="118"/>
      <c r="IK3098" s="118"/>
      <c r="IL3098" s="118"/>
      <c r="IM3098" s="118"/>
      <c r="IN3098" s="118"/>
      <c r="IO3098" s="118"/>
      <c r="IP3098" s="118"/>
      <c r="IQ3098" s="118"/>
      <c r="IR3098" s="118"/>
      <c r="IS3098" s="118"/>
      <c r="IT3098" s="118"/>
      <c r="IU3098" s="118"/>
      <c r="IV3098" s="118"/>
      <c r="IW3098" s="118"/>
      <c r="IX3098" s="118"/>
      <c r="IY3098" s="118"/>
      <c r="IZ3098" s="118"/>
      <c r="JA3098" s="118"/>
      <c r="JB3098" s="118"/>
      <c r="JJ3098" s="118"/>
      <c r="JK3098" s="118"/>
      <c r="JL3098" s="118"/>
      <c r="JM3098" s="118"/>
      <c r="JN3098" s="118"/>
      <c r="JO3098" s="118"/>
      <c r="JP3098" s="118">
        <f t="shared" si="1879"/>
        <v>15.251199999999365</v>
      </c>
      <c r="JQ3098" s="138">
        <f t="shared" si="1880"/>
        <v>3.291086568188431E-2</v>
      </c>
      <c r="JR3098" s="118">
        <f t="shared" si="1881"/>
        <v>7.5341768425156441E-5</v>
      </c>
      <c r="JS3098" s="118">
        <f t="shared" si="1877"/>
        <v>7.5341768425156441E-5</v>
      </c>
      <c r="JT3098" s="119" t="str">
        <f t="shared" si="1878"/>
        <v/>
      </c>
    </row>
    <row r="3099" spans="209:280" ht="20.100000000000001" customHeight="1" x14ac:dyDescent="0.25">
      <c r="HA3099" s="1">
        <v>2362</v>
      </c>
      <c r="HB3099" s="1">
        <f t="shared" si="1869"/>
        <v>86518.56398079978</v>
      </c>
      <c r="HC3099" s="1">
        <f t="shared" si="1870"/>
        <v>9.0147747407453336E-12</v>
      </c>
      <c r="HD3099" s="1">
        <f t="shared" si="1871"/>
        <v>0.99999997453032086</v>
      </c>
      <c r="HE3099" s="1">
        <f t="shared" si="1872"/>
        <v>9.0147747407453336E-12</v>
      </c>
      <c r="HF3099" s="1" t="str">
        <f t="shared" si="1873"/>
        <v/>
      </c>
      <c r="HG3099" s="1" t="str">
        <f t="shared" si="1874"/>
        <v/>
      </c>
      <c r="HK3099" s="1">
        <f t="shared" si="1875"/>
        <v>8.2464898935008476E-18</v>
      </c>
      <c r="HL3099" s="1" t="str">
        <f t="shared" si="1876"/>
        <v/>
      </c>
      <c r="HV3099" s="118"/>
      <c r="HW3099" s="118"/>
      <c r="HX3099" s="118"/>
      <c r="HY3099" s="118"/>
      <c r="HZ3099" s="118"/>
      <c r="IA3099" s="118"/>
      <c r="IB3099" s="118"/>
      <c r="IC3099" s="118"/>
      <c r="ID3099" s="118"/>
      <c r="IE3099" s="118"/>
      <c r="IF3099" s="118"/>
      <c r="IG3099" s="118"/>
      <c r="IH3099" s="118"/>
      <c r="II3099" s="118"/>
      <c r="IJ3099" s="118"/>
      <c r="IK3099" s="118"/>
      <c r="IL3099" s="118"/>
      <c r="IM3099" s="118"/>
      <c r="IN3099" s="118"/>
      <c r="IO3099" s="118"/>
      <c r="IP3099" s="118"/>
      <c r="IQ3099" s="118"/>
      <c r="IR3099" s="118"/>
      <c r="IS3099" s="118"/>
      <c r="IT3099" s="118"/>
      <c r="IU3099" s="118"/>
      <c r="IV3099" s="118"/>
      <c r="IW3099" s="118"/>
      <c r="IX3099" s="118"/>
      <c r="IY3099" s="118"/>
      <c r="IZ3099" s="118"/>
      <c r="JA3099" s="118"/>
      <c r="JB3099" s="118"/>
      <c r="JJ3099" s="118"/>
      <c r="JK3099" s="118"/>
      <c r="JL3099" s="118"/>
      <c r="JM3099" s="118"/>
      <c r="JN3099" s="118"/>
      <c r="JO3099" s="118"/>
      <c r="JP3099" s="118">
        <f t="shared" si="1879"/>
        <v>15.257599999999364</v>
      </c>
      <c r="JQ3099" s="138">
        <f t="shared" si="1880"/>
        <v>3.2835523913459154E-2</v>
      </c>
      <c r="JR3099" s="118">
        <f t="shared" si="1881"/>
        <v>7.5179856727607131E-5</v>
      </c>
      <c r="JS3099" s="118">
        <f t="shared" si="1877"/>
        <v>7.5179856727607131E-5</v>
      </c>
      <c r="JT3099" s="119" t="str">
        <f t="shared" si="1878"/>
        <v/>
      </c>
    </row>
    <row r="3100" spans="209:280" ht="20.100000000000001" customHeight="1" x14ac:dyDescent="0.25">
      <c r="HA3100" s="1">
        <v>2363</v>
      </c>
      <c r="HB3100" s="1">
        <f t="shared" si="1869"/>
        <v>86582.087155528716</v>
      </c>
      <c r="HC3100" s="1">
        <f t="shared" si="1870"/>
        <v>8.820379260776736E-12</v>
      </c>
      <c r="HD3100" s="1">
        <f t="shared" si="1871"/>
        <v>0.99999997509677196</v>
      </c>
      <c r="HE3100" s="1">
        <f t="shared" si="1872"/>
        <v>8.820379260776736E-12</v>
      </c>
      <c r="HF3100" s="1" t="str">
        <f t="shared" si="1873"/>
        <v/>
      </c>
      <c r="HG3100" s="1" t="str">
        <f t="shared" si="1874"/>
        <v/>
      </c>
      <c r="HK3100" s="1">
        <f t="shared" si="1875"/>
        <v>8.5003596530805051E-18</v>
      </c>
      <c r="HL3100" s="1" t="str">
        <f t="shared" si="1876"/>
        <v/>
      </c>
      <c r="HV3100" s="118"/>
      <c r="HW3100" s="118"/>
      <c r="HX3100" s="118"/>
      <c r="HY3100" s="118"/>
      <c r="HZ3100" s="118"/>
      <c r="IA3100" s="118"/>
      <c r="IB3100" s="118"/>
      <c r="IC3100" s="118"/>
      <c r="ID3100" s="118"/>
      <c r="IE3100" s="118"/>
      <c r="IF3100" s="118"/>
      <c r="IG3100" s="118"/>
      <c r="IH3100" s="118"/>
      <c r="II3100" s="118"/>
      <c r="IJ3100" s="118"/>
      <c r="IK3100" s="118"/>
      <c r="IL3100" s="118"/>
      <c r="IM3100" s="118"/>
      <c r="IN3100" s="118"/>
      <c r="IO3100" s="118"/>
      <c r="IP3100" s="118"/>
      <c r="IQ3100" s="118"/>
      <c r="IR3100" s="118"/>
      <c r="IS3100" s="118"/>
      <c r="IT3100" s="118"/>
      <c r="IU3100" s="118"/>
      <c r="IV3100" s="118"/>
      <c r="IW3100" s="118"/>
      <c r="IX3100" s="118"/>
      <c r="IY3100" s="118"/>
      <c r="IZ3100" s="118"/>
      <c r="JA3100" s="118"/>
      <c r="JB3100" s="118"/>
      <c r="JJ3100" s="118"/>
      <c r="JK3100" s="118"/>
      <c r="JL3100" s="118"/>
      <c r="JM3100" s="118"/>
      <c r="JN3100" s="118"/>
      <c r="JO3100" s="118"/>
      <c r="JP3100" s="118">
        <f t="shared" si="1879"/>
        <v>15.263999999999363</v>
      </c>
      <c r="JQ3100" s="138">
        <f t="shared" si="1880"/>
        <v>3.2760344056731547E-2</v>
      </c>
      <c r="JR3100" s="118">
        <f t="shared" si="1881"/>
        <v>7.5018259998345382E-5</v>
      </c>
      <c r="JS3100" s="118">
        <f t="shared" si="1877"/>
        <v>7.5018259998345382E-5</v>
      </c>
      <c r="JT3100" s="119" t="str">
        <f t="shared" si="1878"/>
        <v/>
      </c>
    </row>
    <row r="3101" spans="209:280" ht="20.100000000000001" customHeight="1" x14ac:dyDescent="0.25">
      <c r="HA3101" s="1">
        <v>2364</v>
      </c>
      <c r="HB3101" s="1">
        <f t="shared" si="1869"/>
        <v>86645.610330257623</v>
      </c>
      <c r="HC3101" s="1">
        <f t="shared" si="1870"/>
        <v>8.6300376621526364E-12</v>
      </c>
      <c r="HD3101" s="1">
        <f t="shared" si="1871"/>
        <v>0.99999997565100363</v>
      </c>
      <c r="HE3101" s="1">
        <f t="shared" si="1872"/>
        <v>8.6300376621526364E-12</v>
      </c>
      <c r="HF3101" s="1" t="str">
        <f t="shared" si="1873"/>
        <v/>
      </c>
      <c r="HG3101" s="1" t="str">
        <f t="shared" si="1874"/>
        <v/>
      </c>
      <c r="HK3101" s="1">
        <f t="shared" si="1875"/>
        <v>8.7619046498903386E-18</v>
      </c>
      <c r="HL3101" s="1" t="str">
        <f t="shared" si="1876"/>
        <v/>
      </c>
      <c r="HV3101" s="118"/>
      <c r="HW3101" s="118"/>
      <c r="HX3101" s="118"/>
      <c r="HY3101" s="118"/>
      <c r="HZ3101" s="118"/>
      <c r="IA3101" s="118"/>
      <c r="IB3101" s="118"/>
      <c r="IC3101" s="118"/>
      <c r="ID3101" s="118"/>
      <c r="IE3101" s="118"/>
      <c r="IF3101" s="118"/>
      <c r="IG3101" s="118"/>
      <c r="IH3101" s="118"/>
      <c r="II3101" s="118"/>
      <c r="IJ3101" s="118"/>
      <c r="IK3101" s="118"/>
      <c r="IL3101" s="118"/>
      <c r="IM3101" s="118"/>
      <c r="IN3101" s="118"/>
      <c r="IO3101" s="118"/>
      <c r="IP3101" s="118"/>
      <c r="IQ3101" s="118"/>
      <c r="IR3101" s="118"/>
      <c r="IS3101" s="118"/>
      <c r="IT3101" s="118"/>
      <c r="IU3101" s="118"/>
      <c r="IV3101" s="118"/>
      <c r="IW3101" s="118"/>
      <c r="IX3101" s="118"/>
      <c r="IY3101" s="118"/>
      <c r="IZ3101" s="118"/>
      <c r="JA3101" s="118"/>
      <c r="JB3101" s="118"/>
      <c r="JJ3101" s="118"/>
      <c r="JK3101" s="118"/>
      <c r="JL3101" s="118"/>
      <c r="JM3101" s="118"/>
      <c r="JN3101" s="118"/>
      <c r="JO3101" s="118"/>
      <c r="JP3101" s="118">
        <f t="shared" si="1879"/>
        <v>15.270399999999363</v>
      </c>
      <c r="JQ3101" s="138">
        <f t="shared" si="1880"/>
        <v>3.2685325796733201E-2</v>
      </c>
      <c r="JR3101" s="118">
        <f t="shared" si="1881"/>
        <v>7.485697773002703E-5</v>
      </c>
      <c r="JS3101" s="118">
        <f t="shared" si="1877"/>
        <v>7.485697773002703E-5</v>
      </c>
      <c r="JT3101" s="119" t="str">
        <f t="shared" si="1878"/>
        <v/>
      </c>
    </row>
    <row r="3102" spans="209:280" ht="20.100000000000001" customHeight="1" x14ac:dyDescent="0.25">
      <c r="HA3102" s="1">
        <v>2365</v>
      </c>
      <c r="HB3102" s="1">
        <f t="shared" si="1869"/>
        <v>86709.133504986559</v>
      </c>
      <c r="HC3102" s="1">
        <f t="shared" si="1870"/>
        <v>8.4436684882806166E-12</v>
      </c>
      <c r="HD3102" s="1">
        <f t="shared" si="1871"/>
        <v>0.99999997619327086</v>
      </c>
      <c r="HE3102" s="1">
        <f t="shared" si="1872"/>
        <v>8.4436684882806166E-12</v>
      </c>
      <c r="HF3102" s="1" t="str">
        <f t="shared" si="1873"/>
        <v/>
      </c>
      <c r="HG3102" s="1" t="str">
        <f t="shared" si="1874"/>
        <v/>
      </c>
      <c r="HK3102" s="1">
        <f t="shared" si="1875"/>
        <v>9.0313525428547181E-18</v>
      </c>
      <c r="HL3102" s="1" t="str">
        <f t="shared" si="1876"/>
        <v/>
      </c>
      <c r="HV3102" s="118"/>
      <c r="HW3102" s="118"/>
      <c r="HX3102" s="118"/>
      <c r="HY3102" s="118"/>
      <c r="HZ3102" s="118"/>
      <c r="IA3102" s="118"/>
      <c r="IB3102" s="118"/>
      <c r="IC3102" s="118"/>
      <c r="ID3102" s="118"/>
      <c r="IE3102" s="118"/>
      <c r="IF3102" s="118"/>
      <c r="IG3102" s="118"/>
      <c r="IH3102" s="118"/>
      <c r="II3102" s="118"/>
      <c r="IJ3102" s="118"/>
      <c r="IK3102" s="118"/>
      <c r="IL3102" s="118"/>
      <c r="IM3102" s="118"/>
      <c r="IN3102" s="118"/>
      <c r="IO3102" s="118"/>
      <c r="IP3102" s="118"/>
      <c r="IQ3102" s="118"/>
      <c r="IR3102" s="118"/>
      <c r="IS3102" s="118"/>
      <c r="IT3102" s="118"/>
      <c r="IU3102" s="118"/>
      <c r="IV3102" s="118"/>
      <c r="IW3102" s="118"/>
      <c r="IX3102" s="118"/>
      <c r="IY3102" s="118"/>
      <c r="IZ3102" s="118"/>
      <c r="JA3102" s="118"/>
      <c r="JB3102" s="118"/>
      <c r="JJ3102" s="118"/>
      <c r="JK3102" s="118"/>
      <c r="JL3102" s="118"/>
      <c r="JM3102" s="118"/>
      <c r="JN3102" s="118"/>
      <c r="JO3102" s="118"/>
      <c r="JP3102" s="118">
        <f t="shared" si="1879"/>
        <v>15.276799999999362</v>
      </c>
      <c r="JQ3102" s="138">
        <f t="shared" si="1880"/>
        <v>3.2610468819003174E-2</v>
      </c>
      <c r="JR3102" s="118">
        <f t="shared" si="1881"/>
        <v>7.4696009415543829E-5</v>
      </c>
      <c r="JS3102" s="118">
        <f t="shared" si="1877"/>
        <v>7.4696009415543829E-5</v>
      </c>
      <c r="JT3102" s="119" t="str">
        <f t="shared" si="1878"/>
        <v/>
      </c>
    </row>
    <row r="3103" spans="209:280" ht="20.100000000000001" customHeight="1" x14ac:dyDescent="0.25">
      <c r="HA3103" s="1">
        <v>2366</v>
      </c>
      <c r="HB3103" s="1">
        <f t="shared" si="1869"/>
        <v>86772.656679715496</v>
      </c>
      <c r="HC3103" s="1">
        <f t="shared" si="1870"/>
        <v>8.2611918524032203E-12</v>
      </c>
      <c r="HD3103" s="1">
        <f t="shared" si="1871"/>
        <v>0.99999997672382335</v>
      </c>
      <c r="HE3103" s="1">
        <f t="shared" si="1872"/>
        <v>8.2611918524032203E-12</v>
      </c>
      <c r="HF3103" s="1" t="str">
        <f t="shared" si="1873"/>
        <v/>
      </c>
      <c r="HG3103" s="1" t="str">
        <f t="shared" si="1874"/>
        <v/>
      </c>
      <c r="HK3103" s="1">
        <f t="shared" si="1875"/>
        <v>9.3089376086202063E-18</v>
      </c>
      <c r="HL3103" s="1" t="str">
        <f t="shared" si="1876"/>
        <v/>
      </c>
      <c r="HV3103" s="118"/>
      <c r="HW3103" s="118"/>
      <c r="HX3103" s="118"/>
      <c r="HY3103" s="118"/>
      <c r="HZ3103" s="118"/>
      <c r="IA3103" s="118"/>
      <c r="IB3103" s="118"/>
      <c r="IC3103" s="118"/>
      <c r="ID3103" s="118"/>
      <c r="IE3103" s="118"/>
      <c r="IF3103" s="118"/>
      <c r="IG3103" s="118"/>
      <c r="IH3103" s="118"/>
      <c r="II3103" s="118"/>
      <c r="IJ3103" s="118"/>
      <c r="IK3103" s="118"/>
      <c r="IL3103" s="118"/>
      <c r="IM3103" s="118"/>
      <c r="IN3103" s="118"/>
      <c r="IO3103" s="118"/>
      <c r="IP3103" s="118"/>
      <c r="IQ3103" s="118"/>
      <c r="IR3103" s="118"/>
      <c r="IS3103" s="118"/>
      <c r="IT3103" s="118"/>
      <c r="IU3103" s="118"/>
      <c r="IV3103" s="118"/>
      <c r="IW3103" s="118"/>
      <c r="IX3103" s="118"/>
      <c r="IY3103" s="118"/>
      <c r="IZ3103" s="118"/>
      <c r="JA3103" s="118"/>
      <c r="JB3103" s="118"/>
      <c r="JJ3103" s="118"/>
      <c r="JK3103" s="118"/>
      <c r="JL3103" s="118"/>
      <c r="JM3103" s="118"/>
      <c r="JN3103" s="118"/>
      <c r="JO3103" s="118"/>
      <c r="JP3103" s="118">
        <f t="shared" si="1879"/>
        <v>15.283199999999361</v>
      </c>
      <c r="JQ3103" s="138">
        <f t="shared" si="1880"/>
        <v>3.2535772809587631E-2</v>
      </c>
      <c r="JR3103" s="118">
        <f t="shared" si="1881"/>
        <v>7.4535354548377342E-5</v>
      </c>
      <c r="JS3103" s="118">
        <f t="shared" si="1877"/>
        <v>7.4535354548377342E-5</v>
      </c>
      <c r="JT3103" s="119" t="str">
        <f t="shared" si="1878"/>
        <v/>
      </c>
    </row>
    <row r="3104" spans="209:280" ht="20.100000000000001" customHeight="1" x14ac:dyDescent="0.25">
      <c r="HA3104" s="1">
        <v>2367</v>
      </c>
      <c r="HB3104" s="1">
        <f t="shared" si="1869"/>
        <v>86836.179854444432</v>
      </c>
      <c r="HC3104" s="1">
        <f t="shared" si="1870"/>
        <v>8.0825294087537931E-12</v>
      </c>
      <c r="HD3104" s="1">
        <f t="shared" si="1871"/>
        <v>0.9999999772429059</v>
      </c>
      <c r="HE3104" s="1">
        <f t="shared" si="1872"/>
        <v>8.0825294087537931E-12</v>
      </c>
      <c r="HF3104" s="1" t="str">
        <f t="shared" si="1873"/>
        <v/>
      </c>
      <c r="HG3104" s="1" t="str">
        <f t="shared" si="1874"/>
        <v/>
      </c>
      <c r="HK3104" s="1">
        <f t="shared" si="1875"/>
        <v>9.594900929841744E-18</v>
      </c>
      <c r="HL3104" s="1" t="str">
        <f t="shared" si="1876"/>
        <v/>
      </c>
      <c r="HV3104" s="118"/>
      <c r="HW3104" s="118"/>
      <c r="HX3104" s="118"/>
      <c r="HY3104" s="118"/>
      <c r="HZ3104" s="118"/>
      <c r="IA3104" s="118"/>
      <c r="IB3104" s="118"/>
      <c r="IC3104" s="118"/>
      <c r="ID3104" s="118"/>
      <c r="IE3104" s="118"/>
      <c r="IF3104" s="118"/>
      <c r="IG3104" s="118"/>
      <c r="IH3104" s="118"/>
      <c r="II3104" s="118"/>
      <c r="IJ3104" s="118"/>
      <c r="IK3104" s="118"/>
      <c r="IL3104" s="118"/>
      <c r="IM3104" s="118"/>
      <c r="IN3104" s="118"/>
      <c r="IO3104" s="118"/>
      <c r="IP3104" s="118"/>
      <c r="IQ3104" s="118"/>
      <c r="IR3104" s="118"/>
      <c r="IS3104" s="118"/>
      <c r="IT3104" s="118"/>
      <c r="IU3104" s="118"/>
      <c r="IV3104" s="118"/>
      <c r="IW3104" s="118"/>
      <c r="IX3104" s="118"/>
      <c r="IY3104" s="118"/>
      <c r="IZ3104" s="118"/>
      <c r="JA3104" s="118"/>
      <c r="JB3104" s="118"/>
      <c r="JJ3104" s="118"/>
      <c r="JK3104" s="118"/>
      <c r="JL3104" s="118"/>
      <c r="JM3104" s="118"/>
      <c r="JN3104" s="118"/>
      <c r="JO3104" s="118"/>
      <c r="JP3104" s="118">
        <f t="shared" si="1879"/>
        <v>15.289599999999361</v>
      </c>
      <c r="JQ3104" s="138">
        <f t="shared" si="1880"/>
        <v>3.2461237455039253E-2</v>
      </c>
      <c r="JR3104" s="118">
        <f t="shared" si="1881"/>
        <v>7.4375012622411585E-5</v>
      </c>
      <c r="JS3104" s="118">
        <f t="shared" si="1877"/>
        <v>7.4375012622411585E-5</v>
      </c>
      <c r="JT3104" s="119" t="str">
        <f t="shared" si="1878"/>
        <v/>
      </c>
    </row>
    <row r="3105" spans="209:280" ht="20.100000000000001" customHeight="1" x14ac:dyDescent="0.25">
      <c r="HA3105" s="1">
        <v>2368</v>
      </c>
      <c r="HB3105" s="1">
        <f t="shared" ref="HB3105:HB3168" si="1882">$HB$714+(HA3105*$HB$717)</f>
        <v>86899.703029173339</v>
      </c>
      <c r="HC3105" s="1">
        <f t="shared" ref="HC3105:HC3168" si="1883">_xlfn.NORM.DIST($HB3105,$HB$711,$HB$712,0)</f>
        <v>7.9076043242141211E-12</v>
      </c>
      <c r="HD3105" s="1">
        <f t="shared" ref="HD3105:HD3168" si="1884">_xlfn.NORM.DIST($HB3105,$HB$711,$HB$712,1)</f>
        <v>0.99999997775075833</v>
      </c>
      <c r="HE3105" s="1">
        <f t="shared" ref="HE3105:HE3168" si="1885">IF(OR(HD3105&lt;$HF$716,HD3105&gt;$HF$717),HC3105,"")</f>
        <v>7.9076043242141211E-12</v>
      </c>
      <c r="HF3105" s="1" t="str">
        <f t="shared" ref="HF3105:HF3168" si="1886">IF(AND(HD3105&gt;$HF$716,HD3105&lt;$HF$717),HC3105,"")</f>
        <v/>
      </c>
      <c r="HG3105" s="1" t="str">
        <f t="shared" ref="HG3105:HG3168" si="1887">IF(HC3105=MAX($HC$720:$HC$2720),HC3105,"")</f>
        <v/>
      </c>
      <c r="HK3105" s="1">
        <f t="shared" ref="HK3105:HK3168" si="1888">_xlfn.NORM.DIST(HB3105,$HF$712,$HF$713,0)</f>
        <v>9.8894905887036529E-18</v>
      </c>
      <c r="HL3105" s="1" t="str">
        <f t="shared" ref="HL3105:HL3168" si="1889">IF(HK3105=MAX($HK$720:$HK$2720),HC3105,"")</f>
        <v/>
      </c>
      <c r="HV3105" s="118"/>
      <c r="HW3105" s="118"/>
      <c r="HX3105" s="118"/>
      <c r="HY3105" s="118"/>
      <c r="HZ3105" s="118"/>
      <c r="IA3105" s="118"/>
      <c r="IB3105" s="118"/>
      <c r="IC3105" s="118"/>
      <c r="ID3105" s="118"/>
      <c r="IE3105" s="118"/>
      <c r="IF3105" s="118"/>
      <c r="IG3105" s="118"/>
      <c r="IH3105" s="118"/>
      <c r="II3105" s="118"/>
      <c r="IJ3105" s="118"/>
      <c r="IK3105" s="118"/>
      <c r="IL3105" s="118"/>
      <c r="IM3105" s="118"/>
      <c r="IN3105" s="118"/>
      <c r="IO3105" s="118"/>
      <c r="IP3105" s="118"/>
      <c r="IQ3105" s="118"/>
      <c r="IR3105" s="118"/>
      <c r="IS3105" s="118"/>
      <c r="IT3105" s="118"/>
      <c r="IU3105" s="118"/>
      <c r="IV3105" s="118"/>
      <c r="IW3105" s="118"/>
      <c r="IX3105" s="118"/>
      <c r="IY3105" s="118"/>
      <c r="IZ3105" s="118"/>
      <c r="JA3105" s="118"/>
      <c r="JB3105" s="118"/>
      <c r="JJ3105" s="118"/>
      <c r="JK3105" s="118"/>
      <c r="JL3105" s="118"/>
      <c r="JM3105" s="118"/>
      <c r="JN3105" s="118"/>
      <c r="JO3105" s="118"/>
      <c r="JP3105" s="118">
        <f t="shared" si="1879"/>
        <v>15.29599999999936</v>
      </c>
      <c r="JQ3105" s="138">
        <f t="shared" si="1880"/>
        <v>3.2386862442416842E-2</v>
      </c>
      <c r="JR3105" s="118">
        <f t="shared" si="1881"/>
        <v>7.4214983132099566E-5</v>
      </c>
      <c r="JS3105" s="118">
        <f t="shared" si="1877"/>
        <v>7.4214983132099566E-5</v>
      </c>
      <c r="JT3105" s="119" t="str">
        <f t="shared" si="1878"/>
        <v/>
      </c>
    </row>
    <row r="3106" spans="209:280" ht="20.100000000000001" customHeight="1" x14ac:dyDescent="0.25">
      <c r="HA3106" s="1">
        <v>2369</v>
      </c>
      <c r="HB3106" s="1">
        <f t="shared" si="1882"/>
        <v>86963.226203902275</v>
      </c>
      <c r="HC3106" s="1">
        <f t="shared" si="1883"/>
        <v>7.7363412504645379E-12</v>
      </c>
      <c r="HD3106" s="1">
        <f t="shared" si="1884"/>
        <v>0.99999997824761566</v>
      </c>
      <c r="HE3106" s="1">
        <f t="shared" si="1885"/>
        <v>7.7363412504645379E-12</v>
      </c>
      <c r="HF3106" s="1" t="str">
        <f t="shared" si="1886"/>
        <v/>
      </c>
      <c r="HG3106" s="1" t="str">
        <f t="shared" si="1887"/>
        <v/>
      </c>
      <c r="HK3106" s="1">
        <f t="shared" si="1888"/>
        <v>1.0192961865819425E-17</v>
      </c>
      <c r="HL3106" s="1" t="str">
        <f t="shared" si="1889"/>
        <v/>
      </c>
      <c r="HV3106" s="118"/>
      <c r="HW3106" s="118"/>
      <c r="HX3106" s="118"/>
      <c r="HY3106" s="118"/>
      <c r="HZ3106" s="118"/>
      <c r="IA3106" s="118"/>
      <c r="IB3106" s="118"/>
      <c r="IC3106" s="118"/>
      <c r="ID3106" s="118"/>
      <c r="IE3106" s="118"/>
      <c r="IF3106" s="118"/>
      <c r="IG3106" s="118"/>
      <c r="IH3106" s="118"/>
      <c r="II3106" s="118"/>
      <c r="IJ3106" s="118"/>
      <c r="IK3106" s="118"/>
      <c r="IL3106" s="118"/>
      <c r="IM3106" s="118"/>
      <c r="IN3106" s="118"/>
      <c r="IO3106" s="118"/>
      <c r="IP3106" s="118"/>
      <c r="IQ3106" s="118"/>
      <c r="IR3106" s="118"/>
      <c r="IS3106" s="118"/>
      <c r="IT3106" s="118"/>
      <c r="IU3106" s="118"/>
      <c r="IV3106" s="118"/>
      <c r="IW3106" s="118"/>
      <c r="IX3106" s="118"/>
      <c r="IY3106" s="118"/>
      <c r="IZ3106" s="118"/>
      <c r="JA3106" s="118"/>
      <c r="JB3106" s="118"/>
      <c r="JJ3106" s="118"/>
      <c r="JK3106" s="118"/>
      <c r="JL3106" s="118"/>
      <c r="JM3106" s="118"/>
      <c r="JN3106" s="118"/>
      <c r="JO3106" s="118"/>
      <c r="JP3106" s="118">
        <f t="shared" si="1879"/>
        <v>15.302399999999359</v>
      </c>
      <c r="JQ3106" s="138">
        <f t="shared" si="1880"/>
        <v>3.2312647459284742E-2</v>
      </c>
      <c r="JR3106" s="118">
        <f t="shared" si="1881"/>
        <v>7.4055265572324502E-5</v>
      </c>
      <c r="JS3106" s="118">
        <f t="shared" si="1877"/>
        <v>7.4055265572324502E-5</v>
      </c>
      <c r="JT3106" s="119" t="str">
        <f t="shared" si="1878"/>
        <v/>
      </c>
    </row>
    <row r="3107" spans="209:280" ht="20.100000000000001" customHeight="1" x14ac:dyDescent="0.25">
      <c r="HA3107" s="1">
        <v>2370</v>
      </c>
      <c r="HB3107" s="1">
        <f t="shared" si="1882"/>
        <v>87026.749378631212</v>
      </c>
      <c r="HC3107" s="1">
        <f t="shared" si="1883"/>
        <v>7.5686662966198591E-12</v>
      </c>
      <c r="HD3107" s="1">
        <f t="shared" si="1884"/>
        <v>0.99999997873370816</v>
      </c>
      <c r="HE3107" s="1">
        <f t="shared" si="1885"/>
        <v>7.5686662966198591E-12</v>
      </c>
      <c r="HF3107" s="1" t="str">
        <f t="shared" si="1886"/>
        <v/>
      </c>
      <c r="HG3107" s="1" t="str">
        <f t="shared" si="1887"/>
        <v/>
      </c>
      <c r="HK3107" s="1">
        <f t="shared" si="1888"/>
        <v>1.0505577444653912E-17</v>
      </c>
      <c r="HL3107" s="1" t="str">
        <f t="shared" si="1889"/>
        <v/>
      </c>
      <c r="HV3107" s="118"/>
      <c r="HW3107" s="118"/>
      <c r="HX3107" s="118"/>
      <c r="HY3107" s="118"/>
      <c r="HZ3107" s="118"/>
      <c r="IA3107" s="118"/>
      <c r="IB3107" s="118"/>
      <c r="IC3107" s="118"/>
      <c r="ID3107" s="118"/>
      <c r="IE3107" s="118"/>
      <c r="IF3107" s="118"/>
      <c r="IG3107" s="118"/>
      <c r="IH3107" s="118"/>
      <c r="II3107" s="118"/>
      <c r="IJ3107" s="118"/>
      <c r="IK3107" s="118"/>
      <c r="IL3107" s="118"/>
      <c r="IM3107" s="118"/>
      <c r="IN3107" s="118"/>
      <c r="IO3107" s="118"/>
      <c r="IP3107" s="118"/>
      <c r="IQ3107" s="118"/>
      <c r="IR3107" s="118"/>
      <c r="IS3107" s="118"/>
      <c r="IT3107" s="118"/>
      <c r="IU3107" s="118"/>
      <c r="IV3107" s="118"/>
      <c r="IW3107" s="118"/>
      <c r="IX3107" s="118"/>
      <c r="IY3107" s="118"/>
      <c r="IZ3107" s="118"/>
      <c r="JA3107" s="118"/>
      <c r="JB3107" s="118"/>
      <c r="JJ3107" s="118"/>
      <c r="JK3107" s="118"/>
      <c r="JL3107" s="118"/>
      <c r="JM3107" s="118"/>
      <c r="JN3107" s="118"/>
      <c r="JO3107" s="118"/>
      <c r="JP3107" s="118">
        <f t="shared" si="1879"/>
        <v>15.308799999999358</v>
      </c>
      <c r="JQ3107" s="138">
        <f t="shared" si="1880"/>
        <v>3.2238592193712418E-2</v>
      </c>
      <c r="JR3107" s="118">
        <f t="shared" si="1881"/>
        <v>7.3895859438295741E-5</v>
      </c>
      <c r="JS3107" s="118">
        <f t="shared" si="1877"/>
        <v>7.3895859438295741E-5</v>
      </c>
      <c r="JT3107" s="119" t="str">
        <f t="shared" si="1878"/>
        <v/>
      </c>
    </row>
    <row r="3108" spans="209:280" ht="20.100000000000001" customHeight="1" x14ac:dyDescent="0.25">
      <c r="HA3108" s="1">
        <v>2371</v>
      </c>
      <c r="HB3108" s="1">
        <f t="shared" si="1882"/>
        <v>87090.272553360119</v>
      </c>
      <c r="HC3108" s="1">
        <f t="shared" si="1883"/>
        <v>7.4045070023417877E-12</v>
      </c>
      <c r="HD3108" s="1">
        <f t="shared" si="1884"/>
        <v>0.99999997920926154</v>
      </c>
      <c r="HE3108" s="1">
        <f t="shared" si="1885"/>
        <v>7.4045070023417877E-12</v>
      </c>
      <c r="HF3108" s="1" t="str">
        <f t="shared" si="1886"/>
        <v/>
      </c>
      <c r="HG3108" s="1" t="str">
        <f t="shared" si="1887"/>
        <v/>
      </c>
      <c r="HK3108" s="1">
        <f t="shared" si="1888"/>
        <v>1.0827607621619859E-17</v>
      </c>
      <c r="HL3108" s="1" t="str">
        <f t="shared" si="1889"/>
        <v/>
      </c>
      <c r="HV3108" s="118"/>
      <c r="HW3108" s="118"/>
      <c r="HX3108" s="118"/>
      <c r="HY3108" s="118"/>
      <c r="HZ3108" s="118"/>
      <c r="IA3108" s="118"/>
      <c r="IB3108" s="118"/>
      <c r="IC3108" s="118"/>
      <c r="ID3108" s="118"/>
      <c r="IE3108" s="118"/>
      <c r="IF3108" s="118"/>
      <c r="IG3108" s="118"/>
      <c r="IH3108" s="118"/>
      <c r="II3108" s="118"/>
      <c r="IJ3108" s="118"/>
      <c r="IK3108" s="118"/>
      <c r="IL3108" s="118"/>
      <c r="IM3108" s="118"/>
      <c r="IN3108" s="118"/>
      <c r="IO3108" s="118"/>
      <c r="IP3108" s="118"/>
      <c r="IQ3108" s="118"/>
      <c r="IR3108" s="118"/>
      <c r="IS3108" s="118"/>
      <c r="IT3108" s="118"/>
      <c r="IU3108" s="118"/>
      <c r="IV3108" s="118"/>
      <c r="IW3108" s="118"/>
      <c r="IX3108" s="118"/>
      <c r="IY3108" s="118"/>
      <c r="IZ3108" s="118"/>
      <c r="JA3108" s="118"/>
      <c r="JB3108" s="118"/>
      <c r="JJ3108" s="118"/>
      <c r="JK3108" s="118"/>
      <c r="JL3108" s="118"/>
      <c r="JM3108" s="118"/>
      <c r="JN3108" s="118"/>
      <c r="JO3108" s="118"/>
      <c r="JP3108" s="118">
        <f t="shared" si="1879"/>
        <v>15.315199999999358</v>
      </c>
      <c r="JQ3108" s="138">
        <f t="shared" si="1880"/>
        <v>3.2164696334274122E-2</v>
      </c>
      <c r="JR3108" s="118">
        <f t="shared" si="1881"/>
        <v>7.3736764225916518E-5</v>
      </c>
      <c r="JS3108" s="118">
        <f t="shared" si="1877"/>
        <v>7.3736764225916518E-5</v>
      </c>
      <c r="JT3108" s="119" t="str">
        <f t="shared" si="1878"/>
        <v/>
      </c>
    </row>
    <row r="3109" spans="209:280" ht="20.100000000000001" customHeight="1" x14ac:dyDescent="0.25">
      <c r="HA3109" s="1">
        <v>2372</v>
      </c>
      <c r="HB3109" s="1">
        <f t="shared" si="1882"/>
        <v>87153.795728089055</v>
      </c>
      <c r="HC3109" s="1">
        <f t="shared" si="1883"/>
        <v>7.2437923114205256E-12</v>
      </c>
      <c r="HD3109" s="1">
        <f t="shared" si="1884"/>
        <v>0.99999997967449672</v>
      </c>
      <c r="HE3109" s="1">
        <f t="shared" si="1885"/>
        <v>7.2437923114205256E-12</v>
      </c>
      <c r="HF3109" s="1" t="str">
        <f t="shared" si="1886"/>
        <v/>
      </c>
      <c r="HG3109" s="1" t="str">
        <f t="shared" si="1887"/>
        <v/>
      </c>
      <c r="HK3109" s="1">
        <f t="shared" si="1888"/>
        <v>1.1159330522001759E-17</v>
      </c>
      <c r="HL3109" s="1" t="str">
        <f t="shared" si="1889"/>
        <v/>
      </c>
      <c r="HV3109" s="118"/>
      <c r="HW3109" s="118"/>
      <c r="HX3109" s="118"/>
      <c r="HY3109" s="118"/>
      <c r="HZ3109" s="118"/>
      <c r="IA3109" s="118"/>
      <c r="IB3109" s="118"/>
      <c r="IC3109" s="118"/>
      <c r="ID3109" s="118"/>
      <c r="IE3109" s="118"/>
      <c r="IF3109" s="118"/>
      <c r="IG3109" s="118"/>
      <c r="IH3109" s="118"/>
      <c r="II3109" s="118"/>
      <c r="IJ3109" s="118"/>
      <c r="IK3109" s="118"/>
      <c r="IL3109" s="118"/>
      <c r="IM3109" s="118"/>
      <c r="IN3109" s="118"/>
      <c r="IO3109" s="118"/>
      <c r="IP3109" s="118"/>
      <c r="IQ3109" s="118"/>
      <c r="IR3109" s="118"/>
      <c r="IS3109" s="118"/>
      <c r="IT3109" s="118"/>
      <c r="IU3109" s="118"/>
      <c r="IV3109" s="118"/>
      <c r="IW3109" s="118"/>
      <c r="IX3109" s="118"/>
      <c r="IY3109" s="118"/>
      <c r="IZ3109" s="118"/>
      <c r="JA3109" s="118"/>
      <c r="JB3109" s="118"/>
      <c r="JJ3109" s="118"/>
      <c r="JK3109" s="118"/>
      <c r="JL3109" s="118"/>
      <c r="JM3109" s="118"/>
      <c r="JN3109" s="118"/>
      <c r="JO3109" s="118"/>
      <c r="JP3109" s="118">
        <f t="shared" si="1879"/>
        <v>15.321599999999357</v>
      </c>
      <c r="JQ3109" s="138">
        <f t="shared" si="1880"/>
        <v>3.2090959570048205E-2</v>
      </c>
      <c r="JR3109" s="118">
        <f t="shared" si="1881"/>
        <v>7.3577979431298235E-5</v>
      </c>
      <c r="JS3109" s="118">
        <f t="shared" si="1877"/>
        <v>7.3577979431298235E-5</v>
      </c>
      <c r="JT3109" s="119" t="str">
        <f t="shared" si="1878"/>
        <v/>
      </c>
    </row>
    <row r="3110" spans="209:280" ht="20.100000000000001" customHeight="1" x14ac:dyDescent="0.25">
      <c r="HA3110" s="1">
        <v>2373</v>
      </c>
      <c r="HB3110" s="1">
        <f t="shared" si="1882"/>
        <v>87217.318902817991</v>
      </c>
      <c r="HC3110" s="1">
        <f t="shared" si="1883"/>
        <v>7.0864525458188587E-12</v>
      </c>
      <c r="HD3110" s="1">
        <f t="shared" si="1884"/>
        <v>0.99999998012963032</v>
      </c>
      <c r="HE3110" s="1">
        <f t="shared" si="1885"/>
        <v>7.0864525458188587E-12</v>
      </c>
      <c r="HF3110" s="1" t="str">
        <f t="shared" si="1886"/>
        <v/>
      </c>
      <c r="HG3110" s="1" t="str">
        <f t="shared" si="1887"/>
        <v/>
      </c>
      <c r="HK3110" s="1">
        <f t="shared" si="1888"/>
        <v>1.1501032321862695E-17</v>
      </c>
      <c r="HL3110" s="1" t="str">
        <f t="shared" si="1889"/>
        <v/>
      </c>
      <c r="HV3110" s="118"/>
      <c r="HW3110" s="118"/>
      <c r="HX3110" s="118"/>
      <c r="HY3110" s="118"/>
      <c r="HZ3110" s="118"/>
      <c r="IA3110" s="118"/>
      <c r="IB3110" s="118"/>
      <c r="IC3110" s="118"/>
      <c r="ID3110" s="118"/>
      <c r="IE3110" s="118"/>
      <c r="IF3110" s="118"/>
      <c r="IG3110" s="118"/>
      <c r="IH3110" s="118"/>
      <c r="II3110" s="118"/>
      <c r="IJ3110" s="118"/>
      <c r="IK3110" s="118"/>
      <c r="IL3110" s="118"/>
      <c r="IM3110" s="118"/>
      <c r="IN3110" s="118"/>
      <c r="IO3110" s="118"/>
      <c r="IP3110" s="118"/>
      <c r="IQ3110" s="118"/>
      <c r="IR3110" s="118"/>
      <c r="IS3110" s="118"/>
      <c r="IT3110" s="118"/>
      <c r="IU3110" s="118"/>
      <c r="IV3110" s="118"/>
      <c r="IW3110" s="118"/>
      <c r="IX3110" s="118"/>
      <c r="IY3110" s="118"/>
      <c r="IZ3110" s="118"/>
      <c r="JA3110" s="118"/>
      <c r="JB3110" s="118"/>
      <c r="JJ3110" s="118"/>
      <c r="JK3110" s="118"/>
      <c r="JL3110" s="118"/>
      <c r="JM3110" s="118"/>
      <c r="JN3110" s="118"/>
      <c r="JO3110" s="118"/>
      <c r="JP3110" s="118">
        <f t="shared" si="1879"/>
        <v>15.327999999999356</v>
      </c>
      <c r="JQ3110" s="138">
        <f t="shared" si="1880"/>
        <v>3.2017381590616907E-2</v>
      </c>
      <c r="JR3110" s="118">
        <f t="shared" si="1881"/>
        <v>7.3419504551350268E-5</v>
      </c>
      <c r="JS3110" s="118">
        <f t="shared" si="1877"/>
        <v>7.3419504551350268E-5</v>
      </c>
      <c r="JT3110" s="119" t="str">
        <f t="shared" si="1878"/>
        <v/>
      </c>
    </row>
    <row r="3111" spans="209:280" ht="20.100000000000001" customHeight="1" x14ac:dyDescent="0.25">
      <c r="HA3111" s="1">
        <v>2374</v>
      </c>
      <c r="HB3111" s="1">
        <f t="shared" si="1882"/>
        <v>87280.842077546928</v>
      </c>
      <c r="HC3111" s="1">
        <f t="shared" si="1883"/>
        <v>6.9324193801696742E-12</v>
      </c>
      <c r="HD3111" s="1">
        <f t="shared" si="1884"/>
        <v>0.99999998057487471</v>
      </c>
      <c r="HE3111" s="1">
        <f t="shared" si="1885"/>
        <v>6.9324193801696742E-12</v>
      </c>
      <c r="HF3111" s="1" t="str">
        <f t="shared" si="1886"/>
        <v/>
      </c>
      <c r="HG3111" s="1" t="str">
        <f t="shared" si="1887"/>
        <v/>
      </c>
      <c r="HK3111" s="1">
        <f t="shared" si="1888"/>
        <v>1.1853007476099308E-17</v>
      </c>
      <c r="HL3111" s="1" t="str">
        <f t="shared" si="1889"/>
        <v/>
      </c>
      <c r="HV3111" s="118"/>
      <c r="HW3111" s="118"/>
      <c r="HX3111" s="118"/>
      <c r="HY3111" s="118"/>
      <c r="HZ3111" s="118"/>
      <c r="IA3111" s="118"/>
      <c r="IB3111" s="118"/>
      <c r="IC3111" s="118"/>
      <c r="ID3111" s="118"/>
      <c r="IE3111" s="118"/>
      <c r="IF3111" s="118"/>
      <c r="IG3111" s="118"/>
      <c r="IH3111" s="118"/>
      <c r="II3111" s="118"/>
      <c r="IJ3111" s="118"/>
      <c r="IK3111" s="118"/>
      <c r="IL3111" s="118"/>
      <c r="IM3111" s="118"/>
      <c r="IN3111" s="118"/>
      <c r="IO3111" s="118"/>
      <c r="IP3111" s="118"/>
      <c r="IQ3111" s="118"/>
      <c r="IR3111" s="118"/>
      <c r="IS3111" s="118"/>
      <c r="IT3111" s="118"/>
      <c r="IU3111" s="118"/>
      <c r="IV3111" s="118"/>
      <c r="IW3111" s="118"/>
      <c r="IX3111" s="118"/>
      <c r="IY3111" s="118"/>
      <c r="IZ3111" s="118"/>
      <c r="JA3111" s="118"/>
      <c r="JB3111" s="118"/>
      <c r="JJ3111" s="118"/>
      <c r="JK3111" s="118"/>
      <c r="JL3111" s="118"/>
      <c r="JM3111" s="118"/>
      <c r="JN3111" s="118"/>
      <c r="JO3111" s="118"/>
      <c r="JP3111" s="118">
        <f t="shared" si="1879"/>
        <v>15.334399999999356</v>
      </c>
      <c r="JQ3111" s="138">
        <f t="shared" si="1880"/>
        <v>3.1943962086065557E-2</v>
      </c>
      <c r="JR3111" s="118">
        <f t="shared" si="1881"/>
        <v>7.326133908330118E-5</v>
      </c>
      <c r="JS3111" s="118">
        <f t="shared" si="1877"/>
        <v>7.326133908330118E-5</v>
      </c>
      <c r="JT3111" s="119" t="str">
        <f t="shared" si="1878"/>
        <v/>
      </c>
    </row>
    <row r="3112" spans="209:280" ht="20.100000000000001" customHeight="1" x14ac:dyDescent="0.25">
      <c r="HA3112" s="1">
        <v>2375</v>
      </c>
      <c r="HB3112" s="1">
        <f t="shared" si="1882"/>
        <v>87344.365252275835</v>
      </c>
      <c r="HC3112" s="1">
        <f t="shared" si="1883"/>
        <v>6.7816258167203224E-12</v>
      </c>
      <c r="HD3112" s="1">
        <f t="shared" si="1884"/>
        <v>0.99999998101043752</v>
      </c>
      <c r="HE3112" s="1">
        <f t="shared" si="1885"/>
        <v>6.7816258167203224E-12</v>
      </c>
      <c r="HF3112" s="1" t="str">
        <f t="shared" si="1886"/>
        <v/>
      </c>
      <c r="HG3112" s="1" t="str">
        <f t="shared" si="1887"/>
        <v/>
      </c>
      <c r="HK3112" s="1">
        <f t="shared" si="1888"/>
        <v>1.2215558952808278E-17</v>
      </c>
      <c r="HL3112" s="1" t="str">
        <f t="shared" si="1889"/>
        <v/>
      </c>
      <c r="HV3112" s="118"/>
      <c r="HW3112" s="118"/>
      <c r="HX3112" s="118"/>
      <c r="HY3112" s="118"/>
      <c r="HZ3112" s="118"/>
      <c r="IA3112" s="118"/>
      <c r="IB3112" s="118"/>
      <c r="IC3112" s="118"/>
      <c r="ID3112" s="118"/>
      <c r="IE3112" s="118"/>
      <c r="IF3112" s="118"/>
      <c r="IG3112" s="118"/>
      <c r="IH3112" s="118"/>
      <c r="II3112" s="118"/>
      <c r="IJ3112" s="118"/>
      <c r="IK3112" s="118"/>
      <c r="IL3112" s="118"/>
      <c r="IM3112" s="118"/>
      <c r="IN3112" s="118"/>
      <c r="IO3112" s="118"/>
      <c r="IP3112" s="118"/>
      <c r="IQ3112" s="118"/>
      <c r="IR3112" s="118"/>
      <c r="IS3112" s="118"/>
      <c r="IT3112" s="118"/>
      <c r="IU3112" s="118"/>
      <c r="IV3112" s="118"/>
      <c r="IW3112" s="118"/>
      <c r="IX3112" s="118"/>
      <c r="IY3112" s="118"/>
      <c r="IZ3112" s="118"/>
      <c r="JA3112" s="118"/>
      <c r="JB3112" s="118"/>
      <c r="JJ3112" s="118"/>
      <c r="JK3112" s="118"/>
      <c r="JL3112" s="118"/>
      <c r="JM3112" s="118"/>
      <c r="JN3112" s="118"/>
      <c r="JO3112" s="118"/>
      <c r="JP3112" s="118">
        <f t="shared" si="1879"/>
        <v>15.340799999999355</v>
      </c>
      <c r="JQ3112" s="138">
        <f t="shared" si="1880"/>
        <v>3.1870700746982256E-2</v>
      </c>
      <c r="JR3112" s="118">
        <f t="shared" si="1881"/>
        <v>7.310348252455301E-5</v>
      </c>
      <c r="JS3112" s="118">
        <f t="shared" si="1877"/>
        <v>7.310348252455301E-5</v>
      </c>
      <c r="JT3112" s="119" t="str">
        <f t="shared" si="1878"/>
        <v/>
      </c>
    </row>
    <row r="3113" spans="209:280" ht="20.100000000000001" customHeight="1" x14ac:dyDescent="0.25">
      <c r="HA3113" s="1">
        <v>2376</v>
      </c>
      <c r="HB3113" s="1">
        <f t="shared" si="1882"/>
        <v>87407.888427004771</v>
      </c>
      <c r="HC3113" s="1">
        <f t="shared" si="1883"/>
        <v>6.6340061607162473E-12</v>
      </c>
      <c r="HD3113" s="1">
        <f t="shared" si="1884"/>
        <v>0.99999998143652269</v>
      </c>
      <c r="HE3113" s="1">
        <f t="shared" si="1885"/>
        <v>6.6340061607162473E-12</v>
      </c>
      <c r="HF3113" s="1" t="str">
        <f t="shared" si="1886"/>
        <v/>
      </c>
      <c r="HG3113" s="1" t="str">
        <f t="shared" si="1887"/>
        <v/>
      </c>
      <c r="HK3113" s="1">
        <f t="shared" si="1888"/>
        <v>1.2588998474137021E-17</v>
      </c>
      <c r="HL3113" s="1" t="str">
        <f t="shared" si="1889"/>
        <v/>
      </c>
      <c r="HV3113" s="118"/>
      <c r="HW3113" s="118"/>
      <c r="HX3113" s="118"/>
      <c r="HY3113" s="118"/>
      <c r="HZ3113" s="118"/>
      <c r="IA3113" s="118"/>
      <c r="IB3113" s="118"/>
      <c r="IC3113" s="118"/>
      <c r="ID3113" s="118"/>
      <c r="IE3113" s="118"/>
      <c r="IF3113" s="118"/>
      <c r="IG3113" s="118"/>
      <c r="IH3113" s="118"/>
      <c r="II3113" s="118"/>
      <c r="IJ3113" s="118"/>
      <c r="IK3113" s="118"/>
      <c r="IL3113" s="118"/>
      <c r="IM3113" s="118"/>
      <c r="IN3113" s="118"/>
      <c r="IO3113" s="118"/>
      <c r="IP3113" s="118"/>
      <c r="IQ3113" s="118"/>
      <c r="IR3113" s="118"/>
      <c r="IS3113" s="118"/>
      <c r="IT3113" s="118"/>
      <c r="IU3113" s="118"/>
      <c r="IV3113" s="118"/>
      <c r="IW3113" s="118"/>
      <c r="IX3113" s="118"/>
      <c r="IY3113" s="118"/>
      <c r="IZ3113" s="118"/>
      <c r="JA3113" s="118"/>
      <c r="JB3113" s="118"/>
      <c r="JJ3113" s="118"/>
      <c r="JK3113" s="118"/>
      <c r="JL3113" s="118"/>
      <c r="JM3113" s="118"/>
      <c r="JN3113" s="118"/>
      <c r="JO3113" s="118"/>
      <c r="JP3113" s="118">
        <f t="shared" si="1879"/>
        <v>15.347199999999354</v>
      </c>
      <c r="JQ3113" s="138">
        <f t="shared" si="1880"/>
        <v>3.1797597264457703E-2</v>
      </c>
      <c r="JR3113" s="118">
        <f t="shared" si="1881"/>
        <v>7.294593437359026E-5</v>
      </c>
      <c r="JS3113" s="118">
        <f t="shared" si="1877"/>
        <v>7.294593437359026E-5</v>
      </c>
      <c r="JT3113" s="119" t="str">
        <f t="shared" si="1878"/>
        <v/>
      </c>
    </row>
    <row r="3114" spans="209:280" ht="20.100000000000001" customHeight="1" x14ac:dyDescent="0.25">
      <c r="HA3114" s="1">
        <v>2377</v>
      </c>
      <c r="HB3114" s="1">
        <f t="shared" si="1882"/>
        <v>87471.411601733707</v>
      </c>
      <c r="HC3114" s="1">
        <f t="shared" si="1883"/>
        <v>6.4894959962173256E-12</v>
      </c>
      <c r="HD3114" s="1">
        <f t="shared" si="1884"/>
        <v>0.99999998185332961</v>
      </c>
      <c r="HE3114" s="1">
        <f t="shared" si="1885"/>
        <v>6.4894959962173256E-12</v>
      </c>
      <c r="HF3114" s="1" t="str">
        <f t="shared" si="1886"/>
        <v/>
      </c>
      <c r="HG3114" s="1" t="str">
        <f t="shared" si="1887"/>
        <v/>
      </c>
      <c r="HK3114" s="1">
        <f t="shared" si="1888"/>
        <v>1.2973646763790054E-17</v>
      </c>
      <c r="HL3114" s="1" t="str">
        <f t="shared" si="1889"/>
        <v/>
      </c>
      <c r="HV3114" s="118"/>
      <c r="HW3114" s="118"/>
      <c r="HX3114" s="118"/>
      <c r="HY3114" s="118"/>
      <c r="HZ3114" s="118"/>
      <c r="IA3114" s="118"/>
      <c r="IB3114" s="118"/>
      <c r="IC3114" s="118"/>
      <c r="ID3114" s="118"/>
      <c r="IE3114" s="118"/>
      <c r="IF3114" s="118"/>
      <c r="IG3114" s="118"/>
      <c r="IH3114" s="118"/>
      <c r="II3114" s="118"/>
      <c r="IJ3114" s="118"/>
      <c r="IK3114" s="118"/>
      <c r="IL3114" s="118"/>
      <c r="IM3114" s="118"/>
      <c r="IN3114" s="118"/>
      <c r="IO3114" s="118"/>
      <c r="IP3114" s="118"/>
      <c r="IQ3114" s="118"/>
      <c r="IR3114" s="118"/>
      <c r="IS3114" s="118"/>
      <c r="IT3114" s="118"/>
      <c r="IU3114" s="118"/>
      <c r="IV3114" s="118"/>
      <c r="IW3114" s="118"/>
      <c r="IX3114" s="118"/>
      <c r="IY3114" s="118"/>
      <c r="IZ3114" s="118"/>
      <c r="JA3114" s="118"/>
      <c r="JB3114" s="118"/>
      <c r="JJ3114" s="118"/>
      <c r="JK3114" s="118"/>
      <c r="JL3114" s="118"/>
      <c r="JM3114" s="118"/>
      <c r="JN3114" s="118"/>
      <c r="JO3114" s="118"/>
      <c r="JP3114" s="118">
        <f t="shared" si="1879"/>
        <v>15.353599999999354</v>
      </c>
      <c r="JQ3114" s="138">
        <f t="shared" si="1880"/>
        <v>3.1724651330084112E-2</v>
      </c>
      <c r="JR3114" s="118">
        <f t="shared" si="1881"/>
        <v>7.2788694128855802E-5</v>
      </c>
      <c r="JS3114" s="118">
        <f t="shared" si="1877"/>
        <v>7.2788694128855802E-5</v>
      </c>
      <c r="JT3114" s="119" t="str">
        <f t="shared" si="1878"/>
        <v/>
      </c>
    </row>
    <row r="3115" spans="209:280" ht="20.100000000000001" customHeight="1" x14ac:dyDescent="0.25">
      <c r="HA3115" s="1">
        <v>2378</v>
      </c>
      <c r="HB3115" s="1">
        <f t="shared" si="1882"/>
        <v>87534.934776462615</v>
      </c>
      <c r="HC3115" s="1">
        <f t="shared" si="1883"/>
        <v>6.348032162338579E-12</v>
      </c>
      <c r="HD3115" s="1">
        <f t="shared" si="1884"/>
        <v>0.99999998226105391</v>
      </c>
      <c r="HE3115" s="1">
        <f t="shared" si="1885"/>
        <v>6.348032162338579E-12</v>
      </c>
      <c r="HF3115" s="1" t="str">
        <f t="shared" si="1886"/>
        <v/>
      </c>
      <c r="HG3115" s="1" t="str">
        <f t="shared" si="1887"/>
        <v/>
      </c>
      <c r="HK3115" s="1">
        <f t="shared" si="1888"/>
        <v>1.3369833801375141E-17</v>
      </c>
      <c r="HL3115" s="1" t="str">
        <f t="shared" si="1889"/>
        <v/>
      </c>
      <c r="HV3115" s="118"/>
      <c r="HW3115" s="118"/>
      <c r="HX3115" s="118"/>
      <c r="HY3115" s="118"/>
      <c r="HZ3115" s="118"/>
      <c r="IA3115" s="118"/>
      <c r="IB3115" s="118"/>
      <c r="IC3115" s="118"/>
      <c r="ID3115" s="118"/>
      <c r="IE3115" s="118"/>
      <c r="IF3115" s="118"/>
      <c r="IG3115" s="118"/>
      <c r="IH3115" s="118"/>
      <c r="II3115" s="118"/>
      <c r="IJ3115" s="118"/>
      <c r="IK3115" s="118"/>
      <c r="IL3115" s="118"/>
      <c r="IM3115" s="118"/>
      <c r="IN3115" s="118"/>
      <c r="IO3115" s="118"/>
      <c r="IP3115" s="118"/>
      <c r="IQ3115" s="118"/>
      <c r="IR3115" s="118"/>
      <c r="IS3115" s="118"/>
      <c r="IT3115" s="118"/>
      <c r="IU3115" s="118"/>
      <c r="IV3115" s="118"/>
      <c r="IW3115" s="118"/>
      <c r="IX3115" s="118"/>
      <c r="IY3115" s="118"/>
      <c r="IZ3115" s="118"/>
      <c r="JA3115" s="118"/>
      <c r="JB3115" s="118"/>
      <c r="JJ3115" s="118"/>
      <c r="JK3115" s="118"/>
      <c r="JL3115" s="118"/>
      <c r="JM3115" s="118"/>
      <c r="JN3115" s="118"/>
      <c r="JO3115" s="118"/>
      <c r="JP3115" s="118">
        <f t="shared" si="1879"/>
        <v>15.359999999999353</v>
      </c>
      <c r="JQ3115" s="138">
        <f t="shared" si="1880"/>
        <v>3.1651862635955257E-2</v>
      </c>
      <c r="JR3115" s="118">
        <f t="shared" si="1881"/>
        <v>7.2631761289541907E-5</v>
      </c>
      <c r="JS3115" s="118">
        <f t="shared" si="1877"/>
        <v>7.2631761289541907E-5</v>
      </c>
      <c r="JT3115" s="119" t="str">
        <f t="shared" si="1878"/>
        <v/>
      </c>
    </row>
    <row r="3116" spans="209:280" ht="20.100000000000001" customHeight="1" x14ac:dyDescent="0.25">
      <c r="HA3116" s="1">
        <v>2379</v>
      </c>
      <c r="HB3116" s="1">
        <f t="shared" si="1882"/>
        <v>87598.457951191551</v>
      </c>
      <c r="HC3116" s="1">
        <f t="shared" si="1883"/>
        <v>6.2095527299090801E-12</v>
      </c>
      <c r="HD3116" s="1">
        <f t="shared" si="1884"/>
        <v>0.9999999826598871</v>
      </c>
      <c r="HE3116" s="1">
        <f t="shared" si="1885"/>
        <v>6.2095527299090801E-12</v>
      </c>
      <c r="HF3116" s="1" t="str">
        <f t="shared" si="1886"/>
        <v/>
      </c>
      <c r="HG3116" s="1" t="str">
        <f t="shared" si="1887"/>
        <v/>
      </c>
      <c r="HK3116" s="1">
        <f t="shared" si="1888"/>
        <v>1.3777899083770174E-17</v>
      </c>
      <c r="HL3116" s="1" t="str">
        <f t="shared" si="1889"/>
        <v/>
      </c>
      <c r="HV3116" s="118"/>
      <c r="HW3116" s="118"/>
      <c r="HX3116" s="118"/>
      <c r="HY3116" s="118"/>
      <c r="HZ3116" s="118"/>
      <c r="IA3116" s="118"/>
      <c r="IB3116" s="118"/>
      <c r="IC3116" s="118"/>
      <c r="ID3116" s="118"/>
      <c r="IE3116" s="118"/>
      <c r="IF3116" s="118"/>
      <c r="IG3116" s="118"/>
      <c r="IH3116" s="118"/>
      <c r="II3116" s="118"/>
      <c r="IJ3116" s="118"/>
      <c r="IK3116" s="118"/>
      <c r="IL3116" s="118"/>
      <c r="IM3116" s="118"/>
      <c r="IN3116" s="118"/>
      <c r="IO3116" s="118"/>
      <c r="IP3116" s="118"/>
      <c r="IQ3116" s="118"/>
      <c r="IR3116" s="118"/>
      <c r="IS3116" s="118"/>
      <c r="IT3116" s="118"/>
      <c r="IU3116" s="118"/>
      <c r="IV3116" s="118"/>
      <c r="IW3116" s="118"/>
      <c r="IX3116" s="118"/>
      <c r="IY3116" s="118"/>
      <c r="IZ3116" s="118"/>
      <c r="JA3116" s="118"/>
      <c r="JB3116" s="118"/>
      <c r="JJ3116" s="118"/>
      <c r="JK3116" s="118"/>
      <c r="JL3116" s="118"/>
      <c r="JM3116" s="118"/>
      <c r="JN3116" s="118"/>
      <c r="JO3116" s="118"/>
      <c r="JP3116" s="118">
        <f t="shared" si="1879"/>
        <v>15.366399999999352</v>
      </c>
      <c r="JQ3116" s="138">
        <f t="shared" si="1880"/>
        <v>3.1579230874665715E-2</v>
      </c>
      <c r="JR3116" s="118">
        <f t="shared" si="1881"/>
        <v>7.2475135355125342E-5</v>
      </c>
      <c r="JS3116" s="118">
        <f t="shared" si="1877"/>
        <v>7.2475135355125342E-5</v>
      </c>
      <c r="JT3116" s="119" t="str">
        <f t="shared" si="1878"/>
        <v/>
      </c>
    </row>
    <row r="3117" spans="209:280" ht="20.100000000000001" customHeight="1" x14ac:dyDescent="0.25">
      <c r="HA3117" s="1">
        <v>2380</v>
      </c>
      <c r="HB3117" s="1">
        <f t="shared" si="1882"/>
        <v>87661.981125920487</v>
      </c>
      <c r="HC3117" s="1">
        <f t="shared" si="1883"/>
        <v>6.0739969785425004E-12</v>
      </c>
      <c r="HD3117" s="1">
        <f t="shared" si="1884"/>
        <v>0.99999998305001692</v>
      </c>
      <c r="HE3117" s="1">
        <f t="shared" si="1885"/>
        <v>6.0739969785425004E-12</v>
      </c>
      <c r="HF3117" s="1" t="str">
        <f t="shared" si="1886"/>
        <v/>
      </c>
      <c r="HG3117" s="1" t="str">
        <f t="shared" si="1887"/>
        <v/>
      </c>
      <c r="HK3117" s="1">
        <f t="shared" si="1888"/>
        <v>1.4198191893700155E-17</v>
      </c>
      <c r="HL3117" s="1" t="str">
        <f t="shared" si="1889"/>
        <v/>
      </c>
      <c r="HV3117" s="118"/>
      <c r="HW3117" s="118"/>
      <c r="HX3117" s="118"/>
      <c r="HY3117" s="118"/>
      <c r="HZ3117" s="118"/>
      <c r="IA3117" s="118"/>
      <c r="IB3117" s="118"/>
      <c r="IC3117" s="118"/>
      <c r="ID3117" s="118"/>
      <c r="IE3117" s="118"/>
      <c r="IF3117" s="118"/>
      <c r="IG3117" s="118"/>
      <c r="IH3117" s="118"/>
      <c r="II3117" s="118"/>
      <c r="IJ3117" s="118"/>
      <c r="IK3117" s="118"/>
      <c r="IL3117" s="118"/>
      <c r="IM3117" s="118"/>
      <c r="IN3117" s="118"/>
      <c r="IO3117" s="118"/>
      <c r="IP3117" s="118"/>
      <c r="IQ3117" s="118"/>
      <c r="IR3117" s="118"/>
      <c r="IS3117" s="118"/>
      <c r="IT3117" s="118"/>
      <c r="IU3117" s="118"/>
      <c r="IV3117" s="118"/>
      <c r="IW3117" s="118"/>
      <c r="IX3117" s="118"/>
      <c r="IY3117" s="118"/>
      <c r="IZ3117" s="118"/>
      <c r="JA3117" s="118"/>
      <c r="JB3117" s="118"/>
      <c r="JJ3117" s="118"/>
      <c r="JK3117" s="118"/>
      <c r="JL3117" s="118"/>
      <c r="JM3117" s="118"/>
      <c r="JN3117" s="118"/>
      <c r="JO3117" s="118"/>
      <c r="JP3117" s="118">
        <f t="shared" si="1879"/>
        <v>15.372799999999351</v>
      </c>
      <c r="JQ3117" s="138">
        <f t="shared" si="1880"/>
        <v>3.1506755739310589E-2</v>
      </c>
      <c r="JR3117" s="118">
        <f t="shared" si="1881"/>
        <v>7.2318815825714311E-5</v>
      </c>
      <c r="JS3117" s="118">
        <f t="shared" si="1877"/>
        <v>7.2318815825714311E-5</v>
      </c>
      <c r="JT3117" s="119" t="str">
        <f t="shared" si="1878"/>
        <v/>
      </c>
    </row>
    <row r="3118" spans="209:280" ht="20.100000000000001" customHeight="1" x14ac:dyDescent="0.25">
      <c r="HA3118" s="1">
        <v>2381</v>
      </c>
      <c r="HB3118" s="1">
        <f t="shared" si="1882"/>
        <v>87725.504300649394</v>
      </c>
      <c r="HC3118" s="1">
        <f t="shared" si="1883"/>
        <v>5.9413053741114651E-12</v>
      </c>
      <c r="HD3118" s="1">
        <f t="shared" si="1884"/>
        <v>0.99999998343162688</v>
      </c>
      <c r="HE3118" s="1">
        <f t="shared" si="1885"/>
        <v>5.9413053741114651E-12</v>
      </c>
      <c r="HF3118" s="1" t="str">
        <f t="shared" si="1886"/>
        <v/>
      </c>
      <c r="HG3118" s="1" t="str">
        <f t="shared" si="1887"/>
        <v/>
      </c>
      <c r="HK3118" s="1">
        <f t="shared" si="1888"/>
        <v>1.4631071575719726E-17</v>
      </c>
      <c r="HL3118" s="1" t="str">
        <f t="shared" si="1889"/>
        <v/>
      </c>
      <c r="HV3118" s="118"/>
      <c r="HW3118" s="118"/>
      <c r="HX3118" s="118"/>
      <c r="HY3118" s="118"/>
      <c r="HZ3118" s="118"/>
      <c r="IA3118" s="118"/>
      <c r="IB3118" s="118"/>
      <c r="IC3118" s="118"/>
      <c r="ID3118" s="118"/>
      <c r="IE3118" s="118"/>
      <c r="IF3118" s="118"/>
      <c r="IG3118" s="118"/>
      <c r="IH3118" s="118"/>
      <c r="II3118" s="118"/>
      <c r="IJ3118" s="118"/>
      <c r="IK3118" s="118"/>
      <c r="IL3118" s="118"/>
      <c r="IM3118" s="118"/>
      <c r="IN3118" s="118"/>
      <c r="IO3118" s="118"/>
      <c r="IP3118" s="118"/>
      <c r="IQ3118" s="118"/>
      <c r="IR3118" s="118"/>
      <c r="IS3118" s="118"/>
      <c r="IT3118" s="118"/>
      <c r="IU3118" s="118"/>
      <c r="IV3118" s="118"/>
      <c r="IW3118" s="118"/>
      <c r="IX3118" s="118"/>
      <c r="IY3118" s="118"/>
      <c r="IZ3118" s="118"/>
      <c r="JA3118" s="118"/>
      <c r="JB3118" s="118"/>
      <c r="JJ3118" s="118"/>
      <c r="JK3118" s="118"/>
      <c r="JL3118" s="118"/>
      <c r="JM3118" s="118"/>
      <c r="JN3118" s="118"/>
      <c r="JO3118" s="118"/>
      <c r="JP3118" s="118">
        <f t="shared" si="1879"/>
        <v>15.379199999999351</v>
      </c>
      <c r="JQ3118" s="138">
        <f t="shared" si="1880"/>
        <v>3.1434436923484875E-2</v>
      </c>
      <c r="JR3118" s="118">
        <f t="shared" si="1881"/>
        <v>7.216280220197907E-5</v>
      </c>
      <c r="JS3118" s="118">
        <f t="shared" si="1877"/>
        <v>7.216280220197907E-5</v>
      </c>
      <c r="JT3118" s="119" t="str">
        <f t="shared" si="1878"/>
        <v/>
      </c>
    </row>
    <row r="3119" spans="209:280" ht="20.100000000000001" customHeight="1" x14ac:dyDescent="0.25">
      <c r="HA3119" s="1">
        <v>2382</v>
      </c>
      <c r="HB3119" s="1">
        <f t="shared" si="1882"/>
        <v>87789.027475378331</v>
      </c>
      <c r="HC3119" s="1">
        <f t="shared" si="1883"/>
        <v>5.8114195466197087E-12</v>
      </c>
      <c r="HD3119" s="1">
        <f t="shared" si="1884"/>
        <v>0.99999998380489741</v>
      </c>
      <c r="HE3119" s="1">
        <f t="shared" si="1885"/>
        <v>5.8114195466197087E-12</v>
      </c>
      <c r="HF3119" s="1" t="str">
        <f t="shared" si="1886"/>
        <v/>
      </c>
      <c r="HG3119" s="1" t="str">
        <f t="shared" si="1887"/>
        <v/>
      </c>
      <c r="HK3119" s="1">
        <f t="shared" si="1888"/>
        <v>1.5076907819800102E-17</v>
      </c>
      <c r="HL3119" s="1" t="str">
        <f t="shared" si="1889"/>
        <v/>
      </c>
      <c r="HV3119" s="118"/>
      <c r="HW3119" s="118"/>
      <c r="HX3119" s="118"/>
      <c r="HY3119" s="118"/>
      <c r="HZ3119" s="118"/>
      <c r="IA3119" s="118"/>
      <c r="IB3119" s="118"/>
      <c r="IC3119" s="118"/>
      <c r="ID3119" s="118"/>
      <c r="IE3119" s="118"/>
      <c r="IF3119" s="118"/>
      <c r="IG3119" s="118"/>
      <c r="IH3119" s="118"/>
      <c r="II3119" s="118"/>
      <c r="IJ3119" s="118"/>
      <c r="IK3119" s="118"/>
      <c r="IL3119" s="118"/>
      <c r="IM3119" s="118"/>
      <c r="IN3119" s="118"/>
      <c r="IO3119" s="118"/>
      <c r="IP3119" s="118"/>
      <c r="IQ3119" s="118"/>
      <c r="IR3119" s="118"/>
      <c r="IS3119" s="118"/>
      <c r="IT3119" s="118"/>
      <c r="IU3119" s="118"/>
      <c r="IV3119" s="118"/>
      <c r="IW3119" s="118"/>
      <c r="IX3119" s="118"/>
      <c r="IY3119" s="118"/>
      <c r="IZ3119" s="118"/>
      <c r="JA3119" s="118"/>
      <c r="JB3119" s="118"/>
      <c r="JJ3119" s="118"/>
      <c r="JK3119" s="118"/>
      <c r="JL3119" s="118"/>
      <c r="JM3119" s="118"/>
      <c r="JN3119" s="118"/>
      <c r="JO3119" s="118"/>
      <c r="JP3119" s="118">
        <f t="shared" si="1879"/>
        <v>15.38559999999935</v>
      </c>
      <c r="JQ3119" s="138">
        <f t="shared" si="1880"/>
        <v>3.1362274121282896E-2</v>
      </c>
      <c r="JR3119" s="118">
        <f t="shared" si="1881"/>
        <v>7.2007093984714776E-5</v>
      </c>
      <c r="JS3119" s="118">
        <f t="shared" si="1877"/>
        <v>7.2007093984714776E-5</v>
      </c>
      <c r="JT3119" s="119" t="str">
        <f t="shared" si="1878"/>
        <v/>
      </c>
    </row>
    <row r="3120" spans="209:280" ht="20.100000000000001" customHeight="1" x14ac:dyDescent="0.25">
      <c r="HA3120" s="1">
        <v>2383</v>
      </c>
      <c r="HB3120" s="1">
        <f t="shared" si="1882"/>
        <v>87852.550650107267</v>
      </c>
      <c r="HC3120" s="1">
        <f t="shared" si="1883"/>
        <v>5.6842822684657588E-12</v>
      </c>
      <c r="HD3120" s="1">
        <f t="shared" si="1884"/>
        <v>0.9999999841700048</v>
      </c>
      <c r="HE3120" s="1">
        <f t="shared" si="1885"/>
        <v>5.6842822684657588E-12</v>
      </c>
      <c r="HF3120" s="1" t="str">
        <f t="shared" si="1886"/>
        <v/>
      </c>
      <c r="HG3120" s="1" t="str">
        <f t="shared" si="1887"/>
        <v/>
      </c>
      <c r="HK3120" s="1">
        <f t="shared" si="1888"/>
        <v>1.5536080952722204E-17</v>
      </c>
      <c r="HL3120" s="1" t="str">
        <f t="shared" si="1889"/>
        <v/>
      </c>
      <c r="HV3120" s="118"/>
      <c r="HW3120" s="118"/>
      <c r="HX3120" s="118"/>
      <c r="HY3120" s="118"/>
      <c r="HZ3120" s="118"/>
      <c r="IA3120" s="118"/>
      <c r="IB3120" s="118"/>
      <c r="IC3120" s="118"/>
      <c r="ID3120" s="118"/>
      <c r="IE3120" s="118"/>
      <c r="IF3120" s="118"/>
      <c r="IG3120" s="118"/>
      <c r="IH3120" s="118"/>
      <c r="II3120" s="118"/>
      <c r="IJ3120" s="118"/>
      <c r="IK3120" s="118"/>
      <c r="IL3120" s="118"/>
      <c r="IM3120" s="118"/>
      <c r="IN3120" s="118"/>
      <c r="IO3120" s="118"/>
      <c r="IP3120" s="118"/>
      <c r="IQ3120" s="118"/>
      <c r="IR3120" s="118"/>
      <c r="IS3120" s="118"/>
      <c r="IT3120" s="118"/>
      <c r="IU3120" s="118"/>
      <c r="IV3120" s="118"/>
      <c r="IW3120" s="118"/>
      <c r="IX3120" s="118"/>
      <c r="IY3120" s="118"/>
      <c r="IZ3120" s="118"/>
      <c r="JA3120" s="118"/>
      <c r="JB3120" s="118"/>
      <c r="JJ3120" s="118"/>
      <c r="JK3120" s="118"/>
      <c r="JL3120" s="118"/>
      <c r="JM3120" s="118"/>
      <c r="JN3120" s="118"/>
      <c r="JO3120" s="118"/>
      <c r="JP3120" s="118">
        <f t="shared" si="1879"/>
        <v>15.391999999999349</v>
      </c>
      <c r="JQ3120" s="138">
        <f t="shared" si="1880"/>
        <v>3.1290267027298181E-2</v>
      </c>
      <c r="JR3120" s="118">
        <f t="shared" si="1881"/>
        <v>7.1851690675545782E-5</v>
      </c>
      <c r="JS3120" s="118">
        <f t="shared" si="1877"/>
        <v>7.1851690675545782E-5</v>
      </c>
      <c r="JT3120" s="119" t="str">
        <f t="shared" si="1878"/>
        <v/>
      </c>
    </row>
    <row r="3121" spans="209:280" ht="20.100000000000001" customHeight="1" x14ac:dyDescent="0.25">
      <c r="HA3121" s="1">
        <v>2384</v>
      </c>
      <c r="HB3121" s="1">
        <f t="shared" si="1882"/>
        <v>87916.073824836203</v>
      </c>
      <c r="HC3121" s="1">
        <f t="shared" si="1883"/>
        <v>5.5598374330907436E-12</v>
      </c>
      <c r="HD3121" s="1">
        <f t="shared" si="1884"/>
        <v>0.9999999845271218</v>
      </c>
      <c r="HE3121" s="1">
        <f t="shared" si="1885"/>
        <v>5.5598374330907436E-12</v>
      </c>
      <c r="HF3121" s="1" t="str">
        <f t="shared" si="1886"/>
        <v/>
      </c>
      <c r="HG3121" s="1" t="str">
        <f t="shared" si="1887"/>
        <v/>
      </c>
      <c r="HK3121" s="1">
        <f t="shared" si="1888"/>
        <v>1.600898223748976E-17</v>
      </c>
      <c r="HL3121" s="1" t="str">
        <f t="shared" si="1889"/>
        <v/>
      </c>
      <c r="HV3121" s="118"/>
      <c r="HW3121" s="118"/>
      <c r="HX3121" s="118"/>
      <c r="HY3121" s="118"/>
      <c r="HZ3121" s="118"/>
      <c r="IA3121" s="118"/>
      <c r="IB3121" s="118"/>
      <c r="IC3121" s="118"/>
      <c r="ID3121" s="118"/>
      <c r="IE3121" s="118"/>
      <c r="IF3121" s="118"/>
      <c r="IG3121" s="118"/>
      <c r="IH3121" s="118"/>
      <c r="II3121" s="118"/>
      <c r="IJ3121" s="118"/>
      <c r="IK3121" s="118"/>
      <c r="IL3121" s="118"/>
      <c r="IM3121" s="118"/>
      <c r="IN3121" s="118"/>
      <c r="IO3121" s="118"/>
      <c r="IP3121" s="118"/>
      <c r="IQ3121" s="118"/>
      <c r="IR3121" s="118"/>
      <c r="IS3121" s="118"/>
      <c r="IT3121" s="118"/>
      <c r="IU3121" s="118"/>
      <c r="IV3121" s="118"/>
      <c r="IW3121" s="118"/>
      <c r="IX3121" s="118"/>
      <c r="IY3121" s="118"/>
      <c r="IZ3121" s="118"/>
      <c r="JA3121" s="118"/>
      <c r="JB3121" s="118"/>
      <c r="JJ3121" s="118"/>
      <c r="JK3121" s="118"/>
      <c r="JL3121" s="118"/>
      <c r="JM3121" s="118"/>
      <c r="JN3121" s="118"/>
      <c r="JO3121" s="118"/>
      <c r="JP3121" s="118">
        <f t="shared" si="1879"/>
        <v>15.398399999999349</v>
      </c>
      <c r="JQ3121" s="138">
        <f t="shared" si="1880"/>
        <v>3.1218415336622635E-2</v>
      </c>
      <c r="JR3121" s="118">
        <f t="shared" si="1881"/>
        <v>7.1696591776453794E-5</v>
      </c>
      <c r="JS3121" s="118">
        <f t="shared" si="1877"/>
        <v>7.1696591776453794E-5</v>
      </c>
      <c r="JT3121" s="119" t="str">
        <f t="shared" si="1878"/>
        <v/>
      </c>
    </row>
    <row r="3122" spans="209:280" ht="20.100000000000001" customHeight="1" x14ac:dyDescent="0.25">
      <c r="HA3122" s="1">
        <v>2385</v>
      </c>
      <c r="HB3122" s="1">
        <f t="shared" si="1882"/>
        <v>87979.59699956511</v>
      </c>
      <c r="HC3122" s="1">
        <f t="shared" si="1883"/>
        <v>5.4380300340047782E-12</v>
      </c>
      <c r="HD3122" s="1">
        <f t="shared" si="1884"/>
        <v>0.99999998487641761</v>
      </c>
      <c r="HE3122" s="1">
        <f t="shared" si="1885"/>
        <v>5.4380300340047782E-12</v>
      </c>
      <c r="HF3122" s="1" t="str">
        <f t="shared" si="1886"/>
        <v/>
      </c>
      <c r="HG3122" s="1" t="str">
        <f t="shared" si="1887"/>
        <v/>
      </c>
      <c r="HK3122" s="1">
        <f t="shared" si="1888"/>
        <v>1.6496014180974187E-17</v>
      </c>
      <c r="HL3122" s="1" t="str">
        <f t="shared" si="1889"/>
        <v/>
      </c>
      <c r="HV3122" s="118"/>
      <c r="HW3122" s="118"/>
      <c r="HX3122" s="118"/>
      <c r="HY3122" s="118"/>
      <c r="HZ3122" s="118"/>
      <c r="IA3122" s="118"/>
      <c r="IB3122" s="118"/>
      <c r="IC3122" s="118"/>
      <c r="ID3122" s="118"/>
      <c r="IE3122" s="118"/>
      <c r="IF3122" s="118"/>
      <c r="IG3122" s="118"/>
      <c r="IH3122" s="118"/>
      <c r="II3122" s="118"/>
      <c r="IJ3122" s="118"/>
      <c r="IK3122" s="118"/>
      <c r="IL3122" s="118"/>
      <c r="IM3122" s="118"/>
      <c r="IN3122" s="118"/>
      <c r="IO3122" s="118"/>
      <c r="IP3122" s="118"/>
      <c r="IQ3122" s="118"/>
      <c r="IR3122" s="118"/>
      <c r="IS3122" s="118"/>
      <c r="IT3122" s="118"/>
      <c r="IU3122" s="118"/>
      <c r="IV3122" s="118"/>
      <c r="IW3122" s="118"/>
      <c r="IX3122" s="118"/>
      <c r="IY3122" s="118"/>
      <c r="IZ3122" s="118"/>
      <c r="JA3122" s="118"/>
      <c r="JB3122" s="118"/>
      <c r="JJ3122" s="118"/>
      <c r="JK3122" s="118"/>
      <c r="JL3122" s="118"/>
      <c r="JM3122" s="118"/>
      <c r="JN3122" s="118"/>
      <c r="JO3122" s="118"/>
      <c r="JP3122" s="118">
        <f t="shared" si="1879"/>
        <v>15.404799999999348</v>
      </c>
      <c r="JQ3122" s="138">
        <f t="shared" si="1880"/>
        <v>3.1146718744846182E-2</v>
      </c>
      <c r="JR3122" s="118">
        <f t="shared" si="1881"/>
        <v>7.1541796789864609E-5</v>
      </c>
      <c r="JS3122" s="118">
        <f t="shared" si="1877"/>
        <v>7.1541796789864609E-5</v>
      </c>
      <c r="JT3122" s="119" t="str">
        <f t="shared" si="1878"/>
        <v/>
      </c>
    </row>
    <row r="3123" spans="209:280" ht="20.100000000000001" customHeight="1" x14ac:dyDescent="0.25">
      <c r="HA3123" s="1">
        <v>2386</v>
      </c>
      <c r="HB3123" s="1">
        <f t="shared" si="1882"/>
        <v>88043.120174294047</v>
      </c>
      <c r="HC3123" s="1">
        <f t="shared" si="1883"/>
        <v>5.3188061441849419E-12</v>
      </c>
      <c r="HD3123" s="1">
        <f t="shared" si="1884"/>
        <v>0.99999998521805833</v>
      </c>
      <c r="HE3123" s="1">
        <f t="shared" si="1885"/>
        <v>5.3188061441849419E-12</v>
      </c>
      <c r="HF3123" s="1" t="str">
        <f t="shared" si="1886"/>
        <v/>
      </c>
      <c r="HG3123" s="1" t="str">
        <f t="shared" si="1887"/>
        <v/>
      </c>
      <c r="HK3123" s="1">
        <f t="shared" si="1888"/>
        <v>1.6997590850014082E-17</v>
      </c>
      <c r="HL3123" s="1" t="str">
        <f t="shared" si="1889"/>
        <v/>
      </c>
      <c r="HV3123" s="118"/>
      <c r="HW3123" s="118"/>
      <c r="HX3123" s="118"/>
      <c r="HY3123" s="118"/>
      <c r="HZ3123" s="118"/>
      <c r="IA3123" s="118"/>
      <c r="IB3123" s="118"/>
      <c r="IC3123" s="118"/>
      <c r="ID3123" s="118"/>
      <c r="IE3123" s="118"/>
      <c r="IF3123" s="118"/>
      <c r="IG3123" s="118"/>
      <c r="IH3123" s="118"/>
      <c r="II3123" s="118"/>
      <c r="IJ3123" s="118"/>
      <c r="IK3123" s="118"/>
      <c r="IL3123" s="118"/>
      <c r="IM3123" s="118"/>
      <c r="IN3123" s="118"/>
      <c r="IO3123" s="118"/>
      <c r="IP3123" s="118"/>
      <c r="IQ3123" s="118"/>
      <c r="IR3123" s="118"/>
      <c r="IS3123" s="118"/>
      <c r="IT3123" s="118"/>
      <c r="IU3123" s="118"/>
      <c r="IV3123" s="118"/>
      <c r="IW3123" s="118"/>
      <c r="IX3123" s="118"/>
      <c r="IY3123" s="118"/>
      <c r="IZ3123" s="118"/>
      <c r="JA3123" s="118"/>
      <c r="JB3123" s="118"/>
      <c r="JJ3123" s="118"/>
      <c r="JK3123" s="118"/>
      <c r="JL3123" s="118"/>
      <c r="JM3123" s="118"/>
      <c r="JN3123" s="118"/>
      <c r="JO3123" s="118"/>
      <c r="JP3123" s="118">
        <f t="shared" si="1879"/>
        <v>15.411199999999347</v>
      </c>
      <c r="JQ3123" s="138">
        <f t="shared" si="1880"/>
        <v>3.1075176948056317E-2</v>
      </c>
      <c r="JR3123" s="118">
        <f t="shared" si="1881"/>
        <v>7.1387305218661989E-5</v>
      </c>
      <c r="JS3123" s="118">
        <f t="shared" si="1877"/>
        <v>7.1387305218661989E-5</v>
      </c>
      <c r="JT3123" s="119" t="str">
        <f t="shared" si="1878"/>
        <v/>
      </c>
    </row>
    <row r="3124" spans="209:280" ht="20.100000000000001" customHeight="1" x14ac:dyDescent="0.25">
      <c r="HA3124" s="1">
        <v>2387</v>
      </c>
      <c r="HB3124" s="1">
        <f t="shared" si="1882"/>
        <v>88106.643349022983</v>
      </c>
      <c r="HC3124" s="1">
        <f t="shared" si="1883"/>
        <v>5.2021128958396527E-12</v>
      </c>
      <c r="HD3124" s="1">
        <f t="shared" si="1884"/>
        <v>0.99999998555220615</v>
      </c>
      <c r="HE3124" s="1">
        <f t="shared" si="1885"/>
        <v>5.2021128958396527E-12</v>
      </c>
      <c r="HF3124" s="1" t="str">
        <f t="shared" si="1886"/>
        <v/>
      </c>
      <c r="HG3124" s="1" t="str">
        <f t="shared" si="1887"/>
        <v/>
      </c>
      <c r="HK3124" s="1">
        <f t="shared" si="1888"/>
        <v>1.7514138196193394E-17</v>
      </c>
      <c r="HL3124" s="1" t="str">
        <f t="shared" si="1889"/>
        <v/>
      </c>
      <c r="HV3124" s="118"/>
      <c r="HW3124" s="118"/>
      <c r="HX3124" s="118"/>
      <c r="HY3124" s="118"/>
      <c r="HZ3124" s="118"/>
      <c r="IA3124" s="118"/>
      <c r="IB3124" s="118"/>
      <c r="IC3124" s="118"/>
      <c r="ID3124" s="118"/>
      <c r="IE3124" s="118"/>
      <c r="IF3124" s="118"/>
      <c r="IG3124" s="118"/>
      <c r="IH3124" s="118"/>
      <c r="II3124" s="118"/>
      <c r="IJ3124" s="118"/>
      <c r="IK3124" s="118"/>
      <c r="IL3124" s="118"/>
      <c r="IM3124" s="118"/>
      <c r="IN3124" s="118"/>
      <c r="IO3124" s="118"/>
      <c r="IP3124" s="118"/>
      <c r="IQ3124" s="118"/>
      <c r="IR3124" s="118"/>
      <c r="IS3124" s="118"/>
      <c r="IT3124" s="118"/>
      <c r="IU3124" s="118"/>
      <c r="IV3124" s="118"/>
      <c r="IW3124" s="118"/>
      <c r="IX3124" s="118"/>
      <c r="IY3124" s="118"/>
      <c r="IZ3124" s="118"/>
      <c r="JA3124" s="118"/>
      <c r="JB3124" s="118"/>
      <c r="JJ3124" s="118"/>
      <c r="JK3124" s="118"/>
      <c r="JL3124" s="118"/>
      <c r="JM3124" s="118"/>
      <c r="JN3124" s="118"/>
      <c r="JO3124" s="118"/>
      <c r="JP3124" s="118">
        <f t="shared" si="1879"/>
        <v>15.417599999999346</v>
      </c>
      <c r="JQ3124" s="138">
        <f t="shared" si="1880"/>
        <v>3.1003789642837655E-2</v>
      </c>
      <c r="JR3124" s="118">
        <f t="shared" si="1881"/>
        <v>7.1233116566454813E-5</v>
      </c>
      <c r="JS3124" s="118">
        <f t="shared" si="1877"/>
        <v>7.1233116566454813E-5</v>
      </c>
      <c r="JT3124" s="119" t="str">
        <f t="shared" si="1878"/>
        <v/>
      </c>
    </row>
    <row r="3125" spans="209:280" ht="20.100000000000001" customHeight="1" x14ac:dyDescent="0.25">
      <c r="HA3125" s="1">
        <v>2388</v>
      </c>
      <c r="HB3125" s="1">
        <f t="shared" si="1882"/>
        <v>88170.16652375189</v>
      </c>
      <c r="HC3125" s="1">
        <f t="shared" si="1883"/>
        <v>5.0878984605322901E-12</v>
      </c>
      <c r="HD3125" s="1">
        <f t="shared" si="1884"/>
        <v>0.99999998587902028</v>
      </c>
      <c r="HE3125" s="1">
        <f t="shared" si="1885"/>
        <v>5.0878984605322901E-12</v>
      </c>
      <c r="HF3125" s="1" t="str">
        <f t="shared" si="1886"/>
        <v/>
      </c>
      <c r="HG3125" s="1" t="str">
        <f t="shared" si="1887"/>
        <v/>
      </c>
      <c r="HK3125" s="1">
        <f t="shared" si="1888"/>
        <v>1.8046094389533942E-17</v>
      </c>
      <c r="HL3125" s="1" t="str">
        <f t="shared" si="1889"/>
        <v/>
      </c>
      <c r="HV3125" s="118"/>
      <c r="HW3125" s="118"/>
      <c r="HX3125" s="118"/>
      <c r="HY3125" s="118"/>
      <c r="HZ3125" s="118"/>
      <c r="IA3125" s="118"/>
      <c r="IB3125" s="118"/>
      <c r="IC3125" s="118"/>
      <c r="ID3125" s="118"/>
      <c r="IE3125" s="118"/>
      <c r="IF3125" s="118"/>
      <c r="IG3125" s="118"/>
      <c r="IH3125" s="118"/>
      <c r="II3125" s="118"/>
      <c r="IJ3125" s="118"/>
      <c r="IK3125" s="118"/>
      <c r="IL3125" s="118"/>
      <c r="IM3125" s="118"/>
      <c r="IN3125" s="118"/>
      <c r="IO3125" s="118"/>
      <c r="IP3125" s="118"/>
      <c r="IQ3125" s="118"/>
      <c r="IR3125" s="118"/>
      <c r="IS3125" s="118"/>
      <c r="IT3125" s="118"/>
      <c r="IU3125" s="118"/>
      <c r="IV3125" s="118"/>
      <c r="IW3125" s="118"/>
      <c r="IX3125" s="118"/>
      <c r="IY3125" s="118"/>
      <c r="IZ3125" s="118"/>
      <c r="JA3125" s="118"/>
      <c r="JB3125" s="118"/>
      <c r="JJ3125" s="118"/>
      <c r="JK3125" s="118"/>
      <c r="JL3125" s="118"/>
      <c r="JM3125" s="118"/>
      <c r="JN3125" s="118"/>
      <c r="JO3125" s="118"/>
      <c r="JP3125" s="118">
        <f t="shared" si="1879"/>
        <v>15.423999999999346</v>
      </c>
      <c r="JQ3125" s="138">
        <f t="shared" si="1880"/>
        <v>3.09325565262712E-2</v>
      </c>
      <c r="JR3125" s="118">
        <f t="shared" si="1881"/>
        <v>7.1079230336914406E-5</v>
      </c>
      <c r="JS3125" s="118">
        <f t="shared" si="1877"/>
        <v>7.1079230336914406E-5</v>
      </c>
      <c r="JT3125" s="119" t="str">
        <f t="shared" si="1878"/>
        <v/>
      </c>
    </row>
    <row r="3126" spans="209:280" ht="20.100000000000001" customHeight="1" x14ac:dyDescent="0.25">
      <c r="HA3126" s="1">
        <v>2389</v>
      </c>
      <c r="HB3126" s="1">
        <f t="shared" si="1882"/>
        <v>88233.689698480826</v>
      </c>
      <c r="HC3126" s="1">
        <f t="shared" si="1883"/>
        <v>4.9761120296582812E-12</v>
      </c>
      <c r="HD3126" s="1">
        <f t="shared" si="1884"/>
        <v>0.99999998619865649</v>
      </c>
      <c r="HE3126" s="1">
        <f t="shared" si="1885"/>
        <v>4.9761120296582812E-12</v>
      </c>
      <c r="HF3126" s="1" t="str">
        <f t="shared" si="1886"/>
        <v/>
      </c>
      <c r="HG3126" s="1" t="str">
        <f t="shared" si="1887"/>
        <v/>
      </c>
      <c r="HK3126" s="1">
        <f t="shared" si="1888"/>
        <v>1.859391016133879E-17</v>
      </c>
      <c r="HL3126" s="1" t="str">
        <f t="shared" si="1889"/>
        <v/>
      </c>
      <c r="HV3126" s="118"/>
      <c r="HW3126" s="118"/>
      <c r="HX3126" s="118"/>
      <c r="HY3126" s="118"/>
      <c r="HZ3126" s="118"/>
      <c r="IA3126" s="118"/>
      <c r="IB3126" s="118"/>
      <c r="IC3126" s="118"/>
      <c r="ID3126" s="118"/>
      <c r="IE3126" s="118"/>
      <c r="IF3126" s="118"/>
      <c r="IG3126" s="118"/>
      <c r="IH3126" s="118"/>
      <c r="II3126" s="118"/>
      <c r="IJ3126" s="118"/>
      <c r="IK3126" s="118"/>
      <c r="IL3126" s="118"/>
      <c r="IM3126" s="118"/>
      <c r="IN3126" s="118"/>
      <c r="IO3126" s="118"/>
      <c r="IP3126" s="118"/>
      <c r="IQ3126" s="118"/>
      <c r="IR3126" s="118"/>
      <c r="IS3126" s="118"/>
      <c r="IT3126" s="118"/>
      <c r="IU3126" s="118"/>
      <c r="IV3126" s="118"/>
      <c r="IW3126" s="118"/>
      <c r="IX3126" s="118"/>
      <c r="IY3126" s="118"/>
      <c r="IZ3126" s="118"/>
      <c r="JA3126" s="118"/>
      <c r="JB3126" s="118"/>
      <c r="JJ3126" s="118"/>
      <c r="JK3126" s="118"/>
      <c r="JL3126" s="118"/>
      <c r="JM3126" s="118"/>
      <c r="JN3126" s="118"/>
      <c r="JO3126" s="118"/>
      <c r="JP3126" s="118">
        <f t="shared" si="1879"/>
        <v>15.430399999999345</v>
      </c>
      <c r="JQ3126" s="138">
        <f t="shared" si="1880"/>
        <v>3.0861477295934286E-2</v>
      </c>
      <c r="JR3126" s="118">
        <f t="shared" si="1881"/>
        <v>7.0925646034628032E-5</v>
      </c>
      <c r="JS3126" s="118">
        <f t="shared" si="1877"/>
        <v>7.0925646034628032E-5</v>
      </c>
      <c r="JT3126" s="119" t="str">
        <f t="shared" si="1878"/>
        <v/>
      </c>
    </row>
    <row r="3127" spans="209:280" ht="20.100000000000001" customHeight="1" x14ac:dyDescent="0.25">
      <c r="HA3127" s="1">
        <v>2390</v>
      </c>
      <c r="HB3127" s="1">
        <f t="shared" si="1882"/>
        <v>88297.212873209763</v>
      </c>
      <c r="HC3127" s="1">
        <f t="shared" si="1883"/>
        <v>4.8667037952706938E-12</v>
      </c>
      <c r="HD3127" s="1">
        <f t="shared" si="1884"/>
        <v>0.99999998651126754</v>
      </c>
      <c r="HE3127" s="1">
        <f t="shared" si="1885"/>
        <v>4.8667037952706938E-12</v>
      </c>
      <c r="HF3127" s="1" t="str">
        <f t="shared" si="1886"/>
        <v/>
      </c>
      <c r="HG3127" s="1" t="str">
        <f t="shared" si="1887"/>
        <v/>
      </c>
      <c r="HK3127" s="1">
        <f t="shared" si="1888"/>
        <v>1.9158049156430407E-17</v>
      </c>
      <c r="HL3127" s="1" t="str">
        <f t="shared" si="1889"/>
        <v/>
      </c>
      <c r="HV3127" s="118"/>
      <c r="HW3127" s="118"/>
      <c r="HX3127" s="118"/>
      <c r="HY3127" s="118"/>
      <c r="HZ3127" s="118"/>
      <c r="IA3127" s="118"/>
      <c r="IB3127" s="118"/>
      <c r="IC3127" s="118"/>
      <c r="ID3127" s="118"/>
      <c r="IE3127" s="118"/>
      <c r="IF3127" s="118"/>
      <c r="IG3127" s="118"/>
      <c r="IH3127" s="118"/>
      <c r="II3127" s="118"/>
      <c r="IJ3127" s="118"/>
      <c r="IK3127" s="118"/>
      <c r="IL3127" s="118"/>
      <c r="IM3127" s="118"/>
      <c r="IN3127" s="118"/>
      <c r="IO3127" s="118"/>
      <c r="IP3127" s="118"/>
      <c r="IQ3127" s="118"/>
      <c r="IR3127" s="118"/>
      <c r="IS3127" s="118"/>
      <c r="IT3127" s="118"/>
      <c r="IU3127" s="118"/>
      <c r="IV3127" s="118"/>
      <c r="IW3127" s="118"/>
      <c r="IX3127" s="118"/>
      <c r="IY3127" s="118"/>
      <c r="IZ3127" s="118"/>
      <c r="JA3127" s="118"/>
      <c r="JB3127" s="118"/>
      <c r="JJ3127" s="118"/>
      <c r="JK3127" s="118"/>
      <c r="JL3127" s="118"/>
      <c r="JM3127" s="118"/>
      <c r="JN3127" s="118"/>
      <c r="JO3127" s="118"/>
      <c r="JP3127" s="118">
        <f t="shared" si="1879"/>
        <v>15.436799999999344</v>
      </c>
      <c r="JQ3127" s="138">
        <f t="shared" si="1880"/>
        <v>3.0790551649899658E-2</v>
      </c>
      <c r="JR3127" s="118">
        <f t="shared" si="1881"/>
        <v>7.0772363164380708E-5</v>
      </c>
      <c r="JS3127" s="118">
        <f t="shared" si="1877"/>
        <v>7.0772363164380708E-5</v>
      </c>
      <c r="JT3127" s="119" t="str">
        <f t="shared" si="1878"/>
        <v/>
      </c>
    </row>
    <row r="3128" spans="209:280" ht="20.100000000000001" customHeight="1" x14ac:dyDescent="0.25">
      <c r="HA3128" s="1">
        <v>2391</v>
      </c>
      <c r="HB3128" s="1">
        <f t="shared" si="1882"/>
        <v>88360.736047938699</v>
      </c>
      <c r="HC3128" s="1">
        <f t="shared" si="1883"/>
        <v>4.75962493124717E-12</v>
      </c>
      <c r="HD3128" s="1">
        <f t="shared" si="1884"/>
        <v>0.99999998681700275</v>
      </c>
      <c r="HE3128" s="1">
        <f t="shared" si="1885"/>
        <v>4.75962493124717E-12</v>
      </c>
      <c r="HF3128" s="1" t="str">
        <f t="shared" si="1886"/>
        <v/>
      </c>
      <c r="HG3128" s="1" t="str">
        <f t="shared" si="1887"/>
        <v/>
      </c>
      <c r="HK3128" s="1">
        <f t="shared" si="1888"/>
        <v>1.9738988295036169E-17</v>
      </c>
      <c r="HL3128" s="1" t="str">
        <f t="shared" si="1889"/>
        <v/>
      </c>
      <c r="HV3128" s="118"/>
      <c r="HW3128" s="118"/>
      <c r="HX3128" s="118"/>
      <c r="HY3128" s="118"/>
      <c r="HZ3128" s="118"/>
      <c r="IA3128" s="118"/>
      <c r="IB3128" s="118"/>
      <c r="IC3128" s="118"/>
      <c r="ID3128" s="118"/>
      <c r="IE3128" s="118"/>
      <c r="IF3128" s="118"/>
      <c r="IG3128" s="118"/>
      <c r="IH3128" s="118"/>
      <c r="II3128" s="118"/>
      <c r="IJ3128" s="118"/>
      <c r="IK3128" s="118"/>
      <c r="IL3128" s="118"/>
      <c r="IM3128" s="118"/>
      <c r="IN3128" s="118"/>
      <c r="IO3128" s="118"/>
      <c r="IP3128" s="118"/>
      <c r="IQ3128" s="118"/>
      <c r="IR3128" s="118"/>
      <c r="IS3128" s="118"/>
      <c r="IT3128" s="118"/>
      <c r="IU3128" s="118"/>
      <c r="IV3128" s="118"/>
      <c r="IW3128" s="118"/>
      <c r="IX3128" s="118"/>
      <c r="IY3128" s="118"/>
      <c r="IZ3128" s="118"/>
      <c r="JA3128" s="118"/>
      <c r="JB3128" s="118"/>
      <c r="JJ3128" s="118"/>
      <c r="JK3128" s="118"/>
      <c r="JL3128" s="118"/>
      <c r="JM3128" s="118"/>
      <c r="JN3128" s="118"/>
      <c r="JO3128" s="118"/>
      <c r="JP3128" s="118">
        <f t="shared" si="1879"/>
        <v>15.443199999999344</v>
      </c>
      <c r="JQ3128" s="138">
        <f t="shared" si="1880"/>
        <v>3.0719779286735277E-2</v>
      </c>
      <c r="JR3128" s="118">
        <f t="shared" si="1881"/>
        <v>7.0619381231522976E-5</v>
      </c>
      <c r="JS3128" s="118">
        <f t="shared" si="1877"/>
        <v>7.0619381231522976E-5</v>
      </c>
      <c r="JT3128" s="119" t="str">
        <f t="shared" si="1878"/>
        <v/>
      </c>
    </row>
    <row r="3129" spans="209:280" ht="20.100000000000001" customHeight="1" x14ac:dyDescent="0.25">
      <c r="HA3129" s="1">
        <v>2392</v>
      </c>
      <c r="HB3129" s="1">
        <f t="shared" si="1882"/>
        <v>88424.259222667606</v>
      </c>
      <c r="HC3129" s="1">
        <f t="shared" si="1883"/>
        <v>4.6548275747934121E-12</v>
      </c>
      <c r="HD3129" s="1">
        <f t="shared" si="1884"/>
        <v>0.99999998711600879</v>
      </c>
      <c r="HE3129" s="1">
        <f t="shared" si="1885"/>
        <v>4.6548275747934121E-12</v>
      </c>
      <c r="HF3129" s="1" t="str">
        <f t="shared" si="1886"/>
        <v/>
      </c>
      <c r="HG3129" s="1" t="str">
        <f t="shared" si="1887"/>
        <v/>
      </c>
      <c r="HK3129" s="1">
        <f t="shared" si="1888"/>
        <v>2.0337218144579336E-17</v>
      </c>
      <c r="HL3129" s="1" t="str">
        <f t="shared" si="1889"/>
        <v/>
      </c>
      <c r="HV3129" s="118"/>
      <c r="HW3129" s="118"/>
      <c r="HX3129" s="118"/>
      <c r="HY3129" s="118"/>
      <c r="HZ3129" s="118"/>
      <c r="IA3129" s="118"/>
      <c r="IB3129" s="118"/>
      <c r="IC3129" s="118"/>
      <c r="ID3129" s="118"/>
      <c r="IE3129" s="118"/>
      <c r="IF3129" s="118"/>
      <c r="IG3129" s="118"/>
      <c r="IH3129" s="118"/>
      <c r="II3129" s="118"/>
      <c r="IJ3129" s="118"/>
      <c r="IK3129" s="118"/>
      <c r="IL3129" s="118"/>
      <c r="IM3129" s="118"/>
      <c r="IN3129" s="118"/>
      <c r="IO3129" s="118"/>
      <c r="IP3129" s="118"/>
      <c r="IQ3129" s="118"/>
      <c r="IR3129" s="118"/>
      <c r="IS3129" s="118"/>
      <c r="IT3129" s="118"/>
      <c r="IU3129" s="118"/>
      <c r="IV3129" s="118"/>
      <c r="IW3129" s="118"/>
      <c r="IX3129" s="118"/>
      <c r="IY3129" s="118"/>
      <c r="IZ3129" s="118"/>
      <c r="JA3129" s="118"/>
      <c r="JB3129" s="118"/>
      <c r="JJ3129" s="118"/>
      <c r="JK3129" s="118"/>
      <c r="JL3129" s="118"/>
      <c r="JM3129" s="118"/>
      <c r="JN3129" s="118"/>
      <c r="JO3129" s="118"/>
      <c r="JP3129" s="118">
        <f t="shared" si="1879"/>
        <v>15.449599999999343</v>
      </c>
      <c r="JQ3129" s="138">
        <f t="shared" si="1880"/>
        <v>3.0649159905503754E-2</v>
      </c>
      <c r="JR3129" s="118">
        <f t="shared" si="1881"/>
        <v>7.0466699741911915E-5</v>
      </c>
      <c r="JS3129" s="118">
        <f t="shared" si="1877"/>
        <v>7.0466699741911915E-5</v>
      </c>
      <c r="JT3129" s="119" t="str">
        <f t="shared" si="1878"/>
        <v/>
      </c>
    </row>
    <row r="3130" spans="209:280" ht="20.100000000000001" customHeight="1" x14ac:dyDescent="0.25">
      <c r="HA3130" s="1">
        <v>2393</v>
      </c>
      <c r="HB3130" s="1">
        <f t="shared" si="1882"/>
        <v>88487.782397396542</v>
      </c>
      <c r="HC3130" s="1">
        <f t="shared" si="1883"/>
        <v>4.552264808276998E-12</v>
      </c>
      <c r="HD3130" s="1">
        <f t="shared" si="1884"/>
        <v>0.99999998740842888</v>
      </c>
      <c r="HE3130" s="1">
        <f t="shared" si="1885"/>
        <v>4.552264808276998E-12</v>
      </c>
      <c r="HF3130" s="1" t="str">
        <f t="shared" si="1886"/>
        <v/>
      </c>
      <c r="HG3130" s="1" t="str">
        <f t="shared" si="1887"/>
        <v/>
      </c>
      <c r="HK3130" s="1">
        <f t="shared" si="1888"/>
        <v>2.0953243301638278E-17</v>
      </c>
      <c r="HL3130" s="1" t="str">
        <f t="shared" si="1889"/>
        <v/>
      </c>
      <c r="HV3130" s="118"/>
      <c r="HW3130" s="118"/>
      <c r="HX3130" s="118"/>
      <c r="HY3130" s="118"/>
      <c r="HZ3130" s="118"/>
      <c r="IA3130" s="118"/>
      <c r="IB3130" s="118"/>
      <c r="IC3130" s="118"/>
      <c r="ID3130" s="118"/>
      <c r="IE3130" s="118"/>
      <c r="IF3130" s="118"/>
      <c r="IG3130" s="118"/>
      <c r="IH3130" s="118"/>
      <c r="II3130" s="118"/>
      <c r="IJ3130" s="118"/>
      <c r="IK3130" s="118"/>
      <c r="IL3130" s="118"/>
      <c r="IM3130" s="118"/>
      <c r="IN3130" s="118"/>
      <c r="IO3130" s="118"/>
      <c r="IP3130" s="118"/>
      <c r="IQ3130" s="118"/>
      <c r="IR3130" s="118"/>
      <c r="IS3130" s="118"/>
      <c r="IT3130" s="118"/>
      <c r="IU3130" s="118"/>
      <c r="IV3130" s="118"/>
      <c r="IW3130" s="118"/>
      <c r="IX3130" s="118"/>
      <c r="IY3130" s="118"/>
      <c r="IZ3130" s="118"/>
      <c r="JA3130" s="118"/>
      <c r="JB3130" s="118"/>
      <c r="JJ3130" s="118"/>
      <c r="JK3130" s="118"/>
      <c r="JL3130" s="118"/>
      <c r="JM3130" s="118"/>
      <c r="JN3130" s="118"/>
      <c r="JO3130" s="118"/>
      <c r="JP3130" s="118">
        <f t="shared" si="1879"/>
        <v>15.455999999999342</v>
      </c>
      <c r="JQ3130" s="138">
        <f t="shared" si="1880"/>
        <v>3.0578693205761842E-2</v>
      </c>
      <c r="JR3130" s="118">
        <f t="shared" si="1881"/>
        <v>7.0314318201963183E-5</v>
      </c>
      <c r="JS3130" s="118">
        <f t="shared" si="1877"/>
        <v>7.0314318201963183E-5</v>
      </c>
      <c r="JT3130" s="119" t="str">
        <f t="shared" si="1878"/>
        <v/>
      </c>
    </row>
    <row r="3131" spans="209:280" ht="20.100000000000001" customHeight="1" x14ac:dyDescent="0.25">
      <c r="HA3131" s="1">
        <v>2394</v>
      </c>
      <c r="HB3131" s="1">
        <f t="shared" si="1882"/>
        <v>88551.305572125479</v>
      </c>
      <c r="HC3131" s="1">
        <f t="shared" si="1883"/>
        <v>4.4518906413867112E-12</v>
      </c>
      <c r="HD3131" s="1">
        <f t="shared" si="1884"/>
        <v>0.99999998769440368</v>
      </c>
      <c r="HE3131" s="1">
        <f t="shared" si="1885"/>
        <v>4.4518906413867112E-12</v>
      </c>
      <c r="HF3131" s="1" t="str">
        <f t="shared" si="1886"/>
        <v/>
      </c>
      <c r="HG3131" s="1" t="str">
        <f t="shared" si="1887"/>
        <v/>
      </c>
      <c r="HK3131" s="1">
        <f t="shared" si="1888"/>
        <v>2.158758278434398E-17</v>
      </c>
      <c r="HL3131" s="1" t="str">
        <f t="shared" si="1889"/>
        <v/>
      </c>
      <c r="HV3131" s="118"/>
      <c r="HW3131" s="118"/>
      <c r="HX3131" s="118"/>
      <c r="HY3131" s="118"/>
      <c r="HZ3131" s="118"/>
      <c r="IA3131" s="118"/>
      <c r="IB3131" s="118"/>
      <c r="IC3131" s="118"/>
      <c r="ID3131" s="118"/>
      <c r="IE3131" s="118"/>
      <c r="IF3131" s="118"/>
      <c r="IG3131" s="118"/>
      <c r="IH3131" s="118"/>
      <c r="II3131" s="118"/>
      <c r="IJ3131" s="118"/>
      <c r="IK3131" s="118"/>
      <c r="IL3131" s="118"/>
      <c r="IM3131" s="118"/>
      <c r="IN3131" s="118"/>
      <c r="IO3131" s="118"/>
      <c r="IP3131" s="118"/>
      <c r="IQ3131" s="118"/>
      <c r="IR3131" s="118"/>
      <c r="IS3131" s="118"/>
      <c r="IT3131" s="118"/>
      <c r="IU3131" s="118"/>
      <c r="IV3131" s="118"/>
      <c r="IW3131" s="118"/>
      <c r="IX3131" s="118"/>
      <c r="IY3131" s="118"/>
      <c r="IZ3131" s="118"/>
      <c r="JA3131" s="118"/>
      <c r="JB3131" s="118"/>
      <c r="JJ3131" s="118"/>
      <c r="JK3131" s="118"/>
      <c r="JL3131" s="118"/>
      <c r="JM3131" s="118"/>
      <c r="JN3131" s="118"/>
      <c r="JO3131" s="118"/>
      <c r="JP3131" s="118">
        <f t="shared" si="1879"/>
        <v>15.462399999999342</v>
      </c>
      <c r="JQ3131" s="138">
        <f t="shared" si="1880"/>
        <v>3.0508378887559879E-2</v>
      </c>
      <c r="JR3131" s="118">
        <f t="shared" si="1881"/>
        <v>7.0162236118449794E-5</v>
      </c>
      <c r="JS3131" s="118">
        <f t="shared" si="1877"/>
        <v>7.0162236118449794E-5</v>
      </c>
      <c r="JT3131" s="119" t="str">
        <f t="shared" si="1878"/>
        <v/>
      </c>
    </row>
    <row r="3132" spans="209:280" ht="20.100000000000001" customHeight="1" x14ac:dyDescent="0.25">
      <c r="HA3132" s="1">
        <v>2395</v>
      </c>
      <c r="HB3132" s="1">
        <f t="shared" si="1882"/>
        <v>88614.828746854386</v>
      </c>
      <c r="HC3132" s="1">
        <f t="shared" si="1883"/>
        <v>4.3536599936110664E-12</v>
      </c>
      <c r="HD3132" s="1">
        <f t="shared" si="1884"/>
        <v>0.99999998797407075</v>
      </c>
      <c r="HE3132" s="1">
        <f t="shared" si="1885"/>
        <v>4.3536599936110664E-12</v>
      </c>
      <c r="HF3132" s="1" t="str">
        <f t="shared" si="1886"/>
        <v/>
      </c>
      <c r="HG3132" s="1" t="str">
        <f t="shared" si="1887"/>
        <v/>
      </c>
      <c r="HK3132" s="1">
        <f t="shared" si="1888"/>
        <v>2.2240770435497456E-17</v>
      </c>
      <c r="HL3132" s="1" t="str">
        <f t="shared" si="1889"/>
        <v/>
      </c>
      <c r="HV3132" s="118"/>
      <c r="HW3132" s="118"/>
      <c r="HX3132" s="118"/>
      <c r="HY3132" s="118"/>
      <c r="HZ3132" s="118"/>
      <c r="IA3132" s="118"/>
      <c r="IB3132" s="118"/>
      <c r="IC3132" s="118"/>
      <c r="ID3132" s="118"/>
      <c r="IE3132" s="118"/>
      <c r="IF3132" s="118"/>
      <c r="IG3132" s="118"/>
      <c r="IH3132" s="118"/>
      <c r="II3132" s="118"/>
      <c r="IJ3132" s="118"/>
      <c r="IK3132" s="118"/>
      <c r="IL3132" s="118"/>
      <c r="IM3132" s="118"/>
      <c r="IN3132" s="118"/>
      <c r="IO3132" s="118"/>
      <c r="IP3132" s="118"/>
      <c r="IQ3132" s="118"/>
      <c r="IR3132" s="118"/>
      <c r="IS3132" s="118"/>
      <c r="IT3132" s="118"/>
      <c r="IU3132" s="118"/>
      <c r="IV3132" s="118"/>
      <c r="IW3132" s="118"/>
      <c r="IX3132" s="118"/>
      <c r="IY3132" s="118"/>
      <c r="IZ3132" s="118"/>
      <c r="JA3132" s="118"/>
      <c r="JB3132" s="118"/>
      <c r="JJ3132" s="118"/>
      <c r="JK3132" s="118"/>
      <c r="JL3132" s="118"/>
      <c r="JM3132" s="118"/>
      <c r="JN3132" s="118"/>
      <c r="JO3132" s="118"/>
      <c r="JP3132" s="118">
        <f t="shared" si="1879"/>
        <v>15.468799999999341</v>
      </c>
      <c r="JQ3132" s="138">
        <f t="shared" si="1880"/>
        <v>3.0438216651441429E-2</v>
      </c>
      <c r="JR3132" s="118">
        <f t="shared" si="1881"/>
        <v>7.0010452998675587E-5</v>
      </c>
      <c r="JS3132" s="118">
        <f t="shared" si="1877"/>
        <v>7.0010452998675587E-5</v>
      </c>
      <c r="JT3132" s="119" t="str">
        <f t="shared" si="1878"/>
        <v/>
      </c>
    </row>
    <row r="3133" spans="209:280" ht="20.100000000000001" customHeight="1" x14ac:dyDescent="0.25">
      <c r="HA3133" s="1">
        <v>2396</v>
      </c>
      <c r="HB3133" s="1">
        <f t="shared" si="1882"/>
        <v>88678.351921583322</v>
      </c>
      <c r="HC3133" s="1">
        <f t="shared" si="1883"/>
        <v>4.2575286770310345E-12</v>
      </c>
      <c r="HD3133" s="1">
        <f t="shared" si="1884"/>
        <v>0.99999998824756475</v>
      </c>
      <c r="HE3133" s="1">
        <f t="shared" si="1885"/>
        <v>4.2575286770310345E-12</v>
      </c>
      <c r="HF3133" s="1" t="str">
        <f t="shared" si="1886"/>
        <v/>
      </c>
      <c r="HG3133" s="1" t="str">
        <f t="shared" si="1887"/>
        <v/>
      </c>
      <c r="HK3133" s="1">
        <f t="shared" si="1888"/>
        <v>2.2913355336690949E-17</v>
      </c>
      <c r="HL3133" s="1" t="str">
        <f t="shared" si="1889"/>
        <v/>
      </c>
      <c r="HV3133" s="118"/>
      <c r="HW3133" s="118"/>
      <c r="HX3133" s="118"/>
      <c r="HY3133" s="118"/>
      <c r="HZ3133" s="118"/>
      <c r="IA3133" s="118"/>
      <c r="IB3133" s="118"/>
      <c r="IC3133" s="118"/>
      <c r="ID3133" s="118"/>
      <c r="IE3133" s="118"/>
      <c r="IF3133" s="118"/>
      <c r="IG3133" s="118"/>
      <c r="IH3133" s="118"/>
      <c r="II3133" s="118"/>
      <c r="IJ3133" s="118"/>
      <c r="IK3133" s="118"/>
      <c r="IL3133" s="118"/>
      <c r="IM3133" s="118"/>
      <c r="IN3133" s="118"/>
      <c r="IO3133" s="118"/>
      <c r="IP3133" s="118"/>
      <c r="IQ3133" s="118"/>
      <c r="IR3133" s="118"/>
      <c r="IS3133" s="118"/>
      <c r="IT3133" s="118"/>
      <c r="IU3133" s="118"/>
      <c r="IV3133" s="118"/>
      <c r="IW3133" s="118"/>
      <c r="IX3133" s="118"/>
      <c r="IY3133" s="118"/>
      <c r="IZ3133" s="118"/>
      <c r="JA3133" s="118"/>
      <c r="JB3133" s="118"/>
      <c r="JJ3133" s="118"/>
      <c r="JK3133" s="118"/>
      <c r="JL3133" s="118"/>
      <c r="JM3133" s="118"/>
      <c r="JN3133" s="118"/>
      <c r="JO3133" s="118"/>
      <c r="JP3133" s="118">
        <f t="shared" si="1879"/>
        <v>15.47519999999934</v>
      </c>
      <c r="JQ3133" s="138">
        <f t="shared" si="1880"/>
        <v>3.0368206198442754E-2</v>
      </c>
      <c r="JR3133" s="118">
        <f t="shared" si="1881"/>
        <v>6.985896835044747E-5</v>
      </c>
      <c r="JS3133" s="118">
        <f t="shared" si="1877"/>
        <v>6.985896835044747E-5</v>
      </c>
      <c r="JT3133" s="119" t="str">
        <f t="shared" si="1878"/>
        <v/>
      </c>
    </row>
    <row r="3134" spans="209:280" ht="20.100000000000001" customHeight="1" x14ac:dyDescent="0.25">
      <c r="HA3134" s="1">
        <v>2397</v>
      </c>
      <c r="HB3134" s="1">
        <f t="shared" si="1882"/>
        <v>88741.875096312258</v>
      </c>
      <c r="HC3134" s="1">
        <f t="shared" si="1883"/>
        <v>4.1634533794221164E-12</v>
      </c>
      <c r="HD3134" s="1">
        <f t="shared" si="1884"/>
        <v>0.99999998851501781</v>
      </c>
      <c r="HE3134" s="1">
        <f t="shared" si="1885"/>
        <v>4.1634533794221164E-12</v>
      </c>
      <c r="HF3134" s="1" t="str">
        <f t="shared" si="1886"/>
        <v/>
      </c>
      <c r="HG3134" s="1" t="str">
        <f t="shared" si="1887"/>
        <v/>
      </c>
      <c r="HK3134" s="1">
        <f t="shared" si="1888"/>
        <v>2.3605902233722647E-17</v>
      </c>
      <c r="HL3134" s="1" t="str">
        <f t="shared" si="1889"/>
        <v/>
      </c>
      <c r="HV3134" s="118"/>
      <c r="HW3134" s="118"/>
      <c r="HX3134" s="118"/>
      <c r="HY3134" s="118"/>
      <c r="HZ3134" s="118"/>
      <c r="IA3134" s="118"/>
      <c r="IB3134" s="118"/>
      <c r="IC3134" s="118"/>
      <c r="ID3134" s="118"/>
      <c r="IE3134" s="118"/>
      <c r="IF3134" s="118"/>
      <c r="IG3134" s="118"/>
      <c r="IH3134" s="118"/>
      <c r="II3134" s="118"/>
      <c r="IJ3134" s="118"/>
      <c r="IK3134" s="118"/>
      <c r="IL3134" s="118"/>
      <c r="IM3134" s="118"/>
      <c r="IN3134" s="118"/>
      <c r="IO3134" s="118"/>
      <c r="IP3134" s="118"/>
      <c r="IQ3134" s="118"/>
      <c r="IR3134" s="118"/>
      <c r="IS3134" s="118"/>
      <c r="IT3134" s="118"/>
      <c r="IU3134" s="118"/>
      <c r="IV3134" s="118"/>
      <c r="IW3134" s="118"/>
      <c r="IX3134" s="118"/>
      <c r="IY3134" s="118"/>
      <c r="IZ3134" s="118"/>
      <c r="JA3134" s="118"/>
      <c r="JB3134" s="118"/>
      <c r="JJ3134" s="118"/>
      <c r="JK3134" s="118"/>
      <c r="JL3134" s="118"/>
      <c r="JM3134" s="118"/>
      <c r="JN3134" s="118"/>
      <c r="JO3134" s="118"/>
      <c r="JP3134" s="118">
        <f t="shared" si="1879"/>
        <v>15.481599999999339</v>
      </c>
      <c r="JQ3134" s="138">
        <f t="shared" si="1880"/>
        <v>3.0298347230092306E-2</v>
      </c>
      <c r="JR3134" s="118">
        <f t="shared" si="1881"/>
        <v>6.9707781682148279E-5</v>
      </c>
      <c r="JS3134" s="118">
        <f t="shared" si="1877"/>
        <v>6.9707781682148279E-5</v>
      </c>
      <c r="JT3134" s="119" t="str">
        <f t="shared" si="1878"/>
        <v/>
      </c>
    </row>
    <row r="3135" spans="209:280" ht="20.100000000000001" customHeight="1" x14ac:dyDescent="0.25">
      <c r="HA3135" s="1">
        <v>2398</v>
      </c>
      <c r="HB3135" s="1">
        <f t="shared" si="1882"/>
        <v>88805.398271041195</v>
      </c>
      <c r="HC3135" s="1">
        <f t="shared" si="1883"/>
        <v>4.0713916476596377E-12</v>
      </c>
      <c r="HD3135" s="1">
        <f t="shared" si="1884"/>
        <v>0.99999998877655893</v>
      </c>
      <c r="HE3135" s="1">
        <f t="shared" si="1885"/>
        <v>4.0713916476596377E-12</v>
      </c>
      <c r="HF3135" s="1" t="str">
        <f t="shared" si="1886"/>
        <v/>
      </c>
      <c r="HG3135" s="1" t="str">
        <f t="shared" si="1887"/>
        <v/>
      </c>
      <c r="HK3135" s="1">
        <f t="shared" si="1888"/>
        <v>2.4318991973610503E-17</v>
      </c>
      <c r="HL3135" s="1" t="str">
        <f t="shared" si="1889"/>
        <v/>
      </c>
      <c r="HV3135" s="118"/>
      <c r="HW3135" s="118"/>
      <c r="HX3135" s="118"/>
      <c r="HY3135" s="118"/>
      <c r="HZ3135" s="118"/>
      <c r="IA3135" s="118"/>
      <c r="IB3135" s="118"/>
      <c r="IC3135" s="118"/>
      <c r="ID3135" s="118"/>
      <c r="IE3135" s="118"/>
      <c r="IF3135" s="118"/>
      <c r="IG3135" s="118"/>
      <c r="IH3135" s="118"/>
      <c r="II3135" s="118"/>
      <c r="IJ3135" s="118"/>
      <c r="IK3135" s="118"/>
      <c r="IL3135" s="118"/>
      <c r="IM3135" s="118"/>
      <c r="IN3135" s="118"/>
      <c r="IO3135" s="118"/>
      <c r="IP3135" s="118"/>
      <c r="IQ3135" s="118"/>
      <c r="IR3135" s="118"/>
      <c r="IS3135" s="118"/>
      <c r="IT3135" s="118"/>
      <c r="IU3135" s="118"/>
      <c r="IV3135" s="118"/>
      <c r="IW3135" s="118"/>
      <c r="IX3135" s="118"/>
      <c r="IY3135" s="118"/>
      <c r="IZ3135" s="118"/>
      <c r="JA3135" s="118"/>
      <c r="JB3135" s="118"/>
      <c r="JJ3135" s="118"/>
      <c r="JK3135" s="118"/>
      <c r="JL3135" s="118"/>
      <c r="JM3135" s="118"/>
      <c r="JN3135" s="118"/>
      <c r="JO3135" s="118"/>
      <c r="JP3135" s="118">
        <f t="shared" si="1879"/>
        <v>15.487999999999339</v>
      </c>
      <c r="JQ3135" s="138">
        <f t="shared" si="1880"/>
        <v>3.0228639448410158E-2</v>
      </c>
      <c r="JR3135" s="118">
        <f t="shared" si="1881"/>
        <v>6.9556892502400242E-5</v>
      </c>
      <c r="JS3135" s="118">
        <f t="shared" si="1877"/>
        <v>6.9556892502400242E-5</v>
      </c>
      <c r="JT3135" s="119" t="str">
        <f t="shared" si="1878"/>
        <v/>
      </c>
    </row>
    <row r="3136" spans="209:280" ht="20.100000000000001" customHeight="1" x14ac:dyDescent="0.25">
      <c r="HA3136" s="1">
        <v>2399</v>
      </c>
      <c r="HB3136" s="1">
        <f t="shared" si="1882"/>
        <v>88868.921445770102</v>
      </c>
      <c r="HC3136" s="1">
        <f t="shared" si="1883"/>
        <v>3.98130187142293E-12</v>
      </c>
      <c r="HD3136" s="1">
        <f t="shared" si="1884"/>
        <v>0.99999998903231502</v>
      </c>
      <c r="HE3136" s="1">
        <f t="shared" si="1885"/>
        <v>3.98130187142293E-12</v>
      </c>
      <c r="HF3136" s="1" t="str">
        <f t="shared" si="1886"/>
        <v/>
      </c>
      <c r="HG3136" s="1" t="str">
        <f t="shared" si="1887"/>
        <v/>
      </c>
      <c r="HK3136" s="1">
        <f t="shared" si="1888"/>
        <v>2.505322195350933E-17</v>
      </c>
      <c r="HL3136" s="1" t="str">
        <f t="shared" si="1889"/>
        <v/>
      </c>
      <c r="HV3136" s="118"/>
      <c r="HW3136" s="118"/>
      <c r="HX3136" s="118"/>
      <c r="HY3136" s="118"/>
      <c r="HZ3136" s="118"/>
      <c r="IA3136" s="118"/>
      <c r="IB3136" s="118"/>
      <c r="IC3136" s="118"/>
      <c r="ID3136" s="118"/>
      <c r="IE3136" s="118"/>
      <c r="IF3136" s="118"/>
      <c r="IG3136" s="118"/>
      <c r="IH3136" s="118"/>
      <c r="II3136" s="118"/>
      <c r="IJ3136" s="118"/>
      <c r="IK3136" s="118"/>
      <c r="IL3136" s="118"/>
      <c r="IM3136" s="118"/>
      <c r="IN3136" s="118"/>
      <c r="IO3136" s="118"/>
      <c r="IP3136" s="118"/>
      <c r="IQ3136" s="118"/>
      <c r="IR3136" s="118"/>
      <c r="IS3136" s="118"/>
      <c r="IT3136" s="118"/>
      <c r="IU3136" s="118"/>
      <c r="IV3136" s="118"/>
      <c r="IW3136" s="118"/>
      <c r="IX3136" s="118"/>
      <c r="IY3136" s="118"/>
      <c r="IZ3136" s="118"/>
      <c r="JA3136" s="118"/>
      <c r="JB3136" s="118"/>
      <c r="JJ3136" s="118"/>
      <c r="JK3136" s="118"/>
      <c r="JL3136" s="118"/>
      <c r="JM3136" s="118"/>
      <c r="JN3136" s="118"/>
      <c r="JO3136" s="118"/>
      <c r="JP3136" s="118">
        <f t="shared" si="1879"/>
        <v>15.494399999999338</v>
      </c>
      <c r="JQ3136" s="138">
        <f t="shared" si="1880"/>
        <v>3.0159082555907758E-2</v>
      </c>
      <c r="JR3136" s="118">
        <f t="shared" si="1881"/>
        <v>6.9406300320616621E-5</v>
      </c>
      <c r="JS3136" s="118">
        <f t="shared" si="1877"/>
        <v>6.9406300320616621E-5</v>
      </c>
      <c r="JT3136" s="119" t="str">
        <f t="shared" si="1878"/>
        <v/>
      </c>
    </row>
    <row r="3137" spans="209:280" ht="20.100000000000001" customHeight="1" x14ac:dyDescent="0.25">
      <c r="HA3137" s="1">
        <v>2400</v>
      </c>
      <c r="HB3137" s="1">
        <f t="shared" si="1882"/>
        <v>88932.444620499038</v>
      </c>
      <c r="HC3137" s="1">
        <f t="shared" si="1883"/>
        <v>3.8931432671927705E-12</v>
      </c>
      <c r="HD3137" s="1">
        <f t="shared" si="1884"/>
        <v>0.99999998928240974</v>
      </c>
      <c r="HE3137" s="1">
        <f t="shared" si="1885"/>
        <v>3.8931432671927705E-12</v>
      </c>
      <c r="HF3137" s="1" t="str">
        <f t="shared" si="1886"/>
        <v/>
      </c>
      <c r="HG3137" s="1" t="str">
        <f t="shared" si="1887"/>
        <v/>
      </c>
      <c r="HK3137" s="1">
        <f t="shared" si="1888"/>
        <v>2.5809206581850109E-17</v>
      </c>
      <c r="HL3137" s="1" t="str">
        <f t="shared" si="1889"/>
        <v/>
      </c>
      <c r="HV3137" s="118"/>
      <c r="HW3137" s="118"/>
      <c r="HX3137" s="118"/>
      <c r="HY3137" s="118"/>
      <c r="HZ3137" s="118"/>
      <c r="IA3137" s="118"/>
      <c r="IB3137" s="118"/>
      <c r="IC3137" s="118"/>
      <c r="ID3137" s="118"/>
      <c r="IE3137" s="118"/>
      <c r="IF3137" s="118"/>
      <c r="IG3137" s="118"/>
      <c r="IH3137" s="118"/>
      <c r="II3137" s="118"/>
      <c r="IJ3137" s="118"/>
      <c r="IK3137" s="118"/>
      <c r="IL3137" s="118"/>
      <c r="IM3137" s="118"/>
      <c r="IN3137" s="118"/>
      <c r="IO3137" s="118"/>
      <c r="IP3137" s="118"/>
      <c r="IQ3137" s="118"/>
      <c r="IR3137" s="118"/>
      <c r="IS3137" s="118"/>
      <c r="IT3137" s="118"/>
      <c r="IU3137" s="118"/>
      <c r="IV3137" s="118"/>
      <c r="IW3137" s="118"/>
      <c r="IX3137" s="118"/>
      <c r="IY3137" s="118"/>
      <c r="IZ3137" s="118"/>
      <c r="JA3137" s="118"/>
      <c r="JB3137" s="118"/>
      <c r="JJ3137" s="118"/>
      <c r="JK3137" s="118"/>
      <c r="JL3137" s="118"/>
      <c r="JM3137" s="118"/>
      <c r="JN3137" s="118"/>
      <c r="JO3137" s="118"/>
      <c r="JP3137" s="118">
        <f t="shared" si="1879"/>
        <v>15.500799999999337</v>
      </c>
      <c r="JQ3137" s="138">
        <f t="shared" si="1880"/>
        <v>3.0089676255587141E-2</v>
      </c>
      <c r="JR3137" s="118">
        <f t="shared" si="1881"/>
        <v>6.9256004646585378E-5</v>
      </c>
      <c r="JS3137" s="118">
        <f t="shared" si="1877"/>
        <v>6.9256004646585378E-5</v>
      </c>
      <c r="JT3137" s="119" t="str">
        <f t="shared" si="1878"/>
        <v/>
      </c>
    </row>
    <row r="3138" spans="209:280" ht="20.100000000000001" customHeight="1" x14ac:dyDescent="0.25">
      <c r="HA3138" s="1">
        <v>2401</v>
      </c>
      <c r="HB3138" s="1">
        <f t="shared" si="1882"/>
        <v>88995.967795227974</v>
      </c>
      <c r="HC3138" s="1">
        <f t="shared" si="1883"/>
        <v>3.8068758625377596E-12</v>
      </c>
      <c r="HD3138" s="1">
        <f t="shared" si="1884"/>
        <v>0.99999998952696467</v>
      </c>
      <c r="HE3138" s="1">
        <f t="shared" si="1885"/>
        <v>3.8068758625377596E-12</v>
      </c>
      <c r="HF3138" s="1" t="str">
        <f t="shared" si="1886"/>
        <v/>
      </c>
      <c r="HG3138" s="1" t="str">
        <f t="shared" si="1887"/>
        <v/>
      </c>
      <c r="HK3138" s="1">
        <f t="shared" si="1888"/>
        <v>2.6587577752020866E-17</v>
      </c>
      <c r="HL3138" s="1" t="str">
        <f t="shared" si="1889"/>
        <v/>
      </c>
      <c r="HV3138" s="118"/>
      <c r="HW3138" s="118"/>
      <c r="HX3138" s="118"/>
      <c r="HY3138" s="118"/>
      <c r="HZ3138" s="118"/>
      <c r="IA3138" s="118"/>
      <c r="IB3138" s="118"/>
      <c r="IC3138" s="118"/>
      <c r="ID3138" s="118"/>
      <c r="IE3138" s="118"/>
      <c r="IF3138" s="118"/>
      <c r="IG3138" s="118"/>
      <c r="IH3138" s="118"/>
      <c r="II3138" s="118"/>
      <c r="IJ3138" s="118"/>
      <c r="IK3138" s="118"/>
      <c r="IL3138" s="118"/>
      <c r="IM3138" s="118"/>
      <c r="IN3138" s="118"/>
      <c r="IO3138" s="118"/>
      <c r="IP3138" s="118"/>
      <c r="IQ3138" s="118"/>
      <c r="IR3138" s="118"/>
      <c r="IS3138" s="118"/>
      <c r="IT3138" s="118"/>
      <c r="IU3138" s="118"/>
      <c r="IV3138" s="118"/>
      <c r="IW3138" s="118"/>
      <c r="IX3138" s="118"/>
      <c r="IY3138" s="118"/>
      <c r="IZ3138" s="118"/>
      <c r="JA3138" s="118"/>
      <c r="JB3138" s="118"/>
      <c r="JJ3138" s="118"/>
      <c r="JK3138" s="118"/>
      <c r="JL3138" s="118"/>
      <c r="JM3138" s="118"/>
      <c r="JN3138" s="118"/>
      <c r="JO3138" s="118"/>
      <c r="JP3138" s="118">
        <f t="shared" si="1879"/>
        <v>15.507199999999337</v>
      </c>
      <c r="JQ3138" s="138">
        <f t="shared" si="1880"/>
        <v>3.0020420250940556E-2</v>
      </c>
      <c r="JR3138" s="118">
        <f t="shared" si="1881"/>
        <v>6.9106004990458769E-5</v>
      </c>
      <c r="JS3138" s="118">
        <f t="shared" si="1877"/>
        <v>6.9106004990458769E-5</v>
      </c>
      <c r="JT3138" s="119" t="str">
        <f t="shared" si="1878"/>
        <v/>
      </c>
    </row>
    <row r="3139" spans="209:280" ht="20.100000000000001" customHeight="1" x14ac:dyDescent="0.25">
      <c r="HA3139" s="1">
        <v>2402</v>
      </c>
      <c r="HB3139" s="1">
        <f t="shared" si="1882"/>
        <v>89059.490969956882</v>
      </c>
      <c r="HC3139" s="1">
        <f t="shared" si="1883"/>
        <v>3.7224604806841062E-12</v>
      </c>
      <c r="HD3139" s="1">
        <f t="shared" si="1884"/>
        <v>0.99999998976609861</v>
      </c>
      <c r="HE3139" s="1">
        <f t="shared" si="1885"/>
        <v>3.7224604806841062E-12</v>
      </c>
      <c r="HF3139" s="1" t="str">
        <f t="shared" si="1886"/>
        <v/>
      </c>
      <c r="HG3139" s="1" t="str">
        <f t="shared" si="1887"/>
        <v/>
      </c>
      <c r="HK3139" s="1">
        <f t="shared" si="1888"/>
        <v>2.7388985328928584E-17</v>
      </c>
      <c r="HL3139" s="1" t="str">
        <f t="shared" si="1889"/>
        <v/>
      </c>
      <c r="HV3139" s="118"/>
      <c r="HW3139" s="118"/>
      <c r="HX3139" s="118"/>
      <c r="HY3139" s="118"/>
      <c r="HZ3139" s="118"/>
      <c r="IA3139" s="118"/>
      <c r="IB3139" s="118"/>
      <c r="IC3139" s="118"/>
      <c r="ID3139" s="118"/>
      <c r="IE3139" s="118"/>
      <c r="IF3139" s="118"/>
      <c r="IG3139" s="118"/>
      <c r="IH3139" s="118"/>
      <c r="II3139" s="118"/>
      <c r="IJ3139" s="118"/>
      <c r="IK3139" s="118"/>
      <c r="IL3139" s="118"/>
      <c r="IM3139" s="118"/>
      <c r="IN3139" s="118"/>
      <c r="IO3139" s="118"/>
      <c r="IP3139" s="118"/>
      <c r="IQ3139" s="118"/>
      <c r="IR3139" s="118"/>
      <c r="IS3139" s="118"/>
      <c r="IT3139" s="118"/>
      <c r="IU3139" s="118"/>
      <c r="IV3139" s="118"/>
      <c r="IW3139" s="118"/>
      <c r="IX3139" s="118"/>
      <c r="IY3139" s="118"/>
      <c r="IZ3139" s="118"/>
      <c r="JA3139" s="118"/>
      <c r="JB3139" s="118"/>
      <c r="JJ3139" s="118"/>
      <c r="JK3139" s="118"/>
      <c r="JL3139" s="118"/>
      <c r="JM3139" s="118"/>
      <c r="JN3139" s="118"/>
      <c r="JO3139" s="118"/>
      <c r="JP3139" s="118">
        <f t="shared" si="1879"/>
        <v>15.513599999999336</v>
      </c>
      <c r="JQ3139" s="138">
        <f t="shared" si="1880"/>
        <v>2.9951314245950097E-2</v>
      </c>
      <c r="JR3139" s="118">
        <f t="shared" si="1881"/>
        <v>6.8956300863096814E-5</v>
      </c>
      <c r="JS3139" s="118">
        <f t="shared" si="1877"/>
        <v>6.8956300863096814E-5</v>
      </c>
      <c r="JT3139" s="119" t="str">
        <f t="shared" si="1878"/>
        <v/>
      </c>
    </row>
    <row r="3140" spans="209:280" ht="20.100000000000001" customHeight="1" x14ac:dyDescent="0.25">
      <c r="HA3140" s="1">
        <v>2403</v>
      </c>
      <c r="HB3140" s="1">
        <f t="shared" si="1882"/>
        <v>89123.014144685818</v>
      </c>
      <c r="HC3140" s="1">
        <f t="shared" si="1883"/>
        <v>3.6398587253640878E-12</v>
      </c>
      <c r="HD3140" s="1">
        <f t="shared" si="1884"/>
        <v>0.99999998999992812</v>
      </c>
      <c r="HE3140" s="1">
        <f t="shared" si="1885"/>
        <v>3.6398587253640878E-12</v>
      </c>
      <c r="HF3140" s="1" t="str">
        <f t="shared" si="1886"/>
        <v/>
      </c>
      <c r="HG3140" s="1" t="str">
        <f t="shared" si="1887"/>
        <v/>
      </c>
      <c r="HK3140" s="1">
        <f t="shared" si="1888"/>
        <v>2.8214097648778713E-17</v>
      </c>
      <c r="HL3140" s="1" t="str">
        <f t="shared" si="1889"/>
        <v/>
      </c>
      <c r="HV3140" s="118"/>
      <c r="HW3140" s="118"/>
      <c r="HX3140" s="118"/>
      <c r="HY3140" s="118"/>
      <c r="HZ3140" s="118"/>
      <c r="IA3140" s="118"/>
      <c r="IB3140" s="118"/>
      <c r="IC3140" s="118"/>
      <c r="ID3140" s="118"/>
      <c r="IE3140" s="118"/>
      <c r="IF3140" s="118"/>
      <c r="IG3140" s="118"/>
      <c r="IH3140" s="118"/>
      <c r="II3140" s="118"/>
      <c r="IJ3140" s="118"/>
      <c r="IK3140" s="118"/>
      <c r="IL3140" s="118"/>
      <c r="IM3140" s="118"/>
      <c r="IN3140" s="118"/>
      <c r="IO3140" s="118"/>
      <c r="IP3140" s="118"/>
      <c r="IQ3140" s="118"/>
      <c r="IR3140" s="118"/>
      <c r="IS3140" s="118"/>
      <c r="IT3140" s="118"/>
      <c r="IU3140" s="118"/>
      <c r="IV3140" s="118"/>
      <c r="IW3140" s="118"/>
      <c r="IX3140" s="118"/>
      <c r="IY3140" s="118"/>
      <c r="IZ3140" s="118"/>
      <c r="JA3140" s="118"/>
      <c r="JB3140" s="118"/>
      <c r="JJ3140" s="118"/>
      <c r="JK3140" s="118"/>
      <c r="JL3140" s="118"/>
      <c r="JM3140" s="118"/>
      <c r="JN3140" s="118"/>
      <c r="JO3140" s="118"/>
      <c r="JP3140" s="118">
        <f t="shared" si="1879"/>
        <v>15.519999999999335</v>
      </c>
      <c r="JQ3140" s="138">
        <f t="shared" si="1880"/>
        <v>2.9882357945087E-2</v>
      </c>
      <c r="JR3140" s="118">
        <f t="shared" si="1881"/>
        <v>6.8806891775751583E-5</v>
      </c>
      <c r="JS3140" s="118">
        <f t="shared" si="1877"/>
        <v>6.8806891775751583E-5</v>
      </c>
      <c r="JT3140" s="119" t="str">
        <f t="shared" si="1878"/>
        <v/>
      </c>
    </row>
    <row r="3141" spans="209:280" ht="20.100000000000001" customHeight="1" x14ac:dyDescent="0.25">
      <c r="HA3141" s="1">
        <v>2404</v>
      </c>
      <c r="HB3141" s="1">
        <f t="shared" si="1882"/>
        <v>89186.537319414754</v>
      </c>
      <c r="HC3141" s="1">
        <f t="shared" si="1883"/>
        <v>3.5590329659390924E-12</v>
      </c>
      <c r="HD3141" s="1">
        <f t="shared" si="1884"/>
        <v>0.999999990228567</v>
      </c>
      <c r="HE3141" s="1">
        <f t="shared" si="1885"/>
        <v>3.5590329659390924E-12</v>
      </c>
      <c r="HF3141" s="1" t="str">
        <f t="shared" si="1886"/>
        <v/>
      </c>
      <c r="HG3141" s="1" t="str">
        <f t="shared" si="1887"/>
        <v/>
      </c>
      <c r="HK3141" s="1">
        <f t="shared" si="1888"/>
        <v>2.9063602032421868E-17</v>
      </c>
      <c r="HL3141" s="1" t="str">
        <f t="shared" si="1889"/>
        <v/>
      </c>
      <c r="HV3141" s="118"/>
      <c r="HW3141" s="118"/>
      <c r="HX3141" s="118"/>
      <c r="HY3141" s="118"/>
      <c r="HZ3141" s="118"/>
      <c r="IA3141" s="118"/>
      <c r="IB3141" s="118"/>
      <c r="IC3141" s="118"/>
      <c r="ID3141" s="118"/>
      <c r="IE3141" s="118"/>
      <c r="IF3141" s="118"/>
      <c r="IG3141" s="118"/>
      <c r="IH3141" s="118"/>
      <c r="II3141" s="118"/>
      <c r="IJ3141" s="118"/>
      <c r="IK3141" s="118"/>
      <c r="IL3141" s="118"/>
      <c r="IM3141" s="118"/>
      <c r="IN3141" s="118"/>
      <c r="IO3141" s="118"/>
      <c r="IP3141" s="118"/>
      <c r="IQ3141" s="118"/>
      <c r="IR3141" s="118"/>
      <c r="IS3141" s="118"/>
      <c r="IT3141" s="118"/>
      <c r="IU3141" s="118"/>
      <c r="IV3141" s="118"/>
      <c r="IW3141" s="118"/>
      <c r="IX3141" s="118"/>
      <c r="IY3141" s="118"/>
      <c r="IZ3141" s="118"/>
      <c r="JA3141" s="118"/>
      <c r="JB3141" s="118"/>
      <c r="JJ3141" s="118"/>
      <c r="JK3141" s="118"/>
      <c r="JL3141" s="118"/>
      <c r="JM3141" s="118"/>
      <c r="JN3141" s="118"/>
      <c r="JO3141" s="118"/>
      <c r="JP3141" s="118">
        <f t="shared" si="1879"/>
        <v>15.526399999999335</v>
      </c>
      <c r="JQ3141" s="138">
        <f t="shared" si="1880"/>
        <v>2.9813551053311248E-2</v>
      </c>
      <c r="JR3141" s="118">
        <f t="shared" si="1881"/>
        <v>6.8657777240112294E-5</v>
      </c>
      <c r="JS3141" s="118">
        <f t="shared" si="1877"/>
        <v>6.8657777240112294E-5</v>
      </c>
      <c r="JT3141" s="119" t="str">
        <f t="shared" si="1878"/>
        <v/>
      </c>
    </row>
    <row r="3142" spans="209:280" ht="20.100000000000001" customHeight="1" x14ac:dyDescent="0.25">
      <c r="HA3142" s="1">
        <v>2405</v>
      </c>
      <c r="HB3142" s="1">
        <f t="shared" si="1882"/>
        <v>89250.06049414369</v>
      </c>
      <c r="HC3142" s="1">
        <f t="shared" si="1883"/>
        <v>3.4799463227917212E-12</v>
      </c>
      <c r="HD3142" s="1">
        <f t="shared" si="1884"/>
        <v>0.99999999045212706</v>
      </c>
      <c r="HE3142" s="1">
        <f t="shared" si="1885"/>
        <v>3.4799463227917212E-12</v>
      </c>
      <c r="HF3142" s="1" t="str">
        <f t="shared" si="1886"/>
        <v/>
      </c>
      <c r="HG3142" s="1" t="str">
        <f t="shared" si="1887"/>
        <v/>
      </c>
      <c r="HK3142" s="1">
        <f t="shared" si="1888"/>
        <v>2.9938205312629055E-17</v>
      </c>
      <c r="HL3142" s="1" t="str">
        <f t="shared" si="1889"/>
        <v/>
      </c>
      <c r="HV3142" s="118"/>
      <c r="HW3142" s="118"/>
      <c r="HX3142" s="118"/>
      <c r="HY3142" s="118"/>
      <c r="HZ3142" s="118"/>
      <c r="IA3142" s="118"/>
      <c r="IB3142" s="118"/>
      <c r="IC3142" s="118"/>
      <c r="ID3142" s="118"/>
      <c r="IE3142" s="118"/>
      <c r="IF3142" s="118"/>
      <c r="IG3142" s="118"/>
      <c r="IH3142" s="118"/>
      <c r="II3142" s="118"/>
      <c r="IJ3142" s="118"/>
      <c r="IK3142" s="118"/>
      <c r="IL3142" s="118"/>
      <c r="IM3142" s="118"/>
      <c r="IN3142" s="118"/>
      <c r="IO3142" s="118"/>
      <c r="IP3142" s="118"/>
      <c r="IQ3142" s="118"/>
      <c r="IR3142" s="118"/>
      <c r="IS3142" s="118"/>
      <c r="IT3142" s="118"/>
      <c r="IU3142" s="118"/>
      <c r="IV3142" s="118"/>
      <c r="IW3142" s="118"/>
      <c r="IX3142" s="118"/>
      <c r="IY3142" s="118"/>
      <c r="IZ3142" s="118"/>
      <c r="JA3142" s="118"/>
      <c r="JB3142" s="118"/>
      <c r="JJ3142" s="118"/>
      <c r="JK3142" s="118"/>
      <c r="JL3142" s="118"/>
      <c r="JM3142" s="118"/>
      <c r="JN3142" s="118"/>
      <c r="JO3142" s="118"/>
      <c r="JP3142" s="118">
        <f t="shared" si="1879"/>
        <v>15.532799999999334</v>
      </c>
      <c r="JQ3142" s="138">
        <f t="shared" si="1880"/>
        <v>2.9744893276071136E-2</v>
      </c>
      <c r="JR3142" s="118">
        <f t="shared" si="1881"/>
        <v>6.8508956768464913E-5</v>
      </c>
      <c r="JS3142" s="118">
        <f t="shared" si="1877"/>
        <v>6.8508956768464913E-5</v>
      </c>
      <c r="JT3142" s="119" t="str">
        <f t="shared" si="1878"/>
        <v/>
      </c>
    </row>
    <row r="3143" spans="209:280" ht="20.100000000000001" customHeight="1" x14ac:dyDescent="0.25">
      <c r="HA3143" s="1">
        <v>2406</v>
      </c>
      <c r="HB3143" s="1">
        <f t="shared" si="1882"/>
        <v>89313.583668872598</v>
      </c>
      <c r="HC3143" s="1">
        <f t="shared" si="1883"/>
        <v>3.4025626529828859E-12</v>
      </c>
      <c r="HD3143" s="1">
        <f t="shared" si="1884"/>
        <v>0.99999999067071754</v>
      </c>
      <c r="HE3143" s="1">
        <f t="shared" si="1885"/>
        <v>3.4025626529828859E-12</v>
      </c>
      <c r="HF3143" s="1" t="str">
        <f t="shared" si="1886"/>
        <v/>
      </c>
      <c r="HG3143" s="1" t="str">
        <f t="shared" si="1887"/>
        <v/>
      </c>
      <c r="HK3143" s="1">
        <f t="shared" si="1888"/>
        <v>3.0838634375663449E-17</v>
      </c>
      <c r="HL3143" s="1" t="str">
        <f t="shared" si="1889"/>
        <v/>
      </c>
      <c r="HV3143" s="118"/>
      <c r="HW3143" s="118"/>
      <c r="HX3143" s="118"/>
      <c r="HY3143" s="118"/>
      <c r="HZ3143" s="118"/>
      <c r="IA3143" s="118"/>
      <c r="IB3143" s="118"/>
      <c r="IC3143" s="118"/>
      <c r="ID3143" s="118"/>
      <c r="IE3143" s="118"/>
      <c r="IF3143" s="118"/>
      <c r="IG3143" s="118"/>
      <c r="IH3143" s="118"/>
      <c r="II3143" s="118"/>
      <c r="IJ3143" s="118"/>
      <c r="IK3143" s="118"/>
      <c r="IL3143" s="118"/>
      <c r="IM3143" s="118"/>
      <c r="IN3143" s="118"/>
      <c r="IO3143" s="118"/>
      <c r="IP3143" s="118"/>
      <c r="IQ3143" s="118"/>
      <c r="IR3143" s="118"/>
      <c r="IS3143" s="118"/>
      <c r="IT3143" s="118"/>
      <c r="IU3143" s="118"/>
      <c r="IV3143" s="118"/>
      <c r="IW3143" s="118"/>
      <c r="IX3143" s="118"/>
      <c r="IY3143" s="118"/>
      <c r="IZ3143" s="118"/>
      <c r="JA3143" s="118"/>
      <c r="JB3143" s="118"/>
      <c r="JJ3143" s="118"/>
      <c r="JK3143" s="118"/>
      <c r="JL3143" s="118"/>
      <c r="JM3143" s="118"/>
      <c r="JN3143" s="118"/>
      <c r="JO3143" s="118"/>
      <c r="JP3143" s="118">
        <f t="shared" si="1879"/>
        <v>15.539199999999333</v>
      </c>
      <c r="JQ3143" s="138">
        <f t="shared" si="1880"/>
        <v>2.9676384319302671E-2</v>
      </c>
      <c r="JR3143" s="118">
        <f t="shared" si="1881"/>
        <v>6.8360429873601941E-5</v>
      </c>
      <c r="JS3143" s="118">
        <f t="shared" si="1877"/>
        <v>6.8360429873601941E-5</v>
      </c>
      <c r="JT3143" s="119" t="str">
        <f t="shared" si="1878"/>
        <v/>
      </c>
    </row>
    <row r="3144" spans="209:280" ht="20.100000000000001" customHeight="1" x14ac:dyDescent="0.25">
      <c r="HA3144" s="1">
        <v>2407</v>
      </c>
      <c r="HB3144" s="1">
        <f t="shared" si="1882"/>
        <v>89377.106843601534</v>
      </c>
      <c r="HC3144" s="1">
        <f t="shared" si="1883"/>
        <v>3.3268465361690871E-12</v>
      </c>
      <c r="HD3144" s="1">
        <f t="shared" si="1884"/>
        <v>0.99999999088444558</v>
      </c>
      <c r="HE3144" s="1">
        <f t="shared" si="1885"/>
        <v>3.3268465361690871E-12</v>
      </c>
      <c r="HF3144" s="1" t="str">
        <f t="shared" si="1886"/>
        <v/>
      </c>
      <c r="HG3144" s="1" t="str">
        <f t="shared" si="1887"/>
        <v/>
      </c>
      <c r="HK3144" s="1">
        <f t="shared" si="1888"/>
        <v>3.1765636717525626E-17</v>
      </c>
      <c r="HL3144" s="1" t="str">
        <f t="shared" si="1889"/>
        <v/>
      </c>
      <c r="HV3144" s="118"/>
      <c r="HW3144" s="118"/>
      <c r="HX3144" s="118"/>
      <c r="HY3144" s="118"/>
      <c r="HZ3144" s="118"/>
      <c r="IA3144" s="118"/>
      <c r="IB3144" s="118"/>
      <c r="IC3144" s="118"/>
      <c r="ID3144" s="118"/>
      <c r="IE3144" s="118"/>
      <c r="IF3144" s="118"/>
      <c r="IG3144" s="118"/>
      <c r="IH3144" s="118"/>
      <c r="II3144" s="118"/>
      <c r="IJ3144" s="118"/>
      <c r="IK3144" s="118"/>
      <c r="IL3144" s="118"/>
      <c r="IM3144" s="118"/>
      <c r="IN3144" s="118"/>
      <c r="IO3144" s="118"/>
      <c r="IP3144" s="118"/>
      <c r="IQ3144" s="118"/>
      <c r="IR3144" s="118"/>
      <c r="IS3144" s="118"/>
      <c r="IT3144" s="118"/>
      <c r="IU3144" s="118"/>
      <c r="IV3144" s="118"/>
      <c r="IW3144" s="118"/>
      <c r="IX3144" s="118"/>
      <c r="IY3144" s="118"/>
      <c r="IZ3144" s="118"/>
      <c r="JA3144" s="118"/>
      <c r="JB3144" s="118"/>
      <c r="JJ3144" s="118"/>
      <c r="JK3144" s="118"/>
      <c r="JL3144" s="118"/>
      <c r="JM3144" s="118"/>
      <c r="JN3144" s="118"/>
      <c r="JO3144" s="118"/>
      <c r="JP3144" s="118">
        <f t="shared" si="1879"/>
        <v>15.545599999999332</v>
      </c>
      <c r="JQ3144" s="138">
        <f t="shared" si="1880"/>
        <v>2.9608023889429069E-2</v>
      </c>
      <c r="JR3144" s="118">
        <f t="shared" si="1881"/>
        <v>6.8212196068676706E-5</v>
      </c>
      <c r="JS3144" s="118">
        <f t="shared" si="1877"/>
        <v>6.8212196068676706E-5</v>
      </c>
      <c r="JT3144" s="119" t="str">
        <f t="shared" si="1878"/>
        <v/>
      </c>
    </row>
    <row r="3145" spans="209:280" ht="20.100000000000001" customHeight="1" x14ac:dyDescent="0.25">
      <c r="HA3145" s="1">
        <v>2408</v>
      </c>
      <c r="HB3145" s="1">
        <f t="shared" si="1882"/>
        <v>89440.63001833047</v>
      </c>
      <c r="HC3145" s="1">
        <f t="shared" si="1883"/>
        <v>3.2527632607759123E-12</v>
      </c>
      <c r="HD3145" s="1">
        <f t="shared" si="1884"/>
        <v>0.99999999109341586</v>
      </c>
      <c r="HE3145" s="1">
        <f t="shared" si="1885"/>
        <v>3.2527632607759123E-12</v>
      </c>
      <c r="HF3145" s="1" t="str">
        <f t="shared" si="1886"/>
        <v/>
      </c>
      <c r="HG3145" s="1" t="str">
        <f t="shared" si="1887"/>
        <v/>
      </c>
      <c r="HK3145" s="1">
        <f t="shared" si="1888"/>
        <v>3.2719981015256832E-17</v>
      </c>
      <c r="HL3145" s="1" t="str">
        <f t="shared" si="1889"/>
        <v/>
      </c>
      <c r="HV3145" s="118"/>
      <c r="HW3145" s="118"/>
      <c r="HX3145" s="118"/>
      <c r="HY3145" s="118"/>
      <c r="HZ3145" s="118"/>
      <c r="IA3145" s="118"/>
      <c r="IB3145" s="118"/>
      <c r="IC3145" s="118"/>
      <c r="ID3145" s="118"/>
      <c r="IE3145" s="118"/>
      <c r="IF3145" s="118"/>
      <c r="IG3145" s="118"/>
      <c r="IH3145" s="118"/>
      <c r="II3145" s="118"/>
      <c r="IJ3145" s="118"/>
      <c r="IK3145" s="118"/>
      <c r="IL3145" s="118"/>
      <c r="IM3145" s="118"/>
      <c r="IN3145" s="118"/>
      <c r="IO3145" s="118"/>
      <c r="IP3145" s="118"/>
      <c r="IQ3145" s="118"/>
      <c r="IR3145" s="118"/>
      <c r="IS3145" s="118"/>
      <c r="IT3145" s="118"/>
      <c r="IU3145" s="118"/>
      <c r="IV3145" s="118"/>
      <c r="IW3145" s="118"/>
      <c r="IX3145" s="118"/>
      <c r="IY3145" s="118"/>
      <c r="IZ3145" s="118"/>
      <c r="JA3145" s="118"/>
      <c r="JB3145" s="118"/>
      <c r="JJ3145" s="118"/>
      <c r="JK3145" s="118"/>
      <c r="JL3145" s="118"/>
      <c r="JM3145" s="118"/>
      <c r="JN3145" s="118"/>
      <c r="JO3145" s="118"/>
      <c r="JP3145" s="118">
        <f t="shared" si="1879"/>
        <v>15.551999999999332</v>
      </c>
      <c r="JQ3145" s="138">
        <f t="shared" si="1880"/>
        <v>2.9539811693360393E-2</v>
      </c>
      <c r="JR3145" s="118">
        <f t="shared" si="1881"/>
        <v>6.8064254867526014E-5</v>
      </c>
      <c r="JS3145" s="118">
        <f t="shared" si="1877"/>
        <v>6.8064254867526014E-5</v>
      </c>
      <c r="JT3145" s="119" t="str">
        <f t="shared" si="1878"/>
        <v/>
      </c>
    </row>
    <row r="3146" spans="209:280" ht="20.100000000000001" customHeight="1" x14ac:dyDescent="0.25">
      <c r="HA3146" s="1">
        <v>2409</v>
      </c>
      <c r="HB3146" s="1">
        <f t="shared" si="1882"/>
        <v>89504.153193059377</v>
      </c>
      <c r="HC3146" s="1">
        <f t="shared" si="1883"/>
        <v>3.1802788104226853E-12</v>
      </c>
      <c r="HD3146" s="1">
        <f t="shared" si="1884"/>
        <v>0.99999999129773109</v>
      </c>
      <c r="HE3146" s="1">
        <f t="shared" si="1885"/>
        <v>3.1802788104226853E-12</v>
      </c>
      <c r="HF3146" s="1" t="str">
        <f t="shared" si="1886"/>
        <v/>
      </c>
      <c r="HG3146" s="1" t="str">
        <f t="shared" si="1887"/>
        <v/>
      </c>
      <c r="HK3146" s="1">
        <f t="shared" si="1888"/>
        <v>3.3702457713703146E-17</v>
      </c>
      <c r="HL3146" s="1" t="str">
        <f t="shared" si="1889"/>
        <v/>
      </c>
      <c r="HV3146" s="118"/>
      <c r="HW3146" s="118"/>
      <c r="HX3146" s="118"/>
      <c r="HY3146" s="118"/>
      <c r="HZ3146" s="118"/>
      <c r="IA3146" s="118"/>
      <c r="IB3146" s="118"/>
      <c r="IC3146" s="118"/>
      <c r="ID3146" s="118"/>
      <c r="IE3146" s="118"/>
      <c r="IF3146" s="118"/>
      <c r="IG3146" s="118"/>
      <c r="IH3146" s="118"/>
      <c r="II3146" s="118"/>
      <c r="IJ3146" s="118"/>
      <c r="IK3146" s="118"/>
      <c r="IL3146" s="118"/>
      <c r="IM3146" s="118"/>
      <c r="IN3146" s="118"/>
      <c r="IO3146" s="118"/>
      <c r="IP3146" s="118"/>
      <c r="IQ3146" s="118"/>
      <c r="IR3146" s="118"/>
      <c r="IS3146" s="118"/>
      <c r="IT3146" s="118"/>
      <c r="IU3146" s="118"/>
      <c r="IV3146" s="118"/>
      <c r="IW3146" s="118"/>
      <c r="IX3146" s="118"/>
      <c r="IY3146" s="118"/>
      <c r="IZ3146" s="118"/>
      <c r="JA3146" s="118"/>
      <c r="JB3146" s="118"/>
      <c r="JJ3146" s="118"/>
      <c r="JK3146" s="118"/>
      <c r="JL3146" s="118"/>
      <c r="JM3146" s="118"/>
      <c r="JN3146" s="118"/>
      <c r="JO3146" s="118"/>
      <c r="JP3146" s="118">
        <f t="shared" si="1879"/>
        <v>15.558399999999331</v>
      </c>
      <c r="JQ3146" s="138">
        <f t="shared" si="1880"/>
        <v>2.9471747438492867E-2</v>
      </c>
      <c r="JR3146" s="118">
        <f t="shared" si="1881"/>
        <v>6.7916605784323208E-5</v>
      </c>
      <c r="JS3146" s="118">
        <f t="shared" si="1877"/>
        <v>6.7916605784323208E-5</v>
      </c>
      <c r="JT3146" s="119" t="str">
        <f t="shared" si="1878"/>
        <v/>
      </c>
    </row>
    <row r="3147" spans="209:280" ht="20.100000000000001" customHeight="1" x14ac:dyDescent="0.25">
      <c r="HA3147" s="1">
        <v>2410</v>
      </c>
      <c r="HB3147" s="1">
        <f t="shared" si="1882"/>
        <v>89567.676367788314</v>
      </c>
      <c r="HC3147" s="1">
        <f t="shared" si="1883"/>
        <v>3.1093598505943659E-12</v>
      </c>
      <c r="HD3147" s="1">
        <f t="shared" si="1884"/>
        <v>0.99999999149749175</v>
      </c>
      <c r="HE3147" s="1">
        <f t="shared" si="1885"/>
        <v>3.1093598505943659E-12</v>
      </c>
      <c r="HF3147" s="1" t="str">
        <f t="shared" si="1886"/>
        <v/>
      </c>
      <c r="HG3147" s="1" t="str">
        <f t="shared" si="1887"/>
        <v/>
      </c>
      <c r="HK3147" s="1">
        <f t="shared" si="1888"/>
        <v>3.4713879628146369E-17</v>
      </c>
      <c r="HL3147" s="1" t="str">
        <f t="shared" si="1889"/>
        <v/>
      </c>
      <c r="HV3147" s="118"/>
      <c r="HW3147" s="118"/>
      <c r="HX3147" s="118"/>
      <c r="HY3147" s="118"/>
      <c r="HZ3147" s="118"/>
      <c r="IA3147" s="118"/>
      <c r="IB3147" s="118"/>
      <c r="IC3147" s="118"/>
      <c r="ID3147" s="118"/>
      <c r="IE3147" s="118"/>
      <c r="IF3147" s="118"/>
      <c r="IG3147" s="118"/>
      <c r="IH3147" s="118"/>
      <c r="II3147" s="118"/>
      <c r="IJ3147" s="118"/>
      <c r="IK3147" s="118"/>
      <c r="IL3147" s="118"/>
      <c r="IM3147" s="118"/>
      <c r="IN3147" s="118"/>
      <c r="IO3147" s="118"/>
      <c r="IP3147" s="118"/>
      <c r="IQ3147" s="118"/>
      <c r="IR3147" s="118"/>
      <c r="IS3147" s="118"/>
      <c r="IT3147" s="118"/>
      <c r="IU3147" s="118"/>
      <c r="IV3147" s="118"/>
      <c r="IW3147" s="118"/>
      <c r="IX3147" s="118"/>
      <c r="IY3147" s="118"/>
      <c r="IZ3147" s="118"/>
      <c r="JA3147" s="118"/>
      <c r="JB3147" s="118"/>
      <c r="JJ3147" s="118"/>
      <c r="JK3147" s="118"/>
      <c r="JL3147" s="118"/>
      <c r="JM3147" s="118"/>
      <c r="JN3147" s="118"/>
      <c r="JO3147" s="118"/>
      <c r="JP3147" s="118">
        <f t="shared" si="1879"/>
        <v>15.56479999999933</v>
      </c>
      <c r="JQ3147" s="138">
        <f t="shared" si="1880"/>
        <v>2.9403830832708543E-2</v>
      </c>
      <c r="JR3147" s="118">
        <f t="shared" si="1881"/>
        <v>6.7769248333838378E-5</v>
      </c>
      <c r="JS3147" s="118">
        <f t="shared" ref="JS3147:JS3210" si="1890">IF(JQ3147&lt;(1-$JO$719),JR3147,"")</f>
        <v>6.7769248333838378E-5</v>
      </c>
      <c r="JT3147" s="119" t="str">
        <f t="shared" ref="JT3147:JT3210" si="1891">IF(JQ3147&lt;(1-$JO$725),JR3147,"")</f>
        <v/>
      </c>
    </row>
    <row r="3148" spans="209:280" ht="20.100000000000001" customHeight="1" x14ac:dyDescent="0.25">
      <c r="HA3148" s="1">
        <v>2411</v>
      </c>
      <c r="HB3148" s="1">
        <f t="shared" si="1882"/>
        <v>89631.19954251725</v>
      </c>
      <c r="HC3148" s="1">
        <f t="shared" si="1883"/>
        <v>3.0399737155566817E-12</v>
      </c>
      <c r="HD3148" s="1">
        <f t="shared" si="1884"/>
        <v>0.9999999916927963</v>
      </c>
      <c r="HE3148" s="1">
        <f t="shared" si="1885"/>
        <v>3.0399737155566817E-12</v>
      </c>
      <c r="HF3148" s="1" t="str">
        <f t="shared" si="1886"/>
        <v/>
      </c>
      <c r="HG3148" s="1" t="str">
        <f t="shared" si="1887"/>
        <v/>
      </c>
      <c r="HK3148" s="1">
        <f t="shared" si="1888"/>
        <v>3.5755082563213321E-17</v>
      </c>
      <c r="HL3148" s="1" t="str">
        <f t="shared" si="1889"/>
        <v/>
      </c>
      <c r="HV3148" s="118"/>
      <c r="HW3148" s="118"/>
      <c r="HX3148" s="118"/>
      <c r="HY3148" s="118"/>
      <c r="HZ3148" s="118"/>
      <c r="IA3148" s="118"/>
      <c r="IB3148" s="118"/>
      <c r="IC3148" s="118"/>
      <c r="ID3148" s="118"/>
      <c r="IE3148" s="118"/>
      <c r="IF3148" s="118"/>
      <c r="IG3148" s="118"/>
      <c r="IH3148" s="118"/>
      <c r="II3148" s="118"/>
      <c r="IJ3148" s="118"/>
      <c r="IK3148" s="118"/>
      <c r="IL3148" s="118"/>
      <c r="IM3148" s="118"/>
      <c r="IN3148" s="118"/>
      <c r="IO3148" s="118"/>
      <c r="IP3148" s="118"/>
      <c r="IQ3148" s="118"/>
      <c r="IR3148" s="118"/>
      <c r="IS3148" s="118"/>
      <c r="IT3148" s="118"/>
      <c r="IU3148" s="118"/>
      <c r="IV3148" s="118"/>
      <c r="IW3148" s="118"/>
      <c r="IX3148" s="118"/>
      <c r="IY3148" s="118"/>
      <c r="IZ3148" s="118"/>
      <c r="JA3148" s="118"/>
      <c r="JB3148" s="118"/>
      <c r="JJ3148" s="118"/>
      <c r="JK3148" s="118"/>
      <c r="JL3148" s="118"/>
      <c r="JM3148" s="118"/>
      <c r="JN3148" s="118"/>
      <c r="JO3148" s="118"/>
      <c r="JP3148" s="118">
        <f t="shared" ref="JP3148:JP3211" si="1892">JP3147+$JS$712</f>
        <v>15.57119999999933</v>
      </c>
      <c r="JQ3148" s="138">
        <f t="shared" ref="JQ3148:JQ3211" si="1893">_xlfn.CHISQ.DIST.RT(JP3148,7)</f>
        <v>2.9336061584374705E-2</v>
      </c>
      <c r="JR3148" s="118">
        <f t="shared" ref="JR3148:JR3211" si="1894">JQ3148-JQ3149</f>
        <v>6.7622182031306516E-5</v>
      </c>
      <c r="JS3148" s="118">
        <f t="shared" si="1890"/>
        <v>6.7622182031306516E-5</v>
      </c>
      <c r="JT3148" s="119" t="str">
        <f t="shared" si="1891"/>
        <v/>
      </c>
    </row>
    <row r="3149" spans="209:280" ht="20.100000000000001" customHeight="1" x14ac:dyDescent="0.25">
      <c r="HA3149" s="1">
        <v>2412</v>
      </c>
      <c r="HB3149" s="1">
        <f t="shared" si="1882"/>
        <v>89694.722717246186</v>
      </c>
      <c r="HC3149" s="1">
        <f t="shared" si="1883"/>
        <v>2.9720883955097195E-12</v>
      </c>
      <c r="HD3149" s="1">
        <f t="shared" si="1884"/>
        <v>0.99999999188374111</v>
      </c>
      <c r="HE3149" s="1">
        <f t="shared" si="1885"/>
        <v>2.9720883955097195E-12</v>
      </c>
      <c r="HF3149" s="1" t="str">
        <f t="shared" si="1886"/>
        <v/>
      </c>
      <c r="HG3149" s="1" t="str">
        <f t="shared" si="1887"/>
        <v/>
      </c>
      <c r="HK3149" s="1">
        <f t="shared" si="1888"/>
        <v>3.6826925948502339E-17</v>
      </c>
      <c r="HL3149" s="1" t="str">
        <f t="shared" si="1889"/>
        <v/>
      </c>
      <c r="HV3149" s="118"/>
      <c r="HW3149" s="118"/>
      <c r="HX3149" s="118"/>
      <c r="HY3149" s="118"/>
      <c r="HZ3149" s="118"/>
      <c r="IA3149" s="118"/>
      <c r="IB3149" s="118"/>
      <c r="IC3149" s="118"/>
      <c r="ID3149" s="118"/>
      <c r="IE3149" s="118"/>
      <c r="IF3149" s="118"/>
      <c r="IG3149" s="118"/>
      <c r="IH3149" s="118"/>
      <c r="II3149" s="118"/>
      <c r="IJ3149" s="118"/>
      <c r="IK3149" s="118"/>
      <c r="IL3149" s="118"/>
      <c r="IM3149" s="118"/>
      <c r="IN3149" s="118"/>
      <c r="IO3149" s="118"/>
      <c r="IP3149" s="118"/>
      <c r="IQ3149" s="118"/>
      <c r="IR3149" s="118"/>
      <c r="IS3149" s="118"/>
      <c r="IT3149" s="118"/>
      <c r="IU3149" s="118"/>
      <c r="IV3149" s="118"/>
      <c r="IW3149" s="118"/>
      <c r="IX3149" s="118"/>
      <c r="IY3149" s="118"/>
      <c r="IZ3149" s="118"/>
      <c r="JA3149" s="118"/>
      <c r="JB3149" s="118"/>
      <c r="JJ3149" s="118"/>
      <c r="JK3149" s="118"/>
      <c r="JL3149" s="118"/>
      <c r="JM3149" s="118"/>
      <c r="JN3149" s="118"/>
      <c r="JO3149" s="118"/>
      <c r="JP3149" s="118">
        <f t="shared" si="1892"/>
        <v>15.577599999999329</v>
      </c>
      <c r="JQ3149" s="138">
        <f t="shared" si="1893"/>
        <v>2.9268439402343398E-2</v>
      </c>
      <c r="JR3149" s="118">
        <f t="shared" si="1894"/>
        <v>6.7475406392427523E-5</v>
      </c>
      <c r="JS3149" s="118">
        <f t="shared" si="1890"/>
        <v>6.7475406392427523E-5</v>
      </c>
      <c r="JT3149" s="119" t="str">
        <f t="shared" si="1891"/>
        <v/>
      </c>
    </row>
    <row r="3150" spans="209:280" ht="20.100000000000001" customHeight="1" x14ac:dyDescent="0.25">
      <c r="HA3150" s="1">
        <v>2413</v>
      </c>
      <c r="HB3150" s="1">
        <f t="shared" si="1882"/>
        <v>89758.245891975093</v>
      </c>
      <c r="HC3150" s="1">
        <f t="shared" si="1883"/>
        <v>2.9056725239763603E-12</v>
      </c>
      <c r="HD3150" s="1">
        <f t="shared" si="1884"/>
        <v>0.99999999207042045</v>
      </c>
      <c r="HE3150" s="1">
        <f t="shared" si="1885"/>
        <v>2.9056725239763603E-12</v>
      </c>
      <c r="HF3150" s="1" t="str">
        <f t="shared" si="1886"/>
        <v/>
      </c>
      <c r="HG3150" s="1" t="str">
        <f t="shared" si="1887"/>
        <v/>
      </c>
      <c r="HK3150" s="1">
        <f t="shared" si="1888"/>
        <v>3.7930293491359198E-17</v>
      </c>
      <c r="HL3150" s="1" t="str">
        <f t="shared" si="1889"/>
        <v/>
      </c>
      <c r="HV3150" s="118"/>
      <c r="HW3150" s="118"/>
      <c r="HX3150" s="118"/>
      <c r="HY3150" s="118"/>
      <c r="HZ3150" s="118"/>
      <c r="IA3150" s="118"/>
      <c r="IB3150" s="118"/>
      <c r="IC3150" s="118"/>
      <c r="ID3150" s="118"/>
      <c r="IE3150" s="118"/>
      <c r="IF3150" s="118"/>
      <c r="IG3150" s="118"/>
      <c r="IH3150" s="118"/>
      <c r="II3150" s="118"/>
      <c r="IJ3150" s="118"/>
      <c r="IK3150" s="118"/>
      <c r="IL3150" s="118"/>
      <c r="IM3150" s="118"/>
      <c r="IN3150" s="118"/>
      <c r="IO3150" s="118"/>
      <c r="IP3150" s="118"/>
      <c r="IQ3150" s="118"/>
      <c r="IR3150" s="118"/>
      <c r="IS3150" s="118"/>
      <c r="IT3150" s="118"/>
      <c r="IU3150" s="118"/>
      <c r="IV3150" s="118"/>
      <c r="IW3150" s="118"/>
      <c r="IX3150" s="118"/>
      <c r="IY3150" s="118"/>
      <c r="IZ3150" s="118"/>
      <c r="JA3150" s="118"/>
      <c r="JB3150" s="118"/>
      <c r="JJ3150" s="118"/>
      <c r="JK3150" s="118"/>
      <c r="JL3150" s="118"/>
      <c r="JM3150" s="118"/>
      <c r="JN3150" s="118"/>
      <c r="JO3150" s="118"/>
      <c r="JP3150" s="118">
        <f t="shared" si="1892"/>
        <v>15.583999999999328</v>
      </c>
      <c r="JQ3150" s="138">
        <f t="shared" si="1893"/>
        <v>2.9200963995950971E-2</v>
      </c>
      <c r="JR3150" s="118">
        <f t="shared" si="1894"/>
        <v>6.7328920933501513E-5</v>
      </c>
      <c r="JS3150" s="118">
        <f t="shared" si="1890"/>
        <v>6.7328920933501513E-5</v>
      </c>
      <c r="JT3150" s="119" t="str">
        <f t="shared" si="1891"/>
        <v/>
      </c>
    </row>
    <row r="3151" spans="209:280" ht="20.100000000000001" customHeight="1" x14ac:dyDescent="0.25">
      <c r="HA3151" s="1">
        <v>2414</v>
      </c>
      <c r="HB3151" s="1">
        <f t="shared" si="1882"/>
        <v>89821.76906670403</v>
      </c>
      <c r="HC3151" s="1">
        <f t="shared" si="1883"/>
        <v>2.8406953654212412E-12</v>
      </c>
      <c r="HD3151" s="1">
        <f t="shared" si="1884"/>
        <v>0.99999999225292668</v>
      </c>
      <c r="HE3151" s="1">
        <f t="shared" si="1885"/>
        <v>2.8406953654212412E-12</v>
      </c>
      <c r="HF3151" s="1" t="str">
        <f t="shared" si="1886"/>
        <v/>
      </c>
      <c r="HG3151" s="1" t="str">
        <f t="shared" si="1887"/>
        <v/>
      </c>
      <c r="HK3151" s="1">
        <f t="shared" si="1888"/>
        <v>3.9066093847257151E-17</v>
      </c>
      <c r="HL3151" s="1" t="str">
        <f t="shared" si="1889"/>
        <v/>
      </c>
      <c r="HV3151" s="118"/>
      <c r="HW3151" s="118"/>
      <c r="HX3151" s="118"/>
      <c r="HY3151" s="118"/>
      <c r="HZ3151" s="118"/>
      <c r="IA3151" s="118"/>
      <c r="IB3151" s="118"/>
      <c r="IC3151" s="118"/>
      <c r="ID3151" s="118"/>
      <c r="IE3151" s="118"/>
      <c r="IF3151" s="118"/>
      <c r="IG3151" s="118"/>
      <c r="IH3151" s="118"/>
      <c r="II3151" s="118"/>
      <c r="IJ3151" s="118"/>
      <c r="IK3151" s="118"/>
      <c r="IL3151" s="118"/>
      <c r="IM3151" s="118"/>
      <c r="IN3151" s="118"/>
      <c r="IO3151" s="118"/>
      <c r="IP3151" s="118"/>
      <c r="IQ3151" s="118"/>
      <c r="IR3151" s="118"/>
      <c r="IS3151" s="118"/>
      <c r="IT3151" s="118"/>
      <c r="IU3151" s="118"/>
      <c r="IV3151" s="118"/>
      <c r="IW3151" s="118"/>
      <c r="IX3151" s="118"/>
      <c r="IY3151" s="118"/>
      <c r="IZ3151" s="118"/>
      <c r="JA3151" s="118"/>
      <c r="JB3151" s="118"/>
      <c r="JJ3151" s="118"/>
      <c r="JK3151" s="118"/>
      <c r="JL3151" s="118"/>
      <c r="JM3151" s="118"/>
      <c r="JN3151" s="118"/>
      <c r="JO3151" s="118"/>
      <c r="JP3151" s="118">
        <f t="shared" si="1892"/>
        <v>15.590399999999327</v>
      </c>
      <c r="JQ3151" s="138">
        <f t="shared" si="1893"/>
        <v>2.9133635075017469E-2</v>
      </c>
      <c r="JR3151" s="118">
        <f t="shared" si="1894"/>
        <v>6.7182725171303914E-5</v>
      </c>
      <c r="JS3151" s="118">
        <f t="shared" si="1890"/>
        <v>6.7182725171303914E-5</v>
      </c>
      <c r="JT3151" s="119" t="str">
        <f t="shared" si="1891"/>
        <v/>
      </c>
    </row>
    <row r="3152" spans="209:280" ht="20.100000000000001" customHeight="1" x14ac:dyDescent="0.25">
      <c r="HA3152" s="1">
        <v>2415</v>
      </c>
      <c r="HB3152" s="1">
        <f t="shared" si="1882"/>
        <v>89885.292241432966</v>
      </c>
      <c r="HC3152" s="1">
        <f t="shared" si="1883"/>
        <v>2.7771268030965697E-12</v>
      </c>
      <c r="HD3152" s="1">
        <f t="shared" si="1884"/>
        <v>0.99999999243135029</v>
      </c>
      <c r="HE3152" s="1">
        <f t="shared" si="1885"/>
        <v>2.7771268030965697E-12</v>
      </c>
      <c r="HF3152" s="1" t="str">
        <f t="shared" si="1886"/>
        <v/>
      </c>
      <c r="HG3152" s="1" t="str">
        <f t="shared" si="1887"/>
        <v/>
      </c>
      <c r="HK3152" s="1">
        <f t="shared" si="1888"/>
        <v>4.0235261308239066E-17</v>
      </c>
      <c r="HL3152" s="1" t="str">
        <f t="shared" si="1889"/>
        <v/>
      </c>
      <c r="HV3152" s="118"/>
      <c r="HW3152" s="118"/>
      <c r="HX3152" s="118"/>
      <c r="HY3152" s="118"/>
      <c r="HZ3152" s="118"/>
      <c r="IA3152" s="118"/>
      <c r="IB3152" s="118"/>
      <c r="IC3152" s="118"/>
      <c r="ID3152" s="118"/>
      <c r="IE3152" s="118"/>
      <c r="IF3152" s="118"/>
      <c r="IG3152" s="118"/>
      <c r="IH3152" s="118"/>
      <c r="II3152" s="118"/>
      <c r="IJ3152" s="118"/>
      <c r="IK3152" s="118"/>
      <c r="IL3152" s="118"/>
      <c r="IM3152" s="118"/>
      <c r="IN3152" s="118"/>
      <c r="IO3152" s="118"/>
      <c r="IP3152" s="118"/>
      <c r="IQ3152" s="118"/>
      <c r="IR3152" s="118"/>
      <c r="IS3152" s="118"/>
      <c r="IT3152" s="118"/>
      <c r="IU3152" s="118"/>
      <c r="IV3152" s="118"/>
      <c r="IW3152" s="118"/>
      <c r="IX3152" s="118"/>
      <c r="IY3152" s="118"/>
      <c r="IZ3152" s="118"/>
      <c r="JA3152" s="118"/>
      <c r="JB3152" s="118"/>
      <c r="JJ3152" s="118"/>
      <c r="JK3152" s="118"/>
      <c r="JL3152" s="118"/>
      <c r="JM3152" s="118"/>
      <c r="JN3152" s="118"/>
      <c r="JO3152" s="118"/>
      <c r="JP3152" s="118">
        <f t="shared" si="1892"/>
        <v>15.596799999999327</v>
      </c>
      <c r="JQ3152" s="138">
        <f t="shared" si="1893"/>
        <v>2.9066452349846165E-2</v>
      </c>
      <c r="JR3152" s="118">
        <f t="shared" si="1894"/>
        <v>6.7036818623029959E-5</v>
      </c>
      <c r="JS3152" s="118">
        <f t="shared" si="1890"/>
        <v>6.7036818623029959E-5</v>
      </c>
      <c r="JT3152" s="119" t="str">
        <f t="shared" si="1891"/>
        <v/>
      </c>
    </row>
    <row r="3153" spans="209:280" ht="20.100000000000001" customHeight="1" x14ac:dyDescent="0.25">
      <c r="HA3153" s="1">
        <v>2416</v>
      </c>
      <c r="HB3153" s="1">
        <f t="shared" si="1882"/>
        <v>89948.815416161873</v>
      </c>
      <c r="HC3153" s="1">
        <f t="shared" si="1883"/>
        <v>2.7149373271105919E-12</v>
      </c>
      <c r="HD3153" s="1">
        <f t="shared" si="1884"/>
        <v>0.99999999260577965</v>
      </c>
      <c r="HE3153" s="1">
        <f t="shared" si="1885"/>
        <v>2.7149373271105919E-12</v>
      </c>
      <c r="HF3153" s="1" t="str">
        <f t="shared" si="1886"/>
        <v/>
      </c>
      <c r="HG3153" s="1" t="str">
        <f t="shared" si="1887"/>
        <v/>
      </c>
      <c r="HK3153" s="1">
        <f t="shared" si="1888"/>
        <v>4.1438756509901063E-17</v>
      </c>
      <c r="HL3153" s="1" t="str">
        <f t="shared" si="1889"/>
        <v/>
      </c>
      <c r="HV3153" s="118"/>
      <c r="HW3153" s="118"/>
      <c r="HX3153" s="118"/>
      <c r="HY3153" s="118"/>
      <c r="HZ3153" s="118"/>
      <c r="IA3153" s="118"/>
      <c r="IB3153" s="118"/>
      <c r="IC3153" s="118"/>
      <c r="ID3153" s="118"/>
      <c r="IE3153" s="118"/>
      <c r="IF3153" s="118"/>
      <c r="IG3153" s="118"/>
      <c r="IH3153" s="118"/>
      <c r="II3153" s="118"/>
      <c r="IJ3153" s="118"/>
      <c r="IK3153" s="118"/>
      <c r="IL3153" s="118"/>
      <c r="IM3153" s="118"/>
      <c r="IN3153" s="118"/>
      <c r="IO3153" s="118"/>
      <c r="IP3153" s="118"/>
      <c r="IQ3153" s="118"/>
      <c r="IR3153" s="118"/>
      <c r="IS3153" s="118"/>
      <c r="IT3153" s="118"/>
      <c r="IU3153" s="118"/>
      <c r="IV3153" s="118"/>
      <c r="IW3153" s="118"/>
      <c r="IX3153" s="118"/>
      <c r="IY3153" s="118"/>
      <c r="IZ3153" s="118"/>
      <c r="JA3153" s="118"/>
      <c r="JB3153" s="118"/>
      <c r="JJ3153" s="118"/>
      <c r="JK3153" s="118"/>
      <c r="JL3153" s="118"/>
      <c r="JM3153" s="118"/>
      <c r="JN3153" s="118"/>
      <c r="JO3153" s="118"/>
      <c r="JP3153" s="118">
        <f t="shared" si="1892"/>
        <v>15.603199999999326</v>
      </c>
      <c r="JQ3153" s="138">
        <f t="shared" si="1893"/>
        <v>2.8999415531223136E-2</v>
      </c>
      <c r="JR3153" s="118">
        <f t="shared" si="1894"/>
        <v>6.6891200806423051E-5</v>
      </c>
      <c r="JS3153" s="118">
        <f t="shared" si="1890"/>
        <v>6.6891200806423051E-5</v>
      </c>
      <c r="JT3153" s="119" t="str">
        <f t="shared" si="1891"/>
        <v/>
      </c>
    </row>
    <row r="3154" spans="209:280" ht="20.100000000000001" customHeight="1" x14ac:dyDescent="0.25">
      <c r="HA3154" s="1">
        <v>2417</v>
      </c>
      <c r="HB3154" s="1">
        <f t="shared" si="1882"/>
        <v>90012.338590890809</v>
      </c>
      <c r="HC3154" s="1">
        <f t="shared" si="1883"/>
        <v>2.6540980227147575E-12</v>
      </c>
      <c r="HD3154" s="1">
        <f t="shared" si="1884"/>
        <v>0.99999999277630169</v>
      </c>
      <c r="HE3154" s="1">
        <f t="shared" si="1885"/>
        <v>2.6540980227147575E-12</v>
      </c>
      <c r="HF3154" s="1" t="str">
        <f t="shared" si="1886"/>
        <v/>
      </c>
      <c r="HG3154" s="1" t="str">
        <f t="shared" si="1887"/>
        <v/>
      </c>
      <c r="HK3154" s="1">
        <f t="shared" si="1888"/>
        <v>4.2677567157403211E-17</v>
      </c>
      <c r="HL3154" s="1" t="str">
        <f t="shared" si="1889"/>
        <v/>
      </c>
      <c r="HV3154" s="118"/>
      <c r="HW3154" s="118"/>
      <c r="HX3154" s="118"/>
      <c r="HY3154" s="118"/>
      <c r="HZ3154" s="118"/>
      <c r="IA3154" s="118"/>
      <c r="IB3154" s="118"/>
      <c r="IC3154" s="118"/>
      <c r="ID3154" s="118"/>
      <c r="IE3154" s="118"/>
      <c r="IF3154" s="118"/>
      <c r="IG3154" s="118"/>
      <c r="IH3154" s="118"/>
      <c r="II3154" s="118"/>
      <c r="IJ3154" s="118"/>
      <c r="IK3154" s="118"/>
      <c r="IL3154" s="118"/>
      <c r="IM3154" s="118"/>
      <c r="IN3154" s="118"/>
      <c r="IO3154" s="118"/>
      <c r="IP3154" s="118"/>
      <c r="IQ3154" s="118"/>
      <c r="IR3154" s="118"/>
      <c r="IS3154" s="118"/>
      <c r="IT3154" s="118"/>
      <c r="IU3154" s="118"/>
      <c r="IV3154" s="118"/>
      <c r="IW3154" s="118"/>
      <c r="IX3154" s="118"/>
      <c r="IY3154" s="118"/>
      <c r="IZ3154" s="118"/>
      <c r="JA3154" s="118"/>
      <c r="JB3154" s="118"/>
      <c r="JJ3154" s="118"/>
      <c r="JK3154" s="118"/>
      <c r="JL3154" s="118"/>
      <c r="JM3154" s="118"/>
      <c r="JN3154" s="118"/>
      <c r="JO3154" s="118"/>
      <c r="JP3154" s="118">
        <f t="shared" si="1892"/>
        <v>15.609599999999325</v>
      </c>
      <c r="JQ3154" s="138">
        <f t="shared" si="1893"/>
        <v>2.8932524330416712E-2</v>
      </c>
      <c r="JR3154" s="118">
        <f t="shared" si="1894"/>
        <v>6.674587123976089E-5</v>
      </c>
      <c r="JS3154" s="118">
        <f t="shared" si="1890"/>
        <v>6.674587123976089E-5</v>
      </c>
      <c r="JT3154" s="119" t="str">
        <f t="shared" si="1891"/>
        <v/>
      </c>
    </row>
    <row r="3155" spans="209:280" ht="20.100000000000001" customHeight="1" x14ac:dyDescent="0.25">
      <c r="HA3155" s="1">
        <v>2418</v>
      </c>
      <c r="HB3155" s="1">
        <f t="shared" si="1882"/>
        <v>90075.861765619746</v>
      </c>
      <c r="HC3155" s="1">
        <f t="shared" si="1883"/>
        <v>2.5945805588064269E-12</v>
      </c>
      <c r="HD3155" s="1">
        <f t="shared" si="1884"/>
        <v>0.99999999294300113</v>
      </c>
      <c r="HE3155" s="1">
        <f t="shared" si="1885"/>
        <v>2.5945805588064269E-12</v>
      </c>
      <c r="HF3155" s="1" t="str">
        <f t="shared" si="1886"/>
        <v/>
      </c>
      <c r="HG3155" s="1" t="str">
        <f t="shared" si="1887"/>
        <v/>
      </c>
      <c r="HK3155" s="1">
        <f t="shared" si="1888"/>
        <v>4.3952708770997934E-17</v>
      </c>
      <c r="HL3155" s="1" t="str">
        <f t="shared" si="1889"/>
        <v/>
      </c>
      <c r="HV3155" s="118"/>
      <c r="HW3155" s="118"/>
      <c r="HX3155" s="118"/>
      <c r="HY3155" s="118"/>
      <c r="HZ3155" s="118"/>
      <c r="IA3155" s="118"/>
      <c r="IB3155" s="118"/>
      <c r="IC3155" s="118"/>
      <c r="ID3155" s="118"/>
      <c r="IE3155" s="118"/>
      <c r="IF3155" s="118"/>
      <c r="IG3155" s="118"/>
      <c r="IH3155" s="118"/>
      <c r="II3155" s="118"/>
      <c r="IJ3155" s="118"/>
      <c r="IK3155" s="118"/>
      <c r="IL3155" s="118"/>
      <c r="IM3155" s="118"/>
      <c r="IN3155" s="118"/>
      <c r="IO3155" s="118"/>
      <c r="IP3155" s="118"/>
      <c r="IQ3155" s="118"/>
      <c r="IR3155" s="118"/>
      <c r="IS3155" s="118"/>
      <c r="IT3155" s="118"/>
      <c r="IU3155" s="118"/>
      <c r="IV3155" s="118"/>
      <c r="IW3155" s="118"/>
      <c r="IX3155" s="118"/>
      <c r="IY3155" s="118"/>
      <c r="IZ3155" s="118"/>
      <c r="JA3155" s="118"/>
      <c r="JB3155" s="118"/>
      <c r="JJ3155" s="118"/>
      <c r="JK3155" s="118"/>
      <c r="JL3155" s="118"/>
      <c r="JM3155" s="118"/>
      <c r="JN3155" s="118"/>
      <c r="JO3155" s="118"/>
      <c r="JP3155" s="118">
        <f t="shared" si="1892"/>
        <v>15.615999999999325</v>
      </c>
      <c r="JQ3155" s="138">
        <f t="shared" si="1893"/>
        <v>2.8865778459176952E-2</v>
      </c>
      <c r="JR3155" s="118">
        <f t="shared" si="1894"/>
        <v>6.660082944184853E-5</v>
      </c>
      <c r="JS3155" s="118">
        <f t="shared" si="1890"/>
        <v>6.660082944184853E-5</v>
      </c>
      <c r="JT3155" s="119" t="str">
        <f t="shared" si="1891"/>
        <v/>
      </c>
    </row>
    <row r="3156" spans="209:280" ht="20.100000000000001" customHeight="1" x14ac:dyDescent="0.25">
      <c r="HA3156" s="1">
        <v>2419</v>
      </c>
      <c r="HB3156" s="1">
        <f t="shared" si="1882"/>
        <v>90139.384940348682</v>
      </c>
      <c r="HC3156" s="1">
        <f t="shared" si="1883"/>
        <v>2.5363571766425996E-12</v>
      </c>
      <c r="HD3156" s="1">
        <f t="shared" si="1884"/>
        <v>0.9999999931059611</v>
      </c>
      <c r="HE3156" s="1">
        <f t="shared" si="1885"/>
        <v>2.5363571766425996E-12</v>
      </c>
      <c r="HF3156" s="1" t="str">
        <f t="shared" si="1886"/>
        <v/>
      </c>
      <c r="HG3156" s="1" t="str">
        <f t="shared" si="1887"/>
        <v/>
      </c>
      <c r="HK3156" s="1">
        <f t="shared" si="1888"/>
        <v>4.5265225451600777E-17</v>
      </c>
      <c r="HL3156" s="1" t="str">
        <f t="shared" si="1889"/>
        <v/>
      </c>
      <c r="HV3156" s="118"/>
      <c r="HW3156" s="118"/>
      <c r="HX3156" s="118"/>
      <c r="HY3156" s="118"/>
      <c r="HZ3156" s="118"/>
      <c r="IA3156" s="118"/>
      <c r="IB3156" s="118"/>
      <c r="IC3156" s="118"/>
      <c r="ID3156" s="118"/>
      <c r="IE3156" s="118"/>
      <c r="IF3156" s="118"/>
      <c r="IG3156" s="118"/>
      <c r="IH3156" s="118"/>
      <c r="II3156" s="118"/>
      <c r="IJ3156" s="118"/>
      <c r="IK3156" s="118"/>
      <c r="IL3156" s="118"/>
      <c r="IM3156" s="118"/>
      <c r="IN3156" s="118"/>
      <c r="IO3156" s="118"/>
      <c r="IP3156" s="118"/>
      <c r="IQ3156" s="118"/>
      <c r="IR3156" s="118"/>
      <c r="IS3156" s="118"/>
      <c r="IT3156" s="118"/>
      <c r="IU3156" s="118"/>
      <c r="IV3156" s="118"/>
      <c r="IW3156" s="118"/>
      <c r="IX3156" s="118"/>
      <c r="IY3156" s="118"/>
      <c r="IZ3156" s="118"/>
      <c r="JA3156" s="118"/>
      <c r="JB3156" s="118"/>
      <c r="JJ3156" s="118"/>
      <c r="JK3156" s="118"/>
      <c r="JL3156" s="118"/>
      <c r="JM3156" s="118"/>
      <c r="JN3156" s="118"/>
      <c r="JO3156" s="118"/>
      <c r="JP3156" s="118">
        <f t="shared" si="1892"/>
        <v>15.622399999999324</v>
      </c>
      <c r="JQ3156" s="138">
        <f t="shared" si="1893"/>
        <v>2.8799177629735103E-2</v>
      </c>
      <c r="JR3156" s="118">
        <f t="shared" si="1894"/>
        <v>6.6456074931855319E-5</v>
      </c>
      <c r="JS3156" s="118">
        <f t="shared" si="1890"/>
        <v>6.6456074931855319E-5</v>
      </c>
      <c r="JT3156" s="119" t="str">
        <f t="shared" si="1891"/>
        <v/>
      </c>
    </row>
    <row r="3157" spans="209:280" ht="20.100000000000001" customHeight="1" x14ac:dyDescent="0.25">
      <c r="HA3157" s="1">
        <v>2420</v>
      </c>
      <c r="HB3157" s="1">
        <f t="shared" si="1882"/>
        <v>90202.908115077589</v>
      </c>
      <c r="HC3157" s="1">
        <f t="shared" si="1883"/>
        <v>2.4794006787615934E-12</v>
      </c>
      <c r="HD3157" s="1">
        <f t="shared" si="1884"/>
        <v>0.9999999932652629</v>
      </c>
      <c r="HE3157" s="1">
        <f t="shared" si="1885"/>
        <v>2.4794006787615934E-12</v>
      </c>
      <c r="HF3157" s="1" t="str">
        <f t="shared" si="1886"/>
        <v/>
      </c>
      <c r="HG3157" s="1" t="str">
        <f t="shared" si="1887"/>
        <v/>
      </c>
      <c r="HK3157" s="1">
        <f t="shared" si="1888"/>
        <v>4.6616190666917285E-17</v>
      </c>
      <c r="HL3157" s="1" t="str">
        <f t="shared" si="1889"/>
        <v/>
      </c>
      <c r="HV3157" s="118"/>
      <c r="HW3157" s="118"/>
      <c r="HX3157" s="118"/>
      <c r="HY3157" s="118"/>
      <c r="HZ3157" s="118"/>
      <c r="IA3157" s="118"/>
      <c r="IB3157" s="118"/>
      <c r="IC3157" s="118"/>
      <c r="ID3157" s="118"/>
      <c r="IE3157" s="118"/>
      <c r="IF3157" s="118"/>
      <c r="IG3157" s="118"/>
      <c r="IH3157" s="118"/>
      <c r="II3157" s="118"/>
      <c r="IJ3157" s="118"/>
      <c r="IK3157" s="118"/>
      <c r="IL3157" s="118"/>
      <c r="IM3157" s="118"/>
      <c r="IN3157" s="118"/>
      <c r="IO3157" s="118"/>
      <c r="IP3157" s="118"/>
      <c r="IQ3157" s="118"/>
      <c r="IR3157" s="118"/>
      <c r="IS3157" s="118"/>
      <c r="IT3157" s="118"/>
      <c r="IU3157" s="118"/>
      <c r="IV3157" s="118"/>
      <c r="IW3157" s="118"/>
      <c r="IX3157" s="118"/>
      <c r="IY3157" s="118"/>
      <c r="IZ3157" s="118"/>
      <c r="JA3157" s="118"/>
      <c r="JB3157" s="118"/>
      <c r="JJ3157" s="118"/>
      <c r="JK3157" s="118"/>
      <c r="JL3157" s="118"/>
      <c r="JM3157" s="118"/>
      <c r="JN3157" s="118"/>
      <c r="JO3157" s="118"/>
      <c r="JP3157" s="118">
        <f t="shared" si="1892"/>
        <v>15.628799999999323</v>
      </c>
      <c r="JQ3157" s="138">
        <f t="shared" si="1893"/>
        <v>2.8732721554803248E-2</v>
      </c>
      <c r="JR3157" s="118">
        <f t="shared" si="1894"/>
        <v>6.6311607229606329E-5</v>
      </c>
      <c r="JS3157" s="118">
        <f t="shared" si="1890"/>
        <v>6.6311607229606329E-5</v>
      </c>
      <c r="JT3157" s="119" t="str">
        <f t="shared" si="1891"/>
        <v/>
      </c>
    </row>
    <row r="3158" spans="209:280" ht="20.100000000000001" customHeight="1" x14ac:dyDescent="0.25">
      <c r="HA3158" s="1">
        <v>2421</v>
      </c>
      <c r="HB3158" s="1">
        <f t="shared" si="1882"/>
        <v>90266.431289806525</v>
      </c>
      <c r="HC3158" s="1">
        <f t="shared" si="1883"/>
        <v>2.4236844181086135E-12</v>
      </c>
      <c r="HD3158" s="1">
        <f t="shared" si="1884"/>
        <v>0.99999999342098622</v>
      </c>
      <c r="HE3158" s="1">
        <f t="shared" si="1885"/>
        <v>2.4236844181086135E-12</v>
      </c>
      <c r="HF3158" s="1" t="str">
        <f t="shared" si="1886"/>
        <v/>
      </c>
      <c r="HG3158" s="1" t="str">
        <f t="shared" si="1887"/>
        <v/>
      </c>
      <c r="HK3158" s="1">
        <f t="shared" si="1888"/>
        <v>4.8006708058669325E-17</v>
      </c>
      <c r="HL3158" s="1" t="str">
        <f t="shared" si="1889"/>
        <v/>
      </c>
      <c r="HV3158" s="118"/>
      <c r="HW3158" s="118"/>
      <c r="HX3158" s="118"/>
      <c r="HY3158" s="118"/>
      <c r="HZ3158" s="118"/>
      <c r="IA3158" s="118"/>
      <c r="IB3158" s="118"/>
      <c r="IC3158" s="118"/>
      <c r="ID3158" s="118"/>
      <c r="IE3158" s="118"/>
      <c r="IF3158" s="118"/>
      <c r="IG3158" s="118"/>
      <c r="IH3158" s="118"/>
      <c r="II3158" s="118"/>
      <c r="IJ3158" s="118"/>
      <c r="IK3158" s="118"/>
      <c r="IL3158" s="118"/>
      <c r="IM3158" s="118"/>
      <c r="IN3158" s="118"/>
      <c r="IO3158" s="118"/>
      <c r="IP3158" s="118"/>
      <c r="IQ3158" s="118"/>
      <c r="IR3158" s="118"/>
      <c r="IS3158" s="118"/>
      <c r="IT3158" s="118"/>
      <c r="IU3158" s="118"/>
      <c r="IV3158" s="118"/>
      <c r="IW3158" s="118"/>
      <c r="IX3158" s="118"/>
      <c r="IY3158" s="118"/>
      <c r="IZ3158" s="118"/>
      <c r="JA3158" s="118"/>
      <c r="JB3158" s="118"/>
      <c r="JJ3158" s="118"/>
      <c r="JK3158" s="118"/>
      <c r="JL3158" s="118"/>
      <c r="JM3158" s="118"/>
      <c r="JN3158" s="118"/>
      <c r="JO3158" s="118"/>
      <c r="JP3158" s="118">
        <f t="shared" si="1892"/>
        <v>15.635199999999323</v>
      </c>
      <c r="JQ3158" s="138">
        <f t="shared" si="1893"/>
        <v>2.8666409947573641E-2</v>
      </c>
      <c r="JR3158" s="118">
        <f t="shared" si="1894"/>
        <v>6.6167425855401946E-5</v>
      </c>
      <c r="JS3158" s="118">
        <f t="shared" si="1890"/>
        <v>6.6167425855401946E-5</v>
      </c>
      <c r="JT3158" s="119" t="str">
        <f t="shared" si="1891"/>
        <v/>
      </c>
    </row>
    <row r="3159" spans="209:280" ht="20.100000000000001" customHeight="1" x14ac:dyDescent="0.25">
      <c r="HA3159" s="1">
        <v>2422</v>
      </c>
      <c r="HB3159" s="1">
        <f t="shared" si="1882"/>
        <v>90329.954464535462</v>
      </c>
      <c r="HC3159" s="1">
        <f t="shared" si="1883"/>
        <v>2.3691822873622299E-12</v>
      </c>
      <c r="HD3159" s="1">
        <f t="shared" si="1884"/>
        <v>0.9999999935732089</v>
      </c>
      <c r="HE3159" s="1">
        <f t="shared" si="1885"/>
        <v>2.3691822873622299E-12</v>
      </c>
      <c r="HF3159" s="1" t="str">
        <f t="shared" si="1886"/>
        <v/>
      </c>
      <c r="HG3159" s="1" t="str">
        <f t="shared" si="1887"/>
        <v/>
      </c>
      <c r="HK3159" s="1">
        <f t="shared" si="1888"/>
        <v>4.9437912271466159E-17</v>
      </c>
      <c r="HL3159" s="1" t="str">
        <f t="shared" si="1889"/>
        <v/>
      </c>
      <c r="HV3159" s="118"/>
      <c r="HW3159" s="118"/>
      <c r="HX3159" s="118"/>
      <c r="HY3159" s="118"/>
      <c r="HZ3159" s="118"/>
      <c r="IA3159" s="118"/>
      <c r="IB3159" s="118"/>
      <c r="IC3159" s="118"/>
      <c r="ID3159" s="118"/>
      <c r="IE3159" s="118"/>
      <c r="IF3159" s="118"/>
      <c r="IG3159" s="118"/>
      <c r="IH3159" s="118"/>
      <c r="II3159" s="118"/>
      <c r="IJ3159" s="118"/>
      <c r="IK3159" s="118"/>
      <c r="IL3159" s="118"/>
      <c r="IM3159" s="118"/>
      <c r="IN3159" s="118"/>
      <c r="IO3159" s="118"/>
      <c r="IP3159" s="118"/>
      <c r="IQ3159" s="118"/>
      <c r="IR3159" s="118"/>
      <c r="IS3159" s="118"/>
      <c r="IT3159" s="118"/>
      <c r="IU3159" s="118"/>
      <c r="IV3159" s="118"/>
      <c r="IW3159" s="118"/>
      <c r="IX3159" s="118"/>
      <c r="IY3159" s="118"/>
      <c r="IZ3159" s="118"/>
      <c r="JA3159" s="118"/>
      <c r="JB3159" s="118"/>
      <c r="JJ3159" s="118"/>
      <c r="JK3159" s="118"/>
      <c r="JL3159" s="118"/>
      <c r="JM3159" s="118"/>
      <c r="JN3159" s="118"/>
      <c r="JO3159" s="118"/>
      <c r="JP3159" s="118">
        <f t="shared" si="1892"/>
        <v>15.641599999999322</v>
      </c>
      <c r="JQ3159" s="138">
        <f t="shared" si="1893"/>
        <v>2.8600242521718239E-2</v>
      </c>
      <c r="JR3159" s="118">
        <f t="shared" si="1894"/>
        <v>6.6023530330028279E-5</v>
      </c>
      <c r="JS3159" s="118">
        <f t="shared" si="1890"/>
        <v>6.6023530330028279E-5</v>
      </c>
      <c r="JT3159" s="119" t="str">
        <f t="shared" si="1891"/>
        <v/>
      </c>
    </row>
    <row r="3160" spans="209:280" ht="20.100000000000001" customHeight="1" x14ac:dyDescent="0.25">
      <c r="HA3160" s="1">
        <v>2423</v>
      </c>
      <c r="HB3160" s="1">
        <f t="shared" si="1882"/>
        <v>90393.477639264369</v>
      </c>
      <c r="HC3160" s="1">
        <f t="shared" si="1883"/>
        <v>2.3158687084576342E-12</v>
      </c>
      <c r="HD3160" s="1">
        <f t="shared" si="1884"/>
        <v>0.99999999372200732</v>
      </c>
      <c r="HE3160" s="1">
        <f t="shared" si="1885"/>
        <v>2.3158687084576342E-12</v>
      </c>
      <c r="HF3160" s="1" t="str">
        <f t="shared" si="1886"/>
        <v/>
      </c>
      <c r="HG3160" s="1" t="str">
        <f t="shared" si="1887"/>
        <v/>
      </c>
      <c r="HK3160" s="1">
        <f t="shared" si="1888"/>
        <v>5.0910969803894401E-17</v>
      </c>
      <c r="HL3160" s="1" t="str">
        <f t="shared" si="1889"/>
        <v/>
      </c>
      <c r="HV3160" s="118"/>
      <c r="HW3160" s="118"/>
      <c r="HX3160" s="118"/>
      <c r="HY3160" s="118"/>
      <c r="HZ3160" s="118"/>
      <c r="IA3160" s="118"/>
      <c r="IB3160" s="118"/>
      <c r="IC3160" s="118"/>
      <c r="ID3160" s="118"/>
      <c r="IE3160" s="118"/>
      <c r="IF3160" s="118"/>
      <c r="IG3160" s="118"/>
      <c r="IH3160" s="118"/>
      <c r="II3160" s="118"/>
      <c r="IJ3160" s="118"/>
      <c r="IK3160" s="118"/>
      <c r="IL3160" s="118"/>
      <c r="IM3160" s="118"/>
      <c r="IN3160" s="118"/>
      <c r="IO3160" s="118"/>
      <c r="IP3160" s="118"/>
      <c r="IQ3160" s="118"/>
      <c r="IR3160" s="118"/>
      <c r="IS3160" s="118"/>
      <c r="IT3160" s="118"/>
      <c r="IU3160" s="118"/>
      <c r="IV3160" s="118"/>
      <c r="IW3160" s="118"/>
      <c r="IX3160" s="118"/>
      <c r="IY3160" s="118"/>
      <c r="IZ3160" s="118"/>
      <c r="JA3160" s="118"/>
      <c r="JB3160" s="118"/>
      <c r="JJ3160" s="118"/>
      <c r="JK3160" s="118"/>
      <c r="JL3160" s="118"/>
      <c r="JM3160" s="118"/>
      <c r="JN3160" s="118"/>
      <c r="JO3160" s="118"/>
      <c r="JP3160" s="118">
        <f t="shared" si="1892"/>
        <v>15.647999999999321</v>
      </c>
      <c r="JQ3160" s="138">
        <f t="shared" si="1893"/>
        <v>2.8534218991388211E-2</v>
      </c>
      <c r="JR3160" s="118">
        <f t="shared" si="1894"/>
        <v>6.5879920174743284E-5</v>
      </c>
      <c r="JS3160" s="118">
        <f t="shared" si="1890"/>
        <v>6.5879920174743284E-5</v>
      </c>
      <c r="JT3160" s="119" t="str">
        <f t="shared" si="1891"/>
        <v/>
      </c>
    </row>
    <row r="3161" spans="209:280" ht="20.100000000000001" customHeight="1" x14ac:dyDescent="0.25">
      <c r="HA3161" s="1">
        <v>2424</v>
      </c>
      <c r="HB3161" s="1">
        <f t="shared" si="1882"/>
        <v>90457.000813993305</v>
      </c>
      <c r="HC3161" s="1">
        <f t="shared" si="1883"/>
        <v>2.2637186223035733E-12</v>
      </c>
      <c r="HD3161" s="1">
        <f t="shared" si="1884"/>
        <v>0.99999999386745619</v>
      </c>
      <c r="HE3161" s="1">
        <f t="shared" si="1885"/>
        <v>2.2637186223035733E-12</v>
      </c>
      <c r="HF3161" s="1" t="str">
        <f t="shared" si="1886"/>
        <v/>
      </c>
      <c r="HG3161" s="1" t="str">
        <f t="shared" si="1887"/>
        <v/>
      </c>
      <c r="HK3161" s="1">
        <f t="shared" si="1888"/>
        <v>5.2427079882401286E-17</v>
      </c>
      <c r="HL3161" s="1" t="str">
        <f t="shared" si="1889"/>
        <v/>
      </c>
      <c r="HV3161" s="118"/>
      <c r="HW3161" s="118"/>
      <c r="HX3161" s="118"/>
      <c r="HY3161" s="118"/>
      <c r="HZ3161" s="118"/>
      <c r="IA3161" s="118"/>
      <c r="IB3161" s="118"/>
      <c r="IC3161" s="118"/>
      <c r="ID3161" s="118"/>
      <c r="IE3161" s="118"/>
      <c r="IF3161" s="118"/>
      <c r="IG3161" s="118"/>
      <c r="IH3161" s="118"/>
      <c r="II3161" s="118"/>
      <c r="IJ3161" s="118"/>
      <c r="IK3161" s="118"/>
      <c r="IL3161" s="118"/>
      <c r="IM3161" s="118"/>
      <c r="IN3161" s="118"/>
      <c r="IO3161" s="118"/>
      <c r="IP3161" s="118"/>
      <c r="IQ3161" s="118"/>
      <c r="IR3161" s="118"/>
      <c r="IS3161" s="118"/>
      <c r="IT3161" s="118"/>
      <c r="IU3161" s="118"/>
      <c r="IV3161" s="118"/>
      <c r="IW3161" s="118"/>
      <c r="IX3161" s="118"/>
      <c r="IY3161" s="118"/>
      <c r="IZ3161" s="118"/>
      <c r="JA3161" s="118"/>
      <c r="JB3161" s="118"/>
      <c r="JJ3161" s="118"/>
      <c r="JK3161" s="118"/>
      <c r="JL3161" s="118"/>
      <c r="JM3161" s="118"/>
      <c r="JN3161" s="118"/>
      <c r="JO3161" s="118"/>
      <c r="JP3161" s="118">
        <f t="shared" si="1892"/>
        <v>15.65439999999932</v>
      </c>
      <c r="JQ3161" s="138">
        <f t="shared" si="1893"/>
        <v>2.8468339071213468E-2</v>
      </c>
      <c r="JR3161" s="118">
        <f t="shared" si="1894"/>
        <v>6.5736594911363494E-5</v>
      </c>
      <c r="JS3161" s="118">
        <f t="shared" si="1890"/>
        <v>6.5736594911363494E-5</v>
      </c>
      <c r="JT3161" s="119" t="str">
        <f t="shared" si="1891"/>
        <v/>
      </c>
    </row>
    <row r="3162" spans="209:280" ht="20.100000000000001" customHeight="1" x14ac:dyDescent="0.25">
      <c r="HA3162" s="1">
        <v>2425</v>
      </c>
      <c r="HB3162" s="1">
        <f t="shared" si="1882"/>
        <v>90520.523988722241</v>
      </c>
      <c r="HC3162" s="1">
        <f t="shared" si="1883"/>
        <v>2.212707478689803E-12</v>
      </c>
      <c r="HD3162" s="1">
        <f t="shared" si="1884"/>
        <v>0.99999999400962858</v>
      </c>
      <c r="HE3162" s="1">
        <f t="shared" si="1885"/>
        <v>2.212707478689803E-12</v>
      </c>
      <c r="HF3162" s="1" t="str">
        <f t="shared" si="1886"/>
        <v/>
      </c>
      <c r="HG3162" s="1" t="str">
        <f t="shared" si="1887"/>
        <v/>
      </c>
      <c r="HK3162" s="1">
        <f t="shared" si="1888"/>
        <v>5.3987475358561497E-17</v>
      </c>
      <c r="HL3162" s="1" t="str">
        <f t="shared" si="1889"/>
        <v/>
      </c>
      <c r="HV3162" s="118"/>
      <c r="HW3162" s="118"/>
      <c r="HX3162" s="118"/>
      <c r="HY3162" s="118"/>
      <c r="HZ3162" s="118"/>
      <c r="IA3162" s="118"/>
      <c r="IB3162" s="118"/>
      <c r="IC3162" s="118"/>
      <c r="ID3162" s="118"/>
      <c r="IE3162" s="118"/>
      <c r="IF3162" s="118"/>
      <c r="IG3162" s="118"/>
      <c r="IH3162" s="118"/>
      <c r="II3162" s="118"/>
      <c r="IJ3162" s="118"/>
      <c r="IK3162" s="118"/>
      <c r="IL3162" s="118"/>
      <c r="IM3162" s="118"/>
      <c r="IN3162" s="118"/>
      <c r="IO3162" s="118"/>
      <c r="IP3162" s="118"/>
      <c r="IQ3162" s="118"/>
      <c r="IR3162" s="118"/>
      <c r="IS3162" s="118"/>
      <c r="IT3162" s="118"/>
      <c r="IU3162" s="118"/>
      <c r="IV3162" s="118"/>
      <c r="IW3162" s="118"/>
      <c r="IX3162" s="118"/>
      <c r="IY3162" s="118"/>
      <c r="IZ3162" s="118"/>
      <c r="JA3162" s="118"/>
      <c r="JB3162" s="118"/>
      <c r="JJ3162" s="118"/>
      <c r="JK3162" s="118"/>
      <c r="JL3162" s="118"/>
      <c r="JM3162" s="118"/>
      <c r="JN3162" s="118"/>
      <c r="JO3162" s="118"/>
      <c r="JP3162" s="118">
        <f t="shared" si="1892"/>
        <v>15.66079999999932</v>
      </c>
      <c r="JQ3162" s="138">
        <f t="shared" si="1893"/>
        <v>2.8402602476302104E-2</v>
      </c>
      <c r="JR3162" s="118">
        <f t="shared" si="1894"/>
        <v>6.5593554062225862E-5</v>
      </c>
      <c r="JS3162" s="118">
        <f t="shared" si="1890"/>
        <v>6.5593554062225862E-5</v>
      </c>
      <c r="JT3162" s="119" t="str">
        <f t="shared" si="1891"/>
        <v/>
      </c>
    </row>
    <row r="3163" spans="209:280" ht="20.100000000000001" customHeight="1" x14ac:dyDescent="0.25">
      <c r="HA3163" s="1">
        <v>2426</v>
      </c>
      <c r="HB3163" s="1">
        <f t="shared" si="1882"/>
        <v>90584.047163451178</v>
      </c>
      <c r="HC3163" s="1">
        <f t="shared" si="1883"/>
        <v>2.1628112263811796E-12</v>
      </c>
      <c r="HD3163" s="1">
        <f t="shared" si="1884"/>
        <v>0.99999999414859619</v>
      </c>
      <c r="HE3163" s="1">
        <f t="shared" si="1885"/>
        <v>2.1628112263811796E-12</v>
      </c>
      <c r="HF3163" s="1" t="str">
        <f t="shared" si="1886"/>
        <v/>
      </c>
      <c r="HG3163" s="1" t="str">
        <f t="shared" si="1887"/>
        <v/>
      </c>
      <c r="HK3163" s="1">
        <f t="shared" si="1888"/>
        <v>5.5593423630348038E-17</v>
      </c>
      <c r="HL3163" s="1" t="str">
        <f t="shared" si="1889"/>
        <v/>
      </c>
      <c r="HV3163" s="118"/>
      <c r="HW3163" s="118"/>
      <c r="HX3163" s="118"/>
      <c r="HY3163" s="118"/>
      <c r="HZ3163" s="118"/>
      <c r="IA3163" s="118"/>
      <c r="IB3163" s="118"/>
      <c r="IC3163" s="118"/>
      <c r="ID3163" s="118"/>
      <c r="IE3163" s="118"/>
      <c r="IF3163" s="118"/>
      <c r="IG3163" s="118"/>
      <c r="IH3163" s="118"/>
      <c r="II3163" s="118"/>
      <c r="IJ3163" s="118"/>
      <c r="IK3163" s="118"/>
      <c r="IL3163" s="118"/>
      <c r="IM3163" s="118"/>
      <c r="IN3163" s="118"/>
      <c r="IO3163" s="118"/>
      <c r="IP3163" s="118"/>
      <c r="IQ3163" s="118"/>
      <c r="IR3163" s="118"/>
      <c r="IS3163" s="118"/>
      <c r="IT3163" s="118"/>
      <c r="IU3163" s="118"/>
      <c r="IV3163" s="118"/>
      <c r="IW3163" s="118"/>
      <c r="IX3163" s="118"/>
      <c r="IY3163" s="118"/>
      <c r="IZ3163" s="118"/>
      <c r="JA3163" s="118"/>
      <c r="JB3163" s="118"/>
      <c r="JJ3163" s="118"/>
      <c r="JK3163" s="118"/>
      <c r="JL3163" s="118"/>
      <c r="JM3163" s="118"/>
      <c r="JN3163" s="118"/>
      <c r="JO3163" s="118"/>
      <c r="JP3163" s="118">
        <f t="shared" si="1892"/>
        <v>15.667199999999319</v>
      </c>
      <c r="JQ3163" s="138">
        <f t="shared" si="1893"/>
        <v>2.8337008922239879E-2</v>
      </c>
      <c r="JR3163" s="118">
        <f t="shared" si="1894"/>
        <v>6.5450797150069795E-5</v>
      </c>
      <c r="JS3163" s="118">
        <f t="shared" si="1890"/>
        <v>6.5450797150069795E-5</v>
      </c>
      <c r="JT3163" s="119" t="str">
        <f t="shared" si="1891"/>
        <v/>
      </c>
    </row>
    <row r="3164" spans="209:280" ht="20.100000000000001" customHeight="1" x14ac:dyDescent="0.25">
      <c r="HA3164" s="1">
        <v>2427</v>
      </c>
      <c r="HB3164" s="1">
        <f t="shared" si="1882"/>
        <v>90647.570338180085</v>
      </c>
      <c r="HC3164" s="1">
        <f t="shared" si="1883"/>
        <v>2.1140063033956027E-12</v>
      </c>
      <c r="HD3164" s="1">
        <f t="shared" si="1884"/>
        <v>0.99999999428442898</v>
      </c>
      <c r="HE3164" s="1">
        <f t="shared" si="1885"/>
        <v>2.1140063033956027E-12</v>
      </c>
      <c r="HF3164" s="1" t="str">
        <f t="shared" si="1886"/>
        <v/>
      </c>
      <c r="HG3164" s="1" t="str">
        <f t="shared" si="1887"/>
        <v/>
      </c>
      <c r="HK3164" s="1">
        <f t="shared" si="1888"/>
        <v>5.7246227588020947E-17</v>
      </c>
      <c r="HL3164" s="1" t="str">
        <f t="shared" si="1889"/>
        <v/>
      </c>
      <c r="HV3164" s="118"/>
      <c r="HW3164" s="118"/>
      <c r="HX3164" s="118"/>
      <c r="HY3164" s="118"/>
      <c r="HZ3164" s="118"/>
      <c r="IA3164" s="118"/>
      <c r="IB3164" s="118"/>
      <c r="IC3164" s="118"/>
      <c r="ID3164" s="118"/>
      <c r="IE3164" s="118"/>
      <c r="IF3164" s="118"/>
      <c r="IG3164" s="118"/>
      <c r="IH3164" s="118"/>
      <c r="II3164" s="118"/>
      <c r="IJ3164" s="118"/>
      <c r="IK3164" s="118"/>
      <c r="IL3164" s="118"/>
      <c r="IM3164" s="118"/>
      <c r="IN3164" s="118"/>
      <c r="IO3164" s="118"/>
      <c r="IP3164" s="118"/>
      <c r="IQ3164" s="118"/>
      <c r="IR3164" s="118"/>
      <c r="IS3164" s="118"/>
      <c r="IT3164" s="118"/>
      <c r="IU3164" s="118"/>
      <c r="IV3164" s="118"/>
      <c r="IW3164" s="118"/>
      <c r="IX3164" s="118"/>
      <c r="IY3164" s="118"/>
      <c r="IZ3164" s="118"/>
      <c r="JA3164" s="118"/>
      <c r="JB3164" s="118"/>
      <c r="JJ3164" s="118"/>
      <c r="JK3164" s="118"/>
      <c r="JL3164" s="118"/>
      <c r="JM3164" s="118"/>
      <c r="JN3164" s="118"/>
      <c r="JO3164" s="118"/>
      <c r="JP3164" s="118">
        <f t="shared" si="1892"/>
        <v>15.673599999999318</v>
      </c>
      <c r="JQ3164" s="138">
        <f t="shared" si="1893"/>
        <v>2.8271558125089809E-2</v>
      </c>
      <c r="JR3164" s="118">
        <f t="shared" si="1894"/>
        <v>6.5308323698345938E-5</v>
      </c>
      <c r="JS3164" s="118">
        <f t="shared" si="1890"/>
        <v>6.5308323698345938E-5</v>
      </c>
      <c r="JT3164" s="119" t="str">
        <f t="shared" si="1891"/>
        <v/>
      </c>
    </row>
    <row r="3165" spans="209:280" ht="20.100000000000001" customHeight="1" x14ac:dyDescent="0.25">
      <c r="HA3165" s="1">
        <v>2428</v>
      </c>
      <c r="HB3165" s="1">
        <f t="shared" si="1882"/>
        <v>90711.093512909021</v>
      </c>
      <c r="HC3165" s="1">
        <f t="shared" si="1883"/>
        <v>2.0662696274622925E-12</v>
      </c>
      <c r="HD3165" s="1">
        <f t="shared" si="1884"/>
        <v>0.99999999441719556</v>
      </c>
      <c r="HE3165" s="1">
        <f t="shared" si="1885"/>
        <v>2.0662696274622925E-12</v>
      </c>
      <c r="HF3165" s="1" t="str">
        <f t="shared" si="1886"/>
        <v/>
      </c>
      <c r="HG3165" s="1" t="str">
        <f t="shared" si="1887"/>
        <v/>
      </c>
      <c r="HK3165" s="1">
        <f t="shared" si="1888"/>
        <v>5.8947226585284394E-17</v>
      </c>
      <c r="HL3165" s="1" t="str">
        <f t="shared" si="1889"/>
        <v/>
      </c>
      <c r="HV3165" s="118"/>
      <c r="HW3165" s="118"/>
      <c r="HX3165" s="118"/>
      <c r="HY3165" s="118"/>
      <c r="HZ3165" s="118"/>
      <c r="IA3165" s="118"/>
      <c r="IB3165" s="118"/>
      <c r="IC3165" s="118"/>
      <c r="ID3165" s="118"/>
      <c r="IE3165" s="118"/>
      <c r="IF3165" s="118"/>
      <c r="IG3165" s="118"/>
      <c r="IH3165" s="118"/>
      <c r="II3165" s="118"/>
      <c r="IJ3165" s="118"/>
      <c r="IK3165" s="118"/>
      <c r="IL3165" s="118"/>
      <c r="IM3165" s="118"/>
      <c r="IN3165" s="118"/>
      <c r="IO3165" s="118"/>
      <c r="IP3165" s="118"/>
      <c r="IQ3165" s="118"/>
      <c r="IR3165" s="118"/>
      <c r="IS3165" s="118"/>
      <c r="IT3165" s="118"/>
      <c r="IU3165" s="118"/>
      <c r="IV3165" s="118"/>
      <c r="IW3165" s="118"/>
      <c r="IX3165" s="118"/>
      <c r="IY3165" s="118"/>
      <c r="IZ3165" s="118"/>
      <c r="JA3165" s="118"/>
      <c r="JB3165" s="118"/>
      <c r="JJ3165" s="118"/>
      <c r="JK3165" s="118"/>
      <c r="JL3165" s="118"/>
      <c r="JM3165" s="118"/>
      <c r="JN3165" s="118"/>
      <c r="JO3165" s="118"/>
      <c r="JP3165" s="118">
        <f t="shared" si="1892"/>
        <v>15.679999999999318</v>
      </c>
      <c r="JQ3165" s="138">
        <f t="shared" si="1893"/>
        <v>2.8206249801391463E-2</v>
      </c>
      <c r="JR3165" s="118">
        <f t="shared" si="1894"/>
        <v>6.5166133230827594E-5</v>
      </c>
      <c r="JS3165" s="118">
        <f t="shared" si="1890"/>
        <v>6.5166133230827594E-5</v>
      </c>
      <c r="JT3165" s="119" t="str">
        <f t="shared" si="1891"/>
        <v/>
      </c>
    </row>
    <row r="3166" spans="209:280" ht="20.100000000000001" customHeight="1" x14ac:dyDescent="0.25">
      <c r="HA3166" s="1">
        <v>2429</v>
      </c>
      <c r="HB3166" s="1">
        <f t="shared" si="1882"/>
        <v>90774.616687637958</v>
      </c>
      <c r="HC3166" s="1">
        <f t="shared" si="1883"/>
        <v>2.019578586657568E-12</v>
      </c>
      <c r="HD3166" s="1">
        <f t="shared" si="1884"/>
        <v>0.99999999454696309</v>
      </c>
      <c r="HE3166" s="1">
        <f t="shared" si="1885"/>
        <v>2.019578586657568E-12</v>
      </c>
      <c r="HF3166" s="1" t="str">
        <f t="shared" si="1886"/>
        <v/>
      </c>
      <c r="HG3166" s="1" t="str">
        <f t="shared" si="1887"/>
        <v/>
      </c>
      <c r="HK3166" s="1">
        <f t="shared" si="1888"/>
        <v>6.0697797436356891E-17</v>
      </c>
      <c r="HL3166" s="1" t="str">
        <f t="shared" si="1889"/>
        <v/>
      </c>
      <c r="HV3166" s="118"/>
      <c r="HW3166" s="118"/>
      <c r="HX3166" s="118"/>
      <c r="HY3166" s="118"/>
      <c r="HZ3166" s="118"/>
      <c r="IA3166" s="118"/>
      <c r="IB3166" s="118"/>
      <c r="IC3166" s="118"/>
      <c r="ID3166" s="118"/>
      <c r="IE3166" s="118"/>
      <c r="IF3166" s="118"/>
      <c r="IG3166" s="118"/>
      <c r="IH3166" s="118"/>
      <c r="II3166" s="118"/>
      <c r="IJ3166" s="118"/>
      <c r="IK3166" s="118"/>
      <c r="IL3166" s="118"/>
      <c r="IM3166" s="118"/>
      <c r="IN3166" s="118"/>
      <c r="IO3166" s="118"/>
      <c r="IP3166" s="118"/>
      <c r="IQ3166" s="118"/>
      <c r="IR3166" s="118"/>
      <c r="IS3166" s="118"/>
      <c r="IT3166" s="118"/>
      <c r="IU3166" s="118"/>
      <c r="IV3166" s="118"/>
      <c r="IW3166" s="118"/>
      <c r="IX3166" s="118"/>
      <c r="IY3166" s="118"/>
      <c r="IZ3166" s="118"/>
      <c r="JA3166" s="118"/>
      <c r="JB3166" s="118"/>
      <c r="JJ3166" s="118"/>
      <c r="JK3166" s="118"/>
      <c r="JL3166" s="118"/>
      <c r="JM3166" s="118"/>
      <c r="JN3166" s="118"/>
      <c r="JO3166" s="118"/>
      <c r="JP3166" s="118">
        <f t="shared" si="1892"/>
        <v>15.686399999999317</v>
      </c>
      <c r="JQ3166" s="138">
        <f t="shared" si="1893"/>
        <v>2.8141083668160635E-2</v>
      </c>
      <c r="JR3166" s="118">
        <f t="shared" si="1894"/>
        <v>6.5024225271843178E-5</v>
      </c>
      <c r="JS3166" s="118">
        <f t="shared" si="1890"/>
        <v>6.5024225271843178E-5</v>
      </c>
      <c r="JT3166" s="119" t="str">
        <f t="shared" si="1891"/>
        <v/>
      </c>
    </row>
    <row r="3167" spans="209:280" ht="20.100000000000001" customHeight="1" x14ac:dyDescent="0.25">
      <c r="HA3167" s="1">
        <v>2430</v>
      </c>
      <c r="HB3167" s="1">
        <f t="shared" si="1882"/>
        <v>90838.139862366865</v>
      </c>
      <c r="HC3167" s="1">
        <f t="shared" si="1883"/>
        <v>1.973911030214592E-12</v>
      </c>
      <c r="HD3167" s="1">
        <f t="shared" si="1884"/>
        <v>0.9999999946737973</v>
      </c>
      <c r="HE3167" s="1">
        <f t="shared" si="1885"/>
        <v>1.973911030214592E-12</v>
      </c>
      <c r="HF3167" s="1" t="str">
        <f t="shared" si="1886"/>
        <v/>
      </c>
      <c r="HG3167" s="1" t="str">
        <f t="shared" si="1887"/>
        <v/>
      </c>
      <c r="HK3167" s="1">
        <f t="shared" si="1888"/>
        <v>6.249935543964066E-17</v>
      </c>
      <c r="HL3167" s="1" t="str">
        <f t="shared" si="1889"/>
        <v/>
      </c>
      <c r="HV3167" s="118"/>
      <c r="HW3167" s="118"/>
      <c r="HX3167" s="118"/>
      <c r="HY3167" s="118"/>
      <c r="HZ3167" s="118"/>
      <c r="IA3167" s="118"/>
      <c r="IB3167" s="118"/>
      <c r="IC3167" s="118"/>
      <c r="ID3167" s="118"/>
      <c r="IE3167" s="118"/>
      <c r="IF3167" s="118"/>
      <c r="IG3167" s="118"/>
      <c r="IH3167" s="118"/>
      <c r="II3167" s="118"/>
      <c r="IJ3167" s="118"/>
      <c r="IK3167" s="118"/>
      <c r="IL3167" s="118"/>
      <c r="IM3167" s="118"/>
      <c r="IN3167" s="118"/>
      <c r="IO3167" s="118"/>
      <c r="IP3167" s="118"/>
      <c r="IQ3167" s="118"/>
      <c r="IR3167" s="118"/>
      <c r="IS3167" s="118"/>
      <c r="IT3167" s="118"/>
      <c r="IU3167" s="118"/>
      <c r="IV3167" s="118"/>
      <c r="IW3167" s="118"/>
      <c r="IX3167" s="118"/>
      <c r="IY3167" s="118"/>
      <c r="IZ3167" s="118"/>
      <c r="JA3167" s="118"/>
      <c r="JB3167" s="118"/>
      <c r="JJ3167" s="118"/>
      <c r="JK3167" s="118"/>
      <c r="JL3167" s="118"/>
      <c r="JM3167" s="118"/>
      <c r="JN3167" s="118"/>
      <c r="JO3167" s="118"/>
      <c r="JP3167" s="118">
        <f t="shared" si="1892"/>
        <v>15.692799999999316</v>
      </c>
      <c r="JQ3167" s="138">
        <f t="shared" si="1893"/>
        <v>2.8076059442888792E-2</v>
      </c>
      <c r="JR3167" s="118">
        <f t="shared" si="1894"/>
        <v>6.4882599346241521E-5</v>
      </c>
      <c r="JS3167" s="118">
        <f t="shared" si="1890"/>
        <v>6.4882599346241521E-5</v>
      </c>
      <c r="JT3167" s="119" t="str">
        <f t="shared" si="1891"/>
        <v/>
      </c>
    </row>
    <row r="3168" spans="209:280" ht="20.100000000000001" customHeight="1" x14ac:dyDescent="0.25">
      <c r="HA3168" s="1">
        <v>2431</v>
      </c>
      <c r="HB3168" s="1">
        <f t="shared" si="1882"/>
        <v>90901.663037095801</v>
      </c>
      <c r="HC3168" s="1">
        <f t="shared" si="1883"/>
        <v>1.929245259504267E-12</v>
      </c>
      <c r="HD3168" s="1">
        <f t="shared" si="1884"/>
        <v>0.99999999479776258</v>
      </c>
      <c r="HE3168" s="1">
        <f t="shared" si="1885"/>
        <v>1.929245259504267E-12</v>
      </c>
      <c r="HF3168" s="1" t="str">
        <f t="shared" si="1886"/>
        <v/>
      </c>
      <c r="HG3168" s="1" t="str">
        <f t="shared" si="1887"/>
        <v/>
      </c>
      <c r="HK3168" s="1">
        <f t="shared" si="1888"/>
        <v>6.4353355428677025E-17</v>
      </c>
      <c r="HL3168" s="1" t="str">
        <f t="shared" si="1889"/>
        <v/>
      </c>
      <c r="HV3168" s="118"/>
      <c r="HW3168" s="118"/>
      <c r="HX3168" s="118"/>
      <c r="HY3168" s="118"/>
      <c r="HZ3168" s="118"/>
      <c r="IA3168" s="118"/>
      <c r="IB3168" s="118"/>
      <c r="IC3168" s="118"/>
      <c r="ID3168" s="118"/>
      <c r="IE3168" s="118"/>
      <c r="IF3168" s="118"/>
      <c r="IG3168" s="118"/>
      <c r="IH3168" s="118"/>
      <c r="II3168" s="118"/>
      <c r="IJ3168" s="118"/>
      <c r="IK3168" s="118"/>
      <c r="IL3168" s="118"/>
      <c r="IM3168" s="118"/>
      <c r="IN3168" s="118"/>
      <c r="IO3168" s="118"/>
      <c r="IP3168" s="118"/>
      <c r="IQ3168" s="118"/>
      <c r="IR3168" s="118"/>
      <c r="IS3168" s="118"/>
      <c r="IT3168" s="118"/>
      <c r="IU3168" s="118"/>
      <c r="IV3168" s="118"/>
      <c r="IW3168" s="118"/>
      <c r="IX3168" s="118"/>
      <c r="IY3168" s="118"/>
      <c r="IZ3168" s="118"/>
      <c r="JA3168" s="118"/>
      <c r="JB3168" s="118"/>
      <c r="JJ3168" s="118"/>
      <c r="JK3168" s="118"/>
      <c r="JL3168" s="118"/>
      <c r="JM3168" s="118"/>
      <c r="JN3168" s="118"/>
      <c r="JO3168" s="118"/>
      <c r="JP3168" s="118">
        <f t="shared" si="1892"/>
        <v>15.699199999999315</v>
      </c>
      <c r="JQ3168" s="138">
        <f t="shared" si="1893"/>
        <v>2.8011176843542551E-2</v>
      </c>
      <c r="JR3168" s="118">
        <f t="shared" si="1894"/>
        <v>6.4741254979534119E-5</v>
      </c>
      <c r="JS3168" s="118">
        <f t="shared" si="1890"/>
        <v>6.4741254979534119E-5</v>
      </c>
      <c r="JT3168" s="119" t="str">
        <f t="shared" si="1891"/>
        <v/>
      </c>
    </row>
    <row r="3169" spans="209:280" ht="20.100000000000001" customHeight="1" x14ac:dyDescent="0.25">
      <c r="HA3169" s="1">
        <v>2432</v>
      </c>
      <c r="HB3169" s="1">
        <f t="shared" ref="HB3169:HB3232" si="1895">$HB$714+(HA3169*$HB$717)</f>
        <v>90965.186211824737</v>
      </c>
      <c r="HC3169" s="1">
        <f t="shared" ref="HC3169:HC3232" si="1896">_xlfn.NORM.DIST($HB3169,$HB$711,$HB$712,0)</f>
        <v>1.8855600191844121E-12</v>
      </c>
      <c r="HD3169" s="1">
        <f t="shared" ref="HD3169:HD3232" si="1897">_xlfn.NORM.DIST($HB3169,$HB$711,$HB$712,1)</f>
        <v>0.99999999491892166</v>
      </c>
      <c r="HE3169" s="1">
        <f t="shared" ref="HE3169:HE3232" si="1898">IF(OR(HD3169&lt;$HF$716,HD3169&gt;$HF$717),HC3169,"")</f>
        <v>1.8855600191844121E-12</v>
      </c>
      <c r="HF3169" s="1" t="str">
        <f t="shared" ref="HF3169:HF3232" si="1899">IF(AND(HD3169&gt;$HF$716,HD3169&lt;$HF$717),HC3169,"")</f>
        <v/>
      </c>
      <c r="HG3169" s="1" t="str">
        <f t="shared" ref="HG3169:HG3232" si="1900">IF(HC3169=MAX($HC$720:$HC$2720),HC3169,"")</f>
        <v/>
      </c>
      <c r="HK3169" s="1">
        <f t="shared" ref="HK3169:HK3232" si="1901">_xlfn.NORM.DIST(HB3169,$HF$712,$HF$713,0)</f>
        <v>6.6261292851084054E-17</v>
      </c>
      <c r="HL3169" s="1" t="str">
        <f t="shared" ref="HL3169:HL3232" si="1902">IF(HK3169=MAX($HK$720:$HK$2720),HC3169,"")</f>
        <v/>
      </c>
      <c r="HV3169" s="118"/>
      <c r="HW3169" s="118"/>
      <c r="HX3169" s="118"/>
      <c r="HY3169" s="118"/>
      <c r="HZ3169" s="118"/>
      <c r="IA3169" s="118"/>
      <c r="IB3169" s="118"/>
      <c r="IC3169" s="118"/>
      <c r="ID3169" s="118"/>
      <c r="IE3169" s="118"/>
      <c r="IF3169" s="118"/>
      <c r="IG3169" s="118"/>
      <c r="IH3169" s="118"/>
      <c r="II3169" s="118"/>
      <c r="IJ3169" s="118"/>
      <c r="IK3169" s="118"/>
      <c r="IL3169" s="118"/>
      <c r="IM3169" s="118"/>
      <c r="IN3169" s="118"/>
      <c r="IO3169" s="118"/>
      <c r="IP3169" s="118"/>
      <c r="IQ3169" s="118"/>
      <c r="IR3169" s="118"/>
      <c r="IS3169" s="118"/>
      <c r="IT3169" s="118"/>
      <c r="IU3169" s="118"/>
      <c r="IV3169" s="118"/>
      <c r="IW3169" s="118"/>
      <c r="IX3169" s="118"/>
      <c r="IY3169" s="118"/>
      <c r="IZ3169" s="118"/>
      <c r="JA3169" s="118"/>
      <c r="JB3169" s="118"/>
      <c r="JJ3169" s="118"/>
      <c r="JK3169" s="118"/>
      <c r="JL3169" s="118"/>
      <c r="JM3169" s="118"/>
      <c r="JN3169" s="118"/>
      <c r="JO3169" s="118"/>
      <c r="JP3169" s="118">
        <f t="shared" si="1892"/>
        <v>15.705599999999315</v>
      </c>
      <c r="JQ3169" s="138">
        <f t="shared" si="1893"/>
        <v>2.7946435588563016E-2</v>
      </c>
      <c r="JR3169" s="118">
        <f t="shared" si="1894"/>
        <v>6.4600191697447573E-5</v>
      </c>
      <c r="JS3169" s="118">
        <f t="shared" si="1890"/>
        <v>6.4600191697447573E-5</v>
      </c>
      <c r="JT3169" s="119" t="str">
        <f t="shared" si="1891"/>
        <v/>
      </c>
    </row>
    <row r="3170" spans="209:280" ht="20.100000000000001" customHeight="1" x14ac:dyDescent="0.25">
      <c r="HA3170" s="1">
        <v>2433</v>
      </c>
      <c r="HB3170" s="1">
        <f t="shared" si="1895"/>
        <v>91028.709386553644</v>
      </c>
      <c r="HC3170" s="1">
        <f t="shared" si="1896"/>
        <v>1.8428344885139295E-12</v>
      </c>
      <c r="HD3170" s="1">
        <f t="shared" si="1897"/>
        <v>0.99999999503733639</v>
      </c>
      <c r="HE3170" s="1">
        <f t="shared" si="1898"/>
        <v>1.8428344885139295E-12</v>
      </c>
      <c r="HF3170" s="1" t="str">
        <f t="shared" si="1899"/>
        <v/>
      </c>
      <c r="HG3170" s="1" t="str">
        <f t="shared" si="1900"/>
        <v/>
      </c>
      <c r="HK3170" s="1">
        <f t="shared" si="1901"/>
        <v>6.8224704876222935E-17</v>
      </c>
      <c r="HL3170" s="1" t="str">
        <f t="shared" si="1902"/>
        <v/>
      </c>
      <c r="HV3170" s="118"/>
      <c r="HW3170" s="118"/>
      <c r="HX3170" s="118"/>
      <c r="HY3170" s="118"/>
      <c r="HZ3170" s="118"/>
      <c r="IA3170" s="118"/>
      <c r="IB3170" s="118"/>
      <c r="IC3170" s="118"/>
      <c r="ID3170" s="118"/>
      <c r="IE3170" s="118"/>
      <c r="IF3170" s="118"/>
      <c r="IG3170" s="118"/>
      <c r="IH3170" s="118"/>
      <c r="II3170" s="118"/>
      <c r="IJ3170" s="118"/>
      <c r="IK3170" s="118"/>
      <c r="IL3170" s="118"/>
      <c r="IM3170" s="118"/>
      <c r="IN3170" s="118"/>
      <c r="IO3170" s="118"/>
      <c r="IP3170" s="118"/>
      <c r="IQ3170" s="118"/>
      <c r="IR3170" s="118"/>
      <c r="IS3170" s="118"/>
      <c r="IT3170" s="118"/>
      <c r="IU3170" s="118"/>
      <c r="IV3170" s="118"/>
      <c r="IW3170" s="118"/>
      <c r="IX3170" s="118"/>
      <c r="IY3170" s="118"/>
      <c r="IZ3170" s="118"/>
      <c r="JA3170" s="118"/>
      <c r="JB3170" s="118"/>
      <c r="JJ3170" s="118"/>
      <c r="JK3170" s="118"/>
      <c r="JL3170" s="118"/>
      <c r="JM3170" s="118"/>
      <c r="JN3170" s="118"/>
      <c r="JO3170" s="118"/>
      <c r="JP3170" s="118">
        <f t="shared" si="1892"/>
        <v>15.711999999999314</v>
      </c>
      <c r="JQ3170" s="138">
        <f t="shared" si="1893"/>
        <v>2.7881835396865569E-2</v>
      </c>
      <c r="JR3170" s="118">
        <f t="shared" si="1894"/>
        <v>6.4459409026516867E-5</v>
      </c>
      <c r="JS3170" s="118">
        <f t="shared" si="1890"/>
        <v>6.4459409026516867E-5</v>
      </c>
      <c r="JT3170" s="119" t="str">
        <f t="shared" si="1891"/>
        <v/>
      </c>
    </row>
    <row r="3171" spans="209:280" ht="20.100000000000001" customHeight="1" x14ac:dyDescent="0.25">
      <c r="HA3171" s="1">
        <v>2434</v>
      </c>
      <c r="HB3171" s="1">
        <f t="shared" si="1895"/>
        <v>91092.232561282581</v>
      </c>
      <c r="HC3171" s="1">
        <f t="shared" si="1896"/>
        <v>1.8010482728291696E-12</v>
      </c>
      <c r="HD3171" s="1">
        <f t="shared" si="1897"/>
        <v>0.99999999515306692</v>
      </c>
      <c r="HE3171" s="1">
        <f t="shared" si="1898"/>
        <v>1.8010482728291696E-12</v>
      </c>
      <c r="HF3171" s="1" t="str">
        <f t="shared" si="1899"/>
        <v/>
      </c>
      <c r="HG3171" s="1" t="str">
        <f t="shared" si="1900"/>
        <v/>
      </c>
      <c r="HK3171" s="1">
        <f t="shared" si="1901"/>
        <v>7.0245171532322793E-17</v>
      </c>
      <c r="HL3171" s="1" t="str">
        <f t="shared" si="1902"/>
        <v/>
      </c>
      <c r="HV3171" s="118"/>
      <c r="HW3171" s="118"/>
      <c r="HX3171" s="118"/>
      <c r="HY3171" s="118"/>
      <c r="HZ3171" s="118"/>
      <c r="IA3171" s="118"/>
      <c r="IB3171" s="118"/>
      <c r="IC3171" s="118"/>
      <c r="ID3171" s="118"/>
      <c r="IE3171" s="118"/>
      <c r="IF3171" s="118"/>
      <c r="IG3171" s="118"/>
      <c r="IH3171" s="118"/>
      <c r="II3171" s="118"/>
      <c r="IJ3171" s="118"/>
      <c r="IK3171" s="118"/>
      <c r="IL3171" s="118"/>
      <c r="IM3171" s="118"/>
      <c r="IN3171" s="118"/>
      <c r="IO3171" s="118"/>
      <c r="IP3171" s="118"/>
      <c r="IQ3171" s="118"/>
      <c r="IR3171" s="118"/>
      <c r="IS3171" s="118"/>
      <c r="IT3171" s="118"/>
      <c r="IU3171" s="118"/>
      <c r="IV3171" s="118"/>
      <c r="IW3171" s="118"/>
      <c r="IX3171" s="118"/>
      <c r="IY3171" s="118"/>
      <c r="IZ3171" s="118"/>
      <c r="JA3171" s="118"/>
      <c r="JB3171" s="118"/>
      <c r="JJ3171" s="118"/>
      <c r="JK3171" s="118"/>
      <c r="JL3171" s="118"/>
      <c r="JM3171" s="118"/>
      <c r="JN3171" s="118"/>
      <c r="JO3171" s="118"/>
      <c r="JP3171" s="118">
        <f t="shared" si="1892"/>
        <v>15.718399999999313</v>
      </c>
      <c r="JQ3171" s="138">
        <f t="shared" si="1893"/>
        <v>2.7817375987839052E-2</v>
      </c>
      <c r="JR3171" s="118">
        <f t="shared" si="1894"/>
        <v>6.4318906493516376E-5</v>
      </c>
      <c r="JS3171" s="118">
        <f t="shared" si="1890"/>
        <v>6.4318906493516376E-5</v>
      </c>
      <c r="JT3171" s="119" t="str">
        <f t="shared" si="1891"/>
        <v/>
      </c>
    </row>
    <row r="3172" spans="209:280" ht="20.100000000000001" customHeight="1" x14ac:dyDescent="0.25">
      <c r="HA3172" s="1">
        <v>2435</v>
      </c>
      <c r="HB3172" s="1">
        <f t="shared" si="1895"/>
        <v>91155.755736011517</v>
      </c>
      <c r="HC3172" s="1">
        <f t="shared" si="1896"/>
        <v>1.7601813951798708E-12</v>
      </c>
      <c r="HD3172" s="1">
        <f t="shared" si="1897"/>
        <v>0.99999999526617245</v>
      </c>
      <c r="HE3172" s="1">
        <f t="shared" si="1898"/>
        <v>1.7601813951798708E-12</v>
      </c>
      <c r="HF3172" s="1" t="str">
        <f t="shared" si="1899"/>
        <v/>
      </c>
      <c r="HG3172" s="1" t="str">
        <f t="shared" si="1900"/>
        <v/>
      </c>
      <c r="HK3172" s="1">
        <f t="shared" si="1901"/>
        <v>7.2324316873824101E-17</v>
      </c>
      <c r="HL3172" s="1" t="str">
        <f t="shared" si="1902"/>
        <v/>
      </c>
      <c r="HV3172" s="118"/>
      <c r="HW3172" s="118"/>
      <c r="HX3172" s="118"/>
      <c r="HY3172" s="118"/>
      <c r="HZ3172" s="118"/>
      <c r="IA3172" s="118"/>
      <c r="IB3172" s="118"/>
      <c r="IC3172" s="118"/>
      <c r="ID3172" s="118"/>
      <c r="IE3172" s="118"/>
      <c r="IF3172" s="118"/>
      <c r="IG3172" s="118"/>
      <c r="IH3172" s="118"/>
      <c r="II3172" s="118"/>
      <c r="IJ3172" s="118"/>
      <c r="IK3172" s="118"/>
      <c r="IL3172" s="118"/>
      <c r="IM3172" s="118"/>
      <c r="IN3172" s="118"/>
      <c r="IO3172" s="118"/>
      <c r="IP3172" s="118"/>
      <c r="IQ3172" s="118"/>
      <c r="IR3172" s="118"/>
      <c r="IS3172" s="118"/>
      <c r="IT3172" s="118"/>
      <c r="IU3172" s="118"/>
      <c r="IV3172" s="118"/>
      <c r="IW3172" s="118"/>
      <c r="IX3172" s="118"/>
      <c r="IY3172" s="118"/>
      <c r="IZ3172" s="118"/>
      <c r="JA3172" s="118"/>
      <c r="JB3172" s="118"/>
      <c r="JJ3172" s="118"/>
      <c r="JK3172" s="118"/>
      <c r="JL3172" s="118"/>
      <c r="JM3172" s="118"/>
      <c r="JN3172" s="118"/>
      <c r="JO3172" s="118"/>
      <c r="JP3172" s="118">
        <f t="shared" si="1892"/>
        <v>15.724799999999313</v>
      </c>
      <c r="JQ3172" s="138">
        <f t="shared" si="1893"/>
        <v>2.7753057081345536E-2</v>
      </c>
      <c r="JR3172" s="118">
        <f t="shared" si="1894"/>
        <v>6.4178683625945587E-5</v>
      </c>
      <c r="JS3172" s="118">
        <f t="shared" si="1890"/>
        <v>6.4178683625945587E-5</v>
      </c>
      <c r="JT3172" s="119" t="str">
        <f t="shared" si="1891"/>
        <v/>
      </c>
    </row>
    <row r="3173" spans="209:280" ht="20.100000000000001" customHeight="1" x14ac:dyDescent="0.25">
      <c r="HA3173" s="1">
        <v>2436</v>
      </c>
      <c r="HB3173" s="1">
        <f t="shared" si="1895"/>
        <v>91219.278910740453</v>
      </c>
      <c r="HC3173" s="1">
        <f t="shared" si="1896"/>
        <v>1.7202142881214682E-12</v>
      </c>
      <c r="HD3173" s="1">
        <f t="shared" si="1897"/>
        <v>0.99999999537671058</v>
      </c>
      <c r="HE3173" s="1">
        <f t="shared" si="1898"/>
        <v>1.7202142881214682E-12</v>
      </c>
      <c r="HF3173" s="1" t="str">
        <f t="shared" si="1899"/>
        <v/>
      </c>
      <c r="HG3173" s="1" t="str">
        <f t="shared" si="1900"/>
        <v/>
      </c>
      <c r="HK3173" s="1">
        <f t="shared" si="1901"/>
        <v>7.4463810179735792E-17</v>
      </c>
      <c r="HL3173" s="1" t="str">
        <f t="shared" si="1902"/>
        <v/>
      </c>
      <c r="HV3173" s="118"/>
      <c r="HW3173" s="118"/>
      <c r="HX3173" s="118"/>
      <c r="HY3173" s="118"/>
      <c r="HZ3173" s="118"/>
      <c r="IA3173" s="118"/>
      <c r="IB3173" s="118"/>
      <c r="IC3173" s="118"/>
      <c r="ID3173" s="118"/>
      <c r="IE3173" s="118"/>
      <c r="IF3173" s="118"/>
      <c r="IG3173" s="118"/>
      <c r="IH3173" s="118"/>
      <c r="II3173" s="118"/>
      <c r="IJ3173" s="118"/>
      <c r="IK3173" s="118"/>
      <c r="IL3173" s="118"/>
      <c r="IM3173" s="118"/>
      <c r="IN3173" s="118"/>
      <c r="IO3173" s="118"/>
      <c r="IP3173" s="118"/>
      <c r="IQ3173" s="118"/>
      <c r="IR3173" s="118"/>
      <c r="IS3173" s="118"/>
      <c r="IT3173" s="118"/>
      <c r="IU3173" s="118"/>
      <c r="IV3173" s="118"/>
      <c r="IW3173" s="118"/>
      <c r="IX3173" s="118"/>
      <c r="IY3173" s="118"/>
      <c r="IZ3173" s="118"/>
      <c r="JA3173" s="118"/>
      <c r="JB3173" s="118"/>
      <c r="JJ3173" s="118"/>
      <c r="JK3173" s="118"/>
      <c r="JL3173" s="118"/>
      <c r="JM3173" s="118"/>
      <c r="JN3173" s="118"/>
      <c r="JO3173" s="118"/>
      <c r="JP3173" s="118">
        <f t="shared" si="1892"/>
        <v>15.731199999999312</v>
      </c>
      <c r="JQ3173" s="138">
        <f t="shared" si="1893"/>
        <v>2.768887839771959E-2</v>
      </c>
      <c r="JR3173" s="118">
        <f t="shared" si="1894"/>
        <v>6.4038739951834817E-5</v>
      </c>
      <c r="JS3173" s="118">
        <f t="shared" si="1890"/>
        <v>6.4038739951834817E-5</v>
      </c>
      <c r="JT3173" s="119" t="str">
        <f t="shared" si="1891"/>
        <v/>
      </c>
    </row>
    <row r="3174" spans="209:280" ht="20.100000000000001" customHeight="1" x14ac:dyDescent="0.25">
      <c r="HA3174" s="1">
        <v>2437</v>
      </c>
      <c r="HB3174" s="1">
        <f t="shared" si="1895"/>
        <v>91282.80208546936</v>
      </c>
      <c r="HC3174" s="1">
        <f t="shared" si="1896"/>
        <v>1.681127785661269E-12</v>
      </c>
      <c r="HD3174" s="1">
        <f t="shared" si="1897"/>
        <v>0.99999999548473806</v>
      </c>
      <c r="HE3174" s="1">
        <f t="shared" si="1898"/>
        <v>1.681127785661269E-12</v>
      </c>
      <c r="HF3174" s="1" t="str">
        <f t="shared" si="1899"/>
        <v/>
      </c>
      <c r="HG3174" s="1" t="str">
        <f t="shared" si="1900"/>
        <v/>
      </c>
      <c r="HK3174" s="1">
        <f t="shared" si="1901"/>
        <v>7.6665367183796389E-17</v>
      </c>
      <c r="HL3174" s="1" t="str">
        <f t="shared" si="1902"/>
        <v/>
      </c>
      <c r="HV3174" s="118"/>
      <c r="HW3174" s="118"/>
      <c r="HX3174" s="118"/>
      <c r="HY3174" s="118"/>
      <c r="HZ3174" s="118"/>
      <c r="IA3174" s="118"/>
      <c r="IB3174" s="118"/>
      <c r="IC3174" s="118"/>
      <c r="ID3174" s="118"/>
      <c r="IE3174" s="118"/>
      <c r="IF3174" s="118"/>
      <c r="IG3174" s="118"/>
      <c r="IH3174" s="118"/>
      <c r="II3174" s="118"/>
      <c r="IJ3174" s="118"/>
      <c r="IK3174" s="118"/>
      <c r="IL3174" s="118"/>
      <c r="IM3174" s="118"/>
      <c r="IN3174" s="118"/>
      <c r="IO3174" s="118"/>
      <c r="IP3174" s="118"/>
      <c r="IQ3174" s="118"/>
      <c r="IR3174" s="118"/>
      <c r="IS3174" s="118"/>
      <c r="IT3174" s="118"/>
      <c r="IU3174" s="118"/>
      <c r="IV3174" s="118"/>
      <c r="IW3174" s="118"/>
      <c r="IX3174" s="118"/>
      <c r="IY3174" s="118"/>
      <c r="IZ3174" s="118"/>
      <c r="JA3174" s="118"/>
      <c r="JB3174" s="118"/>
      <c r="JJ3174" s="118"/>
      <c r="JK3174" s="118"/>
      <c r="JL3174" s="118"/>
      <c r="JM3174" s="118"/>
      <c r="JN3174" s="118"/>
      <c r="JO3174" s="118"/>
      <c r="JP3174" s="118">
        <f t="shared" si="1892"/>
        <v>15.737599999999311</v>
      </c>
      <c r="JQ3174" s="138">
        <f t="shared" si="1893"/>
        <v>2.7624839657767755E-2</v>
      </c>
      <c r="JR3174" s="118">
        <f t="shared" si="1894"/>
        <v>6.3899074999481525E-5</v>
      </c>
      <c r="JS3174" s="118">
        <f t="shared" si="1890"/>
        <v>6.3899074999481525E-5</v>
      </c>
      <c r="JT3174" s="119" t="str">
        <f t="shared" si="1891"/>
        <v/>
      </c>
    </row>
    <row r="3175" spans="209:280" ht="20.100000000000001" customHeight="1" x14ac:dyDescent="0.25">
      <c r="HA3175" s="1">
        <v>2438</v>
      </c>
      <c r="HB3175" s="1">
        <f t="shared" si="1895"/>
        <v>91346.325260198297</v>
      </c>
      <c r="HC3175" s="1">
        <f t="shared" si="1896"/>
        <v>1.6429031153555957E-12</v>
      </c>
      <c r="HD3175" s="1">
        <f t="shared" si="1897"/>
        <v>0.99999999559031005</v>
      </c>
      <c r="HE3175" s="1">
        <f t="shared" si="1898"/>
        <v>1.6429031153555957E-12</v>
      </c>
      <c r="HF3175" s="1" t="str">
        <f t="shared" si="1899"/>
        <v/>
      </c>
      <c r="HG3175" s="1" t="str">
        <f t="shared" si="1900"/>
        <v/>
      </c>
      <c r="HK3175" s="1">
        <f t="shared" si="1901"/>
        <v>7.8930751337269138E-17</v>
      </c>
      <c r="HL3175" s="1" t="str">
        <f t="shared" si="1902"/>
        <v/>
      </c>
      <c r="HV3175" s="118"/>
      <c r="HW3175" s="118"/>
      <c r="HX3175" s="118"/>
      <c r="HY3175" s="118"/>
      <c r="HZ3175" s="118"/>
      <c r="IA3175" s="118"/>
      <c r="IB3175" s="118"/>
      <c r="IC3175" s="118"/>
      <c r="ID3175" s="118"/>
      <c r="IE3175" s="118"/>
      <c r="IF3175" s="118"/>
      <c r="IG3175" s="118"/>
      <c r="IH3175" s="118"/>
      <c r="II3175" s="118"/>
      <c r="IJ3175" s="118"/>
      <c r="IK3175" s="118"/>
      <c r="IL3175" s="118"/>
      <c r="IM3175" s="118"/>
      <c r="IN3175" s="118"/>
      <c r="IO3175" s="118"/>
      <c r="IP3175" s="118"/>
      <c r="IQ3175" s="118"/>
      <c r="IR3175" s="118"/>
      <c r="IS3175" s="118"/>
      <c r="IT3175" s="118"/>
      <c r="IU3175" s="118"/>
      <c r="IV3175" s="118"/>
      <c r="IW3175" s="118"/>
      <c r="IX3175" s="118"/>
      <c r="IY3175" s="118"/>
      <c r="IZ3175" s="118"/>
      <c r="JA3175" s="118"/>
      <c r="JB3175" s="118"/>
      <c r="JJ3175" s="118"/>
      <c r="JK3175" s="118"/>
      <c r="JL3175" s="118"/>
      <c r="JM3175" s="118"/>
      <c r="JN3175" s="118"/>
      <c r="JO3175" s="118"/>
      <c r="JP3175" s="118">
        <f t="shared" si="1892"/>
        <v>15.743999999999311</v>
      </c>
      <c r="JQ3175" s="138">
        <f t="shared" si="1893"/>
        <v>2.7560940582768274E-2</v>
      </c>
      <c r="JR3175" s="118">
        <f t="shared" si="1894"/>
        <v>6.3759688297932576E-5</v>
      </c>
      <c r="JS3175" s="118">
        <f t="shared" si="1890"/>
        <v>6.3759688297932576E-5</v>
      </c>
      <c r="JT3175" s="119" t="str">
        <f t="shared" si="1891"/>
        <v/>
      </c>
    </row>
    <row r="3176" spans="209:280" ht="20.100000000000001" customHeight="1" x14ac:dyDescent="0.25">
      <c r="HA3176" s="1">
        <v>2439</v>
      </c>
      <c r="HB3176" s="1">
        <f t="shared" si="1895"/>
        <v>91409.848434927233</v>
      </c>
      <c r="HC3176" s="1">
        <f t="shared" si="1896"/>
        <v>1.6055218905555043E-12</v>
      </c>
      <c r="HD3176" s="1">
        <f t="shared" si="1897"/>
        <v>0.99999999569348075</v>
      </c>
      <c r="HE3176" s="1">
        <f t="shared" si="1898"/>
        <v>1.6055218905555043E-12</v>
      </c>
      <c r="HF3176" s="1" t="str">
        <f t="shared" si="1899"/>
        <v/>
      </c>
      <c r="HG3176" s="1" t="str">
        <f t="shared" si="1900"/>
        <v/>
      </c>
      <c r="HK3176" s="1">
        <f t="shared" si="1901"/>
        <v>8.1261775105198609E-17</v>
      </c>
      <c r="HL3176" s="1" t="str">
        <f t="shared" si="1902"/>
        <v/>
      </c>
      <c r="HV3176" s="118"/>
      <c r="HW3176" s="118"/>
      <c r="HX3176" s="118"/>
      <c r="HY3176" s="118"/>
      <c r="HZ3176" s="118"/>
      <c r="IA3176" s="118"/>
      <c r="IB3176" s="118"/>
      <c r="IC3176" s="118"/>
      <c r="ID3176" s="118"/>
      <c r="IE3176" s="118"/>
      <c r="IF3176" s="118"/>
      <c r="IG3176" s="118"/>
      <c r="IH3176" s="118"/>
      <c r="II3176" s="118"/>
      <c r="IJ3176" s="118"/>
      <c r="IK3176" s="118"/>
      <c r="IL3176" s="118"/>
      <c r="IM3176" s="118"/>
      <c r="IN3176" s="118"/>
      <c r="IO3176" s="118"/>
      <c r="IP3176" s="118"/>
      <c r="IQ3176" s="118"/>
      <c r="IR3176" s="118"/>
      <c r="IS3176" s="118"/>
      <c r="IT3176" s="118"/>
      <c r="IU3176" s="118"/>
      <c r="IV3176" s="118"/>
      <c r="IW3176" s="118"/>
      <c r="IX3176" s="118"/>
      <c r="IY3176" s="118"/>
      <c r="IZ3176" s="118"/>
      <c r="JA3176" s="118"/>
      <c r="JB3176" s="118"/>
      <c r="JJ3176" s="118"/>
      <c r="JK3176" s="118"/>
      <c r="JL3176" s="118"/>
      <c r="JM3176" s="118"/>
      <c r="JN3176" s="118"/>
      <c r="JO3176" s="118"/>
      <c r="JP3176" s="118">
        <f t="shared" si="1892"/>
        <v>15.75039999999931</v>
      </c>
      <c r="JQ3176" s="138">
        <f t="shared" si="1893"/>
        <v>2.7497180894470341E-2</v>
      </c>
      <c r="JR3176" s="118">
        <f t="shared" si="1894"/>
        <v>6.3620579376734432E-5</v>
      </c>
      <c r="JS3176" s="118">
        <f t="shared" si="1890"/>
        <v>6.3620579376734432E-5</v>
      </c>
      <c r="JT3176" s="119" t="str">
        <f t="shared" si="1891"/>
        <v/>
      </c>
    </row>
    <row r="3177" spans="209:280" ht="20.100000000000001" customHeight="1" x14ac:dyDescent="0.25">
      <c r="HA3177" s="1">
        <v>2440</v>
      </c>
      <c r="HB3177" s="1">
        <f t="shared" si="1895"/>
        <v>91473.37160965614</v>
      </c>
      <c r="HC3177" s="1">
        <f t="shared" si="1896"/>
        <v>1.5689661027980411E-12</v>
      </c>
      <c r="HD3177" s="1">
        <f t="shared" si="1897"/>
        <v>0.99999999579430321</v>
      </c>
      <c r="HE3177" s="1">
        <f t="shared" si="1898"/>
        <v>1.5689661027980411E-12</v>
      </c>
      <c r="HF3177" s="1" t="str">
        <f t="shared" si="1899"/>
        <v/>
      </c>
      <c r="HG3177" s="1" t="str">
        <f t="shared" si="1900"/>
        <v/>
      </c>
      <c r="HK3177" s="1">
        <f t="shared" si="1901"/>
        <v>8.3660301297012913E-17</v>
      </c>
      <c r="HL3177" s="1" t="str">
        <f t="shared" si="1902"/>
        <v/>
      </c>
      <c r="HV3177" s="118"/>
      <c r="HW3177" s="118"/>
      <c r="HX3177" s="118"/>
      <c r="HY3177" s="118"/>
      <c r="HZ3177" s="118"/>
      <c r="IA3177" s="118"/>
      <c r="IB3177" s="118"/>
      <c r="IC3177" s="118"/>
      <c r="ID3177" s="118"/>
      <c r="IE3177" s="118"/>
      <c r="IF3177" s="118"/>
      <c r="IG3177" s="118"/>
      <c r="IH3177" s="118"/>
      <c r="II3177" s="118"/>
      <c r="IJ3177" s="118"/>
      <c r="IK3177" s="118"/>
      <c r="IL3177" s="118"/>
      <c r="IM3177" s="118"/>
      <c r="IN3177" s="118"/>
      <c r="IO3177" s="118"/>
      <c r="IP3177" s="118"/>
      <c r="IQ3177" s="118"/>
      <c r="IR3177" s="118"/>
      <c r="IS3177" s="118"/>
      <c r="IT3177" s="118"/>
      <c r="IU3177" s="118"/>
      <c r="IV3177" s="118"/>
      <c r="IW3177" s="118"/>
      <c r="IX3177" s="118"/>
      <c r="IY3177" s="118"/>
      <c r="IZ3177" s="118"/>
      <c r="JA3177" s="118"/>
      <c r="JB3177" s="118"/>
      <c r="JJ3177" s="118"/>
      <c r="JK3177" s="118"/>
      <c r="JL3177" s="118"/>
      <c r="JM3177" s="118"/>
      <c r="JN3177" s="118"/>
      <c r="JO3177" s="118"/>
      <c r="JP3177" s="118">
        <f t="shared" si="1892"/>
        <v>15.756799999999309</v>
      </c>
      <c r="JQ3177" s="138">
        <f t="shared" si="1893"/>
        <v>2.7433560315093607E-2</v>
      </c>
      <c r="JR3177" s="118">
        <f t="shared" si="1894"/>
        <v>6.3481747765787438E-5</v>
      </c>
      <c r="JS3177" s="118">
        <f t="shared" si="1890"/>
        <v>6.3481747765787438E-5</v>
      </c>
      <c r="JT3177" s="119" t="str">
        <f t="shared" si="1891"/>
        <v/>
      </c>
    </row>
    <row r="3178" spans="209:280" ht="20.100000000000001" customHeight="1" x14ac:dyDescent="0.25">
      <c r="HA3178" s="1">
        <v>2441</v>
      </c>
      <c r="HB3178" s="1">
        <f t="shared" si="1895"/>
        <v>91536.894784385076</v>
      </c>
      <c r="HC3178" s="1">
        <f t="shared" si="1896"/>
        <v>1.5332181143407046E-12</v>
      </c>
      <c r="HD3178" s="1">
        <f t="shared" si="1897"/>
        <v>0.99999999589282929</v>
      </c>
      <c r="HE3178" s="1">
        <f t="shared" si="1898"/>
        <v>1.5332181143407046E-12</v>
      </c>
      <c r="HF3178" s="1" t="str">
        <f t="shared" si="1899"/>
        <v/>
      </c>
      <c r="HG3178" s="1" t="str">
        <f t="shared" si="1900"/>
        <v/>
      </c>
      <c r="HK3178" s="1">
        <f t="shared" si="1901"/>
        <v>8.6128244432344495E-17</v>
      </c>
      <c r="HL3178" s="1" t="str">
        <f t="shared" si="1902"/>
        <v/>
      </c>
      <c r="HV3178" s="118"/>
      <c r="HW3178" s="118"/>
      <c r="HX3178" s="118"/>
      <c r="HY3178" s="118"/>
      <c r="HZ3178" s="118"/>
      <c r="IA3178" s="118"/>
      <c r="IB3178" s="118"/>
      <c r="IC3178" s="118"/>
      <c r="ID3178" s="118"/>
      <c r="IE3178" s="118"/>
      <c r="IF3178" s="118"/>
      <c r="IG3178" s="118"/>
      <c r="IH3178" s="118"/>
      <c r="II3178" s="118"/>
      <c r="IJ3178" s="118"/>
      <c r="IK3178" s="118"/>
      <c r="IL3178" s="118"/>
      <c r="IM3178" s="118"/>
      <c r="IN3178" s="118"/>
      <c r="IO3178" s="118"/>
      <c r="IP3178" s="118"/>
      <c r="IQ3178" s="118"/>
      <c r="IR3178" s="118"/>
      <c r="IS3178" s="118"/>
      <c r="IT3178" s="118"/>
      <c r="IU3178" s="118"/>
      <c r="IV3178" s="118"/>
      <c r="IW3178" s="118"/>
      <c r="IX3178" s="118"/>
      <c r="IY3178" s="118"/>
      <c r="IZ3178" s="118"/>
      <c r="JA3178" s="118"/>
      <c r="JB3178" s="118"/>
      <c r="JJ3178" s="118"/>
      <c r="JK3178" s="118"/>
      <c r="JL3178" s="118"/>
      <c r="JM3178" s="118"/>
      <c r="JN3178" s="118"/>
      <c r="JO3178" s="118"/>
      <c r="JP3178" s="118">
        <f t="shared" si="1892"/>
        <v>15.763199999999308</v>
      </c>
      <c r="JQ3178" s="138">
        <f t="shared" si="1893"/>
        <v>2.7370078567327819E-2</v>
      </c>
      <c r="JR3178" s="118">
        <f t="shared" si="1894"/>
        <v>6.3343192995720526E-5</v>
      </c>
      <c r="JS3178" s="118">
        <f t="shared" si="1890"/>
        <v>6.3343192995720526E-5</v>
      </c>
      <c r="JT3178" s="119" t="str">
        <f t="shared" si="1891"/>
        <v/>
      </c>
    </row>
    <row r="3179" spans="209:280" ht="20.100000000000001" customHeight="1" x14ac:dyDescent="0.25">
      <c r="HA3179" s="1">
        <v>2442</v>
      </c>
      <c r="HB3179" s="1">
        <f t="shared" si="1895"/>
        <v>91600.417959114013</v>
      </c>
      <c r="HC3179" s="1">
        <f t="shared" si="1896"/>
        <v>1.4982606508366075E-12</v>
      </c>
      <c r="HD3179" s="1">
        <f t="shared" si="1897"/>
        <v>0.99999999598910971</v>
      </c>
      <c r="HE3179" s="1">
        <f t="shared" si="1898"/>
        <v>1.4982606508366075E-12</v>
      </c>
      <c r="HF3179" s="1" t="str">
        <f t="shared" si="1899"/>
        <v/>
      </c>
      <c r="HG3179" s="1" t="str">
        <f t="shared" si="1900"/>
        <v/>
      </c>
      <c r="HK3179" s="1">
        <f t="shared" si="1901"/>
        <v>8.8667572142968186E-17</v>
      </c>
      <c r="HL3179" s="1" t="str">
        <f t="shared" si="1902"/>
        <v/>
      </c>
      <c r="HV3179" s="118"/>
      <c r="HW3179" s="118"/>
      <c r="HX3179" s="118"/>
      <c r="HY3179" s="118"/>
      <c r="HZ3179" s="118"/>
      <c r="IA3179" s="118"/>
      <c r="IB3179" s="118"/>
      <c r="IC3179" s="118"/>
      <c r="ID3179" s="118"/>
      <c r="IE3179" s="118"/>
      <c r="IF3179" s="118"/>
      <c r="IG3179" s="118"/>
      <c r="IH3179" s="118"/>
      <c r="II3179" s="118"/>
      <c r="IJ3179" s="118"/>
      <c r="IK3179" s="118"/>
      <c r="IL3179" s="118"/>
      <c r="IM3179" s="118"/>
      <c r="IN3179" s="118"/>
      <c r="IO3179" s="118"/>
      <c r="IP3179" s="118"/>
      <c r="IQ3179" s="118"/>
      <c r="IR3179" s="118"/>
      <c r="IS3179" s="118"/>
      <c r="IT3179" s="118"/>
      <c r="IU3179" s="118"/>
      <c r="IV3179" s="118"/>
      <c r="IW3179" s="118"/>
      <c r="IX3179" s="118"/>
      <c r="IY3179" s="118"/>
      <c r="IZ3179" s="118"/>
      <c r="JA3179" s="118"/>
      <c r="JB3179" s="118"/>
      <c r="JJ3179" s="118"/>
      <c r="JK3179" s="118"/>
      <c r="JL3179" s="118"/>
      <c r="JM3179" s="118"/>
      <c r="JN3179" s="118"/>
      <c r="JO3179" s="118"/>
      <c r="JP3179" s="118">
        <f t="shared" si="1892"/>
        <v>15.769599999999308</v>
      </c>
      <c r="JQ3179" s="138">
        <f t="shared" si="1893"/>
        <v>2.7306735374332099E-2</v>
      </c>
      <c r="JR3179" s="118">
        <f t="shared" si="1894"/>
        <v>6.3204914597405487E-5</v>
      </c>
      <c r="JS3179" s="118">
        <f t="shared" si="1890"/>
        <v>6.3204914597405487E-5</v>
      </c>
      <c r="JT3179" s="119" t="str">
        <f t="shared" si="1891"/>
        <v/>
      </c>
    </row>
    <row r="3180" spans="209:280" ht="20.100000000000001" customHeight="1" x14ac:dyDescent="0.25">
      <c r="HA3180" s="1">
        <v>2443</v>
      </c>
      <c r="HB3180" s="1">
        <f t="shared" si="1895"/>
        <v>91663.941133842949</v>
      </c>
      <c r="HC3180" s="1">
        <f t="shared" si="1896"/>
        <v>1.4640767941476468E-12</v>
      </c>
      <c r="HD3180" s="1">
        <f t="shared" si="1897"/>
        <v>0.99999999608319423</v>
      </c>
      <c r="HE3180" s="1">
        <f t="shared" si="1898"/>
        <v>1.4640767941476468E-12</v>
      </c>
      <c r="HF3180" s="1" t="str">
        <f t="shared" si="1899"/>
        <v/>
      </c>
      <c r="HG3180" s="1" t="str">
        <f t="shared" si="1900"/>
        <v/>
      </c>
      <c r="HK3180" s="1">
        <f t="shared" si="1901"/>
        <v>9.1280306611808634E-17</v>
      </c>
      <c r="HL3180" s="1" t="str">
        <f t="shared" si="1902"/>
        <v/>
      </c>
      <c r="HV3180" s="118"/>
      <c r="HW3180" s="118"/>
      <c r="HX3180" s="118"/>
      <c r="HY3180" s="118"/>
      <c r="HZ3180" s="118"/>
      <c r="IA3180" s="118"/>
      <c r="IB3180" s="118"/>
      <c r="IC3180" s="118"/>
      <c r="ID3180" s="118"/>
      <c r="IE3180" s="118"/>
      <c r="IF3180" s="118"/>
      <c r="IG3180" s="118"/>
      <c r="IH3180" s="118"/>
      <c r="II3180" s="118"/>
      <c r="IJ3180" s="118"/>
      <c r="IK3180" s="118"/>
      <c r="IL3180" s="118"/>
      <c r="IM3180" s="118"/>
      <c r="IN3180" s="118"/>
      <c r="IO3180" s="118"/>
      <c r="IP3180" s="118"/>
      <c r="IQ3180" s="118"/>
      <c r="IR3180" s="118"/>
      <c r="IS3180" s="118"/>
      <c r="IT3180" s="118"/>
      <c r="IU3180" s="118"/>
      <c r="IV3180" s="118"/>
      <c r="IW3180" s="118"/>
      <c r="IX3180" s="118"/>
      <c r="IY3180" s="118"/>
      <c r="IZ3180" s="118"/>
      <c r="JA3180" s="118"/>
      <c r="JB3180" s="118"/>
      <c r="JJ3180" s="118"/>
      <c r="JK3180" s="118"/>
      <c r="JL3180" s="118"/>
      <c r="JM3180" s="118"/>
      <c r="JN3180" s="118"/>
      <c r="JO3180" s="118"/>
      <c r="JP3180" s="118">
        <f t="shared" si="1892"/>
        <v>15.775999999999307</v>
      </c>
      <c r="JQ3180" s="138">
        <f t="shared" si="1893"/>
        <v>2.7243530459734693E-2</v>
      </c>
      <c r="JR3180" s="118">
        <f t="shared" si="1894"/>
        <v>6.3066912102671679E-5</v>
      </c>
      <c r="JS3180" s="118">
        <f t="shared" si="1890"/>
        <v>6.3066912102671679E-5</v>
      </c>
      <c r="JT3180" s="119" t="str">
        <f t="shared" si="1891"/>
        <v/>
      </c>
    </row>
    <row r="3181" spans="209:280" ht="20.100000000000001" customHeight="1" x14ac:dyDescent="0.25">
      <c r="HA3181" s="1">
        <v>2444</v>
      </c>
      <c r="HB3181" s="1">
        <f t="shared" si="1895"/>
        <v>91727.464308571856</v>
      </c>
      <c r="HC3181" s="1">
        <f t="shared" si="1896"/>
        <v>1.4306499752932785E-12</v>
      </c>
      <c r="HD3181" s="1">
        <f t="shared" si="1897"/>
        <v>0.99999999617513136</v>
      </c>
      <c r="HE3181" s="1">
        <f t="shared" si="1898"/>
        <v>1.4306499752932785E-12</v>
      </c>
      <c r="HF3181" s="1" t="str">
        <f t="shared" si="1899"/>
        <v/>
      </c>
      <c r="HG3181" s="1" t="str">
        <f t="shared" si="1900"/>
        <v/>
      </c>
      <c r="HK3181" s="1">
        <f t="shared" si="1901"/>
        <v>9.3968526049948124E-17</v>
      </c>
      <c r="HL3181" s="1" t="str">
        <f t="shared" si="1902"/>
        <v/>
      </c>
      <c r="HV3181" s="118"/>
      <c r="HW3181" s="118"/>
      <c r="HX3181" s="118"/>
      <c r="HY3181" s="118"/>
      <c r="HZ3181" s="118"/>
      <c r="IA3181" s="118"/>
      <c r="IB3181" s="118"/>
      <c r="IC3181" s="118"/>
      <c r="ID3181" s="118"/>
      <c r="IE3181" s="118"/>
      <c r="IF3181" s="118"/>
      <c r="IG3181" s="118"/>
      <c r="IH3181" s="118"/>
      <c r="II3181" s="118"/>
      <c r="IJ3181" s="118"/>
      <c r="IK3181" s="118"/>
      <c r="IL3181" s="118"/>
      <c r="IM3181" s="118"/>
      <c r="IN3181" s="118"/>
      <c r="IO3181" s="118"/>
      <c r="IP3181" s="118"/>
      <c r="IQ3181" s="118"/>
      <c r="IR3181" s="118"/>
      <c r="IS3181" s="118"/>
      <c r="IT3181" s="118"/>
      <c r="IU3181" s="118"/>
      <c r="IV3181" s="118"/>
      <c r="IW3181" s="118"/>
      <c r="IX3181" s="118"/>
      <c r="IY3181" s="118"/>
      <c r="IZ3181" s="118"/>
      <c r="JA3181" s="118"/>
      <c r="JB3181" s="118"/>
      <c r="JJ3181" s="118"/>
      <c r="JK3181" s="118"/>
      <c r="JL3181" s="118"/>
      <c r="JM3181" s="118"/>
      <c r="JN3181" s="118"/>
      <c r="JO3181" s="118"/>
      <c r="JP3181" s="118">
        <f t="shared" si="1892"/>
        <v>15.782399999999306</v>
      </c>
      <c r="JQ3181" s="138">
        <f t="shared" si="1893"/>
        <v>2.7180463547632022E-2</v>
      </c>
      <c r="JR3181" s="118">
        <f t="shared" si="1894"/>
        <v>6.2929185043355401E-5</v>
      </c>
      <c r="JS3181" s="118">
        <f t="shared" si="1890"/>
        <v>6.2929185043355401E-5</v>
      </c>
      <c r="JT3181" s="119" t="str">
        <f t="shared" si="1891"/>
        <v/>
      </c>
    </row>
    <row r="3182" spans="209:280" ht="20.100000000000001" customHeight="1" x14ac:dyDescent="0.25">
      <c r="HA3182" s="1">
        <v>2445</v>
      </c>
      <c r="HB3182" s="1">
        <f t="shared" si="1895"/>
        <v>91790.987483300793</v>
      </c>
      <c r="HC3182" s="1">
        <f t="shared" si="1896"/>
        <v>1.3979639675325643E-12</v>
      </c>
      <c r="HD3182" s="1">
        <f t="shared" si="1897"/>
        <v>0.99999999626496872</v>
      </c>
      <c r="HE3182" s="1">
        <f t="shared" si="1898"/>
        <v>1.3979639675325643E-12</v>
      </c>
      <c r="HF3182" s="1" t="str">
        <f t="shared" si="1899"/>
        <v/>
      </c>
      <c r="HG3182" s="1" t="str">
        <f t="shared" si="1900"/>
        <v/>
      </c>
      <c r="HK3182" s="1">
        <f t="shared" si="1901"/>
        <v>9.6734366212631806E-17</v>
      </c>
      <c r="HL3182" s="1" t="str">
        <f t="shared" si="1902"/>
        <v/>
      </c>
      <c r="HV3182" s="118"/>
      <c r="HW3182" s="118"/>
      <c r="HX3182" s="118"/>
      <c r="HY3182" s="118"/>
      <c r="HZ3182" s="118"/>
      <c r="IA3182" s="118"/>
      <c r="IB3182" s="118"/>
      <c r="IC3182" s="118"/>
      <c r="ID3182" s="118"/>
      <c r="IE3182" s="118"/>
      <c r="IF3182" s="118"/>
      <c r="IG3182" s="118"/>
      <c r="IH3182" s="118"/>
      <c r="II3182" s="118"/>
      <c r="IJ3182" s="118"/>
      <c r="IK3182" s="118"/>
      <c r="IL3182" s="118"/>
      <c r="IM3182" s="118"/>
      <c r="IN3182" s="118"/>
      <c r="IO3182" s="118"/>
      <c r="IP3182" s="118"/>
      <c r="IQ3182" s="118"/>
      <c r="IR3182" s="118"/>
      <c r="IS3182" s="118"/>
      <c r="IT3182" s="118"/>
      <c r="IU3182" s="118"/>
      <c r="IV3182" s="118"/>
      <c r="IW3182" s="118"/>
      <c r="IX3182" s="118"/>
      <c r="IY3182" s="118"/>
      <c r="IZ3182" s="118"/>
      <c r="JA3182" s="118"/>
      <c r="JB3182" s="118"/>
      <c r="JJ3182" s="118"/>
      <c r="JK3182" s="118"/>
      <c r="JL3182" s="118"/>
      <c r="JM3182" s="118"/>
      <c r="JN3182" s="118"/>
      <c r="JO3182" s="118"/>
      <c r="JP3182" s="118">
        <f t="shared" si="1892"/>
        <v>15.788799999999306</v>
      </c>
      <c r="JQ3182" s="138">
        <f t="shared" si="1893"/>
        <v>2.7117534362588666E-2</v>
      </c>
      <c r="JR3182" s="118">
        <f t="shared" si="1894"/>
        <v>6.2791732952142965E-5</v>
      </c>
      <c r="JS3182" s="118">
        <f t="shared" si="1890"/>
        <v>6.2791732952142965E-5</v>
      </c>
      <c r="JT3182" s="119" t="str">
        <f t="shared" si="1891"/>
        <v/>
      </c>
    </row>
    <row r="3183" spans="209:280" ht="20.100000000000001" customHeight="1" x14ac:dyDescent="0.25">
      <c r="HA3183" s="1">
        <v>2446</v>
      </c>
      <c r="HB3183" s="1">
        <f t="shared" si="1895"/>
        <v>91854.510658029729</v>
      </c>
      <c r="HC3183" s="1">
        <f t="shared" si="1896"/>
        <v>1.3660028795770552E-12</v>
      </c>
      <c r="HD3183" s="1">
        <f t="shared" si="1897"/>
        <v>0.99999999635275294</v>
      </c>
      <c r="HE3183" s="1">
        <f t="shared" si="1898"/>
        <v>1.3660028795770552E-12</v>
      </c>
      <c r="HF3183" s="1" t="str">
        <f t="shared" si="1899"/>
        <v/>
      </c>
      <c r="HG3183" s="1" t="str">
        <f t="shared" si="1900"/>
        <v/>
      </c>
      <c r="HK3183" s="1">
        <f t="shared" si="1901"/>
        <v>9.9580021955241986E-17</v>
      </c>
      <c r="HL3183" s="1" t="str">
        <f t="shared" si="1902"/>
        <v/>
      </c>
      <c r="HV3183" s="118"/>
      <c r="HW3183" s="118"/>
      <c r="HX3183" s="118"/>
      <c r="HY3183" s="118"/>
      <c r="HZ3183" s="118"/>
      <c r="IA3183" s="118"/>
      <c r="IB3183" s="118"/>
      <c r="IC3183" s="118"/>
      <c r="ID3183" s="118"/>
      <c r="IE3183" s="118"/>
      <c r="IF3183" s="118"/>
      <c r="IG3183" s="118"/>
      <c r="IH3183" s="118"/>
      <c r="II3183" s="118"/>
      <c r="IJ3183" s="118"/>
      <c r="IK3183" s="118"/>
      <c r="IL3183" s="118"/>
      <c r="IM3183" s="118"/>
      <c r="IN3183" s="118"/>
      <c r="IO3183" s="118"/>
      <c r="IP3183" s="118"/>
      <c r="IQ3183" s="118"/>
      <c r="IR3183" s="118"/>
      <c r="IS3183" s="118"/>
      <c r="IT3183" s="118"/>
      <c r="IU3183" s="118"/>
      <c r="IV3183" s="118"/>
      <c r="IW3183" s="118"/>
      <c r="IX3183" s="118"/>
      <c r="IY3183" s="118"/>
      <c r="IZ3183" s="118"/>
      <c r="JA3183" s="118"/>
      <c r="JB3183" s="118"/>
      <c r="JJ3183" s="118"/>
      <c r="JK3183" s="118"/>
      <c r="JL3183" s="118"/>
      <c r="JM3183" s="118"/>
      <c r="JN3183" s="118"/>
      <c r="JO3183" s="118"/>
      <c r="JP3183" s="118">
        <f t="shared" si="1892"/>
        <v>15.795199999999305</v>
      </c>
      <c r="JQ3183" s="138">
        <f t="shared" si="1893"/>
        <v>2.7054742629636523E-2</v>
      </c>
      <c r="JR3183" s="118">
        <f t="shared" si="1894"/>
        <v>6.2654555362182118E-5</v>
      </c>
      <c r="JS3183" s="118">
        <f t="shared" si="1890"/>
        <v>6.2654555362182118E-5</v>
      </c>
      <c r="JT3183" s="119" t="str">
        <f t="shared" si="1891"/>
        <v/>
      </c>
    </row>
    <row r="3184" spans="209:280" ht="20.100000000000001" customHeight="1" x14ac:dyDescent="0.25">
      <c r="HA3184" s="1">
        <v>2447</v>
      </c>
      <c r="HB3184" s="1">
        <f t="shared" si="1895"/>
        <v>91918.033832758636</v>
      </c>
      <c r="HC3184" s="1">
        <f t="shared" si="1896"/>
        <v>1.3347511489321228E-12</v>
      </c>
      <c r="HD3184" s="1">
        <f t="shared" si="1897"/>
        <v>0.99999999643852944</v>
      </c>
      <c r="HE3184" s="1">
        <f t="shared" si="1898"/>
        <v>1.3347511489321228E-12</v>
      </c>
      <c r="HF3184" s="1" t="str">
        <f t="shared" si="1899"/>
        <v/>
      </c>
      <c r="HG3184" s="1" t="str">
        <f t="shared" si="1900"/>
        <v/>
      </c>
      <c r="HK3184" s="1">
        <f t="shared" si="1901"/>
        <v>1.0250774883030548E-16</v>
      </c>
      <c r="HL3184" s="1" t="str">
        <f t="shared" si="1902"/>
        <v/>
      </c>
      <c r="HV3184" s="118"/>
      <c r="HW3184" s="118"/>
      <c r="HX3184" s="118"/>
      <c r="HY3184" s="118"/>
      <c r="HZ3184" s="118"/>
      <c r="IA3184" s="118"/>
      <c r="IB3184" s="118"/>
      <c r="IC3184" s="118"/>
      <c r="ID3184" s="118"/>
      <c r="IE3184" s="118"/>
      <c r="IF3184" s="118"/>
      <c r="IG3184" s="118"/>
      <c r="IH3184" s="118"/>
      <c r="II3184" s="118"/>
      <c r="IJ3184" s="118"/>
      <c r="IK3184" s="118"/>
      <c r="IL3184" s="118"/>
      <c r="IM3184" s="118"/>
      <c r="IN3184" s="118"/>
      <c r="IO3184" s="118"/>
      <c r="IP3184" s="118"/>
      <c r="IQ3184" s="118"/>
      <c r="IR3184" s="118"/>
      <c r="IS3184" s="118"/>
      <c r="IT3184" s="118"/>
      <c r="IU3184" s="118"/>
      <c r="IV3184" s="118"/>
      <c r="IW3184" s="118"/>
      <c r="IX3184" s="118"/>
      <c r="IY3184" s="118"/>
      <c r="IZ3184" s="118"/>
      <c r="JA3184" s="118"/>
      <c r="JB3184" s="118"/>
      <c r="JJ3184" s="118"/>
      <c r="JK3184" s="118"/>
      <c r="JL3184" s="118"/>
      <c r="JM3184" s="118"/>
      <c r="JN3184" s="118"/>
      <c r="JO3184" s="118"/>
      <c r="JP3184" s="118">
        <f t="shared" si="1892"/>
        <v>15.801599999999304</v>
      </c>
      <c r="JQ3184" s="138">
        <f t="shared" si="1893"/>
        <v>2.6992088074274341E-2</v>
      </c>
      <c r="JR3184" s="118">
        <f t="shared" si="1894"/>
        <v>6.2517651807043884E-5</v>
      </c>
      <c r="JS3184" s="118">
        <f t="shared" si="1890"/>
        <v>6.2517651807043884E-5</v>
      </c>
      <c r="JT3184" s="119" t="str">
        <f t="shared" si="1891"/>
        <v/>
      </c>
    </row>
    <row r="3185" spans="209:280" ht="20.100000000000001" customHeight="1" x14ac:dyDescent="0.25">
      <c r="HA3185" s="1">
        <v>2448</v>
      </c>
      <c r="HB3185" s="1">
        <f t="shared" si="1895"/>
        <v>91981.557007487572</v>
      </c>
      <c r="HC3185" s="1">
        <f t="shared" si="1896"/>
        <v>1.3041935353644145E-12</v>
      </c>
      <c r="HD3185" s="1">
        <f t="shared" si="1897"/>
        <v>0.99999999652234284</v>
      </c>
      <c r="HE3185" s="1">
        <f t="shared" si="1898"/>
        <v>1.3041935353644145E-12</v>
      </c>
      <c r="HF3185" s="1" t="str">
        <f t="shared" si="1899"/>
        <v/>
      </c>
      <c r="HG3185" s="1" t="str">
        <f t="shared" si="1900"/>
        <v/>
      </c>
      <c r="HK3185" s="1">
        <f t="shared" si="1901"/>
        <v>1.0551986472655945E-16</v>
      </c>
      <c r="HL3185" s="1" t="str">
        <f t="shared" si="1902"/>
        <v/>
      </c>
      <c r="HV3185" s="118"/>
      <c r="HW3185" s="118"/>
      <c r="HX3185" s="118"/>
      <c r="HY3185" s="118"/>
      <c r="HZ3185" s="118"/>
      <c r="IA3185" s="118"/>
      <c r="IB3185" s="118"/>
      <c r="IC3185" s="118"/>
      <c r="ID3185" s="118"/>
      <c r="IE3185" s="118"/>
      <c r="IF3185" s="118"/>
      <c r="IG3185" s="118"/>
      <c r="IH3185" s="118"/>
      <c r="II3185" s="118"/>
      <c r="IJ3185" s="118"/>
      <c r="IK3185" s="118"/>
      <c r="IL3185" s="118"/>
      <c r="IM3185" s="118"/>
      <c r="IN3185" s="118"/>
      <c r="IO3185" s="118"/>
      <c r="IP3185" s="118"/>
      <c r="IQ3185" s="118"/>
      <c r="IR3185" s="118"/>
      <c r="IS3185" s="118"/>
      <c r="IT3185" s="118"/>
      <c r="IU3185" s="118"/>
      <c r="IV3185" s="118"/>
      <c r="IW3185" s="118"/>
      <c r="IX3185" s="118"/>
      <c r="IY3185" s="118"/>
      <c r="IZ3185" s="118"/>
      <c r="JA3185" s="118"/>
      <c r="JB3185" s="118"/>
      <c r="JJ3185" s="118"/>
      <c r="JK3185" s="118"/>
      <c r="JL3185" s="118"/>
      <c r="JM3185" s="118"/>
      <c r="JN3185" s="118"/>
      <c r="JO3185" s="118"/>
      <c r="JP3185" s="118">
        <f t="shared" si="1892"/>
        <v>15.807999999999303</v>
      </c>
      <c r="JQ3185" s="138">
        <f t="shared" si="1893"/>
        <v>2.6929570422467297E-2</v>
      </c>
      <c r="JR3185" s="118">
        <f t="shared" si="1894"/>
        <v>6.2381021820892557E-5</v>
      </c>
      <c r="JS3185" s="118">
        <f t="shared" si="1890"/>
        <v>6.2381021820892557E-5</v>
      </c>
      <c r="JT3185" s="119" t="str">
        <f t="shared" si="1891"/>
        <v/>
      </c>
    </row>
    <row r="3186" spans="209:280" ht="20.100000000000001" customHeight="1" x14ac:dyDescent="0.25">
      <c r="HA3186" s="1">
        <v>2449</v>
      </c>
      <c r="HB3186" s="1">
        <f t="shared" si="1895"/>
        <v>92045.080182216509</v>
      </c>
      <c r="HC3186" s="1">
        <f t="shared" si="1896"/>
        <v>1.2743151144933742E-12</v>
      </c>
      <c r="HD3186" s="1">
        <f t="shared" si="1897"/>
        <v>0.99999999660423688</v>
      </c>
      <c r="HE3186" s="1">
        <f t="shared" si="1898"/>
        <v>1.2743151144933742E-12</v>
      </c>
      <c r="HF3186" s="1" t="str">
        <f t="shared" si="1899"/>
        <v/>
      </c>
      <c r="HG3186" s="1" t="str">
        <f t="shared" si="1900"/>
        <v/>
      </c>
      <c r="HK3186" s="1">
        <f t="shared" si="1901"/>
        <v>1.0861875155115383E-16</v>
      </c>
      <c r="HL3186" s="1" t="str">
        <f t="shared" si="1902"/>
        <v/>
      </c>
      <c r="HV3186" s="118"/>
      <c r="HW3186" s="118"/>
      <c r="HX3186" s="118"/>
      <c r="HY3186" s="118"/>
      <c r="HZ3186" s="118"/>
      <c r="IA3186" s="118"/>
      <c r="IB3186" s="118"/>
      <c r="IC3186" s="118"/>
      <c r="ID3186" s="118"/>
      <c r="IE3186" s="118"/>
      <c r="IF3186" s="118"/>
      <c r="IG3186" s="118"/>
      <c r="IH3186" s="118"/>
      <c r="II3186" s="118"/>
      <c r="IJ3186" s="118"/>
      <c r="IK3186" s="118"/>
      <c r="IL3186" s="118"/>
      <c r="IM3186" s="118"/>
      <c r="IN3186" s="118"/>
      <c r="IO3186" s="118"/>
      <c r="IP3186" s="118"/>
      <c r="IQ3186" s="118"/>
      <c r="IR3186" s="118"/>
      <c r="IS3186" s="118"/>
      <c r="IT3186" s="118"/>
      <c r="IU3186" s="118"/>
      <c r="IV3186" s="118"/>
      <c r="IW3186" s="118"/>
      <c r="IX3186" s="118"/>
      <c r="IY3186" s="118"/>
      <c r="IZ3186" s="118"/>
      <c r="JA3186" s="118"/>
      <c r="JB3186" s="118"/>
      <c r="JJ3186" s="118"/>
      <c r="JK3186" s="118"/>
      <c r="JL3186" s="118"/>
      <c r="JM3186" s="118"/>
      <c r="JN3186" s="118"/>
      <c r="JO3186" s="118"/>
      <c r="JP3186" s="118">
        <f t="shared" si="1892"/>
        <v>15.814399999999303</v>
      </c>
      <c r="JQ3186" s="138">
        <f t="shared" si="1893"/>
        <v>2.6867189400646405E-2</v>
      </c>
      <c r="JR3186" s="118">
        <f t="shared" si="1894"/>
        <v>6.2244664938423261E-5</v>
      </c>
      <c r="JS3186" s="118">
        <f t="shared" si="1890"/>
        <v>6.2244664938423261E-5</v>
      </c>
      <c r="JT3186" s="119" t="str">
        <f t="shared" si="1891"/>
        <v/>
      </c>
    </row>
    <row r="3187" spans="209:280" ht="20.100000000000001" customHeight="1" x14ac:dyDescent="0.25">
      <c r="HA3187" s="1">
        <v>2450</v>
      </c>
      <c r="HB3187" s="1">
        <f t="shared" si="1895"/>
        <v>92108.603356945445</v>
      </c>
      <c r="HC3187" s="1">
        <f t="shared" si="1896"/>
        <v>1.2451012715043119E-12</v>
      </c>
      <c r="HD3187" s="1">
        <f t="shared" si="1897"/>
        <v>0.99999999668425399</v>
      </c>
      <c r="HE3187" s="1">
        <f t="shared" si="1898"/>
        <v>1.2451012715043119E-12</v>
      </c>
      <c r="HF3187" s="1" t="str">
        <f t="shared" si="1899"/>
        <v/>
      </c>
      <c r="HG3187" s="1" t="str">
        <f t="shared" si="1900"/>
        <v/>
      </c>
      <c r="HK3187" s="1">
        <f t="shared" si="1901"/>
        <v>1.1180685695610879E-16</v>
      </c>
      <c r="HL3187" s="1" t="str">
        <f t="shared" si="1902"/>
        <v/>
      </c>
      <c r="HV3187" s="118"/>
      <c r="HW3187" s="118"/>
      <c r="HX3187" s="118"/>
      <c r="HY3187" s="118"/>
      <c r="HZ3187" s="118"/>
      <c r="IA3187" s="118"/>
      <c r="IB3187" s="118"/>
      <c r="IC3187" s="118"/>
      <c r="ID3187" s="118"/>
      <c r="IE3187" s="118"/>
      <c r="IF3187" s="118"/>
      <c r="IG3187" s="118"/>
      <c r="IH3187" s="118"/>
      <c r="II3187" s="118"/>
      <c r="IJ3187" s="118"/>
      <c r="IK3187" s="118"/>
      <c r="IL3187" s="118"/>
      <c r="IM3187" s="118"/>
      <c r="IN3187" s="118"/>
      <c r="IO3187" s="118"/>
      <c r="IP3187" s="118"/>
      <c r="IQ3187" s="118"/>
      <c r="IR3187" s="118"/>
      <c r="IS3187" s="118"/>
      <c r="IT3187" s="118"/>
      <c r="IU3187" s="118"/>
      <c r="IV3187" s="118"/>
      <c r="IW3187" s="118"/>
      <c r="IX3187" s="118"/>
      <c r="IY3187" s="118"/>
      <c r="IZ3187" s="118"/>
      <c r="JA3187" s="118"/>
      <c r="JB3187" s="118"/>
      <c r="JJ3187" s="118"/>
      <c r="JK3187" s="118"/>
      <c r="JL3187" s="118"/>
      <c r="JM3187" s="118"/>
      <c r="JN3187" s="118"/>
      <c r="JO3187" s="118"/>
      <c r="JP3187" s="118">
        <f t="shared" si="1892"/>
        <v>15.820799999999302</v>
      </c>
      <c r="JQ3187" s="138">
        <f t="shared" si="1893"/>
        <v>2.6804944735707981E-2</v>
      </c>
      <c r="JR3187" s="118">
        <f t="shared" si="1894"/>
        <v>6.2108580694913984E-5</v>
      </c>
      <c r="JS3187" s="118">
        <f t="shared" si="1890"/>
        <v>6.2108580694913984E-5</v>
      </c>
      <c r="JT3187" s="119" t="str">
        <f t="shared" si="1891"/>
        <v/>
      </c>
    </row>
    <row r="3188" spans="209:280" ht="20.100000000000001" customHeight="1" x14ac:dyDescent="0.25">
      <c r="HA3188" s="1">
        <v>2451</v>
      </c>
      <c r="HB3188" s="1">
        <f t="shared" si="1895"/>
        <v>92172.126531674352</v>
      </c>
      <c r="HC3188" s="1">
        <f t="shared" si="1896"/>
        <v>1.2165376949810575E-12</v>
      </c>
      <c r="HD3188" s="1">
        <f t="shared" si="1897"/>
        <v>0.99999999676243623</v>
      </c>
      <c r="HE3188" s="1">
        <f t="shared" si="1898"/>
        <v>1.2165376949810575E-12</v>
      </c>
      <c r="HF3188" s="1" t="str">
        <f t="shared" si="1899"/>
        <v/>
      </c>
      <c r="HG3188" s="1" t="str">
        <f t="shared" si="1900"/>
        <v/>
      </c>
      <c r="HK3188" s="1">
        <f t="shared" si="1901"/>
        <v>1.1508669611014977E-16</v>
      </c>
      <c r="HL3188" s="1" t="str">
        <f t="shared" si="1902"/>
        <v/>
      </c>
      <c r="HV3188" s="118"/>
      <c r="HW3188" s="118"/>
      <c r="HX3188" s="118"/>
      <c r="HY3188" s="118"/>
      <c r="HZ3188" s="118"/>
      <c r="IA3188" s="118"/>
      <c r="IB3188" s="118"/>
      <c r="IC3188" s="118"/>
      <c r="ID3188" s="118"/>
      <c r="IE3188" s="118"/>
      <c r="IF3188" s="118"/>
      <c r="IG3188" s="118"/>
      <c r="IH3188" s="118"/>
      <c r="II3188" s="118"/>
      <c r="IJ3188" s="118"/>
      <c r="IK3188" s="118"/>
      <c r="IL3188" s="118"/>
      <c r="IM3188" s="118"/>
      <c r="IN3188" s="118"/>
      <c r="IO3188" s="118"/>
      <c r="IP3188" s="118"/>
      <c r="IQ3188" s="118"/>
      <c r="IR3188" s="118"/>
      <c r="IS3188" s="118"/>
      <c r="IT3188" s="118"/>
      <c r="IU3188" s="118"/>
      <c r="IV3188" s="118"/>
      <c r="IW3188" s="118"/>
      <c r="IX3188" s="118"/>
      <c r="IY3188" s="118"/>
      <c r="IZ3188" s="118"/>
      <c r="JA3188" s="118"/>
      <c r="JB3188" s="118"/>
      <c r="JJ3188" s="118"/>
      <c r="JK3188" s="118"/>
      <c r="JL3188" s="118"/>
      <c r="JM3188" s="118"/>
      <c r="JN3188" s="118"/>
      <c r="JO3188" s="118"/>
      <c r="JP3188" s="118">
        <f t="shared" si="1892"/>
        <v>15.827199999999301</v>
      </c>
      <c r="JQ3188" s="138">
        <f t="shared" si="1893"/>
        <v>2.6742836155013067E-2</v>
      </c>
      <c r="JR3188" s="118">
        <f t="shared" si="1894"/>
        <v>6.1972768625923741E-5</v>
      </c>
      <c r="JS3188" s="118">
        <f t="shared" si="1890"/>
        <v>6.1972768625923741E-5</v>
      </c>
      <c r="JT3188" s="119" t="str">
        <f t="shared" si="1891"/>
        <v/>
      </c>
    </row>
    <row r="3189" spans="209:280" ht="20.100000000000001" customHeight="1" x14ac:dyDescent="0.25">
      <c r="HA3189" s="1">
        <v>2452</v>
      </c>
      <c r="HB3189" s="1">
        <f t="shared" si="1895"/>
        <v>92235.649706403288</v>
      </c>
      <c r="HC3189" s="1">
        <f t="shared" si="1896"/>
        <v>1.1886103708558473E-12</v>
      </c>
      <c r="HD3189" s="1">
        <f t="shared" si="1897"/>
        <v>0.99999999683882412</v>
      </c>
      <c r="HE3189" s="1">
        <f t="shared" si="1898"/>
        <v>1.1886103708558473E-12</v>
      </c>
      <c r="HF3189" s="1" t="str">
        <f t="shared" si="1899"/>
        <v/>
      </c>
      <c r="HG3189" s="1" t="str">
        <f t="shared" si="1900"/>
        <v/>
      </c>
      <c r="HK3189" s="1">
        <f t="shared" si="1901"/>
        <v>1.1846085351708761E-16</v>
      </c>
      <c r="HL3189" s="1" t="str">
        <f t="shared" si="1902"/>
        <v/>
      </c>
      <c r="HV3189" s="118"/>
      <c r="HW3189" s="118"/>
      <c r="HX3189" s="118"/>
      <c r="HY3189" s="118"/>
      <c r="HZ3189" s="118"/>
      <c r="IA3189" s="118"/>
      <c r="IB3189" s="118"/>
      <c r="IC3189" s="118"/>
      <c r="ID3189" s="118"/>
      <c r="IE3189" s="118"/>
      <c r="IF3189" s="118"/>
      <c r="IG3189" s="118"/>
      <c r="IH3189" s="118"/>
      <c r="II3189" s="118"/>
      <c r="IJ3189" s="118"/>
      <c r="IK3189" s="118"/>
      <c r="IL3189" s="118"/>
      <c r="IM3189" s="118"/>
      <c r="IN3189" s="118"/>
      <c r="IO3189" s="118"/>
      <c r="IP3189" s="118"/>
      <c r="IQ3189" s="118"/>
      <c r="IR3189" s="118"/>
      <c r="IS3189" s="118"/>
      <c r="IT3189" s="118"/>
      <c r="IU3189" s="118"/>
      <c r="IV3189" s="118"/>
      <c r="IW3189" s="118"/>
      <c r="IX3189" s="118"/>
      <c r="IY3189" s="118"/>
      <c r="IZ3189" s="118"/>
      <c r="JA3189" s="118"/>
      <c r="JB3189" s="118"/>
      <c r="JJ3189" s="118"/>
      <c r="JK3189" s="118"/>
      <c r="JL3189" s="118"/>
      <c r="JM3189" s="118"/>
      <c r="JN3189" s="118"/>
      <c r="JO3189" s="118"/>
      <c r="JP3189" s="118">
        <f t="shared" si="1892"/>
        <v>15.833599999999301</v>
      </c>
      <c r="JQ3189" s="138">
        <f t="shared" si="1893"/>
        <v>2.6680863386387144E-2</v>
      </c>
      <c r="JR3189" s="118">
        <f t="shared" si="1894"/>
        <v>6.1837228267771355E-5</v>
      </c>
      <c r="JS3189" s="118">
        <f t="shared" si="1890"/>
        <v>6.1837228267771355E-5</v>
      </c>
      <c r="JT3189" s="119" t="str">
        <f t="shared" si="1891"/>
        <v/>
      </c>
    </row>
    <row r="3190" spans="209:280" ht="20.100000000000001" customHeight="1" x14ac:dyDescent="0.25">
      <c r="HA3190" s="1">
        <v>2453</v>
      </c>
      <c r="HB3190" s="1">
        <f t="shared" si="1895"/>
        <v>92299.172881132225</v>
      </c>
      <c r="HC3190" s="1">
        <f t="shared" si="1896"/>
        <v>1.1613055764746254E-12</v>
      </c>
      <c r="HD3190" s="1">
        <f t="shared" si="1897"/>
        <v>0.99999999691345798</v>
      </c>
      <c r="HE3190" s="1">
        <f t="shared" si="1898"/>
        <v>1.1613055764746254E-12</v>
      </c>
      <c r="HF3190" s="1" t="str">
        <f t="shared" si="1899"/>
        <v/>
      </c>
      <c r="HG3190" s="1" t="str">
        <f t="shared" si="1900"/>
        <v/>
      </c>
      <c r="HK3190" s="1">
        <f t="shared" si="1901"/>
        <v>1.2193198488191223E-16</v>
      </c>
      <c r="HL3190" s="1" t="str">
        <f t="shared" si="1902"/>
        <v/>
      </c>
      <c r="HV3190" s="118"/>
      <c r="HW3190" s="118"/>
      <c r="HX3190" s="118"/>
      <c r="HY3190" s="118"/>
      <c r="HZ3190" s="118"/>
      <c r="IA3190" s="118"/>
      <c r="IB3190" s="118"/>
      <c r="IC3190" s="118"/>
      <c r="ID3190" s="118"/>
      <c r="IE3190" s="118"/>
      <c r="IF3190" s="118"/>
      <c r="IG3190" s="118"/>
      <c r="IH3190" s="118"/>
      <c r="II3190" s="118"/>
      <c r="IJ3190" s="118"/>
      <c r="IK3190" s="118"/>
      <c r="IL3190" s="118"/>
      <c r="IM3190" s="118"/>
      <c r="IN3190" s="118"/>
      <c r="IO3190" s="118"/>
      <c r="IP3190" s="118"/>
      <c r="IQ3190" s="118"/>
      <c r="IR3190" s="118"/>
      <c r="IS3190" s="118"/>
      <c r="IT3190" s="118"/>
      <c r="IU3190" s="118"/>
      <c r="IV3190" s="118"/>
      <c r="IW3190" s="118"/>
      <c r="IX3190" s="118"/>
      <c r="IY3190" s="118"/>
      <c r="IZ3190" s="118"/>
      <c r="JA3190" s="118"/>
      <c r="JB3190" s="118"/>
      <c r="JJ3190" s="118"/>
      <c r="JK3190" s="118"/>
      <c r="JL3190" s="118"/>
      <c r="JM3190" s="118"/>
      <c r="JN3190" s="118"/>
      <c r="JO3190" s="118"/>
      <c r="JP3190" s="118">
        <f t="shared" si="1892"/>
        <v>15.8399999999993</v>
      </c>
      <c r="JQ3190" s="138">
        <f t="shared" si="1893"/>
        <v>2.6619026158119372E-2</v>
      </c>
      <c r="JR3190" s="118">
        <f t="shared" si="1894"/>
        <v>6.1701959157306474E-5</v>
      </c>
      <c r="JS3190" s="118">
        <f t="shared" si="1890"/>
        <v>6.1701959157306474E-5</v>
      </c>
      <c r="JT3190" s="119" t="str">
        <f t="shared" si="1891"/>
        <v/>
      </c>
    </row>
    <row r="3191" spans="209:280" ht="20.100000000000001" customHeight="1" x14ac:dyDescent="0.25">
      <c r="HA3191" s="1">
        <v>2454</v>
      </c>
      <c r="HB3191" s="1">
        <f t="shared" si="1895"/>
        <v>92362.696055861132</v>
      </c>
      <c r="HC3191" s="1">
        <f t="shared" si="1896"/>
        <v>1.1346098747753462E-12</v>
      </c>
      <c r="HD3191" s="1">
        <f t="shared" si="1897"/>
        <v>0.99999999698637665</v>
      </c>
      <c r="HE3191" s="1">
        <f t="shared" si="1898"/>
        <v>1.1346098747753462E-12</v>
      </c>
      <c r="HF3191" s="1" t="str">
        <f t="shared" si="1899"/>
        <v/>
      </c>
      <c r="HG3191" s="1" t="str">
        <f t="shared" si="1900"/>
        <v/>
      </c>
      <c r="HK3191" s="1">
        <f t="shared" si="1901"/>
        <v>1.2550281902584943E-16</v>
      </c>
      <c r="HL3191" s="1" t="str">
        <f t="shared" si="1902"/>
        <v/>
      </c>
      <c r="HV3191" s="118"/>
      <c r="HW3191" s="118"/>
      <c r="HX3191" s="118"/>
      <c r="HY3191" s="118"/>
      <c r="HZ3191" s="118"/>
      <c r="IA3191" s="118"/>
      <c r="IB3191" s="118"/>
      <c r="IC3191" s="118"/>
      <c r="ID3191" s="118"/>
      <c r="IE3191" s="118"/>
      <c r="IF3191" s="118"/>
      <c r="IG3191" s="118"/>
      <c r="IH3191" s="118"/>
      <c r="II3191" s="118"/>
      <c r="IJ3191" s="118"/>
      <c r="IK3191" s="118"/>
      <c r="IL3191" s="118"/>
      <c r="IM3191" s="118"/>
      <c r="IN3191" s="118"/>
      <c r="IO3191" s="118"/>
      <c r="IP3191" s="118"/>
      <c r="IQ3191" s="118"/>
      <c r="IR3191" s="118"/>
      <c r="IS3191" s="118"/>
      <c r="IT3191" s="118"/>
      <c r="IU3191" s="118"/>
      <c r="IV3191" s="118"/>
      <c r="IW3191" s="118"/>
      <c r="IX3191" s="118"/>
      <c r="IY3191" s="118"/>
      <c r="IZ3191" s="118"/>
      <c r="JA3191" s="118"/>
      <c r="JB3191" s="118"/>
      <c r="JJ3191" s="118"/>
      <c r="JK3191" s="118"/>
      <c r="JL3191" s="118"/>
      <c r="JM3191" s="118"/>
      <c r="JN3191" s="118"/>
      <c r="JO3191" s="118"/>
      <c r="JP3191" s="118">
        <f t="shared" si="1892"/>
        <v>15.846399999999299</v>
      </c>
      <c r="JQ3191" s="138">
        <f t="shared" si="1893"/>
        <v>2.6557324198962066E-2</v>
      </c>
      <c r="JR3191" s="118">
        <f t="shared" si="1894"/>
        <v>6.1566960831628548E-5</v>
      </c>
      <c r="JS3191" s="118">
        <f t="shared" si="1890"/>
        <v>6.1566960831628548E-5</v>
      </c>
      <c r="JT3191" s="119" t="str">
        <f t="shared" si="1891"/>
        <v/>
      </c>
    </row>
    <row r="3192" spans="209:280" ht="20.100000000000001" customHeight="1" x14ac:dyDescent="0.25">
      <c r="HA3192" s="1">
        <v>2455</v>
      </c>
      <c r="HB3192" s="1">
        <f t="shared" si="1895"/>
        <v>92426.219230590068</v>
      </c>
      <c r="HC3192" s="1">
        <f t="shared" si="1896"/>
        <v>1.1085101085773823E-12</v>
      </c>
      <c r="HD3192" s="1">
        <f t="shared" si="1897"/>
        <v>0.99999999705761866</v>
      </c>
      <c r="HE3192" s="1">
        <f t="shared" si="1898"/>
        <v>1.1085101085773823E-12</v>
      </c>
      <c r="HF3192" s="1" t="str">
        <f t="shared" si="1899"/>
        <v/>
      </c>
      <c r="HG3192" s="1" t="str">
        <f t="shared" si="1900"/>
        <v/>
      </c>
      <c r="HK3192" s="1">
        <f t="shared" si="1901"/>
        <v>1.2917615985161069E-16</v>
      </c>
      <c r="HL3192" s="1" t="str">
        <f t="shared" si="1902"/>
        <v/>
      </c>
      <c r="HV3192" s="118"/>
      <c r="HW3192" s="118"/>
      <c r="HX3192" s="118"/>
      <c r="HY3192" s="118"/>
      <c r="HZ3192" s="118"/>
      <c r="IA3192" s="118"/>
      <c r="IB3192" s="118"/>
      <c r="IC3192" s="118"/>
      <c r="ID3192" s="118"/>
      <c r="IE3192" s="118"/>
      <c r="IF3192" s="118"/>
      <c r="IG3192" s="118"/>
      <c r="IH3192" s="118"/>
      <c r="II3192" s="118"/>
      <c r="IJ3192" s="118"/>
      <c r="IK3192" s="118"/>
      <c r="IL3192" s="118"/>
      <c r="IM3192" s="118"/>
      <c r="IN3192" s="118"/>
      <c r="IO3192" s="118"/>
      <c r="IP3192" s="118"/>
      <c r="IQ3192" s="118"/>
      <c r="IR3192" s="118"/>
      <c r="IS3192" s="118"/>
      <c r="IT3192" s="118"/>
      <c r="IU3192" s="118"/>
      <c r="IV3192" s="118"/>
      <c r="IW3192" s="118"/>
      <c r="IX3192" s="118"/>
      <c r="IY3192" s="118"/>
      <c r="IZ3192" s="118"/>
      <c r="JA3192" s="118"/>
      <c r="JB3192" s="118"/>
      <c r="JJ3192" s="118"/>
      <c r="JK3192" s="118"/>
      <c r="JL3192" s="118"/>
      <c r="JM3192" s="118"/>
      <c r="JN3192" s="118"/>
      <c r="JO3192" s="118"/>
      <c r="JP3192" s="118">
        <f t="shared" si="1892"/>
        <v>15.852799999999299</v>
      </c>
      <c r="JQ3192" s="138">
        <f t="shared" si="1893"/>
        <v>2.6495757238130437E-2</v>
      </c>
      <c r="JR3192" s="118">
        <f t="shared" si="1894"/>
        <v>6.1432232828739081E-5</v>
      </c>
      <c r="JS3192" s="118">
        <f t="shared" si="1890"/>
        <v>6.1432232828739081E-5</v>
      </c>
      <c r="JT3192" s="119" t="str">
        <f t="shared" si="1891"/>
        <v/>
      </c>
    </row>
    <row r="3193" spans="209:280" ht="20.100000000000001" customHeight="1" x14ac:dyDescent="0.25">
      <c r="HA3193" s="1">
        <v>2456</v>
      </c>
      <c r="HB3193" s="1">
        <f t="shared" si="1895"/>
        <v>92489.742405319004</v>
      </c>
      <c r="HC3193" s="1">
        <f t="shared" si="1896"/>
        <v>1.0829933949801405E-12</v>
      </c>
      <c r="HD3193" s="1">
        <f t="shared" si="1897"/>
        <v>0.99999999712722121</v>
      </c>
      <c r="HE3193" s="1">
        <f t="shared" si="1898"/>
        <v>1.0829933949801405E-12</v>
      </c>
      <c r="HF3193" s="1" t="str">
        <f t="shared" si="1899"/>
        <v/>
      </c>
      <c r="HG3193" s="1" t="str">
        <f t="shared" si="1900"/>
        <v/>
      </c>
      <c r="HK3193" s="1">
        <f t="shared" si="1901"/>
        <v>1.3295488836010587E-16</v>
      </c>
      <c r="HL3193" s="1" t="str">
        <f t="shared" si="1902"/>
        <v/>
      </c>
      <c r="HV3193" s="118"/>
      <c r="HW3193" s="118"/>
      <c r="HX3193" s="118"/>
      <c r="HY3193" s="118"/>
      <c r="HZ3193" s="118"/>
      <c r="IA3193" s="118"/>
      <c r="IB3193" s="118"/>
      <c r="IC3193" s="118"/>
      <c r="ID3193" s="118"/>
      <c r="IE3193" s="118"/>
      <c r="IF3193" s="118"/>
      <c r="IG3193" s="118"/>
      <c r="IH3193" s="118"/>
      <c r="II3193" s="118"/>
      <c r="IJ3193" s="118"/>
      <c r="IK3193" s="118"/>
      <c r="IL3193" s="118"/>
      <c r="IM3193" s="118"/>
      <c r="IN3193" s="118"/>
      <c r="IO3193" s="118"/>
      <c r="IP3193" s="118"/>
      <c r="IQ3193" s="118"/>
      <c r="IR3193" s="118"/>
      <c r="IS3193" s="118"/>
      <c r="IT3193" s="118"/>
      <c r="IU3193" s="118"/>
      <c r="IV3193" s="118"/>
      <c r="IW3193" s="118"/>
      <c r="IX3193" s="118"/>
      <c r="IY3193" s="118"/>
      <c r="IZ3193" s="118"/>
      <c r="JA3193" s="118"/>
      <c r="JB3193" s="118"/>
      <c r="JJ3193" s="118"/>
      <c r="JK3193" s="118"/>
      <c r="JL3193" s="118"/>
      <c r="JM3193" s="118"/>
      <c r="JN3193" s="118"/>
      <c r="JO3193" s="118"/>
      <c r="JP3193" s="118">
        <f t="shared" si="1892"/>
        <v>15.859199999999298</v>
      </c>
      <c r="JQ3193" s="138">
        <f t="shared" si="1893"/>
        <v>2.6434325005301698E-2</v>
      </c>
      <c r="JR3193" s="118">
        <f t="shared" si="1894"/>
        <v>6.1297774686795703E-5</v>
      </c>
      <c r="JS3193" s="118">
        <f t="shared" si="1890"/>
        <v>6.1297774686795703E-5</v>
      </c>
      <c r="JT3193" s="119" t="str">
        <f t="shared" si="1891"/>
        <v/>
      </c>
    </row>
    <row r="3194" spans="209:280" ht="20.100000000000001" customHeight="1" x14ac:dyDescent="0.25">
      <c r="HA3194" s="1">
        <v>2457</v>
      </c>
      <c r="HB3194" s="1">
        <f t="shared" si="1895"/>
        <v>92553.265580047941</v>
      </c>
      <c r="HC3194" s="1">
        <f t="shared" si="1896"/>
        <v>1.0580471198687065E-12</v>
      </c>
      <c r="HD3194" s="1">
        <f t="shared" si="1897"/>
        <v>0.99999999719522104</v>
      </c>
      <c r="HE3194" s="1">
        <f t="shared" si="1898"/>
        <v>1.0580471198687065E-12</v>
      </c>
      <c r="HF3194" s="1" t="str">
        <f t="shared" si="1899"/>
        <v/>
      </c>
      <c r="HG3194" s="1" t="str">
        <f t="shared" si="1900"/>
        <v/>
      </c>
      <c r="HK3194" s="1">
        <f t="shared" si="1901"/>
        <v>1.3684196471995562E-16</v>
      </c>
      <c r="HL3194" s="1" t="str">
        <f t="shared" si="1902"/>
        <v/>
      </c>
      <c r="HV3194" s="118"/>
      <c r="HW3194" s="118"/>
      <c r="HX3194" s="118"/>
      <c r="HY3194" s="118"/>
      <c r="HZ3194" s="118"/>
      <c r="IA3194" s="118"/>
      <c r="IB3194" s="118"/>
      <c r="IC3194" s="118"/>
      <c r="ID3194" s="118"/>
      <c r="IE3194" s="118"/>
      <c r="IF3194" s="118"/>
      <c r="IG3194" s="118"/>
      <c r="IH3194" s="118"/>
      <c r="II3194" s="118"/>
      <c r="IJ3194" s="118"/>
      <c r="IK3194" s="118"/>
      <c r="IL3194" s="118"/>
      <c r="IM3194" s="118"/>
      <c r="IN3194" s="118"/>
      <c r="IO3194" s="118"/>
      <c r="IP3194" s="118"/>
      <c r="IQ3194" s="118"/>
      <c r="IR3194" s="118"/>
      <c r="IS3194" s="118"/>
      <c r="IT3194" s="118"/>
      <c r="IU3194" s="118"/>
      <c r="IV3194" s="118"/>
      <c r="IW3194" s="118"/>
      <c r="IX3194" s="118"/>
      <c r="IY3194" s="118"/>
      <c r="IZ3194" s="118"/>
      <c r="JA3194" s="118"/>
      <c r="JB3194" s="118"/>
      <c r="JJ3194" s="118"/>
      <c r="JK3194" s="118"/>
      <c r="JL3194" s="118"/>
      <c r="JM3194" s="118"/>
      <c r="JN3194" s="118"/>
      <c r="JO3194" s="118"/>
      <c r="JP3194" s="118">
        <f t="shared" si="1892"/>
        <v>15.865599999999297</v>
      </c>
      <c r="JQ3194" s="138">
        <f t="shared" si="1893"/>
        <v>2.6373027230614902E-2</v>
      </c>
      <c r="JR3194" s="118">
        <f t="shared" si="1894"/>
        <v>6.1163585944781773E-5</v>
      </c>
      <c r="JS3194" s="118">
        <f t="shared" si="1890"/>
        <v>6.1163585944781773E-5</v>
      </c>
      <c r="JT3194" s="119" t="str">
        <f t="shared" si="1891"/>
        <v/>
      </c>
    </row>
    <row r="3195" spans="209:280" ht="20.100000000000001" customHeight="1" x14ac:dyDescent="0.25">
      <c r="HA3195" s="1">
        <v>2458</v>
      </c>
      <c r="HB3195" s="1">
        <f t="shared" si="1895"/>
        <v>92616.788754776848</v>
      </c>
      <c r="HC3195" s="1">
        <f t="shared" si="1896"/>
        <v>1.0336589325246727E-12</v>
      </c>
      <c r="HD3195" s="1">
        <f t="shared" si="1897"/>
        <v>0.99999999726165401</v>
      </c>
      <c r="HE3195" s="1">
        <f t="shared" si="1898"/>
        <v>1.0336589325246727E-12</v>
      </c>
      <c r="HF3195" s="1" t="str">
        <f t="shared" si="1899"/>
        <v/>
      </c>
      <c r="HG3195" s="1" t="str">
        <f t="shared" si="1900"/>
        <v/>
      </c>
      <c r="HK3195" s="1">
        <f t="shared" si="1901"/>
        <v>1.4084043039112447E-16</v>
      </c>
      <c r="HL3195" s="1" t="str">
        <f t="shared" si="1902"/>
        <v/>
      </c>
      <c r="HV3195" s="118"/>
      <c r="HW3195" s="118"/>
      <c r="HX3195" s="118"/>
      <c r="HY3195" s="118"/>
      <c r="HZ3195" s="118"/>
      <c r="IA3195" s="118"/>
      <c r="IB3195" s="118"/>
      <c r="IC3195" s="118"/>
      <c r="ID3195" s="118"/>
      <c r="IE3195" s="118"/>
      <c r="IF3195" s="118"/>
      <c r="IG3195" s="118"/>
      <c r="IH3195" s="118"/>
      <c r="II3195" s="118"/>
      <c r="IJ3195" s="118"/>
      <c r="IK3195" s="118"/>
      <c r="IL3195" s="118"/>
      <c r="IM3195" s="118"/>
      <c r="IN3195" s="118"/>
      <c r="IO3195" s="118"/>
      <c r="IP3195" s="118"/>
      <c r="IQ3195" s="118"/>
      <c r="IR3195" s="118"/>
      <c r="IS3195" s="118"/>
      <c r="IT3195" s="118"/>
      <c r="IU3195" s="118"/>
      <c r="IV3195" s="118"/>
      <c r="IW3195" s="118"/>
      <c r="IX3195" s="118"/>
      <c r="IY3195" s="118"/>
      <c r="IZ3195" s="118"/>
      <c r="JA3195" s="118"/>
      <c r="JB3195" s="118"/>
      <c r="JJ3195" s="118"/>
      <c r="JK3195" s="118"/>
      <c r="JL3195" s="118"/>
      <c r="JM3195" s="118"/>
      <c r="JN3195" s="118"/>
      <c r="JO3195" s="118"/>
      <c r="JP3195" s="118">
        <f t="shared" si="1892"/>
        <v>15.871999999999296</v>
      </c>
      <c r="JQ3195" s="138">
        <f t="shared" si="1893"/>
        <v>2.6311863644670121E-2</v>
      </c>
      <c r="JR3195" s="118">
        <f t="shared" si="1894"/>
        <v>6.1029666142086575E-5</v>
      </c>
      <c r="JS3195" s="118">
        <f t="shared" si="1890"/>
        <v>6.1029666142086575E-5</v>
      </c>
      <c r="JT3195" s="119" t="str">
        <f t="shared" si="1891"/>
        <v/>
      </c>
    </row>
    <row r="3196" spans="209:280" ht="20.100000000000001" customHeight="1" x14ac:dyDescent="0.25">
      <c r="HA3196" s="1">
        <v>2459</v>
      </c>
      <c r="HB3196" s="1">
        <f t="shared" si="1895"/>
        <v>92680.311929505784</v>
      </c>
      <c r="HC3196" s="1">
        <f t="shared" si="1896"/>
        <v>1.0098167403402209E-12</v>
      </c>
      <c r="HD3196" s="1">
        <f t="shared" si="1897"/>
        <v>0.9999999973265552</v>
      </c>
      <c r="HE3196" s="1">
        <f t="shared" si="1898"/>
        <v>1.0098167403402209E-12</v>
      </c>
      <c r="HF3196" s="1" t="str">
        <f t="shared" si="1899"/>
        <v/>
      </c>
      <c r="HG3196" s="1" t="str">
        <f t="shared" si="1900"/>
        <v/>
      </c>
      <c r="HK3196" s="1">
        <f t="shared" si="1901"/>
        <v>1.4495341030407368E-16</v>
      </c>
      <c r="HL3196" s="1" t="str">
        <f t="shared" si="1902"/>
        <v/>
      </c>
      <c r="HV3196" s="118"/>
      <c r="HW3196" s="118"/>
      <c r="HX3196" s="118"/>
      <c r="HY3196" s="118"/>
      <c r="HZ3196" s="118"/>
      <c r="IA3196" s="118"/>
      <c r="IB3196" s="118"/>
      <c r="IC3196" s="118"/>
      <c r="ID3196" s="118"/>
      <c r="IE3196" s="118"/>
      <c r="IF3196" s="118"/>
      <c r="IG3196" s="118"/>
      <c r="IH3196" s="118"/>
      <c r="II3196" s="118"/>
      <c r="IJ3196" s="118"/>
      <c r="IK3196" s="118"/>
      <c r="IL3196" s="118"/>
      <c r="IM3196" s="118"/>
      <c r="IN3196" s="118"/>
      <c r="IO3196" s="118"/>
      <c r="IP3196" s="118"/>
      <c r="IQ3196" s="118"/>
      <c r="IR3196" s="118"/>
      <c r="IS3196" s="118"/>
      <c r="IT3196" s="118"/>
      <c r="IU3196" s="118"/>
      <c r="IV3196" s="118"/>
      <c r="IW3196" s="118"/>
      <c r="IX3196" s="118"/>
      <c r="IY3196" s="118"/>
      <c r="IZ3196" s="118"/>
      <c r="JA3196" s="118"/>
      <c r="JB3196" s="118"/>
      <c r="JJ3196" s="118"/>
      <c r="JK3196" s="118"/>
      <c r="JL3196" s="118"/>
      <c r="JM3196" s="118"/>
      <c r="JN3196" s="118"/>
      <c r="JO3196" s="118"/>
      <c r="JP3196" s="118">
        <f t="shared" si="1892"/>
        <v>15.878399999999296</v>
      </c>
      <c r="JQ3196" s="138">
        <f t="shared" si="1893"/>
        <v>2.6250833978528034E-2</v>
      </c>
      <c r="JR3196" s="118">
        <f t="shared" si="1894"/>
        <v>6.0896014818460215E-5</v>
      </c>
      <c r="JS3196" s="118">
        <f t="shared" si="1890"/>
        <v>6.0896014818460215E-5</v>
      </c>
      <c r="JT3196" s="119" t="str">
        <f t="shared" si="1891"/>
        <v/>
      </c>
    </row>
    <row r="3197" spans="209:280" ht="20.100000000000001" customHeight="1" x14ac:dyDescent="0.25">
      <c r="HA3197" s="1">
        <v>2460</v>
      </c>
      <c r="HB3197" s="1">
        <f t="shared" si="1895"/>
        <v>92743.83510423472</v>
      </c>
      <c r="HC3197" s="1">
        <f t="shared" si="1896"/>
        <v>9.8650870363367807E-13</v>
      </c>
      <c r="HD3197" s="1">
        <f t="shared" si="1897"/>
        <v>0.99999999738995893</v>
      </c>
      <c r="HE3197" s="1">
        <f t="shared" si="1898"/>
        <v>9.8650870363367807E-13</v>
      </c>
      <c r="HF3197" s="1" t="str">
        <f t="shared" si="1899"/>
        <v/>
      </c>
      <c r="HG3197" s="1" t="str">
        <f t="shared" si="1900"/>
        <v/>
      </c>
      <c r="HK3197" s="1">
        <f t="shared" si="1901"/>
        <v>1.4918411509580234E-16</v>
      </c>
      <c r="HL3197" s="1" t="str">
        <f t="shared" si="1902"/>
        <v/>
      </c>
      <c r="HV3197" s="118"/>
      <c r="HW3197" s="118"/>
      <c r="HX3197" s="118"/>
      <c r="HY3197" s="118"/>
      <c r="HZ3197" s="118"/>
      <c r="IA3197" s="118"/>
      <c r="IB3197" s="118"/>
      <c r="IC3197" s="118"/>
      <c r="ID3197" s="118"/>
      <c r="IE3197" s="118"/>
      <c r="IF3197" s="118"/>
      <c r="IG3197" s="118"/>
      <c r="IH3197" s="118"/>
      <c r="II3197" s="118"/>
      <c r="IJ3197" s="118"/>
      <c r="IK3197" s="118"/>
      <c r="IL3197" s="118"/>
      <c r="IM3197" s="118"/>
      <c r="IN3197" s="118"/>
      <c r="IO3197" s="118"/>
      <c r="IP3197" s="118"/>
      <c r="IQ3197" s="118"/>
      <c r="IR3197" s="118"/>
      <c r="IS3197" s="118"/>
      <c r="IT3197" s="118"/>
      <c r="IU3197" s="118"/>
      <c r="IV3197" s="118"/>
      <c r="IW3197" s="118"/>
      <c r="IX3197" s="118"/>
      <c r="IY3197" s="118"/>
      <c r="IZ3197" s="118"/>
      <c r="JA3197" s="118"/>
      <c r="JB3197" s="118"/>
      <c r="JJ3197" s="118"/>
      <c r="JK3197" s="118"/>
      <c r="JL3197" s="118"/>
      <c r="JM3197" s="118"/>
      <c r="JN3197" s="118"/>
      <c r="JO3197" s="118"/>
      <c r="JP3197" s="118">
        <f t="shared" si="1892"/>
        <v>15.884799999999295</v>
      </c>
      <c r="JQ3197" s="138">
        <f t="shared" si="1893"/>
        <v>2.6189937963709574E-2</v>
      </c>
      <c r="JR3197" s="118">
        <f t="shared" si="1894"/>
        <v>6.0762631514547916E-5</v>
      </c>
      <c r="JS3197" s="118">
        <f t="shared" si="1890"/>
        <v>6.0762631514547916E-5</v>
      </c>
      <c r="JT3197" s="119" t="str">
        <f t="shared" si="1891"/>
        <v/>
      </c>
    </row>
    <row r="3198" spans="209:280" ht="20.100000000000001" customHeight="1" x14ac:dyDescent="0.25">
      <c r="HA3198" s="1">
        <v>2461</v>
      </c>
      <c r="HB3198" s="1">
        <f t="shared" si="1895"/>
        <v>92807.358278963628</v>
      </c>
      <c r="HC3198" s="1">
        <f t="shared" si="1896"/>
        <v>9.637232305645291E-13</v>
      </c>
      <c r="HD3198" s="1">
        <f t="shared" si="1897"/>
        <v>0.9999999974518986</v>
      </c>
      <c r="HE3198" s="1">
        <f t="shared" si="1898"/>
        <v>9.637232305645291E-13</v>
      </c>
      <c r="HF3198" s="1" t="str">
        <f t="shared" si="1899"/>
        <v/>
      </c>
      <c r="HG3198" s="1" t="str">
        <f t="shared" si="1900"/>
        <v/>
      </c>
      <c r="HK3198" s="1">
        <f t="shared" si="1901"/>
        <v>1.5353584340428261E-16</v>
      </c>
      <c r="HL3198" s="1" t="str">
        <f t="shared" si="1902"/>
        <v/>
      </c>
      <c r="HV3198" s="118"/>
      <c r="HW3198" s="118"/>
      <c r="HX3198" s="118"/>
      <c r="HY3198" s="118"/>
      <c r="HZ3198" s="118"/>
      <c r="IA3198" s="118"/>
      <c r="IB3198" s="118"/>
      <c r="IC3198" s="118"/>
      <c r="ID3198" s="118"/>
      <c r="IE3198" s="118"/>
      <c r="IF3198" s="118"/>
      <c r="IG3198" s="118"/>
      <c r="IH3198" s="118"/>
      <c r="II3198" s="118"/>
      <c r="IJ3198" s="118"/>
      <c r="IK3198" s="118"/>
      <c r="IL3198" s="118"/>
      <c r="IM3198" s="118"/>
      <c r="IN3198" s="118"/>
      <c r="IO3198" s="118"/>
      <c r="IP3198" s="118"/>
      <c r="IQ3198" s="118"/>
      <c r="IR3198" s="118"/>
      <c r="IS3198" s="118"/>
      <c r="IT3198" s="118"/>
      <c r="IU3198" s="118"/>
      <c r="IV3198" s="118"/>
      <c r="IW3198" s="118"/>
      <c r="IX3198" s="118"/>
      <c r="IY3198" s="118"/>
      <c r="IZ3198" s="118"/>
      <c r="JA3198" s="118"/>
      <c r="JB3198" s="118"/>
      <c r="JJ3198" s="118"/>
      <c r="JK3198" s="118"/>
      <c r="JL3198" s="118"/>
      <c r="JM3198" s="118"/>
      <c r="JN3198" s="118"/>
      <c r="JO3198" s="118"/>
      <c r="JP3198" s="118">
        <f t="shared" si="1892"/>
        <v>15.891199999999294</v>
      </c>
      <c r="JQ3198" s="138">
        <f t="shared" si="1893"/>
        <v>2.6129175332195026E-2</v>
      </c>
      <c r="JR3198" s="118">
        <f t="shared" si="1894"/>
        <v>6.0629515771109393E-5</v>
      </c>
      <c r="JS3198" s="118">
        <f t="shared" si="1890"/>
        <v>6.0629515771109393E-5</v>
      </c>
      <c r="JT3198" s="119" t="str">
        <f t="shared" si="1891"/>
        <v/>
      </c>
    </row>
    <row r="3199" spans="209:280" ht="20.100000000000001" customHeight="1" x14ac:dyDescent="0.25">
      <c r="HA3199" s="1">
        <v>2462</v>
      </c>
      <c r="HB3199" s="1">
        <f t="shared" si="1895"/>
        <v>92870.881453692564</v>
      </c>
      <c r="HC3199" s="1">
        <f t="shared" si="1896"/>
        <v>9.414489721461554E-13</v>
      </c>
      <c r="HD3199" s="1">
        <f t="shared" si="1897"/>
        <v>0.9999999975124072</v>
      </c>
      <c r="HE3199" s="1">
        <f t="shared" si="1898"/>
        <v>9.414489721461554E-13</v>
      </c>
      <c r="HF3199" s="1" t="str">
        <f t="shared" si="1899"/>
        <v/>
      </c>
      <c r="HG3199" s="1" t="str">
        <f t="shared" si="1900"/>
        <v/>
      </c>
      <c r="HK3199" s="1">
        <f t="shared" si="1901"/>
        <v>1.5801198422272156E-16</v>
      </c>
      <c r="HL3199" s="1" t="str">
        <f t="shared" si="1902"/>
        <v/>
      </c>
      <c r="HV3199" s="118"/>
      <c r="HW3199" s="118"/>
      <c r="HX3199" s="118"/>
      <c r="HY3199" s="118"/>
      <c r="HZ3199" s="118"/>
      <c r="IA3199" s="118"/>
      <c r="IB3199" s="118"/>
      <c r="IC3199" s="118"/>
      <c r="ID3199" s="118"/>
      <c r="IE3199" s="118"/>
      <c r="IF3199" s="118"/>
      <c r="IG3199" s="118"/>
      <c r="IH3199" s="118"/>
      <c r="II3199" s="118"/>
      <c r="IJ3199" s="118"/>
      <c r="IK3199" s="118"/>
      <c r="IL3199" s="118"/>
      <c r="IM3199" s="118"/>
      <c r="IN3199" s="118"/>
      <c r="IO3199" s="118"/>
      <c r="IP3199" s="118"/>
      <c r="IQ3199" s="118"/>
      <c r="IR3199" s="118"/>
      <c r="IS3199" s="118"/>
      <c r="IT3199" s="118"/>
      <c r="IU3199" s="118"/>
      <c r="IV3199" s="118"/>
      <c r="IW3199" s="118"/>
      <c r="IX3199" s="118"/>
      <c r="IY3199" s="118"/>
      <c r="IZ3199" s="118"/>
      <c r="JA3199" s="118"/>
      <c r="JB3199" s="118"/>
      <c r="JJ3199" s="118"/>
      <c r="JK3199" s="118"/>
      <c r="JL3199" s="118"/>
      <c r="JM3199" s="118"/>
      <c r="JN3199" s="118"/>
      <c r="JO3199" s="118"/>
      <c r="JP3199" s="118">
        <f t="shared" si="1892"/>
        <v>15.897599999999294</v>
      </c>
      <c r="JQ3199" s="138">
        <f t="shared" si="1893"/>
        <v>2.6068545816423917E-2</v>
      </c>
      <c r="JR3199" s="118">
        <f t="shared" si="1894"/>
        <v>6.049666712974397E-5</v>
      </c>
      <c r="JS3199" s="118">
        <f t="shared" si="1890"/>
        <v>6.049666712974397E-5</v>
      </c>
      <c r="JT3199" s="119" t="str">
        <f t="shared" si="1891"/>
        <v/>
      </c>
    </row>
    <row r="3200" spans="209:280" ht="20.100000000000001" customHeight="1" x14ac:dyDescent="0.25">
      <c r="HA3200" s="1">
        <v>2463</v>
      </c>
      <c r="HB3200" s="1">
        <f t="shared" si="1895"/>
        <v>92934.4046284215</v>
      </c>
      <c r="HC3200" s="1">
        <f t="shared" si="1896"/>
        <v>9.1967481735461034E-13</v>
      </c>
      <c r="HD3200" s="1">
        <f t="shared" si="1897"/>
        <v>0.99999999757151681</v>
      </c>
      <c r="HE3200" s="1">
        <f t="shared" si="1898"/>
        <v>9.1967481735461034E-13</v>
      </c>
      <c r="HF3200" s="1" t="str">
        <f t="shared" si="1899"/>
        <v/>
      </c>
      <c r="HG3200" s="1" t="str">
        <f t="shared" si="1900"/>
        <v/>
      </c>
      <c r="HK3200" s="1">
        <f t="shared" si="1901"/>
        <v>1.6261601931517858E-16</v>
      </c>
      <c r="HL3200" s="1" t="str">
        <f t="shared" si="1902"/>
        <v/>
      </c>
      <c r="HV3200" s="118"/>
      <c r="HW3200" s="118"/>
      <c r="HX3200" s="118"/>
      <c r="HY3200" s="118"/>
      <c r="HZ3200" s="118"/>
      <c r="IA3200" s="118"/>
      <c r="IB3200" s="118"/>
      <c r="IC3200" s="118"/>
      <c r="ID3200" s="118"/>
      <c r="IE3200" s="118"/>
      <c r="IF3200" s="118"/>
      <c r="IG3200" s="118"/>
      <c r="IH3200" s="118"/>
      <c r="II3200" s="118"/>
      <c r="IJ3200" s="118"/>
      <c r="IK3200" s="118"/>
      <c r="IL3200" s="118"/>
      <c r="IM3200" s="118"/>
      <c r="IN3200" s="118"/>
      <c r="IO3200" s="118"/>
      <c r="IP3200" s="118"/>
      <c r="IQ3200" s="118"/>
      <c r="IR3200" s="118"/>
      <c r="IS3200" s="118"/>
      <c r="IT3200" s="118"/>
      <c r="IU3200" s="118"/>
      <c r="IV3200" s="118"/>
      <c r="IW3200" s="118"/>
      <c r="IX3200" s="118"/>
      <c r="IY3200" s="118"/>
      <c r="IZ3200" s="118"/>
      <c r="JA3200" s="118"/>
      <c r="JB3200" s="118"/>
      <c r="JJ3200" s="118"/>
      <c r="JK3200" s="118"/>
      <c r="JL3200" s="118"/>
      <c r="JM3200" s="118"/>
      <c r="JN3200" s="118"/>
      <c r="JO3200" s="118"/>
      <c r="JP3200" s="118">
        <f t="shared" si="1892"/>
        <v>15.903999999999293</v>
      </c>
      <c r="JQ3200" s="138">
        <f t="shared" si="1893"/>
        <v>2.6008049149294173E-2</v>
      </c>
      <c r="JR3200" s="118">
        <f t="shared" si="1894"/>
        <v>6.0364085132449952E-5</v>
      </c>
      <c r="JS3200" s="118">
        <f t="shared" si="1890"/>
        <v>6.0364085132449952E-5</v>
      </c>
      <c r="JT3200" s="119" t="str">
        <f t="shared" si="1891"/>
        <v/>
      </c>
    </row>
    <row r="3201" spans="209:280" ht="20.100000000000001" customHeight="1" x14ac:dyDescent="0.25">
      <c r="HA3201" s="1">
        <v>2464</v>
      </c>
      <c r="HB3201" s="1">
        <f t="shared" si="1895"/>
        <v>92997.927803150436</v>
      </c>
      <c r="HC3201" s="1">
        <f t="shared" si="1896"/>
        <v>8.9838988833149383E-13</v>
      </c>
      <c r="HD3201" s="1">
        <f t="shared" si="1897"/>
        <v>0.99999999762925895</v>
      </c>
      <c r="HE3201" s="1">
        <f t="shared" si="1898"/>
        <v>8.9838988833149383E-13</v>
      </c>
      <c r="HF3201" s="1" t="str">
        <f t="shared" si="1899"/>
        <v/>
      </c>
      <c r="HG3201" s="1" t="str">
        <f t="shared" si="1900"/>
        <v/>
      </c>
      <c r="HK3201" s="1">
        <f t="shared" si="1901"/>
        <v>1.6735152569510606E-16</v>
      </c>
      <c r="HL3201" s="1" t="str">
        <f t="shared" si="1902"/>
        <v/>
      </c>
      <c r="HV3201" s="118"/>
      <c r="HW3201" s="118"/>
      <c r="HX3201" s="118"/>
      <c r="HY3201" s="118"/>
      <c r="HZ3201" s="118"/>
      <c r="IA3201" s="118"/>
      <c r="IB3201" s="118"/>
      <c r="IC3201" s="118"/>
      <c r="ID3201" s="118"/>
      <c r="IE3201" s="118"/>
      <c r="IF3201" s="118"/>
      <c r="IG3201" s="118"/>
      <c r="IH3201" s="118"/>
      <c r="II3201" s="118"/>
      <c r="IJ3201" s="118"/>
      <c r="IK3201" s="118"/>
      <c r="IL3201" s="118"/>
      <c r="IM3201" s="118"/>
      <c r="IN3201" s="118"/>
      <c r="IO3201" s="118"/>
      <c r="IP3201" s="118"/>
      <c r="IQ3201" s="118"/>
      <c r="IR3201" s="118"/>
      <c r="IS3201" s="118"/>
      <c r="IT3201" s="118"/>
      <c r="IU3201" s="118"/>
      <c r="IV3201" s="118"/>
      <c r="IW3201" s="118"/>
      <c r="IX3201" s="118"/>
      <c r="IY3201" s="118"/>
      <c r="IZ3201" s="118"/>
      <c r="JA3201" s="118"/>
      <c r="JB3201" s="118"/>
      <c r="JJ3201" s="118"/>
      <c r="JK3201" s="118"/>
      <c r="JL3201" s="118"/>
      <c r="JM3201" s="118"/>
      <c r="JN3201" s="118"/>
      <c r="JO3201" s="118"/>
      <c r="JP3201" s="118">
        <f t="shared" si="1892"/>
        <v>15.910399999999292</v>
      </c>
      <c r="JQ3201" s="138">
        <f t="shared" si="1893"/>
        <v>2.5947685064161723E-2</v>
      </c>
      <c r="JR3201" s="118">
        <f t="shared" si="1894"/>
        <v>6.023176932171484E-5</v>
      </c>
      <c r="JS3201" s="118">
        <f t="shared" si="1890"/>
        <v>6.023176932171484E-5</v>
      </c>
      <c r="JT3201" s="119" t="str">
        <f t="shared" si="1891"/>
        <v/>
      </c>
    </row>
    <row r="3202" spans="209:280" ht="20.100000000000001" customHeight="1" x14ac:dyDescent="0.25">
      <c r="HA3202" s="1">
        <v>2465</v>
      </c>
      <c r="HB3202" s="1">
        <f t="shared" si="1895"/>
        <v>93061.450977879344</v>
      </c>
      <c r="HC3202" s="1">
        <f t="shared" si="1896"/>
        <v>8.775835356793576E-13</v>
      </c>
      <c r="HD3202" s="1">
        <f t="shared" si="1897"/>
        <v>0.99999999768566417</v>
      </c>
      <c r="HE3202" s="1">
        <f t="shared" si="1898"/>
        <v>8.775835356793576E-13</v>
      </c>
      <c r="HF3202" s="1" t="str">
        <f t="shared" si="1899"/>
        <v/>
      </c>
      <c r="HG3202" s="1" t="str">
        <f t="shared" si="1900"/>
        <v/>
      </c>
      <c r="HK3202" s="1">
        <f t="shared" si="1901"/>
        <v>1.7222217816839447E-16</v>
      </c>
      <c r="HL3202" s="1" t="str">
        <f t="shared" si="1902"/>
        <v/>
      </c>
      <c r="HV3202" s="118"/>
      <c r="HW3202" s="118"/>
      <c r="HX3202" s="118"/>
      <c r="HY3202" s="118"/>
      <c r="HZ3202" s="118"/>
      <c r="IA3202" s="118"/>
      <c r="IB3202" s="118"/>
      <c r="IC3202" s="118"/>
      <c r="ID3202" s="118"/>
      <c r="IE3202" s="118"/>
      <c r="IF3202" s="118"/>
      <c r="IG3202" s="118"/>
      <c r="IH3202" s="118"/>
      <c r="II3202" s="118"/>
      <c r="IJ3202" s="118"/>
      <c r="IK3202" s="118"/>
      <c r="IL3202" s="118"/>
      <c r="IM3202" s="118"/>
      <c r="IN3202" s="118"/>
      <c r="IO3202" s="118"/>
      <c r="IP3202" s="118"/>
      <c r="IQ3202" s="118"/>
      <c r="IR3202" s="118"/>
      <c r="IS3202" s="118"/>
      <c r="IT3202" s="118"/>
      <c r="IU3202" s="118"/>
      <c r="IV3202" s="118"/>
      <c r="IW3202" s="118"/>
      <c r="IX3202" s="118"/>
      <c r="IY3202" s="118"/>
      <c r="IZ3202" s="118"/>
      <c r="JA3202" s="118"/>
      <c r="JB3202" s="118"/>
      <c r="JJ3202" s="118"/>
      <c r="JK3202" s="118"/>
      <c r="JL3202" s="118"/>
      <c r="JM3202" s="118"/>
      <c r="JN3202" s="118"/>
      <c r="JO3202" s="118"/>
      <c r="JP3202" s="118">
        <f t="shared" si="1892"/>
        <v>15.916799999999292</v>
      </c>
      <c r="JQ3202" s="138">
        <f t="shared" si="1893"/>
        <v>2.5887453294840008E-2</v>
      </c>
      <c r="JR3202" s="118">
        <f t="shared" si="1894"/>
        <v>6.0099719240647165E-5</v>
      </c>
      <c r="JS3202" s="118">
        <f t="shared" si="1890"/>
        <v>6.0099719240647165E-5</v>
      </c>
      <c r="JT3202" s="119" t="str">
        <f t="shared" si="1891"/>
        <v/>
      </c>
    </row>
    <row r="3203" spans="209:280" ht="20.100000000000001" customHeight="1" x14ac:dyDescent="0.25">
      <c r="HA3203" s="1">
        <v>2466</v>
      </c>
      <c r="HB3203" s="1">
        <f t="shared" si="1895"/>
        <v>93124.97415260828</v>
      </c>
      <c r="HC3203" s="1">
        <f t="shared" si="1896"/>
        <v>8.5724533384784618E-13</v>
      </c>
      <c r="HD3203" s="1">
        <f t="shared" si="1897"/>
        <v>0.99999999774076265</v>
      </c>
      <c r="HE3203" s="1">
        <f t="shared" si="1898"/>
        <v>8.5724533384784618E-13</v>
      </c>
      <c r="HF3203" s="1" t="str">
        <f t="shared" si="1899"/>
        <v/>
      </c>
      <c r="HG3203" s="1" t="str">
        <f t="shared" si="1900"/>
        <v/>
      </c>
      <c r="HK3203" s="1">
        <f t="shared" si="1901"/>
        <v>1.7723175194256382E-16</v>
      </c>
      <c r="HL3203" s="1" t="str">
        <f t="shared" si="1902"/>
        <v/>
      </c>
      <c r="HV3203" s="118"/>
      <c r="HW3203" s="118"/>
      <c r="HX3203" s="118"/>
      <c r="HY3203" s="118"/>
      <c r="HZ3203" s="118"/>
      <c r="IA3203" s="118"/>
      <c r="IB3203" s="118"/>
      <c r="IC3203" s="118"/>
      <c r="ID3203" s="118"/>
      <c r="IE3203" s="118"/>
      <c r="IF3203" s="118"/>
      <c r="IG3203" s="118"/>
      <c r="IH3203" s="118"/>
      <c r="II3203" s="118"/>
      <c r="IJ3203" s="118"/>
      <c r="IK3203" s="118"/>
      <c r="IL3203" s="118"/>
      <c r="IM3203" s="118"/>
      <c r="IN3203" s="118"/>
      <c r="IO3203" s="118"/>
      <c r="IP3203" s="118"/>
      <c r="IQ3203" s="118"/>
      <c r="IR3203" s="118"/>
      <c r="IS3203" s="118"/>
      <c r="IT3203" s="118"/>
      <c r="IU3203" s="118"/>
      <c r="IV3203" s="118"/>
      <c r="IW3203" s="118"/>
      <c r="IX3203" s="118"/>
      <c r="IY3203" s="118"/>
      <c r="IZ3203" s="118"/>
      <c r="JA3203" s="118"/>
      <c r="JB3203" s="118"/>
      <c r="JJ3203" s="118"/>
      <c r="JK3203" s="118"/>
      <c r="JL3203" s="118"/>
      <c r="JM3203" s="118"/>
      <c r="JN3203" s="118"/>
      <c r="JO3203" s="118"/>
      <c r="JP3203" s="118">
        <f t="shared" si="1892"/>
        <v>15.923199999999291</v>
      </c>
      <c r="JQ3203" s="138">
        <f t="shared" si="1893"/>
        <v>2.5827353575599361E-2</v>
      </c>
      <c r="JR3203" s="118">
        <f t="shared" si="1894"/>
        <v>5.9967934432775261E-5</v>
      </c>
      <c r="JS3203" s="118">
        <f t="shared" si="1890"/>
        <v>5.9967934432775261E-5</v>
      </c>
      <c r="JT3203" s="119" t="str">
        <f t="shared" si="1891"/>
        <v/>
      </c>
    </row>
    <row r="3204" spans="209:280" ht="20.100000000000001" customHeight="1" x14ac:dyDescent="0.25">
      <c r="HA3204" s="1">
        <v>2467</v>
      </c>
      <c r="HB3204" s="1">
        <f t="shared" si="1895"/>
        <v>93188.497327337216</v>
      </c>
      <c r="HC3204" s="1">
        <f t="shared" si="1896"/>
        <v>8.3736507660902904E-13</v>
      </c>
      <c r="HD3204" s="1">
        <f t="shared" si="1897"/>
        <v>0.99999999779458371</v>
      </c>
      <c r="HE3204" s="1">
        <f t="shared" si="1898"/>
        <v>8.3736507660902904E-13</v>
      </c>
      <c r="HF3204" s="1" t="str">
        <f t="shared" si="1899"/>
        <v/>
      </c>
      <c r="HG3204" s="1" t="str">
        <f t="shared" si="1900"/>
        <v/>
      </c>
      <c r="HK3204" s="1">
        <f t="shared" si="1901"/>
        <v>1.8238412530374741E-16</v>
      </c>
      <c r="HL3204" s="1" t="str">
        <f t="shared" si="1902"/>
        <v/>
      </c>
      <c r="HV3204" s="118"/>
      <c r="HW3204" s="118"/>
      <c r="HX3204" s="118"/>
      <c r="HY3204" s="118"/>
      <c r="HZ3204" s="118"/>
      <c r="IA3204" s="118"/>
      <c r="IB3204" s="118"/>
      <c r="IC3204" s="118"/>
      <c r="ID3204" s="118"/>
      <c r="IE3204" s="118"/>
      <c r="IF3204" s="118"/>
      <c r="IG3204" s="118"/>
      <c r="IH3204" s="118"/>
      <c r="II3204" s="118"/>
      <c r="IJ3204" s="118"/>
      <c r="IK3204" s="118"/>
      <c r="IL3204" s="118"/>
      <c r="IM3204" s="118"/>
      <c r="IN3204" s="118"/>
      <c r="IO3204" s="118"/>
      <c r="IP3204" s="118"/>
      <c r="IQ3204" s="118"/>
      <c r="IR3204" s="118"/>
      <c r="IS3204" s="118"/>
      <c r="IT3204" s="118"/>
      <c r="IU3204" s="118"/>
      <c r="IV3204" s="118"/>
      <c r="IW3204" s="118"/>
      <c r="IX3204" s="118"/>
      <c r="IY3204" s="118"/>
      <c r="IZ3204" s="118"/>
      <c r="JA3204" s="118"/>
      <c r="JB3204" s="118"/>
      <c r="JJ3204" s="118"/>
      <c r="JK3204" s="118"/>
      <c r="JL3204" s="118"/>
      <c r="JM3204" s="118"/>
      <c r="JN3204" s="118"/>
      <c r="JO3204" s="118"/>
      <c r="JP3204" s="118">
        <f t="shared" si="1892"/>
        <v>15.92959999999929</v>
      </c>
      <c r="JQ3204" s="138">
        <f t="shared" si="1893"/>
        <v>2.5767385641166585E-2</v>
      </c>
      <c r="JR3204" s="118">
        <f t="shared" si="1894"/>
        <v>5.9836414442321351E-5</v>
      </c>
      <c r="JS3204" s="118">
        <f t="shared" si="1890"/>
        <v>5.9836414442321351E-5</v>
      </c>
      <c r="JT3204" s="119" t="str">
        <f t="shared" si="1891"/>
        <v/>
      </c>
    </row>
    <row r="3205" spans="209:280" ht="20.100000000000001" customHeight="1" x14ac:dyDescent="0.25">
      <c r="HA3205" s="1">
        <v>2468</v>
      </c>
      <c r="HB3205" s="1">
        <f t="shared" si="1895"/>
        <v>93252.020502066123</v>
      </c>
      <c r="HC3205" s="1">
        <f t="shared" si="1896"/>
        <v>8.1793277262015555E-13</v>
      </c>
      <c r="HD3205" s="1">
        <f t="shared" si="1897"/>
        <v>0.99999999784715632</v>
      </c>
      <c r="HE3205" s="1">
        <f t="shared" si="1898"/>
        <v>8.1793277262015555E-13</v>
      </c>
      <c r="HF3205" s="1" t="str">
        <f t="shared" si="1899"/>
        <v/>
      </c>
      <c r="HG3205" s="1" t="str">
        <f t="shared" si="1900"/>
        <v/>
      </c>
      <c r="HK3205" s="1">
        <f t="shared" si="1901"/>
        <v>1.8768328236321662E-16</v>
      </c>
      <c r="HL3205" s="1" t="str">
        <f t="shared" si="1902"/>
        <v/>
      </c>
      <c r="HV3205" s="118"/>
      <c r="HW3205" s="118"/>
      <c r="HX3205" s="118"/>
      <c r="HY3205" s="118"/>
      <c r="HZ3205" s="118"/>
      <c r="IA3205" s="118"/>
      <c r="IB3205" s="118"/>
      <c r="IC3205" s="118"/>
      <c r="ID3205" s="118"/>
      <c r="IE3205" s="118"/>
      <c r="IF3205" s="118"/>
      <c r="IG3205" s="118"/>
      <c r="IH3205" s="118"/>
      <c r="II3205" s="118"/>
      <c r="IJ3205" s="118"/>
      <c r="IK3205" s="118"/>
      <c r="IL3205" s="118"/>
      <c r="IM3205" s="118"/>
      <c r="IN3205" s="118"/>
      <c r="IO3205" s="118"/>
      <c r="IP3205" s="118"/>
      <c r="IQ3205" s="118"/>
      <c r="IR3205" s="118"/>
      <c r="IS3205" s="118"/>
      <c r="IT3205" s="118"/>
      <c r="IU3205" s="118"/>
      <c r="IV3205" s="118"/>
      <c r="IW3205" s="118"/>
      <c r="IX3205" s="118"/>
      <c r="IY3205" s="118"/>
      <c r="IZ3205" s="118"/>
      <c r="JA3205" s="118"/>
      <c r="JB3205" s="118"/>
      <c r="JJ3205" s="118"/>
      <c r="JK3205" s="118"/>
      <c r="JL3205" s="118"/>
      <c r="JM3205" s="118"/>
      <c r="JN3205" s="118"/>
      <c r="JO3205" s="118"/>
      <c r="JP3205" s="118">
        <f t="shared" si="1892"/>
        <v>15.935999999999289</v>
      </c>
      <c r="JQ3205" s="138">
        <f t="shared" si="1893"/>
        <v>2.5707549226724264E-2</v>
      </c>
      <c r="JR3205" s="118">
        <f t="shared" si="1894"/>
        <v>5.9705158813799092E-5</v>
      </c>
      <c r="JS3205" s="118">
        <f t="shared" si="1890"/>
        <v>5.9705158813799092E-5</v>
      </c>
      <c r="JT3205" s="119" t="str">
        <f t="shared" si="1891"/>
        <v/>
      </c>
    </row>
    <row r="3206" spans="209:280" ht="20.100000000000001" customHeight="1" x14ac:dyDescent="0.25">
      <c r="HA3206" s="1">
        <v>2469</v>
      </c>
      <c r="HB3206" s="1">
        <f t="shared" si="1895"/>
        <v>93315.54367679506</v>
      </c>
      <c r="HC3206" s="1">
        <f t="shared" si="1896"/>
        <v>7.9893864107226858E-13</v>
      </c>
      <c r="HD3206" s="1">
        <f t="shared" si="1897"/>
        <v>0.99999999789850835</v>
      </c>
      <c r="HE3206" s="1">
        <f t="shared" si="1898"/>
        <v>7.9893864107226858E-13</v>
      </c>
      <c r="HF3206" s="1" t="str">
        <f t="shared" si="1899"/>
        <v/>
      </c>
      <c r="HG3206" s="1" t="str">
        <f t="shared" si="1900"/>
        <v/>
      </c>
      <c r="HK3206" s="1">
        <f t="shared" si="1901"/>
        <v>1.9313331587518752E-16</v>
      </c>
      <c r="HL3206" s="1" t="str">
        <f t="shared" si="1902"/>
        <v/>
      </c>
      <c r="HV3206" s="118"/>
      <c r="HW3206" s="118"/>
      <c r="HX3206" s="118"/>
      <c r="HY3206" s="118"/>
      <c r="HZ3206" s="118"/>
      <c r="IA3206" s="118"/>
      <c r="IB3206" s="118"/>
      <c r="IC3206" s="118"/>
      <c r="ID3206" s="118"/>
      <c r="IE3206" s="118"/>
      <c r="IF3206" s="118"/>
      <c r="IG3206" s="118"/>
      <c r="IH3206" s="118"/>
      <c r="II3206" s="118"/>
      <c r="IJ3206" s="118"/>
      <c r="IK3206" s="118"/>
      <c r="IL3206" s="118"/>
      <c r="IM3206" s="118"/>
      <c r="IN3206" s="118"/>
      <c r="IO3206" s="118"/>
      <c r="IP3206" s="118"/>
      <c r="IQ3206" s="118"/>
      <c r="IR3206" s="118"/>
      <c r="IS3206" s="118"/>
      <c r="IT3206" s="118"/>
      <c r="IU3206" s="118"/>
      <c r="IV3206" s="118"/>
      <c r="IW3206" s="118"/>
      <c r="IX3206" s="118"/>
      <c r="IY3206" s="118"/>
      <c r="IZ3206" s="118"/>
      <c r="JA3206" s="118"/>
      <c r="JB3206" s="118"/>
      <c r="JJ3206" s="118"/>
      <c r="JK3206" s="118"/>
      <c r="JL3206" s="118"/>
      <c r="JM3206" s="118"/>
      <c r="JN3206" s="118"/>
      <c r="JO3206" s="118"/>
      <c r="JP3206" s="118">
        <f t="shared" si="1892"/>
        <v>15.942399999999289</v>
      </c>
      <c r="JQ3206" s="138">
        <f t="shared" si="1893"/>
        <v>2.5647844067910465E-2</v>
      </c>
      <c r="JR3206" s="118">
        <f t="shared" si="1894"/>
        <v>5.9574167092506236E-5</v>
      </c>
      <c r="JS3206" s="118">
        <f t="shared" si="1890"/>
        <v>5.9574167092506236E-5</v>
      </c>
      <c r="JT3206" s="119" t="str">
        <f t="shared" si="1891"/>
        <v/>
      </c>
    </row>
    <row r="3207" spans="209:280" ht="20.100000000000001" customHeight="1" x14ac:dyDescent="0.25">
      <c r="HA3207" s="1">
        <v>2470</v>
      </c>
      <c r="HB3207" s="1">
        <f t="shared" si="1895"/>
        <v>93379.066851523996</v>
      </c>
      <c r="HC3207" s="1">
        <f t="shared" si="1896"/>
        <v>7.8037310742320273E-13</v>
      </c>
      <c r="HD3207" s="1">
        <f t="shared" si="1897"/>
        <v>0.99999999794866756</v>
      </c>
      <c r="HE3207" s="1">
        <f t="shared" si="1898"/>
        <v>7.8037310742320273E-13</v>
      </c>
      <c r="HF3207" s="1" t="str">
        <f t="shared" si="1899"/>
        <v/>
      </c>
      <c r="HG3207" s="1" t="str">
        <f t="shared" si="1900"/>
        <v/>
      </c>
      <c r="HK3207" s="1">
        <f t="shared" si="1901"/>
        <v>1.9873843012768188E-16</v>
      </c>
      <c r="HL3207" s="1" t="str">
        <f t="shared" si="1902"/>
        <v/>
      </c>
      <c r="HV3207" s="118"/>
      <c r="HW3207" s="118"/>
      <c r="HX3207" s="118"/>
      <c r="HY3207" s="118"/>
      <c r="HZ3207" s="118"/>
      <c r="IA3207" s="118"/>
      <c r="IB3207" s="118"/>
      <c r="IC3207" s="118"/>
      <c r="ID3207" s="118"/>
      <c r="IE3207" s="118"/>
      <c r="IF3207" s="118"/>
      <c r="IG3207" s="118"/>
      <c r="IH3207" s="118"/>
      <c r="II3207" s="118"/>
      <c r="IJ3207" s="118"/>
      <c r="IK3207" s="118"/>
      <c r="IL3207" s="118"/>
      <c r="IM3207" s="118"/>
      <c r="IN3207" s="118"/>
      <c r="IO3207" s="118"/>
      <c r="IP3207" s="118"/>
      <c r="IQ3207" s="118"/>
      <c r="IR3207" s="118"/>
      <c r="IS3207" s="118"/>
      <c r="IT3207" s="118"/>
      <c r="IU3207" s="118"/>
      <c r="IV3207" s="118"/>
      <c r="IW3207" s="118"/>
      <c r="IX3207" s="118"/>
      <c r="IY3207" s="118"/>
      <c r="IZ3207" s="118"/>
      <c r="JA3207" s="118"/>
      <c r="JB3207" s="118"/>
      <c r="JJ3207" s="118"/>
      <c r="JK3207" s="118"/>
      <c r="JL3207" s="118"/>
      <c r="JM3207" s="118"/>
      <c r="JN3207" s="118"/>
      <c r="JO3207" s="118"/>
      <c r="JP3207" s="118">
        <f t="shared" si="1892"/>
        <v>15.948799999999288</v>
      </c>
      <c r="JQ3207" s="138">
        <f t="shared" si="1893"/>
        <v>2.5588269900817959E-2</v>
      </c>
      <c r="JR3207" s="118">
        <f t="shared" si="1894"/>
        <v>5.9443438824038908E-5</v>
      </c>
      <c r="JS3207" s="118">
        <f t="shared" si="1890"/>
        <v>5.9443438824038908E-5</v>
      </c>
      <c r="JT3207" s="119" t="str">
        <f t="shared" si="1891"/>
        <v/>
      </c>
    </row>
    <row r="3208" spans="209:280" ht="20.100000000000001" customHeight="1" x14ac:dyDescent="0.25">
      <c r="HA3208" s="1">
        <v>2471</v>
      </c>
      <c r="HB3208" s="1">
        <f t="shared" si="1895"/>
        <v>93442.590026252932</v>
      </c>
      <c r="HC3208" s="1">
        <f t="shared" si="1896"/>
        <v>7.6222679921326283E-13</v>
      </c>
      <c r="HD3208" s="1">
        <f t="shared" si="1897"/>
        <v>0.99999999799766082</v>
      </c>
      <c r="HE3208" s="1">
        <f t="shared" si="1898"/>
        <v>7.6222679921326283E-13</v>
      </c>
      <c r="HF3208" s="1" t="str">
        <f t="shared" si="1899"/>
        <v/>
      </c>
      <c r="HG3208" s="1" t="str">
        <f t="shared" si="1900"/>
        <v/>
      </c>
      <c r="HK3208" s="1">
        <f t="shared" si="1901"/>
        <v>2.0450294390833129E-16</v>
      </c>
      <c r="HL3208" s="1" t="str">
        <f t="shared" si="1902"/>
        <v/>
      </c>
      <c r="HV3208" s="118"/>
      <c r="HW3208" s="118"/>
      <c r="HX3208" s="118"/>
      <c r="HY3208" s="118"/>
      <c r="HZ3208" s="118"/>
      <c r="IA3208" s="118"/>
      <c r="IB3208" s="118"/>
      <c r="IC3208" s="118"/>
      <c r="ID3208" s="118"/>
      <c r="IE3208" s="118"/>
      <c r="IF3208" s="118"/>
      <c r="IG3208" s="118"/>
      <c r="IH3208" s="118"/>
      <c r="II3208" s="118"/>
      <c r="IJ3208" s="118"/>
      <c r="IK3208" s="118"/>
      <c r="IL3208" s="118"/>
      <c r="IM3208" s="118"/>
      <c r="IN3208" s="118"/>
      <c r="IO3208" s="118"/>
      <c r="IP3208" s="118"/>
      <c r="IQ3208" s="118"/>
      <c r="IR3208" s="118"/>
      <c r="IS3208" s="118"/>
      <c r="IT3208" s="118"/>
      <c r="IU3208" s="118"/>
      <c r="IV3208" s="118"/>
      <c r="IW3208" s="118"/>
      <c r="IX3208" s="118"/>
      <c r="IY3208" s="118"/>
      <c r="IZ3208" s="118"/>
      <c r="JA3208" s="118"/>
      <c r="JB3208" s="118"/>
      <c r="JJ3208" s="118"/>
      <c r="JK3208" s="118"/>
      <c r="JL3208" s="118"/>
      <c r="JM3208" s="118"/>
      <c r="JN3208" s="118"/>
      <c r="JO3208" s="118"/>
      <c r="JP3208" s="118">
        <f t="shared" si="1892"/>
        <v>15.955199999999287</v>
      </c>
      <c r="JQ3208" s="138">
        <f t="shared" si="1893"/>
        <v>2.552882646199392E-2</v>
      </c>
      <c r="JR3208" s="118">
        <f t="shared" si="1894"/>
        <v>5.9312973554721815E-5</v>
      </c>
      <c r="JS3208" s="118">
        <f t="shared" si="1890"/>
        <v>5.9312973554721815E-5</v>
      </c>
      <c r="JT3208" s="119" t="str">
        <f t="shared" si="1891"/>
        <v/>
      </c>
    </row>
    <row r="3209" spans="209:280" ht="20.100000000000001" customHeight="1" x14ac:dyDescent="0.25">
      <c r="HA3209" s="1">
        <v>2472</v>
      </c>
      <c r="HB3209" s="1">
        <f t="shared" si="1895"/>
        <v>93506.113200981839</v>
      </c>
      <c r="HC3209" s="1">
        <f t="shared" si="1896"/>
        <v>7.4449054196213009E-13</v>
      </c>
      <c r="HD3209" s="1">
        <f t="shared" si="1897"/>
        <v>0.99999999804551443</v>
      </c>
      <c r="HE3209" s="1">
        <f t="shared" si="1898"/>
        <v>7.4449054196213009E-13</v>
      </c>
      <c r="HF3209" s="1" t="str">
        <f t="shared" si="1899"/>
        <v/>
      </c>
      <c r="HG3209" s="1" t="str">
        <f t="shared" si="1900"/>
        <v/>
      </c>
      <c r="HK3209" s="1">
        <f t="shared" si="1901"/>
        <v>2.1043129354696615E-16</v>
      </c>
      <c r="HL3209" s="1" t="str">
        <f t="shared" si="1902"/>
        <v/>
      </c>
      <c r="HV3209" s="118"/>
      <c r="HW3209" s="118"/>
      <c r="HX3209" s="118"/>
      <c r="HY3209" s="118"/>
      <c r="HZ3209" s="118"/>
      <c r="IA3209" s="118"/>
      <c r="IB3209" s="118"/>
      <c r="IC3209" s="118"/>
      <c r="ID3209" s="118"/>
      <c r="IE3209" s="118"/>
      <c r="IF3209" s="118"/>
      <c r="IG3209" s="118"/>
      <c r="IH3209" s="118"/>
      <c r="II3209" s="118"/>
      <c r="IJ3209" s="118"/>
      <c r="IK3209" s="118"/>
      <c r="IL3209" s="118"/>
      <c r="IM3209" s="118"/>
      <c r="IN3209" s="118"/>
      <c r="IO3209" s="118"/>
      <c r="IP3209" s="118"/>
      <c r="IQ3209" s="118"/>
      <c r="IR3209" s="118"/>
      <c r="IS3209" s="118"/>
      <c r="IT3209" s="118"/>
      <c r="IU3209" s="118"/>
      <c r="IV3209" s="118"/>
      <c r="IW3209" s="118"/>
      <c r="IX3209" s="118"/>
      <c r="IY3209" s="118"/>
      <c r="IZ3209" s="118"/>
      <c r="JA3209" s="118"/>
      <c r="JB3209" s="118"/>
      <c r="JJ3209" s="118"/>
      <c r="JK3209" s="118"/>
      <c r="JL3209" s="118"/>
      <c r="JM3209" s="118"/>
      <c r="JN3209" s="118"/>
      <c r="JO3209" s="118"/>
      <c r="JP3209" s="118">
        <f t="shared" si="1892"/>
        <v>15.961599999999287</v>
      </c>
      <c r="JQ3209" s="138">
        <f t="shared" si="1893"/>
        <v>2.5469513488439198E-2</v>
      </c>
      <c r="JR3209" s="118">
        <f t="shared" si="1894"/>
        <v>5.9182770831198855E-5</v>
      </c>
      <c r="JS3209" s="118">
        <f t="shared" si="1890"/>
        <v>5.9182770831198855E-5</v>
      </c>
      <c r="JT3209" s="119" t="str">
        <f t="shared" si="1891"/>
        <v/>
      </c>
    </row>
    <row r="3210" spans="209:280" ht="20.100000000000001" customHeight="1" x14ac:dyDescent="0.25">
      <c r="HA3210" s="1">
        <v>2473</v>
      </c>
      <c r="HB3210" s="1">
        <f t="shared" si="1895"/>
        <v>93569.636375710776</v>
      </c>
      <c r="HC3210" s="1">
        <f t="shared" si="1896"/>
        <v>7.2715535514549441E-13</v>
      </c>
      <c r="HD3210" s="1">
        <f t="shared" si="1897"/>
        <v>0.99999999809225415</v>
      </c>
      <c r="HE3210" s="1">
        <f t="shared" si="1898"/>
        <v>7.2715535514549441E-13</v>
      </c>
      <c r="HF3210" s="1" t="str">
        <f t="shared" si="1899"/>
        <v/>
      </c>
      <c r="HG3210" s="1" t="str">
        <f t="shared" si="1900"/>
        <v/>
      </c>
      <c r="HK3210" s="1">
        <f t="shared" si="1901"/>
        <v>2.1652803603696976E-16</v>
      </c>
      <c r="HL3210" s="1" t="str">
        <f t="shared" si="1902"/>
        <v/>
      </c>
      <c r="HV3210" s="118"/>
      <c r="HW3210" s="118"/>
      <c r="HX3210" s="118"/>
      <c r="HY3210" s="118"/>
      <c r="HZ3210" s="118"/>
      <c r="IA3210" s="118"/>
      <c r="IB3210" s="118"/>
      <c r="IC3210" s="118"/>
      <c r="ID3210" s="118"/>
      <c r="IE3210" s="118"/>
      <c r="IF3210" s="118"/>
      <c r="IG3210" s="118"/>
      <c r="IH3210" s="118"/>
      <c r="II3210" s="118"/>
      <c r="IJ3210" s="118"/>
      <c r="IK3210" s="118"/>
      <c r="IL3210" s="118"/>
      <c r="IM3210" s="118"/>
      <c r="IN3210" s="118"/>
      <c r="IO3210" s="118"/>
      <c r="IP3210" s="118"/>
      <c r="IQ3210" s="118"/>
      <c r="IR3210" s="118"/>
      <c r="IS3210" s="118"/>
      <c r="IT3210" s="118"/>
      <c r="IU3210" s="118"/>
      <c r="IV3210" s="118"/>
      <c r="IW3210" s="118"/>
      <c r="IX3210" s="118"/>
      <c r="IY3210" s="118"/>
      <c r="IZ3210" s="118"/>
      <c r="JA3210" s="118"/>
      <c r="JB3210" s="118"/>
      <c r="JJ3210" s="118"/>
      <c r="JK3210" s="118"/>
      <c r="JL3210" s="118"/>
      <c r="JM3210" s="118"/>
      <c r="JN3210" s="118"/>
      <c r="JO3210" s="118"/>
      <c r="JP3210" s="118">
        <f t="shared" si="1892"/>
        <v>15.967999999999286</v>
      </c>
      <c r="JQ3210" s="138">
        <f t="shared" si="1893"/>
        <v>2.5410330717607999E-2</v>
      </c>
      <c r="JR3210" s="118">
        <f t="shared" si="1894"/>
        <v>5.9052830200852918E-5</v>
      </c>
      <c r="JS3210" s="118">
        <f t="shared" si="1890"/>
        <v>5.9052830200852918E-5</v>
      </c>
      <c r="JT3210" s="119" t="str">
        <f t="shared" si="1891"/>
        <v/>
      </c>
    </row>
    <row r="3211" spans="209:280" ht="20.100000000000001" customHeight="1" x14ac:dyDescent="0.25">
      <c r="HA3211" s="1">
        <v>2474</v>
      </c>
      <c r="HB3211" s="1">
        <f t="shared" si="1895"/>
        <v>93633.159550439712</v>
      </c>
      <c r="HC3211" s="1">
        <f t="shared" si="1896"/>
        <v>7.1021244824998537E-13</v>
      </c>
      <c r="HD3211" s="1">
        <f t="shared" si="1897"/>
        <v>0.99999999813790519</v>
      </c>
      <c r="HE3211" s="1">
        <f t="shared" si="1898"/>
        <v>7.1021244824998537E-13</v>
      </c>
      <c r="HF3211" s="1" t="str">
        <f t="shared" si="1899"/>
        <v/>
      </c>
      <c r="HG3211" s="1" t="str">
        <f t="shared" si="1900"/>
        <v/>
      </c>
      <c r="HK3211" s="1">
        <f t="shared" si="1901"/>
        <v>2.2279785223730432E-16</v>
      </c>
      <c r="HL3211" s="1" t="str">
        <f t="shared" si="1902"/>
        <v/>
      </c>
      <c r="HV3211" s="118"/>
      <c r="HW3211" s="118"/>
      <c r="HX3211" s="118"/>
      <c r="HY3211" s="118"/>
      <c r="HZ3211" s="118"/>
      <c r="IA3211" s="118"/>
      <c r="IB3211" s="118"/>
      <c r="IC3211" s="118"/>
      <c r="ID3211" s="118"/>
      <c r="IE3211" s="118"/>
      <c r="IF3211" s="118"/>
      <c r="IG3211" s="118"/>
      <c r="IH3211" s="118"/>
      <c r="II3211" s="118"/>
      <c r="IJ3211" s="118"/>
      <c r="IK3211" s="118"/>
      <c r="IL3211" s="118"/>
      <c r="IM3211" s="118"/>
      <c r="IN3211" s="118"/>
      <c r="IO3211" s="118"/>
      <c r="IP3211" s="118"/>
      <c r="IQ3211" s="118"/>
      <c r="IR3211" s="118"/>
      <c r="IS3211" s="118"/>
      <c r="IT3211" s="118"/>
      <c r="IU3211" s="118"/>
      <c r="IV3211" s="118"/>
      <c r="IW3211" s="118"/>
      <c r="IX3211" s="118"/>
      <c r="IY3211" s="118"/>
      <c r="IZ3211" s="118"/>
      <c r="JA3211" s="118"/>
      <c r="JB3211" s="118"/>
      <c r="JJ3211" s="118"/>
      <c r="JK3211" s="118"/>
      <c r="JL3211" s="118"/>
      <c r="JM3211" s="118"/>
      <c r="JN3211" s="118"/>
      <c r="JO3211" s="118"/>
      <c r="JP3211" s="118">
        <f t="shared" si="1892"/>
        <v>15.974399999999285</v>
      </c>
      <c r="JQ3211" s="138">
        <f t="shared" si="1893"/>
        <v>2.5351277887407146E-2</v>
      </c>
      <c r="JR3211" s="118">
        <f t="shared" si="1894"/>
        <v>5.8923151211472818E-5</v>
      </c>
      <c r="JS3211" s="118">
        <f t="shared" ref="JS3211:JS3274" si="1903">IF(JQ3211&lt;(1-$JO$719),JR3211,"")</f>
        <v>5.8923151211472818E-5</v>
      </c>
      <c r="JT3211" s="119" t="str">
        <f t="shared" ref="JT3211:JT3274" si="1904">IF(JQ3211&lt;(1-$JO$725),JR3211,"")</f>
        <v/>
      </c>
    </row>
    <row r="3212" spans="209:280" ht="20.100000000000001" customHeight="1" x14ac:dyDescent="0.25">
      <c r="HA3212" s="1">
        <v>2475</v>
      </c>
      <c r="HB3212" s="1">
        <f t="shared" si="1895"/>
        <v>93696.682725168619</v>
      </c>
      <c r="HC3212" s="1">
        <f t="shared" si="1896"/>
        <v>6.9365321690484997E-13</v>
      </c>
      <c r="HD3212" s="1">
        <f t="shared" si="1897"/>
        <v>0.99999999818249219</v>
      </c>
      <c r="HE3212" s="1">
        <f t="shared" si="1898"/>
        <v>6.9365321690484997E-13</v>
      </c>
      <c r="HF3212" s="1" t="str">
        <f t="shared" si="1899"/>
        <v/>
      </c>
      <c r="HG3212" s="1" t="str">
        <f t="shared" si="1900"/>
        <v/>
      </c>
      <c r="HK3212" s="1">
        <f t="shared" si="1901"/>
        <v>2.2924555015733036E-16</v>
      </c>
      <c r="HL3212" s="1" t="str">
        <f t="shared" si="1902"/>
        <v/>
      </c>
      <c r="HV3212" s="118"/>
      <c r="HW3212" s="118"/>
      <c r="HX3212" s="118"/>
      <c r="HY3212" s="118"/>
      <c r="HZ3212" s="118"/>
      <c r="IA3212" s="118"/>
      <c r="IB3212" s="118"/>
      <c r="IC3212" s="118"/>
      <c r="ID3212" s="118"/>
      <c r="IE3212" s="118"/>
      <c r="IF3212" s="118"/>
      <c r="IG3212" s="118"/>
      <c r="IH3212" s="118"/>
      <c r="II3212" s="118"/>
      <c r="IJ3212" s="118"/>
      <c r="IK3212" s="118"/>
      <c r="IL3212" s="118"/>
      <c r="IM3212" s="118"/>
      <c r="IN3212" s="118"/>
      <c r="IO3212" s="118"/>
      <c r="IP3212" s="118"/>
      <c r="IQ3212" s="118"/>
      <c r="IR3212" s="118"/>
      <c r="IS3212" s="118"/>
      <c r="IT3212" s="118"/>
      <c r="IU3212" s="118"/>
      <c r="IV3212" s="118"/>
      <c r="IW3212" s="118"/>
      <c r="IX3212" s="118"/>
      <c r="IY3212" s="118"/>
      <c r="IZ3212" s="118"/>
      <c r="JA3212" s="118"/>
      <c r="JB3212" s="118"/>
      <c r="JJ3212" s="118"/>
      <c r="JK3212" s="118"/>
      <c r="JL3212" s="118"/>
      <c r="JM3212" s="118"/>
      <c r="JN3212" s="118"/>
      <c r="JO3212" s="118"/>
      <c r="JP3212" s="118">
        <f t="shared" ref="JP3212:JP3275" si="1905">JP3211+$JS$712</f>
        <v>15.980799999999284</v>
      </c>
      <c r="JQ3212" s="138">
        <f t="shared" ref="JQ3212:JQ3275" si="1906">_xlfn.CHISQ.DIST.RT(JP3212,7)</f>
        <v>2.5292354736195673E-2</v>
      </c>
      <c r="JR3212" s="118">
        <f t="shared" ref="JR3212:JR3275" si="1907">JQ3212-JQ3213</f>
        <v>5.8793733411468402E-5</v>
      </c>
      <c r="JS3212" s="118">
        <f t="shared" si="1903"/>
        <v>5.8793733411468402E-5</v>
      </c>
      <c r="JT3212" s="119" t="str">
        <f t="shared" si="1904"/>
        <v/>
      </c>
    </row>
    <row r="3213" spans="209:280" ht="20.100000000000001" customHeight="1" x14ac:dyDescent="0.25">
      <c r="HA3213" s="1">
        <v>2476</v>
      </c>
      <c r="HB3213" s="1">
        <f t="shared" si="1895"/>
        <v>93760.205899897555</v>
      </c>
      <c r="HC3213" s="1">
        <f t="shared" si="1896"/>
        <v>6.7746923908901346E-13</v>
      </c>
      <c r="HD3213" s="1">
        <f t="shared" si="1897"/>
        <v>0.99999999822603924</v>
      </c>
      <c r="HE3213" s="1">
        <f t="shared" si="1898"/>
        <v>6.7746923908901346E-13</v>
      </c>
      <c r="HF3213" s="1" t="str">
        <f t="shared" si="1899"/>
        <v/>
      </c>
      <c r="HG3213" s="1" t="str">
        <f t="shared" si="1900"/>
        <v/>
      </c>
      <c r="HK3213" s="1">
        <f t="shared" si="1901"/>
        <v>2.3587606832643092E-16</v>
      </c>
      <c r="HL3213" s="1" t="str">
        <f t="shared" si="1902"/>
        <v/>
      </c>
      <c r="HV3213" s="118"/>
      <c r="HW3213" s="118"/>
      <c r="HX3213" s="118"/>
      <c r="HY3213" s="118"/>
      <c r="HZ3213" s="118"/>
      <c r="IA3213" s="118"/>
      <c r="IB3213" s="118"/>
      <c r="IC3213" s="118"/>
      <c r="ID3213" s="118"/>
      <c r="IE3213" s="118"/>
      <c r="IF3213" s="118"/>
      <c r="IG3213" s="118"/>
      <c r="IH3213" s="118"/>
      <c r="II3213" s="118"/>
      <c r="IJ3213" s="118"/>
      <c r="IK3213" s="118"/>
      <c r="IL3213" s="118"/>
      <c r="IM3213" s="118"/>
      <c r="IN3213" s="118"/>
      <c r="IO3213" s="118"/>
      <c r="IP3213" s="118"/>
      <c r="IQ3213" s="118"/>
      <c r="IR3213" s="118"/>
      <c r="IS3213" s="118"/>
      <c r="IT3213" s="118"/>
      <c r="IU3213" s="118"/>
      <c r="IV3213" s="118"/>
      <c r="IW3213" s="118"/>
      <c r="IX3213" s="118"/>
      <c r="IY3213" s="118"/>
      <c r="IZ3213" s="118"/>
      <c r="JA3213" s="118"/>
      <c r="JB3213" s="118"/>
      <c r="JJ3213" s="118"/>
      <c r="JK3213" s="118"/>
      <c r="JL3213" s="118"/>
      <c r="JM3213" s="118"/>
      <c r="JN3213" s="118"/>
      <c r="JO3213" s="118"/>
      <c r="JP3213" s="118">
        <f t="shared" si="1905"/>
        <v>15.987199999999284</v>
      </c>
      <c r="JQ3213" s="138">
        <f t="shared" si="1906"/>
        <v>2.5233561002784205E-2</v>
      </c>
      <c r="JR3213" s="118">
        <f t="shared" si="1907"/>
        <v>5.8664576349558295E-5</v>
      </c>
      <c r="JS3213" s="118">
        <f t="shared" si="1903"/>
        <v>5.8664576349558295E-5</v>
      </c>
      <c r="JT3213" s="119" t="str">
        <f t="shared" si="1904"/>
        <v/>
      </c>
    </row>
    <row r="3214" spans="209:280" ht="20.100000000000001" customHeight="1" x14ac:dyDescent="0.25">
      <c r="HA3214" s="1">
        <v>2477</v>
      </c>
      <c r="HB3214" s="1">
        <f t="shared" si="1895"/>
        <v>93823.729074626492</v>
      </c>
      <c r="HC3214" s="1">
        <f t="shared" si="1896"/>
        <v>6.6165227141220145E-13</v>
      </c>
      <c r="HD3214" s="1">
        <f t="shared" si="1897"/>
        <v>0.99999999826856989</v>
      </c>
      <c r="HE3214" s="1">
        <f t="shared" si="1898"/>
        <v>6.6165227141220145E-13</v>
      </c>
      <c r="HF3214" s="1" t="str">
        <f t="shared" si="1899"/>
        <v/>
      </c>
      <c r="HG3214" s="1" t="str">
        <f t="shared" si="1900"/>
        <v/>
      </c>
      <c r="HK3214" s="1">
        <f t="shared" si="1901"/>
        <v>2.4269447925056591E-16</v>
      </c>
      <c r="HL3214" s="1" t="str">
        <f t="shared" si="1902"/>
        <v/>
      </c>
      <c r="HV3214" s="118"/>
      <c r="HW3214" s="118"/>
      <c r="HX3214" s="118"/>
      <c r="HY3214" s="118"/>
      <c r="HZ3214" s="118"/>
      <c r="IA3214" s="118"/>
      <c r="IB3214" s="118"/>
      <c r="IC3214" s="118"/>
      <c r="ID3214" s="118"/>
      <c r="IE3214" s="118"/>
      <c r="IF3214" s="118"/>
      <c r="IG3214" s="118"/>
      <c r="IH3214" s="118"/>
      <c r="II3214" s="118"/>
      <c r="IJ3214" s="118"/>
      <c r="IK3214" s="118"/>
      <c r="IL3214" s="118"/>
      <c r="IM3214" s="118"/>
      <c r="IN3214" s="118"/>
      <c r="IO3214" s="118"/>
      <c r="IP3214" s="118"/>
      <c r="IQ3214" s="118"/>
      <c r="IR3214" s="118"/>
      <c r="IS3214" s="118"/>
      <c r="IT3214" s="118"/>
      <c r="IU3214" s="118"/>
      <c r="IV3214" s="118"/>
      <c r="IW3214" s="118"/>
      <c r="IX3214" s="118"/>
      <c r="IY3214" s="118"/>
      <c r="IZ3214" s="118"/>
      <c r="JA3214" s="118"/>
      <c r="JB3214" s="118"/>
      <c r="JJ3214" s="118"/>
      <c r="JK3214" s="118"/>
      <c r="JL3214" s="118"/>
      <c r="JM3214" s="118"/>
      <c r="JN3214" s="118"/>
      <c r="JO3214" s="118"/>
      <c r="JP3214" s="118">
        <f t="shared" si="1905"/>
        <v>15.993599999999283</v>
      </c>
      <c r="JQ3214" s="138">
        <f t="shared" si="1906"/>
        <v>2.5174896426434647E-2</v>
      </c>
      <c r="JR3214" s="118">
        <f t="shared" si="1907"/>
        <v>5.8535679575321548E-5</v>
      </c>
      <c r="JS3214" s="118">
        <f t="shared" si="1903"/>
        <v>5.8535679575321548E-5</v>
      </c>
      <c r="JT3214" s="119" t="str">
        <f t="shared" si="1904"/>
        <v/>
      </c>
    </row>
    <row r="3215" spans="209:280" ht="20.100000000000001" customHeight="1" x14ac:dyDescent="0.25">
      <c r="HA3215" s="1">
        <v>2478</v>
      </c>
      <c r="HB3215" s="1">
        <f t="shared" si="1895"/>
        <v>93887.252249355428</v>
      </c>
      <c r="HC3215" s="1">
        <f t="shared" si="1896"/>
        <v>6.4619424546859962E-13</v>
      </c>
      <c r="HD3215" s="1">
        <f t="shared" si="1897"/>
        <v>0.99999999831010733</v>
      </c>
      <c r="HE3215" s="1">
        <f t="shared" si="1898"/>
        <v>6.4619424546859962E-13</v>
      </c>
      <c r="HF3215" s="1" t="str">
        <f t="shared" si="1899"/>
        <v/>
      </c>
      <c r="HG3215" s="1" t="str">
        <f t="shared" si="1900"/>
        <v/>
      </c>
      <c r="HK3215" s="1">
        <f t="shared" si="1901"/>
        <v>2.4970599295799184E-16</v>
      </c>
      <c r="HL3215" s="1" t="str">
        <f t="shared" si="1902"/>
        <v/>
      </c>
      <c r="HV3215" s="118"/>
      <c r="HW3215" s="118"/>
      <c r="HX3215" s="118"/>
      <c r="HY3215" s="118"/>
      <c r="HZ3215" s="118"/>
      <c r="IA3215" s="118"/>
      <c r="IB3215" s="118"/>
      <c r="IC3215" s="118"/>
      <c r="ID3215" s="118"/>
      <c r="IE3215" s="118"/>
      <c r="IF3215" s="118"/>
      <c r="IG3215" s="118"/>
      <c r="IH3215" s="118"/>
      <c r="II3215" s="118"/>
      <c r="IJ3215" s="118"/>
      <c r="IK3215" s="118"/>
      <c r="IL3215" s="118"/>
      <c r="IM3215" s="118"/>
      <c r="IN3215" s="118"/>
      <c r="IO3215" s="118"/>
      <c r="IP3215" s="118"/>
      <c r="IQ3215" s="118"/>
      <c r="IR3215" s="118"/>
      <c r="IS3215" s="118"/>
      <c r="IT3215" s="118"/>
      <c r="IU3215" s="118"/>
      <c r="IV3215" s="118"/>
      <c r="IW3215" s="118"/>
      <c r="IX3215" s="118"/>
      <c r="IY3215" s="118"/>
      <c r="IZ3215" s="118"/>
      <c r="JA3215" s="118"/>
      <c r="JB3215" s="118"/>
      <c r="JJ3215" s="118"/>
      <c r="JK3215" s="118"/>
      <c r="JL3215" s="118"/>
      <c r="JM3215" s="118"/>
      <c r="JN3215" s="118"/>
      <c r="JO3215" s="118"/>
      <c r="JP3215" s="118">
        <f t="shared" si="1905"/>
        <v>15.999999999999282</v>
      </c>
      <c r="JQ3215" s="138">
        <f t="shared" si="1906"/>
        <v>2.5116360746859325E-2</v>
      </c>
      <c r="JR3215" s="118">
        <f t="shared" si="1907"/>
        <v>5.8407042638614765E-5</v>
      </c>
      <c r="JS3215" s="118">
        <f t="shared" si="1903"/>
        <v>5.8407042638614765E-5</v>
      </c>
      <c r="JT3215" s="119" t="str">
        <f t="shared" si="1904"/>
        <v/>
      </c>
    </row>
    <row r="3216" spans="209:280" ht="20.100000000000001" customHeight="1" x14ac:dyDescent="0.25">
      <c r="HA3216" s="1">
        <v>2479</v>
      </c>
      <c r="HB3216" s="1">
        <f t="shared" si="1895"/>
        <v>93950.775424084335</v>
      </c>
      <c r="HC3216" s="1">
        <f t="shared" si="1896"/>
        <v>6.3108726426180971E-13</v>
      </c>
      <c r="HD3216" s="1">
        <f t="shared" si="1897"/>
        <v>0.99999999835067399</v>
      </c>
      <c r="HE3216" s="1">
        <f t="shared" si="1898"/>
        <v>6.3108726426180971E-13</v>
      </c>
      <c r="HF3216" s="1" t="str">
        <f t="shared" si="1899"/>
        <v/>
      </c>
      <c r="HG3216" s="1" t="str">
        <f t="shared" si="1900"/>
        <v/>
      </c>
      <c r="HK3216" s="1">
        <f t="shared" si="1901"/>
        <v>2.5691596063631801E-16</v>
      </c>
      <c r="HL3216" s="1" t="str">
        <f t="shared" si="1902"/>
        <v/>
      </c>
      <c r="HV3216" s="118"/>
      <c r="HW3216" s="118"/>
      <c r="HX3216" s="118"/>
      <c r="HY3216" s="118"/>
      <c r="HZ3216" s="118"/>
      <c r="IA3216" s="118"/>
      <c r="IB3216" s="118"/>
      <c r="IC3216" s="118"/>
      <c r="ID3216" s="118"/>
      <c r="IE3216" s="118"/>
      <c r="IF3216" s="118"/>
      <c r="IG3216" s="118"/>
      <c r="IH3216" s="118"/>
      <c r="II3216" s="118"/>
      <c r="IJ3216" s="118"/>
      <c r="IK3216" s="118"/>
      <c r="IL3216" s="118"/>
      <c r="IM3216" s="118"/>
      <c r="IN3216" s="118"/>
      <c r="IO3216" s="118"/>
      <c r="IP3216" s="118"/>
      <c r="IQ3216" s="118"/>
      <c r="IR3216" s="118"/>
      <c r="IS3216" s="118"/>
      <c r="IT3216" s="118"/>
      <c r="IU3216" s="118"/>
      <c r="IV3216" s="118"/>
      <c r="IW3216" s="118"/>
      <c r="IX3216" s="118"/>
      <c r="IY3216" s="118"/>
      <c r="IZ3216" s="118"/>
      <c r="JA3216" s="118"/>
      <c r="JB3216" s="118"/>
      <c r="JJ3216" s="118"/>
      <c r="JK3216" s="118"/>
      <c r="JL3216" s="118"/>
      <c r="JM3216" s="118"/>
      <c r="JN3216" s="118"/>
      <c r="JO3216" s="118"/>
      <c r="JP3216" s="118">
        <f t="shared" si="1905"/>
        <v>16.006399999999282</v>
      </c>
      <c r="JQ3216" s="138">
        <f t="shared" si="1906"/>
        <v>2.505795370422071E-2</v>
      </c>
      <c r="JR3216" s="118">
        <f t="shared" si="1907"/>
        <v>5.8278665089915582E-5</v>
      </c>
      <c r="JS3216" s="118">
        <f t="shared" si="1903"/>
        <v>5.8278665089915582E-5</v>
      </c>
      <c r="JT3216" s="119" t="str">
        <f t="shared" si="1904"/>
        <v/>
      </c>
    </row>
    <row r="3217" spans="209:280" ht="20.100000000000001" customHeight="1" x14ac:dyDescent="0.25">
      <c r="HA3217" s="1">
        <v>2480</v>
      </c>
      <c r="HB3217" s="1">
        <f t="shared" si="1895"/>
        <v>94014.298598813271</v>
      </c>
      <c r="HC3217" s="1">
        <f t="shared" si="1896"/>
        <v>6.1632359869973418E-13</v>
      </c>
      <c r="HD3217" s="1">
        <f t="shared" si="1897"/>
        <v>0.99999999839029186</v>
      </c>
      <c r="HE3217" s="1">
        <f t="shared" si="1898"/>
        <v>6.1632359869973418E-13</v>
      </c>
      <c r="HF3217" s="1" t="str">
        <f t="shared" si="1899"/>
        <v/>
      </c>
      <c r="HG3217" s="1" t="str">
        <f t="shared" si="1900"/>
        <v/>
      </c>
      <c r="HK3217" s="1">
        <f t="shared" si="1901"/>
        <v>2.6432987836324198E-16</v>
      </c>
      <c r="HL3217" s="1" t="str">
        <f t="shared" si="1902"/>
        <v/>
      </c>
      <c r="HV3217" s="118"/>
      <c r="HW3217" s="118"/>
      <c r="HX3217" s="118"/>
      <c r="HY3217" s="118"/>
      <c r="HZ3217" s="118"/>
      <c r="IA3217" s="118"/>
      <c r="IB3217" s="118"/>
      <c r="IC3217" s="118"/>
      <c r="ID3217" s="118"/>
      <c r="IE3217" s="118"/>
      <c r="IF3217" s="118"/>
      <c r="IG3217" s="118"/>
      <c r="IH3217" s="118"/>
      <c r="II3217" s="118"/>
      <c r="IJ3217" s="118"/>
      <c r="IK3217" s="118"/>
      <c r="IL3217" s="118"/>
      <c r="IM3217" s="118"/>
      <c r="IN3217" s="118"/>
      <c r="IO3217" s="118"/>
      <c r="IP3217" s="118"/>
      <c r="IQ3217" s="118"/>
      <c r="IR3217" s="118"/>
      <c r="IS3217" s="118"/>
      <c r="IT3217" s="118"/>
      <c r="IU3217" s="118"/>
      <c r="IV3217" s="118"/>
      <c r="IW3217" s="118"/>
      <c r="IX3217" s="118"/>
      <c r="IY3217" s="118"/>
      <c r="IZ3217" s="118"/>
      <c r="JA3217" s="118"/>
      <c r="JB3217" s="118"/>
      <c r="JJ3217" s="118"/>
      <c r="JK3217" s="118"/>
      <c r="JL3217" s="118"/>
      <c r="JM3217" s="118"/>
      <c r="JN3217" s="118"/>
      <c r="JO3217" s="118"/>
      <c r="JP3217" s="118">
        <f t="shared" si="1905"/>
        <v>16.012799999999281</v>
      </c>
      <c r="JQ3217" s="138">
        <f t="shared" si="1906"/>
        <v>2.4999675039130795E-2</v>
      </c>
      <c r="JR3217" s="118">
        <f t="shared" si="1907"/>
        <v>5.8150546480284504E-5</v>
      </c>
      <c r="JS3217" s="118">
        <f t="shared" si="1903"/>
        <v>5.8150546480284504E-5</v>
      </c>
      <c r="JT3217" s="119" t="str">
        <f t="shared" si="1904"/>
        <v/>
      </c>
    </row>
    <row r="3218" spans="209:280" ht="20.100000000000001" customHeight="1" x14ac:dyDescent="0.25">
      <c r="HA3218" s="1">
        <v>2481</v>
      </c>
      <c r="HB3218" s="1">
        <f t="shared" si="1895"/>
        <v>94077.821773542208</v>
      </c>
      <c r="HC3218" s="1">
        <f t="shared" si="1896"/>
        <v>6.0189568415815602E-13</v>
      </c>
      <c r="HD3218" s="1">
        <f t="shared" si="1897"/>
        <v>0.99999999842898268</v>
      </c>
      <c r="HE3218" s="1">
        <f t="shared" si="1898"/>
        <v>6.0189568415815602E-13</v>
      </c>
      <c r="HF3218" s="1" t="str">
        <f t="shared" si="1899"/>
        <v/>
      </c>
      <c r="HG3218" s="1" t="str">
        <f t="shared" si="1900"/>
        <v/>
      </c>
      <c r="HK3218" s="1">
        <f t="shared" si="1901"/>
        <v>2.7195339093323507E-16</v>
      </c>
      <c r="HL3218" s="1" t="str">
        <f t="shared" si="1902"/>
        <v/>
      </c>
      <c r="HV3218" s="118"/>
      <c r="HW3218" s="118"/>
      <c r="HX3218" s="118"/>
      <c r="HY3218" s="118"/>
      <c r="HZ3218" s="118"/>
      <c r="IA3218" s="118"/>
      <c r="IB3218" s="118"/>
      <c r="IC3218" s="118"/>
      <c r="ID3218" s="118"/>
      <c r="IE3218" s="118"/>
      <c r="IF3218" s="118"/>
      <c r="IG3218" s="118"/>
      <c r="IH3218" s="118"/>
      <c r="II3218" s="118"/>
      <c r="IJ3218" s="118"/>
      <c r="IK3218" s="118"/>
      <c r="IL3218" s="118"/>
      <c r="IM3218" s="118"/>
      <c r="IN3218" s="118"/>
      <c r="IO3218" s="118"/>
      <c r="IP3218" s="118"/>
      <c r="IQ3218" s="118"/>
      <c r="IR3218" s="118"/>
      <c r="IS3218" s="118"/>
      <c r="IT3218" s="118"/>
      <c r="IU3218" s="118"/>
      <c r="IV3218" s="118"/>
      <c r="IW3218" s="118"/>
      <c r="IX3218" s="118"/>
      <c r="IY3218" s="118"/>
      <c r="IZ3218" s="118"/>
      <c r="JA3218" s="118"/>
      <c r="JB3218" s="118"/>
      <c r="JJ3218" s="118"/>
      <c r="JK3218" s="118"/>
      <c r="JL3218" s="118"/>
      <c r="JM3218" s="118"/>
      <c r="JN3218" s="118"/>
      <c r="JO3218" s="118"/>
      <c r="JP3218" s="118">
        <f t="shared" si="1905"/>
        <v>16.01919999999928</v>
      </c>
      <c r="JQ3218" s="138">
        <f t="shared" si="1906"/>
        <v>2.494152449265051E-2</v>
      </c>
      <c r="JR3218" s="118">
        <f t="shared" si="1907"/>
        <v>5.8022686361170611E-5</v>
      </c>
      <c r="JS3218" s="118">
        <f t="shared" si="1903"/>
        <v>5.8022686361170611E-5</v>
      </c>
      <c r="JT3218" s="119" t="str">
        <f t="shared" si="1904"/>
        <v/>
      </c>
    </row>
    <row r="3219" spans="209:280" ht="20.100000000000001" customHeight="1" x14ac:dyDescent="0.25">
      <c r="HA3219" s="1">
        <v>2482</v>
      </c>
      <c r="HB3219" s="1">
        <f t="shared" si="1895"/>
        <v>94141.344948271115</v>
      </c>
      <c r="HC3219" s="1">
        <f t="shared" si="1896"/>
        <v>5.8779611711160387E-13</v>
      </c>
      <c r="HD3219" s="1">
        <f t="shared" si="1897"/>
        <v>0.99999999846676746</v>
      </c>
      <c r="HE3219" s="1">
        <f t="shared" si="1898"/>
        <v>5.8779611711160387E-13</v>
      </c>
      <c r="HF3219" s="1" t="str">
        <f t="shared" si="1899"/>
        <v/>
      </c>
      <c r="HG3219" s="1" t="str">
        <f t="shared" si="1900"/>
        <v/>
      </c>
      <c r="HK3219" s="1">
        <f t="shared" si="1901"/>
        <v>2.7979229578265433E-16</v>
      </c>
      <c r="HL3219" s="1" t="str">
        <f t="shared" si="1902"/>
        <v/>
      </c>
      <c r="HV3219" s="118"/>
      <c r="HW3219" s="118"/>
      <c r="HX3219" s="118"/>
      <c r="HY3219" s="118"/>
      <c r="HZ3219" s="118"/>
      <c r="IA3219" s="118"/>
      <c r="IB3219" s="118"/>
      <c r="IC3219" s="118"/>
      <c r="ID3219" s="118"/>
      <c r="IE3219" s="118"/>
      <c r="IF3219" s="118"/>
      <c r="IG3219" s="118"/>
      <c r="IH3219" s="118"/>
      <c r="II3219" s="118"/>
      <c r="IJ3219" s="118"/>
      <c r="IK3219" s="118"/>
      <c r="IL3219" s="118"/>
      <c r="IM3219" s="118"/>
      <c r="IN3219" s="118"/>
      <c r="IO3219" s="118"/>
      <c r="IP3219" s="118"/>
      <c r="IQ3219" s="118"/>
      <c r="IR3219" s="118"/>
      <c r="IS3219" s="118"/>
      <c r="IT3219" s="118"/>
      <c r="IU3219" s="118"/>
      <c r="IV3219" s="118"/>
      <c r="IW3219" s="118"/>
      <c r="IX3219" s="118"/>
      <c r="IY3219" s="118"/>
      <c r="IZ3219" s="118"/>
      <c r="JA3219" s="118"/>
      <c r="JB3219" s="118"/>
      <c r="JJ3219" s="118"/>
      <c r="JK3219" s="118"/>
      <c r="JL3219" s="118"/>
      <c r="JM3219" s="118"/>
      <c r="JN3219" s="118"/>
      <c r="JO3219" s="118"/>
      <c r="JP3219" s="118">
        <f t="shared" si="1905"/>
        <v>16.02559999999928</v>
      </c>
      <c r="JQ3219" s="138">
        <f t="shared" si="1906"/>
        <v>2.488350180628934E-2</v>
      </c>
      <c r="JR3219" s="118">
        <f t="shared" si="1907"/>
        <v>5.7895084284741161E-5</v>
      </c>
      <c r="JS3219" s="118">
        <f t="shared" si="1903"/>
        <v>5.7895084284741161E-5</v>
      </c>
      <c r="JT3219" s="119" t="str">
        <f t="shared" si="1904"/>
        <v/>
      </c>
    </row>
    <row r="3220" spans="209:280" ht="20.100000000000001" customHeight="1" x14ac:dyDescent="0.25">
      <c r="HA3220" s="1">
        <v>2483</v>
      </c>
      <c r="HB3220" s="1">
        <f t="shared" si="1895"/>
        <v>94204.868123000051</v>
      </c>
      <c r="HC3220" s="1">
        <f t="shared" si="1896"/>
        <v>5.7401765183036538E-13</v>
      </c>
      <c r="HD3220" s="1">
        <f t="shared" si="1897"/>
        <v>0.99999999850366683</v>
      </c>
      <c r="HE3220" s="1">
        <f t="shared" si="1898"/>
        <v>5.7401765183036538E-13</v>
      </c>
      <c r="HF3220" s="1" t="str">
        <f t="shared" si="1899"/>
        <v/>
      </c>
      <c r="HG3220" s="1" t="str">
        <f t="shared" si="1900"/>
        <v/>
      </c>
      <c r="HK3220" s="1">
        <f t="shared" si="1901"/>
        <v>2.8785254701570352E-16</v>
      </c>
      <c r="HL3220" s="1" t="str">
        <f t="shared" si="1902"/>
        <v/>
      </c>
      <c r="HV3220" s="118"/>
      <c r="HW3220" s="118"/>
      <c r="HX3220" s="118"/>
      <c r="HY3220" s="118"/>
      <c r="HZ3220" s="118"/>
      <c r="IA3220" s="118"/>
      <c r="IB3220" s="118"/>
      <c r="IC3220" s="118"/>
      <c r="ID3220" s="118"/>
      <c r="IE3220" s="118"/>
      <c r="IF3220" s="118"/>
      <c r="IG3220" s="118"/>
      <c r="IH3220" s="118"/>
      <c r="II3220" s="118"/>
      <c r="IJ3220" s="118"/>
      <c r="IK3220" s="118"/>
      <c r="IL3220" s="118"/>
      <c r="IM3220" s="118"/>
      <c r="IN3220" s="118"/>
      <c r="IO3220" s="118"/>
      <c r="IP3220" s="118"/>
      <c r="IQ3220" s="118"/>
      <c r="IR3220" s="118"/>
      <c r="IS3220" s="118"/>
      <c r="IT3220" s="118"/>
      <c r="IU3220" s="118"/>
      <c r="IV3220" s="118"/>
      <c r="IW3220" s="118"/>
      <c r="IX3220" s="118"/>
      <c r="IY3220" s="118"/>
      <c r="IZ3220" s="118"/>
      <c r="JA3220" s="118"/>
      <c r="JB3220" s="118"/>
      <c r="JJ3220" s="118"/>
      <c r="JK3220" s="118"/>
      <c r="JL3220" s="118"/>
      <c r="JM3220" s="118"/>
      <c r="JN3220" s="118"/>
      <c r="JO3220" s="118"/>
      <c r="JP3220" s="118">
        <f t="shared" si="1905"/>
        <v>16.031999999999279</v>
      </c>
      <c r="JQ3220" s="138">
        <f t="shared" si="1906"/>
        <v>2.4825606722004599E-2</v>
      </c>
      <c r="JR3220" s="118">
        <f t="shared" si="1907"/>
        <v>5.7767739803444434E-5</v>
      </c>
      <c r="JS3220" s="118">
        <f t="shared" si="1903"/>
        <v>5.7767739803444434E-5</v>
      </c>
      <c r="JT3220" s="119" t="str">
        <f t="shared" si="1904"/>
        <v/>
      </c>
    </row>
    <row r="3221" spans="209:280" ht="20.100000000000001" customHeight="1" x14ac:dyDescent="0.25">
      <c r="HA3221" s="1">
        <v>2484</v>
      </c>
      <c r="HB3221" s="1">
        <f t="shared" si="1895"/>
        <v>94268.391297728987</v>
      </c>
      <c r="HC3221" s="1">
        <f t="shared" si="1896"/>
        <v>5.6055319714237977E-13</v>
      </c>
      <c r="HD3221" s="1">
        <f t="shared" si="1897"/>
        <v>0.99999999853970101</v>
      </c>
      <c r="HE3221" s="1">
        <f t="shared" si="1898"/>
        <v>5.6055319714237977E-13</v>
      </c>
      <c r="HF3221" s="1" t="str">
        <f t="shared" si="1899"/>
        <v/>
      </c>
      <c r="HG3221" s="1" t="str">
        <f t="shared" si="1900"/>
        <v/>
      </c>
      <c r="HK3221" s="1">
        <f t="shared" si="1901"/>
        <v>2.9614025953372628E-16</v>
      </c>
      <c r="HL3221" s="1" t="str">
        <f t="shared" si="1902"/>
        <v/>
      </c>
      <c r="HV3221" s="118"/>
      <c r="HW3221" s="118"/>
      <c r="HX3221" s="118"/>
      <c r="HY3221" s="118"/>
      <c r="HZ3221" s="118"/>
      <c r="IA3221" s="118"/>
      <c r="IB3221" s="118"/>
      <c r="IC3221" s="118"/>
      <c r="ID3221" s="118"/>
      <c r="IE3221" s="118"/>
      <c r="IF3221" s="118"/>
      <c r="IG3221" s="118"/>
      <c r="IH3221" s="118"/>
      <c r="II3221" s="118"/>
      <c r="IJ3221" s="118"/>
      <c r="IK3221" s="118"/>
      <c r="IL3221" s="118"/>
      <c r="IM3221" s="118"/>
      <c r="IN3221" s="118"/>
      <c r="IO3221" s="118"/>
      <c r="IP3221" s="118"/>
      <c r="IQ3221" s="118"/>
      <c r="IR3221" s="118"/>
      <c r="IS3221" s="118"/>
      <c r="IT3221" s="118"/>
      <c r="IU3221" s="118"/>
      <c r="IV3221" s="118"/>
      <c r="IW3221" s="118"/>
      <c r="IX3221" s="118"/>
      <c r="IY3221" s="118"/>
      <c r="IZ3221" s="118"/>
      <c r="JA3221" s="118"/>
      <c r="JB3221" s="118"/>
      <c r="JJ3221" s="118"/>
      <c r="JK3221" s="118"/>
      <c r="JL3221" s="118"/>
      <c r="JM3221" s="118"/>
      <c r="JN3221" s="118"/>
      <c r="JO3221" s="118"/>
      <c r="JP3221" s="118">
        <f t="shared" si="1905"/>
        <v>16.038399999999278</v>
      </c>
      <c r="JQ3221" s="138">
        <f t="shared" si="1906"/>
        <v>2.4767838982201154E-2</v>
      </c>
      <c r="JR3221" s="118">
        <f t="shared" si="1907"/>
        <v>5.7640652470603015E-5</v>
      </c>
      <c r="JS3221" s="118">
        <f t="shared" si="1903"/>
        <v>5.7640652470603015E-5</v>
      </c>
      <c r="JT3221" s="119" t="str">
        <f t="shared" si="1904"/>
        <v/>
      </c>
    </row>
    <row r="3222" spans="209:280" ht="20.100000000000001" customHeight="1" x14ac:dyDescent="0.25">
      <c r="HA3222" s="1">
        <v>2485</v>
      </c>
      <c r="HB3222" s="1">
        <f t="shared" si="1895"/>
        <v>94331.914472457895</v>
      </c>
      <c r="HC3222" s="1">
        <f t="shared" si="1896"/>
        <v>5.4739581325877996E-13</v>
      </c>
      <c r="HD3222" s="1">
        <f t="shared" si="1897"/>
        <v>0.99999999857488964</v>
      </c>
      <c r="HE3222" s="1">
        <f t="shared" si="1898"/>
        <v>5.4739581325877996E-13</v>
      </c>
      <c r="HF3222" s="1" t="str">
        <f t="shared" si="1899"/>
        <v/>
      </c>
      <c r="HG3222" s="1" t="str">
        <f t="shared" si="1900"/>
        <v/>
      </c>
      <c r="HK3222" s="1">
        <f t="shared" si="1901"/>
        <v>3.0466171327047536E-16</v>
      </c>
      <c r="HL3222" s="1" t="str">
        <f t="shared" si="1902"/>
        <v/>
      </c>
      <c r="HV3222" s="118"/>
      <c r="HW3222" s="118"/>
      <c r="HX3222" s="118"/>
      <c r="HY3222" s="118"/>
      <c r="HZ3222" s="118"/>
      <c r="IA3222" s="118"/>
      <c r="IB3222" s="118"/>
      <c r="IC3222" s="118"/>
      <c r="ID3222" s="118"/>
      <c r="IE3222" s="118"/>
      <c r="IF3222" s="118"/>
      <c r="IG3222" s="118"/>
      <c r="IH3222" s="118"/>
      <c r="II3222" s="118"/>
      <c r="IJ3222" s="118"/>
      <c r="IK3222" s="118"/>
      <c r="IL3222" s="118"/>
      <c r="IM3222" s="118"/>
      <c r="IN3222" s="118"/>
      <c r="IO3222" s="118"/>
      <c r="IP3222" s="118"/>
      <c r="IQ3222" s="118"/>
      <c r="IR3222" s="118"/>
      <c r="IS3222" s="118"/>
      <c r="IT3222" s="118"/>
      <c r="IU3222" s="118"/>
      <c r="IV3222" s="118"/>
      <c r="IW3222" s="118"/>
      <c r="IX3222" s="118"/>
      <c r="IY3222" s="118"/>
      <c r="IZ3222" s="118"/>
      <c r="JA3222" s="118"/>
      <c r="JB3222" s="118"/>
      <c r="JJ3222" s="118"/>
      <c r="JK3222" s="118"/>
      <c r="JL3222" s="118"/>
      <c r="JM3222" s="118"/>
      <c r="JN3222" s="118"/>
      <c r="JO3222" s="118"/>
      <c r="JP3222" s="118">
        <f t="shared" si="1905"/>
        <v>16.044799999999277</v>
      </c>
      <c r="JQ3222" s="138">
        <f t="shared" si="1906"/>
        <v>2.4710198329730551E-2</v>
      </c>
      <c r="JR3222" s="118">
        <f t="shared" si="1907"/>
        <v>5.7513821839740714E-5</v>
      </c>
      <c r="JS3222" s="118">
        <f t="shared" si="1903"/>
        <v>5.7513821839740714E-5</v>
      </c>
      <c r="JT3222" s="119" t="str">
        <f t="shared" si="1904"/>
        <v/>
      </c>
    </row>
    <row r="3223" spans="209:280" ht="20.100000000000001" customHeight="1" x14ac:dyDescent="0.25">
      <c r="HA3223" s="1">
        <v>2486</v>
      </c>
      <c r="HB3223" s="1">
        <f t="shared" si="1895"/>
        <v>94395.437647186831</v>
      </c>
      <c r="HC3223" s="1">
        <f t="shared" si="1896"/>
        <v>5.3453870866187199E-13</v>
      </c>
      <c r="HD3223" s="1">
        <f t="shared" si="1897"/>
        <v>0.99999999860925204</v>
      </c>
      <c r="HE3223" s="1">
        <f t="shared" si="1898"/>
        <v>5.3453870866187199E-13</v>
      </c>
      <c r="HF3223" s="1" t="str">
        <f t="shared" si="1899"/>
        <v/>
      </c>
      <c r="HG3223" s="1" t="str">
        <f t="shared" si="1900"/>
        <v/>
      </c>
      <c r="HK3223" s="1">
        <f t="shared" si="1901"/>
        <v>3.1342335753595974E-16</v>
      </c>
      <c r="HL3223" s="1" t="str">
        <f t="shared" si="1902"/>
        <v/>
      </c>
      <c r="HV3223" s="118"/>
      <c r="HW3223" s="118"/>
      <c r="HX3223" s="118"/>
      <c r="HY3223" s="118"/>
      <c r="HZ3223" s="118"/>
      <c r="IA3223" s="118"/>
      <c r="IB3223" s="118"/>
      <c r="IC3223" s="118"/>
      <c r="ID3223" s="118"/>
      <c r="IE3223" s="118"/>
      <c r="IF3223" s="118"/>
      <c r="IG3223" s="118"/>
      <c r="IH3223" s="118"/>
      <c r="II3223" s="118"/>
      <c r="IJ3223" s="118"/>
      <c r="IK3223" s="118"/>
      <c r="IL3223" s="118"/>
      <c r="IM3223" s="118"/>
      <c r="IN3223" s="118"/>
      <c r="IO3223" s="118"/>
      <c r="IP3223" s="118"/>
      <c r="IQ3223" s="118"/>
      <c r="IR3223" s="118"/>
      <c r="IS3223" s="118"/>
      <c r="IT3223" s="118"/>
      <c r="IU3223" s="118"/>
      <c r="IV3223" s="118"/>
      <c r="IW3223" s="118"/>
      <c r="IX3223" s="118"/>
      <c r="IY3223" s="118"/>
      <c r="IZ3223" s="118"/>
      <c r="JA3223" s="118"/>
      <c r="JB3223" s="118"/>
      <c r="JJ3223" s="118"/>
      <c r="JK3223" s="118"/>
      <c r="JL3223" s="118"/>
      <c r="JM3223" s="118"/>
      <c r="JN3223" s="118"/>
      <c r="JO3223" s="118"/>
      <c r="JP3223" s="118">
        <f t="shared" si="1905"/>
        <v>16.051199999999277</v>
      </c>
      <c r="JQ3223" s="138">
        <f t="shared" si="1906"/>
        <v>2.465268450789081E-2</v>
      </c>
      <c r="JR3223" s="118">
        <f t="shared" si="1907"/>
        <v>5.73872474650787E-5</v>
      </c>
      <c r="JS3223" s="118">
        <f t="shared" si="1903"/>
        <v>5.73872474650787E-5</v>
      </c>
      <c r="JT3223" s="119" t="str">
        <f t="shared" si="1904"/>
        <v/>
      </c>
    </row>
    <row r="3224" spans="209:280" ht="20.100000000000001" customHeight="1" x14ac:dyDescent="0.25">
      <c r="HA3224" s="1">
        <v>2487</v>
      </c>
      <c r="HB3224" s="1">
        <f t="shared" si="1895"/>
        <v>94458.960821915767</v>
      </c>
      <c r="HC3224" s="1">
        <f t="shared" si="1896"/>
        <v>5.2197523705447281E-13</v>
      </c>
      <c r="HD3224" s="1">
        <f t="shared" si="1897"/>
        <v>0.99999999864280698</v>
      </c>
      <c r="HE3224" s="1">
        <f t="shared" si="1898"/>
        <v>5.2197523705447281E-13</v>
      </c>
      <c r="HF3224" s="1" t="str">
        <f t="shared" si="1899"/>
        <v/>
      </c>
      <c r="HG3224" s="1" t="str">
        <f t="shared" si="1900"/>
        <v/>
      </c>
      <c r="HK3224" s="1">
        <f t="shared" si="1901"/>
        <v>3.2243181547154591E-16</v>
      </c>
      <c r="HL3224" s="1" t="str">
        <f t="shared" si="1902"/>
        <v/>
      </c>
      <c r="HV3224" s="118"/>
      <c r="HW3224" s="118"/>
      <c r="HX3224" s="118"/>
      <c r="HY3224" s="118"/>
      <c r="HZ3224" s="118"/>
      <c r="IA3224" s="118"/>
      <c r="IB3224" s="118"/>
      <c r="IC3224" s="118"/>
      <c r="ID3224" s="118"/>
      <c r="IE3224" s="118"/>
      <c r="IF3224" s="118"/>
      <c r="IG3224" s="118"/>
      <c r="IH3224" s="118"/>
      <c r="II3224" s="118"/>
      <c r="IJ3224" s="118"/>
      <c r="IK3224" s="118"/>
      <c r="IL3224" s="118"/>
      <c r="IM3224" s="118"/>
      <c r="IN3224" s="118"/>
      <c r="IO3224" s="118"/>
      <c r="IP3224" s="118"/>
      <c r="IQ3224" s="118"/>
      <c r="IR3224" s="118"/>
      <c r="IS3224" s="118"/>
      <c r="IT3224" s="118"/>
      <c r="IU3224" s="118"/>
      <c r="IV3224" s="118"/>
      <c r="IW3224" s="118"/>
      <c r="IX3224" s="118"/>
      <c r="IY3224" s="118"/>
      <c r="IZ3224" s="118"/>
      <c r="JA3224" s="118"/>
      <c r="JB3224" s="118"/>
      <c r="JJ3224" s="118"/>
      <c r="JK3224" s="118"/>
      <c r="JL3224" s="118"/>
      <c r="JM3224" s="118"/>
      <c r="JN3224" s="118"/>
      <c r="JO3224" s="118"/>
      <c r="JP3224" s="118">
        <f t="shared" si="1905"/>
        <v>16.057599999999276</v>
      </c>
      <c r="JQ3224" s="138">
        <f t="shared" si="1906"/>
        <v>2.4595297260425732E-2</v>
      </c>
      <c r="JR3224" s="118">
        <f t="shared" si="1907"/>
        <v>5.7260928901466113E-5</v>
      </c>
      <c r="JS3224" s="118">
        <f t="shared" si="1903"/>
        <v>5.7260928901466113E-5</v>
      </c>
      <c r="JT3224" s="119" t="str">
        <f t="shared" si="1904"/>
        <v/>
      </c>
    </row>
    <row r="3225" spans="209:280" ht="20.100000000000001" customHeight="1" x14ac:dyDescent="0.25">
      <c r="HA3225" s="1">
        <v>2488</v>
      </c>
      <c r="HB3225" s="1">
        <f t="shared" si="1895"/>
        <v>94522.483996644703</v>
      </c>
      <c r="HC3225" s="1">
        <f t="shared" si="1896"/>
        <v>5.09698894369352E-13</v>
      </c>
      <c r="HD3225" s="1">
        <f t="shared" si="1897"/>
        <v>0.9999999986755731</v>
      </c>
      <c r="HE3225" s="1">
        <f t="shared" si="1898"/>
        <v>5.09698894369352E-13</v>
      </c>
      <c r="HF3225" s="1" t="str">
        <f t="shared" si="1899"/>
        <v/>
      </c>
      <c r="HG3225" s="1" t="str">
        <f t="shared" si="1900"/>
        <v/>
      </c>
      <c r="HK3225" s="1">
        <f t="shared" si="1901"/>
        <v>3.3169388861915387E-16</v>
      </c>
      <c r="HL3225" s="1" t="str">
        <f t="shared" si="1902"/>
        <v/>
      </c>
      <c r="HV3225" s="118"/>
      <c r="HW3225" s="118"/>
      <c r="HX3225" s="118"/>
      <c r="HY3225" s="118"/>
      <c r="HZ3225" s="118"/>
      <c r="IA3225" s="118"/>
      <c r="IB3225" s="118"/>
      <c r="IC3225" s="118"/>
      <c r="ID3225" s="118"/>
      <c r="IE3225" s="118"/>
      <c r="IF3225" s="118"/>
      <c r="IG3225" s="118"/>
      <c r="IH3225" s="118"/>
      <c r="II3225" s="118"/>
      <c r="IJ3225" s="118"/>
      <c r="IK3225" s="118"/>
      <c r="IL3225" s="118"/>
      <c r="IM3225" s="118"/>
      <c r="IN3225" s="118"/>
      <c r="IO3225" s="118"/>
      <c r="IP3225" s="118"/>
      <c r="IQ3225" s="118"/>
      <c r="IR3225" s="118"/>
      <c r="IS3225" s="118"/>
      <c r="IT3225" s="118"/>
      <c r="IU3225" s="118"/>
      <c r="IV3225" s="118"/>
      <c r="IW3225" s="118"/>
      <c r="IX3225" s="118"/>
      <c r="IY3225" s="118"/>
      <c r="IZ3225" s="118"/>
      <c r="JA3225" s="118"/>
      <c r="JB3225" s="118"/>
      <c r="JJ3225" s="118"/>
      <c r="JK3225" s="118"/>
      <c r="JL3225" s="118"/>
      <c r="JM3225" s="118"/>
      <c r="JN3225" s="118"/>
      <c r="JO3225" s="118"/>
      <c r="JP3225" s="118">
        <f t="shared" si="1905"/>
        <v>16.063999999999275</v>
      </c>
      <c r="JQ3225" s="138">
        <f t="shared" si="1906"/>
        <v>2.4538036331524266E-2</v>
      </c>
      <c r="JR3225" s="118">
        <f t="shared" si="1907"/>
        <v>5.7134865704050464E-5</v>
      </c>
      <c r="JS3225" s="118">
        <f t="shared" si="1903"/>
        <v>5.7134865704050464E-5</v>
      </c>
      <c r="JT3225" s="119" t="str">
        <f t="shared" si="1904"/>
        <v/>
      </c>
    </row>
    <row r="3226" spans="209:280" ht="20.100000000000001" customHeight="1" x14ac:dyDescent="0.25">
      <c r="HA3226" s="1">
        <v>2489</v>
      </c>
      <c r="HB3226" s="1">
        <f t="shared" si="1895"/>
        <v>94586.007171373611</v>
      </c>
      <c r="HC3226" s="1">
        <f t="shared" si="1896"/>
        <v>4.9770331583771879E-13</v>
      </c>
      <c r="HD3226" s="1">
        <f t="shared" si="1897"/>
        <v>0.99999999870756839</v>
      </c>
      <c r="HE3226" s="1">
        <f t="shared" si="1898"/>
        <v>4.9770331583771879E-13</v>
      </c>
      <c r="HF3226" s="1" t="str">
        <f t="shared" si="1899"/>
        <v/>
      </c>
      <c r="HG3226" s="1" t="str">
        <f t="shared" si="1900"/>
        <v/>
      </c>
      <c r="HK3226" s="1">
        <f t="shared" si="1901"/>
        <v>3.4121656160731398E-16</v>
      </c>
      <c r="HL3226" s="1" t="str">
        <f t="shared" si="1902"/>
        <v/>
      </c>
      <c r="HV3226" s="118"/>
      <c r="HW3226" s="118"/>
      <c r="HX3226" s="118"/>
      <c r="HY3226" s="118"/>
      <c r="HZ3226" s="118"/>
      <c r="IA3226" s="118"/>
      <c r="IB3226" s="118"/>
      <c r="IC3226" s="118"/>
      <c r="ID3226" s="118"/>
      <c r="IE3226" s="118"/>
      <c r="IF3226" s="118"/>
      <c r="IG3226" s="118"/>
      <c r="IH3226" s="118"/>
      <c r="II3226" s="118"/>
      <c r="IJ3226" s="118"/>
      <c r="IK3226" s="118"/>
      <c r="IL3226" s="118"/>
      <c r="IM3226" s="118"/>
      <c r="IN3226" s="118"/>
      <c r="IO3226" s="118"/>
      <c r="IP3226" s="118"/>
      <c r="IQ3226" s="118"/>
      <c r="IR3226" s="118"/>
      <c r="IS3226" s="118"/>
      <c r="IT3226" s="118"/>
      <c r="IU3226" s="118"/>
      <c r="IV3226" s="118"/>
      <c r="IW3226" s="118"/>
      <c r="IX3226" s="118"/>
      <c r="IY3226" s="118"/>
      <c r="IZ3226" s="118"/>
      <c r="JA3226" s="118"/>
      <c r="JB3226" s="118"/>
      <c r="JJ3226" s="118"/>
      <c r="JK3226" s="118"/>
      <c r="JL3226" s="118"/>
      <c r="JM3226" s="118"/>
      <c r="JN3226" s="118"/>
      <c r="JO3226" s="118"/>
      <c r="JP3226" s="118">
        <f t="shared" si="1905"/>
        <v>16.070399999999275</v>
      </c>
      <c r="JQ3226" s="138">
        <f t="shared" si="1906"/>
        <v>2.4480901465820215E-2</v>
      </c>
      <c r="JR3226" s="118">
        <f t="shared" si="1907"/>
        <v>5.7009057428621113E-5</v>
      </c>
      <c r="JS3226" s="118">
        <f t="shared" si="1903"/>
        <v>5.7009057428621113E-5</v>
      </c>
      <c r="JT3226" s="119" t="str">
        <f t="shared" si="1904"/>
        <v/>
      </c>
    </row>
    <row r="3227" spans="209:280" ht="20.100000000000001" customHeight="1" x14ac:dyDescent="0.25">
      <c r="HA3227" s="1">
        <v>2490</v>
      </c>
      <c r="HB3227" s="1">
        <f t="shared" si="1895"/>
        <v>94649.530346102547</v>
      </c>
      <c r="HC3227" s="1">
        <f t="shared" si="1896"/>
        <v>4.8598227311557504E-13</v>
      </c>
      <c r="HD3227" s="1">
        <f t="shared" si="1897"/>
        <v>0.99999999873881029</v>
      </c>
      <c r="HE3227" s="1">
        <f t="shared" si="1898"/>
        <v>4.8598227311557504E-13</v>
      </c>
      <c r="HF3227" s="1" t="str">
        <f t="shared" si="1899"/>
        <v/>
      </c>
      <c r="HG3227" s="1" t="str">
        <f t="shared" si="1900"/>
        <v/>
      </c>
      <c r="HK3227" s="1">
        <f t="shared" si="1901"/>
        <v>3.5100700695704144E-16</v>
      </c>
      <c r="HL3227" s="1" t="str">
        <f t="shared" si="1902"/>
        <v/>
      </c>
      <c r="HV3227" s="118"/>
      <c r="HW3227" s="118"/>
      <c r="HX3227" s="118"/>
      <c r="HY3227" s="118"/>
      <c r="HZ3227" s="118"/>
      <c r="IA3227" s="118"/>
      <c r="IB3227" s="118"/>
      <c r="IC3227" s="118"/>
      <c r="ID3227" s="118"/>
      <c r="IE3227" s="118"/>
      <c r="IF3227" s="118"/>
      <c r="IG3227" s="118"/>
      <c r="IH3227" s="118"/>
      <c r="II3227" s="118"/>
      <c r="IJ3227" s="118"/>
      <c r="IK3227" s="118"/>
      <c r="IL3227" s="118"/>
      <c r="IM3227" s="118"/>
      <c r="IN3227" s="118"/>
      <c r="IO3227" s="118"/>
      <c r="IP3227" s="118"/>
      <c r="IQ3227" s="118"/>
      <c r="IR3227" s="118"/>
      <c r="IS3227" s="118"/>
      <c r="IT3227" s="118"/>
      <c r="IU3227" s="118"/>
      <c r="IV3227" s="118"/>
      <c r="IW3227" s="118"/>
      <c r="IX3227" s="118"/>
      <c r="IY3227" s="118"/>
      <c r="IZ3227" s="118"/>
      <c r="JA3227" s="118"/>
      <c r="JB3227" s="118"/>
      <c r="JJ3227" s="118"/>
      <c r="JK3227" s="118"/>
      <c r="JL3227" s="118"/>
      <c r="JM3227" s="118"/>
      <c r="JN3227" s="118"/>
      <c r="JO3227" s="118"/>
      <c r="JP3227" s="118">
        <f t="shared" si="1905"/>
        <v>16.076799999999274</v>
      </c>
      <c r="JQ3227" s="138">
        <f t="shared" si="1906"/>
        <v>2.4423892408391594E-2</v>
      </c>
      <c r="JR3227" s="118">
        <f t="shared" si="1907"/>
        <v>5.6883503631605797E-5</v>
      </c>
      <c r="JS3227" s="118">
        <f t="shared" si="1903"/>
        <v>5.6883503631605797E-5</v>
      </c>
      <c r="JT3227" s="119" t="str">
        <f t="shared" si="1904"/>
        <v/>
      </c>
    </row>
    <row r="3228" spans="209:280" ht="20.100000000000001" customHeight="1" x14ac:dyDescent="0.25">
      <c r="HA3228" s="1">
        <v>2491</v>
      </c>
      <c r="HB3228" s="1">
        <f t="shared" si="1895"/>
        <v>94713.053520831483</v>
      </c>
      <c r="HC3228" s="1">
        <f t="shared" si="1896"/>
        <v>4.745296714669748E-13</v>
      </c>
      <c r="HD3228" s="1">
        <f t="shared" si="1897"/>
        <v>0.99999999876931633</v>
      </c>
      <c r="HE3228" s="1">
        <f t="shared" si="1898"/>
        <v>4.745296714669748E-13</v>
      </c>
      <c r="HF3228" s="1" t="str">
        <f t="shared" si="1899"/>
        <v/>
      </c>
      <c r="HG3228" s="1" t="str">
        <f t="shared" si="1900"/>
        <v/>
      </c>
      <c r="HK3228" s="1">
        <f t="shared" si="1901"/>
        <v>3.61072590010435E-16</v>
      </c>
      <c r="HL3228" s="1" t="str">
        <f t="shared" si="1902"/>
        <v/>
      </c>
      <c r="HV3228" s="118"/>
      <c r="HW3228" s="118"/>
      <c r="HX3228" s="118"/>
      <c r="HY3228" s="118"/>
      <c r="HZ3228" s="118"/>
      <c r="IA3228" s="118"/>
      <c r="IB3228" s="118"/>
      <c r="IC3228" s="118"/>
      <c r="ID3228" s="118"/>
      <c r="IE3228" s="118"/>
      <c r="IF3228" s="118"/>
      <c r="IG3228" s="118"/>
      <c r="IH3228" s="118"/>
      <c r="II3228" s="118"/>
      <c r="IJ3228" s="118"/>
      <c r="IK3228" s="118"/>
      <c r="IL3228" s="118"/>
      <c r="IM3228" s="118"/>
      <c r="IN3228" s="118"/>
      <c r="IO3228" s="118"/>
      <c r="IP3228" s="118"/>
      <c r="IQ3228" s="118"/>
      <c r="IR3228" s="118"/>
      <c r="IS3228" s="118"/>
      <c r="IT3228" s="118"/>
      <c r="IU3228" s="118"/>
      <c r="IV3228" s="118"/>
      <c r="IW3228" s="118"/>
      <c r="IX3228" s="118"/>
      <c r="IY3228" s="118"/>
      <c r="IZ3228" s="118"/>
      <c r="JA3228" s="118"/>
      <c r="JB3228" s="118"/>
      <c r="JJ3228" s="118"/>
      <c r="JK3228" s="118"/>
      <c r="JL3228" s="118"/>
      <c r="JM3228" s="118"/>
      <c r="JN3228" s="118"/>
      <c r="JO3228" s="118"/>
      <c r="JP3228" s="118">
        <f t="shared" si="1905"/>
        <v>16.083199999999273</v>
      </c>
      <c r="JQ3228" s="138">
        <f t="shared" si="1906"/>
        <v>2.4367008904759988E-2</v>
      </c>
      <c r="JR3228" s="118">
        <f t="shared" si="1907"/>
        <v>5.6758203869789609E-5</v>
      </c>
      <c r="JS3228" s="118">
        <f t="shared" si="1903"/>
        <v>5.6758203869789609E-5</v>
      </c>
      <c r="JT3228" s="119" t="str">
        <f t="shared" si="1904"/>
        <v/>
      </c>
    </row>
    <row r="3229" spans="209:280" ht="20.100000000000001" customHeight="1" x14ac:dyDescent="0.25">
      <c r="HA3229" s="1">
        <v>2492</v>
      </c>
      <c r="HB3229" s="1">
        <f t="shared" si="1895"/>
        <v>94776.57669556039</v>
      </c>
      <c r="HC3229" s="1">
        <f t="shared" si="1896"/>
        <v>4.6333954700294891E-13</v>
      </c>
      <c r="HD3229" s="1">
        <f t="shared" si="1897"/>
        <v>0.99999999879910317</v>
      </c>
      <c r="HE3229" s="1">
        <f t="shared" si="1898"/>
        <v>4.6333954700294891E-13</v>
      </c>
      <c r="HF3229" s="1" t="str">
        <f t="shared" si="1899"/>
        <v/>
      </c>
      <c r="HG3229" s="1" t="str">
        <f t="shared" si="1900"/>
        <v/>
      </c>
      <c r="HK3229" s="1">
        <f t="shared" si="1901"/>
        <v>3.714208739851206E-16</v>
      </c>
      <c r="HL3229" s="1" t="str">
        <f t="shared" si="1902"/>
        <v/>
      </c>
      <c r="HV3229" s="118"/>
      <c r="HW3229" s="118"/>
      <c r="HX3229" s="118"/>
      <c r="HY3229" s="118"/>
      <c r="HZ3229" s="118"/>
      <c r="IA3229" s="118"/>
      <c r="IB3229" s="118"/>
      <c r="IC3229" s="118"/>
      <c r="ID3229" s="118"/>
      <c r="IE3229" s="118"/>
      <c r="IF3229" s="118"/>
      <c r="IG3229" s="118"/>
      <c r="IH3229" s="118"/>
      <c r="II3229" s="118"/>
      <c r="IJ3229" s="118"/>
      <c r="IK3229" s="118"/>
      <c r="IL3229" s="118"/>
      <c r="IM3229" s="118"/>
      <c r="IN3229" s="118"/>
      <c r="IO3229" s="118"/>
      <c r="IP3229" s="118"/>
      <c r="IQ3229" s="118"/>
      <c r="IR3229" s="118"/>
      <c r="IS3229" s="118"/>
      <c r="IT3229" s="118"/>
      <c r="IU3229" s="118"/>
      <c r="IV3229" s="118"/>
      <c r="IW3229" s="118"/>
      <c r="IX3229" s="118"/>
      <c r="IY3229" s="118"/>
      <c r="IZ3229" s="118"/>
      <c r="JA3229" s="118"/>
      <c r="JB3229" s="118"/>
      <c r="JJ3229" s="118"/>
      <c r="JK3229" s="118"/>
      <c r="JL3229" s="118"/>
      <c r="JM3229" s="118"/>
      <c r="JN3229" s="118"/>
      <c r="JO3229" s="118"/>
      <c r="JP3229" s="118">
        <f t="shared" si="1905"/>
        <v>16.089599999999272</v>
      </c>
      <c r="JQ3229" s="138">
        <f t="shared" si="1906"/>
        <v>2.4310250700890199E-2</v>
      </c>
      <c r="JR3229" s="118">
        <f t="shared" si="1907"/>
        <v>5.6633157700620301E-5</v>
      </c>
      <c r="JS3229" s="118">
        <f t="shared" si="1903"/>
        <v>5.6633157700620301E-5</v>
      </c>
      <c r="JT3229" s="119" t="str">
        <f t="shared" si="1904"/>
        <v/>
      </c>
    </row>
    <row r="3230" spans="209:280" ht="20.100000000000001" customHeight="1" x14ac:dyDescent="0.25">
      <c r="HA3230" s="1">
        <v>2493</v>
      </c>
      <c r="HB3230" s="1">
        <f t="shared" si="1895"/>
        <v>94840.099870289327</v>
      </c>
      <c r="HC3230" s="1">
        <f t="shared" si="1896"/>
        <v>4.5240606397516498E-13</v>
      </c>
      <c r="HD3230" s="1">
        <f t="shared" si="1897"/>
        <v>0.99999999882818735</v>
      </c>
      <c r="HE3230" s="1">
        <f t="shared" si="1898"/>
        <v>4.5240606397516498E-13</v>
      </c>
      <c r="HF3230" s="1" t="str">
        <f t="shared" si="1899"/>
        <v/>
      </c>
      <c r="HG3230" s="1" t="str">
        <f t="shared" si="1900"/>
        <v/>
      </c>
      <c r="HK3230" s="1">
        <f t="shared" si="1901"/>
        <v>3.8205962515762837E-16</v>
      </c>
      <c r="HL3230" s="1" t="str">
        <f t="shared" si="1902"/>
        <v/>
      </c>
      <c r="HV3230" s="118"/>
      <c r="HW3230" s="118"/>
      <c r="HX3230" s="118"/>
      <c r="HY3230" s="118"/>
      <c r="HZ3230" s="118"/>
      <c r="IA3230" s="118"/>
      <c r="IB3230" s="118"/>
      <c r="IC3230" s="118"/>
      <c r="ID3230" s="118"/>
      <c r="IE3230" s="118"/>
      <c r="IF3230" s="118"/>
      <c r="IG3230" s="118"/>
      <c r="IH3230" s="118"/>
      <c r="II3230" s="118"/>
      <c r="IJ3230" s="118"/>
      <c r="IK3230" s="118"/>
      <c r="IL3230" s="118"/>
      <c r="IM3230" s="118"/>
      <c r="IN3230" s="118"/>
      <c r="IO3230" s="118"/>
      <c r="IP3230" s="118"/>
      <c r="IQ3230" s="118"/>
      <c r="IR3230" s="118"/>
      <c r="IS3230" s="118"/>
      <c r="IT3230" s="118"/>
      <c r="IU3230" s="118"/>
      <c r="IV3230" s="118"/>
      <c r="IW3230" s="118"/>
      <c r="IX3230" s="118"/>
      <c r="IY3230" s="118"/>
      <c r="IZ3230" s="118"/>
      <c r="JA3230" s="118"/>
      <c r="JB3230" s="118"/>
      <c r="JJ3230" s="118"/>
      <c r="JK3230" s="118"/>
      <c r="JL3230" s="118"/>
      <c r="JM3230" s="118"/>
      <c r="JN3230" s="118"/>
      <c r="JO3230" s="118"/>
      <c r="JP3230" s="118">
        <f t="shared" si="1905"/>
        <v>16.095999999999272</v>
      </c>
      <c r="JQ3230" s="138">
        <f t="shared" si="1906"/>
        <v>2.4253617543189578E-2</v>
      </c>
      <c r="JR3230" s="118">
        <f t="shared" si="1907"/>
        <v>5.650836468205217E-5</v>
      </c>
      <c r="JS3230" s="118">
        <f t="shared" si="1903"/>
        <v>5.650836468205217E-5</v>
      </c>
      <c r="JT3230" s="119" t="str">
        <f t="shared" si="1904"/>
        <v/>
      </c>
    </row>
    <row r="3231" spans="209:280" ht="20.100000000000001" customHeight="1" x14ac:dyDescent="0.25">
      <c r="HA3231" s="1">
        <v>2494</v>
      </c>
      <c r="HB3231" s="1">
        <f t="shared" si="1895"/>
        <v>94903.623045018263</v>
      </c>
      <c r="HC3231" s="1">
        <f t="shared" si="1896"/>
        <v>4.4172351212327706E-13</v>
      </c>
      <c r="HD3231" s="1">
        <f t="shared" si="1897"/>
        <v>0.99999999885658497</v>
      </c>
      <c r="HE3231" s="1">
        <f t="shared" si="1898"/>
        <v>4.4172351212327706E-13</v>
      </c>
      <c r="HF3231" s="1" t="str">
        <f t="shared" si="1899"/>
        <v/>
      </c>
      <c r="HG3231" s="1" t="str">
        <f t="shared" si="1900"/>
        <v/>
      </c>
      <c r="HK3231" s="1">
        <f t="shared" si="1901"/>
        <v>3.9299681817883868E-16</v>
      </c>
      <c r="HL3231" s="1" t="str">
        <f t="shared" si="1902"/>
        <v/>
      </c>
      <c r="HV3231" s="118"/>
      <c r="HW3231" s="118"/>
      <c r="HX3231" s="118"/>
      <c r="HY3231" s="118"/>
      <c r="HZ3231" s="118"/>
      <c r="IA3231" s="118"/>
      <c r="IB3231" s="118"/>
      <c r="IC3231" s="118"/>
      <c r="ID3231" s="118"/>
      <c r="IE3231" s="118"/>
      <c r="IF3231" s="118"/>
      <c r="IG3231" s="118"/>
      <c r="IH3231" s="118"/>
      <c r="II3231" s="118"/>
      <c r="IJ3231" s="118"/>
      <c r="IK3231" s="118"/>
      <c r="IL3231" s="118"/>
      <c r="IM3231" s="118"/>
      <c r="IN3231" s="118"/>
      <c r="IO3231" s="118"/>
      <c r="IP3231" s="118"/>
      <c r="IQ3231" s="118"/>
      <c r="IR3231" s="118"/>
      <c r="IS3231" s="118"/>
      <c r="IT3231" s="118"/>
      <c r="IU3231" s="118"/>
      <c r="IV3231" s="118"/>
      <c r="IW3231" s="118"/>
      <c r="IX3231" s="118"/>
      <c r="IY3231" s="118"/>
      <c r="IZ3231" s="118"/>
      <c r="JA3231" s="118"/>
      <c r="JB3231" s="118"/>
      <c r="JJ3231" s="118"/>
      <c r="JK3231" s="118"/>
      <c r="JL3231" s="118"/>
      <c r="JM3231" s="118"/>
      <c r="JN3231" s="118"/>
      <c r="JO3231" s="118"/>
      <c r="JP3231" s="118">
        <f t="shared" si="1905"/>
        <v>16.102399999999271</v>
      </c>
      <c r="JQ3231" s="138">
        <f t="shared" si="1906"/>
        <v>2.4197109178507526E-2</v>
      </c>
      <c r="JR3231" s="118">
        <f t="shared" si="1907"/>
        <v>5.6383824372469721E-5</v>
      </c>
      <c r="JS3231" s="118">
        <f t="shared" si="1903"/>
        <v>5.6383824372469721E-5</v>
      </c>
      <c r="JT3231" s="119" t="str">
        <f t="shared" si="1904"/>
        <v/>
      </c>
    </row>
    <row r="3232" spans="209:280" ht="20.100000000000001" customHeight="1" x14ac:dyDescent="0.25">
      <c r="HA3232" s="1">
        <v>2495</v>
      </c>
      <c r="HB3232" s="1">
        <f t="shared" si="1895"/>
        <v>94967.146219747199</v>
      </c>
      <c r="HC3232" s="1">
        <f t="shared" si="1896"/>
        <v>4.3128630407489577E-13</v>
      </c>
      <c r="HD3232" s="1">
        <f t="shared" si="1897"/>
        <v>0.9999999988843119</v>
      </c>
      <c r="HE3232" s="1">
        <f t="shared" si="1898"/>
        <v>4.3128630407489577E-13</v>
      </c>
      <c r="HF3232" s="1" t="str">
        <f t="shared" si="1899"/>
        <v/>
      </c>
      <c r="HG3232" s="1" t="str">
        <f t="shared" si="1900"/>
        <v/>
      </c>
      <c r="HK3232" s="1">
        <f t="shared" si="1901"/>
        <v>4.0424064152488146E-16</v>
      </c>
      <c r="HL3232" s="1" t="str">
        <f t="shared" si="1902"/>
        <v/>
      </c>
      <c r="HV3232" s="118"/>
      <c r="HW3232" s="118"/>
      <c r="HX3232" s="118"/>
      <c r="HY3232" s="118"/>
      <c r="HZ3232" s="118"/>
      <c r="IA3232" s="118"/>
      <c r="IB3232" s="118"/>
      <c r="IC3232" s="118"/>
      <c r="ID3232" s="118"/>
      <c r="IE3232" s="118"/>
      <c r="IF3232" s="118"/>
      <c r="IG3232" s="118"/>
      <c r="IH3232" s="118"/>
      <c r="II3232" s="118"/>
      <c r="IJ3232" s="118"/>
      <c r="IK3232" s="118"/>
      <c r="IL3232" s="118"/>
      <c r="IM3232" s="118"/>
      <c r="IN3232" s="118"/>
      <c r="IO3232" s="118"/>
      <c r="IP3232" s="118"/>
      <c r="IQ3232" s="118"/>
      <c r="IR3232" s="118"/>
      <c r="IS3232" s="118"/>
      <c r="IT3232" s="118"/>
      <c r="IU3232" s="118"/>
      <c r="IV3232" s="118"/>
      <c r="IW3232" s="118"/>
      <c r="IX3232" s="118"/>
      <c r="IY3232" s="118"/>
      <c r="IZ3232" s="118"/>
      <c r="JA3232" s="118"/>
      <c r="JB3232" s="118"/>
      <c r="JJ3232" s="118"/>
      <c r="JK3232" s="118"/>
      <c r="JL3232" s="118"/>
      <c r="JM3232" s="118"/>
      <c r="JN3232" s="118"/>
      <c r="JO3232" s="118"/>
      <c r="JP3232" s="118">
        <f t="shared" si="1905"/>
        <v>16.10879999999927</v>
      </c>
      <c r="JQ3232" s="138">
        <f t="shared" si="1906"/>
        <v>2.4140725354135056E-2</v>
      </c>
      <c r="JR3232" s="118">
        <f t="shared" si="1907"/>
        <v>5.6259536331055432E-5</v>
      </c>
      <c r="JS3232" s="118">
        <f t="shared" si="1903"/>
        <v>5.6259536331055432E-5</v>
      </c>
      <c r="JT3232" s="119" t="str">
        <f t="shared" si="1904"/>
        <v/>
      </c>
    </row>
    <row r="3233" spans="209:280" ht="20.100000000000001" customHeight="1" x14ac:dyDescent="0.25">
      <c r="HA3233" s="1">
        <v>2496</v>
      </c>
      <c r="HB3233" s="1">
        <f t="shared" ref="HB3233:HB3296" si="1908">$HB$714+(HA3233*$HB$717)</f>
        <v>95030.669394476106</v>
      </c>
      <c r="HC3233" s="1">
        <f t="shared" ref="HC3233:HC3296" si="1909">_xlfn.NORM.DIST($HB3233,$HB$711,$HB$712,0)</f>
        <v>4.2108897279723402E-13</v>
      </c>
      <c r="HD3233" s="1">
        <f t="shared" ref="HD3233:HD3296" si="1910">_xlfn.NORM.DIST($HB3233,$HB$711,$HB$712,1)</f>
        <v>0.99999999891138347</v>
      </c>
      <c r="HE3233" s="1">
        <f t="shared" ref="HE3233:HE3296" si="1911">IF(OR(HD3233&lt;$HF$716,HD3233&gt;$HF$717),HC3233,"")</f>
        <v>4.2108897279723402E-13</v>
      </c>
      <c r="HF3233" s="1" t="str">
        <f t="shared" ref="HF3233:HF3296" si="1912">IF(AND(HD3233&gt;$HF$716,HD3233&lt;$HF$717),HC3233,"")</f>
        <v/>
      </c>
      <c r="HG3233" s="1" t="str">
        <f t="shared" ref="HG3233:HG3296" si="1913">IF(HC3233=MAX($HC$720:$HC$2720),HC3233,"")</f>
        <v/>
      </c>
      <c r="HK3233" s="1">
        <f t="shared" ref="HK3233:HK3296" si="1914">_xlfn.NORM.DIST(HB3233,$HF$712,$HF$713,0)</f>
        <v>4.1579950308671531E-16</v>
      </c>
      <c r="HL3233" s="1" t="str">
        <f t="shared" ref="HL3233:HL3296" si="1915">IF(HK3233=MAX($HK$720:$HK$2720),HC3233,"")</f>
        <v/>
      </c>
      <c r="HV3233" s="118"/>
      <c r="HW3233" s="118"/>
      <c r="HX3233" s="118"/>
      <c r="HY3233" s="118"/>
      <c r="HZ3233" s="118"/>
      <c r="IA3233" s="118"/>
      <c r="IB3233" s="118"/>
      <c r="IC3233" s="118"/>
      <c r="ID3233" s="118"/>
      <c r="IE3233" s="118"/>
      <c r="IF3233" s="118"/>
      <c r="IG3233" s="118"/>
      <c r="IH3233" s="118"/>
      <c r="II3233" s="118"/>
      <c r="IJ3233" s="118"/>
      <c r="IK3233" s="118"/>
      <c r="IL3233" s="118"/>
      <c r="IM3233" s="118"/>
      <c r="IN3233" s="118"/>
      <c r="IO3233" s="118"/>
      <c r="IP3233" s="118"/>
      <c r="IQ3233" s="118"/>
      <c r="IR3233" s="118"/>
      <c r="IS3233" s="118"/>
      <c r="IT3233" s="118"/>
      <c r="IU3233" s="118"/>
      <c r="IV3233" s="118"/>
      <c r="IW3233" s="118"/>
      <c r="IX3233" s="118"/>
      <c r="IY3233" s="118"/>
      <c r="IZ3233" s="118"/>
      <c r="JA3233" s="118"/>
      <c r="JB3233" s="118"/>
      <c r="JJ3233" s="118"/>
      <c r="JK3233" s="118"/>
      <c r="JL3233" s="118"/>
      <c r="JM3233" s="118"/>
      <c r="JN3233" s="118"/>
      <c r="JO3233" s="118"/>
      <c r="JP3233" s="118">
        <f t="shared" si="1905"/>
        <v>16.11519999999927</v>
      </c>
      <c r="JQ3233" s="138">
        <f t="shared" si="1906"/>
        <v>2.4084465817804001E-2</v>
      </c>
      <c r="JR3233" s="118">
        <f t="shared" si="1907"/>
        <v>5.613550011713056E-5</v>
      </c>
      <c r="JS3233" s="118">
        <f t="shared" si="1903"/>
        <v>5.613550011713056E-5</v>
      </c>
      <c r="JT3233" s="119" t="str">
        <f t="shared" si="1904"/>
        <v/>
      </c>
    </row>
    <row r="3234" spans="209:280" ht="20.100000000000001" customHeight="1" x14ac:dyDescent="0.25">
      <c r="HA3234" s="1">
        <v>2497</v>
      </c>
      <c r="HB3234" s="1">
        <f t="shared" si="1908"/>
        <v>95094.192569205043</v>
      </c>
      <c r="HC3234" s="1">
        <f t="shared" si="1909"/>
        <v>4.1112616909940934E-13</v>
      </c>
      <c r="HD3234" s="1">
        <f t="shared" si="1910"/>
        <v>0.99999999893781466</v>
      </c>
      <c r="HE3234" s="1">
        <f t="shared" si="1911"/>
        <v>4.1112616909940934E-13</v>
      </c>
      <c r="HF3234" s="1" t="str">
        <f t="shared" si="1912"/>
        <v/>
      </c>
      <c r="HG3234" s="1" t="str">
        <f t="shared" si="1913"/>
        <v/>
      </c>
      <c r="HK3234" s="1">
        <f t="shared" si="1914"/>
        <v>4.2768203590192968E-16</v>
      </c>
      <c r="HL3234" s="1" t="str">
        <f t="shared" si="1915"/>
        <v/>
      </c>
      <c r="HV3234" s="118"/>
      <c r="HW3234" s="118"/>
      <c r="HX3234" s="118"/>
      <c r="HY3234" s="118"/>
      <c r="HZ3234" s="118"/>
      <c r="IA3234" s="118"/>
      <c r="IB3234" s="118"/>
      <c r="IC3234" s="118"/>
      <c r="ID3234" s="118"/>
      <c r="IE3234" s="118"/>
      <c r="IF3234" s="118"/>
      <c r="IG3234" s="118"/>
      <c r="IH3234" s="118"/>
      <c r="II3234" s="118"/>
      <c r="IJ3234" s="118"/>
      <c r="IK3234" s="118"/>
      <c r="IL3234" s="118"/>
      <c r="IM3234" s="118"/>
      <c r="IN3234" s="118"/>
      <c r="IO3234" s="118"/>
      <c r="IP3234" s="118"/>
      <c r="IQ3234" s="118"/>
      <c r="IR3234" s="118"/>
      <c r="IS3234" s="118"/>
      <c r="IT3234" s="118"/>
      <c r="IU3234" s="118"/>
      <c r="IV3234" s="118"/>
      <c r="IW3234" s="118"/>
      <c r="IX3234" s="118"/>
      <c r="IY3234" s="118"/>
      <c r="IZ3234" s="118"/>
      <c r="JA3234" s="118"/>
      <c r="JB3234" s="118"/>
      <c r="JJ3234" s="118"/>
      <c r="JK3234" s="118"/>
      <c r="JL3234" s="118"/>
      <c r="JM3234" s="118"/>
      <c r="JN3234" s="118"/>
      <c r="JO3234" s="118"/>
      <c r="JP3234" s="118">
        <f t="shared" si="1905"/>
        <v>16.121599999999269</v>
      </c>
      <c r="JQ3234" s="138">
        <f t="shared" si="1906"/>
        <v>2.402833031768687E-2</v>
      </c>
      <c r="JR3234" s="118">
        <f t="shared" si="1907"/>
        <v>5.6011715290946174E-5</v>
      </c>
      <c r="JS3234" s="118">
        <f t="shared" si="1903"/>
        <v>5.6011715290946174E-5</v>
      </c>
      <c r="JT3234" s="119" t="str">
        <f t="shared" si="1904"/>
        <v/>
      </c>
    </row>
    <row r="3235" spans="209:280" ht="20.100000000000001" customHeight="1" x14ac:dyDescent="0.25">
      <c r="HA3235" s="1">
        <v>2498</v>
      </c>
      <c r="HB3235" s="1">
        <f t="shared" si="1908"/>
        <v>95157.715743933979</v>
      </c>
      <c r="HC3235" s="1">
        <f t="shared" si="1909"/>
        <v>4.0139265918452368E-13</v>
      </c>
      <c r="HD3235" s="1">
        <f t="shared" si="1910"/>
        <v>0.99999999896362035</v>
      </c>
      <c r="HE3235" s="1">
        <f t="shared" si="1911"/>
        <v>4.0139265918452368E-13</v>
      </c>
      <c r="HF3235" s="1" t="str">
        <f t="shared" si="1912"/>
        <v/>
      </c>
      <c r="HG3235" s="1" t="str">
        <f t="shared" si="1913"/>
        <v/>
      </c>
      <c r="HK3235" s="1">
        <f t="shared" si="1914"/>
        <v>4.3989710403214349E-16</v>
      </c>
      <c r="HL3235" s="1" t="str">
        <f t="shared" si="1915"/>
        <v/>
      </c>
      <c r="HV3235" s="118"/>
      <c r="HW3235" s="118"/>
      <c r="HX3235" s="118"/>
      <c r="HY3235" s="118"/>
      <c r="HZ3235" s="118"/>
      <c r="IA3235" s="118"/>
      <c r="IB3235" s="118"/>
      <c r="IC3235" s="118"/>
      <c r="ID3235" s="118"/>
      <c r="IE3235" s="118"/>
      <c r="IF3235" s="118"/>
      <c r="IG3235" s="118"/>
      <c r="IH3235" s="118"/>
      <c r="II3235" s="118"/>
      <c r="IJ3235" s="118"/>
      <c r="IK3235" s="118"/>
      <c r="IL3235" s="118"/>
      <c r="IM3235" s="118"/>
      <c r="IN3235" s="118"/>
      <c r="IO3235" s="118"/>
      <c r="IP3235" s="118"/>
      <c r="IQ3235" s="118"/>
      <c r="IR3235" s="118"/>
      <c r="IS3235" s="118"/>
      <c r="IT3235" s="118"/>
      <c r="IU3235" s="118"/>
      <c r="IV3235" s="118"/>
      <c r="IW3235" s="118"/>
      <c r="IX3235" s="118"/>
      <c r="IY3235" s="118"/>
      <c r="IZ3235" s="118"/>
      <c r="JA3235" s="118"/>
      <c r="JB3235" s="118"/>
      <c r="JJ3235" s="118"/>
      <c r="JK3235" s="118"/>
      <c r="JL3235" s="118"/>
      <c r="JM3235" s="118"/>
      <c r="JN3235" s="118"/>
      <c r="JO3235" s="118"/>
      <c r="JP3235" s="118">
        <f t="shared" si="1905"/>
        <v>16.127999999999268</v>
      </c>
      <c r="JQ3235" s="138">
        <f t="shared" si="1906"/>
        <v>2.3972318602395924E-2</v>
      </c>
      <c r="JR3235" s="118">
        <f t="shared" si="1907"/>
        <v>5.5888181413075999E-5</v>
      </c>
      <c r="JS3235" s="118">
        <f t="shared" si="1903"/>
        <v>5.5888181413075999E-5</v>
      </c>
      <c r="JT3235" s="119" t="str">
        <f t="shared" si="1904"/>
        <v/>
      </c>
    </row>
    <row r="3236" spans="209:280" ht="20.100000000000001" customHeight="1" x14ac:dyDescent="0.25">
      <c r="HA3236" s="1">
        <v>2499</v>
      </c>
      <c r="HB3236" s="1">
        <f t="shared" si="1908"/>
        <v>95221.238918662886</v>
      </c>
      <c r="HC3236" s="1">
        <f t="shared" si="1909"/>
        <v>3.9188332225045209E-13</v>
      </c>
      <c r="HD3236" s="1">
        <f t="shared" si="1910"/>
        <v>0.99999999898881486</v>
      </c>
      <c r="HE3236" s="1">
        <f t="shared" si="1911"/>
        <v>3.9188332225045209E-13</v>
      </c>
      <c r="HF3236" s="1" t="str">
        <f t="shared" si="1912"/>
        <v/>
      </c>
      <c r="HG3236" s="1" t="str">
        <f t="shared" si="1913"/>
        <v/>
      </c>
      <c r="HK3236" s="1">
        <f t="shared" si="1914"/>
        <v>4.5245380858973432E-16</v>
      </c>
      <c r="HL3236" s="1" t="str">
        <f t="shared" si="1915"/>
        <v/>
      </c>
      <c r="HV3236" s="118"/>
      <c r="HW3236" s="118"/>
      <c r="HX3236" s="118"/>
      <c r="HY3236" s="118"/>
      <c r="HZ3236" s="118"/>
      <c r="IA3236" s="118"/>
      <c r="IB3236" s="118"/>
      <c r="IC3236" s="118"/>
      <c r="ID3236" s="118"/>
      <c r="IE3236" s="118"/>
      <c r="IF3236" s="118"/>
      <c r="IG3236" s="118"/>
      <c r="IH3236" s="118"/>
      <c r="II3236" s="118"/>
      <c r="IJ3236" s="118"/>
      <c r="IK3236" s="118"/>
      <c r="IL3236" s="118"/>
      <c r="IM3236" s="118"/>
      <c r="IN3236" s="118"/>
      <c r="IO3236" s="118"/>
      <c r="IP3236" s="118"/>
      <c r="IQ3236" s="118"/>
      <c r="IR3236" s="118"/>
      <c r="IS3236" s="118"/>
      <c r="IT3236" s="118"/>
      <c r="IU3236" s="118"/>
      <c r="IV3236" s="118"/>
      <c r="IW3236" s="118"/>
      <c r="IX3236" s="118"/>
      <c r="IY3236" s="118"/>
      <c r="IZ3236" s="118"/>
      <c r="JA3236" s="118"/>
      <c r="JB3236" s="118"/>
      <c r="JJ3236" s="118"/>
      <c r="JK3236" s="118"/>
      <c r="JL3236" s="118"/>
      <c r="JM3236" s="118"/>
      <c r="JN3236" s="118"/>
      <c r="JO3236" s="118"/>
      <c r="JP3236" s="118">
        <f t="shared" si="1905"/>
        <v>16.134399999999268</v>
      </c>
      <c r="JQ3236" s="138">
        <f t="shared" si="1906"/>
        <v>2.3916430420982848E-2</v>
      </c>
      <c r="JR3236" s="118">
        <f t="shared" si="1907"/>
        <v>5.576489804461765E-5</v>
      </c>
      <c r="JS3236" s="118">
        <f t="shared" si="1903"/>
        <v>5.576489804461765E-5</v>
      </c>
      <c r="JT3236" s="119" t="str">
        <f t="shared" si="1904"/>
        <v/>
      </c>
    </row>
    <row r="3237" spans="209:280" ht="20.100000000000001" customHeight="1" x14ac:dyDescent="0.25">
      <c r="HA3237" s="1">
        <v>2500</v>
      </c>
      <c r="HB3237" s="1">
        <f t="shared" si="1908"/>
        <v>95284.762093391822</v>
      </c>
      <c r="HC3237" s="1">
        <f t="shared" si="1909"/>
        <v>3.8259314813851231E-13</v>
      </c>
      <c r="HD3237" s="1">
        <f t="shared" si="1910"/>
        <v>0.9999999990134123</v>
      </c>
      <c r="HE3237" s="1">
        <f t="shared" si="1911"/>
        <v>3.8259314813851231E-13</v>
      </c>
      <c r="HF3237" s="1" t="str">
        <f t="shared" si="1912"/>
        <v/>
      </c>
      <c r="HG3237" s="1" t="str">
        <f t="shared" si="1913"/>
        <v/>
      </c>
      <c r="HK3237" s="1">
        <f t="shared" si="1914"/>
        <v>4.6536149391749909E-16</v>
      </c>
      <c r="HL3237" s="1" t="str">
        <f t="shared" si="1915"/>
        <v/>
      </c>
      <c r="HV3237" s="118"/>
      <c r="HW3237" s="118"/>
      <c r="HX3237" s="118"/>
      <c r="HY3237" s="118"/>
      <c r="HZ3237" s="118"/>
      <c r="IA3237" s="118"/>
      <c r="IB3237" s="118"/>
      <c r="IC3237" s="118"/>
      <c r="ID3237" s="118"/>
      <c r="IE3237" s="118"/>
      <c r="IF3237" s="118"/>
      <c r="IG3237" s="118"/>
      <c r="IH3237" s="118"/>
      <c r="II3237" s="118"/>
      <c r="IJ3237" s="118"/>
      <c r="IK3237" s="118"/>
      <c r="IL3237" s="118"/>
      <c r="IM3237" s="118"/>
      <c r="IN3237" s="118"/>
      <c r="IO3237" s="118"/>
      <c r="IP3237" s="118"/>
      <c r="IQ3237" s="118"/>
      <c r="IR3237" s="118"/>
      <c r="IS3237" s="118"/>
      <c r="IT3237" s="118"/>
      <c r="IU3237" s="118"/>
      <c r="IV3237" s="118"/>
      <c r="IW3237" s="118"/>
      <c r="IX3237" s="118"/>
      <c r="IY3237" s="118"/>
      <c r="IZ3237" s="118"/>
      <c r="JA3237" s="118"/>
      <c r="JB3237" s="118"/>
      <c r="JJ3237" s="118"/>
      <c r="JK3237" s="118"/>
      <c r="JL3237" s="118"/>
      <c r="JM3237" s="118"/>
      <c r="JN3237" s="118"/>
      <c r="JO3237" s="118"/>
      <c r="JP3237" s="118">
        <f t="shared" si="1905"/>
        <v>16.140799999999267</v>
      </c>
      <c r="JQ3237" s="138">
        <f t="shared" si="1906"/>
        <v>2.3860665522938231E-2</v>
      </c>
      <c r="JR3237" s="118">
        <f t="shared" si="1907"/>
        <v>5.564186474735569E-5</v>
      </c>
      <c r="JS3237" s="118">
        <f t="shared" si="1903"/>
        <v>5.564186474735569E-5</v>
      </c>
      <c r="JT3237" s="119" t="str">
        <f t="shared" si="1904"/>
        <v/>
      </c>
    </row>
    <row r="3238" spans="209:280" ht="20.100000000000001" customHeight="1" x14ac:dyDescent="0.25">
      <c r="HA3238" s="1">
        <v>2501</v>
      </c>
      <c r="HB3238" s="1">
        <f t="shared" si="1908"/>
        <v>95348.285268120759</v>
      </c>
      <c r="HC3238" s="1">
        <f t="shared" si="1909"/>
        <v>3.7351723502908562E-13</v>
      </c>
      <c r="HD3238" s="1">
        <f t="shared" si="1910"/>
        <v>0.99999999903742653</v>
      </c>
      <c r="HE3238" s="1">
        <f t="shared" si="1911"/>
        <v>3.7351723502908562E-13</v>
      </c>
      <c r="HF3238" s="1" t="str">
        <f t="shared" si="1912"/>
        <v/>
      </c>
      <c r="HG3238" s="1" t="str">
        <f t="shared" si="1913"/>
        <v/>
      </c>
      <c r="HK3238" s="1">
        <f t="shared" si="1914"/>
        <v>4.7862975392498058E-16</v>
      </c>
      <c r="HL3238" s="1" t="str">
        <f t="shared" si="1915"/>
        <v/>
      </c>
      <c r="HV3238" s="118"/>
      <c r="HW3238" s="118"/>
      <c r="HX3238" s="118"/>
      <c r="HY3238" s="118"/>
      <c r="HZ3238" s="118"/>
      <c r="IA3238" s="118"/>
      <c r="IB3238" s="118"/>
      <c r="IC3238" s="118"/>
      <c r="ID3238" s="118"/>
      <c r="IE3238" s="118"/>
      <c r="IF3238" s="118"/>
      <c r="IG3238" s="118"/>
      <c r="IH3238" s="118"/>
      <c r="II3238" s="118"/>
      <c r="IJ3238" s="118"/>
      <c r="IK3238" s="118"/>
      <c r="IL3238" s="118"/>
      <c r="IM3238" s="118"/>
      <c r="IN3238" s="118"/>
      <c r="IO3238" s="118"/>
      <c r="IP3238" s="118"/>
      <c r="IQ3238" s="118"/>
      <c r="IR3238" s="118"/>
      <c r="IS3238" s="118"/>
      <c r="IT3238" s="118"/>
      <c r="IU3238" s="118"/>
      <c r="IV3238" s="118"/>
      <c r="IW3238" s="118"/>
      <c r="IX3238" s="118"/>
      <c r="IY3238" s="118"/>
      <c r="IZ3238" s="118"/>
      <c r="JA3238" s="118"/>
      <c r="JB3238" s="118"/>
      <c r="JJ3238" s="118"/>
      <c r="JK3238" s="118"/>
      <c r="JL3238" s="118"/>
      <c r="JM3238" s="118"/>
      <c r="JN3238" s="118"/>
      <c r="JO3238" s="118"/>
      <c r="JP3238" s="118">
        <f t="shared" si="1905"/>
        <v>16.147199999999266</v>
      </c>
      <c r="JQ3238" s="138">
        <f t="shared" si="1906"/>
        <v>2.3805023658190875E-2</v>
      </c>
      <c r="JR3238" s="118">
        <f t="shared" si="1907"/>
        <v>5.5519081083445915E-5</v>
      </c>
      <c r="JS3238" s="118">
        <f t="shared" si="1903"/>
        <v>5.5519081083445915E-5</v>
      </c>
      <c r="JT3238" s="119" t="str">
        <f t="shared" si="1904"/>
        <v/>
      </c>
    </row>
    <row r="3239" spans="209:280" ht="20.100000000000001" customHeight="1" x14ac:dyDescent="0.25">
      <c r="HA3239" s="1">
        <v>2502</v>
      </c>
      <c r="HB3239" s="1">
        <f t="shared" si="1908"/>
        <v>95411.808442849695</v>
      </c>
      <c r="HC3239" s="1">
        <f t="shared" si="1909"/>
        <v>3.6465078718326971E-13</v>
      </c>
      <c r="HD3239" s="1">
        <f t="shared" si="1910"/>
        <v>0.99999999906087078</v>
      </c>
      <c r="HE3239" s="1">
        <f t="shared" si="1911"/>
        <v>3.6465078718326971E-13</v>
      </c>
      <c r="HF3239" s="1" t="str">
        <f t="shared" si="1912"/>
        <v/>
      </c>
      <c r="HG3239" s="1" t="str">
        <f t="shared" si="1913"/>
        <v/>
      </c>
      <c r="HK3239" s="1">
        <f t="shared" si="1914"/>
        <v>4.9226843858542724E-16</v>
      </c>
      <c r="HL3239" s="1" t="str">
        <f t="shared" si="1915"/>
        <v/>
      </c>
      <c r="HV3239" s="118"/>
      <c r="HW3239" s="118"/>
      <c r="HX3239" s="118"/>
      <c r="HY3239" s="118"/>
      <c r="HZ3239" s="118"/>
      <c r="IA3239" s="118"/>
      <c r="IB3239" s="118"/>
      <c r="IC3239" s="118"/>
      <c r="ID3239" s="118"/>
      <c r="IE3239" s="118"/>
      <c r="IF3239" s="118"/>
      <c r="IG3239" s="118"/>
      <c r="IH3239" s="118"/>
      <c r="II3239" s="118"/>
      <c r="IJ3239" s="118"/>
      <c r="IK3239" s="118"/>
      <c r="IL3239" s="118"/>
      <c r="IM3239" s="118"/>
      <c r="IN3239" s="118"/>
      <c r="IO3239" s="118"/>
      <c r="IP3239" s="118"/>
      <c r="IQ3239" s="118"/>
      <c r="IR3239" s="118"/>
      <c r="IS3239" s="118"/>
      <c r="IT3239" s="118"/>
      <c r="IU3239" s="118"/>
      <c r="IV3239" s="118"/>
      <c r="IW3239" s="118"/>
      <c r="IX3239" s="118"/>
      <c r="IY3239" s="118"/>
      <c r="IZ3239" s="118"/>
      <c r="JA3239" s="118"/>
      <c r="JB3239" s="118"/>
      <c r="JJ3239" s="118"/>
      <c r="JK3239" s="118"/>
      <c r="JL3239" s="118"/>
      <c r="JM3239" s="118"/>
      <c r="JN3239" s="118"/>
      <c r="JO3239" s="118"/>
      <c r="JP3239" s="118">
        <f t="shared" si="1905"/>
        <v>16.153599999999265</v>
      </c>
      <c r="JQ3239" s="138">
        <f t="shared" si="1906"/>
        <v>2.3749504577107429E-2</v>
      </c>
      <c r="JR3239" s="118">
        <f t="shared" si="1907"/>
        <v>5.5396546615581882E-5</v>
      </c>
      <c r="JS3239" s="118">
        <f t="shared" si="1903"/>
        <v>5.5396546615581882E-5</v>
      </c>
      <c r="JT3239" s="119" t="str">
        <f t="shared" si="1904"/>
        <v/>
      </c>
    </row>
    <row r="3240" spans="209:280" ht="20.100000000000001" customHeight="1" x14ac:dyDescent="0.25">
      <c r="HA3240" s="1">
        <v>2503</v>
      </c>
      <c r="HB3240" s="1">
        <f t="shared" si="1908"/>
        <v>95475.331617578602</v>
      </c>
      <c r="HC3240" s="1">
        <f t="shared" si="1909"/>
        <v>3.5598911272969734E-13</v>
      </c>
      <c r="HD3240" s="1">
        <f t="shared" si="1910"/>
        <v>0.99999999908375836</v>
      </c>
      <c r="HE3240" s="1">
        <f t="shared" si="1911"/>
        <v>3.5598911272969734E-13</v>
      </c>
      <c r="HF3240" s="1" t="str">
        <f t="shared" si="1912"/>
        <v/>
      </c>
      <c r="HG3240" s="1" t="str">
        <f t="shared" si="1913"/>
        <v/>
      </c>
      <c r="HK3240" s="1">
        <f t="shared" si="1914"/>
        <v>5.0628766059721545E-16</v>
      </c>
      <c r="HL3240" s="1" t="str">
        <f t="shared" si="1915"/>
        <v/>
      </c>
      <c r="HV3240" s="118"/>
      <c r="HW3240" s="118"/>
      <c r="HX3240" s="118"/>
      <c r="HY3240" s="118"/>
      <c r="HZ3240" s="118"/>
      <c r="IA3240" s="118"/>
      <c r="IB3240" s="118"/>
      <c r="IC3240" s="118"/>
      <c r="ID3240" s="118"/>
      <c r="IE3240" s="118"/>
      <c r="IF3240" s="118"/>
      <c r="IG3240" s="118"/>
      <c r="IH3240" s="118"/>
      <c r="II3240" s="118"/>
      <c r="IJ3240" s="118"/>
      <c r="IK3240" s="118"/>
      <c r="IL3240" s="118"/>
      <c r="IM3240" s="118"/>
      <c r="IN3240" s="118"/>
      <c r="IO3240" s="118"/>
      <c r="IP3240" s="118"/>
      <c r="IQ3240" s="118"/>
      <c r="IR3240" s="118"/>
      <c r="IS3240" s="118"/>
      <c r="IT3240" s="118"/>
      <c r="IU3240" s="118"/>
      <c r="IV3240" s="118"/>
      <c r="IW3240" s="118"/>
      <c r="IX3240" s="118"/>
      <c r="IY3240" s="118"/>
      <c r="IZ3240" s="118"/>
      <c r="JA3240" s="118"/>
      <c r="JB3240" s="118"/>
      <c r="JJ3240" s="118"/>
      <c r="JK3240" s="118"/>
      <c r="JL3240" s="118"/>
      <c r="JM3240" s="118"/>
      <c r="JN3240" s="118"/>
      <c r="JO3240" s="118"/>
      <c r="JP3240" s="118">
        <f t="shared" si="1905"/>
        <v>16.159999999999265</v>
      </c>
      <c r="JQ3240" s="138">
        <f t="shared" si="1906"/>
        <v>2.3694108030491847E-2</v>
      </c>
      <c r="JR3240" s="118">
        <f t="shared" si="1907"/>
        <v>5.5274260907300227E-5</v>
      </c>
      <c r="JS3240" s="118">
        <f t="shared" si="1903"/>
        <v>5.5274260907300227E-5</v>
      </c>
      <c r="JT3240" s="119" t="str">
        <f t="shared" si="1904"/>
        <v/>
      </c>
    </row>
    <row r="3241" spans="209:280" ht="20.100000000000001" customHeight="1" x14ac:dyDescent="0.25">
      <c r="HA3241" s="1">
        <v>2504</v>
      </c>
      <c r="HB3241" s="1">
        <f t="shared" si="1908"/>
        <v>95538.854792307538</v>
      </c>
      <c r="HC3241" s="1">
        <f t="shared" si="1909"/>
        <v>3.4752762149566309E-13</v>
      </c>
      <c r="HD3241" s="1">
        <f t="shared" si="1910"/>
        <v>0.99999999910610216</v>
      </c>
      <c r="HE3241" s="1">
        <f t="shared" si="1911"/>
        <v>3.4752762149566309E-13</v>
      </c>
      <c r="HF3241" s="1" t="str">
        <f t="shared" si="1912"/>
        <v/>
      </c>
      <c r="HG3241" s="1" t="str">
        <f t="shared" si="1913"/>
        <v/>
      </c>
      <c r="HK3241" s="1">
        <f t="shared" si="1914"/>
        <v>5.2069780221387853E-16</v>
      </c>
      <c r="HL3241" s="1" t="str">
        <f t="shared" si="1915"/>
        <v/>
      </c>
      <c r="HV3241" s="118"/>
      <c r="HW3241" s="118"/>
      <c r="HX3241" s="118"/>
      <c r="HY3241" s="118"/>
      <c r="HZ3241" s="118"/>
      <c r="IA3241" s="118"/>
      <c r="IB3241" s="118"/>
      <c r="IC3241" s="118"/>
      <c r="ID3241" s="118"/>
      <c r="IE3241" s="118"/>
      <c r="IF3241" s="118"/>
      <c r="IG3241" s="118"/>
      <c r="IH3241" s="118"/>
      <c r="II3241" s="118"/>
      <c r="IJ3241" s="118"/>
      <c r="IK3241" s="118"/>
      <c r="IL3241" s="118"/>
      <c r="IM3241" s="118"/>
      <c r="IN3241" s="118"/>
      <c r="IO3241" s="118"/>
      <c r="IP3241" s="118"/>
      <c r="IQ3241" s="118"/>
      <c r="IR3241" s="118"/>
      <c r="IS3241" s="118"/>
      <c r="IT3241" s="118"/>
      <c r="IU3241" s="118"/>
      <c r="IV3241" s="118"/>
      <c r="IW3241" s="118"/>
      <c r="IX3241" s="118"/>
      <c r="IY3241" s="118"/>
      <c r="IZ3241" s="118"/>
      <c r="JA3241" s="118"/>
      <c r="JB3241" s="118"/>
      <c r="JJ3241" s="118"/>
      <c r="JK3241" s="118"/>
      <c r="JL3241" s="118"/>
      <c r="JM3241" s="118"/>
      <c r="JN3241" s="118"/>
      <c r="JO3241" s="118"/>
      <c r="JP3241" s="118">
        <f t="shared" si="1905"/>
        <v>16.166399999999264</v>
      </c>
      <c r="JQ3241" s="138">
        <f t="shared" si="1906"/>
        <v>2.3638833769584547E-2</v>
      </c>
      <c r="JR3241" s="118">
        <f t="shared" si="1907"/>
        <v>5.5152223522120236E-5</v>
      </c>
      <c r="JS3241" s="118">
        <f t="shared" si="1903"/>
        <v>5.5152223522120236E-5</v>
      </c>
      <c r="JT3241" s="119" t="str">
        <f t="shared" si="1904"/>
        <v/>
      </c>
    </row>
    <row r="3242" spans="209:280" ht="20.100000000000001" customHeight="1" x14ac:dyDescent="0.25">
      <c r="HA3242" s="1">
        <v>2505</v>
      </c>
      <c r="HB3242" s="1">
        <f t="shared" si="1908"/>
        <v>95602.377967036475</v>
      </c>
      <c r="HC3242" s="1">
        <f t="shared" si="1909"/>
        <v>3.39261822881735E-13</v>
      </c>
      <c r="HD3242" s="1">
        <f t="shared" si="1910"/>
        <v>0.9999999991279146</v>
      </c>
      <c r="HE3242" s="1">
        <f t="shared" si="1911"/>
        <v>3.39261822881735E-13</v>
      </c>
      <c r="HF3242" s="1" t="str">
        <f t="shared" si="1912"/>
        <v/>
      </c>
      <c r="HG3242" s="1" t="str">
        <f t="shared" si="1913"/>
        <v/>
      </c>
      <c r="HK3242" s="1">
        <f t="shared" si="1914"/>
        <v>5.3550952224676666E-16</v>
      </c>
      <c r="HL3242" s="1" t="str">
        <f t="shared" si="1915"/>
        <v/>
      </c>
      <c r="HV3242" s="118"/>
      <c r="HW3242" s="118"/>
      <c r="HX3242" s="118"/>
      <c r="HY3242" s="118"/>
      <c r="HZ3242" s="118"/>
      <c r="IA3242" s="118"/>
      <c r="IB3242" s="118"/>
      <c r="IC3242" s="118"/>
      <c r="ID3242" s="118"/>
      <c r="IE3242" s="118"/>
      <c r="IF3242" s="118"/>
      <c r="IG3242" s="118"/>
      <c r="IH3242" s="118"/>
      <c r="II3242" s="118"/>
      <c r="IJ3242" s="118"/>
      <c r="IK3242" s="118"/>
      <c r="IL3242" s="118"/>
      <c r="IM3242" s="118"/>
      <c r="IN3242" s="118"/>
      <c r="IO3242" s="118"/>
      <c r="IP3242" s="118"/>
      <c r="IQ3242" s="118"/>
      <c r="IR3242" s="118"/>
      <c r="IS3242" s="118"/>
      <c r="IT3242" s="118"/>
      <c r="IU3242" s="118"/>
      <c r="IV3242" s="118"/>
      <c r="IW3242" s="118"/>
      <c r="IX3242" s="118"/>
      <c r="IY3242" s="118"/>
      <c r="IZ3242" s="118"/>
      <c r="JA3242" s="118"/>
      <c r="JB3242" s="118"/>
      <c r="JJ3242" s="118"/>
      <c r="JK3242" s="118"/>
      <c r="JL3242" s="118"/>
      <c r="JM3242" s="118"/>
      <c r="JN3242" s="118"/>
      <c r="JO3242" s="118"/>
      <c r="JP3242" s="118">
        <f t="shared" si="1905"/>
        <v>16.172799999999263</v>
      </c>
      <c r="JQ3242" s="138">
        <f t="shared" si="1906"/>
        <v>2.3583681546062427E-2</v>
      </c>
      <c r="JR3242" s="118">
        <f t="shared" si="1907"/>
        <v>5.5030434024719993E-5</v>
      </c>
      <c r="JS3242" s="118">
        <f t="shared" si="1903"/>
        <v>5.5030434024719993E-5</v>
      </c>
      <c r="JT3242" s="119" t="str">
        <f t="shared" si="1904"/>
        <v/>
      </c>
    </row>
    <row r="3243" spans="209:280" ht="20.100000000000001" customHeight="1" x14ac:dyDescent="0.25">
      <c r="HA3243" s="1">
        <v>2506</v>
      </c>
      <c r="HB3243" s="1">
        <f t="shared" si="1908"/>
        <v>95665.901141765382</v>
      </c>
      <c r="HC3243" s="1">
        <f t="shared" si="1909"/>
        <v>3.3118732377897196E-13</v>
      </c>
      <c r="HD3243" s="1">
        <f t="shared" si="1910"/>
        <v>0.99999999914920812</v>
      </c>
      <c r="HE3243" s="1">
        <f t="shared" si="1911"/>
        <v>3.3118732377897196E-13</v>
      </c>
      <c r="HF3243" s="1" t="str">
        <f t="shared" si="1912"/>
        <v/>
      </c>
      <c r="HG3243" s="1" t="str">
        <f t="shared" si="1913"/>
        <v/>
      </c>
      <c r="HK3243" s="1">
        <f t="shared" si="1914"/>
        <v>5.5073376324468952E-16</v>
      </c>
      <c r="HL3243" s="1" t="str">
        <f t="shared" si="1915"/>
        <v/>
      </c>
      <c r="HV3243" s="118"/>
      <c r="HW3243" s="118"/>
      <c r="HX3243" s="118"/>
      <c r="HY3243" s="118"/>
      <c r="HZ3243" s="118"/>
      <c r="IA3243" s="118"/>
      <c r="IB3243" s="118"/>
      <c r="IC3243" s="118"/>
      <c r="ID3243" s="118"/>
      <c r="IE3243" s="118"/>
      <c r="IF3243" s="118"/>
      <c r="IG3243" s="118"/>
      <c r="IH3243" s="118"/>
      <c r="II3243" s="118"/>
      <c r="IJ3243" s="118"/>
      <c r="IK3243" s="118"/>
      <c r="IL3243" s="118"/>
      <c r="IM3243" s="118"/>
      <c r="IN3243" s="118"/>
      <c r="IO3243" s="118"/>
      <c r="IP3243" s="118"/>
      <c r="IQ3243" s="118"/>
      <c r="IR3243" s="118"/>
      <c r="IS3243" s="118"/>
      <c r="IT3243" s="118"/>
      <c r="IU3243" s="118"/>
      <c r="IV3243" s="118"/>
      <c r="IW3243" s="118"/>
      <c r="IX3243" s="118"/>
      <c r="IY3243" s="118"/>
      <c r="IZ3243" s="118"/>
      <c r="JA3243" s="118"/>
      <c r="JB3243" s="118"/>
      <c r="JJ3243" s="118"/>
      <c r="JK3243" s="118"/>
      <c r="JL3243" s="118"/>
      <c r="JM3243" s="118"/>
      <c r="JN3243" s="118"/>
      <c r="JO3243" s="118"/>
      <c r="JP3243" s="118">
        <f t="shared" si="1905"/>
        <v>16.179199999999263</v>
      </c>
      <c r="JQ3243" s="138">
        <f t="shared" si="1906"/>
        <v>2.3528651112037707E-2</v>
      </c>
      <c r="JR3243" s="118">
        <f t="shared" si="1907"/>
        <v>5.4908891979791458E-5</v>
      </c>
      <c r="JS3243" s="118">
        <f t="shared" si="1903"/>
        <v>5.4908891979791458E-5</v>
      </c>
      <c r="JT3243" s="119" t="str">
        <f t="shared" si="1904"/>
        <v/>
      </c>
    </row>
    <row r="3244" spans="209:280" ht="20.100000000000001" customHeight="1" x14ac:dyDescent="0.25">
      <c r="HA3244" s="1">
        <v>2507</v>
      </c>
      <c r="HB3244" s="1">
        <f t="shared" si="1908"/>
        <v>95729.424316494318</v>
      </c>
      <c r="HC3244" s="1">
        <f t="shared" si="1909"/>
        <v>3.2329982652794966E-13</v>
      </c>
      <c r="HD3244" s="1">
        <f t="shared" si="1910"/>
        <v>0.99999999916999471</v>
      </c>
      <c r="HE3244" s="1">
        <f t="shared" si="1911"/>
        <v>3.2329982652794966E-13</v>
      </c>
      <c r="HF3244" s="1" t="str">
        <f t="shared" si="1912"/>
        <v/>
      </c>
      <c r="HG3244" s="1" t="str">
        <f t="shared" si="1913"/>
        <v/>
      </c>
      <c r="HK3244" s="1">
        <f t="shared" si="1914"/>
        <v>5.6638175885483648E-16</v>
      </c>
      <c r="HL3244" s="1" t="str">
        <f t="shared" si="1915"/>
        <v/>
      </c>
      <c r="HV3244" s="118"/>
      <c r="HW3244" s="118"/>
      <c r="HX3244" s="118"/>
      <c r="HY3244" s="118"/>
      <c r="HZ3244" s="118"/>
      <c r="IA3244" s="118"/>
      <c r="IB3244" s="118"/>
      <c r="IC3244" s="118"/>
      <c r="ID3244" s="118"/>
      <c r="IE3244" s="118"/>
      <c r="IF3244" s="118"/>
      <c r="IG3244" s="118"/>
      <c r="IH3244" s="118"/>
      <c r="II3244" s="118"/>
      <c r="IJ3244" s="118"/>
      <c r="IK3244" s="118"/>
      <c r="IL3244" s="118"/>
      <c r="IM3244" s="118"/>
      <c r="IN3244" s="118"/>
      <c r="IO3244" s="118"/>
      <c r="IP3244" s="118"/>
      <c r="IQ3244" s="118"/>
      <c r="IR3244" s="118"/>
      <c r="IS3244" s="118"/>
      <c r="IT3244" s="118"/>
      <c r="IU3244" s="118"/>
      <c r="IV3244" s="118"/>
      <c r="IW3244" s="118"/>
      <c r="IX3244" s="118"/>
      <c r="IY3244" s="118"/>
      <c r="IZ3244" s="118"/>
      <c r="JA3244" s="118"/>
      <c r="JB3244" s="118"/>
      <c r="JJ3244" s="118"/>
      <c r="JK3244" s="118"/>
      <c r="JL3244" s="118"/>
      <c r="JM3244" s="118"/>
      <c r="JN3244" s="118"/>
      <c r="JO3244" s="118"/>
      <c r="JP3244" s="118">
        <f t="shared" si="1905"/>
        <v>16.185599999999262</v>
      </c>
      <c r="JQ3244" s="138">
        <f t="shared" si="1906"/>
        <v>2.3473742220057915E-2</v>
      </c>
      <c r="JR3244" s="118">
        <f t="shared" si="1907"/>
        <v>5.4787596952859258E-5</v>
      </c>
      <c r="JS3244" s="118">
        <f t="shared" si="1903"/>
        <v>5.4787596952859258E-5</v>
      </c>
      <c r="JT3244" s="119" t="str">
        <f t="shared" si="1904"/>
        <v/>
      </c>
    </row>
    <row r="3245" spans="209:280" ht="20.100000000000001" customHeight="1" x14ac:dyDescent="0.25">
      <c r="HA3245" s="1">
        <v>2508</v>
      </c>
      <c r="HB3245" s="1">
        <f t="shared" si="1908"/>
        <v>95792.947491223254</v>
      </c>
      <c r="HC3245" s="1">
        <f t="shared" si="1909"/>
        <v>3.1559512691884218E-13</v>
      </c>
      <c r="HD3245" s="1">
        <f t="shared" si="1910"/>
        <v>0.99999999919028615</v>
      </c>
      <c r="HE3245" s="1">
        <f t="shared" si="1911"/>
        <v>3.1559512691884218E-13</v>
      </c>
      <c r="HF3245" s="1" t="str">
        <f t="shared" si="1912"/>
        <v/>
      </c>
      <c r="HG3245" s="1" t="str">
        <f t="shared" si="1913"/>
        <v/>
      </c>
      <c r="HK3245" s="1">
        <f t="shared" si="1914"/>
        <v>5.8246504136934113E-16</v>
      </c>
      <c r="HL3245" s="1" t="str">
        <f t="shared" si="1915"/>
        <v/>
      </c>
      <c r="HV3245" s="118"/>
      <c r="HW3245" s="118"/>
      <c r="HX3245" s="118"/>
      <c r="HY3245" s="118"/>
      <c r="HZ3245" s="118"/>
      <c r="IA3245" s="118"/>
      <c r="IB3245" s="118"/>
      <c r="IC3245" s="118"/>
      <c r="ID3245" s="118"/>
      <c r="IE3245" s="118"/>
      <c r="IF3245" s="118"/>
      <c r="IG3245" s="118"/>
      <c r="IH3245" s="118"/>
      <c r="II3245" s="118"/>
      <c r="IJ3245" s="118"/>
      <c r="IK3245" s="118"/>
      <c r="IL3245" s="118"/>
      <c r="IM3245" s="118"/>
      <c r="IN3245" s="118"/>
      <c r="IO3245" s="118"/>
      <c r="IP3245" s="118"/>
      <c r="IQ3245" s="118"/>
      <c r="IR3245" s="118"/>
      <c r="IS3245" s="118"/>
      <c r="IT3245" s="118"/>
      <c r="IU3245" s="118"/>
      <c r="IV3245" s="118"/>
      <c r="IW3245" s="118"/>
      <c r="IX3245" s="118"/>
      <c r="IY3245" s="118"/>
      <c r="IZ3245" s="118"/>
      <c r="JA3245" s="118"/>
      <c r="JB3245" s="118"/>
      <c r="JJ3245" s="118"/>
      <c r="JK3245" s="118"/>
      <c r="JL3245" s="118"/>
      <c r="JM3245" s="118"/>
      <c r="JN3245" s="118"/>
      <c r="JO3245" s="118"/>
      <c r="JP3245" s="118">
        <f t="shared" si="1905"/>
        <v>16.191999999999261</v>
      </c>
      <c r="JQ3245" s="138">
        <f t="shared" si="1906"/>
        <v>2.3418954623105056E-2</v>
      </c>
      <c r="JR3245" s="118">
        <f t="shared" si="1907"/>
        <v>5.466654850995456E-5</v>
      </c>
      <c r="JS3245" s="118">
        <f t="shared" si="1903"/>
        <v>5.466654850995456E-5</v>
      </c>
      <c r="JT3245" s="119" t="str">
        <f t="shared" si="1904"/>
        <v/>
      </c>
    </row>
    <row r="3246" spans="209:280" ht="20.100000000000001" customHeight="1" x14ac:dyDescent="0.25">
      <c r="HA3246" s="1">
        <v>2509</v>
      </c>
      <c r="HB3246" s="1">
        <f t="shared" si="1908"/>
        <v>95856.470665952191</v>
      </c>
      <c r="HC3246" s="1">
        <f t="shared" si="1909"/>
        <v>3.0806911223168179E-13</v>
      </c>
      <c r="HD3246" s="1">
        <f t="shared" si="1910"/>
        <v>0.99999999921009375</v>
      </c>
      <c r="HE3246" s="1">
        <f t="shared" si="1911"/>
        <v>3.0806911223168179E-13</v>
      </c>
      <c r="HF3246" s="1" t="str">
        <f t="shared" si="1912"/>
        <v/>
      </c>
      <c r="HG3246" s="1" t="str">
        <f t="shared" si="1913"/>
        <v/>
      </c>
      <c r="HK3246" s="1">
        <f t="shared" si="1914"/>
        <v>5.9899544946216193E-16</v>
      </c>
      <c r="HL3246" s="1" t="str">
        <f t="shared" si="1915"/>
        <v/>
      </c>
      <c r="HV3246" s="118"/>
      <c r="HW3246" s="118"/>
      <c r="HX3246" s="118"/>
      <c r="HY3246" s="118"/>
      <c r="HZ3246" s="118"/>
      <c r="IA3246" s="118"/>
      <c r="IB3246" s="118"/>
      <c r="IC3246" s="118"/>
      <c r="ID3246" s="118"/>
      <c r="IE3246" s="118"/>
      <c r="IF3246" s="118"/>
      <c r="IG3246" s="118"/>
      <c r="IH3246" s="118"/>
      <c r="II3246" s="118"/>
      <c r="IJ3246" s="118"/>
      <c r="IK3246" s="118"/>
      <c r="IL3246" s="118"/>
      <c r="IM3246" s="118"/>
      <c r="IN3246" s="118"/>
      <c r="IO3246" s="118"/>
      <c r="IP3246" s="118"/>
      <c r="IQ3246" s="118"/>
      <c r="IR3246" s="118"/>
      <c r="IS3246" s="118"/>
      <c r="IT3246" s="118"/>
      <c r="IU3246" s="118"/>
      <c r="IV3246" s="118"/>
      <c r="IW3246" s="118"/>
      <c r="IX3246" s="118"/>
      <c r="IY3246" s="118"/>
      <c r="IZ3246" s="118"/>
      <c r="JA3246" s="118"/>
      <c r="JB3246" s="118"/>
      <c r="JJ3246" s="118"/>
      <c r="JK3246" s="118"/>
      <c r="JL3246" s="118"/>
      <c r="JM3246" s="118"/>
      <c r="JN3246" s="118"/>
      <c r="JO3246" s="118"/>
      <c r="JP3246" s="118">
        <f t="shared" si="1905"/>
        <v>16.198399999999261</v>
      </c>
      <c r="JQ3246" s="138">
        <f t="shared" si="1906"/>
        <v>2.3364288074595101E-2</v>
      </c>
      <c r="JR3246" s="118">
        <f t="shared" si="1907"/>
        <v>5.4545746217490171E-5</v>
      </c>
      <c r="JS3246" s="118">
        <f t="shared" si="1903"/>
        <v>5.4545746217490171E-5</v>
      </c>
      <c r="JT3246" s="119" t="str">
        <f t="shared" si="1904"/>
        <v/>
      </c>
    </row>
    <row r="3247" spans="209:280" ht="20.100000000000001" customHeight="1" x14ac:dyDescent="0.25">
      <c r="HA3247" s="1">
        <v>2510</v>
      </c>
      <c r="HB3247" s="1">
        <f t="shared" si="1908"/>
        <v>95919.993840681098</v>
      </c>
      <c r="HC3247" s="1">
        <f t="shared" si="1909"/>
        <v>3.0071775931611581E-13</v>
      </c>
      <c r="HD3247" s="1">
        <f t="shared" si="1910"/>
        <v>0.99999999922942884</v>
      </c>
      <c r="HE3247" s="1">
        <f t="shared" si="1911"/>
        <v>3.0071775931611581E-13</v>
      </c>
      <c r="HF3247" s="1" t="str">
        <f t="shared" si="1912"/>
        <v/>
      </c>
      <c r="HG3247" s="1" t="str">
        <f t="shared" si="1913"/>
        <v/>
      </c>
      <c r="HK3247" s="1">
        <f t="shared" si="1914"/>
        <v>6.159851361208373E-16</v>
      </c>
      <c r="HL3247" s="1" t="str">
        <f t="shared" si="1915"/>
        <v/>
      </c>
      <c r="HV3247" s="118"/>
      <c r="HW3247" s="118"/>
      <c r="HX3247" s="118"/>
      <c r="HY3247" s="118"/>
      <c r="HZ3247" s="118"/>
      <c r="IA3247" s="118"/>
      <c r="IB3247" s="118"/>
      <c r="IC3247" s="118"/>
      <c r="ID3247" s="118"/>
      <c r="IE3247" s="118"/>
      <c r="IF3247" s="118"/>
      <c r="IG3247" s="118"/>
      <c r="IH3247" s="118"/>
      <c r="II3247" s="118"/>
      <c r="IJ3247" s="118"/>
      <c r="IK3247" s="118"/>
      <c r="IL3247" s="118"/>
      <c r="IM3247" s="118"/>
      <c r="IN3247" s="118"/>
      <c r="IO3247" s="118"/>
      <c r="IP3247" s="118"/>
      <c r="IQ3247" s="118"/>
      <c r="IR3247" s="118"/>
      <c r="IS3247" s="118"/>
      <c r="IT3247" s="118"/>
      <c r="IU3247" s="118"/>
      <c r="IV3247" s="118"/>
      <c r="IW3247" s="118"/>
      <c r="IX3247" s="118"/>
      <c r="IY3247" s="118"/>
      <c r="IZ3247" s="118"/>
      <c r="JA3247" s="118"/>
      <c r="JB3247" s="118"/>
      <c r="JJ3247" s="118"/>
      <c r="JK3247" s="118"/>
      <c r="JL3247" s="118"/>
      <c r="JM3247" s="118"/>
      <c r="JN3247" s="118"/>
      <c r="JO3247" s="118"/>
      <c r="JP3247" s="118">
        <f t="shared" si="1905"/>
        <v>16.20479999999926</v>
      </c>
      <c r="JQ3247" s="138">
        <f t="shared" si="1906"/>
        <v>2.3309742328377611E-2</v>
      </c>
      <c r="JR3247" s="118">
        <f t="shared" si="1907"/>
        <v>5.4425189642656052E-5</v>
      </c>
      <c r="JS3247" s="118">
        <f t="shared" si="1903"/>
        <v>5.4425189642656052E-5</v>
      </c>
      <c r="JT3247" s="119" t="str">
        <f t="shared" si="1904"/>
        <v/>
      </c>
    </row>
    <row r="3248" spans="209:280" ht="20.100000000000001" customHeight="1" x14ac:dyDescent="0.25">
      <c r="HA3248" s="1">
        <v>2511</v>
      </c>
      <c r="HB3248" s="1">
        <f t="shared" si="1908"/>
        <v>95983.517015410034</v>
      </c>
      <c r="HC3248" s="1">
        <f t="shared" si="1909"/>
        <v>2.9353713270981706E-13</v>
      </c>
      <c r="HD3248" s="1">
        <f t="shared" si="1910"/>
        <v>0.99999999924830241</v>
      </c>
      <c r="HE3248" s="1">
        <f t="shared" si="1911"/>
        <v>2.9353713270981706E-13</v>
      </c>
      <c r="HF3248" s="1" t="str">
        <f t="shared" si="1912"/>
        <v/>
      </c>
      <c r="HG3248" s="1" t="str">
        <f t="shared" si="1913"/>
        <v/>
      </c>
      <c r="HK3248" s="1">
        <f t="shared" si="1914"/>
        <v>6.3344657677794575E-16</v>
      </c>
      <c r="HL3248" s="1" t="str">
        <f t="shared" si="1915"/>
        <v/>
      </c>
      <c r="HV3248" s="118"/>
      <c r="HW3248" s="118"/>
      <c r="HX3248" s="118"/>
      <c r="HY3248" s="118"/>
      <c r="HZ3248" s="118"/>
      <c r="IA3248" s="118"/>
      <c r="IB3248" s="118"/>
      <c r="IC3248" s="118"/>
      <c r="ID3248" s="118"/>
      <c r="IE3248" s="118"/>
      <c r="IF3248" s="118"/>
      <c r="IG3248" s="118"/>
      <c r="IH3248" s="118"/>
      <c r="II3248" s="118"/>
      <c r="IJ3248" s="118"/>
      <c r="IK3248" s="118"/>
      <c r="IL3248" s="118"/>
      <c r="IM3248" s="118"/>
      <c r="IN3248" s="118"/>
      <c r="IO3248" s="118"/>
      <c r="IP3248" s="118"/>
      <c r="IQ3248" s="118"/>
      <c r="IR3248" s="118"/>
      <c r="IS3248" s="118"/>
      <c r="IT3248" s="118"/>
      <c r="IU3248" s="118"/>
      <c r="IV3248" s="118"/>
      <c r="IW3248" s="118"/>
      <c r="IX3248" s="118"/>
      <c r="IY3248" s="118"/>
      <c r="IZ3248" s="118"/>
      <c r="JA3248" s="118"/>
      <c r="JB3248" s="118"/>
      <c r="JJ3248" s="118"/>
      <c r="JK3248" s="118"/>
      <c r="JL3248" s="118"/>
      <c r="JM3248" s="118"/>
      <c r="JN3248" s="118"/>
      <c r="JO3248" s="118"/>
      <c r="JP3248" s="118">
        <f t="shared" si="1905"/>
        <v>16.211199999999259</v>
      </c>
      <c r="JQ3248" s="138">
        <f t="shared" si="1906"/>
        <v>2.3255317138734955E-2</v>
      </c>
      <c r="JR3248" s="118">
        <f t="shared" si="1907"/>
        <v>5.4304878352961355E-5</v>
      </c>
      <c r="JS3248" s="118">
        <f t="shared" si="1903"/>
        <v>5.4304878352961355E-5</v>
      </c>
      <c r="JT3248" s="119" t="str">
        <f t="shared" si="1904"/>
        <v/>
      </c>
    </row>
    <row r="3249" spans="209:280" ht="20.100000000000001" customHeight="1" x14ac:dyDescent="0.25">
      <c r="HA3249" s="1">
        <v>2512</v>
      </c>
      <c r="HB3249" s="1">
        <f t="shared" si="1908"/>
        <v>96047.040190138971</v>
      </c>
      <c r="HC3249" s="1">
        <f t="shared" si="1909"/>
        <v>2.865233827949042E-13</v>
      </c>
      <c r="HD3249" s="1">
        <f t="shared" si="1910"/>
        <v>0.99999999926672523</v>
      </c>
      <c r="HE3249" s="1">
        <f t="shared" si="1911"/>
        <v>2.865233827949042E-13</v>
      </c>
      <c r="HF3249" s="1" t="str">
        <f t="shared" si="1912"/>
        <v/>
      </c>
      <c r="HG3249" s="1" t="str">
        <f t="shared" si="1913"/>
        <v/>
      </c>
      <c r="HK3249" s="1">
        <f t="shared" si="1914"/>
        <v>6.5139257764702706E-16</v>
      </c>
      <c r="HL3249" s="1" t="str">
        <f t="shared" si="1915"/>
        <v/>
      </c>
      <c r="HV3249" s="118"/>
      <c r="HW3249" s="118"/>
      <c r="HX3249" s="118"/>
      <c r="HY3249" s="118"/>
      <c r="HZ3249" s="118"/>
      <c r="IA3249" s="118"/>
      <c r="IB3249" s="118"/>
      <c r="IC3249" s="118"/>
      <c r="ID3249" s="118"/>
      <c r="IE3249" s="118"/>
      <c r="IF3249" s="118"/>
      <c r="IG3249" s="118"/>
      <c r="IH3249" s="118"/>
      <c r="II3249" s="118"/>
      <c r="IJ3249" s="118"/>
      <c r="IK3249" s="118"/>
      <c r="IL3249" s="118"/>
      <c r="IM3249" s="118"/>
      <c r="IN3249" s="118"/>
      <c r="IO3249" s="118"/>
      <c r="IP3249" s="118"/>
      <c r="IQ3249" s="118"/>
      <c r="IR3249" s="118"/>
      <c r="IS3249" s="118"/>
      <c r="IT3249" s="118"/>
      <c r="IU3249" s="118"/>
      <c r="IV3249" s="118"/>
      <c r="IW3249" s="118"/>
      <c r="IX3249" s="118"/>
      <c r="IY3249" s="118"/>
      <c r="IZ3249" s="118"/>
      <c r="JA3249" s="118"/>
      <c r="JB3249" s="118"/>
      <c r="JJ3249" s="118"/>
      <c r="JK3249" s="118"/>
      <c r="JL3249" s="118"/>
      <c r="JM3249" s="118"/>
      <c r="JN3249" s="118"/>
      <c r="JO3249" s="118"/>
      <c r="JP3249" s="118">
        <f t="shared" si="1905"/>
        <v>16.217599999999258</v>
      </c>
      <c r="JQ3249" s="138">
        <f t="shared" si="1906"/>
        <v>2.3201012260381994E-2</v>
      </c>
      <c r="JR3249" s="118">
        <f t="shared" si="1907"/>
        <v>5.4184811916605652E-5</v>
      </c>
      <c r="JS3249" s="118">
        <f t="shared" si="1903"/>
        <v>5.4184811916605652E-5</v>
      </c>
      <c r="JT3249" s="119" t="str">
        <f t="shared" si="1904"/>
        <v/>
      </c>
    </row>
    <row r="3250" spans="209:280" ht="20.100000000000001" customHeight="1" x14ac:dyDescent="0.25">
      <c r="HA3250" s="1">
        <v>2513</v>
      </c>
      <c r="HB3250" s="1">
        <f t="shared" si="1908"/>
        <v>96110.563364867878</v>
      </c>
      <c r="HC3250" s="1">
        <f t="shared" si="1909"/>
        <v>2.7967274399153697E-13</v>
      </c>
      <c r="HD3250" s="1">
        <f t="shared" si="1910"/>
        <v>0.99999999928470762</v>
      </c>
      <c r="HE3250" s="1">
        <f t="shared" si="1911"/>
        <v>2.7967274399153697E-13</v>
      </c>
      <c r="HF3250" s="1" t="str">
        <f t="shared" si="1912"/>
        <v/>
      </c>
      <c r="HG3250" s="1" t="str">
        <f t="shared" si="1913"/>
        <v/>
      </c>
      <c r="HK3250" s="1">
        <f t="shared" si="1914"/>
        <v>6.6983628426812249E-16</v>
      </c>
      <c r="HL3250" s="1" t="str">
        <f t="shared" si="1915"/>
        <v/>
      </c>
      <c r="HV3250" s="118"/>
      <c r="HW3250" s="118"/>
      <c r="HX3250" s="118"/>
      <c r="HY3250" s="118"/>
      <c r="HZ3250" s="118"/>
      <c r="IA3250" s="118"/>
      <c r="IB3250" s="118"/>
      <c r="IC3250" s="118"/>
      <c r="ID3250" s="118"/>
      <c r="IE3250" s="118"/>
      <c r="IF3250" s="118"/>
      <c r="IG3250" s="118"/>
      <c r="IH3250" s="118"/>
      <c r="II3250" s="118"/>
      <c r="IJ3250" s="118"/>
      <c r="IK3250" s="118"/>
      <c r="IL3250" s="118"/>
      <c r="IM3250" s="118"/>
      <c r="IN3250" s="118"/>
      <c r="IO3250" s="118"/>
      <c r="IP3250" s="118"/>
      <c r="IQ3250" s="118"/>
      <c r="IR3250" s="118"/>
      <c r="IS3250" s="118"/>
      <c r="IT3250" s="118"/>
      <c r="IU3250" s="118"/>
      <c r="IV3250" s="118"/>
      <c r="IW3250" s="118"/>
      <c r="IX3250" s="118"/>
      <c r="IY3250" s="118"/>
      <c r="IZ3250" s="118"/>
      <c r="JA3250" s="118"/>
      <c r="JB3250" s="118"/>
      <c r="JJ3250" s="118"/>
      <c r="JK3250" s="118"/>
      <c r="JL3250" s="118"/>
      <c r="JM3250" s="118"/>
      <c r="JN3250" s="118"/>
      <c r="JO3250" s="118"/>
      <c r="JP3250" s="118">
        <f t="shared" si="1905"/>
        <v>16.223999999999258</v>
      </c>
      <c r="JQ3250" s="138">
        <f t="shared" si="1906"/>
        <v>2.3146827448465388E-2</v>
      </c>
      <c r="JR3250" s="118">
        <f t="shared" si="1907"/>
        <v>5.406498990218056E-5</v>
      </c>
      <c r="JS3250" s="118">
        <f t="shared" si="1903"/>
        <v>5.406498990218056E-5</v>
      </c>
      <c r="JT3250" s="119" t="str">
        <f t="shared" si="1904"/>
        <v/>
      </c>
    </row>
    <row r="3251" spans="209:280" ht="20.100000000000001" customHeight="1" x14ac:dyDescent="0.25">
      <c r="HA3251" s="1">
        <v>2514</v>
      </c>
      <c r="HB3251" s="1">
        <f t="shared" si="1908"/>
        <v>96174.086539596814</v>
      </c>
      <c r="HC3251" s="1">
        <f t="shared" si="1909"/>
        <v>2.7298153298802192E-13</v>
      </c>
      <c r="HD3251" s="1">
        <f t="shared" si="1910"/>
        <v>0.99999999930226002</v>
      </c>
      <c r="HE3251" s="1">
        <f t="shared" si="1911"/>
        <v>2.7298153298802192E-13</v>
      </c>
      <c r="HF3251" s="1" t="str">
        <f t="shared" si="1912"/>
        <v/>
      </c>
      <c r="HG3251" s="1" t="str">
        <f t="shared" si="1913"/>
        <v/>
      </c>
      <c r="HK3251" s="1">
        <f t="shared" si="1914"/>
        <v>6.8879119026794516E-16</v>
      </c>
      <c r="HL3251" s="1" t="str">
        <f t="shared" si="1915"/>
        <v/>
      </c>
      <c r="HV3251" s="118"/>
      <c r="HW3251" s="118"/>
      <c r="HX3251" s="118"/>
      <c r="HY3251" s="118"/>
      <c r="HZ3251" s="118"/>
      <c r="IA3251" s="118"/>
      <c r="IB3251" s="118"/>
      <c r="IC3251" s="118"/>
      <c r="ID3251" s="118"/>
      <c r="IE3251" s="118"/>
      <c r="IF3251" s="118"/>
      <c r="IG3251" s="118"/>
      <c r="IH3251" s="118"/>
      <c r="II3251" s="118"/>
      <c r="IJ3251" s="118"/>
      <c r="IK3251" s="118"/>
      <c r="IL3251" s="118"/>
      <c r="IM3251" s="118"/>
      <c r="IN3251" s="118"/>
      <c r="IO3251" s="118"/>
      <c r="IP3251" s="118"/>
      <c r="IQ3251" s="118"/>
      <c r="IR3251" s="118"/>
      <c r="IS3251" s="118"/>
      <c r="IT3251" s="118"/>
      <c r="IU3251" s="118"/>
      <c r="IV3251" s="118"/>
      <c r="IW3251" s="118"/>
      <c r="IX3251" s="118"/>
      <c r="IY3251" s="118"/>
      <c r="IZ3251" s="118"/>
      <c r="JA3251" s="118"/>
      <c r="JB3251" s="118"/>
      <c r="JJ3251" s="118"/>
      <c r="JK3251" s="118"/>
      <c r="JL3251" s="118"/>
      <c r="JM3251" s="118"/>
      <c r="JN3251" s="118"/>
      <c r="JO3251" s="118"/>
      <c r="JP3251" s="118">
        <f t="shared" si="1905"/>
        <v>16.230399999999257</v>
      </c>
      <c r="JQ3251" s="138">
        <f t="shared" si="1906"/>
        <v>2.3092762458563208E-2</v>
      </c>
      <c r="JR3251" s="118">
        <f t="shared" si="1907"/>
        <v>5.3945411879013222E-5</v>
      </c>
      <c r="JS3251" s="118">
        <f t="shared" si="1903"/>
        <v>5.3945411879013222E-5</v>
      </c>
      <c r="JT3251" s="119" t="str">
        <f t="shared" si="1904"/>
        <v/>
      </c>
    </row>
    <row r="3252" spans="209:280" ht="20.100000000000001" customHeight="1" x14ac:dyDescent="0.25">
      <c r="HA3252" s="1">
        <v>2515</v>
      </c>
      <c r="HB3252" s="1">
        <f t="shared" si="1908"/>
        <v>96237.60971432575</v>
      </c>
      <c r="HC3252" s="1">
        <f t="shared" si="1909"/>
        <v>2.6644614700675294E-13</v>
      </c>
      <c r="HD3252" s="1">
        <f t="shared" si="1910"/>
        <v>0.99999999931939221</v>
      </c>
      <c r="HE3252" s="1">
        <f t="shared" si="1911"/>
        <v>2.6644614700675294E-13</v>
      </c>
      <c r="HF3252" s="1" t="str">
        <f t="shared" si="1912"/>
        <v/>
      </c>
      <c r="HG3252" s="1" t="str">
        <f t="shared" si="1913"/>
        <v/>
      </c>
      <c r="HK3252" s="1">
        <f t="shared" si="1914"/>
        <v>7.0827114633983169E-16</v>
      </c>
      <c r="HL3252" s="1" t="str">
        <f t="shared" si="1915"/>
        <v/>
      </c>
      <c r="HV3252" s="118"/>
      <c r="HW3252" s="118"/>
      <c r="HX3252" s="118"/>
      <c r="HY3252" s="118"/>
      <c r="HZ3252" s="118"/>
      <c r="IA3252" s="118"/>
      <c r="IB3252" s="118"/>
      <c r="IC3252" s="118"/>
      <c r="ID3252" s="118"/>
      <c r="IE3252" s="118"/>
      <c r="IF3252" s="118"/>
      <c r="IG3252" s="118"/>
      <c r="IH3252" s="118"/>
      <c r="II3252" s="118"/>
      <c r="IJ3252" s="118"/>
      <c r="IK3252" s="118"/>
      <c r="IL3252" s="118"/>
      <c r="IM3252" s="118"/>
      <c r="IN3252" s="118"/>
      <c r="IO3252" s="118"/>
      <c r="IP3252" s="118"/>
      <c r="IQ3252" s="118"/>
      <c r="IR3252" s="118"/>
      <c r="IS3252" s="118"/>
      <c r="IT3252" s="118"/>
      <c r="IU3252" s="118"/>
      <c r="IV3252" s="118"/>
      <c r="IW3252" s="118"/>
      <c r="IX3252" s="118"/>
      <c r="IY3252" s="118"/>
      <c r="IZ3252" s="118"/>
      <c r="JA3252" s="118"/>
      <c r="JB3252" s="118"/>
      <c r="JJ3252" s="118"/>
      <c r="JK3252" s="118"/>
      <c r="JL3252" s="118"/>
      <c r="JM3252" s="118"/>
      <c r="JN3252" s="118"/>
      <c r="JO3252" s="118"/>
      <c r="JP3252" s="118">
        <f t="shared" si="1905"/>
        <v>16.236799999999256</v>
      </c>
      <c r="JQ3252" s="138">
        <f t="shared" si="1906"/>
        <v>2.3038817046684194E-2</v>
      </c>
      <c r="JR3252" s="118">
        <f t="shared" si="1907"/>
        <v>5.3826077416756907E-5</v>
      </c>
      <c r="JS3252" s="118">
        <f t="shared" si="1903"/>
        <v>5.3826077416756907E-5</v>
      </c>
      <c r="JT3252" s="119" t="str">
        <f t="shared" si="1904"/>
        <v/>
      </c>
    </row>
    <row r="3253" spans="209:280" ht="20.100000000000001" customHeight="1" x14ac:dyDescent="0.25">
      <c r="HA3253" s="1">
        <v>2516</v>
      </c>
      <c r="HB3253" s="1">
        <f t="shared" si="1908"/>
        <v>96301.132889054687</v>
      </c>
      <c r="HC3253" s="1">
        <f t="shared" si="1909"/>
        <v>2.6006306210522548E-13</v>
      </c>
      <c r="HD3253" s="1">
        <f t="shared" si="1910"/>
        <v>0.99999999933611428</v>
      </c>
      <c r="HE3253" s="1">
        <f t="shared" si="1911"/>
        <v>2.6006306210522548E-13</v>
      </c>
      <c r="HF3253" s="1" t="str">
        <f t="shared" si="1912"/>
        <v/>
      </c>
      <c r="HG3253" s="1" t="str">
        <f t="shared" si="1913"/>
        <v/>
      </c>
      <c r="HK3253" s="1">
        <f t="shared" si="1914"/>
        <v>7.2829036944903556E-16</v>
      </c>
      <c r="HL3253" s="1" t="str">
        <f t="shared" si="1915"/>
        <v/>
      </c>
      <c r="HV3253" s="118"/>
      <c r="HW3253" s="118"/>
      <c r="HX3253" s="118"/>
      <c r="HY3253" s="118"/>
      <c r="HZ3253" s="118"/>
      <c r="IA3253" s="118"/>
      <c r="IB3253" s="118"/>
      <c r="IC3253" s="118"/>
      <c r="ID3253" s="118"/>
      <c r="IE3253" s="118"/>
      <c r="IF3253" s="118"/>
      <c r="IG3253" s="118"/>
      <c r="IH3253" s="118"/>
      <c r="II3253" s="118"/>
      <c r="IJ3253" s="118"/>
      <c r="IK3253" s="118"/>
      <c r="IL3253" s="118"/>
      <c r="IM3253" s="118"/>
      <c r="IN3253" s="118"/>
      <c r="IO3253" s="118"/>
      <c r="IP3253" s="118"/>
      <c r="IQ3253" s="118"/>
      <c r="IR3253" s="118"/>
      <c r="IS3253" s="118"/>
      <c r="IT3253" s="118"/>
      <c r="IU3253" s="118"/>
      <c r="IV3253" s="118"/>
      <c r="IW3253" s="118"/>
      <c r="IX3253" s="118"/>
      <c r="IY3253" s="118"/>
      <c r="IZ3253" s="118"/>
      <c r="JA3253" s="118"/>
      <c r="JB3253" s="118"/>
      <c r="JJ3253" s="118"/>
      <c r="JK3253" s="118"/>
      <c r="JL3253" s="118"/>
      <c r="JM3253" s="118"/>
      <c r="JN3253" s="118"/>
      <c r="JO3253" s="118"/>
      <c r="JP3253" s="118">
        <f t="shared" si="1905"/>
        <v>16.243199999999256</v>
      </c>
      <c r="JQ3253" s="138">
        <f t="shared" si="1906"/>
        <v>2.2984990969267437E-2</v>
      </c>
      <c r="JR3253" s="118">
        <f t="shared" si="1907"/>
        <v>5.3706986085765712E-5</v>
      </c>
      <c r="JS3253" s="118">
        <f t="shared" si="1903"/>
        <v>5.3706986085765712E-5</v>
      </c>
      <c r="JT3253" s="119" t="str">
        <f t="shared" si="1904"/>
        <v/>
      </c>
    </row>
    <row r="3254" spans="209:280" ht="20.100000000000001" customHeight="1" x14ac:dyDescent="0.25">
      <c r="HA3254" s="1">
        <v>2517</v>
      </c>
      <c r="HB3254" s="1">
        <f t="shared" si="1908"/>
        <v>96364.656063783594</v>
      </c>
      <c r="HC3254" s="1">
        <f t="shared" si="1909"/>
        <v>2.5382883151149189E-13</v>
      </c>
      <c r="HD3254" s="1">
        <f t="shared" si="1910"/>
        <v>0.99999999935243544</v>
      </c>
      <c r="HE3254" s="1">
        <f t="shared" si="1911"/>
        <v>2.5382883151149189E-13</v>
      </c>
      <c r="HF3254" s="1" t="str">
        <f t="shared" si="1912"/>
        <v/>
      </c>
      <c r="HG3254" s="1" t="str">
        <f t="shared" si="1913"/>
        <v/>
      </c>
      <c r="HK3254" s="1">
        <f t="shared" si="1914"/>
        <v>7.4886345226862352E-16</v>
      </c>
      <c r="HL3254" s="1" t="str">
        <f t="shared" si="1915"/>
        <v/>
      </c>
      <c r="HV3254" s="118"/>
      <c r="HW3254" s="118"/>
      <c r="HX3254" s="118"/>
      <c r="HY3254" s="118"/>
      <c r="HZ3254" s="118"/>
      <c r="IA3254" s="118"/>
      <c r="IB3254" s="118"/>
      <c r="IC3254" s="118"/>
      <c r="ID3254" s="118"/>
      <c r="IE3254" s="118"/>
      <c r="IF3254" s="118"/>
      <c r="IG3254" s="118"/>
      <c r="IH3254" s="118"/>
      <c r="II3254" s="118"/>
      <c r="IJ3254" s="118"/>
      <c r="IK3254" s="118"/>
      <c r="IL3254" s="118"/>
      <c r="IM3254" s="118"/>
      <c r="IN3254" s="118"/>
      <c r="IO3254" s="118"/>
      <c r="IP3254" s="118"/>
      <c r="IQ3254" s="118"/>
      <c r="IR3254" s="118"/>
      <c r="IS3254" s="118"/>
      <c r="IT3254" s="118"/>
      <c r="IU3254" s="118"/>
      <c r="IV3254" s="118"/>
      <c r="IW3254" s="118"/>
      <c r="IX3254" s="118"/>
      <c r="IY3254" s="118"/>
      <c r="IZ3254" s="118"/>
      <c r="JA3254" s="118"/>
      <c r="JB3254" s="118"/>
      <c r="JJ3254" s="118"/>
      <c r="JK3254" s="118"/>
      <c r="JL3254" s="118"/>
      <c r="JM3254" s="118"/>
      <c r="JN3254" s="118"/>
      <c r="JO3254" s="118"/>
      <c r="JP3254" s="118">
        <f t="shared" si="1905"/>
        <v>16.249599999999255</v>
      </c>
      <c r="JQ3254" s="138">
        <f t="shared" si="1906"/>
        <v>2.2931283983181672E-2</v>
      </c>
      <c r="JR3254" s="118">
        <f t="shared" si="1907"/>
        <v>5.3588137456827417E-5</v>
      </c>
      <c r="JS3254" s="118">
        <f t="shared" si="1903"/>
        <v>5.3588137456827417E-5</v>
      </c>
      <c r="JT3254" s="119" t="str">
        <f t="shared" si="1904"/>
        <v/>
      </c>
    </row>
    <row r="3255" spans="209:280" ht="20.100000000000001" customHeight="1" x14ac:dyDescent="0.25">
      <c r="HA3255" s="1">
        <v>2518</v>
      </c>
      <c r="HB3255" s="1">
        <f t="shared" si="1908"/>
        <v>96428.17923851253</v>
      </c>
      <c r="HC3255" s="1">
        <f t="shared" si="1909"/>
        <v>2.4774008399338152E-13</v>
      </c>
      <c r="HD3255" s="1">
        <f t="shared" si="1910"/>
        <v>0.99999999936836537</v>
      </c>
      <c r="HE3255" s="1">
        <f t="shared" si="1911"/>
        <v>2.4774008399338152E-13</v>
      </c>
      <c r="HF3255" s="1" t="str">
        <f t="shared" si="1912"/>
        <v/>
      </c>
      <c r="HG3255" s="1" t="str">
        <f t="shared" si="1913"/>
        <v/>
      </c>
      <c r="HK3255" s="1">
        <f t="shared" si="1914"/>
        <v>7.7000537285175496E-16</v>
      </c>
      <c r="HL3255" s="1" t="str">
        <f t="shared" si="1915"/>
        <v/>
      </c>
      <c r="HV3255" s="118"/>
      <c r="HW3255" s="118"/>
      <c r="HX3255" s="118"/>
      <c r="HY3255" s="118"/>
      <c r="HZ3255" s="118"/>
      <c r="IA3255" s="118"/>
      <c r="IB3255" s="118"/>
      <c r="IC3255" s="118"/>
      <c r="ID3255" s="118"/>
      <c r="IE3255" s="118"/>
      <c r="IF3255" s="118"/>
      <c r="IG3255" s="118"/>
      <c r="IH3255" s="118"/>
      <c r="II3255" s="118"/>
      <c r="IJ3255" s="118"/>
      <c r="IK3255" s="118"/>
      <c r="IL3255" s="118"/>
      <c r="IM3255" s="118"/>
      <c r="IN3255" s="118"/>
      <c r="IO3255" s="118"/>
      <c r="IP3255" s="118"/>
      <c r="IQ3255" s="118"/>
      <c r="IR3255" s="118"/>
      <c r="IS3255" s="118"/>
      <c r="IT3255" s="118"/>
      <c r="IU3255" s="118"/>
      <c r="IV3255" s="118"/>
      <c r="IW3255" s="118"/>
      <c r="IX3255" s="118"/>
      <c r="IY3255" s="118"/>
      <c r="IZ3255" s="118"/>
      <c r="JA3255" s="118"/>
      <c r="JB3255" s="118"/>
      <c r="JJ3255" s="118"/>
      <c r="JK3255" s="118"/>
      <c r="JL3255" s="118"/>
      <c r="JM3255" s="118"/>
      <c r="JN3255" s="118"/>
      <c r="JO3255" s="118"/>
      <c r="JP3255" s="118">
        <f t="shared" si="1905"/>
        <v>16.255999999999254</v>
      </c>
      <c r="JQ3255" s="138">
        <f t="shared" si="1906"/>
        <v>2.2877695845724844E-2</v>
      </c>
      <c r="JR3255" s="118">
        <f t="shared" si="1907"/>
        <v>5.3469531101406342E-5</v>
      </c>
      <c r="JS3255" s="118">
        <f t="shared" si="1903"/>
        <v>5.3469531101406342E-5</v>
      </c>
      <c r="JT3255" s="119" t="str">
        <f t="shared" si="1904"/>
        <v/>
      </c>
    </row>
    <row r="3256" spans="209:280" ht="20.100000000000001" customHeight="1" x14ac:dyDescent="0.25">
      <c r="HA3256" s="1">
        <v>2519</v>
      </c>
      <c r="HB3256" s="1">
        <f t="shared" si="1908"/>
        <v>96491.702413241466</v>
      </c>
      <c r="HC3256" s="1">
        <f t="shared" si="1909"/>
        <v>2.4179352226083673E-13</v>
      </c>
      <c r="HD3256" s="1">
        <f t="shared" si="1910"/>
        <v>0.99999999938391293</v>
      </c>
      <c r="HE3256" s="1">
        <f t="shared" si="1911"/>
        <v>2.4179352226083673E-13</v>
      </c>
      <c r="HF3256" s="1" t="str">
        <f t="shared" si="1912"/>
        <v/>
      </c>
      <c r="HG3256" s="1" t="str">
        <f t="shared" si="1913"/>
        <v/>
      </c>
      <c r="HK3256" s="1">
        <f t="shared" si="1914"/>
        <v>7.91731504545899E-16</v>
      </c>
      <c r="HL3256" s="1" t="str">
        <f t="shared" si="1915"/>
        <v/>
      </c>
      <c r="HV3256" s="118"/>
      <c r="HW3256" s="118"/>
      <c r="HX3256" s="118"/>
      <c r="HY3256" s="118"/>
      <c r="HZ3256" s="118"/>
      <c r="IA3256" s="118"/>
      <c r="IB3256" s="118"/>
      <c r="IC3256" s="118"/>
      <c r="ID3256" s="118"/>
      <c r="IE3256" s="118"/>
      <c r="IF3256" s="118"/>
      <c r="IG3256" s="118"/>
      <c r="IH3256" s="118"/>
      <c r="II3256" s="118"/>
      <c r="IJ3256" s="118"/>
      <c r="IK3256" s="118"/>
      <c r="IL3256" s="118"/>
      <c r="IM3256" s="118"/>
      <c r="IN3256" s="118"/>
      <c r="IO3256" s="118"/>
      <c r="IP3256" s="118"/>
      <c r="IQ3256" s="118"/>
      <c r="IR3256" s="118"/>
      <c r="IS3256" s="118"/>
      <c r="IT3256" s="118"/>
      <c r="IU3256" s="118"/>
      <c r="IV3256" s="118"/>
      <c r="IW3256" s="118"/>
      <c r="IX3256" s="118"/>
      <c r="IY3256" s="118"/>
      <c r="IZ3256" s="118"/>
      <c r="JA3256" s="118"/>
      <c r="JB3256" s="118"/>
      <c r="JJ3256" s="118"/>
      <c r="JK3256" s="118"/>
      <c r="JL3256" s="118"/>
      <c r="JM3256" s="118"/>
      <c r="JN3256" s="118"/>
      <c r="JO3256" s="118"/>
      <c r="JP3256" s="118">
        <f t="shared" si="1905"/>
        <v>16.262399999999253</v>
      </c>
      <c r="JQ3256" s="138">
        <f t="shared" si="1906"/>
        <v>2.2824226314623438E-2</v>
      </c>
      <c r="JR3256" s="118">
        <f t="shared" si="1907"/>
        <v>5.3351166591261712E-5</v>
      </c>
      <c r="JS3256" s="118">
        <f t="shared" si="1903"/>
        <v>5.3351166591261712E-5</v>
      </c>
      <c r="JT3256" s="119" t="str">
        <f t="shared" si="1904"/>
        <v/>
      </c>
    </row>
    <row r="3257" spans="209:280" ht="20.100000000000001" customHeight="1" x14ac:dyDescent="0.25">
      <c r="HA3257" s="1">
        <v>2520</v>
      </c>
      <c r="HB3257" s="1">
        <f t="shared" si="1908"/>
        <v>96555.225587970373</v>
      </c>
      <c r="HC3257" s="1">
        <f t="shared" si="1909"/>
        <v>2.3598592140070952E-13</v>
      </c>
      <c r="HD3257" s="1">
        <f t="shared" si="1910"/>
        <v>0.99999999939908724</v>
      </c>
      <c r="HE3257" s="1">
        <f t="shared" si="1911"/>
        <v>2.3598592140070952E-13</v>
      </c>
      <c r="HF3257" s="1" t="str">
        <f t="shared" si="1912"/>
        <v/>
      </c>
      <c r="HG3257" s="1" t="str">
        <f t="shared" si="1913"/>
        <v/>
      </c>
      <c r="HK3257" s="1">
        <f t="shared" si="1914"/>
        <v>8.1405762615505417E-16</v>
      </c>
      <c r="HL3257" s="1" t="str">
        <f t="shared" si="1915"/>
        <v/>
      </c>
      <c r="HV3257" s="118"/>
      <c r="HW3257" s="118"/>
      <c r="HX3257" s="118"/>
      <c r="HY3257" s="118"/>
      <c r="HZ3257" s="118"/>
      <c r="IA3257" s="118"/>
      <c r="IB3257" s="118"/>
      <c r="IC3257" s="118"/>
      <c r="ID3257" s="118"/>
      <c r="IE3257" s="118"/>
      <c r="IF3257" s="118"/>
      <c r="IG3257" s="118"/>
      <c r="IH3257" s="118"/>
      <c r="II3257" s="118"/>
      <c r="IJ3257" s="118"/>
      <c r="IK3257" s="118"/>
      <c r="IL3257" s="118"/>
      <c r="IM3257" s="118"/>
      <c r="IN3257" s="118"/>
      <c r="IO3257" s="118"/>
      <c r="IP3257" s="118"/>
      <c r="IQ3257" s="118"/>
      <c r="IR3257" s="118"/>
      <c r="IS3257" s="118"/>
      <c r="IT3257" s="118"/>
      <c r="IU3257" s="118"/>
      <c r="IV3257" s="118"/>
      <c r="IW3257" s="118"/>
      <c r="IX3257" s="118"/>
      <c r="IY3257" s="118"/>
      <c r="IZ3257" s="118"/>
      <c r="JA3257" s="118"/>
      <c r="JB3257" s="118"/>
      <c r="JJ3257" s="118"/>
      <c r="JK3257" s="118"/>
      <c r="JL3257" s="118"/>
      <c r="JM3257" s="118"/>
      <c r="JN3257" s="118"/>
      <c r="JO3257" s="118"/>
      <c r="JP3257" s="118">
        <f t="shared" si="1905"/>
        <v>16.268799999999253</v>
      </c>
      <c r="JQ3257" s="138">
        <f t="shared" si="1906"/>
        <v>2.2770875148032176E-2</v>
      </c>
      <c r="JR3257" s="118">
        <f t="shared" si="1907"/>
        <v>5.3233043498981947E-5</v>
      </c>
      <c r="JS3257" s="118">
        <f t="shared" si="1903"/>
        <v>5.3233043498981947E-5</v>
      </c>
      <c r="JT3257" s="119" t="str">
        <f t="shared" si="1904"/>
        <v/>
      </c>
    </row>
    <row r="3258" spans="209:280" ht="20.100000000000001" customHeight="1" x14ac:dyDescent="0.25">
      <c r="HA3258" s="1">
        <v>2521</v>
      </c>
      <c r="HB3258" s="1">
        <f t="shared" si="1908"/>
        <v>96618.74876269931</v>
      </c>
      <c r="HC3258" s="1">
        <f t="shared" si="1909"/>
        <v>2.3031412734338411E-13</v>
      </c>
      <c r="HD3258" s="1">
        <f t="shared" si="1910"/>
        <v>0.99999999941389695</v>
      </c>
      <c r="HE3258" s="1">
        <f t="shared" si="1911"/>
        <v>2.3031412734338411E-13</v>
      </c>
      <c r="HF3258" s="1" t="str">
        <f t="shared" si="1912"/>
        <v/>
      </c>
      <c r="HG3258" s="1" t="str">
        <f t="shared" si="1913"/>
        <v/>
      </c>
      <c r="HK3258" s="1">
        <f t="shared" si="1914"/>
        <v>8.3699993235587768E-16</v>
      </c>
      <c r="HL3258" s="1" t="str">
        <f t="shared" si="1915"/>
        <v/>
      </c>
      <c r="HV3258" s="118"/>
      <c r="HW3258" s="118"/>
      <c r="HX3258" s="118"/>
      <c r="HY3258" s="118"/>
      <c r="HZ3258" s="118"/>
      <c r="IA3258" s="118"/>
      <c r="IB3258" s="118"/>
      <c r="IC3258" s="118"/>
      <c r="ID3258" s="118"/>
      <c r="IE3258" s="118"/>
      <c r="IF3258" s="118"/>
      <c r="IG3258" s="118"/>
      <c r="IH3258" s="118"/>
      <c r="II3258" s="118"/>
      <c r="IJ3258" s="118"/>
      <c r="IK3258" s="118"/>
      <c r="IL3258" s="118"/>
      <c r="IM3258" s="118"/>
      <c r="IN3258" s="118"/>
      <c r="IO3258" s="118"/>
      <c r="IP3258" s="118"/>
      <c r="IQ3258" s="118"/>
      <c r="IR3258" s="118"/>
      <c r="IS3258" s="118"/>
      <c r="IT3258" s="118"/>
      <c r="IU3258" s="118"/>
      <c r="IV3258" s="118"/>
      <c r="IW3258" s="118"/>
      <c r="IX3258" s="118"/>
      <c r="IY3258" s="118"/>
      <c r="IZ3258" s="118"/>
      <c r="JA3258" s="118"/>
      <c r="JB3258" s="118"/>
      <c r="JJ3258" s="118"/>
      <c r="JK3258" s="118"/>
      <c r="JL3258" s="118"/>
      <c r="JM3258" s="118"/>
      <c r="JN3258" s="118"/>
      <c r="JO3258" s="118"/>
      <c r="JP3258" s="118">
        <f t="shared" si="1905"/>
        <v>16.275199999999252</v>
      </c>
      <c r="JQ3258" s="138">
        <f t="shared" si="1906"/>
        <v>2.2717642104533194E-2</v>
      </c>
      <c r="JR3258" s="118">
        <f t="shared" si="1907"/>
        <v>5.3115161397502414E-5</v>
      </c>
      <c r="JS3258" s="118">
        <f t="shared" si="1903"/>
        <v>5.3115161397502414E-5</v>
      </c>
      <c r="JT3258" s="119" t="str">
        <f t="shared" si="1904"/>
        <v/>
      </c>
    </row>
    <row r="3259" spans="209:280" ht="20.100000000000001" customHeight="1" x14ac:dyDescent="0.25">
      <c r="HA3259" s="1">
        <v>2522</v>
      </c>
      <c r="HB3259" s="1">
        <f t="shared" si="1908"/>
        <v>96682.271937428246</v>
      </c>
      <c r="HC3259" s="1">
        <f t="shared" si="1909"/>
        <v>2.2477505536064897E-13</v>
      </c>
      <c r="HD3259" s="1">
        <f t="shared" si="1910"/>
        <v>0.99999999942835061</v>
      </c>
      <c r="HE3259" s="1">
        <f t="shared" si="1911"/>
        <v>2.2477505536064897E-13</v>
      </c>
      <c r="HF3259" s="1" t="str">
        <f t="shared" si="1912"/>
        <v/>
      </c>
      <c r="HG3259" s="1" t="str">
        <f t="shared" si="1913"/>
        <v/>
      </c>
      <c r="HK3259" s="1">
        <f t="shared" si="1914"/>
        <v>8.6057504437381255E-16</v>
      </c>
      <c r="HL3259" s="1" t="str">
        <f t="shared" si="1915"/>
        <v/>
      </c>
      <c r="HV3259" s="118"/>
      <c r="HW3259" s="118"/>
      <c r="HX3259" s="118"/>
      <c r="HY3259" s="118"/>
      <c r="HZ3259" s="118"/>
      <c r="IA3259" s="118"/>
      <c r="IB3259" s="118"/>
      <c r="IC3259" s="118"/>
      <c r="ID3259" s="118"/>
      <c r="IE3259" s="118"/>
      <c r="IF3259" s="118"/>
      <c r="IG3259" s="118"/>
      <c r="IH3259" s="118"/>
      <c r="II3259" s="118"/>
      <c r="IJ3259" s="118"/>
      <c r="IK3259" s="118"/>
      <c r="IL3259" s="118"/>
      <c r="IM3259" s="118"/>
      <c r="IN3259" s="118"/>
      <c r="IO3259" s="118"/>
      <c r="IP3259" s="118"/>
      <c r="IQ3259" s="118"/>
      <c r="IR3259" s="118"/>
      <c r="IS3259" s="118"/>
      <c r="IT3259" s="118"/>
      <c r="IU3259" s="118"/>
      <c r="IV3259" s="118"/>
      <c r="IW3259" s="118"/>
      <c r="IX3259" s="118"/>
      <c r="IY3259" s="118"/>
      <c r="IZ3259" s="118"/>
      <c r="JA3259" s="118"/>
      <c r="JB3259" s="118"/>
      <c r="JJ3259" s="118"/>
      <c r="JK3259" s="118"/>
      <c r="JL3259" s="118"/>
      <c r="JM3259" s="118"/>
      <c r="JN3259" s="118"/>
      <c r="JO3259" s="118"/>
      <c r="JP3259" s="118">
        <f t="shared" si="1905"/>
        <v>16.281599999999251</v>
      </c>
      <c r="JQ3259" s="138">
        <f t="shared" si="1906"/>
        <v>2.2664526943135692E-2</v>
      </c>
      <c r="JR3259" s="118">
        <f t="shared" si="1907"/>
        <v>5.299751986032053E-5</v>
      </c>
      <c r="JS3259" s="118">
        <f t="shared" si="1903"/>
        <v>5.299751986032053E-5</v>
      </c>
      <c r="JT3259" s="119" t="str">
        <f t="shared" si="1904"/>
        <v/>
      </c>
    </row>
    <row r="3260" spans="209:280" ht="20.100000000000001" customHeight="1" x14ac:dyDescent="0.25">
      <c r="HA3260" s="1">
        <v>2523</v>
      </c>
      <c r="HB3260" s="1">
        <f t="shared" si="1908"/>
        <v>96745.795112157182</v>
      </c>
      <c r="HC3260" s="1">
        <f t="shared" si="1909"/>
        <v>2.1936568859414772E-13</v>
      </c>
      <c r="HD3260" s="1">
        <f t="shared" si="1910"/>
        <v>0.99999999944245654</v>
      </c>
      <c r="HE3260" s="1">
        <f t="shared" si="1911"/>
        <v>2.1936568859414772E-13</v>
      </c>
      <c r="HF3260" s="1" t="str">
        <f t="shared" si="1912"/>
        <v/>
      </c>
      <c r="HG3260" s="1" t="str">
        <f t="shared" si="1913"/>
        <v/>
      </c>
      <c r="HK3260" s="1">
        <f t="shared" si="1914"/>
        <v>8.8480002092568005E-16</v>
      </c>
      <c r="HL3260" s="1" t="str">
        <f t="shared" si="1915"/>
        <v/>
      </c>
      <c r="HV3260" s="118"/>
      <c r="HW3260" s="118"/>
      <c r="HX3260" s="118"/>
      <c r="HY3260" s="118"/>
      <c r="HZ3260" s="118"/>
      <c r="IA3260" s="118"/>
      <c r="IB3260" s="118"/>
      <c r="IC3260" s="118"/>
      <c r="ID3260" s="118"/>
      <c r="IE3260" s="118"/>
      <c r="IF3260" s="118"/>
      <c r="IG3260" s="118"/>
      <c r="IH3260" s="118"/>
      <c r="II3260" s="118"/>
      <c r="IJ3260" s="118"/>
      <c r="IK3260" s="118"/>
      <c r="IL3260" s="118"/>
      <c r="IM3260" s="118"/>
      <c r="IN3260" s="118"/>
      <c r="IO3260" s="118"/>
      <c r="IP3260" s="118"/>
      <c r="IQ3260" s="118"/>
      <c r="IR3260" s="118"/>
      <c r="IS3260" s="118"/>
      <c r="IT3260" s="118"/>
      <c r="IU3260" s="118"/>
      <c r="IV3260" s="118"/>
      <c r="IW3260" s="118"/>
      <c r="IX3260" s="118"/>
      <c r="IY3260" s="118"/>
      <c r="IZ3260" s="118"/>
      <c r="JA3260" s="118"/>
      <c r="JB3260" s="118"/>
      <c r="JJ3260" s="118"/>
      <c r="JK3260" s="118"/>
      <c r="JL3260" s="118"/>
      <c r="JM3260" s="118"/>
      <c r="JN3260" s="118"/>
      <c r="JO3260" s="118"/>
      <c r="JP3260" s="118">
        <f t="shared" si="1905"/>
        <v>16.287999999999251</v>
      </c>
      <c r="JQ3260" s="138">
        <f t="shared" si="1906"/>
        <v>2.2611529423275371E-2</v>
      </c>
      <c r="JR3260" s="118">
        <f t="shared" si="1907"/>
        <v>5.2880118461516579E-5</v>
      </c>
      <c r="JS3260" s="118">
        <f t="shared" si="1903"/>
        <v>5.2880118461516579E-5</v>
      </c>
      <c r="JT3260" s="119" t="str">
        <f t="shared" si="1904"/>
        <v/>
      </c>
    </row>
    <row r="3261" spans="209:280" ht="20.100000000000001" customHeight="1" x14ac:dyDescent="0.25">
      <c r="HA3261" s="1">
        <v>2524</v>
      </c>
      <c r="HB3261" s="1">
        <f t="shared" si="1908"/>
        <v>96809.318286886089</v>
      </c>
      <c r="HC3261" s="1">
        <f t="shared" si="1909"/>
        <v>2.1408307661386332E-13</v>
      </c>
      <c r="HD3261" s="1">
        <f t="shared" si="1910"/>
        <v>0.99999999945622298</v>
      </c>
      <c r="HE3261" s="1">
        <f t="shared" si="1911"/>
        <v>2.1408307661386332E-13</v>
      </c>
      <c r="HF3261" s="1" t="str">
        <f t="shared" si="1912"/>
        <v/>
      </c>
      <c r="HG3261" s="1" t="str">
        <f t="shared" si="1913"/>
        <v/>
      </c>
      <c r="HK3261" s="1">
        <f t="shared" si="1914"/>
        <v>9.0969236943500832E-16</v>
      </c>
      <c r="HL3261" s="1" t="str">
        <f t="shared" si="1915"/>
        <v/>
      </c>
      <c r="HV3261" s="118"/>
      <c r="HW3261" s="118"/>
      <c r="HX3261" s="118"/>
      <c r="HY3261" s="118"/>
      <c r="HZ3261" s="118"/>
      <c r="IA3261" s="118"/>
      <c r="IB3261" s="118"/>
      <c r="IC3261" s="118"/>
      <c r="ID3261" s="118"/>
      <c r="IE3261" s="118"/>
      <c r="IF3261" s="118"/>
      <c r="IG3261" s="118"/>
      <c r="IH3261" s="118"/>
      <c r="II3261" s="118"/>
      <c r="IJ3261" s="118"/>
      <c r="IK3261" s="118"/>
      <c r="IL3261" s="118"/>
      <c r="IM3261" s="118"/>
      <c r="IN3261" s="118"/>
      <c r="IO3261" s="118"/>
      <c r="IP3261" s="118"/>
      <c r="IQ3261" s="118"/>
      <c r="IR3261" s="118"/>
      <c r="IS3261" s="118"/>
      <c r="IT3261" s="118"/>
      <c r="IU3261" s="118"/>
      <c r="IV3261" s="118"/>
      <c r="IW3261" s="118"/>
      <c r="IX3261" s="118"/>
      <c r="IY3261" s="118"/>
      <c r="IZ3261" s="118"/>
      <c r="JA3261" s="118"/>
      <c r="JB3261" s="118"/>
      <c r="JJ3261" s="118"/>
      <c r="JK3261" s="118"/>
      <c r="JL3261" s="118"/>
      <c r="JM3261" s="118"/>
      <c r="JN3261" s="118"/>
      <c r="JO3261" s="118"/>
      <c r="JP3261" s="118">
        <f t="shared" si="1905"/>
        <v>16.29439999999925</v>
      </c>
      <c r="JQ3261" s="138">
        <f t="shared" si="1906"/>
        <v>2.2558649304813855E-2</v>
      </c>
      <c r="JR3261" s="118">
        <f t="shared" si="1907"/>
        <v>5.2762956775764119E-5</v>
      </c>
      <c r="JS3261" s="118">
        <f t="shared" si="1903"/>
        <v>5.2762956775764119E-5</v>
      </c>
      <c r="JT3261" s="119" t="str">
        <f t="shared" si="1904"/>
        <v/>
      </c>
    </row>
    <row r="3262" spans="209:280" ht="20.100000000000001" customHeight="1" x14ac:dyDescent="0.25">
      <c r="HA3262" s="1">
        <v>2525</v>
      </c>
      <c r="HB3262" s="1">
        <f t="shared" si="1908"/>
        <v>96872.841461615026</v>
      </c>
      <c r="HC3262" s="1">
        <f t="shared" si="1909"/>
        <v>2.0892433400601874E-13</v>
      </c>
      <c r="HD3262" s="1">
        <f t="shared" si="1910"/>
        <v>0.99999999946965767</v>
      </c>
      <c r="HE3262" s="1">
        <f t="shared" si="1911"/>
        <v>2.0892433400601874E-13</v>
      </c>
      <c r="HF3262" s="1" t="str">
        <f t="shared" si="1912"/>
        <v/>
      </c>
      <c r="HG3262" s="1" t="str">
        <f t="shared" si="1913"/>
        <v/>
      </c>
      <c r="HK3262" s="1">
        <f t="shared" si="1914"/>
        <v>9.3527005752682788E-16</v>
      </c>
      <c r="HL3262" s="1" t="str">
        <f t="shared" si="1915"/>
        <v/>
      </c>
      <c r="HV3262" s="118"/>
      <c r="HW3262" s="118"/>
      <c r="HX3262" s="118"/>
      <c r="HY3262" s="118"/>
      <c r="HZ3262" s="118"/>
      <c r="IA3262" s="118"/>
      <c r="IB3262" s="118"/>
      <c r="IC3262" s="118"/>
      <c r="ID3262" s="118"/>
      <c r="IE3262" s="118"/>
      <c r="IF3262" s="118"/>
      <c r="IG3262" s="118"/>
      <c r="IH3262" s="118"/>
      <c r="II3262" s="118"/>
      <c r="IJ3262" s="118"/>
      <c r="IK3262" s="118"/>
      <c r="IL3262" s="118"/>
      <c r="IM3262" s="118"/>
      <c r="IN3262" s="118"/>
      <c r="IO3262" s="118"/>
      <c r="IP3262" s="118"/>
      <c r="IQ3262" s="118"/>
      <c r="IR3262" s="118"/>
      <c r="IS3262" s="118"/>
      <c r="IT3262" s="118"/>
      <c r="IU3262" s="118"/>
      <c r="IV3262" s="118"/>
      <c r="IW3262" s="118"/>
      <c r="IX3262" s="118"/>
      <c r="IY3262" s="118"/>
      <c r="IZ3262" s="118"/>
      <c r="JA3262" s="118"/>
      <c r="JB3262" s="118"/>
      <c r="JJ3262" s="118"/>
      <c r="JK3262" s="118"/>
      <c r="JL3262" s="118"/>
      <c r="JM3262" s="118"/>
      <c r="JN3262" s="118"/>
      <c r="JO3262" s="118"/>
      <c r="JP3262" s="118">
        <f t="shared" si="1905"/>
        <v>16.300799999999249</v>
      </c>
      <c r="JQ3262" s="138">
        <f t="shared" si="1906"/>
        <v>2.2505886348038091E-2</v>
      </c>
      <c r="JR3262" s="118">
        <f t="shared" si="1907"/>
        <v>5.2646034378198148E-5</v>
      </c>
      <c r="JS3262" s="118">
        <f t="shared" si="1903"/>
        <v>5.2646034378198148E-5</v>
      </c>
      <c r="JT3262" s="119" t="str">
        <f t="shared" si="1904"/>
        <v/>
      </c>
    </row>
    <row r="3263" spans="209:280" ht="20.100000000000001" customHeight="1" x14ac:dyDescent="0.25">
      <c r="HA3263" s="1">
        <v>2526</v>
      </c>
      <c r="HB3263" s="1">
        <f t="shared" si="1908"/>
        <v>96936.364636343962</v>
      </c>
      <c r="HC3263" s="1">
        <f t="shared" si="1909"/>
        <v>2.038866389898548E-13</v>
      </c>
      <c r="HD3263" s="1">
        <f t="shared" si="1910"/>
        <v>0.99999999948276852</v>
      </c>
      <c r="HE3263" s="1">
        <f t="shared" si="1911"/>
        <v>2.038866389898548E-13</v>
      </c>
      <c r="HF3263" s="1" t="str">
        <f t="shared" si="1912"/>
        <v/>
      </c>
      <c r="HG3263" s="1" t="str">
        <f t="shared" si="1913"/>
        <v/>
      </c>
      <c r="HK3263" s="1">
        <f t="shared" si="1914"/>
        <v>9.6155152480852644E-16</v>
      </c>
      <c r="HL3263" s="1" t="str">
        <f t="shared" si="1915"/>
        <v/>
      </c>
      <c r="HV3263" s="118"/>
      <c r="HW3263" s="118"/>
      <c r="HX3263" s="118"/>
      <c r="HY3263" s="118"/>
      <c r="HZ3263" s="118"/>
      <c r="IA3263" s="118"/>
      <c r="IB3263" s="118"/>
      <c r="IC3263" s="118"/>
      <c r="ID3263" s="118"/>
      <c r="IE3263" s="118"/>
      <c r="IF3263" s="118"/>
      <c r="IG3263" s="118"/>
      <c r="IH3263" s="118"/>
      <c r="II3263" s="118"/>
      <c r="IJ3263" s="118"/>
      <c r="IK3263" s="118"/>
      <c r="IL3263" s="118"/>
      <c r="IM3263" s="118"/>
      <c r="IN3263" s="118"/>
      <c r="IO3263" s="118"/>
      <c r="IP3263" s="118"/>
      <c r="IQ3263" s="118"/>
      <c r="IR3263" s="118"/>
      <c r="IS3263" s="118"/>
      <c r="IT3263" s="118"/>
      <c r="IU3263" s="118"/>
      <c r="IV3263" s="118"/>
      <c r="IW3263" s="118"/>
      <c r="IX3263" s="118"/>
      <c r="IY3263" s="118"/>
      <c r="IZ3263" s="118"/>
      <c r="JA3263" s="118"/>
      <c r="JB3263" s="118"/>
      <c r="JJ3263" s="118"/>
      <c r="JK3263" s="118"/>
      <c r="JL3263" s="118"/>
      <c r="JM3263" s="118"/>
      <c r="JN3263" s="118"/>
      <c r="JO3263" s="118"/>
      <c r="JP3263" s="118">
        <f t="shared" si="1905"/>
        <v>16.307199999999249</v>
      </c>
      <c r="JQ3263" s="138">
        <f t="shared" si="1906"/>
        <v>2.2453240313659893E-2</v>
      </c>
      <c r="JR3263" s="118">
        <f t="shared" si="1907"/>
        <v>5.2529350844363054E-5</v>
      </c>
      <c r="JS3263" s="118">
        <f t="shared" si="1903"/>
        <v>5.2529350844363054E-5</v>
      </c>
      <c r="JT3263" s="119" t="str">
        <f t="shared" si="1904"/>
        <v/>
      </c>
    </row>
    <row r="3264" spans="209:280" ht="20.100000000000001" customHeight="1" x14ac:dyDescent="0.25">
      <c r="HA3264" s="1">
        <v>2527</v>
      </c>
      <c r="HB3264" s="1">
        <f t="shared" si="1908"/>
        <v>96999.887811072869</v>
      </c>
      <c r="HC3264" s="1">
        <f t="shared" si="1909"/>
        <v>1.9896723206267739E-13</v>
      </c>
      <c r="HD3264" s="1">
        <f t="shared" si="1910"/>
        <v>0.99999999949556329</v>
      </c>
      <c r="HE3264" s="1">
        <f t="shared" si="1911"/>
        <v>1.9896723206267739E-13</v>
      </c>
      <c r="HF3264" s="1" t="str">
        <f t="shared" si="1912"/>
        <v/>
      </c>
      <c r="HG3264" s="1" t="str">
        <f t="shared" si="1913"/>
        <v/>
      </c>
      <c r="HK3264" s="1">
        <f t="shared" si="1914"/>
        <v>9.8855569494381853E-16</v>
      </c>
      <c r="HL3264" s="1" t="str">
        <f t="shared" si="1915"/>
        <v/>
      </c>
      <c r="HV3264" s="118"/>
      <c r="HW3264" s="118"/>
      <c r="HX3264" s="118"/>
      <c r="HY3264" s="118"/>
      <c r="HZ3264" s="118"/>
      <c r="IA3264" s="118"/>
      <c r="IB3264" s="118"/>
      <c r="IC3264" s="118"/>
      <c r="ID3264" s="118"/>
      <c r="IE3264" s="118"/>
      <c r="IF3264" s="118"/>
      <c r="IG3264" s="118"/>
      <c r="IH3264" s="118"/>
      <c r="II3264" s="118"/>
      <c r="IJ3264" s="118"/>
      <c r="IK3264" s="118"/>
      <c r="IL3264" s="118"/>
      <c r="IM3264" s="118"/>
      <c r="IN3264" s="118"/>
      <c r="IO3264" s="118"/>
      <c r="IP3264" s="118"/>
      <c r="IQ3264" s="118"/>
      <c r="IR3264" s="118"/>
      <c r="IS3264" s="118"/>
      <c r="IT3264" s="118"/>
      <c r="IU3264" s="118"/>
      <c r="IV3264" s="118"/>
      <c r="IW3264" s="118"/>
      <c r="IX3264" s="118"/>
      <c r="IY3264" s="118"/>
      <c r="IZ3264" s="118"/>
      <c r="JA3264" s="118"/>
      <c r="JB3264" s="118"/>
      <c r="JJ3264" s="118"/>
      <c r="JK3264" s="118"/>
      <c r="JL3264" s="118"/>
      <c r="JM3264" s="118"/>
      <c r="JN3264" s="118"/>
      <c r="JO3264" s="118"/>
      <c r="JP3264" s="118">
        <f t="shared" si="1905"/>
        <v>16.313599999999248</v>
      </c>
      <c r="JQ3264" s="138">
        <f t="shared" si="1906"/>
        <v>2.2400710962815529E-2</v>
      </c>
      <c r="JR3264" s="118">
        <f t="shared" si="1907"/>
        <v>5.2412905750680999E-5</v>
      </c>
      <c r="JS3264" s="118">
        <f t="shared" si="1903"/>
        <v>5.2412905750680999E-5</v>
      </c>
      <c r="JT3264" s="119" t="str">
        <f t="shared" si="1904"/>
        <v/>
      </c>
    </row>
    <row r="3265" spans="209:280" ht="20.100000000000001" customHeight="1" x14ac:dyDescent="0.25">
      <c r="HA3265" s="1">
        <v>2528</v>
      </c>
      <c r="HB3265" s="1">
        <f t="shared" si="1908"/>
        <v>97063.410985801806</v>
      </c>
      <c r="HC3265" s="1">
        <f t="shared" si="1909"/>
        <v>1.9416341467264587E-13</v>
      </c>
      <c r="HD3265" s="1">
        <f t="shared" si="1910"/>
        <v>0.99999999950804908</v>
      </c>
      <c r="HE3265" s="1">
        <f t="shared" si="1911"/>
        <v>1.9416341467264587E-13</v>
      </c>
      <c r="HF3265" s="1" t="str">
        <f t="shared" si="1912"/>
        <v/>
      </c>
      <c r="HG3265" s="1" t="str">
        <f t="shared" si="1913"/>
        <v/>
      </c>
      <c r="HK3265" s="1">
        <f t="shared" si="1914"/>
        <v>1.0163019880268652E-15</v>
      </c>
      <c r="HL3265" s="1" t="str">
        <f t="shared" si="1915"/>
        <v/>
      </c>
      <c r="HV3265" s="118"/>
      <c r="HW3265" s="118"/>
      <c r="HX3265" s="118"/>
      <c r="HY3265" s="118"/>
      <c r="HZ3265" s="118"/>
      <c r="IA3265" s="118"/>
      <c r="IB3265" s="118"/>
      <c r="IC3265" s="118"/>
      <c r="ID3265" s="118"/>
      <c r="IE3265" s="118"/>
      <c r="IF3265" s="118"/>
      <c r="IG3265" s="118"/>
      <c r="IH3265" s="118"/>
      <c r="II3265" s="118"/>
      <c r="IJ3265" s="118"/>
      <c r="IK3265" s="118"/>
      <c r="IL3265" s="118"/>
      <c r="IM3265" s="118"/>
      <c r="IN3265" s="118"/>
      <c r="IO3265" s="118"/>
      <c r="IP3265" s="118"/>
      <c r="IQ3265" s="118"/>
      <c r="IR3265" s="118"/>
      <c r="IS3265" s="118"/>
      <c r="IT3265" s="118"/>
      <c r="IU3265" s="118"/>
      <c r="IV3265" s="118"/>
      <c r="IW3265" s="118"/>
      <c r="IX3265" s="118"/>
      <c r="IY3265" s="118"/>
      <c r="IZ3265" s="118"/>
      <c r="JA3265" s="118"/>
      <c r="JB3265" s="118"/>
      <c r="JJ3265" s="118"/>
      <c r="JK3265" s="118"/>
      <c r="JL3265" s="118"/>
      <c r="JM3265" s="118"/>
      <c r="JN3265" s="118"/>
      <c r="JO3265" s="118"/>
      <c r="JP3265" s="118">
        <f t="shared" si="1905"/>
        <v>16.319999999999247</v>
      </c>
      <c r="JQ3265" s="138">
        <f t="shared" si="1906"/>
        <v>2.2348298057064848E-2</v>
      </c>
      <c r="JR3265" s="118">
        <f t="shared" si="1907"/>
        <v>5.2296698673858638E-5</v>
      </c>
      <c r="JS3265" s="118">
        <f t="shared" si="1903"/>
        <v>5.2296698673858638E-5</v>
      </c>
      <c r="JT3265" s="119" t="str">
        <f t="shared" si="1904"/>
        <v/>
      </c>
    </row>
    <row r="3266" spans="209:280" ht="20.100000000000001" customHeight="1" x14ac:dyDescent="0.25">
      <c r="HA3266" s="1">
        <v>2529</v>
      </c>
      <c r="HB3266" s="1">
        <f t="shared" si="1908"/>
        <v>97126.934160530742</v>
      </c>
      <c r="HC3266" s="1">
        <f t="shared" si="1909"/>
        <v>1.8947254791877577E-13</v>
      </c>
      <c r="HD3266" s="1">
        <f t="shared" si="1910"/>
        <v>0.99999999952023333</v>
      </c>
      <c r="HE3266" s="1">
        <f t="shared" si="1911"/>
        <v>1.8947254791877577E-13</v>
      </c>
      <c r="HF3266" s="1" t="str">
        <f t="shared" si="1912"/>
        <v/>
      </c>
      <c r="HG3266" s="1" t="str">
        <f t="shared" si="1913"/>
        <v/>
      </c>
      <c r="HK3266" s="1">
        <f t="shared" si="1914"/>
        <v>1.0448103332635839E-15</v>
      </c>
      <c r="HL3266" s="1" t="str">
        <f t="shared" si="1915"/>
        <v/>
      </c>
      <c r="HV3266" s="118"/>
      <c r="HW3266" s="118"/>
      <c r="HX3266" s="118"/>
      <c r="HY3266" s="118"/>
      <c r="HZ3266" s="118"/>
      <c r="IA3266" s="118"/>
      <c r="IB3266" s="118"/>
      <c r="IC3266" s="118"/>
      <c r="ID3266" s="118"/>
      <c r="IE3266" s="118"/>
      <c r="IF3266" s="118"/>
      <c r="IG3266" s="118"/>
      <c r="IH3266" s="118"/>
      <c r="II3266" s="118"/>
      <c r="IJ3266" s="118"/>
      <c r="IK3266" s="118"/>
      <c r="IL3266" s="118"/>
      <c r="IM3266" s="118"/>
      <c r="IN3266" s="118"/>
      <c r="IO3266" s="118"/>
      <c r="IP3266" s="118"/>
      <c r="IQ3266" s="118"/>
      <c r="IR3266" s="118"/>
      <c r="IS3266" s="118"/>
      <c r="IT3266" s="118"/>
      <c r="IU3266" s="118"/>
      <c r="IV3266" s="118"/>
      <c r="IW3266" s="118"/>
      <c r="IX3266" s="118"/>
      <c r="IY3266" s="118"/>
      <c r="IZ3266" s="118"/>
      <c r="JA3266" s="118"/>
      <c r="JB3266" s="118"/>
      <c r="JJ3266" s="118"/>
      <c r="JK3266" s="118"/>
      <c r="JL3266" s="118"/>
      <c r="JM3266" s="118"/>
      <c r="JN3266" s="118"/>
      <c r="JO3266" s="118"/>
      <c r="JP3266" s="118">
        <f t="shared" si="1905"/>
        <v>16.326399999999246</v>
      </c>
      <c r="JQ3266" s="138">
        <f t="shared" si="1906"/>
        <v>2.229600135839099E-2</v>
      </c>
      <c r="JR3266" s="118">
        <f t="shared" si="1907"/>
        <v>5.2180729191060593E-5</v>
      </c>
      <c r="JS3266" s="118">
        <f t="shared" si="1903"/>
        <v>5.2180729191060593E-5</v>
      </c>
      <c r="JT3266" s="119" t="str">
        <f t="shared" si="1904"/>
        <v/>
      </c>
    </row>
    <row r="3267" spans="209:280" ht="20.100000000000001" customHeight="1" x14ac:dyDescent="0.25">
      <c r="HA3267" s="1">
        <v>2530</v>
      </c>
      <c r="HB3267" s="1">
        <f t="shared" si="1908"/>
        <v>97190.457335259678</v>
      </c>
      <c r="HC3267" s="1">
        <f t="shared" si="1909"/>
        <v>1.8489205127758177E-13</v>
      </c>
      <c r="HD3267" s="1">
        <f t="shared" si="1910"/>
        <v>0.99999999953212326</v>
      </c>
      <c r="HE3267" s="1">
        <f t="shared" si="1911"/>
        <v>1.8489205127758177E-13</v>
      </c>
      <c r="HF3267" s="1" t="str">
        <f t="shared" si="1912"/>
        <v/>
      </c>
      <c r="HG3267" s="1" t="str">
        <f t="shared" si="1913"/>
        <v/>
      </c>
      <c r="HK3267" s="1">
        <f t="shared" si="1914"/>
        <v>1.0741011819678849E-15</v>
      </c>
      <c r="HL3267" s="1" t="str">
        <f t="shared" si="1915"/>
        <v/>
      </c>
      <c r="HV3267" s="118"/>
      <c r="HW3267" s="118"/>
      <c r="HX3267" s="118"/>
      <c r="HY3267" s="118"/>
      <c r="HZ3267" s="118"/>
      <c r="IA3267" s="118"/>
      <c r="IB3267" s="118"/>
      <c r="IC3267" s="118"/>
      <c r="ID3267" s="118"/>
      <c r="IE3267" s="118"/>
      <c r="IF3267" s="118"/>
      <c r="IG3267" s="118"/>
      <c r="IH3267" s="118"/>
      <c r="II3267" s="118"/>
      <c r="IJ3267" s="118"/>
      <c r="IK3267" s="118"/>
      <c r="IL3267" s="118"/>
      <c r="IM3267" s="118"/>
      <c r="IN3267" s="118"/>
      <c r="IO3267" s="118"/>
      <c r="IP3267" s="118"/>
      <c r="IQ3267" s="118"/>
      <c r="IR3267" s="118"/>
      <c r="IS3267" s="118"/>
      <c r="IT3267" s="118"/>
      <c r="IU3267" s="118"/>
      <c r="IV3267" s="118"/>
      <c r="IW3267" s="118"/>
      <c r="IX3267" s="118"/>
      <c r="IY3267" s="118"/>
      <c r="IZ3267" s="118"/>
      <c r="JA3267" s="118"/>
      <c r="JB3267" s="118"/>
      <c r="JJ3267" s="118"/>
      <c r="JK3267" s="118"/>
      <c r="JL3267" s="118"/>
      <c r="JM3267" s="118"/>
      <c r="JN3267" s="118"/>
      <c r="JO3267" s="118"/>
      <c r="JP3267" s="118">
        <f t="shared" si="1905"/>
        <v>16.332799999999246</v>
      </c>
      <c r="JQ3267" s="138">
        <f t="shared" si="1906"/>
        <v>2.2243820629199929E-2</v>
      </c>
      <c r="JR3267" s="118">
        <f t="shared" si="1907"/>
        <v>5.2064996880381298E-5</v>
      </c>
      <c r="JS3267" s="118">
        <f t="shared" si="1903"/>
        <v>5.2064996880381298E-5</v>
      </c>
      <c r="JT3267" s="119" t="str">
        <f t="shared" si="1904"/>
        <v/>
      </c>
    </row>
    <row r="3268" spans="209:280" ht="20.100000000000001" customHeight="1" x14ac:dyDescent="0.25">
      <c r="HA3268" s="1">
        <v>2531</v>
      </c>
      <c r="HB3268" s="1">
        <f t="shared" si="1908"/>
        <v>97253.980509988585</v>
      </c>
      <c r="HC3268" s="1">
        <f t="shared" si="1909"/>
        <v>1.8041940135587573E-13</v>
      </c>
      <c r="HD3268" s="1">
        <f t="shared" si="1910"/>
        <v>0.99999999954372554</v>
      </c>
      <c r="HE3268" s="1">
        <f t="shared" si="1911"/>
        <v>1.8041940135587573E-13</v>
      </c>
      <c r="HF3268" s="1" t="str">
        <f t="shared" si="1912"/>
        <v/>
      </c>
      <c r="HG3268" s="1" t="str">
        <f t="shared" si="1913"/>
        <v/>
      </c>
      <c r="HK3268" s="1">
        <f t="shared" si="1914"/>
        <v>1.1041955208800892E-15</v>
      </c>
      <c r="HL3268" s="1" t="str">
        <f t="shared" si="1915"/>
        <v/>
      </c>
      <c r="HV3268" s="118"/>
      <c r="HW3268" s="118"/>
      <c r="HX3268" s="118"/>
      <c r="HY3268" s="118"/>
      <c r="HZ3268" s="118"/>
      <c r="IA3268" s="118"/>
      <c r="IB3268" s="118"/>
      <c r="IC3268" s="118"/>
      <c r="ID3268" s="118"/>
      <c r="IE3268" s="118"/>
      <c r="IF3268" s="118"/>
      <c r="IG3268" s="118"/>
      <c r="IH3268" s="118"/>
      <c r="II3268" s="118"/>
      <c r="IJ3268" s="118"/>
      <c r="IK3268" s="118"/>
      <c r="IL3268" s="118"/>
      <c r="IM3268" s="118"/>
      <c r="IN3268" s="118"/>
      <c r="IO3268" s="118"/>
      <c r="IP3268" s="118"/>
      <c r="IQ3268" s="118"/>
      <c r="IR3268" s="118"/>
      <c r="IS3268" s="118"/>
      <c r="IT3268" s="118"/>
      <c r="IU3268" s="118"/>
      <c r="IV3268" s="118"/>
      <c r="IW3268" s="118"/>
      <c r="IX3268" s="118"/>
      <c r="IY3268" s="118"/>
      <c r="IZ3268" s="118"/>
      <c r="JA3268" s="118"/>
      <c r="JB3268" s="118"/>
      <c r="JJ3268" s="118"/>
      <c r="JK3268" s="118"/>
      <c r="JL3268" s="118"/>
      <c r="JM3268" s="118"/>
      <c r="JN3268" s="118"/>
      <c r="JO3268" s="118"/>
      <c r="JP3268" s="118">
        <f t="shared" si="1905"/>
        <v>16.339199999999245</v>
      </c>
      <c r="JQ3268" s="138">
        <f t="shared" si="1906"/>
        <v>2.2191755632319548E-2</v>
      </c>
      <c r="JR3268" s="118">
        <f t="shared" si="1907"/>
        <v>5.1949501320005392E-5</v>
      </c>
      <c r="JS3268" s="118">
        <f t="shared" si="1903"/>
        <v>5.1949501320005392E-5</v>
      </c>
      <c r="JT3268" s="119" t="str">
        <f t="shared" si="1904"/>
        <v/>
      </c>
    </row>
    <row r="3269" spans="209:280" ht="20.100000000000001" customHeight="1" x14ac:dyDescent="0.25">
      <c r="HA3269" s="1">
        <v>2532</v>
      </c>
      <c r="HB3269" s="1">
        <f t="shared" si="1908"/>
        <v>97317.503684717522</v>
      </c>
      <c r="HC3269" s="1">
        <f t="shared" si="1909"/>
        <v>1.7605213066917432E-13</v>
      </c>
      <c r="HD3269" s="1">
        <f t="shared" si="1910"/>
        <v>0.99999999955504704</v>
      </c>
      <c r="HE3269" s="1">
        <f t="shared" si="1911"/>
        <v>1.7605213066917432E-13</v>
      </c>
      <c r="HF3269" s="1" t="str">
        <f t="shared" si="1912"/>
        <v/>
      </c>
      <c r="HG3269" s="1" t="str">
        <f t="shared" si="1913"/>
        <v/>
      </c>
      <c r="HK3269" s="1">
        <f t="shared" si="1914"/>
        <v>1.1351148858154875E-15</v>
      </c>
      <c r="HL3269" s="1" t="str">
        <f t="shared" si="1915"/>
        <v/>
      </c>
      <c r="HV3269" s="118"/>
      <c r="HW3269" s="118"/>
      <c r="HX3269" s="118"/>
      <c r="HY3269" s="118"/>
      <c r="HZ3269" s="118"/>
      <c r="IA3269" s="118"/>
      <c r="IB3269" s="118"/>
      <c r="IC3269" s="118"/>
      <c r="ID3269" s="118"/>
      <c r="IE3269" s="118"/>
      <c r="IF3269" s="118"/>
      <c r="IG3269" s="118"/>
      <c r="IH3269" s="118"/>
      <c r="II3269" s="118"/>
      <c r="IJ3269" s="118"/>
      <c r="IK3269" s="118"/>
      <c r="IL3269" s="118"/>
      <c r="IM3269" s="118"/>
      <c r="IN3269" s="118"/>
      <c r="IO3269" s="118"/>
      <c r="IP3269" s="118"/>
      <c r="IQ3269" s="118"/>
      <c r="IR3269" s="118"/>
      <c r="IS3269" s="118"/>
      <c r="IT3269" s="118"/>
      <c r="IU3269" s="118"/>
      <c r="IV3269" s="118"/>
      <c r="IW3269" s="118"/>
      <c r="IX3269" s="118"/>
      <c r="IY3269" s="118"/>
      <c r="IZ3269" s="118"/>
      <c r="JA3269" s="118"/>
      <c r="JB3269" s="118"/>
      <c r="JJ3269" s="118"/>
      <c r="JK3269" s="118"/>
      <c r="JL3269" s="118"/>
      <c r="JM3269" s="118"/>
      <c r="JN3269" s="118"/>
      <c r="JO3269" s="118"/>
      <c r="JP3269" s="118">
        <f t="shared" si="1905"/>
        <v>16.345599999999244</v>
      </c>
      <c r="JQ3269" s="138">
        <f t="shared" si="1906"/>
        <v>2.2139806130999543E-2</v>
      </c>
      <c r="JR3269" s="118">
        <f t="shared" si="1907"/>
        <v>5.1834242088998755E-5</v>
      </c>
      <c r="JS3269" s="118">
        <f t="shared" si="1903"/>
        <v>5.1834242088998755E-5</v>
      </c>
      <c r="JT3269" s="119" t="str">
        <f t="shared" si="1904"/>
        <v/>
      </c>
    </row>
    <row r="3270" spans="209:280" ht="20.100000000000001" customHeight="1" x14ac:dyDescent="0.25">
      <c r="HA3270" s="1">
        <v>2533</v>
      </c>
      <c r="HB3270" s="1">
        <f t="shared" si="1908"/>
        <v>97381.026859446458</v>
      </c>
      <c r="HC3270" s="1">
        <f t="shared" si="1909"/>
        <v>1.7178782644525462E-13</v>
      </c>
      <c r="HD3270" s="1">
        <f t="shared" si="1910"/>
        <v>0.99999999956609453</v>
      </c>
      <c r="HE3270" s="1">
        <f t="shared" si="1911"/>
        <v>1.7178782644525462E-13</v>
      </c>
      <c r="HF3270" s="1" t="str">
        <f t="shared" si="1912"/>
        <v/>
      </c>
      <c r="HG3270" s="1" t="str">
        <f t="shared" si="1913"/>
        <v/>
      </c>
      <c r="HK3270" s="1">
        <f t="shared" si="1914"/>
        <v>1.1668813756507595E-15</v>
      </c>
      <c r="HL3270" s="1" t="str">
        <f t="shared" si="1915"/>
        <v/>
      </c>
      <c r="HV3270" s="118"/>
      <c r="HW3270" s="118"/>
      <c r="HX3270" s="118"/>
      <c r="HY3270" s="118"/>
      <c r="HZ3270" s="118"/>
      <c r="IA3270" s="118"/>
      <c r="IB3270" s="118"/>
      <c r="IC3270" s="118"/>
      <c r="ID3270" s="118"/>
      <c r="IE3270" s="118"/>
      <c r="IF3270" s="118"/>
      <c r="IG3270" s="118"/>
      <c r="IH3270" s="118"/>
      <c r="II3270" s="118"/>
      <c r="IJ3270" s="118"/>
      <c r="IK3270" s="118"/>
      <c r="IL3270" s="118"/>
      <c r="IM3270" s="118"/>
      <c r="IN3270" s="118"/>
      <c r="IO3270" s="118"/>
      <c r="IP3270" s="118"/>
      <c r="IQ3270" s="118"/>
      <c r="IR3270" s="118"/>
      <c r="IS3270" s="118"/>
      <c r="IT3270" s="118"/>
      <c r="IU3270" s="118"/>
      <c r="IV3270" s="118"/>
      <c r="IW3270" s="118"/>
      <c r="IX3270" s="118"/>
      <c r="IY3270" s="118"/>
      <c r="IZ3270" s="118"/>
      <c r="JA3270" s="118"/>
      <c r="JB3270" s="118"/>
      <c r="JJ3270" s="118"/>
      <c r="JK3270" s="118"/>
      <c r="JL3270" s="118"/>
      <c r="JM3270" s="118"/>
      <c r="JN3270" s="118"/>
      <c r="JO3270" s="118"/>
      <c r="JP3270" s="118">
        <f t="shared" si="1905"/>
        <v>16.351999999999244</v>
      </c>
      <c r="JQ3270" s="138">
        <f t="shared" si="1906"/>
        <v>2.2087971888910544E-2</v>
      </c>
      <c r="JR3270" s="118">
        <f t="shared" si="1907"/>
        <v>5.17192187667187E-5</v>
      </c>
      <c r="JS3270" s="118">
        <f t="shared" si="1903"/>
        <v>5.17192187667187E-5</v>
      </c>
      <c r="JT3270" s="119" t="str">
        <f t="shared" si="1904"/>
        <v/>
      </c>
    </row>
    <row r="3271" spans="209:280" ht="20.100000000000001" customHeight="1" x14ac:dyDescent="0.25">
      <c r="HA3271" s="1">
        <v>2534</v>
      </c>
      <c r="HB3271" s="1">
        <f t="shared" si="1908"/>
        <v>97444.550034175365</v>
      </c>
      <c r="HC3271" s="1">
        <f t="shared" si="1909"/>
        <v>1.676241294523149E-13</v>
      </c>
      <c r="HD3271" s="1">
        <f t="shared" si="1910"/>
        <v>0.99999999957687424</v>
      </c>
      <c r="HE3271" s="1">
        <f t="shared" si="1911"/>
        <v>1.676241294523149E-13</v>
      </c>
      <c r="HF3271" s="1" t="str">
        <f t="shared" si="1912"/>
        <v/>
      </c>
      <c r="HG3271" s="1" t="str">
        <f t="shared" si="1913"/>
        <v/>
      </c>
      <c r="HK3271" s="1">
        <f t="shared" si="1914"/>
        <v>1.1995176666565979E-15</v>
      </c>
      <c r="HL3271" s="1" t="str">
        <f t="shared" si="1915"/>
        <v/>
      </c>
      <c r="HV3271" s="118"/>
      <c r="HW3271" s="118"/>
      <c r="HX3271" s="118"/>
      <c r="HY3271" s="118"/>
      <c r="HZ3271" s="118"/>
      <c r="IA3271" s="118"/>
      <c r="IB3271" s="118"/>
      <c r="IC3271" s="118"/>
      <c r="ID3271" s="118"/>
      <c r="IE3271" s="118"/>
      <c r="IF3271" s="118"/>
      <c r="IG3271" s="118"/>
      <c r="IH3271" s="118"/>
      <c r="II3271" s="118"/>
      <c r="IJ3271" s="118"/>
      <c r="IK3271" s="118"/>
      <c r="IL3271" s="118"/>
      <c r="IM3271" s="118"/>
      <c r="IN3271" s="118"/>
      <c r="IO3271" s="118"/>
      <c r="IP3271" s="118"/>
      <c r="IQ3271" s="118"/>
      <c r="IR3271" s="118"/>
      <c r="IS3271" s="118"/>
      <c r="IT3271" s="118"/>
      <c r="IU3271" s="118"/>
      <c r="IV3271" s="118"/>
      <c r="IW3271" s="118"/>
      <c r="IX3271" s="118"/>
      <c r="IY3271" s="118"/>
      <c r="IZ3271" s="118"/>
      <c r="JA3271" s="118"/>
      <c r="JB3271" s="118"/>
      <c r="JJ3271" s="118"/>
      <c r="JK3271" s="118"/>
      <c r="JL3271" s="118"/>
      <c r="JM3271" s="118"/>
      <c r="JN3271" s="118"/>
      <c r="JO3271" s="118"/>
      <c r="JP3271" s="118">
        <f t="shared" si="1905"/>
        <v>16.358399999999243</v>
      </c>
      <c r="JQ3271" s="138">
        <f t="shared" si="1906"/>
        <v>2.2036252670143825E-2</v>
      </c>
      <c r="JR3271" s="118">
        <f t="shared" si="1907"/>
        <v>5.160443093326153E-5</v>
      </c>
      <c r="JS3271" s="118">
        <f t="shared" si="1903"/>
        <v>5.160443093326153E-5</v>
      </c>
      <c r="JT3271" s="119" t="str">
        <f t="shared" si="1904"/>
        <v/>
      </c>
    </row>
    <row r="3272" spans="209:280" ht="20.100000000000001" customHeight="1" x14ac:dyDescent="0.25">
      <c r="HA3272" s="1">
        <v>2535</v>
      </c>
      <c r="HB3272" s="1">
        <f t="shared" si="1908"/>
        <v>97508.073208904301</v>
      </c>
      <c r="HC3272" s="1">
        <f t="shared" si="1909"/>
        <v>1.6355873285128531E-13</v>
      </c>
      <c r="HD3272" s="1">
        <f t="shared" si="1910"/>
        <v>0.99999999958739261</v>
      </c>
      <c r="HE3272" s="1">
        <f t="shared" si="1911"/>
        <v>1.6355873285128531E-13</v>
      </c>
      <c r="HF3272" s="1" t="str">
        <f t="shared" si="1912"/>
        <v/>
      </c>
      <c r="HG3272" s="1" t="str">
        <f t="shared" si="1913"/>
        <v/>
      </c>
      <c r="HK3272" s="1">
        <f t="shared" si="1914"/>
        <v>1.2330470271846899E-15</v>
      </c>
      <c r="HL3272" s="1" t="str">
        <f t="shared" si="1915"/>
        <v/>
      </c>
      <c r="HV3272" s="118"/>
      <c r="HW3272" s="118"/>
      <c r="HX3272" s="118"/>
      <c r="HY3272" s="118"/>
      <c r="HZ3272" s="118"/>
      <c r="IA3272" s="118"/>
      <c r="IB3272" s="118"/>
      <c r="IC3272" s="118"/>
      <c r="ID3272" s="118"/>
      <c r="IE3272" s="118"/>
      <c r="IF3272" s="118"/>
      <c r="IG3272" s="118"/>
      <c r="IH3272" s="118"/>
      <c r="II3272" s="118"/>
      <c r="IJ3272" s="118"/>
      <c r="IK3272" s="118"/>
      <c r="IL3272" s="118"/>
      <c r="IM3272" s="118"/>
      <c r="IN3272" s="118"/>
      <c r="IO3272" s="118"/>
      <c r="IP3272" s="118"/>
      <c r="IQ3272" s="118"/>
      <c r="IR3272" s="118"/>
      <c r="IS3272" s="118"/>
      <c r="IT3272" s="118"/>
      <c r="IU3272" s="118"/>
      <c r="IV3272" s="118"/>
      <c r="IW3272" s="118"/>
      <c r="IX3272" s="118"/>
      <c r="IY3272" s="118"/>
      <c r="IZ3272" s="118"/>
      <c r="JA3272" s="118"/>
      <c r="JB3272" s="118"/>
      <c r="JJ3272" s="118"/>
      <c r="JK3272" s="118"/>
      <c r="JL3272" s="118"/>
      <c r="JM3272" s="118"/>
      <c r="JN3272" s="118"/>
      <c r="JO3272" s="118"/>
      <c r="JP3272" s="118">
        <f t="shared" si="1905"/>
        <v>16.364799999999242</v>
      </c>
      <c r="JQ3272" s="138">
        <f t="shared" si="1906"/>
        <v>2.1984648239210564E-2</v>
      </c>
      <c r="JR3272" s="118">
        <f t="shared" si="1907"/>
        <v>5.148987816917111E-5</v>
      </c>
      <c r="JS3272" s="118">
        <f t="shared" si="1903"/>
        <v>5.148987816917111E-5</v>
      </c>
      <c r="JT3272" s="119" t="str">
        <f t="shared" si="1904"/>
        <v/>
      </c>
    </row>
    <row r="3273" spans="209:280" ht="20.100000000000001" customHeight="1" x14ac:dyDescent="0.25">
      <c r="HA3273" s="1">
        <v>2536</v>
      </c>
      <c r="HB3273" s="1">
        <f t="shared" si="1908"/>
        <v>97571.596383633238</v>
      </c>
      <c r="HC3273" s="1">
        <f t="shared" si="1909"/>
        <v>1.595893810718146E-13</v>
      </c>
      <c r="HD3273" s="1">
        <f t="shared" si="1910"/>
        <v>0.99999999959765584</v>
      </c>
      <c r="HE3273" s="1">
        <f t="shared" si="1911"/>
        <v>1.595893810718146E-13</v>
      </c>
      <c r="HF3273" s="1" t="str">
        <f t="shared" si="1912"/>
        <v/>
      </c>
      <c r="HG3273" s="1" t="str">
        <f t="shared" si="1913"/>
        <v/>
      </c>
      <c r="HK3273" s="1">
        <f t="shared" si="1914"/>
        <v>1.2674933327174862E-15</v>
      </c>
      <c r="HL3273" s="1" t="str">
        <f t="shared" si="1915"/>
        <v/>
      </c>
      <c r="HV3273" s="118"/>
      <c r="HW3273" s="118"/>
      <c r="HX3273" s="118"/>
      <c r="HY3273" s="118"/>
      <c r="HZ3273" s="118"/>
      <c r="IA3273" s="118"/>
      <c r="IB3273" s="118"/>
      <c r="IC3273" s="118"/>
      <c r="ID3273" s="118"/>
      <c r="IE3273" s="118"/>
      <c r="IF3273" s="118"/>
      <c r="IG3273" s="118"/>
      <c r="IH3273" s="118"/>
      <c r="II3273" s="118"/>
      <c r="IJ3273" s="118"/>
      <c r="IK3273" s="118"/>
      <c r="IL3273" s="118"/>
      <c r="IM3273" s="118"/>
      <c r="IN3273" s="118"/>
      <c r="IO3273" s="118"/>
      <c r="IP3273" s="118"/>
      <c r="IQ3273" s="118"/>
      <c r="IR3273" s="118"/>
      <c r="IS3273" s="118"/>
      <c r="IT3273" s="118"/>
      <c r="IU3273" s="118"/>
      <c r="IV3273" s="118"/>
      <c r="IW3273" s="118"/>
      <c r="IX3273" s="118"/>
      <c r="IY3273" s="118"/>
      <c r="IZ3273" s="118"/>
      <c r="JA3273" s="118"/>
      <c r="JB3273" s="118"/>
      <c r="JJ3273" s="118"/>
      <c r="JK3273" s="118"/>
      <c r="JL3273" s="118"/>
      <c r="JM3273" s="118"/>
      <c r="JN3273" s="118"/>
      <c r="JO3273" s="118"/>
      <c r="JP3273" s="118">
        <f t="shared" si="1905"/>
        <v>16.371199999999241</v>
      </c>
      <c r="JQ3273" s="138">
        <f t="shared" si="1906"/>
        <v>2.1933158361041392E-2</v>
      </c>
      <c r="JR3273" s="118">
        <f t="shared" si="1907"/>
        <v>5.1375560055442332E-5</v>
      </c>
      <c r="JS3273" s="118">
        <f t="shared" si="1903"/>
        <v>5.1375560055442332E-5</v>
      </c>
      <c r="JT3273" s="119" t="str">
        <f t="shared" si="1904"/>
        <v/>
      </c>
    </row>
    <row r="3274" spans="209:280" ht="20.100000000000001" customHeight="1" x14ac:dyDescent="0.25">
      <c r="HA3274" s="1">
        <v>2537</v>
      </c>
      <c r="HB3274" s="1">
        <f t="shared" si="1908"/>
        <v>97635.119558362174</v>
      </c>
      <c r="HC3274" s="1">
        <f t="shared" si="1909"/>
        <v>1.5571386871144991E-13</v>
      </c>
      <c r="HD3274" s="1">
        <f t="shared" si="1910"/>
        <v>0.99999999960766983</v>
      </c>
      <c r="HE3274" s="1">
        <f t="shared" si="1911"/>
        <v>1.5571386871144991E-13</v>
      </c>
      <c r="HF3274" s="1" t="str">
        <f t="shared" si="1912"/>
        <v/>
      </c>
      <c r="HG3274" s="1" t="str">
        <f t="shared" si="1913"/>
        <v/>
      </c>
      <c r="HK3274" s="1">
        <f t="shared" si="1914"/>
        <v>1.3028810812896221E-15</v>
      </c>
      <c r="HL3274" s="1" t="str">
        <f t="shared" si="1915"/>
        <v/>
      </c>
      <c r="HV3274" s="118"/>
      <c r="HW3274" s="118"/>
      <c r="HX3274" s="118"/>
      <c r="HY3274" s="118"/>
      <c r="HZ3274" s="118"/>
      <c r="IA3274" s="118"/>
      <c r="IB3274" s="118"/>
      <c r="IC3274" s="118"/>
      <c r="ID3274" s="118"/>
      <c r="IE3274" s="118"/>
      <c r="IF3274" s="118"/>
      <c r="IG3274" s="118"/>
      <c r="IH3274" s="118"/>
      <c r="II3274" s="118"/>
      <c r="IJ3274" s="118"/>
      <c r="IK3274" s="118"/>
      <c r="IL3274" s="118"/>
      <c r="IM3274" s="118"/>
      <c r="IN3274" s="118"/>
      <c r="IO3274" s="118"/>
      <c r="IP3274" s="118"/>
      <c r="IQ3274" s="118"/>
      <c r="IR3274" s="118"/>
      <c r="IS3274" s="118"/>
      <c r="IT3274" s="118"/>
      <c r="IU3274" s="118"/>
      <c r="IV3274" s="118"/>
      <c r="IW3274" s="118"/>
      <c r="IX3274" s="118"/>
      <c r="IY3274" s="118"/>
      <c r="IZ3274" s="118"/>
      <c r="JA3274" s="118"/>
      <c r="JB3274" s="118"/>
      <c r="JJ3274" s="118"/>
      <c r="JK3274" s="118"/>
      <c r="JL3274" s="118"/>
      <c r="JM3274" s="118"/>
      <c r="JN3274" s="118"/>
      <c r="JO3274" s="118"/>
      <c r="JP3274" s="118">
        <f t="shared" si="1905"/>
        <v>16.377599999999241</v>
      </c>
      <c r="JQ3274" s="138">
        <f t="shared" si="1906"/>
        <v>2.188178280098595E-2</v>
      </c>
      <c r="JR3274" s="118">
        <f t="shared" si="1907"/>
        <v>5.1261476173826426E-5</v>
      </c>
      <c r="JS3274" s="118">
        <f t="shared" si="1903"/>
        <v>5.1261476173826426E-5</v>
      </c>
      <c r="JT3274" s="119" t="str">
        <f t="shared" si="1904"/>
        <v/>
      </c>
    </row>
    <row r="3275" spans="209:280" ht="20.100000000000001" customHeight="1" x14ac:dyDescent="0.25">
      <c r="HA3275" s="1">
        <v>2538</v>
      </c>
      <c r="HB3275" s="1">
        <f t="shared" si="1908"/>
        <v>97698.642733091081</v>
      </c>
      <c r="HC3275" s="1">
        <f t="shared" si="1909"/>
        <v>1.5193003945755698E-13</v>
      </c>
      <c r="HD3275" s="1">
        <f t="shared" si="1910"/>
        <v>0.99999999961744057</v>
      </c>
      <c r="HE3275" s="1">
        <f t="shared" si="1911"/>
        <v>1.5193003945755698E-13</v>
      </c>
      <c r="HF3275" s="1" t="str">
        <f t="shared" si="1912"/>
        <v/>
      </c>
      <c r="HG3275" s="1" t="str">
        <f t="shared" si="1913"/>
        <v/>
      </c>
      <c r="HK3275" s="1">
        <f t="shared" si="1914"/>
        <v>1.3392354092897089E-15</v>
      </c>
      <c r="HL3275" s="1" t="str">
        <f t="shared" si="1915"/>
        <v/>
      </c>
      <c r="HV3275" s="118"/>
      <c r="HW3275" s="118"/>
      <c r="HX3275" s="118"/>
      <c r="HY3275" s="118"/>
      <c r="HZ3275" s="118"/>
      <c r="IA3275" s="118"/>
      <c r="IB3275" s="118"/>
      <c r="IC3275" s="118"/>
      <c r="ID3275" s="118"/>
      <c r="IE3275" s="118"/>
      <c r="IF3275" s="118"/>
      <c r="IG3275" s="118"/>
      <c r="IH3275" s="118"/>
      <c r="II3275" s="118"/>
      <c r="IJ3275" s="118"/>
      <c r="IK3275" s="118"/>
      <c r="IL3275" s="118"/>
      <c r="IM3275" s="118"/>
      <c r="IN3275" s="118"/>
      <c r="IO3275" s="118"/>
      <c r="IP3275" s="118"/>
      <c r="IQ3275" s="118"/>
      <c r="IR3275" s="118"/>
      <c r="IS3275" s="118"/>
      <c r="IT3275" s="118"/>
      <c r="IU3275" s="118"/>
      <c r="IV3275" s="118"/>
      <c r="IW3275" s="118"/>
      <c r="IX3275" s="118"/>
      <c r="IY3275" s="118"/>
      <c r="IZ3275" s="118"/>
      <c r="JA3275" s="118"/>
      <c r="JB3275" s="118"/>
      <c r="JJ3275" s="118"/>
      <c r="JK3275" s="118"/>
      <c r="JL3275" s="118"/>
      <c r="JM3275" s="118"/>
      <c r="JN3275" s="118"/>
      <c r="JO3275" s="118"/>
      <c r="JP3275" s="118">
        <f t="shared" si="1905"/>
        <v>16.38399999999924</v>
      </c>
      <c r="JQ3275" s="138">
        <f t="shared" si="1906"/>
        <v>2.1830521324812124E-2</v>
      </c>
      <c r="JR3275" s="118">
        <f t="shared" si="1907"/>
        <v>5.1147626106463201E-5</v>
      </c>
      <c r="JS3275" s="118">
        <f t="shared" ref="JS3275:JS3338" si="1916">IF(JQ3275&lt;(1-$JO$719),JR3275,"")</f>
        <v>5.1147626106463201E-5</v>
      </c>
      <c r="JT3275" s="119" t="str">
        <f t="shared" ref="JT3275:JT3338" si="1917">IF(JQ3275&lt;(1-$JO$725),JR3275,"")</f>
        <v/>
      </c>
    </row>
    <row r="3276" spans="209:280" ht="20.100000000000001" customHeight="1" x14ac:dyDescent="0.25">
      <c r="HA3276" s="1">
        <v>2539</v>
      </c>
      <c r="HB3276" s="1">
        <f t="shared" si="1908"/>
        <v>97762.165907820017</v>
      </c>
      <c r="HC3276" s="1">
        <f t="shared" si="1909"/>
        <v>1.4823578503153263E-13</v>
      </c>
      <c r="HD3276" s="1">
        <f t="shared" si="1910"/>
        <v>0.99999999962697383</v>
      </c>
      <c r="HE3276" s="1">
        <f t="shared" si="1911"/>
        <v>1.4823578503153263E-13</v>
      </c>
      <c r="HF3276" s="1" t="str">
        <f t="shared" si="1912"/>
        <v/>
      </c>
      <c r="HG3276" s="1" t="str">
        <f t="shared" si="1913"/>
        <v/>
      </c>
      <c r="HK3276" s="1">
        <f t="shared" si="1914"/>
        <v>1.3765821076517595E-15</v>
      </c>
      <c r="HL3276" s="1" t="str">
        <f t="shared" si="1915"/>
        <v/>
      </c>
      <c r="HV3276" s="118"/>
      <c r="HW3276" s="118"/>
      <c r="HX3276" s="118"/>
      <c r="HY3276" s="118"/>
      <c r="HZ3276" s="118"/>
      <c r="IA3276" s="118"/>
      <c r="IB3276" s="118"/>
      <c r="IC3276" s="118"/>
      <c r="ID3276" s="118"/>
      <c r="IE3276" s="118"/>
      <c r="IF3276" s="118"/>
      <c r="IG3276" s="118"/>
      <c r="IH3276" s="118"/>
      <c r="II3276" s="118"/>
      <c r="IJ3276" s="118"/>
      <c r="IK3276" s="118"/>
      <c r="IL3276" s="118"/>
      <c r="IM3276" s="118"/>
      <c r="IN3276" s="118"/>
      <c r="IO3276" s="118"/>
      <c r="IP3276" s="118"/>
      <c r="IQ3276" s="118"/>
      <c r="IR3276" s="118"/>
      <c r="IS3276" s="118"/>
      <c r="IT3276" s="118"/>
      <c r="IU3276" s="118"/>
      <c r="IV3276" s="118"/>
      <c r="IW3276" s="118"/>
      <c r="IX3276" s="118"/>
      <c r="IY3276" s="118"/>
      <c r="IZ3276" s="118"/>
      <c r="JA3276" s="118"/>
      <c r="JB3276" s="118"/>
      <c r="JJ3276" s="118"/>
      <c r="JK3276" s="118"/>
      <c r="JL3276" s="118"/>
      <c r="JM3276" s="118"/>
      <c r="JN3276" s="118"/>
      <c r="JO3276" s="118"/>
      <c r="JP3276" s="118">
        <f t="shared" ref="JP3276:JP3339" si="1918">JP3275+$JS$712</f>
        <v>16.390399999999239</v>
      </c>
      <c r="JQ3276" s="138">
        <f t="shared" ref="JQ3276:JQ3339" si="1919">_xlfn.CHISQ.DIST.RT(JP3276,7)</f>
        <v>2.177937369870566E-2</v>
      </c>
      <c r="JR3276" s="118">
        <f t="shared" ref="JR3276:JR3339" si="1920">JQ3276-JQ3277</f>
        <v>5.1034009436012884E-5</v>
      </c>
      <c r="JS3276" s="118">
        <f t="shared" si="1916"/>
        <v>5.1034009436012884E-5</v>
      </c>
      <c r="JT3276" s="119" t="str">
        <f t="shared" si="1917"/>
        <v/>
      </c>
    </row>
    <row r="3277" spans="209:280" ht="20.100000000000001" customHeight="1" x14ac:dyDescent="0.25">
      <c r="HA3277" s="1">
        <v>2540</v>
      </c>
      <c r="HB3277" s="1">
        <f t="shared" si="1908"/>
        <v>97825.689082548954</v>
      </c>
      <c r="HC3277" s="1">
        <f t="shared" si="1909"/>
        <v>1.4462904415488321E-13</v>
      </c>
      <c r="HD3277" s="1">
        <f t="shared" si="1910"/>
        <v>0.99999999963627528</v>
      </c>
      <c r="HE3277" s="1">
        <f t="shared" si="1911"/>
        <v>1.4462904415488321E-13</v>
      </c>
      <c r="HF3277" s="1" t="str">
        <f t="shared" si="1912"/>
        <v/>
      </c>
      <c r="HG3277" s="1" t="str">
        <f t="shared" si="1913"/>
        <v/>
      </c>
      <c r="HK3277" s="1">
        <f t="shared" si="1914"/>
        <v>1.4149476384452412E-15</v>
      </c>
      <c r="HL3277" s="1" t="str">
        <f t="shared" si="1915"/>
        <v/>
      </c>
      <c r="HV3277" s="118"/>
      <c r="HW3277" s="118"/>
      <c r="HX3277" s="118"/>
      <c r="HY3277" s="118"/>
      <c r="HZ3277" s="118"/>
      <c r="IA3277" s="118"/>
      <c r="IB3277" s="118"/>
      <c r="IC3277" s="118"/>
      <c r="ID3277" s="118"/>
      <c r="IE3277" s="118"/>
      <c r="IF3277" s="118"/>
      <c r="IG3277" s="118"/>
      <c r="IH3277" s="118"/>
      <c r="II3277" s="118"/>
      <c r="IJ3277" s="118"/>
      <c r="IK3277" s="118"/>
      <c r="IL3277" s="118"/>
      <c r="IM3277" s="118"/>
      <c r="IN3277" s="118"/>
      <c r="IO3277" s="118"/>
      <c r="IP3277" s="118"/>
      <c r="IQ3277" s="118"/>
      <c r="IR3277" s="118"/>
      <c r="IS3277" s="118"/>
      <c r="IT3277" s="118"/>
      <c r="IU3277" s="118"/>
      <c r="IV3277" s="118"/>
      <c r="IW3277" s="118"/>
      <c r="IX3277" s="118"/>
      <c r="IY3277" s="118"/>
      <c r="IZ3277" s="118"/>
      <c r="JA3277" s="118"/>
      <c r="JB3277" s="118"/>
      <c r="JJ3277" s="118"/>
      <c r="JK3277" s="118"/>
      <c r="JL3277" s="118"/>
      <c r="JM3277" s="118"/>
      <c r="JN3277" s="118"/>
      <c r="JO3277" s="118"/>
      <c r="JP3277" s="118">
        <f t="shared" si="1918"/>
        <v>16.396799999999239</v>
      </c>
      <c r="JQ3277" s="138">
        <f t="shared" si="1919"/>
        <v>2.1728339689269648E-2</v>
      </c>
      <c r="JR3277" s="118">
        <f t="shared" si="1920"/>
        <v>5.0920625745819181E-5</v>
      </c>
      <c r="JS3277" s="118">
        <f t="shared" si="1916"/>
        <v>5.0920625745819181E-5</v>
      </c>
      <c r="JT3277" s="119" t="str">
        <f t="shared" si="1917"/>
        <v/>
      </c>
    </row>
    <row r="3278" spans="209:280" ht="20.100000000000001" customHeight="1" x14ac:dyDescent="0.25">
      <c r="HA3278" s="1">
        <v>2541</v>
      </c>
      <c r="HB3278" s="1">
        <f t="shared" si="1908"/>
        <v>97889.212257277861</v>
      </c>
      <c r="HC3278" s="1">
        <f t="shared" si="1909"/>
        <v>1.4110780153669815E-13</v>
      </c>
      <c r="HD3278" s="1">
        <f t="shared" si="1910"/>
        <v>0.99999999964535025</v>
      </c>
      <c r="HE3278" s="1">
        <f t="shared" si="1911"/>
        <v>1.4110780153669815E-13</v>
      </c>
      <c r="HF3278" s="1" t="str">
        <f t="shared" si="1912"/>
        <v/>
      </c>
      <c r="HG3278" s="1" t="str">
        <f t="shared" si="1913"/>
        <v/>
      </c>
      <c r="HK3278" s="1">
        <f t="shared" si="1914"/>
        <v>1.4543591518736817E-15</v>
      </c>
      <c r="HL3278" s="1" t="str">
        <f t="shared" si="1915"/>
        <v/>
      </c>
      <c r="HV3278" s="118"/>
      <c r="HW3278" s="118"/>
      <c r="HX3278" s="118"/>
      <c r="HY3278" s="118"/>
      <c r="HZ3278" s="118"/>
      <c r="IA3278" s="118"/>
      <c r="IB3278" s="118"/>
      <c r="IC3278" s="118"/>
      <c r="ID3278" s="118"/>
      <c r="IE3278" s="118"/>
      <c r="IF3278" s="118"/>
      <c r="IG3278" s="118"/>
      <c r="IH3278" s="118"/>
      <c r="II3278" s="118"/>
      <c r="IJ3278" s="118"/>
      <c r="IK3278" s="118"/>
      <c r="IL3278" s="118"/>
      <c r="IM3278" s="118"/>
      <c r="IN3278" s="118"/>
      <c r="IO3278" s="118"/>
      <c r="IP3278" s="118"/>
      <c r="IQ3278" s="118"/>
      <c r="IR3278" s="118"/>
      <c r="IS3278" s="118"/>
      <c r="IT3278" s="118"/>
      <c r="IU3278" s="118"/>
      <c r="IV3278" s="118"/>
      <c r="IW3278" s="118"/>
      <c r="IX3278" s="118"/>
      <c r="IY3278" s="118"/>
      <c r="IZ3278" s="118"/>
      <c r="JA3278" s="118"/>
      <c r="JB3278" s="118"/>
      <c r="JJ3278" s="118"/>
      <c r="JK3278" s="118"/>
      <c r="JL3278" s="118"/>
      <c r="JM3278" s="118"/>
      <c r="JN3278" s="118"/>
      <c r="JO3278" s="118"/>
      <c r="JP3278" s="118">
        <f t="shared" si="1918"/>
        <v>16.403199999999238</v>
      </c>
      <c r="JQ3278" s="138">
        <f t="shared" si="1919"/>
        <v>2.1677419063523828E-2</v>
      </c>
      <c r="JR3278" s="118">
        <f t="shared" si="1920"/>
        <v>5.0807474619590093E-5</v>
      </c>
      <c r="JS3278" s="118">
        <f t="shared" si="1916"/>
        <v>5.0807474619590093E-5</v>
      </c>
      <c r="JT3278" s="119" t="str">
        <f t="shared" si="1917"/>
        <v/>
      </c>
    </row>
    <row r="3279" spans="209:280" ht="20.100000000000001" customHeight="1" x14ac:dyDescent="0.25">
      <c r="HA3279" s="1">
        <v>2542</v>
      </c>
      <c r="HB3279" s="1">
        <f t="shared" si="1908"/>
        <v>97952.735432006797</v>
      </c>
      <c r="HC3279" s="1">
        <f t="shared" si="1909"/>
        <v>1.3767008688212946E-13</v>
      </c>
      <c r="HD3279" s="1">
        <f t="shared" si="1910"/>
        <v>0.99999999965420427</v>
      </c>
      <c r="HE3279" s="1">
        <f t="shared" si="1911"/>
        <v>1.3767008688212946E-13</v>
      </c>
      <c r="HF3279" s="1" t="str">
        <f t="shared" si="1912"/>
        <v/>
      </c>
      <c r="HG3279" s="1" t="str">
        <f t="shared" si="1913"/>
        <v/>
      </c>
      <c r="HK3279" s="1">
        <f t="shared" si="1914"/>
        <v>1.4948445036912847E-15</v>
      </c>
      <c r="HL3279" s="1" t="str">
        <f t="shared" si="1915"/>
        <v/>
      </c>
      <c r="HV3279" s="118"/>
      <c r="HW3279" s="118"/>
      <c r="HX3279" s="118"/>
      <c r="HY3279" s="118"/>
      <c r="HZ3279" s="118"/>
      <c r="IA3279" s="118"/>
      <c r="IB3279" s="118"/>
      <c r="IC3279" s="118"/>
      <c r="ID3279" s="118"/>
      <c r="IE3279" s="118"/>
      <c r="IF3279" s="118"/>
      <c r="IG3279" s="118"/>
      <c r="IH3279" s="118"/>
      <c r="II3279" s="118"/>
      <c r="IJ3279" s="118"/>
      <c r="IK3279" s="118"/>
      <c r="IL3279" s="118"/>
      <c r="IM3279" s="118"/>
      <c r="IN3279" s="118"/>
      <c r="IO3279" s="118"/>
      <c r="IP3279" s="118"/>
      <c r="IQ3279" s="118"/>
      <c r="IR3279" s="118"/>
      <c r="IS3279" s="118"/>
      <c r="IT3279" s="118"/>
      <c r="IU3279" s="118"/>
      <c r="IV3279" s="118"/>
      <c r="IW3279" s="118"/>
      <c r="IX3279" s="118"/>
      <c r="IY3279" s="118"/>
      <c r="IZ3279" s="118"/>
      <c r="JA3279" s="118"/>
      <c r="JB3279" s="118"/>
      <c r="JJ3279" s="118"/>
      <c r="JK3279" s="118"/>
      <c r="JL3279" s="118"/>
      <c r="JM3279" s="118"/>
      <c r="JN3279" s="118"/>
      <c r="JO3279" s="118"/>
      <c r="JP3279" s="118">
        <f t="shared" si="1918"/>
        <v>16.409599999999237</v>
      </c>
      <c r="JQ3279" s="138">
        <f t="shared" si="1919"/>
        <v>2.1626611588904238E-2</v>
      </c>
      <c r="JR3279" s="118">
        <f t="shared" si="1920"/>
        <v>5.0694555641682404E-5</v>
      </c>
      <c r="JS3279" s="118">
        <f t="shared" si="1916"/>
        <v>5.0694555641682404E-5</v>
      </c>
      <c r="JT3279" s="119" t="str">
        <f t="shared" si="1917"/>
        <v/>
      </c>
    </row>
    <row r="3280" spans="209:280" ht="20.100000000000001" customHeight="1" x14ac:dyDescent="0.25">
      <c r="HA3280" s="1">
        <v>2543</v>
      </c>
      <c r="HB3280" s="1">
        <f t="shared" si="1908"/>
        <v>98016.258606735733</v>
      </c>
      <c r="HC3280" s="1">
        <f t="shared" si="1909"/>
        <v>1.3431397392145499E-13</v>
      </c>
      <c r="HD3280" s="1">
        <f t="shared" si="1910"/>
        <v>0.99999999966284248</v>
      </c>
      <c r="HE3280" s="1">
        <f t="shared" si="1911"/>
        <v>1.3431397392145499E-13</v>
      </c>
      <c r="HF3280" s="1" t="str">
        <f t="shared" si="1912"/>
        <v/>
      </c>
      <c r="HG3280" s="1" t="str">
        <f t="shared" si="1913"/>
        <v/>
      </c>
      <c r="HK3280" s="1">
        <f t="shared" si="1914"/>
        <v>1.5364322730474274E-15</v>
      </c>
      <c r="HL3280" s="1" t="str">
        <f t="shared" si="1915"/>
        <v/>
      </c>
      <c r="HV3280" s="118"/>
      <c r="HW3280" s="118"/>
      <c r="HX3280" s="118"/>
      <c r="HY3280" s="118"/>
      <c r="HZ3280" s="118"/>
      <c r="IA3280" s="118"/>
      <c r="IB3280" s="118"/>
      <c r="IC3280" s="118"/>
      <c r="ID3280" s="118"/>
      <c r="IE3280" s="118"/>
      <c r="IF3280" s="118"/>
      <c r="IG3280" s="118"/>
      <c r="IH3280" s="118"/>
      <c r="II3280" s="118"/>
      <c r="IJ3280" s="118"/>
      <c r="IK3280" s="118"/>
      <c r="IL3280" s="118"/>
      <c r="IM3280" s="118"/>
      <c r="IN3280" s="118"/>
      <c r="IO3280" s="118"/>
      <c r="IP3280" s="118"/>
      <c r="IQ3280" s="118"/>
      <c r="IR3280" s="118"/>
      <c r="IS3280" s="118"/>
      <c r="IT3280" s="118"/>
      <c r="IU3280" s="118"/>
      <c r="IV3280" s="118"/>
      <c r="IW3280" s="118"/>
      <c r="IX3280" s="118"/>
      <c r="IY3280" s="118"/>
      <c r="IZ3280" s="118"/>
      <c r="JA3280" s="118"/>
      <c r="JB3280" s="118"/>
      <c r="JJ3280" s="118"/>
      <c r="JK3280" s="118"/>
      <c r="JL3280" s="118"/>
      <c r="JM3280" s="118"/>
      <c r="JN3280" s="118"/>
      <c r="JO3280" s="118"/>
      <c r="JP3280" s="118">
        <f t="shared" si="1918"/>
        <v>16.415999999999237</v>
      </c>
      <c r="JQ3280" s="138">
        <f t="shared" si="1919"/>
        <v>2.1575917033262556E-2</v>
      </c>
      <c r="JR3280" s="118">
        <f t="shared" si="1920"/>
        <v>5.0581868397028829E-5</v>
      </c>
      <c r="JS3280" s="118">
        <f t="shared" si="1916"/>
        <v>5.0581868397028829E-5</v>
      </c>
      <c r="JT3280" s="119" t="str">
        <f t="shared" si="1917"/>
        <v/>
      </c>
    </row>
    <row r="3281" spans="209:280" ht="20.100000000000001" customHeight="1" x14ac:dyDescent="0.25">
      <c r="HA3281" s="1">
        <v>2544</v>
      </c>
      <c r="HB3281" s="1">
        <f t="shared" si="1908"/>
        <v>98079.781781464641</v>
      </c>
      <c r="HC3281" s="1">
        <f t="shared" si="1909"/>
        <v>1.310375794592958E-13</v>
      </c>
      <c r="HD3281" s="1">
        <f t="shared" si="1910"/>
        <v>0.99999999967127007</v>
      </c>
      <c r="HE3281" s="1">
        <f t="shared" si="1911"/>
        <v>1.310375794592958E-13</v>
      </c>
      <c r="HF3281" s="1" t="str">
        <f t="shared" si="1912"/>
        <v/>
      </c>
      <c r="HG3281" s="1" t="str">
        <f t="shared" si="1913"/>
        <v/>
      </c>
      <c r="HK3281" s="1">
        <f t="shared" si="1914"/>
        <v>1.5791517807695919E-15</v>
      </c>
      <c r="HL3281" s="1" t="str">
        <f t="shared" si="1915"/>
        <v/>
      </c>
      <c r="HV3281" s="118"/>
      <c r="HW3281" s="118"/>
      <c r="HX3281" s="118"/>
      <c r="HY3281" s="118"/>
      <c r="HZ3281" s="118"/>
      <c r="IA3281" s="118"/>
      <c r="IB3281" s="118"/>
      <c r="IC3281" s="118"/>
      <c r="ID3281" s="118"/>
      <c r="IE3281" s="118"/>
      <c r="IF3281" s="118"/>
      <c r="IG3281" s="118"/>
      <c r="IH3281" s="118"/>
      <c r="II3281" s="118"/>
      <c r="IJ3281" s="118"/>
      <c r="IK3281" s="118"/>
      <c r="IL3281" s="118"/>
      <c r="IM3281" s="118"/>
      <c r="IN3281" s="118"/>
      <c r="IO3281" s="118"/>
      <c r="IP3281" s="118"/>
      <c r="IQ3281" s="118"/>
      <c r="IR3281" s="118"/>
      <c r="IS3281" s="118"/>
      <c r="IT3281" s="118"/>
      <c r="IU3281" s="118"/>
      <c r="IV3281" s="118"/>
      <c r="IW3281" s="118"/>
      <c r="IX3281" s="118"/>
      <c r="IY3281" s="118"/>
      <c r="IZ3281" s="118"/>
      <c r="JA3281" s="118"/>
      <c r="JB3281" s="118"/>
      <c r="JJ3281" s="118"/>
      <c r="JK3281" s="118"/>
      <c r="JL3281" s="118"/>
      <c r="JM3281" s="118"/>
      <c r="JN3281" s="118"/>
      <c r="JO3281" s="118"/>
      <c r="JP3281" s="118">
        <f t="shared" si="1918"/>
        <v>16.422399999999236</v>
      </c>
      <c r="JQ3281" s="138">
        <f t="shared" si="1919"/>
        <v>2.1525335164865527E-2</v>
      </c>
      <c r="JR3281" s="118">
        <f t="shared" si="1920"/>
        <v>5.0469412471054742E-5</v>
      </c>
      <c r="JS3281" s="118">
        <f t="shared" si="1916"/>
        <v>5.0469412471054742E-5</v>
      </c>
      <c r="JT3281" s="119" t="str">
        <f t="shared" si="1917"/>
        <v/>
      </c>
    </row>
    <row r="3282" spans="209:280" ht="20.100000000000001" customHeight="1" x14ac:dyDescent="0.25">
      <c r="HA3282" s="1">
        <v>2545</v>
      </c>
      <c r="HB3282" s="1">
        <f t="shared" si="1908"/>
        <v>98143.304956193577</v>
      </c>
      <c r="HC3282" s="1">
        <f t="shared" si="1909"/>
        <v>1.2783906244360241E-13</v>
      </c>
      <c r="HD3282" s="1">
        <f t="shared" si="1910"/>
        <v>0.99999999967949205</v>
      </c>
      <c r="HE3282" s="1">
        <f t="shared" si="1911"/>
        <v>1.2783906244360241E-13</v>
      </c>
      <c r="HF3282" s="1" t="str">
        <f t="shared" si="1912"/>
        <v/>
      </c>
      <c r="HG3282" s="1" t="str">
        <f t="shared" si="1913"/>
        <v/>
      </c>
      <c r="HK3282" s="1">
        <f t="shared" si="1914"/>
        <v>1.6230331080948874E-15</v>
      </c>
      <c r="HL3282" s="1" t="str">
        <f t="shared" si="1915"/>
        <v/>
      </c>
      <c r="HV3282" s="118"/>
      <c r="HW3282" s="118"/>
      <c r="HX3282" s="118"/>
      <c r="HY3282" s="118"/>
      <c r="HZ3282" s="118"/>
      <c r="IA3282" s="118"/>
      <c r="IB3282" s="118"/>
      <c r="IC3282" s="118"/>
      <c r="ID3282" s="118"/>
      <c r="IE3282" s="118"/>
      <c r="IF3282" s="118"/>
      <c r="IG3282" s="118"/>
      <c r="IH3282" s="118"/>
      <c r="II3282" s="118"/>
      <c r="IJ3282" s="118"/>
      <c r="IK3282" s="118"/>
      <c r="IL3282" s="118"/>
      <c r="IM3282" s="118"/>
      <c r="IN3282" s="118"/>
      <c r="IO3282" s="118"/>
      <c r="IP3282" s="118"/>
      <c r="IQ3282" s="118"/>
      <c r="IR3282" s="118"/>
      <c r="IS3282" s="118"/>
      <c r="IT3282" s="118"/>
      <c r="IU3282" s="118"/>
      <c r="IV3282" s="118"/>
      <c r="IW3282" s="118"/>
      <c r="IX3282" s="118"/>
      <c r="IY3282" s="118"/>
      <c r="IZ3282" s="118"/>
      <c r="JA3282" s="118"/>
      <c r="JB3282" s="118"/>
      <c r="JJ3282" s="118"/>
      <c r="JK3282" s="118"/>
      <c r="JL3282" s="118"/>
      <c r="JM3282" s="118"/>
      <c r="JN3282" s="118"/>
      <c r="JO3282" s="118"/>
      <c r="JP3282" s="118">
        <f t="shared" si="1918"/>
        <v>16.428799999999235</v>
      </c>
      <c r="JQ3282" s="138">
        <f t="shared" si="1919"/>
        <v>2.1474865752394472E-2</v>
      </c>
      <c r="JR3282" s="118">
        <f t="shared" si="1920"/>
        <v>5.0357187449570628E-5</v>
      </c>
      <c r="JS3282" s="118">
        <f t="shared" si="1916"/>
        <v>5.0357187449570628E-5</v>
      </c>
      <c r="JT3282" s="119" t="str">
        <f t="shared" si="1917"/>
        <v/>
      </c>
    </row>
    <row r="3283" spans="209:280" ht="20.100000000000001" customHeight="1" x14ac:dyDescent="0.25">
      <c r="HA3283" s="1">
        <v>2546</v>
      </c>
      <c r="HB3283" s="1">
        <f t="shared" si="1908"/>
        <v>98206.828130922513</v>
      </c>
      <c r="HC3283" s="1">
        <f t="shared" si="1909"/>
        <v>1.2471662305402564E-13</v>
      </c>
      <c r="HD3283" s="1">
        <f t="shared" si="1910"/>
        <v>0.99999999968751319</v>
      </c>
      <c r="HE3283" s="1">
        <f t="shared" si="1911"/>
        <v>1.2471662305402564E-13</v>
      </c>
      <c r="HF3283" s="1" t="str">
        <f t="shared" si="1912"/>
        <v/>
      </c>
      <c r="HG3283" s="1" t="str">
        <f t="shared" si="1913"/>
        <v/>
      </c>
      <c r="HK3283" s="1">
        <f t="shared" si="1914"/>
        <v>1.6681071158606766E-15</v>
      </c>
      <c r="HL3283" s="1" t="str">
        <f t="shared" si="1915"/>
        <v/>
      </c>
      <c r="HV3283" s="118"/>
      <c r="HW3283" s="118"/>
      <c r="HX3283" s="118"/>
      <c r="HY3283" s="118"/>
      <c r="HZ3283" s="118"/>
      <c r="IA3283" s="118"/>
      <c r="IB3283" s="118"/>
      <c r="IC3283" s="118"/>
      <c r="ID3283" s="118"/>
      <c r="IE3283" s="118"/>
      <c r="IF3283" s="118"/>
      <c r="IG3283" s="118"/>
      <c r="IH3283" s="118"/>
      <c r="II3283" s="118"/>
      <c r="IJ3283" s="118"/>
      <c r="IK3283" s="118"/>
      <c r="IL3283" s="118"/>
      <c r="IM3283" s="118"/>
      <c r="IN3283" s="118"/>
      <c r="IO3283" s="118"/>
      <c r="IP3283" s="118"/>
      <c r="IQ3283" s="118"/>
      <c r="IR3283" s="118"/>
      <c r="IS3283" s="118"/>
      <c r="IT3283" s="118"/>
      <c r="IU3283" s="118"/>
      <c r="IV3283" s="118"/>
      <c r="IW3283" s="118"/>
      <c r="IX3283" s="118"/>
      <c r="IY3283" s="118"/>
      <c r="IZ3283" s="118"/>
      <c r="JA3283" s="118"/>
      <c r="JB3283" s="118"/>
      <c r="JJ3283" s="118"/>
      <c r="JK3283" s="118"/>
      <c r="JL3283" s="118"/>
      <c r="JM3283" s="118"/>
      <c r="JN3283" s="118"/>
      <c r="JO3283" s="118"/>
      <c r="JP3283" s="118">
        <f t="shared" si="1918"/>
        <v>16.435199999999234</v>
      </c>
      <c r="JQ3283" s="138">
        <f t="shared" si="1919"/>
        <v>2.1424508564944902E-2</v>
      </c>
      <c r="JR3283" s="118">
        <f t="shared" si="1920"/>
        <v>5.0245192919223108E-5</v>
      </c>
      <c r="JS3283" s="118">
        <f t="shared" si="1916"/>
        <v>5.0245192919223108E-5</v>
      </c>
      <c r="JT3283" s="119" t="str">
        <f t="shared" si="1917"/>
        <v/>
      </c>
    </row>
    <row r="3284" spans="209:280" ht="20.100000000000001" customHeight="1" x14ac:dyDescent="0.25">
      <c r="HA3284" s="1">
        <v>2547</v>
      </c>
      <c r="HB3284" s="1">
        <f t="shared" si="1908"/>
        <v>98270.351305651449</v>
      </c>
      <c r="HC3284" s="1">
        <f t="shared" si="1909"/>
        <v>1.2166850180926212E-13</v>
      </c>
      <c r="HD3284" s="1">
        <f t="shared" si="1910"/>
        <v>0.99999999969533837</v>
      </c>
      <c r="HE3284" s="1">
        <f t="shared" si="1911"/>
        <v>1.2166850180926212E-13</v>
      </c>
      <c r="HF3284" s="1" t="str">
        <f t="shared" si="1912"/>
        <v/>
      </c>
      <c r="HG3284" s="1" t="str">
        <f t="shared" si="1913"/>
        <v/>
      </c>
      <c r="HK3284" s="1">
        <f t="shared" si="1914"/>
        <v>1.7144054641656214E-15</v>
      </c>
      <c r="HL3284" s="1" t="str">
        <f t="shared" si="1915"/>
        <v/>
      </c>
      <c r="HV3284" s="118"/>
      <c r="HW3284" s="118"/>
      <c r="HX3284" s="118"/>
      <c r="HY3284" s="118"/>
      <c r="HZ3284" s="118"/>
      <c r="IA3284" s="118"/>
      <c r="IB3284" s="118"/>
      <c r="IC3284" s="118"/>
      <c r="ID3284" s="118"/>
      <c r="IE3284" s="118"/>
      <c r="IF3284" s="118"/>
      <c r="IG3284" s="118"/>
      <c r="IH3284" s="118"/>
      <c r="II3284" s="118"/>
      <c r="IJ3284" s="118"/>
      <c r="IK3284" s="118"/>
      <c r="IL3284" s="118"/>
      <c r="IM3284" s="118"/>
      <c r="IN3284" s="118"/>
      <c r="IO3284" s="118"/>
      <c r="IP3284" s="118"/>
      <c r="IQ3284" s="118"/>
      <c r="IR3284" s="118"/>
      <c r="IS3284" s="118"/>
      <c r="IT3284" s="118"/>
      <c r="IU3284" s="118"/>
      <c r="IV3284" s="118"/>
      <c r="IW3284" s="118"/>
      <c r="IX3284" s="118"/>
      <c r="IY3284" s="118"/>
      <c r="IZ3284" s="118"/>
      <c r="JA3284" s="118"/>
      <c r="JB3284" s="118"/>
      <c r="JJ3284" s="118"/>
      <c r="JK3284" s="118"/>
      <c r="JL3284" s="118"/>
      <c r="JM3284" s="118"/>
      <c r="JN3284" s="118"/>
      <c r="JO3284" s="118"/>
      <c r="JP3284" s="118">
        <f t="shared" si="1918"/>
        <v>16.441599999999234</v>
      </c>
      <c r="JQ3284" s="138">
        <f t="shared" si="1919"/>
        <v>2.1374263372025679E-2</v>
      </c>
      <c r="JR3284" s="118">
        <f t="shared" si="1920"/>
        <v>5.0133428466977992E-5</v>
      </c>
      <c r="JS3284" s="118">
        <f t="shared" si="1916"/>
        <v>5.0133428466977992E-5</v>
      </c>
      <c r="JT3284" s="119" t="str">
        <f t="shared" si="1917"/>
        <v/>
      </c>
    </row>
    <row r="3285" spans="209:280" ht="20.100000000000001" customHeight="1" x14ac:dyDescent="0.25">
      <c r="HA3285" s="1">
        <v>2548</v>
      </c>
      <c r="HB3285" s="1">
        <f t="shared" si="1908"/>
        <v>98333.874480380357</v>
      </c>
      <c r="HC3285" s="1">
        <f t="shared" si="1909"/>
        <v>1.1869297869301327E-13</v>
      </c>
      <c r="HD3285" s="1">
        <f t="shared" si="1910"/>
        <v>0.99999999970297226</v>
      </c>
      <c r="HE3285" s="1">
        <f t="shared" si="1911"/>
        <v>1.1869297869301327E-13</v>
      </c>
      <c r="HF3285" s="1" t="str">
        <f t="shared" si="1912"/>
        <v/>
      </c>
      <c r="HG3285" s="1" t="str">
        <f t="shared" si="1913"/>
        <v/>
      </c>
      <c r="HK3285" s="1">
        <f t="shared" si="1914"/>
        <v>1.7619606325119649E-15</v>
      </c>
      <c r="HL3285" s="1" t="str">
        <f t="shared" si="1915"/>
        <v/>
      </c>
      <c r="HV3285" s="118"/>
      <c r="HW3285" s="118"/>
      <c r="HX3285" s="118"/>
      <c r="HY3285" s="118"/>
      <c r="HZ3285" s="118"/>
      <c r="IA3285" s="118"/>
      <c r="IB3285" s="118"/>
      <c r="IC3285" s="118"/>
      <c r="ID3285" s="118"/>
      <c r="IE3285" s="118"/>
      <c r="IF3285" s="118"/>
      <c r="IG3285" s="118"/>
      <c r="IH3285" s="118"/>
      <c r="II3285" s="118"/>
      <c r="IJ3285" s="118"/>
      <c r="IK3285" s="118"/>
      <c r="IL3285" s="118"/>
      <c r="IM3285" s="118"/>
      <c r="IN3285" s="118"/>
      <c r="IO3285" s="118"/>
      <c r="IP3285" s="118"/>
      <c r="IQ3285" s="118"/>
      <c r="IR3285" s="118"/>
      <c r="IS3285" s="118"/>
      <c r="IT3285" s="118"/>
      <c r="IU3285" s="118"/>
      <c r="IV3285" s="118"/>
      <c r="IW3285" s="118"/>
      <c r="IX3285" s="118"/>
      <c r="IY3285" s="118"/>
      <c r="IZ3285" s="118"/>
      <c r="JA3285" s="118"/>
      <c r="JB3285" s="118"/>
      <c r="JJ3285" s="118"/>
      <c r="JK3285" s="118"/>
      <c r="JL3285" s="118"/>
      <c r="JM3285" s="118"/>
      <c r="JN3285" s="118"/>
      <c r="JO3285" s="118"/>
      <c r="JP3285" s="118">
        <f t="shared" si="1918"/>
        <v>16.447999999999233</v>
      </c>
      <c r="JQ3285" s="138">
        <f t="shared" si="1919"/>
        <v>2.1324129943558701E-2</v>
      </c>
      <c r="JR3285" s="118">
        <f t="shared" si="1920"/>
        <v>5.0021893680526203E-5</v>
      </c>
      <c r="JS3285" s="118">
        <f t="shared" si="1916"/>
        <v>5.0021893680526203E-5</v>
      </c>
      <c r="JT3285" s="119" t="str">
        <f t="shared" si="1917"/>
        <v/>
      </c>
    </row>
    <row r="3286" spans="209:280" ht="20.100000000000001" customHeight="1" x14ac:dyDescent="0.25">
      <c r="HA3286" s="1">
        <v>2549</v>
      </c>
      <c r="HB3286" s="1">
        <f t="shared" si="1908"/>
        <v>98397.397655109293</v>
      </c>
      <c r="HC3286" s="1">
        <f t="shared" si="1909"/>
        <v>1.1578837229817619E-13</v>
      </c>
      <c r="HD3286" s="1">
        <f t="shared" si="1910"/>
        <v>0.99999999971041942</v>
      </c>
      <c r="HE3286" s="1">
        <f t="shared" si="1911"/>
        <v>1.1578837229817619E-13</v>
      </c>
      <c r="HF3286" s="1" t="str">
        <f t="shared" si="1912"/>
        <v/>
      </c>
      <c r="HG3286" s="1" t="str">
        <f t="shared" si="1913"/>
        <v/>
      </c>
      <c r="HK3286" s="1">
        <f t="shared" si="1914"/>
        <v>1.8108059404406738E-15</v>
      </c>
      <c r="HL3286" s="1" t="str">
        <f t="shared" si="1915"/>
        <v/>
      </c>
      <c r="HV3286" s="118"/>
      <c r="HW3286" s="118"/>
      <c r="HX3286" s="118"/>
      <c r="HY3286" s="118"/>
      <c r="HZ3286" s="118"/>
      <c r="IA3286" s="118"/>
      <c r="IB3286" s="118"/>
      <c r="IC3286" s="118"/>
      <c r="ID3286" s="118"/>
      <c r="IE3286" s="118"/>
      <c r="IF3286" s="118"/>
      <c r="IG3286" s="118"/>
      <c r="IH3286" s="118"/>
      <c r="II3286" s="118"/>
      <c r="IJ3286" s="118"/>
      <c r="IK3286" s="118"/>
      <c r="IL3286" s="118"/>
      <c r="IM3286" s="118"/>
      <c r="IN3286" s="118"/>
      <c r="IO3286" s="118"/>
      <c r="IP3286" s="118"/>
      <c r="IQ3286" s="118"/>
      <c r="IR3286" s="118"/>
      <c r="IS3286" s="118"/>
      <c r="IT3286" s="118"/>
      <c r="IU3286" s="118"/>
      <c r="IV3286" s="118"/>
      <c r="IW3286" s="118"/>
      <c r="IX3286" s="118"/>
      <c r="IY3286" s="118"/>
      <c r="IZ3286" s="118"/>
      <c r="JA3286" s="118"/>
      <c r="JB3286" s="118"/>
      <c r="JJ3286" s="118"/>
      <c r="JK3286" s="118"/>
      <c r="JL3286" s="118"/>
      <c r="JM3286" s="118"/>
      <c r="JN3286" s="118"/>
      <c r="JO3286" s="118"/>
      <c r="JP3286" s="118">
        <f t="shared" si="1918"/>
        <v>16.454399999999232</v>
      </c>
      <c r="JQ3286" s="138">
        <f t="shared" si="1919"/>
        <v>2.1274108049878174E-2</v>
      </c>
      <c r="JR3286" s="118">
        <f t="shared" si="1920"/>
        <v>4.9910588147895202E-5</v>
      </c>
      <c r="JS3286" s="118">
        <f t="shared" si="1916"/>
        <v>4.9910588147895202E-5</v>
      </c>
      <c r="JT3286" s="119" t="str">
        <f t="shared" si="1917"/>
        <v/>
      </c>
    </row>
    <row r="3287" spans="209:280" ht="20.100000000000001" customHeight="1" x14ac:dyDescent="0.25">
      <c r="HA3287" s="1">
        <v>2550</v>
      </c>
      <c r="HB3287" s="1">
        <f t="shared" si="1908"/>
        <v>98460.920829838229</v>
      </c>
      <c r="HC3287" s="1">
        <f t="shared" si="1909"/>
        <v>1.1295303898891684E-13</v>
      </c>
      <c r="HD3287" s="1">
        <f t="shared" si="1910"/>
        <v>0.99999999971768416</v>
      </c>
      <c r="HE3287" s="1">
        <f t="shared" si="1911"/>
        <v>1.1295303898891684E-13</v>
      </c>
      <c r="HF3287" s="1" t="str">
        <f t="shared" si="1912"/>
        <v/>
      </c>
      <c r="HG3287" s="1" t="str">
        <f t="shared" si="1913"/>
        <v/>
      </c>
      <c r="HK3287" s="1">
        <f t="shared" si="1914"/>
        <v>1.8609755686707762E-15</v>
      </c>
      <c r="HL3287" s="1" t="str">
        <f t="shared" si="1915"/>
        <v/>
      </c>
      <c r="HV3287" s="118"/>
      <c r="HW3287" s="118"/>
      <c r="HX3287" s="118"/>
      <c r="HY3287" s="118"/>
      <c r="HZ3287" s="118"/>
      <c r="IA3287" s="118"/>
      <c r="IB3287" s="118"/>
      <c r="IC3287" s="118"/>
      <c r="ID3287" s="118"/>
      <c r="IE3287" s="118"/>
      <c r="IF3287" s="118"/>
      <c r="IG3287" s="118"/>
      <c r="IH3287" s="118"/>
      <c r="II3287" s="118"/>
      <c r="IJ3287" s="118"/>
      <c r="IK3287" s="118"/>
      <c r="IL3287" s="118"/>
      <c r="IM3287" s="118"/>
      <c r="IN3287" s="118"/>
      <c r="IO3287" s="118"/>
      <c r="IP3287" s="118"/>
      <c r="IQ3287" s="118"/>
      <c r="IR3287" s="118"/>
      <c r="IS3287" s="118"/>
      <c r="IT3287" s="118"/>
      <c r="IU3287" s="118"/>
      <c r="IV3287" s="118"/>
      <c r="IW3287" s="118"/>
      <c r="IX3287" s="118"/>
      <c r="IY3287" s="118"/>
      <c r="IZ3287" s="118"/>
      <c r="JA3287" s="118"/>
      <c r="JB3287" s="118"/>
      <c r="JJ3287" s="118"/>
      <c r="JK3287" s="118"/>
      <c r="JL3287" s="118"/>
      <c r="JM3287" s="118"/>
      <c r="JN3287" s="118"/>
      <c r="JO3287" s="118"/>
      <c r="JP3287" s="118">
        <f t="shared" si="1918"/>
        <v>16.460799999999232</v>
      </c>
      <c r="JQ3287" s="138">
        <f t="shared" si="1919"/>
        <v>2.1224197461730279E-2</v>
      </c>
      <c r="JR3287" s="118">
        <f t="shared" si="1920"/>
        <v>4.9799511457688378E-5</v>
      </c>
      <c r="JS3287" s="118">
        <f t="shared" si="1916"/>
        <v>4.9799511457688378E-5</v>
      </c>
      <c r="JT3287" s="119" t="str">
        <f t="shared" si="1917"/>
        <v/>
      </c>
    </row>
    <row r="3288" spans="209:280" ht="20.100000000000001" customHeight="1" x14ac:dyDescent="0.25">
      <c r="HA3288" s="1">
        <v>2551</v>
      </c>
      <c r="HB3288" s="1">
        <f t="shared" si="1908"/>
        <v>98524.444004567136</v>
      </c>
      <c r="HC3288" s="1">
        <f t="shared" si="1909"/>
        <v>1.1018537208024666E-13</v>
      </c>
      <c r="HD3288" s="1">
        <f t="shared" si="1910"/>
        <v>0.99999999972477105</v>
      </c>
      <c r="HE3288" s="1">
        <f t="shared" si="1911"/>
        <v>1.1018537208024666E-13</v>
      </c>
      <c r="HF3288" s="1" t="str">
        <f t="shared" si="1912"/>
        <v/>
      </c>
      <c r="HG3288" s="1" t="str">
        <f t="shared" si="1913"/>
        <v/>
      </c>
      <c r="HK3288" s="1">
        <f t="shared" si="1914"/>
        <v>1.9125045807552962E-15</v>
      </c>
      <c r="HL3288" s="1" t="str">
        <f t="shared" si="1915"/>
        <v/>
      </c>
      <c r="HV3288" s="118"/>
      <c r="HW3288" s="118"/>
      <c r="HX3288" s="118"/>
      <c r="HY3288" s="118"/>
      <c r="HZ3288" s="118"/>
      <c r="IA3288" s="118"/>
      <c r="IB3288" s="118"/>
      <c r="IC3288" s="118"/>
      <c r="ID3288" s="118"/>
      <c r="IE3288" s="118"/>
      <c r="IF3288" s="118"/>
      <c r="IG3288" s="118"/>
      <c r="IH3288" s="118"/>
      <c r="II3288" s="118"/>
      <c r="IJ3288" s="118"/>
      <c r="IK3288" s="118"/>
      <c r="IL3288" s="118"/>
      <c r="IM3288" s="118"/>
      <c r="IN3288" s="118"/>
      <c r="IO3288" s="118"/>
      <c r="IP3288" s="118"/>
      <c r="IQ3288" s="118"/>
      <c r="IR3288" s="118"/>
      <c r="IS3288" s="118"/>
      <c r="IT3288" s="118"/>
      <c r="IU3288" s="118"/>
      <c r="IV3288" s="118"/>
      <c r="IW3288" s="118"/>
      <c r="IX3288" s="118"/>
      <c r="IY3288" s="118"/>
      <c r="IZ3288" s="118"/>
      <c r="JA3288" s="118"/>
      <c r="JB3288" s="118"/>
      <c r="JJ3288" s="118"/>
      <c r="JK3288" s="118"/>
      <c r="JL3288" s="118"/>
      <c r="JM3288" s="118"/>
      <c r="JN3288" s="118"/>
      <c r="JO3288" s="118"/>
      <c r="JP3288" s="118">
        <f t="shared" si="1918"/>
        <v>16.467199999999231</v>
      </c>
      <c r="JQ3288" s="138">
        <f t="shared" si="1919"/>
        <v>2.1174397950272591E-2</v>
      </c>
      <c r="JR3288" s="118">
        <f t="shared" si="1920"/>
        <v>4.9688663199275868E-5</v>
      </c>
      <c r="JS3288" s="118">
        <f t="shared" si="1916"/>
        <v>4.9688663199275868E-5</v>
      </c>
      <c r="JT3288" s="119" t="str">
        <f t="shared" si="1917"/>
        <v/>
      </c>
    </row>
    <row r="3289" spans="209:280" ht="20.100000000000001" customHeight="1" x14ac:dyDescent="0.25">
      <c r="HA3289" s="1">
        <v>2552</v>
      </c>
      <c r="HB3289" s="1">
        <f t="shared" si="1908"/>
        <v>98587.967179296073</v>
      </c>
      <c r="HC3289" s="1">
        <f t="shared" si="1909"/>
        <v>1.0748380103476491E-13</v>
      </c>
      <c r="HD3289" s="1">
        <f t="shared" si="1910"/>
        <v>0.9999999997316843</v>
      </c>
      <c r="HE3289" s="1">
        <f t="shared" si="1911"/>
        <v>1.0748380103476491E-13</v>
      </c>
      <c r="HF3289" s="1" t="str">
        <f t="shared" si="1912"/>
        <v/>
      </c>
      <c r="HG3289" s="1" t="str">
        <f t="shared" si="1913"/>
        <v/>
      </c>
      <c r="HK3289" s="1">
        <f t="shared" si="1914"/>
        <v>1.9654289452657241E-15</v>
      </c>
      <c r="HL3289" s="1" t="str">
        <f t="shared" si="1915"/>
        <v/>
      </c>
      <c r="HV3289" s="118"/>
      <c r="HW3289" s="118"/>
      <c r="HX3289" s="118"/>
      <c r="HY3289" s="118"/>
      <c r="HZ3289" s="118"/>
      <c r="IA3289" s="118"/>
      <c r="IB3289" s="118"/>
      <c r="IC3289" s="118"/>
      <c r="ID3289" s="118"/>
      <c r="IE3289" s="118"/>
      <c r="IF3289" s="118"/>
      <c r="IG3289" s="118"/>
      <c r="IH3289" s="118"/>
      <c r="II3289" s="118"/>
      <c r="IJ3289" s="118"/>
      <c r="IK3289" s="118"/>
      <c r="IL3289" s="118"/>
      <c r="IM3289" s="118"/>
      <c r="IN3289" s="118"/>
      <c r="IO3289" s="118"/>
      <c r="IP3289" s="118"/>
      <c r="IQ3289" s="118"/>
      <c r="IR3289" s="118"/>
      <c r="IS3289" s="118"/>
      <c r="IT3289" s="118"/>
      <c r="IU3289" s="118"/>
      <c r="IV3289" s="118"/>
      <c r="IW3289" s="118"/>
      <c r="IX3289" s="118"/>
      <c r="IY3289" s="118"/>
      <c r="IZ3289" s="118"/>
      <c r="JA3289" s="118"/>
      <c r="JB3289" s="118"/>
      <c r="JJ3289" s="118"/>
      <c r="JK3289" s="118"/>
      <c r="JL3289" s="118"/>
      <c r="JM3289" s="118"/>
      <c r="JN3289" s="118"/>
      <c r="JO3289" s="118"/>
      <c r="JP3289" s="118">
        <f t="shared" si="1918"/>
        <v>16.47359999999923</v>
      </c>
      <c r="JQ3289" s="138">
        <f t="shared" si="1919"/>
        <v>2.1124709287073315E-2</v>
      </c>
      <c r="JR3289" s="118">
        <f t="shared" si="1920"/>
        <v>4.9578042962274138E-5</v>
      </c>
      <c r="JS3289" s="118">
        <f t="shared" si="1916"/>
        <v>4.9578042962274138E-5</v>
      </c>
      <c r="JT3289" s="119" t="str">
        <f t="shared" si="1917"/>
        <v/>
      </c>
    </row>
    <row r="3290" spans="209:280" ht="20.100000000000001" customHeight="1" x14ac:dyDescent="0.25">
      <c r="HA3290" s="1">
        <v>2553</v>
      </c>
      <c r="HB3290" s="1">
        <f t="shared" si="1908"/>
        <v>98651.490354025009</v>
      </c>
      <c r="HC3290" s="1">
        <f t="shared" si="1909"/>
        <v>1.0484679067622737E-13</v>
      </c>
      <c r="HD3290" s="1">
        <f t="shared" si="1910"/>
        <v>0.9999999997384279</v>
      </c>
      <c r="HE3290" s="1">
        <f t="shared" si="1911"/>
        <v>1.0484679067622737E-13</v>
      </c>
      <c r="HF3290" s="1" t="str">
        <f t="shared" si="1912"/>
        <v/>
      </c>
      <c r="HG3290" s="1" t="str">
        <f t="shared" si="1913"/>
        <v/>
      </c>
      <c r="HK3290" s="1">
        <f t="shared" si="1914"/>
        <v>2.0197855585173064E-15</v>
      </c>
      <c r="HL3290" s="1" t="str">
        <f t="shared" si="1915"/>
        <v/>
      </c>
      <c r="HV3290" s="118"/>
      <c r="HW3290" s="118"/>
      <c r="HX3290" s="118"/>
      <c r="HY3290" s="118"/>
      <c r="HZ3290" s="118"/>
      <c r="IA3290" s="118"/>
      <c r="IB3290" s="118"/>
      <c r="IC3290" s="118"/>
      <c r="ID3290" s="118"/>
      <c r="IE3290" s="118"/>
      <c r="IF3290" s="118"/>
      <c r="IG3290" s="118"/>
      <c r="IH3290" s="118"/>
      <c r="II3290" s="118"/>
      <c r="IJ3290" s="118"/>
      <c r="IK3290" s="118"/>
      <c r="IL3290" s="118"/>
      <c r="IM3290" s="118"/>
      <c r="IN3290" s="118"/>
      <c r="IO3290" s="118"/>
      <c r="IP3290" s="118"/>
      <c r="IQ3290" s="118"/>
      <c r="IR3290" s="118"/>
      <c r="IS3290" s="118"/>
      <c r="IT3290" s="118"/>
      <c r="IU3290" s="118"/>
      <c r="IV3290" s="118"/>
      <c r="IW3290" s="118"/>
      <c r="IX3290" s="118"/>
      <c r="IY3290" s="118"/>
      <c r="IZ3290" s="118"/>
      <c r="JA3290" s="118"/>
      <c r="JB3290" s="118"/>
      <c r="JJ3290" s="118"/>
      <c r="JK3290" s="118"/>
      <c r="JL3290" s="118"/>
      <c r="JM3290" s="118"/>
      <c r="JN3290" s="118"/>
      <c r="JO3290" s="118"/>
      <c r="JP3290" s="118">
        <f t="shared" si="1918"/>
        <v>16.479999999999229</v>
      </c>
      <c r="JQ3290" s="138">
        <f t="shared" si="1919"/>
        <v>2.1075131244111041E-2</v>
      </c>
      <c r="JR3290" s="118">
        <f t="shared" si="1920"/>
        <v>4.946765033703171E-5</v>
      </c>
      <c r="JS3290" s="118">
        <f t="shared" si="1916"/>
        <v>4.946765033703171E-5</v>
      </c>
      <c r="JT3290" s="119" t="str">
        <f t="shared" si="1917"/>
        <v/>
      </c>
    </row>
    <row r="3291" spans="209:280" ht="20.100000000000001" customHeight="1" x14ac:dyDescent="0.25">
      <c r="HA3291" s="1">
        <v>2554</v>
      </c>
      <c r="HB3291" s="1">
        <f t="shared" si="1908"/>
        <v>98715.013528753945</v>
      </c>
      <c r="HC3291" s="1">
        <f t="shared" si="1909"/>
        <v>1.0227284041959049E-13</v>
      </c>
      <c r="HD3291" s="1">
        <f t="shared" si="1910"/>
        <v>0.99999999974500597</v>
      </c>
      <c r="HE3291" s="1">
        <f t="shared" si="1911"/>
        <v>1.0227284041959049E-13</v>
      </c>
      <c r="HF3291" s="1" t="str">
        <f t="shared" si="1912"/>
        <v/>
      </c>
      <c r="HG3291" s="1" t="str">
        <f t="shared" si="1913"/>
        <v/>
      </c>
      <c r="HK3291" s="1">
        <f t="shared" si="1914"/>
        <v>2.0756122678484752E-15</v>
      </c>
      <c r="HL3291" s="1" t="str">
        <f t="shared" si="1915"/>
        <v/>
      </c>
      <c r="HV3291" s="118"/>
      <c r="HW3291" s="118"/>
      <c r="HX3291" s="118"/>
      <c r="HY3291" s="118"/>
      <c r="HZ3291" s="118"/>
      <c r="IA3291" s="118"/>
      <c r="IB3291" s="118"/>
      <c r="IC3291" s="118"/>
      <c r="ID3291" s="118"/>
      <c r="IE3291" s="118"/>
      <c r="IF3291" s="118"/>
      <c r="IG3291" s="118"/>
      <c r="IH3291" s="118"/>
      <c r="II3291" s="118"/>
      <c r="IJ3291" s="118"/>
      <c r="IK3291" s="118"/>
      <c r="IL3291" s="118"/>
      <c r="IM3291" s="118"/>
      <c r="IN3291" s="118"/>
      <c r="IO3291" s="118"/>
      <c r="IP3291" s="118"/>
      <c r="IQ3291" s="118"/>
      <c r="IR3291" s="118"/>
      <c r="IS3291" s="118"/>
      <c r="IT3291" s="118"/>
      <c r="IU3291" s="118"/>
      <c r="IV3291" s="118"/>
      <c r="IW3291" s="118"/>
      <c r="IX3291" s="118"/>
      <c r="IY3291" s="118"/>
      <c r="IZ3291" s="118"/>
      <c r="JA3291" s="118"/>
      <c r="JB3291" s="118"/>
      <c r="JJ3291" s="118"/>
      <c r="JK3291" s="118"/>
      <c r="JL3291" s="118"/>
      <c r="JM3291" s="118"/>
      <c r="JN3291" s="118"/>
      <c r="JO3291" s="118"/>
      <c r="JP3291" s="118">
        <f t="shared" si="1918"/>
        <v>16.486399999999229</v>
      </c>
      <c r="JQ3291" s="138">
        <f t="shared" si="1919"/>
        <v>2.1025663593774009E-2</v>
      </c>
      <c r="JR3291" s="118">
        <f t="shared" si="1920"/>
        <v>4.9357484914337724E-5</v>
      </c>
      <c r="JS3291" s="118">
        <f t="shared" si="1916"/>
        <v>4.9357484914337724E-5</v>
      </c>
      <c r="JT3291" s="119" t="str">
        <f t="shared" si="1917"/>
        <v/>
      </c>
    </row>
    <row r="3292" spans="209:280" ht="20.100000000000001" customHeight="1" x14ac:dyDescent="0.25">
      <c r="HA3292" s="1">
        <v>2555</v>
      </c>
      <c r="HB3292" s="1">
        <f t="shared" si="1908"/>
        <v>98778.536703482852</v>
      </c>
      <c r="HC3292" s="1">
        <f t="shared" si="1909"/>
        <v>9.9760483517206534E-14</v>
      </c>
      <c r="HD3292" s="1">
        <f t="shared" si="1910"/>
        <v>0.99999999975142251</v>
      </c>
      <c r="HE3292" s="1">
        <f t="shared" si="1911"/>
        <v>9.9760483517206534E-14</v>
      </c>
      <c r="HF3292" s="1" t="str">
        <f t="shared" si="1912"/>
        <v/>
      </c>
      <c r="HG3292" s="1" t="str">
        <f t="shared" si="1913"/>
        <v/>
      </c>
      <c r="HK3292" s="1">
        <f t="shared" si="1914"/>
        <v>2.1329478954668988E-15</v>
      </c>
      <c r="HL3292" s="1" t="str">
        <f t="shared" si="1915"/>
        <v/>
      </c>
      <c r="HV3292" s="118"/>
      <c r="HW3292" s="118"/>
      <c r="HX3292" s="118"/>
      <c r="HY3292" s="118"/>
      <c r="HZ3292" s="118"/>
      <c r="IA3292" s="118"/>
      <c r="IB3292" s="118"/>
      <c r="IC3292" s="118"/>
      <c r="ID3292" s="118"/>
      <c r="IE3292" s="118"/>
      <c r="IF3292" s="118"/>
      <c r="IG3292" s="118"/>
      <c r="IH3292" s="118"/>
      <c r="II3292" s="118"/>
      <c r="IJ3292" s="118"/>
      <c r="IK3292" s="118"/>
      <c r="IL3292" s="118"/>
      <c r="IM3292" s="118"/>
      <c r="IN3292" s="118"/>
      <c r="IO3292" s="118"/>
      <c r="IP3292" s="118"/>
      <c r="IQ3292" s="118"/>
      <c r="IR3292" s="118"/>
      <c r="IS3292" s="118"/>
      <c r="IT3292" s="118"/>
      <c r="IU3292" s="118"/>
      <c r="IV3292" s="118"/>
      <c r="IW3292" s="118"/>
      <c r="IX3292" s="118"/>
      <c r="IY3292" s="118"/>
      <c r="IZ3292" s="118"/>
      <c r="JA3292" s="118"/>
      <c r="JB3292" s="118"/>
      <c r="JJ3292" s="118"/>
      <c r="JK3292" s="118"/>
      <c r="JL3292" s="118"/>
      <c r="JM3292" s="118"/>
      <c r="JN3292" s="118"/>
      <c r="JO3292" s="118"/>
      <c r="JP3292" s="118">
        <f t="shared" si="1918"/>
        <v>16.492799999999228</v>
      </c>
      <c r="JQ3292" s="138">
        <f t="shared" si="1919"/>
        <v>2.0976306108859671E-2</v>
      </c>
      <c r="JR3292" s="118">
        <f t="shared" si="1920"/>
        <v>4.9247546285591942E-5</v>
      </c>
      <c r="JS3292" s="118">
        <f t="shared" si="1916"/>
        <v>4.9247546285591942E-5</v>
      </c>
      <c r="JT3292" s="119" t="str">
        <f t="shared" si="1917"/>
        <v/>
      </c>
    </row>
    <row r="3293" spans="209:280" ht="20.100000000000001" customHeight="1" x14ac:dyDescent="0.25">
      <c r="HA3293" s="1">
        <v>2556</v>
      </c>
      <c r="HB3293" s="1">
        <f t="shared" si="1908"/>
        <v>98842.059878211789</v>
      </c>
      <c r="HC3293" s="1">
        <f t="shared" si="1909"/>
        <v>9.7308286320843725E-14</v>
      </c>
      <c r="HD3293" s="1">
        <f t="shared" si="1910"/>
        <v>0.9999999997576815</v>
      </c>
      <c r="HE3293" s="1">
        <f t="shared" si="1911"/>
        <v>9.7308286320843725E-14</v>
      </c>
      <c r="HF3293" s="1" t="str">
        <f t="shared" si="1912"/>
        <v/>
      </c>
      <c r="HG3293" s="1" t="str">
        <f t="shared" si="1913"/>
        <v/>
      </c>
      <c r="HK3293" s="1">
        <f t="shared" si="1914"/>
        <v>2.1918322628759529E-15</v>
      </c>
      <c r="HL3293" s="1" t="str">
        <f t="shared" si="1915"/>
        <v/>
      </c>
      <c r="HV3293" s="118"/>
      <c r="HW3293" s="118"/>
      <c r="HX3293" s="118"/>
      <c r="HY3293" s="118"/>
      <c r="HZ3293" s="118"/>
      <c r="IA3293" s="118"/>
      <c r="IB3293" s="118"/>
      <c r="IC3293" s="118"/>
      <c r="ID3293" s="118"/>
      <c r="IE3293" s="118"/>
      <c r="IF3293" s="118"/>
      <c r="IG3293" s="118"/>
      <c r="IH3293" s="118"/>
      <c r="II3293" s="118"/>
      <c r="IJ3293" s="118"/>
      <c r="IK3293" s="118"/>
      <c r="IL3293" s="118"/>
      <c r="IM3293" s="118"/>
      <c r="IN3293" s="118"/>
      <c r="IO3293" s="118"/>
      <c r="IP3293" s="118"/>
      <c r="IQ3293" s="118"/>
      <c r="IR3293" s="118"/>
      <c r="IS3293" s="118"/>
      <c r="IT3293" s="118"/>
      <c r="IU3293" s="118"/>
      <c r="IV3293" s="118"/>
      <c r="IW3293" s="118"/>
      <c r="IX3293" s="118"/>
      <c r="IY3293" s="118"/>
      <c r="IZ3293" s="118"/>
      <c r="JA3293" s="118"/>
      <c r="JB3293" s="118"/>
      <c r="JJ3293" s="118"/>
      <c r="JK3293" s="118"/>
      <c r="JL3293" s="118"/>
      <c r="JM3293" s="118"/>
      <c r="JN3293" s="118"/>
      <c r="JO3293" s="118"/>
      <c r="JP3293" s="118">
        <f t="shared" si="1918"/>
        <v>16.499199999999227</v>
      </c>
      <c r="JQ3293" s="138">
        <f t="shared" si="1919"/>
        <v>2.0927058562574079E-2</v>
      </c>
      <c r="JR3293" s="118">
        <f t="shared" si="1920"/>
        <v>4.9137834042711076E-5</v>
      </c>
      <c r="JS3293" s="118">
        <f t="shared" si="1916"/>
        <v>4.9137834042711076E-5</v>
      </c>
      <c r="JT3293" s="119" t="str">
        <f t="shared" si="1917"/>
        <v/>
      </c>
    </row>
    <row r="3294" spans="209:280" ht="20.100000000000001" customHeight="1" x14ac:dyDescent="0.25">
      <c r="HA3294" s="1">
        <v>2557</v>
      </c>
      <c r="HB3294" s="1">
        <f t="shared" si="1908"/>
        <v>98905.583052940725</v>
      </c>
      <c r="HC3294" s="1">
        <f t="shared" si="1909"/>
        <v>9.4914847559221692E-14</v>
      </c>
      <c r="HD3294" s="1">
        <f t="shared" si="1910"/>
        <v>0.99999999976378651</v>
      </c>
      <c r="HE3294" s="1">
        <f t="shared" si="1911"/>
        <v>9.4914847559221692E-14</v>
      </c>
      <c r="HF3294" s="1" t="str">
        <f t="shared" si="1912"/>
        <v/>
      </c>
      <c r="HG3294" s="1" t="str">
        <f t="shared" si="1913"/>
        <v/>
      </c>
      <c r="HK3294" s="1">
        <f t="shared" si="1914"/>
        <v>2.2523062158949611E-15</v>
      </c>
      <c r="HL3294" s="1" t="str">
        <f t="shared" si="1915"/>
        <v/>
      </c>
      <c r="HV3294" s="118"/>
      <c r="HW3294" s="118"/>
      <c r="HX3294" s="118"/>
      <c r="HY3294" s="118"/>
      <c r="HZ3294" s="118"/>
      <c r="IA3294" s="118"/>
      <c r="IB3294" s="118"/>
      <c r="IC3294" s="118"/>
      <c r="ID3294" s="118"/>
      <c r="IE3294" s="118"/>
      <c r="IF3294" s="118"/>
      <c r="IG3294" s="118"/>
      <c r="IH3294" s="118"/>
      <c r="II3294" s="118"/>
      <c r="IJ3294" s="118"/>
      <c r="IK3294" s="118"/>
      <c r="IL3294" s="118"/>
      <c r="IM3294" s="118"/>
      <c r="IN3294" s="118"/>
      <c r="IO3294" s="118"/>
      <c r="IP3294" s="118"/>
      <c r="IQ3294" s="118"/>
      <c r="IR3294" s="118"/>
      <c r="IS3294" s="118"/>
      <c r="IT3294" s="118"/>
      <c r="IU3294" s="118"/>
      <c r="IV3294" s="118"/>
      <c r="IW3294" s="118"/>
      <c r="IX3294" s="118"/>
      <c r="IY3294" s="118"/>
      <c r="IZ3294" s="118"/>
      <c r="JA3294" s="118"/>
      <c r="JB3294" s="118"/>
      <c r="JJ3294" s="118"/>
      <c r="JK3294" s="118"/>
      <c r="JL3294" s="118"/>
      <c r="JM3294" s="118"/>
      <c r="JN3294" s="118"/>
      <c r="JO3294" s="118"/>
      <c r="JP3294" s="118">
        <f t="shared" si="1918"/>
        <v>16.505599999999227</v>
      </c>
      <c r="JQ3294" s="138">
        <f t="shared" si="1919"/>
        <v>2.0877920728531368E-2</v>
      </c>
      <c r="JR3294" s="118">
        <f t="shared" si="1920"/>
        <v>4.9028347778104497E-5</v>
      </c>
      <c r="JS3294" s="118">
        <f t="shared" si="1916"/>
        <v>4.9028347778104497E-5</v>
      </c>
      <c r="JT3294" s="119" t="str">
        <f t="shared" si="1917"/>
        <v/>
      </c>
    </row>
    <row r="3295" spans="209:280" ht="20.100000000000001" customHeight="1" x14ac:dyDescent="0.25">
      <c r="HA3295" s="1">
        <v>2558</v>
      </c>
      <c r="HB3295" s="1">
        <f t="shared" si="1908"/>
        <v>98969.106227669632</v>
      </c>
      <c r="HC3295" s="1">
        <f t="shared" si="1909"/>
        <v>9.2578797630733829E-14</v>
      </c>
      <c r="HD3295" s="1">
        <f t="shared" si="1910"/>
        <v>0.9999999997697413</v>
      </c>
      <c r="HE3295" s="1">
        <f t="shared" si="1911"/>
        <v>9.2578797630733829E-14</v>
      </c>
      <c r="HF3295" s="1" t="str">
        <f t="shared" si="1912"/>
        <v/>
      </c>
      <c r="HG3295" s="1" t="str">
        <f t="shared" si="1913"/>
        <v/>
      </c>
      <c r="HK3295" s="1">
        <f t="shared" si="1914"/>
        <v>2.3144116502872982E-15</v>
      </c>
      <c r="HL3295" s="1" t="str">
        <f t="shared" si="1915"/>
        <v/>
      </c>
      <c r="HV3295" s="118"/>
      <c r="HW3295" s="118"/>
      <c r="HX3295" s="118"/>
      <c r="HY3295" s="118"/>
      <c r="HZ3295" s="118"/>
      <c r="IA3295" s="118"/>
      <c r="IB3295" s="118"/>
      <c r="IC3295" s="118"/>
      <c r="ID3295" s="118"/>
      <c r="IE3295" s="118"/>
      <c r="IF3295" s="118"/>
      <c r="IG3295" s="118"/>
      <c r="IH3295" s="118"/>
      <c r="II3295" s="118"/>
      <c r="IJ3295" s="118"/>
      <c r="IK3295" s="118"/>
      <c r="IL3295" s="118"/>
      <c r="IM3295" s="118"/>
      <c r="IN3295" s="118"/>
      <c r="IO3295" s="118"/>
      <c r="IP3295" s="118"/>
      <c r="IQ3295" s="118"/>
      <c r="IR3295" s="118"/>
      <c r="IS3295" s="118"/>
      <c r="IT3295" s="118"/>
      <c r="IU3295" s="118"/>
      <c r="IV3295" s="118"/>
      <c r="IW3295" s="118"/>
      <c r="IX3295" s="118"/>
      <c r="IY3295" s="118"/>
      <c r="IZ3295" s="118"/>
      <c r="JA3295" s="118"/>
      <c r="JB3295" s="118"/>
      <c r="JJ3295" s="118"/>
      <c r="JK3295" s="118"/>
      <c r="JL3295" s="118"/>
      <c r="JM3295" s="118"/>
      <c r="JN3295" s="118"/>
      <c r="JO3295" s="118"/>
      <c r="JP3295" s="118">
        <f t="shared" si="1918"/>
        <v>16.511999999999226</v>
      </c>
      <c r="JQ3295" s="138">
        <f t="shared" si="1919"/>
        <v>2.0828892380753264E-2</v>
      </c>
      <c r="JR3295" s="118">
        <f t="shared" si="1920"/>
        <v>4.8919087084837304E-5</v>
      </c>
      <c r="JS3295" s="118">
        <f t="shared" si="1916"/>
        <v>4.8919087084837304E-5</v>
      </c>
      <c r="JT3295" s="119" t="str">
        <f t="shared" si="1917"/>
        <v/>
      </c>
    </row>
    <row r="3296" spans="209:280" ht="20.100000000000001" customHeight="1" x14ac:dyDescent="0.25">
      <c r="HA3296" s="1">
        <v>2559</v>
      </c>
      <c r="HB3296" s="1">
        <f t="shared" si="1908"/>
        <v>99032.629402398568</v>
      </c>
      <c r="HC3296" s="1">
        <f t="shared" si="1909"/>
        <v>9.029879791105811E-14</v>
      </c>
      <c r="HD3296" s="1">
        <f t="shared" si="1910"/>
        <v>0.99999999977554943</v>
      </c>
      <c r="HE3296" s="1">
        <f t="shared" si="1911"/>
        <v>9.029879791105811E-14</v>
      </c>
      <c r="HF3296" s="1" t="str">
        <f t="shared" si="1912"/>
        <v/>
      </c>
      <c r="HG3296" s="1" t="str">
        <f t="shared" si="1913"/>
        <v/>
      </c>
      <c r="HK3296" s="1">
        <f t="shared" si="1914"/>
        <v>2.3781915380108772E-15</v>
      </c>
      <c r="HL3296" s="1" t="str">
        <f t="shared" si="1915"/>
        <v/>
      </c>
      <c r="HV3296" s="118"/>
      <c r="HW3296" s="118"/>
      <c r="HX3296" s="118"/>
      <c r="HY3296" s="118"/>
      <c r="HZ3296" s="118"/>
      <c r="IA3296" s="118"/>
      <c r="IB3296" s="118"/>
      <c r="IC3296" s="118"/>
      <c r="ID3296" s="118"/>
      <c r="IE3296" s="118"/>
      <c r="IF3296" s="118"/>
      <c r="IG3296" s="118"/>
      <c r="IH3296" s="118"/>
      <c r="II3296" s="118"/>
      <c r="IJ3296" s="118"/>
      <c r="IK3296" s="118"/>
      <c r="IL3296" s="118"/>
      <c r="IM3296" s="118"/>
      <c r="IN3296" s="118"/>
      <c r="IO3296" s="118"/>
      <c r="IP3296" s="118"/>
      <c r="IQ3296" s="118"/>
      <c r="IR3296" s="118"/>
      <c r="IS3296" s="118"/>
      <c r="IT3296" s="118"/>
      <c r="IU3296" s="118"/>
      <c r="IV3296" s="118"/>
      <c r="IW3296" s="118"/>
      <c r="IX3296" s="118"/>
      <c r="IY3296" s="118"/>
      <c r="IZ3296" s="118"/>
      <c r="JA3296" s="118"/>
      <c r="JB3296" s="118"/>
      <c r="JJ3296" s="118"/>
      <c r="JK3296" s="118"/>
      <c r="JL3296" s="118"/>
      <c r="JM3296" s="118"/>
      <c r="JN3296" s="118"/>
      <c r="JO3296" s="118"/>
      <c r="JP3296" s="118">
        <f t="shared" si="1918"/>
        <v>16.518399999999225</v>
      </c>
      <c r="JQ3296" s="138">
        <f t="shared" si="1919"/>
        <v>2.0779973293668427E-2</v>
      </c>
      <c r="JR3296" s="118">
        <f t="shared" si="1920"/>
        <v>4.8810051556338885E-5</v>
      </c>
      <c r="JS3296" s="118">
        <f t="shared" si="1916"/>
        <v>4.8810051556338885E-5</v>
      </c>
      <c r="JT3296" s="119" t="str">
        <f t="shared" si="1917"/>
        <v/>
      </c>
    </row>
    <row r="3297" spans="209:280" ht="20.100000000000001" customHeight="1" x14ac:dyDescent="0.25">
      <c r="HA3297" s="1">
        <v>2560</v>
      </c>
      <c r="HB3297" s="1">
        <f t="shared" ref="HB3297:HB3360" si="1921">$HB$714+(HA3297*$HB$717)</f>
        <v>99096.152577127505</v>
      </c>
      <c r="HC3297" s="1">
        <f t="shared" ref="HC3297:HC3360" si="1922">_xlfn.NORM.DIST($HB3297,$HB$711,$HB$712,0)</f>
        <v>8.8073540075362574E-14</v>
      </c>
      <c r="HD3297" s="1">
        <f t="shared" ref="HD3297:HD3360" si="1923">_xlfn.NORM.DIST($HB3297,$HB$711,$HB$712,1)</f>
        <v>0.99999999978121457</v>
      </c>
      <c r="HE3297" s="1">
        <f t="shared" ref="HE3297:HE3360" si="1924">IF(OR(HD3297&lt;$HF$716,HD3297&gt;$HF$717),HC3297,"")</f>
        <v>8.8073540075362574E-14</v>
      </c>
      <c r="HF3297" s="1" t="str">
        <f t="shared" ref="HF3297:HF3360" si="1925">IF(AND(HD3297&gt;$HF$716,HD3297&lt;$HF$717),HC3297,"")</f>
        <v/>
      </c>
      <c r="HG3297" s="1" t="str">
        <f t="shared" ref="HG3297:HG3360" si="1926">IF(HC3297=MAX($HC$720:$HC$2720),HC3297,"")</f>
        <v/>
      </c>
      <c r="HK3297" s="1">
        <f t="shared" ref="HK3297:HK3360" si="1927">_xlfn.NORM.DIST(HB3297,$HF$712,$HF$713,0)</f>
        <v>2.4436899541049904E-15</v>
      </c>
      <c r="HL3297" s="1" t="str">
        <f t="shared" ref="HL3297:HL3360" si="1928">IF(HK3297=MAX($HK$720:$HK$2720),HC3297,"")</f>
        <v/>
      </c>
      <c r="HV3297" s="118"/>
      <c r="HW3297" s="118"/>
      <c r="HX3297" s="118"/>
      <c r="HY3297" s="118"/>
      <c r="HZ3297" s="118"/>
      <c r="IA3297" s="118"/>
      <c r="IB3297" s="118"/>
      <c r="IC3297" s="118"/>
      <c r="ID3297" s="118"/>
      <c r="IE3297" s="118"/>
      <c r="IF3297" s="118"/>
      <c r="IG3297" s="118"/>
      <c r="IH3297" s="118"/>
      <c r="II3297" s="118"/>
      <c r="IJ3297" s="118"/>
      <c r="IK3297" s="118"/>
      <c r="IL3297" s="118"/>
      <c r="IM3297" s="118"/>
      <c r="IN3297" s="118"/>
      <c r="IO3297" s="118"/>
      <c r="IP3297" s="118"/>
      <c r="IQ3297" s="118"/>
      <c r="IR3297" s="118"/>
      <c r="IS3297" s="118"/>
      <c r="IT3297" s="118"/>
      <c r="IU3297" s="118"/>
      <c r="IV3297" s="118"/>
      <c r="IW3297" s="118"/>
      <c r="IX3297" s="118"/>
      <c r="IY3297" s="118"/>
      <c r="IZ3297" s="118"/>
      <c r="JA3297" s="118"/>
      <c r="JB3297" s="118"/>
      <c r="JJ3297" s="118"/>
      <c r="JK3297" s="118"/>
      <c r="JL3297" s="118"/>
      <c r="JM3297" s="118"/>
      <c r="JN3297" s="118"/>
      <c r="JO3297" s="118"/>
      <c r="JP3297" s="118">
        <f t="shared" si="1918"/>
        <v>16.524799999999225</v>
      </c>
      <c r="JQ3297" s="138">
        <f t="shared" si="1919"/>
        <v>2.0731163242112088E-2</v>
      </c>
      <c r="JR3297" s="118">
        <f t="shared" si="1920"/>
        <v>4.8701240786746397E-5</v>
      </c>
      <c r="JS3297" s="118">
        <f t="shared" si="1916"/>
        <v>4.8701240786746397E-5</v>
      </c>
      <c r="JT3297" s="119" t="str">
        <f t="shared" si="1917"/>
        <v/>
      </c>
    </row>
    <row r="3298" spans="209:280" ht="20.100000000000001" customHeight="1" x14ac:dyDescent="0.25">
      <c r="HA3298" s="1">
        <v>2561</v>
      </c>
      <c r="HB3298" s="1">
        <f t="shared" si="1921"/>
        <v>99159.675751856441</v>
      </c>
      <c r="HC3298" s="1">
        <f t="shared" si="1922"/>
        <v>8.590174543479798E-14</v>
      </c>
      <c r="HD3298" s="1">
        <f t="shared" si="1923"/>
        <v>0.99999999978674003</v>
      </c>
      <c r="HE3298" s="1">
        <f t="shared" si="1924"/>
        <v>8.590174543479798E-14</v>
      </c>
      <c r="HF3298" s="1" t="str">
        <f t="shared" si="1925"/>
        <v/>
      </c>
      <c r="HG3298" s="1" t="str">
        <f t="shared" si="1926"/>
        <v/>
      </c>
      <c r="HK3298" s="1">
        <f t="shared" si="1927"/>
        <v>2.5109521042292091E-15</v>
      </c>
      <c r="HL3298" s="1" t="str">
        <f t="shared" si="1928"/>
        <v/>
      </c>
      <c r="HV3298" s="118"/>
      <c r="HW3298" s="118"/>
      <c r="HX3298" s="118"/>
      <c r="HY3298" s="118"/>
      <c r="HZ3298" s="118"/>
      <c r="IA3298" s="118"/>
      <c r="IB3298" s="118"/>
      <c r="IC3298" s="118"/>
      <c r="ID3298" s="118"/>
      <c r="IE3298" s="118"/>
      <c r="IF3298" s="118"/>
      <c r="IG3298" s="118"/>
      <c r="IH3298" s="118"/>
      <c r="II3298" s="118"/>
      <c r="IJ3298" s="118"/>
      <c r="IK3298" s="118"/>
      <c r="IL3298" s="118"/>
      <c r="IM3298" s="118"/>
      <c r="IN3298" s="118"/>
      <c r="IO3298" s="118"/>
      <c r="IP3298" s="118"/>
      <c r="IQ3298" s="118"/>
      <c r="IR3298" s="118"/>
      <c r="IS3298" s="118"/>
      <c r="IT3298" s="118"/>
      <c r="IU3298" s="118"/>
      <c r="IV3298" s="118"/>
      <c r="IW3298" s="118"/>
      <c r="IX3298" s="118"/>
      <c r="IY3298" s="118"/>
      <c r="IZ3298" s="118"/>
      <c r="JA3298" s="118"/>
      <c r="JB3298" s="118"/>
      <c r="JJ3298" s="118"/>
      <c r="JK3298" s="118"/>
      <c r="JL3298" s="118"/>
      <c r="JM3298" s="118"/>
      <c r="JN3298" s="118"/>
      <c r="JO3298" s="118"/>
      <c r="JP3298" s="118">
        <f t="shared" si="1918"/>
        <v>16.531199999999224</v>
      </c>
      <c r="JQ3298" s="138">
        <f t="shared" si="1919"/>
        <v>2.0682462001325341E-2</v>
      </c>
      <c r="JR3298" s="118">
        <f t="shared" si="1920"/>
        <v>4.8592654370689659E-5</v>
      </c>
      <c r="JS3298" s="118">
        <f t="shared" si="1916"/>
        <v>4.8592654370689659E-5</v>
      </c>
      <c r="JT3298" s="119" t="str">
        <f t="shared" si="1917"/>
        <v/>
      </c>
    </row>
    <row r="3299" spans="209:280" ht="20.100000000000001" customHeight="1" x14ac:dyDescent="0.25">
      <c r="HA3299" s="1">
        <v>2562</v>
      </c>
      <c r="HB3299" s="1">
        <f t="shared" si="1921"/>
        <v>99223.198926585348</v>
      </c>
      <c r="HC3299" s="1">
        <f t="shared" si="1922"/>
        <v>8.3782164286998476E-14</v>
      </c>
      <c r="HD3299" s="1">
        <f t="shared" si="1923"/>
        <v>0.99999999979212917</v>
      </c>
      <c r="HE3299" s="1">
        <f t="shared" si="1924"/>
        <v>8.3782164286998476E-14</v>
      </c>
      <c r="HF3299" s="1" t="str">
        <f t="shared" si="1925"/>
        <v/>
      </c>
      <c r="HG3299" s="1" t="str">
        <f t="shared" si="1926"/>
        <v/>
      </c>
      <c r="HK3299" s="1">
        <f t="shared" si="1927"/>
        <v>2.5800243528691456E-15</v>
      </c>
      <c r="HL3299" s="1" t="str">
        <f t="shared" si="1928"/>
        <v/>
      </c>
      <c r="HV3299" s="118"/>
      <c r="HW3299" s="118"/>
      <c r="HX3299" s="118"/>
      <c r="HY3299" s="118"/>
      <c r="HZ3299" s="118"/>
      <c r="IA3299" s="118"/>
      <c r="IB3299" s="118"/>
      <c r="IC3299" s="118"/>
      <c r="ID3299" s="118"/>
      <c r="IE3299" s="118"/>
      <c r="IF3299" s="118"/>
      <c r="IG3299" s="118"/>
      <c r="IH3299" s="118"/>
      <c r="II3299" s="118"/>
      <c r="IJ3299" s="118"/>
      <c r="IK3299" s="118"/>
      <c r="IL3299" s="118"/>
      <c r="IM3299" s="118"/>
      <c r="IN3299" s="118"/>
      <c r="IO3299" s="118"/>
      <c r="IP3299" s="118"/>
      <c r="IQ3299" s="118"/>
      <c r="IR3299" s="118"/>
      <c r="IS3299" s="118"/>
      <c r="IT3299" s="118"/>
      <c r="IU3299" s="118"/>
      <c r="IV3299" s="118"/>
      <c r="IW3299" s="118"/>
      <c r="IX3299" s="118"/>
      <c r="IY3299" s="118"/>
      <c r="IZ3299" s="118"/>
      <c r="JA3299" s="118"/>
      <c r="JB3299" s="118"/>
      <c r="JJ3299" s="118"/>
      <c r="JK3299" s="118"/>
      <c r="JL3299" s="118"/>
      <c r="JM3299" s="118"/>
      <c r="JN3299" s="118"/>
      <c r="JO3299" s="118"/>
      <c r="JP3299" s="118">
        <f t="shared" si="1918"/>
        <v>16.537599999999223</v>
      </c>
      <c r="JQ3299" s="138">
        <f t="shared" si="1919"/>
        <v>2.0633869346954652E-2</v>
      </c>
      <c r="JR3299" s="118">
        <f t="shared" si="1920"/>
        <v>4.8484291903263393E-5</v>
      </c>
      <c r="JS3299" s="118">
        <f t="shared" si="1916"/>
        <v>4.8484291903263393E-5</v>
      </c>
      <c r="JT3299" s="119" t="str">
        <f t="shared" si="1917"/>
        <v/>
      </c>
    </row>
    <row r="3300" spans="209:280" ht="20.100000000000001" customHeight="1" x14ac:dyDescent="0.25">
      <c r="HA3300" s="1">
        <v>2563</v>
      </c>
      <c r="HB3300" s="1">
        <f t="shared" si="1921"/>
        <v>99286.722101314284</v>
      </c>
      <c r="HC3300" s="1">
        <f t="shared" si="1922"/>
        <v>8.1713575280295337E-14</v>
      </c>
      <c r="HD3300" s="1">
        <f t="shared" si="1923"/>
        <v>0.9999999997973853</v>
      </c>
      <c r="HE3300" s="1">
        <f t="shared" si="1924"/>
        <v>8.1713575280295337E-14</v>
      </c>
      <c r="HF3300" s="1" t="str">
        <f t="shared" si="1925"/>
        <v/>
      </c>
      <c r="HG3300" s="1" t="str">
        <f t="shared" si="1926"/>
        <v/>
      </c>
      <c r="HK3300" s="1">
        <f t="shared" si="1927"/>
        <v>2.6509542522248507E-15</v>
      </c>
      <c r="HL3300" s="1" t="str">
        <f t="shared" si="1928"/>
        <v/>
      </c>
      <c r="HV3300" s="118"/>
      <c r="HW3300" s="118"/>
      <c r="HX3300" s="118"/>
      <c r="HY3300" s="118"/>
      <c r="HZ3300" s="118"/>
      <c r="IA3300" s="118"/>
      <c r="IB3300" s="118"/>
      <c r="IC3300" s="118"/>
      <c r="ID3300" s="118"/>
      <c r="IE3300" s="118"/>
      <c r="IF3300" s="118"/>
      <c r="IG3300" s="118"/>
      <c r="IH3300" s="118"/>
      <c r="II3300" s="118"/>
      <c r="IJ3300" s="118"/>
      <c r="IK3300" s="118"/>
      <c r="IL3300" s="118"/>
      <c r="IM3300" s="118"/>
      <c r="IN3300" s="118"/>
      <c r="IO3300" s="118"/>
      <c r="IP3300" s="118"/>
      <c r="IQ3300" s="118"/>
      <c r="IR3300" s="118"/>
      <c r="IS3300" s="118"/>
      <c r="IT3300" s="118"/>
      <c r="IU3300" s="118"/>
      <c r="IV3300" s="118"/>
      <c r="IW3300" s="118"/>
      <c r="IX3300" s="118"/>
      <c r="IY3300" s="118"/>
      <c r="IZ3300" s="118"/>
      <c r="JA3300" s="118"/>
      <c r="JB3300" s="118"/>
      <c r="JJ3300" s="118"/>
      <c r="JK3300" s="118"/>
      <c r="JL3300" s="118"/>
      <c r="JM3300" s="118"/>
      <c r="JN3300" s="118"/>
      <c r="JO3300" s="118"/>
      <c r="JP3300" s="118">
        <f t="shared" si="1918"/>
        <v>16.543999999999222</v>
      </c>
      <c r="JQ3300" s="138">
        <f t="shared" si="1919"/>
        <v>2.0585385055051388E-2</v>
      </c>
      <c r="JR3300" s="118">
        <f t="shared" si="1920"/>
        <v>4.8376152980242337E-5</v>
      </c>
      <c r="JS3300" s="118">
        <f t="shared" si="1916"/>
        <v>4.8376152980242337E-5</v>
      </c>
      <c r="JT3300" s="119" t="str">
        <f t="shared" si="1917"/>
        <v/>
      </c>
    </row>
    <row r="3301" spans="209:280" ht="20.100000000000001" customHeight="1" x14ac:dyDescent="0.25">
      <c r="HA3301" s="1">
        <v>2564</v>
      </c>
      <c r="HB3301" s="1">
        <f t="shared" si="1921"/>
        <v>99350.245276043221</v>
      </c>
      <c r="HC3301" s="1">
        <f t="shared" si="1922"/>
        <v>7.9694784791387667E-14</v>
      </c>
      <c r="HD3301" s="1">
        <f t="shared" si="1923"/>
        <v>0.99999999980251164</v>
      </c>
      <c r="HE3301" s="1">
        <f t="shared" si="1924"/>
        <v>7.9694784791387667E-14</v>
      </c>
      <c r="HF3301" s="1" t="str">
        <f t="shared" si="1925"/>
        <v/>
      </c>
      <c r="HG3301" s="1" t="str">
        <f t="shared" si="1926"/>
        <v/>
      </c>
      <c r="HK3301" s="1">
        <f t="shared" si="1927"/>
        <v>2.7237905717976806E-15</v>
      </c>
      <c r="HL3301" s="1" t="str">
        <f t="shared" si="1928"/>
        <v/>
      </c>
      <c r="HV3301" s="118"/>
      <c r="HW3301" s="118"/>
      <c r="HX3301" s="118"/>
      <c r="HY3301" s="118"/>
      <c r="HZ3301" s="118"/>
      <c r="IA3301" s="118"/>
      <c r="IB3301" s="118"/>
      <c r="IC3301" s="118"/>
      <c r="ID3301" s="118"/>
      <c r="IE3301" s="118"/>
      <c r="IF3301" s="118"/>
      <c r="IG3301" s="118"/>
      <c r="IH3301" s="118"/>
      <c r="II3301" s="118"/>
      <c r="IJ3301" s="118"/>
      <c r="IK3301" s="118"/>
      <c r="IL3301" s="118"/>
      <c r="IM3301" s="118"/>
      <c r="IN3301" s="118"/>
      <c r="IO3301" s="118"/>
      <c r="IP3301" s="118"/>
      <c r="IQ3301" s="118"/>
      <c r="IR3301" s="118"/>
      <c r="IS3301" s="118"/>
      <c r="IT3301" s="118"/>
      <c r="IU3301" s="118"/>
      <c r="IV3301" s="118"/>
      <c r="IW3301" s="118"/>
      <c r="IX3301" s="118"/>
      <c r="IY3301" s="118"/>
      <c r="IZ3301" s="118"/>
      <c r="JA3301" s="118"/>
      <c r="JB3301" s="118"/>
      <c r="JJ3301" s="118"/>
      <c r="JK3301" s="118"/>
      <c r="JL3301" s="118"/>
      <c r="JM3301" s="118"/>
      <c r="JN3301" s="118"/>
      <c r="JO3301" s="118"/>
      <c r="JP3301" s="118">
        <f t="shared" si="1918"/>
        <v>16.550399999999222</v>
      </c>
      <c r="JQ3301" s="138">
        <f t="shared" si="1919"/>
        <v>2.0537008902071146E-2</v>
      </c>
      <c r="JR3301" s="118">
        <f t="shared" si="1920"/>
        <v>4.8268237197793273E-5</v>
      </c>
      <c r="JS3301" s="118">
        <f t="shared" si="1916"/>
        <v>4.8268237197793273E-5</v>
      </c>
      <c r="JT3301" s="119" t="str">
        <f t="shared" si="1917"/>
        <v/>
      </c>
    </row>
    <row r="3302" spans="209:280" ht="20.100000000000001" customHeight="1" x14ac:dyDescent="0.25">
      <c r="HA3302" s="1">
        <v>2565</v>
      </c>
      <c r="HB3302" s="1">
        <f t="shared" si="1921"/>
        <v>99413.768450772128</v>
      </c>
      <c r="HC3302" s="1">
        <f t="shared" si="1922"/>
        <v>7.7724626316168265E-14</v>
      </c>
      <c r="HD3302" s="1">
        <f t="shared" si="1923"/>
        <v>0.99999999980751131</v>
      </c>
      <c r="HE3302" s="1">
        <f t="shared" si="1924"/>
        <v>7.7724626316168265E-14</v>
      </c>
      <c r="HF3302" s="1" t="str">
        <f t="shared" si="1925"/>
        <v/>
      </c>
      <c r="HG3302" s="1" t="str">
        <f t="shared" si="1926"/>
        <v/>
      </c>
      <c r="HK3302" s="1">
        <f t="shared" si="1927"/>
        <v>2.7985833286922157E-15</v>
      </c>
      <c r="HL3302" s="1" t="str">
        <f t="shared" si="1928"/>
        <v/>
      </c>
      <c r="HV3302" s="118"/>
      <c r="HW3302" s="118"/>
      <c r="HX3302" s="118"/>
      <c r="HY3302" s="118"/>
      <c r="HZ3302" s="118"/>
      <c r="IA3302" s="118"/>
      <c r="IB3302" s="118"/>
      <c r="IC3302" s="118"/>
      <c r="ID3302" s="118"/>
      <c r="IE3302" s="118"/>
      <c r="IF3302" s="118"/>
      <c r="IG3302" s="118"/>
      <c r="IH3302" s="118"/>
      <c r="II3302" s="118"/>
      <c r="IJ3302" s="118"/>
      <c r="IK3302" s="118"/>
      <c r="IL3302" s="118"/>
      <c r="IM3302" s="118"/>
      <c r="IN3302" s="118"/>
      <c r="IO3302" s="118"/>
      <c r="IP3302" s="118"/>
      <c r="IQ3302" s="118"/>
      <c r="IR3302" s="118"/>
      <c r="IS3302" s="118"/>
      <c r="IT3302" s="118"/>
      <c r="IU3302" s="118"/>
      <c r="IV3302" s="118"/>
      <c r="IW3302" s="118"/>
      <c r="IX3302" s="118"/>
      <c r="IY3302" s="118"/>
      <c r="IZ3302" s="118"/>
      <c r="JA3302" s="118"/>
      <c r="JB3302" s="118"/>
      <c r="JJ3302" s="118"/>
      <c r="JK3302" s="118"/>
      <c r="JL3302" s="118"/>
      <c r="JM3302" s="118"/>
      <c r="JN3302" s="118"/>
      <c r="JO3302" s="118"/>
      <c r="JP3302" s="118">
        <f t="shared" si="1918"/>
        <v>16.556799999999221</v>
      </c>
      <c r="JQ3302" s="138">
        <f t="shared" si="1919"/>
        <v>2.0488740664873353E-2</v>
      </c>
      <c r="JR3302" s="118">
        <f t="shared" si="1920"/>
        <v>4.816054415274218E-5</v>
      </c>
      <c r="JS3302" s="118">
        <f t="shared" si="1916"/>
        <v>4.816054415274218E-5</v>
      </c>
      <c r="JT3302" s="119" t="str">
        <f t="shared" si="1917"/>
        <v/>
      </c>
    </row>
    <row r="3303" spans="209:280" ht="20.100000000000001" customHeight="1" x14ac:dyDescent="0.25">
      <c r="HA3303" s="1">
        <v>2566</v>
      </c>
      <c r="HB3303" s="1">
        <f t="shared" si="1921"/>
        <v>99477.291625501064</v>
      </c>
      <c r="HC3303" s="1">
        <f t="shared" si="1922"/>
        <v>7.580195987345779E-14</v>
      </c>
      <c r="HD3303" s="1">
        <f t="shared" si="1923"/>
        <v>0.9999999998123873</v>
      </c>
      <c r="HE3303" s="1">
        <f t="shared" si="1924"/>
        <v>7.580195987345779E-14</v>
      </c>
      <c r="HF3303" s="1" t="str">
        <f t="shared" si="1925"/>
        <v/>
      </c>
      <c r="HG3303" s="1" t="str">
        <f t="shared" si="1926"/>
        <v/>
      </c>
      <c r="HK3303" s="1">
        <f t="shared" si="1927"/>
        <v>2.875383818649909E-15</v>
      </c>
      <c r="HL3303" s="1" t="str">
        <f t="shared" si="1928"/>
        <v/>
      </c>
      <c r="HV3303" s="118"/>
      <c r="HW3303" s="118"/>
      <c r="HX3303" s="118"/>
      <c r="HY3303" s="118"/>
      <c r="HZ3303" s="118"/>
      <c r="IA3303" s="118"/>
      <c r="IB3303" s="118"/>
      <c r="IC3303" s="118"/>
      <c r="ID3303" s="118"/>
      <c r="IE3303" s="118"/>
      <c r="IF3303" s="118"/>
      <c r="IG3303" s="118"/>
      <c r="IH3303" s="118"/>
      <c r="II3303" s="118"/>
      <c r="IJ3303" s="118"/>
      <c r="IK3303" s="118"/>
      <c r="IL3303" s="118"/>
      <c r="IM3303" s="118"/>
      <c r="IN3303" s="118"/>
      <c r="IO3303" s="118"/>
      <c r="IP3303" s="118"/>
      <c r="IQ3303" s="118"/>
      <c r="IR3303" s="118"/>
      <c r="IS3303" s="118"/>
      <c r="IT3303" s="118"/>
      <c r="IU3303" s="118"/>
      <c r="IV3303" s="118"/>
      <c r="IW3303" s="118"/>
      <c r="IX3303" s="118"/>
      <c r="IY3303" s="118"/>
      <c r="IZ3303" s="118"/>
      <c r="JA3303" s="118"/>
      <c r="JB3303" s="118"/>
      <c r="JJ3303" s="118"/>
      <c r="JK3303" s="118"/>
      <c r="JL3303" s="118"/>
      <c r="JM3303" s="118"/>
      <c r="JN3303" s="118"/>
      <c r="JO3303" s="118"/>
      <c r="JP3303" s="118">
        <f t="shared" si="1918"/>
        <v>16.56319999999922</v>
      </c>
      <c r="JQ3303" s="138">
        <f t="shared" si="1919"/>
        <v>2.044058012072061E-2</v>
      </c>
      <c r="JR3303" s="118">
        <f t="shared" si="1920"/>
        <v>4.8053073442390348E-5</v>
      </c>
      <c r="JS3303" s="118">
        <f t="shared" si="1916"/>
        <v>4.8053073442390348E-5</v>
      </c>
      <c r="JT3303" s="119" t="str">
        <f t="shared" si="1917"/>
        <v/>
      </c>
    </row>
    <row r="3304" spans="209:280" ht="20.100000000000001" customHeight="1" x14ac:dyDescent="0.25">
      <c r="HA3304" s="1">
        <v>2567</v>
      </c>
      <c r="HB3304" s="1">
        <f t="shared" si="1921"/>
        <v>99540.81480023</v>
      </c>
      <c r="HC3304" s="1">
        <f t="shared" si="1922"/>
        <v>7.392567142138252E-14</v>
      </c>
      <c r="HD3304" s="1">
        <f t="shared" si="1923"/>
        <v>0.9999999998171426</v>
      </c>
      <c r="HE3304" s="1">
        <f t="shared" si="1924"/>
        <v>7.392567142138252E-14</v>
      </c>
      <c r="HF3304" s="1" t="str">
        <f t="shared" si="1925"/>
        <v/>
      </c>
      <c r="HG3304" s="1" t="str">
        <f t="shared" si="1926"/>
        <v/>
      </c>
      <c r="HK3304" s="1">
        <f t="shared" si="1927"/>
        <v>2.9542446478311094E-15</v>
      </c>
      <c r="HL3304" s="1" t="str">
        <f t="shared" si="1928"/>
        <v/>
      </c>
      <c r="HV3304" s="118"/>
      <c r="HW3304" s="118"/>
      <c r="HX3304" s="118"/>
      <c r="HY3304" s="118"/>
      <c r="HZ3304" s="118"/>
      <c r="IA3304" s="118"/>
      <c r="IB3304" s="118"/>
      <c r="IC3304" s="118"/>
      <c r="ID3304" s="118"/>
      <c r="IE3304" s="118"/>
      <c r="IF3304" s="118"/>
      <c r="IG3304" s="118"/>
      <c r="IH3304" s="118"/>
      <c r="II3304" s="118"/>
      <c r="IJ3304" s="118"/>
      <c r="IK3304" s="118"/>
      <c r="IL3304" s="118"/>
      <c r="IM3304" s="118"/>
      <c r="IN3304" s="118"/>
      <c r="IO3304" s="118"/>
      <c r="IP3304" s="118"/>
      <c r="IQ3304" s="118"/>
      <c r="IR3304" s="118"/>
      <c r="IS3304" s="118"/>
      <c r="IT3304" s="118"/>
      <c r="IU3304" s="118"/>
      <c r="IV3304" s="118"/>
      <c r="IW3304" s="118"/>
      <c r="IX3304" s="118"/>
      <c r="IY3304" s="118"/>
      <c r="IZ3304" s="118"/>
      <c r="JA3304" s="118"/>
      <c r="JB3304" s="118"/>
      <c r="JJ3304" s="118"/>
      <c r="JK3304" s="118"/>
      <c r="JL3304" s="118"/>
      <c r="JM3304" s="118"/>
      <c r="JN3304" s="118"/>
      <c r="JO3304" s="118"/>
      <c r="JP3304" s="118">
        <f t="shared" si="1918"/>
        <v>16.56959999999922</v>
      </c>
      <c r="JQ3304" s="138">
        <f t="shared" si="1919"/>
        <v>2.039252704727822E-2</v>
      </c>
      <c r="JR3304" s="118">
        <f t="shared" si="1920"/>
        <v>4.7945824664538672E-5</v>
      </c>
      <c r="JS3304" s="118">
        <f t="shared" si="1916"/>
        <v>4.7945824664538672E-5</v>
      </c>
      <c r="JT3304" s="119" t="str">
        <f t="shared" si="1917"/>
        <v/>
      </c>
    </row>
    <row r="3305" spans="209:280" ht="20.100000000000001" customHeight="1" x14ac:dyDescent="0.25">
      <c r="HA3305" s="1">
        <v>2568</v>
      </c>
      <c r="HB3305" s="1">
        <f t="shared" si="1921"/>
        <v>99604.337974958937</v>
      </c>
      <c r="HC3305" s="1">
        <f t="shared" si="1922"/>
        <v>7.2094672286131819E-14</v>
      </c>
      <c r="HD3305" s="1">
        <f t="shared" si="1923"/>
        <v>0.99999999982178023</v>
      </c>
      <c r="HE3305" s="1">
        <f t="shared" si="1924"/>
        <v>7.2094672286131819E-14</v>
      </c>
      <c r="HF3305" s="1" t="str">
        <f t="shared" si="1925"/>
        <v/>
      </c>
      <c r="HG3305" s="1" t="str">
        <f t="shared" si="1926"/>
        <v/>
      </c>
      <c r="HK3305" s="1">
        <f t="shared" si="1927"/>
        <v>3.0352197653635861E-15</v>
      </c>
      <c r="HL3305" s="1" t="str">
        <f t="shared" si="1928"/>
        <v/>
      </c>
      <c r="HV3305" s="118"/>
      <c r="HW3305" s="118"/>
      <c r="HX3305" s="118"/>
      <c r="HY3305" s="118"/>
      <c r="HZ3305" s="118"/>
      <c r="IA3305" s="118"/>
      <c r="IB3305" s="118"/>
      <c r="IC3305" s="118"/>
      <c r="ID3305" s="118"/>
      <c r="IE3305" s="118"/>
      <c r="IF3305" s="118"/>
      <c r="IG3305" s="118"/>
      <c r="IH3305" s="118"/>
      <c r="II3305" s="118"/>
      <c r="IJ3305" s="118"/>
      <c r="IK3305" s="118"/>
      <c r="IL3305" s="118"/>
      <c r="IM3305" s="118"/>
      <c r="IN3305" s="118"/>
      <c r="IO3305" s="118"/>
      <c r="IP3305" s="118"/>
      <c r="IQ3305" s="118"/>
      <c r="IR3305" s="118"/>
      <c r="IS3305" s="118"/>
      <c r="IT3305" s="118"/>
      <c r="IU3305" s="118"/>
      <c r="IV3305" s="118"/>
      <c r="IW3305" s="118"/>
      <c r="IX3305" s="118"/>
      <c r="IY3305" s="118"/>
      <c r="IZ3305" s="118"/>
      <c r="JA3305" s="118"/>
      <c r="JB3305" s="118"/>
      <c r="JJ3305" s="118"/>
      <c r="JK3305" s="118"/>
      <c r="JL3305" s="118"/>
      <c r="JM3305" s="118"/>
      <c r="JN3305" s="118"/>
      <c r="JO3305" s="118"/>
      <c r="JP3305" s="118">
        <f t="shared" si="1918"/>
        <v>16.575999999999219</v>
      </c>
      <c r="JQ3305" s="138">
        <f t="shared" si="1919"/>
        <v>2.0344581222613681E-2</v>
      </c>
      <c r="JR3305" s="118">
        <f t="shared" si="1920"/>
        <v>4.783879741769928E-5</v>
      </c>
      <c r="JS3305" s="118">
        <f t="shared" si="1916"/>
        <v>4.783879741769928E-5</v>
      </c>
      <c r="JT3305" s="119" t="str">
        <f t="shared" si="1917"/>
        <v/>
      </c>
    </row>
    <row r="3306" spans="209:280" ht="20.100000000000001" customHeight="1" x14ac:dyDescent="0.25">
      <c r="HA3306" s="1">
        <v>2569</v>
      </c>
      <c r="HB3306" s="1">
        <f t="shared" si="1921"/>
        <v>99667.861149687844</v>
      </c>
      <c r="HC3306" s="1">
        <f t="shared" si="1922"/>
        <v>7.0307898602844316E-14</v>
      </c>
      <c r="HD3306" s="1">
        <f t="shared" si="1923"/>
        <v>0.99999999982630294</v>
      </c>
      <c r="HE3306" s="1">
        <f t="shared" si="1924"/>
        <v>7.0307898602844316E-14</v>
      </c>
      <c r="HF3306" s="1" t="str">
        <f t="shared" si="1925"/>
        <v/>
      </c>
      <c r="HG3306" s="1" t="str">
        <f t="shared" si="1926"/>
        <v/>
      </c>
      <c r="HK3306" s="1">
        <f t="shared" si="1927"/>
        <v>3.1183644966749584E-15</v>
      </c>
      <c r="HL3306" s="1" t="str">
        <f t="shared" si="1928"/>
        <v/>
      </c>
      <c r="HV3306" s="118"/>
      <c r="HW3306" s="118"/>
      <c r="HX3306" s="118"/>
      <c r="HY3306" s="118"/>
      <c r="HZ3306" s="118"/>
      <c r="IA3306" s="118"/>
      <c r="IB3306" s="118"/>
      <c r="IC3306" s="118"/>
      <c r="ID3306" s="118"/>
      <c r="IE3306" s="118"/>
      <c r="IF3306" s="118"/>
      <c r="IG3306" s="118"/>
      <c r="IH3306" s="118"/>
      <c r="II3306" s="118"/>
      <c r="IJ3306" s="118"/>
      <c r="IK3306" s="118"/>
      <c r="IL3306" s="118"/>
      <c r="IM3306" s="118"/>
      <c r="IN3306" s="118"/>
      <c r="IO3306" s="118"/>
      <c r="IP3306" s="118"/>
      <c r="IQ3306" s="118"/>
      <c r="IR3306" s="118"/>
      <c r="IS3306" s="118"/>
      <c r="IT3306" s="118"/>
      <c r="IU3306" s="118"/>
      <c r="IV3306" s="118"/>
      <c r="IW3306" s="118"/>
      <c r="IX3306" s="118"/>
      <c r="IY3306" s="118"/>
      <c r="IZ3306" s="118"/>
      <c r="JA3306" s="118"/>
      <c r="JB3306" s="118"/>
      <c r="JJ3306" s="118"/>
      <c r="JK3306" s="118"/>
      <c r="JL3306" s="118"/>
      <c r="JM3306" s="118"/>
      <c r="JN3306" s="118"/>
      <c r="JO3306" s="118"/>
      <c r="JP3306" s="118">
        <f t="shared" si="1918"/>
        <v>16.582399999999218</v>
      </c>
      <c r="JQ3306" s="138">
        <f t="shared" si="1919"/>
        <v>2.0296742425195982E-2</v>
      </c>
      <c r="JR3306" s="118">
        <f t="shared" si="1920"/>
        <v>4.7731991300745125E-5</v>
      </c>
      <c r="JS3306" s="118">
        <f t="shared" si="1916"/>
        <v>4.7731991300745125E-5</v>
      </c>
      <c r="JT3306" s="119" t="str">
        <f t="shared" si="1917"/>
        <v/>
      </c>
    </row>
    <row r="3307" spans="209:280" ht="20.100000000000001" customHeight="1" x14ac:dyDescent="0.25">
      <c r="HA3307" s="1">
        <v>2570</v>
      </c>
      <c r="HB3307" s="1">
        <f t="shared" si="1921"/>
        <v>99731.38432441678</v>
      </c>
      <c r="HC3307" s="1">
        <f t="shared" si="1922"/>
        <v>6.8564310768379306E-14</v>
      </c>
      <c r="HD3307" s="1">
        <f t="shared" si="1923"/>
        <v>0.99999999983071353</v>
      </c>
      <c r="HE3307" s="1">
        <f t="shared" si="1924"/>
        <v>6.8564310768379306E-14</v>
      </c>
      <c r="HF3307" s="1" t="str">
        <f t="shared" si="1925"/>
        <v/>
      </c>
      <c r="HG3307" s="1" t="str">
        <f t="shared" si="1926"/>
        <v/>
      </c>
      <c r="HK3307" s="1">
        <f t="shared" si="1927"/>
        <v>3.2037355776274932E-15</v>
      </c>
      <c r="HL3307" s="1" t="str">
        <f t="shared" si="1928"/>
        <v/>
      </c>
      <c r="HV3307" s="118"/>
      <c r="HW3307" s="118"/>
      <c r="HX3307" s="118"/>
      <c r="HY3307" s="118"/>
      <c r="HZ3307" s="118"/>
      <c r="IA3307" s="118"/>
      <c r="IB3307" s="118"/>
      <c r="IC3307" s="118"/>
      <c r="ID3307" s="118"/>
      <c r="IE3307" s="118"/>
      <c r="IF3307" s="118"/>
      <c r="IG3307" s="118"/>
      <c r="IH3307" s="118"/>
      <c r="II3307" s="118"/>
      <c r="IJ3307" s="118"/>
      <c r="IK3307" s="118"/>
      <c r="IL3307" s="118"/>
      <c r="IM3307" s="118"/>
      <c r="IN3307" s="118"/>
      <c r="IO3307" s="118"/>
      <c r="IP3307" s="118"/>
      <c r="IQ3307" s="118"/>
      <c r="IR3307" s="118"/>
      <c r="IS3307" s="118"/>
      <c r="IT3307" s="118"/>
      <c r="IU3307" s="118"/>
      <c r="IV3307" s="118"/>
      <c r="IW3307" s="118"/>
      <c r="IX3307" s="118"/>
      <c r="IY3307" s="118"/>
      <c r="IZ3307" s="118"/>
      <c r="JA3307" s="118"/>
      <c r="JB3307" s="118"/>
      <c r="JJ3307" s="118"/>
      <c r="JK3307" s="118"/>
      <c r="JL3307" s="118"/>
      <c r="JM3307" s="118"/>
      <c r="JN3307" s="118"/>
      <c r="JO3307" s="118"/>
      <c r="JP3307" s="118">
        <f t="shared" si="1918"/>
        <v>16.588799999999218</v>
      </c>
      <c r="JQ3307" s="138">
        <f t="shared" si="1919"/>
        <v>2.0249010433895237E-2</v>
      </c>
      <c r="JR3307" s="118">
        <f t="shared" si="1920"/>
        <v>4.7625405913177127E-5</v>
      </c>
      <c r="JS3307" s="118">
        <f t="shared" si="1916"/>
        <v>4.7625405913177127E-5</v>
      </c>
      <c r="JT3307" s="119" t="str">
        <f t="shared" si="1917"/>
        <v/>
      </c>
    </row>
    <row r="3308" spans="209:280" ht="20.100000000000001" customHeight="1" x14ac:dyDescent="0.25">
      <c r="HA3308" s="1">
        <v>2571</v>
      </c>
      <c r="HB3308" s="1">
        <f t="shared" si="1921"/>
        <v>99794.907499145716</v>
      </c>
      <c r="HC3308" s="1">
        <f t="shared" si="1922"/>
        <v>6.6862892905735005E-14</v>
      </c>
      <c r="HD3308" s="1">
        <f t="shared" si="1923"/>
        <v>0.99999999983501464</v>
      </c>
      <c r="HE3308" s="1">
        <f t="shared" si="1924"/>
        <v>6.6862892905735005E-14</v>
      </c>
      <c r="HF3308" s="1" t="str">
        <f t="shared" si="1925"/>
        <v/>
      </c>
      <c r="HG3308" s="1" t="str">
        <f t="shared" si="1926"/>
        <v/>
      </c>
      <c r="HK3308" s="1">
        <f t="shared" si="1927"/>
        <v>3.2913911894736836E-15</v>
      </c>
      <c r="HL3308" s="1" t="str">
        <f t="shared" si="1928"/>
        <v/>
      </c>
      <c r="HV3308" s="118"/>
      <c r="HW3308" s="118"/>
      <c r="HX3308" s="118"/>
      <c r="HY3308" s="118"/>
      <c r="HZ3308" s="118"/>
      <c r="IA3308" s="118"/>
      <c r="IB3308" s="118"/>
      <c r="IC3308" s="118"/>
      <c r="ID3308" s="118"/>
      <c r="IE3308" s="118"/>
      <c r="IF3308" s="118"/>
      <c r="IG3308" s="118"/>
      <c r="IH3308" s="118"/>
      <c r="II3308" s="118"/>
      <c r="IJ3308" s="118"/>
      <c r="IK3308" s="118"/>
      <c r="IL3308" s="118"/>
      <c r="IM3308" s="118"/>
      <c r="IN3308" s="118"/>
      <c r="IO3308" s="118"/>
      <c r="IP3308" s="118"/>
      <c r="IQ3308" s="118"/>
      <c r="IR3308" s="118"/>
      <c r="IS3308" s="118"/>
      <c r="IT3308" s="118"/>
      <c r="IU3308" s="118"/>
      <c r="IV3308" s="118"/>
      <c r="IW3308" s="118"/>
      <c r="IX3308" s="118"/>
      <c r="IY3308" s="118"/>
      <c r="IZ3308" s="118"/>
      <c r="JA3308" s="118"/>
      <c r="JB3308" s="118"/>
      <c r="JJ3308" s="118"/>
      <c r="JK3308" s="118"/>
      <c r="JL3308" s="118"/>
      <c r="JM3308" s="118"/>
      <c r="JN3308" s="118"/>
      <c r="JO3308" s="118"/>
      <c r="JP3308" s="118">
        <f t="shared" si="1918"/>
        <v>16.595199999999217</v>
      </c>
      <c r="JQ3308" s="138">
        <f t="shared" si="1919"/>
        <v>2.020138502798206E-2</v>
      </c>
      <c r="JR3308" s="118">
        <f t="shared" si="1920"/>
        <v>4.7519040854957645E-5</v>
      </c>
      <c r="JS3308" s="118">
        <f t="shared" si="1916"/>
        <v>4.7519040854957645E-5</v>
      </c>
      <c r="JT3308" s="119" t="str">
        <f t="shared" si="1917"/>
        <v/>
      </c>
    </row>
    <row r="3309" spans="209:280" ht="20.100000000000001" customHeight="1" x14ac:dyDescent="0.25">
      <c r="HA3309" s="1">
        <v>2572</v>
      </c>
      <c r="HB3309" s="1">
        <f t="shared" si="1921"/>
        <v>99858.430673874624</v>
      </c>
      <c r="HC3309" s="1">
        <f t="shared" si="1922"/>
        <v>6.5202652339862399E-14</v>
      </c>
      <c r="HD3309" s="1">
        <f t="shared" si="1923"/>
        <v>0.99999999983920906</v>
      </c>
      <c r="HE3309" s="1">
        <f t="shared" si="1924"/>
        <v>6.5202652339862399E-14</v>
      </c>
      <c r="HF3309" s="1" t="str">
        <f t="shared" si="1925"/>
        <v/>
      </c>
      <c r="HG3309" s="1" t="str">
        <f t="shared" si="1926"/>
        <v/>
      </c>
      <c r="HK3309" s="1">
        <f t="shared" si="1927"/>
        <v>3.3813909946520983E-15</v>
      </c>
      <c r="HL3309" s="1" t="str">
        <f t="shared" si="1928"/>
        <v/>
      </c>
      <c r="HV3309" s="118"/>
      <c r="HW3309" s="118"/>
      <c r="HX3309" s="118"/>
      <c r="HY3309" s="118"/>
      <c r="HZ3309" s="118"/>
      <c r="IA3309" s="118"/>
      <c r="IB3309" s="118"/>
      <c r="IC3309" s="118"/>
      <c r="ID3309" s="118"/>
      <c r="IE3309" s="118"/>
      <c r="IF3309" s="118"/>
      <c r="IG3309" s="118"/>
      <c r="IH3309" s="118"/>
      <c r="II3309" s="118"/>
      <c r="IJ3309" s="118"/>
      <c r="IK3309" s="118"/>
      <c r="IL3309" s="118"/>
      <c r="IM3309" s="118"/>
      <c r="IN3309" s="118"/>
      <c r="IO3309" s="118"/>
      <c r="IP3309" s="118"/>
      <c r="IQ3309" s="118"/>
      <c r="IR3309" s="118"/>
      <c r="IS3309" s="118"/>
      <c r="IT3309" s="118"/>
      <c r="IU3309" s="118"/>
      <c r="IV3309" s="118"/>
      <c r="IW3309" s="118"/>
      <c r="IX3309" s="118"/>
      <c r="IY3309" s="118"/>
      <c r="IZ3309" s="118"/>
      <c r="JA3309" s="118"/>
      <c r="JB3309" s="118"/>
      <c r="JJ3309" s="118"/>
      <c r="JK3309" s="118"/>
      <c r="JL3309" s="118"/>
      <c r="JM3309" s="118"/>
      <c r="JN3309" s="118"/>
      <c r="JO3309" s="118"/>
      <c r="JP3309" s="118">
        <f t="shared" si="1918"/>
        <v>16.601599999999216</v>
      </c>
      <c r="JQ3309" s="138">
        <f t="shared" si="1919"/>
        <v>2.0153865987127102E-2</v>
      </c>
      <c r="JR3309" s="118">
        <f t="shared" si="1920"/>
        <v>4.741289572672211E-5</v>
      </c>
      <c r="JS3309" s="118">
        <f t="shared" si="1916"/>
        <v>4.741289572672211E-5</v>
      </c>
      <c r="JT3309" s="119" t="str">
        <f t="shared" si="1917"/>
        <v/>
      </c>
    </row>
    <row r="3310" spans="209:280" ht="20.100000000000001" customHeight="1" x14ac:dyDescent="0.25">
      <c r="HA3310" s="1">
        <v>2573</v>
      </c>
      <c r="HB3310" s="1">
        <f t="shared" si="1921"/>
        <v>99921.95384860356</v>
      </c>
      <c r="HC3310" s="1">
        <f t="shared" si="1922"/>
        <v>6.3582619084650475E-14</v>
      </c>
      <c r="HD3310" s="1">
        <f t="shared" si="1923"/>
        <v>0.99999999984329924</v>
      </c>
      <c r="HE3310" s="1">
        <f t="shared" si="1924"/>
        <v>6.3582619084650475E-14</v>
      </c>
      <c r="HF3310" s="1" t="str">
        <f t="shared" si="1925"/>
        <v/>
      </c>
      <c r="HG3310" s="1" t="str">
        <f t="shared" si="1926"/>
        <v/>
      </c>
      <c r="HK3310" s="1">
        <f t="shared" si="1927"/>
        <v>3.4737961734427867E-15</v>
      </c>
      <c r="HL3310" s="1" t="str">
        <f t="shared" si="1928"/>
        <v/>
      </c>
      <c r="HV3310" s="118"/>
      <c r="HW3310" s="118"/>
      <c r="HX3310" s="118"/>
      <c r="HY3310" s="118"/>
      <c r="HZ3310" s="118"/>
      <c r="IA3310" s="118"/>
      <c r="IB3310" s="118"/>
      <c r="IC3310" s="118"/>
      <c r="ID3310" s="118"/>
      <c r="IE3310" s="118"/>
      <c r="IF3310" s="118"/>
      <c r="IG3310" s="118"/>
      <c r="IH3310" s="118"/>
      <c r="II3310" s="118"/>
      <c r="IJ3310" s="118"/>
      <c r="IK3310" s="118"/>
      <c r="IL3310" s="118"/>
      <c r="IM3310" s="118"/>
      <c r="IN3310" s="118"/>
      <c r="IO3310" s="118"/>
      <c r="IP3310" s="118"/>
      <c r="IQ3310" s="118"/>
      <c r="IR3310" s="118"/>
      <c r="IS3310" s="118"/>
      <c r="IT3310" s="118"/>
      <c r="IU3310" s="118"/>
      <c r="IV3310" s="118"/>
      <c r="IW3310" s="118"/>
      <c r="IX3310" s="118"/>
      <c r="IY3310" s="118"/>
      <c r="IZ3310" s="118"/>
      <c r="JA3310" s="118"/>
      <c r="JB3310" s="118"/>
      <c r="JJ3310" s="118"/>
      <c r="JK3310" s="118"/>
      <c r="JL3310" s="118"/>
      <c r="JM3310" s="118"/>
      <c r="JN3310" s="118"/>
      <c r="JO3310" s="118"/>
      <c r="JP3310" s="118">
        <f t="shared" si="1918"/>
        <v>16.607999999999215</v>
      </c>
      <c r="JQ3310" s="138">
        <f t="shared" si="1919"/>
        <v>2.010645309140038E-2</v>
      </c>
      <c r="JR3310" s="118">
        <f t="shared" si="1920"/>
        <v>4.7306970129536163E-5</v>
      </c>
      <c r="JS3310" s="118">
        <f t="shared" si="1916"/>
        <v>4.7306970129536163E-5</v>
      </c>
      <c r="JT3310" s="119" t="str">
        <f t="shared" si="1917"/>
        <v/>
      </c>
    </row>
    <row r="3311" spans="209:280" ht="20.100000000000001" customHeight="1" x14ac:dyDescent="0.25">
      <c r="HA3311" s="1">
        <v>2574</v>
      </c>
      <c r="HB3311" s="1">
        <f t="shared" si="1921"/>
        <v>99985.477023332496</v>
      </c>
      <c r="HC3311" s="1">
        <f t="shared" si="1922"/>
        <v>6.2001845340860401E-14</v>
      </c>
      <c r="HD3311" s="1">
        <f t="shared" si="1923"/>
        <v>0.99999999984728782</v>
      </c>
      <c r="HE3311" s="1">
        <f t="shared" si="1924"/>
        <v>6.2001845340860401E-14</v>
      </c>
      <c r="HF3311" s="1" t="str">
        <f t="shared" si="1925"/>
        <v/>
      </c>
      <c r="HG3311" s="1" t="str">
        <f t="shared" si="1926"/>
        <v/>
      </c>
      <c r="HK3311" s="1">
        <f t="shared" si="1927"/>
        <v>3.5686694615019633E-15</v>
      </c>
      <c r="HL3311" s="1" t="str">
        <f t="shared" si="1928"/>
        <v/>
      </c>
      <c r="HV3311" s="118"/>
      <c r="HW3311" s="118"/>
      <c r="HX3311" s="118"/>
      <c r="HY3311" s="118"/>
      <c r="HZ3311" s="118"/>
      <c r="IA3311" s="118"/>
      <c r="IB3311" s="118"/>
      <c r="IC3311" s="118"/>
      <c r="ID3311" s="118"/>
      <c r="IE3311" s="118"/>
      <c r="IF3311" s="118"/>
      <c r="IG3311" s="118"/>
      <c r="IH3311" s="118"/>
      <c r="II3311" s="118"/>
      <c r="IJ3311" s="118"/>
      <c r="IK3311" s="118"/>
      <c r="IL3311" s="118"/>
      <c r="IM3311" s="118"/>
      <c r="IN3311" s="118"/>
      <c r="IO3311" s="118"/>
      <c r="IP3311" s="118"/>
      <c r="IQ3311" s="118"/>
      <c r="IR3311" s="118"/>
      <c r="IS3311" s="118"/>
      <c r="IT3311" s="118"/>
      <c r="IU3311" s="118"/>
      <c r="IV3311" s="118"/>
      <c r="IW3311" s="118"/>
      <c r="IX3311" s="118"/>
      <c r="IY3311" s="118"/>
      <c r="IZ3311" s="118"/>
      <c r="JA3311" s="118"/>
      <c r="JB3311" s="118"/>
      <c r="JJ3311" s="118"/>
      <c r="JK3311" s="118"/>
      <c r="JL3311" s="118"/>
      <c r="JM3311" s="118"/>
      <c r="JN3311" s="118"/>
      <c r="JO3311" s="118"/>
      <c r="JP3311" s="118">
        <f t="shared" si="1918"/>
        <v>16.614399999999215</v>
      </c>
      <c r="JQ3311" s="138">
        <f t="shared" si="1919"/>
        <v>2.0059146121270844E-2</v>
      </c>
      <c r="JR3311" s="118">
        <f t="shared" si="1920"/>
        <v>4.7201263665058724E-5</v>
      </c>
      <c r="JS3311" s="118">
        <f t="shared" si="1916"/>
        <v>4.7201263665058724E-5</v>
      </c>
      <c r="JT3311" s="119" t="str">
        <f t="shared" si="1917"/>
        <v/>
      </c>
    </row>
    <row r="3312" spans="209:280" ht="20.100000000000001" customHeight="1" x14ac:dyDescent="0.25">
      <c r="HA3312" s="1">
        <v>2575</v>
      </c>
      <c r="HB3312" s="1">
        <f t="shared" si="1921"/>
        <v>100049.00019806143</v>
      </c>
      <c r="HC3312" s="1">
        <f t="shared" si="1922"/>
        <v>6.0459405004768622E-14</v>
      </c>
      <c r="HD3312" s="1">
        <f t="shared" si="1923"/>
        <v>0.99999999985117716</v>
      </c>
      <c r="HE3312" s="1">
        <f t="shared" si="1924"/>
        <v>6.0459405004768622E-14</v>
      </c>
      <c r="HF3312" s="1" t="str">
        <f t="shared" si="1925"/>
        <v/>
      </c>
      <c r="HG3312" s="1" t="str">
        <f t="shared" si="1926"/>
        <v/>
      </c>
      <c r="HK3312" s="1">
        <f t="shared" si="1927"/>
        <v>3.6660751882968792E-15</v>
      </c>
      <c r="HL3312" s="1" t="str">
        <f t="shared" si="1928"/>
        <v/>
      </c>
      <c r="HV3312" s="118"/>
      <c r="HW3312" s="118"/>
      <c r="HX3312" s="118"/>
      <c r="HY3312" s="118"/>
      <c r="HZ3312" s="118"/>
      <c r="IA3312" s="118"/>
      <c r="IB3312" s="118"/>
      <c r="IC3312" s="118"/>
      <c r="ID3312" s="118"/>
      <c r="IE3312" s="118"/>
      <c r="IF3312" s="118"/>
      <c r="IG3312" s="118"/>
      <c r="IH3312" s="118"/>
      <c r="II3312" s="118"/>
      <c r="IJ3312" s="118"/>
      <c r="IK3312" s="118"/>
      <c r="IL3312" s="118"/>
      <c r="IM3312" s="118"/>
      <c r="IN3312" s="118"/>
      <c r="IO3312" s="118"/>
      <c r="IP3312" s="118"/>
      <c r="IQ3312" s="118"/>
      <c r="IR3312" s="118"/>
      <c r="IS3312" s="118"/>
      <c r="IT3312" s="118"/>
      <c r="IU3312" s="118"/>
      <c r="IV3312" s="118"/>
      <c r="IW3312" s="118"/>
      <c r="IX3312" s="118"/>
      <c r="IY3312" s="118"/>
      <c r="IZ3312" s="118"/>
      <c r="JA3312" s="118"/>
      <c r="JB3312" s="118"/>
      <c r="JJ3312" s="118"/>
      <c r="JK3312" s="118"/>
      <c r="JL3312" s="118"/>
      <c r="JM3312" s="118"/>
      <c r="JN3312" s="118"/>
      <c r="JO3312" s="118"/>
      <c r="JP3312" s="118">
        <f t="shared" si="1918"/>
        <v>16.620799999999214</v>
      </c>
      <c r="JQ3312" s="138">
        <f t="shared" si="1919"/>
        <v>2.0011944857605785E-2</v>
      </c>
      <c r="JR3312" s="118">
        <f t="shared" si="1920"/>
        <v>4.7095775935420553E-5</v>
      </c>
      <c r="JS3312" s="118">
        <f t="shared" si="1916"/>
        <v>4.7095775935420553E-5</v>
      </c>
      <c r="JT3312" s="119" t="str">
        <f t="shared" si="1917"/>
        <v/>
      </c>
    </row>
    <row r="3313" spans="209:280" ht="20.100000000000001" customHeight="1" x14ac:dyDescent="0.25">
      <c r="HA3313" s="1">
        <v>2576</v>
      </c>
      <c r="HB3313" s="1">
        <f t="shared" si="1921"/>
        <v>100112.52337279034</v>
      </c>
      <c r="HC3313" s="1">
        <f t="shared" si="1922"/>
        <v>5.895439318731385E-14</v>
      </c>
      <c r="HD3313" s="1">
        <f t="shared" si="1923"/>
        <v>0.99999999985496979</v>
      </c>
      <c r="HE3313" s="1">
        <f t="shared" si="1924"/>
        <v>5.895439318731385E-14</v>
      </c>
      <c r="HF3313" s="1" t="str">
        <f t="shared" si="1925"/>
        <v/>
      </c>
      <c r="HG3313" s="1" t="str">
        <f t="shared" si="1926"/>
        <v/>
      </c>
      <c r="HK3313" s="1">
        <f t="shared" si="1927"/>
        <v>3.7660793164612828E-15</v>
      </c>
      <c r="HL3313" s="1" t="str">
        <f t="shared" si="1928"/>
        <v/>
      </c>
      <c r="HV3313" s="118"/>
      <c r="HW3313" s="118"/>
      <c r="HX3313" s="118"/>
      <c r="HY3313" s="118"/>
      <c r="HZ3313" s="118"/>
      <c r="IA3313" s="118"/>
      <c r="IB3313" s="118"/>
      <c r="IC3313" s="118"/>
      <c r="ID3313" s="118"/>
      <c r="IE3313" s="118"/>
      <c r="IF3313" s="118"/>
      <c r="IG3313" s="118"/>
      <c r="IH3313" s="118"/>
      <c r="II3313" s="118"/>
      <c r="IJ3313" s="118"/>
      <c r="IK3313" s="118"/>
      <c r="IL3313" s="118"/>
      <c r="IM3313" s="118"/>
      <c r="IN3313" s="118"/>
      <c r="IO3313" s="118"/>
      <c r="IP3313" s="118"/>
      <c r="IQ3313" s="118"/>
      <c r="IR3313" s="118"/>
      <c r="IS3313" s="118"/>
      <c r="IT3313" s="118"/>
      <c r="IU3313" s="118"/>
      <c r="IV3313" s="118"/>
      <c r="IW3313" s="118"/>
      <c r="IX3313" s="118"/>
      <c r="IY3313" s="118"/>
      <c r="IZ3313" s="118"/>
      <c r="JA3313" s="118"/>
      <c r="JB3313" s="118"/>
      <c r="JJ3313" s="118"/>
      <c r="JK3313" s="118"/>
      <c r="JL3313" s="118"/>
      <c r="JM3313" s="118"/>
      <c r="JN3313" s="118"/>
      <c r="JO3313" s="118"/>
      <c r="JP3313" s="118">
        <f t="shared" si="1918"/>
        <v>16.627199999999213</v>
      </c>
      <c r="JQ3313" s="138">
        <f t="shared" si="1919"/>
        <v>1.9964849081670365E-2</v>
      </c>
      <c r="JR3313" s="118">
        <f t="shared" si="1920"/>
        <v>4.6990506543425486E-5</v>
      </c>
      <c r="JS3313" s="118">
        <f t="shared" si="1916"/>
        <v>4.6990506543425486E-5</v>
      </c>
      <c r="JT3313" s="119" t="str">
        <f t="shared" si="1917"/>
        <v/>
      </c>
    </row>
    <row r="3314" spans="209:280" ht="20.100000000000001" customHeight="1" x14ac:dyDescent="0.25">
      <c r="HA3314" s="1">
        <v>2577</v>
      </c>
      <c r="HB3314" s="1">
        <f t="shared" si="1921"/>
        <v>100176.04654751928</v>
      </c>
      <c r="HC3314" s="1">
        <f t="shared" si="1922"/>
        <v>5.7485925743521584E-14</v>
      </c>
      <c r="HD3314" s="1">
        <f t="shared" si="1923"/>
        <v>0.99999999985866794</v>
      </c>
      <c r="HE3314" s="1">
        <f t="shared" si="1924"/>
        <v>5.7485925743521584E-14</v>
      </c>
      <c r="HF3314" s="1" t="str">
        <f t="shared" si="1925"/>
        <v/>
      </c>
      <c r="HG3314" s="1" t="str">
        <f t="shared" si="1926"/>
        <v/>
      </c>
      <c r="HK3314" s="1">
        <f t="shared" si="1927"/>
        <v>3.8687494820932405E-15</v>
      </c>
      <c r="HL3314" s="1" t="str">
        <f t="shared" si="1928"/>
        <v/>
      </c>
      <c r="HV3314" s="118"/>
      <c r="HW3314" s="118"/>
      <c r="HX3314" s="118"/>
      <c r="HY3314" s="118"/>
      <c r="HZ3314" s="118"/>
      <c r="IA3314" s="118"/>
      <c r="IB3314" s="118"/>
      <c r="IC3314" s="118"/>
      <c r="ID3314" s="118"/>
      <c r="IE3314" s="118"/>
      <c r="IF3314" s="118"/>
      <c r="IG3314" s="118"/>
      <c r="IH3314" s="118"/>
      <c r="II3314" s="118"/>
      <c r="IJ3314" s="118"/>
      <c r="IK3314" s="118"/>
      <c r="IL3314" s="118"/>
      <c r="IM3314" s="118"/>
      <c r="IN3314" s="118"/>
      <c r="IO3314" s="118"/>
      <c r="IP3314" s="118"/>
      <c r="IQ3314" s="118"/>
      <c r="IR3314" s="118"/>
      <c r="IS3314" s="118"/>
      <c r="IT3314" s="118"/>
      <c r="IU3314" s="118"/>
      <c r="IV3314" s="118"/>
      <c r="IW3314" s="118"/>
      <c r="IX3314" s="118"/>
      <c r="IY3314" s="118"/>
      <c r="IZ3314" s="118"/>
      <c r="JA3314" s="118"/>
      <c r="JB3314" s="118"/>
      <c r="JJ3314" s="118"/>
      <c r="JK3314" s="118"/>
      <c r="JL3314" s="118"/>
      <c r="JM3314" s="118"/>
      <c r="JN3314" s="118"/>
      <c r="JO3314" s="118"/>
      <c r="JP3314" s="118">
        <f t="shared" si="1918"/>
        <v>16.633599999999213</v>
      </c>
      <c r="JQ3314" s="138">
        <f t="shared" si="1919"/>
        <v>1.9917858575126939E-2</v>
      </c>
      <c r="JR3314" s="118">
        <f t="shared" si="1920"/>
        <v>4.6885455092279815E-5</v>
      </c>
      <c r="JS3314" s="118">
        <f t="shared" si="1916"/>
        <v>4.6885455092279815E-5</v>
      </c>
      <c r="JT3314" s="119" t="str">
        <f t="shared" si="1917"/>
        <v/>
      </c>
    </row>
    <row r="3315" spans="209:280" ht="20.100000000000001" customHeight="1" x14ac:dyDescent="0.25">
      <c r="HA3315" s="1">
        <v>2578</v>
      </c>
      <c r="HB3315" s="1">
        <f t="shared" si="1921"/>
        <v>100239.56972224821</v>
      </c>
      <c r="HC3315" s="1">
        <f t="shared" si="1922"/>
        <v>5.605313881200666E-14</v>
      </c>
      <c r="HD3315" s="1">
        <f t="shared" si="1923"/>
        <v>0.99999999986227384</v>
      </c>
      <c r="HE3315" s="1">
        <f t="shared" si="1924"/>
        <v>5.605313881200666E-14</v>
      </c>
      <c r="HF3315" s="1" t="str">
        <f t="shared" si="1925"/>
        <v/>
      </c>
      <c r="HG3315" s="1" t="str">
        <f t="shared" si="1926"/>
        <v/>
      </c>
      <c r="HK3315" s="1">
        <f t="shared" si="1927"/>
        <v>3.9741550360163557E-15</v>
      </c>
      <c r="HL3315" s="1" t="str">
        <f t="shared" si="1928"/>
        <v/>
      </c>
      <c r="HV3315" s="118"/>
      <c r="HW3315" s="118"/>
      <c r="HX3315" s="118"/>
      <c r="HY3315" s="118"/>
      <c r="HZ3315" s="118"/>
      <c r="IA3315" s="118"/>
      <c r="IB3315" s="118"/>
      <c r="IC3315" s="118"/>
      <c r="ID3315" s="118"/>
      <c r="IE3315" s="118"/>
      <c r="IF3315" s="118"/>
      <c r="IG3315" s="118"/>
      <c r="IH3315" s="118"/>
      <c r="II3315" s="118"/>
      <c r="IJ3315" s="118"/>
      <c r="IK3315" s="118"/>
      <c r="IL3315" s="118"/>
      <c r="IM3315" s="118"/>
      <c r="IN3315" s="118"/>
      <c r="IO3315" s="118"/>
      <c r="IP3315" s="118"/>
      <c r="IQ3315" s="118"/>
      <c r="IR3315" s="118"/>
      <c r="IS3315" s="118"/>
      <c r="IT3315" s="118"/>
      <c r="IU3315" s="118"/>
      <c r="IV3315" s="118"/>
      <c r="IW3315" s="118"/>
      <c r="IX3315" s="118"/>
      <c r="IY3315" s="118"/>
      <c r="IZ3315" s="118"/>
      <c r="JA3315" s="118"/>
      <c r="JB3315" s="118"/>
      <c r="JJ3315" s="118"/>
      <c r="JK3315" s="118"/>
      <c r="JL3315" s="118"/>
      <c r="JM3315" s="118"/>
      <c r="JN3315" s="118"/>
      <c r="JO3315" s="118"/>
      <c r="JP3315" s="118">
        <f t="shared" si="1918"/>
        <v>16.639999999999212</v>
      </c>
      <c r="JQ3315" s="138">
        <f t="shared" si="1919"/>
        <v>1.9870973120034659E-2</v>
      </c>
      <c r="JR3315" s="118">
        <f t="shared" si="1920"/>
        <v>4.6780621185800453E-5</v>
      </c>
      <c r="JS3315" s="118">
        <f t="shared" si="1916"/>
        <v>4.6780621185800453E-5</v>
      </c>
      <c r="JT3315" s="119" t="str">
        <f t="shared" si="1917"/>
        <v/>
      </c>
    </row>
    <row r="3316" spans="209:280" ht="20.100000000000001" customHeight="1" x14ac:dyDescent="0.25">
      <c r="HA3316" s="1">
        <v>2579</v>
      </c>
      <c r="HB3316" s="1">
        <f t="shared" si="1921"/>
        <v>100303.09289697712</v>
      </c>
      <c r="HC3316" s="1">
        <f t="shared" si="1922"/>
        <v>5.465518836433527E-14</v>
      </c>
      <c r="HD3316" s="1">
        <f t="shared" si="1923"/>
        <v>0.99999999986579002</v>
      </c>
      <c r="HE3316" s="1">
        <f t="shared" si="1924"/>
        <v>5.465518836433527E-14</v>
      </c>
      <c r="HF3316" s="1" t="str">
        <f t="shared" si="1925"/>
        <v/>
      </c>
      <c r="HG3316" s="1" t="str">
        <f t="shared" si="1926"/>
        <v/>
      </c>
      <c r="HK3316" s="1">
        <f t="shared" si="1927"/>
        <v>4.082367086027548E-15</v>
      </c>
      <c r="HL3316" s="1" t="str">
        <f t="shared" si="1928"/>
        <v/>
      </c>
      <c r="HV3316" s="118"/>
      <c r="HW3316" s="118"/>
      <c r="HX3316" s="118"/>
      <c r="HY3316" s="118"/>
      <c r="HZ3316" s="118"/>
      <c r="IA3316" s="118"/>
      <c r="IB3316" s="118"/>
      <c r="IC3316" s="118"/>
      <c r="ID3316" s="118"/>
      <c r="IE3316" s="118"/>
      <c r="IF3316" s="118"/>
      <c r="IG3316" s="118"/>
      <c r="IH3316" s="118"/>
      <c r="II3316" s="118"/>
      <c r="IJ3316" s="118"/>
      <c r="IK3316" s="118"/>
      <c r="IL3316" s="118"/>
      <c r="IM3316" s="118"/>
      <c r="IN3316" s="118"/>
      <c r="IO3316" s="118"/>
      <c r="IP3316" s="118"/>
      <c r="IQ3316" s="118"/>
      <c r="IR3316" s="118"/>
      <c r="IS3316" s="118"/>
      <c r="IT3316" s="118"/>
      <c r="IU3316" s="118"/>
      <c r="IV3316" s="118"/>
      <c r="IW3316" s="118"/>
      <c r="IX3316" s="118"/>
      <c r="IY3316" s="118"/>
      <c r="IZ3316" s="118"/>
      <c r="JA3316" s="118"/>
      <c r="JB3316" s="118"/>
      <c r="JJ3316" s="118"/>
      <c r="JK3316" s="118"/>
      <c r="JL3316" s="118"/>
      <c r="JM3316" s="118"/>
      <c r="JN3316" s="118"/>
      <c r="JO3316" s="118"/>
      <c r="JP3316" s="118">
        <f t="shared" si="1918"/>
        <v>16.646399999999211</v>
      </c>
      <c r="JQ3316" s="138">
        <f t="shared" si="1919"/>
        <v>1.9824192498848859E-2</v>
      </c>
      <c r="JR3316" s="118">
        <f t="shared" si="1920"/>
        <v>4.667600442832473E-5</v>
      </c>
      <c r="JS3316" s="118">
        <f t="shared" si="1916"/>
        <v>4.667600442832473E-5</v>
      </c>
      <c r="JT3316" s="119" t="str">
        <f t="shared" si="1917"/>
        <v/>
      </c>
    </row>
    <row r="3317" spans="209:280" ht="20.100000000000001" customHeight="1" x14ac:dyDescent="0.25">
      <c r="HA3317" s="1">
        <v>2580</v>
      </c>
      <c r="HB3317" s="1">
        <f t="shared" si="1921"/>
        <v>100366.61607170606</v>
      </c>
      <c r="HC3317" s="1">
        <f t="shared" si="1922"/>
        <v>5.3291249764046864E-14</v>
      </c>
      <c r="HD3317" s="1">
        <f t="shared" si="1923"/>
        <v>0.99999999986921839</v>
      </c>
      <c r="HE3317" s="1">
        <f t="shared" si="1924"/>
        <v>5.3291249764046864E-14</v>
      </c>
      <c r="HF3317" s="1" t="str">
        <f t="shared" si="1925"/>
        <v/>
      </c>
      <c r="HG3317" s="1" t="str">
        <f t="shared" si="1926"/>
        <v/>
      </c>
      <c r="HK3317" s="1">
        <f t="shared" si="1927"/>
        <v>4.1934585401538085E-15</v>
      </c>
      <c r="HL3317" s="1" t="str">
        <f t="shared" si="1928"/>
        <v/>
      </c>
      <c r="HV3317" s="118"/>
      <c r="HW3317" s="118"/>
      <c r="HX3317" s="118"/>
      <c r="HY3317" s="118"/>
      <c r="HZ3317" s="118"/>
      <c r="IA3317" s="118"/>
      <c r="IB3317" s="118"/>
      <c r="IC3317" s="118"/>
      <c r="ID3317" s="118"/>
      <c r="IE3317" s="118"/>
      <c r="IF3317" s="118"/>
      <c r="IG3317" s="118"/>
      <c r="IH3317" s="118"/>
      <c r="II3317" s="118"/>
      <c r="IJ3317" s="118"/>
      <c r="IK3317" s="118"/>
      <c r="IL3317" s="118"/>
      <c r="IM3317" s="118"/>
      <c r="IN3317" s="118"/>
      <c r="IO3317" s="118"/>
      <c r="IP3317" s="118"/>
      <c r="IQ3317" s="118"/>
      <c r="IR3317" s="118"/>
      <c r="IS3317" s="118"/>
      <c r="IT3317" s="118"/>
      <c r="IU3317" s="118"/>
      <c r="IV3317" s="118"/>
      <c r="IW3317" s="118"/>
      <c r="IX3317" s="118"/>
      <c r="IY3317" s="118"/>
      <c r="IZ3317" s="118"/>
      <c r="JA3317" s="118"/>
      <c r="JB3317" s="118"/>
      <c r="JJ3317" s="118"/>
      <c r="JK3317" s="118"/>
      <c r="JL3317" s="118"/>
      <c r="JM3317" s="118"/>
      <c r="JN3317" s="118"/>
      <c r="JO3317" s="118"/>
      <c r="JP3317" s="118">
        <f t="shared" si="1918"/>
        <v>16.65279999999921</v>
      </c>
      <c r="JQ3317" s="138">
        <f t="shared" si="1919"/>
        <v>1.9777516494420534E-2</v>
      </c>
      <c r="JR3317" s="118">
        <f t="shared" si="1920"/>
        <v>4.6571604424686108E-5</v>
      </c>
      <c r="JS3317" s="118">
        <f t="shared" si="1916"/>
        <v>4.6571604424686108E-5</v>
      </c>
      <c r="JT3317" s="119" t="str">
        <f t="shared" si="1917"/>
        <v/>
      </c>
    </row>
    <row r="3318" spans="209:280" ht="20.100000000000001" customHeight="1" x14ac:dyDescent="0.25">
      <c r="HA3318" s="1">
        <v>2581</v>
      </c>
      <c r="HB3318" s="1">
        <f t="shared" si="1921"/>
        <v>100430.13924643499</v>
      </c>
      <c r="HC3318" s="1">
        <f t="shared" si="1922"/>
        <v>5.1960517335146295E-14</v>
      </c>
      <c r="HD3318" s="1">
        <f t="shared" si="1923"/>
        <v>0.99999999987256116</v>
      </c>
      <c r="HE3318" s="1">
        <f t="shared" si="1924"/>
        <v>5.1960517335146295E-14</v>
      </c>
      <c r="HF3318" s="1" t="str">
        <f t="shared" si="1925"/>
        <v/>
      </c>
      <c r="HG3318" s="1" t="str">
        <f t="shared" si="1926"/>
        <v/>
      </c>
      <c r="HK3318" s="1">
        <f t="shared" si="1927"/>
        <v>4.3075041509406866E-15</v>
      </c>
      <c r="HL3318" s="1" t="str">
        <f t="shared" si="1928"/>
        <v/>
      </c>
      <c r="HV3318" s="118"/>
      <c r="HW3318" s="118"/>
      <c r="HX3318" s="118"/>
      <c r="HY3318" s="118"/>
      <c r="HZ3318" s="118"/>
      <c r="IA3318" s="118"/>
      <c r="IB3318" s="118"/>
      <c r="IC3318" s="118"/>
      <c r="ID3318" s="118"/>
      <c r="IE3318" s="118"/>
      <c r="IF3318" s="118"/>
      <c r="IG3318" s="118"/>
      <c r="IH3318" s="118"/>
      <c r="II3318" s="118"/>
      <c r="IJ3318" s="118"/>
      <c r="IK3318" s="118"/>
      <c r="IL3318" s="118"/>
      <c r="IM3318" s="118"/>
      <c r="IN3318" s="118"/>
      <c r="IO3318" s="118"/>
      <c r="IP3318" s="118"/>
      <c r="IQ3318" s="118"/>
      <c r="IR3318" s="118"/>
      <c r="IS3318" s="118"/>
      <c r="IT3318" s="118"/>
      <c r="IU3318" s="118"/>
      <c r="IV3318" s="118"/>
      <c r="IW3318" s="118"/>
      <c r="IX3318" s="118"/>
      <c r="IY3318" s="118"/>
      <c r="IZ3318" s="118"/>
      <c r="JA3318" s="118"/>
      <c r="JB3318" s="118"/>
      <c r="JJ3318" s="118"/>
      <c r="JK3318" s="118"/>
      <c r="JL3318" s="118"/>
      <c r="JM3318" s="118"/>
      <c r="JN3318" s="118"/>
      <c r="JO3318" s="118"/>
      <c r="JP3318" s="118">
        <f t="shared" si="1918"/>
        <v>16.65919999999921</v>
      </c>
      <c r="JQ3318" s="138">
        <f t="shared" si="1919"/>
        <v>1.9730944889995848E-2</v>
      </c>
      <c r="JR3318" s="118">
        <f t="shared" si="1920"/>
        <v>4.6467420780415408E-5</v>
      </c>
      <c r="JS3318" s="118">
        <f t="shared" si="1916"/>
        <v>4.6467420780415408E-5</v>
      </c>
      <c r="JT3318" s="119" t="str">
        <f t="shared" si="1917"/>
        <v/>
      </c>
    </row>
    <row r="3319" spans="209:280" ht="20.100000000000001" customHeight="1" x14ac:dyDescent="0.25">
      <c r="HA3319" s="1">
        <v>2582</v>
      </c>
      <c r="HB3319" s="1">
        <f t="shared" si="1921"/>
        <v>100493.66242116393</v>
      </c>
      <c r="HC3319" s="1">
        <f t="shared" si="1922"/>
        <v>5.066220393985401E-14</v>
      </c>
      <c r="HD3319" s="1">
        <f t="shared" si="1923"/>
        <v>0.99999999987582044</v>
      </c>
      <c r="HE3319" s="1">
        <f t="shared" si="1924"/>
        <v>5.066220393985401E-14</v>
      </c>
      <c r="HF3319" s="1" t="str">
        <f t="shared" si="1925"/>
        <v/>
      </c>
      <c r="HG3319" s="1" t="str">
        <f t="shared" si="1926"/>
        <v/>
      </c>
      <c r="HK3319" s="1">
        <f t="shared" si="1927"/>
        <v>4.4245805607973606E-15</v>
      </c>
      <c r="HL3319" s="1" t="str">
        <f t="shared" si="1928"/>
        <v/>
      </c>
      <c r="HV3319" s="118"/>
      <c r="HW3319" s="118"/>
      <c r="HX3319" s="118"/>
      <c r="HY3319" s="118"/>
      <c r="HZ3319" s="118"/>
      <c r="IA3319" s="118"/>
      <c r="IB3319" s="118"/>
      <c r="IC3319" s="118"/>
      <c r="ID3319" s="118"/>
      <c r="IE3319" s="118"/>
      <c r="IF3319" s="118"/>
      <c r="IG3319" s="118"/>
      <c r="IH3319" s="118"/>
      <c r="II3319" s="118"/>
      <c r="IJ3319" s="118"/>
      <c r="IK3319" s="118"/>
      <c r="IL3319" s="118"/>
      <c r="IM3319" s="118"/>
      <c r="IN3319" s="118"/>
      <c r="IO3319" s="118"/>
      <c r="IP3319" s="118"/>
      <c r="IQ3319" s="118"/>
      <c r="IR3319" s="118"/>
      <c r="IS3319" s="118"/>
      <c r="IT3319" s="118"/>
      <c r="IU3319" s="118"/>
      <c r="IV3319" s="118"/>
      <c r="IW3319" s="118"/>
      <c r="IX3319" s="118"/>
      <c r="IY3319" s="118"/>
      <c r="IZ3319" s="118"/>
      <c r="JA3319" s="118"/>
      <c r="JB3319" s="118"/>
      <c r="JJ3319" s="118"/>
      <c r="JK3319" s="118"/>
      <c r="JL3319" s="118"/>
      <c r="JM3319" s="118"/>
      <c r="JN3319" s="118"/>
      <c r="JO3319" s="118"/>
      <c r="JP3319" s="118">
        <f t="shared" si="1918"/>
        <v>16.665599999999209</v>
      </c>
      <c r="JQ3319" s="138">
        <f t="shared" si="1919"/>
        <v>1.9684477469215433E-2</v>
      </c>
      <c r="JR3319" s="118">
        <f t="shared" si="1920"/>
        <v>4.6363453101348762E-5</v>
      </c>
      <c r="JS3319" s="118">
        <f t="shared" si="1916"/>
        <v>4.6363453101348762E-5</v>
      </c>
      <c r="JT3319" s="119" t="str">
        <f t="shared" si="1917"/>
        <v/>
      </c>
    </row>
    <row r="3320" spans="209:280" ht="20.100000000000001" customHeight="1" x14ac:dyDescent="0.25">
      <c r="HA3320" s="1">
        <v>2583</v>
      </c>
      <c r="HB3320" s="1">
        <f t="shared" si="1921"/>
        <v>100557.18559589284</v>
      </c>
      <c r="HC3320" s="1">
        <f t="shared" si="1922"/>
        <v>4.9395540565438386E-14</v>
      </c>
      <c r="HD3320" s="1">
        <f t="shared" si="1923"/>
        <v>0.99999999987899824</v>
      </c>
      <c r="HE3320" s="1">
        <f t="shared" si="1924"/>
        <v>4.9395540565438386E-14</v>
      </c>
      <c r="HF3320" s="1" t="str">
        <f t="shared" si="1925"/>
        <v/>
      </c>
      <c r="HG3320" s="1" t="str">
        <f t="shared" si="1926"/>
        <v/>
      </c>
      <c r="HK3320" s="1">
        <f t="shared" si="1927"/>
        <v>4.5447663484215009E-15</v>
      </c>
      <c r="HL3320" s="1" t="str">
        <f t="shared" si="1928"/>
        <v/>
      </c>
      <c r="HV3320" s="118"/>
      <c r="HW3320" s="118"/>
      <c r="HX3320" s="118"/>
      <c r="HY3320" s="118"/>
      <c r="HZ3320" s="118"/>
      <c r="IA3320" s="118"/>
      <c r="IB3320" s="118"/>
      <c r="IC3320" s="118"/>
      <c r="ID3320" s="118"/>
      <c r="IE3320" s="118"/>
      <c r="IF3320" s="118"/>
      <c r="IG3320" s="118"/>
      <c r="IH3320" s="118"/>
      <c r="II3320" s="118"/>
      <c r="IJ3320" s="118"/>
      <c r="IK3320" s="118"/>
      <c r="IL3320" s="118"/>
      <c r="IM3320" s="118"/>
      <c r="IN3320" s="118"/>
      <c r="IO3320" s="118"/>
      <c r="IP3320" s="118"/>
      <c r="IQ3320" s="118"/>
      <c r="IR3320" s="118"/>
      <c r="IS3320" s="118"/>
      <c r="IT3320" s="118"/>
      <c r="IU3320" s="118"/>
      <c r="IV3320" s="118"/>
      <c r="IW3320" s="118"/>
      <c r="IX3320" s="118"/>
      <c r="IY3320" s="118"/>
      <c r="IZ3320" s="118"/>
      <c r="JA3320" s="118"/>
      <c r="JB3320" s="118"/>
      <c r="JJ3320" s="118"/>
      <c r="JK3320" s="118"/>
      <c r="JL3320" s="118"/>
      <c r="JM3320" s="118"/>
      <c r="JN3320" s="118"/>
      <c r="JO3320" s="118"/>
      <c r="JP3320" s="118">
        <f t="shared" si="1918"/>
        <v>16.671999999999208</v>
      </c>
      <c r="JQ3320" s="138">
        <f t="shared" si="1919"/>
        <v>1.9638114016114084E-2</v>
      </c>
      <c r="JR3320" s="118">
        <f t="shared" si="1920"/>
        <v>4.6259700994064762E-5</v>
      </c>
      <c r="JS3320" s="118">
        <f t="shared" si="1916"/>
        <v>4.6259700994064762E-5</v>
      </c>
      <c r="JT3320" s="119" t="str">
        <f t="shared" si="1917"/>
        <v/>
      </c>
    </row>
    <row r="3321" spans="209:280" ht="20.100000000000001" customHeight="1" x14ac:dyDescent="0.25">
      <c r="HA3321" s="1">
        <v>2584</v>
      </c>
      <c r="HB3321" s="1">
        <f t="shared" si="1921"/>
        <v>100620.70877062177</v>
      </c>
      <c r="HC3321" s="1">
        <f t="shared" si="1922"/>
        <v>4.8159775919932867E-14</v>
      </c>
      <c r="HD3321" s="1">
        <f t="shared" si="1923"/>
        <v>0.99999999988209665</v>
      </c>
      <c r="HE3321" s="1">
        <f t="shared" si="1924"/>
        <v>4.8159775919932867E-14</v>
      </c>
      <c r="HF3321" s="1" t="str">
        <f t="shared" si="1925"/>
        <v/>
      </c>
      <c r="HG3321" s="1" t="str">
        <f t="shared" si="1926"/>
        <v/>
      </c>
      <c r="HK3321" s="1">
        <f t="shared" si="1927"/>
        <v>4.6681420763299917E-15</v>
      </c>
      <c r="HL3321" s="1" t="str">
        <f t="shared" si="1928"/>
        <v/>
      </c>
      <c r="HV3321" s="118"/>
      <c r="HW3321" s="118"/>
      <c r="HX3321" s="118"/>
      <c r="HY3321" s="118"/>
      <c r="HZ3321" s="118"/>
      <c r="IA3321" s="118"/>
      <c r="IB3321" s="118"/>
      <c r="IC3321" s="118"/>
      <c r="ID3321" s="118"/>
      <c r="IE3321" s="118"/>
      <c r="IF3321" s="118"/>
      <c r="IG3321" s="118"/>
      <c r="IH3321" s="118"/>
      <c r="II3321" s="118"/>
      <c r="IJ3321" s="118"/>
      <c r="IK3321" s="118"/>
      <c r="IL3321" s="118"/>
      <c r="IM3321" s="118"/>
      <c r="IN3321" s="118"/>
      <c r="IO3321" s="118"/>
      <c r="IP3321" s="118"/>
      <c r="IQ3321" s="118"/>
      <c r="IR3321" s="118"/>
      <c r="IS3321" s="118"/>
      <c r="IT3321" s="118"/>
      <c r="IU3321" s="118"/>
      <c r="IV3321" s="118"/>
      <c r="IW3321" s="118"/>
      <c r="IX3321" s="118"/>
      <c r="IY3321" s="118"/>
      <c r="IZ3321" s="118"/>
      <c r="JA3321" s="118"/>
      <c r="JB3321" s="118"/>
      <c r="JJ3321" s="118"/>
      <c r="JK3321" s="118"/>
      <c r="JL3321" s="118"/>
      <c r="JM3321" s="118"/>
      <c r="JN3321" s="118"/>
      <c r="JO3321" s="118"/>
      <c r="JP3321" s="118">
        <f t="shared" si="1918"/>
        <v>16.678399999999208</v>
      </c>
      <c r="JQ3321" s="138">
        <f t="shared" si="1919"/>
        <v>1.9591854315120019E-2</v>
      </c>
      <c r="JR3321" s="118">
        <f t="shared" si="1920"/>
        <v>4.61561640655965E-5</v>
      </c>
      <c r="JS3321" s="118">
        <f t="shared" si="1916"/>
        <v>4.61561640655965E-5</v>
      </c>
      <c r="JT3321" s="119" t="str">
        <f t="shared" si="1917"/>
        <v/>
      </c>
    </row>
    <row r="3322" spans="209:280" ht="20.100000000000001" customHeight="1" x14ac:dyDescent="0.25">
      <c r="HA3322" s="1">
        <v>2585</v>
      </c>
      <c r="HB3322" s="1">
        <f t="shared" si="1921"/>
        <v>100684.23194535071</v>
      </c>
      <c r="HC3322" s="1">
        <f t="shared" si="1922"/>
        <v>4.6954176036562539E-14</v>
      </c>
      <c r="HD3322" s="1">
        <f t="shared" si="1923"/>
        <v>0.99999999988511745</v>
      </c>
      <c r="HE3322" s="1">
        <f t="shared" si="1924"/>
        <v>4.6954176036562539E-14</v>
      </c>
      <c r="HF3322" s="1" t="str">
        <f t="shared" si="1925"/>
        <v/>
      </c>
      <c r="HG3322" s="1" t="str">
        <f t="shared" si="1926"/>
        <v/>
      </c>
      <c r="HK3322" s="1">
        <f t="shared" si="1927"/>
        <v>4.7947903395194937E-15</v>
      </c>
      <c r="HL3322" s="1" t="str">
        <f t="shared" si="1928"/>
        <v/>
      </c>
      <c r="HV3322" s="118"/>
      <c r="HW3322" s="118"/>
      <c r="HX3322" s="118"/>
      <c r="HY3322" s="118"/>
      <c r="HZ3322" s="118"/>
      <c r="IA3322" s="118"/>
      <c r="IB3322" s="118"/>
      <c r="IC3322" s="118"/>
      <c r="ID3322" s="118"/>
      <c r="IE3322" s="118"/>
      <c r="IF3322" s="118"/>
      <c r="IG3322" s="118"/>
      <c r="IH3322" s="118"/>
      <c r="II3322" s="118"/>
      <c r="IJ3322" s="118"/>
      <c r="IK3322" s="118"/>
      <c r="IL3322" s="118"/>
      <c r="IM3322" s="118"/>
      <c r="IN3322" s="118"/>
      <c r="IO3322" s="118"/>
      <c r="IP3322" s="118"/>
      <c r="IQ3322" s="118"/>
      <c r="IR3322" s="118"/>
      <c r="IS3322" s="118"/>
      <c r="IT3322" s="118"/>
      <c r="IU3322" s="118"/>
      <c r="IV3322" s="118"/>
      <c r="IW3322" s="118"/>
      <c r="IX3322" s="118"/>
      <c r="IY3322" s="118"/>
      <c r="IZ3322" s="118"/>
      <c r="JA3322" s="118"/>
      <c r="JB3322" s="118"/>
      <c r="JJ3322" s="118"/>
      <c r="JK3322" s="118"/>
      <c r="JL3322" s="118"/>
      <c r="JM3322" s="118"/>
      <c r="JN3322" s="118"/>
      <c r="JO3322" s="118"/>
      <c r="JP3322" s="118">
        <f t="shared" si="1918"/>
        <v>16.684799999999207</v>
      </c>
      <c r="JQ3322" s="138">
        <f t="shared" si="1919"/>
        <v>1.9545698151054423E-2</v>
      </c>
      <c r="JR3322" s="118">
        <f t="shared" si="1920"/>
        <v>4.6052841923494015E-5</v>
      </c>
      <c r="JS3322" s="118">
        <f t="shared" si="1916"/>
        <v>4.6052841923494015E-5</v>
      </c>
      <c r="JT3322" s="119" t="str">
        <f t="shared" si="1917"/>
        <v/>
      </c>
    </row>
    <row r="3323" spans="209:280" ht="20.100000000000001" customHeight="1" x14ac:dyDescent="0.25">
      <c r="HA3323" s="1">
        <v>2586</v>
      </c>
      <c r="HB3323" s="1">
        <f t="shared" si="1921"/>
        <v>100747.75512007962</v>
      </c>
      <c r="HC3323" s="1">
        <f t="shared" si="1922"/>
        <v>4.5778023886691021E-14</v>
      </c>
      <c r="HD3323" s="1">
        <f t="shared" si="1923"/>
        <v>0.99999999988806254</v>
      </c>
      <c r="HE3323" s="1">
        <f t="shared" si="1924"/>
        <v>4.5778023886691021E-14</v>
      </c>
      <c r="HF3323" s="1" t="str">
        <f t="shared" si="1925"/>
        <v/>
      </c>
      <c r="HG3323" s="1" t="str">
        <f t="shared" si="1926"/>
        <v/>
      </c>
      <c r="HK3323" s="1">
        <f t="shared" si="1927"/>
        <v>4.9247958152840963E-15</v>
      </c>
      <c r="HL3323" s="1" t="str">
        <f t="shared" si="1928"/>
        <v/>
      </c>
      <c r="HV3323" s="118"/>
      <c r="HW3323" s="118"/>
      <c r="HX3323" s="118"/>
      <c r="HY3323" s="118"/>
      <c r="HZ3323" s="118"/>
      <c r="IA3323" s="118"/>
      <c r="IB3323" s="118"/>
      <c r="IC3323" s="118"/>
      <c r="ID3323" s="118"/>
      <c r="IE3323" s="118"/>
      <c r="IF3323" s="118"/>
      <c r="IG3323" s="118"/>
      <c r="IH3323" s="118"/>
      <c r="II3323" s="118"/>
      <c r="IJ3323" s="118"/>
      <c r="IK3323" s="118"/>
      <c r="IL3323" s="118"/>
      <c r="IM3323" s="118"/>
      <c r="IN3323" s="118"/>
      <c r="IO3323" s="118"/>
      <c r="IP3323" s="118"/>
      <c r="IQ3323" s="118"/>
      <c r="IR3323" s="118"/>
      <c r="IS3323" s="118"/>
      <c r="IT3323" s="118"/>
      <c r="IU3323" s="118"/>
      <c r="IV3323" s="118"/>
      <c r="IW3323" s="118"/>
      <c r="IX3323" s="118"/>
      <c r="IY3323" s="118"/>
      <c r="IZ3323" s="118"/>
      <c r="JA3323" s="118"/>
      <c r="JB3323" s="118"/>
      <c r="JJ3323" s="118"/>
      <c r="JK3323" s="118"/>
      <c r="JL3323" s="118"/>
      <c r="JM3323" s="118"/>
      <c r="JN3323" s="118"/>
      <c r="JO3323" s="118"/>
      <c r="JP3323" s="118">
        <f t="shared" si="1918"/>
        <v>16.691199999999206</v>
      </c>
      <c r="JQ3323" s="138">
        <f t="shared" si="1919"/>
        <v>1.9499645309130929E-2</v>
      </c>
      <c r="JR3323" s="118">
        <f t="shared" si="1920"/>
        <v>4.5949734175852047E-5</v>
      </c>
      <c r="JS3323" s="118">
        <f t="shared" si="1916"/>
        <v>4.5949734175852047E-5</v>
      </c>
      <c r="JT3323" s="119" t="str">
        <f t="shared" si="1917"/>
        <v/>
      </c>
    </row>
    <row r="3324" spans="209:280" ht="20.100000000000001" customHeight="1" x14ac:dyDescent="0.25">
      <c r="HA3324" s="1">
        <v>2587</v>
      </c>
      <c r="HB3324" s="1">
        <f t="shared" si="1921"/>
        <v>100811.27829480855</v>
      </c>
      <c r="HC3324" s="1">
        <f t="shared" si="1922"/>
        <v>4.463061900111532E-14</v>
      </c>
      <c r="HD3324" s="1">
        <f t="shared" si="1923"/>
        <v>0.99999999989093391</v>
      </c>
      <c r="HE3324" s="1">
        <f t="shared" si="1924"/>
        <v>4.463061900111532E-14</v>
      </c>
      <c r="HF3324" s="1" t="str">
        <f t="shared" si="1925"/>
        <v/>
      </c>
      <c r="HG3324" s="1" t="str">
        <f t="shared" si="1926"/>
        <v/>
      </c>
      <c r="HK3324" s="1">
        <f t="shared" si="1927"/>
        <v>5.0582453142161292E-15</v>
      </c>
      <c r="HL3324" s="1" t="str">
        <f t="shared" si="1928"/>
        <v/>
      </c>
      <c r="HV3324" s="118"/>
      <c r="HW3324" s="118"/>
      <c r="HX3324" s="118"/>
      <c r="HY3324" s="118"/>
      <c r="HZ3324" s="118"/>
      <c r="IA3324" s="118"/>
      <c r="IB3324" s="118"/>
      <c r="IC3324" s="118"/>
      <c r="ID3324" s="118"/>
      <c r="IE3324" s="118"/>
      <c r="IF3324" s="118"/>
      <c r="IG3324" s="118"/>
      <c r="IH3324" s="118"/>
      <c r="II3324" s="118"/>
      <c r="IJ3324" s="118"/>
      <c r="IK3324" s="118"/>
      <c r="IL3324" s="118"/>
      <c r="IM3324" s="118"/>
      <c r="IN3324" s="118"/>
      <c r="IO3324" s="118"/>
      <c r="IP3324" s="118"/>
      <c r="IQ3324" s="118"/>
      <c r="IR3324" s="118"/>
      <c r="IS3324" s="118"/>
      <c r="IT3324" s="118"/>
      <c r="IU3324" s="118"/>
      <c r="IV3324" s="118"/>
      <c r="IW3324" s="118"/>
      <c r="IX3324" s="118"/>
      <c r="IY3324" s="118"/>
      <c r="IZ3324" s="118"/>
      <c r="JA3324" s="118"/>
      <c r="JB3324" s="118"/>
      <c r="JJ3324" s="118"/>
      <c r="JK3324" s="118"/>
      <c r="JL3324" s="118"/>
      <c r="JM3324" s="118"/>
      <c r="JN3324" s="118"/>
      <c r="JO3324" s="118"/>
      <c r="JP3324" s="118">
        <f t="shared" si="1918"/>
        <v>16.697599999999206</v>
      </c>
      <c r="JQ3324" s="138">
        <f t="shared" si="1919"/>
        <v>1.9453695574955077E-2</v>
      </c>
      <c r="JR3324" s="118">
        <f t="shared" si="1920"/>
        <v>4.5846840431407188E-5</v>
      </c>
      <c r="JS3324" s="118">
        <f t="shared" si="1916"/>
        <v>4.5846840431407188E-5</v>
      </c>
      <c r="JT3324" s="119" t="str">
        <f t="shared" si="1917"/>
        <v/>
      </c>
    </row>
    <row r="3325" spans="209:280" ht="20.100000000000001" customHeight="1" x14ac:dyDescent="0.25">
      <c r="HA3325" s="1">
        <v>2588</v>
      </c>
      <c r="HB3325" s="1">
        <f t="shared" si="1921"/>
        <v>100874.80146953749</v>
      </c>
      <c r="HC3325" s="1">
        <f t="shared" si="1922"/>
        <v>4.3511277099541611E-14</v>
      </c>
      <c r="HD3325" s="1">
        <f t="shared" si="1923"/>
        <v>0.99999999989373334</v>
      </c>
      <c r="HE3325" s="1">
        <f t="shared" si="1924"/>
        <v>4.3511277099541611E-14</v>
      </c>
      <c r="HF3325" s="1" t="str">
        <f t="shared" si="1925"/>
        <v/>
      </c>
      <c r="HG3325" s="1" t="str">
        <f t="shared" si="1926"/>
        <v/>
      </c>
      <c r="HK3325" s="1">
        <f t="shared" si="1927"/>
        <v>5.1952278324168334E-15</v>
      </c>
      <c r="HL3325" s="1" t="str">
        <f t="shared" si="1928"/>
        <v/>
      </c>
      <c r="HV3325" s="118"/>
      <c r="HW3325" s="118"/>
      <c r="HX3325" s="118"/>
      <c r="HY3325" s="118"/>
      <c r="HZ3325" s="118"/>
      <c r="IA3325" s="118"/>
      <c r="IB3325" s="118"/>
      <c r="IC3325" s="118"/>
      <c r="ID3325" s="118"/>
      <c r="IE3325" s="118"/>
      <c r="IF3325" s="118"/>
      <c r="IG3325" s="118"/>
      <c r="IH3325" s="118"/>
      <c r="II3325" s="118"/>
      <c r="IJ3325" s="118"/>
      <c r="IK3325" s="118"/>
      <c r="IL3325" s="118"/>
      <c r="IM3325" s="118"/>
      <c r="IN3325" s="118"/>
      <c r="IO3325" s="118"/>
      <c r="IP3325" s="118"/>
      <c r="IQ3325" s="118"/>
      <c r="IR3325" s="118"/>
      <c r="IS3325" s="118"/>
      <c r="IT3325" s="118"/>
      <c r="IU3325" s="118"/>
      <c r="IV3325" s="118"/>
      <c r="IW3325" s="118"/>
      <c r="IX3325" s="118"/>
      <c r="IY3325" s="118"/>
      <c r="IZ3325" s="118"/>
      <c r="JA3325" s="118"/>
      <c r="JB3325" s="118"/>
      <c r="JJ3325" s="118"/>
      <c r="JK3325" s="118"/>
      <c r="JL3325" s="118"/>
      <c r="JM3325" s="118"/>
      <c r="JN3325" s="118"/>
      <c r="JO3325" s="118"/>
      <c r="JP3325" s="118">
        <f t="shared" si="1918"/>
        <v>16.703999999999205</v>
      </c>
      <c r="JQ3325" s="138">
        <f t="shared" si="1919"/>
        <v>1.9407848734523669E-2</v>
      </c>
      <c r="JR3325" s="118">
        <f t="shared" si="1920"/>
        <v>4.5744160299263786E-5</v>
      </c>
      <c r="JS3325" s="118">
        <f t="shared" si="1916"/>
        <v>4.5744160299263786E-5</v>
      </c>
      <c r="JT3325" s="119" t="str">
        <f t="shared" si="1917"/>
        <v/>
      </c>
    </row>
    <row r="3326" spans="209:280" ht="20.100000000000001" customHeight="1" x14ac:dyDescent="0.25">
      <c r="HA3326" s="1">
        <v>2589</v>
      </c>
      <c r="HB3326" s="1">
        <f t="shared" si="1921"/>
        <v>100938.32464426642</v>
      </c>
      <c r="HC3326" s="1">
        <f t="shared" si="1922"/>
        <v>4.2419329728058534E-14</v>
      </c>
      <c r="HD3326" s="1">
        <f t="shared" si="1923"/>
        <v>0.99999999989646249</v>
      </c>
      <c r="HE3326" s="1">
        <f t="shared" si="1924"/>
        <v>4.2419329728058534E-14</v>
      </c>
      <c r="HF3326" s="1" t="str">
        <f t="shared" si="1925"/>
        <v/>
      </c>
      <c r="HG3326" s="1" t="str">
        <f t="shared" si="1926"/>
        <v/>
      </c>
      <c r="HK3326" s="1">
        <f t="shared" si="1927"/>
        <v>5.3358346049454342E-15</v>
      </c>
      <c r="HL3326" s="1" t="str">
        <f t="shared" si="1928"/>
        <v/>
      </c>
      <c r="HV3326" s="118"/>
      <c r="HW3326" s="118"/>
      <c r="HX3326" s="118"/>
      <c r="HY3326" s="118"/>
      <c r="HZ3326" s="118"/>
      <c r="IA3326" s="118"/>
      <c r="IB3326" s="118"/>
      <c r="IC3326" s="118"/>
      <c r="ID3326" s="118"/>
      <c r="IE3326" s="118"/>
      <c r="IF3326" s="118"/>
      <c r="IG3326" s="118"/>
      <c r="IH3326" s="118"/>
      <c r="II3326" s="118"/>
      <c r="IJ3326" s="118"/>
      <c r="IK3326" s="118"/>
      <c r="IL3326" s="118"/>
      <c r="IM3326" s="118"/>
      <c r="IN3326" s="118"/>
      <c r="IO3326" s="118"/>
      <c r="IP3326" s="118"/>
      <c r="IQ3326" s="118"/>
      <c r="IR3326" s="118"/>
      <c r="IS3326" s="118"/>
      <c r="IT3326" s="118"/>
      <c r="IU3326" s="118"/>
      <c r="IV3326" s="118"/>
      <c r="IW3326" s="118"/>
      <c r="IX3326" s="118"/>
      <c r="IY3326" s="118"/>
      <c r="IZ3326" s="118"/>
      <c r="JA3326" s="118"/>
      <c r="JB3326" s="118"/>
      <c r="JJ3326" s="118"/>
      <c r="JK3326" s="118"/>
      <c r="JL3326" s="118"/>
      <c r="JM3326" s="118"/>
      <c r="JN3326" s="118"/>
      <c r="JO3326" s="118"/>
      <c r="JP3326" s="118">
        <f t="shared" si="1918"/>
        <v>16.710399999999204</v>
      </c>
      <c r="JQ3326" s="138">
        <f t="shared" si="1919"/>
        <v>1.9362104574224406E-2</v>
      </c>
      <c r="JR3326" s="118">
        <f t="shared" si="1920"/>
        <v>4.5641693389188859E-5</v>
      </c>
      <c r="JS3326" s="118">
        <f t="shared" si="1916"/>
        <v>4.5641693389188859E-5</v>
      </c>
      <c r="JT3326" s="119" t="str">
        <f t="shared" si="1917"/>
        <v/>
      </c>
    </row>
    <row r="3327" spans="209:280" ht="20.100000000000001" customHeight="1" x14ac:dyDescent="0.25">
      <c r="HA3327" s="1">
        <v>2590</v>
      </c>
      <c r="HB3327" s="1">
        <f t="shared" si="1921"/>
        <v>101001.84781899533</v>
      </c>
      <c r="HC3327" s="1">
        <f t="shared" si="1922"/>
        <v>4.1354123904455487E-14</v>
      </c>
      <c r="HD3327" s="1">
        <f t="shared" si="1923"/>
        <v>0.99999999989912314</v>
      </c>
      <c r="HE3327" s="1">
        <f t="shared" si="1924"/>
        <v>4.1354123904455487E-14</v>
      </c>
      <c r="HF3327" s="1" t="str">
        <f t="shared" si="1925"/>
        <v/>
      </c>
      <c r="HG3327" s="1" t="str">
        <f t="shared" si="1926"/>
        <v/>
      </c>
      <c r="HK3327" s="1">
        <f t="shared" si="1927"/>
        <v>5.4801591605343859E-15</v>
      </c>
      <c r="HL3327" s="1" t="str">
        <f t="shared" si="1928"/>
        <v/>
      </c>
      <c r="HV3327" s="118"/>
      <c r="HW3327" s="118"/>
      <c r="HX3327" s="118"/>
      <c r="HY3327" s="118"/>
      <c r="HZ3327" s="118"/>
      <c r="IA3327" s="118"/>
      <c r="IB3327" s="118"/>
      <c r="IC3327" s="118"/>
      <c r="ID3327" s="118"/>
      <c r="IE3327" s="118"/>
      <c r="IF3327" s="118"/>
      <c r="IG3327" s="118"/>
      <c r="IH3327" s="118"/>
      <c r="II3327" s="118"/>
      <c r="IJ3327" s="118"/>
      <c r="IK3327" s="118"/>
      <c r="IL3327" s="118"/>
      <c r="IM3327" s="118"/>
      <c r="IN3327" s="118"/>
      <c r="IO3327" s="118"/>
      <c r="IP3327" s="118"/>
      <c r="IQ3327" s="118"/>
      <c r="IR3327" s="118"/>
      <c r="IS3327" s="118"/>
      <c r="IT3327" s="118"/>
      <c r="IU3327" s="118"/>
      <c r="IV3327" s="118"/>
      <c r="IW3327" s="118"/>
      <c r="IX3327" s="118"/>
      <c r="IY3327" s="118"/>
      <c r="IZ3327" s="118"/>
      <c r="JA3327" s="118"/>
      <c r="JB3327" s="118"/>
      <c r="JJ3327" s="118"/>
      <c r="JK3327" s="118"/>
      <c r="JL3327" s="118"/>
      <c r="JM3327" s="118"/>
      <c r="JN3327" s="118"/>
      <c r="JO3327" s="118"/>
      <c r="JP3327" s="118">
        <f t="shared" si="1918"/>
        <v>16.716799999999203</v>
      </c>
      <c r="JQ3327" s="138">
        <f t="shared" si="1919"/>
        <v>1.9316462880835217E-2</v>
      </c>
      <c r="JR3327" s="118">
        <f t="shared" si="1920"/>
        <v>4.5539439311473306E-5</v>
      </c>
      <c r="JS3327" s="118">
        <f t="shared" si="1916"/>
        <v>4.5539439311473306E-5</v>
      </c>
      <c r="JT3327" s="119" t="str">
        <f t="shared" si="1917"/>
        <v/>
      </c>
    </row>
    <row r="3328" spans="209:280" ht="20.100000000000001" customHeight="1" x14ac:dyDescent="0.25">
      <c r="HA3328" s="1">
        <v>2591</v>
      </c>
      <c r="HB3328" s="1">
        <f t="shared" si="1921"/>
        <v>101065.37099372427</v>
      </c>
      <c r="HC3328" s="1">
        <f t="shared" si="1922"/>
        <v>4.0315021771212426E-14</v>
      </c>
      <c r="HD3328" s="1">
        <f t="shared" si="1923"/>
        <v>0.99999999990171695</v>
      </c>
      <c r="HE3328" s="1">
        <f t="shared" si="1924"/>
        <v>4.0315021771212426E-14</v>
      </c>
      <c r="HF3328" s="1" t="str">
        <f t="shared" si="1925"/>
        <v/>
      </c>
      <c r="HG3328" s="1" t="str">
        <f t="shared" si="1926"/>
        <v/>
      </c>
      <c r="HK3328" s="1">
        <f t="shared" si="1927"/>
        <v>5.6282973776001668E-15</v>
      </c>
      <c r="HL3328" s="1" t="str">
        <f t="shared" si="1928"/>
        <v/>
      </c>
      <c r="HV3328" s="118"/>
      <c r="HW3328" s="118"/>
      <c r="HX3328" s="118"/>
      <c r="HY3328" s="118"/>
      <c r="HZ3328" s="118"/>
      <c r="IA3328" s="118"/>
      <c r="IB3328" s="118"/>
      <c r="IC3328" s="118"/>
      <c r="ID3328" s="118"/>
      <c r="IE3328" s="118"/>
      <c r="IF3328" s="118"/>
      <c r="IG3328" s="118"/>
      <c r="IH3328" s="118"/>
      <c r="II3328" s="118"/>
      <c r="IJ3328" s="118"/>
      <c r="IK3328" s="118"/>
      <c r="IL3328" s="118"/>
      <c r="IM3328" s="118"/>
      <c r="IN3328" s="118"/>
      <c r="IO3328" s="118"/>
      <c r="IP3328" s="118"/>
      <c r="IQ3328" s="118"/>
      <c r="IR3328" s="118"/>
      <c r="IS3328" s="118"/>
      <c r="IT3328" s="118"/>
      <c r="IU3328" s="118"/>
      <c r="IV3328" s="118"/>
      <c r="IW3328" s="118"/>
      <c r="IX3328" s="118"/>
      <c r="IY3328" s="118"/>
      <c r="IZ3328" s="118"/>
      <c r="JA3328" s="118"/>
      <c r="JB3328" s="118"/>
      <c r="JJ3328" s="118"/>
      <c r="JK3328" s="118"/>
      <c r="JL3328" s="118"/>
      <c r="JM3328" s="118"/>
      <c r="JN3328" s="118"/>
      <c r="JO3328" s="118"/>
      <c r="JP3328" s="118">
        <f t="shared" si="1918"/>
        <v>16.723199999999203</v>
      </c>
      <c r="JQ3328" s="138">
        <f t="shared" si="1919"/>
        <v>1.9270923441523743E-2</v>
      </c>
      <c r="JR3328" s="118">
        <f t="shared" si="1920"/>
        <v>4.543739767691804E-5</v>
      </c>
      <c r="JS3328" s="118">
        <f t="shared" si="1916"/>
        <v>4.543739767691804E-5</v>
      </c>
      <c r="JT3328" s="119" t="str">
        <f t="shared" si="1917"/>
        <v/>
      </c>
    </row>
    <row r="3329" spans="209:280" ht="20.100000000000001" customHeight="1" x14ac:dyDescent="0.25">
      <c r="HA3329" s="1">
        <v>2592</v>
      </c>
      <c r="HB3329" s="1">
        <f t="shared" si="1921"/>
        <v>101128.8941684532</v>
      </c>
      <c r="HC3329" s="1">
        <f t="shared" si="1922"/>
        <v>3.9301400256011037E-14</v>
      </c>
      <c r="HD3329" s="1">
        <f t="shared" si="1923"/>
        <v>0.9999999999042456</v>
      </c>
      <c r="HE3329" s="1">
        <f t="shared" si="1924"/>
        <v>3.9301400256011037E-14</v>
      </c>
      <c r="HF3329" s="1" t="str">
        <f t="shared" si="1925"/>
        <v/>
      </c>
      <c r="HG3329" s="1" t="str">
        <f t="shared" si="1926"/>
        <v/>
      </c>
      <c r="HK3329" s="1">
        <f t="shared" si="1927"/>
        <v>5.7803475415784836E-15</v>
      </c>
      <c r="HL3329" s="1" t="str">
        <f t="shared" si="1928"/>
        <v/>
      </c>
      <c r="HV3329" s="118"/>
      <c r="HW3329" s="118"/>
      <c r="HX3329" s="118"/>
      <c r="HY3329" s="118"/>
      <c r="HZ3329" s="118"/>
      <c r="IA3329" s="118"/>
      <c r="IB3329" s="118"/>
      <c r="IC3329" s="118"/>
      <c r="ID3329" s="118"/>
      <c r="IE3329" s="118"/>
      <c r="IF3329" s="118"/>
      <c r="IG3329" s="118"/>
      <c r="IH3329" s="118"/>
      <c r="II3329" s="118"/>
      <c r="IJ3329" s="118"/>
      <c r="IK3329" s="118"/>
      <c r="IL3329" s="118"/>
      <c r="IM3329" s="118"/>
      <c r="IN3329" s="118"/>
      <c r="IO3329" s="118"/>
      <c r="IP3329" s="118"/>
      <c r="IQ3329" s="118"/>
      <c r="IR3329" s="118"/>
      <c r="IS3329" s="118"/>
      <c r="IT3329" s="118"/>
      <c r="IU3329" s="118"/>
      <c r="IV3329" s="118"/>
      <c r="IW3329" s="118"/>
      <c r="IX3329" s="118"/>
      <c r="IY3329" s="118"/>
      <c r="IZ3329" s="118"/>
      <c r="JA3329" s="118"/>
      <c r="JB3329" s="118"/>
      <c r="JJ3329" s="118"/>
      <c r="JK3329" s="118"/>
      <c r="JL3329" s="118"/>
      <c r="JM3329" s="118"/>
      <c r="JN3329" s="118"/>
      <c r="JO3329" s="118"/>
      <c r="JP3329" s="118">
        <f t="shared" si="1918"/>
        <v>16.729599999999202</v>
      </c>
      <c r="JQ3329" s="138">
        <f t="shared" si="1919"/>
        <v>1.9225486043846825E-2</v>
      </c>
      <c r="JR3329" s="118">
        <f t="shared" si="1920"/>
        <v>4.5335568096833978E-5</v>
      </c>
      <c r="JS3329" s="118">
        <f t="shared" si="1916"/>
        <v>4.5335568096833978E-5</v>
      </c>
      <c r="JT3329" s="119" t="str">
        <f t="shared" si="1917"/>
        <v/>
      </c>
    </row>
    <row r="3330" spans="209:280" ht="20.100000000000001" customHeight="1" x14ac:dyDescent="0.25">
      <c r="HA3330" s="1">
        <v>2593</v>
      </c>
      <c r="HB3330" s="1">
        <f t="shared" si="1921"/>
        <v>101192.41734318211</v>
      </c>
      <c r="HC3330" s="1">
        <f t="shared" si="1922"/>
        <v>3.8312650739601987E-14</v>
      </c>
      <c r="HD3330" s="1">
        <f t="shared" si="1923"/>
        <v>0.99999999990671051</v>
      </c>
      <c r="HE3330" s="1">
        <f t="shared" si="1924"/>
        <v>3.8312650739601987E-14</v>
      </c>
      <c r="HF3330" s="1" t="str">
        <f t="shared" si="1925"/>
        <v/>
      </c>
      <c r="HG3330" s="1" t="str">
        <f t="shared" si="1926"/>
        <v/>
      </c>
      <c r="HK3330" s="1">
        <f t="shared" si="1927"/>
        <v>5.936410403615137E-15</v>
      </c>
      <c r="HL3330" s="1" t="str">
        <f t="shared" si="1928"/>
        <v/>
      </c>
      <c r="HV3330" s="118"/>
      <c r="HW3330" s="118"/>
      <c r="HX3330" s="118"/>
      <c r="HY3330" s="118"/>
      <c r="HZ3330" s="118"/>
      <c r="IA3330" s="118"/>
      <c r="IB3330" s="118"/>
      <c r="IC3330" s="118"/>
      <c r="ID3330" s="118"/>
      <c r="IE3330" s="118"/>
      <c r="IF3330" s="118"/>
      <c r="IG3330" s="118"/>
      <c r="IH3330" s="118"/>
      <c r="II3330" s="118"/>
      <c r="IJ3330" s="118"/>
      <c r="IK3330" s="118"/>
      <c r="IL3330" s="118"/>
      <c r="IM3330" s="118"/>
      <c r="IN3330" s="118"/>
      <c r="IO3330" s="118"/>
      <c r="IP3330" s="118"/>
      <c r="IQ3330" s="118"/>
      <c r="IR3330" s="118"/>
      <c r="IS3330" s="118"/>
      <c r="IT3330" s="118"/>
      <c r="IU3330" s="118"/>
      <c r="IV3330" s="118"/>
      <c r="IW3330" s="118"/>
      <c r="IX3330" s="118"/>
      <c r="IY3330" s="118"/>
      <c r="IZ3330" s="118"/>
      <c r="JA3330" s="118"/>
      <c r="JB3330" s="118"/>
      <c r="JJ3330" s="118"/>
      <c r="JK3330" s="118"/>
      <c r="JL3330" s="118"/>
      <c r="JM3330" s="118"/>
      <c r="JN3330" s="118"/>
      <c r="JO3330" s="118"/>
      <c r="JP3330" s="118">
        <f t="shared" si="1918"/>
        <v>16.735999999999201</v>
      </c>
      <c r="JQ3330" s="138">
        <f t="shared" si="1919"/>
        <v>1.9180150475749991E-2</v>
      </c>
      <c r="JR3330" s="118">
        <f t="shared" si="1920"/>
        <v>4.5233950183194704E-5</v>
      </c>
      <c r="JS3330" s="118">
        <f t="shared" si="1916"/>
        <v>4.5233950183194704E-5</v>
      </c>
      <c r="JT3330" s="119" t="str">
        <f t="shared" si="1917"/>
        <v/>
      </c>
    </row>
    <row r="3331" spans="209:280" ht="20.100000000000001" customHeight="1" x14ac:dyDescent="0.25">
      <c r="HA3331" s="1">
        <v>2594</v>
      </c>
      <c r="HB3331" s="1">
        <f t="shared" si="1921"/>
        <v>101255.94051791105</v>
      </c>
      <c r="HC3331" s="1">
        <f t="shared" si="1922"/>
        <v>3.7348178730878221E-14</v>
      </c>
      <c r="HD3331" s="1">
        <f t="shared" si="1923"/>
        <v>0.99999999990911359</v>
      </c>
      <c r="HE3331" s="1">
        <f t="shared" si="1924"/>
        <v>3.7348178730878221E-14</v>
      </c>
      <c r="HF3331" s="1" t="str">
        <f t="shared" si="1925"/>
        <v/>
      </c>
      <c r="HG3331" s="1" t="str">
        <f t="shared" si="1926"/>
        <v/>
      </c>
      <c r="HK3331" s="1">
        <f t="shared" si="1927"/>
        <v>6.0965892406431923E-15</v>
      </c>
      <c r="HL3331" s="1" t="str">
        <f t="shared" si="1928"/>
        <v/>
      </c>
      <c r="HV3331" s="118"/>
      <c r="HW3331" s="118"/>
      <c r="HX3331" s="118"/>
      <c r="HY3331" s="118"/>
      <c r="HZ3331" s="118"/>
      <c r="IA3331" s="118"/>
      <c r="IB3331" s="118"/>
      <c r="IC3331" s="118"/>
      <c r="ID3331" s="118"/>
      <c r="IE3331" s="118"/>
      <c r="IF3331" s="118"/>
      <c r="IG3331" s="118"/>
      <c r="IH3331" s="118"/>
      <c r="II3331" s="118"/>
      <c r="IJ3331" s="118"/>
      <c r="IK3331" s="118"/>
      <c r="IL3331" s="118"/>
      <c r="IM3331" s="118"/>
      <c r="IN3331" s="118"/>
      <c r="IO3331" s="118"/>
      <c r="IP3331" s="118"/>
      <c r="IQ3331" s="118"/>
      <c r="IR3331" s="118"/>
      <c r="IS3331" s="118"/>
      <c r="IT3331" s="118"/>
      <c r="IU3331" s="118"/>
      <c r="IV3331" s="118"/>
      <c r="IW3331" s="118"/>
      <c r="IX3331" s="118"/>
      <c r="IY3331" s="118"/>
      <c r="IZ3331" s="118"/>
      <c r="JA3331" s="118"/>
      <c r="JB3331" s="118"/>
      <c r="JJ3331" s="118"/>
      <c r="JK3331" s="118"/>
      <c r="JL3331" s="118"/>
      <c r="JM3331" s="118"/>
      <c r="JN3331" s="118"/>
      <c r="JO3331" s="118"/>
      <c r="JP3331" s="118">
        <f t="shared" si="1918"/>
        <v>16.742399999999201</v>
      </c>
      <c r="JQ3331" s="138">
        <f t="shared" si="1919"/>
        <v>1.9134916525566797E-2</v>
      </c>
      <c r="JR3331" s="118">
        <f t="shared" si="1920"/>
        <v>4.5132543548313808E-5</v>
      </c>
      <c r="JS3331" s="118">
        <f t="shared" si="1916"/>
        <v>4.5132543548313808E-5</v>
      </c>
      <c r="JT3331" s="119" t="str">
        <f t="shared" si="1917"/>
        <v/>
      </c>
    </row>
    <row r="3332" spans="209:280" ht="20.100000000000001" customHeight="1" x14ac:dyDescent="0.25">
      <c r="HA3332" s="1">
        <v>2595</v>
      </c>
      <c r="HB3332" s="1">
        <f t="shared" si="1921"/>
        <v>101319.46369263998</v>
      </c>
      <c r="HC3332" s="1">
        <f t="shared" si="1922"/>
        <v>3.6407403549008372E-14</v>
      </c>
      <c r="HD3332" s="1">
        <f t="shared" si="1923"/>
        <v>0.99999999991145605</v>
      </c>
      <c r="HE3332" s="1">
        <f t="shared" si="1924"/>
        <v>3.6407403549008372E-14</v>
      </c>
      <c r="HF3332" s="1" t="str">
        <f t="shared" si="1925"/>
        <v/>
      </c>
      <c r="HG3332" s="1" t="str">
        <f t="shared" si="1926"/>
        <v/>
      </c>
      <c r="HK3332" s="1">
        <f t="shared" si="1927"/>
        <v>6.2609899168769644E-15</v>
      </c>
      <c r="HL3332" s="1" t="str">
        <f t="shared" si="1928"/>
        <v/>
      </c>
      <c r="HV3332" s="118"/>
      <c r="HW3332" s="118"/>
      <c r="HX3332" s="118"/>
      <c r="HY3332" s="118"/>
      <c r="HZ3332" s="118"/>
      <c r="IA3332" s="118"/>
      <c r="IB3332" s="118"/>
      <c r="IC3332" s="118"/>
      <c r="ID3332" s="118"/>
      <c r="IE3332" s="118"/>
      <c r="IF3332" s="118"/>
      <c r="IG3332" s="118"/>
      <c r="IH3332" s="118"/>
      <c r="II3332" s="118"/>
      <c r="IJ3332" s="118"/>
      <c r="IK3332" s="118"/>
      <c r="IL3332" s="118"/>
      <c r="IM3332" s="118"/>
      <c r="IN3332" s="118"/>
      <c r="IO3332" s="118"/>
      <c r="IP3332" s="118"/>
      <c r="IQ3332" s="118"/>
      <c r="IR3332" s="118"/>
      <c r="IS3332" s="118"/>
      <c r="IT3332" s="118"/>
      <c r="IU3332" s="118"/>
      <c r="IV3332" s="118"/>
      <c r="IW3332" s="118"/>
      <c r="IX3332" s="118"/>
      <c r="IY3332" s="118"/>
      <c r="IZ3332" s="118"/>
      <c r="JA3332" s="118"/>
      <c r="JB3332" s="118"/>
      <c r="JJ3332" s="118"/>
      <c r="JK3332" s="118"/>
      <c r="JL3332" s="118"/>
      <c r="JM3332" s="118"/>
      <c r="JN3332" s="118"/>
      <c r="JO3332" s="118"/>
      <c r="JP3332" s="118">
        <f t="shared" si="1918"/>
        <v>16.7487999999992</v>
      </c>
      <c r="JQ3332" s="138">
        <f t="shared" si="1919"/>
        <v>1.9089783982018483E-2</v>
      </c>
      <c r="JR3332" s="118">
        <f t="shared" si="1920"/>
        <v>4.5031347805191829E-5</v>
      </c>
      <c r="JS3332" s="118">
        <f t="shared" si="1916"/>
        <v>4.5031347805191829E-5</v>
      </c>
      <c r="JT3332" s="119" t="str">
        <f t="shared" si="1917"/>
        <v/>
      </c>
    </row>
    <row r="3333" spans="209:280" ht="20.100000000000001" customHeight="1" x14ac:dyDescent="0.25">
      <c r="HA3333" s="1">
        <v>2596</v>
      </c>
      <c r="HB3333" s="1">
        <f t="shared" si="1921"/>
        <v>101382.98686736889</v>
      </c>
      <c r="HC3333" s="1">
        <f t="shared" si="1922"/>
        <v>3.5489758012473975E-14</v>
      </c>
      <c r="HD3333" s="1">
        <f t="shared" si="1923"/>
        <v>0.99999999991373945</v>
      </c>
      <c r="HE3333" s="1">
        <f t="shared" si="1924"/>
        <v>3.5489758012473975E-14</v>
      </c>
      <c r="HF3333" s="1" t="str">
        <f t="shared" si="1925"/>
        <v/>
      </c>
      <c r="HG3333" s="1" t="str">
        <f t="shared" si="1926"/>
        <v/>
      </c>
      <c r="HK3333" s="1">
        <f t="shared" si="1927"/>
        <v>6.4297209467569192E-15</v>
      </c>
      <c r="HL3333" s="1" t="str">
        <f t="shared" si="1928"/>
        <v/>
      </c>
      <c r="HV3333" s="118"/>
      <c r="HW3333" s="118"/>
      <c r="HX3333" s="118"/>
      <c r="HY3333" s="118"/>
      <c r="HZ3333" s="118"/>
      <c r="IA3333" s="118"/>
      <c r="IB3333" s="118"/>
      <c r="IC3333" s="118"/>
      <c r="ID3333" s="118"/>
      <c r="IE3333" s="118"/>
      <c r="IF3333" s="118"/>
      <c r="IG3333" s="118"/>
      <c r="IH3333" s="118"/>
      <c r="II3333" s="118"/>
      <c r="IJ3333" s="118"/>
      <c r="IK3333" s="118"/>
      <c r="IL3333" s="118"/>
      <c r="IM3333" s="118"/>
      <c r="IN3333" s="118"/>
      <c r="IO3333" s="118"/>
      <c r="IP3333" s="118"/>
      <c r="IQ3333" s="118"/>
      <c r="IR3333" s="118"/>
      <c r="IS3333" s="118"/>
      <c r="IT3333" s="118"/>
      <c r="IU3333" s="118"/>
      <c r="IV3333" s="118"/>
      <c r="IW3333" s="118"/>
      <c r="IX3333" s="118"/>
      <c r="IY3333" s="118"/>
      <c r="IZ3333" s="118"/>
      <c r="JA3333" s="118"/>
      <c r="JB3333" s="118"/>
      <c r="JJ3333" s="118"/>
      <c r="JK3333" s="118"/>
      <c r="JL3333" s="118"/>
      <c r="JM3333" s="118"/>
      <c r="JN3333" s="118"/>
      <c r="JO3333" s="118"/>
      <c r="JP3333" s="118">
        <f t="shared" si="1918"/>
        <v>16.755199999999199</v>
      </c>
      <c r="JQ3333" s="138">
        <f t="shared" si="1919"/>
        <v>1.9044752634213291E-2</v>
      </c>
      <c r="JR3333" s="118">
        <f t="shared" si="1920"/>
        <v>4.4930362567363602E-5</v>
      </c>
      <c r="JS3333" s="118">
        <f t="shared" si="1916"/>
        <v>4.4930362567363602E-5</v>
      </c>
      <c r="JT3333" s="119" t="str">
        <f t="shared" si="1917"/>
        <v/>
      </c>
    </row>
    <row r="3334" spans="209:280" ht="20.100000000000001" customHeight="1" x14ac:dyDescent="0.25">
      <c r="HA3334" s="1">
        <v>2597</v>
      </c>
      <c r="HB3334" s="1">
        <f t="shared" si="1921"/>
        <v>101446.51004209783</v>
      </c>
      <c r="HC3334" s="1">
        <f t="shared" si="1922"/>
        <v>3.4594688134872145E-14</v>
      </c>
      <c r="HD3334" s="1">
        <f t="shared" si="1923"/>
        <v>0.99999999991596533</v>
      </c>
      <c r="HE3334" s="1">
        <f t="shared" si="1924"/>
        <v>3.4594688134872145E-14</v>
      </c>
      <c r="HF3334" s="1" t="str">
        <f t="shared" si="1925"/>
        <v/>
      </c>
      <c r="HG3334" s="1" t="str">
        <f t="shared" si="1926"/>
        <v/>
      </c>
      <c r="HK3334" s="1">
        <f t="shared" si="1927"/>
        <v>6.6028935593773983E-15</v>
      </c>
      <c r="HL3334" s="1" t="str">
        <f t="shared" si="1928"/>
        <v/>
      </c>
      <c r="HV3334" s="118"/>
      <c r="HW3334" s="118"/>
      <c r="HX3334" s="118"/>
      <c r="HY3334" s="118"/>
      <c r="HZ3334" s="118"/>
      <c r="IA3334" s="118"/>
      <c r="IB3334" s="118"/>
      <c r="IC3334" s="118"/>
      <c r="ID3334" s="118"/>
      <c r="IE3334" s="118"/>
      <c r="IF3334" s="118"/>
      <c r="IG3334" s="118"/>
      <c r="IH3334" s="118"/>
      <c r="II3334" s="118"/>
      <c r="IJ3334" s="118"/>
      <c r="IK3334" s="118"/>
      <c r="IL3334" s="118"/>
      <c r="IM3334" s="118"/>
      <c r="IN3334" s="118"/>
      <c r="IO3334" s="118"/>
      <c r="IP3334" s="118"/>
      <c r="IQ3334" s="118"/>
      <c r="IR3334" s="118"/>
      <c r="IS3334" s="118"/>
      <c r="IT3334" s="118"/>
      <c r="IU3334" s="118"/>
      <c r="IV3334" s="118"/>
      <c r="IW3334" s="118"/>
      <c r="IX3334" s="118"/>
      <c r="IY3334" s="118"/>
      <c r="IZ3334" s="118"/>
      <c r="JA3334" s="118"/>
      <c r="JB3334" s="118"/>
      <c r="JJ3334" s="118"/>
      <c r="JK3334" s="118"/>
      <c r="JL3334" s="118"/>
      <c r="JM3334" s="118"/>
      <c r="JN3334" s="118"/>
      <c r="JO3334" s="118"/>
      <c r="JP3334" s="118">
        <f t="shared" si="1918"/>
        <v>16.761599999999198</v>
      </c>
      <c r="JQ3334" s="138">
        <f t="shared" si="1919"/>
        <v>1.8999822271645928E-2</v>
      </c>
      <c r="JR3334" s="118">
        <f t="shared" si="1920"/>
        <v>4.4829587448867031E-5</v>
      </c>
      <c r="JS3334" s="118">
        <f t="shared" si="1916"/>
        <v>4.4829587448867031E-5</v>
      </c>
      <c r="JT3334" s="119" t="str">
        <f t="shared" si="1917"/>
        <v/>
      </c>
    </row>
    <row r="3335" spans="209:280" ht="20.100000000000001" customHeight="1" x14ac:dyDescent="0.25">
      <c r="HA3335" s="1">
        <v>2598</v>
      </c>
      <c r="HB3335" s="1">
        <f t="shared" si="1921"/>
        <v>101510.03321682676</v>
      </c>
      <c r="HC3335" s="1">
        <f t="shared" si="1922"/>
        <v>3.3721652827344058E-14</v>
      </c>
      <c r="HD3335" s="1">
        <f t="shared" si="1923"/>
        <v>0.99999999991813504</v>
      </c>
      <c r="HE3335" s="1">
        <f t="shared" si="1924"/>
        <v>3.3721652827344058E-14</v>
      </c>
      <c r="HF3335" s="1" t="str">
        <f t="shared" si="1925"/>
        <v/>
      </c>
      <c r="HG3335" s="1" t="str">
        <f t="shared" si="1926"/>
        <v/>
      </c>
      <c r="HK3335" s="1">
        <f t="shared" si="1927"/>
        <v>6.7806217644304407E-15</v>
      </c>
      <c r="HL3335" s="1" t="str">
        <f t="shared" si="1928"/>
        <v/>
      </c>
      <c r="HV3335" s="118"/>
      <c r="HW3335" s="118"/>
      <c r="HX3335" s="118"/>
      <c r="HY3335" s="118"/>
      <c r="HZ3335" s="118"/>
      <c r="IA3335" s="118"/>
      <c r="IB3335" s="118"/>
      <c r="IC3335" s="118"/>
      <c r="ID3335" s="118"/>
      <c r="IE3335" s="118"/>
      <c r="IF3335" s="118"/>
      <c r="IG3335" s="118"/>
      <c r="IH3335" s="118"/>
      <c r="II3335" s="118"/>
      <c r="IJ3335" s="118"/>
      <c r="IK3335" s="118"/>
      <c r="IL3335" s="118"/>
      <c r="IM3335" s="118"/>
      <c r="IN3335" s="118"/>
      <c r="IO3335" s="118"/>
      <c r="IP3335" s="118"/>
      <c r="IQ3335" s="118"/>
      <c r="IR3335" s="118"/>
      <c r="IS3335" s="118"/>
      <c r="IT3335" s="118"/>
      <c r="IU3335" s="118"/>
      <c r="IV3335" s="118"/>
      <c r="IW3335" s="118"/>
      <c r="IX3335" s="118"/>
      <c r="IY3335" s="118"/>
      <c r="IZ3335" s="118"/>
      <c r="JA3335" s="118"/>
      <c r="JB3335" s="118"/>
      <c r="JJ3335" s="118"/>
      <c r="JK3335" s="118"/>
      <c r="JL3335" s="118"/>
      <c r="JM3335" s="118"/>
      <c r="JN3335" s="118"/>
      <c r="JO3335" s="118"/>
      <c r="JP3335" s="118">
        <f t="shared" si="1918"/>
        <v>16.767999999999198</v>
      </c>
      <c r="JQ3335" s="138">
        <f t="shared" si="1919"/>
        <v>1.895499268419706E-2</v>
      </c>
      <c r="JR3335" s="118">
        <f t="shared" si="1920"/>
        <v>4.472902206424309E-5</v>
      </c>
      <c r="JS3335" s="118">
        <f t="shared" si="1916"/>
        <v>4.472902206424309E-5</v>
      </c>
      <c r="JT3335" s="119" t="str">
        <f t="shared" si="1917"/>
        <v/>
      </c>
    </row>
    <row r="3336" spans="209:280" ht="20.100000000000001" customHeight="1" x14ac:dyDescent="0.25">
      <c r="HA3336" s="1">
        <v>2599</v>
      </c>
      <c r="HB3336" s="1">
        <f t="shared" si="1921"/>
        <v>101573.5563915557</v>
      </c>
      <c r="HC3336" s="1">
        <f t="shared" si="1922"/>
        <v>3.2870123607482705E-14</v>
      </c>
      <c r="HD3336" s="1">
        <f t="shared" si="1923"/>
        <v>0.99999999992025002</v>
      </c>
      <c r="HE3336" s="1">
        <f t="shared" si="1924"/>
        <v>3.2870123607482705E-14</v>
      </c>
      <c r="HF3336" s="1" t="str">
        <f t="shared" si="1925"/>
        <v/>
      </c>
      <c r="HG3336" s="1" t="str">
        <f t="shared" si="1926"/>
        <v/>
      </c>
      <c r="HK3336" s="1">
        <f t="shared" si="1927"/>
        <v>6.9630224197016564E-15</v>
      </c>
      <c r="HL3336" s="1" t="str">
        <f t="shared" si="1928"/>
        <v/>
      </c>
      <c r="HV3336" s="118"/>
      <c r="HW3336" s="118"/>
      <c r="HX3336" s="118"/>
      <c r="HY3336" s="118"/>
      <c r="HZ3336" s="118"/>
      <c r="IA3336" s="118"/>
      <c r="IB3336" s="118"/>
      <c r="IC3336" s="118"/>
      <c r="ID3336" s="118"/>
      <c r="IE3336" s="118"/>
      <c r="IF3336" s="118"/>
      <c r="IG3336" s="118"/>
      <c r="IH3336" s="118"/>
      <c r="II3336" s="118"/>
      <c r="IJ3336" s="118"/>
      <c r="IK3336" s="118"/>
      <c r="IL3336" s="118"/>
      <c r="IM3336" s="118"/>
      <c r="IN3336" s="118"/>
      <c r="IO3336" s="118"/>
      <c r="IP3336" s="118"/>
      <c r="IQ3336" s="118"/>
      <c r="IR3336" s="118"/>
      <c r="IS3336" s="118"/>
      <c r="IT3336" s="118"/>
      <c r="IU3336" s="118"/>
      <c r="IV3336" s="118"/>
      <c r="IW3336" s="118"/>
      <c r="IX3336" s="118"/>
      <c r="IY3336" s="118"/>
      <c r="IZ3336" s="118"/>
      <c r="JA3336" s="118"/>
      <c r="JB3336" s="118"/>
      <c r="JJ3336" s="118"/>
      <c r="JK3336" s="118"/>
      <c r="JL3336" s="118"/>
      <c r="JM3336" s="118"/>
      <c r="JN3336" s="118"/>
      <c r="JO3336" s="118"/>
      <c r="JP3336" s="118">
        <f t="shared" si="1918"/>
        <v>16.774399999999197</v>
      </c>
      <c r="JQ3336" s="138">
        <f t="shared" si="1919"/>
        <v>1.8910263662132817E-2</v>
      </c>
      <c r="JR3336" s="118">
        <f t="shared" si="1920"/>
        <v>4.4628666028587866E-5</v>
      </c>
      <c r="JS3336" s="118">
        <f t="shared" si="1916"/>
        <v>4.4628666028587866E-5</v>
      </c>
      <c r="JT3336" s="119" t="str">
        <f t="shared" si="1917"/>
        <v/>
      </c>
    </row>
    <row r="3337" spans="209:280" ht="20.100000000000001" customHeight="1" x14ac:dyDescent="0.25">
      <c r="HA3337" s="1">
        <v>2600</v>
      </c>
      <c r="HB3337" s="1">
        <f t="shared" si="1921"/>
        <v>101637.07956628461</v>
      </c>
      <c r="HC3337" s="1">
        <f t="shared" si="1922"/>
        <v>3.2039584314591987E-14</v>
      </c>
      <c r="HD3337" s="1">
        <f t="shared" si="1923"/>
        <v>0.99999999992231148</v>
      </c>
      <c r="HE3337" s="1">
        <f t="shared" si="1924"/>
        <v>3.2039584314591987E-14</v>
      </c>
      <c r="HF3337" s="1" t="str">
        <f t="shared" si="1925"/>
        <v/>
      </c>
      <c r="HG3337" s="1" t="str">
        <f t="shared" si="1926"/>
        <v/>
      </c>
      <c r="HK3337" s="1">
        <f t="shared" si="1927"/>
        <v>7.1502153001519257E-15</v>
      </c>
      <c r="HL3337" s="1" t="str">
        <f t="shared" si="1928"/>
        <v/>
      </c>
      <c r="HV3337" s="118"/>
      <c r="HW3337" s="118"/>
      <c r="HX3337" s="118"/>
      <c r="HY3337" s="118"/>
      <c r="HZ3337" s="118"/>
      <c r="IA3337" s="118"/>
      <c r="IB3337" s="118"/>
      <c r="IC3337" s="118"/>
      <c r="ID3337" s="118"/>
      <c r="IE3337" s="118"/>
      <c r="IF3337" s="118"/>
      <c r="IG3337" s="118"/>
      <c r="IH3337" s="118"/>
      <c r="II3337" s="118"/>
      <c r="IJ3337" s="118"/>
      <c r="IK3337" s="118"/>
      <c r="IL3337" s="118"/>
      <c r="IM3337" s="118"/>
      <c r="IN3337" s="118"/>
      <c r="IO3337" s="118"/>
      <c r="IP3337" s="118"/>
      <c r="IQ3337" s="118"/>
      <c r="IR3337" s="118"/>
      <c r="IS3337" s="118"/>
      <c r="IT3337" s="118"/>
      <c r="IU3337" s="118"/>
      <c r="IV3337" s="118"/>
      <c r="IW3337" s="118"/>
      <c r="IX3337" s="118"/>
      <c r="IY3337" s="118"/>
      <c r="IZ3337" s="118"/>
      <c r="JA3337" s="118"/>
      <c r="JB3337" s="118"/>
      <c r="JJ3337" s="118"/>
      <c r="JK3337" s="118"/>
      <c r="JL3337" s="118"/>
      <c r="JM3337" s="118"/>
      <c r="JN3337" s="118"/>
      <c r="JO3337" s="118"/>
      <c r="JP3337" s="118">
        <f t="shared" si="1918"/>
        <v>16.780799999999196</v>
      </c>
      <c r="JQ3337" s="138">
        <f t="shared" si="1919"/>
        <v>1.886563499610423E-2</v>
      </c>
      <c r="JR3337" s="118">
        <f t="shared" si="1920"/>
        <v>4.4528518957594188E-5</v>
      </c>
      <c r="JS3337" s="118">
        <f t="shared" si="1916"/>
        <v>4.4528518957594188E-5</v>
      </c>
      <c r="JT3337" s="119" t="str">
        <f t="shared" si="1917"/>
        <v/>
      </c>
    </row>
    <row r="3338" spans="209:280" ht="20.100000000000001" customHeight="1" x14ac:dyDescent="0.25">
      <c r="HA3338" s="1">
        <v>2601</v>
      </c>
      <c r="HB3338" s="1">
        <f t="shared" si="1921"/>
        <v>101700.60274101354</v>
      </c>
      <c r="HC3338" s="1">
        <f t="shared" si="1922"/>
        <v>3.1229530831156887E-14</v>
      </c>
      <c r="HD3338" s="1">
        <f t="shared" si="1923"/>
        <v>0.99999999992432098</v>
      </c>
      <c r="HE3338" s="1">
        <f t="shared" si="1924"/>
        <v>3.1229530831156887E-14</v>
      </c>
      <c r="HF3338" s="1" t="str">
        <f t="shared" si="1925"/>
        <v/>
      </c>
      <c r="HG3338" s="1" t="str">
        <f t="shared" si="1926"/>
        <v/>
      </c>
      <c r="HK3338" s="1">
        <f t="shared" si="1927"/>
        <v>7.3423231686220051E-15</v>
      </c>
      <c r="HL3338" s="1" t="str">
        <f t="shared" si="1928"/>
        <v/>
      </c>
      <c r="HV3338" s="118"/>
      <c r="HW3338" s="118"/>
      <c r="HX3338" s="118"/>
      <c r="HY3338" s="118"/>
      <c r="HZ3338" s="118"/>
      <c r="IA3338" s="118"/>
      <c r="IB3338" s="118"/>
      <c r="IC3338" s="118"/>
      <c r="ID3338" s="118"/>
      <c r="IE3338" s="118"/>
      <c r="IF3338" s="118"/>
      <c r="IG3338" s="118"/>
      <c r="IH3338" s="118"/>
      <c r="II3338" s="118"/>
      <c r="IJ3338" s="118"/>
      <c r="IK3338" s="118"/>
      <c r="IL3338" s="118"/>
      <c r="IM3338" s="118"/>
      <c r="IN3338" s="118"/>
      <c r="IO3338" s="118"/>
      <c r="IP3338" s="118"/>
      <c r="IQ3338" s="118"/>
      <c r="IR3338" s="118"/>
      <c r="IS3338" s="118"/>
      <c r="IT3338" s="118"/>
      <c r="IU3338" s="118"/>
      <c r="IV3338" s="118"/>
      <c r="IW3338" s="118"/>
      <c r="IX3338" s="118"/>
      <c r="IY3338" s="118"/>
      <c r="IZ3338" s="118"/>
      <c r="JA3338" s="118"/>
      <c r="JB3338" s="118"/>
      <c r="JJ3338" s="118"/>
      <c r="JK3338" s="118"/>
      <c r="JL3338" s="118"/>
      <c r="JM3338" s="118"/>
      <c r="JN3338" s="118"/>
      <c r="JO3338" s="118"/>
      <c r="JP3338" s="118">
        <f t="shared" si="1918"/>
        <v>16.787199999999196</v>
      </c>
      <c r="JQ3338" s="138">
        <f t="shared" si="1919"/>
        <v>1.8821106477146635E-2</v>
      </c>
      <c r="JR3338" s="118">
        <f t="shared" si="1920"/>
        <v>4.4428580467485712E-5</v>
      </c>
      <c r="JS3338" s="118">
        <f t="shared" si="1916"/>
        <v>4.4428580467485712E-5</v>
      </c>
      <c r="JT3338" s="119" t="str">
        <f t="shared" si="1917"/>
        <v/>
      </c>
    </row>
    <row r="3339" spans="209:280" ht="20.100000000000001" customHeight="1" x14ac:dyDescent="0.25">
      <c r="HA3339" s="1">
        <v>2602</v>
      </c>
      <c r="HB3339" s="1">
        <f t="shared" si="1921"/>
        <v>101764.12591574248</v>
      </c>
      <c r="HC3339" s="1">
        <f t="shared" si="1922"/>
        <v>3.0439470810403486E-14</v>
      </c>
      <c r="HD3339" s="1">
        <f t="shared" si="1923"/>
        <v>0.99999999992627953</v>
      </c>
      <c r="HE3339" s="1">
        <f t="shared" si="1924"/>
        <v>3.0439470810403486E-14</v>
      </c>
      <c r="HF3339" s="1" t="str">
        <f t="shared" si="1925"/>
        <v/>
      </c>
      <c r="HG3339" s="1" t="str">
        <f t="shared" si="1926"/>
        <v/>
      </c>
      <c r="HK3339" s="1">
        <f t="shared" si="1927"/>
        <v>7.5394718481954403E-15</v>
      </c>
      <c r="HL3339" s="1" t="str">
        <f t="shared" si="1928"/>
        <v/>
      </c>
      <c r="HV3339" s="118"/>
      <c r="HW3339" s="118"/>
      <c r="HX3339" s="118"/>
      <c r="HY3339" s="118"/>
      <c r="HZ3339" s="118"/>
      <c r="IA3339" s="118"/>
      <c r="IB3339" s="118"/>
      <c r="IC3339" s="118"/>
      <c r="ID3339" s="118"/>
      <c r="IE3339" s="118"/>
      <c r="IF3339" s="118"/>
      <c r="IG3339" s="118"/>
      <c r="IH3339" s="118"/>
      <c r="II3339" s="118"/>
      <c r="IJ3339" s="118"/>
      <c r="IK3339" s="118"/>
      <c r="IL3339" s="118"/>
      <c r="IM3339" s="118"/>
      <c r="IN3339" s="118"/>
      <c r="IO3339" s="118"/>
      <c r="IP3339" s="118"/>
      <c r="IQ3339" s="118"/>
      <c r="IR3339" s="118"/>
      <c r="IS3339" s="118"/>
      <c r="IT3339" s="118"/>
      <c r="IU3339" s="118"/>
      <c r="IV3339" s="118"/>
      <c r="IW3339" s="118"/>
      <c r="IX3339" s="118"/>
      <c r="IY3339" s="118"/>
      <c r="IZ3339" s="118"/>
      <c r="JA3339" s="118"/>
      <c r="JB3339" s="118"/>
      <c r="JJ3339" s="118"/>
      <c r="JK3339" s="118"/>
      <c r="JL3339" s="118"/>
      <c r="JM3339" s="118"/>
      <c r="JN3339" s="118"/>
      <c r="JO3339" s="118"/>
      <c r="JP3339" s="118">
        <f t="shared" si="1918"/>
        <v>16.793599999999195</v>
      </c>
      <c r="JQ3339" s="138">
        <f t="shared" si="1919"/>
        <v>1.877667789667915E-2</v>
      </c>
      <c r="JR3339" s="118">
        <f t="shared" si="1920"/>
        <v>4.4328850174860795E-5</v>
      </c>
      <c r="JS3339" s="118">
        <f t="shared" ref="JS3339:JS3402" si="1929">IF(JQ3339&lt;(1-$JO$719),JR3339,"")</f>
        <v>4.4328850174860795E-5</v>
      </c>
      <c r="JT3339" s="119" t="str">
        <f t="shared" ref="JT3339:JT3402" si="1930">IF(JQ3339&lt;(1-$JO$725),JR3339,"")</f>
        <v/>
      </c>
    </row>
    <row r="3340" spans="209:280" ht="20.100000000000001" customHeight="1" x14ac:dyDescent="0.25">
      <c r="HA3340" s="1">
        <v>2603</v>
      </c>
      <c r="HB3340" s="1">
        <f t="shared" si="1921"/>
        <v>101827.64909047139</v>
      </c>
      <c r="HC3340" s="1">
        <f t="shared" si="1922"/>
        <v>2.9668923409809605E-14</v>
      </c>
      <c r="HD3340" s="1">
        <f t="shared" si="1923"/>
        <v>0.99999999992818855</v>
      </c>
      <c r="HE3340" s="1">
        <f t="shared" si="1924"/>
        <v>2.9668923409809605E-14</v>
      </c>
      <c r="HF3340" s="1" t="str">
        <f t="shared" si="1925"/>
        <v/>
      </c>
      <c r="HG3340" s="1" t="str">
        <f t="shared" si="1926"/>
        <v/>
      </c>
      <c r="HK3340" s="1">
        <f t="shared" si="1927"/>
        <v>7.7417902962589091E-15</v>
      </c>
      <c r="HL3340" s="1" t="str">
        <f t="shared" si="1928"/>
        <v/>
      </c>
      <c r="HV3340" s="118"/>
      <c r="HW3340" s="118"/>
      <c r="HX3340" s="118"/>
      <c r="HY3340" s="118"/>
      <c r="HZ3340" s="118"/>
      <c r="IA3340" s="118"/>
      <c r="IB3340" s="118"/>
      <c r="IC3340" s="118"/>
      <c r="ID3340" s="118"/>
      <c r="IE3340" s="118"/>
      <c r="IF3340" s="118"/>
      <c r="IG3340" s="118"/>
      <c r="IH3340" s="118"/>
      <c r="II3340" s="118"/>
      <c r="IJ3340" s="118"/>
      <c r="IK3340" s="118"/>
      <c r="IL3340" s="118"/>
      <c r="IM3340" s="118"/>
      <c r="IN3340" s="118"/>
      <c r="IO3340" s="118"/>
      <c r="IP3340" s="118"/>
      <c r="IQ3340" s="118"/>
      <c r="IR3340" s="118"/>
      <c r="IS3340" s="118"/>
      <c r="IT3340" s="118"/>
      <c r="IU3340" s="118"/>
      <c r="IV3340" s="118"/>
      <c r="IW3340" s="118"/>
      <c r="IX3340" s="118"/>
      <c r="IY3340" s="118"/>
      <c r="IZ3340" s="118"/>
      <c r="JA3340" s="118"/>
      <c r="JB3340" s="118"/>
      <c r="JJ3340" s="118"/>
      <c r="JK3340" s="118"/>
      <c r="JL3340" s="118"/>
      <c r="JM3340" s="118"/>
      <c r="JN3340" s="118"/>
      <c r="JO3340" s="118"/>
      <c r="JP3340" s="118">
        <f t="shared" ref="JP3340:JP3403" si="1931">JP3339+$JS$712</f>
        <v>16.799999999999194</v>
      </c>
      <c r="JQ3340" s="138">
        <f t="shared" ref="JQ3340:JQ3403" si="1932">_xlfn.CHISQ.DIST.RT(JP3340,7)</f>
        <v>1.8732349046504289E-2</v>
      </c>
      <c r="JR3340" s="118">
        <f t="shared" ref="JR3340:JR3403" si="1933">JQ3340-JQ3341</f>
        <v>4.4229327697084542E-5</v>
      </c>
      <c r="JS3340" s="118">
        <f t="shared" si="1929"/>
        <v>4.4229327697084542E-5</v>
      </c>
      <c r="JT3340" s="119" t="str">
        <f t="shared" si="1930"/>
        <v/>
      </c>
    </row>
    <row r="3341" spans="209:280" ht="20.100000000000001" customHeight="1" x14ac:dyDescent="0.25">
      <c r="HA3341" s="1">
        <v>2604</v>
      </c>
      <c r="HB3341" s="1">
        <f t="shared" si="1921"/>
        <v>101891.17226520032</v>
      </c>
      <c r="HC3341" s="1">
        <f t="shared" si="1922"/>
        <v>2.891741903044872E-14</v>
      </c>
      <c r="HD3341" s="1">
        <f t="shared" si="1923"/>
        <v>0.99999999993004929</v>
      </c>
      <c r="HE3341" s="1">
        <f t="shared" si="1924"/>
        <v>2.891741903044872E-14</v>
      </c>
      <c r="HF3341" s="1" t="str">
        <f t="shared" si="1925"/>
        <v/>
      </c>
      <c r="HG3341" s="1" t="str">
        <f t="shared" si="1926"/>
        <v/>
      </c>
      <c r="HK3341" s="1">
        <f t="shared" si="1927"/>
        <v>7.9494106802977609E-15</v>
      </c>
      <c r="HL3341" s="1" t="str">
        <f t="shared" si="1928"/>
        <v/>
      </c>
      <c r="HV3341" s="118"/>
      <c r="HW3341" s="118"/>
      <c r="HX3341" s="118"/>
      <c r="HY3341" s="118"/>
      <c r="HZ3341" s="118"/>
      <c r="IA3341" s="118"/>
      <c r="IB3341" s="118"/>
      <c r="IC3341" s="118"/>
      <c r="ID3341" s="118"/>
      <c r="IE3341" s="118"/>
      <c r="IF3341" s="118"/>
      <c r="IG3341" s="118"/>
      <c r="IH3341" s="118"/>
      <c r="II3341" s="118"/>
      <c r="IJ3341" s="118"/>
      <c r="IK3341" s="118"/>
      <c r="IL3341" s="118"/>
      <c r="IM3341" s="118"/>
      <c r="IN3341" s="118"/>
      <c r="IO3341" s="118"/>
      <c r="IP3341" s="118"/>
      <c r="IQ3341" s="118"/>
      <c r="IR3341" s="118"/>
      <c r="IS3341" s="118"/>
      <c r="IT3341" s="118"/>
      <c r="IU3341" s="118"/>
      <c r="IV3341" s="118"/>
      <c r="IW3341" s="118"/>
      <c r="IX3341" s="118"/>
      <c r="IY3341" s="118"/>
      <c r="IZ3341" s="118"/>
      <c r="JA3341" s="118"/>
      <c r="JB3341" s="118"/>
      <c r="JJ3341" s="118"/>
      <c r="JK3341" s="118"/>
      <c r="JL3341" s="118"/>
      <c r="JM3341" s="118"/>
      <c r="JN3341" s="118"/>
      <c r="JO3341" s="118"/>
      <c r="JP3341" s="118">
        <f t="shared" si="1931"/>
        <v>16.806399999999194</v>
      </c>
      <c r="JQ3341" s="138">
        <f t="shared" si="1932"/>
        <v>1.8688119718807204E-2</v>
      </c>
      <c r="JR3341" s="118">
        <f t="shared" si="1933"/>
        <v>4.413001265192798E-5</v>
      </c>
      <c r="JS3341" s="118">
        <f t="shared" si="1929"/>
        <v>4.413001265192798E-5</v>
      </c>
      <c r="JT3341" s="119" t="str">
        <f t="shared" si="1930"/>
        <v/>
      </c>
    </row>
    <row r="3342" spans="209:280" ht="20.100000000000001" customHeight="1" x14ac:dyDescent="0.25">
      <c r="HA3342" s="1">
        <v>2605</v>
      </c>
      <c r="HB3342" s="1">
        <f t="shared" si="1921"/>
        <v>101954.69543992926</v>
      </c>
      <c r="HC3342" s="1">
        <f t="shared" si="1922"/>
        <v>2.8184499062043428E-14</v>
      </c>
      <c r="HD3342" s="1">
        <f t="shared" si="1923"/>
        <v>0.99999999993186284</v>
      </c>
      <c r="HE3342" s="1">
        <f t="shared" si="1924"/>
        <v>2.8184499062043428E-14</v>
      </c>
      <c r="HF3342" s="1" t="str">
        <f t="shared" si="1925"/>
        <v/>
      </c>
      <c r="HG3342" s="1" t="str">
        <f t="shared" si="1926"/>
        <v/>
      </c>
      <c r="HK3342" s="1">
        <f t="shared" si="1927"/>
        <v>8.1624684554649544E-15</v>
      </c>
      <c r="HL3342" s="1" t="str">
        <f t="shared" si="1928"/>
        <v/>
      </c>
      <c r="HV3342" s="118"/>
      <c r="HW3342" s="118"/>
      <c r="HX3342" s="118"/>
      <c r="HY3342" s="118"/>
      <c r="HZ3342" s="118"/>
      <c r="IA3342" s="118"/>
      <c r="IB3342" s="118"/>
      <c r="IC3342" s="118"/>
      <c r="ID3342" s="118"/>
      <c r="IE3342" s="118"/>
      <c r="IF3342" s="118"/>
      <c r="IG3342" s="118"/>
      <c r="IH3342" s="118"/>
      <c r="II3342" s="118"/>
      <c r="IJ3342" s="118"/>
      <c r="IK3342" s="118"/>
      <c r="IL3342" s="118"/>
      <c r="IM3342" s="118"/>
      <c r="IN3342" s="118"/>
      <c r="IO3342" s="118"/>
      <c r="IP3342" s="118"/>
      <c r="IQ3342" s="118"/>
      <c r="IR3342" s="118"/>
      <c r="IS3342" s="118"/>
      <c r="IT3342" s="118"/>
      <c r="IU3342" s="118"/>
      <c r="IV3342" s="118"/>
      <c r="IW3342" s="118"/>
      <c r="IX3342" s="118"/>
      <c r="IY3342" s="118"/>
      <c r="IZ3342" s="118"/>
      <c r="JA3342" s="118"/>
      <c r="JB3342" s="118"/>
      <c r="JJ3342" s="118"/>
      <c r="JK3342" s="118"/>
      <c r="JL3342" s="118"/>
      <c r="JM3342" s="118"/>
      <c r="JN3342" s="118"/>
      <c r="JO3342" s="118"/>
      <c r="JP3342" s="118">
        <f t="shared" si="1931"/>
        <v>16.812799999999193</v>
      </c>
      <c r="JQ3342" s="138">
        <f t="shared" si="1932"/>
        <v>1.8643989706155276E-2</v>
      </c>
      <c r="JR3342" s="118">
        <f t="shared" si="1933"/>
        <v>4.4030904657710312E-5</v>
      </c>
      <c r="JS3342" s="118">
        <f t="shared" si="1929"/>
        <v>4.4030904657710312E-5</v>
      </c>
      <c r="JT3342" s="119" t="str">
        <f t="shared" si="1930"/>
        <v/>
      </c>
    </row>
    <row r="3343" spans="209:280" ht="20.100000000000001" customHeight="1" x14ac:dyDescent="0.25">
      <c r="HA3343" s="1">
        <v>2606</v>
      </c>
      <c r="HB3343" s="1">
        <f t="shared" si="1921"/>
        <v>102018.2186146582</v>
      </c>
      <c r="HC3343" s="1">
        <f t="shared" si="1922"/>
        <v>2.7469715633604452E-14</v>
      </c>
      <c r="HD3343" s="1">
        <f t="shared" si="1923"/>
        <v>0.99999999993363042</v>
      </c>
      <c r="HE3343" s="1">
        <f t="shared" si="1924"/>
        <v>2.7469715633604452E-14</v>
      </c>
      <c r="HF3343" s="1" t="str">
        <f t="shared" si="1925"/>
        <v/>
      </c>
      <c r="HG3343" s="1" t="str">
        <f t="shared" si="1926"/>
        <v/>
      </c>
      <c r="HK3343" s="1">
        <f t="shared" si="1927"/>
        <v>8.3811024439654018E-15</v>
      </c>
      <c r="HL3343" s="1" t="str">
        <f t="shared" si="1928"/>
        <v/>
      </c>
      <c r="HV3343" s="118"/>
      <c r="HW3343" s="118"/>
      <c r="HX3343" s="118"/>
      <c r="HY3343" s="118"/>
      <c r="HZ3343" s="118"/>
      <c r="IA3343" s="118"/>
      <c r="IB3343" s="118"/>
      <c r="IC3343" s="118"/>
      <c r="ID3343" s="118"/>
      <c r="IE3343" s="118"/>
      <c r="IF3343" s="118"/>
      <c r="IG3343" s="118"/>
      <c r="IH3343" s="118"/>
      <c r="II3343" s="118"/>
      <c r="IJ3343" s="118"/>
      <c r="IK3343" s="118"/>
      <c r="IL3343" s="118"/>
      <c r="IM3343" s="118"/>
      <c r="IN3343" s="118"/>
      <c r="IO3343" s="118"/>
      <c r="IP3343" s="118"/>
      <c r="IQ3343" s="118"/>
      <c r="IR3343" s="118"/>
      <c r="IS3343" s="118"/>
      <c r="IT3343" s="118"/>
      <c r="IU3343" s="118"/>
      <c r="IV3343" s="118"/>
      <c r="IW3343" s="118"/>
      <c r="IX3343" s="118"/>
      <c r="IY3343" s="118"/>
      <c r="IZ3343" s="118"/>
      <c r="JA3343" s="118"/>
      <c r="JB3343" s="118"/>
      <c r="JJ3343" s="118"/>
      <c r="JK3343" s="118"/>
      <c r="JL3343" s="118"/>
      <c r="JM3343" s="118"/>
      <c r="JN3343" s="118"/>
      <c r="JO3343" s="118"/>
      <c r="JP3343" s="118">
        <f t="shared" si="1931"/>
        <v>16.819199999999192</v>
      </c>
      <c r="JQ3343" s="138">
        <f t="shared" si="1932"/>
        <v>1.8599958801497566E-2</v>
      </c>
      <c r="JR3343" s="118">
        <f t="shared" si="1933"/>
        <v>4.3932003333312791E-5</v>
      </c>
      <c r="JS3343" s="118">
        <f t="shared" si="1929"/>
        <v>4.3932003333312791E-5</v>
      </c>
      <c r="JT3343" s="119" t="str">
        <f t="shared" si="1930"/>
        <v/>
      </c>
    </row>
    <row r="3344" spans="209:280" ht="20.100000000000001" customHeight="1" x14ac:dyDescent="0.25">
      <c r="HA3344" s="1">
        <v>2607</v>
      </c>
      <c r="HB3344" s="1">
        <f t="shared" si="1921"/>
        <v>102081.7417893871</v>
      </c>
      <c r="HC3344" s="1">
        <f t="shared" si="1922"/>
        <v>2.6772631369540684E-14</v>
      </c>
      <c r="HD3344" s="1">
        <f t="shared" si="1923"/>
        <v>0.99999999993535316</v>
      </c>
      <c r="HE3344" s="1">
        <f t="shared" si="1924"/>
        <v>2.6772631369540684E-14</v>
      </c>
      <c r="HF3344" s="1" t="str">
        <f t="shared" si="1925"/>
        <v/>
      </c>
      <c r="HG3344" s="1" t="str">
        <f t="shared" si="1926"/>
        <v/>
      </c>
      <c r="HK3344" s="1">
        <f t="shared" si="1927"/>
        <v>8.6054549162947725E-15</v>
      </c>
      <c r="HL3344" s="1" t="str">
        <f t="shared" si="1928"/>
        <v/>
      </c>
      <c r="HV3344" s="118"/>
      <c r="HW3344" s="118"/>
      <c r="HX3344" s="118"/>
      <c r="HY3344" s="118"/>
      <c r="HZ3344" s="118"/>
      <c r="IA3344" s="118"/>
      <c r="IB3344" s="118"/>
      <c r="IC3344" s="118"/>
      <c r="ID3344" s="118"/>
      <c r="IE3344" s="118"/>
      <c r="IF3344" s="118"/>
      <c r="IG3344" s="118"/>
      <c r="IH3344" s="118"/>
      <c r="II3344" s="118"/>
      <c r="IJ3344" s="118"/>
      <c r="IK3344" s="118"/>
      <c r="IL3344" s="118"/>
      <c r="IM3344" s="118"/>
      <c r="IN3344" s="118"/>
      <c r="IO3344" s="118"/>
      <c r="IP3344" s="118"/>
      <c r="IQ3344" s="118"/>
      <c r="IR3344" s="118"/>
      <c r="IS3344" s="118"/>
      <c r="IT3344" s="118"/>
      <c r="IU3344" s="118"/>
      <c r="IV3344" s="118"/>
      <c r="IW3344" s="118"/>
      <c r="IX3344" s="118"/>
      <c r="IY3344" s="118"/>
      <c r="IZ3344" s="118"/>
      <c r="JA3344" s="118"/>
      <c r="JB3344" s="118"/>
      <c r="JJ3344" s="118"/>
      <c r="JK3344" s="118"/>
      <c r="JL3344" s="118"/>
      <c r="JM3344" s="118"/>
      <c r="JN3344" s="118"/>
      <c r="JO3344" s="118"/>
      <c r="JP3344" s="118">
        <f t="shared" si="1931"/>
        <v>16.825599999999191</v>
      </c>
      <c r="JQ3344" s="138">
        <f t="shared" si="1932"/>
        <v>1.8556026798164253E-2</v>
      </c>
      <c r="JR3344" s="118">
        <f t="shared" si="1933"/>
        <v>4.3833308298140555E-5</v>
      </c>
      <c r="JS3344" s="118">
        <f t="shared" si="1929"/>
        <v>4.3833308298140555E-5</v>
      </c>
      <c r="JT3344" s="119" t="str">
        <f t="shared" si="1930"/>
        <v/>
      </c>
    </row>
    <row r="3345" spans="209:280" ht="20.100000000000001" customHeight="1" x14ac:dyDescent="0.25">
      <c r="HA3345" s="1">
        <v>2608</v>
      </c>
      <c r="HB3345" s="1">
        <f t="shared" si="1921"/>
        <v>102145.26496411604</v>
      </c>
      <c r="HC3345" s="1">
        <f t="shared" si="1922"/>
        <v>2.6092819151122516E-14</v>
      </c>
      <c r="HD3345" s="1">
        <f t="shared" si="1923"/>
        <v>0.99999999993703215</v>
      </c>
      <c r="HE3345" s="1">
        <f t="shared" si="1924"/>
        <v>2.6092819151122516E-14</v>
      </c>
      <c r="HF3345" s="1" t="str">
        <f t="shared" si="1925"/>
        <v/>
      </c>
      <c r="HG3345" s="1" t="str">
        <f t="shared" si="1926"/>
        <v/>
      </c>
      <c r="HK3345" s="1">
        <f t="shared" si="1927"/>
        <v>8.8356716743765072E-15</v>
      </c>
      <c r="HL3345" s="1" t="str">
        <f t="shared" si="1928"/>
        <v/>
      </c>
      <c r="HV3345" s="118"/>
      <c r="HW3345" s="118"/>
      <c r="HX3345" s="118"/>
      <c r="HY3345" s="118"/>
      <c r="HZ3345" s="118"/>
      <c r="IA3345" s="118"/>
      <c r="IB3345" s="118"/>
      <c r="IC3345" s="118"/>
      <c r="ID3345" s="118"/>
      <c r="IE3345" s="118"/>
      <c r="IF3345" s="118"/>
      <c r="IG3345" s="118"/>
      <c r="IH3345" s="118"/>
      <c r="II3345" s="118"/>
      <c r="IJ3345" s="118"/>
      <c r="IK3345" s="118"/>
      <c r="IL3345" s="118"/>
      <c r="IM3345" s="118"/>
      <c r="IN3345" s="118"/>
      <c r="IO3345" s="118"/>
      <c r="IP3345" s="118"/>
      <c r="IQ3345" s="118"/>
      <c r="IR3345" s="118"/>
      <c r="IS3345" s="118"/>
      <c r="IT3345" s="118"/>
      <c r="IU3345" s="118"/>
      <c r="IV3345" s="118"/>
      <c r="IW3345" s="118"/>
      <c r="IX3345" s="118"/>
      <c r="IY3345" s="118"/>
      <c r="IZ3345" s="118"/>
      <c r="JA3345" s="118"/>
      <c r="JB3345" s="118"/>
      <c r="JJ3345" s="118"/>
      <c r="JK3345" s="118"/>
      <c r="JL3345" s="118"/>
      <c r="JM3345" s="118"/>
      <c r="JN3345" s="118"/>
      <c r="JO3345" s="118"/>
      <c r="JP3345" s="118">
        <f t="shared" si="1931"/>
        <v>16.831999999999191</v>
      </c>
      <c r="JQ3345" s="138">
        <f t="shared" si="1932"/>
        <v>1.8512193489866113E-2</v>
      </c>
      <c r="JR3345" s="118">
        <f t="shared" si="1933"/>
        <v>4.3734819172150385E-5</v>
      </c>
      <c r="JS3345" s="118">
        <f t="shared" si="1929"/>
        <v>4.3734819172150385E-5</v>
      </c>
      <c r="JT3345" s="119" t="str">
        <f t="shared" si="1930"/>
        <v/>
      </c>
    </row>
    <row r="3346" spans="209:280" ht="20.100000000000001" customHeight="1" x14ac:dyDescent="0.25">
      <c r="HA3346" s="1">
        <v>2609</v>
      </c>
      <c r="HB3346" s="1">
        <f t="shared" si="1921"/>
        <v>102208.78813884498</v>
      </c>
      <c r="HC3346" s="1">
        <f t="shared" si="1922"/>
        <v>2.5429861883189111E-14</v>
      </c>
      <c r="HD3346" s="1">
        <f t="shared" si="1923"/>
        <v>0.9999999999386685</v>
      </c>
      <c r="HE3346" s="1">
        <f t="shared" si="1924"/>
        <v>2.5429861883189111E-14</v>
      </c>
      <c r="HF3346" s="1" t="str">
        <f t="shared" si="1925"/>
        <v/>
      </c>
      <c r="HG3346" s="1" t="str">
        <f t="shared" si="1926"/>
        <v/>
      </c>
      <c r="HK3346" s="1">
        <f t="shared" si="1927"/>
        <v>9.0719021366371216E-15</v>
      </c>
      <c r="HL3346" s="1" t="str">
        <f t="shared" si="1928"/>
        <v/>
      </c>
      <c r="HV3346" s="118"/>
      <c r="HW3346" s="118"/>
      <c r="HX3346" s="118"/>
      <c r="HY3346" s="118"/>
      <c r="HZ3346" s="118"/>
      <c r="IA3346" s="118"/>
      <c r="IB3346" s="118"/>
      <c r="IC3346" s="118"/>
      <c r="ID3346" s="118"/>
      <c r="IE3346" s="118"/>
      <c r="IF3346" s="118"/>
      <c r="IG3346" s="118"/>
      <c r="IH3346" s="118"/>
      <c r="II3346" s="118"/>
      <c r="IJ3346" s="118"/>
      <c r="IK3346" s="118"/>
      <c r="IL3346" s="118"/>
      <c r="IM3346" s="118"/>
      <c r="IN3346" s="118"/>
      <c r="IO3346" s="118"/>
      <c r="IP3346" s="118"/>
      <c r="IQ3346" s="118"/>
      <c r="IR3346" s="118"/>
      <c r="IS3346" s="118"/>
      <c r="IT3346" s="118"/>
      <c r="IU3346" s="118"/>
      <c r="IV3346" s="118"/>
      <c r="IW3346" s="118"/>
      <c r="IX3346" s="118"/>
      <c r="IY3346" s="118"/>
      <c r="IZ3346" s="118"/>
      <c r="JA3346" s="118"/>
      <c r="JB3346" s="118"/>
      <c r="JJ3346" s="118"/>
      <c r="JK3346" s="118"/>
      <c r="JL3346" s="118"/>
      <c r="JM3346" s="118"/>
      <c r="JN3346" s="118"/>
      <c r="JO3346" s="118"/>
      <c r="JP3346" s="118">
        <f t="shared" si="1931"/>
        <v>16.83839999999919</v>
      </c>
      <c r="JQ3346" s="138">
        <f t="shared" si="1932"/>
        <v>1.8468458670693962E-2</v>
      </c>
      <c r="JR3346" s="118">
        <f t="shared" si="1933"/>
        <v>4.3636535575763968E-5</v>
      </c>
      <c r="JS3346" s="118">
        <f t="shared" si="1929"/>
        <v>4.3636535575763968E-5</v>
      </c>
      <c r="JT3346" s="119" t="str">
        <f t="shared" si="1930"/>
        <v/>
      </c>
    </row>
    <row r="3347" spans="209:280" ht="20.100000000000001" customHeight="1" x14ac:dyDescent="0.25">
      <c r="HA3347" s="1">
        <v>2610</v>
      </c>
      <c r="HB3347" s="1">
        <f t="shared" si="1921"/>
        <v>102272.31131357388</v>
      </c>
      <c r="HC3347" s="1">
        <f t="shared" si="1922"/>
        <v>2.4783352265982654E-14</v>
      </c>
      <c r="HD3347" s="1">
        <f t="shared" si="1923"/>
        <v>0.99999999994026323</v>
      </c>
      <c r="HE3347" s="1">
        <f t="shared" si="1924"/>
        <v>2.4783352265982654E-14</v>
      </c>
      <c r="HF3347" s="1" t="str">
        <f t="shared" si="1925"/>
        <v/>
      </c>
      <c r="HG3347" s="1" t="str">
        <f t="shared" si="1926"/>
        <v/>
      </c>
      <c r="HK3347" s="1">
        <f t="shared" si="1927"/>
        <v>9.3142994250663748E-15</v>
      </c>
      <c r="HL3347" s="1" t="str">
        <f t="shared" si="1928"/>
        <v/>
      </c>
      <c r="HV3347" s="118"/>
      <c r="HW3347" s="118"/>
      <c r="HX3347" s="118"/>
      <c r="HY3347" s="118"/>
      <c r="HZ3347" s="118"/>
      <c r="IA3347" s="118"/>
      <c r="IB3347" s="118"/>
      <c r="IC3347" s="118"/>
      <c r="ID3347" s="118"/>
      <c r="IE3347" s="118"/>
      <c r="IF3347" s="118"/>
      <c r="IG3347" s="118"/>
      <c r="IH3347" s="118"/>
      <c r="II3347" s="118"/>
      <c r="IJ3347" s="118"/>
      <c r="IK3347" s="118"/>
      <c r="IL3347" s="118"/>
      <c r="IM3347" s="118"/>
      <c r="IN3347" s="118"/>
      <c r="IO3347" s="118"/>
      <c r="IP3347" s="118"/>
      <c r="IQ3347" s="118"/>
      <c r="IR3347" s="118"/>
      <c r="IS3347" s="118"/>
      <c r="IT3347" s="118"/>
      <c r="IU3347" s="118"/>
      <c r="IV3347" s="118"/>
      <c r="IW3347" s="118"/>
      <c r="IX3347" s="118"/>
      <c r="IY3347" s="118"/>
      <c r="IZ3347" s="118"/>
      <c r="JA3347" s="118"/>
      <c r="JB3347" s="118"/>
      <c r="JJ3347" s="118"/>
      <c r="JK3347" s="118"/>
      <c r="JL3347" s="118"/>
      <c r="JM3347" s="118"/>
      <c r="JN3347" s="118"/>
      <c r="JO3347" s="118"/>
      <c r="JP3347" s="118">
        <f t="shared" si="1931"/>
        <v>16.844799999999189</v>
      </c>
      <c r="JQ3347" s="138">
        <f t="shared" si="1932"/>
        <v>1.8424822135118198E-2</v>
      </c>
      <c r="JR3347" s="118">
        <f t="shared" si="1933"/>
        <v>4.3538457130072594E-5</v>
      </c>
      <c r="JS3347" s="118">
        <f t="shared" si="1929"/>
        <v>4.3538457130072594E-5</v>
      </c>
      <c r="JT3347" s="119" t="str">
        <f t="shared" si="1930"/>
        <v/>
      </c>
    </row>
    <row r="3348" spans="209:280" ht="20.100000000000001" customHeight="1" x14ac:dyDescent="0.25">
      <c r="HA3348" s="1">
        <v>2611</v>
      </c>
      <c r="HB3348" s="1">
        <f t="shared" si="1921"/>
        <v>102335.83448830282</v>
      </c>
      <c r="HC3348" s="1">
        <f t="shared" si="1922"/>
        <v>2.4152892572005664E-14</v>
      </c>
      <c r="HD3348" s="1">
        <f t="shared" si="1923"/>
        <v>0.99999999994181743</v>
      </c>
      <c r="HE3348" s="1">
        <f t="shared" si="1924"/>
        <v>2.4152892572005664E-14</v>
      </c>
      <c r="HF3348" s="1" t="str">
        <f t="shared" si="1925"/>
        <v/>
      </c>
      <c r="HG3348" s="1" t="str">
        <f t="shared" si="1926"/>
        <v/>
      </c>
      <c r="HK3348" s="1">
        <f t="shared" si="1927"/>
        <v>9.5630204543054037E-15</v>
      </c>
      <c r="HL3348" s="1" t="str">
        <f t="shared" si="1928"/>
        <v/>
      </c>
      <c r="HV3348" s="118"/>
      <c r="HW3348" s="118"/>
      <c r="HX3348" s="118"/>
      <c r="HY3348" s="118"/>
      <c r="HZ3348" s="118"/>
      <c r="IA3348" s="118"/>
      <c r="IB3348" s="118"/>
      <c r="IC3348" s="118"/>
      <c r="ID3348" s="118"/>
      <c r="IE3348" s="118"/>
      <c r="IF3348" s="118"/>
      <c r="IG3348" s="118"/>
      <c r="IH3348" s="118"/>
      <c r="II3348" s="118"/>
      <c r="IJ3348" s="118"/>
      <c r="IK3348" s="118"/>
      <c r="IL3348" s="118"/>
      <c r="IM3348" s="118"/>
      <c r="IN3348" s="118"/>
      <c r="IO3348" s="118"/>
      <c r="IP3348" s="118"/>
      <c r="IQ3348" s="118"/>
      <c r="IR3348" s="118"/>
      <c r="IS3348" s="118"/>
      <c r="IT3348" s="118"/>
      <c r="IU3348" s="118"/>
      <c r="IV3348" s="118"/>
      <c r="IW3348" s="118"/>
      <c r="IX3348" s="118"/>
      <c r="IY3348" s="118"/>
      <c r="IZ3348" s="118"/>
      <c r="JA3348" s="118"/>
      <c r="JB3348" s="118"/>
      <c r="JJ3348" s="118"/>
      <c r="JK3348" s="118"/>
      <c r="JL3348" s="118"/>
      <c r="JM3348" s="118"/>
      <c r="JN3348" s="118"/>
      <c r="JO3348" s="118"/>
      <c r="JP3348" s="118">
        <f t="shared" si="1931"/>
        <v>16.851199999999189</v>
      </c>
      <c r="JQ3348" s="138">
        <f t="shared" si="1932"/>
        <v>1.8381283677988126E-2</v>
      </c>
      <c r="JR3348" s="118">
        <f t="shared" si="1933"/>
        <v>4.3440583456552662E-5</v>
      </c>
      <c r="JS3348" s="118">
        <f t="shared" si="1929"/>
        <v>4.3440583456552662E-5</v>
      </c>
      <c r="JT3348" s="119" t="str">
        <f t="shared" si="1930"/>
        <v/>
      </c>
    </row>
    <row r="3349" spans="209:280" ht="20.100000000000001" customHeight="1" x14ac:dyDescent="0.25">
      <c r="HA3349" s="1">
        <v>2612</v>
      </c>
      <c r="HB3349" s="1">
        <f t="shared" si="1921"/>
        <v>102399.35766303175</v>
      </c>
      <c r="HC3349" s="1">
        <f t="shared" si="1922"/>
        <v>2.3538094427794866E-14</v>
      </c>
      <c r="HD3349" s="1">
        <f t="shared" si="1923"/>
        <v>0.99999999994333211</v>
      </c>
      <c r="HE3349" s="1">
        <f t="shared" si="1924"/>
        <v>2.3538094427794866E-14</v>
      </c>
      <c r="HF3349" s="1" t="str">
        <f t="shared" si="1925"/>
        <v/>
      </c>
      <c r="HG3349" s="1" t="str">
        <f t="shared" si="1926"/>
        <v/>
      </c>
      <c r="HK3349" s="1">
        <f t="shared" si="1927"/>
        <v>9.8182260228072595E-15</v>
      </c>
      <c r="HL3349" s="1" t="str">
        <f t="shared" si="1928"/>
        <v/>
      </c>
      <c r="HV3349" s="118"/>
      <c r="HW3349" s="118"/>
      <c r="HX3349" s="118"/>
      <c r="HY3349" s="118"/>
      <c r="HZ3349" s="118"/>
      <c r="IA3349" s="118"/>
      <c r="IB3349" s="118"/>
      <c r="IC3349" s="118"/>
      <c r="ID3349" s="118"/>
      <c r="IE3349" s="118"/>
      <c r="IF3349" s="118"/>
      <c r="IG3349" s="118"/>
      <c r="IH3349" s="118"/>
      <c r="II3349" s="118"/>
      <c r="IJ3349" s="118"/>
      <c r="IK3349" s="118"/>
      <c r="IL3349" s="118"/>
      <c r="IM3349" s="118"/>
      <c r="IN3349" s="118"/>
      <c r="IO3349" s="118"/>
      <c r="IP3349" s="118"/>
      <c r="IQ3349" s="118"/>
      <c r="IR3349" s="118"/>
      <c r="IS3349" s="118"/>
      <c r="IT3349" s="118"/>
      <c r="IU3349" s="118"/>
      <c r="IV3349" s="118"/>
      <c r="IW3349" s="118"/>
      <c r="IX3349" s="118"/>
      <c r="IY3349" s="118"/>
      <c r="IZ3349" s="118"/>
      <c r="JA3349" s="118"/>
      <c r="JB3349" s="118"/>
      <c r="JJ3349" s="118"/>
      <c r="JK3349" s="118"/>
      <c r="JL3349" s="118"/>
      <c r="JM3349" s="118"/>
      <c r="JN3349" s="118"/>
      <c r="JO3349" s="118"/>
      <c r="JP3349" s="118">
        <f t="shared" si="1931"/>
        <v>16.857599999999188</v>
      </c>
      <c r="JQ3349" s="138">
        <f t="shared" si="1932"/>
        <v>1.8337843094531573E-2</v>
      </c>
      <c r="JR3349" s="118">
        <f t="shared" si="1933"/>
        <v>4.3342914177370989E-5</v>
      </c>
      <c r="JS3349" s="118">
        <f t="shared" si="1929"/>
        <v>4.3342914177370989E-5</v>
      </c>
      <c r="JT3349" s="119" t="str">
        <f t="shared" si="1930"/>
        <v/>
      </c>
    </row>
    <row r="3350" spans="209:280" ht="20.100000000000001" customHeight="1" x14ac:dyDescent="0.25">
      <c r="HA3350" s="1">
        <v>2613</v>
      </c>
      <c r="HB3350" s="1">
        <f t="shared" si="1921"/>
        <v>102462.88083776069</v>
      </c>
      <c r="HC3350" s="1">
        <f t="shared" si="1922"/>
        <v>2.293857860050374E-14</v>
      </c>
      <c r="HD3350" s="1">
        <f t="shared" si="1923"/>
        <v>0.99999999994480826</v>
      </c>
      <c r="HE3350" s="1">
        <f t="shared" si="1924"/>
        <v>2.293857860050374E-14</v>
      </c>
      <c r="HF3350" s="1" t="str">
        <f t="shared" si="1925"/>
        <v/>
      </c>
      <c r="HG3350" s="1" t="str">
        <f t="shared" si="1926"/>
        <v/>
      </c>
      <c r="HK3350" s="1">
        <f t="shared" si="1927"/>
        <v>1.0080080906119367E-14</v>
      </c>
      <c r="HL3350" s="1" t="str">
        <f t="shared" si="1928"/>
        <v/>
      </c>
      <c r="HV3350" s="118"/>
      <c r="HW3350" s="118"/>
      <c r="HX3350" s="118"/>
      <c r="HY3350" s="118"/>
      <c r="HZ3350" s="118"/>
      <c r="IA3350" s="118"/>
      <c r="IB3350" s="118"/>
      <c r="IC3350" s="118"/>
      <c r="ID3350" s="118"/>
      <c r="IE3350" s="118"/>
      <c r="IF3350" s="118"/>
      <c r="IG3350" s="118"/>
      <c r="IH3350" s="118"/>
      <c r="II3350" s="118"/>
      <c r="IJ3350" s="118"/>
      <c r="IK3350" s="118"/>
      <c r="IL3350" s="118"/>
      <c r="IM3350" s="118"/>
      <c r="IN3350" s="118"/>
      <c r="IO3350" s="118"/>
      <c r="IP3350" s="118"/>
      <c r="IQ3350" s="118"/>
      <c r="IR3350" s="118"/>
      <c r="IS3350" s="118"/>
      <c r="IT3350" s="118"/>
      <c r="IU3350" s="118"/>
      <c r="IV3350" s="118"/>
      <c r="IW3350" s="118"/>
      <c r="IX3350" s="118"/>
      <c r="IY3350" s="118"/>
      <c r="IZ3350" s="118"/>
      <c r="JA3350" s="118"/>
      <c r="JB3350" s="118"/>
      <c r="JJ3350" s="118"/>
      <c r="JK3350" s="118"/>
      <c r="JL3350" s="118"/>
      <c r="JM3350" s="118"/>
      <c r="JN3350" s="118"/>
      <c r="JO3350" s="118"/>
      <c r="JP3350" s="118">
        <f t="shared" si="1931"/>
        <v>16.863999999999187</v>
      </c>
      <c r="JQ3350" s="138">
        <f t="shared" si="1932"/>
        <v>1.8294500180354202E-2</v>
      </c>
      <c r="JR3350" s="118">
        <f t="shared" si="1933"/>
        <v>4.324544891504481E-5</v>
      </c>
      <c r="JS3350" s="118">
        <f t="shared" si="1929"/>
        <v>4.324544891504481E-5</v>
      </c>
      <c r="JT3350" s="119" t="str">
        <f t="shared" si="1930"/>
        <v/>
      </c>
    </row>
    <row r="3351" spans="209:280" ht="20.100000000000001" customHeight="1" x14ac:dyDescent="0.25">
      <c r="HA3351" s="1">
        <v>2614</v>
      </c>
      <c r="HB3351" s="1">
        <f t="shared" si="1921"/>
        <v>102526.4040124896</v>
      </c>
      <c r="HC3351" s="1">
        <f t="shared" si="1922"/>
        <v>2.2353974789195668E-14</v>
      </c>
      <c r="HD3351" s="1">
        <f t="shared" si="1923"/>
        <v>0.99999999994624666</v>
      </c>
      <c r="HE3351" s="1">
        <f t="shared" si="1924"/>
        <v>2.2353974789195668E-14</v>
      </c>
      <c r="HF3351" s="1" t="str">
        <f t="shared" si="1925"/>
        <v/>
      </c>
      <c r="HG3351" s="1" t="str">
        <f t="shared" si="1926"/>
        <v/>
      </c>
      <c r="HK3351" s="1">
        <f t="shared" si="1927"/>
        <v>1.0348753952332406E-14</v>
      </c>
      <c r="HL3351" s="1" t="str">
        <f t="shared" si="1928"/>
        <v/>
      </c>
      <c r="HV3351" s="118"/>
      <c r="HW3351" s="118"/>
      <c r="HX3351" s="118"/>
      <c r="HY3351" s="118"/>
      <c r="HZ3351" s="118"/>
      <c r="IA3351" s="118"/>
      <c r="IB3351" s="118"/>
      <c r="IC3351" s="118"/>
      <c r="ID3351" s="118"/>
      <c r="IE3351" s="118"/>
      <c r="IF3351" s="118"/>
      <c r="IG3351" s="118"/>
      <c r="IH3351" s="118"/>
      <c r="II3351" s="118"/>
      <c r="IJ3351" s="118"/>
      <c r="IK3351" s="118"/>
      <c r="IL3351" s="118"/>
      <c r="IM3351" s="118"/>
      <c r="IN3351" s="118"/>
      <c r="IO3351" s="118"/>
      <c r="IP3351" s="118"/>
      <c r="IQ3351" s="118"/>
      <c r="IR3351" s="118"/>
      <c r="IS3351" s="118"/>
      <c r="IT3351" s="118"/>
      <c r="IU3351" s="118"/>
      <c r="IV3351" s="118"/>
      <c r="IW3351" s="118"/>
      <c r="IX3351" s="118"/>
      <c r="IY3351" s="118"/>
      <c r="IZ3351" s="118"/>
      <c r="JA3351" s="118"/>
      <c r="JB3351" s="118"/>
      <c r="JJ3351" s="118"/>
      <c r="JK3351" s="118"/>
      <c r="JL3351" s="118"/>
      <c r="JM3351" s="118"/>
      <c r="JN3351" s="118"/>
      <c r="JO3351" s="118"/>
      <c r="JP3351" s="118">
        <f t="shared" si="1931"/>
        <v>16.870399999999186</v>
      </c>
      <c r="JQ3351" s="138">
        <f t="shared" si="1932"/>
        <v>1.8251254731439157E-2</v>
      </c>
      <c r="JR3351" s="118">
        <f t="shared" si="1933"/>
        <v>4.3148187292840756E-5</v>
      </c>
      <c r="JS3351" s="118">
        <f t="shared" si="1929"/>
        <v>4.3148187292840756E-5</v>
      </c>
      <c r="JT3351" s="119" t="str">
        <f t="shared" si="1930"/>
        <v/>
      </c>
    </row>
    <row r="3352" spans="209:280" ht="20.100000000000001" customHeight="1" x14ac:dyDescent="0.25">
      <c r="HA3352" s="1">
        <v>2615</v>
      </c>
      <c r="HB3352" s="1">
        <f t="shared" si="1921"/>
        <v>102589.92718721853</v>
      </c>
      <c r="HC3352" s="1">
        <f t="shared" si="1922"/>
        <v>2.1783921420743858E-14</v>
      </c>
      <c r="HD3352" s="1">
        <f t="shared" si="1923"/>
        <v>0.99999999994764854</v>
      </c>
      <c r="HE3352" s="1">
        <f t="shared" si="1924"/>
        <v>2.1783921420743858E-14</v>
      </c>
      <c r="HF3352" s="1" t="str">
        <f t="shared" si="1925"/>
        <v/>
      </c>
      <c r="HG3352" s="1" t="str">
        <f t="shared" si="1926"/>
        <v/>
      </c>
      <c r="HK3352" s="1">
        <f t="shared" si="1927"/>
        <v>1.0624418179746613E-14</v>
      </c>
      <c r="HL3352" s="1" t="str">
        <f t="shared" si="1928"/>
        <v/>
      </c>
      <c r="HV3352" s="118"/>
      <c r="HW3352" s="118"/>
      <c r="HX3352" s="118"/>
      <c r="HY3352" s="118"/>
      <c r="HZ3352" s="118"/>
      <c r="IA3352" s="118"/>
      <c r="IB3352" s="118"/>
      <c r="IC3352" s="118"/>
      <c r="ID3352" s="118"/>
      <c r="IE3352" s="118"/>
      <c r="IF3352" s="118"/>
      <c r="IG3352" s="118"/>
      <c r="IH3352" s="118"/>
      <c r="II3352" s="118"/>
      <c r="IJ3352" s="118"/>
      <c r="IK3352" s="118"/>
      <c r="IL3352" s="118"/>
      <c r="IM3352" s="118"/>
      <c r="IN3352" s="118"/>
      <c r="IO3352" s="118"/>
      <c r="IP3352" s="118"/>
      <c r="IQ3352" s="118"/>
      <c r="IR3352" s="118"/>
      <c r="IS3352" s="118"/>
      <c r="IT3352" s="118"/>
      <c r="IU3352" s="118"/>
      <c r="IV3352" s="118"/>
      <c r="IW3352" s="118"/>
      <c r="IX3352" s="118"/>
      <c r="IY3352" s="118"/>
      <c r="IZ3352" s="118"/>
      <c r="JA3352" s="118"/>
      <c r="JB3352" s="118"/>
      <c r="JJ3352" s="118"/>
      <c r="JK3352" s="118"/>
      <c r="JL3352" s="118"/>
      <c r="JM3352" s="118"/>
      <c r="JN3352" s="118"/>
      <c r="JO3352" s="118"/>
      <c r="JP3352" s="118">
        <f t="shared" si="1931"/>
        <v>16.876799999999186</v>
      </c>
      <c r="JQ3352" s="138">
        <f t="shared" si="1932"/>
        <v>1.8208106544146316E-2</v>
      </c>
      <c r="JR3352" s="118">
        <f t="shared" si="1933"/>
        <v>4.3051128934320365E-5</v>
      </c>
      <c r="JS3352" s="118">
        <f t="shared" si="1929"/>
        <v>4.3051128934320365E-5</v>
      </c>
      <c r="JT3352" s="119" t="str">
        <f t="shared" si="1930"/>
        <v/>
      </c>
    </row>
    <row r="3353" spans="209:280" ht="20.100000000000001" customHeight="1" x14ac:dyDescent="0.25">
      <c r="HA3353" s="1">
        <v>2616</v>
      </c>
      <c r="HB3353" s="1">
        <f t="shared" si="1921"/>
        <v>102653.45036194747</v>
      </c>
      <c r="HC3353" s="1">
        <f t="shared" si="1922"/>
        <v>2.1228065450244598E-14</v>
      </c>
      <c r="HD3353" s="1">
        <f t="shared" si="1923"/>
        <v>0.99999999994901456</v>
      </c>
      <c r="HE3353" s="1">
        <f t="shared" si="1924"/>
        <v>2.1228065450244598E-14</v>
      </c>
      <c r="HF3353" s="1" t="str">
        <f t="shared" si="1925"/>
        <v/>
      </c>
      <c r="HG3353" s="1" t="str">
        <f t="shared" si="1926"/>
        <v/>
      </c>
      <c r="HK3353" s="1">
        <f t="shared" si="1927"/>
        <v>1.0907250876802627E-14</v>
      </c>
      <c r="HL3353" s="1" t="str">
        <f t="shared" si="1928"/>
        <v/>
      </c>
      <c r="HV3353" s="118"/>
      <c r="HW3353" s="118"/>
      <c r="HX3353" s="118"/>
      <c r="HY3353" s="118"/>
      <c r="HZ3353" s="118"/>
      <c r="IA3353" s="118"/>
      <c r="IB3353" s="118"/>
      <c r="IC3353" s="118"/>
      <c r="ID3353" s="118"/>
      <c r="IE3353" s="118"/>
      <c r="IF3353" s="118"/>
      <c r="IG3353" s="118"/>
      <c r="IH3353" s="118"/>
      <c r="II3353" s="118"/>
      <c r="IJ3353" s="118"/>
      <c r="IK3353" s="118"/>
      <c r="IL3353" s="118"/>
      <c r="IM3353" s="118"/>
      <c r="IN3353" s="118"/>
      <c r="IO3353" s="118"/>
      <c r="IP3353" s="118"/>
      <c r="IQ3353" s="118"/>
      <c r="IR3353" s="118"/>
      <c r="IS3353" s="118"/>
      <c r="IT3353" s="118"/>
      <c r="IU3353" s="118"/>
      <c r="IV3353" s="118"/>
      <c r="IW3353" s="118"/>
      <c r="IX3353" s="118"/>
      <c r="IY3353" s="118"/>
      <c r="IZ3353" s="118"/>
      <c r="JA3353" s="118"/>
      <c r="JB3353" s="118"/>
      <c r="JJ3353" s="118"/>
      <c r="JK3353" s="118"/>
      <c r="JL3353" s="118"/>
      <c r="JM3353" s="118"/>
      <c r="JN3353" s="118"/>
      <c r="JO3353" s="118"/>
      <c r="JP3353" s="118">
        <f t="shared" si="1931"/>
        <v>16.883199999999185</v>
      </c>
      <c r="JQ3353" s="138">
        <f t="shared" si="1932"/>
        <v>1.8165055415211996E-2</v>
      </c>
      <c r="JR3353" s="118">
        <f t="shared" si="1933"/>
        <v>4.2954273463801512E-5</v>
      </c>
      <c r="JS3353" s="118">
        <f t="shared" si="1929"/>
        <v>4.2954273463801512E-5</v>
      </c>
      <c r="JT3353" s="119" t="str">
        <f t="shared" si="1930"/>
        <v/>
      </c>
    </row>
    <row r="3354" spans="209:280" ht="20.100000000000001" customHeight="1" x14ac:dyDescent="0.25">
      <c r="HA3354" s="1">
        <v>2617</v>
      </c>
      <c r="HB3354" s="1">
        <f t="shared" si="1921"/>
        <v>102716.97353667638</v>
      </c>
      <c r="HC3354" s="1">
        <f t="shared" si="1922"/>
        <v>2.0686062165843169E-14</v>
      </c>
      <c r="HD3354" s="1">
        <f t="shared" si="1923"/>
        <v>0.99999999995034572</v>
      </c>
      <c r="HE3354" s="1">
        <f t="shared" si="1924"/>
        <v>2.0686062165843169E-14</v>
      </c>
      <c r="HF3354" s="1" t="str">
        <f t="shared" si="1925"/>
        <v/>
      </c>
      <c r="HG3354" s="1" t="str">
        <f t="shared" si="1926"/>
        <v/>
      </c>
      <c r="HK3354" s="1">
        <f t="shared" si="1927"/>
        <v>1.1197433704329984E-14</v>
      </c>
      <c r="HL3354" s="1" t="str">
        <f t="shared" si="1928"/>
        <v/>
      </c>
      <c r="HV3354" s="118"/>
      <c r="HW3354" s="118"/>
      <c r="HX3354" s="118"/>
      <c r="HY3354" s="118"/>
      <c r="HZ3354" s="118"/>
      <c r="IA3354" s="118"/>
      <c r="IB3354" s="118"/>
      <c r="IC3354" s="118"/>
      <c r="ID3354" s="118"/>
      <c r="IE3354" s="118"/>
      <c r="IF3354" s="118"/>
      <c r="IG3354" s="118"/>
      <c r="IH3354" s="118"/>
      <c r="II3354" s="118"/>
      <c r="IJ3354" s="118"/>
      <c r="IK3354" s="118"/>
      <c r="IL3354" s="118"/>
      <c r="IM3354" s="118"/>
      <c r="IN3354" s="118"/>
      <c r="IO3354" s="118"/>
      <c r="IP3354" s="118"/>
      <c r="IQ3354" s="118"/>
      <c r="IR3354" s="118"/>
      <c r="IS3354" s="118"/>
      <c r="IT3354" s="118"/>
      <c r="IU3354" s="118"/>
      <c r="IV3354" s="118"/>
      <c r="IW3354" s="118"/>
      <c r="IX3354" s="118"/>
      <c r="IY3354" s="118"/>
      <c r="IZ3354" s="118"/>
      <c r="JA3354" s="118"/>
      <c r="JB3354" s="118"/>
      <c r="JJ3354" s="118"/>
      <c r="JK3354" s="118"/>
      <c r="JL3354" s="118"/>
      <c r="JM3354" s="118"/>
      <c r="JN3354" s="118"/>
      <c r="JO3354" s="118"/>
      <c r="JP3354" s="118">
        <f t="shared" si="1931"/>
        <v>16.889599999999184</v>
      </c>
      <c r="JQ3354" s="138">
        <f t="shared" si="1932"/>
        <v>1.8122101141748195E-2</v>
      </c>
      <c r="JR3354" s="118">
        <f t="shared" si="1933"/>
        <v>4.2857620506049632E-5</v>
      </c>
      <c r="JS3354" s="118">
        <f t="shared" si="1929"/>
        <v>4.2857620506049632E-5</v>
      </c>
      <c r="JT3354" s="119" t="str">
        <f t="shared" si="1930"/>
        <v/>
      </c>
    </row>
    <row r="3355" spans="209:280" ht="20.100000000000001" customHeight="1" x14ac:dyDescent="0.25">
      <c r="HA3355" s="1">
        <v>2618</v>
      </c>
      <c r="HB3355" s="1">
        <f t="shared" si="1921"/>
        <v>102780.49671140531</v>
      </c>
      <c r="HC3355" s="1">
        <f t="shared" si="1922"/>
        <v>2.0157574997879886E-14</v>
      </c>
      <c r="HD3355" s="1">
        <f t="shared" si="1923"/>
        <v>0.9999999999516429</v>
      </c>
      <c r="HE3355" s="1">
        <f t="shared" si="1924"/>
        <v>2.0157574997879886E-14</v>
      </c>
      <c r="HF3355" s="1" t="str">
        <f t="shared" si="1925"/>
        <v/>
      </c>
      <c r="HG3355" s="1" t="str">
        <f t="shared" si="1926"/>
        <v/>
      </c>
      <c r="HK3355" s="1">
        <f t="shared" si="1927"/>
        <v>1.1495152800164102E-14</v>
      </c>
      <c r="HL3355" s="1" t="str">
        <f t="shared" si="1928"/>
        <v/>
      </c>
      <c r="HV3355" s="118"/>
      <c r="HW3355" s="118"/>
      <c r="HX3355" s="118"/>
      <c r="HY3355" s="118"/>
      <c r="HZ3355" s="118"/>
      <c r="IA3355" s="118"/>
      <c r="IB3355" s="118"/>
      <c r="IC3355" s="118"/>
      <c r="ID3355" s="118"/>
      <c r="IE3355" s="118"/>
      <c r="IF3355" s="118"/>
      <c r="IG3355" s="118"/>
      <c r="IH3355" s="118"/>
      <c r="II3355" s="118"/>
      <c r="IJ3355" s="118"/>
      <c r="IK3355" s="118"/>
      <c r="IL3355" s="118"/>
      <c r="IM3355" s="118"/>
      <c r="IN3355" s="118"/>
      <c r="IO3355" s="118"/>
      <c r="IP3355" s="118"/>
      <c r="IQ3355" s="118"/>
      <c r="IR3355" s="118"/>
      <c r="IS3355" s="118"/>
      <c r="IT3355" s="118"/>
      <c r="IU3355" s="118"/>
      <c r="IV3355" s="118"/>
      <c r="IW3355" s="118"/>
      <c r="IX3355" s="118"/>
      <c r="IY3355" s="118"/>
      <c r="IZ3355" s="118"/>
      <c r="JA3355" s="118"/>
      <c r="JB3355" s="118"/>
      <c r="JJ3355" s="118"/>
      <c r="JK3355" s="118"/>
      <c r="JL3355" s="118"/>
      <c r="JM3355" s="118"/>
      <c r="JN3355" s="118"/>
      <c r="JO3355" s="118"/>
      <c r="JP3355" s="118">
        <f t="shared" si="1931"/>
        <v>16.895999999999184</v>
      </c>
      <c r="JQ3355" s="138">
        <f t="shared" si="1932"/>
        <v>1.8079243521242145E-2</v>
      </c>
      <c r="JR3355" s="118">
        <f t="shared" si="1933"/>
        <v>4.2761169686291595E-5</v>
      </c>
      <c r="JS3355" s="118">
        <f t="shared" si="1929"/>
        <v>4.2761169686291595E-5</v>
      </c>
      <c r="JT3355" s="119" t="str">
        <f t="shared" si="1930"/>
        <v/>
      </c>
    </row>
    <row r="3356" spans="209:280" ht="20.100000000000001" customHeight="1" x14ac:dyDescent="0.25">
      <c r="HA3356" s="1">
        <v>2619</v>
      </c>
      <c r="HB3356" s="1">
        <f t="shared" si="1921"/>
        <v>102844.01988613425</v>
      </c>
      <c r="HC3356" s="1">
        <f t="shared" si="1922"/>
        <v>1.9642275332267137E-14</v>
      </c>
      <c r="HD3356" s="1">
        <f t="shared" si="1923"/>
        <v>0.999999999952907</v>
      </c>
      <c r="HE3356" s="1">
        <f t="shared" si="1924"/>
        <v>1.9642275332267137E-14</v>
      </c>
      <c r="HF3356" s="1" t="str">
        <f t="shared" si="1925"/>
        <v/>
      </c>
      <c r="HG3356" s="1" t="str">
        <f t="shared" si="1926"/>
        <v/>
      </c>
      <c r="HK3356" s="1">
        <f t="shared" si="1927"/>
        <v>1.1800598886183363E-14</v>
      </c>
      <c r="HL3356" s="1" t="str">
        <f t="shared" si="1928"/>
        <v/>
      </c>
      <c r="HV3356" s="118"/>
      <c r="HW3356" s="118"/>
      <c r="HX3356" s="118"/>
      <c r="HY3356" s="118"/>
      <c r="HZ3356" s="118"/>
      <c r="IA3356" s="118"/>
      <c r="IB3356" s="118"/>
      <c r="IC3356" s="118"/>
      <c r="ID3356" s="118"/>
      <c r="IE3356" s="118"/>
      <c r="IF3356" s="118"/>
      <c r="IG3356" s="118"/>
      <c r="IH3356" s="118"/>
      <c r="II3356" s="118"/>
      <c r="IJ3356" s="118"/>
      <c r="IK3356" s="118"/>
      <c r="IL3356" s="118"/>
      <c r="IM3356" s="118"/>
      <c r="IN3356" s="118"/>
      <c r="IO3356" s="118"/>
      <c r="IP3356" s="118"/>
      <c r="IQ3356" s="118"/>
      <c r="IR3356" s="118"/>
      <c r="IS3356" s="118"/>
      <c r="IT3356" s="118"/>
      <c r="IU3356" s="118"/>
      <c r="IV3356" s="118"/>
      <c r="IW3356" s="118"/>
      <c r="IX3356" s="118"/>
      <c r="IY3356" s="118"/>
      <c r="IZ3356" s="118"/>
      <c r="JA3356" s="118"/>
      <c r="JB3356" s="118"/>
      <c r="JJ3356" s="118"/>
      <c r="JK3356" s="118"/>
      <c r="JL3356" s="118"/>
      <c r="JM3356" s="118"/>
      <c r="JN3356" s="118"/>
      <c r="JO3356" s="118"/>
      <c r="JP3356" s="118">
        <f t="shared" si="1931"/>
        <v>16.902399999999183</v>
      </c>
      <c r="JQ3356" s="138">
        <f t="shared" si="1932"/>
        <v>1.8036482351555853E-2</v>
      </c>
      <c r="JR3356" s="118">
        <f t="shared" si="1933"/>
        <v>4.2664920630385711E-5</v>
      </c>
      <c r="JS3356" s="118">
        <f t="shared" si="1929"/>
        <v>4.2664920630385711E-5</v>
      </c>
      <c r="JT3356" s="119" t="str">
        <f t="shared" si="1930"/>
        <v/>
      </c>
    </row>
    <row r="3357" spans="209:280" ht="20.100000000000001" customHeight="1" x14ac:dyDescent="0.25">
      <c r="HA3357" s="1">
        <v>2620</v>
      </c>
      <c r="HB3357" s="1">
        <f t="shared" si="1921"/>
        <v>102907.54306086319</v>
      </c>
      <c r="HC3357" s="1">
        <f t="shared" si="1922"/>
        <v>1.9139842328001764E-14</v>
      </c>
      <c r="HD3357" s="1">
        <f t="shared" si="1923"/>
        <v>0.99999999995413869</v>
      </c>
      <c r="HE3357" s="1">
        <f t="shared" si="1924"/>
        <v>1.9139842328001764E-14</v>
      </c>
      <c r="HF3357" s="1" t="str">
        <f t="shared" si="1925"/>
        <v/>
      </c>
      <c r="HG3357" s="1" t="str">
        <f t="shared" si="1926"/>
        <v/>
      </c>
      <c r="HK3357" s="1">
        <f t="shared" si="1927"/>
        <v>1.2113967377822334E-14</v>
      </c>
      <c r="HL3357" s="1" t="str">
        <f t="shared" si="1928"/>
        <v/>
      </c>
      <c r="HV3357" s="118"/>
      <c r="HW3357" s="118"/>
      <c r="HX3357" s="118"/>
      <c r="HY3357" s="118"/>
      <c r="HZ3357" s="118"/>
      <c r="IA3357" s="118"/>
      <c r="IB3357" s="118"/>
      <c r="IC3357" s="118"/>
      <c r="ID3357" s="118"/>
      <c r="IE3357" s="118"/>
      <c r="IF3357" s="118"/>
      <c r="IG3357" s="118"/>
      <c r="IH3357" s="118"/>
      <c r="II3357" s="118"/>
      <c r="IJ3357" s="118"/>
      <c r="IK3357" s="118"/>
      <c r="IL3357" s="118"/>
      <c r="IM3357" s="118"/>
      <c r="IN3357" s="118"/>
      <c r="IO3357" s="118"/>
      <c r="IP3357" s="118"/>
      <c r="IQ3357" s="118"/>
      <c r="IR3357" s="118"/>
      <c r="IS3357" s="118"/>
      <c r="IT3357" s="118"/>
      <c r="IU3357" s="118"/>
      <c r="IV3357" s="118"/>
      <c r="IW3357" s="118"/>
      <c r="IX3357" s="118"/>
      <c r="IY3357" s="118"/>
      <c r="IZ3357" s="118"/>
      <c r="JA3357" s="118"/>
      <c r="JB3357" s="118"/>
      <c r="JJ3357" s="118"/>
      <c r="JK3357" s="118"/>
      <c r="JL3357" s="118"/>
      <c r="JM3357" s="118"/>
      <c r="JN3357" s="118"/>
      <c r="JO3357" s="118"/>
      <c r="JP3357" s="118">
        <f t="shared" si="1931"/>
        <v>16.908799999999182</v>
      </c>
      <c r="JQ3357" s="138">
        <f t="shared" si="1932"/>
        <v>1.7993817430925468E-2</v>
      </c>
      <c r="JR3357" s="118">
        <f t="shared" si="1933"/>
        <v>4.256887296469683E-5</v>
      </c>
      <c r="JS3357" s="118">
        <f t="shared" si="1929"/>
        <v>4.256887296469683E-5</v>
      </c>
      <c r="JT3357" s="119" t="str">
        <f t="shared" si="1930"/>
        <v/>
      </c>
    </row>
    <row r="3358" spans="209:280" ht="20.100000000000001" customHeight="1" x14ac:dyDescent="0.25">
      <c r="HA3358" s="1">
        <v>2621</v>
      </c>
      <c r="HB3358" s="1">
        <f t="shared" si="1921"/>
        <v>102971.06623559209</v>
      </c>
      <c r="HC3358" s="1">
        <f t="shared" si="1922"/>
        <v>1.8649962738728768E-14</v>
      </c>
      <c r="HD3358" s="1">
        <f t="shared" si="1923"/>
        <v>0.99999999995533884</v>
      </c>
      <c r="HE3358" s="1">
        <f t="shared" si="1924"/>
        <v>1.8649962738728768E-14</v>
      </c>
      <c r="HF3358" s="1" t="str">
        <f t="shared" si="1925"/>
        <v/>
      </c>
      <c r="HG3358" s="1" t="str">
        <f t="shared" si="1926"/>
        <v/>
      </c>
      <c r="HK3358" s="1">
        <f t="shared" si="1927"/>
        <v>1.243545849611511E-14</v>
      </c>
      <c r="HL3358" s="1" t="str">
        <f t="shared" si="1928"/>
        <v/>
      </c>
      <c r="HV3358" s="118"/>
      <c r="HW3358" s="118"/>
      <c r="HX3358" s="118"/>
      <c r="HY3358" s="118"/>
      <c r="HZ3358" s="118"/>
      <c r="IA3358" s="118"/>
      <c r="IB3358" s="118"/>
      <c r="IC3358" s="118"/>
      <c r="ID3358" s="118"/>
      <c r="IE3358" s="118"/>
      <c r="IF3358" s="118"/>
      <c r="IG3358" s="118"/>
      <c r="IH3358" s="118"/>
      <c r="II3358" s="118"/>
      <c r="IJ3358" s="118"/>
      <c r="IK3358" s="118"/>
      <c r="IL3358" s="118"/>
      <c r="IM3358" s="118"/>
      <c r="IN3358" s="118"/>
      <c r="IO3358" s="118"/>
      <c r="IP3358" s="118"/>
      <c r="IQ3358" s="118"/>
      <c r="IR3358" s="118"/>
      <c r="IS3358" s="118"/>
      <c r="IT3358" s="118"/>
      <c r="IU3358" s="118"/>
      <c r="IV3358" s="118"/>
      <c r="IW3358" s="118"/>
      <c r="IX3358" s="118"/>
      <c r="IY3358" s="118"/>
      <c r="IZ3358" s="118"/>
      <c r="JA3358" s="118"/>
      <c r="JB3358" s="118"/>
      <c r="JJ3358" s="118"/>
      <c r="JK3358" s="118"/>
      <c r="JL3358" s="118"/>
      <c r="JM3358" s="118"/>
      <c r="JN3358" s="118"/>
      <c r="JO3358" s="118"/>
      <c r="JP3358" s="118">
        <f t="shared" si="1931"/>
        <v>16.915199999999182</v>
      </c>
      <c r="JQ3358" s="138">
        <f t="shared" si="1932"/>
        <v>1.7951248557960771E-2</v>
      </c>
      <c r="JR3358" s="118">
        <f t="shared" si="1933"/>
        <v>4.2473026316092871E-5</v>
      </c>
      <c r="JS3358" s="118">
        <f t="shared" si="1929"/>
        <v>4.2473026316092871E-5</v>
      </c>
      <c r="JT3358" s="119" t="str">
        <f t="shared" si="1930"/>
        <v/>
      </c>
    </row>
    <row r="3359" spans="209:280" ht="20.100000000000001" customHeight="1" x14ac:dyDescent="0.25">
      <c r="HA3359" s="1">
        <v>2622</v>
      </c>
      <c r="HB3359" s="1">
        <f t="shared" si="1921"/>
        <v>103034.58941032103</v>
      </c>
      <c r="HC3359" s="1">
        <f t="shared" si="1922"/>
        <v>1.8172330738266614E-14</v>
      </c>
      <c r="HD3359" s="1">
        <f t="shared" si="1923"/>
        <v>0.99999999995650835</v>
      </c>
      <c r="HE3359" s="1">
        <f t="shared" si="1924"/>
        <v>1.8172330738266614E-14</v>
      </c>
      <c r="HF3359" s="1" t="str">
        <f t="shared" si="1925"/>
        <v/>
      </c>
      <c r="HG3359" s="1" t="str">
        <f t="shared" si="1926"/>
        <v/>
      </c>
      <c r="HK3359" s="1">
        <f t="shared" si="1927"/>
        <v>1.2765277382325935E-14</v>
      </c>
      <c r="HL3359" s="1" t="str">
        <f t="shared" si="1928"/>
        <v/>
      </c>
      <c r="HV3359" s="118"/>
      <c r="HW3359" s="118"/>
      <c r="HX3359" s="118"/>
      <c r="HY3359" s="118"/>
      <c r="HZ3359" s="118"/>
      <c r="IA3359" s="118"/>
      <c r="IB3359" s="118"/>
      <c r="IC3359" s="118"/>
      <c r="ID3359" s="118"/>
      <c r="IE3359" s="118"/>
      <c r="IF3359" s="118"/>
      <c r="IG3359" s="118"/>
      <c r="IH3359" s="118"/>
      <c r="II3359" s="118"/>
      <c r="IJ3359" s="118"/>
      <c r="IK3359" s="118"/>
      <c r="IL3359" s="118"/>
      <c r="IM3359" s="118"/>
      <c r="IN3359" s="118"/>
      <c r="IO3359" s="118"/>
      <c r="IP3359" s="118"/>
      <c r="IQ3359" s="118"/>
      <c r="IR3359" s="118"/>
      <c r="IS3359" s="118"/>
      <c r="IT3359" s="118"/>
      <c r="IU3359" s="118"/>
      <c r="IV3359" s="118"/>
      <c r="IW3359" s="118"/>
      <c r="IX3359" s="118"/>
      <c r="IY3359" s="118"/>
      <c r="IZ3359" s="118"/>
      <c r="JA3359" s="118"/>
      <c r="JB3359" s="118"/>
      <c r="JJ3359" s="118"/>
      <c r="JK3359" s="118"/>
      <c r="JL3359" s="118"/>
      <c r="JM3359" s="118"/>
      <c r="JN3359" s="118"/>
      <c r="JO3359" s="118"/>
      <c r="JP3359" s="118">
        <f t="shared" si="1931"/>
        <v>16.921599999999181</v>
      </c>
      <c r="JQ3359" s="138">
        <f t="shared" si="1932"/>
        <v>1.7908775531644678E-2</v>
      </c>
      <c r="JR3359" s="118">
        <f t="shared" si="1933"/>
        <v>4.2377380312045437E-5</v>
      </c>
      <c r="JS3359" s="118">
        <f t="shared" si="1929"/>
        <v>4.2377380312045437E-5</v>
      </c>
      <c r="JT3359" s="119" t="str">
        <f t="shared" si="1930"/>
        <v/>
      </c>
    </row>
    <row r="3360" spans="209:280" ht="20.100000000000001" customHeight="1" x14ac:dyDescent="0.25">
      <c r="HA3360" s="1">
        <v>2623</v>
      </c>
      <c r="HB3360" s="1">
        <f t="shared" si="1921"/>
        <v>103098.11258504997</v>
      </c>
      <c r="HC3360" s="1">
        <f t="shared" si="1922"/>
        <v>1.7706647750013616E-14</v>
      </c>
      <c r="HD3360" s="1">
        <f t="shared" si="1923"/>
        <v>0.99999999995764788</v>
      </c>
      <c r="HE3360" s="1">
        <f t="shared" si="1924"/>
        <v>1.7706647750013616E-14</v>
      </c>
      <c r="HF3360" s="1" t="str">
        <f t="shared" si="1925"/>
        <v/>
      </c>
      <c r="HG3360" s="1" t="str">
        <f t="shared" si="1926"/>
        <v/>
      </c>
      <c r="HK3360" s="1">
        <f t="shared" si="1927"/>
        <v>1.3103634215222484E-14</v>
      </c>
      <c r="HL3360" s="1" t="str">
        <f t="shared" si="1928"/>
        <v/>
      </c>
      <c r="HV3360" s="118"/>
      <c r="HW3360" s="118"/>
      <c r="HX3360" s="118"/>
      <c r="HY3360" s="118"/>
      <c r="HZ3360" s="118"/>
      <c r="IA3360" s="118"/>
      <c r="IB3360" s="118"/>
      <c r="IC3360" s="118"/>
      <c r="ID3360" s="118"/>
      <c r="IE3360" s="118"/>
      <c r="IF3360" s="118"/>
      <c r="IG3360" s="118"/>
      <c r="IH3360" s="118"/>
      <c r="II3360" s="118"/>
      <c r="IJ3360" s="118"/>
      <c r="IK3360" s="118"/>
      <c r="IL3360" s="118"/>
      <c r="IM3360" s="118"/>
      <c r="IN3360" s="118"/>
      <c r="IO3360" s="118"/>
      <c r="IP3360" s="118"/>
      <c r="IQ3360" s="118"/>
      <c r="IR3360" s="118"/>
      <c r="IS3360" s="118"/>
      <c r="IT3360" s="118"/>
      <c r="IU3360" s="118"/>
      <c r="IV3360" s="118"/>
      <c r="IW3360" s="118"/>
      <c r="IX3360" s="118"/>
      <c r="IY3360" s="118"/>
      <c r="IZ3360" s="118"/>
      <c r="JA3360" s="118"/>
      <c r="JB3360" s="118"/>
      <c r="JJ3360" s="118"/>
      <c r="JK3360" s="118"/>
      <c r="JL3360" s="118"/>
      <c r="JM3360" s="118"/>
      <c r="JN3360" s="118"/>
      <c r="JO3360" s="118"/>
      <c r="JP3360" s="118">
        <f t="shared" si="1931"/>
        <v>16.92799999999918</v>
      </c>
      <c r="JQ3360" s="138">
        <f t="shared" si="1932"/>
        <v>1.7866398151332633E-2</v>
      </c>
      <c r="JR3360" s="118">
        <f t="shared" si="1933"/>
        <v>4.2281934580463282E-5</v>
      </c>
      <c r="JS3360" s="118">
        <f t="shared" si="1929"/>
        <v>4.2281934580463282E-5</v>
      </c>
      <c r="JT3360" s="119" t="str">
        <f t="shared" si="1930"/>
        <v/>
      </c>
    </row>
    <row r="3361" spans="209:280" ht="20.100000000000001" customHeight="1" x14ac:dyDescent="0.25">
      <c r="HA3361" s="1">
        <v>2624</v>
      </c>
      <c r="HB3361" s="1">
        <f t="shared" ref="HB3361:HB3424" si="1934">$HB$714+(HA3361*$HB$717)</f>
        <v>103161.63575977887</v>
      </c>
      <c r="HC3361" s="1">
        <f t="shared" ref="HC3361:HC3424" si="1935">_xlfn.NORM.DIST($HB3361,$HB$711,$HB$712,0)</f>
        <v>1.7252622280146268E-14</v>
      </c>
      <c r="HD3361" s="1">
        <f t="shared" ref="HD3361:HD3424" si="1936">_xlfn.NORM.DIST($HB3361,$HB$711,$HB$712,1)</f>
        <v>0.99999999995875821</v>
      </c>
      <c r="HE3361" s="1">
        <f t="shared" ref="HE3361:HE3424" si="1937">IF(OR(HD3361&lt;$HF$716,HD3361&gt;$HF$717),HC3361,"")</f>
        <v>1.7252622280146268E-14</v>
      </c>
      <c r="HF3361" s="1" t="str">
        <f t="shared" ref="HF3361:HF3424" si="1938">IF(AND(HD3361&gt;$HF$716,HD3361&lt;$HF$717),HC3361,"")</f>
        <v/>
      </c>
      <c r="HG3361" s="1" t="str">
        <f t="shared" ref="HG3361:HG3424" si="1939">IF(HC3361=MAX($HC$720:$HC$2720),HC3361,"")</f>
        <v/>
      </c>
      <c r="HK3361" s="1">
        <f t="shared" ref="HK3361:HK3424" si="1940">_xlfn.NORM.DIST(HB3361,$HF$712,$HF$713,0)</f>
        <v>1.3450744331053889E-14</v>
      </c>
      <c r="HL3361" s="1" t="str">
        <f t="shared" ref="HL3361:HL3424" si="1941">IF(HK3361=MAX($HK$720:$HK$2720),HC3361,"")</f>
        <v/>
      </c>
      <c r="HV3361" s="118"/>
      <c r="HW3361" s="118"/>
      <c r="HX3361" s="118"/>
      <c r="HY3361" s="118"/>
      <c r="HZ3361" s="118"/>
      <c r="IA3361" s="118"/>
      <c r="IB3361" s="118"/>
      <c r="IC3361" s="118"/>
      <c r="ID3361" s="118"/>
      <c r="IE3361" s="118"/>
      <c r="IF3361" s="118"/>
      <c r="IG3361" s="118"/>
      <c r="IH3361" s="118"/>
      <c r="II3361" s="118"/>
      <c r="IJ3361" s="118"/>
      <c r="IK3361" s="118"/>
      <c r="IL3361" s="118"/>
      <c r="IM3361" s="118"/>
      <c r="IN3361" s="118"/>
      <c r="IO3361" s="118"/>
      <c r="IP3361" s="118"/>
      <c r="IQ3361" s="118"/>
      <c r="IR3361" s="118"/>
      <c r="IS3361" s="118"/>
      <c r="IT3361" s="118"/>
      <c r="IU3361" s="118"/>
      <c r="IV3361" s="118"/>
      <c r="IW3361" s="118"/>
      <c r="IX3361" s="118"/>
      <c r="IY3361" s="118"/>
      <c r="IZ3361" s="118"/>
      <c r="JA3361" s="118"/>
      <c r="JB3361" s="118"/>
      <c r="JJ3361" s="118"/>
      <c r="JK3361" s="118"/>
      <c r="JL3361" s="118"/>
      <c r="JM3361" s="118"/>
      <c r="JN3361" s="118"/>
      <c r="JO3361" s="118"/>
      <c r="JP3361" s="118">
        <f t="shared" si="1931"/>
        <v>16.934399999999179</v>
      </c>
      <c r="JQ3361" s="138">
        <f t="shared" si="1932"/>
        <v>1.7824116216752169E-2</v>
      </c>
      <c r="JR3361" s="118">
        <f t="shared" si="1933"/>
        <v>4.2186688749893536E-5</v>
      </c>
      <c r="JS3361" s="118">
        <f t="shared" si="1929"/>
        <v>4.2186688749893536E-5</v>
      </c>
      <c r="JT3361" s="119" t="str">
        <f t="shared" si="1930"/>
        <v/>
      </c>
    </row>
    <row r="3362" spans="209:280" ht="20.100000000000001" customHeight="1" x14ac:dyDescent="0.25">
      <c r="HA3362" s="1">
        <v>2625</v>
      </c>
      <c r="HB3362" s="1">
        <f t="shared" si="1934"/>
        <v>103225.15893450781</v>
      </c>
      <c r="HC3362" s="1">
        <f t="shared" si="1935"/>
        <v>1.68099697545323E-14</v>
      </c>
      <c r="HD3362" s="1">
        <f t="shared" si="1936"/>
        <v>0.99999999995984001</v>
      </c>
      <c r="HE3362" s="1">
        <f t="shared" si="1937"/>
        <v>1.68099697545323E-14</v>
      </c>
      <c r="HF3362" s="1" t="str">
        <f t="shared" si="1938"/>
        <v/>
      </c>
      <c r="HG3362" s="1" t="str">
        <f t="shared" si="1939"/>
        <v/>
      </c>
      <c r="HK3362" s="1">
        <f t="shared" si="1940"/>
        <v>1.3806828346291637E-14</v>
      </c>
      <c r="HL3362" s="1" t="str">
        <f t="shared" si="1941"/>
        <v/>
      </c>
      <c r="HV3362" s="118"/>
      <c r="HW3362" s="118"/>
      <c r="HX3362" s="118"/>
      <c r="HY3362" s="118"/>
      <c r="HZ3362" s="118"/>
      <c r="IA3362" s="118"/>
      <c r="IB3362" s="118"/>
      <c r="IC3362" s="118"/>
      <c r="ID3362" s="118"/>
      <c r="IE3362" s="118"/>
      <c r="IF3362" s="118"/>
      <c r="IG3362" s="118"/>
      <c r="IH3362" s="118"/>
      <c r="II3362" s="118"/>
      <c r="IJ3362" s="118"/>
      <c r="IK3362" s="118"/>
      <c r="IL3362" s="118"/>
      <c r="IM3362" s="118"/>
      <c r="IN3362" s="118"/>
      <c r="IO3362" s="118"/>
      <c r="IP3362" s="118"/>
      <c r="IQ3362" s="118"/>
      <c r="IR3362" s="118"/>
      <c r="IS3362" s="118"/>
      <c r="IT3362" s="118"/>
      <c r="IU3362" s="118"/>
      <c r="IV3362" s="118"/>
      <c r="IW3362" s="118"/>
      <c r="IX3362" s="118"/>
      <c r="IY3362" s="118"/>
      <c r="IZ3362" s="118"/>
      <c r="JA3362" s="118"/>
      <c r="JB3362" s="118"/>
      <c r="JJ3362" s="118"/>
      <c r="JK3362" s="118"/>
      <c r="JL3362" s="118"/>
      <c r="JM3362" s="118"/>
      <c r="JN3362" s="118"/>
      <c r="JO3362" s="118"/>
      <c r="JP3362" s="118">
        <f t="shared" si="1931"/>
        <v>16.940799999999179</v>
      </c>
      <c r="JQ3362" s="138">
        <f t="shared" si="1932"/>
        <v>1.7781929528002276E-2</v>
      </c>
      <c r="JR3362" s="118">
        <f t="shared" si="1933"/>
        <v>4.2091642449275379E-5</v>
      </c>
      <c r="JS3362" s="118">
        <f t="shared" si="1929"/>
        <v>4.2091642449275379E-5</v>
      </c>
      <c r="JT3362" s="119" t="str">
        <f t="shared" si="1930"/>
        <v/>
      </c>
    </row>
    <row r="3363" spans="209:280" ht="20.100000000000001" customHeight="1" x14ac:dyDescent="0.25">
      <c r="HA3363" s="1">
        <v>2626</v>
      </c>
      <c r="HB3363" s="1">
        <f t="shared" si="1934"/>
        <v>103288.68210923675</v>
      </c>
      <c r="HC3363" s="1">
        <f t="shared" si="1935"/>
        <v>1.6378412359279537E-14</v>
      </c>
      <c r="HD3363" s="1">
        <f t="shared" si="1936"/>
        <v>0.99999999996089406</v>
      </c>
      <c r="HE3363" s="1">
        <f t="shared" si="1937"/>
        <v>1.6378412359279537E-14</v>
      </c>
      <c r="HF3363" s="1" t="str">
        <f t="shared" si="1938"/>
        <v/>
      </c>
      <c r="HG3363" s="1" t="str">
        <f t="shared" si="1939"/>
        <v/>
      </c>
      <c r="HK3363" s="1">
        <f t="shared" si="1940"/>
        <v>1.4172112283193023E-14</v>
      </c>
      <c r="HL3363" s="1" t="str">
        <f t="shared" si="1941"/>
        <v/>
      </c>
      <c r="HV3363" s="118"/>
      <c r="HW3363" s="118"/>
      <c r="HX3363" s="118"/>
      <c r="HY3363" s="118"/>
      <c r="HZ3363" s="118"/>
      <c r="IA3363" s="118"/>
      <c r="IB3363" s="118"/>
      <c r="IC3363" s="118"/>
      <c r="ID3363" s="118"/>
      <c r="IE3363" s="118"/>
      <c r="IF3363" s="118"/>
      <c r="IG3363" s="118"/>
      <c r="IH3363" s="118"/>
      <c r="II3363" s="118"/>
      <c r="IJ3363" s="118"/>
      <c r="IK3363" s="118"/>
      <c r="IL3363" s="118"/>
      <c r="IM3363" s="118"/>
      <c r="IN3363" s="118"/>
      <c r="IO3363" s="118"/>
      <c r="IP3363" s="118"/>
      <c r="IQ3363" s="118"/>
      <c r="IR3363" s="118"/>
      <c r="IS3363" s="118"/>
      <c r="IT3363" s="118"/>
      <c r="IU3363" s="118"/>
      <c r="IV3363" s="118"/>
      <c r="IW3363" s="118"/>
      <c r="IX3363" s="118"/>
      <c r="IY3363" s="118"/>
      <c r="IZ3363" s="118"/>
      <c r="JA3363" s="118"/>
      <c r="JB3363" s="118"/>
      <c r="JJ3363" s="118"/>
      <c r="JK3363" s="118"/>
      <c r="JL3363" s="118"/>
      <c r="JM3363" s="118"/>
      <c r="JN3363" s="118"/>
      <c r="JO3363" s="118"/>
      <c r="JP3363" s="118">
        <f t="shared" si="1931"/>
        <v>16.947199999999178</v>
      </c>
      <c r="JQ3363" s="138">
        <f t="shared" si="1932"/>
        <v>1.7739837885553E-2</v>
      </c>
      <c r="JR3363" s="118">
        <f t="shared" si="1933"/>
        <v>4.1996795308280044E-5</v>
      </c>
      <c r="JS3363" s="118">
        <f t="shared" si="1929"/>
        <v>4.1996795308280044E-5</v>
      </c>
      <c r="JT3363" s="119" t="str">
        <f t="shared" si="1930"/>
        <v/>
      </c>
    </row>
    <row r="3364" spans="209:280" ht="20.100000000000001" customHeight="1" x14ac:dyDescent="0.25">
      <c r="HA3364" s="1">
        <v>2627</v>
      </c>
      <c r="HB3364" s="1">
        <f t="shared" si="1934"/>
        <v>103352.20528396568</v>
      </c>
      <c r="HC3364" s="1">
        <f t="shared" si="1935"/>
        <v>1.5957678884838539E-14</v>
      </c>
      <c r="HD3364" s="1">
        <f t="shared" si="1936"/>
        <v>0.99999999996192102</v>
      </c>
      <c r="HE3364" s="1">
        <f t="shared" si="1937"/>
        <v>1.5957678884838539E-14</v>
      </c>
      <c r="HF3364" s="1" t="str">
        <f t="shared" si="1938"/>
        <v/>
      </c>
      <c r="HG3364" s="1" t="str">
        <f t="shared" si="1939"/>
        <v/>
      </c>
      <c r="HK3364" s="1">
        <f t="shared" si="1940"/>
        <v>1.4546827698253994E-14</v>
      </c>
      <c r="HL3364" s="1" t="str">
        <f t="shared" si="1941"/>
        <v/>
      </c>
      <c r="HV3364" s="118"/>
      <c r="HW3364" s="118"/>
      <c r="HX3364" s="118"/>
      <c r="HY3364" s="118"/>
      <c r="HZ3364" s="118"/>
      <c r="IA3364" s="118"/>
      <c r="IB3364" s="118"/>
      <c r="IC3364" s="118"/>
      <c r="ID3364" s="118"/>
      <c r="IE3364" s="118"/>
      <c r="IF3364" s="118"/>
      <c r="IG3364" s="118"/>
      <c r="IH3364" s="118"/>
      <c r="II3364" s="118"/>
      <c r="IJ3364" s="118"/>
      <c r="IK3364" s="118"/>
      <c r="IL3364" s="118"/>
      <c r="IM3364" s="118"/>
      <c r="IN3364" s="118"/>
      <c r="IO3364" s="118"/>
      <c r="IP3364" s="118"/>
      <c r="IQ3364" s="118"/>
      <c r="IR3364" s="118"/>
      <c r="IS3364" s="118"/>
      <c r="IT3364" s="118"/>
      <c r="IU3364" s="118"/>
      <c r="IV3364" s="118"/>
      <c r="IW3364" s="118"/>
      <c r="IX3364" s="118"/>
      <c r="IY3364" s="118"/>
      <c r="IZ3364" s="118"/>
      <c r="JA3364" s="118"/>
      <c r="JB3364" s="118"/>
      <c r="JJ3364" s="118"/>
      <c r="JK3364" s="118"/>
      <c r="JL3364" s="118"/>
      <c r="JM3364" s="118"/>
      <c r="JN3364" s="118"/>
      <c r="JO3364" s="118"/>
      <c r="JP3364" s="118">
        <f t="shared" si="1931"/>
        <v>16.953599999999177</v>
      </c>
      <c r="JQ3364" s="138">
        <f t="shared" si="1932"/>
        <v>1.769784109024472E-2</v>
      </c>
      <c r="JR3364" s="118">
        <f t="shared" si="1933"/>
        <v>4.1902146956908359E-5</v>
      </c>
      <c r="JS3364" s="118">
        <f t="shared" si="1929"/>
        <v>4.1902146956908359E-5</v>
      </c>
      <c r="JT3364" s="119" t="str">
        <f t="shared" si="1930"/>
        <v/>
      </c>
    </row>
    <row r="3365" spans="209:280" ht="20.100000000000001" customHeight="1" x14ac:dyDescent="0.25">
      <c r="HA3365" s="1">
        <v>2628</v>
      </c>
      <c r="HB3365" s="1">
        <f t="shared" si="1934"/>
        <v>103415.72845869459</v>
      </c>
      <c r="HC3365" s="1">
        <f t="shared" si="1935"/>
        <v>1.5547504573585831E-14</v>
      </c>
      <c r="HD3365" s="1">
        <f t="shared" si="1936"/>
        <v>0.99999999996292166</v>
      </c>
      <c r="HE3365" s="1">
        <f t="shared" si="1937"/>
        <v>1.5547504573585831E-14</v>
      </c>
      <c r="HF3365" s="1" t="str">
        <f t="shared" si="1938"/>
        <v/>
      </c>
      <c r="HG3365" s="1" t="str">
        <f t="shared" si="1939"/>
        <v/>
      </c>
      <c r="HK3365" s="1">
        <f t="shared" si="1940"/>
        <v>1.493121181361121E-14</v>
      </c>
      <c r="HL3365" s="1" t="str">
        <f t="shared" si="1941"/>
        <v/>
      </c>
      <c r="HV3365" s="118"/>
      <c r="HW3365" s="118"/>
      <c r="HX3365" s="118"/>
      <c r="HY3365" s="118"/>
      <c r="HZ3365" s="118"/>
      <c r="IA3365" s="118"/>
      <c r="IB3365" s="118"/>
      <c r="IC3365" s="118"/>
      <c r="ID3365" s="118"/>
      <c r="IE3365" s="118"/>
      <c r="IF3365" s="118"/>
      <c r="IG3365" s="118"/>
      <c r="IH3365" s="118"/>
      <c r="II3365" s="118"/>
      <c r="IJ3365" s="118"/>
      <c r="IK3365" s="118"/>
      <c r="IL3365" s="118"/>
      <c r="IM3365" s="118"/>
      <c r="IN3365" s="118"/>
      <c r="IO3365" s="118"/>
      <c r="IP3365" s="118"/>
      <c r="IQ3365" s="118"/>
      <c r="IR3365" s="118"/>
      <c r="IS3365" s="118"/>
      <c r="IT3365" s="118"/>
      <c r="IU3365" s="118"/>
      <c r="IV3365" s="118"/>
      <c r="IW3365" s="118"/>
      <c r="IX3365" s="118"/>
      <c r="IY3365" s="118"/>
      <c r="IZ3365" s="118"/>
      <c r="JA3365" s="118"/>
      <c r="JB3365" s="118"/>
      <c r="JJ3365" s="118"/>
      <c r="JK3365" s="118"/>
      <c r="JL3365" s="118"/>
      <c r="JM3365" s="118"/>
      <c r="JN3365" s="118"/>
      <c r="JO3365" s="118"/>
      <c r="JP3365" s="118">
        <f t="shared" si="1931"/>
        <v>16.959999999999177</v>
      </c>
      <c r="JQ3365" s="138">
        <f t="shared" si="1932"/>
        <v>1.7655938943287812E-2</v>
      </c>
      <c r="JR3365" s="118">
        <f t="shared" si="1933"/>
        <v>4.1807697025820351E-5</v>
      </c>
      <c r="JS3365" s="118">
        <f t="shared" si="1929"/>
        <v>4.1807697025820351E-5</v>
      </c>
      <c r="JT3365" s="119" t="str">
        <f t="shared" si="1930"/>
        <v/>
      </c>
    </row>
    <row r="3366" spans="209:280" ht="20.100000000000001" customHeight="1" x14ac:dyDescent="0.25">
      <c r="HA3366" s="1">
        <v>2629</v>
      </c>
      <c r="HB3366" s="1">
        <f t="shared" si="1934"/>
        <v>103479.25163342353</v>
      </c>
      <c r="HC3366" s="1">
        <f t="shared" si="1935"/>
        <v>1.5147630970810835E-14</v>
      </c>
      <c r="HD3366" s="1">
        <f t="shared" si="1936"/>
        <v>0.99999999996389655</v>
      </c>
      <c r="HE3366" s="1">
        <f t="shared" si="1937"/>
        <v>1.5147630970810835E-14</v>
      </c>
      <c r="HF3366" s="1" t="str">
        <f t="shared" si="1938"/>
        <v/>
      </c>
      <c r="HG3366" s="1" t="str">
        <f t="shared" si="1939"/>
        <v/>
      </c>
      <c r="HK3366" s="1">
        <f t="shared" si="1940"/>
        <v>1.5325507651461414E-14</v>
      </c>
      <c r="HL3366" s="1" t="str">
        <f t="shared" si="1941"/>
        <v/>
      </c>
      <c r="HV3366" s="118"/>
      <c r="HW3366" s="118"/>
      <c r="HX3366" s="118"/>
      <c r="HY3366" s="118"/>
      <c r="HZ3366" s="118"/>
      <c r="IA3366" s="118"/>
      <c r="IB3366" s="118"/>
      <c r="IC3366" s="118"/>
      <c r="ID3366" s="118"/>
      <c r="IE3366" s="118"/>
      <c r="IF3366" s="118"/>
      <c r="IG3366" s="118"/>
      <c r="IH3366" s="118"/>
      <c r="II3366" s="118"/>
      <c r="IJ3366" s="118"/>
      <c r="IK3366" s="118"/>
      <c r="IL3366" s="118"/>
      <c r="IM3366" s="118"/>
      <c r="IN3366" s="118"/>
      <c r="IO3366" s="118"/>
      <c r="IP3366" s="118"/>
      <c r="IQ3366" s="118"/>
      <c r="IR3366" s="118"/>
      <c r="IS3366" s="118"/>
      <c r="IT3366" s="118"/>
      <c r="IU3366" s="118"/>
      <c r="IV3366" s="118"/>
      <c r="IW3366" s="118"/>
      <c r="IX3366" s="118"/>
      <c r="IY3366" s="118"/>
      <c r="IZ3366" s="118"/>
      <c r="JA3366" s="118"/>
      <c r="JB3366" s="118"/>
      <c r="JJ3366" s="118"/>
      <c r="JK3366" s="118"/>
      <c r="JL3366" s="118"/>
      <c r="JM3366" s="118"/>
      <c r="JN3366" s="118"/>
      <c r="JO3366" s="118"/>
      <c r="JP3366" s="118">
        <f t="shared" si="1931"/>
        <v>16.966399999999176</v>
      </c>
      <c r="JQ3366" s="138">
        <f t="shared" si="1932"/>
        <v>1.7614131246261992E-2</v>
      </c>
      <c r="JR3366" s="118">
        <f t="shared" si="1933"/>
        <v>4.1713445146158296E-5</v>
      </c>
      <c r="JS3366" s="118">
        <f t="shared" si="1929"/>
        <v>4.1713445146158296E-5</v>
      </c>
      <c r="JT3366" s="119" t="str">
        <f t="shared" si="1930"/>
        <v/>
      </c>
    </row>
    <row r="3367" spans="209:280" ht="20.100000000000001" customHeight="1" x14ac:dyDescent="0.25">
      <c r="HA3367" s="1">
        <v>2630</v>
      </c>
      <c r="HB3367" s="1">
        <f t="shared" si="1934"/>
        <v>103542.77480815246</v>
      </c>
      <c r="HC3367" s="1">
        <f t="shared" si="1935"/>
        <v>1.4757805779035957E-14</v>
      </c>
      <c r="HD3367" s="1">
        <f t="shared" si="1936"/>
        <v>0.99999999996484634</v>
      </c>
      <c r="HE3367" s="1">
        <f t="shared" si="1937"/>
        <v>1.4757805779035957E-14</v>
      </c>
      <c r="HF3367" s="1" t="str">
        <f t="shared" si="1938"/>
        <v/>
      </c>
      <c r="HG3367" s="1" t="str">
        <f t="shared" si="1939"/>
        <v/>
      </c>
      <c r="HK3367" s="1">
        <f t="shared" si="1940"/>
        <v>1.5729964171562075E-14</v>
      </c>
      <c r="HL3367" s="1" t="str">
        <f t="shared" si="1941"/>
        <v/>
      </c>
      <c r="HV3367" s="118"/>
      <c r="HW3367" s="118"/>
      <c r="HX3367" s="118"/>
      <c r="HY3367" s="118"/>
      <c r="HZ3367" s="118"/>
      <c r="IA3367" s="118"/>
      <c r="IB3367" s="118"/>
      <c r="IC3367" s="118"/>
      <c r="ID3367" s="118"/>
      <c r="IE3367" s="118"/>
      <c r="IF3367" s="118"/>
      <c r="IG3367" s="118"/>
      <c r="IH3367" s="118"/>
      <c r="II3367" s="118"/>
      <c r="IJ3367" s="118"/>
      <c r="IK3367" s="118"/>
      <c r="IL3367" s="118"/>
      <c r="IM3367" s="118"/>
      <c r="IN3367" s="118"/>
      <c r="IO3367" s="118"/>
      <c r="IP3367" s="118"/>
      <c r="IQ3367" s="118"/>
      <c r="IR3367" s="118"/>
      <c r="IS3367" s="118"/>
      <c r="IT3367" s="118"/>
      <c r="IU3367" s="118"/>
      <c r="IV3367" s="118"/>
      <c r="IW3367" s="118"/>
      <c r="IX3367" s="118"/>
      <c r="IY3367" s="118"/>
      <c r="IZ3367" s="118"/>
      <c r="JA3367" s="118"/>
      <c r="JB3367" s="118"/>
      <c r="JJ3367" s="118"/>
      <c r="JK3367" s="118"/>
      <c r="JL3367" s="118"/>
      <c r="JM3367" s="118"/>
      <c r="JN3367" s="118"/>
      <c r="JO3367" s="118"/>
      <c r="JP3367" s="118">
        <f t="shared" si="1931"/>
        <v>16.972799999999175</v>
      </c>
      <c r="JQ3367" s="138">
        <f t="shared" si="1932"/>
        <v>1.7572417801115833E-2</v>
      </c>
      <c r="JR3367" s="118">
        <f t="shared" si="1933"/>
        <v>4.1619390949612645E-5</v>
      </c>
      <c r="JS3367" s="118">
        <f t="shared" si="1929"/>
        <v>4.1619390949612645E-5</v>
      </c>
      <c r="JT3367" s="119" t="str">
        <f t="shared" si="1930"/>
        <v/>
      </c>
    </row>
    <row r="3368" spans="209:280" ht="20.100000000000001" customHeight="1" x14ac:dyDescent="0.25">
      <c r="HA3368" s="1">
        <v>2631</v>
      </c>
      <c r="HB3368" s="1">
        <f t="shared" si="1934"/>
        <v>103606.29798288137</v>
      </c>
      <c r="HC3368" s="1">
        <f t="shared" si="1935"/>
        <v>1.4377782715594271E-14</v>
      </c>
      <c r="HD3368" s="1">
        <f t="shared" si="1936"/>
        <v>0.9999999999657716</v>
      </c>
      <c r="HE3368" s="1">
        <f t="shared" si="1937"/>
        <v>1.4377782715594271E-14</v>
      </c>
      <c r="HF3368" s="1" t="str">
        <f t="shared" si="1938"/>
        <v/>
      </c>
      <c r="HG3368" s="1" t="str">
        <f t="shared" si="1939"/>
        <v/>
      </c>
      <c r="HK3368" s="1">
        <f t="shared" si="1940"/>
        <v>1.6144836411884579E-14</v>
      </c>
      <c r="HL3368" s="1" t="str">
        <f t="shared" si="1941"/>
        <v/>
      </c>
      <c r="HV3368" s="118"/>
      <c r="HW3368" s="118"/>
      <c r="HX3368" s="118"/>
      <c r="HY3368" s="118"/>
      <c r="HZ3368" s="118"/>
      <c r="IA3368" s="118"/>
      <c r="IB3368" s="118"/>
      <c r="IC3368" s="118"/>
      <c r="ID3368" s="118"/>
      <c r="IE3368" s="118"/>
      <c r="IF3368" s="118"/>
      <c r="IG3368" s="118"/>
      <c r="IH3368" s="118"/>
      <c r="II3368" s="118"/>
      <c r="IJ3368" s="118"/>
      <c r="IK3368" s="118"/>
      <c r="IL3368" s="118"/>
      <c r="IM3368" s="118"/>
      <c r="IN3368" s="118"/>
      <c r="IO3368" s="118"/>
      <c r="IP3368" s="118"/>
      <c r="IQ3368" s="118"/>
      <c r="IR3368" s="118"/>
      <c r="IS3368" s="118"/>
      <c r="IT3368" s="118"/>
      <c r="IU3368" s="118"/>
      <c r="IV3368" s="118"/>
      <c r="IW3368" s="118"/>
      <c r="IX3368" s="118"/>
      <c r="IY3368" s="118"/>
      <c r="IZ3368" s="118"/>
      <c r="JA3368" s="118"/>
      <c r="JB3368" s="118"/>
      <c r="JJ3368" s="118"/>
      <c r="JK3368" s="118"/>
      <c r="JL3368" s="118"/>
      <c r="JM3368" s="118"/>
      <c r="JN3368" s="118"/>
      <c r="JO3368" s="118"/>
      <c r="JP3368" s="118">
        <f t="shared" si="1931"/>
        <v>16.979199999999175</v>
      </c>
      <c r="JQ3368" s="138">
        <f t="shared" si="1932"/>
        <v>1.7530798410166221E-2</v>
      </c>
      <c r="JR3368" s="118">
        <f t="shared" si="1933"/>
        <v>4.1525534068418551E-5</v>
      </c>
      <c r="JS3368" s="118">
        <f t="shared" si="1929"/>
        <v>4.1525534068418551E-5</v>
      </c>
      <c r="JT3368" s="119" t="str">
        <f t="shared" si="1930"/>
        <v/>
      </c>
    </row>
    <row r="3369" spans="209:280" ht="20.100000000000001" customHeight="1" x14ac:dyDescent="0.25">
      <c r="HA3369" s="1">
        <v>2632</v>
      </c>
      <c r="HB3369" s="1">
        <f t="shared" si="1934"/>
        <v>103669.82115761031</v>
      </c>
      <c r="HC3369" s="1">
        <f t="shared" si="1935"/>
        <v>1.4007321373396566E-14</v>
      </c>
      <c r="HD3369" s="1">
        <f t="shared" si="1936"/>
        <v>0.9999999999666731</v>
      </c>
      <c r="HE3369" s="1">
        <f t="shared" si="1937"/>
        <v>1.4007321373396566E-14</v>
      </c>
      <c r="HF3369" s="1" t="str">
        <f t="shared" si="1938"/>
        <v/>
      </c>
      <c r="HG3369" s="1" t="str">
        <f t="shared" si="1939"/>
        <v/>
      </c>
      <c r="HK3369" s="1">
        <f t="shared" si="1940"/>
        <v>1.6570385632487588E-14</v>
      </c>
      <c r="HL3369" s="1" t="str">
        <f t="shared" si="1941"/>
        <v/>
      </c>
      <c r="HV3369" s="118"/>
      <c r="HW3369" s="118"/>
      <c r="HX3369" s="118"/>
      <c r="HY3369" s="118"/>
      <c r="HZ3369" s="118"/>
      <c r="IA3369" s="118"/>
      <c r="IB3369" s="118"/>
      <c r="IC3369" s="118"/>
      <c r="ID3369" s="118"/>
      <c r="IE3369" s="118"/>
      <c r="IF3369" s="118"/>
      <c r="IG3369" s="118"/>
      <c r="IH3369" s="118"/>
      <c r="II3369" s="118"/>
      <c r="IJ3369" s="118"/>
      <c r="IK3369" s="118"/>
      <c r="IL3369" s="118"/>
      <c r="IM3369" s="118"/>
      <c r="IN3369" s="118"/>
      <c r="IO3369" s="118"/>
      <c r="IP3369" s="118"/>
      <c r="IQ3369" s="118"/>
      <c r="IR3369" s="118"/>
      <c r="IS3369" s="118"/>
      <c r="IT3369" s="118"/>
      <c r="IU3369" s="118"/>
      <c r="IV3369" s="118"/>
      <c r="IW3369" s="118"/>
      <c r="IX3369" s="118"/>
      <c r="IY3369" s="118"/>
      <c r="IZ3369" s="118"/>
      <c r="JA3369" s="118"/>
      <c r="JB3369" s="118"/>
      <c r="JJ3369" s="118"/>
      <c r="JK3369" s="118"/>
      <c r="JL3369" s="118"/>
      <c r="JM3369" s="118"/>
      <c r="JN3369" s="118"/>
      <c r="JO3369" s="118"/>
      <c r="JP3369" s="118">
        <f t="shared" si="1931"/>
        <v>16.985599999999174</v>
      </c>
      <c r="JQ3369" s="138">
        <f t="shared" si="1932"/>
        <v>1.7489272876097802E-2</v>
      </c>
      <c r="JR3369" s="118">
        <f t="shared" si="1933"/>
        <v>4.1431874135283014E-5</v>
      </c>
      <c r="JS3369" s="118">
        <f t="shared" si="1929"/>
        <v>4.1431874135283014E-5</v>
      </c>
      <c r="JT3369" s="119" t="str">
        <f t="shared" si="1930"/>
        <v/>
      </c>
    </row>
    <row r="3370" spans="209:280" ht="20.100000000000001" customHeight="1" x14ac:dyDescent="0.25">
      <c r="HA3370" s="1">
        <v>2633</v>
      </c>
      <c r="HB3370" s="1">
        <f t="shared" si="1934"/>
        <v>103733.34433233924</v>
      </c>
      <c r="HC3370" s="1">
        <f t="shared" si="1935"/>
        <v>1.3646187084820206E-14</v>
      </c>
      <c r="HD3370" s="1">
        <f t="shared" si="1936"/>
        <v>0.9999999999675514</v>
      </c>
      <c r="HE3370" s="1">
        <f t="shared" si="1937"/>
        <v>1.3646187084820206E-14</v>
      </c>
      <c r="HF3370" s="1" t="str">
        <f t="shared" si="1938"/>
        <v/>
      </c>
      <c r="HG3370" s="1" t="str">
        <f t="shared" si="1939"/>
        <v/>
      </c>
      <c r="HK3370" s="1">
        <f t="shared" si="1940"/>
        <v>1.7006879462680494E-14</v>
      </c>
      <c r="HL3370" s="1" t="str">
        <f t="shared" si="1941"/>
        <v/>
      </c>
      <c r="HV3370" s="118"/>
      <c r="HW3370" s="118"/>
      <c r="HX3370" s="118"/>
      <c r="HY3370" s="118"/>
      <c r="HZ3370" s="118"/>
      <c r="IA3370" s="118"/>
      <c r="IB3370" s="118"/>
      <c r="IC3370" s="118"/>
      <c r="ID3370" s="118"/>
      <c r="IE3370" s="118"/>
      <c r="IF3370" s="118"/>
      <c r="IG3370" s="118"/>
      <c r="IH3370" s="118"/>
      <c r="II3370" s="118"/>
      <c r="IJ3370" s="118"/>
      <c r="IK3370" s="118"/>
      <c r="IL3370" s="118"/>
      <c r="IM3370" s="118"/>
      <c r="IN3370" s="118"/>
      <c r="IO3370" s="118"/>
      <c r="IP3370" s="118"/>
      <c r="IQ3370" s="118"/>
      <c r="IR3370" s="118"/>
      <c r="IS3370" s="118"/>
      <c r="IT3370" s="118"/>
      <c r="IU3370" s="118"/>
      <c r="IV3370" s="118"/>
      <c r="IW3370" s="118"/>
      <c r="IX3370" s="118"/>
      <c r="IY3370" s="118"/>
      <c r="IZ3370" s="118"/>
      <c r="JA3370" s="118"/>
      <c r="JB3370" s="118"/>
      <c r="JJ3370" s="118"/>
      <c r="JK3370" s="118"/>
      <c r="JL3370" s="118"/>
      <c r="JM3370" s="118"/>
      <c r="JN3370" s="118"/>
      <c r="JO3370" s="118"/>
      <c r="JP3370" s="118">
        <f t="shared" si="1931"/>
        <v>16.991999999999173</v>
      </c>
      <c r="JQ3370" s="138">
        <f t="shared" si="1932"/>
        <v>1.7447841001962519E-2</v>
      </c>
      <c r="JR3370" s="118">
        <f t="shared" si="1933"/>
        <v>4.1338410783506307E-5</v>
      </c>
      <c r="JS3370" s="118">
        <f t="shared" si="1929"/>
        <v>4.1338410783506307E-5</v>
      </c>
      <c r="JT3370" s="119" t="str">
        <f t="shared" si="1930"/>
        <v/>
      </c>
    </row>
    <row r="3371" spans="209:280" ht="20.100000000000001" customHeight="1" x14ac:dyDescent="0.25">
      <c r="HA3371" s="1">
        <v>2634</v>
      </c>
      <c r="HB3371" s="1">
        <f t="shared" si="1934"/>
        <v>103796.86750706818</v>
      </c>
      <c r="HC3371" s="1">
        <f t="shared" si="1935"/>
        <v>1.3294150788648902E-14</v>
      </c>
      <c r="HD3371" s="1">
        <f t="shared" si="1936"/>
        <v>0.99999999996840705</v>
      </c>
      <c r="HE3371" s="1">
        <f t="shared" si="1937"/>
        <v>1.3294150788648902E-14</v>
      </c>
      <c r="HF3371" s="1" t="str">
        <f t="shared" si="1938"/>
        <v/>
      </c>
      <c r="HG3371" s="1" t="str">
        <f t="shared" si="1939"/>
        <v/>
      </c>
      <c r="HK3371" s="1">
        <f t="shared" si="1940"/>
        <v>1.7454592051552689E-14</v>
      </c>
      <c r="HL3371" s="1" t="str">
        <f t="shared" si="1941"/>
        <v/>
      </c>
      <c r="HV3371" s="118"/>
      <c r="HW3371" s="118"/>
      <c r="HX3371" s="118"/>
      <c r="HY3371" s="118"/>
      <c r="HZ3371" s="118"/>
      <c r="IA3371" s="118"/>
      <c r="IB3371" s="118"/>
      <c r="IC3371" s="118"/>
      <c r="ID3371" s="118"/>
      <c r="IE3371" s="118"/>
      <c r="IF3371" s="118"/>
      <c r="IG3371" s="118"/>
      <c r="IH3371" s="118"/>
      <c r="II3371" s="118"/>
      <c r="IJ3371" s="118"/>
      <c r="IK3371" s="118"/>
      <c r="IL3371" s="118"/>
      <c r="IM3371" s="118"/>
      <c r="IN3371" s="118"/>
      <c r="IO3371" s="118"/>
      <c r="IP3371" s="118"/>
      <c r="IQ3371" s="118"/>
      <c r="IR3371" s="118"/>
      <c r="IS3371" s="118"/>
      <c r="IT3371" s="118"/>
      <c r="IU3371" s="118"/>
      <c r="IV3371" s="118"/>
      <c r="IW3371" s="118"/>
      <c r="IX3371" s="118"/>
      <c r="IY3371" s="118"/>
      <c r="IZ3371" s="118"/>
      <c r="JA3371" s="118"/>
      <c r="JB3371" s="118"/>
      <c r="JJ3371" s="118"/>
      <c r="JK3371" s="118"/>
      <c r="JL3371" s="118"/>
      <c r="JM3371" s="118"/>
      <c r="JN3371" s="118"/>
      <c r="JO3371" s="118"/>
      <c r="JP3371" s="118">
        <f t="shared" si="1931"/>
        <v>16.998399999999172</v>
      </c>
      <c r="JQ3371" s="138">
        <f t="shared" si="1932"/>
        <v>1.7406502591179013E-2</v>
      </c>
      <c r="JR3371" s="118">
        <f t="shared" si="1933"/>
        <v>4.124514364691606E-5</v>
      </c>
      <c r="JS3371" s="118">
        <f t="shared" si="1929"/>
        <v>4.124514364691606E-5</v>
      </c>
      <c r="JT3371" s="119" t="str">
        <f t="shared" si="1930"/>
        <v/>
      </c>
    </row>
    <row r="3372" spans="209:280" ht="20.100000000000001" customHeight="1" x14ac:dyDescent="0.25">
      <c r="HA3372" s="1">
        <v>2635</v>
      </c>
      <c r="HB3372" s="1">
        <f t="shared" si="1934"/>
        <v>103860.39068179709</v>
      </c>
      <c r="HC3372" s="1">
        <f t="shared" si="1935"/>
        <v>1.2950988900000345E-14</v>
      </c>
      <c r="HD3372" s="1">
        <f t="shared" si="1936"/>
        <v>0.9999999999692406</v>
      </c>
      <c r="HE3372" s="1">
        <f t="shared" si="1937"/>
        <v>1.2950988900000345E-14</v>
      </c>
      <c r="HF3372" s="1" t="str">
        <f t="shared" si="1938"/>
        <v/>
      </c>
      <c r="HG3372" s="1" t="str">
        <f t="shared" si="1939"/>
        <v/>
      </c>
      <c r="HK3372" s="1">
        <f t="shared" si="1940"/>
        <v>1.7913804221939385E-14</v>
      </c>
      <c r="HL3372" s="1" t="str">
        <f t="shared" si="1941"/>
        <v/>
      </c>
      <c r="HV3372" s="118"/>
      <c r="HW3372" s="118"/>
      <c r="HX3372" s="118"/>
      <c r="HY3372" s="118"/>
      <c r="HZ3372" s="118"/>
      <c r="IA3372" s="118"/>
      <c r="IB3372" s="118"/>
      <c r="IC3372" s="118"/>
      <c r="ID3372" s="118"/>
      <c r="IE3372" s="118"/>
      <c r="IF3372" s="118"/>
      <c r="IG3372" s="118"/>
      <c r="IH3372" s="118"/>
      <c r="II3372" s="118"/>
      <c r="IJ3372" s="118"/>
      <c r="IK3372" s="118"/>
      <c r="IL3372" s="118"/>
      <c r="IM3372" s="118"/>
      <c r="IN3372" s="118"/>
      <c r="IO3372" s="118"/>
      <c r="IP3372" s="118"/>
      <c r="IQ3372" s="118"/>
      <c r="IR3372" s="118"/>
      <c r="IS3372" s="118"/>
      <c r="IT3372" s="118"/>
      <c r="IU3372" s="118"/>
      <c r="IV3372" s="118"/>
      <c r="IW3372" s="118"/>
      <c r="IX3372" s="118"/>
      <c r="IY3372" s="118"/>
      <c r="IZ3372" s="118"/>
      <c r="JA3372" s="118"/>
      <c r="JB3372" s="118"/>
      <c r="JJ3372" s="118"/>
      <c r="JK3372" s="118"/>
      <c r="JL3372" s="118"/>
      <c r="JM3372" s="118"/>
      <c r="JN3372" s="118"/>
      <c r="JO3372" s="118"/>
      <c r="JP3372" s="118">
        <f t="shared" si="1931"/>
        <v>17.004799999999172</v>
      </c>
      <c r="JQ3372" s="138">
        <f t="shared" si="1932"/>
        <v>1.7365257447532097E-2</v>
      </c>
      <c r="JR3372" s="118">
        <f t="shared" si="1933"/>
        <v>4.1152072359832564E-5</v>
      </c>
      <c r="JS3372" s="118">
        <f t="shared" si="1929"/>
        <v>4.1152072359832564E-5</v>
      </c>
      <c r="JT3372" s="119" t="str">
        <f t="shared" si="1930"/>
        <v/>
      </c>
    </row>
    <row r="3373" spans="209:280" ht="20.100000000000001" customHeight="1" x14ac:dyDescent="0.25">
      <c r="HA3373" s="1">
        <v>2636</v>
      </c>
      <c r="HB3373" s="1">
        <f t="shared" si="1934"/>
        <v>103923.91385652602</v>
      </c>
      <c r="HC3373" s="1">
        <f t="shared" si="1935"/>
        <v>1.2616483183175088E-14</v>
      </c>
      <c r="HD3373" s="1">
        <f t="shared" si="1936"/>
        <v>0.99999999997005262</v>
      </c>
      <c r="HE3373" s="1">
        <f t="shared" si="1937"/>
        <v>1.2616483183175088E-14</v>
      </c>
      <c r="HF3373" s="1" t="str">
        <f t="shared" si="1938"/>
        <v/>
      </c>
      <c r="HG3373" s="1" t="str">
        <f t="shared" si="1939"/>
        <v/>
      </c>
      <c r="HK3373" s="1">
        <f t="shared" si="1940"/>
        <v>1.8384803627902587E-14</v>
      </c>
      <c r="HL3373" s="1" t="str">
        <f t="shared" si="1941"/>
        <v/>
      </c>
      <c r="HV3373" s="118"/>
      <c r="HW3373" s="118"/>
      <c r="HX3373" s="118"/>
      <c r="HY3373" s="118"/>
      <c r="HZ3373" s="118"/>
      <c r="IA3373" s="118"/>
      <c r="IB3373" s="118"/>
      <c r="IC3373" s="118"/>
      <c r="ID3373" s="118"/>
      <c r="IE3373" s="118"/>
      <c r="IF3373" s="118"/>
      <c r="IG3373" s="118"/>
      <c r="IH3373" s="118"/>
      <c r="II3373" s="118"/>
      <c r="IJ3373" s="118"/>
      <c r="IK3373" s="118"/>
      <c r="IL3373" s="118"/>
      <c r="IM3373" s="118"/>
      <c r="IN3373" s="118"/>
      <c r="IO3373" s="118"/>
      <c r="IP3373" s="118"/>
      <c r="IQ3373" s="118"/>
      <c r="IR3373" s="118"/>
      <c r="IS3373" s="118"/>
      <c r="IT3373" s="118"/>
      <c r="IU3373" s="118"/>
      <c r="IV3373" s="118"/>
      <c r="IW3373" s="118"/>
      <c r="IX3373" s="118"/>
      <c r="IY3373" s="118"/>
      <c r="IZ3373" s="118"/>
      <c r="JA3373" s="118"/>
      <c r="JB3373" s="118"/>
      <c r="JJ3373" s="118"/>
      <c r="JK3373" s="118"/>
      <c r="JL3373" s="118"/>
      <c r="JM3373" s="118"/>
      <c r="JN3373" s="118"/>
      <c r="JO3373" s="118"/>
      <c r="JP3373" s="118">
        <f t="shared" si="1931"/>
        <v>17.011199999999171</v>
      </c>
      <c r="JQ3373" s="138">
        <f t="shared" si="1932"/>
        <v>1.7324105375172264E-2</v>
      </c>
      <c r="JR3373" s="118">
        <f t="shared" si="1933"/>
        <v>4.1059196557127753E-5</v>
      </c>
      <c r="JS3373" s="118">
        <f t="shared" si="1929"/>
        <v>4.1059196557127753E-5</v>
      </c>
      <c r="JT3373" s="119" t="str">
        <f t="shared" si="1930"/>
        <v/>
      </c>
    </row>
    <row r="3374" spans="209:280" ht="20.100000000000001" customHeight="1" x14ac:dyDescent="0.25">
      <c r="HA3374" s="1">
        <v>2637</v>
      </c>
      <c r="HB3374" s="1">
        <f t="shared" si="1934"/>
        <v>103987.43703125496</v>
      </c>
      <c r="HC3374" s="1">
        <f t="shared" si="1935"/>
        <v>1.2290420627365729E-14</v>
      </c>
      <c r="HD3374" s="1">
        <f t="shared" si="1936"/>
        <v>0.99999999997084366</v>
      </c>
      <c r="HE3374" s="1">
        <f t="shared" si="1937"/>
        <v>1.2290420627365729E-14</v>
      </c>
      <c r="HF3374" s="1" t="str">
        <f t="shared" si="1938"/>
        <v/>
      </c>
      <c r="HG3374" s="1" t="str">
        <f t="shared" si="1939"/>
        <v/>
      </c>
      <c r="HK3374" s="1">
        <f t="shared" si="1940"/>
        <v>1.88678849158005E-14</v>
      </c>
      <c r="HL3374" s="1" t="str">
        <f t="shared" si="1941"/>
        <v/>
      </c>
      <c r="HV3374" s="118"/>
      <c r="HW3374" s="118"/>
      <c r="HX3374" s="118"/>
      <c r="HY3374" s="118"/>
      <c r="HZ3374" s="118"/>
      <c r="IA3374" s="118"/>
      <c r="IB3374" s="118"/>
      <c r="IC3374" s="118"/>
      <c r="ID3374" s="118"/>
      <c r="IE3374" s="118"/>
      <c r="IF3374" s="118"/>
      <c r="IG3374" s="118"/>
      <c r="IH3374" s="118"/>
      <c r="II3374" s="118"/>
      <c r="IJ3374" s="118"/>
      <c r="IK3374" s="118"/>
      <c r="IL3374" s="118"/>
      <c r="IM3374" s="118"/>
      <c r="IN3374" s="118"/>
      <c r="IO3374" s="118"/>
      <c r="IP3374" s="118"/>
      <c r="IQ3374" s="118"/>
      <c r="IR3374" s="118"/>
      <c r="IS3374" s="118"/>
      <c r="IT3374" s="118"/>
      <c r="IU3374" s="118"/>
      <c r="IV3374" s="118"/>
      <c r="IW3374" s="118"/>
      <c r="IX3374" s="118"/>
      <c r="IY3374" s="118"/>
      <c r="IZ3374" s="118"/>
      <c r="JA3374" s="118"/>
      <c r="JB3374" s="118"/>
      <c r="JJ3374" s="118"/>
      <c r="JK3374" s="118"/>
      <c r="JL3374" s="118"/>
      <c r="JM3374" s="118"/>
      <c r="JN3374" s="118"/>
      <c r="JO3374" s="118"/>
      <c r="JP3374" s="118">
        <f t="shared" si="1931"/>
        <v>17.01759999999917</v>
      </c>
      <c r="JQ3374" s="138">
        <f t="shared" si="1932"/>
        <v>1.7283046178615136E-2</v>
      </c>
      <c r="JR3374" s="118">
        <f t="shared" si="1933"/>
        <v>4.0966515874221732E-5</v>
      </c>
      <c r="JS3374" s="118">
        <f t="shared" si="1929"/>
        <v>4.0966515874221732E-5</v>
      </c>
      <c r="JT3374" s="119" t="str">
        <f t="shared" si="1930"/>
        <v/>
      </c>
    </row>
    <row r="3375" spans="209:280" ht="20.100000000000001" customHeight="1" x14ac:dyDescent="0.25">
      <c r="HA3375" s="1">
        <v>2638</v>
      </c>
      <c r="HB3375" s="1">
        <f t="shared" si="1934"/>
        <v>104050.96020598387</v>
      </c>
      <c r="HC3375" s="1">
        <f t="shared" si="1935"/>
        <v>1.1972593325160839E-14</v>
      </c>
      <c r="HD3375" s="1">
        <f t="shared" si="1936"/>
        <v>0.99999999997161426</v>
      </c>
      <c r="HE3375" s="1">
        <f t="shared" si="1937"/>
        <v>1.1972593325160839E-14</v>
      </c>
      <c r="HF3375" s="1" t="str">
        <f t="shared" si="1938"/>
        <v/>
      </c>
      <c r="HG3375" s="1" t="str">
        <f t="shared" si="1939"/>
        <v/>
      </c>
      <c r="HK3375" s="1">
        <f t="shared" si="1940"/>
        <v>1.9363349889028493E-14</v>
      </c>
      <c r="HL3375" s="1" t="str">
        <f t="shared" si="1941"/>
        <v/>
      </c>
      <c r="HV3375" s="118"/>
      <c r="HW3375" s="118"/>
      <c r="HX3375" s="118"/>
      <c r="HY3375" s="118"/>
      <c r="HZ3375" s="118"/>
      <c r="IA3375" s="118"/>
      <c r="IB3375" s="118"/>
      <c r="IC3375" s="118"/>
      <c r="ID3375" s="118"/>
      <c r="IE3375" s="118"/>
      <c r="IF3375" s="118"/>
      <c r="IG3375" s="118"/>
      <c r="IH3375" s="118"/>
      <c r="II3375" s="118"/>
      <c r="IJ3375" s="118"/>
      <c r="IK3375" s="118"/>
      <c r="IL3375" s="118"/>
      <c r="IM3375" s="118"/>
      <c r="IN3375" s="118"/>
      <c r="IO3375" s="118"/>
      <c r="IP3375" s="118"/>
      <c r="IQ3375" s="118"/>
      <c r="IR3375" s="118"/>
      <c r="IS3375" s="118"/>
      <c r="IT3375" s="118"/>
      <c r="IU3375" s="118"/>
      <c r="IV3375" s="118"/>
      <c r="IW3375" s="118"/>
      <c r="IX3375" s="118"/>
      <c r="IY3375" s="118"/>
      <c r="IZ3375" s="118"/>
      <c r="JA3375" s="118"/>
      <c r="JB3375" s="118"/>
      <c r="JJ3375" s="118"/>
      <c r="JK3375" s="118"/>
      <c r="JL3375" s="118"/>
      <c r="JM3375" s="118"/>
      <c r="JN3375" s="118"/>
      <c r="JO3375" s="118"/>
      <c r="JP3375" s="118">
        <f t="shared" si="1931"/>
        <v>17.02399999999917</v>
      </c>
      <c r="JQ3375" s="138">
        <f t="shared" si="1932"/>
        <v>1.7242079662740915E-2</v>
      </c>
      <c r="JR3375" s="118">
        <f t="shared" si="1933"/>
        <v>4.0874029947023799E-5</v>
      </c>
      <c r="JS3375" s="118">
        <f t="shared" si="1929"/>
        <v>4.0874029947023799E-5</v>
      </c>
      <c r="JT3375" s="119" t="str">
        <f t="shared" si="1930"/>
        <v/>
      </c>
    </row>
    <row r="3376" spans="209:280" ht="20.100000000000001" customHeight="1" x14ac:dyDescent="0.25">
      <c r="HA3376" s="1">
        <v>2639</v>
      </c>
      <c r="HB3376" s="1">
        <f t="shared" si="1934"/>
        <v>104114.4833807128</v>
      </c>
      <c r="HC3376" s="1">
        <f t="shared" si="1935"/>
        <v>1.1662798353785873E-14</v>
      </c>
      <c r="HD3376" s="1">
        <f t="shared" si="1936"/>
        <v>0.99999999997236488</v>
      </c>
      <c r="HE3376" s="1">
        <f t="shared" si="1937"/>
        <v>1.1662798353785873E-14</v>
      </c>
      <c r="HF3376" s="1" t="str">
        <f t="shared" si="1938"/>
        <v/>
      </c>
      <c r="HG3376" s="1" t="str">
        <f t="shared" si="1939"/>
        <v/>
      </c>
      <c r="HK3376" s="1">
        <f t="shared" si="1940"/>
        <v>1.9871507676509677E-14</v>
      </c>
      <c r="HL3376" s="1" t="str">
        <f t="shared" si="1941"/>
        <v/>
      </c>
      <c r="HV3376" s="118"/>
      <c r="HW3376" s="118"/>
      <c r="HX3376" s="118"/>
      <c r="HY3376" s="118"/>
      <c r="HZ3376" s="118"/>
      <c r="IA3376" s="118"/>
      <c r="IB3376" s="118"/>
      <c r="IC3376" s="118"/>
      <c r="ID3376" s="118"/>
      <c r="IE3376" s="118"/>
      <c r="IF3376" s="118"/>
      <c r="IG3376" s="118"/>
      <c r="IH3376" s="118"/>
      <c r="II3376" s="118"/>
      <c r="IJ3376" s="118"/>
      <c r="IK3376" s="118"/>
      <c r="IL3376" s="118"/>
      <c r="IM3376" s="118"/>
      <c r="IN3376" s="118"/>
      <c r="IO3376" s="118"/>
      <c r="IP3376" s="118"/>
      <c r="IQ3376" s="118"/>
      <c r="IR3376" s="118"/>
      <c r="IS3376" s="118"/>
      <c r="IT3376" s="118"/>
      <c r="IU3376" s="118"/>
      <c r="IV3376" s="118"/>
      <c r="IW3376" s="118"/>
      <c r="IX3376" s="118"/>
      <c r="IY3376" s="118"/>
      <c r="IZ3376" s="118"/>
      <c r="JA3376" s="118"/>
      <c r="JB3376" s="118"/>
      <c r="JJ3376" s="118"/>
      <c r="JK3376" s="118"/>
      <c r="JL3376" s="118"/>
      <c r="JM3376" s="118"/>
      <c r="JN3376" s="118"/>
      <c r="JO3376" s="118"/>
      <c r="JP3376" s="118">
        <f t="shared" si="1931"/>
        <v>17.030399999999169</v>
      </c>
      <c r="JQ3376" s="138">
        <f t="shared" si="1932"/>
        <v>1.7201205632793891E-2</v>
      </c>
      <c r="JR3376" s="118">
        <f t="shared" si="1933"/>
        <v>4.0781738411984486E-5</v>
      </c>
      <c r="JS3376" s="118">
        <f t="shared" si="1929"/>
        <v>4.0781738411984486E-5</v>
      </c>
      <c r="JT3376" s="119" t="str">
        <f t="shared" si="1930"/>
        <v/>
      </c>
    </row>
    <row r="3377" spans="209:280" ht="20.100000000000001" customHeight="1" x14ac:dyDescent="0.25">
      <c r="HA3377" s="1">
        <v>2640</v>
      </c>
      <c r="HB3377" s="1">
        <f t="shared" si="1934"/>
        <v>104178.00655544174</v>
      </c>
      <c r="HC3377" s="1">
        <f t="shared" si="1935"/>
        <v>1.136083765902133E-14</v>
      </c>
      <c r="HD3377" s="1">
        <f t="shared" si="1936"/>
        <v>0.99999999997309608</v>
      </c>
      <c r="HE3377" s="1">
        <f t="shared" si="1937"/>
        <v>1.136083765902133E-14</v>
      </c>
      <c r="HF3377" s="1" t="str">
        <f t="shared" si="1938"/>
        <v/>
      </c>
      <c r="HG3377" s="1" t="str">
        <f t="shared" si="1939"/>
        <v/>
      </c>
      <c r="HK3377" s="1">
        <f t="shared" si="1940"/>
        <v>2.0392674905016676E-14</v>
      </c>
      <c r="HL3377" s="1" t="str">
        <f t="shared" si="1941"/>
        <v/>
      </c>
      <c r="HV3377" s="118"/>
      <c r="HW3377" s="118"/>
      <c r="HX3377" s="118"/>
      <c r="HY3377" s="118"/>
      <c r="HZ3377" s="118"/>
      <c r="IA3377" s="118"/>
      <c r="IB3377" s="118"/>
      <c r="IC3377" s="118"/>
      <c r="ID3377" s="118"/>
      <c r="IE3377" s="118"/>
      <c r="IF3377" s="118"/>
      <c r="IG3377" s="118"/>
      <c r="IH3377" s="118"/>
      <c r="II3377" s="118"/>
      <c r="IJ3377" s="118"/>
      <c r="IK3377" s="118"/>
      <c r="IL3377" s="118"/>
      <c r="IM3377" s="118"/>
      <c r="IN3377" s="118"/>
      <c r="IO3377" s="118"/>
      <c r="IP3377" s="118"/>
      <c r="IQ3377" s="118"/>
      <c r="IR3377" s="118"/>
      <c r="IS3377" s="118"/>
      <c r="IT3377" s="118"/>
      <c r="IU3377" s="118"/>
      <c r="IV3377" s="118"/>
      <c r="IW3377" s="118"/>
      <c r="IX3377" s="118"/>
      <c r="IY3377" s="118"/>
      <c r="IZ3377" s="118"/>
      <c r="JA3377" s="118"/>
      <c r="JB3377" s="118"/>
      <c r="JJ3377" s="118"/>
      <c r="JK3377" s="118"/>
      <c r="JL3377" s="118"/>
      <c r="JM3377" s="118"/>
      <c r="JN3377" s="118"/>
      <c r="JO3377" s="118"/>
      <c r="JP3377" s="118">
        <f t="shared" si="1931"/>
        <v>17.036799999999168</v>
      </c>
      <c r="JQ3377" s="138">
        <f t="shared" si="1932"/>
        <v>1.7160423894381906E-2</v>
      </c>
      <c r="JR3377" s="118">
        <f t="shared" si="1933"/>
        <v>4.0689640906126784E-5</v>
      </c>
      <c r="JS3377" s="118">
        <f t="shared" si="1929"/>
        <v>4.0689640906126784E-5</v>
      </c>
      <c r="JT3377" s="119" t="str">
        <f t="shared" si="1930"/>
        <v/>
      </c>
    </row>
    <row r="3378" spans="209:280" ht="20.100000000000001" customHeight="1" x14ac:dyDescent="0.25">
      <c r="HA3378" s="1">
        <v>2641</v>
      </c>
      <c r="HB3378" s="1">
        <f t="shared" si="1934"/>
        <v>104241.52973017067</v>
      </c>
      <c r="HC3378" s="1">
        <f t="shared" si="1935"/>
        <v>1.1066517941737727E-14</v>
      </c>
      <c r="HD3378" s="1">
        <f t="shared" si="1936"/>
        <v>0.9999999999738084</v>
      </c>
      <c r="HE3378" s="1">
        <f t="shared" si="1937"/>
        <v>1.1066517941737727E-14</v>
      </c>
      <c r="HF3378" s="1" t="str">
        <f t="shared" si="1938"/>
        <v/>
      </c>
      <c r="HG3378" s="1" t="str">
        <f t="shared" si="1939"/>
        <v/>
      </c>
      <c r="HK3378" s="1">
        <f t="shared" si="1940"/>
        <v>2.0927175875410719E-14</v>
      </c>
      <c r="HL3378" s="1" t="str">
        <f t="shared" si="1941"/>
        <v/>
      </c>
      <c r="HV3378" s="118"/>
      <c r="HW3378" s="118"/>
      <c r="HX3378" s="118"/>
      <c r="HY3378" s="118"/>
      <c r="HZ3378" s="118"/>
      <c r="IA3378" s="118"/>
      <c r="IB3378" s="118"/>
      <c r="IC3378" s="118"/>
      <c r="ID3378" s="118"/>
      <c r="IE3378" s="118"/>
      <c r="IF3378" s="118"/>
      <c r="IG3378" s="118"/>
      <c r="IH3378" s="118"/>
      <c r="II3378" s="118"/>
      <c r="IJ3378" s="118"/>
      <c r="IK3378" s="118"/>
      <c r="IL3378" s="118"/>
      <c r="IM3378" s="118"/>
      <c r="IN3378" s="118"/>
      <c r="IO3378" s="118"/>
      <c r="IP3378" s="118"/>
      <c r="IQ3378" s="118"/>
      <c r="IR3378" s="118"/>
      <c r="IS3378" s="118"/>
      <c r="IT3378" s="118"/>
      <c r="IU3378" s="118"/>
      <c r="IV3378" s="118"/>
      <c r="IW3378" s="118"/>
      <c r="IX3378" s="118"/>
      <c r="IY3378" s="118"/>
      <c r="IZ3378" s="118"/>
      <c r="JA3378" s="118"/>
      <c r="JB3378" s="118"/>
      <c r="JJ3378" s="118"/>
      <c r="JK3378" s="118"/>
      <c r="JL3378" s="118"/>
      <c r="JM3378" s="118"/>
      <c r="JN3378" s="118"/>
      <c r="JO3378" s="118"/>
      <c r="JP3378" s="118">
        <f t="shared" si="1931"/>
        <v>17.043199999999167</v>
      </c>
      <c r="JQ3378" s="138">
        <f t="shared" si="1932"/>
        <v>1.711973425347578E-2</v>
      </c>
      <c r="JR3378" s="118">
        <f t="shared" si="1933"/>
        <v>4.0597737066917772E-5</v>
      </c>
      <c r="JS3378" s="118">
        <f t="shared" si="1929"/>
        <v>4.0597737066917772E-5</v>
      </c>
      <c r="JT3378" s="119" t="str">
        <f t="shared" si="1930"/>
        <v/>
      </c>
    </row>
    <row r="3379" spans="209:280" ht="20.100000000000001" customHeight="1" x14ac:dyDescent="0.25">
      <c r="HA3379" s="1">
        <v>2642</v>
      </c>
      <c r="HB3379" s="1">
        <f t="shared" si="1934"/>
        <v>104305.05290489958</v>
      </c>
      <c r="HC3379" s="1">
        <f t="shared" si="1935"/>
        <v>1.0779650546993197E-14</v>
      </c>
      <c r="HD3379" s="1">
        <f t="shared" si="1936"/>
        <v>0.99999999997450217</v>
      </c>
      <c r="HE3379" s="1">
        <f t="shared" si="1937"/>
        <v>1.0779650546993197E-14</v>
      </c>
      <c r="HF3379" s="1" t="str">
        <f t="shared" si="1938"/>
        <v/>
      </c>
      <c r="HG3379" s="1" t="str">
        <f t="shared" si="1939"/>
        <v/>
      </c>
      <c r="HK3379" s="1">
        <f t="shared" si="1940"/>
        <v>2.1475342742880945E-14</v>
      </c>
      <c r="HL3379" s="1" t="str">
        <f t="shared" si="1941"/>
        <v/>
      </c>
      <c r="HV3379" s="118"/>
      <c r="HW3379" s="118"/>
      <c r="HX3379" s="118"/>
      <c r="HY3379" s="118"/>
      <c r="HZ3379" s="118"/>
      <c r="IA3379" s="118"/>
      <c r="IB3379" s="118"/>
      <c r="IC3379" s="118"/>
      <c r="ID3379" s="118"/>
      <c r="IE3379" s="118"/>
      <c r="IF3379" s="118"/>
      <c r="IG3379" s="118"/>
      <c r="IH3379" s="118"/>
      <c r="II3379" s="118"/>
      <c r="IJ3379" s="118"/>
      <c r="IK3379" s="118"/>
      <c r="IL3379" s="118"/>
      <c r="IM3379" s="118"/>
      <c r="IN3379" s="118"/>
      <c r="IO3379" s="118"/>
      <c r="IP3379" s="118"/>
      <c r="IQ3379" s="118"/>
      <c r="IR3379" s="118"/>
      <c r="IS3379" s="118"/>
      <c r="IT3379" s="118"/>
      <c r="IU3379" s="118"/>
      <c r="IV3379" s="118"/>
      <c r="IW3379" s="118"/>
      <c r="IX3379" s="118"/>
      <c r="IY3379" s="118"/>
      <c r="IZ3379" s="118"/>
      <c r="JA3379" s="118"/>
      <c r="JB3379" s="118"/>
      <c r="JJ3379" s="118"/>
      <c r="JK3379" s="118"/>
      <c r="JL3379" s="118"/>
      <c r="JM3379" s="118"/>
      <c r="JN3379" s="118"/>
      <c r="JO3379" s="118"/>
      <c r="JP3379" s="118">
        <f t="shared" si="1931"/>
        <v>17.049599999999167</v>
      </c>
      <c r="JQ3379" s="138">
        <f t="shared" si="1932"/>
        <v>1.7079136516408862E-2</v>
      </c>
      <c r="JR3379" s="118">
        <f t="shared" si="1933"/>
        <v>4.0506026532497602E-5</v>
      </c>
      <c r="JS3379" s="118">
        <f t="shared" si="1929"/>
        <v>4.0506026532497602E-5</v>
      </c>
      <c r="JT3379" s="119" t="str">
        <f t="shared" si="1930"/>
        <v/>
      </c>
    </row>
    <row r="3380" spans="209:280" ht="20.100000000000001" customHeight="1" x14ac:dyDescent="0.25">
      <c r="HA3380" s="1">
        <v>2643</v>
      </c>
      <c r="HB3380" s="1">
        <f t="shared" si="1934"/>
        <v>104368.57607962852</v>
      </c>
      <c r="HC3380" s="1">
        <f t="shared" si="1935"/>
        <v>1.0500051355635575E-14</v>
      </c>
      <c r="HD3380" s="1">
        <f t="shared" si="1936"/>
        <v>0.99999999997517808</v>
      </c>
      <c r="HE3380" s="1">
        <f t="shared" si="1937"/>
        <v>1.0500051355635575E-14</v>
      </c>
      <c r="HF3380" s="1" t="str">
        <f t="shared" si="1938"/>
        <v/>
      </c>
      <c r="HG3380" s="1" t="str">
        <f t="shared" si="1939"/>
        <v/>
      </c>
      <c r="HK3380" s="1">
        <f t="shared" si="1940"/>
        <v>2.2037515701275316E-14</v>
      </c>
      <c r="HL3380" s="1" t="str">
        <f t="shared" si="1941"/>
        <v/>
      </c>
      <c r="HV3380" s="118"/>
      <c r="HW3380" s="118"/>
      <c r="HX3380" s="118"/>
      <c r="HY3380" s="118"/>
      <c r="HZ3380" s="118"/>
      <c r="IA3380" s="118"/>
      <c r="IB3380" s="118"/>
      <c r="IC3380" s="118"/>
      <c r="ID3380" s="118"/>
      <c r="IE3380" s="118"/>
      <c r="IF3380" s="118"/>
      <c r="IG3380" s="118"/>
      <c r="IH3380" s="118"/>
      <c r="II3380" s="118"/>
      <c r="IJ3380" s="118"/>
      <c r="IK3380" s="118"/>
      <c r="IL3380" s="118"/>
      <c r="IM3380" s="118"/>
      <c r="IN3380" s="118"/>
      <c r="IO3380" s="118"/>
      <c r="IP3380" s="118"/>
      <c r="IQ3380" s="118"/>
      <c r="IR3380" s="118"/>
      <c r="IS3380" s="118"/>
      <c r="IT3380" s="118"/>
      <c r="IU3380" s="118"/>
      <c r="IV3380" s="118"/>
      <c r="IW3380" s="118"/>
      <c r="IX3380" s="118"/>
      <c r="IY3380" s="118"/>
      <c r="IZ3380" s="118"/>
      <c r="JA3380" s="118"/>
      <c r="JB3380" s="118"/>
      <c r="JJ3380" s="118"/>
      <c r="JK3380" s="118"/>
      <c r="JL3380" s="118"/>
      <c r="JM3380" s="118"/>
      <c r="JN3380" s="118"/>
      <c r="JO3380" s="118"/>
      <c r="JP3380" s="118">
        <f t="shared" si="1931"/>
        <v>17.055999999999166</v>
      </c>
      <c r="JQ3380" s="138">
        <f t="shared" si="1932"/>
        <v>1.7038630489876364E-2</v>
      </c>
      <c r="JR3380" s="118">
        <f t="shared" si="1933"/>
        <v>4.0414508941346433E-5</v>
      </c>
      <c r="JS3380" s="118">
        <f t="shared" si="1929"/>
        <v>4.0414508941346433E-5</v>
      </c>
      <c r="JT3380" s="119" t="str">
        <f t="shared" si="1930"/>
        <v/>
      </c>
    </row>
    <row r="3381" spans="209:280" ht="20.100000000000001" customHeight="1" x14ac:dyDescent="0.25">
      <c r="HA3381" s="1">
        <v>2644</v>
      </c>
      <c r="HB3381" s="1">
        <f t="shared" si="1934"/>
        <v>104432.09925435745</v>
      </c>
      <c r="HC3381" s="1">
        <f t="shared" si="1935"/>
        <v>1.022754067835653E-14</v>
      </c>
      <c r="HD3381" s="1">
        <f t="shared" si="1936"/>
        <v>0.99999999997583633</v>
      </c>
      <c r="HE3381" s="1">
        <f t="shared" si="1937"/>
        <v>1.022754067835653E-14</v>
      </c>
      <c r="HF3381" s="1" t="str">
        <f t="shared" si="1938"/>
        <v/>
      </c>
      <c r="HG3381" s="1" t="str">
        <f t="shared" si="1939"/>
        <v/>
      </c>
      <c r="HK3381" s="1">
        <f t="shared" si="1940"/>
        <v>2.2614043171606008E-14</v>
      </c>
      <c r="HL3381" s="1" t="str">
        <f t="shared" si="1941"/>
        <v/>
      </c>
      <c r="HV3381" s="118"/>
      <c r="HW3381" s="118"/>
      <c r="HX3381" s="118"/>
      <c r="HY3381" s="118"/>
      <c r="HZ3381" s="118"/>
      <c r="IA3381" s="118"/>
      <c r="IB3381" s="118"/>
      <c r="IC3381" s="118"/>
      <c r="ID3381" s="118"/>
      <c r="IE3381" s="118"/>
      <c r="IF3381" s="118"/>
      <c r="IG3381" s="118"/>
      <c r="IH3381" s="118"/>
      <c r="II3381" s="118"/>
      <c r="IJ3381" s="118"/>
      <c r="IK3381" s="118"/>
      <c r="IL3381" s="118"/>
      <c r="IM3381" s="118"/>
      <c r="IN3381" s="118"/>
      <c r="IO3381" s="118"/>
      <c r="IP3381" s="118"/>
      <c r="IQ3381" s="118"/>
      <c r="IR3381" s="118"/>
      <c r="IS3381" s="118"/>
      <c r="IT3381" s="118"/>
      <c r="IU3381" s="118"/>
      <c r="IV3381" s="118"/>
      <c r="IW3381" s="118"/>
      <c r="IX3381" s="118"/>
      <c r="IY3381" s="118"/>
      <c r="IZ3381" s="118"/>
      <c r="JA3381" s="118"/>
      <c r="JB3381" s="118"/>
      <c r="JJ3381" s="118"/>
      <c r="JK3381" s="118"/>
      <c r="JL3381" s="118"/>
      <c r="JM3381" s="118"/>
      <c r="JN3381" s="118"/>
      <c r="JO3381" s="118"/>
      <c r="JP3381" s="118">
        <f t="shared" si="1931"/>
        <v>17.062399999999165</v>
      </c>
      <c r="JQ3381" s="138">
        <f t="shared" si="1932"/>
        <v>1.6998215980935018E-2</v>
      </c>
      <c r="JR3381" s="118">
        <f t="shared" si="1933"/>
        <v>4.0323183932607087E-5</v>
      </c>
      <c r="JS3381" s="118">
        <f t="shared" si="1929"/>
        <v>4.0323183932607087E-5</v>
      </c>
      <c r="JT3381" s="119" t="str">
        <f t="shared" si="1930"/>
        <v/>
      </c>
    </row>
    <row r="3382" spans="209:280" ht="20.100000000000001" customHeight="1" x14ac:dyDescent="0.25">
      <c r="HA3382" s="1">
        <v>2645</v>
      </c>
      <c r="HB3382" s="1">
        <f t="shared" si="1934"/>
        <v>104495.62242908636</v>
      </c>
      <c r="HC3382" s="1">
        <f t="shared" si="1935"/>
        <v>9.9619431521421405E-15</v>
      </c>
      <c r="HD3382" s="1">
        <f t="shared" si="1936"/>
        <v>0.99999999997647759</v>
      </c>
      <c r="HE3382" s="1">
        <f t="shared" si="1937"/>
        <v>9.9619431521421405E-15</v>
      </c>
      <c r="HF3382" s="1" t="str">
        <f t="shared" si="1938"/>
        <v/>
      </c>
      <c r="HG3382" s="1" t="str">
        <f t="shared" si="1939"/>
        <v/>
      </c>
      <c r="HK3382" s="1">
        <f t="shared" si="1940"/>
        <v>2.3205281994827695E-14</v>
      </c>
      <c r="HL3382" s="1" t="str">
        <f t="shared" si="1941"/>
        <v/>
      </c>
      <c r="HV3382" s="118"/>
      <c r="HW3382" s="118"/>
      <c r="HX3382" s="118"/>
      <c r="HY3382" s="118"/>
      <c r="HZ3382" s="118"/>
      <c r="IA3382" s="118"/>
      <c r="IB3382" s="118"/>
      <c r="IC3382" s="118"/>
      <c r="ID3382" s="118"/>
      <c r="IE3382" s="118"/>
      <c r="IF3382" s="118"/>
      <c r="IG3382" s="118"/>
      <c r="IH3382" s="118"/>
      <c r="II3382" s="118"/>
      <c r="IJ3382" s="118"/>
      <c r="IK3382" s="118"/>
      <c r="IL3382" s="118"/>
      <c r="IM3382" s="118"/>
      <c r="IN3382" s="118"/>
      <c r="IO3382" s="118"/>
      <c r="IP3382" s="118"/>
      <c r="IQ3382" s="118"/>
      <c r="IR3382" s="118"/>
      <c r="IS3382" s="118"/>
      <c r="IT3382" s="118"/>
      <c r="IU3382" s="118"/>
      <c r="IV3382" s="118"/>
      <c r="IW3382" s="118"/>
      <c r="IX3382" s="118"/>
      <c r="IY3382" s="118"/>
      <c r="IZ3382" s="118"/>
      <c r="JA3382" s="118"/>
      <c r="JB3382" s="118"/>
      <c r="JJ3382" s="118"/>
      <c r="JK3382" s="118"/>
      <c r="JL3382" s="118"/>
      <c r="JM3382" s="118"/>
      <c r="JN3382" s="118"/>
      <c r="JO3382" s="118"/>
      <c r="JP3382" s="118">
        <f t="shared" si="1931"/>
        <v>17.068799999999165</v>
      </c>
      <c r="JQ3382" s="138">
        <f t="shared" si="1932"/>
        <v>1.6957892797002411E-2</v>
      </c>
      <c r="JR3382" s="118">
        <f t="shared" si="1933"/>
        <v>4.023205114590811E-5</v>
      </c>
      <c r="JS3382" s="118">
        <f t="shared" si="1929"/>
        <v>4.023205114590811E-5</v>
      </c>
      <c r="JT3382" s="119" t="str">
        <f t="shared" si="1930"/>
        <v/>
      </c>
    </row>
    <row r="3383" spans="209:280" ht="20.100000000000001" customHeight="1" x14ac:dyDescent="0.25">
      <c r="HA3383" s="1">
        <v>2646</v>
      </c>
      <c r="HB3383" s="1">
        <f t="shared" si="1934"/>
        <v>104559.1456038153</v>
      </c>
      <c r="HC3383" s="1">
        <f t="shared" si="1935"/>
        <v>9.7030876390684753E-15</v>
      </c>
      <c r="HD3383" s="1">
        <f t="shared" si="1936"/>
        <v>0.99999999997710209</v>
      </c>
      <c r="HE3383" s="1">
        <f t="shared" si="1937"/>
        <v>9.7030876390684753E-15</v>
      </c>
      <c r="HF3383" s="1" t="str">
        <f t="shared" si="1938"/>
        <v/>
      </c>
      <c r="HG3383" s="1" t="str">
        <f t="shared" si="1939"/>
        <v/>
      </c>
      <c r="HK3383" s="1">
        <f t="shared" si="1940"/>
        <v>2.3811597628977364E-14</v>
      </c>
      <c r="HL3383" s="1" t="str">
        <f t="shared" si="1941"/>
        <v/>
      </c>
      <c r="HV3383" s="118"/>
      <c r="HW3383" s="118"/>
      <c r="HX3383" s="118"/>
      <c r="HY3383" s="118"/>
      <c r="HZ3383" s="118"/>
      <c r="IA3383" s="118"/>
      <c r="IB3383" s="118"/>
      <c r="IC3383" s="118"/>
      <c r="ID3383" s="118"/>
      <c r="IE3383" s="118"/>
      <c r="IF3383" s="118"/>
      <c r="IG3383" s="118"/>
      <c r="IH3383" s="118"/>
      <c r="II3383" s="118"/>
      <c r="IJ3383" s="118"/>
      <c r="IK3383" s="118"/>
      <c r="IL3383" s="118"/>
      <c r="IM3383" s="118"/>
      <c r="IN3383" s="118"/>
      <c r="IO3383" s="118"/>
      <c r="IP3383" s="118"/>
      <c r="IQ3383" s="118"/>
      <c r="IR3383" s="118"/>
      <c r="IS3383" s="118"/>
      <c r="IT3383" s="118"/>
      <c r="IU3383" s="118"/>
      <c r="IV3383" s="118"/>
      <c r="IW3383" s="118"/>
      <c r="IX3383" s="118"/>
      <c r="IY3383" s="118"/>
      <c r="IZ3383" s="118"/>
      <c r="JA3383" s="118"/>
      <c r="JB3383" s="118"/>
      <c r="JJ3383" s="118"/>
      <c r="JK3383" s="118"/>
      <c r="JL3383" s="118"/>
      <c r="JM3383" s="118"/>
      <c r="JN3383" s="118"/>
      <c r="JO3383" s="118"/>
      <c r="JP3383" s="118">
        <f t="shared" si="1931"/>
        <v>17.075199999999164</v>
      </c>
      <c r="JQ3383" s="138">
        <f t="shared" si="1932"/>
        <v>1.6917660745856503E-2</v>
      </c>
      <c r="JR3383" s="118">
        <f t="shared" si="1933"/>
        <v>4.0141110221405402E-5</v>
      </c>
      <c r="JS3383" s="118">
        <f t="shared" si="1929"/>
        <v>4.0141110221405402E-5</v>
      </c>
      <c r="JT3383" s="119" t="str">
        <f t="shared" si="1930"/>
        <v/>
      </c>
    </row>
    <row r="3384" spans="209:280" ht="20.100000000000001" customHeight="1" x14ac:dyDescent="0.25">
      <c r="HA3384" s="1">
        <v>2647</v>
      </c>
      <c r="HB3384" s="1">
        <f t="shared" si="1934"/>
        <v>104622.66877854423</v>
      </c>
      <c r="HC3384" s="1">
        <f t="shared" si="1935"/>
        <v>9.45080712739201E-15</v>
      </c>
      <c r="HD3384" s="1">
        <f t="shared" si="1936"/>
        <v>0.9999999999777105</v>
      </c>
      <c r="HE3384" s="1">
        <f t="shared" si="1937"/>
        <v>9.45080712739201E-15</v>
      </c>
      <c r="HF3384" s="1" t="str">
        <f t="shared" si="1938"/>
        <v/>
      </c>
      <c r="HG3384" s="1" t="str">
        <f t="shared" si="1939"/>
        <v/>
      </c>
      <c r="HK3384" s="1">
        <f t="shared" si="1940"/>
        <v>2.4433364350770062E-14</v>
      </c>
      <c r="HL3384" s="1" t="str">
        <f t="shared" si="1941"/>
        <v/>
      </c>
      <c r="HV3384" s="118"/>
      <c r="HW3384" s="118"/>
      <c r="HX3384" s="118"/>
      <c r="HY3384" s="118"/>
      <c r="HZ3384" s="118"/>
      <c r="IA3384" s="118"/>
      <c r="IB3384" s="118"/>
      <c r="IC3384" s="118"/>
      <c r="ID3384" s="118"/>
      <c r="IE3384" s="118"/>
      <c r="IF3384" s="118"/>
      <c r="IG3384" s="118"/>
      <c r="IH3384" s="118"/>
      <c r="II3384" s="118"/>
      <c r="IJ3384" s="118"/>
      <c r="IK3384" s="118"/>
      <c r="IL3384" s="118"/>
      <c r="IM3384" s="118"/>
      <c r="IN3384" s="118"/>
      <c r="IO3384" s="118"/>
      <c r="IP3384" s="118"/>
      <c r="IQ3384" s="118"/>
      <c r="IR3384" s="118"/>
      <c r="IS3384" s="118"/>
      <c r="IT3384" s="118"/>
      <c r="IU3384" s="118"/>
      <c r="IV3384" s="118"/>
      <c r="IW3384" s="118"/>
      <c r="IX3384" s="118"/>
      <c r="IY3384" s="118"/>
      <c r="IZ3384" s="118"/>
      <c r="JA3384" s="118"/>
      <c r="JB3384" s="118"/>
      <c r="JJ3384" s="118"/>
      <c r="JK3384" s="118"/>
      <c r="JL3384" s="118"/>
      <c r="JM3384" s="118"/>
      <c r="JN3384" s="118"/>
      <c r="JO3384" s="118"/>
      <c r="JP3384" s="118">
        <f t="shared" si="1931"/>
        <v>17.081599999999163</v>
      </c>
      <c r="JQ3384" s="138">
        <f t="shared" si="1932"/>
        <v>1.6877519635635097E-2</v>
      </c>
      <c r="JR3384" s="118">
        <f t="shared" si="1933"/>
        <v>4.0050360799837731E-5</v>
      </c>
      <c r="JS3384" s="118">
        <f t="shared" si="1929"/>
        <v>4.0050360799837731E-5</v>
      </c>
      <c r="JT3384" s="119" t="str">
        <f t="shared" si="1930"/>
        <v/>
      </c>
    </row>
    <row r="3385" spans="209:280" ht="20.100000000000001" customHeight="1" x14ac:dyDescent="0.25">
      <c r="HA3385" s="1">
        <v>2648</v>
      </c>
      <c r="HB3385" s="1">
        <f t="shared" si="1934"/>
        <v>104686.19195327317</v>
      </c>
      <c r="HC3385" s="1">
        <f t="shared" si="1935"/>
        <v>9.2049386348822999E-15</v>
      </c>
      <c r="HD3385" s="1">
        <f t="shared" si="1936"/>
        <v>0.99999999997830302</v>
      </c>
      <c r="HE3385" s="1">
        <f t="shared" si="1937"/>
        <v>9.2049386348822999E-15</v>
      </c>
      <c r="HF3385" s="1" t="str">
        <f t="shared" si="1938"/>
        <v/>
      </c>
      <c r="HG3385" s="1" t="str">
        <f t="shared" si="1939"/>
        <v/>
      </c>
      <c r="HK3385" s="1">
        <f t="shared" si="1940"/>
        <v>2.5070965461750871E-14</v>
      </c>
      <c r="HL3385" s="1" t="str">
        <f t="shared" si="1941"/>
        <v/>
      </c>
      <c r="HV3385" s="118"/>
      <c r="HW3385" s="118"/>
      <c r="HX3385" s="118"/>
      <c r="HY3385" s="118"/>
      <c r="HZ3385" s="118"/>
      <c r="IA3385" s="118"/>
      <c r="IB3385" s="118"/>
      <c r="IC3385" s="118"/>
      <c r="ID3385" s="118"/>
      <c r="IE3385" s="118"/>
      <c r="IF3385" s="118"/>
      <c r="IG3385" s="118"/>
      <c r="IH3385" s="118"/>
      <c r="II3385" s="118"/>
      <c r="IJ3385" s="118"/>
      <c r="IK3385" s="118"/>
      <c r="IL3385" s="118"/>
      <c r="IM3385" s="118"/>
      <c r="IN3385" s="118"/>
      <c r="IO3385" s="118"/>
      <c r="IP3385" s="118"/>
      <c r="IQ3385" s="118"/>
      <c r="IR3385" s="118"/>
      <c r="IS3385" s="118"/>
      <c r="IT3385" s="118"/>
      <c r="IU3385" s="118"/>
      <c r="IV3385" s="118"/>
      <c r="IW3385" s="118"/>
      <c r="IX3385" s="118"/>
      <c r="IY3385" s="118"/>
      <c r="IZ3385" s="118"/>
      <c r="JA3385" s="118"/>
      <c r="JB3385" s="118"/>
      <c r="JJ3385" s="118"/>
      <c r="JK3385" s="118"/>
      <c r="JL3385" s="118"/>
      <c r="JM3385" s="118"/>
      <c r="JN3385" s="118"/>
      <c r="JO3385" s="118"/>
      <c r="JP3385" s="118">
        <f t="shared" si="1931"/>
        <v>17.087999999999163</v>
      </c>
      <c r="JQ3385" s="138">
        <f t="shared" si="1932"/>
        <v>1.6837469274835259E-2</v>
      </c>
      <c r="JR3385" s="118">
        <f t="shared" si="1933"/>
        <v>3.9959802522328974E-5</v>
      </c>
      <c r="JS3385" s="118">
        <f t="shared" si="1929"/>
        <v>3.9959802522328974E-5</v>
      </c>
      <c r="JT3385" s="119" t="str">
        <f t="shared" si="1930"/>
        <v/>
      </c>
    </row>
    <row r="3386" spans="209:280" ht="20.100000000000001" customHeight="1" x14ac:dyDescent="0.25">
      <c r="HA3386" s="1">
        <v>2649</v>
      </c>
      <c r="HB3386" s="1">
        <f t="shared" si="1934"/>
        <v>104749.71512800208</v>
      </c>
      <c r="HC3386" s="1">
        <f t="shared" si="1935"/>
        <v>8.9653231143498987E-15</v>
      </c>
      <c r="HD3386" s="1">
        <f t="shared" si="1936"/>
        <v>0.99999999997888001</v>
      </c>
      <c r="HE3386" s="1">
        <f t="shared" si="1937"/>
        <v>8.9653231143498987E-15</v>
      </c>
      <c r="HF3386" s="1" t="str">
        <f t="shared" si="1938"/>
        <v/>
      </c>
      <c r="HG3386" s="1" t="str">
        <f t="shared" si="1939"/>
        <v/>
      </c>
      <c r="HK3386" s="1">
        <f t="shared" si="1940"/>
        <v>2.5724793499098895E-14</v>
      </c>
      <c r="HL3386" s="1" t="str">
        <f t="shared" si="1941"/>
        <v/>
      </c>
      <c r="HV3386" s="118"/>
      <c r="HW3386" s="118"/>
      <c r="HX3386" s="118"/>
      <c r="HY3386" s="118"/>
      <c r="HZ3386" s="118"/>
      <c r="IA3386" s="118"/>
      <c r="IB3386" s="118"/>
      <c r="IC3386" s="118"/>
      <c r="ID3386" s="118"/>
      <c r="IE3386" s="118"/>
      <c r="IF3386" s="118"/>
      <c r="IG3386" s="118"/>
      <c r="IH3386" s="118"/>
      <c r="II3386" s="118"/>
      <c r="IJ3386" s="118"/>
      <c r="IK3386" s="118"/>
      <c r="IL3386" s="118"/>
      <c r="IM3386" s="118"/>
      <c r="IN3386" s="118"/>
      <c r="IO3386" s="118"/>
      <c r="IP3386" s="118"/>
      <c r="IQ3386" s="118"/>
      <c r="IR3386" s="118"/>
      <c r="IS3386" s="118"/>
      <c r="IT3386" s="118"/>
      <c r="IU3386" s="118"/>
      <c r="IV3386" s="118"/>
      <c r="IW3386" s="118"/>
      <c r="IX3386" s="118"/>
      <c r="IY3386" s="118"/>
      <c r="IZ3386" s="118"/>
      <c r="JA3386" s="118"/>
      <c r="JB3386" s="118"/>
      <c r="JJ3386" s="118"/>
      <c r="JK3386" s="118"/>
      <c r="JL3386" s="118"/>
      <c r="JM3386" s="118"/>
      <c r="JN3386" s="118"/>
      <c r="JO3386" s="118"/>
      <c r="JP3386" s="118">
        <f t="shared" si="1931"/>
        <v>17.094399999999162</v>
      </c>
      <c r="JQ3386" s="138">
        <f t="shared" si="1932"/>
        <v>1.679750947231293E-2</v>
      </c>
      <c r="JR3386" s="118">
        <f t="shared" si="1933"/>
        <v>3.9869435030662204E-5</v>
      </c>
      <c r="JS3386" s="118">
        <f t="shared" si="1929"/>
        <v>3.9869435030662204E-5</v>
      </c>
      <c r="JT3386" s="119" t="str">
        <f t="shared" si="1930"/>
        <v/>
      </c>
    </row>
    <row r="3387" spans="209:280" ht="20.100000000000001" customHeight="1" x14ac:dyDescent="0.25">
      <c r="HA3387" s="1">
        <v>2650</v>
      </c>
      <c r="HB3387" s="1">
        <f t="shared" si="1934"/>
        <v>104813.23830273101</v>
      </c>
      <c r="HC3387" s="1">
        <f t="shared" si="1935"/>
        <v>8.7318053613201124E-15</v>
      </c>
      <c r="HD3387" s="1">
        <f t="shared" si="1936"/>
        <v>0.99999999997944211</v>
      </c>
      <c r="HE3387" s="1">
        <f t="shared" si="1937"/>
        <v>8.7318053613201124E-15</v>
      </c>
      <c r="HF3387" s="1" t="str">
        <f t="shared" si="1938"/>
        <v/>
      </c>
      <c r="HG3387" s="1" t="str">
        <f t="shared" si="1939"/>
        <v/>
      </c>
      <c r="HK3387" s="1">
        <f t="shared" si="1940"/>
        <v>2.6395250451187474E-14</v>
      </c>
      <c r="HL3387" s="1" t="str">
        <f t="shared" si="1941"/>
        <v/>
      </c>
      <c r="HV3387" s="118"/>
      <c r="HW3387" s="118"/>
      <c r="HX3387" s="118"/>
      <c r="HY3387" s="118"/>
      <c r="HZ3387" s="118"/>
      <c r="IA3387" s="118"/>
      <c r="IB3387" s="118"/>
      <c r="IC3387" s="118"/>
      <c r="ID3387" s="118"/>
      <c r="IE3387" s="118"/>
      <c r="IF3387" s="118"/>
      <c r="IG3387" s="118"/>
      <c r="IH3387" s="118"/>
      <c r="II3387" s="118"/>
      <c r="IJ3387" s="118"/>
      <c r="IK3387" s="118"/>
      <c r="IL3387" s="118"/>
      <c r="IM3387" s="118"/>
      <c r="IN3387" s="118"/>
      <c r="IO3387" s="118"/>
      <c r="IP3387" s="118"/>
      <c r="IQ3387" s="118"/>
      <c r="IR3387" s="118"/>
      <c r="IS3387" s="118"/>
      <c r="IT3387" s="118"/>
      <c r="IU3387" s="118"/>
      <c r="IV3387" s="118"/>
      <c r="IW3387" s="118"/>
      <c r="IX3387" s="118"/>
      <c r="IY3387" s="118"/>
      <c r="IZ3387" s="118"/>
      <c r="JA3387" s="118"/>
      <c r="JB3387" s="118"/>
      <c r="JJ3387" s="118"/>
      <c r="JK3387" s="118"/>
      <c r="JL3387" s="118"/>
      <c r="JM3387" s="118"/>
      <c r="JN3387" s="118"/>
      <c r="JO3387" s="118"/>
      <c r="JP3387" s="118">
        <f t="shared" si="1931"/>
        <v>17.100799999999161</v>
      </c>
      <c r="JQ3387" s="138">
        <f t="shared" si="1932"/>
        <v>1.6757640037282268E-2</v>
      </c>
      <c r="JR3387" s="118">
        <f t="shared" si="1933"/>
        <v>3.9779257967179071E-5</v>
      </c>
      <c r="JS3387" s="118">
        <f t="shared" si="1929"/>
        <v>3.9779257967179071E-5</v>
      </c>
      <c r="JT3387" s="119" t="str">
        <f t="shared" si="1930"/>
        <v/>
      </c>
    </row>
    <row r="3388" spans="209:280" ht="20.100000000000001" customHeight="1" x14ac:dyDescent="0.25">
      <c r="HA3388" s="1">
        <v>2651</v>
      </c>
      <c r="HB3388" s="1">
        <f t="shared" si="1934"/>
        <v>104876.76147745995</v>
      </c>
      <c r="HC3388" s="1">
        <f t="shared" si="1935"/>
        <v>8.5042339238063736E-15</v>
      </c>
      <c r="HD3388" s="1">
        <f t="shared" si="1936"/>
        <v>0.99999999997998956</v>
      </c>
      <c r="HE3388" s="1">
        <f t="shared" si="1937"/>
        <v>8.5042339238063736E-15</v>
      </c>
      <c r="HF3388" s="1" t="str">
        <f t="shared" si="1938"/>
        <v/>
      </c>
      <c r="HG3388" s="1" t="str">
        <f t="shared" si="1939"/>
        <v/>
      </c>
      <c r="HK3388" s="1">
        <f t="shared" si="1940"/>
        <v>2.7082747977998588E-14</v>
      </c>
      <c r="HL3388" s="1" t="str">
        <f t="shared" si="1941"/>
        <v/>
      </c>
      <c r="HV3388" s="118"/>
      <c r="HW3388" s="118"/>
      <c r="HX3388" s="118"/>
      <c r="HY3388" s="118"/>
      <c r="HZ3388" s="118"/>
      <c r="IA3388" s="118"/>
      <c r="IB3388" s="118"/>
      <c r="IC3388" s="118"/>
      <c r="ID3388" s="118"/>
      <c r="IE3388" s="118"/>
      <c r="IF3388" s="118"/>
      <c r="IG3388" s="118"/>
      <c r="IH3388" s="118"/>
      <c r="II3388" s="118"/>
      <c r="IJ3388" s="118"/>
      <c r="IK3388" s="118"/>
      <c r="IL3388" s="118"/>
      <c r="IM3388" s="118"/>
      <c r="IN3388" s="118"/>
      <c r="IO3388" s="118"/>
      <c r="IP3388" s="118"/>
      <c r="IQ3388" s="118"/>
      <c r="IR3388" s="118"/>
      <c r="IS3388" s="118"/>
      <c r="IT3388" s="118"/>
      <c r="IU3388" s="118"/>
      <c r="IV3388" s="118"/>
      <c r="IW3388" s="118"/>
      <c r="IX3388" s="118"/>
      <c r="IY3388" s="118"/>
      <c r="IZ3388" s="118"/>
      <c r="JA3388" s="118"/>
      <c r="JB3388" s="118"/>
      <c r="JJ3388" s="118"/>
      <c r="JK3388" s="118"/>
      <c r="JL3388" s="118"/>
      <c r="JM3388" s="118"/>
      <c r="JN3388" s="118"/>
      <c r="JO3388" s="118"/>
      <c r="JP3388" s="118">
        <f t="shared" si="1931"/>
        <v>17.10719999999916</v>
      </c>
      <c r="JQ3388" s="138">
        <f t="shared" si="1932"/>
        <v>1.6717860779315089E-2</v>
      </c>
      <c r="JR3388" s="118">
        <f t="shared" si="1933"/>
        <v>3.9689270974523072E-5</v>
      </c>
      <c r="JS3388" s="118">
        <f t="shared" si="1929"/>
        <v>3.9689270974523072E-5</v>
      </c>
      <c r="JT3388" s="119" t="str">
        <f t="shared" si="1930"/>
        <v/>
      </c>
    </row>
    <row r="3389" spans="209:280" ht="20.100000000000001" customHeight="1" x14ac:dyDescent="0.25">
      <c r="HA3389" s="1">
        <v>2652</v>
      </c>
      <c r="HB3389" s="1">
        <f t="shared" si="1934"/>
        <v>104940.28465218886</v>
      </c>
      <c r="HC3389" s="1">
        <f t="shared" si="1935"/>
        <v>8.2824610141366374E-15</v>
      </c>
      <c r="HD3389" s="1">
        <f t="shared" si="1936"/>
        <v>0.99999999998052269</v>
      </c>
      <c r="HE3389" s="1">
        <f t="shared" si="1937"/>
        <v>8.2824610141366374E-15</v>
      </c>
      <c r="HF3389" s="1" t="str">
        <f t="shared" si="1938"/>
        <v/>
      </c>
      <c r="HG3389" s="1" t="str">
        <f t="shared" si="1939"/>
        <v/>
      </c>
      <c r="HK3389" s="1">
        <f t="shared" si="1940"/>
        <v>2.7787707636502203E-14</v>
      </c>
      <c r="HL3389" s="1" t="str">
        <f t="shared" si="1941"/>
        <v/>
      </c>
      <c r="HV3389" s="118"/>
      <c r="HW3389" s="118"/>
      <c r="HX3389" s="118"/>
      <c r="HY3389" s="118"/>
      <c r="HZ3389" s="118"/>
      <c r="IA3389" s="118"/>
      <c r="IB3389" s="118"/>
      <c r="IC3389" s="118"/>
      <c r="ID3389" s="118"/>
      <c r="IE3389" s="118"/>
      <c r="IF3389" s="118"/>
      <c r="IG3389" s="118"/>
      <c r="IH3389" s="118"/>
      <c r="II3389" s="118"/>
      <c r="IJ3389" s="118"/>
      <c r="IK3389" s="118"/>
      <c r="IL3389" s="118"/>
      <c r="IM3389" s="118"/>
      <c r="IN3389" s="118"/>
      <c r="IO3389" s="118"/>
      <c r="IP3389" s="118"/>
      <c r="IQ3389" s="118"/>
      <c r="IR3389" s="118"/>
      <c r="IS3389" s="118"/>
      <c r="IT3389" s="118"/>
      <c r="IU3389" s="118"/>
      <c r="IV3389" s="118"/>
      <c r="IW3389" s="118"/>
      <c r="IX3389" s="118"/>
      <c r="IY3389" s="118"/>
      <c r="IZ3389" s="118"/>
      <c r="JA3389" s="118"/>
      <c r="JB3389" s="118"/>
      <c r="JJ3389" s="118"/>
      <c r="JK3389" s="118"/>
      <c r="JL3389" s="118"/>
      <c r="JM3389" s="118"/>
      <c r="JN3389" s="118"/>
      <c r="JO3389" s="118"/>
      <c r="JP3389" s="118">
        <f t="shared" si="1931"/>
        <v>17.11359999999916</v>
      </c>
      <c r="JQ3389" s="138">
        <f t="shared" si="1932"/>
        <v>1.6678171508340566E-2</v>
      </c>
      <c r="JR3389" s="118">
        <f t="shared" si="1933"/>
        <v>3.9599473696159959E-5</v>
      </c>
      <c r="JS3389" s="118">
        <f t="shared" si="1929"/>
        <v>3.9599473696159959E-5</v>
      </c>
      <c r="JT3389" s="119" t="str">
        <f t="shared" si="1930"/>
        <v/>
      </c>
    </row>
    <row r="3390" spans="209:280" ht="20.100000000000001" customHeight="1" x14ac:dyDescent="0.25">
      <c r="HA3390" s="1">
        <v>2653</v>
      </c>
      <c r="HB3390" s="1">
        <f t="shared" si="1934"/>
        <v>105003.80782691779</v>
      </c>
      <c r="HC3390" s="1">
        <f t="shared" si="1935"/>
        <v>8.0663424227872803E-15</v>
      </c>
      <c r="HD3390" s="1">
        <f t="shared" si="1936"/>
        <v>0.99999999998104194</v>
      </c>
      <c r="HE3390" s="1">
        <f t="shared" si="1937"/>
        <v>8.0663424227872803E-15</v>
      </c>
      <c r="HF3390" s="1" t="str">
        <f t="shared" si="1938"/>
        <v/>
      </c>
      <c r="HG3390" s="1" t="str">
        <f t="shared" si="1939"/>
        <v/>
      </c>
      <c r="HK3390" s="1">
        <f t="shared" si="1940"/>
        <v>2.8510561111106934E-14</v>
      </c>
      <c r="HL3390" s="1" t="str">
        <f t="shared" si="1941"/>
        <v/>
      </c>
      <c r="HV3390" s="118"/>
      <c r="HW3390" s="118"/>
      <c r="HX3390" s="118"/>
      <c r="HY3390" s="118"/>
      <c r="HZ3390" s="118"/>
      <c r="IA3390" s="118"/>
      <c r="IB3390" s="118"/>
      <c r="IC3390" s="118"/>
      <c r="ID3390" s="118"/>
      <c r="IE3390" s="118"/>
      <c r="IF3390" s="118"/>
      <c r="IG3390" s="118"/>
      <c r="IH3390" s="118"/>
      <c r="II3390" s="118"/>
      <c r="IJ3390" s="118"/>
      <c r="IK3390" s="118"/>
      <c r="IL3390" s="118"/>
      <c r="IM3390" s="118"/>
      <c r="IN3390" s="118"/>
      <c r="IO3390" s="118"/>
      <c r="IP3390" s="118"/>
      <c r="IQ3390" s="118"/>
      <c r="IR3390" s="118"/>
      <c r="IS3390" s="118"/>
      <c r="IT3390" s="118"/>
      <c r="IU3390" s="118"/>
      <c r="IV3390" s="118"/>
      <c r="IW3390" s="118"/>
      <c r="IX3390" s="118"/>
      <c r="IY3390" s="118"/>
      <c r="IZ3390" s="118"/>
      <c r="JA3390" s="118"/>
      <c r="JB3390" s="118"/>
      <c r="JJ3390" s="118"/>
      <c r="JK3390" s="118"/>
      <c r="JL3390" s="118"/>
      <c r="JM3390" s="118"/>
      <c r="JN3390" s="118"/>
      <c r="JO3390" s="118"/>
      <c r="JP3390" s="118">
        <f t="shared" si="1931"/>
        <v>17.119999999999159</v>
      </c>
      <c r="JQ3390" s="138">
        <f t="shared" si="1932"/>
        <v>1.6638572034644406E-2</v>
      </c>
      <c r="JR3390" s="118">
        <f t="shared" si="1933"/>
        <v>3.9509865775864267E-5</v>
      </c>
      <c r="JS3390" s="118">
        <f t="shared" si="1929"/>
        <v>3.9509865775864267E-5</v>
      </c>
      <c r="JT3390" s="119" t="str">
        <f t="shared" si="1930"/>
        <v/>
      </c>
    </row>
    <row r="3391" spans="209:280" ht="20.100000000000001" customHeight="1" x14ac:dyDescent="0.25">
      <c r="HA3391" s="1">
        <v>2654</v>
      </c>
      <c r="HB3391" s="1">
        <f t="shared" si="1934"/>
        <v>105067.33100164673</v>
      </c>
      <c r="HC3391" s="1">
        <f t="shared" si="1935"/>
        <v>7.8557374341818193E-15</v>
      </c>
      <c r="HD3391" s="1">
        <f t="shared" si="1936"/>
        <v>0.99999999998154754</v>
      </c>
      <c r="HE3391" s="1">
        <f t="shared" si="1937"/>
        <v>7.8557374341818193E-15</v>
      </c>
      <c r="HF3391" s="1" t="str">
        <f t="shared" si="1938"/>
        <v/>
      </c>
      <c r="HG3391" s="1" t="str">
        <f t="shared" si="1939"/>
        <v/>
      </c>
      <c r="HK3391" s="1">
        <f t="shared" si="1940"/>
        <v>2.9251750449286233E-14</v>
      </c>
      <c r="HL3391" s="1" t="str">
        <f t="shared" si="1941"/>
        <v/>
      </c>
      <c r="HV3391" s="118"/>
      <c r="HW3391" s="118"/>
      <c r="HX3391" s="118"/>
      <c r="HY3391" s="118"/>
      <c r="HZ3391" s="118"/>
      <c r="IA3391" s="118"/>
      <c r="IB3391" s="118"/>
      <c r="IC3391" s="118"/>
      <c r="ID3391" s="118"/>
      <c r="IE3391" s="118"/>
      <c r="IF3391" s="118"/>
      <c r="IG3391" s="118"/>
      <c r="IH3391" s="118"/>
      <c r="II3391" s="118"/>
      <c r="IJ3391" s="118"/>
      <c r="IK3391" s="118"/>
      <c r="IL3391" s="118"/>
      <c r="IM3391" s="118"/>
      <c r="IN3391" s="118"/>
      <c r="IO3391" s="118"/>
      <c r="IP3391" s="118"/>
      <c r="IQ3391" s="118"/>
      <c r="IR3391" s="118"/>
      <c r="IS3391" s="118"/>
      <c r="IT3391" s="118"/>
      <c r="IU3391" s="118"/>
      <c r="IV3391" s="118"/>
      <c r="IW3391" s="118"/>
      <c r="IX3391" s="118"/>
      <c r="IY3391" s="118"/>
      <c r="IZ3391" s="118"/>
      <c r="JA3391" s="118"/>
      <c r="JB3391" s="118"/>
      <c r="JJ3391" s="118"/>
      <c r="JK3391" s="118"/>
      <c r="JL3391" s="118"/>
      <c r="JM3391" s="118"/>
      <c r="JN3391" s="118"/>
      <c r="JO3391" s="118"/>
      <c r="JP3391" s="118">
        <f t="shared" si="1931"/>
        <v>17.126399999999158</v>
      </c>
      <c r="JQ3391" s="138">
        <f t="shared" si="1932"/>
        <v>1.6599062168868542E-2</v>
      </c>
      <c r="JR3391" s="118">
        <f t="shared" si="1933"/>
        <v>3.9420446858000335E-5</v>
      </c>
      <c r="JS3391" s="118">
        <f t="shared" si="1929"/>
        <v>3.9420446858000335E-5</v>
      </c>
      <c r="JT3391" s="119" t="str">
        <f t="shared" si="1930"/>
        <v/>
      </c>
    </row>
    <row r="3392" spans="209:280" ht="20.100000000000001" customHeight="1" x14ac:dyDescent="0.25">
      <c r="HA3392" s="1">
        <v>2655</v>
      </c>
      <c r="HB3392" s="1">
        <f t="shared" si="1934"/>
        <v>105130.85417637564</v>
      </c>
      <c r="HC3392" s="1">
        <f t="shared" si="1935"/>
        <v>7.6505087444094903E-15</v>
      </c>
      <c r="HD3392" s="1">
        <f t="shared" si="1936"/>
        <v>0.99999999998204003</v>
      </c>
      <c r="HE3392" s="1">
        <f t="shared" si="1937"/>
        <v>7.6505087444094903E-15</v>
      </c>
      <c r="HF3392" s="1" t="str">
        <f t="shared" si="1938"/>
        <v/>
      </c>
      <c r="HG3392" s="1" t="str">
        <f t="shared" si="1939"/>
        <v/>
      </c>
      <c r="HK3392" s="1">
        <f t="shared" si="1940"/>
        <v>3.0011728302500024E-14</v>
      </c>
      <c r="HL3392" s="1" t="str">
        <f t="shared" si="1941"/>
        <v/>
      </c>
      <c r="HV3392" s="118"/>
      <c r="HW3392" s="118"/>
      <c r="HX3392" s="118"/>
      <c r="HY3392" s="118"/>
      <c r="HZ3392" s="118"/>
      <c r="IA3392" s="118"/>
      <c r="IB3392" s="118"/>
      <c r="IC3392" s="118"/>
      <c r="ID3392" s="118"/>
      <c r="IE3392" s="118"/>
      <c r="IF3392" s="118"/>
      <c r="IG3392" s="118"/>
      <c r="IH3392" s="118"/>
      <c r="II3392" s="118"/>
      <c r="IJ3392" s="118"/>
      <c r="IK3392" s="118"/>
      <c r="IL3392" s="118"/>
      <c r="IM3392" s="118"/>
      <c r="IN3392" s="118"/>
      <c r="IO3392" s="118"/>
      <c r="IP3392" s="118"/>
      <c r="IQ3392" s="118"/>
      <c r="IR3392" s="118"/>
      <c r="IS3392" s="118"/>
      <c r="IT3392" s="118"/>
      <c r="IU3392" s="118"/>
      <c r="IV3392" s="118"/>
      <c r="IW3392" s="118"/>
      <c r="IX3392" s="118"/>
      <c r="IY3392" s="118"/>
      <c r="IZ3392" s="118"/>
      <c r="JA3392" s="118"/>
      <c r="JB3392" s="118"/>
      <c r="JJ3392" s="118"/>
      <c r="JK3392" s="118"/>
      <c r="JL3392" s="118"/>
      <c r="JM3392" s="118"/>
      <c r="JN3392" s="118"/>
      <c r="JO3392" s="118"/>
      <c r="JP3392" s="118">
        <f t="shared" si="1931"/>
        <v>17.132799999999158</v>
      </c>
      <c r="JQ3392" s="138">
        <f t="shared" si="1932"/>
        <v>1.6559641722010542E-2</v>
      </c>
      <c r="JR3392" s="118">
        <f t="shared" si="1933"/>
        <v>3.9331216587518841E-5</v>
      </c>
      <c r="JS3392" s="118">
        <f t="shared" si="1929"/>
        <v>3.9331216587518841E-5</v>
      </c>
      <c r="JT3392" s="119" t="str">
        <f t="shared" si="1930"/>
        <v/>
      </c>
    </row>
    <row r="3393" spans="209:280" ht="20.100000000000001" customHeight="1" x14ac:dyDescent="0.25">
      <c r="HA3393" s="1">
        <v>2656</v>
      </c>
      <c r="HB3393" s="1">
        <f t="shared" si="1934"/>
        <v>105194.37735110457</v>
      </c>
      <c r="HC3393" s="1">
        <f t="shared" si="1935"/>
        <v>7.4505223808219408E-15</v>
      </c>
      <c r="HD3393" s="1">
        <f t="shared" si="1936"/>
        <v>0.99999999998251965</v>
      </c>
      <c r="HE3393" s="1">
        <f t="shared" si="1937"/>
        <v>7.4505223808219408E-15</v>
      </c>
      <c r="HF3393" s="1" t="str">
        <f t="shared" si="1938"/>
        <v/>
      </c>
      <c r="HG3393" s="1" t="str">
        <f t="shared" si="1939"/>
        <v/>
      </c>
      <c r="HK3393" s="1">
        <f t="shared" si="1940"/>
        <v>3.0790958172521512E-14</v>
      </c>
      <c r="HL3393" s="1" t="str">
        <f t="shared" si="1941"/>
        <v/>
      </c>
      <c r="HV3393" s="118"/>
      <c r="HW3393" s="118"/>
      <c r="HX3393" s="118"/>
      <c r="HY3393" s="118"/>
      <c r="HZ3393" s="118"/>
      <c r="IA3393" s="118"/>
      <c r="IB3393" s="118"/>
      <c r="IC3393" s="118"/>
      <c r="ID3393" s="118"/>
      <c r="IE3393" s="118"/>
      <c r="IF3393" s="118"/>
      <c r="IG3393" s="118"/>
      <c r="IH3393" s="118"/>
      <c r="II3393" s="118"/>
      <c r="IJ3393" s="118"/>
      <c r="IK3393" s="118"/>
      <c r="IL3393" s="118"/>
      <c r="IM3393" s="118"/>
      <c r="IN3393" s="118"/>
      <c r="IO3393" s="118"/>
      <c r="IP3393" s="118"/>
      <c r="IQ3393" s="118"/>
      <c r="IR3393" s="118"/>
      <c r="IS3393" s="118"/>
      <c r="IT3393" s="118"/>
      <c r="IU3393" s="118"/>
      <c r="IV3393" s="118"/>
      <c r="IW3393" s="118"/>
      <c r="IX3393" s="118"/>
      <c r="IY3393" s="118"/>
      <c r="IZ3393" s="118"/>
      <c r="JA3393" s="118"/>
      <c r="JB3393" s="118"/>
      <c r="JJ3393" s="118"/>
      <c r="JK3393" s="118"/>
      <c r="JL3393" s="118"/>
      <c r="JM3393" s="118"/>
      <c r="JN3393" s="118"/>
      <c r="JO3393" s="118"/>
      <c r="JP3393" s="118">
        <f t="shared" si="1931"/>
        <v>17.139199999999157</v>
      </c>
      <c r="JQ3393" s="138">
        <f t="shared" si="1932"/>
        <v>1.6520310505423023E-2</v>
      </c>
      <c r="JR3393" s="118">
        <f t="shared" si="1933"/>
        <v>3.9242174609824959E-5</v>
      </c>
      <c r="JS3393" s="118">
        <f t="shared" si="1929"/>
        <v>3.9242174609824959E-5</v>
      </c>
      <c r="JT3393" s="119" t="str">
        <f t="shared" si="1930"/>
        <v/>
      </c>
    </row>
    <row r="3394" spans="209:280" ht="20.100000000000001" customHeight="1" x14ac:dyDescent="0.25">
      <c r="HA3394" s="1">
        <v>2657</v>
      </c>
      <c r="HB3394" s="1">
        <f t="shared" si="1934"/>
        <v>105257.90052583351</v>
      </c>
      <c r="HC3394" s="1">
        <f t="shared" si="1935"/>
        <v>7.2556476234677615E-15</v>
      </c>
      <c r="HD3394" s="1">
        <f t="shared" si="1936"/>
        <v>0.99999999998298672</v>
      </c>
      <c r="HE3394" s="1">
        <f t="shared" si="1937"/>
        <v>7.2556476234677615E-15</v>
      </c>
      <c r="HF3394" s="1" t="str">
        <f t="shared" si="1938"/>
        <v/>
      </c>
      <c r="HG3394" s="1" t="str">
        <f t="shared" si="1939"/>
        <v/>
      </c>
      <c r="HK3394" s="1">
        <f t="shared" si="1940"/>
        <v>3.1589914663283909E-14</v>
      </c>
      <c r="HL3394" s="1" t="str">
        <f t="shared" si="1941"/>
        <v/>
      </c>
      <c r="HV3394" s="118"/>
      <c r="HW3394" s="118"/>
      <c r="HX3394" s="118"/>
      <c r="HY3394" s="118"/>
      <c r="HZ3394" s="118"/>
      <c r="IA3394" s="118"/>
      <c r="IB3394" s="118"/>
      <c r="IC3394" s="118"/>
      <c r="ID3394" s="118"/>
      <c r="IE3394" s="118"/>
      <c r="IF3394" s="118"/>
      <c r="IG3394" s="118"/>
      <c r="IH3394" s="118"/>
      <c r="II3394" s="118"/>
      <c r="IJ3394" s="118"/>
      <c r="IK3394" s="118"/>
      <c r="IL3394" s="118"/>
      <c r="IM3394" s="118"/>
      <c r="IN3394" s="118"/>
      <c r="IO3394" s="118"/>
      <c r="IP3394" s="118"/>
      <c r="IQ3394" s="118"/>
      <c r="IR3394" s="118"/>
      <c r="IS3394" s="118"/>
      <c r="IT3394" s="118"/>
      <c r="IU3394" s="118"/>
      <c r="IV3394" s="118"/>
      <c r="IW3394" s="118"/>
      <c r="IX3394" s="118"/>
      <c r="IY3394" s="118"/>
      <c r="IZ3394" s="118"/>
      <c r="JA3394" s="118"/>
      <c r="JB3394" s="118"/>
      <c r="JJ3394" s="118"/>
      <c r="JK3394" s="118"/>
      <c r="JL3394" s="118"/>
      <c r="JM3394" s="118"/>
      <c r="JN3394" s="118"/>
      <c r="JO3394" s="118"/>
      <c r="JP3394" s="118">
        <f t="shared" si="1931"/>
        <v>17.145599999999156</v>
      </c>
      <c r="JQ3394" s="138">
        <f t="shared" si="1932"/>
        <v>1.6481068330813198E-2</v>
      </c>
      <c r="JR3394" s="118">
        <f t="shared" si="1933"/>
        <v>3.9153320570813055E-5</v>
      </c>
      <c r="JS3394" s="118">
        <f t="shared" si="1929"/>
        <v>3.9153320570813055E-5</v>
      </c>
      <c r="JT3394" s="119" t="str">
        <f t="shared" si="1930"/>
        <v/>
      </c>
    </row>
    <row r="3395" spans="209:280" ht="20.100000000000001" customHeight="1" x14ac:dyDescent="0.25">
      <c r="HA3395" s="1">
        <v>2658</v>
      </c>
      <c r="HB3395" s="1">
        <f t="shared" si="1934"/>
        <v>105321.42370056245</v>
      </c>
      <c r="HC3395" s="1">
        <f t="shared" si="1935"/>
        <v>7.0657569283222905E-15</v>
      </c>
      <c r="HD3395" s="1">
        <f t="shared" si="1936"/>
        <v>0.99999999998344158</v>
      </c>
      <c r="HE3395" s="1">
        <f t="shared" si="1937"/>
        <v>7.0657569283222905E-15</v>
      </c>
      <c r="HF3395" s="1" t="str">
        <f t="shared" si="1938"/>
        <v/>
      </c>
      <c r="HG3395" s="1" t="str">
        <f t="shared" si="1939"/>
        <v/>
      </c>
      <c r="HK3395" s="1">
        <f t="shared" si="1940"/>
        <v>3.2409083738372014E-14</v>
      </c>
      <c r="HL3395" s="1" t="str">
        <f t="shared" si="1941"/>
        <v/>
      </c>
      <c r="HV3395" s="118"/>
      <c r="HW3395" s="118"/>
      <c r="HX3395" s="118"/>
      <c r="HY3395" s="118"/>
      <c r="HZ3395" s="118"/>
      <c r="IA3395" s="118"/>
      <c r="IB3395" s="118"/>
      <c r="IC3395" s="118"/>
      <c r="ID3395" s="118"/>
      <c r="IE3395" s="118"/>
      <c r="IF3395" s="118"/>
      <c r="IG3395" s="118"/>
      <c r="IH3395" s="118"/>
      <c r="II3395" s="118"/>
      <c r="IJ3395" s="118"/>
      <c r="IK3395" s="118"/>
      <c r="IL3395" s="118"/>
      <c r="IM3395" s="118"/>
      <c r="IN3395" s="118"/>
      <c r="IO3395" s="118"/>
      <c r="IP3395" s="118"/>
      <c r="IQ3395" s="118"/>
      <c r="IR3395" s="118"/>
      <c r="IS3395" s="118"/>
      <c r="IT3395" s="118"/>
      <c r="IU3395" s="118"/>
      <c r="IV3395" s="118"/>
      <c r="IW3395" s="118"/>
      <c r="IX3395" s="118"/>
      <c r="IY3395" s="118"/>
      <c r="IZ3395" s="118"/>
      <c r="JA3395" s="118"/>
      <c r="JB3395" s="118"/>
      <c r="JJ3395" s="118"/>
      <c r="JK3395" s="118"/>
      <c r="JL3395" s="118"/>
      <c r="JM3395" s="118"/>
      <c r="JN3395" s="118"/>
      <c r="JO3395" s="118"/>
      <c r="JP3395" s="118">
        <f t="shared" si="1931"/>
        <v>17.151999999999155</v>
      </c>
      <c r="JQ3395" s="138">
        <f t="shared" si="1932"/>
        <v>1.6441915010242385E-2</v>
      </c>
      <c r="JR3395" s="118">
        <f t="shared" si="1933"/>
        <v>3.906465411703669E-5</v>
      </c>
      <c r="JS3395" s="118">
        <f t="shared" si="1929"/>
        <v>3.906465411703669E-5</v>
      </c>
      <c r="JT3395" s="119" t="str">
        <f t="shared" si="1930"/>
        <v/>
      </c>
    </row>
    <row r="3396" spans="209:280" ht="20.100000000000001" customHeight="1" x14ac:dyDescent="0.25">
      <c r="HA3396" s="1">
        <v>2659</v>
      </c>
      <c r="HB3396" s="1">
        <f t="shared" si="1934"/>
        <v>105384.94687529135</v>
      </c>
      <c r="HC3396" s="1">
        <f t="shared" si="1935"/>
        <v>6.880725852274645E-15</v>
      </c>
      <c r="HD3396" s="1">
        <f t="shared" si="1936"/>
        <v>0.99999999998388456</v>
      </c>
      <c r="HE3396" s="1">
        <f t="shared" si="1937"/>
        <v>6.880725852274645E-15</v>
      </c>
      <c r="HF3396" s="1" t="str">
        <f t="shared" si="1938"/>
        <v/>
      </c>
      <c r="HG3396" s="1" t="str">
        <f t="shared" si="1939"/>
        <v/>
      </c>
      <c r="HK3396" s="1">
        <f t="shared" si="1940"/>
        <v>3.3248962984274065E-14</v>
      </c>
      <c r="HL3396" s="1" t="str">
        <f t="shared" si="1941"/>
        <v/>
      </c>
      <c r="HV3396" s="118"/>
      <c r="HW3396" s="118"/>
      <c r="HX3396" s="118"/>
      <c r="HY3396" s="118"/>
      <c r="HZ3396" s="118"/>
      <c r="IA3396" s="118"/>
      <c r="IB3396" s="118"/>
      <c r="IC3396" s="118"/>
      <c r="ID3396" s="118"/>
      <c r="IE3396" s="118"/>
      <c r="IF3396" s="118"/>
      <c r="IG3396" s="118"/>
      <c r="IH3396" s="118"/>
      <c r="II3396" s="118"/>
      <c r="IJ3396" s="118"/>
      <c r="IK3396" s="118"/>
      <c r="IL3396" s="118"/>
      <c r="IM3396" s="118"/>
      <c r="IN3396" s="118"/>
      <c r="IO3396" s="118"/>
      <c r="IP3396" s="118"/>
      <c r="IQ3396" s="118"/>
      <c r="IR3396" s="118"/>
      <c r="IS3396" s="118"/>
      <c r="IT3396" s="118"/>
      <c r="IU3396" s="118"/>
      <c r="IV3396" s="118"/>
      <c r="IW3396" s="118"/>
      <c r="IX3396" s="118"/>
      <c r="IY3396" s="118"/>
      <c r="IZ3396" s="118"/>
      <c r="JA3396" s="118"/>
      <c r="JB3396" s="118"/>
      <c r="JJ3396" s="118"/>
      <c r="JK3396" s="118"/>
      <c r="JL3396" s="118"/>
      <c r="JM3396" s="118"/>
      <c r="JN3396" s="118"/>
      <c r="JO3396" s="118"/>
      <c r="JP3396" s="118">
        <f t="shared" si="1931"/>
        <v>17.158399999999155</v>
      </c>
      <c r="JQ3396" s="138">
        <f t="shared" si="1932"/>
        <v>1.6402850356125348E-2</v>
      </c>
      <c r="JR3396" s="118">
        <f t="shared" si="1933"/>
        <v>3.8976174895427596E-5</v>
      </c>
      <c r="JS3396" s="118">
        <f t="shared" si="1929"/>
        <v>3.8976174895427596E-5</v>
      </c>
      <c r="JT3396" s="119" t="str">
        <f t="shared" si="1930"/>
        <v/>
      </c>
    </row>
    <row r="3397" spans="209:280" ht="20.100000000000001" customHeight="1" x14ac:dyDescent="0.25">
      <c r="HA3397" s="1">
        <v>2660</v>
      </c>
      <c r="HB3397" s="1">
        <f t="shared" si="1934"/>
        <v>105448.47005002029</v>
      </c>
      <c r="HC3397" s="1">
        <f t="shared" si="1935"/>
        <v>6.7004329798321471E-15</v>
      </c>
      <c r="HD3397" s="1">
        <f t="shared" si="1936"/>
        <v>0.99999999998431588</v>
      </c>
      <c r="HE3397" s="1">
        <f t="shared" si="1937"/>
        <v>6.7004329798321471E-15</v>
      </c>
      <c r="HF3397" s="1" t="str">
        <f t="shared" si="1938"/>
        <v/>
      </c>
      <c r="HG3397" s="1" t="str">
        <f t="shared" si="1939"/>
        <v/>
      </c>
      <c r="HK3397" s="1">
        <f t="shared" si="1940"/>
        <v>3.4110061879522809E-14</v>
      </c>
      <c r="HL3397" s="1" t="str">
        <f t="shared" si="1941"/>
        <v/>
      </c>
      <c r="HV3397" s="118"/>
      <c r="HW3397" s="118"/>
      <c r="HX3397" s="118"/>
      <c r="HY3397" s="118"/>
      <c r="HZ3397" s="118"/>
      <c r="IA3397" s="118"/>
      <c r="IB3397" s="118"/>
      <c r="IC3397" s="118"/>
      <c r="ID3397" s="118"/>
      <c r="IE3397" s="118"/>
      <c r="IF3397" s="118"/>
      <c r="IG3397" s="118"/>
      <c r="IH3397" s="118"/>
      <c r="II3397" s="118"/>
      <c r="IJ3397" s="118"/>
      <c r="IK3397" s="118"/>
      <c r="IL3397" s="118"/>
      <c r="IM3397" s="118"/>
      <c r="IN3397" s="118"/>
      <c r="IO3397" s="118"/>
      <c r="IP3397" s="118"/>
      <c r="IQ3397" s="118"/>
      <c r="IR3397" s="118"/>
      <c r="IS3397" s="118"/>
      <c r="IT3397" s="118"/>
      <c r="IU3397" s="118"/>
      <c r="IV3397" s="118"/>
      <c r="IW3397" s="118"/>
      <c r="IX3397" s="118"/>
      <c r="IY3397" s="118"/>
      <c r="IZ3397" s="118"/>
      <c r="JA3397" s="118"/>
      <c r="JB3397" s="118"/>
      <c r="JJ3397" s="118"/>
      <c r="JK3397" s="118"/>
      <c r="JL3397" s="118"/>
      <c r="JM3397" s="118"/>
      <c r="JN3397" s="118"/>
      <c r="JO3397" s="118"/>
      <c r="JP3397" s="118">
        <f t="shared" si="1931"/>
        <v>17.164799999999154</v>
      </c>
      <c r="JQ3397" s="138">
        <f t="shared" si="1932"/>
        <v>1.636387418122992E-2</v>
      </c>
      <c r="JR3397" s="118">
        <f t="shared" si="1933"/>
        <v>3.8887882553538533E-5</v>
      </c>
      <c r="JS3397" s="118">
        <f t="shared" si="1929"/>
        <v>3.8887882553538533E-5</v>
      </c>
      <c r="JT3397" s="119" t="str">
        <f t="shared" si="1930"/>
        <v/>
      </c>
    </row>
    <row r="3398" spans="209:280" ht="20.100000000000001" customHeight="1" x14ac:dyDescent="0.25">
      <c r="HA3398" s="1">
        <v>2661</v>
      </c>
      <c r="HB3398" s="1">
        <f t="shared" si="1934"/>
        <v>105511.99322474923</v>
      </c>
      <c r="HC3398" s="1">
        <f t="shared" si="1935"/>
        <v>6.5247598515051237E-15</v>
      </c>
      <c r="HD3398" s="1">
        <f t="shared" si="1936"/>
        <v>0.99999999998473588</v>
      </c>
      <c r="HE3398" s="1">
        <f t="shared" si="1937"/>
        <v>6.5247598515051237E-15</v>
      </c>
      <c r="HF3398" s="1" t="str">
        <f t="shared" si="1938"/>
        <v/>
      </c>
      <c r="HG3398" s="1" t="str">
        <f t="shared" si="1939"/>
        <v/>
      </c>
      <c r="HK3398" s="1">
        <f t="shared" si="1940"/>
        <v>3.4992902069846722E-14</v>
      </c>
      <c r="HL3398" s="1" t="str">
        <f t="shared" si="1941"/>
        <v/>
      </c>
      <c r="HV3398" s="118"/>
      <c r="HW3398" s="118"/>
      <c r="HX3398" s="118"/>
      <c r="HY3398" s="118"/>
      <c r="HZ3398" s="118"/>
      <c r="IA3398" s="118"/>
      <c r="IB3398" s="118"/>
      <c r="IC3398" s="118"/>
      <c r="ID3398" s="118"/>
      <c r="IE3398" s="118"/>
      <c r="IF3398" s="118"/>
      <c r="IG3398" s="118"/>
      <c r="IH3398" s="118"/>
      <c r="II3398" s="118"/>
      <c r="IJ3398" s="118"/>
      <c r="IK3398" s="118"/>
      <c r="IL3398" s="118"/>
      <c r="IM3398" s="118"/>
      <c r="IN3398" s="118"/>
      <c r="IO3398" s="118"/>
      <c r="IP3398" s="118"/>
      <c r="IQ3398" s="118"/>
      <c r="IR3398" s="118"/>
      <c r="IS3398" s="118"/>
      <c r="IT3398" s="118"/>
      <c r="IU3398" s="118"/>
      <c r="IV3398" s="118"/>
      <c r="IW3398" s="118"/>
      <c r="IX3398" s="118"/>
      <c r="IY3398" s="118"/>
      <c r="IZ3398" s="118"/>
      <c r="JA3398" s="118"/>
      <c r="JB3398" s="118"/>
      <c r="JJ3398" s="118"/>
      <c r="JK3398" s="118"/>
      <c r="JL3398" s="118"/>
      <c r="JM3398" s="118"/>
      <c r="JN3398" s="118"/>
      <c r="JO3398" s="118"/>
      <c r="JP3398" s="118">
        <f t="shared" si="1931"/>
        <v>17.171199999999153</v>
      </c>
      <c r="JQ3398" s="138">
        <f t="shared" si="1932"/>
        <v>1.6324986298676382E-2</v>
      </c>
      <c r="JR3398" s="118">
        <f t="shared" si="1933"/>
        <v>3.879977673945309E-5</v>
      </c>
      <c r="JS3398" s="118">
        <f t="shared" si="1929"/>
        <v>3.879977673945309E-5</v>
      </c>
      <c r="JT3398" s="119" t="str">
        <f t="shared" si="1930"/>
        <v/>
      </c>
    </row>
    <row r="3399" spans="209:280" ht="20.100000000000001" customHeight="1" x14ac:dyDescent="0.25">
      <c r="HA3399" s="1">
        <v>2662</v>
      </c>
      <c r="HB3399" s="1">
        <f t="shared" si="1934"/>
        <v>105575.51639947813</v>
      </c>
      <c r="HC3399" s="1">
        <f t="shared" si="1935"/>
        <v>6.3535908938337912E-15</v>
      </c>
      <c r="HD3399" s="1">
        <f t="shared" si="1936"/>
        <v>0.99999999998514488</v>
      </c>
      <c r="HE3399" s="1">
        <f t="shared" si="1937"/>
        <v>6.3535908938337912E-15</v>
      </c>
      <c r="HF3399" s="1" t="str">
        <f t="shared" si="1938"/>
        <v/>
      </c>
      <c r="HG3399" s="1" t="str">
        <f t="shared" si="1939"/>
        <v/>
      </c>
      <c r="HK3399" s="1">
        <f t="shared" si="1940"/>
        <v>3.5898017649465745E-14</v>
      </c>
      <c r="HL3399" s="1" t="str">
        <f t="shared" si="1941"/>
        <v/>
      </c>
      <c r="HV3399" s="118"/>
      <c r="HW3399" s="118"/>
      <c r="HX3399" s="118"/>
      <c r="HY3399" s="118"/>
      <c r="HZ3399" s="118"/>
      <c r="IA3399" s="118"/>
      <c r="IB3399" s="118"/>
      <c r="IC3399" s="118"/>
      <c r="ID3399" s="118"/>
      <c r="IE3399" s="118"/>
      <c r="IF3399" s="118"/>
      <c r="IG3399" s="118"/>
      <c r="IH3399" s="118"/>
      <c r="II3399" s="118"/>
      <c r="IJ3399" s="118"/>
      <c r="IK3399" s="118"/>
      <c r="IL3399" s="118"/>
      <c r="IM3399" s="118"/>
      <c r="IN3399" s="118"/>
      <c r="IO3399" s="118"/>
      <c r="IP3399" s="118"/>
      <c r="IQ3399" s="118"/>
      <c r="IR3399" s="118"/>
      <c r="IS3399" s="118"/>
      <c r="IT3399" s="118"/>
      <c r="IU3399" s="118"/>
      <c r="IV3399" s="118"/>
      <c r="IW3399" s="118"/>
      <c r="IX3399" s="118"/>
      <c r="IY3399" s="118"/>
      <c r="IZ3399" s="118"/>
      <c r="JA3399" s="118"/>
      <c r="JB3399" s="118"/>
      <c r="JJ3399" s="118"/>
      <c r="JK3399" s="118"/>
      <c r="JL3399" s="118"/>
      <c r="JM3399" s="118"/>
      <c r="JN3399" s="118"/>
      <c r="JO3399" s="118"/>
      <c r="JP3399" s="118">
        <f t="shared" si="1931"/>
        <v>17.177599999999153</v>
      </c>
      <c r="JQ3399" s="138">
        <f t="shared" si="1932"/>
        <v>1.6286186521936929E-2</v>
      </c>
      <c r="JR3399" s="118">
        <f t="shared" si="1933"/>
        <v>3.8711857101688535E-5</v>
      </c>
      <c r="JS3399" s="118">
        <f t="shared" si="1929"/>
        <v>3.8711857101688535E-5</v>
      </c>
      <c r="JT3399" s="119" t="str">
        <f t="shared" si="1930"/>
        <v/>
      </c>
    </row>
    <row r="3400" spans="209:280" ht="20.100000000000001" customHeight="1" x14ac:dyDescent="0.25">
      <c r="HA3400" s="1">
        <v>2663</v>
      </c>
      <c r="HB3400" s="1">
        <f t="shared" si="1934"/>
        <v>105639.03957420707</v>
      </c>
      <c r="HC3400" s="1">
        <f t="shared" si="1935"/>
        <v>6.1868133510210497E-15</v>
      </c>
      <c r="HD3400" s="1">
        <f t="shared" si="1936"/>
        <v>0.99999999998554312</v>
      </c>
      <c r="HE3400" s="1">
        <f t="shared" si="1937"/>
        <v>6.1868133510210497E-15</v>
      </c>
      <c r="HF3400" s="1" t="str">
        <f t="shared" si="1938"/>
        <v/>
      </c>
      <c r="HG3400" s="1" t="str">
        <f t="shared" si="1939"/>
        <v/>
      </c>
      <c r="HK3400" s="1">
        <f t="shared" si="1940"/>
        <v>3.6825955448662332E-14</v>
      </c>
      <c r="HL3400" s="1" t="str">
        <f t="shared" si="1941"/>
        <v/>
      </c>
      <c r="HV3400" s="118"/>
      <c r="HW3400" s="118"/>
      <c r="HX3400" s="118"/>
      <c r="HY3400" s="118"/>
      <c r="HZ3400" s="118"/>
      <c r="IA3400" s="118"/>
      <c r="IB3400" s="118"/>
      <c r="IC3400" s="118"/>
      <c r="ID3400" s="118"/>
      <c r="IE3400" s="118"/>
      <c r="IF3400" s="118"/>
      <c r="IG3400" s="118"/>
      <c r="IH3400" s="118"/>
      <c r="II3400" s="118"/>
      <c r="IJ3400" s="118"/>
      <c r="IK3400" s="118"/>
      <c r="IL3400" s="118"/>
      <c r="IM3400" s="118"/>
      <c r="IN3400" s="118"/>
      <c r="IO3400" s="118"/>
      <c r="IP3400" s="118"/>
      <c r="IQ3400" s="118"/>
      <c r="IR3400" s="118"/>
      <c r="IS3400" s="118"/>
      <c r="IT3400" s="118"/>
      <c r="IU3400" s="118"/>
      <c r="IV3400" s="118"/>
      <c r="IW3400" s="118"/>
      <c r="IX3400" s="118"/>
      <c r="IY3400" s="118"/>
      <c r="IZ3400" s="118"/>
      <c r="JA3400" s="118"/>
      <c r="JB3400" s="118"/>
      <c r="JJ3400" s="118"/>
      <c r="JK3400" s="118"/>
      <c r="JL3400" s="118"/>
      <c r="JM3400" s="118"/>
      <c r="JN3400" s="118"/>
      <c r="JO3400" s="118"/>
      <c r="JP3400" s="118">
        <f t="shared" si="1931"/>
        <v>17.183999999999152</v>
      </c>
      <c r="JQ3400" s="138">
        <f t="shared" si="1932"/>
        <v>1.624747466483524E-2</v>
      </c>
      <c r="JR3400" s="118">
        <f t="shared" si="1933"/>
        <v>3.86241232892999E-5</v>
      </c>
      <c r="JS3400" s="118">
        <f t="shared" si="1929"/>
        <v>3.86241232892999E-5</v>
      </c>
      <c r="JT3400" s="119" t="str">
        <f t="shared" si="1930"/>
        <v/>
      </c>
    </row>
    <row r="3401" spans="209:280" ht="20.100000000000001" customHeight="1" x14ac:dyDescent="0.25">
      <c r="HA3401" s="1">
        <v>2664</v>
      </c>
      <c r="HB3401" s="1">
        <f t="shared" si="1934"/>
        <v>105702.562748936</v>
      </c>
      <c r="HC3401" s="1">
        <f t="shared" si="1935"/>
        <v>6.0243172181369178E-15</v>
      </c>
      <c r="HD3401" s="1">
        <f t="shared" si="1936"/>
        <v>0.99999999998593103</v>
      </c>
      <c r="HE3401" s="1">
        <f t="shared" si="1937"/>
        <v>6.0243172181369178E-15</v>
      </c>
      <c r="HF3401" s="1" t="str">
        <f t="shared" si="1938"/>
        <v/>
      </c>
      <c r="HG3401" s="1" t="str">
        <f t="shared" si="1939"/>
        <v/>
      </c>
      <c r="HK3401" s="1">
        <f t="shared" si="1940"/>
        <v>3.7777275327756676E-14</v>
      </c>
      <c r="HL3401" s="1" t="str">
        <f t="shared" si="1941"/>
        <v/>
      </c>
      <c r="HV3401" s="118"/>
      <c r="HW3401" s="118"/>
      <c r="HX3401" s="118"/>
      <c r="HY3401" s="118"/>
      <c r="HZ3401" s="118"/>
      <c r="IA3401" s="118"/>
      <c r="IB3401" s="118"/>
      <c r="IC3401" s="118"/>
      <c r="ID3401" s="118"/>
      <c r="IE3401" s="118"/>
      <c r="IF3401" s="118"/>
      <c r="IG3401" s="118"/>
      <c r="IH3401" s="118"/>
      <c r="II3401" s="118"/>
      <c r="IJ3401" s="118"/>
      <c r="IK3401" s="118"/>
      <c r="IL3401" s="118"/>
      <c r="IM3401" s="118"/>
      <c r="IN3401" s="118"/>
      <c r="IO3401" s="118"/>
      <c r="IP3401" s="118"/>
      <c r="IQ3401" s="118"/>
      <c r="IR3401" s="118"/>
      <c r="IS3401" s="118"/>
      <c r="IT3401" s="118"/>
      <c r="IU3401" s="118"/>
      <c r="IV3401" s="118"/>
      <c r="IW3401" s="118"/>
      <c r="IX3401" s="118"/>
      <c r="IY3401" s="118"/>
      <c r="IZ3401" s="118"/>
      <c r="JA3401" s="118"/>
      <c r="JB3401" s="118"/>
      <c r="JJ3401" s="118"/>
      <c r="JK3401" s="118"/>
      <c r="JL3401" s="118"/>
      <c r="JM3401" s="118"/>
      <c r="JN3401" s="118"/>
      <c r="JO3401" s="118"/>
      <c r="JP3401" s="118">
        <f t="shared" si="1931"/>
        <v>17.190399999999151</v>
      </c>
      <c r="JQ3401" s="138">
        <f t="shared" si="1932"/>
        <v>1.620885054154594E-2</v>
      </c>
      <c r="JR3401" s="118">
        <f t="shared" si="1933"/>
        <v>3.8536574952008351E-5</v>
      </c>
      <c r="JS3401" s="118">
        <f t="shared" si="1929"/>
        <v>3.8536574952008351E-5</v>
      </c>
      <c r="JT3401" s="119" t="str">
        <f t="shared" si="1930"/>
        <v/>
      </c>
    </row>
    <row r="3402" spans="209:280" ht="20.100000000000001" customHeight="1" x14ac:dyDescent="0.25">
      <c r="HA3402" s="1">
        <v>2665</v>
      </c>
      <c r="HB3402" s="1">
        <f t="shared" si="1934"/>
        <v>105766.08592366494</v>
      </c>
      <c r="HC3402" s="1">
        <f t="shared" si="1935"/>
        <v>5.8659951758573407E-15</v>
      </c>
      <c r="HD3402" s="1">
        <f t="shared" si="1936"/>
        <v>0.99999999998630862</v>
      </c>
      <c r="HE3402" s="1">
        <f t="shared" si="1937"/>
        <v>5.8659951758573407E-15</v>
      </c>
      <c r="HF3402" s="1" t="str">
        <f t="shared" si="1938"/>
        <v/>
      </c>
      <c r="HG3402" s="1" t="str">
        <f t="shared" si="1939"/>
        <v/>
      </c>
      <c r="HK3402" s="1">
        <f t="shared" si="1940"/>
        <v>3.8752550477631935E-14</v>
      </c>
      <c r="HL3402" s="1" t="str">
        <f t="shared" si="1941"/>
        <v/>
      </c>
      <c r="HV3402" s="118"/>
      <c r="HW3402" s="118"/>
      <c r="HX3402" s="118"/>
      <c r="HY3402" s="118"/>
      <c r="HZ3402" s="118"/>
      <c r="IA3402" s="118"/>
      <c r="IB3402" s="118"/>
      <c r="IC3402" s="118"/>
      <c r="ID3402" s="118"/>
      <c r="IE3402" s="118"/>
      <c r="IF3402" s="118"/>
      <c r="IG3402" s="118"/>
      <c r="IH3402" s="118"/>
      <c r="II3402" s="118"/>
      <c r="IJ3402" s="118"/>
      <c r="IK3402" s="118"/>
      <c r="IL3402" s="118"/>
      <c r="IM3402" s="118"/>
      <c r="IN3402" s="118"/>
      <c r="IO3402" s="118"/>
      <c r="IP3402" s="118"/>
      <c r="IQ3402" s="118"/>
      <c r="IR3402" s="118"/>
      <c r="IS3402" s="118"/>
      <c r="IT3402" s="118"/>
      <c r="IU3402" s="118"/>
      <c r="IV3402" s="118"/>
      <c r="IW3402" s="118"/>
      <c r="IX3402" s="118"/>
      <c r="IY3402" s="118"/>
      <c r="IZ3402" s="118"/>
      <c r="JA3402" s="118"/>
      <c r="JB3402" s="118"/>
      <c r="JJ3402" s="118"/>
      <c r="JK3402" s="118"/>
      <c r="JL3402" s="118"/>
      <c r="JM3402" s="118"/>
      <c r="JN3402" s="118"/>
      <c r="JO3402" s="118"/>
      <c r="JP3402" s="118">
        <f t="shared" si="1931"/>
        <v>17.196799999999151</v>
      </c>
      <c r="JQ3402" s="138">
        <f t="shared" si="1932"/>
        <v>1.6170313966593932E-2</v>
      </c>
      <c r="JR3402" s="118">
        <f t="shared" si="1933"/>
        <v>3.8449211739847305E-5</v>
      </c>
      <c r="JS3402" s="118">
        <f t="shared" si="1929"/>
        <v>3.8449211739847305E-5</v>
      </c>
      <c r="JT3402" s="119" t="str">
        <f t="shared" si="1930"/>
        <v/>
      </c>
    </row>
    <row r="3403" spans="209:280" ht="20.100000000000001" customHeight="1" x14ac:dyDescent="0.25">
      <c r="HA3403" s="1">
        <v>2666</v>
      </c>
      <c r="HB3403" s="1">
        <f t="shared" si="1934"/>
        <v>105829.60909839385</v>
      </c>
      <c r="HC3403" s="1">
        <f t="shared" si="1935"/>
        <v>5.7117425267053669E-15</v>
      </c>
      <c r="HD3403" s="1">
        <f t="shared" si="1936"/>
        <v>0.99999999998667632</v>
      </c>
      <c r="HE3403" s="1">
        <f t="shared" si="1937"/>
        <v>5.7117425267053669E-15</v>
      </c>
      <c r="HF3403" s="1" t="str">
        <f t="shared" si="1938"/>
        <v/>
      </c>
      <c r="HG3403" s="1" t="str">
        <f t="shared" si="1939"/>
        <v/>
      </c>
      <c r="HK3403" s="1">
        <f t="shared" si="1940"/>
        <v>3.9752367726941936E-14</v>
      </c>
      <c r="HL3403" s="1" t="str">
        <f t="shared" si="1941"/>
        <v/>
      </c>
      <c r="HV3403" s="118"/>
      <c r="HW3403" s="118"/>
      <c r="HX3403" s="118"/>
      <c r="HY3403" s="118"/>
      <c r="HZ3403" s="118"/>
      <c r="IA3403" s="118"/>
      <c r="IB3403" s="118"/>
      <c r="IC3403" s="118"/>
      <c r="ID3403" s="118"/>
      <c r="IE3403" s="118"/>
      <c r="IF3403" s="118"/>
      <c r="IG3403" s="118"/>
      <c r="IH3403" s="118"/>
      <c r="II3403" s="118"/>
      <c r="IJ3403" s="118"/>
      <c r="IK3403" s="118"/>
      <c r="IL3403" s="118"/>
      <c r="IM3403" s="118"/>
      <c r="IN3403" s="118"/>
      <c r="IO3403" s="118"/>
      <c r="IP3403" s="118"/>
      <c r="IQ3403" s="118"/>
      <c r="IR3403" s="118"/>
      <c r="IS3403" s="118"/>
      <c r="IT3403" s="118"/>
      <c r="IU3403" s="118"/>
      <c r="IV3403" s="118"/>
      <c r="IW3403" s="118"/>
      <c r="IX3403" s="118"/>
      <c r="IY3403" s="118"/>
      <c r="IZ3403" s="118"/>
      <c r="JA3403" s="118"/>
      <c r="JB3403" s="118"/>
      <c r="JJ3403" s="118"/>
      <c r="JK3403" s="118"/>
      <c r="JL3403" s="118"/>
      <c r="JM3403" s="118"/>
      <c r="JN3403" s="118"/>
      <c r="JO3403" s="118"/>
      <c r="JP3403" s="118">
        <f t="shared" si="1931"/>
        <v>17.20319999999915</v>
      </c>
      <c r="JQ3403" s="138">
        <f t="shared" si="1932"/>
        <v>1.6131864754854085E-2</v>
      </c>
      <c r="JR3403" s="118">
        <f t="shared" si="1933"/>
        <v>3.8362033303547538E-5</v>
      </c>
      <c r="JS3403" s="118">
        <f t="shared" ref="JS3403:JS3466" si="1942">IF(JQ3403&lt;(1-$JO$719),JR3403,"")</f>
        <v>3.8362033303547538E-5</v>
      </c>
      <c r="JT3403" s="119" t="str">
        <f t="shared" ref="JT3403:JT3466" si="1943">IF(JQ3403&lt;(1-$JO$725),JR3403,"")</f>
        <v/>
      </c>
    </row>
    <row r="3404" spans="209:280" ht="20.100000000000001" customHeight="1" x14ac:dyDescent="0.25">
      <c r="HA3404" s="1">
        <v>2667</v>
      </c>
      <c r="HB3404" s="1">
        <f t="shared" si="1934"/>
        <v>105893.13227312278</v>
      </c>
      <c r="HC3404" s="1">
        <f t="shared" si="1935"/>
        <v>5.5614571327599001E-15</v>
      </c>
      <c r="HD3404" s="1">
        <f t="shared" si="1936"/>
        <v>0.99999999998703437</v>
      </c>
      <c r="HE3404" s="1">
        <f t="shared" si="1937"/>
        <v>5.5614571327599001E-15</v>
      </c>
      <c r="HF3404" s="1" t="str">
        <f t="shared" si="1938"/>
        <v/>
      </c>
      <c r="HG3404" s="1" t="str">
        <f t="shared" si="1939"/>
        <v/>
      </c>
      <c r="HK3404" s="1">
        <f t="shared" si="1940"/>
        <v>4.0777327856151573E-14</v>
      </c>
      <c r="HL3404" s="1" t="str">
        <f t="shared" si="1941"/>
        <v/>
      </c>
      <c r="HV3404" s="118"/>
      <c r="HW3404" s="118"/>
      <c r="HX3404" s="118"/>
      <c r="HY3404" s="118"/>
      <c r="HZ3404" s="118"/>
      <c r="IA3404" s="118"/>
      <c r="IB3404" s="118"/>
      <c r="IC3404" s="118"/>
      <c r="ID3404" s="118"/>
      <c r="IE3404" s="118"/>
      <c r="IF3404" s="118"/>
      <c r="IG3404" s="118"/>
      <c r="IH3404" s="118"/>
      <c r="II3404" s="118"/>
      <c r="IJ3404" s="118"/>
      <c r="IK3404" s="118"/>
      <c r="IL3404" s="118"/>
      <c r="IM3404" s="118"/>
      <c r="IN3404" s="118"/>
      <c r="IO3404" s="118"/>
      <c r="IP3404" s="118"/>
      <c r="IQ3404" s="118"/>
      <c r="IR3404" s="118"/>
      <c r="IS3404" s="118"/>
      <c r="IT3404" s="118"/>
      <c r="IU3404" s="118"/>
      <c r="IV3404" s="118"/>
      <c r="IW3404" s="118"/>
      <c r="IX3404" s="118"/>
      <c r="IY3404" s="118"/>
      <c r="IZ3404" s="118"/>
      <c r="JA3404" s="118"/>
      <c r="JB3404" s="118"/>
      <c r="JJ3404" s="118"/>
      <c r="JK3404" s="118"/>
      <c r="JL3404" s="118"/>
      <c r="JM3404" s="118"/>
      <c r="JN3404" s="118"/>
      <c r="JO3404" s="118"/>
      <c r="JP3404" s="118">
        <f t="shared" ref="JP3404:JP3467" si="1944">JP3403+$JS$712</f>
        <v>17.209599999999149</v>
      </c>
      <c r="JQ3404" s="138">
        <f t="shared" ref="JQ3404:JQ3467" si="1945">_xlfn.CHISQ.DIST.RT(JP3404,7)</f>
        <v>1.6093502721550537E-2</v>
      </c>
      <c r="JR3404" s="118">
        <f t="shared" ref="JR3404:JR3467" si="1946">JQ3404-JQ3405</f>
        <v>3.8275039294270036E-5</v>
      </c>
      <c r="JS3404" s="118">
        <f t="shared" si="1942"/>
        <v>3.8275039294270036E-5</v>
      </c>
      <c r="JT3404" s="119" t="str">
        <f t="shared" si="1943"/>
        <v/>
      </c>
    </row>
    <row r="3405" spans="209:280" ht="20.100000000000001" customHeight="1" x14ac:dyDescent="0.25">
      <c r="HA3405" s="1">
        <v>2668</v>
      </c>
      <c r="HB3405" s="1">
        <f t="shared" si="1934"/>
        <v>105956.65544785172</v>
      </c>
      <c r="HC3405" s="1">
        <f t="shared" si="1935"/>
        <v>5.4150393548006334E-15</v>
      </c>
      <c r="HD3405" s="1">
        <f t="shared" si="1936"/>
        <v>0.99999999998738298</v>
      </c>
      <c r="HE3405" s="1">
        <f t="shared" si="1937"/>
        <v>5.4150393548006334E-15</v>
      </c>
      <c r="HF3405" s="1" t="str">
        <f t="shared" si="1938"/>
        <v/>
      </c>
      <c r="HG3405" s="1" t="str">
        <f t="shared" si="1939"/>
        <v/>
      </c>
      <c r="HK3405" s="1">
        <f t="shared" si="1940"/>
        <v>4.1828045918545815E-14</v>
      </c>
      <c r="HL3405" s="1" t="str">
        <f t="shared" si="1941"/>
        <v/>
      </c>
      <c r="HV3405" s="118"/>
      <c r="HW3405" s="118"/>
      <c r="HX3405" s="118"/>
      <c r="HY3405" s="118"/>
      <c r="HZ3405" s="118"/>
      <c r="IA3405" s="118"/>
      <c r="IB3405" s="118"/>
      <c r="IC3405" s="118"/>
      <c r="ID3405" s="118"/>
      <c r="IE3405" s="118"/>
      <c r="IF3405" s="118"/>
      <c r="IG3405" s="118"/>
      <c r="IH3405" s="118"/>
      <c r="II3405" s="118"/>
      <c r="IJ3405" s="118"/>
      <c r="IK3405" s="118"/>
      <c r="IL3405" s="118"/>
      <c r="IM3405" s="118"/>
      <c r="IN3405" s="118"/>
      <c r="IO3405" s="118"/>
      <c r="IP3405" s="118"/>
      <c r="IQ3405" s="118"/>
      <c r="IR3405" s="118"/>
      <c r="IS3405" s="118"/>
      <c r="IT3405" s="118"/>
      <c r="IU3405" s="118"/>
      <c r="IV3405" s="118"/>
      <c r="IW3405" s="118"/>
      <c r="IX3405" s="118"/>
      <c r="IY3405" s="118"/>
      <c r="IZ3405" s="118"/>
      <c r="JA3405" s="118"/>
      <c r="JB3405" s="118"/>
      <c r="JJ3405" s="118"/>
      <c r="JK3405" s="118"/>
      <c r="JL3405" s="118"/>
      <c r="JM3405" s="118"/>
      <c r="JN3405" s="118"/>
      <c r="JO3405" s="118"/>
      <c r="JP3405" s="118">
        <f t="shared" si="1944"/>
        <v>17.215999999999148</v>
      </c>
      <c r="JQ3405" s="138">
        <f t="shared" si="1945"/>
        <v>1.6055227682256267E-2</v>
      </c>
      <c r="JR3405" s="118">
        <f t="shared" si="1946"/>
        <v>3.8188229363703141E-5</v>
      </c>
      <c r="JS3405" s="118">
        <f t="shared" si="1942"/>
        <v>3.8188229363703141E-5</v>
      </c>
      <c r="JT3405" s="119" t="str">
        <f t="shared" si="1943"/>
        <v/>
      </c>
    </row>
    <row r="3406" spans="209:280" ht="20.100000000000001" customHeight="1" x14ac:dyDescent="0.25">
      <c r="HA3406" s="1">
        <v>2669</v>
      </c>
      <c r="HB3406" s="1">
        <f t="shared" si="1934"/>
        <v>106020.17862258063</v>
      </c>
      <c r="HC3406" s="1">
        <f t="shared" si="1935"/>
        <v>5.2723919928557626E-15</v>
      </c>
      <c r="HD3406" s="1">
        <f t="shared" si="1936"/>
        <v>0.99999999998772238</v>
      </c>
      <c r="HE3406" s="1">
        <f t="shared" si="1937"/>
        <v>5.2723919928557626E-15</v>
      </c>
      <c r="HF3406" s="1" t="str">
        <f t="shared" si="1938"/>
        <v/>
      </c>
      <c r="HG3406" s="1" t="str">
        <f t="shared" si="1939"/>
        <v/>
      </c>
      <c r="HK3406" s="1">
        <f t="shared" si="1940"/>
        <v>4.2905151568364828E-14</v>
      </c>
      <c r="HL3406" s="1" t="str">
        <f t="shared" si="1941"/>
        <v/>
      </c>
      <c r="HV3406" s="118"/>
      <c r="HW3406" s="118"/>
      <c r="HX3406" s="118"/>
      <c r="HY3406" s="118"/>
      <c r="HZ3406" s="118"/>
      <c r="IA3406" s="118"/>
      <c r="IB3406" s="118"/>
      <c r="IC3406" s="118"/>
      <c r="ID3406" s="118"/>
      <c r="IE3406" s="118"/>
      <c r="IF3406" s="118"/>
      <c r="IG3406" s="118"/>
      <c r="IH3406" s="118"/>
      <c r="II3406" s="118"/>
      <c r="IJ3406" s="118"/>
      <c r="IK3406" s="118"/>
      <c r="IL3406" s="118"/>
      <c r="IM3406" s="118"/>
      <c r="IN3406" s="118"/>
      <c r="IO3406" s="118"/>
      <c r="IP3406" s="118"/>
      <c r="IQ3406" s="118"/>
      <c r="IR3406" s="118"/>
      <c r="IS3406" s="118"/>
      <c r="IT3406" s="118"/>
      <c r="IU3406" s="118"/>
      <c r="IV3406" s="118"/>
      <c r="IW3406" s="118"/>
      <c r="IX3406" s="118"/>
      <c r="IY3406" s="118"/>
      <c r="IZ3406" s="118"/>
      <c r="JA3406" s="118"/>
      <c r="JB3406" s="118"/>
      <c r="JJ3406" s="118"/>
      <c r="JK3406" s="118"/>
      <c r="JL3406" s="118"/>
      <c r="JM3406" s="118"/>
      <c r="JN3406" s="118"/>
      <c r="JO3406" s="118"/>
      <c r="JP3406" s="118">
        <f t="shared" si="1944"/>
        <v>17.222399999999148</v>
      </c>
      <c r="JQ3406" s="138">
        <f t="shared" si="1945"/>
        <v>1.6017039452892564E-2</v>
      </c>
      <c r="JR3406" s="118">
        <f t="shared" si="1946"/>
        <v>3.8101603164066022E-5</v>
      </c>
      <c r="JS3406" s="118">
        <f t="shared" si="1942"/>
        <v>3.8101603164066022E-5</v>
      </c>
      <c r="JT3406" s="119" t="str">
        <f t="shared" si="1943"/>
        <v/>
      </c>
    </row>
    <row r="3407" spans="209:280" ht="20.100000000000001" customHeight="1" x14ac:dyDescent="0.25">
      <c r="HA3407" s="1">
        <v>2670</v>
      </c>
      <c r="HB3407" s="1">
        <f t="shared" si="1934"/>
        <v>106083.70179730956</v>
      </c>
      <c r="HC3407" s="1">
        <f t="shared" si="1935"/>
        <v>5.1334202281219719E-15</v>
      </c>
      <c r="HD3407" s="1">
        <f t="shared" si="1936"/>
        <v>0.99999999998805289</v>
      </c>
      <c r="HE3407" s="1">
        <f t="shared" si="1937"/>
        <v>5.1334202281219719E-15</v>
      </c>
      <c r="HF3407" s="1" t="str">
        <f t="shared" si="1938"/>
        <v/>
      </c>
      <c r="HG3407" s="1" t="str">
        <f t="shared" si="1939"/>
        <v/>
      </c>
      <c r="HK3407" s="1">
        <f t="shared" si="1940"/>
        <v>4.4009289396216549E-14</v>
      </c>
      <c r="HL3407" s="1" t="str">
        <f t="shared" si="1941"/>
        <v/>
      </c>
      <c r="HV3407" s="118"/>
      <c r="HW3407" s="118"/>
      <c r="HX3407" s="118"/>
      <c r="HY3407" s="118"/>
      <c r="HZ3407" s="118"/>
      <c r="IA3407" s="118"/>
      <c r="IB3407" s="118"/>
      <c r="IC3407" s="118"/>
      <c r="ID3407" s="118"/>
      <c r="IE3407" s="118"/>
      <c r="IF3407" s="118"/>
      <c r="IG3407" s="118"/>
      <c r="IH3407" s="118"/>
      <c r="II3407" s="118"/>
      <c r="IJ3407" s="118"/>
      <c r="IK3407" s="118"/>
      <c r="IL3407" s="118"/>
      <c r="IM3407" s="118"/>
      <c r="IN3407" s="118"/>
      <c r="IO3407" s="118"/>
      <c r="IP3407" s="118"/>
      <c r="IQ3407" s="118"/>
      <c r="IR3407" s="118"/>
      <c r="IS3407" s="118"/>
      <c r="IT3407" s="118"/>
      <c r="IU3407" s="118"/>
      <c r="IV3407" s="118"/>
      <c r="IW3407" s="118"/>
      <c r="IX3407" s="118"/>
      <c r="IY3407" s="118"/>
      <c r="IZ3407" s="118"/>
      <c r="JA3407" s="118"/>
      <c r="JB3407" s="118"/>
      <c r="JJ3407" s="118"/>
      <c r="JK3407" s="118"/>
      <c r="JL3407" s="118"/>
      <c r="JM3407" s="118"/>
      <c r="JN3407" s="118"/>
      <c r="JO3407" s="118"/>
      <c r="JP3407" s="118">
        <f t="shared" si="1944"/>
        <v>17.228799999999147</v>
      </c>
      <c r="JQ3407" s="138">
        <f t="shared" si="1945"/>
        <v>1.5978937849728498E-2</v>
      </c>
      <c r="JR3407" s="118">
        <f t="shared" si="1946"/>
        <v>3.8015160348139898E-5</v>
      </c>
      <c r="JS3407" s="118">
        <f t="shared" si="1942"/>
        <v>3.8015160348139898E-5</v>
      </c>
      <c r="JT3407" s="119" t="str">
        <f t="shared" si="1943"/>
        <v/>
      </c>
    </row>
    <row r="3408" spans="209:280" ht="20.100000000000001" customHeight="1" x14ac:dyDescent="0.25">
      <c r="HA3408" s="1">
        <v>2671</v>
      </c>
      <c r="HB3408" s="1">
        <f t="shared" si="1934"/>
        <v>106147.2249720385</v>
      </c>
      <c r="HC3408" s="1">
        <f t="shared" si="1935"/>
        <v>4.9980315662265282E-15</v>
      </c>
      <c r="HD3408" s="1">
        <f t="shared" si="1936"/>
        <v>0.99999999998837463</v>
      </c>
      <c r="HE3408" s="1">
        <f t="shared" si="1937"/>
        <v>4.9980315662265282E-15</v>
      </c>
      <c r="HF3408" s="1" t="str">
        <f t="shared" si="1938"/>
        <v/>
      </c>
      <c r="HG3408" s="1" t="str">
        <f t="shared" si="1939"/>
        <v/>
      </c>
      <c r="HK3408" s="1">
        <f t="shared" si="1940"/>
        <v>4.5141119271911435E-14</v>
      </c>
      <c r="HL3408" s="1" t="str">
        <f t="shared" si="1941"/>
        <v/>
      </c>
      <c r="HV3408" s="118"/>
      <c r="HW3408" s="118"/>
      <c r="HX3408" s="118"/>
      <c r="HY3408" s="118"/>
      <c r="HZ3408" s="118"/>
      <c r="IA3408" s="118"/>
      <c r="IB3408" s="118"/>
      <c r="IC3408" s="118"/>
      <c r="ID3408" s="118"/>
      <c r="IE3408" s="118"/>
      <c r="IF3408" s="118"/>
      <c r="IG3408" s="118"/>
      <c r="IH3408" s="118"/>
      <c r="II3408" s="118"/>
      <c r="IJ3408" s="118"/>
      <c r="IK3408" s="118"/>
      <c r="IL3408" s="118"/>
      <c r="IM3408" s="118"/>
      <c r="IN3408" s="118"/>
      <c r="IO3408" s="118"/>
      <c r="IP3408" s="118"/>
      <c r="IQ3408" s="118"/>
      <c r="IR3408" s="118"/>
      <c r="IS3408" s="118"/>
      <c r="IT3408" s="118"/>
      <c r="IU3408" s="118"/>
      <c r="IV3408" s="118"/>
      <c r="IW3408" s="118"/>
      <c r="IX3408" s="118"/>
      <c r="IY3408" s="118"/>
      <c r="IZ3408" s="118"/>
      <c r="JA3408" s="118"/>
      <c r="JB3408" s="118"/>
      <c r="JJ3408" s="118"/>
      <c r="JK3408" s="118"/>
      <c r="JL3408" s="118"/>
      <c r="JM3408" s="118"/>
      <c r="JN3408" s="118"/>
      <c r="JO3408" s="118"/>
      <c r="JP3408" s="118">
        <f t="shared" si="1944"/>
        <v>17.235199999999146</v>
      </c>
      <c r="JQ3408" s="138">
        <f t="shared" si="1945"/>
        <v>1.5940922689380358E-2</v>
      </c>
      <c r="JR3408" s="118">
        <f t="shared" si="1946"/>
        <v>3.792890056918824E-5</v>
      </c>
      <c r="JS3408" s="118">
        <f t="shared" si="1942"/>
        <v>3.792890056918824E-5</v>
      </c>
      <c r="JT3408" s="119" t="str">
        <f t="shared" si="1943"/>
        <v/>
      </c>
    </row>
    <row r="3409" spans="209:280" ht="20.100000000000001" customHeight="1" x14ac:dyDescent="0.25">
      <c r="HA3409" s="1">
        <v>2672</v>
      </c>
      <c r="HB3409" s="1">
        <f t="shared" si="1934"/>
        <v>106210.74814676744</v>
      </c>
      <c r="HC3409" s="1">
        <f t="shared" si="1935"/>
        <v>4.8661357818002672E-15</v>
      </c>
      <c r="HD3409" s="1">
        <f t="shared" si="1936"/>
        <v>0.99999999998868794</v>
      </c>
      <c r="HE3409" s="1">
        <f t="shared" si="1937"/>
        <v>4.8661357818002672E-15</v>
      </c>
      <c r="HF3409" s="1" t="str">
        <f t="shared" si="1938"/>
        <v/>
      </c>
      <c r="HG3409" s="1" t="str">
        <f t="shared" si="1939"/>
        <v/>
      </c>
      <c r="HK3409" s="1">
        <f t="shared" si="1940"/>
        <v>4.6301316694892077E-14</v>
      </c>
      <c r="HL3409" s="1" t="str">
        <f t="shared" si="1941"/>
        <v/>
      </c>
      <c r="HV3409" s="118"/>
      <c r="HW3409" s="118"/>
      <c r="HX3409" s="118"/>
      <c r="HY3409" s="118"/>
      <c r="HZ3409" s="118"/>
      <c r="IA3409" s="118"/>
      <c r="IB3409" s="118"/>
      <c r="IC3409" s="118"/>
      <c r="ID3409" s="118"/>
      <c r="IE3409" s="118"/>
      <c r="IF3409" s="118"/>
      <c r="IG3409" s="118"/>
      <c r="IH3409" s="118"/>
      <c r="II3409" s="118"/>
      <c r="IJ3409" s="118"/>
      <c r="IK3409" s="118"/>
      <c r="IL3409" s="118"/>
      <c r="IM3409" s="118"/>
      <c r="IN3409" s="118"/>
      <c r="IO3409" s="118"/>
      <c r="IP3409" s="118"/>
      <c r="IQ3409" s="118"/>
      <c r="IR3409" s="118"/>
      <c r="IS3409" s="118"/>
      <c r="IT3409" s="118"/>
      <c r="IU3409" s="118"/>
      <c r="IV3409" s="118"/>
      <c r="IW3409" s="118"/>
      <c r="IX3409" s="118"/>
      <c r="IY3409" s="118"/>
      <c r="IZ3409" s="118"/>
      <c r="JA3409" s="118"/>
      <c r="JB3409" s="118"/>
      <c r="JJ3409" s="118"/>
      <c r="JK3409" s="118"/>
      <c r="JL3409" s="118"/>
      <c r="JM3409" s="118"/>
      <c r="JN3409" s="118"/>
      <c r="JO3409" s="118"/>
      <c r="JP3409" s="118">
        <f t="shared" si="1944"/>
        <v>17.241599999999146</v>
      </c>
      <c r="JQ3409" s="138">
        <f t="shared" si="1945"/>
        <v>1.590299378881117E-2</v>
      </c>
      <c r="JR3409" s="118">
        <f t="shared" si="1946"/>
        <v>3.7842823480922078E-5</v>
      </c>
      <c r="JS3409" s="118">
        <f t="shared" si="1942"/>
        <v>3.7842823480922078E-5</v>
      </c>
      <c r="JT3409" s="119" t="str">
        <f t="shared" si="1943"/>
        <v/>
      </c>
    </row>
    <row r="3410" spans="209:280" ht="20.100000000000001" customHeight="1" x14ac:dyDescent="0.25">
      <c r="HA3410" s="1">
        <v>2673</v>
      </c>
      <c r="HB3410" s="1">
        <f t="shared" si="1934"/>
        <v>106274.27132149634</v>
      </c>
      <c r="HC3410" s="1">
        <f t="shared" si="1935"/>
        <v>4.7376448643333432E-15</v>
      </c>
      <c r="HD3410" s="1">
        <f t="shared" si="1936"/>
        <v>0.99999999998899292</v>
      </c>
      <c r="HE3410" s="1">
        <f t="shared" si="1937"/>
        <v>4.7376448643333432E-15</v>
      </c>
      <c r="HF3410" s="1" t="str">
        <f t="shared" si="1938"/>
        <v/>
      </c>
      <c r="HG3410" s="1" t="str">
        <f t="shared" si="1939"/>
        <v/>
      </c>
      <c r="HK3410" s="1">
        <f t="shared" si="1940"/>
        <v>4.7490573152406727E-14</v>
      </c>
      <c r="HL3410" s="1" t="str">
        <f t="shared" si="1941"/>
        <v/>
      </c>
      <c r="HV3410" s="118"/>
      <c r="HW3410" s="118"/>
      <c r="HX3410" s="118"/>
      <c r="HY3410" s="118"/>
      <c r="HZ3410" s="118"/>
      <c r="IA3410" s="118"/>
      <c r="IB3410" s="118"/>
      <c r="IC3410" s="118"/>
      <c r="ID3410" s="118"/>
      <c r="IE3410" s="118"/>
      <c r="IF3410" s="118"/>
      <c r="IG3410" s="118"/>
      <c r="IH3410" s="118"/>
      <c r="II3410" s="118"/>
      <c r="IJ3410" s="118"/>
      <c r="IK3410" s="118"/>
      <c r="IL3410" s="118"/>
      <c r="IM3410" s="118"/>
      <c r="IN3410" s="118"/>
      <c r="IO3410" s="118"/>
      <c r="IP3410" s="118"/>
      <c r="IQ3410" s="118"/>
      <c r="IR3410" s="118"/>
      <c r="IS3410" s="118"/>
      <c r="IT3410" s="118"/>
      <c r="IU3410" s="118"/>
      <c r="IV3410" s="118"/>
      <c r="IW3410" s="118"/>
      <c r="IX3410" s="118"/>
      <c r="IY3410" s="118"/>
      <c r="IZ3410" s="118"/>
      <c r="JA3410" s="118"/>
      <c r="JB3410" s="118"/>
      <c r="JJ3410" s="118"/>
      <c r="JK3410" s="118"/>
      <c r="JL3410" s="118"/>
      <c r="JM3410" s="118"/>
      <c r="JN3410" s="118"/>
      <c r="JO3410" s="118"/>
      <c r="JP3410" s="118">
        <f t="shared" si="1944"/>
        <v>17.247999999999145</v>
      </c>
      <c r="JQ3410" s="138">
        <f t="shared" si="1945"/>
        <v>1.5865150965330248E-2</v>
      </c>
      <c r="JR3410" s="118">
        <f t="shared" si="1946"/>
        <v>3.7756928737770618E-5</v>
      </c>
      <c r="JS3410" s="118">
        <f t="shared" si="1942"/>
        <v>3.7756928737770618E-5</v>
      </c>
      <c r="JT3410" s="119" t="str">
        <f t="shared" si="1943"/>
        <v/>
      </c>
    </row>
    <row r="3411" spans="209:280" ht="20.100000000000001" customHeight="1" x14ac:dyDescent="0.25">
      <c r="HA3411" s="1">
        <v>2674</v>
      </c>
      <c r="HB3411" s="1">
        <f t="shared" si="1934"/>
        <v>106337.79449622528</v>
      </c>
      <c r="HC3411" s="1">
        <f t="shared" si="1935"/>
        <v>4.6124729652840192E-15</v>
      </c>
      <c r="HD3411" s="1">
        <f t="shared" si="1936"/>
        <v>0.9999999999892899</v>
      </c>
      <c r="HE3411" s="1">
        <f t="shared" si="1937"/>
        <v>4.6124729652840192E-15</v>
      </c>
      <c r="HF3411" s="1" t="str">
        <f t="shared" si="1938"/>
        <v/>
      </c>
      <c r="HG3411" s="1" t="str">
        <f t="shared" si="1939"/>
        <v/>
      </c>
      <c r="HK3411" s="1">
        <f t="shared" si="1940"/>
        <v>4.8709596485600545E-14</v>
      </c>
      <c r="HL3411" s="1" t="str">
        <f t="shared" si="1941"/>
        <v/>
      </c>
      <c r="HV3411" s="118"/>
      <c r="HW3411" s="118"/>
      <c r="HX3411" s="118"/>
      <c r="HY3411" s="118"/>
      <c r="HZ3411" s="118"/>
      <c r="IA3411" s="118"/>
      <c r="IB3411" s="118"/>
      <c r="IC3411" s="118"/>
      <c r="ID3411" s="118"/>
      <c r="IE3411" s="118"/>
      <c r="IF3411" s="118"/>
      <c r="IG3411" s="118"/>
      <c r="IH3411" s="118"/>
      <c r="II3411" s="118"/>
      <c r="IJ3411" s="118"/>
      <c r="IK3411" s="118"/>
      <c r="IL3411" s="118"/>
      <c r="IM3411" s="118"/>
      <c r="IN3411" s="118"/>
      <c r="IO3411" s="118"/>
      <c r="IP3411" s="118"/>
      <c r="IQ3411" s="118"/>
      <c r="IR3411" s="118"/>
      <c r="IS3411" s="118"/>
      <c r="IT3411" s="118"/>
      <c r="IU3411" s="118"/>
      <c r="IV3411" s="118"/>
      <c r="IW3411" s="118"/>
      <c r="IX3411" s="118"/>
      <c r="IY3411" s="118"/>
      <c r="IZ3411" s="118"/>
      <c r="JA3411" s="118"/>
      <c r="JB3411" s="118"/>
      <c r="JJ3411" s="118"/>
      <c r="JK3411" s="118"/>
      <c r="JL3411" s="118"/>
      <c r="JM3411" s="118"/>
      <c r="JN3411" s="118"/>
      <c r="JO3411" s="118"/>
      <c r="JP3411" s="118">
        <f t="shared" si="1944"/>
        <v>17.254399999999144</v>
      </c>
      <c r="JQ3411" s="138">
        <f t="shared" si="1945"/>
        <v>1.5827394036592477E-2</v>
      </c>
      <c r="JR3411" s="118">
        <f t="shared" si="1946"/>
        <v>3.7671215994430213E-5</v>
      </c>
      <c r="JS3411" s="118">
        <f t="shared" si="1942"/>
        <v>3.7671215994430213E-5</v>
      </c>
      <c r="JT3411" s="119" t="str">
        <f t="shared" si="1943"/>
        <v/>
      </c>
    </row>
    <row r="3412" spans="209:280" ht="20.100000000000001" customHeight="1" x14ac:dyDescent="0.25">
      <c r="HA3412" s="1">
        <v>2675</v>
      </c>
      <c r="HB3412" s="1">
        <f t="shared" si="1934"/>
        <v>106401.31767095422</v>
      </c>
      <c r="HC3412" s="1">
        <f t="shared" si="1935"/>
        <v>4.4905363464137812E-15</v>
      </c>
      <c r="HD3412" s="1">
        <f t="shared" si="1936"/>
        <v>0.999999999989579</v>
      </c>
      <c r="HE3412" s="1">
        <f t="shared" si="1937"/>
        <v>4.4905363464137812E-15</v>
      </c>
      <c r="HF3412" s="1" t="str">
        <f t="shared" si="1938"/>
        <v/>
      </c>
      <c r="HG3412" s="1" t="str">
        <f t="shared" si="1939"/>
        <v/>
      </c>
      <c r="HK3412" s="1">
        <f t="shared" si="1940"/>
        <v>4.9959111263681407E-14</v>
      </c>
      <c r="HL3412" s="1" t="str">
        <f t="shared" si="1941"/>
        <v/>
      </c>
      <c r="HV3412" s="118"/>
      <c r="HW3412" s="118"/>
      <c r="HX3412" s="118"/>
      <c r="HY3412" s="118"/>
      <c r="HZ3412" s="118"/>
      <c r="IA3412" s="118"/>
      <c r="IB3412" s="118"/>
      <c r="IC3412" s="118"/>
      <c r="ID3412" s="118"/>
      <c r="IE3412" s="118"/>
      <c r="IF3412" s="118"/>
      <c r="IG3412" s="118"/>
      <c r="IH3412" s="118"/>
      <c r="II3412" s="118"/>
      <c r="IJ3412" s="118"/>
      <c r="IK3412" s="118"/>
      <c r="IL3412" s="118"/>
      <c r="IM3412" s="118"/>
      <c r="IN3412" s="118"/>
      <c r="IO3412" s="118"/>
      <c r="IP3412" s="118"/>
      <c r="IQ3412" s="118"/>
      <c r="IR3412" s="118"/>
      <c r="IS3412" s="118"/>
      <c r="IT3412" s="118"/>
      <c r="IU3412" s="118"/>
      <c r="IV3412" s="118"/>
      <c r="IW3412" s="118"/>
      <c r="IX3412" s="118"/>
      <c r="IY3412" s="118"/>
      <c r="IZ3412" s="118"/>
      <c r="JA3412" s="118"/>
      <c r="JB3412" s="118"/>
      <c r="JJ3412" s="118"/>
      <c r="JK3412" s="118"/>
      <c r="JL3412" s="118"/>
      <c r="JM3412" s="118"/>
      <c r="JN3412" s="118"/>
      <c r="JO3412" s="118"/>
      <c r="JP3412" s="118">
        <f t="shared" si="1944"/>
        <v>17.260799999999143</v>
      </c>
      <c r="JQ3412" s="138">
        <f t="shared" si="1945"/>
        <v>1.5789722820598047E-2</v>
      </c>
      <c r="JR3412" s="118">
        <f t="shared" si="1946"/>
        <v>3.7585684906377842E-5</v>
      </c>
      <c r="JS3412" s="118">
        <f t="shared" si="1942"/>
        <v>3.7585684906377842E-5</v>
      </c>
      <c r="JT3412" s="119" t="str">
        <f t="shared" si="1943"/>
        <v/>
      </c>
    </row>
    <row r="3413" spans="209:280" ht="20.100000000000001" customHeight="1" x14ac:dyDescent="0.25">
      <c r="HA3413" s="1">
        <v>2676</v>
      </c>
      <c r="HB3413" s="1">
        <f t="shared" si="1934"/>
        <v>106464.84084568312</v>
      </c>
      <c r="HC3413" s="1">
        <f t="shared" si="1935"/>
        <v>4.3717533293197561E-15</v>
      </c>
      <c r="HD3413" s="1">
        <f t="shared" si="1936"/>
        <v>0.99999999998986044</v>
      </c>
      <c r="HE3413" s="1">
        <f t="shared" si="1937"/>
        <v>4.3717533293197561E-15</v>
      </c>
      <c r="HF3413" s="1" t="str">
        <f t="shared" si="1938"/>
        <v/>
      </c>
      <c r="HG3413" s="1" t="str">
        <f t="shared" si="1939"/>
        <v/>
      </c>
      <c r="HK3413" s="1">
        <f t="shared" si="1940"/>
        <v>5.1239859166343027E-14</v>
      </c>
      <c r="HL3413" s="1" t="str">
        <f t="shared" si="1941"/>
        <v/>
      </c>
      <c r="HV3413" s="118"/>
      <c r="HW3413" s="118"/>
      <c r="HX3413" s="118"/>
      <c r="HY3413" s="118"/>
      <c r="HZ3413" s="118"/>
      <c r="IA3413" s="118"/>
      <c r="IB3413" s="118"/>
      <c r="IC3413" s="118"/>
      <c r="ID3413" s="118"/>
      <c r="IE3413" s="118"/>
      <c r="IF3413" s="118"/>
      <c r="IG3413" s="118"/>
      <c r="IH3413" s="118"/>
      <c r="II3413" s="118"/>
      <c r="IJ3413" s="118"/>
      <c r="IK3413" s="118"/>
      <c r="IL3413" s="118"/>
      <c r="IM3413" s="118"/>
      <c r="IN3413" s="118"/>
      <c r="IO3413" s="118"/>
      <c r="IP3413" s="118"/>
      <c r="IQ3413" s="118"/>
      <c r="IR3413" s="118"/>
      <c r="IS3413" s="118"/>
      <c r="IT3413" s="118"/>
      <c r="IU3413" s="118"/>
      <c r="IV3413" s="118"/>
      <c r="IW3413" s="118"/>
      <c r="IX3413" s="118"/>
      <c r="IY3413" s="118"/>
      <c r="IZ3413" s="118"/>
      <c r="JA3413" s="118"/>
      <c r="JB3413" s="118"/>
      <c r="JJ3413" s="118"/>
      <c r="JK3413" s="118"/>
      <c r="JL3413" s="118"/>
      <c r="JM3413" s="118"/>
      <c r="JN3413" s="118"/>
      <c r="JO3413" s="118"/>
      <c r="JP3413" s="118">
        <f t="shared" si="1944"/>
        <v>17.267199999999143</v>
      </c>
      <c r="JQ3413" s="138">
        <f t="shared" si="1945"/>
        <v>1.5752137135691669E-2</v>
      </c>
      <c r="JR3413" s="118">
        <f t="shared" si="1946"/>
        <v>3.7500335129378448E-5</v>
      </c>
      <c r="JS3413" s="118">
        <f t="shared" si="1942"/>
        <v>3.7500335129378448E-5</v>
      </c>
      <c r="JT3413" s="119" t="str">
        <f t="shared" si="1943"/>
        <v/>
      </c>
    </row>
    <row r="3414" spans="209:280" ht="20.100000000000001" customHeight="1" x14ac:dyDescent="0.25">
      <c r="HA3414" s="1">
        <v>2677</v>
      </c>
      <c r="HB3414" s="1">
        <f t="shared" si="1934"/>
        <v>106528.36402041206</v>
      </c>
      <c r="HC3414" s="1">
        <f t="shared" si="1935"/>
        <v>4.2560442461383685E-15</v>
      </c>
      <c r="HD3414" s="1">
        <f t="shared" si="1936"/>
        <v>0.99999999999013456</v>
      </c>
      <c r="HE3414" s="1">
        <f t="shared" si="1937"/>
        <v>4.2560442461383685E-15</v>
      </c>
      <c r="HF3414" s="1" t="str">
        <f t="shared" si="1938"/>
        <v/>
      </c>
      <c r="HG3414" s="1" t="str">
        <f t="shared" si="1939"/>
        <v/>
      </c>
      <c r="HK3414" s="1">
        <f t="shared" si="1940"/>
        <v>5.255259937461544E-14</v>
      </c>
      <c r="HL3414" s="1" t="str">
        <f t="shared" si="1941"/>
        <v/>
      </c>
      <c r="HV3414" s="118"/>
      <c r="HW3414" s="118"/>
      <c r="HX3414" s="118"/>
      <c r="HY3414" s="118"/>
      <c r="HZ3414" s="118"/>
      <c r="IA3414" s="118"/>
      <c r="IB3414" s="118"/>
      <c r="IC3414" s="118"/>
      <c r="ID3414" s="118"/>
      <c r="IE3414" s="118"/>
      <c r="IF3414" s="118"/>
      <c r="IG3414" s="118"/>
      <c r="IH3414" s="118"/>
      <c r="II3414" s="118"/>
      <c r="IJ3414" s="118"/>
      <c r="IK3414" s="118"/>
      <c r="IL3414" s="118"/>
      <c r="IM3414" s="118"/>
      <c r="IN3414" s="118"/>
      <c r="IO3414" s="118"/>
      <c r="IP3414" s="118"/>
      <c r="IQ3414" s="118"/>
      <c r="IR3414" s="118"/>
      <c r="IS3414" s="118"/>
      <c r="IT3414" s="118"/>
      <c r="IU3414" s="118"/>
      <c r="IV3414" s="118"/>
      <c r="IW3414" s="118"/>
      <c r="IX3414" s="118"/>
      <c r="IY3414" s="118"/>
      <c r="IZ3414" s="118"/>
      <c r="JA3414" s="118"/>
      <c r="JB3414" s="118"/>
      <c r="JJ3414" s="118"/>
      <c r="JK3414" s="118"/>
      <c r="JL3414" s="118"/>
      <c r="JM3414" s="118"/>
      <c r="JN3414" s="118"/>
      <c r="JO3414" s="118"/>
      <c r="JP3414" s="118">
        <f t="shared" si="1944"/>
        <v>17.273599999999142</v>
      </c>
      <c r="JQ3414" s="138">
        <f t="shared" si="1945"/>
        <v>1.5714636800562291E-2</v>
      </c>
      <c r="JR3414" s="118">
        <f t="shared" si="1946"/>
        <v>3.7415166319838822E-5</v>
      </c>
      <c r="JS3414" s="118">
        <f t="shared" si="1942"/>
        <v>3.7415166319838822E-5</v>
      </c>
      <c r="JT3414" s="119" t="str">
        <f t="shared" si="1943"/>
        <v/>
      </c>
    </row>
    <row r="3415" spans="209:280" ht="20.100000000000001" customHeight="1" x14ac:dyDescent="0.25">
      <c r="HA3415" s="1">
        <v>2678</v>
      </c>
      <c r="HB3415" s="1">
        <f t="shared" si="1934"/>
        <v>106591.887195141</v>
      </c>
      <c r="HC3415" s="1">
        <f t="shared" si="1935"/>
        <v>4.1433313913945483E-15</v>
      </c>
      <c r="HD3415" s="1">
        <f t="shared" si="1936"/>
        <v>0.99999999999040123</v>
      </c>
      <c r="HE3415" s="1">
        <f t="shared" si="1937"/>
        <v>4.1433313913945483E-15</v>
      </c>
      <c r="HF3415" s="1" t="str">
        <f t="shared" si="1938"/>
        <v/>
      </c>
      <c r="HG3415" s="1" t="str">
        <f t="shared" si="1939"/>
        <v/>
      </c>
      <c r="HK3415" s="1">
        <f t="shared" si="1940"/>
        <v>5.3898108970314466E-14</v>
      </c>
      <c r="HL3415" s="1" t="str">
        <f t="shared" si="1941"/>
        <v/>
      </c>
      <c r="HV3415" s="118"/>
      <c r="HW3415" s="118"/>
      <c r="HX3415" s="118"/>
      <c r="HY3415" s="118"/>
      <c r="HZ3415" s="118"/>
      <c r="IA3415" s="118"/>
      <c r="IB3415" s="118"/>
      <c r="IC3415" s="118"/>
      <c r="ID3415" s="118"/>
      <c r="IE3415" s="118"/>
      <c r="IF3415" s="118"/>
      <c r="IG3415" s="118"/>
      <c r="IH3415" s="118"/>
      <c r="II3415" s="118"/>
      <c r="IJ3415" s="118"/>
      <c r="IK3415" s="118"/>
      <c r="IL3415" s="118"/>
      <c r="IM3415" s="118"/>
      <c r="IN3415" s="118"/>
      <c r="IO3415" s="118"/>
      <c r="IP3415" s="118"/>
      <c r="IQ3415" s="118"/>
      <c r="IR3415" s="118"/>
      <c r="IS3415" s="118"/>
      <c r="IT3415" s="118"/>
      <c r="IU3415" s="118"/>
      <c r="IV3415" s="118"/>
      <c r="IW3415" s="118"/>
      <c r="IX3415" s="118"/>
      <c r="IY3415" s="118"/>
      <c r="IZ3415" s="118"/>
      <c r="JA3415" s="118"/>
      <c r="JB3415" s="118"/>
      <c r="JJ3415" s="118"/>
      <c r="JK3415" s="118"/>
      <c r="JL3415" s="118"/>
      <c r="JM3415" s="118"/>
      <c r="JN3415" s="118"/>
      <c r="JO3415" s="118"/>
      <c r="JP3415" s="118">
        <f t="shared" si="1944"/>
        <v>17.279999999999141</v>
      </c>
      <c r="JQ3415" s="138">
        <f t="shared" si="1945"/>
        <v>1.5677221634242452E-2</v>
      </c>
      <c r="JR3415" s="118">
        <f t="shared" si="1946"/>
        <v>3.7330178134710457E-5</v>
      </c>
      <c r="JS3415" s="118">
        <f t="shared" si="1942"/>
        <v>3.7330178134710457E-5</v>
      </c>
      <c r="JT3415" s="119" t="str">
        <f t="shared" si="1943"/>
        <v/>
      </c>
    </row>
    <row r="3416" spans="209:280" ht="20.100000000000001" customHeight="1" x14ac:dyDescent="0.25">
      <c r="HA3416" s="1">
        <v>2679</v>
      </c>
      <c r="HB3416" s="1">
        <f t="shared" si="1934"/>
        <v>106655.41036986993</v>
      </c>
      <c r="HC3416" s="1">
        <f t="shared" si="1935"/>
        <v>4.0335389749692019E-15</v>
      </c>
      <c r="HD3416" s="1">
        <f t="shared" si="1936"/>
        <v>0.99999999999066091</v>
      </c>
      <c r="HE3416" s="1">
        <f t="shared" si="1937"/>
        <v>4.0335389749692019E-15</v>
      </c>
      <c r="HF3416" s="1" t="str">
        <f t="shared" si="1938"/>
        <v/>
      </c>
      <c r="HG3416" s="1" t="str">
        <f t="shared" si="1939"/>
        <v/>
      </c>
      <c r="HK3416" s="1">
        <f t="shared" si="1940"/>
        <v>5.5277183344284081E-14</v>
      </c>
      <c r="HL3416" s="1" t="str">
        <f t="shared" si="1941"/>
        <v/>
      </c>
      <c r="HV3416" s="118"/>
      <c r="HW3416" s="118"/>
      <c r="HX3416" s="118"/>
      <c r="HY3416" s="118"/>
      <c r="HZ3416" s="118"/>
      <c r="IA3416" s="118"/>
      <c r="IB3416" s="118"/>
      <c r="IC3416" s="118"/>
      <c r="ID3416" s="118"/>
      <c r="IE3416" s="118"/>
      <c r="IF3416" s="118"/>
      <c r="IG3416" s="118"/>
      <c r="IH3416" s="118"/>
      <c r="II3416" s="118"/>
      <c r="IJ3416" s="118"/>
      <c r="IK3416" s="118"/>
      <c r="IL3416" s="118"/>
      <c r="IM3416" s="118"/>
      <c r="IN3416" s="118"/>
      <c r="IO3416" s="118"/>
      <c r="IP3416" s="118"/>
      <c r="IQ3416" s="118"/>
      <c r="IR3416" s="118"/>
      <c r="IS3416" s="118"/>
      <c r="IT3416" s="118"/>
      <c r="IU3416" s="118"/>
      <c r="IV3416" s="118"/>
      <c r="IW3416" s="118"/>
      <c r="IX3416" s="118"/>
      <c r="IY3416" s="118"/>
      <c r="IZ3416" s="118"/>
      <c r="JA3416" s="118"/>
      <c r="JB3416" s="118"/>
      <c r="JJ3416" s="118"/>
      <c r="JK3416" s="118"/>
      <c r="JL3416" s="118"/>
      <c r="JM3416" s="118"/>
      <c r="JN3416" s="118"/>
      <c r="JO3416" s="118"/>
      <c r="JP3416" s="118">
        <f t="shared" si="1944"/>
        <v>17.286399999999141</v>
      </c>
      <c r="JQ3416" s="138">
        <f t="shared" si="1945"/>
        <v>1.5639891456107741E-2</v>
      </c>
      <c r="JR3416" s="118">
        <f t="shared" si="1946"/>
        <v>3.7245370231350772E-5</v>
      </c>
      <c r="JS3416" s="118">
        <f t="shared" si="1942"/>
        <v>3.7245370231350772E-5</v>
      </c>
      <c r="JT3416" s="119" t="str">
        <f t="shared" si="1943"/>
        <v/>
      </c>
    </row>
    <row r="3417" spans="209:280" ht="20.100000000000001" customHeight="1" x14ac:dyDescent="0.25">
      <c r="HA3417" s="1">
        <v>2680</v>
      </c>
      <c r="HB3417" s="1">
        <f t="shared" si="1934"/>
        <v>106718.93354459884</v>
      </c>
      <c r="HC3417" s="1">
        <f t="shared" si="1935"/>
        <v>3.9265930761613326E-15</v>
      </c>
      <c r="HD3417" s="1">
        <f t="shared" si="1936"/>
        <v>0.99999999999091382</v>
      </c>
      <c r="HE3417" s="1">
        <f t="shared" si="1937"/>
        <v>3.9265930761613326E-15</v>
      </c>
      <c r="HF3417" s="1" t="str">
        <f t="shared" si="1938"/>
        <v/>
      </c>
      <c r="HG3417" s="1" t="str">
        <f t="shared" si="1939"/>
        <v/>
      </c>
      <c r="HK3417" s="1">
        <f t="shared" si="1940"/>
        <v>5.669063661360707E-14</v>
      </c>
      <c r="HL3417" s="1" t="str">
        <f t="shared" si="1941"/>
        <v/>
      </c>
      <c r="HV3417" s="118"/>
      <c r="HW3417" s="118"/>
      <c r="HX3417" s="118"/>
      <c r="HY3417" s="118"/>
      <c r="HZ3417" s="118"/>
      <c r="IA3417" s="118"/>
      <c r="IB3417" s="118"/>
      <c r="IC3417" s="118"/>
      <c r="ID3417" s="118"/>
      <c r="IE3417" s="118"/>
      <c r="IF3417" s="118"/>
      <c r="IG3417" s="118"/>
      <c r="IH3417" s="118"/>
      <c r="II3417" s="118"/>
      <c r="IJ3417" s="118"/>
      <c r="IK3417" s="118"/>
      <c r="IL3417" s="118"/>
      <c r="IM3417" s="118"/>
      <c r="IN3417" s="118"/>
      <c r="IO3417" s="118"/>
      <c r="IP3417" s="118"/>
      <c r="IQ3417" s="118"/>
      <c r="IR3417" s="118"/>
      <c r="IS3417" s="118"/>
      <c r="IT3417" s="118"/>
      <c r="IU3417" s="118"/>
      <c r="IV3417" s="118"/>
      <c r="IW3417" s="118"/>
      <c r="IX3417" s="118"/>
      <c r="IY3417" s="118"/>
      <c r="IZ3417" s="118"/>
      <c r="JA3417" s="118"/>
      <c r="JB3417" s="118"/>
      <c r="JJ3417" s="118"/>
      <c r="JK3417" s="118"/>
      <c r="JL3417" s="118"/>
      <c r="JM3417" s="118"/>
      <c r="JN3417" s="118"/>
      <c r="JO3417" s="118"/>
      <c r="JP3417" s="118">
        <f t="shared" si="1944"/>
        <v>17.29279999999914</v>
      </c>
      <c r="JQ3417" s="138">
        <f t="shared" si="1945"/>
        <v>1.5602646085876391E-2</v>
      </c>
      <c r="JR3417" s="118">
        <f t="shared" si="1946"/>
        <v>3.7160742267752095E-5</v>
      </c>
      <c r="JS3417" s="118">
        <f t="shared" si="1942"/>
        <v>3.7160742267752095E-5</v>
      </c>
      <c r="JT3417" s="119" t="str">
        <f t="shared" si="1943"/>
        <v/>
      </c>
    </row>
    <row r="3418" spans="209:280" ht="20.100000000000001" customHeight="1" x14ac:dyDescent="0.25">
      <c r="HA3418" s="1">
        <v>2681</v>
      </c>
      <c r="HB3418" s="1">
        <f t="shared" si="1934"/>
        <v>106782.45671932778</v>
      </c>
      <c r="HC3418" s="1">
        <f t="shared" si="1935"/>
        <v>3.8224215988189821E-15</v>
      </c>
      <c r="HD3418" s="1">
        <f t="shared" si="1936"/>
        <v>0.99999999999115985</v>
      </c>
      <c r="HE3418" s="1">
        <f t="shared" si="1937"/>
        <v>3.8224215988189821E-15</v>
      </c>
      <c r="HF3418" s="1" t="str">
        <f t="shared" si="1938"/>
        <v/>
      </c>
      <c r="HG3418" s="1" t="str">
        <f t="shared" si="1939"/>
        <v/>
      </c>
      <c r="HK3418" s="1">
        <f t="shared" si="1940"/>
        <v>5.8139302047981175E-14</v>
      </c>
      <c r="HL3418" s="1" t="str">
        <f t="shared" si="1941"/>
        <v/>
      </c>
      <c r="HV3418" s="118"/>
      <c r="HW3418" s="118"/>
      <c r="HX3418" s="118"/>
      <c r="HY3418" s="118"/>
      <c r="HZ3418" s="118"/>
      <c r="IA3418" s="118"/>
      <c r="IB3418" s="118"/>
      <c r="IC3418" s="118"/>
      <c r="ID3418" s="118"/>
      <c r="IE3418" s="118"/>
      <c r="IF3418" s="118"/>
      <c r="IG3418" s="118"/>
      <c r="IH3418" s="118"/>
      <c r="II3418" s="118"/>
      <c r="IJ3418" s="118"/>
      <c r="IK3418" s="118"/>
      <c r="IL3418" s="118"/>
      <c r="IM3418" s="118"/>
      <c r="IN3418" s="118"/>
      <c r="IO3418" s="118"/>
      <c r="IP3418" s="118"/>
      <c r="IQ3418" s="118"/>
      <c r="IR3418" s="118"/>
      <c r="IS3418" s="118"/>
      <c r="IT3418" s="118"/>
      <c r="IU3418" s="118"/>
      <c r="IV3418" s="118"/>
      <c r="IW3418" s="118"/>
      <c r="IX3418" s="118"/>
      <c r="IY3418" s="118"/>
      <c r="IZ3418" s="118"/>
      <c r="JA3418" s="118"/>
      <c r="JB3418" s="118"/>
      <c r="JJ3418" s="118"/>
      <c r="JK3418" s="118"/>
      <c r="JL3418" s="118"/>
      <c r="JM3418" s="118"/>
      <c r="JN3418" s="118"/>
      <c r="JO3418" s="118"/>
      <c r="JP3418" s="118">
        <f t="shared" si="1944"/>
        <v>17.299199999999139</v>
      </c>
      <c r="JQ3418" s="138">
        <f t="shared" si="1945"/>
        <v>1.5565485343608639E-2</v>
      </c>
      <c r="JR3418" s="118">
        <f t="shared" si="1946"/>
        <v>3.7076293902324822E-5</v>
      </c>
      <c r="JS3418" s="118">
        <f t="shared" si="1942"/>
        <v>3.7076293902324822E-5</v>
      </c>
      <c r="JT3418" s="119" t="str">
        <f t="shared" si="1943"/>
        <v/>
      </c>
    </row>
    <row r="3419" spans="209:280" ht="20.100000000000001" customHeight="1" x14ac:dyDescent="0.25">
      <c r="HA3419" s="1">
        <v>2682</v>
      </c>
      <c r="HB3419" s="1">
        <f t="shared" si="1934"/>
        <v>106845.97989405671</v>
      </c>
      <c r="HC3419" s="1">
        <f t="shared" si="1935"/>
        <v>3.7209542275161112E-15</v>
      </c>
      <c r="HD3419" s="1">
        <f t="shared" si="1936"/>
        <v>0.99999999999139944</v>
      </c>
      <c r="HE3419" s="1">
        <f t="shared" si="1937"/>
        <v>3.7209542275161112E-15</v>
      </c>
      <c r="HF3419" s="1" t="str">
        <f t="shared" si="1938"/>
        <v/>
      </c>
      <c r="HG3419" s="1" t="str">
        <f t="shared" si="1939"/>
        <v/>
      </c>
      <c r="HK3419" s="1">
        <f t="shared" si="1940"/>
        <v>5.9624032505443335E-14</v>
      </c>
      <c r="HL3419" s="1" t="str">
        <f t="shared" si="1941"/>
        <v/>
      </c>
      <c r="HV3419" s="118"/>
      <c r="HW3419" s="118"/>
      <c r="HX3419" s="118"/>
      <c r="HY3419" s="118"/>
      <c r="HZ3419" s="118"/>
      <c r="IA3419" s="118"/>
      <c r="IB3419" s="118"/>
      <c r="IC3419" s="118"/>
      <c r="ID3419" s="118"/>
      <c r="IE3419" s="118"/>
      <c r="IF3419" s="118"/>
      <c r="IG3419" s="118"/>
      <c r="IH3419" s="118"/>
      <c r="II3419" s="118"/>
      <c r="IJ3419" s="118"/>
      <c r="IK3419" s="118"/>
      <c r="IL3419" s="118"/>
      <c r="IM3419" s="118"/>
      <c r="IN3419" s="118"/>
      <c r="IO3419" s="118"/>
      <c r="IP3419" s="118"/>
      <c r="IQ3419" s="118"/>
      <c r="IR3419" s="118"/>
      <c r="IS3419" s="118"/>
      <c r="IT3419" s="118"/>
      <c r="IU3419" s="118"/>
      <c r="IV3419" s="118"/>
      <c r="IW3419" s="118"/>
      <c r="IX3419" s="118"/>
      <c r="IY3419" s="118"/>
      <c r="IZ3419" s="118"/>
      <c r="JA3419" s="118"/>
      <c r="JB3419" s="118"/>
      <c r="JJ3419" s="118"/>
      <c r="JK3419" s="118"/>
      <c r="JL3419" s="118"/>
      <c r="JM3419" s="118"/>
      <c r="JN3419" s="118"/>
      <c r="JO3419" s="118"/>
      <c r="JP3419" s="118">
        <f t="shared" si="1944"/>
        <v>17.305599999999139</v>
      </c>
      <c r="JQ3419" s="138">
        <f t="shared" si="1945"/>
        <v>1.5528409049706314E-2</v>
      </c>
      <c r="JR3419" s="118">
        <f t="shared" si="1946"/>
        <v>3.6992024794072625E-5</v>
      </c>
      <c r="JS3419" s="118">
        <f t="shared" si="1942"/>
        <v>3.6992024794072625E-5</v>
      </c>
      <c r="JT3419" s="119" t="str">
        <f t="shared" si="1943"/>
        <v/>
      </c>
    </row>
    <row r="3420" spans="209:280" ht="20.100000000000001" customHeight="1" x14ac:dyDescent="0.25">
      <c r="HA3420" s="1">
        <v>2683</v>
      </c>
      <c r="HB3420" s="1">
        <f t="shared" si="1934"/>
        <v>106909.50306878562</v>
      </c>
      <c r="HC3420" s="1">
        <f t="shared" si="1935"/>
        <v>3.6221223847506459E-15</v>
      </c>
      <c r="HD3420" s="1">
        <f t="shared" si="1936"/>
        <v>0.99999999999163269</v>
      </c>
      <c r="HE3420" s="1">
        <f t="shared" si="1937"/>
        <v>3.6221223847506459E-15</v>
      </c>
      <c r="HF3420" s="1" t="str">
        <f t="shared" si="1938"/>
        <v/>
      </c>
      <c r="HG3420" s="1" t="str">
        <f t="shared" si="1939"/>
        <v/>
      </c>
      <c r="HK3420" s="1">
        <f t="shared" si="1940"/>
        <v>6.1145700877648413E-14</v>
      </c>
      <c r="HL3420" s="1" t="str">
        <f t="shared" si="1941"/>
        <v/>
      </c>
      <c r="HV3420" s="118"/>
      <c r="HW3420" s="118"/>
      <c r="HX3420" s="118"/>
      <c r="HY3420" s="118"/>
      <c r="HZ3420" s="118"/>
      <c r="IA3420" s="118"/>
      <c r="IB3420" s="118"/>
      <c r="IC3420" s="118"/>
      <c r="ID3420" s="118"/>
      <c r="IE3420" s="118"/>
      <c r="IF3420" s="118"/>
      <c r="IG3420" s="118"/>
      <c r="IH3420" s="118"/>
      <c r="II3420" s="118"/>
      <c r="IJ3420" s="118"/>
      <c r="IK3420" s="118"/>
      <c r="IL3420" s="118"/>
      <c r="IM3420" s="118"/>
      <c r="IN3420" s="118"/>
      <c r="IO3420" s="118"/>
      <c r="IP3420" s="118"/>
      <c r="IQ3420" s="118"/>
      <c r="IR3420" s="118"/>
      <c r="IS3420" s="118"/>
      <c r="IT3420" s="118"/>
      <c r="IU3420" s="118"/>
      <c r="IV3420" s="118"/>
      <c r="IW3420" s="118"/>
      <c r="IX3420" s="118"/>
      <c r="IY3420" s="118"/>
      <c r="IZ3420" s="118"/>
      <c r="JA3420" s="118"/>
      <c r="JB3420" s="118"/>
      <c r="JJ3420" s="118"/>
      <c r="JK3420" s="118"/>
      <c r="JL3420" s="118"/>
      <c r="JM3420" s="118"/>
      <c r="JN3420" s="118"/>
      <c r="JO3420" s="118"/>
      <c r="JP3420" s="118">
        <f t="shared" si="1944"/>
        <v>17.311999999999138</v>
      </c>
      <c r="JQ3420" s="138">
        <f t="shared" si="1945"/>
        <v>1.5491417024912241E-2</v>
      </c>
      <c r="JR3420" s="118">
        <f t="shared" si="1946"/>
        <v>3.6907934602467551E-5</v>
      </c>
      <c r="JS3420" s="118">
        <f t="shared" si="1942"/>
        <v>3.6907934602467551E-5</v>
      </c>
      <c r="JT3420" s="119" t="str">
        <f t="shared" si="1943"/>
        <v/>
      </c>
    </row>
    <row r="3421" spans="209:280" ht="20.100000000000001" customHeight="1" x14ac:dyDescent="0.25">
      <c r="HA3421" s="1">
        <v>2684</v>
      </c>
      <c r="HB3421" s="1">
        <f t="shared" si="1934"/>
        <v>106973.02624351456</v>
      </c>
      <c r="HC3421" s="1">
        <f t="shared" si="1935"/>
        <v>3.5258591891412569E-15</v>
      </c>
      <c r="HD3421" s="1">
        <f t="shared" si="1936"/>
        <v>0.99999999999185973</v>
      </c>
      <c r="HE3421" s="1">
        <f t="shared" si="1937"/>
        <v>3.5258591891412569E-15</v>
      </c>
      <c r="HF3421" s="1" t="str">
        <f t="shared" si="1938"/>
        <v/>
      </c>
      <c r="HG3421" s="1" t="str">
        <f t="shared" si="1939"/>
        <v/>
      </c>
      <c r="HK3421" s="1">
        <f t="shared" si="1940"/>
        <v>6.2705200544903864E-14</v>
      </c>
      <c r="HL3421" s="1" t="str">
        <f t="shared" si="1941"/>
        <v/>
      </c>
      <c r="HV3421" s="118"/>
      <c r="HW3421" s="118"/>
      <c r="HX3421" s="118"/>
      <c r="HY3421" s="118"/>
      <c r="HZ3421" s="118"/>
      <c r="IA3421" s="118"/>
      <c r="IB3421" s="118"/>
      <c r="IC3421" s="118"/>
      <c r="ID3421" s="118"/>
      <c r="IE3421" s="118"/>
      <c r="IF3421" s="118"/>
      <c r="IG3421" s="118"/>
      <c r="IH3421" s="118"/>
      <c r="II3421" s="118"/>
      <c r="IJ3421" s="118"/>
      <c r="IK3421" s="118"/>
      <c r="IL3421" s="118"/>
      <c r="IM3421" s="118"/>
      <c r="IN3421" s="118"/>
      <c r="IO3421" s="118"/>
      <c r="IP3421" s="118"/>
      <c r="IQ3421" s="118"/>
      <c r="IR3421" s="118"/>
      <c r="IS3421" s="118"/>
      <c r="IT3421" s="118"/>
      <c r="IU3421" s="118"/>
      <c r="IV3421" s="118"/>
      <c r="IW3421" s="118"/>
      <c r="IX3421" s="118"/>
      <c r="IY3421" s="118"/>
      <c r="IZ3421" s="118"/>
      <c r="JA3421" s="118"/>
      <c r="JB3421" s="118"/>
      <c r="JJ3421" s="118"/>
      <c r="JK3421" s="118"/>
      <c r="JL3421" s="118"/>
      <c r="JM3421" s="118"/>
      <c r="JN3421" s="118"/>
      <c r="JO3421" s="118"/>
      <c r="JP3421" s="118">
        <f t="shared" si="1944"/>
        <v>17.318399999999137</v>
      </c>
      <c r="JQ3421" s="138">
        <f t="shared" si="1945"/>
        <v>1.5454509090309774E-2</v>
      </c>
      <c r="JR3421" s="118">
        <f t="shared" si="1946"/>
        <v>3.6824022987535024E-5</v>
      </c>
      <c r="JS3421" s="118">
        <f t="shared" si="1942"/>
        <v>3.6824022987535024E-5</v>
      </c>
      <c r="JT3421" s="119" t="str">
        <f t="shared" si="1943"/>
        <v/>
      </c>
    </row>
    <row r="3422" spans="209:280" ht="20.100000000000001" customHeight="1" x14ac:dyDescent="0.25">
      <c r="HA3422" s="1">
        <v>2685</v>
      </c>
      <c r="HB3422" s="1">
        <f t="shared" si="1934"/>
        <v>107036.54941824349</v>
      </c>
      <c r="HC3422" s="1">
        <f t="shared" si="1935"/>
        <v>3.4320994146007062E-15</v>
      </c>
      <c r="HD3422" s="1">
        <f t="shared" si="1936"/>
        <v>0.99999999999208067</v>
      </c>
      <c r="HE3422" s="1">
        <f t="shared" si="1937"/>
        <v>3.4320994146007062E-15</v>
      </c>
      <c r="HF3422" s="1" t="str">
        <f t="shared" si="1938"/>
        <v/>
      </c>
      <c r="HG3422" s="1" t="str">
        <f t="shared" si="1939"/>
        <v/>
      </c>
      <c r="HK3422" s="1">
        <f t="shared" si="1940"/>
        <v>6.4303445841151193E-14</v>
      </c>
      <c r="HL3422" s="1" t="str">
        <f t="shared" si="1941"/>
        <v/>
      </c>
      <c r="HV3422" s="118"/>
      <c r="HW3422" s="118"/>
      <c r="HX3422" s="118"/>
      <c r="HY3422" s="118"/>
      <c r="HZ3422" s="118"/>
      <c r="IA3422" s="118"/>
      <c r="IB3422" s="118"/>
      <c r="IC3422" s="118"/>
      <c r="ID3422" s="118"/>
      <c r="IE3422" s="118"/>
      <c r="IF3422" s="118"/>
      <c r="IG3422" s="118"/>
      <c r="IH3422" s="118"/>
      <c r="II3422" s="118"/>
      <c r="IJ3422" s="118"/>
      <c r="IK3422" s="118"/>
      <c r="IL3422" s="118"/>
      <c r="IM3422" s="118"/>
      <c r="IN3422" s="118"/>
      <c r="IO3422" s="118"/>
      <c r="IP3422" s="118"/>
      <c r="IQ3422" s="118"/>
      <c r="IR3422" s="118"/>
      <c r="IS3422" s="118"/>
      <c r="IT3422" s="118"/>
      <c r="IU3422" s="118"/>
      <c r="IV3422" s="118"/>
      <c r="IW3422" s="118"/>
      <c r="IX3422" s="118"/>
      <c r="IY3422" s="118"/>
      <c r="IZ3422" s="118"/>
      <c r="JA3422" s="118"/>
      <c r="JB3422" s="118"/>
      <c r="JJ3422" s="118"/>
      <c r="JK3422" s="118"/>
      <c r="JL3422" s="118"/>
      <c r="JM3422" s="118"/>
      <c r="JN3422" s="118"/>
      <c r="JO3422" s="118"/>
      <c r="JP3422" s="118">
        <f t="shared" si="1944"/>
        <v>17.324799999999136</v>
      </c>
      <c r="JQ3422" s="138">
        <f t="shared" si="1945"/>
        <v>1.5417685067322238E-2</v>
      </c>
      <c r="JR3422" s="118">
        <f t="shared" si="1946"/>
        <v>3.6740289609808741E-5</v>
      </c>
      <c r="JS3422" s="118">
        <f t="shared" si="1942"/>
        <v>3.6740289609808741E-5</v>
      </c>
      <c r="JT3422" s="119" t="str">
        <f t="shared" si="1943"/>
        <v/>
      </c>
    </row>
    <row r="3423" spans="209:280" ht="20.100000000000001" customHeight="1" x14ac:dyDescent="0.25">
      <c r="HA3423" s="1">
        <v>2686</v>
      </c>
      <c r="HB3423" s="1">
        <f t="shared" si="1934"/>
        <v>107100.07259297243</v>
      </c>
      <c r="HC3423" s="1">
        <f t="shared" si="1935"/>
        <v>3.3407794504626345E-15</v>
      </c>
      <c r="HD3423" s="1">
        <f t="shared" si="1936"/>
        <v>0.99999999999229572</v>
      </c>
      <c r="HE3423" s="1">
        <f t="shared" si="1937"/>
        <v>3.3407794504626345E-15</v>
      </c>
      <c r="HF3423" s="1" t="str">
        <f t="shared" si="1938"/>
        <v/>
      </c>
      <c r="HG3423" s="1" t="str">
        <f t="shared" si="1939"/>
        <v/>
      </c>
      <c r="HK3423" s="1">
        <f t="shared" si="1940"/>
        <v>6.5941372529121624E-14</v>
      </c>
      <c r="HL3423" s="1" t="str">
        <f t="shared" si="1941"/>
        <v/>
      </c>
      <c r="HV3423" s="118"/>
      <c r="HW3423" s="118"/>
      <c r="HX3423" s="118"/>
      <c r="HY3423" s="118"/>
      <c r="HZ3423" s="118"/>
      <c r="IA3423" s="118"/>
      <c r="IB3423" s="118"/>
      <c r="IC3423" s="118"/>
      <c r="ID3423" s="118"/>
      <c r="IE3423" s="118"/>
      <c r="IF3423" s="118"/>
      <c r="IG3423" s="118"/>
      <c r="IH3423" s="118"/>
      <c r="II3423" s="118"/>
      <c r="IJ3423" s="118"/>
      <c r="IK3423" s="118"/>
      <c r="IL3423" s="118"/>
      <c r="IM3423" s="118"/>
      <c r="IN3423" s="118"/>
      <c r="IO3423" s="118"/>
      <c r="IP3423" s="118"/>
      <c r="IQ3423" s="118"/>
      <c r="IR3423" s="118"/>
      <c r="IS3423" s="118"/>
      <c r="IT3423" s="118"/>
      <c r="IU3423" s="118"/>
      <c r="IV3423" s="118"/>
      <c r="IW3423" s="118"/>
      <c r="IX3423" s="118"/>
      <c r="IY3423" s="118"/>
      <c r="IZ3423" s="118"/>
      <c r="JA3423" s="118"/>
      <c r="JB3423" s="118"/>
      <c r="JJ3423" s="118"/>
      <c r="JK3423" s="118"/>
      <c r="JL3423" s="118"/>
      <c r="JM3423" s="118"/>
      <c r="JN3423" s="118"/>
      <c r="JO3423" s="118"/>
      <c r="JP3423" s="118">
        <f t="shared" si="1944"/>
        <v>17.331199999999136</v>
      </c>
      <c r="JQ3423" s="138">
        <f t="shared" si="1945"/>
        <v>1.538094477771243E-2</v>
      </c>
      <c r="JR3423" s="118">
        <f t="shared" si="1946"/>
        <v>3.6656734130294244E-5</v>
      </c>
      <c r="JS3423" s="118">
        <f t="shared" si="1942"/>
        <v>3.6656734130294244E-5</v>
      </c>
      <c r="JT3423" s="119" t="str">
        <f t="shared" si="1943"/>
        <v/>
      </c>
    </row>
    <row r="3424" spans="209:280" ht="20.100000000000001" customHeight="1" x14ac:dyDescent="0.25">
      <c r="HA3424" s="1">
        <v>2687</v>
      </c>
      <c r="HB3424" s="1">
        <f t="shared" si="1934"/>
        <v>107163.59576770134</v>
      </c>
      <c r="HC3424" s="1">
        <f t="shared" si="1935"/>
        <v>3.2518372625412966E-15</v>
      </c>
      <c r="HD3424" s="1">
        <f t="shared" si="1936"/>
        <v>0.99999999999250511</v>
      </c>
      <c r="HE3424" s="1">
        <f t="shared" si="1937"/>
        <v>3.2518372625412966E-15</v>
      </c>
      <c r="HF3424" s="1" t="str">
        <f t="shared" si="1938"/>
        <v/>
      </c>
      <c r="HG3424" s="1" t="str">
        <f t="shared" si="1939"/>
        <v/>
      </c>
      <c r="HK3424" s="1">
        <f t="shared" si="1940"/>
        <v>6.7619938285865514E-14</v>
      </c>
      <c r="HL3424" s="1" t="str">
        <f t="shared" si="1941"/>
        <v/>
      </c>
      <c r="HV3424" s="118"/>
      <c r="HW3424" s="118"/>
      <c r="HX3424" s="118"/>
      <c r="HY3424" s="118"/>
      <c r="HZ3424" s="118"/>
      <c r="IA3424" s="118"/>
      <c r="IB3424" s="118"/>
      <c r="IC3424" s="118"/>
      <c r="ID3424" s="118"/>
      <c r="IE3424" s="118"/>
      <c r="IF3424" s="118"/>
      <c r="IG3424" s="118"/>
      <c r="IH3424" s="118"/>
      <c r="II3424" s="118"/>
      <c r="IJ3424" s="118"/>
      <c r="IK3424" s="118"/>
      <c r="IL3424" s="118"/>
      <c r="IM3424" s="118"/>
      <c r="IN3424" s="118"/>
      <c r="IO3424" s="118"/>
      <c r="IP3424" s="118"/>
      <c r="IQ3424" s="118"/>
      <c r="IR3424" s="118"/>
      <c r="IS3424" s="118"/>
      <c r="IT3424" s="118"/>
      <c r="IU3424" s="118"/>
      <c r="IV3424" s="118"/>
      <c r="IW3424" s="118"/>
      <c r="IX3424" s="118"/>
      <c r="IY3424" s="118"/>
      <c r="IZ3424" s="118"/>
      <c r="JA3424" s="118"/>
      <c r="JB3424" s="118"/>
      <c r="JJ3424" s="118"/>
      <c r="JK3424" s="118"/>
      <c r="JL3424" s="118"/>
      <c r="JM3424" s="118"/>
      <c r="JN3424" s="118"/>
      <c r="JO3424" s="118"/>
      <c r="JP3424" s="118">
        <f t="shared" si="1944"/>
        <v>17.337599999999135</v>
      </c>
      <c r="JQ3424" s="138">
        <f t="shared" si="1945"/>
        <v>1.5344288043582135E-2</v>
      </c>
      <c r="JR3424" s="118">
        <f t="shared" si="1946"/>
        <v>3.6573356210540045E-5</v>
      </c>
      <c r="JS3424" s="118">
        <f t="shared" si="1942"/>
        <v>3.6573356210540045E-5</v>
      </c>
      <c r="JT3424" s="119" t="str">
        <f t="shared" si="1943"/>
        <v/>
      </c>
    </row>
    <row r="3425" spans="209:280" ht="20.100000000000001" customHeight="1" x14ac:dyDescent="0.25">
      <c r="HA3425" s="1">
        <v>2688</v>
      </c>
      <c r="HB3425" s="1">
        <f t="shared" ref="HB3425:HB3488" si="1947">$HB$714+(HA3425*$HB$717)</f>
        <v>107227.11894243027</v>
      </c>
      <c r="HC3425" s="1">
        <f t="shared" ref="HC3425:HC3488" si="1948">_xlfn.NORM.DIST($HB3425,$HB$711,$HB$712,0)</f>
        <v>3.1652123551022939E-15</v>
      </c>
      <c r="HD3425" s="1">
        <f t="shared" ref="HD3425:HD3488" si="1949">_xlfn.NORM.DIST($HB3425,$HB$711,$HB$712,1)</f>
        <v>0.99999999999270894</v>
      </c>
      <c r="HE3425" s="1">
        <f t="shared" ref="HE3425:HE3488" si="1950">IF(OR(HD3425&lt;$HF$716,HD3425&gt;$HF$717),HC3425,"")</f>
        <v>3.1652123551022939E-15</v>
      </c>
      <c r="HF3425" s="1" t="str">
        <f t="shared" ref="HF3425:HF3488" si="1951">IF(AND(HD3425&gt;$HF$716,HD3425&lt;$HF$717),HC3425,"")</f>
        <v/>
      </c>
      <c r="HG3425" s="1" t="str">
        <f t="shared" ref="HG3425:HG3488" si="1952">IF(HC3425=MAX($HC$720:$HC$2720),HC3425,"")</f>
        <v/>
      </c>
      <c r="HK3425" s="1">
        <f t="shared" ref="HK3425:HK3488" si="1953">_xlfn.NORM.DIST(HB3425,$HF$712,$HF$713,0)</f>
        <v>6.9340123198882886E-14</v>
      </c>
      <c r="HL3425" s="1" t="str">
        <f t="shared" ref="HL3425:HL3488" si="1954">IF(HK3425=MAX($HK$720:$HK$2720),HC3425,"")</f>
        <v/>
      </c>
      <c r="HV3425" s="118"/>
      <c r="HW3425" s="118"/>
      <c r="HX3425" s="118"/>
      <c r="HY3425" s="118"/>
      <c r="HZ3425" s="118"/>
      <c r="IA3425" s="118"/>
      <c r="IB3425" s="118"/>
      <c r="IC3425" s="118"/>
      <c r="ID3425" s="118"/>
      <c r="IE3425" s="118"/>
      <c r="IF3425" s="118"/>
      <c r="IG3425" s="118"/>
      <c r="IH3425" s="118"/>
      <c r="II3425" s="118"/>
      <c r="IJ3425" s="118"/>
      <c r="IK3425" s="118"/>
      <c r="IL3425" s="118"/>
      <c r="IM3425" s="118"/>
      <c r="IN3425" s="118"/>
      <c r="IO3425" s="118"/>
      <c r="IP3425" s="118"/>
      <c r="IQ3425" s="118"/>
      <c r="IR3425" s="118"/>
      <c r="IS3425" s="118"/>
      <c r="IT3425" s="118"/>
      <c r="IU3425" s="118"/>
      <c r="IV3425" s="118"/>
      <c r="IW3425" s="118"/>
      <c r="IX3425" s="118"/>
      <c r="IY3425" s="118"/>
      <c r="IZ3425" s="118"/>
      <c r="JA3425" s="118"/>
      <c r="JB3425" s="118"/>
      <c r="JJ3425" s="118"/>
      <c r="JK3425" s="118"/>
      <c r="JL3425" s="118"/>
      <c r="JM3425" s="118"/>
      <c r="JN3425" s="118"/>
      <c r="JO3425" s="118"/>
      <c r="JP3425" s="118">
        <f t="shared" si="1944"/>
        <v>17.343999999999134</v>
      </c>
      <c r="JQ3425" s="138">
        <f t="shared" si="1945"/>
        <v>1.5307714687371595E-2</v>
      </c>
      <c r="JR3425" s="118">
        <f t="shared" si="1946"/>
        <v>3.6490155512656705E-5</v>
      </c>
      <c r="JS3425" s="118">
        <f t="shared" si="1942"/>
        <v>3.6490155512656705E-5</v>
      </c>
      <c r="JT3425" s="119" t="str">
        <f t="shared" si="1943"/>
        <v/>
      </c>
    </row>
    <row r="3426" spans="209:280" ht="20.100000000000001" customHeight="1" x14ac:dyDescent="0.25">
      <c r="HA3426" s="1">
        <v>2689</v>
      </c>
      <c r="HB3426" s="1">
        <f t="shared" si="1947"/>
        <v>107290.64211715921</v>
      </c>
      <c r="HC3426" s="1">
        <f t="shared" si="1948"/>
        <v>3.0808457337244391E-15</v>
      </c>
      <c r="HD3426" s="1">
        <f t="shared" si="1949"/>
        <v>0.99999999999290734</v>
      </c>
      <c r="HE3426" s="1">
        <f t="shared" si="1950"/>
        <v>3.0808457337244391E-15</v>
      </c>
      <c r="HF3426" s="1" t="str">
        <f t="shared" si="1951"/>
        <v/>
      </c>
      <c r="HG3426" s="1" t="str">
        <f t="shared" si="1952"/>
        <v/>
      </c>
      <c r="HK3426" s="1">
        <f t="shared" si="1953"/>
        <v>7.1102930273062862E-14</v>
      </c>
      <c r="HL3426" s="1" t="str">
        <f t="shared" si="1954"/>
        <v/>
      </c>
      <c r="HV3426" s="118"/>
      <c r="HW3426" s="118"/>
      <c r="HX3426" s="118"/>
      <c r="HY3426" s="118"/>
      <c r="HZ3426" s="118"/>
      <c r="IA3426" s="118"/>
      <c r="IB3426" s="118"/>
      <c r="IC3426" s="118"/>
      <c r="ID3426" s="118"/>
      <c r="IE3426" s="118"/>
      <c r="IF3426" s="118"/>
      <c r="IG3426" s="118"/>
      <c r="IH3426" s="118"/>
      <c r="II3426" s="118"/>
      <c r="IJ3426" s="118"/>
      <c r="IK3426" s="118"/>
      <c r="IL3426" s="118"/>
      <c r="IM3426" s="118"/>
      <c r="IN3426" s="118"/>
      <c r="IO3426" s="118"/>
      <c r="IP3426" s="118"/>
      <c r="IQ3426" s="118"/>
      <c r="IR3426" s="118"/>
      <c r="IS3426" s="118"/>
      <c r="IT3426" s="118"/>
      <c r="IU3426" s="118"/>
      <c r="IV3426" s="118"/>
      <c r="IW3426" s="118"/>
      <c r="IX3426" s="118"/>
      <c r="IY3426" s="118"/>
      <c r="IZ3426" s="118"/>
      <c r="JA3426" s="118"/>
      <c r="JB3426" s="118"/>
      <c r="JJ3426" s="118"/>
      <c r="JK3426" s="118"/>
      <c r="JL3426" s="118"/>
      <c r="JM3426" s="118"/>
      <c r="JN3426" s="118"/>
      <c r="JO3426" s="118"/>
      <c r="JP3426" s="118">
        <f t="shared" si="1944"/>
        <v>17.350399999999134</v>
      </c>
      <c r="JQ3426" s="138">
        <f t="shared" si="1945"/>
        <v>1.5271224531858939E-2</v>
      </c>
      <c r="JR3426" s="118">
        <f t="shared" si="1946"/>
        <v>3.640713169925959E-5</v>
      </c>
      <c r="JS3426" s="118">
        <f t="shared" si="1942"/>
        <v>3.640713169925959E-5</v>
      </c>
      <c r="JT3426" s="119" t="str">
        <f t="shared" si="1943"/>
        <v/>
      </c>
    </row>
    <row r="3427" spans="209:280" ht="20.100000000000001" customHeight="1" x14ac:dyDescent="0.25">
      <c r="HA3427" s="1">
        <v>2690</v>
      </c>
      <c r="HB3427" s="1">
        <f t="shared" si="1947"/>
        <v>107354.16529188812</v>
      </c>
      <c r="HC3427" s="1">
        <f t="shared" si="1948"/>
        <v>2.9986798690318524E-15</v>
      </c>
      <c r="HD3427" s="1">
        <f t="shared" si="1949"/>
        <v>0.99999999999310041</v>
      </c>
      <c r="HE3427" s="1">
        <f t="shared" si="1950"/>
        <v>2.9986798690318524E-15</v>
      </c>
      <c r="HF3427" s="1" t="str">
        <f t="shared" si="1951"/>
        <v/>
      </c>
      <c r="HG3427" s="1" t="str">
        <f t="shared" si="1952"/>
        <v/>
      </c>
      <c r="HK3427" s="1">
        <f t="shared" si="1953"/>
        <v>7.2909385948674853E-14</v>
      </c>
      <c r="HL3427" s="1" t="str">
        <f t="shared" si="1954"/>
        <v/>
      </c>
      <c r="HV3427" s="118"/>
      <c r="HW3427" s="118"/>
      <c r="HX3427" s="118"/>
      <c r="HY3427" s="118"/>
      <c r="HZ3427" s="118"/>
      <c r="IA3427" s="118"/>
      <c r="IB3427" s="118"/>
      <c r="IC3427" s="118"/>
      <c r="ID3427" s="118"/>
      <c r="IE3427" s="118"/>
      <c r="IF3427" s="118"/>
      <c r="IG3427" s="118"/>
      <c r="IH3427" s="118"/>
      <c r="II3427" s="118"/>
      <c r="IJ3427" s="118"/>
      <c r="IK3427" s="118"/>
      <c r="IL3427" s="118"/>
      <c r="IM3427" s="118"/>
      <c r="IN3427" s="118"/>
      <c r="IO3427" s="118"/>
      <c r="IP3427" s="118"/>
      <c r="IQ3427" s="118"/>
      <c r="IR3427" s="118"/>
      <c r="IS3427" s="118"/>
      <c r="IT3427" s="118"/>
      <c r="IU3427" s="118"/>
      <c r="IV3427" s="118"/>
      <c r="IW3427" s="118"/>
      <c r="IX3427" s="118"/>
      <c r="IY3427" s="118"/>
      <c r="IZ3427" s="118"/>
      <c r="JA3427" s="118"/>
      <c r="JB3427" s="118"/>
      <c r="JJ3427" s="118"/>
      <c r="JK3427" s="118"/>
      <c r="JL3427" s="118"/>
      <c r="JM3427" s="118"/>
      <c r="JN3427" s="118"/>
      <c r="JO3427" s="118"/>
      <c r="JP3427" s="118">
        <f t="shared" si="1944"/>
        <v>17.356799999999133</v>
      </c>
      <c r="JQ3427" s="138">
        <f t="shared" si="1945"/>
        <v>1.5234817400159679E-2</v>
      </c>
      <c r="JR3427" s="118">
        <f t="shared" si="1946"/>
        <v>3.632428443331448E-5</v>
      </c>
      <c r="JS3427" s="118">
        <f t="shared" si="1942"/>
        <v>3.632428443331448E-5</v>
      </c>
      <c r="JT3427" s="119" t="str">
        <f t="shared" si="1943"/>
        <v/>
      </c>
    </row>
    <row r="3428" spans="209:280" ht="20.100000000000001" customHeight="1" x14ac:dyDescent="0.25">
      <c r="HA3428" s="1">
        <v>2691</v>
      </c>
      <c r="HB3428" s="1">
        <f t="shared" si="1947"/>
        <v>107417.68846661705</v>
      </c>
      <c r="HC3428" s="1">
        <f t="shared" si="1948"/>
        <v>2.9186586612767673E-15</v>
      </c>
      <c r="HD3428" s="1">
        <f t="shared" si="1949"/>
        <v>0.99999999999328837</v>
      </c>
      <c r="HE3428" s="1">
        <f t="shared" si="1950"/>
        <v>2.9186586612767673E-15</v>
      </c>
      <c r="HF3428" s="1" t="str">
        <f t="shared" si="1951"/>
        <v/>
      </c>
      <c r="HG3428" s="1" t="str">
        <f t="shared" si="1952"/>
        <v/>
      </c>
      <c r="HK3428" s="1">
        <f t="shared" si="1953"/>
        <v>7.4760540630632629E-14</v>
      </c>
      <c r="HL3428" s="1" t="str">
        <f t="shared" si="1954"/>
        <v/>
      </c>
      <c r="HV3428" s="118"/>
      <c r="HW3428" s="118"/>
      <c r="HX3428" s="118"/>
      <c r="HY3428" s="118"/>
      <c r="HZ3428" s="118"/>
      <c r="IA3428" s="118"/>
      <c r="IB3428" s="118"/>
      <c r="IC3428" s="118"/>
      <c r="ID3428" s="118"/>
      <c r="IE3428" s="118"/>
      <c r="IF3428" s="118"/>
      <c r="IG3428" s="118"/>
      <c r="IH3428" s="118"/>
      <c r="II3428" s="118"/>
      <c r="IJ3428" s="118"/>
      <c r="IK3428" s="118"/>
      <c r="IL3428" s="118"/>
      <c r="IM3428" s="118"/>
      <c r="IN3428" s="118"/>
      <c r="IO3428" s="118"/>
      <c r="IP3428" s="118"/>
      <c r="IQ3428" s="118"/>
      <c r="IR3428" s="118"/>
      <c r="IS3428" s="118"/>
      <c r="IT3428" s="118"/>
      <c r="IU3428" s="118"/>
      <c r="IV3428" s="118"/>
      <c r="IW3428" s="118"/>
      <c r="IX3428" s="118"/>
      <c r="IY3428" s="118"/>
      <c r="IZ3428" s="118"/>
      <c r="JA3428" s="118"/>
      <c r="JB3428" s="118"/>
      <c r="JJ3428" s="118"/>
      <c r="JK3428" s="118"/>
      <c r="JL3428" s="118"/>
      <c r="JM3428" s="118"/>
      <c r="JN3428" s="118"/>
      <c r="JO3428" s="118"/>
      <c r="JP3428" s="118">
        <f t="shared" si="1944"/>
        <v>17.363199999999132</v>
      </c>
      <c r="JQ3428" s="138">
        <f t="shared" si="1945"/>
        <v>1.5198493115726365E-2</v>
      </c>
      <c r="JR3428" s="118">
        <f t="shared" si="1946"/>
        <v>3.6241613378597271E-5</v>
      </c>
      <c r="JS3428" s="118">
        <f t="shared" si="1942"/>
        <v>3.6241613378597271E-5</v>
      </c>
      <c r="JT3428" s="119" t="str">
        <f t="shared" si="1943"/>
        <v/>
      </c>
    </row>
    <row r="3429" spans="209:280" ht="20.100000000000001" customHeight="1" x14ac:dyDescent="0.25">
      <c r="HA3429" s="1">
        <v>2692</v>
      </c>
      <c r="HB3429" s="1">
        <f t="shared" si="1947"/>
        <v>107481.21164134599</v>
      </c>
      <c r="HC3429" s="1">
        <f t="shared" si="1948"/>
        <v>2.8407274057542023E-15</v>
      </c>
      <c r="HD3429" s="1">
        <f t="shared" si="1949"/>
        <v>0.99999999999347122</v>
      </c>
      <c r="HE3429" s="1">
        <f t="shared" si="1950"/>
        <v>2.8407274057542023E-15</v>
      </c>
      <c r="HF3429" s="1" t="str">
        <f t="shared" si="1951"/>
        <v/>
      </c>
      <c r="HG3429" s="1" t="str">
        <f t="shared" si="1952"/>
        <v/>
      </c>
      <c r="HK3429" s="1">
        <f t="shared" si="1953"/>
        <v>7.665746922926159E-14</v>
      </c>
      <c r="HL3429" s="1" t="str">
        <f t="shared" si="1954"/>
        <v/>
      </c>
      <c r="HV3429" s="118"/>
      <c r="HW3429" s="118"/>
      <c r="HX3429" s="118"/>
      <c r="HY3429" s="118"/>
      <c r="HZ3429" s="118"/>
      <c r="IA3429" s="118"/>
      <c r="IB3429" s="118"/>
      <c r="IC3429" s="118"/>
      <c r="ID3429" s="118"/>
      <c r="IE3429" s="118"/>
      <c r="IF3429" s="118"/>
      <c r="IG3429" s="118"/>
      <c r="IH3429" s="118"/>
      <c r="II3429" s="118"/>
      <c r="IJ3429" s="118"/>
      <c r="IK3429" s="118"/>
      <c r="IL3429" s="118"/>
      <c r="IM3429" s="118"/>
      <c r="IN3429" s="118"/>
      <c r="IO3429" s="118"/>
      <c r="IP3429" s="118"/>
      <c r="IQ3429" s="118"/>
      <c r="IR3429" s="118"/>
      <c r="IS3429" s="118"/>
      <c r="IT3429" s="118"/>
      <c r="IU3429" s="118"/>
      <c r="IV3429" s="118"/>
      <c r="IW3429" s="118"/>
      <c r="IX3429" s="118"/>
      <c r="IY3429" s="118"/>
      <c r="IZ3429" s="118"/>
      <c r="JA3429" s="118"/>
      <c r="JB3429" s="118"/>
      <c r="JJ3429" s="118"/>
      <c r="JK3429" s="118"/>
      <c r="JL3429" s="118"/>
      <c r="JM3429" s="118"/>
      <c r="JN3429" s="118"/>
      <c r="JO3429" s="118"/>
      <c r="JP3429" s="118">
        <f t="shared" si="1944"/>
        <v>17.369599999999132</v>
      </c>
      <c r="JQ3429" s="138">
        <f t="shared" si="1945"/>
        <v>1.5162251502347767E-2</v>
      </c>
      <c r="JR3429" s="118">
        <f t="shared" si="1946"/>
        <v>3.6159118199137127E-5</v>
      </c>
      <c r="JS3429" s="118">
        <f t="shared" si="1942"/>
        <v>3.6159118199137127E-5</v>
      </c>
      <c r="JT3429" s="119" t="str">
        <f t="shared" si="1943"/>
        <v/>
      </c>
    </row>
    <row r="3430" spans="209:280" ht="20.100000000000001" customHeight="1" x14ac:dyDescent="0.25">
      <c r="HA3430" s="1">
        <v>2693</v>
      </c>
      <c r="HB3430" s="1">
        <f t="shared" si="1947"/>
        <v>107544.73481607492</v>
      </c>
      <c r="HC3430" s="1">
        <f t="shared" si="1948"/>
        <v>2.7648327590286818E-15</v>
      </c>
      <c r="HD3430" s="1">
        <f t="shared" si="1949"/>
        <v>0.9999999999936493</v>
      </c>
      <c r="HE3430" s="1">
        <f t="shared" si="1950"/>
        <v>2.7648327590286818E-15</v>
      </c>
      <c r="HF3430" s="1" t="str">
        <f t="shared" si="1951"/>
        <v/>
      </c>
      <c r="HG3430" s="1" t="str">
        <f t="shared" si="1952"/>
        <v/>
      </c>
      <c r="HK3430" s="1">
        <f t="shared" si="1953"/>
        <v>7.8601271712824211E-14</v>
      </c>
      <c r="HL3430" s="1" t="str">
        <f t="shared" si="1954"/>
        <v/>
      </c>
      <c r="HV3430" s="118"/>
      <c r="HW3430" s="118"/>
      <c r="HX3430" s="118"/>
      <c r="HY3430" s="118"/>
      <c r="HZ3430" s="118"/>
      <c r="IA3430" s="118"/>
      <c r="IB3430" s="118"/>
      <c r="IC3430" s="118"/>
      <c r="ID3430" s="118"/>
      <c r="IE3430" s="118"/>
      <c r="IF3430" s="118"/>
      <c r="IG3430" s="118"/>
      <c r="IH3430" s="118"/>
      <c r="II3430" s="118"/>
      <c r="IJ3430" s="118"/>
      <c r="IK3430" s="118"/>
      <c r="IL3430" s="118"/>
      <c r="IM3430" s="118"/>
      <c r="IN3430" s="118"/>
      <c r="IO3430" s="118"/>
      <c r="IP3430" s="118"/>
      <c r="IQ3430" s="118"/>
      <c r="IR3430" s="118"/>
      <c r="IS3430" s="118"/>
      <c r="IT3430" s="118"/>
      <c r="IU3430" s="118"/>
      <c r="IV3430" s="118"/>
      <c r="IW3430" s="118"/>
      <c r="IX3430" s="118"/>
      <c r="IY3430" s="118"/>
      <c r="IZ3430" s="118"/>
      <c r="JA3430" s="118"/>
      <c r="JB3430" s="118"/>
      <c r="JJ3430" s="118"/>
      <c r="JK3430" s="118"/>
      <c r="JL3430" s="118"/>
      <c r="JM3430" s="118"/>
      <c r="JN3430" s="118"/>
      <c r="JO3430" s="118"/>
      <c r="JP3430" s="118">
        <f t="shared" si="1944"/>
        <v>17.375999999999131</v>
      </c>
      <c r="JQ3430" s="138">
        <f t="shared" si="1945"/>
        <v>1.512609238414863E-2</v>
      </c>
      <c r="JR3430" s="118">
        <f t="shared" si="1946"/>
        <v>3.6076798559594656E-5</v>
      </c>
      <c r="JS3430" s="118">
        <f t="shared" si="1942"/>
        <v>3.6076798559594656E-5</v>
      </c>
      <c r="JT3430" s="119" t="str">
        <f t="shared" si="1943"/>
        <v/>
      </c>
    </row>
    <row r="3431" spans="209:280" ht="20.100000000000001" customHeight="1" x14ac:dyDescent="0.25">
      <c r="HA3431" s="1">
        <v>2694</v>
      </c>
      <c r="HB3431" s="1">
        <f t="shared" si="1947"/>
        <v>107608.25799080383</v>
      </c>
      <c r="HC3431" s="1">
        <f t="shared" si="1948"/>
        <v>2.6909227059554031E-15</v>
      </c>
      <c r="HD3431" s="1">
        <f t="shared" si="1949"/>
        <v>0.99999999999382261</v>
      </c>
      <c r="HE3431" s="1">
        <f t="shared" si="1950"/>
        <v>2.6909227059554031E-15</v>
      </c>
      <c r="HF3431" s="1" t="str">
        <f t="shared" si="1951"/>
        <v/>
      </c>
      <c r="HG3431" s="1" t="str">
        <f t="shared" si="1952"/>
        <v/>
      </c>
      <c r="HK3431" s="1">
        <f t="shared" si="1953"/>
        <v>8.0593073672030362E-14</v>
      </c>
      <c r="HL3431" s="1" t="str">
        <f t="shared" si="1954"/>
        <v/>
      </c>
      <c r="HV3431" s="118"/>
      <c r="HW3431" s="118"/>
      <c r="HX3431" s="118"/>
      <c r="HY3431" s="118"/>
      <c r="HZ3431" s="118"/>
      <c r="IA3431" s="118"/>
      <c r="IB3431" s="118"/>
      <c r="IC3431" s="118"/>
      <c r="ID3431" s="118"/>
      <c r="IE3431" s="118"/>
      <c r="IF3431" s="118"/>
      <c r="IG3431" s="118"/>
      <c r="IH3431" s="118"/>
      <c r="II3431" s="118"/>
      <c r="IJ3431" s="118"/>
      <c r="IK3431" s="118"/>
      <c r="IL3431" s="118"/>
      <c r="IM3431" s="118"/>
      <c r="IN3431" s="118"/>
      <c r="IO3431" s="118"/>
      <c r="IP3431" s="118"/>
      <c r="IQ3431" s="118"/>
      <c r="IR3431" s="118"/>
      <c r="IS3431" s="118"/>
      <c r="IT3431" s="118"/>
      <c r="IU3431" s="118"/>
      <c r="IV3431" s="118"/>
      <c r="IW3431" s="118"/>
      <c r="IX3431" s="118"/>
      <c r="IY3431" s="118"/>
      <c r="IZ3431" s="118"/>
      <c r="JA3431" s="118"/>
      <c r="JB3431" s="118"/>
      <c r="JJ3431" s="118"/>
      <c r="JK3431" s="118"/>
      <c r="JL3431" s="118"/>
      <c r="JM3431" s="118"/>
      <c r="JN3431" s="118"/>
      <c r="JO3431" s="118"/>
      <c r="JP3431" s="118">
        <f t="shared" si="1944"/>
        <v>17.38239999999913</v>
      </c>
      <c r="JQ3431" s="138">
        <f t="shared" si="1945"/>
        <v>1.5090015585589036E-2</v>
      </c>
      <c r="JR3431" s="118">
        <f t="shared" si="1946"/>
        <v>3.5994654125149142E-5</v>
      </c>
      <c r="JS3431" s="118">
        <f t="shared" si="1942"/>
        <v>3.5994654125149142E-5</v>
      </c>
      <c r="JT3431" s="119" t="str">
        <f t="shared" si="1943"/>
        <v/>
      </c>
    </row>
    <row r="3432" spans="209:280" ht="20.100000000000001" customHeight="1" x14ac:dyDescent="0.25">
      <c r="HA3432" s="1">
        <v>2695</v>
      </c>
      <c r="HB3432" s="1">
        <f t="shared" si="1947"/>
        <v>107671.78116553277</v>
      </c>
      <c r="HC3432" s="1">
        <f t="shared" si="1948"/>
        <v>2.6189465274770496E-15</v>
      </c>
      <c r="HD3432" s="1">
        <f t="shared" si="1949"/>
        <v>0.99999999999399125</v>
      </c>
      <c r="HE3432" s="1">
        <f t="shared" si="1950"/>
        <v>2.6189465274770496E-15</v>
      </c>
      <c r="HF3432" s="1" t="str">
        <f t="shared" si="1951"/>
        <v/>
      </c>
      <c r="HG3432" s="1" t="str">
        <f t="shared" si="1952"/>
        <v/>
      </c>
      <c r="HK3432" s="1">
        <f t="shared" si="1953"/>
        <v>8.2634026896802186E-14</v>
      </c>
      <c r="HL3432" s="1" t="str">
        <f t="shared" si="1954"/>
        <v/>
      </c>
      <c r="HV3432" s="118"/>
      <c r="HW3432" s="118"/>
      <c r="HX3432" s="118"/>
      <c r="HY3432" s="118"/>
      <c r="HZ3432" s="118"/>
      <c r="IA3432" s="118"/>
      <c r="IB3432" s="118"/>
      <c r="IC3432" s="118"/>
      <c r="ID3432" s="118"/>
      <c r="IE3432" s="118"/>
      <c r="IF3432" s="118"/>
      <c r="IG3432" s="118"/>
      <c r="IH3432" s="118"/>
      <c r="II3432" s="118"/>
      <c r="IJ3432" s="118"/>
      <c r="IK3432" s="118"/>
      <c r="IL3432" s="118"/>
      <c r="IM3432" s="118"/>
      <c r="IN3432" s="118"/>
      <c r="IO3432" s="118"/>
      <c r="IP3432" s="118"/>
      <c r="IQ3432" s="118"/>
      <c r="IR3432" s="118"/>
      <c r="IS3432" s="118"/>
      <c r="IT3432" s="118"/>
      <c r="IU3432" s="118"/>
      <c r="IV3432" s="118"/>
      <c r="IW3432" s="118"/>
      <c r="IX3432" s="118"/>
      <c r="IY3432" s="118"/>
      <c r="IZ3432" s="118"/>
      <c r="JA3432" s="118"/>
      <c r="JB3432" s="118"/>
      <c r="JJ3432" s="118"/>
      <c r="JK3432" s="118"/>
      <c r="JL3432" s="118"/>
      <c r="JM3432" s="118"/>
      <c r="JN3432" s="118"/>
      <c r="JO3432" s="118"/>
      <c r="JP3432" s="118">
        <f t="shared" si="1944"/>
        <v>17.388799999999129</v>
      </c>
      <c r="JQ3432" s="138">
        <f t="shared" si="1945"/>
        <v>1.5054020931463886E-2</v>
      </c>
      <c r="JR3432" s="118">
        <f t="shared" si="1946"/>
        <v>3.5912684561417024E-5</v>
      </c>
      <c r="JS3432" s="118">
        <f t="shared" si="1942"/>
        <v>3.5912684561417024E-5</v>
      </c>
      <c r="JT3432" s="119" t="str">
        <f t="shared" si="1943"/>
        <v/>
      </c>
    </row>
    <row r="3433" spans="209:280" ht="20.100000000000001" customHeight="1" x14ac:dyDescent="0.25">
      <c r="HA3433" s="1">
        <v>2696</v>
      </c>
      <c r="HB3433" s="1">
        <f t="shared" si="1947"/>
        <v>107735.3043402617</v>
      </c>
      <c r="HC3433" s="1">
        <f t="shared" si="1948"/>
        <v>2.5488547691793353E-15</v>
      </c>
      <c r="HD3433" s="1">
        <f t="shared" si="1949"/>
        <v>0.99999999999415534</v>
      </c>
      <c r="HE3433" s="1">
        <f t="shared" si="1950"/>
        <v>2.5488547691793353E-15</v>
      </c>
      <c r="HF3433" s="1" t="str">
        <f t="shared" si="1951"/>
        <v/>
      </c>
      <c r="HG3433" s="1" t="str">
        <f t="shared" si="1952"/>
        <v/>
      </c>
      <c r="HK3433" s="1">
        <f t="shared" si="1953"/>
        <v>8.4725309965523517E-14</v>
      </c>
      <c r="HL3433" s="1" t="str">
        <f t="shared" si="1954"/>
        <v/>
      </c>
      <c r="HV3433" s="118"/>
      <c r="HW3433" s="118"/>
      <c r="HX3433" s="118"/>
      <c r="HY3433" s="118"/>
      <c r="HZ3433" s="118"/>
      <c r="IA3433" s="118"/>
      <c r="IB3433" s="118"/>
      <c r="IC3433" s="118"/>
      <c r="ID3433" s="118"/>
      <c r="IE3433" s="118"/>
      <c r="IF3433" s="118"/>
      <c r="IG3433" s="118"/>
      <c r="IH3433" s="118"/>
      <c r="II3433" s="118"/>
      <c r="IJ3433" s="118"/>
      <c r="IK3433" s="118"/>
      <c r="IL3433" s="118"/>
      <c r="IM3433" s="118"/>
      <c r="IN3433" s="118"/>
      <c r="IO3433" s="118"/>
      <c r="IP3433" s="118"/>
      <c r="IQ3433" s="118"/>
      <c r="IR3433" s="118"/>
      <c r="IS3433" s="118"/>
      <c r="IT3433" s="118"/>
      <c r="IU3433" s="118"/>
      <c r="IV3433" s="118"/>
      <c r="IW3433" s="118"/>
      <c r="IX3433" s="118"/>
      <c r="IY3433" s="118"/>
      <c r="IZ3433" s="118"/>
      <c r="JA3433" s="118"/>
      <c r="JB3433" s="118"/>
      <c r="JJ3433" s="118"/>
      <c r="JK3433" s="118"/>
      <c r="JL3433" s="118"/>
      <c r="JM3433" s="118"/>
      <c r="JN3433" s="118"/>
      <c r="JO3433" s="118"/>
      <c r="JP3433" s="118">
        <f t="shared" si="1944"/>
        <v>17.395199999999129</v>
      </c>
      <c r="JQ3433" s="138">
        <f t="shared" si="1945"/>
        <v>1.5018108246902469E-2</v>
      </c>
      <c r="JR3433" s="118">
        <f t="shared" si="1946"/>
        <v>3.5830889534653118E-5</v>
      </c>
      <c r="JS3433" s="118">
        <f t="shared" si="1942"/>
        <v>3.5830889534653118E-5</v>
      </c>
      <c r="JT3433" s="119" t="str">
        <f t="shared" si="1943"/>
        <v/>
      </c>
    </row>
    <row r="3434" spans="209:280" ht="20.100000000000001" customHeight="1" x14ac:dyDescent="0.25">
      <c r="HA3434" s="1">
        <v>2697</v>
      </c>
      <c r="HB3434" s="1">
        <f t="shared" si="1947"/>
        <v>107798.82751499061</v>
      </c>
      <c r="HC3434" s="1">
        <f t="shared" si="1948"/>
        <v>2.4805992105872398E-15</v>
      </c>
      <c r="HD3434" s="1">
        <f t="shared" si="1949"/>
        <v>0.9999999999943151</v>
      </c>
      <c r="HE3434" s="1">
        <f t="shared" si="1950"/>
        <v>2.4805992105872398E-15</v>
      </c>
      <c r="HF3434" s="1" t="str">
        <f t="shared" si="1951"/>
        <v/>
      </c>
      <c r="HG3434" s="1" t="str">
        <f t="shared" si="1952"/>
        <v/>
      </c>
      <c r="HK3434" s="1">
        <f t="shared" si="1953"/>
        <v>8.6868128847054678E-14</v>
      </c>
      <c r="HL3434" s="1" t="str">
        <f t="shared" si="1954"/>
        <v/>
      </c>
      <c r="HV3434" s="118"/>
      <c r="HW3434" s="118"/>
      <c r="HX3434" s="118"/>
      <c r="HY3434" s="118"/>
      <c r="HZ3434" s="118"/>
      <c r="IA3434" s="118"/>
      <c r="IB3434" s="118"/>
      <c r="IC3434" s="118"/>
      <c r="ID3434" s="118"/>
      <c r="IE3434" s="118"/>
      <c r="IF3434" s="118"/>
      <c r="IG3434" s="118"/>
      <c r="IH3434" s="118"/>
      <c r="II3434" s="118"/>
      <c r="IJ3434" s="118"/>
      <c r="IK3434" s="118"/>
      <c r="IL3434" s="118"/>
      <c r="IM3434" s="118"/>
      <c r="IN3434" s="118"/>
      <c r="IO3434" s="118"/>
      <c r="IP3434" s="118"/>
      <c r="IQ3434" s="118"/>
      <c r="IR3434" s="118"/>
      <c r="IS3434" s="118"/>
      <c r="IT3434" s="118"/>
      <c r="IU3434" s="118"/>
      <c r="IV3434" s="118"/>
      <c r="IW3434" s="118"/>
      <c r="IX3434" s="118"/>
      <c r="IY3434" s="118"/>
      <c r="IZ3434" s="118"/>
      <c r="JA3434" s="118"/>
      <c r="JB3434" s="118"/>
      <c r="JJ3434" s="118"/>
      <c r="JK3434" s="118"/>
      <c r="JL3434" s="118"/>
      <c r="JM3434" s="118"/>
      <c r="JN3434" s="118"/>
      <c r="JO3434" s="118"/>
      <c r="JP3434" s="118">
        <f t="shared" si="1944"/>
        <v>17.401599999999128</v>
      </c>
      <c r="JQ3434" s="138">
        <f t="shared" si="1945"/>
        <v>1.4982277357367816E-2</v>
      </c>
      <c r="JR3434" s="118">
        <f t="shared" si="1946"/>
        <v>3.5749268711473062E-5</v>
      </c>
      <c r="JS3434" s="118">
        <f t="shared" si="1942"/>
        <v>3.5749268711473062E-5</v>
      </c>
      <c r="JT3434" s="119" t="str">
        <f t="shared" si="1943"/>
        <v/>
      </c>
    </row>
    <row r="3435" spans="209:280" ht="20.100000000000001" customHeight="1" x14ac:dyDescent="0.25">
      <c r="HA3435" s="1">
        <v>2698</v>
      </c>
      <c r="HB3435" s="1">
        <f t="shared" si="1947"/>
        <v>107862.35068971955</v>
      </c>
      <c r="HC3435" s="1">
        <f t="shared" si="1948"/>
        <v>2.4141328351852939E-15</v>
      </c>
      <c r="HD3435" s="1">
        <f t="shared" si="1949"/>
        <v>0.99999999999447053</v>
      </c>
      <c r="HE3435" s="1">
        <f t="shared" si="1950"/>
        <v>2.4141328351852939E-15</v>
      </c>
      <c r="HF3435" s="1" t="str">
        <f t="shared" si="1951"/>
        <v/>
      </c>
      <c r="HG3435" s="1" t="str">
        <f t="shared" si="1952"/>
        <v/>
      </c>
      <c r="HK3435" s="1">
        <f t="shared" si="1953"/>
        <v>8.9063717515771012E-14</v>
      </c>
      <c r="HL3435" s="1" t="str">
        <f t="shared" si="1954"/>
        <v/>
      </c>
      <c r="HV3435" s="118"/>
      <c r="HW3435" s="118"/>
      <c r="HX3435" s="118"/>
      <c r="HY3435" s="118"/>
      <c r="HZ3435" s="118"/>
      <c r="IA3435" s="118"/>
      <c r="IB3435" s="118"/>
      <c r="IC3435" s="118"/>
      <c r="ID3435" s="118"/>
      <c r="IE3435" s="118"/>
      <c r="IF3435" s="118"/>
      <c r="IG3435" s="118"/>
      <c r="IH3435" s="118"/>
      <c r="II3435" s="118"/>
      <c r="IJ3435" s="118"/>
      <c r="IK3435" s="118"/>
      <c r="IL3435" s="118"/>
      <c r="IM3435" s="118"/>
      <c r="IN3435" s="118"/>
      <c r="IO3435" s="118"/>
      <c r="IP3435" s="118"/>
      <c r="IQ3435" s="118"/>
      <c r="IR3435" s="118"/>
      <c r="IS3435" s="118"/>
      <c r="IT3435" s="118"/>
      <c r="IU3435" s="118"/>
      <c r="IV3435" s="118"/>
      <c r="IW3435" s="118"/>
      <c r="IX3435" s="118"/>
      <c r="IY3435" s="118"/>
      <c r="IZ3435" s="118"/>
      <c r="JA3435" s="118"/>
      <c r="JB3435" s="118"/>
      <c r="JJ3435" s="118"/>
      <c r="JK3435" s="118"/>
      <c r="JL3435" s="118"/>
      <c r="JM3435" s="118"/>
      <c r="JN3435" s="118"/>
      <c r="JO3435" s="118"/>
      <c r="JP3435" s="118">
        <f t="shared" si="1944"/>
        <v>17.407999999999127</v>
      </c>
      <c r="JQ3435" s="138">
        <f t="shared" si="1945"/>
        <v>1.4946528088656343E-2</v>
      </c>
      <c r="JR3435" s="118">
        <f t="shared" si="1946"/>
        <v>3.5667821759167301E-5</v>
      </c>
      <c r="JS3435" s="118">
        <f t="shared" si="1942"/>
        <v>3.5667821759167301E-5</v>
      </c>
      <c r="JT3435" s="119" t="str">
        <f t="shared" si="1943"/>
        <v/>
      </c>
    </row>
    <row r="3436" spans="209:280" ht="20.100000000000001" customHeight="1" x14ac:dyDescent="0.25">
      <c r="HA3436" s="1">
        <v>2699</v>
      </c>
      <c r="HB3436" s="1">
        <f t="shared" si="1947"/>
        <v>107925.87386444848</v>
      </c>
      <c r="HC3436" s="1">
        <f t="shared" si="1948"/>
        <v>2.3494098011458273E-15</v>
      </c>
      <c r="HD3436" s="1">
        <f t="shared" si="1949"/>
        <v>0.99999999999462186</v>
      </c>
      <c r="HE3436" s="1">
        <f t="shared" si="1950"/>
        <v>2.3494098011458273E-15</v>
      </c>
      <c r="HF3436" s="1" t="str">
        <f t="shared" si="1951"/>
        <v/>
      </c>
      <c r="HG3436" s="1" t="str">
        <f t="shared" si="1952"/>
        <v/>
      </c>
      <c r="HK3436" s="1">
        <f t="shared" si="1953"/>
        <v>9.1313338579882447E-14</v>
      </c>
      <c r="HL3436" s="1" t="str">
        <f t="shared" si="1954"/>
        <v/>
      </c>
      <c r="HV3436" s="118"/>
      <c r="HW3436" s="118"/>
      <c r="HX3436" s="118"/>
      <c r="HY3436" s="118"/>
      <c r="HZ3436" s="118"/>
      <c r="IA3436" s="118"/>
      <c r="IB3436" s="118"/>
      <c r="IC3436" s="118"/>
      <c r="ID3436" s="118"/>
      <c r="IE3436" s="118"/>
      <c r="IF3436" s="118"/>
      <c r="IG3436" s="118"/>
      <c r="IH3436" s="118"/>
      <c r="II3436" s="118"/>
      <c r="IJ3436" s="118"/>
      <c r="IK3436" s="118"/>
      <c r="IL3436" s="118"/>
      <c r="IM3436" s="118"/>
      <c r="IN3436" s="118"/>
      <c r="IO3436" s="118"/>
      <c r="IP3436" s="118"/>
      <c r="IQ3436" s="118"/>
      <c r="IR3436" s="118"/>
      <c r="IS3436" s="118"/>
      <c r="IT3436" s="118"/>
      <c r="IU3436" s="118"/>
      <c r="IV3436" s="118"/>
      <c r="IW3436" s="118"/>
      <c r="IX3436" s="118"/>
      <c r="IY3436" s="118"/>
      <c r="IZ3436" s="118"/>
      <c r="JA3436" s="118"/>
      <c r="JB3436" s="118"/>
      <c r="JJ3436" s="118"/>
      <c r="JK3436" s="118"/>
      <c r="JL3436" s="118"/>
      <c r="JM3436" s="118"/>
      <c r="JN3436" s="118"/>
      <c r="JO3436" s="118"/>
      <c r="JP3436" s="118">
        <f t="shared" si="1944"/>
        <v>17.414399999999127</v>
      </c>
      <c r="JQ3436" s="138">
        <f t="shared" si="1945"/>
        <v>1.4910860266897176E-2</v>
      </c>
      <c r="JR3436" s="118">
        <f t="shared" si="1946"/>
        <v>3.5586548345354144E-5</v>
      </c>
      <c r="JS3436" s="118">
        <f t="shared" si="1942"/>
        <v>3.5586548345354144E-5</v>
      </c>
      <c r="JT3436" s="119" t="str">
        <f t="shared" si="1943"/>
        <v/>
      </c>
    </row>
    <row r="3437" spans="209:280" ht="20.100000000000001" customHeight="1" x14ac:dyDescent="0.25">
      <c r="HA3437" s="1">
        <v>2700</v>
      </c>
      <c r="HB3437" s="1">
        <f t="shared" si="1947"/>
        <v>107989.39703917742</v>
      </c>
      <c r="HC3437" s="1">
        <f t="shared" si="1948"/>
        <v>2.2863854127481402E-15</v>
      </c>
      <c r="HD3437" s="1">
        <f t="shared" si="1949"/>
        <v>0.99999999999476907</v>
      </c>
      <c r="HE3437" s="1">
        <f t="shared" si="1950"/>
        <v>2.2863854127481402E-15</v>
      </c>
      <c r="HF3437" s="1" t="str">
        <f t="shared" si="1951"/>
        <v/>
      </c>
      <c r="HG3437" s="1" t="str">
        <f t="shared" si="1952"/>
        <v/>
      </c>
      <c r="HK3437" s="1">
        <f t="shared" si="1953"/>
        <v>9.3618283923329475E-14</v>
      </c>
      <c r="HL3437" s="1" t="str">
        <f t="shared" si="1954"/>
        <v/>
      </c>
      <c r="HV3437" s="118"/>
      <c r="HW3437" s="118"/>
      <c r="HX3437" s="118"/>
      <c r="HY3437" s="118"/>
      <c r="HZ3437" s="118"/>
      <c r="IA3437" s="118"/>
      <c r="IB3437" s="118"/>
      <c r="IC3437" s="118"/>
      <c r="ID3437" s="118"/>
      <c r="IE3437" s="118"/>
      <c r="IF3437" s="118"/>
      <c r="IG3437" s="118"/>
      <c r="IH3437" s="118"/>
      <c r="II3437" s="118"/>
      <c r="IJ3437" s="118"/>
      <c r="IK3437" s="118"/>
      <c r="IL3437" s="118"/>
      <c r="IM3437" s="118"/>
      <c r="IN3437" s="118"/>
      <c r="IO3437" s="118"/>
      <c r="IP3437" s="118"/>
      <c r="IQ3437" s="118"/>
      <c r="IR3437" s="118"/>
      <c r="IS3437" s="118"/>
      <c r="IT3437" s="118"/>
      <c r="IU3437" s="118"/>
      <c r="IV3437" s="118"/>
      <c r="IW3437" s="118"/>
      <c r="IX3437" s="118"/>
      <c r="IY3437" s="118"/>
      <c r="IZ3437" s="118"/>
      <c r="JA3437" s="118"/>
      <c r="JB3437" s="118"/>
      <c r="JJ3437" s="118"/>
      <c r="JK3437" s="118"/>
      <c r="JL3437" s="118"/>
      <c r="JM3437" s="118"/>
      <c r="JN3437" s="118"/>
      <c r="JO3437" s="118"/>
      <c r="JP3437" s="118">
        <f t="shared" si="1944"/>
        <v>17.420799999999126</v>
      </c>
      <c r="JQ3437" s="138">
        <f t="shared" si="1945"/>
        <v>1.4875273718551822E-2</v>
      </c>
      <c r="JR3437" s="118">
        <f t="shared" si="1946"/>
        <v>3.5505448138344053E-5</v>
      </c>
      <c r="JS3437" s="118">
        <f t="shared" si="1942"/>
        <v>3.5505448138344053E-5</v>
      </c>
      <c r="JT3437" s="119" t="str">
        <f t="shared" si="1943"/>
        <v/>
      </c>
    </row>
    <row r="3438" spans="209:280" ht="20.100000000000001" customHeight="1" x14ac:dyDescent="0.25">
      <c r="HA3438" s="1">
        <v>2701</v>
      </c>
      <c r="HB3438" s="1">
        <f t="shared" si="1947"/>
        <v>108052.92021390633</v>
      </c>
      <c r="HC3438" s="1">
        <f t="shared" si="1948"/>
        <v>2.2250160924735628E-15</v>
      </c>
      <c r="HD3438" s="1">
        <f t="shared" si="1949"/>
        <v>0.99999999999491229</v>
      </c>
      <c r="HE3438" s="1">
        <f t="shared" si="1950"/>
        <v>2.2250160924735628E-15</v>
      </c>
      <c r="HF3438" s="1" t="str">
        <f t="shared" si="1951"/>
        <v/>
      </c>
      <c r="HG3438" s="1" t="str">
        <f t="shared" si="1952"/>
        <v/>
      </c>
      <c r="HK3438" s="1">
        <f t="shared" si="1953"/>
        <v>9.5979875361521475E-14</v>
      </c>
      <c r="HL3438" s="1" t="str">
        <f t="shared" si="1954"/>
        <v/>
      </c>
      <c r="HV3438" s="118"/>
      <c r="HW3438" s="118"/>
      <c r="HX3438" s="118"/>
      <c r="HY3438" s="118"/>
      <c r="HZ3438" s="118"/>
      <c r="IA3438" s="118"/>
      <c r="IB3438" s="118"/>
      <c r="IC3438" s="118"/>
      <c r="ID3438" s="118"/>
      <c r="IE3438" s="118"/>
      <c r="IF3438" s="118"/>
      <c r="IG3438" s="118"/>
      <c r="IH3438" s="118"/>
      <c r="II3438" s="118"/>
      <c r="IJ3438" s="118"/>
      <c r="IK3438" s="118"/>
      <c r="IL3438" s="118"/>
      <c r="IM3438" s="118"/>
      <c r="IN3438" s="118"/>
      <c r="IO3438" s="118"/>
      <c r="IP3438" s="118"/>
      <c r="IQ3438" s="118"/>
      <c r="IR3438" s="118"/>
      <c r="IS3438" s="118"/>
      <c r="IT3438" s="118"/>
      <c r="IU3438" s="118"/>
      <c r="IV3438" s="118"/>
      <c r="IW3438" s="118"/>
      <c r="IX3438" s="118"/>
      <c r="IY3438" s="118"/>
      <c r="IZ3438" s="118"/>
      <c r="JA3438" s="118"/>
      <c r="JB3438" s="118"/>
      <c r="JJ3438" s="118"/>
      <c r="JK3438" s="118"/>
      <c r="JL3438" s="118"/>
      <c r="JM3438" s="118"/>
      <c r="JN3438" s="118"/>
      <c r="JO3438" s="118"/>
      <c r="JP3438" s="118">
        <f t="shared" si="1944"/>
        <v>17.427199999999125</v>
      </c>
      <c r="JQ3438" s="138">
        <f t="shared" si="1945"/>
        <v>1.4839768270413478E-2</v>
      </c>
      <c r="JR3438" s="118">
        <f t="shared" si="1946"/>
        <v>3.5424520806841275E-5</v>
      </c>
      <c r="JS3438" s="118">
        <f t="shared" si="1942"/>
        <v>3.5424520806841275E-5</v>
      </c>
      <c r="JT3438" s="119" t="str">
        <f t="shared" si="1943"/>
        <v/>
      </c>
    </row>
    <row r="3439" spans="209:280" ht="20.100000000000001" customHeight="1" x14ac:dyDescent="0.25">
      <c r="HA3439" s="1">
        <v>2702</v>
      </c>
      <c r="HB3439" s="1">
        <f t="shared" si="1947"/>
        <v>108116.44338863526</v>
      </c>
      <c r="HC3439" s="1">
        <f t="shared" si="1948"/>
        <v>2.165259353760362E-15</v>
      </c>
      <c r="HD3439" s="1">
        <f t="shared" si="1949"/>
        <v>0.99999999999505174</v>
      </c>
      <c r="HE3439" s="1">
        <f t="shared" si="1950"/>
        <v>2.165259353760362E-15</v>
      </c>
      <c r="HF3439" s="1" t="str">
        <f t="shared" si="1951"/>
        <v/>
      </c>
      <c r="HG3439" s="1" t="str">
        <f t="shared" si="1952"/>
        <v/>
      </c>
      <c r="HK3439" s="1">
        <f t="shared" si="1953"/>
        <v>9.8399465311212081E-14</v>
      </c>
      <c r="HL3439" s="1" t="str">
        <f t="shared" si="1954"/>
        <v/>
      </c>
      <c r="HV3439" s="118"/>
      <c r="HW3439" s="118"/>
      <c r="HX3439" s="118"/>
      <c r="HY3439" s="118"/>
      <c r="HZ3439" s="118"/>
      <c r="IA3439" s="118"/>
      <c r="IB3439" s="118"/>
      <c r="IC3439" s="118"/>
      <c r="ID3439" s="118"/>
      <c r="IE3439" s="118"/>
      <c r="IF3439" s="118"/>
      <c r="IG3439" s="118"/>
      <c r="IH3439" s="118"/>
      <c r="II3439" s="118"/>
      <c r="IJ3439" s="118"/>
      <c r="IK3439" s="118"/>
      <c r="IL3439" s="118"/>
      <c r="IM3439" s="118"/>
      <c r="IN3439" s="118"/>
      <c r="IO3439" s="118"/>
      <c r="IP3439" s="118"/>
      <c r="IQ3439" s="118"/>
      <c r="IR3439" s="118"/>
      <c r="IS3439" s="118"/>
      <c r="IT3439" s="118"/>
      <c r="IU3439" s="118"/>
      <c r="IV3439" s="118"/>
      <c r="IW3439" s="118"/>
      <c r="IX3439" s="118"/>
      <c r="IY3439" s="118"/>
      <c r="IZ3439" s="118"/>
      <c r="JA3439" s="118"/>
      <c r="JB3439" s="118"/>
      <c r="JJ3439" s="118"/>
      <c r="JK3439" s="118"/>
      <c r="JL3439" s="118"/>
      <c r="JM3439" s="118"/>
      <c r="JN3439" s="118"/>
      <c r="JO3439" s="118"/>
      <c r="JP3439" s="118">
        <f t="shared" si="1944"/>
        <v>17.433599999999124</v>
      </c>
      <c r="JQ3439" s="138">
        <f t="shared" si="1945"/>
        <v>1.4804343749606637E-2</v>
      </c>
      <c r="JR3439" s="118">
        <f t="shared" si="1946"/>
        <v>3.5343766020049655E-5</v>
      </c>
      <c r="JS3439" s="118">
        <f t="shared" si="1942"/>
        <v>3.5343766020049655E-5</v>
      </c>
      <c r="JT3439" s="119" t="str">
        <f t="shared" si="1943"/>
        <v/>
      </c>
    </row>
    <row r="3440" spans="209:280" ht="20.100000000000001" customHeight="1" x14ac:dyDescent="0.25">
      <c r="HA3440" s="1">
        <v>2703</v>
      </c>
      <c r="HB3440" s="1">
        <f t="shared" si="1947"/>
        <v>108179.9665633642</v>
      </c>
      <c r="HC3440" s="1">
        <f t="shared" si="1948"/>
        <v>2.1070737744039267E-15</v>
      </c>
      <c r="HD3440" s="1">
        <f t="shared" si="1949"/>
        <v>0.99999999999518741</v>
      </c>
      <c r="HE3440" s="1">
        <f t="shared" si="1950"/>
        <v>2.1070737744039267E-15</v>
      </c>
      <c r="HF3440" s="1" t="str">
        <f t="shared" si="1951"/>
        <v/>
      </c>
      <c r="HG3440" s="1" t="str">
        <f t="shared" si="1952"/>
        <v/>
      </c>
      <c r="HK3440" s="1">
        <f t="shared" si="1953"/>
        <v>1.0087843747478998E-13</v>
      </c>
      <c r="HL3440" s="1" t="str">
        <f t="shared" si="1954"/>
        <v/>
      </c>
      <c r="HV3440" s="118"/>
      <c r="HW3440" s="118"/>
      <c r="HX3440" s="118"/>
      <c r="HY3440" s="118"/>
      <c r="HZ3440" s="118"/>
      <c r="IA3440" s="118"/>
      <c r="IB3440" s="118"/>
      <c r="IC3440" s="118"/>
      <c r="ID3440" s="118"/>
      <c r="IE3440" s="118"/>
      <c r="IF3440" s="118"/>
      <c r="IG3440" s="118"/>
      <c r="IH3440" s="118"/>
      <c r="II3440" s="118"/>
      <c r="IJ3440" s="118"/>
      <c r="IK3440" s="118"/>
      <c r="IL3440" s="118"/>
      <c r="IM3440" s="118"/>
      <c r="IN3440" s="118"/>
      <c r="IO3440" s="118"/>
      <c r="IP3440" s="118"/>
      <c r="IQ3440" s="118"/>
      <c r="IR3440" s="118"/>
      <c r="IS3440" s="118"/>
      <c r="IT3440" s="118"/>
      <c r="IU3440" s="118"/>
      <c r="IV3440" s="118"/>
      <c r="IW3440" s="118"/>
      <c r="IX3440" s="118"/>
      <c r="IY3440" s="118"/>
      <c r="IZ3440" s="118"/>
      <c r="JA3440" s="118"/>
      <c r="JB3440" s="118"/>
      <c r="JJ3440" s="118"/>
      <c r="JK3440" s="118"/>
      <c r="JL3440" s="118"/>
      <c r="JM3440" s="118"/>
      <c r="JN3440" s="118"/>
      <c r="JO3440" s="118"/>
      <c r="JP3440" s="118">
        <f t="shared" si="1944"/>
        <v>17.439999999999124</v>
      </c>
      <c r="JQ3440" s="138">
        <f t="shared" si="1945"/>
        <v>1.4768999983586587E-2</v>
      </c>
      <c r="JR3440" s="118">
        <f t="shared" si="1946"/>
        <v>3.5263183447847846E-5</v>
      </c>
      <c r="JS3440" s="118">
        <f t="shared" si="1942"/>
        <v>3.5263183447847846E-5</v>
      </c>
      <c r="JT3440" s="119" t="str">
        <f t="shared" si="1943"/>
        <v/>
      </c>
    </row>
    <row r="3441" spans="209:280" ht="20.100000000000001" customHeight="1" x14ac:dyDescent="0.25">
      <c r="HA3441" s="1">
        <v>2704</v>
      </c>
      <c r="HB3441" s="1">
        <f t="shared" si="1947"/>
        <v>108243.48973809311</v>
      </c>
      <c r="HC3441" s="1">
        <f t="shared" si="1948"/>
        <v>2.0504189705868633E-15</v>
      </c>
      <c r="HD3441" s="1">
        <f t="shared" si="1949"/>
        <v>0.99999999999531952</v>
      </c>
      <c r="HE3441" s="1">
        <f t="shared" si="1950"/>
        <v>2.0504189705868633E-15</v>
      </c>
      <c r="HF3441" s="1" t="str">
        <f t="shared" si="1951"/>
        <v/>
      </c>
      <c r="HG3441" s="1" t="str">
        <f t="shared" si="1952"/>
        <v/>
      </c>
      <c r="HK3441" s="1">
        <f t="shared" si="1953"/>
        <v>1.0341820753930158E-13</v>
      </c>
      <c r="HL3441" s="1" t="str">
        <f t="shared" si="1954"/>
        <v/>
      </c>
      <c r="HV3441" s="118"/>
      <c r="HW3441" s="118"/>
      <c r="HX3441" s="118"/>
      <c r="HY3441" s="118"/>
      <c r="HZ3441" s="118"/>
      <c r="IA3441" s="118"/>
      <c r="IB3441" s="118"/>
      <c r="IC3441" s="118"/>
      <c r="ID3441" s="118"/>
      <c r="IE3441" s="118"/>
      <c r="IF3441" s="118"/>
      <c r="IG3441" s="118"/>
      <c r="IH3441" s="118"/>
      <c r="II3441" s="118"/>
      <c r="IJ3441" s="118"/>
      <c r="IK3441" s="118"/>
      <c r="IL3441" s="118"/>
      <c r="IM3441" s="118"/>
      <c r="IN3441" s="118"/>
      <c r="IO3441" s="118"/>
      <c r="IP3441" s="118"/>
      <c r="IQ3441" s="118"/>
      <c r="IR3441" s="118"/>
      <c r="IS3441" s="118"/>
      <c r="IT3441" s="118"/>
      <c r="IU3441" s="118"/>
      <c r="IV3441" s="118"/>
      <c r="IW3441" s="118"/>
      <c r="IX3441" s="118"/>
      <c r="IY3441" s="118"/>
      <c r="IZ3441" s="118"/>
      <c r="JA3441" s="118"/>
      <c r="JB3441" s="118"/>
      <c r="JJ3441" s="118"/>
      <c r="JK3441" s="118"/>
      <c r="JL3441" s="118"/>
      <c r="JM3441" s="118"/>
      <c r="JN3441" s="118"/>
      <c r="JO3441" s="118"/>
      <c r="JP3441" s="118">
        <f t="shared" si="1944"/>
        <v>17.446399999999123</v>
      </c>
      <c r="JQ3441" s="138">
        <f t="shared" si="1945"/>
        <v>1.4733736800138739E-2</v>
      </c>
      <c r="JR3441" s="118">
        <f t="shared" si="1946"/>
        <v>3.5182772760362566E-5</v>
      </c>
      <c r="JS3441" s="118">
        <f t="shared" si="1942"/>
        <v>3.5182772760362566E-5</v>
      </c>
      <c r="JT3441" s="119" t="str">
        <f t="shared" si="1943"/>
        <v/>
      </c>
    </row>
    <row r="3442" spans="209:280" ht="20.100000000000001" customHeight="1" x14ac:dyDescent="0.25">
      <c r="HA3442" s="1">
        <v>2705</v>
      </c>
      <c r="HB3442" s="1">
        <f t="shared" si="1947"/>
        <v>108307.01291282204</v>
      </c>
      <c r="HC3442" s="1">
        <f t="shared" si="1948"/>
        <v>1.9952555715248192E-15</v>
      </c>
      <c r="HD3442" s="1">
        <f t="shared" si="1949"/>
        <v>0.99999999999544797</v>
      </c>
      <c r="HE3442" s="1">
        <f t="shared" si="1950"/>
        <v>1.9952555715248192E-15</v>
      </c>
      <c r="HF3442" s="1" t="str">
        <f t="shared" si="1951"/>
        <v/>
      </c>
      <c r="HG3442" s="1" t="str">
        <f t="shared" si="1952"/>
        <v/>
      </c>
      <c r="HK3442" s="1">
        <f t="shared" si="1953"/>
        <v>1.0602022389049731E-13</v>
      </c>
      <c r="HL3442" s="1" t="str">
        <f t="shared" si="1954"/>
        <v/>
      </c>
      <c r="HV3442" s="118"/>
      <c r="HW3442" s="118"/>
      <c r="HX3442" s="118"/>
      <c r="HY3442" s="118"/>
      <c r="HZ3442" s="118"/>
      <c r="IA3442" s="118"/>
      <c r="IB3442" s="118"/>
      <c r="IC3442" s="118"/>
      <c r="ID3442" s="118"/>
      <c r="IE3442" s="118"/>
      <c r="IF3442" s="118"/>
      <c r="IG3442" s="118"/>
      <c r="IH3442" s="118"/>
      <c r="II3442" s="118"/>
      <c r="IJ3442" s="118"/>
      <c r="IK3442" s="118"/>
      <c r="IL3442" s="118"/>
      <c r="IM3442" s="118"/>
      <c r="IN3442" s="118"/>
      <c r="IO3442" s="118"/>
      <c r="IP3442" s="118"/>
      <c r="IQ3442" s="118"/>
      <c r="IR3442" s="118"/>
      <c r="IS3442" s="118"/>
      <c r="IT3442" s="118"/>
      <c r="IU3442" s="118"/>
      <c r="IV3442" s="118"/>
      <c r="IW3442" s="118"/>
      <c r="IX3442" s="118"/>
      <c r="IY3442" s="118"/>
      <c r="IZ3442" s="118"/>
      <c r="JA3442" s="118"/>
      <c r="JB3442" s="118"/>
      <c r="JJ3442" s="118"/>
      <c r="JK3442" s="118"/>
      <c r="JL3442" s="118"/>
      <c r="JM3442" s="118"/>
      <c r="JN3442" s="118"/>
      <c r="JO3442" s="118"/>
      <c r="JP3442" s="118">
        <f t="shared" si="1944"/>
        <v>17.452799999999122</v>
      </c>
      <c r="JQ3442" s="138">
        <f t="shared" si="1945"/>
        <v>1.4698554027378376E-2</v>
      </c>
      <c r="JR3442" s="118">
        <f t="shared" si="1946"/>
        <v>3.5102533628466465E-5</v>
      </c>
      <c r="JS3442" s="118">
        <f t="shared" si="1942"/>
        <v>3.5102533628466465E-5</v>
      </c>
      <c r="JT3442" s="119" t="str">
        <f t="shared" si="1943"/>
        <v/>
      </c>
    </row>
    <row r="3443" spans="209:280" ht="20.100000000000001" customHeight="1" x14ac:dyDescent="0.25">
      <c r="HA3443" s="1">
        <v>2706</v>
      </c>
      <c r="HB3443" s="1">
        <f t="shared" si="1947"/>
        <v>108370.53608755098</v>
      </c>
      <c r="HC3443" s="1">
        <f t="shared" si="1948"/>
        <v>1.9415451947141734E-15</v>
      </c>
      <c r="HD3443" s="1">
        <f t="shared" si="1949"/>
        <v>0.99999999999557299</v>
      </c>
      <c r="HE3443" s="1">
        <f t="shared" si="1950"/>
        <v>1.9415451947141734E-15</v>
      </c>
      <c r="HF3443" s="1" t="str">
        <f t="shared" si="1951"/>
        <v/>
      </c>
      <c r="HG3443" s="1" t="str">
        <f t="shared" si="1952"/>
        <v/>
      </c>
      <c r="HK3443" s="1">
        <f t="shared" si="1953"/>
        <v>1.086859683422031E-13</v>
      </c>
      <c r="HL3443" s="1" t="str">
        <f t="shared" si="1954"/>
        <v/>
      </c>
      <c r="HV3443" s="118"/>
      <c r="HW3443" s="118"/>
      <c r="HX3443" s="118"/>
      <c r="HY3443" s="118"/>
      <c r="HZ3443" s="118"/>
      <c r="IA3443" s="118"/>
      <c r="IB3443" s="118"/>
      <c r="IC3443" s="118"/>
      <c r="ID3443" s="118"/>
      <c r="IE3443" s="118"/>
      <c r="IF3443" s="118"/>
      <c r="IG3443" s="118"/>
      <c r="IH3443" s="118"/>
      <c r="II3443" s="118"/>
      <c r="IJ3443" s="118"/>
      <c r="IK3443" s="118"/>
      <c r="IL3443" s="118"/>
      <c r="IM3443" s="118"/>
      <c r="IN3443" s="118"/>
      <c r="IO3443" s="118"/>
      <c r="IP3443" s="118"/>
      <c r="IQ3443" s="118"/>
      <c r="IR3443" s="118"/>
      <c r="IS3443" s="118"/>
      <c r="IT3443" s="118"/>
      <c r="IU3443" s="118"/>
      <c r="IV3443" s="118"/>
      <c r="IW3443" s="118"/>
      <c r="IX3443" s="118"/>
      <c r="IY3443" s="118"/>
      <c r="IZ3443" s="118"/>
      <c r="JA3443" s="118"/>
      <c r="JB3443" s="118"/>
      <c r="JJ3443" s="118"/>
      <c r="JK3443" s="118"/>
      <c r="JL3443" s="118"/>
      <c r="JM3443" s="118"/>
      <c r="JN3443" s="118"/>
      <c r="JO3443" s="118"/>
      <c r="JP3443" s="118">
        <f t="shared" si="1944"/>
        <v>17.459199999999122</v>
      </c>
      <c r="JQ3443" s="138">
        <f t="shared" si="1945"/>
        <v>1.466345149374991E-2</v>
      </c>
      <c r="JR3443" s="118">
        <f t="shared" si="1946"/>
        <v>3.5022465723408627E-5</v>
      </c>
      <c r="JS3443" s="118">
        <f t="shared" si="1942"/>
        <v>3.5022465723408627E-5</v>
      </c>
      <c r="JT3443" s="119" t="str">
        <f t="shared" si="1943"/>
        <v/>
      </c>
    </row>
    <row r="3444" spans="209:280" ht="20.100000000000001" customHeight="1" x14ac:dyDescent="0.25">
      <c r="HA3444" s="1">
        <v>2707</v>
      </c>
      <c r="HB3444" s="1">
        <f t="shared" si="1947"/>
        <v>108434.05926227989</v>
      </c>
      <c r="HC3444" s="1">
        <f t="shared" si="1948"/>
        <v>1.8892504217670693E-15</v>
      </c>
      <c r="HD3444" s="1">
        <f t="shared" si="1949"/>
        <v>0.99999999999569467</v>
      </c>
      <c r="HE3444" s="1">
        <f t="shared" si="1950"/>
        <v>1.8892504217670693E-15</v>
      </c>
      <c r="HF3444" s="1" t="str">
        <f t="shared" si="1951"/>
        <v/>
      </c>
      <c r="HG3444" s="1" t="str">
        <f t="shared" si="1952"/>
        <v/>
      </c>
      <c r="HK3444" s="1">
        <f t="shared" si="1953"/>
        <v>1.1141695688135254E-13</v>
      </c>
      <c r="HL3444" s="1" t="str">
        <f t="shared" si="1954"/>
        <v/>
      </c>
      <c r="HV3444" s="118"/>
      <c r="HW3444" s="118"/>
      <c r="HX3444" s="118"/>
      <c r="HY3444" s="118"/>
      <c r="HZ3444" s="118"/>
      <c r="IA3444" s="118"/>
      <c r="IB3444" s="118"/>
      <c r="IC3444" s="118"/>
      <c r="ID3444" s="118"/>
      <c r="IE3444" s="118"/>
      <c r="IF3444" s="118"/>
      <c r="IG3444" s="118"/>
      <c r="IH3444" s="118"/>
      <c r="II3444" s="118"/>
      <c r="IJ3444" s="118"/>
      <c r="IK3444" s="118"/>
      <c r="IL3444" s="118"/>
      <c r="IM3444" s="118"/>
      <c r="IN3444" s="118"/>
      <c r="IO3444" s="118"/>
      <c r="IP3444" s="118"/>
      <c r="IQ3444" s="118"/>
      <c r="IR3444" s="118"/>
      <c r="IS3444" s="118"/>
      <c r="IT3444" s="118"/>
      <c r="IU3444" s="118"/>
      <c r="IV3444" s="118"/>
      <c r="IW3444" s="118"/>
      <c r="IX3444" s="118"/>
      <c r="IY3444" s="118"/>
      <c r="IZ3444" s="118"/>
      <c r="JA3444" s="118"/>
      <c r="JB3444" s="118"/>
      <c r="JJ3444" s="118"/>
      <c r="JK3444" s="118"/>
      <c r="JL3444" s="118"/>
      <c r="JM3444" s="118"/>
      <c r="JN3444" s="118"/>
      <c r="JO3444" s="118"/>
      <c r="JP3444" s="118">
        <f t="shared" si="1944"/>
        <v>17.465599999999121</v>
      </c>
      <c r="JQ3444" s="138">
        <f t="shared" si="1945"/>
        <v>1.4628429028026501E-2</v>
      </c>
      <c r="JR3444" s="118">
        <f t="shared" si="1946"/>
        <v>3.4942568716984576E-5</v>
      </c>
      <c r="JS3444" s="118">
        <f t="shared" si="1942"/>
        <v>3.4942568716984576E-5</v>
      </c>
      <c r="JT3444" s="119" t="str">
        <f t="shared" si="1943"/>
        <v/>
      </c>
    </row>
    <row r="3445" spans="209:280" ht="20.100000000000001" customHeight="1" x14ac:dyDescent="0.25">
      <c r="HA3445" s="1">
        <v>2708</v>
      </c>
      <c r="HB3445" s="1">
        <f t="shared" si="1947"/>
        <v>108497.58243700882</v>
      </c>
      <c r="HC3445" s="1">
        <f t="shared" si="1948"/>
        <v>1.8383347748208418E-15</v>
      </c>
      <c r="HD3445" s="1">
        <f t="shared" si="1949"/>
        <v>0.99999999999581302</v>
      </c>
      <c r="HE3445" s="1">
        <f t="shared" si="1950"/>
        <v>1.8383347748208418E-15</v>
      </c>
      <c r="HF3445" s="1" t="str">
        <f t="shared" si="1951"/>
        <v/>
      </c>
      <c r="HG3445" s="1" t="str">
        <f t="shared" si="1952"/>
        <v/>
      </c>
      <c r="HK3445" s="1">
        <f t="shared" si="1953"/>
        <v>1.1421474042898577E-13</v>
      </c>
      <c r="HL3445" s="1" t="str">
        <f t="shared" si="1954"/>
        <v/>
      </c>
      <c r="HV3445" s="118"/>
      <c r="HW3445" s="118"/>
      <c r="HX3445" s="118"/>
      <c r="HY3445" s="118"/>
      <c r="HZ3445" s="118"/>
      <c r="IA3445" s="118"/>
      <c r="IB3445" s="118"/>
      <c r="IC3445" s="118"/>
      <c r="ID3445" s="118"/>
      <c r="IE3445" s="118"/>
      <c r="IF3445" s="118"/>
      <c r="IG3445" s="118"/>
      <c r="IH3445" s="118"/>
      <c r="II3445" s="118"/>
      <c r="IJ3445" s="118"/>
      <c r="IK3445" s="118"/>
      <c r="IL3445" s="118"/>
      <c r="IM3445" s="118"/>
      <c r="IN3445" s="118"/>
      <c r="IO3445" s="118"/>
      <c r="IP3445" s="118"/>
      <c r="IQ3445" s="118"/>
      <c r="IR3445" s="118"/>
      <c r="IS3445" s="118"/>
      <c r="IT3445" s="118"/>
      <c r="IU3445" s="118"/>
      <c r="IV3445" s="118"/>
      <c r="IW3445" s="118"/>
      <c r="IX3445" s="118"/>
      <c r="IY3445" s="118"/>
      <c r="IZ3445" s="118"/>
      <c r="JA3445" s="118"/>
      <c r="JB3445" s="118"/>
      <c r="JJ3445" s="118"/>
      <c r="JK3445" s="118"/>
      <c r="JL3445" s="118"/>
      <c r="JM3445" s="118"/>
      <c r="JN3445" s="118"/>
      <c r="JO3445" s="118"/>
      <c r="JP3445" s="118">
        <f t="shared" si="1944"/>
        <v>17.47199999999912</v>
      </c>
      <c r="JQ3445" s="138">
        <f t="shared" si="1945"/>
        <v>1.4593486459309517E-2</v>
      </c>
      <c r="JR3445" s="118">
        <f t="shared" si="1946"/>
        <v>3.4862842281557088E-5</v>
      </c>
      <c r="JS3445" s="118">
        <f t="shared" si="1942"/>
        <v>3.4862842281557088E-5</v>
      </c>
      <c r="JT3445" s="119" t="str">
        <f t="shared" si="1943"/>
        <v/>
      </c>
    </row>
    <row r="3446" spans="209:280" ht="20.100000000000001" customHeight="1" x14ac:dyDescent="0.25">
      <c r="HA3446" s="1">
        <v>2709</v>
      </c>
      <c r="HB3446" s="1">
        <f t="shared" si="1947"/>
        <v>108561.10561173776</v>
      </c>
      <c r="HC3446" s="1">
        <f t="shared" si="1948"/>
        <v>1.788762693508562E-15</v>
      </c>
      <c r="HD3446" s="1">
        <f t="shared" si="1949"/>
        <v>0.99999999999592826</v>
      </c>
      <c r="HE3446" s="1">
        <f t="shared" si="1950"/>
        <v>1.788762693508562E-15</v>
      </c>
      <c r="HF3446" s="1" t="str">
        <f t="shared" si="1951"/>
        <v/>
      </c>
      <c r="HG3446" s="1" t="str">
        <f t="shared" si="1952"/>
        <v/>
      </c>
      <c r="HK3446" s="1">
        <f t="shared" si="1953"/>
        <v>1.1708090561754314E-13</v>
      </c>
      <c r="HL3446" s="1" t="str">
        <f t="shared" si="1954"/>
        <v/>
      </c>
      <c r="HV3446" s="118"/>
      <c r="HW3446" s="118"/>
      <c r="HX3446" s="118"/>
      <c r="HY3446" s="118"/>
      <c r="HZ3446" s="118"/>
      <c r="IA3446" s="118"/>
      <c r="IB3446" s="118"/>
      <c r="IC3446" s="118"/>
      <c r="ID3446" s="118"/>
      <c r="IE3446" s="118"/>
      <c r="IF3446" s="118"/>
      <c r="IG3446" s="118"/>
      <c r="IH3446" s="118"/>
      <c r="II3446" s="118"/>
      <c r="IJ3446" s="118"/>
      <c r="IK3446" s="118"/>
      <c r="IL3446" s="118"/>
      <c r="IM3446" s="118"/>
      <c r="IN3446" s="118"/>
      <c r="IO3446" s="118"/>
      <c r="IP3446" s="118"/>
      <c r="IQ3446" s="118"/>
      <c r="IR3446" s="118"/>
      <c r="IS3446" s="118"/>
      <c r="IT3446" s="118"/>
      <c r="IU3446" s="118"/>
      <c r="IV3446" s="118"/>
      <c r="IW3446" s="118"/>
      <c r="IX3446" s="118"/>
      <c r="IY3446" s="118"/>
      <c r="IZ3446" s="118"/>
      <c r="JA3446" s="118"/>
      <c r="JB3446" s="118"/>
      <c r="JJ3446" s="118"/>
      <c r="JK3446" s="118"/>
      <c r="JL3446" s="118"/>
      <c r="JM3446" s="118"/>
      <c r="JN3446" s="118"/>
      <c r="JO3446" s="118"/>
      <c r="JP3446" s="118">
        <f t="shared" si="1944"/>
        <v>17.47839999999912</v>
      </c>
      <c r="JQ3446" s="138">
        <f t="shared" si="1945"/>
        <v>1.455862361702796E-2</v>
      </c>
      <c r="JR3446" s="118">
        <f t="shared" si="1946"/>
        <v>3.4783286089828946E-5</v>
      </c>
      <c r="JS3446" s="118">
        <f t="shared" si="1942"/>
        <v>3.4783286089828946E-5</v>
      </c>
      <c r="JT3446" s="119" t="str">
        <f t="shared" si="1943"/>
        <v/>
      </c>
    </row>
    <row r="3447" spans="209:280" ht="20.100000000000001" customHeight="1" x14ac:dyDescent="0.25">
      <c r="HA3447" s="1">
        <v>2710</v>
      </c>
      <c r="HB3447" s="1">
        <f t="shared" si="1947"/>
        <v>108624.6287864667</v>
      </c>
      <c r="HC3447" s="1">
        <f t="shared" si="1948"/>
        <v>1.7404995124774392E-15</v>
      </c>
      <c r="HD3447" s="1">
        <f t="shared" si="1949"/>
        <v>0.99999999999604039</v>
      </c>
      <c r="HE3447" s="1">
        <f t="shared" si="1950"/>
        <v>1.7404995124774392E-15</v>
      </c>
      <c r="HF3447" s="1" t="str">
        <f t="shared" si="1951"/>
        <v/>
      </c>
      <c r="HG3447" s="1" t="str">
        <f t="shared" si="1952"/>
        <v/>
      </c>
      <c r="HK3447" s="1">
        <f t="shared" si="1953"/>
        <v>1.20017075584794E-13</v>
      </c>
      <c r="HL3447" s="1" t="str">
        <f t="shared" si="1954"/>
        <v/>
      </c>
      <c r="HV3447" s="118"/>
      <c r="HW3447" s="118"/>
      <c r="HX3447" s="118"/>
      <c r="HY3447" s="118"/>
      <c r="HZ3447" s="118"/>
      <c r="IA3447" s="118"/>
      <c r="IB3447" s="118"/>
      <c r="IC3447" s="118"/>
      <c r="ID3447" s="118"/>
      <c r="IE3447" s="118"/>
      <c r="IF3447" s="118"/>
      <c r="IG3447" s="118"/>
      <c r="IH3447" s="118"/>
      <c r="II3447" s="118"/>
      <c r="IJ3447" s="118"/>
      <c r="IK3447" s="118"/>
      <c r="IL3447" s="118"/>
      <c r="IM3447" s="118"/>
      <c r="IN3447" s="118"/>
      <c r="IO3447" s="118"/>
      <c r="IP3447" s="118"/>
      <c r="IQ3447" s="118"/>
      <c r="IR3447" s="118"/>
      <c r="IS3447" s="118"/>
      <c r="IT3447" s="118"/>
      <c r="IU3447" s="118"/>
      <c r="IV3447" s="118"/>
      <c r="IW3447" s="118"/>
      <c r="IX3447" s="118"/>
      <c r="IY3447" s="118"/>
      <c r="IZ3447" s="118"/>
      <c r="JA3447" s="118"/>
      <c r="JB3447" s="118"/>
      <c r="JJ3447" s="118"/>
      <c r="JK3447" s="118"/>
      <c r="JL3447" s="118"/>
      <c r="JM3447" s="118"/>
      <c r="JN3447" s="118"/>
      <c r="JO3447" s="118"/>
      <c r="JP3447" s="118">
        <f t="shared" si="1944"/>
        <v>17.484799999999119</v>
      </c>
      <c r="JQ3447" s="138">
        <f t="shared" si="1945"/>
        <v>1.4523840330938131E-2</v>
      </c>
      <c r="JR3447" s="118">
        <f t="shared" si="1946"/>
        <v>3.470389981518468E-5</v>
      </c>
      <c r="JS3447" s="118">
        <f t="shared" si="1942"/>
        <v>3.470389981518468E-5</v>
      </c>
      <c r="JT3447" s="119" t="str">
        <f t="shared" si="1943"/>
        <v/>
      </c>
    </row>
    <row r="3448" spans="209:280" ht="20.100000000000001" customHeight="1" x14ac:dyDescent="0.25">
      <c r="HA3448" s="1">
        <v>2711</v>
      </c>
      <c r="HB3448" s="1">
        <f t="shared" si="1947"/>
        <v>108688.1519611956</v>
      </c>
      <c r="HC3448" s="1">
        <f t="shared" si="1948"/>
        <v>1.6935114394427271E-15</v>
      </c>
      <c r="HD3448" s="1">
        <f t="shared" si="1949"/>
        <v>0.99999999999614941</v>
      </c>
      <c r="HE3448" s="1">
        <f t="shared" si="1950"/>
        <v>1.6935114394427271E-15</v>
      </c>
      <c r="HF3448" s="1" t="str">
        <f t="shared" si="1951"/>
        <v/>
      </c>
      <c r="HG3448" s="1" t="str">
        <f t="shared" si="1952"/>
        <v/>
      </c>
      <c r="HK3448" s="1">
        <f t="shared" si="1953"/>
        <v>1.2302491078474012E-13</v>
      </c>
      <c r="HL3448" s="1" t="str">
        <f t="shared" si="1954"/>
        <v/>
      </c>
      <c r="HV3448" s="118"/>
      <c r="HW3448" s="118"/>
      <c r="HX3448" s="118"/>
      <c r="HY3448" s="118"/>
      <c r="HZ3448" s="118"/>
      <c r="IA3448" s="118"/>
      <c r="IB3448" s="118"/>
      <c r="IC3448" s="118"/>
      <c r="ID3448" s="118"/>
      <c r="IE3448" s="118"/>
      <c r="IF3448" s="118"/>
      <c r="IG3448" s="118"/>
      <c r="IH3448" s="118"/>
      <c r="II3448" s="118"/>
      <c r="IJ3448" s="118"/>
      <c r="IK3448" s="118"/>
      <c r="IL3448" s="118"/>
      <c r="IM3448" s="118"/>
      <c r="IN3448" s="118"/>
      <c r="IO3448" s="118"/>
      <c r="IP3448" s="118"/>
      <c r="IQ3448" s="118"/>
      <c r="IR3448" s="118"/>
      <c r="IS3448" s="118"/>
      <c r="IT3448" s="118"/>
      <c r="IU3448" s="118"/>
      <c r="IV3448" s="118"/>
      <c r="IW3448" s="118"/>
      <c r="IX3448" s="118"/>
      <c r="IY3448" s="118"/>
      <c r="IZ3448" s="118"/>
      <c r="JA3448" s="118"/>
      <c r="JB3448" s="118"/>
      <c r="JJ3448" s="118"/>
      <c r="JK3448" s="118"/>
      <c r="JL3448" s="118"/>
      <c r="JM3448" s="118"/>
      <c r="JN3448" s="118"/>
      <c r="JO3448" s="118"/>
      <c r="JP3448" s="118">
        <f t="shared" si="1944"/>
        <v>17.491199999999118</v>
      </c>
      <c r="JQ3448" s="138">
        <f t="shared" si="1945"/>
        <v>1.4489136431122946E-2</v>
      </c>
      <c r="JR3448" s="118">
        <f t="shared" si="1946"/>
        <v>3.4624683131482398E-5</v>
      </c>
      <c r="JS3448" s="118">
        <f t="shared" si="1942"/>
        <v>3.4624683131482398E-5</v>
      </c>
      <c r="JT3448" s="119" t="str">
        <f t="shared" si="1943"/>
        <v/>
      </c>
    </row>
    <row r="3449" spans="209:280" ht="20.100000000000001" customHeight="1" x14ac:dyDescent="0.25">
      <c r="HA3449" s="1">
        <v>2712</v>
      </c>
      <c r="HB3449" s="1">
        <f t="shared" si="1947"/>
        <v>108751.67513592454</v>
      </c>
      <c r="HC3449" s="1">
        <f t="shared" si="1948"/>
        <v>1.6477655337646568E-15</v>
      </c>
      <c r="HD3449" s="1">
        <f t="shared" si="1949"/>
        <v>0.99999999999625555</v>
      </c>
      <c r="HE3449" s="1">
        <f t="shared" si="1950"/>
        <v>1.6477655337646568E-15</v>
      </c>
      <c r="HF3449" s="1" t="str">
        <f t="shared" si="1951"/>
        <v/>
      </c>
      <c r="HG3449" s="1" t="str">
        <f t="shared" si="1952"/>
        <v/>
      </c>
      <c r="HK3449" s="1">
        <f t="shared" si="1953"/>
        <v>1.2610610981583961E-13</v>
      </c>
      <c r="HL3449" s="1" t="str">
        <f t="shared" si="1954"/>
        <v/>
      </c>
      <c r="HV3449" s="118"/>
      <c r="HW3449" s="118"/>
      <c r="HX3449" s="118"/>
      <c r="HY3449" s="118"/>
      <c r="HZ3449" s="118"/>
      <c r="IA3449" s="118"/>
      <c r="IB3449" s="118"/>
      <c r="IC3449" s="118"/>
      <c r="ID3449" s="118"/>
      <c r="IE3449" s="118"/>
      <c r="IF3449" s="118"/>
      <c r="IG3449" s="118"/>
      <c r="IH3449" s="118"/>
      <c r="II3449" s="118"/>
      <c r="IJ3449" s="118"/>
      <c r="IK3449" s="118"/>
      <c r="IL3449" s="118"/>
      <c r="IM3449" s="118"/>
      <c r="IN3449" s="118"/>
      <c r="IO3449" s="118"/>
      <c r="IP3449" s="118"/>
      <c r="IQ3449" s="118"/>
      <c r="IR3449" s="118"/>
      <c r="IS3449" s="118"/>
      <c r="IT3449" s="118"/>
      <c r="IU3449" s="118"/>
      <c r="IV3449" s="118"/>
      <c r="IW3449" s="118"/>
      <c r="IX3449" s="118"/>
      <c r="IY3449" s="118"/>
      <c r="IZ3449" s="118"/>
      <c r="JA3449" s="118"/>
      <c r="JB3449" s="118"/>
      <c r="JJ3449" s="118"/>
      <c r="JK3449" s="118"/>
      <c r="JL3449" s="118"/>
      <c r="JM3449" s="118"/>
      <c r="JN3449" s="118"/>
      <c r="JO3449" s="118"/>
      <c r="JP3449" s="118">
        <f t="shared" si="1944"/>
        <v>17.497599999999117</v>
      </c>
      <c r="JQ3449" s="138">
        <f t="shared" si="1945"/>
        <v>1.4454511747991464E-2</v>
      </c>
      <c r="JR3449" s="118">
        <f t="shared" si="1946"/>
        <v>3.4545635712963582E-5</v>
      </c>
      <c r="JS3449" s="118">
        <f t="shared" si="1942"/>
        <v>3.4545635712963582E-5</v>
      </c>
      <c r="JT3449" s="119" t="str">
        <f t="shared" si="1943"/>
        <v/>
      </c>
    </row>
    <row r="3450" spans="209:280" ht="20.100000000000001" customHeight="1" x14ac:dyDescent="0.25">
      <c r="HA3450" s="1">
        <v>2713</v>
      </c>
      <c r="HB3450" s="1">
        <f t="shared" si="1947"/>
        <v>108815.19831065348</v>
      </c>
      <c r="HC3450" s="1">
        <f t="shared" si="1948"/>
        <v>1.6032296855364854E-15</v>
      </c>
      <c r="HD3450" s="1">
        <f t="shared" si="1949"/>
        <v>0.9999999999963588</v>
      </c>
      <c r="HE3450" s="1">
        <f t="shared" si="1950"/>
        <v>1.6032296855364854E-15</v>
      </c>
      <c r="HF3450" s="1" t="str">
        <f t="shared" si="1951"/>
        <v/>
      </c>
      <c r="HG3450" s="1" t="str">
        <f t="shared" si="1952"/>
        <v/>
      </c>
      <c r="HK3450" s="1">
        <f t="shared" si="1953"/>
        <v>1.2926241026689502E-13</v>
      </c>
      <c r="HL3450" s="1" t="str">
        <f t="shared" si="1954"/>
        <v/>
      </c>
      <c r="HV3450" s="118"/>
      <c r="HW3450" s="118"/>
      <c r="HX3450" s="118"/>
      <c r="HY3450" s="118"/>
      <c r="HZ3450" s="118"/>
      <c r="IA3450" s="118"/>
      <c r="IB3450" s="118"/>
      <c r="IC3450" s="118"/>
      <c r="ID3450" s="118"/>
      <c r="IE3450" s="118"/>
      <c r="IF3450" s="118"/>
      <c r="IG3450" s="118"/>
      <c r="IH3450" s="118"/>
      <c r="II3450" s="118"/>
      <c r="IJ3450" s="118"/>
      <c r="IK3450" s="118"/>
      <c r="IL3450" s="118"/>
      <c r="IM3450" s="118"/>
      <c r="IN3450" s="118"/>
      <c r="IO3450" s="118"/>
      <c r="IP3450" s="118"/>
      <c r="IQ3450" s="118"/>
      <c r="IR3450" s="118"/>
      <c r="IS3450" s="118"/>
      <c r="IT3450" s="118"/>
      <c r="IU3450" s="118"/>
      <c r="IV3450" s="118"/>
      <c r="IW3450" s="118"/>
      <c r="IX3450" s="118"/>
      <c r="IY3450" s="118"/>
      <c r="IZ3450" s="118"/>
      <c r="JA3450" s="118"/>
      <c r="JB3450" s="118"/>
      <c r="JJ3450" s="118"/>
      <c r="JK3450" s="118"/>
      <c r="JL3450" s="118"/>
      <c r="JM3450" s="118"/>
      <c r="JN3450" s="118"/>
      <c r="JO3450" s="118"/>
      <c r="JP3450" s="118">
        <f t="shared" si="1944"/>
        <v>17.503999999999117</v>
      </c>
      <c r="JQ3450" s="138">
        <f t="shared" si="1945"/>
        <v>1.44199661122785E-2</v>
      </c>
      <c r="JR3450" s="118">
        <f t="shared" si="1946"/>
        <v>3.4466757234544523E-5</v>
      </c>
      <c r="JS3450" s="118">
        <f t="shared" si="1942"/>
        <v>3.4466757234544523E-5</v>
      </c>
      <c r="JT3450" s="119" t="str">
        <f t="shared" si="1943"/>
        <v/>
      </c>
    </row>
    <row r="3451" spans="209:280" ht="20.100000000000001" customHeight="1" x14ac:dyDescent="0.25">
      <c r="HA3451" s="1">
        <v>2714</v>
      </c>
      <c r="HB3451" s="1">
        <f t="shared" si="1947"/>
        <v>108878.72148538238</v>
      </c>
      <c r="HC3451" s="1">
        <f t="shared" si="1948"/>
        <v>1.5598725951715131E-15</v>
      </c>
      <c r="HD3451" s="1">
        <f t="shared" si="1949"/>
        <v>0.99999999999645928</v>
      </c>
      <c r="HE3451" s="1">
        <f t="shared" si="1950"/>
        <v>1.5598725951715131E-15</v>
      </c>
      <c r="HF3451" s="1" t="str">
        <f t="shared" si="1951"/>
        <v/>
      </c>
      <c r="HG3451" s="1" t="str">
        <f t="shared" si="1952"/>
        <v/>
      </c>
      <c r="HK3451" s="1">
        <f t="shared" si="1953"/>
        <v>1.3249558958098616E-13</v>
      </c>
      <c r="HL3451" s="1" t="str">
        <f t="shared" si="1954"/>
        <v/>
      </c>
      <c r="HV3451" s="118"/>
      <c r="HW3451" s="118"/>
      <c r="HX3451" s="118"/>
      <c r="HY3451" s="118"/>
      <c r="HZ3451" s="118"/>
      <c r="IA3451" s="118"/>
      <c r="IB3451" s="118"/>
      <c r="IC3451" s="118"/>
      <c r="ID3451" s="118"/>
      <c r="IE3451" s="118"/>
      <c r="IF3451" s="118"/>
      <c r="IG3451" s="118"/>
      <c r="IH3451" s="118"/>
      <c r="II3451" s="118"/>
      <c r="IJ3451" s="118"/>
      <c r="IK3451" s="118"/>
      <c r="IL3451" s="118"/>
      <c r="IM3451" s="118"/>
      <c r="IN3451" s="118"/>
      <c r="IO3451" s="118"/>
      <c r="IP3451" s="118"/>
      <c r="IQ3451" s="118"/>
      <c r="IR3451" s="118"/>
      <c r="IS3451" s="118"/>
      <c r="IT3451" s="118"/>
      <c r="IU3451" s="118"/>
      <c r="IV3451" s="118"/>
      <c r="IW3451" s="118"/>
      <c r="IX3451" s="118"/>
      <c r="IY3451" s="118"/>
      <c r="IZ3451" s="118"/>
      <c r="JA3451" s="118"/>
      <c r="JB3451" s="118"/>
      <c r="JJ3451" s="118"/>
      <c r="JK3451" s="118"/>
      <c r="JL3451" s="118"/>
      <c r="JM3451" s="118"/>
      <c r="JN3451" s="118"/>
      <c r="JO3451" s="118"/>
      <c r="JP3451" s="118">
        <f t="shared" si="1944"/>
        <v>17.510399999999116</v>
      </c>
      <c r="JQ3451" s="138">
        <f t="shared" si="1945"/>
        <v>1.4385499355043956E-2</v>
      </c>
      <c r="JR3451" s="118">
        <f t="shared" si="1946"/>
        <v>3.4388047371550906E-5</v>
      </c>
      <c r="JS3451" s="118">
        <f t="shared" si="1942"/>
        <v>3.4388047371550906E-5</v>
      </c>
      <c r="JT3451" s="119" t="str">
        <f t="shared" si="1943"/>
        <v/>
      </c>
    </row>
    <row r="3452" spans="209:280" ht="20.100000000000001" customHeight="1" x14ac:dyDescent="0.25">
      <c r="HA3452" s="1">
        <v>2715</v>
      </c>
      <c r="HB3452" s="1">
        <f t="shared" si="1947"/>
        <v>108942.24466011132</v>
      </c>
      <c r="HC3452" s="1">
        <f t="shared" si="1948"/>
        <v>1.5176637534777888E-15</v>
      </c>
      <c r="HD3452" s="1">
        <f t="shared" si="1949"/>
        <v>0.99999999999655698</v>
      </c>
      <c r="HE3452" s="1">
        <f t="shared" si="1950"/>
        <v>1.5176637534777888E-15</v>
      </c>
      <c r="HF3452" s="1" t="str">
        <f t="shared" si="1951"/>
        <v/>
      </c>
      <c r="HG3452" s="1" t="str">
        <f t="shared" si="1952"/>
        <v/>
      </c>
      <c r="HK3452" s="1">
        <f t="shared" si="1953"/>
        <v>1.3580746593780751E-13</v>
      </c>
      <c r="HL3452" s="1" t="str">
        <f t="shared" si="1954"/>
        <v/>
      </c>
      <c r="HV3452" s="118"/>
      <c r="HW3452" s="118"/>
      <c r="HX3452" s="118"/>
      <c r="HY3452" s="118"/>
      <c r="HZ3452" s="118"/>
      <c r="IA3452" s="118"/>
      <c r="IB3452" s="118"/>
      <c r="IC3452" s="118"/>
      <c r="ID3452" s="118"/>
      <c r="IE3452" s="118"/>
      <c r="IF3452" s="118"/>
      <c r="IG3452" s="118"/>
      <c r="IH3452" s="118"/>
      <c r="II3452" s="118"/>
      <c r="IJ3452" s="118"/>
      <c r="IK3452" s="118"/>
      <c r="IL3452" s="118"/>
      <c r="IM3452" s="118"/>
      <c r="IN3452" s="118"/>
      <c r="IO3452" s="118"/>
      <c r="IP3452" s="118"/>
      <c r="IQ3452" s="118"/>
      <c r="IR3452" s="118"/>
      <c r="IS3452" s="118"/>
      <c r="IT3452" s="118"/>
      <c r="IU3452" s="118"/>
      <c r="IV3452" s="118"/>
      <c r="IW3452" s="118"/>
      <c r="IX3452" s="118"/>
      <c r="IY3452" s="118"/>
      <c r="IZ3452" s="118"/>
      <c r="JA3452" s="118"/>
      <c r="JB3452" s="118"/>
      <c r="JJ3452" s="118"/>
      <c r="JK3452" s="118"/>
      <c r="JL3452" s="118"/>
      <c r="JM3452" s="118"/>
      <c r="JN3452" s="118"/>
      <c r="JO3452" s="118"/>
      <c r="JP3452" s="118">
        <f t="shared" si="1944"/>
        <v>17.516799999999115</v>
      </c>
      <c r="JQ3452" s="138">
        <f t="shared" si="1945"/>
        <v>1.4351111307672405E-2</v>
      </c>
      <c r="JR3452" s="118">
        <f t="shared" si="1946"/>
        <v>3.4309505799816689E-5</v>
      </c>
      <c r="JS3452" s="118">
        <f t="shared" si="1942"/>
        <v>3.4309505799816689E-5</v>
      </c>
      <c r="JT3452" s="119" t="str">
        <f t="shared" si="1943"/>
        <v/>
      </c>
    </row>
    <row r="3453" spans="209:280" ht="20.100000000000001" customHeight="1" x14ac:dyDescent="0.25">
      <c r="HA3453" s="1">
        <v>2716</v>
      </c>
      <c r="HB3453" s="1">
        <f t="shared" si="1947"/>
        <v>109005.76783484026</v>
      </c>
      <c r="HC3453" s="1">
        <f t="shared" si="1948"/>
        <v>1.4765734222092448E-15</v>
      </c>
      <c r="HD3453" s="1">
        <f t="shared" si="1949"/>
        <v>0.99999999999665212</v>
      </c>
      <c r="HE3453" s="1">
        <f t="shared" si="1950"/>
        <v>1.4765734222092448E-15</v>
      </c>
      <c r="HF3453" s="1" t="str">
        <f t="shared" si="1951"/>
        <v/>
      </c>
      <c r="HG3453" s="1" t="str">
        <f t="shared" si="1952"/>
        <v/>
      </c>
      <c r="HK3453" s="1">
        <f t="shared" si="1953"/>
        <v>1.3919989915476651E-13</v>
      </c>
      <c r="HL3453" s="1" t="str">
        <f t="shared" si="1954"/>
        <v/>
      </c>
      <c r="HV3453" s="118"/>
      <c r="HW3453" s="118"/>
      <c r="HX3453" s="118"/>
      <c r="HY3453" s="118"/>
      <c r="HZ3453" s="118"/>
      <c r="IA3453" s="118"/>
      <c r="IB3453" s="118"/>
      <c r="IC3453" s="118"/>
      <c r="ID3453" s="118"/>
      <c r="IE3453" s="118"/>
      <c r="IF3453" s="118"/>
      <c r="IG3453" s="118"/>
      <c r="IH3453" s="118"/>
      <c r="II3453" s="118"/>
      <c r="IJ3453" s="118"/>
      <c r="IK3453" s="118"/>
      <c r="IL3453" s="118"/>
      <c r="IM3453" s="118"/>
      <c r="IN3453" s="118"/>
      <c r="IO3453" s="118"/>
      <c r="IP3453" s="118"/>
      <c r="IQ3453" s="118"/>
      <c r="IR3453" s="118"/>
      <c r="IS3453" s="118"/>
      <c r="IT3453" s="118"/>
      <c r="IU3453" s="118"/>
      <c r="IV3453" s="118"/>
      <c r="IW3453" s="118"/>
      <c r="IX3453" s="118"/>
      <c r="IY3453" s="118"/>
      <c r="IZ3453" s="118"/>
      <c r="JA3453" s="118"/>
      <c r="JB3453" s="118"/>
      <c r="JJ3453" s="118"/>
      <c r="JK3453" s="118"/>
      <c r="JL3453" s="118"/>
      <c r="JM3453" s="118"/>
      <c r="JN3453" s="118"/>
      <c r="JO3453" s="118"/>
      <c r="JP3453" s="118">
        <f t="shared" si="1944"/>
        <v>17.523199999999115</v>
      </c>
      <c r="JQ3453" s="138">
        <f t="shared" si="1945"/>
        <v>1.4316801801872588E-2</v>
      </c>
      <c r="JR3453" s="118">
        <f t="shared" si="1946"/>
        <v>3.423113219571533E-5</v>
      </c>
      <c r="JS3453" s="118">
        <f t="shared" si="1942"/>
        <v>3.423113219571533E-5</v>
      </c>
      <c r="JT3453" s="119" t="str">
        <f t="shared" si="1943"/>
        <v/>
      </c>
    </row>
    <row r="3454" spans="209:280" ht="20.100000000000001" customHeight="1" x14ac:dyDescent="0.25">
      <c r="HA3454" s="1">
        <v>2717</v>
      </c>
      <c r="HB3454" s="1">
        <f t="shared" si="1947"/>
        <v>109069.29100956919</v>
      </c>
      <c r="HC3454" s="1">
        <f t="shared" si="1948"/>
        <v>1.4365726150819383E-15</v>
      </c>
      <c r="HD3454" s="1">
        <f t="shared" si="1949"/>
        <v>0.9999999999967446</v>
      </c>
      <c r="HE3454" s="1">
        <f t="shared" si="1950"/>
        <v>1.4365726150819383E-15</v>
      </c>
      <c r="HF3454" s="1" t="str">
        <f t="shared" si="1951"/>
        <v/>
      </c>
      <c r="HG3454" s="1" t="str">
        <f t="shared" si="1952"/>
        <v/>
      </c>
      <c r="HK3454" s="1">
        <f t="shared" si="1953"/>
        <v>1.4267479160725888E-13</v>
      </c>
      <c r="HL3454" s="1" t="str">
        <f t="shared" si="1954"/>
        <v/>
      </c>
      <c r="HV3454" s="118"/>
      <c r="HW3454" s="118"/>
      <c r="HX3454" s="118"/>
      <c r="HY3454" s="118"/>
      <c r="HZ3454" s="118"/>
      <c r="IA3454" s="118"/>
      <c r="IB3454" s="118"/>
      <c r="IC3454" s="118"/>
      <c r="ID3454" s="118"/>
      <c r="IE3454" s="118"/>
      <c r="IF3454" s="118"/>
      <c r="IG3454" s="118"/>
      <c r="IH3454" s="118"/>
      <c r="II3454" s="118"/>
      <c r="IJ3454" s="118"/>
      <c r="IK3454" s="118"/>
      <c r="IL3454" s="118"/>
      <c r="IM3454" s="118"/>
      <c r="IN3454" s="118"/>
      <c r="IO3454" s="118"/>
      <c r="IP3454" s="118"/>
      <c r="IQ3454" s="118"/>
      <c r="IR3454" s="118"/>
      <c r="IS3454" s="118"/>
      <c r="IT3454" s="118"/>
      <c r="IU3454" s="118"/>
      <c r="IV3454" s="118"/>
      <c r="IW3454" s="118"/>
      <c r="IX3454" s="118"/>
      <c r="IY3454" s="118"/>
      <c r="IZ3454" s="118"/>
      <c r="JA3454" s="118"/>
      <c r="JB3454" s="118"/>
      <c r="JJ3454" s="118"/>
      <c r="JK3454" s="118"/>
      <c r="JL3454" s="118"/>
      <c r="JM3454" s="118"/>
      <c r="JN3454" s="118"/>
      <c r="JO3454" s="118"/>
      <c r="JP3454" s="118">
        <f t="shared" si="1944"/>
        <v>17.529599999999114</v>
      </c>
      <c r="JQ3454" s="138">
        <f t="shared" si="1945"/>
        <v>1.4282570669676873E-2</v>
      </c>
      <c r="JR3454" s="118">
        <f t="shared" si="1946"/>
        <v>3.4152926236093867E-5</v>
      </c>
      <c r="JS3454" s="118">
        <f t="shared" si="1942"/>
        <v>3.4152926236093867E-5</v>
      </c>
      <c r="JT3454" s="119" t="str">
        <f t="shared" si="1943"/>
        <v/>
      </c>
    </row>
    <row r="3455" spans="209:280" ht="20.100000000000001" customHeight="1" x14ac:dyDescent="0.25">
      <c r="HA3455" s="1">
        <v>2718</v>
      </c>
      <c r="HB3455" s="1">
        <f t="shared" si="1947"/>
        <v>109132.8141842981</v>
      </c>
      <c r="HC3455" s="1">
        <f t="shared" si="1948"/>
        <v>1.3976330792448903E-15</v>
      </c>
      <c r="HD3455" s="1">
        <f t="shared" si="1949"/>
        <v>0.99999999999683464</v>
      </c>
      <c r="HE3455" s="1">
        <f t="shared" si="1950"/>
        <v>1.3976330792448903E-15</v>
      </c>
      <c r="HF3455" s="1" t="str">
        <f t="shared" si="1951"/>
        <v/>
      </c>
      <c r="HG3455" s="1" t="str">
        <f t="shared" si="1952"/>
        <v/>
      </c>
      <c r="HK3455" s="1">
        <f t="shared" si="1953"/>
        <v>1.4623408916848008E-13</v>
      </c>
      <c r="HL3455" s="1" t="str">
        <f t="shared" si="1954"/>
        <v/>
      </c>
      <c r="HV3455" s="118"/>
      <c r="HW3455" s="118"/>
      <c r="HX3455" s="118"/>
      <c r="HY3455" s="118"/>
      <c r="HZ3455" s="118"/>
      <c r="IA3455" s="118"/>
      <c r="IB3455" s="118"/>
      <c r="IC3455" s="118"/>
      <c r="ID3455" s="118"/>
      <c r="IE3455" s="118"/>
      <c r="IF3455" s="118"/>
      <c r="IG3455" s="118"/>
      <c r="IH3455" s="118"/>
      <c r="II3455" s="118"/>
      <c r="IJ3455" s="118"/>
      <c r="IK3455" s="118"/>
      <c r="IL3455" s="118"/>
      <c r="IM3455" s="118"/>
      <c r="IN3455" s="118"/>
      <c r="IO3455" s="118"/>
      <c r="IP3455" s="118"/>
      <c r="IQ3455" s="118"/>
      <c r="IR3455" s="118"/>
      <c r="IS3455" s="118"/>
      <c r="IT3455" s="118"/>
      <c r="IU3455" s="118"/>
      <c r="IV3455" s="118"/>
      <c r="IW3455" s="118"/>
      <c r="IX3455" s="118"/>
      <c r="IY3455" s="118"/>
      <c r="IZ3455" s="118"/>
      <c r="JA3455" s="118"/>
      <c r="JB3455" s="118"/>
      <c r="JJ3455" s="118"/>
      <c r="JK3455" s="118"/>
      <c r="JL3455" s="118"/>
      <c r="JM3455" s="118"/>
      <c r="JN3455" s="118"/>
      <c r="JO3455" s="118"/>
      <c r="JP3455" s="118">
        <f t="shared" si="1944"/>
        <v>17.535999999999113</v>
      </c>
      <c r="JQ3455" s="138">
        <f t="shared" si="1945"/>
        <v>1.4248417743440779E-2</v>
      </c>
      <c r="JR3455" s="118">
        <f t="shared" si="1946"/>
        <v>3.4074887598316284E-5</v>
      </c>
      <c r="JS3455" s="118">
        <f t="shared" si="1942"/>
        <v>3.4074887598316284E-5</v>
      </c>
      <c r="JT3455" s="119" t="str">
        <f t="shared" si="1943"/>
        <v/>
      </c>
    </row>
    <row r="3456" spans="209:280" ht="20.100000000000001" customHeight="1" x14ac:dyDescent="0.25">
      <c r="HA3456" s="1">
        <v>2719</v>
      </c>
      <c r="HB3456" s="1">
        <f t="shared" si="1947"/>
        <v>109196.33735902703</v>
      </c>
      <c r="HC3456" s="1">
        <f t="shared" si="1948"/>
        <v>1.3597272771948061E-15</v>
      </c>
      <c r="HD3456" s="1">
        <f t="shared" si="1949"/>
        <v>0.99999999999692213</v>
      </c>
      <c r="HE3456" s="1">
        <f t="shared" si="1950"/>
        <v>1.3597272771948061E-15</v>
      </c>
      <c r="HF3456" s="1" t="str">
        <f t="shared" si="1951"/>
        <v/>
      </c>
      <c r="HG3456" s="1" t="str">
        <f t="shared" si="1952"/>
        <v/>
      </c>
      <c r="HK3456" s="1">
        <f t="shared" si="1953"/>
        <v>1.4987978216919316E-13</v>
      </c>
      <c r="HL3456" s="1" t="str">
        <f t="shared" si="1954"/>
        <v/>
      </c>
      <c r="HV3456" s="118"/>
      <c r="HW3456" s="118"/>
      <c r="HX3456" s="118"/>
      <c r="HY3456" s="118"/>
      <c r="HZ3456" s="118"/>
      <c r="IA3456" s="118"/>
      <c r="IB3456" s="118"/>
      <c r="IC3456" s="118"/>
      <c r="ID3456" s="118"/>
      <c r="IE3456" s="118"/>
      <c r="IF3456" s="118"/>
      <c r="IG3456" s="118"/>
      <c r="IH3456" s="118"/>
      <c r="II3456" s="118"/>
      <c r="IJ3456" s="118"/>
      <c r="IK3456" s="118"/>
      <c r="IL3456" s="118"/>
      <c r="IM3456" s="118"/>
      <c r="IN3456" s="118"/>
      <c r="IO3456" s="118"/>
      <c r="IP3456" s="118"/>
      <c r="IQ3456" s="118"/>
      <c r="IR3456" s="118"/>
      <c r="IS3456" s="118"/>
      <c r="IT3456" s="118"/>
      <c r="IU3456" s="118"/>
      <c r="IV3456" s="118"/>
      <c r="IW3456" s="118"/>
      <c r="IX3456" s="118"/>
      <c r="IY3456" s="118"/>
      <c r="IZ3456" s="118"/>
      <c r="JA3456" s="118"/>
      <c r="JB3456" s="118"/>
      <c r="JJ3456" s="118"/>
      <c r="JK3456" s="118"/>
      <c r="JL3456" s="118"/>
      <c r="JM3456" s="118"/>
      <c r="JN3456" s="118"/>
      <c r="JO3456" s="118"/>
      <c r="JP3456" s="118">
        <f t="shared" si="1944"/>
        <v>17.542399999999112</v>
      </c>
      <c r="JQ3456" s="138">
        <f t="shared" si="1945"/>
        <v>1.4214342855842462E-2</v>
      </c>
      <c r="JR3456" s="118">
        <f t="shared" si="1946"/>
        <v>3.3997015960268717E-5</v>
      </c>
      <c r="JS3456" s="118">
        <f t="shared" si="1942"/>
        <v>3.3997015960268717E-5</v>
      </c>
      <c r="JT3456" s="119" t="str">
        <f t="shared" si="1943"/>
        <v/>
      </c>
    </row>
    <row r="3457" spans="209:280" ht="20.100000000000001" customHeight="1" x14ac:dyDescent="0.25">
      <c r="HA3457" s="1">
        <v>2720</v>
      </c>
      <c r="HB3457" s="1">
        <f t="shared" si="1947"/>
        <v>109259.86053375597</v>
      </c>
      <c r="HC3457" s="1">
        <f t="shared" si="1948"/>
        <v>1.3228283691244939E-15</v>
      </c>
      <c r="HD3457" s="1">
        <f t="shared" si="1949"/>
        <v>0.99999999999700739</v>
      </c>
      <c r="HE3457" s="1">
        <f t="shared" si="1950"/>
        <v>1.3228283691244939E-15</v>
      </c>
      <c r="HF3457" s="1" t="str">
        <f t="shared" si="1951"/>
        <v/>
      </c>
      <c r="HG3457" s="1" t="str">
        <f t="shared" si="1952"/>
        <v/>
      </c>
      <c r="HK3457" s="1">
        <f t="shared" si="1953"/>
        <v>1.5361390637783386E-13</v>
      </c>
      <c r="HL3457" s="1" t="str">
        <f t="shared" si="1954"/>
        <v/>
      </c>
      <c r="HV3457" s="118"/>
      <c r="HW3457" s="118"/>
      <c r="HX3457" s="118"/>
      <c r="HY3457" s="118"/>
      <c r="HZ3457" s="118"/>
      <c r="IA3457" s="118"/>
      <c r="IB3457" s="118"/>
      <c r="IC3457" s="118"/>
      <c r="ID3457" s="118"/>
      <c r="IE3457" s="118"/>
      <c r="IF3457" s="118"/>
      <c r="IG3457" s="118"/>
      <c r="IH3457" s="118"/>
      <c r="II3457" s="118"/>
      <c r="IJ3457" s="118"/>
      <c r="IK3457" s="118"/>
      <c r="IL3457" s="118"/>
      <c r="IM3457" s="118"/>
      <c r="IN3457" s="118"/>
      <c r="IO3457" s="118"/>
      <c r="IP3457" s="118"/>
      <c r="IQ3457" s="118"/>
      <c r="IR3457" s="118"/>
      <c r="IS3457" s="118"/>
      <c r="IT3457" s="118"/>
      <c r="IU3457" s="118"/>
      <c r="IV3457" s="118"/>
      <c r="IW3457" s="118"/>
      <c r="IX3457" s="118"/>
      <c r="IY3457" s="118"/>
      <c r="IZ3457" s="118"/>
      <c r="JA3457" s="118"/>
      <c r="JB3457" s="118"/>
      <c r="JJ3457" s="118"/>
      <c r="JK3457" s="118"/>
      <c r="JL3457" s="118"/>
      <c r="JM3457" s="118"/>
      <c r="JN3457" s="118"/>
      <c r="JO3457" s="118"/>
      <c r="JP3457" s="118">
        <f t="shared" si="1944"/>
        <v>17.548799999999112</v>
      </c>
      <c r="JQ3457" s="138">
        <f t="shared" si="1945"/>
        <v>1.4180345839882194E-2</v>
      </c>
      <c r="JR3457" s="118">
        <f t="shared" si="1946"/>
        <v>3.3919311000333435E-5</v>
      </c>
      <c r="JS3457" s="118">
        <f t="shared" si="1942"/>
        <v>3.3919311000333435E-5</v>
      </c>
      <c r="JT3457" s="119" t="str">
        <f t="shared" si="1943"/>
        <v/>
      </c>
    </row>
    <row r="3458" spans="209:280" ht="20.100000000000001" customHeight="1" x14ac:dyDescent="0.25">
      <c r="HA3458" s="1">
        <v>2721</v>
      </c>
      <c r="HB3458" s="1">
        <f t="shared" si="1947"/>
        <v>109323.38370848488</v>
      </c>
      <c r="HC3458" s="1">
        <f t="shared" si="1948"/>
        <v>1.2869101956947512E-15</v>
      </c>
      <c r="HD3458" s="1">
        <f t="shared" si="1949"/>
        <v>0.99999999999709022</v>
      </c>
      <c r="HE3458" s="1">
        <f t="shared" si="1950"/>
        <v>1.2869101956947512E-15</v>
      </c>
      <c r="HF3458" s="1" t="str">
        <f t="shared" si="1951"/>
        <v/>
      </c>
      <c r="HG3458" s="1" t="str">
        <f t="shared" si="1952"/>
        <v/>
      </c>
      <c r="HK3458" s="1">
        <f t="shared" si="1953"/>
        <v>1.5743854400138304E-13</v>
      </c>
      <c r="HL3458" s="1" t="str">
        <f t="shared" si="1954"/>
        <v/>
      </c>
      <c r="HV3458" s="118"/>
      <c r="HW3458" s="118"/>
      <c r="HX3458" s="118"/>
      <c r="HY3458" s="118"/>
      <c r="HZ3458" s="118"/>
      <c r="IA3458" s="118"/>
      <c r="IB3458" s="118"/>
      <c r="IC3458" s="118"/>
      <c r="ID3458" s="118"/>
      <c r="IE3458" s="118"/>
      <c r="IF3458" s="118"/>
      <c r="IG3458" s="118"/>
      <c r="IH3458" s="118"/>
      <c r="II3458" s="118"/>
      <c r="IJ3458" s="118"/>
      <c r="IK3458" s="118"/>
      <c r="IL3458" s="118"/>
      <c r="IM3458" s="118"/>
      <c r="IN3458" s="118"/>
      <c r="IO3458" s="118"/>
      <c r="IP3458" s="118"/>
      <c r="IQ3458" s="118"/>
      <c r="IR3458" s="118"/>
      <c r="IS3458" s="118"/>
      <c r="IT3458" s="118"/>
      <c r="IU3458" s="118"/>
      <c r="IV3458" s="118"/>
      <c r="IW3458" s="118"/>
      <c r="IX3458" s="118"/>
      <c r="IY3458" s="118"/>
      <c r="IZ3458" s="118"/>
      <c r="JA3458" s="118"/>
      <c r="JB3458" s="118"/>
      <c r="JJ3458" s="118"/>
      <c r="JK3458" s="118"/>
      <c r="JL3458" s="118"/>
      <c r="JM3458" s="118"/>
      <c r="JN3458" s="118"/>
      <c r="JO3458" s="118"/>
      <c r="JP3458" s="118">
        <f t="shared" si="1944"/>
        <v>17.555199999999111</v>
      </c>
      <c r="JQ3458" s="138">
        <f t="shared" si="1945"/>
        <v>1.414642652888186E-2</v>
      </c>
      <c r="JR3458" s="118">
        <f t="shared" si="1946"/>
        <v>3.3841772397348938E-5</v>
      </c>
      <c r="JS3458" s="118">
        <f t="shared" si="1942"/>
        <v>3.3841772397348938E-5</v>
      </c>
      <c r="JT3458" s="119" t="str">
        <f t="shared" si="1943"/>
        <v/>
      </c>
    </row>
    <row r="3459" spans="209:280" ht="20.100000000000001" customHeight="1" x14ac:dyDescent="0.25">
      <c r="HA3459" s="1">
        <v>2722</v>
      </c>
      <c r="HB3459" s="1">
        <f t="shared" si="1947"/>
        <v>109386.90688321381</v>
      </c>
      <c r="HC3459" s="1">
        <f t="shared" si="1948"/>
        <v>1.251947261219935E-15</v>
      </c>
      <c r="HD3459" s="1">
        <f t="shared" si="1949"/>
        <v>0.99999999999717093</v>
      </c>
      <c r="HE3459" s="1">
        <f t="shared" si="1950"/>
        <v>1.251947261219935E-15</v>
      </c>
      <c r="HF3459" s="1" t="str">
        <f t="shared" si="1951"/>
        <v/>
      </c>
      <c r="HG3459" s="1" t="str">
        <f t="shared" si="1952"/>
        <v/>
      </c>
      <c r="HK3459" s="1">
        <f t="shared" si="1953"/>
        <v>1.6135582470743534E-13</v>
      </c>
      <c r="HL3459" s="1" t="str">
        <f t="shared" si="1954"/>
        <v/>
      </c>
      <c r="HV3459" s="118"/>
      <c r="HW3459" s="118"/>
      <c r="HX3459" s="118"/>
      <c r="HY3459" s="118"/>
      <c r="HZ3459" s="118"/>
      <c r="IA3459" s="118"/>
      <c r="IB3459" s="118"/>
      <c r="IC3459" s="118"/>
      <c r="ID3459" s="118"/>
      <c r="IE3459" s="118"/>
      <c r="IF3459" s="118"/>
      <c r="IG3459" s="118"/>
      <c r="IH3459" s="118"/>
      <c r="II3459" s="118"/>
      <c r="IJ3459" s="118"/>
      <c r="IK3459" s="118"/>
      <c r="IL3459" s="118"/>
      <c r="IM3459" s="118"/>
      <c r="IN3459" s="118"/>
      <c r="IO3459" s="118"/>
      <c r="IP3459" s="118"/>
      <c r="IQ3459" s="118"/>
      <c r="IR3459" s="118"/>
      <c r="IS3459" s="118"/>
      <c r="IT3459" s="118"/>
      <c r="IU3459" s="118"/>
      <c r="IV3459" s="118"/>
      <c r="IW3459" s="118"/>
      <c r="IX3459" s="118"/>
      <c r="IY3459" s="118"/>
      <c r="IZ3459" s="118"/>
      <c r="JA3459" s="118"/>
      <c r="JB3459" s="118"/>
      <c r="JJ3459" s="118"/>
      <c r="JK3459" s="118"/>
      <c r="JL3459" s="118"/>
      <c r="JM3459" s="118"/>
      <c r="JN3459" s="118"/>
      <c r="JO3459" s="118"/>
      <c r="JP3459" s="118">
        <f t="shared" si="1944"/>
        <v>17.56159999999911</v>
      </c>
      <c r="JQ3459" s="138">
        <f t="shared" si="1945"/>
        <v>1.4112584756484511E-2</v>
      </c>
      <c r="JR3459" s="118">
        <f t="shared" si="1946"/>
        <v>3.3764399830720979E-5</v>
      </c>
      <c r="JS3459" s="118">
        <f t="shared" si="1942"/>
        <v>3.3764399830720979E-5</v>
      </c>
      <c r="JT3459" s="119" t="str">
        <f t="shared" si="1943"/>
        <v/>
      </c>
    </row>
    <row r="3460" spans="209:280" ht="20.100000000000001" customHeight="1" x14ac:dyDescent="0.25">
      <c r="HA3460" s="1">
        <v>2723</v>
      </c>
      <c r="HB3460" s="1">
        <f t="shared" si="1947"/>
        <v>109450.43005794275</v>
      </c>
      <c r="HC3460" s="1">
        <f t="shared" si="1948"/>
        <v>1.2179147172576787E-15</v>
      </c>
      <c r="HD3460" s="1">
        <f t="shared" si="1949"/>
        <v>0.99999999999724931</v>
      </c>
      <c r="HE3460" s="1">
        <f t="shared" si="1950"/>
        <v>1.2179147172576787E-15</v>
      </c>
      <c r="HF3460" s="1" t="str">
        <f t="shared" si="1951"/>
        <v/>
      </c>
      <c r="HG3460" s="1" t="str">
        <f t="shared" si="1952"/>
        <v/>
      </c>
      <c r="HK3460" s="1">
        <f t="shared" si="1953"/>
        <v>1.653679266678546E-13</v>
      </c>
      <c r="HL3460" s="1" t="str">
        <f t="shared" si="1954"/>
        <v/>
      </c>
      <c r="HV3460" s="118"/>
      <c r="HW3460" s="118"/>
      <c r="HX3460" s="118"/>
      <c r="HY3460" s="118"/>
      <c r="HZ3460" s="118"/>
      <c r="IA3460" s="118"/>
      <c r="IB3460" s="118"/>
      <c r="IC3460" s="118"/>
      <c r="ID3460" s="118"/>
      <c r="IE3460" s="118"/>
      <c r="IF3460" s="118"/>
      <c r="IG3460" s="118"/>
      <c r="IH3460" s="118"/>
      <c r="II3460" s="118"/>
      <c r="IJ3460" s="118"/>
      <c r="IK3460" s="118"/>
      <c r="IL3460" s="118"/>
      <c r="IM3460" s="118"/>
      <c r="IN3460" s="118"/>
      <c r="IO3460" s="118"/>
      <c r="IP3460" s="118"/>
      <c r="IQ3460" s="118"/>
      <c r="IR3460" s="118"/>
      <c r="IS3460" s="118"/>
      <c r="IT3460" s="118"/>
      <c r="IU3460" s="118"/>
      <c r="IV3460" s="118"/>
      <c r="IW3460" s="118"/>
      <c r="IX3460" s="118"/>
      <c r="IY3460" s="118"/>
      <c r="IZ3460" s="118"/>
      <c r="JA3460" s="118"/>
      <c r="JB3460" s="118"/>
      <c r="JJ3460" s="118"/>
      <c r="JK3460" s="118"/>
      <c r="JL3460" s="118"/>
      <c r="JM3460" s="118"/>
      <c r="JN3460" s="118"/>
      <c r="JO3460" s="118"/>
      <c r="JP3460" s="118">
        <f t="shared" si="1944"/>
        <v>17.56799999999911</v>
      </c>
      <c r="JQ3460" s="138">
        <f t="shared" si="1945"/>
        <v>1.407882035665379E-2</v>
      </c>
      <c r="JR3460" s="118">
        <f t="shared" si="1946"/>
        <v>3.3687192980327157E-5</v>
      </c>
      <c r="JS3460" s="118">
        <f t="shared" si="1942"/>
        <v>3.3687192980327157E-5</v>
      </c>
      <c r="JT3460" s="119" t="str">
        <f t="shared" si="1943"/>
        <v/>
      </c>
    </row>
    <row r="3461" spans="209:280" ht="20.100000000000001" customHeight="1" x14ac:dyDescent="0.25">
      <c r="HA3461" s="1">
        <v>2724</v>
      </c>
      <c r="HB3461" s="1">
        <f t="shared" si="1947"/>
        <v>109513.95323267169</v>
      </c>
      <c r="HC3461" s="1">
        <f t="shared" si="1948"/>
        <v>1.1847883465931476E-15</v>
      </c>
      <c r="HD3461" s="1">
        <f t="shared" si="1949"/>
        <v>0.99999999999732569</v>
      </c>
      <c r="HE3461" s="1">
        <f t="shared" si="1950"/>
        <v>1.1847883465931476E-15</v>
      </c>
      <c r="HF3461" s="1" t="str">
        <f t="shared" si="1951"/>
        <v/>
      </c>
      <c r="HG3461" s="1" t="str">
        <f t="shared" si="1952"/>
        <v/>
      </c>
      <c r="HK3461" s="1">
        <f t="shared" si="1953"/>
        <v>1.6947707762449543E-13</v>
      </c>
      <c r="HL3461" s="1" t="str">
        <f t="shared" si="1954"/>
        <v/>
      </c>
      <c r="HV3461" s="118"/>
      <c r="HW3461" s="118"/>
      <c r="HX3461" s="118"/>
      <c r="HY3461" s="118"/>
      <c r="HZ3461" s="118"/>
      <c r="IA3461" s="118"/>
      <c r="IB3461" s="118"/>
      <c r="IC3461" s="118"/>
      <c r="ID3461" s="118"/>
      <c r="IE3461" s="118"/>
      <c r="IF3461" s="118"/>
      <c r="IG3461" s="118"/>
      <c r="IH3461" s="118"/>
      <c r="II3461" s="118"/>
      <c r="IJ3461" s="118"/>
      <c r="IK3461" s="118"/>
      <c r="IL3461" s="118"/>
      <c r="IM3461" s="118"/>
      <c r="IN3461" s="118"/>
      <c r="IO3461" s="118"/>
      <c r="IP3461" s="118"/>
      <c r="IQ3461" s="118"/>
      <c r="IR3461" s="118"/>
      <c r="IS3461" s="118"/>
      <c r="IT3461" s="118"/>
      <c r="IU3461" s="118"/>
      <c r="IV3461" s="118"/>
      <c r="IW3461" s="118"/>
      <c r="IX3461" s="118"/>
      <c r="IY3461" s="118"/>
      <c r="IZ3461" s="118"/>
      <c r="JA3461" s="118"/>
      <c r="JB3461" s="118"/>
      <c r="JJ3461" s="118"/>
      <c r="JK3461" s="118"/>
      <c r="JL3461" s="118"/>
      <c r="JM3461" s="118"/>
      <c r="JN3461" s="118"/>
      <c r="JO3461" s="118"/>
      <c r="JP3461" s="118">
        <f t="shared" si="1944"/>
        <v>17.574399999999109</v>
      </c>
      <c r="JQ3461" s="138">
        <f t="shared" si="1945"/>
        <v>1.4045133163673463E-2</v>
      </c>
      <c r="JR3461" s="118">
        <f t="shared" si="1946"/>
        <v>3.3610151526541204E-5</v>
      </c>
      <c r="JS3461" s="118">
        <f t="shared" si="1942"/>
        <v>3.3610151526541204E-5</v>
      </c>
      <c r="JT3461" s="119" t="str">
        <f t="shared" si="1943"/>
        <v/>
      </c>
    </row>
    <row r="3462" spans="209:280" ht="20.100000000000001" customHeight="1" x14ac:dyDescent="0.25">
      <c r="HA3462" s="1">
        <v>2725</v>
      </c>
      <c r="HB3462" s="1">
        <f t="shared" si="1947"/>
        <v>109577.47640740059</v>
      </c>
      <c r="HC3462" s="1">
        <f t="shared" si="1948"/>
        <v>1.1525445476087519E-15</v>
      </c>
      <c r="HD3462" s="1">
        <f t="shared" si="1949"/>
        <v>0.99999999999739986</v>
      </c>
      <c r="HE3462" s="1">
        <f t="shared" si="1950"/>
        <v>1.1525445476087519E-15</v>
      </c>
      <c r="HF3462" s="1" t="str">
        <f t="shared" si="1951"/>
        <v/>
      </c>
      <c r="HG3462" s="1" t="str">
        <f t="shared" si="1952"/>
        <v/>
      </c>
      <c r="HK3462" s="1">
        <f t="shared" si="1953"/>
        <v>1.7368555597741059E-13</v>
      </c>
      <c r="HL3462" s="1" t="str">
        <f t="shared" si="1954"/>
        <v/>
      </c>
      <c r="HV3462" s="118"/>
      <c r="HW3462" s="118"/>
      <c r="HX3462" s="118"/>
      <c r="HY3462" s="118"/>
      <c r="HZ3462" s="118"/>
      <c r="IA3462" s="118"/>
      <c r="IB3462" s="118"/>
      <c r="IC3462" s="118"/>
      <c r="ID3462" s="118"/>
      <c r="IE3462" s="118"/>
      <c r="IF3462" s="118"/>
      <c r="IG3462" s="118"/>
      <c r="IH3462" s="118"/>
      <c r="II3462" s="118"/>
      <c r="IJ3462" s="118"/>
      <c r="IK3462" s="118"/>
      <c r="IL3462" s="118"/>
      <c r="IM3462" s="118"/>
      <c r="IN3462" s="118"/>
      <c r="IO3462" s="118"/>
      <c r="IP3462" s="118"/>
      <c r="IQ3462" s="118"/>
      <c r="IR3462" s="118"/>
      <c r="IS3462" s="118"/>
      <c r="IT3462" s="118"/>
      <c r="IU3462" s="118"/>
      <c r="IV3462" s="118"/>
      <c r="IW3462" s="118"/>
      <c r="IX3462" s="118"/>
      <c r="IY3462" s="118"/>
      <c r="IZ3462" s="118"/>
      <c r="JA3462" s="118"/>
      <c r="JB3462" s="118"/>
      <c r="JJ3462" s="118"/>
      <c r="JK3462" s="118"/>
      <c r="JL3462" s="118"/>
      <c r="JM3462" s="118"/>
      <c r="JN3462" s="118"/>
      <c r="JO3462" s="118"/>
      <c r="JP3462" s="118">
        <f t="shared" si="1944"/>
        <v>17.580799999999108</v>
      </c>
      <c r="JQ3462" s="138">
        <f t="shared" si="1945"/>
        <v>1.4011523012146922E-2</v>
      </c>
      <c r="JR3462" s="118">
        <f t="shared" si="1946"/>
        <v>3.3533275150300634E-5</v>
      </c>
      <c r="JS3462" s="118">
        <f t="shared" si="1942"/>
        <v>3.3533275150300634E-5</v>
      </c>
      <c r="JT3462" s="119" t="str">
        <f t="shared" si="1943"/>
        <v/>
      </c>
    </row>
    <row r="3463" spans="209:280" ht="20.100000000000001" customHeight="1" x14ac:dyDescent="0.25">
      <c r="HA3463" s="1">
        <v>2726</v>
      </c>
      <c r="HB3463" s="1">
        <f t="shared" si="1947"/>
        <v>109640.99958212953</v>
      </c>
      <c r="HC3463" s="1">
        <f t="shared" si="1948"/>
        <v>1.1211603190302762E-15</v>
      </c>
      <c r="HD3463" s="1">
        <f t="shared" si="1949"/>
        <v>0.99999999999747213</v>
      </c>
      <c r="HE3463" s="1">
        <f t="shared" si="1950"/>
        <v>1.1211603190302762E-15</v>
      </c>
      <c r="HF3463" s="1" t="str">
        <f t="shared" si="1951"/>
        <v/>
      </c>
      <c r="HG3463" s="1" t="str">
        <f t="shared" si="1952"/>
        <v/>
      </c>
      <c r="HK3463" s="1">
        <f t="shared" si="1953"/>
        <v>1.7799569189601215E-13</v>
      </c>
      <c r="HL3463" s="1" t="str">
        <f t="shared" si="1954"/>
        <v/>
      </c>
      <c r="HV3463" s="118"/>
      <c r="HW3463" s="118"/>
      <c r="HX3463" s="118"/>
      <c r="HY3463" s="118"/>
      <c r="HZ3463" s="118"/>
      <c r="IA3463" s="118"/>
      <c r="IB3463" s="118"/>
      <c r="IC3463" s="118"/>
      <c r="ID3463" s="118"/>
      <c r="IE3463" s="118"/>
      <c r="IF3463" s="118"/>
      <c r="IG3463" s="118"/>
      <c r="IH3463" s="118"/>
      <c r="II3463" s="118"/>
      <c r="IJ3463" s="118"/>
      <c r="IK3463" s="118"/>
      <c r="IL3463" s="118"/>
      <c r="IM3463" s="118"/>
      <c r="IN3463" s="118"/>
      <c r="IO3463" s="118"/>
      <c r="IP3463" s="118"/>
      <c r="IQ3463" s="118"/>
      <c r="IR3463" s="118"/>
      <c r="IS3463" s="118"/>
      <c r="IT3463" s="118"/>
      <c r="IU3463" s="118"/>
      <c r="IV3463" s="118"/>
      <c r="IW3463" s="118"/>
      <c r="IX3463" s="118"/>
      <c r="IY3463" s="118"/>
      <c r="IZ3463" s="118"/>
      <c r="JA3463" s="118"/>
      <c r="JB3463" s="118"/>
      <c r="JJ3463" s="118"/>
      <c r="JK3463" s="118"/>
      <c r="JL3463" s="118"/>
      <c r="JM3463" s="118"/>
      <c r="JN3463" s="118"/>
      <c r="JO3463" s="118"/>
      <c r="JP3463" s="118">
        <f t="shared" si="1944"/>
        <v>17.587199999999108</v>
      </c>
      <c r="JQ3463" s="138">
        <f t="shared" si="1945"/>
        <v>1.3977989736996621E-2</v>
      </c>
      <c r="JR3463" s="118">
        <f t="shared" si="1946"/>
        <v>3.3456563532895112E-5</v>
      </c>
      <c r="JS3463" s="118">
        <f t="shared" si="1942"/>
        <v>3.3456563532895112E-5</v>
      </c>
      <c r="JT3463" s="119" t="str">
        <f t="shared" si="1943"/>
        <v/>
      </c>
    </row>
    <row r="3464" spans="209:280" ht="20.100000000000001" customHeight="1" x14ac:dyDescent="0.25">
      <c r="HA3464" s="1">
        <v>2727</v>
      </c>
      <c r="HB3464" s="1">
        <f t="shared" si="1947"/>
        <v>109704.52275685847</v>
      </c>
      <c r="HC3464" s="1">
        <f t="shared" si="1948"/>
        <v>1.0906132450407397E-15</v>
      </c>
      <c r="HD3464" s="1">
        <f t="shared" si="1949"/>
        <v>0.9999999999975423</v>
      </c>
      <c r="HE3464" s="1">
        <f t="shared" si="1950"/>
        <v>1.0906132450407397E-15</v>
      </c>
      <c r="HF3464" s="1" t="str">
        <f t="shared" si="1951"/>
        <v/>
      </c>
      <c r="HG3464" s="1" t="str">
        <f t="shared" si="1952"/>
        <v/>
      </c>
      <c r="HK3464" s="1">
        <f t="shared" si="1953"/>
        <v>1.82409868453624E-13</v>
      </c>
      <c r="HL3464" s="1" t="str">
        <f t="shared" si="1954"/>
        <v/>
      </c>
      <c r="HV3464" s="118"/>
      <c r="HW3464" s="118"/>
      <c r="HX3464" s="118"/>
      <c r="HY3464" s="118"/>
      <c r="HZ3464" s="118"/>
      <c r="IA3464" s="118"/>
      <c r="IB3464" s="118"/>
      <c r="IC3464" s="118"/>
      <c r="ID3464" s="118"/>
      <c r="IE3464" s="118"/>
      <c r="IF3464" s="118"/>
      <c r="IG3464" s="118"/>
      <c r="IH3464" s="118"/>
      <c r="II3464" s="118"/>
      <c r="IJ3464" s="118"/>
      <c r="IK3464" s="118"/>
      <c r="IL3464" s="118"/>
      <c r="IM3464" s="118"/>
      <c r="IN3464" s="118"/>
      <c r="IO3464" s="118"/>
      <c r="IP3464" s="118"/>
      <c r="IQ3464" s="118"/>
      <c r="IR3464" s="118"/>
      <c r="IS3464" s="118"/>
      <c r="IT3464" s="118"/>
      <c r="IU3464" s="118"/>
      <c r="IV3464" s="118"/>
      <c r="IW3464" s="118"/>
      <c r="IX3464" s="118"/>
      <c r="IY3464" s="118"/>
      <c r="IZ3464" s="118"/>
      <c r="JA3464" s="118"/>
      <c r="JB3464" s="118"/>
      <c r="JJ3464" s="118"/>
      <c r="JK3464" s="118"/>
      <c r="JL3464" s="118"/>
      <c r="JM3464" s="118"/>
      <c r="JN3464" s="118"/>
      <c r="JO3464" s="118"/>
      <c r="JP3464" s="118">
        <f t="shared" si="1944"/>
        <v>17.593599999999107</v>
      </c>
      <c r="JQ3464" s="138">
        <f t="shared" si="1945"/>
        <v>1.3944533173463726E-2</v>
      </c>
      <c r="JR3464" s="118">
        <f t="shared" si="1946"/>
        <v>3.3380016356289108E-5</v>
      </c>
      <c r="JS3464" s="118">
        <f t="shared" si="1942"/>
        <v>3.3380016356289108E-5</v>
      </c>
      <c r="JT3464" s="119" t="str">
        <f t="shared" si="1943"/>
        <v/>
      </c>
    </row>
    <row r="3465" spans="209:280" ht="20.100000000000001" customHeight="1" x14ac:dyDescent="0.25">
      <c r="HA3465" s="1">
        <v>2728</v>
      </c>
      <c r="HB3465" s="1">
        <f t="shared" si="1947"/>
        <v>109768.04593158737</v>
      </c>
      <c r="HC3465" s="1">
        <f t="shared" si="1948"/>
        <v>1.0608814807531824E-15</v>
      </c>
      <c r="HD3465" s="1">
        <f t="shared" si="1949"/>
        <v>0.99999999999761069</v>
      </c>
      <c r="HE3465" s="1">
        <f t="shared" si="1950"/>
        <v>1.0608814807531824E-15</v>
      </c>
      <c r="HF3465" s="1" t="str">
        <f t="shared" si="1951"/>
        <v/>
      </c>
      <c r="HG3465" s="1" t="str">
        <f t="shared" si="1952"/>
        <v/>
      </c>
      <c r="HK3465" s="1">
        <f t="shared" si="1953"/>
        <v>1.8693052278593246E-13</v>
      </c>
      <c r="HL3465" s="1" t="str">
        <f t="shared" si="1954"/>
        <v/>
      </c>
      <c r="HV3465" s="118"/>
      <c r="HW3465" s="118"/>
      <c r="HX3465" s="118"/>
      <c r="HY3465" s="118"/>
      <c r="HZ3465" s="118"/>
      <c r="IA3465" s="118"/>
      <c r="IB3465" s="118"/>
      <c r="IC3465" s="118"/>
      <c r="ID3465" s="118"/>
      <c r="IE3465" s="118"/>
      <c r="IF3465" s="118"/>
      <c r="IG3465" s="118"/>
      <c r="IH3465" s="118"/>
      <c r="II3465" s="118"/>
      <c r="IJ3465" s="118"/>
      <c r="IK3465" s="118"/>
      <c r="IL3465" s="118"/>
      <c r="IM3465" s="118"/>
      <c r="IN3465" s="118"/>
      <c r="IO3465" s="118"/>
      <c r="IP3465" s="118"/>
      <c r="IQ3465" s="118"/>
      <c r="IR3465" s="118"/>
      <c r="IS3465" s="118"/>
      <c r="IT3465" s="118"/>
      <c r="IU3465" s="118"/>
      <c r="IV3465" s="118"/>
      <c r="IW3465" s="118"/>
      <c r="IX3465" s="118"/>
      <c r="IY3465" s="118"/>
      <c r="IZ3465" s="118"/>
      <c r="JA3465" s="118"/>
      <c r="JB3465" s="118"/>
      <c r="JJ3465" s="118"/>
      <c r="JK3465" s="118"/>
      <c r="JL3465" s="118"/>
      <c r="JM3465" s="118"/>
      <c r="JN3465" s="118"/>
      <c r="JO3465" s="118"/>
      <c r="JP3465" s="118">
        <f t="shared" si="1944"/>
        <v>17.599999999999106</v>
      </c>
      <c r="JQ3465" s="138">
        <f t="shared" si="1945"/>
        <v>1.3911153157107437E-2</v>
      </c>
      <c r="JR3465" s="118">
        <f t="shared" si="1946"/>
        <v>3.3303633302865163E-5</v>
      </c>
      <c r="JS3465" s="118">
        <f t="shared" si="1942"/>
        <v>3.3303633302865163E-5</v>
      </c>
      <c r="JT3465" s="119" t="str">
        <f t="shared" si="1943"/>
        <v/>
      </c>
    </row>
    <row r="3466" spans="209:280" ht="20.100000000000001" customHeight="1" x14ac:dyDescent="0.25">
      <c r="HA3466" s="1">
        <v>2729</v>
      </c>
      <c r="HB3466" s="1">
        <f t="shared" si="1947"/>
        <v>109831.56910631631</v>
      </c>
      <c r="HC3466" s="1">
        <f t="shared" si="1948"/>
        <v>1.0319437380341088E-15</v>
      </c>
      <c r="HD3466" s="1">
        <f t="shared" si="1949"/>
        <v>0.99999999999767708</v>
      </c>
      <c r="HE3466" s="1">
        <f t="shared" si="1950"/>
        <v>1.0319437380341088E-15</v>
      </c>
      <c r="HF3466" s="1" t="str">
        <f t="shared" si="1951"/>
        <v/>
      </c>
      <c r="HG3466" s="1" t="str">
        <f t="shared" si="1952"/>
        <v/>
      </c>
      <c r="HK3466" s="1">
        <f t="shared" si="1953"/>
        <v>1.9156014727379363E-13</v>
      </c>
      <c r="HL3466" s="1" t="str">
        <f t="shared" si="1954"/>
        <v/>
      </c>
      <c r="HV3466" s="118"/>
      <c r="HW3466" s="118"/>
      <c r="HX3466" s="118"/>
      <c r="HY3466" s="118"/>
      <c r="HZ3466" s="118"/>
      <c r="IA3466" s="118"/>
      <c r="IB3466" s="118"/>
      <c r="IC3466" s="118"/>
      <c r="ID3466" s="118"/>
      <c r="IE3466" s="118"/>
      <c r="IF3466" s="118"/>
      <c r="IG3466" s="118"/>
      <c r="IH3466" s="118"/>
      <c r="II3466" s="118"/>
      <c r="IJ3466" s="118"/>
      <c r="IK3466" s="118"/>
      <c r="IL3466" s="118"/>
      <c r="IM3466" s="118"/>
      <c r="IN3466" s="118"/>
      <c r="IO3466" s="118"/>
      <c r="IP3466" s="118"/>
      <c r="IQ3466" s="118"/>
      <c r="IR3466" s="118"/>
      <c r="IS3466" s="118"/>
      <c r="IT3466" s="118"/>
      <c r="IU3466" s="118"/>
      <c r="IV3466" s="118"/>
      <c r="IW3466" s="118"/>
      <c r="IX3466" s="118"/>
      <c r="IY3466" s="118"/>
      <c r="IZ3466" s="118"/>
      <c r="JA3466" s="118"/>
      <c r="JB3466" s="118"/>
      <c r="JJ3466" s="118"/>
      <c r="JK3466" s="118"/>
      <c r="JL3466" s="118"/>
      <c r="JM3466" s="118"/>
      <c r="JN3466" s="118"/>
      <c r="JO3466" s="118"/>
      <c r="JP3466" s="118">
        <f t="shared" si="1944"/>
        <v>17.606399999999105</v>
      </c>
      <c r="JQ3466" s="138">
        <f t="shared" si="1945"/>
        <v>1.3877849523804572E-2</v>
      </c>
      <c r="JR3466" s="118">
        <f t="shared" si="1946"/>
        <v>3.3227414055486335E-5</v>
      </c>
      <c r="JS3466" s="118">
        <f t="shared" si="1942"/>
        <v>3.3227414055486335E-5</v>
      </c>
      <c r="JT3466" s="119" t="str">
        <f t="shared" si="1943"/>
        <v/>
      </c>
    </row>
    <row r="3467" spans="209:280" ht="20.100000000000001" customHeight="1" x14ac:dyDescent="0.25">
      <c r="HA3467" s="1">
        <v>2730</v>
      </c>
      <c r="HB3467" s="1">
        <f t="shared" si="1947"/>
        <v>109895.09228104525</v>
      </c>
      <c r="HC3467" s="1">
        <f t="shared" si="1948"/>
        <v>1.0037792716694743E-15</v>
      </c>
      <c r="HD3467" s="1">
        <f t="shared" si="1949"/>
        <v>0.99999999999774181</v>
      </c>
      <c r="HE3467" s="1">
        <f t="shared" si="1950"/>
        <v>1.0037792716694743E-15</v>
      </c>
      <c r="HF3467" s="1" t="str">
        <f t="shared" si="1951"/>
        <v/>
      </c>
      <c r="HG3467" s="1" t="str">
        <f t="shared" si="1952"/>
        <v/>
      </c>
      <c r="HK3467" s="1">
        <f t="shared" si="1953"/>
        <v>1.9630129075087301E-13</v>
      </c>
      <c r="HL3467" s="1" t="str">
        <f t="shared" si="1954"/>
        <v/>
      </c>
      <c r="HV3467" s="118"/>
      <c r="HW3467" s="118"/>
      <c r="HX3467" s="118"/>
      <c r="HY3467" s="118"/>
      <c r="HZ3467" s="118"/>
      <c r="IA3467" s="118"/>
      <c r="IB3467" s="118"/>
      <c r="IC3467" s="118"/>
      <c r="ID3467" s="118"/>
      <c r="IE3467" s="118"/>
      <c r="IF3467" s="118"/>
      <c r="IG3467" s="118"/>
      <c r="IH3467" s="118"/>
      <c r="II3467" s="118"/>
      <c r="IJ3467" s="118"/>
      <c r="IK3467" s="118"/>
      <c r="IL3467" s="118"/>
      <c r="IM3467" s="118"/>
      <c r="IN3467" s="118"/>
      <c r="IO3467" s="118"/>
      <c r="IP3467" s="118"/>
      <c r="IQ3467" s="118"/>
      <c r="IR3467" s="118"/>
      <c r="IS3467" s="118"/>
      <c r="IT3467" s="118"/>
      <c r="IU3467" s="118"/>
      <c r="IV3467" s="118"/>
      <c r="IW3467" s="118"/>
      <c r="IX3467" s="118"/>
      <c r="IY3467" s="118"/>
      <c r="IZ3467" s="118"/>
      <c r="JA3467" s="118"/>
      <c r="JB3467" s="118"/>
      <c r="JJ3467" s="118"/>
      <c r="JK3467" s="118"/>
      <c r="JL3467" s="118"/>
      <c r="JM3467" s="118"/>
      <c r="JN3467" s="118"/>
      <c r="JO3467" s="118"/>
      <c r="JP3467" s="118">
        <f t="shared" si="1944"/>
        <v>17.612799999999105</v>
      </c>
      <c r="JQ3467" s="138">
        <f t="shared" si="1945"/>
        <v>1.3844622109749086E-2</v>
      </c>
      <c r="JR3467" s="118">
        <f t="shared" si="1946"/>
        <v>3.3151358297570793E-5</v>
      </c>
      <c r="JS3467" s="118">
        <f t="shared" ref="JS3467:JS3530" si="1955">IF(JQ3467&lt;(1-$JO$719),JR3467,"")</f>
        <v>3.3151358297570793E-5</v>
      </c>
      <c r="JT3467" s="119" t="str">
        <f t="shared" ref="JT3467:JT3530" si="1956">IF(JQ3467&lt;(1-$JO$725),JR3467,"")</f>
        <v/>
      </c>
    </row>
    <row r="3468" spans="209:280" ht="20.100000000000001" customHeight="1" x14ac:dyDescent="0.25">
      <c r="HA3468" s="1">
        <v>2731</v>
      </c>
      <c r="HB3468" s="1">
        <f t="shared" si="1947"/>
        <v>109958.61545577418</v>
      </c>
      <c r="HC3468" s="1">
        <f t="shared" si="1948"/>
        <v>9.7636786586493896E-16</v>
      </c>
      <c r="HD3468" s="1">
        <f t="shared" si="1949"/>
        <v>0.99999999999780464</v>
      </c>
      <c r="HE3468" s="1">
        <f t="shared" si="1950"/>
        <v>9.7636786586493896E-16</v>
      </c>
      <c r="HF3468" s="1" t="str">
        <f t="shared" si="1951"/>
        <v/>
      </c>
      <c r="HG3468" s="1" t="str">
        <f t="shared" si="1952"/>
        <v/>
      </c>
      <c r="HK3468" s="1">
        <f t="shared" si="1953"/>
        <v>2.0115655973665436E-13</v>
      </c>
      <c r="HL3468" s="1" t="str">
        <f t="shared" si="1954"/>
        <v/>
      </c>
      <c r="HV3468" s="118"/>
      <c r="HW3468" s="118"/>
      <c r="HX3468" s="118"/>
      <c r="HY3468" s="118"/>
      <c r="HZ3468" s="118"/>
      <c r="IA3468" s="118"/>
      <c r="IB3468" s="118"/>
      <c r="IC3468" s="118"/>
      <c r="ID3468" s="118"/>
      <c r="IE3468" s="118"/>
      <c r="IF3468" s="118"/>
      <c r="IG3468" s="118"/>
      <c r="IH3468" s="118"/>
      <c r="II3468" s="118"/>
      <c r="IJ3468" s="118"/>
      <c r="IK3468" s="118"/>
      <c r="IL3468" s="118"/>
      <c r="IM3468" s="118"/>
      <c r="IN3468" s="118"/>
      <c r="IO3468" s="118"/>
      <c r="IP3468" s="118"/>
      <c r="IQ3468" s="118"/>
      <c r="IR3468" s="118"/>
      <c r="IS3468" s="118"/>
      <c r="IT3468" s="118"/>
      <c r="IU3468" s="118"/>
      <c r="IV3468" s="118"/>
      <c r="IW3468" s="118"/>
      <c r="IX3468" s="118"/>
      <c r="IY3468" s="118"/>
      <c r="IZ3468" s="118"/>
      <c r="JA3468" s="118"/>
      <c r="JB3468" s="118"/>
      <c r="JJ3468" s="118"/>
      <c r="JK3468" s="118"/>
      <c r="JL3468" s="118"/>
      <c r="JM3468" s="118"/>
      <c r="JN3468" s="118"/>
      <c r="JO3468" s="118"/>
      <c r="JP3468" s="118">
        <f t="shared" ref="JP3468:JP3531" si="1957">JP3467+$JS$712</f>
        <v>17.619199999999104</v>
      </c>
      <c r="JQ3468" s="138">
        <f t="shared" ref="JQ3468:JQ3531" si="1958">_xlfn.CHISQ.DIST.RT(JP3468,7)</f>
        <v>1.3811470751451515E-2</v>
      </c>
      <c r="JR3468" s="118">
        <f t="shared" ref="JR3468:JR3531" si="1959">JQ3468-JQ3469</f>
        <v>3.3075465713003349E-5</v>
      </c>
      <c r="JS3468" s="118">
        <f t="shared" si="1955"/>
        <v>3.3075465713003349E-5</v>
      </c>
      <c r="JT3468" s="119" t="str">
        <f t="shared" si="1956"/>
        <v/>
      </c>
    </row>
    <row r="3469" spans="209:280" ht="20.100000000000001" customHeight="1" x14ac:dyDescent="0.25">
      <c r="HA3469" s="1">
        <v>2732</v>
      </c>
      <c r="HB3469" s="1">
        <f t="shared" si="1947"/>
        <v>110022.13863050309</v>
      </c>
      <c r="HC3469" s="1">
        <f t="shared" si="1948"/>
        <v>9.4968982107275724E-16</v>
      </c>
      <c r="HD3469" s="1">
        <f t="shared" si="1949"/>
        <v>0.99999999999786582</v>
      </c>
      <c r="HE3469" s="1">
        <f t="shared" si="1950"/>
        <v>9.4968982107275724E-16</v>
      </c>
      <c r="HF3469" s="1" t="str">
        <f t="shared" si="1951"/>
        <v/>
      </c>
      <c r="HG3469" s="1" t="str">
        <f t="shared" si="1952"/>
        <v/>
      </c>
      <c r="HK3469" s="1">
        <f t="shared" si="1953"/>
        <v>2.0612861969528757E-13</v>
      </c>
      <c r="HL3469" s="1" t="str">
        <f t="shared" si="1954"/>
        <v/>
      </c>
      <c r="HV3469" s="118"/>
      <c r="HW3469" s="118"/>
      <c r="HX3469" s="118"/>
      <c r="HY3469" s="118"/>
      <c r="HZ3469" s="118"/>
      <c r="IA3469" s="118"/>
      <c r="IB3469" s="118"/>
      <c r="IC3469" s="118"/>
      <c r="ID3469" s="118"/>
      <c r="IE3469" s="118"/>
      <c r="IF3469" s="118"/>
      <c r="IG3469" s="118"/>
      <c r="IH3469" s="118"/>
      <c r="II3469" s="118"/>
      <c r="IJ3469" s="118"/>
      <c r="IK3469" s="118"/>
      <c r="IL3469" s="118"/>
      <c r="IM3469" s="118"/>
      <c r="IN3469" s="118"/>
      <c r="IO3469" s="118"/>
      <c r="IP3469" s="118"/>
      <c r="IQ3469" s="118"/>
      <c r="IR3469" s="118"/>
      <c r="IS3469" s="118"/>
      <c r="IT3469" s="118"/>
      <c r="IU3469" s="118"/>
      <c r="IV3469" s="118"/>
      <c r="IW3469" s="118"/>
      <c r="IX3469" s="118"/>
      <c r="IY3469" s="118"/>
      <c r="IZ3469" s="118"/>
      <c r="JA3469" s="118"/>
      <c r="JB3469" s="118"/>
      <c r="JJ3469" s="118"/>
      <c r="JK3469" s="118"/>
      <c r="JL3469" s="118"/>
      <c r="JM3469" s="118"/>
      <c r="JN3469" s="118"/>
      <c r="JO3469" s="118"/>
      <c r="JP3469" s="118">
        <f t="shared" si="1957"/>
        <v>17.625599999999103</v>
      </c>
      <c r="JQ3469" s="138">
        <f t="shared" si="1958"/>
        <v>1.3778395285738512E-2</v>
      </c>
      <c r="JR3469" s="118">
        <f t="shared" si="1959"/>
        <v>3.2999735986111167E-5</v>
      </c>
      <c r="JS3469" s="118">
        <f t="shared" si="1955"/>
        <v>3.2999735986111167E-5</v>
      </c>
      <c r="JT3469" s="119" t="str">
        <f t="shared" si="1956"/>
        <v/>
      </c>
    </row>
    <row r="3470" spans="209:280" ht="20.100000000000001" customHeight="1" x14ac:dyDescent="0.25">
      <c r="HA3470" s="1">
        <v>2733</v>
      </c>
      <c r="HB3470" s="1">
        <f t="shared" si="1947"/>
        <v>110085.66180523203</v>
      </c>
      <c r="HC3470" s="1">
        <f t="shared" si="1948"/>
        <v>9.2372594113754577E-16</v>
      </c>
      <c r="HD3470" s="1">
        <f t="shared" si="1949"/>
        <v>0.99999999999792533</v>
      </c>
      <c r="HE3470" s="1">
        <f t="shared" si="1950"/>
        <v>9.2372594113754577E-16</v>
      </c>
      <c r="HF3470" s="1" t="str">
        <f t="shared" si="1951"/>
        <v/>
      </c>
      <c r="HG3470" s="1" t="str">
        <f t="shared" si="1952"/>
        <v/>
      </c>
      <c r="HK3470" s="1">
        <f t="shared" si="1953"/>
        <v>2.1122019632082397E-13</v>
      </c>
      <c r="HL3470" s="1" t="str">
        <f t="shared" si="1954"/>
        <v/>
      </c>
      <c r="HV3470" s="118"/>
      <c r="HW3470" s="118"/>
      <c r="HX3470" s="118"/>
      <c r="HY3470" s="118"/>
      <c r="HZ3470" s="118"/>
      <c r="IA3470" s="118"/>
      <c r="IB3470" s="118"/>
      <c r="IC3470" s="118"/>
      <c r="ID3470" s="118"/>
      <c r="IE3470" s="118"/>
      <c r="IF3470" s="118"/>
      <c r="IG3470" s="118"/>
      <c r="IH3470" s="118"/>
      <c r="II3470" s="118"/>
      <c r="IJ3470" s="118"/>
      <c r="IK3470" s="118"/>
      <c r="IL3470" s="118"/>
      <c r="IM3470" s="118"/>
      <c r="IN3470" s="118"/>
      <c r="IO3470" s="118"/>
      <c r="IP3470" s="118"/>
      <c r="IQ3470" s="118"/>
      <c r="IR3470" s="118"/>
      <c r="IS3470" s="118"/>
      <c r="IT3470" s="118"/>
      <c r="IU3470" s="118"/>
      <c r="IV3470" s="118"/>
      <c r="IW3470" s="118"/>
      <c r="IX3470" s="118"/>
      <c r="IY3470" s="118"/>
      <c r="IZ3470" s="118"/>
      <c r="JA3470" s="118"/>
      <c r="JB3470" s="118"/>
      <c r="JJ3470" s="118"/>
      <c r="JK3470" s="118"/>
      <c r="JL3470" s="118"/>
      <c r="JM3470" s="118"/>
      <c r="JN3470" s="118"/>
      <c r="JO3470" s="118"/>
      <c r="JP3470" s="118">
        <f t="shared" si="1957"/>
        <v>17.631999999999103</v>
      </c>
      <c r="JQ3470" s="138">
        <f t="shared" si="1958"/>
        <v>1.37453955497524E-2</v>
      </c>
      <c r="JR3470" s="118">
        <f t="shared" si="1959"/>
        <v>3.2924168801873668E-5</v>
      </c>
      <c r="JS3470" s="118">
        <f t="shared" si="1955"/>
        <v>3.2924168801873668E-5</v>
      </c>
      <c r="JT3470" s="119" t="str">
        <f t="shared" si="1956"/>
        <v/>
      </c>
    </row>
    <row r="3471" spans="209:280" ht="20.100000000000001" customHeight="1" x14ac:dyDescent="0.25">
      <c r="HA3471" s="1">
        <v>2734</v>
      </c>
      <c r="HB3471" s="1">
        <f t="shared" si="1947"/>
        <v>110149.18497996096</v>
      </c>
      <c r="HC3471" s="1">
        <f t="shared" si="1948"/>
        <v>8.9845752075346852E-16</v>
      </c>
      <c r="HD3471" s="1">
        <f t="shared" si="1949"/>
        <v>0.99999999999798317</v>
      </c>
      <c r="HE3471" s="1">
        <f t="shared" si="1950"/>
        <v>8.9845752075346852E-16</v>
      </c>
      <c r="HF3471" s="1" t="str">
        <f t="shared" si="1951"/>
        <v/>
      </c>
      <c r="HG3471" s="1" t="str">
        <f t="shared" si="1952"/>
        <v/>
      </c>
      <c r="HK3471" s="1">
        <f t="shared" si="1953"/>
        <v>2.1643407684933326E-13</v>
      </c>
      <c r="HL3471" s="1" t="str">
        <f t="shared" si="1954"/>
        <v/>
      </c>
      <c r="HV3471" s="118"/>
      <c r="HW3471" s="118"/>
      <c r="HX3471" s="118"/>
      <c r="HY3471" s="118"/>
      <c r="HZ3471" s="118"/>
      <c r="IA3471" s="118"/>
      <c r="IB3471" s="118"/>
      <c r="IC3471" s="118"/>
      <c r="ID3471" s="118"/>
      <c r="IE3471" s="118"/>
      <c r="IF3471" s="118"/>
      <c r="IG3471" s="118"/>
      <c r="IH3471" s="118"/>
      <c r="II3471" s="118"/>
      <c r="IJ3471" s="118"/>
      <c r="IK3471" s="118"/>
      <c r="IL3471" s="118"/>
      <c r="IM3471" s="118"/>
      <c r="IN3471" s="118"/>
      <c r="IO3471" s="118"/>
      <c r="IP3471" s="118"/>
      <c r="IQ3471" s="118"/>
      <c r="IR3471" s="118"/>
      <c r="IS3471" s="118"/>
      <c r="IT3471" s="118"/>
      <c r="IU3471" s="118"/>
      <c r="IV3471" s="118"/>
      <c r="IW3471" s="118"/>
      <c r="IX3471" s="118"/>
      <c r="IY3471" s="118"/>
      <c r="IZ3471" s="118"/>
      <c r="JA3471" s="118"/>
      <c r="JB3471" s="118"/>
      <c r="JJ3471" s="118"/>
      <c r="JK3471" s="118"/>
      <c r="JL3471" s="118"/>
      <c r="JM3471" s="118"/>
      <c r="JN3471" s="118"/>
      <c r="JO3471" s="118"/>
      <c r="JP3471" s="118">
        <f t="shared" si="1957"/>
        <v>17.638399999999102</v>
      </c>
      <c r="JQ3471" s="138">
        <f t="shared" si="1958"/>
        <v>1.3712471380950527E-2</v>
      </c>
      <c r="JR3471" s="118">
        <f t="shared" si="1959"/>
        <v>3.284876384560334E-5</v>
      </c>
      <c r="JS3471" s="118">
        <f t="shared" si="1955"/>
        <v>3.284876384560334E-5</v>
      </c>
      <c r="JT3471" s="119" t="str">
        <f t="shared" si="1956"/>
        <v/>
      </c>
    </row>
    <row r="3472" spans="209:280" ht="20.100000000000001" customHeight="1" x14ac:dyDescent="0.25">
      <c r="HA3472" s="1">
        <v>2735</v>
      </c>
      <c r="HB3472" s="1">
        <f t="shared" si="1947"/>
        <v>110212.70815468987</v>
      </c>
      <c r="HC3472" s="1">
        <f t="shared" si="1948"/>
        <v>8.73866333225493E-16</v>
      </c>
      <c r="HD3472" s="1">
        <f t="shared" si="1949"/>
        <v>0.99999999999803946</v>
      </c>
      <c r="HE3472" s="1">
        <f t="shared" si="1950"/>
        <v>8.73866333225493E-16</v>
      </c>
      <c r="HF3472" s="1" t="str">
        <f t="shared" si="1951"/>
        <v/>
      </c>
      <c r="HG3472" s="1" t="str">
        <f t="shared" si="1952"/>
        <v/>
      </c>
      <c r="HK3472" s="1">
        <f t="shared" si="1953"/>
        <v>2.2177311139846786E-13</v>
      </c>
      <c r="HL3472" s="1" t="str">
        <f t="shared" si="1954"/>
        <v/>
      </c>
      <c r="HV3472" s="118"/>
      <c r="HW3472" s="118"/>
      <c r="HX3472" s="118"/>
      <c r="HY3472" s="118"/>
      <c r="HZ3472" s="118"/>
      <c r="IA3472" s="118"/>
      <c r="IB3472" s="118"/>
      <c r="IC3472" s="118"/>
      <c r="ID3472" s="118"/>
      <c r="IE3472" s="118"/>
      <c r="IF3472" s="118"/>
      <c r="IG3472" s="118"/>
      <c r="IH3472" s="118"/>
      <c r="II3472" s="118"/>
      <c r="IJ3472" s="118"/>
      <c r="IK3472" s="118"/>
      <c r="IL3472" s="118"/>
      <c r="IM3472" s="118"/>
      <c r="IN3472" s="118"/>
      <c r="IO3472" s="118"/>
      <c r="IP3472" s="118"/>
      <c r="IQ3472" s="118"/>
      <c r="IR3472" s="118"/>
      <c r="IS3472" s="118"/>
      <c r="IT3472" s="118"/>
      <c r="IU3472" s="118"/>
      <c r="IV3472" s="118"/>
      <c r="IW3472" s="118"/>
      <c r="IX3472" s="118"/>
      <c r="IY3472" s="118"/>
      <c r="IZ3472" s="118"/>
      <c r="JA3472" s="118"/>
      <c r="JB3472" s="118"/>
      <c r="JJ3472" s="118"/>
      <c r="JK3472" s="118"/>
      <c r="JL3472" s="118"/>
      <c r="JM3472" s="118"/>
      <c r="JN3472" s="118"/>
      <c r="JO3472" s="118"/>
      <c r="JP3472" s="118">
        <f t="shared" si="1957"/>
        <v>17.644799999999101</v>
      </c>
      <c r="JQ3472" s="138">
        <f t="shared" si="1958"/>
        <v>1.3679622617104923E-2</v>
      </c>
      <c r="JR3472" s="118">
        <f t="shared" si="1959"/>
        <v>3.2773520803251049E-5</v>
      </c>
      <c r="JS3472" s="118">
        <f t="shared" si="1955"/>
        <v>3.2773520803251049E-5</v>
      </c>
      <c r="JT3472" s="119" t="str">
        <f t="shared" si="1956"/>
        <v/>
      </c>
    </row>
    <row r="3473" spans="209:280" ht="20.100000000000001" customHeight="1" x14ac:dyDescent="0.25">
      <c r="HA3473" s="1">
        <v>2736</v>
      </c>
      <c r="HB3473" s="1">
        <f t="shared" si="1947"/>
        <v>110276.23132941881</v>
      </c>
      <c r="HC3473" s="1">
        <f t="shared" si="1948"/>
        <v>8.4993461852755645E-16</v>
      </c>
      <c r="HD3473" s="1">
        <f t="shared" si="1949"/>
        <v>0.9999999999980943</v>
      </c>
      <c r="HE3473" s="1">
        <f t="shared" si="1950"/>
        <v>8.4993461852755645E-16</v>
      </c>
      <c r="HF3473" s="1" t="str">
        <f t="shared" si="1951"/>
        <v/>
      </c>
      <c r="HG3473" s="1" t="str">
        <f t="shared" si="1952"/>
        <v/>
      </c>
      <c r="HK3473" s="1">
        <f t="shared" si="1953"/>
        <v>2.2724021433502715E-13</v>
      </c>
      <c r="HL3473" s="1" t="str">
        <f t="shared" si="1954"/>
        <v/>
      </c>
      <c r="HV3473" s="118"/>
      <c r="HW3473" s="118"/>
      <c r="HX3473" s="118"/>
      <c r="HY3473" s="118"/>
      <c r="HZ3473" s="118"/>
      <c r="IA3473" s="118"/>
      <c r="IB3473" s="118"/>
      <c r="IC3473" s="118"/>
      <c r="ID3473" s="118"/>
      <c r="IE3473" s="118"/>
      <c r="IF3473" s="118"/>
      <c r="IG3473" s="118"/>
      <c r="IH3473" s="118"/>
      <c r="II3473" s="118"/>
      <c r="IJ3473" s="118"/>
      <c r="IK3473" s="118"/>
      <c r="IL3473" s="118"/>
      <c r="IM3473" s="118"/>
      <c r="IN3473" s="118"/>
      <c r="IO3473" s="118"/>
      <c r="IP3473" s="118"/>
      <c r="IQ3473" s="118"/>
      <c r="IR3473" s="118"/>
      <c r="IS3473" s="118"/>
      <c r="IT3473" s="118"/>
      <c r="IU3473" s="118"/>
      <c r="IV3473" s="118"/>
      <c r="IW3473" s="118"/>
      <c r="IX3473" s="118"/>
      <c r="IY3473" s="118"/>
      <c r="IZ3473" s="118"/>
      <c r="JA3473" s="118"/>
      <c r="JB3473" s="118"/>
      <c r="JJ3473" s="118"/>
      <c r="JK3473" s="118"/>
      <c r="JL3473" s="118"/>
      <c r="JM3473" s="118"/>
      <c r="JN3473" s="118"/>
      <c r="JO3473" s="118"/>
      <c r="JP3473" s="118">
        <f t="shared" si="1957"/>
        <v>17.6511999999991</v>
      </c>
      <c r="JQ3473" s="138">
        <f t="shared" si="1958"/>
        <v>1.3646849096301672E-2</v>
      </c>
      <c r="JR3473" s="118">
        <f t="shared" si="1959"/>
        <v>3.2698439361097259E-5</v>
      </c>
      <c r="JS3473" s="118">
        <f t="shared" si="1955"/>
        <v>3.2698439361097259E-5</v>
      </c>
      <c r="JT3473" s="119" t="str">
        <f t="shared" si="1956"/>
        <v/>
      </c>
    </row>
    <row r="3474" spans="209:280" ht="20.100000000000001" customHeight="1" x14ac:dyDescent="0.25">
      <c r="HA3474" s="1">
        <v>2737</v>
      </c>
      <c r="HB3474" s="1">
        <f t="shared" si="1947"/>
        <v>110339.75450414774</v>
      </c>
      <c r="HC3474" s="1">
        <f t="shared" si="1948"/>
        <v>8.2664507165073674E-16</v>
      </c>
      <c r="HD3474" s="1">
        <f t="shared" si="1949"/>
        <v>0.99999999999814748</v>
      </c>
      <c r="HE3474" s="1">
        <f t="shared" si="1950"/>
        <v>8.2664507165073674E-16</v>
      </c>
      <c r="HF3474" s="1" t="str">
        <f t="shared" si="1951"/>
        <v/>
      </c>
      <c r="HG3474" s="1" t="str">
        <f t="shared" si="1952"/>
        <v/>
      </c>
      <c r="HK3474" s="1">
        <f t="shared" si="1953"/>
        <v>2.3283836567103031E-13</v>
      </c>
      <c r="HL3474" s="1" t="str">
        <f t="shared" si="1954"/>
        <v/>
      </c>
      <c r="HV3474" s="118"/>
      <c r="HW3474" s="118"/>
      <c r="HX3474" s="118"/>
      <c r="HY3474" s="118"/>
      <c r="HZ3474" s="118"/>
      <c r="IA3474" s="118"/>
      <c r="IB3474" s="118"/>
      <c r="IC3474" s="118"/>
      <c r="ID3474" s="118"/>
      <c r="IE3474" s="118"/>
      <c r="IF3474" s="118"/>
      <c r="IG3474" s="118"/>
      <c r="IH3474" s="118"/>
      <c r="II3474" s="118"/>
      <c r="IJ3474" s="118"/>
      <c r="IK3474" s="118"/>
      <c r="IL3474" s="118"/>
      <c r="IM3474" s="118"/>
      <c r="IN3474" s="118"/>
      <c r="IO3474" s="118"/>
      <c r="IP3474" s="118"/>
      <c r="IQ3474" s="118"/>
      <c r="IR3474" s="118"/>
      <c r="IS3474" s="118"/>
      <c r="IT3474" s="118"/>
      <c r="IU3474" s="118"/>
      <c r="IV3474" s="118"/>
      <c r="IW3474" s="118"/>
      <c r="IX3474" s="118"/>
      <c r="IY3474" s="118"/>
      <c r="IZ3474" s="118"/>
      <c r="JA3474" s="118"/>
      <c r="JB3474" s="118"/>
      <c r="JJ3474" s="118"/>
      <c r="JK3474" s="118"/>
      <c r="JL3474" s="118"/>
      <c r="JM3474" s="118"/>
      <c r="JN3474" s="118"/>
      <c r="JO3474" s="118"/>
      <c r="JP3474" s="118">
        <f t="shared" si="1957"/>
        <v>17.6575999999991</v>
      </c>
      <c r="JQ3474" s="138">
        <f t="shared" si="1958"/>
        <v>1.3614150656940575E-2</v>
      </c>
      <c r="JR3474" s="118">
        <f t="shared" si="1959"/>
        <v>3.2623519206140608E-5</v>
      </c>
      <c r="JS3474" s="118">
        <f t="shared" si="1955"/>
        <v>3.2623519206140608E-5</v>
      </c>
      <c r="JT3474" s="119" t="str">
        <f t="shared" si="1956"/>
        <v/>
      </c>
    </row>
    <row r="3475" spans="209:280" ht="20.100000000000001" customHeight="1" x14ac:dyDescent="0.25">
      <c r="HA3475" s="1">
        <v>2738</v>
      </c>
      <c r="HB3475" s="1">
        <f t="shared" si="1947"/>
        <v>110403.27767887668</v>
      </c>
      <c r="HC3475" s="1">
        <f t="shared" si="1948"/>
        <v>8.0398083123445959E-16</v>
      </c>
      <c r="HD3475" s="1">
        <f t="shared" si="1949"/>
        <v>0.99999999999819933</v>
      </c>
      <c r="HE3475" s="1">
        <f t="shared" si="1950"/>
        <v>8.0398083123445959E-16</v>
      </c>
      <c r="HF3475" s="1" t="str">
        <f t="shared" si="1951"/>
        <v/>
      </c>
      <c r="HG3475" s="1" t="str">
        <f t="shared" si="1952"/>
        <v/>
      </c>
      <c r="HK3475" s="1">
        <f t="shared" si="1953"/>
        <v>2.3857061248893011E-13</v>
      </c>
      <c r="HL3475" s="1" t="str">
        <f t="shared" si="1954"/>
        <v/>
      </c>
      <c r="HV3475" s="118"/>
      <c r="HW3475" s="118"/>
      <c r="HX3475" s="118"/>
      <c r="HY3475" s="118"/>
      <c r="HZ3475" s="118"/>
      <c r="IA3475" s="118"/>
      <c r="IB3475" s="118"/>
      <c r="IC3475" s="118"/>
      <c r="ID3475" s="118"/>
      <c r="IE3475" s="118"/>
      <c r="IF3475" s="118"/>
      <c r="IG3475" s="118"/>
      <c r="IH3475" s="118"/>
      <c r="II3475" s="118"/>
      <c r="IJ3475" s="118"/>
      <c r="IK3475" s="118"/>
      <c r="IL3475" s="118"/>
      <c r="IM3475" s="118"/>
      <c r="IN3475" s="118"/>
      <c r="IO3475" s="118"/>
      <c r="IP3475" s="118"/>
      <c r="IQ3475" s="118"/>
      <c r="IR3475" s="118"/>
      <c r="IS3475" s="118"/>
      <c r="IT3475" s="118"/>
      <c r="IU3475" s="118"/>
      <c r="IV3475" s="118"/>
      <c r="IW3475" s="118"/>
      <c r="IX3475" s="118"/>
      <c r="IY3475" s="118"/>
      <c r="IZ3475" s="118"/>
      <c r="JA3475" s="118"/>
      <c r="JB3475" s="118"/>
      <c r="JJ3475" s="118"/>
      <c r="JK3475" s="118"/>
      <c r="JL3475" s="118"/>
      <c r="JM3475" s="118"/>
      <c r="JN3475" s="118"/>
      <c r="JO3475" s="118"/>
      <c r="JP3475" s="118">
        <f t="shared" si="1957"/>
        <v>17.663999999999099</v>
      </c>
      <c r="JQ3475" s="138">
        <f t="shared" si="1958"/>
        <v>1.3581527137734434E-2</v>
      </c>
      <c r="JR3475" s="118">
        <f t="shared" si="1959"/>
        <v>3.2548760025633006E-5</v>
      </c>
      <c r="JS3475" s="118">
        <f t="shared" si="1955"/>
        <v>3.2548760025633006E-5</v>
      </c>
      <c r="JT3475" s="119" t="str">
        <f t="shared" si="1956"/>
        <v/>
      </c>
    </row>
    <row r="3476" spans="209:280" ht="20.100000000000001" customHeight="1" x14ac:dyDescent="0.25">
      <c r="HA3476" s="1">
        <v>2739</v>
      </c>
      <c r="HB3476" s="1">
        <f t="shared" si="1947"/>
        <v>110466.80085360559</v>
      </c>
      <c r="HC3476" s="1">
        <f t="shared" si="1948"/>
        <v>7.8192546847416906E-16</v>
      </c>
      <c r="HD3476" s="1">
        <f t="shared" si="1949"/>
        <v>0.99999999999824962</v>
      </c>
      <c r="HE3476" s="1">
        <f t="shared" si="1950"/>
        <v>7.8192546847416906E-16</v>
      </c>
      <c r="HF3476" s="1" t="str">
        <f t="shared" si="1951"/>
        <v/>
      </c>
      <c r="HG3476" s="1" t="str">
        <f t="shared" si="1952"/>
        <v/>
      </c>
      <c r="HK3476" s="1">
        <f t="shared" si="1953"/>
        <v>2.4444007039650413E-13</v>
      </c>
      <c r="HL3476" s="1" t="str">
        <f t="shared" si="1954"/>
        <v/>
      </c>
      <c r="HV3476" s="118"/>
      <c r="HW3476" s="118"/>
      <c r="HX3476" s="118"/>
      <c r="HY3476" s="118"/>
      <c r="HZ3476" s="118"/>
      <c r="IA3476" s="118"/>
      <c r="IB3476" s="118"/>
      <c r="IC3476" s="118"/>
      <c r="ID3476" s="118"/>
      <c r="IE3476" s="118"/>
      <c r="IF3476" s="118"/>
      <c r="IG3476" s="118"/>
      <c r="IH3476" s="118"/>
      <c r="II3476" s="118"/>
      <c r="IJ3476" s="118"/>
      <c r="IK3476" s="118"/>
      <c r="IL3476" s="118"/>
      <c r="IM3476" s="118"/>
      <c r="IN3476" s="118"/>
      <c r="IO3476" s="118"/>
      <c r="IP3476" s="118"/>
      <c r="IQ3476" s="118"/>
      <c r="IR3476" s="118"/>
      <c r="IS3476" s="118"/>
      <c r="IT3476" s="118"/>
      <c r="IU3476" s="118"/>
      <c r="IV3476" s="118"/>
      <c r="IW3476" s="118"/>
      <c r="IX3476" s="118"/>
      <c r="IY3476" s="118"/>
      <c r="IZ3476" s="118"/>
      <c r="JA3476" s="118"/>
      <c r="JB3476" s="118"/>
      <c r="JJ3476" s="118"/>
      <c r="JK3476" s="118"/>
      <c r="JL3476" s="118"/>
      <c r="JM3476" s="118"/>
      <c r="JN3476" s="118"/>
      <c r="JO3476" s="118"/>
      <c r="JP3476" s="118">
        <f t="shared" si="1957"/>
        <v>17.670399999999098</v>
      </c>
      <c r="JQ3476" s="138">
        <f t="shared" si="1958"/>
        <v>1.3548978377708801E-2</v>
      </c>
      <c r="JR3476" s="118">
        <f t="shared" si="1959"/>
        <v>3.2474161507563618E-5</v>
      </c>
      <c r="JS3476" s="118">
        <f t="shared" si="1955"/>
        <v>3.2474161507563618E-5</v>
      </c>
      <c r="JT3476" s="119" t="str">
        <f t="shared" si="1956"/>
        <v/>
      </c>
    </row>
    <row r="3477" spans="209:280" ht="20.100000000000001" customHeight="1" x14ac:dyDescent="0.25">
      <c r="HA3477" s="1">
        <v>2740</v>
      </c>
      <c r="HB3477" s="1">
        <f t="shared" si="1947"/>
        <v>110530.32402833452</v>
      </c>
      <c r="HC3477" s="1">
        <f t="shared" si="1948"/>
        <v>7.6046297629886006E-16</v>
      </c>
      <c r="HD3477" s="1">
        <f t="shared" si="1949"/>
        <v>0.99999999999829858</v>
      </c>
      <c r="HE3477" s="1">
        <f t="shared" si="1950"/>
        <v>7.6046297629886006E-16</v>
      </c>
      <c r="HF3477" s="1" t="str">
        <f t="shared" si="1951"/>
        <v/>
      </c>
      <c r="HG3477" s="1" t="str">
        <f t="shared" si="1952"/>
        <v/>
      </c>
      <c r="HK3477" s="1">
        <f t="shared" si="1953"/>
        <v>2.504499250120377E-13</v>
      </c>
      <c r="HL3477" s="1" t="str">
        <f t="shared" si="1954"/>
        <v/>
      </c>
      <c r="HV3477" s="118"/>
      <c r="HW3477" s="118"/>
      <c r="HX3477" s="118"/>
      <c r="HY3477" s="118"/>
      <c r="HZ3477" s="118"/>
      <c r="IA3477" s="118"/>
      <c r="IB3477" s="118"/>
      <c r="IC3477" s="118"/>
      <c r="ID3477" s="118"/>
      <c r="IE3477" s="118"/>
      <c r="IF3477" s="118"/>
      <c r="IG3477" s="118"/>
      <c r="IH3477" s="118"/>
      <c r="II3477" s="118"/>
      <c r="IJ3477" s="118"/>
      <c r="IK3477" s="118"/>
      <c r="IL3477" s="118"/>
      <c r="IM3477" s="118"/>
      <c r="IN3477" s="118"/>
      <c r="IO3477" s="118"/>
      <c r="IP3477" s="118"/>
      <c r="IQ3477" s="118"/>
      <c r="IR3477" s="118"/>
      <c r="IS3477" s="118"/>
      <c r="IT3477" s="118"/>
      <c r="IU3477" s="118"/>
      <c r="IV3477" s="118"/>
      <c r="IW3477" s="118"/>
      <c r="IX3477" s="118"/>
      <c r="IY3477" s="118"/>
      <c r="IZ3477" s="118"/>
      <c r="JA3477" s="118"/>
      <c r="JB3477" s="118"/>
      <c r="JJ3477" s="118"/>
      <c r="JK3477" s="118"/>
      <c r="JL3477" s="118"/>
      <c r="JM3477" s="118"/>
      <c r="JN3477" s="118"/>
      <c r="JO3477" s="118"/>
      <c r="JP3477" s="118">
        <f t="shared" si="1957"/>
        <v>17.676799999999098</v>
      </c>
      <c r="JQ3477" s="138">
        <f t="shared" si="1958"/>
        <v>1.3516504216201238E-2</v>
      </c>
      <c r="JR3477" s="118">
        <f t="shared" si="1959"/>
        <v>3.2399723340190492E-5</v>
      </c>
      <c r="JS3477" s="118">
        <f t="shared" si="1955"/>
        <v>3.2399723340190492E-5</v>
      </c>
      <c r="JT3477" s="119" t="str">
        <f t="shared" si="1956"/>
        <v/>
      </c>
    </row>
    <row r="3478" spans="209:280" ht="20.100000000000001" customHeight="1" x14ac:dyDescent="0.25">
      <c r="HA3478" s="1">
        <v>2741</v>
      </c>
      <c r="HB3478" s="1">
        <f t="shared" si="1947"/>
        <v>110593.84720306346</v>
      </c>
      <c r="HC3478" s="1">
        <f t="shared" si="1948"/>
        <v>7.3957775881223224E-16</v>
      </c>
      <c r="HD3478" s="1">
        <f t="shared" si="1949"/>
        <v>0.99999999999834632</v>
      </c>
      <c r="HE3478" s="1">
        <f t="shared" si="1950"/>
        <v>7.3957775881223224E-16</v>
      </c>
      <c r="HF3478" s="1" t="str">
        <f t="shared" si="1951"/>
        <v/>
      </c>
      <c r="HG3478" s="1" t="str">
        <f t="shared" si="1952"/>
        <v/>
      </c>
      <c r="HK3478" s="1">
        <f t="shared" si="1953"/>
        <v>2.5660343348036433E-13</v>
      </c>
      <c r="HL3478" s="1" t="str">
        <f t="shared" si="1954"/>
        <v/>
      </c>
      <c r="HV3478" s="118"/>
      <c r="HW3478" s="118"/>
      <c r="HX3478" s="118"/>
      <c r="HY3478" s="118"/>
      <c r="HZ3478" s="118"/>
      <c r="IA3478" s="118"/>
      <c r="IB3478" s="118"/>
      <c r="IC3478" s="118"/>
      <c r="ID3478" s="118"/>
      <c r="IE3478" s="118"/>
      <c r="IF3478" s="118"/>
      <c r="IG3478" s="118"/>
      <c r="IH3478" s="118"/>
      <c r="II3478" s="118"/>
      <c r="IJ3478" s="118"/>
      <c r="IK3478" s="118"/>
      <c r="IL3478" s="118"/>
      <c r="IM3478" s="118"/>
      <c r="IN3478" s="118"/>
      <c r="IO3478" s="118"/>
      <c r="IP3478" s="118"/>
      <c r="IQ3478" s="118"/>
      <c r="IR3478" s="118"/>
      <c r="IS3478" s="118"/>
      <c r="IT3478" s="118"/>
      <c r="IU3478" s="118"/>
      <c r="IV3478" s="118"/>
      <c r="IW3478" s="118"/>
      <c r="IX3478" s="118"/>
      <c r="IY3478" s="118"/>
      <c r="IZ3478" s="118"/>
      <c r="JA3478" s="118"/>
      <c r="JB3478" s="118"/>
      <c r="JJ3478" s="118"/>
      <c r="JK3478" s="118"/>
      <c r="JL3478" s="118"/>
      <c r="JM3478" s="118"/>
      <c r="JN3478" s="118"/>
      <c r="JO3478" s="118"/>
      <c r="JP3478" s="118">
        <f t="shared" si="1957"/>
        <v>17.683199999999097</v>
      </c>
      <c r="JQ3478" s="138">
        <f t="shared" si="1958"/>
        <v>1.3484104492861047E-2</v>
      </c>
      <c r="JR3478" s="118">
        <f t="shared" si="1959"/>
        <v>3.2325445212436077E-5</v>
      </c>
      <c r="JS3478" s="118">
        <f t="shared" si="1955"/>
        <v>3.2325445212436077E-5</v>
      </c>
      <c r="JT3478" s="119" t="str">
        <f t="shared" si="1956"/>
        <v/>
      </c>
    </row>
    <row r="3479" spans="209:280" ht="20.100000000000001" customHeight="1" x14ac:dyDescent="0.25">
      <c r="HA3479" s="1">
        <v>2742</v>
      </c>
      <c r="HB3479" s="1">
        <f t="shared" si="1947"/>
        <v>110657.37037779237</v>
      </c>
      <c r="HC3479" s="1">
        <f t="shared" si="1948"/>
        <v>7.1925462099104937E-16</v>
      </c>
      <c r="HD3479" s="1">
        <f t="shared" si="1949"/>
        <v>0.99999999999839262</v>
      </c>
      <c r="HE3479" s="1">
        <f t="shared" si="1950"/>
        <v>7.1925462099104937E-16</v>
      </c>
      <c r="HF3479" s="1" t="str">
        <f t="shared" si="1951"/>
        <v/>
      </c>
      <c r="HG3479" s="1" t="str">
        <f t="shared" si="1952"/>
        <v/>
      </c>
      <c r="HK3479" s="1">
        <f t="shared" si="1953"/>
        <v>2.6290392602042656E-13</v>
      </c>
      <c r="HL3479" s="1" t="str">
        <f t="shared" si="1954"/>
        <v/>
      </c>
      <c r="HV3479" s="118"/>
      <c r="HW3479" s="118"/>
      <c r="HX3479" s="118"/>
      <c r="HY3479" s="118"/>
      <c r="HZ3479" s="118"/>
      <c r="IA3479" s="118"/>
      <c r="IB3479" s="118"/>
      <c r="IC3479" s="118"/>
      <c r="ID3479" s="118"/>
      <c r="IE3479" s="118"/>
      <c r="IF3479" s="118"/>
      <c r="IG3479" s="118"/>
      <c r="IH3479" s="118"/>
      <c r="II3479" s="118"/>
      <c r="IJ3479" s="118"/>
      <c r="IK3479" s="118"/>
      <c r="IL3479" s="118"/>
      <c r="IM3479" s="118"/>
      <c r="IN3479" s="118"/>
      <c r="IO3479" s="118"/>
      <c r="IP3479" s="118"/>
      <c r="IQ3479" s="118"/>
      <c r="IR3479" s="118"/>
      <c r="IS3479" s="118"/>
      <c r="IT3479" s="118"/>
      <c r="IU3479" s="118"/>
      <c r="IV3479" s="118"/>
      <c r="IW3479" s="118"/>
      <c r="IX3479" s="118"/>
      <c r="IY3479" s="118"/>
      <c r="IZ3479" s="118"/>
      <c r="JA3479" s="118"/>
      <c r="JB3479" s="118"/>
      <c r="JJ3479" s="118"/>
      <c r="JK3479" s="118"/>
      <c r="JL3479" s="118"/>
      <c r="JM3479" s="118"/>
      <c r="JN3479" s="118"/>
      <c r="JO3479" s="118"/>
      <c r="JP3479" s="118">
        <f t="shared" si="1957"/>
        <v>17.689599999999096</v>
      </c>
      <c r="JQ3479" s="138">
        <f t="shared" si="1958"/>
        <v>1.3451779047648611E-2</v>
      </c>
      <c r="JR3479" s="118">
        <f t="shared" si="1959"/>
        <v>3.2251326813635683E-5</v>
      </c>
      <c r="JS3479" s="118">
        <f t="shared" si="1955"/>
        <v>3.2251326813635683E-5</v>
      </c>
      <c r="JT3479" s="119" t="str">
        <f t="shared" si="1956"/>
        <v/>
      </c>
    </row>
    <row r="3480" spans="209:280" ht="20.100000000000001" customHeight="1" x14ac:dyDescent="0.25">
      <c r="HA3480" s="1">
        <v>2743</v>
      </c>
      <c r="HB3480" s="1">
        <f t="shared" si="1947"/>
        <v>110720.8935525213</v>
      </c>
      <c r="HC3480" s="1">
        <f t="shared" si="1948"/>
        <v>6.9947875863472475E-16</v>
      </c>
      <c r="HD3480" s="1">
        <f t="shared" si="1949"/>
        <v>0.99999999999843769</v>
      </c>
      <c r="HE3480" s="1">
        <f t="shared" si="1950"/>
        <v>6.9947875863472475E-16</v>
      </c>
      <c r="HF3480" s="1" t="str">
        <f t="shared" si="1951"/>
        <v/>
      </c>
      <c r="HG3480" s="1" t="str">
        <f t="shared" si="1952"/>
        <v/>
      </c>
      <c r="HK3480" s="1">
        <f t="shared" si="1953"/>
        <v>2.6935480750494901E-13</v>
      </c>
      <c r="HL3480" s="1" t="str">
        <f t="shared" si="1954"/>
        <v/>
      </c>
      <c r="HV3480" s="118"/>
      <c r="HW3480" s="118"/>
      <c r="HX3480" s="118"/>
      <c r="HY3480" s="118"/>
      <c r="HZ3480" s="118"/>
      <c r="IA3480" s="118"/>
      <c r="IB3480" s="118"/>
      <c r="IC3480" s="118"/>
      <c r="ID3480" s="118"/>
      <c r="IE3480" s="118"/>
      <c r="IF3480" s="118"/>
      <c r="IG3480" s="118"/>
      <c r="IH3480" s="118"/>
      <c r="II3480" s="118"/>
      <c r="IJ3480" s="118"/>
      <c r="IK3480" s="118"/>
      <c r="IL3480" s="118"/>
      <c r="IM3480" s="118"/>
      <c r="IN3480" s="118"/>
      <c r="IO3480" s="118"/>
      <c r="IP3480" s="118"/>
      <c r="IQ3480" s="118"/>
      <c r="IR3480" s="118"/>
      <c r="IS3480" s="118"/>
      <c r="IT3480" s="118"/>
      <c r="IU3480" s="118"/>
      <c r="IV3480" s="118"/>
      <c r="IW3480" s="118"/>
      <c r="IX3480" s="118"/>
      <c r="IY3480" s="118"/>
      <c r="IZ3480" s="118"/>
      <c r="JA3480" s="118"/>
      <c r="JB3480" s="118"/>
      <c r="JJ3480" s="118"/>
      <c r="JK3480" s="118"/>
      <c r="JL3480" s="118"/>
      <c r="JM3480" s="118"/>
      <c r="JN3480" s="118"/>
      <c r="JO3480" s="118"/>
      <c r="JP3480" s="118">
        <f t="shared" si="1957"/>
        <v>17.695999999999096</v>
      </c>
      <c r="JQ3480" s="138">
        <f t="shared" si="1958"/>
        <v>1.3419527720834976E-2</v>
      </c>
      <c r="JR3480" s="118">
        <f t="shared" si="1959"/>
        <v>3.2177367833646775E-5</v>
      </c>
      <c r="JS3480" s="118">
        <f t="shared" si="1955"/>
        <v>3.2177367833646775E-5</v>
      </c>
      <c r="JT3480" s="119" t="str">
        <f t="shared" si="1956"/>
        <v/>
      </c>
    </row>
    <row r="3481" spans="209:280" ht="20.100000000000001" customHeight="1" x14ac:dyDescent="0.25">
      <c r="HA3481" s="1">
        <v>2744</v>
      </c>
      <c r="HB3481" s="1">
        <f t="shared" si="1947"/>
        <v>110784.41672725024</v>
      </c>
      <c r="HC3481" s="1">
        <f t="shared" si="1948"/>
        <v>6.8023574856024263E-16</v>
      </c>
      <c r="HD3481" s="1">
        <f t="shared" si="1949"/>
        <v>0.99999999999848144</v>
      </c>
      <c r="HE3481" s="1">
        <f t="shared" si="1950"/>
        <v>6.8023574856024263E-16</v>
      </c>
      <c r="HF3481" s="1" t="str">
        <f t="shared" si="1951"/>
        <v/>
      </c>
      <c r="HG3481" s="1" t="str">
        <f t="shared" si="1952"/>
        <v/>
      </c>
      <c r="HK3481" s="1">
        <f t="shared" si="1953"/>
        <v>2.7595955907284832E-13</v>
      </c>
      <c r="HL3481" s="1" t="str">
        <f t="shared" si="1954"/>
        <v/>
      </c>
      <c r="HV3481" s="118"/>
      <c r="HW3481" s="118"/>
      <c r="HX3481" s="118"/>
      <c r="HY3481" s="118"/>
      <c r="HZ3481" s="118"/>
      <c r="IA3481" s="118"/>
      <c r="IB3481" s="118"/>
      <c r="IC3481" s="118"/>
      <c r="ID3481" s="118"/>
      <c r="IE3481" s="118"/>
      <c r="IF3481" s="118"/>
      <c r="IG3481" s="118"/>
      <c r="IH3481" s="118"/>
      <c r="II3481" s="118"/>
      <c r="IJ3481" s="118"/>
      <c r="IK3481" s="118"/>
      <c r="IL3481" s="118"/>
      <c r="IM3481" s="118"/>
      <c r="IN3481" s="118"/>
      <c r="IO3481" s="118"/>
      <c r="IP3481" s="118"/>
      <c r="IQ3481" s="118"/>
      <c r="IR3481" s="118"/>
      <c r="IS3481" s="118"/>
      <c r="IT3481" s="118"/>
      <c r="IU3481" s="118"/>
      <c r="IV3481" s="118"/>
      <c r="IW3481" s="118"/>
      <c r="IX3481" s="118"/>
      <c r="IY3481" s="118"/>
      <c r="IZ3481" s="118"/>
      <c r="JA3481" s="118"/>
      <c r="JB3481" s="118"/>
      <c r="JJ3481" s="118"/>
      <c r="JK3481" s="118"/>
      <c r="JL3481" s="118"/>
      <c r="JM3481" s="118"/>
      <c r="JN3481" s="118"/>
      <c r="JO3481" s="118"/>
      <c r="JP3481" s="118">
        <f t="shared" si="1957"/>
        <v>17.702399999999095</v>
      </c>
      <c r="JQ3481" s="138">
        <f t="shared" si="1958"/>
        <v>1.3387350353001329E-2</v>
      </c>
      <c r="JR3481" s="118">
        <f t="shared" si="1959"/>
        <v>3.2103567962821211E-5</v>
      </c>
      <c r="JS3481" s="118">
        <f t="shared" si="1955"/>
        <v>3.2103567962821211E-5</v>
      </c>
      <c r="JT3481" s="119" t="str">
        <f t="shared" si="1956"/>
        <v/>
      </c>
    </row>
    <row r="3482" spans="209:280" ht="20.100000000000001" customHeight="1" x14ac:dyDescent="0.25">
      <c r="HA3482" s="1">
        <v>2745</v>
      </c>
      <c r="HB3482" s="1">
        <f t="shared" si="1947"/>
        <v>110847.93990197917</v>
      </c>
      <c r="HC3482" s="1">
        <f t="shared" si="1948"/>
        <v>6.6151153903645057E-16</v>
      </c>
      <c r="HD3482" s="1">
        <f t="shared" si="1949"/>
        <v>0.99999999999852407</v>
      </c>
      <c r="HE3482" s="1">
        <f t="shared" si="1950"/>
        <v>6.6151153903645057E-16</v>
      </c>
      <c r="HF3482" s="1" t="str">
        <f t="shared" si="1951"/>
        <v/>
      </c>
      <c r="HG3482" s="1" t="str">
        <f t="shared" si="1952"/>
        <v/>
      </c>
      <c r="HK3482" s="1">
        <f t="shared" si="1953"/>
        <v>2.8272173977506407E-13</v>
      </c>
      <c r="HL3482" s="1" t="str">
        <f t="shared" si="1954"/>
        <v/>
      </c>
      <c r="HV3482" s="118"/>
      <c r="HW3482" s="118"/>
      <c r="HX3482" s="118"/>
      <c r="HY3482" s="118"/>
      <c r="HZ3482" s="118"/>
      <c r="IA3482" s="118"/>
      <c r="IB3482" s="118"/>
      <c r="IC3482" s="118"/>
      <c r="ID3482" s="118"/>
      <c r="IE3482" s="118"/>
      <c r="IF3482" s="118"/>
      <c r="IG3482" s="118"/>
      <c r="IH3482" s="118"/>
      <c r="II3482" s="118"/>
      <c r="IJ3482" s="118"/>
      <c r="IK3482" s="118"/>
      <c r="IL3482" s="118"/>
      <c r="IM3482" s="118"/>
      <c r="IN3482" s="118"/>
      <c r="IO3482" s="118"/>
      <c r="IP3482" s="118"/>
      <c r="IQ3482" s="118"/>
      <c r="IR3482" s="118"/>
      <c r="IS3482" s="118"/>
      <c r="IT3482" s="118"/>
      <c r="IU3482" s="118"/>
      <c r="IV3482" s="118"/>
      <c r="IW3482" s="118"/>
      <c r="IX3482" s="118"/>
      <c r="IY3482" s="118"/>
      <c r="IZ3482" s="118"/>
      <c r="JA3482" s="118"/>
      <c r="JB3482" s="118"/>
      <c r="JJ3482" s="118"/>
      <c r="JK3482" s="118"/>
      <c r="JL3482" s="118"/>
      <c r="JM3482" s="118"/>
      <c r="JN3482" s="118"/>
      <c r="JO3482" s="118"/>
      <c r="JP3482" s="118">
        <f t="shared" si="1957"/>
        <v>17.708799999999094</v>
      </c>
      <c r="JQ3482" s="138">
        <f t="shared" si="1958"/>
        <v>1.3355246785038508E-2</v>
      </c>
      <c r="JR3482" s="118">
        <f t="shared" si="1959"/>
        <v>3.2029926891998309E-5</v>
      </c>
      <c r="JS3482" s="118">
        <f t="shared" si="1955"/>
        <v>3.2029926891998309E-5</v>
      </c>
      <c r="JT3482" s="119" t="str">
        <f t="shared" si="1956"/>
        <v/>
      </c>
    </row>
    <row r="3483" spans="209:280" ht="20.100000000000001" customHeight="1" x14ac:dyDescent="0.25">
      <c r="HA3483" s="1">
        <v>2746</v>
      </c>
      <c r="HB3483" s="1">
        <f t="shared" si="1947"/>
        <v>110911.46307670808</v>
      </c>
      <c r="HC3483" s="1">
        <f t="shared" si="1948"/>
        <v>6.4329244045217704E-16</v>
      </c>
      <c r="HD3483" s="1">
        <f t="shared" si="1949"/>
        <v>0.99999999999856559</v>
      </c>
      <c r="HE3483" s="1">
        <f t="shared" si="1950"/>
        <v>6.4329244045217704E-16</v>
      </c>
      <c r="HF3483" s="1" t="str">
        <f t="shared" si="1951"/>
        <v/>
      </c>
      <c r="HG3483" s="1" t="str">
        <f t="shared" si="1952"/>
        <v/>
      </c>
      <c r="HK3483" s="1">
        <f t="shared" si="1953"/>
        <v>2.8964498825443766E-13</v>
      </c>
      <c r="HL3483" s="1" t="str">
        <f t="shared" si="1954"/>
        <v/>
      </c>
      <c r="HV3483" s="118"/>
      <c r="HW3483" s="118"/>
      <c r="HX3483" s="118"/>
      <c r="HY3483" s="118"/>
      <c r="HZ3483" s="118"/>
      <c r="IA3483" s="118"/>
      <c r="IB3483" s="118"/>
      <c r="IC3483" s="118"/>
      <c r="ID3483" s="118"/>
      <c r="IE3483" s="118"/>
      <c r="IF3483" s="118"/>
      <c r="IG3483" s="118"/>
      <c r="IH3483" s="118"/>
      <c r="II3483" s="118"/>
      <c r="IJ3483" s="118"/>
      <c r="IK3483" s="118"/>
      <c r="IL3483" s="118"/>
      <c r="IM3483" s="118"/>
      <c r="IN3483" s="118"/>
      <c r="IO3483" s="118"/>
      <c r="IP3483" s="118"/>
      <c r="IQ3483" s="118"/>
      <c r="IR3483" s="118"/>
      <c r="IS3483" s="118"/>
      <c r="IT3483" s="118"/>
      <c r="IU3483" s="118"/>
      <c r="IV3483" s="118"/>
      <c r="IW3483" s="118"/>
      <c r="IX3483" s="118"/>
      <c r="IY3483" s="118"/>
      <c r="IZ3483" s="118"/>
      <c r="JA3483" s="118"/>
      <c r="JB3483" s="118"/>
      <c r="JJ3483" s="118"/>
      <c r="JK3483" s="118"/>
      <c r="JL3483" s="118"/>
      <c r="JM3483" s="118"/>
      <c r="JN3483" s="118"/>
      <c r="JO3483" s="118"/>
      <c r="JP3483" s="118">
        <f t="shared" si="1957"/>
        <v>17.715199999999093</v>
      </c>
      <c r="JQ3483" s="138">
        <f t="shared" si="1958"/>
        <v>1.3323216858146509E-2</v>
      </c>
      <c r="JR3483" s="118">
        <f t="shared" si="1959"/>
        <v>3.1956444312459739E-5</v>
      </c>
      <c r="JS3483" s="118">
        <f t="shared" si="1955"/>
        <v>3.1956444312459739E-5</v>
      </c>
      <c r="JT3483" s="119" t="str">
        <f t="shared" si="1956"/>
        <v/>
      </c>
    </row>
    <row r="3484" spans="209:280" ht="20.100000000000001" customHeight="1" x14ac:dyDescent="0.25">
      <c r="HA3484" s="1">
        <v>2747</v>
      </c>
      <c r="HB3484" s="1">
        <f t="shared" si="1947"/>
        <v>110974.98625143702</v>
      </c>
      <c r="HC3484" s="1">
        <f t="shared" si="1948"/>
        <v>6.2556511621251995E-16</v>
      </c>
      <c r="HD3484" s="1">
        <f t="shared" si="1949"/>
        <v>0.99999999999860589</v>
      </c>
      <c r="HE3484" s="1">
        <f t="shared" si="1950"/>
        <v>6.2556511621251995E-16</v>
      </c>
      <c r="HF3484" s="1" t="str">
        <f t="shared" si="1951"/>
        <v/>
      </c>
      <c r="HG3484" s="1" t="str">
        <f t="shared" si="1952"/>
        <v/>
      </c>
      <c r="HK3484" s="1">
        <f t="shared" si="1953"/>
        <v>2.9673302446034434E-13</v>
      </c>
      <c r="HL3484" s="1" t="str">
        <f t="shared" si="1954"/>
        <v/>
      </c>
      <c r="HV3484" s="118"/>
      <c r="HW3484" s="118"/>
      <c r="HX3484" s="118"/>
      <c r="HY3484" s="118"/>
      <c r="HZ3484" s="118"/>
      <c r="IA3484" s="118"/>
      <c r="IB3484" s="118"/>
      <c r="IC3484" s="118"/>
      <c r="ID3484" s="118"/>
      <c r="IE3484" s="118"/>
      <c r="IF3484" s="118"/>
      <c r="IG3484" s="118"/>
      <c r="IH3484" s="118"/>
      <c r="II3484" s="118"/>
      <c r="IJ3484" s="118"/>
      <c r="IK3484" s="118"/>
      <c r="IL3484" s="118"/>
      <c r="IM3484" s="118"/>
      <c r="IN3484" s="118"/>
      <c r="IO3484" s="118"/>
      <c r="IP3484" s="118"/>
      <c r="IQ3484" s="118"/>
      <c r="IR3484" s="118"/>
      <c r="IS3484" s="118"/>
      <c r="IT3484" s="118"/>
      <c r="IU3484" s="118"/>
      <c r="IV3484" s="118"/>
      <c r="IW3484" s="118"/>
      <c r="IX3484" s="118"/>
      <c r="IY3484" s="118"/>
      <c r="IZ3484" s="118"/>
      <c r="JA3484" s="118"/>
      <c r="JB3484" s="118"/>
      <c r="JJ3484" s="118"/>
      <c r="JK3484" s="118"/>
      <c r="JL3484" s="118"/>
      <c r="JM3484" s="118"/>
      <c r="JN3484" s="118"/>
      <c r="JO3484" s="118"/>
      <c r="JP3484" s="118">
        <f t="shared" si="1957"/>
        <v>17.721599999999093</v>
      </c>
      <c r="JQ3484" s="138">
        <f t="shared" si="1958"/>
        <v>1.329126041383405E-2</v>
      </c>
      <c r="JR3484" s="118">
        <f t="shared" si="1959"/>
        <v>3.1883119916115144E-5</v>
      </c>
      <c r="JS3484" s="118">
        <f t="shared" si="1955"/>
        <v>3.1883119916115144E-5</v>
      </c>
      <c r="JT3484" s="119" t="str">
        <f t="shared" si="1956"/>
        <v/>
      </c>
    </row>
    <row r="3485" spans="209:280" ht="20.100000000000001" customHeight="1" x14ac:dyDescent="0.25">
      <c r="HA3485" s="1">
        <v>2748</v>
      </c>
      <c r="HB3485" s="1">
        <f t="shared" si="1947"/>
        <v>111038.50942616595</v>
      </c>
      <c r="HC3485" s="1">
        <f t="shared" si="1948"/>
        <v>6.0831657385802979E-16</v>
      </c>
      <c r="HD3485" s="1">
        <f t="shared" si="1949"/>
        <v>0.99999999999864497</v>
      </c>
      <c r="HE3485" s="1">
        <f t="shared" si="1950"/>
        <v>6.0831657385802979E-16</v>
      </c>
      <c r="HF3485" s="1" t="str">
        <f t="shared" si="1951"/>
        <v/>
      </c>
      <c r="HG3485" s="1" t="str">
        <f t="shared" si="1952"/>
        <v/>
      </c>
      <c r="HK3485" s="1">
        <f t="shared" si="1953"/>
        <v>3.0398965139870754E-13</v>
      </c>
      <c r="HL3485" s="1" t="str">
        <f t="shared" si="1954"/>
        <v/>
      </c>
      <c r="HV3485" s="118"/>
      <c r="HW3485" s="118"/>
      <c r="HX3485" s="118"/>
      <c r="HY3485" s="118"/>
      <c r="HZ3485" s="118"/>
      <c r="IA3485" s="118"/>
      <c r="IB3485" s="118"/>
      <c r="IC3485" s="118"/>
      <c r="ID3485" s="118"/>
      <c r="IE3485" s="118"/>
      <c r="IF3485" s="118"/>
      <c r="IG3485" s="118"/>
      <c r="IH3485" s="118"/>
      <c r="II3485" s="118"/>
      <c r="IJ3485" s="118"/>
      <c r="IK3485" s="118"/>
      <c r="IL3485" s="118"/>
      <c r="IM3485" s="118"/>
      <c r="IN3485" s="118"/>
      <c r="IO3485" s="118"/>
      <c r="IP3485" s="118"/>
      <c r="IQ3485" s="118"/>
      <c r="IR3485" s="118"/>
      <c r="IS3485" s="118"/>
      <c r="IT3485" s="118"/>
      <c r="IU3485" s="118"/>
      <c r="IV3485" s="118"/>
      <c r="IW3485" s="118"/>
      <c r="IX3485" s="118"/>
      <c r="IY3485" s="118"/>
      <c r="IZ3485" s="118"/>
      <c r="JA3485" s="118"/>
      <c r="JB3485" s="118"/>
      <c r="JJ3485" s="118"/>
      <c r="JK3485" s="118"/>
      <c r="JL3485" s="118"/>
      <c r="JM3485" s="118"/>
      <c r="JN3485" s="118"/>
      <c r="JO3485" s="118"/>
      <c r="JP3485" s="118">
        <f t="shared" si="1957"/>
        <v>17.727999999999092</v>
      </c>
      <c r="JQ3485" s="138">
        <f t="shared" si="1958"/>
        <v>1.3259377293917934E-2</v>
      </c>
      <c r="JR3485" s="118">
        <f t="shared" si="1959"/>
        <v>3.1809953395193352E-5</v>
      </c>
      <c r="JS3485" s="118">
        <f t="shared" si="1955"/>
        <v>3.1809953395193352E-5</v>
      </c>
      <c r="JT3485" s="119" t="str">
        <f t="shared" si="1956"/>
        <v/>
      </c>
    </row>
    <row r="3486" spans="209:280" ht="20.100000000000001" customHeight="1" x14ac:dyDescent="0.25">
      <c r="HA3486" s="1">
        <v>2749</v>
      </c>
      <c r="HB3486" s="1">
        <f t="shared" si="1947"/>
        <v>111102.03260089486</v>
      </c>
      <c r="HC3486" s="1">
        <f t="shared" si="1948"/>
        <v>5.9153415640133765E-16</v>
      </c>
      <c r="HD3486" s="1">
        <f t="shared" si="1949"/>
        <v>0.99999999999868316</v>
      </c>
      <c r="HE3486" s="1">
        <f t="shared" si="1950"/>
        <v>5.9153415640133765E-16</v>
      </c>
      <c r="HF3486" s="1" t="str">
        <f t="shared" si="1951"/>
        <v/>
      </c>
      <c r="HG3486" s="1" t="str">
        <f t="shared" si="1952"/>
        <v/>
      </c>
      <c r="HK3486" s="1">
        <f t="shared" si="1953"/>
        <v>3.1141875691815336E-13</v>
      </c>
      <c r="HL3486" s="1" t="str">
        <f t="shared" si="1954"/>
        <v/>
      </c>
      <c r="HV3486" s="118"/>
      <c r="HW3486" s="118"/>
      <c r="HX3486" s="118"/>
      <c r="HY3486" s="118"/>
      <c r="HZ3486" s="118"/>
      <c r="IA3486" s="118"/>
      <c r="IB3486" s="118"/>
      <c r="IC3486" s="118"/>
      <c r="ID3486" s="118"/>
      <c r="IE3486" s="118"/>
      <c r="IF3486" s="118"/>
      <c r="IG3486" s="118"/>
      <c r="IH3486" s="118"/>
      <c r="II3486" s="118"/>
      <c r="IJ3486" s="118"/>
      <c r="IK3486" s="118"/>
      <c r="IL3486" s="118"/>
      <c r="IM3486" s="118"/>
      <c r="IN3486" s="118"/>
      <c r="IO3486" s="118"/>
      <c r="IP3486" s="118"/>
      <c r="IQ3486" s="118"/>
      <c r="IR3486" s="118"/>
      <c r="IS3486" s="118"/>
      <c r="IT3486" s="118"/>
      <c r="IU3486" s="118"/>
      <c r="IV3486" s="118"/>
      <c r="IW3486" s="118"/>
      <c r="IX3486" s="118"/>
      <c r="IY3486" s="118"/>
      <c r="IZ3486" s="118"/>
      <c r="JA3486" s="118"/>
      <c r="JB3486" s="118"/>
      <c r="JJ3486" s="118"/>
      <c r="JK3486" s="118"/>
      <c r="JL3486" s="118"/>
      <c r="JM3486" s="118"/>
      <c r="JN3486" s="118"/>
      <c r="JO3486" s="118"/>
      <c r="JP3486" s="118">
        <f t="shared" si="1957"/>
        <v>17.734399999999091</v>
      </c>
      <c r="JQ3486" s="138">
        <f t="shared" si="1958"/>
        <v>1.3227567340522741E-2</v>
      </c>
      <c r="JR3486" s="118">
        <f t="shared" si="1959"/>
        <v>3.1736944442571982E-5</v>
      </c>
      <c r="JS3486" s="118">
        <f t="shared" si="1955"/>
        <v>3.1736944442571982E-5</v>
      </c>
      <c r="JT3486" s="119" t="str">
        <f t="shared" si="1956"/>
        <v/>
      </c>
    </row>
    <row r="3487" spans="209:280" ht="20.100000000000001" customHeight="1" x14ac:dyDescent="0.25">
      <c r="HA3487" s="1">
        <v>2750</v>
      </c>
      <c r="HB3487" s="1">
        <f t="shared" si="1947"/>
        <v>111165.5557756238</v>
      </c>
      <c r="HC3487" s="1">
        <f t="shared" si="1948"/>
        <v>5.7520553387611386E-16</v>
      </c>
      <c r="HD3487" s="1">
        <f t="shared" si="1949"/>
        <v>0.99999999999872013</v>
      </c>
      <c r="HE3487" s="1">
        <f t="shared" si="1950"/>
        <v>5.7520553387611386E-16</v>
      </c>
      <c r="HF3487" s="1" t="str">
        <f t="shared" si="1951"/>
        <v/>
      </c>
      <c r="HG3487" s="1" t="str">
        <f t="shared" si="1952"/>
        <v/>
      </c>
      <c r="HK3487" s="1">
        <f t="shared" si="1953"/>
        <v>3.1902431553299918E-13</v>
      </c>
      <c r="HL3487" s="1" t="str">
        <f t="shared" si="1954"/>
        <v/>
      </c>
      <c r="HV3487" s="118"/>
      <c r="HW3487" s="118"/>
      <c r="HX3487" s="118"/>
      <c r="HY3487" s="118"/>
      <c r="HZ3487" s="118"/>
      <c r="IA3487" s="118"/>
      <c r="IB3487" s="118"/>
      <c r="IC3487" s="118"/>
      <c r="ID3487" s="118"/>
      <c r="IE3487" s="118"/>
      <c r="IF3487" s="118"/>
      <c r="IG3487" s="118"/>
      <c r="IH3487" s="118"/>
      <c r="II3487" s="118"/>
      <c r="IJ3487" s="118"/>
      <c r="IK3487" s="118"/>
      <c r="IL3487" s="118"/>
      <c r="IM3487" s="118"/>
      <c r="IN3487" s="118"/>
      <c r="IO3487" s="118"/>
      <c r="IP3487" s="118"/>
      <c r="IQ3487" s="118"/>
      <c r="IR3487" s="118"/>
      <c r="IS3487" s="118"/>
      <c r="IT3487" s="118"/>
      <c r="IU3487" s="118"/>
      <c r="IV3487" s="118"/>
      <c r="IW3487" s="118"/>
      <c r="IX3487" s="118"/>
      <c r="IY3487" s="118"/>
      <c r="IZ3487" s="118"/>
      <c r="JA3487" s="118"/>
      <c r="JB3487" s="118"/>
      <c r="JJ3487" s="118"/>
      <c r="JK3487" s="118"/>
      <c r="JL3487" s="118"/>
      <c r="JM3487" s="118"/>
      <c r="JN3487" s="118"/>
      <c r="JO3487" s="118"/>
      <c r="JP3487" s="118">
        <f t="shared" si="1957"/>
        <v>17.740799999999091</v>
      </c>
      <c r="JQ3487" s="138">
        <f t="shared" si="1958"/>
        <v>1.3195830396080169E-2</v>
      </c>
      <c r="JR3487" s="118">
        <f t="shared" si="1959"/>
        <v>3.1664092751527637E-5</v>
      </c>
      <c r="JS3487" s="118">
        <f t="shared" si="1955"/>
        <v>3.1664092751527637E-5</v>
      </c>
      <c r="JT3487" s="119" t="str">
        <f t="shared" si="1956"/>
        <v/>
      </c>
    </row>
    <row r="3488" spans="209:280" ht="20.100000000000001" customHeight="1" x14ac:dyDescent="0.25">
      <c r="HA3488" s="1">
        <v>2751</v>
      </c>
      <c r="HB3488" s="1">
        <f t="shared" si="1947"/>
        <v>111229.07895035273</v>
      </c>
      <c r="HC3488" s="1">
        <f t="shared" si="1948"/>
        <v>5.5931869509337285E-16</v>
      </c>
      <c r="HD3488" s="1">
        <f t="shared" si="1949"/>
        <v>0.99999999999875622</v>
      </c>
      <c r="HE3488" s="1">
        <f t="shared" si="1950"/>
        <v>5.5931869509337285E-16</v>
      </c>
      <c r="HF3488" s="1" t="str">
        <f t="shared" si="1951"/>
        <v/>
      </c>
      <c r="HG3488" s="1" t="str">
        <f t="shared" si="1952"/>
        <v/>
      </c>
      <c r="HK3488" s="1">
        <f t="shared" si="1953"/>
        <v>3.2681039028375434E-13</v>
      </c>
      <c r="HL3488" s="1" t="str">
        <f t="shared" si="1954"/>
        <v/>
      </c>
      <c r="HV3488" s="118"/>
      <c r="HW3488" s="118"/>
      <c r="HX3488" s="118"/>
      <c r="HY3488" s="118"/>
      <c r="HZ3488" s="118"/>
      <c r="IA3488" s="118"/>
      <c r="IB3488" s="118"/>
      <c r="IC3488" s="118"/>
      <c r="ID3488" s="118"/>
      <c r="IE3488" s="118"/>
      <c r="IF3488" s="118"/>
      <c r="IG3488" s="118"/>
      <c r="IH3488" s="118"/>
      <c r="II3488" s="118"/>
      <c r="IJ3488" s="118"/>
      <c r="IK3488" s="118"/>
      <c r="IL3488" s="118"/>
      <c r="IM3488" s="118"/>
      <c r="IN3488" s="118"/>
      <c r="IO3488" s="118"/>
      <c r="IP3488" s="118"/>
      <c r="IQ3488" s="118"/>
      <c r="IR3488" s="118"/>
      <c r="IS3488" s="118"/>
      <c r="IT3488" s="118"/>
      <c r="IU3488" s="118"/>
      <c r="IV3488" s="118"/>
      <c r="IW3488" s="118"/>
      <c r="IX3488" s="118"/>
      <c r="IY3488" s="118"/>
      <c r="IZ3488" s="118"/>
      <c r="JA3488" s="118"/>
      <c r="JB3488" s="118"/>
      <c r="JJ3488" s="118"/>
      <c r="JK3488" s="118"/>
      <c r="JL3488" s="118"/>
      <c r="JM3488" s="118"/>
      <c r="JN3488" s="118"/>
      <c r="JO3488" s="118"/>
      <c r="JP3488" s="118">
        <f t="shared" si="1957"/>
        <v>17.74719999999909</v>
      </c>
      <c r="JQ3488" s="138">
        <f t="shared" si="1958"/>
        <v>1.3164166303328641E-2</v>
      </c>
      <c r="JR3488" s="118">
        <f t="shared" si="1959"/>
        <v>3.1591398015846928E-5</v>
      </c>
      <c r="JS3488" s="118">
        <f t="shared" si="1955"/>
        <v>3.1591398015846928E-5</v>
      </c>
      <c r="JT3488" s="119" t="str">
        <f t="shared" si="1956"/>
        <v/>
      </c>
    </row>
    <row r="3489" spans="209:280" ht="20.100000000000001" customHeight="1" x14ac:dyDescent="0.25">
      <c r="HA3489" s="1">
        <v>2752</v>
      </c>
      <c r="HB3489" s="1">
        <f t="shared" ref="HB3489:HB3552" si="1960">$HB$714+(HA3489*$HB$717)</f>
        <v>111292.60212508167</v>
      </c>
      <c r="HC3489" s="1">
        <f t="shared" ref="HC3489:HC3552" si="1961">_xlfn.NORM.DIST($HB3489,$HB$711,$HB$712,0)</f>
        <v>5.4386193960006436E-16</v>
      </c>
      <c r="HD3489" s="1">
        <f t="shared" ref="HD3489:HD3552" si="1962">_xlfn.NORM.DIST($HB3489,$HB$711,$HB$712,1)</f>
        <v>0.9999999999987913</v>
      </c>
      <c r="HE3489" s="1">
        <f t="shared" ref="HE3489:HE3552" si="1963">IF(OR(HD3489&lt;$HF$716,HD3489&gt;$HF$717),HC3489,"")</f>
        <v>5.4386193960006436E-16</v>
      </c>
      <c r="HF3489" s="1" t="str">
        <f t="shared" ref="HF3489:HF3552" si="1964">IF(AND(HD3489&gt;$HF$716,HD3489&lt;$HF$717),HC3489,"")</f>
        <v/>
      </c>
      <c r="HG3489" s="1" t="str">
        <f t="shared" ref="HG3489:HG3552" si="1965">IF(HC3489=MAX($HC$720:$HC$2720),HC3489,"")</f>
        <v/>
      </c>
      <c r="HK3489" s="1">
        <f t="shared" ref="HK3489:HK3552" si="1966">_xlfn.NORM.DIST(HB3489,$HF$712,$HF$713,0)</f>
        <v>3.3478113463594051E-13</v>
      </c>
      <c r="HL3489" s="1" t="str">
        <f t="shared" ref="HL3489:HL3552" si="1967">IF(HK3489=MAX($HK$720:$HK$2720),HC3489,"")</f>
        <v/>
      </c>
      <c r="HV3489" s="118"/>
      <c r="HW3489" s="118"/>
      <c r="HX3489" s="118"/>
      <c r="HY3489" s="118"/>
      <c r="HZ3489" s="118"/>
      <c r="IA3489" s="118"/>
      <c r="IB3489" s="118"/>
      <c r="IC3489" s="118"/>
      <c r="ID3489" s="118"/>
      <c r="IE3489" s="118"/>
      <c r="IF3489" s="118"/>
      <c r="IG3489" s="118"/>
      <c r="IH3489" s="118"/>
      <c r="II3489" s="118"/>
      <c r="IJ3489" s="118"/>
      <c r="IK3489" s="118"/>
      <c r="IL3489" s="118"/>
      <c r="IM3489" s="118"/>
      <c r="IN3489" s="118"/>
      <c r="IO3489" s="118"/>
      <c r="IP3489" s="118"/>
      <c r="IQ3489" s="118"/>
      <c r="IR3489" s="118"/>
      <c r="IS3489" s="118"/>
      <c r="IT3489" s="118"/>
      <c r="IU3489" s="118"/>
      <c r="IV3489" s="118"/>
      <c r="IW3489" s="118"/>
      <c r="IX3489" s="118"/>
      <c r="IY3489" s="118"/>
      <c r="IZ3489" s="118"/>
      <c r="JA3489" s="118"/>
      <c r="JB3489" s="118"/>
      <c r="JJ3489" s="118"/>
      <c r="JK3489" s="118"/>
      <c r="JL3489" s="118"/>
      <c r="JM3489" s="118"/>
      <c r="JN3489" s="118"/>
      <c r="JO3489" s="118"/>
      <c r="JP3489" s="118">
        <f t="shared" si="1957"/>
        <v>17.753599999999089</v>
      </c>
      <c r="JQ3489" s="138">
        <f t="shared" si="1958"/>
        <v>1.3132574905312795E-2</v>
      </c>
      <c r="JR3489" s="118">
        <f t="shared" si="1959"/>
        <v>3.1518859929796986E-5</v>
      </c>
      <c r="JS3489" s="118">
        <f t="shared" si="1955"/>
        <v>3.1518859929796986E-5</v>
      </c>
      <c r="JT3489" s="119" t="str">
        <f t="shared" si="1956"/>
        <v/>
      </c>
    </row>
    <row r="3490" spans="209:280" ht="20.100000000000001" customHeight="1" x14ac:dyDescent="0.25">
      <c r="HA3490" s="1">
        <v>2753</v>
      </c>
      <c r="HB3490" s="1">
        <f t="shared" si="1960"/>
        <v>111356.12529981058</v>
      </c>
      <c r="HC3490" s="1">
        <f t="shared" si="1961"/>
        <v>5.2882386983521019E-16</v>
      </c>
      <c r="HD3490" s="1">
        <f t="shared" si="1962"/>
        <v>0.99999999999882527</v>
      </c>
      <c r="HE3490" s="1">
        <f t="shared" si="1963"/>
        <v>5.2882386983521019E-16</v>
      </c>
      <c r="HF3490" s="1" t="str">
        <f t="shared" si="1964"/>
        <v/>
      </c>
      <c r="HG3490" s="1" t="str">
        <f t="shared" si="1965"/>
        <v/>
      </c>
      <c r="HK3490" s="1">
        <f t="shared" si="1966"/>
        <v>3.4294079441792533E-13</v>
      </c>
      <c r="HL3490" s="1" t="str">
        <f t="shared" si="1967"/>
        <v/>
      </c>
      <c r="HV3490" s="118"/>
      <c r="HW3490" s="118"/>
      <c r="HX3490" s="118"/>
      <c r="HY3490" s="118"/>
      <c r="HZ3490" s="118"/>
      <c r="IA3490" s="118"/>
      <c r="IB3490" s="118"/>
      <c r="IC3490" s="118"/>
      <c r="ID3490" s="118"/>
      <c r="IE3490" s="118"/>
      <c r="IF3490" s="118"/>
      <c r="IG3490" s="118"/>
      <c r="IH3490" s="118"/>
      <c r="II3490" s="118"/>
      <c r="IJ3490" s="118"/>
      <c r="IK3490" s="118"/>
      <c r="IL3490" s="118"/>
      <c r="IM3490" s="118"/>
      <c r="IN3490" s="118"/>
      <c r="IO3490" s="118"/>
      <c r="IP3490" s="118"/>
      <c r="IQ3490" s="118"/>
      <c r="IR3490" s="118"/>
      <c r="IS3490" s="118"/>
      <c r="IT3490" s="118"/>
      <c r="IU3490" s="118"/>
      <c r="IV3490" s="118"/>
      <c r="IW3490" s="118"/>
      <c r="IX3490" s="118"/>
      <c r="IY3490" s="118"/>
      <c r="IZ3490" s="118"/>
      <c r="JA3490" s="118"/>
      <c r="JB3490" s="118"/>
      <c r="JJ3490" s="118"/>
      <c r="JK3490" s="118"/>
      <c r="JL3490" s="118"/>
      <c r="JM3490" s="118"/>
      <c r="JN3490" s="118"/>
      <c r="JO3490" s="118"/>
      <c r="JP3490" s="118">
        <f t="shared" si="1957"/>
        <v>17.759999999999089</v>
      </c>
      <c r="JQ3490" s="138">
        <f t="shared" si="1958"/>
        <v>1.3101056045382998E-2</v>
      </c>
      <c r="JR3490" s="118">
        <f t="shared" si="1959"/>
        <v>3.1446478188186175E-5</v>
      </c>
      <c r="JS3490" s="118">
        <f t="shared" si="1955"/>
        <v>3.1446478188186175E-5</v>
      </c>
      <c r="JT3490" s="119" t="str">
        <f t="shared" si="1956"/>
        <v/>
      </c>
    </row>
    <row r="3491" spans="209:280" ht="20.100000000000001" customHeight="1" x14ac:dyDescent="0.25">
      <c r="HA3491" s="1">
        <v>2754</v>
      </c>
      <c r="HB3491" s="1">
        <f t="shared" si="1960"/>
        <v>111419.64847453951</v>
      </c>
      <c r="HC3491" s="1">
        <f t="shared" si="1961"/>
        <v>5.1419338347882853E-16</v>
      </c>
      <c r="HD3491" s="1">
        <f t="shared" si="1962"/>
        <v>0.99999999999885847</v>
      </c>
      <c r="HE3491" s="1">
        <f t="shared" si="1963"/>
        <v>5.1419338347882853E-16</v>
      </c>
      <c r="HF3491" s="1" t="str">
        <f t="shared" si="1964"/>
        <v/>
      </c>
      <c r="HG3491" s="1" t="str">
        <f t="shared" si="1965"/>
        <v/>
      </c>
      <c r="HK3491" s="1">
        <f t="shared" si="1966"/>
        <v>3.512937097985783E-13</v>
      </c>
      <c r="HL3491" s="1" t="str">
        <f t="shared" si="1967"/>
        <v/>
      </c>
      <c r="HV3491" s="118"/>
      <c r="HW3491" s="118"/>
      <c r="HX3491" s="118"/>
      <c r="HY3491" s="118"/>
      <c r="HZ3491" s="118"/>
      <c r="IA3491" s="118"/>
      <c r="IB3491" s="118"/>
      <c r="IC3491" s="118"/>
      <c r="ID3491" s="118"/>
      <c r="IE3491" s="118"/>
      <c r="IF3491" s="118"/>
      <c r="IG3491" s="118"/>
      <c r="IH3491" s="118"/>
      <c r="II3491" s="118"/>
      <c r="IJ3491" s="118"/>
      <c r="IK3491" s="118"/>
      <c r="IL3491" s="118"/>
      <c r="IM3491" s="118"/>
      <c r="IN3491" s="118"/>
      <c r="IO3491" s="118"/>
      <c r="IP3491" s="118"/>
      <c r="IQ3491" s="118"/>
      <c r="IR3491" s="118"/>
      <c r="IS3491" s="118"/>
      <c r="IT3491" s="118"/>
      <c r="IU3491" s="118"/>
      <c r="IV3491" s="118"/>
      <c r="IW3491" s="118"/>
      <c r="IX3491" s="118"/>
      <c r="IY3491" s="118"/>
      <c r="IZ3491" s="118"/>
      <c r="JA3491" s="118"/>
      <c r="JB3491" s="118"/>
      <c r="JJ3491" s="118"/>
      <c r="JK3491" s="118"/>
      <c r="JL3491" s="118"/>
      <c r="JM3491" s="118"/>
      <c r="JN3491" s="118"/>
      <c r="JO3491" s="118"/>
      <c r="JP3491" s="118">
        <f t="shared" si="1957"/>
        <v>17.766399999999088</v>
      </c>
      <c r="JQ3491" s="138">
        <f t="shared" si="1958"/>
        <v>1.3069609567194811E-2</v>
      </c>
      <c r="JR3491" s="118">
        <f t="shared" si="1959"/>
        <v>3.1374252486244397E-5</v>
      </c>
      <c r="JS3491" s="118">
        <f t="shared" si="1955"/>
        <v>3.1374252486244397E-5</v>
      </c>
      <c r="JT3491" s="119" t="str">
        <f t="shared" si="1956"/>
        <v/>
      </c>
    </row>
    <row r="3492" spans="209:280" ht="20.100000000000001" customHeight="1" x14ac:dyDescent="0.25">
      <c r="HA3492" s="1">
        <v>2755</v>
      </c>
      <c r="HB3492" s="1">
        <f t="shared" si="1960"/>
        <v>111483.17164926845</v>
      </c>
      <c r="HC3492" s="1">
        <f t="shared" si="1961"/>
        <v>4.9995966598910684E-16</v>
      </c>
      <c r="HD3492" s="1">
        <f t="shared" si="1962"/>
        <v>0.99999999999889067</v>
      </c>
      <c r="HE3492" s="1">
        <f t="shared" si="1963"/>
        <v>4.9995966598910684E-16</v>
      </c>
      <c r="HF3492" s="1" t="str">
        <f t="shared" si="1964"/>
        <v/>
      </c>
      <c r="HG3492" s="1" t="str">
        <f t="shared" si="1965"/>
        <v/>
      </c>
      <c r="HK3492" s="1">
        <f t="shared" si="1966"/>
        <v>3.5984431730547409E-13</v>
      </c>
      <c r="HL3492" s="1" t="str">
        <f t="shared" si="1967"/>
        <v/>
      </c>
      <c r="HV3492" s="118"/>
      <c r="HW3492" s="118"/>
      <c r="HX3492" s="118"/>
      <c r="HY3492" s="118"/>
      <c r="HZ3492" s="118"/>
      <c r="IA3492" s="118"/>
      <c r="IB3492" s="118"/>
      <c r="IC3492" s="118"/>
      <c r="ID3492" s="118"/>
      <c r="IE3492" s="118"/>
      <c r="IF3492" s="118"/>
      <c r="IG3492" s="118"/>
      <c r="IH3492" s="118"/>
      <c r="II3492" s="118"/>
      <c r="IJ3492" s="118"/>
      <c r="IK3492" s="118"/>
      <c r="IL3492" s="118"/>
      <c r="IM3492" s="118"/>
      <c r="IN3492" s="118"/>
      <c r="IO3492" s="118"/>
      <c r="IP3492" s="118"/>
      <c r="IQ3492" s="118"/>
      <c r="IR3492" s="118"/>
      <c r="IS3492" s="118"/>
      <c r="IT3492" s="118"/>
      <c r="IU3492" s="118"/>
      <c r="IV3492" s="118"/>
      <c r="IW3492" s="118"/>
      <c r="IX3492" s="118"/>
      <c r="IY3492" s="118"/>
      <c r="IZ3492" s="118"/>
      <c r="JA3492" s="118"/>
      <c r="JB3492" s="118"/>
      <c r="JJ3492" s="118"/>
      <c r="JK3492" s="118"/>
      <c r="JL3492" s="118"/>
      <c r="JM3492" s="118"/>
      <c r="JN3492" s="118"/>
      <c r="JO3492" s="118"/>
      <c r="JP3492" s="118">
        <f t="shared" si="1957"/>
        <v>17.772799999999087</v>
      </c>
      <c r="JQ3492" s="138">
        <f t="shared" si="1958"/>
        <v>1.3038235314708567E-2</v>
      </c>
      <c r="JR3492" s="118">
        <f t="shared" si="1959"/>
        <v>3.130218251976187E-5</v>
      </c>
      <c r="JS3492" s="118">
        <f t="shared" si="1955"/>
        <v>3.130218251976187E-5</v>
      </c>
      <c r="JT3492" s="119" t="str">
        <f t="shared" si="1956"/>
        <v/>
      </c>
    </row>
    <row r="3493" spans="209:280" ht="20.100000000000001" customHeight="1" x14ac:dyDescent="0.25">
      <c r="HA3493" s="1">
        <v>2756</v>
      </c>
      <c r="HB3493" s="1">
        <f t="shared" si="1960"/>
        <v>111546.69482399736</v>
      </c>
      <c r="HC3493" s="1">
        <f t="shared" si="1961"/>
        <v>4.8611218332323545E-16</v>
      </c>
      <c r="HD3493" s="1">
        <f t="shared" si="1962"/>
        <v>0.99999999999892197</v>
      </c>
      <c r="HE3493" s="1">
        <f t="shared" si="1963"/>
        <v>4.8611218332323545E-16</v>
      </c>
      <c r="HF3493" s="1" t="str">
        <f t="shared" si="1964"/>
        <v/>
      </c>
      <c r="HG3493" s="1" t="str">
        <f t="shared" si="1965"/>
        <v/>
      </c>
      <c r="HK3493" s="1">
        <f t="shared" si="1966"/>
        <v>3.6859715188449054E-13</v>
      </c>
      <c r="HL3493" s="1" t="str">
        <f t="shared" si="1967"/>
        <v/>
      </c>
      <c r="HV3493" s="118"/>
      <c r="HW3493" s="118"/>
      <c r="HX3493" s="118"/>
      <c r="HY3493" s="118"/>
      <c r="HZ3493" s="118"/>
      <c r="IA3493" s="118"/>
      <c r="IB3493" s="118"/>
      <c r="IC3493" s="118"/>
      <c r="ID3493" s="118"/>
      <c r="IE3493" s="118"/>
      <c r="IF3493" s="118"/>
      <c r="IG3493" s="118"/>
      <c r="IH3493" s="118"/>
      <c r="II3493" s="118"/>
      <c r="IJ3493" s="118"/>
      <c r="IK3493" s="118"/>
      <c r="IL3493" s="118"/>
      <c r="IM3493" s="118"/>
      <c r="IN3493" s="118"/>
      <c r="IO3493" s="118"/>
      <c r="IP3493" s="118"/>
      <c r="IQ3493" s="118"/>
      <c r="IR3493" s="118"/>
      <c r="IS3493" s="118"/>
      <c r="IT3493" s="118"/>
      <c r="IU3493" s="118"/>
      <c r="IV3493" s="118"/>
      <c r="IW3493" s="118"/>
      <c r="IX3493" s="118"/>
      <c r="IY3493" s="118"/>
      <c r="IZ3493" s="118"/>
      <c r="JA3493" s="118"/>
      <c r="JB3493" s="118"/>
      <c r="JJ3493" s="118"/>
      <c r="JK3493" s="118"/>
      <c r="JL3493" s="118"/>
      <c r="JM3493" s="118"/>
      <c r="JN3493" s="118"/>
      <c r="JO3493" s="118"/>
      <c r="JP3493" s="118">
        <f t="shared" si="1957"/>
        <v>17.779199999999086</v>
      </c>
      <c r="JQ3493" s="138">
        <f t="shared" si="1958"/>
        <v>1.3006933132188805E-2</v>
      </c>
      <c r="JR3493" s="118">
        <f t="shared" si="1959"/>
        <v>3.1230267984952084E-5</v>
      </c>
      <c r="JS3493" s="118">
        <f t="shared" si="1955"/>
        <v>3.1230267984952084E-5</v>
      </c>
      <c r="JT3493" s="119" t="str">
        <f t="shared" si="1956"/>
        <v/>
      </c>
    </row>
    <row r="3494" spans="209:280" ht="20.100000000000001" customHeight="1" x14ac:dyDescent="0.25">
      <c r="HA3494" s="1">
        <v>2757</v>
      </c>
      <c r="HB3494" s="1">
        <f t="shared" si="1960"/>
        <v>111610.21799872629</v>
      </c>
      <c r="HC3494" s="1">
        <f t="shared" si="1961"/>
        <v>4.7264067483755382E-16</v>
      </c>
      <c r="HD3494" s="1">
        <f t="shared" si="1962"/>
        <v>0.99999999999895239</v>
      </c>
      <c r="HE3494" s="1">
        <f t="shared" si="1963"/>
        <v>4.7264067483755382E-16</v>
      </c>
      <c r="HF3494" s="1" t="str">
        <f t="shared" si="1964"/>
        <v/>
      </c>
      <c r="HG3494" s="1" t="str">
        <f t="shared" si="1965"/>
        <v/>
      </c>
      <c r="HK3494" s="1">
        <f t="shared" si="1966"/>
        <v>3.7755684900159185E-13</v>
      </c>
      <c r="HL3494" s="1" t="str">
        <f t="shared" si="1967"/>
        <v/>
      </c>
      <c r="HV3494" s="118"/>
      <c r="HW3494" s="118"/>
      <c r="HX3494" s="118"/>
      <c r="HY3494" s="118"/>
      <c r="HZ3494" s="118"/>
      <c r="IA3494" s="118"/>
      <c r="IB3494" s="118"/>
      <c r="IC3494" s="118"/>
      <c r="ID3494" s="118"/>
      <c r="IE3494" s="118"/>
      <c r="IF3494" s="118"/>
      <c r="IG3494" s="118"/>
      <c r="IH3494" s="118"/>
      <c r="II3494" s="118"/>
      <c r="IJ3494" s="118"/>
      <c r="IK3494" s="118"/>
      <c r="IL3494" s="118"/>
      <c r="IM3494" s="118"/>
      <c r="IN3494" s="118"/>
      <c r="IO3494" s="118"/>
      <c r="IP3494" s="118"/>
      <c r="IQ3494" s="118"/>
      <c r="IR3494" s="118"/>
      <c r="IS3494" s="118"/>
      <c r="IT3494" s="118"/>
      <c r="IU3494" s="118"/>
      <c r="IV3494" s="118"/>
      <c r="IW3494" s="118"/>
      <c r="IX3494" s="118"/>
      <c r="IY3494" s="118"/>
      <c r="IZ3494" s="118"/>
      <c r="JA3494" s="118"/>
      <c r="JB3494" s="118"/>
      <c r="JJ3494" s="118"/>
      <c r="JK3494" s="118"/>
      <c r="JL3494" s="118"/>
      <c r="JM3494" s="118"/>
      <c r="JN3494" s="118"/>
      <c r="JO3494" s="118"/>
      <c r="JP3494" s="118">
        <f t="shared" si="1957"/>
        <v>17.785599999999086</v>
      </c>
      <c r="JQ3494" s="138">
        <f t="shared" si="1958"/>
        <v>1.2975702864203853E-2</v>
      </c>
      <c r="JR3494" s="118">
        <f t="shared" si="1959"/>
        <v>3.1158508578538538E-5</v>
      </c>
      <c r="JS3494" s="118">
        <f t="shared" si="1955"/>
        <v>3.1158508578538538E-5</v>
      </c>
      <c r="JT3494" s="119" t="str">
        <f t="shared" si="1956"/>
        <v/>
      </c>
    </row>
    <row r="3495" spans="209:280" ht="20.100000000000001" customHeight="1" x14ac:dyDescent="0.25">
      <c r="HA3495" s="1">
        <v>2758</v>
      </c>
      <c r="HB3495" s="1">
        <f t="shared" si="1960"/>
        <v>111673.74117345523</v>
      </c>
      <c r="HC3495" s="1">
        <f t="shared" si="1961"/>
        <v>4.5953514636277867E-16</v>
      </c>
      <c r="HD3495" s="1">
        <f t="shared" si="1962"/>
        <v>0.99999999999898204</v>
      </c>
      <c r="HE3495" s="1">
        <f t="shared" si="1963"/>
        <v>4.5953514636277867E-16</v>
      </c>
      <c r="HF3495" s="1" t="str">
        <f t="shared" si="1964"/>
        <v/>
      </c>
      <c r="HG3495" s="1" t="str">
        <f t="shared" si="1965"/>
        <v/>
      </c>
      <c r="HK3495" s="1">
        <f t="shared" si="1966"/>
        <v>3.8672814678758098E-13</v>
      </c>
      <c r="HL3495" s="1" t="str">
        <f t="shared" si="1967"/>
        <v/>
      </c>
      <c r="HV3495" s="118"/>
      <c r="HW3495" s="118"/>
      <c r="HX3495" s="118"/>
      <c r="HY3495" s="118"/>
      <c r="HZ3495" s="118"/>
      <c r="IA3495" s="118"/>
      <c r="IB3495" s="118"/>
      <c r="IC3495" s="118"/>
      <c r="ID3495" s="118"/>
      <c r="IE3495" s="118"/>
      <c r="IF3495" s="118"/>
      <c r="IG3495" s="118"/>
      <c r="IH3495" s="118"/>
      <c r="II3495" s="118"/>
      <c r="IJ3495" s="118"/>
      <c r="IK3495" s="118"/>
      <c r="IL3495" s="118"/>
      <c r="IM3495" s="118"/>
      <c r="IN3495" s="118"/>
      <c r="IO3495" s="118"/>
      <c r="IP3495" s="118"/>
      <c r="IQ3495" s="118"/>
      <c r="IR3495" s="118"/>
      <c r="IS3495" s="118"/>
      <c r="IT3495" s="118"/>
      <c r="IU3495" s="118"/>
      <c r="IV3495" s="118"/>
      <c r="IW3495" s="118"/>
      <c r="IX3495" s="118"/>
      <c r="IY3495" s="118"/>
      <c r="IZ3495" s="118"/>
      <c r="JA3495" s="118"/>
      <c r="JB3495" s="118"/>
      <c r="JJ3495" s="118"/>
      <c r="JK3495" s="118"/>
      <c r="JL3495" s="118"/>
      <c r="JM3495" s="118"/>
      <c r="JN3495" s="118"/>
      <c r="JO3495" s="118"/>
      <c r="JP3495" s="118">
        <f t="shared" si="1957"/>
        <v>17.791999999999085</v>
      </c>
      <c r="JQ3495" s="138">
        <f t="shared" si="1958"/>
        <v>1.2944544355625314E-2</v>
      </c>
      <c r="JR3495" s="118">
        <f t="shared" si="1959"/>
        <v>3.1086903997756474E-5</v>
      </c>
      <c r="JS3495" s="118">
        <f t="shared" si="1955"/>
        <v>3.1086903997756474E-5</v>
      </c>
      <c r="JT3495" s="119" t="str">
        <f t="shared" si="1956"/>
        <v/>
      </c>
    </row>
    <row r="3496" spans="209:280" ht="20.100000000000001" customHeight="1" x14ac:dyDescent="0.25">
      <c r="HA3496" s="1">
        <v>2759</v>
      </c>
      <c r="HB3496" s="1">
        <f t="shared" si="1960"/>
        <v>111737.26434818414</v>
      </c>
      <c r="HC3496" s="1">
        <f t="shared" si="1961"/>
        <v>4.4678586344998689E-16</v>
      </c>
      <c r="HD3496" s="1">
        <f t="shared" si="1962"/>
        <v>0.99999999999901079</v>
      </c>
      <c r="HE3496" s="1">
        <f t="shared" si="1963"/>
        <v>4.4678586344998689E-16</v>
      </c>
      <c r="HF3496" s="1" t="str">
        <f t="shared" si="1964"/>
        <v/>
      </c>
      <c r="HG3496" s="1" t="str">
        <f t="shared" si="1965"/>
        <v/>
      </c>
      <c r="HK3496" s="1">
        <f t="shared" si="1966"/>
        <v>3.9611588822671697E-13</v>
      </c>
      <c r="HL3496" s="1" t="str">
        <f t="shared" si="1967"/>
        <v/>
      </c>
      <c r="HV3496" s="118"/>
      <c r="HW3496" s="118"/>
      <c r="HX3496" s="118"/>
      <c r="HY3496" s="118"/>
      <c r="HZ3496" s="118"/>
      <c r="IA3496" s="118"/>
      <c r="IB3496" s="118"/>
      <c r="IC3496" s="118"/>
      <c r="ID3496" s="118"/>
      <c r="IE3496" s="118"/>
      <c r="IF3496" s="118"/>
      <c r="IG3496" s="118"/>
      <c r="IH3496" s="118"/>
      <c r="II3496" s="118"/>
      <c r="IJ3496" s="118"/>
      <c r="IK3496" s="118"/>
      <c r="IL3496" s="118"/>
      <c r="IM3496" s="118"/>
      <c r="IN3496" s="118"/>
      <c r="IO3496" s="118"/>
      <c r="IP3496" s="118"/>
      <c r="IQ3496" s="118"/>
      <c r="IR3496" s="118"/>
      <c r="IS3496" s="118"/>
      <c r="IT3496" s="118"/>
      <c r="IU3496" s="118"/>
      <c r="IV3496" s="118"/>
      <c r="IW3496" s="118"/>
      <c r="IX3496" s="118"/>
      <c r="IY3496" s="118"/>
      <c r="IZ3496" s="118"/>
      <c r="JA3496" s="118"/>
      <c r="JB3496" s="118"/>
      <c r="JJ3496" s="118"/>
      <c r="JK3496" s="118"/>
      <c r="JL3496" s="118"/>
      <c r="JM3496" s="118"/>
      <c r="JN3496" s="118"/>
      <c r="JO3496" s="118"/>
      <c r="JP3496" s="118">
        <f t="shared" si="1957"/>
        <v>17.798399999999084</v>
      </c>
      <c r="JQ3496" s="138">
        <f t="shared" si="1958"/>
        <v>1.2913457451627558E-2</v>
      </c>
      <c r="JR3496" s="118">
        <f t="shared" si="1959"/>
        <v>3.1015453940323387E-5</v>
      </c>
      <c r="JS3496" s="118">
        <f t="shared" si="1955"/>
        <v>3.1015453940323387E-5</v>
      </c>
      <c r="JT3496" s="119" t="str">
        <f t="shared" si="1956"/>
        <v/>
      </c>
    </row>
    <row r="3497" spans="209:280" ht="20.100000000000001" customHeight="1" x14ac:dyDescent="0.25">
      <c r="HA3497" s="1">
        <v>2760</v>
      </c>
      <c r="HB3497" s="1">
        <f t="shared" si="1960"/>
        <v>111800.78752291307</v>
      </c>
      <c r="HC3497" s="1">
        <f t="shared" si="1961"/>
        <v>4.343833447833543E-16</v>
      </c>
      <c r="HD3497" s="1">
        <f t="shared" si="1962"/>
        <v>0.99999999999903877</v>
      </c>
      <c r="HE3497" s="1">
        <f t="shared" si="1963"/>
        <v>4.343833447833543E-16</v>
      </c>
      <c r="HF3497" s="1" t="str">
        <f t="shared" si="1964"/>
        <v/>
      </c>
      <c r="HG3497" s="1" t="str">
        <f t="shared" si="1965"/>
        <v/>
      </c>
      <c r="HK3497" s="1">
        <f t="shared" si="1966"/>
        <v>4.0572502339003701E-13</v>
      </c>
      <c r="HL3497" s="1" t="str">
        <f t="shared" si="1967"/>
        <v/>
      </c>
      <c r="HV3497" s="118"/>
      <c r="HW3497" s="118"/>
      <c r="HX3497" s="118"/>
      <c r="HY3497" s="118"/>
      <c r="HZ3497" s="118"/>
      <c r="IA3497" s="118"/>
      <c r="IB3497" s="118"/>
      <c r="IC3497" s="118"/>
      <c r="ID3497" s="118"/>
      <c r="IE3497" s="118"/>
      <c r="IF3497" s="118"/>
      <c r="IG3497" s="118"/>
      <c r="IH3497" s="118"/>
      <c r="II3497" s="118"/>
      <c r="IJ3497" s="118"/>
      <c r="IK3497" s="118"/>
      <c r="IL3497" s="118"/>
      <c r="IM3497" s="118"/>
      <c r="IN3497" s="118"/>
      <c r="IO3497" s="118"/>
      <c r="IP3497" s="118"/>
      <c r="IQ3497" s="118"/>
      <c r="IR3497" s="118"/>
      <c r="IS3497" s="118"/>
      <c r="IT3497" s="118"/>
      <c r="IU3497" s="118"/>
      <c r="IV3497" s="118"/>
      <c r="IW3497" s="118"/>
      <c r="IX3497" s="118"/>
      <c r="IY3497" s="118"/>
      <c r="IZ3497" s="118"/>
      <c r="JA3497" s="118"/>
      <c r="JB3497" s="118"/>
      <c r="JJ3497" s="118"/>
      <c r="JK3497" s="118"/>
      <c r="JL3497" s="118"/>
      <c r="JM3497" s="118"/>
      <c r="JN3497" s="118"/>
      <c r="JO3497" s="118"/>
      <c r="JP3497" s="118">
        <f t="shared" si="1957"/>
        <v>17.804799999999084</v>
      </c>
      <c r="JQ3497" s="138">
        <f t="shared" si="1958"/>
        <v>1.2882441997687235E-2</v>
      </c>
      <c r="JR3497" s="118">
        <f t="shared" si="1959"/>
        <v>3.094415810438178E-5</v>
      </c>
      <c r="JS3497" s="118">
        <f t="shared" si="1955"/>
        <v>3.094415810438178E-5</v>
      </c>
      <c r="JT3497" s="119" t="str">
        <f t="shared" si="1956"/>
        <v/>
      </c>
    </row>
    <row r="3498" spans="209:280" ht="20.100000000000001" customHeight="1" x14ac:dyDescent="0.25">
      <c r="HA3498" s="1">
        <v>2761</v>
      </c>
      <c r="HB3498" s="1">
        <f t="shared" si="1960"/>
        <v>111864.31069764201</v>
      </c>
      <c r="HC3498" s="1">
        <f t="shared" si="1961"/>
        <v>4.2231835575569116E-16</v>
      </c>
      <c r="HD3498" s="1">
        <f t="shared" si="1962"/>
        <v>0.99999999999906597</v>
      </c>
      <c r="HE3498" s="1">
        <f t="shared" si="1963"/>
        <v>4.2231835575569116E-16</v>
      </c>
      <c r="HF3498" s="1" t="str">
        <f t="shared" si="1964"/>
        <v/>
      </c>
      <c r="HG3498" s="1" t="str">
        <f t="shared" si="1965"/>
        <v/>
      </c>
      <c r="HK3498" s="1">
        <f t="shared" si="1966"/>
        <v>4.1556061171418377E-13</v>
      </c>
      <c r="HL3498" s="1" t="str">
        <f t="shared" si="1967"/>
        <v/>
      </c>
      <c r="HV3498" s="118"/>
      <c r="HW3498" s="118"/>
      <c r="HX3498" s="118"/>
      <c r="HY3498" s="118"/>
      <c r="HZ3498" s="118"/>
      <c r="IA3498" s="118"/>
      <c r="IB3498" s="118"/>
      <c r="IC3498" s="118"/>
      <c r="ID3498" s="118"/>
      <c r="IE3498" s="118"/>
      <c r="IF3498" s="118"/>
      <c r="IG3498" s="118"/>
      <c r="IH3498" s="118"/>
      <c r="II3498" s="118"/>
      <c r="IJ3498" s="118"/>
      <c r="IK3498" s="118"/>
      <c r="IL3498" s="118"/>
      <c r="IM3498" s="118"/>
      <c r="IN3498" s="118"/>
      <c r="IO3498" s="118"/>
      <c r="IP3498" s="118"/>
      <c r="IQ3498" s="118"/>
      <c r="IR3498" s="118"/>
      <c r="IS3498" s="118"/>
      <c r="IT3498" s="118"/>
      <c r="IU3498" s="118"/>
      <c r="IV3498" s="118"/>
      <c r="IW3498" s="118"/>
      <c r="IX3498" s="118"/>
      <c r="IY3498" s="118"/>
      <c r="IZ3498" s="118"/>
      <c r="JA3498" s="118"/>
      <c r="JB3498" s="118"/>
      <c r="JJ3498" s="118"/>
      <c r="JK3498" s="118"/>
      <c r="JL3498" s="118"/>
      <c r="JM3498" s="118"/>
      <c r="JN3498" s="118"/>
      <c r="JO3498" s="118"/>
      <c r="JP3498" s="118">
        <f t="shared" si="1957"/>
        <v>17.811199999999083</v>
      </c>
      <c r="JQ3498" s="138">
        <f t="shared" si="1958"/>
        <v>1.2851497839582853E-2</v>
      </c>
      <c r="JR3498" s="118">
        <f t="shared" si="1959"/>
        <v>3.087301618868131E-5</v>
      </c>
      <c r="JS3498" s="118">
        <f t="shared" si="1955"/>
        <v>3.087301618868131E-5</v>
      </c>
      <c r="JT3498" s="119" t="str">
        <f t="shared" si="1956"/>
        <v/>
      </c>
    </row>
    <row r="3499" spans="209:280" ht="20.100000000000001" customHeight="1" x14ac:dyDescent="0.25">
      <c r="HA3499" s="1">
        <v>2762</v>
      </c>
      <c r="HB3499" s="1">
        <f t="shared" si="1960"/>
        <v>111927.83387237095</v>
      </c>
      <c r="HC3499" s="1">
        <f t="shared" si="1961"/>
        <v>4.1058190220270116E-16</v>
      </c>
      <c r="HD3499" s="1">
        <f t="shared" si="1962"/>
        <v>0.9999999999990925</v>
      </c>
      <c r="HE3499" s="1">
        <f t="shared" si="1963"/>
        <v>4.1058190220270116E-16</v>
      </c>
      <c r="HF3499" s="1" t="str">
        <f t="shared" si="1964"/>
        <v/>
      </c>
      <c r="HG3499" s="1" t="str">
        <f t="shared" si="1965"/>
        <v/>
      </c>
      <c r="HK3499" s="1">
        <f t="shared" si="1966"/>
        <v>4.2562782432674756E-13</v>
      </c>
      <c r="HL3499" s="1" t="str">
        <f t="shared" si="1967"/>
        <v/>
      </c>
      <c r="HV3499" s="118"/>
      <c r="HW3499" s="118"/>
      <c r="HX3499" s="118"/>
      <c r="HY3499" s="118"/>
      <c r="HZ3499" s="118"/>
      <c r="IA3499" s="118"/>
      <c r="IB3499" s="118"/>
      <c r="IC3499" s="118"/>
      <c r="ID3499" s="118"/>
      <c r="IE3499" s="118"/>
      <c r="IF3499" s="118"/>
      <c r="IG3499" s="118"/>
      <c r="IH3499" s="118"/>
      <c r="II3499" s="118"/>
      <c r="IJ3499" s="118"/>
      <c r="IK3499" s="118"/>
      <c r="IL3499" s="118"/>
      <c r="IM3499" s="118"/>
      <c r="IN3499" s="118"/>
      <c r="IO3499" s="118"/>
      <c r="IP3499" s="118"/>
      <c r="IQ3499" s="118"/>
      <c r="IR3499" s="118"/>
      <c r="IS3499" s="118"/>
      <c r="IT3499" s="118"/>
      <c r="IU3499" s="118"/>
      <c r="IV3499" s="118"/>
      <c r="IW3499" s="118"/>
      <c r="IX3499" s="118"/>
      <c r="IY3499" s="118"/>
      <c r="IZ3499" s="118"/>
      <c r="JA3499" s="118"/>
      <c r="JB3499" s="118"/>
      <c r="JJ3499" s="118"/>
      <c r="JK3499" s="118"/>
      <c r="JL3499" s="118"/>
      <c r="JM3499" s="118"/>
      <c r="JN3499" s="118"/>
      <c r="JO3499" s="118"/>
      <c r="JP3499" s="118">
        <f t="shared" si="1957"/>
        <v>17.817599999999082</v>
      </c>
      <c r="JQ3499" s="138">
        <f t="shared" si="1958"/>
        <v>1.2820624823394172E-2</v>
      </c>
      <c r="JR3499" s="118">
        <f t="shared" si="1959"/>
        <v>3.0802027892344597E-5</v>
      </c>
      <c r="JS3499" s="118">
        <f t="shared" si="1955"/>
        <v>3.0802027892344597E-5</v>
      </c>
      <c r="JT3499" s="119" t="str">
        <f t="shared" si="1956"/>
        <v/>
      </c>
    </row>
    <row r="3500" spans="209:280" ht="20.100000000000001" customHeight="1" x14ac:dyDescent="0.25">
      <c r="HA3500" s="1">
        <v>2763</v>
      </c>
      <c r="HB3500" s="1">
        <f t="shared" si="1960"/>
        <v>111991.35704709985</v>
      </c>
      <c r="HC3500" s="1">
        <f t="shared" si="1961"/>
        <v>3.9916522429234223E-16</v>
      </c>
      <c r="HD3500" s="1">
        <f t="shared" si="1962"/>
        <v>0.99999999999911815</v>
      </c>
      <c r="HE3500" s="1">
        <f t="shared" si="1963"/>
        <v>3.9916522429234223E-16</v>
      </c>
      <c r="HF3500" s="1" t="str">
        <f t="shared" si="1964"/>
        <v/>
      </c>
      <c r="HG3500" s="1" t="str">
        <f t="shared" si="1965"/>
        <v/>
      </c>
      <c r="HK3500" s="1">
        <f t="shared" si="1966"/>
        <v>4.3593194641888957E-13</v>
      </c>
      <c r="HL3500" s="1" t="str">
        <f t="shared" si="1967"/>
        <v/>
      </c>
      <c r="HV3500" s="118"/>
      <c r="HW3500" s="118"/>
      <c r="HX3500" s="118"/>
      <c r="HY3500" s="118"/>
      <c r="HZ3500" s="118"/>
      <c r="IA3500" s="118"/>
      <c r="IB3500" s="118"/>
      <c r="IC3500" s="118"/>
      <c r="ID3500" s="118"/>
      <c r="IE3500" s="118"/>
      <c r="IF3500" s="118"/>
      <c r="IG3500" s="118"/>
      <c r="IH3500" s="118"/>
      <c r="II3500" s="118"/>
      <c r="IJ3500" s="118"/>
      <c r="IK3500" s="118"/>
      <c r="IL3500" s="118"/>
      <c r="IM3500" s="118"/>
      <c r="IN3500" s="118"/>
      <c r="IO3500" s="118"/>
      <c r="IP3500" s="118"/>
      <c r="IQ3500" s="118"/>
      <c r="IR3500" s="118"/>
      <c r="IS3500" s="118"/>
      <c r="IT3500" s="118"/>
      <c r="IU3500" s="118"/>
      <c r="IV3500" s="118"/>
      <c r="IW3500" s="118"/>
      <c r="IX3500" s="118"/>
      <c r="IY3500" s="118"/>
      <c r="IZ3500" s="118"/>
      <c r="JA3500" s="118"/>
      <c r="JB3500" s="118"/>
      <c r="JJ3500" s="118"/>
      <c r="JK3500" s="118"/>
      <c r="JL3500" s="118"/>
      <c r="JM3500" s="118"/>
      <c r="JN3500" s="118"/>
      <c r="JO3500" s="118"/>
      <c r="JP3500" s="118">
        <f t="shared" si="1957"/>
        <v>17.823999999999081</v>
      </c>
      <c r="JQ3500" s="138">
        <f t="shared" si="1958"/>
        <v>1.2789822795501827E-2</v>
      </c>
      <c r="JR3500" s="118">
        <f t="shared" si="1959"/>
        <v>3.0731192915033761E-5</v>
      </c>
      <c r="JS3500" s="118">
        <f t="shared" si="1955"/>
        <v>3.0731192915033761E-5</v>
      </c>
      <c r="JT3500" s="119" t="str">
        <f t="shared" si="1956"/>
        <v/>
      </c>
    </row>
    <row r="3501" spans="209:280" ht="20.100000000000001" customHeight="1" x14ac:dyDescent="0.25">
      <c r="HA3501" s="1">
        <v>2764</v>
      </c>
      <c r="HB3501" s="1">
        <f t="shared" si="1960"/>
        <v>112054.88022182879</v>
      </c>
      <c r="HC3501" s="1">
        <f t="shared" si="1961"/>
        <v>3.8805979056540977E-16</v>
      </c>
      <c r="HD3501" s="1">
        <f t="shared" si="1962"/>
        <v>0.99999999999914313</v>
      </c>
      <c r="HE3501" s="1">
        <f t="shared" si="1963"/>
        <v>3.8805979056540977E-16</v>
      </c>
      <c r="HF3501" s="1" t="str">
        <f t="shared" si="1964"/>
        <v/>
      </c>
      <c r="HG3501" s="1" t="str">
        <f t="shared" si="1965"/>
        <v/>
      </c>
      <c r="HK3501" s="1">
        <f t="shared" si="1966"/>
        <v>4.4647837966629765E-13</v>
      </c>
      <c r="HL3501" s="1" t="str">
        <f t="shared" si="1967"/>
        <v/>
      </c>
      <c r="HV3501" s="118"/>
      <c r="HW3501" s="118"/>
      <c r="HX3501" s="118"/>
      <c r="HY3501" s="118"/>
      <c r="HZ3501" s="118"/>
      <c r="IA3501" s="118"/>
      <c r="IB3501" s="118"/>
      <c r="IC3501" s="118"/>
      <c r="ID3501" s="118"/>
      <c r="IE3501" s="118"/>
      <c r="IF3501" s="118"/>
      <c r="IG3501" s="118"/>
      <c r="IH3501" s="118"/>
      <c r="II3501" s="118"/>
      <c r="IJ3501" s="118"/>
      <c r="IK3501" s="118"/>
      <c r="IL3501" s="118"/>
      <c r="IM3501" s="118"/>
      <c r="IN3501" s="118"/>
      <c r="IO3501" s="118"/>
      <c r="IP3501" s="118"/>
      <c r="IQ3501" s="118"/>
      <c r="IR3501" s="118"/>
      <c r="IS3501" s="118"/>
      <c r="IT3501" s="118"/>
      <c r="IU3501" s="118"/>
      <c r="IV3501" s="118"/>
      <c r="IW3501" s="118"/>
      <c r="IX3501" s="118"/>
      <c r="IY3501" s="118"/>
      <c r="IZ3501" s="118"/>
      <c r="JA3501" s="118"/>
      <c r="JB3501" s="118"/>
      <c r="JJ3501" s="118"/>
      <c r="JK3501" s="118"/>
      <c r="JL3501" s="118"/>
      <c r="JM3501" s="118"/>
      <c r="JN3501" s="118"/>
      <c r="JO3501" s="118"/>
      <c r="JP3501" s="118">
        <f t="shared" si="1957"/>
        <v>17.830399999999081</v>
      </c>
      <c r="JQ3501" s="138">
        <f t="shared" si="1958"/>
        <v>1.2759091602586793E-2</v>
      </c>
      <c r="JR3501" s="118">
        <f t="shared" si="1959"/>
        <v>3.06605109568793E-5</v>
      </c>
      <c r="JS3501" s="118">
        <f t="shared" si="1955"/>
        <v>3.06605109568793E-5</v>
      </c>
      <c r="JT3501" s="119" t="str">
        <f t="shared" si="1956"/>
        <v/>
      </c>
    </row>
    <row r="3502" spans="209:280" ht="20.100000000000001" customHeight="1" x14ac:dyDescent="0.25">
      <c r="HA3502" s="1">
        <v>2765</v>
      </c>
      <c r="HB3502" s="1">
        <f t="shared" si="1960"/>
        <v>112118.40339655773</v>
      </c>
      <c r="HC3502" s="1">
        <f t="shared" si="1961"/>
        <v>3.772572921238255E-16</v>
      </c>
      <c r="HD3502" s="1">
        <f t="shared" si="1962"/>
        <v>0.99999999999916744</v>
      </c>
      <c r="HE3502" s="1">
        <f t="shared" si="1963"/>
        <v>3.772572921238255E-16</v>
      </c>
      <c r="HF3502" s="1" t="str">
        <f t="shared" si="1964"/>
        <v/>
      </c>
      <c r="HG3502" s="1" t="str">
        <f t="shared" si="1965"/>
        <v/>
      </c>
      <c r="HK3502" s="1">
        <f t="shared" si="1966"/>
        <v>4.5727264469926017E-13</v>
      </c>
      <c r="HL3502" s="1" t="str">
        <f t="shared" si="1967"/>
        <v/>
      </c>
      <c r="HV3502" s="118"/>
      <c r="HW3502" s="118"/>
      <c r="HX3502" s="118"/>
      <c r="HY3502" s="118"/>
      <c r="HZ3502" s="118"/>
      <c r="IA3502" s="118"/>
      <c r="IB3502" s="118"/>
      <c r="IC3502" s="118"/>
      <c r="ID3502" s="118"/>
      <c r="IE3502" s="118"/>
      <c r="IF3502" s="118"/>
      <c r="IG3502" s="118"/>
      <c r="IH3502" s="118"/>
      <c r="II3502" s="118"/>
      <c r="IJ3502" s="118"/>
      <c r="IK3502" s="118"/>
      <c r="IL3502" s="118"/>
      <c r="IM3502" s="118"/>
      <c r="IN3502" s="118"/>
      <c r="IO3502" s="118"/>
      <c r="IP3502" s="118"/>
      <c r="IQ3502" s="118"/>
      <c r="IR3502" s="118"/>
      <c r="IS3502" s="118"/>
      <c r="IT3502" s="118"/>
      <c r="IU3502" s="118"/>
      <c r="IV3502" s="118"/>
      <c r="IW3502" s="118"/>
      <c r="IX3502" s="118"/>
      <c r="IY3502" s="118"/>
      <c r="IZ3502" s="118"/>
      <c r="JA3502" s="118"/>
      <c r="JB3502" s="118"/>
      <c r="JJ3502" s="118"/>
      <c r="JK3502" s="118"/>
      <c r="JL3502" s="118"/>
      <c r="JM3502" s="118"/>
      <c r="JN3502" s="118"/>
      <c r="JO3502" s="118"/>
      <c r="JP3502" s="118">
        <f t="shared" si="1957"/>
        <v>17.83679999999908</v>
      </c>
      <c r="JQ3502" s="138">
        <f t="shared" si="1958"/>
        <v>1.2728431091629914E-2</v>
      </c>
      <c r="JR3502" s="118">
        <f t="shared" si="1959"/>
        <v>3.0589981718518247E-5</v>
      </c>
      <c r="JS3502" s="118">
        <f t="shared" si="1955"/>
        <v>3.0589981718518247E-5</v>
      </c>
      <c r="JT3502" s="119" t="str">
        <f t="shared" si="1956"/>
        <v/>
      </c>
    </row>
    <row r="3503" spans="209:280" ht="20.100000000000001" customHeight="1" x14ac:dyDescent="0.25">
      <c r="HA3503" s="1">
        <v>2766</v>
      </c>
      <c r="HB3503" s="1">
        <f t="shared" si="1960"/>
        <v>112181.92657128663</v>
      </c>
      <c r="HC3503" s="1">
        <f t="shared" si="1961"/>
        <v>3.6674963696296692E-16</v>
      </c>
      <c r="HD3503" s="1">
        <f t="shared" si="1962"/>
        <v>0.99999999999919109</v>
      </c>
      <c r="HE3503" s="1">
        <f t="shared" si="1963"/>
        <v>3.6674963696296692E-16</v>
      </c>
      <c r="HF3503" s="1" t="str">
        <f t="shared" si="1964"/>
        <v/>
      </c>
      <c r="HG3503" s="1" t="str">
        <f t="shared" si="1965"/>
        <v/>
      </c>
      <c r="HK3503" s="1">
        <f t="shared" si="1966"/>
        <v>4.6832038362294832E-13</v>
      </c>
      <c r="HL3503" s="1" t="str">
        <f t="shared" si="1967"/>
        <v/>
      </c>
      <c r="HV3503" s="118"/>
      <c r="HW3503" s="118"/>
      <c r="HX3503" s="118"/>
      <c r="HY3503" s="118"/>
      <c r="HZ3503" s="118"/>
      <c r="IA3503" s="118"/>
      <c r="IB3503" s="118"/>
      <c r="IC3503" s="118"/>
      <c r="ID3503" s="118"/>
      <c r="IE3503" s="118"/>
      <c r="IF3503" s="118"/>
      <c r="IG3503" s="118"/>
      <c r="IH3503" s="118"/>
      <c r="II3503" s="118"/>
      <c r="IJ3503" s="118"/>
      <c r="IK3503" s="118"/>
      <c r="IL3503" s="118"/>
      <c r="IM3503" s="118"/>
      <c r="IN3503" s="118"/>
      <c r="IO3503" s="118"/>
      <c r="IP3503" s="118"/>
      <c r="IQ3503" s="118"/>
      <c r="IR3503" s="118"/>
      <c r="IS3503" s="118"/>
      <c r="IT3503" s="118"/>
      <c r="IU3503" s="118"/>
      <c r="IV3503" s="118"/>
      <c r="IW3503" s="118"/>
      <c r="IX3503" s="118"/>
      <c r="IY3503" s="118"/>
      <c r="IZ3503" s="118"/>
      <c r="JA3503" s="118"/>
      <c r="JB3503" s="118"/>
      <c r="JJ3503" s="118"/>
      <c r="JK3503" s="118"/>
      <c r="JL3503" s="118"/>
      <c r="JM3503" s="118"/>
      <c r="JN3503" s="118"/>
      <c r="JO3503" s="118"/>
      <c r="JP3503" s="118">
        <f t="shared" si="1957"/>
        <v>17.843199999999079</v>
      </c>
      <c r="JQ3503" s="138">
        <f t="shared" si="1958"/>
        <v>1.2697841109911396E-2</v>
      </c>
      <c r="JR3503" s="118">
        <f t="shared" si="1959"/>
        <v>3.0519604901068156E-5</v>
      </c>
      <c r="JS3503" s="118">
        <f t="shared" si="1955"/>
        <v>3.0519604901068156E-5</v>
      </c>
      <c r="JT3503" s="119" t="str">
        <f t="shared" si="1956"/>
        <v/>
      </c>
    </row>
    <row r="3504" spans="209:280" ht="20.100000000000001" customHeight="1" x14ac:dyDescent="0.25">
      <c r="HA3504" s="1">
        <v>2767</v>
      </c>
      <c r="HB3504" s="1">
        <f t="shared" si="1960"/>
        <v>112245.44974601557</v>
      </c>
      <c r="HC3504" s="1">
        <f t="shared" si="1961"/>
        <v>3.5652894444462086E-16</v>
      </c>
      <c r="HD3504" s="1">
        <f t="shared" si="1962"/>
        <v>0.99999999999921407</v>
      </c>
      <c r="HE3504" s="1">
        <f t="shared" si="1963"/>
        <v>3.5652894444462086E-16</v>
      </c>
      <c r="HF3504" s="1" t="str">
        <f t="shared" si="1964"/>
        <v/>
      </c>
      <c r="HG3504" s="1" t="str">
        <f t="shared" si="1965"/>
        <v/>
      </c>
      <c r="HK3504" s="1">
        <f t="shared" si="1966"/>
        <v>4.7962736258880533E-13</v>
      </c>
      <c r="HL3504" s="1" t="str">
        <f t="shared" si="1967"/>
        <v/>
      </c>
      <c r="HV3504" s="118"/>
      <c r="HW3504" s="118"/>
      <c r="HX3504" s="118"/>
      <c r="HY3504" s="118"/>
      <c r="HZ3504" s="118"/>
      <c r="IA3504" s="118"/>
      <c r="IB3504" s="118"/>
      <c r="IC3504" s="118"/>
      <c r="ID3504" s="118"/>
      <c r="IE3504" s="118"/>
      <c r="IF3504" s="118"/>
      <c r="IG3504" s="118"/>
      <c r="IH3504" s="118"/>
      <c r="II3504" s="118"/>
      <c r="IJ3504" s="118"/>
      <c r="IK3504" s="118"/>
      <c r="IL3504" s="118"/>
      <c r="IM3504" s="118"/>
      <c r="IN3504" s="118"/>
      <c r="IO3504" s="118"/>
      <c r="IP3504" s="118"/>
      <c r="IQ3504" s="118"/>
      <c r="IR3504" s="118"/>
      <c r="IS3504" s="118"/>
      <c r="IT3504" s="118"/>
      <c r="IU3504" s="118"/>
      <c r="IV3504" s="118"/>
      <c r="IW3504" s="118"/>
      <c r="IX3504" s="118"/>
      <c r="IY3504" s="118"/>
      <c r="IZ3504" s="118"/>
      <c r="JA3504" s="118"/>
      <c r="JB3504" s="118"/>
      <c r="JJ3504" s="118"/>
      <c r="JK3504" s="118"/>
      <c r="JL3504" s="118"/>
      <c r="JM3504" s="118"/>
      <c r="JN3504" s="118"/>
      <c r="JO3504" s="118"/>
      <c r="JP3504" s="118">
        <f t="shared" si="1957"/>
        <v>17.849599999999079</v>
      </c>
      <c r="JQ3504" s="138">
        <f t="shared" si="1958"/>
        <v>1.2667321505010327E-2</v>
      </c>
      <c r="JR3504" s="118">
        <f t="shared" si="1959"/>
        <v>3.0449380206080262E-5</v>
      </c>
      <c r="JS3504" s="118">
        <f t="shared" si="1955"/>
        <v>3.0449380206080262E-5</v>
      </c>
      <c r="JT3504" s="119" t="str">
        <f t="shared" si="1956"/>
        <v/>
      </c>
    </row>
    <row r="3505" spans="209:280" ht="20.100000000000001" customHeight="1" x14ac:dyDescent="0.25">
      <c r="HA3505" s="1">
        <v>2768</v>
      </c>
      <c r="HB3505" s="1">
        <f t="shared" si="1960"/>
        <v>112308.97292074451</v>
      </c>
      <c r="HC3505" s="1">
        <f t="shared" si="1961"/>
        <v>3.4658753990720292E-16</v>
      </c>
      <c r="HD3505" s="1">
        <f t="shared" si="1962"/>
        <v>0.99999999999923639</v>
      </c>
      <c r="HE3505" s="1">
        <f t="shared" si="1963"/>
        <v>3.4658753990720292E-16</v>
      </c>
      <c r="HF3505" s="1" t="str">
        <f t="shared" si="1964"/>
        <v/>
      </c>
      <c r="HG3505" s="1" t="str">
        <f t="shared" si="1965"/>
        <v/>
      </c>
      <c r="HK3505" s="1">
        <f t="shared" si="1966"/>
        <v>4.9119947441799692E-13</v>
      </c>
      <c r="HL3505" s="1" t="str">
        <f t="shared" si="1967"/>
        <v/>
      </c>
      <c r="HV3505" s="118"/>
      <c r="HW3505" s="118"/>
      <c r="HX3505" s="118"/>
      <c r="HY3505" s="118"/>
      <c r="HZ3505" s="118"/>
      <c r="IA3505" s="118"/>
      <c r="IB3505" s="118"/>
      <c r="IC3505" s="118"/>
      <c r="ID3505" s="118"/>
      <c r="IE3505" s="118"/>
      <c r="IF3505" s="118"/>
      <c r="IG3505" s="118"/>
      <c r="IH3505" s="118"/>
      <c r="II3505" s="118"/>
      <c r="IJ3505" s="118"/>
      <c r="IK3505" s="118"/>
      <c r="IL3505" s="118"/>
      <c r="IM3505" s="118"/>
      <c r="IN3505" s="118"/>
      <c r="IO3505" s="118"/>
      <c r="IP3505" s="118"/>
      <c r="IQ3505" s="118"/>
      <c r="IR3505" s="118"/>
      <c r="IS3505" s="118"/>
      <c r="IT3505" s="118"/>
      <c r="IU3505" s="118"/>
      <c r="IV3505" s="118"/>
      <c r="IW3505" s="118"/>
      <c r="IX3505" s="118"/>
      <c r="IY3505" s="118"/>
      <c r="IZ3505" s="118"/>
      <c r="JA3505" s="118"/>
      <c r="JB3505" s="118"/>
      <c r="JJ3505" s="118"/>
      <c r="JK3505" s="118"/>
      <c r="JL3505" s="118"/>
      <c r="JM3505" s="118"/>
      <c r="JN3505" s="118"/>
      <c r="JO3505" s="118"/>
      <c r="JP3505" s="118">
        <f t="shared" si="1957"/>
        <v>17.855999999999078</v>
      </c>
      <c r="JQ3505" s="138">
        <f t="shared" si="1958"/>
        <v>1.2636872124804247E-2</v>
      </c>
      <c r="JR3505" s="118">
        <f t="shared" si="1959"/>
        <v>3.0379307335707748E-5</v>
      </c>
      <c r="JS3505" s="118">
        <f t="shared" si="1955"/>
        <v>3.0379307335707748E-5</v>
      </c>
      <c r="JT3505" s="119" t="str">
        <f t="shared" si="1956"/>
        <v/>
      </c>
    </row>
    <row r="3506" spans="209:280" ht="20.100000000000001" customHeight="1" x14ac:dyDescent="0.25">
      <c r="HA3506" s="1">
        <v>2769</v>
      </c>
      <c r="HB3506" s="1">
        <f t="shared" si="1960"/>
        <v>112372.49609547344</v>
      </c>
      <c r="HC3506" s="1">
        <f t="shared" si="1961"/>
        <v>3.3691794940984225E-16</v>
      </c>
      <c r="HD3506" s="1">
        <f t="shared" si="1962"/>
        <v>0.99999999999925815</v>
      </c>
      <c r="HE3506" s="1">
        <f t="shared" si="1963"/>
        <v>3.3691794940984225E-16</v>
      </c>
      <c r="HF3506" s="1" t="str">
        <f t="shared" si="1964"/>
        <v/>
      </c>
      <c r="HG3506" s="1" t="str">
        <f t="shared" si="1965"/>
        <v/>
      </c>
      <c r="HK3506" s="1">
        <f t="shared" si="1966"/>
        <v>5.0304274127802387E-13</v>
      </c>
      <c r="HL3506" s="1" t="str">
        <f t="shared" si="1967"/>
        <v/>
      </c>
      <c r="HV3506" s="118"/>
      <c r="HW3506" s="118"/>
      <c r="HX3506" s="118"/>
      <c r="HY3506" s="118"/>
      <c r="HZ3506" s="118"/>
      <c r="IA3506" s="118"/>
      <c r="IB3506" s="118"/>
      <c r="IC3506" s="118"/>
      <c r="ID3506" s="118"/>
      <c r="IE3506" s="118"/>
      <c r="IF3506" s="118"/>
      <c r="IG3506" s="118"/>
      <c r="IH3506" s="118"/>
      <c r="II3506" s="118"/>
      <c r="IJ3506" s="118"/>
      <c r="IK3506" s="118"/>
      <c r="IL3506" s="118"/>
      <c r="IM3506" s="118"/>
      <c r="IN3506" s="118"/>
      <c r="IO3506" s="118"/>
      <c r="IP3506" s="118"/>
      <c r="IQ3506" s="118"/>
      <c r="IR3506" s="118"/>
      <c r="IS3506" s="118"/>
      <c r="IT3506" s="118"/>
      <c r="IU3506" s="118"/>
      <c r="IV3506" s="118"/>
      <c r="IW3506" s="118"/>
      <c r="IX3506" s="118"/>
      <c r="IY3506" s="118"/>
      <c r="IZ3506" s="118"/>
      <c r="JA3506" s="118"/>
      <c r="JB3506" s="118"/>
      <c r="JJ3506" s="118"/>
      <c r="JK3506" s="118"/>
      <c r="JL3506" s="118"/>
      <c r="JM3506" s="118"/>
      <c r="JN3506" s="118"/>
      <c r="JO3506" s="118"/>
      <c r="JP3506" s="118">
        <f t="shared" si="1957"/>
        <v>17.862399999999077</v>
      </c>
      <c r="JQ3506" s="138">
        <f t="shared" si="1958"/>
        <v>1.2606492817468539E-2</v>
      </c>
      <c r="JR3506" s="118">
        <f t="shared" si="1959"/>
        <v>3.0309385992405638E-5</v>
      </c>
      <c r="JS3506" s="118">
        <f t="shared" si="1955"/>
        <v>3.0309385992405638E-5</v>
      </c>
      <c r="JT3506" s="119" t="str">
        <f t="shared" si="1956"/>
        <v/>
      </c>
    </row>
    <row r="3507" spans="209:280" ht="20.100000000000001" customHeight="1" x14ac:dyDescent="0.25">
      <c r="HA3507" s="1">
        <v>2770</v>
      </c>
      <c r="HB3507" s="1">
        <f t="shared" si="1960"/>
        <v>112436.01927020235</v>
      </c>
      <c r="HC3507" s="1">
        <f t="shared" si="1961"/>
        <v>3.2751289460718217E-16</v>
      </c>
      <c r="HD3507" s="1">
        <f t="shared" si="1962"/>
        <v>0.99999999999927924</v>
      </c>
      <c r="HE3507" s="1">
        <f t="shared" si="1963"/>
        <v>3.2751289460718217E-16</v>
      </c>
      <c r="HF3507" s="1" t="str">
        <f t="shared" si="1964"/>
        <v/>
      </c>
      <c r="HG3507" s="1" t="str">
        <f t="shared" si="1965"/>
        <v/>
      </c>
      <c r="HK3507" s="1">
        <f t="shared" si="1966"/>
        <v>5.1516331741341921E-13</v>
      </c>
      <c r="HL3507" s="1" t="str">
        <f t="shared" si="1967"/>
        <v/>
      </c>
      <c r="HV3507" s="118"/>
      <c r="HW3507" s="118"/>
      <c r="HX3507" s="118"/>
      <c r="HY3507" s="118"/>
      <c r="HZ3507" s="118"/>
      <c r="IA3507" s="118"/>
      <c r="IB3507" s="118"/>
      <c r="IC3507" s="118"/>
      <c r="ID3507" s="118"/>
      <c r="IE3507" s="118"/>
      <c r="IF3507" s="118"/>
      <c r="IG3507" s="118"/>
      <c r="IH3507" s="118"/>
      <c r="II3507" s="118"/>
      <c r="IJ3507" s="118"/>
      <c r="IK3507" s="118"/>
      <c r="IL3507" s="118"/>
      <c r="IM3507" s="118"/>
      <c r="IN3507" s="118"/>
      <c r="IO3507" s="118"/>
      <c r="IP3507" s="118"/>
      <c r="IQ3507" s="118"/>
      <c r="IR3507" s="118"/>
      <c r="IS3507" s="118"/>
      <c r="IT3507" s="118"/>
      <c r="IU3507" s="118"/>
      <c r="IV3507" s="118"/>
      <c r="IW3507" s="118"/>
      <c r="IX3507" s="118"/>
      <c r="IY3507" s="118"/>
      <c r="IZ3507" s="118"/>
      <c r="JA3507" s="118"/>
      <c r="JB3507" s="118"/>
      <c r="JJ3507" s="118"/>
      <c r="JK3507" s="118"/>
      <c r="JL3507" s="118"/>
      <c r="JM3507" s="118"/>
      <c r="JN3507" s="118"/>
      <c r="JO3507" s="118"/>
      <c r="JP3507" s="118">
        <f t="shared" si="1957"/>
        <v>17.868799999999077</v>
      </c>
      <c r="JQ3507" s="138">
        <f t="shared" si="1958"/>
        <v>1.2576183431476134E-2</v>
      </c>
      <c r="JR3507" s="118">
        <f t="shared" si="1959"/>
        <v>3.0239615879328052E-5</v>
      </c>
      <c r="JS3507" s="118">
        <f t="shared" si="1955"/>
        <v>3.0239615879328052E-5</v>
      </c>
      <c r="JT3507" s="119" t="str">
        <f t="shared" si="1956"/>
        <v/>
      </c>
    </row>
    <row r="3508" spans="209:280" ht="20.100000000000001" customHeight="1" x14ac:dyDescent="0.25">
      <c r="HA3508" s="1">
        <v>2771</v>
      </c>
      <c r="HB3508" s="1">
        <f t="shared" si="1960"/>
        <v>112499.54244493128</v>
      </c>
      <c r="HC3508" s="1">
        <f t="shared" si="1961"/>
        <v>3.1836528775166556E-16</v>
      </c>
      <c r="HD3508" s="1">
        <f t="shared" si="1962"/>
        <v>0.99999999999929978</v>
      </c>
      <c r="HE3508" s="1">
        <f t="shared" si="1963"/>
        <v>3.1836528775166556E-16</v>
      </c>
      <c r="HF3508" s="1" t="str">
        <f t="shared" si="1964"/>
        <v/>
      </c>
      <c r="HG3508" s="1" t="str">
        <f t="shared" si="1965"/>
        <v/>
      </c>
      <c r="HK3508" s="1">
        <f t="shared" si="1966"/>
        <v>5.2756749193166184E-13</v>
      </c>
      <c r="HL3508" s="1" t="str">
        <f t="shared" si="1967"/>
        <v/>
      </c>
      <c r="HV3508" s="118"/>
      <c r="HW3508" s="118"/>
      <c r="HX3508" s="118"/>
      <c r="HY3508" s="118"/>
      <c r="HZ3508" s="118"/>
      <c r="IA3508" s="118"/>
      <c r="IB3508" s="118"/>
      <c r="IC3508" s="118"/>
      <c r="ID3508" s="118"/>
      <c r="IE3508" s="118"/>
      <c r="IF3508" s="118"/>
      <c r="IG3508" s="118"/>
      <c r="IH3508" s="118"/>
      <c r="II3508" s="118"/>
      <c r="IJ3508" s="118"/>
      <c r="IK3508" s="118"/>
      <c r="IL3508" s="118"/>
      <c r="IM3508" s="118"/>
      <c r="IN3508" s="118"/>
      <c r="IO3508" s="118"/>
      <c r="IP3508" s="118"/>
      <c r="IQ3508" s="118"/>
      <c r="IR3508" s="118"/>
      <c r="IS3508" s="118"/>
      <c r="IT3508" s="118"/>
      <c r="IU3508" s="118"/>
      <c r="IV3508" s="118"/>
      <c r="IW3508" s="118"/>
      <c r="IX3508" s="118"/>
      <c r="IY3508" s="118"/>
      <c r="IZ3508" s="118"/>
      <c r="JA3508" s="118"/>
      <c r="JB3508" s="118"/>
      <c r="JJ3508" s="118"/>
      <c r="JK3508" s="118"/>
      <c r="JL3508" s="118"/>
      <c r="JM3508" s="118"/>
      <c r="JN3508" s="118"/>
      <c r="JO3508" s="118"/>
      <c r="JP3508" s="118">
        <f t="shared" si="1957"/>
        <v>17.875199999999076</v>
      </c>
      <c r="JQ3508" s="138">
        <f t="shared" si="1958"/>
        <v>1.2545943815596806E-2</v>
      </c>
      <c r="JR3508" s="118">
        <f t="shared" si="1959"/>
        <v>3.0169996699929216E-5</v>
      </c>
      <c r="JS3508" s="118">
        <f t="shared" si="1955"/>
        <v>3.0169996699929216E-5</v>
      </c>
      <c r="JT3508" s="119" t="str">
        <f t="shared" si="1956"/>
        <v/>
      </c>
    </row>
    <row r="3509" spans="209:280" ht="20.100000000000001" customHeight="1" x14ac:dyDescent="0.25">
      <c r="HA3509" s="1">
        <v>2772</v>
      </c>
      <c r="HB3509" s="1">
        <f t="shared" si="1960"/>
        <v>112563.06561966022</v>
      </c>
      <c r="HC3509" s="1">
        <f t="shared" si="1961"/>
        <v>3.0946822682030773E-16</v>
      </c>
      <c r="HD3509" s="1">
        <f t="shared" si="1962"/>
        <v>0.99999999999931966</v>
      </c>
      <c r="HE3509" s="1">
        <f t="shared" si="1963"/>
        <v>3.0946822682030773E-16</v>
      </c>
      <c r="HF3509" s="1" t="str">
        <f t="shared" si="1964"/>
        <v/>
      </c>
      <c r="HG3509" s="1" t="str">
        <f t="shared" si="1965"/>
        <v/>
      </c>
      <c r="HK3509" s="1">
        <f t="shared" si="1966"/>
        <v>5.4026169164525138E-13</v>
      </c>
      <c r="HL3509" s="1" t="str">
        <f t="shared" si="1967"/>
        <v/>
      </c>
      <c r="HV3509" s="118"/>
      <c r="HW3509" s="118"/>
      <c r="HX3509" s="118"/>
      <c r="HY3509" s="118"/>
      <c r="HZ3509" s="118"/>
      <c r="IA3509" s="118"/>
      <c r="IB3509" s="118"/>
      <c r="IC3509" s="118"/>
      <c r="ID3509" s="118"/>
      <c r="IE3509" s="118"/>
      <c r="IF3509" s="118"/>
      <c r="IG3509" s="118"/>
      <c r="IH3509" s="118"/>
      <c r="II3509" s="118"/>
      <c r="IJ3509" s="118"/>
      <c r="IK3509" s="118"/>
      <c r="IL3509" s="118"/>
      <c r="IM3509" s="118"/>
      <c r="IN3509" s="118"/>
      <c r="IO3509" s="118"/>
      <c r="IP3509" s="118"/>
      <c r="IQ3509" s="118"/>
      <c r="IR3509" s="118"/>
      <c r="IS3509" s="118"/>
      <c r="IT3509" s="118"/>
      <c r="IU3509" s="118"/>
      <c r="IV3509" s="118"/>
      <c r="IW3509" s="118"/>
      <c r="IX3509" s="118"/>
      <c r="IY3509" s="118"/>
      <c r="IZ3509" s="118"/>
      <c r="JA3509" s="118"/>
      <c r="JB3509" s="118"/>
      <c r="JJ3509" s="118"/>
      <c r="JK3509" s="118"/>
      <c r="JL3509" s="118"/>
      <c r="JM3509" s="118"/>
      <c r="JN3509" s="118"/>
      <c r="JO3509" s="118"/>
      <c r="JP3509" s="118">
        <f t="shared" si="1957"/>
        <v>17.881599999999075</v>
      </c>
      <c r="JQ3509" s="138">
        <f t="shared" si="1958"/>
        <v>1.2515773818896877E-2</v>
      </c>
      <c r="JR3509" s="118">
        <f t="shared" si="1959"/>
        <v>3.0100528158214998E-5</v>
      </c>
      <c r="JS3509" s="118">
        <f t="shared" si="1955"/>
        <v>3.0100528158214998E-5</v>
      </c>
      <c r="JT3509" s="119" t="str">
        <f t="shared" si="1956"/>
        <v/>
      </c>
    </row>
    <row r="3510" spans="209:280" ht="20.100000000000001" customHeight="1" x14ac:dyDescent="0.25">
      <c r="HA3510" s="1">
        <v>2773</v>
      </c>
      <c r="HB3510" s="1">
        <f t="shared" si="1960"/>
        <v>112626.58879438913</v>
      </c>
      <c r="HC3510" s="1">
        <f t="shared" si="1961"/>
        <v>3.0081499076285383E-16</v>
      </c>
      <c r="HD3510" s="1">
        <f t="shared" si="1962"/>
        <v>0.99999999999933908</v>
      </c>
      <c r="HE3510" s="1">
        <f t="shared" si="1963"/>
        <v>3.0081499076285383E-16</v>
      </c>
      <c r="HF3510" s="1" t="str">
        <f t="shared" si="1964"/>
        <v/>
      </c>
      <c r="HG3510" s="1" t="str">
        <f t="shared" si="1965"/>
        <v/>
      </c>
      <c r="HK3510" s="1">
        <f t="shared" si="1966"/>
        <v>5.5325248397114412E-13</v>
      </c>
      <c r="HL3510" s="1" t="str">
        <f t="shared" si="1967"/>
        <v/>
      </c>
      <c r="HV3510" s="118"/>
      <c r="HW3510" s="118"/>
      <c r="HX3510" s="118"/>
      <c r="HY3510" s="118"/>
      <c r="HZ3510" s="118"/>
      <c r="IA3510" s="118"/>
      <c r="IB3510" s="118"/>
      <c r="IC3510" s="118"/>
      <c r="ID3510" s="118"/>
      <c r="IE3510" s="118"/>
      <c r="IF3510" s="118"/>
      <c r="IG3510" s="118"/>
      <c r="IH3510" s="118"/>
      <c r="II3510" s="118"/>
      <c r="IJ3510" s="118"/>
      <c r="IK3510" s="118"/>
      <c r="IL3510" s="118"/>
      <c r="IM3510" s="118"/>
      <c r="IN3510" s="118"/>
      <c r="IO3510" s="118"/>
      <c r="IP3510" s="118"/>
      <c r="IQ3510" s="118"/>
      <c r="IR3510" s="118"/>
      <c r="IS3510" s="118"/>
      <c r="IT3510" s="118"/>
      <c r="IU3510" s="118"/>
      <c r="IV3510" s="118"/>
      <c r="IW3510" s="118"/>
      <c r="IX3510" s="118"/>
      <c r="IY3510" s="118"/>
      <c r="IZ3510" s="118"/>
      <c r="JA3510" s="118"/>
      <c r="JB3510" s="118"/>
      <c r="JJ3510" s="118"/>
      <c r="JK3510" s="118"/>
      <c r="JL3510" s="118"/>
      <c r="JM3510" s="118"/>
      <c r="JN3510" s="118"/>
      <c r="JO3510" s="118"/>
      <c r="JP3510" s="118">
        <f t="shared" si="1957"/>
        <v>17.887999999999074</v>
      </c>
      <c r="JQ3510" s="138">
        <f t="shared" si="1958"/>
        <v>1.2485673290738662E-2</v>
      </c>
      <c r="JR3510" s="118">
        <f t="shared" si="1959"/>
        <v>3.0031209958706478E-5</v>
      </c>
      <c r="JS3510" s="118">
        <f t="shared" si="1955"/>
        <v>3.0031209958706478E-5</v>
      </c>
      <c r="JT3510" s="119" t="str">
        <f t="shared" si="1956"/>
        <v/>
      </c>
    </row>
    <row r="3511" spans="209:280" ht="20.100000000000001" customHeight="1" x14ac:dyDescent="0.25">
      <c r="HA3511" s="1">
        <v>2774</v>
      </c>
      <c r="HB3511" s="1">
        <f t="shared" si="1960"/>
        <v>112690.11196911806</v>
      </c>
      <c r="HC3511" s="1">
        <f t="shared" si="1961"/>
        <v>2.9239903486841687E-16</v>
      </c>
      <c r="HD3511" s="1">
        <f t="shared" si="1962"/>
        <v>0.99999999999935796</v>
      </c>
      <c r="HE3511" s="1">
        <f t="shared" si="1963"/>
        <v>2.9239903486841687E-16</v>
      </c>
      <c r="HF3511" s="1" t="str">
        <f t="shared" si="1964"/>
        <v/>
      </c>
      <c r="HG3511" s="1" t="str">
        <f t="shared" si="1965"/>
        <v/>
      </c>
      <c r="HK3511" s="1">
        <f t="shared" si="1966"/>
        <v>5.6654657988860156E-13</v>
      </c>
      <c r="HL3511" s="1" t="str">
        <f t="shared" si="1967"/>
        <v/>
      </c>
      <c r="HV3511" s="118"/>
      <c r="HW3511" s="118"/>
      <c r="HX3511" s="118"/>
      <c r="HY3511" s="118"/>
      <c r="HZ3511" s="118"/>
      <c r="IA3511" s="118"/>
      <c r="IB3511" s="118"/>
      <c r="IC3511" s="118"/>
      <c r="ID3511" s="118"/>
      <c r="IE3511" s="118"/>
      <c r="IF3511" s="118"/>
      <c r="IG3511" s="118"/>
      <c r="IH3511" s="118"/>
      <c r="II3511" s="118"/>
      <c r="IJ3511" s="118"/>
      <c r="IK3511" s="118"/>
      <c r="IL3511" s="118"/>
      <c r="IM3511" s="118"/>
      <c r="IN3511" s="118"/>
      <c r="IO3511" s="118"/>
      <c r="IP3511" s="118"/>
      <c r="IQ3511" s="118"/>
      <c r="IR3511" s="118"/>
      <c r="IS3511" s="118"/>
      <c r="IT3511" s="118"/>
      <c r="IU3511" s="118"/>
      <c r="IV3511" s="118"/>
      <c r="IW3511" s="118"/>
      <c r="IX3511" s="118"/>
      <c r="IY3511" s="118"/>
      <c r="IZ3511" s="118"/>
      <c r="JA3511" s="118"/>
      <c r="JB3511" s="118"/>
      <c r="JJ3511" s="118"/>
      <c r="JK3511" s="118"/>
      <c r="JL3511" s="118"/>
      <c r="JM3511" s="118"/>
      <c r="JN3511" s="118"/>
      <c r="JO3511" s="118"/>
      <c r="JP3511" s="118">
        <f t="shared" si="1957"/>
        <v>17.894399999999074</v>
      </c>
      <c r="JQ3511" s="138">
        <f t="shared" si="1958"/>
        <v>1.2455642080779955E-2</v>
      </c>
      <c r="JR3511" s="118">
        <f t="shared" si="1959"/>
        <v>2.9962041806349746E-5</v>
      </c>
      <c r="JS3511" s="118">
        <f t="shared" si="1955"/>
        <v>2.9962041806349746E-5</v>
      </c>
      <c r="JT3511" s="119" t="str">
        <f t="shared" si="1956"/>
        <v/>
      </c>
    </row>
    <row r="3512" spans="209:280" ht="20.100000000000001" customHeight="1" x14ac:dyDescent="0.25">
      <c r="HA3512" s="1">
        <v>2775</v>
      </c>
      <c r="HB3512" s="1">
        <f t="shared" si="1960"/>
        <v>112753.635143847</v>
      </c>
      <c r="HC3512" s="1">
        <f t="shared" si="1961"/>
        <v>2.8421398624776793E-16</v>
      </c>
      <c r="HD3512" s="1">
        <f t="shared" si="1962"/>
        <v>0.99999999999937617</v>
      </c>
      <c r="HE3512" s="1">
        <f t="shared" si="1963"/>
        <v>2.8421398624776793E-16</v>
      </c>
      <c r="HF3512" s="1" t="str">
        <f t="shared" si="1964"/>
        <v/>
      </c>
      <c r="HG3512" s="1" t="str">
        <f t="shared" si="1965"/>
        <v/>
      </c>
      <c r="HK3512" s="1">
        <f t="shared" si="1966"/>
        <v>5.8015083695649971E-13</v>
      </c>
      <c r="HL3512" s="1" t="str">
        <f t="shared" si="1967"/>
        <v/>
      </c>
      <c r="HV3512" s="118"/>
      <c r="HW3512" s="118"/>
      <c r="HX3512" s="118"/>
      <c r="HY3512" s="118"/>
      <c r="HZ3512" s="118"/>
      <c r="IA3512" s="118"/>
      <c r="IB3512" s="118"/>
      <c r="IC3512" s="118"/>
      <c r="ID3512" s="118"/>
      <c r="IE3512" s="118"/>
      <c r="IF3512" s="118"/>
      <c r="IG3512" s="118"/>
      <c r="IH3512" s="118"/>
      <c r="II3512" s="118"/>
      <c r="IJ3512" s="118"/>
      <c r="IK3512" s="118"/>
      <c r="IL3512" s="118"/>
      <c r="IM3512" s="118"/>
      <c r="IN3512" s="118"/>
      <c r="IO3512" s="118"/>
      <c r="IP3512" s="118"/>
      <c r="IQ3512" s="118"/>
      <c r="IR3512" s="118"/>
      <c r="IS3512" s="118"/>
      <c r="IT3512" s="118"/>
      <c r="IU3512" s="118"/>
      <c r="IV3512" s="118"/>
      <c r="IW3512" s="118"/>
      <c r="IX3512" s="118"/>
      <c r="IY3512" s="118"/>
      <c r="IZ3512" s="118"/>
      <c r="JA3512" s="118"/>
      <c r="JB3512" s="118"/>
      <c r="JJ3512" s="118"/>
      <c r="JK3512" s="118"/>
      <c r="JL3512" s="118"/>
      <c r="JM3512" s="118"/>
      <c r="JN3512" s="118"/>
      <c r="JO3512" s="118"/>
      <c r="JP3512" s="118">
        <f t="shared" si="1957"/>
        <v>17.900799999999073</v>
      </c>
      <c r="JQ3512" s="138">
        <f t="shared" si="1958"/>
        <v>1.2425680038973605E-2</v>
      </c>
      <c r="JR3512" s="118">
        <f t="shared" si="1959"/>
        <v>2.9893023406637326E-5</v>
      </c>
      <c r="JS3512" s="118">
        <f t="shared" si="1955"/>
        <v>2.9893023406637326E-5</v>
      </c>
      <c r="JT3512" s="119" t="str">
        <f t="shared" si="1956"/>
        <v/>
      </c>
    </row>
    <row r="3513" spans="209:280" ht="20.100000000000001" customHeight="1" x14ac:dyDescent="0.25">
      <c r="HA3513" s="1">
        <v>2776</v>
      </c>
      <c r="HB3513" s="1">
        <f t="shared" si="1960"/>
        <v>112817.15831857594</v>
      </c>
      <c r="HC3513" s="1">
        <f t="shared" si="1961"/>
        <v>2.7625363942838132E-16</v>
      </c>
      <c r="HD3513" s="1">
        <f t="shared" si="1962"/>
        <v>0.99999999999939404</v>
      </c>
      <c r="HE3513" s="1">
        <f t="shared" si="1963"/>
        <v>2.7625363942838132E-16</v>
      </c>
      <c r="HF3513" s="1" t="str">
        <f t="shared" si="1964"/>
        <v/>
      </c>
      <c r="HG3513" s="1" t="str">
        <f t="shared" si="1965"/>
        <v/>
      </c>
      <c r="HK3513" s="1">
        <f t="shared" si="1966"/>
        <v>5.9407226239136369E-13</v>
      </c>
      <c r="HL3513" s="1" t="str">
        <f t="shared" si="1967"/>
        <v/>
      </c>
      <c r="HV3513" s="118"/>
      <c r="HW3513" s="118"/>
      <c r="HX3513" s="118"/>
      <c r="HY3513" s="118"/>
      <c r="HZ3513" s="118"/>
      <c r="IA3513" s="118"/>
      <c r="IB3513" s="118"/>
      <c r="IC3513" s="118"/>
      <c r="ID3513" s="118"/>
      <c r="IE3513" s="118"/>
      <c r="IF3513" s="118"/>
      <c r="IG3513" s="118"/>
      <c r="IH3513" s="118"/>
      <c r="II3513" s="118"/>
      <c r="IJ3513" s="118"/>
      <c r="IK3513" s="118"/>
      <c r="IL3513" s="118"/>
      <c r="IM3513" s="118"/>
      <c r="IN3513" s="118"/>
      <c r="IO3513" s="118"/>
      <c r="IP3513" s="118"/>
      <c r="IQ3513" s="118"/>
      <c r="IR3513" s="118"/>
      <c r="IS3513" s="118"/>
      <c r="IT3513" s="118"/>
      <c r="IU3513" s="118"/>
      <c r="IV3513" s="118"/>
      <c r="IW3513" s="118"/>
      <c r="IX3513" s="118"/>
      <c r="IY3513" s="118"/>
      <c r="IZ3513" s="118"/>
      <c r="JA3513" s="118"/>
      <c r="JB3513" s="118"/>
      <c r="JJ3513" s="118"/>
      <c r="JK3513" s="118"/>
      <c r="JL3513" s="118"/>
      <c r="JM3513" s="118"/>
      <c r="JN3513" s="118"/>
      <c r="JO3513" s="118"/>
      <c r="JP3513" s="118">
        <f t="shared" si="1957"/>
        <v>17.907199999999072</v>
      </c>
      <c r="JQ3513" s="138">
        <f t="shared" si="1958"/>
        <v>1.2395787015566968E-2</v>
      </c>
      <c r="JR3513" s="118">
        <f t="shared" si="1959"/>
        <v>2.9824154465478078E-5</v>
      </c>
      <c r="JS3513" s="118">
        <f t="shared" si="1955"/>
        <v>2.9824154465478078E-5</v>
      </c>
      <c r="JT3513" s="119" t="str">
        <f t="shared" si="1956"/>
        <v/>
      </c>
    </row>
    <row r="3514" spans="209:280" ht="20.100000000000001" customHeight="1" x14ac:dyDescent="0.25">
      <c r="HA3514" s="1">
        <v>2777</v>
      </c>
      <c r="HB3514" s="1">
        <f t="shared" si="1960"/>
        <v>112880.68149330484</v>
      </c>
      <c r="HC3514" s="1">
        <f t="shared" si="1961"/>
        <v>2.6851195205957964E-16</v>
      </c>
      <c r="HD3514" s="1">
        <f t="shared" si="1962"/>
        <v>0.99999999999941136</v>
      </c>
      <c r="HE3514" s="1">
        <f t="shared" si="1963"/>
        <v>2.6851195205957964E-16</v>
      </c>
      <c r="HF3514" s="1" t="str">
        <f t="shared" si="1964"/>
        <v/>
      </c>
      <c r="HG3514" s="1" t="str">
        <f t="shared" si="1965"/>
        <v/>
      </c>
      <c r="HK3514" s="1">
        <f t="shared" si="1966"/>
        <v>6.0831801620718404E-13</v>
      </c>
      <c r="HL3514" s="1" t="str">
        <f t="shared" si="1967"/>
        <v/>
      </c>
      <c r="HV3514" s="118"/>
      <c r="HW3514" s="118"/>
      <c r="HX3514" s="118"/>
      <c r="HY3514" s="118"/>
      <c r="HZ3514" s="118"/>
      <c r="IA3514" s="118"/>
      <c r="IB3514" s="118"/>
      <c r="IC3514" s="118"/>
      <c r="ID3514" s="118"/>
      <c r="IE3514" s="118"/>
      <c r="IF3514" s="118"/>
      <c r="IG3514" s="118"/>
      <c r="IH3514" s="118"/>
      <c r="II3514" s="118"/>
      <c r="IJ3514" s="118"/>
      <c r="IK3514" s="118"/>
      <c r="IL3514" s="118"/>
      <c r="IM3514" s="118"/>
      <c r="IN3514" s="118"/>
      <c r="IO3514" s="118"/>
      <c r="IP3514" s="118"/>
      <c r="IQ3514" s="118"/>
      <c r="IR3514" s="118"/>
      <c r="IS3514" s="118"/>
      <c r="IT3514" s="118"/>
      <c r="IU3514" s="118"/>
      <c r="IV3514" s="118"/>
      <c r="IW3514" s="118"/>
      <c r="IX3514" s="118"/>
      <c r="IY3514" s="118"/>
      <c r="IZ3514" s="118"/>
      <c r="JA3514" s="118"/>
      <c r="JB3514" s="118"/>
      <c r="JJ3514" s="118"/>
      <c r="JK3514" s="118"/>
      <c r="JL3514" s="118"/>
      <c r="JM3514" s="118"/>
      <c r="JN3514" s="118"/>
      <c r="JO3514" s="118"/>
      <c r="JP3514" s="118">
        <f t="shared" si="1957"/>
        <v>17.913599999999072</v>
      </c>
      <c r="JQ3514" s="138">
        <f t="shared" si="1958"/>
        <v>1.236596286110149E-2</v>
      </c>
      <c r="JR3514" s="118">
        <f t="shared" si="1959"/>
        <v>2.9755434689242299E-5</v>
      </c>
      <c r="JS3514" s="118">
        <f t="shared" si="1955"/>
        <v>2.9755434689242299E-5</v>
      </c>
      <c r="JT3514" s="119" t="str">
        <f t="shared" si="1956"/>
        <v/>
      </c>
    </row>
    <row r="3515" spans="209:280" ht="20.100000000000001" customHeight="1" x14ac:dyDescent="0.25">
      <c r="HA3515" s="1">
        <v>2778</v>
      </c>
      <c r="HB3515" s="1">
        <f t="shared" si="1960"/>
        <v>112944.20466803378</v>
      </c>
      <c r="HC3515" s="1">
        <f t="shared" si="1961"/>
        <v>2.6098304072504541E-16</v>
      </c>
      <c r="HD3515" s="1">
        <f t="shared" si="1962"/>
        <v>0.99999999999942812</v>
      </c>
      <c r="HE3515" s="1">
        <f t="shared" si="1963"/>
        <v>2.6098304072504541E-16</v>
      </c>
      <c r="HF3515" s="1" t="str">
        <f t="shared" si="1964"/>
        <v/>
      </c>
      <c r="HG3515" s="1" t="str">
        <f t="shared" si="1965"/>
        <v/>
      </c>
      <c r="HK3515" s="1">
        <f t="shared" si="1966"/>
        <v>6.2289541441827887E-13</v>
      </c>
      <c r="HL3515" s="1" t="str">
        <f t="shared" si="1967"/>
        <v/>
      </c>
      <c r="HV3515" s="118"/>
      <c r="HW3515" s="118"/>
      <c r="HX3515" s="118"/>
      <c r="HY3515" s="118"/>
      <c r="HZ3515" s="118"/>
      <c r="IA3515" s="118"/>
      <c r="IB3515" s="118"/>
      <c r="IC3515" s="118"/>
      <c r="ID3515" s="118"/>
      <c r="IE3515" s="118"/>
      <c r="IF3515" s="118"/>
      <c r="IG3515" s="118"/>
      <c r="IH3515" s="118"/>
      <c r="II3515" s="118"/>
      <c r="IJ3515" s="118"/>
      <c r="IK3515" s="118"/>
      <c r="IL3515" s="118"/>
      <c r="IM3515" s="118"/>
      <c r="IN3515" s="118"/>
      <c r="IO3515" s="118"/>
      <c r="IP3515" s="118"/>
      <c r="IQ3515" s="118"/>
      <c r="IR3515" s="118"/>
      <c r="IS3515" s="118"/>
      <c r="IT3515" s="118"/>
      <c r="IU3515" s="118"/>
      <c r="IV3515" s="118"/>
      <c r="IW3515" s="118"/>
      <c r="IX3515" s="118"/>
      <c r="IY3515" s="118"/>
      <c r="IZ3515" s="118"/>
      <c r="JA3515" s="118"/>
      <c r="JB3515" s="118"/>
      <c r="JJ3515" s="118"/>
      <c r="JK3515" s="118"/>
      <c r="JL3515" s="118"/>
      <c r="JM3515" s="118"/>
      <c r="JN3515" s="118"/>
      <c r="JO3515" s="118"/>
      <c r="JP3515" s="118">
        <f t="shared" si="1957"/>
        <v>17.919999999999071</v>
      </c>
      <c r="JQ3515" s="138">
        <f t="shared" si="1958"/>
        <v>1.2336207426412248E-2</v>
      </c>
      <c r="JR3515" s="118">
        <f t="shared" si="1959"/>
        <v>2.9686863784872744E-5</v>
      </c>
      <c r="JS3515" s="118">
        <f t="shared" si="1955"/>
        <v>2.9686863784872744E-5</v>
      </c>
      <c r="JT3515" s="119" t="str">
        <f t="shared" si="1956"/>
        <v/>
      </c>
    </row>
    <row r="3516" spans="209:280" ht="20.100000000000001" customHeight="1" x14ac:dyDescent="0.25">
      <c r="HA3516" s="1">
        <v>2779</v>
      </c>
      <c r="HB3516" s="1">
        <f t="shared" si="1960"/>
        <v>113007.72784276272</v>
      </c>
      <c r="HC3516" s="1">
        <f t="shared" si="1961"/>
        <v>2.5366117686014713E-16</v>
      </c>
      <c r="HD3516" s="1">
        <f t="shared" si="1962"/>
        <v>0.99999999999944444</v>
      </c>
      <c r="HE3516" s="1">
        <f t="shared" si="1963"/>
        <v>2.5366117686014713E-16</v>
      </c>
      <c r="HF3516" s="1" t="str">
        <f t="shared" si="1964"/>
        <v/>
      </c>
      <c r="HG3516" s="1" t="str">
        <f t="shared" si="1965"/>
        <v/>
      </c>
      <c r="HK3516" s="1">
        <f t="shared" si="1966"/>
        <v>6.3781193230627712E-13</v>
      </c>
      <c r="HL3516" s="1" t="str">
        <f t="shared" si="1967"/>
        <v/>
      </c>
      <c r="HV3516" s="118"/>
      <c r="HW3516" s="118"/>
      <c r="HX3516" s="118"/>
      <c r="HY3516" s="118"/>
      <c r="HZ3516" s="118"/>
      <c r="IA3516" s="118"/>
      <c r="IB3516" s="118"/>
      <c r="IC3516" s="118"/>
      <c r="ID3516" s="118"/>
      <c r="IE3516" s="118"/>
      <c r="IF3516" s="118"/>
      <c r="IG3516" s="118"/>
      <c r="IH3516" s="118"/>
      <c r="II3516" s="118"/>
      <c r="IJ3516" s="118"/>
      <c r="IK3516" s="118"/>
      <c r="IL3516" s="118"/>
      <c r="IM3516" s="118"/>
      <c r="IN3516" s="118"/>
      <c r="IO3516" s="118"/>
      <c r="IP3516" s="118"/>
      <c r="IQ3516" s="118"/>
      <c r="IR3516" s="118"/>
      <c r="IS3516" s="118"/>
      <c r="IT3516" s="118"/>
      <c r="IU3516" s="118"/>
      <c r="IV3516" s="118"/>
      <c r="IW3516" s="118"/>
      <c r="IX3516" s="118"/>
      <c r="IY3516" s="118"/>
      <c r="IZ3516" s="118"/>
      <c r="JA3516" s="118"/>
      <c r="JB3516" s="118"/>
      <c r="JJ3516" s="118"/>
      <c r="JK3516" s="118"/>
      <c r="JL3516" s="118"/>
      <c r="JM3516" s="118"/>
      <c r="JN3516" s="118"/>
      <c r="JO3516" s="118"/>
      <c r="JP3516" s="118">
        <f t="shared" si="1957"/>
        <v>17.92639999999907</v>
      </c>
      <c r="JQ3516" s="138">
        <f t="shared" si="1958"/>
        <v>1.2306520562627375E-2</v>
      </c>
      <c r="JR3516" s="118">
        <f t="shared" si="1959"/>
        <v>2.9618441459747583E-5</v>
      </c>
      <c r="JS3516" s="118">
        <f t="shared" si="1955"/>
        <v>2.9618441459747583E-5</v>
      </c>
      <c r="JT3516" s="119" t="str">
        <f t="shared" si="1956"/>
        <v/>
      </c>
    </row>
    <row r="3517" spans="209:280" ht="20.100000000000001" customHeight="1" x14ac:dyDescent="0.25">
      <c r="HA3517" s="1">
        <v>2780</v>
      </c>
      <c r="HB3517" s="1">
        <f t="shared" si="1960"/>
        <v>113071.25101749162</v>
      </c>
      <c r="HC3517" s="1">
        <f t="shared" si="1961"/>
        <v>2.4654078277146293E-16</v>
      </c>
      <c r="HD3517" s="1">
        <f t="shared" si="1962"/>
        <v>0.99999999999946032</v>
      </c>
      <c r="HE3517" s="1">
        <f t="shared" si="1963"/>
        <v>2.4654078277146293E-16</v>
      </c>
      <c r="HF3517" s="1" t="str">
        <f t="shared" si="1964"/>
        <v/>
      </c>
      <c r="HG3517" s="1" t="str">
        <f t="shared" si="1965"/>
        <v/>
      </c>
      <c r="HK3517" s="1">
        <f t="shared" si="1966"/>
        <v>6.5307520775259786E-13</v>
      </c>
      <c r="HL3517" s="1" t="str">
        <f t="shared" si="1967"/>
        <v/>
      </c>
      <c r="HV3517" s="118"/>
      <c r="HW3517" s="118"/>
      <c r="HX3517" s="118"/>
      <c r="HY3517" s="118"/>
      <c r="HZ3517" s="118"/>
      <c r="IA3517" s="118"/>
      <c r="IB3517" s="118"/>
      <c r="IC3517" s="118"/>
      <c r="ID3517" s="118"/>
      <c r="IE3517" s="118"/>
      <c r="IF3517" s="118"/>
      <c r="IG3517" s="118"/>
      <c r="IH3517" s="118"/>
      <c r="II3517" s="118"/>
      <c r="IJ3517" s="118"/>
      <c r="IK3517" s="118"/>
      <c r="IL3517" s="118"/>
      <c r="IM3517" s="118"/>
      <c r="IN3517" s="118"/>
      <c r="IO3517" s="118"/>
      <c r="IP3517" s="118"/>
      <c r="IQ3517" s="118"/>
      <c r="IR3517" s="118"/>
      <c r="IS3517" s="118"/>
      <c r="IT3517" s="118"/>
      <c r="IU3517" s="118"/>
      <c r="IV3517" s="118"/>
      <c r="IW3517" s="118"/>
      <c r="IX3517" s="118"/>
      <c r="IY3517" s="118"/>
      <c r="IZ3517" s="118"/>
      <c r="JA3517" s="118"/>
      <c r="JB3517" s="118"/>
      <c r="JJ3517" s="118"/>
      <c r="JK3517" s="118"/>
      <c r="JL3517" s="118"/>
      <c r="JM3517" s="118"/>
      <c r="JN3517" s="118"/>
      <c r="JO3517" s="118"/>
      <c r="JP3517" s="118">
        <f t="shared" si="1957"/>
        <v>17.932799999999069</v>
      </c>
      <c r="JQ3517" s="138">
        <f t="shared" si="1958"/>
        <v>1.2276902121167627E-2</v>
      </c>
      <c r="JR3517" s="118">
        <f t="shared" si="1959"/>
        <v>2.9550167421664789E-5</v>
      </c>
      <c r="JS3517" s="118">
        <f t="shared" si="1955"/>
        <v>2.9550167421664789E-5</v>
      </c>
      <c r="JT3517" s="119" t="str">
        <f t="shared" si="1956"/>
        <v/>
      </c>
    </row>
    <row r="3518" spans="209:280" ht="20.100000000000001" customHeight="1" x14ac:dyDescent="0.25">
      <c r="HA3518" s="1">
        <v>2781</v>
      </c>
      <c r="HB3518" s="1">
        <f t="shared" si="1960"/>
        <v>113134.77419222056</v>
      </c>
      <c r="HC3518" s="1">
        <f t="shared" si="1961"/>
        <v>2.396164277560491E-16</v>
      </c>
      <c r="HD3518" s="1">
        <f t="shared" si="1962"/>
        <v>0.99999999999947575</v>
      </c>
      <c r="HE3518" s="1">
        <f t="shared" si="1963"/>
        <v>2.396164277560491E-16</v>
      </c>
      <c r="HF3518" s="1" t="str">
        <f t="shared" si="1964"/>
        <v/>
      </c>
      <c r="HG3518" s="1" t="str">
        <f t="shared" si="1965"/>
        <v/>
      </c>
      <c r="HK3518" s="1">
        <f t="shared" si="1966"/>
        <v>6.6869304463758125E-13</v>
      </c>
      <c r="HL3518" s="1" t="str">
        <f t="shared" si="1967"/>
        <v/>
      </c>
      <c r="HV3518" s="118"/>
      <c r="HW3518" s="118"/>
      <c r="HX3518" s="118"/>
      <c r="HY3518" s="118"/>
      <c r="HZ3518" s="118"/>
      <c r="IA3518" s="118"/>
      <c r="IB3518" s="118"/>
      <c r="IC3518" s="118"/>
      <c r="ID3518" s="118"/>
      <c r="IE3518" s="118"/>
      <c r="IF3518" s="118"/>
      <c r="IG3518" s="118"/>
      <c r="IH3518" s="118"/>
      <c r="II3518" s="118"/>
      <c r="IJ3518" s="118"/>
      <c r="IK3518" s="118"/>
      <c r="IL3518" s="118"/>
      <c r="IM3518" s="118"/>
      <c r="IN3518" s="118"/>
      <c r="IO3518" s="118"/>
      <c r="IP3518" s="118"/>
      <c r="IQ3518" s="118"/>
      <c r="IR3518" s="118"/>
      <c r="IS3518" s="118"/>
      <c r="IT3518" s="118"/>
      <c r="IU3518" s="118"/>
      <c r="IV3518" s="118"/>
      <c r="IW3518" s="118"/>
      <c r="IX3518" s="118"/>
      <c r="IY3518" s="118"/>
      <c r="IZ3518" s="118"/>
      <c r="JA3518" s="118"/>
      <c r="JB3518" s="118"/>
      <c r="JJ3518" s="118"/>
      <c r="JK3518" s="118"/>
      <c r="JL3518" s="118"/>
      <c r="JM3518" s="118"/>
      <c r="JN3518" s="118"/>
      <c r="JO3518" s="118"/>
      <c r="JP3518" s="118">
        <f t="shared" si="1957"/>
        <v>17.939199999999069</v>
      </c>
      <c r="JQ3518" s="138">
        <f t="shared" si="1958"/>
        <v>1.2247351953745962E-2</v>
      </c>
      <c r="JR3518" s="118">
        <f t="shared" si="1959"/>
        <v>2.9482041378973978E-5</v>
      </c>
      <c r="JS3518" s="118">
        <f t="shared" si="1955"/>
        <v>2.9482041378973978E-5</v>
      </c>
      <c r="JT3518" s="119" t="str">
        <f t="shared" si="1956"/>
        <v/>
      </c>
    </row>
    <row r="3519" spans="209:280" ht="20.100000000000001" customHeight="1" x14ac:dyDescent="0.25">
      <c r="HA3519" s="1">
        <v>2782</v>
      </c>
      <c r="HB3519" s="1">
        <f t="shared" si="1960"/>
        <v>113198.2973669495</v>
      </c>
      <c r="HC3519" s="1">
        <f t="shared" si="1961"/>
        <v>2.3288282431804457E-16</v>
      </c>
      <c r="HD3519" s="1">
        <f t="shared" si="1962"/>
        <v>0.99999999999949085</v>
      </c>
      <c r="HE3519" s="1">
        <f t="shared" si="1963"/>
        <v>2.3288282431804457E-16</v>
      </c>
      <c r="HF3519" s="1" t="str">
        <f t="shared" si="1964"/>
        <v/>
      </c>
      <c r="HG3519" s="1" t="str">
        <f t="shared" si="1965"/>
        <v/>
      </c>
      <c r="HK3519" s="1">
        <f t="shared" si="1966"/>
        <v>6.8467341630750792E-13</v>
      </c>
      <c r="HL3519" s="1" t="str">
        <f t="shared" si="1967"/>
        <v/>
      </c>
      <c r="HV3519" s="118"/>
      <c r="HW3519" s="118"/>
      <c r="HX3519" s="118"/>
      <c r="HY3519" s="118"/>
      <c r="HZ3519" s="118"/>
      <c r="IA3519" s="118"/>
      <c r="IB3519" s="118"/>
      <c r="IC3519" s="118"/>
      <c r="ID3519" s="118"/>
      <c r="IE3519" s="118"/>
      <c r="IF3519" s="118"/>
      <c r="IG3519" s="118"/>
      <c r="IH3519" s="118"/>
      <c r="II3519" s="118"/>
      <c r="IJ3519" s="118"/>
      <c r="IK3519" s="118"/>
      <c r="IL3519" s="118"/>
      <c r="IM3519" s="118"/>
      <c r="IN3519" s="118"/>
      <c r="IO3519" s="118"/>
      <c r="IP3519" s="118"/>
      <c r="IQ3519" s="118"/>
      <c r="IR3519" s="118"/>
      <c r="IS3519" s="118"/>
      <c r="IT3519" s="118"/>
      <c r="IU3519" s="118"/>
      <c r="IV3519" s="118"/>
      <c r="IW3519" s="118"/>
      <c r="IX3519" s="118"/>
      <c r="IY3519" s="118"/>
      <c r="IZ3519" s="118"/>
      <c r="JA3519" s="118"/>
      <c r="JB3519" s="118"/>
      <c r="JJ3519" s="118"/>
      <c r="JK3519" s="118"/>
      <c r="JL3519" s="118"/>
      <c r="JM3519" s="118"/>
      <c r="JN3519" s="118"/>
      <c r="JO3519" s="118"/>
      <c r="JP3519" s="118">
        <f t="shared" si="1957"/>
        <v>17.945599999999068</v>
      </c>
      <c r="JQ3519" s="138">
        <f t="shared" si="1958"/>
        <v>1.2217869912366989E-2</v>
      </c>
      <c r="JR3519" s="118">
        <f t="shared" si="1959"/>
        <v>2.9414063040513957E-5</v>
      </c>
      <c r="JS3519" s="118">
        <f t="shared" si="1955"/>
        <v>2.9414063040513957E-5</v>
      </c>
      <c r="JT3519" s="119" t="str">
        <f t="shared" si="1956"/>
        <v/>
      </c>
    </row>
    <row r="3520" spans="209:280" ht="20.100000000000001" customHeight="1" x14ac:dyDescent="0.25">
      <c r="HA3520" s="1">
        <v>2783</v>
      </c>
      <c r="HB3520" s="1">
        <f t="shared" si="1960"/>
        <v>113261.82054167843</v>
      </c>
      <c r="HC3520" s="1">
        <f t="shared" si="1961"/>
        <v>2.2633482448018148E-16</v>
      </c>
      <c r="HD3520" s="1">
        <f t="shared" si="1962"/>
        <v>0.9999999999995054</v>
      </c>
      <c r="HE3520" s="1">
        <f t="shared" si="1963"/>
        <v>2.2633482448018148E-16</v>
      </c>
      <c r="HF3520" s="1" t="str">
        <f t="shared" si="1964"/>
        <v/>
      </c>
      <c r="HG3520" s="1" t="str">
        <f t="shared" si="1965"/>
        <v/>
      </c>
      <c r="HK3520" s="1">
        <f t="shared" si="1966"/>
        <v>7.010244691108913E-13</v>
      </c>
      <c r="HL3520" s="1" t="str">
        <f t="shared" si="1967"/>
        <v/>
      </c>
      <c r="HV3520" s="118"/>
      <c r="HW3520" s="118"/>
      <c r="HX3520" s="118"/>
      <c r="HY3520" s="118"/>
      <c r="HZ3520" s="118"/>
      <c r="IA3520" s="118"/>
      <c r="IB3520" s="118"/>
      <c r="IC3520" s="118"/>
      <c r="ID3520" s="118"/>
      <c r="IE3520" s="118"/>
      <c r="IF3520" s="118"/>
      <c r="IG3520" s="118"/>
      <c r="IH3520" s="118"/>
      <c r="II3520" s="118"/>
      <c r="IJ3520" s="118"/>
      <c r="IK3520" s="118"/>
      <c r="IL3520" s="118"/>
      <c r="IM3520" s="118"/>
      <c r="IN3520" s="118"/>
      <c r="IO3520" s="118"/>
      <c r="IP3520" s="118"/>
      <c r="IQ3520" s="118"/>
      <c r="IR3520" s="118"/>
      <c r="IS3520" s="118"/>
      <c r="IT3520" s="118"/>
      <c r="IU3520" s="118"/>
      <c r="IV3520" s="118"/>
      <c r="IW3520" s="118"/>
      <c r="IX3520" s="118"/>
      <c r="IY3520" s="118"/>
      <c r="IZ3520" s="118"/>
      <c r="JA3520" s="118"/>
      <c r="JB3520" s="118"/>
      <c r="JJ3520" s="118"/>
      <c r="JK3520" s="118"/>
      <c r="JL3520" s="118"/>
      <c r="JM3520" s="118"/>
      <c r="JN3520" s="118"/>
      <c r="JO3520" s="118"/>
      <c r="JP3520" s="118">
        <f t="shared" si="1957"/>
        <v>17.951999999999067</v>
      </c>
      <c r="JQ3520" s="138">
        <f t="shared" si="1958"/>
        <v>1.2188455849326475E-2</v>
      </c>
      <c r="JR3520" s="118">
        <f t="shared" si="1959"/>
        <v>2.9346232115513848E-5</v>
      </c>
      <c r="JS3520" s="118">
        <f t="shared" si="1955"/>
        <v>2.9346232115513848E-5</v>
      </c>
      <c r="JT3520" s="119" t="str">
        <f t="shared" si="1956"/>
        <v/>
      </c>
    </row>
    <row r="3521" spans="209:280" ht="20.100000000000001" customHeight="1" x14ac:dyDescent="0.25">
      <c r="HA3521" s="1">
        <v>2784</v>
      </c>
      <c r="HB3521" s="1">
        <f t="shared" si="1960"/>
        <v>113325.34371640734</v>
      </c>
      <c r="HC3521" s="1">
        <f t="shared" si="1961"/>
        <v>2.199674161879307E-16</v>
      </c>
      <c r="HD3521" s="1">
        <f t="shared" si="1962"/>
        <v>0.99999999999951961</v>
      </c>
      <c r="HE3521" s="1">
        <f t="shared" si="1963"/>
        <v>2.199674161879307E-16</v>
      </c>
      <c r="HF3521" s="1" t="str">
        <f t="shared" si="1964"/>
        <v/>
      </c>
      <c r="HG3521" s="1" t="str">
        <f t="shared" si="1965"/>
        <v/>
      </c>
      <c r="HK3521" s="1">
        <f t="shared" si="1966"/>
        <v>7.1775452600526863E-13</v>
      </c>
      <c r="HL3521" s="1" t="str">
        <f t="shared" si="1967"/>
        <v/>
      </c>
      <c r="HV3521" s="118"/>
      <c r="HW3521" s="118"/>
      <c r="HX3521" s="118"/>
      <c r="HY3521" s="118"/>
      <c r="HZ3521" s="118"/>
      <c r="IA3521" s="118"/>
      <c r="IB3521" s="118"/>
      <c r="IC3521" s="118"/>
      <c r="ID3521" s="118"/>
      <c r="IE3521" s="118"/>
      <c r="IF3521" s="118"/>
      <c r="IG3521" s="118"/>
      <c r="IH3521" s="118"/>
      <c r="II3521" s="118"/>
      <c r="IJ3521" s="118"/>
      <c r="IK3521" s="118"/>
      <c r="IL3521" s="118"/>
      <c r="IM3521" s="118"/>
      <c r="IN3521" s="118"/>
      <c r="IO3521" s="118"/>
      <c r="IP3521" s="118"/>
      <c r="IQ3521" s="118"/>
      <c r="IR3521" s="118"/>
      <c r="IS3521" s="118"/>
      <c r="IT3521" s="118"/>
      <c r="IU3521" s="118"/>
      <c r="IV3521" s="118"/>
      <c r="IW3521" s="118"/>
      <c r="IX3521" s="118"/>
      <c r="IY3521" s="118"/>
      <c r="IZ3521" s="118"/>
      <c r="JA3521" s="118"/>
      <c r="JB3521" s="118"/>
      <c r="JJ3521" s="118"/>
      <c r="JK3521" s="118"/>
      <c r="JL3521" s="118"/>
      <c r="JM3521" s="118"/>
      <c r="JN3521" s="118"/>
      <c r="JO3521" s="118"/>
      <c r="JP3521" s="118">
        <f t="shared" si="1957"/>
        <v>17.958399999999067</v>
      </c>
      <c r="JQ3521" s="138">
        <f t="shared" si="1958"/>
        <v>1.2159109617210961E-2</v>
      </c>
      <c r="JR3521" s="118">
        <f t="shared" si="1959"/>
        <v>2.9278548313745739E-5</v>
      </c>
      <c r="JS3521" s="118">
        <f t="shared" si="1955"/>
        <v>2.9278548313745739E-5</v>
      </c>
      <c r="JT3521" s="119" t="str">
        <f t="shared" si="1956"/>
        <v/>
      </c>
    </row>
    <row r="3522" spans="209:280" ht="20.100000000000001" customHeight="1" x14ac:dyDescent="0.25">
      <c r="HA3522" s="1">
        <v>2785</v>
      </c>
      <c r="HB3522" s="1">
        <f t="shared" si="1960"/>
        <v>113388.86689113628</v>
      </c>
      <c r="HC3522" s="1">
        <f t="shared" si="1961"/>
        <v>2.1377571980398725E-16</v>
      </c>
      <c r="HD3522" s="1">
        <f t="shared" si="1962"/>
        <v>0.99999999999953337</v>
      </c>
      <c r="HE3522" s="1">
        <f t="shared" si="1963"/>
        <v>2.1377571980398725E-16</v>
      </c>
      <c r="HF3522" s="1" t="str">
        <f t="shared" si="1964"/>
        <v/>
      </c>
      <c r="HG3522" s="1" t="str">
        <f t="shared" si="1965"/>
        <v/>
      </c>
      <c r="HK3522" s="1">
        <f t="shared" si="1966"/>
        <v>7.3487209023591318E-13</v>
      </c>
      <c r="HL3522" s="1" t="str">
        <f t="shared" si="1967"/>
        <v/>
      </c>
      <c r="HV3522" s="118"/>
      <c r="HW3522" s="118"/>
      <c r="HX3522" s="118"/>
      <c r="HY3522" s="118"/>
      <c r="HZ3522" s="118"/>
      <c r="IA3522" s="118"/>
      <c r="IB3522" s="118"/>
      <c r="IC3522" s="118"/>
      <c r="ID3522" s="118"/>
      <c r="IE3522" s="118"/>
      <c r="IF3522" s="118"/>
      <c r="IG3522" s="118"/>
      <c r="IH3522" s="118"/>
      <c r="II3522" s="118"/>
      <c r="IJ3522" s="118"/>
      <c r="IK3522" s="118"/>
      <c r="IL3522" s="118"/>
      <c r="IM3522" s="118"/>
      <c r="IN3522" s="118"/>
      <c r="IO3522" s="118"/>
      <c r="IP3522" s="118"/>
      <c r="IQ3522" s="118"/>
      <c r="IR3522" s="118"/>
      <c r="IS3522" s="118"/>
      <c r="IT3522" s="118"/>
      <c r="IU3522" s="118"/>
      <c r="IV3522" s="118"/>
      <c r="IW3522" s="118"/>
      <c r="IX3522" s="118"/>
      <c r="IY3522" s="118"/>
      <c r="IZ3522" s="118"/>
      <c r="JA3522" s="118"/>
      <c r="JB3522" s="118"/>
      <c r="JJ3522" s="118"/>
      <c r="JK3522" s="118"/>
      <c r="JL3522" s="118"/>
      <c r="JM3522" s="118"/>
      <c r="JN3522" s="118"/>
      <c r="JO3522" s="118"/>
      <c r="JP3522" s="118">
        <f t="shared" si="1957"/>
        <v>17.964799999999066</v>
      </c>
      <c r="JQ3522" s="138">
        <f t="shared" si="1958"/>
        <v>1.2129831068897215E-2</v>
      </c>
      <c r="JR3522" s="118">
        <f t="shared" si="1959"/>
        <v>2.9211011345484789E-5</v>
      </c>
      <c r="JS3522" s="118">
        <f t="shared" si="1955"/>
        <v>2.9211011345484789E-5</v>
      </c>
      <c r="JT3522" s="119" t="str">
        <f t="shared" si="1956"/>
        <v/>
      </c>
    </row>
    <row r="3523" spans="209:280" ht="20.100000000000001" customHeight="1" x14ac:dyDescent="0.25">
      <c r="HA3523" s="1">
        <v>2786</v>
      </c>
      <c r="HB3523" s="1">
        <f t="shared" si="1960"/>
        <v>113452.39006586521</v>
      </c>
      <c r="HC3523" s="1">
        <f t="shared" si="1961"/>
        <v>2.0775498469093674E-16</v>
      </c>
      <c r="HD3523" s="1">
        <f t="shared" si="1962"/>
        <v>0.9999999999995467</v>
      </c>
      <c r="HE3523" s="1">
        <f t="shared" si="1963"/>
        <v>2.0775498469093674E-16</v>
      </c>
      <c r="HF3523" s="1" t="str">
        <f t="shared" si="1964"/>
        <v/>
      </c>
      <c r="HG3523" s="1" t="str">
        <f t="shared" si="1965"/>
        <v/>
      </c>
      <c r="HK3523" s="1">
        <f t="shared" si="1966"/>
        <v>7.5238584908767988E-13</v>
      </c>
      <c r="HL3523" s="1" t="str">
        <f t="shared" si="1967"/>
        <v/>
      </c>
      <c r="HV3523" s="118"/>
      <c r="HW3523" s="118"/>
      <c r="HX3523" s="118"/>
      <c r="HY3523" s="118"/>
      <c r="HZ3523" s="118"/>
      <c r="IA3523" s="118"/>
      <c r="IB3523" s="118"/>
      <c r="IC3523" s="118"/>
      <c r="ID3523" s="118"/>
      <c r="IE3523" s="118"/>
      <c r="IF3523" s="118"/>
      <c r="IG3523" s="118"/>
      <c r="IH3523" s="118"/>
      <c r="II3523" s="118"/>
      <c r="IJ3523" s="118"/>
      <c r="IK3523" s="118"/>
      <c r="IL3523" s="118"/>
      <c r="IM3523" s="118"/>
      <c r="IN3523" s="118"/>
      <c r="IO3523" s="118"/>
      <c r="IP3523" s="118"/>
      <c r="IQ3523" s="118"/>
      <c r="IR3523" s="118"/>
      <c r="IS3523" s="118"/>
      <c r="IT3523" s="118"/>
      <c r="IU3523" s="118"/>
      <c r="IV3523" s="118"/>
      <c r="IW3523" s="118"/>
      <c r="IX3523" s="118"/>
      <c r="IY3523" s="118"/>
      <c r="IZ3523" s="118"/>
      <c r="JA3523" s="118"/>
      <c r="JB3523" s="118"/>
      <c r="JJ3523" s="118"/>
      <c r="JK3523" s="118"/>
      <c r="JL3523" s="118"/>
      <c r="JM3523" s="118"/>
      <c r="JN3523" s="118"/>
      <c r="JO3523" s="118"/>
      <c r="JP3523" s="118">
        <f t="shared" si="1957"/>
        <v>17.971199999999065</v>
      </c>
      <c r="JQ3523" s="138">
        <f t="shared" si="1958"/>
        <v>1.210062005755173E-2</v>
      </c>
      <c r="JR3523" s="118">
        <f t="shared" si="1959"/>
        <v>2.9143620921406876E-5</v>
      </c>
      <c r="JS3523" s="118">
        <f t="shared" si="1955"/>
        <v>2.9143620921406876E-5</v>
      </c>
      <c r="JT3523" s="119" t="str">
        <f t="shared" si="1956"/>
        <v/>
      </c>
    </row>
    <row r="3524" spans="209:280" ht="20.100000000000001" customHeight="1" x14ac:dyDescent="0.25">
      <c r="HA3524" s="1">
        <v>2787</v>
      </c>
      <c r="HB3524" s="1">
        <f t="shared" si="1960"/>
        <v>113515.91324059412</v>
      </c>
      <c r="HC3524" s="1">
        <f t="shared" si="1961"/>
        <v>2.0190058587987879E-16</v>
      </c>
      <c r="HD3524" s="1">
        <f t="shared" si="1962"/>
        <v>0.9999999999995598</v>
      </c>
      <c r="HE3524" s="1">
        <f t="shared" si="1963"/>
        <v>2.0190058587987879E-16</v>
      </c>
      <c r="HF3524" s="1" t="str">
        <f t="shared" si="1964"/>
        <v/>
      </c>
      <c r="HG3524" s="1" t="str">
        <f t="shared" si="1965"/>
        <v/>
      </c>
      <c r="HK3524" s="1">
        <f t="shared" si="1966"/>
        <v>7.7030467771154917E-13</v>
      </c>
      <c r="HL3524" s="1" t="str">
        <f t="shared" si="1967"/>
        <v/>
      </c>
      <c r="HV3524" s="118"/>
      <c r="HW3524" s="118"/>
      <c r="HX3524" s="118"/>
      <c r="HY3524" s="118"/>
      <c r="HZ3524" s="118"/>
      <c r="IA3524" s="118"/>
      <c r="IB3524" s="118"/>
      <c r="IC3524" s="118"/>
      <c r="ID3524" s="118"/>
      <c r="IE3524" s="118"/>
      <c r="IF3524" s="118"/>
      <c r="IG3524" s="118"/>
      <c r="IH3524" s="118"/>
      <c r="II3524" s="118"/>
      <c r="IJ3524" s="118"/>
      <c r="IK3524" s="118"/>
      <c r="IL3524" s="118"/>
      <c r="IM3524" s="118"/>
      <c r="IN3524" s="118"/>
      <c r="IO3524" s="118"/>
      <c r="IP3524" s="118"/>
      <c r="IQ3524" s="118"/>
      <c r="IR3524" s="118"/>
      <c r="IS3524" s="118"/>
      <c r="IT3524" s="118"/>
      <c r="IU3524" s="118"/>
      <c r="IV3524" s="118"/>
      <c r="IW3524" s="118"/>
      <c r="IX3524" s="118"/>
      <c r="IY3524" s="118"/>
      <c r="IZ3524" s="118"/>
      <c r="JA3524" s="118"/>
      <c r="JB3524" s="118"/>
      <c r="JJ3524" s="118"/>
      <c r="JK3524" s="118"/>
      <c r="JL3524" s="118"/>
      <c r="JM3524" s="118"/>
      <c r="JN3524" s="118"/>
      <c r="JO3524" s="118"/>
      <c r="JP3524" s="118">
        <f t="shared" si="1957"/>
        <v>17.977599999999065</v>
      </c>
      <c r="JQ3524" s="138">
        <f t="shared" si="1958"/>
        <v>1.2071476436630323E-2</v>
      </c>
      <c r="JR3524" s="118">
        <f t="shared" si="1959"/>
        <v>2.9076376752657992E-5</v>
      </c>
      <c r="JS3524" s="118">
        <f t="shared" si="1955"/>
        <v>2.9076376752657992E-5</v>
      </c>
      <c r="JT3524" s="119" t="str">
        <f t="shared" si="1956"/>
        <v/>
      </c>
    </row>
    <row r="3525" spans="209:280" ht="20.100000000000001" customHeight="1" x14ac:dyDescent="0.25">
      <c r="HA3525" s="1">
        <v>2788</v>
      </c>
      <c r="HB3525" s="1">
        <f t="shared" si="1960"/>
        <v>113579.43641532306</v>
      </c>
      <c r="HC3525" s="1">
        <f t="shared" si="1961"/>
        <v>1.9620802082294729E-16</v>
      </c>
      <c r="HD3525" s="1">
        <f t="shared" si="1962"/>
        <v>0.99999999999957234</v>
      </c>
      <c r="HE3525" s="1">
        <f t="shared" si="1963"/>
        <v>1.9620802082294729E-16</v>
      </c>
      <c r="HF3525" s="1" t="str">
        <f t="shared" si="1964"/>
        <v/>
      </c>
      <c r="HG3525" s="1" t="str">
        <f t="shared" si="1965"/>
        <v/>
      </c>
      <c r="HK3525" s="1">
        <f t="shared" si="1966"/>
        <v>7.8863764302717462E-13</v>
      </c>
      <c r="HL3525" s="1" t="str">
        <f t="shared" si="1967"/>
        <v/>
      </c>
      <c r="HV3525" s="118"/>
      <c r="HW3525" s="118"/>
      <c r="HX3525" s="118"/>
      <c r="HY3525" s="118"/>
      <c r="HZ3525" s="118"/>
      <c r="IA3525" s="118"/>
      <c r="IB3525" s="118"/>
      <c r="IC3525" s="118"/>
      <c r="ID3525" s="118"/>
      <c r="IE3525" s="118"/>
      <c r="IF3525" s="118"/>
      <c r="IG3525" s="118"/>
      <c r="IH3525" s="118"/>
      <c r="II3525" s="118"/>
      <c r="IJ3525" s="118"/>
      <c r="IK3525" s="118"/>
      <c r="IL3525" s="118"/>
      <c r="IM3525" s="118"/>
      <c r="IN3525" s="118"/>
      <c r="IO3525" s="118"/>
      <c r="IP3525" s="118"/>
      <c r="IQ3525" s="118"/>
      <c r="IR3525" s="118"/>
      <c r="IS3525" s="118"/>
      <c r="IT3525" s="118"/>
      <c r="IU3525" s="118"/>
      <c r="IV3525" s="118"/>
      <c r="IW3525" s="118"/>
      <c r="IX3525" s="118"/>
      <c r="IY3525" s="118"/>
      <c r="IZ3525" s="118"/>
      <c r="JA3525" s="118"/>
      <c r="JB3525" s="118"/>
      <c r="JJ3525" s="118"/>
      <c r="JK3525" s="118"/>
      <c r="JL3525" s="118"/>
      <c r="JM3525" s="118"/>
      <c r="JN3525" s="118"/>
      <c r="JO3525" s="118"/>
      <c r="JP3525" s="118">
        <f t="shared" si="1957"/>
        <v>17.983999999999064</v>
      </c>
      <c r="JQ3525" s="138">
        <f t="shared" si="1958"/>
        <v>1.2042400059877665E-2</v>
      </c>
      <c r="JR3525" s="118">
        <f t="shared" si="1959"/>
        <v>2.9009278550999953E-5</v>
      </c>
      <c r="JS3525" s="118">
        <f t="shared" si="1955"/>
        <v>2.9009278550999953E-5</v>
      </c>
      <c r="JT3525" s="119" t="str">
        <f t="shared" si="1956"/>
        <v/>
      </c>
    </row>
    <row r="3526" spans="209:280" ht="20.100000000000001" customHeight="1" x14ac:dyDescent="0.25">
      <c r="HA3526" s="1">
        <v>2789</v>
      </c>
      <c r="HB3526" s="1">
        <f t="shared" si="1960"/>
        <v>113642.95959005199</v>
      </c>
      <c r="HC3526" s="1">
        <f t="shared" si="1961"/>
        <v>1.9067290622767553E-16</v>
      </c>
      <c r="HD3526" s="1">
        <f t="shared" si="1962"/>
        <v>0.99999999999958467</v>
      </c>
      <c r="HE3526" s="1">
        <f t="shared" si="1963"/>
        <v>1.9067290622767553E-16</v>
      </c>
      <c r="HF3526" s="1" t="str">
        <f t="shared" si="1964"/>
        <v/>
      </c>
      <c r="HG3526" s="1" t="str">
        <f t="shared" si="1965"/>
        <v/>
      </c>
      <c r="HK3526" s="1">
        <f t="shared" si="1966"/>
        <v>8.0739400770281829E-13</v>
      </c>
      <c r="HL3526" s="1" t="str">
        <f t="shared" si="1967"/>
        <v/>
      </c>
      <c r="HV3526" s="118"/>
      <c r="HW3526" s="118"/>
      <c r="HX3526" s="118"/>
      <c r="HY3526" s="118"/>
      <c r="HZ3526" s="118"/>
      <c r="IA3526" s="118"/>
      <c r="IB3526" s="118"/>
      <c r="IC3526" s="118"/>
      <c r="ID3526" s="118"/>
      <c r="IE3526" s="118"/>
      <c r="IF3526" s="118"/>
      <c r="IG3526" s="118"/>
      <c r="IH3526" s="118"/>
      <c r="II3526" s="118"/>
      <c r="IJ3526" s="118"/>
      <c r="IK3526" s="118"/>
      <c r="IL3526" s="118"/>
      <c r="IM3526" s="118"/>
      <c r="IN3526" s="118"/>
      <c r="IO3526" s="118"/>
      <c r="IP3526" s="118"/>
      <c r="IQ3526" s="118"/>
      <c r="IR3526" s="118"/>
      <c r="IS3526" s="118"/>
      <c r="IT3526" s="118"/>
      <c r="IU3526" s="118"/>
      <c r="IV3526" s="118"/>
      <c r="IW3526" s="118"/>
      <c r="IX3526" s="118"/>
      <c r="IY3526" s="118"/>
      <c r="IZ3526" s="118"/>
      <c r="JA3526" s="118"/>
      <c r="JB3526" s="118"/>
      <c r="JJ3526" s="118"/>
      <c r="JK3526" s="118"/>
      <c r="JL3526" s="118"/>
      <c r="JM3526" s="118"/>
      <c r="JN3526" s="118"/>
      <c r="JO3526" s="118"/>
      <c r="JP3526" s="118">
        <f t="shared" si="1957"/>
        <v>17.990399999999063</v>
      </c>
      <c r="JQ3526" s="138">
        <f t="shared" si="1958"/>
        <v>1.2013390781326665E-2</v>
      </c>
      <c r="JR3526" s="118">
        <f t="shared" si="1959"/>
        <v>2.894232602844958E-5</v>
      </c>
      <c r="JS3526" s="118">
        <f t="shared" si="1955"/>
        <v>2.894232602844958E-5</v>
      </c>
      <c r="JT3526" s="119" t="str">
        <f t="shared" si="1956"/>
        <v/>
      </c>
    </row>
    <row r="3527" spans="209:280" ht="20.100000000000001" customHeight="1" x14ac:dyDescent="0.25">
      <c r="HA3527" s="1">
        <v>2790</v>
      </c>
      <c r="HB3527" s="1">
        <f t="shared" si="1960"/>
        <v>113706.48276478093</v>
      </c>
      <c r="HC3527" s="1">
        <f t="shared" si="1961"/>
        <v>1.8529097497116646E-16</v>
      </c>
      <c r="HD3527" s="1">
        <f t="shared" si="1962"/>
        <v>0.99999999999959666</v>
      </c>
      <c r="HE3527" s="1">
        <f t="shared" si="1963"/>
        <v>1.8529097497116646E-16</v>
      </c>
      <c r="HF3527" s="1" t="str">
        <f t="shared" si="1964"/>
        <v/>
      </c>
      <c r="HG3527" s="1" t="str">
        <f t="shared" si="1965"/>
        <v/>
      </c>
      <c r="HK3527" s="1">
        <f t="shared" si="1966"/>
        <v>8.2658323421427043E-13</v>
      </c>
      <c r="HL3527" s="1" t="str">
        <f t="shared" si="1967"/>
        <v/>
      </c>
      <c r="HV3527" s="118"/>
      <c r="HW3527" s="118"/>
      <c r="HX3527" s="118"/>
      <c r="HY3527" s="118"/>
      <c r="HZ3527" s="118"/>
      <c r="IA3527" s="118"/>
      <c r="IB3527" s="118"/>
      <c r="IC3527" s="118"/>
      <c r="ID3527" s="118"/>
      <c r="IE3527" s="118"/>
      <c r="IF3527" s="118"/>
      <c r="IG3527" s="118"/>
      <c r="IH3527" s="118"/>
      <c r="II3527" s="118"/>
      <c r="IJ3527" s="118"/>
      <c r="IK3527" s="118"/>
      <c r="IL3527" s="118"/>
      <c r="IM3527" s="118"/>
      <c r="IN3527" s="118"/>
      <c r="IO3527" s="118"/>
      <c r="IP3527" s="118"/>
      <c r="IQ3527" s="118"/>
      <c r="IR3527" s="118"/>
      <c r="IS3527" s="118"/>
      <c r="IT3527" s="118"/>
      <c r="IU3527" s="118"/>
      <c r="IV3527" s="118"/>
      <c r="IW3527" s="118"/>
      <c r="IX3527" s="118"/>
      <c r="IY3527" s="118"/>
      <c r="IZ3527" s="118"/>
      <c r="JA3527" s="118"/>
      <c r="JB3527" s="118"/>
      <c r="JJ3527" s="118"/>
      <c r="JK3527" s="118"/>
      <c r="JL3527" s="118"/>
      <c r="JM3527" s="118"/>
      <c r="JN3527" s="118"/>
      <c r="JO3527" s="118"/>
      <c r="JP3527" s="118">
        <f t="shared" si="1957"/>
        <v>17.996799999999062</v>
      </c>
      <c r="JQ3527" s="138">
        <f t="shared" si="1958"/>
        <v>1.1984448455298216E-2</v>
      </c>
      <c r="JR3527" s="118">
        <f t="shared" si="1959"/>
        <v>2.8875518897726257E-5</v>
      </c>
      <c r="JS3527" s="118">
        <f t="shared" si="1955"/>
        <v>2.8875518897726257E-5</v>
      </c>
      <c r="JT3527" s="119" t="str">
        <f t="shared" si="1956"/>
        <v/>
      </c>
    </row>
    <row r="3528" spans="209:280" ht="20.100000000000001" customHeight="1" x14ac:dyDescent="0.25">
      <c r="HA3528" s="1">
        <v>2791</v>
      </c>
      <c r="HB3528" s="1">
        <f t="shared" si="1960"/>
        <v>113770.00593950984</v>
      </c>
      <c r="HC3528" s="1">
        <f t="shared" si="1961"/>
        <v>1.8005807309214134E-16</v>
      </c>
      <c r="HD3528" s="1">
        <f t="shared" si="1962"/>
        <v>0.9999999999996082</v>
      </c>
      <c r="HE3528" s="1">
        <f t="shared" si="1963"/>
        <v>1.8005807309214134E-16</v>
      </c>
      <c r="HF3528" s="1" t="str">
        <f t="shared" si="1964"/>
        <v/>
      </c>
      <c r="HG3528" s="1" t="str">
        <f t="shared" si="1965"/>
        <v/>
      </c>
      <c r="HK3528" s="1">
        <f t="shared" si="1966"/>
        <v>8.4621498898411352E-13</v>
      </c>
      <c r="HL3528" s="1" t="str">
        <f t="shared" si="1967"/>
        <v/>
      </c>
      <c r="HV3528" s="118"/>
      <c r="HW3528" s="118"/>
      <c r="HX3528" s="118"/>
      <c r="HY3528" s="118"/>
      <c r="HZ3528" s="118"/>
      <c r="IA3528" s="118"/>
      <c r="IB3528" s="118"/>
      <c r="IC3528" s="118"/>
      <c r="ID3528" s="118"/>
      <c r="IE3528" s="118"/>
      <c r="IF3528" s="118"/>
      <c r="IG3528" s="118"/>
      <c r="IH3528" s="118"/>
      <c r="II3528" s="118"/>
      <c r="IJ3528" s="118"/>
      <c r="IK3528" s="118"/>
      <c r="IL3528" s="118"/>
      <c r="IM3528" s="118"/>
      <c r="IN3528" s="118"/>
      <c r="IO3528" s="118"/>
      <c r="IP3528" s="118"/>
      <c r="IQ3528" s="118"/>
      <c r="IR3528" s="118"/>
      <c r="IS3528" s="118"/>
      <c r="IT3528" s="118"/>
      <c r="IU3528" s="118"/>
      <c r="IV3528" s="118"/>
      <c r="IW3528" s="118"/>
      <c r="IX3528" s="118"/>
      <c r="IY3528" s="118"/>
      <c r="IZ3528" s="118"/>
      <c r="JA3528" s="118"/>
      <c r="JB3528" s="118"/>
      <c r="JJ3528" s="118"/>
      <c r="JK3528" s="118"/>
      <c r="JL3528" s="118"/>
      <c r="JM3528" s="118"/>
      <c r="JN3528" s="118"/>
      <c r="JO3528" s="118"/>
      <c r="JP3528" s="118">
        <f t="shared" si="1957"/>
        <v>18.003199999999062</v>
      </c>
      <c r="JQ3528" s="138">
        <f t="shared" si="1958"/>
        <v>1.195557293640049E-2</v>
      </c>
      <c r="JR3528" s="118">
        <f t="shared" si="1959"/>
        <v>2.8808856871828659E-5</v>
      </c>
      <c r="JS3528" s="118">
        <f t="shared" si="1955"/>
        <v>2.8808856871828659E-5</v>
      </c>
      <c r="JT3528" s="119" t="str">
        <f t="shared" si="1956"/>
        <v/>
      </c>
    </row>
    <row r="3529" spans="209:280" ht="20.100000000000001" customHeight="1" x14ac:dyDescent="0.25">
      <c r="HA3529" s="1">
        <v>2792</v>
      </c>
      <c r="HB3529" s="1">
        <f t="shared" si="1960"/>
        <v>113833.52911423877</v>
      </c>
      <c r="HC3529" s="1">
        <f t="shared" si="1961"/>
        <v>1.7497015685893224E-16</v>
      </c>
      <c r="HD3529" s="1">
        <f t="shared" si="1962"/>
        <v>0.99999999999961953</v>
      </c>
      <c r="HE3529" s="1">
        <f t="shared" si="1963"/>
        <v>1.7497015685893224E-16</v>
      </c>
      <c r="HF3529" s="1" t="str">
        <f t="shared" si="1964"/>
        <v/>
      </c>
      <c r="HG3529" s="1" t="str">
        <f t="shared" si="1965"/>
        <v/>
      </c>
      <c r="HK3529" s="1">
        <f t="shared" si="1966"/>
        <v>8.662991466029463E-13</v>
      </c>
      <c r="HL3529" s="1" t="str">
        <f t="shared" si="1967"/>
        <v/>
      </c>
      <c r="HV3529" s="118"/>
      <c r="HW3529" s="118"/>
      <c r="HX3529" s="118"/>
      <c r="HY3529" s="118"/>
      <c r="HZ3529" s="118"/>
      <c r="IA3529" s="118"/>
      <c r="IB3529" s="118"/>
      <c r="IC3529" s="118"/>
      <c r="ID3529" s="118"/>
      <c r="IE3529" s="118"/>
      <c r="IF3529" s="118"/>
      <c r="IG3529" s="118"/>
      <c r="IH3529" s="118"/>
      <c r="II3529" s="118"/>
      <c r="IJ3529" s="118"/>
      <c r="IK3529" s="118"/>
      <c r="IL3529" s="118"/>
      <c r="IM3529" s="118"/>
      <c r="IN3529" s="118"/>
      <c r="IO3529" s="118"/>
      <c r="IP3529" s="118"/>
      <c r="IQ3529" s="118"/>
      <c r="IR3529" s="118"/>
      <c r="IS3529" s="118"/>
      <c r="IT3529" s="118"/>
      <c r="IU3529" s="118"/>
      <c r="IV3529" s="118"/>
      <c r="IW3529" s="118"/>
      <c r="IX3529" s="118"/>
      <c r="IY3529" s="118"/>
      <c r="IZ3529" s="118"/>
      <c r="JA3529" s="118"/>
      <c r="JB3529" s="118"/>
      <c r="JJ3529" s="118"/>
      <c r="JK3529" s="118"/>
      <c r="JL3529" s="118"/>
      <c r="JM3529" s="118"/>
      <c r="JN3529" s="118"/>
      <c r="JO3529" s="118"/>
      <c r="JP3529" s="118">
        <f t="shared" si="1957"/>
        <v>18.009599999999061</v>
      </c>
      <c r="JQ3529" s="138">
        <f t="shared" si="1958"/>
        <v>1.1926764079528661E-2</v>
      </c>
      <c r="JR3529" s="118">
        <f t="shared" si="1959"/>
        <v>2.8742339664364347E-5</v>
      </c>
      <c r="JS3529" s="118">
        <f t="shared" si="1955"/>
        <v>2.8742339664364347E-5</v>
      </c>
      <c r="JT3529" s="119" t="str">
        <f t="shared" si="1956"/>
        <v/>
      </c>
    </row>
    <row r="3530" spans="209:280" ht="20.100000000000001" customHeight="1" x14ac:dyDescent="0.25">
      <c r="HA3530" s="1">
        <v>2793</v>
      </c>
      <c r="HB3530" s="1">
        <f t="shared" si="1960"/>
        <v>113897.05228896771</v>
      </c>
      <c r="HC3530" s="1">
        <f t="shared" si="1961"/>
        <v>1.7002328991157875E-16</v>
      </c>
      <c r="HD3530" s="1">
        <f t="shared" si="1962"/>
        <v>0.99999999999963041</v>
      </c>
      <c r="HE3530" s="1">
        <f t="shared" si="1963"/>
        <v>1.7002328991157875E-16</v>
      </c>
      <c r="HF3530" s="1" t="str">
        <f t="shared" si="1964"/>
        <v/>
      </c>
      <c r="HG3530" s="1" t="str">
        <f t="shared" si="1965"/>
        <v/>
      </c>
      <c r="HK3530" s="1">
        <f t="shared" si="1966"/>
        <v>8.8684579413395448E-13</v>
      </c>
      <c r="HL3530" s="1" t="str">
        <f t="shared" si="1967"/>
        <v/>
      </c>
      <c r="HV3530" s="118"/>
      <c r="HW3530" s="118"/>
      <c r="HX3530" s="118"/>
      <c r="HY3530" s="118"/>
      <c r="HZ3530" s="118"/>
      <c r="IA3530" s="118"/>
      <c r="IB3530" s="118"/>
      <c r="IC3530" s="118"/>
      <c r="ID3530" s="118"/>
      <c r="IE3530" s="118"/>
      <c r="IF3530" s="118"/>
      <c r="IG3530" s="118"/>
      <c r="IH3530" s="118"/>
      <c r="II3530" s="118"/>
      <c r="IJ3530" s="118"/>
      <c r="IK3530" s="118"/>
      <c r="IL3530" s="118"/>
      <c r="IM3530" s="118"/>
      <c r="IN3530" s="118"/>
      <c r="IO3530" s="118"/>
      <c r="IP3530" s="118"/>
      <c r="IQ3530" s="118"/>
      <c r="IR3530" s="118"/>
      <c r="IS3530" s="118"/>
      <c r="IT3530" s="118"/>
      <c r="IU3530" s="118"/>
      <c r="IV3530" s="118"/>
      <c r="IW3530" s="118"/>
      <c r="IX3530" s="118"/>
      <c r="IY3530" s="118"/>
      <c r="IZ3530" s="118"/>
      <c r="JA3530" s="118"/>
      <c r="JB3530" s="118"/>
      <c r="JJ3530" s="118"/>
      <c r="JK3530" s="118"/>
      <c r="JL3530" s="118"/>
      <c r="JM3530" s="118"/>
      <c r="JN3530" s="118"/>
      <c r="JO3530" s="118"/>
      <c r="JP3530" s="118">
        <f t="shared" si="1957"/>
        <v>18.01599999999906</v>
      </c>
      <c r="JQ3530" s="138">
        <f t="shared" si="1958"/>
        <v>1.1898021739864297E-2</v>
      </c>
      <c r="JR3530" s="118">
        <f t="shared" si="1959"/>
        <v>2.867596698931732E-5</v>
      </c>
      <c r="JS3530" s="118">
        <f t="shared" si="1955"/>
        <v>2.867596698931732E-5</v>
      </c>
      <c r="JT3530" s="119" t="str">
        <f t="shared" si="1956"/>
        <v/>
      </c>
    </row>
    <row r="3531" spans="209:280" ht="20.100000000000001" customHeight="1" x14ac:dyDescent="0.25">
      <c r="HA3531" s="1">
        <v>2794</v>
      </c>
      <c r="HB3531" s="1">
        <f t="shared" si="1960"/>
        <v>113960.57546369662</v>
      </c>
      <c r="HC3531" s="1">
        <f t="shared" si="1961"/>
        <v>1.6521364047617396E-16</v>
      </c>
      <c r="HD3531" s="1">
        <f t="shared" si="1962"/>
        <v>0.99999999999964106</v>
      </c>
      <c r="HE3531" s="1">
        <f t="shared" si="1963"/>
        <v>1.6521364047617396E-16</v>
      </c>
      <c r="HF3531" s="1" t="str">
        <f t="shared" si="1964"/>
        <v/>
      </c>
      <c r="HG3531" s="1" t="str">
        <f t="shared" si="1965"/>
        <v/>
      </c>
      <c r="HK3531" s="1">
        <f t="shared" si="1966"/>
        <v>9.0786523550255241E-13</v>
      </c>
      <c r="HL3531" s="1" t="str">
        <f t="shared" si="1967"/>
        <v/>
      </c>
      <c r="HV3531" s="118"/>
      <c r="HW3531" s="118"/>
      <c r="HX3531" s="118"/>
      <c r="HY3531" s="118"/>
      <c r="HZ3531" s="118"/>
      <c r="IA3531" s="118"/>
      <c r="IB3531" s="118"/>
      <c r="IC3531" s="118"/>
      <c r="ID3531" s="118"/>
      <c r="IE3531" s="118"/>
      <c r="IF3531" s="118"/>
      <c r="IG3531" s="118"/>
      <c r="IH3531" s="118"/>
      <c r="II3531" s="118"/>
      <c r="IJ3531" s="118"/>
      <c r="IK3531" s="118"/>
      <c r="IL3531" s="118"/>
      <c r="IM3531" s="118"/>
      <c r="IN3531" s="118"/>
      <c r="IO3531" s="118"/>
      <c r="IP3531" s="118"/>
      <c r="IQ3531" s="118"/>
      <c r="IR3531" s="118"/>
      <c r="IS3531" s="118"/>
      <c r="IT3531" s="118"/>
      <c r="IU3531" s="118"/>
      <c r="IV3531" s="118"/>
      <c r="IW3531" s="118"/>
      <c r="IX3531" s="118"/>
      <c r="IY3531" s="118"/>
      <c r="IZ3531" s="118"/>
      <c r="JA3531" s="118"/>
      <c r="JB3531" s="118"/>
      <c r="JJ3531" s="118"/>
      <c r="JK3531" s="118"/>
      <c r="JL3531" s="118"/>
      <c r="JM3531" s="118"/>
      <c r="JN3531" s="118"/>
      <c r="JO3531" s="118"/>
      <c r="JP3531" s="118">
        <f t="shared" si="1957"/>
        <v>18.02239999999906</v>
      </c>
      <c r="JQ3531" s="138">
        <f t="shared" si="1958"/>
        <v>1.1869345772874979E-2</v>
      </c>
      <c r="JR3531" s="118">
        <f t="shared" si="1959"/>
        <v>2.8609738561245768E-5</v>
      </c>
      <c r="JS3531" s="118">
        <f t="shared" ref="JS3531:JS3594" si="1968">IF(JQ3531&lt;(1-$JO$719),JR3531,"")</f>
        <v>2.8609738561245768E-5</v>
      </c>
      <c r="JT3531" s="119" t="str">
        <f t="shared" ref="JT3531:JT3594" si="1969">IF(JQ3531&lt;(1-$JO$725),JR3531,"")</f>
        <v/>
      </c>
    </row>
    <row r="3532" spans="209:280" ht="20.100000000000001" customHeight="1" x14ac:dyDescent="0.25">
      <c r="HA3532" s="1">
        <v>2795</v>
      </c>
      <c r="HB3532" s="1">
        <f t="shared" si="1960"/>
        <v>114024.09863842555</v>
      </c>
      <c r="HC3532" s="1">
        <f t="shared" si="1961"/>
        <v>1.6053747864970117E-16</v>
      </c>
      <c r="HD3532" s="1">
        <f t="shared" si="1962"/>
        <v>0.99999999999965139</v>
      </c>
      <c r="HE3532" s="1">
        <f t="shared" si="1963"/>
        <v>1.6053747864970117E-16</v>
      </c>
      <c r="HF3532" s="1" t="str">
        <f t="shared" si="1964"/>
        <v/>
      </c>
      <c r="HG3532" s="1" t="str">
        <f t="shared" si="1965"/>
        <v/>
      </c>
      <c r="HK3532" s="1">
        <f t="shared" si="1966"/>
        <v>9.2936799597264719E-13</v>
      </c>
      <c r="HL3532" s="1" t="str">
        <f t="shared" si="1967"/>
        <v/>
      </c>
      <c r="HV3532" s="118"/>
      <c r="HW3532" s="118"/>
      <c r="HX3532" s="118"/>
      <c r="HY3532" s="118"/>
      <c r="HZ3532" s="118"/>
      <c r="IA3532" s="118"/>
      <c r="IB3532" s="118"/>
      <c r="IC3532" s="118"/>
      <c r="ID3532" s="118"/>
      <c r="IE3532" s="118"/>
      <c r="IF3532" s="118"/>
      <c r="IG3532" s="118"/>
      <c r="IH3532" s="118"/>
      <c r="II3532" s="118"/>
      <c r="IJ3532" s="118"/>
      <c r="IK3532" s="118"/>
      <c r="IL3532" s="118"/>
      <c r="IM3532" s="118"/>
      <c r="IN3532" s="118"/>
      <c r="IO3532" s="118"/>
      <c r="IP3532" s="118"/>
      <c r="IQ3532" s="118"/>
      <c r="IR3532" s="118"/>
      <c r="IS3532" s="118"/>
      <c r="IT3532" s="118"/>
      <c r="IU3532" s="118"/>
      <c r="IV3532" s="118"/>
      <c r="IW3532" s="118"/>
      <c r="IX3532" s="118"/>
      <c r="IY3532" s="118"/>
      <c r="IZ3532" s="118"/>
      <c r="JA3532" s="118"/>
      <c r="JB3532" s="118"/>
      <c r="JJ3532" s="118"/>
      <c r="JK3532" s="118"/>
      <c r="JL3532" s="118"/>
      <c r="JM3532" s="118"/>
      <c r="JN3532" s="118"/>
      <c r="JO3532" s="118"/>
      <c r="JP3532" s="118">
        <f t="shared" ref="JP3532:JP3595" si="1970">JP3531+$JS$712</f>
        <v>18.028799999999059</v>
      </c>
      <c r="JQ3532" s="138">
        <f t="shared" ref="JQ3532:JQ3595" si="1971">_xlfn.CHISQ.DIST.RT(JP3532,7)</f>
        <v>1.1840736034313733E-2</v>
      </c>
      <c r="JR3532" s="118">
        <f t="shared" ref="JR3532:JR3595" si="1972">JQ3532-JQ3533</f>
        <v>2.8543654095075643E-5</v>
      </c>
      <c r="JS3532" s="118">
        <f t="shared" si="1968"/>
        <v>2.8543654095075643E-5</v>
      </c>
      <c r="JT3532" s="119" t="str">
        <f t="shared" si="1969"/>
        <v/>
      </c>
    </row>
    <row r="3533" spans="209:280" ht="20.100000000000001" customHeight="1" x14ac:dyDescent="0.25">
      <c r="HA3533" s="1">
        <v>2796</v>
      </c>
      <c r="HB3533" s="1">
        <f t="shared" si="1960"/>
        <v>114087.62181315449</v>
      </c>
      <c r="HC3533" s="1">
        <f t="shared" si="1961"/>
        <v>1.5599117375363426E-16</v>
      </c>
      <c r="HD3533" s="1">
        <f t="shared" si="1962"/>
        <v>0.99999999999966149</v>
      </c>
      <c r="HE3533" s="1">
        <f t="shared" si="1963"/>
        <v>1.5599117375363426E-16</v>
      </c>
      <c r="HF3533" s="1" t="str">
        <f t="shared" si="1964"/>
        <v/>
      </c>
      <c r="HG3533" s="1" t="str">
        <f t="shared" si="1965"/>
        <v/>
      </c>
      <c r="HK3533" s="1">
        <f t="shared" si="1966"/>
        <v>9.5136482671098599E-13</v>
      </c>
      <c r="HL3533" s="1" t="str">
        <f t="shared" si="1967"/>
        <v/>
      </c>
      <c r="HV3533" s="118"/>
      <c r="HW3533" s="118"/>
      <c r="HX3533" s="118"/>
      <c r="HY3533" s="118"/>
      <c r="HZ3533" s="118"/>
      <c r="IA3533" s="118"/>
      <c r="IB3533" s="118"/>
      <c r="IC3533" s="118"/>
      <c r="ID3533" s="118"/>
      <c r="IE3533" s="118"/>
      <c r="IF3533" s="118"/>
      <c r="IG3533" s="118"/>
      <c r="IH3533" s="118"/>
      <c r="II3533" s="118"/>
      <c r="IJ3533" s="118"/>
      <c r="IK3533" s="118"/>
      <c r="IL3533" s="118"/>
      <c r="IM3533" s="118"/>
      <c r="IN3533" s="118"/>
      <c r="IO3533" s="118"/>
      <c r="IP3533" s="118"/>
      <c r="IQ3533" s="118"/>
      <c r="IR3533" s="118"/>
      <c r="IS3533" s="118"/>
      <c r="IT3533" s="118"/>
      <c r="IU3533" s="118"/>
      <c r="IV3533" s="118"/>
      <c r="IW3533" s="118"/>
      <c r="IX3533" s="118"/>
      <c r="IY3533" s="118"/>
      <c r="IZ3533" s="118"/>
      <c r="JA3533" s="118"/>
      <c r="JB3533" s="118"/>
      <c r="JJ3533" s="118"/>
      <c r="JK3533" s="118"/>
      <c r="JL3533" s="118"/>
      <c r="JM3533" s="118"/>
      <c r="JN3533" s="118"/>
      <c r="JO3533" s="118"/>
      <c r="JP3533" s="118">
        <f t="shared" si="1970"/>
        <v>18.035199999999058</v>
      </c>
      <c r="JQ3533" s="138">
        <f t="shared" si="1971"/>
        <v>1.1812192380218658E-2</v>
      </c>
      <c r="JR3533" s="118">
        <f t="shared" si="1972"/>
        <v>2.8477713306244642E-5</v>
      </c>
      <c r="JS3533" s="118">
        <f t="shared" si="1968"/>
        <v>2.8477713306244642E-5</v>
      </c>
      <c r="JT3533" s="119" t="str">
        <f t="shared" si="1969"/>
        <v/>
      </c>
    </row>
    <row r="3534" spans="209:280" ht="20.100000000000001" customHeight="1" x14ac:dyDescent="0.25">
      <c r="HA3534" s="1">
        <v>2797</v>
      </c>
      <c r="HB3534" s="1">
        <f t="shared" si="1960"/>
        <v>114151.14498788342</v>
      </c>
      <c r="HC3534" s="1">
        <f t="shared" si="1961"/>
        <v>1.5157119175457893E-16</v>
      </c>
      <c r="HD3534" s="1">
        <f t="shared" si="1962"/>
        <v>0.99999999999967126</v>
      </c>
      <c r="HE3534" s="1">
        <f t="shared" si="1963"/>
        <v>1.5157119175457893E-16</v>
      </c>
      <c r="HF3534" s="1" t="str">
        <f t="shared" si="1964"/>
        <v/>
      </c>
      <c r="HG3534" s="1" t="str">
        <f t="shared" si="1965"/>
        <v/>
      </c>
      <c r="HK3534" s="1">
        <f t="shared" si="1966"/>
        <v>9.738667094415228E-13</v>
      </c>
      <c r="HL3534" s="1" t="str">
        <f t="shared" si="1967"/>
        <v/>
      </c>
      <c r="HV3534" s="118"/>
      <c r="HW3534" s="118"/>
      <c r="HX3534" s="118"/>
      <c r="HY3534" s="118"/>
      <c r="HZ3534" s="118"/>
      <c r="IA3534" s="118"/>
      <c r="IB3534" s="118"/>
      <c r="IC3534" s="118"/>
      <c r="ID3534" s="118"/>
      <c r="IE3534" s="118"/>
      <c r="IF3534" s="118"/>
      <c r="IG3534" s="118"/>
      <c r="IH3534" s="118"/>
      <c r="II3534" s="118"/>
      <c r="IJ3534" s="118"/>
      <c r="IK3534" s="118"/>
      <c r="IL3534" s="118"/>
      <c r="IM3534" s="118"/>
      <c r="IN3534" s="118"/>
      <c r="IO3534" s="118"/>
      <c r="IP3534" s="118"/>
      <c r="IQ3534" s="118"/>
      <c r="IR3534" s="118"/>
      <c r="IS3534" s="118"/>
      <c r="IT3534" s="118"/>
      <c r="IU3534" s="118"/>
      <c r="IV3534" s="118"/>
      <c r="IW3534" s="118"/>
      <c r="IX3534" s="118"/>
      <c r="IY3534" s="118"/>
      <c r="IZ3534" s="118"/>
      <c r="JA3534" s="118"/>
      <c r="JB3534" s="118"/>
      <c r="JJ3534" s="118"/>
      <c r="JK3534" s="118"/>
      <c r="JL3534" s="118"/>
      <c r="JM3534" s="118"/>
      <c r="JN3534" s="118"/>
      <c r="JO3534" s="118"/>
      <c r="JP3534" s="118">
        <f t="shared" si="1970"/>
        <v>18.041599999999058</v>
      </c>
      <c r="JQ3534" s="138">
        <f t="shared" si="1971"/>
        <v>1.1783714666912413E-2</v>
      </c>
      <c r="JR3534" s="118">
        <f t="shared" si="1972"/>
        <v>2.8411915910717817E-5</v>
      </c>
      <c r="JS3534" s="118">
        <f t="shared" si="1968"/>
        <v>2.8411915910717817E-5</v>
      </c>
      <c r="JT3534" s="119" t="str">
        <f t="shared" si="1969"/>
        <v/>
      </c>
    </row>
    <row r="3535" spans="209:280" ht="20.100000000000001" customHeight="1" x14ac:dyDescent="0.25">
      <c r="HA3535" s="1">
        <v>2798</v>
      </c>
      <c r="HB3535" s="1">
        <f t="shared" si="1960"/>
        <v>114214.66816261233</v>
      </c>
      <c r="HC3535" s="1">
        <f t="shared" si="1961"/>
        <v>1.4727409275032965E-16</v>
      </c>
      <c r="HD3535" s="1">
        <f t="shared" si="1962"/>
        <v>0.9999999999996807</v>
      </c>
      <c r="HE3535" s="1">
        <f t="shared" si="1963"/>
        <v>1.4727409275032965E-16</v>
      </c>
      <c r="HF3535" s="1" t="str">
        <f t="shared" si="1964"/>
        <v/>
      </c>
      <c r="HG3535" s="1" t="str">
        <f t="shared" si="1965"/>
        <v/>
      </c>
      <c r="HK3535" s="1">
        <f t="shared" si="1966"/>
        <v>9.9688486119118789E-13</v>
      </c>
      <c r="HL3535" s="1" t="str">
        <f t="shared" si="1967"/>
        <v/>
      </c>
      <c r="HV3535" s="118"/>
      <c r="HW3535" s="118"/>
      <c r="HX3535" s="118"/>
      <c r="HY3535" s="118"/>
      <c r="HZ3535" s="118"/>
      <c r="IA3535" s="118"/>
      <c r="IB3535" s="118"/>
      <c r="IC3535" s="118"/>
      <c r="ID3535" s="118"/>
      <c r="IE3535" s="118"/>
      <c r="IF3535" s="118"/>
      <c r="IG3535" s="118"/>
      <c r="IH3535" s="118"/>
      <c r="II3535" s="118"/>
      <c r="IJ3535" s="118"/>
      <c r="IK3535" s="118"/>
      <c r="IL3535" s="118"/>
      <c r="IM3535" s="118"/>
      <c r="IN3535" s="118"/>
      <c r="IO3535" s="118"/>
      <c r="IP3535" s="118"/>
      <c r="IQ3535" s="118"/>
      <c r="IR3535" s="118"/>
      <c r="IS3535" s="118"/>
      <c r="IT3535" s="118"/>
      <c r="IU3535" s="118"/>
      <c r="IV3535" s="118"/>
      <c r="IW3535" s="118"/>
      <c r="IX3535" s="118"/>
      <c r="IY3535" s="118"/>
      <c r="IZ3535" s="118"/>
      <c r="JA3535" s="118"/>
      <c r="JB3535" s="118"/>
      <c r="JJ3535" s="118"/>
      <c r="JK3535" s="118"/>
      <c r="JL3535" s="118"/>
      <c r="JM3535" s="118"/>
      <c r="JN3535" s="118"/>
      <c r="JO3535" s="118"/>
      <c r="JP3535" s="118">
        <f t="shared" si="1970"/>
        <v>18.047999999999057</v>
      </c>
      <c r="JQ3535" s="138">
        <f t="shared" si="1971"/>
        <v>1.1755302751001695E-2</v>
      </c>
      <c r="JR3535" s="118">
        <f t="shared" si="1972"/>
        <v>2.8346261624815836E-5</v>
      </c>
      <c r="JS3535" s="118">
        <f t="shared" si="1968"/>
        <v>2.8346261624815836E-5</v>
      </c>
      <c r="JT3535" s="119" t="str">
        <f t="shared" si="1969"/>
        <v/>
      </c>
    </row>
    <row r="3536" spans="209:280" ht="20.100000000000001" customHeight="1" x14ac:dyDescent="0.25">
      <c r="HA3536" s="1">
        <v>2799</v>
      </c>
      <c r="HB3536" s="1">
        <f t="shared" si="1960"/>
        <v>114278.19133734127</v>
      </c>
      <c r="HC3536" s="1">
        <f t="shared" si="1961"/>
        <v>1.4309652851970222E-16</v>
      </c>
      <c r="HD3536" s="1">
        <f t="shared" si="1962"/>
        <v>0.99999999999969003</v>
      </c>
      <c r="HE3536" s="1">
        <f t="shared" si="1963"/>
        <v>1.4309652851970222E-16</v>
      </c>
      <c r="HF3536" s="1" t="str">
        <f t="shared" si="1964"/>
        <v/>
      </c>
      <c r="HG3536" s="1" t="str">
        <f t="shared" si="1965"/>
        <v/>
      </c>
      <c r="HK3536" s="1">
        <f t="shared" si="1966"/>
        <v>1.0204307391290259E-12</v>
      </c>
      <c r="HL3536" s="1" t="str">
        <f t="shared" si="1967"/>
        <v/>
      </c>
      <c r="HV3536" s="118"/>
      <c r="HW3536" s="118"/>
      <c r="HX3536" s="118"/>
      <c r="HY3536" s="118"/>
      <c r="HZ3536" s="118"/>
      <c r="IA3536" s="118"/>
      <c r="IB3536" s="118"/>
      <c r="IC3536" s="118"/>
      <c r="ID3536" s="118"/>
      <c r="IE3536" s="118"/>
      <c r="IF3536" s="118"/>
      <c r="IG3536" s="118"/>
      <c r="IH3536" s="118"/>
      <c r="II3536" s="118"/>
      <c r="IJ3536" s="118"/>
      <c r="IK3536" s="118"/>
      <c r="IL3536" s="118"/>
      <c r="IM3536" s="118"/>
      <c r="IN3536" s="118"/>
      <c r="IO3536" s="118"/>
      <c r="IP3536" s="118"/>
      <c r="IQ3536" s="118"/>
      <c r="IR3536" s="118"/>
      <c r="IS3536" s="118"/>
      <c r="IT3536" s="118"/>
      <c r="IU3536" s="118"/>
      <c r="IV3536" s="118"/>
      <c r="IW3536" s="118"/>
      <c r="IX3536" s="118"/>
      <c r="IY3536" s="118"/>
      <c r="IZ3536" s="118"/>
      <c r="JA3536" s="118"/>
      <c r="JB3536" s="118"/>
      <c r="JJ3536" s="118"/>
      <c r="JK3536" s="118"/>
      <c r="JL3536" s="118"/>
      <c r="JM3536" s="118"/>
      <c r="JN3536" s="118"/>
      <c r="JO3536" s="118"/>
      <c r="JP3536" s="118">
        <f t="shared" si="1970"/>
        <v>18.054399999999056</v>
      </c>
      <c r="JQ3536" s="138">
        <f t="shared" si="1971"/>
        <v>1.1726956489376879E-2</v>
      </c>
      <c r="JR3536" s="118">
        <f t="shared" si="1972"/>
        <v>2.8280750165433563E-5</v>
      </c>
      <c r="JS3536" s="118">
        <f t="shared" si="1968"/>
        <v>2.8280750165433563E-5</v>
      </c>
      <c r="JT3536" s="119" t="str">
        <f t="shared" si="1969"/>
        <v/>
      </c>
    </row>
    <row r="3537" spans="209:280" ht="20.100000000000001" customHeight="1" x14ac:dyDescent="0.25">
      <c r="HA3537" s="1">
        <v>2800</v>
      </c>
      <c r="HB3537" s="1">
        <f t="shared" si="1960"/>
        <v>114341.7145120702</v>
      </c>
      <c r="HC3537" s="1">
        <f t="shared" si="1961"/>
        <v>1.3903524013459962E-16</v>
      </c>
      <c r="HD3537" s="1">
        <f t="shared" si="1962"/>
        <v>0.99999999999969891</v>
      </c>
      <c r="HE3537" s="1">
        <f t="shared" si="1963"/>
        <v>1.3903524013459962E-16</v>
      </c>
      <c r="HF3537" s="1" t="str">
        <f t="shared" si="1964"/>
        <v/>
      </c>
      <c r="HG3537" s="1" t="str">
        <f t="shared" si="1965"/>
        <v/>
      </c>
      <c r="HK3537" s="1">
        <f t="shared" si="1966"/>
        <v>1.0445160455001613E-12</v>
      </c>
      <c r="HL3537" s="1" t="str">
        <f t="shared" si="1967"/>
        <v/>
      </c>
      <c r="HV3537" s="118"/>
      <c r="HW3537" s="118"/>
      <c r="HX3537" s="118"/>
      <c r="HY3537" s="118"/>
      <c r="HZ3537" s="118"/>
      <c r="IA3537" s="118"/>
      <c r="IB3537" s="118"/>
      <c r="IC3537" s="118"/>
      <c r="ID3537" s="118"/>
      <c r="IE3537" s="118"/>
      <c r="IF3537" s="118"/>
      <c r="IG3537" s="118"/>
      <c r="IH3537" s="118"/>
      <c r="II3537" s="118"/>
      <c r="IJ3537" s="118"/>
      <c r="IK3537" s="118"/>
      <c r="IL3537" s="118"/>
      <c r="IM3537" s="118"/>
      <c r="IN3537" s="118"/>
      <c r="IO3537" s="118"/>
      <c r="IP3537" s="118"/>
      <c r="IQ3537" s="118"/>
      <c r="IR3537" s="118"/>
      <c r="IS3537" s="118"/>
      <c r="IT3537" s="118"/>
      <c r="IU3537" s="118"/>
      <c r="IV3537" s="118"/>
      <c r="IW3537" s="118"/>
      <c r="IX3537" s="118"/>
      <c r="IY3537" s="118"/>
      <c r="IZ3537" s="118"/>
      <c r="JA3537" s="118"/>
      <c r="JB3537" s="118"/>
      <c r="JJ3537" s="118"/>
      <c r="JK3537" s="118"/>
      <c r="JL3537" s="118"/>
      <c r="JM3537" s="118"/>
      <c r="JN3537" s="118"/>
      <c r="JO3537" s="118"/>
      <c r="JP3537" s="118">
        <f t="shared" si="1970"/>
        <v>18.060799999999055</v>
      </c>
      <c r="JQ3537" s="138">
        <f t="shared" si="1971"/>
        <v>1.1698675739211446E-2</v>
      </c>
      <c r="JR3537" s="118">
        <f t="shared" si="1972"/>
        <v>2.82153812498874E-5</v>
      </c>
      <c r="JS3537" s="118">
        <f t="shared" si="1968"/>
        <v>2.82153812498874E-5</v>
      </c>
      <c r="JT3537" s="119" t="str">
        <f t="shared" si="1969"/>
        <v/>
      </c>
    </row>
    <row r="3538" spans="209:280" ht="20.100000000000001" customHeight="1" x14ac:dyDescent="0.25">
      <c r="HA3538" s="1">
        <v>2801</v>
      </c>
      <c r="HB3538" s="1">
        <f t="shared" si="1960"/>
        <v>114405.23768679911</v>
      </c>
      <c r="HC3538" s="1">
        <f t="shared" si="1961"/>
        <v>1.3508705563273466E-16</v>
      </c>
      <c r="HD3538" s="1">
        <f t="shared" si="1962"/>
        <v>0.99999999999970768</v>
      </c>
      <c r="HE3538" s="1">
        <f t="shared" si="1963"/>
        <v>1.3508705563273466E-16</v>
      </c>
      <c r="HF3538" s="1" t="str">
        <f t="shared" si="1964"/>
        <v/>
      </c>
      <c r="HG3538" s="1" t="str">
        <f t="shared" si="1965"/>
        <v/>
      </c>
      <c r="HK3538" s="1">
        <f t="shared" si="1966"/>
        <v>1.0691527326566325E-12</v>
      </c>
      <c r="HL3538" s="1" t="str">
        <f t="shared" si="1967"/>
        <v/>
      </c>
      <c r="HV3538" s="118"/>
      <c r="HW3538" s="118"/>
      <c r="HX3538" s="118"/>
      <c r="HY3538" s="118"/>
      <c r="HZ3538" s="118"/>
      <c r="IA3538" s="118"/>
      <c r="IB3538" s="118"/>
      <c r="IC3538" s="118"/>
      <c r="ID3538" s="118"/>
      <c r="IE3538" s="118"/>
      <c r="IF3538" s="118"/>
      <c r="IG3538" s="118"/>
      <c r="IH3538" s="118"/>
      <c r="II3538" s="118"/>
      <c r="IJ3538" s="118"/>
      <c r="IK3538" s="118"/>
      <c r="IL3538" s="118"/>
      <c r="IM3538" s="118"/>
      <c r="IN3538" s="118"/>
      <c r="IO3538" s="118"/>
      <c r="IP3538" s="118"/>
      <c r="IQ3538" s="118"/>
      <c r="IR3538" s="118"/>
      <c r="IS3538" s="118"/>
      <c r="IT3538" s="118"/>
      <c r="IU3538" s="118"/>
      <c r="IV3538" s="118"/>
      <c r="IW3538" s="118"/>
      <c r="IX3538" s="118"/>
      <c r="IY3538" s="118"/>
      <c r="IZ3538" s="118"/>
      <c r="JA3538" s="118"/>
      <c r="JB3538" s="118"/>
      <c r="JJ3538" s="118"/>
      <c r="JK3538" s="118"/>
      <c r="JL3538" s="118"/>
      <c r="JM3538" s="118"/>
      <c r="JN3538" s="118"/>
      <c r="JO3538" s="118"/>
      <c r="JP3538" s="118">
        <f t="shared" si="1970"/>
        <v>18.067199999999055</v>
      </c>
      <c r="JQ3538" s="138">
        <f t="shared" si="1971"/>
        <v>1.1670460357961559E-2</v>
      </c>
      <c r="JR3538" s="118">
        <f t="shared" si="1972"/>
        <v>2.8150154595970797E-5</v>
      </c>
      <c r="JS3538" s="118">
        <f t="shared" si="1968"/>
        <v>2.8150154595970797E-5</v>
      </c>
      <c r="JT3538" s="119" t="str">
        <f t="shared" si="1969"/>
        <v/>
      </c>
    </row>
    <row r="3539" spans="209:280" ht="20.100000000000001" customHeight="1" x14ac:dyDescent="0.25">
      <c r="HA3539" s="1">
        <v>2802</v>
      </c>
      <c r="HB3539" s="1">
        <f t="shared" si="1960"/>
        <v>114468.76086152805</v>
      </c>
      <c r="HC3539" s="1">
        <f t="shared" si="1961"/>
        <v>1.3124888774953457E-16</v>
      </c>
      <c r="HD3539" s="1">
        <f t="shared" si="1962"/>
        <v>0.99999999999971612</v>
      </c>
      <c r="HE3539" s="1">
        <f t="shared" si="1963"/>
        <v>1.3124888774953457E-16</v>
      </c>
      <c r="HF3539" s="1" t="str">
        <f t="shared" si="1964"/>
        <v/>
      </c>
      <c r="HG3539" s="1" t="str">
        <f t="shared" si="1965"/>
        <v/>
      </c>
      <c r="HK3539" s="1">
        <f t="shared" si="1966"/>
        <v>1.0943530081867412E-12</v>
      </c>
      <c r="HL3539" s="1" t="str">
        <f t="shared" si="1967"/>
        <v/>
      </c>
      <c r="HV3539" s="118"/>
      <c r="HW3539" s="118"/>
      <c r="HX3539" s="118"/>
      <c r="HY3539" s="118"/>
      <c r="HZ3539" s="118"/>
      <c r="IA3539" s="118"/>
      <c r="IB3539" s="118"/>
      <c r="IC3539" s="118"/>
      <c r="ID3539" s="118"/>
      <c r="IE3539" s="118"/>
      <c r="IF3539" s="118"/>
      <c r="IG3539" s="118"/>
      <c r="IH3539" s="118"/>
      <c r="II3539" s="118"/>
      <c r="IJ3539" s="118"/>
      <c r="IK3539" s="118"/>
      <c r="IL3539" s="118"/>
      <c r="IM3539" s="118"/>
      <c r="IN3539" s="118"/>
      <c r="IO3539" s="118"/>
      <c r="IP3539" s="118"/>
      <c r="IQ3539" s="118"/>
      <c r="IR3539" s="118"/>
      <c r="IS3539" s="118"/>
      <c r="IT3539" s="118"/>
      <c r="IU3539" s="118"/>
      <c r="IV3539" s="118"/>
      <c r="IW3539" s="118"/>
      <c r="IX3539" s="118"/>
      <c r="IY3539" s="118"/>
      <c r="IZ3539" s="118"/>
      <c r="JA3539" s="118"/>
      <c r="JB3539" s="118"/>
      <c r="JJ3539" s="118"/>
      <c r="JK3539" s="118"/>
      <c r="JL3539" s="118"/>
      <c r="JM3539" s="118"/>
      <c r="JN3539" s="118"/>
      <c r="JO3539" s="118"/>
      <c r="JP3539" s="118">
        <f t="shared" si="1970"/>
        <v>18.073599999999054</v>
      </c>
      <c r="JQ3539" s="138">
        <f t="shared" si="1971"/>
        <v>1.1642310203365588E-2</v>
      </c>
      <c r="JR3539" s="118">
        <f t="shared" si="1972"/>
        <v>2.8085069921935171E-5</v>
      </c>
      <c r="JS3539" s="118">
        <f t="shared" si="1968"/>
        <v>2.8085069921935171E-5</v>
      </c>
      <c r="JT3539" s="119" t="str">
        <f t="shared" si="1969"/>
        <v/>
      </c>
    </row>
    <row r="3540" spans="209:280" ht="20.100000000000001" customHeight="1" x14ac:dyDescent="0.25">
      <c r="HA3540" s="1">
        <v>2803</v>
      </c>
      <c r="HB3540" s="1">
        <f t="shared" si="1960"/>
        <v>114532.28403625698</v>
      </c>
      <c r="HC3540" s="1">
        <f t="shared" si="1961"/>
        <v>1.2751773170776017E-16</v>
      </c>
      <c r="HD3540" s="1">
        <f t="shared" si="1962"/>
        <v>0.99999999999972433</v>
      </c>
      <c r="HE3540" s="1">
        <f t="shared" si="1963"/>
        <v>1.2751773170776017E-16</v>
      </c>
      <c r="HF3540" s="1" t="str">
        <f t="shared" si="1964"/>
        <v/>
      </c>
      <c r="HG3540" s="1" t="str">
        <f t="shared" si="1965"/>
        <v/>
      </c>
      <c r="HK3540" s="1">
        <f t="shared" si="1966"/>
        <v>1.1201293401446842E-12</v>
      </c>
      <c r="HL3540" s="1" t="str">
        <f t="shared" si="1967"/>
        <v/>
      </c>
      <c r="HV3540" s="118"/>
      <c r="HW3540" s="118"/>
      <c r="HX3540" s="118"/>
      <c r="HY3540" s="118"/>
      <c r="HZ3540" s="118"/>
      <c r="IA3540" s="118"/>
      <c r="IB3540" s="118"/>
      <c r="IC3540" s="118"/>
      <c r="ID3540" s="118"/>
      <c r="IE3540" s="118"/>
      <c r="IF3540" s="118"/>
      <c r="IG3540" s="118"/>
      <c r="IH3540" s="118"/>
      <c r="II3540" s="118"/>
      <c r="IJ3540" s="118"/>
      <c r="IK3540" s="118"/>
      <c r="IL3540" s="118"/>
      <c r="IM3540" s="118"/>
      <c r="IN3540" s="118"/>
      <c r="IO3540" s="118"/>
      <c r="IP3540" s="118"/>
      <c r="IQ3540" s="118"/>
      <c r="IR3540" s="118"/>
      <c r="IS3540" s="118"/>
      <c r="IT3540" s="118"/>
      <c r="IU3540" s="118"/>
      <c r="IV3540" s="118"/>
      <c r="IW3540" s="118"/>
      <c r="IX3540" s="118"/>
      <c r="IY3540" s="118"/>
      <c r="IZ3540" s="118"/>
      <c r="JA3540" s="118"/>
      <c r="JB3540" s="118"/>
      <c r="JJ3540" s="118"/>
      <c r="JK3540" s="118"/>
      <c r="JL3540" s="118"/>
      <c r="JM3540" s="118"/>
      <c r="JN3540" s="118"/>
      <c r="JO3540" s="118"/>
      <c r="JP3540" s="118">
        <f t="shared" si="1970"/>
        <v>18.079999999999053</v>
      </c>
      <c r="JQ3540" s="138">
        <f t="shared" si="1971"/>
        <v>1.1614225133443653E-2</v>
      </c>
      <c r="JR3540" s="118">
        <f t="shared" si="1972"/>
        <v>2.8020126946522866E-5</v>
      </c>
      <c r="JS3540" s="118">
        <f t="shared" si="1968"/>
        <v>2.8020126946522866E-5</v>
      </c>
      <c r="JT3540" s="119" t="str">
        <f t="shared" si="1969"/>
        <v/>
      </c>
    </row>
    <row r="3541" spans="209:280" ht="20.100000000000001" customHeight="1" x14ac:dyDescent="0.25">
      <c r="HA3541" s="1">
        <v>2804</v>
      </c>
      <c r="HB3541" s="1">
        <f t="shared" si="1960"/>
        <v>114595.80721098592</v>
      </c>
      <c r="HC3541" s="1">
        <f t="shared" si="1961"/>
        <v>1.2389066306339771E-16</v>
      </c>
      <c r="HD3541" s="1">
        <f t="shared" si="1962"/>
        <v>0.99999999999973233</v>
      </c>
      <c r="HE3541" s="1">
        <f t="shared" si="1963"/>
        <v>1.2389066306339771E-16</v>
      </c>
      <c r="HF3541" s="1" t="str">
        <f t="shared" si="1964"/>
        <v/>
      </c>
      <c r="HG3541" s="1" t="str">
        <f t="shared" si="1965"/>
        <v/>
      </c>
      <c r="HK3541" s="1">
        <f t="shared" si="1966"/>
        <v>1.1464944623825135E-12</v>
      </c>
      <c r="HL3541" s="1" t="str">
        <f t="shared" si="1967"/>
        <v/>
      </c>
      <c r="HV3541" s="118"/>
      <c r="HW3541" s="118"/>
      <c r="HX3541" s="118"/>
      <c r="HY3541" s="118"/>
      <c r="HZ3541" s="118"/>
      <c r="IA3541" s="118"/>
      <c r="IB3541" s="118"/>
      <c r="IC3541" s="118"/>
      <c r="ID3541" s="118"/>
      <c r="IE3541" s="118"/>
      <c r="IF3541" s="118"/>
      <c r="IG3541" s="118"/>
      <c r="IH3541" s="118"/>
      <c r="II3541" s="118"/>
      <c r="IJ3541" s="118"/>
      <c r="IK3541" s="118"/>
      <c r="IL3541" s="118"/>
      <c r="IM3541" s="118"/>
      <c r="IN3541" s="118"/>
      <c r="IO3541" s="118"/>
      <c r="IP3541" s="118"/>
      <c r="IQ3541" s="118"/>
      <c r="IR3541" s="118"/>
      <c r="IS3541" s="118"/>
      <c r="IT3541" s="118"/>
      <c r="IU3541" s="118"/>
      <c r="IV3541" s="118"/>
      <c r="IW3541" s="118"/>
      <c r="IX3541" s="118"/>
      <c r="IY3541" s="118"/>
      <c r="IZ3541" s="118"/>
      <c r="JA3541" s="118"/>
      <c r="JB3541" s="118"/>
      <c r="JJ3541" s="118"/>
      <c r="JK3541" s="118"/>
      <c r="JL3541" s="118"/>
      <c r="JM3541" s="118"/>
      <c r="JN3541" s="118"/>
      <c r="JO3541" s="118"/>
      <c r="JP3541" s="118">
        <f t="shared" si="1970"/>
        <v>18.086399999999053</v>
      </c>
      <c r="JQ3541" s="138">
        <f t="shared" si="1971"/>
        <v>1.158620500649713E-2</v>
      </c>
      <c r="JR3541" s="118">
        <f t="shared" si="1972"/>
        <v>2.7955325388908173E-5</v>
      </c>
      <c r="JS3541" s="118">
        <f t="shared" si="1968"/>
        <v>2.7955325388908173E-5</v>
      </c>
      <c r="JT3541" s="119" t="str">
        <f t="shared" si="1969"/>
        <v/>
      </c>
    </row>
    <row r="3542" spans="209:280" ht="20.100000000000001" customHeight="1" x14ac:dyDescent="0.25">
      <c r="HA3542" s="1">
        <v>2805</v>
      </c>
      <c r="HB3542" s="1">
        <f t="shared" si="1960"/>
        <v>114659.33038571483</v>
      </c>
      <c r="HC3542" s="1">
        <f t="shared" si="1961"/>
        <v>1.2036483560644103E-16</v>
      </c>
      <c r="HD3542" s="1">
        <f t="shared" si="1962"/>
        <v>0.9999999999997401</v>
      </c>
      <c r="HE3542" s="1">
        <f t="shared" si="1963"/>
        <v>1.2036483560644103E-16</v>
      </c>
      <c r="HF3542" s="1" t="str">
        <f t="shared" si="1964"/>
        <v/>
      </c>
      <c r="HG3542" s="1" t="str">
        <f t="shared" si="1965"/>
        <v/>
      </c>
      <c r="HK3542" s="1">
        <f t="shared" si="1966"/>
        <v>1.1734613799861602E-12</v>
      </c>
      <c r="HL3542" s="1" t="str">
        <f t="shared" si="1967"/>
        <v/>
      </c>
      <c r="HV3542" s="118"/>
      <c r="HW3542" s="118"/>
      <c r="HX3542" s="118"/>
      <c r="HY3542" s="118"/>
      <c r="HZ3542" s="118"/>
      <c r="IA3542" s="118"/>
      <c r="IB3542" s="118"/>
      <c r="IC3542" s="118"/>
      <c r="ID3542" s="118"/>
      <c r="IE3542" s="118"/>
      <c r="IF3542" s="118"/>
      <c r="IG3542" s="118"/>
      <c r="IH3542" s="118"/>
      <c r="II3542" s="118"/>
      <c r="IJ3542" s="118"/>
      <c r="IK3542" s="118"/>
      <c r="IL3542" s="118"/>
      <c r="IM3542" s="118"/>
      <c r="IN3542" s="118"/>
      <c r="IO3542" s="118"/>
      <c r="IP3542" s="118"/>
      <c r="IQ3542" s="118"/>
      <c r="IR3542" s="118"/>
      <c r="IS3542" s="118"/>
      <c r="IT3542" s="118"/>
      <c r="IU3542" s="118"/>
      <c r="IV3542" s="118"/>
      <c r="IW3542" s="118"/>
      <c r="IX3542" s="118"/>
      <c r="IY3542" s="118"/>
      <c r="IZ3542" s="118"/>
      <c r="JA3542" s="118"/>
      <c r="JB3542" s="118"/>
      <c r="JJ3542" s="118"/>
      <c r="JK3542" s="118"/>
      <c r="JL3542" s="118"/>
      <c r="JM3542" s="118"/>
      <c r="JN3542" s="118"/>
      <c r="JO3542" s="118"/>
      <c r="JP3542" s="118">
        <f t="shared" si="1970"/>
        <v>18.092799999999052</v>
      </c>
      <c r="JQ3542" s="138">
        <f t="shared" si="1971"/>
        <v>1.1558249681108222E-2</v>
      </c>
      <c r="JR3542" s="118">
        <f t="shared" si="1972"/>
        <v>2.789066496873896E-5</v>
      </c>
      <c r="JS3542" s="118">
        <f t="shared" si="1968"/>
        <v>2.789066496873896E-5</v>
      </c>
      <c r="JT3542" s="119" t="str">
        <f t="shared" si="1969"/>
        <v/>
      </c>
    </row>
    <row r="3543" spans="209:280" ht="20.100000000000001" customHeight="1" x14ac:dyDescent="0.25">
      <c r="HA3543" s="1">
        <v>2806</v>
      </c>
      <c r="HB3543" s="1">
        <f t="shared" si="1960"/>
        <v>114722.85356044376</v>
      </c>
      <c r="HC3543" s="1">
        <f t="shared" si="1961"/>
        <v>1.1693747931519164E-16</v>
      </c>
      <c r="HD3543" s="1">
        <f t="shared" si="1962"/>
        <v>0.99999999999974765</v>
      </c>
      <c r="HE3543" s="1">
        <f t="shared" si="1963"/>
        <v>1.1693747931519164E-16</v>
      </c>
      <c r="HF3543" s="1" t="str">
        <f t="shared" si="1964"/>
        <v/>
      </c>
      <c r="HG3543" s="1" t="str">
        <f t="shared" si="1965"/>
        <v/>
      </c>
      <c r="HK3543" s="1">
        <f t="shared" si="1966"/>
        <v>1.2010433748175502E-12</v>
      </c>
      <c r="HL3543" s="1" t="str">
        <f t="shared" si="1967"/>
        <v/>
      </c>
      <c r="HV3543" s="118"/>
      <c r="HW3543" s="118"/>
      <c r="HX3543" s="118"/>
      <c r="HY3543" s="118"/>
      <c r="HZ3543" s="118"/>
      <c r="IA3543" s="118"/>
      <c r="IB3543" s="118"/>
      <c r="IC3543" s="118"/>
      <c r="ID3543" s="118"/>
      <c r="IE3543" s="118"/>
      <c r="IF3543" s="118"/>
      <c r="IG3543" s="118"/>
      <c r="IH3543" s="118"/>
      <c r="II3543" s="118"/>
      <c r="IJ3543" s="118"/>
      <c r="IK3543" s="118"/>
      <c r="IL3543" s="118"/>
      <c r="IM3543" s="118"/>
      <c r="IN3543" s="118"/>
      <c r="IO3543" s="118"/>
      <c r="IP3543" s="118"/>
      <c r="IQ3543" s="118"/>
      <c r="IR3543" s="118"/>
      <c r="IS3543" s="118"/>
      <c r="IT3543" s="118"/>
      <c r="IU3543" s="118"/>
      <c r="IV3543" s="118"/>
      <c r="IW3543" s="118"/>
      <c r="IX3543" s="118"/>
      <c r="IY3543" s="118"/>
      <c r="IZ3543" s="118"/>
      <c r="JA3543" s="118"/>
      <c r="JB3543" s="118"/>
      <c r="JJ3543" s="118"/>
      <c r="JK3543" s="118"/>
      <c r="JL3543" s="118"/>
      <c r="JM3543" s="118"/>
      <c r="JN3543" s="118"/>
      <c r="JO3543" s="118"/>
      <c r="JP3543" s="118">
        <f t="shared" si="1970"/>
        <v>18.099199999999051</v>
      </c>
      <c r="JQ3543" s="138">
        <f t="shared" si="1971"/>
        <v>1.1530359016139483E-2</v>
      </c>
      <c r="JR3543" s="118">
        <f t="shared" si="1972"/>
        <v>2.7826145406232086E-5</v>
      </c>
      <c r="JS3543" s="118">
        <f t="shared" si="1968"/>
        <v>2.7826145406232086E-5</v>
      </c>
      <c r="JT3543" s="119" t="str">
        <f t="shared" si="1969"/>
        <v/>
      </c>
    </row>
    <row r="3544" spans="209:280" ht="20.100000000000001" customHeight="1" x14ac:dyDescent="0.25">
      <c r="HA3544" s="1">
        <v>2807</v>
      </c>
      <c r="HB3544" s="1">
        <f t="shared" si="1960"/>
        <v>114786.3767351727</v>
      </c>
      <c r="HC3544" s="1">
        <f t="shared" si="1961"/>
        <v>1.136058983627633E-16</v>
      </c>
      <c r="HD3544" s="1">
        <f t="shared" si="1962"/>
        <v>0.99999999999975497</v>
      </c>
      <c r="HE3544" s="1">
        <f t="shared" si="1963"/>
        <v>1.136058983627633E-16</v>
      </c>
      <c r="HF3544" s="1" t="str">
        <f t="shared" si="1964"/>
        <v/>
      </c>
      <c r="HG3544" s="1" t="str">
        <f t="shared" si="1965"/>
        <v/>
      </c>
      <c r="HK3544" s="1">
        <f t="shared" si="1966"/>
        <v>1.2292540111646182E-12</v>
      </c>
      <c r="HL3544" s="1" t="str">
        <f t="shared" si="1967"/>
        <v/>
      </c>
      <c r="HV3544" s="118"/>
      <c r="HW3544" s="118"/>
      <c r="HX3544" s="118"/>
      <c r="HY3544" s="118"/>
      <c r="HZ3544" s="118"/>
      <c r="IA3544" s="118"/>
      <c r="IB3544" s="118"/>
      <c r="IC3544" s="118"/>
      <c r="ID3544" s="118"/>
      <c r="IE3544" s="118"/>
      <c r="IF3544" s="118"/>
      <c r="IG3544" s="118"/>
      <c r="IH3544" s="118"/>
      <c r="II3544" s="118"/>
      <c r="IJ3544" s="118"/>
      <c r="IK3544" s="118"/>
      <c r="IL3544" s="118"/>
      <c r="IM3544" s="118"/>
      <c r="IN3544" s="118"/>
      <c r="IO3544" s="118"/>
      <c r="IP3544" s="118"/>
      <c r="IQ3544" s="118"/>
      <c r="IR3544" s="118"/>
      <c r="IS3544" s="118"/>
      <c r="IT3544" s="118"/>
      <c r="IU3544" s="118"/>
      <c r="IV3544" s="118"/>
      <c r="IW3544" s="118"/>
      <c r="IX3544" s="118"/>
      <c r="IY3544" s="118"/>
      <c r="IZ3544" s="118"/>
      <c r="JA3544" s="118"/>
      <c r="JB3544" s="118"/>
      <c r="JJ3544" s="118"/>
      <c r="JK3544" s="118"/>
      <c r="JL3544" s="118"/>
      <c r="JM3544" s="118"/>
      <c r="JN3544" s="118"/>
      <c r="JO3544" s="118"/>
      <c r="JP3544" s="118">
        <f t="shared" si="1970"/>
        <v>18.10559999999905</v>
      </c>
      <c r="JQ3544" s="138">
        <f t="shared" si="1971"/>
        <v>1.150253287073325E-2</v>
      </c>
      <c r="JR3544" s="118">
        <f t="shared" si="1972"/>
        <v>2.7761766421890641E-5</v>
      </c>
      <c r="JS3544" s="118">
        <f t="shared" si="1968"/>
        <v>2.7761766421890641E-5</v>
      </c>
      <c r="JT3544" s="119" t="str">
        <f t="shared" si="1969"/>
        <v/>
      </c>
    </row>
    <row r="3545" spans="209:280" ht="20.100000000000001" customHeight="1" x14ac:dyDescent="0.25">
      <c r="HA3545" s="1">
        <v>2808</v>
      </c>
      <c r="HB3545" s="1">
        <f t="shared" si="1960"/>
        <v>114849.89990990161</v>
      </c>
      <c r="HC3545" s="1">
        <f t="shared" si="1961"/>
        <v>1.103674691744767E-16</v>
      </c>
      <c r="HD3545" s="1">
        <f t="shared" si="1962"/>
        <v>0.99999999999976208</v>
      </c>
      <c r="HE3545" s="1">
        <f t="shared" si="1963"/>
        <v>1.103674691744767E-16</v>
      </c>
      <c r="HF3545" s="1" t="str">
        <f t="shared" si="1964"/>
        <v/>
      </c>
      <c r="HG3545" s="1" t="str">
        <f t="shared" si="1965"/>
        <v/>
      </c>
      <c r="HK3545" s="1">
        <f t="shared" si="1966"/>
        <v>1.2581071415014199E-12</v>
      </c>
      <c r="HL3545" s="1" t="str">
        <f t="shared" si="1967"/>
        <v/>
      </c>
      <c r="HV3545" s="118"/>
      <c r="HW3545" s="118"/>
      <c r="HX3545" s="118"/>
      <c r="HY3545" s="118"/>
      <c r="HZ3545" s="118"/>
      <c r="IA3545" s="118"/>
      <c r="IB3545" s="118"/>
      <c r="IC3545" s="118"/>
      <c r="ID3545" s="118"/>
      <c r="IE3545" s="118"/>
      <c r="IF3545" s="118"/>
      <c r="IG3545" s="118"/>
      <c r="IH3545" s="118"/>
      <c r="II3545" s="118"/>
      <c r="IJ3545" s="118"/>
      <c r="IK3545" s="118"/>
      <c r="IL3545" s="118"/>
      <c r="IM3545" s="118"/>
      <c r="IN3545" s="118"/>
      <c r="IO3545" s="118"/>
      <c r="IP3545" s="118"/>
      <c r="IQ3545" s="118"/>
      <c r="IR3545" s="118"/>
      <c r="IS3545" s="118"/>
      <c r="IT3545" s="118"/>
      <c r="IU3545" s="118"/>
      <c r="IV3545" s="118"/>
      <c r="IW3545" s="118"/>
      <c r="IX3545" s="118"/>
      <c r="IY3545" s="118"/>
      <c r="IZ3545" s="118"/>
      <c r="JA3545" s="118"/>
      <c r="JB3545" s="118"/>
      <c r="JJ3545" s="118"/>
      <c r="JK3545" s="118"/>
      <c r="JL3545" s="118"/>
      <c r="JM3545" s="118"/>
      <c r="JN3545" s="118"/>
      <c r="JO3545" s="118"/>
      <c r="JP3545" s="118">
        <f t="shared" si="1970"/>
        <v>18.11199999999905</v>
      </c>
      <c r="JQ3545" s="138">
        <f t="shared" si="1971"/>
        <v>1.147477110431136E-2</v>
      </c>
      <c r="JR3545" s="118">
        <f t="shared" si="1972"/>
        <v>2.7697527736814456E-5</v>
      </c>
      <c r="JS3545" s="118">
        <f t="shared" si="1968"/>
        <v>2.7697527736814456E-5</v>
      </c>
      <c r="JT3545" s="119" t="str">
        <f t="shared" si="1969"/>
        <v/>
      </c>
    </row>
    <row r="3546" spans="209:280" ht="20.100000000000001" customHeight="1" x14ac:dyDescent="0.25">
      <c r="HA3546" s="1">
        <v>2809</v>
      </c>
      <c r="HB3546" s="1">
        <f t="shared" si="1960"/>
        <v>114913.42308463054</v>
      </c>
      <c r="HC3546" s="1">
        <f t="shared" si="1961"/>
        <v>1.0721963853488168E-16</v>
      </c>
      <c r="HD3546" s="1">
        <f t="shared" si="1962"/>
        <v>0.99999999999976896</v>
      </c>
      <c r="HE3546" s="1">
        <f t="shared" si="1963"/>
        <v>1.0721963853488168E-16</v>
      </c>
      <c r="HF3546" s="1" t="str">
        <f t="shared" si="1964"/>
        <v/>
      </c>
      <c r="HG3546" s="1" t="str">
        <f t="shared" si="1965"/>
        <v/>
      </c>
      <c r="HK3546" s="1">
        <f t="shared" si="1966"/>
        <v>1.2876169123602327E-12</v>
      </c>
      <c r="HL3546" s="1" t="str">
        <f t="shared" si="1967"/>
        <v/>
      </c>
      <c r="HV3546" s="118"/>
      <c r="HW3546" s="118"/>
      <c r="HX3546" s="118"/>
      <c r="HY3546" s="118"/>
      <c r="HZ3546" s="118"/>
      <c r="IA3546" s="118"/>
      <c r="IB3546" s="118"/>
      <c r="IC3546" s="118"/>
      <c r="ID3546" s="118"/>
      <c r="IE3546" s="118"/>
      <c r="IF3546" s="118"/>
      <c r="IG3546" s="118"/>
      <c r="IH3546" s="118"/>
      <c r="II3546" s="118"/>
      <c r="IJ3546" s="118"/>
      <c r="IK3546" s="118"/>
      <c r="IL3546" s="118"/>
      <c r="IM3546" s="118"/>
      <c r="IN3546" s="118"/>
      <c r="IO3546" s="118"/>
      <c r="IP3546" s="118"/>
      <c r="IQ3546" s="118"/>
      <c r="IR3546" s="118"/>
      <c r="IS3546" s="118"/>
      <c r="IT3546" s="118"/>
      <c r="IU3546" s="118"/>
      <c r="IV3546" s="118"/>
      <c r="IW3546" s="118"/>
      <c r="IX3546" s="118"/>
      <c r="IY3546" s="118"/>
      <c r="IZ3546" s="118"/>
      <c r="JA3546" s="118"/>
      <c r="JB3546" s="118"/>
      <c r="JJ3546" s="118"/>
      <c r="JK3546" s="118"/>
      <c r="JL3546" s="118"/>
      <c r="JM3546" s="118"/>
      <c r="JN3546" s="118"/>
      <c r="JO3546" s="118"/>
      <c r="JP3546" s="118">
        <f t="shared" si="1970"/>
        <v>18.118399999999049</v>
      </c>
      <c r="JQ3546" s="138">
        <f t="shared" si="1971"/>
        <v>1.1447073576574545E-2</v>
      </c>
      <c r="JR3546" s="118">
        <f t="shared" si="1972"/>
        <v>2.7633429072511026E-5</v>
      </c>
      <c r="JS3546" s="118">
        <f t="shared" si="1968"/>
        <v>2.7633429072511026E-5</v>
      </c>
      <c r="JT3546" s="119" t="str">
        <f t="shared" si="1969"/>
        <v/>
      </c>
    </row>
    <row r="3547" spans="209:280" ht="20.100000000000001" customHeight="1" x14ac:dyDescent="0.25">
      <c r="HA3547" s="1">
        <v>2810</v>
      </c>
      <c r="HB3547" s="1">
        <f t="shared" si="1960"/>
        <v>114976.94625935948</v>
      </c>
      <c r="HC3547" s="1">
        <f t="shared" si="1961"/>
        <v>1.0415992174319506E-16</v>
      </c>
      <c r="HD3547" s="1">
        <f t="shared" si="1962"/>
        <v>0.99999999999977562</v>
      </c>
      <c r="HE3547" s="1">
        <f t="shared" si="1963"/>
        <v>1.0415992174319506E-16</v>
      </c>
      <c r="HF3547" s="1" t="str">
        <f t="shared" si="1964"/>
        <v/>
      </c>
      <c r="HG3547" s="1" t="str">
        <f t="shared" si="1965"/>
        <v/>
      </c>
      <c r="HK3547" s="1">
        <f t="shared" si="1966"/>
        <v>1.317797770317667E-12</v>
      </c>
      <c r="HL3547" s="1" t="str">
        <f t="shared" si="1967"/>
        <v/>
      </c>
      <c r="HV3547" s="118"/>
      <c r="HW3547" s="118"/>
      <c r="HX3547" s="118"/>
      <c r="HY3547" s="118"/>
      <c r="HZ3547" s="118"/>
      <c r="IA3547" s="118"/>
      <c r="IB3547" s="118"/>
      <c r="IC3547" s="118"/>
      <c r="ID3547" s="118"/>
      <c r="IE3547" s="118"/>
      <c r="IF3547" s="118"/>
      <c r="IG3547" s="118"/>
      <c r="IH3547" s="118"/>
      <c r="II3547" s="118"/>
      <c r="IJ3547" s="118"/>
      <c r="IK3547" s="118"/>
      <c r="IL3547" s="118"/>
      <c r="IM3547" s="118"/>
      <c r="IN3547" s="118"/>
      <c r="IO3547" s="118"/>
      <c r="IP3547" s="118"/>
      <c r="IQ3547" s="118"/>
      <c r="IR3547" s="118"/>
      <c r="IS3547" s="118"/>
      <c r="IT3547" s="118"/>
      <c r="IU3547" s="118"/>
      <c r="IV3547" s="118"/>
      <c r="IW3547" s="118"/>
      <c r="IX3547" s="118"/>
      <c r="IY3547" s="118"/>
      <c r="IZ3547" s="118"/>
      <c r="JA3547" s="118"/>
      <c r="JB3547" s="118"/>
      <c r="JJ3547" s="118"/>
      <c r="JK3547" s="118"/>
      <c r="JL3547" s="118"/>
      <c r="JM3547" s="118"/>
      <c r="JN3547" s="118"/>
      <c r="JO3547" s="118"/>
      <c r="JP3547" s="118">
        <f t="shared" si="1970"/>
        <v>18.124799999999048</v>
      </c>
      <c r="JQ3547" s="138">
        <f t="shared" si="1971"/>
        <v>1.1419440147502034E-2</v>
      </c>
      <c r="JR3547" s="118">
        <f t="shared" si="1972"/>
        <v>2.7569470150980505E-5</v>
      </c>
      <c r="JS3547" s="118">
        <f t="shared" si="1968"/>
        <v>2.7569470150980505E-5</v>
      </c>
      <c r="JT3547" s="119" t="str">
        <f t="shared" si="1969"/>
        <v/>
      </c>
    </row>
    <row r="3548" spans="209:280" ht="20.100000000000001" customHeight="1" x14ac:dyDescent="0.25">
      <c r="HA3548" s="1">
        <v>2811</v>
      </c>
      <c r="HB3548" s="1">
        <f t="shared" si="1960"/>
        <v>115040.46943408842</v>
      </c>
      <c r="HC3548" s="1">
        <f t="shared" si="1961"/>
        <v>1.0118590081591203E-16</v>
      </c>
      <c r="HD3548" s="1">
        <f t="shared" si="1962"/>
        <v>0.99999999999978217</v>
      </c>
      <c r="HE3548" s="1">
        <f t="shared" si="1963"/>
        <v>1.0118590081591203E-16</v>
      </c>
      <c r="HF3548" s="1" t="str">
        <f t="shared" si="1964"/>
        <v/>
      </c>
      <c r="HG3548" s="1" t="str">
        <f t="shared" si="1965"/>
        <v/>
      </c>
      <c r="HK3548" s="1">
        <f t="shared" si="1966"/>
        <v>1.3486644680970542E-12</v>
      </c>
      <c r="HL3548" s="1" t="str">
        <f t="shared" si="1967"/>
        <v/>
      </c>
      <c r="HV3548" s="118"/>
      <c r="HW3548" s="118"/>
      <c r="HX3548" s="118"/>
      <c r="HY3548" s="118"/>
      <c r="HZ3548" s="118"/>
      <c r="IA3548" s="118"/>
      <c r="IB3548" s="118"/>
      <c r="IC3548" s="118"/>
      <c r="ID3548" s="118"/>
      <c r="IE3548" s="118"/>
      <c r="IF3548" s="118"/>
      <c r="IG3548" s="118"/>
      <c r="IH3548" s="118"/>
      <c r="II3548" s="118"/>
      <c r="IJ3548" s="118"/>
      <c r="IK3548" s="118"/>
      <c r="IL3548" s="118"/>
      <c r="IM3548" s="118"/>
      <c r="IN3548" s="118"/>
      <c r="IO3548" s="118"/>
      <c r="IP3548" s="118"/>
      <c r="IQ3548" s="118"/>
      <c r="IR3548" s="118"/>
      <c r="IS3548" s="118"/>
      <c r="IT3548" s="118"/>
      <c r="IU3548" s="118"/>
      <c r="IV3548" s="118"/>
      <c r="IW3548" s="118"/>
      <c r="IX3548" s="118"/>
      <c r="IY3548" s="118"/>
      <c r="IZ3548" s="118"/>
      <c r="JA3548" s="118"/>
      <c r="JB3548" s="118"/>
      <c r="JJ3548" s="118"/>
      <c r="JK3548" s="118"/>
      <c r="JL3548" s="118"/>
      <c r="JM3548" s="118"/>
      <c r="JN3548" s="118"/>
      <c r="JO3548" s="118"/>
      <c r="JP3548" s="118">
        <f t="shared" si="1970"/>
        <v>18.131199999999048</v>
      </c>
      <c r="JQ3548" s="138">
        <f t="shared" si="1971"/>
        <v>1.1391870677351054E-2</v>
      </c>
      <c r="JR3548" s="118">
        <f t="shared" si="1972"/>
        <v>2.750565069470183E-5</v>
      </c>
      <c r="JS3548" s="118">
        <f t="shared" si="1968"/>
        <v>2.750565069470183E-5</v>
      </c>
      <c r="JT3548" s="119" t="str">
        <f t="shared" si="1969"/>
        <v/>
      </c>
    </row>
    <row r="3549" spans="209:280" ht="20.100000000000001" customHeight="1" x14ac:dyDescent="0.25">
      <c r="HA3549" s="1">
        <v>2812</v>
      </c>
      <c r="HB3549" s="1">
        <f t="shared" si="1960"/>
        <v>115103.99260881732</v>
      </c>
      <c r="HC3549" s="1">
        <f t="shared" si="1961"/>
        <v>9.8295222735444769E-17</v>
      </c>
      <c r="HD3549" s="1">
        <f t="shared" si="1962"/>
        <v>0.9999999999997885</v>
      </c>
      <c r="HE3549" s="1">
        <f t="shared" si="1963"/>
        <v>9.8295222735444769E-17</v>
      </c>
      <c r="HF3549" s="1" t="str">
        <f t="shared" si="1964"/>
        <v/>
      </c>
      <c r="HG3549" s="1" t="str">
        <f t="shared" si="1965"/>
        <v/>
      </c>
      <c r="HK3549" s="1">
        <f t="shared" si="1966"/>
        <v>1.3802320707890528E-12</v>
      </c>
      <c r="HL3549" s="1" t="str">
        <f t="shared" si="1967"/>
        <v/>
      </c>
      <c r="HV3549" s="118"/>
      <c r="HW3549" s="118"/>
      <c r="HX3549" s="118"/>
      <c r="HY3549" s="118"/>
      <c r="HZ3549" s="118"/>
      <c r="IA3549" s="118"/>
      <c r="IB3549" s="118"/>
      <c r="IC3549" s="118"/>
      <c r="ID3549" s="118"/>
      <c r="IE3549" s="118"/>
      <c r="IF3549" s="118"/>
      <c r="IG3549" s="118"/>
      <c r="IH3549" s="118"/>
      <c r="II3549" s="118"/>
      <c r="IJ3549" s="118"/>
      <c r="IK3549" s="118"/>
      <c r="IL3549" s="118"/>
      <c r="IM3549" s="118"/>
      <c r="IN3549" s="118"/>
      <c r="IO3549" s="118"/>
      <c r="IP3549" s="118"/>
      <c r="IQ3549" s="118"/>
      <c r="IR3549" s="118"/>
      <c r="IS3549" s="118"/>
      <c r="IT3549" s="118"/>
      <c r="IU3549" s="118"/>
      <c r="IV3549" s="118"/>
      <c r="IW3549" s="118"/>
      <c r="IX3549" s="118"/>
      <c r="IY3549" s="118"/>
      <c r="IZ3549" s="118"/>
      <c r="JA3549" s="118"/>
      <c r="JB3549" s="118"/>
      <c r="JJ3549" s="118"/>
      <c r="JK3549" s="118"/>
      <c r="JL3549" s="118"/>
      <c r="JM3549" s="118"/>
      <c r="JN3549" s="118"/>
      <c r="JO3549" s="118"/>
      <c r="JP3549" s="118">
        <f t="shared" si="1970"/>
        <v>18.137599999999047</v>
      </c>
      <c r="JQ3549" s="138">
        <f t="shared" si="1971"/>
        <v>1.1364365026656352E-2</v>
      </c>
      <c r="JR3549" s="118">
        <f t="shared" si="1972"/>
        <v>2.7441970426559867E-5</v>
      </c>
      <c r="JS3549" s="118">
        <f t="shared" si="1968"/>
        <v>2.7441970426559867E-5</v>
      </c>
      <c r="JT3549" s="119" t="str">
        <f t="shared" si="1969"/>
        <v/>
      </c>
    </row>
    <row r="3550" spans="209:280" ht="20.100000000000001" customHeight="1" x14ac:dyDescent="0.25">
      <c r="HA3550" s="1">
        <v>2813</v>
      </c>
      <c r="HB3550" s="1">
        <f t="shared" si="1960"/>
        <v>115167.51578354626</v>
      </c>
      <c r="HC3550" s="1">
        <f t="shared" si="1961"/>
        <v>9.5485597743622844E-17</v>
      </c>
      <c r="HD3550" s="1">
        <f t="shared" si="1962"/>
        <v>0.99999999999979472</v>
      </c>
      <c r="HE3550" s="1">
        <f t="shared" si="1963"/>
        <v>9.5485597743622844E-17</v>
      </c>
      <c r="HF3550" s="1" t="str">
        <f t="shared" si="1964"/>
        <v/>
      </c>
      <c r="HG3550" s="1" t="str">
        <f t="shared" si="1965"/>
        <v/>
      </c>
      <c r="HK3550" s="1">
        <f t="shared" si="1966"/>
        <v>1.4125159621928331E-12</v>
      </c>
      <c r="HL3550" s="1" t="str">
        <f t="shared" si="1967"/>
        <v/>
      </c>
      <c r="HV3550" s="118"/>
      <c r="HW3550" s="118"/>
      <c r="HX3550" s="118"/>
      <c r="HY3550" s="118"/>
      <c r="HZ3550" s="118"/>
      <c r="IA3550" s="118"/>
      <c r="IB3550" s="118"/>
      <c r="IC3550" s="118"/>
      <c r="ID3550" s="118"/>
      <c r="IE3550" s="118"/>
      <c r="IF3550" s="118"/>
      <c r="IG3550" s="118"/>
      <c r="IH3550" s="118"/>
      <c r="II3550" s="118"/>
      <c r="IJ3550" s="118"/>
      <c r="IK3550" s="118"/>
      <c r="IL3550" s="118"/>
      <c r="IM3550" s="118"/>
      <c r="IN3550" s="118"/>
      <c r="IO3550" s="118"/>
      <c r="IP3550" s="118"/>
      <c r="IQ3550" s="118"/>
      <c r="IR3550" s="118"/>
      <c r="IS3550" s="118"/>
      <c r="IT3550" s="118"/>
      <c r="IU3550" s="118"/>
      <c r="IV3550" s="118"/>
      <c r="IW3550" s="118"/>
      <c r="IX3550" s="118"/>
      <c r="IY3550" s="118"/>
      <c r="IZ3550" s="118"/>
      <c r="JA3550" s="118"/>
      <c r="JB3550" s="118"/>
      <c r="JJ3550" s="118"/>
      <c r="JK3550" s="118"/>
      <c r="JL3550" s="118"/>
      <c r="JM3550" s="118"/>
      <c r="JN3550" s="118"/>
      <c r="JO3550" s="118"/>
      <c r="JP3550" s="118">
        <f t="shared" si="1970"/>
        <v>18.143999999999046</v>
      </c>
      <c r="JQ3550" s="138">
        <f t="shared" si="1971"/>
        <v>1.1336923056229792E-2</v>
      </c>
      <c r="JR3550" s="118">
        <f t="shared" si="1972"/>
        <v>2.7378429069956425E-5</v>
      </c>
      <c r="JS3550" s="118">
        <f t="shared" si="1968"/>
        <v>2.7378429069956425E-5</v>
      </c>
      <c r="JT3550" s="119" t="str">
        <f t="shared" si="1969"/>
        <v/>
      </c>
    </row>
    <row r="3551" spans="209:280" ht="20.100000000000001" customHeight="1" x14ac:dyDescent="0.25">
      <c r="HA3551" s="1">
        <v>2814</v>
      </c>
      <c r="HB3551" s="1">
        <f t="shared" si="1960"/>
        <v>115231.0389582752</v>
      </c>
      <c r="HC3551" s="1">
        <f t="shared" si="1961"/>
        <v>9.2754797678954122E-17</v>
      </c>
      <c r="HD3551" s="1">
        <f t="shared" si="1962"/>
        <v>0.9999999999998006</v>
      </c>
      <c r="HE3551" s="1">
        <f t="shared" si="1963"/>
        <v>9.2754797678954122E-17</v>
      </c>
      <c r="HF3551" s="1" t="str">
        <f t="shared" si="1964"/>
        <v/>
      </c>
      <c r="HG3551" s="1" t="str">
        <f t="shared" si="1965"/>
        <v/>
      </c>
      <c r="HK3551" s="1">
        <f t="shared" si="1966"/>
        <v>1.4455318512797844E-12</v>
      </c>
      <c r="HL3551" s="1" t="str">
        <f t="shared" si="1967"/>
        <v/>
      </c>
      <c r="HV3551" s="118"/>
      <c r="HW3551" s="118"/>
      <c r="HX3551" s="118"/>
      <c r="HY3551" s="118"/>
      <c r="HZ3551" s="118"/>
      <c r="IA3551" s="118"/>
      <c r="IB3551" s="118"/>
      <c r="IC3551" s="118"/>
      <c r="ID3551" s="118"/>
      <c r="IE3551" s="118"/>
      <c r="IF3551" s="118"/>
      <c r="IG3551" s="118"/>
      <c r="IH3551" s="118"/>
      <c r="II3551" s="118"/>
      <c r="IJ3551" s="118"/>
      <c r="IK3551" s="118"/>
      <c r="IL3551" s="118"/>
      <c r="IM3551" s="118"/>
      <c r="IN3551" s="118"/>
      <c r="IO3551" s="118"/>
      <c r="IP3551" s="118"/>
      <c r="IQ3551" s="118"/>
      <c r="IR3551" s="118"/>
      <c r="IS3551" s="118"/>
      <c r="IT3551" s="118"/>
      <c r="IU3551" s="118"/>
      <c r="IV3551" s="118"/>
      <c r="IW3551" s="118"/>
      <c r="IX3551" s="118"/>
      <c r="IY3551" s="118"/>
      <c r="IZ3551" s="118"/>
      <c r="JA3551" s="118"/>
      <c r="JB3551" s="118"/>
      <c r="JJ3551" s="118"/>
      <c r="JK3551" s="118"/>
      <c r="JL3551" s="118"/>
      <c r="JM3551" s="118"/>
      <c r="JN3551" s="118"/>
      <c r="JO3551" s="118"/>
      <c r="JP3551" s="118">
        <f t="shared" si="1970"/>
        <v>18.150399999999046</v>
      </c>
      <c r="JQ3551" s="138">
        <f t="shared" si="1971"/>
        <v>1.1309544627159836E-2</v>
      </c>
      <c r="JR3551" s="118">
        <f t="shared" si="1972"/>
        <v>2.7315026348721794E-5</v>
      </c>
      <c r="JS3551" s="118">
        <f t="shared" si="1968"/>
        <v>2.7315026348721794E-5</v>
      </c>
      <c r="JT3551" s="119" t="str">
        <f t="shared" si="1969"/>
        <v/>
      </c>
    </row>
    <row r="3552" spans="209:280" ht="20.100000000000001" customHeight="1" x14ac:dyDescent="0.25">
      <c r="HA3552" s="1">
        <v>2815</v>
      </c>
      <c r="HB3552" s="1">
        <f t="shared" si="1960"/>
        <v>115294.5621330041</v>
      </c>
      <c r="HC3552" s="1">
        <f t="shared" si="1961"/>
        <v>9.0100654356534312E-17</v>
      </c>
      <c r="HD3552" s="1">
        <f t="shared" si="1962"/>
        <v>0.99999999999980649</v>
      </c>
      <c r="HE3552" s="1">
        <f t="shared" si="1963"/>
        <v>9.0100654356534312E-17</v>
      </c>
      <c r="HF3552" s="1" t="str">
        <f t="shared" si="1964"/>
        <v/>
      </c>
      <c r="HG3552" s="1" t="str">
        <f t="shared" si="1965"/>
        <v/>
      </c>
      <c r="HK3552" s="1">
        <f t="shared" si="1966"/>
        <v>1.4792957787822982E-12</v>
      </c>
      <c r="HL3552" s="1" t="str">
        <f t="shared" si="1967"/>
        <v/>
      </c>
      <c r="HV3552" s="118"/>
      <c r="HW3552" s="118"/>
      <c r="HX3552" s="118"/>
      <c r="HY3552" s="118"/>
      <c r="HZ3552" s="118"/>
      <c r="IA3552" s="118"/>
      <c r="IB3552" s="118"/>
      <c r="IC3552" s="118"/>
      <c r="ID3552" s="118"/>
      <c r="IE3552" s="118"/>
      <c r="IF3552" s="118"/>
      <c r="IG3552" s="118"/>
      <c r="IH3552" s="118"/>
      <c r="II3552" s="118"/>
      <c r="IJ3552" s="118"/>
      <c r="IK3552" s="118"/>
      <c r="IL3552" s="118"/>
      <c r="IM3552" s="118"/>
      <c r="IN3552" s="118"/>
      <c r="IO3552" s="118"/>
      <c r="IP3552" s="118"/>
      <c r="IQ3552" s="118"/>
      <c r="IR3552" s="118"/>
      <c r="IS3552" s="118"/>
      <c r="IT3552" s="118"/>
      <c r="IU3552" s="118"/>
      <c r="IV3552" s="118"/>
      <c r="IW3552" s="118"/>
      <c r="IX3552" s="118"/>
      <c r="IY3552" s="118"/>
      <c r="IZ3552" s="118"/>
      <c r="JA3552" s="118"/>
      <c r="JB3552" s="118"/>
      <c r="JJ3552" s="118"/>
      <c r="JK3552" s="118"/>
      <c r="JL3552" s="118"/>
      <c r="JM3552" s="118"/>
      <c r="JN3552" s="118"/>
      <c r="JO3552" s="118"/>
      <c r="JP3552" s="118">
        <f t="shared" si="1970"/>
        <v>18.156799999999045</v>
      </c>
      <c r="JQ3552" s="138">
        <f t="shared" si="1971"/>
        <v>1.1282229600811114E-2</v>
      </c>
      <c r="JR3552" s="118">
        <f t="shared" si="1972"/>
        <v>2.7251761987182391E-5</v>
      </c>
      <c r="JS3552" s="118">
        <f t="shared" si="1968"/>
        <v>2.7251761987182391E-5</v>
      </c>
      <c r="JT3552" s="119" t="str">
        <f t="shared" si="1969"/>
        <v/>
      </c>
    </row>
    <row r="3553" spans="209:280" ht="20.100000000000001" customHeight="1" x14ac:dyDescent="0.25">
      <c r="HA3553" s="1">
        <v>2816</v>
      </c>
      <c r="HB3553" s="1">
        <f t="shared" ref="HB3553:HB3616" si="1973">$HB$714+(HA3553*$HB$717)</f>
        <v>115358.08530773304</v>
      </c>
      <c r="HC3553" s="1">
        <f t="shared" ref="HC3553:HC3616" si="1974">_xlfn.NORM.DIST($HB3553,$HB$711,$HB$712,0)</f>
        <v>8.7521057989542522E-17</v>
      </c>
      <c r="HD3553" s="1">
        <f t="shared" ref="HD3553:HD3616" si="1975">_xlfn.NORM.DIST($HB3553,$HB$711,$HB$712,1)</f>
        <v>0.99999999999981215</v>
      </c>
      <c r="HE3553" s="1">
        <f t="shared" ref="HE3553:HE3616" si="1976">IF(OR(HD3553&lt;$HF$716,HD3553&gt;$HF$717),HC3553,"")</f>
        <v>8.7521057989542522E-17</v>
      </c>
      <c r="HF3553" s="1" t="str">
        <f t="shared" ref="HF3553:HF3616" si="1977">IF(AND(HD3553&gt;$HF$716,HD3553&lt;$HF$717),HC3553,"")</f>
        <v/>
      </c>
      <c r="HG3553" s="1" t="str">
        <f t="shared" ref="HG3553:HG3616" si="1978">IF(HC3553=MAX($HC$720:$HC$2720),HC3553,"")</f>
        <v/>
      </c>
      <c r="HK3553" s="1">
        <f t="shared" ref="HK3553:HK3616" si="1979">_xlfn.NORM.DIST(HB3553,$HF$712,$HF$713,0)</f>
        <v>1.5138241239097306E-12</v>
      </c>
      <c r="HL3553" s="1" t="str">
        <f t="shared" ref="HL3553:HL3616" si="1980">IF(HK3553=MAX($HK$720:$HK$2720),HC3553,"")</f>
        <v/>
      </c>
      <c r="HV3553" s="118"/>
      <c r="HW3553" s="118"/>
      <c r="HX3553" s="118"/>
      <c r="HY3553" s="118"/>
      <c r="HZ3553" s="118"/>
      <c r="IA3553" s="118"/>
      <c r="IB3553" s="118"/>
      <c r="IC3553" s="118"/>
      <c r="ID3553" s="118"/>
      <c r="IE3553" s="118"/>
      <c r="IF3553" s="118"/>
      <c r="IG3553" s="118"/>
      <c r="IH3553" s="118"/>
      <c r="II3553" s="118"/>
      <c r="IJ3553" s="118"/>
      <c r="IK3553" s="118"/>
      <c r="IL3553" s="118"/>
      <c r="IM3553" s="118"/>
      <c r="IN3553" s="118"/>
      <c r="IO3553" s="118"/>
      <c r="IP3553" s="118"/>
      <c r="IQ3553" s="118"/>
      <c r="IR3553" s="118"/>
      <c r="IS3553" s="118"/>
      <c r="IT3553" s="118"/>
      <c r="IU3553" s="118"/>
      <c r="IV3553" s="118"/>
      <c r="IW3553" s="118"/>
      <c r="IX3553" s="118"/>
      <c r="IY3553" s="118"/>
      <c r="IZ3553" s="118"/>
      <c r="JA3553" s="118"/>
      <c r="JB3553" s="118"/>
      <c r="JJ3553" s="118"/>
      <c r="JK3553" s="118"/>
      <c r="JL3553" s="118"/>
      <c r="JM3553" s="118"/>
      <c r="JN3553" s="118"/>
      <c r="JO3553" s="118"/>
      <c r="JP3553" s="118">
        <f t="shared" si="1970"/>
        <v>18.163199999999044</v>
      </c>
      <c r="JQ3553" s="138">
        <f t="shared" si="1971"/>
        <v>1.1254977838823932E-2</v>
      </c>
      <c r="JR3553" s="118">
        <f t="shared" si="1972"/>
        <v>2.7188635710070561E-5</v>
      </c>
      <c r="JS3553" s="118">
        <f t="shared" si="1968"/>
        <v>2.7188635710070561E-5</v>
      </c>
      <c r="JT3553" s="119" t="str">
        <f t="shared" si="1969"/>
        <v/>
      </c>
    </row>
    <row r="3554" spans="209:280" ht="20.100000000000001" customHeight="1" x14ac:dyDescent="0.25">
      <c r="HA3554" s="1">
        <v>2817</v>
      </c>
      <c r="HB3554" s="1">
        <f t="shared" si="1973"/>
        <v>115421.60848246198</v>
      </c>
      <c r="HC3554" s="1">
        <f t="shared" si="1974"/>
        <v>8.5013955651303966E-17</v>
      </c>
      <c r="HD3554" s="1">
        <f t="shared" si="1975"/>
        <v>0.99999999999981759</v>
      </c>
      <c r="HE3554" s="1">
        <f t="shared" si="1976"/>
        <v>8.5013955651303966E-17</v>
      </c>
      <c r="HF3554" s="1" t="str">
        <f t="shared" si="1977"/>
        <v/>
      </c>
      <c r="HG3554" s="1" t="str">
        <f t="shared" si="1978"/>
        <v/>
      </c>
      <c r="HK3554" s="1">
        <f t="shared" si="1979"/>
        <v>1.5491336111937978E-12</v>
      </c>
      <c r="HL3554" s="1" t="str">
        <f t="shared" si="1980"/>
        <v/>
      </c>
      <c r="HV3554" s="118"/>
      <c r="HW3554" s="118"/>
      <c r="HX3554" s="118"/>
      <c r="HY3554" s="118"/>
      <c r="HZ3554" s="118"/>
      <c r="IA3554" s="118"/>
      <c r="IB3554" s="118"/>
      <c r="IC3554" s="118"/>
      <c r="ID3554" s="118"/>
      <c r="IE3554" s="118"/>
      <c r="IF3554" s="118"/>
      <c r="IG3554" s="118"/>
      <c r="IH3554" s="118"/>
      <c r="II3554" s="118"/>
      <c r="IJ3554" s="118"/>
      <c r="IK3554" s="118"/>
      <c r="IL3554" s="118"/>
      <c r="IM3554" s="118"/>
      <c r="IN3554" s="118"/>
      <c r="IO3554" s="118"/>
      <c r="IP3554" s="118"/>
      <c r="IQ3554" s="118"/>
      <c r="IR3554" s="118"/>
      <c r="IS3554" s="118"/>
      <c r="IT3554" s="118"/>
      <c r="IU3554" s="118"/>
      <c r="IV3554" s="118"/>
      <c r="IW3554" s="118"/>
      <c r="IX3554" s="118"/>
      <c r="IY3554" s="118"/>
      <c r="IZ3554" s="118"/>
      <c r="JA3554" s="118"/>
      <c r="JB3554" s="118"/>
      <c r="JJ3554" s="118"/>
      <c r="JK3554" s="118"/>
      <c r="JL3554" s="118"/>
      <c r="JM3554" s="118"/>
      <c r="JN3554" s="118"/>
      <c r="JO3554" s="118"/>
      <c r="JP3554" s="118">
        <f t="shared" si="1970"/>
        <v>18.169599999999043</v>
      </c>
      <c r="JQ3554" s="138">
        <f t="shared" si="1971"/>
        <v>1.1227789203113861E-2</v>
      </c>
      <c r="JR3554" s="118">
        <f t="shared" si="1972"/>
        <v>2.7125647242649473E-5</v>
      </c>
      <c r="JS3554" s="118">
        <f t="shared" si="1968"/>
        <v>2.7125647242649473E-5</v>
      </c>
      <c r="JT3554" s="119" t="str">
        <f t="shared" si="1969"/>
        <v/>
      </c>
    </row>
    <row r="3555" spans="209:280" ht="20.100000000000001" customHeight="1" x14ac:dyDescent="0.25">
      <c r="HA3555" s="1">
        <v>2818</v>
      </c>
      <c r="HB3555" s="1">
        <f t="shared" si="1973"/>
        <v>115485.13165719088</v>
      </c>
      <c r="HC3555" s="1">
        <f t="shared" si="1974"/>
        <v>8.2577349776874562E-17</v>
      </c>
      <c r="HD3555" s="1">
        <f t="shared" si="1975"/>
        <v>0.99999999999982292</v>
      </c>
      <c r="HE3555" s="1">
        <f t="shared" si="1976"/>
        <v>8.2577349776874562E-17</v>
      </c>
      <c r="HF3555" s="1" t="str">
        <f t="shared" si="1977"/>
        <v/>
      </c>
      <c r="HG3555" s="1" t="str">
        <f t="shared" si="1978"/>
        <v/>
      </c>
      <c r="HK3555" s="1">
        <f t="shared" si="1979"/>
        <v>1.5852413174659099E-12</v>
      </c>
      <c r="HL3555" s="1" t="str">
        <f t="shared" si="1980"/>
        <v/>
      </c>
      <c r="HV3555" s="118"/>
      <c r="HW3555" s="118"/>
      <c r="HX3555" s="118"/>
      <c r="HY3555" s="118"/>
      <c r="HZ3555" s="118"/>
      <c r="IA3555" s="118"/>
      <c r="IB3555" s="118"/>
      <c r="IC3555" s="118"/>
      <c r="ID3555" s="118"/>
      <c r="IE3555" s="118"/>
      <c r="IF3555" s="118"/>
      <c r="IG3555" s="118"/>
      <c r="IH3555" s="118"/>
      <c r="II3555" s="118"/>
      <c r="IJ3555" s="118"/>
      <c r="IK3555" s="118"/>
      <c r="IL3555" s="118"/>
      <c r="IM3555" s="118"/>
      <c r="IN3555" s="118"/>
      <c r="IO3555" s="118"/>
      <c r="IP3555" s="118"/>
      <c r="IQ3555" s="118"/>
      <c r="IR3555" s="118"/>
      <c r="IS3555" s="118"/>
      <c r="IT3555" s="118"/>
      <c r="IU3555" s="118"/>
      <c r="IV3555" s="118"/>
      <c r="IW3555" s="118"/>
      <c r="IX3555" s="118"/>
      <c r="IY3555" s="118"/>
      <c r="IZ3555" s="118"/>
      <c r="JA3555" s="118"/>
      <c r="JB3555" s="118"/>
      <c r="JJ3555" s="118"/>
      <c r="JK3555" s="118"/>
      <c r="JL3555" s="118"/>
      <c r="JM3555" s="118"/>
      <c r="JN3555" s="118"/>
      <c r="JO3555" s="118"/>
      <c r="JP3555" s="118">
        <f t="shared" si="1970"/>
        <v>18.175999999999043</v>
      </c>
      <c r="JQ3555" s="138">
        <f t="shared" si="1971"/>
        <v>1.1200663555871211E-2</v>
      </c>
      <c r="JR3555" s="118">
        <f t="shared" si="1972"/>
        <v>2.7062796310612508E-5</v>
      </c>
      <c r="JS3555" s="118">
        <f t="shared" si="1968"/>
        <v>2.7062796310612508E-5</v>
      </c>
      <c r="JT3555" s="119" t="str">
        <f t="shared" si="1969"/>
        <v/>
      </c>
    </row>
    <row r="3556" spans="209:280" ht="20.100000000000001" customHeight="1" x14ac:dyDescent="0.25">
      <c r="HA3556" s="1">
        <v>2819</v>
      </c>
      <c r="HB3556" s="1">
        <f t="shared" si="1973"/>
        <v>115548.65483191982</v>
      </c>
      <c r="HC3556" s="1">
        <f t="shared" si="1974"/>
        <v>8.0209296703173403E-17</v>
      </c>
      <c r="HD3556" s="1">
        <f t="shared" si="1975"/>
        <v>0.99999999999982803</v>
      </c>
      <c r="HE3556" s="1">
        <f t="shared" si="1976"/>
        <v>8.0209296703173403E-17</v>
      </c>
      <c r="HF3556" s="1" t="str">
        <f t="shared" si="1977"/>
        <v/>
      </c>
      <c r="HG3556" s="1" t="str">
        <f t="shared" si="1978"/>
        <v/>
      </c>
      <c r="HK3556" s="1">
        <f t="shared" si="1979"/>
        <v>1.6221646789689518E-12</v>
      </c>
      <c r="HL3556" s="1" t="str">
        <f t="shared" si="1980"/>
        <v/>
      </c>
      <c r="HV3556" s="118"/>
      <c r="HW3556" s="118"/>
      <c r="HX3556" s="118"/>
      <c r="HY3556" s="118"/>
      <c r="HZ3556" s="118"/>
      <c r="IA3556" s="118"/>
      <c r="IB3556" s="118"/>
      <c r="IC3556" s="118"/>
      <c r="ID3556" s="118"/>
      <c r="IE3556" s="118"/>
      <c r="IF3556" s="118"/>
      <c r="IG3556" s="118"/>
      <c r="IH3556" s="118"/>
      <c r="II3556" s="118"/>
      <c r="IJ3556" s="118"/>
      <c r="IK3556" s="118"/>
      <c r="IL3556" s="118"/>
      <c r="IM3556" s="118"/>
      <c r="IN3556" s="118"/>
      <c r="IO3556" s="118"/>
      <c r="IP3556" s="118"/>
      <c r="IQ3556" s="118"/>
      <c r="IR3556" s="118"/>
      <c r="IS3556" s="118"/>
      <c r="IT3556" s="118"/>
      <c r="IU3556" s="118"/>
      <c r="IV3556" s="118"/>
      <c r="IW3556" s="118"/>
      <c r="IX3556" s="118"/>
      <c r="IY3556" s="118"/>
      <c r="IZ3556" s="118"/>
      <c r="JA3556" s="118"/>
      <c r="JB3556" s="118"/>
      <c r="JJ3556" s="118"/>
      <c r="JK3556" s="118"/>
      <c r="JL3556" s="118"/>
      <c r="JM3556" s="118"/>
      <c r="JN3556" s="118"/>
      <c r="JO3556" s="118"/>
      <c r="JP3556" s="118">
        <f t="shared" si="1970"/>
        <v>18.182399999999042</v>
      </c>
      <c r="JQ3556" s="138">
        <f t="shared" si="1971"/>
        <v>1.1173600759560599E-2</v>
      </c>
      <c r="JR3556" s="118">
        <f t="shared" si="1972"/>
        <v>2.7000082640078055E-5</v>
      </c>
      <c r="JS3556" s="118">
        <f t="shared" si="1968"/>
        <v>2.7000082640078055E-5</v>
      </c>
      <c r="JT3556" s="119" t="str">
        <f t="shared" si="1969"/>
        <v/>
      </c>
    </row>
    <row r="3557" spans="209:280" ht="20.100000000000001" customHeight="1" x14ac:dyDescent="0.25">
      <c r="HA3557" s="1">
        <v>2820</v>
      </c>
      <c r="HB3557" s="1">
        <f t="shared" si="1973"/>
        <v>115612.17800664876</v>
      </c>
      <c r="HC3557" s="1">
        <f t="shared" si="1974"/>
        <v>7.7907905246705254E-17</v>
      </c>
      <c r="HD3557" s="1">
        <f t="shared" si="1975"/>
        <v>0.99999999999983313</v>
      </c>
      <c r="HE3557" s="1">
        <f t="shared" si="1976"/>
        <v>7.7907905246705254E-17</v>
      </c>
      <c r="HF3557" s="1" t="str">
        <f t="shared" si="1977"/>
        <v/>
      </c>
      <c r="HG3557" s="1" t="str">
        <f t="shared" si="1978"/>
        <v/>
      </c>
      <c r="HK3557" s="1">
        <f t="shared" si="1979"/>
        <v>1.659921498605472E-12</v>
      </c>
      <c r="HL3557" s="1" t="str">
        <f t="shared" si="1980"/>
        <v/>
      </c>
      <c r="HV3557" s="118"/>
      <c r="HW3557" s="118"/>
      <c r="HX3557" s="118"/>
      <c r="HY3557" s="118"/>
      <c r="HZ3557" s="118"/>
      <c r="IA3557" s="118"/>
      <c r="IB3557" s="118"/>
      <c r="IC3557" s="118"/>
      <c r="ID3557" s="118"/>
      <c r="IE3557" s="118"/>
      <c r="IF3557" s="118"/>
      <c r="IG3557" s="118"/>
      <c r="IH3557" s="118"/>
      <c r="II3557" s="118"/>
      <c r="IJ3557" s="118"/>
      <c r="IK3557" s="118"/>
      <c r="IL3557" s="118"/>
      <c r="IM3557" s="118"/>
      <c r="IN3557" s="118"/>
      <c r="IO3557" s="118"/>
      <c r="IP3557" s="118"/>
      <c r="IQ3557" s="118"/>
      <c r="IR3557" s="118"/>
      <c r="IS3557" s="118"/>
      <c r="IT3557" s="118"/>
      <c r="IU3557" s="118"/>
      <c r="IV3557" s="118"/>
      <c r="IW3557" s="118"/>
      <c r="IX3557" s="118"/>
      <c r="IY3557" s="118"/>
      <c r="IZ3557" s="118"/>
      <c r="JA3557" s="118"/>
      <c r="JB3557" s="118"/>
      <c r="JJ3557" s="118"/>
      <c r="JK3557" s="118"/>
      <c r="JL3557" s="118"/>
      <c r="JM3557" s="118"/>
      <c r="JN3557" s="118"/>
      <c r="JO3557" s="118"/>
      <c r="JP3557" s="118">
        <f t="shared" si="1970"/>
        <v>18.188799999999041</v>
      </c>
      <c r="JQ3557" s="138">
        <f t="shared" si="1971"/>
        <v>1.1146600676920521E-2</v>
      </c>
      <c r="JR3557" s="118">
        <f t="shared" si="1972"/>
        <v>2.6937505957697061E-5</v>
      </c>
      <c r="JS3557" s="118">
        <f t="shared" si="1968"/>
        <v>2.6937505957697061E-5</v>
      </c>
      <c r="JT3557" s="119" t="str">
        <f t="shared" si="1969"/>
        <v/>
      </c>
    </row>
    <row r="3558" spans="209:280" ht="20.100000000000001" customHeight="1" x14ac:dyDescent="0.25">
      <c r="HA3558" s="1">
        <v>2821</v>
      </c>
      <c r="HB3558" s="1">
        <f t="shared" si="1973"/>
        <v>115675.70118137769</v>
      </c>
      <c r="HC3558" s="1">
        <f t="shared" si="1974"/>
        <v>7.5671335317906666E-17</v>
      </c>
      <c r="HD3558" s="1">
        <f t="shared" si="1975"/>
        <v>0.99999999999983802</v>
      </c>
      <c r="HE3558" s="1">
        <f t="shared" si="1976"/>
        <v>7.5671335317906666E-17</v>
      </c>
      <c r="HF3558" s="1" t="str">
        <f t="shared" si="1977"/>
        <v/>
      </c>
      <c r="HG3558" s="1" t="str">
        <f t="shared" si="1978"/>
        <v/>
      </c>
      <c r="HK3558" s="1">
        <f t="shared" si="1979"/>
        <v>1.6985299533253751E-12</v>
      </c>
      <c r="HL3558" s="1" t="str">
        <f t="shared" si="1980"/>
        <v/>
      </c>
      <c r="HV3558" s="118"/>
      <c r="HW3558" s="118"/>
      <c r="HX3558" s="118"/>
      <c r="HY3558" s="118"/>
      <c r="HZ3558" s="118"/>
      <c r="IA3558" s="118"/>
      <c r="IB3558" s="118"/>
      <c r="IC3558" s="118"/>
      <c r="ID3558" s="118"/>
      <c r="IE3558" s="118"/>
      <c r="IF3558" s="118"/>
      <c r="IG3558" s="118"/>
      <c r="IH3558" s="118"/>
      <c r="II3558" s="118"/>
      <c r="IJ3558" s="118"/>
      <c r="IK3558" s="118"/>
      <c r="IL3558" s="118"/>
      <c r="IM3558" s="118"/>
      <c r="IN3558" s="118"/>
      <c r="IO3558" s="118"/>
      <c r="IP3558" s="118"/>
      <c r="IQ3558" s="118"/>
      <c r="IR3558" s="118"/>
      <c r="IS3558" s="118"/>
      <c r="IT3558" s="118"/>
      <c r="IU3558" s="118"/>
      <c r="IV3558" s="118"/>
      <c r="IW3558" s="118"/>
      <c r="IX3558" s="118"/>
      <c r="IY3558" s="118"/>
      <c r="IZ3558" s="118"/>
      <c r="JA3558" s="118"/>
      <c r="JB3558" s="118"/>
      <c r="JJ3558" s="118"/>
      <c r="JK3558" s="118"/>
      <c r="JL3558" s="118"/>
      <c r="JM3558" s="118"/>
      <c r="JN3558" s="118"/>
      <c r="JO3558" s="118"/>
      <c r="JP3558" s="118">
        <f t="shared" si="1970"/>
        <v>18.195199999999041</v>
      </c>
      <c r="JQ3558" s="138">
        <f t="shared" si="1971"/>
        <v>1.1119663170962824E-2</v>
      </c>
      <c r="JR3558" s="118">
        <f t="shared" si="1972"/>
        <v>2.6875065990509053E-5</v>
      </c>
      <c r="JS3558" s="118">
        <f t="shared" si="1968"/>
        <v>2.6875065990509053E-5</v>
      </c>
      <c r="JT3558" s="119" t="str">
        <f t="shared" si="1969"/>
        <v/>
      </c>
    </row>
    <row r="3559" spans="209:280" ht="20.100000000000001" customHeight="1" x14ac:dyDescent="0.25">
      <c r="HA3559" s="1">
        <v>2822</v>
      </c>
      <c r="HB3559" s="1">
        <f t="shared" si="1973"/>
        <v>115739.2243561066</v>
      </c>
      <c r="HC3559" s="1">
        <f t="shared" si="1974"/>
        <v>7.3497796571220439E-17</v>
      </c>
      <c r="HD3559" s="1">
        <f t="shared" si="1975"/>
        <v>0.99999999999984268</v>
      </c>
      <c r="HE3559" s="1">
        <f t="shared" si="1976"/>
        <v>7.3497796571220439E-17</v>
      </c>
      <c r="HF3559" s="1" t="str">
        <f t="shared" si="1977"/>
        <v/>
      </c>
      <c r="HG3559" s="1" t="str">
        <f t="shared" si="1978"/>
        <v/>
      </c>
      <c r="HK3559" s="1">
        <f t="shared" si="1979"/>
        <v>1.7380086016552092E-12</v>
      </c>
      <c r="HL3559" s="1" t="str">
        <f t="shared" si="1980"/>
        <v/>
      </c>
      <c r="HV3559" s="118"/>
      <c r="HW3559" s="118"/>
      <c r="HX3559" s="118"/>
      <c r="HY3559" s="118"/>
      <c r="HZ3559" s="118"/>
      <c r="IA3559" s="118"/>
      <c r="IB3559" s="118"/>
      <c r="IC3559" s="118"/>
      <c r="ID3559" s="118"/>
      <c r="IE3559" s="118"/>
      <c r="IF3559" s="118"/>
      <c r="IG3559" s="118"/>
      <c r="IH3559" s="118"/>
      <c r="II3559" s="118"/>
      <c r="IJ3559" s="118"/>
      <c r="IK3559" s="118"/>
      <c r="IL3559" s="118"/>
      <c r="IM3559" s="118"/>
      <c r="IN3559" s="118"/>
      <c r="IO3559" s="118"/>
      <c r="IP3559" s="118"/>
      <c r="IQ3559" s="118"/>
      <c r="IR3559" s="118"/>
      <c r="IS3559" s="118"/>
      <c r="IT3559" s="118"/>
      <c r="IU3559" s="118"/>
      <c r="IV3559" s="118"/>
      <c r="IW3559" s="118"/>
      <c r="IX3559" s="118"/>
      <c r="IY3559" s="118"/>
      <c r="IZ3559" s="118"/>
      <c r="JA3559" s="118"/>
      <c r="JB3559" s="118"/>
      <c r="JJ3559" s="118"/>
      <c r="JK3559" s="118"/>
      <c r="JL3559" s="118"/>
      <c r="JM3559" s="118"/>
      <c r="JN3559" s="118"/>
      <c r="JO3559" s="118"/>
      <c r="JP3559" s="118">
        <f t="shared" si="1970"/>
        <v>18.20159999999904</v>
      </c>
      <c r="JQ3559" s="138">
        <f t="shared" si="1971"/>
        <v>1.1092788104972315E-2</v>
      </c>
      <c r="JR3559" s="118">
        <f t="shared" si="1972"/>
        <v>2.681276246603928E-5</v>
      </c>
      <c r="JS3559" s="118">
        <f t="shared" si="1968"/>
        <v>2.681276246603928E-5</v>
      </c>
      <c r="JT3559" s="119" t="str">
        <f t="shared" si="1969"/>
        <v/>
      </c>
    </row>
    <row r="3560" spans="209:280" ht="20.100000000000001" customHeight="1" x14ac:dyDescent="0.25">
      <c r="HA3560" s="1">
        <v>2823</v>
      </c>
      <c r="HB3560" s="1">
        <f t="shared" si="1973"/>
        <v>115802.74753083554</v>
      </c>
      <c r="HC3560" s="1">
        <f t="shared" si="1974"/>
        <v>7.1385547089982519E-17</v>
      </c>
      <c r="HD3560" s="1">
        <f t="shared" si="1975"/>
        <v>0.99999999999984734</v>
      </c>
      <c r="HE3560" s="1">
        <f t="shared" si="1976"/>
        <v>7.1385547089982519E-17</v>
      </c>
      <c r="HF3560" s="1" t="str">
        <f t="shared" si="1977"/>
        <v/>
      </c>
      <c r="HG3560" s="1" t="str">
        <f t="shared" si="1978"/>
        <v/>
      </c>
      <c r="HK3560" s="1">
        <f t="shared" si="1979"/>
        <v>1.7783763913718544E-12</v>
      </c>
      <c r="HL3560" s="1" t="str">
        <f t="shared" si="1980"/>
        <v/>
      </c>
      <c r="HV3560" s="118"/>
      <c r="HW3560" s="118"/>
      <c r="HX3560" s="118"/>
      <c r="HY3560" s="118"/>
      <c r="HZ3560" s="118"/>
      <c r="IA3560" s="118"/>
      <c r="IB3560" s="118"/>
      <c r="IC3560" s="118"/>
      <c r="ID3560" s="118"/>
      <c r="IE3560" s="118"/>
      <c r="IF3560" s="118"/>
      <c r="IG3560" s="118"/>
      <c r="IH3560" s="118"/>
      <c r="II3560" s="118"/>
      <c r="IJ3560" s="118"/>
      <c r="IK3560" s="118"/>
      <c r="IL3560" s="118"/>
      <c r="IM3560" s="118"/>
      <c r="IN3560" s="118"/>
      <c r="IO3560" s="118"/>
      <c r="IP3560" s="118"/>
      <c r="IQ3560" s="118"/>
      <c r="IR3560" s="118"/>
      <c r="IS3560" s="118"/>
      <c r="IT3560" s="118"/>
      <c r="IU3560" s="118"/>
      <c r="IV3560" s="118"/>
      <c r="IW3560" s="118"/>
      <c r="IX3560" s="118"/>
      <c r="IY3560" s="118"/>
      <c r="IZ3560" s="118"/>
      <c r="JA3560" s="118"/>
      <c r="JB3560" s="118"/>
      <c r="JJ3560" s="118"/>
      <c r="JK3560" s="118"/>
      <c r="JL3560" s="118"/>
      <c r="JM3560" s="118"/>
      <c r="JN3560" s="118"/>
      <c r="JO3560" s="118"/>
      <c r="JP3560" s="118">
        <f t="shared" si="1970"/>
        <v>18.207999999999039</v>
      </c>
      <c r="JQ3560" s="138">
        <f t="shared" si="1971"/>
        <v>1.1065975342506276E-2</v>
      </c>
      <c r="JR3560" s="118">
        <f t="shared" si="1972"/>
        <v>2.6750595112323E-5</v>
      </c>
      <c r="JS3560" s="118">
        <f t="shared" si="1968"/>
        <v>2.6750595112323E-5</v>
      </c>
      <c r="JT3560" s="119" t="str">
        <f t="shared" si="1969"/>
        <v/>
      </c>
    </row>
    <row r="3561" spans="209:280" ht="20.100000000000001" customHeight="1" x14ac:dyDescent="0.25">
      <c r="HA3561" s="1">
        <v>2824</v>
      </c>
      <c r="HB3561" s="1">
        <f t="shared" si="1973"/>
        <v>115866.27070556447</v>
      </c>
      <c r="HC3561" s="1">
        <f t="shared" si="1974"/>
        <v>6.9332892105263562E-17</v>
      </c>
      <c r="HD3561" s="1">
        <f t="shared" si="1975"/>
        <v>0.99999999999985179</v>
      </c>
      <c r="HE3561" s="1">
        <f t="shared" si="1976"/>
        <v>6.9332892105263562E-17</v>
      </c>
      <c r="HF3561" s="1" t="str">
        <f t="shared" si="1977"/>
        <v/>
      </c>
      <c r="HG3561" s="1" t="str">
        <f t="shared" si="1978"/>
        <v/>
      </c>
      <c r="HK3561" s="1">
        <f t="shared" si="1979"/>
        <v>1.819652667322964E-12</v>
      </c>
      <c r="HL3561" s="1" t="str">
        <f t="shared" si="1980"/>
        <v/>
      </c>
      <c r="HV3561" s="118"/>
      <c r="HW3561" s="118"/>
      <c r="HX3561" s="118"/>
      <c r="HY3561" s="118"/>
      <c r="HZ3561" s="118"/>
      <c r="IA3561" s="118"/>
      <c r="IB3561" s="118"/>
      <c r="IC3561" s="118"/>
      <c r="ID3561" s="118"/>
      <c r="IE3561" s="118"/>
      <c r="IF3561" s="118"/>
      <c r="IG3561" s="118"/>
      <c r="IH3561" s="118"/>
      <c r="II3561" s="118"/>
      <c r="IJ3561" s="118"/>
      <c r="IK3561" s="118"/>
      <c r="IL3561" s="118"/>
      <c r="IM3561" s="118"/>
      <c r="IN3561" s="118"/>
      <c r="IO3561" s="118"/>
      <c r="IP3561" s="118"/>
      <c r="IQ3561" s="118"/>
      <c r="IR3561" s="118"/>
      <c r="IS3561" s="118"/>
      <c r="IT3561" s="118"/>
      <c r="IU3561" s="118"/>
      <c r="IV3561" s="118"/>
      <c r="IW3561" s="118"/>
      <c r="IX3561" s="118"/>
      <c r="IY3561" s="118"/>
      <c r="IZ3561" s="118"/>
      <c r="JA3561" s="118"/>
      <c r="JB3561" s="118"/>
      <c r="JJ3561" s="118"/>
      <c r="JK3561" s="118"/>
      <c r="JL3561" s="118"/>
      <c r="JM3561" s="118"/>
      <c r="JN3561" s="118"/>
      <c r="JO3561" s="118"/>
      <c r="JP3561" s="118">
        <f t="shared" si="1970"/>
        <v>18.214399999999038</v>
      </c>
      <c r="JQ3561" s="138">
        <f t="shared" si="1971"/>
        <v>1.1039224747393953E-2</v>
      </c>
      <c r="JR3561" s="118">
        <f t="shared" si="1972"/>
        <v>2.6688563657744149E-5</v>
      </c>
      <c r="JS3561" s="118">
        <f t="shared" si="1968"/>
        <v>2.6688563657744149E-5</v>
      </c>
      <c r="JT3561" s="119" t="str">
        <f t="shared" si="1969"/>
        <v/>
      </c>
    </row>
    <row r="3562" spans="209:280" ht="20.100000000000001" customHeight="1" x14ac:dyDescent="0.25">
      <c r="HA3562" s="1">
        <v>2825</v>
      </c>
      <c r="HB3562" s="1">
        <f t="shared" si="1973"/>
        <v>115929.79388029338</v>
      </c>
      <c r="HC3562" s="1">
        <f t="shared" si="1974"/>
        <v>6.7338182747795898E-17</v>
      </c>
      <c r="HD3562" s="1">
        <f t="shared" si="1975"/>
        <v>0.99999999999985612</v>
      </c>
      <c r="HE3562" s="1">
        <f t="shared" si="1976"/>
        <v>6.7338182747795898E-17</v>
      </c>
      <c r="HF3562" s="1" t="str">
        <f t="shared" si="1977"/>
        <v/>
      </c>
      <c r="HG3562" s="1" t="str">
        <f t="shared" si="1978"/>
        <v/>
      </c>
      <c r="HK3562" s="1">
        <f t="shared" si="1979"/>
        <v>1.861857179397162E-12</v>
      </c>
      <c r="HL3562" s="1" t="str">
        <f t="shared" si="1980"/>
        <v/>
      </c>
      <c r="HV3562" s="118"/>
      <c r="HW3562" s="118"/>
      <c r="HX3562" s="118"/>
      <c r="HY3562" s="118"/>
      <c r="HZ3562" s="118"/>
      <c r="IA3562" s="118"/>
      <c r="IB3562" s="118"/>
      <c r="IC3562" s="118"/>
      <c r="ID3562" s="118"/>
      <c r="IE3562" s="118"/>
      <c r="IF3562" s="118"/>
      <c r="IG3562" s="118"/>
      <c r="IH3562" s="118"/>
      <c r="II3562" s="118"/>
      <c r="IJ3562" s="118"/>
      <c r="IK3562" s="118"/>
      <c r="IL3562" s="118"/>
      <c r="IM3562" s="118"/>
      <c r="IN3562" s="118"/>
      <c r="IO3562" s="118"/>
      <c r="IP3562" s="118"/>
      <c r="IQ3562" s="118"/>
      <c r="IR3562" s="118"/>
      <c r="IS3562" s="118"/>
      <c r="IT3562" s="118"/>
      <c r="IU3562" s="118"/>
      <c r="IV3562" s="118"/>
      <c r="IW3562" s="118"/>
      <c r="IX3562" s="118"/>
      <c r="IY3562" s="118"/>
      <c r="IZ3562" s="118"/>
      <c r="JA3562" s="118"/>
      <c r="JB3562" s="118"/>
      <c r="JJ3562" s="118"/>
      <c r="JK3562" s="118"/>
      <c r="JL3562" s="118"/>
      <c r="JM3562" s="118"/>
      <c r="JN3562" s="118"/>
      <c r="JO3562" s="118"/>
      <c r="JP3562" s="118">
        <f t="shared" si="1970"/>
        <v>18.220799999999038</v>
      </c>
      <c r="JQ3562" s="138">
        <f t="shared" si="1971"/>
        <v>1.1012536183736208E-2</v>
      </c>
      <c r="JR3562" s="118">
        <f t="shared" si="1972"/>
        <v>2.6626667831255654E-5</v>
      </c>
      <c r="JS3562" s="118">
        <f t="shared" si="1968"/>
        <v>2.6626667831255654E-5</v>
      </c>
      <c r="JT3562" s="119" t="str">
        <f t="shared" si="1969"/>
        <v/>
      </c>
    </row>
    <row r="3563" spans="209:280" ht="20.100000000000001" customHeight="1" x14ac:dyDescent="0.25">
      <c r="HA3563" s="1">
        <v>2826</v>
      </c>
      <c r="HB3563" s="1">
        <f t="shared" si="1973"/>
        <v>115993.31705502231</v>
      </c>
      <c r="HC3563" s="1">
        <f t="shared" si="1974"/>
        <v>6.5399814832157772E-17</v>
      </c>
      <c r="HD3563" s="1">
        <f t="shared" si="1975"/>
        <v>0.99999999999986033</v>
      </c>
      <c r="HE3563" s="1">
        <f t="shared" si="1976"/>
        <v>6.5399814832157772E-17</v>
      </c>
      <c r="HF3563" s="1" t="str">
        <f t="shared" si="1977"/>
        <v/>
      </c>
      <c r="HG3563" s="1" t="str">
        <f t="shared" si="1978"/>
        <v/>
      </c>
      <c r="HK3563" s="1">
        <f t="shared" si="1979"/>
        <v>1.9050100906464543E-12</v>
      </c>
      <c r="HL3563" s="1" t="str">
        <f t="shared" si="1980"/>
        <v/>
      </c>
      <c r="HV3563" s="118"/>
      <c r="HW3563" s="118"/>
      <c r="HX3563" s="118"/>
      <c r="HY3563" s="118"/>
      <c r="HZ3563" s="118"/>
      <c r="IA3563" s="118"/>
      <c r="IB3563" s="118"/>
      <c r="IC3563" s="118"/>
      <c r="ID3563" s="118"/>
      <c r="IE3563" s="118"/>
      <c r="IF3563" s="118"/>
      <c r="IG3563" s="118"/>
      <c r="IH3563" s="118"/>
      <c r="II3563" s="118"/>
      <c r="IJ3563" s="118"/>
      <c r="IK3563" s="118"/>
      <c r="IL3563" s="118"/>
      <c r="IM3563" s="118"/>
      <c r="IN3563" s="118"/>
      <c r="IO3563" s="118"/>
      <c r="IP3563" s="118"/>
      <c r="IQ3563" s="118"/>
      <c r="IR3563" s="118"/>
      <c r="IS3563" s="118"/>
      <c r="IT3563" s="118"/>
      <c r="IU3563" s="118"/>
      <c r="IV3563" s="118"/>
      <c r="IW3563" s="118"/>
      <c r="IX3563" s="118"/>
      <c r="IY3563" s="118"/>
      <c r="IZ3563" s="118"/>
      <c r="JA3563" s="118"/>
      <c r="JB3563" s="118"/>
      <c r="JJ3563" s="118"/>
      <c r="JK3563" s="118"/>
      <c r="JL3563" s="118"/>
      <c r="JM3563" s="118"/>
      <c r="JN3563" s="118"/>
      <c r="JO3563" s="118"/>
      <c r="JP3563" s="118">
        <f t="shared" si="1970"/>
        <v>18.227199999999037</v>
      </c>
      <c r="JQ3563" s="138">
        <f t="shared" si="1971"/>
        <v>1.0985909515904953E-2</v>
      </c>
      <c r="JR3563" s="118">
        <f t="shared" si="1972"/>
        <v>2.656490736216259E-5</v>
      </c>
      <c r="JS3563" s="118">
        <f t="shared" si="1968"/>
        <v>2.656490736216259E-5</v>
      </c>
      <c r="JT3563" s="119" t="str">
        <f t="shared" si="1969"/>
        <v/>
      </c>
    </row>
    <row r="3564" spans="209:280" ht="20.100000000000001" customHeight="1" x14ac:dyDescent="0.25">
      <c r="HA3564" s="1">
        <v>2827</v>
      </c>
      <c r="HB3564" s="1">
        <f t="shared" si="1973"/>
        <v>116056.84022975125</v>
      </c>
      <c r="HC3564" s="1">
        <f t="shared" si="1974"/>
        <v>6.3516227672412412E-17</v>
      </c>
      <c r="HD3564" s="1">
        <f t="shared" si="1975"/>
        <v>0.99999999999986444</v>
      </c>
      <c r="HE3564" s="1">
        <f t="shared" si="1976"/>
        <v>6.3516227672412412E-17</v>
      </c>
      <c r="HF3564" s="1" t="str">
        <f t="shared" si="1977"/>
        <v/>
      </c>
      <c r="HG3564" s="1" t="str">
        <f t="shared" si="1978"/>
        <v/>
      </c>
      <c r="HK3564" s="1">
        <f t="shared" si="1979"/>
        <v>1.9491319855635925E-12</v>
      </c>
      <c r="HL3564" s="1" t="str">
        <f t="shared" si="1980"/>
        <v/>
      </c>
      <c r="HV3564" s="118"/>
      <c r="HW3564" s="118"/>
      <c r="HX3564" s="118"/>
      <c r="HY3564" s="118"/>
      <c r="HZ3564" s="118"/>
      <c r="IA3564" s="118"/>
      <c r="IB3564" s="118"/>
      <c r="IC3564" s="118"/>
      <c r="ID3564" s="118"/>
      <c r="IE3564" s="118"/>
      <c r="IF3564" s="118"/>
      <c r="IG3564" s="118"/>
      <c r="IH3564" s="118"/>
      <c r="II3564" s="118"/>
      <c r="IJ3564" s="118"/>
      <c r="IK3564" s="118"/>
      <c r="IL3564" s="118"/>
      <c r="IM3564" s="118"/>
      <c r="IN3564" s="118"/>
      <c r="IO3564" s="118"/>
      <c r="IP3564" s="118"/>
      <c r="IQ3564" s="118"/>
      <c r="IR3564" s="118"/>
      <c r="IS3564" s="118"/>
      <c r="IT3564" s="118"/>
      <c r="IU3564" s="118"/>
      <c r="IV3564" s="118"/>
      <c r="IW3564" s="118"/>
      <c r="IX3564" s="118"/>
      <c r="IY3564" s="118"/>
      <c r="IZ3564" s="118"/>
      <c r="JA3564" s="118"/>
      <c r="JB3564" s="118"/>
      <c r="JJ3564" s="118"/>
      <c r="JK3564" s="118"/>
      <c r="JL3564" s="118"/>
      <c r="JM3564" s="118"/>
      <c r="JN3564" s="118"/>
      <c r="JO3564" s="118"/>
      <c r="JP3564" s="118">
        <f t="shared" si="1970"/>
        <v>18.233599999999036</v>
      </c>
      <c r="JQ3564" s="138">
        <f t="shared" si="1971"/>
        <v>1.095934460854279E-2</v>
      </c>
      <c r="JR3564" s="118">
        <f t="shared" si="1972"/>
        <v>2.6503281980345961E-5</v>
      </c>
      <c r="JS3564" s="118">
        <f t="shared" si="1968"/>
        <v>2.6503281980345961E-5</v>
      </c>
      <c r="JT3564" s="119" t="str">
        <f t="shared" si="1969"/>
        <v/>
      </c>
    </row>
    <row r="3565" spans="209:280" ht="20.100000000000001" customHeight="1" x14ac:dyDescent="0.25">
      <c r="HA3565" s="1">
        <v>2828</v>
      </c>
      <c r="HB3565" s="1">
        <f t="shared" si="1973"/>
        <v>116120.36340448019</v>
      </c>
      <c r="HC3565" s="1">
        <f t="shared" si="1974"/>
        <v>6.1685902928391317E-17</v>
      </c>
      <c r="HD3565" s="1">
        <f t="shared" si="1975"/>
        <v>0.99999999999986844</v>
      </c>
      <c r="HE3565" s="1">
        <f t="shared" si="1976"/>
        <v>6.1685902928391317E-17</v>
      </c>
      <c r="HF3565" s="1" t="str">
        <f t="shared" si="1977"/>
        <v/>
      </c>
      <c r="HG3565" s="1" t="str">
        <f t="shared" si="1978"/>
        <v/>
      </c>
      <c r="HK3565" s="1">
        <f t="shared" si="1979"/>
        <v>1.9942438785173073E-12</v>
      </c>
      <c r="HL3565" s="1" t="str">
        <f t="shared" si="1980"/>
        <v/>
      </c>
      <c r="HV3565" s="118"/>
      <c r="HW3565" s="118"/>
      <c r="HX3565" s="118"/>
      <c r="HY3565" s="118"/>
      <c r="HZ3565" s="118"/>
      <c r="IA3565" s="118"/>
      <c r="IB3565" s="118"/>
      <c r="IC3565" s="118"/>
      <c r="ID3565" s="118"/>
      <c r="IE3565" s="118"/>
      <c r="IF3565" s="118"/>
      <c r="IG3565" s="118"/>
      <c r="IH3565" s="118"/>
      <c r="II3565" s="118"/>
      <c r="IJ3565" s="118"/>
      <c r="IK3565" s="118"/>
      <c r="IL3565" s="118"/>
      <c r="IM3565" s="118"/>
      <c r="IN3565" s="118"/>
      <c r="IO3565" s="118"/>
      <c r="IP3565" s="118"/>
      <c r="IQ3565" s="118"/>
      <c r="IR3565" s="118"/>
      <c r="IS3565" s="118"/>
      <c r="IT3565" s="118"/>
      <c r="IU3565" s="118"/>
      <c r="IV3565" s="118"/>
      <c r="IW3565" s="118"/>
      <c r="IX3565" s="118"/>
      <c r="IY3565" s="118"/>
      <c r="IZ3565" s="118"/>
      <c r="JA3565" s="118"/>
      <c r="JB3565" s="118"/>
      <c r="JJ3565" s="118"/>
      <c r="JK3565" s="118"/>
      <c r="JL3565" s="118"/>
      <c r="JM3565" s="118"/>
      <c r="JN3565" s="118"/>
      <c r="JO3565" s="118"/>
      <c r="JP3565" s="118">
        <f t="shared" si="1970"/>
        <v>18.239999999999036</v>
      </c>
      <c r="JQ3565" s="138">
        <f t="shared" si="1971"/>
        <v>1.0932841326562444E-2</v>
      </c>
      <c r="JR3565" s="118">
        <f t="shared" si="1972"/>
        <v>2.6441791416016366E-5</v>
      </c>
      <c r="JS3565" s="118">
        <f t="shared" si="1968"/>
        <v>2.6441791416016366E-5</v>
      </c>
      <c r="JT3565" s="119" t="str">
        <f t="shared" si="1969"/>
        <v/>
      </c>
    </row>
    <row r="3566" spans="209:280" ht="20.100000000000001" customHeight="1" x14ac:dyDescent="0.25">
      <c r="HA3566" s="1">
        <v>2829</v>
      </c>
      <c r="HB3566" s="1">
        <f t="shared" si="1973"/>
        <v>116183.88657920909</v>
      </c>
      <c r="HC3566" s="1">
        <f t="shared" si="1974"/>
        <v>5.9907363481865133E-17</v>
      </c>
      <c r="HD3566" s="1">
        <f t="shared" si="1975"/>
        <v>0.99999999999987221</v>
      </c>
      <c r="HE3566" s="1">
        <f t="shared" si="1976"/>
        <v>5.9907363481865133E-17</v>
      </c>
      <c r="HF3566" s="1" t="str">
        <f t="shared" si="1977"/>
        <v/>
      </c>
      <c r="HG3566" s="1" t="str">
        <f t="shared" si="1978"/>
        <v/>
      </c>
      <c r="HK3566" s="1">
        <f t="shared" si="1979"/>
        <v>2.0403672223481932E-12</v>
      </c>
      <c r="HL3566" s="1" t="str">
        <f t="shared" si="1980"/>
        <v/>
      </c>
      <c r="HV3566" s="118"/>
      <c r="HW3566" s="118"/>
      <c r="HX3566" s="118"/>
      <c r="HY3566" s="118"/>
      <c r="HZ3566" s="118"/>
      <c r="IA3566" s="118"/>
      <c r="IB3566" s="118"/>
      <c r="IC3566" s="118"/>
      <c r="ID3566" s="118"/>
      <c r="IE3566" s="118"/>
      <c r="IF3566" s="118"/>
      <c r="IG3566" s="118"/>
      <c r="IH3566" s="118"/>
      <c r="II3566" s="118"/>
      <c r="IJ3566" s="118"/>
      <c r="IK3566" s="118"/>
      <c r="IL3566" s="118"/>
      <c r="IM3566" s="118"/>
      <c r="IN3566" s="118"/>
      <c r="IO3566" s="118"/>
      <c r="IP3566" s="118"/>
      <c r="IQ3566" s="118"/>
      <c r="IR3566" s="118"/>
      <c r="IS3566" s="118"/>
      <c r="IT3566" s="118"/>
      <c r="IU3566" s="118"/>
      <c r="IV3566" s="118"/>
      <c r="IW3566" s="118"/>
      <c r="IX3566" s="118"/>
      <c r="IY3566" s="118"/>
      <c r="IZ3566" s="118"/>
      <c r="JA3566" s="118"/>
      <c r="JB3566" s="118"/>
      <c r="JJ3566" s="118"/>
      <c r="JK3566" s="118"/>
      <c r="JL3566" s="118"/>
      <c r="JM3566" s="118"/>
      <c r="JN3566" s="118"/>
      <c r="JO3566" s="118"/>
      <c r="JP3566" s="118">
        <f t="shared" si="1970"/>
        <v>18.246399999999035</v>
      </c>
      <c r="JQ3566" s="138">
        <f t="shared" si="1971"/>
        <v>1.0906399535146428E-2</v>
      </c>
      <c r="JR3566" s="118">
        <f t="shared" si="1972"/>
        <v>2.6380435399970745E-5</v>
      </c>
      <c r="JS3566" s="118">
        <f t="shared" si="1968"/>
        <v>2.6380435399970745E-5</v>
      </c>
      <c r="JT3566" s="119" t="str">
        <f t="shared" si="1969"/>
        <v/>
      </c>
    </row>
    <row r="3567" spans="209:280" ht="20.100000000000001" customHeight="1" x14ac:dyDescent="0.25">
      <c r="HA3567" s="1">
        <v>2830</v>
      </c>
      <c r="HB3567" s="1">
        <f t="shared" si="1973"/>
        <v>116247.40975393803</v>
      </c>
      <c r="HC3567" s="1">
        <f t="shared" si="1974"/>
        <v>5.8179172341833011E-17</v>
      </c>
      <c r="HD3567" s="1">
        <f t="shared" si="1975"/>
        <v>0.99999999999987599</v>
      </c>
      <c r="HE3567" s="1">
        <f t="shared" si="1976"/>
        <v>5.8179172341833011E-17</v>
      </c>
      <c r="HF3567" s="1" t="str">
        <f t="shared" si="1977"/>
        <v/>
      </c>
      <c r="HG3567" s="1" t="str">
        <f t="shared" si="1978"/>
        <v/>
      </c>
      <c r="HK3567" s="1">
        <f t="shared" si="1979"/>
        <v>2.0875239171281937E-12</v>
      </c>
      <c r="HL3567" s="1" t="str">
        <f t="shared" si="1980"/>
        <v/>
      </c>
      <c r="HV3567" s="118"/>
      <c r="HW3567" s="118"/>
      <c r="HX3567" s="118"/>
      <c r="HY3567" s="118"/>
      <c r="HZ3567" s="118"/>
      <c r="IA3567" s="118"/>
      <c r="IB3567" s="118"/>
      <c r="IC3567" s="118"/>
      <c r="ID3567" s="118"/>
      <c r="IE3567" s="118"/>
      <c r="IF3567" s="118"/>
      <c r="IG3567" s="118"/>
      <c r="IH3567" s="118"/>
      <c r="II3567" s="118"/>
      <c r="IJ3567" s="118"/>
      <c r="IK3567" s="118"/>
      <c r="IL3567" s="118"/>
      <c r="IM3567" s="118"/>
      <c r="IN3567" s="118"/>
      <c r="IO3567" s="118"/>
      <c r="IP3567" s="118"/>
      <c r="IQ3567" s="118"/>
      <c r="IR3567" s="118"/>
      <c r="IS3567" s="118"/>
      <c r="IT3567" s="118"/>
      <c r="IU3567" s="118"/>
      <c r="IV3567" s="118"/>
      <c r="IW3567" s="118"/>
      <c r="IX3567" s="118"/>
      <c r="IY3567" s="118"/>
      <c r="IZ3567" s="118"/>
      <c r="JA3567" s="118"/>
      <c r="JB3567" s="118"/>
      <c r="JJ3567" s="118"/>
      <c r="JK3567" s="118"/>
      <c r="JL3567" s="118"/>
      <c r="JM3567" s="118"/>
      <c r="JN3567" s="118"/>
      <c r="JO3567" s="118"/>
      <c r="JP3567" s="118">
        <f t="shared" si="1970"/>
        <v>18.252799999999034</v>
      </c>
      <c r="JQ3567" s="138">
        <f t="shared" si="1971"/>
        <v>1.0880019099746457E-2</v>
      </c>
      <c r="JR3567" s="118">
        <f t="shared" si="1972"/>
        <v>2.6319213663311344E-5</v>
      </c>
      <c r="JS3567" s="118">
        <f t="shared" si="1968"/>
        <v>2.6319213663311344E-5</v>
      </c>
      <c r="JT3567" s="119" t="str">
        <f t="shared" si="1969"/>
        <v/>
      </c>
    </row>
    <row r="3568" spans="209:280" ht="20.100000000000001" customHeight="1" x14ac:dyDescent="0.25">
      <c r="HA3568" s="1">
        <v>2831</v>
      </c>
      <c r="HB3568" s="1">
        <f t="shared" si="1973"/>
        <v>116310.93292866697</v>
      </c>
      <c r="HC3568" s="1">
        <f t="shared" si="1974"/>
        <v>5.6499931578211995E-17</v>
      </c>
      <c r="HD3568" s="1">
        <f t="shared" si="1975"/>
        <v>0.99999999999987965</v>
      </c>
      <c r="HE3568" s="1">
        <f t="shared" si="1976"/>
        <v>5.6499931578211995E-17</v>
      </c>
      <c r="HF3568" s="1" t="str">
        <f t="shared" si="1977"/>
        <v/>
      </c>
      <c r="HG3568" s="1" t="str">
        <f t="shared" si="1978"/>
        <v/>
      </c>
      <c r="HK3568" s="1">
        <f t="shared" si="1979"/>
        <v>2.13573631908636E-12</v>
      </c>
      <c r="HL3568" s="1" t="str">
        <f t="shared" si="1980"/>
        <v/>
      </c>
      <c r="HV3568" s="118"/>
      <c r="HW3568" s="118"/>
      <c r="HX3568" s="118"/>
      <c r="HY3568" s="118"/>
      <c r="HZ3568" s="118"/>
      <c r="IA3568" s="118"/>
      <c r="IB3568" s="118"/>
      <c r="IC3568" s="118"/>
      <c r="ID3568" s="118"/>
      <c r="IE3568" s="118"/>
      <c r="IF3568" s="118"/>
      <c r="IG3568" s="118"/>
      <c r="IH3568" s="118"/>
      <c r="II3568" s="118"/>
      <c r="IJ3568" s="118"/>
      <c r="IK3568" s="118"/>
      <c r="IL3568" s="118"/>
      <c r="IM3568" s="118"/>
      <c r="IN3568" s="118"/>
      <c r="IO3568" s="118"/>
      <c r="IP3568" s="118"/>
      <c r="IQ3568" s="118"/>
      <c r="IR3568" s="118"/>
      <c r="IS3568" s="118"/>
      <c r="IT3568" s="118"/>
      <c r="IU3568" s="118"/>
      <c r="IV3568" s="118"/>
      <c r="IW3568" s="118"/>
      <c r="IX3568" s="118"/>
      <c r="IY3568" s="118"/>
      <c r="IZ3568" s="118"/>
      <c r="JA3568" s="118"/>
      <c r="JB3568" s="118"/>
      <c r="JJ3568" s="118"/>
      <c r="JK3568" s="118"/>
      <c r="JL3568" s="118"/>
      <c r="JM3568" s="118"/>
      <c r="JN3568" s="118"/>
      <c r="JO3568" s="118"/>
      <c r="JP3568" s="118">
        <f t="shared" si="1970"/>
        <v>18.259199999999034</v>
      </c>
      <c r="JQ3568" s="138">
        <f t="shared" si="1971"/>
        <v>1.0853699886083146E-2</v>
      </c>
      <c r="JR3568" s="118">
        <f t="shared" si="1972"/>
        <v>2.6258125937740628E-5</v>
      </c>
      <c r="JS3568" s="118">
        <f t="shared" si="1968"/>
        <v>2.6258125937740628E-5</v>
      </c>
      <c r="JT3568" s="119" t="str">
        <f t="shared" si="1969"/>
        <v/>
      </c>
    </row>
    <row r="3569" spans="209:280" ht="20.100000000000001" customHeight="1" x14ac:dyDescent="0.25">
      <c r="HA3569" s="1">
        <v>2832</v>
      </c>
      <c r="HB3569" s="1">
        <f t="shared" si="1973"/>
        <v>116374.45610339587</v>
      </c>
      <c r="HC3569" s="1">
        <f t="shared" si="1974"/>
        <v>5.4868281283191612E-17</v>
      </c>
      <c r="HD3569" s="1">
        <f t="shared" si="1975"/>
        <v>0.9999999999998832</v>
      </c>
      <c r="HE3569" s="1">
        <f t="shared" si="1976"/>
        <v>5.4868281283191612E-17</v>
      </c>
      <c r="HF3569" s="1" t="str">
        <f t="shared" si="1977"/>
        <v/>
      </c>
      <c r="HG3569" s="1" t="str">
        <f t="shared" si="1978"/>
        <v/>
      </c>
      <c r="HK3569" s="1">
        <f t="shared" si="1979"/>
        <v>2.1850272497041836E-12</v>
      </c>
      <c r="HL3569" s="1" t="str">
        <f t="shared" si="1980"/>
        <v/>
      </c>
      <c r="HV3569" s="118"/>
      <c r="HW3569" s="118"/>
      <c r="HX3569" s="118"/>
      <c r="HY3569" s="118"/>
      <c r="HZ3569" s="118"/>
      <c r="IA3569" s="118"/>
      <c r="IB3569" s="118"/>
      <c r="IC3569" s="118"/>
      <c r="ID3569" s="118"/>
      <c r="IE3569" s="118"/>
      <c r="IF3569" s="118"/>
      <c r="IG3569" s="118"/>
      <c r="IH3569" s="118"/>
      <c r="II3569" s="118"/>
      <c r="IJ3569" s="118"/>
      <c r="IK3569" s="118"/>
      <c r="IL3569" s="118"/>
      <c r="IM3569" s="118"/>
      <c r="IN3569" s="118"/>
      <c r="IO3569" s="118"/>
      <c r="IP3569" s="118"/>
      <c r="IQ3569" s="118"/>
      <c r="IR3569" s="118"/>
      <c r="IS3569" s="118"/>
      <c r="IT3569" s="118"/>
      <c r="IU3569" s="118"/>
      <c r="IV3569" s="118"/>
      <c r="IW3569" s="118"/>
      <c r="IX3569" s="118"/>
      <c r="IY3569" s="118"/>
      <c r="IZ3569" s="118"/>
      <c r="JA3569" s="118"/>
      <c r="JB3569" s="118"/>
      <c r="JJ3569" s="118"/>
      <c r="JK3569" s="118"/>
      <c r="JL3569" s="118"/>
      <c r="JM3569" s="118"/>
      <c r="JN3569" s="118"/>
      <c r="JO3569" s="118"/>
      <c r="JP3569" s="118">
        <f t="shared" si="1970"/>
        <v>18.265599999999033</v>
      </c>
      <c r="JQ3569" s="138">
        <f t="shared" si="1971"/>
        <v>1.0827441760145405E-2</v>
      </c>
      <c r="JR3569" s="118">
        <f t="shared" si="1972"/>
        <v>2.6197171955313209E-5</v>
      </c>
      <c r="JS3569" s="118">
        <f t="shared" si="1968"/>
        <v>2.6197171955313209E-5</v>
      </c>
      <c r="JT3569" s="119" t="str">
        <f t="shared" si="1969"/>
        <v/>
      </c>
    </row>
    <row r="3570" spans="209:280" ht="20.100000000000001" customHeight="1" x14ac:dyDescent="0.25">
      <c r="HA3570" s="1">
        <v>2833</v>
      </c>
      <c r="HB3570" s="1">
        <f t="shared" si="1973"/>
        <v>116437.97927812481</v>
      </c>
      <c r="HC3570" s="1">
        <f t="shared" si="1974"/>
        <v>5.3282898559562595E-17</v>
      </c>
      <c r="HD3570" s="1">
        <f t="shared" si="1975"/>
        <v>0.99999999999988665</v>
      </c>
      <c r="HE3570" s="1">
        <f t="shared" si="1976"/>
        <v>5.3282898559562595E-17</v>
      </c>
      <c r="HF3570" s="1" t="str">
        <f t="shared" si="1977"/>
        <v/>
      </c>
      <c r="HG3570" s="1" t="str">
        <f t="shared" si="1978"/>
        <v/>
      </c>
      <c r="HK3570" s="1">
        <f t="shared" si="1979"/>
        <v>2.2354200049836006E-12</v>
      </c>
      <c r="HL3570" s="1" t="str">
        <f t="shared" si="1980"/>
        <v/>
      </c>
      <c r="HV3570" s="118"/>
      <c r="HW3570" s="118"/>
      <c r="HX3570" s="118"/>
      <c r="HY3570" s="118"/>
      <c r="HZ3570" s="118"/>
      <c r="IA3570" s="118"/>
      <c r="IB3570" s="118"/>
      <c r="IC3570" s="118"/>
      <c r="ID3570" s="118"/>
      <c r="IE3570" s="118"/>
      <c r="IF3570" s="118"/>
      <c r="IG3570" s="118"/>
      <c r="IH3570" s="118"/>
      <c r="II3570" s="118"/>
      <c r="IJ3570" s="118"/>
      <c r="IK3570" s="118"/>
      <c r="IL3570" s="118"/>
      <c r="IM3570" s="118"/>
      <c r="IN3570" s="118"/>
      <c r="IO3570" s="118"/>
      <c r="IP3570" s="118"/>
      <c r="IQ3570" s="118"/>
      <c r="IR3570" s="118"/>
      <c r="IS3570" s="118"/>
      <c r="IT3570" s="118"/>
      <c r="IU3570" s="118"/>
      <c r="IV3570" s="118"/>
      <c r="IW3570" s="118"/>
      <c r="IX3570" s="118"/>
      <c r="IY3570" s="118"/>
      <c r="IZ3570" s="118"/>
      <c r="JA3570" s="118"/>
      <c r="JB3570" s="118"/>
      <c r="JJ3570" s="118"/>
      <c r="JK3570" s="118"/>
      <c r="JL3570" s="118"/>
      <c r="JM3570" s="118"/>
      <c r="JN3570" s="118"/>
      <c r="JO3570" s="118"/>
      <c r="JP3570" s="118">
        <f t="shared" si="1970"/>
        <v>18.271999999999032</v>
      </c>
      <c r="JQ3570" s="138">
        <f t="shared" si="1971"/>
        <v>1.0801244588190092E-2</v>
      </c>
      <c r="JR3570" s="118">
        <f t="shared" si="1972"/>
        <v>2.6136351448586767E-5</v>
      </c>
      <c r="JS3570" s="118">
        <f t="shared" si="1968"/>
        <v>2.6136351448586767E-5</v>
      </c>
      <c r="JT3570" s="119" t="str">
        <f t="shared" si="1969"/>
        <v/>
      </c>
    </row>
    <row r="3571" spans="209:280" ht="20.100000000000001" customHeight="1" x14ac:dyDescent="0.25">
      <c r="HA3571" s="1">
        <v>2834</v>
      </c>
      <c r="HB3571" s="1">
        <f t="shared" si="1973"/>
        <v>116501.50245285375</v>
      </c>
      <c r="HC3571" s="1">
        <f t="shared" si="1974"/>
        <v>5.1742496535339344E-17</v>
      </c>
      <c r="HD3571" s="1">
        <f t="shared" si="1975"/>
        <v>0.99999999999988998</v>
      </c>
      <c r="HE3571" s="1">
        <f t="shared" si="1976"/>
        <v>5.1742496535339344E-17</v>
      </c>
      <c r="HF3571" s="1" t="str">
        <f t="shared" si="1977"/>
        <v/>
      </c>
      <c r="HG3571" s="1" t="str">
        <f t="shared" si="1978"/>
        <v/>
      </c>
      <c r="HK3571" s="1">
        <f t="shared" si="1979"/>
        <v>2.286938364890162E-12</v>
      </c>
      <c r="HL3571" s="1" t="str">
        <f t="shared" si="1980"/>
        <v/>
      </c>
      <c r="HV3571" s="118"/>
      <c r="HW3571" s="118"/>
      <c r="HX3571" s="118"/>
      <c r="HY3571" s="118"/>
      <c r="HZ3571" s="118"/>
      <c r="IA3571" s="118"/>
      <c r="IB3571" s="118"/>
      <c r="IC3571" s="118"/>
      <c r="ID3571" s="118"/>
      <c r="IE3571" s="118"/>
      <c r="IF3571" s="118"/>
      <c r="IG3571" s="118"/>
      <c r="IH3571" s="118"/>
      <c r="II3571" s="118"/>
      <c r="IJ3571" s="118"/>
      <c r="IK3571" s="118"/>
      <c r="IL3571" s="118"/>
      <c r="IM3571" s="118"/>
      <c r="IN3571" s="118"/>
      <c r="IO3571" s="118"/>
      <c r="IP3571" s="118"/>
      <c r="IQ3571" s="118"/>
      <c r="IR3571" s="118"/>
      <c r="IS3571" s="118"/>
      <c r="IT3571" s="118"/>
      <c r="IU3571" s="118"/>
      <c r="IV3571" s="118"/>
      <c r="IW3571" s="118"/>
      <c r="IX3571" s="118"/>
      <c r="IY3571" s="118"/>
      <c r="IZ3571" s="118"/>
      <c r="JA3571" s="118"/>
      <c r="JB3571" s="118"/>
      <c r="JJ3571" s="118"/>
      <c r="JK3571" s="118"/>
      <c r="JL3571" s="118"/>
      <c r="JM3571" s="118"/>
      <c r="JN3571" s="118"/>
      <c r="JO3571" s="118"/>
      <c r="JP3571" s="118">
        <f t="shared" si="1970"/>
        <v>18.278399999999031</v>
      </c>
      <c r="JQ3571" s="138">
        <f t="shared" si="1971"/>
        <v>1.0775108236741505E-2</v>
      </c>
      <c r="JR3571" s="118">
        <f t="shared" si="1972"/>
        <v>2.6075664150554401E-5</v>
      </c>
      <c r="JS3571" s="118">
        <f t="shared" si="1968"/>
        <v>2.6075664150554401E-5</v>
      </c>
      <c r="JT3571" s="119" t="str">
        <f t="shared" si="1969"/>
        <v/>
      </c>
    </row>
    <row r="3572" spans="209:280" ht="20.100000000000001" customHeight="1" x14ac:dyDescent="0.25">
      <c r="HA3572" s="1">
        <v>2835</v>
      </c>
      <c r="HB3572" s="1">
        <f t="shared" si="1973"/>
        <v>116565.02562758268</v>
      </c>
      <c r="HC3572" s="1">
        <f t="shared" si="1974"/>
        <v>5.0245823404002023E-17</v>
      </c>
      <c r="HD3572" s="1">
        <f t="shared" si="1975"/>
        <v>0.9999999999998932</v>
      </c>
      <c r="HE3572" s="1">
        <f t="shared" si="1976"/>
        <v>5.0245823404002023E-17</v>
      </c>
      <c r="HF3572" s="1" t="str">
        <f t="shared" si="1977"/>
        <v/>
      </c>
      <c r="HG3572" s="1" t="str">
        <f t="shared" si="1978"/>
        <v/>
      </c>
      <c r="HK3572" s="1">
        <f t="shared" si="1979"/>
        <v>2.3396066029752366E-12</v>
      </c>
      <c r="HL3572" s="1" t="str">
        <f t="shared" si="1980"/>
        <v/>
      </c>
      <c r="HV3572" s="118"/>
      <c r="HW3572" s="118"/>
      <c r="HX3572" s="118"/>
      <c r="HY3572" s="118"/>
      <c r="HZ3572" s="118"/>
      <c r="IA3572" s="118"/>
      <c r="IB3572" s="118"/>
      <c r="IC3572" s="118"/>
      <c r="ID3572" s="118"/>
      <c r="IE3572" s="118"/>
      <c r="IF3572" s="118"/>
      <c r="IG3572" s="118"/>
      <c r="IH3572" s="118"/>
      <c r="II3572" s="118"/>
      <c r="IJ3572" s="118"/>
      <c r="IK3572" s="118"/>
      <c r="IL3572" s="118"/>
      <c r="IM3572" s="118"/>
      <c r="IN3572" s="118"/>
      <c r="IO3572" s="118"/>
      <c r="IP3572" s="118"/>
      <c r="IQ3572" s="118"/>
      <c r="IR3572" s="118"/>
      <c r="IS3572" s="118"/>
      <c r="IT3572" s="118"/>
      <c r="IU3572" s="118"/>
      <c r="IV3572" s="118"/>
      <c r="IW3572" s="118"/>
      <c r="IX3572" s="118"/>
      <c r="IY3572" s="118"/>
      <c r="IZ3572" s="118"/>
      <c r="JA3572" s="118"/>
      <c r="JB3572" s="118"/>
      <c r="JJ3572" s="118"/>
      <c r="JK3572" s="118"/>
      <c r="JL3572" s="118"/>
      <c r="JM3572" s="118"/>
      <c r="JN3572" s="118"/>
      <c r="JO3572" s="118"/>
      <c r="JP3572" s="118">
        <f t="shared" si="1970"/>
        <v>18.284799999999031</v>
      </c>
      <c r="JQ3572" s="138">
        <f t="shared" si="1971"/>
        <v>1.0749032572590951E-2</v>
      </c>
      <c r="JR3572" s="118">
        <f t="shared" si="1972"/>
        <v>2.6015109794655031E-5</v>
      </c>
      <c r="JS3572" s="118">
        <f t="shared" si="1968"/>
        <v>2.6015109794655031E-5</v>
      </c>
      <c r="JT3572" s="119" t="str">
        <f t="shared" si="1969"/>
        <v/>
      </c>
    </row>
    <row r="3573" spans="209:280" ht="20.100000000000001" customHeight="1" x14ac:dyDescent="0.25">
      <c r="HA3573" s="1">
        <v>2836</v>
      </c>
      <c r="HB3573" s="1">
        <f t="shared" si="1973"/>
        <v>116628.54880231159</v>
      </c>
      <c r="HC3573" s="1">
        <f t="shared" si="1974"/>
        <v>4.8791661489714969E-17</v>
      </c>
      <c r="HD3573" s="1">
        <f t="shared" si="1975"/>
        <v>0.99999999999989631</v>
      </c>
      <c r="HE3573" s="1">
        <f t="shared" si="1976"/>
        <v>4.8791661489714969E-17</v>
      </c>
      <c r="HF3573" s="1" t="str">
        <f t="shared" si="1977"/>
        <v/>
      </c>
      <c r="HG3573" s="1" t="str">
        <f t="shared" si="1978"/>
        <v/>
      </c>
      <c r="HK3573" s="1">
        <f t="shared" si="1979"/>
        <v>2.3934494961799707E-12</v>
      </c>
      <c r="HL3573" s="1" t="str">
        <f t="shared" si="1980"/>
        <v/>
      </c>
      <c r="HV3573" s="118"/>
      <c r="HW3573" s="118"/>
      <c r="HX3573" s="118"/>
      <c r="HY3573" s="118"/>
      <c r="HZ3573" s="118"/>
      <c r="IA3573" s="118"/>
      <c r="IB3573" s="118"/>
      <c r="IC3573" s="118"/>
      <c r="ID3573" s="118"/>
      <c r="IE3573" s="118"/>
      <c r="IF3573" s="118"/>
      <c r="IG3573" s="118"/>
      <c r="IH3573" s="118"/>
      <c r="II3573" s="118"/>
      <c r="IJ3573" s="118"/>
      <c r="IK3573" s="118"/>
      <c r="IL3573" s="118"/>
      <c r="IM3573" s="118"/>
      <c r="IN3573" s="118"/>
      <c r="IO3573" s="118"/>
      <c r="IP3573" s="118"/>
      <c r="IQ3573" s="118"/>
      <c r="IR3573" s="118"/>
      <c r="IS3573" s="118"/>
      <c r="IT3573" s="118"/>
      <c r="IU3573" s="118"/>
      <c r="IV3573" s="118"/>
      <c r="IW3573" s="118"/>
      <c r="IX3573" s="118"/>
      <c r="IY3573" s="118"/>
      <c r="IZ3573" s="118"/>
      <c r="JA3573" s="118"/>
      <c r="JB3573" s="118"/>
      <c r="JJ3573" s="118"/>
      <c r="JK3573" s="118"/>
      <c r="JL3573" s="118"/>
      <c r="JM3573" s="118"/>
      <c r="JN3573" s="118"/>
      <c r="JO3573" s="118"/>
      <c r="JP3573" s="118">
        <f t="shared" si="1970"/>
        <v>18.29119999999903</v>
      </c>
      <c r="JQ3573" s="138">
        <f t="shared" si="1971"/>
        <v>1.0723017462796296E-2</v>
      </c>
      <c r="JR3573" s="118">
        <f t="shared" si="1972"/>
        <v>2.5954688114858404E-5</v>
      </c>
      <c r="JS3573" s="118">
        <f t="shared" si="1968"/>
        <v>2.5954688114858404E-5</v>
      </c>
      <c r="JT3573" s="119" t="str">
        <f t="shared" si="1969"/>
        <v/>
      </c>
    </row>
    <row r="3574" spans="209:280" ht="20.100000000000001" customHeight="1" x14ac:dyDescent="0.25">
      <c r="HA3574" s="1">
        <v>2837</v>
      </c>
      <c r="HB3574" s="1">
        <f t="shared" si="1973"/>
        <v>116692.07197704053</v>
      </c>
      <c r="HC3574" s="1">
        <f t="shared" si="1974"/>
        <v>4.7378826336883495E-17</v>
      </c>
      <c r="HD3574" s="1">
        <f t="shared" si="1975"/>
        <v>0.99999999999989941</v>
      </c>
      <c r="HE3574" s="1">
        <f t="shared" si="1976"/>
        <v>4.7378826336883495E-17</v>
      </c>
      <c r="HF3574" s="1" t="str">
        <f t="shared" si="1977"/>
        <v/>
      </c>
      <c r="HG3574" s="1" t="str">
        <f t="shared" si="1978"/>
        <v/>
      </c>
      <c r="HK3574" s="1">
        <f t="shared" si="1979"/>
        <v>2.4484923348244895E-12</v>
      </c>
      <c r="HL3574" s="1" t="str">
        <f t="shared" si="1980"/>
        <v/>
      </c>
      <c r="HV3574" s="118"/>
      <c r="HW3574" s="118"/>
      <c r="HX3574" s="118"/>
      <c r="HY3574" s="118"/>
      <c r="HZ3574" s="118"/>
      <c r="IA3574" s="118"/>
      <c r="IB3574" s="118"/>
      <c r="IC3574" s="118"/>
      <c r="ID3574" s="118"/>
      <c r="IE3574" s="118"/>
      <c r="IF3574" s="118"/>
      <c r="IG3574" s="118"/>
      <c r="IH3574" s="118"/>
      <c r="II3574" s="118"/>
      <c r="IJ3574" s="118"/>
      <c r="IK3574" s="118"/>
      <c r="IL3574" s="118"/>
      <c r="IM3574" s="118"/>
      <c r="IN3574" s="118"/>
      <c r="IO3574" s="118"/>
      <c r="IP3574" s="118"/>
      <c r="IQ3574" s="118"/>
      <c r="IR3574" s="118"/>
      <c r="IS3574" s="118"/>
      <c r="IT3574" s="118"/>
      <c r="IU3574" s="118"/>
      <c r="IV3574" s="118"/>
      <c r="IW3574" s="118"/>
      <c r="IX3574" s="118"/>
      <c r="IY3574" s="118"/>
      <c r="IZ3574" s="118"/>
      <c r="JA3574" s="118"/>
      <c r="JB3574" s="118"/>
      <c r="JJ3574" s="118"/>
      <c r="JK3574" s="118"/>
      <c r="JL3574" s="118"/>
      <c r="JM3574" s="118"/>
      <c r="JN3574" s="118"/>
      <c r="JO3574" s="118"/>
      <c r="JP3574" s="118">
        <f t="shared" si="1970"/>
        <v>18.297599999999029</v>
      </c>
      <c r="JQ3574" s="138">
        <f t="shared" si="1971"/>
        <v>1.0697062774681437E-2</v>
      </c>
      <c r="JR3574" s="118">
        <f t="shared" si="1972"/>
        <v>2.5894398845401415E-5</v>
      </c>
      <c r="JS3574" s="118">
        <f t="shared" si="1968"/>
        <v>2.5894398845401415E-5</v>
      </c>
      <c r="JT3574" s="119" t="str">
        <f t="shared" si="1969"/>
        <v/>
      </c>
    </row>
    <row r="3575" spans="209:280" ht="20.100000000000001" customHeight="1" x14ac:dyDescent="0.25">
      <c r="HA3575" s="1">
        <v>2838</v>
      </c>
      <c r="HB3575" s="1">
        <f t="shared" si="1973"/>
        <v>116755.59515176946</v>
      </c>
      <c r="HC3575" s="1">
        <f t="shared" si="1974"/>
        <v>4.6006165823439102E-17</v>
      </c>
      <c r="HD3575" s="1">
        <f t="shared" si="1975"/>
        <v>0.99999999999990241</v>
      </c>
      <c r="HE3575" s="1">
        <f t="shared" si="1976"/>
        <v>4.6006165823439102E-17</v>
      </c>
      <c r="HF3575" s="1" t="str">
        <f t="shared" si="1977"/>
        <v/>
      </c>
      <c r="HG3575" s="1" t="str">
        <f t="shared" si="1978"/>
        <v/>
      </c>
      <c r="HK3575" s="1">
        <f t="shared" si="1979"/>
        <v>2.5047609327852867E-12</v>
      </c>
      <c r="HL3575" s="1" t="str">
        <f t="shared" si="1980"/>
        <v/>
      </c>
      <c r="HV3575" s="118"/>
      <c r="HW3575" s="118"/>
      <c r="HX3575" s="118"/>
      <c r="HY3575" s="118"/>
      <c r="HZ3575" s="118"/>
      <c r="IA3575" s="118"/>
      <c r="IB3575" s="118"/>
      <c r="IC3575" s="118"/>
      <c r="ID3575" s="118"/>
      <c r="IE3575" s="118"/>
      <c r="IF3575" s="118"/>
      <c r="IG3575" s="118"/>
      <c r="IH3575" s="118"/>
      <c r="II3575" s="118"/>
      <c r="IJ3575" s="118"/>
      <c r="IK3575" s="118"/>
      <c r="IL3575" s="118"/>
      <c r="IM3575" s="118"/>
      <c r="IN3575" s="118"/>
      <c r="IO3575" s="118"/>
      <c r="IP3575" s="118"/>
      <c r="IQ3575" s="118"/>
      <c r="IR3575" s="118"/>
      <c r="IS3575" s="118"/>
      <c r="IT3575" s="118"/>
      <c r="IU3575" s="118"/>
      <c r="IV3575" s="118"/>
      <c r="IW3575" s="118"/>
      <c r="IX3575" s="118"/>
      <c r="IY3575" s="118"/>
      <c r="IZ3575" s="118"/>
      <c r="JA3575" s="118"/>
      <c r="JB3575" s="118"/>
      <c r="JJ3575" s="118"/>
      <c r="JK3575" s="118"/>
      <c r="JL3575" s="118"/>
      <c r="JM3575" s="118"/>
      <c r="JN3575" s="118"/>
      <c r="JO3575" s="118"/>
      <c r="JP3575" s="118">
        <f t="shared" si="1970"/>
        <v>18.303999999999029</v>
      </c>
      <c r="JQ3575" s="138">
        <f t="shared" si="1971"/>
        <v>1.0671168375836036E-2</v>
      </c>
      <c r="JR3575" s="118">
        <f t="shared" si="1972"/>
        <v>2.5834241721195764E-5</v>
      </c>
      <c r="JS3575" s="118">
        <f t="shared" si="1968"/>
        <v>2.5834241721195764E-5</v>
      </c>
      <c r="JT3575" s="119" t="str">
        <f t="shared" si="1969"/>
        <v/>
      </c>
    </row>
    <row r="3576" spans="209:280" ht="20.100000000000001" customHeight="1" x14ac:dyDescent="0.25">
      <c r="HA3576" s="1">
        <v>2839</v>
      </c>
      <c r="HB3576" s="1">
        <f t="shared" si="1973"/>
        <v>116819.11832649837</v>
      </c>
      <c r="HC3576" s="1">
        <f t="shared" si="1974"/>
        <v>4.4672559297239049E-17</v>
      </c>
      <c r="HD3576" s="1">
        <f t="shared" si="1975"/>
        <v>0.9999999999999053</v>
      </c>
      <c r="HE3576" s="1">
        <f t="shared" si="1976"/>
        <v>4.4672559297239049E-17</v>
      </c>
      <c r="HF3576" s="1" t="str">
        <f t="shared" si="1977"/>
        <v/>
      </c>
      <c r="HG3576" s="1" t="str">
        <f t="shared" si="1978"/>
        <v/>
      </c>
      <c r="HK3576" s="1">
        <f t="shared" si="1979"/>
        <v>2.5622816378646445E-12</v>
      </c>
      <c r="HL3576" s="1" t="str">
        <f t="shared" si="1980"/>
        <v/>
      </c>
      <c r="HV3576" s="118"/>
      <c r="HW3576" s="118"/>
      <c r="HX3576" s="118"/>
      <c r="HY3576" s="118"/>
      <c r="HZ3576" s="118"/>
      <c r="IA3576" s="118"/>
      <c r="IB3576" s="118"/>
      <c r="IC3576" s="118"/>
      <c r="ID3576" s="118"/>
      <c r="IE3576" s="118"/>
      <c r="IF3576" s="118"/>
      <c r="IG3576" s="118"/>
      <c r="IH3576" s="118"/>
      <c r="II3576" s="118"/>
      <c r="IJ3576" s="118"/>
      <c r="IK3576" s="118"/>
      <c r="IL3576" s="118"/>
      <c r="IM3576" s="118"/>
      <c r="IN3576" s="118"/>
      <c r="IO3576" s="118"/>
      <c r="IP3576" s="118"/>
      <c r="IQ3576" s="118"/>
      <c r="IR3576" s="118"/>
      <c r="IS3576" s="118"/>
      <c r="IT3576" s="118"/>
      <c r="IU3576" s="118"/>
      <c r="IV3576" s="118"/>
      <c r="IW3576" s="118"/>
      <c r="IX3576" s="118"/>
      <c r="IY3576" s="118"/>
      <c r="IZ3576" s="118"/>
      <c r="JA3576" s="118"/>
      <c r="JB3576" s="118"/>
      <c r="JJ3576" s="118"/>
      <c r="JK3576" s="118"/>
      <c r="JL3576" s="118"/>
      <c r="JM3576" s="118"/>
      <c r="JN3576" s="118"/>
      <c r="JO3576" s="118"/>
      <c r="JP3576" s="118">
        <f t="shared" si="1970"/>
        <v>18.310399999999028</v>
      </c>
      <c r="JQ3576" s="138">
        <f t="shared" si="1971"/>
        <v>1.064533413411484E-2</v>
      </c>
      <c r="JR3576" s="118">
        <f t="shared" si="1972"/>
        <v>2.5774216477444586E-5</v>
      </c>
      <c r="JS3576" s="118">
        <f t="shared" si="1968"/>
        <v>2.5774216477444586E-5</v>
      </c>
      <c r="JT3576" s="119" t="str">
        <f t="shared" si="1969"/>
        <v/>
      </c>
    </row>
    <row r="3577" spans="209:280" ht="20.100000000000001" customHeight="1" x14ac:dyDescent="0.25">
      <c r="HA3577" s="1">
        <v>2840</v>
      </c>
      <c r="HB3577" s="1">
        <f t="shared" si="1973"/>
        <v>116882.64150122731</v>
      </c>
      <c r="HC3577" s="1">
        <f t="shared" si="1974"/>
        <v>4.3376916734999274E-17</v>
      </c>
      <c r="HD3577" s="1">
        <f t="shared" si="1975"/>
        <v>0.99999999999990807</v>
      </c>
      <c r="HE3577" s="1">
        <f t="shared" si="1976"/>
        <v>4.3376916734999274E-17</v>
      </c>
      <c r="HF3577" s="1" t="str">
        <f t="shared" si="1977"/>
        <v/>
      </c>
      <c r="HG3577" s="1" t="str">
        <f t="shared" si="1978"/>
        <v/>
      </c>
      <c r="HK3577" s="1">
        <f t="shared" si="1979"/>
        <v>2.6210813423551862E-12</v>
      </c>
      <c r="HL3577" s="1" t="str">
        <f t="shared" si="1980"/>
        <v/>
      </c>
      <c r="HV3577" s="118"/>
      <c r="HW3577" s="118"/>
      <c r="HX3577" s="118"/>
      <c r="HY3577" s="118"/>
      <c r="HZ3577" s="118"/>
      <c r="IA3577" s="118"/>
      <c r="IB3577" s="118"/>
      <c r="IC3577" s="118"/>
      <c r="ID3577" s="118"/>
      <c r="IE3577" s="118"/>
      <c r="IF3577" s="118"/>
      <c r="IG3577" s="118"/>
      <c r="IH3577" s="118"/>
      <c r="II3577" s="118"/>
      <c r="IJ3577" s="118"/>
      <c r="IK3577" s="118"/>
      <c r="IL3577" s="118"/>
      <c r="IM3577" s="118"/>
      <c r="IN3577" s="118"/>
      <c r="IO3577" s="118"/>
      <c r="IP3577" s="118"/>
      <c r="IQ3577" s="118"/>
      <c r="IR3577" s="118"/>
      <c r="IS3577" s="118"/>
      <c r="IT3577" s="118"/>
      <c r="IU3577" s="118"/>
      <c r="IV3577" s="118"/>
      <c r="IW3577" s="118"/>
      <c r="IX3577" s="118"/>
      <c r="IY3577" s="118"/>
      <c r="IZ3577" s="118"/>
      <c r="JA3577" s="118"/>
      <c r="JB3577" s="118"/>
      <c r="JJ3577" s="118"/>
      <c r="JK3577" s="118"/>
      <c r="JL3577" s="118"/>
      <c r="JM3577" s="118"/>
      <c r="JN3577" s="118"/>
      <c r="JO3577" s="118"/>
      <c r="JP3577" s="118">
        <f t="shared" si="1970"/>
        <v>18.316799999999027</v>
      </c>
      <c r="JQ3577" s="138">
        <f t="shared" si="1971"/>
        <v>1.0619559917637396E-2</v>
      </c>
      <c r="JR3577" s="118">
        <f t="shared" si="1972"/>
        <v>2.5714322849878374E-5</v>
      </c>
      <c r="JS3577" s="118">
        <f t="shared" si="1968"/>
        <v>2.5714322849878374E-5</v>
      </c>
      <c r="JT3577" s="119" t="str">
        <f t="shared" si="1969"/>
        <v/>
      </c>
    </row>
    <row r="3578" spans="209:280" ht="20.100000000000001" customHeight="1" x14ac:dyDescent="0.25">
      <c r="HA3578" s="1">
        <v>2841</v>
      </c>
      <c r="HB3578" s="1">
        <f t="shared" si="1973"/>
        <v>116946.16467595624</v>
      </c>
      <c r="HC3578" s="1">
        <f t="shared" si="1974"/>
        <v>4.2118177923190974E-17</v>
      </c>
      <c r="HD3578" s="1">
        <f t="shared" si="1975"/>
        <v>0.99999999999991074</v>
      </c>
      <c r="HE3578" s="1">
        <f t="shared" si="1976"/>
        <v>4.2118177923190974E-17</v>
      </c>
      <c r="HF3578" s="1" t="str">
        <f t="shared" si="1977"/>
        <v/>
      </c>
      <c r="HG3578" s="1" t="str">
        <f t="shared" si="1978"/>
        <v/>
      </c>
      <c r="HK3578" s="1">
        <f t="shared" si="1979"/>
        <v>2.6811874938028476E-12</v>
      </c>
      <c r="HL3578" s="1" t="str">
        <f t="shared" si="1980"/>
        <v/>
      </c>
      <c r="HV3578" s="118"/>
      <c r="HW3578" s="118"/>
      <c r="HX3578" s="118"/>
      <c r="HY3578" s="118"/>
      <c r="HZ3578" s="118"/>
      <c r="IA3578" s="118"/>
      <c r="IB3578" s="118"/>
      <c r="IC3578" s="118"/>
      <c r="ID3578" s="118"/>
      <c r="IE3578" s="118"/>
      <c r="IF3578" s="118"/>
      <c r="IG3578" s="118"/>
      <c r="IH3578" s="118"/>
      <c r="II3578" s="118"/>
      <c r="IJ3578" s="118"/>
      <c r="IK3578" s="118"/>
      <c r="IL3578" s="118"/>
      <c r="IM3578" s="118"/>
      <c r="IN3578" s="118"/>
      <c r="IO3578" s="118"/>
      <c r="IP3578" s="118"/>
      <c r="IQ3578" s="118"/>
      <c r="IR3578" s="118"/>
      <c r="IS3578" s="118"/>
      <c r="IT3578" s="118"/>
      <c r="IU3578" s="118"/>
      <c r="IV3578" s="118"/>
      <c r="IW3578" s="118"/>
      <c r="IX3578" s="118"/>
      <c r="IY3578" s="118"/>
      <c r="IZ3578" s="118"/>
      <c r="JA3578" s="118"/>
      <c r="JB3578" s="118"/>
      <c r="JJ3578" s="118"/>
      <c r="JK3578" s="118"/>
      <c r="JL3578" s="118"/>
      <c r="JM3578" s="118"/>
      <c r="JN3578" s="118"/>
      <c r="JO3578" s="118"/>
      <c r="JP3578" s="118">
        <f t="shared" si="1970"/>
        <v>18.323199999999026</v>
      </c>
      <c r="JQ3578" s="138">
        <f t="shared" si="1971"/>
        <v>1.0593845594787517E-2</v>
      </c>
      <c r="JR3578" s="118">
        <f t="shared" si="1972"/>
        <v>2.5654560574607521E-5</v>
      </c>
      <c r="JS3578" s="118">
        <f t="shared" si="1968"/>
        <v>2.5654560574607521E-5</v>
      </c>
      <c r="JT3578" s="119" t="str">
        <f t="shared" si="1969"/>
        <v/>
      </c>
    </row>
    <row r="3579" spans="209:280" ht="20.100000000000001" customHeight="1" x14ac:dyDescent="0.25">
      <c r="HA3579" s="1">
        <v>2842</v>
      </c>
      <c r="HB3579" s="1">
        <f t="shared" si="1973"/>
        <v>117009.68785068518</v>
      </c>
      <c r="HC3579" s="1">
        <f t="shared" si="1974"/>
        <v>4.0895311660331395E-17</v>
      </c>
      <c r="HD3579" s="1">
        <f t="shared" si="1975"/>
        <v>0.9999999999999134</v>
      </c>
      <c r="HE3579" s="1">
        <f t="shared" si="1976"/>
        <v>4.0895311660331395E-17</v>
      </c>
      <c r="HF3579" s="1" t="str">
        <f t="shared" si="1977"/>
        <v/>
      </c>
      <c r="HG3579" s="1" t="str">
        <f t="shared" si="1978"/>
        <v/>
      </c>
      <c r="HK3579" s="1">
        <f t="shared" si="1979"/>
        <v>2.7426281059722874E-12</v>
      </c>
      <c r="HL3579" s="1" t="str">
        <f t="shared" si="1980"/>
        <v/>
      </c>
      <c r="HV3579" s="118"/>
      <c r="HW3579" s="118"/>
      <c r="HX3579" s="118"/>
      <c r="HY3579" s="118"/>
      <c r="HZ3579" s="118"/>
      <c r="IA3579" s="118"/>
      <c r="IB3579" s="118"/>
      <c r="IC3579" s="118"/>
      <c r="ID3579" s="118"/>
      <c r="IE3579" s="118"/>
      <c r="IF3579" s="118"/>
      <c r="IG3579" s="118"/>
      <c r="IH3579" s="118"/>
      <c r="II3579" s="118"/>
      <c r="IJ3579" s="118"/>
      <c r="IK3579" s="118"/>
      <c r="IL3579" s="118"/>
      <c r="IM3579" s="118"/>
      <c r="IN3579" s="118"/>
      <c r="IO3579" s="118"/>
      <c r="IP3579" s="118"/>
      <c r="IQ3579" s="118"/>
      <c r="IR3579" s="118"/>
      <c r="IS3579" s="118"/>
      <c r="IT3579" s="118"/>
      <c r="IU3579" s="118"/>
      <c r="IV3579" s="118"/>
      <c r="IW3579" s="118"/>
      <c r="IX3579" s="118"/>
      <c r="IY3579" s="118"/>
      <c r="IZ3579" s="118"/>
      <c r="JA3579" s="118"/>
      <c r="JB3579" s="118"/>
      <c r="JJ3579" s="118"/>
      <c r="JK3579" s="118"/>
      <c r="JL3579" s="118"/>
      <c r="JM3579" s="118"/>
      <c r="JN3579" s="118"/>
      <c r="JO3579" s="118"/>
      <c r="JP3579" s="118">
        <f t="shared" si="1970"/>
        <v>18.329599999999026</v>
      </c>
      <c r="JQ3579" s="138">
        <f t="shared" si="1971"/>
        <v>1.056819103421291E-2</v>
      </c>
      <c r="JR3579" s="118">
        <f t="shared" si="1972"/>
        <v>2.5594929388268045E-5</v>
      </c>
      <c r="JS3579" s="118">
        <f t="shared" si="1968"/>
        <v>2.5594929388268045E-5</v>
      </c>
      <c r="JT3579" s="119" t="str">
        <f t="shared" si="1969"/>
        <v/>
      </c>
    </row>
    <row r="3580" spans="209:280" ht="20.100000000000001" customHeight="1" x14ac:dyDescent="0.25">
      <c r="HA3580" s="1">
        <v>2843</v>
      </c>
      <c r="HB3580" s="1">
        <f t="shared" si="1973"/>
        <v>117073.21102541409</v>
      </c>
      <c r="HC3580" s="1">
        <f t="shared" si="1974"/>
        <v>3.9707314980134219E-17</v>
      </c>
      <c r="HD3580" s="1">
        <f t="shared" si="1975"/>
        <v>0.99999999999991596</v>
      </c>
      <c r="HE3580" s="1">
        <f t="shared" si="1976"/>
        <v>3.9707314980134219E-17</v>
      </c>
      <c r="HF3580" s="1" t="str">
        <f t="shared" si="1977"/>
        <v/>
      </c>
      <c r="HG3580" s="1" t="str">
        <f t="shared" si="1978"/>
        <v/>
      </c>
      <c r="HK3580" s="1">
        <f t="shared" si="1979"/>
        <v>2.8054317700178563E-12</v>
      </c>
      <c r="HL3580" s="1" t="str">
        <f t="shared" si="1980"/>
        <v/>
      </c>
      <c r="HV3580" s="118"/>
      <c r="HW3580" s="118"/>
      <c r="HX3580" s="118"/>
      <c r="HY3580" s="118"/>
      <c r="HZ3580" s="118"/>
      <c r="IA3580" s="118"/>
      <c r="IB3580" s="118"/>
      <c r="IC3580" s="118"/>
      <c r="ID3580" s="118"/>
      <c r="IE3580" s="118"/>
      <c r="IF3580" s="118"/>
      <c r="IG3580" s="118"/>
      <c r="IH3580" s="118"/>
      <c r="II3580" s="118"/>
      <c r="IJ3580" s="118"/>
      <c r="IK3580" s="118"/>
      <c r="IL3580" s="118"/>
      <c r="IM3580" s="118"/>
      <c r="IN3580" s="118"/>
      <c r="IO3580" s="118"/>
      <c r="IP3580" s="118"/>
      <c r="IQ3580" s="118"/>
      <c r="IR3580" s="118"/>
      <c r="IS3580" s="118"/>
      <c r="IT3580" s="118"/>
      <c r="IU3580" s="118"/>
      <c r="IV3580" s="118"/>
      <c r="IW3580" s="118"/>
      <c r="IX3580" s="118"/>
      <c r="IY3580" s="118"/>
      <c r="IZ3580" s="118"/>
      <c r="JA3580" s="118"/>
      <c r="JB3580" s="118"/>
      <c r="JJ3580" s="118"/>
      <c r="JK3580" s="118"/>
      <c r="JL3580" s="118"/>
      <c r="JM3580" s="118"/>
      <c r="JN3580" s="118"/>
      <c r="JO3580" s="118"/>
      <c r="JP3580" s="118">
        <f t="shared" si="1970"/>
        <v>18.335999999999025</v>
      </c>
      <c r="JQ3580" s="138">
        <f t="shared" si="1971"/>
        <v>1.0542596104824642E-2</v>
      </c>
      <c r="JR3580" s="118">
        <f t="shared" si="1972"/>
        <v>2.5535429027929643E-5</v>
      </c>
      <c r="JS3580" s="118">
        <f t="shared" si="1968"/>
        <v>2.5535429027929643E-5</v>
      </c>
      <c r="JT3580" s="119" t="str">
        <f t="shared" si="1969"/>
        <v/>
      </c>
    </row>
    <row r="3581" spans="209:280" ht="20.100000000000001" customHeight="1" x14ac:dyDescent="0.25">
      <c r="HA3581" s="1">
        <v>2844</v>
      </c>
      <c r="HB3581" s="1">
        <f t="shared" si="1973"/>
        <v>117136.73420014302</v>
      </c>
      <c r="HC3581" s="1">
        <f t="shared" si="1974"/>
        <v>3.855321239497814E-17</v>
      </c>
      <c r="HD3581" s="1">
        <f t="shared" si="1975"/>
        <v>0.9999999999999184</v>
      </c>
      <c r="HE3581" s="1">
        <f t="shared" si="1976"/>
        <v>3.855321239497814E-17</v>
      </c>
      <c r="HF3581" s="1" t="str">
        <f t="shared" si="1977"/>
        <v/>
      </c>
      <c r="HG3581" s="1" t="str">
        <f t="shared" si="1978"/>
        <v/>
      </c>
      <c r="HK3581" s="1">
        <f t="shared" si="1979"/>
        <v>2.8696276658640301E-12</v>
      </c>
      <c r="HL3581" s="1" t="str">
        <f t="shared" si="1980"/>
        <v/>
      </c>
      <c r="HV3581" s="118"/>
      <c r="HW3581" s="118"/>
      <c r="HX3581" s="118"/>
      <c r="HY3581" s="118"/>
      <c r="HZ3581" s="118"/>
      <c r="IA3581" s="118"/>
      <c r="IB3581" s="118"/>
      <c r="IC3581" s="118"/>
      <c r="ID3581" s="118"/>
      <c r="IE3581" s="118"/>
      <c r="IF3581" s="118"/>
      <c r="IG3581" s="118"/>
      <c r="IH3581" s="118"/>
      <c r="II3581" s="118"/>
      <c r="IJ3581" s="118"/>
      <c r="IK3581" s="118"/>
      <c r="IL3581" s="118"/>
      <c r="IM3581" s="118"/>
      <c r="IN3581" s="118"/>
      <c r="IO3581" s="118"/>
      <c r="IP3581" s="118"/>
      <c r="IQ3581" s="118"/>
      <c r="IR3581" s="118"/>
      <c r="IS3581" s="118"/>
      <c r="IT3581" s="118"/>
      <c r="IU3581" s="118"/>
      <c r="IV3581" s="118"/>
      <c r="IW3581" s="118"/>
      <c r="IX3581" s="118"/>
      <c r="IY3581" s="118"/>
      <c r="IZ3581" s="118"/>
      <c r="JA3581" s="118"/>
      <c r="JB3581" s="118"/>
      <c r="JJ3581" s="118"/>
      <c r="JK3581" s="118"/>
      <c r="JL3581" s="118"/>
      <c r="JM3581" s="118"/>
      <c r="JN3581" s="118"/>
      <c r="JO3581" s="118"/>
      <c r="JP3581" s="118">
        <f t="shared" si="1970"/>
        <v>18.342399999999024</v>
      </c>
      <c r="JQ3581" s="138">
        <f t="shared" si="1971"/>
        <v>1.0517060675796712E-2</v>
      </c>
      <c r="JR3581" s="118">
        <f t="shared" si="1972"/>
        <v>2.5476059231085285E-5</v>
      </c>
      <c r="JS3581" s="118">
        <f t="shared" si="1968"/>
        <v>2.5476059231085285E-5</v>
      </c>
      <c r="JT3581" s="119" t="str">
        <f t="shared" si="1969"/>
        <v/>
      </c>
    </row>
    <row r="3582" spans="209:280" ht="20.100000000000001" customHeight="1" x14ac:dyDescent="0.25">
      <c r="HA3582" s="1">
        <v>2845</v>
      </c>
      <c r="HB3582" s="1">
        <f t="shared" si="1973"/>
        <v>117200.25737487196</v>
      </c>
      <c r="HC3582" s="1">
        <f t="shared" si="1974"/>
        <v>3.7432055159186324E-17</v>
      </c>
      <c r="HD3582" s="1">
        <f t="shared" si="1975"/>
        <v>0.99999999999992084</v>
      </c>
      <c r="HE3582" s="1">
        <f t="shared" si="1976"/>
        <v>3.7432055159186324E-17</v>
      </c>
      <c r="HF3582" s="1" t="str">
        <f t="shared" si="1977"/>
        <v/>
      </c>
      <c r="HG3582" s="1" t="str">
        <f t="shared" si="1978"/>
        <v/>
      </c>
      <c r="HK3582" s="1">
        <f t="shared" si="1979"/>
        <v>2.935245573798739E-12</v>
      </c>
      <c r="HL3582" s="1" t="str">
        <f t="shared" si="1980"/>
        <v/>
      </c>
      <c r="HV3582" s="118"/>
      <c r="HW3582" s="118"/>
      <c r="HX3582" s="118"/>
      <c r="HY3582" s="118"/>
      <c r="HZ3582" s="118"/>
      <c r="IA3582" s="118"/>
      <c r="IB3582" s="118"/>
      <c r="IC3582" s="118"/>
      <c r="ID3582" s="118"/>
      <c r="IE3582" s="118"/>
      <c r="IF3582" s="118"/>
      <c r="IG3582" s="118"/>
      <c r="IH3582" s="118"/>
      <c r="II3582" s="118"/>
      <c r="IJ3582" s="118"/>
      <c r="IK3582" s="118"/>
      <c r="IL3582" s="118"/>
      <c r="IM3582" s="118"/>
      <c r="IN3582" s="118"/>
      <c r="IO3582" s="118"/>
      <c r="IP3582" s="118"/>
      <c r="IQ3582" s="118"/>
      <c r="IR3582" s="118"/>
      <c r="IS3582" s="118"/>
      <c r="IT3582" s="118"/>
      <c r="IU3582" s="118"/>
      <c r="IV3582" s="118"/>
      <c r="IW3582" s="118"/>
      <c r="IX3582" s="118"/>
      <c r="IY3582" s="118"/>
      <c r="IZ3582" s="118"/>
      <c r="JA3582" s="118"/>
      <c r="JB3582" s="118"/>
      <c r="JJ3582" s="118"/>
      <c r="JK3582" s="118"/>
      <c r="JL3582" s="118"/>
      <c r="JM3582" s="118"/>
      <c r="JN3582" s="118"/>
      <c r="JO3582" s="118"/>
      <c r="JP3582" s="118">
        <f t="shared" si="1970"/>
        <v>18.348799999999024</v>
      </c>
      <c r="JQ3582" s="138">
        <f t="shared" si="1971"/>
        <v>1.0491584616565627E-2</v>
      </c>
      <c r="JR3582" s="118">
        <f t="shared" si="1972"/>
        <v>2.5416819735644275E-5</v>
      </c>
      <c r="JS3582" s="118">
        <f t="shared" si="1968"/>
        <v>2.5416819735644275E-5</v>
      </c>
      <c r="JT3582" s="119" t="str">
        <f t="shared" si="1969"/>
        <v/>
      </c>
    </row>
    <row r="3583" spans="209:280" ht="20.100000000000001" customHeight="1" x14ac:dyDescent="0.25">
      <c r="HA3583" s="1">
        <v>2846</v>
      </c>
      <c r="HB3583" s="1">
        <f t="shared" si="1973"/>
        <v>117263.78054960087</v>
      </c>
      <c r="HC3583" s="1">
        <f t="shared" si="1974"/>
        <v>3.6342920551600653E-17</v>
      </c>
      <c r="HD3583" s="1">
        <f t="shared" si="1975"/>
        <v>0.99999999999992317</v>
      </c>
      <c r="HE3583" s="1">
        <f t="shared" si="1976"/>
        <v>3.6342920551600653E-17</v>
      </c>
      <c r="HF3583" s="1" t="str">
        <f t="shared" si="1977"/>
        <v/>
      </c>
      <c r="HG3583" s="1" t="str">
        <f t="shared" si="1978"/>
        <v/>
      </c>
      <c r="HK3583" s="1">
        <f t="shared" si="1979"/>
        <v>3.0023158862836007E-12</v>
      </c>
      <c r="HL3583" s="1" t="str">
        <f t="shared" si="1980"/>
        <v/>
      </c>
      <c r="HV3583" s="118"/>
      <c r="HW3583" s="118"/>
      <c r="HX3583" s="118"/>
      <c r="HY3583" s="118"/>
      <c r="HZ3583" s="118"/>
      <c r="IA3583" s="118"/>
      <c r="IB3583" s="118"/>
      <c r="IC3583" s="118"/>
      <c r="ID3583" s="118"/>
      <c r="IE3583" s="118"/>
      <c r="IF3583" s="118"/>
      <c r="IG3583" s="118"/>
      <c r="IH3583" s="118"/>
      <c r="II3583" s="118"/>
      <c r="IJ3583" s="118"/>
      <c r="IK3583" s="118"/>
      <c r="IL3583" s="118"/>
      <c r="IM3583" s="118"/>
      <c r="IN3583" s="118"/>
      <c r="IO3583" s="118"/>
      <c r="IP3583" s="118"/>
      <c r="IQ3583" s="118"/>
      <c r="IR3583" s="118"/>
      <c r="IS3583" s="118"/>
      <c r="IT3583" s="118"/>
      <c r="IU3583" s="118"/>
      <c r="IV3583" s="118"/>
      <c r="IW3583" s="118"/>
      <c r="IX3583" s="118"/>
      <c r="IY3583" s="118"/>
      <c r="IZ3583" s="118"/>
      <c r="JA3583" s="118"/>
      <c r="JB3583" s="118"/>
      <c r="JJ3583" s="118"/>
      <c r="JK3583" s="118"/>
      <c r="JL3583" s="118"/>
      <c r="JM3583" s="118"/>
      <c r="JN3583" s="118"/>
      <c r="JO3583" s="118"/>
      <c r="JP3583" s="118">
        <f t="shared" si="1970"/>
        <v>18.355199999999023</v>
      </c>
      <c r="JQ3583" s="138">
        <f t="shared" si="1971"/>
        <v>1.0466167796829982E-2</v>
      </c>
      <c r="JR3583" s="118">
        <f t="shared" si="1972"/>
        <v>2.5357710280043272E-5</v>
      </c>
      <c r="JS3583" s="118">
        <f t="shared" si="1968"/>
        <v>2.5357710280043272E-5</v>
      </c>
      <c r="JT3583" s="119" t="str">
        <f t="shared" si="1969"/>
        <v/>
      </c>
    </row>
    <row r="3584" spans="209:280" ht="20.100000000000001" customHeight="1" x14ac:dyDescent="0.25">
      <c r="HA3584" s="1">
        <v>2847</v>
      </c>
      <c r="HB3584" s="1">
        <f t="shared" si="1973"/>
        <v>117327.3037243298</v>
      </c>
      <c r="HC3584" s="1">
        <f t="shared" si="1974"/>
        <v>3.5284911176961693E-17</v>
      </c>
      <c r="HD3584" s="1">
        <f t="shared" si="1975"/>
        <v>0.9999999999999255</v>
      </c>
      <c r="HE3584" s="1">
        <f t="shared" si="1976"/>
        <v>3.5284911176961693E-17</v>
      </c>
      <c r="HF3584" s="1" t="str">
        <f t="shared" si="1977"/>
        <v/>
      </c>
      <c r="HG3584" s="1" t="str">
        <f t="shared" si="1978"/>
        <v/>
      </c>
      <c r="HK3584" s="1">
        <f t="shared" si="1979"/>
        <v>3.0708696199849477E-12</v>
      </c>
      <c r="HL3584" s="1" t="str">
        <f t="shared" si="1980"/>
        <v/>
      </c>
      <c r="HV3584" s="118"/>
      <c r="HW3584" s="118"/>
      <c r="HX3584" s="118"/>
      <c r="HY3584" s="118"/>
      <c r="HZ3584" s="118"/>
      <c r="IA3584" s="118"/>
      <c r="IB3584" s="118"/>
      <c r="IC3584" s="118"/>
      <c r="ID3584" s="118"/>
      <c r="IE3584" s="118"/>
      <c r="IF3584" s="118"/>
      <c r="IG3584" s="118"/>
      <c r="IH3584" s="118"/>
      <c r="II3584" s="118"/>
      <c r="IJ3584" s="118"/>
      <c r="IK3584" s="118"/>
      <c r="IL3584" s="118"/>
      <c r="IM3584" s="118"/>
      <c r="IN3584" s="118"/>
      <c r="IO3584" s="118"/>
      <c r="IP3584" s="118"/>
      <c r="IQ3584" s="118"/>
      <c r="IR3584" s="118"/>
      <c r="IS3584" s="118"/>
      <c r="IT3584" s="118"/>
      <c r="IU3584" s="118"/>
      <c r="IV3584" s="118"/>
      <c r="IW3584" s="118"/>
      <c r="IX3584" s="118"/>
      <c r="IY3584" s="118"/>
      <c r="IZ3584" s="118"/>
      <c r="JA3584" s="118"/>
      <c r="JB3584" s="118"/>
      <c r="JJ3584" s="118"/>
      <c r="JK3584" s="118"/>
      <c r="JL3584" s="118"/>
      <c r="JM3584" s="118"/>
      <c r="JN3584" s="118"/>
      <c r="JO3584" s="118"/>
      <c r="JP3584" s="118">
        <f t="shared" si="1970"/>
        <v>18.361599999999022</v>
      </c>
      <c r="JQ3584" s="138">
        <f t="shared" si="1971"/>
        <v>1.0440810086549939E-2</v>
      </c>
      <c r="JR3584" s="118">
        <f t="shared" si="1972"/>
        <v>2.52987306031318E-5</v>
      </c>
      <c r="JS3584" s="118">
        <f t="shared" si="1968"/>
        <v>2.52987306031318E-5</v>
      </c>
      <c r="JT3584" s="119" t="str">
        <f t="shared" si="1969"/>
        <v/>
      </c>
    </row>
    <row r="3585" spans="209:280" ht="20.100000000000001" customHeight="1" x14ac:dyDescent="0.25">
      <c r="HA3585" s="1">
        <v>2848</v>
      </c>
      <c r="HB3585" s="1">
        <f t="shared" si="1973"/>
        <v>117390.82689905874</v>
      </c>
      <c r="HC3585" s="1">
        <f t="shared" si="1974"/>
        <v>3.425715428561763E-17</v>
      </c>
      <c r="HD3585" s="1">
        <f t="shared" si="1975"/>
        <v>0.99999999999992772</v>
      </c>
      <c r="HE3585" s="1">
        <f t="shared" si="1976"/>
        <v>3.425715428561763E-17</v>
      </c>
      <c r="HF3585" s="1" t="str">
        <f t="shared" si="1977"/>
        <v/>
      </c>
      <c r="HG3585" s="1" t="str">
        <f t="shared" si="1978"/>
        <v/>
      </c>
      <c r="HK3585" s="1">
        <f t="shared" si="1979"/>
        <v>3.140938428028967E-12</v>
      </c>
      <c r="HL3585" s="1" t="str">
        <f t="shared" si="1980"/>
        <v/>
      </c>
      <c r="HV3585" s="118"/>
      <c r="HW3585" s="118"/>
      <c r="HX3585" s="118"/>
      <c r="HY3585" s="118"/>
      <c r="HZ3585" s="118"/>
      <c r="IA3585" s="118"/>
      <c r="IB3585" s="118"/>
      <c r="IC3585" s="118"/>
      <c r="ID3585" s="118"/>
      <c r="IE3585" s="118"/>
      <c r="IF3585" s="118"/>
      <c r="IG3585" s="118"/>
      <c r="IH3585" s="118"/>
      <c r="II3585" s="118"/>
      <c r="IJ3585" s="118"/>
      <c r="IK3585" s="118"/>
      <c r="IL3585" s="118"/>
      <c r="IM3585" s="118"/>
      <c r="IN3585" s="118"/>
      <c r="IO3585" s="118"/>
      <c r="IP3585" s="118"/>
      <c r="IQ3585" s="118"/>
      <c r="IR3585" s="118"/>
      <c r="IS3585" s="118"/>
      <c r="IT3585" s="118"/>
      <c r="IU3585" s="118"/>
      <c r="IV3585" s="118"/>
      <c r="IW3585" s="118"/>
      <c r="IX3585" s="118"/>
      <c r="IY3585" s="118"/>
      <c r="IZ3585" s="118"/>
      <c r="JA3585" s="118"/>
      <c r="JB3585" s="118"/>
      <c r="JJ3585" s="118"/>
      <c r="JK3585" s="118"/>
      <c r="JL3585" s="118"/>
      <c r="JM3585" s="118"/>
      <c r="JN3585" s="118"/>
      <c r="JO3585" s="118"/>
      <c r="JP3585" s="118">
        <f t="shared" si="1970"/>
        <v>18.367999999999022</v>
      </c>
      <c r="JQ3585" s="138">
        <f t="shared" si="1971"/>
        <v>1.0415511355946807E-2</v>
      </c>
      <c r="JR3585" s="118">
        <f t="shared" si="1972"/>
        <v>2.5239880444144491E-5</v>
      </c>
      <c r="JS3585" s="118">
        <f t="shared" si="1968"/>
        <v>2.5239880444144491E-5</v>
      </c>
      <c r="JT3585" s="119" t="str">
        <f t="shared" si="1969"/>
        <v/>
      </c>
    </row>
    <row r="3586" spans="209:280" ht="20.100000000000001" customHeight="1" x14ac:dyDescent="0.25">
      <c r="HA3586" s="1">
        <v>2849</v>
      </c>
      <c r="HB3586" s="1">
        <f t="shared" si="1973"/>
        <v>117454.35007378767</v>
      </c>
      <c r="HC3586" s="1">
        <f t="shared" si="1974"/>
        <v>3.3258801111086152E-17</v>
      </c>
      <c r="HD3586" s="1">
        <f t="shared" si="1975"/>
        <v>0.99999999999992983</v>
      </c>
      <c r="HE3586" s="1">
        <f t="shared" si="1976"/>
        <v>3.3258801111086152E-17</v>
      </c>
      <c r="HF3586" s="1" t="str">
        <f t="shared" si="1977"/>
        <v/>
      </c>
      <c r="HG3586" s="1" t="str">
        <f t="shared" si="1978"/>
        <v/>
      </c>
      <c r="HK3586" s="1">
        <f t="shared" si="1979"/>
        <v>3.2125546124855949E-12</v>
      </c>
      <c r="HL3586" s="1" t="str">
        <f t="shared" si="1980"/>
        <v/>
      </c>
      <c r="HV3586" s="118"/>
      <c r="HW3586" s="118"/>
      <c r="HX3586" s="118"/>
      <c r="HY3586" s="118"/>
      <c r="HZ3586" s="118"/>
      <c r="IA3586" s="118"/>
      <c r="IB3586" s="118"/>
      <c r="IC3586" s="118"/>
      <c r="ID3586" s="118"/>
      <c r="IE3586" s="118"/>
      <c r="IF3586" s="118"/>
      <c r="IG3586" s="118"/>
      <c r="IH3586" s="118"/>
      <c r="II3586" s="118"/>
      <c r="IJ3586" s="118"/>
      <c r="IK3586" s="118"/>
      <c r="IL3586" s="118"/>
      <c r="IM3586" s="118"/>
      <c r="IN3586" s="118"/>
      <c r="IO3586" s="118"/>
      <c r="IP3586" s="118"/>
      <c r="IQ3586" s="118"/>
      <c r="IR3586" s="118"/>
      <c r="IS3586" s="118"/>
      <c r="IT3586" s="118"/>
      <c r="IU3586" s="118"/>
      <c r="IV3586" s="118"/>
      <c r="IW3586" s="118"/>
      <c r="IX3586" s="118"/>
      <c r="IY3586" s="118"/>
      <c r="IZ3586" s="118"/>
      <c r="JA3586" s="118"/>
      <c r="JB3586" s="118"/>
      <c r="JJ3586" s="118"/>
      <c r="JK3586" s="118"/>
      <c r="JL3586" s="118"/>
      <c r="JM3586" s="118"/>
      <c r="JN3586" s="118"/>
      <c r="JO3586" s="118"/>
      <c r="JP3586" s="118">
        <f t="shared" si="1970"/>
        <v>18.374399999999021</v>
      </c>
      <c r="JQ3586" s="138">
        <f t="shared" si="1971"/>
        <v>1.0390271475502663E-2</v>
      </c>
      <c r="JR3586" s="118">
        <f t="shared" si="1972"/>
        <v>2.5181159542888437E-5</v>
      </c>
      <c r="JS3586" s="118">
        <f t="shared" si="1968"/>
        <v>2.5181159542888437E-5</v>
      </c>
      <c r="JT3586" s="119" t="str">
        <f t="shared" si="1969"/>
        <v/>
      </c>
    </row>
    <row r="3587" spans="209:280" ht="20.100000000000001" customHeight="1" x14ac:dyDescent="0.25">
      <c r="HA3587" s="1">
        <v>2850</v>
      </c>
      <c r="HB3587" s="1">
        <f t="shared" si="1973"/>
        <v>117517.87324851658</v>
      </c>
      <c r="HC3587" s="1">
        <f t="shared" si="1974"/>
        <v>3.2289026225017071E-17</v>
      </c>
      <c r="HD3587" s="1">
        <f t="shared" si="1975"/>
        <v>0.99999999999993194</v>
      </c>
      <c r="HE3587" s="1">
        <f t="shared" si="1976"/>
        <v>3.2289026225017071E-17</v>
      </c>
      <c r="HF3587" s="1" t="str">
        <f t="shared" si="1977"/>
        <v/>
      </c>
      <c r="HG3587" s="1" t="str">
        <f t="shared" si="1978"/>
        <v/>
      </c>
      <c r="HK3587" s="1">
        <f t="shared" si="1979"/>
        <v>3.2857511370846795E-12</v>
      </c>
      <c r="HL3587" s="1" t="str">
        <f t="shared" si="1980"/>
        <v/>
      </c>
      <c r="HV3587" s="118"/>
      <c r="HW3587" s="118"/>
      <c r="HX3587" s="118"/>
      <c r="HY3587" s="118"/>
      <c r="HZ3587" s="118"/>
      <c r="IA3587" s="118"/>
      <c r="IB3587" s="118"/>
      <c r="IC3587" s="118"/>
      <c r="ID3587" s="118"/>
      <c r="IE3587" s="118"/>
      <c r="IF3587" s="118"/>
      <c r="IG3587" s="118"/>
      <c r="IH3587" s="118"/>
      <c r="II3587" s="118"/>
      <c r="IJ3587" s="118"/>
      <c r="IK3587" s="118"/>
      <c r="IL3587" s="118"/>
      <c r="IM3587" s="118"/>
      <c r="IN3587" s="118"/>
      <c r="IO3587" s="118"/>
      <c r="IP3587" s="118"/>
      <c r="IQ3587" s="118"/>
      <c r="IR3587" s="118"/>
      <c r="IS3587" s="118"/>
      <c r="IT3587" s="118"/>
      <c r="IU3587" s="118"/>
      <c r="IV3587" s="118"/>
      <c r="IW3587" s="118"/>
      <c r="IX3587" s="118"/>
      <c r="IY3587" s="118"/>
      <c r="IZ3587" s="118"/>
      <c r="JA3587" s="118"/>
      <c r="JB3587" s="118"/>
      <c r="JJ3587" s="118"/>
      <c r="JK3587" s="118"/>
      <c r="JL3587" s="118"/>
      <c r="JM3587" s="118"/>
      <c r="JN3587" s="118"/>
      <c r="JO3587" s="118"/>
      <c r="JP3587" s="118">
        <f t="shared" si="1970"/>
        <v>18.38079999999902</v>
      </c>
      <c r="JQ3587" s="138">
        <f t="shared" si="1971"/>
        <v>1.0365090315959774E-2</v>
      </c>
      <c r="JR3587" s="118">
        <f t="shared" si="1972"/>
        <v>2.5122567639498591E-5</v>
      </c>
      <c r="JS3587" s="118">
        <f t="shared" si="1968"/>
        <v>2.5122567639498591E-5</v>
      </c>
      <c r="JT3587" s="119" t="str">
        <f t="shared" si="1969"/>
        <v/>
      </c>
    </row>
    <row r="3588" spans="209:280" ht="20.100000000000001" customHeight="1" x14ac:dyDescent="0.25">
      <c r="HA3588" s="1">
        <v>2851</v>
      </c>
      <c r="HB3588" s="1">
        <f t="shared" si="1973"/>
        <v>117581.39642324552</v>
      </c>
      <c r="HC3588" s="1">
        <f t="shared" si="1974"/>
        <v>3.1347026909106635E-17</v>
      </c>
      <c r="HD3588" s="1">
        <f t="shared" si="1975"/>
        <v>0.99999999999993394</v>
      </c>
      <c r="HE3588" s="1">
        <f t="shared" si="1976"/>
        <v>3.1347026909106635E-17</v>
      </c>
      <c r="HF3588" s="1" t="str">
        <f t="shared" si="1977"/>
        <v/>
      </c>
      <c r="HG3588" s="1" t="str">
        <f t="shared" si="1978"/>
        <v/>
      </c>
      <c r="HK3588" s="1">
        <f t="shared" si="1979"/>
        <v>3.3605616401688939E-12</v>
      </c>
      <c r="HL3588" s="1" t="str">
        <f t="shared" si="1980"/>
        <v/>
      </c>
      <c r="HV3588" s="118"/>
      <c r="HW3588" s="118"/>
      <c r="HX3588" s="118"/>
      <c r="HY3588" s="118"/>
      <c r="HZ3588" s="118"/>
      <c r="IA3588" s="118"/>
      <c r="IB3588" s="118"/>
      <c r="IC3588" s="118"/>
      <c r="ID3588" s="118"/>
      <c r="IE3588" s="118"/>
      <c r="IF3588" s="118"/>
      <c r="IG3588" s="118"/>
      <c r="IH3588" s="118"/>
      <c r="II3588" s="118"/>
      <c r="IJ3588" s="118"/>
      <c r="IK3588" s="118"/>
      <c r="IL3588" s="118"/>
      <c r="IM3588" s="118"/>
      <c r="IN3588" s="118"/>
      <c r="IO3588" s="118"/>
      <c r="IP3588" s="118"/>
      <c r="IQ3588" s="118"/>
      <c r="IR3588" s="118"/>
      <c r="IS3588" s="118"/>
      <c r="IT3588" s="118"/>
      <c r="IU3588" s="118"/>
      <c r="IV3588" s="118"/>
      <c r="IW3588" s="118"/>
      <c r="IX3588" s="118"/>
      <c r="IY3588" s="118"/>
      <c r="IZ3588" s="118"/>
      <c r="JA3588" s="118"/>
      <c r="JB3588" s="118"/>
      <c r="JJ3588" s="118"/>
      <c r="JK3588" s="118"/>
      <c r="JL3588" s="118"/>
      <c r="JM3588" s="118"/>
      <c r="JN3588" s="118"/>
      <c r="JO3588" s="118"/>
      <c r="JP3588" s="118">
        <f t="shared" si="1970"/>
        <v>18.387199999999019</v>
      </c>
      <c r="JQ3588" s="138">
        <f t="shared" si="1971"/>
        <v>1.0339967748320276E-2</v>
      </c>
      <c r="JR3588" s="118">
        <f t="shared" si="1972"/>
        <v>2.5064104474604304E-5</v>
      </c>
      <c r="JS3588" s="118">
        <f t="shared" si="1968"/>
        <v>2.5064104474604304E-5</v>
      </c>
      <c r="JT3588" s="119" t="str">
        <f t="shared" si="1969"/>
        <v/>
      </c>
    </row>
    <row r="3589" spans="209:280" ht="20.100000000000001" customHeight="1" x14ac:dyDescent="0.25">
      <c r="HA3589" s="1">
        <v>2852</v>
      </c>
      <c r="HB3589" s="1">
        <f t="shared" si="1973"/>
        <v>117644.91959797445</v>
      </c>
      <c r="HC3589" s="1">
        <f t="shared" si="1974"/>
        <v>3.0432022543534419E-17</v>
      </c>
      <c r="HD3589" s="1">
        <f t="shared" si="1975"/>
        <v>0.99999999999993594</v>
      </c>
      <c r="HE3589" s="1">
        <f t="shared" si="1976"/>
        <v>3.0432022543534419E-17</v>
      </c>
      <c r="HF3589" s="1" t="str">
        <f t="shared" si="1977"/>
        <v/>
      </c>
      <c r="HG3589" s="1" t="str">
        <f t="shared" si="1978"/>
        <v/>
      </c>
      <c r="HK3589" s="1">
        <f t="shared" si="1979"/>
        <v>3.4370204478868731E-12</v>
      </c>
      <c r="HL3589" s="1" t="str">
        <f t="shared" si="1980"/>
        <v/>
      </c>
      <c r="HV3589" s="118"/>
      <c r="HW3589" s="118"/>
      <c r="HX3589" s="118"/>
      <c r="HY3589" s="118"/>
      <c r="HZ3589" s="118"/>
      <c r="IA3589" s="118"/>
      <c r="IB3589" s="118"/>
      <c r="IC3589" s="118"/>
      <c r="ID3589" s="118"/>
      <c r="IE3589" s="118"/>
      <c r="IF3589" s="118"/>
      <c r="IG3589" s="118"/>
      <c r="IH3589" s="118"/>
      <c r="II3589" s="118"/>
      <c r="IJ3589" s="118"/>
      <c r="IK3589" s="118"/>
      <c r="IL3589" s="118"/>
      <c r="IM3589" s="118"/>
      <c r="IN3589" s="118"/>
      <c r="IO3589" s="118"/>
      <c r="IP3589" s="118"/>
      <c r="IQ3589" s="118"/>
      <c r="IR3589" s="118"/>
      <c r="IS3589" s="118"/>
      <c r="IT3589" s="118"/>
      <c r="IU3589" s="118"/>
      <c r="IV3589" s="118"/>
      <c r="IW3589" s="118"/>
      <c r="IX3589" s="118"/>
      <c r="IY3589" s="118"/>
      <c r="IZ3589" s="118"/>
      <c r="JA3589" s="118"/>
      <c r="JB3589" s="118"/>
      <c r="JJ3589" s="118"/>
      <c r="JK3589" s="118"/>
      <c r="JL3589" s="118"/>
      <c r="JM3589" s="118"/>
      <c r="JN3589" s="118"/>
      <c r="JO3589" s="118"/>
      <c r="JP3589" s="118">
        <f t="shared" si="1970"/>
        <v>18.393599999999019</v>
      </c>
      <c r="JQ3589" s="138">
        <f t="shared" si="1971"/>
        <v>1.0314903643845671E-2</v>
      </c>
      <c r="JR3589" s="118">
        <f t="shared" si="1972"/>
        <v>2.5005769789256463E-5</v>
      </c>
      <c r="JS3589" s="118">
        <f t="shared" si="1968"/>
        <v>2.5005769789256463E-5</v>
      </c>
      <c r="JT3589" s="119" t="str">
        <f t="shared" si="1969"/>
        <v/>
      </c>
    </row>
    <row r="3590" spans="209:280" ht="20.100000000000001" customHeight="1" x14ac:dyDescent="0.25">
      <c r="HA3590" s="1">
        <v>2853</v>
      </c>
      <c r="HB3590" s="1">
        <f t="shared" si="1973"/>
        <v>117708.44277270336</v>
      </c>
      <c r="HC3590" s="1">
        <f t="shared" si="1974"/>
        <v>2.9543254011491774E-17</v>
      </c>
      <c r="HD3590" s="1">
        <f t="shared" si="1975"/>
        <v>0.99999999999993783</v>
      </c>
      <c r="HE3590" s="1">
        <f t="shared" si="1976"/>
        <v>2.9543254011491774E-17</v>
      </c>
      <c r="HF3590" s="1" t="str">
        <f t="shared" si="1977"/>
        <v/>
      </c>
      <c r="HG3590" s="1" t="str">
        <f t="shared" si="1978"/>
        <v/>
      </c>
      <c r="HK3590" s="1">
        <f t="shared" si="1979"/>
        <v>3.5151625876315742E-12</v>
      </c>
      <c r="HL3590" s="1" t="str">
        <f t="shared" si="1980"/>
        <v/>
      </c>
      <c r="HV3590" s="118"/>
      <c r="HW3590" s="118"/>
      <c r="HX3590" s="118"/>
      <c r="HY3590" s="118"/>
      <c r="HZ3590" s="118"/>
      <c r="IA3590" s="118"/>
      <c r="IB3590" s="118"/>
      <c r="IC3590" s="118"/>
      <c r="ID3590" s="118"/>
      <c r="IE3590" s="118"/>
      <c r="IF3590" s="118"/>
      <c r="IG3590" s="118"/>
      <c r="IH3590" s="118"/>
      <c r="II3590" s="118"/>
      <c r="IJ3590" s="118"/>
      <c r="IK3590" s="118"/>
      <c r="IL3590" s="118"/>
      <c r="IM3590" s="118"/>
      <c r="IN3590" s="118"/>
      <c r="IO3590" s="118"/>
      <c r="IP3590" s="118"/>
      <c r="IQ3590" s="118"/>
      <c r="IR3590" s="118"/>
      <c r="IS3590" s="118"/>
      <c r="IT3590" s="118"/>
      <c r="IU3590" s="118"/>
      <c r="IV3590" s="118"/>
      <c r="IW3590" s="118"/>
      <c r="IX3590" s="118"/>
      <c r="IY3590" s="118"/>
      <c r="IZ3590" s="118"/>
      <c r="JA3590" s="118"/>
      <c r="JB3590" s="118"/>
      <c r="JJ3590" s="118"/>
      <c r="JK3590" s="118"/>
      <c r="JL3590" s="118"/>
      <c r="JM3590" s="118"/>
      <c r="JN3590" s="118"/>
      <c r="JO3590" s="118"/>
      <c r="JP3590" s="118">
        <f t="shared" si="1970"/>
        <v>18.399999999999018</v>
      </c>
      <c r="JQ3590" s="138">
        <f t="shared" si="1971"/>
        <v>1.0289897874056415E-2</v>
      </c>
      <c r="JR3590" s="118">
        <f t="shared" si="1972"/>
        <v>2.4947563325019434E-5</v>
      </c>
      <c r="JS3590" s="118">
        <f t="shared" si="1968"/>
        <v>2.4947563325019434E-5</v>
      </c>
      <c r="JT3590" s="119" t="str">
        <f t="shared" si="1969"/>
        <v/>
      </c>
    </row>
    <row r="3591" spans="209:280" ht="20.100000000000001" customHeight="1" x14ac:dyDescent="0.25">
      <c r="HA3591" s="1">
        <v>2854</v>
      </c>
      <c r="HB3591" s="1">
        <f t="shared" si="1973"/>
        <v>117771.9659474323</v>
      </c>
      <c r="HC3591" s="1">
        <f t="shared" si="1974"/>
        <v>2.8679983119391552E-17</v>
      </c>
      <c r="HD3591" s="1">
        <f t="shared" si="1975"/>
        <v>0.9999999999999396</v>
      </c>
      <c r="HE3591" s="1">
        <f t="shared" si="1976"/>
        <v>2.8679983119391552E-17</v>
      </c>
      <c r="HF3591" s="1" t="str">
        <f t="shared" si="1977"/>
        <v/>
      </c>
      <c r="HG3591" s="1" t="str">
        <f t="shared" si="1978"/>
        <v/>
      </c>
      <c r="HK3591" s="1">
        <f t="shared" si="1979"/>
        <v>3.5950238017277072E-12</v>
      </c>
      <c r="HL3591" s="1" t="str">
        <f t="shared" si="1980"/>
        <v/>
      </c>
      <c r="HV3591" s="118"/>
      <c r="HW3591" s="118"/>
      <c r="HX3591" s="118"/>
      <c r="HY3591" s="118"/>
      <c r="HZ3591" s="118"/>
      <c r="IA3591" s="118"/>
      <c r="IB3591" s="118"/>
      <c r="IC3591" s="118"/>
      <c r="ID3591" s="118"/>
      <c r="IE3591" s="118"/>
      <c r="IF3591" s="118"/>
      <c r="IG3591" s="118"/>
      <c r="IH3591" s="118"/>
      <c r="II3591" s="118"/>
      <c r="IJ3591" s="118"/>
      <c r="IK3591" s="118"/>
      <c r="IL3591" s="118"/>
      <c r="IM3591" s="118"/>
      <c r="IN3591" s="118"/>
      <c r="IO3591" s="118"/>
      <c r="IP3591" s="118"/>
      <c r="IQ3591" s="118"/>
      <c r="IR3591" s="118"/>
      <c r="IS3591" s="118"/>
      <c r="IT3591" s="118"/>
      <c r="IU3591" s="118"/>
      <c r="IV3591" s="118"/>
      <c r="IW3591" s="118"/>
      <c r="IX3591" s="118"/>
      <c r="IY3591" s="118"/>
      <c r="IZ3591" s="118"/>
      <c r="JA3591" s="118"/>
      <c r="JB3591" s="118"/>
      <c r="JJ3591" s="118"/>
      <c r="JK3591" s="118"/>
      <c r="JL3591" s="118"/>
      <c r="JM3591" s="118"/>
      <c r="JN3591" s="118"/>
      <c r="JO3591" s="118"/>
      <c r="JP3591" s="118">
        <f t="shared" si="1970"/>
        <v>18.406399999999017</v>
      </c>
      <c r="JQ3591" s="138">
        <f t="shared" si="1971"/>
        <v>1.0264950310731396E-2</v>
      </c>
      <c r="JR3591" s="118">
        <f t="shared" si="1972"/>
        <v>2.4889484823806263E-5</v>
      </c>
      <c r="JS3591" s="118">
        <f t="shared" si="1968"/>
        <v>2.4889484823806263E-5</v>
      </c>
      <c r="JT3591" s="119" t="str">
        <f t="shared" si="1969"/>
        <v/>
      </c>
    </row>
    <row r="3592" spans="209:280" ht="20.100000000000001" customHeight="1" x14ac:dyDescent="0.25">
      <c r="HA3592" s="1">
        <v>2855</v>
      </c>
      <c r="HB3592" s="1">
        <f t="shared" si="1973"/>
        <v>117835.48912216123</v>
      </c>
      <c r="HC3592" s="1">
        <f t="shared" si="1974"/>
        <v>2.7841492032360897E-17</v>
      </c>
      <c r="HD3592" s="1">
        <f t="shared" si="1975"/>
        <v>0.99999999999994149</v>
      </c>
      <c r="HE3592" s="1">
        <f t="shared" si="1976"/>
        <v>2.7841492032360897E-17</v>
      </c>
      <c r="HF3592" s="1" t="str">
        <f t="shared" si="1977"/>
        <v/>
      </c>
      <c r="HG3592" s="1" t="str">
        <f t="shared" si="1978"/>
        <v/>
      </c>
      <c r="HK3592" s="1">
        <f t="shared" si="1979"/>
        <v>3.6766405613723641E-12</v>
      </c>
      <c r="HL3592" s="1" t="str">
        <f t="shared" si="1980"/>
        <v/>
      </c>
      <c r="HV3592" s="118"/>
      <c r="HW3592" s="118"/>
      <c r="HX3592" s="118"/>
      <c r="HY3592" s="118"/>
      <c r="HZ3592" s="118"/>
      <c r="IA3592" s="118"/>
      <c r="IB3592" s="118"/>
      <c r="IC3592" s="118"/>
      <c r="ID3592" s="118"/>
      <c r="IE3592" s="118"/>
      <c r="IF3592" s="118"/>
      <c r="IG3592" s="118"/>
      <c r="IH3592" s="118"/>
      <c r="II3592" s="118"/>
      <c r="IJ3592" s="118"/>
      <c r="IK3592" s="118"/>
      <c r="IL3592" s="118"/>
      <c r="IM3592" s="118"/>
      <c r="IN3592" s="118"/>
      <c r="IO3592" s="118"/>
      <c r="IP3592" s="118"/>
      <c r="IQ3592" s="118"/>
      <c r="IR3592" s="118"/>
      <c r="IS3592" s="118"/>
      <c r="IT3592" s="118"/>
      <c r="IU3592" s="118"/>
      <c r="IV3592" s="118"/>
      <c r="IW3592" s="118"/>
      <c r="IX3592" s="118"/>
      <c r="IY3592" s="118"/>
      <c r="IZ3592" s="118"/>
      <c r="JA3592" s="118"/>
      <c r="JB3592" s="118"/>
      <c r="JJ3592" s="118"/>
      <c r="JK3592" s="118"/>
      <c r="JL3592" s="118"/>
      <c r="JM3592" s="118"/>
      <c r="JN3592" s="118"/>
      <c r="JO3592" s="118"/>
      <c r="JP3592" s="118">
        <f t="shared" si="1970"/>
        <v>18.412799999999017</v>
      </c>
      <c r="JQ3592" s="138">
        <f t="shared" si="1971"/>
        <v>1.0240060825907589E-2</v>
      </c>
      <c r="JR3592" s="118">
        <f t="shared" si="1972"/>
        <v>2.4831534028020921E-5</v>
      </c>
      <c r="JS3592" s="118">
        <f t="shared" si="1968"/>
        <v>2.4831534028020921E-5</v>
      </c>
      <c r="JT3592" s="119" t="str">
        <f t="shared" si="1969"/>
        <v/>
      </c>
    </row>
    <row r="3593" spans="209:280" ht="20.100000000000001" customHeight="1" x14ac:dyDescent="0.25">
      <c r="HA3593" s="1">
        <v>2856</v>
      </c>
      <c r="HB3593" s="1">
        <f t="shared" si="1973"/>
        <v>117899.01229689017</v>
      </c>
      <c r="HC3593" s="1">
        <f t="shared" si="1974"/>
        <v>2.7027082724615435E-17</v>
      </c>
      <c r="HD3593" s="1">
        <f t="shared" si="1975"/>
        <v>0.99999999999994316</v>
      </c>
      <c r="HE3593" s="1">
        <f t="shared" si="1976"/>
        <v>2.7027082724615435E-17</v>
      </c>
      <c r="HF3593" s="1" t="str">
        <f t="shared" si="1977"/>
        <v/>
      </c>
      <c r="HG3593" s="1" t="str">
        <f t="shared" si="1978"/>
        <v/>
      </c>
      <c r="HK3593" s="1">
        <f t="shared" si="1979"/>
        <v>3.7600500808337898E-12</v>
      </c>
      <c r="HL3593" s="1" t="str">
        <f t="shared" si="1980"/>
        <v/>
      </c>
      <c r="HV3593" s="118"/>
      <c r="HW3593" s="118"/>
      <c r="HX3593" s="118"/>
      <c r="HY3593" s="118"/>
      <c r="HZ3593" s="118"/>
      <c r="IA3593" s="118"/>
      <c r="IB3593" s="118"/>
      <c r="IC3593" s="118"/>
      <c r="ID3593" s="118"/>
      <c r="IE3593" s="118"/>
      <c r="IF3593" s="118"/>
      <c r="IG3593" s="118"/>
      <c r="IH3593" s="118"/>
      <c r="II3593" s="118"/>
      <c r="IJ3593" s="118"/>
      <c r="IK3593" s="118"/>
      <c r="IL3593" s="118"/>
      <c r="IM3593" s="118"/>
      <c r="IN3593" s="118"/>
      <c r="IO3593" s="118"/>
      <c r="IP3593" s="118"/>
      <c r="IQ3593" s="118"/>
      <c r="IR3593" s="118"/>
      <c r="IS3593" s="118"/>
      <c r="IT3593" s="118"/>
      <c r="IU3593" s="118"/>
      <c r="IV3593" s="118"/>
      <c r="IW3593" s="118"/>
      <c r="IX3593" s="118"/>
      <c r="IY3593" s="118"/>
      <c r="IZ3593" s="118"/>
      <c r="JA3593" s="118"/>
      <c r="JB3593" s="118"/>
      <c r="JJ3593" s="118"/>
      <c r="JK3593" s="118"/>
      <c r="JL3593" s="118"/>
      <c r="JM3593" s="118"/>
      <c r="JN3593" s="118"/>
      <c r="JO3593" s="118"/>
      <c r="JP3593" s="118">
        <f t="shared" si="1970"/>
        <v>18.419199999999016</v>
      </c>
      <c r="JQ3593" s="138">
        <f t="shared" si="1971"/>
        <v>1.0215229291879568E-2</v>
      </c>
      <c r="JR3593" s="118">
        <f t="shared" si="1972"/>
        <v>2.4773710680504532E-5</v>
      </c>
      <c r="JS3593" s="118">
        <f t="shared" si="1968"/>
        <v>2.4773710680504532E-5</v>
      </c>
      <c r="JT3593" s="119" t="str">
        <f t="shared" si="1969"/>
        <v/>
      </c>
    </row>
    <row r="3594" spans="209:280" ht="20.100000000000001" customHeight="1" x14ac:dyDescent="0.25">
      <c r="HA3594" s="1">
        <v>2857</v>
      </c>
      <c r="HB3594" s="1">
        <f t="shared" si="1973"/>
        <v>117962.53547161908</v>
      </c>
      <c r="HC3594" s="1">
        <f t="shared" si="1974"/>
        <v>2.6236076444340192E-17</v>
      </c>
      <c r="HD3594" s="1">
        <f t="shared" si="1975"/>
        <v>0.99999999999994482</v>
      </c>
      <c r="HE3594" s="1">
        <f t="shared" si="1976"/>
        <v>2.6236076444340192E-17</v>
      </c>
      <c r="HF3594" s="1" t="str">
        <f t="shared" si="1977"/>
        <v/>
      </c>
      <c r="HG3594" s="1" t="str">
        <f t="shared" si="1978"/>
        <v/>
      </c>
      <c r="HK3594" s="1">
        <f t="shared" si="1979"/>
        <v>3.8452903319123472E-12</v>
      </c>
      <c r="HL3594" s="1" t="str">
        <f t="shared" si="1980"/>
        <v/>
      </c>
      <c r="HV3594" s="118"/>
      <c r="HW3594" s="118"/>
      <c r="HX3594" s="118"/>
      <c r="HY3594" s="118"/>
      <c r="HZ3594" s="118"/>
      <c r="IA3594" s="118"/>
      <c r="IB3594" s="118"/>
      <c r="IC3594" s="118"/>
      <c r="ID3594" s="118"/>
      <c r="IE3594" s="118"/>
      <c r="IF3594" s="118"/>
      <c r="IG3594" s="118"/>
      <c r="IH3594" s="118"/>
      <c r="II3594" s="118"/>
      <c r="IJ3594" s="118"/>
      <c r="IK3594" s="118"/>
      <c r="IL3594" s="118"/>
      <c r="IM3594" s="118"/>
      <c r="IN3594" s="118"/>
      <c r="IO3594" s="118"/>
      <c r="IP3594" s="118"/>
      <c r="IQ3594" s="118"/>
      <c r="IR3594" s="118"/>
      <c r="IS3594" s="118"/>
      <c r="IT3594" s="118"/>
      <c r="IU3594" s="118"/>
      <c r="IV3594" s="118"/>
      <c r="IW3594" s="118"/>
      <c r="IX3594" s="118"/>
      <c r="IY3594" s="118"/>
      <c r="IZ3594" s="118"/>
      <c r="JA3594" s="118"/>
      <c r="JB3594" s="118"/>
      <c r="JJ3594" s="118"/>
      <c r="JK3594" s="118"/>
      <c r="JL3594" s="118"/>
      <c r="JM3594" s="118"/>
      <c r="JN3594" s="118"/>
      <c r="JO3594" s="118"/>
      <c r="JP3594" s="118">
        <f t="shared" si="1970"/>
        <v>18.425599999999015</v>
      </c>
      <c r="JQ3594" s="138">
        <f t="shared" si="1971"/>
        <v>1.0190455581199064E-2</v>
      </c>
      <c r="JR3594" s="118">
        <f t="shared" si="1972"/>
        <v>2.4716014524545776E-5</v>
      </c>
      <c r="JS3594" s="118">
        <f t="shared" si="1968"/>
        <v>2.4716014524545776E-5</v>
      </c>
      <c r="JT3594" s="119" t="str">
        <f t="shared" si="1969"/>
        <v/>
      </c>
    </row>
    <row r="3595" spans="209:280" ht="20.100000000000001" customHeight="1" x14ac:dyDescent="0.25">
      <c r="HA3595" s="1">
        <v>2858</v>
      </c>
      <c r="HB3595" s="1">
        <f t="shared" si="1973"/>
        <v>118026.05864634801</v>
      </c>
      <c r="HC3595" s="1">
        <f t="shared" si="1974"/>
        <v>2.5467813192695985E-17</v>
      </c>
      <c r="HD3595" s="1">
        <f t="shared" si="1975"/>
        <v>0.99999999999994649</v>
      </c>
      <c r="HE3595" s="1">
        <f t="shared" si="1976"/>
        <v>2.5467813192695985E-17</v>
      </c>
      <c r="HF3595" s="1" t="str">
        <f t="shared" si="1977"/>
        <v/>
      </c>
      <c r="HG3595" s="1" t="str">
        <f t="shared" si="1978"/>
        <v/>
      </c>
      <c r="HK3595" s="1">
        <f t="shared" si="1979"/>
        <v>3.9324000586685658E-12</v>
      </c>
      <c r="HL3595" s="1" t="str">
        <f t="shared" si="1980"/>
        <v/>
      </c>
      <c r="HV3595" s="118"/>
      <c r="HW3595" s="118"/>
      <c r="HX3595" s="118"/>
      <c r="HY3595" s="118"/>
      <c r="HZ3595" s="118"/>
      <c r="IA3595" s="118"/>
      <c r="IB3595" s="118"/>
      <c r="IC3595" s="118"/>
      <c r="ID3595" s="118"/>
      <c r="IE3595" s="118"/>
      <c r="IF3595" s="118"/>
      <c r="IG3595" s="118"/>
      <c r="IH3595" s="118"/>
      <c r="II3595" s="118"/>
      <c r="IJ3595" s="118"/>
      <c r="IK3595" s="118"/>
      <c r="IL3595" s="118"/>
      <c r="IM3595" s="118"/>
      <c r="IN3595" s="118"/>
      <c r="IO3595" s="118"/>
      <c r="IP3595" s="118"/>
      <c r="IQ3595" s="118"/>
      <c r="IR3595" s="118"/>
      <c r="IS3595" s="118"/>
      <c r="IT3595" s="118"/>
      <c r="IU3595" s="118"/>
      <c r="IV3595" s="118"/>
      <c r="IW3595" s="118"/>
      <c r="IX3595" s="118"/>
      <c r="IY3595" s="118"/>
      <c r="IZ3595" s="118"/>
      <c r="JA3595" s="118"/>
      <c r="JB3595" s="118"/>
      <c r="JJ3595" s="118"/>
      <c r="JK3595" s="118"/>
      <c r="JL3595" s="118"/>
      <c r="JM3595" s="118"/>
      <c r="JN3595" s="118"/>
      <c r="JO3595" s="118"/>
      <c r="JP3595" s="118">
        <f t="shared" si="1970"/>
        <v>18.431999999999015</v>
      </c>
      <c r="JQ3595" s="138">
        <f t="shared" si="1971"/>
        <v>1.0165739566674518E-2</v>
      </c>
      <c r="JR3595" s="118">
        <f t="shared" si="1972"/>
        <v>2.4658445303860077E-5</v>
      </c>
      <c r="JS3595" s="118">
        <f t="shared" ref="JS3595:JS3658" si="1981">IF(JQ3595&lt;(1-$JO$719),JR3595,"")</f>
        <v>2.4658445303860077E-5</v>
      </c>
      <c r="JT3595" s="119" t="str">
        <f t="shared" ref="JT3595:JT3658" si="1982">IF(JQ3595&lt;(1-$JO$725),JR3595,"")</f>
        <v/>
      </c>
    </row>
    <row r="3596" spans="209:280" ht="20.100000000000001" customHeight="1" x14ac:dyDescent="0.25">
      <c r="HA3596" s="1">
        <v>2859</v>
      </c>
      <c r="HB3596" s="1">
        <f t="shared" si="1973"/>
        <v>118089.58182107695</v>
      </c>
      <c r="HC3596" s="1">
        <f t="shared" si="1974"/>
        <v>2.4721651216596393E-17</v>
      </c>
      <c r="HD3596" s="1">
        <f t="shared" si="1975"/>
        <v>0.99999999999994815</v>
      </c>
      <c r="HE3596" s="1">
        <f t="shared" si="1976"/>
        <v>2.4721651216596393E-17</v>
      </c>
      <c r="HF3596" s="1" t="str">
        <f t="shared" si="1977"/>
        <v/>
      </c>
      <c r="HG3596" s="1" t="str">
        <f t="shared" si="1978"/>
        <v/>
      </c>
      <c r="HK3596" s="1">
        <f t="shared" si="1979"/>
        <v>4.0214187924223924E-12</v>
      </c>
      <c r="HL3596" s="1" t="str">
        <f t="shared" si="1980"/>
        <v/>
      </c>
      <c r="HV3596" s="118"/>
      <c r="HW3596" s="118"/>
      <c r="HX3596" s="118"/>
      <c r="HY3596" s="118"/>
      <c r="HZ3596" s="118"/>
      <c r="IA3596" s="118"/>
      <c r="IB3596" s="118"/>
      <c r="IC3596" s="118"/>
      <c r="ID3596" s="118"/>
      <c r="IE3596" s="118"/>
      <c r="IF3596" s="118"/>
      <c r="IG3596" s="118"/>
      <c r="IH3596" s="118"/>
      <c r="II3596" s="118"/>
      <c r="IJ3596" s="118"/>
      <c r="IK3596" s="118"/>
      <c r="IL3596" s="118"/>
      <c r="IM3596" s="118"/>
      <c r="IN3596" s="118"/>
      <c r="IO3596" s="118"/>
      <c r="IP3596" s="118"/>
      <c r="IQ3596" s="118"/>
      <c r="IR3596" s="118"/>
      <c r="IS3596" s="118"/>
      <c r="IT3596" s="118"/>
      <c r="IU3596" s="118"/>
      <c r="IV3596" s="118"/>
      <c r="IW3596" s="118"/>
      <c r="IX3596" s="118"/>
      <c r="IY3596" s="118"/>
      <c r="IZ3596" s="118"/>
      <c r="JA3596" s="118"/>
      <c r="JB3596" s="118"/>
      <c r="JJ3596" s="118"/>
      <c r="JK3596" s="118"/>
      <c r="JL3596" s="118"/>
      <c r="JM3596" s="118"/>
      <c r="JN3596" s="118"/>
      <c r="JO3596" s="118"/>
      <c r="JP3596" s="118">
        <f t="shared" ref="JP3596:JP3659" si="1983">JP3595+$JS$712</f>
        <v>18.438399999999014</v>
      </c>
      <c r="JQ3596" s="138">
        <f t="shared" ref="JQ3596:JQ3659" si="1984">_xlfn.CHISQ.DIST.RT(JP3596,7)</f>
        <v>1.0141081121370658E-2</v>
      </c>
      <c r="JR3596" s="118">
        <f t="shared" ref="JR3596:JR3659" si="1985">JQ3596-JQ3597</f>
        <v>2.460100276261909E-5</v>
      </c>
      <c r="JS3596" s="118">
        <f t="shared" si="1981"/>
        <v>2.460100276261909E-5</v>
      </c>
      <c r="JT3596" s="119" t="str">
        <f t="shared" si="1982"/>
        <v/>
      </c>
    </row>
    <row r="3597" spans="209:280" ht="20.100000000000001" customHeight="1" x14ac:dyDescent="0.25">
      <c r="HA3597" s="1">
        <v>2860</v>
      </c>
      <c r="HB3597" s="1">
        <f t="shared" si="1973"/>
        <v>118153.10499580586</v>
      </c>
      <c r="HC3597" s="1">
        <f t="shared" si="1974"/>
        <v>2.3996966514892198E-17</v>
      </c>
      <c r="HD3597" s="1">
        <f t="shared" si="1975"/>
        <v>0.99999999999994971</v>
      </c>
      <c r="HE3597" s="1">
        <f t="shared" si="1976"/>
        <v>2.3996966514892198E-17</v>
      </c>
      <c r="HF3597" s="1" t="str">
        <f t="shared" si="1977"/>
        <v/>
      </c>
      <c r="HG3597" s="1" t="str">
        <f t="shared" si="1978"/>
        <v/>
      </c>
      <c r="HK3597" s="1">
        <f t="shared" si="1979"/>
        <v>4.1123868670288407E-12</v>
      </c>
      <c r="HL3597" s="1" t="str">
        <f t="shared" si="1980"/>
        <v/>
      </c>
      <c r="HV3597" s="118"/>
      <c r="HW3597" s="118"/>
      <c r="HX3597" s="118"/>
      <c r="HY3597" s="118"/>
      <c r="HZ3597" s="118"/>
      <c r="IA3597" s="118"/>
      <c r="IB3597" s="118"/>
      <c r="IC3597" s="118"/>
      <c r="ID3597" s="118"/>
      <c r="IE3597" s="118"/>
      <c r="IF3597" s="118"/>
      <c r="IG3597" s="118"/>
      <c r="IH3597" s="118"/>
      <c r="II3597" s="118"/>
      <c r="IJ3597" s="118"/>
      <c r="IK3597" s="118"/>
      <c r="IL3597" s="118"/>
      <c r="IM3597" s="118"/>
      <c r="IN3597" s="118"/>
      <c r="IO3597" s="118"/>
      <c r="IP3597" s="118"/>
      <c r="IQ3597" s="118"/>
      <c r="IR3597" s="118"/>
      <c r="IS3597" s="118"/>
      <c r="IT3597" s="118"/>
      <c r="IU3597" s="118"/>
      <c r="IV3597" s="118"/>
      <c r="IW3597" s="118"/>
      <c r="IX3597" s="118"/>
      <c r="IY3597" s="118"/>
      <c r="IZ3597" s="118"/>
      <c r="JA3597" s="118"/>
      <c r="JB3597" s="118"/>
      <c r="JJ3597" s="118"/>
      <c r="JK3597" s="118"/>
      <c r="JL3597" s="118"/>
      <c r="JM3597" s="118"/>
      <c r="JN3597" s="118"/>
      <c r="JO3597" s="118"/>
      <c r="JP3597" s="118">
        <f t="shared" si="1983"/>
        <v>18.444799999999013</v>
      </c>
      <c r="JQ3597" s="138">
        <f t="shared" si="1984"/>
        <v>1.0116480118608039E-2</v>
      </c>
      <c r="JR3597" s="118">
        <f t="shared" si="1985"/>
        <v>2.4543686645429885E-5</v>
      </c>
      <c r="JS3597" s="118">
        <f t="shared" si="1981"/>
        <v>2.4543686645429885E-5</v>
      </c>
      <c r="JT3597" s="119" t="str">
        <f t="shared" si="1982"/>
        <v/>
      </c>
    </row>
    <row r="3598" spans="209:280" ht="20.100000000000001" customHeight="1" x14ac:dyDescent="0.25">
      <c r="HA3598" s="1">
        <v>2861</v>
      </c>
      <c r="HB3598" s="1">
        <f t="shared" si="1973"/>
        <v>118216.62817053479</v>
      </c>
      <c r="HC3598" s="1">
        <f t="shared" si="1974"/>
        <v>2.3293152357620271E-17</v>
      </c>
      <c r="HD3598" s="1">
        <f t="shared" si="1975"/>
        <v>0.99999999999995115</v>
      </c>
      <c r="HE3598" s="1">
        <f t="shared" si="1976"/>
        <v>2.3293152357620271E-17</v>
      </c>
      <c r="HF3598" s="1" t="str">
        <f t="shared" si="1977"/>
        <v/>
      </c>
      <c r="HG3598" s="1" t="str">
        <f t="shared" si="1978"/>
        <v/>
      </c>
      <c r="HK3598" s="1">
        <f t="shared" si="1979"/>
        <v>4.2053454344348978E-12</v>
      </c>
      <c r="HL3598" s="1" t="str">
        <f t="shared" si="1980"/>
        <v/>
      </c>
      <c r="HV3598" s="118"/>
      <c r="HW3598" s="118"/>
      <c r="HX3598" s="118"/>
      <c r="HY3598" s="118"/>
      <c r="HZ3598" s="118"/>
      <c r="IA3598" s="118"/>
      <c r="IB3598" s="118"/>
      <c r="IC3598" s="118"/>
      <c r="ID3598" s="118"/>
      <c r="IE3598" s="118"/>
      <c r="IF3598" s="118"/>
      <c r="IG3598" s="118"/>
      <c r="IH3598" s="118"/>
      <c r="II3598" s="118"/>
      <c r="IJ3598" s="118"/>
      <c r="IK3598" s="118"/>
      <c r="IL3598" s="118"/>
      <c r="IM3598" s="118"/>
      <c r="IN3598" s="118"/>
      <c r="IO3598" s="118"/>
      <c r="IP3598" s="118"/>
      <c r="IQ3598" s="118"/>
      <c r="IR3598" s="118"/>
      <c r="IS3598" s="118"/>
      <c r="IT3598" s="118"/>
      <c r="IU3598" s="118"/>
      <c r="IV3598" s="118"/>
      <c r="IW3598" s="118"/>
      <c r="IX3598" s="118"/>
      <c r="IY3598" s="118"/>
      <c r="IZ3598" s="118"/>
      <c r="JA3598" s="118"/>
      <c r="JB3598" s="118"/>
      <c r="JJ3598" s="118"/>
      <c r="JK3598" s="118"/>
      <c r="JL3598" s="118"/>
      <c r="JM3598" s="118"/>
      <c r="JN3598" s="118"/>
      <c r="JO3598" s="118"/>
      <c r="JP3598" s="118">
        <f t="shared" si="1983"/>
        <v>18.451199999999012</v>
      </c>
      <c r="JQ3598" s="138">
        <f t="shared" si="1984"/>
        <v>1.0091936431962609E-2</v>
      </c>
      <c r="JR3598" s="118">
        <f t="shared" si="1985"/>
        <v>2.4486496697308929E-5</v>
      </c>
      <c r="JS3598" s="118">
        <f t="shared" si="1981"/>
        <v>2.4486496697308929E-5</v>
      </c>
      <c r="JT3598" s="119" t="str">
        <f t="shared" si="1982"/>
        <v/>
      </c>
    </row>
    <row r="3599" spans="209:280" ht="20.100000000000001" customHeight="1" x14ac:dyDescent="0.25">
      <c r="HA3599" s="1">
        <v>2862</v>
      </c>
      <c r="HB3599" s="1">
        <f t="shared" si="1973"/>
        <v>118280.15134526373</v>
      </c>
      <c r="HC3599" s="1">
        <f t="shared" si="1974"/>
        <v>2.2609618817982902E-17</v>
      </c>
      <c r="HD3599" s="1">
        <f t="shared" si="1975"/>
        <v>0.99999999999995259</v>
      </c>
      <c r="HE3599" s="1">
        <f t="shared" si="1976"/>
        <v>2.2609618817982902E-17</v>
      </c>
      <c r="HF3599" s="1" t="str">
        <f t="shared" si="1977"/>
        <v/>
      </c>
      <c r="HG3599" s="1" t="str">
        <f t="shared" si="1978"/>
        <v/>
      </c>
      <c r="HK3599" s="1">
        <f t="shared" si="1979"/>
        <v>4.3003364805217143E-12</v>
      </c>
      <c r="HL3599" s="1" t="str">
        <f t="shared" si="1980"/>
        <v/>
      </c>
      <c r="HV3599" s="118"/>
      <c r="HW3599" s="118"/>
      <c r="HX3599" s="118"/>
      <c r="HY3599" s="118"/>
      <c r="HZ3599" s="118"/>
      <c r="IA3599" s="118"/>
      <c r="IB3599" s="118"/>
      <c r="IC3599" s="118"/>
      <c r="ID3599" s="118"/>
      <c r="IE3599" s="118"/>
      <c r="IF3599" s="118"/>
      <c r="IG3599" s="118"/>
      <c r="IH3599" s="118"/>
      <c r="II3599" s="118"/>
      <c r="IJ3599" s="118"/>
      <c r="IK3599" s="118"/>
      <c r="IL3599" s="118"/>
      <c r="IM3599" s="118"/>
      <c r="IN3599" s="118"/>
      <c r="IO3599" s="118"/>
      <c r="IP3599" s="118"/>
      <c r="IQ3599" s="118"/>
      <c r="IR3599" s="118"/>
      <c r="IS3599" s="118"/>
      <c r="IT3599" s="118"/>
      <c r="IU3599" s="118"/>
      <c r="IV3599" s="118"/>
      <c r="IW3599" s="118"/>
      <c r="IX3599" s="118"/>
      <c r="IY3599" s="118"/>
      <c r="IZ3599" s="118"/>
      <c r="JA3599" s="118"/>
      <c r="JB3599" s="118"/>
      <c r="JJ3599" s="118"/>
      <c r="JK3599" s="118"/>
      <c r="JL3599" s="118"/>
      <c r="JM3599" s="118"/>
      <c r="JN3599" s="118"/>
      <c r="JO3599" s="118"/>
      <c r="JP3599" s="118">
        <f t="shared" si="1983"/>
        <v>18.457599999999012</v>
      </c>
      <c r="JQ3599" s="138">
        <f t="shared" si="1984"/>
        <v>1.00674499352653E-2</v>
      </c>
      <c r="JR3599" s="118">
        <f t="shared" si="1985"/>
        <v>2.4429432663753206E-5</v>
      </c>
      <c r="JS3599" s="118">
        <f t="shared" si="1981"/>
        <v>2.4429432663753206E-5</v>
      </c>
      <c r="JT3599" s="119" t="str">
        <f t="shared" si="1982"/>
        <v/>
      </c>
    </row>
    <row r="3600" spans="209:280" ht="20.100000000000001" customHeight="1" x14ac:dyDescent="0.25">
      <c r="HA3600" s="1">
        <v>2863</v>
      </c>
      <c r="HB3600" s="1">
        <f t="shared" si="1973"/>
        <v>118343.67451999267</v>
      </c>
      <c r="HC3600" s="1">
        <f t="shared" si="1974"/>
        <v>2.1945792316722532E-17</v>
      </c>
      <c r="HD3600" s="1">
        <f t="shared" si="1975"/>
        <v>0.99999999999995404</v>
      </c>
      <c r="HE3600" s="1">
        <f t="shared" si="1976"/>
        <v>2.1945792316722532E-17</v>
      </c>
      <c r="HF3600" s="1" t="str">
        <f t="shared" si="1977"/>
        <v/>
      </c>
      <c r="HG3600" s="1" t="str">
        <f t="shared" si="1978"/>
        <v/>
      </c>
      <c r="HK3600" s="1">
        <f t="shared" si="1979"/>
        <v>4.397402841238044E-12</v>
      </c>
      <c r="HL3600" s="1" t="str">
        <f t="shared" si="1980"/>
        <v/>
      </c>
      <c r="HV3600" s="118"/>
      <c r="HW3600" s="118"/>
      <c r="HX3600" s="118"/>
      <c r="HY3600" s="118"/>
      <c r="HZ3600" s="118"/>
      <c r="IA3600" s="118"/>
      <c r="IB3600" s="118"/>
      <c r="IC3600" s="118"/>
      <c r="ID3600" s="118"/>
      <c r="IE3600" s="118"/>
      <c r="IF3600" s="118"/>
      <c r="IG3600" s="118"/>
      <c r="IH3600" s="118"/>
      <c r="II3600" s="118"/>
      <c r="IJ3600" s="118"/>
      <c r="IK3600" s="118"/>
      <c r="IL3600" s="118"/>
      <c r="IM3600" s="118"/>
      <c r="IN3600" s="118"/>
      <c r="IO3600" s="118"/>
      <c r="IP3600" s="118"/>
      <c r="IQ3600" s="118"/>
      <c r="IR3600" s="118"/>
      <c r="IS3600" s="118"/>
      <c r="IT3600" s="118"/>
      <c r="IU3600" s="118"/>
      <c r="IV3600" s="118"/>
      <c r="IW3600" s="118"/>
      <c r="IX3600" s="118"/>
      <c r="IY3600" s="118"/>
      <c r="IZ3600" s="118"/>
      <c r="JA3600" s="118"/>
      <c r="JB3600" s="118"/>
      <c r="JJ3600" s="118"/>
      <c r="JK3600" s="118"/>
      <c r="JL3600" s="118"/>
      <c r="JM3600" s="118"/>
      <c r="JN3600" s="118"/>
      <c r="JO3600" s="118"/>
      <c r="JP3600" s="118">
        <f t="shared" si="1983"/>
        <v>18.463999999999011</v>
      </c>
      <c r="JQ3600" s="138">
        <f t="shared" si="1984"/>
        <v>1.0043020502601547E-2</v>
      </c>
      <c r="JR3600" s="118">
        <f t="shared" si="1985"/>
        <v>2.4372494290731544E-5</v>
      </c>
      <c r="JS3600" s="118">
        <f t="shared" si="1981"/>
        <v>2.4372494290731544E-5</v>
      </c>
      <c r="JT3600" s="119" t="str">
        <f t="shared" si="1982"/>
        <v/>
      </c>
    </row>
    <row r="3601" spans="209:280" ht="20.100000000000001" customHeight="1" x14ac:dyDescent="0.25">
      <c r="HA3601" s="1">
        <v>2864</v>
      </c>
      <c r="HB3601" s="1">
        <f t="shared" si="1973"/>
        <v>118407.19769472157</v>
      </c>
      <c r="HC3601" s="1">
        <f t="shared" si="1974"/>
        <v>2.1301115178576386E-17</v>
      </c>
      <c r="HD3601" s="1">
        <f t="shared" si="1975"/>
        <v>0.99999999999995537</v>
      </c>
      <c r="HE3601" s="1">
        <f t="shared" si="1976"/>
        <v>2.1301115178576386E-17</v>
      </c>
      <c r="HF3601" s="1" t="str">
        <f t="shared" si="1977"/>
        <v/>
      </c>
      <c r="HG3601" s="1" t="str">
        <f t="shared" si="1978"/>
        <v/>
      </c>
      <c r="HK3601" s="1">
        <f t="shared" si="1979"/>
        <v>4.4965882190291952E-12</v>
      </c>
      <c r="HL3601" s="1" t="str">
        <f t="shared" si="1980"/>
        <v/>
      </c>
      <c r="HV3601" s="118"/>
      <c r="HW3601" s="118"/>
      <c r="HX3601" s="118"/>
      <c r="HY3601" s="118"/>
      <c r="HZ3601" s="118"/>
      <c r="IA3601" s="118"/>
      <c r="IB3601" s="118"/>
      <c r="IC3601" s="118"/>
      <c r="ID3601" s="118"/>
      <c r="IE3601" s="118"/>
      <c r="IF3601" s="118"/>
      <c r="IG3601" s="118"/>
      <c r="IH3601" s="118"/>
      <c r="II3601" s="118"/>
      <c r="IJ3601" s="118"/>
      <c r="IK3601" s="118"/>
      <c r="IL3601" s="118"/>
      <c r="IM3601" s="118"/>
      <c r="IN3601" s="118"/>
      <c r="IO3601" s="118"/>
      <c r="IP3601" s="118"/>
      <c r="IQ3601" s="118"/>
      <c r="IR3601" s="118"/>
      <c r="IS3601" s="118"/>
      <c r="IT3601" s="118"/>
      <c r="IU3601" s="118"/>
      <c r="IV3601" s="118"/>
      <c r="IW3601" s="118"/>
      <c r="IX3601" s="118"/>
      <c r="IY3601" s="118"/>
      <c r="IZ3601" s="118"/>
      <c r="JA3601" s="118"/>
      <c r="JB3601" s="118"/>
      <c r="JJ3601" s="118"/>
      <c r="JK3601" s="118"/>
      <c r="JL3601" s="118"/>
      <c r="JM3601" s="118"/>
      <c r="JN3601" s="118"/>
      <c r="JO3601" s="118"/>
      <c r="JP3601" s="118">
        <f t="shared" si="1983"/>
        <v>18.47039999999901</v>
      </c>
      <c r="JQ3601" s="138">
        <f t="shared" si="1984"/>
        <v>1.0018648008310815E-2</v>
      </c>
      <c r="JR3601" s="118">
        <f t="shared" si="1985"/>
        <v>2.4315681324500737E-5</v>
      </c>
      <c r="JS3601" s="118">
        <f t="shared" si="1981"/>
        <v>2.4315681324500737E-5</v>
      </c>
      <c r="JT3601" s="119" t="str">
        <f t="shared" si="1982"/>
        <v/>
      </c>
    </row>
    <row r="3602" spans="209:280" ht="20.100000000000001" customHeight="1" x14ac:dyDescent="0.25">
      <c r="HA3602" s="1">
        <v>2865</v>
      </c>
      <c r="HB3602" s="1">
        <f t="shared" si="1973"/>
        <v>118470.72086945051</v>
      </c>
      <c r="HC3602" s="1">
        <f t="shared" si="1974"/>
        <v>2.0675045200495519E-17</v>
      </c>
      <c r="HD3602" s="1">
        <f t="shared" si="1975"/>
        <v>0.9999999999999567</v>
      </c>
      <c r="HE3602" s="1">
        <f t="shared" si="1976"/>
        <v>2.0675045200495519E-17</v>
      </c>
      <c r="HF3602" s="1" t="str">
        <f t="shared" si="1977"/>
        <v/>
      </c>
      <c r="HG3602" s="1" t="str">
        <f t="shared" si="1978"/>
        <v/>
      </c>
      <c r="HK3602" s="1">
        <f t="shared" si="1979"/>
        <v>4.5979371995671306E-12</v>
      </c>
      <c r="HL3602" s="1" t="str">
        <f t="shared" si="1980"/>
        <v/>
      </c>
      <c r="HV3602" s="118"/>
      <c r="HW3602" s="118"/>
      <c r="HX3602" s="118"/>
      <c r="HY3602" s="118"/>
      <c r="HZ3602" s="118"/>
      <c r="IA3602" s="118"/>
      <c r="IB3602" s="118"/>
      <c r="IC3602" s="118"/>
      <c r="ID3602" s="118"/>
      <c r="IE3602" s="118"/>
      <c r="IF3602" s="118"/>
      <c r="IG3602" s="118"/>
      <c r="IH3602" s="118"/>
      <c r="II3602" s="118"/>
      <c r="IJ3602" s="118"/>
      <c r="IK3602" s="118"/>
      <c r="IL3602" s="118"/>
      <c r="IM3602" s="118"/>
      <c r="IN3602" s="118"/>
      <c r="IO3602" s="118"/>
      <c r="IP3602" s="118"/>
      <c r="IQ3602" s="118"/>
      <c r="IR3602" s="118"/>
      <c r="IS3602" s="118"/>
      <c r="IT3602" s="118"/>
      <c r="IU3602" s="118"/>
      <c r="IV3602" s="118"/>
      <c r="IW3602" s="118"/>
      <c r="IX3602" s="118"/>
      <c r="IY3602" s="118"/>
      <c r="IZ3602" s="118"/>
      <c r="JA3602" s="118"/>
      <c r="JB3602" s="118"/>
      <c r="JJ3602" s="118"/>
      <c r="JK3602" s="118"/>
      <c r="JL3602" s="118"/>
      <c r="JM3602" s="118"/>
      <c r="JN3602" s="118"/>
      <c r="JO3602" s="118"/>
      <c r="JP3602" s="118">
        <f t="shared" si="1983"/>
        <v>18.47679999999901</v>
      </c>
      <c r="JQ3602" s="138">
        <f t="shared" si="1984"/>
        <v>9.9943323269863146E-3</v>
      </c>
      <c r="JR3602" s="118">
        <f t="shared" si="1985"/>
        <v>2.4258993511947283E-5</v>
      </c>
      <c r="JS3602" s="118">
        <f t="shared" si="1981"/>
        <v>2.4258993511947283E-5</v>
      </c>
      <c r="JT3602" s="119" t="str">
        <f t="shared" si="1982"/>
        <v/>
      </c>
    </row>
    <row r="3603" spans="209:280" ht="20.100000000000001" customHeight="1" x14ac:dyDescent="0.25">
      <c r="HA3603" s="1">
        <v>2866</v>
      </c>
      <c r="HB3603" s="1">
        <f t="shared" si="1973"/>
        <v>118534.24404417945</v>
      </c>
      <c r="HC3603" s="1">
        <f t="shared" si="1974"/>
        <v>2.0067055231326662E-17</v>
      </c>
      <c r="HD3603" s="1">
        <f t="shared" si="1975"/>
        <v>0.99999999999995803</v>
      </c>
      <c r="HE3603" s="1">
        <f t="shared" si="1976"/>
        <v>2.0067055231326662E-17</v>
      </c>
      <c r="HF3603" s="1" t="str">
        <f t="shared" si="1977"/>
        <v/>
      </c>
      <c r="HG3603" s="1" t="str">
        <f t="shared" si="1978"/>
        <v/>
      </c>
      <c r="HK3603" s="1">
        <f t="shared" si="1979"/>
        <v>4.7014952687861783E-12</v>
      </c>
      <c r="HL3603" s="1" t="str">
        <f t="shared" si="1980"/>
        <v/>
      </c>
      <c r="HV3603" s="118"/>
      <c r="HW3603" s="118"/>
      <c r="HX3603" s="118"/>
      <c r="HY3603" s="118"/>
      <c r="HZ3603" s="118"/>
      <c r="IA3603" s="118"/>
      <c r="IB3603" s="118"/>
      <c r="IC3603" s="118"/>
      <c r="ID3603" s="118"/>
      <c r="IE3603" s="118"/>
      <c r="IF3603" s="118"/>
      <c r="IG3603" s="118"/>
      <c r="IH3603" s="118"/>
      <c r="II3603" s="118"/>
      <c r="IJ3603" s="118"/>
      <c r="IK3603" s="118"/>
      <c r="IL3603" s="118"/>
      <c r="IM3603" s="118"/>
      <c r="IN3603" s="118"/>
      <c r="IO3603" s="118"/>
      <c r="IP3603" s="118"/>
      <c r="IQ3603" s="118"/>
      <c r="IR3603" s="118"/>
      <c r="IS3603" s="118"/>
      <c r="IT3603" s="118"/>
      <c r="IU3603" s="118"/>
      <c r="IV3603" s="118"/>
      <c r="IW3603" s="118"/>
      <c r="IX3603" s="118"/>
      <c r="IY3603" s="118"/>
      <c r="IZ3603" s="118"/>
      <c r="JA3603" s="118"/>
      <c r="JB3603" s="118"/>
      <c r="JJ3603" s="118"/>
      <c r="JK3603" s="118"/>
      <c r="JL3603" s="118"/>
      <c r="JM3603" s="118"/>
      <c r="JN3603" s="118"/>
      <c r="JO3603" s="118"/>
      <c r="JP3603" s="118">
        <f t="shared" si="1983"/>
        <v>18.483199999999009</v>
      </c>
      <c r="JQ3603" s="138">
        <f t="shared" si="1984"/>
        <v>9.9700733334743673E-3</v>
      </c>
      <c r="JR3603" s="118">
        <f t="shared" si="1985"/>
        <v>2.4202430600266459E-5</v>
      </c>
      <c r="JS3603" s="118">
        <f t="shared" si="1981"/>
        <v>2.4202430600266459E-5</v>
      </c>
      <c r="JT3603" s="119" t="str">
        <f t="shared" si="1982"/>
        <v/>
      </c>
    </row>
    <row r="3604" spans="209:280" ht="20.100000000000001" customHeight="1" x14ac:dyDescent="0.25">
      <c r="HA3604" s="1">
        <v>2867</v>
      </c>
      <c r="HB3604" s="1">
        <f t="shared" si="1973"/>
        <v>118597.76721890835</v>
      </c>
      <c r="HC3604" s="1">
        <f t="shared" si="1974"/>
        <v>1.9476632762656311E-17</v>
      </c>
      <c r="HD3604" s="1">
        <f t="shared" si="1975"/>
        <v>0.99999999999995925</v>
      </c>
      <c r="HE3604" s="1">
        <f t="shared" si="1976"/>
        <v>1.9476632762656311E-17</v>
      </c>
      <c r="HF3604" s="1" t="str">
        <f t="shared" si="1977"/>
        <v/>
      </c>
      <c r="HG3604" s="1" t="str">
        <f t="shared" si="1978"/>
        <v/>
      </c>
      <c r="HK3604" s="1">
        <f t="shared" si="1979"/>
        <v>4.8073088302303508E-12</v>
      </c>
      <c r="HL3604" s="1" t="str">
        <f t="shared" si="1980"/>
        <v/>
      </c>
      <c r="HV3604" s="118"/>
      <c r="HW3604" s="118"/>
      <c r="HX3604" s="118"/>
      <c r="HY3604" s="118"/>
      <c r="HZ3604" s="118"/>
      <c r="IA3604" s="118"/>
      <c r="IB3604" s="118"/>
      <c r="IC3604" s="118"/>
      <c r="ID3604" s="118"/>
      <c r="IE3604" s="118"/>
      <c r="IF3604" s="118"/>
      <c r="IG3604" s="118"/>
      <c r="IH3604" s="118"/>
      <c r="II3604" s="118"/>
      <c r="IJ3604" s="118"/>
      <c r="IK3604" s="118"/>
      <c r="IL3604" s="118"/>
      <c r="IM3604" s="118"/>
      <c r="IN3604" s="118"/>
      <c r="IO3604" s="118"/>
      <c r="IP3604" s="118"/>
      <c r="IQ3604" s="118"/>
      <c r="IR3604" s="118"/>
      <c r="IS3604" s="118"/>
      <c r="IT3604" s="118"/>
      <c r="IU3604" s="118"/>
      <c r="IV3604" s="118"/>
      <c r="IW3604" s="118"/>
      <c r="IX3604" s="118"/>
      <c r="IY3604" s="118"/>
      <c r="IZ3604" s="118"/>
      <c r="JA3604" s="118"/>
      <c r="JB3604" s="118"/>
      <c r="JJ3604" s="118"/>
      <c r="JK3604" s="118"/>
      <c r="JL3604" s="118"/>
      <c r="JM3604" s="118"/>
      <c r="JN3604" s="118"/>
      <c r="JO3604" s="118"/>
      <c r="JP3604" s="118">
        <f t="shared" si="1983"/>
        <v>18.489599999999008</v>
      </c>
      <c r="JQ3604" s="138">
        <f t="shared" si="1984"/>
        <v>9.9458709028741009E-3</v>
      </c>
      <c r="JR3604" s="118">
        <f t="shared" si="1985"/>
        <v>2.4145992337153144E-5</v>
      </c>
      <c r="JS3604" s="118">
        <f t="shared" si="1981"/>
        <v>2.4145992337153144E-5</v>
      </c>
      <c r="JT3604" s="119" t="str">
        <f t="shared" si="1982"/>
        <v/>
      </c>
    </row>
    <row r="3605" spans="209:280" ht="20.100000000000001" customHeight="1" x14ac:dyDescent="0.25">
      <c r="HA3605" s="1">
        <v>2868</v>
      </c>
      <c r="HB3605" s="1">
        <f t="shared" si="1973"/>
        <v>118661.29039363729</v>
      </c>
      <c r="HC3605" s="1">
        <f t="shared" si="1974"/>
        <v>1.8903279530529811E-17</v>
      </c>
      <c r="HD3605" s="1">
        <f t="shared" si="1975"/>
        <v>0.99999999999996048</v>
      </c>
      <c r="HE3605" s="1">
        <f t="shared" si="1976"/>
        <v>1.8903279530529811E-17</v>
      </c>
      <c r="HF3605" s="1" t="str">
        <f t="shared" si="1977"/>
        <v/>
      </c>
      <c r="HG3605" s="1" t="str">
        <f t="shared" si="1978"/>
        <v/>
      </c>
      <c r="HK3605" s="1">
        <f t="shared" si="1979"/>
        <v>4.9154252227173812E-12</v>
      </c>
      <c r="HL3605" s="1" t="str">
        <f t="shared" si="1980"/>
        <v/>
      </c>
      <c r="HV3605" s="118"/>
      <c r="HW3605" s="118"/>
      <c r="HX3605" s="118"/>
      <c r="HY3605" s="118"/>
      <c r="HZ3605" s="118"/>
      <c r="IA3605" s="118"/>
      <c r="IB3605" s="118"/>
      <c r="IC3605" s="118"/>
      <c r="ID3605" s="118"/>
      <c r="IE3605" s="118"/>
      <c r="IF3605" s="118"/>
      <c r="IG3605" s="118"/>
      <c r="IH3605" s="118"/>
      <c r="II3605" s="118"/>
      <c r="IJ3605" s="118"/>
      <c r="IK3605" s="118"/>
      <c r="IL3605" s="118"/>
      <c r="IM3605" s="118"/>
      <c r="IN3605" s="118"/>
      <c r="IO3605" s="118"/>
      <c r="IP3605" s="118"/>
      <c r="IQ3605" s="118"/>
      <c r="IR3605" s="118"/>
      <c r="IS3605" s="118"/>
      <c r="IT3605" s="118"/>
      <c r="IU3605" s="118"/>
      <c r="IV3605" s="118"/>
      <c r="IW3605" s="118"/>
      <c r="IX3605" s="118"/>
      <c r="IY3605" s="118"/>
      <c r="IZ3605" s="118"/>
      <c r="JA3605" s="118"/>
      <c r="JB3605" s="118"/>
      <c r="JJ3605" s="118"/>
      <c r="JK3605" s="118"/>
      <c r="JL3605" s="118"/>
      <c r="JM3605" s="118"/>
      <c r="JN3605" s="118"/>
      <c r="JO3605" s="118"/>
      <c r="JP3605" s="118">
        <f t="shared" si="1983"/>
        <v>18.495999999999007</v>
      </c>
      <c r="JQ3605" s="138">
        <f t="shared" si="1984"/>
        <v>9.9217249105369477E-3</v>
      </c>
      <c r="JR3605" s="118">
        <f t="shared" si="1985"/>
        <v>2.4089678470675183E-5</v>
      </c>
      <c r="JS3605" s="118">
        <f t="shared" si="1981"/>
        <v>2.4089678470675183E-5</v>
      </c>
      <c r="JT3605" s="119" t="str">
        <f t="shared" si="1982"/>
        <v/>
      </c>
    </row>
    <row r="3606" spans="209:280" ht="20.100000000000001" customHeight="1" x14ac:dyDescent="0.25">
      <c r="HA3606" s="1">
        <v>2869</v>
      </c>
      <c r="HB3606" s="1">
        <f t="shared" si="1973"/>
        <v>118724.81356836623</v>
      </c>
      <c r="HC3606" s="1">
        <f t="shared" si="1974"/>
        <v>1.8346511127764312E-17</v>
      </c>
      <c r="HD3606" s="1">
        <f t="shared" si="1975"/>
        <v>0.9999999999999617</v>
      </c>
      <c r="HE3606" s="1">
        <f t="shared" si="1976"/>
        <v>1.8346511127764312E-17</v>
      </c>
      <c r="HF3606" s="1" t="str">
        <f t="shared" si="1977"/>
        <v/>
      </c>
      <c r="HG3606" s="1" t="str">
        <f t="shared" si="1978"/>
        <v/>
      </c>
      <c r="HK3606" s="1">
        <f t="shared" si="1979"/>
        <v>5.02589273832429E-12</v>
      </c>
      <c r="HL3606" s="1" t="str">
        <f t="shared" si="1980"/>
        <v/>
      </c>
      <c r="HV3606" s="118"/>
      <c r="HW3606" s="118"/>
      <c r="HX3606" s="118"/>
      <c r="HY3606" s="118"/>
      <c r="HZ3606" s="118"/>
      <c r="IA3606" s="118"/>
      <c r="IB3606" s="118"/>
      <c r="IC3606" s="118"/>
      <c r="ID3606" s="118"/>
      <c r="IE3606" s="118"/>
      <c r="IF3606" s="118"/>
      <c r="IG3606" s="118"/>
      <c r="IH3606" s="118"/>
      <c r="II3606" s="118"/>
      <c r="IJ3606" s="118"/>
      <c r="IK3606" s="118"/>
      <c r="IL3606" s="118"/>
      <c r="IM3606" s="118"/>
      <c r="IN3606" s="118"/>
      <c r="IO3606" s="118"/>
      <c r="IP3606" s="118"/>
      <c r="IQ3606" s="118"/>
      <c r="IR3606" s="118"/>
      <c r="IS3606" s="118"/>
      <c r="IT3606" s="118"/>
      <c r="IU3606" s="118"/>
      <c r="IV3606" s="118"/>
      <c r="IW3606" s="118"/>
      <c r="IX3606" s="118"/>
      <c r="IY3606" s="118"/>
      <c r="IZ3606" s="118"/>
      <c r="JA3606" s="118"/>
      <c r="JB3606" s="118"/>
      <c r="JJ3606" s="118"/>
      <c r="JK3606" s="118"/>
      <c r="JL3606" s="118"/>
      <c r="JM3606" s="118"/>
      <c r="JN3606" s="118"/>
      <c r="JO3606" s="118"/>
      <c r="JP3606" s="118">
        <f t="shared" si="1983"/>
        <v>18.502399999999007</v>
      </c>
      <c r="JQ3606" s="138">
        <f t="shared" si="1984"/>
        <v>9.8976352320662726E-3</v>
      </c>
      <c r="JR3606" s="118">
        <f t="shared" si="1985"/>
        <v>2.403348874939655E-5</v>
      </c>
      <c r="JS3606" s="118">
        <f t="shared" si="1981"/>
        <v>2.403348874939655E-5</v>
      </c>
      <c r="JT3606" s="119" t="str">
        <f t="shared" si="1982"/>
        <v/>
      </c>
    </row>
    <row r="3607" spans="209:280" ht="20.100000000000001" customHeight="1" x14ac:dyDescent="0.25">
      <c r="HA3607" s="1">
        <v>2870</v>
      </c>
      <c r="HB3607" s="1">
        <f t="shared" si="1973"/>
        <v>118788.33674309513</v>
      </c>
      <c r="HC3607" s="1">
        <f t="shared" si="1974"/>
        <v>1.7805856626577834E-17</v>
      </c>
      <c r="HD3607" s="1">
        <f t="shared" si="1975"/>
        <v>0.99999999999996281</v>
      </c>
      <c r="HE3607" s="1">
        <f t="shared" si="1976"/>
        <v>1.7805856626577834E-17</v>
      </c>
      <c r="HF3607" s="1" t="str">
        <f t="shared" si="1977"/>
        <v/>
      </c>
      <c r="HG3607" s="1" t="str">
        <f t="shared" si="1978"/>
        <v/>
      </c>
      <c r="HK3607" s="1">
        <f t="shared" si="1979"/>
        <v>5.1387606407009331E-12</v>
      </c>
      <c r="HL3607" s="1" t="str">
        <f t="shared" si="1980"/>
        <v/>
      </c>
      <c r="HV3607" s="118"/>
      <c r="HW3607" s="118"/>
      <c r="HX3607" s="118"/>
      <c r="HY3607" s="118"/>
      <c r="HZ3607" s="118"/>
      <c r="IA3607" s="118"/>
      <c r="IB3607" s="118"/>
      <c r="IC3607" s="118"/>
      <c r="ID3607" s="118"/>
      <c r="IE3607" s="118"/>
      <c r="IF3607" s="118"/>
      <c r="IG3607" s="118"/>
      <c r="IH3607" s="118"/>
      <c r="II3607" s="118"/>
      <c r="IJ3607" s="118"/>
      <c r="IK3607" s="118"/>
      <c r="IL3607" s="118"/>
      <c r="IM3607" s="118"/>
      <c r="IN3607" s="118"/>
      <c r="IO3607" s="118"/>
      <c r="IP3607" s="118"/>
      <c r="IQ3607" s="118"/>
      <c r="IR3607" s="118"/>
      <c r="IS3607" s="118"/>
      <c r="IT3607" s="118"/>
      <c r="IU3607" s="118"/>
      <c r="IV3607" s="118"/>
      <c r="IW3607" s="118"/>
      <c r="IX3607" s="118"/>
      <c r="IY3607" s="118"/>
      <c r="IZ3607" s="118"/>
      <c r="JA3607" s="118"/>
      <c r="JB3607" s="118"/>
      <c r="JJ3607" s="118"/>
      <c r="JK3607" s="118"/>
      <c r="JL3607" s="118"/>
      <c r="JM3607" s="118"/>
      <c r="JN3607" s="118"/>
      <c r="JO3607" s="118"/>
      <c r="JP3607" s="118">
        <f t="shared" si="1983"/>
        <v>18.508799999999006</v>
      </c>
      <c r="JQ3607" s="138">
        <f t="shared" si="1984"/>
        <v>9.873601743316876E-3</v>
      </c>
      <c r="JR3607" s="118">
        <f t="shared" si="1985"/>
        <v>2.3977422922295821E-5</v>
      </c>
      <c r="JS3607" s="118">
        <f t="shared" si="1981"/>
        <v>2.3977422922295821E-5</v>
      </c>
      <c r="JT3607" s="119" t="str">
        <f t="shared" si="1982"/>
        <v/>
      </c>
    </row>
    <row r="3608" spans="209:280" ht="20.100000000000001" customHeight="1" x14ac:dyDescent="0.25">
      <c r="HA3608" s="1">
        <v>2871</v>
      </c>
      <c r="HB3608" s="1">
        <f t="shared" si="1973"/>
        <v>118851.85991782407</v>
      </c>
      <c r="HC3608" s="1">
        <f t="shared" si="1974"/>
        <v>1.7280858211267838E-17</v>
      </c>
      <c r="HD3608" s="1">
        <f t="shared" si="1975"/>
        <v>0.99999999999996392</v>
      </c>
      <c r="HE3608" s="1">
        <f t="shared" si="1976"/>
        <v>1.7280858211267838E-17</v>
      </c>
      <c r="HF3608" s="1" t="str">
        <f t="shared" si="1977"/>
        <v/>
      </c>
      <c r="HG3608" s="1" t="str">
        <f t="shared" si="1978"/>
        <v/>
      </c>
      <c r="HK3608" s="1">
        <f t="shared" si="1979"/>
        <v>5.254079183716711E-12</v>
      </c>
      <c r="HL3608" s="1" t="str">
        <f t="shared" si="1980"/>
        <v/>
      </c>
      <c r="HV3608" s="118"/>
      <c r="HW3608" s="118"/>
      <c r="HX3608" s="118"/>
      <c r="HY3608" s="118"/>
      <c r="HZ3608" s="118"/>
      <c r="IA3608" s="118"/>
      <c r="IB3608" s="118"/>
      <c r="IC3608" s="118"/>
      <c r="ID3608" s="118"/>
      <c r="IE3608" s="118"/>
      <c r="IF3608" s="118"/>
      <c r="IG3608" s="118"/>
      <c r="IH3608" s="118"/>
      <c r="II3608" s="118"/>
      <c r="IJ3608" s="118"/>
      <c r="IK3608" s="118"/>
      <c r="IL3608" s="118"/>
      <c r="IM3608" s="118"/>
      <c r="IN3608" s="118"/>
      <c r="IO3608" s="118"/>
      <c r="IP3608" s="118"/>
      <c r="IQ3608" s="118"/>
      <c r="IR3608" s="118"/>
      <c r="IS3608" s="118"/>
      <c r="IT3608" s="118"/>
      <c r="IU3608" s="118"/>
      <c r="IV3608" s="118"/>
      <c r="IW3608" s="118"/>
      <c r="IX3608" s="118"/>
      <c r="IY3608" s="118"/>
      <c r="IZ3608" s="118"/>
      <c r="JA3608" s="118"/>
      <c r="JB3608" s="118"/>
      <c r="JJ3608" s="118"/>
      <c r="JK3608" s="118"/>
      <c r="JL3608" s="118"/>
      <c r="JM3608" s="118"/>
      <c r="JN3608" s="118"/>
      <c r="JO3608" s="118"/>
      <c r="JP3608" s="118">
        <f t="shared" si="1983"/>
        <v>18.515199999999005</v>
      </c>
      <c r="JQ3608" s="138">
        <f t="shared" si="1984"/>
        <v>9.8496243203945802E-3</v>
      </c>
      <c r="JR3608" s="118">
        <f t="shared" si="1985"/>
        <v>2.3921480738799128E-5</v>
      </c>
      <c r="JS3608" s="118">
        <f t="shared" si="1981"/>
        <v>2.3921480738799128E-5</v>
      </c>
      <c r="JT3608" s="119" t="str">
        <f t="shared" si="1982"/>
        <v/>
      </c>
    </row>
    <row r="3609" spans="209:280" ht="20.100000000000001" customHeight="1" x14ac:dyDescent="0.25">
      <c r="HA3609" s="1">
        <v>2872</v>
      </c>
      <c r="HB3609" s="1">
        <f t="shared" si="1973"/>
        <v>118915.38309255301</v>
      </c>
      <c r="HC3609" s="1">
        <f t="shared" si="1974"/>
        <v>1.6771070820679278E-17</v>
      </c>
      <c r="HD3609" s="1">
        <f t="shared" si="1975"/>
        <v>0.99999999999996503</v>
      </c>
      <c r="HE3609" s="1">
        <f t="shared" si="1976"/>
        <v>1.6771070820679278E-17</v>
      </c>
      <c r="HF3609" s="1" t="str">
        <f t="shared" si="1977"/>
        <v/>
      </c>
      <c r="HG3609" s="1" t="str">
        <f t="shared" si="1978"/>
        <v/>
      </c>
      <c r="HK3609" s="1">
        <f t="shared" si="1979"/>
        <v>5.3718996304456034E-12</v>
      </c>
      <c r="HL3609" s="1" t="str">
        <f t="shared" si="1980"/>
        <v/>
      </c>
      <c r="HV3609" s="118"/>
      <c r="HW3609" s="118"/>
      <c r="HX3609" s="118"/>
      <c r="HY3609" s="118"/>
      <c r="HZ3609" s="118"/>
      <c r="IA3609" s="118"/>
      <c r="IB3609" s="118"/>
      <c r="IC3609" s="118"/>
      <c r="ID3609" s="118"/>
      <c r="IE3609" s="118"/>
      <c r="IF3609" s="118"/>
      <c r="IG3609" s="118"/>
      <c r="IH3609" s="118"/>
      <c r="II3609" s="118"/>
      <c r="IJ3609" s="118"/>
      <c r="IK3609" s="118"/>
      <c r="IL3609" s="118"/>
      <c r="IM3609" s="118"/>
      <c r="IN3609" s="118"/>
      <c r="IO3609" s="118"/>
      <c r="IP3609" s="118"/>
      <c r="IQ3609" s="118"/>
      <c r="IR3609" s="118"/>
      <c r="IS3609" s="118"/>
      <c r="IT3609" s="118"/>
      <c r="IU3609" s="118"/>
      <c r="IV3609" s="118"/>
      <c r="IW3609" s="118"/>
      <c r="IX3609" s="118"/>
      <c r="IY3609" s="118"/>
      <c r="IZ3609" s="118"/>
      <c r="JA3609" s="118"/>
      <c r="JB3609" s="118"/>
      <c r="JJ3609" s="118"/>
      <c r="JK3609" s="118"/>
      <c r="JL3609" s="118"/>
      <c r="JM3609" s="118"/>
      <c r="JN3609" s="118"/>
      <c r="JO3609" s="118"/>
      <c r="JP3609" s="118">
        <f t="shared" si="1983"/>
        <v>18.521599999999005</v>
      </c>
      <c r="JQ3609" s="138">
        <f t="shared" si="1984"/>
        <v>9.8257028396557811E-3</v>
      </c>
      <c r="JR3609" s="118">
        <f t="shared" si="1985"/>
        <v>2.3865661948733324E-5</v>
      </c>
      <c r="JS3609" s="118">
        <f t="shared" si="1981"/>
        <v>2.3865661948733324E-5</v>
      </c>
      <c r="JT3609" s="119" t="str">
        <f t="shared" si="1982"/>
        <v/>
      </c>
    </row>
    <row r="3610" spans="209:280" ht="20.100000000000001" customHeight="1" x14ac:dyDescent="0.25">
      <c r="HA3610" s="1">
        <v>2873</v>
      </c>
      <c r="HB3610" s="1">
        <f t="shared" si="1973"/>
        <v>118978.90626728194</v>
      </c>
      <c r="HC3610" s="1">
        <f t="shared" si="1974"/>
        <v>1.627606180020521E-17</v>
      </c>
      <c r="HD3610" s="1">
        <f t="shared" si="1975"/>
        <v>0.99999999999996614</v>
      </c>
      <c r="HE3610" s="1">
        <f t="shared" si="1976"/>
        <v>1.627606180020521E-17</v>
      </c>
      <c r="HF3610" s="1" t="str">
        <f t="shared" si="1977"/>
        <v/>
      </c>
      <c r="HG3610" s="1" t="str">
        <f t="shared" si="1978"/>
        <v/>
      </c>
      <c r="HK3610" s="1">
        <f t="shared" si="1979"/>
        <v>5.4922742724961627E-12</v>
      </c>
      <c r="HL3610" s="1" t="str">
        <f t="shared" si="1980"/>
        <v/>
      </c>
      <c r="HV3610" s="118"/>
      <c r="HW3610" s="118"/>
      <c r="HX3610" s="118"/>
      <c r="HY3610" s="118"/>
      <c r="HZ3610" s="118"/>
      <c r="IA3610" s="118"/>
      <c r="IB3610" s="118"/>
      <c r="IC3610" s="118"/>
      <c r="ID3610" s="118"/>
      <c r="IE3610" s="118"/>
      <c r="IF3610" s="118"/>
      <c r="IG3610" s="118"/>
      <c r="IH3610" s="118"/>
      <c r="II3610" s="118"/>
      <c r="IJ3610" s="118"/>
      <c r="IK3610" s="118"/>
      <c r="IL3610" s="118"/>
      <c r="IM3610" s="118"/>
      <c r="IN3610" s="118"/>
      <c r="IO3610" s="118"/>
      <c r="IP3610" s="118"/>
      <c r="IQ3610" s="118"/>
      <c r="IR3610" s="118"/>
      <c r="IS3610" s="118"/>
      <c r="IT3610" s="118"/>
      <c r="IU3610" s="118"/>
      <c r="IV3610" s="118"/>
      <c r="IW3610" s="118"/>
      <c r="IX3610" s="118"/>
      <c r="IY3610" s="118"/>
      <c r="IZ3610" s="118"/>
      <c r="JA3610" s="118"/>
      <c r="JB3610" s="118"/>
      <c r="JJ3610" s="118"/>
      <c r="JK3610" s="118"/>
      <c r="JL3610" s="118"/>
      <c r="JM3610" s="118"/>
      <c r="JN3610" s="118"/>
      <c r="JO3610" s="118"/>
      <c r="JP3610" s="118">
        <f t="shared" si="1983"/>
        <v>18.527999999999004</v>
      </c>
      <c r="JQ3610" s="138">
        <f t="shared" si="1984"/>
        <v>9.8018371777070477E-3</v>
      </c>
      <c r="JR3610" s="118">
        <f t="shared" si="1985"/>
        <v>2.3809966302367619E-5</v>
      </c>
      <c r="JS3610" s="118">
        <f t="shared" si="1981"/>
        <v>2.3809966302367619E-5</v>
      </c>
      <c r="JT3610" s="119" t="str">
        <f t="shared" si="1982"/>
        <v/>
      </c>
    </row>
    <row r="3611" spans="209:280" ht="20.100000000000001" customHeight="1" x14ac:dyDescent="0.25">
      <c r="HA3611" s="1">
        <v>2874</v>
      </c>
      <c r="HB3611" s="1">
        <f t="shared" si="1973"/>
        <v>119042.42944201085</v>
      </c>
      <c r="HC3611" s="1">
        <f t="shared" si="1974"/>
        <v>1.5795410563073257E-17</v>
      </c>
      <c r="HD3611" s="1">
        <f t="shared" si="1975"/>
        <v>0.99999999999996714</v>
      </c>
      <c r="HE3611" s="1">
        <f t="shared" si="1976"/>
        <v>1.5795410563073257E-17</v>
      </c>
      <c r="HF3611" s="1" t="str">
        <f t="shared" si="1977"/>
        <v/>
      </c>
      <c r="HG3611" s="1" t="str">
        <f t="shared" si="1978"/>
        <v/>
      </c>
      <c r="HK3611" s="1">
        <f t="shared" si="1979"/>
        <v>5.6152564496918857E-12</v>
      </c>
      <c r="HL3611" s="1" t="str">
        <f t="shared" si="1980"/>
        <v/>
      </c>
      <c r="HV3611" s="118"/>
      <c r="HW3611" s="118"/>
      <c r="HX3611" s="118"/>
      <c r="HY3611" s="118"/>
      <c r="HZ3611" s="118"/>
      <c r="IA3611" s="118"/>
      <c r="IB3611" s="118"/>
      <c r="IC3611" s="118"/>
      <c r="ID3611" s="118"/>
      <c r="IE3611" s="118"/>
      <c r="IF3611" s="118"/>
      <c r="IG3611" s="118"/>
      <c r="IH3611" s="118"/>
      <c r="II3611" s="118"/>
      <c r="IJ3611" s="118"/>
      <c r="IK3611" s="118"/>
      <c r="IL3611" s="118"/>
      <c r="IM3611" s="118"/>
      <c r="IN3611" s="118"/>
      <c r="IO3611" s="118"/>
      <c r="IP3611" s="118"/>
      <c r="IQ3611" s="118"/>
      <c r="IR3611" s="118"/>
      <c r="IS3611" s="118"/>
      <c r="IT3611" s="118"/>
      <c r="IU3611" s="118"/>
      <c r="IV3611" s="118"/>
      <c r="IW3611" s="118"/>
      <c r="IX3611" s="118"/>
      <c r="IY3611" s="118"/>
      <c r="IZ3611" s="118"/>
      <c r="JA3611" s="118"/>
      <c r="JB3611" s="118"/>
      <c r="JJ3611" s="118"/>
      <c r="JK3611" s="118"/>
      <c r="JL3611" s="118"/>
      <c r="JM3611" s="118"/>
      <c r="JN3611" s="118"/>
      <c r="JO3611" s="118"/>
      <c r="JP3611" s="118">
        <f t="shared" si="1983"/>
        <v>18.534399999999003</v>
      </c>
      <c r="JQ3611" s="138">
        <f t="shared" si="1984"/>
        <v>9.7780272114046801E-3</v>
      </c>
      <c r="JR3611" s="118">
        <f t="shared" si="1985"/>
        <v>2.3754393550448269E-5</v>
      </c>
      <c r="JS3611" s="118">
        <f t="shared" si="1981"/>
        <v>2.3754393550448269E-5</v>
      </c>
      <c r="JT3611" s="119" t="str">
        <f t="shared" si="1982"/>
        <v/>
      </c>
    </row>
    <row r="3612" spans="209:280" ht="20.100000000000001" customHeight="1" x14ac:dyDescent="0.25">
      <c r="HA3612" s="1">
        <v>2875</v>
      </c>
      <c r="HB3612" s="1">
        <f t="shared" si="1973"/>
        <v>119105.95261673979</v>
      </c>
      <c r="HC3612" s="1">
        <f t="shared" si="1974"/>
        <v>1.532870826067488E-17</v>
      </c>
      <c r="HD3612" s="1">
        <f t="shared" si="1975"/>
        <v>0.99999999999996814</v>
      </c>
      <c r="HE3612" s="1">
        <f t="shared" si="1976"/>
        <v>1.532870826067488E-17</v>
      </c>
      <c r="HF3612" s="1" t="str">
        <f t="shared" si="1977"/>
        <v/>
      </c>
      <c r="HG3612" s="1" t="str">
        <f t="shared" si="1978"/>
        <v/>
      </c>
      <c r="HK3612" s="1">
        <f t="shared" si="1979"/>
        <v>5.7409005701079907E-12</v>
      </c>
      <c r="HL3612" s="1" t="str">
        <f t="shared" si="1980"/>
        <v/>
      </c>
      <c r="HV3612" s="118"/>
      <c r="HW3612" s="118"/>
      <c r="HX3612" s="118"/>
      <c r="HY3612" s="118"/>
      <c r="HZ3612" s="118"/>
      <c r="IA3612" s="118"/>
      <c r="IB3612" s="118"/>
      <c r="IC3612" s="118"/>
      <c r="ID3612" s="118"/>
      <c r="IE3612" s="118"/>
      <c r="IF3612" s="118"/>
      <c r="IG3612" s="118"/>
      <c r="IH3612" s="118"/>
      <c r="II3612" s="118"/>
      <c r="IJ3612" s="118"/>
      <c r="IK3612" s="118"/>
      <c r="IL3612" s="118"/>
      <c r="IM3612" s="118"/>
      <c r="IN3612" s="118"/>
      <c r="IO3612" s="118"/>
      <c r="IP3612" s="118"/>
      <c r="IQ3612" s="118"/>
      <c r="IR3612" s="118"/>
      <c r="IS3612" s="118"/>
      <c r="IT3612" s="118"/>
      <c r="IU3612" s="118"/>
      <c r="IV3612" s="118"/>
      <c r="IW3612" s="118"/>
      <c r="IX3612" s="118"/>
      <c r="IY3612" s="118"/>
      <c r="IZ3612" s="118"/>
      <c r="JA3612" s="118"/>
      <c r="JB3612" s="118"/>
      <c r="JJ3612" s="118"/>
      <c r="JK3612" s="118"/>
      <c r="JL3612" s="118"/>
      <c r="JM3612" s="118"/>
      <c r="JN3612" s="118"/>
      <c r="JO3612" s="118"/>
      <c r="JP3612" s="118">
        <f t="shared" si="1983"/>
        <v>18.540799999999003</v>
      </c>
      <c r="JQ3612" s="138">
        <f t="shared" si="1984"/>
        <v>9.7542728178542319E-3</v>
      </c>
      <c r="JR3612" s="118">
        <f t="shared" si="1985"/>
        <v>2.3698943444084089E-5</v>
      </c>
      <c r="JS3612" s="118">
        <f t="shared" si="1981"/>
        <v>2.3698943444084089E-5</v>
      </c>
      <c r="JT3612" s="119" t="str">
        <f t="shared" si="1982"/>
        <v/>
      </c>
    </row>
    <row r="3613" spans="209:280" ht="20.100000000000001" customHeight="1" x14ac:dyDescent="0.25">
      <c r="HA3613" s="1">
        <v>2876</v>
      </c>
      <c r="HB3613" s="1">
        <f t="shared" si="1973"/>
        <v>119169.47579146872</v>
      </c>
      <c r="HC3613" s="1">
        <f t="shared" si="1974"/>
        <v>1.4875557461704316E-17</v>
      </c>
      <c r="HD3613" s="1">
        <f t="shared" si="1975"/>
        <v>0.99999999999996902</v>
      </c>
      <c r="HE3613" s="1">
        <f t="shared" si="1976"/>
        <v>1.4875557461704316E-17</v>
      </c>
      <c r="HF3613" s="1" t="str">
        <f t="shared" si="1977"/>
        <v/>
      </c>
      <c r="HG3613" s="1" t="str">
        <f t="shared" si="1978"/>
        <v/>
      </c>
      <c r="HK3613" s="1">
        <f t="shared" si="1979"/>
        <v>5.8692621304702023E-12</v>
      </c>
      <c r="HL3613" s="1" t="str">
        <f t="shared" si="1980"/>
        <v/>
      </c>
      <c r="HV3613" s="118"/>
      <c r="HW3613" s="118"/>
      <c r="HX3613" s="118"/>
      <c r="HY3613" s="118"/>
      <c r="HZ3613" s="118"/>
      <c r="IA3613" s="118"/>
      <c r="IB3613" s="118"/>
      <c r="IC3613" s="118"/>
      <c r="ID3613" s="118"/>
      <c r="IE3613" s="118"/>
      <c r="IF3613" s="118"/>
      <c r="IG3613" s="118"/>
      <c r="IH3613" s="118"/>
      <c r="II3613" s="118"/>
      <c r="IJ3613" s="118"/>
      <c r="IK3613" s="118"/>
      <c r="IL3613" s="118"/>
      <c r="IM3613" s="118"/>
      <c r="IN3613" s="118"/>
      <c r="IO3613" s="118"/>
      <c r="IP3613" s="118"/>
      <c r="IQ3613" s="118"/>
      <c r="IR3613" s="118"/>
      <c r="IS3613" s="118"/>
      <c r="IT3613" s="118"/>
      <c r="IU3613" s="118"/>
      <c r="IV3613" s="118"/>
      <c r="IW3613" s="118"/>
      <c r="IX3613" s="118"/>
      <c r="IY3613" s="118"/>
      <c r="IZ3613" s="118"/>
      <c r="JA3613" s="118"/>
      <c r="JB3613" s="118"/>
      <c r="JJ3613" s="118"/>
      <c r="JK3613" s="118"/>
      <c r="JL3613" s="118"/>
      <c r="JM3613" s="118"/>
      <c r="JN3613" s="118"/>
      <c r="JO3613" s="118"/>
      <c r="JP3613" s="118">
        <f t="shared" si="1983"/>
        <v>18.547199999999002</v>
      </c>
      <c r="JQ3613" s="138">
        <f t="shared" si="1984"/>
        <v>9.7305738744101478E-3</v>
      </c>
      <c r="JR3613" s="118">
        <f t="shared" si="1985"/>
        <v>2.364361573487829E-5</v>
      </c>
      <c r="JS3613" s="118">
        <f t="shared" si="1981"/>
        <v>2.364361573487829E-5</v>
      </c>
      <c r="JT3613" s="119" t="str">
        <f t="shared" si="1982"/>
        <v/>
      </c>
    </row>
    <row r="3614" spans="209:280" ht="20.100000000000001" customHeight="1" x14ac:dyDescent="0.25">
      <c r="HA3614" s="1">
        <v>2877</v>
      </c>
      <c r="HB3614" s="1">
        <f t="shared" si="1973"/>
        <v>119232.99896619763</v>
      </c>
      <c r="HC3614" s="1">
        <f t="shared" si="1974"/>
        <v>1.4435571839873641E-17</v>
      </c>
      <c r="HD3614" s="1">
        <f t="shared" si="1975"/>
        <v>0.99999999999997002</v>
      </c>
      <c r="HE3614" s="1">
        <f t="shared" si="1976"/>
        <v>1.4435571839873641E-17</v>
      </c>
      <c r="HF3614" s="1" t="str">
        <f t="shared" si="1977"/>
        <v/>
      </c>
      <c r="HG3614" s="1" t="str">
        <f t="shared" si="1978"/>
        <v/>
      </c>
      <c r="HK3614" s="1">
        <f t="shared" si="1979"/>
        <v>6.0003977369225456E-12</v>
      </c>
      <c r="HL3614" s="1" t="str">
        <f t="shared" si="1980"/>
        <v/>
      </c>
      <c r="HV3614" s="118"/>
      <c r="HW3614" s="118"/>
      <c r="HX3614" s="118"/>
      <c r="HY3614" s="118"/>
      <c r="HZ3614" s="118"/>
      <c r="IA3614" s="118"/>
      <c r="IB3614" s="118"/>
      <c r="IC3614" s="118"/>
      <c r="ID3614" s="118"/>
      <c r="IE3614" s="118"/>
      <c r="IF3614" s="118"/>
      <c r="IG3614" s="118"/>
      <c r="IH3614" s="118"/>
      <c r="II3614" s="118"/>
      <c r="IJ3614" s="118"/>
      <c r="IK3614" s="118"/>
      <c r="IL3614" s="118"/>
      <c r="IM3614" s="118"/>
      <c r="IN3614" s="118"/>
      <c r="IO3614" s="118"/>
      <c r="IP3614" s="118"/>
      <c r="IQ3614" s="118"/>
      <c r="IR3614" s="118"/>
      <c r="IS3614" s="118"/>
      <c r="IT3614" s="118"/>
      <c r="IU3614" s="118"/>
      <c r="IV3614" s="118"/>
      <c r="IW3614" s="118"/>
      <c r="IX3614" s="118"/>
      <c r="IY3614" s="118"/>
      <c r="IZ3614" s="118"/>
      <c r="JA3614" s="118"/>
      <c r="JB3614" s="118"/>
      <c r="JJ3614" s="118"/>
      <c r="JK3614" s="118"/>
      <c r="JL3614" s="118"/>
      <c r="JM3614" s="118"/>
      <c r="JN3614" s="118"/>
      <c r="JO3614" s="118"/>
      <c r="JP3614" s="118">
        <f t="shared" si="1983"/>
        <v>18.553599999999001</v>
      </c>
      <c r="JQ3614" s="138">
        <f t="shared" si="1984"/>
        <v>9.7069302586752695E-3</v>
      </c>
      <c r="JR3614" s="118">
        <f t="shared" si="1985"/>
        <v>2.3588410174836538E-5</v>
      </c>
      <c r="JS3614" s="118">
        <f t="shared" si="1981"/>
        <v>2.3588410174836538E-5</v>
      </c>
      <c r="JT3614" s="119" t="str">
        <f t="shared" si="1982"/>
        <v/>
      </c>
    </row>
    <row r="3615" spans="209:280" ht="20.100000000000001" customHeight="1" x14ac:dyDescent="0.25">
      <c r="HA3615" s="1">
        <v>2878</v>
      </c>
      <c r="HB3615" s="1">
        <f t="shared" si="1973"/>
        <v>119296.52214092657</v>
      </c>
      <c r="HC3615" s="1">
        <f t="shared" si="1974"/>
        <v>1.4008375869982299E-17</v>
      </c>
      <c r="HD3615" s="1">
        <f t="shared" si="1975"/>
        <v>0.99999999999997091</v>
      </c>
      <c r="HE3615" s="1">
        <f t="shared" si="1976"/>
        <v>1.4008375869982299E-17</v>
      </c>
      <c r="HF3615" s="1" t="str">
        <f t="shared" si="1977"/>
        <v/>
      </c>
      <c r="HG3615" s="1" t="str">
        <f t="shared" si="1978"/>
        <v/>
      </c>
      <c r="HK3615" s="1">
        <f t="shared" si="1979"/>
        <v>6.1343651261699131E-12</v>
      </c>
      <c r="HL3615" s="1" t="str">
        <f t="shared" si="1980"/>
        <v/>
      </c>
      <c r="HV3615" s="118"/>
      <c r="HW3615" s="118"/>
      <c r="HX3615" s="118"/>
      <c r="HY3615" s="118"/>
      <c r="HZ3615" s="118"/>
      <c r="IA3615" s="118"/>
      <c r="IB3615" s="118"/>
      <c r="IC3615" s="118"/>
      <c r="ID3615" s="118"/>
      <c r="IE3615" s="118"/>
      <c r="IF3615" s="118"/>
      <c r="IG3615" s="118"/>
      <c r="IH3615" s="118"/>
      <c r="II3615" s="118"/>
      <c r="IJ3615" s="118"/>
      <c r="IK3615" s="118"/>
      <c r="IL3615" s="118"/>
      <c r="IM3615" s="118"/>
      <c r="IN3615" s="118"/>
      <c r="IO3615" s="118"/>
      <c r="IP3615" s="118"/>
      <c r="IQ3615" s="118"/>
      <c r="IR3615" s="118"/>
      <c r="IS3615" s="118"/>
      <c r="IT3615" s="118"/>
      <c r="IU3615" s="118"/>
      <c r="IV3615" s="118"/>
      <c r="IW3615" s="118"/>
      <c r="IX3615" s="118"/>
      <c r="IY3615" s="118"/>
      <c r="IZ3615" s="118"/>
      <c r="JA3615" s="118"/>
      <c r="JB3615" s="118"/>
      <c r="JJ3615" s="118"/>
      <c r="JK3615" s="118"/>
      <c r="JL3615" s="118"/>
      <c r="JM3615" s="118"/>
      <c r="JN3615" s="118"/>
      <c r="JO3615" s="118"/>
      <c r="JP3615" s="118">
        <f t="shared" si="1983"/>
        <v>18.559999999999</v>
      </c>
      <c r="JQ3615" s="138">
        <f t="shared" si="1984"/>
        <v>9.6833418485004329E-3</v>
      </c>
      <c r="JR3615" s="118">
        <f t="shared" si="1985"/>
        <v>2.3533326516387773E-5</v>
      </c>
      <c r="JS3615" s="118">
        <f t="shared" si="1981"/>
        <v>2.3533326516387773E-5</v>
      </c>
      <c r="JT3615" s="119" t="str">
        <f t="shared" si="1982"/>
        <v/>
      </c>
    </row>
    <row r="3616" spans="209:280" ht="20.100000000000001" customHeight="1" x14ac:dyDescent="0.25">
      <c r="HA3616" s="1">
        <v>2879</v>
      </c>
      <c r="HB3616" s="1">
        <f t="shared" si="1973"/>
        <v>119360.0453156555</v>
      </c>
      <c r="HC3616" s="1">
        <f t="shared" si="1974"/>
        <v>1.359360453212398E-17</v>
      </c>
      <c r="HD3616" s="1">
        <f t="shared" si="1975"/>
        <v>0.9999999999999718</v>
      </c>
      <c r="HE3616" s="1">
        <f t="shared" si="1976"/>
        <v>1.359360453212398E-17</v>
      </c>
      <c r="HF3616" s="1" t="str">
        <f t="shared" si="1977"/>
        <v/>
      </c>
      <c r="HG3616" s="1" t="str">
        <f t="shared" si="1978"/>
        <v/>
      </c>
      <c r="HK3616" s="1">
        <f t="shared" si="1979"/>
        <v>6.2712231870012111E-12</v>
      </c>
      <c r="HL3616" s="1" t="str">
        <f t="shared" si="1980"/>
        <v/>
      </c>
      <c r="HV3616" s="118"/>
      <c r="HW3616" s="118"/>
      <c r="HX3616" s="118"/>
      <c r="HY3616" s="118"/>
      <c r="HZ3616" s="118"/>
      <c r="IA3616" s="118"/>
      <c r="IB3616" s="118"/>
      <c r="IC3616" s="118"/>
      <c r="ID3616" s="118"/>
      <c r="IE3616" s="118"/>
      <c r="IF3616" s="118"/>
      <c r="IG3616" s="118"/>
      <c r="IH3616" s="118"/>
      <c r="II3616" s="118"/>
      <c r="IJ3616" s="118"/>
      <c r="IK3616" s="118"/>
      <c r="IL3616" s="118"/>
      <c r="IM3616" s="118"/>
      <c r="IN3616" s="118"/>
      <c r="IO3616" s="118"/>
      <c r="IP3616" s="118"/>
      <c r="IQ3616" s="118"/>
      <c r="IR3616" s="118"/>
      <c r="IS3616" s="118"/>
      <c r="IT3616" s="118"/>
      <c r="IU3616" s="118"/>
      <c r="IV3616" s="118"/>
      <c r="IW3616" s="118"/>
      <c r="IX3616" s="118"/>
      <c r="IY3616" s="118"/>
      <c r="IZ3616" s="118"/>
      <c r="JA3616" s="118"/>
      <c r="JB3616" s="118"/>
      <c r="JJ3616" s="118"/>
      <c r="JK3616" s="118"/>
      <c r="JL3616" s="118"/>
      <c r="JM3616" s="118"/>
      <c r="JN3616" s="118"/>
      <c r="JO3616" s="118"/>
      <c r="JP3616" s="118">
        <f t="shared" si="1983"/>
        <v>18.566399999999</v>
      </c>
      <c r="JQ3616" s="138">
        <f t="shared" si="1984"/>
        <v>9.6598085219840452E-3</v>
      </c>
      <c r="JR3616" s="118">
        <f t="shared" si="1985"/>
        <v>2.3478364512396349E-5</v>
      </c>
      <c r="JS3616" s="118">
        <f t="shared" si="1981"/>
        <v>2.3478364512396349E-5</v>
      </c>
      <c r="JT3616" s="119" t="str">
        <f t="shared" si="1982"/>
        <v/>
      </c>
    </row>
    <row r="3617" spans="209:280" ht="20.100000000000001" customHeight="1" x14ac:dyDescent="0.25">
      <c r="HA3617" s="1">
        <v>2880</v>
      </c>
      <c r="HB3617" s="1">
        <f t="shared" ref="HB3617:HB3680" si="1986">$HB$714+(HA3617*$HB$717)</f>
        <v>119423.56849038444</v>
      </c>
      <c r="HC3617" s="1">
        <f t="shared" ref="HC3617:HC3680" si="1987">_xlfn.NORM.DIST($HB3617,$HB$711,$HB$712,0)</f>
        <v>1.3190903023815065E-17</v>
      </c>
      <c r="HD3617" s="1">
        <f t="shared" ref="HD3617:HD3680" si="1988">_xlfn.NORM.DIST($HB3617,$HB$711,$HB$712,1)</f>
        <v>0.99999999999997258</v>
      </c>
      <c r="HE3617" s="1">
        <f t="shared" ref="HE3617:HE3680" si="1989">IF(OR(HD3617&lt;$HF$716,HD3617&gt;$HF$717),HC3617,"")</f>
        <v>1.3190903023815065E-17</v>
      </c>
      <c r="HF3617" s="1" t="str">
        <f t="shared" ref="HF3617:HF3680" si="1990">IF(AND(HD3617&gt;$HF$716,HD3617&lt;$HF$717),HC3617,"")</f>
        <v/>
      </c>
      <c r="HG3617" s="1" t="str">
        <f t="shared" ref="HG3617:HG3680" si="1991">IF(HC3617=MAX($HC$720:$HC$2720),HC3617,"")</f>
        <v/>
      </c>
      <c r="HK3617" s="1">
        <f t="shared" ref="HK3617:HK3680" si="1992">_xlfn.NORM.DIST(HB3617,$HF$712,$HF$713,0)</f>
        <v>6.411031982200612E-12</v>
      </c>
      <c r="HL3617" s="1" t="str">
        <f t="shared" ref="HL3617:HL3680" si="1993">IF(HK3617=MAX($HK$720:$HK$2720),HC3617,"")</f>
        <v/>
      </c>
      <c r="HV3617" s="118"/>
      <c r="HW3617" s="118"/>
      <c r="HX3617" s="118"/>
      <c r="HY3617" s="118"/>
      <c r="HZ3617" s="118"/>
      <c r="IA3617" s="118"/>
      <c r="IB3617" s="118"/>
      <c r="IC3617" s="118"/>
      <c r="ID3617" s="118"/>
      <c r="IE3617" s="118"/>
      <c r="IF3617" s="118"/>
      <c r="IG3617" s="118"/>
      <c r="IH3617" s="118"/>
      <c r="II3617" s="118"/>
      <c r="IJ3617" s="118"/>
      <c r="IK3617" s="118"/>
      <c r="IL3617" s="118"/>
      <c r="IM3617" s="118"/>
      <c r="IN3617" s="118"/>
      <c r="IO3617" s="118"/>
      <c r="IP3617" s="118"/>
      <c r="IQ3617" s="118"/>
      <c r="IR3617" s="118"/>
      <c r="IS3617" s="118"/>
      <c r="IT3617" s="118"/>
      <c r="IU3617" s="118"/>
      <c r="IV3617" s="118"/>
      <c r="IW3617" s="118"/>
      <c r="IX3617" s="118"/>
      <c r="IY3617" s="118"/>
      <c r="IZ3617" s="118"/>
      <c r="JA3617" s="118"/>
      <c r="JB3617" s="118"/>
      <c r="JJ3617" s="118"/>
      <c r="JK3617" s="118"/>
      <c r="JL3617" s="118"/>
      <c r="JM3617" s="118"/>
      <c r="JN3617" s="118"/>
      <c r="JO3617" s="118"/>
      <c r="JP3617" s="118">
        <f t="shared" si="1983"/>
        <v>18.572799999998999</v>
      </c>
      <c r="JQ3617" s="138">
        <f t="shared" si="1984"/>
        <v>9.6363301574716488E-3</v>
      </c>
      <c r="JR3617" s="118">
        <f t="shared" si="1985"/>
        <v>2.3423523916214078E-5</v>
      </c>
      <c r="JS3617" s="118">
        <f t="shared" si="1981"/>
        <v>2.3423523916214078E-5</v>
      </c>
      <c r="JT3617" s="119" t="str">
        <f t="shared" si="1982"/>
        <v/>
      </c>
    </row>
    <row r="3618" spans="209:280" ht="20.100000000000001" customHeight="1" x14ac:dyDescent="0.25">
      <c r="HA3618" s="1">
        <v>2881</v>
      </c>
      <c r="HB3618" s="1">
        <f t="shared" si="1986"/>
        <v>119487.09166511334</v>
      </c>
      <c r="HC3618" s="1">
        <f t="shared" si="1987"/>
        <v>1.2799926479839992E-17</v>
      </c>
      <c r="HD3618" s="1">
        <f t="shared" si="1988"/>
        <v>0.99999999999997347</v>
      </c>
      <c r="HE3618" s="1">
        <f t="shared" si="1989"/>
        <v>1.2799926479839992E-17</v>
      </c>
      <c r="HF3618" s="1" t="str">
        <f t="shared" si="1990"/>
        <v/>
      </c>
      <c r="HG3618" s="1" t="str">
        <f t="shared" si="1991"/>
        <v/>
      </c>
      <c r="HK3618" s="1">
        <f t="shared" si="1992"/>
        <v>6.5538527708525184E-12</v>
      </c>
      <c r="HL3618" s="1" t="str">
        <f t="shared" si="1993"/>
        <v/>
      </c>
      <c r="HV3618" s="118"/>
      <c r="HW3618" s="118"/>
      <c r="HX3618" s="118"/>
      <c r="HY3618" s="118"/>
      <c r="HZ3618" s="118"/>
      <c r="IA3618" s="118"/>
      <c r="IB3618" s="118"/>
      <c r="IC3618" s="118"/>
      <c r="ID3618" s="118"/>
      <c r="IE3618" s="118"/>
      <c r="IF3618" s="118"/>
      <c r="IG3618" s="118"/>
      <c r="IH3618" s="118"/>
      <c r="II3618" s="118"/>
      <c r="IJ3618" s="118"/>
      <c r="IK3618" s="118"/>
      <c r="IL3618" s="118"/>
      <c r="IM3618" s="118"/>
      <c r="IN3618" s="118"/>
      <c r="IO3618" s="118"/>
      <c r="IP3618" s="118"/>
      <c r="IQ3618" s="118"/>
      <c r="IR3618" s="118"/>
      <c r="IS3618" s="118"/>
      <c r="IT3618" s="118"/>
      <c r="IU3618" s="118"/>
      <c r="IV3618" s="118"/>
      <c r="IW3618" s="118"/>
      <c r="IX3618" s="118"/>
      <c r="IY3618" s="118"/>
      <c r="IZ3618" s="118"/>
      <c r="JA3618" s="118"/>
      <c r="JB3618" s="118"/>
      <c r="JJ3618" s="118"/>
      <c r="JK3618" s="118"/>
      <c r="JL3618" s="118"/>
      <c r="JM3618" s="118"/>
      <c r="JN3618" s="118"/>
      <c r="JO3618" s="118"/>
      <c r="JP3618" s="118">
        <f t="shared" si="1983"/>
        <v>18.579199999998998</v>
      </c>
      <c r="JQ3618" s="138">
        <f t="shared" si="1984"/>
        <v>9.6129066335554347E-3</v>
      </c>
      <c r="JR3618" s="118">
        <f t="shared" si="1985"/>
        <v>2.3368804481498084E-5</v>
      </c>
      <c r="JS3618" s="118">
        <f t="shared" si="1981"/>
        <v>2.3368804481498084E-5</v>
      </c>
      <c r="JT3618" s="119" t="str">
        <f t="shared" si="1982"/>
        <v/>
      </c>
    </row>
    <row r="3619" spans="209:280" ht="20.100000000000001" customHeight="1" x14ac:dyDescent="0.25">
      <c r="HA3619" s="1">
        <v>2882</v>
      </c>
      <c r="HB3619" s="1">
        <f t="shared" si="1986"/>
        <v>119550.61483984228</v>
      </c>
      <c r="HC3619" s="1">
        <f t="shared" si="1987"/>
        <v>1.2420339699609652E-17</v>
      </c>
      <c r="HD3619" s="1">
        <f t="shared" si="1988"/>
        <v>0.99999999999997424</v>
      </c>
      <c r="HE3619" s="1">
        <f t="shared" si="1989"/>
        <v>1.2420339699609652E-17</v>
      </c>
      <c r="HF3619" s="1" t="str">
        <f t="shared" si="1990"/>
        <v/>
      </c>
      <c r="HG3619" s="1" t="str">
        <f t="shared" si="1991"/>
        <v/>
      </c>
      <c r="HK3619" s="1">
        <f t="shared" si="1992"/>
        <v>6.6997480310475393E-12</v>
      </c>
      <c r="HL3619" s="1" t="str">
        <f t="shared" si="1993"/>
        <v/>
      </c>
      <c r="HV3619" s="118"/>
      <c r="HW3619" s="118"/>
      <c r="HX3619" s="118"/>
      <c r="HY3619" s="118"/>
      <c r="HZ3619" s="118"/>
      <c r="IA3619" s="118"/>
      <c r="IB3619" s="118"/>
      <c r="IC3619" s="118"/>
      <c r="ID3619" s="118"/>
      <c r="IE3619" s="118"/>
      <c r="IF3619" s="118"/>
      <c r="IG3619" s="118"/>
      <c r="IH3619" s="118"/>
      <c r="II3619" s="118"/>
      <c r="IJ3619" s="118"/>
      <c r="IK3619" s="118"/>
      <c r="IL3619" s="118"/>
      <c r="IM3619" s="118"/>
      <c r="IN3619" s="118"/>
      <c r="IO3619" s="118"/>
      <c r="IP3619" s="118"/>
      <c r="IQ3619" s="118"/>
      <c r="IR3619" s="118"/>
      <c r="IS3619" s="118"/>
      <c r="IT3619" s="118"/>
      <c r="IU3619" s="118"/>
      <c r="IV3619" s="118"/>
      <c r="IW3619" s="118"/>
      <c r="IX3619" s="118"/>
      <c r="IY3619" s="118"/>
      <c r="IZ3619" s="118"/>
      <c r="JA3619" s="118"/>
      <c r="JB3619" s="118"/>
      <c r="JJ3619" s="118"/>
      <c r="JK3619" s="118"/>
      <c r="JL3619" s="118"/>
      <c r="JM3619" s="118"/>
      <c r="JN3619" s="118"/>
      <c r="JO3619" s="118"/>
      <c r="JP3619" s="118">
        <f t="shared" si="1983"/>
        <v>18.585599999998998</v>
      </c>
      <c r="JQ3619" s="138">
        <f t="shared" si="1984"/>
        <v>9.5895378290739366E-3</v>
      </c>
      <c r="JR3619" s="118">
        <f t="shared" si="1985"/>
        <v>2.3314205962434581E-5</v>
      </c>
      <c r="JS3619" s="118">
        <f t="shared" si="1981"/>
        <v>2.3314205962434581E-5</v>
      </c>
      <c r="JT3619" s="119" t="str">
        <f t="shared" si="1982"/>
        <v/>
      </c>
    </row>
    <row r="3620" spans="209:280" ht="20.100000000000001" customHeight="1" x14ac:dyDescent="0.25">
      <c r="HA3620" s="1">
        <v>2883</v>
      </c>
      <c r="HB3620" s="1">
        <f t="shared" si="1986"/>
        <v>119614.13801457122</v>
      </c>
      <c r="HC3620" s="1">
        <f t="shared" si="1987"/>
        <v>1.2051816881838946E-17</v>
      </c>
      <c r="HD3620" s="1">
        <f t="shared" si="1988"/>
        <v>0.99999999999997502</v>
      </c>
      <c r="HE3620" s="1">
        <f t="shared" si="1989"/>
        <v>1.2051816881838946E-17</v>
      </c>
      <c r="HF3620" s="1" t="str">
        <f t="shared" si="1990"/>
        <v/>
      </c>
      <c r="HG3620" s="1" t="str">
        <f t="shared" si="1991"/>
        <v/>
      </c>
      <c r="HK3620" s="1">
        <f t="shared" si="1992"/>
        <v>6.8487814829952647E-12</v>
      </c>
      <c r="HL3620" s="1" t="str">
        <f t="shared" si="1993"/>
        <v/>
      </c>
      <c r="HV3620" s="118"/>
      <c r="HW3620" s="118"/>
      <c r="HX3620" s="118"/>
      <c r="HY3620" s="118"/>
      <c r="HZ3620" s="118"/>
      <c r="IA3620" s="118"/>
      <c r="IB3620" s="118"/>
      <c r="IC3620" s="118"/>
      <c r="ID3620" s="118"/>
      <c r="IE3620" s="118"/>
      <c r="IF3620" s="118"/>
      <c r="IG3620" s="118"/>
      <c r="IH3620" s="118"/>
      <c r="II3620" s="118"/>
      <c r="IJ3620" s="118"/>
      <c r="IK3620" s="118"/>
      <c r="IL3620" s="118"/>
      <c r="IM3620" s="118"/>
      <c r="IN3620" s="118"/>
      <c r="IO3620" s="118"/>
      <c r="IP3620" s="118"/>
      <c r="IQ3620" s="118"/>
      <c r="IR3620" s="118"/>
      <c r="IS3620" s="118"/>
      <c r="IT3620" s="118"/>
      <c r="IU3620" s="118"/>
      <c r="IV3620" s="118"/>
      <c r="IW3620" s="118"/>
      <c r="IX3620" s="118"/>
      <c r="IY3620" s="118"/>
      <c r="IZ3620" s="118"/>
      <c r="JA3620" s="118"/>
      <c r="JB3620" s="118"/>
      <c r="JJ3620" s="118"/>
      <c r="JK3620" s="118"/>
      <c r="JL3620" s="118"/>
      <c r="JM3620" s="118"/>
      <c r="JN3620" s="118"/>
      <c r="JO3620" s="118"/>
      <c r="JP3620" s="118">
        <f t="shared" si="1983"/>
        <v>18.591999999998997</v>
      </c>
      <c r="JQ3620" s="138">
        <f t="shared" si="1984"/>
        <v>9.5662236231115021E-3</v>
      </c>
      <c r="JR3620" s="118">
        <f t="shared" si="1985"/>
        <v>2.325972811366428E-5</v>
      </c>
      <c r="JS3620" s="118">
        <f t="shared" si="1981"/>
        <v>2.325972811366428E-5</v>
      </c>
      <c r="JT3620" s="119" t="str">
        <f t="shared" si="1982"/>
        <v/>
      </c>
    </row>
    <row r="3621" spans="209:280" ht="20.100000000000001" customHeight="1" x14ac:dyDescent="0.25">
      <c r="HA3621" s="1">
        <v>2884</v>
      </c>
      <c r="HB3621" s="1">
        <f t="shared" si="1986"/>
        <v>119677.66118930012</v>
      </c>
      <c r="HC3621" s="1">
        <f t="shared" si="1987"/>
        <v>1.1694041366347988E-17</v>
      </c>
      <c r="HD3621" s="1">
        <f t="shared" si="1988"/>
        <v>0.9999999999999758</v>
      </c>
      <c r="HE3621" s="1">
        <f t="shared" si="1989"/>
        <v>1.1694041366347988E-17</v>
      </c>
      <c r="HF3621" s="1" t="str">
        <f t="shared" si="1990"/>
        <v/>
      </c>
      <c r="HG3621" s="1" t="str">
        <f t="shared" si="1991"/>
        <v/>
      </c>
      <c r="HK3621" s="1">
        <f t="shared" si="1992"/>
        <v>7.0010181125518572E-12</v>
      </c>
      <c r="HL3621" s="1" t="str">
        <f t="shared" si="1993"/>
        <v/>
      </c>
      <c r="HV3621" s="118"/>
      <c r="HW3621" s="118"/>
      <c r="HX3621" s="118"/>
      <c r="HY3621" s="118"/>
      <c r="HZ3621" s="118"/>
      <c r="IA3621" s="118"/>
      <c r="IB3621" s="118"/>
      <c r="IC3621" s="118"/>
      <c r="ID3621" s="118"/>
      <c r="IE3621" s="118"/>
      <c r="IF3621" s="118"/>
      <c r="IG3621" s="118"/>
      <c r="IH3621" s="118"/>
      <c r="II3621" s="118"/>
      <c r="IJ3621" s="118"/>
      <c r="IK3621" s="118"/>
      <c r="IL3621" s="118"/>
      <c r="IM3621" s="118"/>
      <c r="IN3621" s="118"/>
      <c r="IO3621" s="118"/>
      <c r="IP3621" s="118"/>
      <c r="IQ3621" s="118"/>
      <c r="IR3621" s="118"/>
      <c r="IS3621" s="118"/>
      <c r="IT3621" s="118"/>
      <c r="IU3621" s="118"/>
      <c r="IV3621" s="118"/>
      <c r="IW3621" s="118"/>
      <c r="IX3621" s="118"/>
      <c r="IY3621" s="118"/>
      <c r="IZ3621" s="118"/>
      <c r="JA3621" s="118"/>
      <c r="JB3621" s="118"/>
      <c r="JJ3621" s="118"/>
      <c r="JK3621" s="118"/>
      <c r="JL3621" s="118"/>
      <c r="JM3621" s="118"/>
      <c r="JN3621" s="118"/>
      <c r="JO3621" s="118"/>
      <c r="JP3621" s="118">
        <f t="shared" si="1983"/>
        <v>18.598399999998996</v>
      </c>
      <c r="JQ3621" s="138">
        <f t="shared" si="1984"/>
        <v>9.5429638949978378E-3</v>
      </c>
      <c r="JR3621" s="118">
        <f t="shared" si="1985"/>
        <v>2.3205370690122795E-5</v>
      </c>
      <c r="JS3621" s="118">
        <f t="shared" si="1981"/>
        <v>2.3205370690122795E-5</v>
      </c>
      <c r="JT3621" s="119" t="str">
        <f t="shared" si="1982"/>
        <v/>
      </c>
    </row>
    <row r="3622" spans="209:280" ht="20.100000000000001" customHeight="1" x14ac:dyDescent="0.25">
      <c r="HA3622" s="1">
        <v>2885</v>
      </c>
      <c r="HB3622" s="1">
        <f t="shared" si="1986"/>
        <v>119741.18436402906</v>
      </c>
      <c r="HC3622" s="1">
        <f t="shared" si="1987"/>
        <v>1.1346705382801879E-17</v>
      </c>
      <c r="HD3622" s="1">
        <f t="shared" si="1988"/>
        <v>0.99999999999997646</v>
      </c>
      <c r="HE3622" s="1">
        <f t="shared" si="1989"/>
        <v>1.1346705382801879E-17</v>
      </c>
      <c r="HF3622" s="1" t="str">
        <f t="shared" si="1990"/>
        <v/>
      </c>
      <c r="HG3622" s="1" t="str">
        <f t="shared" si="1991"/>
        <v/>
      </c>
      <c r="HK3622" s="1">
        <f t="shared" si="1992"/>
        <v>7.1565241951687865E-12</v>
      </c>
      <c r="HL3622" s="1" t="str">
        <f t="shared" si="1993"/>
        <v/>
      </c>
      <c r="HV3622" s="118"/>
      <c r="HW3622" s="118"/>
      <c r="HX3622" s="118"/>
      <c r="HY3622" s="118"/>
      <c r="HZ3622" s="118"/>
      <c r="IA3622" s="118"/>
      <c r="IB3622" s="118"/>
      <c r="IC3622" s="118"/>
      <c r="ID3622" s="118"/>
      <c r="IE3622" s="118"/>
      <c r="IF3622" s="118"/>
      <c r="IG3622" s="118"/>
      <c r="IH3622" s="118"/>
      <c r="II3622" s="118"/>
      <c r="IJ3622" s="118"/>
      <c r="IK3622" s="118"/>
      <c r="IL3622" s="118"/>
      <c r="IM3622" s="118"/>
      <c r="IN3622" s="118"/>
      <c r="IO3622" s="118"/>
      <c r="IP3622" s="118"/>
      <c r="IQ3622" s="118"/>
      <c r="IR3622" s="118"/>
      <c r="IS3622" s="118"/>
      <c r="IT3622" s="118"/>
      <c r="IU3622" s="118"/>
      <c r="IV3622" s="118"/>
      <c r="IW3622" s="118"/>
      <c r="IX3622" s="118"/>
      <c r="IY3622" s="118"/>
      <c r="IZ3622" s="118"/>
      <c r="JA3622" s="118"/>
      <c r="JB3622" s="118"/>
      <c r="JJ3622" s="118"/>
      <c r="JK3622" s="118"/>
      <c r="JL3622" s="118"/>
      <c r="JM3622" s="118"/>
      <c r="JN3622" s="118"/>
      <c r="JO3622" s="118"/>
      <c r="JP3622" s="118">
        <f t="shared" si="1983"/>
        <v>18.604799999998995</v>
      </c>
      <c r="JQ3622" s="138">
        <f t="shared" si="1984"/>
        <v>9.519758524307715E-3</v>
      </c>
      <c r="JR3622" s="118">
        <f t="shared" si="1985"/>
        <v>2.3151133447276567E-5</v>
      </c>
      <c r="JS3622" s="118">
        <f t="shared" si="1981"/>
        <v>2.3151133447276567E-5</v>
      </c>
      <c r="JT3622" s="119" t="str">
        <f t="shared" si="1982"/>
        <v/>
      </c>
    </row>
    <row r="3623" spans="209:280" ht="20.100000000000001" customHeight="1" x14ac:dyDescent="0.25">
      <c r="HA3623" s="1">
        <v>2886</v>
      </c>
      <c r="HB3623" s="1">
        <f t="shared" si="1986"/>
        <v>119804.707538758</v>
      </c>
      <c r="HC3623" s="1">
        <f t="shared" si="1987"/>
        <v>1.1009509806208516E-17</v>
      </c>
      <c r="HD3623" s="1">
        <f t="shared" si="1988"/>
        <v>0.99999999999997724</v>
      </c>
      <c r="HE3623" s="1">
        <f t="shared" si="1989"/>
        <v>1.1009509806208516E-17</v>
      </c>
      <c r="HF3623" s="1" t="str">
        <f t="shared" si="1990"/>
        <v/>
      </c>
      <c r="HG3623" s="1" t="str">
        <f t="shared" si="1991"/>
        <v/>
      </c>
      <c r="HK3623" s="1">
        <f t="shared" si="1992"/>
        <v>7.3153673202692966E-12</v>
      </c>
      <c r="HL3623" s="1" t="str">
        <f t="shared" si="1993"/>
        <v/>
      </c>
      <c r="HV3623" s="118"/>
      <c r="HW3623" s="118"/>
      <c r="HX3623" s="118"/>
      <c r="HY3623" s="118"/>
      <c r="HZ3623" s="118"/>
      <c r="IA3623" s="118"/>
      <c r="IB3623" s="118"/>
      <c r="IC3623" s="118"/>
      <c r="ID3623" s="118"/>
      <c r="IE3623" s="118"/>
      <c r="IF3623" s="118"/>
      <c r="IG3623" s="118"/>
      <c r="IH3623" s="118"/>
      <c r="II3623" s="118"/>
      <c r="IJ3623" s="118"/>
      <c r="IK3623" s="118"/>
      <c r="IL3623" s="118"/>
      <c r="IM3623" s="118"/>
      <c r="IN3623" s="118"/>
      <c r="IO3623" s="118"/>
      <c r="IP3623" s="118"/>
      <c r="IQ3623" s="118"/>
      <c r="IR3623" s="118"/>
      <c r="IS3623" s="118"/>
      <c r="IT3623" s="118"/>
      <c r="IU3623" s="118"/>
      <c r="IV3623" s="118"/>
      <c r="IW3623" s="118"/>
      <c r="IX3623" s="118"/>
      <c r="IY3623" s="118"/>
      <c r="IZ3623" s="118"/>
      <c r="JA3623" s="118"/>
      <c r="JB3623" s="118"/>
      <c r="JJ3623" s="118"/>
      <c r="JK3623" s="118"/>
      <c r="JL3623" s="118"/>
      <c r="JM3623" s="118"/>
      <c r="JN3623" s="118"/>
      <c r="JO3623" s="118"/>
      <c r="JP3623" s="118">
        <f t="shared" si="1983"/>
        <v>18.611199999998995</v>
      </c>
      <c r="JQ3623" s="138">
        <f t="shared" si="1984"/>
        <v>9.4966073908604384E-3</v>
      </c>
      <c r="JR3623" s="118">
        <f t="shared" si="1985"/>
        <v>2.3097016141044799E-5</v>
      </c>
      <c r="JS3623" s="118">
        <f t="shared" si="1981"/>
        <v>2.3097016141044799E-5</v>
      </c>
      <c r="JT3623" s="119" t="str">
        <f t="shared" si="1982"/>
        <v/>
      </c>
    </row>
    <row r="3624" spans="209:280" ht="20.100000000000001" customHeight="1" x14ac:dyDescent="0.25">
      <c r="HA3624" s="1">
        <v>2887</v>
      </c>
      <c r="HB3624" s="1">
        <f t="shared" si="1986"/>
        <v>119868.23071348693</v>
      </c>
      <c r="HC3624" s="1">
        <f t="shared" si="1987"/>
        <v>1.0682163918993679E-17</v>
      </c>
      <c r="HD3624" s="1">
        <f t="shared" si="1988"/>
        <v>0.99999999999997791</v>
      </c>
      <c r="HE3624" s="1">
        <f t="shared" si="1989"/>
        <v>1.0682163918993679E-17</v>
      </c>
      <c r="HF3624" s="1" t="str">
        <f t="shared" si="1990"/>
        <v/>
      </c>
      <c r="HG3624" s="1" t="str">
        <f t="shared" si="1991"/>
        <v/>
      </c>
      <c r="HK3624" s="1">
        <f t="shared" si="1992"/>
        <v>7.4776164160606035E-12</v>
      </c>
      <c r="HL3624" s="1" t="str">
        <f t="shared" si="1993"/>
        <v/>
      </c>
      <c r="HV3624" s="118"/>
      <c r="HW3624" s="118"/>
      <c r="HX3624" s="118"/>
      <c r="HY3624" s="118"/>
      <c r="HZ3624" s="118"/>
      <c r="IA3624" s="118"/>
      <c r="IB3624" s="118"/>
      <c r="IC3624" s="118"/>
      <c r="ID3624" s="118"/>
      <c r="IE3624" s="118"/>
      <c r="IF3624" s="118"/>
      <c r="IG3624" s="118"/>
      <c r="IH3624" s="118"/>
      <c r="II3624" s="118"/>
      <c r="IJ3624" s="118"/>
      <c r="IK3624" s="118"/>
      <c r="IL3624" s="118"/>
      <c r="IM3624" s="118"/>
      <c r="IN3624" s="118"/>
      <c r="IO3624" s="118"/>
      <c r="IP3624" s="118"/>
      <c r="IQ3624" s="118"/>
      <c r="IR3624" s="118"/>
      <c r="IS3624" s="118"/>
      <c r="IT3624" s="118"/>
      <c r="IU3624" s="118"/>
      <c r="IV3624" s="118"/>
      <c r="IW3624" s="118"/>
      <c r="IX3624" s="118"/>
      <c r="IY3624" s="118"/>
      <c r="IZ3624" s="118"/>
      <c r="JA3624" s="118"/>
      <c r="JB3624" s="118"/>
      <c r="JJ3624" s="118"/>
      <c r="JK3624" s="118"/>
      <c r="JL3624" s="118"/>
      <c r="JM3624" s="118"/>
      <c r="JN3624" s="118"/>
      <c r="JO3624" s="118"/>
      <c r="JP3624" s="118">
        <f t="shared" si="1983"/>
        <v>18.617599999998994</v>
      </c>
      <c r="JQ3624" s="138">
        <f t="shared" si="1984"/>
        <v>9.4735103747193936E-3</v>
      </c>
      <c r="JR3624" s="118">
        <f t="shared" si="1985"/>
        <v>2.304301852767629E-5</v>
      </c>
      <c r="JS3624" s="118">
        <f t="shared" si="1981"/>
        <v>2.304301852767629E-5</v>
      </c>
      <c r="JT3624" s="119" t="str">
        <f t="shared" si="1982"/>
        <v/>
      </c>
    </row>
    <row r="3625" spans="209:280" ht="20.100000000000001" customHeight="1" x14ac:dyDescent="0.25">
      <c r="HA3625" s="1">
        <v>2888</v>
      </c>
      <c r="HB3625" s="1">
        <f t="shared" si="1986"/>
        <v>119931.75388821584</v>
      </c>
      <c r="HC3625" s="1">
        <f t="shared" si="1987"/>
        <v>1.0364385179483127E-17</v>
      </c>
      <c r="HD3625" s="1">
        <f t="shared" si="1988"/>
        <v>0.99999999999997857</v>
      </c>
      <c r="HE3625" s="1">
        <f t="shared" si="1989"/>
        <v>1.0364385179483127E-17</v>
      </c>
      <c r="HF3625" s="1" t="str">
        <f t="shared" si="1990"/>
        <v/>
      </c>
      <c r="HG3625" s="1" t="str">
        <f t="shared" si="1991"/>
        <v/>
      </c>
      <c r="HK3625" s="1">
        <f t="shared" si="1992"/>
        <v>7.6433417747888281E-12</v>
      </c>
      <c r="HL3625" s="1" t="str">
        <f t="shared" si="1993"/>
        <v/>
      </c>
      <c r="HV3625" s="118"/>
      <c r="HW3625" s="118"/>
      <c r="HX3625" s="118"/>
      <c r="HY3625" s="118"/>
      <c r="HZ3625" s="118"/>
      <c r="IA3625" s="118"/>
      <c r="IB3625" s="118"/>
      <c r="IC3625" s="118"/>
      <c r="ID3625" s="118"/>
      <c r="IE3625" s="118"/>
      <c r="IF3625" s="118"/>
      <c r="IG3625" s="118"/>
      <c r="IH3625" s="118"/>
      <c r="II3625" s="118"/>
      <c r="IJ3625" s="118"/>
      <c r="IK3625" s="118"/>
      <c r="IL3625" s="118"/>
      <c r="IM3625" s="118"/>
      <c r="IN3625" s="118"/>
      <c r="IO3625" s="118"/>
      <c r="IP3625" s="118"/>
      <c r="IQ3625" s="118"/>
      <c r="IR3625" s="118"/>
      <c r="IS3625" s="118"/>
      <c r="IT3625" s="118"/>
      <c r="IU3625" s="118"/>
      <c r="IV3625" s="118"/>
      <c r="IW3625" s="118"/>
      <c r="IX3625" s="118"/>
      <c r="IY3625" s="118"/>
      <c r="IZ3625" s="118"/>
      <c r="JA3625" s="118"/>
      <c r="JB3625" s="118"/>
      <c r="JJ3625" s="118"/>
      <c r="JK3625" s="118"/>
      <c r="JL3625" s="118"/>
      <c r="JM3625" s="118"/>
      <c r="JN3625" s="118"/>
      <c r="JO3625" s="118"/>
      <c r="JP3625" s="118">
        <f t="shared" si="1983"/>
        <v>18.623999999998993</v>
      </c>
      <c r="JQ3625" s="138">
        <f t="shared" si="1984"/>
        <v>9.4504673561917173E-3</v>
      </c>
      <c r="JR3625" s="118">
        <f t="shared" si="1985"/>
        <v>2.2989140363874339E-5</v>
      </c>
      <c r="JS3625" s="118">
        <f t="shared" si="1981"/>
        <v>2.2989140363874339E-5</v>
      </c>
      <c r="JT3625" s="119" t="str">
        <f t="shared" si="1982"/>
        <v/>
      </c>
    </row>
    <row r="3626" spans="209:280" ht="20.100000000000001" customHeight="1" x14ac:dyDescent="0.25">
      <c r="HA3626" s="1">
        <v>2889</v>
      </c>
      <c r="HB3626" s="1">
        <f t="shared" si="1986"/>
        <v>119995.27706294478</v>
      </c>
      <c r="HC3626" s="1">
        <f t="shared" si="1987"/>
        <v>1.0055898996621552E-17</v>
      </c>
      <c r="HD3626" s="1">
        <f t="shared" si="1988"/>
        <v>0.99999999999997924</v>
      </c>
      <c r="HE3626" s="1">
        <f t="shared" si="1989"/>
        <v>1.0055898996621552E-17</v>
      </c>
      <c r="HF3626" s="1" t="str">
        <f t="shared" si="1990"/>
        <v/>
      </c>
      <c r="HG3626" s="1" t="str">
        <f t="shared" si="1991"/>
        <v/>
      </c>
      <c r="HK3626" s="1">
        <f t="shared" si="1992"/>
        <v>7.8126150784438775E-12</v>
      </c>
      <c r="HL3626" s="1" t="str">
        <f t="shared" si="1993"/>
        <v/>
      </c>
      <c r="HV3626" s="118"/>
      <c r="HW3626" s="118"/>
      <c r="HX3626" s="118"/>
      <c r="HY3626" s="118"/>
      <c r="HZ3626" s="118"/>
      <c r="IA3626" s="118"/>
      <c r="IB3626" s="118"/>
      <c r="IC3626" s="118"/>
      <c r="ID3626" s="118"/>
      <c r="IE3626" s="118"/>
      <c r="IF3626" s="118"/>
      <c r="IG3626" s="118"/>
      <c r="IH3626" s="118"/>
      <c r="II3626" s="118"/>
      <c r="IJ3626" s="118"/>
      <c r="IK3626" s="118"/>
      <c r="IL3626" s="118"/>
      <c r="IM3626" s="118"/>
      <c r="IN3626" s="118"/>
      <c r="IO3626" s="118"/>
      <c r="IP3626" s="118"/>
      <c r="IQ3626" s="118"/>
      <c r="IR3626" s="118"/>
      <c r="IS3626" s="118"/>
      <c r="IT3626" s="118"/>
      <c r="IU3626" s="118"/>
      <c r="IV3626" s="118"/>
      <c r="IW3626" s="118"/>
      <c r="IX3626" s="118"/>
      <c r="IY3626" s="118"/>
      <c r="IZ3626" s="118"/>
      <c r="JA3626" s="118"/>
      <c r="JB3626" s="118"/>
      <c r="JJ3626" s="118"/>
      <c r="JK3626" s="118"/>
      <c r="JL3626" s="118"/>
      <c r="JM3626" s="118"/>
      <c r="JN3626" s="118"/>
      <c r="JO3626" s="118"/>
      <c r="JP3626" s="118">
        <f t="shared" si="1983"/>
        <v>18.630399999998993</v>
      </c>
      <c r="JQ3626" s="138">
        <f t="shared" si="1984"/>
        <v>9.427478215827843E-3</v>
      </c>
      <c r="JR3626" s="118">
        <f t="shared" si="1985"/>
        <v>2.2935381406853986E-5</v>
      </c>
      <c r="JS3626" s="118">
        <f t="shared" si="1981"/>
        <v>2.2935381406853986E-5</v>
      </c>
      <c r="JT3626" s="119" t="str">
        <f t="shared" si="1982"/>
        <v/>
      </c>
    </row>
    <row r="3627" spans="209:280" ht="20.100000000000001" customHeight="1" x14ac:dyDescent="0.25">
      <c r="HA3627" s="1">
        <v>2890</v>
      </c>
      <c r="HB3627" s="1">
        <f t="shared" si="1986"/>
        <v>120058.80023767371</v>
      </c>
      <c r="HC3627" s="1">
        <f t="shared" si="1987"/>
        <v>9.756438510766183E-18</v>
      </c>
      <c r="HD3627" s="1">
        <f t="shared" si="1988"/>
        <v>0.99999999999997979</v>
      </c>
      <c r="HE3627" s="1">
        <f t="shared" si="1989"/>
        <v>9.756438510766183E-18</v>
      </c>
      <c r="HF3627" s="1" t="str">
        <f t="shared" si="1990"/>
        <v/>
      </c>
      <c r="HG3627" s="1" t="str">
        <f t="shared" si="1991"/>
        <v/>
      </c>
      <c r="HK3627" s="1">
        <f t="shared" si="1992"/>
        <v>7.98550942492139E-12</v>
      </c>
      <c r="HL3627" s="1" t="str">
        <f t="shared" si="1993"/>
        <v/>
      </c>
      <c r="HV3627" s="118"/>
      <c r="HW3627" s="118"/>
      <c r="HX3627" s="118"/>
      <c r="HY3627" s="118"/>
      <c r="HZ3627" s="118"/>
      <c r="IA3627" s="118"/>
      <c r="IB3627" s="118"/>
      <c r="IC3627" s="118"/>
      <c r="ID3627" s="118"/>
      <c r="IE3627" s="118"/>
      <c r="IF3627" s="118"/>
      <c r="IG3627" s="118"/>
      <c r="IH3627" s="118"/>
      <c r="II3627" s="118"/>
      <c r="IJ3627" s="118"/>
      <c r="IK3627" s="118"/>
      <c r="IL3627" s="118"/>
      <c r="IM3627" s="118"/>
      <c r="IN3627" s="118"/>
      <c r="IO3627" s="118"/>
      <c r="IP3627" s="118"/>
      <c r="IQ3627" s="118"/>
      <c r="IR3627" s="118"/>
      <c r="IS3627" s="118"/>
      <c r="IT3627" s="118"/>
      <c r="IU3627" s="118"/>
      <c r="IV3627" s="118"/>
      <c r="IW3627" s="118"/>
      <c r="IX3627" s="118"/>
      <c r="IY3627" s="118"/>
      <c r="IZ3627" s="118"/>
      <c r="JA3627" s="118"/>
      <c r="JB3627" s="118"/>
      <c r="JJ3627" s="118"/>
      <c r="JK3627" s="118"/>
      <c r="JL3627" s="118"/>
      <c r="JM3627" s="118"/>
      <c r="JN3627" s="118"/>
      <c r="JO3627" s="118"/>
      <c r="JP3627" s="118">
        <f t="shared" si="1983"/>
        <v>18.636799999998992</v>
      </c>
      <c r="JQ3627" s="138">
        <f t="shared" si="1984"/>
        <v>9.404542834420989E-3</v>
      </c>
      <c r="JR3627" s="118">
        <f t="shared" si="1985"/>
        <v>2.2881741414147727E-5</v>
      </c>
      <c r="JS3627" s="118">
        <f t="shared" si="1981"/>
        <v>2.2881741414147727E-5</v>
      </c>
      <c r="JT3627" s="119" t="str">
        <f t="shared" si="1982"/>
        <v/>
      </c>
    </row>
    <row r="3628" spans="209:280" ht="20.100000000000001" customHeight="1" x14ac:dyDescent="0.25">
      <c r="HA3628" s="1">
        <v>2891</v>
      </c>
      <c r="HB3628" s="1">
        <f t="shared" si="1986"/>
        <v>120122.32341240262</v>
      </c>
      <c r="HC3628" s="1">
        <f t="shared" si="1987"/>
        <v>9.4657443803928258E-18</v>
      </c>
      <c r="HD3628" s="1">
        <f t="shared" si="1988"/>
        <v>0.99999999999998046</v>
      </c>
      <c r="HE3628" s="1">
        <f t="shared" si="1989"/>
        <v>9.4657443803928258E-18</v>
      </c>
      <c r="HF3628" s="1" t="str">
        <f t="shared" si="1990"/>
        <v/>
      </c>
      <c r="HG3628" s="1" t="str">
        <f t="shared" si="1991"/>
        <v/>
      </c>
      <c r="HK3628" s="1">
        <f t="shared" si="1992"/>
        <v>8.1620993546502585E-12</v>
      </c>
      <c r="HL3628" s="1" t="str">
        <f t="shared" si="1993"/>
        <v/>
      </c>
      <c r="HV3628" s="118"/>
      <c r="HW3628" s="118"/>
      <c r="HX3628" s="118"/>
      <c r="HY3628" s="118"/>
      <c r="HZ3628" s="118"/>
      <c r="IA3628" s="118"/>
      <c r="IB3628" s="118"/>
      <c r="IC3628" s="118"/>
      <c r="ID3628" s="118"/>
      <c r="IE3628" s="118"/>
      <c r="IF3628" s="118"/>
      <c r="IG3628" s="118"/>
      <c r="IH3628" s="118"/>
      <c r="II3628" s="118"/>
      <c r="IJ3628" s="118"/>
      <c r="IK3628" s="118"/>
      <c r="IL3628" s="118"/>
      <c r="IM3628" s="118"/>
      <c r="IN3628" s="118"/>
      <c r="IO3628" s="118"/>
      <c r="IP3628" s="118"/>
      <c r="IQ3628" s="118"/>
      <c r="IR3628" s="118"/>
      <c r="IS3628" s="118"/>
      <c r="IT3628" s="118"/>
      <c r="IU3628" s="118"/>
      <c r="IV3628" s="118"/>
      <c r="IW3628" s="118"/>
      <c r="IX3628" s="118"/>
      <c r="IY3628" s="118"/>
      <c r="IZ3628" s="118"/>
      <c r="JA3628" s="118"/>
      <c r="JB3628" s="118"/>
      <c r="JJ3628" s="118"/>
      <c r="JK3628" s="118"/>
      <c r="JL3628" s="118"/>
      <c r="JM3628" s="118"/>
      <c r="JN3628" s="118"/>
      <c r="JO3628" s="118"/>
      <c r="JP3628" s="118">
        <f t="shared" si="1983"/>
        <v>18.643199999998991</v>
      </c>
      <c r="JQ3628" s="138">
        <f t="shared" si="1984"/>
        <v>9.3816610930068413E-3</v>
      </c>
      <c r="JR3628" s="118">
        <f t="shared" si="1985"/>
        <v>2.2828220143725209E-5</v>
      </c>
      <c r="JS3628" s="118">
        <f t="shared" si="1981"/>
        <v>2.2828220143725209E-5</v>
      </c>
      <c r="JT3628" s="119" t="str">
        <f t="shared" si="1982"/>
        <v/>
      </c>
    </row>
    <row r="3629" spans="209:280" ht="20.100000000000001" customHeight="1" x14ac:dyDescent="0.25">
      <c r="HA3629" s="1">
        <v>2892</v>
      </c>
      <c r="HB3629" s="1">
        <f t="shared" si="1986"/>
        <v>120185.84658713156</v>
      </c>
      <c r="HC3629" s="1">
        <f t="shared" si="1987"/>
        <v>9.1835645745593785E-18</v>
      </c>
      <c r="HD3629" s="1">
        <f t="shared" si="1988"/>
        <v>0.99999999999998102</v>
      </c>
      <c r="HE3629" s="1">
        <f t="shared" si="1989"/>
        <v>9.1835645745593785E-18</v>
      </c>
      <c r="HF3629" s="1" t="str">
        <f t="shared" si="1990"/>
        <v/>
      </c>
      <c r="HG3629" s="1" t="str">
        <f t="shared" si="1991"/>
        <v/>
      </c>
      <c r="HK3629" s="1">
        <f t="shared" si="1992"/>
        <v>8.3424608776930756E-12</v>
      </c>
      <c r="HL3629" s="1" t="str">
        <f t="shared" si="1993"/>
        <v/>
      </c>
      <c r="HV3629" s="118"/>
      <c r="HW3629" s="118"/>
      <c r="HX3629" s="118"/>
      <c r="HY3629" s="118"/>
      <c r="HZ3629" s="118"/>
      <c r="IA3629" s="118"/>
      <c r="IB3629" s="118"/>
      <c r="IC3629" s="118"/>
      <c r="ID3629" s="118"/>
      <c r="IE3629" s="118"/>
      <c r="IF3629" s="118"/>
      <c r="IG3629" s="118"/>
      <c r="IH3629" s="118"/>
      <c r="II3629" s="118"/>
      <c r="IJ3629" s="118"/>
      <c r="IK3629" s="118"/>
      <c r="IL3629" s="118"/>
      <c r="IM3629" s="118"/>
      <c r="IN3629" s="118"/>
      <c r="IO3629" s="118"/>
      <c r="IP3629" s="118"/>
      <c r="IQ3629" s="118"/>
      <c r="IR3629" s="118"/>
      <c r="IS3629" s="118"/>
      <c r="IT3629" s="118"/>
      <c r="IU3629" s="118"/>
      <c r="IV3629" s="118"/>
      <c r="IW3629" s="118"/>
      <c r="IX3629" s="118"/>
      <c r="IY3629" s="118"/>
      <c r="IZ3629" s="118"/>
      <c r="JA3629" s="118"/>
      <c r="JB3629" s="118"/>
      <c r="JJ3629" s="118"/>
      <c r="JK3629" s="118"/>
      <c r="JL3629" s="118"/>
      <c r="JM3629" s="118"/>
      <c r="JN3629" s="118"/>
      <c r="JO3629" s="118"/>
      <c r="JP3629" s="118">
        <f t="shared" si="1983"/>
        <v>18.649599999998991</v>
      </c>
      <c r="JQ3629" s="138">
        <f t="shared" si="1984"/>
        <v>9.3588328728631161E-3</v>
      </c>
      <c r="JR3629" s="118">
        <f t="shared" si="1985"/>
        <v>2.2774817354055676E-5</v>
      </c>
      <c r="JS3629" s="118">
        <f t="shared" si="1981"/>
        <v>2.2774817354055676E-5</v>
      </c>
      <c r="JT3629" s="119" t="str">
        <f t="shared" si="1982"/>
        <v/>
      </c>
    </row>
    <row r="3630" spans="209:280" ht="20.100000000000001" customHeight="1" x14ac:dyDescent="0.25">
      <c r="HA3630" s="1">
        <v>2893</v>
      </c>
      <c r="HB3630" s="1">
        <f t="shared" si="1986"/>
        <v>120249.36976186049</v>
      </c>
      <c r="HC3630" s="1">
        <f t="shared" si="1987"/>
        <v>8.909654170976496E-18</v>
      </c>
      <c r="HD3630" s="1">
        <f t="shared" si="1988"/>
        <v>0.99999999999998157</v>
      </c>
      <c r="HE3630" s="1">
        <f t="shared" si="1989"/>
        <v>8.909654170976496E-18</v>
      </c>
      <c r="HF3630" s="1" t="str">
        <f t="shared" si="1990"/>
        <v/>
      </c>
      <c r="HG3630" s="1" t="str">
        <f t="shared" si="1991"/>
        <v/>
      </c>
      <c r="HK3630" s="1">
        <f t="shared" si="1992"/>
        <v>8.5266715013265292E-12</v>
      </c>
      <c r="HL3630" s="1" t="str">
        <f t="shared" si="1993"/>
        <v/>
      </c>
      <c r="HV3630" s="118"/>
      <c r="HW3630" s="118"/>
      <c r="HX3630" s="118"/>
      <c r="HY3630" s="118"/>
      <c r="HZ3630" s="118"/>
      <c r="IA3630" s="118"/>
      <c r="IB3630" s="118"/>
      <c r="IC3630" s="118"/>
      <c r="ID3630" s="118"/>
      <c r="IE3630" s="118"/>
      <c r="IF3630" s="118"/>
      <c r="IG3630" s="118"/>
      <c r="IH3630" s="118"/>
      <c r="II3630" s="118"/>
      <c r="IJ3630" s="118"/>
      <c r="IK3630" s="118"/>
      <c r="IL3630" s="118"/>
      <c r="IM3630" s="118"/>
      <c r="IN3630" s="118"/>
      <c r="IO3630" s="118"/>
      <c r="IP3630" s="118"/>
      <c r="IQ3630" s="118"/>
      <c r="IR3630" s="118"/>
      <c r="IS3630" s="118"/>
      <c r="IT3630" s="118"/>
      <c r="IU3630" s="118"/>
      <c r="IV3630" s="118"/>
      <c r="IW3630" s="118"/>
      <c r="IX3630" s="118"/>
      <c r="IY3630" s="118"/>
      <c r="IZ3630" s="118"/>
      <c r="JA3630" s="118"/>
      <c r="JB3630" s="118"/>
      <c r="JJ3630" s="118"/>
      <c r="JK3630" s="118"/>
      <c r="JL3630" s="118"/>
      <c r="JM3630" s="118"/>
      <c r="JN3630" s="118"/>
      <c r="JO3630" s="118"/>
      <c r="JP3630" s="118">
        <f t="shared" si="1983"/>
        <v>18.65599999999899</v>
      </c>
      <c r="JQ3630" s="138">
        <f t="shared" si="1984"/>
        <v>9.3360580555090604E-3</v>
      </c>
      <c r="JR3630" s="118">
        <f t="shared" si="1985"/>
        <v>2.2721532803983077E-5</v>
      </c>
      <c r="JS3630" s="118">
        <f t="shared" si="1981"/>
        <v>2.2721532803983077E-5</v>
      </c>
      <c r="JT3630" s="119" t="str">
        <f t="shared" si="1982"/>
        <v/>
      </c>
    </row>
    <row r="3631" spans="209:280" ht="20.100000000000001" customHeight="1" x14ac:dyDescent="0.25">
      <c r="HA3631" s="1">
        <v>2894</v>
      </c>
      <c r="HB3631" s="1">
        <f t="shared" si="1986"/>
        <v>120312.89293658943</v>
      </c>
      <c r="HC3631" s="1">
        <f t="shared" si="1987"/>
        <v>8.6437751595348893E-18</v>
      </c>
      <c r="HD3631" s="1">
        <f t="shared" si="1988"/>
        <v>0.99999999999998224</v>
      </c>
      <c r="HE3631" s="1">
        <f t="shared" si="1989"/>
        <v>8.6437751595348893E-18</v>
      </c>
      <c r="HF3631" s="1" t="str">
        <f t="shared" si="1990"/>
        <v/>
      </c>
      <c r="HG3631" s="1" t="str">
        <f t="shared" si="1991"/>
        <v/>
      </c>
      <c r="HK3631" s="1">
        <f t="shared" si="1992"/>
        <v>8.7148102581110563E-12</v>
      </c>
      <c r="HL3631" s="1" t="str">
        <f t="shared" si="1993"/>
        <v/>
      </c>
      <c r="HV3631" s="118"/>
      <c r="HW3631" s="118"/>
      <c r="HX3631" s="118"/>
      <c r="HY3631" s="118"/>
      <c r="HZ3631" s="118"/>
      <c r="IA3631" s="118"/>
      <c r="IB3631" s="118"/>
      <c r="IC3631" s="118"/>
      <c r="ID3631" s="118"/>
      <c r="IE3631" s="118"/>
      <c r="IF3631" s="118"/>
      <c r="IG3631" s="118"/>
      <c r="IH3631" s="118"/>
      <c r="II3631" s="118"/>
      <c r="IJ3631" s="118"/>
      <c r="IK3631" s="118"/>
      <c r="IL3631" s="118"/>
      <c r="IM3631" s="118"/>
      <c r="IN3631" s="118"/>
      <c r="IO3631" s="118"/>
      <c r="IP3631" s="118"/>
      <c r="IQ3631" s="118"/>
      <c r="IR3631" s="118"/>
      <c r="IS3631" s="118"/>
      <c r="IT3631" s="118"/>
      <c r="IU3631" s="118"/>
      <c r="IV3631" s="118"/>
      <c r="IW3631" s="118"/>
      <c r="IX3631" s="118"/>
      <c r="IY3631" s="118"/>
      <c r="IZ3631" s="118"/>
      <c r="JA3631" s="118"/>
      <c r="JB3631" s="118"/>
      <c r="JJ3631" s="118"/>
      <c r="JK3631" s="118"/>
      <c r="JL3631" s="118"/>
      <c r="JM3631" s="118"/>
      <c r="JN3631" s="118"/>
      <c r="JO3631" s="118"/>
      <c r="JP3631" s="118">
        <f t="shared" si="1983"/>
        <v>18.662399999998989</v>
      </c>
      <c r="JQ3631" s="138">
        <f t="shared" si="1984"/>
        <v>9.3133365227050773E-3</v>
      </c>
      <c r="JR3631" s="118">
        <f t="shared" si="1985"/>
        <v>2.2668366252753813E-5</v>
      </c>
      <c r="JS3631" s="118">
        <f t="shared" si="1981"/>
        <v>2.2668366252753813E-5</v>
      </c>
      <c r="JT3631" s="119" t="str">
        <f t="shared" si="1982"/>
        <v/>
      </c>
    </row>
    <row r="3632" spans="209:280" ht="20.100000000000001" customHeight="1" x14ac:dyDescent="0.25">
      <c r="HA3632" s="1">
        <v>2895</v>
      </c>
      <c r="HB3632" s="1">
        <f t="shared" si="1986"/>
        <v>120376.41611131834</v>
      </c>
      <c r="HC3632" s="1">
        <f t="shared" si="1987"/>
        <v>8.3856962511468319E-18</v>
      </c>
      <c r="HD3632" s="1">
        <f t="shared" si="1988"/>
        <v>0.99999999999998268</v>
      </c>
      <c r="HE3632" s="1">
        <f t="shared" si="1989"/>
        <v>8.3856962511468319E-18</v>
      </c>
      <c r="HF3632" s="1" t="str">
        <f t="shared" si="1990"/>
        <v/>
      </c>
      <c r="HG3632" s="1" t="str">
        <f t="shared" si="1991"/>
        <v/>
      </c>
      <c r="HK3632" s="1">
        <f t="shared" si="1992"/>
        <v>8.9069577344568075E-12</v>
      </c>
      <c r="HL3632" s="1" t="str">
        <f t="shared" si="1993"/>
        <v/>
      </c>
      <c r="HV3632" s="118"/>
      <c r="HW3632" s="118"/>
      <c r="HX3632" s="118"/>
      <c r="HY3632" s="118"/>
      <c r="HZ3632" s="118"/>
      <c r="IA3632" s="118"/>
      <c r="IB3632" s="118"/>
      <c r="IC3632" s="118"/>
      <c r="ID3632" s="118"/>
      <c r="IE3632" s="118"/>
      <c r="IF3632" s="118"/>
      <c r="IG3632" s="118"/>
      <c r="IH3632" s="118"/>
      <c r="II3632" s="118"/>
      <c r="IJ3632" s="118"/>
      <c r="IK3632" s="118"/>
      <c r="IL3632" s="118"/>
      <c r="IM3632" s="118"/>
      <c r="IN3632" s="118"/>
      <c r="IO3632" s="118"/>
      <c r="IP3632" s="118"/>
      <c r="IQ3632" s="118"/>
      <c r="IR3632" s="118"/>
      <c r="IS3632" s="118"/>
      <c r="IT3632" s="118"/>
      <c r="IU3632" s="118"/>
      <c r="IV3632" s="118"/>
      <c r="IW3632" s="118"/>
      <c r="IX3632" s="118"/>
      <c r="IY3632" s="118"/>
      <c r="IZ3632" s="118"/>
      <c r="JA3632" s="118"/>
      <c r="JB3632" s="118"/>
      <c r="JJ3632" s="118"/>
      <c r="JK3632" s="118"/>
      <c r="JL3632" s="118"/>
      <c r="JM3632" s="118"/>
      <c r="JN3632" s="118"/>
      <c r="JO3632" s="118"/>
      <c r="JP3632" s="118">
        <f t="shared" si="1983"/>
        <v>18.668799999998988</v>
      </c>
      <c r="JQ3632" s="138">
        <f t="shared" si="1984"/>
        <v>9.2906681564523235E-3</v>
      </c>
      <c r="JR3632" s="118">
        <f t="shared" si="1985"/>
        <v>2.2615317460047968E-5</v>
      </c>
      <c r="JS3632" s="118">
        <f t="shared" si="1981"/>
        <v>2.2615317460047968E-5</v>
      </c>
      <c r="JT3632" s="119" t="str">
        <f t="shared" si="1982"/>
        <v/>
      </c>
    </row>
    <row r="3633" spans="209:280" ht="20.100000000000001" customHeight="1" x14ac:dyDescent="0.25">
      <c r="HA3633" s="1">
        <v>2896</v>
      </c>
      <c r="HB3633" s="1">
        <f t="shared" si="1986"/>
        <v>120439.93928604727</v>
      </c>
      <c r="HC3633" s="1">
        <f t="shared" si="1987"/>
        <v>8.1351926917608443E-18</v>
      </c>
      <c r="HD3633" s="1">
        <f t="shared" si="1988"/>
        <v>0.99999999999998324</v>
      </c>
      <c r="HE3633" s="1">
        <f t="shared" si="1989"/>
        <v>8.1351926917608443E-18</v>
      </c>
      <c r="HF3633" s="1" t="str">
        <f t="shared" si="1990"/>
        <v/>
      </c>
      <c r="HG3633" s="1" t="str">
        <f t="shared" si="1991"/>
        <v/>
      </c>
      <c r="HK3633" s="1">
        <f t="shared" si="1992"/>
        <v>9.103196099694967E-12</v>
      </c>
      <c r="HL3633" s="1" t="str">
        <f t="shared" si="1993"/>
        <v/>
      </c>
      <c r="HV3633" s="118"/>
      <c r="HW3633" s="118"/>
      <c r="HX3633" s="118"/>
      <c r="HY3633" s="118"/>
      <c r="HZ3633" s="118"/>
      <c r="IA3633" s="118"/>
      <c r="IB3633" s="118"/>
      <c r="IC3633" s="118"/>
      <c r="ID3633" s="118"/>
      <c r="IE3633" s="118"/>
      <c r="IF3633" s="118"/>
      <c r="IG3633" s="118"/>
      <c r="IH3633" s="118"/>
      <c r="II3633" s="118"/>
      <c r="IJ3633" s="118"/>
      <c r="IK3633" s="118"/>
      <c r="IL3633" s="118"/>
      <c r="IM3633" s="118"/>
      <c r="IN3633" s="118"/>
      <c r="IO3633" s="118"/>
      <c r="IP3633" s="118"/>
      <c r="IQ3633" s="118"/>
      <c r="IR3633" s="118"/>
      <c r="IS3633" s="118"/>
      <c r="IT3633" s="118"/>
      <c r="IU3633" s="118"/>
      <c r="IV3633" s="118"/>
      <c r="IW3633" s="118"/>
      <c r="IX3633" s="118"/>
      <c r="IY3633" s="118"/>
      <c r="IZ3633" s="118"/>
      <c r="JA3633" s="118"/>
      <c r="JB3633" s="118"/>
      <c r="JJ3633" s="118"/>
      <c r="JK3633" s="118"/>
      <c r="JL3633" s="118"/>
      <c r="JM3633" s="118"/>
      <c r="JN3633" s="118"/>
      <c r="JO3633" s="118"/>
      <c r="JP3633" s="118">
        <f t="shared" si="1983"/>
        <v>18.675199999998988</v>
      </c>
      <c r="JQ3633" s="138">
        <f t="shared" si="1984"/>
        <v>9.2680528389922755E-3</v>
      </c>
      <c r="JR3633" s="118">
        <f t="shared" si="1985"/>
        <v>2.2562386185989713E-5</v>
      </c>
      <c r="JS3633" s="118">
        <f t="shared" si="1981"/>
        <v>2.2562386185989713E-5</v>
      </c>
      <c r="JT3633" s="119" t="str">
        <f t="shared" si="1982"/>
        <v/>
      </c>
    </row>
    <row r="3634" spans="209:280" ht="20.100000000000001" customHeight="1" x14ac:dyDescent="0.25">
      <c r="HA3634" s="1">
        <v>2897</v>
      </c>
      <c r="HB3634" s="1">
        <f t="shared" si="1986"/>
        <v>120503.46246077621</v>
      </c>
      <c r="HC3634" s="1">
        <f t="shared" si="1987"/>
        <v>7.8920460814135608E-18</v>
      </c>
      <c r="HD3634" s="1">
        <f t="shared" si="1988"/>
        <v>0.99999999999998379</v>
      </c>
      <c r="HE3634" s="1">
        <f t="shared" si="1989"/>
        <v>7.8920460814135608E-18</v>
      </c>
      <c r="HF3634" s="1" t="str">
        <f t="shared" si="1990"/>
        <v/>
      </c>
      <c r="HG3634" s="1" t="str">
        <f t="shared" si="1991"/>
        <v/>
      </c>
      <c r="HK3634" s="1">
        <f t="shared" si="1992"/>
        <v>9.3036091356612382E-12</v>
      </c>
      <c r="HL3634" s="1" t="str">
        <f t="shared" si="1993"/>
        <v/>
      </c>
      <c r="HV3634" s="118"/>
      <c r="HW3634" s="118"/>
      <c r="HX3634" s="118"/>
      <c r="HY3634" s="118"/>
      <c r="HZ3634" s="118"/>
      <c r="IA3634" s="118"/>
      <c r="IB3634" s="118"/>
      <c r="IC3634" s="118"/>
      <c r="ID3634" s="118"/>
      <c r="IE3634" s="118"/>
      <c r="IF3634" s="118"/>
      <c r="IG3634" s="118"/>
      <c r="IH3634" s="118"/>
      <c r="II3634" s="118"/>
      <c r="IJ3634" s="118"/>
      <c r="IK3634" s="118"/>
      <c r="IL3634" s="118"/>
      <c r="IM3634" s="118"/>
      <c r="IN3634" s="118"/>
      <c r="IO3634" s="118"/>
      <c r="IP3634" s="118"/>
      <c r="IQ3634" s="118"/>
      <c r="IR3634" s="118"/>
      <c r="IS3634" s="118"/>
      <c r="IT3634" s="118"/>
      <c r="IU3634" s="118"/>
      <c r="IV3634" s="118"/>
      <c r="IW3634" s="118"/>
      <c r="IX3634" s="118"/>
      <c r="IY3634" s="118"/>
      <c r="IZ3634" s="118"/>
      <c r="JA3634" s="118"/>
      <c r="JB3634" s="118"/>
      <c r="JJ3634" s="118"/>
      <c r="JK3634" s="118"/>
      <c r="JL3634" s="118"/>
      <c r="JM3634" s="118"/>
      <c r="JN3634" s="118"/>
      <c r="JO3634" s="118"/>
      <c r="JP3634" s="118">
        <f t="shared" si="1983"/>
        <v>18.681599999998987</v>
      </c>
      <c r="JQ3634" s="138">
        <f t="shared" si="1984"/>
        <v>9.2454904528062858E-3</v>
      </c>
      <c r="JR3634" s="118">
        <f t="shared" si="1985"/>
        <v>2.2509572191133434E-5</v>
      </c>
      <c r="JS3634" s="118">
        <f t="shared" si="1981"/>
        <v>2.2509572191133434E-5</v>
      </c>
      <c r="JT3634" s="119" t="str">
        <f t="shared" si="1982"/>
        <v/>
      </c>
    </row>
    <row r="3635" spans="209:280" ht="20.100000000000001" customHeight="1" x14ac:dyDescent="0.25">
      <c r="HA3635" s="1">
        <v>2898</v>
      </c>
      <c r="HB3635" s="1">
        <f t="shared" si="1986"/>
        <v>120566.98563550512</v>
      </c>
      <c r="HC3635" s="1">
        <f t="shared" si="1987"/>
        <v>7.656044198184342E-18</v>
      </c>
      <c r="HD3635" s="1">
        <f t="shared" si="1988"/>
        <v>0.99999999999998423</v>
      </c>
      <c r="HE3635" s="1">
        <f t="shared" si="1989"/>
        <v>7.656044198184342E-18</v>
      </c>
      <c r="HF3635" s="1" t="str">
        <f t="shared" si="1990"/>
        <v/>
      </c>
      <c r="HG3635" s="1" t="str">
        <f t="shared" si="1991"/>
        <v/>
      </c>
      <c r="HK3635" s="1">
        <f t="shared" si="1992"/>
        <v>9.5082822668019834E-12</v>
      </c>
      <c r="HL3635" s="1" t="str">
        <f t="shared" si="1993"/>
        <v/>
      </c>
      <c r="HV3635" s="118"/>
      <c r="HW3635" s="118"/>
      <c r="HX3635" s="118"/>
      <c r="HY3635" s="118"/>
      <c r="HZ3635" s="118"/>
      <c r="IA3635" s="118"/>
      <c r="IB3635" s="118"/>
      <c r="IC3635" s="118"/>
      <c r="ID3635" s="118"/>
      <c r="IE3635" s="118"/>
      <c r="IF3635" s="118"/>
      <c r="IG3635" s="118"/>
      <c r="IH3635" s="118"/>
      <c r="II3635" s="118"/>
      <c r="IJ3635" s="118"/>
      <c r="IK3635" s="118"/>
      <c r="IL3635" s="118"/>
      <c r="IM3635" s="118"/>
      <c r="IN3635" s="118"/>
      <c r="IO3635" s="118"/>
      <c r="IP3635" s="118"/>
      <c r="IQ3635" s="118"/>
      <c r="IR3635" s="118"/>
      <c r="IS3635" s="118"/>
      <c r="IT3635" s="118"/>
      <c r="IU3635" s="118"/>
      <c r="IV3635" s="118"/>
      <c r="IW3635" s="118"/>
      <c r="IX3635" s="118"/>
      <c r="IY3635" s="118"/>
      <c r="IZ3635" s="118"/>
      <c r="JA3635" s="118"/>
      <c r="JB3635" s="118"/>
      <c r="JJ3635" s="118"/>
      <c r="JK3635" s="118"/>
      <c r="JL3635" s="118"/>
      <c r="JM3635" s="118"/>
      <c r="JN3635" s="118"/>
      <c r="JO3635" s="118"/>
      <c r="JP3635" s="118">
        <f t="shared" si="1983"/>
        <v>18.687999999998986</v>
      </c>
      <c r="JQ3635" s="138">
        <f t="shared" si="1984"/>
        <v>9.2229808806151524E-3</v>
      </c>
      <c r="JR3635" s="118">
        <f t="shared" si="1985"/>
        <v>2.2456875236423826E-5</v>
      </c>
      <c r="JS3635" s="118">
        <f t="shared" si="1981"/>
        <v>2.2456875236423826E-5</v>
      </c>
      <c r="JT3635" s="119" t="str">
        <f t="shared" si="1982"/>
        <v/>
      </c>
    </row>
    <row r="3636" spans="209:280" ht="20.100000000000001" customHeight="1" x14ac:dyDescent="0.25">
      <c r="HA3636" s="1">
        <v>2899</v>
      </c>
      <c r="HB3636" s="1">
        <f t="shared" si="1986"/>
        <v>120630.50881023405</v>
      </c>
      <c r="HC3636" s="1">
        <f t="shared" si="1987"/>
        <v>7.4269808269227841E-18</v>
      </c>
      <c r="HD3636" s="1">
        <f t="shared" si="1988"/>
        <v>0.99999999999998468</v>
      </c>
      <c r="HE3636" s="1">
        <f t="shared" si="1989"/>
        <v>7.4269808269227841E-18</v>
      </c>
      <c r="HF3636" s="1" t="str">
        <f t="shared" si="1990"/>
        <v/>
      </c>
      <c r="HG3636" s="1" t="str">
        <f t="shared" si="1991"/>
        <v/>
      </c>
      <c r="HK3636" s="1">
        <f t="shared" si="1992"/>
        <v>9.7173025908102965E-12</v>
      </c>
      <c r="HL3636" s="1" t="str">
        <f t="shared" si="1993"/>
        <v/>
      </c>
      <c r="HV3636" s="118"/>
      <c r="HW3636" s="118"/>
      <c r="HX3636" s="118"/>
      <c r="HY3636" s="118"/>
      <c r="HZ3636" s="118"/>
      <c r="IA3636" s="118"/>
      <c r="IB3636" s="118"/>
      <c r="IC3636" s="118"/>
      <c r="ID3636" s="118"/>
      <c r="IE3636" s="118"/>
      <c r="IF3636" s="118"/>
      <c r="IG3636" s="118"/>
      <c r="IH3636" s="118"/>
      <c r="II3636" s="118"/>
      <c r="IJ3636" s="118"/>
      <c r="IK3636" s="118"/>
      <c r="IL3636" s="118"/>
      <c r="IM3636" s="118"/>
      <c r="IN3636" s="118"/>
      <c r="IO3636" s="118"/>
      <c r="IP3636" s="118"/>
      <c r="IQ3636" s="118"/>
      <c r="IR3636" s="118"/>
      <c r="IS3636" s="118"/>
      <c r="IT3636" s="118"/>
      <c r="IU3636" s="118"/>
      <c r="IV3636" s="118"/>
      <c r="IW3636" s="118"/>
      <c r="IX3636" s="118"/>
      <c r="IY3636" s="118"/>
      <c r="IZ3636" s="118"/>
      <c r="JA3636" s="118"/>
      <c r="JB3636" s="118"/>
      <c r="JJ3636" s="118"/>
      <c r="JK3636" s="118"/>
      <c r="JL3636" s="118"/>
      <c r="JM3636" s="118"/>
      <c r="JN3636" s="118"/>
      <c r="JO3636" s="118"/>
      <c r="JP3636" s="118">
        <f t="shared" si="1983"/>
        <v>18.694399999998986</v>
      </c>
      <c r="JQ3636" s="138">
        <f t="shared" si="1984"/>
        <v>9.2005240053787286E-3</v>
      </c>
      <c r="JR3636" s="118">
        <f t="shared" si="1985"/>
        <v>2.2404295083204573E-5</v>
      </c>
      <c r="JS3636" s="118">
        <f t="shared" si="1981"/>
        <v>2.2404295083204573E-5</v>
      </c>
      <c r="JT3636" s="119" t="str">
        <f t="shared" si="1982"/>
        <v/>
      </c>
    </row>
    <row r="3637" spans="209:280" ht="20.100000000000001" customHeight="1" x14ac:dyDescent="0.25">
      <c r="HA3637" s="1">
        <v>2900</v>
      </c>
      <c r="HB3637" s="1">
        <f t="shared" si="1986"/>
        <v>120694.03198496299</v>
      </c>
      <c r="HC3637" s="1">
        <f t="shared" si="1987"/>
        <v>7.2046555926248328E-18</v>
      </c>
      <c r="HD3637" s="1">
        <f t="shared" si="1988"/>
        <v>0.99999999999998523</v>
      </c>
      <c r="HE3637" s="1">
        <f t="shared" si="1989"/>
        <v>7.2046555926248328E-18</v>
      </c>
      <c r="HF3637" s="1" t="str">
        <f t="shared" si="1990"/>
        <v/>
      </c>
      <c r="HG3637" s="1" t="str">
        <f t="shared" si="1991"/>
        <v/>
      </c>
      <c r="HK3637" s="1">
        <f t="shared" si="1992"/>
        <v>9.9307589098004231E-12</v>
      </c>
      <c r="HL3637" s="1" t="str">
        <f t="shared" si="1993"/>
        <v/>
      </c>
      <c r="HV3637" s="118"/>
      <c r="HW3637" s="118"/>
      <c r="HX3637" s="118"/>
      <c r="HY3637" s="118"/>
      <c r="HZ3637" s="118"/>
      <c r="IA3637" s="118"/>
      <c r="IB3637" s="118"/>
      <c r="IC3637" s="118"/>
      <c r="ID3637" s="118"/>
      <c r="IE3637" s="118"/>
      <c r="IF3637" s="118"/>
      <c r="IG3637" s="118"/>
      <c r="IH3637" s="118"/>
      <c r="II3637" s="118"/>
      <c r="IJ3637" s="118"/>
      <c r="IK3637" s="118"/>
      <c r="IL3637" s="118"/>
      <c r="IM3637" s="118"/>
      <c r="IN3637" s="118"/>
      <c r="IO3637" s="118"/>
      <c r="IP3637" s="118"/>
      <c r="IQ3637" s="118"/>
      <c r="IR3637" s="118"/>
      <c r="IS3637" s="118"/>
      <c r="IT3637" s="118"/>
      <c r="IU3637" s="118"/>
      <c r="IV3637" s="118"/>
      <c r="IW3637" s="118"/>
      <c r="IX3637" s="118"/>
      <c r="IY3637" s="118"/>
      <c r="IZ3637" s="118"/>
      <c r="JA3637" s="118"/>
      <c r="JB3637" s="118"/>
      <c r="JJ3637" s="118"/>
      <c r="JK3637" s="118"/>
      <c r="JL3637" s="118"/>
      <c r="JM3637" s="118"/>
      <c r="JN3637" s="118"/>
      <c r="JO3637" s="118"/>
      <c r="JP3637" s="118">
        <f t="shared" si="1983"/>
        <v>18.700799999998985</v>
      </c>
      <c r="JQ3637" s="138">
        <f t="shared" si="1984"/>
        <v>9.178119710295524E-3</v>
      </c>
      <c r="JR3637" s="118">
        <f t="shared" si="1985"/>
        <v>2.2351831493294672E-5</v>
      </c>
      <c r="JS3637" s="118">
        <f t="shared" si="1981"/>
        <v>2.2351831493294672E-5</v>
      </c>
      <c r="JT3637" s="119" t="str">
        <f t="shared" si="1982"/>
        <v/>
      </c>
    </row>
    <row r="3638" spans="209:280" ht="20.100000000000001" customHeight="1" x14ac:dyDescent="0.25">
      <c r="HA3638" s="1">
        <v>2901</v>
      </c>
      <c r="HB3638" s="1">
        <f t="shared" si="1986"/>
        <v>120757.55515969192</v>
      </c>
      <c r="HC3638" s="1">
        <f t="shared" si="1987"/>
        <v>6.9888737983312581E-18</v>
      </c>
      <c r="HD3638" s="1">
        <f t="shared" si="1988"/>
        <v>0.99999999999998568</v>
      </c>
      <c r="HE3638" s="1">
        <f t="shared" si="1989"/>
        <v>6.9888737983312581E-18</v>
      </c>
      <c r="HF3638" s="1" t="str">
        <f t="shared" si="1990"/>
        <v/>
      </c>
      <c r="HG3638" s="1" t="str">
        <f t="shared" si="1991"/>
        <v/>
      </c>
      <c r="HK3638" s="1">
        <f t="shared" si="1992"/>
        <v>1.0148741762030433E-11</v>
      </c>
      <c r="HL3638" s="1" t="str">
        <f t="shared" si="1993"/>
        <v/>
      </c>
      <c r="HV3638" s="118"/>
      <c r="HW3638" s="118"/>
      <c r="HX3638" s="118"/>
      <c r="HY3638" s="118"/>
      <c r="HZ3638" s="118"/>
      <c r="IA3638" s="118"/>
      <c r="IB3638" s="118"/>
      <c r="IC3638" s="118"/>
      <c r="ID3638" s="118"/>
      <c r="IE3638" s="118"/>
      <c r="IF3638" s="118"/>
      <c r="IG3638" s="118"/>
      <c r="IH3638" s="118"/>
      <c r="II3638" s="118"/>
      <c r="IJ3638" s="118"/>
      <c r="IK3638" s="118"/>
      <c r="IL3638" s="118"/>
      <c r="IM3638" s="118"/>
      <c r="IN3638" s="118"/>
      <c r="IO3638" s="118"/>
      <c r="IP3638" s="118"/>
      <c r="IQ3638" s="118"/>
      <c r="IR3638" s="118"/>
      <c r="IS3638" s="118"/>
      <c r="IT3638" s="118"/>
      <c r="IU3638" s="118"/>
      <c r="IV3638" s="118"/>
      <c r="IW3638" s="118"/>
      <c r="IX3638" s="118"/>
      <c r="IY3638" s="118"/>
      <c r="IZ3638" s="118"/>
      <c r="JA3638" s="118"/>
      <c r="JB3638" s="118"/>
      <c r="JJ3638" s="118"/>
      <c r="JK3638" s="118"/>
      <c r="JL3638" s="118"/>
      <c r="JM3638" s="118"/>
      <c r="JN3638" s="118"/>
      <c r="JO3638" s="118"/>
      <c r="JP3638" s="118">
        <f t="shared" si="1983"/>
        <v>18.707199999998984</v>
      </c>
      <c r="JQ3638" s="138">
        <f t="shared" si="1984"/>
        <v>9.1557678788022293E-3</v>
      </c>
      <c r="JR3638" s="118">
        <f t="shared" si="1985"/>
        <v>2.2299484228913841E-5</v>
      </c>
      <c r="JS3638" s="118">
        <f t="shared" si="1981"/>
        <v>2.2299484228913841E-5</v>
      </c>
      <c r="JT3638" s="119" t="str">
        <f t="shared" si="1982"/>
        <v/>
      </c>
    </row>
    <row r="3639" spans="209:280" ht="20.100000000000001" customHeight="1" x14ac:dyDescent="0.25">
      <c r="HA3639" s="1">
        <v>2902</v>
      </c>
      <c r="HB3639" s="1">
        <f t="shared" si="1986"/>
        <v>120821.07833442083</v>
      </c>
      <c r="HC3639" s="1">
        <f t="shared" si="1987"/>
        <v>6.7794462674304453E-18</v>
      </c>
      <c r="HD3639" s="1">
        <f t="shared" si="1988"/>
        <v>0.99999999999998612</v>
      </c>
      <c r="HE3639" s="1">
        <f t="shared" si="1989"/>
        <v>6.7794462674304453E-18</v>
      </c>
      <c r="HF3639" s="1" t="str">
        <f t="shared" si="1990"/>
        <v/>
      </c>
      <c r="HG3639" s="1" t="str">
        <f t="shared" si="1991"/>
        <v/>
      </c>
      <c r="HK3639" s="1">
        <f t="shared" si="1992"/>
        <v>1.0371343454181512E-11</v>
      </c>
      <c r="HL3639" s="1" t="str">
        <f t="shared" si="1993"/>
        <v/>
      </c>
      <c r="HV3639" s="118"/>
      <c r="HW3639" s="118"/>
      <c r="HX3639" s="118"/>
      <c r="HY3639" s="118"/>
      <c r="HZ3639" s="118"/>
      <c r="IA3639" s="118"/>
      <c r="IB3639" s="118"/>
      <c r="IC3639" s="118"/>
      <c r="ID3639" s="118"/>
      <c r="IE3639" s="118"/>
      <c r="IF3639" s="118"/>
      <c r="IG3639" s="118"/>
      <c r="IH3639" s="118"/>
      <c r="II3639" s="118"/>
      <c r="IJ3639" s="118"/>
      <c r="IK3639" s="118"/>
      <c r="IL3639" s="118"/>
      <c r="IM3639" s="118"/>
      <c r="IN3639" s="118"/>
      <c r="IO3639" s="118"/>
      <c r="IP3639" s="118"/>
      <c r="IQ3639" s="118"/>
      <c r="IR3639" s="118"/>
      <c r="IS3639" s="118"/>
      <c r="IT3639" s="118"/>
      <c r="IU3639" s="118"/>
      <c r="IV3639" s="118"/>
      <c r="IW3639" s="118"/>
      <c r="IX3639" s="118"/>
      <c r="IY3639" s="118"/>
      <c r="IZ3639" s="118"/>
      <c r="JA3639" s="118"/>
      <c r="JB3639" s="118"/>
      <c r="JJ3639" s="118"/>
      <c r="JK3639" s="118"/>
      <c r="JL3639" s="118"/>
      <c r="JM3639" s="118"/>
      <c r="JN3639" s="118"/>
      <c r="JO3639" s="118"/>
      <c r="JP3639" s="118">
        <f t="shared" si="1983"/>
        <v>18.713599999998983</v>
      </c>
      <c r="JQ3639" s="138">
        <f t="shared" si="1984"/>
        <v>9.1334683945733155E-3</v>
      </c>
      <c r="JR3639" s="118">
        <f t="shared" si="1985"/>
        <v>2.2247253052666907E-5</v>
      </c>
      <c r="JS3639" s="118">
        <f t="shared" si="1981"/>
        <v>2.2247253052666907E-5</v>
      </c>
      <c r="JT3639" s="119" t="str">
        <f t="shared" si="1982"/>
        <v/>
      </c>
    </row>
    <row r="3640" spans="209:280" ht="20.100000000000001" customHeight="1" x14ac:dyDescent="0.25">
      <c r="HA3640" s="1">
        <v>2903</v>
      </c>
      <c r="HB3640" s="1">
        <f t="shared" si="1986"/>
        <v>120884.60150914977</v>
      </c>
      <c r="HC3640" s="1">
        <f t="shared" si="1987"/>
        <v>6.5761891902477453E-18</v>
      </c>
      <c r="HD3640" s="1">
        <f t="shared" si="1988"/>
        <v>0.99999999999998646</v>
      </c>
      <c r="HE3640" s="1">
        <f t="shared" si="1989"/>
        <v>6.5761891902477453E-18</v>
      </c>
      <c r="HF3640" s="1" t="str">
        <f t="shared" si="1990"/>
        <v/>
      </c>
      <c r="HG3640" s="1" t="str">
        <f t="shared" si="1991"/>
        <v/>
      </c>
      <c r="HK3640" s="1">
        <f t="shared" si="1992"/>
        <v>1.059865809420324E-11</v>
      </c>
      <c r="HL3640" s="1" t="str">
        <f t="shared" si="1993"/>
        <v/>
      </c>
      <c r="HV3640" s="118"/>
      <c r="HW3640" s="118"/>
      <c r="HX3640" s="118"/>
      <c r="HY3640" s="118"/>
      <c r="HZ3640" s="118"/>
      <c r="IA3640" s="118"/>
      <c r="IB3640" s="118"/>
      <c r="IC3640" s="118"/>
      <c r="ID3640" s="118"/>
      <c r="IE3640" s="118"/>
      <c r="IF3640" s="118"/>
      <c r="IG3640" s="118"/>
      <c r="IH3640" s="118"/>
      <c r="II3640" s="118"/>
      <c r="IJ3640" s="118"/>
      <c r="IK3640" s="118"/>
      <c r="IL3640" s="118"/>
      <c r="IM3640" s="118"/>
      <c r="IN3640" s="118"/>
      <c r="IO3640" s="118"/>
      <c r="IP3640" s="118"/>
      <c r="IQ3640" s="118"/>
      <c r="IR3640" s="118"/>
      <c r="IS3640" s="118"/>
      <c r="IT3640" s="118"/>
      <c r="IU3640" s="118"/>
      <c r="IV3640" s="118"/>
      <c r="IW3640" s="118"/>
      <c r="IX3640" s="118"/>
      <c r="IY3640" s="118"/>
      <c r="IZ3640" s="118"/>
      <c r="JA3640" s="118"/>
      <c r="JB3640" s="118"/>
      <c r="JJ3640" s="118"/>
      <c r="JK3640" s="118"/>
      <c r="JL3640" s="118"/>
      <c r="JM3640" s="118"/>
      <c r="JN3640" s="118"/>
      <c r="JO3640" s="118"/>
      <c r="JP3640" s="118">
        <f t="shared" si="1983"/>
        <v>18.719999999998983</v>
      </c>
      <c r="JQ3640" s="138">
        <f t="shared" si="1984"/>
        <v>9.1112211415206486E-3</v>
      </c>
      <c r="JR3640" s="118">
        <f t="shared" si="1985"/>
        <v>2.219513772765136E-5</v>
      </c>
      <c r="JS3640" s="118">
        <f t="shared" si="1981"/>
        <v>2.219513772765136E-5</v>
      </c>
      <c r="JT3640" s="119" t="str">
        <f t="shared" si="1982"/>
        <v/>
      </c>
    </row>
    <row r="3641" spans="209:280" ht="20.100000000000001" customHeight="1" x14ac:dyDescent="0.25">
      <c r="HA3641" s="1">
        <v>2904</v>
      </c>
      <c r="HB3641" s="1">
        <f t="shared" si="1986"/>
        <v>120948.1246838787</v>
      </c>
      <c r="HC3641" s="1">
        <f t="shared" si="1987"/>
        <v>6.3789239748086004E-18</v>
      </c>
      <c r="HD3641" s="1">
        <f t="shared" si="1988"/>
        <v>0.9999999999999869</v>
      </c>
      <c r="HE3641" s="1">
        <f t="shared" si="1989"/>
        <v>6.3789239748086004E-18</v>
      </c>
      <c r="HF3641" s="1" t="str">
        <f t="shared" si="1990"/>
        <v/>
      </c>
      <c r="HG3641" s="1" t="str">
        <f t="shared" si="1991"/>
        <v/>
      </c>
      <c r="HK3641" s="1">
        <f t="shared" si="1992"/>
        <v>1.0830781624732998E-11</v>
      </c>
      <c r="HL3641" s="1" t="str">
        <f t="shared" si="1993"/>
        <v/>
      </c>
      <c r="HV3641" s="118"/>
      <c r="HW3641" s="118"/>
      <c r="HX3641" s="118"/>
      <c r="HY3641" s="118"/>
      <c r="HZ3641" s="118"/>
      <c r="IA3641" s="118"/>
      <c r="IB3641" s="118"/>
      <c r="IC3641" s="118"/>
      <c r="ID3641" s="118"/>
      <c r="IE3641" s="118"/>
      <c r="IF3641" s="118"/>
      <c r="IG3641" s="118"/>
      <c r="IH3641" s="118"/>
      <c r="II3641" s="118"/>
      <c r="IJ3641" s="118"/>
      <c r="IK3641" s="118"/>
      <c r="IL3641" s="118"/>
      <c r="IM3641" s="118"/>
      <c r="IN3641" s="118"/>
      <c r="IO3641" s="118"/>
      <c r="IP3641" s="118"/>
      <c r="IQ3641" s="118"/>
      <c r="IR3641" s="118"/>
      <c r="IS3641" s="118"/>
      <c r="IT3641" s="118"/>
      <c r="IU3641" s="118"/>
      <c r="IV3641" s="118"/>
      <c r="IW3641" s="118"/>
      <c r="IX3641" s="118"/>
      <c r="IY3641" s="118"/>
      <c r="IZ3641" s="118"/>
      <c r="JA3641" s="118"/>
      <c r="JB3641" s="118"/>
      <c r="JJ3641" s="118"/>
      <c r="JK3641" s="118"/>
      <c r="JL3641" s="118"/>
      <c r="JM3641" s="118"/>
      <c r="JN3641" s="118"/>
      <c r="JO3641" s="118"/>
      <c r="JP3641" s="118">
        <f t="shared" si="1983"/>
        <v>18.726399999998982</v>
      </c>
      <c r="JQ3641" s="138">
        <f t="shared" si="1984"/>
        <v>9.0890260037929972E-3</v>
      </c>
      <c r="JR3641" s="118">
        <f t="shared" si="1985"/>
        <v>2.2143138017302957E-5</v>
      </c>
      <c r="JS3641" s="118">
        <f t="shared" si="1981"/>
        <v>2.2143138017302957E-5</v>
      </c>
      <c r="JT3641" s="119" t="str">
        <f t="shared" si="1982"/>
        <v/>
      </c>
    </row>
    <row r="3642" spans="209:280" ht="20.100000000000001" customHeight="1" x14ac:dyDescent="0.25">
      <c r="HA3642" s="1">
        <v>2905</v>
      </c>
      <c r="HB3642" s="1">
        <f t="shared" si="1986"/>
        <v>121011.64785860761</v>
      </c>
      <c r="HC3642" s="1">
        <f t="shared" si="1987"/>
        <v>6.187477101662662E-18</v>
      </c>
      <c r="HD3642" s="1">
        <f t="shared" si="1988"/>
        <v>0.99999999999998734</v>
      </c>
      <c r="HE3642" s="1">
        <f t="shared" si="1989"/>
        <v>6.187477101662662E-18</v>
      </c>
      <c r="HF3642" s="1" t="str">
        <f t="shared" si="1990"/>
        <v/>
      </c>
      <c r="HG3642" s="1" t="str">
        <f t="shared" si="1991"/>
        <v/>
      </c>
      <c r="HK3642" s="1">
        <f t="shared" si="1992"/>
        <v>1.1067811857100619E-11</v>
      </c>
      <c r="HL3642" s="1" t="str">
        <f t="shared" si="1993"/>
        <v/>
      </c>
      <c r="HV3642" s="118"/>
      <c r="HW3642" s="118"/>
      <c r="HX3642" s="118"/>
      <c r="HY3642" s="118"/>
      <c r="HZ3642" s="118"/>
      <c r="IA3642" s="118"/>
      <c r="IB3642" s="118"/>
      <c r="IC3642" s="118"/>
      <c r="ID3642" s="118"/>
      <c r="IE3642" s="118"/>
      <c r="IF3642" s="118"/>
      <c r="IG3642" s="118"/>
      <c r="IH3642" s="118"/>
      <c r="II3642" s="118"/>
      <c r="IJ3642" s="118"/>
      <c r="IK3642" s="118"/>
      <c r="IL3642" s="118"/>
      <c r="IM3642" s="118"/>
      <c r="IN3642" s="118"/>
      <c r="IO3642" s="118"/>
      <c r="IP3642" s="118"/>
      <c r="IQ3642" s="118"/>
      <c r="IR3642" s="118"/>
      <c r="IS3642" s="118"/>
      <c r="IT3642" s="118"/>
      <c r="IU3642" s="118"/>
      <c r="IV3642" s="118"/>
      <c r="IW3642" s="118"/>
      <c r="IX3642" s="118"/>
      <c r="IY3642" s="118"/>
      <c r="IZ3642" s="118"/>
      <c r="JA3642" s="118"/>
      <c r="JB3642" s="118"/>
      <c r="JJ3642" s="118"/>
      <c r="JK3642" s="118"/>
      <c r="JL3642" s="118"/>
      <c r="JM3642" s="118"/>
      <c r="JN3642" s="118"/>
      <c r="JO3642" s="118"/>
      <c r="JP3642" s="118">
        <f t="shared" si="1983"/>
        <v>18.732799999998981</v>
      </c>
      <c r="JQ3642" s="138">
        <f t="shared" si="1984"/>
        <v>9.0668828657756943E-3</v>
      </c>
      <c r="JR3642" s="118">
        <f t="shared" si="1985"/>
        <v>2.2091253685484202E-5</v>
      </c>
      <c r="JS3642" s="118">
        <f t="shared" si="1981"/>
        <v>2.2091253685484202E-5</v>
      </c>
      <c r="JT3642" s="119" t="str">
        <f t="shared" si="1982"/>
        <v/>
      </c>
    </row>
    <row r="3643" spans="209:280" ht="20.100000000000001" customHeight="1" x14ac:dyDescent="0.25">
      <c r="HA3643" s="1">
        <v>2906</v>
      </c>
      <c r="HB3643" s="1">
        <f t="shared" si="1986"/>
        <v>121075.17103333655</v>
      </c>
      <c r="HC3643" s="1">
        <f t="shared" si="1987"/>
        <v>6.0016799826623487E-18</v>
      </c>
      <c r="HD3643" s="1">
        <f t="shared" si="1988"/>
        <v>0.99999999999998768</v>
      </c>
      <c r="HE3643" s="1">
        <f t="shared" si="1989"/>
        <v>6.0016799826623487E-18</v>
      </c>
      <c r="HF3643" s="1" t="str">
        <f t="shared" si="1990"/>
        <v/>
      </c>
      <c r="HG3643" s="1" t="str">
        <f t="shared" si="1991"/>
        <v/>
      </c>
      <c r="HK3643" s="1">
        <f t="shared" si="1992"/>
        <v>1.1309848505927076E-11</v>
      </c>
      <c r="HL3643" s="1" t="str">
        <f t="shared" si="1993"/>
        <v/>
      </c>
      <c r="HV3643" s="118"/>
      <c r="HW3643" s="118"/>
      <c r="HX3643" s="118"/>
      <c r="HY3643" s="118"/>
      <c r="HZ3643" s="118"/>
      <c r="IA3643" s="118"/>
      <c r="IB3643" s="118"/>
      <c r="IC3643" s="118"/>
      <c r="ID3643" s="118"/>
      <c r="IE3643" s="118"/>
      <c r="IF3643" s="118"/>
      <c r="IG3643" s="118"/>
      <c r="IH3643" s="118"/>
      <c r="II3643" s="118"/>
      <c r="IJ3643" s="118"/>
      <c r="IK3643" s="118"/>
      <c r="IL3643" s="118"/>
      <c r="IM3643" s="118"/>
      <c r="IN3643" s="118"/>
      <c r="IO3643" s="118"/>
      <c r="IP3643" s="118"/>
      <c r="IQ3643" s="118"/>
      <c r="IR3643" s="118"/>
      <c r="IS3643" s="118"/>
      <c r="IT3643" s="118"/>
      <c r="IU3643" s="118"/>
      <c r="IV3643" s="118"/>
      <c r="IW3643" s="118"/>
      <c r="IX3643" s="118"/>
      <c r="IY3643" s="118"/>
      <c r="IZ3643" s="118"/>
      <c r="JA3643" s="118"/>
      <c r="JB3643" s="118"/>
      <c r="JJ3643" s="118"/>
      <c r="JK3643" s="118"/>
      <c r="JL3643" s="118"/>
      <c r="JM3643" s="118"/>
      <c r="JN3643" s="118"/>
      <c r="JO3643" s="118"/>
      <c r="JP3643" s="118">
        <f t="shared" si="1983"/>
        <v>18.739199999998981</v>
      </c>
      <c r="JQ3643" s="138">
        <f t="shared" si="1984"/>
        <v>9.0447916120902101E-3</v>
      </c>
      <c r="JR3643" s="118">
        <f t="shared" si="1985"/>
        <v>2.2039484496548523E-5</v>
      </c>
      <c r="JS3643" s="118">
        <f t="shared" si="1981"/>
        <v>2.2039484496548523E-5</v>
      </c>
      <c r="JT3643" s="119" t="str">
        <f t="shared" si="1982"/>
        <v/>
      </c>
    </row>
    <row r="3644" spans="209:280" ht="20.100000000000001" customHeight="1" x14ac:dyDescent="0.25">
      <c r="HA3644" s="1">
        <v>2907</v>
      </c>
      <c r="HB3644" s="1">
        <f t="shared" si="1986"/>
        <v>121138.69420806548</v>
      </c>
      <c r="HC3644" s="1">
        <f t="shared" si="1987"/>
        <v>5.8213688235904125E-18</v>
      </c>
      <c r="HD3644" s="1">
        <f t="shared" si="1988"/>
        <v>0.99999999999998812</v>
      </c>
      <c r="HE3644" s="1">
        <f t="shared" si="1989"/>
        <v>5.8213688235904125E-18</v>
      </c>
      <c r="HF3644" s="1" t="str">
        <f t="shared" si="1990"/>
        <v/>
      </c>
      <c r="HG3644" s="1" t="str">
        <f t="shared" si="1991"/>
        <v/>
      </c>
      <c r="HK3644" s="1">
        <f t="shared" si="1992"/>
        <v>1.1556993224325559E-11</v>
      </c>
      <c r="HL3644" s="1" t="str">
        <f t="shared" si="1993"/>
        <v/>
      </c>
      <c r="HV3644" s="118"/>
      <c r="HW3644" s="118"/>
      <c r="HX3644" s="118"/>
      <c r="HY3644" s="118"/>
      <c r="HZ3644" s="118"/>
      <c r="IA3644" s="118"/>
      <c r="IB3644" s="118"/>
      <c r="IC3644" s="118"/>
      <c r="ID3644" s="118"/>
      <c r="IE3644" s="118"/>
      <c r="IF3644" s="118"/>
      <c r="IG3644" s="118"/>
      <c r="IH3644" s="118"/>
      <c r="II3644" s="118"/>
      <c r="IJ3644" s="118"/>
      <c r="IK3644" s="118"/>
      <c r="IL3644" s="118"/>
      <c r="IM3644" s="118"/>
      <c r="IN3644" s="118"/>
      <c r="IO3644" s="118"/>
      <c r="IP3644" s="118"/>
      <c r="IQ3644" s="118"/>
      <c r="IR3644" s="118"/>
      <c r="IS3644" s="118"/>
      <c r="IT3644" s="118"/>
      <c r="IU3644" s="118"/>
      <c r="IV3644" s="118"/>
      <c r="IW3644" s="118"/>
      <c r="IX3644" s="118"/>
      <c r="IY3644" s="118"/>
      <c r="IZ3644" s="118"/>
      <c r="JA3644" s="118"/>
      <c r="JB3644" s="118"/>
      <c r="JJ3644" s="118"/>
      <c r="JK3644" s="118"/>
      <c r="JL3644" s="118"/>
      <c r="JM3644" s="118"/>
      <c r="JN3644" s="118"/>
      <c r="JO3644" s="118"/>
      <c r="JP3644" s="118">
        <f t="shared" si="1983"/>
        <v>18.74559999999898</v>
      </c>
      <c r="JQ3644" s="138">
        <f t="shared" si="1984"/>
        <v>9.0227521275936615E-3</v>
      </c>
      <c r="JR3644" s="118">
        <f t="shared" si="1985"/>
        <v>2.1987830215189352E-5</v>
      </c>
      <c r="JS3644" s="118">
        <f t="shared" si="1981"/>
        <v>2.1987830215189352E-5</v>
      </c>
      <c r="JT3644" s="119" t="str">
        <f t="shared" si="1982"/>
        <v/>
      </c>
    </row>
    <row r="3645" spans="209:280" ht="20.100000000000001" customHeight="1" x14ac:dyDescent="0.25">
      <c r="HA3645" s="1">
        <v>2908</v>
      </c>
      <c r="HB3645" s="1">
        <f t="shared" si="1986"/>
        <v>121202.21738279442</v>
      </c>
      <c r="HC3645" s="1">
        <f t="shared" si="1987"/>
        <v>5.646384490533234E-18</v>
      </c>
      <c r="HD3645" s="1">
        <f t="shared" si="1988"/>
        <v>0.99999999999998845</v>
      </c>
      <c r="HE3645" s="1">
        <f t="shared" si="1989"/>
        <v>5.646384490533234E-18</v>
      </c>
      <c r="HF3645" s="1" t="str">
        <f t="shared" si="1990"/>
        <v/>
      </c>
      <c r="HG3645" s="1" t="str">
        <f t="shared" si="1991"/>
        <v/>
      </c>
      <c r="HK3645" s="1">
        <f t="shared" si="1992"/>
        <v>1.1809349639717108E-11</v>
      </c>
      <c r="HL3645" s="1" t="str">
        <f t="shared" si="1993"/>
        <v/>
      </c>
      <c r="HV3645" s="118"/>
      <c r="HW3645" s="118"/>
      <c r="HX3645" s="118"/>
      <c r="HY3645" s="118"/>
      <c r="HZ3645" s="118"/>
      <c r="IA3645" s="118"/>
      <c r="IB3645" s="118"/>
      <c r="IC3645" s="118"/>
      <c r="ID3645" s="118"/>
      <c r="IE3645" s="118"/>
      <c r="IF3645" s="118"/>
      <c r="IG3645" s="118"/>
      <c r="IH3645" s="118"/>
      <c r="II3645" s="118"/>
      <c r="IJ3645" s="118"/>
      <c r="IK3645" s="118"/>
      <c r="IL3645" s="118"/>
      <c r="IM3645" s="118"/>
      <c r="IN3645" s="118"/>
      <c r="IO3645" s="118"/>
      <c r="IP3645" s="118"/>
      <c r="IQ3645" s="118"/>
      <c r="IR3645" s="118"/>
      <c r="IS3645" s="118"/>
      <c r="IT3645" s="118"/>
      <c r="IU3645" s="118"/>
      <c r="IV3645" s="118"/>
      <c r="IW3645" s="118"/>
      <c r="IX3645" s="118"/>
      <c r="IY3645" s="118"/>
      <c r="IZ3645" s="118"/>
      <c r="JA3645" s="118"/>
      <c r="JB3645" s="118"/>
      <c r="JJ3645" s="118"/>
      <c r="JK3645" s="118"/>
      <c r="JL3645" s="118"/>
      <c r="JM3645" s="118"/>
      <c r="JN3645" s="118"/>
      <c r="JO3645" s="118"/>
      <c r="JP3645" s="118">
        <f t="shared" si="1983"/>
        <v>18.751999999998979</v>
      </c>
      <c r="JQ3645" s="138">
        <f t="shared" si="1984"/>
        <v>9.0007642973784722E-3</v>
      </c>
      <c r="JR3645" s="118">
        <f t="shared" si="1985"/>
        <v>2.1936290606535541E-5</v>
      </c>
      <c r="JS3645" s="118">
        <f t="shared" si="1981"/>
        <v>2.1936290606535541E-5</v>
      </c>
      <c r="JT3645" s="119" t="str">
        <f t="shared" si="1982"/>
        <v/>
      </c>
    </row>
    <row r="3646" spans="209:280" ht="20.100000000000001" customHeight="1" x14ac:dyDescent="0.25">
      <c r="HA3646" s="1">
        <v>2909</v>
      </c>
      <c r="HB3646" s="1">
        <f t="shared" si="1986"/>
        <v>121265.74055752333</v>
      </c>
      <c r="HC3646" s="1">
        <f t="shared" si="1987"/>
        <v>5.4765723799007244E-18</v>
      </c>
      <c r="HD3646" s="1">
        <f t="shared" si="1988"/>
        <v>0.99999999999998879</v>
      </c>
      <c r="HE3646" s="1">
        <f t="shared" si="1989"/>
        <v>5.4765723799007244E-18</v>
      </c>
      <c r="HF3646" s="1" t="str">
        <f t="shared" si="1990"/>
        <v/>
      </c>
      <c r="HG3646" s="1" t="str">
        <f t="shared" si="1991"/>
        <v/>
      </c>
      <c r="HK3646" s="1">
        <f t="shared" si="1992"/>
        <v>1.2067023390268693E-11</v>
      </c>
      <c r="HL3646" s="1" t="str">
        <f t="shared" si="1993"/>
        <v/>
      </c>
      <c r="HV3646" s="118"/>
      <c r="HW3646" s="118"/>
      <c r="HX3646" s="118"/>
      <c r="HY3646" s="118"/>
      <c r="HZ3646" s="118"/>
      <c r="IA3646" s="118"/>
      <c r="IB3646" s="118"/>
      <c r="IC3646" s="118"/>
      <c r="ID3646" s="118"/>
      <c r="IE3646" s="118"/>
      <c r="IF3646" s="118"/>
      <c r="IG3646" s="118"/>
      <c r="IH3646" s="118"/>
      <c r="II3646" s="118"/>
      <c r="IJ3646" s="118"/>
      <c r="IK3646" s="118"/>
      <c r="IL3646" s="118"/>
      <c r="IM3646" s="118"/>
      <c r="IN3646" s="118"/>
      <c r="IO3646" s="118"/>
      <c r="IP3646" s="118"/>
      <c r="IQ3646" s="118"/>
      <c r="IR3646" s="118"/>
      <c r="IS3646" s="118"/>
      <c r="IT3646" s="118"/>
      <c r="IU3646" s="118"/>
      <c r="IV3646" s="118"/>
      <c r="IW3646" s="118"/>
      <c r="IX3646" s="118"/>
      <c r="IY3646" s="118"/>
      <c r="IZ3646" s="118"/>
      <c r="JA3646" s="118"/>
      <c r="JB3646" s="118"/>
      <c r="JJ3646" s="118"/>
      <c r="JK3646" s="118"/>
      <c r="JL3646" s="118"/>
      <c r="JM3646" s="118"/>
      <c r="JN3646" s="118"/>
      <c r="JO3646" s="118"/>
      <c r="JP3646" s="118">
        <f t="shared" si="1983"/>
        <v>18.758399999998979</v>
      </c>
      <c r="JQ3646" s="138">
        <f t="shared" si="1984"/>
        <v>8.9788280067719366E-3</v>
      </c>
      <c r="JR3646" s="118">
        <f t="shared" si="1985"/>
        <v>2.1884865436151354E-5</v>
      </c>
      <c r="JS3646" s="118">
        <f t="shared" si="1981"/>
        <v>2.1884865436151354E-5</v>
      </c>
      <c r="JT3646" s="119" t="str">
        <f t="shared" si="1982"/>
        <v/>
      </c>
    </row>
    <row r="3647" spans="209:280" ht="20.100000000000001" customHeight="1" x14ac:dyDescent="0.25">
      <c r="HA3647" s="1">
        <v>2910</v>
      </c>
      <c r="HB3647" s="1">
        <f t="shared" si="1986"/>
        <v>121329.26373225226</v>
      </c>
      <c r="HC3647" s="1">
        <f t="shared" si="1987"/>
        <v>5.3117822919950006E-18</v>
      </c>
      <c r="HD3647" s="1">
        <f t="shared" si="1988"/>
        <v>0.99999999999998912</v>
      </c>
      <c r="HE3647" s="1">
        <f t="shared" si="1989"/>
        <v>5.3117822919950006E-18</v>
      </c>
      <c r="HF3647" s="1" t="str">
        <f t="shared" si="1990"/>
        <v/>
      </c>
      <c r="HG3647" s="1" t="str">
        <f t="shared" si="1991"/>
        <v/>
      </c>
      <c r="HK3647" s="1">
        <f t="shared" si="1992"/>
        <v>1.233012216196553E-11</v>
      </c>
      <c r="HL3647" s="1" t="str">
        <f t="shared" si="1993"/>
        <v/>
      </c>
      <c r="HV3647" s="118"/>
      <c r="HW3647" s="118"/>
      <c r="HX3647" s="118"/>
      <c r="HY3647" s="118"/>
      <c r="HZ3647" s="118"/>
      <c r="IA3647" s="118"/>
      <c r="IB3647" s="118"/>
      <c r="IC3647" s="118"/>
      <c r="ID3647" s="118"/>
      <c r="IE3647" s="118"/>
      <c r="IF3647" s="118"/>
      <c r="IG3647" s="118"/>
      <c r="IH3647" s="118"/>
      <c r="II3647" s="118"/>
      <c r="IJ3647" s="118"/>
      <c r="IK3647" s="118"/>
      <c r="IL3647" s="118"/>
      <c r="IM3647" s="118"/>
      <c r="IN3647" s="118"/>
      <c r="IO3647" s="118"/>
      <c r="IP3647" s="118"/>
      <c r="IQ3647" s="118"/>
      <c r="IR3647" s="118"/>
      <c r="IS3647" s="118"/>
      <c r="IT3647" s="118"/>
      <c r="IU3647" s="118"/>
      <c r="IV3647" s="118"/>
      <c r="IW3647" s="118"/>
      <c r="IX3647" s="118"/>
      <c r="IY3647" s="118"/>
      <c r="IZ3647" s="118"/>
      <c r="JA3647" s="118"/>
      <c r="JB3647" s="118"/>
      <c r="JJ3647" s="118"/>
      <c r="JK3647" s="118"/>
      <c r="JL3647" s="118"/>
      <c r="JM3647" s="118"/>
      <c r="JN3647" s="118"/>
      <c r="JO3647" s="118"/>
      <c r="JP3647" s="118">
        <f t="shared" si="1983"/>
        <v>18.764799999998978</v>
      </c>
      <c r="JQ3647" s="138">
        <f t="shared" si="1984"/>
        <v>8.9569431413357853E-3</v>
      </c>
      <c r="JR3647" s="118">
        <f t="shared" si="1985"/>
        <v>2.1833554469982697E-5</v>
      </c>
      <c r="JS3647" s="118">
        <f t="shared" si="1981"/>
        <v>2.1833554469982697E-5</v>
      </c>
      <c r="JT3647" s="119" t="str">
        <f t="shared" si="1982"/>
        <v/>
      </c>
    </row>
    <row r="3648" spans="209:280" ht="20.100000000000001" customHeight="1" x14ac:dyDescent="0.25">
      <c r="HA3648" s="1">
        <v>2911</v>
      </c>
      <c r="HB3648" s="1">
        <f t="shared" si="1986"/>
        <v>121392.7869069812</v>
      </c>
      <c r="HC3648" s="1">
        <f t="shared" si="1987"/>
        <v>5.1518683080340439E-18</v>
      </c>
      <c r="HD3648" s="1">
        <f t="shared" si="1988"/>
        <v>0.99999999999998945</v>
      </c>
      <c r="HE3648" s="1">
        <f t="shared" si="1989"/>
        <v>5.1518683080340439E-18</v>
      </c>
      <c r="HF3648" s="1" t="str">
        <f t="shared" si="1990"/>
        <v/>
      </c>
      <c r="HG3648" s="1" t="str">
        <f t="shared" si="1991"/>
        <v/>
      </c>
      <c r="HK3648" s="1">
        <f t="shared" si="1992"/>
        <v>1.2598755726325623E-11</v>
      </c>
      <c r="HL3648" s="1" t="str">
        <f t="shared" si="1993"/>
        <v/>
      </c>
      <c r="HV3648" s="118"/>
      <c r="HW3648" s="118"/>
      <c r="HX3648" s="118"/>
      <c r="HY3648" s="118"/>
      <c r="HZ3648" s="118"/>
      <c r="IA3648" s="118"/>
      <c r="IB3648" s="118"/>
      <c r="IC3648" s="118"/>
      <c r="ID3648" s="118"/>
      <c r="IE3648" s="118"/>
      <c r="IF3648" s="118"/>
      <c r="IG3648" s="118"/>
      <c r="IH3648" s="118"/>
      <c r="II3648" s="118"/>
      <c r="IJ3648" s="118"/>
      <c r="IK3648" s="118"/>
      <c r="IL3648" s="118"/>
      <c r="IM3648" s="118"/>
      <c r="IN3648" s="118"/>
      <c r="IO3648" s="118"/>
      <c r="IP3648" s="118"/>
      <c r="IQ3648" s="118"/>
      <c r="IR3648" s="118"/>
      <c r="IS3648" s="118"/>
      <c r="IT3648" s="118"/>
      <c r="IU3648" s="118"/>
      <c r="IV3648" s="118"/>
      <c r="IW3648" s="118"/>
      <c r="IX3648" s="118"/>
      <c r="IY3648" s="118"/>
      <c r="IZ3648" s="118"/>
      <c r="JA3648" s="118"/>
      <c r="JB3648" s="118"/>
      <c r="JJ3648" s="118"/>
      <c r="JK3648" s="118"/>
      <c r="JL3648" s="118"/>
      <c r="JM3648" s="118"/>
      <c r="JN3648" s="118"/>
      <c r="JO3648" s="118"/>
      <c r="JP3648" s="118">
        <f t="shared" si="1983"/>
        <v>18.771199999998977</v>
      </c>
      <c r="JQ3648" s="138">
        <f t="shared" si="1984"/>
        <v>8.9351095868658026E-3</v>
      </c>
      <c r="JR3648" s="118">
        <f t="shared" si="1985"/>
        <v>2.1782357474416092E-5</v>
      </c>
      <c r="JS3648" s="118">
        <f t="shared" si="1981"/>
        <v>2.1782357474416092E-5</v>
      </c>
      <c r="JT3648" s="119" t="str">
        <f t="shared" si="1982"/>
        <v/>
      </c>
    </row>
    <row r="3649" spans="209:280" ht="20.100000000000001" customHeight="1" x14ac:dyDescent="0.25">
      <c r="HA3649" s="1">
        <v>2912</v>
      </c>
      <c r="HB3649" s="1">
        <f t="shared" si="1986"/>
        <v>121456.31008171011</v>
      </c>
      <c r="HC3649" s="1">
        <f t="shared" si="1987"/>
        <v>4.996688670536982E-18</v>
      </c>
      <c r="HD3649" s="1">
        <f t="shared" si="1988"/>
        <v>0.99999999999998979</v>
      </c>
      <c r="HE3649" s="1">
        <f t="shared" si="1989"/>
        <v>4.996688670536982E-18</v>
      </c>
      <c r="HF3649" s="1" t="str">
        <f t="shared" si="1990"/>
        <v/>
      </c>
      <c r="HG3649" s="1" t="str">
        <f t="shared" si="1991"/>
        <v/>
      </c>
      <c r="HK3649" s="1">
        <f t="shared" si="1992"/>
        <v>1.2873035978769448E-11</v>
      </c>
      <c r="HL3649" s="1" t="str">
        <f t="shared" si="1993"/>
        <v/>
      </c>
      <c r="HV3649" s="118"/>
      <c r="HW3649" s="118"/>
      <c r="HX3649" s="118"/>
      <c r="HY3649" s="118"/>
      <c r="HZ3649" s="118"/>
      <c r="IA3649" s="118"/>
      <c r="IB3649" s="118"/>
      <c r="IC3649" s="118"/>
      <c r="ID3649" s="118"/>
      <c r="IE3649" s="118"/>
      <c r="IF3649" s="118"/>
      <c r="IG3649" s="118"/>
      <c r="IH3649" s="118"/>
      <c r="II3649" s="118"/>
      <c r="IJ3649" s="118"/>
      <c r="IK3649" s="118"/>
      <c r="IL3649" s="118"/>
      <c r="IM3649" s="118"/>
      <c r="IN3649" s="118"/>
      <c r="IO3649" s="118"/>
      <c r="IP3649" s="118"/>
      <c r="IQ3649" s="118"/>
      <c r="IR3649" s="118"/>
      <c r="IS3649" s="118"/>
      <c r="IT3649" s="118"/>
      <c r="IU3649" s="118"/>
      <c r="IV3649" s="118"/>
      <c r="IW3649" s="118"/>
      <c r="IX3649" s="118"/>
      <c r="IY3649" s="118"/>
      <c r="IZ3649" s="118"/>
      <c r="JA3649" s="118"/>
      <c r="JB3649" s="118"/>
      <c r="JJ3649" s="118"/>
      <c r="JK3649" s="118"/>
      <c r="JL3649" s="118"/>
      <c r="JM3649" s="118"/>
      <c r="JN3649" s="118"/>
      <c r="JO3649" s="118"/>
      <c r="JP3649" s="118">
        <f t="shared" si="1983"/>
        <v>18.777599999998976</v>
      </c>
      <c r="JQ3649" s="138">
        <f t="shared" si="1984"/>
        <v>8.9133272293913865E-3</v>
      </c>
      <c r="JR3649" s="118">
        <f t="shared" si="1985"/>
        <v>2.1731274216249194E-5</v>
      </c>
      <c r="JS3649" s="118">
        <f t="shared" si="1981"/>
        <v>2.1731274216249194E-5</v>
      </c>
      <c r="JT3649" s="119" t="str">
        <f t="shared" si="1982"/>
        <v/>
      </c>
    </row>
    <row r="3650" spans="209:280" ht="20.100000000000001" customHeight="1" x14ac:dyDescent="0.25">
      <c r="HA3650" s="1">
        <v>2913</v>
      </c>
      <c r="HB3650" s="1">
        <f t="shared" si="1986"/>
        <v>121519.83325643904</v>
      </c>
      <c r="HC3650" s="1">
        <f t="shared" si="1987"/>
        <v>4.8461056669813367E-18</v>
      </c>
      <c r="HD3650" s="1">
        <f t="shared" si="1988"/>
        <v>0.99999999999999012</v>
      </c>
      <c r="HE3650" s="1">
        <f t="shared" si="1989"/>
        <v>4.8461056669813367E-18</v>
      </c>
      <c r="HF3650" s="1" t="str">
        <f t="shared" si="1990"/>
        <v/>
      </c>
      <c r="HG3650" s="1" t="str">
        <f t="shared" si="1991"/>
        <v/>
      </c>
      <c r="HK3650" s="1">
        <f t="shared" si="1992"/>
        <v>1.3153076977654057E-11</v>
      </c>
      <c r="HL3650" s="1" t="str">
        <f t="shared" si="1993"/>
        <v/>
      </c>
      <c r="HV3650" s="118"/>
      <c r="HW3650" s="118"/>
      <c r="HX3650" s="118"/>
      <c r="HY3650" s="118"/>
      <c r="HZ3650" s="118"/>
      <c r="IA3650" s="118"/>
      <c r="IB3650" s="118"/>
      <c r="IC3650" s="118"/>
      <c r="ID3650" s="118"/>
      <c r="IE3650" s="118"/>
      <c r="IF3650" s="118"/>
      <c r="IG3650" s="118"/>
      <c r="IH3650" s="118"/>
      <c r="II3650" s="118"/>
      <c r="IJ3650" s="118"/>
      <c r="IK3650" s="118"/>
      <c r="IL3650" s="118"/>
      <c r="IM3650" s="118"/>
      <c r="IN3650" s="118"/>
      <c r="IO3650" s="118"/>
      <c r="IP3650" s="118"/>
      <c r="IQ3650" s="118"/>
      <c r="IR3650" s="118"/>
      <c r="IS3650" s="118"/>
      <c r="IT3650" s="118"/>
      <c r="IU3650" s="118"/>
      <c r="IV3650" s="118"/>
      <c r="IW3650" s="118"/>
      <c r="IX3650" s="118"/>
      <c r="IY3650" s="118"/>
      <c r="IZ3650" s="118"/>
      <c r="JA3650" s="118"/>
      <c r="JB3650" s="118"/>
      <c r="JJ3650" s="118"/>
      <c r="JK3650" s="118"/>
      <c r="JL3650" s="118"/>
      <c r="JM3650" s="118"/>
      <c r="JN3650" s="118"/>
      <c r="JO3650" s="118"/>
      <c r="JP3650" s="118">
        <f t="shared" si="1983"/>
        <v>18.783999999998976</v>
      </c>
      <c r="JQ3650" s="138">
        <f t="shared" si="1984"/>
        <v>8.8915959551751373E-3</v>
      </c>
      <c r="JR3650" s="118">
        <f t="shared" si="1985"/>
        <v>2.1680304462676908E-5</v>
      </c>
      <c r="JS3650" s="118">
        <f t="shared" si="1981"/>
        <v>2.1680304462676908E-5</v>
      </c>
      <c r="JT3650" s="119" t="str">
        <f t="shared" si="1982"/>
        <v/>
      </c>
    </row>
    <row r="3651" spans="209:280" ht="20.100000000000001" customHeight="1" x14ac:dyDescent="0.25">
      <c r="HA3651" s="1">
        <v>2914</v>
      </c>
      <c r="HB3651" s="1">
        <f t="shared" si="1986"/>
        <v>121583.35643116798</v>
      </c>
      <c r="HC3651" s="1">
        <f t="shared" si="1987"/>
        <v>4.6999855166459094E-18</v>
      </c>
      <c r="HD3651" s="1">
        <f t="shared" si="1988"/>
        <v>0.99999999999999045</v>
      </c>
      <c r="HE3651" s="1">
        <f t="shared" si="1989"/>
        <v>4.6999855166459094E-18</v>
      </c>
      <c r="HF3651" s="1" t="str">
        <f t="shared" si="1990"/>
        <v/>
      </c>
      <c r="HG3651" s="1" t="str">
        <f t="shared" si="1991"/>
        <v/>
      </c>
      <c r="HK3651" s="1">
        <f t="shared" si="1992"/>
        <v>1.3438994983981399E-11</v>
      </c>
      <c r="HL3651" s="1" t="str">
        <f t="shared" si="1993"/>
        <v/>
      </c>
      <c r="HV3651" s="118"/>
      <c r="HW3651" s="118"/>
      <c r="HX3651" s="118"/>
      <c r="HY3651" s="118"/>
      <c r="HZ3651" s="118"/>
      <c r="IA3651" s="118"/>
      <c r="IB3651" s="118"/>
      <c r="IC3651" s="118"/>
      <c r="ID3651" s="118"/>
      <c r="IE3651" s="118"/>
      <c r="IF3651" s="118"/>
      <c r="IG3651" s="118"/>
      <c r="IH3651" s="118"/>
      <c r="II3651" s="118"/>
      <c r="IJ3651" s="118"/>
      <c r="IK3651" s="118"/>
      <c r="IL3651" s="118"/>
      <c r="IM3651" s="118"/>
      <c r="IN3651" s="118"/>
      <c r="IO3651" s="118"/>
      <c r="IP3651" s="118"/>
      <c r="IQ3651" s="118"/>
      <c r="IR3651" s="118"/>
      <c r="IS3651" s="118"/>
      <c r="IT3651" s="118"/>
      <c r="IU3651" s="118"/>
      <c r="IV3651" s="118"/>
      <c r="IW3651" s="118"/>
      <c r="IX3651" s="118"/>
      <c r="IY3651" s="118"/>
      <c r="IZ3651" s="118"/>
      <c r="JA3651" s="118"/>
      <c r="JB3651" s="118"/>
      <c r="JJ3651" s="118"/>
      <c r="JK3651" s="118"/>
      <c r="JL3651" s="118"/>
      <c r="JM3651" s="118"/>
      <c r="JN3651" s="118"/>
      <c r="JO3651" s="118"/>
      <c r="JP3651" s="118">
        <f t="shared" si="1983"/>
        <v>18.790399999998975</v>
      </c>
      <c r="JQ3651" s="138">
        <f t="shared" si="1984"/>
        <v>8.8699156507124604E-3</v>
      </c>
      <c r="JR3651" s="118">
        <f t="shared" si="1985"/>
        <v>2.1629447981341698E-5</v>
      </c>
      <c r="JS3651" s="118">
        <f t="shared" si="1981"/>
        <v>2.1629447981341698E-5</v>
      </c>
      <c r="JT3651" s="119" t="str">
        <f t="shared" si="1982"/>
        <v/>
      </c>
    </row>
    <row r="3652" spans="209:280" ht="20.100000000000001" customHeight="1" x14ac:dyDescent="0.25">
      <c r="HA3652" s="1">
        <v>2915</v>
      </c>
      <c r="HB3652" s="1">
        <f t="shared" si="1986"/>
        <v>121646.87960589692</v>
      </c>
      <c r="HC3652" s="1">
        <f t="shared" si="1987"/>
        <v>4.5581982605523156E-18</v>
      </c>
      <c r="HD3652" s="1">
        <f t="shared" si="1988"/>
        <v>0.99999999999999067</v>
      </c>
      <c r="HE3652" s="1">
        <f t="shared" si="1989"/>
        <v>4.5581982605523156E-18</v>
      </c>
      <c r="HF3652" s="1" t="str">
        <f t="shared" si="1990"/>
        <v/>
      </c>
      <c r="HG3652" s="1" t="str">
        <f t="shared" si="1991"/>
        <v/>
      </c>
      <c r="HK3652" s="1">
        <f t="shared" si="1992"/>
        <v>1.3730908501793525E-11</v>
      </c>
      <c r="HL3652" s="1" t="str">
        <f t="shared" si="1993"/>
        <v/>
      </c>
      <c r="HV3652" s="118"/>
      <c r="HW3652" s="118"/>
      <c r="HX3652" s="118"/>
      <c r="HY3652" s="118"/>
      <c r="HZ3652" s="118"/>
      <c r="IA3652" s="118"/>
      <c r="IB3652" s="118"/>
      <c r="IC3652" s="118"/>
      <c r="ID3652" s="118"/>
      <c r="IE3652" s="118"/>
      <c r="IF3652" s="118"/>
      <c r="IG3652" s="118"/>
      <c r="IH3652" s="118"/>
      <c r="II3652" s="118"/>
      <c r="IJ3652" s="118"/>
      <c r="IK3652" s="118"/>
      <c r="IL3652" s="118"/>
      <c r="IM3652" s="118"/>
      <c r="IN3652" s="118"/>
      <c r="IO3652" s="118"/>
      <c r="IP3652" s="118"/>
      <c r="IQ3652" s="118"/>
      <c r="IR3652" s="118"/>
      <c r="IS3652" s="118"/>
      <c r="IT3652" s="118"/>
      <c r="IU3652" s="118"/>
      <c r="IV3652" s="118"/>
      <c r="IW3652" s="118"/>
      <c r="IX3652" s="118"/>
      <c r="IY3652" s="118"/>
      <c r="IZ3652" s="118"/>
      <c r="JA3652" s="118"/>
      <c r="JB3652" s="118"/>
      <c r="JJ3652" s="118"/>
      <c r="JK3652" s="118"/>
      <c r="JL3652" s="118"/>
      <c r="JM3652" s="118"/>
      <c r="JN3652" s="118"/>
      <c r="JO3652" s="118"/>
      <c r="JP3652" s="118">
        <f t="shared" si="1983"/>
        <v>18.796799999998974</v>
      </c>
      <c r="JQ3652" s="138">
        <f t="shared" si="1984"/>
        <v>8.8482862027311187E-3</v>
      </c>
      <c r="JR3652" s="118">
        <f t="shared" si="1985"/>
        <v>2.1578704540232974E-5</v>
      </c>
      <c r="JS3652" s="118">
        <f t="shared" si="1981"/>
        <v>2.1578704540232974E-5</v>
      </c>
      <c r="JT3652" s="119" t="str">
        <f t="shared" si="1982"/>
        <v/>
      </c>
    </row>
    <row r="3653" spans="209:280" ht="20.100000000000001" customHeight="1" x14ac:dyDescent="0.25">
      <c r="HA3653" s="1">
        <v>2916</v>
      </c>
      <c r="HB3653" s="1">
        <f t="shared" si="1986"/>
        <v>121710.40278062582</v>
      </c>
      <c r="HC3653" s="1">
        <f t="shared" si="1987"/>
        <v>4.4206176544235329E-18</v>
      </c>
      <c r="HD3653" s="1">
        <f t="shared" si="1988"/>
        <v>0.99999999999999101</v>
      </c>
      <c r="HE3653" s="1">
        <f t="shared" si="1989"/>
        <v>4.4206176544235329E-18</v>
      </c>
      <c r="HF3653" s="1" t="str">
        <f t="shared" si="1990"/>
        <v/>
      </c>
      <c r="HG3653" s="1" t="str">
        <f t="shared" si="1991"/>
        <v/>
      </c>
      <c r="HK3653" s="1">
        <f t="shared" si="1992"/>
        <v>1.4028938319264802E-11</v>
      </c>
      <c r="HL3653" s="1" t="str">
        <f t="shared" si="1993"/>
        <v/>
      </c>
      <c r="HV3653" s="118"/>
      <c r="HW3653" s="118"/>
      <c r="HX3653" s="118"/>
      <c r="HY3653" s="118"/>
      <c r="HZ3653" s="118"/>
      <c r="IA3653" s="118"/>
      <c r="IB3653" s="118"/>
      <c r="IC3653" s="118"/>
      <c r="ID3653" s="118"/>
      <c r="IE3653" s="118"/>
      <c r="IF3653" s="118"/>
      <c r="IG3653" s="118"/>
      <c r="IH3653" s="118"/>
      <c r="II3653" s="118"/>
      <c r="IJ3653" s="118"/>
      <c r="IK3653" s="118"/>
      <c r="IL3653" s="118"/>
      <c r="IM3653" s="118"/>
      <c r="IN3653" s="118"/>
      <c r="IO3653" s="118"/>
      <c r="IP3653" s="118"/>
      <c r="IQ3653" s="118"/>
      <c r="IR3653" s="118"/>
      <c r="IS3653" s="118"/>
      <c r="IT3653" s="118"/>
      <c r="IU3653" s="118"/>
      <c r="IV3653" s="118"/>
      <c r="IW3653" s="118"/>
      <c r="IX3653" s="118"/>
      <c r="IY3653" s="118"/>
      <c r="IZ3653" s="118"/>
      <c r="JA3653" s="118"/>
      <c r="JB3653" s="118"/>
      <c r="JJ3653" s="118"/>
      <c r="JK3653" s="118"/>
      <c r="JL3653" s="118"/>
      <c r="JM3653" s="118"/>
      <c r="JN3653" s="118"/>
      <c r="JO3653" s="118"/>
      <c r="JP3653" s="118">
        <f t="shared" si="1983"/>
        <v>18.803199999998974</v>
      </c>
      <c r="JQ3653" s="138">
        <f t="shared" si="1984"/>
        <v>8.8267074981908857E-3</v>
      </c>
      <c r="JR3653" s="118">
        <f t="shared" si="1985"/>
        <v>2.1528073907808518E-5</v>
      </c>
      <c r="JS3653" s="118">
        <f t="shared" si="1981"/>
        <v>2.1528073907808518E-5</v>
      </c>
      <c r="JT3653" s="119" t="str">
        <f t="shared" si="1982"/>
        <v/>
      </c>
    </row>
    <row r="3654" spans="209:280" ht="20.100000000000001" customHeight="1" x14ac:dyDescent="0.25">
      <c r="HA3654" s="1">
        <v>2917</v>
      </c>
      <c r="HB3654" s="1">
        <f t="shared" si="1986"/>
        <v>121773.92595535476</v>
      </c>
      <c r="HC3654" s="1">
        <f t="shared" si="1987"/>
        <v>4.2871210645776203E-18</v>
      </c>
      <c r="HD3654" s="1">
        <f t="shared" si="1988"/>
        <v>0.99999999999999123</v>
      </c>
      <c r="HE3654" s="1">
        <f t="shared" si="1989"/>
        <v>4.2871210645776203E-18</v>
      </c>
      <c r="HF3654" s="1" t="str">
        <f t="shared" si="1990"/>
        <v/>
      </c>
      <c r="HG3654" s="1" t="str">
        <f t="shared" si="1991"/>
        <v/>
      </c>
      <c r="HK3654" s="1">
        <f t="shared" si="1992"/>
        <v>1.4333207550502372E-11</v>
      </c>
      <c r="HL3654" s="1" t="str">
        <f t="shared" si="1993"/>
        <v/>
      </c>
      <c r="HV3654" s="118"/>
      <c r="HW3654" s="118"/>
      <c r="HX3654" s="118"/>
      <c r="HY3654" s="118"/>
      <c r="HZ3654" s="118"/>
      <c r="IA3654" s="118"/>
      <c r="IB3654" s="118"/>
      <c r="IC3654" s="118"/>
      <c r="ID3654" s="118"/>
      <c r="IE3654" s="118"/>
      <c r="IF3654" s="118"/>
      <c r="IG3654" s="118"/>
      <c r="IH3654" s="118"/>
      <c r="II3654" s="118"/>
      <c r="IJ3654" s="118"/>
      <c r="IK3654" s="118"/>
      <c r="IL3654" s="118"/>
      <c r="IM3654" s="118"/>
      <c r="IN3654" s="118"/>
      <c r="IO3654" s="118"/>
      <c r="IP3654" s="118"/>
      <c r="IQ3654" s="118"/>
      <c r="IR3654" s="118"/>
      <c r="IS3654" s="118"/>
      <c r="IT3654" s="118"/>
      <c r="IU3654" s="118"/>
      <c r="IV3654" s="118"/>
      <c r="IW3654" s="118"/>
      <c r="IX3654" s="118"/>
      <c r="IY3654" s="118"/>
      <c r="IZ3654" s="118"/>
      <c r="JA3654" s="118"/>
      <c r="JB3654" s="118"/>
      <c r="JJ3654" s="118"/>
      <c r="JK3654" s="118"/>
      <c r="JL3654" s="118"/>
      <c r="JM3654" s="118"/>
      <c r="JN3654" s="118"/>
      <c r="JO3654" s="118"/>
      <c r="JP3654" s="118">
        <f t="shared" si="1983"/>
        <v>18.809599999998973</v>
      </c>
      <c r="JQ3654" s="138">
        <f t="shared" si="1984"/>
        <v>8.8051794242830772E-3</v>
      </c>
      <c r="JR3654" s="118">
        <f t="shared" si="1985"/>
        <v>2.1477555852947652E-5</v>
      </c>
      <c r="JS3654" s="118">
        <f t="shared" si="1981"/>
        <v>2.1477555852947652E-5</v>
      </c>
      <c r="JT3654" s="119" t="str">
        <f t="shared" si="1982"/>
        <v/>
      </c>
    </row>
    <row r="3655" spans="209:280" ht="20.100000000000001" customHeight="1" x14ac:dyDescent="0.25">
      <c r="HA3655" s="1">
        <v>2918</v>
      </c>
      <c r="HB3655" s="1">
        <f t="shared" si="1986"/>
        <v>121837.4491300837</v>
      </c>
      <c r="HC3655" s="1">
        <f t="shared" si="1987"/>
        <v>4.1575893666791411E-18</v>
      </c>
      <c r="HD3655" s="1">
        <f t="shared" si="1988"/>
        <v>0.99999999999999156</v>
      </c>
      <c r="HE3655" s="1">
        <f t="shared" si="1989"/>
        <v>4.1575893666791411E-18</v>
      </c>
      <c r="HF3655" s="1" t="str">
        <f t="shared" si="1990"/>
        <v/>
      </c>
      <c r="HG3655" s="1" t="str">
        <f t="shared" si="1991"/>
        <v/>
      </c>
      <c r="HK3655" s="1">
        <f t="shared" si="1992"/>
        <v>1.4643841678065175E-11</v>
      </c>
      <c r="HL3655" s="1" t="str">
        <f t="shared" si="1993"/>
        <v/>
      </c>
      <c r="HV3655" s="118"/>
      <c r="HW3655" s="118"/>
      <c r="HX3655" s="118"/>
      <c r="HY3655" s="118"/>
      <c r="HZ3655" s="118"/>
      <c r="IA3655" s="118"/>
      <c r="IB3655" s="118"/>
      <c r="IC3655" s="118"/>
      <c r="ID3655" s="118"/>
      <c r="IE3655" s="118"/>
      <c r="IF3655" s="118"/>
      <c r="IG3655" s="118"/>
      <c r="IH3655" s="118"/>
      <c r="II3655" s="118"/>
      <c r="IJ3655" s="118"/>
      <c r="IK3655" s="118"/>
      <c r="IL3655" s="118"/>
      <c r="IM3655" s="118"/>
      <c r="IN3655" s="118"/>
      <c r="IO3655" s="118"/>
      <c r="IP3655" s="118"/>
      <c r="IQ3655" s="118"/>
      <c r="IR3655" s="118"/>
      <c r="IS3655" s="118"/>
      <c r="IT3655" s="118"/>
      <c r="IU3655" s="118"/>
      <c r="IV3655" s="118"/>
      <c r="IW3655" s="118"/>
      <c r="IX3655" s="118"/>
      <c r="IY3655" s="118"/>
      <c r="IZ3655" s="118"/>
      <c r="JA3655" s="118"/>
      <c r="JB3655" s="118"/>
      <c r="JJ3655" s="118"/>
      <c r="JK3655" s="118"/>
      <c r="JL3655" s="118"/>
      <c r="JM3655" s="118"/>
      <c r="JN3655" s="118"/>
      <c r="JO3655" s="118"/>
      <c r="JP3655" s="118">
        <f t="shared" si="1983"/>
        <v>18.815999999998972</v>
      </c>
      <c r="JQ3655" s="138">
        <f t="shared" si="1984"/>
        <v>8.7837018684301296E-3</v>
      </c>
      <c r="JR3655" s="118">
        <f t="shared" si="1985"/>
        <v>2.1427150144867971E-5</v>
      </c>
      <c r="JS3655" s="118">
        <f t="shared" si="1981"/>
        <v>2.1427150144867971E-5</v>
      </c>
      <c r="JT3655" s="119" t="str">
        <f t="shared" si="1982"/>
        <v/>
      </c>
    </row>
    <row r="3656" spans="209:280" ht="20.100000000000001" customHeight="1" x14ac:dyDescent="0.25">
      <c r="HA3656" s="1">
        <v>2919</v>
      </c>
      <c r="HB3656" s="1">
        <f t="shared" si="1986"/>
        <v>121900.9723048126</v>
      </c>
      <c r="HC3656" s="1">
        <f t="shared" si="1987"/>
        <v>4.031906847270196E-18</v>
      </c>
      <c r="HD3656" s="1">
        <f t="shared" si="1988"/>
        <v>0.99999999999999178</v>
      </c>
      <c r="HE3656" s="1">
        <f t="shared" si="1989"/>
        <v>4.031906847270196E-18</v>
      </c>
      <c r="HF3656" s="1" t="str">
        <f t="shared" si="1990"/>
        <v/>
      </c>
      <c r="HG3656" s="1" t="str">
        <f t="shared" si="1991"/>
        <v/>
      </c>
      <c r="HK3656" s="1">
        <f t="shared" si="1992"/>
        <v>1.4960968596215125E-11</v>
      </c>
      <c r="HL3656" s="1" t="str">
        <f t="shared" si="1993"/>
        <v/>
      </c>
      <c r="HV3656" s="118"/>
      <c r="HW3656" s="118"/>
      <c r="HX3656" s="118"/>
      <c r="HY3656" s="118"/>
      <c r="HZ3656" s="118"/>
      <c r="IA3656" s="118"/>
      <c r="IB3656" s="118"/>
      <c r="IC3656" s="118"/>
      <c r="ID3656" s="118"/>
      <c r="IE3656" s="118"/>
      <c r="IF3656" s="118"/>
      <c r="IG3656" s="118"/>
      <c r="IH3656" s="118"/>
      <c r="II3656" s="118"/>
      <c r="IJ3656" s="118"/>
      <c r="IK3656" s="118"/>
      <c r="IL3656" s="118"/>
      <c r="IM3656" s="118"/>
      <c r="IN3656" s="118"/>
      <c r="IO3656" s="118"/>
      <c r="IP3656" s="118"/>
      <c r="IQ3656" s="118"/>
      <c r="IR3656" s="118"/>
      <c r="IS3656" s="118"/>
      <c r="IT3656" s="118"/>
      <c r="IU3656" s="118"/>
      <c r="IV3656" s="118"/>
      <c r="IW3656" s="118"/>
      <c r="IX3656" s="118"/>
      <c r="IY3656" s="118"/>
      <c r="IZ3656" s="118"/>
      <c r="JA3656" s="118"/>
      <c r="JB3656" s="118"/>
      <c r="JJ3656" s="118"/>
      <c r="JK3656" s="118"/>
      <c r="JL3656" s="118"/>
      <c r="JM3656" s="118"/>
      <c r="JN3656" s="118"/>
      <c r="JO3656" s="118"/>
      <c r="JP3656" s="118">
        <f t="shared" si="1983"/>
        <v>18.822399999998972</v>
      </c>
      <c r="JQ3656" s="138">
        <f t="shared" si="1984"/>
        <v>8.7622747182852616E-3</v>
      </c>
      <c r="JR3656" s="118">
        <f t="shared" si="1985"/>
        <v>2.1376856553277993E-5</v>
      </c>
      <c r="JS3656" s="118">
        <f t="shared" si="1981"/>
        <v>2.1376856553277993E-5</v>
      </c>
      <c r="JT3656" s="119" t="str">
        <f t="shared" si="1982"/>
        <v/>
      </c>
    </row>
    <row r="3657" spans="209:280" ht="20.100000000000001" customHeight="1" x14ac:dyDescent="0.25">
      <c r="HA3657" s="1">
        <v>2920</v>
      </c>
      <c r="HB3657" s="1">
        <f t="shared" si="1986"/>
        <v>121964.49547954154</v>
      </c>
      <c r="HC3657" s="1">
        <f t="shared" si="1987"/>
        <v>3.9099611080071726E-18</v>
      </c>
      <c r="HD3657" s="1">
        <f t="shared" si="1988"/>
        <v>0.99999999999999201</v>
      </c>
      <c r="HE3657" s="1">
        <f t="shared" si="1989"/>
        <v>3.9099611080071726E-18</v>
      </c>
      <c r="HF3657" s="1" t="str">
        <f t="shared" si="1990"/>
        <v/>
      </c>
      <c r="HG3657" s="1" t="str">
        <f t="shared" si="1991"/>
        <v/>
      </c>
      <c r="HK3657" s="1">
        <f t="shared" si="1992"/>
        <v>1.5284718654911023E-11</v>
      </c>
      <c r="HL3657" s="1" t="str">
        <f t="shared" si="1993"/>
        <v/>
      </c>
      <c r="HV3657" s="118"/>
      <c r="HW3657" s="118"/>
      <c r="HX3657" s="118"/>
      <c r="HY3657" s="118"/>
      <c r="HZ3657" s="118"/>
      <c r="IA3657" s="118"/>
      <c r="IB3657" s="118"/>
      <c r="IC3657" s="118"/>
      <c r="ID3657" s="118"/>
      <c r="IE3657" s="118"/>
      <c r="IF3657" s="118"/>
      <c r="IG3657" s="118"/>
      <c r="IH3657" s="118"/>
      <c r="II3657" s="118"/>
      <c r="IJ3657" s="118"/>
      <c r="IK3657" s="118"/>
      <c r="IL3657" s="118"/>
      <c r="IM3657" s="118"/>
      <c r="IN3657" s="118"/>
      <c r="IO3657" s="118"/>
      <c r="IP3657" s="118"/>
      <c r="IQ3657" s="118"/>
      <c r="IR3657" s="118"/>
      <c r="IS3657" s="118"/>
      <c r="IT3657" s="118"/>
      <c r="IU3657" s="118"/>
      <c r="IV3657" s="118"/>
      <c r="IW3657" s="118"/>
      <c r="IX3657" s="118"/>
      <c r="IY3657" s="118"/>
      <c r="IZ3657" s="118"/>
      <c r="JA3657" s="118"/>
      <c r="JB3657" s="118"/>
      <c r="JJ3657" s="118"/>
      <c r="JK3657" s="118"/>
      <c r="JL3657" s="118"/>
      <c r="JM3657" s="118"/>
      <c r="JN3657" s="118"/>
      <c r="JO3657" s="118"/>
      <c r="JP3657" s="118">
        <f t="shared" si="1983"/>
        <v>18.828799999998971</v>
      </c>
      <c r="JQ3657" s="138">
        <f t="shared" si="1984"/>
        <v>8.7408978617319836E-3</v>
      </c>
      <c r="JR3657" s="118">
        <f t="shared" si="1985"/>
        <v>2.1326674848238386E-5</v>
      </c>
      <c r="JS3657" s="118">
        <f t="shared" si="1981"/>
        <v>2.1326674848238386E-5</v>
      </c>
      <c r="JT3657" s="119" t="str">
        <f t="shared" si="1982"/>
        <v/>
      </c>
    </row>
    <row r="3658" spans="209:280" ht="20.100000000000001" customHeight="1" x14ac:dyDescent="0.25">
      <c r="HA3658" s="1">
        <v>2921</v>
      </c>
      <c r="HB3658" s="1">
        <f t="shared" si="1986"/>
        <v>122028.01865427048</v>
      </c>
      <c r="HC3658" s="1">
        <f t="shared" si="1987"/>
        <v>3.7916429725310017E-18</v>
      </c>
      <c r="HD3658" s="1">
        <f t="shared" si="1988"/>
        <v>0.99999999999999234</v>
      </c>
      <c r="HE3658" s="1">
        <f t="shared" si="1989"/>
        <v>3.7916429725310017E-18</v>
      </c>
      <c r="HF3658" s="1" t="str">
        <f t="shared" si="1990"/>
        <v/>
      </c>
      <c r="HG3658" s="1" t="str">
        <f t="shared" si="1991"/>
        <v/>
      </c>
      <c r="HK3658" s="1">
        <f t="shared" si="1992"/>
        <v>1.5615224704555555E-11</v>
      </c>
      <c r="HL3658" s="1" t="str">
        <f t="shared" si="1993"/>
        <v/>
      </c>
      <c r="HV3658" s="118"/>
      <c r="HW3658" s="118"/>
      <c r="HX3658" s="118"/>
      <c r="HY3658" s="118"/>
      <c r="HZ3658" s="118"/>
      <c r="IA3658" s="118"/>
      <c r="IB3658" s="118"/>
      <c r="IC3658" s="118"/>
      <c r="ID3658" s="118"/>
      <c r="IE3658" s="118"/>
      <c r="IF3658" s="118"/>
      <c r="IG3658" s="118"/>
      <c r="IH3658" s="118"/>
      <c r="II3658" s="118"/>
      <c r="IJ3658" s="118"/>
      <c r="IK3658" s="118"/>
      <c r="IL3658" s="118"/>
      <c r="IM3658" s="118"/>
      <c r="IN3658" s="118"/>
      <c r="IO3658" s="118"/>
      <c r="IP3658" s="118"/>
      <c r="IQ3658" s="118"/>
      <c r="IR3658" s="118"/>
      <c r="IS3658" s="118"/>
      <c r="IT3658" s="118"/>
      <c r="IU3658" s="118"/>
      <c r="IV3658" s="118"/>
      <c r="IW3658" s="118"/>
      <c r="IX3658" s="118"/>
      <c r="IY3658" s="118"/>
      <c r="IZ3658" s="118"/>
      <c r="JA3658" s="118"/>
      <c r="JB3658" s="118"/>
      <c r="JJ3658" s="118"/>
      <c r="JK3658" s="118"/>
      <c r="JL3658" s="118"/>
      <c r="JM3658" s="118"/>
      <c r="JN3658" s="118"/>
      <c r="JO3658" s="118"/>
      <c r="JP3658" s="118">
        <f t="shared" si="1983"/>
        <v>18.83519999999897</v>
      </c>
      <c r="JQ3658" s="138">
        <f t="shared" si="1984"/>
        <v>8.7195711868837452E-3</v>
      </c>
      <c r="JR3658" s="118">
        <f t="shared" si="1985"/>
        <v>2.127660480025044E-5</v>
      </c>
      <c r="JS3658" s="118">
        <f t="shared" si="1981"/>
        <v>2.127660480025044E-5</v>
      </c>
      <c r="JT3658" s="119" t="str">
        <f t="shared" si="1982"/>
        <v/>
      </c>
    </row>
    <row r="3659" spans="209:280" ht="20.100000000000001" customHeight="1" x14ac:dyDescent="0.25">
      <c r="HA3659" s="1">
        <v>2922</v>
      </c>
      <c r="HB3659" s="1">
        <f t="shared" si="1986"/>
        <v>122091.54182899938</v>
      </c>
      <c r="HC3659" s="1">
        <f t="shared" si="1987"/>
        <v>3.6768463958989513E-18</v>
      </c>
      <c r="HD3659" s="1">
        <f t="shared" si="1988"/>
        <v>0.99999999999999256</v>
      </c>
      <c r="HE3659" s="1">
        <f t="shared" si="1989"/>
        <v>3.6768463958989513E-18</v>
      </c>
      <c r="HF3659" s="1" t="str">
        <f t="shared" si="1990"/>
        <v/>
      </c>
      <c r="HG3659" s="1" t="str">
        <f t="shared" si="1991"/>
        <v/>
      </c>
      <c r="HK3659" s="1">
        <f t="shared" si="1992"/>
        <v>1.5952622141510345E-11</v>
      </c>
      <c r="HL3659" s="1" t="str">
        <f t="shared" si="1993"/>
        <v/>
      </c>
      <c r="HV3659" s="118"/>
      <c r="HW3659" s="118"/>
      <c r="HX3659" s="118"/>
      <c r="HY3659" s="118"/>
      <c r="HZ3659" s="118"/>
      <c r="IA3659" s="118"/>
      <c r="IB3659" s="118"/>
      <c r="IC3659" s="118"/>
      <c r="ID3659" s="118"/>
      <c r="IE3659" s="118"/>
      <c r="IF3659" s="118"/>
      <c r="IG3659" s="118"/>
      <c r="IH3659" s="118"/>
      <c r="II3659" s="118"/>
      <c r="IJ3659" s="118"/>
      <c r="IK3659" s="118"/>
      <c r="IL3659" s="118"/>
      <c r="IM3659" s="118"/>
      <c r="IN3659" s="118"/>
      <c r="IO3659" s="118"/>
      <c r="IP3659" s="118"/>
      <c r="IQ3659" s="118"/>
      <c r="IR3659" s="118"/>
      <c r="IS3659" s="118"/>
      <c r="IT3659" s="118"/>
      <c r="IU3659" s="118"/>
      <c r="IV3659" s="118"/>
      <c r="IW3659" s="118"/>
      <c r="IX3659" s="118"/>
      <c r="IY3659" s="118"/>
      <c r="IZ3659" s="118"/>
      <c r="JA3659" s="118"/>
      <c r="JB3659" s="118"/>
      <c r="JJ3659" s="118"/>
      <c r="JK3659" s="118"/>
      <c r="JL3659" s="118"/>
      <c r="JM3659" s="118"/>
      <c r="JN3659" s="118"/>
      <c r="JO3659" s="118"/>
      <c r="JP3659" s="118">
        <f t="shared" si="1983"/>
        <v>18.841599999998969</v>
      </c>
      <c r="JQ3659" s="138">
        <f t="shared" si="1984"/>
        <v>8.6982945820834948E-3</v>
      </c>
      <c r="JR3659" s="118">
        <f t="shared" si="1985"/>
        <v>2.1226646180195347E-5</v>
      </c>
      <c r="JS3659" s="118">
        <f t="shared" ref="JS3659:JS3722" si="1994">IF(JQ3659&lt;(1-$JO$719),JR3659,"")</f>
        <v>2.1226646180195347E-5</v>
      </c>
      <c r="JT3659" s="119" t="str">
        <f t="shared" ref="JT3659:JT3722" si="1995">IF(JQ3659&lt;(1-$JO$725),JR3659,"")</f>
        <v/>
      </c>
    </row>
    <row r="3660" spans="209:280" ht="20.100000000000001" customHeight="1" x14ac:dyDescent="0.25">
      <c r="HA3660" s="1">
        <v>2923</v>
      </c>
      <c r="HB3660" s="1">
        <f t="shared" si="1986"/>
        <v>122155.06500372832</v>
      </c>
      <c r="HC3660" s="1">
        <f t="shared" si="1987"/>
        <v>3.5654683765097286E-18</v>
      </c>
      <c r="HD3660" s="1">
        <f t="shared" si="1988"/>
        <v>0.99999999999999278</v>
      </c>
      <c r="HE3660" s="1">
        <f t="shared" si="1989"/>
        <v>3.5654683765097286E-18</v>
      </c>
      <c r="HF3660" s="1" t="str">
        <f t="shared" si="1990"/>
        <v/>
      </c>
      <c r="HG3660" s="1" t="str">
        <f t="shared" si="1991"/>
        <v/>
      </c>
      <c r="HK3660" s="1">
        <f t="shared" si="1992"/>
        <v>1.6297048954389317E-11</v>
      </c>
      <c r="HL3660" s="1" t="str">
        <f t="shared" si="1993"/>
        <v/>
      </c>
      <c r="HV3660" s="118"/>
      <c r="HW3660" s="118"/>
      <c r="HX3660" s="118"/>
      <c r="HY3660" s="118"/>
      <c r="HZ3660" s="118"/>
      <c r="IA3660" s="118"/>
      <c r="IB3660" s="118"/>
      <c r="IC3660" s="118"/>
      <c r="ID3660" s="118"/>
      <c r="IE3660" s="118"/>
      <c r="IF3660" s="118"/>
      <c r="IG3660" s="118"/>
      <c r="IH3660" s="118"/>
      <c r="II3660" s="118"/>
      <c r="IJ3660" s="118"/>
      <c r="IK3660" s="118"/>
      <c r="IL3660" s="118"/>
      <c r="IM3660" s="118"/>
      <c r="IN3660" s="118"/>
      <c r="IO3660" s="118"/>
      <c r="IP3660" s="118"/>
      <c r="IQ3660" s="118"/>
      <c r="IR3660" s="118"/>
      <c r="IS3660" s="118"/>
      <c r="IT3660" s="118"/>
      <c r="IU3660" s="118"/>
      <c r="IV3660" s="118"/>
      <c r="IW3660" s="118"/>
      <c r="IX3660" s="118"/>
      <c r="IY3660" s="118"/>
      <c r="IZ3660" s="118"/>
      <c r="JA3660" s="118"/>
      <c r="JB3660" s="118"/>
      <c r="JJ3660" s="118"/>
      <c r="JK3660" s="118"/>
      <c r="JL3660" s="118"/>
      <c r="JM3660" s="118"/>
      <c r="JN3660" s="118"/>
      <c r="JO3660" s="118"/>
      <c r="JP3660" s="118">
        <f t="shared" ref="JP3660:JP3723" si="1996">JP3659+$JS$712</f>
        <v>18.847999999998969</v>
      </c>
      <c r="JQ3660" s="138">
        <f t="shared" ref="JQ3660:JQ3723" si="1997">_xlfn.CHISQ.DIST.RT(JP3660,7)</f>
        <v>8.6770679359032994E-3</v>
      </c>
      <c r="JR3660" s="118">
        <f t="shared" ref="JR3660:JR3723" si="1998">JQ3660-JQ3661</f>
        <v>2.1176798759419205E-5</v>
      </c>
      <c r="JS3660" s="118">
        <f t="shared" si="1994"/>
        <v>2.1176798759419205E-5</v>
      </c>
      <c r="JT3660" s="119" t="str">
        <f t="shared" si="1995"/>
        <v/>
      </c>
    </row>
    <row r="3661" spans="209:280" ht="20.100000000000001" customHeight="1" x14ac:dyDescent="0.25">
      <c r="HA3661" s="1">
        <v>2924</v>
      </c>
      <c r="HB3661" s="1">
        <f t="shared" si="1986"/>
        <v>122218.58817845726</v>
      </c>
      <c r="HC3661" s="1">
        <f t="shared" si="1987"/>
        <v>3.4574088704551908E-18</v>
      </c>
      <c r="HD3661" s="1">
        <f t="shared" si="1988"/>
        <v>0.99999999999999301</v>
      </c>
      <c r="HE3661" s="1">
        <f t="shared" si="1989"/>
        <v>3.4574088704551908E-18</v>
      </c>
      <c r="HF3661" s="1" t="str">
        <f t="shared" si="1990"/>
        <v/>
      </c>
      <c r="HG3661" s="1" t="str">
        <f t="shared" si="1991"/>
        <v/>
      </c>
      <c r="HK3661" s="1">
        <f t="shared" si="1992"/>
        <v>1.6648645771142107E-11</v>
      </c>
      <c r="HL3661" s="1" t="str">
        <f t="shared" si="1993"/>
        <v/>
      </c>
      <c r="HV3661" s="118"/>
      <c r="HW3661" s="118"/>
      <c r="HX3661" s="118"/>
      <c r="HY3661" s="118"/>
      <c r="HZ3661" s="118"/>
      <c r="IA3661" s="118"/>
      <c r="IB3661" s="118"/>
      <c r="IC3661" s="118"/>
      <c r="ID3661" s="118"/>
      <c r="IE3661" s="118"/>
      <c r="IF3661" s="118"/>
      <c r="IG3661" s="118"/>
      <c r="IH3661" s="118"/>
      <c r="II3661" s="118"/>
      <c r="IJ3661" s="118"/>
      <c r="IK3661" s="118"/>
      <c r="IL3661" s="118"/>
      <c r="IM3661" s="118"/>
      <c r="IN3661" s="118"/>
      <c r="IO3661" s="118"/>
      <c r="IP3661" s="118"/>
      <c r="IQ3661" s="118"/>
      <c r="IR3661" s="118"/>
      <c r="IS3661" s="118"/>
      <c r="IT3661" s="118"/>
      <c r="IU3661" s="118"/>
      <c r="IV3661" s="118"/>
      <c r="IW3661" s="118"/>
      <c r="IX3661" s="118"/>
      <c r="IY3661" s="118"/>
      <c r="IZ3661" s="118"/>
      <c r="JA3661" s="118"/>
      <c r="JB3661" s="118"/>
      <c r="JJ3661" s="118"/>
      <c r="JK3661" s="118"/>
      <c r="JL3661" s="118"/>
      <c r="JM3661" s="118"/>
      <c r="JN3661" s="118"/>
      <c r="JO3661" s="118"/>
      <c r="JP3661" s="118">
        <f t="shared" si="1996"/>
        <v>18.854399999998968</v>
      </c>
      <c r="JQ3661" s="138">
        <f t="shared" si="1997"/>
        <v>8.6558911371438802E-3</v>
      </c>
      <c r="JR3661" s="118">
        <f t="shared" si="1998"/>
        <v>2.1127062309602915E-5</v>
      </c>
      <c r="JS3661" s="118">
        <f t="shared" si="1994"/>
        <v>2.1127062309602915E-5</v>
      </c>
      <c r="JT3661" s="119" t="str">
        <f t="shared" si="1995"/>
        <v/>
      </c>
    </row>
    <row r="3662" spans="209:280" ht="20.100000000000001" customHeight="1" x14ac:dyDescent="0.25">
      <c r="HA3662" s="1">
        <v>2925</v>
      </c>
      <c r="HB3662" s="1">
        <f t="shared" si="1986"/>
        <v>122282.11135318619</v>
      </c>
      <c r="HC3662" s="1">
        <f t="shared" si="1987"/>
        <v>3.3525707082321711E-18</v>
      </c>
      <c r="HD3662" s="1">
        <f t="shared" si="1988"/>
        <v>0.99999999999999323</v>
      </c>
      <c r="HE3662" s="1">
        <f t="shared" si="1989"/>
        <v>3.3525707082321711E-18</v>
      </c>
      <c r="HF3662" s="1" t="str">
        <f t="shared" si="1990"/>
        <v/>
      </c>
      <c r="HG3662" s="1" t="str">
        <f t="shared" si="1991"/>
        <v/>
      </c>
      <c r="HK3662" s="1">
        <f t="shared" si="1992"/>
        <v>1.700755590694219E-11</v>
      </c>
      <c r="HL3662" s="1" t="str">
        <f t="shared" si="1993"/>
        <v/>
      </c>
      <c r="HV3662" s="118"/>
      <c r="HW3662" s="118"/>
      <c r="HX3662" s="118"/>
      <c r="HY3662" s="118"/>
      <c r="HZ3662" s="118"/>
      <c r="IA3662" s="118"/>
      <c r="IB3662" s="118"/>
      <c r="IC3662" s="118"/>
      <c r="ID3662" s="118"/>
      <c r="IE3662" s="118"/>
      <c r="IF3662" s="118"/>
      <c r="IG3662" s="118"/>
      <c r="IH3662" s="118"/>
      <c r="II3662" s="118"/>
      <c r="IJ3662" s="118"/>
      <c r="IK3662" s="118"/>
      <c r="IL3662" s="118"/>
      <c r="IM3662" s="118"/>
      <c r="IN3662" s="118"/>
      <c r="IO3662" s="118"/>
      <c r="IP3662" s="118"/>
      <c r="IQ3662" s="118"/>
      <c r="IR3662" s="118"/>
      <c r="IS3662" s="118"/>
      <c r="IT3662" s="118"/>
      <c r="IU3662" s="118"/>
      <c r="IV3662" s="118"/>
      <c r="IW3662" s="118"/>
      <c r="IX3662" s="118"/>
      <c r="IY3662" s="118"/>
      <c r="IZ3662" s="118"/>
      <c r="JA3662" s="118"/>
      <c r="JB3662" s="118"/>
      <c r="JJ3662" s="118"/>
      <c r="JK3662" s="118"/>
      <c r="JL3662" s="118"/>
      <c r="JM3662" s="118"/>
      <c r="JN3662" s="118"/>
      <c r="JO3662" s="118"/>
      <c r="JP3662" s="118">
        <f t="shared" si="1996"/>
        <v>18.860799999998967</v>
      </c>
      <c r="JQ3662" s="138">
        <f t="shared" si="1997"/>
        <v>8.6347640748342773E-3</v>
      </c>
      <c r="JR3662" s="118">
        <f t="shared" si="1998"/>
        <v>2.1077436602887079E-5</v>
      </c>
      <c r="JS3662" s="118">
        <f t="shared" si="1994"/>
        <v>2.1077436602887079E-5</v>
      </c>
      <c r="JT3662" s="119" t="str">
        <f t="shared" si="1995"/>
        <v/>
      </c>
    </row>
    <row r="3663" spans="209:280" ht="20.100000000000001" customHeight="1" x14ac:dyDescent="0.25">
      <c r="HA3663" s="1">
        <v>2926</v>
      </c>
      <c r="HB3663" s="1">
        <f t="shared" si="1986"/>
        <v>122345.6345279151</v>
      </c>
      <c r="HC3663" s="1">
        <f t="shared" si="1987"/>
        <v>3.2508595137519478E-18</v>
      </c>
      <c r="HD3663" s="1">
        <f t="shared" si="1988"/>
        <v>0.99999999999999345</v>
      </c>
      <c r="HE3663" s="1">
        <f t="shared" si="1989"/>
        <v>3.2508595137519478E-18</v>
      </c>
      <c r="HF3663" s="1" t="str">
        <f t="shared" si="1990"/>
        <v/>
      </c>
      <c r="HG3663" s="1" t="str">
        <f t="shared" si="1991"/>
        <v/>
      </c>
      <c r="HK3663" s="1">
        <f t="shared" si="1992"/>
        <v>1.737392541289059E-11</v>
      </c>
      <c r="HL3663" s="1" t="str">
        <f t="shared" si="1993"/>
        <v/>
      </c>
      <c r="HV3663" s="118"/>
      <c r="HW3663" s="118"/>
      <c r="HX3663" s="118"/>
      <c r="HY3663" s="118"/>
      <c r="HZ3663" s="118"/>
      <c r="IA3663" s="118"/>
      <c r="IB3663" s="118"/>
      <c r="IC3663" s="118"/>
      <c r="ID3663" s="118"/>
      <c r="IE3663" s="118"/>
      <c r="IF3663" s="118"/>
      <c r="IG3663" s="118"/>
      <c r="IH3663" s="118"/>
      <c r="II3663" s="118"/>
      <c r="IJ3663" s="118"/>
      <c r="IK3663" s="118"/>
      <c r="IL3663" s="118"/>
      <c r="IM3663" s="118"/>
      <c r="IN3663" s="118"/>
      <c r="IO3663" s="118"/>
      <c r="IP3663" s="118"/>
      <c r="IQ3663" s="118"/>
      <c r="IR3663" s="118"/>
      <c r="IS3663" s="118"/>
      <c r="IT3663" s="118"/>
      <c r="IU3663" s="118"/>
      <c r="IV3663" s="118"/>
      <c r="IW3663" s="118"/>
      <c r="IX3663" s="118"/>
      <c r="IY3663" s="118"/>
      <c r="IZ3663" s="118"/>
      <c r="JA3663" s="118"/>
      <c r="JB3663" s="118"/>
      <c r="JJ3663" s="118"/>
      <c r="JK3663" s="118"/>
      <c r="JL3663" s="118"/>
      <c r="JM3663" s="118"/>
      <c r="JN3663" s="118"/>
      <c r="JO3663" s="118"/>
      <c r="JP3663" s="118">
        <f t="shared" si="1996"/>
        <v>18.867199999998967</v>
      </c>
      <c r="JQ3663" s="138">
        <f t="shared" si="1997"/>
        <v>8.6136866382313902E-3</v>
      </c>
      <c r="JR3663" s="118">
        <f t="shared" si="1998"/>
        <v>2.1027921411774855E-5</v>
      </c>
      <c r="JS3663" s="118">
        <f t="shared" si="1994"/>
        <v>2.1027921411774855E-5</v>
      </c>
      <c r="JT3663" s="119" t="str">
        <f t="shared" si="1995"/>
        <v/>
      </c>
    </row>
    <row r="3664" spans="209:280" ht="20.100000000000001" customHeight="1" x14ac:dyDescent="0.25">
      <c r="HA3664" s="1">
        <v>2927</v>
      </c>
      <c r="HB3664" s="1">
        <f t="shared" si="1986"/>
        <v>122409.15770264404</v>
      </c>
      <c r="HC3664" s="1">
        <f t="shared" si="1987"/>
        <v>3.1521836255842595E-18</v>
      </c>
      <c r="HD3664" s="1">
        <f t="shared" si="1988"/>
        <v>0.99999999999999356</v>
      </c>
      <c r="HE3664" s="1">
        <f t="shared" si="1989"/>
        <v>3.1521836255842595E-18</v>
      </c>
      <c r="HF3664" s="1" t="str">
        <f t="shared" si="1990"/>
        <v/>
      </c>
      <c r="HG3664" s="1" t="str">
        <f t="shared" si="1991"/>
        <v/>
      </c>
      <c r="HK3664" s="1">
        <f t="shared" si="1992"/>
        <v>1.7747903125549497E-11</v>
      </c>
      <c r="HL3664" s="1" t="str">
        <f t="shared" si="1993"/>
        <v/>
      </c>
      <c r="HV3664" s="118"/>
      <c r="HW3664" s="118"/>
      <c r="HX3664" s="118"/>
      <c r="HY3664" s="118"/>
      <c r="HZ3664" s="118"/>
      <c r="IA3664" s="118"/>
      <c r="IB3664" s="118"/>
      <c r="IC3664" s="118"/>
      <c r="ID3664" s="118"/>
      <c r="IE3664" s="118"/>
      <c r="IF3664" s="118"/>
      <c r="IG3664" s="118"/>
      <c r="IH3664" s="118"/>
      <c r="II3664" s="118"/>
      <c r="IJ3664" s="118"/>
      <c r="IK3664" s="118"/>
      <c r="IL3664" s="118"/>
      <c r="IM3664" s="118"/>
      <c r="IN3664" s="118"/>
      <c r="IO3664" s="118"/>
      <c r="IP3664" s="118"/>
      <c r="IQ3664" s="118"/>
      <c r="IR3664" s="118"/>
      <c r="IS3664" s="118"/>
      <c r="IT3664" s="118"/>
      <c r="IU3664" s="118"/>
      <c r="IV3664" s="118"/>
      <c r="IW3664" s="118"/>
      <c r="IX3664" s="118"/>
      <c r="IY3664" s="118"/>
      <c r="IZ3664" s="118"/>
      <c r="JA3664" s="118"/>
      <c r="JB3664" s="118"/>
      <c r="JJ3664" s="118"/>
      <c r="JK3664" s="118"/>
      <c r="JL3664" s="118"/>
      <c r="JM3664" s="118"/>
      <c r="JN3664" s="118"/>
      <c r="JO3664" s="118"/>
      <c r="JP3664" s="118">
        <f t="shared" si="1996"/>
        <v>18.873599999998966</v>
      </c>
      <c r="JQ3664" s="138">
        <f t="shared" si="1997"/>
        <v>8.5926587168196154E-3</v>
      </c>
      <c r="JR3664" s="118">
        <f t="shared" si="1998"/>
        <v>2.097851650923431E-5</v>
      </c>
      <c r="JS3664" s="118">
        <f t="shared" si="1994"/>
        <v>2.097851650923431E-5</v>
      </c>
      <c r="JT3664" s="119" t="str">
        <f t="shared" si="1995"/>
        <v/>
      </c>
    </row>
    <row r="3665" spans="209:280" ht="20.100000000000001" customHeight="1" x14ac:dyDescent="0.25">
      <c r="HA3665" s="1">
        <v>2928</v>
      </c>
      <c r="HB3665" s="1">
        <f t="shared" si="1986"/>
        <v>122472.68087737297</v>
      </c>
      <c r="HC3665" s="1">
        <f t="shared" si="1987"/>
        <v>3.0564540203768962E-18</v>
      </c>
      <c r="HD3665" s="1">
        <f t="shared" si="1988"/>
        <v>0.99999999999999378</v>
      </c>
      <c r="HE3665" s="1">
        <f t="shared" si="1989"/>
        <v>3.0564540203768962E-18</v>
      </c>
      <c r="HF3665" s="1" t="str">
        <f t="shared" si="1990"/>
        <v/>
      </c>
      <c r="HG3665" s="1" t="str">
        <f t="shared" si="1991"/>
        <v/>
      </c>
      <c r="HK3665" s="1">
        <f t="shared" si="1992"/>
        <v>1.8129640717316647E-11</v>
      </c>
      <c r="HL3665" s="1" t="str">
        <f t="shared" si="1993"/>
        <v/>
      </c>
      <c r="HV3665" s="118"/>
      <c r="HW3665" s="118"/>
      <c r="HX3665" s="118"/>
      <c r="HY3665" s="118"/>
      <c r="HZ3665" s="118"/>
      <c r="IA3665" s="118"/>
      <c r="IB3665" s="118"/>
      <c r="IC3665" s="118"/>
      <c r="ID3665" s="118"/>
      <c r="IE3665" s="118"/>
      <c r="IF3665" s="118"/>
      <c r="IG3665" s="118"/>
      <c r="IH3665" s="118"/>
      <c r="II3665" s="118"/>
      <c r="IJ3665" s="118"/>
      <c r="IK3665" s="118"/>
      <c r="IL3665" s="118"/>
      <c r="IM3665" s="118"/>
      <c r="IN3665" s="118"/>
      <c r="IO3665" s="118"/>
      <c r="IP3665" s="118"/>
      <c r="IQ3665" s="118"/>
      <c r="IR3665" s="118"/>
      <c r="IS3665" s="118"/>
      <c r="IT3665" s="118"/>
      <c r="IU3665" s="118"/>
      <c r="IV3665" s="118"/>
      <c r="IW3665" s="118"/>
      <c r="IX3665" s="118"/>
      <c r="IY3665" s="118"/>
      <c r="IZ3665" s="118"/>
      <c r="JA3665" s="118"/>
      <c r="JB3665" s="118"/>
      <c r="JJ3665" s="118"/>
      <c r="JK3665" s="118"/>
      <c r="JL3665" s="118"/>
      <c r="JM3665" s="118"/>
      <c r="JN3665" s="118"/>
      <c r="JO3665" s="118"/>
      <c r="JP3665" s="118">
        <f t="shared" si="1996"/>
        <v>18.879999999998965</v>
      </c>
      <c r="JQ3665" s="138">
        <f t="shared" si="1997"/>
        <v>8.5716802003103811E-3</v>
      </c>
      <c r="JR3665" s="118">
        <f t="shared" si="1998"/>
        <v>2.0929221668587392E-5</v>
      </c>
      <c r="JS3665" s="118">
        <f t="shared" si="1994"/>
        <v>2.0929221668587392E-5</v>
      </c>
      <c r="JT3665" s="119" t="str">
        <f t="shared" si="1995"/>
        <v/>
      </c>
    </row>
    <row r="3666" spans="209:280" ht="20.100000000000001" customHeight="1" x14ac:dyDescent="0.25">
      <c r="HA3666" s="1">
        <v>2929</v>
      </c>
      <c r="HB3666" s="1">
        <f t="shared" si="1986"/>
        <v>122536.20405210188</v>
      </c>
      <c r="HC3666" s="1">
        <f t="shared" si="1987"/>
        <v>2.9635842383908088E-18</v>
      </c>
      <c r="HD3666" s="1">
        <f t="shared" si="1988"/>
        <v>0.999999999999994</v>
      </c>
      <c r="HE3666" s="1">
        <f t="shared" si="1989"/>
        <v>2.9635842383908088E-18</v>
      </c>
      <c r="HF3666" s="1" t="str">
        <f t="shared" si="1990"/>
        <v/>
      </c>
      <c r="HG3666" s="1" t="str">
        <f t="shared" si="1991"/>
        <v/>
      </c>
      <c r="HK3666" s="1">
        <f t="shared" si="1992"/>
        <v>1.8519292747656114E-11</v>
      </c>
      <c r="HL3666" s="1" t="str">
        <f t="shared" si="1993"/>
        <v/>
      </c>
      <c r="HV3666" s="118"/>
      <c r="HW3666" s="118"/>
      <c r="HX3666" s="118"/>
      <c r="HY3666" s="118"/>
      <c r="HZ3666" s="118"/>
      <c r="IA3666" s="118"/>
      <c r="IB3666" s="118"/>
      <c r="IC3666" s="118"/>
      <c r="ID3666" s="118"/>
      <c r="IE3666" s="118"/>
      <c r="IF3666" s="118"/>
      <c r="IG3666" s="118"/>
      <c r="IH3666" s="118"/>
      <c r="II3666" s="118"/>
      <c r="IJ3666" s="118"/>
      <c r="IK3666" s="118"/>
      <c r="IL3666" s="118"/>
      <c r="IM3666" s="118"/>
      <c r="IN3666" s="118"/>
      <c r="IO3666" s="118"/>
      <c r="IP3666" s="118"/>
      <c r="IQ3666" s="118"/>
      <c r="IR3666" s="118"/>
      <c r="IS3666" s="118"/>
      <c r="IT3666" s="118"/>
      <c r="IU3666" s="118"/>
      <c r="IV3666" s="118"/>
      <c r="IW3666" s="118"/>
      <c r="IX3666" s="118"/>
      <c r="IY3666" s="118"/>
      <c r="IZ3666" s="118"/>
      <c r="JA3666" s="118"/>
      <c r="JB3666" s="118"/>
      <c r="JJ3666" s="118"/>
      <c r="JK3666" s="118"/>
      <c r="JL3666" s="118"/>
      <c r="JM3666" s="118"/>
      <c r="JN3666" s="118"/>
      <c r="JO3666" s="118"/>
      <c r="JP3666" s="118">
        <f t="shared" si="1996"/>
        <v>18.886399999998964</v>
      </c>
      <c r="JQ3666" s="138">
        <f t="shared" si="1997"/>
        <v>8.5507509786417937E-3</v>
      </c>
      <c r="JR3666" s="118">
        <f t="shared" si="1998"/>
        <v>2.0880036663572382E-5</v>
      </c>
      <c r="JS3666" s="118">
        <f t="shared" si="1994"/>
        <v>2.0880036663572382E-5</v>
      </c>
      <c r="JT3666" s="119" t="str">
        <f t="shared" si="1995"/>
        <v/>
      </c>
    </row>
    <row r="3667" spans="209:280" ht="20.100000000000001" customHeight="1" x14ac:dyDescent="0.25">
      <c r="HA3667" s="1">
        <v>2930</v>
      </c>
      <c r="HB3667" s="1">
        <f t="shared" si="1986"/>
        <v>122599.72722683082</v>
      </c>
      <c r="HC3667" s="1">
        <f t="shared" si="1987"/>
        <v>2.8734903110941824E-18</v>
      </c>
      <c r="HD3667" s="1">
        <f t="shared" si="1988"/>
        <v>0.99999999999999423</v>
      </c>
      <c r="HE3667" s="1">
        <f t="shared" si="1989"/>
        <v>2.8734903110941824E-18</v>
      </c>
      <c r="HF3667" s="1" t="str">
        <f t="shared" si="1990"/>
        <v/>
      </c>
      <c r="HG3667" s="1" t="str">
        <f t="shared" si="1991"/>
        <v/>
      </c>
      <c r="HK3667" s="1">
        <f t="shared" si="1992"/>
        <v>1.8917016715198837E-11</v>
      </c>
      <c r="HL3667" s="1" t="str">
        <f t="shared" si="1993"/>
        <v/>
      </c>
      <c r="HV3667" s="118"/>
      <c r="HW3667" s="118"/>
      <c r="HX3667" s="118"/>
      <c r="HY3667" s="118"/>
      <c r="HZ3667" s="118"/>
      <c r="IA3667" s="118"/>
      <c r="IB3667" s="118"/>
      <c r="IC3667" s="118"/>
      <c r="ID3667" s="118"/>
      <c r="IE3667" s="118"/>
      <c r="IF3667" s="118"/>
      <c r="IG3667" s="118"/>
      <c r="IH3667" s="118"/>
      <c r="II3667" s="118"/>
      <c r="IJ3667" s="118"/>
      <c r="IK3667" s="118"/>
      <c r="IL3667" s="118"/>
      <c r="IM3667" s="118"/>
      <c r="IN3667" s="118"/>
      <c r="IO3667" s="118"/>
      <c r="IP3667" s="118"/>
      <c r="IQ3667" s="118"/>
      <c r="IR3667" s="118"/>
      <c r="IS3667" s="118"/>
      <c r="IT3667" s="118"/>
      <c r="IU3667" s="118"/>
      <c r="IV3667" s="118"/>
      <c r="IW3667" s="118"/>
      <c r="IX3667" s="118"/>
      <c r="IY3667" s="118"/>
      <c r="IZ3667" s="118"/>
      <c r="JA3667" s="118"/>
      <c r="JB3667" s="118"/>
      <c r="JJ3667" s="118"/>
      <c r="JK3667" s="118"/>
      <c r="JL3667" s="118"/>
      <c r="JM3667" s="118"/>
      <c r="JN3667" s="118"/>
      <c r="JO3667" s="118"/>
      <c r="JP3667" s="118">
        <f t="shared" si="1996"/>
        <v>18.892799999998964</v>
      </c>
      <c r="JQ3667" s="138">
        <f t="shared" si="1997"/>
        <v>8.5298709419782213E-3</v>
      </c>
      <c r="JR3667" s="118">
        <f t="shared" si="1998"/>
        <v>2.0830961268335224E-5</v>
      </c>
      <c r="JS3667" s="118">
        <f t="shared" si="1994"/>
        <v>2.0830961268335224E-5</v>
      </c>
      <c r="JT3667" s="119" t="str">
        <f t="shared" si="1995"/>
        <v/>
      </c>
    </row>
    <row r="3668" spans="209:280" ht="20.100000000000001" customHeight="1" x14ac:dyDescent="0.25">
      <c r="HA3668" s="1">
        <v>2931</v>
      </c>
      <c r="HB3668" s="1">
        <f t="shared" si="1986"/>
        <v>122663.25040155975</v>
      </c>
      <c r="HC3668" s="1">
        <f t="shared" si="1987"/>
        <v>2.7860906907600844E-18</v>
      </c>
      <c r="HD3668" s="1">
        <f t="shared" si="1988"/>
        <v>0.99999999999999434</v>
      </c>
      <c r="HE3668" s="1">
        <f t="shared" si="1989"/>
        <v>2.7860906907600844E-18</v>
      </c>
      <c r="HF3668" s="1" t="str">
        <f t="shared" si="1990"/>
        <v/>
      </c>
      <c r="HG3668" s="1" t="str">
        <f t="shared" si="1991"/>
        <v/>
      </c>
      <c r="HK3668" s="1">
        <f t="shared" si="1992"/>
        <v>1.9322973110723435E-11</v>
      </c>
      <c r="HL3668" s="1" t="str">
        <f t="shared" si="1993"/>
        <v/>
      </c>
      <c r="HV3668" s="118"/>
      <c r="HW3668" s="118"/>
      <c r="HX3668" s="118"/>
      <c r="HY3668" s="118"/>
      <c r="HZ3668" s="118"/>
      <c r="IA3668" s="118"/>
      <c r="IB3668" s="118"/>
      <c r="IC3668" s="118"/>
      <c r="ID3668" s="118"/>
      <c r="IE3668" s="118"/>
      <c r="IF3668" s="118"/>
      <c r="IG3668" s="118"/>
      <c r="IH3668" s="118"/>
      <c r="II3668" s="118"/>
      <c r="IJ3668" s="118"/>
      <c r="IK3668" s="118"/>
      <c r="IL3668" s="118"/>
      <c r="IM3668" s="118"/>
      <c r="IN3668" s="118"/>
      <c r="IO3668" s="118"/>
      <c r="IP3668" s="118"/>
      <c r="IQ3668" s="118"/>
      <c r="IR3668" s="118"/>
      <c r="IS3668" s="118"/>
      <c r="IT3668" s="118"/>
      <c r="IU3668" s="118"/>
      <c r="IV3668" s="118"/>
      <c r="IW3668" s="118"/>
      <c r="IX3668" s="118"/>
      <c r="IY3668" s="118"/>
      <c r="IZ3668" s="118"/>
      <c r="JA3668" s="118"/>
      <c r="JB3668" s="118"/>
      <c r="JJ3668" s="118"/>
      <c r="JK3668" s="118"/>
      <c r="JL3668" s="118"/>
      <c r="JM3668" s="118"/>
      <c r="JN3668" s="118"/>
      <c r="JO3668" s="118"/>
      <c r="JP3668" s="118">
        <f t="shared" si="1996"/>
        <v>18.899199999998963</v>
      </c>
      <c r="JQ3668" s="138">
        <f t="shared" si="1997"/>
        <v>8.5090399807098861E-3</v>
      </c>
      <c r="JR3668" s="118">
        <f t="shared" si="1998"/>
        <v>2.0781995257457275E-5</v>
      </c>
      <c r="JS3668" s="118">
        <f t="shared" si="1994"/>
        <v>2.0781995257457275E-5</v>
      </c>
      <c r="JT3668" s="119" t="str">
        <f t="shared" si="1995"/>
        <v/>
      </c>
    </row>
    <row r="3669" spans="209:280" ht="20.100000000000001" customHeight="1" x14ac:dyDescent="0.25">
      <c r="HA3669" s="1">
        <v>2932</v>
      </c>
      <c r="HB3669" s="1">
        <f t="shared" si="1986"/>
        <v>122726.77357628869</v>
      </c>
      <c r="HC3669" s="1">
        <f t="shared" si="1987"/>
        <v>2.7013061820126581E-18</v>
      </c>
      <c r="HD3669" s="1">
        <f t="shared" si="1988"/>
        <v>0.99999999999999456</v>
      </c>
      <c r="HE3669" s="1">
        <f t="shared" si="1989"/>
        <v>2.7013061820126581E-18</v>
      </c>
      <c r="HF3669" s="1" t="str">
        <f t="shared" si="1990"/>
        <v/>
      </c>
      <c r="HG3669" s="1" t="str">
        <f t="shared" si="1991"/>
        <v/>
      </c>
      <c r="HK3669" s="1">
        <f t="shared" si="1992"/>
        <v>1.9737325471035381E-11</v>
      </c>
      <c r="HL3669" s="1" t="str">
        <f t="shared" si="1993"/>
        <v/>
      </c>
      <c r="HV3669" s="118"/>
      <c r="HW3669" s="118"/>
      <c r="HX3669" s="118"/>
      <c r="HY3669" s="118"/>
      <c r="HZ3669" s="118"/>
      <c r="IA3669" s="118"/>
      <c r="IB3669" s="118"/>
      <c r="IC3669" s="118"/>
      <c r="ID3669" s="118"/>
      <c r="IE3669" s="118"/>
      <c r="IF3669" s="118"/>
      <c r="IG3669" s="118"/>
      <c r="IH3669" s="118"/>
      <c r="II3669" s="118"/>
      <c r="IJ3669" s="118"/>
      <c r="IK3669" s="118"/>
      <c r="IL3669" s="118"/>
      <c r="IM3669" s="118"/>
      <c r="IN3669" s="118"/>
      <c r="IO3669" s="118"/>
      <c r="IP3669" s="118"/>
      <c r="IQ3669" s="118"/>
      <c r="IR3669" s="118"/>
      <c r="IS3669" s="118"/>
      <c r="IT3669" s="118"/>
      <c r="IU3669" s="118"/>
      <c r="IV3669" s="118"/>
      <c r="IW3669" s="118"/>
      <c r="IX3669" s="118"/>
      <c r="IY3669" s="118"/>
      <c r="IZ3669" s="118"/>
      <c r="JA3669" s="118"/>
      <c r="JB3669" s="118"/>
      <c r="JJ3669" s="118"/>
      <c r="JK3669" s="118"/>
      <c r="JL3669" s="118"/>
      <c r="JM3669" s="118"/>
      <c r="JN3669" s="118"/>
      <c r="JO3669" s="118"/>
      <c r="JP3669" s="118">
        <f t="shared" si="1996"/>
        <v>18.905599999998962</v>
      </c>
      <c r="JQ3669" s="138">
        <f t="shared" si="1997"/>
        <v>8.4882579854524288E-3</v>
      </c>
      <c r="JR3669" s="118">
        <f t="shared" si="1998"/>
        <v>2.0733138405854695E-5</v>
      </c>
      <c r="JS3669" s="118">
        <f t="shared" si="1994"/>
        <v>2.0733138405854695E-5</v>
      </c>
      <c r="JT3669" s="119" t="str">
        <f t="shared" si="1995"/>
        <v/>
      </c>
    </row>
    <row r="3670" spans="209:280" ht="20.100000000000001" customHeight="1" x14ac:dyDescent="0.25">
      <c r="HA3670" s="1">
        <v>2933</v>
      </c>
      <c r="HB3670" s="1">
        <f t="shared" si="1986"/>
        <v>122790.29675101759</v>
      </c>
      <c r="HC3670" s="1">
        <f t="shared" si="1987"/>
        <v>2.6190598752698193E-18</v>
      </c>
      <c r="HD3670" s="1">
        <f t="shared" si="1988"/>
        <v>0.99999999999999467</v>
      </c>
      <c r="HE3670" s="1">
        <f t="shared" si="1989"/>
        <v>2.6190598752698193E-18</v>
      </c>
      <c r="HF3670" s="1" t="str">
        <f t="shared" si="1990"/>
        <v/>
      </c>
      <c r="HG3670" s="1" t="str">
        <f t="shared" si="1991"/>
        <v/>
      </c>
      <c r="HK3670" s="1">
        <f t="shared" si="1992"/>
        <v>2.0160240433755352E-11</v>
      </c>
      <c r="HL3670" s="1" t="str">
        <f t="shared" si="1993"/>
        <v/>
      </c>
      <c r="HV3670" s="118"/>
      <c r="HW3670" s="118"/>
      <c r="HX3670" s="118"/>
      <c r="HY3670" s="118"/>
      <c r="HZ3670" s="118"/>
      <c r="IA3670" s="118"/>
      <c r="IB3670" s="118"/>
      <c r="IC3670" s="118"/>
      <c r="ID3670" s="118"/>
      <c r="IE3670" s="118"/>
      <c r="IF3670" s="118"/>
      <c r="IG3670" s="118"/>
      <c r="IH3670" s="118"/>
      <c r="II3670" s="118"/>
      <c r="IJ3670" s="118"/>
      <c r="IK3670" s="118"/>
      <c r="IL3670" s="118"/>
      <c r="IM3670" s="118"/>
      <c r="IN3670" s="118"/>
      <c r="IO3670" s="118"/>
      <c r="IP3670" s="118"/>
      <c r="IQ3670" s="118"/>
      <c r="IR3670" s="118"/>
      <c r="IS3670" s="118"/>
      <c r="IT3670" s="118"/>
      <c r="IU3670" s="118"/>
      <c r="IV3670" s="118"/>
      <c r="IW3670" s="118"/>
      <c r="IX3670" s="118"/>
      <c r="IY3670" s="118"/>
      <c r="IZ3670" s="118"/>
      <c r="JA3670" s="118"/>
      <c r="JB3670" s="118"/>
      <c r="JJ3670" s="118"/>
      <c r="JK3670" s="118"/>
      <c r="JL3670" s="118"/>
      <c r="JM3670" s="118"/>
      <c r="JN3670" s="118"/>
      <c r="JO3670" s="118"/>
      <c r="JP3670" s="118">
        <f t="shared" si="1996"/>
        <v>18.911999999998962</v>
      </c>
      <c r="JQ3670" s="138">
        <f t="shared" si="1997"/>
        <v>8.4675248470465741E-3</v>
      </c>
      <c r="JR3670" s="118">
        <f t="shared" si="1998"/>
        <v>2.068439048893457E-5</v>
      </c>
      <c r="JS3670" s="118">
        <f t="shared" si="1994"/>
        <v>2.068439048893457E-5</v>
      </c>
      <c r="JT3670" s="119" t="str">
        <f t="shared" si="1995"/>
        <v/>
      </c>
    </row>
    <row r="3671" spans="209:280" ht="20.100000000000001" customHeight="1" x14ac:dyDescent="0.25">
      <c r="HA3671" s="1">
        <v>2934</v>
      </c>
      <c r="HB3671" s="1">
        <f t="shared" si="1986"/>
        <v>122853.81992574653</v>
      </c>
      <c r="HC3671" s="1">
        <f t="shared" si="1987"/>
        <v>2.5392770820305441E-18</v>
      </c>
      <c r="HD3671" s="1">
        <f t="shared" si="1988"/>
        <v>0.99999999999999489</v>
      </c>
      <c r="HE3671" s="1">
        <f t="shared" si="1989"/>
        <v>2.5392770820305441E-18</v>
      </c>
      <c r="HF3671" s="1" t="str">
        <f t="shared" si="1990"/>
        <v/>
      </c>
      <c r="HG3671" s="1" t="str">
        <f t="shared" si="1991"/>
        <v/>
      </c>
      <c r="HK3671" s="1">
        <f t="shared" si="1992"/>
        <v>2.0591887793033444E-11</v>
      </c>
      <c r="HL3671" s="1" t="str">
        <f t="shared" si="1993"/>
        <v/>
      </c>
      <c r="HV3671" s="118"/>
      <c r="HW3671" s="118"/>
      <c r="HX3671" s="118"/>
      <c r="HY3671" s="118"/>
      <c r="HZ3671" s="118"/>
      <c r="IA3671" s="118"/>
      <c r="IB3671" s="118"/>
      <c r="IC3671" s="118"/>
      <c r="ID3671" s="118"/>
      <c r="IE3671" s="118"/>
      <c r="IF3671" s="118"/>
      <c r="IG3671" s="118"/>
      <c r="IH3671" s="118"/>
      <c r="II3671" s="118"/>
      <c r="IJ3671" s="118"/>
      <c r="IK3671" s="118"/>
      <c r="IL3671" s="118"/>
      <c r="IM3671" s="118"/>
      <c r="IN3671" s="118"/>
      <c r="IO3671" s="118"/>
      <c r="IP3671" s="118"/>
      <c r="IQ3671" s="118"/>
      <c r="IR3671" s="118"/>
      <c r="IS3671" s="118"/>
      <c r="IT3671" s="118"/>
      <c r="IU3671" s="118"/>
      <c r="IV3671" s="118"/>
      <c r="IW3671" s="118"/>
      <c r="IX3671" s="118"/>
      <c r="IY3671" s="118"/>
      <c r="IZ3671" s="118"/>
      <c r="JA3671" s="118"/>
      <c r="JB3671" s="118"/>
      <c r="JJ3671" s="118"/>
      <c r="JK3671" s="118"/>
      <c r="JL3671" s="118"/>
      <c r="JM3671" s="118"/>
      <c r="JN3671" s="118"/>
      <c r="JO3671" s="118"/>
      <c r="JP3671" s="118">
        <f t="shared" si="1996"/>
        <v>18.918399999998961</v>
      </c>
      <c r="JQ3671" s="138">
        <f t="shared" si="1997"/>
        <v>8.4468404565576395E-3</v>
      </c>
      <c r="JR3671" s="118">
        <f t="shared" si="1998"/>
        <v>2.0635751282393686E-5</v>
      </c>
      <c r="JS3671" s="118">
        <f t="shared" si="1994"/>
        <v>2.0635751282393686E-5</v>
      </c>
      <c r="JT3671" s="119" t="str">
        <f t="shared" si="1995"/>
        <v/>
      </c>
    </row>
    <row r="3672" spans="209:280" ht="20.100000000000001" customHeight="1" x14ac:dyDescent="0.25">
      <c r="HA3672" s="1">
        <v>2935</v>
      </c>
      <c r="HB3672" s="1">
        <f t="shared" si="1986"/>
        <v>122917.34310047547</v>
      </c>
      <c r="HC3672" s="1">
        <f t="shared" si="1987"/>
        <v>2.4618852719573816E-18</v>
      </c>
      <c r="HD3672" s="1">
        <f t="shared" si="1988"/>
        <v>0.999999999999995</v>
      </c>
      <c r="HE3672" s="1">
        <f t="shared" si="1989"/>
        <v>2.4618852719573816E-18</v>
      </c>
      <c r="HF3672" s="1" t="str">
        <f t="shared" si="1990"/>
        <v/>
      </c>
      <c r="HG3672" s="1" t="str">
        <f t="shared" si="1991"/>
        <v/>
      </c>
      <c r="HK3672" s="1">
        <f t="shared" si="1992"/>
        <v>2.1032440556200458E-11</v>
      </c>
      <c r="HL3672" s="1" t="str">
        <f t="shared" si="1993"/>
        <v/>
      </c>
      <c r="HV3672" s="118"/>
      <c r="HW3672" s="118"/>
      <c r="HX3672" s="118"/>
      <c r="HY3672" s="118"/>
      <c r="HZ3672" s="118"/>
      <c r="IA3672" s="118"/>
      <c r="IB3672" s="118"/>
      <c r="IC3672" s="118"/>
      <c r="ID3672" s="118"/>
      <c r="IE3672" s="118"/>
      <c r="IF3672" s="118"/>
      <c r="IG3672" s="118"/>
      <c r="IH3672" s="118"/>
      <c r="II3672" s="118"/>
      <c r="IJ3672" s="118"/>
      <c r="IK3672" s="118"/>
      <c r="IL3672" s="118"/>
      <c r="IM3672" s="118"/>
      <c r="IN3672" s="118"/>
      <c r="IO3672" s="118"/>
      <c r="IP3672" s="118"/>
      <c r="IQ3672" s="118"/>
      <c r="IR3672" s="118"/>
      <c r="IS3672" s="118"/>
      <c r="IT3672" s="118"/>
      <c r="IU3672" s="118"/>
      <c r="IV3672" s="118"/>
      <c r="IW3672" s="118"/>
      <c r="IX3672" s="118"/>
      <c r="IY3672" s="118"/>
      <c r="IZ3672" s="118"/>
      <c r="JA3672" s="118"/>
      <c r="JB3672" s="118"/>
      <c r="JJ3672" s="118"/>
      <c r="JK3672" s="118"/>
      <c r="JL3672" s="118"/>
      <c r="JM3672" s="118"/>
      <c r="JN3672" s="118"/>
      <c r="JO3672" s="118"/>
      <c r="JP3672" s="118">
        <f t="shared" si="1996"/>
        <v>18.92479999999896</v>
      </c>
      <c r="JQ3672" s="138">
        <f t="shared" si="1997"/>
        <v>8.4262047052752458E-3</v>
      </c>
      <c r="JR3672" s="118">
        <f t="shared" si="1998"/>
        <v>2.0587220562445774E-5</v>
      </c>
      <c r="JS3672" s="118">
        <f t="shared" si="1994"/>
        <v>2.0587220562445774E-5</v>
      </c>
      <c r="JT3672" s="119" t="str">
        <f t="shared" si="1995"/>
        <v/>
      </c>
    </row>
    <row r="3673" spans="209:280" ht="20.100000000000001" customHeight="1" x14ac:dyDescent="0.25">
      <c r="HA3673" s="1">
        <v>2936</v>
      </c>
      <c r="HB3673" s="1">
        <f t="shared" si="1986"/>
        <v>122980.86627520437</v>
      </c>
      <c r="HC3673" s="1">
        <f t="shared" si="1987"/>
        <v>2.3868140117046713E-18</v>
      </c>
      <c r="HD3673" s="1">
        <f t="shared" si="1988"/>
        <v>0.99999999999999523</v>
      </c>
      <c r="HE3673" s="1">
        <f t="shared" si="1989"/>
        <v>2.3868140117046713E-18</v>
      </c>
      <c r="HF3673" s="1" t="str">
        <f t="shared" si="1990"/>
        <v/>
      </c>
      <c r="HG3673" s="1" t="str">
        <f t="shared" si="1991"/>
        <v/>
      </c>
      <c r="HK3673" s="1">
        <f t="shared" si="1992"/>
        <v>2.1482075001374518E-11</v>
      </c>
      <c r="HL3673" s="1" t="str">
        <f t="shared" si="1993"/>
        <v/>
      </c>
      <c r="HV3673" s="118"/>
      <c r="HW3673" s="118"/>
      <c r="HX3673" s="118"/>
      <c r="HY3673" s="118"/>
      <c r="HZ3673" s="118"/>
      <c r="IA3673" s="118"/>
      <c r="IB3673" s="118"/>
      <c r="IC3673" s="118"/>
      <c r="ID3673" s="118"/>
      <c r="IE3673" s="118"/>
      <c r="IF3673" s="118"/>
      <c r="IG3673" s="118"/>
      <c r="IH3673" s="118"/>
      <c r="II3673" s="118"/>
      <c r="IJ3673" s="118"/>
      <c r="IK3673" s="118"/>
      <c r="IL3673" s="118"/>
      <c r="IM3673" s="118"/>
      <c r="IN3673" s="118"/>
      <c r="IO3673" s="118"/>
      <c r="IP3673" s="118"/>
      <c r="IQ3673" s="118"/>
      <c r="IR3673" s="118"/>
      <c r="IS3673" s="118"/>
      <c r="IT3673" s="118"/>
      <c r="IU3673" s="118"/>
      <c r="IV3673" s="118"/>
      <c r="IW3673" s="118"/>
      <c r="IX3673" s="118"/>
      <c r="IY3673" s="118"/>
      <c r="IZ3673" s="118"/>
      <c r="JA3673" s="118"/>
      <c r="JB3673" s="118"/>
      <c r="JJ3673" s="118"/>
      <c r="JK3673" s="118"/>
      <c r="JL3673" s="118"/>
      <c r="JM3673" s="118"/>
      <c r="JN3673" s="118"/>
      <c r="JO3673" s="118"/>
      <c r="JP3673" s="118">
        <f t="shared" si="1996"/>
        <v>18.93119999999896</v>
      </c>
      <c r="JQ3673" s="138">
        <f t="shared" si="1997"/>
        <v>8.4056174847128001E-3</v>
      </c>
      <c r="JR3673" s="118">
        <f t="shared" si="1998"/>
        <v>2.0538798105642839E-5</v>
      </c>
      <c r="JS3673" s="118">
        <f t="shared" si="1994"/>
        <v>2.0538798105642839E-5</v>
      </c>
      <c r="JT3673" s="119" t="str">
        <f t="shared" si="1995"/>
        <v/>
      </c>
    </row>
    <row r="3674" spans="209:280" ht="20.100000000000001" customHeight="1" x14ac:dyDescent="0.25">
      <c r="HA3674" s="1">
        <v>2937</v>
      </c>
      <c r="HB3674" s="1">
        <f t="shared" si="1986"/>
        <v>123044.38944993331</v>
      </c>
      <c r="HC3674" s="1">
        <f t="shared" si="1987"/>
        <v>2.3139949054455633E-18</v>
      </c>
      <c r="HD3674" s="1">
        <f t="shared" si="1988"/>
        <v>0.99999999999999534</v>
      </c>
      <c r="HE3674" s="1">
        <f t="shared" si="1989"/>
        <v>2.3139949054455633E-18</v>
      </c>
      <c r="HF3674" s="1" t="str">
        <f t="shared" si="1990"/>
        <v/>
      </c>
      <c r="HG3674" s="1" t="str">
        <f t="shared" si="1991"/>
        <v/>
      </c>
      <c r="HK3674" s="1">
        <f t="shared" si="1992"/>
        <v>2.1940970736035999E-11</v>
      </c>
      <c r="HL3674" s="1" t="str">
        <f t="shared" si="1993"/>
        <v/>
      </c>
      <c r="HV3674" s="118"/>
      <c r="HW3674" s="118"/>
      <c r="HX3674" s="118"/>
      <c r="HY3674" s="118"/>
      <c r="HZ3674" s="118"/>
      <c r="IA3674" s="118"/>
      <c r="IB3674" s="118"/>
      <c r="IC3674" s="118"/>
      <c r="ID3674" s="118"/>
      <c r="IE3674" s="118"/>
      <c r="IF3674" s="118"/>
      <c r="IG3674" s="118"/>
      <c r="IH3674" s="118"/>
      <c r="II3674" s="118"/>
      <c r="IJ3674" s="118"/>
      <c r="IK3674" s="118"/>
      <c r="IL3674" s="118"/>
      <c r="IM3674" s="118"/>
      <c r="IN3674" s="118"/>
      <c r="IO3674" s="118"/>
      <c r="IP3674" s="118"/>
      <c r="IQ3674" s="118"/>
      <c r="IR3674" s="118"/>
      <c r="IS3674" s="118"/>
      <c r="IT3674" s="118"/>
      <c r="IU3674" s="118"/>
      <c r="IV3674" s="118"/>
      <c r="IW3674" s="118"/>
      <c r="IX3674" s="118"/>
      <c r="IY3674" s="118"/>
      <c r="IZ3674" s="118"/>
      <c r="JA3674" s="118"/>
      <c r="JB3674" s="118"/>
      <c r="JJ3674" s="118"/>
      <c r="JK3674" s="118"/>
      <c r="JL3674" s="118"/>
      <c r="JM3674" s="118"/>
      <c r="JN3674" s="118"/>
      <c r="JO3674" s="118"/>
      <c r="JP3674" s="118">
        <f t="shared" si="1996"/>
        <v>18.937599999998959</v>
      </c>
      <c r="JQ3674" s="138">
        <f t="shared" si="1997"/>
        <v>8.3850786866071572E-3</v>
      </c>
      <c r="JR3674" s="118">
        <f t="shared" si="1998"/>
        <v>2.0490483688944544E-5</v>
      </c>
      <c r="JS3674" s="118">
        <f t="shared" si="1994"/>
        <v>2.0490483688944544E-5</v>
      </c>
      <c r="JT3674" s="119" t="str">
        <f t="shared" si="1995"/>
        <v/>
      </c>
    </row>
    <row r="3675" spans="209:280" ht="20.100000000000001" customHeight="1" x14ac:dyDescent="0.25">
      <c r="HA3675" s="1">
        <v>2938</v>
      </c>
      <c r="HB3675" s="1">
        <f t="shared" si="1986"/>
        <v>123107.91262466225</v>
      </c>
      <c r="HC3675" s="1">
        <f t="shared" si="1987"/>
        <v>2.2433615370518367E-18</v>
      </c>
      <c r="HD3675" s="1">
        <f t="shared" si="1988"/>
        <v>0.99999999999999545</v>
      </c>
      <c r="HE3675" s="1">
        <f t="shared" si="1989"/>
        <v>2.2433615370518367E-18</v>
      </c>
      <c r="HF3675" s="1" t="str">
        <f t="shared" si="1990"/>
        <v/>
      </c>
      <c r="HG3675" s="1" t="str">
        <f t="shared" si="1991"/>
        <v/>
      </c>
      <c r="HK3675" s="1">
        <f t="shared" si="1992"/>
        <v>2.2409310756584559E-11</v>
      </c>
      <c r="HL3675" s="1" t="str">
        <f t="shared" si="1993"/>
        <v/>
      </c>
      <c r="HV3675" s="118"/>
      <c r="HW3675" s="118"/>
      <c r="HX3675" s="118"/>
      <c r="HY3675" s="118"/>
      <c r="HZ3675" s="118"/>
      <c r="IA3675" s="118"/>
      <c r="IB3675" s="118"/>
      <c r="IC3675" s="118"/>
      <c r="ID3675" s="118"/>
      <c r="IE3675" s="118"/>
      <c r="IF3675" s="118"/>
      <c r="IG3675" s="118"/>
      <c r="IH3675" s="118"/>
      <c r="II3675" s="118"/>
      <c r="IJ3675" s="118"/>
      <c r="IK3675" s="118"/>
      <c r="IL3675" s="118"/>
      <c r="IM3675" s="118"/>
      <c r="IN3675" s="118"/>
      <c r="IO3675" s="118"/>
      <c r="IP3675" s="118"/>
      <c r="IQ3675" s="118"/>
      <c r="IR3675" s="118"/>
      <c r="IS3675" s="118"/>
      <c r="IT3675" s="118"/>
      <c r="IU3675" s="118"/>
      <c r="IV3675" s="118"/>
      <c r="IW3675" s="118"/>
      <c r="IX3675" s="118"/>
      <c r="IY3675" s="118"/>
      <c r="IZ3675" s="118"/>
      <c r="JA3675" s="118"/>
      <c r="JB3675" s="118"/>
      <c r="JJ3675" s="118"/>
      <c r="JK3675" s="118"/>
      <c r="JL3675" s="118"/>
      <c r="JM3675" s="118"/>
      <c r="JN3675" s="118"/>
      <c r="JO3675" s="118"/>
      <c r="JP3675" s="118">
        <f t="shared" si="1996"/>
        <v>18.943999999998958</v>
      </c>
      <c r="JQ3675" s="138">
        <f t="shared" si="1997"/>
        <v>8.3645882029182127E-3</v>
      </c>
      <c r="JR3675" s="118">
        <f t="shared" si="1998"/>
        <v>2.0442277089706071E-5</v>
      </c>
      <c r="JS3675" s="118">
        <f t="shared" si="1994"/>
        <v>2.0442277089706071E-5</v>
      </c>
      <c r="JT3675" s="119" t="str">
        <f t="shared" si="1995"/>
        <v/>
      </c>
    </row>
    <row r="3676" spans="209:280" ht="20.100000000000001" customHeight="1" x14ac:dyDescent="0.25">
      <c r="HA3676" s="1">
        <v>2939</v>
      </c>
      <c r="HB3676" s="1">
        <f t="shared" si="1986"/>
        <v>123171.43579939118</v>
      </c>
      <c r="HC3676" s="1">
        <f t="shared" si="1987"/>
        <v>2.1748494138810144E-18</v>
      </c>
      <c r="HD3676" s="1">
        <f t="shared" si="1988"/>
        <v>0.99999999999999567</v>
      </c>
      <c r="HE3676" s="1">
        <f t="shared" si="1989"/>
        <v>2.1748494138810144E-18</v>
      </c>
      <c r="HF3676" s="1" t="str">
        <f t="shared" si="1990"/>
        <v/>
      </c>
      <c r="HG3676" s="1" t="str">
        <f t="shared" si="1991"/>
        <v/>
      </c>
      <c r="HK3676" s="1">
        <f t="shared" si="1992"/>
        <v>2.2887281508896556E-11</v>
      </c>
      <c r="HL3676" s="1" t="str">
        <f t="shared" si="1993"/>
        <v/>
      </c>
      <c r="HV3676" s="118"/>
      <c r="HW3676" s="118"/>
      <c r="HX3676" s="118"/>
      <c r="HY3676" s="118"/>
      <c r="HZ3676" s="118"/>
      <c r="IA3676" s="118"/>
      <c r="IB3676" s="118"/>
      <c r="IC3676" s="118"/>
      <c r="ID3676" s="118"/>
      <c r="IE3676" s="118"/>
      <c r="IF3676" s="118"/>
      <c r="IG3676" s="118"/>
      <c r="IH3676" s="118"/>
      <c r="II3676" s="118"/>
      <c r="IJ3676" s="118"/>
      <c r="IK3676" s="118"/>
      <c r="IL3676" s="118"/>
      <c r="IM3676" s="118"/>
      <c r="IN3676" s="118"/>
      <c r="IO3676" s="118"/>
      <c r="IP3676" s="118"/>
      <c r="IQ3676" s="118"/>
      <c r="IR3676" s="118"/>
      <c r="IS3676" s="118"/>
      <c r="IT3676" s="118"/>
      <c r="IU3676" s="118"/>
      <c r="IV3676" s="118"/>
      <c r="IW3676" s="118"/>
      <c r="IX3676" s="118"/>
      <c r="IY3676" s="118"/>
      <c r="IZ3676" s="118"/>
      <c r="JA3676" s="118"/>
      <c r="JB3676" s="118"/>
      <c r="JJ3676" s="118"/>
      <c r="JK3676" s="118"/>
      <c r="JL3676" s="118"/>
      <c r="JM3676" s="118"/>
      <c r="JN3676" s="118"/>
      <c r="JO3676" s="118"/>
      <c r="JP3676" s="118">
        <f t="shared" si="1996"/>
        <v>18.950399999998957</v>
      </c>
      <c r="JQ3676" s="138">
        <f t="shared" si="1997"/>
        <v>8.3441459258285066E-3</v>
      </c>
      <c r="JR3676" s="118">
        <f t="shared" si="1998"/>
        <v>2.0394178085688525E-5</v>
      </c>
      <c r="JS3676" s="118">
        <f t="shared" si="1994"/>
        <v>2.0394178085688525E-5</v>
      </c>
      <c r="JT3676" s="119" t="str">
        <f t="shared" si="1995"/>
        <v/>
      </c>
    </row>
    <row r="3677" spans="209:280" ht="20.100000000000001" customHeight="1" x14ac:dyDescent="0.25">
      <c r="HA3677" s="1">
        <v>2940</v>
      </c>
      <c r="HB3677" s="1">
        <f t="shared" si="1986"/>
        <v>123234.95897412009</v>
      </c>
      <c r="HC3677" s="1">
        <f t="shared" si="1987"/>
        <v>2.1083959121276801E-18</v>
      </c>
      <c r="HD3677" s="1">
        <f t="shared" si="1988"/>
        <v>0.99999999999999578</v>
      </c>
      <c r="HE3677" s="1">
        <f t="shared" si="1989"/>
        <v>2.1083959121276801E-18</v>
      </c>
      <c r="HF3677" s="1" t="str">
        <f t="shared" si="1990"/>
        <v/>
      </c>
      <c r="HG3677" s="1" t="str">
        <f t="shared" si="1991"/>
        <v/>
      </c>
      <c r="HK3677" s="1">
        <f t="shared" si="1992"/>
        <v>2.3375072949895674E-11</v>
      </c>
      <c r="HL3677" s="1" t="str">
        <f t="shared" si="1993"/>
        <v/>
      </c>
      <c r="HV3677" s="118"/>
      <c r="HW3677" s="118"/>
      <c r="HX3677" s="118"/>
      <c r="HY3677" s="118"/>
      <c r="HZ3677" s="118"/>
      <c r="IA3677" s="118"/>
      <c r="IB3677" s="118"/>
      <c r="IC3677" s="118"/>
      <c r="ID3677" s="118"/>
      <c r="IE3677" s="118"/>
      <c r="IF3677" s="118"/>
      <c r="IG3677" s="118"/>
      <c r="IH3677" s="118"/>
      <c r="II3677" s="118"/>
      <c r="IJ3677" s="118"/>
      <c r="IK3677" s="118"/>
      <c r="IL3677" s="118"/>
      <c r="IM3677" s="118"/>
      <c r="IN3677" s="118"/>
      <c r="IO3677" s="118"/>
      <c r="IP3677" s="118"/>
      <c r="IQ3677" s="118"/>
      <c r="IR3677" s="118"/>
      <c r="IS3677" s="118"/>
      <c r="IT3677" s="118"/>
      <c r="IU3677" s="118"/>
      <c r="IV3677" s="118"/>
      <c r="IW3677" s="118"/>
      <c r="IX3677" s="118"/>
      <c r="IY3677" s="118"/>
      <c r="IZ3677" s="118"/>
      <c r="JA3677" s="118"/>
      <c r="JB3677" s="118"/>
      <c r="JJ3677" s="118"/>
      <c r="JK3677" s="118"/>
      <c r="JL3677" s="118"/>
      <c r="JM3677" s="118"/>
      <c r="JN3677" s="118"/>
      <c r="JO3677" s="118"/>
      <c r="JP3677" s="118">
        <f t="shared" si="1996"/>
        <v>18.956799999998957</v>
      </c>
      <c r="JQ3677" s="138">
        <f t="shared" si="1997"/>
        <v>8.3237517477428181E-3</v>
      </c>
      <c r="JR3677" s="118">
        <f t="shared" si="1998"/>
        <v>2.0346186455097101E-5</v>
      </c>
      <c r="JS3677" s="118">
        <f t="shared" si="1994"/>
        <v>2.0346186455097101E-5</v>
      </c>
      <c r="JT3677" s="119" t="str">
        <f t="shared" si="1995"/>
        <v/>
      </c>
    </row>
    <row r="3678" spans="209:280" ht="20.100000000000001" customHeight="1" x14ac:dyDescent="0.25">
      <c r="HA3678" s="1">
        <v>2941</v>
      </c>
      <c r="HB3678" s="1">
        <f t="shared" si="1986"/>
        <v>123298.48214884903</v>
      </c>
      <c r="HC3678" s="1">
        <f t="shared" si="1987"/>
        <v>2.0439402236957351E-18</v>
      </c>
      <c r="HD3678" s="1">
        <f t="shared" si="1988"/>
        <v>0.99999999999999589</v>
      </c>
      <c r="HE3678" s="1">
        <f t="shared" si="1989"/>
        <v>2.0439402236957351E-18</v>
      </c>
      <c r="HF3678" s="1" t="str">
        <f t="shared" si="1990"/>
        <v/>
      </c>
      <c r="HG3678" s="1" t="str">
        <f t="shared" si="1991"/>
        <v/>
      </c>
      <c r="HK3678" s="1">
        <f t="shared" si="1992"/>
        <v>2.3872878610154555E-11</v>
      </c>
      <c r="HL3678" s="1" t="str">
        <f t="shared" si="1993"/>
        <v/>
      </c>
      <c r="HV3678" s="118"/>
      <c r="HW3678" s="118"/>
      <c r="HX3678" s="118"/>
      <c r="HY3678" s="118"/>
      <c r="HZ3678" s="118"/>
      <c r="IA3678" s="118"/>
      <c r="IB3678" s="118"/>
      <c r="IC3678" s="118"/>
      <c r="ID3678" s="118"/>
      <c r="IE3678" s="118"/>
      <c r="IF3678" s="118"/>
      <c r="IG3678" s="118"/>
      <c r="IH3678" s="118"/>
      <c r="II3678" s="118"/>
      <c r="IJ3678" s="118"/>
      <c r="IK3678" s="118"/>
      <c r="IL3678" s="118"/>
      <c r="IM3678" s="118"/>
      <c r="IN3678" s="118"/>
      <c r="IO3678" s="118"/>
      <c r="IP3678" s="118"/>
      <c r="IQ3678" s="118"/>
      <c r="IR3678" s="118"/>
      <c r="IS3678" s="118"/>
      <c r="IT3678" s="118"/>
      <c r="IU3678" s="118"/>
      <c r="IV3678" s="118"/>
      <c r="IW3678" s="118"/>
      <c r="IX3678" s="118"/>
      <c r="IY3678" s="118"/>
      <c r="IZ3678" s="118"/>
      <c r="JA3678" s="118"/>
      <c r="JB3678" s="118"/>
      <c r="JJ3678" s="118"/>
      <c r="JK3678" s="118"/>
      <c r="JL3678" s="118"/>
      <c r="JM3678" s="118"/>
      <c r="JN3678" s="118"/>
      <c r="JO3678" s="118"/>
      <c r="JP3678" s="118">
        <f t="shared" si="1996"/>
        <v>18.963199999998956</v>
      </c>
      <c r="JQ3678" s="138">
        <f t="shared" si="1997"/>
        <v>8.303405561287721E-3</v>
      </c>
      <c r="JR3678" s="118">
        <f t="shared" si="1998"/>
        <v>2.0298301976435368E-5</v>
      </c>
      <c r="JS3678" s="118">
        <f t="shared" si="1994"/>
        <v>2.0298301976435368E-5</v>
      </c>
      <c r="JT3678" s="119" t="str">
        <f t="shared" si="1995"/>
        <v/>
      </c>
    </row>
    <row r="3679" spans="209:280" ht="20.100000000000001" customHeight="1" x14ac:dyDescent="0.25">
      <c r="HA3679" s="1">
        <v>2942</v>
      </c>
      <c r="HB3679" s="1">
        <f t="shared" si="1986"/>
        <v>123362.00532357796</v>
      </c>
      <c r="HC3679" s="1">
        <f t="shared" si="1987"/>
        <v>1.9814233045510223E-18</v>
      </c>
      <c r="HD3679" s="1">
        <f t="shared" si="1988"/>
        <v>0.999999999999996</v>
      </c>
      <c r="HE3679" s="1">
        <f t="shared" si="1989"/>
        <v>1.9814233045510223E-18</v>
      </c>
      <c r="HF3679" s="1" t="str">
        <f t="shared" si="1990"/>
        <v/>
      </c>
      <c r="HG3679" s="1" t="str">
        <f t="shared" si="1991"/>
        <v/>
      </c>
      <c r="HK3679" s="1">
        <f t="shared" si="1992"/>
        <v>2.4380895657539996E-11</v>
      </c>
      <c r="HL3679" s="1" t="str">
        <f t="shared" si="1993"/>
        <v/>
      </c>
      <c r="HV3679" s="118"/>
      <c r="HW3679" s="118"/>
      <c r="HX3679" s="118"/>
      <c r="HY3679" s="118"/>
      <c r="HZ3679" s="118"/>
      <c r="IA3679" s="118"/>
      <c r="IB3679" s="118"/>
      <c r="IC3679" s="118"/>
      <c r="ID3679" s="118"/>
      <c r="IE3679" s="118"/>
      <c r="IF3679" s="118"/>
      <c r="IG3679" s="118"/>
      <c r="IH3679" s="118"/>
      <c r="II3679" s="118"/>
      <c r="IJ3679" s="118"/>
      <c r="IK3679" s="118"/>
      <c r="IL3679" s="118"/>
      <c r="IM3679" s="118"/>
      <c r="IN3679" s="118"/>
      <c r="IO3679" s="118"/>
      <c r="IP3679" s="118"/>
      <c r="IQ3679" s="118"/>
      <c r="IR3679" s="118"/>
      <c r="IS3679" s="118"/>
      <c r="IT3679" s="118"/>
      <c r="IU3679" s="118"/>
      <c r="IV3679" s="118"/>
      <c r="IW3679" s="118"/>
      <c r="IX3679" s="118"/>
      <c r="IY3679" s="118"/>
      <c r="IZ3679" s="118"/>
      <c r="JA3679" s="118"/>
      <c r="JB3679" s="118"/>
      <c r="JJ3679" s="118"/>
      <c r="JK3679" s="118"/>
      <c r="JL3679" s="118"/>
      <c r="JM3679" s="118"/>
      <c r="JN3679" s="118"/>
      <c r="JO3679" s="118"/>
      <c r="JP3679" s="118">
        <f t="shared" si="1996"/>
        <v>18.969599999998955</v>
      </c>
      <c r="JQ3679" s="138">
        <f t="shared" si="1997"/>
        <v>8.2831072593112856E-3</v>
      </c>
      <c r="JR3679" s="118">
        <f t="shared" si="1998"/>
        <v>2.0250524428709962E-5</v>
      </c>
      <c r="JS3679" s="118">
        <f t="shared" si="1994"/>
        <v>2.0250524428709962E-5</v>
      </c>
      <c r="JT3679" s="119" t="str">
        <f t="shared" si="1995"/>
        <v/>
      </c>
    </row>
    <row r="3680" spans="209:280" ht="20.100000000000001" customHeight="1" x14ac:dyDescent="0.25">
      <c r="HA3680" s="1">
        <v>2943</v>
      </c>
      <c r="HB3680" s="1">
        <f t="shared" si="1986"/>
        <v>123425.52849830687</v>
      </c>
      <c r="HC3680" s="1">
        <f t="shared" si="1987"/>
        <v>1.9207878245131711E-18</v>
      </c>
      <c r="HD3680" s="1">
        <f t="shared" si="1988"/>
        <v>0.99999999999999611</v>
      </c>
      <c r="HE3680" s="1">
        <f t="shared" si="1989"/>
        <v>1.9207878245131711E-18</v>
      </c>
      <c r="HF3680" s="1" t="str">
        <f t="shared" si="1990"/>
        <v/>
      </c>
      <c r="HG3680" s="1" t="str">
        <f t="shared" si="1991"/>
        <v/>
      </c>
      <c r="HK3680" s="1">
        <f t="shared" si="1992"/>
        <v>2.489932496192235E-11</v>
      </c>
      <c r="HL3680" s="1" t="str">
        <f t="shared" si="1993"/>
        <v/>
      </c>
      <c r="HV3680" s="118"/>
      <c r="HW3680" s="118"/>
      <c r="HX3680" s="118"/>
      <c r="HY3680" s="118"/>
      <c r="HZ3680" s="118"/>
      <c r="IA3680" s="118"/>
      <c r="IB3680" s="118"/>
      <c r="IC3680" s="118"/>
      <c r="ID3680" s="118"/>
      <c r="IE3680" s="118"/>
      <c r="IF3680" s="118"/>
      <c r="IG3680" s="118"/>
      <c r="IH3680" s="118"/>
      <c r="II3680" s="118"/>
      <c r="IJ3680" s="118"/>
      <c r="IK3680" s="118"/>
      <c r="IL3680" s="118"/>
      <c r="IM3680" s="118"/>
      <c r="IN3680" s="118"/>
      <c r="IO3680" s="118"/>
      <c r="IP3680" s="118"/>
      <c r="IQ3680" s="118"/>
      <c r="IR3680" s="118"/>
      <c r="IS3680" s="118"/>
      <c r="IT3680" s="118"/>
      <c r="IU3680" s="118"/>
      <c r="IV3680" s="118"/>
      <c r="IW3680" s="118"/>
      <c r="IX3680" s="118"/>
      <c r="IY3680" s="118"/>
      <c r="IZ3680" s="118"/>
      <c r="JA3680" s="118"/>
      <c r="JB3680" s="118"/>
      <c r="JJ3680" s="118"/>
      <c r="JK3680" s="118"/>
      <c r="JL3680" s="118"/>
      <c r="JM3680" s="118"/>
      <c r="JN3680" s="118"/>
      <c r="JO3680" s="118"/>
      <c r="JP3680" s="118">
        <f t="shared" si="1996"/>
        <v>18.975999999998955</v>
      </c>
      <c r="JQ3680" s="138">
        <f t="shared" si="1997"/>
        <v>8.2628567348825756E-3</v>
      </c>
      <c r="JR3680" s="118">
        <f t="shared" si="1998"/>
        <v>2.0202853591255385E-5</v>
      </c>
      <c r="JS3680" s="118">
        <f t="shared" si="1994"/>
        <v>2.0202853591255385E-5</v>
      </c>
      <c r="JT3680" s="119" t="str">
        <f t="shared" si="1995"/>
        <v/>
      </c>
    </row>
    <row r="3681" spans="209:280" ht="20.100000000000001" customHeight="1" x14ac:dyDescent="0.25">
      <c r="HA3681" s="1">
        <v>2944</v>
      </c>
      <c r="HB3681" s="1">
        <f t="shared" ref="HB3681:HB3744" si="1999">$HB$714+(HA3681*$HB$717)</f>
        <v>123489.05167303581</v>
      </c>
      <c r="HC3681" s="1">
        <f t="shared" ref="HC3681:HC3744" si="2000">_xlfn.NORM.DIST($HB3681,$HB$711,$HB$712,0)</f>
        <v>1.8619781184477097E-18</v>
      </c>
      <c r="HD3681" s="1">
        <f t="shared" ref="HD3681:HD3744" si="2001">_xlfn.NORM.DIST($HB3681,$HB$711,$HB$712,1)</f>
        <v>0.99999999999999623</v>
      </c>
      <c r="HE3681" s="1">
        <f t="shared" ref="HE3681:HE3744" si="2002">IF(OR(HD3681&lt;$HF$716,HD3681&gt;$HF$717),HC3681,"")</f>
        <v>1.8619781184477097E-18</v>
      </c>
      <c r="HF3681" s="1" t="str">
        <f t="shared" ref="HF3681:HF3744" si="2003">IF(AND(HD3681&gt;$HF$716,HD3681&lt;$HF$717),HC3681,"")</f>
        <v/>
      </c>
      <c r="HG3681" s="1" t="str">
        <f t="shared" ref="HG3681:HG3744" si="2004">IF(HC3681=MAX($HC$720:$HC$2720),HC3681,"")</f>
        <v/>
      </c>
      <c r="HK3681" s="1">
        <f t="shared" ref="HK3681:HK3744" si="2005">_xlfn.NORM.DIST(HB3681,$HF$712,$HF$713,0)</f>
        <v>2.5428371160962888E-11</v>
      </c>
      <c r="HL3681" s="1" t="str">
        <f t="shared" ref="HL3681:HL3744" si="2006">IF(HK3681=MAX($HK$720:$HK$2720),HC3681,"")</f>
        <v/>
      </c>
      <c r="HV3681" s="118"/>
      <c r="HW3681" s="118"/>
      <c r="HX3681" s="118"/>
      <c r="HY3681" s="118"/>
      <c r="HZ3681" s="118"/>
      <c r="IA3681" s="118"/>
      <c r="IB3681" s="118"/>
      <c r="IC3681" s="118"/>
      <c r="ID3681" s="118"/>
      <c r="IE3681" s="118"/>
      <c r="IF3681" s="118"/>
      <c r="IG3681" s="118"/>
      <c r="IH3681" s="118"/>
      <c r="II3681" s="118"/>
      <c r="IJ3681" s="118"/>
      <c r="IK3681" s="118"/>
      <c r="IL3681" s="118"/>
      <c r="IM3681" s="118"/>
      <c r="IN3681" s="118"/>
      <c r="IO3681" s="118"/>
      <c r="IP3681" s="118"/>
      <c r="IQ3681" s="118"/>
      <c r="IR3681" s="118"/>
      <c r="IS3681" s="118"/>
      <c r="IT3681" s="118"/>
      <c r="IU3681" s="118"/>
      <c r="IV3681" s="118"/>
      <c r="IW3681" s="118"/>
      <c r="IX3681" s="118"/>
      <c r="IY3681" s="118"/>
      <c r="IZ3681" s="118"/>
      <c r="JA3681" s="118"/>
      <c r="JB3681" s="118"/>
      <c r="JJ3681" s="118"/>
      <c r="JK3681" s="118"/>
      <c r="JL3681" s="118"/>
      <c r="JM3681" s="118"/>
      <c r="JN3681" s="118"/>
      <c r="JO3681" s="118"/>
      <c r="JP3681" s="118">
        <f t="shared" si="1996"/>
        <v>18.982399999998954</v>
      </c>
      <c r="JQ3681" s="138">
        <f t="shared" si="1997"/>
        <v>8.2426538812913203E-3</v>
      </c>
      <c r="JR3681" s="118">
        <f t="shared" si="1998"/>
        <v>2.015528924381553E-5</v>
      </c>
      <c r="JS3681" s="118">
        <f t="shared" si="1994"/>
        <v>2.015528924381553E-5</v>
      </c>
      <c r="JT3681" s="119" t="str">
        <f t="shared" si="1995"/>
        <v/>
      </c>
    </row>
    <row r="3682" spans="209:280" ht="20.100000000000001" customHeight="1" x14ac:dyDescent="0.25">
      <c r="HA3682" s="1">
        <v>2945</v>
      </c>
      <c r="HB3682" s="1">
        <f t="shared" si="1999"/>
        <v>123552.57484776474</v>
      </c>
      <c r="HC3682" s="1">
        <f t="shared" si="2000"/>
        <v>1.8049401388205516E-18</v>
      </c>
      <c r="HD3682" s="1">
        <f t="shared" si="2001"/>
        <v>0.99999999999999634</v>
      </c>
      <c r="HE3682" s="1">
        <f t="shared" si="2002"/>
        <v>1.8049401388205516E-18</v>
      </c>
      <c r="HF3682" s="1" t="str">
        <f t="shared" si="2003"/>
        <v/>
      </c>
      <c r="HG3682" s="1" t="str">
        <f t="shared" si="2004"/>
        <v/>
      </c>
      <c r="HK3682" s="1">
        <f t="shared" si="2005"/>
        <v>2.5968242726993794E-11</v>
      </c>
      <c r="HL3682" s="1" t="str">
        <f t="shared" si="2006"/>
        <v/>
      </c>
      <c r="HV3682" s="118"/>
      <c r="HW3682" s="118"/>
      <c r="HX3682" s="118"/>
      <c r="HY3682" s="118"/>
      <c r="HZ3682" s="118"/>
      <c r="IA3682" s="118"/>
      <c r="IB3682" s="118"/>
      <c r="IC3682" s="118"/>
      <c r="ID3682" s="118"/>
      <c r="IE3682" s="118"/>
      <c r="IF3682" s="118"/>
      <c r="IG3682" s="118"/>
      <c r="IH3682" s="118"/>
      <c r="II3682" s="118"/>
      <c r="IJ3682" s="118"/>
      <c r="IK3682" s="118"/>
      <c r="IL3682" s="118"/>
      <c r="IM3682" s="118"/>
      <c r="IN3682" s="118"/>
      <c r="IO3682" s="118"/>
      <c r="IP3682" s="118"/>
      <c r="IQ3682" s="118"/>
      <c r="IR3682" s="118"/>
      <c r="IS3682" s="118"/>
      <c r="IT3682" s="118"/>
      <c r="IU3682" s="118"/>
      <c r="IV3682" s="118"/>
      <c r="IW3682" s="118"/>
      <c r="IX3682" s="118"/>
      <c r="IY3682" s="118"/>
      <c r="IZ3682" s="118"/>
      <c r="JA3682" s="118"/>
      <c r="JB3682" s="118"/>
      <c r="JJ3682" s="118"/>
      <c r="JK3682" s="118"/>
      <c r="JL3682" s="118"/>
      <c r="JM3682" s="118"/>
      <c r="JN3682" s="118"/>
      <c r="JO3682" s="118"/>
      <c r="JP3682" s="118">
        <f t="shared" si="1996"/>
        <v>18.988799999998953</v>
      </c>
      <c r="JQ3682" s="138">
        <f t="shared" si="1997"/>
        <v>8.2224985920475047E-3</v>
      </c>
      <c r="JR3682" s="118">
        <f t="shared" si="1998"/>
        <v>2.0107831166559301E-5</v>
      </c>
      <c r="JS3682" s="118">
        <f t="shared" si="1994"/>
        <v>2.0107831166559301E-5</v>
      </c>
      <c r="JT3682" s="119" t="str">
        <f t="shared" si="1995"/>
        <v/>
      </c>
    </row>
    <row r="3683" spans="209:280" ht="20.100000000000001" customHeight="1" x14ac:dyDescent="0.25">
      <c r="HA3683" s="1">
        <v>2946</v>
      </c>
      <c r="HB3683" s="1">
        <f t="shared" si="1999"/>
        <v>123616.09802249368</v>
      </c>
      <c r="HC3683" s="1">
        <f t="shared" si="2000"/>
        <v>1.7496214095770354E-18</v>
      </c>
      <c r="HD3683" s="1">
        <f t="shared" si="2001"/>
        <v>0.99999999999999645</v>
      </c>
      <c r="HE3683" s="1">
        <f t="shared" si="2002"/>
        <v>1.7496214095770354E-18</v>
      </c>
      <c r="HF3683" s="1" t="str">
        <f t="shared" si="2003"/>
        <v/>
      </c>
      <c r="HG3683" s="1" t="str">
        <f t="shared" si="2004"/>
        <v/>
      </c>
      <c r="HK3683" s="1">
        <f t="shared" si="2005"/>
        <v>2.6519152035012291E-11</v>
      </c>
      <c r="HL3683" s="1" t="str">
        <f t="shared" si="2006"/>
        <v/>
      </c>
      <c r="HV3683" s="118"/>
      <c r="HW3683" s="118"/>
      <c r="HX3683" s="118"/>
      <c r="HY3683" s="118"/>
      <c r="HZ3683" s="118"/>
      <c r="IA3683" s="118"/>
      <c r="IB3683" s="118"/>
      <c r="IC3683" s="118"/>
      <c r="ID3683" s="118"/>
      <c r="IE3683" s="118"/>
      <c r="IF3683" s="118"/>
      <c r="IG3683" s="118"/>
      <c r="IH3683" s="118"/>
      <c r="II3683" s="118"/>
      <c r="IJ3683" s="118"/>
      <c r="IK3683" s="118"/>
      <c r="IL3683" s="118"/>
      <c r="IM3683" s="118"/>
      <c r="IN3683" s="118"/>
      <c r="IO3683" s="118"/>
      <c r="IP3683" s="118"/>
      <c r="IQ3683" s="118"/>
      <c r="IR3683" s="118"/>
      <c r="IS3683" s="118"/>
      <c r="IT3683" s="118"/>
      <c r="IU3683" s="118"/>
      <c r="IV3683" s="118"/>
      <c r="IW3683" s="118"/>
      <c r="IX3683" s="118"/>
      <c r="IY3683" s="118"/>
      <c r="IZ3683" s="118"/>
      <c r="JA3683" s="118"/>
      <c r="JB3683" s="118"/>
      <c r="JJ3683" s="118"/>
      <c r="JK3683" s="118"/>
      <c r="JL3683" s="118"/>
      <c r="JM3683" s="118"/>
      <c r="JN3683" s="118"/>
      <c r="JO3683" s="118"/>
      <c r="JP3683" s="118">
        <f t="shared" si="1996"/>
        <v>18.995199999998952</v>
      </c>
      <c r="JQ3683" s="138">
        <f t="shared" si="1997"/>
        <v>8.2023907608809454E-3</v>
      </c>
      <c r="JR3683" s="118">
        <f t="shared" si="1998"/>
        <v>2.0060479140038973E-5</v>
      </c>
      <c r="JS3683" s="118">
        <f t="shared" si="1994"/>
        <v>2.0060479140038973E-5</v>
      </c>
      <c r="JT3683" s="119" t="str">
        <f t="shared" si="1995"/>
        <v/>
      </c>
    </row>
    <row r="3684" spans="209:280" ht="20.100000000000001" customHeight="1" x14ac:dyDescent="0.25">
      <c r="HA3684" s="1">
        <v>2947</v>
      </c>
      <c r="HB3684" s="1">
        <f t="shared" si="1999"/>
        <v>123679.62119722259</v>
      </c>
      <c r="HC3684" s="1">
        <f t="shared" si="2000"/>
        <v>1.6959709813098174E-18</v>
      </c>
      <c r="HD3684" s="1">
        <f t="shared" si="2001"/>
        <v>0.99999999999999656</v>
      </c>
      <c r="HE3684" s="1">
        <f t="shared" si="2002"/>
        <v>1.6959709813098174E-18</v>
      </c>
      <c r="HF3684" s="1" t="str">
        <f t="shared" si="2003"/>
        <v/>
      </c>
      <c r="HG3684" s="1" t="str">
        <f t="shared" si="2004"/>
        <v/>
      </c>
      <c r="HK3684" s="1">
        <f t="shared" si="2005"/>
        <v>2.7081315431801836E-11</v>
      </c>
      <c r="HL3684" s="1" t="str">
        <f t="shared" si="2006"/>
        <v/>
      </c>
      <c r="HV3684" s="118"/>
      <c r="HW3684" s="118"/>
      <c r="HX3684" s="118"/>
      <c r="HY3684" s="118"/>
      <c r="HZ3684" s="118"/>
      <c r="IA3684" s="118"/>
      <c r="IB3684" s="118"/>
      <c r="IC3684" s="118"/>
      <c r="ID3684" s="118"/>
      <c r="IE3684" s="118"/>
      <c r="IF3684" s="118"/>
      <c r="IG3684" s="118"/>
      <c r="IH3684" s="118"/>
      <c r="II3684" s="118"/>
      <c r="IJ3684" s="118"/>
      <c r="IK3684" s="118"/>
      <c r="IL3684" s="118"/>
      <c r="IM3684" s="118"/>
      <c r="IN3684" s="118"/>
      <c r="IO3684" s="118"/>
      <c r="IP3684" s="118"/>
      <c r="IQ3684" s="118"/>
      <c r="IR3684" s="118"/>
      <c r="IS3684" s="118"/>
      <c r="IT3684" s="118"/>
      <c r="IU3684" s="118"/>
      <c r="IV3684" s="118"/>
      <c r="IW3684" s="118"/>
      <c r="IX3684" s="118"/>
      <c r="IY3684" s="118"/>
      <c r="IZ3684" s="118"/>
      <c r="JA3684" s="118"/>
      <c r="JB3684" s="118"/>
      <c r="JJ3684" s="118"/>
      <c r="JK3684" s="118"/>
      <c r="JL3684" s="118"/>
      <c r="JM3684" s="118"/>
      <c r="JN3684" s="118"/>
      <c r="JO3684" s="118"/>
      <c r="JP3684" s="118">
        <f t="shared" si="1996"/>
        <v>19.001599999998952</v>
      </c>
      <c r="JQ3684" s="138">
        <f t="shared" si="1997"/>
        <v>8.1823302817409065E-3</v>
      </c>
      <c r="JR3684" s="118">
        <f t="shared" si="1998"/>
        <v>2.0013232945188461E-5</v>
      </c>
      <c r="JS3684" s="118">
        <f t="shared" si="1994"/>
        <v>2.0013232945188461E-5</v>
      </c>
      <c r="JT3684" s="119" t="str">
        <f t="shared" si="1995"/>
        <v/>
      </c>
    </row>
    <row r="3685" spans="209:280" ht="20.100000000000001" customHeight="1" x14ac:dyDescent="0.25">
      <c r="HA3685" s="1">
        <v>2948</v>
      </c>
      <c r="HB3685" s="1">
        <f t="shared" si="1999"/>
        <v>123743.14437195152</v>
      </c>
      <c r="HC3685" s="1">
        <f t="shared" si="2000"/>
        <v>1.6439393876800643E-18</v>
      </c>
      <c r="HD3685" s="1">
        <f t="shared" si="2001"/>
        <v>0.99999999999999667</v>
      </c>
      <c r="HE3685" s="1">
        <f t="shared" si="2002"/>
        <v>1.6439393876800643E-18</v>
      </c>
      <c r="HF3685" s="1" t="str">
        <f t="shared" si="2003"/>
        <v/>
      </c>
      <c r="HG3685" s="1" t="str">
        <f t="shared" si="2004"/>
        <v/>
      </c>
      <c r="HK3685" s="1">
        <f t="shared" si="2005"/>
        <v>2.7654953306200691E-11</v>
      </c>
      <c r="HL3685" s="1" t="str">
        <f t="shared" si="2006"/>
        <v/>
      </c>
      <c r="HV3685" s="118"/>
      <c r="HW3685" s="118"/>
      <c r="HX3685" s="118"/>
      <c r="HY3685" s="118"/>
      <c r="HZ3685" s="118"/>
      <c r="IA3685" s="118"/>
      <c r="IB3685" s="118"/>
      <c r="IC3685" s="118"/>
      <c r="ID3685" s="118"/>
      <c r="IE3685" s="118"/>
      <c r="IF3685" s="118"/>
      <c r="IG3685" s="118"/>
      <c r="IH3685" s="118"/>
      <c r="II3685" s="118"/>
      <c r="IJ3685" s="118"/>
      <c r="IK3685" s="118"/>
      <c r="IL3685" s="118"/>
      <c r="IM3685" s="118"/>
      <c r="IN3685" s="118"/>
      <c r="IO3685" s="118"/>
      <c r="IP3685" s="118"/>
      <c r="IQ3685" s="118"/>
      <c r="IR3685" s="118"/>
      <c r="IS3685" s="118"/>
      <c r="IT3685" s="118"/>
      <c r="IU3685" s="118"/>
      <c r="IV3685" s="118"/>
      <c r="IW3685" s="118"/>
      <c r="IX3685" s="118"/>
      <c r="IY3685" s="118"/>
      <c r="IZ3685" s="118"/>
      <c r="JA3685" s="118"/>
      <c r="JB3685" s="118"/>
      <c r="JJ3685" s="118"/>
      <c r="JK3685" s="118"/>
      <c r="JL3685" s="118"/>
      <c r="JM3685" s="118"/>
      <c r="JN3685" s="118"/>
      <c r="JO3685" s="118"/>
      <c r="JP3685" s="118">
        <f t="shared" si="1996"/>
        <v>19.007999999998951</v>
      </c>
      <c r="JQ3685" s="138">
        <f t="shared" si="1997"/>
        <v>8.162317048795718E-3</v>
      </c>
      <c r="JR3685" s="118">
        <f t="shared" si="1998"/>
        <v>1.9966092363344137E-5</v>
      </c>
      <c r="JS3685" s="118">
        <f t="shared" si="1994"/>
        <v>1.9966092363344137E-5</v>
      </c>
      <c r="JT3685" s="119" t="str">
        <f t="shared" si="1995"/>
        <v/>
      </c>
    </row>
    <row r="3686" spans="209:280" ht="20.100000000000001" customHeight="1" x14ac:dyDescent="0.25">
      <c r="HA3686" s="1">
        <v>2949</v>
      </c>
      <c r="HB3686" s="1">
        <f t="shared" si="1999"/>
        <v>123806.66754668046</v>
      </c>
      <c r="HC3686" s="1">
        <f t="shared" si="2000"/>
        <v>1.5934786030579958E-18</v>
      </c>
      <c r="HD3686" s="1">
        <f t="shared" si="2001"/>
        <v>0.99999999999999678</v>
      </c>
      <c r="HE3686" s="1">
        <f t="shared" si="2002"/>
        <v>1.5934786030579958E-18</v>
      </c>
      <c r="HF3686" s="1" t="str">
        <f t="shared" si="2003"/>
        <v/>
      </c>
      <c r="HG3686" s="1" t="str">
        <f t="shared" si="2004"/>
        <v/>
      </c>
      <c r="HK3686" s="1">
        <f t="shared" si="2005"/>
        <v>2.824029016053122E-11</v>
      </c>
      <c r="HL3686" s="1" t="str">
        <f t="shared" si="2006"/>
        <v/>
      </c>
      <c r="HV3686" s="118"/>
      <c r="HW3686" s="118"/>
      <c r="HX3686" s="118"/>
      <c r="HY3686" s="118"/>
      <c r="HZ3686" s="118"/>
      <c r="IA3686" s="118"/>
      <c r="IB3686" s="118"/>
      <c r="IC3686" s="118"/>
      <c r="ID3686" s="118"/>
      <c r="IE3686" s="118"/>
      <c r="IF3686" s="118"/>
      <c r="IG3686" s="118"/>
      <c r="IH3686" s="118"/>
      <c r="II3686" s="118"/>
      <c r="IJ3686" s="118"/>
      <c r="IK3686" s="118"/>
      <c r="IL3686" s="118"/>
      <c r="IM3686" s="118"/>
      <c r="IN3686" s="118"/>
      <c r="IO3686" s="118"/>
      <c r="IP3686" s="118"/>
      <c r="IQ3686" s="118"/>
      <c r="IR3686" s="118"/>
      <c r="IS3686" s="118"/>
      <c r="IT3686" s="118"/>
      <c r="IU3686" s="118"/>
      <c r="IV3686" s="118"/>
      <c r="IW3686" s="118"/>
      <c r="IX3686" s="118"/>
      <c r="IY3686" s="118"/>
      <c r="IZ3686" s="118"/>
      <c r="JA3686" s="118"/>
      <c r="JB3686" s="118"/>
      <c r="JJ3686" s="118"/>
      <c r="JK3686" s="118"/>
      <c r="JL3686" s="118"/>
      <c r="JM3686" s="118"/>
      <c r="JN3686" s="118"/>
      <c r="JO3686" s="118"/>
      <c r="JP3686" s="118">
        <f t="shared" si="1996"/>
        <v>19.01439999999895</v>
      </c>
      <c r="JQ3686" s="138">
        <f t="shared" si="1997"/>
        <v>8.1423509564323739E-3</v>
      </c>
      <c r="JR3686" s="118">
        <f t="shared" si="1998"/>
        <v>1.9919057176217073E-5</v>
      </c>
      <c r="JS3686" s="118">
        <f t="shared" si="1994"/>
        <v>1.9919057176217073E-5</v>
      </c>
      <c r="JT3686" s="119" t="str">
        <f t="shared" si="1995"/>
        <v/>
      </c>
    </row>
    <row r="3687" spans="209:280" ht="20.100000000000001" customHeight="1" x14ac:dyDescent="0.25">
      <c r="HA3687" s="1">
        <v>2950</v>
      </c>
      <c r="HB3687" s="1">
        <f t="shared" si="1999"/>
        <v>123870.19072140937</v>
      </c>
      <c r="HC3687" s="1">
        <f t="shared" si="2000"/>
        <v>1.5445420013489715E-18</v>
      </c>
      <c r="HD3687" s="1">
        <f t="shared" si="2001"/>
        <v>0.99999999999999689</v>
      </c>
      <c r="HE3687" s="1">
        <f t="shared" si="2002"/>
        <v>1.5445420013489715E-18</v>
      </c>
      <c r="HF3687" s="1" t="str">
        <f t="shared" si="2003"/>
        <v/>
      </c>
      <c r="HG3687" s="1" t="str">
        <f t="shared" si="2004"/>
        <v/>
      </c>
      <c r="HK3687" s="1">
        <f t="shared" si="2005"/>
        <v>2.8837554683212707E-11</v>
      </c>
      <c r="HL3687" s="1" t="str">
        <f t="shared" si="2006"/>
        <v/>
      </c>
      <c r="HV3687" s="118"/>
      <c r="HW3687" s="118"/>
      <c r="HX3687" s="118"/>
      <c r="HY3687" s="118"/>
      <c r="HZ3687" s="118"/>
      <c r="IA3687" s="118"/>
      <c r="IB3687" s="118"/>
      <c r="IC3687" s="118"/>
      <c r="ID3687" s="118"/>
      <c r="IE3687" s="118"/>
      <c r="IF3687" s="118"/>
      <c r="IG3687" s="118"/>
      <c r="IH3687" s="118"/>
      <c r="II3687" s="118"/>
      <c r="IJ3687" s="118"/>
      <c r="IK3687" s="118"/>
      <c r="IL3687" s="118"/>
      <c r="IM3687" s="118"/>
      <c r="IN3687" s="118"/>
      <c r="IO3687" s="118"/>
      <c r="IP3687" s="118"/>
      <c r="IQ3687" s="118"/>
      <c r="IR3687" s="118"/>
      <c r="IS3687" s="118"/>
      <c r="IT3687" s="118"/>
      <c r="IU3687" s="118"/>
      <c r="IV3687" s="118"/>
      <c r="IW3687" s="118"/>
      <c r="IX3687" s="118"/>
      <c r="IY3687" s="118"/>
      <c r="IZ3687" s="118"/>
      <c r="JA3687" s="118"/>
      <c r="JB3687" s="118"/>
      <c r="JJ3687" s="118"/>
      <c r="JK3687" s="118"/>
      <c r="JL3687" s="118"/>
      <c r="JM3687" s="118"/>
      <c r="JN3687" s="118"/>
      <c r="JO3687" s="118"/>
      <c r="JP3687" s="118">
        <f t="shared" si="1996"/>
        <v>19.02079999999895</v>
      </c>
      <c r="JQ3687" s="138">
        <f t="shared" si="1997"/>
        <v>8.1224318992561568E-3</v>
      </c>
      <c r="JR3687" s="118">
        <f t="shared" si="1998"/>
        <v>1.9872127165976305E-5</v>
      </c>
      <c r="JS3687" s="118">
        <f t="shared" si="1994"/>
        <v>1.9872127165976305E-5</v>
      </c>
      <c r="JT3687" s="119" t="str">
        <f t="shared" si="1995"/>
        <v/>
      </c>
    </row>
    <row r="3688" spans="209:280" ht="20.100000000000001" customHeight="1" x14ac:dyDescent="0.25">
      <c r="HA3688" s="1">
        <v>2951</v>
      </c>
      <c r="HB3688" s="1">
        <f t="shared" si="1999"/>
        <v>123933.7138961383</v>
      </c>
      <c r="HC3688" s="1">
        <f t="shared" si="2000"/>
        <v>1.497084315972886E-18</v>
      </c>
      <c r="HD3688" s="1">
        <f t="shared" si="2001"/>
        <v>0.999999999999997</v>
      </c>
      <c r="HE3688" s="1">
        <f t="shared" si="2002"/>
        <v>1.497084315972886E-18</v>
      </c>
      <c r="HF3688" s="1" t="str">
        <f t="shared" si="2003"/>
        <v/>
      </c>
      <c r="HG3688" s="1" t="str">
        <f t="shared" si="2004"/>
        <v/>
      </c>
      <c r="HK3688" s="1">
        <f t="shared" si="2005"/>
        <v>2.9446979822573184E-11</v>
      </c>
      <c r="HL3688" s="1" t="str">
        <f t="shared" si="2006"/>
        <v/>
      </c>
      <c r="HV3688" s="118"/>
      <c r="HW3688" s="118"/>
      <c r="HX3688" s="118"/>
      <c r="HY3688" s="118"/>
      <c r="HZ3688" s="118"/>
      <c r="IA3688" s="118"/>
      <c r="IB3688" s="118"/>
      <c r="IC3688" s="118"/>
      <c r="ID3688" s="118"/>
      <c r="IE3688" s="118"/>
      <c r="IF3688" s="118"/>
      <c r="IG3688" s="118"/>
      <c r="IH3688" s="118"/>
      <c r="II3688" s="118"/>
      <c r="IJ3688" s="118"/>
      <c r="IK3688" s="118"/>
      <c r="IL3688" s="118"/>
      <c r="IM3688" s="118"/>
      <c r="IN3688" s="118"/>
      <c r="IO3688" s="118"/>
      <c r="IP3688" s="118"/>
      <c r="IQ3688" s="118"/>
      <c r="IR3688" s="118"/>
      <c r="IS3688" s="118"/>
      <c r="IT3688" s="118"/>
      <c r="IU3688" s="118"/>
      <c r="IV3688" s="118"/>
      <c r="IW3688" s="118"/>
      <c r="IX3688" s="118"/>
      <c r="IY3688" s="118"/>
      <c r="IZ3688" s="118"/>
      <c r="JA3688" s="118"/>
      <c r="JB3688" s="118"/>
      <c r="JJ3688" s="118"/>
      <c r="JK3688" s="118"/>
      <c r="JL3688" s="118"/>
      <c r="JM3688" s="118"/>
      <c r="JN3688" s="118"/>
      <c r="JO3688" s="118"/>
      <c r="JP3688" s="118">
        <f t="shared" si="1996"/>
        <v>19.027199999998949</v>
      </c>
      <c r="JQ3688" s="138">
        <f t="shared" si="1997"/>
        <v>8.1025597720901805E-3</v>
      </c>
      <c r="JR3688" s="118">
        <f t="shared" si="1998"/>
        <v>1.9825302115111798E-5</v>
      </c>
      <c r="JS3688" s="118">
        <f t="shared" si="1994"/>
        <v>1.9825302115111798E-5</v>
      </c>
      <c r="JT3688" s="119" t="str">
        <f t="shared" si="1995"/>
        <v/>
      </c>
    </row>
    <row r="3689" spans="209:280" ht="20.100000000000001" customHeight="1" x14ac:dyDescent="0.25">
      <c r="HA3689" s="1">
        <v>2952</v>
      </c>
      <c r="HB3689" s="1">
        <f t="shared" si="1999"/>
        <v>123997.23707086724</v>
      </c>
      <c r="HC3689" s="1">
        <f t="shared" si="2000"/>
        <v>1.4510616009653682E-18</v>
      </c>
      <c r="HD3689" s="1">
        <f t="shared" si="2001"/>
        <v>0.99999999999999711</v>
      </c>
      <c r="HE3689" s="1">
        <f t="shared" si="2002"/>
        <v>1.4510616009653682E-18</v>
      </c>
      <c r="HF3689" s="1" t="str">
        <f t="shared" si="2003"/>
        <v/>
      </c>
      <c r="HG3689" s="1" t="str">
        <f t="shared" si="2004"/>
        <v/>
      </c>
      <c r="HK3689" s="1">
        <f t="shared" si="2005"/>
        <v>3.0068802861875972E-11</v>
      </c>
      <c r="HL3689" s="1" t="str">
        <f t="shared" si="2006"/>
        <v/>
      </c>
      <c r="HV3689" s="118"/>
      <c r="HW3689" s="118"/>
      <c r="HX3689" s="118"/>
      <c r="HY3689" s="118"/>
      <c r="HZ3689" s="118"/>
      <c r="IA3689" s="118"/>
      <c r="IB3689" s="118"/>
      <c r="IC3689" s="118"/>
      <c r="ID3689" s="118"/>
      <c r="IE3689" s="118"/>
      <c r="IF3689" s="118"/>
      <c r="IG3689" s="118"/>
      <c r="IH3689" s="118"/>
      <c r="II3689" s="118"/>
      <c r="IJ3689" s="118"/>
      <c r="IK3689" s="118"/>
      <c r="IL3689" s="118"/>
      <c r="IM3689" s="118"/>
      <c r="IN3689" s="118"/>
      <c r="IO3689" s="118"/>
      <c r="IP3689" s="118"/>
      <c r="IQ3689" s="118"/>
      <c r="IR3689" s="118"/>
      <c r="IS3689" s="118"/>
      <c r="IT3689" s="118"/>
      <c r="IU3689" s="118"/>
      <c r="IV3689" s="118"/>
      <c r="IW3689" s="118"/>
      <c r="IX3689" s="118"/>
      <c r="IY3689" s="118"/>
      <c r="IZ3689" s="118"/>
      <c r="JA3689" s="118"/>
      <c r="JB3689" s="118"/>
      <c r="JJ3689" s="118"/>
      <c r="JK3689" s="118"/>
      <c r="JL3689" s="118"/>
      <c r="JM3689" s="118"/>
      <c r="JN3689" s="118"/>
      <c r="JO3689" s="118"/>
      <c r="JP3689" s="118">
        <f t="shared" si="1996"/>
        <v>19.033599999998948</v>
      </c>
      <c r="JQ3689" s="138">
        <f t="shared" si="1997"/>
        <v>8.0827344699750687E-3</v>
      </c>
      <c r="JR3689" s="118">
        <f t="shared" si="1998"/>
        <v>1.9778581806536785E-5</v>
      </c>
      <c r="JS3689" s="118">
        <f t="shared" si="1994"/>
        <v>1.9778581806536785E-5</v>
      </c>
      <c r="JT3689" s="119" t="str">
        <f t="shared" si="1995"/>
        <v/>
      </c>
    </row>
    <row r="3690" spans="209:280" ht="20.100000000000001" customHeight="1" x14ac:dyDescent="0.25">
      <c r="HA3690" s="1">
        <v>2953</v>
      </c>
      <c r="HB3690" s="1">
        <f t="shared" si="1999"/>
        <v>124060.76024559618</v>
      </c>
      <c r="HC3690" s="1">
        <f t="shared" si="2000"/>
        <v>1.4064311931696808E-18</v>
      </c>
      <c r="HD3690" s="1">
        <f t="shared" si="2001"/>
        <v>0.99999999999999722</v>
      </c>
      <c r="HE3690" s="1">
        <f t="shared" si="2002"/>
        <v>1.4064311931696808E-18</v>
      </c>
      <c r="HF3690" s="1" t="str">
        <f t="shared" si="2003"/>
        <v/>
      </c>
      <c r="HG3690" s="1" t="str">
        <f t="shared" si="2004"/>
        <v/>
      </c>
      <c r="HK3690" s="1">
        <f t="shared" si="2005"/>
        <v>3.0703265495585133E-11</v>
      </c>
      <c r="HL3690" s="1" t="str">
        <f t="shared" si="2006"/>
        <v/>
      </c>
      <c r="HV3690" s="118"/>
      <c r="HW3690" s="118"/>
      <c r="HX3690" s="118"/>
      <c r="HY3690" s="118"/>
      <c r="HZ3690" s="118"/>
      <c r="IA3690" s="118"/>
      <c r="IB3690" s="118"/>
      <c r="IC3690" s="118"/>
      <c r="ID3690" s="118"/>
      <c r="IE3690" s="118"/>
      <c r="IF3690" s="118"/>
      <c r="IG3690" s="118"/>
      <c r="IH3690" s="118"/>
      <c r="II3690" s="118"/>
      <c r="IJ3690" s="118"/>
      <c r="IK3690" s="118"/>
      <c r="IL3690" s="118"/>
      <c r="IM3690" s="118"/>
      <c r="IN3690" s="118"/>
      <c r="IO3690" s="118"/>
      <c r="IP3690" s="118"/>
      <c r="IQ3690" s="118"/>
      <c r="IR3690" s="118"/>
      <c r="IS3690" s="118"/>
      <c r="IT3690" s="118"/>
      <c r="IU3690" s="118"/>
      <c r="IV3690" s="118"/>
      <c r="IW3690" s="118"/>
      <c r="IX3690" s="118"/>
      <c r="IY3690" s="118"/>
      <c r="IZ3690" s="118"/>
      <c r="JA3690" s="118"/>
      <c r="JB3690" s="118"/>
      <c r="JJ3690" s="118"/>
      <c r="JK3690" s="118"/>
      <c r="JL3690" s="118"/>
      <c r="JM3690" s="118"/>
      <c r="JN3690" s="118"/>
      <c r="JO3690" s="118"/>
      <c r="JP3690" s="118">
        <f t="shared" si="1996"/>
        <v>19.039999999998948</v>
      </c>
      <c r="JQ3690" s="138">
        <f t="shared" si="1997"/>
        <v>8.0629558881685319E-3</v>
      </c>
      <c r="JR3690" s="118">
        <f t="shared" si="1998"/>
        <v>1.9731966023563488E-5</v>
      </c>
      <c r="JS3690" s="118">
        <f t="shared" si="1994"/>
        <v>1.9731966023563488E-5</v>
      </c>
      <c r="JT3690" s="119" t="str">
        <f t="shared" si="1995"/>
        <v/>
      </c>
    </row>
    <row r="3691" spans="209:280" ht="20.100000000000001" customHeight="1" x14ac:dyDescent="0.25">
      <c r="HA3691" s="1">
        <v>2954</v>
      </c>
      <c r="HB3691" s="1">
        <f t="shared" si="1999"/>
        <v>124124.28342032508</v>
      </c>
      <c r="HC3691" s="1">
        <f t="shared" si="2000"/>
        <v>1.3631516754896998E-18</v>
      </c>
      <c r="HD3691" s="1">
        <f t="shared" si="2001"/>
        <v>0.99999999999999722</v>
      </c>
      <c r="HE3691" s="1">
        <f t="shared" si="2002"/>
        <v>1.3631516754896998E-18</v>
      </c>
      <c r="HF3691" s="1" t="str">
        <f t="shared" si="2003"/>
        <v/>
      </c>
      <c r="HG3691" s="1" t="str">
        <f t="shared" si="2004"/>
        <v/>
      </c>
      <c r="HK3691" s="1">
        <f t="shared" si="2005"/>
        <v>3.1350613906882875E-11</v>
      </c>
      <c r="HL3691" s="1" t="str">
        <f t="shared" si="2006"/>
        <v/>
      </c>
      <c r="HV3691" s="118"/>
      <c r="HW3691" s="118"/>
      <c r="HX3691" s="118"/>
      <c r="HY3691" s="118"/>
      <c r="HZ3691" s="118"/>
      <c r="IA3691" s="118"/>
      <c r="IB3691" s="118"/>
      <c r="IC3691" s="118"/>
      <c r="ID3691" s="118"/>
      <c r="IE3691" s="118"/>
      <c r="IF3691" s="118"/>
      <c r="IG3691" s="118"/>
      <c r="IH3691" s="118"/>
      <c r="II3691" s="118"/>
      <c r="IJ3691" s="118"/>
      <c r="IK3691" s="118"/>
      <c r="IL3691" s="118"/>
      <c r="IM3691" s="118"/>
      <c r="IN3691" s="118"/>
      <c r="IO3691" s="118"/>
      <c r="IP3691" s="118"/>
      <c r="IQ3691" s="118"/>
      <c r="IR3691" s="118"/>
      <c r="IS3691" s="118"/>
      <c r="IT3691" s="118"/>
      <c r="IU3691" s="118"/>
      <c r="IV3691" s="118"/>
      <c r="IW3691" s="118"/>
      <c r="IX3691" s="118"/>
      <c r="IY3691" s="118"/>
      <c r="IZ3691" s="118"/>
      <c r="JA3691" s="118"/>
      <c r="JB3691" s="118"/>
      <c r="JJ3691" s="118"/>
      <c r="JK3691" s="118"/>
      <c r="JL3691" s="118"/>
      <c r="JM3691" s="118"/>
      <c r="JN3691" s="118"/>
      <c r="JO3691" s="118"/>
      <c r="JP3691" s="118">
        <f t="shared" si="1996"/>
        <v>19.046399999998947</v>
      </c>
      <c r="JQ3691" s="138">
        <f t="shared" si="1997"/>
        <v>8.0432239221449684E-3</v>
      </c>
      <c r="JR3691" s="118">
        <f t="shared" si="1998"/>
        <v>1.9685454549899645E-5</v>
      </c>
      <c r="JS3691" s="118">
        <f t="shared" si="1994"/>
        <v>1.9685454549899645E-5</v>
      </c>
      <c r="JT3691" s="119" t="str">
        <f t="shared" si="1995"/>
        <v/>
      </c>
    </row>
    <row r="3692" spans="209:280" ht="20.100000000000001" customHeight="1" x14ac:dyDescent="0.25">
      <c r="HA3692" s="1">
        <v>2955</v>
      </c>
      <c r="HB3692" s="1">
        <f t="shared" si="1999"/>
        <v>124187.80659505402</v>
      </c>
      <c r="HC3692" s="1">
        <f t="shared" si="2000"/>
        <v>1.3211828411744885E-18</v>
      </c>
      <c r="HD3692" s="1">
        <f t="shared" si="2001"/>
        <v>0.99999999999999734</v>
      </c>
      <c r="HE3692" s="1">
        <f t="shared" si="2002"/>
        <v>1.3211828411744885E-18</v>
      </c>
      <c r="HF3692" s="1" t="str">
        <f t="shared" si="2003"/>
        <v/>
      </c>
      <c r="HG3692" s="1" t="str">
        <f t="shared" si="2004"/>
        <v/>
      </c>
      <c r="HK3692" s="1">
        <f t="shared" si="2005"/>
        <v>3.2011098846463228E-11</v>
      </c>
      <c r="HL3692" s="1" t="str">
        <f t="shared" si="2006"/>
        <v/>
      </c>
      <c r="HV3692" s="118"/>
      <c r="HW3692" s="118"/>
      <c r="HX3692" s="118"/>
      <c r="HY3692" s="118"/>
      <c r="HZ3692" s="118"/>
      <c r="IA3692" s="118"/>
      <c r="IB3692" s="118"/>
      <c r="IC3692" s="118"/>
      <c r="ID3692" s="118"/>
      <c r="IE3692" s="118"/>
      <c r="IF3692" s="118"/>
      <c r="IG3692" s="118"/>
      <c r="IH3692" s="118"/>
      <c r="II3692" s="118"/>
      <c r="IJ3692" s="118"/>
      <c r="IK3692" s="118"/>
      <c r="IL3692" s="118"/>
      <c r="IM3692" s="118"/>
      <c r="IN3692" s="118"/>
      <c r="IO3692" s="118"/>
      <c r="IP3692" s="118"/>
      <c r="IQ3692" s="118"/>
      <c r="IR3692" s="118"/>
      <c r="IS3692" s="118"/>
      <c r="IT3692" s="118"/>
      <c r="IU3692" s="118"/>
      <c r="IV3692" s="118"/>
      <c r="IW3692" s="118"/>
      <c r="IX3692" s="118"/>
      <c r="IY3692" s="118"/>
      <c r="IZ3692" s="118"/>
      <c r="JA3692" s="118"/>
      <c r="JB3692" s="118"/>
      <c r="JJ3692" s="118"/>
      <c r="JK3692" s="118"/>
      <c r="JL3692" s="118"/>
      <c r="JM3692" s="118"/>
      <c r="JN3692" s="118"/>
      <c r="JO3692" s="118"/>
      <c r="JP3692" s="118">
        <f t="shared" si="1996"/>
        <v>19.052799999998946</v>
      </c>
      <c r="JQ3692" s="138">
        <f t="shared" si="1997"/>
        <v>8.0235384675950688E-3</v>
      </c>
      <c r="JR3692" s="118">
        <f t="shared" si="1998"/>
        <v>1.9639047169591264E-5</v>
      </c>
      <c r="JS3692" s="118">
        <f t="shared" si="1994"/>
        <v>1.9639047169591264E-5</v>
      </c>
      <c r="JT3692" s="119" t="str">
        <f t="shared" si="1995"/>
        <v/>
      </c>
    </row>
    <row r="3693" spans="209:280" ht="20.100000000000001" customHeight="1" x14ac:dyDescent="0.25">
      <c r="HA3693" s="1">
        <v>2956</v>
      </c>
      <c r="HB3693" s="1">
        <f t="shared" si="1999"/>
        <v>124251.32976978295</v>
      </c>
      <c r="HC3693" s="1">
        <f t="shared" si="2000"/>
        <v>1.2804856591066227E-18</v>
      </c>
      <c r="HD3693" s="1">
        <f t="shared" si="2001"/>
        <v>0.99999999999999745</v>
      </c>
      <c r="HE3693" s="1">
        <f t="shared" si="2002"/>
        <v>1.2804856591066227E-18</v>
      </c>
      <c r="HF3693" s="1" t="str">
        <f t="shared" si="2003"/>
        <v/>
      </c>
      <c r="HG3693" s="1" t="str">
        <f t="shared" si="2004"/>
        <v/>
      </c>
      <c r="HK3693" s="1">
        <f t="shared" si="2005"/>
        <v>3.2684975712614081E-11</v>
      </c>
      <c r="HL3693" s="1" t="str">
        <f t="shared" si="2006"/>
        <v/>
      </c>
      <c r="HV3693" s="118"/>
      <c r="HW3693" s="118"/>
      <c r="HX3693" s="118"/>
      <c r="HY3693" s="118"/>
      <c r="HZ3693" s="118"/>
      <c r="IA3693" s="118"/>
      <c r="IB3693" s="118"/>
      <c r="IC3693" s="118"/>
      <c r="ID3693" s="118"/>
      <c r="IE3693" s="118"/>
      <c r="IF3693" s="118"/>
      <c r="IG3693" s="118"/>
      <c r="IH3693" s="118"/>
      <c r="II3693" s="118"/>
      <c r="IJ3693" s="118"/>
      <c r="IK3693" s="118"/>
      <c r="IL3693" s="118"/>
      <c r="IM3693" s="118"/>
      <c r="IN3693" s="118"/>
      <c r="IO3693" s="118"/>
      <c r="IP3693" s="118"/>
      <c r="IQ3693" s="118"/>
      <c r="IR3693" s="118"/>
      <c r="IS3693" s="118"/>
      <c r="IT3693" s="118"/>
      <c r="IU3693" s="118"/>
      <c r="IV3693" s="118"/>
      <c r="IW3693" s="118"/>
      <c r="IX3693" s="118"/>
      <c r="IY3693" s="118"/>
      <c r="IZ3693" s="118"/>
      <c r="JA3693" s="118"/>
      <c r="JB3693" s="118"/>
      <c r="JJ3693" s="118"/>
      <c r="JK3693" s="118"/>
      <c r="JL3693" s="118"/>
      <c r="JM3693" s="118"/>
      <c r="JN3693" s="118"/>
      <c r="JO3693" s="118"/>
      <c r="JP3693" s="118">
        <f t="shared" si="1996"/>
        <v>19.059199999998945</v>
      </c>
      <c r="JQ3693" s="138">
        <f t="shared" si="1997"/>
        <v>8.0038994204254775E-3</v>
      </c>
      <c r="JR3693" s="118">
        <f t="shared" si="1998"/>
        <v>1.9592743667164875E-5</v>
      </c>
      <c r="JS3693" s="118">
        <f t="shared" si="1994"/>
        <v>1.9592743667164875E-5</v>
      </c>
      <c r="JT3693" s="119" t="str">
        <f t="shared" si="1995"/>
        <v/>
      </c>
    </row>
    <row r="3694" spans="209:280" ht="20.100000000000001" customHeight="1" x14ac:dyDescent="0.25">
      <c r="HA3694" s="1">
        <v>2957</v>
      </c>
      <c r="HB3694" s="1">
        <f t="shared" si="1999"/>
        <v>124314.85294451186</v>
      </c>
      <c r="HC3694" s="1">
        <f t="shared" si="2000"/>
        <v>1.2410222400660935E-18</v>
      </c>
      <c r="HD3694" s="1">
        <f t="shared" si="2001"/>
        <v>0.99999999999999756</v>
      </c>
      <c r="HE3694" s="1">
        <f t="shared" si="2002"/>
        <v>1.2410222400660935E-18</v>
      </c>
      <c r="HF3694" s="1" t="str">
        <f t="shared" si="2003"/>
        <v/>
      </c>
      <c r="HG3694" s="1" t="str">
        <f t="shared" si="2004"/>
        <v/>
      </c>
      <c r="HK3694" s="1">
        <f t="shared" si="2005"/>
        <v>3.337250463261552E-11</v>
      </c>
      <c r="HL3694" s="1" t="str">
        <f t="shared" si="2006"/>
        <v/>
      </c>
      <c r="HV3694" s="118"/>
      <c r="HW3694" s="118"/>
      <c r="HX3694" s="118"/>
      <c r="HY3694" s="118"/>
      <c r="HZ3694" s="118"/>
      <c r="IA3694" s="118"/>
      <c r="IB3694" s="118"/>
      <c r="IC3694" s="118"/>
      <c r="ID3694" s="118"/>
      <c r="IE3694" s="118"/>
      <c r="IF3694" s="118"/>
      <c r="IG3694" s="118"/>
      <c r="IH3694" s="118"/>
      <c r="II3694" s="118"/>
      <c r="IJ3694" s="118"/>
      <c r="IK3694" s="118"/>
      <c r="IL3694" s="118"/>
      <c r="IM3694" s="118"/>
      <c r="IN3694" s="118"/>
      <c r="IO3694" s="118"/>
      <c r="IP3694" s="118"/>
      <c r="IQ3694" s="118"/>
      <c r="IR3694" s="118"/>
      <c r="IS3694" s="118"/>
      <c r="IT3694" s="118"/>
      <c r="IU3694" s="118"/>
      <c r="IV3694" s="118"/>
      <c r="IW3694" s="118"/>
      <c r="IX3694" s="118"/>
      <c r="IY3694" s="118"/>
      <c r="IZ3694" s="118"/>
      <c r="JA3694" s="118"/>
      <c r="JB3694" s="118"/>
      <c r="JJ3694" s="118"/>
      <c r="JK3694" s="118"/>
      <c r="JL3694" s="118"/>
      <c r="JM3694" s="118"/>
      <c r="JN3694" s="118"/>
      <c r="JO3694" s="118"/>
      <c r="JP3694" s="118">
        <f t="shared" si="1996"/>
        <v>19.065599999998945</v>
      </c>
      <c r="JQ3694" s="138">
        <f t="shared" si="1997"/>
        <v>7.9843066767583126E-3</v>
      </c>
      <c r="JR3694" s="118">
        <f t="shared" si="1998"/>
        <v>1.9546543827460988E-5</v>
      </c>
      <c r="JS3694" s="118">
        <f t="shared" si="1994"/>
        <v>1.9546543827460988E-5</v>
      </c>
      <c r="JT3694" s="119" t="str">
        <f t="shared" si="1995"/>
        <v/>
      </c>
    </row>
    <row r="3695" spans="209:280" ht="20.100000000000001" customHeight="1" x14ac:dyDescent="0.25">
      <c r="HA3695" s="1">
        <v>2958</v>
      </c>
      <c r="HB3695" s="1">
        <f t="shared" si="1999"/>
        <v>124378.3761192408</v>
      </c>
      <c r="HC3695" s="1">
        <f t="shared" si="2000"/>
        <v>1.2027558039432359E-18</v>
      </c>
      <c r="HD3695" s="1">
        <f t="shared" si="2001"/>
        <v>0.99999999999999756</v>
      </c>
      <c r="HE3695" s="1">
        <f t="shared" si="2002"/>
        <v>1.2027558039432359E-18</v>
      </c>
      <c r="HF3695" s="1" t="str">
        <f t="shared" si="2003"/>
        <v/>
      </c>
      <c r="HG3695" s="1" t="str">
        <f t="shared" si="2004"/>
        <v/>
      </c>
      <c r="HK3695" s="1">
        <f t="shared" si="2005"/>
        <v>3.4073950545468846E-11</v>
      </c>
      <c r="HL3695" s="1" t="str">
        <f t="shared" si="2006"/>
        <v/>
      </c>
      <c r="HV3695" s="118"/>
      <c r="HW3695" s="118"/>
      <c r="HX3695" s="118"/>
      <c r="HY3695" s="118"/>
      <c r="HZ3695" s="118"/>
      <c r="IA3695" s="118"/>
      <c r="IB3695" s="118"/>
      <c r="IC3695" s="118"/>
      <c r="ID3695" s="118"/>
      <c r="IE3695" s="118"/>
      <c r="IF3695" s="118"/>
      <c r="IG3695" s="118"/>
      <c r="IH3695" s="118"/>
      <c r="II3695" s="118"/>
      <c r="IJ3695" s="118"/>
      <c r="IK3695" s="118"/>
      <c r="IL3695" s="118"/>
      <c r="IM3695" s="118"/>
      <c r="IN3695" s="118"/>
      <c r="IO3695" s="118"/>
      <c r="IP3695" s="118"/>
      <c r="IQ3695" s="118"/>
      <c r="IR3695" s="118"/>
      <c r="IS3695" s="118"/>
      <c r="IT3695" s="118"/>
      <c r="IU3695" s="118"/>
      <c r="IV3695" s="118"/>
      <c r="IW3695" s="118"/>
      <c r="IX3695" s="118"/>
      <c r="IY3695" s="118"/>
      <c r="IZ3695" s="118"/>
      <c r="JA3695" s="118"/>
      <c r="JB3695" s="118"/>
      <c r="JJ3695" s="118"/>
      <c r="JK3695" s="118"/>
      <c r="JL3695" s="118"/>
      <c r="JM3695" s="118"/>
      <c r="JN3695" s="118"/>
      <c r="JO3695" s="118"/>
      <c r="JP3695" s="118">
        <f t="shared" si="1996"/>
        <v>19.071999999998944</v>
      </c>
      <c r="JQ3695" s="138">
        <f t="shared" si="1997"/>
        <v>7.9647601329308516E-3</v>
      </c>
      <c r="JR3695" s="118">
        <f t="shared" si="1998"/>
        <v>1.9500447435753798E-5</v>
      </c>
      <c r="JS3695" s="118">
        <f t="shared" si="1994"/>
        <v>1.9500447435753798E-5</v>
      </c>
      <c r="JT3695" s="119" t="str">
        <f t="shared" si="1995"/>
        <v/>
      </c>
    </row>
    <row r="3696" spans="209:280" ht="20.100000000000001" customHeight="1" x14ac:dyDescent="0.25">
      <c r="HA3696" s="1">
        <v>2959</v>
      </c>
      <c r="HB3696" s="1">
        <f t="shared" si="1999"/>
        <v>124441.89929396973</v>
      </c>
      <c r="HC3696" s="1">
        <f t="shared" si="2000"/>
        <v>1.1656506478746776E-18</v>
      </c>
      <c r="HD3696" s="1">
        <f t="shared" si="2001"/>
        <v>0.99999999999999767</v>
      </c>
      <c r="HE3696" s="1">
        <f t="shared" si="2002"/>
        <v>1.1656506478746776E-18</v>
      </c>
      <c r="HF3696" s="1" t="str">
        <f t="shared" si="2003"/>
        <v/>
      </c>
      <c r="HG3696" s="1" t="str">
        <f t="shared" si="2004"/>
        <v/>
      </c>
      <c r="HK3696" s="1">
        <f t="shared" si="2005"/>
        <v>3.4789583285975397E-11</v>
      </c>
      <c r="HL3696" s="1" t="str">
        <f t="shared" si="2006"/>
        <v/>
      </c>
      <c r="HV3696" s="118"/>
      <c r="HW3696" s="118"/>
      <c r="HX3696" s="118"/>
      <c r="HY3696" s="118"/>
      <c r="HZ3696" s="118"/>
      <c r="IA3696" s="118"/>
      <c r="IB3696" s="118"/>
      <c r="IC3696" s="118"/>
      <c r="ID3696" s="118"/>
      <c r="IE3696" s="118"/>
      <c r="IF3696" s="118"/>
      <c r="IG3696" s="118"/>
      <c r="IH3696" s="118"/>
      <c r="II3696" s="118"/>
      <c r="IJ3696" s="118"/>
      <c r="IK3696" s="118"/>
      <c r="IL3696" s="118"/>
      <c r="IM3696" s="118"/>
      <c r="IN3696" s="118"/>
      <c r="IO3696" s="118"/>
      <c r="IP3696" s="118"/>
      <c r="IQ3696" s="118"/>
      <c r="IR3696" s="118"/>
      <c r="IS3696" s="118"/>
      <c r="IT3696" s="118"/>
      <c r="IU3696" s="118"/>
      <c r="IV3696" s="118"/>
      <c r="IW3696" s="118"/>
      <c r="IX3696" s="118"/>
      <c r="IY3696" s="118"/>
      <c r="IZ3696" s="118"/>
      <c r="JA3696" s="118"/>
      <c r="JB3696" s="118"/>
      <c r="JJ3696" s="118"/>
      <c r="JK3696" s="118"/>
      <c r="JL3696" s="118"/>
      <c r="JM3696" s="118"/>
      <c r="JN3696" s="118"/>
      <c r="JO3696" s="118"/>
      <c r="JP3696" s="118">
        <f t="shared" si="1996"/>
        <v>19.078399999998943</v>
      </c>
      <c r="JQ3696" s="138">
        <f t="shared" si="1997"/>
        <v>7.9452596854950978E-3</v>
      </c>
      <c r="JR3696" s="118">
        <f t="shared" si="1998"/>
        <v>1.9454454277669647E-5</v>
      </c>
      <c r="JS3696" s="118">
        <f t="shared" si="1994"/>
        <v>1.9454454277669647E-5</v>
      </c>
      <c r="JT3696" s="119" t="str">
        <f t="shared" si="1995"/>
        <v/>
      </c>
    </row>
    <row r="3697" spans="209:280" ht="20.100000000000001" customHeight="1" x14ac:dyDescent="0.25">
      <c r="HA3697" s="1">
        <v>2960</v>
      </c>
      <c r="HB3697" s="1">
        <f t="shared" si="1999"/>
        <v>124505.42246869867</v>
      </c>
      <c r="HC3697" s="1">
        <f t="shared" si="2000"/>
        <v>1.1296721152765053E-18</v>
      </c>
      <c r="HD3697" s="1">
        <f t="shared" si="2001"/>
        <v>0.99999999999999778</v>
      </c>
      <c r="HE3697" s="1">
        <f t="shared" si="2002"/>
        <v>1.1296721152765053E-18</v>
      </c>
      <c r="HF3697" s="1" t="str">
        <f t="shared" si="2003"/>
        <v/>
      </c>
      <c r="HG3697" s="1" t="str">
        <f t="shared" si="2004"/>
        <v/>
      </c>
      <c r="HK3697" s="1">
        <f t="shared" si="2005"/>
        <v>3.5519677670190119E-11</v>
      </c>
      <c r="HL3697" s="1" t="str">
        <f t="shared" si="2006"/>
        <v/>
      </c>
      <c r="HV3697" s="118"/>
      <c r="HW3697" s="118"/>
      <c r="HX3697" s="118"/>
      <c r="HY3697" s="118"/>
      <c r="HZ3697" s="118"/>
      <c r="IA3697" s="118"/>
      <c r="IB3697" s="118"/>
      <c r="IC3697" s="118"/>
      <c r="ID3697" s="118"/>
      <c r="IE3697" s="118"/>
      <c r="IF3697" s="118"/>
      <c r="IG3697" s="118"/>
      <c r="IH3697" s="118"/>
      <c r="II3697" s="118"/>
      <c r="IJ3697" s="118"/>
      <c r="IK3697" s="118"/>
      <c r="IL3697" s="118"/>
      <c r="IM3697" s="118"/>
      <c r="IN3697" s="118"/>
      <c r="IO3697" s="118"/>
      <c r="IP3697" s="118"/>
      <c r="IQ3697" s="118"/>
      <c r="IR3697" s="118"/>
      <c r="IS3697" s="118"/>
      <c r="IT3697" s="118"/>
      <c r="IU3697" s="118"/>
      <c r="IV3697" s="118"/>
      <c r="IW3697" s="118"/>
      <c r="IX3697" s="118"/>
      <c r="IY3697" s="118"/>
      <c r="IZ3697" s="118"/>
      <c r="JA3697" s="118"/>
      <c r="JB3697" s="118"/>
      <c r="JJ3697" s="118"/>
      <c r="JK3697" s="118"/>
      <c r="JL3697" s="118"/>
      <c r="JM3697" s="118"/>
      <c r="JN3697" s="118"/>
      <c r="JO3697" s="118"/>
      <c r="JP3697" s="118">
        <f t="shared" si="1996"/>
        <v>19.084799999998943</v>
      </c>
      <c r="JQ3697" s="138">
        <f t="shared" si="1997"/>
        <v>7.9258052312174282E-3</v>
      </c>
      <c r="JR3697" s="118">
        <f t="shared" si="1998"/>
        <v>1.9408564139265089E-5</v>
      </c>
      <c r="JS3697" s="118">
        <f t="shared" si="1994"/>
        <v>1.9408564139265089E-5</v>
      </c>
      <c r="JT3697" s="119" t="str">
        <f t="shared" si="1995"/>
        <v/>
      </c>
    </row>
    <row r="3698" spans="209:280" ht="20.100000000000001" customHeight="1" x14ac:dyDescent="0.25">
      <c r="HA3698" s="1">
        <v>2961</v>
      </c>
      <c r="HB3698" s="1">
        <f t="shared" si="1999"/>
        <v>124568.94564342758</v>
      </c>
      <c r="HC3698" s="1">
        <f t="shared" si="2000"/>
        <v>1.0947865657502293E-18</v>
      </c>
      <c r="HD3698" s="1">
        <f t="shared" si="2001"/>
        <v>0.99999999999999778</v>
      </c>
      <c r="HE3698" s="1">
        <f t="shared" si="2002"/>
        <v>1.0947865657502293E-18</v>
      </c>
      <c r="HF3698" s="1" t="str">
        <f t="shared" si="2003"/>
        <v/>
      </c>
      <c r="HG3698" s="1" t="str">
        <f t="shared" si="2004"/>
        <v/>
      </c>
      <c r="HK3698" s="1">
        <f t="shared" si="2005"/>
        <v>3.6264513582266715E-11</v>
      </c>
      <c r="HL3698" s="1" t="str">
        <f t="shared" si="2006"/>
        <v/>
      </c>
      <c r="HV3698" s="118"/>
      <c r="HW3698" s="118"/>
      <c r="HX3698" s="118"/>
      <c r="HY3698" s="118"/>
      <c r="HZ3698" s="118"/>
      <c r="IA3698" s="118"/>
      <c r="IB3698" s="118"/>
      <c r="IC3698" s="118"/>
      <c r="ID3698" s="118"/>
      <c r="IE3698" s="118"/>
      <c r="IF3698" s="118"/>
      <c r="IG3698" s="118"/>
      <c r="IH3698" s="118"/>
      <c r="II3698" s="118"/>
      <c r="IJ3698" s="118"/>
      <c r="IK3698" s="118"/>
      <c r="IL3698" s="118"/>
      <c r="IM3698" s="118"/>
      <c r="IN3698" s="118"/>
      <c r="IO3698" s="118"/>
      <c r="IP3698" s="118"/>
      <c r="IQ3698" s="118"/>
      <c r="IR3698" s="118"/>
      <c r="IS3698" s="118"/>
      <c r="IT3698" s="118"/>
      <c r="IU3698" s="118"/>
      <c r="IV3698" s="118"/>
      <c r="IW3698" s="118"/>
      <c r="IX3698" s="118"/>
      <c r="IY3698" s="118"/>
      <c r="IZ3698" s="118"/>
      <c r="JA3698" s="118"/>
      <c r="JB3698" s="118"/>
      <c r="JJ3698" s="118"/>
      <c r="JK3698" s="118"/>
      <c r="JL3698" s="118"/>
      <c r="JM3698" s="118"/>
      <c r="JN3698" s="118"/>
      <c r="JO3698" s="118"/>
      <c r="JP3698" s="118">
        <f t="shared" si="1996"/>
        <v>19.091199999998942</v>
      </c>
      <c r="JQ3698" s="138">
        <f t="shared" si="1997"/>
        <v>7.9063966670781631E-3</v>
      </c>
      <c r="JR3698" s="118">
        <f t="shared" si="1998"/>
        <v>1.9362776806948825E-5</v>
      </c>
      <c r="JS3698" s="118">
        <f t="shared" si="1994"/>
        <v>1.9362776806948825E-5</v>
      </c>
      <c r="JT3698" s="119" t="str">
        <f t="shared" si="1995"/>
        <v/>
      </c>
    </row>
    <row r="3699" spans="209:280" ht="20.100000000000001" customHeight="1" x14ac:dyDescent="0.25">
      <c r="HA3699" s="1">
        <v>2962</v>
      </c>
      <c r="HB3699" s="1">
        <f t="shared" si="1999"/>
        <v>124632.46881815651</v>
      </c>
      <c r="HC3699" s="1">
        <f t="shared" si="2000"/>
        <v>1.0609613458372583E-18</v>
      </c>
      <c r="HD3699" s="1">
        <f t="shared" si="2001"/>
        <v>0.99999999999999789</v>
      </c>
      <c r="HE3699" s="1">
        <f t="shared" si="2002"/>
        <v>1.0609613458372583E-18</v>
      </c>
      <c r="HF3699" s="1" t="str">
        <f t="shared" si="2003"/>
        <v/>
      </c>
      <c r="HG3699" s="1" t="str">
        <f t="shared" si="2004"/>
        <v/>
      </c>
      <c r="HK3699" s="1">
        <f t="shared" si="2005"/>
        <v>3.7024376062717517E-11</v>
      </c>
      <c r="HL3699" s="1" t="str">
        <f t="shared" si="2006"/>
        <v/>
      </c>
      <c r="HV3699" s="118"/>
      <c r="HW3699" s="118"/>
      <c r="HX3699" s="118"/>
      <c r="HY3699" s="118"/>
      <c r="HZ3699" s="118"/>
      <c r="IA3699" s="118"/>
      <c r="IB3699" s="118"/>
      <c r="IC3699" s="118"/>
      <c r="ID3699" s="118"/>
      <c r="IE3699" s="118"/>
      <c r="IF3699" s="118"/>
      <c r="IG3699" s="118"/>
      <c r="IH3699" s="118"/>
      <c r="II3699" s="118"/>
      <c r="IJ3699" s="118"/>
      <c r="IK3699" s="118"/>
      <c r="IL3699" s="118"/>
      <c r="IM3699" s="118"/>
      <c r="IN3699" s="118"/>
      <c r="IO3699" s="118"/>
      <c r="IP3699" s="118"/>
      <c r="IQ3699" s="118"/>
      <c r="IR3699" s="118"/>
      <c r="IS3699" s="118"/>
      <c r="IT3699" s="118"/>
      <c r="IU3699" s="118"/>
      <c r="IV3699" s="118"/>
      <c r="IW3699" s="118"/>
      <c r="IX3699" s="118"/>
      <c r="IY3699" s="118"/>
      <c r="IZ3699" s="118"/>
      <c r="JA3699" s="118"/>
      <c r="JB3699" s="118"/>
      <c r="JJ3699" s="118"/>
      <c r="JK3699" s="118"/>
      <c r="JL3699" s="118"/>
      <c r="JM3699" s="118"/>
      <c r="JN3699" s="118"/>
      <c r="JO3699" s="118"/>
      <c r="JP3699" s="118">
        <f t="shared" si="1996"/>
        <v>19.097599999998941</v>
      </c>
      <c r="JQ3699" s="138">
        <f t="shared" si="1997"/>
        <v>7.8870338902712143E-3</v>
      </c>
      <c r="JR3699" s="118">
        <f t="shared" si="1998"/>
        <v>1.9317092067535485E-5</v>
      </c>
      <c r="JS3699" s="118">
        <f t="shared" si="1994"/>
        <v>1.9317092067535485E-5</v>
      </c>
      <c r="JT3699" s="119" t="str">
        <f t="shared" si="1995"/>
        <v/>
      </c>
    </row>
    <row r="3700" spans="209:280" ht="20.100000000000001" customHeight="1" x14ac:dyDescent="0.25">
      <c r="HA3700" s="1">
        <v>2963</v>
      </c>
      <c r="HB3700" s="1">
        <f t="shared" si="1999"/>
        <v>124695.99199288545</v>
      </c>
      <c r="HC3700" s="1">
        <f t="shared" si="2000"/>
        <v>1.0281647605986977E-18</v>
      </c>
      <c r="HD3700" s="1">
        <f t="shared" si="2001"/>
        <v>0.999999999999998</v>
      </c>
      <c r="HE3700" s="1">
        <f t="shared" si="2002"/>
        <v>1.0281647605986977E-18</v>
      </c>
      <c r="HF3700" s="1" t="str">
        <f t="shared" si="2003"/>
        <v/>
      </c>
      <c r="HG3700" s="1" t="str">
        <f t="shared" si="2004"/>
        <v/>
      </c>
      <c r="HK3700" s="1">
        <f t="shared" si="2005"/>
        <v>3.7799555398105036E-11</v>
      </c>
      <c r="HL3700" s="1" t="str">
        <f t="shared" si="2006"/>
        <v/>
      </c>
      <c r="HV3700" s="118"/>
      <c r="HW3700" s="118"/>
      <c r="HX3700" s="118"/>
      <c r="HY3700" s="118"/>
      <c r="HZ3700" s="118"/>
      <c r="IA3700" s="118"/>
      <c r="IB3700" s="118"/>
      <c r="IC3700" s="118"/>
      <c r="ID3700" s="118"/>
      <c r="IE3700" s="118"/>
      <c r="IF3700" s="118"/>
      <c r="IG3700" s="118"/>
      <c r="IH3700" s="118"/>
      <c r="II3700" s="118"/>
      <c r="IJ3700" s="118"/>
      <c r="IK3700" s="118"/>
      <c r="IL3700" s="118"/>
      <c r="IM3700" s="118"/>
      <c r="IN3700" s="118"/>
      <c r="IO3700" s="118"/>
      <c r="IP3700" s="118"/>
      <c r="IQ3700" s="118"/>
      <c r="IR3700" s="118"/>
      <c r="IS3700" s="118"/>
      <c r="IT3700" s="118"/>
      <c r="IU3700" s="118"/>
      <c r="IV3700" s="118"/>
      <c r="IW3700" s="118"/>
      <c r="IX3700" s="118"/>
      <c r="IY3700" s="118"/>
      <c r="IZ3700" s="118"/>
      <c r="JA3700" s="118"/>
      <c r="JB3700" s="118"/>
      <c r="JJ3700" s="118"/>
      <c r="JK3700" s="118"/>
      <c r="JL3700" s="118"/>
      <c r="JM3700" s="118"/>
      <c r="JN3700" s="118"/>
      <c r="JO3700" s="118"/>
      <c r="JP3700" s="118">
        <f t="shared" si="1996"/>
        <v>19.10399999999894</v>
      </c>
      <c r="JQ3700" s="138">
        <f t="shared" si="1997"/>
        <v>7.8677167982036788E-3</v>
      </c>
      <c r="JR3700" s="118">
        <f t="shared" si="1998"/>
        <v>1.9271509708262968E-5</v>
      </c>
      <c r="JS3700" s="118">
        <f t="shared" si="1994"/>
        <v>1.9271509708262968E-5</v>
      </c>
      <c r="JT3700" s="119" t="str">
        <f t="shared" si="1995"/>
        <v/>
      </c>
    </row>
    <row r="3701" spans="209:280" ht="20.100000000000001" customHeight="1" x14ac:dyDescent="0.25">
      <c r="HA3701" s="1">
        <v>2964</v>
      </c>
      <c r="HB3701" s="1">
        <f t="shared" si="1999"/>
        <v>124759.51516761436</v>
      </c>
      <c r="HC3701" s="1">
        <f t="shared" si="2000"/>
        <v>9.9636604599735559E-19</v>
      </c>
      <c r="HD3701" s="1">
        <f t="shared" si="2001"/>
        <v>0.999999999999998</v>
      </c>
      <c r="HE3701" s="1">
        <f t="shared" si="2002"/>
        <v>9.9636604599735559E-19</v>
      </c>
      <c r="HF3701" s="1" t="str">
        <f t="shared" si="2003"/>
        <v/>
      </c>
      <c r="HG3701" s="1" t="str">
        <f t="shared" si="2004"/>
        <v/>
      </c>
      <c r="HK3701" s="1">
        <f t="shared" si="2005"/>
        <v>3.8590347212192958E-11</v>
      </c>
      <c r="HL3701" s="1" t="str">
        <f t="shared" si="2006"/>
        <v/>
      </c>
      <c r="HV3701" s="118"/>
      <c r="HW3701" s="118"/>
      <c r="HX3701" s="118"/>
      <c r="HY3701" s="118"/>
      <c r="HZ3701" s="118"/>
      <c r="IA3701" s="118"/>
      <c r="IB3701" s="118"/>
      <c r="IC3701" s="118"/>
      <c r="ID3701" s="118"/>
      <c r="IE3701" s="118"/>
      <c r="IF3701" s="118"/>
      <c r="IG3701" s="118"/>
      <c r="IH3701" s="118"/>
      <c r="II3701" s="118"/>
      <c r="IJ3701" s="118"/>
      <c r="IK3701" s="118"/>
      <c r="IL3701" s="118"/>
      <c r="IM3701" s="118"/>
      <c r="IN3701" s="118"/>
      <c r="IO3701" s="118"/>
      <c r="IP3701" s="118"/>
      <c r="IQ3701" s="118"/>
      <c r="IR3701" s="118"/>
      <c r="IS3701" s="118"/>
      <c r="IT3701" s="118"/>
      <c r="IU3701" s="118"/>
      <c r="IV3701" s="118"/>
      <c r="IW3701" s="118"/>
      <c r="IX3701" s="118"/>
      <c r="IY3701" s="118"/>
      <c r="IZ3701" s="118"/>
      <c r="JA3701" s="118"/>
      <c r="JB3701" s="118"/>
      <c r="JJ3701" s="118"/>
      <c r="JK3701" s="118"/>
      <c r="JL3701" s="118"/>
      <c r="JM3701" s="118"/>
      <c r="JN3701" s="118"/>
      <c r="JO3701" s="118"/>
      <c r="JP3701" s="118">
        <f t="shared" si="1996"/>
        <v>19.11039999999894</v>
      </c>
      <c r="JQ3701" s="138">
        <f t="shared" si="1997"/>
        <v>7.8484452884954158E-3</v>
      </c>
      <c r="JR3701" s="118">
        <f t="shared" si="1998"/>
        <v>1.92260295166502E-5</v>
      </c>
      <c r="JS3701" s="118">
        <f t="shared" si="1994"/>
        <v>1.92260295166502E-5</v>
      </c>
      <c r="JT3701" s="119" t="str">
        <f t="shared" si="1995"/>
        <v/>
      </c>
    </row>
    <row r="3702" spans="209:280" ht="20.100000000000001" customHeight="1" x14ac:dyDescent="0.25">
      <c r="HA3702" s="1">
        <v>2965</v>
      </c>
      <c r="HB3702" s="1">
        <f t="shared" si="1999"/>
        <v>124823.03834234329</v>
      </c>
      <c r="HC3702" s="1">
        <f t="shared" si="2000"/>
        <v>9.6553534205999919E-19</v>
      </c>
      <c r="HD3702" s="1">
        <f t="shared" si="2001"/>
        <v>0.99999999999999811</v>
      </c>
      <c r="HE3702" s="1">
        <f t="shared" si="2002"/>
        <v>9.6553534205999919E-19</v>
      </c>
      <c r="HF3702" s="1" t="str">
        <f t="shared" si="2003"/>
        <v/>
      </c>
      <c r="HG3702" s="1" t="str">
        <f t="shared" si="2004"/>
        <v/>
      </c>
      <c r="HK3702" s="1">
        <f t="shared" si="2005"/>
        <v>3.939705255857396E-11</v>
      </c>
      <c r="HL3702" s="1" t="str">
        <f t="shared" si="2006"/>
        <v/>
      </c>
      <c r="HV3702" s="118"/>
      <c r="HW3702" s="118"/>
      <c r="HX3702" s="118"/>
      <c r="HY3702" s="118"/>
      <c r="HZ3702" s="118"/>
      <c r="IA3702" s="118"/>
      <c r="IB3702" s="118"/>
      <c r="IC3702" s="118"/>
      <c r="ID3702" s="118"/>
      <c r="IE3702" s="118"/>
      <c r="IF3702" s="118"/>
      <c r="IG3702" s="118"/>
      <c r="IH3702" s="118"/>
      <c r="II3702" s="118"/>
      <c r="IJ3702" s="118"/>
      <c r="IK3702" s="118"/>
      <c r="IL3702" s="118"/>
      <c r="IM3702" s="118"/>
      <c r="IN3702" s="118"/>
      <c r="IO3702" s="118"/>
      <c r="IP3702" s="118"/>
      <c r="IQ3702" s="118"/>
      <c r="IR3702" s="118"/>
      <c r="IS3702" s="118"/>
      <c r="IT3702" s="118"/>
      <c r="IU3702" s="118"/>
      <c r="IV3702" s="118"/>
      <c r="IW3702" s="118"/>
      <c r="IX3702" s="118"/>
      <c r="IY3702" s="118"/>
      <c r="IZ3702" s="118"/>
      <c r="JA3702" s="118"/>
      <c r="JB3702" s="118"/>
      <c r="JJ3702" s="118"/>
      <c r="JK3702" s="118"/>
      <c r="JL3702" s="118"/>
      <c r="JM3702" s="118"/>
      <c r="JN3702" s="118"/>
      <c r="JO3702" s="118"/>
      <c r="JP3702" s="118">
        <f t="shared" si="1996"/>
        <v>19.116799999998939</v>
      </c>
      <c r="JQ3702" s="138">
        <f t="shared" si="1997"/>
        <v>7.8292192589787656E-3</v>
      </c>
      <c r="JR3702" s="118">
        <f t="shared" si="1998"/>
        <v>1.9180651280720044E-5</v>
      </c>
      <c r="JS3702" s="118">
        <f t="shared" si="1994"/>
        <v>1.9180651280720044E-5</v>
      </c>
      <c r="JT3702" s="119" t="str">
        <f t="shared" si="1995"/>
        <v/>
      </c>
    </row>
    <row r="3703" spans="209:280" ht="20.100000000000001" customHeight="1" x14ac:dyDescent="0.25">
      <c r="HA3703" s="1">
        <v>2966</v>
      </c>
      <c r="HB3703" s="1">
        <f t="shared" si="1999"/>
        <v>124886.56151707223</v>
      </c>
      <c r="HC3703" s="1">
        <f t="shared" si="2000"/>
        <v>9.3564366679830152E-19</v>
      </c>
      <c r="HD3703" s="1">
        <f t="shared" si="2001"/>
        <v>0.99999999999999811</v>
      </c>
      <c r="HE3703" s="1">
        <f t="shared" si="2002"/>
        <v>9.3564366679830152E-19</v>
      </c>
      <c r="HF3703" s="1" t="str">
        <f t="shared" si="2003"/>
        <v/>
      </c>
      <c r="HG3703" s="1" t="str">
        <f t="shared" si="2004"/>
        <v/>
      </c>
      <c r="HK3703" s="1">
        <f t="shared" si="2005"/>
        <v>4.0219978014795041E-11</v>
      </c>
      <c r="HL3703" s="1" t="str">
        <f t="shared" si="2006"/>
        <v/>
      </c>
      <c r="HV3703" s="118"/>
      <c r="HW3703" s="118"/>
      <c r="HX3703" s="118"/>
      <c r="HY3703" s="118"/>
      <c r="HZ3703" s="118"/>
      <c r="IA3703" s="118"/>
      <c r="IB3703" s="118"/>
      <c r="IC3703" s="118"/>
      <c r="ID3703" s="118"/>
      <c r="IE3703" s="118"/>
      <c r="IF3703" s="118"/>
      <c r="IG3703" s="118"/>
      <c r="IH3703" s="118"/>
      <c r="II3703" s="118"/>
      <c r="IJ3703" s="118"/>
      <c r="IK3703" s="118"/>
      <c r="IL3703" s="118"/>
      <c r="IM3703" s="118"/>
      <c r="IN3703" s="118"/>
      <c r="IO3703" s="118"/>
      <c r="IP3703" s="118"/>
      <c r="IQ3703" s="118"/>
      <c r="IR3703" s="118"/>
      <c r="IS3703" s="118"/>
      <c r="IT3703" s="118"/>
      <c r="IU3703" s="118"/>
      <c r="IV3703" s="118"/>
      <c r="IW3703" s="118"/>
      <c r="IX3703" s="118"/>
      <c r="IY3703" s="118"/>
      <c r="IZ3703" s="118"/>
      <c r="JA3703" s="118"/>
      <c r="JB3703" s="118"/>
      <c r="JJ3703" s="118"/>
      <c r="JK3703" s="118"/>
      <c r="JL3703" s="118"/>
      <c r="JM3703" s="118"/>
      <c r="JN3703" s="118"/>
      <c r="JO3703" s="118"/>
      <c r="JP3703" s="118">
        <f t="shared" si="1996"/>
        <v>19.123199999998938</v>
      </c>
      <c r="JQ3703" s="138">
        <f t="shared" si="1997"/>
        <v>7.8100386076980456E-3</v>
      </c>
      <c r="JR3703" s="118">
        <f t="shared" si="1998"/>
        <v>1.9135374788805011E-5</v>
      </c>
      <c r="JS3703" s="118">
        <f t="shared" si="1994"/>
        <v>1.9135374788805011E-5</v>
      </c>
      <c r="JT3703" s="119" t="str">
        <f t="shared" si="1995"/>
        <v/>
      </c>
    </row>
    <row r="3704" spans="209:280" ht="20.100000000000001" customHeight="1" x14ac:dyDescent="0.25">
      <c r="HA3704" s="1">
        <v>2967</v>
      </c>
      <c r="HB3704" s="1">
        <f t="shared" si="1999"/>
        <v>124950.08469180117</v>
      </c>
      <c r="HC3704" s="1">
        <f t="shared" si="2000"/>
        <v>9.066628908673283E-19</v>
      </c>
      <c r="HD3704" s="1">
        <f t="shared" si="2001"/>
        <v>0.99999999999999822</v>
      </c>
      <c r="HE3704" s="1">
        <f t="shared" si="2002"/>
        <v>9.066628908673283E-19</v>
      </c>
      <c r="HF3704" s="1" t="str">
        <f t="shared" si="2003"/>
        <v/>
      </c>
      <c r="HG3704" s="1" t="str">
        <f t="shared" si="2004"/>
        <v/>
      </c>
      <c r="HK3704" s="1">
        <f t="shared" si="2005"/>
        <v>4.1059435778007318E-11</v>
      </c>
      <c r="HL3704" s="1" t="str">
        <f t="shared" si="2006"/>
        <v/>
      </c>
      <c r="HV3704" s="118"/>
      <c r="HW3704" s="118"/>
      <c r="HX3704" s="118"/>
      <c r="HY3704" s="118"/>
      <c r="HZ3704" s="118"/>
      <c r="IA3704" s="118"/>
      <c r="IB3704" s="118"/>
      <c r="IC3704" s="118"/>
      <c r="ID3704" s="118"/>
      <c r="IE3704" s="118"/>
      <c r="IF3704" s="118"/>
      <c r="IG3704" s="118"/>
      <c r="IH3704" s="118"/>
      <c r="II3704" s="118"/>
      <c r="IJ3704" s="118"/>
      <c r="IK3704" s="118"/>
      <c r="IL3704" s="118"/>
      <c r="IM3704" s="118"/>
      <c r="IN3704" s="118"/>
      <c r="IO3704" s="118"/>
      <c r="IP3704" s="118"/>
      <c r="IQ3704" s="118"/>
      <c r="IR3704" s="118"/>
      <c r="IS3704" s="118"/>
      <c r="IT3704" s="118"/>
      <c r="IU3704" s="118"/>
      <c r="IV3704" s="118"/>
      <c r="IW3704" s="118"/>
      <c r="IX3704" s="118"/>
      <c r="IY3704" s="118"/>
      <c r="IZ3704" s="118"/>
      <c r="JA3704" s="118"/>
      <c r="JB3704" s="118"/>
      <c r="JJ3704" s="118"/>
      <c r="JK3704" s="118"/>
      <c r="JL3704" s="118"/>
      <c r="JM3704" s="118"/>
      <c r="JN3704" s="118"/>
      <c r="JO3704" s="118"/>
      <c r="JP3704" s="118">
        <f t="shared" si="1996"/>
        <v>19.129599999998938</v>
      </c>
      <c r="JQ3704" s="138">
        <f t="shared" si="1997"/>
        <v>7.7909032329092406E-3</v>
      </c>
      <c r="JR3704" s="118">
        <f t="shared" si="1998"/>
        <v>1.9090199829666955E-5</v>
      </c>
      <c r="JS3704" s="118">
        <f t="shared" si="1994"/>
        <v>1.9090199829666955E-5</v>
      </c>
      <c r="JT3704" s="119" t="str">
        <f t="shared" si="1995"/>
        <v/>
      </c>
    </row>
    <row r="3705" spans="209:280" ht="20.100000000000001" customHeight="1" x14ac:dyDescent="0.25">
      <c r="HA3705" s="1">
        <v>2968</v>
      </c>
      <c r="HB3705" s="1">
        <f t="shared" si="1999"/>
        <v>125013.60786653007</v>
      </c>
      <c r="HC3705" s="1">
        <f t="shared" si="2000"/>
        <v>8.7856571294119944E-19</v>
      </c>
      <c r="HD3705" s="1">
        <f t="shared" si="2001"/>
        <v>0.99999999999999822</v>
      </c>
      <c r="HE3705" s="1">
        <f t="shared" si="2002"/>
        <v>8.7856571294119944E-19</v>
      </c>
      <c r="HF3705" s="1" t="str">
        <f t="shared" si="2003"/>
        <v/>
      </c>
      <c r="HG3705" s="1" t="str">
        <f t="shared" si="2004"/>
        <v/>
      </c>
      <c r="HK3705" s="1">
        <f t="shared" si="2005"/>
        <v>4.1915743762159138E-11</v>
      </c>
      <c r="HL3705" s="1" t="str">
        <f t="shared" si="2006"/>
        <v/>
      </c>
      <c r="HV3705" s="118"/>
      <c r="HW3705" s="118"/>
      <c r="HX3705" s="118"/>
      <c r="HY3705" s="118"/>
      <c r="HZ3705" s="118"/>
      <c r="IA3705" s="118"/>
      <c r="IB3705" s="118"/>
      <c r="IC3705" s="118"/>
      <c r="ID3705" s="118"/>
      <c r="IE3705" s="118"/>
      <c r="IF3705" s="118"/>
      <c r="IG3705" s="118"/>
      <c r="IH3705" s="118"/>
      <c r="II3705" s="118"/>
      <c r="IJ3705" s="118"/>
      <c r="IK3705" s="118"/>
      <c r="IL3705" s="118"/>
      <c r="IM3705" s="118"/>
      <c r="IN3705" s="118"/>
      <c r="IO3705" s="118"/>
      <c r="IP3705" s="118"/>
      <c r="IQ3705" s="118"/>
      <c r="IR3705" s="118"/>
      <c r="IS3705" s="118"/>
      <c r="IT3705" s="118"/>
      <c r="IU3705" s="118"/>
      <c r="IV3705" s="118"/>
      <c r="IW3705" s="118"/>
      <c r="IX3705" s="118"/>
      <c r="IY3705" s="118"/>
      <c r="IZ3705" s="118"/>
      <c r="JA3705" s="118"/>
      <c r="JB3705" s="118"/>
      <c r="JJ3705" s="118"/>
      <c r="JK3705" s="118"/>
      <c r="JL3705" s="118"/>
      <c r="JM3705" s="118"/>
      <c r="JN3705" s="118"/>
      <c r="JO3705" s="118"/>
      <c r="JP3705" s="118">
        <f t="shared" si="1996"/>
        <v>19.135999999998937</v>
      </c>
      <c r="JQ3705" s="138">
        <f t="shared" si="1997"/>
        <v>7.7718130330795736E-3</v>
      </c>
      <c r="JR3705" s="118">
        <f t="shared" si="1998"/>
        <v>1.904512619241034E-5</v>
      </c>
      <c r="JS3705" s="118">
        <f t="shared" si="1994"/>
        <v>1.904512619241034E-5</v>
      </c>
      <c r="JT3705" s="119" t="str">
        <f t="shared" si="1995"/>
        <v/>
      </c>
    </row>
    <row r="3706" spans="209:280" ht="20.100000000000001" customHeight="1" x14ac:dyDescent="0.25">
      <c r="HA3706" s="1">
        <v>2969</v>
      </c>
      <c r="HB3706" s="1">
        <f t="shared" si="1999"/>
        <v>125077.13104125901</v>
      </c>
      <c r="HC3706" s="1">
        <f t="shared" si="2000"/>
        <v>8.5132563578608356E-19</v>
      </c>
      <c r="HD3706" s="1">
        <f t="shared" si="2001"/>
        <v>0.99999999999999833</v>
      </c>
      <c r="HE3706" s="1">
        <f t="shared" si="2002"/>
        <v>8.5132563578608356E-19</v>
      </c>
      <c r="HF3706" s="1" t="str">
        <f t="shared" si="2003"/>
        <v/>
      </c>
      <c r="HG3706" s="1" t="str">
        <f t="shared" si="2004"/>
        <v/>
      </c>
      <c r="HK3706" s="1">
        <f t="shared" si="2005"/>
        <v>4.2789225696757876E-11</v>
      </c>
      <c r="HL3706" s="1" t="str">
        <f t="shared" si="2006"/>
        <v/>
      </c>
      <c r="HV3706" s="118"/>
      <c r="HW3706" s="118"/>
      <c r="HX3706" s="118"/>
      <c r="HY3706" s="118"/>
      <c r="HZ3706" s="118"/>
      <c r="IA3706" s="118"/>
      <c r="IB3706" s="118"/>
      <c r="IC3706" s="118"/>
      <c r="ID3706" s="118"/>
      <c r="IE3706" s="118"/>
      <c r="IF3706" s="118"/>
      <c r="IG3706" s="118"/>
      <c r="IH3706" s="118"/>
      <c r="II3706" s="118"/>
      <c r="IJ3706" s="118"/>
      <c r="IK3706" s="118"/>
      <c r="IL3706" s="118"/>
      <c r="IM3706" s="118"/>
      <c r="IN3706" s="118"/>
      <c r="IO3706" s="118"/>
      <c r="IP3706" s="118"/>
      <c r="IQ3706" s="118"/>
      <c r="IR3706" s="118"/>
      <c r="IS3706" s="118"/>
      <c r="IT3706" s="118"/>
      <c r="IU3706" s="118"/>
      <c r="IV3706" s="118"/>
      <c r="IW3706" s="118"/>
      <c r="IX3706" s="118"/>
      <c r="IY3706" s="118"/>
      <c r="IZ3706" s="118"/>
      <c r="JA3706" s="118"/>
      <c r="JB3706" s="118"/>
      <c r="JJ3706" s="118"/>
      <c r="JK3706" s="118"/>
      <c r="JL3706" s="118"/>
      <c r="JM3706" s="118"/>
      <c r="JN3706" s="118"/>
      <c r="JO3706" s="118"/>
      <c r="JP3706" s="118">
        <f t="shared" si="1996"/>
        <v>19.142399999998936</v>
      </c>
      <c r="JQ3706" s="138">
        <f t="shared" si="1997"/>
        <v>7.7527679068871633E-3</v>
      </c>
      <c r="JR3706" s="118">
        <f t="shared" si="1998"/>
        <v>1.9000153666580248E-5</v>
      </c>
      <c r="JS3706" s="118">
        <f t="shared" si="1994"/>
        <v>1.9000153666580248E-5</v>
      </c>
      <c r="JT3706" s="119" t="str">
        <f t="shared" si="1995"/>
        <v/>
      </c>
    </row>
    <row r="3707" spans="209:280" ht="20.100000000000001" customHeight="1" x14ac:dyDescent="0.25">
      <c r="HA3707" s="1">
        <v>2970</v>
      </c>
      <c r="HB3707" s="1">
        <f t="shared" si="1999"/>
        <v>125140.65421598795</v>
      </c>
      <c r="HC3707" s="1">
        <f t="shared" si="2000"/>
        <v>8.2491694301123232E-19</v>
      </c>
      <c r="HD3707" s="1">
        <f t="shared" si="2001"/>
        <v>0.99999999999999833</v>
      </c>
      <c r="HE3707" s="1">
        <f t="shared" si="2002"/>
        <v>8.2491694301123232E-19</v>
      </c>
      <c r="HF3707" s="1" t="str">
        <f t="shared" si="2003"/>
        <v/>
      </c>
      <c r="HG3707" s="1" t="str">
        <f t="shared" si="2004"/>
        <v/>
      </c>
      <c r="HK3707" s="1">
        <f t="shared" si="2005"/>
        <v>4.3680211227218059E-11</v>
      </c>
      <c r="HL3707" s="1" t="str">
        <f t="shared" si="2006"/>
        <v/>
      </c>
      <c r="HV3707" s="118"/>
      <c r="HW3707" s="118"/>
      <c r="HX3707" s="118"/>
      <c r="HY3707" s="118"/>
      <c r="HZ3707" s="118"/>
      <c r="IA3707" s="118"/>
      <c r="IB3707" s="118"/>
      <c r="IC3707" s="118"/>
      <c r="ID3707" s="118"/>
      <c r="IE3707" s="118"/>
      <c r="IF3707" s="118"/>
      <c r="IG3707" s="118"/>
      <c r="IH3707" s="118"/>
      <c r="II3707" s="118"/>
      <c r="IJ3707" s="118"/>
      <c r="IK3707" s="118"/>
      <c r="IL3707" s="118"/>
      <c r="IM3707" s="118"/>
      <c r="IN3707" s="118"/>
      <c r="IO3707" s="118"/>
      <c r="IP3707" s="118"/>
      <c r="IQ3707" s="118"/>
      <c r="IR3707" s="118"/>
      <c r="IS3707" s="118"/>
      <c r="IT3707" s="118"/>
      <c r="IU3707" s="118"/>
      <c r="IV3707" s="118"/>
      <c r="IW3707" s="118"/>
      <c r="IX3707" s="118"/>
      <c r="IY3707" s="118"/>
      <c r="IZ3707" s="118"/>
      <c r="JA3707" s="118"/>
      <c r="JB3707" s="118"/>
      <c r="JJ3707" s="118"/>
      <c r="JK3707" s="118"/>
      <c r="JL3707" s="118"/>
      <c r="JM3707" s="118"/>
      <c r="JN3707" s="118"/>
      <c r="JO3707" s="118"/>
      <c r="JP3707" s="118">
        <f t="shared" si="1996"/>
        <v>19.148799999998936</v>
      </c>
      <c r="JQ3707" s="138">
        <f t="shared" si="1997"/>
        <v>7.733767753220583E-3</v>
      </c>
      <c r="JR3707" s="118">
        <f t="shared" si="1998"/>
        <v>1.8955282042019267E-5</v>
      </c>
      <c r="JS3707" s="118">
        <f t="shared" si="1994"/>
        <v>1.8955282042019267E-5</v>
      </c>
      <c r="JT3707" s="119" t="str">
        <f t="shared" si="1995"/>
        <v/>
      </c>
    </row>
    <row r="3708" spans="209:280" ht="20.100000000000001" customHeight="1" x14ac:dyDescent="0.25">
      <c r="HA3708" s="1">
        <v>2971</v>
      </c>
      <c r="HB3708" s="1">
        <f t="shared" si="1999"/>
        <v>125204.17739071685</v>
      </c>
      <c r="HC3708" s="1">
        <f t="shared" si="2000"/>
        <v>7.9931467647908353E-19</v>
      </c>
      <c r="HD3708" s="1">
        <f t="shared" si="2001"/>
        <v>0.99999999999999845</v>
      </c>
      <c r="HE3708" s="1">
        <f t="shared" si="2002"/>
        <v>7.9931467647908353E-19</v>
      </c>
      <c r="HF3708" s="1" t="str">
        <f t="shared" si="2003"/>
        <v/>
      </c>
      <c r="HG3708" s="1" t="str">
        <f t="shared" si="2004"/>
        <v/>
      </c>
      <c r="HK3708" s="1">
        <f t="shared" si="2005"/>
        <v>4.4589036016828573E-11</v>
      </c>
      <c r="HL3708" s="1" t="str">
        <f t="shared" si="2006"/>
        <v/>
      </c>
      <c r="HV3708" s="118"/>
      <c r="HW3708" s="118"/>
      <c r="HX3708" s="118"/>
      <c r="HY3708" s="118"/>
      <c r="HZ3708" s="118"/>
      <c r="IA3708" s="118"/>
      <c r="IB3708" s="118"/>
      <c r="IC3708" s="118"/>
      <c r="ID3708" s="118"/>
      <c r="IE3708" s="118"/>
      <c r="IF3708" s="118"/>
      <c r="IG3708" s="118"/>
      <c r="IH3708" s="118"/>
      <c r="II3708" s="118"/>
      <c r="IJ3708" s="118"/>
      <c r="IK3708" s="118"/>
      <c r="IL3708" s="118"/>
      <c r="IM3708" s="118"/>
      <c r="IN3708" s="118"/>
      <c r="IO3708" s="118"/>
      <c r="IP3708" s="118"/>
      <c r="IQ3708" s="118"/>
      <c r="IR3708" s="118"/>
      <c r="IS3708" s="118"/>
      <c r="IT3708" s="118"/>
      <c r="IU3708" s="118"/>
      <c r="IV3708" s="118"/>
      <c r="IW3708" s="118"/>
      <c r="IX3708" s="118"/>
      <c r="IY3708" s="118"/>
      <c r="IZ3708" s="118"/>
      <c r="JA3708" s="118"/>
      <c r="JB3708" s="118"/>
      <c r="JJ3708" s="118"/>
      <c r="JK3708" s="118"/>
      <c r="JL3708" s="118"/>
      <c r="JM3708" s="118"/>
      <c r="JN3708" s="118"/>
      <c r="JO3708" s="118"/>
      <c r="JP3708" s="118">
        <f t="shared" si="1996"/>
        <v>19.155199999998935</v>
      </c>
      <c r="JQ3708" s="138">
        <f t="shared" si="1997"/>
        <v>7.7148124711785638E-3</v>
      </c>
      <c r="JR3708" s="118">
        <f t="shared" si="1998"/>
        <v>1.8910511109061778E-5</v>
      </c>
      <c r="JS3708" s="118">
        <f t="shared" si="1994"/>
        <v>1.8910511109061778E-5</v>
      </c>
      <c r="JT3708" s="119" t="str">
        <f t="shared" si="1995"/>
        <v/>
      </c>
    </row>
    <row r="3709" spans="209:280" ht="20.100000000000001" customHeight="1" x14ac:dyDescent="0.25">
      <c r="HA3709" s="1">
        <v>2972</v>
      </c>
      <c r="HB3709" s="1">
        <f t="shared" si="1999"/>
        <v>125267.70056544579</v>
      </c>
      <c r="HC3709" s="1">
        <f t="shared" si="2000"/>
        <v>7.7449461435622233E-19</v>
      </c>
      <c r="HD3709" s="1">
        <f t="shared" si="2001"/>
        <v>0.99999999999999845</v>
      </c>
      <c r="HE3709" s="1">
        <f t="shared" si="2002"/>
        <v>7.7449461435622233E-19</v>
      </c>
      <c r="HF3709" s="1" t="str">
        <f t="shared" si="2003"/>
        <v/>
      </c>
      <c r="HG3709" s="1" t="str">
        <f t="shared" si="2004"/>
        <v/>
      </c>
      <c r="HK3709" s="1">
        <f t="shared" si="2005"/>
        <v>4.5516041850355199E-11</v>
      </c>
      <c r="HL3709" s="1" t="str">
        <f t="shared" si="2006"/>
        <v/>
      </c>
      <c r="HV3709" s="118"/>
      <c r="HW3709" s="118"/>
      <c r="HX3709" s="118"/>
      <c r="HY3709" s="118"/>
      <c r="HZ3709" s="118"/>
      <c r="IA3709" s="118"/>
      <c r="IB3709" s="118"/>
      <c r="IC3709" s="118"/>
      <c r="ID3709" s="118"/>
      <c r="IE3709" s="118"/>
      <c r="IF3709" s="118"/>
      <c r="IG3709" s="118"/>
      <c r="IH3709" s="118"/>
      <c r="II3709" s="118"/>
      <c r="IJ3709" s="118"/>
      <c r="IK3709" s="118"/>
      <c r="IL3709" s="118"/>
      <c r="IM3709" s="118"/>
      <c r="IN3709" s="118"/>
      <c r="IO3709" s="118"/>
      <c r="IP3709" s="118"/>
      <c r="IQ3709" s="118"/>
      <c r="IR3709" s="118"/>
      <c r="IS3709" s="118"/>
      <c r="IT3709" s="118"/>
      <c r="IU3709" s="118"/>
      <c r="IV3709" s="118"/>
      <c r="IW3709" s="118"/>
      <c r="IX3709" s="118"/>
      <c r="IY3709" s="118"/>
      <c r="IZ3709" s="118"/>
      <c r="JA3709" s="118"/>
      <c r="JB3709" s="118"/>
      <c r="JJ3709" s="118"/>
      <c r="JK3709" s="118"/>
      <c r="JL3709" s="118"/>
      <c r="JM3709" s="118"/>
      <c r="JN3709" s="118"/>
      <c r="JO3709" s="118"/>
      <c r="JP3709" s="118">
        <f t="shared" si="1996"/>
        <v>19.161599999998934</v>
      </c>
      <c r="JQ3709" s="138">
        <f t="shared" si="1997"/>
        <v>7.695901960069502E-3</v>
      </c>
      <c r="JR3709" s="118">
        <f t="shared" si="1998"/>
        <v>1.8865840658343139E-5</v>
      </c>
      <c r="JS3709" s="118">
        <f t="shared" si="1994"/>
        <v>1.8865840658343139E-5</v>
      </c>
      <c r="JT3709" s="119" t="str">
        <f t="shared" si="1995"/>
        <v/>
      </c>
    </row>
    <row r="3710" spans="209:280" ht="20.100000000000001" customHeight="1" x14ac:dyDescent="0.25">
      <c r="HA3710" s="1">
        <v>2973</v>
      </c>
      <c r="HB3710" s="1">
        <f t="shared" si="1999"/>
        <v>125331.22374017473</v>
      </c>
      <c r="HC3710" s="1">
        <f t="shared" si="2000"/>
        <v>7.5043324978750725E-19</v>
      </c>
      <c r="HD3710" s="1">
        <f t="shared" si="2001"/>
        <v>0.99999999999999856</v>
      </c>
      <c r="HE3710" s="1">
        <f t="shared" si="2002"/>
        <v>7.5043324978750725E-19</v>
      </c>
      <c r="HF3710" s="1" t="str">
        <f t="shared" si="2003"/>
        <v/>
      </c>
      <c r="HG3710" s="1" t="str">
        <f t="shared" si="2004"/>
        <v/>
      </c>
      <c r="HK3710" s="1">
        <f t="shared" si="2005"/>
        <v>4.6461576739302649E-11</v>
      </c>
      <c r="HL3710" s="1" t="str">
        <f t="shared" si="2006"/>
        <v/>
      </c>
      <c r="HV3710" s="118"/>
      <c r="HW3710" s="118"/>
      <c r="HX3710" s="118"/>
      <c r="HY3710" s="118"/>
      <c r="HZ3710" s="118"/>
      <c r="IA3710" s="118"/>
      <c r="IB3710" s="118"/>
      <c r="IC3710" s="118"/>
      <c r="ID3710" s="118"/>
      <c r="IE3710" s="118"/>
      <c r="IF3710" s="118"/>
      <c r="IG3710" s="118"/>
      <c r="IH3710" s="118"/>
      <c r="II3710" s="118"/>
      <c r="IJ3710" s="118"/>
      <c r="IK3710" s="118"/>
      <c r="IL3710" s="118"/>
      <c r="IM3710" s="118"/>
      <c r="IN3710" s="118"/>
      <c r="IO3710" s="118"/>
      <c r="IP3710" s="118"/>
      <c r="IQ3710" s="118"/>
      <c r="IR3710" s="118"/>
      <c r="IS3710" s="118"/>
      <c r="IT3710" s="118"/>
      <c r="IU3710" s="118"/>
      <c r="IV3710" s="118"/>
      <c r="IW3710" s="118"/>
      <c r="IX3710" s="118"/>
      <c r="IY3710" s="118"/>
      <c r="IZ3710" s="118"/>
      <c r="JA3710" s="118"/>
      <c r="JB3710" s="118"/>
      <c r="JJ3710" s="118"/>
      <c r="JK3710" s="118"/>
      <c r="JL3710" s="118"/>
      <c r="JM3710" s="118"/>
      <c r="JN3710" s="118"/>
      <c r="JO3710" s="118"/>
      <c r="JP3710" s="118">
        <f t="shared" si="1996"/>
        <v>19.167999999998933</v>
      </c>
      <c r="JQ3710" s="138">
        <f t="shared" si="1997"/>
        <v>7.6770361194111588E-3</v>
      </c>
      <c r="JR3710" s="118">
        <f t="shared" si="1998"/>
        <v>1.882127048088815E-5</v>
      </c>
      <c r="JS3710" s="118">
        <f t="shared" si="1994"/>
        <v>1.882127048088815E-5</v>
      </c>
      <c r="JT3710" s="119" t="str">
        <f t="shared" si="1995"/>
        <v/>
      </c>
    </row>
    <row r="3711" spans="209:280" ht="20.100000000000001" customHeight="1" x14ac:dyDescent="0.25">
      <c r="HA3711" s="1">
        <v>2974</v>
      </c>
      <c r="HB3711" s="1">
        <f t="shared" si="1999"/>
        <v>125394.74691490366</v>
      </c>
      <c r="HC3711" s="1">
        <f t="shared" si="2000"/>
        <v>7.2710777017581025E-19</v>
      </c>
      <c r="HD3711" s="1">
        <f t="shared" si="2001"/>
        <v>0.99999999999999856</v>
      </c>
      <c r="HE3711" s="1">
        <f t="shared" si="2002"/>
        <v>7.2710777017581025E-19</v>
      </c>
      <c r="HF3711" s="1" t="str">
        <f t="shared" si="2003"/>
        <v/>
      </c>
      <c r="HG3711" s="1" t="str">
        <f t="shared" si="2004"/>
        <v/>
      </c>
      <c r="HK3711" s="1">
        <f t="shared" si="2005"/>
        <v>4.7425995028866218E-11</v>
      </c>
      <c r="HL3711" s="1" t="str">
        <f t="shared" si="2006"/>
        <v/>
      </c>
      <c r="HV3711" s="118"/>
      <c r="HW3711" s="118"/>
      <c r="HX3711" s="118"/>
      <c r="HY3711" s="118"/>
      <c r="HZ3711" s="118"/>
      <c r="IA3711" s="118"/>
      <c r="IB3711" s="118"/>
      <c r="IC3711" s="118"/>
      <c r="ID3711" s="118"/>
      <c r="IE3711" s="118"/>
      <c r="IF3711" s="118"/>
      <c r="IG3711" s="118"/>
      <c r="IH3711" s="118"/>
      <c r="II3711" s="118"/>
      <c r="IJ3711" s="118"/>
      <c r="IK3711" s="118"/>
      <c r="IL3711" s="118"/>
      <c r="IM3711" s="118"/>
      <c r="IN3711" s="118"/>
      <c r="IO3711" s="118"/>
      <c r="IP3711" s="118"/>
      <c r="IQ3711" s="118"/>
      <c r="IR3711" s="118"/>
      <c r="IS3711" s="118"/>
      <c r="IT3711" s="118"/>
      <c r="IU3711" s="118"/>
      <c r="IV3711" s="118"/>
      <c r="IW3711" s="118"/>
      <c r="IX3711" s="118"/>
      <c r="IY3711" s="118"/>
      <c r="IZ3711" s="118"/>
      <c r="JA3711" s="118"/>
      <c r="JB3711" s="118"/>
      <c r="JJ3711" s="118"/>
      <c r="JK3711" s="118"/>
      <c r="JL3711" s="118"/>
      <c r="JM3711" s="118"/>
      <c r="JN3711" s="118"/>
      <c r="JO3711" s="118"/>
      <c r="JP3711" s="118">
        <f t="shared" si="1996"/>
        <v>19.174399999998933</v>
      </c>
      <c r="JQ3711" s="138">
        <f t="shared" si="1997"/>
        <v>7.6582148489302707E-3</v>
      </c>
      <c r="JR3711" s="118">
        <f t="shared" si="1998"/>
        <v>1.8776800368155294E-5</v>
      </c>
      <c r="JS3711" s="118">
        <f t="shared" si="1994"/>
        <v>1.8776800368155294E-5</v>
      </c>
      <c r="JT3711" s="119" t="str">
        <f t="shared" si="1995"/>
        <v/>
      </c>
    </row>
    <row r="3712" spans="209:280" ht="20.100000000000001" customHeight="1" x14ac:dyDescent="0.25">
      <c r="HA3712" s="1">
        <v>2975</v>
      </c>
      <c r="HB3712" s="1">
        <f t="shared" si="1999"/>
        <v>125458.27008963257</v>
      </c>
      <c r="HC3712" s="1">
        <f t="shared" si="2000"/>
        <v>7.0449603705068466E-19</v>
      </c>
      <c r="HD3712" s="1">
        <f t="shared" si="2001"/>
        <v>0.99999999999999856</v>
      </c>
      <c r="HE3712" s="1">
        <f t="shared" si="2002"/>
        <v>7.0449603705068466E-19</v>
      </c>
      <c r="HF3712" s="1" t="str">
        <f t="shared" si="2003"/>
        <v/>
      </c>
      <c r="HG3712" s="1" t="str">
        <f t="shared" si="2004"/>
        <v/>
      </c>
      <c r="HK3712" s="1">
        <f t="shared" si="2005"/>
        <v>4.8409657506591185E-11</v>
      </c>
      <c r="HL3712" s="1" t="str">
        <f t="shared" si="2006"/>
        <v/>
      </c>
      <c r="HV3712" s="118"/>
      <c r="HW3712" s="118"/>
      <c r="HX3712" s="118"/>
      <c r="HY3712" s="118"/>
      <c r="HZ3712" s="118"/>
      <c r="IA3712" s="118"/>
      <c r="IB3712" s="118"/>
      <c r="IC3712" s="118"/>
      <c r="ID3712" s="118"/>
      <c r="IE3712" s="118"/>
      <c r="IF3712" s="118"/>
      <c r="IG3712" s="118"/>
      <c r="IH3712" s="118"/>
      <c r="II3712" s="118"/>
      <c r="IJ3712" s="118"/>
      <c r="IK3712" s="118"/>
      <c r="IL3712" s="118"/>
      <c r="IM3712" s="118"/>
      <c r="IN3712" s="118"/>
      <c r="IO3712" s="118"/>
      <c r="IP3712" s="118"/>
      <c r="IQ3712" s="118"/>
      <c r="IR3712" s="118"/>
      <c r="IS3712" s="118"/>
      <c r="IT3712" s="118"/>
      <c r="IU3712" s="118"/>
      <c r="IV3712" s="118"/>
      <c r="IW3712" s="118"/>
      <c r="IX3712" s="118"/>
      <c r="IY3712" s="118"/>
      <c r="IZ3712" s="118"/>
      <c r="JA3712" s="118"/>
      <c r="JB3712" s="118"/>
      <c r="JJ3712" s="118"/>
      <c r="JK3712" s="118"/>
      <c r="JL3712" s="118"/>
      <c r="JM3712" s="118"/>
      <c r="JN3712" s="118"/>
      <c r="JO3712" s="118"/>
      <c r="JP3712" s="118">
        <f t="shared" si="1996"/>
        <v>19.180799999998932</v>
      </c>
      <c r="JQ3712" s="138">
        <f t="shared" si="1997"/>
        <v>7.6394380485621154E-3</v>
      </c>
      <c r="JR3712" s="118">
        <f t="shared" si="1998"/>
        <v>1.8732430111924846E-5</v>
      </c>
      <c r="JS3712" s="118">
        <f t="shared" si="1994"/>
        <v>1.8732430111924846E-5</v>
      </c>
      <c r="JT3712" s="119" t="str">
        <f t="shared" si="1995"/>
        <v/>
      </c>
    </row>
    <row r="3713" spans="209:280" ht="20.100000000000001" customHeight="1" x14ac:dyDescent="0.25">
      <c r="HA3713" s="1">
        <v>2976</v>
      </c>
      <c r="HB3713" s="1">
        <f t="shared" si="1999"/>
        <v>125521.79326436151</v>
      </c>
      <c r="HC3713" s="1">
        <f t="shared" si="2000"/>
        <v>6.8257656650949544E-19</v>
      </c>
      <c r="HD3713" s="1">
        <f t="shared" si="2001"/>
        <v>0.99999999999999867</v>
      </c>
      <c r="HE3713" s="1">
        <f t="shared" si="2002"/>
        <v>6.8257656650949544E-19</v>
      </c>
      <c r="HF3713" s="1" t="str">
        <f t="shared" si="2003"/>
        <v/>
      </c>
      <c r="HG3713" s="1" t="str">
        <f t="shared" si="2004"/>
        <v/>
      </c>
      <c r="HK3713" s="1">
        <f t="shared" si="2005"/>
        <v>4.9412931512771587E-11</v>
      </c>
      <c r="HL3713" s="1" t="str">
        <f t="shared" si="2006"/>
        <v/>
      </c>
      <c r="HV3713" s="118"/>
      <c r="HW3713" s="118"/>
      <c r="HX3713" s="118"/>
      <c r="HY3713" s="118"/>
      <c r="HZ3713" s="118"/>
      <c r="IA3713" s="118"/>
      <c r="IB3713" s="118"/>
      <c r="IC3713" s="118"/>
      <c r="ID3713" s="118"/>
      <c r="IE3713" s="118"/>
      <c r="IF3713" s="118"/>
      <c r="IG3713" s="118"/>
      <c r="IH3713" s="118"/>
      <c r="II3713" s="118"/>
      <c r="IJ3713" s="118"/>
      <c r="IK3713" s="118"/>
      <c r="IL3713" s="118"/>
      <c r="IM3713" s="118"/>
      <c r="IN3713" s="118"/>
      <c r="IO3713" s="118"/>
      <c r="IP3713" s="118"/>
      <c r="IQ3713" s="118"/>
      <c r="IR3713" s="118"/>
      <c r="IS3713" s="118"/>
      <c r="IT3713" s="118"/>
      <c r="IU3713" s="118"/>
      <c r="IV3713" s="118"/>
      <c r="IW3713" s="118"/>
      <c r="IX3713" s="118"/>
      <c r="IY3713" s="118"/>
      <c r="IZ3713" s="118"/>
      <c r="JA3713" s="118"/>
      <c r="JB3713" s="118"/>
      <c r="JJ3713" s="118"/>
      <c r="JK3713" s="118"/>
      <c r="JL3713" s="118"/>
      <c r="JM3713" s="118"/>
      <c r="JN3713" s="118"/>
      <c r="JO3713" s="118"/>
      <c r="JP3713" s="118">
        <f t="shared" si="1996"/>
        <v>19.187199999998931</v>
      </c>
      <c r="JQ3713" s="138">
        <f t="shared" si="1997"/>
        <v>7.6207056184501906E-3</v>
      </c>
      <c r="JR3713" s="118">
        <f t="shared" si="1998"/>
        <v>1.8688159504391677E-5</v>
      </c>
      <c r="JS3713" s="118">
        <f t="shared" si="1994"/>
        <v>1.8688159504391677E-5</v>
      </c>
      <c r="JT3713" s="119" t="str">
        <f t="shared" si="1995"/>
        <v/>
      </c>
    </row>
    <row r="3714" spans="209:280" ht="20.100000000000001" customHeight="1" x14ac:dyDescent="0.25">
      <c r="HA3714" s="1">
        <v>2977</v>
      </c>
      <c r="HB3714" s="1">
        <f t="shared" si="1999"/>
        <v>125585.31643909044</v>
      </c>
      <c r="HC3714" s="1">
        <f t="shared" si="2000"/>
        <v>6.6132851021517244E-19</v>
      </c>
      <c r="HD3714" s="1">
        <f t="shared" si="2001"/>
        <v>0.99999999999999867</v>
      </c>
      <c r="HE3714" s="1">
        <f t="shared" si="2002"/>
        <v>6.6132851021517244E-19</v>
      </c>
      <c r="HF3714" s="1" t="str">
        <f t="shared" si="2003"/>
        <v/>
      </c>
      <c r="HG3714" s="1" t="str">
        <f t="shared" si="2004"/>
        <v/>
      </c>
      <c r="HK3714" s="1">
        <f t="shared" si="2005"/>
        <v>5.0436191052604345E-11</v>
      </c>
      <c r="HL3714" s="1" t="str">
        <f t="shared" si="2006"/>
        <v/>
      </c>
      <c r="HV3714" s="118"/>
      <c r="HW3714" s="118"/>
      <c r="HX3714" s="118"/>
      <c r="HY3714" s="118"/>
      <c r="HZ3714" s="118"/>
      <c r="IA3714" s="118"/>
      <c r="IB3714" s="118"/>
      <c r="IC3714" s="118"/>
      <c r="ID3714" s="118"/>
      <c r="IE3714" s="118"/>
      <c r="IF3714" s="118"/>
      <c r="IG3714" s="118"/>
      <c r="IH3714" s="118"/>
      <c r="II3714" s="118"/>
      <c r="IJ3714" s="118"/>
      <c r="IK3714" s="118"/>
      <c r="IL3714" s="118"/>
      <c r="IM3714" s="118"/>
      <c r="IN3714" s="118"/>
      <c r="IO3714" s="118"/>
      <c r="IP3714" s="118"/>
      <c r="IQ3714" s="118"/>
      <c r="IR3714" s="118"/>
      <c r="IS3714" s="118"/>
      <c r="IT3714" s="118"/>
      <c r="IU3714" s="118"/>
      <c r="IV3714" s="118"/>
      <c r="IW3714" s="118"/>
      <c r="IX3714" s="118"/>
      <c r="IY3714" s="118"/>
      <c r="IZ3714" s="118"/>
      <c r="JA3714" s="118"/>
      <c r="JB3714" s="118"/>
      <c r="JJ3714" s="118"/>
      <c r="JK3714" s="118"/>
      <c r="JL3714" s="118"/>
      <c r="JM3714" s="118"/>
      <c r="JN3714" s="118"/>
      <c r="JO3714" s="118"/>
      <c r="JP3714" s="118">
        <f t="shared" si="1996"/>
        <v>19.193599999998931</v>
      </c>
      <c r="JQ3714" s="138">
        <f t="shared" si="1997"/>
        <v>7.6020174589457989E-3</v>
      </c>
      <c r="JR3714" s="118">
        <f t="shared" si="1998"/>
        <v>1.8643988338122759E-5</v>
      </c>
      <c r="JS3714" s="118">
        <f t="shared" si="1994"/>
        <v>1.8643988338122759E-5</v>
      </c>
      <c r="JT3714" s="119" t="str">
        <f t="shared" si="1995"/>
        <v/>
      </c>
    </row>
    <row r="3715" spans="209:280" ht="20.100000000000001" customHeight="1" x14ac:dyDescent="0.25">
      <c r="HA3715" s="1">
        <v>2978</v>
      </c>
      <c r="HB3715" s="1">
        <f t="shared" si="1999"/>
        <v>125648.83961381935</v>
      </c>
      <c r="HC3715" s="1">
        <f t="shared" si="2000"/>
        <v>6.407316369348999E-19</v>
      </c>
      <c r="HD3715" s="1">
        <f t="shared" si="2001"/>
        <v>0.99999999999999878</v>
      </c>
      <c r="HE3715" s="1">
        <f t="shared" si="2002"/>
        <v>6.407316369348999E-19</v>
      </c>
      <c r="HF3715" s="1" t="str">
        <f t="shared" si="2003"/>
        <v/>
      </c>
      <c r="HG3715" s="1" t="str">
        <f t="shared" si="2004"/>
        <v/>
      </c>
      <c r="HK3715" s="1">
        <f t="shared" si="2005"/>
        <v>5.1479816910134527E-11</v>
      </c>
      <c r="HL3715" s="1" t="str">
        <f t="shared" si="2006"/>
        <v/>
      </c>
      <c r="HV3715" s="118"/>
      <c r="HW3715" s="118"/>
      <c r="HX3715" s="118"/>
      <c r="HY3715" s="118"/>
      <c r="HZ3715" s="118"/>
      <c r="IA3715" s="118"/>
      <c r="IB3715" s="118"/>
      <c r="IC3715" s="118"/>
      <c r="ID3715" s="118"/>
      <c r="IE3715" s="118"/>
      <c r="IF3715" s="118"/>
      <c r="IG3715" s="118"/>
      <c r="IH3715" s="118"/>
      <c r="II3715" s="118"/>
      <c r="IJ3715" s="118"/>
      <c r="IK3715" s="118"/>
      <c r="IL3715" s="118"/>
      <c r="IM3715" s="118"/>
      <c r="IN3715" s="118"/>
      <c r="IO3715" s="118"/>
      <c r="IP3715" s="118"/>
      <c r="IQ3715" s="118"/>
      <c r="IR3715" s="118"/>
      <c r="IS3715" s="118"/>
      <c r="IT3715" s="118"/>
      <c r="IU3715" s="118"/>
      <c r="IV3715" s="118"/>
      <c r="IW3715" s="118"/>
      <c r="IX3715" s="118"/>
      <c r="IY3715" s="118"/>
      <c r="IZ3715" s="118"/>
      <c r="JA3715" s="118"/>
      <c r="JB3715" s="118"/>
      <c r="JJ3715" s="118"/>
      <c r="JK3715" s="118"/>
      <c r="JL3715" s="118"/>
      <c r="JM3715" s="118"/>
      <c r="JN3715" s="118"/>
      <c r="JO3715" s="118"/>
      <c r="JP3715" s="118">
        <f t="shared" si="1996"/>
        <v>19.19999999999893</v>
      </c>
      <c r="JQ3715" s="138">
        <f t="shared" si="1997"/>
        <v>7.5833734706076761E-3</v>
      </c>
      <c r="JR3715" s="118">
        <f t="shared" si="1998"/>
        <v>1.8599916406045885E-5</v>
      </c>
      <c r="JS3715" s="118">
        <f t="shared" si="1994"/>
        <v>1.8599916406045885E-5</v>
      </c>
      <c r="JT3715" s="119" t="str">
        <f t="shared" si="1995"/>
        <v/>
      </c>
    </row>
    <row r="3716" spans="209:280" ht="20.100000000000001" customHeight="1" x14ac:dyDescent="0.25">
      <c r="HA3716" s="1">
        <v>2979</v>
      </c>
      <c r="HB3716" s="1">
        <f t="shared" si="1999"/>
        <v>125712.36278854829</v>
      </c>
      <c r="HC3716" s="1">
        <f t="shared" si="2000"/>
        <v>6.2076631460476215E-19</v>
      </c>
      <c r="HD3716" s="1">
        <f t="shared" si="2001"/>
        <v>0.99999999999999878</v>
      </c>
      <c r="HE3716" s="1">
        <f t="shared" si="2002"/>
        <v>6.2076631460476215E-19</v>
      </c>
      <c r="HF3716" s="1" t="str">
        <f t="shared" si="2003"/>
        <v/>
      </c>
      <c r="HG3716" s="1" t="str">
        <f t="shared" si="2004"/>
        <v/>
      </c>
      <c r="HK3716" s="1">
        <f t="shared" si="2005"/>
        <v>5.2544196764013778E-11</v>
      </c>
      <c r="HL3716" s="1" t="str">
        <f t="shared" si="2006"/>
        <v/>
      </c>
      <c r="HV3716" s="118"/>
      <c r="HW3716" s="118"/>
      <c r="HX3716" s="118"/>
      <c r="HY3716" s="118"/>
      <c r="HZ3716" s="118"/>
      <c r="IA3716" s="118"/>
      <c r="IB3716" s="118"/>
      <c r="IC3716" s="118"/>
      <c r="ID3716" s="118"/>
      <c r="IE3716" s="118"/>
      <c r="IF3716" s="118"/>
      <c r="IG3716" s="118"/>
      <c r="IH3716" s="118"/>
      <c r="II3716" s="118"/>
      <c r="IJ3716" s="118"/>
      <c r="IK3716" s="118"/>
      <c r="IL3716" s="118"/>
      <c r="IM3716" s="118"/>
      <c r="IN3716" s="118"/>
      <c r="IO3716" s="118"/>
      <c r="IP3716" s="118"/>
      <c r="IQ3716" s="118"/>
      <c r="IR3716" s="118"/>
      <c r="IS3716" s="118"/>
      <c r="IT3716" s="118"/>
      <c r="IU3716" s="118"/>
      <c r="IV3716" s="118"/>
      <c r="IW3716" s="118"/>
      <c r="IX3716" s="118"/>
      <c r="IY3716" s="118"/>
      <c r="IZ3716" s="118"/>
      <c r="JA3716" s="118"/>
      <c r="JB3716" s="118"/>
      <c r="JJ3716" s="118"/>
      <c r="JK3716" s="118"/>
      <c r="JL3716" s="118"/>
      <c r="JM3716" s="118"/>
      <c r="JN3716" s="118"/>
      <c r="JO3716" s="118"/>
      <c r="JP3716" s="118">
        <f t="shared" si="1996"/>
        <v>19.206399999998929</v>
      </c>
      <c r="JQ3716" s="138">
        <f t="shared" si="1997"/>
        <v>7.5647735542016302E-3</v>
      </c>
      <c r="JR3716" s="118">
        <f t="shared" si="1998"/>
        <v>1.8555943501510387E-5</v>
      </c>
      <c r="JS3716" s="118">
        <f t="shared" si="1994"/>
        <v>1.8555943501510387E-5</v>
      </c>
      <c r="JT3716" s="119" t="str">
        <f t="shared" si="1995"/>
        <v/>
      </c>
    </row>
    <row r="3717" spans="209:280" ht="20.100000000000001" customHeight="1" x14ac:dyDescent="0.25">
      <c r="HA3717" s="1">
        <v>2980</v>
      </c>
      <c r="HB3717" s="1">
        <f t="shared" si="1999"/>
        <v>125775.88596327722</v>
      </c>
      <c r="HC3717" s="1">
        <f t="shared" si="2000"/>
        <v>6.0141349290572678E-19</v>
      </c>
      <c r="HD3717" s="1">
        <f t="shared" si="2001"/>
        <v>0.99999999999999878</v>
      </c>
      <c r="HE3717" s="1">
        <f t="shared" si="2002"/>
        <v>6.0141349290572678E-19</v>
      </c>
      <c r="HF3717" s="1" t="str">
        <f t="shared" si="2003"/>
        <v/>
      </c>
      <c r="HG3717" s="1" t="str">
        <f t="shared" si="2004"/>
        <v/>
      </c>
      <c r="HK3717" s="1">
        <f t="shared" si="2005"/>
        <v>5.3629725305092511E-11</v>
      </c>
      <c r="HL3717" s="1" t="str">
        <f t="shared" si="2006"/>
        <v/>
      </c>
      <c r="HV3717" s="118"/>
      <c r="HW3717" s="118"/>
      <c r="HX3717" s="118"/>
      <c r="HY3717" s="118"/>
      <c r="HZ3717" s="118"/>
      <c r="IA3717" s="118"/>
      <c r="IB3717" s="118"/>
      <c r="IC3717" s="118"/>
      <c r="ID3717" s="118"/>
      <c r="IE3717" s="118"/>
      <c r="IF3717" s="118"/>
      <c r="IG3717" s="118"/>
      <c r="IH3717" s="118"/>
      <c r="II3717" s="118"/>
      <c r="IJ3717" s="118"/>
      <c r="IK3717" s="118"/>
      <c r="IL3717" s="118"/>
      <c r="IM3717" s="118"/>
      <c r="IN3717" s="118"/>
      <c r="IO3717" s="118"/>
      <c r="IP3717" s="118"/>
      <c r="IQ3717" s="118"/>
      <c r="IR3717" s="118"/>
      <c r="IS3717" s="118"/>
      <c r="IT3717" s="118"/>
      <c r="IU3717" s="118"/>
      <c r="IV3717" s="118"/>
      <c r="IW3717" s="118"/>
      <c r="IX3717" s="118"/>
      <c r="IY3717" s="118"/>
      <c r="IZ3717" s="118"/>
      <c r="JA3717" s="118"/>
      <c r="JB3717" s="118"/>
      <c r="JJ3717" s="118"/>
      <c r="JK3717" s="118"/>
      <c r="JL3717" s="118"/>
      <c r="JM3717" s="118"/>
      <c r="JN3717" s="118"/>
      <c r="JO3717" s="118"/>
      <c r="JP3717" s="118">
        <f t="shared" si="1996"/>
        <v>19.212799999998929</v>
      </c>
      <c r="JQ3717" s="138">
        <f t="shared" si="1997"/>
        <v>7.5462176107001198E-3</v>
      </c>
      <c r="JR3717" s="118">
        <f t="shared" si="1998"/>
        <v>1.8512069418200397E-5</v>
      </c>
      <c r="JS3717" s="118">
        <f t="shared" si="1994"/>
        <v>1.8512069418200397E-5</v>
      </c>
      <c r="JT3717" s="119" t="str">
        <f t="shared" si="1995"/>
        <v/>
      </c>
    </row>
    <row r="3718" spans="209:280" ht="20.100000000000001" customHeight="1" x14ac:dyDescent="0.25">
      <c r="HA3718" s="1">
        <v>2981</v>
      </c>
      <c r="HB3718" s="1">
        <f t="shared" si="1999"/>
        <v>125839.40913800613</v>
      </c>
      <c r="HC3718" s="1">
        <f t="shared" si="2000"/>
        <v>5.8265468633656109E-19</v>
      </c>
      <c r="HD3718" s="1">
        <f t="shared" si="2001"/>
        <v>0.99999999999999889</v>
      </c>
      <c r="HE3718" s="1">
        <f t="shared" si="2002"/>
        <v>5.8265468633656109E-19</v>
      </c>
      <c r="HF3718" s="1" t="str">
        <f t="shared" si="2003"/>
        <v/>
      </c>
      <c r="HG3718" s="1" t="str">
        <f t="shared" si="2004"/>
        <v/>
      </c>
      <c r="HK3718" s="1">
        <f t="shared" si="2005"/>
        <v>5.4736804355882503E-11</v>
      </c>
      <c r="HL3718" s="1" t="str">
        <f t="shared" si="2006"/>
        <v/>
      </c>
      <c r="HV3718" s="118"/>
      <c r="HW3718" s="118"/>
      <c r="HX3718" s="118"/>
      <c r="HY3718" s="118"/>
      <c r="HZ3718" s="118"/>
      <c r="IA3718" s="118"/>
      <c r="IB3718" s="118"/>
      <c r="IC3718" s="118"/>
      <c r="ID3718" s="118"/>
      <c r="IE3718" s="118"/>
      <c r="IF3718" s="118"/>
      <c r="IG3718" s="118"/>
      <c r="IH3718" s="118"/>
      <c r="II3718" s="118"/>
      <c r="IJ3718" s="118"/>
      <c r="IK3718" s="118"/>
      <c r="IL3718" s="118"/>
      <c r="IM3718" s="118"/>
      <c r="IN3718" s="118"/>
      <c r="IO3718" s="118"/>
      <c r="IP3718" s="118"/>
      <c r="IQ3718" s="118"/>
      <c r="IR3718" s="118"/>
      <c r="IS3718" s="118"/>
      <c r="IT3718" s="118"/>
      <c r="IU3718" s="118"/>
      <c r="IV3718" s="118"/>
      <c r="IW3718" s="118"/>
      <c r="IX3718" s="118"/>
      <c r="IY3718" s="118"/>
      <c r="IZ3718" s="118"/>
      <c r="JA3718" s="118"/>
      <c r="JB3718" s="118"/>
      <c r="JJ3718" s="118"/>
      <c r="JK3718" s="118"/>
      <c r="JL3718" s="118"/>
      <c r="JM3718" s="118"/>
      <c r="JN3718" s="118"/>
      <c r="JO3718" s="118"/>
      <c r="JP3718" s="118">
        <f t="shared" si="1996"/>
        <v>19.219199999998928</v>
      </c>
      <c r="JQ3718" s="138">
        <f t="shared" si="1997"/>
        <v>7.5277055412819194E-3</v>
      </c>
      <c r="JR3718" s="118">
        <f t="shared" si="1998"/>
        <v>1.846829395019383E-5</v>
      </c>
      <c r="JS3718" s="118">
        <f t="shared" si="1994"/>
        <v>1.846829395019383E-5</v>
      </c>
      <c r="JT3718" s="119" t="str">
        <f t="shared" si="1995"/>
        <v/>
      </c>
    </row>
    <row r="3719" spans="209:280" ht="20.100000000000001" customHeight="1" x14ac:dyDescent="0.25">
      <c r="HA3719" s="1">
        <v>2982</v>
      </c>
      <c r="HB3719" s="1">
        <f t="shared" si="1999"/>
        <v>125902.93231273507</v>
      </c>
      <c r="HC3719" s="1">
        <f t="shared" si="2000"/>
        <v>5.6447195776979905E-19</v>
      </c>
      <c r="HD3719" s="1">
        <f t="shared" si="2001"/>
        <v>0.99999999999999889</v>
      </c>
      <c r="HE3719" s="1">
        <f t="shared" si="2002"/>
        <v>5.6447195776979905E-19</v>
      </c>
      <c r="HF3719" s="1" t="str">
        <f t="shared" si="2003"/>
        <v/>
      </c>
      <c r="HG3719" s="1" t="str">
        <f t="shared" si="2004"/>
        <v/>
      </c>
      <c r="HK3719" s="1">
        <f t="shared" si="2005"/>
        <v>5.5865842991912055E-11</v>
      </c>
      <c r="HL3719" s="1" t="str">
        <f t="shared" si="2006"/>
        <v/>
      </c>
      <c r="HV3719" s="118"/>
      <c r="HW3719" s="118"/>
      <c r="HX3719" s="118"/>
      <c r="HY3719" s="118"/>
      <c r="HZ3719" s="118"/>
      <c r="IA3719" s="118"/>
      <c r="IB3719" s="118"/>
      <c r="IC3719" s="118"/>
      <c r="ID3719" s="118"/>
      <c r="IE3719" s="118"/>
      <c r="IF3719" s="118"/>
      <c r="IG3719" s="118"/>
      <c r="IH3719" s="118"/>
      <c r="II3719" s="118"/>
      <c r="IJ3719" s="118"/>
      <c r="IK3719" s="118"/>
      <c r="IL3719" s="118"/>
      <c r="IM3719" s="118"/>
      <c r="IN3719" s="118"/>
      <c r="IO3719" s="118"/>
      <c r="IP3719" s="118"/>
      <c r="IQ3719" s="118"/>
      <c r="IR3719" s="118"/>
      <c r="IS3719" s="118"/>
      <c r="IT3719" s="118"/>
      <c r="IU3719" s="118"/>
      <c r="IV3719" s="118"/>
      <c r="IW3719" s="118"/>
      <c r="IX3719" s="118"/>
      <c r="IY3719" s="118"/>
      <c r="IZ3719" s="118"/>
      <c r="JA3719" s="118"/>
      <c r="JB3719" s="118"/>
      <c r="JJ3719" s="118"/>
      <c r="JK3719" s="118"/>
      <c r="JL3719" s="118"/>
      <c r="JM3719" s="118"/>
      <c r="JN3719" s="118"/>
      <c r="JO3719" s="118"/>
      <c r="JP3719" s="118">
        <f t="shared" si="1996"/>
        <v>19.225599999998927</v>
      </c>
      <c r="JQ3719" s="138">
        <f t="shared" si="1997"/>
        <v>7.5092372473317256E-3</v>
      </c>
      <c r="JR3719" s="118">
        <f t="shared" si="1998"/>
        <v>1.842461689195371E-5</v>
      </c>
      <c r="JS3719" s="118">
        <f t="shared" si="1994"/>
        <v>1.842461689195371E-5</v>
      </c>
      <c r="JT3719" s="119" t="str">
        <f t="shared" si="1995"/>
        <v/>
      </c>
    </row>
    <row r="3720" spans="209:280" ht="20.100000000000001" customHeight="1" x14ac:dyDescent="0.25">
      <c r="HA3720" s="1">
        <v>2983</v>
      </c>
      <c r="HB3720" s="1">
        <f t="shared" si="1999"/>
        <v>125966.455487464</v>
      </c>
      <c r="HC3720" s="1">
        <f t="shared" si="2000"/>
        <v>5.4684790247743586E-19</v>
      </c>
      <c r="HD3720" s="1">
        <f t="shared" si="2001"/>
        <v>0.99999999999999889</v>
      </c>
      <c r="HE3720" s="1">
        <f t="shared" si="2002"/>
        <v>5.4684790247743586E-19</v>
      </c>
      <c r="HF3720" s="1" t="str">
        <f t="shared" si="2003"/>
        <v/>
      </c>
      <c r="HG3720" s="1" t="str">
        <f t="shared" si="2004"/>
        <v/>
      </c>
      <c r="HK3720" s="1">
        <f t="shared" si="2005"/>
        <v>5.7017257664996467E-11</v>
      </c>
      <c r="HL3720" s="1" t="str">
        <f t="shared" si="2006"/>
        <v/>
      </c>
      <c r="HV3720" s="118"/>
      <c r="HW3720" s="118"/>
      <c r="HX3720" s="118"/>
      <c r="HY3720" s="118"/>
      <c r="HZ3720" s="118"/>
      <c r="IA3720" s="118"/>
      <c r="IB3720" s="118"/>
      <c r="IC3720" s="118"/>
      <c r="ID3720" s="118"/>
      <c r="IE3720" s="118"/>
      <c r="IF3720" s="118"/>
      <c r="IG3720" s="118"/>
      <c r="IH3720" s="118"/>
      <c r="II3720" s="118"/>
      <c r="IJ3720" s="118"/>
      <c r="IK3720" s="118"/>
      <c r="IL3720" s="118"/>
      <c r="IM3720" s="118"/>
      <c r="IN3720" s="118"/>
      <c r="IO3720" s="118"/>
      <c r="IP3720" s="118"/>
      <c r="IQ3720" s="118"/>
      <c r="IR3720" s="118"/>
      <c r="IS3720" s="118"/>
      <c r="IT3720" s="118"/>
      <c r="IU3720" s="118"/>
      <c r="IV3720" s="118"/>
      <c r="IW3720" s="118"/>
      <c r="IX3720" s="118"/>
      <c r="IY3720" s="118"/>
      <c r="IZ3720" s="118"/>
      <c r="JA3720" s="118"/>
      <c r="JB3720" s="118"/>
      <c r="JJ3720" s="118"/>
      <c r="JK3720" s="118"/>
      <c r="JL3720" s="118"/>
      <c r="JM3720" s="118"/>
      <c r="JN3720" s="118"/>
      <c r="JO3720" s="118"/>
      <c r="JP3720" s="118">
        <f t="shared" si="1996"/>
        <v>19.231999999998926</v>
      </c>
      <c r="JQ3720" s="138">
        <f t="shared" si="1997"/>
        <v>7.4908126304397719E-3</v>
      </c>
      <c r="JR3720" s="118">
        <f t="shared" si="1998"/>
        <v>1.838103803832123E-5</v>
      </c>
      <c r="JS3720" s="118">
        <f t="shared" si="1994"/>
        <v>1.838103803832123E-5</v>
      </c>
      <c r="JT3720" s="119" t="str">
        <f t="shared" si="1995"/>
        <v/>
      </c>
    </row>
    <row r="3721" spans="209:280" ht="20.100000000000001" customHeight="1" x14ac:dyDescent="0.25">
      <c r="HA3721" s="1">
        <v>2984</v>
      </c>
      <c r="HB3721" s="1">
        <f t="shared" si="1999"/>
        <v>126029.97866219294</v>
      </c>
      <c r="HC3721" s="1">
        <f t="shared" si="2000"/>
        <v>5.2976563261296003E-19</v>
      </c>
      <c r="HD3721" s="1">
        <f t="shared" si="2001"/>
        <v>0.999999999999999</v>
      </c>
      <c r="HE3721" s="1">
        <f t="shared" si="2002"/>
        <v>5.2976563261296003E-19</v>
      </c>
      <c r="HF3721" s="1" t="str">
        <f t="shared" si="2003"/>
        <v/>
      </c>
      <c r="HG3721" s="1" t="str">
        <f t="shared" si="2004"/>
        <v/>
      </c>
      <c r="HK3721" s="1">
        <f t="shared" si="2005"/>
        <v>5.8191472328460346E-11</v>
      </c>
      <c r="HL3721" s="1" t="str">
        <f t="shared" si="2006"/>
        <v/>
      </c>
      <c r="HV3721" s="118"/>
      <c r="HW3721" s="118"/>
      <c r="HX3721" s="118"/>
      <c r="HY3721" s="118"/>
      <c r="HZ3721" s="118"/>
      <c r="IA3721" s="118"/>
      <c r="IB3721" s="118"/>
      <c r="IC3721" s="118"/>
      <c r="ID3721" s="118"/>
      <c r="IE3721" s="118"/>
      <c r="IF3721" s="118"/>
      <c r="IG3721" s="118"/>
      <c r="IH3721" s="118"/>
      <c r="II3721" s="118"/>
      <c r="IJ3721" s="118"/>
      <c r="IK3721" s="118"/>
      <c r="IL3721" s="118"/>
      <c r="IM3721" s="118"/>
      <c r="IN3721" s="118"/>
      <c r="IO3721" s="118"/>
      <c r="IP3721" s="118"/>
      <c r="IQ3721" s="118"/>
      <c r="IR3721" s="118"/>
      <c r="IS3721" s="118"/>
      <c r="IT3721" s="118"/>
      <c r="IU3721" s="118"/>
      <c r="IV3721" s="118"/>
      <c r="IW3721" s="118"/>
      <c r="IX3721" s="118"/>
      <c r="IY3721" s="118"/>
      <c r="IZ3721" s="118"/>
      <c r="JA3721" s="118"/>
      <c r="JB3721" s="118"/>
      <c r="JJ3721" s="118"/>
      <c r="JK3721" s="118"/>
      <c r="JL3721" s="118"/>
      <c r="JM3721" s="118"/>
      <c r="JN3721" s="118"/>
      <c r="JO3721" s="118"/>
      <c r="JP3721" s="118">
        <f t="shared" si="1996"/>
        <v>19.238399999998926</v>
      </c>
      <c r="JQ3721" s="138">
        <f t="shared" si="1997"/>
        <v>7.4724315924014507E-3</v>
      </c>
      <c r="JR3721" s="118">
        <f t="shared" si="1998"/>
        <v>1.8337557184501009E-5</v>
      </c>
      <c r="JS3721" s="118">
        <f t="shared" si="1994"/>
        <v>1.8337557184501009E-5</v>
      </c>
      <c r="JT3721" s="119" t="str">
        <f t="shared" si="1995"/>
        <v/>
      </c>
    </row>
    <row r="3722" spans="209:280" ht="20.100000000000001" customHeight="1" x14ac:dyDescent="0.25">
      <c r="HA3722" s="1">
        <v>2985</v>
      </c>
      <c r="HB3722" s="1">
        <f t="shared" si="1999"/>
        <v>126093.50183692185</v>
      </c>
      <c r="HC3722" s="1">
        <f t="shared" si="2000"/>
        <v>5.1320876213712553E-19</v>
      </c>
      <c r="HD3722" s="1">
        <f t="shared" si="2001"/>
        <v>0.999999999999999</v>
      </c>
      <c r="HE3722" s="1">
        <f t="shared" si="2002"/>
        <v>5.1320876213712553E-19</v>
      </c>
      <c r="HF3722" s="1" t="str">
        <f t="shared" si="2003"/>
        <v/>
      </c>
      <c r="HG3722" s="1" t="str">
        <f t="shared" si="2004"/>
        <v/>
      </c>
      <c r="HK3722" s="1">
        <f t="shared" si="2005"/>
        <v>5.9388918564334341E-11</v>
      </c>
      <c r="HL3722" s="1" t="str">
        <f t="shared" si="2006"/>
        <v/>
      </c>
      <c r="HV3722" s="118"/>
      <c r="HW3722" s="118"/>
      <c r="HX3722" s="118"/>
      <c r="HY3722" s="118"/>
      <c r="HZ3722" s="118"/>
      <c r="IA3722" s="118"/>
      <c r="IB3722" s="118"/>
      <c r="IC3722" s="118"/>
      <c r="ID3722" s="118"/>
      <c r="IE3722" s="118"/>
      <c r="IF3722" s="118"/>
      <c r="IG3722" s="118"/>
      <c r="IH3722" s="118"/>
      <c r="II3722" s="118"/>
      <c r="IJ3722" s="118"/>
      <c r="IK3722" s="118"/>
      <c r="IL3722" s="118"/>
      <c r="IM3722" s="118"/>
      <c r="IN3722" s="118"/>
      <c r="IO3722" s="118"/>
      <c r="IP3722" s="118"/>
      <c r="IQ3722" s="118"/>
      <c r="IR3722" s="118"/>
      <c r="IS3722" s="118"/>
      <c r="IT3722" s="118"/>
      <c r="IU3722" s="118"/>
      <c r="IV3722" s="118"/>
      <c r="IW3722" s="118"/>
      <c r="IX3722" s="118"/>
      <c r="IY3722" s="118"/>
      <c r="IZ3722" s="118"/>
      <c r="JA3722" s="118"/>
      <c r="JB3722" s="118"/>
      <c r="JJ3722" s="118"/>
      <c r="JK3722" s="118"/>
      <c r="JL3722" s="118"/>
      <c r="JM3722" s="118"/>
      <c r="JN3722" s="118"/>
      <c r="JO3722" s="118"/>
      <c r="JP3722" s="118">
        <f t="shared" si="1996"/>
        <v>19.244799999998925</v>
      </c>
      <c r="JQ3722" s="138">
        <f t="shared" si="1997"/>
        <v>7.4540940352169497E-3</v>
      </c>
      <c r="JR3722" s="118">
        <f t="shared" si="1998"/>
        <v>1.8294174126061956E-5</v>
      </c>
      <c r="JS3722" s="118">
        <f t="shared" si="1994"/>
        <v>1.8294174126061956E-5</v>
      </c>
      <c r="JT3722" s="119" t="str">
        <f t="shared" si="1995"/>
        <v/>
      </c>
    </row>
    <row r="3723" spans="209:280" ht="20.100000000000001" customHeight="1" x14ac:dyDescent="0.25">
      <c r="HA3723" s="1">
        <v>2986</v>
      </c>
      <c r="HB3723" s="1">
        <f t="shared" si="1999"/>
        <v>126157.02501165078</v>
      </c>
      <c r="HC3723" s="1">
        <f t="shared" si="2000"/>
        <v>4.9716139217493376E-19</v>
      </c>
      <c r="HD3723" s="1">
        <f t="shared" si="2001"/>
        <v>0.999999999999999</v>
      </c>
      <c r="HE3723" s="1">
        <f t="shared" si="2002"/>
        <v>4.9716139217493376E-19</v>
      </c>
      <c r="HF3723" s="1" t="str">
        <f t="shared" si="2003"/>
        <v/>
      </c>
      <c r="HG3723" s="1" t="str">
        <f t="shared" si="2004"/>
        <v/>
      </c>
      <c r="HK3723" s="1">
        <f t="shared" si="2005"/>
        <v>6.0610035712557108E-11</v>
      </c>
      <c r="HL3723" s="1" t="str">
        <f t="shared" si="2006"/>
        <v/>
      </c>
      <c r="HV3723" s="118"/>
      <c r="HW3723" s="118"/>
      <c r="HX3723" s="118"/>
      <c r="HY3723" s="118"/>
      <c r="HZ3723" s="118"/>
      <c r="IA3723" s="118"/>
      <c r="IB3723" s="118"/>
      <c r="IC3723" s="118"/>
      <c r="ID3723" s="118"/>
      <c r="IE3723" s="118"/>
      <c r="IF3723" s="118"/>
      <c r="IG3723" s="118"/>
      <c r="IH3723" s="118"/>
      <c r="II3723" s="118"/>
      <c r="IJ3723" s="118"/>
      <c r="IK3723" s="118"/>
      <c r="IL3723" s="118"/>
      <c r="IM3723" s="118"/>
      <c r="IN3723" s="118"/>
      <c r="IO3723" s="118"/>
      <c r="IP3723" s="118"/>
      <c r="IQ3723" s="118"/>
      <c r="IR3723" s="118"/>
      <c r="IS3723" s="118"/>
      <c r="IT3723" s="118"/>
      <c r="IU3723" s="118"/>
      <c r="IV3723" s="118"/>
      <c r="IW3723" s="118"/>
      <c r="IX3723" s="118"/>
      <c r="IY3723" s="118"/>
      <c r="IZ3723" s="118"/>
      <c r="JA3723" s="118"/>
      <c r="JB3723" s="118"/>
      <c r="JJ3723" s="118"/>
      <c r="JK3723" s="118"/>
      <c r="JL3723" s="118"/>
      <c r="JM3723" s="118"/>
      <c r="JN3723" s="118"/>
      <c r="JO3723" s="118"/>
      <c r="JP3723" s="118">
        <f t="shared" si="1996"/>
        <v>19.251199999998924</v>
      </c>
      <c r="JQ3723" s="138">
        <f t="shared" si="1997"/>
        <v>7.4357998610908877E-3</v>
      </c>
      <c r="JR3723" s="118">
        <f t="shared" si="1998"/>
        <v>1.825088865900059E-5</v>
      </c>
      <c r="JS3723" s="118">
        <f t="shared" ref="JS3723:JS3786" si="2007">IF(JQ3723&lt;(1-$JO$719),JR3723,"")</f>
        <v>1.825088865900059E-5</v>
      </c>
      <c r="JT3723" s="119" t="str">
        <f t="shared" ref="JT3723:JT3786" si="2008">IF(JQ3723&lt;(1-$JO$725),JR3723,"")</f>
        <v/>
      </c>
    </row>
    <row r="3724" spans="209:280" ht="20.100000000000001" customHeight="1" x14ac:dyDescent="0.25">
      <c r="HA3724" s="1">
        <v>2987</v>
      </c>
      <c r="HB3724" s="1">
        <f t="shared" si="1999"/>
        <v>126220.54818637972</v>
      </c>
      <c r="HC3724" s="1">
        <f t="shared" si="2000"/>
        <v>4.8160809679184019E-19</v>
      </c>
      <c r="HD3724" s="1">
        <f t="shared" si="2001"/>
        <v>0.999999999999999</v>
      </c>
      <c r="HE3724" s="1">
        <f t="shared" si="2002"/>
        <v>4.8160809679184019E-19</v>
      </c>
      <c r="HF3724" s="1" t="str">
        <f t="shared" si="2003"/>
        <v/>
      </c>
      <c r="HG3724" s="1" t="str">
        <f t="shared" si="2004"/>
        <v/>
      </c>
      <c r="HK3724" s="1">
        <f t="shared" si="2005"/>
        <v>6.1855271002205196E-11</v>
      </c>
      <c r="HL3724" s="1" t="str">
        <f t="shared" si="2006"/>
        <v/>
      </c>
      <c r="HV3724" s="118"/>
      <c r="HW3724" s="118"/>
      <c r="HX3724" s="118"/>
      <c r="HY3724" s="118"/>
      <c r="HZ3724" s="118"/>
      <c r="IA3724" s="118"/>
      <c r="IB3724" s="118"/>
      <c r="IC3724" s="118"/>
      <c r="ID3724" s="118"/>
      <c r="IE3724" s="118"/>
      <c r="IF3724" s="118"/>
      <c r="IG3724" s="118"/>
      <c r="IH3724" s="118"/>
      <c r="II3724" s="118"/>
      <c r="IJ3724" s="118"/>
      <c r="IK3724" s="118"/>
      <c r="IL3724" s="118"/>
      <c r="IM3724" s="118"/>
      <c r="IN3724" s="118"/>
      <c r="IO3724" s="118"/>
      <c r="IP3724" s="118"/>
      <c r="IQ3724" s="118"/>
      <c r="IR3724" s="118"/>
      <c r="IS3724" s="118"/>
      <c r="IT3724" s="118"/>
      <c r="IU3724" s="118"/>
      <c r="IV3724" s="118"/>
      <c r="IW3724" s="118"/>
      <c r="IX3724" s="118"/>
      <c r="IY3724" s="118"/>
      <c r="IZ3724" s="118"/>
      <c r="JA3724" s="118"/>
      <c r="JB3724" s="118"/>
      <c r="JJ3724" s="118"/>
      <c r="JK3724" s="118"/>
      <c r="JL3724" s="118"/>
      <c r="JM3724" s="118"/>
      <c r="JN3724" s="118"/>
      <c r="JO3724" s="118"/>
      <c r="JP3724" s="118">
        <f t="shared" ref="JP3724:JP3787" si="2009">JP3723+$JS$712</f>
        <v>19.257599999998924</v>
      </c>
      <c r="JQ3724" s="138">
        <f t="shared" ref="JQ3724:JQ3787" si="2010">_xlfn.CHISQ.DIST.RT(JP3724,7)</f>
        <v>7.4175489724318871E-3</v>
      </c>
      <c r="JR3724" s="118">
        <f t="shared" ref="JR3724:JR3787" si="2011">JQ3724-JQ3725</f>
        <v>1.8207700579600528E-5</v>
      </c>
      <c r="JS3724" s="118">
        <f t="shared" si="2007"/>
        <v>1.8207700579600528E-5</v>
      </c>
      <c r="JT3724" s="119" t="str">
        <f t="shared" si="2008"/>
        <v/>
      </c>
    </row>
    <row r="3725" spans="209:280" ht="20.100000000000001" customHeight="1" x14ac:dyDescent="0.25">
      <c r="HA3725" s="1">
        <v>2988</v>
      </c>
      <c r="HB3725" s="1">
        <f t="shared" si="1999"/>
        <v>126284.07136110862</v>
      </c>
      <c r="HC3725" s="1">
        <f t="shared" si="2000"/>
        <v>4.6653390917731659E-19</v>
      </c>
      <c r="HD3725" s="1">
        <f t="shared" si="2001"/>
        <v>0.99999999999999911</v>
      </c>
      <c r="HE3725" s="1">
        <f t="shared" si="2002"/>
        <v>4.6653390917731659E-19</v>
      </c>
      <c r="HF3725" s="1" t="str">
        <f t="shared" si="2003"/>
        <v/>
      </c>
      <c r="HG3725" s="1" t="str">
        <f t="shared" si="2004"/>
        <v/>
      </c>
      <c r="HK3725" s="1">
        <f t="shared" si="2005"/>
        <v>6.312507968478999E-11</v>
      </c>
      <c r="HL3725" s="1" t="str">
        <f t="shared" si="2006"/>
        <v/>
      </c>
      <c r="HV3725" s="118"/>
      <c r="HW3725" s="118"/>
      <c r="HX3725" s="118"/>
      <c r="HY3725" s="118"/>
      <c r="HZ3725" s="118"/>
      <c r="IA3725" s="118"/>
      <c r="IB3725" s="118"/>
      <c r="IC3725" s="118"/>
      <c r="ID3725" s="118"/>
      <c r="IE3725" s="118"/>
      <c r="IF3725" s="118"/>
      <c r="IG3725" s="118"/>
      <c r="IH3725" s="118"/>
      <c r="II3725" s="118"/>
      <c r="IJ3725" s="118"/>
      <c r="IK3725" s="118"/>
      <c r="IL3725" s="118"/>
      <c r="IM3725" s="118"/>
      <c r="IN3725" s="118"/>
      <c r="IO3725" s="118"/>
      <c r="IP3725" s="118"/>
      <c r="IQ3725" s="118"/>
      <c r="IR3725" s="118"/>
      <c r="IS3725" s="118"/>
      <c r="IT3725" s="118"/>
      <c r="IU3725" s="118"/>
      <c r="IV3725" s="118"/>
      <c r="IW3725" s="118"/>
      <c r="IX3725" s="118"/>
      <c r="IY3725" s="118"/>
      <c r="IZ3725" s="118"/>
      <c r="JA3725" s="118"/>
      <c r="JB3725" s="118"/>
      <c r="JJ3725" s="118"/>
      <c r="JK3725" s="118"/>
      <c r="JL3725" s="118"/>
      <c r="JM3725" s="118"/>
      <c r="JN3725" s="118"/>
      <c r="JO3725" s="118"/>
      <c r="JP3725" s="118">
        <f t="shared" si="2009"/>
        <v>19.263999999998923</v>
      </c>
      <c r="JQ3725" s="138">
        <f t="shared" si="2010"/>
        <v>7.3993412718522866E-3</v>
      </c>
      <c r="JR3725" s="118">
        <f t="shared" si="2011"/>
        <v>1.8164609684621566E-5</v>
      </c>
      <c r="JS3725" s="118">
        <f t="shared" si="2007"/>
        <v>1.8164609684621566E-5</v>
      </c>
      <c r="JT3725" s="119" t="str">
        <f t="shared" si="2008"/>
        <v/>
      </c>
    </row>
    <row r="3726" spans="209:280" ht="20.100000000000001" customHeight="1" x14ac:dyDescent="0.25">
      <c r="HA3726" s="1">
        <v>2989</v>
      </c>
      <c r="HB3726" s="1">
        <f t="shared" si="1999"/>
        <v>126347.59453583756</v>
      </c>
      <c r="HC3726" s="1">
        <f t="shared" si="2000"/>
        <v>4.5192430822437616E-19</v>
      </c>
      <c r="HD3726" s="1">
        <f t="shared" si="2001"/>
        <v>0.99999999999999911</v>
      </c>
      <c r="HE3726" s="1">
        <f t="shared" si="2002"/>
        <v>4.5192430822437616E-19</v>
      </c>
      <c r="HF3726" s="1" t="str">
        <f t="shared" si="2003"/>
        <v/>
      </c>
      <c r="HG3726" s="1" t="str">
        <f t="shared" si="2004"/>
        <v/>
      </c>
      <c r="HK3726" s="1">
        <f t="shared" si="2005"/>
        <v>6.4419925169645539E-11</v>
      </c>
      <c r="HL3726" s="1" t="str">
        <f t="shared" si="2006"/>
        <v/>
      </c>
      <c r="HV3726" s="118"/>
      <c r="HW3726" s="118"/>
      <c r="HX3726" s="118"/>
      <c r="HY3726" s="118"/>
      <c r="HZ3726" s="118"/>
      <c r="IA3726" s="118"/>
      <c r="IB3726" s="118"/>
      <c r="IC3726" s="118"/>
      <c r="ID3726" s="118"/>
      <c r="IE3726" s="118"/>
      <c r="IF3726" s="118"/>
      <c r="IG3726" s="118"/>
      <c r="IH3726" s="118"/>
      <c r="II3726" s="118"/>
      <c r="IJ3726" s="118"/>
      <c r="IK3726" s="118"/>
      <c r="IL3726" s="118"/>
      <c r="IM3726" s="118"/>
      <c r="IN3726" s="118"/>
      <c r="IO3726" s="118"/>
      <c r="IP3726" s="118"/>
      <c r="IQ3726" s="118"/>
      <c r="IR3726" s="118"/>
      <c r="IS3726" s="118"/>
      <c r="IT3726" s="118"/>
      <c r="IU3726" s="118"/>
      <c r="IV3726" s="118"/>
      <c r="IW3726" s="118"/>
      <c r="IX3726" s="118"/>
      <c r="IY3726" s="118"/>
      <c r="IZ3726" s="118"/>
      <c r="JA3726" s="118"/>
      <c r="JB3726" s="118"/>
      <c r="JJ3726" s="118"/>
      <c r="JK3726" s="118"/>
      <c r="JL3726" s="118"/>
      <c r="JM3726" s="118"/>
      <c r="JN3726" s="118"/>
      <c r="JO3726" s="118"/>
      <c r="JP3726" s="118">
        <f t="shared" si="2009"/>
        <v>19.270399999998922</v>
      </c>
      <c r="JQ3726" s="138">
        <f t="shared" si="2010"/>
        <v>7.381176662167665E-3</v>
      </c>
      <c r="JR3726" s="118">
        <f t="shared" si="2011"/>
        <v>1.8121615771125345E-5</v>
      </c>
      <c r="JS3726" s="118">
        <f t="shared" si="2007"/>
        <v>1.8121615771125345E-5</v>
      </c>
      <c r="JT3726" s="119" t="str">
        <f t="shared" si="2008"/>
        <v/>
      </c>
    </row>
    <row r="3727" spans="209:280" ht="20.100000000000001" customHeight="1" x14ac:dyDescent="0.25">
      <c r="HA3727" s="1">
        <v>2990</v>
      </c>
      <c r="HB3727" s="1">
        <f t="shared" si="1999"/>
        <v>126411.1177105665</v>
      </c>
      <c r="HC3727" s="1">
        <f t="shared" si="2000"/>
        <v>4.3776520549402052E-19</v>
      </c>
      <c r="HD3727" s="1">
        <f t="shared" si="2001"/>
        <v>0.99999999999999911</v>
      </c>
      <c r="HE3727" s="1">
        <f t="shared" si="2002"/>
        <v>4.3776520549402052E-19</v>
      </c>
      <c r="HF3727" s="1" t="str">
        <f t="shared" si="2003"/>
        <v/>
      </c>
      <c r="HG3727" s="1" t="str">
        <f t="shared" si="2004"/>
        <v/>
      </c>
      <c r="HK3727" s="1">
        <f t="shared" si="2005"/>
        <v>6.5740279161432759E-11</v>
      </c>
      <c r="HL3727" s="1" t="str">
        <f t="shared" si="2006"/>
        <v/>
      </c>
      <c r="HV3727" s="118"/>
      <c r="HW3727" s="118"/>
      <c r="HX3727" s="118"/>
      <c r="HY3727" s="118"/>
      <c r="HZ3727" s="118"/>
      <c r="IA3727" s="118"/>
      <c r="IB3727" s="118"/>
      <c r="IC3727" s="118"/>
      <c r="ID3727" s="118"/>
      <c r="IE3727" s="118"/>
      <c r="IF3727" s="118"/>
      <c r="IG3727" s="118"/>
      <c r="IH3727" s="118"/>
      <c r="II3727" s="118"/>
      <c r="IJ3727" s="118"/>
      <c r="IK3727" s="118"/>
      <c r="IL3727" s="118"/>
      <c r="IM3727" s="118"/>
      <c r="IN3727" s="118"/>
      <c r="IO3727" s="118"/>
      <c r="IP3727" s="118"/>
      <c r="IQ3727" s="118"/>
      <c r="IR3727" s="118"/>
      <c r="IS3727" s="118"/>
      <c r="IT3727" s="118"/>
      <c r="IU3727" s="118"/>
      <c r="IV3727" s="118"/>
      <c r="IW3727" s="118"/>
      <c r="IX3727" s="118"/>
      <c r="IY3727" s="118"/>
      <c r="IZ3727" s="118"/>
      <c r="JA3727" s="118"/>
      <c r="JB3727" s="118"/>
      <c r="JJ3727" s="118"/>
      <c r="JK3727" s="118"/>
      <c r="JL3727" s="118"/>
      <c r="JM3727" s="118"/>
      <c r="JN3727" s="118"/>
      <c r="JO3727" s="118"/>
      <c r="JP3727" s="118">
        <f t="shared" si="2009"/>
        <v>19.276799999998921</v>
      </c>
      <c r="JQ3727" s="138">
        <f t="shared" si="2010"/>
        <v>7.3630550463965397E-3</v>
      </c>
      <c r="JR3727" s="118">
        <f t="shared" si="2011"/>
        <v>1.8078718636569888E-5</v>
      </c>
      <c r="JS3727" s="118">
        <f t="shared" si="2007"/>
        <v>1.8078718636569888E-5</v>
      </c>
      <c r="JT3727" s="119" t="str">
        <f t="shared" si="2008"/>
        <v/>
      </c>
    </row>
    <row r="3728" spans="209:280" ht="20.100000000000001" customHeight="1" x14ac:dyDescent="0.25">
      <c r="HA3728" s="1">
        <v>2991</v>
      </c>
      <c r="HB3728" s="1">
        <f t="shared" si="1999"/>
        <v>126474.64088529543</v>
      </c>
      <c r="HC3728" s="1">
        <f t="shared" si="2000"/>
        <v>4.2404293255366224E-19</v>
      </c>
      <c r="HD3728" s="1">
        <f t="shared" si="2001"/>
        <v>0.99999999999999911</v>
      </c>
      <c r="HE3728" s="1">
        <f t="shared" si="2002"/>
        <v>4.2404293255366224E-19</v>
      </c>
      <c r="HF3728" s="1" t="str">
        <f t="shared" si="2003"/>
        <v/>
      </c>
      <c r="HG3728" s="1" t="str">
        <f t="shared" si="2004"/>
        <v/>
      </c>
      <c r="HK3728" s="1">
        <f t="shared" si="2005"/>
        <v>6.7086621799799996E-11</v>
      </c>
      <c r="HL3728" s="1" t="str">
        <f t="shared" si="2006"/>
        <v/>
      </c>
      <c r="HV3728" s="118"/>
      <c r="HW3728" s="118"/>
      <c r="HX3728" s="118"/>
      <c r="HY3728" s="118"/>
      <c r="HZ3728" s="118"/>
      <c r="IA3728" s="118"/>
      <c r="IB3728" s="118"/>
      <c r="IC3728" s="118"/>
      <c r="ID3728" s="118"/>
      <c r="IE3728" s="118"/>
      <c r="IF3728" s="118"/>
      <c r="IG3728" s="118"/>
      <c r="IH3728" s="118"/>
      <c r="II3728" s="118"/>
      <c r="IJ3728" s="118"/>
      <c r="IK3728" s="118"/>
      <c r="IL3728" s="118"/>
      <c r="IM3728" s="118"/>
      <c r="IN3728" s="118"/>
      <c r="IO3728" s="118"/>
      <c r="IP3728" s="118"/>
      <c r="IQ3728" s="118"/>
      <c r="IR3728" s="118"/>
      <c r="IS3728" s="118"/>
      <c r="IT3728" s="118"/>
      <c r="IU3728" s="118"/>
      <c r="IV3728" s="118"/>
      <c r="IW3728" s="118"/>
      <c r="IX3728" s="118"/>
      <c r="IY3728" s="118"/>
      <c r="IZ3728" s="118"/>
      <c r="JA3728" s="118"/>
      <c r="JB3728" s="118"/>
      <c r="JJ3728" s="118"/>
      <c r="JK3728" s="118"/>
      <c r="JL3728" s="118"/>
      <c r="JM3728" s="118"/>
      <c r="JN3728" s="118"/>
      <c r="JO3728" s="118"/>
      <c r="JP3728" s="118">
        <f t="shared" si="2009"/>
        <v>19.283199999998921</v>
      </c>
      <c r="JQ3728" s="138">
        <f t="shared" si="2010"/>
        <v>7.3449763277599698E-3</v>
      </c>
      <c r="JR3728" s="118">
        <f t="shared" si="2011"/>
        <v>1.8035918078769704E-5</v>
      </c>
      <c r="JS3728" s="118">
        <f t="shared" si="2007"/>
        <v>1.8035918078769704E-5</v>
      </c>
      <c r="JT3728" s="119" t="str">
        <f t="shared" si="2008"/>
        <v/>
      </c>
    </row>
    <row r="3729" spans="209:280" ht="20.100000000000001" customHeight="1" x14ac:dyDescent="0.25">
      <c r="HA3729" s="1">
        <v>2992</v>
      </c>
      <c r="HB3729" s="1">
        <f t="shared" si="1999"/>
        <v>126538.16406002434</v>
      </c>
      <c r="HC3729" s="1">
        <f t="shared" si="2000"/>
        <v>4.1074422867910197E-19</v>
      </c>
      <c r="HD3729" s="1">
        <f t="shared" si="2001"/>
        <v>0.99999999999999922</v>
      </c>
      <c r="HE3729" s="1">
        <f t="shared" si="2002"/>
        <v>4.1074422867910197E-19</v>
      </c>
      <c r="HF3729" s="1" t="str">
        <f t="shared" si="2003"/>
        <v/>
      </c>
      <c r="HG3729" s="1" t="str">
        <f t="shared" si="2004"/>
        <v/>
      </c>
      <c r="HK3729" s="1">
        <f t="shared" si="2005"/>
        <v>6.8459441801222724E-11</v>
      </c>
      <c r="HL3729" s="1" t="str">
        <f t="shared" si="2006"/>
        <v/>
      </c>
      <c r="HV3729" s="118"/>
      <c r="HW3729" s="118"/>
      <c r="HX3729" s="118"/>
      <c r="HY3729" s="118"/>
      <c r="HZ3729" s="118"/>
      <c r="IA3729" s="118"/>
      <c r="IB3729" s="118"/>
      <c r="IC3729" s="118"/>
      <c r="ID3729" s="118"/>
      <c r="IE3729" s="118"/>
      <c r="IF3729" s="118"/>
      <c r="IG3729" s="118"/>
      <c r="IH3729" s="118"/>
      <c r="II3729" s="118"/>
      <c r="IJ3729" s="118"/>
      <c r="IK3729" s="118"/>
      <c r="IL3729" s="118"/>
      <c r="IM3729" s="118"/>
      <c r="IN3729" s="118"/>
      <c r="IO3729" s="118"/>
      <c r="IP3729" s="118"/>
      <c r="IQ3729" s="118"/>
      <c r="IR3729" s="118"/>
      <c r="IS3729" s="118"/>
      <c r="IT3729" s="118"/>
      <c r="IU3729" s="118"/>
      <c r="IV3729" s="118"/>
      <c r="IW3729" s="118"/>
      <c r="IX3729" s="118"/>
      <c r="IY3729" s="118"/>
      <c r="IZ3729" s="118"/>
      <c r="JA3729" s="118"/>
      <c r="JB3729" s="118"/>
      <c r="JJ3729" s="118"/>
      <c r="JK3729" s="118"/>
      <c r="JL3729" s="118"/>
      <c r="JM3729" s="118"/>
      <c r="JN3729" s="118"/>
      <c r="JO3729" s="118"/>
      <c r="JP3729" s="118">
        <f t="shared" si="2009"/>
        <v>19.28959999999892</v>
      </c>
      <c r="JQ3729" s="138">
        <f t="shared" si="2010"/>
        <v>7.3269404096812001E-3</v>
      </c>
      <c r="JR3729" s="118">
        <f t="shared" si="2011"/>
        <v>1.7993213895958239E-5</v>
      </c>
      <c r="JS3729" s="118">
        <f t="shared" si="2007"/>
        <v>1.7993213895958239E-5</v>
      </c>
      <c r="JT3729" s="119" t="str">
        <f t="shared" si="2008"/>
        <v/>
      </c>
    </row>
    <row r="3730" spans="209:280" ht="20.100000000000001" customHeight="1" x14ac:dyDescent="0.25">
      <c r="HA3730" s="1">
        <v>2993</v>
      </c>
      <c r="HB3730" s="1">
        <f t="shared" si="1999"/>
        <v>126601.68723475328</v>
      </c>
      <c r="HC3730" s="1">
        <f t="shared" si="2000"/>
        <v>3.9785622890977047E-19</v>
      </c>
      <c r="HD3730" s="1">
        <f t="shared" si="2001"/>
        <v>0.99999999999999922</v>
      </c>
      <c r="HE3730" s="1">
        <f t="shared" si="2002"/>
        <v>3.9785622890977047E-19</v>
      </c>
      <c r="HF3730" s="1" t="str">
        <f t="shared" si="2003"/>
        <v/>
      </c>
      <c r="HG3730" s="1" t="str">
        <f t="shared" si="2004"/>
        <v/>
      </c>
      <c r="HK3730" s="1">
        <f t="shared" si="2005"/>
        <v>6.9859236603059363E-11</v>
      </c>
      <c r="HL3730" s="1" t="str">
        <f t="shared" si="2006"/>
        <v/>
      </c>
      <c r="HV3730" s="118"/>
      <c r="HW3730" s="118"/>
      <c r="HX3730" s="118"/>
      <c r="HY3730" s="118"/>
      <c r="HZ3730" s="118"/>
      <c r="IA3730" s="118"/>
      <c r="IB3730" s="118"/>
      <c r="IC3730" s="118"/>
      <c r="ID3730" s="118"/>
      <c r="IE3730" s="118"/>
      <c r="IF3730" s="118"/>
      <c r="IG3730" s="118"/>
      <c r="IH3730" s="118"/>
      <c r="II3730" s="118"/>
      <c r="IJ3730" s="118"/>
      <c r="IK3730" s="118"/>
      <c r="IL3730" s="118"/>
      <c r="IM3730" s="118"/>
      <c r="IN3730" s="118"/>
      <c r="IO3730" s="118"/>
      <c r="IP3730" s="118"/>
      <c r="IQ3730" s="118"/>
      <c r="IR3730" s="118"/>
      <c r="IS3730" s="118"/>
      <c r="IT3730" s="118"/>
      <c r="IU3730" s="118"/>
      <c r="IV3730" s="118"/>
      <c r="IW3730" s="118"/>
      <c r="IX3730" s="118"/>
      <c r="IY3730" s="118"/>
      <c r="IZ3730" s="118"/>
      <c r="JA3730" s="118"/>
      <c r="JB3730" s="118"/>
      <c r="JJ3730" s="118"/>
      <c r="JK3730" s="118"/>
      <c r="JL3730" s="118"/>
      <c r="JM3730" s="118"/>
      <c r="JN3730" s="118"/>
      <c r="JO3730" s="118"/>
      <c r="JP3730" s="118">
        <f t="shared" si="2009"/>
        <v>19.295999999998919</v>
      </c>
      <c r="JQ3730" s="138">
        <f t="shared" si="2010"/>
        <v>7.3089471957852419E-3</v>
      </c>
      <c r="JR3730" s="118">
        <f t="shared" si="2011"/>
        <v>1.7950605886674249E-5</v>
      </c>
      <c r="JS3730" s="118">
        <f t="shared" si="2007"/>
        <v>1.7950605886674249E-5</v>
      </c>
      <c r="JT3730" s="119" t="str">
        <f t="shared" si="2008"/>
        <v/>
      </c>
    </row>
    <row r="3731" spans="209:280" ht="20.100000000000001" customHeight="1" x14ac:dyDescent="0.25">
      <c r="HA3731" s="1">
        <v>2994</v>
      </c>
      <c r="HB3731" s="1">
        <f t="shared" si="1999"/>
        <v>126665.21040948221</v>
      </c>
      <c r="HC3731" s="1">
        <f t="shared" si="2000"/>
        <v>3.8536645244738164E-19</v>
      </c>
      <c r="HD3731" s="1">
        <f t="shared" si="2001"/>
        <v>0.99999999999999922</v>
      </c>
      <c r="HE3731" s="1">
        <f t="shared" si="2002"/>
        <v>3.8536645244738164E-19</v>
      </c>
      <c r="HF3731" s="1" t="str">
        <f t="shared" si="2003"/>
        <v/>
      </c>
      <c r="HG3731" s="1" t="str">
        <f t="shared" si="2004"/>
        <v/>
      </c>
      <c r="HK3731" s="1">
        <f t="shared" si="2005"/>
        <v>7.1286512509845304E-11</v>
      </c>
      <c r="HL3731" s="1" t="str">
        <f t="shared" si="2006"/>
        <v/>
      </c>
      <c r="HV3731" s="118"/>
      <c r="HW3731" s="118"/>
      <c r="HX3731" s="118"/>
      <c r="HY3731" s="118"/>
      <c r="HZ3731" s="118"/>
      <c r="IA3731" s="118"/>
      <c r="IB3731" s="118"/>
      <c r="IC3731" s="118"/>
      <c r="ID3731" s="118"/>
      <c r="IE3731" s="118"/>
      <c r="IF3731" s="118"/>
      <c r="IG3731" s="118"/>
      <c r="IH3731" s="118"/>
      <c r="II3731" s="118"/>
      <c r="IJ3731" s="118"/>
      <c r="IK3731" s="118"/>
      <c r="IL3731" s="118"/>
      <c r="IM3731" s="118"/>
      <c r="IN3731" s="118"/>
      <c r="IO3731" s="118"/>
      <c r="IP3731" s="118"/>
      <c r="IQ3731" s="118"/>
      <c r="IR3731" s="118"/>
      <c r="IS3731" s="118"/>
      <c r="IT3731" s="118"/>
      <c r="IU3731" s="118"/>
      <c r="IV3731" s="118"/>
      <c r="IW3731" s="118"/>
      <c r="IX3731" s="118"/>
      <c r="IY3731" s="118"/>
      <c r="IZ3731" s="118"/>
      <c r="JA3731" s="118"/>
      <c r="JB3731" s="118"/>
      <c r="JJ3731" s="118"/>
      <c r="JK3731" s="118"/>
      <c r="JL3731" s="118"/>
      <c r="JM3731" s="118"/>
      <c r="JN3731" s="118"/>
      <c r="JO3731" s="118"/>
      <c r="JP3731" s="118">
        <f t="shared" si="2009"/>
        <v>19.302399999998919</v>
      </c>
      <c r="JQ3731" s="138">
        <f t="shared" si="2010"/>
        <v>7.2909965898985676E-3</v>
      </c>
      <c r="JR3731" s="118">
        <f t="shared" si="2011"/>
        <v>1.790809384990058E-5</v>
      </c>
      <c r="JS3731" s="118">
        <f t="shared" si="2007"/>
        <v>1.790809384990058E-5</v>
      </c>
      <c r="JT3731" s="119" t="str">
        <f t="shared" si="2008"/>
        <v/>
      </c>
    </row>
    <row r="3732" spans="209:280" ht="20.100000000000001" customHeight="1" x14ac:dyDescent="0.25">
      <c r="HA3732" s="1">
        <v>2995</v>
      </c>
      <c r="HB3732" s="1">
        <f t="shared" si="1999"/>
        <v>126728.73358421112</v>
      </c>
      <c r="HC3732" s="1">
        <f t="shared" si="2000"/>
        <v>3.7326279138821482E-19</v>
      </c>
      <c r="HD3732" s="1">
        <f t="shared" si="2001"/>
        <v>0.99999999999999922</v>
      </c>
      <c r="HE3732" s="1">
        <f t="shared" si="2002"/>
        <v>3.7326279138821482E-19</v>
      </c>
      <c r="HF3732" s="1" t="str">
        <f t="shared" si="2003"/>
        <v/>
      </c>
      <c r="HG3732" s="1" t="str">
        <f t="shared" si="2004"/>
        <v/>
      </c>
      <c r="HK3732" s="1">
        <f t="shared" si="2005"/>
        <v>7.2741784841868013E-11</v>
      </c>
      <c r="HL3732" s="1" t="str">
        <f t="shared" si="2006"/>
        <v/>
      </c>
      <c r="HV3732" s="118"/>
      <c r="HW3732" s="118"/>
      <c r="HX3732" s="118"/>
      <c r="HY3732" s="118"/>
      <c r="HZ3732" s="118"/>
      <c r="IA3732" s="118"/>
      <c r="IB3732" s="118"/>
      <c r="IC3732" s="118"/>
      <c r="ID3732" s="118"/>
      <c r="IE3732" s="118"/>
      <c r="IF3732" s="118"/>
      <c r="IG3732" s="118"/>
      <c r="IH3732" s="118"/>
      <c r="II3732" s="118"/>
      <c r="IJ3732" s="118"/>
      <c r="IK3732" s="118"/>
      <c r="IL3732" s="118"/>
      <c r="IM3732" s="118"/>
      <c r="IN3732" s="118"/>
      <c r="IO3732" s="118"/>
      <c r="IP3732" s="118"/>
      <c r="IQ3732" s="118"/>
      <c r="IR3732" s="118"/>
      <c r="IS3732" s="118"/>
      <c r="IT3732" s="118"/>
      <c r="IU3732" s="118"/>
      <c r="IV3732" s="118"/>
      <c r="IW3732" s="118"/>
      <c r="IX3732" s="118"/>
      <c r="IY3732" s="118"/>
      <c r="IZ3732" s="118"/>
      <c r="JA3732" s="118"/>
      <c r="JB3732" s="118"/>
      <c r="JJ3732" s="118"/>
      <c r="JK3732" s="118"/>
      <c r="JL3732" s="118"/>
      <c r="JM3732" s="118"/>
      <c r="JN3732" s="118"/>
      <c r="JO3732" s="118"/>
      <c r="JP3732" s="118">
        <f t="shared" si="2009"/>
        <v>19.308799999998918</v>
      </c>
      <c r="JQ3732" s="138">
        <f t="shared" si="2010"/>
        <v>7.273088496048667E-3</v>
      </c>
      <c r="JR3732" s="118">
        <f t="shared" si="2011"/>
        <v>1.7865677584908909E-5</v>
      </c>
      <c r="JS3732" s="118">
        <f t="shared" si="2007"/>
        <v>1.7865677584908909E-5</v>
      </c>
      <c r="JT3732" s="119" t="str">
        <f t="shared" si="2008"/>
        <v/>
      </c>
    </row>
    <row r="3733" spans="209:280" ht="20.100000000000001" customHeight="1" x14ac:dyDescent="0.25">
      <c r="HA3733" s="1">
        <v>2996</v>
      </c>
      <c r="HB3733" s="1">
        <f t="shared" si="1999"/>
        <v>126792.25675894006</v>
      </c>
      <c r="HC3733" s="1">
        <f t="shared" si="2000"/>
        <v>3.6153349977965077E-19</v>
      </c>
      <c r="HD3733" s="1">
        <f t="shared" si="2001"/>
        <v>0.99999999999999933</v>
      </c>
      <c r="HE3733" s="1">
        <f t="shared" si="2002"/>
        <v>3.6153349977965077E-19</v>
      </c>
      <c r="HF3733" s="1" t="str">
        <f t="shared" si="2003"/>
        <v/>
      </c>
      <c r="HG3733" s="1" t="str">
        <f t="shared" si="2004"/>
        <v/>
      </c>
      <c r="HK3733" s="1">
        <f t="shared" si="2005"/>
        <v>7.4225578086050829E-11</v>
      </c>
      <c r="HL3733" s="1" t="str">
        <f t="shared" si="2006"/>
        <v/>
      </c>
      <c r="HV3733" s="118"/>
      <c r="HW3733" s="118"/>
      <c r="HX3733" s="118"/>
      <c r="HY3733" s="118"/>
      <c r="HZ3733" s="118"/>
      <c r="IA3733" s="118"/>
      <c r="IB3733" s="118"/>
      <c r="IC3733" s="118"/>
      <c r="ID3733" s="118"/>
      <c r="IE3733" s="118"/>
      <c r="IF3733" s="118"/>
      <c r="IG3733" s="118"/>
      <c r="IH3733" s="118"/>
      <c r="II3733" s="118"/>
      <c r="IJ3733" s="118"/>
      <c r="IK3733" s="118"/>
      <c r="IL3733" s="118"/>
      <c r="IM3733" s="118"/>
      <c r="IN3733" s="118"/>
      <c r="IO3733" s="118"/>
      <c r="IP3733" s="118"/>
      <c r="IQ3733" s="118"/>
      <c r="IR3733" s="118"/>
      <c r="IS3733" s="118"/>
      <c r="IT3733" s="118"/>
      <c r="IU3733" s="118"/>
      <c r="IV3733" s="118"/>
      <c r="IW3733" s="118"/>
      <c r="IX3733" s="118"/>
      <c r="IY3733" s="118"/>
      <c r="IZ3733" s="118"/>
      <c r="JA3733" s="118"/>
      <c r="JB3733" s="118"/>
      <c r="JJ3733" s="118"/>
      <c r="JK3733" s="118"/>
      <c r="JL3733" s="118"/>
      <c r="JM3733" s="118"/>
      <c r="JN3733" s="118"/>
      <c r="JO3733" s="118"/>
      <c r="JP3733" s="118">
        <f t="shared" si="2009"/>
        <v>19.315199999998917</v>
      </c>
      <c r="JQ3733" s="138">
        <f t="shared" si="2010"/>
        <v>7.2552228184637581E-3</v>
      </c>
      <c r="JR3733" s="118">
        <f t="shared" si="2011"/>
        <v>1.7823356891408931E-5</v>
      </c>
      <c r="JS3733" s="118">
        <f t="shared" si="2007"/>
        <v>1.7823356891408931E-5</v>
      </c>
      <c r="JT3733" s="119" t="str">
        <f t="shared" si="2008"/>
        <v/>
      </c>
    </row>
    <row r="3734" spans="209:280" ht="20.100000000000001" customHeight="1" x14ac:dyDescent="0.25">
      <c r="HA3734" s="1">
        <v>2997</v>
      </c>
      <c r="HB3734" s="1">
        <f t="shared" si="1999"/>
        <v>126855.77993366899</v>
      </c>
      <c r="HC3734" s="1">
        <f t="shared" si="2000"/>
        <v>3.5016718299191454E-19</v>
      </c>
      <c r="HD3734" s="1">
        <f t="shared" si="2001"/>
        <v>0.99999999999999933</v>
      </c>
      <c r="HE3734" s="1">
        <f t="shared" si="2002"/>
        <v>3.5016718299191454E-19</v>
      </c>
      <c r="HF3734" s="1" t="str">
        <f t="shared" si="2003"/>
        <v/>
      </c>
      <c r="HG3734" s="1" t="str">
        <f t="shared" si="2004"/>
        <v/>
      </c>
      <c r="HK3734" s="1">
        <f t="shared" si="2005"/>
        <v>7.5738426049171788E-11</v>
      </c>
      <c r="HL3734" s="1" t="str">
        <f t="shared" si="2006"/>
        <v/>
      </c>
      <c r="HV3734" s="118"/>
      <c r="HW3734" s="118"/>
      <c r="HX3734" s="118"/>
      <c r="HY3734" s="118"/>
      <c r="HZ3734" s="118"/>
      <c r="IA3734" s="118"/>
      <c r="IB3734" s="118"/>
      <c r="IC3734" s="118"/>
      <c r="ID3734" s="118"/>
      <c r="IE3734" s="118"/>
      <c r="IF3734" s="118"/>
      <c r="IG3734" s="118"/>
      <c r="IH3734" s="118"/>
      <c r="II3734" s="118"/>
      <c r="IJ3734" s="118"/>
      <c r="IK3734" s="118"/>
      <c r="IL3734" s="118"/>
      <c r="IM3734" s="118"/>
      <c r="IN3734" s="118"/>
      <c r="IO3734" s="118"/>
      <c r="IP3734" s="118"/>
      <c r="IQ3734" s="118"/>
      <c r="IR3734" s="118"/>
      <c r="IS3734" s="118"/>
      <c r="IT3734" s="118"/>
      <c r="IU3734" s="118"/>
      <c r="IV3734" s="118"/>
      <c r="IW3734" s="118"/>
      <c r="IX3734" s="118"/>
      <c r="IY3734" s="118"/>
      <c r="IZ3734" s="118"/>
      <c r="JA3734" s="118"/>
      <c r="JB3734" s="118"/>
      <c r="JJ3734" s="118"/>
      <c r="JK3734" s="118"/>
      <c r="JL3734" s="118"/>
      <c r="JM3734" s="118"/>
      <c r="JN3734" s="118"/>
      <c r="JO3734" s="118"/>
      <c r="JP3734" s="118">
        <f t="shared" si="2009"/>
        <v>19.321599999998917</v>
      </c>
      <c r="JQ3734" s="138">
        <f t="shared" si="2010"/>
        <v>7.2373994615723492E-3</v>
      </c>
      <c r="JR3734" s="118">
        <f t="shared" si="2011"/>
        <v>1.7781131569451214E-5</v>
      </c>
      <c r="JS3734" s="118">
        <f t="shared" si="2007"/>
        <v>1.7781131569451214E-5</v>
      </c>
      <c r="JT3734" s="119" t="str">
        <f t="shared" si="2008"/>
        <v/>
      </c>
    </row>
    <row r="3735" spans="209:280" ht="20.100000000000001" customHeight="1" x14ac:dyDescent="0.25">
      <c r="HA3735" s="1">
        <v>2998</v>
      </c>
      <c r="HB3735" s="1">
        <f t="shared" si="1999"/>
        <v>126919.30310839793</v>
      </c>
      <c r="HC3735" s="1">
        <f t="shared" si="2000"/>
        <v>3.3915278739597557E-19</v>
      </c>
      <c r="HD3735" s="1">
        <f t="shared" si="2001"/>
        <v>0.99999999999999933</v>
      </c>
      <c r="HE3735" s="1">
        <f t="shared" si="2002"/>
        <v>3.3915278739597557E-19</v>
      </c>
      <c r="HF3735" s="1" t="str">
        <f t="shared" si="2003"/>
        <v/>
      </c>
      <c r="HG3735" s="1" t="str">
        <f t="shared" si="2004"/>
        <v/>
      </c>
      <c r="HK3735" s="1">
        <f t="shared" si="2005"/>
        <v>7.7280872013460157E-11</v>
      </c>
      <c r="HL3735" s="1" t="str">
        <f t="shared" si="2006"/>
        <v/>
      </c>
      <c r="HV3735" s="118"/>
      <c r="HW3735" s="118"/>
      <c r="HX3735" s="118"/>
      <c r="HY3735" s="118"/>
      <c r="HZ3735" s="118"/>
      <c r="IA3735" s="118"/>
      <c r="IB3735" s="118"/>
      <c r="IC3735" s="118"/>
      <c r="ID3735" s="118"/>
      <c r="IE3735" s="118"/>
      <c r="IF3735" s="118"/>
      <c r="IG3735" s="118"/>
      <c r="IH3735" s="118"/>
      <c r="II3735" s="118"/>
      <c r="IJ3735" s="118"/>
      <c r="IK3735" s="118"/>
      <c r="IL3735" s="118"/>
      <c r="IM3735" s="118"/>
      <c r="IN3735" s="118"/>
      <c r="IO3735" s="118"/>
      <c r="IP3735" s="118"/>
      <c r="IQ3735" s="118"/>
      <c r="IR3735" s="118"/>
      <c r="IS3735" s="118"/>
      <c r="IT3735" s="118"/>
      <c r="IU3735" s="118"/>
      <c r="IV3735" s="118"/>
      <c r="IW3735" s="118"/>
      <c r="IX3735" s="118"/>
      <c r="IY3735" s="118"/>
      <c r="IZ3735" s="118"/>
      <c r="JA3735" s="118"/>
      <c r="JB3735" s="118"/>
      <c r="JJ3735" s="118"/>
      <c r="JK3735" s="118"/>
      <c r="JL3735" s="118"/>
      <c r="JM3735" s="118"/>
      <c r="JN3735" s="118"/>
      <c r="JO3735" s="118"/>
      <c r="JP3735" s="118">
        <f t="shared" si="2009"/>
        <v>19.327999999998916</v>
      </c>
      <c r="JQ3735" s="138">
        <f t="shared" si="2010"/>
        <v>7.219618330002898E-3</v>
      </c>
      <c r="JR3735" s="118">
        <f t="shared" si="2011"/>
        <v>1.7739001419447148E-5</v>
      </c>
      <c r="JS3735" s="118">
        <f t="shared" si="2007"/>
        <v>1.7739001419447148E-5</v>
      </c>
      <c r="JT3735" s="119" t="str">
        <f t="shared" si="2008"/>
        <v/>
      </c>
    </row>
    <row r="3736" spans="209:280" ht="20.100000000000001" customHeight="1" x14ac:dyDescent="0.25">
      <c r="HA3736" s="1">
        <v>2999</v>
      </c>
      <c r="HB3736" s="1">
        <f t="shared" si="1999"/>
        <v>126982.82628312684</v>
      </c>
      <c r="HC3736" s="1">
        <f t="shared" si="2000"/>
        <v>3.2847959033907929E-19</v>
      </c>
      <c r="HD3736" s="1">
        <f t="shared" si="2001"/>
        <v>0.99999999999999933</v>
      </c>
      <c r="HE3736" s="1">
        <f t="shared" si="2002"/>
        <v>3.2847959033907929E-19</v>
      </c>
      <c r="HF3736" s="1" t="str">
        <f t="shared" si="2003"/>
        <v/>
      </c>
      <c r="HG3736" s="1" t="str">
        <f t="shared" si="2004"/>
        <v/>
      </c>
      <c r="HK3736" s="1">
        <f t="shared" si="2005"/>
        <v>7.8853468894600282E-11</v>
      </c>
      <c r="HL3736" s="1" t="str">
        <f t="shared" si="2006"/>
        <v/>
      </c>
      <c r="HV3736" s="118"/>
      <c r="HW3736" s="118"/>
      <c r="HX3736" s="118"/>
      <c r="HY3736" s="118"/>
      <c r="HZ3736" s="118"/>
      <c r="IA3736" s="118"/>
      <c r="IB3736" s="118"/>
      <c r="IC3736" s="118"/>
      <c r="ID3736" s="118"/>
      <c r="IE3736" s="118"/>
      <c r="IF3736" s="118"/>
      <c r="IG3736" s="118"/>
      <c r="IH3736" s="118"/>
      <c r="II3736" s="118"/>
      <c r="IJ3736" s="118"/>
      <c r="IK3736" s="118"/>
      <c r="IL3736" s="118"/>
      <c r="IM3736" s="118"/>
      <c r="IN3736" s="118"/>
      <c r="IO3736" s="118"/>
      <c r="IP3736" s="118"/>
      <c r="IQ3736" s="118"/>
      <c r="IR3736" s="118"/>
      <c r="IS3736" s="118"/>
      <c r="IT3736" s="118"/>
      <c r="IU3736" s="118"/>
      <c r="IV3736" s="118"/>
      <c r="IW3736" s="118"/>
      <c r="IX3736" s="118"/>
      <c r="IY3736" s="118"/>
      <c r="IZ3736" s="118"/>
      <c r="JA3736" s="118"/>
      <c r="JB3736" s="118"/>
      <c r="JJ3736" s="118"/>
      <c r="JK3736" s="118"/>
      <c r="JL3736" s="118"/>
      <c r="JM3736" s="118"/>
      <c r="JN3736" s="118"/>
      <c r="JO3736" s="118"/>
      <c r="JP3736" s="118">
        <f t="shared" si="2009"/>
        <v>19.334399999998915</v>
      </c>
      <c r="JQ3736" s="138">
        <f t="shared" si="2010"/>
        <v>7.2018793285834508E-3</v>
      </c>
      <c r="JR3736" s="118">
        <f t="shared" si="2011"/>
        <v>1.769696624222359E-5</v>
      </c>
      <c r="JS3736" s="118">
        <f t="shared" si="2007"/>
        <v>1.769696624222359E-5</v>
      </c>
      <c r="JT3736" s="119" t="str">
        <f t="shared" si="2008"/>
        <v/>
      </c>
    </row>
    <row r="3737" spans="209:280" ht="20.100000000000001" customHeight="1" x14ac:dyDescent="0.25">
      <c r="HA3737" s="1">
        <v>3000</v>
      </c>
      <c r="HB3737" s="1">
        <f t="shared" si="1999"/>
        <v>127046.34945785577</v>
      </c>
      <c r="HC3737" s="1">
        <f t="shared" si="2000"/>
        <v>3.1813719040941879E-19</v>
      </c>
      <c r="HD3737" s="1">
        <f t="shared" si="2001"/>
        <v>0.99999999999999933</v>
      </c>
      <c r="HE3737" s="1">
        <f t="shared" si="2002"/>
        <v>3.1813719040941879E-19</v>
      </c>
      <c r="HF3737" s="1" t="str">
        <f t="shared" si="2003"/>
        <v/>
      </c>
      <c r="HG3737" s="1" t="str">
        <f t="shared" si="2004"/>
        <v/>
      </c>
      <c r="HK3737" s="1">
        <f t="shared" si="2005"/>
        <v>8.0456779402175674E-11</v>
      </c>
      <c r="HL3737" s="1" t="str">
        <f t="shared" si="2006"/>
        <v/>
      </c>
      <c r="HV3737" s="118"/>
      <c r="HW3737" s="118"/>
      <c r="HX3737" s="118"/>
      <c r="HY3737" s="118"/>
      <c r="HZ3737" s="118"/>
      <c r="IA3737" s="118"/>
      <c r="IB3737" s="118"/>
      <c r="IC3737" s="118"/>
      <c r="ID3737" s="118"/>
      <c r="IE3737" s="118"/>
      <c r="IF3737" s="118"/>
      <c r="IG3737" s="118"/>
      <c r="IH3737" s="118"/>
      <c r="II3737" s="118"/>
      <c r="IJ3737" s="118"/>
      <c r="IK3737" s="118"/>
      <c r="IL3737" s="118"/>
      <c r="IM3737" s="118"/>
      <c r="IN3737" s="118"/>
      <c r="IO3737" s="118"/>
      <c r="IP3737" s="118"/>
      <c r="IQ3737" s="118"/>
      <c r="IR3737" s="118"/>
      <c r="IS3737" s="118"/>
      <c r="IT3737" s="118"/>
      <c r="IU3737" s="118"/>
      <c r="IV3737" s="118"/>
      <c r="IW3737" s="118"/>
      <c r="IX3737" s="118"/>
      <c r="IY3737" s="118"/>
      <c r="IZ3737" s="118"/>
      <c r="JA3737" s="118"/>
      <c r="JB3737" s="118"/>
      <c r="JJ3737" s="118"/>
      <c r="JK3737" s="118"/>
      <c r="JL3737" s="118"/>
      <c r="JM3737" s="118"/>
      <c r="JN3737" s="118"/>
      <c r="JO3737" s="118"/>
      <c r="JP3737" s="118">
        <f t="shared" si="2009"/>
        <v>19.340799999998914</v>
      </c>
      <c r="JQ3737" s="138">
        <f t="shared" si="2010"/>
        <v>7.1841823623412272E-3</v>
      </c>
      <c r="JR3737" s="118">
        <f t="shared" si="2011"/>
        <v>1.7655025838897095E-5</v>
      </c>
      <c r="JS3737" s="118">
        <f t="shared" si="2007"/>
        <v>1.7655025838897095E-5</v>
      </c>
      <c r="JT3737" s="119" t="str">
        <f t="shared" si="2008"/>
        <v/>
      </c>
    </row>
    <row r="3738" spans="209:280" ht="20.100000000000001" customHeight="1" x14ac:dyDescent="0.25">
      <c r="HA3738" s="1">
        <v>3001</v>
      </c>
      <c r="HB3738" s="1">
        <f t="shared" si="1999"/>
        <v>127109.87263258471</v>
      </c>
      <c r="HC3738" s="1">
        <f t="shared" si="2000"/>
        <v>3.0811549798186006E-19</v>
      </c>
      <c r="HD3738" s="1">
        <f t="shared" si="2001"/>
        <v>0.99999999999999944</v>
      </c>
      <c r="HE3738" s="1">
        <f t="shared" si="2002"/>
        <v>3.0811549798186006E-19</v>
      </c>
      <c r="HF3738" s="1" t="str">
        <f t="shared" si="2003"/>
        <v/>
      </c>
      <c r="HG3738" s="1" t="str">
        <f t="shared" si="2004"/>
        <v/>
      </c>
      <c r="HK3738" s="1">
        <f t="shared" si="2005"/>
        <v>8.2091376202582778E-11</v>
      </c>
      <c r="HL3738" s="1" t="str">
        <f t="shared" si="2006"/>
        <v/>
      </c>
      <c r="HV3738" s="118"/>
      <c r="HW3738" s="118"/>
      <c r="HX3738" s="118"/>
      <c r="HY3738" s="118"/>
      <c r="HZ3738" s="118"/>
      <c r="IA3738" s="118"/>
      <c r="IB3738" s="118"/>
      <c r="IC3738" s="118"/>
      <c r="ID3738" s="118"/>
      <c r="IE3738" s="118"/>
      <c r="IF3738" s="118"/>
      <c r="IG3738" s="118"/>
      <c r="IH3738" s="118"/>
      <c r="II3738" s="118"/>
      <c r="IJ3738" s="118"/>
      <c r="IK3738" s="118"/>
      <c r="IL3738" s="118"/>
      <c r="IM3738" s="118"/>
      <c r="IN3738" s="118"/>
      <c r="IO3738" s="118"/>
      <c r="IP3738" s="118"/>
      <c r="IQ3738" s="118"/>
      <c r="IR3738" s="118"/>
      <c r="IS3738" s="118"/>
      <c r="IT3738" s="118"/>
      <c r="IU3738" s="118"/>
      <c r="IV3738" s="118"/>
      <c r="IW3738" s="118"/>
      <c r="IX3738" s="118"/>
      <c r="IY3738" s="118"/>
      <c r="IZ3738" s="118"/>
      <c r="JA3738" s="118"/>
      <c r="JB3738" s="118"/>
      <c r="JJ3738" s="118"/>
      <c r="JK3738" s="118"/>
      <c r="JL3738" s="118"/>
      <c r="JM3738" s="118"/>
      <c r="JN3738" s="118"/>
      <c r="JO3738" s="118"/>
      <c r="JP3738" s="118">
        <f t="shared" si="2009"/>
        <v>19.347199999998914</v>
      </c>
      <c r="JQ3738" s="138">
        <f t="shared" si="2010"/>
        <v>7.1665273365023301E-3</v>
      </c>
      <c r="JR3738" s="118">
        <f t="shared" si="2011"/>
        <v>1.7613180010999686E-5</v>
      </c>
      <c r="JS3738" s="118">
        <f t="shared" si="2007"/>
        <v>1.7613180010999686E-5</v>
      </c>
      <c r="JT3738" s="119" t="str">
        <f t="shared" si="2008"/>
        <v/>
      </c>
    </row>
    <row r="3739" spans="209:280" ht="20.100000000000001" customHeight="1" x14ac:dyDescent="0.25">
      <c r="HA3739" s="1">
        <v>3002</v>
      </c>
      <c r="HB3739" s="1">
        <f t="shared" si="1999"/>
        <v>127173.39580731362</v>
      </c>
      <c r="HC3739" s="1">
        <f t="shared" si="2000"/>
        <v>2.9840472603667727E-19</v>
      </c>
      <c r="HD3739" s="1">
        <f t="shared" si="2001"/>
        <v>0.99999999999999944</v>
      </c>
      <c r="HE3739" s="1">
        <f t="shared" si="2002"/>
        <v>2.9840472603667727E-19</v>
      </c>
      <c r="HF3739" s="1" t="str">
        <f t="shared" si="2003"/>
        <v/>
      </c>
      <c r="HG3739" s="1" t="str">
        <f t="shared" si="2004"/>
        <v/>
      </c>
      <c r="HK3739" s="1">
        <f t="shared" si="2005"/>
        <v>8.3757842084461239E-11</v>
      </c>
      <c r="HL3739" s="1" t="str">
        <f t="shared" si="2006"/>
        <v/>
      </c>
      <c r="HV3739" s="118"/>
      <c r="HW3739" s="118"/>
      <c r="HX3739" s="118"/>
      <c r="HY3739" s="118"/>
      <c r="HZ3739" s="118"/>
      <c r="IA3739" s="118"/>
      <c r="IB3739" s="118"/>
      <c r="IC3739" s="118"/>
      <c r="ID3739" s="118"/>
      <c r="IE3739" s="118"/>
      <c r="IF3739" s="118"/>
      <c r="IG3739" s="118"/>
      <c r="IH3739" s="118"/>
      <c r="II3739" s="118"/>
      <c r="IJ3739" s="118"/>
      <c r="IK3739" s="118"/>
      <c r="IL3739" s="118"/>
      <c r="IM3739" s="118"/>
      <c r="IN3739" s="118"/>
      <c r="IO3739" s="118"/>
      <c r="IP3739" s="118"/>
      <c r="IQ3739" s="118"/>
      <c r="IR3739" s="118"/>
      <c r="IS3739" s="118"/>
      <c r="IT3739" s="118"/>
      <c r="IU3739" s="118"/>
      <c r="IV3739" s="118"/>
      <c r="IW3739" s="118"/>
      <c r="IX3739" s="118"/>
      <c r="IY3739" s="118"/>
      <c r="IZ3739" s="118"/>
      <c r="JA3739" s="118"/>
      <c r="JB3739" s="118"/>
      <c r="JJ3739" s="118"/>
      <c r="JK3739" s="118"/>
      <c r="JL3739" s="118"/>
      <c r="JM3739" s="118"/>
      <c r="JN3739" s="118"/>
      <c r="JO3739" s="118"/>
      <c r="JP3739" s="118">
        <f t="shared" si="2009"/>
        <v>19.353599999998913</v>
      </c>
      <c r="JQ3739" s="138">
        <f t="shared" si="2010"/>
        <v>7.1489141564913304E-3</v>
      </c>
      <c r="JR3739" s="118">
        <f t="shared" si="2011"/>
        <v>1.7571428560458902E-5</v>
      </c>
      <c r="JS3739" s="118">
        <f t="shared" si="2007"/>
        <v>1.7571428560458902E-5</v>
      </c>
      <c r="JT3739" s="119" t="str">
        <f t="shared" si="2008"/>
        <v/>
      </c>
    </row>
    <row r="3740" spans="209:280" ht="20.100000000000001" customHeight="1" x14ac:dyDescent="0.25">
      <c r="HA3740" s="1">
        <v>3003</v>
      </c>
      <c r="HB3740" s="1">
        <f t="shared" si="1999"/>
        <v>127236.91898204255</v>
      </c>
      <c r="HC3740" s="1">
        <f t="shared" si="2000"/>
        <v>2.8899538124361187E-19</v>
      </c>
      <c r="HD3740" s="1">
        <f t="shared" si="2001"/>
        <v>0.99999999999999944</v>
      </c>
      <c r="HE3740" s="1">
        <f t="shared" si="2002"/>
        <v>2.8899538124361187E-19</v>
      </c>
      <c r="HF3740" s="1" t="str">
        <f t="shared" si="2003"/>
        <v/>
      </c>
      <c r="HG3740" s="1" t="str">
        <f t="shared" si="2004"/>
        <v/>
      </c>
      <c r="HK3740" s="1">
        <f t="shared" si="2005"/>
        <v>8.5456770126666236E-11</v>
      </c>
      <c r="HL3740" s="1" t="str">
        <f t="shared" si="2006"/>
        <v/>
      </c>
      <c r="HV3740" s="118"/>
      <c r="HW3740" s="118"/>
      <c r="HX3740" s="118"/>
      <c r="HY3740" s="118"/>
      <c r="HZ3740" s="118"/>
      <c r="IA3740" s="118"/>
      <c r="IB3740" s="118"/>
      <c r="IC3740" s="118"/>
      <c r="ID3740" s="118"/>
      <c r="IE3740" s="118"/>
      <c r="IF3740" s="118"/>
      <c r="IG3740" s="118"/>
      <c r="IH3740" s="118"/>
      <c r="II3740" s="118"/>
      <c r="IJ3740" s="118"/>
      <c r="IK3740" s="118"/>
      <c r="IL3740" s="118"/>
      <c r="IM3740" s="118"/>
      <c r="IN3740" s="118"/>
      <c r="IO3740" s="118"/>
      <c r="IP3740" s="118"/>
      <c r="IQ3740" s="118"/>
      <c r="IR3740" s="118"/>
      <c r="IS3740" s="118"/>
      <c r="IT3740" s="118"/>
      <c r="IU3740" s="118"/>
      <c r="IV3740" s="118"/>
      <c r="IW3740" s="118"/>
      <c r="IX3740" s="118"/>
      <c r="IY3740" s="118"/>
      <c r="IZ3740" s="118"/>
      <c r="JA3740" s="118"/>
      <c r="JB3740" s="118"/>
      <c r="JJ3740" s="118"/>
      <c r="JK3740" s="118"/>
      <c r="JL3740" s="118"/>
      <c r="JM3740" s="118"/>
      <c r="JN3740" s="118"/>
      <c r="JO3740" s="118"/>
      <c r="JP3740" s="118">
        <f t="shared" si="2009"/>
        <v>19.359999999998912</v>
      </c>
      <c r="JQ3740" s="138">
        <f t="shared" si="2010"/>
        <v>7.1313427279308715E-3</v>
      </c>
      <c r="JR3740" s="118">
        <f t="shared" si="2011"/>
        <v>1.7529771289509326E-5</v>
      </c>
      <c r="JS3740" s="118">
        <f t="shared" si="2007"/>
        <v>1.7529771289509326E-5</v>
      </c>
      <c r="JT3740" s="119" t="str">
        <f t="shared" si="2008"/>
        <v/>
      </c>
    </row>
    <row r="3741" spans="209:280" ht="20.100000000000001" customHeight="1" x14ac:dyDescent="0.25">
      <c r="HA3741" s="1">
        <v>3004</v>
      </c>
      <c r="HB3741" s="1">
        <f t="shared" si="1999"/>
        <v>127300.44215677149</v>
      </c>
      <c r="HC3741" s="1">
        <f t="shared" si="2000"/>
        <v>2.7987825530376968E-19</v>
      </c>
      <c r="HD3741" s="1">
        <f t="shared" si="2001"/>
        <v>0.99999999999999944</v>
      </c>
      <c r="HE3741" s="1">
        <f t="shared" si="2002"/>
        <v>2.7987825530376968E-19</v>
      </c>
      <c r="HF3741" s="1" t="str">
        <f t="shared" si="2003"/>
        <v/>
      </c>
      <c r="HG3741" s="1" t="str">
        <f t="shared" si="2004"/>
        <v/>
      </c>
      <c r="HK3741" s="1">
        <f t="shared" si="2005"/>
        <v>8.7188763868815962E-11</v>
      </c>
      <c r="HL3741" s="1" t="str">
        <f t="shared" si="2006"/>
        <v/>
      </c>
      <c r="HV3741" s="118"/>
      <c r="HW3741" s="118"/>
      <c r="HX3741" s="118"/>
      <c r="HY3741" s="118"/>
      <c r="HZ3741" s="118"/>
      <c r="IA3741" s="118"/>
      <c r="IB3741" s="118"/>
      <c r="IC3741" s="118"/>
      <c r="ID3741" s="118"/>
      <c r="IE3741" s="118"/>
      <c r="IF3741" s="118"/>
      <c r="IG3741" s="118"/>
      <c r="IH3741" s="118"/>
      <c r="II3741" s="118"/>
      <c r="IJ3741" s="118"/>
      <c r="IK3741" s="118"/>
      <c r="IL3741" s="118"/>
      <c r="IM3741" s="118"/>
      <c r="IN3741" s="118"/>
      <c r="IO3741" s="118"/>
      <c r="IP3741" s="118"/>
      <c r="IQ3741" s="118"/>
      <c r="IR3741" s="118"/>
      <c r="IS3741" s="118"/>
      <c r="IT3741" s="118"/>
      <c r="IU3741" s="118"/>
      <c r="IV3741" s="118"/>
      <c r="IW3741" s="118"/>
      <c r="IX3741" s="118"/>
      <c r="IY3741" s="118"/>
      <c r="IZ3741" s="118"/>
      <c r="JA3741" s="118"/>
      <c r="JB3741" s="118"/>
      <c r="JJ3741" s="118"/>
      <c r="JK3741" s="118"/>
      <c r="JL3741" s="118"/>
      <c r="JM3741" s="118"/>
      <c r="JN3741" s="118"/>
      <c r="JO3741" s="118"/>
      <c r="JP3741" s="118">
        <f t="shared" si="2009"/>
        <v>19.366399999998912</v>
      </c>
      <c r="JQ3741" s="138">
        <f t="shared" si="2010"/>
        <v>7.1138129566413622E-3</v>
      </c>
      <c r="JR3741" s="118">
        <f t="shared" si="2011"/>
        <v>1.7488208000774122E-5</v>
      </c>
      <c r="JS3741" s="118">
        <f t="shared" si="2007"/>
        <v>1.7488208000774122E-5</v>
      </c>
      <c r="JT3741" s="119" t="str">
        <f t="shared" si="2008"/>
        <v/>
      </c>
    </row>
    <row r="3742" spans="209:280" ht="20.100000000000001" customHeight="1" x14ac:dyDescent="0.25">
      <c r="HA3742" s="1">
        <v>3005</v>
      </c>
      <c r="HB3742" s="1">
        <f t="shared" si="1999"/>
        <v>127363.96533150043</v>
      </c>
      <c r="HC3742" s="1">
        <f t="shared" si="2000"/>
        <v>2.7104441654198813E-19</v>
      </c>
      <c r="HD3742" s="1">
        <f t="shared" si="2001"/>
        <v>0.99999999999999944</v>
      </c>
      <c r="HE3742" s="1">
        <f t="shared" si="2002"/>
        <v>2.7104441654198813E-19</v>
      </c>
      <c r="HF3742" s="1" t="str">
        <f t="shared" si="2003"/>
        <v/>
      </c>
      <c r="HG3742" s="1" t="str">
        <f t="shared" si="2004"/>
        <v/>
      </c>
      <c r="HK3742" s="1">
        <f t="shared" si="2005"/>
        <v>8.8954437484460669E-11</v>
      </c>
      <c r="HL3742" s="1" t="str">
        <f t="shared" si="2006"/>
        <v/>
      </c>
      <c r="HV3742" s="118"/>
      <c r="HW3742" s="118"/>
      <c r="HX3742" s="118"/>
      <c r="HY3742" s="118"/>
      <c r="HZ3742" s="118"/>
      <c r="IA3742" s="118"/>
      <c r="IB3742" s="118"/>
      <c r="IC3742" s="118"/>
      <c r="ID3742" s="118"/>
      <c r="IE3742" s="118"/>
      <c r="IF3742" s="118"/>
      <c r="IG3742" s="118"/>
      <c r="IH3742" s="118"/>
      <c r="II3742" s="118"/>
      <c r="IJ3742" s="118"/>
      <c r="IK3742" s="118"/>
      <c r="IL3742" s="118"/>
      <c r="IM3742" s="118"/>
      <c r="IN3742" s="118"/>
      <c r="IO3742" s="118"/>
      <c r="IP3742" s="118"/>
      <c r="IQ3742" s="118"/>
      <c r="IR3742" s="118"/>
      <c r="IS3742" s="118"/>
      <c r="IT3742" s="118"/>
      <c r="IU3742" s="118"/>
      <c r="IV3742" s="118"/>
      <c r="IW3742" s="118"/>
      <c r="IX3742" s="118"/>
      <c r="IY3742" s="118"/>
      <c r="IZ3742" s="118"/>
      <c r="JA3742" s="118"/>
      <c r="JB3742" s="118"/>
      <c r="JJ3742" s="118"/>
      <c r="JK3742" s="118"/>
      <c r="JL3742" s="118"/>
      <c r="JM3742" s="118"/>
      <c r="JN3742" s="118"/>
      <c r="JO3742" s="118"/>
      <c r="JP3742" s="118">
        <f t="shared" si="2009"/>
        <v>19.372799999998911</v>
      </c>
      <c r="JQ3742" s="138">
        <f t="shared" si="2010"/>
        <v>7.0963247486405881E-3</v>
      </c>
      <c r="JR3742" s="118">
        <f t="shared" si="2011"/>
        <v>1.7446738497253755E-5</v>
      </c>
      <c r="JS3742" s="118">
        <f t="shared" si="2007"/>
        <v>1.7446738497253755E-5</v>
      </c>
      <c r="JT3742" s="119" t="str">
        <f t="shared" si="2008"/>
        <v/>
      </c>
    </row>
    <row r="3743" spans="209:280" ht="20.100000000000001" customHeight="1" x14ac:dyDescent="0.25">
      <c r="HA3743" s="1">
        <v>3006</v>
      </c>
      <c r="HB3743" s="1">
        <f t="shared" si="1999"/>
        <v>127427.48850622933</v>
      </c>
      <c r="HC3743" s="1">
        <f t="shared" si="2000"/>
        <v>2.6248520174260685E-19</v>
      </c>
      <c r="HD3743" s="1">
        <f t="shared" si="2001"/>
        <v>0.99999999999999944</v>
      </c>
      <c r="HE3743" s="1">
        <f t="shared" si="2002"/>
        <v>2.6248520174260685E-19</v>
      </c>
      <c r="HF3743" s="1" t="str">
        <f t="shared" si="2003"/>
        <v/>
      </c>
      <c r="HG3743" s="1" t="str">
        <f t="shared" si="2004"/>
        <v/>
      </c>
      <c r="HK3743" s="1">
        <f t="shared" si="2005"/>
        <v>9.0754415956899767E-11</v>
      </c>
      <c r="HL3743" s="1" t="str">
        <f t="shared" si="2006"/>
        <v/>
      </c>
      <c r="HV3743" s="118"/>
      <c r="HW3743" s="118"/>
      <c r="HX3743" s="118"/>
      <c r="HY3743" s="118"/>
      <c r="HZ3743" s="118"/>
      <c r="IA3743" s="118"/>
      <c r="IB3743" s="118"/>
      <c r="IC3743" s="118"/>
      <c r="ID3743" s="118"/>
      <c r="IE3743" s="118"/>
      <c r="IF3743" s="118"/>
      <c r="IG3743" s="118"/>
      <c r="IH3743" s="118"/>
      <c r="II3743" s="118"/>
      <c r="IJ3743" s="118"/>
      <c r="IK3743" s="118"/>
      <c r="IL3743" s="118"/>
      <c r="IM3743" s="118"/>
      <c r="IN3743" s="118"/>
      <c r="IO3743" s="118"/>
      <c r="IP3743" s="118"/>
      <c r="IQ3743" s="118"/>
      <c r="IR3743" s="118"/>
      <c r="IS3743" s="118"/>
      <c r="IT3743" s="118"/>
      <c r="IU3743" s="118"/>
      <c r="IV3743" s="118"/>
      <c r="IW3743" s="118"/>
      <c r="IX3743" s="118"/>
      <c r="IY3743" s="118"/>
      <c r="IZ3743" s="118"/>
      <c r="JA3743" s="118"/>
      <c r="JB3743" s="118"/>
      <c r="JJ3743" s="118"/>
      <c r="JK3743" s="118"/>
      <c r="JL3743" s="118"/>
      <c r="JM3743" s="118"/>
      <c r="JN3743" s="118"/>
      <c r="JO3743" s="118"/>
      <c r="JP3743" s="118">
        <f t="shared" si="2009"/>
        <v>19.37919999999891</v>
      </c>
      <c r="JQ3743" s="138">
        <f t="shared" si="2010"/>
        <v>7.0788780101433343E-3</v>
      </c>
      <c r="JR3743" s="118">
        <f t="shared" si="2011"/>
        <v>1.7405362582319055E-5</v>
      </c>
      <c r="JS3743" s="118">
        <f t="shared" si="2007"/>
        <v>1.7405362582319055E-5</v>
      </c>
      <c r="JT3743" s="119" t="str">
        <f t="shared" si="2008"/>
        <v/>
      </c>
    </row>
    <row r="3744" spans="209:280" ht="20.100000000000001" customHeight="1" x14ac:dyDescent="0.25">
      <c r="HA3744" s="1">
        <v>3007</v>
      </c>
      <c r="HB3744" s="1">
        <f t="shared" si="1999"/>
        <v>127491.01168095827</v>
      </c>
      <c r="HC3744" s="1">
        <f t="shared" si="2000"/>
        <v>2.5419220822172746E-19</v>
      </c>
      <c r="HD3744" s="1">
        <f t="shared" si="2001"/>
        <v>0.99999999999999956</v>
      </c>
      <c r="HE3744" s="1">
        <f t="shared" si="2002"/>
        <v>2.5419220822172746E-19</v>
      </c>
      <c r="HF3744" s="1" t="str">
        <f t="shared" si="2003"/>
        <v/>
      </c>
      <c r="HG3744" s="1" t="str">
        <f t="shared" si="2004"/>
        <v/>
      </c>
      <c r="HK3744" s="1">
        <f t="shared" si="2005"/>
        <v>9.2589335257691057E-11</v>
      </c>
      <c r="HL3744" s="1" t="str">
        <f t="shared" si="2006"/>
        <v/>
      </c>
      <c r="HV3744" s="118"/>
      <c r="HW3744" s="118"/>
      <c r="HX3744" s="118"/>
      <c r="HY3744" s="118"/>
      <c r="HZ3744" s="118"/>
      <c r="IA3744" s="118"/>
      <c r="IB3744" s="118"/>
      <c r="IC3744" s="118"/>
      <c r="ID3744" s="118"/>
      <c r="IE3744" s="118"/>
      <c r="IF3744" s="118"/>
      <c r="IG3744" s="118"/>
      <c r="IH3744" s="118"/>
      <c r="II3744" s="118"/>
      <c r="IJ3744" s="118"/>
      <c r="IK3744" s="118"/>
      <c r="IL3744" s="118"/>
      <c r="IM3744" s="118"/>
      <c r="IN3744" s="118"/>
      <c r="IO3744" s="118"/>
      <c r="IP3744" s="118"/>
      <c r="IQ3744" s="118"/>
      <c r="IR3744" s="118"/>
      <c r="IS3744" s="118"/>
      <c r="IT3744" s="118"/>
      <c r="IU3744" s="118"/>
      <c r="IV3744" s="118"/>
      <c r="IW3744" s="118"/>
      <c r="IX3744" s="118"/>
      <c r="IY3744" s="118"/>
      <c r="IZ3744" s="118"/>
      <c r="JA3744" s="118"/>
      <c r="JB3744" s="118"/>
      <c r="JJ3744" s="118"/>
      <c r="JK3744" s="118"/>
      <c r="JL3744" s="118"/>
      <c r="JM3744" s="118"/>
      <c r="JN3744" s="118"/>
      <c r="JO3744" s="118"/>
      <c r="JP3744" s="118">
        <f t="shared" si="2009"/>
        <v>19.385599999998909</v>
      </c>
      <c r="JQ3744" s="138">
        <f t="shared" si="2010"/>
        <v>7.0614726475610153E-3</v>
      </c>
      <c r="JR3744" s="118">
        <f t="shared" si="2011"/>
        <v>1.7364080059644425E-5</v>
      </c>
      <c r="JS3744" s="118">
        <f t="shared" si="2007"/>
        <v>1.7364080059644425E-5</v>
      </c>
      <c r="JT3744" s="119" t="str">
        <f t="shared" si="2008"/>
        <v/>
      </c>
    </row>
    <row r="3745" spans="209:280" ht="20.100000000000001" customHeight="1" x14ac:dyDescent="0.25">
      <c r="HA3745" s="1">
        <v>3008</v>
      </c>
      <c r="HB3745" s="1">
        <f t="shared" ref="HB3745:HB3808" si="2012">$HB$714+(HA3745*$HB$717)</f>
        <v>127554.5348556872</v>
      </c>
      <c r="HC3745" s="1">
        <f t="shared" ref="HC3745:HC3808" si="2013">_xlfn.NORM.DIST($HB3745,$HB$711,$HB$712,0)</f>
        <v>2.4615728612924683E-19</v>
      </c>
      <c r="HD3745" s="1">
        <f t="shared" ref="HD3745:HD3808" si="2014">_xlfn.NORM.DIST($HB3745,$HB$711,$HB$712,1)</f>
        <v>0.99999999999999956</v>
      </c>
      <c r="HE3745" s="1">
        <f t="shared" ref="HE3745:HE3808" si="2015">IF(OR(HD3745&lt;$HF$716,HD3745&gt;$HF$717),HC3745,"")</f>
        <v>2.4615728612924683E-19</v>
      </c>
      <c r="HF3745" s="1" t="str">
        <f t="shared" ref="HF3745:HF3808" si="2016">IF(AND(HD3745&gt;$HF$716,HD3745&lt;$HF$717),HC3745,"")</f>
        <v/>
      </c>
      <c r="HG3745" s="1" t="str">
        <f t="shared" ref="HG3745:HG3808" si="2017">IF(HC3745=MAX($HC$720:$HC$2720),HC3745,"")</f>
        <v/>
      </c>
      <c r="HK3745" s="1">
        <f t="shared" ref="HK3745:HK3808" si="2018">_xlfn.NORM.DIST(HB3745,$HF$712,$HF$713,0)</f>
        <v>9.4459842527878842E-11</v>
      </c>
      <c r="HL3745" s="1" t="str">
        <f t="shared" ref="HL3745:HL3808" si="2019">IF(HK3745=MAX($HK$720:$HK$2720),HC3745,"")</f>
        <v/>
      </c>
      <c r="HV3745" s="118"/>
      <c r="HW3745" s="118"/>
      <c r="HX3745" s="118"/>
      <c r="HY3745" s="118"/>
      <c r="HZ3745" s="118"/>
      <c r="IA3745" s="118"/>
      <c r="IB3745" s="118"/>
      <c r="IC3745" s="118"/>
      <c r="ID3745" s="118"/>
      <c r="IE3745" s="118"/>
      <c r="IF3745" s="118"/>
      <c r="IG3745" s="118"/>
      <c r="IH3745" s="118"/>
      <c r="II3745" s="118"/>
      <c r="IJ3745" s="118"/>
      <c r="IK3745" s="118"/>
      <c r="IL3745" s="118"/>
      <c r="IM3745" s="118"/>
      <c r="IN3745" s="118"/>
      <c r="IO3745" s="118"/>
      <c r="IP3745" s="118"/>
      <c r="IQ3745" s="118"/>
      <c r="IR3745" s="118"/>
      <c r="IS3745" s="118"/>
      <c r="IT3745" s="118"/>
      <c r="IU3745" s="118"/>
      <c r="IV3745" s="118"/>
      <c r="IW3745" s="118"/>
      <c r="IX3745" s="118"/>
      <c r="IY3745" s="118"/>
      <c r="IZ3745" s="118"/>
      <c r="JA3745" s="118"/>
      <c r="JB3745" s="118"/>
      <c r="JJ3745" s="118"/>
      <c r="JK3745" s="118"/>
      <c r="JL3745" s="118"/>
      <c r="JM3745" s="118"/>
      <c r="JN3745" s="118"/>
      <c r="JO3745" s="118"/>
      <c r="JP3745" s="118">
        <f t="shared" si="2009"/>
        <v>19.391999999998909</v>
      </c>
      <c r="JQ3745" s="138">
        <f t="shared" si="2010"/>
        <v>7.0441085675013709E-3</v>
      </c>
      <c r="JR3745" s="118">
        <f t="shared" si="2011"/>
        <v>1.7322890733376985E-5</v>
      </c>
      <c r="JS3745" s="118">
        <f t="shared" si="2007"/>
        <v>1.7322890733376985E-5</v>
      </c>
      <c r="JT3745" s="119" t="str">
        <f t="shared" si="2008"/>
        <v/>
      </c>
    </row>
    <row r="3746" spans="209:280" ht="20.100000000000001" customHeight="1" x14ac:dyDescent="0.25">
      <c r="HA3746" s="1">
        <v>3009</v>
      </c>
      <c r="HB3746" s="1">
        <f t="shared" si="2012"/>
        <v>127618.05803041611</v>
      </c>
      <c r="HC3746" s="1">
        <f t="shared" si="2013"/>
        <v>2.3837253097415112E-19</v>
      </c>
      <c r="HD3746" s="1">
        <f t="shared" si="2014"/>
        <v>0.99999999999999956</v>
      </c>
      <c r="HE3746" s="1">
        <f t="shared" si="2015"/>
        <v>2.3837253097415112E-19</v>
      </c>
      <c r="HF3746" s="1" t="str">
        <f t="shared" si="2016"/>
        <v/>
      </c>
      <c r="HG3746" s="1" t="str">
        <f t="shared" si="2017"/>
        <v/>
      </c>
      <c r="HK3746" s="1">
        <f t="shared" si="2018"/>
        <v>9.6366596261991467E-11</v>
      </c>
      <c r="HL3746" s="1" t="str">
        <f t="shared" si="2019"/>
        <v/>
      </c>
      <c r="HV3746" s="118"/>
      <c r="HW3746" s="118"/>
      <c r="HX3746" s="118"/>
      <c r="HY3746" s="118"/>
      <c r="HZ3746" s="118"/>
      <c r="IA3746" s="118"/>
      <c r="IB3746" s="118"/>
      <c r="IC3746" s="118"/>
      <c r="ID3746" s="118"/>
      <c r="IE3746" s="118"/>
      <c r="IF3746" s="118"/>
      <c r="IG3746" s="118"/>
      <c r="IH3746" s="118"/>
      <c r="II3746" s="118"/>
      <c r="IJ3746" s="118"/>
      <c r="IK3746" s="118"/>
      <c r="IL3746" s="118"/>
      <c r="IM3746" s="118"/>
      <c r="IN3746" s="118"/>
      <c r="IO3746" s="118"/>
      <c r="IP3746" s="118"/>
      <c r="IQ3746" s="118"/>
      <c r="IR3746" s="118"/>
      <c r="IS3746" s="118"/>
      <c r="IT3746" s="118"/>
      <c r="IU3746" s="118"/>
      <c r="IV3746" s="118"/>
      <c r="IW3746" s="118"/>
      <c r="IX3746" s="118"/>
      <c r="IY3746" s="118"/>
      <c r="IZ3746" s="118"/>
      <c r="JA3746" s="118"/>
      <c r="JB3746" s="118"/>
      <c r="JJ3746" s="118"/>
      <c r="JK3746" s="118"/>
      <c r="JL3746" s="118"/>
      <c r="JM3746" s="118"/>
      <c r="JN3746" s="118"/>
      <c r="JO3746" s="118"/>
      <c r="JP3746" s="118">
        <f t="shared" si="2009"/>
        <v>19.398399999998908</v>
      </c>
      <c r="JQ3746" s="138">
        <f t="shared" si="2010"/>
        <v>7.0267856767679939E-3</v>
      </c>
      <c r="JR3746" s="118">
        <f t="shared" si="2011"/>
        <v>1.7281794407911048E-5</v>
      </c>
      <c r="JS3746" s="118">
        <f t="shared" si="2007"/>
        <v>1.7281794407911048E-5</v>
      </c>
      <c r="JT3746" s="119" t="str">
        <f t="shared" si="2008"/>
        <v/>
      </c>
    </row>
    <row r="3747" spans="209:280" ht="20.100000000000001" customHeight="1" x14ac:dyDescent="0.25">
      <c r="HA3747" s="1">
        <v>3010</v>
      </c>
      <c r="HB3747" s="1">
        <f t="shared" si="2012"/>
        <v>127681.58120514505</v>
      </c>
      <c r="HC3747" s="1">
        <f t="shared" si="2013"/>
        <v>2.3083027636664608E-19</v>
      </c>
      <c r="HD3747" s="1">
        <f t="shared" si="2014"/>
        <v>0.99999999999999956</v>
      </c>
      <c r="HE3747" s="1">
        <f t="shared" si="2015"/>
        <v>2.3083027636664608E-19</v>
      </c>
      <c r="HF3747" s="1" t="str">
        <f t="shared" si="2016"/>
        <v/>
      </c>
      <c r="HG3747" s="1" t="str">
        <f t="shared" si="2017"/>
        <v/>
      </c>
      <c r="HK3747" s="1">
        <f t="shared" si="2018"/>
        <v>9.8310266494840593E-11</v>
      </c>
      <c r="HL3747" s="1" t="str">
        <f t="shared" si="2019"/>
        <v/>
      </c>
      <c r="HV3747" s="118"/>
      <c r="HW3747" s="118"/>
      <c r="HX3747" s="118"/>
      <c r="HY3747" s="118"/>
      <c r="HZ3747" s="118"/>
      <c r="IA3747" s="118"/>
      <c r="IB3747" s="118"/>
      <c r="IC3747" s="118"/>
      <c r="ID3747" s="118"/>
      <c r="IE3747" s="118"/>
      <c r="IF3747" s="118"/>
      <c r="IG3747" s="118"/>
      <c r="IH3747" s="118"/>
      <c r="II3747" s="118"/>
      <c r="IJ3747" s="118"/>
      <c r="IK3747" s="118"/>
      <c r="IL3747" s="118"/>
      <c r="IM3747" s="118"/>
      <c r="IN3747" s="118"/>
      <c r="IO3747" s="118"/>
      <c r="IP3747" s="118"/>
      <c r="IQ3747" s="118"/>
      <c r="IR3747" s="118"/>
      <c r="IS3747" s="118"/>
      <c r="IT3747" s="118"/>
      <c r="IU3747" s="118"/>
      <c r="IV3747" s="118"/>
      <c r="IW3747" s="118"/>
      <c r="IX3747" s="118"/>
      <c r="IY3747" s="118"/>
      <c r="IZ3747" s="118"/>
      <c r="JA3747" s="118"/>
      <c r="JB3747" s="118"/>
      <c r="JJ3747" s="118"/>
      <c r="JK3747" s="118"/>
      <c r="JL3747" s="118"/>
      <c r="JM3747" s="118"/>
      <c r="JN3747" s="118"/>
      <c r="JO3747" s="118"/>
      <c r="JP3747" s="118">
        <f t="shared" si="2009"/>
        <v>19.404799999998907</v>
      </c>
      <c r="JQ3747" s="138">
        <f t="shared" si="2010"/>
        <v>7.0095038823600828E-3</v>
      </c>
      <c r="JR3747" s="118">
        <f t="shared" si="2011"/>
        <v>1.7240790888091093E-5</v>
      </c>
      <c r="JS3747" s="118">
        <f t="shared" si="2007"/>
        <v>1.7240790888091093E-5</v>
      </c>
      <c r="JT3747" s="119" t="str">
        <f t="shared" si="2008"/>
        <v/>
      </c>
    </row>
    <row r="3748" spans="209:280" ht="20.100000000000001" customHeight="1" x14ac:dyDescent="0.25">
      <c r="HA3748" s="1">
        <v>3011</v>
      </c>
      <c r="HB3748" s="1">
        <f t="shared" si="2012"/>
        <v>127745.10437987398</v>
      </c>
      <c r="HC3748" s="1">
        <f t="shared" si="2013"/>
        <v>2.2352308697111168E-19</v>
      </c>
      <c r="HD3748" s="1">
        <f t="shared" si="2014"/>
        <v>0.99999999999999956</v>
      </c>
      <c r="HE3748" s="1">
        <f t="shared" si="2015"/>
        <v>2.2352308697111168E-19</v>
      </c>
      <c r="HF3748" s="1" t="str">
        <f t="shared" si="2016"/>
        <v/>
      </c>
      <c r="HG3748" s="1" t="str">
        <f t="shared" si="2017"/>
        <v/>
      </c>
      <c r="HK3748" s="1">
        <f t="shared" si="2018"/>
        <v>1.002915349911513E-10</v>
      </c>
      <c r="HL3748" s="1" t="str">
        <f t="shared" si="2019"/>
        <v/>
      </c>
      <c r="HV3748" s="118"/>
      <c r="HW3748" s="118"/>
      <c r="HX3748" s="118"/>
      <c r="HY3748" s="118"/>
      <c r="HZ3748" s="118"/>
      <c r="IA3748" s="118"/>
      <c r="IB3748" s="118"/>
      <c r="IC3748" s="118"/>
      <c r="ID3748" s="118"/>
      <c r="IE3748" s="118"/>
      <c r="IF3748" s="118"/>
      <c r="IG3748" s="118"/>
      <c r="IH3748" s="118"/>
      <c r="II3748" s="118"/>
      <c r="IJ3748" s="118"/>
      <c r="IK3748" s="118"/>
      <c r="IL3748" s="118"/>
      <c r="IM3748" s="118"/>
      <c r="IN3748" s="118"/>
      <c r="IO3748" s="118"/>
      <c r="IP3748" s="118"/>
      <c r="IQ3748" s="118"/>
      <c r="IR3748" s="118"/>
      <c r="IS3748" s="118"/>
      <c r="IT3748" s="118"/>
      <c r="IU3748" s="118"/>
      <c r="IV3748" s="118"/>
      <c r="IW3748" s="118"/>
      <c r="IX3748" s="118"/>
      <c r="IY3748" s="118"/>
      <c r="IZ3748" s="118"/>
      <c r="JA3748" s="118"/>
      <c r="JB3748" s="118"/>
      <c r="JJ3748" s="118"/>
      <c r="JK3748" s="118"/>
      <c r="JL3748" s="118"/>
      <c r="JM3748" s="118"/>
      <c r="JN3748" s="118"/>
      <c r="JO3748" s="118"/>
      <c r="JP3748" s="118">
        <f t="shared" si="2009"/>
        <v>19.411199999998907</v>
      </c>
      <c r="JQ3748" s="138">
        <f t="shared" si="2010"/>
        <v>6.9922630914719917E-3</v>
      </c>
      <c r="JR3748" s="118">
        <f t="shared" si="2011"/>
        <v>1.7199879979073844E-5</v>
      </c>
      <c r="JS3748" s="118">
        <f t="shared" si="2007"/>
        <v>1.7199879979073844E-5</v>
      </c>
      <c r="JT3748" s="119" t="str">
        <f t="shared" si="2008"/>
        <v/>
      </c>
    </row>
    <row r="3749" spans="209:280" ht="20.100000000000001" customHeight="1" x14ac:dyDescent="0.25">
      <c r="HA3749" s="1">
        <v>3012</v>
      </c>
      <c r="HB3749" s="1">
        <f t="shared" si="2012"/>
        <v>127808.62755460292</v>
      </c>
      <c r="HC3749" s="1">
        <f t="shared" si="2013"/>
        <v>2.1644375166369018E-19</v>
      </c>
      <c r="HD3749" s="1">
        <f t="shared" si="2014"/>
        <v>0.99999999999999956</v>
      </c>
      <c r="HE3749" s="1">
        <f t="shared" si="2015"/>
        <v>2.1644375166369018E-19</v>
      </c>
      <c r="HF3749" s="1" t="str">
        <f t="shared" si="2016"/>
        <v/>
      </c>
      <c r="HG3749" s="1" t="str">
        <f t="shared" si="2017"/>
        <v/>
      </c>
      <c r="HK3749" s="1">
        <f t="shared" si="2018"/>
        <v>1.0231109543808243E-10</v>
      </c>
      <c r="HL3749" s="1" t="str">
        <f t="shared" si="2019"/>
        <v/>
      </c>
      <c r="HV3749" s="118"/>
      <c r="HW3749" s="118"/>
      <c r="HX3749" s="118"/>
      <c r="HY3749" s="118"/>
      <c r="HZ3749" s="118"/>
      <c r="IA3749" s="118"/>
      <c r="IB3749" s="118"/>
      <c r="IC3749" s="118"/>
      <c r="ID3749" s="118"/>
      <c r="IE3749" s="118"/>
      <c r="IF3749" s="118"/>
      <c r="IG3749" s="118"/>
      <c r="IH3749" s="118"/>
      <c r="II3749" s="118"/>
      <c r="IJ3749" s="118"/>
      <c r="IK3749" s="118"/>
      <c r="IL3749" s="118"/>
      <c r="IM3749" s="118"/>
      <c r="IN3749" s="118"/>
      <c r="IO3749" s="118"/>
      <c r="IP3749" s="118"/>
      <c r="IQ3749" s="118"/>
      <c r="IR3749" s="118"/>
      <c r="IS3749" s="118"/>
      <c r="IT3749" s="118"/>
      <c r="IU3749" s="118"/>
      <c r="IV3749" s="118"/>
      <c r="IW3749" s="118"/>
      <c r="IX3749" s="118"/>
      <c r="IY3749" s="118"/>
      <c r="IZ3749" s="118"/>
      <c r="JA3749" s="118"/>
      <c r="JB3749" s="118"/>
      <c r="JJ3749" s="118"/>
      <c r="JK3749" s="118"/>
      <c r="JL3749" s="118"/>
      <c r="JM3749" s="118"/>
      <c r="JN3749" s="118"/>
      <c r="JO3749" s="118"/>
      <c r="JP3749" s="118">
        <f t="shared" si="2009"/>
        <v>19.417599999998906</v>
      </c>
      <c r="JQ3749" s="138">
        <f t="shared" si="2010"/>
        <v>6.9750632114929179E-3</v>
      </c>
      <c r="JR3749" s="118">
        <f t="shared" si="2011"/>
        <v>1.7159061486393332E-5</v>
      </c>
      <c r="JS3749" s="118">
        <f t="shared" si="2007"/>
        <v>1.7159061486393332E-5</v>
      </c>
      <c r="JT3749" s="119" t="str">
        <f t="shared" si="2008"/>
        <v/>
      </c>
    </row>
    <row r="3750" spans="209:280" ht="20.100000000000001" customHeight="1" x14ac:dyDescent="0.25">
      <c r="HA3750" s="1">
        <v>3013</v>
      </c>
      <c r="HB3750" s="1">
        <f t="shared" si="2012"/>
        <v>127872.15072933183</v>
      </c>
      <c r="HC3750" s="1">
        <f t="shared" si="2013"/>
        <v>2.0958527688884028E-19</v>
      </c>
      <c r="HD3750" s="1">
        <f t="shared" si="2014"/>
        <v>0.99999999999999956</v>
      </c>
      <c r="HE3750" s="1">
        <f t="shared" si="2015"/>
        <v>2.0958527688884028E-19</v>
      </c>
      <c r="HF3750" s="1" t="str">
        <f t="shared" si="2016"/>
        <v/>
      </c>
      <c r="HG3750" s="1" t="str">
        <f t="shared" si="2017"/>
        <v/>
      </c>
      <c r="HK3750" s="1">
        <f t="shared" si="2018"/>
        <v>1.0436965364065545E-10</v>
      </c>
      <c r="HL3750" s="1" t="str">
        <f t="shared" si="2019"/>
        <v/>
      </c>
      <c r="HV3750" s="118"/>
      <c r="HW3750" s="118"/>
      <c r="HX3750" s="118"/>
      <c r="HY3750" s="118"/>
      <c r="HZ3750" s="118"/>
      <c r="IA3750" s="118"/>
      <c r="IB3750" s="118"/>
      <c r="IC3750" s="118"/>
      <c r="ID3750" s="118"/>
      <c r="IE3750" s="118"/>
      <c r="IF3750" s="118"/>
      <c r="IG3750" s="118"/>
      <c r="IH3750" s="118"/>
      <c r="II3750" s="118"/>
      <c r="IJ3750" s="118"/>
      <c r="IK3750" s="118"/>
      <c r="IL3750" s="118"/>
      <c r="IM3750" s="118"/>
      <c r="IN3750" s="118"/>
      <c r="IO3750" s="118"/>
      <c r="IP3750" s="118"/>
      <c r="IQ3750" s="118"/>
      <c r="IR3750" s="118"/>
      <c r="IS3750" s="118"/>
      <c r="IT3750" s="118"/>
      <c r="IU3750" s="118"/>
      <c r="IV3750" s="118"/>
      <c r="IW3750" s="118"/>
      <c r="IX3750" s="118"/>
      <c r="IY3750" s="118"/>
      <c r="IZ3750" s="118"/>
      <c r="JA3750" s="118"/>
      <c r="JB3750" s="118"/>
      <c r="JJ3750" s="118"/>
      <c r="JK3750" s="118"/>
      <c r="JL3750" s="118"/>
      <c r="JM3750" s="118"/>
      <c r="JN3750" s="118"/>
      <c r="JO3750" s="118"/>
      <c r="JP3750" s="118">
        <f t="shared" si="2009"/>
        <v>19.423999999998905</v>
      </c>
      <c r="JQ3750" s="138">
        <f t="shared" si="2010"/>
        <v>6.9579041500065246E-3</v>
      </c>
      <c r="JR3750" s="118">
        <f t="shared" si="2011"/>
        <v>1.711833521595655E-5</v>
      </c>
      <c r="JS3750" s="118">
        <f t="shared" si="2007"/>
        <v>1.711833521595655E-5</v>
      </c>
      <c r="JT3750" s="119" t="str">
        <f t="shared" si="2008"/>
        <v/>
      </c>
    </row>
    <row r="3751" spans="209:280" ht="20.100000000000001" customHeight="1" x14ac:dyDescent="0.25">
      <c r="HA3751" s="1">
        <v>3014</v>
      </c>
      <c r="HB3751" s="1">
        <f t="shared" si="2012"/>
        <v>127935.67390406076</v>
      </c>
      <c r="HC3751" s="1">
        <f t="shared" si="2013"/>
        <v>2.0294088020905949E-19</v>
      </c>
      <c r="HD3751" s="1">
        <f t="shared" si="2014"/>
        <v>0.99999999999999956</v>
      </c>
      <c r="HE3751" s="1">
        <f t="shared" si="2015"/>
        <v>2.0294088020905949E-19</v>
      </c>
      <c r="HF3751" s="1" t="str">
        <f t="shared" si="2016"/>
        <v/>
      </c>
      <c r="HG3751" s="1" t="str">
        <f t="shared" si="2017"/>
        <v/>
      </c>
      <c r="HK3751" s="1">
        <f t="shared" si="2018"/>
        <v>1.0646792772015051E-10</v>
      </c>
      <c r="HL3751" s="1" t="str">
        <f t="shared" si="2019"/>
        <v/>
      </c>
      <c r="HV3751" s="118"/>
      <c r="HW3751" s="118"/>
      <c r="HX3751" s="118"/>
      <c r="HY3751" s="118"/>
      <c r="HZ3751" s="118"/>
      <c r="IA3751" s="118"/>
      <c r="IB3751" s="118"/>
      <c r="IC3751" s="118"/>
      <c r="ID3751" s="118"/>
      <c r="IE3751" s="118"/>
      <c r="IF3751" s="118"/>
      <c r="IG3751" s="118"/>
      <c r="IH3751" s="118"/>
      <c r="II3751" s="118"/>
      <c r="IJ3751" s="118"/>
      <c r="IK3751" s="118"/>
      <c r="IL3751" s="118"/>
      <c r="IM3751" s="118"/>
      <c r="IN3751" s="118"/>
      <c r="IO3751" s="118"/>
      <c r="IP3751" s="118"/>
      <c r="IQ3751" s="118"/>
      <c r="IR3751" s="118"/>
      <c r="IS3751" s="118"/>
      <c r="IT3751" s="118"/>
      <c r="IU3751" s="118"/>
      <c r="IV3751" s="118"/>
      <c r="IW3751" s="118"/>
      <c r="IX3751" s="118"/>
      <c r="IY3751" s="118"/>
      <c r="IZ3751" s="118"/>
      <c r="JA3751" s="118"/>
      <c r="JB3751" s="118"/>
      <c r="JJ3751" s="118"/>
      <c r="JK3751" s="118"/>
      <c r="JL3751" s="118"/>
      <c r="JM3751" s="118"/>
      <c r="JN3751" s="118"/>
      <c r="JO3751" s="118"/>
      <c r="JP3751" s="118">
        <f t="shared" si="2009"/>
        <v>19.430399999998905</v>
      </c>
      <c r="JQ3751" s="138">
        <f t="shared" si="2010"/>
        <v>6.940785814790568E-3</v>
      </c>
      <c r="JR3751" s="118">
        <f t="shared" si="2011"/>
        <v>1.707770097401657E-5</v>
      </c>
      <c r="JS3751" s="118">
        <f t="shared" si="2007"/>
        <v>1.707770097401657E-5</v>
      </c>
      <c r="JT3751" s="119" t="str">
        <f t="shared" si="2008"/>
        <v/>
      </c>
    </row>
    <row r="3752" spans="209:280" ht="20.100000000000001" customHeight="1" x14ac:dyDescent="0.25">
      <c r="HA3752" s="1">
        <v>3015</v>
      </c>
      <c r="HB3752" s="1">
        <f t="shared" si="2012"/>
        <v>127999.1970787897</v>
      </c>
      <c r="HC3752" s="1">
        <f t="shared" si="2013"/>
        <v>1.9650398404239515E-19</v>
      </c>
      <c r="HD3752" s="1">
        <f t="shared" si="2014"/>
        <v>0.99999999999999967</v>
      </c>
      <c r="HE3752" s="1">
        <f t="shared" si="2015"/>
        <v>1.9650398404239515E-19</v>
      </c>
      <c r="HF3752" s="1" t="str">
        <f t="shared" si="2016"/>
        <v/>
      </c>
      <c r="HG3752" s="1" t="str">
        <f t="shared" si="2017"/>
        <v/>
      </c>
      <c r="HK3752" s="1">
        <f t="shared" si="2018"/>
        <v>1.0860664831548824E-10</v>
      </c>
      <c r="HL3752" s="1" t="str">
        <f t="shared" si="2019"/>
        <v/>
      </c>
      <c r="HV3752" s="118"/>
      <c r="HW3752" s="118"/>
      <c r="HX3752" s="118"/>
      <c r="HY3752" s="118"/>
      <c r="HZ3752" s="118"/>
      <c r="IA3752" s="118"/>
      <c r="IB3752" s="118"/>
      <c r="IC3752" s="118"/>
      <c r="ID3752" s="118"/>
      <c r="IE3752" s="118"/>
      <c r="IF3752" s="118"/>
      <c r="IG3752" s="118"/>
      <c r="IH3752" s="118"/>
      <c r="II3752" s="118"/>
      <c r="IJ3752" s="118"/>
      <c r="IK3752" s="118"/>
      <c r="IL3752" s="118"/>
      <c r="IM3752" s="118"/>
      <c r="IN3752" s="118"/>
      <c r="IO3752" s="118"/>
      <c r="IP3752" s="118"/>
      <c r="IQ3752" s="118"/>
      <c r="IR3752" s="118"/>
      <c r="IS3752" s="118"/>
      <c r="IT3752" s="118"/>
      <c r="IU3752" s="118"/>
      <c r="IV3752" s="118"/>
      <c r="IW3752" s="118"/>
      <c r="IX3752" s="118"/>
      <c r="IY3752" s="118"/>
      <c r="IZ3752" s="118"/>
      <c r="JA3752" s="118"/>
      <c r="JB3752" s="118"/>
      <c r="JJ3752" s="118"/>
      <c r="JK3752" s="118"/>
      <c r="JL3752" s="118"/>
      <c r="JM3752" s="118"/>
      <c r="JN3752" s="118"/>
      <c r="JO3752" s="118"/>
      <c r="JP3752" s="118">
        <f t="shared" si="2009"/>
        <v>19.436799999998904</v>
      </c>
      <c r="JQ3752" s="138">
        <f t="shared" si="2010"/>
        <v>6.9237081138165514E-3</v>
      </c>
      <c r="JR3752" s="118">
        <f t="shared" si="2011"/>
        <v>1.7037158567185552E-5</v>
      </c>
      <c r="JS3752" s="118">
        <f t="shared" si="2007"/>
        <v>1.7037158567185552E-5</v>
      </c>
      <c r="JT3752" s="119" t="str">
        <f t="shared" si="2008"/>
        <v/>
      </c>
    </row>
    <row r="3753" spans="209:280" ht="20.100000000000001" customHeight="1" x14ac:dyDescent="0.25">
      <c r="HA3753" s="1">
        <v>3016</v>
      </c>
      <c r="HB3753" s="1">
        <f t="shared" si="2012"/>
        <v>128062.72025351861</v>
      </c>
      <c r="HC3753" s="1">
        <f t="shared" si="2013"/>
        <v>1.9026820958226079E-19</v>
      </c>
      <c r="HD3753" s="1">
        <f t="shared" si="2014"/>
        <v>0.99999999999999967</v>
      </c>
      <c r="HE3753" s="1">
        <f t="shared" si="2015"/>
        <v>1.9026820958226079E-19</v>
      </c>
      <c r="HF3753" s="1" t="str">
        <f t="shared" si="2016"/>
        <v/>
      </c>
      <c r="HG3753" s="1" t="str">
        <f t="shared" si="2017"/>
        <v/>
      </c>
      <c r="HK3753" s="1">
        <f t="shared" si="2018"/>
        <v>1.1078655878766107E-10</v>
      </c>
      <c r="HL3753" s="1" t="str">
        <f t="shared" si="2019"/>
        <v/>
      </c>
      <c r="HV3753" s="118"/>
      <c r="HW3753" s="118"/>
      <c r="HX3753" s="118"/>
      <c r="HY3753" s="118"/>
      <c r="HZ3753" s="118"/>
      <c r="IA3753" s="118"/>
      <c r="IB3753" s="118"/>
      <c r="IC3753" s="118"/>
      <c r="ID3753" s="118"/>
      <c r="IE3753" s="118"/>
      <c r="IF3753" s="118"/>
      <c r="IG3753" s="118"/>
      <c r="IH3753" s="118"/>
      <c r="II3753" s="118"/>
      <c r="IJ3753" s="118"/>
      <c r="IK3753" s="118"/>
      <c r="IL3753" s="118"/>
      <c r="IM3753" s="118"/>
      <c r="IN3753" s="118"/>
      <c r="IO3753" s="118"/>
      <c r="IP3753" s="118"/>
      <c r="IQ3753" s="118"/>
      <c r="IR3753" s="118"/>
      <c r="IS3753" s="118"/>
      <c r="IT3753" s="118"/>
      <c r="IU3753" s="118"/>
      <c r="IV3753" s="118"/>
      <c r="IW3753" s="118"/>
      <c r="IX3753" s="118"/>
      <c r="IY3753" s="118"/>
      <c r="IZ3753" s="118"/>
      <c r="JA3753" s="118"/>
      <c r="JB3753" s="118"/>
      <c r="JJ3753" s="118"/>
      <c r="JK3753" s="118"/>
      <c r="JL3753" s="118"/>
      <c r="JM3753" s="118"/>
      <c r="JN3753" s="118"/>
      <c r="JO3753" s="118"/>
      <c r="JP3753" s="118">
        <f t="shared" si="2009"/>
        <v>19.443199999998903</v>
      </c>
      <c r="JQ3753" s="138">
        <f t="shared" si="2010"/>
        <v>6.9066709552493659E-3</v>
      </c>
      <c r="JR3753" s="118">
        <f t="shared" si="2011"/>
        <v>1.6996707802452958E-5</v>
      </c>
      <c r="JS3753" s="118">
        <f t="shared" si="2007"/>
        <v>1.6996707802452958E-5</v>
      </c>
      <c r="JT3753" s="119" t="str">
        <f t="shared" si="2008"/>
        <v/>
      </c>
    </row>
    <row r="3754" spans="209:280" ht="20.100000000000001" customHeight="1" x14ac:dyDescent="0.25">
      <c r="HA3754" s="1">
        <v>3017</v>
      </c>
      <c r="HB3754" s="1">
        <f t="shared" si="2012"/>
        <v>128126.24342824754</v>
      </c>
      <c r="HC3754" s="1">
        <f t="shared" si="2013"/>
        <v>1.8422737089440507E-19</v>
      </c>
      <c r="HD3754" s="1">
        <f t="shared" si="2014"/>
        <v>0.99999999999999967</v>
      </c>
      <c r="HE3754" s="1">
        <f t="shared" si="2015"/>
        <v>1.8422737089440507E-19</v>
      </c>
      <c r="HF3754" s="1" t="str">
        <f t="shared" si="2016"/>
        <v/>
      </c>
      <c r="HG3754" s="1" t="str">
        <f t="shared" si="2017"/>
        <v/>
      </c>
      <c r="HK3754" s="1">
        <f t="shared" si="2018"/>
        <v>1.1300841542724414E-10</v>
      </c>
      <c r="HL3754" s="1" t="str">
        <f t="shared" si="2019"/>
        <v/>
      </c>
      <c r="HV3754" s="118"/>
      <c r="HW3754" s="118"/>
      <c r="HX3754" s="118"/>
      <c r="HY3754" s="118"/>
      <c r="HZ3754" s="118"/>
      <c r="IA3754" s="118"/>
      <c r="IB3754" s="118"/>
      <c r="IC3754" s="118"/>
      <c r="ID3754" s="118"/>
      <c r="IE3754" s="118"/>
      <c r="IF3754" s="118"/>
      <c r="IG3754" s="118"/>
      <c r="IH3754" s="118"/>
      <c r="II3754" s="118"/>
      <c r="IJ3754" s="118"/>
      <c r="IK3754" s="118"/>
      <c r="IL3754" s="118"/>
      <c r="IM3754" s="118"/>
      <c r="IN3754" s="118"/>
      <c r="IO3754" s="118"/>
      <c r="IP3754" s="118"/>
      <c r="IQ3754" s="118"/>
      <c r="IR3754" s="118"/>
      <c r="IS3754" s="118"/>
      <c r="IT3754" s="118"/>
      <c r="IU3754" s="118"/>
      <c r="IV3754" s="118"/>
      <c r="IW3754" s="118"/>
      <c r="IX3754" s="118"/>
      <c r="IY3754" s="118"/>
      <c r="IZ3754" s="118"/>
      <c r="JA3754" s="118"/>
      <c r="JB3754" s="118"/>
      <c r="JJ3754" s="118"/>
      <c r="JK3754" s="118"/>
      <c r="JL3754" s="118"/>
      <c r="JM3754" s="118"/>
      <c r="JN3754" s="118"/>
      <c r="JO3754" s="118"/>
      <c r="JP3754" s="118">
        <f t="shared" si="2009"/>
        <v>19.449599999998902</v>
      </c>
      <c r="JQ3754" s="138">
        <f t="shared" si="2010"/>
        <v>6.8896742474469129E-3</v>
      </c>
      <c r="JR3754" s="118">
        <f t="shared" si="2011"/>
        <v>1.6956348487137847E-5</v>
      </c>
      <c r="JS3754" s="118">
        <f t="shared" si="2007"/>
        <v>1.6956348487137847E-5</v>
      </c>
      <c r="JT3754" s="119" t="str">
        <f t="shared" si="2008"/>
        <v/>
      </c>
    </row>
    <row r="3755" spans="209:280" ht="20.100000000000001" customHeight="1" x14ac:dyDescent="0.25">
      <c r="HA3755" s="1">
        <v>3018</v>
      </c>
      <c r="HB3755" s="1">
        <f t="shared" si="2012"/>
        <v>128189.76660297648</v>
      </c>
      <c r="HC3755" s="1">
        <f t="shared" si="2013"/>
        <v>1.7837546918603498E-19</v>
      </c>
      <c r="HD3755" s="1">
        <f t="shared" si="2014"/>
        <v>0.99999999999999967</v>
      </c>
      <c r="HE3755" s="1">
        <f t="shared" si="2015"/>
        <v>1.7837546918603498E-19</v>
      </c>
      <c r="HF3755" s="1" t="str">
        <f t="shared" si="2016"/>
        <v/>
      </c>
      <c r="HG3755" s="1" t="str">
        <f t="shared" si="2017"/>
        <v/>
      </c>
      <c r="HK3755" s="1">
        <f t="shared" si="2018"/>
        <v>1.152729876650188E-10</v>
      </c>
      <c r="HL3755" s="1" t="str">
        <f t="shared" si="2019"/>
        <v/>
      </c>
      <c r="HV3755" s="118"/>
      <c r="HW3755" s="118"/>
      <c r="HX3755" s="118"/>
      <c r="HY3755" s="118"/>
      <c r="HZ3755" s="118"/>
      <c r="IA3755" s="118"/>
      <c r="IB3755" s="118"/>
      <c r="IC3755" s="118"/>
      <c r="ID3755" s="118"/>
      <c r="IE3755" s="118"/>
      <c r="IF3755" s="118"/>
      <c r="IG3755" s="118"/>
      <c r="IH3755" s="118"/>
      <c r="II3755" s="118"/>
      <c r="IJ3755" s="118"/>
      <c r="IK3755" s="118"/>
      <c r="IL3755" s="118"/>
      <c r="IM3755" s="118"/>
      <c r="IN3755" s="118"/>
      <c r="IO3755" s="118"/>
      <c r="IP3755" s="118"/>
      <c r="IQ3755" s="118"/>
      <c r="IR3755" s="118"/>
      <c r="IS3755" s="118"/>
      <c r="IT3755" s="118"/>
      <c r="IU3755" s="118"/>
      <c r="IV3755" s="118"/>
      <c r="IW3755" s="118"/>
      <c r="IX3755" s="118"/>
      <c r="IY3755" s="118"/>
      <c r="IZ3755" s="118"/>
      <c r="JA3755" s="118"/>
      <c r="JB3755" s="118"/>
      <c r="JJ3755" s="118"/>
      <c r="JK3755" s="118"/>
      <c r="JL3755" s="118"/>
      <c r="JM3755" s="118"/>
      <c r="JN3755" s="118"/>
      <c r="JO3755" s="118"/>
      <c r="JP3755" s="118">
        <f t="shared" si="2009"/>
        <v>19.455999999998902</v>
      </c>
      <c r="JQ3755" s="138">
        <f t="shared" si="2010"/>
        <v>6.8727178989597751E-3</v>
      </c>
      <c r="JR3755" s="118">
        <f t="shared" si="2011"/>
        <v>1.6916080428937448E-5</v>
      </c>
      <c r="JS3755" s="118">
        <f t="shared" si="2007"/>
        <v>1.6916080428937448E-5</v>
      </c>
      <c r="JT3755" s="119" t="str">
        <f t="shared" si="2008"/>
        <v/>
      </c>
    </row>
    <row r="3756" spans="209:280" ht="20.100000000000001" customHeight="1" x14ac:dyDescent="0.25">
      <c r="HA3756" s="1">
        <v>3019</v>
      </c>
      <c r="HB3756" s="1">
        <f t="shared" si="2012"/>
        <v>128253.28977770542</v>
      </c>
      <c r="HC3756" s="1">
        <f t="shared" si="2013"/>
        <v>1.7270668724203357E-19</v>
      </c>
      <c r="HD3756" s="1">
        <f t="shared" si="2014"/>
        <v>0.99999999999999967</v>
      </c>
      <c r="HE3756" s="1">
        <f t="shared" si="2015"/>
        <v>1.7270668724203357E-19</v>
      </c>
      <c r="HF3756" s="1" t="str">
        <f t="shared" si="2016"/>
        <v/>
      </c>
      <c r="HG3756" s="1" t="str">
        <f t="shared" si="2017"/>
        <v/>
      </c>
      <c r="HK3756" s="1">
        <f t="shared" si="2018"/>
        <v>1.1758105828577126E-10</v>
      </c>
      <c r="HL3756" s="1" t="str">
        <f t="shared" si="2019"/>
        <v/>
      </c>
      <c r="HV3756" s="118"/>
      <c r="HW3756" s="118"/>
      <c r="HX3756" s="118"/>
      <c r="HY3756" s="118"/>
      <c r="HZ3756" s="118"/>
      <c r="IA3756" s="118"/>
      <c r="IB3756" s="118"/>
      <c r="IC3756" s="118"/>
      <c r="ID3756" s="118"/>
      <c r="IE3756" s="118"/>
      <c r="IF3756" s="118"/>
      <c r="IG3756" s="118"/>
      <c r="IH3756" s="118"/>
      <c r="II3756" s="118"/>
      <c r="IJ3756" s="118"/>
      <c r="IK3756" s="118"/>
      <c r="IL3756" s="118"/>
      <c r="IM3756" s="118"/>
      <c r="IN3756" s="118"/>
      <c r="IO3756" s="118"/>
      <c r="IP3756" s="118"/>
      <c r="IQ3756" s="118"/>
      <c r="IR3756" s="118"/>
      <c r="IS3756" s="118"/>
      <c r="IT3756" s="118"/>
      <c r="IU3756" s="118"/>
      <c r="IV3756" s="118"/>
      <c r="IW3756" s="118"/>
      <c r="IX3756" s="118"/>
      <c r="IY3756" s="118"/>
      <c r="IZ3756" s="118"/>
      <c r="JA3756" s="118"/>
      <c r="JB3756" s="118"/>
      <c r="JJ3756" s="118"/>
      <c r="JK3756" s="118"/>
      <c r="JL3756" s="118"/>
      <c r="JM3756" s="118"/>
      <c r="JN3756" s="118"/>
      <c r="JO3756" s="118"/>
      <c r="JP3756" s="118">
        <f t="shared" si="2009"/>
        <v>19.462399999998901</v>
      </c>
      <c r="JQ3756" s="138">
        <f t="shared" si="2010"/>
        <v>6.8558018185308376E-3</v>
      </c>
      <c r="JR3756" s="118">
        <f t="shared" si="2011"/>
        <v>1.6875903435924558E-5</v>
      </c>
      <c r="JS3756" s="118">
        <f t="shared" si="2007"/>
        <v>1.6875903435924558E-5</v>
      </c>
      <c r="JT3756" s="119" t="str">
        <f t="shared" si="2008"/>
        <v/>
      </c>
    </row>
    <row r="3757" spans="209:280" ht="20.100000000000001" customHeight="1" x14ac:dyDescent="0.25">
      <c r="HA3757" s="1">
        <v>3020</v>
      </c>
      <c r="HB3757" s="1">
        <f t="shared" si="2012"/>
        <v>128316.81295243432</v>
      </c>
      <c r="HC3757" s="1">
        <f t="shared" si="2013"/>
        <v>1.6721538402363665E-19</v>
      </c>
      <c r="HD3757" s="1">
        <f t="shared" si="2014"/>
        <v>0.99999999999999967</v>
      </c>
      <c r="HE3757" s="1">
        <f t="shared" si="2015"/>
        <v>1.6721538402363665E-19</v>
      </c>
      <c r="HF3757" s="1" t="str">
        <f t="shared" si="2016"/>
        <v/>
      </c>
      <c r="HG3757" s="1" t="str">
        <f t="shared" si="2017"/>
        <v/>
      </c>
      <c r="HK3757" s="1">
        <f t="shared" si="2018"/>
        <v>1.1993342364529144E-10</v>
      </c>
      <c r="HL3757" s="1" t="str">
        <f t="shared" si="2019"/>
        <v/>
      </c>
      <c r="HV3757" s="118"/>
      <c r="HW3757" s="118"/>
      <c r="HX3757" s="118"/>
      <c r="HY3757" s="118"/>
      <c r="HZ3757" s="118"/>
      <c r="IA3757" s="118"/>
      <c r="IB3757" s="118"/>
      <c r="IC3757" s="118"/>
      <c r="ID3757" s="118"/>
      <c r="IE3757" s="118"/>
      <c r="IF3757" s="118"/>
      <c r="IG3757" s="118"/>
      <c r="IH3757" s="118"/>
      <c r="II3757" s="118"/>
      <c r="IJ3757" s="118"/>
      <c r="IK3757" s="118"/>
      <c r="IL3757" s="118"/>
      <c r="IM3757" s="118"/>
      <c r="IN3757" s="118"/>
      <c r="IO3757" s="118"/>
      <c r="IP3757" s="118"/>
      <c r="IQ3757" s="118"/>
      <c r="IR3757" s="118"/>
      <c r="IS3757" s="118"/>
      <c r="IT3757" s="118"/>
      <c r="IU3757" s="118"/>
      <c r="IV3757" s="118"/>
      <c r="IW3757" s="118"/>
      <c r="IX3757" s="118"/>
      <c r="IY3757" s="118"/>
      <c r="IZ3757" s="118"/>
      <c r="JA3757" s="118"/>
      <c r="JB3757" s="118"/>
      <c r="JJ3757" s="118"/>
      <c r="JK3757" s="118"/>
      <c r="JL3757" s="118"/>
      <c r="JM3757" s="118"/>
      <c r="JN3757" s="118"/>
      <c r="JO3757" s="118"/>
      <c r="JP3757" s="118">
        <f t="shared" si="2009"/>
        <v>19.4687999999989</v>
      </c>
      <c r="JQ3757" s="138">
        <f t="shared" si="2010"/>
        <v>6.8389259150949131E-3</v>
      </c>
      <c r="JR3757" s="118">
        <f t="shared" si="2011"/>
        <v>1.6835817316480754E-5</v>
      </c>
      <c r="JS3757" s="118">
        <f t="shared" si="2007"/>
        <v>1.6835817316480754E-5</v>
      </c>
      <c r="JT3757" s="119" t="str">
        <f t="shared" si="2008"/>
        <v/>
      </c>
    </row>
    <row r="3758" spans="209:280" ht="20.100000000000001" customHeight="1" x14ac:dyDescent="0.25">
      <c r="HA3758" s="1">
        <v>3021</v>
      </c>
      <c r="HB3758" s="1">
        <f t="shared" si="2012"/>
        <v>128380.33612716326</v>
      </c>
      <c r="HC3758" s="1">
        <f t="shared" si="2013"/>
        <v>1.6189608942479257E-19</v>
      </c>
      <c r="HD3758" s="1">
        <f t="shared" si="2014"/>
        <v>0.99999999999999967</v>
      </c>
      <c r="HE3758" s="1">
        <f t="shared" si="2015"/>
        <v>1.6189608942479257E-19</v>
      </c>
      <c r="HF3758" s="1" t="str">
        <f t="shared" si="2016"/>
        <v/>
      </c>
      <c r="HG3758" s="1" t="str">
        <f t="shared" si="2017"/>
        <v/>
      </c>
      <c r="HK3758" s="1">
        <f t="shared" si="2018"/>
        <v>1.2233089389062885E-10</v>
      </c>
      <c r="HL3758" s="1" t="str">
        <f t="shared" si="2019"/>
        <v/>
      </c>
      <c r="HV3758" s="118"/>
      <c r="HW3758" s="118"/>
      <c r="HX3758" s="118"/>
      <c r="HY3758" s="118"/>
      <c r="HZ3758" s="118"/>
      <c r="IA3758" s="118"/>
      <c r="IB3758" s="118"/>
      <c r="IC3758" s="118"/>
      <c r="ID3758" s="118"/>
      <c r="IE3758" s="118"/>
      <c r="IF3758" s="118"/>
      <c r="IG3758" s="118"/>
      <c r="IH3758" s="118"/>
      <c r="II3758" s="118"/>
      <c r="IJ3758" s="118"/>
      <c r="IK3758" s="118"/>
      <c r="IL3758" s="118"/>
      <c r="IM3758" s="118"/>
      <c r="IN3758" s="118"/>
      <c r="IO3758" s="118"/>
      <c r="IP3758" s="118"/>
      <c r="IQ3758" s="118"/>
      <c r="IR3758" s="118"/>
      <c r="IS3758" s="118"/>
      <c r="IT3758" s="118"/>
      <c r="IU3758" s="118"/>
      <c r="IV3758" s="118"/>
      <c r="IW3758" s="118"/>
      <c r="IX3758" s="118"/>
      <c r="IY3758" s="118"/>
      <c r="IZ3758" s="118"/>
      <c r="JA3758" s="118"/>
      <c r="JB3758" s="118"/>
      <c r="JJ3758" s="118"/>
      <c r="JK3758" s="118"/>
      <c r="JL3758" s="118"/>
      <c r="JM3758" s="118"/>
      <c r="JN3758" s="118"/>
      <c r="JO3758" s="118"/>
      <c r="JP3758" s="118">
        <f t="shared" si="2009"/>
        <v>19.4751999999989</v>
      </c>
      <c r="JQ3758" s="138">
        <f t="shared" si="2010"/>
        <v>6.8220900977784323E-3</v>
      </c>
      <c r="JR3758" s="118">
        <f t="shared" si="2011"/>
        <v>1.679582187939354E-5</v>
      </c>
      <c r="JS3758" s="118">
        <f t="shared" si="2007"/>
        <v>1.679582187939354E-5</v>
      </c>
      <c r="JT3758" s="119" t="str">
        <f t="shared" si="2008"/>
        <v/>
      </c>
    </row>
    <row r="3759" spans="209:280" ht="20.100000000000001" customHeight="1" x14ac:dyDescent="0.25">
      <c r="HA3759" s="1">
        <v>3022</v>
      </c>
      <c r="HB3759" s="1">
        <f t="shared" si="2012"/>
        <v>128443.8593018922</v>
      </c>
      <c r="HC3759" s="1">
        <f t="shared" si="2013"/>
        <v>1.5674349918181334E-19</v>
      </c>
      <c r="HD3759" s="1">
        <f t="shared" si="2014"/>
        <v>0.99999999999999967</v>
      </c>
      <c r="HE3759" s="1">
        <f t="shared" si="2015"/>
        <v>1.5674349918181334E-19</v>
      </c>
      <c r="HF3759" s="1" t="str">
        <f t="shared" si="2016"/>
        <v/>
      </c>
      <c r="HG3759" s="1" t="str">
        <f t="shared" si="2017"/>
        <v/>
      </c>
      <c r="HK3759" s="1">
        <f t="shared" si="2018"/>
        <v>1.2477429318363065E-10</v>
      </c>
      <c r="HL3759" s="1" t="str">
        <f t="shared" si="2019"/>
        <v/>
      </c>
      <c r="HV3759" s="118"/>
      <c r="HW3759" s="118"/>
      <c r="HX3759" s="118"/>
      <c r="HY3759" s="118"/>
      <c r="HZ3759" s="118"/>
      <c r="IA3759" s="118"/>
      <c r="IB3759" s="118"/>
      <c r="IC3759" s="118"/>
      <c r="ID3759" s="118"/>
      <c r="IE3759" s="118"/>
      <c r="IF3759" s="118"/>
      <c r="IG3759" s="118"/>
      <c r="IH3759" s="118"/>
      <c r="II3759" s="118"/>
      <c r="IJ3759" s="118"/>
      <c r="IK3759" s="118"/>
      <c r="IL3759" s="118"/>
      <c r="IM3759" s="118"/>
      <c r="IN3759" s="118"/>
      <c r="IO3759" s="118"/>
      <c r="IP3759" s="118"/>
      <c r="IQ3759" s="118"/>
      <c r="IR3759" s="118"/>
      <c r="IS3759" s="118"/>
      <c r="IT3759" s="118"/>
      <c r="IU3759" s="118"/>
      <c r="IV3759" s="118"/>
      <c r="IW3759" s="118"/>
      <c r="IX3759" s="118"/>
      <c r="IY3759" s="118"/>
      <c r="IZ3759" s="118"/>
      <c r="JA3759" s="118"/>
      <c r="JB3759" s="118"/>
      <c r="JJ3759" s="118"/>
      <c r="JK3759" s="118"/>
      <c r="JL3759" s="118"/>
      <c r="JM3759" s="118"/>
      <c r="JN3759" s="118"/>
      <c r="JO3759" s="118"/>
      <c r="JP3759" s="118">
        <f t="shared" si="2009"/>
        <v>19.481599999998899</v>
      </c>
      <c r="JQ3759" s="138">
        <f t="shared" si="2010"/>
        <v>6.8052942758990388E-3</v>
      </c>
      <c r="JR3759" s="118">
        <f t="shared" si="2011"/>
        <v>1.6755916933788688E-5</v>
      </c>
      <c r="JS3759" s="118">
        <f t="shared" si="2007"/>
        <v>1.6755916933788688E-5</v>
      </c>
      <c r="JT3759" s="119" t="str">
        <f t="shared" si="2008"/>
        <v/>
      </c>
    </row>
    <row r="3760" spans="209:280" ht="20.100000000000001" customHeight="1" x14ac:dyDescent="0.25">
      <c r="HA3760" s="1">
        <v>3023</v>
      </c>
      <c r="HB3760" s="1">
        <f t="shared" si="2012"/>
        <v>128507.3824766211</v>
      </c>
      <c r="HC3760" s="1">
        <f t="shared" si="2013"/>
        <v>1.5175246993179636E-19</v>
      </c>
      <c r="HD3760" s="1">
        <f t="shared" si="2014"/>
        <v>0.99999999999999967</v>
      </c>
      <c r="HE3760" s="1">
        <f t="shared" si="2015"/>
        <v>1.5175246993179636E-19</v>
      </c>
      <c r="HF3760" s="1" t="str">
        <f t="shared" si="2016"/>
        <v/>
      </c>
      <c r="HG3760" s="1" t="str">
        <f t="shared" si="2017"/>
        <v/>
      </c>
      <c r="HK3760" s="1">
        <f t="shared" si="2018"/>
        <v>1.2726445992782883E-10</v>
      </c>
      <c r="HL3760" s="1" t="str">
        <f t="shared" si="2019"/>
        <v/>
      </c>
      <c r="HV3760" s="118"/>
      <c r="HW3760" s="118"/>
      <c r="HX3760" s="118"/>
      <c r="HY3760" s="118"/>
      <c r="HZ3760" s="118"/>
      <c r="IA3760" s="118"/>
      <c r="IB3760" s="118"/>
      <c r="IC3760" s="118"/>
      <c r="ID3760" s="118"/>
      <c r="IE3760" s="118"/>
      <c r="IF3760" s="118"/>
      <c r="IG3760" s="118"/>
      <c r="IH3760" s="118"/>
      <c r="II3760" s="118"/>
      <c r="IJ3760" s="118"/>
      <c r="IK3760" s="118"/>
      <c r="IL3760" s="118"/>
      <c r="IM3760" s="118"/>
      <c r="IN3760" s="118"/>
      <c r="IO3760" s="118"/>
      <c r="IP3760" s="118"/>
      <c r="IQ3760" s="118"/>
      <c r="IR3760" s="118"/>
      <c r="IS3760" s="118"/>
      <c r="IT3760" s="118"/>
      <c r="IU3760" s="118"/>
      <c r="IV3760" s="118"/>
      <c r="IW3760" s="118"/>
      <c r="IX3760" s="118"/>
      <c r="IY3760" s="118"/>
      <c r="IZ3760" s="118"/>
      <c r="JA3760" s="118"/>
      <c r="JB3760" s="118"/>
      <c r="JJ3760" s="118"/>
      <c r="JK3760" s="118"/>
      <c r="JL3760" s="118"/>
      <c r="JM3760" s="118"/>
      <c r="JN3760" s="118"/>
      <c r="JO3760" s="118"/>
      <c r="JP3760" s="118">
        <f t="shared" si="2009"/>
        <v>19.487999999998898</v>
      </c>
      <c r="JQ3760" s="138">
        <f t="shared" si="2010"/>
        <v>6.7885383589652501E-3</v>
      </c>
      <c r="JR3760" s="118">
        <f t="shared" si="2011"/>
        <v>1.6716102289126775E-5</v>
      </c>
      <c r="JS3760" s="118">
        <f t="shared" si="2007"/>
        <v>1.6716102289126775E-5</v>
      </c>
      <c r="JT3760" s="119" t="str">
        <f t="shared" si="2008"/>
        <v/>
      </c>
    </row>
    <row r="3761" spans="209:280" ht="20.100000000000001" customHeight="1" x14ac:dyDescent="0.25">
      <c r="HA3761" s="1">
        <v>3024</v>
      </c>
      <c r="HB3761" s="1">
        <f t="shared" si="2012"/>
        <v>128570.90565135004</v>
      </c>
      <c r="HC3761" s="1">
        <f t="shared" si="2013"/>
        <v>1.4691801441565881E-19</v>
      </c>
      <c r="HD3761" s="1">
        <f t="shared" si="2014"/>
        <v>0.99999999999999967</v>
      </c>
      <c r="HE3761" s="1">
        <f t="shared" si="2015"/>
        <v>1.4691801441565881E-19</v>
      </c>
      <c r="HF3761" s="1" t="str">
        <f t="shared" si="2016"/>
        <v/>
      </c>
      <c r="HG3761" s="1" t="str">
        <f t="shared" si="2017"/>
        <v/>
      </c>
      <c r="HK3761" s="1">
        <f t="shared" si="2018"/>
        <v>1.2980224699871018E-10</v>
      </c>
      <c r="HL3761" s="1" t="str">
        <f t="shared" si="2019"/>
        <v/>
      </c>
      <c r="HV3761" s="118"/>
      <c r="HW3761" s="118"/>
      <c r="HX3761" s="118"/>
      <c r="HY3761" s="118"/>
      <c r="HZ3761" s="118"/>
      <c r="IA3761" s="118"/>
      <c r="IB3761" s="118"/>
      <c r="IC3761" s="118"/>
      <c r="ID3761" s="118"/>
      <c r="IE3761" s="118"/>
      <c r="IF3761" s="118"/>
      <c r="IG3761" s="118"/>
      <c r="IH3761" s="118"/>
      <c r="II3761" s="118"/>
      <c r="IJ3761" s="118"/>
      <c r="IK3761" s="118"/>
      <c r="IL3761" s="118"/>
      <c r="IM3761" s="118"/>
      <c r="IN3761" s="118"/>
      <c r="IO3761" s="118"/>
      <c r="IP3761" s="118"/>
      <c r="IQ3761" s="118"/>
      <c r="IR3761" s="118"/>
      <c r="IS3761" s="118"/>
      <c r="IT3761" s="118"/>
      <c r="IU3761" s="118"/>
      <c r="IV3761" s="118"/>
      <c r="IW3761" s="118"/>
      <c r="IX3761" s="118"/>
      <c r="IY3761" s="118"/>
      <c r="IZ3761" s="118"/>
      <c r="JA3761" s="118"/>
      <c r="JB3761" s="118"/>
      <c r="JJ3761" s="118"/>
      <c r="JK3761" s="118"/>
      <c r="JL3761" s="118"/>
      <c r="JM3761" s="118"/>
      <c r="JN3761" s="118"/>
      <c r="JO3761" s="118"/>
      <c r="JP3761" s="118">
        <f t="shared" si="2009"/>
        <v>19.494399999998897</v>
      </c>
      <c r="JQ3761" s="138">
        <f t="shared" si="2010"/>
        <v>6.7718222566761233E-3</v>
      </c>
      <c r="JR3761" s="118">
        <f t="shared" si="2011"/>
        <v>1.6676377755276035E-5</v>
      </c>
      <c r="JS3761" s="118">
        <f t="shared" si="2007"/>
        <v>1.6676377755276035E-5</v>
      </c>
      <c r="JT3761" s="119" t="str">
        <f t="shared" si="2008"/>
        <v/>
      </c>
    </row>
    <row r="3762" spans="209:280" ht="20.100000000000001" customHeight="1" x14ac:dyDescent="0.25">
      <c r="HA3762" s="1">
        <v>3025</v>
      </c>
      <c r="HB3762" s="1">
        <f t="shared" si="2012"/>
        <v>128634.42882607898</v>
      </c>
      <c r="HC3762" s="1">
        <f t="shared" si="2013"/>
        <v>1.4223529682156527E-19</v>
      </c>
      <c r="HD3762" s="1">
        <f t="shared" si="2014"/>
        <v>0.99999999999999978</v>
      </c>
      <c r="HE3762" s="1">
        <f t="shared" si="2015"/>
        <v>1.4223529682156527E-19</v>
      </c>
      <c r="HF3762" s="1" t="str">
        <f t="shared" si="2016"/>
        <v/>
      </c>
      <c r="HG3762" s="1" t="str">
        <f t="shared" si="2017"/>
        <v/>
      </c>
      <c r="HK3762" s="1">
        <f t="shared" si="2018"/>
        <v>1.3238852197740128E-10</v>
      </c>
      <c r="HL3762" s="1" t="str">
        <f t="shared" si="2019"/>
        <v/>
      </c>
      <c r="HV3762" s="118"/>
      <c r="HW3762" s="118"/>
      <c r="HX3762" s="118"/>
      <c r="HY3762" s="118"/>
      <c r="HZ3762" s="118"/>
      <c r="IA3762" s="118"/>
      <c r="IB3762" s="118"/>
      <c r="IC3762" s="118"/>
      <c r="ID3762" s="118"/>
      <c r="IE3762" s="118"/>
      <c r="IF3762" s="118"/>
      <c r="IG3762" s="118"/>
      <c r="IH3762" s="118"/>
      <c r="II3762" s="118"/>
      <c r="IJ3762" s="118"/>
      <c r="IK3762" s="118"/>
      <c r="IL3762" s="118"/>
      <c r="IM3762" s="118"/>
      <c r="IN3762" s="118"/>
      <c r="IO3762" s="118"/>
      <c r="IP3762" s="118"/>
      <c r="IQ3762" s="118"/>
      <c r="IR3762" s="118"/>
      <c r="IS3762" s="118"/>
      <c r="IT3762" s="118"/>
      <c r="IU3762" s="118"/>
      <c r="IV3762" s="118"/>
      <c r="IW3762" s="118"/>
      <c r="IX3762" s="118"/>
      <c r="IY3762" s="118"/>
      <c r="IZ3762" s="118"/>
      <c r="JA3762" s="118"/>
      <c r="JB3762" s="118"/>
      <c r="JJ3762" s="118"/>
      <c r="JK3762" s="118"/>
      <c r="JL3762" s="118"/>
      <c r="JM3762" s="118"/>
      <c r="JN3762" s="118"/>
      <c r="JO3762" s="118"/>
      <c r="JP3762" s="118">
        <f t="shared" si="2009"/>
        <v>19.500799999998897</v>
      </c>
      <c r="JQ3762" s="138">
        <f t="shared" si="2010"/>
        <v>6.7551458789208473E-3</v>
      </c>
      <c r="JR3762" s="118">
        <f t="shared" si="2011"/>
        <v>1.6636743142388333E-5</v>
      </c>
      <c r="JS3762" s="118">
        <f t="shared" si="2007"/>
        <v>1.6636743142388333E-5</v>
      </c>
      <c r="JT3762" s="119" t="str">
        <f t="shared" si="2008"/>
        <v/>
      </c>
    </row>
    <row r="3763" spans="209:280" ht="20.100000000000001" customHeight="1" x14ac:dyDescent="0.25">
      <c r="HA3763" s="1">
        <v>3026</v>
      </c>
      <c r="HB3763" s="1">
        <f t="shared" si="2012"/>
        <v>128697.95200080791</v>
      </c>
      <c r="HC3763" s="1">
        <f t="shared" si="2013"/>
        <v>1.3769962826476847E-19</v>
      </c>
      <c r="HD3763" s="1">
        <f t="shared" si="2014"/>
        <v>0.99999999999999978</v>
      </c>
      <c r="HE3763" s="1">
        <f t="shared" si="2015"/>
        <v>1.3769962826476847E-19</v>
      </c>
      <c r="HF3763" s="1" t="str">
        <f t="shared" si="2016"/>
        <v/>
      </c>
      <c r="HG3763" s="1" t="str">
        <f t="shared" si="2017"/>
        <v/>
      </c>
      <c r="HK3763" s="1">
        <f t="shared" si="2018"/>
        <v>1.3502416738784519E-10</v>
      </c>
      <c r="HL3763" s="1" t="str">
        <f t="shared" si="2019"/>
        <v/>
      </c>
      <c r="HV3763" s="118"/>
      <c r="HW3763" s="118"/>
      <c r="HX3763" s="118"/>
      <c r="HY3763" s="118"/>
      <c r="HZ3763" s="118"/>
      <c r="IA3763" s="118"/>
      <c r="IB3763" s="118"/>
      <c r="IC3763" s="118"/>
      <c r="ID3763" s="118"/>
      <c r="IE3763" s="118"/>
      <c r="IF3763" s="118"/>
      <c r="IG3763" s="118"/>
      <c r="IH3763" s="118"/>
      <c r="II3763" s="118"/>
      <c r="IJ3763" s="118"/>
      <c r="IK3763" s="118"/>
      <c r="IL3763" s="118"/>
      <c r="IM3763" s="118"/>
      <c r="IN3763" s="118"/>
      <c r="IO3763" s="118"/>
      <c r="IP3763" s="118"/>
      <c r="IQ3763" s="118"/>
      <c r="IR3763" s="118"/>
      <c r="IS3763" s="118"/>
      <c r="IT3763" s="118"/>
      <c r="IU3763" s="118"/>
      <c r="IV3763" s="118"/>
      <c r="IW3763" s="118"/>
      <c r="IX3763" s="118"/>
      <c r="IY3763" s="118"/>
      <c r="IZ3763" s="118"/>
      <c r="JA3763" s="118"/>
      <c r="JB3763" s="118"/>
      <c r="JJ3763" s="118"/>
      <c r="JK3763" s="118"/>
      <c r="JL3763" s="118"/>
      <c r="JM3763" s="118"/>
      <c r="JN3763" s="118"/>
      <c r="JO3763" s="118"/>
      <c r="JP3763" s="118">
        <f t="shared" si="2009"/>
        <v>19.507199999998896</v>
      </c>
      <c r="JQ3763" s="138">
        <f t="shared" si="2010"/>
        <v>6.738509135778459E-3</v>
      </c>
      <c r="JR3763" s="118">
        <f t="shared" si="2011"/>
        <v>1.6597198261051813E-5</v>
      </c>
      <c r="JS3763" s="118">
        <f t="shared" si="2007"/>
        <v>1.6597198261051813E-5</v>
      </c>
      <c r="JT3763" s="119" t="str">
        <f t="shared" si="2008"/>
        <v/>
      </c>
    </row>
    <row r="3764" spans="209:280" ht="20.100000000000001" customHeight="1" x14ac:dyDescent="0.25">
      <c r="HA3764" s="1">
        <v>3027</v>
      </c>
      <c r="HB3764" s="1">
        <f t="shared" si="2012"/>
        <v>128761.47517553682</v>
      </c>
      <c r="HC3764" s="1">
        <f t="shared" si="2013"/>
        <v>1.3330646239988548E-19</v>
      </c>
      <c r="HD3764" s="1">
        <f t="shared" si="2014"/>
        <v>0.99999999999999978</v>
      </c>
      <c r="HE3764" s="1">
        <f t="shared" si="2015"/>
        <v>1.3330646239988548E-19</v>
      </c>
      <c r="HF3764" s="1" t="str">
        <f t="shared" si="2016"/>
        <v/>
      </c>
      <c r="HG3764" s="1" t="str">
        <f t="shared" si="2017"/>
        <v/>
      </c>
      <c r="HK3764" s="1">
        <f t="shared" si="2018"/>
        <v>1.377100809374844E-10</v>
      </c>
      <c r="HL3764" s="1" t="str">
        <f t="shared" si="2019"/>
        <v/>
      </c>
      <c r="HV3764" s="118"/>
      <c r="HW3764" s="118"/>
      <c r="HX3764" s="118"/>
      <c r="HY3764" s="118"/>
      <c r="HZ3764" s="118"/>
      <c r="IA3764" s="118"/>
      <c r="IB3764" s="118"/>
      <c r="IC3764" s="118"/>
      <c r="ID3764" s="118"/>
      <c r="IE3764" s="118"/>
      <c r="IF3764" s="118"/>
      <c r="IG3764" s="118"/>
      <c r="IH3764" s="118"/>
      <c r="II3764" s="118"/>
      <c r="IJ3764" s="118"/>
      <c r="IK3764" s="118"/>
      <c r="IL3764" s="118"/>
      <c r="IM3764" s="118"/>
      <c r="IN3764" s="118"/>
      <c r="IO3764" s="118"/>
      <c r="IP3764" s="118"/>
      <c r="IQ3764" s="118"/>
      <c r="IR3764" s="118"/>
      <c r="IS3764" s="118"/>
      <c r="IT3764" s="118"/>
      <c r="IU3764" s="118"/>
      <c r="IV3764" s="118"/>
      <c r="IW3764" s="118"/>
      <c r="IX3764" s="118"/>
      <c r="IY3764" s="118"/>
      <c r="IZ3764" s="118"/>
      <c r="JA3764" s="118"/>
      <c r="JB3764" s="118"/>
      <c r="JJ3764" s="118"/>
      <c r="JK3764" s="118"/>
      <c r="JL3764" s="118"/>
      <c r="JM3764" s="118"/>
      <c r="JN3764" s="118"/>
      <c r="JO3764" s="118"/>
      <c r="JP3764" s="118">
        <f t="shared" si="2009"/>
        <v>19.513599999998895</v>
      </c>
      <c r="JQ3764" s="138">
        <f t="shared" si="2010"/>
        <v>6.7219119375174071E-3</v>
      </c>
      <c r="JR3764" s="118">
        <f t="shared" si="2011"/>
        <v>1.655774292212437E-5</v>
      </c>
      <c r="JS3764" s="118">
        <f t="shared" si="2007"/>
        <v>1.655774292212437E-5</v>
      </c>
      <c r="JT3764" s="119" t="str">
        <f t="shared" si="2008"/>
        <v/>
      </c>
    </row>
    <row r="3765" spans="209:280" ht="20.100000000000001" customHeight="1" x14ac:dyDescent="0.25">
      <c r="HA3765" s="1">
        <v>3028</v>
      </c>
      <c r="HB3765" s="1">
        <f t="shared" si="2012"/>
        <v>128824.99835026576</v>
      </c>
      <c r="HC3765" s="1">
        <f t="shared" si="2013"/>
        <v>1.290513911618619E-19</v>
      </c>
      <c r="HD3765" s="1">
        <f t="shared" si="2014"/>
        <v>0.99999999999999978</v>
      </c>
      <c r="HE3765" s="1">
        <f t="shared" si="2015"/>
        <v>1.290513911618619E-19</v>
      </c>
      <c r="HF3765" s="1" t="str">
        <f t="shared" si="2016"/>
        <v/>
      </c>
      <c r="HG3765" s="1" t="str">
        <f t="shared" si="2017"/>
        <v/>
      </c>
      <c r="HK3765" s="1">
        <f t="shared" si="2018"/>
        <v>1.4044717576152113E-10</v>
      </c>
      <c r="HL3765" s="1" t="str">
        <f t="shared" si="2019"/>
        <v/>
      </c>
      <c r="HV3765" s="118"/>
      <c r="HW3765" s="118"/>
      <c r="HX3765" s="118"/>
      <c r="HY3765" s="118"/>
      <c r="HZ3765" s="118"/>
      <c r="IA3765" s="118"/>
      <c r="IB3765" s="118"/>
      <c r="IC3765" s="118"/>
      <c r="ID3765" s="118"/>
      <c r="IE3765" s="118"/>
      <c r="IF3765" s="118"/>
      <c r="IG3765" s="118"/>
      <c r="IH3765" s="118"/>
      <c r="II3765" s="118"/>
      <c r="IJ3765" s="118"/>
      <c r="IK3765" s="118"/>
      <c r="IL3765" s="118"/>
      <c r="IM3765" s="118"/>
      <c r="IN3765" s="118"/>
      <c r="IO3765" s="118"/>
      <c r="IP3765" s="118"/>
      <c r="IQ3765" s="118"/>
      <c r="IR3765" s="118"/>
      <c r="IS3765" s="118"/>
      <c r="IT3765" s="118"/>
      <c r="IU3765" s="118"/>
      <c r="IV3765" s="118"/>
      <c r="IW3765" s="118"/>
      <c r="IX3765" s="118"/>
      <c r="IY3765" s="118"/>
      <c r="IZ3765" s="118"/>
      <c r="JA3765" s="118"/>
      <c r="JB3765" s="118"/>
      <c r="JJ3765" s="118"/>
      <c r="JK3765" s="118"/>
      <c r="JL3765" s="118"/>
      <c r="JM3765" s="118"/>
      <c r="JN3765" s="118"/>
      <c r="JO3765" s="118"/>
      <c r="JP3765" s="118">
        <f t="shared" si="2009"/>
        <v>19.519999999998895</v>
      </c>
      <c r="JQ3765" s="138">
        <f t="shared" si="2010"/>
        <v>6.7053541945952828E-3</v>
      </c>
      <c r="JR3765" s="118">
        <f t="shared" si="2011"/>
        <v>1.6518376936895847E-5</v>
      </c>
      <c r="JS3765" s="118">
        <f t="shared" si="2007"/>
        <v>1.6518376936895847E-5</v>
      </c>
      <c r="JT3765" s="119" t="str">
        <f t="shared" si="2008"/>
        <v/>
      </c>
    </row>
    <row r="3766" spans="209:280" ht="20.100000000000001" customHeight="1" x14ac:dyDescent="0.25">
      <c r="HA3766" s="1">
        <v>3029</v>
      </c>
      <c r="HB3766" s="1">
        <f t="shared" si="2012"/>
        <v>128888.52152499469</v>
      </c>
      <c r="HC3766" s="1">
        <f t="shared" si="2013"/>
        <v>1.2493014063190138E-19</v>
      </c>
      <c r="HD3766" s="1">
        <f t="shared" si="2014"/>
        <v>0.99999999999999978</v>
      </c>
      <c r="HE3766" s="1">
        <f t="shared" si="2015"/>
        <v>1.2493014063190138E-19</v>
      </c>
      <c r="HF3766" s="1" t="str">
        <f t="shared" si="2016"/>
        <v/>
      </c>
      <c r="HG3766" s="1" t="str">
        <f t="shared" si="2017"/>
        <v/>
      </c>
      <c r="HK3766" s="1">
        <f t="shared" si="2018"/>
        <v>1.4323638067078122E-10</v>
      </c>
      <c r="HL3766" s="1" t="str">
        <f t="shared" si="2019"/>
        <v/>
      </c>
      <c r="HV3766" s="118"/>
      <c r="HW3766" s="118"/>
      <c r="HX3766" s="118"/>
      <c r="HY3766" s="118"/>
      <c r="HZ3766" s="118"/>
      <c r="IA3766" s="118"/>
      <c r="IB3766" s="118"/>
      <c r="IC3766" s="118"/>
      <c r="ID3766" s="118"/>
      <c r="IE3766" s="118"/>
      <c r="IF3766" s="118"/>
      <c r="IG3766" s="118"/>
      <c r="IH3766" s="118"/>
      <c r="II3766" s="118"/>
      <c r="IJ3766" s="118"/>
      <c r="IK3766" s="118"/>
      <c r="IL3766" s="118"/>
      <c r="IM3766" s="118"/>
      <c r="IN3766" s="118"/>
      <c r="IO3766" s="118"/>
      <c r="IP3766" s="118"/>
      <c r="IQ3766" s="118"/>
      <c r="IR3766" s="118"/>
      <c r="IS3766" s="118"/>
      <c r="IT3766" s="118"/>
      <c r="IU3766" s="118"/>
      <c r="IV3766" s="118"/>
      <c r="IW3766" s="118"/>
      <c r="IX3766" s="118"/>
      <c r="IY3766" s="118"/>
      <c r="IZ3766" s="118"/>
      <c r="JA3766" s="118"/>
      <c r="JB3766" s="118"/>
      <c r="JJ3766" s="118"/>
      <c r="JK3766" s="118"/>
      <c r="JL3766" s="118"/>
      <c r="JM3766" s="118"/>
      <c r="JN3766" s="118"/>
      <c r="JO3766" s="118"/>
      <c r="JP3766" s="118">
        <f t="shared" si="2009"/>
        <v>19.526399999998894</v>
      </c>
      <c r="JQ3766" s="138">
        <f t="shared" si="2010"/>
        <v>6.6888358176583869E-3</v>
      </c>
      <c r="JR3766" s="118">
        <f t="shared" si="2011"/>
        <v>1.6479100116944916E-5</v>
      </c>
      <c r="JS3766" s="118">
        <f t="shared" si="2007"/>
        <v>1.6479100116944916E-5</v>
      </c>
      <c r="JT3766" s="119" t="str">
        <f t="shared" si="2008"/>
        <v/>
      </c>
    </row>
    <row r="3767" spans="209:280" ht="20.100000000000001" customHeight="1" x14ac:dyDescent="0.25">
      <c r="HA3767" s="1">
        <v>3030</v>
      </c>
      <c r="HB3767" s="1">
        <f t="shared" si="2012"/>
        <v>128952.0446997236</v>
      </c>
      <c r="HC3767" s="1">
        <f t="shared" si="2013"/>
        <v>1.2093856702473303E-19</v>
      </c>
      <c r="HD3767" s="1">
        <f t="shared" si="2014"/>
        <v>0.99999999999999978</v>
      </c>
      <c r="HE3767" s="1">
        <f t="shared" si="2015"/>
        <v>1.2093856702473303E-19</v>
      </c>
      <c r="HF3767" s="1" t="str">
        <f t="shared" si="2016"/>
        <v/>
      </c>
      <c r="HG3767" s="1" t="str">
        <f t="shared" si="2017"/>
        <v/>
      </c>
      <c r="HK3767" s="1">
        <f t="shared" si="2018"/>
        <v>1.4607864040324728E-10</v>
      </c>
      <c r="HL3767" s="1" t="str">
        <f t="shared" si="2019"/>
        <v/>
      </c>
      <c r="HV3767" s="118"/>
      <c r="HW3767" s="118"/>
      <c r="HX3767" s="118"/>
      <c r="HY3767" s="118"/>
      <c r="HZ3767" s="118"/>
      <c r="IA3767" s="118"/>
      <c r="IB3767" s="118"/>
      <c r="IC3767" s="118"/>
      <c r="ID3767" s="118"/>
      <c r="IE3767" s="118"/>
      <c r="IF3767" s="118"/>
      <c r="IG3767" s="118"/>
      <c r="IH3767" s="118"/>
      <c r="II3767" s="118"/>
      <c r="IJ3767" s="118"/>
      <c r="IK3767" s="118"/>
      <c r="IL3767" s="118"/>
      <c r="IM3767" s="118"/>
      <c r="IN3767" s="118"/>
      <c r="IO3767" s="118"/>
      <c r="IP3767" s="118"/>
      <c r="IQ3767" s="118"/>
      <c r="IR3767" s="118"/>
      <c r="IS3767" s="118"/>
      <c r="IT3767" s="118"/>
      <c r="IU3767" s="118"/>
      <c r="IV3767" s="118"/>
      <c r="IW3767" s="118"/>
      <c r="IX3767" s="118"/>
      <c r="IY3767" s="118"/>
      <c r="IZ3767" s="118"/>
      <c r="JA3767" s="118"/>
      <c r="JB3767" s="118"/>
      <c r="JJ3767" s="118"/>
      <c r="JK3767" s="118"/>
      <c r="JL3767" s="118"/>
      <c r="JM3767" s="118"/>
      <c r="JN3767" s="118"/>
      <c r="JO3767" s="118"/>
      <c r="JP3767" s="118">
        <f t="shared" si="2009"/>
        <v>19.532799999998893</v>
      </c>
      <c r="JQ3767" s="138">
        <f t="shared" si="2010"/>
        <v>6.672356717541442E-3</v>
      </c>
      <c r="JR3767" s="118">
        <f t="shared" si="2011"/>
        <v>1.6439912274244031E-5</v>
      </c>
      <c r="JS3767" s="118">
        <f t="shared" si="2007"/>
        <v>1.6439912274244031E-5</v>
      </c>
      <c r="JT3767" s="119" t="str">
        <f t="shared" si="2008"/>
        <v/>
      </c>
    </row>
    <row r="3768" spans="209:280" ht="20.100000000000001" customHeight="1" x14ac:dyDescent="0.25">
      <c r="HA3768" s="1">
        <v>3031</v>
      </c>
      <c r="HB3768" s="1">
        <f t="shared" si="2012"/>
        <v>129015.56787445254</v>
      </c>
      <c r="HC3768" s="1">
        <f t="shared" si="2013"/>
        <v>1.1707265279377391E-19</v>
      </c>
      <c r="HD3768" s="1">
        <f t="shared" si="2014"/>
        <v>0.99999999999999978</v>
      </c>
      <c r="HE3768" s="1">
        <f t="shared" si="2015"/>
        <v>1.1707265279377391E-19</v>
      </c>
      <c r="HF3768" s="1" t="str">
        <f t="shared" si="2016"/>
        <v/>
      </c>
      <c r="HG3768" s="1" t="str">
        <f t="shared" si="2017"/>
        <v/>
      </c>
      <c r="HK3768" s="1">
        <f t="shared" si="2018"/>
        <v>1.4897491587930592E-10</v>
      </c>
      <c r="HL3768" s="1" t="str">
        <f t="shared" si="2019"/>
        <v/>
      </c>
      <c r="HV3768" s="118"/>
      <c r="HW3768" s="118"/>
      <c r="HX3768" s="118"/>
      <c r="HY3768" s="118"/>
      <c r="HZ3768" s="118"/>
      <c r="IA3768" s="118"/>
      <c r="IB3768" s="118"/>
      <c r="IC3768" s="118"/>
      <c r="ID3768" s="118"/>
      <c r="IE3768" s="118"/>
      <c r="IF3768" s="118"/>
      <c r="IG3768" s="118"/>
      <c r="IH3768" s="118"/>
      <c r="II3768" s="118"/>
      <c r="IJ3768" s="118"/>
      <c r="IK3768" s="118"/>
      <c r="IL3768" s="118"/>
      <c r="IM3768" s="118"/>
      <c r="IN3768" s="118"/>
      <c r="IO3768" s="118"/>
      <c r="IP3768" s="118"/>
      <c r="IQ3768" s="118"/>
      <c r="IR3768" s="118"/>
      <c r="IS3768" s="118"/>
      <c r="IT3768" s="118"/>
      <c r="IU3768" s="118"/>
      <c r="IV3768" s="118"/>
      <c r="IW3768" s="118"/>
      <c r="IX3768" s="118"/>
      <c r="IY3768" s="118"/>
      <c r="IZ3768" s="118"/>
      <c r="JA3768" s="118"/>
      <c r="JB3768" s="118"/>
      <c r="JJ3768" s="118"/>
      <c r="JK3768" s="118"/>
      <c r="JL3768" s="118"/>
      <c r="JM3768" s="118"/>
      <c r="JN3768" s="118"/>
      <c r="JO3768" s="118"/>
      <c r="JP3768" s="118">
        <f t="shared" si="2009"/>
        <v>19.539199999998893</v>
      </c>
      <c r="JQ3768" s="138">
        <f t="shared" si="2010"/>
        <v>6.655916805267198E-3</v>
      </c>
      <c r="JR3768" s="118">
        <f t="shared" si="2011"/>
        <v>1.6400813221108257E-5</v>
      </c>
      <c r="JS3768" s="118">
        <f t="shared" si="2007"/>
        <v>1.6400813221108257E-5</v>
      </c>
      <c r="JT3768" s="119" t="str">
        <f t="shared" si="2008"/>
        <v/>
      </c>
    </row>
    <row r="3769" spans="209:280" ht="20.100000000000001" customHeight="1" x14ac:dyDescent="0.25">
      <c r="HA3769" s="1">
        <v>3032</v>
      </c>
      <c r="HB3769" s="1">
        <f t="shared" si="2012"/>
        <v>129079.09104918147</v>
      </c>
      <c r="HC3769" s="1">
        <f t="shared" si="2013"/>
        <v>1.1332850285075973E-19</v>
      </c>
      <c r="HD3769" s="1">
        <f t="shared" si="2014"/>
        <v>0.99999999999999978</v>
      </c>
      <c r="HE3769" s="1">
        <f t="shared" si="2015"/>
        <v>1.1332850285075973E-19</v>
      </c>
      <c r="HF3769" s="1" t="str">
        <f t="shared" si="2016"/>
        <v/>
      </c>
      <c r="HG3769" s="1" t="str">
        <f t="shared" si="2017"/>
        <v/>
      </c>
      <c r="HK3769" s="1">
        <f t="shared" si="2018"/>
        <v>1.5192618446074121E-10</v>
      </c>
      <c r="HL3769" s="1" t="str">
        <f t="shared" si="2019"/>
        <v/>
      </c>
      <c r="HV3769" s="118"/>
      <c r="HW3769" s="118"/>
      <c r="HX3769" s="118"/>
      <c r="HY3769" s="118"/>
      <c r="HZ3769" s="118"/>
      <c r="IA3769" s="118"/>
      <c r="IB3769" s="118"/>
      <c r="IC3769" s="118"/>
      <c r="ID3769" s="118"/>
      <c r="IE3769" s="118"/>
      <c r="IF3769" s="118"/>
      <c r="IG3769" s="118"/>
      <c r="IH3769" s="118"/>
      <c r="II3769" s="118"/>
      <c r="IJ3769" s="118"/>
      <c r="IK3769" s="118"/>
      <c r="IL3769" s="118"/>
      <c r="IM3769" s="118"/>
      <c r="IN3769" s="118"/>
      <c r="IO3769" s="118"/>
      <c r="IP3769" s="118"/>
      <c r="IQ3769" s="118"/>
      <c r="IR3769" s="118"/>
      <c r="IS3769" s="118"/>
      <c r="IT3769" s="118"/>
      <c r="IU3769" s="118"/>
      <c r="IV3769" s="118"/>
      <c r="IW3769" s="118"/>
      <c r="IX3769" s="118"/>
      <c r="IY3769" s="118"/>
      <c r="IZ3769" s="118"/>
      <c r="JA3769" s="118"/>
      <c r="JB3769" s="118"/>
      <c r="JJ3769" s="118"/>
      <c r="JK3769" s="118"/>
      <c r="JL3769" s="118"/>
      <c r="JM3769" s="118"/>
      <c r="JN3769" s="118"/>
      <c r="JO3769" s="118"/>
      <c r="JP3769" s="118">
        <f t="shared" si="2009"/>
        <v>19.545599999998892</v>
      </c>
      <c r="JQ3769" s="138">
        <f t="shared" si="2010"/>
        <v>6.6395159920460897E-3</v>
      </c>
      <c r="JR3769" s="118">
        <f t="shared" si="2011"/>
        <v>1.636180277020307E-5</v>
      </c>
      <c r="JS3769" s="118">
        <f t="shared" si="2007"/>
        <v>1.636180277020307E-5</v>
      </c>
      <c r="JT3769" s="119" t="str">
        <f t="shared" si="2008"/>
        <v/>
      </c>
    </row>
    <row r="3770" spans="209:280" ht="20.100000000000001" customHeight="1" x14ac:dyDescent="0.25">
      <c r="HA3770" s="1">
        <v>3033</v>
      </c>
      <c r="HB3770" s="1">
        <f t="shared" si="2012"/>
        <v>129142.61422391038</v>
      </c>
      <c r="HC3770" s="1">
        <f t="shared" si="2013"/>
        <v>1.097023408965498E-19</v>
      </c>
      <c r="HD3770" s="1">
        <f t="shared" si="2014"/>
        <v>0.99999999999999978</v>
      </c>
      <c r="HE3770" s="1">
        <f t="shared" si="2015"/>
        <v>1.097023408965498E-19</v>
      </c>
      <c r="HF3770" s="1" t="str">
        <f t="shared" si="2016"/>
        <v/>
      </c>
      <c r="HG3770" s="1" t="str">
        <f t="shared" si="2017"/>
        <v/>
      </c>
      <c r="HK3770" s="1">
        <f t="shared" si="2018"/>
        <v>1.549334402135496E-10</v>
      </c>
      <c r="HL3770" s="1" t="str">
        <f t="shared" si="2019"/>
        <v/>
      </c>
      <c r="HV3770" s="118"/>
      <c r="HW3770" s="118"/>
      <c r="HX3770" s="118"/>
      <c r="HY3770" s="118"/>
      <c r="HZ3770" s="118"/>
      <c r="IA3770" s="118"/>
      <c r="IB3770" s="118"/>
      <c r="IC3770" s="118"/>
      <c r="ID3770" s="118"/>
      <c r="IE3770" s="118"/>
      <c r="IF3770" s="118"/>
      <c r="IG3770" s="118"/>
      <c r="IH3770" s="118"/>
      <c r="II3770" s="118"/>
      <c r="IJ3770" s="118"/>
      <c r="IK3770" s="118"/>
      <c r="IL3770" s="118"/>
      <c r="IM3770" s="118"/>
      <c r="IN3770" s="118"/>
      <c r="IO3770" s="118"/>
      <c r="IP3770" s="118"/>
      <c r="IQ3770" s="118"/>
      <c r="IR3770" s="118"/>
      <c r="IS3770" s="118"/>
      <c r="IT3770" s="118"/>
      <c r="IU3770" s="118"/>
      <c r="IV3770" s="118"/>
      <c r="IW3770" s="118"/>
      <c r="IX3770" s="118"/>
      <c r="IY3770" s="118"/>
      <c r="IZ3770" s="118"/>
      <c r="JA3770" s="118"/>
      <c r="JB3770" s="118"/>
      <c r="JJ3770" s="118"/>
      <c r="JK3770" s="118"/>
      <c r="JL3770" s="118"/>
      <c r="JM3770" s="118"/>
      <c r="JN3770" s="118"/>
      <c r="JO3770" s="118"/>
      <c r="JP3770" s="118">
        <f t="shared" si="2009"/>
        <v>19.551999999998891</v>
      </c>
      <c r="JQ3770" s="138">
        <f t="shared" si="2010"/>
        <v>6.6231541892758867E-3</v>
      </c>
      <c r="JR3770" s="118">
        <f t="shared" si="2011"/>
        <v>1.6322880734514003E-5</v>
      </c>
      <c r="JS3770" s="118">
        <f t="shared" si="2007"/>
        <v>1.6322880734514003E-5</v>
      </c>
      <c r="JT3770" s="119" t="str">
        <f t="shared" si="2008"/>
        <v/>
      </c>
    </row>
    <row r="3771" spans="209:280" ht="20.100000000000001" customHeight="1" x14ac:dyDescent="0.25">
      <c r="HA3771" s="1">
        <v>3034</v>
      </c>
      <c r="HB3771" s="1">
        <f t="shared" si="2012"/>
        <v>129206.13739863932</v>
      </c>
      <c r="HC3771" s="1">
        <f t="shared" si="2013"/>
        <v>1.061905058598832E-19</v>
      </c>
      <c r="HD3771" s="1">
        <f t="shared" si="2014"/>
        <v>0.99999999999999978</v>
      </c>
      <c r="HE3771" s="1">
        <f t="shared" si="2015"/>
        <v>1.061905058598832E-19</v>
      </c>
      <c r="HF3771" s="1" t="str">
        <f t="shared" si="2016"/>
        <v/>
      </c>
      <c r="HG3771" s="1" t="str">
        <f t="shared" si="2017"/>
        <v/>
      </c>
      <c r="HK3771" s="1">
        <f t="shared" si="2018"/>
        <v>1.5799769417461247E-10</v>
      </c>
      <c r="HL3771" s="1" t="str">
        <f t="shared" si="2019"/>
        <v/>
      </c>
      <c r="HV3771" s="118"/>
      <c r="HW3771" s="118"/>
      <c r="HX3771" s="118"/>
      <c r="HY3771" s="118"/>
      <c r="HZ3771" s="118"/>
      <c r="IA3771" s="118"/>
      <c r="IB3771" s="118"/>
      <c r="IC3771" s="118"/>
      <c r="ID3771" s="118"/>
      <c r="IE3771" s="118"/>
      <c r="IF3771" s="118"/>
      <c r="IG3771" s="118"/>
      <c r="IH3771" s="118"/>
      <c r="II3771" s="118"/>
      <c r="IJ3771" s="118"/>
      <c r="IK3771" s="118"/>
      <c r="IL3771" s="118"/>
      <c r="IM3771" s="118"/>
      <c r="IN3771" s="118"/>
      <c r="IO3771" s="118"/>
      <c r="IP3771" s="118"/>
      <c r="IQ3771" s="118"/>
      <c r="IR3771" s="118"/>
      <c r="IS3771" s="118"/>
      <c r="IT3771" s="118"/>
      <c r="IU3771" s="118"/>
      <c r="IV3771" s="118"/>
      <c r="IW3771" s="118"/>
      <c r="IX3771" s="118"/>
      <c r="IY3771" s="118"/>
      <c r="IZ3771" s="118"/>
      <c r="JA3771" s="118"/>
      <c r="JB3771" s="118"/>
      <c r="JJ3771" s="118"/>
      <c r="JK3771" s="118"/>
      <c r="JL3771" s="118"/>
      <c r="JM3771" s="118"/>
      <c r="JN3771" s="118"/>
      <c r="JO3771" s="118"/>
      <c r="JP3771" s="118">
        <f t="shared" si="2009"/>
        <v>19.55839999999889</v>
      </c>
      <c r="JQ3771" s="138">
        <f t="shared" si="2010"/>
        <v>6.6068313085413726E-3</v>
      </c>
      <c r="JR3771" s="118">
        <f t="shared" si="2011"/>
        <v>1.6284046927433384E-5</v>
      </c>
      <c r="JS3771" s="118">
        <f t="shared" si="2007"/>
        <v>1.6284046927433384E-5</v>
      </c>
      <c r="JT3771" s="119" t="str">
        <f t="shared" si="2008"/>
        <v/>
      </c>
    </row>
    <row r="3772" spans="209:280" ht="20.100000000000001" customHeight="1" x14ac:dyDescent="0.25">
      <c r="HA3772" s="1">
        <v>3035</v>
      </c>
      <c r="HB3772" s="1">
        <f t="shared" si="2012"/>
        <v>129269.66057336825</v>
      </c>
      <c r="HC3772" s="1">
        <f t="shared" si="2013"/>
        <v>1.027894484410176E-19</v>
      </c>
      <c r="HD3772" s="1">
        <f t="shared" si="2014"/>
        <v>0.99999999999999978</v>
      </c>
      <c r="HE3772" s="1">
        <f t="shared" si="2015"/>
        <v>1.027894484410176E-19</v>
      </c>
      <c r="HF3772" s="1" t="str">
        <f t="shared" si="2016"/>
        <v/>
      </c>
      <c r="HG3772" s="1" t="str">
        <f t="shared" si="2017"/>
        <v/>
      </c>
      <c r="HK3772" s="1">
        <f t="shared" si="2018"/>
        <v>1.6111997462226813E-10</v>
      </c>
      <c r="HL3772" s="1" t="str">
        <f t="shared" si="2019"/>
        <v/>
      </c>
      <c r="HV3772" s="118"/>
      <c r="HW3772" s="118"/>
      <c r="HX3772" s="118"/>
      <c r="HY3772" s="118"/>
      <c r="HZ3772" s="118"/>
      <c r="IA3772" s="118"/>
      <c r="IB3772" s="118"/>
      <c r="IC3772" s="118"/>
      <c r="ID3772" s="118"/>
      <c r="IE3772" s="118"/>
      <c r="IF3772" s="118"/>
      <c r="IG3772" s="118"/>
      <c r="IH3772" s="118"/>
      <c r="II3772" s="118"/>
      <c r="IJ3772" s="118"/>
      <c r="IK3772" s="118"/>
      <c r="IL3772" s="118"/>
      <c r="IM3772" s="118"/>
      <c r="IN3772" s="118"/>
      <c r="IO3772" s="118"/>
      <c r="IP3772" s="118"/>
      <c r="IQ3772" s="118"/>
      <c r="IR3772" s="118"/>
      <c r="IS3772" s="118"/>
      <c r="IT3772" s="118"/>
      <c r="IU3772" s="118"/>
      <c r="IV3772" s="118"/>
      <c r="IW3772" s="118"/>
      <c r="IX3772" s="118"/>
      <c r="IY3772" s="118"/>
      <c r="IZ3772" s="118"/>
      <c r="JA3772" s="118"/>
      <c r="JB3772" s="118"/>
      <c r="JJ3772" s="118"/>
      <c r="JK3772" s="118"/>
      <c r="JL3772" s="118"/>
      <c r="JM3772" s="118"/>
      <c r="JN3772" s="118"/>
      <c r="JO3772" s="118"/>
      <c r="JP3772" s="118">
        <f t="shared" si="2009"/>
        <v>19.56479999999889</v>
      </c>
      <c r="JQ3772" s="138">
        <f t="shared" si="2010"/>
        <v>6.5905472616139393E-3</v>
      </c>
      <c r="JR3772" s="118">
        <f t="shared" si="2011"/>
        <v>1.6245301162677063E-5</v>
      </c>
      <c r="JS3772" s="118">
        <f t="shared" si="2007"/>
        <v>1.6245301162677063E-5</v>
      </c>
      <c r="JT3772" s="119" t="str">
        <f t="shared" si="2008"/>
        <v/>
      </c>
    </row>
    <row r="3773" spans="209:280" ht="20.100000000000001" customHeight="1" x14ac:dyDescent="0.25">
      <c r="HA3773" s="1">
        <v>3036</v>
      </c>
      <c r="HB3773" s="1">
        <f t="shared" si="2012"/>
        <v>129333.18374809719</v>
      </c>
      <c r="HC3773" s="1">
        <f t="shared" si="2013"/>
        <v>9.949572775715457E-20</v>
      </c>
      <c r="HD3773" s="1">
        <f t="shared" si="2014"/>
        <v>0.99999999999999978</v>
      </c>
      <c r="HE3773" s="1">
        <f t="shared" si="2015"/>
        <v>9.949572775715457E-20</v>
      </c>
      <c r="HF3773" s="1" t="str">
        <f t="shared" si="2016"/>
        <v/>
      </c>
      <c r="HG3773" s="1" t="str">
        <f t="shared" si="2017"/>
        <v/>
      </c>
      <c r="HK3773" s="1">
        <f t="shared" si="2018"/>
        <v>1.6430132735085715E-10</v>
      </c>
      <c r="HL3773" s="1" t="str">
        <f t="shared" si="2019"/>
        <v/>
      </c>
      <c r="HV3773" s="118"/>
      <c r="HW3773" s="118"/>
      <c r="HX3773" s="118"/>
      <c r="HY3773" s="118"/>
      <c r="HZ3773" s="118"/>
      <c r="IA3773" s="118"/>
      <c r="IB3773" s="118"/>
      <c r="IC3773" s="118"/>
      <c r="ID3773" s="118"/>
      <c r="IE3773" s="118"/>
      <c r="IF3773" s="118"/>
      <c r="IG3773" s="118"/>
      <c r="IH3773" s="118"/>
      <c r="II3773" s="118"/>
      <c r="IJ3773" s="118"/>
      <c r="IK3773" s="118"/>
      <c r="IL3773" s="118"/>
      <c r="IM3773" s="118"/>
      <c r="IN3773" s="118"/>
      <c r="IO3773" s="118"/>
      <c r="IP3773" s="118"/>
      <c r="IQ3773" s="118"/>
      <c r="IR3773" s="118"/>
      <c r="IS3773" s="118"/>
      <c r="IT3773" s="118"/>
      <c r="IU3773" s="118"/>
      <c r="IV3773" s="118"/>
      <c r="IW3773" s="118"/>
      <c r="IX3773" s="118"/>
      <c r="IY3773" s="118"/>
      <c r="IZ3773" s="118"/>
      <c r="JA3773" s="118"/>
      <c r="JB3773" s="118"/>
      <c r="JJ3773" s="118"/>
      <c r="JK3773" s="118"/>
      <c r="JL3773" s="118"/>
      <c r="JM3773" s="118"/>
      <c r="JN3773" s="118"/>
      <c r="JO3773" s="118"/>
      <c r="JP3773" s="118">
        <f t="shared" si="2009"/>
        <v>19.571199999998889</v>
      </c>
      <c r="JQ3773" s="138">
        <f t="shared" si="2010"/>
        <v>6.5743019604512622E-3</v>
      </c>
      <c r="JR3773" s="118">
        <f t="shared" si="2011"/>
        <v>1.6206643254293093E-5</v>
      </c>
      <c r="JS3773" s="118">
        <f t="shared" si="2007"/>
        <v>1.6206643254293093E-5</v>
      </c>
      <c r="JT3773" s="119" t="str">
        <f t="shared" si="2008"/>
        <v/>
      </c>
    </row>
    <row r="3774" spans="209:280" ht="20.100000000000001" customHeight="1" x14ac:dyDescent="0.25">
      <c r="HA3774" s="1">
        <v>3037</v>
      </c>
      <c r="HB3774" s="1">
        <f t="shared" si="2012"/>
        <v>129396.7069228261</v>
      </c>
      <c r="HC3774" s="1">
        <f t="shared" si="2013"/>
        <v>9.6306008086774403E-20</v>
      </c>
      <c r="HD3774" s="1">
        <f t="shared" si="2014"/>
        <v>0.99999999999999978</v>
      </c>
      <c r="HE3774" s="1">
        <f t="shared" si="2015"/>
        <v>9.6306008086774403E-20</v>
      </c>
      <c r="HF3774" s="1" t="str">
        <f t="shared" si="2016"/>
        <v/>
      </c>
      <c r="HG3774" s="1" t="str">
        <f t="shared" si="2017"/>
        <v/>
      </c>
      <c r="HK3774" s="1">
        <f t="shared" si="2018"/>
        <v>1.6754281594927108E-10</v>
      </c>
      <c r="HL3774" s="1" t="str">
        <f t="shared" si="2019"/>
        <v/>
      </c>
      <c r="HV3774" s="118"/>
      <c r="HW3774" s="118"/>
      <c r="HX3774" s="118"/>
      <c r="HY3774" s="118"/>
      <c r="HZ3774" s="118"/>
      <c r="IA3774" s="118"/>
      <c r="IB3774" s="118"/>
      <c r="IC3774" s="118"/>
      <c r="ID3774" s="118"/>
      <c r="IE3774" s="118"/>
      <c r="IF3774" s="118"/>
      <c r="IG3774" s="118"/>
      <c r="IH3774" s="118"/>
      <c r="II3774" s="118"/>
      <c r="IJ3774" s="118"/>
      <c r="IK3774" s="118"/>
      <c r="IL3774" s="118"/>
      <c r="IM3774" s="118"/>
      <c r="IN3774" s="118"/>
      <c r="IO3774" s="118"/>
      <c r="IP3774" s="118"/>
      <c r="IQ3774" s="118"/>
      <c r="IR3774" s="118"/>
      <c r="IS3774" s="118"/>
      <c r="IT3774" s="118"/>
      <c r="IU3774" s="118"/>
      <c r="IV3774" s="118"/>
      <c r="IW3774" s="118"/>
      <c r="IX3774" s="118"/>
      <c r="IY3774" s="118"/>
      <c r="IZ3774" s="118"/>
      <c r="JA3774" s="118"/>
      <c r="JB3774" s="118"/>
      <c r="JJ3774" s="118"/>
      <c r="JK3774" s="118"/>
      <c r="JL3774" s="118"/>
      <c r="JM3774" s="118"/>
      <c r="JN3774" s="118"/>
      <c r="JO3774" s="118"/>
      <c r="JP3774" s="118">
        <f t="shared" si="2009"/>
        <v>19.577599999998888</v>
      </c>
      <c r="JQ3774" s="138">
        <f t="shared" si="2010"/>
        <v>6.5580953171969691E-3</v>
      </c>
      <c r="JR3774" s="118">
        <f t="shared" si="2011"/>
        <v>1.6168073016682542E-5</v>
      </c>
      <c r="JS3774" s="118">
        <f t="shared" si="2007"/>
        <v>1.6168073016682542E-5</v>
      </c>
      <c r="JT3774" s="119" t="str">
        <f t="shared" si="2008"/>
        <v/>
      </c>
    </row>
    <row r="3775" spans="209:280" ht="20.100000000000001" customHeight="1" x14ac:dyDescent="0.25">
      <c r="HA3775" s="1">
        <v>3038</v>
      </c>
      <c r="HB3775" s="1">
        <f t="shared" si="2012"/>
        <v>129460.23009755503</v>
      </c>
      <c r="HC3775" s="1">
        <f t="shared" si="2013"/>
        <v>9.3217055709960251E-20</v>
      </c>
      <c r="HD3775" s="1">
        <f t="shared" si="2014"/>
        <v>0.99999999999999978</v>
      </c>
      <c r="HE3775" s="1">
        <f t="shared" si="2015"/>
        <v>9.3217055709960251E-20</v>
      </c>
      <c r="HF3775" s="1" t="str">
        <f t="shared" si="2016"/>
        <v/>
      </c>
      <c r="HG3775" s="1" t="str">
        <f t="shared" si="2017"/>
        <v/>
      </c>
      <c r="HK3775" s="1">
        <f t="shared" si="2018"/>
        <v>1.7084552208357685E-10</v>
      </c>
      <c r="HL3775" s="1" t="str">
        <f t="shared" si="2019"/>
        <v/>
      </c>
      <c r="HV3775" s="118"/>
      <c r="HW3775" s="118"/>
      <c r="HX3775" s="118"/>
      <c r="HY3775" s="118"/>
      <c r="HZ3775" s="118"/>
      <c r="IA3775" s="118"/>
      <c r="IB3775" s="118"/>
      <c r="IC3775" s="118"/>
      <c r="ID3775" s="118"/>
      <c r="IE3775" s="118"/>
      <c r="IF3775" s="118"/>
      <c r="IG3775" s="118"/>
      <c r="IH3775" s="118"/>
      <c r="II3775" s="118"/>
      <c r="IJ3775" s="118"/>
      <c r="IK3775" s="118"/>
      <c r="IL3775" s="118"/>
      <c r="IM3775" s="118"/>
      <c r="IN3775" s="118"/>
      <c r="IO3775" s="118"/>
      <c r="IP3775" s="118"/>
      <c r="IQ3775" s="118"/>
      <c r="IR3775" s="118"/>
      <c r="IS3775" s="118"/>
      <c r="IT3775" s="118"/>
      <c r="IU3775" s="118"/>
      <c r="IV3775" s="118"/>
      <c r="IW3775" s="118"/>
      <c r="IX3775" s="118"/>
      <c r="IY3775" s="118"/>
      <c r="IZ3775" s="118"/>
      <c r="JA3775" s="118"/>
      <c r="JB3775" s="118"/>
      <c r="JJ3775" s="118"/>
      <c r="JK3775" s="118"/>
      <c r="JL3775" s="118"/>
      <c r="JM3775" s="118"/>
      <c r="JN3775" s="118"/>
      <c r="JO3775" s="118"/>
      <c r="JP3775" s="118">
        <f t="shared" si="2009"/>
        <v>19.583999999998888</v>
      </c>
      <c r="JQ3775" s="138">
        <f t="shared" si="2010"/>
        <v>6.5419272441802866E-3</v>
      </c>
      <c r="JR3775" s="118">
        <f t="shared" si="2011"/>
        <v>1.612959026464373E-5</v>
      </c>
      <c r="JS3775" s="118">
        <f t="shared" si="2007"/>
        <v>1.612959026464373E-5</v>
      </c>
      <c r="JT3775" s="119" t="str">
        <f t="shared" si="2008"/>
        <v/>
      </c>
    </row>
    <row r="3776" spans="209:280" ht="20.100000000000001" customHeight="1" x14ac:dyDescent="0.25">
      <c r="HA3776" s="1">
        <v>3039</v>
      </c>
      <c r="HB3776" s="1">
        <f t="shared" si="2012"/>
        <v>129523.75327228397</v>
      </c>
      <c r="HC3776" s="1">
        <f t="shared" si="2013"/>
        <v>9.0225735841997414E-20</v>
      </c>
      <c r="HD3776" s="1">
        <f t="shared" si="2014"/>
        <v>0.99999999999999978</v>
      </c>
      <c r="HE3776" s="1">
        <f t="shared" si="2015"/>
        <v>9.0225735841997414E-20</v>
      </c>
      <c r="HF3776" s="1" t="str">
        <f t="shared" si="2016"/>
        <v/>
      </c>
      <c r="HG3776" s="1" t="str">
        <f t="shared" si="2017"/>
        <v/>
      </c>
      <c r="HK3776" s="1">
        <f t="shared" si="2018"/>
        <v>1.7421054578374046E-10</v>
      </c>
      <c r="HL3776" s="1" t="str">
        <f t="shared" si="2019"/>
        <v/>
      </c>
      <c r="HV3776" s="118"/>
      <c r="HW3776" s="118"/>
      <c r="HX3776" s="118"/>
      <c r="HY3776" s="118"/>
      <c r="HZ3776" s="118"/>
      <c r="IA3776" s="118"/>
      <c r="IB3776" s="118"/>
      <c r="IC3776" s="118"/>
      <c r="ID3776" s="118"/>
      <c r="IE3776" s="118"/>
      <c r="IF3776" s="118"/>
      <c r="IG3776" s="118"/>
      <c r="IH3776" s="118"/>
      <c r="II3776" s="118"/>
      <c r="IJ3776" s="118"/>
      <c r="IK3776" s="118"/>
      <c r="IL3776" s="118"/>
      <c r="IM3776" s="118"/>
      <c r="IN3776" s="118"/>
      <c r="IO3776" s="118"/>
      <c r="IP3776" s="118"/>
      <c r="IQ3776" s="118"/>
      <c r="IR3776" s="118"/>
      <c r="IS3776" s="118"/>
      <c r="IT3776" s="118"/>
      <c r="IU3776" s="118"/>
      <c r="IV3776" s="118"/>
      <c r="IW3776" s="118"/>
      <c r="IX3776" s="118"/>
      <c r="IY3776" s="118"/>
      <c r="IZ3776" s="118"/>
      <c r="JA3776" s="118"/>
      <c r="JB3776" s="118"/>
      <c r="JJ3776" s="118"/>
      <c r="JK3776" s="118"/>
      <c r="JL3776" s="118"/>
      <c r="JM3776" s="118"/>
      <c r="JN3776" s="118"/>
      <c r="JO3776" s="118"/>
      <c r="JP3776" s="118">
        <f t="shared" si="2009"/>
        <v>19.590399999998887</v>
      </c>
      <c r="JQ3776" s="138">
        <f t="shared" si="2010"/>
        <v>6.5257976539156428E-3</v>
      </c>
      <c r="JR3776" s="118">
        <f t="shared" si="2011"/>
        <v>1.609119481325947E-5</v>
      </c>
      <c r="JS3776" s="118">
        <f t="shared" si="2007"/>
        <v>1.609119481325947E-5</v>
      </c>
      <c r="JT3776" s="119" t="str">
        <f t="shared" si="2008"/>
        <v/>
      </c>
    </row>
    <row r="3777" spans="209:280" ht="20.100000000000001" customHeight="1" x14ac:dyDescent="0.25">
      <c r="HA3777" s="1">
        <v>3040</v>
      </c>
      <c r="HB3777" s="1">
        <f t="shared" si="2012"/>
        <v>129587.27644701287</v>
      </c>
      <c r="HC3777" s="1">
        <f t="shared" si="2013"/>
        <v>8.7329009657484677E-20</v>
      </c>
      <c r="HD3777" s="1">
        <f t="shared" si="2014"/>
        <v>0.99999999999999978</v>
      </c>
      <c r="HE3777" s="1">
        <f t="shared" si="2015"/>
        <v>8.7329009657484677E-20</v>
      </c>
      <c r="HF3777" s="1" t="str">
        <f t="shared" si="2016"/>
        <v/>
      </c>
      <c r="HG3777" s="1" t="str">
        <f t="shared" si="2017"/>
        <v/>
      </c>
      <c r="HK3777" s="1">
        <f t="shared" si="2018"/>
        <v>1.7763900573453944E-10</v>
      </c>
      <c r="HL3777" s="1" t="str">
        <f t="shared" si="2019"/>
        <v/>
      </c>
      <c r="HV3777" s="118"/>
      <c r="HW3777" s="118"/>
      <c r="HX3777" s="118"/>
      <c r="HY3777" s="118"/>
      <c r="HZ3777" s="118"/>
      <c r="IA3777" s="118"/>
      <c r="IB3777" s="118"/>
      <c r="IC3777" s="118"/>
      <c r="ID3777" s="118"/>
      <c r="IE3777" s="118"/>
      <c r="IF3777" s="118"/>
      <c r="IG3777" s="118"/>
      <c r="IH3777" s="118"/>
      <c r="II3777" s="118"/>
      <c r="IJ3777" s="118"/>
      <c r="IK3777" s="118"/>
      <c r="IL3777" s="118"/>
      <c r="IM3777" s="118"/>
      <c r="IN3777" s="118"/>
      <c r="IO3777" s="118"/>
      <c r="IP3777" s="118"/>
      <c r="IQ3777" s="118"/>
      <c r="IR3777" s="118"/>
      <c r="IS3777" s="118"/>
      <c r="IT3777" s="118"/>
      <c r="IU3777" s="118"/>
      <c r="IV3777" s="118"/>
      <c r="IW3777" s="118"/>
      <c r="IX3777" s="118"/>
      <c r="IY3777" s="118"/>
      <c r="IZ3777" s="118"/>
      <c r="JA3777" s="118"/>
      <c r="JB3777" s="118"/>
      <c r="JJ3777" s="118"/>
      <c r="JK3777" s="118"/>
      <c r="JL3777" s="118"/>
      <c r="JM3777" s="118"/>
      <c r="JN3777" s="118"/>
      <c r="JO3777" s="118"/>
      <c r="JP3777" s="118">
        <f t="shared" si="2009"/>
        <v>19.596799999998886</v>
      </c>
      <c r="JQ3777" s="138">
        <f t="shared" si="2010"/>
        <v>6.5097064591023834E-3</v>
      </c>
      <c r="JR3777" s="118">
        <f t="shared" si="2011"/>
        <v>1.6052886477995951E-5</v>
      </c>
      <c r="JS3777" s="118">
        <f t="shared" si="2007"/>
        <v>1.6052886477995951E-5</v>
      </c>
      <c r="JT3777" s="119" t="str">
        <f t="shared" si="2008"/>
        <v/>
      </c>
    </row>
    <row r="3778" spans="209:280" ht="20.100000000000001" customHeight="1" x14ac:dyDescent="0.25">
      <c r="HA3778" s="1">
        <v>3041</v>
      </c>
      <c r="HB3778" s="1">
        <f t="shared" si="2012"/>
        <v>129650.79962174181</v>
      </c>
      <c r="HC3778" s="1">
        <f t="shared" si="2013"/>
        <v>8.4523931402381227E-20</v>
      </c>
      <c r="HD3778" s="1">
        <f t="shared" si="2014"/>
        <v>0.99999999999999989</v>
      </c>
      <c r="HE3778" s="1">
        <f t="shared" si="2015"/>
        <v>8.4523931402381227E-20</v>
      </c>
      <c r="HF3778" s="1" t="str">
        <f t="shared" si="2016"/>
        <v/>
      </c>
      <c r="HG3778" s="1" t="str">
        <f t="shared" si="2017"/>
        <v/>
      </c>
      <c r="HK3778" s="1">
        <f t="shared" si="2018"/>
        <v>1.8113203957069826E-10</v>
      </c>
      <c r="HL3778" s="1" t="str">
        <f t="shared" si="2019"/>
        <v/>
      </c>
      <c r="HV3778" s="118"/>
      <c r="HW3778" s="118"/>
      <c r="HX3778" s="118"/>
      <c r="HY3778" s="118"/>
      <c r="HZ3778" s="118"/>
      <c r="IA3778" s="118"/>
      <c r="IB3778" s="118"/>
      <c r="IC3778" s="118"/>
      <c r="ID3778" s="118"/>
      <c r="IE3778" s="118"/>
      <c r="IF3778" s="118"/>
      <c r="IG3778" s="118"/>
      <c r="IH3778" s="118"/>
      <c r="II3778" s="118"/>
      <c r="IJ3778" s="118"/>
      <c r="IK3778" s="118"/>
      <c r="IL3778" s="118"/>
      <c r="IM3778" s="118"/>
      <c r="IN3778" s="118"/>
      <c r="IO3778" s="118"/>
      <c r="IP3778" s="118"/>
      <c r="IQ3778" s="118"/>
      <c r="IR3778" s="118"/>
      <c r="IS3778" s="118"/>
      <c r="IT3778" s="118"/>
      <c r="IU3778" s="118"/>
      <c r="IV3778" s="118"/>
      <c r="IW3778" s="118"/>
      <c r="IX3778" s="118"/>
      <c r="IY3778" s="118"/>
      <c r="IZ3778" s="118"/>
      <c r="JA3778" s="118"/>
      <c r="JB3778" s="118"/>
      <c r="JJ3778" s="118"/>
      <c r="JK3778" s="118"/>
      <c r="JL3778" s="118"/>
      <c r="JM3778" s="118"/>
      <c r="JN3778" s="118"/>
      <c r="JO3778" s="118"/>
      <c r="JP3778" s="118">
        <f t="shared" si="2009"/>
        <v>19.603199999998886</v>
      </c>
      <c r="JQ3778" s="138">
        <f t="shared" si="2010"/>
        <v>6.4936535726243874E-3</v>
      </c>
      <c r="JR3778" s="118">
        <f t="shared" si="2011"/>
        <v>1.601466507463508E-5</v>
      </c>
      <c r="JS3778" s="118">
        <f t="shared" si="2007"/>
        <v>1.601466507463508E-5</v>
      </c>
      <c r="JT3778" s="119" t="str">
        <f t="shared" si="2008"/>
        <v/>
      </c>
    </row>
    <row r="3779" spans="209:280" ht="20.100000000000001" customHeight="1" x14ac:dyDescent="0.25">
      <c r="HA3779" s="1">
        <v>3042</v>
      </c>
      <c r="HB3779" s="1">
        <f t="shared" si="2012"/>
        <v>129714.32279647075</v>
      </c>
      <c r="HC3779" s="1">
        <f t="shared" si="2013"/>
        <v>8.1807645591419077E-20</v>
      </c>
      <c r="HD3779" s="1">
        <f t="shared" si="2014"/>
        <v>0.99999999999999989</v>
      </c>
      <c r="HE3779" s="1">
        <f t="shared" si="2015"/>
        <v>8.1807645591419077E-20</v>
      </c>
      <c r="HF3779" s="1" t="str">
        <f t="shared" si="2016"/>
        <v/>
      </c>
      <c r="HG3779" s="1" t="str">
        <f t="shared" si="2017"/>
        <v/>
      </c>
      <c r="HK3779" s="1">
        <f t="shared" si="2018"/>
        <v>1.8469080417628812E-10</v>
      </c>
      <c r="HL3779" s="1" t="str">
        <f t="shared" si="2019"/>
        <v/>
      </c>
      <c r="HV3779" s="118"/>
      <c r="HW3779" s="118"/>
      <c r="HX3779" s="118"/>
      <c r="HY3779" s="118"/>
      <c r="HZ3779" s="118"/>
      <c r="IA3779" s="118"/>
      <c r="IB3779" s="118"/>
      <c r="IC3779" s="118"/>
      <c r="ID3779" s="118"/>
      <c r="IE3779" s="118"/>
      <c r="IF3779" s="118"/>
      <c r="IG3779" s="118"/>
      <c r="IH3779" s="118"/>
      <c r="II3779" s="118"/>
      <c r="IJ3779" s="118"/>
      <c r="IK3779" s="118"/>
      <c r="IL3779" s="118"/>
      <c r="IM3779" s="118"/>
      <c r="IN3779" s="118"/>
      <c r="IO3779" s="118"/>
      <c r="IP3779" s="118"/>
      <c r="IQ3779" s="118"/>
      <c r="IR3779" s="118"/>
      <c r="IS3779" s="118"/>
      <c r="IT3779" s="118"/>
      <c r="IU3779" s="118"/>
      <c r="IV3779" s="118"/>
      <c r="IW3779" s="118"/>
      <c r="IX3779" s="118"/>
      <c r="IY3779" s="118"/>
      <c r="IZ3779" s="118"/>
      <c r="JA3779" s="118"/>
      <c r="JB3779" s="118"/>
      <c r="JJ3779" s="118"/>
      <c r="JK3779" s="118"/>
      <c r="JL3779" s="118"/>
      <c r="JM3779" s="118"/>
      <c r="JN3779" s="118"/>
      <c r="JO3779" s="118"/>
      <c r="JP3779" s="118">
        <f t="shared" si="2009"/>
        <v>19.609599999998885</v>
      </c>
      <c r="JQ3779" s="138">
        <f t="shared" si="2010"/>
        <v>6.4776389075497523E-3</v>
      </c>
      <c r="JR3779" s="118">
        <f t="shared" si="2011"/>
        <v>1.5976530419364691E-5</v>
      </c>
      <c r="JS3779" s="118">
        <f t="shared" si="2007"/>
        <v>1.5976530419364691E-5</v>
      </c>
      <c r="JT3779" s="119" t="str">
        <f t="shared" si="2008"/>
        <v/>
      </c>
    </row>
    <row r="3780" spans="209:280" ht="20.100000000000001" customHeight="1" x14ac:dyDescent="0.25">
      <c r="HA3780" s="1">
        <v>3043</v>
      </c>
      <c r="HB3780" s="1">
        <f t="shared" si="2012"/>
        <v>129777.84597119968</v>
      </c>
      <c r="HC3780" s="1">
        <f t="shared" si="2013"/>
        <v>7.9177384288413178E-20</v>
      </c>
      <c r="HD3780" s="1">
        <f t="shared" si="2014"/>
        <v>0.99999999999999989</v>
      </c>
      <c r="HE3780" s="1">
        <f t="shared" si="2015"/>
        <v>7.9177384288413178E-20</v>
      </c>
      <c r="HF3780" s="1" t="str">
        <f t="shared" si="2016"/>
        <v/>
      </c>
      <c r="HG3780" s="1" t="str">
        <f t="shared" si="2017"/>
        <v/>
      </c>
      <c r="HK3780" s="1">
        <f t="shared" si="2018"/>
        <v>1.8831647598847987E-10</v>
      </c>
      <c r="HL3780" s="1" t="str">
        <f t="shared" si="2019"/>
        <v/>
      </c>
      <c r="HV3780" s="118"/>
      <c r="HW3780" s="118"/>
      <c r="HX3780" s="118"/>
      <c r="HY3780" s="118"/>
      <c r="HZ3780" s="118"/>
      <c r="IA3780" s="118"/>
      <c r="IB3780" s="118"/>
      <c r="IC3780" s="118"/>
      <c r="ID3780" s="118"/>
      <c r="IE3780" s="118"/>
      <c r="IF3780" s="118"/>
      <c r="IG3780" s="118"/>
      <c r="IH3780" s="118"/>
      <c r="II3780" s="118"/>
      <c r="IJ3780" s="118"/>
      <c r="IK3780" s="118"/>
      <c r="IL3780" s="118"/>
      <c r="IM3780" s="118"/>
      <c r="IN3780" s="118"/>
      <c r="IO3780" s="118"/>
      <c r="IP3780" s="118"/>
      <c r="IQ3780" s="118"/>
      <c r="IR3780" s="118"/>
      <c r="IS3780" s="118"/>
      <c r="IT3780" s="118"/>
      <c r="IU3780" s="118"/>
      <c r="IV3780" s="118"/>
      <c r="IW3780" s="118"/>
      <c r="IX3780" s="118"/>
      <c r="IY3780" s="118"/>
      <c r="IZ3780" s="118"/>
      <c r="JA3780" s="118"/>
      <c r="JB3780" s="118"/>
      <c r="JJ3780" s="118"/>
      <c r="JK3780" s="118"/>
      <c r="JL3780" s="118"/>
      <c r="JM3780" s="118"/>
      <c r="JN3780" s="118"/>
      <c r="JO3780" s="118"/>
      <c r="JP3780" s="118">
        <f t="shared" si="2009"/>
        <v>19.615999999998884</v>
      </c>
      <c r="JQ3780" s="138">
        <f t="shared" si="2010"/>
        <v>6.4616623771303876E-3</v>
      </c>
      <c r="JR3780" s="118">
        <f t="shared" si="2011"/>
        <v>1.5938482328651041E-5</v>
      </c>
      <c r="JS3780" s="118">
        <f t="shared" si="2007"/>
        <v>1.5938482328651041E-5</v>
      </c>
      <c r="JT3780" s="119" t="str">
        <f t="shared" si="2008"/>
        <v/>
      </c>
    </row>
    <row r="3781" spans="209:280" ht="20.100000000000001" customHeight="1" x14ac:dyDescent="0.25">
      <c r="HA3781" s="1">
        <v>3044</v>
      </c>
      <c r="HB3781" s="1">
        <f t="shared" si="2012"/>
        <v>129841.36914592859</v>
      </c>
      <c r="HC3781" s="1">
        <f t="shared" si="2013"/>
        <v>7.6630464467056329E-20</v>
      </c>
      <c r="HD3781" s="1">
        <f t="shared" si="2014"/>
        <v>0.99999999999999989</v>
      </c>
      <c r="HE3781" s="1">
        <f t="shared" si="2015"/>
        <v>7.6630464467056329E-20</v>
      </c>
      <c r="HF3781" s="1" t="str">
        <f t="shared" si="2016"/>
        <v/>
      </c>
      <c r="HG3781" s="1" t="str">
        <f t="shared" si="2017"/>
        <v/>
      </c>
      <c r="HK3781" s="1">
        <f t="shared" si="2018"/>
        <v>1.9201025130567688E-10</v>
      </c>
      <c r="HL3781" s="1" t="str">
        <f t="shared" si="2019"/>
        <v/>
      </c>
      <c r="HV3781" s="118"/>
      <c r="HW3781" s="118"/>
      <c r="HX3781" s="118"/>
      <c r="HY3781" s="118"/>
      <c r="HZ3781" s="118"/>
      <c r="IA3781" s="118"/>
      <c r="IB3781" s="118"/>
      <c r="IC3781" s="118"/>
      <c r="ID3781" s="118"/>
      <c r="IE3781" s="118"/>
      <c r="IF3781" s="118"/>
      <c r="IG3781" s="118"/>
      <c r="IH3781" s="118"/>
      <c r="II3781" s="118"/>
      <c r="IJ3781" s="118"/>
      <c r="IK3781" s="118"/>
      <c r="IL3781" s="118"/>
      <c r="IM3781" s="118"/>
      <c r="IN3781" s="118"/>
      <c r="IO3781" s="118"/>
      <c r="IP3781" s="118"/>
      <c r="IQ3781" s="118"/>
      <c r="IR3781" s="118"/>
      <c r="IS3781" s="118"/>
      <c r="IT3781" s="118"/>
      <c r="IU3781" s="118"/>
      <c r="IV3781" s="118"/>
      <c r="IW3781" s="118"/>
      <c r="IX3781" s="118"/>
      <c r="IY3781" s="118"/>
      <c r="IZ3781" s="118"/>
      <c r="JA3781" s="118"/>
      <c r="JB3781" s="118"/>
      <c r="JJ3781" s="118"/>
      <c r="JK3781" s="118"/>
      <c r="JL3781" s="118"/>
      <c r="JM3781" s="118"/>
      <c r="JN3781" s="118"/>
      <c r="JO3781" s="118"/>
      <c r="JP3781" s="118">
        <f t="shared" si="2009"/>
        <v>19.622399999998883</v>
      </c>
      <c r="JQ3781" s="138">
        <f t="shared" si="2010"/>
        <v>6.4457238948017366E-3</v>
      </c>
      <c r="JR3781" s="118">
        <f t="shared" si="2011"/>
        <v>1.5900520619342023E-5</v>
      </c>
      <c r="JS3781" s="118">
        <f t="shared" si="2007"/>
        <v>1.5900520619342023E-5</v>
      </c>
      <c r="JT3781" s="119" t="str">
        <f t="shared" si="2008"/>
        <v/>
      </c>
    </row>
    <row r="3782" spans="209:280" ht="20.100000000000001" customHeight="1" x14ac:dyDescent="0.25">
      <c r="HA3782" s="1">
        <v>3045</v>
      </c>
      <c r="HB3782" s="1">
        <f t="shared" si="2012"/>
        <v>129904.89232065753</v>
      </c>
      <c r="HC3782" s="1">
        <f t="shared" si="2013"/>
        <v>7.4164285449856956E-20</v>
      </c>
      <c r="HD3782" s="1">
        <f t="shared" si="2014"/>
        <v>0.99999999999999989</v>
      </c>
      <c r="HE3782" s="1">
        <f t="shared" si="2015"/>
        <v>7.4164285449856956E-20</v>
      </c>
      <c r="HF3782" s="1" t="str">
        <f t="shared" si="2016"/>
        <v/>
      </c>
      <c r="HG3782" s="1" t="str">
        <f t="shared" si="2017"/>
        <v/>
      </c>
      <c r="HK3782" s="1">
        <f t="shared" si="2018"/>
        <v>1.9577334660010415E-10</v>
      </c>
      <c r="HL3782" s="1" t="str">
        <f t="shared" si="2019"/>
        <v/>
      </c>
      <c r="HV3782" s="118"/>
      <c r="HW3782" s="118"/>
      <c r="HX3782" s="118"/>
      <c r="HY3782" s="118"/>
      <c r="HZ3782" s="118"/>
      <c r="IA3782" s="118"/>
      <c r="IB3782" s="118"/>
      <c r="IC3782" s="118"/>
      <c r="ID3782" s="118"/>
      <c r="IE3782" s="118"/>
      <c r="IF3782" s="118"/>
      <c r="IG3782" s="118"/>
      <c r="IH3782" s="118"/>
      <c r="II3782" s="118"/>
      <c r="IJ3782" s="118"/>
      <c r="IK3782" s="118"/>
      <c r="IL3782" s="118"/>
      <c r="IM3782" s="118"/>
      <c r="IN3782" s="118"/>
      <c r="IO3782" s="118"/>
      <c r="IP3782" s="118"/>
      <c r="IQ3782" s="118"/>
      <c r="IR3782" s="118"/>
      <c r="IS3782" s="118"/>
      <c r="IT3782" s="118"/>
      <c r="IU3782" s="118"/>
      <c r="IV3782" s="118"/>
      <c r="IW3782" s="118"/>
      <c r="IX3782" s="118"/>
      <c r="IY3782" s="118"/>
      <c r="IZ3782" s="118"/>
      <c r="JA3782" s="118"/>
      <c r="JB3782" s="118"/>
      <c r="JJ3782" s="118"/>
      <c r="JK3782" s="118"/>
      <c r="JL3782" s="118"/>
      <c r="JM3782" s="118"/>
      <c r="JN3782" s="118"/>
      <c r="JO3782" s="118"/>
      <c r="JP3782" s="118">
        <f t="shared" si="2009"/>
        <v>19.628799999998883</v>
      </c>
      <c r="JQ3782" s="138">
        <f t="shared" si="2010"/>
        <v>6.4298233741823946E-3</v>
      </c>
      <c r="JR3782" s="118">
        <f t="shared" si="2011"/>
        <v>1.5862645108621204E-5</v>
      </c>
      <c r="JS3782" s="118">
        <f t="shared" si="2007"/>
        <v>1.5862645108621204E-5</v>
      </c>
      <c r="JT3782" s="119" t="str">
        <f t="shared" si="2008"/>
        <v/>
      </c>
    </row>
    <row r="3783" spans="209:280" ht="20.100000000000001" customHeight="1" x14ac:dyDescent="0.25">
      <c r="HA3783" s="1">
        <v>3046</v>
      </c>
      <c r="HB3783" s="1">
        <f t="shared" si="2012"/>
        <v>129968.41549538646</v>
      </c>
      <c r="HC3783" s="1">
        <f t="shared" si="2013"/>
        <v>7.1776326422982391E-20</v>
      </c>
      <c r="HD3783" s="1">
        <f t="shared" si="2014"/>
        <v>0.99999999999999989</v>
      </c>
      <c r="HE3783" s="1">
        <f t="shared" si="2015"/>
        <v>7.1776326422982391E-20</v>
      </c>
      <c r="HF3783" s="1" t="str">
        <f t="shared" si="2016"/>
        <v/>
      </c>
      <c r="HG3783" s="1" t="str">
        <f t="shared" si="2017"/>
        <v/>
      </c>
      <c r="HK3783" s="1">
        <f t="shared" si="2018"/>
        <v>1.9960699883488661E-10</v>
      </c>
      <c r="HL3783" s="1" t="str">
        <f t="shared" si="2019"/>
        <v/>
      </c>
      <c r="HV3783" s="118"/>
      <c r="HW3783" s="118"/>
      <c r="HX3783" s="118"/>
      <c r="HY3783" s="118"/>
      <c r="HZ3783" s="118"/>
      <c r="IA3783" s="118"/>
      <c r="IB3783" s="118"/>
      <c r="IC3783" s="118"/>
      <c r="ID3783" s="118"/>
      <c r="IE3783" s="118"/>
      <c r="IF3783" s="118"/>
      <c r="IG3783" s="118"/>
      <c r="IH3783" s="118"/>
      <c r="II3783" s="118"/>
      <c r="IJ3783" s="118"/>
      <c r="IK3783" s="118"/>
      <c r="IL3783" s="118"/>
      <c r="IM3783" s="118"/>
      <c r="IN3783" s="118"/>
      <c r="IO3783" s="118"/>
      <c r="IP3783" s="118"/>
      <c r="IQ3783" s="118"/>
      <c r="IR3783" s="118"/>
      <c r="IS3783" s="118"/>
      <c r="IT3783" s="118"/>
      <c r="IU3783" s="118"/>
      <c r="IV3783" s="118"/>
      <c r="IW3783" s="118"/>
      <c r="IX3783" s="118"/>
      <c r="IY3783" s="118"/>
      <c r="IZ3783" s="118"/>
      <c r="JA3783" s="118"/>
      <c r="JB3783" s="118"/>
      <c r="JJ3783" s="118"/>
      <c r="JK3783" s="118"/>
      <c r="JL3783" s="118"/>
      <c r="JM3783" s="118"/>
      <c r="JN3783" s="118"/>
      <c r="JO3783" s="118"/>
      <c r="JP3783" s="118">
        <f t="shared" si="2009"/>
        <v>19.635199999998882</v>
      </c>
      <c r="JQ3783" s="138">
        <f t="shared" si="2010"/>
        <v>6.4139607290737734E-3</v>
      </c>
      <c r="JR3783" s="118">
        <f t="shared" si="2011"/>
        <v>1.5824855614031234E-5</v>
      </c>
      <c r="JS3783" s="118">
        <f t="shared" si="2007"/>
        <v>1.5824855614031234E-5</v>
      </c>
      <c r="JT3783" s="119" t="str">
        <f t="shared" si="2008"/>
        <v/>
      </c>
    </row>
    <row r="3784" spans="209:280" ht="20.100000000000001" customHeight="1" x14ac:dyDescent="0.25">
      <c r="HA3784" s="1">
        <v>3047</v>
      </c>
      <c r="HB3784" s="1">
        <f t="shared" si="2012"/>
        <v>130031.93867011537</v>
      </c>
      <c r="HC3784" s="1">
        <f t="shared" si="2013"/>
        <v>6.9464144024748473E-20</v>
      </c>
      <c r="HD3784" s="1">
        <f t="shared" si="2014"/>
        <v>0.99999999999999989</v>
      </c>
      <c r="HE3784" s="1">
        <f t="shared" si="2015"/>
        <v>6.9464144024748473E-20</v>
      </c>
      <c r="HF3784" s="1" t="str">
        <f t="shared" si="2016"/>
        <v/>
      </c>
      <c r="HG3784" s="1" t="str">
        <f t="shared" si="2017"/>
        <v/>
      </c>
      <c r="HK3784" s="1">
        <f t="shared" si="2018"/>
        <v>2.0351246578570254E-10</v>
      </c>
      <c r="HL3784" s="1" t="str">
        <f t="shared" si="2019"/>
        <v/>
      </c>
      <c r="HV3784" s="118"/>
      <c r="HW3784" s="118"/>
      <c r="HX3784" s="118"/>
      <c r="HY3784" s="118"/>
      <c r="HZ3784" s="118"/>
      <c r="IA3784" s="118"/>
      <c r="IB3784" s="118"/>
      <c r="IC3784" s="118"/>
      <c r="ID3784" s="118"/>
      <c r="IE3784" s="118"/>
      <c r="IF3784" s="118"/>
      <c r="IG3784" s="118"/>
      <c r="IH3784" s="118"/>
      <c r="II3784" s="118"/>
      <c r="IJ3784" s="118"/>
      <c r="IK3784" s="118"/>
      <c r="IL3784" s="118"/>
      <c r="IM3784" s="118"/>
      <c r="IN3784" s="118"/>
      <c r="IO3784" s="118"/>
      <c r="IP3784" s="118"/>
      <c r="IQ3784" s="118"/>
      <c r="IR3784" s="118"/>
      <c r="IS3784" s="118"/>
      <c r="IT3784" s="118"/>
      <c r="IU3784" s="118"/>
      <c r="IV3784" s="118"/>
      <c r="IW3784" s="118"/>
      <c r="IX3784" s="118"/>
      <c r="IY3784" s="118"/>
      <c r="IZ3784" s="118"/>
      <c r="JA3784" s="118"/>
      <c r="JB3784" s="118"/>
      <c r="JJ3784" s="118"/>
      <c r="JK3784" s="118"/>
      <c r="JL3784" s="118"/>
      <c r="JM3784" s="118"/>
      <c r="JN3784" s="118"/>
      <c r="JO3784" s="118"/>
      <c r="JP3784" s="118">
        <f t="shared" si="2009"/>
        <v>19.641599999998881</v>
      </c>
      <c r="JQ3784" s="138">
        <f t="shared" si="2010"/>
        <v>6.3981358734597421E-3</v>
      </c>
      <c r="JR3784" s="118">
        <f t="shared" si="2011"/>
        <v>1.5787151953425282E-5</v>
      </c>
      <c r="JS3784" s="118">
        <f t="shared" si="2007"/>
        <v>1.5787151953425282E-5</v>
      </c>
      <c r="JT3784" s="119" t="str">
        <f t="shared" si="2008"/>
        <v/>
      </c>
    </row>
    <row r="3785" spans="209:280" ht="20.100000000000001" customHeight="1" x14ac:dyDescent="0.25">
      <c r="HA3785" s="1">
        <v>3048</v>
      </c>
      <c r="HB3785" s="1">
        <f t="shared" si="2012"/>
        <v>130095.46184484431</v>
      </c>
      <c r="HC3785" s="1">
        <f t="shared" si="2013"/>
        <v>6.7225370005656033E-20</v>
      </c>
      <c r="HD3785" s="1">
        <f t="shared" si="2014"/>
        <v>0.99999999999999989</v>
      </c>
      <c r="HE3785" s="1">
        <f t="shared" si="2015"/>
        <v>6.7225370005656033E-20</v>
      </c>
      <c r="HF3785" s="1" t="str">
        <f t="shared" si="2016"/>
        <v/>
      </c>
      <c r="HG3785" s="1" t="str">
        <f t="shared" si="2017"/>
        <v/>
      </c>
      <c r="HK3785" s="1">
        <f t="shared" si="2018"/>
        <v>2.0749102636705851E-10</v>
      </c>
      <c r="HL3785" s="1" t="str">
        <f t="shared" si="2019"/>
        <v/>
      </c>
      <c r="HV3785" s="118"/>
      <c r="HW3785" s="118"/>
      <c r="HX3785" s="118"/>
      <c r="HY3785" s="118"/>
      <c r="HZ3785" s="118"/>
      <c r="IA3785" s="118"/>
      <c r="IB3785" s="118"/>
      <c r="IC3785" s="118"/>
      <c r="ID3785" s="118"/>
      <c r="IE3785" s="118"/>
      <c r="IF3785" s="118"/>
      <c r="IG3785" s="118"/>
      <c r="IH3785" s="118"/>
      <c r="II3785" s="118"/>
      <c r="IJ3785" s="118"/>
      <c r="IK3785" s="118"/>
      <c r="IL3785" s="118"/>
      <c r="IM3785" s="118"/>
      <c r="IN3785" s="118"/>
      <c r="IO3785" s="118"/>
      <c r="IP3785" s="118"/>
      <c r="IQ3785" s="118"/>
      <c r="IR3785" s="118"/>
      <c r="IS3785" s="118"/>
      <c r="IT3785" s="118"/>
      <c r="IU3785" s="118"/>
      <c r="IV3785" s="118"/>
      <c r="IW3785" s="118"/>
      <c r="IX3785" s="118"/>
      <c r="IY3785" s="118"/>
      <c r="IZ3785" s="118"/>
      <c r="JA3785" s="118"/>
      <c r="JB3785" s="118"/>
      <c r="JJ3785" s="118"/>
      <c r="JK3785" s="118"/>
      <c r="JL3785" s="118"/>
      <c r="JM3785" s="118"/>
      <c r="JN3785" s="118"/>
      <c r="JO3785" s="118"/>
      <c r="JP3785" s="118">
        <f t="shared" si="2009"/>
        <v>19.647999999998881</v>
      </c>
      <c r="JQ3785" s="138">
        <f t="shared" si="2010"/>
        <v>6.3823487215063169E-3</v>
      </c>
      <c r="JR3785" s="118">
        <f t="shared" si="2011"/>
        <v>1.5749533945055502E-5</v>
      </c>
      <c r="JS3785" s="118">
        <f t="shared" si="2007"/>
        <v>1.5749533945055502E-5</v>
      </c>
      <c r="JT3785" s="119" t="str">
        <f t="shared" si="2008"/>
        <v/>
      </c>
    </row>
    <row r="3786" spans="209:280" ht="20.100000000000001" customHeight="1" x14ac:dyDescent="0.25">
      <c r="HA3786" s="1">
        <v>3049</v>
      </c>
      <c r="HB3786" s="1">
        <f t="shared" si="2012"/>
        <v>130158.98501957324</v>
      </c>
      <c r="HC3786" s="1">
        <f t="shared" si="2013"/>
        <v>6.5057708957871971E-20</v>
      </c>
      <c r="HD3786" s="1">
        <f t="shared" si="2014"/>
        <v>0.99999999999999989</v>
      </c>
      <c r="HE3786" s="1">
        <f t="shared" si="2015"/>
        <v>6.5057708957871971E-20</v>
      </c>
      <c r="HF3786" s="1" t="str">
        <f t="shared" si="2016"/>
        <v/>
      </c>
      <c r="HG3786" s="1" t="str">
        <f t="shared" si="2017"/>
        <v/>
      </c>
      <c r="HK3786" s="1">
        <f t="shared" si="2018"/>
        <v>2.115439809632252E-10</v>
      </c>
      <c r="HL3786" s="1" t="str">
        <f t="shared" si="2019"/>
        <v/>
      </c>
      <c r="HV3786" s="118"/>
      <c r="HW3786" s="118"/>
      <c r="HX3786" s="118"/>
      <c r="HY3786" s="118"/>
      <c r="HZ3786" s="118"/>
      <c r="IA3786" s="118"/>
      <c r="IB3786" s="118"/>
      <c r="IC3786" s="118"/>
      <c r="ID3786" s="118"/>
      <c r="IE3786" s="118"/>
      <c r="IF3786" s="118"/>
      <c r="IG3786" s="118"/>
      <c r="IH3786" s="118"/>
      <c r="II3786" s="118"/>
      <c r="IJ3786" s="118"/>
      <c r="IK3786" s="118"/>
      <c r="IL3786" s="118"/>
      <c r="IM3786" s="118"/>
      <c r="IN3786" s="118"/>
      <c r="IO3786" s="118"/>
      <c r="IP3786" s="118"/>
      <c r="IQ3786" s="118"/>
      <c r="IR3786" s="118"/>
      <c r="IS3786" s="118"/>
      <c r="IT3786" s="118"/>
      <c r="IU3786" s="118"/>
      <c r="IV3786" s="118"/>
      <c r="IW3786" s="118"/>
      <c r="IX3786" s="118"/>
      <c r="IY3786" s="118"/>
      <c r="IZ3786" s="118"/>
      <c r="JA3786" s="118"/>
      <c r="JB3786" s="118"/>
      <c r="JJ3786" s="118"/>
      <c r="JK3786" s="118"/>
      <c r="JL3786" s="118"/>
      <c r="JM3786" s="118"/>
      <c r="JN3786" s="118"/>
      <c r="JO3786" s="118"/>
      <c r="JP3786" s="118">
        <f t="shared" si="2009"/>
        <v>19.65439999999888</v>
      </c>
      <c r="JQ3786" s="138">
        <f t="shared" si="2010"/>
        <v>6.3665991875612614E-3</v>
      </c>
      <c r="JR3786" s="118">
        <f t="shared" si="2011"/>
        <v>1.5712001407437726E-5</v>
      </c>
      <c r="JS3786" s="118">
        <f t="shared" si="2007"/>
        <v>1.5712001407437726E-5</v>
      </c>
      <c r="JT3786" s="119" t="str">
        <f t="shared" si="2008"/>
        <v/>
      </c>
    </row>
    <row r="3787" spans="209:280" ht="20.100000000000001" customHeight="1" x14ac:dyDescent="0.25">
      <c r="HA3787" s="1">
        <v>3050</v>
      </c>
      <c r="HB3787" s="1">
        <f t="shared" si="2012"/>
        <v>130222.50819430218</v>
      </c>
      <c r="HC3787" s="1">
        <f t="shared" si="2013"/>
        <v>6.2958936112139904E-20</v>
      </c>
      <c r="HD3787" s="1">
        <f t="shared" si="2014"/>
        <v>0.99999999999999989</v>
      </c>
      <c r="HE3787" s="1">
        <f t="shared" si="2015"/>
        <v>6.2958936112139904E-20</v>
      </c>
      <c r="HF3787" s="1" t="str">
        <f t="shared" si="2016"/>
        <v/>
      </c>
      <c r="HG3787" s="1" t="str">
        <f t="shared" si="2017"/>
        <v/>
      </c>
      <c r="HK3787" s="1">
        <f t="shared" si="2018"/>
        <v>2.1567265176393149E-10</v>
      </c>
      <c r="HL3787" s="1" t="str">
        <f t="shared" si="2019"/>
        <v/>
      </c>
      <c r="HV3787" s="118"/>
      <c r="HW3787" s="118"/>
      <c r="HX3787" s="118"/>
      <c r="HY3787" s="118"/>
      <c r="HZ3787" s="118"/>
      <c r="IA3787" s="118"/>
      <c r="IB3787" s="118"/>
      <c r="IC3787" s="118"/>
      <c r="ID3787" s="118"/>
      <c r="IE3787" s="118"/>
      <c r="IF3787" s="118"/>
      <c r="IG3787" s="118"/>
      <c r="IH3787" s="118"/>
      <c r="II3787" s="118"/>
      <c r="IJ3787" s="118"/>
      <c r="IK3787" s="118"/>
      <c r="IL3787" s="118"/>
      <c r="IM3787" s="118"/>
      <c r="IN3787" s="118"/>
      <c r="IO3787" s="118"/>
      <c r="IP3787" s="118"/>
      <c r="IQ3787" s="118"/>
      <c r="IR3787" s="118"/>
      <c r="IS3787" s="118"/>
      <c r="IT3787" s="118"/>
      <c r="IU3787" s="118"/>
      <c r="IV3787" s="118"/>
      <c r="IW3787" s="118"/>
      <c r="IX3787" s="118"/>
      <c r="IY3787" s="118"/>
      <c r="IZ3787" s="118"/>
      <c r="JA3787" s="118"/>
      <c r="JB3787" s="118"/>
      <c r="JJ3787" s="118"/>
      <c r="JK3787" s="118"/>
      <c r="JL3787" s="118"/>
      <c r="JM3787" s="118"/>
      <c r="JN3787" s="118"/>
      <c r="JO3787" s="118"/>
      <c r="JP3787" s="118">
        <f t="shared" si="2009"/>
        <v>19.660799999998879</v>
      </c>
      <c r="JQ3787" s="138">
        <f t="shared" si="2010"/>
        <v>6.3508871861538236E-3</v>
      </c>
      <c r="JR3787" s="118">
        <f t="shared" si="2011"/>
        <v>1.567455415951019E-5</v>
      </c>
      <c r="JS3787" s="118">
        <f t="shared" ref="JS3787:JS3850" si="2020">IF(JQ3787&lt;(1-$JO$719),JR3787,"")</f>
        <v>1.567455415951019E-5</v>
      </c>
      <c r="JT3787" s="119" t="str">
        <f t="shared" ref="JT3787:JT3850" si="2021">IF(JQ3787&lt;(1-$JO$725),JR3787,"")</f>
        <v/>
      </c>
    </row>
    <row r="3788" spans="209:280" ht="20.100000000000001" customHeight="1" x14ac:dyDescent="0.25">
      <c r="HA3788" s="1">
        <v>3051</v>
      </c>
      <c r="HB3788" s="1">
        <f t="shared" si="2012"/>
        <v>130286.03136903109</v>
      </c>
      <c r="HC3788" s="1">
        <f t="shared" si="2013"/>
        <v>6.0926895200143762E-20</v>
      </c>
      <c r="HD3788" s="1">
        <f t="shared" si="2014"/>
        <v>0.99999999999999989</v>
      </c>
      <c r="HE3788" s="1">
        <f t="shared" si="2015"/>
        <v>6.0926895200143762E-20</v>
      </c>
      <c r="HF3788" s="1" t="str">
        <f t="shared" si="2016"/>
        <v/>
      </c>
      <c r="HG3788" s="1" t="str">
        <f t="shared" si="2017"/>
        <v/>
      </c>
      <c r="HK3788" s="1">
        <f t="shared" si="2018"/>
        <v>2.1987838310484452E-10</v>
      </c>
      <c r="HL3788" s="1" t="str">
        <f t="shared" si="2019"/>
        <v/>
      </c>
      <c r="HV3788" s="118"/>
      <c r="HW3788" s="118"/>
      <c r="HX3788" s="118"/>
      <c r="HY3788" s="118"/>
      <c r="HZ3788" s="118"/>
      <c r="IA3788" s="118"/>
      <c r="IB3788" s="118"/>
      <c r="IC3788" s="118"/>
      <c r="ID3788" s="118"/>
      <c r="IE3788" s="118"/>
      <c r="IF3788" s="118"/>
      <c r="IG3788" s="118"/>
      <c r="IH3788" s="118"/>
      <c r="II3788" s="118"/>
      <c r="IJ3788" s="118"/>
      <c r="IK3788" s="118"/>
      <c r="IL3788" s="118"/>
      <c r="IM3788" s="118"/>
      <c r="IN3788" s="118"/>
      <c r="IO3788" s="118"/>
      <c r="IP3788" s="118"/>
      <c r="IQ3788" s="118"/>
      <c r="IR3788" s="118"/>
      <c r="IS3788" s="118"/>
      <c r="IT3788" s="118"/>
      <c r="IU3788" s="118"/>
      <c r="IV3788" s="118"/>
      <c r="IW3788" s="118"/>
      <c r="IX3788" s="118"/>
      <c r="IY3788" s="118"/>
      <c r="IZ3788" s="118"/>
      <c r="JA3788" s="118"/>
      <c r="JB3788" s="118"/>
      <c r="JJ3788" s="118"/>
      <c r="JK3788" s="118"/>
      <c r="JL3788" s="118"/>
      <c r="JM3788" s="118"/>
      <c r="JN3788" s="118"/>
      <c r="JO3788" s="118"/>
      <c r="JP3788" s="118">
        <f t="shared" ref="JP3788:JP3851" si="2022">JP3787+$JS$712</f>
        <v>19.667199999998878</v>
      </c>
      <c r="JQ3788" s="138">
        <f t="shared" ref="JQ3788:JQ3851" si="2023">_xlfn.CHISQ.DIST.RT(JP3788,7)</f>
        <v>6.3352126319943134E-3</v>
      </c>
      <c r="JR3788" s="118">
        <f t="shared" ref="JR3788:JR3851" si="2024">JQ3788-JQ3789</f>
        <v>1.5637192020495627E-5</v>
      </c>
      <c r="JS3788" s="118">
        <f t="shared" si="2020"/>
        <v>1.5637192020495627E-5</v>
      </c>
      <c r="JT3788" s="119" t="str">
        <f t="shared" si="2021"/>
        <v/>
      </c>
    </row>
    <row r="3789" spans="209:280" ht="20.100000000000001" customHeight="1" x14ac:dyDescent="0.25">
      <c r="HA3789" s="1">
        <v>3052</v>
      </c>
      <c r="HB3789" s="1">
        <f t="shared" si="2012"/>
        <v>130349.55454376002</v>
      </c>
      <c r="HC3789" s="1">
        <f t="shared" si="2013"/>
        <v>5.8959496380431388E-20</v>
      </c>
      <c r="HD3789" s="1">
        <f t="shared" si="2014"/>
        <v>0.99999999999999989</v>
      </c>
      <c r="HE3789" s="1">
        <f t="shared" si="2015"/>
        <v>5.8959496380431388E-20</v>
      </c>
      <c r="HF3789" s="1" t="str">
        <f t="shared" si="2016"/>
        <v/>
      </c>
      <c r="HG3789" s="1" t="str">
        <f t="shared" si="2017"/>
        <v/>
      </c>
      <c r="HK3789" s="1">
        <f t="shared" si="2018"/>
        <v>2.24162541812922E-10</v>
      </c>
      <c r="HL3789" s="1" t="str">
        <f t="shared" si="2019"/>
        <v/>
      </c>
      <c r="HV3789" s="118"/>
      <c r="HW3789" s="118"/>
      <c r="HX3789" s="118"/>
      <c r="HY3789" s="118"/>
      <c r="HZ3789" s="118"/>
      <c r="IA3789" s="118"/>
      <c r="IB3789" s="118"/>
      <c r="IC3789" s="118"/>
      <c r="ID3789" s="118"/>
      <c r="IE3789" s="118"/>
      <c r="IF3789" s="118"/>
      <c r="IG3789" s="118"/>
      <c r="IH3789" s="118"/>
      <c r="II3789" s="118"/>
      <c r="IJ3789" s="118"/>
      <c r="IK3789" s="118"/>
      <c r="IL3789" s="118"/>
      <c r="IM3789" s="118"/>
      <c r="IN3789" s="118"/>
      <c r="IO3789" s="118"/>
      <c r="IP3789" s="118"/>
      <c r="IQ3789" s="118"/>
      <c r="IR3789" s="118"/>
      <c r="IS3789" s="118"/>
      <c r="IT3789" s="118"/>
      <c r="IU3789" s="118"/>
      <c r="IV3789" s="118"/>
      <c r="IW3789" s="118"/>
      <c r="IX3789" s="118"/>
      <c r="IY3789" s="118"/>
      <c r="IZ3789" s="118"/>
      <c r="JA3789" s="118"/>
      <c r="JB3789" s="118"/>
      <c r="JJ3789" s="118"/>
      <c r="JK3789" s="118"/>
      <c r="JL3789" s="118"/>
      <c r="JM3789" s="118"/>
      <c r="JN3789" s="118"/>
      <c r="JO3789" s="118"/>
      <c r="JP3789" s="118">
        <f t="shared" si="2022"/>
        <v>19.673599999998878</v>
      </c>
      <c r="JQ3789" s="138">
        <f t="shared" si="2023"/>
        <v>6.3195754399738178E-3</v>
      </c>
      <c r="JR3789" s="118">
        <f t="shared" si="2024"/>
        <v>1.5599914809993204E-5</v>
      </c>
      <c r="JS3789" s="118">
        <f t="shared" si="2020"/>
        <v>1.5599914809993204E-5</v>
      </c>
      <c r="JT3789" s="119" t="str">
        <f t="shared" si="2021"/>
        <v/>
      </c>
    </row>
    <row r="3790" spans="209:280" ht="20.100000000000001" customHeight="1" x14ac:dyDescent="0.25">
      <c r="HA3790" s="1">
        <v>3053</v>
      </c>
      <c r="HB3790" s="1">
        <f t="shared" si="2012"/>
        <v>130413.07771848896</v>
      </c>
      <c r="HC3790" s="1">
        <f t="shared" si="2013"/>
        <v>5.7054714226031282E-20</v>
      </c>
      <c r="HD3790" s="1">
        <f t="shared" si="2014"/>
        <v>0.99999999999999989</v>
      </c>
      <c r="HE3790" s="1">
        <f t="shared" si="2015"/>
        <v>5.7054714226031282E-20</v>
      </c>
      <c r="HF3790" s="1" t="str">
        <f t="shared" si="2016"/>
        <v/>
      </c>
      <c r="HG3790" s="1" t="str">
        <f t="shared" si="2017"/>
        <v/>
      </c>
      <c r="HK3790" s="1">
        <f t="shared" si="2018"/>
        <v>2.2852651755665968E-10</v>
      </c>
      <c r="HL3790" s="1" t="str">
        <f t="shared" si="2019"/>
        <v/>
      </c>
      <c r="HV3790" s="118"/>
      <c r="HW3790" s="118"/>
      <c r="HX3790" s="118"/>
      <c r="HY3790" s="118"/>
      <c r="HZ3790" s="118"/>
      <c r="IA3790" s="118"/>
      <c r="IB3790" s="118"/>
      <c r="IC3790" s="118"/>
      <c r="ID3790" s="118"/>
      <c r="IE3790" s="118"/>
      <c r="IF3790" s="118"/>
      <c r="IG3790" s="118"/>
      <c r="IH3790" s="118"/>
      <c r="II3790" s="118"/>
      <c r="IJ3790" s="118"/>
      <c r="IK3790" s="118"/>
      <c r="IL3790" s="118"/>
      <c r="IM3790" s="118"/>
      <c r="IN3790" s="118"/>
      <c r="IO3790" s="118"/>
      <c r="IP3790" s="118"/>
      <c r="IQ3790" s="118"/>
      <c r="IR3790" s="118"/>
      <c r="IS3790" s="118"/>
      <c r="IT3790" s="118"/>
      <c r="IU3790" s="118"/>
      <c r="IV3790" s="118"/>
      <c r="IW3790" s="118"/>
      <c r="IX3790" s="118"/>
      <c r="IY3790" s="118"/>
      <c r="IZ3790" s="118"/>
      <c r="JA3790" s="118"/>
      <c r="JB3790" s="118"/>
      <c r="JJ3790" s="118"/>
      <c r="JK3790" s="118"/>
      <c r="JL3790" s="118"/>
      <c r="JM3790" s="118"/>
      <c r="JN3790" s="118"/>
      <c r="JO3790" s="118"/>
      <c r="JP3790" s="118">
        <f t="shared" si="2022"/>
        <v>19.679999999998877</v>
      </c>
      <c r="JQ3790" s="138">
        <f t="shared" si="2023"/>
        <v>6.3039755251638246E-3</v>
      </c>
      <c r="JR3790" s="118">
        <f t="shared" si="2024"/>
        <v>1.5562722347930817E-5</v>
      </c>
      <c r="JS3790" s="118">
        <f t="shared" si="2020"/>
        <v>1.5562722347930817E-5</v>
      </c>
      <c r="JT3790" s="119" t="str">
        <f t="shared" si="2021"/>
        <v/>
      </c>
    </row>
    <row r="3791" spans="209:280" ht="20.100000000000001" customHeight="1" x14ac:dyDescent="0.25">
      <c r="HA3791" s="1">
        <v>3054</v>
      </c>
      <c r="HB3791" s="1">
        <f t="shared" si="2012"/>
        <v>130476.60089321787</v>
      </c>
      <c r="HC3791" s="1">
        <f t="shared" si="2013"/>
        <v>5.5210585771974493E-20</v>
      </c>
      <c r="HD3791" s="1">
        <f t="shared" si="2014"/>
        <v>0.99999999999999989</v>
      </c>
      <c r="HE3791" s="1">
        <f t="shared" si="2015"/>
        <v>5.5210585771974493E-20</v>
      </c>
      <c r="HF3791" s="1" t="str">
        <f t="shared" si="2016"/>
        <v/>
      </c>
      <c r="HG3791" s="1" t="str">
        <f t="shared" si="2017"/>
        <v/>
      </c>
      <c r="HK3791" s="1">
        <f t="shared" si="2018"/>
        <v>2.3297172320134922E-10</v>
      </c>
      <c r="HL3791" s="1" t="str">
        <f t="shared" si="2019"/>
        <v/>
      </c>
      <c r="HV3791" s="118"/>
      <c r="HW3791" s="118"/>
      <c r="HX3791" s="118"/>
      <c r="HY3791" s="118"/>
      <c r="HZ3791" s="118"/>
      <c r="IA3791" s="118"/>
      <c r="IB3791" s="118"/>
      <c r="IC3791" s="118"/>
      <c r="ID3791" s="118"/>
      <c r="IE3791" s="118"/>
      <c r="IF3791" s="118"/>
      <c r="IG3791" s="118"/>
      <c r="IH3791" s="118"/>
      <c r="II3791" s="118"/>
      <c r="IJ3791" s="118"/>
      <c r="IK3791" s="118"/>
      <c r="IL3791" s="118"/>
      <c r="IM3791" s="118"/>
      <c r="IN3791" s="118"/>
      <c r="IO3791" s="118"/>
      <c r="IP3791" s="118"/>
      <c r="IQ3791" s="118"/>
      <c r="IR3791" s="118"/>
      <c r="IS3791" s="118"/>
      <c r="IT3791" s="118"/>
      <c r="IU3791" s="118"/>
      <c r="IV3791" s="118"/>
      <c r="IW3791" s="118"/>
      <c r="IX3791" s="118"/>
      <c r="IY3791" s="118"/>
      <c r="IZ3791" s="118"/>
      <c r="JA3791" s="118"/>
      <c r="JB3791" s="118"/>
      <c r="JJ3791" s="118"/>
      <c r="JK3791" s="118"/>
      <c r="JL3791" s="118"/>
      <c r="JM3791" s="118"/>
      <c r="JN3791" s="118"/>
      <c r="JO3791" s="118"/>
      <c r="JP3791" s="118">
        <f t="shared" si="2022"/>
        <v>19.686399999998876</v>
      </c>
      <c r="JQ3791" s="138">
        <f t="shared" si="2023"/>
        <v>6.2884128028158938E-3</v>
      </c>
      <c r="JR3791" s="118">
        <f t="shared" si="2024"/>
        <v>1.5525614454557288E-5</v>
      </c>
      <c r="JS3791" s="118">
        <f t="shared" si="2020"/>
        <v>1.5525614454557288E-5</v>
      </c>
      <c r="JT3791" s="119" t="str">
        <f t="shared" si="2021"/>
        <v/>
      </c>
    </row>
    <row r="3792" spans="209:280" ht="20.100000000000001" customHeight="1" x14ac:dyDescent="0.25">
      <c r="HA3792" s="1">
        <v>3055</v>
      </c>
      <c r="HB3792" s="1">
        <f t="shared" si="2012"/>
        <v>130540.1240679468</v>
      </c>
      <c r="HC3792" s="1">
        <f t="shared" si="2013"/>
        <v>5.3425208620945118E-20</v>
      </c>
      <c r="HD3792" s="1">
        <f t="shared" si="2014"/>
        <v>0.99999999999999989</v>
      </c>
      <c r="HE3792" s="1">
        <f t="shared" si="2015"/>
        <v>5.3425208620945118E-20</v>
      </c>
      <c r="HF3792" s="1" t="str">
        <f t="shared" si="2016"/>
        <v/>
      </c>
      <c r="HG3792" s="1" t="str">
        <f t="shared" si="2017"/>
        <v/>
      </c>
      <c r="HK3792" s="1">
        <f t="shared" si="2018"/>
        <v>2.3749959516937062E-10</v>
      </c>
      <c r="HL3792" s="1" t="str">
        <f t="shared" si="2019"/>
        <v/>
      </c>
      <c r="HV3792" s="118"/>
      <c r="HW3792" s="118"/>
      <c r="HX3792" s="118"/>
      <c r="HY3792" s="118"/>
      <c r="HZ3792" s="118"/>
      <c r="IA3792" s="118"/>
      <c r="IB3792" s="118"/>
      <c r="IC3792" s="118"/>
      <c r="ID3792" s="118"/>
      <c r="IE3792" s="118"/>
      <c r="IF3792" s="118"/>
      <c r="IG3792" s="118"/>
      <c r="IH3792" s="118"/>
      <c r="II3792" s="118"/>
      <c r="IJ3792" s="118"/>
      <c r="IK3792" s="118"/>
      <c r="IL3792" s="118"/>
      <c r="IM3792" s="118"/>
      <c r="IN3792" s="118"/>
      <c r="IO3792" s="118"/>
      <c r="IP3792" s="118"/>
      <c r="IQ3792" s="118"/>
      <c r="IR3792" s="118"/>
      <c r="IS3792" s="118"/>
      <c r="IT3792" s="118"/>
      <c r="IU3792" s="118"/>
      <c r="IV3792" s="118"/>
      <c r="IW3792" s="118"/>
      <c r="IX3792" s="118"/>
      <c r="IY3792" s="118"/>
      <c r="IZ3792" s="118"/>
      <c r="JA3792" s="118"/>
      <c r="JB3792" s="118"/>
      <c r="JJ3792" s="118"/>
      <c r="JK3792" s="118"/>
      <c r="JL3792" s="118"/>
      <c r="JM3792" s="118"/>
      <c r="JN3792" s="118"/>
      <c r="JO3792" s="118"/>
      <c r="JP3792" s="118">
        <f t="shared" si="2022"/>
        <v>19.692799999998876</v>
      </c>
      <c r="JQ3792" s="138">
        <f t="shared" si="2023"/>
        <v>6.2728871883613365E-3</v>
      </c>
      <c r="JR3792" s="118">
        <f t="shared" si="2024"/>
        <v>1.5488590950503076E-5</v>
      </c>
      <c r="JS3792" s="118">
        <f t="shared" si="2020"/>
        <v>1.5488590950503076E-5</v>
      </c>
      <c r="JT3792" s="119" t="str">
        <f t="shared" si="2021"/>
        <v/>
      </c>
    </row>
    <row r="3793" spans="209:280" ht="20.100000000000001" customHeight="1" x14ac:dyDescent="0.25">
      <c r="HA3793" s="1">
        <v>3056</v>
      </c>
      <c r="HB3793" s="1">
        <f t="shared" si="2012"/>
        <v>130603.64724267574</v>
      </c>
      <c r="HC3793" s="1">
        <f t="shared" si="2013"/>
        <v>5.1696739105402384E-20</v>
      </c>
      <c r="HD3793" s="1">
        <f t="shared" si="2014"/>
        <v>0.99999999999999989</v>
      </c>
      <c r="HE3793" s="1">
        <f t="shared" si="2015"/>
        <v>5.1696739105402384E-20</v>
      </c>
      <c r="HF3793" s="1" t="str">
        <f t="shared" si="2016"/>
        <v/>
      </c>
      <c r="HG3793" s="1" t="str">
        <f t="shared" si="2017"/>
        <v/>
      </c>
      <c r="HK3793" s="1">
        <f t="shared" si="2018"/>
        <v>2.421115938055824E-10</v>
      </c>
      <c r="HL3793" s="1" t="str">
        <f t="shared" si="2019"/>
        <v/>
      </c>
      <c r="HV3793" s="118"/>
      <c r="HW3793" s="118"/>
      <c r="HX3793" s="118"/>
      <c r="HY3793" s="118"/>
      <c r="HZ3793" s="118"/>
      <c r="IA3793" s="118"/>
      <c r="IB3793" s="118"/>
      <c r="IC3793" s="118"/>
      <c r="ID3793" s="118"/>
      <c r="IE3793" s="118"/>
      <c r="IF3793" s="118"/>
      <c r="IG3793" s="118"/>
      <c r="IH3793" s="118"/>
      <c r="II3793" s="118"/>
      <c r="IJ3793" s="118"/>
      <c r="IK3793" s="118"/>
      <c r="IL3793" s="118"/>
      <c r="IM3793" s="118"/>
      <c r="IN3793" s="118"/>
      <c r="IO3793" s="118"/>
      <c r="IP3793" s="118"/>
      <c r="IQ3793" s="118"/>
      <c r="IR3793" s="118"/>
      <c r="IS3793" s="118"/>
      <c r="IT3793" s="118"/>
      <c r="IU3793" s="118"/>
      <c r="IV3793" s="118"/>
      <c r="IW3793" s="118"/>
      <c r="IX3793" s="118"/>
      <c r="IY3793" s="118"/>
      <c r="IZ3793" s="118"/>
      <c r="JA3793" s="118"/>
      <c r="JB3793" s="118"/>
      <c r="JJ3793" s="118"/>
      <c r="JK3793" s="118"/>
      <c r="JL3793" s="118"/>
      <c r="JM3793" s="118"/>
      <c r="JN3793" s="118"/>
      <c r="JO3793" s="118"/>
      <c r="JP3793" s="118">
        <f t="shared" si="2022"/>
        <v>19.699199999998875</v>
      </c>
      <c r="JQ3793" s="138">
        <f t="shared" si="2023"/>
        <v>6.2573985974108334E-3</v>
      </c>
      <c r="JR3793" s="118">
        <f t="shared" si="2024"/>
        <v>1.5451651656703085E-5</v>
      </c>
      <c r="JS3793" s="118">
        <f t="shared" si="2020"/>
        <v>1.5451651656703085E-5</v>
      </c>
      <c r="JT3793" s="119" t="str">
        <f t="shared" si="2021"/>
        <v/>
      </c>
    </row>
    <row r="3794" spans="209:280" ht="20.100000000000001" customHeight="1" x14ac:dyDescent="0.25">
      <c r="HA3794" s="1">
        <v>3057</v>
      </c>
      <c r="HB3794" s="1">
        <f t="shared" si="2012"/>
        <v>130667.17041740468</v>
      </c>
      <c r="HC3794" s="1">
        <f t="shared" si="2013"/>
        <v>5.002339050447893E-20</v>
      </c>
      <c r="HD3794" s="1">
        <f t="shared" si="2014"/>
        <v>0.99999999999999989</v>
      </c>
      <c r="HE3794" s="1">
        <f t="shared" si="2015"/>
        <v>5.002339050447893E-20</v>
      </c>
      <c r="HF3794" s="1" t="str">
        <f t="shared" si="2016"/>
        <v/>
      </c>
      <c r="HG3794" s="1" t="str">
        <f t="shared" si="2017"/>
        <v/>
      </c>
      <c r="HK3794" s="1">
        <f t="shared" si="2018"/>
        <v>2.4680920374789885E-10</v>
      </c>
      <c r="HL3794" s="1" t="str">
        <f t="shared" si="2019"/>
        <v/>
      </c>
      <c r="HV3794" s="118"/>
      <c r="HW3794" s="118"/>
      <c r="HX3794" s="118"/>
      <c r="HY3794" s="118"/>
      <c r="HZ3794" s="118"/>
      <c r="IA3794" s="118"/>
      <c r="IB3794" s="118"/>
      <c r="IC3794" s="118"/>
      <c r="ID3794" s="118"/>
      <c r="IE3794" s="118"/>
      <c r="IF3794" s="118"/>
      <c r="IG3794" s="118"/>
      <c r="IH3794" s="118"/>
      <c r="II3794" s="118"/>
      <c r="IJ3794" s="118"/>
      <c r="IK3794" s="118"/>
      <c r="IL3794" s="118"/>
      <c r="IM3794" s="118"/>
      <c r="IN3794" s="118"/>
      <c r="IO3794" s="118"/>
      <c r="IP3794" s="118"/>
      <c r="IQ3794" s="118"/>
      <c r="IR3794" s="118"/>
      <c r="IS3794" s="118"/>
      <c r="IT3794" s="118"/>
      <c r="IU3794" s="118"/>
      <c r="IV3794" s="118"/>
      <c r="IW3794" s="118"/>
      <c r="IX3794" s="118"/>
      <c r="IY3794" s="118"/>
      <c r="IZ3794" s="118"/>
      <c r="JA3794" s="118"/>
      <c r="JB3794" s="118"/>
      <c r="JJ3794" s="118"/>
      <c r="JK3794" s="118"/>
      <c r="JL3794" s="118"/>
      <c r="JM3794" s="118"/>
      <c r="JN3794" s="118"/>
      <c r="JO3794" s="118"/>
      <c r="JP3794" s="118">
        <f t="shared" si="2022"/>
        <v>19.705599999998874</v>
      </c>
      <c r="JQ3794" s="138">
        <f t="shared" si="2023"/>
        <v>6.2419469457541303E-3</v>
      </c>
      <c r="JR3794" s="118">
        <f t="shared" si="2024"/>
        <v>1.5414796394426153E-5</v>
      </c>
      <c r="JS3794" s="118">
        <f t="shared" si="2020"/>
        <v>1.5414796394426153E-5</v>
      </c>
      <c r="JT3794" s="119" t="str">
        <f t="shared" si="2021"/>
        <v/>
      </c>
    </row>
    <row r="3795" spans="209:280" ht="20.100000000000001" customHeight="1" x14ac:dyDescent="0.25">
      <c r="HA3795" s="1">
        <v>3058</v>
      </c>
      <c r="HB3795" s="1">
        <f t="shared" si="2012"/>
        <v>130730.69359213358</v>
      </c>
      <c r="HC3795" s="1">
        <f t="shared" si="2013"/>
        <v>4.8403431314081617E-20</v>
      </c>
      <c r="HD3795" s="1">
        <f t="shared" si="2014"/>
        <v>0.99999999999999989</v>
      </c>
      <c r="HE3795" s="1">
        <f t="shared" si="2015"/>
        <v>4.8403431314081617E-20</v>
      </c>
      <c r="HF3795" s="1" t="str">
        <f t="shared" si="2016"/>
        <v/>
      </c>
      <c r="HG3795" s="1" t="str">
        <f t="shared" si="2017"/>
        <v/>
      </c>
      <c r="HK3795" s="1">
        <f t="shared" si="2018"/>
        <v>2.5159393430309559E-10</v>
      </c>
      <c r="HL3795" s="1" t="str">
        <f t="shared" si="2019"/>
        <v/>
      </c>
      <c r="HV3795" s="118"/>
      <c r="HW3795" s="118"/>
      <c r="HX3795" s="118"/>
      <c r="HY3795" s="118"/>
      <c r="HZ3795" s="118"/>
      <c r="IA3795" s="118"/>
      <c r="IB3795" s="118"/>
      <c r="IC3795" s="118"/>
      <c r="ID3795" s="118"/>
      <c r="IE3795" s="118"/>
      <c r="IF3795" s="118"/>
      <c r="IG3795" s="118"/>
      <c r="IH3795" s="118"/>
      <c r="II3795" s="118"/>
      <c r="IJ3795" s="118"/>
      <c r="IK3795" s="118"/>
      <c r="IL3795" s="118"/>
      <c r="IM3795" s="118"/>
      <c r="IN3795" s="118"/>
      <c r="IO3795" s="118"/>
      <c r="IP3795" s="118"/>
      <c r="IQ3795" s="118"/>
      <c r="IR3795" s="118"/>
      <c r="IS3795" s="118"/>
      <c r="IT3795" s="118"/>
      <c r="IU3795" s="118"/>
      <c r="IV3795" s="118"/>
      <c r="IW3795" s="118"/>
      <c r="IX3795" s="118"/>
      <c r="IY3795" s="118"/>
      <c r="IZ3795" s="118"/>
      <c r="JA3795" s="118"/>
      <c r="JB3795" s="118"/>
      <c r="JJ3795" s="118"/>
      <c r="JK3795" s="118"/>
      <c r="JL3795" s="118"/>
      <c r="JM3795" s="118"/>
      <c r="JN3795" s="118"/>
      <c r="JO3795" s="118"/>
      <c r="JP3795" s="118">
        <f t="shared" si="2022"/>
        <v>19.711999999998874</v>
      </c>
      <c r="JQ3795" s="138">
        <f t="shared" si="2023"/>
        <v>6.2265321493597042E-3</v>
      </c>
      <c r="JR3795" s="118">
        <f t="shared" si="2024"/>
        <v>1.5378024985328829E-5</v>
      </c>
      <c r="JS3795" s="118">
        <f t="shared" si="2020"/>
        <v>1.5378024985328829E-5</v>
      </c>
      <c r="JT3795" s="119" t="str">
        <f t="shared" si="2021"/>
        <v/>
      </c>
    </row>
    <row r="3796" spans="209:280" ht="20.100000000000001" customHeight="1" x14ac:dyDescent="0.25">
      <c r="HA3796" s="1">
        <v>3059</v>
      </c>
      <c r="HB3796" s="1">
        <f t="shared" si="2012"/>
        <v>130794.21676686252</v>
      </c>
      <c r="HC3796" s="1">
        <f t="shared" si="2013"/>
        <v>4.6835183568625517E-20</v>
      </c>
      <c r="HD3796" s="1">
        <f t="shared" si="2014"/>
        <v>0.99999999999999989</v>
      </c>
      <c r="HE3796" s="1">
        <f t="shared" si="2015"/>
        <v>4.6835183568625517E-20</v>
      </c>
      <c r="HF3796" s="1" t="str">
        <f t="shared" si="2016"/>
        <v/>
      </c>
      <c r="HG3796" s="1" t="str">
        <f t="shared" si="2017"/>
        <v/>
      </c>
      <c r="HK3796" s="1">
        <f t="shared" si="2018"/>
        <v>2.5646731982792849E-10</v>
      </c>
      <c r="HL3796" s="1" t="str">
        <f t="shared" si="2019"/>
        <v/>
      </c>
      <c r="HV3796" s="118"/>
      <c r="HW3796" s="118"/>
      <c r="HX3796" s="118"/>
      <c r="HY3796" s="118"/>
      <c r="HZ3796" s="118"/>
      <c r="IA3796" s="118"/>
      <c r="IB3796" s="118"/>
      <c r="IC3796" s="118"/>
      <c r="ID3796" s="118"/>
      <c r="IE3796" s="118"/>
      <c r="IF3796" s="118"/>
      <c r="IG3796" s="118"/>
      <c r="IH3796" s="118"/>
      <c r="II3796" s="118"/>
      <c r="IJ3796" s="118"/>
      <c r="IK3796" s="118"/>
      <c r="IL3796" s="118"/>
      <c r="IM3796" s="118"/>
      <c r="IN3796" s="118"/>
      <c r="IO3796" s="118"/>
      <c r="IP3796" s="118"/>
      <c r="IQ3796" s="118"/>
      <c r="IR3796" s="118"/>
      <c r="IS3796" s="118"/>
      <c r="IT3796" s="118"/>
      <c r="IU3796" s="118"/>
      <c r="IV3796" s="118"/>
      <c r="IW3796" s="118"/>
      <c r="IX3796" s="118"/>
      <c r="IY3796" s="118"/>
      <c r="IZ3796" s="118"/>
      <c r="JA3796" s="118"/>
      <c r="JB3796" s="118"/>
      <c r="JJ3796" s="118"/>
      <c r="JK3796" s="118"/>
      <c r="JL3796" s="118"/>
      <c r="JM3796" s="118"/>
      <c r="JN3796" s="118"/>
      <c r="JO3796" s="118"/>
      <c r="JP3796" s="118">
        <f t="shared" si="2022"/>
        <v>19.718399999998873</v>
      </c>
      <c r="JQ3796" s="138">
        <f t="shared" si="2023"/>
        <v>6.2111541243743754E-3</v>
      </c>
      <c r="JR3796" s="118">
        <f t="shared" si="2024"/>
        <v>1.5341337251346086E-5</v>
      </c>
      <c r="JS3796" s="118">
        <f t="shared" si="2020"/>
        <v>1.5341337251346086E-5</v>
      </c>
      <c r="JT3796" s="119" t="str">
        <f t="shared" si="2021"/>
        <v/>
      </c>
    </row>
    <row r="3797" spans="209:280" ht="20.100000000000001" customHeight="1" x14ac:dyDescent="0.25">
      <c r="HA3797" s="1">
        <v>3060</v>
      </c>
      <c r="HB3797" s="1">
        <f t="shared" si="2012"/>
        <v>130857.73994159146</v>
      </c>
      <c r="HC3797" s="1">
        <f t="shared" si="2013"/>
        <v>4.5317021212889275E-20</v>
      </c>
      <c r="HD3797" s="1">
        <f t="shared" si="2014"/>
        <v>0.99999999999999989</v>
      </c>
      <c r="HE3797" s="1">
        <f t="shared" si="2015"/>
        <v>4.5317021212889275E-20</v>
      </c>
      <c r="HF3797" s="1" t="str">
        <f t="shared" si="2016"/>
        <v/>
      </c>
      <c r="HG3797" s="1" t="str">
        <f t="shared" si="2017"/>
        <v/>
      </c>
      <c r="HK3797" s="1">
        <f t="shared" si="2018"/>
        <v>2.6143092011559979E-10</v>
      </c>
      <c r="HL3797" s="1" t="str">
        <f t="shared" si="2019"/>
        <v/>
      </c>
      <c r="HV3797" s="118"/>
      <c r="HW3797" s="118"/>
      <c r="HX3797" s="118"/>
      <c r="HY3797" s="118"/>
      <c r="HZ3797" s="118"/>
      <c r="IA3797" s="118"/>
      <c r="IB3797" s="118"/>
      <c r="IC3797" s="118"/>
      <c r="ID3797" s="118"/>
      <c r="IE3797" s="118"/>
      <c r="IF3797" s="118"/>
      <c r="IG3797" s="118"/>
      <c r="IH3797" s="118"/>
      <c r="II3797" s="118"/>
      <c r="IJ3797" s="118"/>
      <c r="IK3797" s="118"/>
      <c r="IL3797" s="118"/>
      <c r="IM3797" s="118"/>
      <c r="IN3797" s="118"/>
      <c r="IO3797" s="118"/>
      <c r="IP3797" s="118"/>
      <c r="IQ3797" s="118"/>
      <c r="IR3797" s="118"/>
      <c r="IS3797" s="118"/>
      <c r="IT3797" s="118"/>
      <c r="IU3797" s="118"/>
      <c r="IV3797" s="118"/>
      <c r="IW3797" s="118"/>
      <c r="IX3797" s="118"/>
      <c r="IY3797" s="118"/>
      <c r="IZ3797" s="118"/>
      <c r="JA3797" s="118"/>
      <c r="JB3797" s="118"/>
      <c r="JJ3797" s="118"/>
      <c r="JK3797" s="118"/>
      <c r="JL3797" s="118"/>
      <c r="JM3797" s="118"/>
      <c r="JN3797" s="118"/>
      <c r="JO3797" s="118"/>
      <c r="JP3797" s="118">
        <f t="shared" si="2022"/>
        <v>19.724799999998872</v>
      </c>
      <c r="JQ3797" s="138">
        <f t="shared" si="2023"/>
        <v>6.1958127871230293E-3</v>
      </c>
      <c r="JR3797" s="118">
        <f t="shared" si="2024"/>
        <v>1.5304733014795402E-5</v>
      </c>
      <c r="JS3797" s="118">
        <f t="shared" si="2020"/>
        <v>1.5304733014795402E-5</v>
      </c>
      <c r="JT3797" s="119" t="str">
        <f t="shared" si="2021"/>
        <v/>
      </c>
    </row>
    <row r="3798" spans="209:280" ht="20.100000000000001" customHeight="1" x14ac:dyDescent="0.25">
      <c r="HA3798" s="1">
        <v>3061</v>
      </c>
      <c r="HB3798" s="1">
        <f t="shared" si="2012"/>
        <v>130921.26311632036</v>
      </c>
      <c r="HC3798" s="1">
        <f t="shared" si="2013"/>
        <v>4.3847368522528369E-20</v>
      </c>
      <c r="HD3798" s="1">
        <f t="shared" si="2014"/>
        <v>0.99999999999999989</v>
      </c>
      <c r="HE3798" s="1">
        <f t="shared" si="2015"/>
        <v>4.3847368522528369E-20</v>
      </c>
      <c r="HF3798" s="1" t="str">
        <f t="shared" si="2016"/>
        <v/>
      </c>
      <c r="HG3798" s="1" t="str">
        <f t="shared" si="2017"/>
        <v/>
      </c>
      <c r="HK3798" s="1">
        <f t="shared" si="2018"/>
        <v>2.6648632078767599E-10</v>
      </c>
      <c r="HL3798" s="1" t="str">
        <f t="shared" si="2019"/>
        <v/>
      </c>
      <c r="HV3798" s="118"/>
      <c r="HW3798" s="118"/>
      <c r="HX3798" s="118"/>
      <c r="HY3798" s="118"/>
      <c r="HZ3798" s="118"/>
      <c r="IA3798" s="118"/>
      <c r="IB3798" s="118"/>
      <c r="IC3798" s="118"/>
      <c r="ID3798" s="118"/>
      <c r="IE3798" s="118"/>
      <c r="IF3798" s="118"/>
      <c r="IG3798" s="118"/>
      <c r="IH3798" s="118"/>
      <c r="II3798" s="118"/>
      <c r="IJ3798" s="118"/>
      <c r="IK3798" s="118"/>
      <c r="IL3798" s="118"/>
      <c r="IM3798" s="118"/>
      <c r="IN3798" s="118"/>
      <c r="IO3798" s="118"/>
      <c r="IP3798" s="118"/>
      <c r="IQ3798" s="118"/>
      <c r="IR3798" s="118"/>
      <c r="IS3798" s="118"/>
      <c r="IT3798" s="118"/>
      <c r="IU3798" s="118"/>
      <c r="IV3798" s="118"/>
      <c r="IW3798" s="118"/>
      <c r="IX3798" s="118"/>
      <c r="IY3798" s="118"/>
      <c r="IZ3798" s="118"/>
      <c r="JA3798" s="118"/>
      <c r="JB3798" s="118"/>
      <c r="JJ3798" s="118"/>
      <c r="JK3798" s="118"/>
      <c r="JL3798" s="118"/>
      <c r="JM3798" s="118"/>
      <c r="JN3798" s="118"/>
      <c r="JO3798" s="118"/>
      <c r="JP3798" s="118">
        <f t="shared" si="2022"/>
        <v>19.731199999998871</v>
      </c>
      <c r="JQ3798" s="138">
        <f t="shared" si="2023"/>
        <v>6.1805080541082339E-3</v>
      </c>
      <c r="JR3798" s="118">
        <f t="shared" si="2024"/>
        <v>1.5268212098290025E-5</v>
      </c>
      <c r="JS3798" s="118">
        <f t="shared" si="2020"/>
        <v>1.5268212098290025E-5</v>
      </c>
      <c r="JT3798" s="119" t="str">
        <f t="shared" si="2021"/>
        <v/>
      </c>
    </row>
    <row r="3799" spans="209:280" ht="20.100000000000001" customHeight="1" x14ac:dyDescent="0.25">
      <c r="HA3799" s="1">
        <v>3062</v>
      </c>
      <c r="HB3799" s="1">
        <f t="shared" si="2012"/>
        <v>130984.7862910493</v>
      </c>
      <c r="HC3799" s="1">
        <f t="shared" si="2013"/>
        <v>4.2424698571802822E-20</v>
      </c>
      <c r="HD3799" s="1">
        <f t="shared" si="2014"/>
        <v>0.99999999999999989</v>
      </c>
      <c r="HE3799" s="1">
        <f t="shared" si="2015"/>
        <v>4.2424698571802822E-20</v>
      </c>
      <c r="HF3799" s="1" t="str">
        <f t="shared" si="2016"/>
        <v/>
      </c>
      <c r="HG3799" s="1" t="str">
        <f t="shared" si="2017"/>
        <v/>
      </c>
      <c r="HK3799" s="1">
        <f t="shared" si="2018"/>
        <v>2.7163513369151204E-10</v>
      </c>
      <c r="HL3799" s="1" t="str">
        <f t="shared" si="2019"/>
        <v/>
      </c>
      <c r="HV3799" s="118"/>
      <c r="HW3799" s="118"/>
      <c r="HX3799" s="118"/>
      <c r="HY3799" s="118"/>
      <c r="HZ3799" s="118"/>
      <c r="IA3799" s="118"/>
      <c r="IB3799" s="118"/>
      <c r="IC3799" s="118"/>
      <c r="ID3799" s="118"/>
      <c r="IE3799" s="118"/>
      <c r="IF3799" s="118"/>
      <c r="IG3799" s="118"/>
      <c r="IH3799" s="118"/>
      <c r="II3799" s="118"/>
      <c r="IJ3799" s="118"/>
      <c r="IK3799" s="118"/>
      <c r="IL3799" s="118"/>
      <c r="IM3799" s="118"/>
      <c r="IN3799" s="118"/>
      <c r="IO3799" s="118"/>
      <c r="IP3799" s="118"/>
      <c r="IQ3799" s="118"/>
      <c r="IR3799" s="118"/>
      <c r="IS3799" s="118"/>
      <c r="IT3799" s="118"/>
      <c r="IU3799" s="118"/>
      <c r="IV3799" s="118"/>
      <c r="IW3799" s="118"/>
      <c r="IX3799" s="118"/>
      <c r="IY3799" s="118"/>
      <c r="IZ3799" s="118"/>
      <c r="JA3799" s="118"/>
      <c r="JB3799" s="118"/>
      <c r="JJ3799" s="118"/>
      <c r="JK3799" s="118"/>
      <c r="JL3799" s="118"/>
      <c r="JM3799" s="118"/>
      <c r="JN3799" s="118"/>
      <c r="JO3799" s="118"/>
      <c r="JP3799" s="118">
        <f t="shared" si="2022"/>
        <v>19.737599999998871</v>
      </c>
      <c r="JQ3799" s="138">
        <f t="shared" si="2023"/>
        <v>6.1652398420099438E-3</v>
      </c>
      <c r="JR3799" s="118">
        <f t="shared" si="2024"/>
        <v>1.5231774324823977E-5</v>
      </c>
      <c r="JS3799" s="118">
        <f t="shared" si="2020"/>
        <v>1.5231774324823977E-5</v>
      </c>
      <c r="JT3799" s="119" t="str">
        <f t="shared" si="2021"/>
        <v/>
      </c>
    </row>
    <row r="3800" spans="209:280" ht="20.100000000000001" customHeight="1" x14ac:dyDescent="0.25">
      <c r="HA3800" s="1">
        <v>3063</v>
      </c>
      <c r="HB3800" s="1">
        <f t="shared" si="2012"/>
        <v>131048.30946577823</v>
      </c>
      <c r="HC3800" s="1">
        <f t="shared" si="2013"/>
        <v>4.1047531747161203E-20</v>
      </c>
      <c r="HD3800" s="1">
        <f t="shared" si="2014"/>
        <v>0.99999999999999989</v>
      </c>
      <c r="HE3800" s="1">
        <f t="shared" si="2015"/>
        <v>4.1047531747161203E-20</v>
      </c>
      <c r="HF3800" s="1" t="str">
        <f t="shared" si="2016"/>
        <v/>
      </c>
      <c r="HG3800" s="1" t="str">
        <f t="shared" si="2017"/>
        <v/>
      </c>
      <c r="HK3800" s="1">
        <f t="shared" si="2018"/>
        <v>2.7687899730322217E-10</v>
      </c>
      <c r="HL3800" s="1" t="str">
        <f t="shared" si="2019"/>
        <v/>
      </c>
      <c r="HV3800" s="118"/>
      <c r="HW3800" s="118"/>
      <c r="HX3800" s="118"/>
      <c r="HY3800" s="118"/>
      <c r="HZ3800" s="118"/>
      <c r="IA3800" s="118"/>
      <c r="IB3800" s="118"/>
      <c r="IC3800" s="118"/>
      <c r="ID3800" s="118"/>
      <c r="IE3800" s="118"/>
      <c r="IF3800" s="118"/>
      <c r="IG3800" s="118"/>
      <c r="IH3800" s="118"/>
      <c r="II3800" s="118"/>
      <c r="IJ3800" s="118"/>
      <c r="IK3800" s="118"/>
      <c r="IL3800" s="118"/>
      <c r="IM3800" s="118"/>
      <c r="IN3800" s="118"/>
      <c r="IO3800" s="118"/>
      <c r="IP3800" s="118"/>
      <c r="IQ3800" s="118"/>
      <c r="IR3800" s="118"/>
      <c r="IS3800" s="118"/>
      <c r="IT3800" s="118"/>
      <c r="IU3800" s="118"/>
      <c r="IV3800" s="118"/>
      <c r="IW3800" s="118"/>
      <c r="IX3800" s="118"/>
      <c r="IY3800" s="118"/>
      <c r="IZ3800" s="118"/>
      <c r="JA3800" s="118"/>
      <c r="JB3800" s="118"/>
      <c r="JJ3800" s="118"/>
      <c r="JK3800" s="118"/>
      <c r="JL3800" s="118"/>
      <c r="JM3800" s="118"/>
      <c r="JN3800" s="118"/>
      <c r="JO3800" s="118"/>
      <c r="JP3800" s="118">
        <f t="shared" si="2022"/>
        <v>19.74399999999887</v>
      </c>
      <c r="JQ3800" s="138">
        <f t="shared" si="2023"/>
        <v>6.1500080676851199E-3</v>
      </c>
      <c r="JR3800" s="118">
        <f t="shared" si="2024"/>
        <v>1.5195419517687048E-5</v>
      </c>
      <c r="JS3800" s="118">
        <f t="shared" si="2020"/>
        <v>1.5195419517687048E-5</v>
      </c>
      <c r="JT3800" s="119" t="str">
        <f t="shared" si="2021"/>
        <v/>
      </c>
    </row>
    <row r="3801" spans="209:280" ht="20.100000000000001" customHeight="1" x14ac:dyDescent="0.25">
      <c r="HA3801" s="1">
        <v>3064</v>
      </c>
      <c r="HB3801" s="1">
        <f t="shared" si="2012"/>
        <v>131111.83264050717</v>
      </c>
      <c r="HC3801" s="1">
        <f t="shared" si="2013"/>
        <v>3.971443430530063E-20</v>
      </c>
      <c r="HD3801" s="1">
        <f t="shared" si="2014"/>
        <v>0.99999999999999989</v>
      </c>
      <c r="HE3801" s="1">
        <f t="shared" si="2015"/>
        <v>3.971443430530063E-20</v>
      </c>
      <c r="HF3801" s="1" t="str">
        <f t="shared" si="2016"/>
        <v/>
      </c>
      <c r="HG3801" s="1" t="str">
        <f t="shared" si="2017"/>
        <v/>
      </c>
      <c r="HK3801" s="1">
        <f t="shared" si="2018"/>
        <v>2.822195771363116E-10</v>
      </c>
      <c r="HL3801" s="1" t="str">
        <f t="shared" si="2019"/>
        <v/>
      </c>
      <c r="HV3801" s="118"/>
      <c r="HW3801" s="118"/>
      <c r="HX3801" s="118"/>
      <c r="HY3801" s="118"/>
      <c r="HZ3801" s="118"/>
      <c r="IA3801" s="118"/>
      <c r="IB3801" s="118"/>
      <c r="IC3801" s="118"/>
      <c r="ID3801" s="118"/>
      <c r="IE3801" s="118"/>
      <c r="IF3801" s="118"/>
      <c r="IG3801" s="118"/>
      <c r="IH3801" s="118"/>
      <c r="II3801" s="118"/>
      <c r="IJ3801" s="118"/>
      <c r="IK3801" s="118"/>
      <c r="IL3801" s="118"/>
      <c r="IM3801" s="118"/>
      <c r="IN3801" s="118"/>
      <c r="IO3801" s="118"/>
      <c r="IP3801" s="118"/>
      <c r="IQ3801" s="118"/>
      <c r="IR3801" s="118"/>
      <c r="IS3801" s="118"/>
      <c r="IT3801" s="118"/>
      <c r="IU3801" s="118"/>
      <c r="IV3801" s="118"/>
      <c r="IW3801" s="118"/>
      <c r="IX3801" s="118"/>
      <c r="IY3801" s="118"/>
      <c r="IZ3801" s="118"/>
      <c r="JA3801" s="118"/>
      <c r="JB3801" s="118"/>
      <c r="JJ3801" s="118"/>
      <c r="JK3801" s="118"/>
      <c r="JL3801" s="118"/>
      <c r="JM3801" s="118"/>
      <c r="JN3801" s="118"/>
      <c r="JO3801" s="118"/>
      <c r="JP3801" s="118">
        <f t="shared" si="2022"/>
        <v>19.750399999998869</v>
      </c>
      <c r="JQ3801" s="138">
        <f t="shared" si="2023"/>
        <v>6.1348126481674328E-3</v>
      </c>
      <c r="JR3801" s="118">
        <f t="shared" si="2024"/>
        <v>1.5159147500522913E-5</v>
      </c>
      <c r="JS3801" s="118">
        <f t="shared" si="2020"/>
        <v>1.5159147500522913E-5</v>
      </c>
      <c r="JT3801" s="119" t="str">
        <f t="shared" si="2021"/>
        <v/>
      </c>
    </row>
    <row r="3802" spans="209:280" ht="20.100000000000001" customHeight="1" x14ac:dyDescent="0.25">
      <c r="HA3802" s="1">
        <v>3065</v>
      </c>
      <c r="HB3802" s="1">
        <f t="shared" si="2012"/>
        <v>131175.35581523608</v>
      </c>
      <c r="HC3802" s="1">
        <f t="shared" si="2013"/>
        <v>3.8424016974427924E-20</v>
      </c>
      <c r="HD3802" s="1">
        <f t="shared" si="2014"/>
        <v>0.99999999999999989</v>
      </c>
      <c r="HE3802" s="1">
        <f t="shared" si="2015"/>
        <v>3.8424016974427924E-20</v>
      </c>
      <c r="HF3802" s="1" t="str">
        <f t="shared" si="2016"/>
        <v/>
      </c>
      <c r="HG3802" s="1" t="str">
        <f t="shared" si="2017"/>
        <v/>
      </c>
      <c r="HK3802" s="1">
        <f t="shared" si="2018"/>
        <v>2.8765856615600459E-10</v>
      </c>
      <c r="HL3802" s="1" t="str">
        <f t="shared" si="2019"/>
        <v/>
      </c>
      <c r="HV3802" s="118"/>
      <c r="HW3802" s="118"/>
      <c r="HX3802" s="118"/>
      <c r="HY3802" s="118"/>
      <c r="HZ3802" s="118"/>
      <c r="IA3802" s="118"/>
      <c r="IB3802" s="118"/>
      <c r="IC3802" s="118"/>
      <c r="ID3802" s="118"/>
      <c r="IE3802" s="118"/>
      <c r="IF3802" s="118"/>
      <c r="IG3802" s="118"/>
      <c r="IH3802" s="118"/>
      <c r="II3802" s="118"/>
      <c r="IJ3802" s="118"/>
      <c r="IK3802" s="118"/>
      <c r="IL3802" s="118"/>
      <c r="IM3802" s="118"/>
      <c r="IN3802" s="118"/>
      <c r="IO3802" s="118"/>
      <c r="IP3802" s="118"/>
      <c r="IQ3802" s="118"/>
      <c r="IR3802" s="118"/>
      <c r="IS3802" s="118"/>
      <c r="IT3802" s="118"/>
      <c r="IU3802" s="118"/>
      <c r="IV3802" s="118"/>
      <c r="IW3802" s="118"/>
      <c r="IX3802" s="118"/>
      <c r="IY3802" s="118"/>
      <c r="IZ3802" s="118"/>
      <c r="JA3802" s="118"/>
      <c r="JB3802" s="118"/>
      <c r="JJ3802" s="118"/>
      <c r="JK3802" s="118"/>
      <c r="JL3802" s="118"/>
      <c r="JM3802" s="118"/>
      <c r="JN3802" s="118"/>
      <c r="JO3802" s="118"/>
      <c r="JP3802" s="118">
        <f t="shared" si="2022"/>
        <v>19.756799999998869</v>
      </c>
      <c r="JQ3802" s="138">
        <f t="shared" si="2023"/>
        <v>6.1196535006669099E-3</v>
      </c>
      <c r="JR3802" s="118">
        <f t="shared" si="2024"/>
        <v>1.5122958097332599E-5</v>
      </c>
      <c r="JS3802" s="118">
        <f t="shared" si="2020"/>
        <v>1.5122958097332599E-5</v>
      </c>
      <c r="JT3802" s="119" t="str">
        <f t="shared" si="2021"/>
        <v/>
      </c>
    </row>
    <row r="3803" spans="209:280" ht="20.100000000000001" customHeight="1" x14ac:dyDescent="0.25">
      <c r="HA3803" s="1">
        <v>3066</v>
      </c>
      <c r="HB3803" s="1">
        <f t="shared" si="2012"/>
        <v>131238.87898996501</v>
      </c>
      <c r="HC3803" s="1">
        <f t="shared" si="2013"/>
        <v>3.7174933597423329E-20</v>
      </c>
      <c r="HD3803" s="1">
        <f t="shared" si="2014"/>
        <v>0.99999999999999989</v>
      </c>
      <c r="HE3803" s="1">
        <f t="shared" si="2015"/>
        <v>3.7174933597423329E-20</v>
      </c>
      <c r="HF3803" s="1" t="str">
        <f t="shared" si="2016"/>
        <v/>
      </c>
      <c r="HG3803" s="1" t="str">
        <f t="shared" si="2017"/>
        <v/>
      </c>
      <c r="HK3803" s="1">
        <f t="shared" si="2018"/>
        <v>2.9319768519936486E-10</v>
      </c>
      <c r="HL3803" s="1" t="str">
        <f t="shared" si="2019"/>
        <v/>
      </c>
      <c r="HV3803" s="118"/>
      <c r="HW3803" s="118"/>
      <c r="HX3803" s="118"/>
      <c r="HY3803" s="118"/>
      <c r="HZ3803" s="118"/>
      <c r="IA3803" s="118"/>
      <c r="IB3803" s="118"/>
      <c r="IC3803" s="118"/>
      <c r="ID3803" s="118"/>
      <c r="IE3803" s="118"/>
      <c r="IF3803" s="118"/>
      <c r="IG3803" s="118"/>
      <c r="IH3803" s="118"/>
      <c r="II3803" s="118"/>
      <c r="IJ3803" s="118"/>
      <c r="IK3803" s="118"/>
      <c r="IL3803" s="118"/>
      <c r="IM3803" s="118"/>
      <c r="IN3803" s="118"/>
      <c r="IO3803" s="118"/>
      <c r="IP3803" s="118"/>
      <c r="IQ3803" s="118"/>
      <c r="IR3803" s="118"/>
      <c r="IS3803" s="118"/>
      <c r="IT3803" s="118"/>
      <c r="IU3803" s="118"/>
      <c r="IV3803" s="118"/>
      <c r="IW3803" s="118"/>
      <c r="IX3803" s="118"/>
      <c r="IY3803" s="118"/>
      <c r="IZ3803" s="118"/>
      <c r="JA3803" s="118"/>
      <c r="JB3803" s="118"/>
      <c r="JJ3803" s="118"/>
      <c r="JK3803" s="118"/>
      <c r="JL3803" s="118"/>
      <c r="JM3803" s="118"/>
      <c r="JN3803" s="118"/>
      <c r="JO3803" s="118"/>
      <c r="JP3803" s="118">
        <f t="shared" si="2022"/>
        <v>19.763199999998868</v>
      </c>
      <c r="JQ3803" s="138">
        <f t="shared" si="2023"/>
        <v>6.1045305425695773E-3</v>
      </c>
      <c r="JR3803" s="118">
        <f t="shared" si="2024"/>
        <v>1.5086851132392956E-5</v>
      </c>
      <c r="JS3803" s="118">
        <f t="shared" si="2020"/>
        <v>1.5086851132392956E-5</v>
      </c>
      <c r="JT3803" s="119" t="str">
        <f t="shared" si="2021"/>
        <v/>
      </c>
    </row>
    <row r="3804" spans="209:280" ht="20.100000000000001" customHeight="1" x14ac:dyDescent="0.25">
      <c r="HA3804" s="1">
        <v>3067</v>
      </c>
      <c r="HB3804" s="1">
        <f t="shared" si="2012"/>
        <v>131302.40216469395</v>
      </c>
      <c r="HC3804" s="1">
        <f t="shared" si="2013"/>
        <v>3.5965879815701121E-20</v>
      </c>
      <c r="HD3804" s="1">
        <f t="shared" si="2014"/>
        <v>0.99999999999999989</v>
      </c>
      <c r="HE3804" s="1">
        <f t="shared" si="2015"/>
        <v>3.5965879815701121E-20</v>
      </c>
      <c r="HF3804" s="1" t="str">
        <f t="shared" si="2016"/>
        <v/>
      </c>
      <c r="HG3804" s="1" t="str">
        <f t="shared" si="2017"/>
        <v/>
      </c>
      <c r="HK3804" s="1">
        <f t="shared" si="2018"/>
        <v>2.9883868340123483E-10</v>
      </c>
      <c r="HL3804" s="1" t="str">
        <f t="shared" si="2019"/>
        <v/>
      </c>
      <c r="HV3804" s="118"/>
      <c r="HW3804" s="118"/>
      <c r="HX3804" s="118"/>
      <c r="HY3804" s="118"/>
      <c r="HZ3804" s="118"/>
      <c r="IA3804" s="118"/>
      <c r="IB3804" s="118"/>
      <c r="IC3804" s="118"/>
      <c r="ID3804" s="118"/>
      <c r="IE3804" s="118"/>
      <c r="IF3804" s="118"/>
      <c r="IG3804" s="118"/>
      <c r="IH3804" s="118"/>
      <c r="II3804" s="118"/>
      <c r="IJ3804" s="118"/>
      <c r="IK3804" s="118"/>
      <c r="IL3804" s="118"/>
      <c r="IM3804" s="118"/>
      <c r="IN3804" s="118"/>
      <c r="IO3804" s="118"/>
      <c r="IP3804" s="118"/>
      <c r="IQ3804" s="118"/>
      <c r="IR3804" s="118"/>
      <c r="IS3804" s="118"/>
      <c r="IT3804" s="118"/>
      <c r="IU3804" s="118"/>
      <c r="IV3804" s="118"/>
      <c r="IW3804" s="118"/>
      <c r="IX3804" s="118"/>
      <c r="IY3804" s="118"/>
      <c r="IZ3804" s="118"/>
      <c r="JA3804" s="118"/>
      <c r="JB3804" s="118"/>
      <c r="JJ3804" s="118"/>
      <c r="JK3804" s="118"/>
      <c r="JL3804" s="118"/>
      <c r="JM3804" s="118"/>
      <c r="JN3804" s="118"/>
      <c r="JO3804" s="118"/>
      <c r="JP3804" s="118">
        <f t="shared" si="2022"/>
        <v>19.769599999998867</v>
      </c>
      <c r="JQ3804" s="138">
        <f t="shared" si="2023"/>
        <v>6.0894436914371844E-3</v>
      </c>
      <c r="JR3804" s="118">
        <f t="shared" si="2024"/>
        <v>1.5050826430371145E-5</v>
      </c>
      <c r="JS3804" s="118">
        <f t="shared" si="2020"/>
        <v>1.5050826430371145E-5</v>
      </c>
      <c r="JT3804" s="119" t="str">
        <f t="shared" si="2021"/>
        <v/>
      </c>
    </row>
    <row r="3805" spans="209:280" ht="20.100000000000001" customHeight="1" x14ac:dyDescent="0.25">
      <c r="HA3805" s="1">
        <v>3068</v>
      </c>
      <c r="HB3805" s="1">
        <f t="shared" si="2012"/>
        <v>131365.92533942286</v>
      </c>
      <c r="HC3805" s="1">
        <f t="shared" si="2013"/>
        <v>3.4795591792543499E-20</v>
      </c>
      <c r="HD3805" s="1">
        <f t="shared" si="2014"/>
        <v>0.99999999999999989</v>
      </c>
      <c r="HE3805" s="1">
        <f t="shared" si="2015"/>
        <v>3.4795591792543499E-20</v>
      </c>
      <c r="HF3805" s="1" t="str">
        <f t="shared" si="2016"/>
        <v/>
      </c>
      <c r="HG3805" s="1" t="str">
        <f t="shared" si="2017"/>
        <v/>
      </c>
      <c r="HK3805" s="1">
        <f t="shared" si="2018"/>
        <v>3.0458333862612578E-10</v>
      </c>
      <c r="HL3805" s="1" t="str">
        <f t="shared" si="2019"/>
        <v/>
      </c>
      <c r="HV3805" s="118"/>
      <c r="HW3805" s="118"/>
      <c r="HX3805" s="118"/>
      <c r="HY3805" s="118"/>
      <c r="HZ3805" s="118"/>
      <c r="IA3805" s="118"/>
      <c r="IB3805" s="118"/>
      <c r="IC3805" s="118"/>
      <c r="ID3805" s="118"/>
      <c r="IE3805" s="118"/>
      <c r="IF3805" s="118"/>
      <c r="IG3805" s="118"/>
      <c r="IH3805" s="118"/>
      <c r="II3805" s="118"/>
      <c r="IJ3805" s="118"/>
      <c r="IK3805" s="118"/>
      <c r="IL3805" s="118"/>
      <c r="IM3805" s="118"/>
      <c r="IN3805" s="118"/>
      <c r="IO3805" s="118"/>
      <c r="IP3805" s="118"/>
      <c r="IQ3805" s="118"/>
      <c r="IR3805" s="118"/>
      <c r="IS3805" s="118"/>
      <c r="IT3805" s="118"/>
      <c r="IU3805" s="118"/>
      <c r="IV3805" s="118"/>
      <c r="IW3805" s="118"/>
      <c r="IX3805" s="118"/>
      <c r="IY3805" s="118"/>
      <c r="IZ3805" s="118"/>
      <c r="JA3805" s="118"/>
      <c r="JB3805" s="118"/>
      <c r="JJ3805" s="118"/>
      <c r="JK3805" s="118"/>
      <c r="JL3805" s="118"/>
      <c r="JM3805" s="118"/>
      <c r="JN3805" s="118"/>
      <c r="JO3805" s="118"/>
      <c r="JP3805" s="118">
        <f t="shared" si="2022"/>
        <v>19.775999999998866</v>
      </c>
      <c r="JQ3805" s="138">
        <f t="shared" si="2023"/>
        <v>6.0743928650068132E-3</v>
      </c>
      <c r="JR3805" s="118">
        <f t="shared" si="2024"/>
        <v>1.5014883816233567E-5</v>
      </c>
      <c r="JS3805" s="118">
        <f t="shared" si="2020"/>
        <v>1.5014883816233567E-5</v>
      </c>
      <c r="JT3805" s="119" t="str">
        <f t="shared" si="2021"/>
        <v/>
      </c>
    </row>
    <row r="3806" spans="209:280" ht="20.100000000000001" customHeight="1" x14ac:dyDescent="0.25">
      <c r="HA3806" s="1">
        <v>3069</v>
      </c>
      <c r="HB3806" s="1">
        <f t="shared" si="2012"/>
        <v>131429.44851415179</v>
      </c>
      <c r="HC3806" s="1">
        <f t="shared" si="2013"/>
        <v>3.3662844974764543E-20</v>
      </c>
      <c r="HD3806" s="1">
        <f t="shared" si="2014"/>
        <v>0.99999999999999989</v>
      </c>
      <c r="HE3806" s="1">
        <f t="shared" si="2015"/>
        <v>3.3662844974764543E-20</v>
      </c>
      <c r="HF3806" s="1" t="str">
        <f t="shared" si="2016"/>
        <v/>
      </c>
      <c r="HG3806" s="1" t="str">
        <f t="shared" si="2017"/>
        <v/>
      </c>
      <c r="HK3806" s="1">
        <f t="shared" si="2018"/>
        <v>3.1043345790609448E-10</v>
      </c>
      <c r="HL3806" s="1" t="str">
        <f t="shared" si="2019"/>
        <v/>
      </c>
      <c r="HV3806" s="118"/>
      <c r="HW3806" s="118"/>
      <c r="HX3806" s="118"/>
      <c r="HY3806" s="118"/>
      <c r="HZ3806" s="118"/>
      <c r="IA3806" s="118"/>
      <c r="IB3806" s="118"/>
      <c r="IC3806" s="118"/>
      <c r="ID3806" s="118"/>
      <c r="IE3806" s="118"/>
      <c r="IF3806" s="118"/>
      <c r="IG3806" s="118"/>
      <c r="IH3806" s="118"/>
      <c r="II3806" s="118"/>
      <c r="IJ3806" s="118"/>
      <c r="IK3806" s="118"/>
      <c r="IL3806" s="118"/>
      <c r="IM3806" s="118"/>
      <c r="IN3806" s="118"/>
      <c r="IO3806" s="118"/>
      <c r="IP3806" s="118"/>
      <c r="IQ3806" s="118"/>
      <c r="IR3806" s="118"/>
      <c r="IS3806" s="118"/>
      <c r="IT3806" s="118"/>
      <c r="IU3806" s="118"/>
      <c r="IV3806" s="118"/>
      <c r="IW3806" s="118"/>
      <c r="IX3806" s="118"/>
      <c r="IY3806" s="118"/>
      <c r="IZ3806" s="118"/>
      <c r="JA3806" s="118"/>
      <c r="JB3806" s="118"/>
      <c r="JJ3806" s="118"/>
      <c r="JK3806" s="118"/>
      <c r="JL3806" s="118"/>
      <c r="JM3806" s="118"/>
      <c r="JN3806" s="118"/>
      <c r="JO3806" s="118"/>
      <c r="JP3806" s="118">
        <f t="shared" si="2022"/>
        <v>19.782399999998866</v>
      </c>
      <c r="JQ3806" s="138">
        <f t="shared" si="2023"/>
        <v>6.0593779811905796E-3</v>
      </c>
      <c r="JR3806" s="118">
        <f t="shared" si="2024"/>
        <v>1.4979023115324792E-5</v>
      </c>
      <c r="JS3806" s="118">
        <f t="shared" si="2020"/>
        <v>1.4979023115324792E-5</v>
      </c>
      <c r="JT3806" s="119" t="str">
        <f t="shared" si="2021"/>
        <v/>
      </c>
    </row>
    <row r="3807" spans="209:280" ht="20.100000000000001" customHeight="1" x14ac:dyDescent="0.25">
      <c r="HA3807" s="1">
        <v>3070</v>
      </c>
      <c r="HB3807" s="1">
        <f t="shared" si="2012"/>
        <v>131492.97168888073</v>
      </c>
      <c r="HC3807" s="1">
        <f t="shared" si="2013"/>
        <v>3.2566452891563971E-20</v>
      </c>
      <c r="HD3807" s="1">
        <f t="shared" si="2014"/>
        <v>0.99999999999999989</v>
      </c>
      <c r="HE3807" s="1">
        <f t="shared" si="2015"/>
        <v>3.2566452891563971E-20</v>
      </c>
      <c r="HF3807" s="1" t="str">
        <f t="shared" si="2016"/>
        <v/>
      </c>
      <c r="HG3807" s="1" t="str">
        <f t="shared" si="2017"/>
        <v/>
      </c>
      <c r="HK3807" s="1">
        <f t="shared" si="2018"/>
        <v>3.1639087788466278E-10</v>
      </c>
      <c r="HL3807" s="1" t="str">
        <f t="shared" si="2019"/>
        <v/>
      </c>
      <c r="HV3807" s="118"/>
      <c r="HW3807" s="118"/>
      <c r="HX3807" s="118"/>
      <c r="HY3807" s="118"/>
      <c r="HZ3807" s="118"/>
      <c r="IA3807" s="118"/>
      <c r="IB3807" s="118"/>
      <c r="IC3807" s="118"/>
      <c r="ID3807" s="118"/>
      <c r="IE3807" s="118"/>
      <c r="IF3807" s="118"/>
      <c r="IG3807" s="118"/>
      <c r="IH3807" s="118"/>
      <c r="II3807" s="118"/>
      <c r="IJ3807" s="118"/>
      <c r="IK3807" s="118"/>
      <c r="IL3807" s="118"/>
      <c r="IM3807" s="118"/>
      <c r="IN3807" s="118"/>
      <c r="IO3807" s="118"/>
      <c r="IP3807" s="118"/>
      <c r="IQ3807" s="118"/>
      <c r="IR3807" s="118"/>
      <c r="IS3807" s="118"/>
      <c r="IT3807" s="118"/>
      <c r="IU3807" s="118"/>
      <c r="IV3807" s="118"/>
      <c r="IW3807" s="118"/>
      <c r="IX3807" s="118"/>
      <c r="IY3807" s="118"/>
      <c r="IZ3807" s="118"/>
      <c r="JA3807" s="118"/>
      <c r="JB3807" s="118"/>
      <c r="JJ3807" s="118"/>
      <c r="JK3807" s="118"/>
      <c r="JL3807" s="118"/>
      <c r="JM3807" s="118"/>
      <c r="JN3807" s="118"/>
      <c r="JO3807" s="118"/>
      <c r="JP3807" s="118">
        <f t="shared" si="2022"/>
        <v>19.788799999998865</v>
      </c>
      <c r="JQ3807" s="138">
        <f t="shared" si="2023"/>
        <v>6.0443989580752549E-3</v>
      </c>
      <c r="JR3807" s="118">
        <f t="shared" si="2024"/>
        <v>1.4943244153228785E-5</v>
      </c>
      <c r="JS3807" s="118">
        <f t="shared" si="2020"/>
        <v>1.4943244153228785E-5</v>
      </c>
      <c r="JT3807" s="119" t="str">
        <f t="shared" si="2021"/>
        <v/>
      </c>
    </row>
    <row r="3808" spans="209:280" ht="20.100000000000001" customHeight="1" x14ac:dyDescent="0.25">
      <c r="HA3808" s="1">
        <v>3071</v>
      </c>
      <c r="HB3808" s="1">
        <f t="shared" si="2012"/>
        <v>131556.49486360967</v>
      </c>
      <c r="HC3808" s="1">
        <f t="shared" si="2013"/>
        <v>3.1505265989478689E-20</v>
      </c>
      <c r="HD3808" s="1">
        <f t="shared" si="2014"/>
        <v>0.99999999999999989</v>
      </c>
      <c r="HE3808" s="1">
        <f t="shared" si="2015"/>
        <v>3.1505265989478689E-20</v>
      </c>
      <c r="HF3808" s="1" t="str">
        <f t="shared" si="2016"/>
        <v/>
      </c>
      <c r="HG3808" s="1" t="str">
        <f t="shared" si="2017"/>
        <v/>
      </c>
      <c r="HK3808" s="1">
        <f t="shared" si="2018"/>
        <v>3.2245746526690318E-10</v>
      </c>
      <c r="HL3808" s="1" t="str">
        <f t="shared" si="2019"/>
        <v/>
      </c>
      <c r="HV3808" s="118"/>
      <c r="HW3808" s="118"/>
      <c r="HX3808" s="118"/>
      <c r="HY3808" s="118"/>
      <c r="HZ3808" s="118"/>
      <c r="IA3808" s="118"/>
      <c r="IB3808" s="118"/>
      <c r="IC3808" s="118"/>
      <c r="ID3808" s="118"/>
      <c r="IE3808" s="118"/>
      <c r="IF3808" s="118"/>
      <c r="IG3808" s="118"/>
      <c r="IH3808" s="118"/>
      <c r="II3808" s="118"/>
      <c r="IJ3808" s="118"/>
      <c r="IK3808" s="118"/>
      <c r="IL3808" s="118"/>
      <c r="IM3808" s="118"/>
      <c r="IN3808" s="118"/>
      <c r="IO3808" s="118"/>
      <c r="IP3808" s="118"/>
      <c r="IQ3808" s="118"/>
      <c r="IR3808" s="118"/>
      <c r="IS3808" s="118"/>
      <c r="IT3808" s="118"/>
      <c r="IU3808" s="118"/>
      <c r="IV3808" s="118"/>
      <c r="IW3808" s="118"/>
      <c r="IX3808" s="118"/>
      <c r="IY3808" s="118"/>
      <c r="IZ3808" s="118"/>
      <c r="JA3808" s="118"/>
      <c r="JB3808" s="118"/>
      <c r="JJ3808" s="118"/>
      <c r="JK3808" s="118"/>
      <c r="JL3808" s="118"/>
      <c r="JM3808" s="118"/>
      <c r="JN3808" s="118"/>
      <c r="JO3808" s="118"/>
      <c r="JP3808" s="118">
        <f t="shared" si="2022"/>
        <v>19.795199999998864</v>
      </c>
      <c r="JQ3808" s="138">
        <f t="shared" si="2023"/>
        <v>6.0294557139220261E-3</v>
      </c>
      <c r="JR3808" s="118">
        <f t="shared" si="2024"/>
        <v>1.4907546755970127E-5</v>
      </c>
      <c r="JS3808" s="118">
        <f t="shared" si="2020"/>
        <v>1.4907546755970127E-5</v>
      </c>
      <c r="JT3808" s="119" t="str">
        <f t="shared" si="2021"/>
        <v/>
      </c>
    </row>
    <row r="3809" spans="209:280" ht="20.100000000000001" customHeight="1" x14ac:dyDescent="0.25">
      <c r="HA3809" s="1">
        <v>3072</v>
      </c>
      <c r="HB3809" s="1">
        <f t="shared" ref="HB3809:HB3872" si="2025">$HB$714+(HA3809*$HB$717)</f>
        <v>131620.01803833857</v>
      </c>
      <c r="HC3809" s="1">
        <f t="shared" ref="HC3809:HC3872" si="2026">_xlfn.NORM.DIST($HB3809,$HB$711,$HB$712,0)</f>
        <v>3.0478170502364997E-20</v>
      </c>
      <c r="HD3809" s="1">
        <f t="shared" ref="HD3809:HD3872" si="2027">_xlfn.NORM.DIST($HB3809,$HB$711,$HB$712,1)</f>
        <v>0.99999999999999989</v>
      </c>
      <c r="HE3809" s="1">
        <f t="shared" ref="HE3809:HE3872" si="2028">IF(OR(HD3809&lt;$HF$716,HD3809&gt;$HF$717),HC3809,"")</f>
        <v>3.0478170502364997E-20</v>
      </c>
      <c r="HF3809" s="1" t="str">
        <f t="shared" ref="HF3809:HF3872" si="2029">IF(AND(HD3809&gt;$HF$716,HD3809&lt;$HF$717),HC3809,"")</f>
        <v/>
      </c>
      <c r="HG3809" s="1" t="str">
        <f t="shared" ref="HG3809:HG3872" si="2030">IF(HC3809=MAX($HC$720:$HC$2720),HC3809,"")</f>
        <v/>
      </c>
      <c r="HK3809" s="1">
        <f t="shared" ref="HK3809:HK3872" si="2031">_xlfn.NORM.DIST(HB3809,$HF$712,$HF$713,0)</f>
        <v>3.28635117275719E-10</v>
      </c>
      <c r="HL3809" s="1" t="str">
        <f t="shared" ref="HL3809:HL3872" si="2032">IF(HK3809=MAX($HK$720:$HK$2720),HC3809,"")</f>
        <v/>
      </c>
      <c r="HV3809" s="118"/>
      <c r="HW3809" s="118"/>
      <c r="HX3809" s="118"/>
      <c r="HY3809" s="118"/>
      <c r="HZ3809" s="118"/>
      <c r="IA3809" s="118"/>
      <c r="IB3809" s="118"/>
      <c r="IC3809" s="118"/>
      <c r="ID3809" s="118"/>
      <c r="IE3809" s="118"/>
      <c r="IF3809" s="118"/>
      <c r="IG3809" s="118"/>
      <c r="IH3809" s="118"/>
      <c r="II3809" s="118"/>
      <c r="IJ3809" s="118"/>
      <c r="IK3809" s="118"/>
      <c r="IL3809" s="118"/>
      <c r="IM3809" s="118"/>
      <c r="IN3809" s="118"/>
      <c r="IO3809" s="118"/>
      <c r="IP3809" s="118"/>
      <c r="IQ3809" s="118"/>
      <c r="IR3809" s="118"/>
      <c r="IS3809" s="118"/>
      <c r="IT3809" s="118"/>
      <c r="IU3809" s="118"/>
      <c r="IV3809" s="118"/>
      <c r="IW3809" s="118"/>
      <c r="IX3809" s="118"/>
      <c r="IY3809" s="118"/>
      <c r="IZ3809" s="118"/>
      <c r="JA3809" s="118"/>
      <c r="JB3809" s="118"/>
      <c r="JJ3809" s="118"/>
      <c r="JK3809" s="118"/>
      <c r="JL3809" s="118"/>
      <c r="JM3809" s="118"/>
      <c r="JN3809" s="118"/>
      <c r="JO3809" s="118"/>
      <c r="JP3809" s="118">
        <f t="shared" si="2022"/>
        <v>19.801599999998864</v>
      </c>
      <c r="JQ3809" s="138">
        <f t="shared" si="2023"/>
        <v>6.0145481671660559E-3</v>
      </c>
      <c r="JR3809" s="118">
        <f t="shared" si="2024"/>
        <v>1.4871930749831008E-5</v>
      </c>
      <c r="JS3809" s="118">
        <f t="shared" si="2020"/>
        <v>1.4871930749831008E-5</v>
      </c>
      <c r="JT3809" s="119" t="str">
        <f t="shared" si="2021"/>
        <v/>
      </c>
    </row>
    <row r="3810" spans="209:280" ht="20.100000000000001" customHeight="1" x14ac:dyDescent="0.25">
      <c r="HA3810" s="1">
        <v>3073</v>
      </c>
      <c r="HB3810" s="1">
        <f t="shared" si="2025"/>
        <v>131683.54121306751</v>
      </c>
      <c r="HC3810" s="1">
        <f t="shared" si="2026"/>
        <v>2.9484087355373565E-20</v>
      </c>
      <c r="HD3810" s="1">
        <f t="shared" si="2027"/>
        <v>0.99999999999999989</v>
      </c>
      <c r="HE3810" s="1">
        <f t="shared" si="2028"/>
        <v>2.9484087355373565E-20</v>
      </c>
      <c r="HF3810" s="1" t="str">
        <f t="shared" si="2029"/>
        <v/>
      </c>
      <c r="HG3810" s="1" t="str">
        <f t="shared" si="2030"/>
        <v/>
      </c>
      <c r="HK3810" s="1">
        <f t="shared" si="2031"/>
        <v>3.3492576211443229E-10</v>
      </c>
      <c r="HL3810" s="1" t="str">
        <f t="shared" si="2032"/>
        <v/>
      </c>
      <c r="HV3810" s="118"/>
      <c r="HW3810" s="118"/>
      <c r="HX3810" s="118"/>
      <c r="HY3810" s="118"/>
      <c r="HZ3810" s="118"/>
      <c r="IA3810" s="118"/>
      <c r="IB3810" s="118"/>
      <c r="IC3810" s="118"/>
      <c r="ID3810" s="118"/>
      <c r="IE3810" s="118"/>
      <c r="IF3810" s="118"/>
      <c r="IG3810" s="118"/>
      <c r="IH3810" s="118"/>
      <c r="II3810" s="118"/>
      <c r="IJ3810" s="118"/>
      <c r="IK3810" s="118"/>
      <c r="IL3810" s="118"/>
      <c r="IM3810" s="118"/>
      <c r="IN3810" s="118"/>
      <c r="IO3810" s="118"/>
      <c r="IP3810" s="118"/>
      <c r="IQ3810" s="118"/>
      <c r="IR3810" s="118"/>
      <c r="IS3810" s="118"/>
      <c r="IT3810" s="118"/>
      <c r="IU3810" s="118"/>
      <c r="IV3810" s="118"/>
      <c r="IW3810" s="118"/>
      <c r="IX3810" s="118"/>
      <c r="IY3810" s="118"/>
      <c r="IZ3810" s="118"/>
      <c r="JA3810" s="118"/>
      <c r="JB3810" s="118"/>
      <c r="JJ3810" s="118"/>
      <c r="JK3810" s="118"/>
      <c r="JL3810" s="118"/>
      <c r="JM3810" s="118"/>
      <c r="JN3810" s="118"/>
      <c r="JO3810" s="118"/>
      <c r="JP3810" s="118">
        <f t="shared" si="2022"/>
        <v>19.807999999998863</v>
      </c>
      <c r="JQ3810" s="138">
        <f t="shared" si="2023"/>
        <v>5.9996762364162249E-3</v>
      </c>
      <c r="JR3810" s="118">
        <f t="shared" si="2024"/>
        <v>1.4836395961469184E-5</v>
      </c>
      <c r="JS3810" s="118">
        <f t="shared" si="2020"/>
        <v>1.4836395961469184E-5</v>
      </c>
      <c r="JT3810" s="119" t="str">
        <f t="shared" si="2021"/>
        <v/>
      </c>
    </row>
    <row r="3811" spans="209:280" ht="20.100000000000001" customHeight="1" x14ac:dyDescent="0.25">
      <c r="HA3811" s="1">
        <v>3074</v>
      </c>
      <c r="HB3811" s="1">
        <f t="shared" si="2025"/>
        <v>131747.06438779645</v>
      </c>
      <c r="HC3811" s="1">
        <f t="shared" si="2026"/>
        <v>2.8521971101927263E-20</v>
      </c>
      <c r="HD3811" s="1">
        <f t="shared" si="2027"/>
        <v>1</v>
      </c>
      <c r="HE3811" s="1">
        <f t="shared" si="2028"/>
        <v>2.8521971101927263E-20</v>
      </c>
      <c r="HF3811" s="1" t="str">
        <f t="shared" si="2029"/>
        <v/>
      </c>
      <c r="HG3811" s="1" t="str">
        <f t="shared" si="2030"/>
        <v/>
      </c>
      <c r="HK3811" s="1">
        <f t="shared" si="2031"/>
        <v>3.4133135943570505E-10</v>
      </c>
      <c r="HL3811" s="1" t="str">
        <f t="shared" si="2032"/>
        <v/>
      </c>
      <c r="HV3811" s="118"/>
      <c r="HW3811" s="118"/>
      <c r="HX3811" s="118"/>
      <c r="HY3811" s="118"/>
      <c r="HZ3811" s="118"/>
      <c r="IA3811" s="118"/>
      <c r="IB3811" s="118"/>
      <c r="IC3811" s="118"/>
      <c r="ID3811" s="118"/>
      <c r="IE3811" s="118"/>
      <c r="IF3811" s="118"/>
      <c r="IG3811" s="118"/>
      <c r="IH3811" s="118"/>
      <c r="II3811" s="118"/>
      <c r="IJ3811" s="118"/>
      <c r="IK3811" s="118"/>
      <c r="IL3811" s="118"/>
      <c r="IM3811" s="118"/>
      <c r="IN3811" s="118"/>
      <c r="IO3811" s="118"/>
      <c r="IP3811" s="118"/>
      <c r="IQ3811" s="118"/>
      <c r="IR3811" s="118"/>
      <c r="IS3811" s="118"/>
      <c r="IT3811" s="118"/>
      <c r="IU3811" s="118"/>
      <c r="IV3811" s="118"/>
      <c r="IW3811" s="118"/>
      <c r="IX3811" s="118"/>
      <c r="IY3811" s="118"/>
      <c r="IZ3811" s="118"/>
      <c r="JA3811" s="118"/>
      <c r="JB3811" s="118"/>
      <c r="JJ3811" s="118"/>
      <c r="JK3811" s="118"/>
      <c r="JL3811" s="118"/>
      <c r="JM3811" s="118"/>
      <c r="JN3811" s="118"/>
      <c r="JO3811" s="118"/>
      <c r="JP3811" s="118">
        <f t="shared" si="2022"/>
        <v>19.814399999998862</v>
      </c>
      <c r="JQ3811" s="138">
        <f t="shared" si="2023"/>
        <v>5.9848398404547557E-3</v>
      </c>
      <c r="JR3811" s="118">
        <f t="shared" si="2024"/>
        <v>1.4800942217841652E-5</v>
      </c>
      <c r="JS3811" s="118">
        <f t="shared" si="2020"/>
        <v>1.4800942217841652E-5</v>
      </c>
      <c r="JT3811" s="119" t="str">
        <f t="shared" si="2021"/>
        <v/>
      </c>
    </row>
    <row r="3812" spans="209:280" ht="20.100000000000001" customHeight="1" x14ac:dyDescent="0.25">
      <c r="HA3812" s="1">
        <v>3075</v>
      </c>
      <c r="HB3812" s="1">
        <f t="shared" si="2025"/>
        <v>131810.58756252535</v>
      </c>
      <c r="HC3812" s="1">
        <f t="shared" si="2026"/>
        <v>2.7590808892704972E-20</v>
      </c>
      <c r="HD3812" s="1">
        <f t="shared" si="2027"/>
        <v>1</v>
      </c>
      <c r="HE3812" s="1">
        <f t="shared" si="2028"/>
        <v>2.7590808892704972E-20</v>
      </c>
      <c r="HF3812" s="1" t="str">
        <f t="shared" si="2029"/>
        <v/>
      </c>
      <c r="HG3812" s="1" t="str">
        <f t="shared" si="2030"/>
        <v/>
      </c>
      <c r="HK3812" s="1">
        <f t="shared" si="2031"/>
        <v>3.4785390081692729E-10</v>
      </c>
      <c r="HL3812" s="1" t="str">
        <f t="shared" si="2032"/>
        <v/>
      </c>
      <c r="HV3812" s="118"/>
      <c r="HW3812" s="118"/>
      <c r="HX3812" s="118"/>
      <c r="HY3812" s="118"/>
      <c r="HZ3812" s="118"/>
      <c r="IA3812" s="118"/>
      <c r="IB3812" s="118"/>
      <c r="IC3812" s="118"/>
      <c r="ID3812" s="118"/>
      <c r="IE3812" s="118"/>
      <c r="IF3812" s="118"/>
      <c r="IG3812" s="118"/>
      <c r="IH3812" s="118"/>
      <c r="II3812" s="118"/>
      <c r="IJ3812" s="118"/>
      <c r="IK3812" s="118"/>
      <c r="IL3812" s="118"/>
      <c r="IM3812" s="118"/>
      <c r="IN3812" s="118"/>
      <c r="IO3812" s="118"/>
      <c r="IP3812" s="118"/>
      <c r="IQ3812" s="118"/>
      <c r="IR3812" s="118"/>
      <c r="IS3812" s="118"/>
      <c r="IT3812" s="118"/>
      <c r="IU3812" s="118"/>
      <c r="IV3812" s="118"/>
      <c r="IW3812" s="118"/>
      <c r="IX3812" s="118"/>
      <c r="IY3812" s="118"/>
      <c r="IZ3812" s="118"/>
      <c r="JA3812" s="118"/>
      <c r="JB3812" s="118"/>
      <c r="JJ3812" s="118"/>
      <c r="JK3812" s="118"/>
      <c r="JL3812" s="118"/>
      <c r="JM3812" s="118"/>
      <c r="JN3812" s="118"/>
      <c r="JO3812" s="118"/>
      <c r="JP3812" s="118">
        <f t="shared" si="2022"/>
        <v>19.820799999998862</v>
      </c>
      <c r="JQ3812" s="138">
        <f t="shared" si="2023"/>
        <v>5.9700388982369141E-3</v>
      </c>
      <c r="JR3812" s="118">
        <f t="shared" si="2024"/>
        <v>1.4765569346235873E-5</v>
      </c>
      <c r="JS3812" s="118">
        <f t="shared" si="2020"/>
        <v>1.4765569346235873E-5</v>
      </c>
      <c r="JT3812" s="119" t="str">
        <f t="shared" si="2021"/>
        <v/>
      </c>
    </row>
    <row r="3813" spans="209:280" ht="20.100000000000001" customHeight="1" x14ac:dyDescent="0.25">
      <c r="HA3813" s="1">
        <v>3076</v>
      </c>
      <c r="HB3813" s="1">
        <f t="shared" si="2025"/>
        <v>131874.11073725429</v>
      </c>
      <c r="HC3813" s="1">
        <f t="shared" si="2026"/>
        <v>2.6689619475703337E-20</v>
      </c>
      <c r="HD3813" s="1">
        <f t="shared" si="2027"/>
        <v>1</v>
      </c>
      <c r="HE3813" s="1">
        <f t="shared" si="2028"/>
        <v>2.6689619475703337E-20</v>
      </c>
      <c r="HF3813" s="1" t="str">
        <f t="shared" si="2029"/>
        <v/>
      </c>
      <c r="HG3813" s="1" t="str">
        <f t="shared" si="2030"/>
        <v/>
      </c>
      <c r="HK3813" s="1">
        <f t="shared" si="2031"/>
        <v>3.5449541024212031E-10</v>
      </c>
      <c r="HL3813" s="1" t="str">
        <f t="shared" si="2032"/>
        <v/>
      </c>
      <c r="HV3813" s="118"/>
      <c r="HW3813" s="118"/>
      <c r="HX3813" s="118"/>
      <c r="HY3813" s="118"/>
      <c r="HZ3813" s="118"/>
      <c r="IA3813" s="118"/>
      <c r="IB3813" s="118"/>
      <c r="IC3813" s="118"/>
      <c r="ID3813" s="118"/>
      <c r="IE3813" s="118"/>
      <c r="IF3813" s="118"/>
      <c r="IG3813" s="118"/>
      <c r="IH3813" s="118"/>
      <c r="II3813" s="118"/>
      <c r="IJ3813" s="118"/>
      <c r="IK3813" s="118"/>
      <c r="IL3813" s="118"/>
      <c r="IM3813" s="118"/>
      <c r="IN3813" s="118"/>
      <c r="IO3813" s="118"/>
      <c r="IP3813" s="118"/>
      <c r="IQ3813" s="118"/>
      <c r="IR3813" s="118"/>
      <c r="IS3813" s="118"/>
      <c r="IT3813" s="118"/>
      <c r="IU3813" s="118"/>
      <c r="IV3813" s="118"/>
      <c r="IW3813" s="118"/>
      <c r="IX3813" s="118"/>
      <c r="IY3813" s="118"/>
      <c r="IZ3813" s="118"/>
      <c r="JA3813" s="118"/>
      <c r="JB3813" s="118"/>
      <c r="JJ3813" s="118"/>
      <c r="JK3813" s="118"/>
      <c r="JL3813" s="118"/>
      <c r="JM3813" s="118"/>
      <c r="JN3813" s="118"/>
      <c r="JO3813" s="118"/>
      <c r="JP3813" s="118">
        <f t="shared" si="2022"/>
        <v>19.827199999998861</v>
      </c>
      <c r="JQ3813" s="138">
        <f t="shared" si="2023"/>
        <v>5.9552733288906782E-3</v>
      </c>
      <c r="JR3813" s="118">
        <f t="shared" si="2024"/>
        <v>1.4730277174277578E-5</v>
      </c>
      <c r="JS3813" s="118">
        <f t="shared" si="2020"/>
        <v>1.4730277174277578E-5</v>
      </c>
      <c r="JT3813" s="119" t="str">
        <f t="shared" si="2021"/>
        <v/>
      </c>
    </row>
    <row r="3814" spans="209:280" ht="20.100000000000001" customHeight="1" x14ac:dyDescent="0.25">
      <c r="HA3814" s="1">
        <v>3077</v>
      </c>
      <c r="HB3814" s="1">
        <f t="shared" si="2025"/>
        <v>131937.63391198323</v>
      </c>
      <c r="HC3814" s="1">
        <f t="shared" si="2026"/>
        <v>2.5817452226445763E-20</v>
      </c>
      <c r="HD3814" s="1">
        <f t="shared" si="2027"/>
        <v>1</v>
      </c>
      <c r="HE3814" s="1">
        <f t="shared" si="2028"/>
        <v>2.5817452226445763E-20</v>
      </c>
      <c r="HF3814" s="1" t="str">
        <f t="shared" si="2029"/>
        <v/>
      </c>
      <c r="HG3814" s="1" t="str">
        <f t="shared" si="2030"/>
        <v/>
      </c>
      <c r="HK3814" s="1">
        <f t="shared" si="2031"/>
        <v>3.6125794459041232E-10</v>
      </c>
      <c r="HL3814" s="1" t="str">
        <f t="shared" si="2032"/>
        <v/>
      </c>
      <c r="HV3814" s="118"/>
      <c r="HW3814" s="118"/>
      <c r="HX3814" s="118"/>
      <c r="HY3814" s="118"/>
      <c r="HZ3814" s="118"/>
      <c r="IA3814" s="118"/>
      <c r="IB3814" s="118"/>
      <c r="IC3814" s="118"/>
      <c r="ID3814" s="118"/>
      <c r="IE3814" s="118"/>
      <c r="IF3814" s="118"/>
      <c r="IG3814" s="118"/>
      <c r="IH3814" s="118"/>
      <c r="II3814" s="118"/>
      <c r="IJ3814" s="118"/>
      <c r="IK3814" s="118"/>
      <c r="IL3814" s="118"/>
      <c r="IM3814" s="118"/>
      <c r="IN3814" s="118"/>
      <c r="IO3814" s="118"/>
      <c r="IP3814" s="118"/>
      <c r="IQ3814" s="118"/>
      <c r="IR3814" s="118"/>
      <c r="IS3814" s="118"/>
      <c r="IT3814" s="118"/>
      <c r="IU3814" s="118"/>
      <c r="IV3814" s="118"/>
      <c r="IW3814" s="118"/>
      <c r="IX3814" s="118"/>
      <c r="IY3814" s="118"/>
      <c r="IZ3814" s="118"/>
      <c r="JA3814" s="118"/>
      <c r="JB3814" s="118"/>
      <c r="JJ3814" s="118"/>
      <c r="JK3814" s="118"/>
      <c r="JL3814" s="118"/>
      <c r="JM3814" s="118"/>
      <c r="JN3814" s="118"/>
      <c r="JO3814" s="118"/>
      <c r="JP3814" s="118">
        <f t="shared" si="2022"/>
        <v>19.83359999999886</v>
      </c>
      <c r="JQ3814" s="138">
        <f t="shared" si="2023"/>
        <v>5.9405430517164006E-3</v>
      </c>
      <c r="JR3814" s="118">
        <f t="shared" si="2024"/>
        <v>1.469506552994812E-5</v>
      </c>
      <c r="JS3814" s="118">
        <f t="shared" si="2020"/>
        <v>1.469506552994812E-5</v>
      </c>
      <c r="JT3814" s="119" t="str">
        <f t="shared" si="2021"/>
        <v/>
      </c>
    </row>
    <row r="3815" spans="209:280" ht="20.100000000000001" customHeight="1" x14ac:dyDescent="0.25">
      <c r="HA3815" s="1">
        <v>3078</v>
      </c>
      <c r="HB3815" s="1">
        <f t="shared" si="2025"/>
        <v>132001.15708671216</v>
      </c>
      <c r="HC3815" s="1">
        <f t="shared" si="2026"/>
        <v>2.4973386207453319E-20</v>
      </c>
      <c r="HD3815" s="1">
        <f t="shared" si="2027"/>
        <v>1</v>
      </c>
      <c r="HE3815" s="1">
        <f t="shared" si="2028"/>
        <v>2.4973386207453319E-20</v>
      </c>
      <c r="HF3815" s="1" t="str">
        <f t="shared" si="2029"/>
        <v/>
      </c>
      <c r="HG3815" s="1" t="str">
        <f t="shared" si="2030"/>
        <v/>
      </c>
      <c r="HK3815" s="1">
        <f t="shared" si="2031"/>
        <v>3.6814359413121507E-10</v>
      </c>
      <c r="HL3815" s="1" t="str">
        <f t="shared" si="2032"/>
        <v/>
      </c>
      <c r="HV3815" s="118"/>
      <c r="HW3815" s="118"/>
      <c r="HX3815" s="118"/>
      <c r="HY3815" s="118"/>
      <c r="HZ3815" s="118"/>
      <c r="IA3815" s="118"/>
      <c r="IB3815" s="118"/>
      <c r="IC3815" s="118"/>
      <c r="ID3815" s="118"/>
      <c r="IE3815" s="118"/>
      <c r="IF3815" s="118"/>
      <c r="IG3815" s="118"/>
      <c r="IH3815" s="118"/>
      <c r="II3815" s="118"/>
      <c r="IJ3815" s="118"/>
      <c r="IK3815" s="118"/>
      <c r="IL3815" s="118"/>
      <c r="IM3815" s="118"/>
      <c r="IN3815" s="118"/>
      <c r="IO3815" s="118"/>
      <c r="IP3815" s="118"/>
      <c r="IQ3815" s="118"/>
      <c r="IR3815" s="118"/>
      <c r="IS3815" s="118"/>
      <c r="IT3815" s="118"/>
      <c r="IU3815" s="118"/>
      <c r="IV3815" s="118"/>
      <c r="IW3815" s="118"/>
      <c r="IX3815" s="118"/>
      <c r="IY3815" s="118"/>
      <c r="IZ3815" s="118"/>
      <c r="JA3815" s="118"/>
      <c r="JB3815" s="118"/>
      <c r="JJ3815" s="118"/>
      <c r="JK3815" s="118"/>
      <c r="JL3815" s="118"/>
      <c r="JM3815" s="118"/>
      <c r="JN3815" s="118"/>
      <c r="JO3815" s="118"/>
      <c r="JP3815" s="118">
        <f t="shared" si="2022"/>
        <v>19.839999999998859</v>
      </c>
      <c r="JQ3815" s="138">
        <f t="shared" si="2023"/>
        <v>5.9258479861864525E-3</v>
      </c>
      <c r="JR3815" s="118">
        <f t="shared" si="2024"/>
        <v>1.4659934241514211E-5</v>
      </c>
      <c r="JS3815" s="118">
        <f t="shared" si="2020"/>
        <v>1.4659934241514211E-5</v>
      </c>
      <c r="JT3815" s="119" t="str">
        <f t="shared" si="2021"/>
        <v/>
      </c>
    </row>
    <row r="3816" spans="209:280" ht="20.100000000000001" customHeight="1" x14ac:dyDescent="0.25">
      <c r="HA3816" s="1">
        <v>3079</v>
      </c>
      <c r="HB3816" s="1">
        <f t="shared" si="2025"/>
        <v>132064.68026144107</v>
      </c>
      <c r="HC3816" s="1">
        <f t="shared" si="2026"/>
        <v>2.4156529256101688E-20</v>
      </c>
      <c r="HD3816" s="1">
        <f t="shared" si="2027"/>
        <v>1</v>
      </c>
      <c r="HE3816" s="1">
        <f t="shared" si="2028"/>
        <v>2.4156529256101688E-20</v>
      </c>
      <c r="HF3816" s="1" t="str">
        <f t="shared" si="2029"/>
        <v/>
      </c>
      <c r="HG3816" s="1" t="str">
        <f t="shared" si="2030"/>
        <v/>
      </c>
      <c r="HK3816" s="1">
        <f t="shared" si="2031"/>
        <v>3.7515448302613733E-10</v>
      </c>
      <c r="HL3816" s="1" t="str">
        <f t="shared" si="2032"/>
        <v/>
      </c>
      <c r="HV3816" s="118"/>
      <c r="HW3816" s="118"/>
      <c r="HX3816" s="118"/>
      <c r="HY3816" s="118"/>
      <c r="HZ3816" s="118"/>
      <c r="IA3816" s="118"/>
      <c r="IB3816" s="118"/>
      <c r="IC3816" s="118"/>
      <c r="ID3816" s="118"/>
      <c r="IE3816" s="118"/>
      <c r="IF3816" s="118"/>
      <c r="IG3816" s="118"/>
      <c r="IH3816" s="118"/>
      <c r="II3816" s="118"/>
      <c r="IJ3816" s="118"/>
      <c r="IK3816" s="118"/>
      <c r="IL3816" s="118"/>
      <c r="IM3816" s="118"/>
      <c r="IN3816" s="118"/>
      <c r="IO3816" s="118"/>
      <c r="IP3816" s="118"/>
      <c r="IQ3816" s="118"/>
      <c r="IR3816" s="118"/>
      <c r="IS3816" s="118"/>
      <c r="IT3816" s="118"/>
      <c r="IU3816" s="118"/>
      <c r="IV3816" s="118"/>
      <c r="IW3816" s="118"/>
      <c r="IX3816" s="118"/>
      <c r="IY3816" s="118"/>
      <c r="IZ3816" s="118"/>
      <c r="JA3816" s="118"/>
      <c r="JB3816" s="118"/>
      <c r="JJ3816" s="118"/>
      <c r="JK3816" s="118"/>
      <c r="JL3816" s="118"/>
      <c r="JM3816" s="118"/>
      <c r="JN3816" s="118"/>
      <c r="JO3816" s="118"/>
      <c r="JP3816" s="118">
        <f t="shared" si="2022"/>
        <v>19.846399999998859</v>
      </c>
      <c r="JQ3816" s="138">
        <f t="shared" si="2023"/>
        <v>5.9111880519449383E-3</v>
      </c>
      <c r="JR3816" s="118">
        <f t="shared" si="2024"/>
        <v>1.4624883137578232E-5</v>
      </c>
      <c r="JS3816" s="118">
        <f t="shared" si="2020"/>
        <v>1.4624883137578232E-5</v>
      </c>
      <c r="JT3816" s="119" t="str">
        <f t="shared" si="2021"/>
        <v/>
      </c>
    </row>
    <row r="3817" spans="209:280" ht="20.100000000000001" customHeight="1" x14ac:dyDescent="0.25">
      <c r="HA3817" s="1">
        <v>3080</v>
      </c>
      <c r="HB3817" s="1">
        <f t="shared" si="2025"/>
        <v>132128.20343617001</v>
      </c>
      <c r="HC3817" s="1">
        <f t="shared" si="2026"/>
        <v>2.3366017100033725E-20</v>
      </c>
      <c r="HD3817" s="1">
        <f t="shared" si="2027"/>
        <v>1</v>
      </c>
      <c r="HE3817" s="1">
        <f t="shared" si="2028"/>
        <v>2.3366017100033725E-20</v>
      </c>
      <c r="HF3817" s="1" t="str">
        <f t="shared" si="2029"/>
        <v/>
      </c>
      <c r="HG3817" s="1" t="str">
        <f t="shared" si="2030"/>
        <v/>
      </c>
      <c r="HK3817" s="1">
        <f t="shared" si="2031"/>
        <v>3.8229276983774988E-10</v>
      </c>
      <c r="HL3817" s="1" t="str">
        <f t="shared" si="2032"/>
        <v/>
      </c>
      <c r="HV3817" s="118"/>
      <c r="HW3817" s="118"/>
      <c r="HX3817" s="118"/>
      <c r="HY3817" s="118"/>
      <c r="HZ3817" s="118"/>
      <c r="IA3817" s="118"/>
      <c r="IB3817" s="118"/>
      <c r="IC3817" s="118"/>
      <c r="ID3817" s="118"/>
      <c r="IE3817" s="118"/>
      <c r="IF3817" s="118"/>
      <c r="IG3817" s="118"/>
      <c r="IH3817" s="118"/>
      <c r="II3817" s="118"/>
      <c r="IJ3817" s="118"/>
      <c r="IK3817" s="118"/>
      <c r="IL3817" s="118"/>
      <c r="IM3817" s="118"/>
      <c r="IN3817" s="118"/>
      <c r="IO3817" s="118"/>
      <c r="IP3817" s="118"/>
      <c r="IQ3817" s="118"/>
      <c r="IR3817" s="118"/>
      <c r="IS3817" s="118"/>
      <c r="IT3817" s="118"/>
      <c r="IU3817" s="118"/>
      <c r="IV3817" s="118"/>
      <c r="IW3817" s="118"/>
      <c r="IX3817" s="118"/>
      <c r="IY3817" s="118"/>
      <c r="IZ3817" s="118"/>
      <c r="JA3817" s="118"/>
      <c r="JB3817" s="118"/>
      <c r="JJ3817" s="118"/>
      <c r="JK3817" s="118"/>
      <c r="JL3817" s="118"/>
      <c r="JM3817" s="118"/>
      <c r="JN3817" s="118"/>
      <c r="JO3817" s="118"/>
      <c r="JP3817" s="118">
        <f t="shared" si="2022"/>
        <v>19.852799999998858</v>
      </c>
      <c r="JQ3817" s="138">
        <f t="shared" si="2023"/>
        <v>5.8965631688073601E-3</v>
      </c>
      <c r="JR3817" s="118">
        <f t="shared" si="2024"/>
        <v>1.4589912047092111E-5</v>
      </c>
      <c r="JS3817" s="118">
        <f t="shared" si="2020"/>
        <v>1.4589912047092111E-5</v>
      </c>
      <c r="JT3817" s="119" t="str">
        <f t="shared" si="2021"/>
        <v/>
      </c>
    </row>
    <row r="3818" spans="209:280" ht="20.100000000000001" customHeight="1" x14ac:dyDescent="0.25">
      <c r="HA3818" s="1">
        <v>3081</v>
      </c>
      <c r="HB3818" s="1">
        <f t="shared" si="2025"/>
        <v>132191.72661089894</v>
      </c>
      <c r="HC3818" s="1">
        <f t="shared" si="2026"/>
        <v>2.2601012499300211E-20</v>
      </c>
      <c r="HD3818" s="1">
        <f t="shared" si="2027"/>
        <v>1</v>
      </c>
      <c r="HE3818" s="1">
        <f t="shared" si="2028"/>
        <v>2.2601012499300211E-20</v>
      </c>
      <c r="HF3818" s="1" t="str">
        <f t="shared" si="2029"/>
        <v/>
      </c>
      <c r="HG3818" s="1" t="str">
        <f t="shared" si="2030"/>
        <v/>
      </c>
      <c r="HK3818" s="1">
        <f t="shared" si="2031"/>
        <v>3.8956064804522952E-10</v>
      </c>
      <c r="HL3818" s="1" t="str">
        <f t="shared" si="2032"/>
        <v/>
      </c>
      <c r="HV3818" s="118"/>
      <c r="HW3818" s="118"/>
      <c r="HX3818" s="118"/>
      <c r="HY3818" s="118"/>
      <c r="HZ3818" s="118"/>
      <c r="IA3818" s="118"/>
      <c r="IB3818" s="118"/>
      <c r="IC3818" s="118"/>
      <c r="ID3818" s="118"/>
      <c r="IE3818" s="118"/>
      <c r="IF3818" s="118"/>
      <c r="IG3818" s="118"/>
      <c r="IH3818" s="118"/>
      <c r="II3818" s="118"/>
      <c r="IJ3818" s="118"/>
      <c r="IK3818" s="118"/>
      <c r="IL3818" s="118"/>
      <c r="IM3818" s="118"/>
      <c r="IN3818" s="118"/>
      <c r="IO3818" s="118"/>
      <c r="IP3818" s="118"/>
      <c r="IQ3818" s="118"/>
      <c r="IR3818" s="118"/>
      <c r="IS3818" s="118"/>
      <c r="IT3818" s="118"/>
      <c r="IU3818" s="118"/>
      <c r="IV3818" s="118"/>
      <c r="IW3818" s="118"/>
      <c r="IX3818" s="118"/>
      <c r="IY3818" s="118"/>
      <c r="IZ3818" s="118"/>
      <c r="JA3818" s="118"/>
      <c r="JB3818" s="118"/>
      <c r="JJ3818" s="118"/>
      <c r="JK3818" s="118"/>
      <c r="JL3818" s="118"/>
      <c r="JM3818" s="118"/>
      <c r="JN3818" s="118"/>
      <c r="JO3818" s="118"/>
      <c r="JP3818" s="118">
        <f t="shared" si="2022"/>
        <v>19.859199999998857</v>
      </c>
      <c r="JQ3818" s="138">
        <f t="shared" si="2023"/>
        <v>5.881973256760268E-3</v>
      </c>
      <c r="JR3818" s="118">
        <f t="shared" si="2024"/>
        <v>1.4555020799322631E-5</v>
      </c>
      <c r="JS3818" s="118">
        <f t="shared" si="2020"/>
        <v>1.4555020799322631E-5</v>
      </c>
      <c r="JT3818" s="119" t="str">
        <f t="shared" si="2021"/>
        <v/>
      </c>
    </row>
    <row r="3819" spans="209:280" ht="20.100000000000001" customHeight="1" x14ac:dyDescent="0.25">
      <c r="HA3819" s="1">
        <v>3082</v>
      </c>
      <c r="HB3819" s="1">
        <f t="shared" si="2025"/>
        <v>132255.24978562785</v>
      </c>
      <c r="HC3819" s="1">
        <f t="shared" si="2026"/>
        <v>2.1860704414443136E-20</v>
      </c>
      <c r="HD3819" s="1">
        <f t="shared" si="2027"/>
        <v>1</v>
      </c>
      <c r="HE3819" s="1">
        <f t="shared" si="2028"/>
        <v>2.1860704414443136E-20</v>
      </c>
      <c r="HF3819" s="1" t="str">
        <f t="shared" si="2029"/>
        <v/>
      </c>
      <c r="HG3819" s="1" t="str">
        <f t="shared" si="2030"/>
        <v/>
      </c>
      <c r="HK3819" s="1">
        <f t="shared" si="2031"/>
        <v>3.9696034656703993E-10</v>
      </c>
      <c r="HL3819" s="1" t="str">
        <f t="shared" si="2032"/>
        <v/>
      </c>
      <c r="HV3819" s="118"/>
      <c r="HW3819" s="118"/>
      <c r="HX3819" s="118"/>
      <c r="HY3819" s="118"/>
      <c r="HZ3819" s="118"/>
      <c r="IA3819" s="118"/>
      <c r="IB3819" s="118"/>
      <c r="IC3819" s="118"/>
      <c r="ID3819" s="118"/>
      <c r="IE3819" s="118"/>
      <c r="IF3819" s="118"/>
      <c r="IG3819" s="118"/>
      <c r="IH3819" s="118"/>
      <c r="II3819" s="118"/>
      <c r="IJ3819" s="118"/>
      <c r="IK3819" s="118"/>
      <c r="IL3819" s="118"/>
      <c r="IM3819" s="118"/>
      <c r="IN3819" s="118"/>
      <c r="IO3819" s="118"/>
      <c r="IP3819" s="118"/>
      <c r="IQ3819" s="118"/>
      <c r="IR3819" s="118"/>
      <c r="IS3819" s="118"/>
      <c r="IT3819" s="118"/>
      <c r="IU3819" s="118"/>
      <c r="IV3819" s="118"/>
      <c r="IW3819" s="118"/>
      <c r="IX3819" s="118"/>
      <c r="IY3819" s="118"/>
      <c r="IZ3819" s="118"/>
      <c r="JA3819" s="118"/>
      <c r="JB3819" s="118"/>
      <c r="JJ3819" s="118"/>
      <c r="JK3819" s="118"/>
      <c r="JL3819" s="118"/>
      <c r="JM3819" s="118"/>
      <c r="JN3819" s="118"/>
      <c r="JO3819" s="118"/>
      <c r="JP3819" s="118">
        <f t="shared" si="2022"/>
        <v>19.865599999998857</v>
      </c>
      <c r="JQ3819" s="138">
        <f t="shared" si="2023"/>
        <v>5.8674182359609453E-3</v>
      </c>
      <c r="JR3819" s="118">
        <f t="shared" si="2024"/>
        <v>1.4520209223854025E-5</v>
      </c>
      <c r="JS3819" s="118">
        <f t="shared" si="2020"/>
        <v>1.4520209223854025E-5</v>
      </c>
      <c r="JT3819" s="119" t="str">
        <f t="shared" si="2021"/>
        <v/>
      </c>
    </row>
    <row r="3820" spans="209:280" ht="20.100000000000001" customHeight="1" x14ac:dyDescent="0.25">
      <c r="HA3820" s="1">
        <v>3083</v>
      </c>
      <c r="HB3820" s="1">
        <f t="shared" si="2025"/>
        <v>132318.77296035679</v>
      </c>
      <c r="HC3820" s="1">
        <f t="shared" si="2026"/>
        <v>2.1144307199743747E-20</v>
      </c>
      <c r="HD3820" s="1">
        <f t="shared" si="2027"/>
        <v>1</v>
      </c>
      <c r="HE3820" s="1">
        <f t="shared" si="2028"/>
        <v>2.1144307199743747E-20</v>
      </c>
      <c r="HF3820" s="1" t="str">
        <f t="shared" si="2029"/>
        <v/>
      </c>
      <c r="HG3820" s="1" t="str">
        <f t="shared" si="2030"/>
        <v/>
      </c>
      <c r="HK3820" s="1">
        <f t="shared" si="2031"/>
        <v>4.0449413029067634E-10</v>
      </c>
      <c r="HL3820" s="1" t="str">
        <f t="shared" si="2032"/>
        <v/>
      </c>
      <c r="HV3820" s="118"/>
      <c r="HW3820" s="118"/>
      <c r="HX3820" s="118"/>
      <c r="HY3820" s="118"/>
      <c r="HZ3820" s="118"/>
      <c r="IA3820" s="118"/>
      <c r="IB3820" s="118"/>
      <c r="IC3820" s="118"/>
      <c r="ID3820" s="118"/>
      <c r="IE3820" s="118"/>
      <c r="IF3820" s="118"/>
      <c r="IG3820" s="118"/>
      <c r="IH3820" s="118"/>
      <c r="II3820" s="118"/>
      <c r="IJ3820" s="118"/>
      <c r="IK3820" s="118"/>
      <c r="IL3820" s="118"/>
      <c r="IM3820" s="118"/>
      <c r="IN3820" s="118"/>
      <c r="IO3820" s="118"/>
      <c r="IP3820" s="118"/>
      <c r="IQ3820" s="118"/>
      <c r="IR3820" s="118"/>
      <c r="IS3820" s="118"/>
      <c r="IT3820" s="118"/>
      <c r="IU3820" s="118"/>
      <c r="IV3820" s="118"/>
      <c r="IW3820" s="118"/>
      <c r="IX3820" s="118"/>
      <c r="IY3820" s="118"/>
      <c r="IZ3820" s="118"/>
      <c r="JA3820" s="118"/>
      <c r="JB3820" s="118"/>
      <c r="JJ3820" s="118"/>
      <c r="JK3820" s="118"/>
      <c r="JL3820" s="118"/>
      <c r="JM3820" s="118"/>
      <c r="JN3820" s="118"/>
      <c r="JO3820" s="118"/>
      <c r="JP3820" s="118">
        <f t="shared" si="2022"/>
        <v>19.871999999998856</v>
      </c>
      <c r="JQ3820" s="138">
        <f t="shared" si="2023"/>
        <v>5.8528980267370913E-3</v>
      </c>
      <c r="JR3820" s="118">
        <f t="shared" si="2024"/>
        <v>1.4485477150593187E-5</v>
      </c>
      <c r="JS3820" s="118">
        <f t="shared" si="2020"/>
        <v>1.4485477150593187E-5</v>
      </c>
      <c r="JT3820" s="119" t="str">
        <f t="shared" si="2021"/>
        <v/>
      </c>
    </row>
    <row r="3821" spans="209:280" ht="20.100000000000001" customHeight="1" x14ac:dyDescent="0.25">
      <c r="HA3821" s="1">
        <v>3084</v>
      </c>
      <c r="HB3821" s="1">
        <f t="shared" si="2025"/>
        <v>132382.29613508572</v>
      </c>
      <c r="HC3821" s="1">
        <f t="shared" si="2026"/>
        <v>2.0451059820897253E-20</v>
      </c>
      <c r="HD3821" s="1">
        <f t="shared" si="2027"/>
        <v>1</v>
      </c>
      <c r="HE3821" s="1">
        <f t="shared" si="2028"/>
        <v>2.0451059820897253E-20</v>
      </c>
      <c r="HF3821" s="1" t="str">
        <f t="shared" si="2029"/>
        <v/>
      </c>
      <c r="HG3821" s="1" t="str">
        <f t="shared" si="2030"/>
        <v/>
      </c>
      <c r="HK3821" s="1">
        <f t="shared" si="2031"/>
        <v>4.1216430060955469E-10</v>
      </c>
      <c r="HL3821" s="1" t="str">
        <f t="shared" si="2032"/>
        <v/>
      </c>
      <c r="HV3821" s="118"/>
      <c r="HW3821" s="118"/>
      <c r="HX3821" s="118"/>
      <c r="HY3821" s="118"/>
      <c r="HZ3821" s="118"/>
      <c r="IA3821" s="118"/>
      <c r="IB3821" s="118"/>
      <c r="IC3821" s="118"/>
      <c r="ID3821" s="118"/>
      <c r="IE3821" s="118"/>
      <c r="IF3821" s="118"/>
      <c r="IG3821" s="118"/>
      <c r="IH3821" s="118"/>
      <c r="II3821" s="118"/>
      <c r="IJ3821" s="118"/>
      <c r="IK3821" s="118"/>
      <c r="IL3821" s="118"/>
      <c r="IM3821" s="118"/>
      <c r="IN3821" s="118"/>
      <c r="IO3821" s="118"/>
      <c r="IP3821" s="118"/>
      <c r="IQ3821" s="118"/>
      <c r="IR3821" s="118"/>
      <c r="IS3821" s="118"/>
      <c r="IT3821" s="118"/>
      <c r="IU3821" s="118"/>
      <c r="IV3821" s="118"/>
      <c r="IW3821" s="118"/>
      <c r="IX3821" s="118"/>
      <c r="IY3821" s="118"/>
      <c r="IZ3821" s="118"/>
      <c r="JA3821" s="118"/>
      <c r="JB3821" s="118"/>
      <c r="JJ3821" s="118"/>
      <c r="JK3821" s="118"/>
      <c r="JL3821" s="118"/>
      <c r="JM3821" s="118"/>
      <c r="JN3821" s="118"/>
      <c r="JO3821" s="118"/>
      <c r="JP3821" s="118">
        <f t="shared" si="2022"/>
        <v>19.878399999998855</v>
      </c>
      <c r="JQ3821" s="138">
        <f t="shared" si="2023"/>
        <v>5.8384125495864981E-3</v>
      </c>
      <c r="JR3821" s="118">
        <f t="shared" si="2024"/>
        <v>1.4450824409817375E-5</v>
      </c>
      <c r="JS3821" s="118">
        <f t="shared" si="2020"/>
        <v>1.4450824409817375E-5</v>
      </c>
      <c r="JT3821" s="119" t="str">
        <f t="shared" si="2021"/>
        <v/>
      </c>
    </row>
    <row r="3822" spans="209:280" ht="20.100000000000001" customHeight="1" x14ac:dyDescent="0.25">
      <c r="HA3822" s="1">
        <v>3085</v>
      </c>
      <c r="HB3822" s="1">
        <f t="shared" si="2025"/>
        <v>132445.81930981466</v>
      </c>
      <c r="HC3822" s="1">
        <f t="shared" si="2026"/>
        <v>1.9780225096377955E-20</v>
      </c>
      <c r="HD3822" s="1">
        <f t="shared" si="2027"/>
        <v>1</v>
      </c>
      <c r="HE3822" s="1">
        <f t="shared" si="2028"/>
        <v>1.9780225096377955E-20</v>
      </c>
      <c r="HF3822" s="1" t="str">
        <f t="shared" si="2029"/>
        <v/>
      </c>
      <c r="HG3822" s="1" t="str">
        <f t="shared" si="2030"/>
        <v/>
      </c>
      <c r="HK3822" s="1">
        <f t="shared" si="2031"/>
        <v>4.1997319596717102E-10</v>
      </c>
      <c r="HL3822" s="1" t="str">
        <f t="shared" si="2032"/>
        <v/>
      </c>
      <c r="HV3822" s="118"/>
      <c r="HW3822" s="118"/>
      <c r="HX3822" s="118"/>
      <c r="HY3822" s="118"/>
      <c r="HZ3822" s="118"/>
      <c r="IA3822" s="118"/>
      <c r="IB3822" s="118"/>
      <c r="IC3822" s="118"/>
      <c r="ID3822" s="118"/>
      <c r="IE3822" s="118"/>
      <c r="IF3822" s="118"/>
      <c r="IG3822" s="118"/>
      <c r="IH3822" s="118"/>
      <c r="II3822" s="118"/>
      <c r="IJ3822" s="118"/>
      <c r="IK3822" s="118"/>
      <c r="IL3822" s="118"/>
      <c r="IM3822" s="118"/>
      <c r="IN3822" s="118"/>
      <c r="IO3822" s="118"/>
      <c r="IP3822" s="118"/>
      <c r="IQ3822" s="118"/>
      <c r="IR3822" s="118"/>
      <c r="IS3822" s="118"/>
      <c r="IT3822" s="118"/>
      <c r="IU3822" s="118"/>
      <c r="IV3822" s="118"/>
      <c r="IW3822" s="118"/>
      <c r="IX3822" s="118"/>
      <c r="IY3822" s="118"/>
      <c r="IZ3822" s="118"/>
      <c r="JA3822" s="118"/>
      <c r="JB3822" s="118"/>
      <c r="JJ3822" s="118"/>
      <c r="JK3822" s="118"/>
      <c r="JL3822" s="118"/>
      <c r="JM3822" s="118"/>
      <c r="JN3822" s="118"/>
      <c r="JO3822" s="118"/>
      <c r="JP3822" s="118">
        <f t="shared" si="2022"/>
        <v>19.884799999998855</v>
      </c>
      <c r="JQ3822" s="138">
        <f t="shared" si="2023"/>
        <v>5.8239617251766808E-3</v>
      </c>
      <c r="JR3822" s="118">
        <f t="shared" si="2024"/>
        <v>1.4416250832056249E-5</v>
      </c>
      <c r="JS3822" s="118">
        <f t="shared" si="2020"/>
        <v>1.4416250832056249E-5</v>
      </c>
      <c r="JT3822" s="119" t="str">
        <f t="shared" si="2021"/>
        <v/>
      </c>
    </row>
    <row r="3823" spans="209:280" ht="20.100000000000001" customHeight="1" x14ac:dyDescent="0.25">
      <c r="HA3823" s="1">
        <v>3086</v>
      </c>
      <c r="HB3823" s="1">
        <f t="shared" si="2025"/>
        <v>132509.34248454357</v>
      </c>
      <c r="HC3823" s="1">
        <f t="shared" si="2026"/>
        <v>1.9131088961795275E-20</v>
      </c>
      <c r="HD3823" s="1">
        <f t="shared" si="2027"/>
        <v>1</v>
      </c>
      <c r="HE3823" s="1">
        <f t="shared" si="2028"/>
        <v>1.9131088961795275E-20</v>
      </c>
      <c r="HF3823" s="1" t="str">
        <f t="shared" si="2029"/>
        <v/>
      </c>
      <c r="HG3823" s="1" t="str">
        <f t="shared" si="2030"/>
        <v/>
      </c>
      <c r="HK3823" s="1">
        <f t="shared" si="2031"/>
        <v>4.2792319240857774E-10</v>
      </c>
      <c r="HL3823" s="1" t="str">
        <f t="shared" si="2032"/>
        <v/>
      </c>
      <c r="HV3823" s="118"/>
      <c r="HW3823" s="118"/>
      <c r="HX3823" s="118"/>
      <c r="HY3823" s="118"/>
      <c r="HZ3823" s="118"/>
      <c r="IA3823" s="118"/>
      <c r="IB3823" s="118"/>
      <c r="IC3823" s="118"/>
      <c r="ID3823" s="118"/>
      <c r="IE3823" s="118"/>
      <c r="IF3823" s="118"/>
      <c r="IG3823" s="118"/>
      <c r="IH3823" s="118"/>
      <c r="II3823" s="118"/>
      <c r="IJ3823" s="118"/>
      <c r="IK3823" s="118"/>
      <c r="IL3823" s="118"/>
      <c r="IM3823" s="118"/>
      <c r="IN3823" s="118"/>
      <c r="IO3823" s="118"/>
      <c r="IP3823" s="118"/>
      <c r="IQ3823" s="118"/>
      <c r="IR3823" s="118"/>
      <c r="IS3823" s="118"/>
      <c r="IT3823" s="118"/>
      <c r="IU3823" s="118"/>
      <c r="IV3823" s="118"/>
      <c r="IW3823" s="118"/>
      <c r="IX3823" s="118"/>
      <c r="IY3823" s="118"/>
      <c r="IZ3823" s="118"/>
      <c r="JA3823" s="118"/>
      <c r="JB3823" s="118"/>
      <c r="JJ3823" s="118"/>
      <c r="JK3823" s="118"/>
      <c r="JL3823" s="118"/>
      <c r="JM3823" s="118"/>
      <c r="JN3823" s="118"/>
      <c r="JO3823" s="118"/>
      <c r="JP3823" s="118">
        <f t="shared" si="2022"/>
        <v>19.891199999998854</v>
      </c>
      <c r="JQ3823" s="138">
        <f t="shared" si="2023"/>
        <v>5.8095454743446245E-3</v>
      </c>
      <c r="JR3823" s="118">
        <f t="shared" si="2024"/>
        <v>1.4381756248228912E-5</v>
      </c>
      <c r="JS3823" s="118">
        <f t="shared" si="2020"/>
        <v>1.4381756248228912E-5</v>
      </c>
      <c r="JT3823" s="119" t="str">
        <f t="shared" si="2021"/>
        <v/>
      </c>
    </row>
    <row r="3824" spans="209:280" ht="20.100000000000001" customHeight="1" x14ac:dyDescent="0.25">
      <c r="HA3824" s="1">
        <v>3087</v>
      </c>
      <c r="HB3824" s="1">
        <f t="shared" si="2025"/>
        <v>132572.8656592725</v>
      </c>
      <c r="HC3824" s="1">
        <f t="shared" si="2026"/>
        <v>1.8502959756557695E-20</v>
      </c>
      <c r="HD3824" s="1">
        <f t="shared" si="2027"/>
        <v>1</v>
      </c>
      <c r="HE3824" s="1">
        <f t="shared" si="2028"/>
        <v>1.8502959756557695E-20</v>
      </c>
      <c r="HF3824" s="1" t="str">
        <f t="shared" si="2029"/>
        <v/>
      </c>
      <c r="HG3824" s="1" t="str">
        <f t="shared" si="2030"/>
        <v/>
      </c>
      <c r="HK3824" s="1">
        <f t="shared" si="2031"/>
        <v>4.3601670413929377E-10</v>
      </c>
      <c r="HL3824" s="1" t="str">
        <f t="shared" si="2032"/>
        <v/>
      </c>
      <c r="HV3824" s="118"/>
      <c r="HW3824" s="118"/>
      <c r="HX3824" s="118"/>
      <c r="HY3824" s="118"/>
      <c r="HZ3824" s="118"/>
      <c r="IA3824" s="118"/>
      <c r="IB3824" s="118"/>
      <c r="IC3824" s="118"/>
      <c r="ID3824" s="118"/>
      <c r="IE3824" s="118"/>
      <c r="IF3824" s="118"/>
      <c r="IG3824" s="118"/>
      <c r="IH3824" s="118"/>
      <c r="II3824" s="118"/>
      <c r="IJ3824" s="118"/>
      <c r="IK3824" s="118"/>
      <c r="IL3824" s="118"/>
      <c r="IM3824" s="118"/>
      <c r="IN3824" s="118"/>
      <c r="IO3824" s="118"/>
      <c r="IP3824" s="118"/>
      <c r="IQ3824" s="118"/>
      <c r="IR3824" s="118"/>
      <c r="IS3824" s="118"/>
      <c r="IT3824" s="118"/>
      <c r="IU3824" s="118"/>
      <c r="IV3824" s="118"/>
      <c r="IW3824" s="118"/>
      <c r="IX3824" s="118"/>
      <c r="IY3824" s="118"/>
      <c r="IZ3824" s="118"/>
      <c r="JA3824" s="118"/>
      <c r="JB3824" s="118"/>
      <c r="JJ3824" s="118"/>
      <c r="JK3824" s="118"/>
      <c r="JL3824" s="118"/>
      <c r="JM3824" s="118"/>
      <c r="JN3824" s="118"/>
      <c r="JO3824" s="118"/>
      <c r="JP3824" s="118">
        <f t="shared" si="2022"/>
        <v>19.897599999998853</v>
      </c>
      <c r="JQ3824" s="138">
        <f t="shared" si="2023"/>
        <v>5.7951637180963956E-3</v>
      </c>
      <c r="JR3824" s="118">
        <f t="shared" si="2024"/>
        <v>1.4347340489525955E-5</v>
      </c>
      <c r="JS3824" s="118">
        <f t="shared" si="2020"/>
        <v>1.4347340489525955E-5</v>
      </c>
      <c r="JT3824" s="119" t="str">
        <f t="shared" si="2021"/>
        <v/>
      </c>
    </row>
    <row r="3825" spans="209:280" ht="20.100000000000001" customHeight="1" x14ac:dyDescent="0.25">
      <c r="HA3825" s="1">
        <v>3088</v>
      </c>
      <c r="HB3825" s="1">
        <f t="shared" si="2025"/>
        <v>132636.38883400144</v>
      </c>
      <c r="HC3825" s="1">
        <f t="shared" si="2026"/>
        <v>1.7895167532176355E-20</v>
      </c>
      <c r="HD3825" s="1">
        <f t="shared" si="2027"/>
        <v>1</v>
      </c>
      <c r="HE3825" s="1">
        <f t="shared" si="2028"/>
        <v>1.7895167532176355E-20</v>
      </c>
      <c r="HF3825" s="1" t="str">
        <f t="shared" si="2029"/>
        <v/>
      </c>
      <c r="HG3825" s="1" t="str">
        <f t="shared" si="2030"/>
        <v/>
      </c>
      <c r="HK3825" s="1">
        <f t="shared" si="2031"/>
        <v>4.4425618409168288E-10</v>
      </c>
      <c r="HL3825" s="1" t="str">
        <f t="shared" si="2032"/>
        <v/>
      </c>
      <c r="HV3825" s="118"/>
      <c r="HW3825" s="118"/>
      <c r="HX3825" s="118"/>
      <c r="HY3825" s="118"/>
      <c r="HZ3825" s="118"/>
      <c r="IA3825" s="118"/>
      <c r="IB3825" s="118"/>
      <c r="IC3825" s="118"/>
      <c r="ID3825" s="118"/>
      <c r="IE3825" s="118"/>
      <c r="IF3825" s="118"/>
      <c r="IG3825" s="118"/>
      <c r="IH3825" s="118"/>
      <c r="II3825" s="118"/>
      <c r="IJ3825" s="118"/>
      <c r="IK3825" s="118"/>
      <c r="IL3825" s="118"/>
      <c r="IM3825" s="118"/>
      <c r="IN3825" s="118"/>
      <c r="IO3825" s="118"/>
      <c r="IP3825" s="118"/>
      <c r="IQ3825" s="118"/>
      <c r="IR3825" s="118"/>
      <c r="IS3825" s="118"/>
      <c r="IT3825" s="118"/>
      <c r="IU3825" s="118"/>
      <c r="IV3825" s="118"/>
      <c r="IW3825" s="118"/>
      <c r="IX3825" s="118"/>
      <c r="IY3825" s="118"/>
      <c r="IZ3825" s="118"/>
      <c r="JA3825" s="118"/>
      <c r="JB3825" s="118"/>
      <c r="JJ3825" s="118"/>
      <c r="JK3825" s="118"/>
      <c r="JL3825" s="118"/>
      <c r="JM3825" s="118"/>
      <c r="JN3825" s="118"/>
      <c r="JO3825" s="118"/>
      <c r="JP3825" s="118">
        <f t="shared" si="2022"/>
        <v>19.903999999998852</v>
      </c>
      <c r="JQ3825" s="138">
        <f t="shared" si="2023"/>
        <v>5.7808163776068696E-3</v>
      </c>
      <c r="JR3825" s="118">
        <f t="shared" si="2024"/>
        <v>1.4313003387523074E-5</v>
      </c>
      <c r="JS3825" s="118">
        <f t="shared" si="2020"/>
        <v>1.4313003387523074E-5</v>
      </c>
      <c r="JT3825" s="119" t="str">
        <f t="shared" si="2021"/>
        <v/>
      </c>
    </row>
    <row r="3826" spans="209:280" ht="20.100000000000001" customHeight="1" x14ac:dyDescent="0.25">
      <c r="HA3826" s="1">
        <v>3089</v>
      </c>
      <c r="HB3826" s="1">
        <f t="shared" si="2025"/>
        <v>132699.91200873035</v>
      </c>
      <c r="HC3826" s="1">
        <f t="shared" si="2026"/>
        <v>1.7307063381566654E-20</v>
      </c>
      <c r="HD3826" s="1">
        <f t="shared" si="2027"/>
        <v>1</v>
      </c>
      <c r="HE3826" s="1">
        <f t="shared" si="2028"/>
        <v>1.7307063381566654E-20</v>
      </c>
      <c r="HF3826" s="1" t="str">
        <f t="shared" si="2029"/>
        <v/>
      </c>
      <c r="HG3826" s="1" t="str">
        <f t="shared" si="2030"/>
        <v/>
      </c>
      <c r="HK3826" s="1">
        <f t="shared" si="2031"/>
        <v>4.5264412449895403E-10</v>
      </c>
      <c r="HL3826" s="1" t="str">
        <f t="shared" si="2032"/>
        <v/>
      </c>
      <c r="HV3826" s="118"/>
      <c r="HW3826" s="118"/>
      <c r="HX3826" s="118"/>
      <c r="HY3826" s="118"/>
      <c r="HZ3826" s="118"/>
      <c r="IA3826" s="118"/>
      <c r="IB3826" s="118"/>
      <c r="IC3826" s="118"/>
      <c r="ID3826" s="118"/>
      <c r="IE3826" s="118"/>
      <c r="IF3826" s="118"/>
      <c r="IG3826" s="118"/>
      <c r="IH3826" s="118"/>
      <c r="II3826" s="118"/>
      <c r="IJ3826" s="118"/>
      <c r="IK3826" s="118"/>
      <c r="IL3826" s="118"/>
      <c r="IM3826" s="118"/>
      <c r="IN3826" s="118"/>
      <c r="IO3826" s="118"/>
      <c r="IP3826" s="118"/>
      <c r="IQ3826" s="118"/>
      <c r="IR3826" s="118"/>
      <c r="IS3826" s="118"/>
      <c r="IT3826" s="118"/>
      <c r="IU3826" s="118"/>
      <c r="IV3826" s="118"/>
      <c r="IW3826" s="118"/>
      <c r="IX3826" s="118"/>
      <c r="IY3826" s="118"/>
      <c r="IZ3826" s="118"/>
      <c r="JA3826" s="118"/>
      <c r="JB3826" s="118"/>
      <c r="JJ3826" s="118"/>
      <c r="JK3826" s="118"/>
      <c r="JL3826" s="118"/>
      <c r="JM3826" s="118"/>
      <c r="JN3826" s="118"/>
      <c r="JO3826" s="118"/>
      <c r="JP3826" s="118">
        <f t="shared" si="2022"/>
        <v>19.910399999998852</v>
      </c>
      <c r="JQ3826" s="138">
        <f t="shared" si="2023"/>
        <v>5.7665033742193466E-3</v>
      </c>
      <c r="JR3826" s="118">
        <f t="shared" si="2024"/>
        <v>1.4278744774027553E-5</v>
      </c>
      <c r="JS3826" s="118">
        <f t="shared" si="2020"/>
        <v>1.4278744774027553E-5</v>
      </c>
      <c r="JT3826" s="119" t="str">
        <f t="shared" si="2021"/>
        <v/>
      </c>
    </row>
    <row r="3827" spans="209:280" ht="20.100000000000001" customHeight="1" x14ac:dyDescent="0.25">
      <c r="HA3827" s="1">
        <v>3090</v>
      </c>
      <c r="HB3827" s="1">
        <f t="shared" si="2025"/>
        <v>132763.43518345928</v>
      </c>
      <c r="HC3827" s="1">
        <f t="shared" si="2026"/>
        <v>1.6738018788717214E-20</v>
      </c>
      <c r="HD3827" s="1">
        <f t="shared" si="2027"/>
        <v>1</v>
      </c>
      <c r="HE3827" s="1">
        <f t="shared" si="2028"/>
        <v>1.6738018788717214E-20</v>
      </c>
      <c r="HF3827" s="1" t="str">
        <f t="shared" si="2029"/>
        <v/>
      </c>
      <c r="HG3827" s="1" t="str">
        <f t="shared" si="2030"/>
        <v/>
      </c>
      <c r="HK3827" s="1">
        <f t="shared" si="2031"/>
        <v>4.6118305747684181E-10</v>
      </c>
      <c r="HL3827" s="1" t="str">
        <f t="shared" si="2032"/>
        <v/>
      </c>
      <c r="HV3827" s="118"/>
      <c r="HW3827" s="118"/>
      <c r="HX3827" s="118"/>
      <c r="HY3827" s="118"/>
      <c r="HZ3827" s="118"/>
      <c r="IA3827" s="118"/>
      <c r="IB3827" s="118"/>
      <c r="IC3827" s="118"/>
      <c r="ID3827" s="118"/>
      <c r="IE3827" s="118"/>
      <c r="IF3827" s="118"/>
      <c r="IG3827" s="118"/>
      <c r="IH3827" s="118"/>
      <c r="II3827" s="118"/>
      <c r="IJ3827" s="118"/>
      <c r="IK3827" s="118"/>
      <c r="IL3827" s="118"/>
      <c r="IM3827" s="118"/>
      <c r="IN3827" s="118"/>
      <c r="IO3827" s="118"/>
      <c r="IP3827" s="118"/>
      <c r="IQ3827" s="118"/>
      <c r="IR3827" s="118"/>
      <c r="IS3827" s="118"/>
      <c r="IT3827" s="118"/>
      <c r="IU3827" s="118"/>
      <c r="IV3827" s="118"/>
      <c r="IW3827" s="118"/>
      <c r="IX3827" s="118"/>
      <c r="IY3827" s="118"/>
      <c r="IZ3827" s="118"/>
      <c r="JA3827" s="118"/>
      <c r="JB3827" s="118"/>
      <c r="JJ3827" s="118"/>
      <c r="JK3827" s="118"/>
      <c r="JL3827" s="118"/>
      <c r="JM3827" s="118"/>
      <c r="JN3827" s="118"/>
      <c r="JO3827" s="118"/>
      <c r="JP3827" s="118">
        <f t="shared" si="2022"/>
        <v>19.916799999998851</v>
      </c>
      <c r="JQ3827" s="138">
        <f t="shared" si="2023"/>
        <v>5.752224629445319E-3</v>
      </c>
      <c r="JR3827" s="118">
        <f t="shared" si="2024"/>
        <v>1.4244564481276888E-5</v>
      </c>
      <c r="JS3827" s="118">
        <f t="shared" si="2020"/>
        <v>1.4244564481276888E-5</v>
      </c>
      <c r="JT3827" s="119" t="str">
        <f t="shared" si="2021"/>
        <v/>
      </c>
    </row>
    <row r="3828" spans="209:280" ht="20.100000000000001" customHeight="1" x14ac:dyDescent="0.25">
      <c r="HA3828" s="1">
        <v>3091</v>
      </c>
      <c r="HB3828" s="1">
        <f t="shared" si="2025"/>
        <v>132826.95835818822</v>
      </c>
      <c r="HC3828" s="1">
        <f t="shared" si="2026"/>
        <v>1.6187424998127366E-20</v>
      </c>
      <c r="HD3828" s="1">
        <f t="shared" si="2027"/>
        <v>1</v>
      </c>
      <c r="HE3828" s="1">
        <f t="shared" si="2028"/>
        <v>1.6187424998127366E-20</v>
      </c>
      <c r="HF3828" s="1" t="str">
        <f t="shared" si="2029"/>
        <v/>
      </c>
      <c r="HG3828" s="1" t="str">
        <f t="shared" si="2030"/>
        <v/>
      </c>
      <c r="HK3828" s="1">
        <f t="shared" si="2031"/>
        <v>4.6987555561301227E-10</v>
      </c>
      <c r="HL3828" s="1" t="str">
        <f t="shared" si="2032"/>
        <v/>
      </c>
      <c r="HV3828" s="118"/>
      <c r="HW3828" s="118"/>
      <c r="HX3828" s="118"/>
      <c r="HY3828" s="118"/>
      <c r="HZ3828" s="118"/>
      <c r="IA3828" s="118"/>
      <c r="IB3828" s="118"/>
      <c r="IC3828" s="118"/>
      <c r="ID3828" s="118"/>
      <c r="IE3828" s="118"/>
      <c r="IF3828" s="118"/>
      <c r="IG3828" s="118"/>
      <c r="IH3828" s="118"/>
      <c r="II3828" s="118"/>
      <c r="IJ3828" s="118"/>
      <c r="IK3828" s="118"/>
      <c r="IL3828" s="118"/>
      <c r="IM3828" s="118"/>
      <c r="IN3828" s="118"/>
      <c r="IO3828" s="118"/>
      <c r="IP3828" s="118"/>
      <c r="IQ3828" s="118"/>
      <c r="IR3828" s="118"/>
      <c r="IS3828" s="118"/>
      <c r="IT3828" s="118"/>
      <c r="IU3828" s="118"/>
      <c r="IV3828" s="118"/>
      <c r="IW3828" s="118"/>
      <c r="IX3828" s="118"/>
      <c r="IY3828" s="118"/>
      <c r="IZ3828" s="118"/>
      <c r="JA3828" s="118"/>
      <c r="JB3828" s="118"/>
      <c r="JJ3828" s="118"/>
      <c r="JK3828" s="118"/>
      <c r="JL3828" s="118"/>
      <c r="JM3828" s="118"/>
      <c r="JN3828" s="118"/>
      <c r="JO3828" s="118"/>
      <c r="JP3828" s="118">
        <f t="shared" si="2022"/>
        <v>19.92319999999885</v>
      </c>
      <c r="JQ3828" s="138">
        <f t="shared" si="2023"/>
        <v>5.7379800649640421E-3</v>
      </c>
      <c r="JR3828" s="118">
        <f t="shared" si="2024"/>
        <v>1.421046234175577E-5</v>
      </c>
      <c r="JS3828" s="118">
        <f t="shared" si="2020"/>
        <v>1.421046234175577E-5</v>
      </c>
      <c r="JT3828" s="119" t="str">
        <f t="shared" si="2021"/>
        <v/>
      </c>
    </row>
    <row r="3829" spans="209:280" ht="20.100000000000001" customHeight="1" x14ac:dyDescent="0.25">
      <c r="HA3829" s="1">
        <v>3092</v>
      </c>
      <c r="HB3829" s="1">
        <f t="shared" si="2025"/>
        <v>132890.48153291713</v>
      </c>
      <c r="HC3829" s="1">
        <f t="shared" si="2026"/>
        <v>1.5654692403411533E-20</v>
      </c>
      <c r="HD3829" s="1">
        <f t="shared" si="2027"/>
        <v>1</v>
      </c>
      <c r="HE3829" s="1">
        <f t="shared" si="2028"/>
        <v>1.5654692403411533E-20</v>
      </c>
      <c r="HF3829" s="1" t="str">
        <f t="shared" si="2029"/>
        <v/>
      </c>
      <c r="HG3829" s="1" t="str">
        <f t="shared" si="2030"/>
        <v/>
      </c>
      <c r="HK3829" s="1">
        <f t="shared" si="2031"/>
        <v>4.7872423256437167E-10</v>
      </c>
      <c r="HL3829" s="1" t="str">
        <f t="shared" si="2032"/>
        <v/>
      </c>
      <c r="HV3829" s="118"/>
      <c r="HW3829" s="118"/>
      <c r="HX3829" s="118"/>
      <c r="HY3829" s="118"/>
      <c r="HZ3829" s="118"/>
      <c r="IA3829" s="118"/>
      <c r="IB3829" s="118"/>
      <c r="IC3829" s="118"/>
      <c r="ID3829" s="118"/>
      <c r="IE3829" s="118"/>
      <c r="IF3829" s="118"/>
      <c r="IG3829" s="118"/>
      <c r="IH3829" s="118"/>
      <c r="II3829" s="118"/>
      <c r="IJ3829" s="118"/>
      <c r="IK3829" s="118"/>
      <c r="IL3829" s="118"/>
      <c r="IM3829" s="118"/>
      <c r="IN3829" s="118"/>
      <c r="IO3829" s="118"/>
      <c r="IP3829" s="118"/>
      <c r="IQ3829" s="118"/>
      <c r="IR3829" s="118"/>
      <c r="IS3829" s="118"/>
      <c r="IT3829" s="118"/>
      <c r="IU3829" s="118"/>
      <c r="IV3829" s="118"/>
      <c r="IW3829" s="118"/>
      <c r="IX3829" s="118"/>
      <c r="IY3829" s="118"/>
      <c r="IZ3829" s="118"/>
      <c r="JA3829" s="118"/>
      <c r="JB3829" s="118"/>
      <c r="JJ3829" s="118"/>
      <c r="JK3829" s="118"/>
      <c r="JL3829" s="118"/>
      <c r="JM3829" s="118"/>
      <c r="JN3829" s="118"/>
      <c r="JO3829" s="118"/>
      <c r="JP3829" s="118">
        <f t="shared" si="2022"/>
        <v>19.92959999999885</v>
      </c>
      <c r="JQ3829" s="138">
        <f t="shared" si="2023"/>
        <v>5.7237696026222864E-3</v>
      </c>
      <c r="JR3829" s="118">
        <f t="shared" si="2024"/>
        <v>1.4176438188279357E-5</v>
      </c>
      <c r="JS3829" s="118">
        <f t="shared" si="2020"/>
        <v>1.4176438188279357E-5</v>
      </c>
      <c r="JT3829" s="119" t="str">
        <f t="shared" si="2021"/>
        <v/>
      </c>
    </row>
    <row r="3830" spans="209:280" ht="20.100000000000001" customHeight="1" x14ac:dyDescent="0.25">
      <c r="HA3830" s="1">
        <v>3093</v>
      </c>
      <c r="HB3830" s="1">
        <f t="shared" si="2025"/>
        <v>132954.00470764606</v>
      </c>
      <c r="HC3830" s="1">
        <f t="shared" si="2026"/>
        <v>1.5139249954507359E-20</v>
      </c>
      <c r="HD3830" s="1">
        <f t="shared" si="2027"/>
        <v>1</v>
      </c>
      <c r="HE3830" s="1">
        <f t="shared" si="2028"/>
        <v>1.5139249954507359E-20</v>
      </c>
      <c r="HF3830" s="1" t="str">
        <f t="shared" si="2029"/>
        <v/>
      </c>
      <c r="HG3830" s="1" t="str">
        <f t="shared" si="2030"/>
        <v/>
      </c>
      <c r="HK3830" s="1">
        <f t="shared" si="2031"/>
        <v>4.8773174366230734E-10</v>
      </c>
      <c r="HL3830" s="1" t="str">
        <f t="shared" si="2032"/>
        <v/>
      </c>
      <c r="HV3830" s="118"/>
      <c r="HW3830" s="118"/>
      <c r="HX3830" s="118"/>
      <c r="HY3830" s="118"/>
      <c r="HZ3830" s="118"/>
      <c r="IA3830" s="118"/>
      <c r="IB3830" s="118"/>
      <c r="IC3830" s="118"/>
      <c r="ID3830" s="118"/>
      <c r="IE3830" s="118"/>
      <c r="IF3830" s="118"/>
      <c r="IG3830" s="118"/>
      <c r="IH3830" s="118"/>
      <c r="II3830" s="118"/>
      <c r="IJ3830" s="118"/>
      <c r="IK3830" s="118"/>
      <c r="IL3830" s="118"/>
      <c r="IM3830" s="118"/>
      <c r="IN3830" s="118"/>
      <c r="IO3830" s="118"/>
      <c r="IP3830" s="118"/>
      <c r="IQ3830" s="118"/>
      <c r="IR3830" s="118"/>
      <c r="IS3830" s="118"/>
      <c r="IT3830" s="118"/>
      <c r="IU3830" s="118"/>
      <c r="IV3830" s="118"/>
      <c r="IW3830" s="118"/>
      <c r="IX3830" s="118"/>
      <c r="IY3830" s="118"/>
      <c r="IZ3830" s="118"/>
      <c r="JA3830" s="118"/>
      <c r="JB3830" s="118"/>
      <c r="JJ3830" s="118"/>
      <c r="JK3830" s="118"/>
      <c r="JL3830" s="118"/>
      <c r="JM3830" s="118"/>
      <c r="JN3830" s="118"/>
      <c r="JO3830" s="118"/>
      <c r="JP3830" s="118">
        <f t="shared" si="2022"/>
        <v>19.935999999998849</v>
      </c>
      <c r="JQ3830" s="138">
        <f t="shared" si="2023"/>
        <v>5.709593164434007E-3</v>
      </c>
      <c r="JR3830" s="118">
        <f t="shared" si="2024"/>
        <v>1.4142491854006282E-5</v>
      </c>
      <c r="JS3830" s="118">
        <f t="shared" si="2020"/>
        <v>1.4142491854006282E-5</v>
      </c>
      <c r="JT3830" s="119" t="str">
        <f t="shared" si="2021"/>
        <v/>
      </c>
    </row>
    <row r="3831" spans="209:280" ht="20.100000000000001" customHeight="1" x14ac:dyDescent="0.25">
      <c r="HA3831" s="1">
        <v>3094</v>
      </c>
      <c r="HB3831" s="1">
        <f t="shared" si="2025"/>
        <v>133017.527882375</v>
      </c>
      <c r="HC3831" s="1">
        <f t="shared" si="2026"/>
        <v>1.4640544582927244E-20</v>
      </c>
      <c r="HD3831" s="1">
        <f t="shared" si="2027"/>
        <v>1</v>
      </c>
      <c r="HE3831" s="1">
        <f t="shared" si="2028"/>
        <v>1.4640544582927244E-20</v>
      </c>
      <c r="HF3831" s="1" t="str">
        <f t="shared" si="2029"/>
        <v/>
      </c>
      <c r="HG3831" s="1" t="str">
        <f t="shared" si="2030"/>
        <v/>
      </c>
      <c r="HK3831" s="1">
        <f t="shared" si="2031"/>
        <v>4.9690078652593843E-10</v>
      </c>
      <c r="HL3831" s="1" t="str">
        <f t="shared" si="2032"/>
        <v/>
      </c>
      <c r="HV3831" s="118"/>
      <c r="HW3831" s="118"/>
      <c r="HX3831" s="118"/>
      <c r="HY3831" s="118"/>
      <c r="HZ3831" s="118"/>
      <c r="IA3831" s="118"/>
      <c r="IB3831" s="118"/>
      <c r="IC3831" s="118"/>
      <c r="ID3831" s="118"/>
      <c r="IE3831" s="118"/>
      <c r="IF3831" s="118"/>
      <c r="IG3831" s="118"/>
      <c r="IH3831" s="118"/>
      <c r="II3831" s="118"/>
      <c r="IJ3831" s="118"/>
      <c r="IK3831" s="118"/>
      <c r="IL3831" s="118"/>
      <c r="IM3831" s="118"/>
      <c r="IN3831" s="118"/>
      <c r="IO3831" s="118"/>
      <c r="IP3831" s="118"/>
      <c r="IQ3831" s="118"/>
      <c r="IR3831" s="118"/>
      <c r="IS3831" s="118"/>
      <c r="IT3831" s="118"/>
      <c r="IU3831" s="118"/>
      <c r="IV3831" s="118"/>
      <c r="IW3831" s="118"/>
      <c r="IX3831" s="118"/>
      <c r="IY3831" s="118"/>
      <c r="IZ3831" s="118"/>
      <c r="JA3831" s="118"/>
      <c r="JB3831" s="118"/>
      <c r="JJ3831" s="118"/>
      <c r="JK3831" s="118"/>
      <c r="JL3831" s="118"/>
      <c r="JM3831" s="118"/>
      <c r="JN3831" s="118"/>
      <c r="JO3831" s="118"/>
      <c r="JP3831" s="118">
        <f t="shared" si="2022"/>
        <v>19.942399999998848</v>
      </c>
      <c r="JQ3831" s="138">
        <f t="shared" si="2023"/>
        <v>5.6954506725800007E-3</v>
      </c>
      <c r="JR3831" s="118">
        <f t="shared" si="2024"/>
        <v>1.4108623172404827E-5</v>
      </c>
      <c r="JS3831" s="118">
        <f t="shared" si="2020"/>
        <v>1.4108623172404827E-5</v>
      </c>
      <c r="JT3831" s="119" t="str">
        <f t="shared" si="2021"/>
        <v/>
      </c>
    </row>
    <row r="3832" spans="209:280" ht="20.100000000000001" customHeight="1" x14ac:dyDescent="0.25">
      <c r="HA3832" s="1">
        <v>3095</v>
      </c>
      <c r="HB3832" s="1">
        <f t="shared" si="2025"/>
        <v>133081.05105710393</v>
      </c>
      <c r="HC3832" s="1">
        <f t="shared" si="2026"/>
        <v>1.4158040644514964E-20</v>
      </c>
      <c r="HD3832" s="1">
        <f t="shared" si="2027"/>
        <v>1</v>
      </c>
      <c r="HE3832" s="1">
        <f t="shared" si="2028"/>
        <v>1.4158040644514964E-20</v>
      </c>
      <c r="HF3832" s="1" t="str">
        <f t="shared" si="2029"/>
        <v/>
      </c>
      <c r="HG3832" s="1" t="str">
        <f t="shared" si="2030"/>
        <v/>
      </c>
      <c r="HK3832" s="1">
        <f t="shared" si="2031"/>
        <v>5.0623410168353752E-10</v>
      </c>
      <c r="HL3832" s="1" t="str">
        <f t="shared" si="2032"/>
        <v/>
      </c>
      <c r="HV3832" s="118"/>
      <c r="HW3832" s="118"/>
      <c r="HX3832" s="118"/>
      <c r="HY3832" s="118"/>
      <c r="HZ3832" s="118"/>
      <c r="IA3832" s="118"/>
      <c r="IB3832" s="118"/>
      <c r="IC3832" s="118"/>
      <c r="ID3832" s="118"/>
      <c r="IE3832" s="118"/>
      <c r="IF3832" s="118"/>
      <c r="IG3832" s="118"/>
      <c r="IH3832" s="118"/>
      <c r="II3832" s="118"/>
      <c r="IJ3832" s="118"/>
      <c r="IK3832" s="118"/>
      <c r="IL3832" s="118"/>
      <c r="IM3832" s="118"/>
      <c r="IN3832" s="118"/>
      <c r="IO3832" s="118"/>
      <c r="IP3832" s="118"/>
      <c r="IQ3832" s="118"/>
      <c r="IR3832" s="118"/>
      <c r="IS3832" s="118"/>
      <c r="IT3832" s="118"/>
      <c r="IU3832" s="118"/>
      <c r="IV3832" s="118"/>
      <c r="IW3832" s="118"/>
      <c r="IX3832" s="118"/>
      <c r="IY3832" s="118"/>
      <c r="IZ3832" s="118"/>
      <c r="JA3832" s="118"/>
      <c r="JB3832" s="118"/>
      <c r="JJ3832" s="118"/>
      <c r="JK3832" s="118"/>
      <c r="JL3832" s="118"/>
      <c r="JM3832" s="118"/>
      <c r="JN3832" s="118"/>
      <c r="JO3832" s="118"/>
      <c r="JP3832" s="118">
        <f t="shared" si="2022"/>
        <v>19.948799999998847</v>
      </c>
      <c r="JQ3832" s="138">
        <f t="shared" si="2023"/>
        <v>5.6813420494075959E-3</v>
      </c>
      <c r="JR3832" s="118">
        <f t="shared" si="2024"/>
        <v>1.4074831977263329E-5</v>
      </c>
      <c r="JS3832" s="118">
        <f t="shared" si="2020"/>
        <v>1.4074831977263329E-5</v>
      </c>
      <c r="JT3832" s="119" t="str">
        <f t="shared" si="2021"/>
        <v/>
      </c>
    </row>
    <row r="3833" spans="209:280" ht="20.100000000000001" customHeight="1" x14ac:dyDescent="0.25">
      <c r="HA3833" s="1">
        <v>3096</v>
      </c>
      <c r="HB3833" s="1">
        <f t="shared" si="2025"/>
        <v>133144.57423183284</v>
      </c>
      <c r="HC3833" s="1">
        <f t="shared" si="2026"/>
        <v>1.3691219379182429E-20</v>
      </c>
      <c r="HD3833" s="1">
        <f t="shared" si="2027"/>
        <v>1</v>
      </c>
      <c r="HE3833" s="1">
        <f t="shared" si="2028"/>
        <v>1.3691219379182429E-20</v>
      </c>
      <c r="HF3833" s="1" t="str">
        <f t="shared" si="2029"/>
        <v/>
      </c>
      <c r="HG3833" s="1" t="str">
        <f t="shared" si="2030"/>
        <v/>
      </c>
      <c r="HK3833" s="1">
        <f t="shared" si="2031"/>
        <v>5.157344732021487E-10</v>
      </c>
      <c r="HL3833" s="1" t="str">
        <f t="shared" si="2032"/>
        <v/>
      </c>
      <c r="HV3833" s="118"/>
      <c r="HW3833" s="118"/>
      <c r="HX3833" s="118"/>
      <c r="HY3833" s="118"/>
      <c r="HZ3833" s="118"/>
      <c r="IA3833" s="118"/>
      <c r="IB3833" s="118"/>
      <c r="IC3833" s="118"/>
      <c r="ID3833" s="118"/>
      <c r="IE3833" s="118"/>
      <c r="IF3833" s="118"/>
      <c r="IG3833" s="118"/>
      <c r="IH3833" s="118"/>
      <c r="II3833" s="118"/>
      <c r="IJ3833" s="118"/>
      <c r="IK3833" s="118"/>
      <c r="IL3833" s="118"/>
      <c r="IM3833" s="118"/>
      <c r="IN3833" s="118"/>
      <c r="IO3833" s="118"/>
      <c r="IP3833" s="118"/>
      <c r="IQ3833" s="118"/>
      <c r="IR3833" s="118"/>
      <c r="IS3833" s="118"/>
      <c r="IT3833" s="118"/>
      <c r="IU3833" s="118"/>
      <c r="IV3833" s="118"/>
      <c r="IW3833" s="118"/>
      <c r="IX3833" s="118"/>
      <c r="IY3833" s="118"/>
      <c r="IZ3833" s="118"/>
      <c r="JA3833" s="118"/>
      <c r="JB3833" s="118"/>
      <c r="JJ3833" s="118"/>
      <c r="JK3833" s="118"/>
      <c r="JL3833" s="118"/>
      <c r="JM3833" s="118"/>
      <c r="JN3833" s="118"/>
      <c r="JO3833" s="118"/>
      <c r="JP3833" s="118">
        <f t="shared" si="2022"/>
        <v>19.955199999998847</v>
      </c>
      <c r="JQ3833" s="138">
        <f t="shared" si="2023"/>
        <v>5.6672672174303326E-3</v>
      </c>
      <c r="JR3833" s="118">
        <f t="shared" si="2024"/>
        <v>1.404111810269365E-5</v>
      </c>
      <c r="JS3833" s="118">
        <f t="shared" si="2020"/>
        <v>1.404111810269365E-5</v>
      </c>
      <c r="JT3833" s="119" t="str">
        <f t="shared" si="2021"/>
        <v/>
      </c>
    </row>
    <row r="3834" spans="209:280" ht="20.100000000000001" customHeight="1" x14ac:dyDescent="0.25">
      <c r="HA3834" s="1">
        <v>3097</v>
      </c>
      <c r="HB3834" s="1">
        <f t="shared" si="2025"/>
        <v>133208.09740656178</v>
      </c>
      <c r="HC3834" s="1">
        <f t="shared" si="2026"/>
        <v>1.3239578387119897E-20</v>
      </c>
      <c r="HD3834" s="1">
        <f t="shared" si="2027"/>
        <v>1</v>
      </c>
      <c r="HE3834" s="1">
        <f t="shared" si="2028"/>
        <v>1.3239578387119897E-20</v>
      </c>
      <c r="HF3834" s="1" t="str">
        <f t="shared" si="2029"/>
        <v/>
      </c>
      <c r="HG3834" s="1" t="str">
        <f t="shared" si="2030"/>
        <v/>
      </c>
      <c r="HK3834" s="1">
        <f t="shared" si="2031"/>
        <v>5.2540472932553724E-10</v>
      </c>
      <c r="HL3834" s="1" t="str">
        <f t="shared" si="2032"/>
        <v/>
      </c>
      <c r="HV3834" s="118"/>
      <c r="HW3834" s="118"/>
      <c r="HX3834" s="118"/>
      <c r="HY3834" s="118"/>
      <c r="HZ3834" s="118"/>
      <c r="IA3834" s="118"/>
      <c r="IB3834" s="118"/>
      <c r="IC3834" s="118"/>
      <c r="ID3834" s="118"/>
      <c r="IE3834" s="118"/>
      <c r="IF3834" s="118"/>
      <c r="IG3834" s="118"/>
      <c r="IH3834" s="118"/>
      <c r="II3834" s="118"/>
      <c r="IJ3834" s="118"/>
      <c r="IK3834" s="118"/>
      <c r="IL3834" s="118"/>
      <c r="IM3834" s="118"/>
      <c r="IN3834" s="118"/>
      <c r="IO3834" s="118"/>
      <c r="IP3834" s="118"/>
      <c r="IQ3834" s="118"/>
      <c r="IR3834" s="118"/>
      <c r="IS3834" s="118"/>
      <c r="IT3834" s="118"/>
      <c r="IU3834" s="118"/>
      <c r="IV3834" s="118"/>
      <c r="IW3834" s="118"/>
      <c r="IX3834" s="118"/>
      <c r="IY3834" s="118"/>
      <c r="IZ3834" s="118"/>
      <c r="JA3834" s="118"/>
      <c r="JB3834" s="118"/>
      <c r="JJ3834" s="118"/>
      <c r="JK3834" s="118"/>
      <c r="JL3834" s="118"/>
      <c r="JM3834" s="118"/>
      <c r="JN3834" s="118"/>
      <c r="JO3834" s="118"/>
      <c r="JP3834" s="118">
        <f t="shared" si="2022"/>
        <v>19.961599999998846</v>
      </c>
      <c r="JQ3834" s="138">
        <f t="shared" si="2023"/>
        <v>5.6532260993276389E-3</v>
      </c>
      <c r="JR3834" s="118">
        <f t="shared" si="2024"/>
        <v>1.4007481383112967E-5</v>
      </c>
      <c r="JS3834" s="118">
        <f t="shared" si="2020"/>
        <v>1.4007481383112967E-5</v>
      </c>
      <c r="JT3834" s="119" t="str">
        <f t="shared" si="2021"/>
        <v/>
      </c>
    </row>
    <row r="3835" spans="209:280" ht="20.100000000000001" customHeight="1" x14ac:dyDescent="0.25">
      <c r="HA3835" s="1">
        <v>3098</v>
      </c>
      <c r="HB3835" s="1">
        <f t="shared" si="2025"/>
        <v>133271.62058129071</v>
      </c>
      <c r="HC3835" s="1">
        <f t="shared" si="2026"/>
        <v>1.2802631120984779E-20</v>
      </c>
      <c r="HD3835" s="1">
        <f t="shared" si="2027"/>
        <v>1</v>
      </c>
      <c r="HE3835" s="1">
        <f t="shared" si="2028"/>
        <v>1.2802631120984779E-20</v>
      </c>
      <c r="HF3835" s="1" t="str">
        <f t="shared" si="2029"/>
        <v/>
      </c>
      <c r="HG3835" s="1" t="str">
        <f t="shared" si="2030"/>
        <v/>
      </c>
      <c r="HK3835" s="1">
        <f t="shared" si="2031"/>
        <v>5.3524774312052237E-10</v>
      </c>
      <c r="HL3835" s="1" t="str">
        <f t="shared" si="2032"/>
        <v/>
      </c>
      <c r="HV3835" s="118"/>
      <c r="HW3835" s="118"/>
      <c r="HX3835" s="118"/>
      <c r="HY3835" s="118"/>
      <c r="HZ3835" s="118"/>
      <c r="IA3835" s="118"/>
      <c r="IB3835" s="118"/>
      <c r="IC3835" s="118"/>
      <c r="ID3835" s="118"/>
      <c r="IE3835" s="118"/>
      <c r="IF3835" s="118"/>
      <c r="IG3835" s="118"/>
      <c r="IH3835" s="118"/>
      <c r="II3835" s="118"/>
      <c r="IJ3835" s="118"/>
      <c r="IK3835" s="118"/>
      <c r="IL3835" s="118"/>
      <c r="IM3835" s="118"/>
      <c r="IN3835" s="118"/>
      <c r="IO3835" s="118"/>
      <c r="IP3835" s="118"/>
      <c r="IQ3835" s="118"/>
      <c r="IR3835" s="118"/>
      <c r="IS3835" s="118"/>
      <c r="IT3835" s="118"/>
      <c r="IU3835" s="118"/>
      <c r="IV3835" s="118"/>
      <c r="IW3835" s="118"/>
      <c r="IX3835" s="118"/>
      <c r="IY3835" s="118"/>
      <c r="IZ3835" s="118"/>
      <c r="JA3835" s="118"/>
      <c r="JB3835" s="118"/>
      <c r="JJ3835" s="118"/>
      <c r="JK3835" s="118"/>
      <c r="JL3835" s="118"/>
      <c r="JM3835" s="118"/>
      <c r="JN3835" s="118"/>
      <c r="JO3835" s="118"/>
      <c r="JP3835" s="118">
        <f t="shared" si="2022"/>
        <v>19.967999999998845</v>
      </c>
      <c r="JQ3835" s="138">
        <f t="shared" si="2023"/>
        <v>5.6392186179445259E-3</v>
      </c>
      <c r="JR3835" s="118">
        <f t="shared" si="2024"/>
        <v>1.3973921653274123E-5</v>
      </c>
      <c r="JS3835" s="118">
        <f t="shared" si="2020"/>
        <v>1.3973921653274123E-5</v>
      </c>
      <c r="JT3835" s="119" t="str">
        <f t="shared" si="2021"/>
        <v/>
      </c>
    </row>
    <row r="3836" spans="209:280" ht="20.100000000000001" customHeight="1" x14ac:dyDescent="0.25">
      <c r="HA3836" s="1">
        <v>3099</v>
      </c>
      <c r="HB3836" s="1">
        <f t="shared" si="2025"/>
        <v>133335.14375601962</v>
      </c>
      <c r="HC3836" s="1">
        <f t="shared" si="2026"/>
        <v>1.2379906393592387E-20</v>
      </c>
      <c r="HD3836" s="1">
        <f t="shared" si="2027"/>
        <v>1</v>
      </c>
      <c r="HE3836" s="1">
        <f t="shared" si="2028"/>
        <v>1.2379906393592387E-20</v>
      </c>
      <c r="HF3836" s="1" t="str">
        <f t="shared" si="2029"/>
        <v/>
      </c>
      <c r="HG3836" s="1" t="str">
        <f t="shared" si="2030"/>
        <v/>
      </c>
      <c r="HK3836" s="1">
        <f t="shared" si="2031"/>
        <v>5.4526643313184232E-10</v>
      </c>
      <c r="HL3836" s="1" t="str">
        <f t="shared" si="2032"/>
        <v/>
      </c>
      <c r="HV3836" s="118"/>
      <c r="HW3836" s="118"/>
      <c r="HX3836" s="118"/>
      <c r="HY3836" s="118"/>
      <c r="HZ3836" s="118"/>
      <c r="IA3836" s="118"/>
      <c r="IB3836" s="118"/>
      <c r="IC3836" s="118"/>
      <c r="ID3836" s="118"/>
      <c r="IE3836" s="118"/>
      <c r="IF3836" s="118"/>
      <c r="IG3836" s="118"/>
      <c r="IH3836" s="118"/>
      <c r="II3836" s="118"/>
      <c r="IJ3836" s="118"/>
      <c r="IK3836" s="118"/>
      <c r="IL3836" s="118"/>
      <c r="IM3836" s="118"/>
      <c r="IN3836" s="118"/>
      <c r="IO3836" s="118"/>
      <c r="IP3836" s="118"/>
      <c r="IQ3836" s="118"/>
      <c r="IR3836" s="118"/>
      <c r="IS3836" s="118"/>
      <c r="IT3836" s="118"/>
      <c r="IU3836" s="118"/>
      <c r="IV3836" s="118"/>
      <c r="IW3836" s="118"/>
      <c r="IX3836" s="118"/>
      <c r="IY3836" s="118"/>
      <c r="IZ3836" s="118"/>
      <c r="JA3836" s="118"/>
      <c r="JB3836" s="118"/>
      <c r="JJ3836" s="118"/>
      <c r="JK3836" s="118"/>
      <c r="JL3836" s="118"/>
      <c r="JM3836" s="118"/>
      <c r="JN3836" s="118"/>
      <c r="JO3836" s="118"/>
      <c r="JP3836" s="118">
        <f t="shared" si="2022"/>
        <v>19.974399999998845</v>
      </c>
      <c r="JQ3836" s="138">
        <f t="shared" si="2023"/>
        <v>5.6252446962912518E-3</v>
      </c>
      <c r="JR3836" s="118">
        <f t="shared" si="2024"/>
        <v>1.394043874821619E-5</v>
      </c>
      <c r="JS3836" s="118">
        <f t="shared" si="2020"/>
        <v>1.394043874821619E-5</v>
      </c>
      <c r="JT3836" s="119" t="str">
        <f t="shared" si="2021"/>
        <v/>
      </c>
    </row>
    <row r="3837" spans="209:280" ht="20.100000000000001" customHeight="1" x14ac:dyDescent="0.25">
      <c r="HA3837" s="1">
        <v>3100</v>
      </c>
      <c r="HB3837" s="1">
        <f t="shared" si="2025"/>
        <v>133398.66693074856</v>
      </c>
      <c r="HC3837" s="1">
        <f t="shared" si="2026"/>
        <v>1.19709479006392E-20</v>
      </c>
      <c r="HD3837" s="1">
        <f t="shared" si="2027"/>
        <v>1</v>
      </c>
      <c r="HE3837" s="1">
        <f t="shared" si="2028"/>
        <v>1.19709479006392E-20</v>
      </c>
      <c r="HF3837" s="1" t="str">
        <f t="shared" si="2029"/>
        <v/>
      </c>
      <c r="HG3837" s="1" t="str">
        <f t="shared" si="2030"/>
        <v/>
      </c>
      <c r="HK3837" s="1">
        <f t="shared" si="2031"/>
        <v>5.5546376404562474E-10</v>
      </c>
      <c r="HL3837" s="1" t="str">
        <f t="shared" si="2032"/>
        <v/>
      </c>
      <c r="HV3837" s="118"/>
      <c r="HW3837" s="118"/>
      <c r="HX3837" s="118"/>
      <c r="HY3837" s="118"/>
      <c r="HZ3837" s="118"/>
      <c r="IA3837" s="118"/>
      <c r="IB3837" s="118"/>
      <c r="IC3837" s="118"/>
      <c r="ID3837" s="118"/>
      <c r="IE3837" s="118"/>
      <c r="IF3837" s="118"/>
      <c r="IG3837" s="118"/>
      <c r="IH3837" s="118"/>
      <c r="II3837" s="118"/>
      <c r="IJ3837" s="118"/>
      <c r="IK3837" s="118"/>
      <c r="IL3837" s="118"/>
      <c r="IM3837" s="118"/>
      <c r="IN3837" s="118"/>
      <c r="IO3837" s="118"/>
      <c r="IP3837" s="118"/>
      <c r="IQ3837" s="118"/>
      <c r="IR3837" s="118"/>
      <c r="IS3837" s="118"/>
      <c r="IT3837" s="118"/>
      <c r="IU3837" s="118"/>
      <c r="IV3837" s="118"/>
      <c r="IW3837" s="118"/>
      <c r="IX3837" s="118"/>
      <c r="IY3837" s="118"/>
      <c r="IZ3837" s="118"/>
      <c r="JA3837" s="118"/>
      <c r="JB3837" s="118"/>
      <c r="JJ3837" s="118"/>
      <c r="JK3837" s="118"/>
      <c r="JL3837" s="118"/>
      <c r="JM3837" s="118"/>
      <c r="JN3837" s="118"/>
      <c r="JO3837" s="118"/>
      <c r="JP3837" s="118">
        <f t="shared" si="2022"/>
        <v>19.980799999998844</v>
      </c>
      <c r="JQ3837" s="138">
        <f t="shared" si="2023"/>
        <v>5.6113042575430356E-3</v>
      </c>
      <c r="JR3837" s="118">
        <f t="shared" si="2024"/>
        <v>1.3907032503351208E-5</v>
      </c>
      <c r="JS3837" s="118">
        <f t="shared" si="2020"/>
        <v>1.3907032503351208E-5</v>
      </c>
      <c r="JT3837" s="119" t="str">
        <f t="shared" si="2021"/>
        <v/>
      </c>
    </row>
    <row r="3838" spans="209:280" ht="20.100000000000001" customHeight="1" x14ac:dyDescent="0.25">
      <c r="HA3838" s="1">
        <v>3101</v>
      </c>
      <c r="HB3838" s="1">
        <f t="shared" si="2025"/>
        <v>133462.19010547749</v>
      </c>
      <c r="HC3838" s="1">
        <f t="shared" si="2026"/>
        <v>1.1575313758012687E-20</v>
      </c>
      <c r="HD3838" s="1">
        <f t="shared" si="2027"/>
        <v>1</v>
      </c>
      <c r="HE3838" s="1">
        <f t="shared" si="2028"/>
        <v>1.1575313758012687E-20</v>
      </c>
      <c r="HF3838" s="1" t="str">
        <f t="shared" si="2029"/>
        <v/>
      </c>
      <c r="HG3838" s="1" t="str">
        <f t="shared" si="2030"/>
        <v/>
      </c>
      <c r="HK3838" s="1">
        <f t="shared" si="2031"/>
        <v>5.6584274736151618E-10</v>
      </c>
      <c r="HL3838" s="1" t="str">
        <f t="shared" si="2032"/>
        <v/>
      </c>
      <c r="HV3838" s="118"/>
      <c r="HW3838" s="118"/>
      <c r="HX3838" s="118"/>
      <c r="HY3838" s="118"/>
      <c r="HZ3838" s="118"/>
      <c r="IA3838" s="118"/>
      <c r="IB3838" s="118"/>
      <c r="IC3838" s="118"/>
      <c r="ID3838" s="118"/>
      <c r="IE3838" s="118"/>
      <c r="IF3838" s="118"/>
      <c r="IG3838" s="118"/>
      <c r="IH3838" s="118"/>
      <c r="II3838" s="118"/>
      <c r="IJ3838" s="118"/>
      <c r="IK3838" s="118"/>
      <c r="IL3838" s="118"/>
      <c r="IM3838" s="118"/>
      <c r="IN3838" s="118"/>
      <c r="IO3838" s="118"/>
      <c r="IP3838" s="118"/>
      <c r="IQ3838" s="118"/>
      <c r="IR3838" s="118"/>
      <c r="IS3838" s="118"/>
      <c r="IT3838" s="118"/>
      <c r="IU3838" s="118"/>
      <c r="IV3838" s="118"/>
      <c r="IW3838" s="118"/>
      <c r="IX3838" s="118"/>
      <c r="IY3838" s="118"/>
      <c r="IZ3838" s="118"/>
      <c r="JA3838" s="118"/>
      <c r="JB3838" s="118"/>
      <c r="JJ3838" s="118"/>
      <c r="JK3838" s="118"/>
      <c r="JL3838" s="118"/>
      <c r="JM3838" s="118"/>
      <c r="JN3838" s="118"/>
      <c r="JO3838" s="118"/>
      <c r="JP3838" s="118">
        <f t="shared" si="2022"/>
        <v>19.987199999998843</v>
      </c>
      <c r="JQ3838" s="138">
        <f t="shared" si="2023"/>
        <v>5.5973972250396844E-3</v>
      </c>
      <c r="JR3838" s="118">
        <f t="shared" si="2024"/>
        <v>1.3873702754356627E-5</v>
      </c>
      <c r="JS3838" s="118">
        <f t="shared" si="2020"/>
        <v>1.3873702754356627E-5</v>
      </c>
      <c r="JT3838" s="119" t="str">
        <f t="shared" si="2021"/>
        <v/>
      </c>
    </row>
    <row r="3839" spans="209:280" ht="20.100000000000001" customHeight="1" x14ac:dyDescent="0.25">
      <c r="HA3839" s="1">
        <v>3102</v>
      </c>
      <c r="HB3839" s="1">
        <f t="shared" si="2025"/>
        <v>133525.71328020643</v>
      </c>
      <c r="HC3839" s="1">
        <f t="shared" si="2026"/>
        <v>1.1192576053247956E-20</v>
      </c>
      <c r="HD3839" s="1">
        <f t="shared" si="2027"/>
        <v>1</v>
      </c>
      <c r="HE3839" s="1">
        <f t="shared" si="2028"/>
        <v>1.1192576053247956E-20</v>
      </c>
      <c r="HF3839" s="1" t="str">
        <f t="shared" si="2029"/>
        <v/>
      </c>
      <c r="HG3839" s="1" t="str">
        <f t="shared" si="2030"/>
        <v/>
      </c>
      <c r="HK3839" s="1">
        <f t="shared" si="2031"/>
        <v>5.7640644207364754E-10</v>
      </c>
      <c r="HL3839" s="1" t="str">
        <f t="shared" si="2032"/>
        <v/>
      </c>
      <c r="HV3839" s="118"/>
      <c r="HW3839" s="118"/>
      <c r="HX3839" s="118"/>
      <c r="HY3839" s="118"/>
      <c r="HZ3839" s="118"/>
      <c r="IA3839" s="118"/>
      <c r="IB3839" s="118"/>
      <c r="IC3839" s="118"/>
      <c r="ID3839" s="118"/>
      <c r="IE3839" s="118"/>
      <c r="IF3839" s="118"/>
      <c r="IG3839" s="118"/>
      <c r="IH3839" s="118"/>
      <c r="II3839" s="118"/>
      <c r="IJ3839" s="118"/>
      <c r="IK3839" s="118"/>
      <c r="IL3839" s="118"/>
      <c r="IM3839" s="118"/>
      <c r="IN3839" s="118"/>
      <c r="IO3839" s="118"/>
      <c r="IP3839" s="118"/>
      <c r="IQ3839" s="118"/>
      <c r="IR3839" s="118"/>
      <c r="IS3839" s="118"/>
      <c r="IT3839" s="118"/>
      <c r="IU3839" s="118"/>
      <c r="IV3839" s="118"/>
      <c r="IW3839" s="118"/>
      <c r="IX3839" s="118"/>
      <c r="IY3839" s="118"/>
      <c r="IZ3839" s="118"/>
      <c r="JA3839" s="118"/>
      <c r="JB3839" s="118"/>
      <c r="JJ3839" s="118"/>
      <c r="JK3839" s="118"/>
      <c r="JL3839" s="118"/>
      <c r="JM3839" s="118"/>
      <c r="JN3839" s="118"/>
      <c r="JO3839" s="118"/>
      <c r="JP3839" s="118">
        <f t="shared" si="2022"/>
        <v>19.993599999998843</v>
      </c>
      <c r="JQ3839" s="138">
        <f t="shared" si="2023"/>
        <v>5.5835235222853278E-3</v>
      </c>
      <c r="JR3839" s="118">
        <f t="shared" si="2024"/>
        <v>1.3840449337250774E-5</v>
      </c>
      <c r="JS3839" s="118">
        <f t="shared" si="2020"/>
        <v>1.3840449337250774E-5</v>
      </c>
      <c r="JT3839" s="119" t="str">
        <f t="shared" si="2021"/>
        <v/>
      </c>
    </row>
    <row r="3840" spans="209:280" ht="20.100000000000001" customHeight="1" x14ac:dyDescent="0.25">
      <c r="HA3840" s="1">
        <v>3103</v>
      </c>
      <c r="HB3840" s="1">
        <f t="shared" si="2025"/>
        <v>133589.23645493534</v>
      </c>
      <c r="HC3840" s="1">
        <f t="shared" si="2026"/>
        <v>1.0822320410703334E-20</v>
      </c>
      <c r="HD3840" s="1">
        <f t="shared" si="2027"/>
        <v>1</v>
      </c>
      <c r="HE3840" s="1">
        <f t="shared" si="2028"/>
        <v>1.0822320410703334E-20</v>
      </c>
      <c r="HF3840" s="1" t="str">
        <f t="shared" si="2029"/>
        <v/>
      </c>
      <c r="HG3840" s="1" t="str">
        <f t="shared" si="2030"/>
        <v/>
      </c>
      <c r="HK3840" s="1">
        <f t="shared" si="2031"/>
        <v>5.8715795536047617E-10</v>
      </c>
      <c r="HL3840" s="1" t="str">
        <f t="shared" si="2032"/>
        <v/>
      </c>
      <c r="HV3840" s="118"/>
      <c r="HW3840" s="118"/>
      <c r="HX3840" s="118"/>
      <c r="HY3840" s="118"/>
      <c r="HZ3840" s="118"/>
      <c r="IA3840" s="118"/>
      <c r="IB3840" s="118"/>
      <c r="IC3840" s="118"/>
      <c r="ID3840" s="118"/>
      <c r="IE3840" s="118"/>
      <c r="IF3840" s="118"/>
      <c r="IG3840" s="118"/>
      <c r="IH3840" s="118"/>
      <c r="II3840" s="118"/>
      <c r="IJ3840" s="118"/>
      <c r="IK3840" s="118"/>
      <c r="IL3840" s="118"/>
      <c r="IM3840" s="118"/>
      <c r="IN3840" s="118"/>
      <c r="IO3840" s="118"/>
      <c r="IP3840" s="118"/>
      <c r="IQ3840" s="118"/>
      <c r="IR3840" s="118"/>
      <c r="IS3840" s="118"/>
      <c r="IT3840" s="118"/>
      <c r="IU3840" s="118"/>
      <c r="IV3840" s="118"/>
      <c r="IW3840" s="118"/>
      <c r="IX3840" s="118"/>
      <c r="IY3840" s="118"/>
      <c r="IZ3840" s="118"/>
      <c r="JA3840" s="118"/>
      <c r="JB3840" s="118"/>
      <c r="JJ3840" s="118"/>
      <c r="JK3840" s="118"/>
      <c r="JL3840" s="118"/>
      <c r="JM3840" s="118"/>
      <c r="JN3840" s="118"/>
      <c r="JO3840" s="118"/>
      <c r="JP3840" s="118">
        <f t="shared" si="2022"/>
        <v>19.999999999998842</v>
      </c>
      <c r="JQ3840" s="138">
        <f t="shared" si="2023"/>
        <v>5.569683072948077E-3</v>
      </c>
      <c r="JR3840" s="118">
        <f t="shared" si="2024"/>
        <v>1.3807272088372027E-5</v>
      </c>
      <c r="JS3840" s="118">
        <f t="shared" si="2020"/>
        <v>1.3807272088372027E-5</v>
      </c>
      <c r="JT3840" s="119" t="str">
        <f t="shared" si="2021"/>
        <v/>
      </c>
    </row>
    <row r="3841" spans="209:280" ht="20.100000000000001" customHeight="1" x14ac:dyDescent="0.25">
      <c r="HA3841" s="1">
        <v>3104</v>
      </c>
      <c r="HB3841" s="1">
        <f t="shared" si="2025"/>
        <v>133652.75962966427</v>
      </c>
      <c r="HC3841" s="1">
        <f t="shared" si="2026"/>
        <v>1.0464145570047236E-20</v>
      </c>
      <c r="HD3841" s="1">
        <f t="shared" si="2027"/>
        <v>1</v>
      </c>
      <c r="HE3841" s="1">
        <f t="shared" si="2028"/>
        <v>1.0464145570047236E-20</v>
      </c>
      <c r="HF3841" s="1" t="str">
        <f t="shared" si="2029"/>
        <v/>
      </c>
      <c r="HG3841" s="1" t="str">
        <f t="shared" si="2030"/>
        <v/>
      </c>
      <c r="HK3841" s="1">
        <f t="shared" si="2031"/>
        <v>5.9810044328363843E-10</v>
      </c>
      <c r="HL3841" s="1" t="str">
        <f t="shared" si="2032"/>
        <v/>
      </c>
      <c r="HV3841" s="118"/>
      <c r="HW3841" s="118"/>
      <c r="HX3841" s="118"/>
      <c r="HY3841" s="118"/>
      <c r="HZ3841" s="118"/>
      <c r="IA3841" s="118"/>
      <c r="IB3841" s="118"/>
      <c r="IC3841" s="118"/>
      <c r="ID3841" s="118"/>
      <c r="IE3841" s="118"/>
      <c r="IF3841" s="118"/>
      <c r="IG3841" s="118"/>
      <c r="IH3841" s="118"/>
      <c r="II3841" s="118"/>
      <c r="IJ3841" s="118"/>
      <c r="IK3841" s="118"/>
      <c r="IL3841" s="118"/>
      <c r="IM3841" s="118"/>
      <c r="IN3841" s="118"/>
      <c r="IO3841" s="118"/>
      <c r="IP3841" s="118"/>
      <c r="IQ3841" s="118"/>
      <c r="IR3841" s="118"/>
      <c r="IS3841" s="118"/>
      <c r="IT3841" s="118"/>
      <c r="IU3841" s="118"/>
      <c r="IV3841" s="118"/>
      <c r="IW3841" s="118"/>
      <c r="IX3841" s="118"/>
      <c r="IY3841" s="118"/>
      <c r="IZ3841" s="118"/>
      <c r="JA3841" s="118"/>
      <c r="JB3841" s="118"/>
      <c r="JJ3841" s="118"/>
      <c r="JK3841" s="118"/>
      <c r="JL3841" s="118"/>
      <c r="JM3841" s="118"/>
      <c r="JN3841" s="118"/>
      <c r="JO3841" s="118"/>
      <c r="JP3841" s="118">
        <f t="shared" si="2022"/>
        <v>20.006399999998841</v>
      </c>
      <c r="JQ3841" s="138">
        <f t="shared" si="2023"/>
        <v>5.555875800859705E-3</v>
      </c>
      <c r="JR3841" s="118">
        <f t="shared" si="2024"/>
        <v>1.3774170844334591E-5</v>
      </c>
      <c r="JS3841" s="118">
        <f t="shared" si="2020"/>
        <v>1.3774170844334591E-5</v>
      </c>
      <c r="JT3841" s="119" t="str">
        <f t="shared" si="2021"/>
        <v/>
      </c>
    </row>
    <row r="3842" spans="209:280" ht="20.100000000000001" customHeight="1" x14ac:dyDescent="0.25">
      <c r="HA3842" s="1">
        <v>3105</v>
      </c>
      <c r="HB3842" s="1">
        <f t="shared" si="2025"/>
        <v>133716.28280439321</v>
      </c>
      <c r="HC3842" s="1">
        <f t="shared" si="2026"/>
        <v>1.0117662977653199E-20</v>
      </c>
      <c r="HD3842" s="1">
        <f t="shared" si="2027"/>
        <v>1</v>
      </c>
      <c r="HE3842" s="1">
        <f t="shared" si="2028"/>
        <v>1.0117662977653199E-20</v>
      </c>
      <c r="HF3842" s="1" t="str">
        <f t="shared" si="2029"/>
        <v/>
      </c>
      <c r="HG3842" s="1" t="str">
        <f t="shared" si="2030"/>
        <v/>
      </c>
      <c r="HK3842" s="1">
        <f t="shared" si="2031"/>
        <v>6.0923711149585657E-10</v>
      </c>
      <c r="HL3842" s="1" t="str">
        <f t="shared" si="2032"/>
        <v/>
      </c>
      <c r="HV3842" s="118"/>
      <c r="HW3842" s="118"/>
      <c r="HX3842" s="118"/>
      <c r="HY3842" s="118"/>
      <c r="HZ3842" s="118"/>
      <c r="IA3842" s="118"/>
      <c r="IB3842" s="118"/>
      <c r="IC3842" s="118"/>
      <c r="ID3842" s="118"/>
      <c r="IE3842" s="118"/>
      <c r="IF3842" s="118"/>
      <c r="IG3842" s="118"/>
      <c r="IH3842" s="118"/>
      <c r="II3842" s="118"/>
      <c r="IJ3842" s="118"/>
      <c r="IK3842" s="118"/>
      <c r="IL3842" s="118"/>
      <c r="IM3842" s="118"/>
      <c r="IN3842" s="118"/>
      <c r="IO3842" s="118"/>
      <c r="IP3842" s="118"/>
      <c r="IQ3842" s="118"/>
      <c r="IR3842" s="118"/>
      <c r="IS3842" s="118"/>
      <c r="IT3842" s="118"/>
      <c r="IU3842" s="118"/>
      <c r="IV3842" s="118"/>
      <c r="IW3842" s="118"/>
      <c r="IX3842" s="118"/>
      <c r="IY3842" s="118"/>
      <c r="IZ3842" s="118"/>
      <c r="JA3842" s="118"/>
      <c r="JB3842" s="118"/>
      <c r="JJ3842" s="118"/>
      <c r="JK3842" s="118"/>
      <c r="JL3842" s="118"/>
      <c r="JM3842" s="118"/>
      <c r="JN3842" s="118"/>
      <c r="JO3842" s="118"/>
      <c r="JP3842" s="118">
        <f t="shared" si="2022"/>
        <v>20.01279999999884</v>
      </c>
      <c r="JQ3842" s="138">
        <f t="shared" si="2023"/>
        <v>5.5421016300153704E-3</v>
      </c>
      <c r="JR3842" s="118">
        <f t="shared" si="2024"/>
        <v>1.3741145442123896E-5</v>
      </c>
      <c r="JS3842" s="118">
        <f t="shared" si="2020"/>
        <v>1.3741145442123896E-5</v>
      </c>
      <c r="JT3842" s="119" t="str">
        <f t="shared" si="2021"/>
        <v/>
      </c>
    </row>
    <row r="3843" spans="209:280" ht="20.100000000000001" customHeight="1" x14ac:dyDescent="0.25">
      <c r="HA3843" s="1">
        <v>3106</v>
      </c>
      <c r="HB3843" s="1">
        <f t="shared" si="2025"/>
        <v>133779.80597912212</v>
      </c>
      <c r="HC3843" s="1">
        <f t="shared" si="2026"/>
        <v>9.782496390515297E-21</v>
      </c>
      <c r="HD3843" s="1">
        <f t="shared" si="2027"/>
        <v>1</v>
      </c>
      <c r="HE3843" s="1">
        <f t="shared" si="2028"/>
        <v>9.782496390515297E-21</v>
      </c>
      <c r="HF3843" s="1" t="str">
        <f t="shared" si="2029"/>
        <v/>
      </c>
      <c r="HG3843" s="1" t="str">
        <f t="shared" si="2030"/>
        <v/>
      </c>
      <c r="HK3843" s="1">
        <f t="shared" si="2031"/>
        <v>6.2057121595807718E-10</v>
      </c>
      <c r="HL3843" s="1" t="str">
        <f t="shared" si="2032"/>
        <v/>
      </c>
      <c r="HV3843" s="118"/>
      <c r="HW3843" s="118"/>
      <c r="HX3843" s="118"/>
      <c r="HY3843" s="118"/>
      <c r="HZ3843" s="118"/>
      <c r="IA3843" s="118"/>
      <c r="IB3843" s="118"/>
      <c r="IC3843" s="118"/>
      <c r="ID3843" s="118"/>
      <c r="IE3843" s="118"/>
      <c r="IF3843" s="118"/>
      <c r="IG3843" s="118"/>
      <c r="IH3843" s="118"/>
      <c r="II3843" s="118"/>
      <c r="IJ3843" s="118"/>
      <c r="IK3843" s="118"/>
      <c r="IL3843" s="118"/>
      <c r="IM3843" s="118"/>
      <c r="IN3843" s="118"/>
      <c r="IO3843" s="118"/>
      <c r="IP3843" s="118"/>
      <c r="IQ3843" s="118"/>
      <c r="IR3843" s="118"/>
      <c r="IS3843" s="118"/>
      <c r="IT3843" s="118"/>
      <c r="IU3843" s="118"/>
      <c r="IV3843" s="118"/>
      <c r="IW3843" s="118"/>
      <c r="IX3843" s="118"/>
      <c r="IY3843" s="118"/>
      <c r="IZ3843" s="118"/>
      <c r="JA3843" s="118"/>
      <c r="JB3843" s="118"/>
      <c r="JJ3843" s="118"/>
      <c r="JK3843" s="118"/>
      <c r="JL3843" s="118"/>
      <c r="JM3843" s="118"/>
      <c r="JN3843" s="118"/>
      <c r="JO3843" s="118"/>
      <c r="JP3843" s="118">
        <f t="shared" si="2022"/>
        <v>20.01919999999884</v>
      </c>
      <c r="JQ3843" s="138">
        <f t="shared" si="2023"/>
        <v>5.5283604845732465E-3</v>
      </c>
      <c r="JR3843" s="118">
        <f t="shared" si="2024"/>
        <v>1.3708195719014209E-5</v>
      </c>
      <c r="JS3843" s="118">
        <f t="shared" si="2020"/>
        <v>1.3708195719014209E-5</v>
      </c>
      <c r="JT3843" s="119" t="str">
        <f t="shared" si="2021"/>
        <v/>
      </c>
    </row>
    <row r="3844" spans="209:280" ht="20.100000000000001" customHeight="1" x14ac:dyDescent="0.25">
      <c r="HA3844" s="1">
        <v>3107</v>
      </c>
      <c r="HB3844" s="1">
        <f t="shared" si="2025"/>
        <v>133843.32915385105</v>
      </c>
      <c r="HC3844" s="1">
        <f t="shared" si="2026"/>
        <v>9.4582814923054857E-21</v>
      </c>
      <c r="HD3844" s="1">
        <f t="shared" si="2027"/>
        <v>1</v>
      </c>
      <c r="HE3844" s="1">
        <f t="shared" si="2028"/>
        <v>9.4582814923054857E-21</v>
      </c>
      <c r="HF3844" s="1" t="str">
        <f t="shared" si="2029"/>
        <v/>
      </c>
      <c r="HG3844" s="1" t="str">
        <f t="shared" si="2030"/>
        <v/>
      </c>
      <c r="HK3844" s="1">
        <f t="shared" si="2031"/>
        <v>6.3210606366591737E-10</v>
      </c>
      <c r="HL3844" s="1" t="str">
        <f t="shared" si="2032"/>
        <v/>
      </c>
      <c r="HV3844" s="118"/>
      <c r="HW3844" s="118"/>
      <c r="HX3844" s="118"/>
      <c r="HY3844" s="118"/>
      <c r="HZ3844" s="118"/>
      <c r="IA3844" s="118"/>
      <c r="IB3844" s="118"/>
      <c r="IC3844" s="118"/>
      <c r="ID3844" s="118"/>
      <c r="IE3844" s="118"/>
      <c r="IF3844" s="118"/>
      <c r="IG3844" s="118"/>
      <c r="IH3844" s="118"/>
      <c r="II3844" s="118"/>
      <c r="IJ3844" s="118"/>
      <c r="IK3844" s="118"/>
      <c r="IL3844" s="118"/>
      <c r="IM3844" s="118"/>
      <c r="IN3844" s="118"/>
      <c r="IO3844" s="118"/>
      <c r="IP3844" s="118"/>
      <c r="IQ3844" s="118"/>
      <c r="IR3844" s="118"/>
      <c r="IS3844" s="118"/>
      <c r="IT3844" s="118"/>
      <c r="IU3844" s="118"/>
      <c r="IV3844" s="118"/>
      <c r="IW3844" s="118"/>
      <c r="IX3844" s="118"/>
      <c r="IY3844" s="118"/>
      <c r="IZ3844" s="118"/>
      <c r="JA3844" s="118"/>
      <c r="JB3844" s="118"/>
      <c r="JJ3844" s="118"/>
      <c r="JK3844" s="118"/>
      <c r="JL3844" s="118"/>
      <c r="JM3844" s="118"/>
      <c r="JN3844" s="118"/>
      <c r="JO3844" s="118"/>
      <c r="JP3844" s="118">
        <f t="shared" si="2022"/>
        <v>20.025599999998839</v>
      </c>
      <c r="JQ3844" s="138">
        <f t="shared" si="2023"/>
        <v>5.5146522888542323E-3</v>
      </c>
      <c r="JR3844" s="118">
        <f t="shared" si="2024"/>
        <v>1.3675321512569491E-5</v>
      </c>
      <c r="JS3844" s="118">
        <f t="shared" si="2020"/>
        <v>1.3675321512569491E-5</v>
      </c>
      <c r="JT3844" s="119" t="str">
        <f t="shared" si="2021"/>
        <v/>
      </c>
    </row>
    <row r="3845" spans="209:280" ht="20.100000000000001" customHeight="1" x14ac:dyDescent="0.25">
      <c r="HA3845" s="1">
        <v>3108</v>
      </c>
      <c r="HB3845" s="1">
        <f t="shared" si="2025"/>
        <v>133906.85232857999</v>
      </c>
      <c r="HC3845" s="1">
        <f t="shared" si="2026"/>
        <v>9.1446655212113456E-21</v>
      </c>
      <c r="HD3845" s="1">
        <f t="shared" si="2027"/>
        <v>1</v>
      </c>
      <c r="HE3845" s="1">
        <f t="shared" si="2028"/>
        <v>9.1446655212113456E-21</v>
      </c>
      <c r="HF3845" s="1" t="str">
        <f t="shared" si="2029"/>
        <v/>
      </c>
      <c r="HG3845" s="1" t="str">
        <f t="shared" si="2030"/>
        <v/>
      </c>
      <c r="HK3845" s="1">
        <f t="shared" si="2031"/>
        <v>6.4384501338544594E-10</v>
      </c>
      <c r="HL3845" s="1" t="str">
        <f t="shared" si="2032"/>
        <v/>
      </c>
      <c r="HV3845" s="118"/>
      <c r="HW3845" s="118"/>
      <c r="HX3845" s="118"/>
      <c r="HY3845" s="118"/>
      <c r="HZ3845" s="118"/>
      <c r="IA3845" s="118"/>
      <c r="IB3845" s="118"/>
      <c r="IC3845" s="118"/>
      <c r="ID3845" s="118"/>
      <c r="IE3845" s="118"/>
      <c r="IF3845" s="118"/>
      <c r="IG3845" s="118"/>
      <c r="IH3845" s="118"/>
      <c r="II3845" s="118"/>
      <c r="IJ3845" s="118"/>
      <c r="IK3845" s="118"/>
      <c r="IL3845" s="118"/>
      <c r="IM3845" s="118"/>
      <c r="IN3845" s="118"/>
      <c r="IO3845" s="118"/>
      <c r="IP3845" s="118"/>
      <c r="IQ3845" s="118"/>
      <c r="IR3845" s="118"/>
      <c r="IS3845" s="118"/>
      <c r="IT3845" s="118"/>
      <c r="IU3845" s="118"/>
      <c r="IV3845" s="118"/>
      <c r="IW3845" s="118"/>
      <c r="IX3845" s="118"/>
      <c r="IY3845" s="118"/>
      <c r="IZ3845" s="118"/>
      <c r="JA3845" s="118"/>
      <c r="JB3845" s="118"/>
      <c r="JJ3845" s="118"/>
      <c r="JK3845" s="118"/>
      <c r="JL3845" s="118"/>
      <c r="JM3845" s="118"/>
      <c r="JN3845" s="118"/>
      <c r="JO3845" s="118"/>
      <c r="JP3845" s="118">
        <f t="shared" si="2022"/>
        <v>20.031999999998838</v>
      </c>
      <c r="JQ3845" s="138">
        <f t="shared" si="2023"/>
        <v>5.5009769673416628E-3</v>
      </c>
      <c r="JR3845" s="118">
        <f t="shared" si="2024"/>
        <v>1.3642522660718866E-5</v>
      </c>
      <c r="JS3845" s="118">
        <f t="shared" si="2020"/>
        <v>1.3642522660718866E-5</v>
      </c>
      <c r="JT3845" s="119" t="str">
        <f t="shared" si="2021"/>
        <v/>
      </c>
    </row>
    <row r="3846" spans="209:280" ht="20.100000000000001" customHeight="1" x14ac:dyDescent="0.25">
      <c r="HA3846" s="1">
        <v>3109</v>
      </c>
      <c r="HB3846" s="1">
        <f t="shared" si="2025"/>
        <v>133970.37550330893</v>
      </c>
      <c r="HC3846" s="1">
        <f t="shared" si="2026"/>
        <v>8.84130690919315E-21</v>
      </c>
      <c r="HD3846" s="1">
        <f t="shared" si="2027"/>
        <v>1</v>
      </c>
      <c r="HE3846" s="1">
        <f t="shared" si="2028"/>
        <v>8.84130690919315E-21</v>
      </c>
      <c r="HF3846" s="1" t="str">
        <f t="shared" si="2029"/>
        <v/>
      </c>
      <c r="HG3846" s="1" t="str">
        <f t="shared" si="2030"/>
        <v/>
      </c>
      <c r="HK3846" s="1">
        <f t="shared" si="2031"/>
        <v>6.5579147639854582E-10</v>
      </c>
      <c r="HL3846" s="1" t="str">
        <f t="shared" si="2032"/>
        <v/>
      </c>
      <c r="HV3846" s="118"/>
      <c r="HW3846" s="118"/>
      <c r="HX3846" s="118"/>
      <c r="HY3846" s="118"/>
      <c r="HZ3846" s="118"/>
      <c r="IA3846" s="118"/>
      <c r="IB3846" s="118"/>
      <c r="IC3846" s="118"/>
      <c r="ID3846" s="118"/>
      <c r="IE3846" s="118"/>
      <c r="IF3846" s="118"/>
      <c r="IG3846" s="118"/>
      <c r="IH3846" s="118"/>
      <c r="II3846" s="118"/>
      <c r="IJ3846" s="118"/>
      <c r="IK3846" s="118"/>
      <c r="IL3846" s="118"/>
      <c r="IM3846" s="118"/>
      <c r="IN3846" s="118"/>
      <c r="IO3846" s="118"/>
      <c r="IP3846" s="118"/>
      <c r="IQ3846" s="118"/>
      <c r="IR3846" s="118"/>
      <c r="IS3846" s="118"/>
      <c r="IT3846" s="118"/>
      <c r="IU3846" s="118"/>
      <c r="IV3846" s="118"/>
      <c r="IW3846" s="118"/>
      <c r="IX3846" s="118"/>
      <c r="IY3846" s="118"/>
      <c r="IZ3846" s="118"/>
      <c r="JA3846" s="118"/>
      <c r="JB3846" s="118"/>
      <c r="JJ3846" s="118"/>
      <c r="JK3846" s="118"/>
      <c r="JL3846" s="118"/>
      <c r="JM3846" s="118"/>
      <c r="JN3846" s="118"/>
      <c r="JO3846" s="118"/>
      <c r="JP3846" s="118">
        <f t="shared" si="2022"/>
        <v>20.038399999998838</v>
      </c>
      <c r="JQ3846" s="138">
        <f t="shared" si="2023"/>
        <v>5.4873344446809439E-3</v>
      </c>
      <c r="JR3846" s="118">
        <f t="shared" si="2024"/>
        <v>1.3609799001651664E-5</v>
      </c>
      <c r="JS3846" s="118">
        <f t="shared" si="2020"/>
        <v>1.3609799001651664E-5</v>
      </c>
      <c r="JT3846" s="119" t="str">
        <f t="shared" si="2021"/>
        <v/>
      </c>
    </row>
    <row r="3847" spans="209:280" ht="20.100000000000001" customHeight="1" x14ac:dyDescent="0.25">
      <c r="HA3847" s="1">
        <v>3110</v>
      </c>
      <c r="HB3847" s="1">
        <f t="shared" si="2025"/>
        <v>134033.89867803783</v>
      </c>
      <c r="HC3847" s="1">
        <f t="shared" si="2026"/>
        <v>8.5478749323216242E-21</v>
      </c>
      <c r="HD3847" s="1">
        <f t="shared" si="2027"/>
        <v>1</v>
      </c>
      <c r="HE3847" s="1">
        <f t="shared" si="2028"/>
        <v>8.5478749323216242E-21</v>
      </c>
      <c r="HF3847" s="1" t="str">
        <f t="shared" si="2029"/>
        <v/>
      </c>
      <c r="HG3847" s="1" t="str">
        <f t="shared" si="2030"/>
        <v/>
      </c>
      <c r="HK3847" s="1">
        <f t="shared" si="2031"/>
        <v>6.6794891725782834E-10</v>
      </c>
      <c r="HL3847" s="1" t="str">
        <f t="shared" si="2032"/>
        <v/>
      </c>
      <c r="HV3847" s="118"/>
      <c r="HW3847" s="118"/>
      <c r="HX3847" s="118"/>
      <c r="HY3847" s="118"/>
      <c r="HZ3847" s="118"/>
      <c r="IA3847" s="118"/>
      <c r="IB3847" s="118"/>
      <c r="IC3847" s="118"/>
      <c r="ID3847" s="118"/>
      <c r="IE3847" s="118"/>
      <c r="IF3847" s="118"/>
      <c r="IG3847" s="118"/>
      <c r="IH3847" s="118"/>
      <c r="II3847" s="118"/>
      <c r="IJ3847" s="118"/>
      <c r="IK3847" s="118"/>
      <c r="IL3847" s="118"/>
      <c r="IM3847" s="118"/>
      <c r="IN3847" s="118"/>
      <c r="IO3847" s="118"/>
      <c r="IP3847" s="118"/>
      <c r="IQ3847" s="118"/>
      <c r="IR3847" s="118"/>
      <c r="IS3847" s="118"/>
      <c r="IT3847" s="118"/>
      <c r="IU3847" s="118"/>
      <c r="IV3847" s="118"/>
      <c r="IW3847" s="118"/>
      <c r="IX3847" s="118"/>
      <c r="IY3847" s="118"/>
      <c r="IZ3847" s="118"/>
      <c r="JA3847" s="118"/>
      <c r="JB3847" s="118"/>
      <c r="JJ3847" s="118"/>
      <c r="JK3847" s="118"/>
      <c r="JL3847" s="118"/>
      <c r="JM3847" s="118"/>
      <c r="JN3847" s="118"/>
      <c r="JO3847" s="118"/>
      <c r="JP3847" s="118">
        <f t="shared" si="2022"/>
        <v>20.044799999998837</v>
      </c>
      <c r="JQ3847" s="138">
        <f t="shared" si="2023"/>
        <v>5.4737246456792923E-3</v>
      </c>
      <c r="JR3847" s="118">
        <f t="shared" si="2024"/>
        <v>1.3577150373913702E-5</v>
      </c>
      <c r="JS3847" s="118">
        <f t="shared" si="2020"/>
        <v>1.3577150373913702E-5</v>
      </c>
      <c r="JT3847" s="119" t="str">
        <f t="shared" si="2021"/>
        <v/>
      </c>
    </row>
    <row r="3848" spans="209:280" ht="20.100000000000001" customHeight="1" x14ac:dyDescent="0.25">
      <c r="HA3848" s="1">
        <v>3111</v>
      </c>
      <c r="HB3848" s="1">
        <f t="shared" si="2025"/>
        <v>134097.42185276677</v>
      </c>
      <c r="HC3848" s="1">
        <f t="shared" si="2026"/>
        <v>8.2640493718566336E-21</v>
      </c>
      <c r="HD3848" s="1">
        <f t="shared" si="2027"/>
        <v>1</v>
      </c>
      <c r="HE3848" s="1">
        <f t="shared" si="2028"/>
        <v>8.2640493718566336E-21</v>
      </c>
      <c r="HF3848" s="1" t="str">
        <f t="shared" si="2029"/>
        <v/>
      </c>
      <c r="HG3848" s="1" t="str">
        <f t="shared" si="2030"/>
        <v/>
      </c>
      <c r="HK3848" s="1">
        <f t="shared" si="2031"/>
        <v>6.8032085455130339E-10</v>
      </c>
      <c r="HL3848" s="1" t="str">
        <f t="shared" si="2032"/>
        <v/>
      </c>
      <c r="HV3848" s="118"/>
      <c r="HW3848" s="118"/>
      <c r="HX3848" s="118"/>
      <c r="HY3848" s="118"/>
      <c r="HZ3848" s="118"/>
      <c r="IA3848" s="118"/>
      <c r="IB3848" s="118"/>
      <c r="IC3848" s="118"/>
      <c r="ID3848" s="118"/>
      <c r="IE3848" s="118"/>
      <c r="IF3848" s="118"/>
      <c r="IG3848" s="118"/>
      <c r="IH3848" s="118"/>
      <c r="II3848" s="118"/>
      <c r="IJ3848" s="118"/>
      <c r="IK3848" s="118"/>
      <c r="IL3848" s="118"/>
      <c r="IM3848" s="118"/>
      <c r="IN3848" s="118"/>
      <c r="IO3848" s="118"/>
      <c r="IP3848" s="118"/>
      <c r="IQ3848" s="118"/>
      <c r="IR3848" s="118"/>
      <c r="IS3848" s="118"/>
      <c r="IT3848" s="118"/>
      <c r="IU3848" s="118"/>
      <c r="IV3848" s="118"/>
      <c r="IW3848" s="118"/>
      <c r="IX3848" s="118"/>
      <c r="IY3848" s="118"/>
      <c r="IZ3848" s="118"/>
      <c r="JA3848" s="118"/>
      <c r="JB3848" s="118"/>
      <c r="JJ3848" s="118"/>
      <c r="JK3848" s="118"/>
      <c r="JL3848" s="118"/>
      <c r="JM3848" s="118"/>
      <c r="JN3848" s="118"/>
      <c r="JO3848" s="118"/>
      <c r="JP3848" s="118">
        <f t="shared" si="2022"/>
        <v>20.051199999998836</v>
      </c>
      <c r="JQ3848" s="138">
        <f t="shared" si="2023"/>
        <v>5.4601474953053786E-3</v>
      </c>
      <c r="JR3848" s="118">
        <f t="shared" si="2024"/>
        <v>1.3544576616330087E-5</v>
      </c>
      <c r="JS3848" s="118">
        <f t="shared" si="2020"/>
        <v>1.3544576616330087E-5</v>
      </c>
      <c r="JT3848" s="119" t="str">
        <f t="shared" si="2021"/>
        <v/>
      </c>
    </row>
    <row r="3849" spans="209:280" ht="20.100000000000001" customHeight="1" x14ac:dyDescent="0.25">
      <c r="HA3849" s="1">
        <v>3112</v>
      </c>
      <c r="HB3849" s="1">
        <f t="shared" si="2025"/>
        <v>134160.94502749571</v>
      </c>
      <c r="HC3849" s="1">
        <f t="shared" si="2026"/>
        <v>7.9895201857480325E-21</v>
      </c>
      <c r="HD3849" s="1">
        <f t="shared" si="2027"/>
        <v>1</v>
      </c>
      <c r="HE3849" s="1">
        <f t="shared" si="2028"/>
        <v>7.9895201857480325E-21</v>
      </c>
      <c r="HF3849" s="1" t="str">
        <f t="shared" si="2029"/>
        <v/>
      </c>
      <c r="HG3849" s="1" t="str">
        <f t="shared" si="2030"/>
        <v/>
      </c>
      <c r="HK3849" s="1">
        <f t="shared" si="2031"/>
        <v>6.9291086167681292E-10</v>
      </c>
      <c r="HL3849" s="1" t="str">
        <f t="shared" si="2032"/>
        <v/>
      </c>
      <c r="HV3849" s="118"/>
      <c r="HW3849" s="118"/>
      <c r="HX3849" s="118"/>
      <c r="HY3849" s="118"/>
      <c r="HZ3849" s="118"/>
      <c r="IA3849" s="118"/>
      <c r="IB3849" s="118"/>
      <c r="IC3849" s="118"/>
      <c r="ID3849" s="118"/>
      <c r="IE3849" s="118"/>
      <c r="IF3849" s="118"/>
      <c r="IG3849" s="118"/>
      <c r="IH3849" s="118"/>
      <c r="II3849" s="118"/>
      <c r="IJ3849" s="118"/>
      <c r="IK3849" s="118"/>
      <c r="IL3849" s="118"/>
      <c r="IM3849" s="118"/>
      <c r="IN3849" s="118"/>
      <c r="IO3849" s="118"/>
      <c r="IP3849" s="118"/>
      <c r="IQ3849" s="118"/>
      <c r="IR3849" s="118"/>
      <c r="IS3849" s="118"/>
      <c r="IT3849" s="118"/>
      <c r="IU3849" s="118"/>
      <c r="IV3849" s="118"/>
      <c r="IW3849" s="118"/>
      <c r="IX3849" s="118"/>
      <c r="IY3849" s="118"/>
      <c r="IZ3849" s="118"/>
      <c r="JA3849" s="118"/>
      <c r="JB3849" s="118"/>
      <c r="JJ3849" s="118"/>
      <c r="JK3849" s="118"/>
      <c r="JL3849" s="118"/>
      <c r="JM3849" s="118"/>
      <c r="JN3849" s="118"/>
      <c r="JO3849" s="118"/>
      <c r="JP3849" s="118">
        <f t="shared" si="2022"/>
        <v>20.057599999998835</v>
      </c>
      <c r="JQ3849" s="138">
        <f t="shared" si="2023"/>
        <v>5.4466029186890485E-3</v>
      </c>
      <c r="JR3849" s="118">
        <f t="shared" si="2024"/>
        <v>1.3512077568052921E-5</v>
      </c>
      <c r="JS3849" s="118">
        <f t="shared" si="2020"/>
        <v>1.3512077568052921E-5</v>
      </c>
      <c r="JT3849" s="119" t="str">
        <f t="shared" si="2021"/>
        <v/>
      </c>
    </row>
    <row r="3850" spans="209:280" ht="20.100000000000001" customHeight="1" x14ac:dyDescent="0.25">
      <c r="HA3850" s="1">
        <v>3113</v>
      </c>
      <c r="HB3850" s="1">
        <f t="shared" si="2025"/>
        <v>134224.46820222461</v>
      </c>
      <c r="HC3850" s="1">
        <f t="shared" si="2026"/>
        <v>7.7239871902389762E-21</v>
      </c>
      <c r="HD3850" s="1">
        <f t="shared" si="2027"/>
        <v>1</v>
      </c>
      <c r="HE3850" s="1">
        <f t="shared" si="2028"/>
        <v>7.7239871902389762E-21</v>
      </c>
      <c r="HF3850" s="1" t="str">
        <f t="shared" si="2029"/>
        <v/>
      </c>
      <c r="HG3850" s="1" t="str">
        <f t="shared" si="2030"/>
        <v/>
      </c>
      <c r="HK3850" s="1">
        <f t="shared" si="2031"/>
        <v>7.0572256762644007E-10</v>
      </c>
      <c r="HL3850" s="1" t="str">
        <f t="shared" si="2032"/>
        <v/>
      </c>
      <c r="HV3850" s="118"/>
      <c r="HW3850" s="118"/>
      <c r="HX3850" s="118"/>
      <c r="HY3850" s="118"/>
      <c r="HZ3850" s="118"/>
      <c r="IA3850" s="118"/>
      <c r="IB3850" s="118"/>
      <c r="IC3850" s="118"/>
      <c r="ID3850" s="118"/>
      <c r="IE3850" s="118"/>
      <c r="IF3850" s="118"/>
      <c r="IG3850" s="118"/>
      <c r="IH3850" s="118"/>
      <c r="II3850" s="118"/>
      <c r="IJ3850" s="118"/>
      <c r="IK3850" s="118"/>
      <c r="IL3850" s="118"/>
      <c r="IM3850" s="118"/>
      <c r="IN3850" s="118"/>
      <c r="IO3850" s="118"/>
      <c r="IP3850" s="118"/>
      <c r="IQ3850" s="118"/>
      <c r="IR3850" s="118"/>
      <c r="IS3850" s="118"/>
      <c r="IT3850" s="118"/>
      <c r="IU3850" s="118"/>
      <c r="IV3850" s="118"/>
      <c r="IW3850" s="118"/>
      <c r="IX3850" s="118"/>
      <c r="IY3850" s="118"/>
      <c r="IZ3850" s="118"/>
      <c r="JA3850" s="118"/>
      <c r="JB3850" s="118"/>
      <c r="JJ3850" s="118"/>
      <c r="JK3850" s="118"/>
      <c r="JL3850" s="118"/>
      <c r="JM3850" s="118"/>
      <c r="JN3850" s="118"/>
      <c r="JO3850" s="118"/>
      <c r="JP3850" s="118">
        <f t="shared" si="2022"/>
        <v>20.063999999998835</v>
      </c>
      <c r="JQ3850" s="138">
        <f t="shared" si="2023"/>
        <v>5.4330908411209956E-3</v>
      </c>
      <c r="JR3850" s="118">
        <f t="shared" si="2024"/>
        <v>1.3479653068548293E-5</v>
      </c>
      <c r="JS3850" s="118">
        <f t="shared" si="2020"/>
        <v>1.3479653068548293E-5</v>
      </c>
      <c r="JT3850" s="119" t="str">
        <f t="shared" si="2021"/>
        <v/>
      </c>
    </row>
    <row r="3851" spans="209:280" ht="20.100000000000001" customHeight="1" x14ac:dyDescent="0.25">
      <c r="HA3851" s="1">
        <v>3114</v>
      </c>
      <c r="HB3851" s="1">
        <f t="shared" si="2025"/>
        <v>134287.99137695355</v>
      </c>
      <c r="HC3851" s="1">
        <f t="shared" si="2026"/>
        <v>7.4671597512679033E-21</v>
      </c>
      <c r="HD3851" s="1">
        <f t="shared" si="2027"/>
        <v>1</v>
      </c>
      <c r="HE3851" s="1">
        <f t="shared" si="2028"/>
        <v>7.4671597512679033E-21</v>
      </c>
      <c r="HF3851" s="1" t="str">
        <f t="shared" si="2029"/>
        <v/>
      </c>
      <c r="HG3851" s="1" t="str">
        <f t="shared" si="2030"/>
        <v/>
      </c>
      <c r="HK3851" s="1">
        <f t="shared" si="2031"/>
        <v>7.1875965778094908E-10</v>
      </c>
      <c r="HL3851" s="1" t="str">
        <f t="shared" si="2032"/>
        <v/>
      </c>
      <c r="HV3851" s="118"/>
      <c r="HW3851" s="118"/>
      <c r="HX3851" s="118"/>
      <c r="HY3851" s="118"/>
      <c r="HZ3851" s="118"/>
      <c r="IA3851" s="118"/>
      <c r="IB3851" s="118"/>
      <c r="IC3851" s="118"/>
      <c r="ID3851" s="118"/>
      <c r="IE3851" s="118"/>
      <c r="IF3851" s="118"/>
      <c r="IG3851" s="118"/>
      <c r="IH3851" s="118"/>
      <c r="II3851" s="118"/>
      <c r="IJ3851" s="118"/>
      <c r="IK3851" s="118"/>
      <c r="IL3851" s="118"/>
      <c r="IM3851" s="118"/>
      <c r="IN3851" s="118"/>
      <c r="IO3851" s="118"/>
      <c r="IP3851" s="118"/>
      <c r="IQ3851" s="118"/>
      <c r="IR3851" s="118"/>
      <c r="IS3851" s="118"/>
      <c r="IT3851" s="118"/>
      <c r="IU3851" s="118"/>
      <c r="IV3851" s="118"/>
      <c r="IW3851" s="118"/>
      <c r="IX3851" s="118"/>
      <c r="IY3851" s="118"/>
      <c r="IZ3851" s="118"/>
      <c r="JA3851" s="118"/>
      <c r="JB3851" s="118"/>
      <c r="JJ3851" s="118"/>
      <c r="JK3851" s="118"/>
      <c r="JL3851" s="118"/>
      <c r="JM3851" s="118"/>
      <c r="JN3851" s="118"/>
      <c r="JO3851" s="118"/>
      <c r="JP3851" s="118">
        <f t="shared" si="2022"/>
        <v>20.070399999998834</v>
      </c>
      <c r="JQ3851" s="138">
        <f t="shared" si="2023"/>
        <v>5.4196111880524473E-3</v>
      </c>
      <c r="JR3851" s="118">
        <f t="shared" si="2024"/>
        <v>1.3447302957584131E-5</v>
      </c>
      <c r="JS3851" s="118">
        <f t="shared" ref="JS3851:JS3914" si="2033">IF(JQ3851&lt;(1-$JO$719),JR3851,"")</f>
        <v>1.3447302957584131E-5</v>
      </c>
      <c r="JT3851" s="119" t="str">
        <f t="shared" ref="JT3851:JT3914" si="2034">IF(JQ3851&lt;(1-$JO$725),JR3851,"")</f>
        <v/>
      </c>
    </row>
    <row r="3852" spans="209:280" ht="20.100000000000001" customHeight="1" x14ac:dyDescent="0.25">
      <c r="HA3852" s="1">
        <v>3115</v>
      </c>
      <c r="HB3852" s="1">
        <f t="shared" si="2025"/>
        <v>134351.51455168249</v>
      </c>
      <c r="HC3852" s="1">
        <f t="shared" si="2026"/>
        <v>7.2187564853758256E-21</v>
      </c>
      <c r="HD3852" s="1">
        <f t="shared" si="2027"/>
        <v>1</v>
      </c>
      <c r="HE3852" s="1">
        <f t="shared" si="2028"/>
        <v>7.2187564853758256E-21</v>
      </c>
      <c r="HF3852" s="1" t="str">
        <f t="shared" si="2029"/>
        <v/>
      </c>
      <c r="HG3852" s="1" t="str">
        <f t="shared" si="2030"/>
        <v/>
      </c>
      <c r="HK3852" s="1">
        <f t="shared" si="2031"/>
        <v>7.3202587471432442E-10</v>
      </c>
      <c r="HL3852" s="1" t="str">
        <f t="shared" si="2032"/>
        <v/>
      </c>
      <c r="HV3852" s="118"/>
      <c r="HW3852" s="118"/>
      <c r="HX3852" s="118"/>
      <c r="HY3852" s="118"/>
      <c r="HZ3852" s="118"/>
      <c r="IA3852" s="118"/>
      <c r="IB3852" s="118"/>
      <c r="IC3852" s="118"/>
      <c r="ID3852" s="118"/>
      <c r="IE3852" s="118"/>
      <c r="IF3852" s="118"/>
      <c r="IG3852" s="118"/>
      <c r="IH3852" s="118"/>
      <c r="II3852" s="118"/>
      <c r="IJ3852" s="118"/>
      <c r="IK3852" s="118"/>
      <c r="IL3852" s="118"/>
      <c r="IM3852" s="118"/>
      <c r="IN3852" s="118"/>
      <c r="IO3852" s="118"/>
      <c r="IP3852" s="118"/>
      <c r="IQ3852" s="118"/>
      <c r="IR3852" s="118"/>
      <c r="IS3852" s="118"/>
      <c r="IT3852" s="118"/>
      <c r="IU3852" s="118"/>
      <c r="IV3852" s="118"/>
      <c r="IW3852" s="118"/>
      <c r="IX3852" s="118"/>
      <c r="IY3852" s="118"/>
      <c r="IZ3852" s="118"/>
      <c r="JA3852" s="118"/>
      <c r="JB3852" s="118"/>
      <c r="JJ3852" s="118"/>
      <c r="JK3852" s="118"/>
      <c r="JL3852" s="118"/>
      <c r="JM3852" s="118"/>
      <c r="JN3852" s="118"/>
      <c r="JO3852" s="118"/>
      <c r="JP3852" s="118">
        <f t="shared" ref="JP3852:JP3915" si="2035">JP3851+$JS$712</f>
        <v>20.076799999998833</v>
      </c>
      <c r="JQ3852" s="138">
        <f t="shared" ref="JQ3852:JQ3915" si="2036">_xlfn.CHISQ.DIST.RT(JP3852,7)</f>
        <v>5.4061638850948631E-3</v>
      </c>
      <c r="JR3852" s="118">
        <f t="shared" ref="JR3852:JR3915" si="2037">JQ3852-JQ3853</f>
        <v>1.3415027075225003E-5</v>
      </c>
      <c r="JS3852" s="118">
        <f t="shared" si="2033"/>
        <v>1.3415027075225003E-5</v>
      </c>
      <c r="JT3852" s="119" t="str">
        <f t="shared" si="2034"/>
        <v/>
      </c>
    </row>
    <row r="3853" spans="209:280" ht="20.100000000000001" customHeight="1" x14ac:dyDescent="0.25">
      <c r="HA3853" s="1">
        <v>3116</v>
      </c>
      <c r="HB3853" s="1">
        <f t="shared" si="2025"/>
        <v>134415.03772641142</v>
      </c>
      <c r="HC3853" s="1">
        <f t="shared" si="2026"/>
        <v>6.9785049698252381E-21</v>
      </c>
      <c r="HD3853" s="1">
        <f t="shared" si="2027"/>
        <v>1</v>
      </c>
      <c r="HE3853" s="1">
        <f t="shared" si="2028"/>
        <v>6.9785049698252381E-21</v>
      </c>
      <c r="HF3853" s="1" t="str">
        <f t="shared" si="2029"/>
        <v/>
      </c>
      <c r="HG3853" s="1" t="str">
        <f t="shared" si="2030"/>
        <v/>
      </c>
      <c r="HK3853" s="1">
        <f t="shared" si="2031"/>
        <v>7.4552501900860641E-10</v>
      </c>
      <c r="HL3853" s="1" t="str">
        <f t="shared" si="2032"/>
        <v/>
      </c>
      <c r="HV3853" s="118"/>
      <c r="HW3853" s="118"/>
      <c r="HX3853" s="118"/>
      <c r="HY3853" s="118"/>
      <c r="HZ3853" s="118"/>
      <c r="IA3853" s="118"/>
      <c r="IB3853" s="118"/>
      <c r="IC3853" s="118"/>
      <c r="ID3853" s="118"/>
      <c r="IE3853" s="118"/>
      <c r="IF3853" s="118"/>
      <c r="IG3853" s="118"/>
      <c r="IH3853" s="118"/>
      <c r="II3853" s="118"/>
      <c r="IJ3853" s="118"/>
      <c r="IK3853" s="118"/>
      <c r="IL3853" s="118"/>
      <c r="IM3853" s="118"/>
      <c r="IN3853" s="118"/>
      <c r="IO3853" s="118"/>
      <c r="IP3853" s="118"/>
      <c r="IQ3853" s="118"/>
      <c r="IR3853" s="118"/>
      <c r="IS3853" s="118"/>
      <c r="IT3853" s="118"/>
      <c r="IU3853" s="118"/>
      <c r="IV3853" s="118"/>
      <c r="IW3853" s="118"/>
      <c r="IX3853" s="118"/>
      <c r="IY3853" s="118"/>
      <c r="IZ3853" s="118"/>
      <c r="JA3853" s="118"/>
      <c r="JB3853" s="118"/>
      <c r="JJ3853" s="118"/>
      <c r="JK3853" s="118"/>
      <c r="JL3853" s="118"/>
      <c r="JM3853" s="118"/>
      <c r="JN3853" s="118"/>
      <c r="JO3853" s="118"/>
      <c r="JP3853" s="118">
        <f t="shared" si="2035"/>
        <v>20.083199999998833</v>
      </c>
      <c r="JQ3853" s="138">
        <f t="shared" si="2036"/>
        <v>5.3927488580196381E-3</v>
      </c>
      <c r="JR3853" s="118">
        <f t="shared" si="2037"/>
        <v>1.3382825261901501E-5</v>
      </c>
      <c r="JS3853" s="118">
        <f t="shared" si="2033"/>
        <v>1.3382825261901501E-5</v>
      </c>
      <c r="JT3853" s="119" t="str">
        <f t="shared" si="2034"/>
        <v/>
      </c>
    </row>
    <row r="3854" spans="209:280" ht="20.100000000000001" customHeight="1" x14ac:dyDescent="0.25">
      <c r="HA3854" s="1">
        <v>3117</v>
      </c>
      <c r="HB3854" s="1">
        <f t="shared" si="2025"/>
        <v>134478.56090114033</v>
      </c>
      <c r="HC3854" s="1">
        <f t="shared" si="2026"/>
        <v>6.7461414616576823E-21</v>
      </c>
      <c r="HD3854" s="1">
        <f t="shared" si="2027"/>
        <v>1</v>
      </c>
      <c r="HE3854" s="1">
        <f t="shared" si="2028"/>
        <v>6.7461414616576823E-21</v>
      </c>
      <c r="HF3854" s="1" t="str">
        <f t="shared" si="2029"/>
        <v/>
      </c>
      <c r="HG3854" s="1" t="str">
        <f t="shared" si="2030"/>
        <v/>
      </c>
      <c r="HK3854" s="1">
        <f t="shared" si="2031"/>
        <v>7.5926095007906732E-10</v>
      </c>
      <c r="HL3854" s="1" t="str">
        <f t="shared" si="2032"/>
        <v/>
      </c>
      <c r="HV3854" s="118"/>
      <c r="HW3854" s="118"/>
      <c r="HX3854" s="118"/>
      <c r="HY3854" s="118"/>
      <c r="HZ3854" s="118"/>
      <c r="IA3854" s="118"/>
      <c r="IB3854" s="118"/>
      <c r="IC3854" s="118"/>
      <c r="ID3854" s="118"/>
      <c r="IE3854" s="118"/>
      <c r="IF3854" s="118"/>
      <c r="IG3854" s="118"/>
      <c r="IH3854" s="118"/>
      <c r="II3854" s="118"/>
      <c r="IJ3854" s="118"/>
      <c r="IK3854" s="118"/>
      <c r="IL3854" s="118"/>
      <c r="IM3854" s="118"/>
      <c r="IN3854" s="118"/>
      <c r="IO3854" s="118"/>
      <c r="IP3854" s="118"/>
      <c r="IQ3854" s="118"/>
      <c r="IR3854" s="118"/>
      <c r="IS3854" s="118"/>
      <c r="IT3854" s="118"/>
      <c r="IU3854" s="118"/>
      <c r="IV3854" s="118"/>
      <c r="IW3854" s="118"/>
      <c r="IX3854" s="118"/>
      <c r="IY3854" s="118"/>
      <c r="IZ3854" s="118"/>
      <c r="JA3854" s="118"/>
      <c r="JB3854" s="118"/>
      <c r="JJ3854" s="118"/>
      <c r="JK3854" s="118"/>
      <c r="JL3854" s="118"/>
      <c r="JM3854" s="118"/>
      <c r="JN3854" s="118"/>
      <c r="JO3854" s="118"/>
      <c r="JP3854" s="118">
        <f t="shared" si="2035"/>
        <v>20.089599999998832</v>
      </c>
      <c r="JQ3854" s="138">
        <f t="shared" si="2036"/>
        <v>5.3793660327577366E-3</v>
      </c>
      <c r="JR3854" s="118">
        <f t="shared" si="2037"/>
        <v>1.3350697358275807E-5</v>
      </c>
      <c r="JS3854" s="118">
        <f t="shared" si="2033"/>
        <v>1.3350697358275807E-5</v>
      </c>
      <c r="JT3854" s="119" t="str">
        <f t="shared" si="2034"/>
        <v/>
      </c>
    </row>
    <row r="3855" spans="209:280" ht="20.100000000000001" customHeight="1" x14ac:dyDescent="0.25">
      <c r="HA3855" s="1">
        <v>3118</v>
      </c>
      <c r="HB3855" s="1">
        <f t="shared" si="2025"/>
        <v>134542.08407586926</v>
      </c>
      <c r="HC3855" s="1">
        <f t="shared" si="2026"/>
        <v>6.5214106254146372E-21</v>
      </c>
      <c r="HD3855" s="1">
        <f t="shared" si="2027"/>
        <v>1</v>
      </c>
      <c r="HE3855" s="1">
        <f t="shared" si="2028"/>
        <v>6.5214106254146372E-21</v>
      </c>
      <c r="HF3855" s="1" t="str">
        <f t="shared" si="2029"/>
        <v/>
      </c>
      <c r="HG3855" s="1" t="str">
        <f t="shared" si="2030"/>
        <v/>
      </c>
      <c r="HK3855" s="1">
        <f t="shared" si="2031"/>
        <v>7.7323758700988873E-10</v>
      </c>
      <c r="HL3855" s="1" t="str">
        <f t="shared" si="2032"/>
        <v/>
      </c>
      <c r="HV3855" s="118"/>
      <c r="HW3855" s="118"/>
      <c r="HX3855" s="118"/>
      <c r="HY3855" s="118"/>
      <c r="HZ3855" s="118"/>
      <c r="IA3855" s="118"/>
      <c r="IB3855" s="118"/>
      <c r="IC3855" s="118"/>
      <c r="ID3855" s="118"/>
      <c r="IE3855" s="118"/>
      <c r="IF3855" s="118"/>
      <c r="IG3855" s="118"/>
      <c r="IH3855" s="118"/>
      <c r="II3855" s="118"/>
      <c r="IJ3855" s="118"/>
      <c r="IK3855" s="118"/>
      <c r="IL3855" s="118"/>
      <c r="IM3855" s="118"/>
      <c r="IN3855" s="118"/>
      <c r="IO3855" s="118"/>
      <c r="IP3855" s="118"/>
      <c r="IQ3855" s="118"/>
      <c r="IR3855" s="118"/>
      <c r="IS3855" s="118"/>
      <c r="IT3855" s="118"/>
      <c r="IU3855" s="118"/>
      <c r="IV3855" s="118"/>
      <c r="IW3855" s="118"/>
      <c r="IX3855" s="118"/>
      <c r="IY3855" s="118"/>
      <c r="IZ3855" s="118"/>
      <c r="JA3855" s="118"/>
      <c r="JB3855" s="118"/>
      <c r="JJ3855" s="118"/>
      <c r="JK3855" s="118"/>
      <c r="JL3855" s="118"/>
      <c r="JM3855" s="118"/>
      <c r="JN3855" s="118"/>
      <c r="JO3855" s="118"/>
      <c r="JP3855" s="118">
        <f t="shared" si="2035"/>
        <v>20.095999999998831</v>
      </c>
      <c r="JQ3855" s="138">
        <f t="shared" si="2036"/>
        <v>5.3660153353994608E-3</v>
      </c>
      <c r="JR3855" s="118">
        <f t="shared" si="2037"/>
        <v>1.3318643205359644E-5</v>
      </c>
      <c r="JS3855" s="118">
        <f t="shared" si="2033"/>
        <v>1.3318643205359644E-5</v>
      </c>
      <c r="JT3855" s="119" t="str">
        <f t="shared" si="2034"/>
        <v/>
      </c>
    </row>
    <row r="3856" spans="209:280" ht="20.100000000000001" customHeight="1" x14ac:dyDescent="0.25">
      <c r="HA3856" s="1">
        <v>3119</v>
      </c>
      <c r="HB3856" s="1">
        <f t="shared" si="2025"/>
        <v>134605.6072505982</v>
      </c>
      <c r="HC3856" s="1">
        <f t="shared" si="2026"/>
        <v>6.3040652692629041E-21</v>
      </c>
      <c r="HD3856" s="1">
        <f t="shared" si="2027"/>
        <v>1</v>
      </c>
      <c r="HE3856" s="1">
        <f t="shared" si="2028"/>
        <v>6.3040652692629041E-21</v>
      </c>
      <c r="HF3856" s="1" t="str">
        <f t="shared" si="2029"/>
        <v/>
      </c>
      <c r="HG3856" s="1" t="str">
        <f t="shared" si="2030"/>
        <v/>
      </c>
      <c r="HK3856" s="1">
        <f t="shared" si="2031"/>
        <v>7.874589094003687E-10</v>
      </c>
      <c r="HL3856" s="1" t="str">
        <f t="shared" si="2032"/>
        <v/>
      </c>
      <c r="HV3856" s="118"/>
      <c r="HW3856" s="118"/>
      <c r="HX3856" s="118"/>
      <c r="HY3856" s="118"/>
      <c r="HZ3856" s="118"/>
      <c r="IA3856" s="118"/>
      <c r="IB3856" s="118"/>
      <c r="IC3856" s="118"/>
      <c r="ID3856" s="118"/>
      <c r="IE3856" s="118"/>
      <c r="IF3856" s="118"/>
      <c r="IG3856" s="118"/>
      <c r="IH3856" s="118"/>
      <c r="II3856" s="118"/>
      <c r="IJ3856" s="118"/>
      <c r="IK3856" s="118"/>
      <c r="IL3856" s="118"/>
      <c r="IM3856" s="118"/>
      <c r="IN3856" s="118"/>
      <c r="IO3856" s="118"/>
      <c r="IP3856" s="118"/>
      <c r="IQ3856" s="118"/>
      <c r="IR3856" s="118"/>
      <c r="IS3856" s="118"/>
      <c r="IT3856" s="118"/>
      <c r="IU3856" s="118"/>
      <c r="IV3856" s="118"/>
      <c r="IW3856" s="118"/>
      <c r="IX3856" s="118"/>
      <c r="IY3856" s="118"/>
      <c r="IZ3856" s="118"/>
      <c r="JA3856" s="118"/>
      <c r="JB3856" s="118"/>
      <c r="JJ3856" s="118"/>
      <c r="JK3856" s="118"/>
      <c r="JL3856" s="118"/>
      <c r="JM3856" s="118"/>
      <c r="JN3856" s="118"/>
      <c r="JO3856" s="118"/>
      <c r="JP3856" s="118">
        <f t="shared" si="2035"/>
        <v>20.102399999998831</v>
      </c>
      <c r="JQ3856" s="138">
        <f t="shared" si="2036"/>
        <v>5.3526966921941012E-3</v>
      </c>
      <c r="JR3856" s="118">
        <f t="shared" si="2037"/>
        <v>1.3286662644483929E-5</v>
      </c>
      <c r="JS3856" s="118">
        <f t="shared" si="2033"/>
        <v>1.3286662644483929E-5</v>
      </c>
      <c r="JT3856" s="119" t="str">
        <f t="shared" si="2034"/>
        <v/>
      </c>
    </row>
    <row r="3857" spans="209:280" ht="20.100000000000001" customHeight="1" x14ac:dyDescent="0.25">
      <c r="HA3857" s="1">
        <v>3120</v>
      </c>
      <c r="HB3857" s="1">
        <f t="shared" si="2025"/>
        <v>134669.13042532711</v>
      </c>
      <c r="HC3857" s="1">
        <f t="shared" si="2026"/>
        <v>6.0938660892655859E-21</v>
      </c>
      <c r="HD3857" s="1">
        <f t="shared" si="2027"/>
        <v>1</v>
      </c>
      <c r="HE3857" s="1">
        <f t="shared" si="2028"/>
        <v>6.0938660892655859E-21</v>
      </c>
      <c r="HF3857" s="1" t="str">
        <f t="shared" si="2029"/>
        <v/>
      </c>
      <c r="HG3857" s="1" t="str">
        <f t="shared" si="2030"/>
        <v/>
      </c>
      <c r="HK3857" s="1">
        <f t="shared" si="2031"/>
        <v>8.0192895822187887E-10</v>
      </c>
      <c r="HL3857" s="1" t="str">
        <f t="shared" si="2032"/>
        <v/>
      </c>
      <c r="HV3857" s="118"/>
      <c r="HW3857" s="118"/>
      <c r="HX3857" s="118"/>
      <c r="HY3857" s="118"/>
      <c r="HZ3857" s="118"/>
      <c r="IA3857" s="118"/>
      <c r="IB3857" s="118"/>
      <c r="IC3857" s="118"/>
      <c r="ID3857" s="118"/>
      <c r="IE3857" s="118"/>
      <c r="IF3857" s="118"/>
      <c r="IG3857" s="118"/>
      <c r="IH3857" s="118"/>
      <c r="II3857" s="118"/>
      <c r="IJ3857" s="118"/>
      <c r="IK3857" s="118"/>
      <c r="IL3857" s="118"/>
      <c r="IM3857" s="118"/>
      <c r="IN3857" s="118"/>
      <c r="IO3857" s="118"/>
      <c r="IP3857" s="118"/>
      <c r="IQ3857" s="118"/>
      <c r="IR3857" s="118"/>
      <c r="IS3857" s="118"/>
      <c r="IT3857" s="118"/>
      <c r="IU3857" s="118"/>
      <c r="IV3857" s="118"/>
      <c r="IW3857" s="118"/>
      <c r="IX3857" s="118"/>
      <c r="IY3857" s="118"/>
      <c r="IZ3857" s="118"/>
      <c r="JA3857" s="118"/>
      <c r="JB3857" s="118"/>
      <c r="JJ3857" s="118"/>
      <c r="JK3857" s="118"/>
      <c r="JL3857" s="118"/>
      <c r="JM3857" s="118"/>
      <c r="JN3857" s="118"/>
      <c r="JO3857" s="118"/>
      <c r="JP3857" s="118">
        <f t="shared" si="2035"/>
        <v>20.10879999999883</v>
      </c>
      <c r="JQ3857" s="138">
        <f t="shared" si="2036"/>
        <v>5.3394100295496173E-3</v>
      </c>
      <c r="JR3857" s="118">
        <f t="shared" si="2037"/>
        <v>1.3254755517276215E-5</v>
      </c>
      <c r="JS3857" s="118">
        <f t="shared" si="2033"/>
        <v>1.3254755517276215E-5</v>
      </c>
      <c r="JT3857" s="119" t="str">
        <f t="shared" si="2034"/>
        <v/>
      </c>
    </row>
    <row r="3858" spans="209:280" ht="20.100000000000001" customHeight="1" x14ac:dyDescent="0.25">
      <c r="HA3858" s="1">
        <v>3121</v>
      </c>
      <c r="HB3858" s="1">
        <f t="shared" si="2025"/>
        <v>134732.65360005604</v>
      </c>
      <c r="HC3858" s="1">
        <f t="shared" si="2026"/>
        <v>5.8905814215552714E-21</v>
      </c>
      <c r="HD3858" s="1">
        <f t="shared" si="2027"/>
        <v>1</v>
      </c>
      <c r="HE3858" s="1">
        <f t="shared" si="2028"/>
        <v>5.8905814215552714E-21</v>
      </c>
      <c r="HF3858" s="1" t="str">
        <f t="shared" si="2029"/>
        <v/>
      </c>
      <c r="HG3858" s="1" t="str">
        <f t="shared" si="2030"/>
        <v/>
      </c>
      <c r="HK3858" s="1">
        <f t="shared" si="2031"/>
        <v>8.1665183668564672E-10</v>
      </c>
      <c r="HL3858" s="1" t="str">
        <f t="shared" si="2032"/>
        <v/>
      </c>
      <c r="HV3858" s="118"/>
      <c r="HW3858" s="118"/>
      <c r="HX3858" s="118"/>
      <c r="HY3858" s="118"/>
      <c r="HZ3858" s="118"/>
      <c r="IA3858" s="118"/>
      <c r="IB3858" s="118"/>
      <c r="IC3858" s="118"/>
      <c r="ID3858" s="118"/>
      <c r="IE3858" s="118"/>
      <c r="IF3858" s="118"/>
      <c r="IG3858" s="118"/>
      <c r="IH3858" s="118"/>
      <c r="II3858" s="118"/>
      <c r="IJ3858" s="118"/>
      <c r="IK3858" s="118"/>
      <c r="IL3858" s="118"/>
      <c r="IM3858" s="118"/>
      <c r="IN3858" s="118"/>
      <c r="IO3858" s="118"/>
      <c r="IP3858" s="118"/>
      <c r="IQ3858" s="118"/>
      <c r="IR3858" s="118"/>
      <c r="IS3858" s="118"/>
      <c r="IT3858" s="118"/>
      <c r="IU3858" s="118"/>
      <c r="IV3858" s="118"/>
      <c r="IW3858" s="118"/>
      <c r="IX3858" s="118"/>
      <c r="IY3858" s="118"/>
      <c r="IZ3858" s="118"/>
      <c r="JA3858" s="118"/>
      <c r="JB3858" s="118"/>
      <c r="JJ3858" s="118"/>
      <c r="JK3858" s="118"/>
      <c r="JL3858" s="118"/>
      <c r="JM3858" s="118"/>
      <c r="JN3858" s="118"/>
      <c r="JO3858" s="118"/>
      <c r="JP3858" s="118">
        <f t="shared" si="2035"/>
        <v>20.115199999998829</v>
      </c>
      <c r="JQ3858" s="138">
        <f t="shared" si="2036"/>
        <v>5.326155274032341E-3</v>
      </c>
      <c r="JR3858" s="118">
        <f t="shared" si="2037"/>
        <v>1.3222921665646814E-5</v>
      </c>
      <c r="JS3858" s="118">
        <f t="shared" si="2033"/>
        <v>1.3222921665646814E-5</v>
      </c>
      <c r="JT3858" s="119" t="str">
        <f t="shared" si="2034"/>
        <v/>
      </c>
    </row>
    <row r="3859" spans="209:280" ht="20.100000000000001" customHeight="1" x14ac:dyDescent="0.25">
      <c r="HA3859" s="1">
        <v>3122</v>
      </c>
      <c r="HB3859" s="1">
        <f t="shared" si="2025"/>
        <v>134796.17677478498</v>
      </c>
      <c r="HC3859" s="1">
        <f t="shared" si="2026"/>
        <v>5.6939870021664667E-21</v>
      </c>
      <c r="HD3859" s="1">
        <f t="shared" si="2027"/>
        <v>1</v>
      </c>
      <c r="HE3859" s="1">
        <f t="shared" si="2028"/>
        <v>5.6939870021664667E-21</v>
      </c>
      <c r="HF3859" s="1" t="str">
        <f t="shared" si="2029"/>
        <v/>
      </c>
      <c r="HG3859" s="1" t="str">
        <f t="shared" si="2030"/>
        <v/>
      </c>
      <c r="HK3859" s="1">
        <f t="shared" si="2031"/>
        <v>8.3163171112137776E-10</v>
      </c>
      <c r="HL3859" s="1" t="str">
        <f t="shared" si="2032"/>
        <v/>
      </c>
      <c r="HV3859" s="118"/>
      <c r="HW3859" s="118"/>
      <c r="HX3859" s="118"/>
      <c r="HY3859" s="118"/>
      <c r="HZ3859" s="118"/>
      <c r="IA3859" s="118"/>
      <c r="IB3859" s="118"/>
      <c r="IC3859" s="118"/>
      <c r="ID3859" s="118"/>
      <c r="IE3859" s="118"/>
      <c r="IF3859" s="118"/>
      <c r="IG3859" s="118"/>
      <c r="IH3859" s="118"/>
      <c r="II3859" s="118"/>
      <c r="IJ3859" s="118"/>
      <c r="IK3859" s="118"/>
      <c r="IL3859" s="118"/>
      <c r="IM3859" s="118"/>
      <c r="IN3859" s="118"/>
      <c r="IO3859" s="118"/>
      <c r="IP3859" s="118"/>
      <c r="IQ3859" s="118"/>
      <c r="IR3859" s="118"/>
      <c r="IS3859" s="118"/>
      <c r="IT3859" s="118"/>
      <c r="IU3859" s="118"/>
      <c r="IV3859" s="118"/>
      <c r="IW3859" s="118"/>
      <c r="IX3859" s="118"/>
      <c r="IY3859" s="118"/>
      <c r="IZ3859" s="118"/>
      <c r="JA3859" s="118"/>
      <c r="JB3859" s="118"/>
      <c r="JJ3859" s="118"/>
      <c r="JK3859" s="118"/>
      <c r="JL3859" s="118"/>
      <c r="JM3859" s="118"/>
      <c r="JN3859" s="118"/>
      <c r="JO3859" s="118"/>
      <c r="JP3859" s="118">
        <f t="shared" si="2035"/>
        <v>20.121599999998828</v>
      </c>
      <c r="JQ3859" s="138">
        <f t="shared" si="2036"/>
        <v>5.3129323523666942E-3</v>
      </c>
      <c r="JR3859" s="118">
        <f t="shared" si="2037"/>
        <v>1.3191160931843443E-5</v>
      </c>
      <c r="JS3859" s="118">
        <f t="shared" si="2033"/>
        <v>1.3191160931843443E-5</v>
      </c>
      <c r="JT3859" s="119" t="str">
        <f t="shared" si="2034"/>
        <v/>
      </c>
    </row>
    <row r="3860" spans="209:280" ht="20.100000000000001" customHeight="1" x14ac:dyDescent="0.25">
      <c r="HA3860" s="1">
        <v>3123</v>
      </c>
      <c r="HB3860" s="1">
        <f t="shared" si="2025"/>
        <v>134859.69994951392</v>
      </c>
      <c r="HC3860" s="1">
        <f t="shared" si="2026"/>
        <v>5.5038657342968227E-21</v>
      </c>
      <c r="HD3860" s="1">
        <f t="shared" si="2027"/>
        <v>1</v>
      </c>
      <c r="HE3860" s="1">
        <f t="shared" si="2028"/>
        <v>5.5038657342968227E-21</v>
      </c>
      <c r="HF3860" s="1" t="str">
        <f t="shared" si="2029"/>
        <v/>
      </c>
      <c r="HG3860" s="1" t="str">
        <f t="shared" si="2030"/>
        <v/>
      </c>
      <c r="HK3860" s="1">
        <f t="shared" si="2031"/>
        <v>8.4687281186703122E-10</v>
      </c>
      <c r="HL3860" s="1" t="str">
        <f t="shared" si="2032"/>
        <v/>
      </c>
      <c r="HV3860" s="118"/>
      <c r="HW3860" s="118"/>
      <c r="HX3860" s="118"/>
      <c r="HY3860" s="118"/>
      <c r="HZ3860" s="118"/>
      <c r="IA3860" s="118"/>
      <c r="IB3860" s="118"/>
      <c r="IC3860" s="118"/>
      <c r="ID3860" s="118"/>
      <c r="IE3860" s="118"/>
      <c r="IF3860" s="118"/>
      <c r="IG3860" s="118"/>
      <c r="IH3860" s="118"/>
      <c r="II3860" s="118"/>
      <c r="IJ3860" s="118"/>
      <c r="IK3860" s="118"/>
      <c r="IL3860" s="118"/>
      <c r="IM3860" s="118"/>
      <c r="IN3860" s="118"/>
      <c r="IO3860" s="118"/>
      <c r="IP3860" s="118"/>
      <c r="IQ3860" s="118"/>
      <c r="IR3860" s="118"/>
      <c r="IS3860" s="118"/>
      <c r="IT3860" s="118"/>
      <c r="IU3860" s="118"/>
      <c r="IV3860" s="118"/>
      <c r="IW3860" s="118"/>
      <c r="IX3860" s="118"/>
      <c r="IY3860" s="118"/>
      <c r="IZ3860" s="118"/>
      <c r="JA3860" s="118"/>
      <c r="JB3860" s="118"/>
      <c r="JJ3860" s="118"/>
      <c r="JK3860" s="118"/>
      <c r="JL3860" s="118"/>
      <c r="JM3860" s="118"/>
      <c r="JN3860" s="118"/>
      <c r="JO3860" s="118"/>
      <c r="JP3860" s="118">
        <f t="shared" si="2035"/>
        <v>20.127999999998828</v>
      </c>
      <c r="JQ3860" s="138">
        <f t="shared" si="2036"/>
        <v>5.2997411914348508E-3</v>
      </c>
      <c r="JR3860" s="118">
        <f t="shared" si="2037"/>
        <v>1.3159473158423467E-5</v>
      </c>
      <c r="JS3860" s="118">
        <f t="shared" si="2033"/>
        <v>1.3159473158423467E-5</v>
      </c>
      <c r="JT3860" s="119" t="str">
        <f t="shared" si="2034"/>
        <v/>
      </c>
    </row>
    <row r="3861" spans="209:280" ht="20.100000000000001" customHeight="1" x14ac:dyDescent="0.25">
      <c r="HA3861" s="1">
        <v>3124</v>
      </c>
      <c r="HB3861" s="1">
        <f t="shared" si="2025"/>
        <v>134923.22312424282</v>
      </c>
      <c r="HC3861" s="1">
        <f t="shared" si="2026"/>
        <v>5.320007462769075E-21</v>
      </c>
      <c r="HD3861" s="1">
        <f t="shared" si="2027"/>
        <v>1</v>
      </c>
      <c r="HE3861" s="1">
        <f t="shared" si="2028"/>
        <v>5.320007462769075E-21</v>
      </c>
      <c r="HF3861" s="1" t="str">
        <f t="shared" si="2029"/>
        <v/>
      </c>
      <c r="HG3861" s="1" t="str">
        <f t="shared" si="2030"/>
        <v/>
      </c>
      <c r="HK3861" s="1">
        <f t="shared" si="2031"/>
        <v>8.6237943416967697E-10</v>
      </c>
      <c r="HL3861" s="1" t="str">
        <f t="shared" si="2032"/>
        <v/>
      </c>
      <c r="HV3861" s="118"/>
      <c r="HW3861" s="118"/>
      <c r="HX3861" s="118"/>
      <c r="HY3861" s="118"/>
      <c r="HZ3861" s="118"/>
      <c r="IA3861" s="118"/>
      <c r="IB3861" s="118"/>
      <c r="IC3861" s="118"/>
      <c r="ID3861" s="118"/>
      <c r="IE3861" s="118"/>
      <c r="IF3861" s="118"/>
      <c r="IG3861" s="118"/>
      <c r="IH3861" s="118"/>
      <c r="II3861" s="118"/>
      <c r="IJ3861" s="118"/>
      <c r="IK3861" s="118"/>
      <c r="IL3861" s="118"/>
      <c r="IM3861" s="118"/>
      <c r="IN3861" s="118"/>
      <c r="IO3861" s="118"/>
      <c r="IP3861" s="118"/>
      <c r="IQ3861" s="118"/>
      <c r="IR3861" s="118"/>
      <c r="IS3861" s="118"/>
      <c r="IT3861" s="118"/>
      <c r="IU3861" s="118"/>
      <c r="IV3861" s="118"/>
      <c r="IW3861" s="118"/>
      <c r="IX3861" s="118"/>
      <c r="IY3861" s="118"/>
      <c r="IZ3861" s="118"/>
      <c r="JA3861" s="118"/>
      <c r="JB3861" s="118"/>
      <c r="JJ3861" s="118"/>
      <c r="JK3861" s="118"/>
      <c r="JL3861" s="118"/>
      <c r="JM3861" s="118"/>
      <c r="JN3861" s="118"/>
      <c r="JO3861" s="118"/>
      <c r="JP3861" s="118">
        <f t="shared" si="2035"/>
        <v>20.134399999998827</v>
      </c>
      <c r="JQ3861" s="138">
        <f t="shared" si="2036"/>
        <v>5.2865817182764273E-3</v>
      </c>
      <c r="JR3861" s="118">
        <f t="shared" si="2037"/>
        <v>1.3127858188209662E-5</v>
      </c>
      <c r="JS3861" s="118">
        <f t="shared" si="2033"/>
        <v>1.3127858188209662E-5</v>
      </c>
      <c r="JT3861" s="119" t="str">
        <f t="shared" si="2034"/>
        <v/>
      </c>
    </row>
    <row r="3862" spans="209:280" ht="20.100000000000001" customHeight="1" x14ac:dyDescent="0.25">
      <c r="HA3862" s="1">
        <v>3125</v>
      </c>
      <c r="HB3862" s="1">
        <f t="shared" si="2025"/>
        <v>134986.74629897176</v>
      </c>
      <c r="HC3862" s="1">
        <f t="shared" si="2026"/>
        <v>5.1422087554769013E-21</v>
      </c>
      <c r="HD3862" s="1">
        <f t="shared" si="2027"/>
        <v>1</v>
      </c>
      <c r="HE3862" s="1">
        <f t="shared" si="2028"/>
        <v>5.1422087554769013E-21</v>
      </c>
      <c r="HF3862" s="1" t="str">
        <f t="shared" si="2029"/>
        <v/>
      </c>
      <c r="HG3862" s="1" t="str">
        <f t="shared" si="2030"/>
        <v/>
      </c>
      <c r="HK3862" s="1">
        <f t="shared" si="2031"/>
        <v>8.781559390976933E-10</v>
      </c>
      <c r="HL3862" s="1" t="str">
        <f t="shared" si="2032"/>
        <v/>
      </c>
      <c r="HV3862" s="118"/>
      <c r="HW3862" s="118"/>
      <c r="HX3862" s="118"/>
      <c r="HY3862" s="118"/>
      <c r="HZ3862" s="118"/>
      <c r="IA3862" s="118"/>
      <c r="IB3862" s="118"/>
      <c r="IC3862" s="118"/>
      <c r="ID3862" s="118"/>
      <c r="IE3862" s="118"/>
      <c r="IF3862" s="118"/>
      <c r="IG3862" s="118"/>
      <c r="IH3862" s="118"/>
      <c r="II3862" s="118"/>
      <c r="IJ3862" s="118"/>
      <c r="IK3862" s="118"/>
      <c r="IL3862" s="118"/>
      <c r="IM3862" s="118"/>
      <c r="IN3862" s="118"/>
      <c r="IO3862" s="118"/>
      <c r="IP3862" s="118"/>
      <c r="IQ3862" s="118"/>
      <c r="IR3862" s="118"/>
      <c r="IS3862" s="118"/>
      <c r="IT3862" s="118"/>
      <c r="IU3862" s="118"/>
      <c r="IV3862" s="118"/>
      <c r="IW3862" s="118"/>
      <c r="IX3862" s="118"/>
      <c r="IY3862" s="118"/>
      <c r="IZ3862" s="118"/>
      <c r="JA3862" s="118"/>
      <c r="JB3862" s="118"/>
      <c r="JJ3862" s="118"/>
      <c r="JK3862" s="118"/>
      <c r="JL3862" s="118"/>
      <c r="JM3862" s="118"/>
      <c r="JN3862" s="118"/>
      <c r="JO3862" s="118"/>
      <c r="JP3862" s="118">
        <f t="shared" si="2035"/>
        <v>20.140799999998826</v>
      </c>
      <c r="JQ3862" s="138">
        <f t="shared" si="2036"/>
        <v>5.2734538600882177E-3</v>
      </c>
      <c r="JR3862" s="118">
        <f t="shared" si="2037"/>
        <v>1.3096315864363946E-5</v>
      </c>
      <c r="JS3862" s="118">
        <f t="shared" si="2033"/>
        <v>1.3096315864363946E-5</v>
      </c>
      <c r="JT3862" s="119" t="str">
        <f t="shared" si="2034"/>
        <v/>
      </c>
    </row>
    <row r="3863" spans="209:280" ht="20.100000000000001" customHeight="1" x14ac:dyDescent="0.25">
      <c r="HA3863" s="1">
        <v>3126</v>
      </c>
      <c r="HB3863" s="1">
        <f t="shared" si="2025"/>
        <v>135050.2694737007</v>
      </c>
      <c r="HC3863" s="1">
        <f t="shared" si="2026"/>
        <v>4.9702726916009214E-21</v>
      </c>
      <c r="HD3863" s="1">
        <f t="shared" si="2027"/>
        <v>1</v>
      </c>
      <c r="HE3863" s="1">
        <f t="shared" si="2028"/>
        <v>4.9702726916009214E-21</v>
      </c>
      <c r="HF3863" s="1" t="str">
        <f t="shared" si="2029"/>
        <v/>
      </c>
      <c r="HG3863" s="1" t="str">
        <f t="shared" si="2030"/>
        <v/>
      </c>
      <c r="HK3863" s="1">
        <f t="shared" si="2031"/>
        <v>8.9420675446427366E-10</v>
      </c>
      <c r="HL3863" s="1" t="str">
        <f t="shared" si="2032"/>
        <v/>
      </c>
      <c r="HV3863" s="118"/>
      <c r="HW3863" s="118"/>
      <c r="HX3863" s="118"/>
      <c r="HY3863" s="118"/>
      <c r="HZ3863" s="118"/>
      <c r="IA3863" s="118"/>
      <c r="IB3863" s="118"/>
      <c r="IC3863" s="118"/>
      <c r="ID3863" s="118"/>
      <c r="IE3863" s="118"/>
      <c r="IF3863" s="118"/>
      <c r="IG3863" s="118"/>
      <c r="IH3863" s="118"/>
      <c r="II3863" s="118"/>
      <c r="IJ3863" s="118"/>
      <c r="IK3863" s="118"/>
      <c r="IL3863" s="118"/>
      <c r="IM3863" s="118"/>
      <c r="IN3863" s="118"/>
      <c r="IO3863" s="118"/>
      <c r="IP3863" s="118"/>
      <c r="IQ3863" s="118"/>
      <c r="IR3863" s="118"/>
      <c r="IS3863" s="118"/>
      <c r="IT3863" s="118"/>
      <c r="IU3863" s="118"/>
      <c r="IV3863" s="118"/>
      <c r="IW3863" s="118"/>
      <c r="IX3863" s="118"/>
      <c r="IY3863" s="118"/>
      <c r="IZ3863" s="118"/>
      <c r="JA3863" s="118"/>
      <c r="JB3863" s="118"/>
      <c r="JJ3863" s="118"/>
      <c r="JK3863" s="118"/>
      <c r="JL3863" s="118"/>
      <c r="JM3863" s="118"/>
      <c r="JN3863" s="118"/>
      <c r="JO3863" s="118"/>
      <c r="JP3863" s="118">
        <f t="shared" si="2035"/>
        <v>20.147199999998826</v>
      </c>
      <c r="JQ3863" s="138">
        <f t="shared" si="2036"/>
        <v>5.2603575442238537E-3</v>
      </c>
      <c r="JR3863" s="118">
        <f t="shared" si="2037"/>
        <v>1.3064846030365687E-5</v>
      </c>
      <c r="JS3863" s="118">
        <f t="shared" si="2033"/>
        <v>1.3064846030365687E-5</v>
      </c>
      <c r="JT3863" s="119" t="str">
        <f t="shared" si="2034"/>
        <v/>
      </c>
    </row>
    <row r="3864" spans="209:280" ht="20.100000000000001" customHeight="1" x14ac:dyDescent="0.25">
      <c r="HA3864" s="1">
        <v>3127</v>
      </c>
      <c r="HB3864" s="1">
        <f t="shared" si="2025"/>
        <v>135113.7926484296</v>
      </c>
      <c r="HC3864" s="1">
        <f t="shared" si="2026"/>
        <v>4.8040086563880829E-21</v>
      </c>
      <c r="HD3864" s="1">
        <f t="shared" si="2027"/>
        <v>1</v>
      </c>
      <c r="HE3864" s="1">
        <f t="shared" si="2028"/>
        <v>4.8040086563880829E-21</v>
      </c>
      <c r="HF3864" s="1" t="str">
        <f t="shared" si="2029"/>
        <v/>
      </c>
      <c r="HG3864" s="1" t="str">
        <f t="shared" si="2030"/>
        <v/>
      </c>
      <c r="HK3864" s="1">
        <f t="shared" si="2031"/>
        <v>9.105363757625342E-10</v>
      </c>
      <c r="HL3864" s="1" t="str">
        <f t="shared" si="2032"/>
        <v/>
      </c>
      <c r="HV3864" s="118"/>
      <c r="HW3864" s="118"/>
      <c r="HX3864" s="118"/>
      <c r="HY3864" s="118"/>
      <c r="HZ3864" s="118"/>
      <c r="IA3864" s="118"/>
      <c r="IB3864" s="118"/>
      <c r="IC3864" s="118"/>
      <c r="ID3864" s="118"/>
      <c r="IE3864" s="118"/>
      <c r="IF3864" s="118"/>
      <c r="IG3864" s="118"/>
      <c r="IH3864" s="118"/>
      <c r="II3864" s="118"/>
      <c r="IJ3864" s="118"/>
      <c r="IK3864" s="118"/>
      <c r="IL3864" s="118"/>
      <c r="IM3864" s="118"/>
      <c r="IN3864" s="118"/>
      <c r="IO3864" s="118"/>
      <c r="IP3864" s="118"/>
      <c r="IQ3864" s="118"/>
      <c r="IR3864" s="118"/>
      <c r="IS3864" s="118"/>
      <c r="IT3864" s="118"/>
      <c r="IU3864" s="118"/>
      <c r="IV3864" s="118"/>
      <c r="IW3864" s="118"/>
      <c r="IX3864" s="118"/>
      <c r="IY3864" s="118"/>
      <c r="IZ3864" s="118"/>
      <c r="JA3864" s="118"/>
      <c r="JB3864" s="118"/>
      <c r="JJ3864" s="118"/>
      <c r="JK3864" s="118"/>
      <c r="JL3864" s="118"/>
      <c r="JM3864" s="118"/>
      <c r="JN3864" s="118"/>
      <c r="JO3864" s="118"/>
      <c r="JP3864" s="118">
        <f t="shared" si="2035"/>
        <v>20.153599999998825</v>
      </c>
      <c r="JQ3864" s="138">
        <f t="shared" si="2036"/>
        <v>5.247292698193488E-3</v>
      </c>
      <c r="JR3864" s="118">
        <f t="shared" si="2037"/>
        <v>1.3033448529959669E-5</v>
      </c>
      <c r="JS3864" s="118">
        <f t="shared" si="2033"/>
        <v>1.3033448529959669E-5</v>
      </c>
      <c r="JT3864" s="119" t="str">
        <f t="shared" si="2034"/>
        <v/>
      </c>
    </row>
    <row r="3865" spans="209:280" ht="20.100000000000001" customHeight="1" x14ac:dyDescent="0.25">
      <c r="HA3865" s="1">
        <v>3128</v>
      </c>
      <c r="HB3865" s="1">
        <f t="shared" si="2025"/>
        <v>135177.31582315854</v>
      </c>
      <c r="HC3865" s="1">
        <f t="shared" si="2026"/>
        <v>4.6432321422963548E-21</v>
      </c>
      <c r="HD3865" s="1">
        <f t="shared" si="2027"/>
        <v>1</v>
      </c>
      <c r="HE3865" s="1">
        <f t="shared" si="2028"/>
        <v>4.6432321422963548E-21</v>
      </c>
      <c r="HF3865" s="1" t="str">
        <f t="shared" si="2029"/>
        <v/>
      </c>
      <c r="HG3865" s="1" t="str">
        <f t="shared" si="2030"/>
        <v/>
      </c>
      <c r="HK3865" s="1">
        <f t="shared" si="2031"/>
        <v>9.271493671122299E-10</v>
      </c>
      <c r="HL3865" s="1" t="str">
        <f t="shared" si="2032"/>
        <v/>
      </c>
      <c r="HV3865" s="118"/>
      <c r="HW3865" s="118"/>
      <c r="HX3865" s="118"/>
      <c r="HY3865" s="118"/>
      <c r="HZ3865" s="118"/>
      <c r="IA3865" s="118"/>
      <c r="IB3865" s="118"/>
      <c r="IC3865" s="118"/>
      <c r="ID3865" s="118"/>
      <c r="IE3865" s="118"/>
      <c r="IF3865" s="118"/>
      <c r="IG3865" s="118"/>
      <c r="IH3865" s="118"/>
      <c r="II3865" s="118"/>
      <c r="IJ3865" s="118"/>
      <c r="IK3865" s="118"/>
      <c r="IL3865" s="118"/>
      <c r="IM3865" s="118"/>
      <c r="IN3865" s="118"/>
      <c r="IO3865" s="118"/>
      <c r="IP3865" s="118"/>
      <c r="IQ3865" s="118"/>
      <c r="IR3865" s="118"/>
      <c r="IS3865" s="118"/>
      <c r="IT3865" s="118"/>
      <c r="IU3865" s="118"/>
      <c r="IV3865" s="118"/>
      <c r="IW3865" s="118"/>
      <c r="IX3865" s="118"/>
      <c r="IY3865" s="118"/>
      <c r="IZ3865" s="118"/>
      <c r="JA3865" s="118"/>
      <c r="JB3865" s="118"/>
      <c r="JJ3865" s="118"/>
      <c r="JK3865" s="118"/>
      <c r="JL3865" s="118"/>
      <c r="JM3865" s="118"/>
      <c r="JN3865" s="118"/>
      <c r="JO3865" s="118"/>
      <c r="JP3865" s="118">
        <f t="shared" si="2035"/>
        <v>20.159999999998824</v>
      </c>
      <c r="JQ3865" s="138">
        <f t="shared" si="2036"/>
        <v>5.2342592496635284E-3</v>
      </c>
      <c r="JR3865" s="118">
        <f t="shared" si="2037"/>
        <v>1.3002123207206395E-5</v>
      </c>
      <c r="JS3865" s="118">
        <f t="shared" si="2033"/>
        <v>1.3002123207206395E-5</v>
      </c>
      <c r="JT3865" s="119" t="str">
        <f t="shared" si="2034"/>
        <v/>
      </c>
    </row>
    <row r="3866" spans="209:280" ht="20.100000000000001" customHeight="1" x14ac:dyDescent="0.25">
      <c r="HA3866" s="1">
        <v>3129</v>
      </c>
      <c r="HB3866" s="1">
        <f t="shared" si="2025"/>
        <v>135240.83899788748</v>
      </c>
      <c r="HC3866" s="1">
        <f t="shared" si="2026"/>
        <v>4.4877645563084589E-21</v>
      </c>
      <c r="HD3866" s="1">
        <f t="shared" si="2027"/>
        <v>1</v>
      </c>
      <c r="HE3866" s="1">
        <f t="shared" si="2028"/>
        <v>4.4877645563084589E-21</v>
      </c>
      <c r="HF3866" s="1" t="str">
        <f t="shared" si="2029"/>
        <v/>
      </c>
      <c r="HG3866" s="1" t="str">
        <f t="shared" si="2030"/>
        <v/>
      </c>
      <c r="HK3866" s="1">
        <f t="shared" si="2031"/>
        <v>9.4405036221818698E-10</v>
      </c>
      <c r="HL3866" s="1" t="str">
        <f t="shared" si="2032"/>
        <v/>
      </c>
      <c r="HV3866" s="118"/>
      <c r="HW3866" s="118"/>
      <c r="HX3866" s="118"/>
      <c r="HY3866" s="118"/>
      <c r="HZ3866" s="118"/>
      <c r="IA3866" s="118"/>
      <c r="IB3866" s="118"/>
      <c r="IC3866" s="118"/>
      <c r="ID3866" s="118"/>
      <c r="IE3866" s="118"/>
      <c r="IF3866" s="118"/>
      <c r="IG3866" s="118"/>
      <c r="IH3866" s="118"/>
      <c r="II3866" s="118"/>
      <c r="IJ3866" s="118"/>
      <c r="IK3866" s="118"/>
      <c r="IL3866" s="118"/>
      <c r="IM3866" s="118"/>
      <c r="IN3866" s="118"/>
      <c r="IO3866" s="118"/>
      <c r="IP3866" s="118"/>
      <c r="IQ3866" s="118"/>
      <c r="IR3866" s="118"/>
      <c r="IS3866" s="118"/>
      <c r="IT3866" s="118"/>
      <c r="IU3866" s="118"/>
      <c r="IV3866" s="118"/>
      <c r="IW3866" s="118"/>
      <c r="IX3866" s="118"/>
      <c r="IY3866" s="118"/>
      <c r="IZ3866" s="118"/>
      <c r="JA3866" s="118"/>
      <c r="JB3866" s="118"/>
      <c r="JJ3866" s="118"/>
      <c r="JK3866" s="118"/>
      <c r="JL3866" s="118"/>
      <c r="JM3866" s="118"/>
      <c r="JN3866" s="118"/>
      <c r="JO3866" s="118"/>
      <c r="JP3866" s="118">
        <f t="shared" si="2035"/>
        <v>20.166399999998823</v>
      </c>
      <c r="JQ3866" s="138">
        <f t="shared" si="2036"/>
        <v>5.221257126456322E-3</v>
      </c>
      <c r="JR3866" s="118">
        <f t="shared" si="2037"/>
        <v>1.2970869906498567E-5</v>
      </c>
      <c r="JS3866" s="118">
        <f t="shared" si="2033"/>
        <v>1.2970869906498567E-5</v>
      </c>
      <c r="JT3866" s="119" t="str">
        <f t="shared" si="2034"/>
        <v/>
      </c>
    </row>
    <row r="3867" spans="209:280" ht="20.100000000000001" customHeight="1" x14ac:dyDescent="0.25">
      <c r="HA3867" s="1">
        <v>3130</v>
      </c>
      <c r="HB3867" s="1">
        <f t="shared" si="2025"/>
        <v>135304.36217261641</v>
      </c>
      <c r="HC3867" s="1">
        <f t="shared" si="2026"/>
        <v>4.3374330332286742E-21</v>
      </c>
      <c r="HD3867" s="1">
        <f t="shared" si="2027"/>
        <v>1</v>
      </c>
      <c r="HE3867" s="1">
        <f t="shared" si="2028"/>
        <v>4.3374330332286742E-21</v>
      </c>
      <c r="HF3867" s="1" t="str">
        <f t="shared" si="2029"/>
        <v/>
      </c>
      <c r="HG3867" s="1" t="str">
        <f t="shared" si="2030"/>
        <v/>
      </c>
      <c r="HK3867" s="1">
        <f t="shared" si="2031"/>
        <v>9.6124406534066265E-10</v>
      </c>
      <c r="HL3867" s="1" t="str">
        <f t="shared" si="2032"/>
        <v/>
      </c>
      <c r="HV3867" s="118"/>
      <c r="HW3867" s="118"/>
      <c r="HX3867" s="118"/>
      <c r="HY3867" s="118"/>
      <c r="HZ3867" s="118"/>
      <c r="IA3867" s="118"/>
      <c r="IB3867" s="118"/>
      <c r="IC3867" s="118"/>
      <c r="ID3867" s="118"/>
      <c r="IE3867" s="118"/>
      <c r="IF3867" s="118"/>
      <c r="IG3867" s="118"/>
      <c r="IH3867" s="118"/>
      <c r="II3867" s="118"/>
      <c r="IJ3867" s="118"/>
      <c r="IK3867" s="118"/>
      <c r="IL3867" s="118"/>
      <c r="IM3867" s="118"/>
      <c r="IN3867" s="118"/>
      <c r="IO3867" s="118"/>
      <c r="IP3867" s="118"/>
      <c r="IQ3867" s="118"/>
      <c r="IR3867" s="118"/>
      <c r="IS3867" s="118"/>
      <c r="IT3867" s="118"/>
      <c r="IU3867" s="118"/>
      <c r="IV3867" s="118"/>
      <c r="IW3867" s="118"/>
      <c r="IX3867" s="118"/>
      <c r="IY3867" s="118"/>
      <c r="IZ3867" s="118"/>
      <c r="JA3867" s="118"/>
      <c r="JB3867" s="118"/>
      <c r="JJ3867" s="118"/>
      <c r="JK3867" s="118"/>
      <c r="JL3867" s="118"/>
      <c r="JM3867" s="118"/>
      <c r="JN3867" s="118"/>
      <c r="JO3867" s="118"/>
      <c r="JP3867" s="118">
        <f t="shared" si="2035"/>
        <v>20.172799999998823</v>
      </c>
      <c r="JQ3867" s="138">
        <f t="shared" si="2036"/>
        <v>5.2082862565498234E-3</v>
      </c>
      <c r="JR3867" s="118">
        <f t="shared" si="2037"/>
        <v>1.2939688472490829E-5</v>
      </c>
      <c r="JS3867" s="118">
        <f t="shared" si="2033"/>
        <v>1.2939688472490829E-5</v>
      </c>
      <c r="JT3867" s="119" t="str">
        <f t="shared" si="2034"/>
        <v/>
      </c>
    </row>
    <row r="3868" spans="209:280" ht="20.100000000000001" customHeight="1" x14ac:dyDescent="0.25">
      <c r="HA3868" s="1">
        <v>3131</v>
      </c>
      <c r="HB3868" s="1">
        <f t="shared" si="2025"/>
        <v>135367.88534734532</v>
      </c>
      <c r="HC3868" s="1">
        <f t="shared" si="2026"/>
        <v>4.1920702547776828E-21</v>
      </c>
      <c r="HD3868" s="1">
        <f t="shared" si="2027"/>
        <v>1</v>
      </c>
      <c r="HE3868" s="1">
        <f t="shared" si="2028"/>
        <v>4.1920702547776828E-21</v>
      </c>
      <c r="HF3868" s="1" t="str">
        <f t="shared" si="2029"/>
        <v/>
      </c>
      <c r="HG3868" s="1" t="str">
        <f t="shared" si="2030"/>
        <v/>
      </c>
      <c r="HK3868" s="1">
        <f t="shared" si="2031"/>
        <v>9.7873525227768629E-10</v>
      </c>
      <c r="HL3868" s="1" t="str">
        <f t="shared" si="2032"/>
        <v/>
      </c>
      <c r="HV3868" s="118"/>
      <c r="HW3868" s="118"/>
      <c r="HX3868" s="118"/>
      <c r="HY3868" s="118"/>
      <c r="HZ3868" s="118"/>
      <c r="IA3868" s="118"/>
      <c r="IB3868" s="118"/>
      <c r="IC3868" s="118"/>
      <c r="ID3868" s="118"/>
      <c r="IE3868" s="118"/>
      <c r="IF3868" s="118"/>
      <c r="IG3868" s="118"/>
      <c r="IH3868" s="118"/>
      <c r="II3868" s="118"/>
      <c r="IJ3868" s="118"/>
      <c r="IK3868" s="118"/>
      <c r="IL3868" s="118"/>
      <c r="IM3868" s="118"/>
      <c r="IN3868" s="118"/>
      <c r="IO3868" s="118"/>
      <c r="IP3868" s="118"/>
      <c r="IQ3868" s="118"/>
      <c r="IR3868" s="118"/>
      <c r="IS3868" s="118"/>
      <c r="IT3868" s="118"/>
      <c r="IU3868" s="118"/>
      <c r="IV3868" s="118"/>
      <c r="IW3868" s="118"/>
      <c r="IX3868" s="118"/>
      <c r="IY3868" s="118"/>
      <c r="IZ3868" s="118"/>
      <c r="JA3868" s="118"/>
      <c r="JB3868" s="118"/>
      <c r="JJ3868" s="118"/>
      <c r="JK3868" s="118"/>
      <c r="JL3868" s="118"/>
      <c r="JM3868" s="118"/>
      <c r="JN3868" s="118"/>
      <c r="JO3868" s="118"/>
      <c r="JP3868" s="118">
        <f t="shared" si="2035"/>
        <v>20.179199999998822</v>
      </c>
      <c r="JQ3868" s="138">
        <f t="shared" si="2036"/>
        <v>5.1953465680773326E-3</v>
      </c>
      <c r="JR3868" s="118">
        <f t="shared" si="2037"/>
        <v>1.2908578750166558E-5</v>
      </c>
      <c r="JS3868" s="118">
        <f t="shared" si="2033"/>
        <v>1.2908578750166558E-5</v>
      </c>
      <c r="JT3868" s="119" t="str">
        <f t="shared" si="2034"/>
        <v/>
      </c>
    </row>
    <row r="3869" spans="209:280" ht="20.100000000000001" customHeight="1" x14ac:dyDescent="0.25">
      <c r="HA3869" s="1">
        <v>3132</v>
      </c>
      <c r="HB3869" s="1">
        <f t="shared" si="2025"/>
        <v>135431.40852207426</v>
      </c>
      <c r="HC3869" s="1">
        <f t="shared" si="2026"/>
        <v>4.0515142743107274E-21</v>
      </c>
      <c r="HD3869" s="1">
        <f t="shared" si="2027"/>
        <v>1</v>
      </c>
      <c r="HE3869" s="1">
        <f t="shared" si="2028"/>
        <v>4.0515142743107274E-21</v>
      </c>
      <c r="HF3869" s="1" t="str">
        <f t="shared" si="2029"/>
        <v/>
      </c>
      <c r="HG3869" s="1" t="str">
        <f t="shared" si="2030"/>
        <v/>
      </c>
      <c r="HK3869" s="1">
        <f t="shared" si="2031"/>
        <v>9.9652877135954162E-10</v>
      </c>
      <c r="HL3869" s="1" t="str">
        <f t="shared" si="2032"/>
        <v/>
      </c>
      <c r="HV3869" s="118"/>
      <c r="HW3869" s="118"/>
      <c r="HX3869" s="118"/>
      <c r="HY3869" s="118"/>
      <c r="HZ3869" s="118"/>
      <c r="IA3869" s="118"/>
      <c r="IB3869" s="118"/>
      <c r="IC3869" s="118"/>
      <c r="ID3869" s="118"/>
      <c r="IE3869" s="118"/>
      <c r="IF3869" s="118"/>
      <c r="IG3869" s="118"/>
      <c r="IH3869" s="118"/>
      <c r="II3869" s="118"/>
      <c r="IJ3869" s="118"/>
      <c r="IK3869" s="118"/>
      <c r="IL3869" s="118"/>
      <c r="IM3869" s="118"/>
      <c r="IN3869" s="118"/>
      <c r="IO3869" s="118"/>
      <c r="IP3869" s="118"/>
      <c r="IQ3869" s="118"/>
      <c r="IR3869" s="118"/>
      <c r="IS3869" s="118"/>
      <c r="IT3869" s="118"/>
      <c r="IU3869" s="118"/>
      <c r="IV3869" s="118"/>
      <c r="IW3869" s="118"/>
      <c r="IX3869" s="118"/>
      <c r="IY3869" s="118"/>
      <c r="IZ3869" s="118"/>
      <c r="JA3869" s="118"/>
      <c r="JB3869" s="118"/>
      <c r="JJ3869" s="118"/>
      <c r="JK3869" s="118"/>
      <c r="JL3869" s="118"/>
      <c r="JM3869" s="118"/>
      <c r="JN3869" s="118"/>
      <c r="JO3869" s="118"/>
      <c r="JP3869" s="118">
        <f t="shared" si="2035"/>
        <v>20.185599999998821</v>
      </c>
      <c r="JQ3869" s="138">
        <f t="shared" si="2036"/>
        <v>5.182437989327166E-3</v>
      </c>
      <c r="JR3869" s="118">
        <f t="shared" si="2037"/>
        <v>1.2877540584784949E-5</v>
      </c>
      <c r="JS3869" s="118">
        <f t="shared" si="2033"/>
        <v>1.2877540584784949E-5</v>
      </c>
      <c r="JT3869" s="119" t="str">
        <f t="shared" si="2034"/>
        <v/>
      </c>
    </row>
    <row r="3870" spans="209:280" ht="20.100000000000001" customHeight="1" x14ac:dyDescent="0.25">
      <c r="HA3870" s="1">
        <v>3133</v>
      </c>
      <c r="HB3870" s="1">
        <f t="shared" si="2025"/>
        <v>135494.93169680319</v>
      </c>
      <c r="HC3870" s="1">
        <f t="shared" si="2026"/>
        <v>3.9156083469856756E-21</v>
      </c>
      <c r="HD3870" s="1">
        <f t="shared" si="2027"/>
        <v>1</v>
      </c>
      <c r="HE3870" s="1">
        <f t="shared" si="2028"/>
        <v>3.9156083469856756E-21</v>
      </c>
      <c r="HF3870" s="1" t="str">
        <f t="shared" si="2029"/>
        <v/>
      </c>
      <c r="HG3870" s="1" t="str">
        <f t="shared" si="2030"/>
        <v/>
      </c>
      <c r="HK3870" s="1">
        <f t="shared" si="2031"/>
        <v>1.0146295444554478E-9</v>
      </c>
      <c r="HL3870" s="1" t="str">
        <f t="shared" si="2032"/>
        <v/>
      </c>
      <c r="HV3870" s="118"/>
      <c r="HW3870" s="118"/>
      <c r="HX3870" s="118"/>
      <c r="HY3870" s="118"/>
      <c r="HZ3870" s="118"/>
      <c r="IA3870" s="118"/>
      <c r="IB3870" s="118"/>
      <c r="IC3870" s="118"/>
      <c r="ID3870" s="118"/>
      <c r="IE3870" s="118"/>
      <c r="IF3870" s="118"/>
      <c r="IG3870" s="118"/>
      <c r="IH3870" s="118"/>
      <c r="II3870" s="118"/>
      <c r="IJ3870" s="118"/>
      <c r="IK3870" s="118"/>
      <c r="IL3870" s="118"/>
      <c r="IM3870" s="118"/>
      <c r="IN3870" s="118"/>
      <c r="IO3870" s="118"/>
      <c r="IP3870" s="118"/>
      <c r="IQ3870" s="118"/>
      <c r="IR3870" s="118"/>
      <c r="IS3870" s="118"/>
      <c r="IT3870" s="118"/>
      <c r="IU3870" s="118"/>
      <c r="IV3870" s="118"/>
      <c r="IW3870" s="118"/>
      <c r="IX3870" s="118"/>
      <c r="IY3870" s="118"/>
      <c r="IZ3870" s="118"/>
      <c r="JA3870" s="118"/>
      <c r="JB3870" s="118"/>
      <c r="JJ3870" s="118"/>
      <c r="JK3870" s="118"/>
      <c r="JL3870" s="118"/>
      <c r="JM3870" s="118"/>
      <c r="JN3870" s="118"/>
      <c r="JO3870" s="118"/>
      <c r="JP3870" s="118">
        <f t="shared" si="2035"/>
        <v>20.191999999998821</v>
      </c>
      <c r="JQ3870" s="138">
        <f t="shared" si="2036"/>
        <v>5.1695604487423811E-3</v>
      </c>
      <c r="JR3870" s="118">
        <f t="shared" si="2037"/>
        <v>1.2846573821962554E-5</v>
      </c>
      <c r="JS3870" s="118">
        <f t="shared" si="2033"/>
        <v>1.2846573821962554E-5</v>
      </c>
      <c r="JT3870" s="119" t="str">
        <f t="shared" si="2034"/>
        <v/>
      </c>
    </row>
    <row r="3871" spans="209:280" ht="20.100000000000001" customHeight="1" x14ac:dyDescent="0.25">
      <c r="HA3871" s="1">
        <v>3134</v>
      </c>
      <c r="HB3871" s="1">
        <f t="shared" si="2025"/>
        <v>135558.4548715321</v>
      </c>
      <c r="HC3871" s="1">
        <f t="shared" si="2026"/>
        <v>3.7842007652152472E-21</v>
      </c>
      <c r="HD3871" s="1">
        <f t="shared" si="2027"/>
        <v>1</v>
      </c>
      <c r="HE3871" s="1">
        <f t="shared" si="2028"/>
        <v>3.7842007652152472E-21</v>
      </c>
      <c r="HF3871" s="1" t="str">
        <f t="shared" si="2029"/>
        <v/>
      </c>
      <c r="HG3871" s="1" t="str">
        <f t="shared" si="2030"/>
        <v/>
      </c>
      <c r="HK3871" s="1">
        <f t="shared" si="2031"/>
        <v>1.033042567992661E-9</v>
      </c>
      <c r="HL3871" s="1" t="str">
        <f t="shared" si="2032"/>
        <v/>
      </c>
      <c r="HV3871" s="118"/>
      <c r="HW3871" s="118"/>
      <c r="HX3871" s="118"/>
      <c r="HY3871" s="118"/>
      <c r="HZ3871" s="118"/>
      <c r="IA3871" s="118"/>
      <c r="IB3871" s="118"/>
      <c r="IC3871" s="118"/>
      <c r="ID3871" s="118"/>
      <c r="IE3871" s="118"/>
      <c r="IF3871" s="118"/>
      <c r="IG3871" s="118"/>
      <c r="IH3871" s="118"/>
      <c r="II3871" s="118"/>
      <c r="IJ3871" s="118"/>
      <c r="IK3871" s="118"/>
      <c r="IL3871" s="118"/>
      <c r="IM3871" s="118"/>
      <c r="IN3871" s="118"/>
      <c r="IO3871" s="118"/>
      <c r="IP3871" s="118"/>
      <c r="IQ3871" s="118"/>
      <c r="IR3871" s="118"/>
      <c r="IS3871" s="118"/>
      <c r="IT3871" s="118"/>
      <c r="IU3871" s="118"/>
      <c r="IV3871" s="118"/>
      <c r="IW3871" s="118"/>
      <c r="IX3871" s="118"/>
      <c r="IY3871" s="118"/>
      <c r="IZ3871" s="118"/>
      <c r="JA3871" s="118"/>
      <c r="JB3871" s="118"/>
      <c r="JJ3871" s="118"/>
      <c r="JK3871" s="118"/>
      <c r="JL3871" s="118"/>
      <c r="JM3871" s="118"/>
      <c r="JN3871" s="118"/>
      <c r="JO3871" s="118"/>
      <c r="JP3871" s="118">
        <f t="shared" si="2035"/>
        <v>20.19839999999882</v>
      </c>
      <c r="JQ3871" s="138">
        <f t="shared" si="2036"/>
        <v>5.1567138749204185E-3</v>
      </c>
      <c r="JR3871" s="118">
        <f t="shared" si="2037"/>
        <v>1.2815678307543169E-5</v>
      </c>
      <c r="JS3871" s="118">
        <f t="shared" si="2033"/>
        <v>1.2815678307543169E-5</v>
      </c>
      <c r="JT3871" s="119" t="str">
        <f t="shared" si="2034"/>
        <v/>
      </c>
    </row>
    <row r="3872" spans="209:280" ht="20.100000000000001" customHeight="1" x14ac:dyDescent="0.25">
      <c r="HA3872" s="1">
        <v>3135</v>
      </c>
      <c r="HB3872" s="1">
        <f t="shared" si="2025"/>
        <v>135621.97804626104</v>
      </c>
      <c r="HC3872" s="1">
        <f t="shared" si="2026"/>
        <v>3.6571446992406965E-21</v>
      </c>
      <c r="HD3872" s="1">
        <f t="shared" si="2027"/>
        <v>1</v>
      </c>
      <c r="HE3872" s="1">
        <f t="shared" si="2028"/>
        <v>3.6571446992406965E-21</v>
      </c>
      <c r="HF3872" s="1" t="str">
        <f t="shared" si="2029"/>
        <v/>
      </c>
      <c r="HG3872" s="1" t="str">
        <f t="shared" si="2030"/>
        <v/>
      </c>
      <c r="HK3872" s="1">
        <f t="shared" si="2031"/>
        <v>1.0517729139881007E-9</v>
      </c>
      <c r="HL3872" s="1" t="str">
        <f t="shared" si="2032"/>
        <v/>
      </c>
      <c r="HV3872" s="118"/>
      <c r="HW3872" s="118"/>
      <c r="HX3872" s="118"/>
      <c r="HY3872" s="118"/>
      <c r="HZ3872" s="118"/>
      <c r="IA3872" s="118"/>
      <c r="IB3872" s="118"/>
      <c r="IC3872" s="118"/>
      <c r="ID3872" s="118"/>
      <c r="IE3872" s="118"/>
      <c r="IF3872" s="118"/>
      <c r="IG3872" s="118"/>
      <c r="IH3872" s="118"/>
      <c r="II3872" s="118"/>
      <c r="IJ3872" s="118"/>
      <c r="IK3872" s="118"/>
      <c r="IL3872" s="118"/>
      <c r="IM3872" s="118"/>
      <c r="IN3872" s="118"/>
      <c r="IO3872" s="118"/>
      <c r="IP3872" s="118"/>
      <c r="IQ3872" s="118"/>
      <c r="IR3872" s="118"/>
      <c r="IS3872" s="118"/>
      <c r="IT3872" s="118"/>
      <c r="IU3872" s="118"/>
      <c r="IV3872" s="118"/>
      <c r="IW3872" s="118"/>
      <c r="IX3872" s="118"/>
      <c r="IY3872" s="118"/>
      <c r="IZ3872" s="118"/>
      <c r="JA3872" s="118"/>
      <c r="JB3872" s="118"/>
      <c r="JJ3872" s="118"/>
      <c r="JK3872" s="118"/>
      <c r="JL3872" s="118"/>
      <c r="JM3872" s="118"/>
      <c r="JN3872" s="118"/>
      <c r="JO3872" s="118"/>
      <c r="JP3872" s="118">
        <f t="shared" si="2035"/>
        <v>20.204799999998819</v>
      </c>
      <c r="JQ3872" s="138">
        <f t="shared" si="2036"/>
        <v>5.1438981966128753E-3</v>
      </c>
      <c r="JR3872" s="118">
        <f t="shared" si="2037"/>
        <v>1.2784853887718405E-5</v>
      </c>
      <c r="JS3872" s="118">
        <f t="shared" si="2033"/>
        <v>1.2784853887718405E-5</v>
      </c>
      <c r="JT3872" s="119" t="str">
        <f t="shared" si="2034"/>
        <v/>
      </c>
    </row>
    <row r="3873" spans="209:280" ht="20.100000000000001" customHeight="1" x14ac:dyDescent="0.25">
      <c r="HA3873" s="1">
        <v>3136</v>
      </c>
      <c r="HB3873" s="1">
        <f t="shared" ref="HB3873:HB3936" si="2038">$HB$714+(HA3873*$HB$717)</f>
        <v>135685.50122098997</v>
      </c>
      <c r="HC3873" s="1">
        <f t="shared" ref="HC3873:HC3936" si="2039">_xlfn.NORM.DIST($HB3873,$HB$711,$HB$712,0)</f>
        <v>3.5342980426722064E-21</v>
      </c>
      <c r="HD3873" s="1">
        <f t="shared" ref="HD3873:HD3936" si="2040">_xlfn.NORM.DIST($HB3873,$HB$711,$HB$712,1)</f>
        <v>1</v>
      </c>
      <c r="HE3873" s="1">
        <f t="shared" ref="HE3873:HE3936" si="2041">IF(OR(HD3873&lt;$HF$716,HD3873&gt;$HF$717),HC3873,"")</f>
        <v>3.5342980426722064E-21</v>
      </c>
      <c r="HF3873" s="1" t="str">
        <f t="shared" ref="HF3873:HF3936" si="2042">IF(AND(HD3873&gt;$HF$716,HD3873&lt;$HF$717),HC3873,"")</f>
        <v/>
      </c>
      <c r="HG3873" s="1" t="str">
        <f t="shared" ref="HG3873:HG3936" si="2043">IF(HC3873=MAX($HC$720:$HC$2720),HC3873,"")</f>
        <v/>
      </c>
      <c r="HK3873" s="1">
        <f t="shared" ref="HK3873:HK3936" si="2044">_xlfn.NORM.DIST(HB3873,$HF$712,$HF$713,0)</f>
        <v>1.0708257310924964E-9</v>
      </c>
      <c r="HL3873" s="1" t="str">
        <f t="shared" ref="HL3873:HL3936" si="2045">IF(HK3873=MAX($HK$720:$HK$2720),HC3873,"")</f>
        <v/>
      </c>
      <c r="HV3873" s="118"/>
      <c r="HW3873" s="118"/>
      <c r="HX3873" s="118"/>
      <c r="HY3873" s="118"/>
      <c r="HZ3873" s="118"/>
      <c r="IA3873" s="118"/>
      <c r="IB3873" s="118"/>
      <c r="IC3873" s="118"/>
      <c r="ID3873" s="118"/>
      <c r="IE3873" s="118"/>
      <c r="IF3873" s="118"/>
      <c r="IG3873" s="118"/>
      <c r="IH3873" s="118"/>
      <c r="II3873" s="118"/>
      <c r="IJ3873" s="118"/>
      <c r="IK3873" s="118"/>
      <c r="IL3873" s="118"/>
      <c r="IM3873" s="118"/>
      <c r="IN3873" s="118"/>
      <c r="IO3873" s="118"/>
      <c r="IP3873" s="118"/>
      <c r="IQ3873" s="118"/>
      <c r="IR3873" s="118"/>
      <c r="IS3873" s="118"/>
      <c r="IT3873" s="118"/>
      <c r="IU3873" s="118"/>
      <c r="IV3873" s="118"/>
      <c r="IW3873" s="118"/>
      <c r="IX3873" s="118"/>
      <c r="IY3873" s="118"/>
      <c r="IZ3873" s="118"/>
      <c r="JA3873" s="118"/>
      <c r="JB3873" s="118"/>
      <c r="JJ3873" s="118"/>
      <c r="JK3873" s="118"/>
      <c r="JL3873" s="118"/>
      <c r="JM3873" s="118"/>
      <c r="JN3873" s="118"/>
      <c r="JO3873" s="118"/>
      <c r="JP3873" s="118">
        <f t="shared" si="2035"/>
        <v>20.211199999998819</v>
      </c>
      <c r="JQ3873" s="138">
        <f t="shared" si="2036"/>
        <v>5.1311133427251569E-3</v>
      </c>
      <c r="JR3873" s="118">
        <f t="shared" si="2037"/>
        <v>1.2754100408966101E-5</v>
      </c>
      <c r="JS3873" s="118">
        <f t="shared" si="2033"/>
        <v>1.2754100408966101E-5</v>
      </c>
      <c r="JT3873" s="119" t="str">
        <f t="shared" si="2034"/>
        <v/>
      </c>
    </row>
    <row r="3874" spans="209:280" ht="20.100000000000001" customHeight="1" x14ac:dyDescent="0.25">
      <c r="HA3874" s="1">
        <v>3137</v>
      </c>
      <c r="HB3874" s="1">
        <f t="shared" si="2038"/>
        <v>135749.02439571891</v>
      </c>
      <c r="HC3874" s="1">
        <f t="shared" si="2039"/>
        <v>3.4155232628411476E-21</v>
      </c>
      <c r="HD3874" s="1">
        <f t="shared" si="2040"/>
        <v>1</v>
      </c>
      <c r="HE3874" s="1">
        <f t="shared" si="2041"/>
        <v>3.4155232628411476E-21</v>
      </c>
      <c r="HF3874" s="1" t="str">
        <f t="shared" si="2042"/>
        <v/>
      </c>
      <c r="HG3874" s="1" t="str">
        <f t="shared" si="2043"/>
        <v/>
      </c>
      <c r="HK3874" s="1">
        <f t="shared" si="2044"/>
        <v>1.0902062456474175E-9</v>
      </c>
      <c r="HL3874" s="1" t="str">
        <f t="shared" si="2045"/>
        <v/>
      </c>
      <c r="HV3874" s="118"/>
      <c r="HW3874" s="118"/>
      <c r="HX3874" s="118"/>
      <c r="HY3874" s="118"/>
      <c r="HZ3874" s="118"/>
      <c r="IA3874" s="118"/>
      <c r="IB3874" s="118"/>
      <c r="IC3874" s="118"/>
      <c r="ID3874" s="118"/>
      <c r="IE3874" s="118"/>
      <c r="IF3874" s="118"/>
      <c r="IG3874" s="118"/>
      <c r="IH3874" s="118"/>
      <c r="II3874" s="118"/>
      <c r="IJ3874" s="118"/>
      <c r="IK3874" s="118"/>
      <c r="IL3874" s="118"/>
      <c r="IM3874" s="118"/>
      <c r="IN3874" s="118"/>
      <c r="IO3874" s="118"/>
      <c r="IP3874" s="118"/>
      <c r="IQ3874" s="118"/>
      <c r="IR3874" s="118"/>
      <c r="IS3874" s="118"/>
      <c r="IT3874" s="118"/>
      <c r="IU3874" s="118"/>
      <c r="IV3874" s="118"/>
      <c r="IW3874" s="118"/>
      <c r="IX3874" s="118"/>
      <c r="IY3874" s="118"/>
      <c r="IZ3874" s="118"/>
      <c r="JA3874" s="118"/>
      <c r="JB3874" s="118"/>
      <c r="JJ3874" s="118"/>
      <c r="JK3874" s="118"/>
      <c r="JL3874" s="118"/>
      <c r="JM3874" s="118"/>
      <c r="JN3874" s="118"/>
      <c r="JO3874" s="118"/>
      <c r="JP3874" s="118">
        <f t="shared" si="2035"/>
        <v>20.217599999998818</v>
      </c>
      <c r="JQ3874" s="138">
        <f t="shared" si="2036"/>
        <v>5.1183592423161908E-3</v>
      </c>
      <c r="JR3874" s="118">
        <f t="shared" si="2037"/>
        <v>1.2723417718059002E-5</v>
      </c>
      <c r="JS3874" s="118">
        <f t="shared" si="2033"/>
        <v>1.2723417718059002E-5</v>
      </c>
      <c r="JT3874" s="119" t="str">
        <f t="shared" si="2034"/>
        <v/>
      </c>
    </row>
    <row r="3875" spans="209:280" ht="20.100000000000001" customHeight="1" x14ac:dyDescent="0.25">
      <c r="HA3875" s="1">
        <v>3138</v>
      </c>
      <c r="HB3875" s="1">
        <f t="shared" si="2038"/>
        <v>135812.54757044782</v>
      </c>
      <c r="HC3875" s="1">
        <f t="shared" si="2039"/>
        <v>3.3006872558195159E-21</v>
      </c>
      <c r="HD3875" s="1">
        <f t="shared" si="2040"/>
        <v>1</v>
      </c>
      <c r="HE3875" s="1">
        <f t="shared" si="2041"/>
        <v>3.3006872558195159E-21</v>
      </c>
      <c r="HF3875" s="1" t="str">
        <f t="shared" si="2042"/>
        <v/>
      </c>
      <c r="HG3875" s="1" t="str">
        <f t="shared" si="2043"/>
        <v/>
      </c>
      <c r="HK3875" s="1">
        <f t="shared" si="2044"/>
        <v>1.1099197627550915E-9</v>
      </c>
      <c r="HL3875" s="1" t="str">
        <f t="shared" si="2045"/>
        <v/>
      </c>
      <c r="HV3875" s="118"/>
      <c r="HW3875" s="118"/>
      <c r="HX3875" s="118"/>
      <c r="HY3875" s="118"/>
      <c r="HZ3875" s="118"/>
      <c r="IA3875" s="118"/>
      <c r="IB3875" s="118"/>
      <c r="IC3875" s="118"/>
      <c r="ID3875" s="118"/>
      <c r="IE3875" s="118"/>
      <c r="IF3875" s="118"/>
      <c r="IG3875" s="118"/>
      <c r="IH3875" s="118"/>
      <c r="II3875" s="118"/>
      <c r="IJ3875" s="118"/>
      <c r="IK3875" s="118"/>
      <c r="IL3875" s="118"/>
      <c r="IM3875" s="118"/>
      <c r="IN3875" s="118"/>
      <c r="IO3875" s="118"/>
      <c r="IP3875" s="118"/>
      <c r="IQ3875" s="118"/>
      <c r="IR3875" s="118"/>
      <c r="IS3875" s="118"/>
      <c r="IT3875" s="118"/>
      <c r="IU3875" s="118"/>
      <c r="IV3875" s="118"/>
      <c r="IW3875" s="118"/>
      <c r="IX3875" s="118"/>
      <c r="IY3875" s="118"/>
      <c r="IZ3875" s="118"/>
      <c r="JA3875" s="118"/>
      <c r="JB3875" s="118"/>
      <c r="JJ3875" s="118"/>
      <c r="JK3875" s="118"/>
      <c r="JL3875" s="118"/>
      <c r="JM3875" s="118"/>
      <c r="JN3875" s="118"/>
      <c r="JO3875" s="118"/>
      <c r="JP3875" s="118">
        <f t="shared" si="2035"/>
        <v>20.223999999998817</v>
      </c>
      <c r="JQ3875" s="138">
        <f t="shared" si="2036"/>
        <v>5.1056358245981318E-3</v>
      </c>
      <c r="JR3875" s="118">
        <f t="shared" si="2037"/>
        <v>1.2692805662107252E-5</v>
      </c>
      <c r="JS3875" s="118">
        <f t="shared" si="2033"/>
        <v>1.2692805662107252E-5</v>
      </c>
      <c r="JT3875" s="119" t="str">
        <f t="shared" si="2034"/>
        <v/>
      </c>
    </row>
    <row r="3876" spans="209:280" ht="20.100000000000001" customHeight="1" x14ac:dyDescent="0.25">
      <c r="HA3876" s="1">
        <v>3139</v>
      </c>
      <c r="HB3876" s="1">
        <f t="shared" si="2038"/>
        <v>135876.07074517675</v>
      </c>
      <c r="HC3876" s="1">
        <f t="shared" si="2039"/>
        <v>3.1896612059610257E-21</v>
      </c>
      <c r="HD3876" s="1">
        <f t="shared" si="2040"/>
        <v>1</v>
      </c>
      <c r="HE3876" s="1">
        <f t="shared" si="2041"/>
        <v>3.1896612059610257E-21</v>
      </c>
      <c r="HF3876" s="1" t="str">
        <f t="shared" si="2042"/>
        <v/>
      </c>
      <c r="HG3876" s="1" t="str">
        <f t="shared" si="2043"/>
        <v/>
      </c>
      <c r="HK3876" s="1">
        <f t="shared" si="2044"/>
        <v>1.1299716673613207E-9</v>
      </c>
      <c r="HL3876" s="1" t="str">
        <f t="shared" si="2045"/>
        <v/>
      </c>
      <c r="HV3876" s="118"/>
      <c r="HW3876" s="118"/>
      <c r="HX3876" s="118"/>
      <c r="HY3876" s="118"/>
      <c r="HZ3876" s="118"/>
      <c r="IA3876" s="118"/>
      <c r="IB3876" s="118"/>
      <c r="IC3876" s="118"/>
      <c r="ID3876" s="118"/>
      <c r="IE3876" s="118"/>
      <c r="IF3876" s="118"/>
      <c r="IG3876" s="118"/>
      <c r="IH3876" s="118"/>
      <c r="II3876" s="118"/>
      <c r="IJ3876" s="118"/>
      <c r="IK3876" s="118"/>
      <c r="IL3876" s="118"/>
      <c r="IM3876" s="118"/>
      <c r="IN3876" s="118"/>
      <c r="IO3876" s="118"/>
      <c r="IP3876" s="118"/>
      <c r="IQ3876" s="118"/>
      <c r="IR3876" s="118"/>
      <c r="IS3876" s="118"/>
      <c r="IT3876" s="118"/>
      <c r="IU3876" s="118"/>
      <c r="IV3876" s="118"/>
      <c r="IW3876" s="118"/>
      <c r="IX3876" s="118"/>
      <c r="IY3876" s="118"/>
      <c r="IZ3876" s="118"/>
      <c r="JA3876" s="118"/>
      <c r="JB3876" s="118"/>
      <c r="JJ3876" s="118"/>
      <c r="JK3876" s="118"/>
      <c r="JL3876" s="118"/>
      <c r="JM3876" s="118"/>
      <c r="JN3876" s="118"/>
      <c r="JO3876" s="118"/>
      <c r="JP3876" s="118">
        <f t="shared" si="2035"/>
        <v>20.230399999998816</v>
      </c>
      <c r="JQ3876" s="138">
        <f t="shared" si="2036"/>
        <v>5.0929430189360246E-3</v>
      </c>
      <c r="JR3876" s="118">
        <f t="shared" si="2037"/>
        <v>1.2662264088436105E-5</v>
      </c>
      <c r="JS3876" s="118">
        <f t="shared" si="2033"/>
        <v>1.2662264088436105E-5</v>
      </c>
      <c r="JT3876" s="119" t="str">
        <f t="shared" si="2034"/>
        <v/>
      </c>
    </row>
    <row r="3877" spans="209:280" ht="20.100000000000001" customHeight="1" x14ac:dyDescent="0.25">
      <c r="HA3877" s="1">
        <v>3140</v>
      </c>
      <c r="HB3877" s="1">
        <f t="shared" si="2038"/>
        <v>135939.59391990569</v>
      </c>
      <c r="HC3877" s="1">
        <f t="shared" si="2039"/>
        <v>3.0823204498274179E-21</v>
      </c>
      <c r="HD3877" s="1">
        <f t="shared" si="2040"/>
        <v>1</v>
      </c>
      <c r="HE3877" s="1">
        <f t="shared" si="2041"/>
        <v>3.0823204498274179E-21</v>
      </c>
      <c r="HF3877" s="1" t="str">
        <f t="shared" si="2042"/>
        <v/>
      </c>
      <c r="HG3877" s="1" t="str">
        <f t="shared" si="2043"/>
        <v/>
      </c>
      <c r="HK3877" s="1">
        <f t="shared" si="2044"/>
        <v>1.1503674253514391E-9</v>
      </c>
      <c r="HL3877" s="1" t="str">
        <f t="shared" si="2045"/>
        <v/>
      </c>
      <c r="HV3877" s="118"/>
      <c r="HW3877" s="118"/>
      <c r="HX3877" s="118"/>
      <c r="HY3877" s="118"/>
      <c r="HZ3877" s="118"/>
      <c r="IA3877" s="118"/>
      <c r="IB3877" s="118"/>
      <c r="IC3877" s="118"/>
      <c r="ID3877" s="118"/>
      <c r="IE3877" s="118"/>
      <c r="IF3877" s="118"/>
      <c r="IG3877" s="118"/>
      <c r="IH3877" s="118"/>
      <c r="II3877" s="118"/>
      <c r="IJ3877" s="118"/>
      <c r="IK3877" s="118"/>
      <c r="IL3877" s="118"/>
      <c r="IM3877" s="118"/>
      <c r="IN3877" s="118"/>
      <c r="IO3877" s="118"/>
      <c r="IP3877" s="118"/>
      <c r="IQ3877" s="118"/>
      <c r="IR3877" s="118"/>
      <c r="IS3877" s="118"/>
      <c r="IT3877" s="118"/>
      <c r="IU3877" s="118"/>
      <c r="IV3877" s="118"/>
      <c r="IW3877" s="118"/>
      <c r="IX3877" s="118"/>
      <c r="IY3877" s="118"/>
      <c r="IZ3877" s="118"/>
      <c r="JA3877" s="118"/>
      <c r="JB3877" s="118"/>
      <c r="JJ3877" s="118"/>
      <c r="JK3877" s="118"/>
      <c r="JL3877" s="118"/>
      <c r="JM3877" s="118"/>
      <c r="JN3877" s="118"/>
      <c r="JO3877" s="118"/>
      <c r="JP3877" s="118">
        <f t="shared" si="2035"/>
        <v>20.236799999998816</v>
      </c>
      <c r="JQ3877" s="138">
        <f t="shared" si="2036"/>
        <v>5.0802807548475885E-3</v>
      </c>
      <c r="JR3877" s="118">
        <f t="shared" si="2037"/>
        <v>1.2631792844747247E-5</v>
      </c>
      <c r="JS3877" s="118">
        <f t="shared" si="2033"/>
        <v>1.2631792844747247E-5</v>
      </c>
      <c r="JT3877" s="119" t="str">
        <f t="shared" si="2034"/>
        <v/>
      </c>
    </row>
    <row r="3878" spans="209:280" ht="20.100000000000001" customHeight="1" x14ac:dyDescent="0.25">
      <c r="HA3878" s="1">
        <v>3141</v>
      </c>
      <c r="HB3878" s="1">
        <f t="shared" si="2038"/>
        <v>136003.1170946346</v>
      </c>
      <c r="HC3878" s="1">
        <f t="shared" si="2039"/>
        <v>2.9785443443635219E-21</v>
      </c>
      <c r="HD3878" s="1">
        <f t="shared" si="2040"/>
        <v>1</v>
      </c>
      <c r="HE3878" s="1">
        <f t="shared" si="2041"/>
        <v>2.9785443443635219E-21</v>
      </c>
      <c r="HF3878" s="1" t="str">
        <f t="shared" si="2042"/>
        <v/>
      </c>
      <c r="HG3878" s="1" t="str">
        <f t="shared" si="2043"/>
        <v/>
      </c>
      <c r="HK3878" s="1">
        <f t="shared" si="2044"/>
        <v>1.1711125846596234E-9</v>
      </c>
      <c r="HL3878" s="1" t="str">
        <f t="shared" si="2045"/>
        <v/>
      </c>
      <c r="HV3878" s="118"/>
      <c r="HW3878" s="118"/>
      <c r="HX3878" s="118"/>
      <c r="HY3878" s="118"/>
      <c r="HZ3878" s="118"/>
      <c r="IA3878" s="118"/>
      <c r="IB3878" s="118"/>
      <c r="IC3878" s="118"/>
      <c r="ID3878" s="118"/>
      <c r="IE3878" s="118"/>
      <c r="IF3878" s="118"/>
      <c r="IG3878" s="118"/>
      <c r="IH3878" s="118"/>
      <c r="II3878" s="118"/>
      <c r="IJ3878" s="118"/>
      <c r="IK3878" s="118"/>
      <c r="IL3878" s="118"/>
      <c r="IM3878" s="118"/>
      <c r="IN3878" s="118"/>
      <c r="IO3878" s="118"/>
      <c r="IP3878" s="118"/>
      <c r="IQ3878" s="118"/>
      <c r="IR3878" s="118"/>
      <c r="IS3878" s="118"/>
      <c r="IT3878" s="118"/>
      <c r="IU3878" s="118"/>
      <c r="IV3878" s="118"/>
      <c r="IW3878" s="118"/>
      <c r="IX3878" s="118"/>
      <c r="IY3878" s="118"/>
      <c r="IZ3878" s="118"/>
      <c r="JA3878" s="118"/>
      <c r="JB3878" s="118"/>
      <c r="JJ3878" s="118"/>
      <c r="JK3878" s="118"/>
      <c r="JL3878" s="118"/>
      <c r="JM3878" s="118"/>
      <c r="JN3878" s="118"/>
      <c r="JO3878" s="118"/>
      <c r="JP3878" s="118">
        <f t="shared" si="2035"/>
        <v>20.243199999998815</v>
      </c>
      <c r="JQ3878" s="138">
        <f t="shared" si="2036"/>
        <v>5.0676489620028412E-3</v>
      </c>
      <c r="JR3878" s="118">
        <f t="shared" si="2037"/>
        <v>1.260139177903033E-5</v>
      </c>
      <c r="JS3878" s="118">
        <f t="shared" si="2033"/>
        <v>1.260139177903033E-5</v>
      </c>
      <c r="JT3878" s="119" t="str">
        <f t="shared" si="2034"/>
        <v/>
      </c>
    </row>
    <row r="3879" spans="209:280" ht="20.100000000000001" customHeight="1" x14ac:dyDescent="0.25">
      <c r="HA3879" s="1">
        <v>3142</v>
      </c>
      <c r="HB3879" s="1">
        <f t="shared" si="2038"/>
        <v>136066.64026936353</v>
      </c>
      <c r="HC3879" s="1">
        <f t="shared" si="2039"/>
        <v>2.8782161391912939E-21</v>
      </c>
      <c r="HD3879" s="1">
        <f t="shared" si="2040"/>
        <v>1</v>
      </c>
      <c r="HE3879" s="1">
        <f t="shared" si="2041"/>
        <v>2.8782161391912939E-21</v>
      </c>
      <c r="HF3879" s="1" t="str">
        <f t="shared" si="2042"/>
        <v/>
      </c>
      <c r="HG3879" s="1" t="str">
        <f t="shared" si="2043"/>
        <v/>
      </c>
      <c r="HK3879" s="1">
        <f t="shared" si="2044"/>
        <v>1.1922127763916311E-9</v>
      </c>
      <c r="HL3879" s="1" t="str">
        <f t="shared" si="2045"/>
        <v/>
      </c>
      <c r="HV3879" s="118"/>
      <c r="HW3879" s="118"/>
      <c r="HX3879" s="118"/>
      <c r="HY3879" s="118"/>
      <c r="HZ3879" s="118"/>
      <c r="IA3879" s="118"/>
      <c r="IB3879" s="118"/>
      <c r="IC3879" s="118"/>
      <c r="ID3879" s="118"/>
      <c r="IE3879" s="118"/>
      <c r="IF3879" s="118"/>
      <c r="IG3879" s="118"/>
      <c r="IH3879" s="118"/>
      <c r="II3879" s="118"/>
      <c r="IJ3879" s="118"/>
      <c r="IK3879" s="118"/>
      <c r="IL3879" s="118"/>
      <c r="IM3879" s="118"/>
      <c r="IN3879" s="118"/>
      <c r="IO3879" s="118"/>
      <c r="IP3879" s="118"/>
      <c r="IQ3879" s="118"/>
      <c r="IR3879" s="118"/>
      <c r="IS3879" s="118"/>
      <c r="IT3879" s="118"/>
      <c r="IU3879" s="118"/>
      <c r="IV3879" s="118"/>
      <c r="IW3879" s="118"/>
      <c r="IX3879" s="118"/>
      <c r="IY3879" s="118"/>
      <c r="IZ3879" s="118"/>
      <c r="JA3879" s="118"/>
      <c r="JB3879" s="118"/>
      <c r="JJ3879" s="118"/>
      <c r="JK3879" s="118"/>
      <c r="JL3879" s="118"/>
      <c r="JM3879" s="118"/>
      <c r="JN3879" s="118"/>
      <c r="JO3879" s="118"/>
      <c r="JP3879" s="118">
        <f t="shared" si="2035"/>
        <v>20.249599999998814</v>
      </c>
      <c r="JQ3879" s="138">
        <f t="shared" si="2036"/>
        <v>5.0550475702238109E-3</v>
      </c>
      <c r="JR3879" s="118">
        <f t="shared" si="2037"/>
        <v>1.2571060739505723E-5</v>
      </c>
      <c r="JS3879" s="118">
        <f t="shared" si="2033"/>
        <v>1.2571060739505723E-5</v>
      </c>
      <c r="JT3879" s="119" t="str">
        <f t="shared" si="2034"/>
        <v/>
      </c>
    </row>
    <row r="3880" spans="209:280" ht="20.100000000000001" customHeight="1" x14ac:dyDescent="0.25">
      <c r="HA3880" s="1">
        <v>3143</v>
      </c>
      <c r="HB3880" s="1">
        <f t="shared" si="2038"/>
        <v>136130.16344409247</v>
      </c>
      <c r="HC3880" s="1">
        <f t="shared" si="2039"/>
        <v>2.7812228528971736E-21</v>
      </c>
      <c r="HD3880" s="1">
        <f t="shared" si="2040"/>
        <v>1</v>
      </c>
      <c r="HE3880" s="1">
        <f t="shared" si="2041"/>
        <v>2.7812228528971736E-21</v>
      </c>
      <c r="HF3880" s="1" t="str">
        <f t="shared" si="2042"/>
        <v/>
      </c>
      <c r="HG3880" s="1" t="str">
        <f t="shared" si="2043"/>
        <v/>
      </c>
      <c r="HK3880" s="1">
        <f t="shared" si="2044"/>
        <v>1.213673715960976E-9</v>
      </c>
      <c r="HL3880" s="1" t="str">
        <f t="shared" si="2045"/>
        <v/>
      </c>
      <c r="HV3880" s="118"/>
      <c r="HW3880" s="118"/>
      <c r="HX3880" s="118"/>
      <c r="HY3880" s="118"/>
      <c r="HZ3880" s="118"/>
      <c r="IA3880" s="118"/>
      <c r="IB3880" s="118"/>
      <c r="IC3880" s="118"/>
      <c r="ID3880" s="118"/>
      <c r="IE3880" s="118"/>
      <c r="IF3880" s="118"/>
      <c r="IG3880" s="118"/>
      <c r="IH3880" s="118"/>
      <c r="II3880" s="118"/>
      <c r="IJ3880" s="118"/>
      <c r="IK3880" s="118"/>
      <c r="IL3880" s="118"/>
      <c r="IM3880" s="118"/>
      <c r="IN3880" s="118"/>
      <c r="IO3880" s="118"/>
      <c r="IP3880" s="118"/>
      <c r="IQ3880" s="118"/>
      <c r="IR3880" s="118"/>
      <c r="IS3880" s="118"/>
      <c r="IT3880" s="118"/>
      <c r="IU3880" s="118"/>
      <c r="IV3880" s="118"/>
      <c r="IW3880" s="118"/>
      <c r="IX3880" s="118"/>
      <c r="IY3880" s="118"/>
      <c r="IZ3880" s="118"/>
      <c r="JA3880" s="118"/>
      <c r="JB3880" s="118"/>
      <c r="JJ3880" s="118"/>
      <c r="JK3880" s="118"/>
      <c r="JL3880" s="118"/>
      <c r="JM3880" s="118"/>
      <c r="JN3880" s="118"/>
      <c r="JO3880" s="118"/>
      <c r="JP3880" s="118">
        <f t="shared" si="2035"/>
        <v>20.255999999998814</v>
      </c>
      <c r="JQ3880" s="138">
        <f t="shared" si="2036"/>
        <v>5.0424765094843052E-3</v>
      </c>
      <c r="JR3880" s="118">
        <f t="shared" si="2037"/>
        <v>1.2540799574782373E-5</v>
      </c>
      <c r="JS3880" s="118">
        <f t="shared" si="2033"/>
        <v>1.2540799574782373E-5</v>
      </c>
      <c r="JT3880" s="119" t="str">
        <f t="shared" si="2034"/>
        <v/>
      </c>
    </row>
    <row r="3881" spans="209:280" ht="20.100000000000001" customHeight="1" x14ac:dyDescent="0.25">
      <c r="HA3881" s="1">
        <v>3144</v>
      </c>
      <c r="HB3881" s="1">
        <f t="shared" si="2038"/>
        <v>136193.68661882138</v>
      </c>
      <c r="HC3881" s="1">
        <f t="shared" si="2039"/>
        <v>2.6874551531880498E-21</v>
      </c>
      <c r="HD3881" s="1">
        <f t="shared" si="2040"/>
        <v>1</v>
      </c>
      <c r="HE3881" s="1">
        <f t="shared" si="2041"/>
        <v>2.6874551531880498E-21</v>
      </c>
      <c r="HF3881" s="1" t="str">
        <f t="shared" si="2042"/>
        <v/>
      </c>
      <c r="HG3881" s="1" t="str">
        <f t="shared" si="2043"/>
        <v/>
      </c>
      <c r="HK3881" s="1">
        <f t="shared" si="2044"/>
        <v>1.2355012042388772E-9</v>
      </c>
      <c r="HL3881" s="1" t="str">
        <f t="shared" si="2045"/>
        <v/>
      </c>
      <c r="HV3881" s="118"/>
      <c r="HW3881" s="118"/>
      <c r="HX3881" s="118"/>
      <c r="HY3881" s="118"/>
      <c r="HZ3881" s="118"/>
      <c r="IA3881" s="118"/>
      <c r="IB3881" s="118"/>
      <c r="IC3881" s="118"/>
      <c r="ID3881" s="118"/>
      <c r="IE3881" s="118"/>
      <c r="IF3881" s="118"/>
      <c r="IG3881" s="118"/>
      <c r="IH3881" s="118"/>
      <c r="II3881" s="118"/>
      <c r="IJ3881" s="118"/>
      <c r="IK3881" s="118"/>
      <c r="IL3881" s="118"/>
      <c r="IM3881" s="118"/>
      <c r="IN3881" s="118"/>
      <c r="IO3881" s="118"/>
      <c r="IP3881" s="118"/>
      <c r="IQ3881" s="118"/>
      <c r="IR3881" s="118"/>
      <c r="IS3881" s="118"/>
      <c r="IT3881" s="118"/>
      <c r="IU3881" s="118"/>
      <c r="IV3881" s="118"/>
      <c r="IW3881" s="118"/>
      <c r="IX3881" s="118"/>
      <c r="IY3881" s="118"/>
      <c r="IZ3881" s="118"/>
      <c r="JA3881" s="118"/>
      <c r="JB3881" s="118"/>
      <c r="JJ3881" s="118"/>
      <c r="JK3881" s="118"/>
      <c r="JL3881" s="118"/>
      <c r="JM3881" s="118"/>
      <c r="JN3881" s="118"/>
      <c r="JO3881" s="118"/>
      <c r="JP3881" s="118">
        <f t="shared" si="2035"/>
        <v>20.262399999998813</v>
      </c>
      <c r="JQ3881" s="138">
        <f t="shared" si="2036"/>
        <v>5.0299357099095228E-3</v>
      </c>
      <c r="JR3881" s="118">
        <f t="shared" si="2037"/>
        <v>1.2510608133698212E-5</v>
      </c>
      <c r="JS3881" s="118">
        <f t="shared" si="2033"/>
        <v>1.2510608133698212E-5</v>
      </c>
      <c r="JT3881" s="119" t="str">
        <f t="shared" si="2034"/>
        <v/>
      </c>
    </row>
    <row r="3882" spans="209:280" ht="20.100000000000001" customHeight="1" x14ac:dyDescent="0.25">
      <c r="HA3882" s="1">
        <v>3145</v>
      </c>
      <c r="HB3882" s="1">
        <f t="shared" si="2038"/>
        <v>136257.20979355031</v>
      </c>
      <c r="HC3882" s="1">
        <f t="shared" si="2039"/>
        <v>2.5968072407987362E-21</v>
      </c>
      <c r="HD3882" s="1">
        <f t="shared" si="2040"/>
        <v>1</v>
      </c>
      <c r="HE3882" s="1">
        <f t="shared" si="2041"/>
        <v>2.5968072407987362E-21</v>
      </c>
      <c r="HF3882" s="1" t="str">
        <f t="shared" si="2042"/>
        <v/>
      </c>
      <c r="HG3882" s="1" t="str">
        <f t="shared" si="2043"/>
        <v/>
      </c>
      <c r="HK3882" s="1">
        <f t="shared" si="2044"/>
        <v>1.25770112871801E-9</v>
      </c>
      <c r="HL3882" s="1" t="str">
        <f t="shared" si="2045"/>
        <v/>
      </c>
      <c r="HV3882" s="118"/>
      <c r="HW3882" s="118"/>
      <c r="HX3882" s="118"/>
      <c r="HY3882" s="118"/>
      <c r="HZ3882" s="118"/>
      <c r="IA3882" s="118"/>
      <c r="IB3882" s="118"/>
      <c r="IC3882" s="118"/>
      <c r="ID3882" s="118"/>
      <c r="IE3882" s="118"/>
      <c r="IF3882" s="118"/>
      <c r="IG3882" s="118"/>
      <c r="IH3882" s="118"/>
      <c r="II3882" s="118"/>
      <c r="IJ3882" s="118"/>
      <c r="IK3882" s="118"/>
      <c r="IL3882" s="118"/>
      <c r="IM3882" s="118"/>
      <c r="IN3882" s="118"/>
      <c r="IO3882" s="118"/>
      <c r="IP3882" s="118"/>
      <c r="IQ3882" s="118"/>
      <c r="IR3882" s="118"/>
      <c r="IS3882" s="118"/>
      <c r="IT3882" s="118"/>
      <c r="IU3882" s="118"/>
      <c r="IV3882" s="118"/>
      <c r="IW3882" s="118"/>
      <c r="IX3882" s="118"/>
      <c r="IY3882" s="118"/>
      <c r="IZ3882" s="118"/>
      <c r="JA3882" s="118"/>
      <c r="JB3882" s="118"/>
      <c r="JJ3882" s="118"/>
      <c r="JK3882" s="118"/>
      <c r="JL3882" s="118"/>
      <c r="JM3882" s="118"/>
      <c r="JN3882" s="118"/>
      <c r="JO3882" s="118"/>
      <c r="JP3882" s="118">
        <f t="shared" si="2035"/>
        <v>20.268799999998812</v>
      </c>
      <c r="JQ3882" s="138">
        <f t="shared" si="2036"/>
        <v>5.0174251017758246E-3</v>
      </c>
      <c r="JR3882" s="118">
        <f t="shared" si="2037"/>
        <v>1.2480486265413829E-5</v>
      </c>
      <c r="JS3882" s="118">
        <f t="shared" si="2033"/>
        <v>1.2480486265413829E-5</v>
      </c>
      <c r="JT3882" s="119" t="str">
        <f t="shared" si="2034"/>
        <v/>
      </c>
    </row>
    <row r="3883" spans="209:280" ht="20.100000000000001" customHeight="1" x14ac:dyDescent="0.25">
      <c r="HA3883" s="1">
        <v>3146</v>
      </c>
      <c r="HB3883" s="1">
        <f t="shared" si="2038"/>
        <v>136320.73296827925</v>
      </c>
      <c r="HC3883" s="1">
        <f t="shared" si="2039"/>
        <v>2.5091767370342425E-21</v>
      </c>
      <c r="HD3883" s="1">
        <f t="shared" si="2040"/>
        <v>1</v>
      </c>
      <c r="HE3883" s="1">
        <f t="shared" si="2041"/>
        <v>2.5091767370342425E-21</v>
      </c>
      <c r="HF3883" s="1" t="str">
        <f t="shared" si="2042"/>
        <v/>
      </c>
      <c r="HG3883" s="1" t="str">
        <f t="shared" si="2043"/>
        <v/>
      </c>
      <c r="HK3883" s="1">
        <f t="shared" si="2044"/>
        <v>1.2802794646901316E-9</v>
      </c>
      <c r="HL3883" s="1" t="str">
        <f t="shared" si="2045"/>
        <v/>
      </c>
      <c r="HV3883" s="118"/>
      <c r="HW3883" s="118"/>
      <c r="HX3883" s="118"/>
      <c r="HY3883" s="118"/>
      <c r="HZ3883" s="118"/>
      <c r="IA3883" s="118"/>
      <c r="IB3883" s="118"/>
      <c r="IC3883" s="118"/>
      <c r="ID3883" s="118"/>
      <c r="IE3883" s="118"/>
      <c r="IF3883" s="118"/>
      <c r="IG3883" s="118"/>
      <c r="IH3883" s="118"/>
      <c r="II3883" s="118"/>
      <c r="IJ3883" s="118"/>
      <c r="IK3883" s="118"/>
      <c r="IL3883" s="118"/>
      <c r="IM3883" s="118"/>
      <c r="IN3883" s="118"/>
      <c r="IO3883" s="118"/>
      <c r="IP3883" s="118"/>
      <c r="IQ3883" s="118"/>
      <c r="IR3883" s="118"/>
      <c r="IS3883" s="118"/>
      <c r="IT3883" s="118"/>
      <c r="IU3883" s="118"/>
      <c r="IV3883" s="118"/>
      <c r="IW3883" s="118"/>
      <c r="IX3883" s="118"/>
      <c r="IY3883" s="118"/>
      <c r="IZ3883" s="118"/>
      <c r="JA3883" s="118"/>
      <c r="JB3883" s="118"/>
      <c r="JJ3883" s="118"/>
      <c r="JK3883" s="118"/>
      <c r="JL3883" s="118"/>
      <c r="JM3883" s="118"/>
      <c r="JN3883" s="118"/>
      <c r="JO3883" s="118"/>
      <c r="JP3883" s="118">
        <f t="shared" si="2035"/>
        <v>20.275199999998812</v>
      </c>
      <c r="JQ3883" s="138">
        <f t="shared" si="2036"/>
        <v>5.0049446155104108E-3</v>
      </c>
      <c r="JR3883" s="118">
        <f t="shared" si="2037"/>
        <v>1.2450433819391656E-5</v>
      </c>
      <c r="JS3883" s="118">
        <f t="shared" si="2033"/>
        <v>1.2450433819391656E-5</v>
      </c>
      <c r="JT3883" s="119" t="str">
        <f t="shared" si="2034"/>
        <v/>
      </c>
    </row>
    <row r="3884" spans="209:280" ht="20.100000000000001" customHeight="1" x14ac:dyDescent="0.25">
      <c r="HA3884" s="1">
        <v>3147</v>
      </c>
      <c r="HB3884" s="1">
        <f t="shared" si="2038"/>
        <v>136384.25614300818</v>
      </c>
      <c r="HC3884" s="1">
        <f t="shared" si="2039"/>
        <v>2.42446457483571E-21</v>
      </c>
      <c r="HD3884" s="1">
        <f t="shared" si="2040"/>
        <v>1</v>
      </c>
      <c r="HE3884" s="1">
        <f t="shared" si="2041"/>
        <v>2.42446457483571E-21</v>
      </c>
      <c r="HF3884" s="1" t="str">
        <f t="shared" si="2042"/>
        <v/>
      </c>
      <c r="HG3884" s="1" t="str">
        <f t="shared" si="2043"/>
        <v/>
      </c>
      <c r="HK3884" s="1">
        <f t="shared" si="2044"/>
        <v>1.3032422764378647E-9</v>
      </c>
      <c r="HL3884" s="1" t="str">
        <f t="shared" si="2045"/>
        <v/>
      </c>
      <c r="HV3884" s="118"/>
      <c r="HW3884" s="118"/>
      <c r="HX3884" s="118"/>
      <c r="HY3884" s="118"/>
      <c r="HZ3884" s="118"/>
      <c r="IA3884" s="118"/>
      <c r="IB3884" s="118"/>
      <c r="IC3884" s="118"/>
      <c r="ID3884" s="118"/>
      <c r="IE3884" s="118"/>
      <c r="IF3884" s="118"/>
      <c r="IG3884" s="118"/>
      <c r="IH3884" s="118"/>
      <c r="II3884" s="118"/>
      <c r="IJ3884" s="118"/>
      <c r="IK3884" s="118"/>
      <c r="IL3884" s="118"/>
      <c r="IM3884" s="118"/>
      <c r="IN3884" s="118"/>
      <c r="IO3884" s="118"/>
      <c r="IP3884" s="118"/>
      <c r="IQ3884" s="118"/>
      <c r="IR3884" s="118"/>
      <c r="IS3884" s="118"/>
      <c r="IT3884" s="118"/>
      <c r="IU3884" s="118"/>
      <c r="IV3884" s="118"/>
      <c r="IW3884" s="118"/>
      <c r="IX3884" s="118"/>
      <c r="IY3884" s="118"/>
      <c r="IZ3884" s="118"/>
      <c r="JA3884" s="118"/>
      <c r="JB3884" s="118"/>
      <c r="JJ3884" s="118"/>
      <c r="JK3884" s="118"/>
      <c r="JL3884" s="118"/>
      <c r="JM3884" s="118"/>
      <c r="JN3884" s="118"/>
      <c r="JO3884" s="118"/>
      <c r="JP3884" s="118">
        <f t="shared" si="2035"/>
        <v>20.281599999998811</v>
      </c>
      <c r="JQ3884" s="138">
        <f t="shared" si="2036"/>
        <v>4.9924941816910191E-3</v>
      </c>
      <c r="JR3884" s="118">
        <f t="shared" si="2037"/>
        <v>1.242045064536821E-5</v>
      </c>
      <c r="JS3884" s="118">
        <f t="shared" si="2033"/>
        <v>1.242045064536821E-5</v>
      </c>
      <c r="JT3884" s="119" t="str">
        <f t="shared" si="2034"/>
        <v/>
      </c>
    </row>
    <row r="3885" spans="209:280" ht="20.100000000000001" customHeight="1" x14ac:dyDescent="0.25">
      <c r="HA3885" s="1">
        <v>3148</v>
      </c>
      <c r="HB3885" s="1">
        <f t="shared" si="2038"/>
        <v>136447.77931773709</v>
      </c>
      <c r="HC3885" s="1">
        <f t="shared" si="2039"/>
        <v>2.3425748932606417E-21</v>
      </c>
      <c r="HD3885" s="1">
        <f t="shared" si="2040"/>
        <v>1</v>
      </c>
      <c r="HE3885" s="1">
        <f t="shared" si="2041"/>
        <v>2.3425748932606417E-21</v>
      </c>
      <c r="HF3885" s="1" t="str">
        <f t="shared" si="2042"/>
        <v/>
      </c>
      <c r="HG3885" s="1" t="str">
        <f t="shared" si="2043"/>
        <v/>
      </c>
      <c r="HK3885" s="1">
        <f t="shared" si="2044"/>
        <v>1.3265957184406662E-9</v>
      </c>
      <c r="HL3885" s="1" t="str">
        <f t="shared" si="2045"/>
        <v/>
      </c>
      <c r="HV3885" s="118"/>
      <c r="HW3885" s="118"/>
      <c r="HX3885" s="118"/>
      <c r="HY3885" s="118"/>
      <c r="HZ3885" s="118"/>
      <c r="IA3885" s="118"/>
      <c r="IB3885" s="118"/>
      <c r="IC3885" s="118"/>
      <c r="ID3885" s="118"/>
      <c r="IE3885" s="118"/>
      <c r="IF3885" s="118"/>
      <c r="IG3885" s="118"/>
      <c r="IH3885" s="118"/>
      <c r="II3885" s="118"/>
      <c r="IJ3885" s="118"/>
      <c r="IK3885" s="118"/>
      <c r="IL3885" s="118"/>
      <c r="IM3885" s="118"/>
      <c r="IN3885" s="118"/>
      <c r="IO3885" s="118"/>
      <c r="IP3885" s="118"/>
      <c r="IQ3885" s="118"/>
      <c r="IR3885" s="118"/>
      <c r="IS3885" s="118"/>
      <c r="IT3885" s="118"/>
      <c r="IU3885" s="118"/>
      <c r="IV3885" s="118"/>
      <c r="IW3885" s="118"/>
      <c r="IX3885" s="118"/>
      <c r="IY3885" s="118"/>
      <c r="IZ3885" s="118"/>
      <c r="JA3885" s="118"/>
      <c r="JB3885" s="118"/>
      <c r="JJ3885" s="118"/>
      <c r="JK3885" s="118"/>
      <c r="JL3885" s="118"/>
      <c r="JM3885" s="118"/>
      <c r="JN3885" s="118"/>
      <c r="JO3885" s="118"/>
      <c r="JP3885" s="118">
        <f t="shared" si="2035"/>
        <v>20.28799999999881</v>
      </c>
      <c r="JQ3885" s="138">
        <f t="shared" si="2036"/>
        <v>4.9800737310456509E-3</v>
      </c>
      <c r="JR3885" s="118">
        <f t="shared" si="2037"/>
        <v>1.2390536593377514E-5</v>
      </c>
      <c r="JS3885" s="118">
        <f t="shared" si="2033"/>
        <v>1.2390536593377514E-5</v>
      </c>
      <c r="JT3885" s="119" t="str">
        <f t="shared" si="2034"/>
        <v/>
      </c>
    </row>
    <row r="3886" spans="209:280" ht="20.100000000000001" customHeight="1" x14ac:dyDescent="0.25">
      <c r="HA3886" s="1">
        <v>3149</v>
      </c>
      <c r="HB3886" s="1">
        <f t="shared" si="2038"/>
        <v>136511.30249246603</v>
      </c>
      <c r="HC3886" s="1">
        <f t="shared" si="2039"/>
        <v>2.263414935273005E-21</v>
      </c>
      <c r="HD3886" s="1">
        <f t="shared" si="2040"/>
        <v>1</v>
      </c>
      <c r="HE3886" s="1">
        <f t="shared" si="2041"/>
        <v>2.263414935273005E-21</v>
      </c>
      <c r="HF3886" s="1" t="str">
        <f t="shared" si="2042"/>
        <v/>
      </c>
      <c r="HG3886" s="1" t="str">
        <f t="shared" si="2043"/>
        <v/>
      </c>
      <c r="HK3886" s="1">
        <f t="shared" si="2044"/>
        <v>1.3503460365952073E-9</v>
      </c>
      <c r="HL3886" s="1" t="str">
        <f t="shared" si="2045"/>
        <v/>
      </c>
      <c r="HV3886" s="118"/>
      <c r="HW3886" s="118"/>
      <c r="HX3886" s="118"/>
      <c r="HY3886" s="118"/>
      <c r="HZ3886" s="118"/>
      <c r="IA3886" s="118"/>
      <c r="IB3886" s="118"/>
      <c r="IC3886" s="118"/>
      <c r="ID3886" s="118"/>
      <c r="IE3886" s="118"/>
      <c r="IF3886" s="118"/>
      <c r="IG3886" s="118"/>
      <c r="IH3886" s="118"/>
      <c r="II3886" s="118"/>
      <c r="IJ3886" s="118"/>
      <c r="IK3886" s="118"/>
      <c r="IL3886" s="118"/>
      <c r="IM3886" s="118"/>
      <c r="IN3886" s="118"/>
      <c r="IO3886" s="118"/>
      <c r="IP3886" s="118"/>
      <c r="IQ3886" s="118"/>
      <c r="IR3886" s="118"/>
      <c r="IS3886" s="118"/>
      <c r="IT3886" s="118"/>
      <c r="IU3886" s="118"/>
      <c r="IV3886" s="118"/>
      <c r="IW3886" s="118"/>
      <c r="IX3886" s="118"/>
      <c r="IY3886" s="118"/>
      <c r="IZ3886" s="118"/>
      <c r="JA3886" s="118"/>
      <c r="JB3886" s="118"/>
      <c r="JJ3886" s="118"/>
      <c r="JK3886" s="118"/>
      <c r="JL3886" s="118"/>
      <c r="JM3886" s="118"/>
      <c r="JN3886" s="118"/>
      <c r="JO3886" s="118"/>
      <c r="JP3886" s="118">
        <f t="shared" si="2035"/>
        <v>20.294399999998809</v>
      </c>
      <c r="JQ3886" s="138">
        <f t="shared" si="2036"/>
        <v>4.9676831944522734E-3</v>
      </c>
      <c r="JR3886" s="118">
        <f t="shared" si="2037"/>
        <v>1.2360691513761506E-5</v>
      </c>
      <c r="JS3886" s="118">
        <f t="shared" si="2033"/>
        <v>1.2360691513761506E-5</v>
      </c>
      <c r="JT3886" s="119" t="str">
        <f t="shared" si="2034"/>
        <v/>
      </c>
    </row>
    <row r="3887" spans="209:280" ht="20.100000000000001" customHeight="1" x14ac:dyDescent="0.25">
      <c r="HA3887" s="1">
        <v>3150</v>
      </c>
      <c r="HB3887" s="1">
        <f t="shared" si="2038"/>
        <v>136574.82566719496</v>
      </c>
      <c r="HC3887" s="1">
        <f t="shared" si="2039"/>
        <v>2.1868949487404326E-21</v>
      </c>
      <c r="HD3887" s="1">
        <f t="shared" si="2040"/>
        <v>1</v>
      </c>
      <c r="HE3887" s="1">
        <f t="shared" si="2041"/>
        <v>2.1868949487404326E-21</v>
      </c>
      <c r="HF3887" s="1" t="str">
        <f t="shared" si="2042"/>
        <v/>
      </c>
      <c r="HG3887" s="1" t="str">
        <f t="shared" si="2043"/>
        <v/>
      </c>
      <c r="HK3887" s="1">
        <f t="shared" si="2044"/>
        <v>1.3744995694501281E-9</v>
      </c>
      <c r="HL3887" s="1" t="str">
        <f t="shared" si="2045"/>
        <v/>
      </c>
      <c r="HV3887" s="118"/>
      <c r="HW3887" s="118"/>
      <c r="HX3887" s="118"/>
      <c r="HY3887" s="118"/>
      <c r="HZ3887" s="118"/>
      <c r="IA3887" s="118"/>
      <c r="IB3887" s="118"/>
      <c r="IC3887" s="118"/>
      <c r="ID3887" s="118"/>
      <c r="IE3887" s="118"/>
      <c r="IF3887" s="118"/>
      <c r="IG3887" s="118"/>
      <c r="IH3887" s="118"/>
      <c r="II3887" s="118"/>
      <c r="IJ3887" s="118"/>
      <c r="IK3887" s="118"/>
      <c r="IL3887" s="118"/>
      <c r="IM3887" s="118"/>
      <c r="IN3887" s="118"/>
      <c r="IO3887" s="118"/>
      <c r="IP3887" s="118"/>
      <c r="IQ3887" s="118"/>
      <c r="IR3887" s="118"/>
      <c r="IS3887" s="118"/>
      <c r="IT3887" s="118"/>
      <c r="IU3887" s="118"/>
      <c r="IV3887" s="118"/>
      <c r="IW3887" s="118"/>
      <c r="IX3887" s="118"/>
      <c r="IY3887" s="118"/>
      <c r="IZ3887" s="118"/>
      <c r="JA3887" s="118"/>
      <c r="JB3887" s="118"/>
      <c r="JJ3887" s="118"/>
      <c r="JK3887" s="118"/>
      <c r="JL3887" s="118"/>
      <c r="JM3887" s="118"/>
      <c r="JN3887" s="118"/>
      <c r="JO3887" s="118"/>
      <c r="JP3887" s="118">
        <f t="shared" si="2035"/>
        <v>20.300799999998809</v>
      </c>
      <c r="JQ3887" s="138">
        <f t="shared" si="2036"/>
        <v>4.9553225029385119E-3</v>
      </c>
      <c r="JR3887" s="118">
        <f t="shared" si="2037"/>
        <v>1.2330915257157023E-5</v>
      </c>
      <c r="JS3887" s="118">
        <f t="shared" si="2033"/>
        <v>1.2330915257157023E-5</v>
      </c>
      <c r="JT3887" s="119" t="str">
        <f t="shared" si="2034"/>
        <v/>
      </c>
    </row>
    <row r="3888" spans="209:280" ht="20.100000000000001" customHeight="1" x14ac:dyDescent="0.25">
      <c r="HA3888" s="1">
        <v>3151</v>
      </c>
      <c r="HB3888" s="1">
        <f t="shared" si="2038"/>
        <v>136638.34884192387</v>
      </c>
      <c r="HC3888" s="1">
        <f t="shared" si="2039"/>
        <v>2.1129280905401591E-21</v>
      </c>
      <c r="HD3888" s="1">
        <f t="shared" si="2040"/>
        <v>1</v>
      </c>
      <c r="HE3888" s="1">
        <f t="shared" si="2041"/>
        <v>2.1129280905401591E-21</v>
      </c>
      <c r="HF3888" s="1" t="str">
        <f t="shared" si="2042"/>
        <v/>
      </c>
      <c r="HG3888" s="1" t="str">
        <f t="shared" si="2043"/>
        <v/>
      </c>
      <c r="HK3888" s="1">
        <f t="shared" si="2044"/>
        <v>1.3990627494555778E-9</v>
      </c>
      <c r="HL3888" s="1" t="str">
        <f t="shared" si="2045"/>
        <v/>
      </c>
      <c r="HV3888" s="118"/>
      <c r="HW3888" s="118"/>
      <c r="HX3888" s="118"/>
      <c r="HY3888" s="118"/>
      <c r="HZ3888" s="118"/>
      <c r="IA3888" s="118"/>
      <c r="IB3888" s="118"/>
      <c r="IC3888" s="118"/>
      <c r="ID3888" s="118"/>
      <c r="IE3888" s="118"/>
      <c r="IF3888" s="118"/>
      <c r="IG3888" s="118"/>
      <c r="IH3888" s="118"/>
      <c r="II3888" s="118"/>
      <c r="IJ3888" s="118"/>
      <c r="IK3888" s="118"/>
      <c r="IL3888" s="118"/>
      <c r="IM3888" s="118"/>
      <c r="IN3888" s="118"/>
      <c r="IO3888" s="118"/>
      <c r="IP3888" s="118"/>
      <c r="IQ3888" s="118"/>
      <c r="IR3888" s="118"/>
      <c r="IS3888" s="118"/>
      <c r="IT3888" s="118"/>
      <c r="IU3888" s="118"/>
      <c r="IV3888" s="118"/>
      <c r="IW3888" s="118"/>
      <c r="IX3888" s="118"/>
      <c r="IY3888" s="118"/>
      <c r="IZ3888" s="118"/>
      <c r="JA3888" s="118"/>
      <c r="JB3888" s="118"/>
      <c r="JJ3888" s="118"/>
      <c r="JK3888" s="118"/>
      <c r="JL3888" s="118"/>
      <c r="JM3888" s="118"/>
      <c r="JN3888" s="118"/>
      <c r="JO3888" s="118"/>
      <c r="JP3888" s="118">
        <f t="shared" si="2035"/>
        <v>20.307199999998808</v>
      </c>
      <c r="JQ3888" s="138">
        <f t="shared" si="2036"/>
        <v>4.9429915876813548E-3</v>
      </c>
      <c r="JR3888" s="118">
        <f t="shared" si="2037"/>
        <v>1.230120767446892E-5</v>
      </c>
      <c r="JS3888" s="118">
        <f t="shared" si="2033"/>
        <v>1.230120767446892E-5</v>
      </c>
      <c r="JT3888" s="119" t="str">
        <f t="shared" si="2034"/>
        <v/>
      </c>
    </row>
    <row r="3889" spans="209:280" ht="20.100000000000001" customHeight="1" x14ac:dyDescent="0.25">
      <c r="HA3889" s="1">
        <v>3152</v>
      </c>
      <c r="HB3889" s="1">
        <f t="shared" si="2038"/>
        <v>136701.87201665281</v>
      </c>
      <c r="HC3889" s="1">
        <f t="shared" si="2039"/>
        <v>2.0414303336767173E-21</v>
      </c>
      <c r="HD3889" s="1">
        <f t="shared" si="2040"/>
        <v>1</v>
      </c>
      <c r="HE3889" s="1">
        <f t="shared" si="2041"/>
        <v>2.0414303336767173E-21</v>
      </c>
      <c r="HF3889" s="1" t="str">
        <f t="shared" si="2042"/>
        <v/>
      </c>
      <c r="HG3889" s="1" t="str">
        <f t="shared" si="2043"/>
        <v/>
      </c>
      <c r="HK3889" s="1">
        <f t="shared" si="2044"/>
        <v>1.4240421042274805E-9</v>
      </c>
      <c r="HL3889" s="1" t="str">
        <f t="shared" si="2045"/>
        <v/>
      </c>
      <c r="HV3889" s="118"/>
      <c r="HW3889" s="118"/>
      <c r="HX3889" s="118"/>
      <c r="HY3889" s="118"/>
      <c r="HZ3889" s="118"/>
      <c r="IA3889" s="118"/>
      <c r="IB3889" s="118"/>
      <c r="IC3889" s="118"/>
      <c r="ID3889" s="118"/>
      <c r="IE3889" s="118"/>
      <c r="IF3889" s="118"/>
      <c r="IG3889" s="118"/>
      <c r="IH3889" s="118"/>
      <c r="II3889" s="118"/>
      <c r="IJ3889" s="118"/>
      <c r="IK3889" s="118"/>
      <c r="IL3889" s="118"/>
      <c r="IM3889" s="118"/>
      <c r="IN3889" s="118"/>
      <c r="IO3889" s="118"/>
      <c r="IP3889" s="118"/>
      <c r="IQ3889" s="118"/>
      <c r="IR3889" s="118"/>
      <c r="IS3889" s="118"/>
      <c r="IT3889" s="118"/>
      <c r="IU3889" s="118"/>
      <c r="IV3889" s="118"/>
      <c r="IW3889" s="118"/>
      <c r="IX3889" s="118"/>
      <c r="IY3889" s="118"/>
      <c r="IZ3889" s="118"/>
      <c r="JA3889" s="118"/>
      <c r="JB3889" s="118"/>
      <c r="JJ3889" s="118"/>
      <c r="JK3889" s="118"/>
      <c r="JL3889" s="118"/>
      <c r="JM3889" s="118"/>
      <c r="JN3889" s="118"/>
      <c r="JO3889" s="118"/>
      <c r="JP3889" s="118">
        <f t="shared" si="2035"/>
        <v>20.313599999998807</v>
      </c>
      <c r="JQ3889" s="138">
        <f t="shared" si="2036"/>
        <v>4.9306903800068859E-3</v>
      </c>
      <c r="JR3889" s="118">
        <f t="shared" si="2037"/>
        <v>1.2271568616913434E-5</v>
      </c>
      <c r="JS3889" s="118">
        <f t="shared" si="2033"/>
        <v>1.2271568616913434E-5</v>
      </c>
      <c r="JT3889" s="119" t="str">
        <f t="shared" si="2034"/>
        <v/>
      </c>
    </row>
    <row r="3890" spans="209:280" ht="20.100000000000001" customHeight="1" x14ac:dyDescent="0.25">
      <c r="HA3890" s="1">
        <v>3153</v>
      </c>
      <c r="HB3890" s="1">
        <f t="shared" si="2038"/>
        <v>136765.39519138174</v>
      </c>
      <c r="HC3890" s="1">
        <f t="shared" si="2039"/>
        <v>1.9723203773198931E-21</v>
      </c>
      <c r="HD3890" s="1">
        <f t="shared" si="2040"/>
        <v>1</v>
      </c>
      <c r="HE3890" s="1">
        <f t="shared" si="2041"/>
        <v>1.9723203773198931E-21</v>
      </c>
      <c r="HF3890" s="1" t="str">
        <f t="shared" si="2042"/>
        <v/>
      </c>
      <c r="HG3890" s="1" t="str">
        <f t="shared" si="2043"/>
        <v/>
      </c>
      <c r="HK3890" s="1">
        <f t="shared" si="2044"/>
        <v>1.4494442578266614E-9</v>
      </c>
      <c r="HL3890" s="1" t="str">
        <f t="shared" si="2045"/>
        <v/>
      </c>
      <c r="HV3890" s="118"/>
      <c r="HW3890" s="118"/>
      <c r="HX3890" s="118"/>
      <c r="HY3890" s="118"/>
      <c r="HZ3890" s="118"/>
      <c r="IA3890" s="118"/>
      <c r="IB3890" s="118"/>
      <c r="IC3890" s="118"/>
      <c r="ID3890" s="118"/>
      <c r="IE3890" s="118"/>
      <c r="IF3890" s="118"/>
      <c r="IG3890" s="118"/>
      <c r="IH3890" s="118"/>
      <c r="II3890" s="118"/>
      <c r="IJ3890" s="118"/>
      <c r="IK3890" s="118"/>
      <c r="IL3890" s="118"/>
      <c r="IM3890" s="118"/>
      <c r="IN3890" s="118"/>
      <c r="IO3890" s="118"/>
      <c r="IP3890" s="118"/>
      <c r="IQ3890" s="118"/>
      <c r="IR3890" s="118"/>
      <c r="IS3890" s="118"/>
      <c r="IT3890" s="118"/>
      <c r="IU3890" s="118"/>
      <c r="IV3890" s="118"/>
      <c r="IW3890" s="118"/>
      <c r="IX3890" s="118"/>
      <c r="IY3890" s="118"/>
      <c r="IZ3890" s="118"/>
      <c r="JA3890" s="118"/>
      <c r="JB3890" s="118"/>
      <c r="JJ3890" s="118"/>
      <c r="JK3890" s="118"/>
      <c r="JL3890" s="118"/>
      <c r="JM3890" s="118"/>
      <c r="JN3890" s="118"/>
      <c r="JO3890" s="118"/>
      <c r="JP3890" s="118">
        <f t="shared" si="2035"/>
        <v>20.319999999998807</v>
      </c>
      <c r="JQ3890" s="138">
        <f t="shared" si="2036"/>
        <v>4.9184188113899725E-3</v>
      </c>
      <c r="JR3890" s="118">
        <f t="shared" si="2037"/>
        <v>1.2241997935998235E-5</v>
      </c>
      <c r="JS3890" s="118">
        <f t="shared" si="2033"/>
        <v>1.2241997935998235E-5</v>
      </c>
      <c r="JT3890" s="119" t="str">
        <f t="shared" si="2034"/>
        <v/>
      </c>
    </row>
    <row r="3891" spans="209:280" ht="20.100000000000001" customHeight="1" x14ac:dyDescent="0.25">
      <c r="HA3891" s="1">
        <v>3154</v>
      </c>
      <c r="HB3891" s="1">
        <f t="shared" si="2038"/>
        <v>136828.91836611068</v>
      </c>
      <c r="HC3891" s="1">
        <f t="shared" si="2039"/>
        <v>1.905519559670922E-21</v>
      </c>
      <c r="HD3891" s="1">
        <f t="shared" si="2040"/>
        <v>1</v>
      </c>
      <c r="HE3891" s="1">
        <f t="shared" si="2041"/>
        <v>1.905519559670922E-21</v>
      </c>
      <c r="HF3891" s="1" t="str">
        <f t="shared" si="2042"/>
        <v/>
      </c>
      <c r="HG3891" s="1" t="str">
        <f t="shared" si="2043"/>
        <v/>
      </c>
      <c r="HK3891" s="1">
        <f t="shared" si="2044"/>
        <v>1.4752759320531239E-9</v>
      </c>
      <c r="HL3891" s="1" t="str">
        <f t="shared" si="2045"/>
        <v/>
      </c>
      <c r="HV3891" s="118"/>
      <c r="HW3891" s="118"/>
      <c r="HX3891" s="118"/>
      <c r="HY3891" s="118"/>
      <c r="HZ3891" s="118"/>
      <c r="IA3891" s="118"/>
      <c r="IB3891" s="118"/>
      <c r="IC3891" s="118"/>
      <c r="ID3891" s="118"/>
      <c r="IE3891" s="118"/>
      <c r="IF3891" s="118"/>
      <c r="IG3891" s="118"/>
      <c r="IH3891" s="118"/>
      <c r="II3891" s="118"/>
      <c r="IJ3891" s="118"/>
      <c r="IK3891" s="118"/>
      <c r="IL3891" s="118"/>
      <c r="IM3891" s="118"/>
      <c r="IN3891" s="118"/>
      <c r="IO3891" s="118"/>
      <c r="IP3891" s="118"/>
      <c r="IQ3891" s="118"/>
      <c r="IR3891" s="118"/>
      <c r="IS3891" s="118"/>
      <c r="IT3891" s="118"/>
      <c r="IU3891" s="118"/>
      <c r="IV3891" s="118"/>
      <c r="IW3891" s="118"/>
      <c r="IX3891" s="118"/>
      <c r="IY3891" s="118"/>
      <c r="IZ3891" s="118"/>
      <c r="JA3891" s="118"/>
      <c r="JB3891" s="118"/>
      <c r="JJ3891" s="118"/>
      <c r="JK3891" s="118"/>
      <c r="JL3891" s="118"/>
      <c r="JM3891" s="118"/>
      <c r="JN3891" s="118"/>
      <c r="JO3891" s="118"/>
      <c r="JP3891" s="118">
        <f t="shared" si="2035"/>
        <v>20.326399999998806</v>
      </c>
      <c r="JQ3891" s="138">
        <f t="shared" si="2036"/>
        <v>4.9061768134539743E-3</v>
      </c>
      <c r="JR3891" s="118">
        <f t="shared" si="2037"/>
        <v>1.2212495483506815E-5</v>
      </c>
      <c r="JS3891" s="118">
        <f t="shared" si="2033"/>
        <v>1.2212495483506815E-5</v>
      </c>
      <c r="JT3891" s="119" t="str">
        <f t="shared" si="2034"/>
        <v/>
      </c>
    </row>
    <row r="3892" spans="209:280" ht="20.100000000000001" customHeight="1" x14ac:dyDescent="0.25">
      <c r="HA3892" s="1">
        <v>3155</v>
      </c>
      <c r="HB3892" s="1">
        <f t="shared" si="2038"/>
        <v>136892.44154083959</v>
      </c>
      <c r="HC3892" s="1">
        <f t="shared" si="2039"/>
        <v>1.8409517735706403E-21</v>
      </c>
      <c r="HD3892" s="1">
        <f t="shared" si="2040"/>
        <v>1</v>
      </c>
      <c r="HE3892" s="1">
        <f t="shared" si="2041"/>
        <v>1.8409517735706403E-21</v>
      </c>
      <c r="HF3892" s="1" t="str">
        <f t="shared" si="2042"/>
        <v/>
      </c>
      <c r="HG3892" s="1" t="str">
        <f t="shared" si="2043"/>
        <v/>
      </c>
      <c r="HK3892" s="1">
        <f t="shared" si="2044"/>
        <v>1.5015439477554878E-9</v>
      </c>
      <c r="HL3892" s="1" t="str">
        <f t="shared" si="2045"/>
        <v/>
      </c>
      <c r="HV3892" s="118"/>
      <c r="HW3892" s="118"/>
      <c r="HX3892" s="118"/>
      <c r="HY3892" s="118"/>
      <c r="HZ3892" s="118"/>
      <c r="IA3892" s="118"/>
      <c r="IB3892" s="118"/>
      <c r="IC3892" s="118"/>
      <c r="ID3892" s="118"/>
      <c r="IE3892" s="118"/>
      <c r="IF3892" s="118"/>
      <c r="IG3892" s="118"/>
      <c r="IH3892" s="118"/>
      <c r="II3892" s="118"/>
      <c r="IJ3892" s="118"/>
      <c r="IK3892" s="118"/>
      <c r="IL3892" s="118"/>
      <c r="IM3892" s="118"/>
      <c r="IN3892" s="118"/>
      <c r="IO3892" s="118"/>
      <c r="IP3892" s="118"/>
      <c r="IQ3892" s="118"/>
      <c r="IR3892" s="118"/>
      <c r="IS3892" s="118"/>
      <c r="IT3892" s="118"/>
      <c r="IU3892" s="118"/>
      <c r="IV3892" s="118"/>
      <c r="IW3892" s="118"/>
      <c r="IX3892" s="118"/>
      <c r="IY3892" s="118"/>
      <c r="IZ3892" s="118"/>
      <c r="JA3892" s="118"/>
      <c r="JB3892" s="118"/>
      <c r="JJ3892" s="118"/>
      <c r="JK3892" s="118"/>
      <c r="JL3892" s="118"/>
      <c r="JM3892" s="118"/>
      <c r="JN3892" s="118"/>
      <c r="JO3892" s="118"/>
      <c r="JP3892" s="118">
        <f t="shared" si="2035"/>
        <v>20.332799999998805</v>
      </c>
      <c r="JQ3892" s="138">
        <f t="shared" si="2036"/>
        <v>4.8939643179704674E-3</v>
      </c>
      <c r="JR3892" s="118">
        <f t="shared" si="2037"/>
        <v>1.2183061111555732E-5</v>
      </c>
      <c r="JS3892" s="118">
        <f t="shared" si="2033"/>
        <v>1.2183061111555732E-5</v>
      </c>
      <c r="JT3892" s="119" t="str">
        <f t="shared" si="2034"/>
        <v/>
      </c>
    </row>
    <row r="3893" spans="209:280" ht="20.100000000000001" customHeight="1" x14ac:dyDescent="0.25">
      <c r="HA3893" s="1">
        <v>3156</v>
      </c>
      <c r="HB3893" s="1">
        <f t="shared" si="2038"/>
        <v>136955.96471556852</v>
      </c>
      <c r="HC3893" s="1">
        <f t="shared" si="2039"/>
        <v>1.7785433847643316E-21</v>
      </c>
      <c r="HD3893" s="1">
        <f t="shared" si="2040"/>
        <v>1</v>
      </c>
      <c r="HE3893" s="1">
        <f t="shared" si="2041"/>
        <v>1.7785433847643316E-21</v>
      </c>
      <c r="HF3893" s="1" t="str">
        <f t="shared" si="2042"/>
        <v/>
      </c>
      <c r="HG3893" s="1" t="str">
        <f t="shared" si="2043"/>
        <v/>
      </c>
      <c r="HK3893" s="1">
        <f t="shared" si="2044"/>
        <v>1.5282552261558364E-9</v>
      </c>
      <c r="HL3893" s="1" t="str">
        <f t="shared" si="2045"/>
        <v/>
      </c>
      <c r="HV3893" s="118"/>
      <c r="HW3893" s="118"/>
      <c r="HX3893" s="118"/>
      <c r="HY3893" s="118"/>
      <c r="HZ3893" s="118"/>
      <c r="IA3893" s="118"/>
      <c r="IB3893" s="118"/>
      <c r="IC3893" s="118"/>
      <c r="ID3893" s="118"/>
      <c r="IE3893" s="118"/>
      <c r="IF3893" s="118"/>
      <c r="IG3893" s="118"/>
      <c r="IH3893" s="118"/>
      <c r="II3893" s="118"/>
      <c r="IJ3893" s="118"/>
      <c r="IK3893" s="118"/>
      <c r="IL3893" s="118"/>
      <c r="IM3893" s="118"/>
      <c r="IN3893" s="118"/>
      <c r="IO3893" s="118"/>
      <c r="IP3893" s="118"/>
      <c r="IQ3893" s="118"/>
      <c r="IR3893" s="118"/>
      <c r="IS3893" s="118"/>
      <c r="IT3893" s="118"/>
      <c r="IU3893" s="118"/>
      <c r="IV3893" s="118"/>
      <c r="IW3893" s="118"/>
      <c r="IX3893" s="118"/>
      <c r="IY3893" s="118"/>
      <c r="IZ3893" s="118"/>
      <c r="JA3893" s="118"/>
      <c r="JB3893" s="118"/>
      <c r="JJ3893" s="118"/>
      <c r="JK3893" s="118"/>
      <c r="JL3893" s="118"/>
      <c r="JM3893" s="118"/>
      <c r="JN3893" s="118"/>
      <c r="JO3893" s="118"/>
      <c r="JP3893" s="118">
        <f t="shared" si="2035"/>
        <v>20.339199999998804</v>
      </c>
      <c r="JQ3893" s="138">
        <f t="shared" si="2036"/>
        <v>4.8817812568589117E-3</v>
      </c>
      <c r="JR3893" s="118">
        <f t="shared" si="2037"/>
        <v>1.2153694672478385E-5</v>
      </c>
      <c r="JS3893" s="118">
        <f t="shared" si="2033"/>
        <v>1.2153694672478385E-5</v>
      </c>
      <c r="JT3893" s="119" t="str">
        <f t="shared" si="2034"/>
        <v/>
      </c>
    </row>
    <row r="3894" spans="209:280" ht="20.100000000000001" customHeight="1" x14ac:dyDescent="0.25">
      <c r="HA3894" s="1">
        <v>3157</v>
      </c>
      <c r="HB3894" s="1">
        <f t="shared" si="2038"/>
        <v>137019.48789029746</v>
      </c>
      <c r="HC3894" s="1">
        <f t="shared" si="2039"/>
        <v>1.7182231527409877E-21</v>
      </c>
      <c r="HD3894" s="1">
        <f t="shared" si="2040"/>
        <v>1</v>
      </c>
      <c r="HE3894" s="1">
        <f t="shared" si="2041"/>
        <v>1.7182231527409877E-21</v>
      </c>
      <c r="HF3894" s="1" t="str">
        <f t="shared" si="2042"/>
        <v/>
      </c>
      <c r="HG3894" s="1" t="str">
        <f t="shared" si="2043"/>
        <v/>
      </c>
      <c r="HK3894" s="1">
        <f t="shared" si="2044"/>
        <v>1.5554167901899589E-9</v>
      </c>
      <c r="HL3894" s="1" t="str">
        <f t="shared" si="2045"/>
        <v/>
      </c>
      <c r="HV3894" s="118"/>
      <c r="HW3894" s="118"/>
      <c r="HX3894" s="118"/>
      <c r="HY3894" s="118"/>
      <c r="HZ3894" s="118"/>
      <c r="IA3894" s="118"/>
      <c r="IB3894" s="118"/>
      <c r="IC3894" s="118"/>
      <c r="ID3894" s="118"/>
      <c r="IE3894" s="118"/>
      <c r="IF3894" s="118"/>
      <c r="IG3894" s="118"/>
      <c r="IH3894" s="118"/>
      <c r="II3894" s="118"/>
      <c r="IJ3894" s="118"/>
      <c r="IK3894" s="118"/>
      <c r="IL3894" s="118"/>
      <c r="IM3894" s="118"/>
      <c r="IN3894" s="118"/>
      <c r="IO3894" s="118"/>
      <c r="IP3894" s="118"/>
      <c r="IQ3894" s="118"/>
      <c r="IR3894" s="118"/>
      <c r="IS3894" s="118"/>
      <c r="IT3894" s="118"/>
      <c r="IU3894" s="118"/>
      <c r="IV3894" s="118"/>
      <c r="IW3894" s="118"/>
      <c r="IX3894" s="118"/>
      <c r="IY3894" s="118"/>
      <c r="IZ3894" s="118"/>
      <c r="JA3894" s="118"/>
      <c r="JB3894" s="118"/>
      <c r="JJ3894" s="118"/>
      <c r="JK3894" s="118"/>
      <c r="JL3894" s="118"/>
      <c r="JM3894" s="118"/>
      <c r="JN3894" s="118"/>
      <c r="JO3894" s="118"/>
      <c r="JP3894" s="118">
        <f t="shared" si="2035"/>
        <v>20.345599999998804</v>
      </c>
      <c r="JQ3894" s="138">
        <f t="shared" si="2036"/>
        <v>4.8696275621864333E-3</v>
      </c>
      <c r="JR3894" s="118">
        <f t="shared" si="2037"/>
        <v>1.2124396018973332E-5</v>
      </c>
      <c r="JS3894" s="118">
        <f t="shared" si="2033"/>
        <v>1.2124396018973332E-5</v>
      </c>
      <c r="JT3894" s="119" t="str">
        <f t="shared" si="2034"/>
        <v/>
      </c>
    </row>
    <row r="3895" spans="209:280" ht="20.100000000000001" customHeight="1" x14ac:dyDescent="0.25">
      <c r="HA3895" s="1">
        <v>3158</v>
      </c>
      <c r="HB3895" s="1">
        <f t="shared" si="2038"/>
        <v>137083.01106502637</v>
      </c>
      <c r="HC3895" s="1">
        <f t="shared" si="2039"/>
        <v>1.6599221540673967E-21</v>
      </c>
      <c r="HD3895" s="1">
        <f t="shared" si="2040"/>
        <v>1</v>
      </c>
      <c r="HE3895" s="1">
        <f t="shared" si="2041"/>
        <v>1.6599221540673967E-21</v>
      </c>
      <c r="HF3895" s="1" t="str">
        <f t="shared" si="2042"/>
        <v/>
      </c>
      <c r="HG3895" s="1" t="str">
        <f t="shared" si="2043"/>
        <v/>
      </c>
      <c r="HK3895" s="1">
        <f t="shared" si="2044"/>
        <v>1.5830357658633189E-9</v>
      </c>
      <c r="HL3895" s="1" t="str">
        <f t="shared" si="2045"/>
        <v/>
      </c>
      <c r="HV3895" s="118"/>
      <c r="HW3895" s="118"/>
      <c r="HX3895" s="118"/>
      <c r="HY3895" s="118"/>
      <c r="HZ3895" s="118"/>
      <c r="IA3895" s="118"/>
      <c r="IB3895" s="118"/>
      <c r="IC3895" s="118"/>
      <c r="ID3895" s="118"/>
      <c r="IE3895" s="118"/>
      <c r="IF3895" s="118"/>
      <c r="IG3895" s="118"/>
      <c r="IH3895" s="118"/>
      <c r="II3895" s="118"/>
      <c r="IJ3895" s="118"/>
      <c r="IK3895" s="118"/>
      <c r="IL3895" s="118"/>
      <c r="IM3895" s="118"/>
      <c r="IN3895" s="118"/>
      <c r="IO3895" s="118"/>
      <c r="IP3895" s="118"/>
      <c r="IQ3895" s="118"/>
      <c r="IR3895" s="118"/>
      <c r="IS3895" s="118"/>
      <c r="IT3895" s="118"/>
      <c r="IU3895" s="118"/>
      <c r="IV3895" s="118"/>
      <c r="IW3895" s="118"/>
      <c r="IX3895" s="118"/>
      <c r="IY3895" s="118"/>
      <c r="IZ3895" s="118"/>
      <c r="JA3895" s="118"/>
      <c r="JB3895" s="118"/>
      <c r="JJ3895" s="118"/>
      <c r="JK3895" s="118"/>
      <c r="JL3895" s="118"/>
      <c r="JM3895" s="118"/>
      <c r="JN3895" s="118"/>
      <c r="JO3895" s="118"/>
      <c r="JP3895" s="118">
        <f t="shared" si="2035"/>
        <v>20.351999999998803</v>
      </c>
      <c r="JQ3895" s="138">
        <f t="shared" si="2036"/>
        <v>4.85750316616746E-3</v>
      </c>
      <c r="JR3895" s="118">
        <f t="shared" si="2037"/>
        <v>1.2095165003993269E-5</v>
      </c>
      <c r="JS3895" s="118">
        <f t="shared" si="2033"/>
        <v>1.2095165003993269E-5</v>
      </c>
      <c r="JT3895" s="119" t="str">
        <f t="shared" si="2034"/>
        <v/>
      </c>
    </row>
    <row r="3896" spans="209:280" ht="20.100000000000001" customHeight="1" x14ac:dyDescent="0.25">
      <c r="HA3896" s="1">
        <v>3159</v>
      </c>
      <c r="HB3896" s="1">
        <f t="shared" si="2038"/>
        <v>137146.5342397553</v>
      </c>
      <c r="HC3896" s="1">
        <f t="shared" si="2039"/>
        <v>1.6035737081391587E-21</v>
      </c>
      <c r="HD3896" s="1">
        <f t="shared" si="2040"/>
        <v>1</v>
      </c>
      <c r="HE3896" s="1">
        <f t="shared" si="2041"/>
        <v>1.6035737081391587E-21</v>
      </c>
      <c r="HF3896" s="1" t="str">
        <f t="shared" si="2042"/>
        <v/>
      </c>
      <c r="HG3896" s="1" t="str">
        <f t="shared" si="2043"/>
        <v/>
      </c>
      <c r="HK3896" s="1">
        <f t="shared" si="2044"/>
        <v>1.6111193836228487E-9</v>
      </c>
      <c r="HL3896" s="1" t="str">
        <f t="shared" si="2045"/>
        <v/>
      </c>
      <c r="HV3896" s="118"/>
      <c r="HW3896" s="118"/>
      <c r="HX3896" s="118"/>
      <c r="HY3896" s="118"/>
      <c r="HZ3896" s="118"/>
      <c r="IA3896" s="118"/>
      <c r="IB3896" s="118"/>
      <c r="IC3896" s="118"/>
      <c r="ID3896" s="118"/>
      <c r="IE3896" s="118"/>
      <c r="IF3896" s="118"/>
      <c r="IG3896" s="118"/>
      <c r="IH3896" s="118"/>
      <c r="II3896" s="118"/>
      <c r="IJ3896" s="118"/>
      <c r="IK3896" s="118"/>
      <c r="IL3896" s="118"/>
      <c r="IM3896" s="118"/>
      <c r="IN3896" s="118"/>
      <c r="IO3896" s="118"/>
      <c r="IP3896" s="118"/>
      <c r="IQ3896" s="118"/>
      <c r="IR3896" s="118"/>
      <c r="IS3896" s="118"/>
      <c r="IT3896" s="118"/>
      <c r="IU3896" s="118"/>
      <c r="IV3896" s="118"/>
      <c r="IW3896" s="118"/>
      <c r="IX3896" s="118"/>
      <c r="IY3896" s="118"/>
      <c r="IZ3896" s="118"/>
      <c r="JA3896" s="118"/>
      <c r="JB3896" s="118"/>
      <c r="JJ3896" s="118"/>
      <c r="JK3896" s="118"/>
      <c r="JL3896" s="118"/>
      <c r="JM3896" s="118"/>
      <c r="JN3896" s="118"/>
      <c r="JO3896" s="118"/>
      <c r="JP3896" s="118">
        <f t="shared" si="2035"/>
        <v>20.358399999998802</v>
      </c>
      <c r="JQ3896" s="138">
        <f t="shared" si="2036"/>
        <v>4.8454080011634667E-3</v>
      </c>
      <c r="JR3896" s="118">
        <f t="shared" si="2037"/>
        <v>1.2066001480761507E-5</v>
      </c>
      <c r="JS3896" s="118">
        <f t="shared" si="2033"/>
        <v>1.2066001480761507E-5</v>
      </c>
      <c r="JT3896" s="119" t="str">
        <f t="shared" si="2034"/>
        <v/>
      </c>
    </row>
    <row r="3897" spans="209:280" ht="20.100000000000001" customHeight="1" x14ac:dyDescent="0.25">
      <c r="HA3897" s="1">
        <v>3160</v>
      </c>
      <c r="HB3897" s="1">
        <f t="shared" si="2038"/>
        <v>137210.05741448424</v>
      </c>
      <c r="HC3897" s="1">
        <f t="shared" si="2039"/>
        <v>1.5491133052747617E-21</v>
      </c>
      <c r="HD3897" s="1">
        <f t="shared" si="2040"/>
        <v>1</v>
      </c>
      <c r="HE3897" s="1">
        <f t="shared" si="2041"/>
        <v>1.5491133052747617E-21</v>
      </c>
      <c r="HF3897" s="1" t="str">
        <f t="shared" si="2042"/>
        <v/>
      </c>
      <c r="HG3897" s="1" t="str">
        <f t="shared" si="2043"/>
        <v/>
      </c>
      <c r="HK3897" s="1">
        <f t="shared" si="2044"/>
        <v>1.6396749797445447E-9</v>
      </c>
      <c r="HL3897" s="1" t="str">
        <f t="shared" si="2045"/>
        <v/>
      </c>
      <c r="HV3897" s="118"/>
      <c r="HW3897" s="118"/>
      <c r="HX3897" s="118"/>
      <c r="HY3897" s="118"/>
      <c r="HZ3897" s="118"/>
      <c r="IA3897" s="118"/>
      <c r="IB3897" s="118"/>
      <c r="IC3897" s="118"/>
      <c r="ID3897" s="118"/>
      <c r="IE3897" s="118"/>
      <c r="IF3897" s="118"/>
      <c r="IG3897" s="118"/>
      <c r="IH3897" s="118"/>
      <c r="II3897" s="118"/>
      <c r="IJ3897" s="118"/>
      <c r="IK3897" s="118"/>
      <c r="IL3897" s="118"/>
      <c r="IM3897" s="118"/>
      <c r="IN3897" s="118"/>
      <c r="IO3897" s="118"/>
      <c r="IP3897" s="118"/>
      <c r="IQ3897" s="118"/>
      <c r="IR3897" s="118"/>
      <c r="IS3897" s="118"/>
      <c r="IT3897" s="118"/>
      <c r="IU3897" s="118"/>
      <c r="IV3897" s="118"/>
      <c r="IW3897" s="118"/>
      <c r="IX3897" s="118"/>
      <c r="IY3897" s="118"/>
      <c r="IZ3897" s="118"/>
      <c r="JA3897" s="118"/>
      <c r="JB3897" s="118"/>
      <c r="JJ3897" s="118"/>
      <c r="JK3897" s="118"/>
      <c r="JL3897" s="118"/>
      <c r="JM3897" s="118"/>
      <c r="JN3897" s="118"/>
      <c r="JO3897" s="118"/>
      <c r="JP3897" s="118">
        <f t="shared" si="2035"/>
        <v>20.364799999998802</v>
      </c>
      <c r="JQ3897" s="138">
        <f t="shared" si="2036"/>
        <v>4.8333419996827052E-3</v>
      </c>
      <c r="JR3897" s="118">
        <f t="shared" si="2037"/>
        <v>1.2036905302837894E-5</v>
      </c>
      <c r="JS3897" s="118">
        <f t="shared" si="2033"/>
        <v>1.2036905302837894E-5</v>
      </c>
      <c r="JT3897" s="119" t="str">
        <f t="shared" si="2034"/>
        <v/>
      </c>
    </row>
    <row r="3898" spans="209:280" ht="20.100000000000001" customHeight="1" x14ac:dyDescent="0.25">
      <c r="HA3898" s="1">
        <v>3161</v>
      </c>
      <c r="HB3898" s="1">
        <f t="shared" si="2038"/>
        <v>137273.58058921318</v>
      </c>
      <c r="HC3898" s="1">
        <f t="shared" si="2039"/>
        <v>1.4964785370786682E-21</v>
      </c>
      <c r="HD3898" s="1">
        <f t="shared" si="2040"/>
        <v>1</v>
      </c>
      <c r="HE3898" s="1">
        <f t="shared" si="2041"/>
        <v>1.4964785370786682E-21</v>
      </c>
      <c r="HF3898" s="1" t="str">
        <f t="shared" si="2042"/>
        <v/>
      </c>
      <c r="HG3898" s="1" t="str">
        <f t="shared" si="2043"/>
        <v/>
      </c>
      <c r="HK3898" s="1">
        <f t="shared" si="2044"/>
        <v>1.6687099977372821E-9</v>
      </c>
      <c r="HL3898" s="1" t="str">
        <f t="shared" si="2045"/>
        <v/>
      </c>
      <c r="HV3898" s="118"/>
      <c r="HW3898" s="118"/>
      <c r="HX3898" s="118"/>
      <c r="HY3898" s="118"/>
      <c r="HZ3898" s="118"/>
      <c r="IA3898" s="118"/>
      <c r="IB3898" s="118"/>
      <c r="IC3898" s="118"/>
      <c r="ID3898" s="118"/>
      <c r="IE3898" s="118"/>
      <c r="IF3898" s="118"/>
      <c r="IG3898" s="118"/>
      <c r="IH3898" s="118"/>
      <c r="II3898" s="118"/>
      <c r="IJ3898" s="118"/>
      <c r="IK3898" s="118"/>
      <c r="IL3898" s="118"/>
      <c r="IM3898" s="118"/>
      <c r="IN3898" s="118"/>
      <c r="IO3898" s="118"/>
      <c r="IP3898" s="118"/>
      <c r="IQ3898" s="118"/>
      <c r="IR3898" s="118"/>
      <c r="IS3898" s="118"/>
      <c r="IT3898" s="118"/>
      <c r="IU3898" s="118"/>
      <c r="IV3898" s="118"/>
      <c r="IW3898" s="118"/>
      <c r="IX3898" s="118"/>
      <c r="IY3898" s="118"/>
      <c r="IZ3898" s="118"/>
      <c r="JA3898" s="118"/>
      <c r="JB3898" s="118"/>
      <c r="JJ3898" s="118"/>
      <c r="JK3898" s="118"/>
      <c r="JL3898" s="118"/>
      <c r="JM3898" s="118"/>
      <c r="JN3898" s="118"/>
      <c r="JO3898" s="118"/>
      <c r="JP3898" s="118">
        <f t="shared" si="2035"/>
        <v>20.371199999998801</v>
      </c>
      <c r="JQ3898" s="138">
        <f t="shared" si="2036"/>
        <v>4.8213050943798673E-3</v>
      </c>
      <c r="JR3898" s="118">
        <f t="shared" si="2037"/>
        <v>1.2007876324037284E-5</v>
      </c>
      <c r="JS3898" s="118">
        <f t="shared" si="2033"/>
        <v>1.2007876324037284E-5</v>
      </c>
      <c r="JT3898" s="119" t="str">
        <f t="shared" si="2034"/>
        <v/>
      </c>
    </row>
    <row r="3899" spans="209:280" ht="20.100000000000001" customHeight="1" x14ac:dyDescent="0.25">
      <c r="HA3899" s="1">
        <v>3162</v>
      </c>
      <c r="HB3899" s="1">
        <f t="shared" si="2038"/>
        <v>137337.10376394208</v>
      </c>
      <c r="HC3899" s="1">
        <f t="shared" si="2039"/>
        <v>1.4456090290041399E-21</v>
      </c>
      <c r="HD3899" s="1">
        <f t="shared" si="2040"/>
        <v>1</v>
      </c>
      <c r="HE3899" s="1">
        <f t="shared" si="2041"/>
        <v>1.4456090290041399E-21</v>
      </c>
      <c r="HF3899" s="1" t="str">
        <f t="shared" si="2042"/>
        <v/>
      </c>
      <c r="HG3899" s="1" t="str">
        <f t="shared" si="2043"/>
        <v/>
      </c>
      <c r="HK3899" s="1">
        <f t="shared" si="2044"/>
        <v>1.6982319897628078E-9</v>
      </c>
      <c r="HL3899" s="1" t="str">
        <f t="shared" si="2045"/>
        <v/>
      </c>
      <c r="HV3899" s="118"/>
      <c r="HW3899" s="118"/>
      <c r="HX3899" s="118"/>
      <c r="HY3899" s="118"/>
      <c r="HZ3899" s="118"/>
      <c r="IA3899" s="118"/>
      <c r="IB3899" s="118"/>
      <c r="IC3899" s="118"/>
      <c r="ID3899" s="118"/>
      <c r="IE3899" s="118"/>
      <c r="IF3899" s="118"/>
      <c r="IG3899" s="118"/>
      <c r="IH3899" s="118"/>
      <c r="II3899" s="118"/>
      <c r="IJ3899" s="118"/>
      <c r="IK3899" s="118"/>
      <c r="IL3899" s="118"/>
      <c r="IM3899" s="118"/>
      <c r="IN3899" s="118"/>
      <c r="IO3899" s="118"/>
      <c r="IP3899" s="118"/>
      <c r="IQ3899" s="118"/>
      <c r="IR3899" s="118"/>
      <c r="IS3899" s="118"/>
      <c r="IT3899" s="118"/>
      <c r="IU3899" s="118"/>
      <c r="IV3899" s="118"/>
      <c r="IW3899" s="118"/>
      <c r="IX3899" s="118"/>
      <c r="IY3899" s="118"/>
      <c r="IZ3899" s="118"/>
      <c r="JA3899" s="118"/>
      <c r="JB3899" s="118"/>
      <c r="JJ3899" s="118"/>
      <c r="JK3899" s="118"/>
      <c r="JL3899" s="118"/>
      <c r="JM3899" s="118"/>
      <c r="JN3899" s="118"/>
      <c r="JO3899" s="118"/>
      <c r="JP3899" s="118">
        <f t="shared" si="2035"/>
        <v>20.3775999999988</v>
      </c>
      <c r="JQ3899" s="138">
        <f t="shared" si="2036"/>
        <v>4.80929721805583E-3</v>
      </c>
      <c r="JR3899" s="118">
        <f t="shared" si="2037"/>
        <v>1.1978914398439074E-5</v>
      </c>
      <c r="JS3899" s="118">
        <f t="shared" si="2033"/>
        <v>1.1978914398439074E-5</v>
      </c>
      <c r="JT3899" s="119" t="str">
        <f t="shared" si="2034"/>
        <v/>
      </c>
    </row>
    <row r="3900" spans="209:280" ht="20.100000000000001" customHeight="1" x14ac:dyDescent="0.25">
      <c r="HA3900" s="1">
        <v>3163</v>
      </c>
      <c r="HB3900" s="1">
        <f t="shared" si="2038"/>
        <v>137400.62693867102</v>
      </c>
      <c r="HC3900" s="1">
        <f t="shared" si="2039"/>
        <v>1.3964463750464252E-21</v>
      </c>
      <c r="HD3900" s="1">
        <f t="shared" si="2040"/>
        <v>1</v>
      </c>
      <c r="HE3900" s="1">
        <f t="shared" si="2041"/>
        <v>1.3964463750464252E-21</v>
      </c>
      <c r="HF3900" s="1" t="str">
        <f t="shared" si="2042"/>
        <v/>
      </c>
      <c r="HG3900" s="1" t="str">
        <f t="shared" si="2043"/>
        <v/>
      </c>
      <c r="HK3900" s="1">
        <f t="shared" si="2044"/>
        <v>1.7282486180721554E-9</v>
      </c>
      <c r="HL3900" s="1" t="str">
        <f t="shared" si="2045"/>
        <v/>
      </c>
      <c r="HV3900" s="118"/>
      <c r="HW3900" s="118"/>
      <c r="HX3900" s="118"/>
      <c r="HY3900" s="118"/>
      <c r="HZ3900" s="118"/>
      <c r="IA3900" s="118"/>
      <c r="IB3900" s="118"/>
      <c r="IC3900" s="118"/>
      <c r="ID3900" s="118"/>
      <c r="IE3900" s="118"/>
      <c r="IF3900" s="118"/>
      <c r="IG3900" s="118"/>
      <c r="IH3900" s="118"/>
      <c r="II3900" s="118"/>
      <c r="IJ3900" s="118"/>
      <c r="IK3900" s="118"/>
      <c r="IL3900" s="118"/>
      <c r="IM3900" s="118"/>
      <c r="IN3900" s="118"/>
      <c r="IO3900" s="118"/>
      <c r="IP3900" s="118"/>
      <c r="IQ3900" s="118"/>
      <c r="IR3900" s="118"/>
      <c r="IS3900" s="118"/>
      <c r="IT3900" s="118"/>
      <c r="IU3900" s="118"/>
      <c r="IV3900" s="118"/>
      <c r="IW3900" s="118"/>
      <c r="IX3900" s="118"/>
      <c r="IY3900" s="118"/>
      <c r="IZ3900" s="118"/>
      <c r="JA3900" s="118"/>
      <c r="JB3900" s="118"/>
      <c r="JJ3900" s="118"/>
      <c r="JK3900" s="118"/>
      <c r="JL3900" s="118"/>
      <c r="JM3900" s="118"/>
      <c r="JN3900" s="118"/>
      <c r="JO3900" s="118"/>
      <c r="JP3900" s="118">
        <f t="shared" si="2035"/>
        <v>20.3839999999988</v>
      </c>
      <c r="JQ3900" s="138">
        <f t="shared" si="2036"/>
        <v>4.797318303657391E-3</v>
      </c>
      <c r="JR3900" s="118">
        <f t="shared" si="2037"/>
        <v>1.1950019380493893E-5</v>
      </c>
      <c r="JS3900" s="118">
        <f t="shared" si="2033"/>
        <v>1.1950019380493893E-5</v>
      </c>
      <c r="JT3900" s="119" t="str">
        <f t="shared" si="2034"/>
        <v/>
      </c>
    </row>
    <row r="3901" spans="209:280" ht="20.100000000000001" customHeight="1" x14ac:dyDescent="0.25">
      <c r="HA3901" s="1">
        <v>3164</v>
      </c>
      <c r="HB3901" s="1">
        <f t="shared" si="2038"/>
        <v>137464.15011339996</v>
      </c>
      <c r="HC3901" s="1">
        <f t="shared" si="2039"/>
        <v>1.3489340745012091E-21</v>
      </c>
      <c r="HD3901" s="1">
        <f t="shared" si="2040"/>
        <v>1</v>
      </c>
      <c r="HE3901" s="1">
        <f t="shared" si="2041"/>
        <v>1.3489340745012091E-21</v>
      </c>
      <c r="HF3901" s="1" t="str">
        <f t="shared" si="2042"/>
        <v/>
      </c>
      <c r="HG3901" s="1" t="str">
        <f t="shared" si="2043"/>
        <v/>
      </c>
      <c r="HK3901" s="1">
        <f t="shared" si="2044"/>
        <v>1.7587676564585373E-9</v>
      </c>
      <c r="HL3901" s="1" t="str">
        <f t="shared" si="2045"/>
        <v/>
      </c>
      <c r="HV3901" s="118"/>
      <c r="HW3901" s="118"/>
      <c r="HX3901" s="118"/>
      <c r="HY3901" s="118"/>
      <c r="HZ3901" s="118"/>
      <c r="IA3901" s="118"/>
      <c r="IB3901" s="118"/>
      <c r="IC3901" s="118"/>
      <c r="ID3901" s="118"/>
      <c r="IE3901" s="118"/>
      <c r="IF3901" s="118"/>
      <c r="IG3901" s="118"/>
      <c r="IH3901" s="118"/>
      <c r="II3901" s="118"/>
      <c r="IJ3901" s="118"/>
      <c r="IK3901" s="118"/>
      <c r="IL3901" s="118"/>
      <c r="IM3901" s="118"/>
      <c r="IN3901" s="118"/>
      <c r="IO3901" s="118"/>
      <c r="IP3901" s="118"/>
      <c r="IQ3901" s="118"/>
      <c r="IR3901" s="118"/>
      <c r="IS3901" s="118"/>
      <c r="IT3901" s="118"/>
      <c r="IU3901" s="118"/>
      <c r="IV3901" s="118"/>
      <c r="IW3901" s="118"/>
      <c r="IX3901" s="118"/>
      <c r="IY3901" s="118"/>
      <c r="IZ3901" s="118"/>
      <c r="JA3901" s="118"/>
      <c r="JB3901" s="118"/>
      <c r="JJ3901" s="118"/>
      <c r="JK3901" s="118"/>
      <c r="JL3901" s="118"/>
      <c r="JM3901" s="118"/>
      <c r="JN3901" s="118"/>
      <c r="JO3901" s="118"/>
      <c r="JP3901" s="118">
        <f t="shared" si="2035"/>
        <v>20.390399999998799</v>
      </c>
      <c r="JQ3901" s="138">
        <f t="shared" si="2036"/>
        <v>4.7853682842768971E-3</v>
      </c>
      <c r="JR3901" s="118">
        <f t="shared" si="2037"/>
        <v>1.1921191124829311E-5</v>
      </c>
      <c r="JS3901" s="118">
        <f t="shared" si="2033"/>
        <v>1.1921191124829311E-5</v>
      </c>
      <c r="JT3901" s="119" t="str">
        <f t="shared" si="2034"/>
        <v/>
      </c>
    </row>
    <row r="3902" spans="209:280" ht="20.100000000000001" customHeight="1" x14ac:dyDescent="0.25">
      <c r="HA3902" s="1">
        <v>3165</v>
      </c>
      <c r="HB3902" s="1">
        <f t="shared" si="2038"/>
        <v>137527.67328812886</v>
      </c>
      <c r="HC3902" s="1">
        <f t="shared" si="2039"/>
        <v>1.3030174707228907E-21</v>
      </c>
      <c r="HD3902" s="1">
        <f t="shared" si="2040"/>
        <v>1</v>
      </c>
      <c r="HE3902" s="1">
        <f t="shared" si="2041"/>
        <v>1.3030174707228907E-21</v>
      </c>
      <c r="HF3902" s="1" t="str">
        <f t="shared" si="2042"/>
        <v/>
      </c>
      <c r="HG3902" s="1" t="str">
        <f t="shared" si="2043"/>
        <v/>
      </c>
      <c r="HK3902" s="1">
        <f t="shared" si="2044"/>
        <v>1.7897969917269856E-9</v>
      </c>
      <c r="HL3902" s="1" t="str">
        <f t="shared" si="2045"/>
        <v/>
      </c>
      <c r="HV3902" s="118"/>
      <c r="HW3902" s="118"/>
      <c r="HX3902" s="118"/>
      <c r="HY3902" s="118"/>
      <c r="HZ3902" s="118"/>
      <c r="IA3902" s="118"/>
      <c r="IB3902" s="118"/>
      <c r="IC3902" s="118"/>
      <c r="ID3902" s="118"/>
      <c r="IE3902" s="118"/>
      <c r="IF3902" s="118"/>
      <c r="IG3902" s="118"/>
      <c r="IH3902" s="118"/>
      <c r="II3902" s="118"/>
      <c r="IJ3902" s="118"/>
      <c r="IK3902" s="118"/>
      <c r="IL3902" s="118"/>
      <c r="IM3902" s="118"/>
      <c r="IN3902" s="118"/>
      <c r="IO3902" s="118"/>
      <c r="IP3902" s="118"/>
      <c r="IQ3902" s="118"/>
      <c r="IR3902" s="118"/>
      <c r="IS3902" s="118"/>
      <c r="IT3902" s="118"/>
      <c r="IU3902" s="118"/>
      <c r="IV3902" s="118"/>
      <c r="IW3902" s="118"/>
      <c r="IX3902" s="118"/>
      <c r="IY3902" s="118"/>
      <c r="IZ3902" s="118"/>
      <c r="JA3902" s="118"/>
      <c r="JB3902" s="118"/>
      <c r="JJ3902" s="118"/>
      <c r="JK3902" s="118"/>
      <c r="JL3902" s="118"/>
      <c r="JM3902" s="118"/>
      <c r="JN3902" s="118"/>
      <c r="JO3902" s="118"/>
      <c r="JP3902" s="118">
        <f t="shared" si="2035"/>
        <v>20.396799999998798</v>
      </c>
      <c r="JQ3902" s="138">
        <f t="shared" si="2036"/>
        <v>4.7734470931520678E-3</v>
      </c>
      <c r="JR3902" s="118">
        <f t="shared" si="2037"/>
        <v>1.1892429486454539E-5</v>
      </c>
      <c r="JS3902" s="118">
        <f t="shared" si="2033"/>
        <v>1.1892429486454539E-5</v>
      </c>
      <c r="JT3902" s="119" t="str">
        <f t="shared" si="2034"/>
        <v/>
      </c>
    </row>
    <row r="3903" spans="209:280" ht="20.100000000000001" customHeight="1" x14ac:dyDescent="0.25">
      <c r="HA3903" s="1">
        <v>3166</v>
      </c>
      <c r="HB3903" s="1">
        <f t="shared" si="2038"/>
        <v>137591.1964628578</v>
      </c>
      <c r="HC3903" s="1">
        <f t="shared" si="2039"/>
        <v>1.2586436918214374E-21</v>
      </c>
      <c r="HD3903" s="1">
        <f t="shared" si="2040"/>
        <v>1</v>
      </c>
      <c r="HE3903" s="1">
        <f t="shared" si="2041"/>
        <v>1.2586436918214374E-21</v>
      </c>
      <c r="HF3903" s="1" t="str">
        <f t="shared" si="2042"/>
        <v/>
      </c>
      <c r="HG3903" s="1" t="str">
        <f t="shared" si="2043"/>
        <v/>
      </c>
      <c r="HK3903" s="1">
        <f t="shared" si="2044"/>
        <v>1.8213446251808472E-9</v>
      </c>
      <c r="HL3903" s="1" t="str">
        <f t="shared" si="2045"/>
        <v/>
      </c>
      <c r="HV3903" s="118"/>
      <c r="HW3903" s="118"/>
      <c r="HX3903" s="118"/>
      <c r="HY3903" s="118"/>
      <c r="HZ3903" s="118"/>
      <c r="IA3903" s="118"/>
      <c r="IB3903" s="118"/>
      <c r="IC3903" s="118"/>
      <c r="ID3903" s="118"/>
      <c r="IE3903" s="118"/>
      <c r="IF3903" s="118"/>
      <c r="IG3903" s="118"/>
      <c r="IH3903" s="118"/>
      <c r="II3903" s="118"/>
      <c r="IJ3903" s="118"/>
      <c r="IK3903" s="118"/>
      <c r="IL3903" s="118"/>
      <c r="IM3903" s="118"/>
      <c r="IN3903" s="118"/>
      <c r="IO3903" s="118"/>
      <c r="IP3903" s="118"/>
      <c r="IQ3903" s="118"/>
      <c r="IR3903" s="118"/>
      <c r="IS3903" s="118"/>
      <c r="IT3903" s="118"/>
      <c r="IU3903" s="118"/>
      <c r="IV3903" s="118"/>
      <c r="IW3903" s="118"/>
      <c r="IX3903" s="118"/>
      <c r="IY3903" s="118"/>
      <c r="IZ3903" s="118"/>
      <c r="JA3903" s="118"/>
      <c r="JB3903" s="118"/>
      <c r="JJ3903" s="118"/>
      <c r="JK3903" s="118"/>
      <c r="JL3903" s="118"/>
      <c r="JM3903" s="118"/>
      <c r="JN3903" s="118"/>
      <c r="JO3903" s="118"/>
      <c r="JP3903" s="118">
        <f t="shared" si="2035"/>
        <v>20.403199999998797</v>
      </c>
      <c r="JQ3903" s="138">
        <f t="shared" si="2036"/>
        <v>4.7615546636656132E-3</v>
      </c>
      <c r="JR3903" s="118">
        <f t="shared" si="2037"/>
        <v>1.1863734320604301E-5</v>
      </c>
      <c r="JS3903" s="118">
        <f t="shared" si="2033"/>
        <v>1.1863734320604301E-5</v>
      </c>
      <c r="JT3903" s="119" t="str">
        <f t="shared" si="2034"/>
        <v/>
      </c>
    </row>
    <row r="3904" spans="209:280" ht="20.100000000000001" customHeight="1" x14ac:dyDescent="0.25">
      <c r="HA3904" s="1">
        <v>3167</v>
      </c>
      <c r="HB3904" s="1">
        <f t="shared" si="2038"/>
        <v>137654.71963758674</v>
      </c>
      <c r="HC3904" s="1">
        <f t="shared" si="2039"/>
        <v>1.2157615932368855E-21</v>
      </c>
      <c r="HD3904" s="1">
        <f t="shared" si="2040"/>
        <v>1</v>
      </c>
      <c r="HE3904" s="1">
        <f t="shared" si="2041"/>
        <v>1.2157615932368855E-21</v>
      </c>
      <c r="HF3904" s="1" t="str">
        <f t="shared" si="2042"/>
        <v/>
      </c>
      <c r="HG3904" s="1" t="str">
        <f t="shared" si="2043"/>
        <v/>
      </c>
      <c r="HK3904" s="1">
        <f t="shared" si="2044"/>
        <v>1.8534186741251843E-9</v>
      </c>
      <c r="HL3904" s="1" t="str">
        <f t="shared" si="2045"/>
        <v/>
      </c>
      <c r="HV3904" s="118"/>
      <c r="HW3904" s="118"/>
      <c r="HX3904" s="118"/>
      <c r="HY3904" s="118"/>
      <c r="HZ3904" s="118"/>
      <c r="IA3904" s="118"/>
      <c r="IB3904" s="118"/>
      <c r="IC3904" s="118"/>
      <c r="ID3904" s="118"/>
      <c r="IE3904" s="118"/>
      <c r="IF3904" s="118"/>
      <c r="IG3904" s="118"/>
      <c r="IH3904" s="118"/>
      <c r="II3904" s="118"/>
      <c r="IJ3904" s="118"/>
      <c r="IK3904" s="118"/>
      <c r="IL3904" s="118"/>
      <c r="IM3904" s="118"/>
      <c r="IN3904" s="118"/>
      <c r="IO3904" s="118"/>
      <c r="IP3904" s="118"/>
      <c r="IQ3904" s="118"/>
      <c r="IR3904" s="118"/>
      <c r="IS3904" s="118"/>
      <c r="IT3904" s="118"/>
      <c r="IU3904" s="118"/>
      <c r="IV3904" s="118"/>
      <c r="IW3904" s="118"/>
      <c r="IX3904" s="118"/>
      <c r="IY3904" s="118"/>
      <c r="IZ3904" s="118"/>
      <c r="JA3904" s="118"/>
      <c r="JB3904" s="118"/>
      <c r="JJ3904" s="118"/>
      <c r="JK3904" s="118"/>
      <c r="JL3904" s="118"/>
      <c r="JM3904" s="118"/>
      <c r="JN3904" s="118"/>
      <c r="JO3904" s="118"/>
      <c r="JP3904" s="118">
        <f t="shared" si="2035"/>
        <v>20.409599999998797</v>
      </c>
      <c r="JQ3904" s="138">
        <f t="shared" si="2036"/>
        <v>4.7496909293450089E-3</v>
      </c>
      <c r="JR3904" s="118">
        <f t="shared" si="2037"/>
        <v>1.1835105482814294E-5</v>
      </c>
      <c r="JS3904" s="118">
        <f t="shared" si="2033"/>
        <v>1.1835105482814294E-5</v>
      </c>
      <c r="JT3904" s="119" t="str">
        <f t="shared" si="2034"/>
        <v/>
      </c>
    </row>
    <row r="3905" spans="209:280" ht="20.100000000000001" customHeight="1" x14ac:dyDescent="0.25">
      <c r="HA3905" s="1">
        <v>3168</v>
      </c>
      <c r="HB3905" s="1">
        <f t="shared" si="2038"/>
        <v>137718.24281231567</v>
      </c>
      <c r="HC3905" s="1">
        <f t="shared" si="2039"/>
        <v>1.1743217021332791E-21</v>
      </c>
      <c r="HD3905" s="1">
        <f t="shared" si="2040"/>
        <v>1</v>
      </c>
      <c r="HE3905" s="1">
        <f t="shared" si="2041"/>
        <v>1.1743217021332791E-21</v>
      </c>
      <c r="HF3905" s="1" t="str">
        <f t="shared" si="2042"/>
        <v/>
      </c>
      <c r="HG3905" s="1" t="str">
        <f t="shared" si="2043"/>
        <v/>
      </c>
      <c r="HK3905" s="1">
        <f t="shared" si="2044"/>
        <v>1.8860273733874333E-9</v>
      </c>
      <c r="HL3905" s="1" t="str">
        <f t="shared" si="2045"/>
        <v/>
      </c>
      <c r="HV3905" s="118"/>
      <c r="HW3905" s="118"/>
      <c r="HX3905" s="118"/>
      <c r="HY3905" s="118"/>
      <c r="HZ3905" s="118"/>
      <c r="IA3905" s="118"/>
      <c r="IB3905" s="118"/>
      <c r="IC3905" s="118"/>
      <c r="ID3905" s="118"/>
      <c r="IE3905" s="118"/>
      <c r="IF3905" s="118"/>
      <c r="IG3905" s="118"/>
      <c r="IH3905" s="118"/>
      <c r="II3905" s="118"/>
      <c r="IJ3905" s="118"/>
      <c r="IK3905" s="118"/>
      <c r="IL3905" s="118"/>
      <c r="IM3905" s="118"/>
      <c r="IN3905" s="118"/>
      <c r="IO3905" s="118"/>
      <c r="IP3905" s="118"/>
      <c r="IQ3905" s="118"/>
      <c r="IR3905" s="118"/>
      <c r="IS3905" s="118"/>
      <c r="IT3905" s="118"/>
      <c r="IU3905" s="118"/>
      <c r="IV3905" s="118"/>
      <c r="IW3905" s="118"/>
      <c r="IX3905" s="118"/>
      <c r="IY3905" s="118"/>
      <c r="IZ3905" s="118"/>
      <c r="JA3905" s="118"/>
      <c r="JB3905" s="118"/>
      <c r="JJ3905" s="118"/>
      <c r="JK3905" s="118"/>
      <c r="JL3905" s="118"/>
      <c r="JM3905" s="118"/>
      <c r="JN3905" s="118"/>
      <c r="JO3905" s="118"/>
      <c r="JP3905" s="118">
        <f t="shared" si="2035"/>
        <v>20.415999999998796</v>
      </c>
      <c r="JQ3905" s="138">
        <f t="shared" si="2036"/>
        <v>4.7378558238621946E-3</v>
      </c>
      <c r="JR3905" s="118">
        <f t="shared" si="2037"/>
        <v>1.1806542828928998E-5</v>
      </c>
      <c r="JS3905" s="118">
        <f t="shared" si="2033"/>
        <v>1.1806542828928998E-5</v>
      </c>
      <c r="JT3905" s="119" t="str">
        <f t="shared" si="2034"/>
        <v/>
      </c>
    </row>
    <row r="3906" spans="209:280" ht="20.100000000000001" customHeight="1" x14ac:dyDescent="0.25">
      <c r="HA3906" s="1">
        <v>3169</v>
      </c>
      <c r="HB3906" s="1">
        <f t="shared" si="2038"/>
        <v>137781.76598704458</v>
      </c>
      <c r="HC3906" s="1">
        <f t="shared" si="2039"/>
        <v>1.1342761635551175E-21</v>
      </c>
      <c r="HD3906" s="1">
        <f t="shared" si="2040"/>
        <v>1</v>
      </c>
      <c r="HE3906" s="1">
        <f t="shared" si="2041"/>
        <v>1.1342761635551175E-21</v>
      </c>
      <c r="HF3906" s="1" t="str">
        <f t="shared" si="2042"/>
        <v/>
      </c>
      <c r="HG3906" s="1" t="str">
        <f t="shared" si="2043"/>
        <v/>
      </c>
      <c r="HK3906" s="1">
        <f t="shared" si="2044"/>
        <v>1.9191790768552889E-9</v>
      </c>
      <c r="HL3906" s="1" t="str">
        <f t="shared" si="2045"/>
        <v/>
      </c>
      <c r="HV3906" s="118"/>
      <c r="HW3906" s="118"/>
      <c r="HX3906" s="118"/>
      <c r="HY3906" s="118"/>
      <c r="HZ3906" s="118"/>
      <c r="IA3906" s="118"/>
      <c r="IB3906" s="118"/>
      <c r="IC3906" s="118"/>
      <c r="ID3906" s="118"/>
      <c r="IE3906" s="118"/>
      <c r="IF3906" s="118"/>
      <c r="IG3906" s="118"/>
      <c r="IH3906" s="118"/>
      <c r="II3906" s="118"/>
      <c r="IJ3906" s="118"/>
      <c r="IK3906" s="118"/>
      <c r="IL3906" s="118"/>
      <c r="IM3906" s="118"/>
      <c r="IN3906" s="118"/>
      <c r="IO3906" s="118"/>
      <c r="IP3906" s="118"/>
      <c r="IQ3906" s="118"/>
      <c r="IR3906" s="118"/>
      <c r="IS3906" s="118"/>
      <c r="IT3906" s="118"/>
      <c r="IU3906" s="118"/>
      <c r="IV3906" s="118"/>
      <c r="IW3906" s="118"/>
      <c r="IX3906" s="118"/>
      <c r="IY3906" s="118"/>
      <c r="IZ3906" s="118"/>
      <c r="JA3906" s="118"/>
      <c r="JB3906" s="118"/>
      <c r="JJ3906" s="118"/>
      <c r="JK3906" s="118"/>
      <c r="JL3906" s="118"/>
      <c r="JM3906" s="118"/>
      <c r="JN3906" s="118"/>
      <c r="JO3906" s="118"/>
      <c r="JP3906" s="118">
        <f t="shared" si="2035"/>
        <v>20.422399999998795</v>
      </c>
      <c r="JQ3906" s="138">
        <f t="shared" si="2036"/>
        <v>4.7260492810332656E-3</v>
      </c>
      <c r="JR3906" s="118">
        <f t="shared" si="2037"/>
        <v>1.1778046215034019E-5</v>
      </c>
      <c r="JS3906" s="118">
        <f t="shared" si="2033"/>
        <v>1.1778046215034019E-5</v>
      </c>
      <c r="JT3906" s="119" t="str">
        <f t="shared" si="2034"/>
        <v/>
      </c>
    </row>
    <row r="3907" spans="209:280" ht="20.100000000000001" customHeight="1" x14ac:dyDescent="0.25">
      <c r="HA3907" s="1">
        <v>3170</v>
      </c>
      <c r="HB3907" s="1">
        <f t="shared" si="2038"/>
        <v>137845.28916177351</v>
      </c>
      <c r="HC3907" s="1">
        <f t="shared" si="2039"/>
        <v>1.0955786882914104E-21</v>
      </c>
      <c r="HD3907" s="1">
        <f t="shared" si="2040"/>
        <v>1</v>
      </c>
      <c r="HE3907" s="1">
        <f t="shared" si="2041"/>
        <v>1.0955786882914104E-21</v>
      </c>
      <c r="HF3907" s="1" t="str">
        <f t="shared" si="2042"/>
        <v/>
      </c>
      <c r="HG3907" s="1" t="str">
        <f t="shared" si="2043"/>
        <v/>
      </c>
      <c r="HK3907" s="1">
        <f t="shared" si="2044"/>
        <v>1.9528822590321574E-9</v>
      </c>
      <c r="HL3907" s="1" t="str">
        <f t="shared" si="2045"/>
        <v/>
      </c>
      <c r="HV3907" s="118"/>
      <c r="HW3907" s="118"/>
      <c r="HX3907" s="118"/>
      <c r="HY3907" s="118"/>
      <c r="HZ3907" s="118"/>
      <c r="IA3907" s="118"/>
      <c r="IB3907" s="118"/>
      <c r="IC3907" s="118"/>
      <c r="ID3907" s="118"/>
      <c r="IE3907" s="118"/>
      <c r="IF3907" s="118"/>
      <c r="IG3907" s="118"/>
      <c r="IH3907" s="118"/>
      <c r="II3907" s="118"/>
      <c r="IJ3907" s="118"/>
      <c r="IK3907" s="118"/>
      <c r="IL3907" s="118"/>
      <c r="IM3907" s="118"/>
      <c r="IN3907" s="118"/>
      <c r="IO3907" s="118"/>
      <c r="IP3907" s="118"/>
      <c r="IQ3907" s="118"/>
      <c r="IR3907" s="118"/>
      <c r="IS3907" s="118"/>
      <c r="IT3907" s="118"/>
      <c r="IU3907" s="118"/>
      <c r="IV3907" s="118"/>
      <c r="IW3907" s="118"/>
      <c r="IX3907" s="118"/>
      <c r="IY3907" s="118"/>
      <c r="IZ3907" s="118"/>
      <c r="JA3907" s="118"/>
      <c r="JB3907" s="118"/>
      <c r="JJ3907" s="118"/>
      <c r="JK3907" s="118"/>
      <c r="JL3907" s="118"/>
      <c r="JM3907" s="118"/>
      <c r="JN3907" s="118"/>
      <c r="JO3907" s="118"/>
      <c r="JP3907" s="118">
        <f t="shared" si="2035"/>
        <v>20.428799999998795</v>
      </c>
      <c r="JQ3907" s="138">
        <f t="shared" si="2036"/>
        <v>4.7142712348182316E-3</v>
      </c>
      <c r="JR3907" s="118">
        <f t="shared" si="2037"/>
        <v>1.1749615497539355E-5</v>
      </c>
      <c r="JS3907" s="118">
        <f t="shared" si="2033"/>
        <v>1.1749615497539355E-5</v>
      </c>
      <c r="JT3907" s="119" t="str">
        <f t="shared" si="2034"/>
        <v/>
      </c>
    </row>
    <row r="3908" spans="209:280" ht="20.100000000000001" customHeight="1" x14ac:dyDescent="0.25">
      <c r="HA3908" s="1">
        <v>3171</v>
      </c>
      <c r="HB3908" s="1">
        <f t="shared" si="2038"/>
        <v>137908.81233650245</v>
      </c>
      <c r="HC3908" s="1">
        <f t="shared" si="2039"/>
        <v>1.0581845023943911E-21</v>
      </c>
      <c r="HD3908" s="1">
        <f t="shared" si="2040"/>
        <v>1</v>
      </c>
      <c r="HE3908" s="1">
        <f t="shared" si="2041"/>
        <v>1.0581845023943911E-21</v>
      </c>
      <c r="HF3908" s="1" t="str">
        <f t="shared" si="2042"/>
        <v/>
      </c>
      <c r="HG3908" s="1" t="str">
        <f t="shared" si="2043"/>
        <v/>
      </c>
      <c r="HK3908" s="1">
        <f t="shared" si="2044"/>
        <v>1.9871455166100575E-9</v>
      </c>
      <c r="HL3908" s="1" t="str">
        <f t="shared" si="2045"/>
        <v/>
      </c>
      <c r="HV3908" s="118"/>
      <c r="HW3908" s="118"/>
      <c r="HX3908" s="118"/>
      <c r="HY3908" s="118"/>
      <c r="HZ3908" s="118"/>
      <c r="IA3908" s="118"/>
      <c r="IB3908" s="118"/>
      <c r="IC3908" s="118"/>
      <c r="ID3908" s="118"/>
      <c r="IE3908" s="118"/>
      <c r="IF3908" s="118"/>
      <c r="IG3908" s="118"/>
      <c r="IH3908" s="118"/>
      <c r="II3908" s="118"/>
      <c r="IJ3908" s="118"/>
      <c r="IK3908" s="118"/>
      <c r="IL3908" s="118"/>
      <c r="IM3908" s="118"/>
      <c r="IN3908" s="118"/>
      <c r="IO3908" s="118"/>
      <c r="IP3908" s="118"/>
      <c r="IQ3908" s="118"/>
      <c r="IR3908" s="118"/>
      <c r="IS3908" s="118"/>
      <c r="IT3908" s="118"/>
      <c r="IU3908" s="118"/>
      <c r="IV3908" s="118"/>
      <c r="IW3908" s="118"/>
      <c r="IX3908" s="118"/>
      <c r="IY3908" s="118"/>
      <c r="IZ3908" s="118"/>
      <c r="JA3908" s="118"/>
      <c r="JB3908" s="118"/>
      <c r="JJ3908" s="118"/>
      <c r="JK3908" s="118"/>
      <c r="JL3908" s="118"/>
      <c r="JM3908" s="118"/>
      <c r="JN3908" s="118"/>
      <c r="JO3908" s="118"/>
      <c r="JP3908" s="118">
        <f t="shared" si="2035"/>
        <v>20.435199999998794</v>
      </c>
      <c r="JQ3908" s="138">
        <f t="shared" si="2036"/>
        <v>4.7025216193206923E-3</v>
      </c>
      <c r="JR3908" s="118">
        <f t="shared" si="2037"/>
        <v>1.1721250533120418E-5</v>
      </c>
      <c r="JS3908" s="118">
        <f t="shared" si="2033"/>
        <v>1.1721250533120418E-5</v>
      </c>
      <c r="JT3908" s="119" t="str">
        <f t="shared" si="2034"/>
        <v/>
      </c>
    </row>
    <row r="3909" spans="209:280" ht="20.100000000000001" customHeight="1" x14ac:dyDescent="0.25">
      <c r="HA3909" s="1">
        <v>3172</v>
      </c>
      <c r="HB3909" s="1">
        <f t="shared" si="2038"/>
        <v>137972.33551123136</v>
      </c>
      <c r="HC3909" s="1">
        <f t="shared" si="2039"/>
        <v>1.0220502983005242E-21</v>
      </c>
      <c r="HD3909" s="1">
        <f t="shared" si="2040"/>
        <v>1</v>
      </c>
      <c r="HE3909" s="1">
        <f t="shared" si="2041"/>
        <v>1.0220502983005242E-21</v>
      </c>
      <c r="HF3909" s="1" t="str">
        <f t="shared" si="2042"/>
        <v/>
      </c>
      <c r="HG3909" s="1" t="str">
        <f t="shared" si="2043"/>
        <v/>
      </c>
      <c r="HK3909" s="1">
        <f t="shared" si="2044"/>
        <v>2.0219775700604473E-9</v>
      </c>
      <c r="HL3909" s="1" t="str">
        <f t="shared" si="2045"/>
        <v/>
      </c>
      <c r="HV3909" s="118"/>
      <c r="HW3909" s="118"/>
      <c r="HX3909" s="118"/>
      <c r="HY3909" s="118"/>
      <c r="HZ3909" s="118"/>
      <c r="IA3909" s="118"/>
      <c r="IB3909" s="118"/>
      <c r="IC3909" s="118"/>
      <c r="ID3909" s="118"/>
      <c r="IE3909" s="118"/>
      <c r="IF3909" s="118"/>
      <c r="IG3909" s="118"/>
      <c r="IH3909" s="118"/>
      <c r="II3909" s="118"/>
      <c r="IJ3909" s="118"/>
      <c r="IK3909" s="118"/>
      <c r="IL3909" s="118"/>
      <c r="IM3909" s="118"/>
      <c r="IN3909" s="118"/>
      <c r="IO3909" s="118"/>
      <c r="IP3909" s="118"/>
      <c r="IQ3909" s="118"/>
      <c r="IR3909" s="118"/>
      <c r="IS3909" s="118"/>
      <c r="IT3909" s="118"/>
      <c r="IU3909" s="118"/>
      <c r="IV3909" s="118"/>
      <c r="IW3909" s="118"/>
      <c r="IX3909" s="118"/>
      <c r="IY3909" s="118"/>
      <c r="IZ3909" s="118"/>
      <c r="JA3909" s="118"/>
      <c r="JB3909" s="118"/>
      <c r="JJ3909" s="118"/>
      <c r="JK3909" s="118"/>
      <c r="JL3909" s="118"/>
      <c r="JM3909" s="118"/>
      <c r="JN3909" s="118"/>
      <c r="JO3909" s="118"/>
      <c r="JP3909" s="118">
        <f t="shared" si="2035"/>
        <v>20.441599999998793</v>
      </c>
      <c r="JQ3909" s="138">
        <f t="shared" si="2036"/>
        <v>4.6908003687875718E-3</v>
      </c>
      <c r="JR3909" s="118">
        <f t="shared" si="2037"/>
        <v>1.169295117870936E-5</v>
      </c>
      <c r="JS3909" s="118">
        <f t="shared" si="2033"/>
        <v>1.169295117870936E-5</v>
      </c>
      <c r="JT3909" s="119" t="str">
        <f t="shared" si="2034"/>
        <v/>
      </c>
    </row>
    <row r="3910" spans="209:280" ht="20.100000000000001" customHeight="1" x14ac:dyDescent="0.25">
      <c r="HA3910" s="1">
        <v>3173</v>
      </c>
      <c r="HB3910" s="1">
        <f t="shared" si="2038"/>
        <v>138035.85868596029</v>
      </c>
      <c r="HC3910" s="1">
        <f t="shared" si="2039"/>
        <v>9.8713418750445965E-22</v>
      </c>
      <c r="HD3910" s="1">
        <f t="shared" si="2040"/>
        <v>1</v>
      </c>
      <c r="HE3910" s="1">
        <f t="shared" si="2041"/>
        <v>9.8713418750445965E-22</v>
      </c>
      <c r="HF3910" s="1" t="str">
        <f t="shared" si="2042"/>
        <v/>
      </c>
      <c r="HG3910" s="1" t="str">
        <f t="shared" si="2043"/>
        <v/>
      </c>
      <c r="HK3910" s="1">
        <f t="shared" si="2044"/>
        <v>2.0573872652429638E-9</v>
      </c>
      <c r="HL3910" s="1" t="str">
        <f t="shared" si="2045"/>
        <v/>
      </c>
      <c r="HV3910" s="118"/>
      <c r="HW3910" s="118"/>
      <c r="HX3910" s="118"/>
      <c r="HY3910" s="118"/>
      <c r="HZ3910" s="118"/>
      <c r="IA3910" s="118"/>
      <c r="IB3910" s="118"/>
      <c r="IC3910" s="118"/>
      <c r="ID3910" s="118"/>
      <c r="IE3910" s="118"/>
      <c r="IF3910" s="118"/>
      <c r="IG3910" s="118"/>
      <c r="IH3910" s="118"/>
      <c r="II3910" s="118"/>
      <c r="IJ3910" s="118"/>
      <c r="IK3910" s="118"/>
      <c r="IL3910" s="118"/>
      <c r="IM3910" s="118"/>
      <c r="IN3910" s="118"/>
      <c r="IO3910" s="118"/>
      <c r="IP3910" s="118"/>
      <c r="IQ3910" s="118"/>
      <c r="IR3910" s="118"/>
      <c r="IS3910" s="118"/>
      <c r="IT3910" s="118"/>
      <c r="IU3910" s="118"/>
      <c r="IV3910" s="118"/>
      <c r="IW3910" s="118"/>
      <c r="IX3910" s="118"/>
      <c r="IY3910" s="118"/>
      <c r="IZ3910" s="118"/>
      <c r="JA3910" s="118"/>
      <c r="JB3910" s="118"/>
      <c r="JJ3910" s="118"/>
      <c r="JK3910" s="118"/>
      <c r="JL3910" s="118"/>
      <c r="JM3910" s="118"/>
      <c r="JN3910" s="118"/>
      <c r="JO3910" s="118"/>
      <c r="JP3910" s="118">
        <f t="shared" si="2035"/>
        <v>20.447999999998792</v>
      </c>
      <c r="JQ3910" s="138">
        <f t="shared" si="2036"/>
        <v>4.6791074176088625E-3</v>
      </c>
      <c r="JR3910" s="118">
        <f t="shared" si="2037"/>
        <v>1.1664717291582673E-5</v>
      </c>
      <c r="JS3910" s="118">
        <f t="shared" si="2033"/>
        <v>1.1664717291582673E-5</v>
      </c>
      <c r="JT3910" s="119" t="str">
        <f t="shared" si="2034"/>
        <v/>
      </c>
    </row>
    <row r="3911" spans="209:280" ht="20.100000000000001" customHeight="1" x14ac:dyDescent="0.25">
      <c r="HA3911" s="1">
        <v>3174</v>
      </c>
      <c r="HB3911" s="1">
        <f t="shared" si="2038"/>
        <v>138099.38186068923</v>
      </c>
      <c r="HC3911" s="1">
        <f t="shared" si="2039"/>
        <v>9.5339565473696773E-22</v>
      </c>
      <c r="HD3911" s="1">
        <f t="shared" si="2040"/>
        <v>1</v>
      </c>
      <c r="HE3911" s="1">
        <f t="shared" si="2041"/>
        <v>9.5339565473696773E-22</v>
      </c>
      <c r="HF3911" s="1" t="str">
        <f t="shared" si="2042"/>
        <v/>
      </c>
      <c r="HG3911" s="1" t="str">
        <f t="shared" si="2043"/>
        <v/>
      </c>
      <c r="HK3911" s="1">
        <f t="shared" si="2044"/>
        <v>2.0933835750321645E-9</v>
      </c>
      <c r="HL3911" s="1" t="str">
        <f t="shared" si="2045"/>
        <v/>
      </c>
      <c r="HV3911" s="118"/>
      <c r="HW3911" s="118"/>
      <c r="HX3911" s="118"/>
      <c r="HY3911" s="118"/>
      <c r="HZ3911" s="118"/>
      <c r="IA3911" s="118"/>
      <c r="IB3911" s="118"/>
      <c r="IC3911" s="118"/>
      <c r="ID3911" s="118"/>
      <c r="IE3911" s="118"/>
      <c r="IF3911" s="118"/>
      <c r="IG3911" s="118"/>
      <c r="IH3911" s="118"/>
      <c r="II3911" s="118"/>
      <c r="IJ3911" s="118"/>
      <c r="IK3911" s="118"/>
      <c r="IL3911" s="118"/>
      <c r="IM3911" s="118"/>
      <c r="IN3911" s="118"/>
      <c r="IO3911" s="118"/>
      <c r="IP3911" s="118"/>
      <c r="IQ3911" s="118"/>
      <c r="IR3911" s="118"/>
      <c r="IS3911" s="118"/>
      <c r="IT3911" s="118"/>
      <c r="IU3911" s="118"/>
      <c r="IV3911" s="118"/>
      <c r="IW3911" s="118"/>
      <c r="IX3911" s="118"/>
      <c r="IY3911" s="118"/>
      <c r="IZ3911" s="118"/>
      <c r="JA3911" s="118"/>
      <c r="JB3911" s="118"/>
      <c r="JJ3911" s="118"/>
      <c r="JK3911" s="118"/>
      <c r="JL3911" s="118"/>
      <c r="JM3911" s="118"/>
      <c r="JN3911" s="118"/>
      <c r="JO3911" s="118"/>
      <c r="JP3911" s="118">
        <f t="shared" si="2035"/>
        <v>20.454399999998792</v>
      </c>
      <c r="JQ3911" s="138">
        <f t="shared" si="2036"/>
        <v>4.6674427003172798E-3</v>
      </c>
      <c r="JR3911" s="118">
        <f t="shared" si="2037"/>
        <v>1.1636548729249303E-5</v>
      </c>
      <c r="JS3911" s="118">
        <f t="shared" si="2033"/>
        <v>1.1636548729249303E-5</v>
      </c>
      <c r="JT3911" s="119" t="str">
        <f t="shared" si="2034"/>
        <v/>
      </c>
    </row>
    <row r="3912" spans="209:280" ht="20.100000000000001" customHeight="1" x14ac:dyDescent="0.25">
      <c r="HA3912" s="1">
        <v>3175</v>
      </c>
      <c r="HB3912" s="1">
        <f t="shared" si="2038"/>
        <v>138162.90503541817</v>
      </c>
      <c r="HC3912" s="1">
        <f t="shared" si="2039"/>
        <v>9.2079551360000978E-22</v>
      </c>
      <c r="HD3912" s="1">
        <f t="shared" si="2040"/>
        <v>1</v>
      </c>
      <c r="HE3912" s="1">
        <f t="shared" si="2041"/>
        <v>9.2079551360000978E-22</v>
      </c>
      <c r="HF3912" s="1" t="str">
        <f t="shared" si="2042"/>
        <v/>
      </c>
      <c r="HG3912" s="1" t="str">
        <f t="shared" si="2043"/>
        <v/>
      </c>
      <c r="HK3912" s="1">
        <f t="shared" si="2044"/>
        <v>2.1299756009626016E-9</v>
      </c>
      <c r="HL3912" s="1" t="str">
        <f t="shared" si="2045"/>
        <v/>
      </c>
      <c r="HV3912" s="118"/>
      <c r="HW3912" s="118"/>
      <c r="HX3912" s="118"/>
      <c r="HY3912" s="118"/>
      <c r="HZ3912" s="118"/>
      <c r="IA3912" s="118"/>
      <c r="IB3912" s="118"/>
      <c r="IC3912" s="118"/>
      <c r="ID3912" s="118"/>
      <c r="IE3912" s="118"/>
      <c r="IF3912" s="118"/>
      <c r="IG3912" s="118"/>
      <c r="IH3912" s="118"/>
      <c r="II3912" s="118"/>
      <c r="IJ3912" s="118"/>
      <c r="IK3912" s="118"/>
      <c r="IL3912" s="118"/>
      <c r="IM3912" s="118"/>
      <c r="IN3912" s="118"/>
      <c r="IO3912" s="118"/>
      <c r="IP3912" s="118"/>
      <c r="IQ3912" s="118"/>
      <c r="IR3912" s="118"/>
      <c r="IS3912" s="118"/>
      <c r="IT3912" s="118"/>
      <c r="IU3912" s="118"/>
      <c r="IV3912" s="118"/>
      <c r="IW3912" s="118"/>
      <c r="IX3912" s="118"/>
      <c r="IY3912" s="118"/>
      <c r="IZ3912" s="118"/>
      <c r="JA3912" s="118"/>
      <c r="JB3912" s="118"/>
      <c r="JJ3912" s="118"/>
      <c r="JK3912" s="118"/>
      <c r="JL3912" s="118"/>
      <c r="JM3912" s="118"/>
      <c r="JN3912" s="118"/>
      <c r="JO3912" s="118"/>
      <c r="JP3912" s="118">
        <f t="shared" si="2035"/>
        <v>20.460799999998791</v>
      </c>
      <c r="JQ3912" s="138">
        <f t="shared" si="2036"/>
        <v>4.6558061515880305E-3</v>
      </c>
      <c r="JR3912" s="118">
        <f t="shared" si="2037"/>
        <v>1.1608445349502693E-5</v>
      </c>
      <c r="JS3912" s="118">
        <f t="shared" si="2033"/>
        <v>1.1608445349502693E-5</v>
      </c>
      <c r="JT3912" s="119" t="str">
        <f t="shared" si="2034"/>
        <v/>
      </c>
    </row>
    <row r="3913" spans="209:280" ht="20.100000000000001" customHeight="1" x14ac:dyDescent="0.25">
      <c r="HA3913" s="1">
        <v>3176</v>
      </c>
      <c r="HB3913" s="1">
        <f t="shared" si="2038"/>
        <v>138226.42821014707</v>
      </c>
      <c r="HC3913" s="1">
        <f t="shared" si="2039"/>
        <v>8.892958636132002E-22</v>
      </c>
      <c r="HD3913" s="1">
        <f t="shared" si="2040"/>
        <v>1</v>
      </c>
      <c r="HE3913" s="1">
        <f t="shared" si="2041"/>
        <v>8.892958636132002E-22</v>
      </c>
      <c r="HF3913" s="1" t="str">
        <f t="shared" si="2042"/>
        <v/>
      </c>
      <c r="HG3913" s="1" t="str">
        <f t="shared" si="2043"/>
        <v/>
      </c>
      <c r="HK3913" s="1">
        <f t="shared" si="2044"/>
        <v>2.1671725748923049E-9</v>
      </c>
      <c r="HL3913" s="1" t="str">
        <f t="shared" si="2045"/>
        <v/>
      </c>
      <c r="HV3913" s="118"/>
      <c r="HW3913" s="118"/>
      <c r="HX3913" s="118"/>
      <c r="HY3913" s="118"/>
      <c r="HZ3913" s="118"/>
      <c r="IA3913" s="118"/>
      <c r="IB3913" s="118"/>
      <c r="IC3913" s="118"/>
      <c r="ID3913" s="118"/>
      <c r="IE3913" s="118"/>
      <c r="IF3913" s="118"/>
      <c r="IG3913" s="118"/>
      <c r="IH3913" s="118"/>
      <c r="II3913" s="118"/>
      <c r="IJ3913" s="118"/>
      <c r="IK3913" s="118"/>
      <c r="IL3913" s="118"/>
      <c r="IM3913" s="118"/>
      <c r="IN3913" s="118"/>
      <c r="IO3913" s="118"/>
      <c r="IP3913" s="118"/>
      <c r="IQ3913" s="118"/>
      <c r="IR3913" s="118"/>
      <c r="IS3913" s="118"/>
      <c r="IT3913" s="118"/>
      <c r="IU3913" s="118"/>
      <c r="IV3913" s="118"/>
      <c r="IW3913" s="118"/>
      <c r="IX3913" s="118"/>
      <c r="IY3913" s="118"/>
      <c r="IZ3913" s="118"/>
      <c r="JA3913" s="118"/>
      <c r="JB3913" s="118"/>
      <c r="JJ3913" s="118"/>
      <c r="JK3913" s="118"/>
      <c r="JL3913" s="118"/>
      <c r="JM3913" s="118"/>
      <c r="JN3913" s="118"/>
      <c r="JO3913" s="118"/>
      <c r="JP3913" s="118">
        <f t="shared" si="2035"/>
        <v>20.46719999999879</v>
      </c>
      <c r="JQ3913" s="138">
        <f t="shared" si="2036"/>
        <v>4.6441977062385278E-3</v>
      </c>
      <c r="JR3913" s="118">
        <f t="shared" si="2037"/>
        <v>1.1580407010443328E-5</v>
      </c>
      <c r="JS3913" s="118">
        <f t="shared" si="2033"/>
        <v>1.1580407010443328E-5</v>
      </c>
      <c r="JT3913" s="119" t="str">
        <f t="shared" si="2034"/>
        <v/>
      </c>
    </row>
    <row r="3914" spans="209:280" ht="20.100000000000001" customHeight="1" x14ac:dyDescent="0.25">
      <c r="HA3914" s="1">
        <v>3177</v>
      </c>
      <c r="HB3914" s="1">
        <f t="shared" si="2038"/>
        <v>138289.95138487601</v>
      </c>
      <c r="HC3914" s="1">
        <f t="shared" si="2039"/>
        <v>8.5886004862767645E-22</v>
      </c>
      <c r="HD3914" s="1">
        <f t="shared" si="2040"/>
        <v>1</v>
      </c>
      <c r="HE3914" s="1">
        <f t="shared" si="2041"/>
        <v>8.5886004862767645E-22</v>
      </c>
      <c r="HF3914" s="1" t="str">
        <f t="shared" si="2042"/>
        <v/>
      </c>
      <c r="HG3914" s="1" t="str">
        <f t="shared" si="2043"/>
        <v/>
      </c>
      <c r="HK3914" s="1">
        <f t="shared" si="2044"/>
        <v>2.2049838606848363E-9</v>
      </c>
      <c r="HL3914" s="1" t="str">
        <f t="shared" si="2045"/>
        <v/>
      </c>
      <c r="HV3914" s="118"/>
      <c r="HW3914" s="118"/>
      <c r="HX3914" s="118"/>
      <c r="HY3914" s="118"/>
      <c r="HZ3914" s="118"/>
      <c r="IA3914" s="118"/>
      <c r="IB3914" s="118"/>
      <c r="IC3914" s="118"/>
      <c r="ID3914" s="118"/>
      <c r="IE3914" s="118"/>
      <c r="IF3914" s="118"/>
      <c r="IG3914" s="118"/>
      <c r="IH3914" s="118"/>
      <c r="II3914" s="118"/>
      <c r="IJ3914" s="118"/>
      <c r="IK3914" s="118"/>
      <c r="IL3914" s="118"/>
      <c r="IM3914" s="118"/>
      <c r="IN3914" s="118"/>
      <c r="IO3914" s="118"/>
      <c r="IP3914" s="118"/>
      <c r="IQ3914" s="118"/>
      <c r="IR3914" s="118"/>
      <c r="IS3914" s="118"/>
      <c r="IT3914" s="118"/>
      <c r="IU3914" s="118"/>
      <c r="IV3914" s="118"/>
      <c r="IW3914" s="118"/>
      <c r="IX3914" s="118"/>
      <c r="IY3914" s="118"/>
      <c r="IZ3914" s="118"/>
      <c r="JA3914" s="118"/>
      <c r="JB3914" s="118"/>
      <c r="JJ3914" s="118"/>
      <c r="JK3914" s="118"/>
      <c r="JL3914" s="118"/>
      <c r="JM3914" s="118"/>
      <c r="JN3914" s="118"/>
      <c r="JO3914" s="118"/>
      <c r="JP3914" s="118">
        <f t="shared" si="2035"/>
        <v>20.47359999999879</v>
      </c>
      <c r="JQ3914" s="138">
        <f t="shared" si="2036"/>
        <v>4.6326172992280845E-3</v>
      </c>
      <c r="JR3914" s="118">
        <f t="shared" si="2037"/>
        <v>1.1552433570441445E-5</v>
      </c>
      <c r="JS3914" s="118">
        <f t="shared" si="2033"/>
        <v>1.1552433570441445E-5</v>
      </c>
      <c r="JT3914" s="119" t="str">
        <f t="shared" si="2034"/>
        <v/>
      </c>
    </row>
    <row r="3915" spans="209:280" ht="20.100000000000001" customHeight="1" x14ac:dyDescent="0.25">
      <c r="HA3915" s="1">
        <v>3178</v>
      </c>
      <c r="HB3915" s="1">
        <f t="shared" si="2038"/>
        <v>138353.47455960495</v>
      </c>
      <c r="HC3915" s="1">
        <f t="shared" si="2039"/>
        <v>8.2945261656433024E-22</v>
      </c>
      <c r="HD3915" s="1">
        <f t="shared" si="2040"/>
        <v>1</v>
      </c>
      <c r="HE3915" s="1">
        <f t="shared" si="2041"/>
        <v>8.2945261656433024E-22</v>
      </c>
      <c r="HF3915" s="1" t="str">
        <f t="shared" si="2042"/>
        <v/>
      </c>
      <c r="HG3915" s="1" t="str">
        <f t="shared" si="2043"/>
        <v/>
      </c>
      <c r="HK3915" s="1">
        <f t="shared" si="2044"/>
        <v>2.2434189559100162E-9</v>
      </c>
      <c r="HL3915" s="1" t="str">
        <f t="shared" si="2045"/>
        <v/>
      </c>
      <c r="HV3915" s="118"/>
      <c r="HW3915" s="118"/>
      <c r="HX3915" s="118"/>
      <c r="HY3915" s="118"/>
      <c r="HZ3915" s="118"/>
      <c r="IA3915" s="118"/>
      <c r="IB3915" s="118"/>
      <c r="IC3915" s="118"/>
      <c r="ID3915" s="118"/>
      <c r="IE3915" s="118"/>
      <c r="IF3915" s="118"/>
      <c r="IG3915" s="118"/>
      <c r="IH3915" s="118"/>
      <c r="II3915" s="118"/>
      <c r="IJ3915" s="118"/>
      <c r="IK3915" s="118"/>
      <c r="IL3915" s="118"/>
      <c r="IM3915" s="118"/>
      <c r="IN3915" s="118"/>
      <c r="IO3915" s="118"/>
      <c r="IP3915" s="118"/>
      <c r="IQ3915" s="118"/>
      <c r="IR3915" s="118"/>
      <c r="IS3915" s="118"/>
      <c r="IT3915" s="118"/>
      <c r="IU3915" s="118"/>
      <c r="IV3915" s="118"/>
      <c r="IW3915" s="118"/>
      <c r="IX3915" s="118"/>
      <c r="IY3915" s="118"/>
      <c r="IZ3915" s="118"/>
      <c r="JA3915" s="118"/>
      <c r="JB3915" s="118"/>
      <c r="JJ3915" s="118"/>
      <c r="JK3915" s="118"/>
      <c r="JL3915" s="118"/>
      <c r="JM3915" s="118"/>
      <c r="JN3915" s="118"/>
      <c r="JO3915" s="118"/>
      <c r="JP3915" s="118">
        <f t="shared" si="2035"/>
        <v>20.479999999998789</v>
      </c>
      <c r="JQ3915" s="138">
        <f t="shared" si="2036"/>
        <v>4.621064865657643E-3</v>
      </c>
      <c r="JR3915" s="118">
        <f t="shared" si="2037"/>
        <v>1.1524524888119683E-5</v>
      </c>
      <c r="JS3915" s="118">
        <f t="shared" ref="JS3915:JS3978" si="2046">IF(JQ3915&lt;(1-$JO$719),JR3915,"")</f>
        <v>1.1524524888119683E-5</v>
      </c>
      <c r="JT3915" s="119" t="str">
        <f t="shared" ref="JT3915:JT3978" si="2047">IF(JQ3915&lt;(1-$JO$725),JR3915,"")</f>
        <v/>
      </c>
    </row>
    <row r="3916" spans="209:280" ht="20.100000000000001" customHeight="1" x14ac:dyDescent="0.25">
      <c r="HA3916" s="1">
        <v>3179</v>
      </c>
      <c r="HB3916" s="1">
        <f t="shared" si="2038"/>
        <v>138416.99773433385</v>
      </c>
      <c r="HC3916" s="1">
        <f t="shared" si="2039"/>
        <v>8.0103928043515265E-22</v>
      </c>
      <c r="HD3916" s="1">
        <f t="shared" si="2040"/>
        <v>1</v>
      </c>
      <c r="HE3916" s="1">
        <f t="shared" si="2041"/>
        <v>8.0103928043515265E-22</v>
      </c>
      <c r="HF3916" s="1" t="str">
        <f t="shared" si="2042"/>
        <v/>
      </c>
      <c r="HG3916" s="1" t="str">
        <f t="shared" si="2043"/>
        <v/>
      </c>
      <c r="HK3916" s="1">
        <f t="shared" si="2044"/>
        <v>2.2824874935636234E-9</v>
      </c>
      <c r="HL3916" s="1" t="str">
        <f t="shared" si="2045"/>
        <v/>
      </c>
      <c r="HV3916" s="118"/>
      <c r="HW3916" s="118"/>
      <c r="HX3916" s="118"/>
      <c r="HY3916" s="118"/>
      <c r="HZ3916" s="118"/>
      <c r="IA3916" s="118"/>
      <c r="IB3916" s="118"/>
      <c r="IC3916" s="118"/>
      <c r="ID3916" s="118"/>
      <c r="IE3916" s="118"/>
      <c r="IF3916" s="118"/>
      <c r="IG3916" s="118"/>
      <c r="IH3916" s="118"/>
      <c r="II3916" s="118"/>
      <c r="IJ3916" s="118"/>
      <c r="IK3916" s="118"/>
      <c r="IL3916" s="118"/>
      <c r="IM3916" s="118"/>
      <c r="IN3916" s="118"/>
      <c r="IO3916" s="118"/>
      <c r="IP3916" s="118"/>
      <c r="IQ3916" s="118"/>
      <c r="IR3916" s="118"/>
      <c r="IS3916" s="118"/>
      <c r="IT3916" s="118"/>
      <c r="IU3916" s="118"/>
      <c r="IV3916" s="118"/>
      <c r="IW3916" s="118"/>
      <c r="IX3916" s="118"/>
      <c r="IY3916" s="118"/>
      <c r="IZ3916" s="118"/>
      <c r="JA3916" s="118"/>
      <c r="JB3916" s="118"/>
      <c r="JJ3916" s="118"/>
      <c r="JK3916" s="118"/>
      <c r="JL3916" s="118"/>
      <c r="JM3916" s="118"/>
      <c r="JN3916" s="118"/>
      <c r="JO3916" s="118"/>
      <c r="JP3916" s="118">
        <f t="shared" ref="JP3916:JP3979" si="2048">JP3915+$JS$712</f>
        <v>20.486399999998788</v>
      </c>
      <c r="JQ3916" s="138">
        <f t="shared" ref="JQ3916:JQ3979" si="2049">_xlfn.CHISQ.DIST.RT(JP3916,7)</f>
        <v>4.6095403407695234E-3</v>
      </c>
      <c r="JR3916" s="118">
        <f t="shared" ref="JR3916:JR3979" si="2050">JQ3916-JQ3917</f>
        <v>1.1496680822425075E-5</v>
      </c>
      <c r="JS3916" s="118">
        <f t="shared" si="2046"/>
        <v>1.1496680822425075E-5</v>
      </c>
      <c r="JT3916" s="119" t="str">
        <f t="shared" si="2047"/>
        <v/>
      </c>
    </row>
    <row r="3917" spans="209:280" ht="20.100000000000001" customHeight="1" x14ac:dyDescent="0.25">
      <c r="HA3917" s="1">
        <v>3180</v>
      </c>
      <c r="HB3917" s="1">
        <f t="shared" si="2038"/>
        <v>138480.52090906279</v>
      </c>
      <c r="HC3917" s="1">
        <f t="shared" si="2039"/>
        <v>7.7358688060700048E-22</v>
      </c>
      <c r="HD3917" s="1">
        <f t="shared" si="2040"/>
        <v>1</v>
      </c>
      <c r="HE3917" s="1">
        <f t="shared" si="2041"/>
        <v>7.7358688060700048E-22</v>
      </c>
      <c r="HF3917" s="1" t="str">
        <f t="shared" si="2042"/>
        <v/>
      </c>
      <c r="HG3917" s="1" t="str">
        <f t="shared" si="2043"/>
        <v/>
      </c>
      <c r="HK3917" s="1">
        <f t="shared" si="2044"/>
        <v>2.3221992438061872E-9</v>
      </c>
      <c r="HL3917" s="1" t="str">
        <f t="shared" si="2045"/>
        <v/>
      </c>
      <c r="HV3917" s="118"/>
      <c r="HW3917" s="118"/>
      <c r="HX3917" s="118"/>
      <c r="HY3917" s="118"/>
      <c r="HZ3917" s="118"/>
      <c r="IA3917" s="118"/>
      <c r="IB3917" s="118"/>
      <c r="IC3917" s="118"/>
      <c r="ID3917" s="118"/>
      <c r="IE3917" s="118"/>
      <c r="IF3917" s="118"/>
      <c r="IG3917" s="118"/>
      <c r="IH3917" s="118"/>
      <c r="II3917" s="118"/>
      <c r="IJ3917" s="118"/>
      <c r="IK3917" s="118"/>
      <c r="IL3917" s="118"/>
      <c r="IM3917" s="118"/>
      <c r="IN3917" s="118"/>
      <c r="IO3917" s="118"/>
      <c r="IP3917" s="118"/>
      <c r="IQ3917" s="118"/>
      <c r="IR3917" s="118"/>
      <c r="IS3917" s="118"/>
      <c r="IT3917" s="118"/>
      <c r="IU3917" s="118"/>
      <c r="IV3917" s="118"/>
      <c r="IW3917" s="118"/>
      <c r="IX3917" s="118"/>
      <c r="IY3917" s="118"/>
      <c r="IZ3917" s="118"/>
      <c r="JA3917" s="118"/>
      <c r="JB3917" s="118"/>
      <c r="JJ3917" s="118"/>
      <c r="JK3917" s="118"/>
      <c r="JL3917" s="118"/>
      <c r="JM3917" s="118"/>
      <c r="JN3917" s="118"/>
      <c r="JO3917" s="118"/>
      <c r="JP3917" s="118">
        <f t="shared" si="2048"/>
        <v>20.492799999998788</v>
      </c>
      <c r="JQ3917" s="138">
        <f t="shared" si="2049"/>
        <v>4.5980436599470983E-3</v>
      </c>
      <c r="JR3917" s="118">
        <f t="shared" si="2050"/>
        <v>1.1468901232563125E-5</v>
      </c>
      <c r="JS3917" s="118">
        <f t="shared" si="2046"/>
        <v>1.1468901232563125E-5</v>
      </c>
      <c r="JT3917" s="119" t="str">
        <f t="shared" si="2047"/>
        <v/>
      </c>
    </row>
    <row r="3918" spans="209:280" ht="20.100000000000001" customHeight="1" x14ac:dyDescent="0.25">
      <c r="HA3918" s="1">
        <v>3181</v>
      </c>
      <c r="HB3918" s="1">
        <f t="shared" si="2038"/>
        <v>138544.04408379173</v>
      </c>
      <c r="HC3918" s="1">
        <f t="shared" si="2039"/>
        <v>7.4706334826950784E-22</v>
      </c>
      <c r="HD3918" s="1">
        <f t="shared" si="2040"/>
        <v>1</v>
      </c>
      <c r="HE3918" s="1">
        <f t="shared" si="2041"/>
        <v>7.4706334826950784E-22</v>
      </c>
      <c r="HF3918" s="1" t="str">
        <f t="shared" si="2042"/>
        <v/>
      </c>
      <c r="HG3918" s="1" t="str">
        <f t="shared" si="2043"/>
        <v/>
      </c>
      <c r="HK3918" s="1">
        <f t="shared" si="2044"/>
        <v>2.3625641157208453E-9</v>
      </c>
      <c r="HL3918" s="1" t="str">
        <f t="shared" si="2045"/>
        <v/>
      </c>
      <c r="HV3918" s="118"/>
      <c r="HW3918" s="118"/>
      <c r="HX3918" s="118"/>
      <c r="HY3918" s="118"/>
      <c r="HZ3918" s="118"/>
      <c r="IA3918" s="118"/>
      <c r="IB3918" s="118"/>
      <c r="IC3918" s="118"/>
      <c r="ID3918" s="118"/>
      <c r="IE3918" s="118"/>
      <c r="IF3918" s="118"/>
      <c r="IG3918" s="118"/>
      <c r="IH3918" s="118"/>
      <c r="II3918" s="118"/>
      <c r="IJ3918" s="118"/>
      <c r="IK3918" s="118"/>
      <c r="IL3918" s="118"/>
      <c r="IM3918" s="118"/>
      <c r="IN3918" s="118"/>
      <c r="IO3918" s="118"/>
      <c r="IP3918" s="118"/>
      <c r="IQ3918" s="118"/>
      <c r="IR3918" s="118"/>
      <c r="IS3918" s="118"/>
      <c r="IT3918" s="118"/>
      <c r="IU3918" s="118"/>
      <c r="IV3918" s="118"/>
      <c r="IW3918" s="118"/>
      <c r="IX3918" s="118"/>
      <c r="IY3918" s="118"/>
      <c r="IZ3918" s="118"/>
      <c r="JA3918" s="118"/>
      <c r="JB3918" s="118"/>
      <c r="JJ3918" s="118"/>
      <c r="JK3918" s="118"/>
      <c r="JL3918" s="118"/>
      <c r="JM3918" s="118"/>
      <c r="JN3918" s="118"/>
      <c r="JO3918" s="118"/>
      <c r="JP3918" s="118">
        <f t="shared" si="2048"/>
        <v>20.499199999998787</v>
      </c>
      <c r="JQ3918" s="138">
        <f t="shared" si="2049"/>
        <v>4.5865747587145352E-3</v>
      </c>
      <c r="JR3918" s="118">
        <f t="shared" si="2050"/>
        <v>1.1441185978002151E-5</v>
      </c>
      <c r="JS3918" s="118">
        <f t="shared" si="2046"/>
        <v>1.1441185978002151E-5</v>
      </c>
      <c r="JT3918" s="119" t="str">
        <f t="shared" si="2047"/>
        <v/>
      </c>
    </row>
    <row r="3919" spans="209:280" ht="20.100000000000001" customHeight="1" x14ac:dyDescent="0.25">
      <c r="HA3919" s="1">
        <v>3182</v>
      </c>
      <c r="HB3919" s="1">
        <f t="shared" si="2038"/>
        <v>138607.56725852066</v>
      </c>
      <c r="HC3919" s="1">
        <f t="shared" si="2039"/>
        <v>7.2143767006859948E-22</v>
      </c>
      <c r="HD3919" s="1">
        <f t="shared" si="2040"/>
        <v>1</v>
      </c>
      <c r="HE3919" s="1">
        <f t="shared" si="2041"/>
        <v>7.2143767006859948E-22</v>
      </c>
      <c r="HF3919" s="1" t="str">
        <f t="shared" si="2042"/>
        <v/>
      </c>
      <c r="HG3919" s="1" t="str">
        <f t="shared" si="2043"/>
        <v/>
      </c>
      <c r="HK3919" s="1">
        <f t="shared" si="2044"/>
        <v>2.4035921590907656E-9</v>
      </c>
      <c r="HL3919" s="1" t="str">
        <f t="shared" si="2045"/>
        <v/>
      </c>
      <c r="HV3919" s="118"/>
      <c r="HW3919" s="118"/>
      <c r="HX3919" s="118"/>
      <c r="HY3919" s="118"/>
      <c r="HZ3919" s="118"/>
      <c r="IA3919" s="118"/>
      <c r="IB3919" s="118"/>
      <c r="IC3919" s="118"/>
      <c r="ID3919" s="118"/>
      <c r="IE3919" s="118"/>
      <c r="IF3919" s="118"/>
      <c r="IG3919" s="118"/>
      <c r="IH3919" s="118"/>
      <c r="II3919" s="118"/>
      <c r="IJ3919" s="118"/>
      <c r="IK3919" s="118"/>
      <c r="IL3919" s="118"/>
      <c r="IM3919" s="118"/>
      <c r="IN3919" s="118"/>
      <c r="IO3919" s="118"/>
      <c r="IP3919" s="118"/>
      <c r="IQ3919" s="118"/>
      <c r="IR3919" s="118"/>
      <c r="IS3919" s="118"/>
      <c r="IT3919" s="118"/>
      <c r="IU3919" s="118"/>
      <c r="IV3919" s="118"/>
      <c r="IW3919" s="118"/>
      <c r="IX3919" s="118"/>
      <c r="IY3919" s="118"/>
      <c r="IZ3919" s="118"/>
      <c r="JA3919" s="118"/>
      <c r="JB3919" s="118"/>
      <c r="JJ3919" s="118"/>
      <c r="JK3919" s="118"/>
      <c r="JL3919" s="118"/>
      <c r="JM3919" s="118"/>
      <c r="JN3919" s="118"/>
      <c r="JO3919" s="118"/>
      <c r="JP3919" s="118">
        <f t="shared" si="2048"/>
        <v>20.505599999998786</v>
      </c>
      <c r="JQ3919" s="138">
        <f t="shared" si="2049"/>
        <v>4.575133572736533E-3</v>
      </c>
      <c r="JR3919" s="118">
        <f t="shared" si="2050"/>
        <v>1.1413534918508841E-5</v>
      </c>
      <c r="JS3919" s="118">
        <f t="shared" si="2046"/>
        <v>1.1413534918508841E-5</v>
      </c>
      <c r="JT3919" s="119" t="str">
        <f t="shared" si="2047"/>
        <v/>
      </c>
    </row>
    <row r="3920" spans="209:280" ht="20.100000000000001" customHeight="1" x14ac:dyDescent="0.25">
      <c r="HA3920" s="1">
        <v>3183</v>
      </c>
      <c r="HB3920" s="1">
        <f t="shared" si="2038"/>
        <v>138671.09043324957</v>
      </c>
      <c r="HC3920" s="1">
        <f t="shared" si="2039"/>
        <v>6.9667985386947278E-22</v>
      </c>
      <c r="HD3920" s="1">
        <f t="shared" si="2040"/>
        <v>1</v>
      </c>
      <c r="HE3920" s="1">
        <f t="shared" si="2041"/>
        <v>6.9667985386947278E-22</v>
      </c>
      <c r="HF3920" s="1" t="str">
        <f t="shared" si="2042"/>
        <v/>
      </c>
      <c r="HG3920" s="1" t="str">
        <f t="shared" si="2043"/>
        <v/>
      </c>
      <c r="HK3920" s="1">
        <f t="shared" si="2044"/>
        <v>2.4452935661960209E-9</v>
      </c>
      <c r="HL3920" s="1" t="str">
        <f t="shared" si="2045"/>
        <v/>
      </c>
      <c r="HV3920" s="118"/>
      <c r="HW3920" s="118"/>
      <c r="HX3920" s="118"/>
      <c r="HY3920" s="118"/>
      <c r="HZ3920" s="118"/>
      <c r="IA3920" s="118"/>
      <c r="IB3920" s="118"/>
      <c r="IC3920" s="118"/>
      <c r="ID3920" s="118"/>
      <c r="IE3920" s="118"/>
      <c r="IF3920" s="118"/>
      <c r="IG3920" s="118"/>
      <c r="IH3920" s="118"/>
      <c r="II3920" s="118"/>
      <c r="IJ3920" s="118"/>
      <c r="IK3920" s="118"/>
      <c r="IL3920" s="118"/>
      <c r="IM3920" s="118"/>
      <c r="IN3920" s="118"/>
      <c r="IO3920" s="118"/>
      <c r="IP3920" s="118"/>
      <c r="IQ3920" s="118"/>
      <c r="IR3920" s="118"/>
      <c r="IS3920" s="118"/>
      <c r="IT3920" s="118"/>
      <c r="IU3920" s="118"/>
      <c r="IV3920" s="118"/>
      <c r="IW3920" s="118"/>
      <c r="IX3920" s="118"/>
      <c r="IY3920" s="118"/>
      <c r="IZ3920" s="118"/>
      <c r="JA3920" s="118"/>
      <c r="JB3920" s="118"/>
      <c r="JJ3920" s="118"/>
      <c r="JK3920" s="118"/>
      <c r="JL3920" s="118"/>
      <c r="JM3920" s="118"/>
      <c r="JN3920" s="118"/>
      <c r="JO3920" s="118"/>
      <c r="JP3920" s="118">
        <f t="shared" si="2048"/>
        <v>20.511999999998785</v>
      </c>
      <c r="JQ3920" s="138">
        <f t="shared" si="2049"/>
        <v>4.5637200378180242E-3</v>
      </c>
      <c r="JR3920" s="118">
        <f t="shared" si="2050"/>
        <v>1.138594791414739E-5</v>
      </c>
      <c r="JS3920" s="118">
        <f t="shared" si="2046"/>
        <v>1.138594791414739E-5</v>
      </c>
      <c r="JT3920" s="119" t="str">
        <f t="shared" si="2047"/>
        <v/>
      </c>
    </row>
    <row r="3921" spans="209:280" ht="20.100000000000001" customHeight="1" x14ac:dyDescent="0.25">
      <c r="HA3921" s="1">
        <v>3184</v>
      </c>
      <c r="HB3921" s="1">
        <f t="shared" si="2038"/>
        <v>138734.61360797851</v>
      </c>
      <c r="HC3921" s="1">
        <f t="shared" si="2039"/>
        <v>6.7276089561343061E-22</v>
      </c>
      <c r="HD3921" s="1">
        <f t="shared" si="2040"/>
        <v>1</v>
      </c>
      <c r="HE3921" s="1">
        <f t="shared" si="2041"/>
        <v>6.7276089561343061E-22</v>
      </c>
      <c r="HF3921" s="1" t="str">
        <f t="shared" si="2042"/>
        <v/>
      </c>
      <c r="HG3921" s="1" t="str">
        <f t="shared" si="2043"/>
        <v/>
      </c>
      <c r="HK3921" s="1">
        <f t="shared" si="2044"/>
        <v>2.4876786736302867E-9</v>
      </c>
      <c r="HL3921" s="1" t="str">
        <f t="shared" si="2045"/>
        <v/>
      </c>
      <c r="HV3921" s="118"/>
      <c r="HW3921" s="118"/>
      <c r="HX3921" s="118"/>
      <c r="HY3921" s="118"/>
      <c r="HZ3921" s="118"/>
      <c r="IA3921" s="118"/>
      <c r="IB3921" s="118"/>
      <c r="IC3921" s="118"/>
      <c r="ID3921" s="118"/>
      <c r="IE3921" s="118"/>
      <c r="IF3921" s="118"/>
      <c r="IG3921" s="118"/>
      <c r="IH3921" s="118"/>
      <c r="II3921" s="118"/>
      <c r="IJ3921" s="118"/>
      <c r="IK3921" s="118"/>
      <c r="IL3921" s="118"/>
      <c r="IM3921" s="118"/>
      <c r="IN3921" s="118"/>
      <c r="IO3921" s="118"/>
      <c r="IP3921" s="118"/>
      <c r="IQ3921" s="118"/>
      <c r="IR3921" s="118"/>
      <c r="IS3921" s="118"/>
      <c r="IT3921" s="118"/>
      <c r="IU3921" s="118"/>
      <c r="IV3921" s="118"/>
      <c r="IW3921" s="118"/>
      <c r="IX3921" s="118"/>
      <c r="IY3921" s="118"/>
      <c r="IZ3921" s="118"/>
      <c r="JA3921" s="118"/>
      <c r="JB3921" s="118"/>
      <c r="JJ3921" s="118"/>
      <c r="JK3921" s="118"/>
      <c r="JL3921" s="118"/>
      <c r="JM3921" s="118"/>
      <c r="JN3921" s="118"/>
      <c r="JO3921" s="118"/>
      <c r="JP3921" s="118">
        <f t="shared" si="2048"/>
        <v>20.518399999998785</v>
      </c>
      <c r="JQ3921" s="138">
        <f t="shared" si="2049"/>
        <v>4.5523340899038768E-3</v>
      </c>
      <c r="JR3921" s="118">
        <f t="shared" si="2050"/>
        <v>1.1358424825194495E-5</v>
      </c>
      <c r="JS3921" s="118">
        <f t="shared" si="2046"/>
        <v>1.1358424825194495E-5</v>
      </c>
      <c r="JT3921" s="119" t="str">
        <f t="shared" si="2047"/>
        <v/>
      </c>
    </row>
    <row r="3922" spans="209:280" ht="20.100000000000001" customHeight="1" x14ac:dyDescent="0.25">
      <c r="HA3922" s="1">
        <v>3185</v>
      </c>
      <c r="HB3922" s="1">
        <f t="shared" si="2038"/>
        <v>138798.13678270744</v>
      </c>
      <c r="HC3922" s="1">
        <f t="shared" si="2039"/>
        <v>6.4965274723409198E-22</v>
      </c>
      <c r="HD3922" s="1">
        <f t="shared" si="2040"/>
        <v>1</v>
      </c>
      <c r="HE3922" s="1">
        <f t="shared" si="2041"/>
        <v>6.4965274723409198E-22</v>
      </c>
      <c r="HF3922" s="1" t="str">
        <f t="shared" si="2042"/>
        <v/>
      </c>
      <c r="HG3922" s="1" t="str">
        <f t="shared" si="2043"/>
        <v/>
      </c>
      <c r="HK3922" s="1">
        <f t="shared" si="2044"/>
        <v>2.5307579641372407E-9</v>
      </c>
      <c r="HL3922" s="1" t="str">
        <f t="shared" si="2045"/>
        <v/>
      </c>
      <c r="HV3922" s="118"/>
      <c r="HW3922" s="118"/>
      <c r="HX3922" s="118"/>
      <c r="HY3922" s="118"/>
      <c r="HZ3922" s="118"/>
      <c r="IA3922" s="118"/>
      <c r="IB3922" s="118"/>
      <c r="IC3922" s="118"/>
      <c r="ID3922" s="118"/>
      <c r="IE3922" s="118"/>
      <c r="IF3922" s="118"/>
      <c r="IG3922" s="118"/>
      <c r="IH3922" s="118"/>
      <c r="II3922" s="118"/>
      <c r="IJ3922" s="118"/>
      <c r="IK3922" s="118"/>
      <c r="IL3922" s="118"/>
      <c r="IM3922" s="118"/>
      <c r="IN3922" s="118"/>
      <c r="IO3922" s="118"/>
      <c r="IP3922" s="118"/>
      <c r="IQ3922" s="118"/>
      <c r="IR3922" s="118"/>
      <c r="IS3922" s="118"/>
      <c r="IT3922" s="118"/>
      <c r="IU3922" s="118"/>
      <c r="IV3922" s="118"/>
      <c r="IW3922" s="118"/>
      <c r="IX3922" s="118"/>
      <c r="IY3922" s="118"/>
      <c r="IZ3922" s="118"/>
      <c r="JA3922" s="118"/>
      <c r="JB3922" s="118"/>
      <c r="JJ3922" s="118"/>
      <c r="JK3922" s="118"/>
      <c r="JL3922" s="118"/>
      <c r="JM3922" s="118"/>
      <c r="JN3922" s="118"/>
      <c r="JO3922" s="118"/>
      <c r="JP3922" s="118">
        <f t="shared" si="2048"/>
        <v>20.524799999998784</v>
      </c>
      <c r="JQ3922" s="138">
        <f t="shared" si="2049"/>
        <v>4.5409756650786823E-3</v>
      </c>
      <c r="JR3922" s="118">
        <f t="shared" si="2050"/>
        <v>1.1330965512266859E-5</v>
      </c>
      <c r="JS3922" s="118">
        <f t="shared" si="2046"/>
        <v>1.1330965512266859E-5</v>
      </c>
      <c r="JT3922" s="119" t="str">
        <f t="shared" si="2047"/>
        <v/>
      </c>
    </row>
    <row r="3923" spans="209:280" ht="20.100000000000001" customHeight="1" x14ac:dyDescent="0.25">
      <c r="HA3923" s="1">
        <v>3186</v>
      </c>
      <c r="HB3923" s="1">
        <f t="shared" si="2038"/>
        <v>138861.65995743635</v>
      </c>
      <c r="HC3923" s="1">
        <f t="shared" si="2039"/>
        <v>6.2732828559981132E-22</v>
      </c>
      <c r="HD3923" s="1">
        <f t="shared" si="2040"/>
        <v>1</v>
      </c>
      <c r="HE3923" s="1">
        <f t="shared" si="2041"/>
        <v>6.2732828559981132E-22</v>
      </c>
      <c r="HF3923" s="1" t="str">
        <f t="shared" si="2042"/>
        <v/>
      </c>
      <c r="HG3923" s="1" t="str">
        <f t="shared" si="2043"/>
        <v/>
      </c>
      <c r="HK3923" s="1">
        <f t="shared" si="2044"/>
        <v>2.5745420684672E-9</v>
      </c>
      <c r="HL3923" s="1" t="str">
        <f t="shared" si="2045"/>
        <v/>
      </c>
      <c r="HV3923" s="118"/>
      <c r="HW3923" s="118"/>
      <c r="HX3923" s="118"/>
      <c r="HY3923" s="118"/>
      <c r="HZ3923" s="118"/>
      <c r="IA3923" s="118"/>
      <c r="IB3923" s="118"/>
      <c r="IC3923" s="118"/>
      <c r="ID3923" s="118"/>
      <c r="IE3923" s="118"/>
      <c r="IF3923" s="118"/>
      <c r="IG3923" s="118"/>
      <c r="IH3923" s="118"/>
      <c r="II3923" s="118"/>
      <c r="IJ3923" s="118"/>
      <c r="IK3923" s="118"/>
      <c r="IL3923" s="118"/>
      <c r="IM3923" s="118"/>
      <c r="IN3923" s="118"/>
      <c r="IO3923" s="118"/>
      <c r="IP3923" s="118"/>
      <c r="IQ3923" s="118"/>
      <c r="IR3923" s="118"/>
      <c r="IS3923" s="118"/>
      <c r="IT3923" s="118"/>
      <c r="IU3923" s="118"/>
      <c r="IV3923" s="118"/>
      <c r="IW3923" s="118"/>
      <c r="IX3923" s="118"/>
      <c r="IY3923" s="118"/>
      <c r="IZ3923" s="118"/>
      <c r="JA3923" s="118"/>
      <c r="JB3923" s="118"/>
      <c r="JJ3923" s="118"/>
      <c r="JK3923" s="118"/>
      <c r="JL3923" s="118"/>
      <c r="JM3923" s="118"/>
      <c r="JN3923" s="118"/>
      <c r="JO3923" s="118"/>
      <c r="JP3923" s="118">
        <f t="shared" si="2048"/>
        <v>20.531199999998783</v>
      </c>
      <c r="JQ3923" s="138">
        <f t="shared" si="2049"/>
        <v>4.5296446995664154E-3</v>
      </c>
      <c r="JR3923" s="118">
        <f t="shared" si="2050"/>
        <v>1.1303569836245732E-5</v>
      </c>
      <c r="JS3923" s="118">
        <f t="shared" si="2046"/>
        <v>1.1303569836245732E-5</v>
      </c>
      <c r="JT3923" s="119" t="str">
        <f t="shared" si="2047"/>
        <v/>
      </c>
    </row>
    <row r="3924" spans="209:280" ht="20.100000000000001" customHeight="1" x14ac:dyDescent="0.25">
      <c r="HA3924" s="1">
        <v>3187</v>
      </c>
      <c r="HB3924" s="1">
        <f t="shared" si="2038"/>
        <v>138925.18313216529</v>
      </c>
      <c r="HC3924" s="1">
        <f t="shared" si="2039"/>
        <v>6.0576128244972412E-22</v>
      </c>
      <c r="HD3924" s="1">
        <f t="shared" si="2040"/>
        <v>1</v>
      </c>
      <c r="HE3924" s="1">
        <f t="shared" si="2041"/>
        <v>6.0576128244972412E-22</v>
      </c>
      <c r="HF3924" s="1" t="str">
        <f t="shared" si="2042"/>
        <v/>
      </c>
      <c r="HG3924" s="1" t="str">
        <f t="shared" si="2043"/>
        <v/>
      </c>
      <c r="HK3924" s="1">
        <f t="shared" si="2044"/>
        <v>2.6190417672539584E-9</v>
      </c>
      <c r="HL3924" s="1" t="str">
        <f t="shared" si="2045"/>
        <v/>
      </c>
      <c r="HV3924" s="118"/>
      <c r="HW3924" s="118"/>
      <c r="HX3924" s="118"/>
      <c r="HY3924" s="118"/>
      <c r="HZ3924" s="118"/>
      <c r="IA3924" s="118"/>
      <c r="IB3924" s="118"/>
      <c r="IC3924" s="118"/>
      <c r="ID3924" s="118"/>
      <c r="IE3924" s="118"/>
      <c r="IF3924" s="118"/>
      <c r="IG3924" s="118"/>
      <c r="IH3924" s="118"/>
      <c r="II3924" s="118"/>
      <c r="IJ3924" s="118"/>
      <c r="IK3924" s="118"/>
      <c r="IL3924" s="118"/>
      <c r="IM3924" s="118"/>
      <c r="IN3924" s="118"/>
      <c r="IO3924" s="118"/>
      <c r="IP3924" s="118"/>
      <c r="IQ3924" s="118"/>
      <c r="IR3924" s="118"/>
      <c r="IS3924" s="118"/>
      <c r="IT3924" s="118"/>
      <c r="IU3924" s="118"/>
      <c r="IV3924" s="118"/>
      <c r="IW3924" s="118"/>
      <c r="IX3924" s="118"/>
      <c r="IY3924" s="118"/>
      <c r="IZ3924" s="118"/>
      <c r="JA3924" s="118"/>
      <c r="JB3924" s="118"/>
      <c r="JJ3924" s="118"/>
      <c r="JK3924" s="118"/>
      <c r="JL3924" s="118"/>
      <c r="JM3924" s="118"/>
      <c r="JN3924" s="118"/>
      <c r="JO3924" s="118"/>
      <c r="JP3924" s="118">
        <f t="shared" si="2048"/>
        <v>20.537599999998783</v>
      </c>
      <c r="JQ3924" s="138">
        <f t="shared" si="2049"/>
        <v>4.5183411297301697E-3</v>
      </c>
      <c r="JR3924" s="118">
        <f t="shared" si="2050"/>
        <v>1.1276237658257825E-5</v>
      </c>
      <c r="JS3924" s="118">
        <f t="shared" si="2046"/>
        <v>1.1276237658257825E-5</v>
      </c>
      <c r="JT3924" s="119" t="str">
        <f t="shared" si="2047"/>
        <v/>
      </c>
    </row>
    <row r="3925" spans="209:280" ht="20.100000000000001" customHeight="1" x14ac:dyDescent="0.25">
      <c r="HA3925" s="1">
        <v>3188</v>
      </c>
      <c r="HB3925" s="1">
        <f t="shared" si="2038"/>
        <v>138988.70630689422</v>
      </c>
      <c r="HC3925" s="1">
        <f t="shared" si="2039"/>
        <v>5.8492637529258506E-22</v>
      </c>
      <c r="HD3925" s="1">
        <f t="shared" si="2040"/>
        <v>1</v>
      </c>
      <c r="HE3925" s="1">
        <f t="shared" si="2041"/>
        <v>5.8492637529258506E-22</v>
      </c>
      <c r="HF3925" s="1" t="str">
        <f t="shared" si="2042"/>
        <v/>
      </c>
      <c r="HG3925" s="1" t="str">
        <f t="shared" si="2043"/>
        <v/>
      </c>
      <c r="HK3925" s="1">
        <f t="shared" si="2044"/>
        <v>2.6642679929118713E-9</v>
      </c>
      <c r="HL3925" s="1" t="str">
        <f t="shared" si="2045"/>
        <v/>
      </c>
      <c r="HV3925" s="118"/>
      <c r="HW3925" s="118"/>
      <c r="HX3925" s="118"/>
      <c r="HY3925" s="118"/>
      <c r="HZ3925" s="118"/>
      <c r="IA3925" s="118"/>
      <c r="IB3925" s="118"/>
      <c r="IC3925" s="118"/>
      <c r="ID3925" s="118"/>
      <c r="IE3925" s="118"/>
      <c r="IF3925" s="118"/>
      <c r="IG3925" s="118"/>
      <c r="IH3925" s="118"/>
      <c r="II3925" s="118"/>
      <c r="IJ3925" s="118"/>
      <c r="IK3925" s="118"/>
      <c r="IL3925" s="118"/>
      <c r="IM3925" s="118"/>
      <c r="IN3925" s="118"/>
      <c r="IO3925" s="118"/>
      <c r="IP3925" s="118"/>
      <c r="IQ3925" s="118"/>
      <c r="IR3925" s="118"/>
      <c r="IS3925" s="118"/>
      <c r="IT3925" s="118"/>
      <c r="IU3925" s="118"/>
      <c r="IV3925" s="118"/>
      <c r="IW3925" s="118"/>
      <c r="IX3925" s="118"/>
      <c r="IY3925" s="118"/>
      <c r="IZ3925" s="118"/>
      <c r="JA3925" s="118"/>
      <c r="JB3925" s="118"/>
      <c r="JJ3925" s="118"/>
      <c r="JK3925" s="118"/>
      <c r="JL3925" s="118"/>
      <c r="JM3925" s="118"/>
      <c r="JN3925" s="118"/>
      <c r="JO3925" s="118"/>
      <c r="JP3925" s="118">
        <f t="shared" si="2048"/>
        <v>20.543999999998782</v>
      </c>
      <c r="JQ3925" s="138">
        <f t="shared" si="2049"/>
        <v>4.5070648920719119E-3</v>
      </c>
      <c r="JR3925" s="118">
        <f t="shared" si="2050"/>
        <v>1.1248968839735161E-5</v>
      </c>
      <c r="JS3925" s="118">
        <f t="shared" si="2046"/>
        <v>1.1248968839735161E-5</v>
      </c>
      <c r="JT3925" s="119" t="str">
        <f t="shared" si="2047"/>
        <v/>
      </c>
    </row>
    <row r="3926" spans="209:280" ht="20.100000000000001" customHeight="1" x14ac:dyDescent="0.25">
      <c r="HA3926" s="1">
        <v>3189</v>
      </c>
      <c r="HB3926" s="1">
        <f t="shared" si="2038"/>
        <v>139052.22948162316</v>
      </c>
      <c r="HC3926" s="1">
        <f t="shared" si="2039"/>
        <v>5.6479903923750043E-22</v>
      </c>
      <c r="HD3926" s="1">
        <f t="shared" si="2040"/>
        <v>1</v>
      </c>
      <c r="HE3926" s="1">
        <f t="shared" si="2041"/>
        <v>5.6479903923750043E-22</v>
      </c>
      <c r="HF3926" s="1" t="str">
        <f t="shared" si="2042"/>
        <v/>
      </c>
      <c r="HG3926" s="1" t="str">
        <f t="shared" si="2043"/>
        <v/>
      </c>
      <c r="HK3926" s="1">
        <f t="shared" si="2044"/>
        <v>2.7102318315536654E-9</v>
      </c>
      <c r="HL3926" s="1" t="str">
        <f t="shared" si="2045"/>
        <v/>
      </c>
      <c r="HV3926" s="118"/>
      <c r="HW3926" s="118"/>
      <c r="HX3926" s="118"/>
      <c r="HY3926" s="118"/>
      <c r="HZ3926" s="118"/>
      <c r="IA3926" s="118"/>
      <c r="IB3926" s="118"/>
      <c r="IC3926" s="118"/>
      <c r="ID3926" s="118"/>
      <c r="IE3926" s="118"/>
      <c r="IF3926" s="118"/>
      <c r="IG3926" s="118"/>
      <c r="IH3926" s="118"/>
      <c r="II3926" s="118"/>
      <c r="IJ3926" s="118"/>
      <c r="IK3926" s="118"/>
      <c r="IL3926" s="118"/>
      <c r="IM3926" s="118"/>
      <c r="IN3926" s="118"/>
      <c r="IO3926" s="118"/>
      <c r="IP3926" s="118"/>
      <c r="IQ3926" s="118"/>
      <c r="IR3926" s="118"/>
      <c r="IS3926" s="118"/>
      <c r="IT3926" s="118"/>
      <c r="IU3926" s="118"/>
      <c r="IV3926" s="118"/>
      <c r="IW3926" s="118"/>
      <c r="IX3926" s="118"/>
      <c r="IY3926" s="118"/>
      <c r="IZ3926" s="118"/>
      <c r="JA3926" s="118"/>
      <c r="JB3926" s="118"/>
      <c r="JJ3926" s="118"/>
      <c r="JK3926" s="118"/>
      <c r="JL3926" s="118"/>
      <c r="JM3926" s="118"/>
      <c r="JN3926" s="118"/>
      <c r="JO3926" s="118"/>
      <c r="JP3926" s="118">
        <f t="shared" si="2048"/>
        <v>20.550399999998781</v>
      </c>
      <c r="JQ3926" s="138">
        <f t="shared" si="2049"/>
        <v>4.4958159232321767E-3</v>
      </c>
      <c r="JR3926" s="118">
        <f t="shared" si="2050"/>
        <v>1.1221763242365637E-5</v>
      </c>
      <c r="JS3926" s="118">
        <f t="shared" si="2046"/>
        <v>1.1221763242365637E-5</v>
      </c>
      <c r="JT3926" s="119" t="str">
        <f t="shared" si="2047"/>
        <v/>
      </c>
    </row>
    <row r="3927" spans="209:280" ht="20.100000000000001" customHeight="1" x14ac:dyDescent="0.25">
      <c r="HA3927" s="1">
        <v>3190</v>
      </c>
      <c r="HB3927" s="1">
        <f t="shared" si="2038"/>
        <v>139115.75265635207</v>
      </c>
      <c r="HC3927" s="1">
        <f t="shared" si="2039"/>
        <v>5.4535555972767111E-22</v>
      </c>
      <c r="HD3927" s="1">
        <f t="shared" si="2040"/>
        <v>1</v>
      </c>
      <c r="HE3927" s="1">
        <f t="shared" si="2041"/>
        <v>5.4535555972767111E-22</v>
      </c>
      <c r="HF3927" s="1" t="str">
        <f t="shared" si="2042"/>
        <v/>
      </c>
      <c r="HG3927" s="1" t="str">
        <f t="shared" si="2043"/>
        <v/>
      </c>
      <c r="HK3927" s="1">
        <f t="shared" si="2044"/>
        <v>2.7569445249288513E-9</v>
      </c>
      <c r="HL3927" s="1" t="str">
        <f t="shared" si="2045"/>
        <v/>
      </c>
      <c r="HV3927" s="118"/>
      <c r="HW3927" s="118"/>
      <c r="HX3927" s="118"/>
      <c r="HY3927" s="118"/>
      <c r="HZ3927" s="118"/>
      <c r="IA3927" s="118"/>
      <c r="IB3927" s="118"/>
      <c r="IC3927" s="118"/>
      <c r="ID3927" s="118"/>
      <c r="IE3927" s="118"/>
      <c r="IF3927" s="118"/>
      <c r="IG3927" s="118"/>
      <c r="IH3927" s="118"/>
      <c r="II3927" s="118"/>
      <c r="IJ3927" s="118"/>
      <c r="IK3927" s="118"/>
      <c r="IL3927" s="118"/>
      <c r="IM3927" s="118"/>
      <c r="IN3927" s="118"/>
      <c r="IO3927" s="118"/>
      <c r="IP3927" s="118"/>
      <c r="IQ3927" s="118"/>
      <c r="IR3927" s="118"/>
      <c r="IS3927" s="118"/>
      <c r="IT3927" s="118"/>
      <c r="IU3927" s="118"/>
      <c r="IV3927" s="118"/>
      <c r="IW3927" s="118"/>
      <c r="IX3927" s="118"/>
      <c r="IY3927" s="118"/>
      <c r="IZ3927" s="118"/>
      <c r="JA3927" s="118"/>
      <c r="JB3927" s="118"/>
      <c r="JJ3927" s="118"/>
      <c r="JK3927" s="118"/>
      <c r="JL3927" s="118"/>
      <c r="JM3927" s="118"/>
      <c r="JN3927" s="118"/>
      <c r="JO3927" s="118"/>
      <c r="JP3927" s="118">
        <f t="shared" si="2048"/>
        <v>20.55679999999878</v>
      </c>
      <c r="JQ3927" s="138">
        <f t="shared" si="2049"/>
        <v>4.4845941599898111E-3</v>
      </c>
      <c r="JR3927" s="118">
        <f t="shared" si="2050"/>
        <v>1.1194620728136387E-5</v>
      </c>
      <c r="JS3927" s="118">
        <f t="shared" si="2046"/>
        <v>1.1194620728136387E-5</v>
      </c>
      <c r="JT3927" s="119" t="str">
        <f t="shared" si="2047"/>
        <v/>
      </c>
    </row>
    <row r="3928" spans="209:280" ht="20.100000000000001" customHeight="1" x14ac:dyDescent="0.25">
      <c r="HA3928" s="1">
        <v>3191</v>
      </c>
      <c r="HB3928" s="1">
        <f t="shared" si="2038"/>
        <v>139179.275831081</v>
      </c>
      <c r="HC3928" s="1">
        <f t="shared" si="2039"/>
        <v>5.2657300614829352E-22</v>
      </c>
      <c r="HD3928" s="1">
        <f t="shared" si="2040"/>
        <v>1</v>
      </c>
      <c r="HE3928" s="1">
        <f t="shared" si="2041"/>
        <v>5.2657300614829352E-22</v>
      </c>
      <c r="HF3928" s="1" t="str">
        <f t="shared" si="2042"/>
        <v/>
      </c>
      <c r="HG3928" s="1" t="str">
        <f t="shared" si="2043"/>
        <v/>
      </c>
      <c r="HK3928" s="1">
        <f t="shared" si="2044"/>
        <v>2.8044174723832267E-9</v>
      </c>
      <c r="HL3928" s="1" t="str">
        <f t="shared" si="2045"/>
        <v/>
      </c>
      <c r="HV3928" s="118"/>
      <c r="HW3928" s="118"/>
      <c r="HX3928" s="118"/>
      <c r="HY3928" s="118"/>
      <c r="HZ3928" s="118"/>
      <c r="IA3928" s="118"/>
      <c r="IB3928" s="118"/>
      <c r="IC3928" s="118"/>
      <c r="ID3928" s="118"/>
      <c r="IE3928" s="118"/>
      <c r="IF3928" s="118"/>
      <c r="IG3928" s="118"/>
      <c r="IH3928" s="118"/>
      <c r="II3928" s="118"/>
      <c r="IJ3928" s="118"/>
      <c r="IK3928" s="118"/>
      <c r="IL3928" s="118"/>
      <c r="IM3928" s="118"/>
      <c r="IN3928" s="118"/>
      <c r="IO3928" s="118"/>
      <c r="IP3928" s="118"/>
      <c r="IQ3928" s="118"/>
      <c r="IR3928" s="118"/>
      <c r="IS3928" s="118"/>
      <c r="IT3928" s="118"/>
      <c r="IU3928" s="118"/>
      <c r="IV3928" s="118"/>
      <c r="IW3928" s="118"/>
      <c r="IX3928" s="118"/>
      <c r="IY3928" s="118"/>
      <c r="IZ3928" s="118"/>
      <c r="JA3928" s="118"/>
      <c r="JB3928" s="118"/>
      <c r="JJ3928" s="118"/>
      <c r="JK3928" s="118"/>
      <c r="JL3928" s="118"/>
      <c r="JM3928" s="118"/>
      <c r="JN3928" s="118"/>
      <c r="JO3928" s="118"/>
      <c r="JP3928" s="118">
        <f t="shared" si="2048"/>
        <v>20.56319999999878</v>
      </c>
      <c r="JQ3928" s="138">
        <f t="shared" si="2049"/>
        <v>4.4733995392616747E-3</v>
      </c>
      <c r="JR3928" s="118">
        <f t="shared" si="2050"/>
        <v>1.1167541159273937E-5</v>
      </c>
      <c r="JS3928" s="118">
        <f t="shared" si="2046"/>
        <v>1.1167541159273937E-5</v>
      </c>
      <c r="JT3928" s="119" t="str">
        <f t="shared" si="2047"/>
        <v/>
      </c>
    </row>
    <row r="3929" spans="209:280" ht="20.100000000000001" customHeight="1" x14ac:dyDescent="0.25">
      <c r="HA3929" s="1">
        <v>3192</v>
      </c>
      <c r="HB3929" s="1">
        <f t="shared" si="2038"/>
        <v>139242.79900580994</v>
      </c>
      <c r="HC3929" s="1">
        <f t="shared" si="2039"/>
        <v>5.084292062813383E-22</v>
      </c>
      <c r="HD3929" s="1">
        <f t="shared" si="2040"/>
        <v>1</v>
      </c>
      <c r="HE3929" s="1">
        <f t="shared" si="2041"/>
        <v>5.084292062813383E-22</v>
      </c>
      <c r="HF3929" s="1" t="str">
        <f t="shared" si="2042"/>
        <v/>
      </c>
      <c r="HG3929" s="1" t="str">
        <f t="shared" si="2043"/>
        <v/>
      </c>
      <c r="HK3929" s="1">
        <f t="shared" si="2044"/>
        <v>2.8526622328391723E-9</v>
      </c>
      <c r="HL3929" s="1" t="str">
        <f t="shared" si="2045"/>
        <v/>
      </c>
      <c r="HV3929" s="118"/>
      <c r="HW3929" s="118"/>
      <c r="HX3929" s="118"/>
      <c r="HY3929" s="118"/>
      <c r="HZ3929" s="118"/>
      <c r="IA3929" s="118"/>
      <c r="IB3929" s="118"/>
      <c r="IC3929" s="118"/>
      <c r="ID3929" s="118"/>
      <c r="IE3929" s="118"/>
      <c r="IF3929" s="118"/>
      <c r="IG3929" s="118"/>
      <c r="IH3929" s="118"/>
      <c r="II3929" s="118"/>
      <c r="IJ3929" s="118"/>
      <c r="IK3929" s="118"/>
      <c r="IL3929" s="118"/>
      <c r="IM3929" s="118"/>
      <c r="IN3929" s="118"/>
      <c r="IO3929" s="118"/>
      <c r="IP3929" s="118"/>
      <c r="IQ3929" s="118"/>
      <c r="IR3929" s="118"/>
      <c r="IS3929" s="118"/>
      <c r="IT3929" s="118"/>
      <c r="IU3929" s="118"/>
      <c r="IV3929" s="118"/>
      <c r="IW3929" s="118"/>
      <c r="IX3929" s="118"/>
      <c r="IY3929" s="118"/>
      <c r="IZ3929" s="118"/>
      <c r="JA3929" s="118"/>
      <c r="JB3929" s="118"/>
      <c r="JJ3929" s="118"/>
      <c r="JK3929" s="118"/>
      <c r="JL3929" s="118"/>
      <c r="JM3929" s="118"/>
      <c r="JN3929" s="118"/>
      <c r="JO3929" s="118"/>
      <c r="JP3929" s="118">
        <f t="shared" si="2048"/>
        <v>20.569599999998779</v>
      </c>
      <c r="JQ3929" s="138">
        <f t="shared" si="2049"/>
        <v>4.4622319981024007E-3</v>
      </c>
      <c r="JR3929" s="118">
        <f t="shared" si="2050"/>
        <v>1.1140524398314464E-5</v>
      </c>
      <c r="JS3929" s="118">
        <f t="shared" si="2046"/>
        <v>1.1140524398314464E-5</v>
      </c>
      <c r="JT3929" s="119" t="str">
        <f t="shared" si="2047"/>
        <v/>
      </c>
    </row>
    <row r="3930" spans="209:280" ht="20.100000000000001" customHeight="1" x14ac:dyDescent="0.25">
      <c r="HA3930" s="1">
        <v>3193</v>
      </c>
      <c r="HB3930" s="1">
        <f t="shared" si="2038"/>
        <v>139306.32218053885</v>
      </c>
      <c r="HC3930" s="1">
        <f t="shared" si="2039"/>
        <v>4.9090272158013845E-22</v>
      </c>
      <c r="HD3930" s="1">
        <f t="shared" si="2040"/>
        <v>1</v>
      </c>
      <c r="HE3930" s="1">
        <f t="shared" si="2041"/>
        <v>4.9090272158013845E-22</v>
      </c>
      <c r="HF3930" s="1" t="str">
        <f t="shared" si="2042"/>
        <v/>
      </c>
      <c r="HG3930" s="1" t="str">
        <f t="shared" si="2043"/>
        <v/>
      </c>
      <c r="HK3930" s="1">
        <f t="shared" si="2044"/>
        <v>2.9016905267973918E-9</v>
      </c>
      <c r="HL3930" s="1" t="str">
        <f t="shared" si="2045"/>
        <v/>
      </c>
      <c r="HV3930" s="118"/>
      <c r="HW3930" s="118"/>
      <c r="HX3930" s="118"/>
      <c r="HY3930" s="118"/>
      <c r="HZ3930" s="118"/>
      <c r="IA3930" s="118"/>
      <c r="IB3930" s="118"/>
      <c r="IC3930" s="118"/>
      <c r="ID3930" s="118"/>
      <c r="IE3930" s="118"/>
      <c r="IF3930" s="118"/>
      <c r="IG3930" s="118"/>
      <c r="IH3930" s="118"/>
      <c r="II3930" s="118"/>
      <c r="IJ3930" s="118"/>
      <c r="IK3930" s="118"/>
      <c r="IL3930" s="118"/>
      <c r="IM3930" s="118"/>
      <c r="IN3930" s="118"/>
      <c r="IO3930" s="118"/>
      <c r="IP3930" s="118"/>
      <c r="IQ3930" s="118"/>
      <c r="IR3930" s="118"/>
      <c r="IS3930" s="118"/>
      <c r="IT3930" s="118"/>
      <c r="IU3930" s="118"/>
      <c r="IV3930" s="118"/>
      <c r="IW3930" s="118"/>
      <c r="IX3930" s="118"/>
      <c r="IY3930" s="118"/>
      <c r="IZ3930" s="118"/>
      <c r="JA3930" s="118"/>
      <c r="JB3930" s="118"/>
      <c r="JJ3930" s="118"/>
      <c r="JK3930" s="118"/>
      <c r="JL3930" s="118"/>
      <c r="JM3930" s="118"/>
      <c r="JN3930" s="118"/>
      <c r="JO3930" s="118"/>
      <c r="JP3930" s="118">
        <f t="shared" si="2048"/>
        <v>20.575999999998778</v>
      </c>
      <c r="JQ3930" s="138">
        <f t="shared" si="2049"/>
        <v>4.4510914737040863E-3</v>
      </c>
      <c r="JR3930" s="118">
        <f t="shared" si="2050"/>
        <v>1.1113570308051747E-5</v>
      </c>
      <c r="JS3930" s="118">
        <f t="shared" si="2046"/>
        <v>1.1113570308051747E-5</v>
      </c>
      <c r="JT3930" s="119" t="str">
        <f t="shared" si="2047"/>
        <v/>
      </c>
    </row>
    <row r="3931" spans="209:280" ht="20.100000000000001" customHeight="1" x14ac:dyDescent="0.25">
      <c r="HA3931" s="1">
        <v>3194</v>
      </c>
      <c r="HB3931" s="1">
        <f t="shared" si="2038"/>
        <v>139369.84535526778</v>
      </c>
      <c r="HC3931" s="1">
        <f t="shared" si="2039"/>
        <v>4.7397282323818963E-22</v>
      </c>
      <c r="HD3931" s="1">
        <f t="shared" si="2040"/>
        <v>1</v>
      </c>
      <c r="HE3931" s="1">
        <f t="shared" si="2041"/>
        <v>4.7397282323818963E-22</v>
      </c>
      <c r="HF3931" s="1" t="str">
        <f t="shared" si="2042"/>
        <v/>
      </c>
      <c r="HG3931" s="1" t="str">
        <f t="shared" si="2043"/>
        <v/>
      </c>
      <c r="HK3931" s="1">
        <f t="shared" si="2044"/>
        <v>2.9515142383600881E-9</v>
      </c>
      <c r="HL3931" s="1" t="str">
        <f t="shared" si="2045"/>
        <v/>
      </c>
      <c r="HV3931" s="118"/>
      <c r="HW3931" s="118"/>
      <c r="HX3931" s="118"/>
      <c r="HY3931" s="118"/>
      <c r="HZ3931" s="118"/>
      <c r="IA3931" s="118"/>
      <c r="IB3931" s="118"/>
      <c r="IC3931" s="118"/>
      <c r="ID3931" s="118"/>
      <c r="IE3931" s="118"/>
      <c r="IF3931" s="118"/>
      <c r="IG3931" s="118"/>
      <c r="IH3931" s="118"/>
      <c r="II3931" s="118"/>
      <c r="IJ3931" s="118"/>
      <c r="IK3931" s="118"/>
      <c r="IL3931" s="118"/>
      <c r="IM3931" s="118"/>
      <c r="IN3931" s="118"/>
      <c r="IO3931" s="118"/>
      <c r="IP3931" s="118"/>
      <c r="IQ3931" s="118"/>
      <c r="IR3931" s="118"/>
      <c r="IS3931" s="118"/>
      <c r="IT3931" s="118"/>
      <c r="IU3931" s="118"/>
      <c r="IV3931" s="118"/>
      <c r="IW3931" s="118"/>
      <c r="IX3931" s="118"/>
      <c r="IY3931" s="118"/>
      <c r="IZ3931" s="118"/>
      <c r="JA3931" s="118"/>
      <c r="JB3931" s="118"/>
      <c r="JJ3931" s="118"/>
      <c r="JK3931" s="118"/>
      <c r="JL3931" s="118"/>
      <c r="JM3931" s="118"/>
      <c r="JN3931" s="118"/>
      <c r="JO3931" s="118"/>
      <c r="JP3931" s="118">
        <f t="shared" si="2048"/>
        <v>20.582399999998778</v>
      </c>
      <c r="JQ3931" s="138">
        <f t="shared" si="2049"/>
        <v>4.4399779033960345E-3</v>
      </c>
      <c r="JR3931" s="118">
        <f t="shared" si="2050"/>
        <v>1.1086678751529369E-5</v>
      </c>
      <c r="JS3931" s="118">
        <f t="shared" si="2046"/>
        <v>1.1086678751529369E-5</v>
      </c>
      <c r="JT3931" s="119" t="str">
        <f t="shared" si="2047"/>
        <v/>
      </c>
    </row>
    <row r="3932" spans="209:280" ht="20.100000000000001" customHeight="1" x14ac:dyDescent="0.25">
      <c r="HA3932" s="1">
        <v>3195</v>
      </c>
      <c r="HB3932" s="1">
        <f t="shared" si="2038"/>
        <v>139433.36852999672</v>
      </c>
      <c r="HC3932" s="1">
        <f t="shared" si="2039"/>
        <v>4.5761946902685943E-22</v>
      </c>
      <c r="HD3932" s="1">
        <f t="shared" si="2040"/>
        <v>1</v>
      </c>
      <c r="HE3932" s="1">
        <f t="shared" si="2041"/>
        <v>4.5761946902685943E-22</v>
      </c>
      <c r="HF3932" s="1" t="str">
        <f t="shared" si="2042"/>
        <v/>
      </c>
      <c r="HG3932" s="1" t="str">
        <f t="shared" si="2043"/>
        <v/>
      </c>
      <c r="HK3932" s="1">
        <f t="shared" si="2044"/>
        <v>3.0021454172755308E-9</v>
      </c>
      <c r="HL3932" s="1" t="str">
        <f t="shared" si="2045"/>
        <v/>
      </c>
      <c r="HV3932" s="118"/>
      <c r="HW3932" s="118"/>
      <c r="HX3932" s="118"/>
      <c r="HY3932" s="118"/>
      <c r="HZ3932" s="118"/>
      <c r="IA3932" s="118"/>
      <c r="IB3932" s="118"/>
      <c r="IC3932" s="118"/>
      <c r="ID3932" s="118"/>
      <c r="IE3932" s="118"/>
      <c r="IF3932" s="118"/>
      <c r="IG3932" s="118"/>
      <c r="IH3932" s="118"/>
      <c r="II3932" s="118"/>
      <c r="IJ3932" s="118"/>
      <c r="IK3932" s="118"/>
      <c r="IL3932" s="118"/>
      <c r="IM3932" s="118"/>
      <c r="IN3932" s="118"/>
      <c r="IO3932" s="118"/>
      <c r="IP3932" s="118"/>
      <c r="IQ3932" s="118"/>
      <c r="IR3932" s="118"/>
      <c r="IS3932" s="118"/>
      <c r="IT3932" s="118"/>
      <c r="IU3932" s="118"/>
      <c r="IV3932" s="118"/>
      <c r="IW3932" s="118"/>
      <c r="IX3932" s="118"/>
      <c r="IY3932" s="118"/>
      <c r="IZ3932" s="118"/>
      <c r="JA3932" s="118"/>
      <c r="JB3932" s="118"/>
      <c r="JJ3932" s="118"/>
      <c r="JK3932" s="118"/>
      <c r="JL3932" s="118"/>
      <c r="JM3932" s="118"/>
      <c r="JN3932" s="118"/>
      <c r="JO3932" s="118"/>
      <c r="JP3932" s="118">
        <f t="shared" si="2048"/>
        <v>20.588799999998777</v>
      </c>
      <c r="JQ3932" s="138">
        <f t="shared" si="2049"/>
        <v>4.4288912246445052E-3</v>
      </c>
      <c r="JR3932" s="118">
        <f t="shared" si="2050"/>
        <v>1.1059849592119642E-5</v>
      </c>
      <c r="JS3932" s="118">
        <f t="shared" si="2046"/>
        <v>1.1059849592119642E-5</v>
      </c>
      <c r="JT3932" s="119" t="str">
        <f t="shared" si="2047"/>
        <v/>
      </c>
    </row>
    <row r="3933" spans="209:280" ht="20.100000000000001" customHeight="1" x14ac:dyDescent="0.25">
      <c r="HA3933" s="1">
        <v>3196</v>
      </c>
      <c r="HB3933" s="1">
        <f t="shared" si="2038"/>
        <v>139496.89170472563</v>
      </c>
      <c r="HC3933" s="1">
        <f t="shared" si="2039"/>
        <v>4.4182328087772709E-22</v>
      </c>
      <c r="HD3933" s="1">
        <f t="shared" si="2040"/>
        <v>1</v>
      </c>
      <c r="HE3933" s="1">
        <f t="shared" si="2041"/>
        <v>4.4182328087772709E-22</v>
      </c>
      <c r="HF3933" s="1" t="str">
        <f t="shared" si="2042"/>
        <v/>
      </c>
      <c r="HG3933" s="1" t="str">
        <f t="shared" si="2043"/>
        <v/>
      </c>
      <c r="HK3933" s="1">
        <f t="shared" si="2044"/>
        <v>3.0535962810045454E-9</v>
      </c>
      <c r="HL3933" s="1" t="str">
        <f t="shared" si="2045"/>
        <v/>
      </c>
      <c r="HV3933" s="118"/>
      <c r="HW3933" s="118"/>
      <c r="HX3933" s="118"/>
      <c r="HY3933" s="118"/>
      <c r="HZ3933" s="118"/>
      <c r="IA3933" s="118"/>
      <c r="IB3933" s="118"/>
      <c r="IC3933" s="118"/>
      <c r="ID3933" s="118"/>
      <c r="IE3933" s="118"/>
      <c r="IF3933" s="118"/>
      <c r="IG3933" s="118"/>
      <c r="IH3933" s="118"/>
      <c r="II3933" s="118"/>
      <c r="IJ3933" s="118"/>
      <c r="IK3933" s="118"/>
      <c r="IL3933" s="118"/>
      <c r="IM3933" s="118"/>
      <c r="IN3933" s="118"/>
      <c r="IO3933" s="118"/>
      <c r="IP3933" s="118"/>
      <c r="IQ3933" s="118"/>
      <c r="IR3933" s="118"/>
      <c r="IS3933" s="118"/>
      <c r="IT3933" s="118"/>
      <c r="IU3933" s="118"/>
      <c r="IV3933" s="118"/>
      <c r="IW3933" s="118"/>
      <c r="IX3933" s="118"/>
      <c r="IY3933" s="118"/>
      <c r="IZ3933" s="118"/>
      <c r="JA3933" s="118"/>
      <c r="JB3933" s="118"/>
      <c r="JJ3933" s="118"/>
      <c r="JK3933" s="118"/>
      <c r="JL3933" s="118"/>
      <c r="JM3933" s="118"/>
      <c r="JN3933" s="118"/>
      <c r="JO3933" s="118"/>
      <c r="JP3933" s="118">
        <f t="shared" si="2048"/>
        <v>20.595199999998776</v>
      </c>
      <c r="JQ3933" s="138">
        <f t="shared" si="2049"/>
        <v>4.4178313750523855E-3</v>
      </c>
      <c r="JR3933" s="118">
        <f t="shared" si="2050"/>
        <v>1.1033082693395237E-5</v>
      </c>
      <c r="JS3933" s="118">
        <f t="shared" si="2046"/>
        <v>1.1033082693395237E-5</v>
      </c>
      <c r="JT3933" s="119" t="str">
        <f t="shared" si="2047"/>
        <v/>
      </c>
    </row>
    <row r="3934" spans="209:280" ht="20.100000000000001" customHeight="1" x14ac:dyDescent="0.25">
      <c r="HA3934" s="1">
        <v>3197</v>
      </c>
      <c r="HB3934" s="1">
        <f t="shared" si="2038"/>
        <v>139560.41487945456</v>
      </c>
      <c r="HC3934" s="1">
        <f t="shared" si="2039"/>
        <v>4.2656552318604093E-22</v>
      </c>
      <c r="HD3934" s="1">
        <f t="shared" si="2040"/>
        <v>1</v>
      </c>
      <c r="HE3934" s="1">
        <f t="shared" si="2041"/>
        <v>4.2656552318604093E-22</v>
      </c>
      <c r="HF3934" s="1" t="str">
        <f t="shared" si="2042"/>
        <v/>
      </c>
      <c r="HG3934" s="1" t="str">
        <f t="shared" si="2043"/>
        <v/>
      </c>
      <c r="HK3934" s="1">
        <f t="shared" si="2044"/>
        <v>3.1058792168089927E-9</v>
      </c>
      <c r="HL3934" s="1" t="str">
        <f t="shared" si="2045"/>
        <v/>
      </c>
      <c r="HV3934" s="118"/>
      <c r="HW3934" s="118"/>
      <c r="HX3934" s="118"/>
      <c r="HY3934" s="118"/>
      <c r="HZ3934" s="118"/>
      <c r="IA3934" s="118"/>
      <c r="IB3934" s="118"/>
      <c r="IC3934" s="118"/>
      <c r="ID3934" s="118"/>
      <c r="IE3934" s="118"/>
      <c r="IF3934" s="118"/>
      <c r="IG3934" s="118"/>
      <c r="IH3934" s="118"/>
      <c r="II3934" s="118"/>
      <c r="IJ3934" s="118"/>
      <c r="IK3934" s="118"/>
      <c r="IL3934" s="118"/>
      <c r="IM3934" s="118"/>
      <c r="IN3934" s="118"/>
      <c r="IO3934" s="118"/>
      <c r="IP3934" s="118"/>
      <c r="IQ3934" s="118"/>
      <c r="IR3934" s="118"/>
      <c r="IS3934" s="118"/>
      <c r="IT3934" s="118"/>
      <c r="IU3934" s="118"/>
      <c r="IV3934" s="118"/>
      <c r="IW3934" s="118"/>
      <c r="IX3934" s="118"/>
      <c r="IY3934" s="118"/>
      <c r="IZ3934" s="118"/>
      <c r="JA3934" s="118"/>
      <c r="JB3934" s="118"/>
      <c r="JJ3934" s="118"/>
      <c r="JK3934" s="118"/>
      <c r="JL3934" s="118"/>
      <c r="JM3934" s="118"/>
      <c r="JN3934" s="118"/>
      <c r="JO3934" s="118"/>
      <c r="JP3934" s="118">
        <f t="shared" si="2048"/>
        <v>20.601599999998776</v>
      </c>
      <c r="JQ3934" s="138">
        <f t="shared" si="2049"/>
        <v>4.4067982923589903E-3</v>
      </c>
      <c r="JR3934" s="118">
        <f t="shared" si="2050"/>
        <v>1.1006377919267965E-5</v>
      </c>
      <c r="JS3934" s="118">
        <f t="shared" si="2046"/>
        <v>1.1006377919267965E-5</v>
      </c>
      <c r="JT3934" s="119" t="str">
        <f t="shared" si="2047"/>
        <v/>
      </c>
    </row>
    <row r="3935" spans="209:280" ht="20.100000000000001" customHeight="1" x14ac:dyDescent="0.25">
      <c r="HA3935" s="1">
        <v>3198</v>
      </c>
      <c r="HB3935" s="1">
        <f t="shared" si="2038"/>
        <v>139623.9380541835</v>
      </c>
      <c r="HC3935" s="1">
        <f t="shared" si="2039"/>
        <v>4.1182808181240818E-22</v>
      </c>
      <c r="HD3935" s="1">
        <f t="shared" si="2040"/>
        <v>1</v>
      </c>
      <c r="HE3935" s="1">
        <f t="shared" si="2041"/>
        <v>4.1182808181240818E-22</v>
      </c>
      <c r="HF3935" s="1" t="str">
        <f t="shared" si="2042"/>
        <v/>
      </c>
      <c r="HG3935" s="1" t="str">
        <f t="shared" si="2043"/>
        <v/>
      </c>
      <c r="HK3935" s="1">
        <f t="shared" si="2044"/>
        <v>3.1590067838620976E-9</v>
      </c>
      <c r="HL3935" s="1" t="str">
        <f t="shared" si="2045"/>
        <v/>
      </c>
      <c r="HV3935" s="118"/>
      <c r="HW3935" s="118"/>
      <c r="HX3935" s="118"/>
      <c r="HY3935" s="118"/>
      <c r="HZ3935" s="118"/>
      <c r="IA3935" s="118"/>
      <c r="IB3935" s="118"/>
      <c r="IC3935" s="118"/>
      <c r="ID3935" s="118"/>
      <c r="IE3935" s="118"/>
      <c r="IF3935" s="118"/>
      <c r="IG3935" s="118"/>
      <c r="IH3935" s="118"/>
      <c r="II3935" s="118"/>
      <c r="IJ3935" s="118"/>
      <c r="IK3935" s="118"/>
      <c r="IL3935" s="118"/>
      <c r="IM3935" s="118"/>
      <c r="IN3935" s="118"/>
      <c r="IO3935" s="118"/>
      <c r="IP3935" s="118"/>
      <c r="IQ3935" s="118"/>
      <c r="IR3935" s="118"/>
      <c r="IS3935" s="118"/>
      <c r="IT3935" s="118"/>
      <c r="IU3935" s="118"/>
      <c r="IV3935" s="118"/>
      <c r="IW3935" s="118"/>
      <c r="IX3935" s="118"/>
      <c r="IY3935" s="118"/>
      <c r="IZ3935" s="118"/>
      <c r="JA3935" s="118"/>
      <c r="JB3935" s="118"/>
      <c r="JJ3935" s="118"/>
      <c r="JK3935" s="118"/>
      <c r="JL3935" s="118"/>
      <c r="JM3935" s="118"/>
      <c r="JN3935" s="118"/>
      <c r="JO3935" s="118"/>
      <c r="JP3935" s="118">
        <f t="shared" si="2048"/>
        <v>20.607999999998775</v>
      </c>
      <c r="JQ3935" s="138">
        <f t="shared" si="2049"/>
        <v>4.3957919144397223E-3</v>
      </c>
      <c r="JR3935" s="118">
        <f t="shared" si="2050"/>
        <v>1.0979735133866478E-5</v>
      </c>
      <c r="JS3935" s="118">
        <f t="shared" si="2046"/>
        <v>1.0979735133866478E-5</v>
      </c>
      <c r="JT3935" s="119" t="str">
        <f t="shared" si="2047"/>
        <v/>
      </c>
    </row>
    <row r="3936" spans="209:280" ht="20.100000000000001" customHeight="1" x14ac:dyDescent="0.25">
      <c r="HA3936" s="1">
        <v>3199</v>
      </c>
      <c r="HB3936" s="1">
        <f t="shared" si="2038"/>
        <v>139687.46122891243</v>
      </c>
      <c r="HC3936" s="1">
        <f t="shared" si="2039"/>
        <v>3.9759344376063522E-22</v>
      </c>
      <c r="HD3936" s="1">
        <f t="shared" si="2040"/>
        <v>1</v>
      </c>
      <c r="HE3936" s="1">
        <f t="shared" si="2041"/>
        <v>3.9759344376063522E-22</v>
      </c>
      <c r="HF3936" s="1" t="str">
        <f t="shared" si="2042"/>
        <v/>
      </c>
      <c r="HG3936" s="1" t="str">
        <f t="shared" si="2043"/>
        <v/>
      </c>
      <c r="HK3936" s="1">
        <f t="shared" si="2044"/>
        <v>3.2129917153813294E-9</v>
      </c>
      <c r="HL3936" s="1" t="str">
        <f t="shared" si="2045"/>
        <v/>
      </c>
      <c r="HV3936" s="118"/>
      <c r="HW3936" s="118"/>
      <c r="HX3936" s="118"/>
      <c r="HY3936" s="118"/>
      <c r="HZ3936" s="118"/>
      <c r="IA3936" s="118"/>
      <c r="IB3936" s="118"/>
      <c r="IC3936" s="118"/>
      <c r="ID3936" s="118"/>
      <c r="IE3936" s="118"/>
      <c r="IF3936" s="118"/>
      <c r="IG3936" s="118"/>
      <c r="IH3936" s="118"/>
      <c r="II3936" s="118"/>
      <c r="IJ3936" s="118"/>
      <c r="IK3936" s="118"/>
      <c r="IL3936" s="118"/>
      <c r="IM3936" s="118"/>
      <c r="IN3936" s="118"/>
      <c r="IO3936" s="118"/>
      <c r="IP3936" s="118"/>
      <c r="IQ3936" s="118"/>
      <c r="IR3936" s="118"/>
      <c r="IS3936" s="118"/>
      <c r="IT3936" s="118"/>
      <c r="IU3936" s="118"/>
      <c r="IV3936" s="118"/>
      <c r="IW3936" s="118"/>
      <c r="IX3936" s="118"/>
      <c r="IY3936" s="118"/>
      <c r="IZ3936" s="118"/>
      <c r="JA3936" s="118"/>
      <c r="JB3936" s="118"/>
      <c r="JJ3936" s="118"/>
      <c r="JK3936" s="118"/>
      <c r="JL3936" s="118"/>
      <c r="JM3936" s="118"/>
      <c r="JN3936" s="118"/>
      <c r="JO3936" s="118"/>
      <c r="JP3936" s="118">
        <f t="shared" si="2048"/>
        <v>20.614399999998774</v>
      </c>
      <c r="JQ3936" s="138">
        <f t="shared" si="2049"/>
        <v>4.3848121793058558E-3</v>
      </c>
      <c r="JR3936" s="118">
        <f t="shared" si="2050"/>
        <v>1.0953154201633411E-5</v>
      </c>
      <c r="JS3936" s="118">
        <f t="shared" si="2046"/>
        <v>1.0953154201633411E-5</v>
      </c>
      <c r="JT3936" s="119" t="str">
        <f t="shared" si="2047"/>
        <v/>
      </c>
    </row>
    <row r="3937" spans="209:280" ht="20.100000000000001" customHeight="1" x14ac:dyDescent="0.25">
      <c r="HA3937" s="1">
        <v>3200</v>
      </c>
      <c r="HB3937" s="1">
        <f t="shared" ref="HB3937:HB4000" si="2051">$HB$714+(HA3937*$HB$717)</f>
        <v>139750.98440364134</v>
      </c>
      <c r="HC3937" s="1">
        <f t="shared" ref="HC3937:HC4000" si="2052">_xlfn.NORM.DIST($HB3937,$HB$711,$HB$712,0)</f>
        <v>3.8384467751020953E-22</v>
      </c>
      <c r="HD3937" s="1">
        <f t="shared" ref="HD3937:HD4000" si="2053">_xlfn.NORM.DIST($HB3937,$HB$711,$HB$712,1)</f>
        <v>1</v>
      </c>
      <c r="HE3937" s="1">
        <f t="shared" ref="HE3937:HE4000" si="2054">IF(OR(HD3937&lt;$HF$716,HD3937&gt;$HF$717),HC3937,"")</f>
        <v>3.8384467751020953E-22</v>
      </c>
      <c r="HF3937" s="1" t="str">
        <f t="shared" ref="HF3937:HF4000" si="2055">IF(AND(HD3937&gt;$HF$716,HD3937&lt;$HF$717),HC3937,"")</f>
        <v/>
      </c>
      <c r="HG3937" s="1" t="str">
        <f t="shared" ref="HG3937:HG4000" si="2056">IF(HC3937=MAX($HC$720:$HC$2720),HC3937,"")</f>
        <v/>
      </c>
      <c r="HK3937" s="1">
        <f t="shared" ref="HK3937:HK4000" si="2057">_xlfn.NORM.DIST(HB3937,$HF$712,$HF$713,0)</f>
        <v>3.267846920783565E-9</v>
      </c>
      <c r="HL3937" s="1" t="str">
        <f t="shared" ref="HL3937:HL4000" si="2058">IF(HK3937=MAX($HK$720:$HK$2720),HC3937,"")</f>
        <v/>
      </c>
      <c r="HV3937" s="118"/>
      <c r="HW3937" s="118"/>
      <c r="HX3937" s="118"/>
      <c r="HY3937" s="118"/>
      <c r="HZ3937" s="118"/>
      <c r="IA3937" s="118"/>
      <c r="IB3937" s="118"/>
      <c r="IC3937" s="118"/>
      <c r="ID3937" s="118"/>
      <c r="IE3937" s="118"/>
      <c r="IF3937" s="118"/>
      <c r="IG3937" s="118"/>
      <c r="IH3937" s="118"/>
      <c r="II3937" s="118"/>
      <c r="IJ3937" s="118"/>
      <c r="IK3937" s="118"/>
      <c r="IL3937" s="118"/>
      <c r="IM3937" s="118"/>
      <c r="IN3937" s="118"/>
      <c r="IO3937" s="118"/>
      <c r="IP3937" s="118"/>
      <c r="IQ3937" s="118"/>
      <c r="IR3937" s="118"/>
      <c r="IS3937" s="118"/>
      <c r="IT3937" s="118"/>
      <c r="IU3937" s="118"/>
      <c r="IV3937" s="118"/>
      <c r="IW3937" s="118"/>
      <c r="IX3937" s="118"/>
      <c r="IY3937" s="118"/>
      <c r="IZ3937" s="118"/>
      <c r="JA3937" s="118"/>
      <c r="JB3937" s="118"/>
      <c r="JJ3937" s="118"/>
      <c r="JK3937" s="118"/>
      <c r="JL3937" s="118"/>
      <c r="JM3937" s="118"/>
      <c r="JN3937" s="118"/>
      <c r="JO3937" s="118"/>
      <c r="JP3937" s="118">
        <f t="shared" si="2048"/>
        <v>20.620799999998773</v>
      </c>
      <c r="JQ3937" s="138">
        <f t="shared" si="2049"/>
        <v>4.3738590251042224E-3</v>
      </c>
      <c r="JR3937" s="118">
        <f t="shared" si="2050"/>
        <v>1.0926634987242119E-5</v>
      </c>
      <c r="JS3937" s="118">
        <f t="shared" si="2046"/>
        <v>1.0926634987242119E-5</v>
      </c>
      <c r="JT3937" s="119" t="str">
        <f t="shared" si="2047"/>
        <v/>
      </c>
    </row>
    <row r="3938" spans="209:280" ht="20.100000000000001" customHeight="1" x14ac:dyDescent="0.25">
      <c r="HA3938" s="1">
        <v>3201</v>
      </c>
      <c r="HB3938" s="1">
        <f t="shared" si="2051"/>
        <v>139814.50757837028</v>
      </c>
      <c r="HC3938" s="1">
        <f t="shared" si="2052"/>
        <v>3.7056541398276304E-22</v>
      </c>
      <c r="HD3938" s="1">
        <f t="shared" si="2053"/>
        <v>1</v>
      </c>
      <c r="HE3938" s="1">
        <f t="shared" si="2054"/>
        <v>3.7056541398276304E-22</v>
      </c>
      <c r="HF3938" s="1" t="str">
        <f t="shared" si="2055"/>
        <v/>
      </c>
      <c r="HG3938" s="1" t="str">
        <f t="shared" si="2056"/>
        <v/>
      </c>
      <c r="HK3938" s="1">
        <f t="shared" si="2057"/>
        <v>3.3235854878630567E-9</v>
      </c>
      <c r="HL3938" s="1" t="str">
        <f t="shared" si="2058"/>
        <v/>
      </c>
      <c r="HV3938" s="118"/>
      <c r="HW3938" s="118"/>
      <c r="HX3938" s="118"/>
      <c r="HY3938" s="118"/>
      <c r="HZ3938" s="118"/>
      <c r="IA3938" s="118"/>
      <c r="IB3938" s="118"/>
      <c r="IC3938" s="118"/>
      <c r="ID3938" s="118"/>
      <c r="IE3938" s="118"/>
      <c r="IF3938" s="118"/>
      <c r="IG3938" s="118"/>
      <c r="IH3938" s="118"/>
      <c r="II3938" s="118"/>
      <c r="IJ3938" s="118"/>
      <c r="IK3938" s="118"/>
      <c r="IL3938" s="118"/>
      <c r="IM3938" s="118"/>
      <c r="IN3938" s="118"/>
      <c r="IO3938" s="118"/>
      <c r="IP3938" s="118"/>
      <c r="IQ3938" s="118"/>
      <c r="IR3938" s="118"/>
      <c r="IS3938" s="118"/>
      <c r="IT3938" s="118"/>
      <c r="IU3938" s="118"/>
      <c r="IV3938" s="118"/>
      <c r="IW3938" s="118"/>
      <c r="IX3938" s="118"/>
      <c r="IY3938" s="118"/>
      <c r="IZ3938" s="118"/>
      <c r="JA3938" s="118"/>
      <c r="JB3938" s="118"/>
      <c r="JJ3938" s="118"/>
      <c r="JK3938" s="118"/>
      <c r="JL3938" s="118"/>
      <c r="JM3938" s="118"/>
      <c r="JN3938" s="118"/>
      <c r="JO3938" s="118"/>
      <c r="JP3938" s="118">
        <f t="shared" si="2048"/>
        <v>20.627199999998773</v>
      </c>
      <c r="JQ3938" s="138">
        <f t="shared" si="2049"/>
        <v>4.3629323901169803E-3</v>
      </c>
      <c r="JR3938" s="118">
        <f t="shared" si="2050"/>
        <v>1.0900177355684278E-5</v>
      </c>
      <c r="JS3938" s="118">
        <f t="shared" si="2046"/>
        <v>1.0900177355684278E-5</v>
      </c>
      <c r="JT3938" s="119" t="str">
        <f t="shared" si="2047"/>
        <v/>
      </c>
    </row>
    <row r="3939" spans="209:280" ht="20.100000000000001" customHeight="1" x14ac:dyDescent="0.25">
      <c r="HA3939" s="1">
        <v>3202</v>
      </c>
      <c r="HB3939" s="1">
        <f t="shared" si="2051"/>
        <v>139878.03075309921</v>
      </c>
      <c r="HC3939" s="1">
        <f t="shared" si="2052"/>
        <v>3.5773982812233457E-22</v>
      </c>
      <c r="HD3939" s="1">
        <f t="shared" si="2053"/>
        <v>1</v>
      </c>
      <c r="HE3939" s="1">
        <f t="shared" si="2054"/>
        <v>3.5773982812233457E-22</v>
      </c>
      <c r="HF3939" s="1" t="str">
        <f t="shared" si="2055"/>
        <v/>
      </c>
      <c r="HG3939" s="1" t="str">
        <f t="shared" si="2056"/>
        <v/>
      </c>
      <c r="HK3939" s="1">
        <f t="shared" si="2057"/>
        <v>3.3802206849919629E-9</v>
      </c>
      <c r="HL3939" s="1" t="str">
        <f t="shared" si="2058"/>
        <v/>
      </c>
      <c r="HV3939" s="118"/>
      <c r="HW3939" s="118"/>
      <c r="HX3939" s="118"/>
      <c r="HY3939" s="118"/>
      <c r="HZ3939" s="118"/>
      <c r="IA3939" s="118"/>
      <c r="IB3939" s="118"/>
      <c r="IC3939" s="118"/>
      <c r="ID3939" s="118"/>
      <c r="IE3939" s="118"/>
      <c r="IF3939" s="118"/>
      <c r="IG3939" s="118"/>
      <c r="IH3939" s="118"/>
      <c r="II3939" s="118"/>
      <c r="IJ3939" s="118"/>
      <c r="IK3939" s="118"/>
      <c r="IL3939" s="118"/>
      <c r="IM3939" s="118"/>
      <c r="IN3939" s="118"/>
      <c r="IO3939" s="118"/>
      <c r="IP3939" s="118"/>
      <c r="IQ3939" s="118"/>
      <c r="IR3939" s="118"/>
      <c r="IS3939" s="118"/>
      <c r="IT3939" s="118"/>
      <c r="IU3939" s="118"/>
      <c r="IV3939" s="118"/>
      <c r="IW3939" s="118"/>
      <c r="IX3939" s="118"/>
      <c r="IY3939" s="118"/>
      <c r="IZ3939" s="118"/>
      <c r="JA3939" s="118"/>
      <c r="JB3939" s="118"/>
      <c r="JJ3939" s="118"/>
      <c r="JK3939" s="118"/>
      <c r="JL3939" s="118"/>
      <c r="JM3939" s="118"/>
      <c r="JN3939" s="118"/>
      <c r="JO3939" s="118"/>
      <c r="JP3939" s="118">
        <f t="shared" si="2048"/>
        <v>20.633599999998772</v>
      </c>
      <c r="JQ3939" s="138">
        <f t="shared" si="2049"/>
        <v>4.352032212761296E-3</v>
      </c>
      <c r="JR3939" s="118">
        <f t="shared" si="2050"/>
        <v>1.0873781172151924E-5</v>
      </c>
      <c r="JS3939" s="118">
        <f t="shared" si="2046"/>
        <v>1.0873781172151924E-5</v>
      </c>
      <c r="JT3939" s="119" t="str">
        <f t="shared" si="2047"/>
        <v/>
      </c>
    </row>
    <row r="3940" spans="209:280" ht="20.100000000000001" customHeight="1" x14ac:dyDescent="0.25">
      <c r="HA3940" s="1">
        <v>3203</v>
      </c>
      <c r="HB3940" s="1">
        <f t="shared" si="2051"/>
        <v>139941.55392782812</v>
      </c>
      <c r="HC3940" s="1">
        <f t="shared" si="2052"/>
        <v>3.4535262106997594E-22</v>
      </c>
      <c r="HD3940" s="1">
        <f t="shared" si="2053"/>
        <v>1</v>
      </c>
      <c r="HE3940" s="1">
        <f t="shared" si="2054"/>
        <v>3.4535262106997594E-22</v>
      </c>
      <c r="HF3940" s="1" t="str">
        <f t="shared" si="2055"/>
        <v/>
      </c>
      <c r="HG3940" s="1" t="str">
        <f t="shared" si="2056"/>
        <v/>
      </c>
      <c r="HK3940" s="1">
        <f t="shared" si="2057"/>
        <v>3.4377659633440613E-9</v>
      </c>
      <c r="HL3940" s="1" t="str">
        <f t="shared" si="2058"/>
        <v/>
      </c>
      <c r="HV3940" s="118"/>
      <c r="HW3940" s="118"/>
      <c r="HX3940" s="118"/>
      <c r="HY3940" s="118"/>
      <c r="HZ3940" s="118"/>
      <c r="IA3940" s="118"/>
      <c r="IB3940" s="118"/>
      <c r="IC3940" s="118"/>
      <c r="ID3940" s="118"/>
      <c r="IE3940" s="118"/>
      <c r="IF3940" s="118"/>
      <c r="IG3940" s="118"/>
      <c r="IH3940" s="118"/>
      <c r="II3940" s="118"/>
      <c r="IJ3940" s="118"/>
      <c r="IK3940" s="118"/>
      <c r="IL3940" s="118"/>
      <c r="IM3940" s="118"/>
      <c r="IN3940" s="118"/>
      <c r="IO3940" s="118"/>
      <c r="IP3940" s="118"/>
      <c r="IQ3940" s="118"/>
      <c r="IR3940" s="118"/>
      <c r="IS3940" s="118"/>
      <c r="IT3940" s="118"/>
      <c r="IU3940" s="118"/>
      <c r="IV3940" s="118"/>
      <c r="IW3940" s="118"/>
      <c r="IX3940" s="118"/>
      <c r="IY3940" s="118"/>
      <c r="IZ3940" s="118"/>
      <c r="JA3940" s="118"/>
      <c r="JB3940" s="118"/>
      <c r="JJ3940" s="118"/>
      <c r="JK3940" s="118"/>
      <c r="JL3940" s="118"/>
      <c r="JM3940" s="118"/>
      <c r="JN3940" s="118"/>
      <c r="JO3940" s="118"/>
      <c r="JP3940" s="118">
        <f t="shared" si="2048"/>
        <v>20.639999999998771</v>
      </c>
      <c r="JQ3940" s="138">
        <f t="shared" si="2049"/>
        <v>4.3411584315891441E-3</v>
      </c>
      <c r="JR3940" s="118">
        <f t="shared" si="2050"/>
        <v>1.0847446302178834E-5</v>
      </c>
      <c r="JS3940" s="118">
        <f t="shared" si="2046"/>
        <v>1.0847446302178834E-5</v>
      </c>
      <c r="JT3940" s="119" t="str">
        <f t="shared" si="2047"/>
        <v/>
      </c>
    </row>
    <row r="3941" spans="209:280" ht="20.100000000000001" customHeight="1" x14ac:dyDescent="0.25">
      <c r="HA3941" s="1">
        <v>3204</v>
      </c>
      <c r="HB3941" s="1">
        <f t="shared" si="2051"/>
        <v>140005.07710255706</v>
      </c>
      <c r="HC3941" s="1">
        <f t="shared" si="2052"/>
        <v>3.3338900291374058E-22</v>
      </c>
      <c r="HD3941" s="1">
        <f t="shared" si="2053"/>
        <v>1</v>
      </c>
      <c r="HE3941" s="1">
        <f t="shared" si="2054"/>
        <v>3.3338900291374058E-22</v>
      </c>
      <c r="HF3941" s="1" t="str">
        <f t="shared" si="2055"/>
        <v/>
      </c>
      <c r="HG3941" s="1" t="str">
        <f t="shared" si="2056"/>
        <v/>
      </c>
      <c r="HK3941" s="1">
        <f t="shared" si="2057"/>
        <v>3.4962349591416663E-9</v>
      </c>
      <c r="HL3941" s="1" t="str">
        <f t="shared" si="2058"/>
        <v/>
      </c>
      <c r="HV3941" s="118"/>
      <c r="HW3941" s="118"/>
      <c r="HX3941" s="118"/>
      <c r="HY3941" s="118"/>
      <c r="HZ3941" s="118"/>
      <c r="IA3941" s="118"/>
      <c r="IB3941" s="118"/>
      <c r="IC3941" s="118"/>
      <c r="ID3941" s="118"/>
      <c r="IE3941" s="118"/>
      <c r="IF3941" s="118"/>
      <c r="IG3941" s="118"/>
      <c r="IH3941" s="118"/>
      <c r="II3941" s="118"/>
      <c r="IJ3941" s="118"/>
      <c r="IK3941" s="118"/>
      <c r="IL3941" s="118"/>
      <c r="IM3941" s="118"/>
      <c r="IN3941" s="118"/>
      <c r="IO3941" s="118"/>
      <c r="IP3941" s="118"/>
      <c r="IQ3941" s="118"/>
      <c r="IR3941" s="118"/>
      <c r="IS3941" s="118"/>
      <c r="IT3941" s="118"/>
      <c r="IU3941" s="118"/>
      <c r="IV3941" s="118"/>
      <c r="IW3941" s="118"/>
      <c r="IX3941" s="118"/>
      <c r="IY3941" s="118"/>
      <c r="IZ3941" s="118"/>
      <c r="JA3941" s="118"/>
      <c r="JB3941" s="118"/>
      <c r="JJ3941" s="118"/>
      <c r="JK3941" s="118"/>
      <c r="JL3941" s="118"/>
      <c r="JM3941" s="118"/>
      <c r="JN3941" s="118"/>
      <c r="JO3941" s="118"/>
      <c r="JP3941" s="118">
        <f t="shared" si="2048"/>
        <v>20.646399999998771</v>
      </c>
      <c r="JQ3941" s="138">
        <f t="shared" si="2049"/>
        <v>4.3303109852869653E-3</v>
      </c>
      <c r="JR3941" s="118">
        <f t="shared" si="2050"/>
        <v>1.0821172611516494E-5</v>
      </c>
      <c r="JS3941" s="118">
        <f t="shared" si="2046"/>
        <v>1.0821172611516494E-5</v>
      </c>
      <c r="JT3941" s="119" t="str">
        <f t="shared" si="2047"/>
        <v/>
      </c>
    </row>
    <row r="3942" spans="209:280" ht="20.100000000000001" customHeight="1" x14ac:dyDescent="0.25">
      <c r="HA3942" s="1">
        <v>3205</v>
      </c>
      <c r="HB3942" s="1">
        <f t="shared" si="2051"/>
        <v>140068.60027728599</v>
      </c>
      <c r="HC3942" s="1">
        <f t="shared" si="2052"/>
        <v>3.2183467599596146E-22</v>
      </c>
      <c r="HD3942" s="1">
        <f t="shared" si="2053"/>
        <v>1</v>
      </c>
      <c r="HE3942" s="1">
        <f t="shared" si="2054"/>
        <v>3.2183467599596146E-22</v>
      </c>
      <c r="HF3942" s="1" t="str">
        <f t="shared" si="2055"/>
        <v/>
      </c>
      <c r="HG3942" s="1" t="str">
        <f t="shared" si="2056"/>
        <v/>
      </c>
      <c r="HK3942" s="1">
        <f t="shared" si="2057"/>
        <v>3.5556414959255639E-9</v>
      </c>
      <c r="HL3942" s="1" t="str">
        <f t="shared" si="2058"/>
        <v/>
      </c>
      <c r="HV3942" s="118"/>
      <c r="HW3942" s="118"/>
      <c r="HX3942" s="118"/>
      <c r="HY3942" s="118"/>
      <c r="HZ3942" s="118"/>
      <c r="IA3942" s="118"/>
      <c r="IB3942" s="118"/>
      <c r="IC3942" s="118"/>
      <c r="ID3942" s="118"/>
      <c r="IE3942" s="118"/>
      <c r="IF3942" s="118"/>
      <c r="IG3942" s="118"/>
      <c r="IH3942" s="118"/>
      <c r="II3942" s="118"/>
      <c r="IJ3942" s="118"/>
      <c r="IK3942" s="118"/>
      <c r="IL3942" s="118"/>
      <c r="IM3942" s="118"/>
      <c r="IN3942" s="118"/>
      <c r="IO3942" s="118"/>
      <c r="IP3942" s="118"/>
      <c r="IQ3942" s="118"/>
      <c r="IR3942" s="118"/>
      <c r="IS3942" s="118"/>
      <c r="IT3942" s="118"/>
      <c r="IU3942" s="118"/>
      <c r="IV3942" s="118"/>
      <c r="IW3942" s="118"/>
      <c r="IX3942" s="118"/>
      <c r="IY3942" s="118"/>
      <c r="IZ3942" s="118"/>
      <c r="JA3942" s="118"/>
      <c r="JB3942" s="118"/>
      <c r="JJ3942" s="118"/>
      <c r="JK3942" s="118"/>
      <c r="JL3942" s="118"/>
      <c r="JM3942" s="118"/>
      <c r="JN3942" s="118"/>
      <c r="JO3942" s="118"/>
      <c r="JP3942" s="118">
        <f t="shared" si="2048"/>
        <v>20.65279999999877</v>
      </c>
      <c r="JQ3942" s="138">
        <f t="shared" si="2049"/>
        <v>4.3194898126754488E-3</v>
      </c>
      <c r="JR3942" s="118">
        <f t="shared" si="2050"/>
        <v>1.079495996620522E-5</v>
      </c>
      <c r="JS3942" s="118">
        <f t="shared" si="2046"/>
        <v>1.079495996620522E-5</v>
      </c>
      <c r="JT3942" s="119" t="str">
        <f t="shared" si="2047"/>
        <v/>
      </c>
    </row>
    <row r="3943" spans="209:280" ht="20.100000000000001" customHeight="1" x14ac:dyDescent="0.25">
      <c r="HA3943" s="1">
        <v>3206</v>
      </c>
      <c r="HB3943" s="1">
        <f t="shared" si="2051"/>
        <v>140132.12345201493</v>
      </c>
      <c r="HC3943" s="1">
        <f t="shared" si="2052"/>
        <v>3.1067581875980717E-22</v>
      </c>
      <c r="HD3943" s="1">
        <f t="shared" si="2053"/>
        <v>1</v>
      </c>
      <c r="HE3943" s="1">
        <f t="shared" si="2054"/>
        <v>3.1067581875980717E-22</v>
      </c>
      <c r="HF3943" s="1" t="str">
        <f t="shared" si="2055"/>
        <v/>
      </c>
      <c r="HG3943" s="1" t="str">
        <f t="shared" si="2056"/>
        <v/>
      </c>
      <c r="HK3943" s="1">
        <f t="shared" si="2057"/>
        <v>3.6159995868488819E-9</v>
      </c>
      <c r="HL3943" s="1" t="str">
        <f t="shared" si="2058"/>
        <v/>
      </c>
      <c r="HV3943" s="118"/>
      <c r="HW3943" s="118"/>
      <c r="HX3943" s="118"/>
      <c r="HY3943" s="118"/>
      <c r="HZ3943" s="118"/>
      <c r="IA3943" s="118"/>
      <c r="IB3943" s="118"/>
      <c r="IC3943" s="118"/>
      <c r="ID3943" s="118"/>
      <c r="IE3943" s="118"/>
      <c r="IF3943" s="118"/>
      <c r="IG3943" s="118"/>
      <c r="IH3943" s="118"/>
      <c r="II3943" s="118"/>
      <c r="IJ3943" s="118"/>
      <c r="IK3943" s="118"/>
      <c r="IL3943" s="118"/>
      <c r="IM3943" s="118"/>
      <c r="IN3943" s="118"/>
      <c r="IO3943" s="118"/>
      <c r="IP3943" s="118"/>
      <c r="IQ3943" s="118"/>
      <c r="IR3943" s="118"/>
      <c r="IS3943" s="118"/>
      <c r="IT3943" s="118"/>
      <c r="IU3943" s="118"/>
      <c r="IV3943" s="118"/>
      <c r="IW3943" s="118"/>
      <c r="IX3943" s="118"/>
      <c r="IY3943" s="118"/>
      <c r="IZ3943" s="118"/>
      <c r="JA3943" s="118"/>
      <c r="JB3943" s="118"/>
      <c r="JJ3943" s="118"/>
      <c r="JK3943" s="118"/>
      <c r="JL3943" s="118"/>
      <c r="JM3943" s="118"/>
      <c r="JN3943" s="118"/>
      <c r="JO3943" s="118"/>
      <c r="JP3943" s="118">
        <f t="shared" si="2048"/>
        <v>20.659199999998769</v>
      </c>
      <c r="JQ3943" s="138">
        <f t="shared" si="2049"/>
        <v>4.3086948527092436E-3</v>
      </c>
      <c r="JR3943" s="118">
        <f t="shared" si="2050"/>
        <v>1.0768808232553342E-5</v>
      </c>
      <c r="JS3943" s="118">
        <f t="shared" si="2046"/>
        <v>1.0768808232553342E-5</v>
      </c>
      <c r="JT3943" s="119" t="str">
        <f t="shared" si="2047"/>
        <v/>
      </c>
    </row>
    <row r="3944" spans="209:280" ht="20.100000000000001" customHeight="1" x14ac:dyDescent="0.25">
      <c r="HA3944" s="1">
        <v>3207</v>
      </c>
      <c r="HB3944" s="1">
        <f t="shared" si="2051"/>
        <v>140195.64662674384</v>
      </c>
      <c r="HC3944" s="1">
        <f t="shared" si="2052"/>
        <v>2.9989907011827481E-22</v>
      </c>
      <c r="HD3944" s="1">
        <f t="shared" si="2053"/>
        <v>1</v>
      </c>
      <c r="HE3944" s="1">
        <f t="shared" si="2054"/>
        <v>2.9989907011827481E-22</v>
      </c>
      <c r="HF3944" s="1" t="str">
        <f t="shared" si="2055"/>
        <v/>
      </c>
      <c r="HG3944" s="1" t="str">
        <f t="shared" si="2056"/>
        <v/>
      </c>
      <c r="HK3944" s="1">
        <f t="shared" si="2057"/>
        <v>3.6773234369943188E-9</v>
      </c>
      <c r="HL3944" s="1" t="str">
        <f t="shared" si="2058"/>
        <v/>
      </c>
      <c r="HV3944" s="118"/>
      <c r="HW3944" s="118"/>
      <c r="HX3944" s="118"/>
      <c r="HY3944" s="118"/>
      <c r="HZ3944" s="118"/>
      <c r="IA3944" s="118"/>
      <c r="IB3944" s="118"/>
      <c r="IC3944" s="118"/>
      <c r="ID3944" s="118"/>
      <c r="IE3944" s="118"/>
      <c r="IF3944" s="118"/>
      <c r="IG3944" s="118"/>
      <c r="IH3944" s="118"/>
      <c r="II3944" s="118"/>
      <c r="IJ3944" s="118"/>
      <c r="IK3944" s="118"/>
      <c r="IL3944" s="118"/>
      <c r="IM3944" s="118"/>
      <c r="IN3944" s="118"/>
      <c r="IO3944" s="118"/>
      <c r="IP3944" s="118"/>
      <c r="IQ3944" s="118"/>
      <c r="IR3944" s="118"/>
      <c r="IS3944" s="118"/>
      <c r="IT3944" s="118"/>
      <c r="IU3944" s="118"/>
      <c r="IV3944" s="118"/>
      <c r="IW3944" s="118"/>
      <c r="IX3944" s="118"/>
      <c r="IY3944" s="118"/>
      <c r="IZ3944" s="118"/>
      <c r="JA3944" s="118"/>
      <c r="JB3944" s="118"/>
      <c r="JJ3944" s="118"/>
      <c r="JK3944" s="118"/>
      <c r="JL3944" s="118"/>
      <c r="JM3944" s="118"/>
      <c r="JN3944" s="118"/>
      <c r="JO3944" s="118"/>
      <c r="JP3944" s="118">
        <f t="shared" si="2048"/>
        <v>20.665599999998769</v>
      </c>
      <c r="JQ3944" s="138">
        <f t="shared" si="2049"/>
        <v>4.2979260444766902E-3</v>
      </c>
      <c r="JR3944" s="118">
        <f t="shared" si="2050"/>
        <v>1.0742717277119861E-5</v>
      </c>
      <c r="JS3944" s="118">
        <f t="shared" si="2046"/>
        <v>1.0742717277119861E-5</v>
      </c>
      <c r="JT3944" s="119" t="str">
        <f t="shared" si="2047"/>
        <v/>
      </c>
    </row>
    <row r="3945" spans="209:280" ht="20.100000000000001" customHeight="1" x14ac:dyDescent="0.25">
      <c r="HA3945" s="1">
        <v>3208</v>
      </c>
      <c r="HB3945" s="1">
        <f t="shared" si="2051"/>
        <v>140259.16980147277</v>
      </c>
      <c r="HC3945" s="1">
        <f t="shared" si="2052"/>
        <v>2.8949151432867825E-22</v>
      </c>
      <c r="HD3945" s="1">
        <f t="shared" si="2053"/>
        <v>1</v>
      </c>
      <c r="HE3945" s="1">
        <f t="shared" si="2054"/>
        <v>2.8949151432867825E-22</v>
      </c>
      <c r="HF3945" s="1" t="str">
        <f t="shared" si="2055"/>
        <v/>
      </c>
      <c r="HG3945" s="1" t="str">
        <f t="shared" si="2056"/>
        <v/>
      </c>
      <c r="HK3945" s="1">
        <f t="shared" si="2057"/>
        <v>3.739627445715548E-9</v>
      </c>
      <c r="HL3945" s="1" t="str">
        <f t="shared" si="2058"/>
        <v/>
      </c>
      <c r="HV3945" s="118"/>
      <c r="HW3945" s="118"/>
      <c r="HX3945" s="118"/>
      <c r="HY3945" s="118"/>
      <c r="HZ3945" s="118"/>
      <c r="IA3945" s="118"/>
      <c r="IB3945" s="118"/>
      <c r="IC3945" s="118"/>
      <c r="ID3945" s="118"/>
      <c r="IE3945" s="118"/>
      <c r="IF3945" s="118"/>
      <c r="IG3945" s="118"/>
      <c r="IH3945" s="118"/>
      <c r="II3945" s="118"/>
      <c r="IJ3945" s="118"/>
      <c r="IK3945" s="118"/>
      <c r="IL3945" s="118"/>
      <c r="IM3945" s="118"/>
      <c r="IN3945" s="118"/>
      <c r="IO3945" s="118"/>
      <c r="IP3945" s="118"/>
      <c r="IQ3945" s="118"/>
      <c r="IR3945" s="118"/>
      <c r="IS3945" s="118"/>
      <c r="IT3945" s="118"/>
      <c r="IU3945" s="118"/>
      <c r="IV3945" s="118"/>
      <c r="IW3945" s="118"/>
      <c r="IX3945" s="118"/>
      <c r="IY3945" s="118"/>
      <c r="IZ3945" s="118"/>
      <c r="JA3945" s="118"/>
      <c r="JB3945" s="118"/>
      <c r="JJ3945" s="118"/>
      <c r="JK3945" s="118"/>
      <c r="JL3945" s="118"/>
      <c r="JM3945" s="118"/>
      <c r="JN3945" s="118"/>
      <c r="JO3945" s="118"/>
      <c r="JP3945" s="118">
        <f t="shared" si="2048"/>
        <v>20.671999999998768</v>
      </c>
      <c r="JQ3945" s="138">
        <f t="shared" si="2049"/>
        <v>4.2871833271995704E-3</v>
      </c>
      <c r="JR3945" s="118">
        <f t="shared" si="2050"/>
        <v>1.0716686966754339E-5</v>
      </c>
      <c r="JS3945" s="118">
        <f t="shared" si="2046"/>
        <v>1.0716686966754339E-5</v>
      </c>
      <c r="JT3945" s="119" t="str">
        <f t="shared" si="2047"/>
        <v/>
      </c>
    </row>
    <row r="3946" spans="209:280" ht="20.100000000000001" customHeight="1" x14ac:dyDescent="0.25">
      <c r="HA3946" s="1">
        <v>3209</v>
      </c>
      <c r="HB3946" s="1">
        <f t="shared" si="2051"/>
        <v>140322.69297620171</v>
      </c>
      <c r="HC3946" s="1">
        <f t="shared" si="2052"/>
        <v>2.7944066635684297E-22</v>
      </c>
      <c r="HD3946" s="1">
        <f t="shared" si="2053"/>
        <v>1</v>
      </c>
      <c r="HE3946" s="1">
        <f t="shared" si="2054"/>
        <v>2.7944066635684297E-22</v>
      </c>
      <c r="HF3946" s="1" t="str">
        <f t="shared" si="2055"/>
        <v/>
      </c>
      <c r="HG3946" s="1" t="str">
        <f t="shared" si="2056"/>
        <v/>
      </c>
      <c r="HK3946" s="1">
        <f t="shared" si="2057"/>
        <v>3.8029262090022974E-9</v>
      </c>
      <c r="HL3946" s="1" t="str">
        <f t="shared" si="2058"/>
        <v/>
      </c>
      <c r="HV3946" s="118"/>
      <c r="HW3946" s="118"/>
      <c r="HX3946" s="118"/>
      <c r="HY3946" s="118"/>
      <c r="HZ3946" s="118"/>
      <c r="IA3946" s="118"/>
      <c r="IB3946" s="118"/>
      <c r="IC3946" s="118"/>
      <c r="ID3946" s="118"/>
      <c r="IE3946" s="118"/>
      <c r="IF3946" s="118"/>
      <c r="IG3946" s="118"/>
      <c r="IH3946" s="118"/>
      <c r="II3946" s="118"/>
      <c r="IJ3946" s="118"/>
      <c r="IK3946" s="118"/>
      <c r="IL3946" s="118"/>
      <c r="IM3946" s="118"/>
      <c r="IN3946" s="118"/>
      <c r="IO3946" s="118"/>
      <c r="IP3946" s="118"/>
      <c r="IQ3946" s="118"/>
      <c r="IR3946" s="118"/>
      <c r="IS3946" s="118"/>
      <c r="IT3946" s="118"/>
      <c r="IU3946" s="118"/>
      <c r="IV3946" s="118"/>
      <c r="IW3946" s="118"/>
      <c r="IX3946" s="118"/>
      <c r="IY3946" s="118"/>
      <c r="IZ3946" s="118"/>
      <c r="JA3946" s="118"/>
      <c r="JB3946" s="118"/>
      <c r="JJ3946" s="118"/>
      <c r="JK3946" s="118"/>
      <c r="JL3946" s="118"/>
      <c r="JM3946" s="118"/>
      <c r="JN3946" s="118"/>
      <c r="JO3946" s="118"/>
      <c r="JP3946" s="118">
        <f t="shared" si="2048"/>
        <v>20.678399999998767</v>
      </c>
      <c r="JQ3946" s="138">
        <f t="shared" si="2049"/>
        <v>4.276466640232816E-3</v>
      </c>
      <c r="JR3946" s="118">
        <f t="shared" si="2050"/>
        <v>1.0690717168556144E-5</v>
      </c>
      <c r="JS3946" s="118">
        <f t="shared" si="2046"/>
        <v>1.0690717168556144E-5</v>
      </c>
      <c r="JT3946" s="119" t="str">
        <f t="shared" si="2047"/>
        <v/>
      </c>
    </row>
    <row r="3947" spans="209:280" ht="20.100000000000001" customHeight="1" x14ac:dyDescent="0.25">
      <c r="HA3947" s="1">
        <v>3210</v>
      </c>
      <c r="HB3947" s="1">
        <f t="shared" si="2051"/>
        <v>140386.21615093062</v>
      </c>
      <c r="HC3947" s="1">
        <f t="shared" si="2052"/>
        <v>2.697344577151322E-22</v>
      </c>
      <c r="HD3947" s="1">
        <f t="shared" si="2053"/>
        <v>1</v>
      </c>
      <c r="HE3947" s="1">
        <f t="shared" si="2054"/>
        <v>2.697344577151322E-22</v>
      </c>
      <c r="HF3947" s="1" t="str">
        <f t="shared" si="2055"/>
        <v/>
      </c>
      <c r="HG3947" s="1" t="str">
        <f t="shared" si="2056"/>
        <v/>
      </c>
      <c r="HK3947" s="1">
        <f t="shared" si="2057"/>
        <v>3.8672345218699791E-9</v>
      </c>
      <c r="HL3947" s="1" t="str">
        <f t="shared" si="2058"/>
        <v/>
      </c>
      <c r="HV3947" s="118"/>
      <c r="HW3947" s="118"/>
      <c r="HX3947" s="118"/>
      <c r="HY3947" s="118"/>
      <c r="HZ3947" s="118"/>
      <c r="IA3947" s="118"/>
      <c r="IB3947" s="118"/>
      <c r="IC3947" s="118"/>
      <c r="ID3947" s="118"/>
      <c r="IE3947" s="118"/>
      <c r="IF3947" s="118"/>
      <c r="IG3947" s="118"/>
      <c r="IH3947" s="118"/>
      <c r="II3947" s="118"/>
      <c r="IJ3947" s="118"/>
      <c r="IK3947" s="118"/>
      <c r="IL3947" s="118"/>
      <c r="IM3947" s="118"/>
      <c r="IN3947" s="118"/>
      <c r="IO3947" s="118"/>
      <c r="IP3947" s="118"/>
      <c r="IQ3947" s="118"/>
      <c r="IR3947" s="118"/>
      <c r="IS3947" s="118"/>
      <c r="IT3947" s="118"/>
      <c r="IU3947" s="118"/>
      <c r="IV3947" s="118"/>
      <c r="IW3947" s="118"/>
      <c r="IX3947" s="118"/>
      <c r="IY3947" s="118"/>
      <c r="IZ3947" s="118"/>
      <c r="JA3947" s="118"/>
      <c r="JB3947" s="118"/>
      <c r="JJ3947" s="118"/>
      <c r="JK3947" s="118"/>
      <c r="JL3947" s="118"/>
      <c r="JM3947" s="118"/>
      <c r="JN3947" s="118"/>
      <c r="JO3947" s="118"/>
      <c r="JP3947" s="118">
        <f t="shared" si="2048"/>
        <v>20.684799999998766</v>
      </c>
      <c r="JQ3947" s="138">
        <f t="shared" si="2049"/>
        <v>4.2657759230642599E-3</v>
      </c>
      <c r="JR3947" s="118">
        <f t="shared" si="2050"/>
        <v>1.0664807749890051E-5</v>
      </c>
      <c r="JS3947" s="118">
        <f t="shared" si="2046"/>
        <v>1.0664807749890051E-5</v>
      </c>
      <c r="JT3947" s="119" t="str">
        <f t="shared" si="2047"/>
        <v/>
      </c>
    </row>
    <row r="3948" spans="209:280" ht="20.100000000000001" customHeight="1" x14ac:dyDescent="0.25">
      <c r="HA3948" s="1">
        <v>3211</v>
      </c>
      <c r="HB3948" s="1">
        <f t="shared" si="2051"/>
        <v>140449.73932565955</v>
      </c>
      <c r="HC3948" s="1">
        <f t="shared" si="2052"/>
        <v>2.6036122275930861E-22</v>
      </c>
      <c r="HD3948" s="1">
        <f t="shared" si="2053"/>
        <v>1</v>
      </c>
      <c r="HE3948" s="1">
        <f t="shared" si="2054"/>
        <v>2.6036122275930861E-22</v>
      </c>
      <c r="HF3948" s="1" t="str">
        <f t="shared" si="2055"/>
        <v/>
      </c>
      <c r="HG3948" s="1" t="str">
        <f t="shared" si="2056"/>
        <v/>
      </c>
      <c r="HK3948" s="1">
        <f t="shared" si="2057"/>
        <v>3.9325673807736936E-9</v>
      </c>
      <c r="HL3948" s="1" t="str">
        <f t="shared" si="2058"/>
        <v/>
      </c>
      <c r="HV3948" s="118"/>
      <c r="HW3948" s="118"/>
      <c r="HX3948" s="118"/>
      <c r="HY3948" s="118"/>
      <c r="HZ3948" s="118"/>
      <c r="IA3948" s="118"/>
      <c r="IB3948" s="118"/>
      <c r="IC3948" s="118"/>
      <c r="ID3948" s="118"/>
      <c r="IE3948" s="118"/>
      <c r="IF3948" s="118"/>
      <c r="IG3948" s="118"/>
      <c r="IH3948" s="118"/>
      <c r="II3948" s="118"/>
      <c r="IJ3948" s="118"/>
      <c r="IK3948" s="118"/>
      <c r="IL3948" s="118"/>
      <c r="IM3948" s="118"/>
      <c r="IN3948" s="118"/>
      <c r="IO3948" s="118"/>
      <c r="IP3948" s="118"/>
      <c r="IQ3948" s="118"/>
      <c r="IR3948" s="118"/>
      <c r="IS3948" s="118"/>
      <c r="IT3948" s="118"/>
      <c r="IU3948" s="118"/>
      <c r="IV3948" s="118"/>
      <c r="IW3948" s="118"/>
      <c r="IX3948" s="118"/>
      <c r="IY3948" s="118"/>
      <c r="IZ3948" s="118"/>
      <c r="JA3948" s="118"/>
      <c r="JB3948" s="118"/>
      <c r="JJ3948" s="118"/>
      <c r="JK3948" s="118"/>
      <c r="JL3948" s="118"/>
      <c r="JM3948" s="118"/>
      <c r="JN3948" s="118"/>
      <c r="JO3948" s="118"/>
      <c r="JP3948" s="118">
        <f t="shared" si="2048"/>
        <v>20.691199999998766</v>
      </c>
      <c r="JQ3948" s="138">
        <f t="shared" si="2049"/>
        <v>4.2551111153143698E-3</v>
      </c>
      <c r="JR3948" s="118">
        <f t="shared" si="2050"/>
        <v>1.0638958578393191E-5</v>
      </c>
      <c r="JS3948" s="118">
        <f t="shared" si="2046"/>
        <v>1.0638958578393191E-5</v>
      </c>
      <c r="JT3948" s="119" t="str">
        <f t="shared" si="2047"/>
        <v/>
      </c>
    </row>
    <row r="3949" spans="209:280" ht="20.100000000000001" customHeight="1" x14ac:dyDescent="0.25">
      <c r="HA3949" s="1">
        <v>3212</v>
      </c>
      <c r="HB3949" s="1">
        <f t="shared" si="2051"/>
        <v>140513.26250038849</v>
      </c>
      <c r="HC3949" s="1">
        <f t="shared" si="2052"/>
        <v>2.513096854296937E-22</v>
      </c>
      <c r="HD3949" s="1">
        <f t="shared" si="2053"/>
        <v>1</v>
      </c>
      <c r="HE3949" s="1">
        <f t="shared" si="2054"/>
        <v>2.513096854296937E-22</v>
      </c>
      <c r="HF3949" s="1" t="str">
        <f t="shared" si="2055"/>
        <v/>
      </c>
      <c r="HG3949" s="1" t="str">
        <f t="shared" si="2056"/>
        <v/>
      </c>
      <c r="HK3949" s="1">
        <f t="shared" si="2057"/>
        <v>3.9989399860465589E-9</v>
      </c>
      <c r="HL3949" s="1" t="str">
        <f t="shared" si="2058"/>
        <v/>
      </c>
      <c r="HV3949" s="118"/>
      <c r="HW3949" s="118"/>
      <c r="HX3949" s="118"/>
      <c r="HY3949" s="118"/>
      <c r="HZ3949" s="118"/>
      <c r="IA3949" s="118"/>
      <c r="IB3949" s="118"/>
      <c r="IC3949" s="118"/>
      <c r="ID3949" s="118"/>
      <c r="IE3949" s="118"/>
      <c r="IF3949" s="118"/>
      <c r="IG3949" s="118"/>
      <c r="IH3949" s="118"/>
      <c r="II3949" s="118"/>
      <c r="IJ3949" s="118"/>
      <c r="IK3949" s="118"/>
      <c r="IL3949" s="118"/>
      <c r="IM3949" s="118"/>
      <c r="IN3949" s="118"/>
      <c r="IO3949" s="118"/>
      <c r="IP3949" s="118"/>
      <c r="IQ3949" s="118"/>
      <c r="IR3949" s="118"/>
      <c r="IS3949" s="118"/>
      <c r="IT3949" s="118"/>
      <c r="IU3949" s="118"/>
      <c r="IV3949" s="118"/>
      <c r="IW3949" s="118"/>
      <c r="IX3949" s="118"/>
      <c r="IY3949" s="118"/>
      <c r="IZ3949" s="118"/>
      <c r="JA3949" s="118"/>
      <c r="JB3949" s="118"/>
      <c r="JJ3949" s="118"/>
      <c r="JK3949" s="118"/>
      <c r="JL3949" s="118"/>
      <c r="JM3949" s="118"/>
      <c r="JN3949" s="118"/>
      <c r="JO3949" s="118"/>
      <c r="JP3949" s="118">
        <f t="shared" si="2048"/>
        <v>20.697599999998765</v>
      </c>
      <c r="JQ3949" s="138">
        <f t="shared" si="2049"/>
        <v>4.2444721567359766E-3</v>
      </c>
      <c r="JR3949" s="118">
        <f t="shared" si="2050"/>
        <v>1.0613169521968106E-5</v>
      </c>
      <c r="JS3949" s="118">
        <f t="shared" si="2046"/>
        <v>1.0613169521968106E-5</v>
      </c>
      <c r="JT3949" s="119" t="str">
        <f t="shared" si="2047"/>
        <v/>
      </c>
    </row>
    <row r="3950" spans="209:280" ht="20.100000000000001" customHeight="1" x14ac:dyDescent="0.25">
      <c r="HA3950" s="1">
        <v>3213</v>
      </c>
      <c r="HB3950" s="1">
        <f t="shared" si="2051"/>
        <v>140576.78567511743</v>
      </c>
      <c r="HC3950" s="1">
        <f t="shared" si="2052"/>
        <v>2.4256894642222282E-22</v>
      </c>
      <c r="HD3950" s="1">
        <f t="shared" si="2053"/>
        <v>1</v>
      </c>
      <c r="HE3950" s="1">
        <f t="shared" si="2054"/>
        <v>2.4256894642222282E-22</v>
      </c>
      <c r="HF3950" s="1" t="str">
        <f t="shared" si="2055"/>
        <v/>
      </c>
      <c r="HG3950" s="1" t="str">
        <f t="shared" si="2056"/>
        <v/>
      </c>
      <c r="HK3950" s="1">
        <f t="shared" si="2057"/>
        <v>4.0663677443631343E-9</v>
      </c>
      <c r="HL3950" s="1" t="str">
        <f t="shared" si="2058"/>
        <v/>
      </c>
      <c r="HV3950" s="118"/>
      <c r="HW3950" s="118"/>
      <c r="HX3950" s="118"/>
      <c r="HY3950" s="118"/>
      <c r="HZ3950" s="118"/>
      <c r="IA3950" s="118"/>
      <c r="IB3950" s="118"/>
      <c r="IC3950" s="118"/>
      <c r="ID3950" s="118"/>
      <c r="IE3950" s="118"/>
      <c r="IF3950" s="118"/>
      <c r="IG3950" s="118"/>
      <c r="IH3950" s="118"/>
      <c r="II3950" s="118"/>
      <c r="IJ3950" s="118"/>
      <c r="IK3950" s="118"/>
      <c r="IL3950" s="118"/>
      <c r="IM3950" s="118"/>
      <c r="IN3950" s="118"/>
      <c r="IO3950" s="118"/>
      <c r="IP3950" s="118"/>
      <c r="IQ3950" s="118"/>
      <c r="IR3950" s="118"/>
      <c r="IS3950" s="118"/>
      <c r="IT3950" s="118"/>
      <c r="IU3950" s="118"/>
      <c r="IV3950" s="118"/>
      <c r="IW3950" s="118"/>
      <c r="IX3950" s="118"/>
      <c r="IY3950" s="118"/>
      <c r="IZ3950" s="118"/>
      <c r="JA3950" s="118"/>
      <c r="JB3950" s="118"/>
      <c r="JJ3950" s="118"/>
      <c r="JK3950" s="118"/>
      <c r="JL3950" s="118"/>
      <c r="JM3950" s="118"/>
      <c r="JN3950" s="118"/>
      <c r="JO3950" s="118"/>
      <c r="JP3950" s="118">
        <f t="shared" si="2048"/>
        <v>20.703999999998764</v>
      </c>
      <c r="JQ3950" s="138">
        <f t="shared" si="2049"/>
        <v>4.2338589872140085E-3</v>
      </c>
      <c r="JR3950" s="118">
        <f t="shared" si="2050"/>
        <v>1.0587440448757597E-5</v>
      </c>
      <c r="JS3950" s="118">
        <f t="shared" si="2046"/>
        <v>1.0587440448757597E-5</v>
      </c>
      <c r="JT3950" s="119" t="str">
        <f t="shared" si="2047"/>
        <v/>
      </c>
    </row>
    <row r="3951" spans="209:280" ht="20.100000000000001" customHeight="1" x14ac:dyDescent="0.25">
      <c r="HA3951" s="1">
        <v>3214</v>
      </c>
      <c r="HB3951" s="1">
        <f t="shared" si="2051"/>
        <v>140640.30884984633</v>
      </c>
      <c r="HC3951" s="1">
        <f t="shared" si="2052"/>
        <v>2.3412847077587306E-22</v>
      </c>
      <c r="HD3951" s="1">
        <f t="shared" si="2053"/>
        <v>1</v>
      </c>
      <c r="HE3951" s="1">
        <f t="shared" si="2054"/>
        <v>2.3412847077587306E-22</v>
      </c>
      <c r="HF3951" s="1" t="str">
        <f t="shared" si="2055"/>
        <v/>
      </c>
      <c r="HG3951" s="1" t="str">
        <f t="shared" si="2056"/>
        <v/>
      </c>
      <c r="HK3951" s="1">
        <f t="shared" si="2057"/>
        <v>4.1348662712275769E-9</v>
      </c>
      <c r="HL3951" s="1" t="str">
        <f t="shared" si="2058"/>
        <v/>
      </c>
      <c r="HV3951" s="118"/>
      <c r="HW3951" s="118"/>
      <c r="HX3951" s="118"/>
      <c r="HY3951" s="118"/>
      <c r="HZ3951" s="118"/>
      <c r="IA3951" s="118"/>
      <c r="IB3951" s="118"/>
      <c r="IC3951" s="118"/>
      <c r="ID3951" s="118"/>
      <c r="IE3951" s="118"/>
      <c r="IF3951" s="118"/>
      <c r="IG3951" s="118"/>
      <c r="IH3951" s="118"/>
      <c r="II3951" s="118"/>
      <c r="IJ3951" s="118"/>
      <c r="IK3951" s="118"/>
      <c r="IL3951" s="118"/>
      <c r="IM3951" s="118"/>
      <c r="IN3951" s="118"/>
      <c r="IO3951" s="118"/>
      <c r="IP3951" s="118"/>
      <c r="IQ3951" s="118"/>
      <c r="IR3951" s="118"/>
      <c r="IS3951" s="118"/>
      <c r="IT3951" s="118"/>
      <c r="IU3951" s="118"/>
      <c r="IV3951" s="118"/>
      <c r="IW3951" s="118"/>
      <c r="IX3951" s="118"/>
      <c r="IY3951" s="118"/>
      <c r="IZ3951" s="118"/>
      <c r="JA3951" s="118"/>
      <c r="JB3951" s="118"/>
      <c r="JJ3951" s="118"/>
      <c r="JK3951" s="118"/>
      <c r="JL3951" s="118"/>
      <c r="JM3951" s="118"/>
      <c r="JN3951" s="118"/>
      <c r="JO3951" s="118"/>
      <c r="JP3951" s="118">
        <f t="shared" si="2048"/>
        <v>20.710399999998764</v>
      </c>
      <c r="JQ3951" s="138">
        <f t="shared" si="2049"/>
        <v>4.2232715467652509E-3</v>
      </c>
      <c r="JR3951" s="118">
        <f t="shared" si="2050"/>
        <v>1.0561771227221052E-5</v>
      </c>
      <c r="JS3951" s="118">
        <f t="shared" si="2046"/>
        <v>1.0561771227221052E-5</v>
      </c>
      <c r="JT3951" s="119" t="str">
        <f t="shared" si="2047"/>
        <v/>
      </c>
    </row>
    <row r="3952" spans="209:280" ht="20.100000000000001" customHeight="1" x14ac:dyDescent="0.25">
      <c r="HA3952" s="1">
        <v>3215</v>
      </c>
      <c r="HB3952" s="1">
        <f t="shared" si="2051"/>
        <v>140703.83202457527</v>
      </c>
      <c r="HC3952" s="1">
        <f t="shared" si="2052"/>
        <v>2.2597807586300693E-22</v>
      </c>
      <c r="HD3952" s="1">
        <f t="shared" si="2053"/>
        <v>1</v>
      </c>
      <c r="HE3952" s="1">
        <f t="shared" si="2054"/>
        <v>2.2597807586300693E-22</v>
      </c>
      <c r="HF3952" s="1" t="str">
        <f t="shared" si="2055"/>
        <v/>
      </c>
      <c r="HG3952" s="1" t="str">
        <f t="shared" si="2056"/>
        <v/>
      </c>
      <c r="HK3952" s="1">
        <f t="shared" si="2057"/>
        <v>4.204451393487133E-9</v>
      </c>
      <c r="HL3952" s="1" t="str">
        <f t="shared" si="2058"/>
        <v/>
      </c>
      <c r="HV3952" s="118"/>
      <c r="HW3952" s="118"/>
      <c r="HX3952" s="118"/>
      <c r="HY3952" s="118"/>
      <c r="HZ3952" s="118"/>
      <c r="IA3952" s="118"/>
      <c r="IB3952" s="118"/>
      <c r="IC3952" s="118"/>
      <c r="ID3952" s="118"/>
      <c r="IE3952" s="118"/>
      <c r="IF3952" s="118"/>
      <c r="IG3952" s="118"/>
      <c r="IH3952" s="118"/>
      <c r="II3952" s="118"/>
      <c r="IJ3952" s="118"/>
      <c r="IK3952" s="118"/>
      <c r="IL3952" s="118"/>
      <c r="IM3952" s="118"/>
      <c r="IN3952" s="118"/>
      <c r="IO3952" s="118"/>
      <c r="IP3952" s="118"/>
      <c r="IQ3952" s="118"/>
      <c r="IR3952" s="118"/>
      <c r="IS3952" s="118"/>
      <c r="IT3952" s="118"/>
      <c r="IU3952" s="118"/>
      <c r="IV3952" s="118"/>
      <c r="IW3952" s="118"/>
      <c r="IX3952" s="118"/>
      <c r="IY3952" s="118"/>
      <c r="IZ3952" s="118"/>
      <c r="JA3952" s="118"/>
      <c r="JB3952" s="118"/>
      <c r="JJ3952" s="118"/>
      <c r="JK3952" s="118"/>
      <c r="JL3952" s="118"/>
      <c r="JM3952" s="118"/>
      <c r="JN3952" s="118"/>
      <c r="JO3952" s="118"/>
      <c r="JP3952" s="118">
        <f t="shared" si="2048"/>
        <v>20.716799999998763</v>
      </c>
      <c r="JQ3952" s="138">
        <f t="shared" si="2049"/>
        <v>4.2127097755380299E-3</v>
      </c>
      <c r="JR3952" s="118">
        <f t="shared" si="2050"/>
        <v>1.0536161726023424E-5</v>
      </c>
      <c r="JS3952" s="118">
        <f t="shared" si="2046"/>
        <v>1.0536161726023424E-5</v>
      </c>
      <c r="JT3952" s="119" t="str">
        <f t="shared" si="2047"/>
        <v/>
      </c>
    </row>
    <row r="3953" spans="209:280" ht="20.100000000000001" customHeight="1" x14ac:dyDescent="0.25">
      <c r="HA3953" s="1">
        <v>3216</v>
      </c>
      <c r="HB3953" s="1">
        <f t="shared" si="2051"/>
        <v>140767.35519930421</v>
      </c>
      <c r="HC3953" s="1">
        <f t="shared" si="2052"/>
        <v>2.1810791976989198E-22</v>
      </c>
      <c r="HD3953" s="1">
        <f t="shared" si="2053"/>
        <v>1</v>
      </c>
      <c r="HE3953" s="1">
        <f t="shared" si="2054"/>
        <v>2.1810791976989198E-22</v>
      </c>
      <c r="HF3953" s="1" t="str">
        <f t="shared" si="2055"/>
        <v/>
      </c>
      <c r="HG3953" s="1" t="str">
        <f t="shared" si="2056"/>
        <v/>
      </c>
      <c r="HK3953" s="1">
        <f t="shared" si="2057"/>
        <v>4.2751391518706126E-9</v>
      </c>
      <c r="HL3953" s="1" t="str">
        <f t="shared" si="2058"/>
        <v/>
      </c>
      <c r="HV3953" s="118"/>
      <c r="HW3953" s="118"/>
      <c r="HX3953" s="118"/>
      <c r="HY3953" s="118"/>
      <c r="HZ3953" s="118"/>
      <c r="IA3953" s="118"/>
      <c r="IB3953" s="118"/>
      <c r="IC3953" s="118"/>
      <c r="ID3953" s="118"/>
      <c r="IE3953" s="118"/>
      <c r="IF3953" s="118"/>
      <c r="IG3953" s="118"/>
      <c r="IH3953" s="118"/>
      <c r="II3953" s="118"/>
      <c r="IJ3953" s="118"/>
      <c r="IK3953" s="118"/>
      <c r="IL3953" s="118"/>
      <c r="IM3953" s="118"/>
      <c r="IN3953" s="118"/>
      <c r="IO3953" s="118"/>
      <c r="IP3953" s="118"/>
      <c r="IQ3953" s="118"/>
      <c r="IR3953" s="118"/>
      <c r="IS3953" s="118"/>
      <c r="IT3953" s="118"/>
      <c r="IU3953" s="118"/>
      <c r="IV3953" s="118"/>
      <c r="IW3953" s="118"/>
      <c r="IX3953" s="118"/>
      <c r="IY3953" s="118"/>
      <c r="IZ3953" s="118"/>
      <c r="JA3953" s="118"/>
      <c r="JB3953" s="118"/>
      <c r="JJ3953" s="118"/>
      <c r="JK3953" s="118"/>
      <c r="JL3953" s="118"/>
      <c r="JM3953" s="118"/>
      <c r="JN3953" s="118"/>
      <c r="JO3953" s="118"/>
      <c r="JP3953" s="118">
        <f t="shared" si="2048"/>
        <v>20.723199999998762</v>
      </c>
      <c r="JQ3953" s="138">
        <f t="shared" si="2049"/>
        <v>4.2021736138120065E-3</v>
      </c>
      <c r="JR3953" s="118">
        <f t="shared" si="2050"/>
        <v>1.0510611814115896E-5</v>
      </c>
      <c r="JS3953" s="118">
        <f t="shared" si="2046"/>
        <v>1.0510611814115896E-5</v>
      </c>
      <c r="JT3953" s="119" t="str">
        <f t="shared" si="2047"/>
        <v/>
      </c>
    </row>
    <row r="3954" spans="209:280" ht="20.100000000000001" customHeight="1" x14ac:dyDescent="0.25">
      <c r="HA3954" s="1">
        <v>3217</v>
      </c>
      <c r="HB3954" s="1">
        <f t="shared" si="2051"/>
        <v>140830.87837403311</v>
      </c>
      <c r="HC3954" s="1">
        <f t="shared" si="2052"/>
        <v>2.1050849005477037E-22</v>
      </c>
      <c r="HD3954" s="1">
        <f t="shared" si="2053"/>
        <v>1</v>
      </c>
      <c r="HE3954" s="1">
        <f t="shared" si="2054"/>
        <v>2.1050849005477037E-22</v>
      </c>
      <c r="HF3954" s="1" t="str">
        <f t="shared" si="2055"/>
        <v/>
      </c>
      <c r="HG3954" s="1" t="str">
        <f t="shared" si="2056"/>
        <v/>
      </c>
      <c r="HK3954" s="1">
        <f t="shared" si="2057"/>
        <v>4.3469458035526465E-9</v>
      </c>
      <c r="HL3954" s="1" t="str">
        <f t="shared" si="2058"/>
        <v/>
      </c>
      <c r="HV3954" s="118"/>
      <c r="HW3954" s="118"/>
      <c r="HX3954" s="118"/>
      <c r="HY3954" s="118"/>
      <c r="HZ3954" s="118"/>
      <c r="IA3954" s="118"/>
      <c r="IB3954" s="118"/>
      <c r="IC3954" s="118"/>
      <c r="ID3954" s="118"/>
      <c r="IE3954" s="118"/>
      <c r="IF3954" s="118"/>
      <c r="IG3954" s="118"/>
      <c r="IH3954" s="118"/>
      <c r="II3954" s="118"/>
      <c r="IJ3954" s="118"/>
      <c r="IK3954" s="118"/>
      <c r="IL3954" s="118"/>
      <c r="IM3954" s="118"/>
      <c r="IN3954" s="118"/>
      <c r="IO3954" s="118"/>
      <c r="IP3954" s="118"/>
      <c r="IQ3954" s="118"/>
      <c r="IR3954" s="118"/>
      <c r="IS3954" s="118"/>
      <c r="IT3954" s="118"/>
      <c r="IU3954" s="118"/>
      <c r="IV3954" s="118"/>
      <c r="IW3954" s="118"/>
      <c r="IX3954" s="118"/>
      <c r="IY3954" s="118"/>
      <c r="IZ3954" s="118"/>
      <c r="JA3954" s="118"/>
      <c r="JB3954" s="118"/>
      <c r="JJ3954" s="118"/>
      <c r="JK3954" s="118"/>
      <c r="JL3954" s="118"/>
      <c r="JM3954" s="118"/>
      <c r="JN3954" s="118"/>
      <c r="JO3954" s="118"/>
      <c r="JP3954" s="118">
        <f t="shared" si="2048"/>
        <v>20.729599999998761</v>
      </c>
      <c r="JQ3954" s="138">
        <f t="shared" si="2049"/>
        <v>4.1916630019978906E-3</v>
      </c>
      <c r="JR3954" s="118">
        <f t="shared" si="2050"/>
        <v>1.0485121360737613E-5</v>
      </c>
      <c r="JS3954" s="118">
        <f t="shared" si="2046"/>
        <v>1.0485121360737613E-5</v>
      </c>
      <c r="JT3954" s="119" t="str">
        <f t="shared" si="2047"/>
        <v/>
      </c>
    </row>
    <row r="3955" spans="209:280" ht="20.100000000000001" customHeight="1" x14ac:dyDescent="0.25">
      <c r="HA3955" s="1">
        <v>3218</v>
      </c>
      <c r="HB3955" s="1">
        <f t="shared" si="2051"/>
        <v>140894.40154876205</v>
      </c>
      <c r="HC3955" s="1">
        <f t="shared" si="2052"/>
        <v>2.0317059287151246E-22</v>
      </c>
      <c r="HD3955" s="1">
        <f t="shared" si="2053"/>
        <v>1</v>
      </c>
      <c r="HE3955" s="1">
        <f t="shared" si="2054"/>
        <v>2.0317059287151246E-22</v>
      </c>
      <c r="HF3955" s="1" t="str">
        <f t="shared" si="2055"/>
        <v/>
      </c>
      <c r="HG3955" s="1" t="str">
        <f t="shared" si="2056"/>
        <v/>
      </c>
      <c r="HK3955" s="1">
        <f t="shared" si="2057"/>
        <v>4.4198878247436289E-9</v>
      </c>
      <c r="HL3955" s="1" t="str">
        <f t="shared" si="2058"/>
        <v/>
      </c>
      <c r="HV3955" s="118"/>
      <c r="HW3955" s="118"/>
      <c r="HX3955" s="118"/>
      <c r="HY3955" s="118"/>
      <c r="HZ3955" s="118"/>
      <c r="IA3955" s="118"/>
      <c r="IB3955" s="118"/>
      <c r="IC3955" s="118"/>
      <c r="ID3955" s="118"/>
      <c r="IE3955" s="118"/>
      <c r="IF3955" s="118"/>
      <c r="IG3955" s="118"/>
      <c r="IH3955" s="118"/>
      <c r="II3955" s="118"/>
      <c r="IJ3955" s="118"/>
      <c r="IK3955" s="118"/>
      <c r="IL3955" s="118"/>
      <c r="IM3955" s="118"/>
      <c r="IN3955" s="118"/>
      <c r="IO3955" s="118"/>
      <c r="IP3955" s="118"/>
      <c r="IQ3955" s="118"/>
      <c r="IR3955" s="118"/>
      <c r="IS3955" s="118"/>
      <c r="IT3955" s="118"/>
      <c r="IU3955" s="118"/>
      <c r="IV3955" s="118"/>
      <c r="IW3955" s="118"/>
      <c r="IX3955" s="118"/>
      <c r="IY3955" s="118"/>
      <c r="IZ3955" s="118"/>
      <c r="JA3955" s="118"/>
      <c r="JB3955" s="118"/>
      <c r="JJ3955" s="118"/>
      <c r="JK3955" s="118"/>
      <c r="JL3955" s="118"/>
      <c r="JM3955" s="118"/>
      <c r="JN3955" s="118"/>
      <c r="JO3955" s="118"/>
      <c r="JP3955" s="118">
        <f t="shared" si="2048"/>
        <v>20.735999999998761</v>
      </c>
      <c r="JQ3955" s="138">
        <f t="shared" si="2049"/>
        <v>4.1811778806371529E-3</v>
      </c>
      <c r="JR3955" s="118">
        <f t="shared" si="2050"/>
        <v>1.0459690235341094E-5</v>
      </c>
      <c r="JS3955" s="118">
        <f t="shared" si="2046"/>
        <v>1.0459690235341094E-5</v>
      </c>
      <c r="JT3955" s="119" t="str">
        <f t="shared" si="2047"/>
        <v/>
      </c>
    </row>
    <row r="3956" spans="209:280" ht="20.100000000000001" customHeight="1" x14ac:dyDescent="0.25">
      <c r="HA3956" s="1">
        <v>3219</v>
      </c>
      <c r="HB3956" s="1">
        <f t="shared" si="2051"/>
        <v>140957.92472349099</v>
      </c>
      <c r="HC3956" s="1">
        <f t="shared" si="2052"/>
        <v>1.9608534244708371E-22</v>
      </c>
      <c r="HD3956" s="1">
        <f t="shared" si="2053"/>
        <v>1</v>
      </c>
      <c r="HE3956" s="1">
        <f t="shared" si="2054"/>
        <v>1.9608534244708371E-22</v>
      </c>
      <c r="HF3956" s="1" t="str">
        <f t="shared" si="2055"/>
        <v/>
      </c>
      <c r="HG3956" s="1" t="str">
        <f t="shared" si="2056"/>
        <v/>
      </c>
      <c r="HK3956" s="1">
        <f t="shared" si="2057"/>
        <v>4.4939819133051485E-9</v>
      </c>
      <c r="HL3956" s="1" t="str">
        <f t="shared" si="2058"/>
        <v/>
      </c>
      <c r="HV3956" s="118"/>
      <c r="HW3956" s="118"/>
      <c r="HX3956" s="118"/>
      <c r="HY3956" s="118"/>
      <c r="HZ3956" s="118"/>
      <c r="IA3956" s="118"/>
      <c r="IB3956" s="118"/>
      <c r="IC3956" s="118"/>
      <c r="ID3956" s="118"/>
      <c r="IE3956" s="118"/>
      <c r="IF3956" s="118"/>
      <c r="IG3956" s="118"/>
      <c r="IH3956" s="118"/>
      <c r="II3956" s="118"/>
      <c r="IJ3956" s="118"/>
      <c r="IK3956" s="118"/>
      <c r="IL3956" s="118"/>
      <c r="IM3956" s="118"/>
      <c r="IN3956" s="118"/>
      <c r="IO3956" s="118"/>
      <c r="IP3956" s="118"/>
      <c r="IQ3956" s="118"/>
      <c r="IR3956" s="118"/>
      <c r="IS3956" s="118"/>
      <c r="IT3956" s="118"/>
      <c r="IU3956" s="118"/>
      <c r="IV3956" s="118"/>
      <c r="IW3956" s="118"/>
      <c r="IX3956" s="118"/>
      <c r="IY3956" s="118"/>
      <c r="IZ3956" s="118"/>
      <c r="JA3956" s="118"/>
      <c r="JB3956" s="118"/>
      <c r="JJ3956" s="118"/>
      <c r="JK3956" s="118"/>
      <c r="JL3956" s="118"/>
      <c r="JM3956" s="118"/>
      <c r="JN3956" s="118"/>
      <c r="JO3956" s="118"/>
      <c r="JP3956" s="118">
        <f t="shared" si="2048"/>
        <v>20.74239999999876</v>
      </c>
      <c r="JQ3956" s="138">
        <f t="shared" si="2049"/>
        <v>4.1707181904018118E-3</v>
      </c>
      <c r="JR3956" s="118">
        <f t="shared" si="2050"/>
        <v>1.0434318307684168E-5</v>
      </c>
      <c r="JS3956" s="118">
        <f t="shared" si="2046"/>
        <v>1.0434318307684168E-5</v>
      </c>
      <c r="JT3956" s="119" t="str">
        <f t="shared" si="2047"/>
        <v/>
      </c>
    </row>
    <row r="3957" spans="209:280" ht="20.100000000000001" customHeight="1" x14ac:dyDescent="0.25">
      <c r="HA3957" s="1">
        <v>3220</v>
      </c>
      <c r="HB3957" s="1">
        <f t="shared" si="2051"/>
        <v>141021.44789821992</v>
      </c>
      <c r="HC3957" s="1">
        <f t="shared" si="2052"/>
        <v>1.8924415090151945E-22</v>
      </c>
      <c r="HD3957" s="1">
        <f t="shared" si="2053"/>
        <v>1</v>
      </c>
      <c r="HE3957" s="1">
        <f t="shared" si="2054"/>
        <v>1.8924415090151945E-22</v>
      </c>
      <c r="HF3957" s="1" t="str">
        <f t="shared" si="2055"/>
        <v/>
      </c>
      <c r="HG3957" s="1" t="str">
        <f t="shared" si="2056"/>
        <v/>
      </c>
      <c r="HK3957" s="1">
        <f t="shared" si="2057"/>
        <v>4.5692449913918984E-9</v>
      </c>
      <c r="HL3957" s="1" t="str">
        <f t="shared" si="2058"/>
        <v/>
      </c>
      <c r="HV3957" s="118"/>
      <c r="HW3957" s="118"/>
      <c r="HX3957" s="118"/>
      <c r="HY3957" s="118"/>
      <c r="HZ3957" s="118"/>
      <c r="IA3957" s="118"/>
      <c r="IB3957" s="118"/>
      <c r="IC3957" s="118"/>
      <c r="ID3957" s="118"/>
      <c r="IE3957" s="118"/>
      <c r="IF3957" s="118"/>
      <c r="IG3957" s="118"/>
      <c r="IH3957" s="118"/>
      <c r="II3957" s="118"/>
      <c r="IJ3957" s="118"/>
      <c r="IK3957" s="118"/>
      <c r="IL3957" s="118"/>
      <c r="IM3957" s="118"/>
      <c r="IN3957" s="118"/>
      <c r="IO3957" s="118"/>
      <c r="IP3957" s="118"/>
      <c r="IQ3957" s="118"/>
      <c r="IR3957" s="118"/>
      <c r="IS3957" s="118"/>
      <c r="IT3957" s="118"/>
      <c r="IU3957" s="118"/>
      <c r="IV3957" s="118"/>
      <c r="IW3957" s="118"/>
      <c r="IX3957" s="118"/>
      <c r="IY3957" s="118"/>
      <c r="IZ3957" s="118"/>
      <c r="JA3957" s="118"/>
      <c r="JB3957" s="118"/>
      <c r="JJ3957" s="118"/>
      <c r="JK3957" s="118"/>
      <c r="JL3957" s="118"/>
      <c r="JM3957" s="118"/>
      <c r="JN3957" s="118"/>
      <c r="JO3957" s="118"/>
      <c r="JP3957" s="118">
        <f t="shared" si="2048"/>
        <v>20.748799999998759</v>
      </c>
      <c r="JQ3957" s="138">
        <f t="shared" si="2049"/>
        <v>4.1602838720941277E-3</v>
      </c>
      <c r="JR3957" s="118">
        <f t="shared" si="2050"/>
        <v>1.04090054477389E-5</v>
      </c>
      <c r="JS3957" s="118">
        <f t="shared" si="2046"/>
        <v>1.04090054477389E-5</v>
      </c>
      <c r="JT3957" s="119" t="str">
        <f t="shared" si="2047"/>
        <v/>
      </c>
    </row>
    <row r="3958" spans="209:280" ht="20.100000000000001" customHeight="1" x14ac:dyDescent="0.25">
      <c r="HA3958" s="1">
        <v>3221</v>
      </c>
      <c r="HB3958" s="1">
        <f t="shared" si="2051"/>
        <v>141084.97107294883</v>
      </c>
      <c r="HC3958" s="1">
        <f t="shared" si="2052"/>
        <v>1.8263871839940049E-22</v>
      </c>
      <c r="HD3958" s="1">
        <f t="shared" si="2053"/>
        <v>1</v>
      </c>
      <c r="HE3958" s="1">
        <f t="shared" si="2054"/>
        <v>1.8263871839940049E-22</v>
      </c>
      <c r="HF3958" s="1" t="str">
        <f t="shared" si="2055"/>
        <v/>
      </c>
      <c r="HG3958" s="1" t="str">
        <f t="shared" si="2056"/>
        <v/>
      </c>
      <c r="HK3958" s="1">
        <f t="shared" si="2057"/>
        <v>4.6456942081194957E-9</v>
      </c>
      <c r="HL3958" s="1" t="str">
        <f t="shared" si="2058"/>
        <v/>
      </c>
      <c r="HV3958" s="118"/>
      <c r="HW3958" s="118"/>
      <c r="HX3958" s="118"/>
      <c r="HY3958" s="118"/>
      <c r="HZ3958" s="118"/>
      <c r="IA3958" s="118"/>
      <c r="IB3958" s="118"/>
      <c r="IC3958" s="118"/>
      <c r="ID3958" s="118"/>
      <c r="IE3958" s="118"/>
      <c r="IF3958" s="118"/>
      <c r="IG3958" s="118"/>
      <c r="IH3958" s="118"/>
      <c r="II3958" s="118"/>
      <c r="IJ3958" s="118"/>
      <c r="IK3958" s="118"/>
      <c r="IL3958" s="118"/>
      <c r="IM3958" s="118"/>
      <c r="IN3958" s="118"/>
      <c r="IO3958" s="118"/>
      <c r="IP3958" s="118"/>
      <c r="IQ3958" s="118"/>
      <c r="IR3958" s="118"/>
      <c r="IS3958" s="118"/>
      <c r="IT3958" s="118"/>
      <c r="IU3958" s="118"/>
      <c r="IV3958" s="118"/>
      <c r="IW3958" s="118"/>
      <c r="IX3958" s="118"/>
      <c r="IY3958" s="118"/>
      <c r="IZ3958" s="118"/>
      <c r="JA3958" s="118"/>
      <c r="JB3958" s="118"/>
      <c r="JJ3958" s="118"/>
      <c r="JK3958" s="118"/>
      <c r="JL3958" s="118"/>
      <c r="JM3958" s="118"/>
      <c r="JN3958" s="118"/>
      <c r="JO3958" s="118"/>
      <c r="JP3958" s="118">
        <f t="shared" si="2048"/>
        <v>20.755199999998759</v>
      </c>
      <c r="JQ3958" s="138">
        <f t="shared" si="2049"/>
        <v>4.1498748666463888E-3</v>
      </c>
      <c r="JR3958" s="118">
        <f t="shared" si="2050"/>
        <v>1.0383751525804355E-5</v>
      </c>
      <c r="JS3958" s="118">
        <f t="shared" si="2046"/>
        <v>1.0383751525804355E-5</v>
      </c>
      <c r="JT3958" s="119" t="str">
        <f t="shared" si="2047"/>
        <v/>
      </c>
    </row>
    <row r="3959" spans="209:280" ht="20.100000000000001" customHeight="1" x14ac:dyDescent="0.25">
      <c r="HA3959" s="1">
        <v>3222</v>
      </c>
      <c r="HB3959" s="1">
        <f t="shared" si="2051"/>
        <v>141148.49424767777</v>
      </c>
      <c r="HC3959" s="1">
        <f t="shared" si="2052"/>
        <v>1.7626102362222716E-22</v>
      </c>
      <c r="HD3959" s="1">
        <f t="shared" si="2053"/>
        <v>1</v>
      </c>
      <c r="HE3959" s="1">
        <f t="shared" si="2054"/>
        <v>1.7626102362222716E-22</v>
      </c>
      <c r="HF3959" s="1" t="str">
        <f t="shared" si="2055"/>
        <v/>
      </c>
      <c r="HG3959" s="1" t="str">
        <f t="shared" si="2056"/>
        <v/>
      </c>
      <c r="HK3959" s="1">
        <f t="shared" si="2057"/>
        <v>4.7233469422589503E-9</v>
      </c>
      <c r="HL3959" s="1" t="str">
        <f t="shared" si="2058"/>
        <v/>
      </c>
      <c r="HV3959" s="118"/>
      <c r="HW3959" s="118"/>
      <c r="HX3959" s="118"/>
      <c r="HY3959" s="118"/>
      <c r="HZ3959" s="118"/>
      <c r="IA3959" s="118"/>
      <c r="IB3959" s="118"/>
      <c r="IC3959" s="118"/>
      <c r="ID3959" s="118"/>
      <c r="IE3959" s="118"/>
      <c r="IF3959" s="118"/>
      <c r="IG3959" s="118"/>
      <c r="IH3959" s="118"/>
      <c r="II3959" s="118"/>
      <c r="IJ3959" s="118"/>
      <c r="IK3959" s="118"/>
      <c r="IL3959" s="118"/>
      <c r="IM3959" s="118"/>
      <c r="IN3959" s="118"/>
      <c r="IO3959" s="118"/>
      <c r="IP3959" s="118"/>
      <c r="IQ3959" s="118"/>
      <c r="IR3959" s="118"/>
      <c r="IS3959" s="118"/>
      <c r="IT3959" s="118"/>
      <c r="IU3959" s="118"/>
      <c r="IV3959" s="118"/>
      <c r="IW3959" s="118"/>
      <c r="IX3959" s="118"/>
      <c r="IY3959" s="118"/>
      <c r="IZ3959" s="118"/>
      <c r="JA3959" s="118"/>
      <c r="JB3959" s="118"/>
      <c r="JJ3959" s="118"/>
      <c r="JK3959" s="118"/>
      <c r="JL3959" s="118"/>
      <c r="JM3959" s="118"/>
      <c r="JN3959" s="118"/>
      <c r="JO3959" s="118"/>
      <c r="JP3959" s="118">
        <f t="shared" si="2048"/>
        <v>20.761599999998758</v>
      </c>
      <c r="JQ3959" s="138">
        <f t="shared" si="2049"/>
        <v>4.1394911151205844E-3</v>
      </c>
      <c r="JR3959" s="118">
        <f t="shared" si="2050"/>
        <v>1.0358556412368679E-5</v>
      </c>
      <c r="JS3959" s="118">
        <f t="shared" si="2046"/>
        <v>1.0358556412368679E-5</v>
      </c>
      <c r="JT3959" s="119" t="str">
        <f t="shared" si="2047"/>
        <v/>
      </c>
    </row>
    <row r="3960" spans="209:280" ht="20.100000000000001" customHeight="1" x14ac:dyDescent="0.25">
      <c r="HA3960" s="1">
        <v>3223</v>
      </c>
      <c r="HB3960" s="1">
        <f t="shared" si="2051"/>
        <v>141212.0174224067</v>
      </c>
      <c r="HC3960" s="1">
        <f t="shared" si="2052"/>
        <v>1.7010331455139795E-22</v>
      </c>
      <c r="HD3960" s="1">
        <f t="shared" si="2053"/>
        <v>1</v>
      </c>
      <c r="HE3960" s="1">
        <f t="shared" si="2054"/>
        <v>1.7010331455139795E-22</v>
      </c>
      <c r="HF3960" s="1" t="str">
        <f t="shared" si="2055"/>
        <v/>
      </c>
      <c r="HG3960" s="1" t="str">
        <f t="shared" si="2056"/>
        <v/>
      </c>
      <c r="HK3960" s="1">
        <f t="shared" si="2057"/>
        <v>4.8022208049573272E-9</v>
      </c>
      <c r="HL3960" s="1" t="str">
        <f t="shared" si="2058"/>
        <v/>
      </c>
      <c r="HV3960" s="118"/>
      <c r="HW3960" s="118"/>
      <c r="HX3960" s="118"/>
      <c r="HY3960" s="118"/>
      <c r="HZ3960" s="118"/>
      <c r="IA3960" s="118"/>
      <c r="IB3960" s="118"/>
      <c r="IC3960" s="118"/>
      <c r="ID3960" s="118"/>
      <c r="IE3960" s="118"/>
      <c r="IF3960" s="118"/>
      <c r="IG3960" s="118"/>
      <c r="IH3960" s="118"/>
      <c r="II3960" s="118"/>
      <c r="IJ3960" s="118"/>
      <c r="IK3960" s="118"/>
      <c r="IL3960" s="118"/>
      <c r="IM3960" s="118"/>
      <c r="IN3960" s="118"/>
      <c r="IO3960" s="118"/>
      <c r="IP3960" s="118"/>
      <c r="IQ3960" s="118"/>
      <c r="IR3960" s="118"/>
      <c r="IS3960" s="118"/>
      <c r="IT3960" s="118"/>
      <c r="IU3960" s="118"/>
      <c r="IV3960" s="118"/>
      <c r="IW3960" s="118"/>
      <c r="IX3960" s="118"/>
      <c r="IY3960" s="118"/>
      <c r="IZ3960" s="118"/>
      <c r="JA3960" s="118"/>
      <c r="JB3960" s="118"/>
      <c r="JJ3960" s="118"/>
      <c r="JK3960" s="118"/>
      <c r="JL3960" s="118"/>
      <c r="JM3960" s="118"/>
      <c r="JN3960" s="118"/>
      <c r="JO3960" s="118"/>
      <c r="JP3960" s="118">
        <f t="shared" si="2048"/>
        <v>20.767999999998757</v>
      </c>
      <c r="JQ3960" s="138">
        <f t="shared" si="2049"/>
        <v>4.1291325587082157E-3</v>
      </c>
      <c r="JR3960" s="118">
        <f t="shared" si="2050"/>
        <v>1.0333419978227933E-5</v>
      </c>
      <c r="JS3960" s="118">
        <f t="shared" si="2046"/>
        <v>1.0333419978227933E-5</v>
      </c>
      <c r="JT3960" s="119" t="str">
        <f t="shared" si="2047"/>
        <v/>
      </c>
    </row>
    <row r="3961" spans="209:280" ht="20.100000000000001" customHeight="1" x14ac:dyDescent="0.25">
      <c r="HA3961" s="1">
        <v>3224</v>
      </c>
      <c r="HB3961" s="1">
        <f t="shared" si="2051"/>
        <v>141275.54059713561</v>
      </c>
      <c r="HC3961" s="1">
        <f t="shared" si="2052"/>
        <v>1.6415809955176582E-22</v>
      </c>
      <c r="HD3961" s="1">
        <f t="shared" si="2053"/>
        <v>1</v>
      </c>
      <c r="HE3961" s="1">
        <f t="shared" si="2054"/>
        <v>1.6415809955176582E-22</v>
      </c>
      <c r="HF3961" s="1" t="str">
        <f t="shared" si="2055"/>
        <v/>
      </c>
      <c r="HG3961" s="1" t="str">
        <f t="shared" si="2056"/>
        <v/>
      </c>
      <c r="HK3961" s="1">
        <f t="shared" si="2057"/>
        <v>4.8823336424855554E-9</v>
      </c>
      <c r="HL3961" s="1" t="str">
        <f t="shared" si="2058"/>
        <v/>
      </c>
      <c r="HV3961" s="118"/>
      <c r="HW3961" s="118"/>
      <c r="HX3961" s="118"/>
      <c r="HY3961" s="118"/>
      <c r="HZ3961" s="118"/>
      <c r="IA3961" s="118"/>
      <c r="IB3961" s="118"/>
      <c r="IC3961" s="118"/>
      <c r="ID3961" s="118"/>
      <c r="IE3961" s="118"/>
      <c r="IF3961" s="118"/>
      <c r="IG3961" s="118"/>
      <c r="IH3961" s="118"/>
      <c r="II3961" s="118"/>
      <c r="IJ3961" s="118"/>
      <c r="IK3961" s="118"/>
      <c r="IL3961" s="118"/>
      <c r="IM3961" s="118"/>
      <c r="IN3961" s="118"/>
      <c r="IO3961" s="118"/>
      <c r="IP3961" s="118"/>
      <c r="IQ3961" s="118"/>
      <c r="IR3961" s="118"/>
      <c r="IS3961" s="118"/>
      <c r="IT3961" s="118"/>
      <c r="IU3961" s="118"/>
      <c r="IV3961" s="118"/>
      <c r="IW3961" s="118"/>
      <c r="IX3961" s="118"/>
      <c r="IY3961" s="118"/>
      <c r="IZ3961" s="118"/>
      <c r="JA3961" s="118"/>
      <c r="JB3961" s="118"/>
      <c r="JJ3961" s="118"/>
      <c r="JK3961" s="118"/>
      <c r="JL3961" s="118"/>
      <c r="JM3961" s="118"/>
      <c r="JN3961" s="118"/>
      <c r="JO3961" s="118"/>
      <c r="JP3961" s="118">
        <f t="shared" si="2048"/>
        <v>20.774399999998757</v>
      </c>
      <c r="JQ3961" s="138">
        <f t="shared" si="2049"/>
        <v>4.1187991387299878E-3</v>
      </c>
      <c r="JR3961" s="118">
        <f t="shared" si="2050"/>
        <v>1.0308342094423641E-5</v>
      </c>
      <c r="JS3961" s="118">
        <f t="shared" si="2046"/>
        <v>1.0308342094423641E-5</v>
      </c>
      <c r="JT3961" s="119" t="str">
        <f t="shared" si="2047"/>
        <v/>
      </c>
    </row>
    <row r="3962" spans="209:280" ht="20.100000000000001" customHeight="1" x14ac:dyDescent="0.25">
      <c r="HA3962" s="1">
        <v>3225</v>
      </c>
      <c r="HB3962" s="1">
        <f t="shared" si="2051"/>
        <v>141339.06377186454</v>
      </c>
      <c r="HC3962" s="1">
        <f t="shared" si="2052"/>
        <v>1.5841813874618987E-22</v>
      </c>
      <c r="HD3962" s="1">
        <f t="shared" si="2053"/>
        <v>1</v>
      </c>
      <c r="HE3962" s="1">
        <f t="shared" si="2054"/>
        <v>1.5841813874618987E-22</v>
      </c>
      <c r="HF3962" s="1" t="str">
        <f t="shared" si="2055"/>
        <v/>
      </c>
      <c r="HG3962" s="1" t="str">
        <f t="shared" si="2056"/>
        <v/>
      </c>
      <c r="HK3962" s="1">
        <f t="shared" si="2057"/>
        <v>4.9637035390130592E-9</v>
      </c>
      <c r="HL3962" s="1" t="str">
        <f t="shared" si="2058"/>
        <v/>
      </c>
      <c r="HV3962" s="118"/>
      <c r="HW3962" s="118"/>
      <c r="HX3962" s="118"/>
      <c r="HY3962" s="118"/>
      <c r="HZ3962" s="118"/>
      <c r="IA3962" s="118"/>
      <c r="IB3962" s="118"/>
      <c r="IC3962" s="118"/>
      <c r="ID3962" s="118"/>
      <c r="IE3962" s="118"/>
      <c r="IF3962" s="118"/>
      <c r="IG3962" s="118"/>
      <c r="IH3962" s="118"/>
      <c r="II3962" s="118"/>
      <c r="IJ3962" s="118"/>
      <c r="IK3962" s="118"/>
      <c r="IL3962" s="118"/>
      <c r="IM3962" s="118"/>
      <c r="IN3962" s="118"/>
      <c r="IO3962" s="118"/>
      <c r="IP3962" s="118"/>
      <c r="IQ3962" s="118"/>
      <c r="IR3962" s="118"/>
      <c r="IS3962" s="118"/>
      <c r="IT3962" s="118"/>
      <c r="IU3962" s="118"/>
      <c r="IV3962" s="118"/>
      <c r="IW3962" s="118"/>
      <c r="IX3962" s="118"/>
      <c r="IY3962" s="118"/>
      <c r="IZ3962" s="118"/>
      <c r="JA3962" s="118"/>
      <c r="JB3962" s="118"/>
      <c r="JJ3962" s="118"/>
      <c r="JK3962" s="118"/>
      <c r="JL3962" s="118"/>
      <c r="JM3962" s="118"/>
      <c r="JN3962" s="118"/>
      <c r="JO3962" s="118"/>
      <c r="JP3962" s="118">
        <f t="shared" si="2048"/>
        <v>20.780799999998756</v>
      </c>
      <c r="JQ3962" s="138">
        <f t="shared" si="2049"/>
        <v>4.1084907966355642E-3</v>
      </c>
      <c r="JR3962" s="118">
        <f t="shared" si="2050"/>
        <v>1.0283322632239321E-5</v>
      </c>
      <c r="JS3962" s="118">
        <f t="shared" si="2046"/>
        <v>1.0283322632239321E-5</v>
      </c>
      <c r="JT3962" s="119" t="str">
        <f t="shared" si="2047"/>
        <v/>
      </c>
    </row>
    <row r="3963" spans="209:280" ht="20.100000000000001" customHeight="1" x14ac:dyDescent="0.25">
      <c r="HA3963" s="1">
        <v>3226</v>
      </c>
      <c r="HB3963" s="1">
        <f t="shared" si="2051"/>
        <v>141402.58694659348</v>
      </c>
      <c r="HC3963" s="1">
        <f t="shared" si="2052"/>
        <v>1.5287643567168871E-22</v>
      </c>
      <c r="HD3963" s="1">
        <f t="shared" si="2053"/>
        <v>1</v>
      </c>
      <c r="HE3963" s="1">
        <f t="shared" si="2054"/>
        <v>1.5287643567168871E-22</v>
      </c>
      <c r="HF3963" s="1" t="str">
        <f t="shared" si="2055"/>
        <v/>
      </c>
      <c r="HG3963" s="1" t="str">
        <f t="shared" si="2056"/>
        <v/>
      </c>
      <c r="HK3963" s="1">
        <f t="shared" si="2057"/>
        <v>5.0463488194093055E-9</v>
      </c>
      <c r="HL3963" s="1" t="str">
        <f t="shared" si="2058"/>
        <v/>
      </c>
      <c r="HV3963" s="118"/>
      <c r="HW3963" s="118"/>
      <c r="HX3963" s="118"/>
      <c r="HY3963" s="118"/>
      <c r="HZ3963" s="118"/>
      <c r="IA3963" s="118"/>
      <c r="IB3963" s="118"/>
      <c r="IC3963" s="118"/>
      <c r="ID3963" s="118"/>
      <c r="IE3963" s="118"/>
      <c r="IF3963" s="118"/>
      <c r="IG3963" s="118"/>
      <c r="IH3963" s="118"/>
      <c r="II3963" s="118"/>
      <c r="IJ3963" s="118"/>
      <c r="IK3963" s="118"/>
      <c r="IL3963" s="118"/>
      <c r="IM3963" s="118"/>
      <c r="IN3963" s="118"/>
      <c r="IO3963" s="118"/>
      <c r="IP3963" s="118"/>
      <c r="IQ3963" s="118"/>
      <c r="IR3963" s="118"/>
      <c r="IS3963" s="118"/>
      <c r="IT3963" s="118"/>
      <c r="IU3963" s="118"/>
      <c r="IV3963" s="118"/>
      <c r="IW3963" s="118"/>
      <c r="IX3963" s="118"/>
      <c r="IY3963" s="118"/>
      <c r="IZ3963" s="118"/>
      <c r="JA3963" s="118"/>
      <c r="JB3963" s="118"/>
      <c r="JJ3963" s="118"/>
      <c r="JK3963" s="118"/>
      <c r="JL3963" s="118"/>
      <c r="JM3963" s="118"/>
      <c r="JN3963" s="118"/>
      <c r="JO3963" s="118"/>
      <c r="JP3963" s="118">
        <f t="shared" si="2048"/>
        <v>20.787199999998755</v>
      </c>
      <c r="JQ3963" s="138">
        <f t="shared" si="2049"/>
        <v>4.0982074740033249E-3</v>
      </c>
      <c r="JR3963" s="118">
        <f t="shared" si="2050"/>
        <v>1.025836146325166E-5</v>
      </c>
      <c r="JS3963" s="118">
        <f t="shared" si="2046"/>
        <v>1.025836146325166E-5</v>
      </c>
      <c r="JT3963" s="119" t="str">
        <f t="shared" si="2047"/>
        <v/>
      </c>
    </row>
    <row r="3964" spans="209:280" ht="20.100000000000001" customHeight="1" x14ac:dyDescent="0.25">
      <c r="HA3964" s="1">
        <v>3227</v>
      </c>
      <c r="HB3964" s="1">
        <f t="shared" si="2051"/>
        <v>141466.11012132242</v>
      </c>
      <c r="HC3964" s="1">
        <f t="shared" si="2052"/>
        <v>1.4752622920814688E-22</v>
      </c>
      <c r="HD3964" s="1">
        <f t="shared" si="2053"/>
        <v>1</v>
      </c>
      <c r="HE3964" s="1">
        <f t="shared" si="2054"/>
        <v>1.4752622920814688E-22</v>
      </c>
      <c r="HF3964" s="1" t="str">
        <f t="shared" si="2055"/>
        <v/>
      </c>
      <c r="HG3964" s="1" t="str">
        <f t="shared" si="2056"/>
        <v/>
      </c>
      <c r="HK3964" s="1">
        <f t="shared" si="2057"/>
        <v>5.1302880520729174E-9</v>
      </c>
      <c r="HL3964" s="1" t="str">
        <f t="shared" si="2058"/>
        <v/>
      </c>
      <c r="HV3964" s="118"/>
      <c r="HW3964" s="118"/>
      <c r="HX3964" s="118"/>
      <c r="HY3964" s="118"/>
      <c r="HZ3964" s="118"/>
      <c r="IA3964" s="118"/>
      <c r="IB3964" s="118"/>
      <c r="IC3964" s="118"/>
      <c r="ID3964" s="118"/>
      <c r="IE3964" s="118"/>
      <c r="IF3964" s="118"/>
      <c r="IG3964" s="118"/>
      <c r="IH3964" s="118"/>
      <c r="II3964" s="118"/>
      <c r="IJ3964" s="118"/>
      <c r="IK3964" s="118"/>
      <c r="IL3964" s="118"/>
      <c r="IM3964" s="118"/>
      <c r="IN3964" s="118"/>
      <c r="IO3964" s="118"/>
      <c r="IP3964" s="118"/>
      <c r="IQ3964" s="118"/>
      <c r="IR3964" s="118"/>
      <c r="IS3964" s="118"/>
      <c r="IT3964" s="118"/>
      <c r="IU3964" s="118"/>
      <c r="IV3964" s="118"/>
      <c r="IW3964" s="118"/>
      <c r="IX3964" s="118"/>
      <c r="IY3964" s="118"/>
      <c r="IZ3964" s="118"/>
      <c r="JA3964" s="118"/>
      <c r="JB3964" s="118"/>
      <c r="JJ3964" s="118"/>
      <c r="JK3964" s="118"/>
      <c r="JL3964" s="118"/>
      <c r="JM3964" s="118"/>
      <c r="JN3964" s="118"/>
      <c r="JO3964" s="118"/>
      <c r="JP3964" s="118">
        <f t="shared" si="2048"/>
        <v>20.793599999998754</v>
      </c>
      <c r="JQ3964" s="138">
        <f t="shared" si="2049"/>
        <v>4.0879491125400732E-3</v>
      </c>
      <c r="JR3964" s="118">
        <f t="shared" si="2050"/>
        <v>1.0233458459268929E-5</v>
      </c>
      <c r="JS3964" s="118">
        <f t="shared" si="2046"/>
        <v>1.0233458459268929E-5</v>
      </c>
      <c r="JT3964" s="119" t="str">
        <f t="shared" si="2047"/>
        <v/>
      </c>
    </row>
    <row r="3965" spans="209:280" ht="20.100000000000001" customHeight="1" x14ac:dyDescent="0.25">
      <c r="HA3965" s="1">
        <v>3228</v>
      </c>
      <c r="HB3965" s="1">
        <f t="shared" si="2051"/>
        <v>141529.63329605132</v>
      </c>
      <c r="HC3965" s="1">
        <f t="shared" si="2052"/>
        <v>1.4236098577079868E-22</v>
      </c>
      <c r="HD3965" s="1">
        <f t="shared" si="2053"/>
        <v>1</v>
      </c>
      <c r="HE3965" s="1">
        <f t="shared" si="2054"/>
        <v>1.4236098577079868E-22</v>
      </c>
      <c r="HF3965" s="1" t="str">
        <f t="shared" si="2055"/>
        <v/>
      </c>
      <c r="HG3965" s="1" t="str">
        <f t="shared" si="2056"/>
        <v/>
      </c>
      <c r="HK3965" s="1">
        <f t="shared" si="2057"/>
        <v>5.2155400517881147E-9</v>
      </c>
      <c r="HL3965" s="1" t="str">
        <f t="shared" si="2058"/>
        <v/>
      </c>
      <c r="HV3965" s="118"/>
      <c r="HW3965" s="118"/>
      <c r="HX3965" s="118"/>
      <c r="HY3965" s="118"/>
      <c r="HZ3965" s="118"/>
      <c r="IA3965" s="118"/>
      <c r="IB3965" s="118"/>
      <c r="IC3965" s="118"/>
      <c r="ID3965" s="118"/>
      <c r="IE3965" s="118"/>
      <c r="IF3965" s="118"/>
      <c r="IG3965" s="118"/>
      <c r="IH3965" s="118"/>
      <c r="II3965" s="118"/>
      <c r="IJ3965" s="118"/>
      <c r="IK3965" s="118"/>
      <c r="IL3965" s="118"/>
      <c r="IM3965" s="118"/>
      <c r="IN3965" s="118"/>
      <c r="IO3965" s="118"/>
      <c r="IP3965" s="118"/>
      <c r="IQ3965" s="118"/>
      <c r="IR3965" s="118"/>
      <c r="IS3965" s="118"/>
      <c r="IT3965" s="118"/>
      <c r="IU3965" s="118"/>
      <c r="IV3965" s="118"/>
      <c r="IW3965" s="118"/>
      <c r="IX3965" s="118"/>
      <c r="IY3965" s="118"/>
      <c r="IZ3965" s="118"/>
      <c r="JA3965" s="118"/>
      <c r="JB3965" s="118"/>
      <c r="JJ3965" s="118"/>
      <c r="JK3965" s="118"/>
      <c r="JL3965" s="118"/>
      <c r="JM3965" s="118"/>
      <c r="JN3965" s="118"/>
      <c r="JO3965" s="118"/>
      <c r="JP3965" s="118">
        <f t="shared" si="2048"/>
        <v>20.799999999998754</v>
      </c>
      <c r="JQ3965" s="138">
        <f t="shared" si="2049"/>
        <v>4.0777156540808043E-3</v>
      </c>
      <c r="JR3965" s="118">
        <f t="shared" si="2050"/>
        <v>1.0208613492358742E-5</v>
      </c>
      <c r="JS3965" s="118">
        <f t="shared" si="2046"/>
        <v>1.0208613492358742E-5</v>
      </c>
      <c r="JT3965" s="119" t="str">
        <f t="shared" si="2047"/>
        <v/>
      </c>
    </row>
    <row r="3966" spans="209:280" ht="20.100000000000001" customHeight="1" x14ac:dyDescent="0.25">
      <c r="HA3966" s="1">
        <v>3229</v>
      </c>
      <c r="HB3966" s="1">
        <f t="shared" si="2051"/>
        <v>141593.15647078026</v>
      </c>
      <c r="HC3966" s="1">
        <f t="shared" si="2052"/>
        <v>1.3737439175801922E-22</v>
      </c>
      <c r="HD3966" s="1">
        <f t="shared" si="2053"/>
        <v>1</v>
      </c>
      <c r="HE3966" s="1">
        <f t="shared" si="2054"/>
        <v>1.3737439175801922E-22</v>
      </c>
      <c r="HF3966" s="1" t="str">
        <f t="shared" si="2055"/>
        <v/>
      </c>
      <c r="HG3966" s="1" t="str">
        <f t="shared" si="2056"/>
        <v/>
      </c>
      <c r="HK3966" s="1">
        <f t="shared" si="2057"/>
        <v>5.3021238826090073E-9</v>
      </c>
      <c r="HL3966" s="1" t="str">
        <f t="shared" si="2058"/>
        <v/>
      </c>
      <c r="HV3966" s="118"/>
      <c r="HW3966" s="118"/>
      <c r="HX3966" s="118"/>
      <c r="HY3966" s="118"/>
      <c r="HZ3966" s="118"/>
      <c r="IA3966" s="118"/>
      <c r="IB3966" s="118"/>
      <c r="IC3966" s="118"/>
      <c r="ID3966" s="118"/>
      <c r="IE3966" s="118"/>
      <c r="IF3966" s="118"/>
      <c r="IG3966" s="118"/>
      <c r="IH3966" s="118"/>
      <c r="II3966" s="118"/>
      <c r="IJ3966" s="118"/>
      <c r="IK3966" s="118"/>
      <c r="IL3966" s="118"/>
      <c r="IM3966" s="118"/>
      <c r="IN3966" s="118"/>
      <c r="IO3966" s="118"/>
      <c r="IP3966" s="118"/>
      <c r="IQ3966" s="118"/>
      <c r="IR3966" s="118"/>
      <c r="IS3966" s="118"/>
      <c r="IT3966" s="118"/>
      <c r="IU3966" s="118"/>
      <c r="IV3966" s="118"/>
      <c r="IW3966" s="118"/>
      <c r="IX3966" s="118"/>
      <c r="IY3966" s="118"/>
      <c r="IZ3966" s="118"/>
      <c r="JA3966" s="118"/>
      <c r="JB3966" s="118"/>
      <c r="JJ3966" s="118"/>
      <c r="JK3966" s="118"/>
      <c r="JL3966" s="118"/>
      <c r="JM3966" s="118"/>
      <c r="JN3966" s="118"/>
      <c r="JO3966" s="118"/>
      <c r="JP3966" s="118">
        <f t="shared" si="2048"/>
        <v>20.806399999998753</v>
      </c>
      <c r="JQ3966" s="138">
        <f t="shared" si="2049"/>
        <v>4.0675070405884455E-3</v>
      </c>
      <c r="JR3966" s="118">
        <f t="shared" si="2050"/>
        <v>1.0183826434858462E-5</v>
      </c>
      <c r="JS3966" s="118">
        <f t="shared" si="2046"/>
        <v>1.0183826434858462E-5</v>
      </c>
      <c r="JT3966" s="119" t="str">
        <f t="shared" si="2047"/>
        <v/>
      </c>
    </row>
    <row r="3967" spans="209:280" ht="20.100000000000001" customHeight="1" x14ac:dyDescent="0.25">
      <c r="HA3967" s="1">
        <v>3230</v>
      </c>
      <c r="HB3967" s="1">
        <f t="shared" si="2051"/>
        <v>141656.6796455092</v>
      </c>
      <c r="HC3967" s="1">
        <f t="shared" si="2052"/>
        <v>1.325603462461817E-22</v>
      </c>
      <c r="HD3967" s="1">
        <f t="shared" si="2053"/>
        <v>1</v>
      </c>
      <c r="HE3967" s="1">
        <f t="shared" si="2054"/>
        <v>1.325603462461817E-22</v>
      </c>
      <c r="HF3967" s="1" t="str">
        <f t="shared" si="2055"/>
        <v/>
      </c>
      <c r="HG3967" s="1" t="str">
        <f t="shared" si="2056"/>
        <v/>
      </c>
      <c r="HK3967" s="1">
        <f t="shared" si="2057"/>
        <v>5.3900588607713742E-9</v>
      </c>
      <c r="HL3967" s="1" t="str">
        <f t="shared" si="2058"/>
        <v/>
      </c>
      <c r="HV3967" s="118"/>
      <c r="HW3967" s="118"/>
      <c r="HX3967" s="118"/>
      <c r="HY3967" s="118"/>
      <c r="HZ3967" s="118"/>
      <c r="IA3967" s="118"/>
      <c r="IB3967" s="118"/>
      <c r="IC3967" s="118"/>
      <c r="ID3967" s="118"/>
      <c r="IE3967" s="118"/>
      <c r="IF3967" s="118"/>
      <c r="IG3967" s="118"/>
      <c r="IH3967" s="118"/>
      <c r="II3967" s="118"/>
      <c r="IJ3967" s="118"/>
      <c r="IK3967" s="118"/>
      <c r="IL3967" s="118"/>
      <c r="IM3967" s="118"/>
      <c r="IN3967" s="118"/>
      <c r="IO3967" s="118"/>
      <c r="IP3967" s="118"/>
      <c r="IQ3967" s="118"/>
      <c r="IR3967" s="118"/>
      <c r="IS3967" s="118"/>
      <c r="IT3967" s="118"/>
      <c r="IU3967" s="118"/>
      <c r="IV3967" s="118"/>
      <c r="IW3967" s="118"/>
      <c r="IX3967" s="118"/>
      <c r="IY3967" s="118"/>
      <c r="IZ3967" s="118"/>
      <c r="JA3967" s="118"/>
      <c r="JB3967" s="118"/>
      <c r="JJ3967" s="118"/>
      <c r="JK3967" s="118"/>
      <c r="JL3967" s="118"/>
      <c r="JM3967" s="118"/>
      <c r="JN3967" s="118"/>
      <c r="JO3967" s="118"/>
      <c r="JP3967" s="118">
        <f t="shared" si="2048"/>
        <v>20.812799999998752</v>
      </c>
      <c r="JQ3967" s="138">
        <f t="shared" si="2049"/>
        <v>4.0573232141535871E-3</v>
      </c>
      <c r="JR3967" s="118">
        <f t="shared" si="2050"/>
        <v>1.0159097159347444E-5</v>
      </c>
      <c r="JS3967" s="118">
        <f t="shared" si="2046"/>
        <v>1.0159097159347444E-5</v>
      </c>
      <c r="JT3967" s="119" t="str">
        <f t="shared" si="2047"/>
        <v/>
      </c>
    </row>
    <row r="3968" spans="209:280" ht="20.100000000000001" customHeight="1" x14ac:dyDescent="0.25">
      <c r="HA3968" s="1">
        <v>3231</v>
      </c>
      <c r="HB3968" s="1">
        <f t="shared" si="2051"/>
        <v>141720.2028202381</v>
      </c>
      <c r="HC3968" s="1">
        <f t="shared" si="2052"/>
        <v>1.2791295392363612E-22</v>
      </c>
      <c r="HD3968" s="1">
        <f t="shared" si="2053"/>
        <v>1</v>
      </c>
      <c r="HE3968" s="1">
        <f t="shared" si="2054"/>
        <v>1.2791295392363612E-22</v>
      </c>
      <c r="HF3968" s="1" t="str">
        <f t="shared" si="2055"/>
        <v/>
      </c>
      <c r="HG3968" s="1" t="str">
        <f t="shared" si="2056"/>
        <v/>
      </c>
      <c r="HK3968" s="1">
        <f t="shared" si="2057"/>
        <v>5.4793645576328192E-9</v>
      </c>
      <c r="HL3968" s="1" t="str">
        <f t="shared" si="2058"/>
        <v/>
      </c>
      <c r="HV3968" s="118"/>
      <c r="HW3968" s="118"/>
      <c r="HX3968" s="118"/>
      <c r="HY3968" s="118"/>
      <c r="HZ3968" s="118"/>
      <c r="IA3968" s="118"/>
      <c r="IB3968" s="118"/>
      <c r="IC3968" s="118"/>
      <c r="ID3968" s="118"/>
      <c r="IE3968" s="118"/>
      <c r="IF3968" s="118"/>
      <c r="IG3968" s="118"/>
      <c r="IH3968" s="118"/>
      <c r="II3968" s="118"/>
      <c r="IJ3968" s="118"/>
      <c r="IK3968" s="118"/>
      <c r="IL3968" s="118"/>
      <c r="IM3968" s="118"/>
      <c r="IN3968" s="118"/>
      <c r="IO3968" s="118"/>
      <c r="IP3968" s="118"/>
      <c r="IQ3968" s="118"/>
      <c r="IR3968" s="118"/>
      <c r="IS3968" s="118"/>
      <c r="IT3968" s="118"/>
      <c r="IU3968" s="118"/>
      <c r="IV3968" s="118"/>
      <c r="IW3968" s="118"/>
      <c r="IX3968" s="118"/>
      <c r="IY3968" s="118"/>
      <c r="IZ3968" s="118"/>
      <c r="JA3968" s="118"/>
      <c r="JB3968" s="118"/>
      <c r="JJ3968" s="118"/>
      <c r="JK3968" s="118"/>
      <c r="JL3968" s="118"/>
      <c r="JM3968" s="118"/>
      <c r="JN3968" s="118"/>
      <c r="JO3968" s="118"/>
      <c r="JP3968" s="118">
        <f t="shared" si="2048"/>
        <v>20.819199999998752</v>
      </c>
      <c r="JQ3968" s="138">
        <f t="shared" si="2049"/>
        <v>4.0471641169942396E-3</v>
      </c>
      <c r="JR3968" s="118">
        <f t="shared" si="2050"/>
        <v>1.0134425538672193E-5</v>
      </c>
      <c r="JS3968" s="118">
        <f t="shared" si="2046"/>
        <v>1.0134425538672193E-5</v>
      </c>
      <c r="JT3968" s="119" t="str">
        <f t="shared" si="2047"/>
        <v/>
      </c>
    </row>
    <row r="3969" spans="209:280" ht="20.100000000000001" customHeight="1" x14ac:dyDescent="0.25">
      <c r="HA3969" s="1">
        <v>3232</v>
      </c>
      <c r="HB3969" s="1">
        <f t="shared" si="2051"/>
        <v>141783.72599496704</v>
      </c>
      <c r="HC3969" s="1">
        <f t="shared" si="2052"/>
        <v>1.2342651825605664E-22</v>
      </c>
      <c r="HD3969" s="1">
        <f t="shared" si="2053"/>
        <v>1</v>
      </c>
      <c r="HE3969" s="1">
        <f t="shared" si="2054"/>
        <v>1.2342651825605664E-22</v>
      </c>
      <c r="HF3969" s="1" t="str">
        <f t="shared" si="2055"/>
        <v/>
      </c>
      <c r="HG3969" s="1" t="str">
        <f t="shared" si="2056"/>
        <v/>
      </c>
      <c r="HK3969" s="1">
        <f t="shared" si="2057"/>
        <v>5.5700608026410098E-9</v>
      </c>
      <c r="HL3969" s="1" t="str">
        <f t="shared" si="2058"/>
        <v/>
      </c>
      <c r="HV3969" s="118"/>
      <c r="HW3969" s="118"/>
      <c r="HX3969" s="118"/>
      <c r="HY3969" s="118"/>
      <c r="HZ3969" s="118"/>
      <c r="IA3969" s="118"/>
      <c r="IB3969" s="118"/>
      <c r="IC3969" s="118"/>
      <c r="ID3969" s="118"/>
      <c r="IE3969" s="118"/>
      <c r="IF3969" s="118"/>
      <c r="IG3969" s="118"/>
      <c r="IH3969" s="118"/>
      <c r="II3969" s="118"/>
      <c r="IJ3969" s="118"/>
      <c r="IK3969" s="118"/>
      <c r="IL3969" s="118"/>
      <c r="IM3969" s="118"/>
      <c r="IN3969" s="118"/>
      <c r="IO3969" s="118"/>
      <c r="IP3969" s="118"/>
      <c r="IQ3969" s="118"/>
      <c r="IR3969" s="118"/>
      <c r="IS3969" s="118"/>
      <c r="IT3969" s="118"/>
      <c r="IU3969" s="118"/>
      <c r="IV3969" s="118"/>
      <c r="IW3969" s="118"/>
      <c r="IX3969" s="118"/>
      <c r="IY3969" s="118"/>
      <c r="IZ3969" s="118"/>
      <c r="JA3969" s="118"/>
      <c r="JB3969" s="118"/>
      <c r="JJ3969" s="118"/>
      <c r="JK3969" s="118"/>
      <c r="JL3969" s="118"/>
      <c r="JM3969" s="118"/>
      <c r="JN3969" s="118"/>
      <c r="JO3969" s="118"/>
      <c r="JP3969" s="118">
        <f t="shared" si="2048"/>
        <v>20.825599999998751</v>
      </c>
      <c r="JQ3969" s="138">
        <f t="shared" si="2049"/>
        <v>4.0370296914555674E-3</v>
      </c>
      <c r="JR3969" s="118">
        <f t="shared" si="2050"/>
        <v>1.0109811445937686E-5</v>
      </c>
      <c r="JS3969" s="118">
        <f t="shared" si="2046"/>
        <v>1.0109811445937686E-5</v>
      </c>
      <c r="JT3969" s="119" t="str">
        <f t="shared" si="2047"/>
        <v/>
      </c>
    </row>
    <row r="3970" spans="209:280" ht="20.100000000000001" customHeight="1" x14ac:dyDescent="0.25">
      <c r="HA3970" s="1">
        <v>3233</v>
      </c>
      <c r="HB3970" s="1">
        <f t="shared" si="2051"/>
        <v>141847.24916969598</v>
      </c>
      <c r="HC3970" s="1">
        <f t="shared" si="2052"/>
        <v>1.1909553487577875E-22</v>
      </c>
      <c r="HD3970" s="1">
        <f t="shared" si="2053"/>
        <v>1</v>
      </c>
      <c r="HE3970" s="1">
        <f t="shared" si="2054"/>
        <v>1.1909553487577875E-22</v>
      </c>
      <c r="HF3970" s="1" t="str">
        <f t="shared" si="2055"/>
        <v/>
      </c>
      <c r="HG3970" s="1" t="str">
        <f t="shared" si="2056"/>
        <v/>
      </c>
      <c r="HK3970" s="1">
        <f t="shared" si="2057"/>
        <v>5.6621676863302111E-9</v>
      </c>
      <c r="HL3970" s="1" t="str">
        <f t="shared" si="2058"/>
        <v/>
      </c>
      <c r="HV3970" s="118"/>
      <c r="HW3970" s="118"/>
      <c r="HX3970" s="118"/>
      <c r="HY3970" s="118"/>
      <c r="HZ3970" s="118"/>
      <c r="IA3970" s="118"/>
      <c r="IB3970" s="118"/>
      <c r="IC3970" s="118"/>
      <c r="ID3970" s="118"/>
      <c r="IE3970" s="118"/>
      <c r="IF3970" s="118"/>
      <c r="IG3970" s="118"/>
      <c r="IH3970" s="118"/>
      <c r="II3970" s="118"/>
      <c r="IJ3970" s="118"/>
      <c r="IK3970" s="118"/>
      <c r="IL3970" s="118"/>
      <c r="IM3970" s="118"/>
      <c r="IN3970" s="118"/>
      <c r="IO3970" s="118"/>
      <c r="IP3970" s="118"/>
      <c r="IQ3970" s="118"/>
      <c r="IR3970" s="118"/>
      <c r="IS3970" s="118"/>
      <c r="IT3970" s="118"/>
      <c r="IU3970" s="118"/>
      <c r="IV3970" s="118"/>
      <c r="IW3970" s="118"/>
      <c r="IX3970" s="118"/>
      <c r="IY3970" s="118"/>
      <c r="IZ3970" s="118"/>
      <c r="JA3970" s="118"/>
      <c r="JB3970" s="118"/>
      <c r="JJ3970" s="118"/>
      <c r="JK3970" s="118"/>
      <c r="JL3970" s="118"/>
      <c r="JM3970" s="118"/>
      <c r="JN3970" s="118"/>
      <c r="JO3970" s="118"/>
      <c r="JP3970" s="118">
        <f t="shared" si="2048"/>
        <v>20.83199999999875</v>
      </c>
      <c r="JQ3970" s="138">
        <f t="shared" si="2049"/>
        <v>4.0269198800096297E-3</v>
      </c>
      <c r="JR3970" s="118">
        <f t="shared" si="2050"/>
        <v>1.0085254754494365E-5</v>
      </c>
      <c r="JS3970" s="118">
        <f t="shared" si="2046"/>
        <v>1.0085254754494365E-5</v>
      </c>
      <c r="JT3970" s="119" t="str">
        <f t="shared" si="2047"/>
        <v/>
      </c>
    </row>
    <row r="3971" spans="209:280" ht="20.100000000000001" customHeight="1" x14ac:dyDescent="0.25">
      <c r="HA3971" s="1">
        <v>3234</v>
      </c>
      <c r="HB3971" s="1">
        <f t="shared" si="2051"/>
        <v>141910.77234442491</v>
      </c>
      <c r="HC3971" s="1">
        <f t="shared" si="2052"/>
        <v>1.1491468518779411E-22</v>
      </c>
      <c r="HD3971" s="1">
        <f t="shared" si="2053"/>
        <v>1</v>
      </c>
      <c r="HE3971" s="1">
        <f t="shared" si="2054"/>
        <v>1.1491468518779411E-22</v>
      </c>
      <c r="HF3971" s="1" t="str">
        <f t="shared" si="2055"/>
        <v/>
      </c>
      <c r="HG3971" s="1" t="str">
        <f t="shared" si="2056"/>
        <v/>
      </c>
      <c r="HK3971" s="1">
        <f t="shared" si="2057"/>
        <v>5.7557055633464914E-9</v>
      </c>
      <c r="HL3971" s="1" t="str">
        <f t="shared" si="2058"/>
        <v/>
      </c>
      <c r="HV3971" s="118"/>
      <c r="HW3971" s="118"/>
      <c r="HX3971" s="118"/>
      <c r="HY3971" s="118"/>
      <c r="HZ3971" s="118"/>
      <c r="IA3971" s="118"/>
      <c r="IB3971" s="118"/>
      <c r="IC3971" s="118"/>
      <c r="ID3971" s="118"/>
      <c r="IE3971" s="118"/>
      <c r="IF3971" s="118"/>
      <c r="IG3971" s="118"/>
      <c r="IH3971" s="118"/>
      <c r="II3971" s="118"/>
      <c r="IJ3971" s="118"/>
      <c r="IK3971" s="118"/>
      <c r="IL3971" s="118"/>
      <c r="IM3971" s="118"/>
      <c r="IN3971" s="118"/>
      <c r="IO3971" s="118"/>
      <c r="IP3971" s="118"/>
      <c r="IQ3971" s="118"/>
      <c r="IR3971" s="118"/>
      <c r="IS3971" s="118"/>
      <c r="IT3971" s="118"/>
      <c r="IU3971" s="118"/>
      <c r="IV3971" s="118"/>
      <c r="IW3971" s="118"/>
      <c r="IX3971" s="118"/>
      <c r="IY3971" s="118"/>
      <c r="IZ3971" s="118"/>
      <c r="JA3971" s="118"/>
      <c r="JB3971" s="118"/>
      <c r="JJ3971" s="118"/>
      <c r="JK3971" s="118"/>
      <c r="JL3971" s="118"/>
      <c r="JM3971" s="118"/>
      <c r="JN3971" s="118"/>
      <c r="JO3971" s="118"/>
      <c r="JP3971" s="118">
        <f t="shared" si="2048"/>
        <v>20.838399999998749</v>
      </c>
      <c r="JQ3971" s="138">
        <f t="shared" si="2049"/>
        <v>4.0168346252551354E-3</v>
      </c>
      <c r="JR3971" s="118">
        <f t="shared" si="2050"/>
        <v>1.0060755337947674E-5</v>
      </c>
      <c r="JS3971" s="118">
        <f t="shared" si="2046"/>
        <v>1.0060755337947674E-5</v>
      </c>
      <c r="JT3971" s="119" t="str">
        <f t="shared" si="2047"/>
        <v/>
      </c>
    </row>
    <row r="3972" spans="209:280" ht="20.100000000000001" customHeight="1" x14ac:dyDescent="0.25">
      <c r="HA3972" s="1">
        <v>3235</v>
      </c>
      <c r="HB3972" s="1">
        <f t="shared" si="2051"/>
        <v>141974.29551915382</v>
      </c>
      <c r="HC3972" s="1">
        <f t="shared" si="2052"/>
        <v>1.1087883018549858E-22</v>
      </c>
      <c r="HD3972" s="1">
        <f t="shared" si="2053"/>
        <v>1</v>
      </c>
      <c r="HE3972" s="1">
        <f t="shared" si="2054"/>
        <v>1.1087883018549858E-22</v>
      </c>
      <c r="HF3972" s="1" t="str">
        <f t="shared" si="2055"/>
        <v/>
      </c>
      <c r="HG3972" s="1" t="str">
        <f t="shared" si="2056"/>
        <v/>
      </c>
      <c r="HK3972" s="1">
        <f t="shared" si="2057"/>
        <v>5.8506950555016603E-9</v>
      </c>
      <c r="HL3972" s="1" t="str">
        <f t="shared" si="2058"/>
        <v/>
      </c>
      <c r="HV3972" s="118"/>
      <c r="HW3972" s="118"/>
      <c r="HX3972" s="118"/>
      <c r="HY3972" s="118"/>
      <c r="HZ3972" s="118"/>
      <c r="IA3972" s="118"/>
      <c r="IB3972" s="118"/>
      <c r="IC3972" s="118"/>
      <c r="ID3972" s="118"/>
      <c r="IE3972" s="118"/>
      <c r="IF3972" s="118"/>
      <c r="IG3972" s="118"/>
      <c r="IH3972" s="118"/>
      <c r="II3972" s="118"/>
      <c r="IJ3972" s="118"/>
      <c r="IK3972" s="118"/>
      <c r="IL3972" s="118"/>
      <c r="IM3972" s="118"/>
      <c r="IN3972" s="118"/>
      <c r="IO3972" s="118"/>
      <c r="IP3972" s="118"/>
      <c r="IQ3972" s="118"/>
      <c r="IR3972" s="118"/>
      <c r="IS3972" s="118"/>
      <c r="IT3972" s="118"/>
      <c r="IU3972" s="118"/>
      <c r="IV3972" s="118"/>
      <c r="IW3972" s="118"/>
      <c r="IX3972" s="118"/>
      <c r="IY3972" s="118"/>
      <c r="IZ3972" s="118"/>
      <c r="JA3972" s="118"/>
      <c r="JB3972" s="118"/>
      <c r="JJ3972" s="118"/>
      <c r="JK3972" s="118"/>
      <c r="JL3972" s="118"/>
      <c r="JM3972" s="118"/>
      <c r="JN3972" s="118"/>
      <c r="JO3972" s="118"/>
      <c r="JP3972" s="118">
        <f t="shared" si="2048"/>
        <v>20.844799999998749</v>
      </c>
      <c r="JQ3972" s="138">
        <f t="shared" si="2049"/>
        <v>4.0067738699171877E-3</v>
      </c>
      <c r="JR3972" s="118">
        <f t="shared" si="2050"/>
        <v>1.0036313070164136E-5</v>
      </c>
      <c r="JS3972" s="118">
        <f t="shared" si="2046"/>
        <v>1.0036313070164136E-5</v>
      </c>
      <c r="JT3972" s="119" t="str">
        <f t="shared" si="2047"/>
        <v/>
      </c>
    </row>
    <row r="3973" spans="209:280" ht="20.100000000000001" customHeight="1" x14ac:dyDescent="0.25">
      <c r="HA3973" s="1">
        <v>3236</v>
      </c>
      <c r="HB3973" s="1">
        <f t="shared" si="2051"/>
        <v>142037.81869388276</v>
      </c>
      <c r="HC3973" s="1">
        <f t="shared" si="2052"/>
        <v>1.0698300446933638E-22</v>
      </c>
      <c r="HD3973" s="1">
        <f t="shared" si="2053"/>
        <v>1</v>
      </c>
      <c r="HE3973" s="1">
        <f t="shared" si="2054"/>
        <v>1.0698300446933638E-22</v>
      </c>
      <c r="HF3973" s="1" t="str">
        <f t="shared" si="2055"/>
        <v/>
      </c>
      <c r="HG3973" s="1" t="str">
        <f t="shared" si="2056"/>
        <v/>
      </c>
      <c r="HK3973" s="1">
        <f t="shared" si="2057"/>
        <v>5.947157054856201E-9</v>
      </c>
      <c r="HL3973" s="1" t="str">
        <f t="shared" si="2058"/>
        <v/>
      </c>
      <c r="HV3973" s="118"/>
      <c r="HW3973" s="118"/>
      <c r="HX3973" s="118"/>
      <c r="HY3973" s="118"/>
      <c r="HZ3973" s="118"/>
      <c r="IA3973" s="118"/>
      <c r="IB3973" s="118"/>
      <c r="IC3973" s="118"/>
      <c r="ID3973" s="118"/>
      <c r="IE3973" s="118"/>
      <c r="IF3973" s="118"/>
      <c r="IG3973" s="118"/>
      <c r="IH3973" s="118"/>
      <c r="II3973" s="118"/>
      <c r="IJ3973" s="118"/>
      <c r="IK3973" s="118"/>
      <c r="IL3973" s="118"/>
      <c r="IM3973" s="118"/>
      <c r="IN3973" s="118"/>
      <c r="IO3973" s="118"/>
      <c r="IP3973" s="118"/>
      <c r="IQ3973" s="118"/>
      <c r="IR3973" s="118"/>
      <c r="IS3973" s="118"/>
      <c r="IT3973" s="118"/>
      <c r="IU3973" s="118"/>
      <c r="IV3973" s="118"/>
      <c r="IW3973" s="118"/>
      <c r="IX3973" s="118"/>
      <c r="IY3973" s="118"/>
      <c r="IZ3973" s="118"/>
      <c r="JA3973" s="118"/>
      <c r="JB3973" s="118"/>
      <c r="JJ3973" s="118"/>
      <c r="JK3973" s="118"/>
      <c r="JL3973" s="118"/>
      <c r="JM3973" s="118"/>
      <c r="JN3973" s="118"/>
      <c r="JO3973" s="118"/>
      <c r="JP3973" s="118">
        <f t="shared" si="2048"/>
        <v>20.851199999998748</v>
      </c>
      <c r="JQ3973" s="138">
        <f t="shared" si="2049"/>
        <v>3.9967375568470236E-3</v>
      </c>
      <c r="JR3973" s="118">
        <f t="shared" si="2050"/>
        <v>1.0011927825261807E-5</v>
      </c>
      <c r="JS3973" s="118">
        <f t="shared" si="2046"/>
        <v>1.0011927825261807E-5</v>
      </c>
      <c r="JT3973" s="119" t="str">
        <f t="shared" si="2047"/>
        <v/>
      </c>
    </row>
    <row r="3974" spans="209:280" ht="20.100000000000001" customHeight="1" x14ac:dyDescent="0.25">
      <c r="HA3974" s="1">
        <v>3237</v>
      </c>
      <c r="HB3974" s="1">
        <f t="shared" si="2051"/>
        <v>142101.34186861169</v>
      </c>
      <c r="HC3974" s="1">
        <f t="shared" si="2052"/>
        <v>1.0322241046186697E-22</v>
      </c>
      <c r="HD3974" s="1">
        <f t="shared" si="2053"/>
        <v>1</v>
      </c>
      <c r="HE3974" s="1">
        <f t="shared" si="2054"/>
        <v>1.0322241046186697E-22</v>
      </c>
      <c r="HF3974" s="1" t="str">
        <f t="shared" si="2055"/>
        <v/>
      </c>
      <c r="HG3974" s="1" t="str">
        <f t="shared" si="2056"/>
        <v/>
      </c>
      <c r="HK3974" s="1">
        <f t="shared" si="2057"/>
        <v>6.0451127268310326E-9</v>
      </c>
      <c r="HL3974" s="1" t="str">
        <f t="shared" si="2058"/>
        <v/>
      </c>
      <c r="HV3974" s="118"/>
      <c r="HW3974" s="118"/>
      <c r="HX3974" s="118"/>
      <c r="HY3974" s="118"/>
      <c r="HZ3974" s="118"/>
      <c r="IA3974" s="118"/>
      <c r="IB3974" s="118"/>
      <c r="IC3974" s="118"/>
      <c r="ID3974" s="118"/>
      <c r="IE3974" s="118"/>
      <c r="IF3974" s="118"/>
      <c r="IG3974" s="118"/>
      <c r="IH3974" s="118"/>
      <c r="II3974" s="118"/>
      <c r="IJ3974" s="118"/>
      <c r="IK3974" s="118"/>
      <c r="IL3974" s="118"/>
      <c r="IM3974" s="118"/>
      <c r="IN3974" s="118"/>
      <c r="IO3974" s="118"/>
      <c r="IP3974" s="118"/>
      <c r="IQ3974" s="118"/>
      <c r="IR3974" s="118"/>
      <c r="IS3974" s="118"/>
      <c r="IT3974" s="118"/>
      <c r="IU3974" s="118"/>
      <c r="IV3974" s="118"/>
      <c r="IW3974" s="118"/>
      <c r="IX3974" s="118"/>
      <c r="IY3974" s="118"/>
      <c r="IZ3974" s="118"/>
      <c r="JA3974" s="118"/>
      <c r="JB3974" s="118"/>
      <c r="JJ3974" s="118"/>
      <c r="JK3974" s="118"/>
      <c r="JL3974" s="118"/>
      <c r="JM3974" s="118"/>
      <c r="JN3974" s="118"/>
      <c r="JO3974" s="118"/>
      <c r="JP3974" s="118">
        <f t="shared" si="2048"/>
        <v>20.857599999998747</v>
      </c>
      <c r="JQ3974" s="138">
        <f t="shared" si="2049"/>
        <v>3.9867256290217618E-3</v>
      </c>
      <c r="JR3974" s="118">
        <f t="shared" si="2050"/>
        <v>9.9875994776189511E-6</v>
      </c>
      <c r="JS3974" s="118">
        <f t="shared" si="2046"/>
        <v>9.9875994776189511E-6</v>
      </c>
      <c r="JT3974" s="119" t="str">
        <f t="shared" si="2047"/>
        <v/>
      </c>
    </row>
    <row r="3975" spans="209:280" ht="20.100000000000001" customHeight="1" x14ac:dyDescent="0.25">
      <c r="HA3975" s="1">
        <v>3238</v>
      </c>
      <c r="HB3975" s="1">
        <f t="shared" si="2051"/>
        <v>142164.8650433406</v>
      </c>
      <c r="HC3975" s="1">
        <f t="shared" si="2052"/>
        <v>9.9592412812819764E-23</v>
      </c>
      <c r="HD3975" s="1">
        <f t="shared" si="2053"/>
        <v>1</v>
      </c>
      <c r="HE3975" s="1">
        <f t="shared" si="2054"/>
        <v>9.9592412812819764E-23</v>
      </c>
      <c r="HF3975" s="1" t="str">
        <f t="shared" si="2055"/>
        <v/>
      </c>
      <c r="HG3975" s="1" t="str">
        <f t="shared" si="2056"/>
        <v/>
      </c>
      <c r="HK3975" s="1">
        <f t="shared" si="2057"/>
        <v>6.1445835133488556E-9</v>
      </c>
      <c r="HL3975" s="1" t="str">
        <f t="shared" si="2058"/>
        <v/>
      </c>
      <c r="HV3975" s="118"/>
      <c r="HW3975" s="118"/>
      <c r="HX3975" s="118"/>
      <c r="HY3975" s="118"/>
      <c r="HZ3975" s="118"/>
      <c r="IA3975" s="118"/>
      <c r="IB3975" s="118"/>
      <c r="IC3975" s="118"/>
      <c r="ID3975" s="118"/>
      <c r="IE3975" s="118"/>
      <c r="IF3975" s="118"/>
      <c r="IG3975" s="118"/>
      <c r="IH3975" s="118"/>
      <c r="II3975" s="118"/>
      <c r="IJ3975" s="118"/>
      <c r="IK3975" s="118"/>
      <c r="IL3975" s="118"/>
      <c r="IM3975" s="118"/>
      <c r="IN3975" s="118"/>
      <c r="IO3975" s="118"/>
      <c r="IP3975" s="118"/>
      <c r="IQ3975" s="118"/>
      <c r="IR3975" s="118"/>
      <c r="IS3975" s="118"/>
      <c r="IT3975" s="118"/>
      <c r="IU3975" s="118"/>
      <c r="IV3975" s="118"/>
      <c r="IW3975" s="118"/>
      <c r="IX3975" s="118"/>
      <c r="IY3975" s="118"/>
      <c r="IZ3975" s="118"/>
      <c r="JA3975" s="118"/>
      <c r="JB3975" s="118"/>
      <c r="JJ3975" s="118"/>
      <c r="JK3975" s="118"/>
      <c r="JL3975" s="118"/>
      <c r="JM3975" s="118"/>
      <c r="JN3975" s="118"/>
      <c r="JO3975" s="118"/>
      <c r="JP3975" s="118">
        <f t="shared" si="2048"/>
        <v>20.863999999998747</v>
      </c>
      <c r="JQ3975" s="138">
        <f t="shared" si="2049"/>
        <v>3.9767380295441428E-3</v>
      </c>
      <c r="JR3975" s="118">
        <f t="shared" si="2050"/>
        <v>9.9633279018402146E-6</v>
      </c>
      <c r="JS3975" s="118">
        <f t="shared" si="2046"/>
        <v>9.9633279018402146E-6</v>
      </c>
      <c r="JT3975" s="119" t="str">
        <f t="shared" si="2047"/>
        <v/>
      </c>
    </row>
    <row r="3976" spans="209:280" ht="20.100000000000001" customHeight="1" x14ac:dyDescent="0.25">
      <c r="HA3976" s="1">
        <v>3239</v>
      </c>
      <c r="HB3976" s="1">
        <f t="shared" si="2051"/>
        <v>142228.38821806954</v>
      </c>
      <c r="HC3976" s="1">
        <f t="shared" si="2052"/>
        <v>9.6088532988032598E-23</v>
      </c>
      <c r="HD3976" s="1">
        <f t="shared" si="2053"/>
        <v>1</v>
      </c>
      <c r="HE3976" s="1">
        <f t="shared" si="2054"/>
        <v>9.6088532988032598E-23</v>
      </c>
      <c r="HF3976" s="1" t="str">
        <f t="shared" si="2055"/>
        <v/>
      </c>
      <c r="HG3976" s="1" t="str">
        <f t="shared" si="2056"/>
        <v/>
      </c>
      <c r="HK3976" s="1">
        <f t="shared" si="2057"/>
        <v>6.2455911360049656E-9</v>
      </c>
      <c r="HL3976" s="1" t="str">
        <f t="shared" si="2058"/>
        <v/>
      </c>
      <c r="HV3976" s="118"/>
      <c r="HW3976" s="118"/>
      <c r="HX3976" s="118"/>
      <c r="HY3976" s="118"/>
      <c r="HZ3976" s="118"/>
      <c r="IA3976" s="118"/>
      <c r="IB3976" s="118"/>
      <c r="IC3976" s="118"/>
      <c r="ID3976" s="118"/>
      <c r="IE3976" s="118"/>
      <c r="IF3976" s="118"/>
      <c r="IG3976" s="118"/>
      <c r="IH3976" s="118"/>
      <c r="II3976" s="118"/>
      <c r="IJ3976" s="118"/>
      <c r="IK3976" s="118"/>
      <c r="IL3976" s="118"/>
      <c r="IM3976" s="118"/>
      <c r="IN3976" s="118"/>
      <c r="IO3976" s="118"/>
      <c r="IP3976" s="118"/>
      <c r="IQ3976" s="118"/>
      <c r="IR3976" s="118"/>
      <c r="IS3976" s="118"/>
      <c r="IT3976" s="118"/>
      <c r="IU3976" s="118"/>
      <c r="IV3976" s="118"/>
      <c r="IW3976" s="118"/>
      <c r="IX3976" s="118"/>
      <c r="IY3976" s="118"/>
      <c r="IZ3976" s="118"/>
      <c r="JA3976" s="118"/>
      <c r="JB3976" s="118"/>
      <c r="JJ3976" s="118"/>
      <c r="JK3976" s="118"/>
      <c r="JL3976" s="118"/>
      <c r="JM3976" s="118"/>
      <c r="JN3976" s="118"/>
      <c r="JO3976" s="118"/>
      <c r="JP3976" s="118">
        <f t="shared" si="2048"/>
        <v>20.870399999998746</v>
      </c>
      <c r="JQ3976" s="138">
        <f t="shared" si="2049"/>
        <v>3.9667747016423026E-3</v>
      </c>
      <c r="JR3976" s="118">
        <f t="shared" si="2050"/>
        <v>9.9391129728320857E-6</v>
      </c>
      <c r="JS3976" s="118">
        <f t="shared" si="2046"/>
        <v>9.9391129728320857E-6</v>
      </c>
      <c r="JT3976" s="119" t="str">
        <f t="shared" si="2047"/>
        <v/>
      </c>
    </row>
    <row r="3977" spans="209:280" ht="20.100000000000001" customHeight="1" x14ac:dyDescent="0.25">
      <c r="HA3977" s="1">
        <v>3240</v>
      </c>
      <c r="HB3977" s="1">
        <f t="shared" si="2051"/>
        <v>142291.91139279847</v>
      </c>
      <c r="HC3977" s="1">
        <f t="shared" si="2052"/>
        <v>9.2706444036336628E-23</v>
      </c>
      <c r="HD3977" s="1">
        <f t="shared" si="2053"/>
        <v>1</v>
      </c>
      <c r="HE3977" s="1">
        <f t="shared" si="2054"/>
        <v>9.2706444036336628E-23</v>
      </c>
      <c r="HF3977" s="1" t="str">
        <f t="shared" si="2055"/>
        <v/>
      </c>
      <c r="HG3977" s="1" t="str">
        <f t="shared" si="2056"/>
        <v/>
      </c>
      <c r="HK3977" s="1">
        <f t="shared" si="2057"/>
        <v>6.3481575992673643E-9</v>
      </c>
      <c r="HL3977" s="1" t="str">
        <f t="shared" si="2058"/>
        <v/>
      </c>
      <c r="HV3977" s="118"/>
      <c r="HW3977" s="118"/>
      <c r="HX3977" s="118"/>
      <c r="HY3977" s="118"/>
      <c r="HZ3977" s="118"/>
      <c r="IA3977" s="118"/>
      <c r="IB3977" s="118"/>
      <c r="IC3977" s="118"/>
      <c r="ID3977" s="118"/>
      <c r="IE3977" s="118"/>
      <c r="IF3977" s="118"/>
      <c r="IG3977" s="118"/>
      <c r="IH3977" s="118"/>
      <c r="II3977" s="118"/>
      <c r="IJ3977" s="118"/>
      <c r="IK3977" s="118"/>
      <c r="IL3977" s="118"/>
      <c r="IM3977" s="118"/>
      <c r="IN3977" s="118"/>
      <c r="IO3977" s="118"/>
      <c r="IP3977" s="118"/>
      <c r="IQ3977" s="118"/>
      <c r="IR3977" s="118"/>
      <c r="IS3977" s="118"/>
      <c r="IT3977" s="118"/>
      <c r="IU3977" s="118"/>
      <c r="IV3977" s="118"/>
      <c r="IW3977" s="118"/>
      <c r="IX3977" s="118"/>
      <c r="IY3977" s="118"/>
      <c r="IZ3977" s="118"/>
      <c r="JA3977" s="118"/>
      <c r="JB3977" s="118"/>
      <c r="JJ3977" s="118"/>
      <c r="JK3977" s="118"/>
      <c r="JL3977" s="118"/>
      <c r="JM3977" s="118"/>
      <c r="JN3977" s="118"/>
      <c r="JO3977" s="118"/>
      <c r="JP3977" s="118">
        <f t="shared" si="2048"/>
        <v>20.876799999998745</v>
      </c>
      <c r="JQ3977" s="138">
        <f t="shared" si="2049"/>
        <v>3.9568355886694705E-3</v>
      </c>
      <c r="JR3977" s="118">
        <f t="shared" si="2050"/>
        <v>9.914954565704015E-6</v>
      </c>
      <c r="JS3977" s="118">
        <f t="shared" si="2046"/>
        <v>9.914954565704015E-6</v>
      </c>
      <c r="JT3977" s="119" t="str">
        <f t="shared" si="2047"/>
        <v/>
      </c>
    </row>
    <row r="3978" spans="209:280" ht="20.100000000000001" customHeight="1" x14ac:dyDescent="0.25">
      <c r="HA3978" s="1">
        <v>3241</v>
      </c>
      <c r="HB3978" s="1">
        <f t="shared" si="2051"/>
        <v>142355.43456752741</v>
      </c>
      <c r="HC3978" s="1">
        <f t="shared" si="2052"/>
        <v>8.9441965528566172E-23</v>
      </c>
      <c r="HD3978" s="1">
        <f t="shared" si="2053"/>
        <v>1</v>
      </c>
      <c r="HE3978" s="1">
        <f t="shared" si="2054"/>
        <v>8.9441965528566172E-23</v>
      </c>
      <c r="HF3978" s="1" t="str">
        <f t="shared" si="2055"/>
        <v/>
      </c>
      <c r="HG3978" s="1" t="str">
        <f t="shared" si="2056"/>
        <v/>
      </c>
      <c r="HK3978" s="1">
        <f t="shared" si="2057"/>
        <v>6.4523051937070797E-9</v>
      </c>
      <c r="HL3978" s="1" t="str">
        <f t="shared" si="2058"/>
        <v/>
      </c>
      <c r="HV3978" s="118"/>
      <c r="HW3978" s="118"/>
      <c r="HX3978" s="118"/>
      <c r="HY3978" s="118"/>
      <c r="HZ3978" s="118"/>
      <c r="IA3978" s="118"/>
      <c r="IB3978" s="118"/>
      <c r="IC3978" s="118"/>
      <c r="ID3978" s="118"/>
      <c r="IE3978" s="118"/>
      <c r="IF3978" s="118"/>
      <c r="IG3978" s="118"/>
      <c r="IH3978" s="118"/>
      <c r="II3978" s="118"/>
      <c r="IJ3978" s="118"/>
      <c r="IK3978" s="118"/>
      <c r="IL3978" s="118"/>
      <c r="IM3978" s="118"/>
      <c r="IN3978" s="118"/>
      <c r="IO3978" s="118"/>
      <c r="IP3978" s="118"/>
      <c r="IQ3978" s="118"/>
      <c r="IR3978" s="118"/>
      <c r="IS3978" s="118"/>
      <c r="IT3978" s="118"/>
      <c r="IU3978" s="118"/>
      <c r="IV3978" s="118"/>
      <c r="IW3978" s="118"/>
      <c r="IX3978" s="118"/>
      <c r="IY3978" s="118"/>
      <c r="IZ3978" s="118"/>
      <c r="JA3978" s="118"/>
      <c r="JB3978" s="118"/>
      <c r="JJ3978" s="118"/>
      <c r="JK3978" s="118"/>
      <c r="JL3978" s="118"/>
      <c r="JM3978" s="118"/>
      <c r="JN3978" s="118"/>
      <c r="JO3978" s="118"/>
      <c r="JP3978" s="118">
        <f t="shared" si="2048"/>
        <v>20.883199999998745</v>
      </c>
      <c r="JQ3978" s="138">
        <f t="shared" si="2049"/>
        <v>3.9469206341037665E-3</v>
      </c>
      <c r="JR3978" s="118">
        <f t="shared" si="2050"/>
        <v>9.8908525558447438E-6</v>
      </c>
      <c r="JS3978" s="118">
        <f t="shared" si="2046"/>
        <v>9.8908525558447438E-6</v>
      </c>
      <c r="JT3978" s="119" t="str">
        <f t="shared" si="2047"/>
        <v/>
      </c>
    </row>
    <row r="3979" spans="209:280" ht="20.100000000000001" customHeight="1" x14ac:dyDescent="0.25">
      <c r="HA3979" s="1">
        <v>3242</v>
      </c>
      <c r="HB3979" s="1">
        <f t="shared" si="2051"/>
        <v>142418.95774225632</v>
      </c>
      <c r="HC3979" s="1">
        <f t="shared" si="2052"/>
        <v>8.629105866318024E-23</v>
      </c>
      <c r="HD3979" s="1">
        <f t="shared" si="2053"/>
        <v>1</v>
      </c>
      <c r="HE3979" s="1">
        <f t="shared" si="2054"/>
        <v>8.629105866318024E-23</v>
      </c>
      <c r="HF3979" s="1" t="str">
        <f t="shared" si="2055"/>
        <v/>
      </c>
      <c r="HG3979" s="1" t="str">
        <f t="shared" si="2056"/>
        <v/>
      </c>
      <c r="HK3979" s="1">
        <f t="shared" si="2057"/>
        <v>6.5580564992582553E-9</v>
      </c>
      <c r="HL3979" s="1" t="str">
        <f t="shared" si="2058"/>
        <v/>
      </c>
      <c r="HV3979" s="118"/>
      <c r="HW3979" s="118"/>
      <c r="HX3979" s="118"/>
      <c r="HY3979" s="118"/>
      <c r="HZ3979" s="118"/>
      <c r="IA3979" s="118"/>
      <c r="IB3979" s="118"/>
      <c r="IC3979" s="118"/>
      <c r="ID3979" s="118"/>
      <c r="IE3979" s="118"/>
      <c r="IF3979" s="118"/>
      <c r="IG3979" s="118"/>
      <c r="IH3979" s="118"/>
      <c r="II3979" s="118"/>
      <c r="IJ3979" s="118"/>
      <c r="IK3979" s="118"/>
      <c r="IL3979" s="118"/>
      <c r="IM3979" s="118"/>
      <c r="IN3979" s="118"/>
      <c r="IO3979" s="118"/>
      <c r="IP3979" s="118"/>
      <c r="IQ3979" s="118"/>
      <c r="IR3979" s="118"/>
      <c r="IS3979" s="118"/>
      <c r="IT3979" s="118"/>
      <c r="IU3979" s="118"/>
      <c r="IV3979" s="118"/>
      <c r="IW3979" s="118"/>
      <c r="IX3979" s="118"/>
      <c r="IY3979" s="118"/>
      <c r="IZ3979" s="118"/>
      <c r="JA3979" s="118"/>
      <c r="JB3979" s="118"/>
      <c r="JJ3979" s="118"/>
      <c r="JK3979" s="118"/>
      <c r="JL3979" s="118"/>
      <c r="JM3979" s="118"/>
      <c r="JN3979" s="118"/>
      <c r="JO3979" s="118"/>
      <c r="JP3979" s="118">
        <f t="shared" si="2048"/>
        <v>20.889599999998744</v>
      </c>
      <c r="JQ3979" s="138">
        <f t="shared" si="2049"/>
        <v>3.9370297815479217E-3</v>
      </c>
      <c r="JR3979" s="118">
        <f t="shared" si="2050"/>
        <v>9.8668068188928135E-6</v>
      </c>
      <c r="JS3979" s="118">
        <f t="shared" ref="JS3979:JS4042" si="2059">IF(JQ3979&lt;(1-$JO$719),JR3979,"")</f>
        <v>9.8668068188928135E-6</v>
      </c>
      <c r="JT3979" s="119" t="str">
        <f t="shared" ref="JT3979:JT4042" si="2060">IF(JQ3979&lt;(1-$JO$725),JR3979,"")</f>
        <v/>
      </c>
    </row>
    <row r="3980" spans="209:280" ht="20.100000000000001" customHeight="1" x14ac:dyDescent="0.25">
      <c r="HA3980" s="1">
        <v>3243</v>
      </c>
      <c r="HB3980" s="1">
        <f t="shared" si="2051"/>
        <v>142482.48091698525</v>
      </c>
      <c r="HC3980" s="1">
        <f t="shared" si="2052"/>
        <v>8.3249821533027713E-23</v>
      </c>
      <c r="HD3980" s="1">
        <f t="shared" si="2053"/>
        <v>1</v>
      </c>
      <c r="HE3980" s="1">
        <f t="shared" si="2054"/>
        <v>8.3249821533027713E-23</v>
      </c>
      <c r="HF3980" s="1" t="str">
        <f t="shared" si="2055"/>
        <v/>
      </c>
      <c r="HG3980" s="1" t="str">
        <f t="shared" si="2056"/>
        <v/>
      </c>
      <c r="HK3980" s="1">
        <f t="shared" si="2057"/>
        <v>6.6654343885086241E-9</v>
      </c>
      <c r="HL3980" s="1" t="str">
        <f t="shared" si="2058"/>
        <v/>
      </c>
      <c r="HV3980" s="118"/>
      <c r="HW3980" s="118"/>
      <c r="HX3980" s="118"/>
      <c r="HY3980" s="118"/>
      <c r="HZ3980" s="118"/>
      <c r="IA3980" s="118"/>
      <c r="IB3980" s="118"/>
      <c r="IC3980" s="118"/>
      <c r="ID3980" s="118"/>
      <c r="IE3980" s="118"/>
      <c r="IF3980" s="118"/>
      <c r="IG3980" s="118"/>
      <c r="IH3980" s="118"/>
      <c r="II3980" s="118"/>
      <c r="IJ3980" s="118"/>
      <c r="IK3980" s="118"/>
      <c r="IL3980" s="118"/>
      <c r="IM3980" s="118"/>
      <c r="IN3980" s="118"/>
      <c r="IO3980" s="118"/>
      <c r="IP3980" s="118"/>
      <c r="IQ3980" s="118"/>
      <c r="IR3980" s="118"/>
      <c r="IS3980" s="118"/>
      <c r="IT3980" s="118"/>
      <c r="IU3980" s="118"/>
      <c r="IV3980" s="118"/>
      <c r="IW3980" s="118"/>
      <c r="IX3980" s="118"/>
      <c r="IY3980" s="118"/>
      <c r="IZ3980" s="118"/>
      <c r="JA3980" s="118"/>
      <c r="JB3980" s="118"/>
      <c r="JJ3980" s="118"/>
      <c r="JK3980" s="118"/>
      <c r="JL3980" s="118"/>
      <c r="JM3980" s="118"/>
      <c r="JN3980" s="118"/>
      <c r="JO3980" s="118"/>
      <c r="JP3980" s="118">
        <f t="shared" ref="JP3980:JP4043" si="2061">JP3979+$JS$712</f>
        <v>20.895999999998743</v>
      </c>
      <c r="JQ3980" s="138">
        <f t="shared" ref="JQ3980:JQ4043" si="2062">_xlfn.CHISQ.DIST.RT(JP3980,7)</f>
        <v>3.9271629747290289E-3</v>
      </c>
      <c r="JR3980" s="118">
        <f t="shared" ref="JR3980:JR4043" si="2063">JQ3980-JQ3981</f>
        <v>9.8428172307131467E-6</v>
      </c>
      <c r="JS3980" s="118">
        <f t="shared" si="2059"/>
        <v>9.8428172307131467E-6</v>
      </c>
      <c r="JT3980" s="119" t="str">
        <f t="shared" si="2060"/>
        <v/>
      </c>
    </row>
    <row r="3981" spans="209:280" ht="20.100000000000001" customHeight="1" x14ac:dyDescent="0.25">
      <c r="HA3981" s="1">
        <v>3244</v>
      </c>
      <c r="HB3981" s="1">
        <f t="shared" si="2051"/>
        <v>142546.00409171419</v>
      </c>
      <c r="HC3981" s="1">
        <f t="shared" si="2052"/>
        <v>8.0314484548105282E-23</v>
      </c>
      <c r="HD3981" s="1">
        <f t="shared" si="2053"/>
        <v>1</v>
      </c>
      <c r="HE3981" s="1">
        <f t="shared" si="2054"/>
        <v>8.0314484548105282E-23</v>
      </c>
      <c r="HF3981" s="1" t="str">
        <f t="shared" si="2055"/>
        <v/>
      </c>
      <c r="HG3981" s="1" t="str">
        <f t="shared" si="2056"/>
        <v/>
      </c>
      <c r="HK3981" s="1">
        <f t="shared" si="2057"/>
        <v>6.7744620300199586E-9</v>
      </c>
      <c r="HL3981" s="1" t="str">
        <f t="shared" si="2058"/>
        <v/>
      </c>
      <c r="HV3981" s="118"/>
      <c r="HW3981" s="118"/>
      <c r="HX3981" s="118"/>
      <c r="HY3981" s="118"/>
      <c r="HZ3981" s="118"/>
      <c r="IA3981" s="118"/>
      <c r="IB3981" s="118"/>
      <c r="IC3981" s="118"/>
      <c r="ID3981" s="118"/>
      <c r="IE3981" s="118"/>
      <c r="IF3981" s="118"/>
      <c r="IG3981" s="118"/>
      <c r="IH3981" s="118"/>
      <c r="II3981" s="118"/>
      <c r="IJ3981" s="118"/>
      <c r="IK3981" s="118"/>
      <c r="IL3981" s="118"/>
      <c r="IM3981" s="118"/>
      <c r="IN3981" s="118"/>
      <c r="IO3981" s="118"/>
      <c r="IP3981" s="118"/>
      <c r="IQ3981" s="118"/>
      <c r="IR3981" s="118"/>
      <c r="IS3981" s="118"/>
      <c r="IT3981" s="118"/>
      <c r="IU3981" s="118"/>
      <c r="IV3981" s="118"/>
      <c r="IW3981" s="118"/>
      <c r="IX3981" s="118"/>
      <c r="IY3981" s="118"/>
      <c r="IZ3981" s="118"/>
      <c r="JA3981" s="118"/>
      <c r="JB3981" s="118"/>
      <c r="JJ3981" s="118"/>
      <c r="JK3981" s="118"/>
      <c r="JL3981" s="118"/>
      <c r="JM3981" s="118"/>
      <c r="JN3981" s="118"/>
      <c r="JO3981" s="118"/>
      <c r="JP3981" s="118">
        <f t="shared" si="2061"/>
        <v>20.902399999998742</v>
      </c>
      <c r="JQ3981" s="138">
        <f t="shared" si="2062"/>
        <v>3.9173201574983158E-3</v>
      </c>
      <c r="JR3981" s="118">
        <f t="shared" si="2063"/>
        <v>9.8188836674725083E-6</v>
      </c>
      <c r="JS3981" s="118">
        <f t="shared" si="2059"/>
        <v>9.8188836674725083E-6</v>
      </c>
      <c r="JT3981" s="119" t="str">
        <f t="shared" si="2060"/>
        <v/>
      </c>
    </row>
    <row r="3982" spans="209:280" ht="20.100000000000001" customHeight="1" x14ac:dyDescent="0.25">
      <c r="HA3982" s="1">
        <v>3245</v>
      </c>
      <c r="HB3982" s="1">
        <f t="shared" si="2051"/>
        <v>142609.5272664431</v>
      </c>
      <c r="HC3982" s="1">
        <f t="shared" si="2052"/>
        <v>7.7481406009159937E-23</v>
      </c>
      <c r="HD3982" s="1">
        <f t="shared" si="2053"/>
        <v>1</v>
      </c>
      <c r="HE3982" s="1">
        <f t="shared" si="2054"/>
        <v>7.7481406009159937E-23</v>
      </c>
      <c r="HF3982" s="1" t="str">
        <f t="shared" si="2055"/>
        <v/>
      </c>
      <c r="HG3982" s="1" t="str">
        <f t="shared" si="2056"/>
        <v/>
      </c>
      <c r="HK3982" s="1">
        <f t="shared" si="2057"/>
        <v>6.8851628916794265E-9</v>
      </c>
      <c r="HL3982" s="1" t="str">
        <f t="shared" si="2058"/>
        <v/>
      </c>
      <c r="HV3982" s="118"/>
      <c r="HW3982" s="118"/>
      <c r="HX3982" s="118"/>
      <c r="HY3982" s="118"/>
      <c r="HZ3982" s="118"/>
      <c r="IA3982" s="118"/>
      <c r="IB3982" s="118"/>
      <c r="IC3982" s="118"/>
      <c r="ID3982" s="118"/>
      <c r="IE3982" s="118"/>
      <c r="IF3982" s="118"/>
      <c r="IG3982" s="118"/>
      <c r="IH3982" s="118"/>
      <c r="II3982" s="118"/>
      <c r="IJ3982" s="118"/>
      <c r="IK3982" s="118"/>
      <c r="IL3982" s="118"/>
      <c r="IM3982" s="118"/>
      <c r="IN3982" s="118"/>
      <c r="IO3982" s="118"/>
      <c r="IP3982" s="118"/>
      <c r="IQ3982" s="118"/>
      <c r="IR3982" s="118"/>
      <c r="IS3982" s="118"/>
      <c r="IT3982" s="118"/>
      <c r="IU3982" s="118"/>
      <c r="IV3982" s="118"/>
      <c r="IW3982" s="118"/>
      <c r="IX3982" s="118"/>
      <c r="IY3982" s="118"/>
      <c r="IZ3982" s="118"/>
      <c r="JA3982" s="118"/>
      <c r="JB3982" s="118"/>
      <c r="JJ3982" s="118"/>
      <c r="JK3982" s="118"/>
      <c r="JL3982" s="118"/>
      <c r="JM3982" s="118"/>
      <c r="JN3982" s="118"/>
      <c r="JO3982" s="118"/>
      <c r="JP3982" s="118">
        <f t="shared" si="2061"/>
        <v>20.908799999998742</v>
      </c>
      <c r="JQ3982" s="138">
        <f t="shared" si="2062"/>
        <v>3.9075012738308433E-3</v>
      </c>
      <c r="JR3982" s="118">
        <f t="shared" si="2063"/>
        <v>9.7950060055211098E-6</v>
      </c>
      <c r="JS3982" s="118">
        <f t="shared" si="2059"/>
        <v>9.7950060055211098E-6</v>
      </c>
      <c r="JT3982" s="119" t="str">
        <f t="shared" si="2060"/>
        <v/>
      </c>
    </row>
    <row r="3983" spans="209:280" ht="20.100000000000001" customHeight="1" x14ac:dyDescent="0.25">
      <c r="HA3983" s="1">
        <v>3246</v>
      </c>
      <c r="HB3983" s="1">
        <f t="shared" si="2051"/>
        <v>142673.05044117203</v>
      </c>
      <c r="HC3983" s="1">
        <f t="shared" si="2052"/>
        <v>7.4747067827304981E-23</v>
      </c>
      <c r="HD3983" s="1">
        <f t="shared" si="2053"/>
        <v>1</v>
      </c>
      <c r="HE3983" s="1">
        <f t="shared" si="2054"/>
        <v>7.4747067827304981E-23</v>
      </c>
      <c r="HF3983" s="1" t="str">
        <f t="shared" si="2055"/>
        <v/>
      </c>
      <c r="HG3983" s="1" t="str">
        <f t="shared" si="2056"/>
        <v/>
      </c>
      <c r="HK3983" s="1">
        <f t="shared" si="2057"/>
        <v>6.9975607440815697E-9</v>
      </c>
      <c r="HL3983" s="1" t="str">
        <f t="shared" si="2058"/>
        <v/>
      </c>
      <c r="HV3983" s="118"/>
      <c r="HW3983" s="118"/>
      <c r="HX3983" s="118"/>
      <c r="HY3983" s="118"/>
      <c r="HZ3983" s="118"/>
      <c r="IA3983" s="118"/>
      <c r="IB3983" s="118"/>
      <c r="IC3983" s="118"/>
      <c r="ID3983" s="118"/>
      <c r="IE3983" s="118"/>
      <c r="IF3983" s="118"/>
      <c r="IG3983" s="118"/>
      <c r="IH3983" s="118"/>
      <c r="II3983" s="118"/>
      <c r="IJ3983" s="118"/>
      <c r="IK3983" s="118"/>
      <c r="IL3983" s="118"/>
      <c r="IM3983" s="118"/>
      <c r="IN3983" s="118"/>
      <c r="IO3983" s="118"/>
      <c r="IP3983" s="118"/>
      <c r="IQ3983" s="118"/>
      <c r="IR3983" s="118"/>
      <c r="IS3983" s="118"/>
      <c r="IT3983" s="118"/>
      <c r="IU3983" s="118"/>
      <c r="IV3983" s="118"/>
      <c r="IW3983" s="118"/>
      <c r="IX3983" s="118"/>
      <c r="IY3983" s="118"/>
      <c r="IZ3983" s="118"/>
      <c r="JA3983" s="118"/>
      <c r="JB3983" s="118"/>
      <c r="JJ3983" s="118"/>
      <c r="JK3983" s="118"/>
      <c r="JL3983" s="118"/>
      <c r="JM3983" s="118"/>
      <c r="JN3983" s="118"/>
      <c r="JO3983" s="118"/>
      <c r="JP3983" s="118">
        <f t="shared" si="2061"/>
        <v>20.915199999998741</v>
      </c>
      <c r="JQ3983" s="138">
        <f t="shared" si="2062"/>
        <v>3.8977062678253222E-3</v>
      </c>
      <c r="JR3983" s="118">
        <f t="shared" si="2063"/>
        <v>9.7711841215309542E-6</v>
      </c>
      <c r="JS3983" s="118">
        <f t="shared" si="2059"/>
        <v>9.7711841215309542E-6</v>
      </c>
      <c r="JT3983" s="119" t="str">
        <f t="shared" si="2060"/>
        <v/>
      </c>
    </row>
    <row r="3984" spans="209:280" ht="20.100000000000001" customHeight="1" x14ac:dyDescent="0.25">
      <c r="HA3984" s="1">
        <v>3247</v>
      </c>
      <c r="HB3984" s="1">
        <f t="shared" si="2051"/>
        <v>142736.57361590097</v>
      </c>
      <c r="HC3984" s="1">
        <f t="shared" si="2052"/>
        <v>7.210807138486753E-23</v>
      </c>
      <c r="HD3984" s="1">
        <f t="shared" si="2053"/>
        <v>1</v>
      </c>
      <c r="HE3984" s="1">
        <f t="shared" si="2054"/>
        <v>7.210807138486753E-23</v>
      </c>
      <c r="HF3984" s="1" t="str">
        <f t="shared" si="2055"/>
        <v/>
      </c>
      <c r="HG3984" s="1" t="str">
        <f t="shared" si="2056"/>
        <v/>
      </c>
      <c r="HK3984" s="1">
        <f t="shared" si="2057"/>
        <v>7.1116796639408991E-9</v>
      </c>
      <c r="HL3984" s="1" t="str">
        <f t="shared" si="2058"/>
        <v/>
      </c>
      <c r="HV3984" s="118"/>
      <c r="HW3984" s="118"/>
      <c r="HX3984" s="118"/>
      <c r="HY3984" s="118"/>
      <c r="HZ3984" s="118"/>
      <c r="IA3984" s="118"/>
      <c r="IB3984" s="118"/>
      <c r="IC3984" s="118"/>
      <c r="ID3984" s="118"/>
      <c r="IE3984" s="118"/>
      <c r="IF3984" s="118"/>
      <c r="IG3984" s="118"/>
      <c r="IH3984" s="118"/>
      <c r="II3984" s="118"/>
      <c r="IJ3984" s="118"/>
      <c r="IK3984" s="118"/>
      <c r="IL3984" s="118"/>
      <c r="IM3984" s="118"/>
      <c r="IN3984" s="118"/>
      <c r="IO3984" s="118"/>
      <c r="IP3984" s="118"/>
      <c r="IQ3984" s="118"/>
      <c r="IR3984" s="118"/>
      <c r="IS3984" s="118"/>
      <c r="IT3984" s="118"/>
      <c r="IU3984" s="118"/>
      <c r="IV3984" s="118"/>
      <c r="IW3984" s="118"/>
      <c r="IX3984" s="118"/>
      <c r="IY3984" s="118"/>
      <c r="IZ3984" s="118"/>
      <c r="JA3984" s="118"/>
      <c r="JB3984" s="118"/>
      <c r="JJ3984" s="118"/>
      <c r="JK3984" s="118"/>
      <c r="JL3984" s="118"/>
      <c r="JM3984" s="118"/>
      <c r="JN3984" s="118"/>
      <c r="JO3984" s="118"/>
      <c r="JP3984" s="118">
        <f t="shared" si="2061"/>
        <v>20.92159999999874</v>
      </c>
      <c r="JQ3984" s="138">
        <f t="shared" si="2062"/>
        <v>3.8879350837037912E-3</v>
      </c>
      <c r="JR3984" s="118">
        <f t="shared" si="2063"/>
        <v>9.7474178923518534E-6</v>
      </c>
      <c r="JS3984" s="118">
        <f t="shared" si="2059"/>
        <v>9.7474178923518534E-6</v>
      </c>
      <c r="JT3984" s="119" t="str">
        <f t="shared" si="2060"/>
        <v/>
      </c>
    </row>
    <row r="3985" spans="209:280" ht="20.100000000000001" customHeight="1" x14ac:dyDescent="0.25">
      <c r="HA3985" s="1">
        <v>3248</v>
      </c>
      <c r="HB3985" s="1">
        <f t="shared" si="2051"/>
        <v>142800.0967906299</v>
      </c>
      <c r="HC3985" s="1">
        <f t="shared" si="2052"/>
        <v>6.9561133532894034E-23</v>
      </c>
      <c r="HD3985" s="1">
        <f t="shared" si="2053"/>
        <v>1</v>
      </c>
      <c r="HE3985" s="1">
        <f t="shared" si="2054"/>
        <v>6.9561133532894034E-23</v>
      </c>
      <c r="HF3985" s="1" t="str">
        <f t="shared" si="2055"/>
        <v/>
      </c>
      <c r="HG3985" s="1" t="str">
        <f t="shared" si="2056"/>
        <v/>
      </c>
      <c r="HK3985" s="1">
        <f t="shared" si="2057"/>
        <v>7.2275440375358867E-9</v>
      </c>
      <c r="HL3985" s="1" t="str">
        <f t="shared" si="2058"/>
        <v/>
      </c>
      <c r="HV3985" s="118"/>
      <c r="HW3985" s="118"/>
      <c r="HX3985" s="118"/>
      <c r="HY3985" s="118"/>
      <c r="HZ3985" s="118"/>
      <c r="IA3985" s="118"/>
      <c r="IB3985" s="118"/>
      <c r="IC3985" s="118"/>
      <c r="ID3985" s="118"/>
      <c r="IE3985" s="118"/>
      <c r="IF3985" s="118"/>
      <c r="IG3985" s="118"/>
      <c r="IH3985" s="118"/>
      <c r="II3985" s="118"/>
      <c r="IJ3985" s="118"/>
      <c r="IK3985" s="118"/>
      <c r="IL3985" s="118"/>
      <c r="IM3985" s="118"/>
      <c r="IN3985" s="118"/>
      <c r="IO3985" s="118"/>
      <c r="IP3985" s="118"/>
      <c r="IQ3985" s="118"/>
      <c r="IR3985" s="118"/>
      <c r="IS3985" s="118"/>
      <c r="IT3985" s="118"/>
      <c r="IU3985" s="118"/>
      <c r="IV3985" s="118"/>
      <c r="IW3985" s="118"/>
      <c r="IX3985" s="118"/>
      <c r="IY3985" s="118"/>
      <c r="IZ3985" s="118"/>
      <c r="JA3985" s="118"/>
      <c r="JB3985" s="118"/>
      <c r="JJ3985" s="118"/>
      <c r="JK3985" s="118"/>
      <c r="JL3985" s="118"/>
      <c r="JM3985" s="118"/>
      <c r="JN3985" s="118"/>
      <c r="JO3985" s="118"/>
      <c r="JP3985" s="118">
        <f t="shared" si="2061"/>
        <v>20.92799999999874</v>
      </c>
      <c r="JQ3985" s="138">
        <f t="shared" si="2062"/>
        <v>3.8781876658114394E-3</v>
      </c>
      <c r="JR3985" s="118">
        <f t="shared" si="2063"/>
        <v>9.7237071951406656E-6</v>
      </c>
      <c r="JS3985" s="118">
        <f t="shared" si="2059"/>
        <v>9.7237071951406656E-6</v>
      </c>
      <c r="JT3985" s="119" t="str">
        <f t="shared" si="2060"/>
        <v/>
      </c>
    </row>
    <row r="3986" spans="209:280" ht="20.100000000000001" customHeight="1" x14ac:dyDescent="0.25">
      <c r="HA3986" s="1">
        <v>3249</v>
      </c>
      <c r="HB3986" s="1">
        <f t="shared" si="2051"/>
        <v>142863.61996535881</v>
      </c>
      <c r="HC3986" s="1">
        <f t="shared" si="2052"/>
        <v>6.7103082720849996E-23</v>
      </c>
      <c r="HD3986" s="1">
        <f t="shared" si="2053"/>
        <v>1</v>
      </c>
      <c r="HE3986" s="1">
        <f t="shared" si="2054"/>
        <v>6.7103082720849996E-23</v>
      </c>
      <c r="HF3986" s="1" t="str">
        <f t="shared" si="2055"/>
        <v/>
      </c>
      <c r="HG3986" s="1" t="str">
        <f t="shared" si="2056"/>
        <v/>
      </c>
      <c r="HK3986" s="1">
        <f t="shared" si="2057"/>
        <v>7.3451785641839327E-9</v>
      </c>
      <c r="HL3986" s="1" t="str">
        <f t="shared" si="2058"/>
        <v/>
      </c>
      <c r="HV3986" s="118"/>
      <c r="HW3986" s="118"/>
      <c r="HX3986" s="118"/>
      <c r="HY3986" s="118"/>
      <c r="HZ3986" s="118"/>
      <c r="IA3986" s="118"/>
      <c r="IB3986" s="118"/>
      <c r="IC3986" s="118"/>
      <c r="ID3986" s="118"/>
      <c r="IE3986" s="118"/>
      <c r="IF3986" s="118"/>
      <c r="IG3986" s="118"/>
      <c r="IH3986" s="118"/>
      <c r="II3986" s="118"/>
      <c r="IJ3986" s="118"/>
      <c r="IK3986" s="118"/>
      <c r="IL3986" s="118"/>
      <c r="IM3986" s="118"/>
      <c r="IN3986" s="118"/>
      <c r="IO3986" s="118"/>
      <c r="IP3986" s="118"/>
      <c r="IQ3986" s="118"/>
      <c r="IR3986" s="118"/>
      <c r="IS3986" s="118"/>
      <c r="IT3986" s="118"/>
      <c r="IU3986" s="118"/>
      <c r="IV3986" s="118"/>
      <c r="IW3986" s="118"/>
      <c r="IX3986" s="118"/>
      <c r="IY3986" s="118"/>
      <c r="IZ3986" s="118"/>
      <c r="JA3986" s="118"/>
      <c r="JB3986" s="118"/>
      <c r="JJ3986" s="118"/>
      <c r="JK3986" s="118"/>
      <c r="JL3986" s="118"/>
      <c r="JM3986" s="118"/>
      <c r="JN3986" s="118"/>
      <c r="JO3986" s="118"/>
      <c r="JP3986" s="118">
        <f t="shared" si="2061"/>
        <v>20.934399999998739</v>
      </c>
      <c r="JQ3986" s="138">
        <f t="shared" si="2062"/>
        <v>3.8684639586162987E-3</v>
      </c>
      <c r="JR3986" s="118">
        <f t="shared" si="2063"/>
        <v>9.7000519072710893E-6</v>
      </c>
      <c r="JS3986" s="118">
        <f t="shared" si="2059"/>
        <v>9.7000519072710893E-6</v>
      </c>
      <c r="JT3986" s="119" t="str">
        <f t="shared" si="2060"/>
        <v/>
      </c>
    </row>
    <row r="3987" spans="209:280" ht="20.100000000000001" customHeight="1" x14ac:dyDescent="0.25">
      <c r="HA3987" s="1">
        <v>3250</v>
      </c>
      <c r="HB3987" s="1">
        <f t="shared" si="2051"/>
        <v>142927.14314008775</v>
      </c>
      <c r="HC3987" s="1">
        <f t="shared" si="2052"/>
        <v>6.4730855254232732E-23</v>
      </c>
      <c r="HD3987" s="1">
        <f t="shared" si="2053"/>
        <v>1</v>
      </c>
      <c r="HE3987" s="1">
        <f t="shared" si="2054"/>
        <v>6.4730855254232732E-23</v>
      </c>
      <c r="HF3987" s="1" t="str">
        <f t="shared" si="2055"/>
        <v/>
      </c>
      <c r="HG3987" s="1" t="str">
        <f t="shared" si="2056"/>
        <v/>
      </c>
      <c r="HK3987" s="1">
        <f t="shared" si="2057"/>
        <v>7.4646082597480433E-9</v>
      </c>
      <c r="HL3987" s="1" t="str">
        <f t="shared" si="2058"/>
        <v/>
      </c>
      <c r="HV3987" s="118"/>
      <c r="HW3987" s="118"/>
      <c r="HX3987" s="118"/>
      <c r="HY3987" s="118"/>
      <c r="HZ3987" s="118"/>
      <c r="IA3987" s="118"/>
      <c r="IB3987" s="118"/>
      <c r="IC3987" s="118"/>
      <c r="ID3987" s="118"/>
      <c r="IE3987" s="118"/>
      <c r="IF3987" s="118"/>
      <c r="IG3987" s="118"/>
      <c r="IH3987" s="118"/>
      <c r="II3987" s="118"/>
      <c r="IJ3987" s="118"/>
      <c r="IK3987" s="118"/>
      <c r="IL3987" s="118"/>
      <c r="IM3987" s="118"/>
      <c r="IN3987" s="118"/>
      <c r="IO3987" s="118"/>
      <c r="IP3987" s="118"/>
      <c r="IQ3987" s="118"/>
      <c r="IR3987" s="118"/>
      <c r="IS3987" s="118"/>
      <c r="IT3987" s="118"/>
      <c r="IU3987" s="118"/>
      <c r="IV3987" s="118"/>
      <c r="IW3987" s="118"/>
      <c r="IX3987" s="118"/>
      <c r="IY3987" s="118"/>
      <c r="IZ3987" s="118"/>
      <c r="JA3987" s="118"/>
      <c r="JB3987" s="118"/>
      <c r="JJ3987" s="118"/>
      <c r="JK3987" s="118"/>
      <c r="JL3987" s="118"/>
      <c r="JM3987" s="118"/>
      <c r="JN3987" s="118"/>
      <c r="JO3987" s="118"/>
      <c r="JP3987" s="118">
        <f t="shared" si="2061"/>
        <v>20.940799999998738</v>
      </c>
      <c r="JQ3987" s="138">
        <f t="shared" si="2062"/>
        <v>3.8587639067090276E-3</v>
      </c>
      <c r="JR3987" s="118">
        <f t="shared" si="2063"/>
        <v>9.676451906369659E-6</v>
      </c>
      <c r="JS3987" s="118">
        <f t="shared" si="2059"/>
        <v>9.676451906369659E-6</v>
      </c>
      <c r="JT3987" s="119" t="str">
        <f t="shared" si="2060"/>
        <v/>
      </c>
    </row>
    <row r="3988" spans="209:280" ht="20.100000000000001" customHeight="1" x14ac:dyDescent="0.25">
      <c r="HA3988" s="1">
        <v>3251</v>
      </c>
      <c r="HB3988" s="1">
        <f t="shared" si="2051"/>
        <v>142990.66631481668</v>
      </c>
      <c r="HC3988" s="1">
        <f t="shared" si="2052"/>
        <v>6.2441491675925365E-23</v>
      </c>
      <c r="HD3988" s="1">
        <f t="shared" si="2053"/>
        <v>1</v>
      </c>
      <c r="HE3988" s="1">
        <f t="shared" si="2054"/>
        <v>6.2441491675925365E-23</v>
      </c>
      <c r="HF3988" s="1" t="str">
        <f t="shared" si="2055"/>
        <v/>
      </c>
      <c r="HG3988" s="1" t="str">
        <f t="shared" si="2056"/>
        <v/>
      </c>
      <c r="HK3988" s="1">
        <f t="shared" si="2057"/>
        <v>7.5858584601745362E-9</v>
      </c>
      <c r="HL3988" s="1" t="str">
        <f t="shared" si="2058"/>
        <v/>
      </c>
      <c r="HV3988" s="118"/>
      <c r="HW3988" s="118"/>
      <c r="HX3988" s="118"/>
      <c r="HY3988" s="118"/>
      <c r="HZ3988" s="118"/>
      <c r="IA3988" s="118"/>
      <c r="IB3988" s="118"/>
      <c r="IC3988" s="118"/>
      <c r="ID3988" s="118"/>
      <c r="IE3988" s="118"/>
      <c r="IF3988" s="118"/>
      <c r="IG3988" s="118"/>
      <c r="IH3988" s="118"/>
      <c r="II3988" s="118"/>
      <c r="IJ3988" s="118"/>
      <c r="IK3988" s="118"/>
      <c r="IL3988" s="118"/>
      <c r="IM3988" s="118"/>
      <c r="IN3988" s="118"/>
      <c r="IO3988" s="118"/>
      <c r="IP3988" s="118"/>
      <c r="IQ3988" s="118"/>
      <c r="IR3988" s="118"/>
      <c r="IS3988" s="118"/>
      <c r="IT3988" s="118"/>
      <c r="IU3988" s="118"/>
      <c r="IV3988" s="118"/>
      <c r="IW3988" s="118"/>
      <c r="IX3988" s="118"/>
      <c r="IY3988" s="118"/>
      <c r="IZ3988" s="118"/>
      <c r="JA3988" s="118"/>
      <c r="JB3988" s="118"/>
      <c r="JJ3988" s="118"/>
      <c r="JK3988" s="118"/>
      <c r="JL3988" s="118"/>
      <c r="JM3988" s="118"/>
      <c r="JN3988" s="118"/>
      <c r="JO3988" s="118"/>
      <c r="JP3988" s="118">
        <f t="shared" si="2061"/>
        <v>20.947199999998737</v>
      </c>
      <c r="JQ3988" s="138">
        <f t="shared" si="2062"/>
        <v>3.8490874548026579E-3</v>
      </c>
      <c r="JR3988" s="118">
        <f t="shared" si="2063"/>
        <v>9.6529070703322249E-6</v>
      </c>
      <c r="JS3988" s="118">
        <f t="shared" si="2059"/>
        <v>9.6529070703322249E-6</v>
      </c>
      <c r="JT3988" s="119" t="str">
        <f t="shared" si="2060"/>
        <v/>
      </c>
    </row>
    <row r="3989" spans="209:280" ht="20.100000000000001" customHeight="1" x14ac:dyDescent="0.25">
      <c r="HA3989" s="1">
        <v>3252</v>
      </c>
      <c r="HB3989" s="1">
        <f t="shared" si="2051"/>
        <v>143054.18948954559</v>
      </c>
      <c r="HC3989" s="1">
        <f t="shared" si="2052"/>
        <v>6.0232133267243369E-23</v>
      </c>
      <c r="HD3989" s="1">
        <f t="shared" si="2053"/>
        <v>1</v>
      </c>
      <c r="HE3989" s="1">
        <f t="shared" si="2054"/>
        <v>6.0232133267243369E-23</v>
      </c>
      <c r="HF3989" s="1" t="str">
        <f t="shared" si="2055"/>
        <v/>
      </c>
      <c r="HG3989" s="1" t="str">
        <f t="shared" si="2056"/>
        <v/>
      </c>
      <c r="HK3989" s="1">
        <f t="shared" si="2057"/>
        <v>7.7089548250629789E-9</v>
      </c>
      <c r="HL3989" s="1" t="str">
        <f t="shared" si="2058"/>
        <v/>
      </c>
      <c r="HV3989" s="118"/>
      <c r="HW3989" s="118"/>
      <c r="HX3989" s="118"/>
      <c r="HY3989" s="118"/>
      <c r="HZ3989" s="118"/>
      <c r="IA3989" s="118"/>
      <c r="IB3989" s="118"/>
      <c r="IC3989" s="118"/>
      <c r="ID3989" s="118"/>
      <c r="IE3989" s="118"/>
      <c r="IF3989" s="118"/>
      <c r="IG3989" s="118"/>
      <c r="IH3989" s="118"/>
      <c r="II3989" s="118"/>
      <c r="IJ3989" s="118"/>
      <c r="IK3989" s="118"/>
      <c r="IL3989" s="118"/>
      <c r="IM3989" s="118"/>
      <c r="IN3989" s="118"/>
      <c r="IO3989" s="118"/>
      <c r="IP3989" s="118"/>
      <c r="IQ3989" s="118"/>
      <c r="IR3989" s="118"/>
      <c r="IS3989" s="118"/>
      <c r="IT3989" s="118"/>
      <c r="IU3989" s="118"/>
      <c r="IV3989" s="118"/>
      <c r="IW3989" s="118"/>
      <c r="IX3989" s="118"/>
      <c r="IY3989" s="118"/>
      <c r="IZ3989" s="118"/>
      <c r="JA3989" s="118"/>
      <c r="JB3989" s="118"/>
      <c r="JJ3989" s="118"/>
      <c r="JK3989" s="118"/>
      <c r="JL3989" s="118"/>
      <c r="JM3989" s="118"/>
      <c r="JN3989" s="118"/>
      <c r="JO3989" s="118"/>
      <c r="JP3989" s="118">
        <f t="shared" si="2061"/>
        <v>20.953599999998737</v>
      </c>
      <c r="JQ3989" s="138">
        <f t="shared" si="2062"/>
        <v>3.8394345477323257E-3</v>
      </c>
      <c r="JR3989" s="118">
        <f t="shared" si="2063"/>
        <v>9.6294172772571664E-6</v>
      </c>
      <c r="JS3989" s="118">
        <f t="shared" si="2059"/>
        <v>9.6294172772571664E-6</v>
      </c>
      <c r="JT3989" s="119" t="str">
        <f t="shared" si="2060"/>
        <v/>
      </c>
    </row>
    <row r="3990" spans="209:280" ht="20.100000000000001" customHeight="1" x14ac:dyDescent="0.25">
      <c r="HA3990" s="1">
        <v>3253</v>
      </c>
      <c r="HB3990" s="1">
        <f t="shared" si="2051"/>
        <v>143117.71266427453</v>
      </c>
      <c r="HC3990" s="1">
        <f t="shared" si="2052"/>
        <v>5.8100018664801426E-23</v>
      </c>
      <c r="HD3990" s="1">
        <f t="shared" si="2053"/>
        <v>1</v>
      </c>
      <c r="HE3990" s="1">
        <f t="shared" si="2054"/>
        <v>5.8100018664801426E-23</v>
      </c>
      <c r="HF3990" s="1" t="str">
        <f t="shared" si="2055"/>
        <v/>
      </c>
      <c r="HG3990" s="1" t="str">
        <f t="shared" si="2056"/>
        <v/>
      </c>
      <c r="HK3990" s="1">
        <f t="shared" si="2057"/>
        <v>7.8339233412680635E-9</v>
      </c>
      <c r="HL3990" s="1" t="str">
        <f t="shared" si="2058"/>
        <v/>
      </c>
      <c r="HV3990" s="118"/>
      <c r="HW3990" s="118"/>
      <c r="HX3990" s="118"/>
      <c r="HY3990" s="118"/>
      <c r="HZ3990" s="118"/>
      <c r="IA3990" s="118"/>
      <c r="IB3990" s="118"/>
      <c r="IC3990" s="118"/>
      <c r="ID3990" s="118"/>
      <c r="IE3990" s="118"/>
      <c r="IF3990" s="118"/>
      <c r="IG3990" s="118"/>
      <c r="IH3990" s="118"/>
      <c r="II3990" s="118"/>
      <c r="IJ3990" s="118"/>
      <c r="IK3990" s="118"/>
      <c r="IL3990" s="118"/>
      <c r="IM3990" s="118"/>
      <c r="IN3990" s="118"/>
      <c r="IO3990" s="118"/>
      <c r="IP3990" s="118"/>
      <c r="IQ3990" s="118"/>
      <c r="IR3990" s="118"/>
      <c r="IS3990" s="118"/>
      <c r="IT3990" s="118"/>
      <c r="IU3990" s="118"/>
      <c r="IV3990" s="118"/>
      <c r="IW3990" s="118"/>
      <c r="IX3990" s="118"/>
      <c r="IY3990" s="118"/>
      <c r="IZ3990" s="118"/>
      <c r="JA3990" s="118"/>
      <c r="JB3990" s="118"/>
      <c r="JJ3990" s="118"/>
      <c r="JK3990" s="118"/>
      <c r="JL3990" s="118"/>
      <c r="JM3990" s="118"/>
      <c r="JN3990" s="118"/>
      <c r="JO3990" s="118"/>
      <c r="JP3990" s="118">
        <f t="shared" si="2061"/>
        <v>20.959999999998736</v>
      </c>
      <c r="JQ3990" s="138">
        <f t="shared" si="2062"/>
        <v>3.8298051304550686E-3</v>
      </c>
      <c r="JR3990" s="118">
        <f t="shared" si="2063"/>
        <v>9.6059824055338625E-6</v>
      </c>
      <c r="JS3990" s="118">
        <f t="shared" si="2059"/>
        <v>9.6059824055338625E-6</v>
      </c>
      <c r="JT3990" s="119" t="str">
        <f t="shared" si="2060"/>
        <v/>
      </c>
    </row>
    <row r="3991" spans="209:280" ht="20.100000000000001" customHeight="1" x14ac:dyDescent="0.25">
      <c r="HA3991" s="1">
        <v>3254</v>
      </c>
      <c r="HB3991" s="1">
        <f t="shared" si="2051"/>
        <v>143181.23583900346</v>
      </c>
      <c r="HC3991" s="1">
        <f t="shared" si="2052"/>
        <v>5.6042480589398794E-23</v>
      </c>
      <c r="HD3991" s="1">
        <f t="shared" si="2053"/>
        <v>1</v>
      </c>
      <c r="HE3991" s="1">
        <f t="shared" si="2054"/>
        <v>5.6042480589398794E-23</v>
      </c>
      <c r="HF3991" s="1" t="str">
        <f t="shared" si="2055"/>
        <v/>
      </c>
      <c r="HG3991" s="1" t="str">
        <f t="shared" si="2056"/>
        <v/>
      </c>
      <c r="HK3991" s="1">
        <f t="shared" si="2057"/>
        <v>7.9607903265329847E-9</v>
      </c>
      <c r="HL3991" s="1" t="str">
        <f t="shared" si="2058"/>
        <v/>
      </c>
      <c r="HV3991" s="118"/>
      <c r="HW3991" s="118"/>
      <c r="HX3991" s="118"/>
      <c r="HY3991" s="118"/>
      <c r="HZ3991" s="118"/>
      <c r="IA3991" s="118"/>
      <c r="IB3991" s="118"/>
      <c r="IC3991" s="118"/>
      <c r="ID3991" s="118"/>
      <c r="IE3991" s="118"/>
      <c r="IF3991" s="118"/>
      <c r="IG3991" s="118"/>
      <c r="IH3991" s="118"/>
      <c r="II3991" s="118"/>
      <c r="IJ3991" s="118"/>
      <c r="IK3991" s="118"/>
      <c r="IL3991" s="118"/>
      <c r="IM3991" s="118"/>
      <c r="IN3991" s="118"/>
      <c r="IO3991" s="118"/>
      <c r="IP3991" s="118"/>
      <c r="IQ3991" s="118"/>
      <c r="IR3991" s="118"/>
      <c r="IS3991" s="118"/>
      <c r="IT3991" s="118"/>
      <c r="IU3991" s="118"/>
      <c r="IV3991" s="118"/>
      <c r="IW3991" s="118"/>
      <c r="IX3991" s="118"/>
      <c r="IY3991" s="118"/>
      <c r="IZ3991" s="118"/>
      <c r="JA3991" s="118"/>
      <c r="JB3991" s="118"/>
      <c r="JJ3991" s="118"/>
      <c r="JK3991" s="118"/>
      <c r="JL3991" s="118"/>
      <c r="JM3991" s="118"/>
      <c r="JN3991" s="118"/>
      <c r="JO3991" s="118"/>
      <c r="JP3991" s="118">
        <f t="shared" si="2061"/>
        <v>20.966399999998735</v>
      </c>
      <c r="JQ3991" s="138">
        <f t="shared" si="2062"/>
        <v>3.8201991480495347E-3</v>
      </c>
      <c r="JR3991" s="118">
        <f t="shared" si="2063"/>
        <v>9.582602333765497E-6</v>
      </c>
      <c r="JS3991" s="118">
        <f t="shared" si="2059"/>
        <v>9.582602333765497E-6</v>
      </c>
      <c r="JT3991" s="119" t="str">
        <f t="shared" si="2060"/>
        <v/>
      </c>
    </row>
    <row r="3992" spans="209:280" ht="20.100000000000001" customHeight="1" x14ac:dyDescent="0.25">
      <c r="HA3992" s="1">
        <v>3255</v>
      </c>
      <c r="HB3992" s="1">
        <f t="shared" si="2051"/>
        <v>143244.75901373237</v>
      </c>
      <c r="HC3992" s="1">
        <f t="shared" si="2052"/>
        <v>5.4056942683289026E-23</v>
      </c>
      <c r="HD3992" s="1">
        <f t="shared" si="2053"/>
        <v>1</v>
      </c>
      <c r="HE3992" s="1">
        <f t="shared" si="2054"/>
        <v>5.4056942683289026E-23</v>
      </c>
      <c r="HF3992" s="1" t="str">
        <f t="shared" si="2055"/>
        <v/>
      </c>
      <c r="HG3992" s="1" t="str">
        <f t="shared" si="2056"/>
        <v/>
      </c>
      <c r="HK3992" s="1">
        <f t="shared" si="2057"/>
        <v>8.0895824331557143E-9</v>
      </c>
      <c r="HL3992" s="1" t="str">
        <f t="shared" si="2058"/>
        <v/>
      </c>
      <c r="HV3992" s="118"/>
      <c r="HW3992" s="118"/>
      <c r="HX3992" s="118"/>
      <c r="HY3992" s="118"/>
      <c r="HZ3992" s="118"/>
      <c r="IA3992" s="118"/>
      <c r="IB3992" s="118"/>
      <c r="IC3992" s="118"/>
      <c r="ID3992" s="118"/>
      <c r="IE3992" s="118"/>
      <c r="IF3992" s="118"/>
      <c r="IG3992" s="118"/>
      <c r="IH3992" s="118"/>
      <c r="II3992" s="118"/>
      <c r="IJ3992" s="118"/>
      <c r="IK3992" s="118"/>
      <c r="IL3992" s="118"/>
      <c r="IM3992" s="118"/>
      <c r="IN3992" s="118"/>
      <c r="IO3992" s="118"/>
      <c r="IP3992" s="118"/>
      <c r="IQ3992" s="118"/>
      <c r="IR3992" s="118"/>
      <c r="IS3992" s="118"/>
      <c r="IT3992" s="118"/>
      <c r="IU3992" s="118"/>
      <c r="IV3992" s="118"/>
      <c r="IW3992" s="118"/>
      <c r="IX3992" s="118"/>
      <c r="IY3992" s="118"/>
      <c r="IZ3992" s="118"/>
      <c r="JA3992" s="118"/>
      <c r="JB3992" s="118"/>
      <c r="JJ3992" s="118"/>
      <c r="JK3992" s="118"/>
      <c r="JL3992" s="118"/>
      <c r="JM3992" s="118"/>
      <c r="JN3992" s="118"/>
      <c r="JO3992" s="118"/>
      <c r="JP3992" s="118">
        <f t="shared" si="2061"/>
        <v>20.972799999998735</v>
      </c>
      <c r="JQ3992" s="138">
        <f t="shared" si="2062"/>
        <v>3.8106165457157692E-3</v>
      </c>
      <c r="JR3992" s="118">
        <f t="shared" si="2063"/>
        <v>9.559276940848422E-6</v>
      </c>
      <c r="JS3992" s="118">
        <f t="shared" si="2059"/>
        <v>9.559276940848422E-6</v>
      </c>
      <c r="JT3992" s="119" t="str">
        <f t="shared" si="2060"/>
        <v/>
      </c>
    </row>
    <row r="3993" spans="209:280" ht="20.100000000000001" customHeight="1" x14ac:dyDescent="0.25">
      <c r="HA3993" s="1">
        <v>3256</v>
      </c>
      <c r="HB3993" s="1">
        <f t="shared" si="2051"/>
        <v>143308.28218846131</v>
      </c>
      <c r="HC3993" s="1">
        <f t="shared" si="2052"/>
        <v>5.2140916452264225E-23</v>
      </c>
      <c r="HD3993" s="1">
        <f t="shared" si="2053"/>
        <v>1</v>
      </c>
      <c r="HE3993" s="1">
        <f t="shared" si="2054"/>
        <v>5.2140916452264225E-23</v>
      </c>
      <c r="HF3993" s="1" t="str">
        <f t="shared" si="2055"/>
        <v/>
      </c>
      <c r="HG3993" s="1" t="str">
        <f t="shared" si="2056"/>
        <v/>
      </c>
      <c r="HK3993" s="1">
        <f t="shared" si="2057"/>
        <v>8.220326651687542E-9</v>
      </c>
      <c r="HL3993" s="1" t="str">
        <f t="shared" si="2058"/>
        <v/>
      </c>
      <c r="HV3993" s="118"/>
      <c r="HW3993" s="118"/>
      <c r="HX3993" s="118"/>
      <c r="HY3993" s="118"/>
      <c r="HZ3993" s="118"/>
      <c r="IA3993" s="118"/>
      <c r="IB3993" s="118"/>
      <c r="IC3993" s="118"/>
      <c r="ID3993" s="118"/>
      <c r="IE3993" s="118"/>
      <c r="IF3993" s="118"/>
      <c r="IG3993" s="118"/>
      <c r="IH3993" s="118"/>
      <c r="II3993" s="118"/>
      <c r="IJ3993" s="118"/>
      <c r="IK3993" s="118"/>
      <c r="IL3993" s="118"/>
      <c r="IM3993" s="118"/>
      <c r="IN3993" s="118"/>
      <c r="IO3993" s="118"/>
      <c r="IP3993" s="118"/>
      <c r="IQ3993" s="118"/>
      <c r="IR3993" s="118"/>
      <c r="IS3993" s="118"/>
      <c r="IT3993" s="118"/>
      <c r="IU3993" s="118"/>
      <c r="IV3993" s="118"/>
      <c r="IW3993" s="118"/>
      <c r="IX3993" s="118"/>
      <c r="IY3993" s="118"/>
      <c r="IZ3993" s="118"/>
      <c r="JA3993" s="118"/>
      <c r="JB3993" s="118"/>
      <c r="JJ3993" s="118"/>
      <c r="JK3993" s="118"/>
      <c r="JL3993" s="118"/>
      <c r="JM3993" s="118"/>
      <c r="JN3993" s="118"/>
      <c r="JO3993" s="118"/>
      <c r="JP3993" s="118">
        <f t="shared" si="2061"/>
        <v>20.979199999998734</v>
      </c>
      <c r="JQ3993" s="138">
        <f t="shared" si="2062"/>
        <v>3.8010572687749208E-3</v>
      </c>
      <c r="JR3993" s="118">
        <f t="shared" si="2063"/>
        <v>9.5360061058541966E-6</v>
      </c>
      <c r="JS3993" s="118">
        <f t="shared" si="2059"/>
        <v>9.5360061058541966E-6</v>
      </c>
      <c r="JT3993" s="119" t="str">
        <f t="shared" si="2060"/>
        <v/>
      </c>
    </row>
    <row r="3994" spans="209:280" ht="20.100000000000001" customHeight="1" x14ac:dyDescent="0.25">
      <c r="HA3994" s="1">
        <v>3257</v>
      </c>
      <c r="HB3994" s="1">
        <f t="shared" si="2051"/>
        <v>143371.80536319024</v>
      </c>
      <c r="HC3994" s="1">
        <f t="shared" si="2052"/>
        <v>5.029199830917872E-23</v>
      </c>
      <c r="HD3994" s="1">
        <f t="shared" si="2053"/>
        <v>1</v>
      </c>
      <c r="HE3994" s="1">
        <f t="shared" si="2054"/>
        <v>5.029199830917872E-23</v>
      </c>
      <c r="HF3994" s="1" t="str">
        <f t="shared" si="2055"/>
        <v/>
      </c>
      <c r="HG3994" s="1" t="str">
        <f t="shared" si="2056"/>
        <v/>
      </c>
      <c r="HK3994" s="1">
        <f t="shared" si="2057"/>
        <v>8.3530503146637383E-9</v>
      </c>
      <c r="HL3994" s="1" t="str">
        <f t="shared" si="2058"/>
        <v/>
      </c>
      <c r="HV3994" s="118"/>
      <c r="HW3994" s="118"/>
      <c r="HX3994" s="118"/>
      <c r="HY3994" s="118"/>
      <c r="HZ3994" s="118"/>
      <c r="IA3994" s="118"/>
      <c r="IB3994" s="118"/>
      <c r="IC3994" s="118"/>
      <c r="ID3994" s="118"/>
      <c r="IE3994" s="118"/>
      <c r="IF3994" s="118"/>
      <c r="IG3994" s="118"/>
      <c r="IH3994" s="118"/>
      <c r="II3994" s="118"/>
      <c r="IJ3994" s="118"/>
      <c r="IK3994" s="118"/>
      <c r="IL3994" s="118"/>
      <c r="IM3994" s="118"/>
      <c r="IN3994" s="118"/>
      <c r="IO3994" s="118"/>
      <c r="IP3994" s="118"/>
      <c r="IQ3994" s="118"/>
      <c r="IR3994" s="118"/>
      <c r="IS3994" s="118"/>
      <c r="IT3994" s="118"/>
      <c r="IU3994" s="118"/>
      <c r="IV3994" s="118"/>
      <c r="IW3994" s="118"/>
      <c r="IX3994" s="118"/>
      <c r="IY3994" s="118"/>
      <c r="IZ3994" s="118"/>
      <c r="JA3994" s="118"/>
      <c r="JB3994" s="118"/>
      <c r="JJ3994" s="118"/>
      <c r="JK3994" s="118"/>
      <c r="JL3994" s="118"/>
      <c r="JM3994" s="118"/>
      <c r="JN3994" s="118"/>
      <c r="JO3994" s="118"/>
      <c r="JP3994" s="118">
        <f t="shared" si="2061"/>
        <v>20.985599999998733</v>
      </c>
      <c r="JQ3994" s="138">
        <f t="shared" si="2062"/>
        <v>3.7915212626690666E-3</v>
      </c>
      <c r="JR3994" s="118">
        <f t="shared" si="2063"/>
        <v>9.5127897081449461E-6</v>
      </c>
      <c r="JS3994" s="118">
        <f t="shared" si="2059"/>
        <v>9.5127897081449461E-6</v>
      </c>
      <c r="JT3994" s="119" t="str">
        <f t="shared" si="2060"/>
        <v/>
      </c>
    </row>
    <row r="3995" spans="209:280" ht="20.100000000000001" customHeight="1" x14ac:dyDescent="0.25">
      <c r="HA3995" s="1">
        <v>3258</v>
      </c>
      <c r="HB3995" s="1">
        <f t="shared" si="2051"/>
        <v>143435.32853791918</v>
      </c>
      <c r="HC3995" s="1">
        <f t="shared" si="2052"/>
        <v>4.8507866715541874E-23</v>
      </c>
      <c r="HD3995" s="1">
        <f t="shared" si="2053"/>
        <v>1</v>
      </c>
      <c r="HE3995" s="1">
        <f t="shared" si="2054"/>
        <v>4.8507866715541874E-23</v>
      </c>
      <c r="HF3995" s="1" t="str">
        <f t="shared" si="2055"/>
        <v/>
      </c>
      <c r="HG3995" s="1" t="str">
        <f t="shared" si="2056"/>
        <v/>
      </c>
      <c r="HK3995" s="1">
        <f t="shared" si="2057"/>
        <v>8.4877811003676729E-9</v>
      </c>
      <c r="HL3995" s="1" t="str">
        <f t="shared" si="2058"/>
        <v/>
      </c>
      <c r="HV3995" s="118"/>
      <c r="HW3995" s="118"/>
      <c r="HX3995" s="118"/>
      <c r="HY3995" s="118"/>
      <c r="HZ3995" s="118"/>
      <c r="IA3995" s="118"/>
      <c r="IB3995" s="118"/>
      <c r="IC3995" s="118"/>
      <c r="ID3995" s="118"/>
      <c r="IE3995" s="118"/>
      <c r="IF3995" s="118"/>
      <c r="IG3995" s="118"/>
      <c r="IH3995" s="118"/>
      <c r="II3995" s="118"/>
      <c r="IJ3995" s="118"/>
      <c r="IK3995" s="118"/>
      <c r="IL3995" s="118"/>
      <c r="IM3995" s="118"/>
      <c r="IN3995" s="118"/>
      <c r="IO3995" s="118"/>
      <c r="IP3995" s="118"/>
      <c r="IQ3995" s="118"/>
      <c r="IR3995" s="118"/>
      <c r="IS3995" s="118"/>
      <c r="IT3995" s="118"/>
      <c r="IU3995" s="118"/>
      <c r="IV3995" s="118"/>
      <c r="IW3995" s="118"/>
      <c r="IX3995" s="118"/>
      <c r="IY3995" s="118"/>
      <c r="IZ3995" s="118"/>
      <c r="JA3995" s="118"/>
      <c r="JB3995" s="118"/>
      <c r="JJ3995" s="118"/>
      <c r="JK3995" s="118"/>
      <c r="JL3995" s="118"/>
      <c r="JM3995" s="118"/>
      <c r="JN3995" s="118"/>
      <c r="JO3995" s="118"/>
      <c r="JP3995" s="118">
        <f t="shared" si="2061"/>
        <v>20.991999999998733</v>
      </c>
      <c r="JQ3995" s="138">
        <f t="shared" si="2062"/>
        <v>3.7820084729609216E-3</v>
      </c>
      <c r="JR3995" s="118">
        <f t="shared" si="2063"/>
        <v>9.4896276273486423E-6</v>
      </c>
      <c r="JS3995" s="118">
        <f t="shared" si="2059"/>
        <v>9.4896276273486423E-6</v>
      </c>
      <c r="JT3995" s="119" t="str">
        <f t="shared" si="2060"/>
        <v/>
      </c>
    </row>
    <row r="3996" spans="209:280" ht="20.100000000000001" customHeight="1" x14ac:dyDescent="0.25">
      <c r="HA3996" s="1">
        <v>3259</v>
      </c>
      <c r="HB3996" s="1">
        <f t="shared" si="2051"/>
        <v>143498.85171264809</v>
      </c>
      <c r="HC3996" s="1">
        <f t="shared" si="2052"/>
        <v>4.6786279418021255E-23</v>
      </c>
      <c r="HD3996" s="1">
        <f t="shared" si="2053"/>
        <v>1</v>
      </c>
      <c r="HE3996" s="1">
        <f t="shared" si="2054"/>
        <v>4.6786279418021255E-23</v>
      </c>
      <c r="HF3996" s="1" t="str">
        <f t="shared" si="2055"/>
        <v/>
      </c>
      <c r="HG3996" s="1" t="str">
        <f t="shared" si="2056"/>
        <v/>
      </c>
      <c r="HK3996" s="1">
        <f t="shared" si="2057"/>
        <v>8.6245470366272257E-9</v>
      </c>
      <c r="HL3996" s="1" t="str">
        <f t="shared" si="2058"/>
        <v/>
      </c>
      <c r="HV3996" s="118"/>
      <c r="HW3996" s="118"/>
      <c r="HX3996" s="118"/>
      <c r="HY3996" s="118"/>
      <c r="HZ3996" s="118"/>
      <c r="IA3996" s="118"/>
      <c r="IB3996" s="118"/>
      <c r="IC3996" s="118"/>
      <c r="ID3996" s="118"/>
      <c r="IE3996" s="118"/>
      <c r="IF3996" s="118"/>
      <c r="IG3996" s="118"/>
      <c r="IH3996" s="118"/>
      <c r="II3996" s="118"/>
      <c r="IJ3996" s="118"/>
      <c r="IK3996" s="118"/>
      <c r="IL3996" s="118"/>
      <c r="IM3996" s="118"/>
      <c r="IN3996" s="118"/>
      <c r="IO3996" s="118"/>
      <c r="IP3996" s="118"/>
      <c r="IQ3996" s="118"/>
      <c r="IR3996" s="118"/>
      <c r="IS3996" s="118"/>
      <c r="IT3996" s="118"/>
      <c r="IU3996" s="118"/>
      <c r="IV3996" s="118"/>
      <c r="IW3996" s="118"/>
      <c r="IX3996" s="118"/>
      <c r="IY3996" s="118"/>
      <c r="IZ3996" s="118"/>
      <c r="JA3996" s="118"/>
      <c r="JB3996" s="118"/>
      <c r="JJ3996" s="118"/>
      <c r="JK3996" s="118"/>
      <c r="JL3996" s="118"/>
      <c r="JM3996" s="118"/>
      <c r="JN3996" s="118"/>
      <c r="JO3996" s="118"/>
      <c r="JP3996" s="118">
        <f t="shared" si="2061"/>
        <v>20.998399999998732</v>
      </c>
      <c r="JQ3996" s="138">
        <f t="shared" si="2062"/>
        <v>3.772518845333573E-3</v>
      </c>
      <c r="JR3996" s="118">
        <f t="shared" si="2063"/>
        <v>9.4665197432775711E-6</v>
      </c>
      <c r="JS3996" s="118">
        <f t="shared" si="2059"/>
        <v>9.4665197432775711E-6</v>
      </c>
      <c r="JT3996" s="119" t="str">
        <f t="shared" si="2060"/>
        <v/>
      </c>
    </row>
    <row r="3997" spans="209:280" ht="20.100000000000001" customHeight="1" x14ac:dyDescent="0.25">
      <c r="HA3997" s="1">
        <v>3260</v>
      </c>
      <c r="HB3997" s="1">
        <f t="shared" si="2051"/>
        <v>143562.37488737702</v>
      </c>
      <c r="HC3997" s="1">
        <f t="shared" si="2052"/>
        <v>4.5125070776713762E-23</v>
      </c>
      <c r="HD3997" s="1">
        <f t="shared" si="2053"/>
        <v>1</v>
      </c>
      <c r="HE3997" s="1">
        <f t="shared" si="2054"/>
        <v>4.5125070776713762E-23</v>
      </c>
      <c r="HF3997" s="1" t="str">
        <f t="shared" si="2055"/>
        <v/>
      </c>
      <c r="HG3997" s="1" t="str">
        <f t="shared" si="2056"/>
        <v/>
      </c>
      <c r="HK3997" s="1">
        <f t="shared" si="2057"/>
        <v>8.7633765046449464E-9</v>
      </c>
      <c r="HL3997" s="1" t="str">
        <f t="shared" si="2058"/>
        <v/>
      </c>
      <c r="HV3997" s="118"/>
      <c r="HW3997" s="118"/>
      <c r="HX3997" s="118"/>
      <c r="HY3997" s="118"/>
      <c r="HZ3997" s="118"/>
      <c r="IA3997" s="118"/>
      <c r="IB3997" s="118"/>
      <c r="IC3997" s="118"/>
      <c r="ID3997" s="118"/>
      <c r="IE3997" s="118"/>
      <c r="IF3997" s="118"/>
      <c r="IG3997" s="118"/>
      <c r="IH3997" s="118"/>
      <c r="II3997" s="118"/>
      <c r="IJ3997" s="118"/>
      <c r="IK3997" s="118"/>
      <c r="IL3997" s="118"/>
      <c r="IM3997" s="118"/>
      <c r="IN3997" s="118"/>
      <c r="IO3997" s="118"/>
      <c r="IP3997" s="118"/>
      <c r="IQ3997" s="118"/>
      <c r="IR3997" s="118"/>
      <c r="IS3997" s="118"/>
      <c r="IT3997" s="118"/>
      <c r="IU3997" s="118"/>
      <c r="IV3997" s="118"/>
      <c r="IW3997" s="118"/>
      <c r="IX3997" s="118"/>
      <c r="IY3997" s="118"/>
      <c r="IZ3997" s="118"/>
      <c r="JA3997" s="118"/>
      <c r="JB3997" s="118"/>
      <c r="JJ3997" s="118"/>
      <c r="JK3997" s="118"/>
      <c r="JL3997" s="118"/>
      <c r="JM3997" s="118"/>
      <c r="JN3997" s="118"/>
      <c r="JO3997" s="118"/>
      <c r="JP3997" s="118">
        <f t="shared" si="2061"/>
        <v>21.004799999998731</v>
      </c>
      <c r="JQ3997" s="138">
        <f t="shared" si="2062"/>
        <v>3.7630523255902954E-3</v>
      </c>
      <c r="JR3997" s="118">
        <f t="shared" si="2063"/>
        <v>9.4434659360311153E-6</v>
      </c>
      <c r="JS3997" s="118">
        <f t="shared" si="2059"/>
        <v>9.4434659360311153E-6</v>
      </c>
      <c r="JT3997" s="119" t="str">
        <f t="shared" si="2060"/>
        <v/>
      </c>
    </row>
    <row r="3998" spans="209:280" ht="20.100000000000001" customHeight="1" x14ac:dyDescent="0.25">
      <c r="HA3998" s="1">
        <v>3261</v>
      </c>
      <c r="HB3998" s="1">
        <f t="shared" si="2051"/>
        <v>143625.89806210596</v>
      </c>
      <c r="HC3998" s="1">
        <f t="shared" si="2052"/>
        <v>4.352214918221444E-23</v>
      </c>
      <c r="HD3998" s="1">
        <f t="shared" si="2053"/>
        <v>1</v>
      </c>
      <c r="HE3998" s="1">
        <f t="shared" si="2054"/>
        <v>4.352214918221444E-23</v>
      </c>
      <c r="HF3998" s="1" t="str">
        <f t="shared" si="2055"/>
        <v/>
      </c>
      <c r="HG3998" s="1" t="str">
        <f t="shared" si="2056"/>
        <v/>
      </c>
      <c r="HK3998" s="1">
        <f t="shared" si="2057"/>
        <v>8.9042982428606503E-9</v>
      </c>
      <c r="HL3998" s="1" t="str">
        <f t="shared" si="2058"/>
        <v/>
      </c>
      <c r="HV3998" s="118"/>
      <c r="HW3998" s="118"/>
      <c r="HX3998" s="118"/>
      <c r="HY3998" s="118"/>
      <c r="HZ3998" s="118"/>
      <c r="IA3998" s="118"/>
      <c r="IB3998" s="118"/>
      <c r="IC3998" s="118"/>
      <c r="ID3998" s="118"/>
      <c r="IE3998" s="118"/>
      <c r="IF3998" s="118"/>
      <c r="IG3998" s="118"/>
      <c r="IH3998" s="118"/>
      <c r="II3998" s="118"/>
      <c r="IJ3998" s="118"/>
      <c r="IK3998" s="118"/>
      <c r="IL3998" s="118"/>
      <c r="IM3998" s="118"/>
      <c r="IN3998" s="118"/>
      <c r="IO3998" s="118"/>
      <c r="IP3998" s="118"/>
      <c r="IQ3998" s="118"/>
      <c r="IR3998" s="118"/>
      <c r="IS3998" s="118"/>
      <c r="IT3998" s="118"/>
      <c r="IU3998" s="118"/>
      <c r="IV3998" s="118"/>
      <c r="IW3998" s="118"/>
      <c r="IX3998" s="118"/>
      <c r="IY3998" s="118"/>
      <c r="IZ3998" s="118"/>
      <c r="JA3998" s="118"/>
      <c r="JB3998" s="118"/>
      <c r="JJ3998" s="118"/>
      <c r="JK3998" s="118"/>
      <c r="JL3998" s="118"/>
      <c r="JM3998" s="118"/>
      <c r="JN3998" s="118"/>
      <c r="JO3998" s="118"/>
      <c r="JP3998" s="118">
        <f t="shared" si="2061"/>
        <v>21.01119999999873</v>
      </c>
      <c r="JQ3998" s="138">
        <f t="shared" si="2062"/>
        <v>3.7536088596542643E-3</v>
      </c>
      <c r="JR3998" s="118">
        <f t="shared" si="2063"/>
        <v>9.4204660859376413E-6</v>
      </c>
      <c r="JS3998" s="118">
        <f t="shared" si="2059"/>
        <v>9.4204660859376413E-6</v>
      </c>
      <c r="JT3998" s="119" t="str">
        <f t="shared" si="2060"/>
        <v/>
      </c>
    </row>
    <row r="3999" spans="209:280" ht="20.100000000000001" customHeight="1" x14ac:dyDescent="0.25">
      <c r="HA3999" s="1">
        <v>3262</v>
      </c>
      <c r="HB3999" s="1">
        <f t="shared" si="2051"/>
        <v>143689.42123683487</v>
      </c>
      <c r="HC3999" s="1">
        <f t="shared" si="2052"/>
        <v>4.1975494558544125E-23</v>
      </c>
      <c r="HD3999" s="1">
        <f t="shared" si="2053"/>
        <v>1</v>
      </c>
      <c r="HE3999" s="1">
        <f t="shared" si="2054"/>
        <v>4.1975494558544125E-23</v>
      </c>
      <c r="HF3999" s="1" t="str">
        <f t="shared" si="2055"/>
        <v/>
      </c>
      <c r="HG3999" s="1" t="str">
        <f t="shared" si="2056"/>
        <v/>
      </c>
      <c r="HK3999" s="1">
        <f t="shared" si="2057"/>
        <v>9.0473413508480226E-9</v>
      </c>
      <c r="HL3999" s="1" t="str">
        <f t="shared" si="2058"/>
        <v/>
      </c>
      <c r="HV3999" s="118"/>
      <c r="HW3999" s="118"/>
      <c r="HX3999" s="118"/>
      <c r="HY3999" s="118"/>
      <c r="HZ3999" s="118"/>
      <c r="IA3999" s="118"/>
      <c r="IB3999" s="118"/>
      <c r="IC3999" s="118"/>
      <c r="ID3999" s="118"/>
      <c r="IE3999" s="118"/>
      <c r="IF3999" s="118"/>
      <c r="IG3999" s="118"/>
      <c r="IH3999" s="118"/>
      <c r="II3999" s="118"/>
      <c r="IJ3999" s="118"/>
      <c r="IK3999" s="118"/>
      <c r="IL3999" s="118"/>
      <c r="IM3999" s="118"/>
      <c r="IN3999" s="118"/>
      <c r="IO3999" s="118"/>
      <c r="IP3999" s="118"/>
      <c r="IQ3999" s="118"/>
      <c r="IR3999" s="118"/>
      <c r="IS3999" s="118"/>
      <c r="IT3999" s="118"/>
      <c r="IU3999" s="118"/>
      <c r="IV3999" s="118"/>
      <c r="IW3999" s="118"/>
      <c r="IX3999" s="118"/>
      <c r="IY3999" s="118"/>
      <c r="IZ3999" s="118"/>
      <c r="JA3999" s="118"/>
      <c r="JB3999" s="118"/>
      <c r="JJ3999" s="118"/>
      <c r="JK3999" s="118"/>
      <c r="JL3999" s="118"/>
      <c r="JM3999" s="118"/>
      <c r="JN3999" s="118"/>
      <c r="JO3999" s="118"/>
      <c r="JP3999" s="118">
        <f t="shared" si="2061"/>
        <v>21.01759999999873</v>
      </c>
      <c r="JQ3999" s="138">
        <f t="shared" si="2062"/>
        <v>3.7441883935683267E-3</v>
      </c>
      <c r="JR3999" s="118">
        <f t="shared" si="2063"/>
        <v>9.3975200735692439E-6</v>
      </c>
      <c r="JS3999" s="118">
        <f t="shared" si="2059"/>
        <v>9.3975200735692439E-6</v>
      </c>
      <c r="JT3999" s="119" t="str">
        <f t="shared" si="2060"/>
        <v/>
      </c>
    </row>
    <row r="4000" spans="209:280" ht="20.100000000000001" customHeight="1" x14ac:dyDescent="0.25">
      <c r="HA4000" s="1">
        <v>3263</v>
      </c>
      <c r="HB4000" s="1">
        <f t="shared" si="2051"/>
        <v>143752.9444115638</v>
      </c>
      <c r="HC4000" s="1">
        <f t="shared" si="2052"/>
        <v>4.0483155949145988E-23</v>
      </c>
      <c r="HD4000" s="1">
        <f t="shared" si="2053"/>
        <v>1</v>
      </c>
      <c r="HE4000" s="1">
        <f t="shared" si="2054"/>
        <v>4.0483155949145988E-23</v>
      </c>
      <c r="HF4000" s="1" t="str">
        <f t="shared" si="2055"/>
        <v/>
      </c>
      <c r="HG4000" s="1" t="str">
        <f t="shared" si="2056"/>
        <v/>
      </c>
      <c r="HK4000" s="1">
        <f t="shared" si="2057"/>
        <v>9.1925352932448022E-9</v>
      </c>
      <c r="HL4000" s="1" t="str">
        <f t="shared" si="2058"/>
        <v/>
      </c>
      <c r="HV4000" s="118"/>
      <c r="HW4000" s="118"/>
      <c r="HX4000" s="118"/>
      <c r="HY4000" s="118"/>
      <c r="HZ4000" s="118"/>
      <c r="IA4000" s="118"/>
      <c r="IB4000" s="118"/>
      <c r="IC4000" s="118"/>
      <c r="ID4000" s="118"/>
      <c r="IE4000" s="118"/>
      <c r="IF4000" s="118"/>
      <c r="IG4000" s="118"/>
      <c r="IH4000" s="118"/>
      <c r="II4000" s="118"/>
      <c r="IJ4000" s="118"/>
      <c r="IK4000" s="118"/>
      <c r="IL4000" s="118"/>
      <c r="IM4000" s="118"/>
      <c r="IN4000" s="118"/>
      <c r="IO4000" s="118"/>
      <c r="IP4000" s="118"/>
      <c r="IQ4000" s="118"/>
      <c r="IR4000" s="118"/>
      <c r="IS4000" s="118"/>
      <c r="IT4000" s="118"/>
      <c r="IU4000" s="118"/>
      <c r="IV4000" s="118"/>
      <c r="IW4000" s="118"/>
      <c r="IX4000" s="118"/>
      <c r="IY4000" s="118"/>
      <c r="IZ4000" s="118"/>
      <c r="JA4000" s="118"/>
      <c r="JB4000" s="118"/>
      <c r="JJ4000" s="118"/>
      <c r="JK4000" s="118"/>
      <c r="JL4000" s="118"/>
      <c r="JM4000" s="118"/>
      <c r="JN4000" s="118"/>
      <c r="JO4000" s="118"/>
      <c r="JP4000" s="118">
        <f t="shared" si="2061"/>
        <v>21.023999999998729</v>
      </c>
      <c r="JQ4000" s="138">
        <f t="shared" si="2062"/>
        <v>3.7347908734947574E-3</v>
      </c>
      <c r="JR4000" s="118">
        <f t="shared" si="2063"/>
        <v>9.374627779746951E-6</v>
      </c>
      <c r="JS4000" s="118">
        <f t="shared" si="2059"/>
        <v>9.374627779746951E-6</v>
      </c>
      <c r="JT4000" s="119" t="str">
        <f t="shared" si="2060"/>
        <v/>
      </c>
    </row>
    <row r="4001" spans="209:280" ht="20.100000000000001" customHeight="1" x14ac:dyDescent="0.25">
      <c r="HA4001" s="1">
        <v>3264</v>
      </c>
      <c r="HB4001" s="1">
        <f t="shared" ref="HB4001:HB4064" si="2064">$HB$714+(HA4001*$HB$717)</f>
        <v>143816.46758629274</v>
      </c>
      <c r="HC4001" s="1">
        <f t="shared" ref="HC4001:HC4064" si="2065">_xlfn.NORM.DIST($HB4001,$HB$711,$HB$712,0)</f>
        <v>3.9043249183217305E-23</v>
      </c>
      <c r="HD4001" s="1">
        <f t="shared" ref="HD4001:HD4064" si="2066">_xlfn.NORM.DIST($HB4001,$HB$711,$HB$712,1)</f>
        <v>1</v>
      </c>
      <c r="HE4001" s="1">
        <f t="shared" ref="HE4001:HE4064" si="2067">IF(OR(HD4001&lt;$HF$716,HD4001&gt;$HF$717),HC4001,"")</f>
        <v>3.9043249183217305E-23</v>
      </c>
      <c r="HF4001" s="1" t="str">
        <f t="shared" ref="HF4001:HF4064" si="2068">IF(AND(HD4001&gt;$HF$716,HD4001&lt;$HF$717),HC4001,"")</f>
        <v/>
      </c>
      <c r="HG4001" s="1" t="str">
        <f t="shared" ref="HG4001:HG4064" si="2069">IF(HC4001=MAX($HC$720:$HC$2720),HC4001,"")</f>
        <v/>
      </c>
      <c r="HK4001" s="1">
        <f t="shared" ref="HK4001:HK4064" si="2070">_xlfn.NORM.DIST(HB4001,$HF$712,$HF$713,0)</f>
        <v>9.3399099037160947E-9</v>
      </c>
      <c r="HL4001" s="1" t="str">
        <f t="shared" ref="HL4001:HL4064" si="2071">IF(HK4001=MAX($HK$720:$HK$2720),HC4001,"")</f>
        <v/>
      </c>
      <c r="HV4001" s="118"/>
      <c r="HW4001" s="118"/>
      <c r="HX4001" s="118"/>
      <c r="HY4001" s="118"/>
      <c r="HZ4001" s="118"/>
      <c r="IA4001" s="118"/>
      <c r="IB4001" s="118"/>
      <c r="IC4001" s="118"/>
      <c r="ID4001" s="118"/>
      <c r="IE4001" s="118"/>
      <c r="IF4001" s="118"/>
      <c r="IG4001" s="118"/>
      <c r="IH4001" s="118"/>
      <c r="II4001" s="118"/>
      <c r="IJ4001" s="118"/>
      <c r="IK4001" s="118"/>
      <c r="IL4001" s="118"/>
      <c r="IM4001" s="118"/>
      <c r="IN4001" s="118"/>
      <c r="IO4001" s="118"/>
      <c r="IP4001" s="118"/>
      <c r="IQ4001" s="118"/>
      <c r="IR4001" s="118"/>
      <c r="IS4001" s="118"/>
      <c r="IT4001" s="118"/>
      <c r="IU4001" s="118"/>
      <c r="IV4001" s="118"/>
      <c r="IW4001" s="118"/>
      <c r="IX4001" s="118"/>
      <c r="IY4001" s="118"/>
      <c r="IZ4001" s="118"/>
      <c r="JA4001" s="118"/>
      <c r="JB4001" s="118"/>
      <c r="JJ4001" s="118"/>
      <c r="JK4001" s="118"/>
      <c r="JL4001" s="118"/>
      <c r="JM4001" s="118"/>
      <c r="JN4001" s="118"/>
      <c r="JO4001" s="118"/>
      <c r="JP4001" s="118">
        <f t="shared" si="2061"/>
        <v>21.030399999998728</v>
      </c>
      <c r="JQ4001" s="138">
        <f t="shared" si="2062"/>
        <v>3.7254162457150105E-3</v>
      </c>
      <c r="JR4001" s="118">
        <f t="shared" si="2063"/>
        <v>9.3517890855255442E-6</v>
      </c>
      <c r="JS4001" s="118">
        <f t="shared" si="2059"/>
        <v>9.3517890855255442E-6</v>
      </c>
      <c r="JT4001" s="119" t="str">
        <f t="shared" si="2060"/>
        <v/>
      </c>
    </row>
    <row r="4002" spans="209:280" ht="20.100000000000001" customHeight="1" x14ac:dyDescent="0.25">
      <c r="HA4002" s="1">
        <v>3265</v>
      </c>
      <c r="HB4002" s="1">
        <f t="shared" si="2064"/>
        <v>143879.99076102168</v>
      </c>
      <c r="HC4002" s="1">
        <f t="shared" si="2065"/>
        <v>3.7653954619739599E-23</v>
      </c>
      <c r="HD4002" s="1">
        <f t="shared" si="2066"/>
        <v>1</v>
      </c>
      <c r="HE4002" s="1">
        <f t="shared" si="2067"/>
        <v>3.7653954619739599E-23</v>
      </c>
      <c r="HF4002" s="1" t="str">
        <f t="shared" si="2068"/>
        <v/>
      </c>
      <c r="HG4002" s="1" t="str">
        <f t="shared" si="2069"/>
        <v/>
      </c>
      <c r="HK4002" s="1">
        <f t="shared" si="2070"/>
        <v>9.4894953889522822E-9</v>
      </c>
      <c r="HL4002" s="1" t="str">
        <f t="shared" si="2071"/>
        <v/>
      </c>
      <c r="HV4002" s="118"/>
      <c r="HW4002" s="118"/>
      <c r="HX4002" s="118"/>
      <c r="HY4002" s="118"/>
      <c r="HZ4002" s="118"/>
      <c r="IA4002" s="118"/>
      <c r="IB4002" s="118"/>
      <c r="IC4002" s="118"/>
      <c r="ID4002" s="118"/>
      <c r="IE4002" s="118"/>
      <c r="IF4002" s="118"/>
      <c r="IG4002" s="118"/>
      <c r="IH4002" s="118"/>
      <c r="II4002" s="118"/>
      <c r="IJ4002" s="118"/>
      <c r="IK4002" s="118"/>
      <c r="IL4002" s="118"/>
      <c r="IM4002" s="118"/>
      <c r="IN4002" s="118"/>
      <c r="IO4002" s="118"/>
      <c r="IP4002" s="118"/>
      <c r="IQ4002" s="118"/>
      <c r="IR4002" s="118"/>
      <c r="IS4002" s="118"/>
      <c r="IT4002" s="118"/>
      <c r="IU4002" s="118"/>
      <c r="IV4002" s="118"/>
      <c r="IW4002" s="118"/>
      <c r="IX4002" s="118"/>
      <c r="IY4002" s="118"/>
      <c r="IZ4002" s="118"/>
      <c r="JA4002" s="118"/>
      <c r="JB4002" s="118"/>
      <c r="JJ4002" s="118"/>
      <c r="JK4002" s="118"/>
      <c r="JL4002" s="118"/>
      <c r="JM4002" s="118"/>
      <c r="JN4002" s="118"/>
      <c r="JO4002" s="118"/>
      <c r="JP4002" s="118">
        <f t="shared" si="2061"/>
        <v>21.036799999998728</v>
      </c>
      <c r="JQ4002" s="138">
        <f t="shared" si="2062"/>
        <v>3.7160644566294849E-3</v>
      </c>
      <c r="JR4002" s="118">
        <f t="shared" si="2063"/>
        <v>9.3290038722044014E-6</v>
      </c>
      <c r="JS4002" s="118">
        <f t="shared" si="2059"/>
        <v>9.3290038722044014E-6</v>
      </c>
      <c r="JT4002" s="119" t="str">
        <f t="shared" si="2060"/>
        <v/>
      </c>
    </row>
    <row r="4003" spans="209:280" ht="20.100000000000001" customHeight="1" x14ac:dyDescent="0.25">
      <c r="HA4003" s="1">
        <v>3266</v>
      </c>
      <c r="HB4003" s="1">
        <f t="shared" si="2064"/>
        <v>143943.51393575058</v>
      </c>
      <c r="HC4003" s="1">
        <f t="shared" si="2065"/>
        <v>3.6313514966669296E-23</v>
      </c>
      <c r="HD4003" s="1">
        <f t="shared" si="2066"/>
        <v>1</v>
      </c>
      <c r="HE4003" s="1">
        <f t="shared" si="2067"/>
        <v>3.6313514966669296E-23</v>
      </c>
      <c r="HF4003" s="1" t="str">
        <f t="shared" si="2068"/>
        <v/>
      </c>
      <c r="HG4003" s="1" t="str">
        <f t="shared" si="2069"/>
        <v/>
      </c>
      <c r="HK4003" s="1">
        <f t="shared" si="2070"/>
        <v>9.6413223327005079E-9</v>
      </c>
      <c r="HL4003" s="1" t="str">
        <f t="shared" si="2071"/>
        <v/>
      </c>
      <c r="HV4003" s="118"/>
      <c r="HW4003" s="118"/>
      <c r="HX4003" s="118"/>
      <c r="HY4003" s="118"/>
      <c r="HZ4003" s="118"/>
      <c r="IA4003" s="118"/>
      <c r="IB4003" s="118"/>
      <c r="IC4003" s="118"/>
      <c r="ID4003" s="118"/>
      <c r="IE4003" s="118"/>
      <c r="IF4003" s="118"/>
      <c r="IG4003" s="118"/>
      <c r="IH4003" s="118"/>
      <c r="II4003" s="118"/>
      <c r="IJ4003" s="118"/>
      <c r="IK4003" s="118"/>
      <c r="IL4003" s="118"/>
      <c r="IM4003" s="118"/>
      <c r="IN4003" s="118"/>
      <c r="IO4003" s="118"/>
      <c r="IP4003" s="118"/>
      <c r="IQ4003" s="118"/>
      <c r="IR4003" s="118"/>
      <c r="IS4003" s="118"/>
      <c r="IT4003" s="118"/>
      <c r="IU4003" s="118"/>
      <c r="IV4003" s="118"/>
      <c r="IW4003" s="118"/>
      <c r="IX4003" s="118"/>
      <c r="IY4003" s="118"/>
      <c r="IZ4003" s="118"/>
      <c r="JA4003" s="118"/>
      <c r="JB4003" s="118"/>
      <c r="JJ4003" s="118"/>
      <c r="JK4003" s="118"/>
      <c r="JL4003" s="118"/>
      <c r="JM4003" s="118"/>
      <c r="JN4003" s="118"/>
      <c r="JO4003" s="118"/>
      <c r="JP4003" s="118">
        <f t="shared" si="2061"/>
        <v>21.043199999998727</v>
      </c>
      <c r="JQ4003" s="138">
        <f t="shared" si="2062"/>
        <v>3.7067354527572805E-3</v>
      </c>
      <c r="JR4003" s="118">
        <f t="shared" si="2063"/>
        <v>9.3062720213279299E-6</v>
      </c>
      <c r="JS4003" s="118">
        <f t="shared" si="2059"/>
        <v>9.3062720213279299E-6</v>
      </c>
      <c r="JT4003" s="119" t="str">
        <f t="shared" si="2060"/>
        <v/>
      </c>
    </row>
    <row r="4004" spans="209:280" ht="20.100000000000001" customHeight="1" x14ac:dyDescent="0.25">
      <c r="HA4004" s="1">
        <v>3267</v>
      </c>
      <c r="HB4004" s="1">
        <f t="shared" si="2064"/>
        <v>144007.03711047952</v>
      </c>
      <c r="HC4004" s="1">
        <f t="shared" si="2065"/>
        <v>3.502023317280095E-23</v>
      </c>
      <c r="HD4004" s="1">
        <f t="shared" si="2066"/>
        <v>1</v>
      </c>
      <c r="HE4004" s="1">
        <f t="shared" si="2067"/>
        <v>3.502023317280095E-23</v>
      </c>
      <c r="HF4004" s="1" t="str">
        <f t="shared" si="2068"/>
        <v/>
      </c>
      <c r="HG4004" s="1" t="str">
        <f t="shared" si="2069"/>
        <v/>
      </c>
      <c r="HK4004" s="1">
        <f t="shared" si="2070"/>
        <v>9.7954216998307702E-9</v>
      </c>
      <c r="HL4004" s="1" t="str">
        <f t="shared" si="2071"/>
        <v/>
      </c>
      <c r="HV4004" s="118"/>
      <c r="HW4004" s="118"/>
      <c r="HX4004" s="118"/>
      <c r="HY4004" s="118"/>
      <c r="HZ4004" s="118"/>
      <c r="IA4004" s="118"/>
      <c r="IB4004" s="118"/>
      <c r="IC4004" s="118"/>
      <c r="ID4004" s="118"/>
      <c r="IE4004" s="118"/>
      <c r="IF4004" s="118"/>
      <c r="IG4004" s="118"/>
      <c r="IH4004" s="118"/>
      <c r="II4004" s="118"/>
      <c r="IJ4004" s="118"/>
      <c r="IK4004" s="118"/>
      <c r="IL4004" s="118"/>
      <c r="IM4004" s="118"/>
      <c r="IN4004" s="118"/>
      <c r="IO4004" s="118"/>
      <c r="IP4004" s="118"/>
      <c r="IQ4004" s="118"/>
      <c r="IR4004" s="118"/>
      <c r="IS4004" s="118"/>
      <c r="IT4004" s="118"/>
      <c r="IU4004" s="118"/>
      <c r="IV4004" s="118"/>
      <c r="IW4004" s="118"/>
      <c r="IX4004" s="118"/>
      <c r="IY4004" s="118"/>
      <c r="IZ4004" s="118"/>
      <c r="JA4004" s="118"/>
      <c r="JB4004" s="118"/>
      <c r="JJ4004" s="118"/>
      <c r="JK4004" s="118"/>
      <c r="JL4004" s="118"/>
      <c r="JM4004" s="118"/>
      <c r="JN4004" s="118"/>
      <c r="JO4004" s="118"/>
      <c r="JP4004" s="118">
        <f t="shared" si="2061"/>
        <v>21.049599999998726</v>
      </c>
      <c r="JQ4004" s="138">
        <f t="shared" si="2062"/>
        <v>3.6974291807359526E-3</v>
      </c>
      <c r="JR4004" s="118">
        <f t="shared" si="2063"/>
        <v>9.2835934146760259E-6</v>
      </c>
      <c r="JS4004" s="118">
        <f t="shared" si="2059"/>
        <v>9.2835934146760259E-6</v>
      </c>
      <c r="JT4004" s="119" t="str">
        <f t="shared" si="2060"/>
        <v/>
      </c>
    </row>
    <row r="4005" spans="209:280" ht="20.100000000000001" customHeight="1" x14ac:dyDescent="0.25">
      <c r="HA4005" s="1">
        <v>3268</v>
      </c>
      <c r="HB4005" s="1">
        <f t="shared" si="2064"/>
        <v>144070.56028520846</v>
      </c>
      <c r="HC4005" s="1">
        <f t="shared" si="2065"/>
        <v>3.3772470389944582E-23</v>
      </c>
      <c r="HD4005" s="1">
        <f t="shared" si="2066"/>
        <v>1</v>
      </c>
      <c r="HE4005" s="1">
        <f t="shared" si="2067"/>
        <v>3.3772470389944582E-23</v>
      </c>
      <c r="HF4005" s="1" t="str">
        <f t="shared" si="2068"/>
        <v/>
      </c>
      <c r="HG4005" s="1" t="str">
        <f t="shared" si="2069"/>
        <v/>
      </c>
      <c r="HK4005" s="1">
        <f t="shared" si="2070"/>
        <v>9.9518248404357307E-9</v>
      </c>
      <c r="HL4005" s="1" t="str">
        <f t="shared" si="2071"/>
        <v/>
      </c>
      <c r="HV4005" s="118"/>
      <c r="HW4005" s="118"/>
      <c r="HX4005" s="118"/>
      <c r="HY4005" s="118"/>
      <c r="HZ4005" s="118"/>
      <c r="IA4005" s="118"/>
      <c r="IB4005" s="118"/>
      <c r="IC4005" s="118"/>
      <c r="ID4005" s="118"/>
      <c r="IE4005" s="118"/>
      <c r="IF4005" s="118"/>
      <c r="IG4005" s="118"/>
      <c r="IH4005" s="118"/>
      <c r="II4005" s="118"/>
      <c r="IJ4005" s="118"/>
      <c r="IK4005" s="118"/>
      <c r="IL4005" s="118"/>
      <c r="IM4005" s="118"/>
      <c r="IN4005" s="118"/>
      <c r="IO4005" s="118"/>
      <c r="IP4005" s="118"/>
      <c r="IQ4005" s="118"/>
      <c r="IR4005" s="118"/>
      <c r="IS4005" s="118"/>
      <c r="IT4005" s="118"/>
      <c r="IU4005" s="118"/>
      <c r="IV4005" s="118"/>
      <c r="IW4005" s="118"/>
      <c r="IX4005" s="118"/>
      <c r="IY4005" s="118"/>
      <c r="IZ4005" s="118"/>
      <c r="JA4005" s="118"/>
      <c r="JB4005" s="118"/>
      <c r="JJ4005" s="118"/>
      <c r="JK4005" s="118"/>
      <c r="JL4005" s="118"/>
      <c r="JM4005" s="118"/>
      <c r="JN4005" s="118"/>
      <c r="JO4005" s="118"/>
      <c r="JP4005" s="118">
        <f t="shared" si="2061"/>
        <v>21.055999999998726</v>
      </c>
      <c r="JQ4005" s="138">
        <f t="shared" si="2062"/>
        <v>3.6881455873212766E-3</v>
      </c>
      <c r="JR4005" s="118">
        <f t="shared" si="2063"/>
        <v>9.2609679342744826E-6</v>
      </c>
      <c r="JS4005" s="118">
        <f t="shared" si="2059"/>
        <v>9.2609679342744826E-6</v>
      </c>
      <c r="JT4005" s="119" t="str">
        <f t="shared" si="2060"/>
        <v/>
      </c>
    </row>
    <row r="4006" spans="209:280" ht="20.100000000000001" customHeight="1" x14ac:dyDescent="0.25">
      <c r="HA4006" s="1">
        <v>3269</v>
      </c>
      <c r="HB4006" s="1">
        <f t="shared" si="2064"/>
        <v>144134.08345993736</v>
      </c>
      <c r="HC4006" s="1">
        <f t="shared" si="2065"/>
        <v>3.2568644003073603E-23</v>
      </c>
      <c r="HD4006" s="1">
        <f t="shared" si="2066"/>
        <v>1</v>
      </c>
      <c r="HE4006" s="1">
        <f t="shared" si="2067"/>
        <v>3.2568644003073603E-23</v>
      </c>
      <c r="HF4006" s="1" t="str">
        <f t="shared" si="2068"/>
        <v/>
      </c>
      <c r="HG4006" s="1" t="str">
        <f t="shared" si="2069"/>
        <v/>
      </c>
      <c r="HK4006" s="1">
        <f t="shared" si="2070"/>
        <v>1.0110563493965608E-8</v>
      </c>
      <c r="HL4006" s="1" t="str">
        <f t="shared" si="2071"/>
        <v/>
      </c>
      <c r="HV4006" s="118"/>
      <c r="HW4006" s="118"/>
      <c r="HX4006" s="118"/>
      <c r="HY4006" s="118"/>
      <c r="HZ4006" s="118"/>
      <c r="IA4006" s="118"/>
      <c r="IB4006" s="118"/>
      <c r="IC4006" s="118"/>
      <c r="ID4006" s="118"/>
      <c r="IE4006" s="118"/>
      <c r="IF4006" s="118"/>
      <c r="IG4006" s="118"/>
      <c r="IH4006" s="118"/>
      <c r="II4006" s="118"/>
      <c r="IJ4006" s="118"/>
      <c r="IK4006" s="118"/>
      <c r="IL4006" s="118"/>
      <c r="IM4006" s="118"/>
      <c r="IN4006" s="118"/>
      <c r="IO4006" s="118"/>
      <c r="IP4006" s="118"/>
      <c r="IQ4006" s="118"/>
      <c r="IR4006" s="118"/>
      <c r="IS4006" s="118"/>
      <c r="IT4006" s="118"/>
      <c r="IU4006" s="118"/>
      <c r="IV4006" s="118"/>
      <c r="IW4006" s="118"/>
      <c r="IX4006" s="118"/>
      <c r="IY4006" s="118"/>
      <c r="IZ4006" s="118"/>
      <c r="JA4006" s="118"/>
      <c r="JB4006" s="118"/>
      <c r="JJ4006" s="118"/>
      <c r="JK4006" s="118"/>
      <c r="JL4006" s="118"/>
      <c r="JM4006" s="118"/>
      <c r="JN4006" s="118"/>
      <c r="JO4006" s="118"/>
      <c r="JP4006" s="118">
        <f t="shared" si="2061"/>
        <v>21.062399999998725</v>
      </c>
      <c r="JQ4006" s="138">
        <f t="shared" si="2062"/>
        <v>3.6788846193870021E-3</v>
      </c>
      <c r="JR4006" s="118">
        <f t="shared" si="2063"/>
        <v>9.2383954623780767E-6</v>
      </c>
      <c r="JS4006" s="118">
        <f t="shared" si="2059"/>
        <v>9.2383954623780767E-6</v>
      </c>
      <c r="JT4006" s="119" t="str">
        <f t="shared" si="2060"/>
        <v/>
      </c>
    </row>
    <row r="4007" spans="209:280" ht="20.100000000000001" customHeight="1" x14ac:dyDescent="0.25">
      <c r="HA4007" s="1">
        <v>3270</v>
      </c>
      <c r="HB4007" s="1">
        <f t="shared" si="2064"/>
        <v>144197.6066346663</v>
      </c>
      <c r="HC4007" s="1">
        <f t="shared" si="2065"/>
        <v>3.1407225726234353E-23</v>
      </c>
      <c r="HD4007" s="1">
        <f t="shared" si="2066"/>
        <v>1</v>
      </c>
      <c r="HE4007" s="1">
        <f t="shared" si="2067"/>
        <v>3.1407225726234353E-23</v>
      </c>
      <c r="HF4007" s="1" t="str">
        <f t="shared" si="2068"/>
        <v/>
      </c>
      <c r="HG4007" s="1" t="str">
        <f t="shared" si="2069"/>
        <v/>
      </c>
      <c r="HK4007" s="1">
        <f t="shared" si="2070"/>
        <v>1.0271669793397696E-8</v>
      </c>
      <c r="HL4007" s="1" t="str">
        <f t="shared" si="2071"/>
        <v/>
      </c>
      <c r="HV4007" s="118"/>
      <c r="HW4007" s="118"/>
      <c r="HX4007" s="118"/>
      <c r="HY4007" s="118"/>
      <c r="HZ4007" s="118"/>
      <c r="IA4007" s="118"/>
      <c r="IB4007" s="118"/>
      <c r="IC4007" s="118"/>
      <c r="ID4007" s="118"/>
      <c r="IE4007" s="118"/>
      <c r="IF4007" s="118"/>
      <c r="IG4007" s="118"/>
      <c r="IH4007" s="118"/>
      <c r="II4007" s="118"/>
      <c r="IJ4007" s="118"/>
      <c r="IK4007" s="118"/>
      <c r="IL4007" s="118"/>
      <c r="IM4007" s="118"/>
      <c r="IN4007" s="118"/>
      <c r="IO4007" s="118"/>
      <c r="IP4007" s="118"/>
      <c r="IQ4007" s="118"/>
      <c r="IR4007" s="118"/>
      <c r="IS4007" s="118"/>
      <c r="IT4007" s="118"/>
      <c r="IU4007" s="118"/>
      <c r="IV4007" s="118"/>
      <c r="IW4007" s="118"/>
      <c r="IX4007" s="118"/>
      <c r="IY4007" s="118"/>
      <c r="IZ4007" s="118"/>
      <c r="JA4007" s="118"/>
      <c r="JB4007" s="118"/>
      <c r="JJ4007" s="118"/>
      <c r="JK4007" s="118"/>
      <c r="JL4007" s="118"/>
      <c r="JM4007" s="118"/>
      <c r="JN4007" s="118"/>
      <c r="JO4007" s="118"/>
      <c r="JP4007" s="118">
        <f t="shared" si="2061"/>
        <v>21.068799999998724</v>
      </c>
      <c r="JQ4007" s="138">
        <f t="shared" si="2062"/>
        <v>3.669646223924624E-3</v>
      </c>
      <c r="JR4007" s="118">
        <f t="shared" si="2063"/>
        <v>9.2158758815004925E-6</v>
      </c>
      <c r="JS4007" s="118">
        <f t="shared" si="2059"/>
        <v>9.2158758815004925E-6</v>
      </c>
      <c r="JT4007" s="119" t="str">
        <f t="shared" si="2060"/>
        <v/>
      </c>
    </row>
    <row r="4008" spans="209:280" ht="20.100000000000001" customHeight="1" x14ac:dyDescent="0.25">
      <c r="HA4008" s="1">
        <v>3271</v>
      </c>
      <c r="HB4008" s="1">
        <f t="shared" si="2064"/>
        <v>144261.12980939524</v>
      </c>
      <c r="HC4008" s="1">
        <f t="shared" si="2065"/>
        <v>3.0286739762040653E-23</v>
      </c>
      <c r="HD4008" s="1">
        <f t="shared" si="2066"/>
        <v>1</v>
      </c>
      <c r="HE4008" s="1">
        <f t="shared" si="2067"/>
        <v>3.0286739762040653E-23</v>
      </c>
      <c r="HF4008" s="1" t="str">
        <f t="shared" si="2068"/>
        <v/>
      </c>
      <c r="HG4008" s="1" t="str">
        <f t="shared" si="2069"/>
        <v/>
      </c>
      <c r="HK4008" s="1">
        <f t="shared" si="2070"/>
        <v>1.0435176269440162E-8</v>
      </c>
      <c r="HL4008" s="1" t="str">
        <f t="shared" si="2071"/>
        <v/>
      </c>
      <c r="HV4008" s="118"/>
      <c r="HW4008" s="118"/>
      <c r="HX4008" s="118"/>
      <c r="HY4008" s="118"/>
      <c r="HZ4008" s="118"/>
      <c r="IA4008" s="118"/>
      <c r="IB4008" s="118"/>
      <c r="IC4008" s="118"/>
      <c r="ID4008" s="118"/>
      <c r="IE4008" s="118"/>
      <c r="IF4008" s="118"/>
      <c r="IG4008" s="118"/>
      <c r="IH4008" s="118"/>
      <c r="II4008" s="118"/>
      <c r="IJ4008" s="118"/>
      <c r="IK4008" s="118"/>
      <c r="IL4008" s="118"/>
      <c r="IM4008" s="118"/>
      <c r="IN4008" s="118"/>
      <c r="IO4008" s="118"/>
      <c r="IP4008" s="118"/>
      <c r="IQ4008" s="118"/>
      <c r="IR4008" s="118"/>
      <c r="IS4008" s="118"/>
      <c r="IT4008" s="118"/>
      <c r="IU4008" s="118"/>
      <c r="IV4008" s="118"/>
      <c r="IW4008" s="118"/>
      <c r="IX4008" s="118"/>
      <c r="IY4008" s="118"/>
      <c r="IZ4008" s="118"/>
      <c r="JA4008" s="118"/>
      <c r="JB4008" s="118"/>
      <c r="JJ4008" s="118"/>
      <c r="JK4008" s="118"/>
      <c r="JL4008" s="118"/>
      <c r="JM4008" s="118"/>
      <c r="JN4008" s="118"/>
      <c r="JO4008" s="118"/>
      <c r="JP4008" s="118">
        <f t="shared" si="2061"/>
        <v>21.075199999998723</v>
      </c>
      <c r="JQ4008" s="138">
        <f t="shared" si="2062"/>
        <v>3.6604303480431235E-3</v>
      </c>
      <c r="JR4008" s="118">
        <f t="shared" si="2063"/>
        <v>9.1934090743653156E-6</v>
      </c>
      <c r="JS4008" s="118">
        <f t="shared" si="2059"/>
        <v>9.1934090743653156E-6</v>
      </c>
      <c r="JT4008" s="119" t="str">
        <f t="shared" si="2060"/>
        <v/>
      </c>
    </row>
    <row r="4009" spans="209:280" ht="20.100000000000001" customHeight="1" x14ac:dyDescent="0.25">
      <c r="HA4009" s="1">
        <v>3272</v>
      </c>
      <c r="HB4009" s="1">
        <f t="shared" si="2064"/>
        <v>144324.65298412417</v>
      </c>
      <c r="HC4009" s="1">
        <f t="shared" si="2065"/>
        <v>2.9205761022665445E-23</v>
      </c>
      <c r="HD4009" s="1">
        <f t="shared" si="2066"/>
        <v>1</v>
      </c>
      <c r="HE4009" s="1">
        <f t="shared" si="2067"/>
        <v>2.9205761022665445E-23</v>
      </c>
      <c r="HF4009" s="1" t="str">
        <f t="shared" si="2068"/>
        <v/>
      </c>
      <c r="HG4009" s="1" t="str">
        <f t="shared" si="2069"/>
        <v/>
      </c>
      <c r="HK4009" s="1">
        <f t="shared" si="2070"/>
        <v>1.0601115854771421E-8</v>
      </c>
      <c r="HL4009" s="1" t="str">
        <f t="shared" si="2071"/>
        <v/>
      </c>
      <c r="HV4009" s="118"/>
      <c r="HW4009" s="118"/>
      <c r="HX4009" s="118"/>
      <c r="HY4009" s="118"/>
      <c r="HZ4009" s="118"/>
      <c r="IA4009" s="118"/>
      <c r="IB4009" s="118"/>
      <c r="IC4009" s="118"/>
      <c r="ID4009" s="118"/>
      <c r="IE4009" s="118"/>
      <c r="IF4009" s="118"/>
      <c r="IG4009" s="118"/>
      <c r="IH4009" s="118"/>
      <c r="II4009" s="118"/>
      <c r="IJ4009" s="118"/>
      <c r="IK4009" s="118"/>
      <c r="IL4009" s="118"/>
      <c r="IM4009" s="118"/>
      <c r="IN4009" s="118"/>
      <c r="IO4009" s="118"/>
      <c r="IP4009" s="118"/>
      <c r="IQ4009" s="118"/>
      <c r="IR4009" s="118"/>
      <c r="IS4009" s="118"/>
      <c r="IT4009" s="118"/>
      <c r="IU4009" s="118"/>
      <c r="IV4009" s="118"/>
      <c r="IW4009" s="118"/>
      <c r="IX4009" s="118"/>
      <c r="IY4009" s="118"/>
      <c r="IZ4009" s="118"/>
      <c r="JA4009" s="118"/>
      <c r="JB4009" s="118"/>
      <c r="JJ4009" s="118"/>
      <c r="JK4009" s="118"/>
      <c r="JL4009" s="118"/>
      <c r="JM4009" s="118"/>
      <c r="JN4009" s="118"/>
      <c r="JO4009" s="118"/>
      <c r="JP4009" s="118">
        <f t="shared" si="2061"/>
        <v>21.081599999998723</v>
      </c>
      <c r="JQ4009" s="138">
        <f t="shared" si="2062"/>
        <v>3.6512369389687582E-3</v>
      </c>
      <c r="JR4009" s="118">
        <f t="shared" si="2063"/>
        <v>9.1709949239741212E-6</v>
      </c>
      <c r="JS4009" s="118">
        <f t="shared" si="2059"/>
        <v>9.1709949239741212E-6</v>
      </c>
      <c r="JT4009" s="119" t="str">
        <f t="shared" si="2060"/>
        <v/>
      </c>
    </row>
    <row r="4010" spans="209:280" ht="20.100000000000001" customHeight="1" x14ac:dyDescent="0.25">
      <c r="HA4010" s="1">
        <v>3273</v>
      </c>
      <c r="HB4010" s="1">
        <f t="shared" si="2064"/>
        <v>144388.17615885308</v>
      </c>
      <c r="HC4010" s="1">
        <f t="shared" si="2065"/>
        <v>2.8162913410298587E-23</v>
      </c>
      <c r="HD4010" s="1">
        <f t="shared" si="2066"/>
        <v>1</v>
      </c>
      <c r="HE4010" s="1">
        <f t="shared" si="2067"/>
        <v>2.8162913410298587E-23</v>
      </c>
      <c r="HF4010" s="1" t="str">
        <f t="shared" si="2068"/>
        <v/>
      </c>
      <c r="HG4010" s="1" t="str">
        <f t="shared" si="2069"/>
        <v/>
      </c>
      <c r="HK4010" s="1">
        <f t="shared" si="2070"/>
        <v>1.0769521888314158E-8</v>
      </c>
      <c r="HL4010" s="1" t="str">
        <f t="shared" si="2071"/>
        <v/>
      </c>
      <c r="HV4010" s="118"/>
      <c r="HW4010" s="118"/>
      <c r="HX4010" s="118"/>
      <c r="HY4010" s="118"/>
      <c r="HZ4010" s="118"/>
      <c r="IA4010" s="118"/>
      <c r="IB4010" s="118"/>
      <c r="IC4010" s="118"/>
      <c r="ID4010" s="118"/>
      <c r="IE4010" s="118"/>
      <c r="IF4010" s="118"/>
      <c r="IG4010" s="118"/>
      <c r="IH4010" s="118"/>
      <c r="II4010" s="118"/>
      <c r="IJ4010" s="118"/>
      <c r="IK4010" s="118"/>
      <c r="IL4010" s="118"/>
      <c r="IM4010" s="118"/>
      <c r="IN4010" s="118"/>
      <c r="IO4010" s="118"/>
      <c r="IP4010" s="118"/>
      <c r="IQ4010" s="118"/>
      <c r="IR4010" s="118"/>
      <c r="IS4010" s="118"/>
      <c r="IT4010" s="118"/>
      <c r="IU4010" s="118"/>
      <c r="IV4010" s="118"/>
      <c r="IW4010" s="118"/>
      <c r="IX4010" s="118"/>
      <c r="IY4010" s="118"/>
      <c r="IZ4010" s="118"/>
      <c r="JA4010" s="118"/>
      <c r="JB4010" s="118"/>
      <c r="JJ4010" s="118"/>
      <c r="JK4010" s="118"/>
      <c r="JL4010" s="118"/>
      <c r="JM4010" s="118"/>
      <c r="JN4010" s="118"/>
      <c r="JO4010" s="118"/>
      <c r="JP4010" s="118">
        <f t="shared" si="2061"/>
        <v>21.087999999998722</v>
      </c>
      <c r="JQ4010" s="138">
        <f t="shared" si="2062"/>
        <v>3.6420659440447841E-3</v>
      </c>
      <c r="JR4010" s="118">
        <f t="shared" si="2063"/>
        <v>9.148633313528845E-6</v>
      </c>
      <c r="JS4010" s="118">
        <f t="shared" si="2059"/>
        <v>9.148633313528845E-6</v>
      </c>
      <c r="JT4010" s="119" t="str">
        <f t="shared" si="2060"/>
        <v/>
      </c>
    </row>
    <row r="4011" spans="209:280" ht="20.100000000000001" customHeight="1" x14ac:dyDescent="0.25">
      <c r="HA4011" s="1">
        <v>3274</v>
      </c>
      <c r="HB4011" s="1">
        <f t="shared" si="2064"/>
        <v>144451.69933358202</v>
      </c>
      <c r="HC4011" s="1">
        <f t="shared" si="2065"/>
        <v>2.7156868155118645E-23</v>
      </c>
      <c r="HD4011" s="1">
        <f t="shared" si="2066"/>
        <v>1</v>
      </c>
      <c r="HE4011" s="1">
        <f t="shared" si="2067"/>
        <v>2.7156868155118645E-23</v>
      </c>
      <c r="HF4011" s="1" t="str">
        <f t="shared" si="2068"/>
        <v/>
      </c>
      <c r="HG4011" s="1" t="str">
        <f t="shared" si="2069"/>
        <v/>
      </c>
      <c r="HK4011" s="1">
        <f t="shared" si="2070"/>
        <v>1.094042811954514E-8</v>
      </c>
      <c r="HL4011" s="1" t="str">
        <f t="shared" si="2071"/>
        <v/>
      </c>
      <c r="HV4011" s="118"/>
      <c r="HW4011" s="118"/>
      <c r="HX4011" s="118"/>
      <c r="HY4011" s="118"/>
      <c r="HZ4011" s="118"/>
      <c r="IA4011" s="118"/>
      <c r="IB4011" s="118"/>
      <c r="IC4011" s="118"/>
      <c r="ID4011" s="118"/>
      <c r="IE4011" s="118"/>
      <c r="IF4011" s="118"/>
      <c r="IG4011" s="118"/>
      <c r="IH4011" s="118"/>
      <c r="II4011" s="118"/>
      <c r="IJ4011" s="118"/>
      <c r="IK4011" s="118"/>
      <c r="IL4011" s="118"/>
      <c r="IM4011" s="118"/>
      <c r="IN4011" s="118"/>
      <c r="IO4011" s="118"/>
      <c r="IP4011" s="118"/>
      <c r="IQ4011" s="118"/>
      <c r="IR4011" s="118"/>
      <c r="IS4011" s="118"/>
      <c r="IT4011" s="118"/>
      <c r="IU4011" s="118"/>
      <c r="IV4011" s="118"/>
      <c r="IW4011" s="118"/>
      <c r="IX4011" s="118"/>
      <c r="IY4011" s="118"/>
      <c r="IZ4011" s="118"/>
      <c r="JA4011" s="118"/>
      <c r="JB4011" s="118"/>
      <c r="JJ4011" s="118"/>
      <c r="JK4011" s="118"/>
      <c r="JL4011" s="118"/>
      <c r="JM4011" s="118"/>
      <c r="JN4011" s="118"/>
      <c r="JO4011" s="118"/>
      <c r="JP4011" s="118">
        <f t="shared" si="2061"/>
        <v>21.094399999998721</v>
      </c>
      <c r="JQ4011" s="138">
        <f t="shared" si="2062"/>
        <v>3.6329173107312552E-3</v>
      </c>
      <c r="JR4011" s="118">
        <f t="shared" si="2063"/>
        <v>9.1263241264946671E-6</v>
      </c>
      <c r="JS4011" s="118">
        <f t="shared" si="2059"/>
        <v>9.1263241264946671E-6</v>
      </c>
      <c r="JT4011" s="119" t="str">
        <f t="shared" si="2060"/>
        <v/>
      </c>
    </row>
    <row r="4012" spans="209:280" ht="20.100000000000001" customHeight="1" x14ac:dyDescent="0.25">
      <c r="HA4012" s="1">
        <v>3275</v>
      </c>
      <c r="HB4012" s="1">
        <f t="shared" si="2064"/>
        <v>144515.22250831095</v>
      </c>
      <c r="HC4012" s="1">
        <f t="shared" si="2065"/>
        <v>2.6186342208878115E-23</v>
      </c>
      <c r="HD4012" s="1">
        <f t="shared" si="2066"/>
        <v>1</v>
      </c>
      <c r="HE4012" s="1">
        <f t="shared" si="2067"/>
        <v>2.6186342208878115E-23</v>
      </c>
      <c r="HF4012" s="1" t="str">
        <f t="shared" si="2068"/>
        <v/>
      </c>
      <c r="HG4012" s="1" t="str">
        <f t="shared" si="2069"/>
        <v/>
      </c>
      <c r="HK4012" s="1">
        <f t="shared" si="2070"/>
        <v>1.1113868712839561E-8</v>
      </c>
      <c r="HL4012" s="1" t="str">
        <f t="shared" si="2071"/>
        <v/>
      </c>
      <c r="HV4012" s="118"/>
      <c r="HW4012" s="118"/>
      <c r="HX4012" s="118"/>
      <c r="HY4012" s="118"/>
      <c r="HZ4012" s="118"/>
      <c r="IA4012" s="118"/>
      <c r="IB4012" s="118"/>
      <c r="IC4012" s="118"/>
      <c r="ID4012" s="118"/>
      <c r="IE4012" s="118"/>
      <c r="IF4012" s="118"/>
      <c r="IG4012" s="118"/>
      <c r="IH4012" s="118"/>
      <c r="II4012" s="118"/>
      <c r="IJ4012" s="118"/>
      <c r="IK4012" s="118"/>
      <c r="IL4012" s="118"/>
      <c r="IM4012" s="118"/>
      <c r="IN4012" s="118"/>
      <c r="IO4012" s="118"/>
      <c r="IP4012" s="118"/>
      <c r="IQ4012" s="118"/>
      <c r="IR4012" s="118"/>
      <c r="IS4012" s="118"/>
      <c r="IT4012" s="118"/>
      <c r="IU4012" s="118"/>
      <c r="IV4012" s="118"/>
      <c r="IW4012" s="118"/>
      <c r="IX4012" s="118"/>
      <c r="IY4012" s="118"/>
      <c r="IZ4012" s="118"/>
      <c r="JA4012" s="118"/>
      <c r="JB4012" s="118"/>
      <c r="JJ4012" s="118"/>
      <c r="JK4012" s="118"/>
      <c r="JL4012" s="118"/>
      <c r="JM4012" s="118"/>
      <c r="JN4012" s="118"/>
      <c r="JO4012" s="118"/>
      <c r="JP4012" s="118">
        <f t="shared" si="2061"/>
        <v>21.100799999998721</v>
      </c>
      <c r="JQ4012" s="138">
        <f t="shared" si="2062"/>
        <v>3.6237909866047606E-3</v>
      </c>
      <c r="JR4012" s="118">
        <f t="shared" si="2063"/>
        <v>9.1040672465557762E-6</v>
      </c>
      <c r="JS4012" s="118">
        <f t="shared" si="2059"/>
        <v>9.1040672465557762E-6</v>
      </c>
      <c r="JT4012" s="119" t="str">
        <f t="shared" si="2060"/>
        <v/>
      </c>
    </row>
    <row r="4013" spans="209:280" ht="20.100000000000001" customHeight="1" x14ac:dyDescent="0.25">
      <c r="HA4013" s="1">
        <v>3276</v>
      </c>
      <c r="HB4013" s="1">
        <f t="shared" si="2064"/>
        <v>144578.74568303986</v>
      </c>
      <c r="HC4013" s="1">
        <f t="shared" si="2065"/>
        <v>2.5250096692269833E-23</v>
      </c>
      <c r="HD4013" s="1">
        <f t="shared" si="2066"/>
        <v>1</v>
      </c>
      <c r="HE4013" s="1">
        <f t="shared" si="2067"/>
        <v>2.5250096692269833E-23</v>
      </c>
      <c r="HF4013" s="1" t="str">
        <f t="shared" si="2068"/>
        <v/>
      </c>
      <c r="HG4013" s="1" t="str">
        <f t="shared" si="2069"/>
        <v/>
      </c>
      <c r="HK4013" s="1">
        <f t="shared" si="2070"/>
        <v>1.1289878251851696E-8</v>
      </c>
      <c r="HL4013" s="1" t="str">
        <f t="shared" si="2071"/>
        <v/>
      </c>
      <c r="HV4013" s="118"/>
      <c r="HW4013" s="118"/>
      <c r="HX4013" s="118"/>
      <c r="HY4013" s="118"/>
      <c r="HZ4013" s="118"/>
      <c r="IA4013" s="118"/>
      <c r="IB4013" s="118"/>
      <c r="IC4013" s="118"/>
      <c r="ID4013" s="118"/>
      <c r="IE4013" s="118"/>
      <c r="IF4013" s="118"/>
      <c r="IG4013" s="118"/>
      <c r="IH4013" s="118"/>
      <c r="II4013" s="118"/>
      <c r="IJ4013" s="118"/>
      <c r="IK4013" s="118"/>
      <c r="IL4013" s="118"/>
      <c r="IM4013" s="118"/>
      <c r="IN4013" s="118"/>
      <c r="IO4013" s="118"/>
      <c r="IP4013" s="118"/>
      <c r="IQ4013" s="118"/>
      <c r="IR4013" s="118"/>
      <c r="IS4013" s="118"/>
      <c r="IT4013" s="118"/>
      <c r="IU4013" s="118"/>
      <c r="IV4013" s="118"/>
      <c r="IW4013" s="118"/>
      <c r="IX4013" s="118"/>
      <c r="IY4013" s="118"/>
      <c r="IZ4013" s="118"/>
      <c r="JA4013" s="118"/>
      <c r="JB4013" s="118"/>
      <c r="JJ4013" s="118"/>
      <c r="JK4013" s="118"/>
      <c r="JL4013" s="118"/>
      <c r="JM4013" s="118"/>
      <c r="JN4013" s="118"/>
      <c r="JO4013" s="118"/>
      <c r="JP4013" s="118">
        <f t="shared" si="2061"/>
        <v>21.10719999999872</v>
      </c>
      <c r="JQ4013" s="138">
        <f t="shared" si="2062"/>
        <v>3.6146869193582048E-3</v>
      </c>
      <c r="JR4013" s="118">
        <f t="shared" si="2063"/>
        <v>9.0818625576622077E-6</v>
      </c>
      <c r="JS4013" s="118">
        <f t="shared" si="2059"/>
        <v>9.0818625576622077E-6</v>
      </c>
      <c r="JT4013" s="119" t="str">
        <f t="shared" si="2060"/>
        <v/>
      </c>
    </row>
    <row r="4014" spans="209:280" ht="20.100000000000001" customHeight="1" x14ac:dyDescent="0.25">
      <c r="HA4014" s="1">
        <v>3277</v>
      </c>
      <c r="HB4014" s="1">
        <f t="shared" si="2064"/>
        <v>144642.26885776879</v>
      </c>
      <c r="HC4014" s="1">
        <f t="shared" si="2065"/>
        <v>2.4346935394294119E-23</v>
      </c>
      <c r="HD4014" s="1">
        <f t="shared" si="2066"/>
        <v>1</v>
      </c>
      <c r="HE4014" s="1">
        <f t="shared" si="2067"/>
        <v>2.4346935394294119E-23</v>
      </c>
      <c r="HF4014" s="1" t="str">
        <f t="shared" si="2068"/>
        <v/>
      </c>
      <c r="HG4014" s="1" t="str">
        <f t="shared" si="2069"/>
        <v/>
      </c>
      <c r="HK4014" s="1">
        <f t="shared" si="2070"/>
        <v>1.1468491743931079E-8</v>
      </c>
      <c r="HL4014" s="1" t="str">
        <f t="shared" si="2071"/>
        <v/>
      </c>
      <c r="HV4014" s="118"/>
      <c r="HW4014" s="118"/>
      <c r="HX4014" s="118"/>
      <c r="HY4014" s="118"/>
      <c r="HZ4014" s="118"/>
      <c r="IA4014" s="118"/>
      <c r="IB4014" s="118"/>
      <c r="IC4014" s="118"/>
      <c r="ID4014" s="118"/>
      <c r="IE4014" s="118"/>
      <c r="IF4014" s="118"/>
      <c r="IG4014" s="118"/>
      <c r="IH4014" s="118"/>
      <c r="II4014" s="118"/>
      <c r="IJ4014" s="118"/>
      <c r="IK4014" s="118"/>
      <c r="IL4014" s="118"/>
      <c r="IM4014" s="118"/>
      <c r="IN4014" s="118"/>
      <c r="IO4014" s="118"/>
      <c r="IP4014" s="118"/>
      <c r="IQ4014" s="118"/>
      <c r="IR4014" s="118"/>
      <c r="IS4014" s="118"/>
      <c r="IT4014" s="118"/>
      <c r="IU4014" s="118"/>
      <c r="IV4014" s="118"/>
      <c r="IW4014" s="118"/>
      <c r="IX4014" s="118"/>
      <c r="IY4014" s="118"/>
      <c r="IZ4014" s="118"/>
      <c r="JA4014" s="118"/>
      <c r="JB4014" s="118"/>
      <c r="JJ4014" s="118"/>
      <c r="JK4014" s="118"/>
      <c r="JL4014" s="118"/>
      <c r="JM4014" s="118"/>
      <c r="JN4014" s="118"/>
      <c r="JO4014" s="118"/>
      <c r="JP4014" s="118">
        <f t="shared" si="2061"/>
        <v>21.113599999998719</v>
      </c>
      <c r="JQ4014" s="138">
        <f t="shared" si="2062"/>
        <v>3.6056050568005426E-3</v>
      </c>
      <c r="JR4014" s="118">
        <f t="shared" si="2063"/>
        <v>9.059709943957852E-6</v>
      </c>
      <c r="JS4014" s="118">
        <f t="shared" si="2059"/>
        <v>9.059709943957852E-6</v>
      </c>
      <c r="JT4014" s="119" t="str">
        <f t="shared" si="2060"/>
        <v/>
      </c>
    </row>
    <row r="4015" spans="209:280" ht="20.100000000000001" customHeight="1" x14ac:dyDescent="0.25">
      <c r="HA4015" s="1">
        <v>3278</v>
      </c>
      <c r="HB4015" s="1">
        <f t="shared" si="2064"/>
        <v>144705.79203249773</v>
      </c>
      <c r="HC4015" s="1">
        <f t="shared" si="2065"/>
        <v>2.3475703321923317E-23</v>
      </c>
      <c r="HD4015" s="1">
        <f t="shared" si="2066"/>
        <v>1</v>
      </c>
      <c r="HE4015" s="1">
        <f t="shared" si="2067"/>
        <v>2.3475703321923317E-23</v>
      </c>
      <c r="HF4015" s="1" t="str">
        <f t="shared" si="2068"/>
        <v/>
      </c>
      <c r="HG4015" s="1" t="str">
        <f t="shared" si="2069"/>
        <v/>
      </c>
      <c r="HK4015" s="1">
        <f t="shared" si="2070"/>
        <v>1.1649744624574035E-8</v>
      </c>
      <c r="HL4015" s="1" t="str">
        <f t="shared" si="2071"/>
        <v/>
      </c>
      <c r="HV4015" s="118"/>
      <c r="HW4015" s="118"/>
      <c r="HX4015" s="118"/>
      <c r="HY4015" s="118"/>
      <c r="HZ4015" s="118"/>
      <c r="IA4015" s="118"/>
      <c r="IB4015" s="118"/>
      <c r="IC4015" s="118"/>
      <c r="ID4015" s="118"/>
      <c r="IE4015" s="118"/>
      <c r="IF4015" s="118"/>
      <c r="IG4015" s="118"/>
      <c r="IH4015" s="118"/>
      <c r="II4015" s="118"/>
      <c r="IJ4015" s="118"/>
      <c r="IK4015" s="118"/>
      <c r="IL4015" s="118"/>
      <c r="IM4015" s="118"/>
      <c r="IN4015" s="118"/>
      <c r="IO4015" s="118"/>
      <c r="IP4015" s="118"/>
      <c r="IQ4015" s="118"/>
      <c r="IR4015" s="118"/>
      <c r="IS4015" s="118"/>
      <c r="IT4015" s="118"/>
      <c r="IU4015" s="118"/>
      <c r="IV4015" s="118"/>
      <c r="IW4015" s="118"/>
      <c r="IX4015" s="118"/>
      <c r="IY4015" s="118"/>
      <c r="IZ4015" s="118"/>
      <c r="JA4015" s="118"/>
      <c r="JB4015" s="118"/>
      <c r="JJ4015" s="118"/>
      <c r="JK4015" s="118"/>
      <c r="JL4015" s="118"/>
      <c r="JM4015" s="118"/>
      <c r="JN4015" s="118"/>
      <c r="JO4015" s="118"/>
      <c r="JP4015" s="118">
        <f t="shared" si="2061"/>
        <v>21.119999999998718</v>
      </c>
      <c r="JQ4015" s="138">
        <f t="shared" si="2062"/>
        <v>3.5965453468565847E-3</v>
      </c>
      <c r="JR4015" s="118">
        <f t="shared" si="2063"/>
        <v>9.0376092898671913E-6</v>
      </c>
      <c r="JS4015" s="118">
        <f t="shared" si="2059"/>
        <v>9.0376092898671913E-6</v>
      </c>
      <c r="JT4015" s="119" t="str">
        <f t="shared" si="2060"/>
        <v/>
      </c>
    </row>
    <row r="4016" spans="209:280" ht="20.100000000000001" customHeight="1" x14ac:dyDescent="0.25">
      <c r="HA4016" s="1">
        <v>3279</v>
      </c>
      <c r="HB4016" s="1">
        <f t="shared" si="2064"/>
        <v>144769.31520722667</v>
      </c>
      <c r="HC4016" s="1">
        <f t="shared" si="2065"/>
        <v>2.2635285298383652E-23</v>
      </c>
      <c r="HD4016" s="1">
        <f t="shared" si="2066"/>
        <v>1</v>
      </c>
      <c r="HE4016" s="1">
        <f t="shared" si="2067"/>
        <v>2.2635285298383652E-23</v>
      </c>
      <c r="HF4016" s="1" t="str">
        <f t="shared" si="2068"/>
        <v/>
      </c>
      <c r="HG4016" s="1" t="str">
        <f t="shared" si="2069"/>
        <v/>
      </c>
      <c r="HK4016" s="1">
        <f t="shared" si="2070"/>
        <v>1.183367276191168E-8</v>
      </c>
      <c r="HL4016" s="1" t="str">
        <f t="shared" si="2071"/>
        <v/>
      </c>
      <c r="HV4016" s="118"/>
      <c r="HW4016" s="118"/>
      <c r="HX4016" s="118"/>
      <c r="HY4016" s="118"/>
      <c r="HZ4016" s="118"/>
      <c r="IA4016" s="118"/>
      <c r="IB4016" s="118"/>
      <c r="IC4016" s="118"/>
      <c r="ID4016" s="118"/>
      <c r="IE4016" s="118"/>
      <c r="IF4016" s="118"/>
      <c r="IG4016" s="118"/>
      <c r="IH4016" s="118"/>
      <c r="II4016" s="118"/>
      <c r="IJ4016" s="118"/>
      <c r="IK4016" s="118"/>
      <c r="IL4016" s="118"/>
      <c r="IM4016" s="118"/>
      <c r="IN4016" s="118"/>
      <c r="IO4016" s="118"/>
      <c r="IP4016" s="118"/>
      <c r="IQ4016" s="118"/>
      <c r="IR4016" s="118"/>
      <c r="IS4016" s="118"/>
      <c r="IT4016" s="118"/>
      <c r="IU4016" s="118"/>
      <c r="IV4016" s="118"/>
      <c r="IW4016" s="118"/>
      <c r="IX4016" s="118"/>
      <c r="IY4016" s="118"/>
      <c r="IZ4016" s="118"/>
      <c r="JA4016" s="118"/>
      <c r="JB4016" s="118"/>
      <c r="JJ4016" s="118"/>
      <c r="JK4016" s="118"/>
      <c r="JL4016" s="118"/>
      <c r="JM4016" s="118"/>
      <c r="JN4016" s="118"/>
      <c r="JO4016" s="118"/>
      <c r="JP4016" s="118">
        <f t="shared" si="2061"/>
        <v>21.126399999998718</v>
      </c>
      <c r="JQ4016" s="138">
        <f t="shared" si="2062"/>
        <v>3.5875077375667175E-3</v>
      </c>
      <c r="JR4016" s="118">
        <f t="shared" si="2063"/>
        <v>9.0155604800128998E-6</v>
      </c>
      <c r="JS4016" s="118">
        <f t="shared" si="2059"/>
        <v>9.0155604800128998E-6</v>
      </c>
      <c r="JT4016" s="119" t="str">
        <f t="shared" si="2060"/>
        <v/>
      </c>
    </row>
    <row r="4017" spans="209:280" ht="20.100000000000001" customHeight="1" x14ac:dyDescent="0.25">
      <c r="HA4017" s="1">
        <v>3280</v>
      </c>
      <c r="HB4017" s="1">
        <f t="shared" si="2064"/>
        <v>144832.83838195557</v>
      </c>
      <c r="HC4017" s="1">
        <f t="shared" si="2065"/>
        <v>2.182460460846302E-23</v>
      </c>
      <c r="HD4017" s="1">
        <f t="shared" si="2066"/>
        <v>1</v>
      </c>
      <c r="HE4017" s="1">
        <f t="shared" si="2067"/>
        <v>2.182460460846302E-23</v>
      </c>
      <c r="HF4017" s="1" t="str">
        <f t="shared" si="2068"/>
        <v/>
      </c>
      <c r="HG4017" s="1" t="str">
        <f t="shared" si="2069"/>
        <v/>
      </c>
      <c r="HK4017" s="1">
        <f t="shared" si="2070"/>
        <v>1.2020312461233674E-8</v>
      </c>
      <c r="HL4017" s="1" t="str">
        <f t="shared" si="2071"/>
        <v/>
      </c>
      <c r="HV4017" s="118"/>
      <c r="HW4017" s="118"/>
      <c r="HX4017" s="118"/>
      <c r="HY4017" s="118"/>
      <c r="HZ4017" s="118"/>
      <c r="IA4017" s="118"/>
      <c r="IB4017" s="118"/>
      <c r="IC4017" s="118"/>
      <c r="ID4017" s="118"/>
      <c r="IE4017" s="118"/>
      <c r="IF4017" s="118"/>
      <c r="IG4017" s="118"/>
      <c r="IH4017" s="118"/>
      <c r="II4017" s="118"/>
      <c r="IJ4017" s="118"/>
      <c r="IK4017" s="118"/>
      <c r="IL4017" s="118"/>
      <c r="IM4017" s="118"/>
      <c r="IN4017" s="118"/>
      <c r="IO4017" s="118"/>
      <c r="IP4017" s="118"/>
      <c r="IQ4017" s="118"/>
      <c r="IR4017" s="118"/>
      <c r="IS4017" s="118"/>
      <c r="IT4017" s="118"/>
      <c r="IU4017" s="118"/>
      <c r="IV4017" s="118"/>
      <c r="IW4017" s="118"/>
      <c r="IX4017" s="118"/>
      <c r="IY4017" s="118"/>
      <c r="IZ4017" s="118"/>
      <c r="JA4017" s="118"/>
      <c r="JB4017" s="118"/>
      <c r="JJ4017" s="118"/>
      <c r="JK4017" s="118"/>
      <c r="JL4017" s="118"/>
      <c r="JM4017" s="118"/>
      <c r="JN4017" s="118"/>
      <c r="JO4017" s="118"/>
      <c r="JP4017" s="118">
        <f t="shared" si="2061"/>
        <v>21.132799999998717</v>
      </c>
      <c r="JQ4017" s="138">
        <f t="shared" si="2062"/>
        <v>3.5784921770867046E-3</v>
      </c>
      <c r="JR4017" s="118">
        <f t="shared" si="2063"/>
        <v>8.9935633992821971E-6</v>
      </c>
      <c r="JS4017" s="118">
        <f t="shared" si="2059"/>
        <v>8.9935633992821971E-6</v>
      </c>
      <c r="JT4017" s="119" t="str">
        <f t="shared" si="2060"/>
        <v/>
      </c>
    </row>
    <row r="4018" spans="209:280" ht="20.100000000000001" customHeight="1" x14ac:dyDescent="0.25">
      <c r="HA4018" s="1">
        <v>3281</v>
      </c>
      <c r="HB4018" s="1">
        <f t="shared" si="2064"/>
        <v>144896.36155668451</v>
      </c>
      <c r="HC4018" s="1">
        <f t="shared" si="2065"/>
        <v>2.1042621689282025E-23</v>
      </c>
      <c r="HD4018" s="1">
        <f t="shared" si="2066"/>
        <v>1</v>
      </c>
      <c r="HE4018" s="1">
        <f t="shared" si="2067"/>
        <v>2.1042621689282025E-23</v>
      </c>
      <c r="HF4018" s="1" t="str">
        <f t="shared" si="2068"/>
        <v/>
      </c>
      <c r="HG4018" s="1" t="str">
        <f t="shared" si="2069"/>
        <v/>
      </c>
      <c r="HK4018" s="1">
        <f t="shared" si="2070"/>
        <v>1.2209700469548656E-8</v>
      </c>
      <c r="HL4018" s="1" t="str">
        <f t="shared" si="2071"/>
        <v/>
      </c>
      <c r="HV4018" s="118"/>
      <c r="HW4018" s="118"/>
      <c r="HX4018" s="118"/>
      <c r="HY4018" s="118"/>
      <c r="HZ4018" s="118"/>
      <c r="IA4018" s="118"/>
      <c r="IB4018" s="118"/>
      <c r="IC4018" s="118"/>
      <c r="ID4018" s="118"/>
      <c r="IE4018" s="118"/>
      <c r="IF4018" s="118"/>
      <c r="IG4018" s="118"/>
      <c r="IH4018" s="118"/>
      <c r="II4018" s="118"/>
      <c r="IJ4018" s="118"/>
      <c r="IK4018" s="118"/>
      <c r="IL4018" s="118"/>
      <c r="IM4018" s="118"/>
      <c r="IN4018" s="118"/>
      <c r="IO4018" s="118"/>
      <c r="IP4018" s="118"/>
      <c r="IQ4018" s="118"/>
      <c r="IR4018" s="118"/>
      <c r="IS4018" s="118"/>
      <c r="IT4018" s="118"/>
      <c r="IU4018" s="118"/>
      <c r="IV4018" s="118"/>
      <c r="IW4018" s="118"/>
      <c r="IX4018" s="118"/>
      <c r="IY4018" s="118"/>
      <c r="IZ4018" s="118"/>
      <c r="JA4018" s="118"/>
      <c r="JB4018" s="118"/>
      <c r="JJ4018" s="118"/>
      <c r="JK4018" s="118"/>
      <c r="JL4018" s="118"/>
      <c r="JM4018" s="118"/>
      <c r="JN4018" s="118"/>
      <c r="JO4018" s="118"/>
      <c r="JP4018" s="118">
        <f t="shared" si="2061"/>
        <v>21.139199999998716</v>
      </c>
      <c r="JQ4018" s="138">
        <f t="shared" si="2062"/>
        <v>3.5694986136874224E-3</v>
      </c>
      <c r="JR4018" s="118">
        <f t="shared" si="2063"/>
        <v>8.9716179327782759E-6</v>
      </c>
      <c r="JS4018" s="118">
        <f t="shared" si="2059"/>
        <v>8.9716179327782759E-6</v>
      </c>
      <c r="JT4018" s="119" t="str">
        <f t="shared" si="2060"/>
        <v/>
      </c>
    </row>
    <row r="4019" spans="209:280" ht="20.100000000000001" customHeight="1" x14ac:dyDescent="0.25">
      <c r="HA4019" s="1">
        <v>3282</v>
      </c>
      <c r="HB4019" s="1">
        <f t="shared" si="2064"/>
        <v>144959.88473141345</v>
      </c>
      <c r="HC4019" s="1">
        <f t="shared" si="2065"/>
        <v>2.0288332865025533E-23</v>
      </c>
      <c r="HD4019" s="1">
        <f t="shared" si="2066"/>
        <v>1</v>
      </c>
      <c r="HE4019" s="1">
        <f t="shared" si="2067"/>
        <v>2.0288332865025533E-23</v>
      </c>
      <c r="HF4019" s="1" t="str">
        <f t="shared" si="2068"/>
        <v/>
      </c>
      <c r="HG4019" s="1" t="str">
        <f t="shared" si="2069"/>
        <v/>
      </c>
      <c r="HK4019" s="1">
        <f t="shared" si="2070"/>
        <v>1.240187398018019E-8</v>
      </c>
      <c r="HL4019" s="1" t="str">
        <f t="shared" si="2071"/>
        <v/>
      </c>
      <c r="HV4019" s="118"/>
      <c r="HW4019" s="118"/>
      <c r="HX4019" s="118"/>
      <c r="HY4019" s="118"/>
      <c r="HZ4019" s="118"/>
      <c r="IA4019" s="118"/>
      <c r="IB4019" s="118"/>
      <c r="IC4019" s="118"/>
      <c r="ID4019" s="118"/>
      <c r="IE4019" s="118"/>
      <c r="IF4019" s="118"/>
      <c r="IG4019" s="118"/>
      <c r="IH4019" s="118"/>
      <c r="II4019" s="118"/>
      <c r="IJ4019" s="118"/>
      <c r="IK4019" s="118"/>
      <c r="IL4019" s="118"/>
      <c r="IM4019" s="118"/>
      <c r="IN4019" s="118"/>
      <c r="IO4019" s="118"/>
      <c r="IP4019" s="118"/>
      <c r="IQ4019" s="118"/>
      <c r="IR4019" s="118"/>
      <c r="IS4019" s="118"/>
      <c r="IT4019" s="118"/>
      <c r="IU4019" s="118"/>
      <c r="IV4019" s="118"/>
      <c r="IW4019" s="118"/>
      <c r="IX4019" s="118"/>
      <c r="IY4019" s="118"/>
      <c r="IZ4019" s="118"/>
      <c r="JA4019" s="118"/>
      <c r="JB4019" s="118"/>
      <c r="JJ4019" s="118"/>
      <c r="JK4019" s="118"/>
      <c r="JL4019" s="118"/>
      <c r="JM4019" s="118"/>
      <c r="JN4019" s="118"/>
      <c r="JO4019" s="118"/>
      <c r="JP4019" s="118">
        <f t="shared" si="2061"/>
        <v>21.145599999998716</v>
      </c>
      <c r="JQ4019" s="138">
        <f t="shared" si="2062"/>
        <v>3.5605269957546442E-3</v>
      </c>
      <c r="JR4019" s="118">
        <f t="shared" si="2063"/>
        <v>8.9497239658471901E-6</v>
      </c>
      <c r="JS4019" s="118">
        <f t="shared" si="2059"/>
        <v>8.9497239658471901E-6</v>
      </c>
      <c r="JT4019" s="119" t="str">
        <f t="shared" si="2060"/>
        <v/>
      </c>
    </row>
    <row r="4020" spans="209:280" ht="20.100000000000001" customHeight="1" x14ac:dyDescent="0.25">
      <c r="HA4020" s="1">
        <v>3283</v>
      </c>
      <c r="HB4020" s="1">
        <f t="shared" si="2064"/>
        <v>145023.40790614235</v>
      </c>
      <c r="HC4020" s="1">
        <f t="shared" si="2065"/>
        <v>1.9560769124182857E-23</v>
      </c>
      <c r="HD4020" s="1">
        <f t="shared" si="2066"/>
        <v>1</v>
      </c>
      <c r="HE4020" s="1">
        <f t="shared" si="2067"/>
        <v>1.9560769124182857E-23</v>
      </c>
      <c r="HF4020" s="1" t="str">
        <f t="shared" si="2068"/>
        <v/>
      </c>
      <c r="HG4020" s="1" t="str">
        <f t="shared" si="2069"/>
        <v/>
      </c>
      <c r="HK4020" s="1">
        <f t="shared" si="2070"/>
        <v>1.2596870637399891E-8</v>
      </c>
      <c r="HL4020" s="1" t="str">
        <f t="shared" si="2071"/>
        <v/>
      </c>
      <c r="HV4020" s="118"/>
      <c r="HW4020" s="118"/>
      <c r="HX4020" s="118"/>
      <c r="HY4020" s="118"/>
      <c r="HZ4020" s="118"/>
      <c r="IA4020" s="118"/>
      <c r="IB4020" s="118"/>
      <c r="IC4020" s="118"/>
      <c r="ID4020" s="118"/>
      <c r="IE4020" s="118"/>
      <c r="IF4020" s="118"/>
      <c r="IG4020" s="118"/>
      <c r="IH4020" s="118"/>
      <c r="II4020" s="118"/>
      <c r="IJ4020" s="118"/>
      <c r="IK4020" s="118"/>
      <c r="IL4020" s="118"/>
      <c r="IM4020" s="118"/>
      <c r="IN4020" s="118"/>
      <c r="IO4020" s="118"/>
      <c r="IP4020" s="118"/>
      <c r="IQ4020" s="118"/>
      <c r="IR4020" s="118"/>
      <c r="IS4020" s="118"/>
      <c r="IT4020" s="118"/>
      <c r="IU4020" s="118"/>
      <c r="IV4020" s="118"/>
      <c r="IW4020" s="118"/>
      <c r="IX4020" s="118"/>
      <c r="IY4020" s="118"/>
      <c r="IZ4020" s="118"/>
      <c r="JA4020" s="118"/>
      <c r="JB4020" s="118"/>
      <c r="JJ4020" s="118"/>
      <c r="JK4020" s="118"/>
      <c r="JL4020" s="118"/>
      <c r="JM4020" s="118"/>
      <c r="JN4020" s="118"/>
      <c r="JO4020" s="118"/>
      <c r="JP4020" s="118">
        <f t="shared" si="2061"/>
        <v>21.151999999998715</v>
      </c>
      <c r="JQ4020" s="138">
        <f t="shared" si="2062"/>
        <v>3.551577271788797E-3</v>
      </c>
      <c r="JR4020" s="118">
        <f t="shared" si="2063"/>
        <v>8.9278813840765539E-6</v>
      </c>
      <c r="JS4020" s="118">
        <f t="shared" si="2059"/>
        <v>8.9278813840765539E-6</v>
      </c>
      <c r="JT4020" s="119" t="str">
        <f t="shared" si="2060"/>
        <v/>
      </c>
    </row>
    <row r="4021" spans="209:280" ht="20.100000000000001" customHeight="1" x14ac:dyDescent="0.25">
      <c r="HA4021" s="1">
        <v>3284</v>
      </c>
      <c r="HB4021" s="1">
        <f t="shared" si="2064"/>
        <v>145086.93108087129</v>
      </c>
      <c r="HC4021" s="1">
        <f t="shared" si="2065"/>
        <v>1.8858994937879438E-23</v>
      </c>
      <c r="HD4021" s="1">
        <f t="shared" si="2066"/>
        <v>1</v>
      </c>
      <c r="HE4021" s="1">
        <f t="shared" si="2067"/>
        <v>1.8858994937879438E-23</v>
      </c>
      <c r="HF4021" s="1" t="str">
        <f t="shared" si="2068"/>
        <v/>
      </c>
      <c r="HG4021" s="1" t="str">
        <f t="shared" si="2069"/>
        <v/>
      </c>
      <c r="HK4021" s="1">
        <f t="shared" si="2070"/>
        <v>1.2794728541097169E-8</v>
      </c>
      <c r="HL4021" s="1" t="str">
        <f t="shared" si="2071"/>
        <v/>
      </c>
      <c r="HV4021" s="118"/>
      <c r="HW4021" s="118"/>
      <c r="HX4021" s="118"/>
      <c r="HY4021" s="118"/>
      <c r="HZ4021" s="118"/>
      <c r="IA4021" s="118"/>
      <c r="IB4021" s="118"/>
      <c r="IC4021" s="118"/>
      <c r="ID4021" s="118"/>
      <c r="IE4021" s="118"/>
      <c r="IF4021" s="118"/>
      <c r="IG4021" s="118"/>
      <c r="IH4021" s="118"/>
      <c r="II4021" s="118"/>
      <c r="IJ4021" s="118"/>
      <c r="IK4021" s="118"/>
      <c r="IL4021" s="118"/>
      <c r="IM4021" s="118"/>
      <c r="IN4021" s="118"/>
      <c r="IO4021" s="118"/>
      <c r="IP4021" s="118"/>
      <c r="IQ4021" s="118"/>
      <c r="IR4021" s="118"/>
      <c r="IS4021" s="118"/>
      <c r="IT4021" s="118"/>
      <c r="IU4021" s="118"/>
      <c r="IV4021" s="118"/>
      <c r="IW4021" s="118"/>
      <c r="IX4021" s="118"/>
      <c r="IY4021" s="118"/>
      <c r="IZ4021" s="118"/>
      <c r="JA4021" s="118"/>
      <c r="JB4021" s="118"/>
      <c r="JJ4021" s="118"/>
      <c r="JK4021" s="118"/>
      <c r="JL4021" s="118"/>
      <c r="JM4021" s="118"/>
      <c r="JN4021" s="118"/>
      <c r="JO4021" s="118"/>
      <c r="JP4021" s="118">
        <f t="shared" si="2061"/>
        <v>21.158399999998714</v>
      </c>
      <c r="JQ4021" s="138">
        <f t="shared" si="2062"/>
        <v>3.5426493904047204E-3</v>
      </c>
      <c r="JR4021" s="118">
        <f t="shared" si="2063"/>
        <v>8.9060900732673524E-6</v>
      </c>
      <c r="JS4021" s="118">
        <f t="shared" si="2059"/>
        <v>8.9060900732673524E-6</v>
      </c>
      <c r="JT4021" s="119" t="str">
        <f t="shared" si="2060"/>
        <v/>
      </c>
    </row>
    <row r="4022" spans="209:280" ht="20.100000000000001" customHeight="1" x14ac:dyDescent="0.25">
      <c r="HA4022" s="1">
        <v>3285</v>
      </c>
      <c r="HB4022" s="1">
        <f t="shared" si="2064"/>
        <v>145150.45425560023</v>
      </c>
      <c r="HC4022" s="1">
        <f t="shared" si="2065"/>
        <v>1.8182107117953618E-23</v>
      </c>
      <c r="HD4022" s="1">
        <f t="shared" si="2066"/>
        <v>1</v>
      </c>
      <c r="HE4022" s="1">
        <f t="shared" si="2067"/>
        <v>1.8182107117953618E-23</v>
      </c>
      <c r="HF4022" s="1" t="str">
        <f t="shared" si="2068"/>
        <v/>
      </c>
      <c r="HG4022" s="1" t="str">
        <f t="shared" si="2069"/>
        <v/>
      </c>
      <c r="HK4022" s="1">
        <f t="shared" si="2070"/>
        <v>1.2995486251485023E-8</v>
      </c>
      <c r="HL4022" s="1" t="str">
        <f t="shared" si="2071"/>
        <v/>
      </c>
      <c r="HV4022" s="118"/>
      <c r="HW4022" s="118"/>
      <c r="HX4022" s="118"/>
      <c r="HY4022" s="118"/>
      <c r="HZ4022" s="118"/>
      <c r="IA4022" s="118"/>
      <c r="IB4022" s="118"/>
      <c r="IC4022" s="118"/>
      <c r="ID4022" s="118"/>
      <c r="IE4022" s="118"/>
      <c r="IF4022" s="118"/>
      <c r="IG4022" s="118"/>
      <c r="IH4022" s="118"/>
      <c r="II4022" s="118"/>
      <c r="IJ4022" s="118"/>
      <c r="IK4022" s="118"/>
      <c r="IL4022" s="118"/>
      <c r="IM4022" s="118"/>
      <c r="IN4022" s="118"/>
      <c r="IO4022" s="118"/>
      <c r="IP4022" s="118"/>
      <c r="IQ4022" s="118"/>
      <c r="IR4022" s="118"/>
      <c r="IS4022" s="118"/>
      <c r="IT4022" s="118"/>
      <c r="IU4022" s="118"/>
      <c r="IV4022" s="118"/>
      <c r="IW4022" s="118"/>
      <c r="IX4022" s="118"/>
      <c r="IY4022" s="118"/>
      <c r="IZ4022" s="118"/>
      <c r="JA4022" s="118"/>
      <c r="JB4022" s="118"/>
      <c r="JJ4022" s="118"/>
      <c r="JK4022" s="118"/>
      <c r="JL4022" s="118"/>
      <c r="JM4022" s="118"/>
      <c r="JN4022" s="118"/>
      <c r="JO4022" s="118"/>
      <c r="JP4022" s="118">
        <f t="shared" si="2061"/>
        <v>21.164799999998714</v>
      </c>
      <c r="JQ4022" s="138">
        <f t="shared" si="2062"/>
        <v>3.5337433003314531E-3</v>
      </c>
      <c r="JR4022" s="118">
        <f t="shared" si="2063"/>
        <v>8.8843499194777437E-6</v>
      </c>
      <c r="JS4022" s="118">
        <f t="shared" si="2059"/>
        <v>8.8843499194777437E-6</v>
      </c>
      <c r="JT4022" s="119" t="str">
        <f t="shared" si="2060"/>
        <v/>
      </c>
    </row>
    <row r="4023" spans="209:280" ht="20.100000000000001" customHeight="1" x14ac:dyDescent="0.25">
      <c r="HA4023" s="1">
        <v>3286</v>
      </c>
      <c r="HB4023" s="1">
        <f t="shared" si="2064"/>
        <v>145213.97743032916</v>
      </c>
      <c r="HC4023" s="1">
        <f t="shared" si="2065"/>
        <v>1.7529233713443753E-23</v>
      </c>
      <c r="HD4023" s="1">
        <f t="shared" si="2066"/>
        <v>1</v>
      </c>
      <c r="HE4023" s="1">
        <f t="shared" si="2067"/>
        <v>1.7529233713443753E-23</v>
      </c>
      <c r="HF4023" s="1" t="str">
        <f t="shared" si="2068"/>
        <v/>
      </c>
      <c r="HG4023" s="1" t="str">
        <f t="shared" si="2069"/>
        <v/>
      </c>
      <c r="HK4023" s="1">
        <f t="shared" si="2070"/>
        <v>1.3199182793843372E-8</v>
      </c>
      <c r="HL4023" s="1" t="str">
        <f t="shared" si="2071"/>
        <v/>
      </c>
      <c r="HV4023" s="118"/>
      <c r="HW4023" s="118"/>
      <c r="HX4023" s="118"/>
      <c r="HY4023" s="118"/>
      <c r="HZ4023" s="118"/>
      <c r="IA4023" s="118"/>
      <c r="IB4023" s="118"/>
      <c r="IC4023" s="118"/>
      <c r="ID4023" s="118"/>
      <c r="IE4023" s="118"/>
      <c r="IF4023" s="118"/>
      <c r="IG4023" s="118"/>
      <c r="IH4023" s="118"/>
      <c r="II4023" s="118"/>
      <c r="IJ4023" s="118"/>
      <c r="IK4023" s="118"/>
      <c r="IL4023" s="118"/>
      <c r="IM4023" s="118"/>
      <c r="IN4023" s="118"/>
      <c r="IO4023" s="118"/>
      <c r="IP4023" s="118"/>
      <c r="IQ4023" s="118"/>
      <c r="IR4023" s="118"/>
      <c r="IS4023" s="118"/>
      <c r="IT4023" s="118"/>
      <c r="IU4023" s="118"/>
      <c r="IV4023" s="118"/>
      <c r="IW4023" s="118"/>
      <c r="IX4023" s="118"/>
      <c r="IY4023" s="118"/>
      <c r="IZ4023" s="118"/>
      <c r="JA4023" s="118"/>
      <c r="JB4023" s="118"/>
      <c r="JJ4023" s="118"/>
      <c r="JK4023" s="118"/>
      <c r="JL4023" s="118"/>
      <c r="JM4023" s="118"/>
      <c r="JN4023" s="118"/>
      <c r="JO4023" s="118"/>
      <c r="JP4023" s="118">
        <f t="shared" si="2061"/>
        <v>21.171199999998713</v>
      </c>
      <c r="JQ4023" s="138">
        <f t="shared" si="2062"/>
        <v>3.5248589504119753E-3</v>
      </c>
      <c r="JR4023" s="118">
        <f t="shared" si="2063"/>
        <v>8.8626608089627766E-6</v>
      </c>
      <c r="JS4023" s="118">
        <f t="shared" si="2059"/>
        <v>8.8626608089627766E-6</v>
      </c>
      <c r="JT4023" s="119" t="str">
        <f t="shared" si="2060"/>
        <v/>
      </c>
    </row>
    <row r="4024" spans="209:280" ht="20.100000000000001" customHeight="1" x14ac:dyDescent="0.25">
      <c r="HA4024" s="1">
        <v>3287</v>
      </c>
      <c r="HB4024" s="1">
        <f t="shared" si="2064"/>
        <v>145277.50060505807</v>
      </c>
      <c r="HC4024" s="1">
        <f t="shared" si="2065"/>
        <v>1.6899532944226852E-23</v>
      </c>
      <c r="HD4024" s="1">
        <f t="shared" si="2066"/>
        <v>1</v>
      </c>
      <c r="HE4024" s="1">
        <f t="shared" si="2067"/>
        <v>1.6899532944226852E-23</v>
      </c>
      <c r="HF4024" s="1" t="str">
        <f t="shared" si="2068"/>
        <v/>
      </c>
      <c r="HG4024" s="1" t="str">
        <f t="shared" si="2069"/>
        <v/>
      </c>
      <c r="HK4024" s="1">
        <f t="shared" si="2070"/>
        <v>1.3405857663298959E-8</v>
      </c>
      <c r="HL4024" s="1" t="str">
        <f t="shared" si="2071"/>
        <v/>
      </c>
      <c r="HV4024" s="118"/>
      <c r="HW4024" s="118"/>
      <c r="HX4024" s="118"/>
      <c r="HY4024" s="118"/>
      <c r="HZ4024" s="118"/>
      <c r="IA4024" s="118"/>
      <c r="IB4024" s="118"/>
      <c r="IC4024" s="118"/>
      <c r="ID4024" s="118"/>
      <c r="IE4024" s="118"/>
      <c r="IF4024" s="118"/>
      <c r="IG4024" s="118"/>
      <c r="IH4024" s="118"/>
      <c r="II4024" s="118"/>
      <c r="IJ4024" s="118"/>
      <c r="IK4024" s="118"/>
      <c r="IL4024" s="118"/>
      <c r="IM4024" s="118"/>
      <c r="IN4024" s="118"/>
      <c r="IO4024" s="118"/>
      <c r="IP4024" s="118"/>
      <c r="IQ4024" s="118"/>
      <c r="IR4024" s="118"/>
      <c r="IS4024" s="118"/>
      <c r="IT4024" s="118"/>
      <c r="IU4024" s="118"/>
      <c r="IV4024" s="118"/>
      <c r="IW4024" s="118"/>
      <c r="IX4024" s="118"/>
      <c r="IY4024" s="118"/>
      <c r="IZ4024" s="118"/>
      <c r="JA4024" s="118"/>
      <c r="JB4024" s="118"/>
      <c r="JJ4024" s="118"/>
      <c r="JK4024" s="118"/>
      <c r="JL4024" s="118"/>
      <c r="JM4024" s="118"/>
      <c r="JN4024" s="118"/>
      <c r="JO4024" s="118"/>
      <c r="JP4024" s="118">
        <f t="shared" si="2061"/>
        <v>21.177599999998712</v>
      </c>
      <c r="JQ4024" s="138">
        <f t="shared" si="2062"/>
        <v>3.5159962896030125E-3</v>
      </c>
      <c r="JR4024" s="118">
        <f t="shared" si="2063"/>
        <v>8.8410226282676328E-6</v>
      </c>
      <c r="JS4024" s="118">
        <f t="shared" si="2059"/>
        <v>8.8410226282676328E-6</v>
      </c>
      <c r="JT4024" s="119" t="str">
        <f t="shared" si="2060"/>
        <v/>
      </c>
    </row>
    <row r="4025" spans="209:280" ht="20.100000000000001" customHeight="1" x14ac:dyDescent="0.25">
      <c r="HA4025" s="1">
        <v>3288</v>
      </c>
      <c r="HB4025" s="1">
        <f t="shared" si="2064"/>
        <v>145341.02377978701</v>
      </c>
      <c r="HC4025" s="1">
        <f t="shared" si="2065"/>
        <v>1.6292192170563045E-23</v>
      </c>
      <c r="HD4025" s="1">
        <f t="shared" si="2066"/>
        <v>1</v>
      </c>
      <c r="HE4025" s="1">
        <f t="shared" si="2067"/>
        <v>1.6292192170563045E-23</v>
      </c>
      <c r="HF4025" s="1" t="str">
        <f t="shared" si="2068"/>
        <v/>
      </c>
      <c r="HG4025" s="1" t="str">
        <f t="shared" si="2069"/>
        <v/>
      </c>
      <c r="HK4025" s="1">
        <f t="shared" si="2070"/>
        <v>1.3615550829642815E-8</v>
      </c>
      <c r="HL4025" s="1" t="str">
        <f t="shared" si="2071"/>
        <v/>
      </c>
      <c r="HV4025" s="118"/>
      <c r="HW4025" s="118"/>
      <c r="HX4025" s="118"/>
      <c r="HY4025" s="118"/>
      <c r="HZ4025" s="118"/>
      <c r="IA4025" s="118"/>
      <c r="IB4025" s="118"/>
      <c r="IC4025" s="118"/>
      <c r="ID4025" s="118"/>
      <c r="IE4025" s="118"/>
      <c r="IF4025" s="118"/>
      <c r="IG4025" s="118"/>
      <c r="IH4025" s="118"/>
      <c r="II4025" s="118"/>
      <c r="IJ4025" s="118"/>
      <c r="IK4025" s="118"/>
      <c r="IL4025" s="118"/>
      <c r="IM4025" s="118"/>
      <c r="IN4025" s="118"/>
      <c r="IO4025" s="118"/>
      <c r="IP4025" s="118"/>
      <c r="IQ4025" s="118"/>
      <c r="IR4025" s="118"/>
      <c r="IS4025" s="118"/>
      <c r="IT4025" s="118"/>
      <c r="IU4025" s="118"/>
      <c r="IV4025" s="118"/>
      <c r="IW4025" s="118"/>
      <c r="IX4025" s="118"/>
      <c r="IY4025" s="118"/>
      <c r="IZ4025" s="118"/>
      <c r="JA4025" s="118"/>
      <c r="JB4025" s="118"/>
      <c r="JJ4025" s="118"/>
      <c r="JK4025" s="118"/>
      <c r="JL4025" s="118"/>
      <c r="JM4025" s="118"/>
      <c r="JN4025" s="118"/>
      <c r="JO4025" s="118"/>
      <c r="JP4025" s="118">
        <f t="shared" si="2061"/>
        <v>21.183999999998711</v>
      </c>
      <c r="JQ4025" s="138">
        <f t="shared" si="2062"/>
        <v>3.5071552669747449E-3</v>
      </c>
      <c r="JR4025" s="118">
        <f t="shared" si="2063"/>
        <v>8.8194352641100988E-6</v>
      </c>
      <c r="JS4025" s="118">
        <f t="shared" si="2059"/>
        <v>8.8194352641100988E-6</v>
      </c>
      <c r="JT4025" s="119" t="str">
        <f t="shared" si="2060"/>
        <v/>
      </c>
    </row>
    <row r="4026" spans="209:280" ht="20.100000000000001" customHeight="1" x14ac:dyDescent="0.25">
      <c r="HA4026" s="1">
        <v>3289</v>
      </c>
      <c r="HB4026" s="1">
        <f t="shared" si="2064"/>
        <v>145404.54695451594</v>
      </c>
      <c r="HC4026" s="1">
        <f t="shared" si="2065"/>
        <v>1.5706426897365626E-23</v>
      </c>
      <c r="HD4026" s="1">
        <f t="shared" si="2066"/>
        <v>1</v>
      </c>
      <c r="HE4026" s="1">
        <f t="shared" si="2067"/>
        <v>1.5706426897365626E-23</v>
      </c>
      <c r="HF4026" s="1" t="str">
        <f t="shared" si="2068"/>
        <v/>
      </c>
      <c r="HG4026" s="1" t="str">
        <f t="shared" si="2069"/>
        <v/>
      </c>
      <c r="HK4026" s="1">
        <f t="shared" si="2070"/>
        <v>1.3828302742184043E-8</v>
      </c>
      <c r="HL4026" s="1" t="str">
        <f t="shared" si="2071"/>
        <v/>
      </c>
      <c r="HV4026" s="118"/>
      <c r="HW4026" s="118"/>
      <c r="HX4026" s="118"/>
      <c r="HY4026" s="118"/>
      <c r="HZ4026" s="118"/>
      <c r="IA4026" s="118"/>
      <c r="IB4026" s="118"/>
      <c r="IC4026" s="118"/>
      <c r="ID4026" s="118"/>
      <c r="IE4026" s="118"/>
      <c r="IF4026" s="118"/>
      <c r="IG4026" s="118"/>
      <c r="IH4026" s="118"/>
      <c r="II4026" s="118"/>
      <c r="IJ4026" s="118"/>
      <c r="IK4026" s="118"/>
      <c r="IL4026" s="118"/>
      <c r="IM4026" s="118"/>
      <c r="IN4026" s="118"/>
      <c r="IO4026" s="118"/>
      <c r="IP4026" s="118"/>
      <c r="IQ4026" s="118"/>
      <c r="IR4026" s="118"/>
      <c r="IS4026" s="118"/>
      <c r="IT4026" s="118"/>
      <c r="IU4026" s="118"/>
      <c r="IV4026" s="118"/>
      <c r="IW4026" s="118"/>
      <c r="IX4026" s="118"/>
      <c r="IY4026" s="118"/>
      <c r="IZ4026" s="118"/>
      <c r="JA4026" s="118"/>
      <c r="JB4026" s="118"/>
      <c r="JJ4026" s="118"/>
      <c r="JK4026" s="118"/>
      <c r="JL4026" s="118"/>
      <c r="JM4026" s="118"/>
      <c r="JN4026" s="118"/>
      <c r="JO4026" s="118"/>
      <c r="JP4026" s="118">
        <f t="shared" si="2061"/>
        <v>21.190399999998711</v>
      </c>
      <c r="JQ4026" s="138">
        <f t="shared" si="2062"/>
        <v>3.4983358317106348E-3</v>
      </c>
      <c r="JR4026" s="118">
        <f t="shared" si="2063"/>
        <v>8.7978986034863843E-6</v>
      </c>
      <c r="JS4026" s="118">
        <f t="shared" si="2059"/>
        <v>8.7978986034863843E-6</v>
      </c>
      <c r="JT4026" s="119" t="str">
        <f t="shared" si="2060"/>
        <v/>
      </c>
    </row>
    <row r="4027" spans="209:280" ht="20.100000000000001" customHeight="1" x14ac:dyDescent="0.25">
      <c r="HA4027" s="1">
        <v>3290</v>
      </c>
      <c r="HB4027" s="1">
        <f t="shared" si="2064"/>
        <v>145468.07012924485</v>
      </c>
      <c r="HC4027" s="1">
        <f t="shared" si="2065"/>
        <v>1.5141479812032578E-23</v>
      </c>
      <c r="HD4027" s="1">
        <f t="shared" si="2066"/>
        <v>1</v>
      </c>
      <c r="HE4027" s="1">
        <f t="shared" si="2067"/>
        <v>1.5141479812032578E-23</v>
      </c>
      <c r="HF4027" s="1" t="str">
        <f t="shared" si="2068"/>
        <v/>
      </c>
      <c r="HG4027" s="1" t="str">
        <f t="shared" si="2069"/>
        <v/>
      </c>
      <c r="HK4027" s="1">
        <f t="shared" si="2070"/>
        <v>1.4044154334641644E-8</v>
      </c>
      <c r="HL4027" s="1" t="str">
        <f t="shared" si="2071"/>
        <v/>
      </c>
      <c r="HV4027" s="118"/>
      <c r="HW4027" s="118"/>
      <c r="HX4027" s="118"/>
      <c r="HY4027" s="118"/>
      <c r="HZ4027" s="118"/>
      <c r="IA4027" s="118"/>
      <c r="IB4027" s="118"/>
      <c r="IC4027" s="118"/>
      <c r="ID4027" s="118"/>
      <c r="IE4027" s="118"/>
      <c r="IF4027" s="118"/>
      <c r="IG4027" s="118"/>
      <c r="IH4027" s="118"/>
      <c r="II4027" s="118"/>
      <c r="IJ4027" s="118"/>
      <c r="IK4027" s="118"/>
      <c r="IL4027" s="118"/>
      <c r="IM4027" s="118"/>
      <c r="IN4027" s="118"/>
      <c r="IO4027" s="118"/>
      <c r="IP4027" s="118"/>
      <c r="IQ4027" s="118"/>
      <c r="IR4027" s="118"/>
      <c r="IS4027" s="118"/>
      <c r="IT4027" s="118"/>
      <c r="IU4027" s="118"/>
      <c r="IV4027" s="118"/>
      <c r="IW4027" s="118"/>
      <c r="IX4027" s="118"/>
      <c r="IY4027" s="118"/>
      <c r="IZ4027" s="118"/>
      <c r="JA4027" s="118"/>
      <c r="JB4027" s="118"/>
      <c r="JJ4027" s="118"/>
      <c r="JK4027" s="118"/>
      <c r="JL4027" s="118"/>
      <c r="JM4027" s="118"/>
      <c r="JN4027" s="118"/>
      <c r="JO4027" s="118"/>
      <c r="JP4027" s="118">
        <f t="shared" si="2061"/>
        <v>21.19679999999871</v>
      </c>
      <c r="JQ4027" s="138">
        <f t="shared" si="2062"/>
        <v>3.4895379331071484E-3</v>
      </c>
      <c r="JR4027" s="118">
        <f t="shared" si="2063"/>
        <v>8.7764125335778806E-6</v>
      </c>
      <c r="JS4027" s="118">
        <f t="shared" si="2059"/>
        <v>8.7764125335778806E-6</v>
      </c>
      <c r="JT4027" s="119" t="str">
        <f t="shared" si="2060"/>
        <v/>
      </c>
    </row>
    <row r="4028" spans="209:280" ht="20.100000000000001" customHeight="1" x14ac:dyDescent="0.25">
      <c r="HA4028" s="1">
        <v>3291</v>
      </c>
      <c r="HB4028" s="1">
        <f t="shared" si="2064"/>
        <v>145531.59330397379</v>
      </c>
      <c r="HC4028" s="1">
        <f t="shared" si="2065"/>
        <v>1.4596619854730231E-23</v>
      </c>
      <c r="HD4028" s="1">
        <f t="shared" si="2066"/>
        <v>1</v>
      </c>
      <c r="HE4028" s="1">
        <f t="shared" si="2067"/>
        <v>1.4596619854730231E-23</v>
      </c>
      <c r="HF4028" s="1" t="str">
        <f t="shared" si="2068"/>
        <v/>
      </c>
      <c r="HG4028" s="1" t="str">
        <f t="shared" si="2069"/>
        <v/>
      </c>
      <c r="HK4028" s="1">
        <f t="shared" si="2070"/>
        <v>1.4263147030073957E-8</v>
      </c>
      <c r="HL4028" s="1" t="str">
        <f t="shared" si="2071"/>
        <v/>
      </c>
      <c r="HV4028" s="118"/>
      <c r="HW4028" s="118"/>
      <c r="HX4028" s="118"/>
      <c r="HY4028" s="118"/>
      <c r="HZ4028" s="118"/>
      <c r="IA4028" s="118"/>
      <c r="IB4028" s="118"/>
      <c r="IC4028" s="118"/>
      <c r="ID4028" s="118"/>
      <c r="IE4028" s="118"/>
      <c r="IF4028" s="118"/>
      <c r="IG4028" s="118"/>
      <c r="IH4028" s="118"/>
      <c r="II4028" s="118"/>
      <c r="IJ4028" s="118"/>
      <c r="IK4028" s="118"/>
      <c r="IL4028" s="118"/>
      <c r="IM4028" s="118"/>
      <c r="IN4028" s="118"/>
      <c r="IO4028" s="118"/>
      <c r="IP4028" s="118"/>
      <c r="IQ4028" s="118"/>
      <c r="IR4028" s="118"/>
      <c r="IS4028" s="118"/>
      <c r="IT4028" s="118"/>
      <c r="IU4028" s="118"/>
      <c r="IV4028" s="118"/>
      <c r="IW4028" s="118"/>
      <c r="IX4028" s="118"/>
      <c r="IY4028" s="118"/>
      <c r="IZ4028" s="118"/>
      <c r="JA4028" s="118"/>
      <c r="JB4028" s="118"/>
      <c r="JJ4028" s="118"/>
      <c r="JK4028" s="118"/>
      <c r="JL4028" s="118"/>
      <c r="JM4028" s="118"/>
      <c r="JN4028" s="118"/>
      <c r="JO4028" s="118"/>
      <c r="JP4028" s="118">
        <f t="shared" si="2061"/>
        <v>21.203199999998709</v>
      </c>
      <c r="JQ4028" s="138">
        <f t="shared" si="2062"/>
        <v>3.4807615205735705E-3</v>
      </c>
      <c r="JR4028" s="118">
        <f t="shared" si="2063"/>
        <v>8.7549769418465706E-6</v>
      </c>
      <c r="JS4028" s="118">
        <f t="shared" si="2059"/>
        <v>8.7549769418465706E-6</v>
      </c>
      <c r="JT4028" s="119" t="str">
        <f t="shared" si="2060"/>
        <v/>
      </c>
    </row>
    <row r="4029" spans="209:280" ht="20.100000000000001" customHeight="1" x14ac:dyDescent="0.25">
      <c r="HA4029" s="1">
        <v>3292</v>
      </c>
      <c r="HB4029" s="1">
        <f t="shared" si="2064"/>
        <v>145595.11647870272</v>
      </c>
      <c r="HC4029" s="1">
        <f t="shared" si="2065"/>
        <v>1.4071141320050469E-23</v>
      </c>
      <c r="HD4029" s="1">
        <f t="shared" si="2066"/>
        <v>1</v>
      </c>
      <c r="HE4029" s="1">
        <f t="shared" si="2067"/>
        <v>1.4071141320050469E-23</v>
      </c>
      <c r="HF4029" s="1" t="str">
        <f t="shared" si="2068"/>
        <v/>
      </c>
      <c r="HG4029" s="1" t="str">
        <f t="shared" si="2069"/>
        <v/>
      </c>
      <c r="HK4029" s="1">
        <f t="shared" si="2070"/>
        <v>1.448532274584456E-8</v>
      </c>
      <c r="HL4029" s="1" t="str">
        <f t="shared" si="2071"/>
        <v/>
      </c>
      <c r="HV4029" s="118"/>
      <c r="HW4029" s="118"/>
      <c r="HX4029" s="118"/>
      <c r="HY4029" s="118"/>
      <c r="HZ4029" s="118"/>
      <c r="IA4029" s="118"/>
      <c r="IB4029" s="118"/>
      <c r="IC4029" s="118"/>
      <c r="ID4029" s="118"/>
      <c r="IE4029" s="118"/>
      <c r="IF4029" s="118"/>
      <c r="IG4029" s="118"/>
      <c r="IH4029" s="118"/>
      <c r="II4029" s="118"/>
      <c r="IJ4029" s="118"/>
      <c r="IK4029" s="118"/>
      <c r="IL4029" s="118"/>
      <c r="IM4029" s="118"/>
      <c r="IN4029" s="118"/>
      <c r="IO4029" s="118"/>
      <c r="IP4029" s="118"/>
      <c r="IQ4029" s="118"/>
      <c r="IR4029" s="118"/>
      <c r="IS4029" s="118"/>
      <c r="IT4029" s="118"/>
      <c r="IU4029" s="118"/>
      <c r="IV4029" s="118"/>
      <c r="IW4029" s="118"/>
      <c r="IX4029" s="118"/>
      <c r="IY4029" s="118"/>
      <c r="IZ4029" s="118"/>
      <c r="JA4029" s="118"/>
      <c r="JB4029" s="118"/>
      <c r="JJ4029" s="118"/>
      <c r="JK4029" s="118"/>
      <c r="JL4029" s="118"/>
      <c r="JM4029" s="118"/>
      <c r="JN4029" s="118"/>
      <c r="JO4029" s="118"/>
      <c r="JP4029" s="118">
        <f t="shared" si="2061"/>
        <v>21.209599999998709</v>
      </c>
      <c r="JQ4029" s="138">
        <f t="shared" si="2062"/>
        <v>3.472006543631724E-3</v>
      </c>
      <c r="JR4029" s="118">
        <f t="shared" si="2063"/>
        <v>8.7335917159452568E-6</v>
      </c>
      <c r="JS4029" s="118">
        <f t="shared" si="2059"/>
        <v>8.7335917159452568E-6</v>
      </c>
      <c r="JT4029" s="119" t="str">
        <f t="shared" si="2060"/>
        <v/>
      </c>
    </row>
    <row r="4030" spans="209:280" ht="20.100000000000001" customHeight="1" x14ac:dyDescent="0.25">
      <c r="HA4030" s="1">
        <v>3293</v>
      </c>
      <c r="HB4030" s="1">
        <f t="shared" si="2064"/>
        <v>145658.63965343166</v>
      </c>
      <c r="HC4030" s="1">
        <f t="shared" si="2065"/>
        <v>1.3564362988991535E-23</v>
      </c>
      <c r="HD4030" s="1">
        <f t="shared" si="2066"/>
        <v>1</v>
      </c>
      <c r="HE4030" s="1">
        <f t="shared" si="2067"/>
        <v>1.3564362988991535E-23</v>
      </c>
      <c r="HF4030" s="1" t="str">
        <f t="shared" si="2068"/>
        <v/>
      </c>
      <c r="HG4030" s="1" t="str">
        <f t="shared" si="2069"/>
        <v/>
      </c>
      <c r="HK4030" s="1">
        <f t="shared" si="2070"/>
        <v>1.4710723898626915E-8</v>
      </c>
      <c r="HL4030" s="1" t="str">
        <f t="shared" si="2071"/>
        <v/>
      </c>
      <c r="HV4030" s="118"/>
      <c r="HW4030" s="118"/>
      <c r="HX4030" s="118"/>
      <c r="HY4030" s="118"/>
      <c r="HZ4030" s="118"/>
      <c r="IA4030" s="118"/>
      <c r="IB4030" s="118"/>
      <c r="IC4030" s="118"/>
      <c r="ID4030" s="118"/>
      <c r="IE4030" s="118"/>
      <c r="IF4030" s="118"/>
      <c r="IG4030" s="118"/>
      <c r="IH4030" s="118"/>
      <c r="II4030" s="118"/>
      <c r="IJ4030" s="118"/>
      <c r="IK4030" s="118"/>
      <c r="IL4030" s="118"/>
      <c r="IM4030" s="118"/>
      <c r="IN4030" s="118"/>
      <c r="IO4030" s="118"/>
      <c r="IP4030" s="118"/>
      <c r="IQ4030" s="118"/>
      <c r="IR4030" s="118"/>
      <c r="IS4030" s="118"/>
      <c r="IT4030" s="118"/>
      <c r="IU4030" s="118"/>
      <c r="IV4030" s="118"/>
      <c r="IW4030" s="118"/>
      <c r="IX4030" s="118"/>
      <c r="IY4030" s="118"/>
      <c r="IZ4030" s="118"/>
      <c r="JA4030" s="118"/>
      <c r="JB4030" s="118"/>
      <c r="JJ4030" s="118"/>
      <c r="JK4030" s="118"/>
      <c r="JL4030" s="118"/>
      <c r="JM4030" s="118"/>
      <c r="JN4030" s="118"/>
      <c r="JO4030" s="118"/>
      <c r="JP4030" s="118">
        <f t="shared" si="2061"/>
        <v>21.215999999998708</v>
      </c>
      <c r="JQ4030" s="138">
        <f t="shared" si="2062"/>
        <v>3.4632729519157787E-3</v>
      </c>
      <c r="JR4030" s="118">
        <f t="shared" si="2063"/>
        <v>8.7122567437813124E-6</v>
      </c>
      <c r="JS4030" s="118">
        <f t="shared" si="2059"/>
        <v>8.7122567437813124E-6</v>
      </c>
      <c r="JT4030" s="119" t="str">
        <f t="shared" si="2060"/>
        <v/>
      </c>
    </row>
    <row r="4031" spans="209:280" ht="20.100000000000001" customHeight="1" x14ac:dyDescent="0.25">
      <c r="HA4031" s="1">
        <v>3294</v>
      </c>
      <c r="HB4031" s="1">
        <f t="shared" si="2064"/>
        <v>145722.16282816057</v>
      </c>
      <c r="HC4031" s="1">
        <f t="shared" si="2065"/>
        <v>1.3075627290262259E-23</v>
      </c>
      <c r="HD4031" s="1">
        <f t="shared" si="2066"/>
        <v>1</v>
      </c>
      <c r="HE4031" s="1">
        <f t="shared" si="2067"/>
        <v>1.3075627290262259E-23</v>
      </c>
      <c r="HF4031" s="1" t="str">
        <f t="shared" si="2068"/>
        <v/>
      </c>
      <c r="HG4031" s="1" t="str">
        <f t="shared" si="2069"/>
        <v/>
      </c>
      <c r="HK4031" s="1">
        <f t="shared" si="2070"/>
        <v>1.4939393409446051E-8</v>
      </c>
      <c r="HL4031" s="1" t="str">
        <f t="shared" si="2071"/>
        <v/>
      </c>
      <c r="HV4031" s="118"/>
      <c r="HW4031" s="118"/>
      <c r="HX4031" s="118"/>
      <c r="HY4031" s="118"/>
      <c r="HZ4031" s="118"/>
      <c r="IA4031" s="118"/>
      <c r="IB4031" s="118"/>
      <c r="IC4031" s="118"/>
      <c r="ID4031" s="118"/>
      <c r="IE4031" s="118"/>
      <c r="IF4031" s="118"/>
      <c r="IG4031" s="118"/>
      <c r="IH4031" s="118"/>
      <c r="II4031" s="118"/>
      <c r="IJ4031" s="118"/>
      <c r="IK4031" s="118"/>
      <c r="IL4031" s="118"/>
      <c r="IM4031" s="118"/>
      <c r="IN4031" s="118"/>
      <c r="IO4031" s="118"/>
      <c r="IP4031" s="118"/>
      <c r="IQ4031" s="118"/>
      <c r="IR4031" s="118"/>
      <c r="IS4031" s="118"/>
      <c r="IT4031" s="118"/>
      <c r="IU4031" s="118"/>
      <c r="IV4031" s="118"/>
      <c r="IW4031" s="118"/>
      <c r="IX4031" s="118"/>
      <c r="IY4031" s="118"/>
      <c r="IZ4031" s="118"/>
      <c r="JA4031" s="118"/>
      <c r="JB4031" s="118"/>
      <c r="JJ4031" s="118"/>
      <c r="JK4031" s="118"/>
      <c r="JL4031" s="118"/>
      <c r="JM4031" s="118"/>
      <c r="JN4031" s="118"/>
      <c r="JO4031" s="118"/>
      <c r="JP4031" s="118">
        <f t="shared" si="2061"/>
        <v>21.222399999998707</v>
      </c>
      <c r="JQ4031" s="138">
        <f t="shared" si="2062"/>
        <v>3.4545606951719974E-3</v>
      </c>
      <c r="JR4031" s="118">
        <f t="shared" si="2063"/>
        <v>8.6909719134780836E-6</v>
      </c>
      <c r="JS4031" s="118">
        <f t="shared" si="2059"/>
        <v>8.6909719134780836E-6</v>
      </c>
      <c r="JT4031" s="119" t="str">
        <f t="shared" si="2060"/>
        <v/>
      </c>
    </row>
    <row r="4032" spans="209:280" ht="20.100000000000001" customHeight="1" x14ac:dyDescent="0.25">
      <c r="HA4032" s="1">
        <v>3295</v>
      </c>
      <c r="HB4032" s="1">
        <f t="shared" si="2064"/>
        <v>145785.6860028895</v>
      </c>
      <c r="HC4032" s="1">
        <f t="shared" si="2065"/>
        <v>1.2604299489922213E-23</v>
      </c>
      <c r="HD4032" s="1">
        <f t="shared" si="2066"/>
        <v>1</v>
      </c>
      <c r="HE4032" s="1">
        <f t="shared" si="2067"/>
        <v>1.2604299489922213E-23</v>
      </c>
      <c r="HF4032" s="1" t="str">
        <f t="shared" si="2068"/>
        <v/>
      </c>
      <c r="HG4032" s="1" t="str">
        <f t="shared" si="2069"/>
        <v/>
      </c>
      <c r="HK4032" s="1">
        <f t="shared" si="2070"/>
        <v>1.517137470875882E-8</v>
      </c>
      <c r="HL4032" s="1" t="str">
        <f t="shared" si="2071"/>
        <v/>
      </c>
      <c r="HV4032" s="118"/>
      <c r="HW4032" s="118"/>
      <c r="HX4032" s="118"/>
      <c r="HY4032" s="118"/>
      <c r="HZ4032" s="118"/>
      <c r="IA4032" s="118"/>
      <c r="IB4032" s="118"/>
      <c r="IC4032" s="118"/>
      <c r="ID4032" s="118"/>
      <c r="IE4032" s="118"/>
      <c r="IF4032" s="118"/>
      <c r="IG4032" s="118"/>
      <c r="IH4032" s="118"/>
      <c r="II4032" s="118"/>
      <c r="IJ4032" s="118"/>
      <c r="IK4032" s="118"/>
      <c r="IL4032" s="118"/>
      <c r="IM4032" s="118"/>
      <c r="IN4032" s="118"/>
      <c r="IO4032" s="118"/>
      <c r="IP4032" s="118"/>
      <c r="IQ4032" s="118"/>
      <c r="IR4032" s="118"/>
      <c r="IS4032" s="118"/>
      <c r="IT4032" s="118"/>
      <c r="IU4032" s="118"/>
      <c r="IV4032" s="118"/>
      <c r="IW4032" s="118"/>
      <c r="IX4032" s="118"/>
      <c r="IY4032" s="118"/>
      <c r="IZ4032" s="118"/>
      <c r="JA4032" s="118"/>
      <c r="JB4032" s="118"/>
      <c r="JJ4032" s="118"/>
      <c r="JK4032" s="118"/>
      <c r="JL4032" s="118"/>
      <c r="JM4032" s="118"/>
      <c r="JN4032" s="118"/>
      <c r="JO4032" s="118"/>
      <c r="JP4032" s="118">
        <f t="shared" si="2061"/>
        <v>21.228799999998706</v>
      </c>
      <c r="JQ4032" s="138">
        <f t="shared" si="2062"/>
        <v>3.4458697232585193E-3</v>
      </c>
      <c r="JR4032" s="118">
        <f t="shared" si="2063"/>
        <v>8.6697371133948389E-6</v>
      </c>
      <c r="JS4032" s="118">
        <f t="shared" si="2059"/>
        <v>8.6697371133948389E-6</v>
      </c>
      <c r="JT4032" s="119" t="str">
        <f t="shared" si="2060"/>
        <v/>
      </c>
    </row>
    <row r="4033" spans="209:280" ht="20.100000000000001" customHeight="1" x14ac:dyDescent="0.25">
      <c r="HA4033" s="1">
        <v>3296</v>
      </c>
      <c r="HB4033" s="1">
        <f t="shared" si="2064"/>
        <v>145849.20917761844</v>
      </c>
      <c r="HC4033" s="1">
        <f t="shared" si="2065"/>
        <v>1.2149766908425986E-23</v>
      </c>
      <c r="HD4033" s="1">
        <f t="shared" si="2066"/>
        <v>1</v>
      </c>
      <c r="HE4033" s="1">
        <f t="shared" si="2067"/>
        <v>1.2149766908425986E-23</v>
      </c>
      <c r="HF4033" s="1" t="str">
        <f t="shared" si="2068"/>
        <v/>
      </c>
      <c r="HG4033" s="1" t="str">
        <f t="shared" si="2069"/>
        <v/>
      </c>
      <c r="HK4033" s="1">
        <f t="shared" si="2070"/>
        <v>1.540671174157093E-8</v>
      </c>
      <c r="HL4033" s="1" t="str">
        <f t="shared" si="2071"/>
        <v/>
      </c>
      <c r="HV4033" s="118"/>
      <c r="HW4033" s="118"/>
      <c r="HX4033" s="118"/>
      <c r="HY4033" s="118"/>
      <c r="HZ4033" s="118"/>
      <c r="IA4033" s="118"/>
      <c r="IB4033" s="118"/>
      <c r="IC4033" s="118"/>
      <c r="ID4033" s="118"/>
      <c r="IE4033" s="118"/>
      <c r="IF4033" s="118"/>
      <c r="IG4033" s="118"/>
      <c r="IH4033" s="118"/>
      <c r="II4033" s="118"/>
      <c r="IJ4033" s="118"/>
      <c r="IK4033" s="118"/>
      <c r="IL4033" s="118"/>
      <c r="IM4033" s="118"/>
      <c r="IN4033" s="118"/>
      <c r="IO4033" s="118"/>
      <c r="IP4033" s="118"/>
      <c r="IQ4033" s="118"/>
      <c r="IR4033" s="118"/>
      <c r="IS4033" s="118"/>
      <c r="IT4033" s="118"/>
      <c r="IU4033" s="118"/>
      <c r="IV4033" s="118"/>
      <c r="IW4033" s="118"/>
      <c r="IX4033" s="118"/>
      <c r="IY4033" s="118"/>
      <c r="IZ4033" s="118"/>
      <c r="JA4033" s="118"/>
      <c r="JB4033" s="118"/>
      <c r="JJ4033" s="118"/>
      <c r="JK4033" s="118"/>
      <c r="JL4033" s="118"/>
      <c r="JM4033" s="118"/>
      <c r="JN4033" s="118"/>
      <c r="JO4033" s="118"/>
      <c r="JP4033" s="118">
        <f t="shared" si="2061"/>
        <v>21.235199999998706</v>
      </c>
      <c r="JQ4033" s="138">
        <f t="shared" si="2062"/>
        <v>3.4371999861451245E-3</v>
      </c>
      <c r="JR4033" s="118">
        <f t="shared" si="2063"/>
        <v>8.6485522321193969E-6</v>
      </c>
      <c r="JS4033" s="118">
        <f t="shared" si="2059"/>
        <v>8.6485522321193969E-6</v>
      </c>
      <c r="JT4033" s="119" t="str">
        <f t="shared" si="2060"/>
        <v/>
      </c>
    </row>
    <row r="4034" spans="209:280" ht="20.100000000000001" customHeight="1" x14ac:dyDescent="0.25">
      <c r="HA4034" s="1">
        <v>3297</v>
      </c>
      <c r="HB4034" s="1">
        <f t="shared" si="2064"/>
        <v>145912.73235234735</v>
      </c>
      <c r="HC4034" s="1">
        <f t="shared" si="2065"/>
        <v>1.1711438164146147E-23</v>
      </c>
      <c r="HD4034" s="1">
        <f t="shared" si="2066"/>
        <v>1</v>
      </c>
      <c r="HE4034" s="1">
        <f t="shared" si="2067"/>
        <v>1.1711438164146147E-23</v>
      </c>
      <c r="HF4034" s="1" t="str">
        <f t="shared" si="2068"/>
        <v/>
      </c>
      <c r="HG4034" s="1" t="str">
        <f t="shared" si="2069"/>
        <v/>
      </c>
      <c r="HK4034" s="1">
        <f t="shared" si="2070"/>
        <v>1.5645448972592952E-8</v>
      </c>
      <c r="HL4034" s="1" t="str">
        <f t="shared" si="2071"/>
        <v/>
      </c>
      <c r="HV4034" s="118"/>
      <c r="HW4034" s="118"/>
      <c r="HX4034" s="118"/>
      <c r="HY4034" s="118"/>
      <c r="HZ4034" s="118"/>
      <c r="IA4034" s="118"/>
      <c r="IB4034" s="118"/>
      <c r="IC4034" s="118"/>
      <c r="ID4034" s="118"/>
      <c r="IE4034" s="118"/>
      <c r="IF4034" s="118"/>
      <c r="IG4034" s="118"/>
      <c r="IH4034" s="118"/>
      <c r="II4034" s="118"/>
      <c r="IJ4034" s="118"/>
      <c r="IK4034" s="118"/>
      <c r="IL4034" s="118"/>
      <c r="IM4034" s="118"/>
      <c r="IN4034" s="118"/>
      <c r="IO4034" s="118"/>
      <c r="IP4034" s="118"/>
      <c r="IQ4034" s="118"/>
      <c r="IR4034" s="118"/>
      <c r="IS4034" s="118"/>
      <c r="IT4034" s="118"/>
      <c r="IU4034" s="118"/>
      <c r="IV4034" s="118"/>
      <c r="IW4034" s="118"/>
      <c r="IX4034" s="118"/>
      <c r="IY4034" s="118"/>
      <c r="IZ4034" s="118"/>
      <c r="JA4034" s="118"/>
      <c r="JB4034" s="118"/>
      <c r="JJ4034" s="118"/>
      <c r="JK4034" s="118"/>
      <c r="JL4034" s="118"/>
      <c r="JM4034" s="118"/>
      <c r="JN4034" s="118"/>
      <c r="JO4034" s="118"/>
      <c r="JP4034" s="118">
        <f t="shared" si="2061"/>
        <v>21.241599999998705</v>
      </c>
      <c r="JQ4034" s="138">
        <f t="shared" si="2062"/>
        <v>3.4285514339130051E-3</v>
      </c>
      <c r="JR4034" s="118">
        <f t="shared" si="2063"/>
        <v>8.6274171584633554E-6</v>
      </c>
      <c r="JS4034" s="118">
        <f t="shared" si="2059"/>
        <v>8.6274171584633554E-6</v>
      </c>
      <c r="JT4034" s="119" t="str">
        <f t="shared" si="2060"/>
        <v/>
      </c>
    </row>
    <row r="4035" spans="209:280" ht="20.100000000000001" customHeight="1" x14ac:dyDescent="0.25">
      <c r="HA4035" s="1">
        <v>3298</v>
      </c>
      <c r="HB4035" s="1">
        <f t="shared" si="2064"/>
        <v>145976.25552707628</v>
      </c>
      <c r="HC4035" s="1">
        <f t="shared" si="2065"/>
        <v>1.1288742442500266E-23</v>
      </c>
      <c r="HD4035" s="1">
        <f t="shared" si="2066"/>
        <v>1</v>
      </c>
      <c r="HE4035" s="1">
        <f t="shared" si="2067"/>
        <v>1.1288742442500266E-23</v>
      </c>
      <c r="HF4035" s="1" t="str">
        <f t="shared" si="2068"/>
        <v/>
      </c>
      <c r="HG4035" s="1" t="str">
        <f t="shared" si="2069"/>
        <v/>
      </c>
      <c r="HK4035" s="1">
        <f t="shared" si="2070"/>
        <v>1.5887631391434596E-8</v>
      </c>
      <c r="HL4035" s="1" t="str">
        <f t="shared" si="2071"/>
        <v/>
      </c>
      <c r="HV4035" s="118"/>
      <c r="HW4035" s="118"/>
      <c r="HX4035" s="118"/>
      <c r="HY4035" s="118"/>
      <c r="HZ4035" s="118"/>
      <c r="IA4035" s="118"/>
      <c r="IB4035" s="118"/>
      <c r="IC4035" s="118"/>
      <c r="ID4035" s="118"/>
      <c r="IE4035" s="118"/>
      <c r="IF4035" s="118"/>
      <c r="IG4035" s="118"/>
      <c r="IH4035" s="118"/>
      <c r="II4035" s="118"/>
      <c r="IJ4035" s="118"/>
      <c r="IK4035" s="118"/>
      <c r="IL4035" s="118"/>
      <c r="IM4035" s="118"/>
      <c r="IN4035" s="118"/>
      <c r="IO4035" s="118"/>
      <c r="IP4035" s="118"/>
      <c r="IQ4035" s="118"/>
      <c r="IR4035" s="118"/>
      <c r="IS4035" s="118"/>
      <c r="IT4035" s="118"/>
      <c r="IU4035" s="118"/>
      <c r="IV4035" s="118"/>
      <c r="IW4035" s="118"/>
      <c r="IX4035" s="118"/>
      <c r="IY4035" s="118"/>
      <c r="IZ4035" s="118"/>
      <c r="JA4035" s="118"/>
      <c r="JB4035" s="118"/>
      <c r="JJ4035" s="118"/>
      <c r="JK4035" s="118"/>
      <c r="JL4035" s="118"/>
      <c r="JM4035" s="118"/>
      <c r="JN4035" s="118"/>
      <c r="JO4035" s="118"/>
      <c r="JP4035" s="118">
        <f t="shared" si="2061"/>
        <v>21.247999999998704</v>
      </c>
      <c r="JQ4035" s="138">
        <f t="shared" si="2062"/>
        <v>3.4199240167545417E-3</v>
      </c>
      <c r="JR4035" s="118">
        <f t="shared" si="2063"/>
        <v>8.6063317814677291E-6</v>
      </c>
      <c r="JS4035" s="118">
        <f t="shared" si="2059"/>
        <v>8.6063317814677291E-6</v>
      </c>
      <c r="JT4035" s="119" t="str">
        <f t="shared" si="2060"/>
        <v/>
      </c>
    </row>
    <row r="4036" spans="209:280" ht="20.100000000000001" customHeight="1" x14ac:dyDescent="0.25">
      <c r="HA4036" s="1">
        <v>3299</v>
      </c>
      <c r="HB4036" s="1">
        <f t="shared" si="2064"/>
        <v>146039.77870180522</v>
      </c>
      <c r="HC4036" s="1">
        <f t="shared" si="2065"/>
        <v>1.0881128789822922E-23</v>
      </c>
      <c r="HD4036" s="1">
        <f t="shared" si="2066"/>
        <v>1</v>
      </c>
      <c r="HE4036" s="1">
        <f t="shared" si="2067"/>
        <v>1.0881128789822922E-23</v>
      </c>
      <c r="HF4036" s="1" t="str">
        <f t="shared" si="2068"/>
        <v/>
      </c>
      <c r="HG4036" s="1" t="str">
        <f t="shared" si="2069"/>
        <v/>
      </c>
      <c r="HK4036" s="1">
        <f t="shared" si="2070"/>
        <v>1.6133304517836058E-8</v>
      </c>
      <c r="HL4036" s="1" t="str">
        <f t="shared" si="2071"/>
        <v/>
      </c>
      <c r="HV4036" s="118"/>
      <c r="HW4036" s="118"/>
      <c r="HX4036" s="118"/>
      <c r="HY4036" s="118"/>
      <c r="HZ4036" s="118"/>
      <c r="IA4036" s="118"/>
      <c r="IB4036" s="118"/>
      <c r="IC4036" s="118"/>
      <c r="ID4036" s="118"/>
      <c r="IE4036" s="118"/>
      <c r="IF4036" s="118"/>
      <c r="IG4036" s="118"/>
      <c r="IH4036" s="118"/>
      <c r="II4036" s="118"/>
      <c r="IJ4036" s="118"/>
      <c r="IK4036" s="118"/>
      <c r="IL4036" s="118"/>
      <c r="IM4036" s="118"/>
      <c r="IN4036" s="118"/>
      <c r="IO4036" s="118"/>
      <c r="IP4036" s="118"/>
      <c r="IQ4036" s="118"/>
      <c r="IR4036" s="118"/>
      <c r="IS4036" s="118"/>
      <c r="IT4036" s="118"/>
      <c r="IU4036" s="118"/>
      <c r="IV4036" s="118"/>
      <c r="IW4036" s="118"/>
      <c r="IX4036" s="118"/>
      <c r="IY4036" s="118"/>
      <c r="IZ4036" s="118"/>
      <c r="JA4036" s="118"/>
      <c r="JB4036" s="118"/>
      <c r="JJ4036" s="118"/>
      <c r="JK4036" s="118"/>
      <c r="JL4036" s="118"/>
      <c r="JM4036" s="118"/>
      <c r="JN4036" s="118"/>
      <c r="JO4036" s="118"/>
      <c r="JP4036" s="118">
        <f t="shared" si="2061"/>
        <v>21.254399999998704</v>
      </c>
      <c r="JQ4036" s="138">
        <f t="shared" si="2062"/>
        <v>3.411317684973074E-3</v>
      </c>
      <c r="JR4036" s="118">
        <f t="shared" si="2063"/>
        <v>8.5852959904103229E-6</v>
      </c>
      <c r="JS4036" s="118">
        <f t="shared" si="2059"/>
        <v>8.5852959904103229E-6</v>
      </c>
      <c r="JT4036" s="119" t="str">
        <f t="shared" si="2060"/>
        <v/>
      </c>
    </row>
    <row r="4037" spans="209:280" ht="20.100000000000001" customHeight="1" x14ac:dyDescent="0.25">
      <c r="HA4037" s="1">
        <v>3300</v>
      </c>
      <c r="HB4037" s="1">
        <f t="shared" si="2064"/>
        <v>146103.30187653415</v>
      </c>
      <c r="HC4037" s="1">
        <f t="shared" si="2065"/>
        <v>1.0488065431159472E-23</v>
      </c>
      <c r="HD4037" s="1">
        <f t="shared" si="2066"/>
        <v>1</v>
      </c>
      <c r="HE4037" s="1">
        <f t="shared" si="2067"/>
        <v>1.0488065431159472E-23</v>
      </c>
      <c r="HF4037" s="1" t="str">
        <f t="shared" si="2068"/>
        <v/>
      </c>
      <c r="HG4037" s="1" t="str">
        <f t="shared" si="2069"/>
        <v/>
      </c>
      <c r="HK4037" s="1">
        <f t="shared" si="2070"/>
        <v>1.638251440693885E-8</v>
      </c>
      <c r="HL4037" s="1" t="str">
        <f t="shared" si="2071"/>
        <v/>
      </c>
      <c r="HV4037" s="118"/>
      <c r="HW4037" s="118"/>
      <c r="HX4037" s="118"/>
      <c r="HY4037" s="118"/>
      <c r="HZ4037" s="118"/>
      <c r="IA4037" s="118"/>
      <c r="IB4037" s="118"/>
      <c r="IC4037" s="118"/>
      <c r="ID4037" s="118"/>
      <c r="IE4037" s="118"/>
      <c r="IF4037" s="118"/>
      <c r="IG4037" s="118"/>
      <c r="IH4037" s="118"/>
      <c r="II4037" s="118"/>
      <c r="IJ4037" s="118"/>
      <c r="IK4037" s="118"/>
      <c r="IL4037" s="118"/>
      <c r="IM4037" s="118"/>
      <c r="IN4037" s="118"/>
      <c r="IO4037" s="118"/>
      <c r="IP4037" s="118"/>
      <c r="IQ4037" s="118"/>
      <c r="IR4037" s="118"/>
      <c r="IS4037" s="118"/>
      <c r="IT4037" s="118"/>
      <c r="IU4037" s="118"/>
      <c r="IV4037" s="118"/>
      <c r="IW4037" s="118"/>
      <c r="IX4037" s="118"/>
      <c r="IY4037" s="118"/>
      <c r="IZ4037" s="118"/>
      <c r="JA4037" s="118"/>
      <c r="JB4037" s="118"/>
      <c r="JJ4037" s="118"/>
      <c r="JK4037" s="118"/>
      <c r="JL4037" s="118"/>
      <c r="JM4037" s="118"/>
      <c r="JN4037" s="118"/>
      <c r="JO4037" s="118"/>
      <c r="JP4037" s="118">
        <f t="shared" si="2061"/>
        <v>21.260799999998703</v>
      </c>
      <c r="JQ4037" s="138">
        <f t="shared" si="2062"/>
        <v>3.4027323889826637E-3</v>
      </c>
      <c r="JR4037" s="118">
        <f t="shared" si="2063"/>
        <v>8.5643096747844809E-6</v>
      </c>
      <c r="JS4037" s="118">
        <f t="shared" si="2059"/>
        <v>8.5643096747844809E-6</v>
      </c>
      <c r="JT4037" s="119" t="str">
        <f t="shared" si="2060"/>
        <v/>
      </c>
    </row>
    <row r="4038" spans="209:280" ht="20.100000000000001" customHeight="1" x14ac:dyDescent="0.25">
      <c r="HA4038" s="1">
        <v>3301</v>
      </c>
      <c r="HB4038" s="1">
        <f t="shared" si="2064"/>
        <v>146166.82505126306</v>
      </c>
      <c r="HC4038" s="1">
        <f t="shared" si="2065"/>
        <v>1.0109039111179291E-23</v>
      </c>
      <c r="HD4038" s="1">
        <f t="shared" si="2066"/>
        <v>1</v>
      </c>
      <c r="HE4038" s="1">
        <f t="shared" si="2067"/>
        <v>1.0109039111179291E-23</v>
      </c>
      <c r="HF4038" s="1" t="str">
        <f t="shared" si="2068"/>
        <v/>
      </c>
      <c r="HG4038" s="1" t="str">
        <f t="shared" si="2069"/>
        <v/>
      </c>
      <c r="HK4038" s="1">
        <f t="shared" si="2070"/>
        <v>1.6635307654594213E-8</v>
      </c>
      <c r="HL4038" s="1" t="str">
        <f t="shared" si="2071"/>
        <v/>
      </c>
      <c r="HV4038" s="118"/>
      <c r="HW4038" s="118"/>
      <c r="HX4038" s="118"/>
      <c r="HY4038" s="118"/>
      <c r="HZ4038" s="118"/>
      <c r="IA4038" s="118"/>
      <c r="IB4038" s="118"/>
      <c r="IC4038" s="118"/>
      <c r="ID4038" s="118"/>
      <c r="IE4038" s="118"/>
      <c r="IF4038" s="118"/>
      <c r="IG4038" s="118"/>
      <c r="IH4038" s="118"/>
      <c r="II4038" s="118"/>
      <c r="IJ4038" s="118"/>
      <c r="IK4038" s="118"/>
      <c r="IL4038" s="118"/>
      <c r="IM4038" s="118"/>
      <c r="IN4038" s="118"/>
      <c r="IO4038" s="118"/>
      <c r="IP4038" s="118"/>
      <c r="IQ4038" s="118"/>
      <c r="IR4038" s="118"/>
      <c r="IS4038" s="118"/>
      <c r="IT4038" s="118"/>
      <c r="IU4038" s="118"/>
      <c r="IV4038" s="118"/>
      <c r="IW4038" s="118"/>
      <c r="IX4038" s="118"/>
      <c r="IY4038" s="118"/>
      <c r="IZ4038" s="118"/>
      <c r="JA4038" s="118"/>
      <c r="JB4038" s="118"/>
      <c r="JJ4038" s="118"/>
      <c r="JK4038" s="118"/>
      <c r="JL4038" s="118"/>
      <c r="JM4038" s="118"/>
      <c r="JN4038" s="118"/>
      <c r="JO4038" s="118"/>
      <c r="JP4038" s="118">
        <f t="shared" si="2061"/>
        <v>21.267199999998702</v>
      </c>
      <c r="JQ4038" s="138">
        <f t="shared" si="2062"/>
        <v>3.3941680793078792E-3</v>
      </c>
      <c r="JR4038" s="118">
        <f t="shared" si="2063"/>
        <v>8.5433727243186021E-6</v>
      </c>
      <c r="JS4038" s="118">
        <f t="shared" si="2059"/>
        <v>8.5433727243186021E-6</v>
      </c>
      <c r="JT4038" s="119" t="str">
        <f t="shared" si="2060"/>
        <v/>
      </c>
    </row>
    <row r="4039" spans="209:280" ht="20.100000000000001" customHeight="1" x14ac:dyDescent="0.25">
      <c r="HA4039" s="1">
        <v>3302</v>
      </c>
      <c r="HB4039" s="1">
        <f t="shared" si="2064"/>
        <v>146230.348225992</v>
      </c>
      <c r="HC4039" s="1">
        <f t="shared" si="2065"/>
        <v>9.7435544574389227E-24</v>
      </c>
      <c r="HD4039" s="1">
        <f t="shared" si="2066"/>
        <v>1</v>
      </c>
      <c r="HE4039" s="1">
        <f t="shared" si="2067"/>
        <v>9.7435544574389227E-24</v>
      </c>
      <c r="HF4039" s="1" t="str">
        <f t="shared" si="2068"/>
        <v/>
      </c>
      <c r="HG4039" s="1" t="str">
        <f t="shared" si="2069"/>
        <v/>
      </c>
      <c r="HK4039" s="1">
        <f t="shared" si="2070"/>
        <v>1.6891731402710863E-8</v>
      </c>
      <c r="HL4039" s="1" t="str">
        <f t="shared" si="2071"/>
        <v/>
      </c>
      <c r="HV4039" s="118"/>
      <c r="HW4039" s="118"/>
      <c r="HX4039" s="118"/>
      <c r="HY4039" s="118"/>
      <c r="HZ4039" s="118"/>
      <c r="IA4039" s="118"/>
      <c r="IB4039" s="118"/>
      <c r="IC4039" s="118"/>
      <c r="ID4039" s="118"/>
      <c r="IE4039" s="118"/>
      <c r="IF4039" s="118"/>
      <c r="IG4039" s="118"/>
      <c r="IH4039" s="118"/>
      <c r="II4039" s="118"/>
      <c r="IJ4039" s="118"/>
      <c r="IK4039" s="118"/>
      <c r="IL4039" s="118"/>
      <c r="IM4039" s="118"/>
      <c r="IN4039" s="118"/>
      <c r="IO4039" s="118"/>
      <c r="IP4039" s="118"/>
      <c r="IQ4039" s="118"/>
      <c r="IR4039" s="118"/>
      <c r="IS4039" s="118"/>
      <c r="IT4039" s="118"/>
      <c r="IU4039" s="118"/>
      <c r="IV4039" s="118"/>
      <c r="IW4039" s="118"/>
      <c r="IX4039" s="118"/>
      <c r="IY4039" s="118"/>
      <c r="IZ4039" s="118"/>
      <c r="JA4039" s="118"/>
      <c r="JB4039" s="118"/>
      <c r="JJ4039" s="118"/>
      <c r="JK4039" s="118"/>
      <c r="JL4039" s="118"/>
      <c r="JM4039" s="118"/>
      <c r="JN4039" s="118"/>
      <c r="JO4039" s="118"/>
      <c r="JP4039" s="118">
        <f t="shared" si="2061"/>
        <v>21.273599999998702</v>
      </c>
      <c r="JQ4039" s="138">
        <f t="shared" si="2062"/>
        <v>3.3856247065835606E-3</v>
      </c>
      <c r="JR4039" s="118">
        <f t="shared" si="2063"/>
        <v>8.5224850289535893E-6</v>
      </c>
      <c r="JS4039" s="118">
        <f t="shared" si="2059"/>
        <v>8.5224850289535893E-6</v>
      </c>
      <c r="JT4039" s="119" t="str">
        <f t="shared" si="2060"/>
        <v/>
      </c>
    </row>
    <row r="4040" spans="209:280" ht="20.100000000000001" customHeight="1" x14ac:dyDescent="0.25">
      <c r="HA4040" s="1">
        <v>3303</v>
      </c>
      <c r="HB4040" s="1">
        <f t="shared" si="2064"/>
        <v>146293.87140072093</v>
      </c>
      <c r="HC4040" s="1">
        <f t="shared" si="2065"/>
        <v>9.3911333652460118E-24</v>
      </c>
      <c r="HD4040" s="1">
        <f t="shared" si="2066"/>
        <v>1</v>
      </c>
      <c r="HE4040" s="1">
        <f t="shared" si="2067"/>
        <v>9.3911333652460118E-24</v>
      </c>
      <c r="HF4040" s="1" t="str">
        <f t="shared" si="2068"/>
        <v/>
      </c>
      <c r="HG4040" s="1" t="str">
        <f t="shared" si="2069"/>
        <v/>
      </c>
      <c r="HK4040" s="1">
        <f t="shared" si="2070"/>
        <v>1.7151833344640031E-8</v>
      </c>
      <c r="HL4040" s="1" t="str">
        <f t="shared" si="2071"/>
        <v/>
      </c>
      <c r="HV4040" s="118"/>
      <c r="HW4040" s="118"/>
      <c r="HX4040" s="118"/>
      <c r="HY4040" s="118"/>
      <c r="HZ4040" s="118"/>
      <c r="IA4040" s="118"/>
      <c r="IB4040" s="118"/>
      <c r="IC4040" s="118"/>
      <c r="ID4040" s="118"/>
      <c r="IE4040" s="118"/>
      <c r="IF4040" s="118"/>
      <c r="IG4040" s="118"/>
      <c r="IH4040" s="118"/>
      <c r="II4040" s="118"/>
      <c r="IJ4040" s="118"/>
      <c r="IK4040" s="118"/>
      <c r="IL4040" s="118"/>
      <c r="IM4040" s="118"/>
      <c r="IN4040" s="118"/>
      <c r="IO4040" s="118"/>
      <c r="IP4040" s="118"/>
      <c r="IQ4040" s="118"/>
      <c r="IR4040" s="118"/>
      <c r="IS4040" s="118"/>
      <c r="IT4040" s="118"/>
      <c r="IU4040" s="118"/>
      <c r="IV4040" s="118"/>
      <c r="IW4040" s="118"/>
      <c r="IX4040" s="118"/>
      <c r="IY4040" s="118"/>
      <c r="IZ4040" s="118"/>
      <c r="JA4040" s="118"/>
      <c r="JB4040" s="118"/>
      <c r="JJ4040" s="118"/>
      <c r="JK4040" s="118"/>
      <c r="JL4040" s="118"/>
      <c r="JM4040" s="118"/>
      <c r="JN4040" s="118"/>
      <c r="JO4040" s="118"/>
      <c r="JP4040" s="118">
        <f t="shared" si="2061"/>
        <v>21.279999999998701</v>
      </c>
      <c r="JQ4040" s="138">
        <f t="shared" si="2062"/>
        <v>3.377102221554607E-3</v>
      </c>
      <c r="JR4040" s="118">
        <f t="shared" si="2063"/>
        <v>8.5016464788792781E-6</v>
      </c>
      <c r="JS4040" s="118">
        <f t="shared" si="2059"/>
        <v>8.5016464788792781E-6</v>
      </c>
      <c r="JT4040" s="119" t="str">
        <f t="shared" si="2060"/>
        <v/>
      </c>
    </row>
    <row r="4041" spans="209:280" ht="20.100000000000001" customHeight="1" x14ac:dyDescent="0.25">
      <c r="HA4041" s="1">
        <v>3304</v>
      </c>
      <c r="HB4041" s="1">
        <f t="shared" si="2064"/>
        <v>146357.39457544984</v>
      </c>
      <c r="HC4041" s="1">
        <f t="shared" si="2065"/>
        <v>9.0513144034025214E-24</v>
      </c>
      <c r="HD4041" s="1">
        <f t="shared" si="2066"/>
        <v>1</v>
      </c>
      <c r="HE4041" s="1">
        <f t="shared" si="2067"/>
        <v>9.0513144034025214E-24</v>
      </c>
      <c r="HF4041" s="1" t="str">
        <f t="shared" si="2068"/>
        <v/>
      </c>
      <c r="HG4041" s="1" t="str">
        <f t="shared" si="2069"/>
        <v/>
      </c>
      <c r="HK4041" s="1">
        <f t="shared" si="2070"/>
        <v>1.7415661730599957E-8</v>
      </c>
      <c r="HL4041" s="1" t="str">
        <f t="shared" si="2071"/>
        <v/>
      </c>
      <c r="HV4041" s="118"/>
      <c r="HW4041" s="118"/>
      <c r="HX4041" s="118"/>
      <c r="HY4041" s="118"/>
      <c r="HZ4041" s="118"/>
      <c r="IA4041" s="118"/>
      <c r="IB4041" s="118"/>
      <c r="IC4041" s="118"/>
      <c r="ID4041" s="118"/>
      <c r="IE4041" s="118"/>
      <c r="IF4041" s="118"/>
      <c r="IG4041" s="118"/>
      <c r="IH4041" s="118"/>
      <c r="II4041" s="118"/>
      <c r="IJ4041" s="118"/>
      <c r="IK4041" s="118"/>
      <c r="IL4041" s="118"/>
      <c r="IM4041" s="118"/>
      <c r="IN4041" s="118"/>
      <c r="IO4041" s="118"/>
      <c r="IP4041" s="118"/>
      <c r="IQ4041" s="118"/>
      <c r="IR4041" s="118"/>
      <c r="IS4041" s="118"/>
      <c r="IT4041" s="118"/>
      <c r="IU4041" s="118"/>
      <c r="IV4041" s="118"/>
      <c r="IW4041" s="118"/>
      <c r="IX4041" s="118"/>
      <c r="IY4041" s="118"/>
      <c r="IZ4041" s="118"/>
      <c r="JA4041" s="118"/>
      <c r="JB4041" s="118"/>
      <c r="JJ4041" s="118"/>
      <c r="JK4041" s="118"/>
      <c r="JL4041" s="118"/>
      <c r="JM4041" s="118"/>
      <c r="JN4041" s="118"/>
      <c r="JO4041" s="118"/>
      <c r="JP4041" s="118">
        <f t="shared" si="2061"/>
        <v>21.2863999999987</v>
      </c>
      <c r="JQ4041" s="138">
        <f t="shared" si="2062"/>
        <v>3.3686005750757277E-3</v>
      </c>
      <c r="JR4041" s="118">
        <f t="shared" si="2063"/>
        <v>8.4808569644849972E-6</v>
      </c>
      <c r="JS4041" s="118">
        <f t="shared" si="2059"/>
        <v>8.4808569644849972E-6</v>
      </c>
      <c r="JT4041" s="119" t="str">
        <f t="shared" si="2060"/>
        <v/>
      </c>
    </row>
    <row r="4042" spans="209:280" ht="20.100000000000001" customHeight="1" x14ac:dyDescent="0.25">
      <c r="HA4042" s="1">
        <v>3305</v>
      </c>
      <c r="HB4042" s="1">
        <f t="shared" si="2064"/>
        <v>146420.91775017878</v>
      </c>
      <c r="HC4042" s="1">
        <f t="shared" si="2065"/>
        <v>8.7236522401257067E-24</v>
      </c>
      <c r="HD4042" s="1">
        <f t="shared" si="2066"/>
        <v>1</v>
      </c>
      <c r="HE4042" s="1">
        <f t="shared" si="2067"/>
        <v>8.7236522401257067E-24</v>
      </c>
      <c r="HF4042" s="1" t="str">
        <f t="shared" si="2068"/>
        <v/>
      </c>
      <c r="HG4042" s="1" t="str">
        <f t="shared" si="2069"/>
        <v/>
      </c>
      <c r="HK4042" s="1">
        <f t="shared" si="2070"/>
        <v>1.7683265373139515E-8</v>
      </c>
      <c r="HL4042" s="1" t="str">
        <f t="shared" si="2071"/>
        <v/>
      </c>
      <c r="HV4042" s="118"/>
      <c r="HW4042" s="118"/>
      <c r="HX4042" s="118"/>
      <c r="HY4042" s="118"/>
      <c r="HZ4042" s="118"/>
      <c r="IA4042" s="118"/>
      <c r="IB4042" s="118"/>
      <c r="IC4042" s="118"/>
      <c r="ID4042" s="118"/>
      <c r="IE4042" s="118"/>
      <c r="IF4042" s="118"/>
      <c r="IG4042" s="118"/>
      <c r="IH4042" s="118"/>
      <c r="II4042" s="118"/>
      <c r="IJ4042" s="118"/>
      <c r="IK4042" s="118"/>
      <c r="IL4042" s="118"/>
      <c r="IM4042" s="118"/>
      <c r="IN4042" s="118"/>
      <c r="IO4042" s="118"/>
      <c r="IP4042" s="118"/>
      <c r="IQ4042" s="118"/>
      <c r="IR4042" s="118"/>
      <c r="IS4042" s="118"/>
      <c r="IT4042" s="118"/>
      <c r="IU4042" s="118"/>
      <c r="IV4042" s="118"/>
      <c r="IW4042" s="118"/>
      <c r="IX4042" s="118"/>
      <c r="IY4042" s="118"/>
      <c r="IZ4042" s="118"/>
      <c r="JA4042" s="118"/>
      <c r="JB4042" s="118"/>
      <c r="JJ4042" s="118"/>
      <c r="JK4042" s="118"/>
      <c r="JL4042" s="118"/>
      <c r="JM4042" s="118"/>
      <c r="JN4042" s="118"/>
      <c r="JO4042" s="118"/>
      <c r="JP4042" s="118">
        <f t="shared" si="2061"/>
        <v>21.292799999998699</v>
      </c>
      <c r="JQ4042" s="138">
        <f t="shared" si="2062"/>
        <v>3.3601197181112427E-3</v>
      </c>
      <c r="JR4042" s="118">
        <f t="shared" si="2063"/>
        <v>8.4601163764159472E-6</v>
      </c>
      <c r="JS4042" s="118">
        <f t="shared" si="2059"/>
        <v>8.4601163764159472E-6</v>
      </c>
      <c r="JT4042" s="119" t="str">
        <f t="shared" si="2060"/>
        <v/>
      </c>
    </row>
    <row r="4043" spans="209:280" ht="20.100000000000001" customHeight="1" x14ac:dyDescent="0.25">
      <c r="HA4043" s="1">
        <v>3306</v>
      </c>
      <c r="HB4043" s="1">
        <f t="shared" si="2064"/>
        <v>146484.44092490771</v>
      </c>
      <c r="HC4043" s="1">
        <f t="shared" si="2065"/>
        <v>8.4077170884760318E-24</v>
      </c>
      <c r="HD4043" s="1">
        <f t="shared" si="2066"/>
        <v>1</v>
      </c>
      <c r="HE4043" s="1">
        <f t="shared" si="2067"/>
        <v>8.4077170884760318E-24</v>
      </c>
      <c r="HF4043" s="1" t="str">
        <f t="shared" si="2068"/>
        <v/>
      </c>
      <c r="HG4043" s="1" t="str">
        <f t="shared" si="2069"/>
        <v/>
      </c>
      <c r="HK4043" s="1">
        <f t="shared" si="2070"/>
        <v>1.7954693652639054E-8</v>
      </c>
      <c r="HL4043" s="1" t="str">
        <f t="shared" si="2071"/>
        <v/>
      </c>
      <c r="HV4043" s="118"/>
      <c r="HW4043" s="118"/>
      <c r="HX4043" s="118"/>
      <c r="HY4043" s="118"/>
      <c r="HZ4043" s="118"/>
      <c r="IA4043" s="118"/>
      <c r="IB4043" s="118"/>
      <c r="IC4043" s="118"/>
      <c r="ID4043" s="118"/>
      <c r="IE4043" s="118"/>
      <c r="IF4043" s="118"/>
      <c r="IG4043" s="118"/>
      <c r="IH4043" s="118"/>
      <c r="II4043" s="118"/>
      <c r="IJ4043" s="118"/>
      <c r="IK4043" s="118"/>
      <c r="IL4043" s="118"/>
      <c r="IM4043" s="118"/>
      <c r="IN4043" s="118"/>
      <c r="IO4043" s="118"/>
      <c r="IP4043" s="118"/>
      <c r="IQ4043" s="118"/>
      <c r="IR4043" s="118"/>
      <c r="IS4043" s="118"/>
      <c r="IT4043" s="118"/>
      <c r="IU4043" s="118"/>
      <c r="IV4043" s="118"/>
      <c r="IW4043" s="118"/>
      <c r="IX4043" s="118"/>
      <c r="IY4043" s="118"/>
      <c r="IZ4043" s="118"/>
      <c r="JA4043" s="118"/>
      <c r="JB4043" s="118"/>
      <c r="JJ4043" s="118"/>
      <c r="JK4043" s="118"/>
      <c r="JL4043" s="118"/>
      <c r="JM4043" s="118"/>
      <c r="JN4043" s="118"/>
      <c r="JO4043" s="118"/>
      <c r="JP4043" s="118">
        <f t="shared" si="2061"/>
        <v>21.299199999998699</v>
      </c>
      <c r="JQ4043" s="138">
        <f t="shared" si="2062"/>
        <v>3.3516596017348268E-3</v>
      </c>
      <c r="JR4043" s="118">
        <f t="shared" si="2063"/>
        <v>8.4394246055159543E-6</v>
      </c>
      <c r="JS4043" s="118">
        <f t="shared" ref="JS4043:JS4106" si="2072">IF(JQ4043&lt;(1-$JO$719),JR4043,"")</f>
        <v>8.4394246055159543E-6</v>
      </c>
      <c r="JT4043" s="119" t="str">
        <f t="shared" ref="JT4043:JT4106" si="2073">IF(JQ4043&lt;(1-$JO$725),JR4043,"")</f>
        <v/>
      </c>
    </row>
    <row r="4044" spans="209:280" ht="20.100000000000001" customHeight="1" x14ac:dyDescent="0.25">
      <c r="HA4044" s="1">
        <v>3307</v>
      </c>
      <c r="HB4044" s="1">
        <f t="shared" si="2064"/>
        <v>146547.96409963662</v>
      </c>
      <c r="HC4044" s="1">
        <f t="shared" si="2065"/>
        <v>8.1030941706334686E-24</v>
      </c>
      <c r="HD4044" s="1">
        <f t="shared" si="2066"/>
        <v>1</v>
      </c>
      <c r="HE4044" s="1">
        <f t="shared" si="2067"/>
        <v>8.1030941706334686E-24</v>
      </c>
      <c r="HF4044" s="1" t="str">
        <f t="shared" si="2068"/>
        <v/>
      </c>
      <c r="HG4044" s="1" t="str">
        <f t="shared" si="2069"/>
        <v/>
      </c>
      <c r="HK4044" s="1">
        <f t="shared" si="2070"/>
        <v>1.8229996522851399E-8</v>
      </c>
      <c r="HL4044" s="1" t="str">
        <f t="shared" si="2071"/>
        <v/>
      </c>
      <c r="HV4044" s="118"/>
      <c r="HW4044" s="118"/>
      <c r="HX4044" s="118"/>
      <c r="HY4044" s="118"/>
      <c r="HZ4044" s="118"/>
      <c r="IA4044" s="118"/>
      <c r="IB4044" s="118"/>
      <c r="IC4044" s="118"/>
      <c r="ID4044" s="118"/>
      <c r="IE4044" s="118"/>
      <c r="IF4044" s="118"/>
      <c r="IG4044" s="118"/>
      <c r="IH4044" s="118"/>
      <c r="II4044" s="118"/>
      <c r="IJ4044" s="118"/>
      <c r="IK4044" s="118"/>
      <c r="IL4044" s="118"/>
      <c r="IM4044" s="118"/>
      <c r="IN4044" s="118"/>
      <c r="IO4044" s="118"/>
      <c r="IP4044" s="118"/>
      <c r="IQ4044" s="118"/>
      <c r="IR4044" s="118"/>
      <c r="IS4044" s="118"/>
      <c r="IT4044" s="118"/>
      <c r="IU4044" s="118"/>
      <c r="IV4044" s="118"/>
      <c r="IW4044" s="118"/>
      <c r="IX4044" s="118"/>
      <c r="IY4044" s="118"/>
      <c r="IZ4044" s="118"/>
      <c r="JA4044" s="118"/>
      <c r="JB4044" s="118"/>
      <c r="JJ4044" s="118"/>
      <c r="JK4044" s="118"/>
      <c r="JL4044" s="118"/>
      <c r="JM4044" s="118"/>
      <c r="JN4044" s="118"/>
      <c r="JO4044" s="118"/>
      <c r="JP4044" s="118">
        <f t="shared" ref="JP4044:JP4107" si="2074">JP4043+$JS$712</f>
        <v>21.305599999998698</v>
      </c>
      <c r="JQ4044" s="138">
        <f t="shared" ref="JQ4044:JQ4107" si="2075">_xlfn.CHISQ.DIST.RT(JP4044,7)</f>
        <v>3.3432201771293108E-3</v>
      </c>
      <c r="JR4044" s="118">
        <f t="shared" ref="JR4044:JR4107" si="2076">JQ4044-JQ4045</f>
        <v>8.4187815428500221E-6</v>
      </c>
      <c r="JS4044" s="118">
        <f t="shared" si="2072"/>
        <v>8.4187815428500221E-6</v>
      </c>
      <c r="JT4044" s="119" t="str">
        <f t="shared" si="2073"/>
        <v/>
      </c>
    </row>
    <row r="4045" spans="209:280" ht="20.100000000000001" customHeight="1" x14ac:dyDescent="0.25">
      <c r="HA4045" s="1">
        <v>3308</v>
      </c>
      <c r="HB4045" s="1">
        <f t="shared" si="2064"/>
        <v>146611.48727436556</v>
      </c>
      <c r="HC4045" s="1">
        <f t="shared" si="2065"/>
        <v>7.8093832003920492E-24</v>
      </c>
      <c r="HD4045" s="1">
        <f t="shared" si="2066"/>
        <v>1</v>
      </c>
      <c r="HE4045" s="1">
        <f t="shared" si="2067"/>
        <v>7.8093832003920492E-24</v>
      </c>
      <c r="HF4045" s="1" t="str">
        <f t="shared" si="2068"/>
        <v/>
      </c>
      <c r="HG4045" s="1" t="str">
        <f t="shared" si="2069"/>
        <v/>
      </c>
      <c r="HK4045" s="1">
        <f t="shared" si="2070"/>
        <v>1.8509224516481571E-8</v>
      </c>
      <c r="HL4045" s="1" t="str">
        <f t="shared" si="2071"/>
        <v/>
      </c>
      <c r="HV4045" s="118"/>
      <c r="HW4045" s="118"/>
      <c r="HX4045" s="118"/>
      <c r="HY4045" s="118"/>
      <c r="HZ4045" s="118"/>
      <c r="IA4045" s="118"/>
      <c r="IB4045" s="118"/>
      <c r="IC4045" s="118"/>
      <c r="ID4045" s="118"/>
      <c r="IE4045" s="118"/>
      <c r="IF4045" s="118"/>
      <c r="IG4045" s="118"/>
      <c r="IH4045" s="118"/>
      <c r="II4045" s="118"/>
      <c r="IJ4045" s="118"/>
      <c r="IK4045" s="118"/>
      <c r="IL4045" s="118"/>
      <c r="IM4045" s="118"/>
      <c r="IN4045" s="118"/>
      <c r="IO4045" s="118"/>
      <c r="IP4045" s="118"/>
      <c r="IQ4045" s="118"/>
      <c r="IR4045" s="118"/>
      <c r="IS4045" s="118"/>
      <c r="IT4045" s="118"/>
      <c r="IU4045" s="118"/>
      <c r="IV4045" s="118"/>
      <c r="IW4045" s="118"/>
      <c r="IX4045" s="118"/>
      <c r="IY4045" s="118"/>
      <c r="IZ4045" s="118"/>
      <c r="JA4045" s="118"/>
      <c r="JB4045" s="118"/>
      <c r="JJ4045" s="118"/>
      <c r="JK4045" s="118"/>
      <c r="JL4045" s="118"/>
      <c r="JM4045" s="118"/>
      <c r="JN4045" s="118"/>
      <c r="JO4045" s="118"/>
      <c r="JP4045" s="118">
        <f t="shared" si="2074"/>
        <v>21.311999999998697</v>
      </c>
      <c r="JQ4045" s="138">
        <f t="shared" si="2075"/>
        <v>3.3348013955864608E-3</v>
      </c>
      <c r="JR4045" s="118">
        <f t="shared" si="2076"/>
        <v>8.3981870797472657E-6</v>
      </c>
      <c r="JS4045" s="118">
        <f t="shared" si="2072"/>
        <v>8.3981870797472657E-6</v>
      </c>
      <c r="JT4045" s="119" t="str">
        <f t="shared" si="2073"/>
        <v/>
      </c>
    </row>
    <row r="4046" spans="209:280" ht="20.100000000000001" customHeight="1" x14ac:dyDescent="0.25">
      <c r="HA4046" s="1">
        <v>3309</v>
      </c>
      <c r="HB4046" s="1">
        <f t="shared" si="2064"/>
        <v>146675.01044909449</v>
      </c>
      <c r="HC4046" s="1">
        <f t="shared" si="2065"/>
        <v>7.5261978832649115E-24</v>
      </c>
      <c r="HD4046" s="1">
        <f t="shared" si="2066"/>
        <v>1</v>
      </c>
      <c r="HE4046" s="1">
        <f t="shared" si="2067"/>
        <v>7.5261978832649115E-24</v>
      </c>
      <c r="HF4046" s="1" t="str">
        <f t="shared" si="2068"/>
        <v/>
      </c>
      <c r="HG4046" s="1" t="str">
        <f t="shared" si="2069"/>
        <v/>
      </c>
      <c r="HK4046" s="1">
        <f t="shared" si="2070"/>
        <v>1.879242875080451E-8</v>
      </c>
      <c r="HL4046" s="1" t="str">
        <f t="shared" si="2071"/>
        <v/>
      </c>
      <c r="HV4046" s="118"/>
      <c r="HW4046" s="118"/>
      <c r="HX4046" s="118"/>
      <c r="HY4046" s="118"/>
      <c r="HZ4046" s="118"/>
      <c r="IA4046" s="118"/>
      <c r="IB4046" s="118"/>
      <c r="IC4046" s="118"/>
      <c r="ID4046" s="118"/>
      <c r="IE4046" s="118"/>
      <c r="IF4046" s="118"/>
      <c r="IG4046" s="118"/>
      <c r="IH4046" s="118"/>
      <c r="II4046" s="118"/>
      <c r="IJ4046" s="118"/>
      <c r="IK4046" s="118"/>
      <c r="IL4046" s="118"/>
      <c r="IM4046" s="118"/>
      <c r="IN4046" s="118"/>
      <c r="IO4046" s="118"/>
      <c r="IP4046" s="118"/>
      <c r="IQ4046" s="118"/>
      <c r="IR4046" s="118"/>
      <c r="IS4046" s="118"/>
      <c r="IT4046" s="118"/>
      <c r="IU4046" s="118"/>
      <c r="IV4046" s="118"/>
      <c r="IW4046" s="118"/>
      <c r="IX4046" s="118"/>
      <c r="IY4046" s="118"/>
      <c r="IZ4046" s="118"/>
      <c r="JA4046" s="118"/>
      <c r="JB4046" s="118"/>
      <c r="JJ4046" s="118"/>
      <c r="JK4046" s="118"/>
      <c r="JL4046" s="118"/>
      <c r="JM4046" s="118"/>
      <c r="JN4046" s="118"/>
      <c r="JO4046" s="118"/>
      <c r="JP4046" s="118">
        <f t="shared" si="2074"/>
        <v>21.318399999998697</v>
      </c>
      <c r="JQ4046" s="138">
        <f t="shared" si="2075"/>
        <v>3.3264032085067135E-3</v>
      </c>
      <c r="JR4046" s="118">
        <f t="shared" si="2076"/>
        <v>8.377641107703334E-6</v>
      </c>
      <c r="JS4046" s="118">
        <f t="shared" si="2072"/>
        <v>8.377641107703334E-6</v>
      </c>
      <c r="JT4046" s="119" t="str">
        <f t="shared" si="2073"/>
        <v/>
      </c>
    </row>
    <row r="4047" spans="209:280" ht="20.100000000000001" customHeight="1" x14ac:dyDescent="0.25">
      <c r="HA4047" s="1">
        <v>3310</v>
      </c>
      <c r="HB4047" s="1">
        <f t="shared" si="2064"/>
        <v>146738.53362382343</v>
      </c>
      <c r="HC4047" s="1">
        <f t="shared" si="2065"/>
        <v>7.2531654336021587E-24</v>
      </c>
      <c r="HD4047" s="1">
        <f t="shared" si="2066"/>
        <v>1</v>
      </c>
      <c r="HE4047" s="1">
        <f t="shared" si="2067"/>
        <v>7.2531654336021587E-24</v>
      </c>
      <c r="HF4047" s="1" t="str">
        <f t="shared" si="2068"/>
        <v/>
      </c>
      <c r="HG4047" s="1" t="str">
        <f t="shared" si="2069"/>
        <v/>
      </c>
      <c r="HK4047" s="1">
        <f t="shared" si="2070"/>
        <v>1.9079660933322814E-8</v>
      </c>
      <c r="HL4047" s="1" t="str">
        <f t="shared" si="2071"/>
        <v/>
      </c>
      <c r="HV4047" s="118"/>
      <c r="HW4047" s="118"/>
      <c r="HX4047" s="118"/>
      <c r="HY4047" s="118"/>
      <c r="HZ4047" s="118"/>
      <c r="IA4047" s="118"/>
      <c r="IB4047" s="118"/>
      <c r="IC4047" s="118"/>
      <c r="ID4047" s="118"/>
      <c r="IE4047" s="118"/>
      <c r="IF4047" s="118"/>
      <c r="IG4047" s="118"/>
      <c r="IH4047" s="118"/>
      <c r="II4047" s="118"/>
      <c r="IJ4047" s="118"/>
      <c r="IK4047" s="118"/>
      <c r="IL4047" s="118"/>
      <c r="IM4047" s="118"/>
      <c r="IN4047" s="118"/>
      <c r="IO4047" s="118"/>
      <c r="IP4047" s="118"/>
      <c r="IQ4047" s="118"/>
      <c r="IR4047" s="118"/>
      <c r="IS4047" s="118"/>
      <c r="IT4047" s="118"/>
      <c r="IU4047" s="118"/>
      <c r="IV4047" s="118"/>
      <c r="IW4047" s="118"/>
      <c r="IX4047" s="118"/>
      <c r="IY4047" s="118"/>
      <c r="IZ4047" s="118"/>
      <c r="JA4047" s="118"/>
      <c r="JB4047" s="118"/>
      <c r="JJ4047" s="118"/>
      <c r="JK4047" s="118"/>
      <c r="JL4047" s="118"/>
      <c r="JM4047" s="118"/>
      <c r="JN4047" s="118"/>
      <c r="JO4047" s="118"/>
      <c r="JP4047" s="118">
        <f t="shared" si="2074"/>
        <v>21.324799999998696</v>
      </c>
      <c r="JQ4047" s="138">
        <f t="shared" si="2075"/>
        <v>3.3180255673990102E-3</v>
      </c>
      <c r="JR4047" s="118">
        <f t="shared" si="2076"/>
        <v>8.3571435184975028E-6</v>
      </c>
      <c r="JS4047" s="118">
        <f t="shared" si="2072"/>
        <v>8.3571435184975028E-6</v>
      </c>
      <c r="JT4047" s="119" t="str">
        <f t="shared" si="2073"/>
        <v/>
      </c>
    </row>
    <row r="4048" spans="209:280" ht="20.100000000000001" customHeight="1" x14ac:dyDescent="0.25">
      <c r="HA4048" s="1">
        <v>3311</v>
      </c>
      <c r="HB4048" s="1">
        <f t="shared" si="2064"/>
        <v>146802.05679855234</v>
      </c>
      <c r="HC4048" s="1">
        <f t="shared" si="2065"/>
        <v>6.9899261081578635E-24</v>
      </c>
      <c r="HD4048" s="1">
        <f t="shared" si="2066"/>
        <v>1</v>
      </c>
      <c r="HE4048" s="1">
        <f t="shared" si="2067"/>
        <v>6.9899261081578635E-24</v>
      </c>
      <c r="HF4048" s="1" t="str">
        <f t="shared" si="2068"/>
        <v/>
      </c>
      <c r="HG4048" s="1" t="str">
        <f t="shared" si="2069"/>
        <v/>
      </c>
      <c r="HK4048" s="1">
        <f t="shared" si="2070"/>
        <v>1.9370973367462811E-8</v>
      </c>
      <c r="HL4048" s="1" t="str">
        <f t="shared" si="2071"/>
        <v/>
      </c>
      <c r="HV4048" s="118"/>
      <c r="HW4048" s="118"/>
      <c r="HX4048" s="118"/>
      <c r="HY4048" s="118"/>
      <c r="HZ4048" s="118"/>
      <c r="IA4048" s="118"/>
      <c r="IB4048" s="118"/>
      <c r="IC4048" s="118"/>
      <c r="ID4048" s="118"/>
      <c r="IE4048" s="118"/>
      <c r="IF4048" s="118"/>
      <c r="IG4048" s="118"/>
      <c r="IH4048" s="118"/>
      <c r="II4048" s="118"/>
      <c r="IJ4048" s="118"/>
      <c r="IK4048" s="118"/>
      <c r="IL4048" s="118"/>
      <c r="IM4048" s="118"/>
      <c r="IN4048" s="118"/>
      <c r="IO4048" s="118"/>
      <c r="IP4048" s="118"/>
      <c r="IQ4048" s="118"/>
      <c r="IR4048" s="118"/>
      <c r="IS4048" s="118"/>
      <c r="IT4048" s="118"/>
      <c r="IU4048" s="118"/>
      <c r="IV4048" s="118"/>
      <c r="IW4048" s="118"/>
      <c r="IX4048" s="118"/>
      <c r="IY4048" s="118"/>
      <c r="IZ4048" s="118"/>
      <c r="JA4048" s="118"/>
      <c r="JB4048" s="118"/>
      <c r="JJ4048" s="118"/>
      <c r="JK4048" s="118"/>
      <c r="JL4048" s="118"/>
      <c r="JM4048" s="118"/>
      <c r="JN4048" s="118"/>
      <c r="JO4048" s="118"/>
      <c r="JP4048" s="118">
        <f t="shared" si="2074"/>
        <v>21.331199999998695</v>
      </c>
      <c r="JQ4048" s="138">
        <f t="shared" si="2075"/>
        <v>3.3096684238805127E-3</v>
      </c>
      <c r="JR4048" s="118">
        <f t="shared" si="2076"/>
        <v>8.3366942040699436E-6</v>
      </c>
      <c r="JS4048" s="118">
        <f t="shared" si="2072"/>
        <v>8.3366942040699436E-6</v>
      </c>
      <c r="JT4048" s="119" t="str">
        <f t="shared" si="2073"/>
        <v/>
      </c>
    </row>
    <row r="4049" spans="209:280" ht="20.100000000000001" customHeight="1" x14ac:dyDescent="0.25">
      <c r="HA4049" s="1">
        <v>3312</v>
      </c>
      <c r="HB4049" s="1">
        <f t="shared" si="2064"/>
        <v>146865.57997328127</v>
      </c>
      <c r="HC4049" s="1">
        <f t="shared" si="2065"/>
        <v>6.7361327555468148E-24</v>
      </c>
      <c r="HD4049" s="1">
        <f t="shared" si="2066"/>
        <v>1</v>
      </c>
      <c r="HE4049" s="1">
        <f t="shared" si="2067"/>
        <v>6.7361327555468148E-24</v>
      </c>
      <c r="HF4049" s="1" t="str">
        <f t="shared" si="2068"/>
        <v/>
      </c>
      <c r="HG4049" s="1" t="str">
        <f t="shared" si="2069"/>
        <v/>
      </c>
      <c r="HK4049" s="1">
        <f t="shared" si="2070"/>
        <v>1.9666418958310646E-8</v>
      </c>
      <c r="HL4049" s="1" t="str">
        <f t="shared" si="2071"/>
        <v/>
      </c>
      <c r="HV4049" s="118"/>
      <c r="HW4049" s="118"/>
      <c r="HX4049" s="118"/>
      <c r="HY4049" s="118"/>
      <c r="HZ4049" s="118"/>
      <c r="IA4049" s="118"/>
      <c r="IB4049" s="118"/>
      <c r="IC4049" s="118"/>
      <c r="ID4049" s="118"/>
      <c r="IE4049" s="118"/>
      <c r="IF4049" s="118"/>
      <c r="IG4049" s="118"/>
      <c r="IH4049" s="118"/>
      <c r="II4049" s="118"/>
      <c r="IJ4049" s="118"/>
      <c r="IK4049" s="118"/>
      <c r="IL4049" s="118"/>
      <c r="IM4049" s="118"/>
      <c r="IN4049" s="118"/>
      <c r="IO4049" s="118"/>
      <c r="IP4049" s="118"/>
      <c r="IQ4049" s="118"/>
      <c r="IR4049" s="118"/>
      <c r="IS4049" s="118"/>
      <c r="IT4049" s="118"/>
      <c r="IU4049" s="118"/>
      <c r="IV4049" s="118"/>
      <c r="IW4049" s="118"/>
      <c r="IX4049" s="118"/>
      <c r="IY4049" s="118"/>
      <c r="IZ4049" s="118"/>
      <c r="JA4049" s="118"/>
      <c r="JB4049" s="118"/>
      <c r="JJ4049" s="118"/>
      <c r="JK4049" s="118"/>
      <c r="JL4049" s="118"/>
      <c r="JM4049" s="118"/>
      <c r="JN4049" s="118"/>
      <c r="JO4049" s="118"/>
      <c r="JP4049" s="118">
        <f t="shared" si="2074"/>
        <v>21.337599999998694</v>
      </c>
      <c r="JQ4049" s="138">
        <f t="shared" si="2075"/>
        <v>3.3013317296764428E-3</v>
      </c>
      <c r="JR4049" s="118">
        <f t="shared" si="2076"/>
        <v>8.3162930566275418E-6</v>
      </c>
      <c r="JS4049" s="118">
        <f t="shared" si="2072"/>
        <v>8.3162930566275418E-6</v>
      </c>
      <c r="JT4049" s="119" t="str">
        <f t="shared" si="2073"/>
        <v/>
      </c>
    </row>
    <row r="4050" spans="209:280" ht="20.100000000000001" customHeight="1" x14ac:dyDescent="0.25">
      <c r="HA4050" s="1">
        <v>3313</v>
      </c>
      <c r="HB4050" s="1">
        <f t="shared" si="2064"/>
        <v>146929.10314801021</v>
      </c>
      <c r="HC4050" s="1">
        <f t="shared" si="2065"/>
        <v>6.4914503810635317E-24</v>
      </c>
      <c r="HD4050" s="1">
        <f t="shared" si="2066"/>
        <v>1</v>
      </c>
      <c r="HE4050" s="1">
        <f t="shared" si="2067"/>
        <v>6.4914503810635317E-24</v>
      </c>
      <c r="HF4050" s="1" t="str">
        <f t="shared" si="2068"/>
        <v/>
      </c>
      <c r="HG4050" s="1" t="str">
        <f t="shared" si="2069"/>
        <v/>
      </c>
      <c r="HK4050" s="1">
        <f t="shared" si="2070"/>
        <v>1.9966051218385917E-8</v>
      </c>
      <c r="HL4050" s="1" t="str">
        <f t="shared" si="2071"/>
        <v/>
      </c>
      <c r="HV4050" s="118"/>
      <c r="HW4050" s="118"/>
      <c r="HX4050" s="118"/>
      <c r="HY4050" s="118"/>
      <c r="HZ4050" s="118"/>
      <c r="IA4050" s="118"/>
      <c r="IB4050" s="118"/>
      <c r="IC4050" s="118"/>
      <c r="ID4050" s="118"/>
      <c r="IE4050" s="118"/>
      <c r="IF4050" s="118"/>
      <c r="IG4050" s="118"/>
      <c r="IH4050" s="118"/>
      <c r="II4050" s="118"/>
      <c r="IJ4050" s="118"/>
      <c r="IK4050" s="118"/>
      <c r="IL4050" s="118"/>
      <c r="IM4050" s="118"/>
      <c r="IN4050" s="118"/>
      <c r="IO4050" s="118"/>
      <c r="IP4050" s="118"/>
      <c r="IQ4050" s="118"/>
      <c r="IR4050" s="118"/>
      <c r="IS4050" s="118"/>
      <c r="IT4050" s="118"/>
      <c r="IU4050" s="118"/>
      <c r="IV4050" s="118"/>
      <c r="IW4050" s="118"/>
      <c r="IX4050" s="118"/>
      <c r="IY4050" s="118"/>
      <c r="IZ4050" s="118"/>
      <c r="JA4050" s="118"/>
      <c r="JB4050" s="118"/>
      <c r="JJ4050" s="118"/>
      <c r="JK4050" s="118"/>
      <c r="JL4050" s="118"/>
      <c r="JM4050" s="118"/>
      <c r="JN4050" s="118"/>
      <c r="JO4050" s="118"/>
      <c r="JP4050" s="118">
        <f t="shared" si="2074"/>
        <v>21.343999999998694</v>
      </c>
      <c r="JQ4050" s="138">
        <f t="shared" si="2075"/>
        <v>3.2930154366198152E-3</v>
      </c>
      <c r="JR4050" s="118">
        <f t="shared" si="2076"/>
        <v>8.295939968600962E-6</v>
      </c>
      <c r="JS4050" s="118">
        <f t="shared" si="2072"/>
        <v>8.295939968600962E-6</v>
      </c>
      <c r="JT4050" s="119" t="str">
        <f t="shared" si="2073"/>
        <v/>
      </c>
    </row>
    <row r="4051" spans="209:280" ht="20.100000000000001" customHeight="1" x14ac:dyDescent="0.25">
      <c r="HA4051" s="1">
        <v>3314</v>
      </c>
      <c r="HB4051" s="1">
        <f t="shared" si="2064"/>
        <v>146992.62632273912</v>
      </c>
      <c r="HC4051" s="1">
        <f t="shared" si="2065"/>
        <v>6.2555557263411436E-24</v>
      </c>
      <c r="HD4051" s="1">
        <f t="shared" si="2066"/>
        <v>1</v>
      </c>
      <c r="HE4051" s="1">
        <f t="shared" si="2067"/>
        <v>6.2555557263411436E-24</v>
      </c>
      <c r="HF4051" s="1" t="str">
        <f t="shared" si="2068"/>
        <v/>
      </c>
      <c r="HG4051" s="1" t="str">
        <f t="shared" si="2069"/>
        <v/>
      </c>
      <c r="HK4051" s="1">
        <f t="shared" si="2070"/>
        <v>2.0269924273455823E-8</v>
      </c>
      <c r="HL4051" s="1" t="str">
        <f t="shared" si="2071"/>
        <v/>
      </c>
      <c r="HV4051" s="118"/>
      <c r="HW4051" s="118"/>
      <c r="HX4051" s="118"/>
      <c r="HY4051" s="118"/>
      <c r="HZ4051" s="118"/>
      <c r="IA4051" s="118"/>
      <c r="IB4051" s="118"/>
      <c r="IC4051" s="118"/>
      <c r="ID4051" s="118"/>
      <c r="IE4051" s="118"/>
      <c r="IF4051" s="118"/>
      <c r="IG4051" s="118"/>
      <c r="IH4051" s="118"/>
      <c r="II4051" s="118"/>
      <c r="IJ4051" s="118"/>
      <c r="IK4051" s="118"/>
      <c r="IL4051" s="118"/>
      <c r="IM4051" s="118"/>
      <c r="IN4051" s="118"/>
      <c r="IO4051" s="118"/>
      <c r="IP4051" s="118"/>
      <c r="IQ4051" s="118"/>
      <c r="IR4051" s="118"/>
      <c r="IS4051" s="118"/>
      <c r="IT4051" s="118"/>
      <c r="IU4051" s="118"/>
      <c r="IV4051" s="118"/>
      <c r="IW4051" s="118"/>
      <c r="IX4051" s="118"/>
      <c r="IY4051" s="118"/>
      <c r="IZ4051" s="118"/>
      <c r="JA4051" s="118"/>
      <c r="JB4051" s="118"/>
      <c r="JJ4051" s="118"/>
      <c r="JK4051" s="118"/>
      <c r="JL4051" s="118"/>
      <c r="JM4051" s="118"/>
      <c r="JN4051" s="118"/>
      <c r="JO4051" s="118"/>
      <c r="JP4051" s="118">
        <f t="shared" si="2074"/>
        <v>21.350399999998693</v>
      </c>
      <c r="JQ4051" s="138">
        <f t="shared" si="2075"/>
        <v>3.2847194966512143E-3</v>
      </c>
      <c r="JR4051" s="118">
        <f t="shared" si="2076"/>
        <v>8.2756348326008464E-6</v>
      </c>
      <c r="JS4051" s="118">
        <f t="shared" si="2072"/>
        <v>8.2756348326008464E-6</v>
      </c>
      <c r="JT4051" s="119" t="str">
        <f t="shared" si="2073"/>
        <v/>
      </c>
    </row>
    <row r="4052" spans="209:280" ht="20.100000000000001" customHeight="1" x14ac:dyDescent="0.25">
      <c r="HA4052" s="1">
        <v>3315</v>
      </c>
      <c r="HB4052" s="1">
        <f t="shared" si="2064"/>
        <v>147056.14949746805</v>
      </c>
      <c r="HC4052" s="1">
        <f t="shared" si="2065"/>
        <v>6.0281368633550303E-24</v>
      </c>
      <c r="HD4052" s="1">
        <f t="shared" si="2066"/>
        <v>1</v>
      </c>
      <c r="HE4052" s="1">
        <f t="shared" si="2067"/>
        <v>6.0281368633550303E-24</v>
      </c>
      <c r="HF4052" s="1" t="str">
        <f t="shared" si="2068"/>
        <v/>
      </c>
      <c r="HG4052" s="1" t="str">
        <f t="shared" si="2069"/>
        <v/>
      </c>
      <c r="HK4052" s="1">
        <f t="shared" si="2070"/>
        <v>2.0578092868388504E-8</v>
      </c>
      <c r="HL4052" s="1" t="str">
        <f t="shared" si="2071"/>
        <v/>
      </c>
      <c r="HV4052" s="118"/>
      <c r="HW4052" s="118"/>
      <c r="HX4052" s="118"/>
      <c r="HY4052" s="118"/>
      <c r="HZ4052" s="118"/>
      <c r="IA4052" s="118"/>
      <c r="IB4052" s="118"/>
      <c r="IC4052" s="118"/>
      <c r="ID4052" s="118"/>
      <c r="IE4052" s="118"/>
      <c r="IF4052" s="118"/>
      <c r="IG4052" s="118"/>
      <c r="IH4052" s="118"/>
      <c r="II4052" s="118"/>
      <c r="IJ4052" s="118"/>
      <c r="IK4052" s="118"/>
      <c r="IL4052" s="118"/>
      <c r="IM4052" s="118"/>
      <c r="IN4052" s="118"/>
      <c r="IO4052" s="118"/>
      <c r="IP4052" s="118"/>
      <c r="IQ4052" s="118"/>
      <c r="IR4052" s="118"/>
      <c r="IS4052" s="118"/>
      <c r="IT4052" s="118"/>
      <c r="IU4052" s="118"/>
      <c r="IV4052" s="118"/>
      <c r="IW4052" s="118"/>
      <c r="IX4052" s="118"/>
      <c r="IY4052" s="118"/>
      <c r="IZ4052" s="118"/>
      <c r="JA4052" s="118"/>
      <c r="JB4052" s="118"/>
      <c r="JJ4052" s="118"/>
      <c r="JK4052" s="118"/>
      <c r="JL4052" s="118"/>
      <c r="JM4052" s="118"/>
      <c r="JN4052" s="118"/>
      <c r="JO4052" s="118"/>
      <c r="JP4052" s="118">
        <f t="shared" si="2074"/>
        <v>21.356799999998692</v>
      </c>
      <c r="JQ4052" s="138">
        <f t="shared" si="2075"/>
        <v>3.2764438618186134E-3</v>
      </c>
      <c r="JR4052" s="118">
        <f t="shared" si="2076"/>
        <v>8.2553775415088876E-6</v>
      </c>
      <c r="JS4052" s="118">
        <f t="shared" si="2072"/>
        <v>8.2553775415088876E-6</v>
      </c>
      <c r="JT4052" s="119" t="str">
        <f t="shared" si="2073"/>
        <v/>
      </c>
    </row>
    <row r="4053" spans="209:280" ht="20.100000000000001" customHeight="1" x14ac:dyDescent="0.25">
      <c r="HA4053" s="1">
        <v>3316</v>
      </c>
      <c r="HB4053" s="1">
        <f t="shared" si="2064"/>
        <v>147119.67267219699</v>
      </c>
      <c r="HC4053" s="1">
        <f t="shared" si="2065"/>
        <v>5.8088928022866036E-24</v>
      </c>
      <c r="HD4053" s="1">
        <f t="shared" si="2066"/>
        <v>1</v>
      </c>
      <c r="HE4053" s="1">
        <f t="shared" si="2067"/>
        <v>5.8088928022866036E-24</v>
      </c>
      <c r="HF4053" s="1" t="str">
        <f t="shared" si="2068"/>
        <v/>
      </c>
      <c r="HG4053" s="1" t="str">
        <f t="shared" si="2069"/>
        <v/>
      </c>
      <c r="HK4053" s="1">
        <f t="shared" si="2070"/>
        <v>2.0890612373044275E-8</v>
      </c>
      <c r="HL4053" s="1" t="str">
        <f t="shared" si="2071"/>
        <v/>
      </c>
      <c r="HV4053" s="118"/>
      <c r="HW4053" s="118"/>
      <c r="HX4053" s="118"/>
      <c r="HY4053" s="118"/>
      <c r="HZ4053" s="118"/>
      <c r="IA4053" s="118"/>
      <c r="IB4053" s="118"/>
      <c r="IC4053" s="118"/>
      <c r="ID4053" s="118"/>
      <c r="IE4053" s="118"/>
      <c r="IF4053" s="118"/>
      <c r="IG4053" s="118"/>
      <c r="IH4053" s="118"/>
      <c r="II4053" s="118"/>
      <c r="IJ4053" s="118"/>
      <c r="IK4053" s="118"/>
      <c r="IL4053" s="118"/>
      <c r="IM4053" s="118"/>
      <c r="IN4053" s="118"/>
      <c r="IO4053" s="118"/>
      <c r="IP4053" s="118"/>
      <c r="IQ4053" s="118"/>
      <c r="IR4053" s="118"/>
      <c r="IS4053" s="118"/>
      <c r="IT4053" s="118"/>
      <c r="IU4053" s="118"/>
      <c r="IV4053" s="118"/>
      <c r="IW4053" s="118"/>
      <c r="IX4053" s="118"/>
      <c r="IY4053" s="118"/>
      <c r="IZ4053" s="118"/>
      <c r="JA4053" s="118"/>
      <c r="JB4053" s="118"/>
      <c r="JJ4053" s="118"/>
      <c r="JK4053" s="118"/>
      <c r="JL4053" s="118"/>
      <c r="JM4053" s="118"/>
      <c r="JN4053" s="118"/>
      <c r="JO4053" s="118"/>
      <c r="JP4053" s="118">
        <f t="shared" si="2074"/>
        <v>21.363199999998692</v>
      </c>
      <c r="JQ4053" s="138">
        <f t="shared" si="2075"/>
        <v>3.2681884842771045E-3</v>
      </c>
      <c r="JR4053" s="118">
        <f t="shared" si="2076"/>
        <v>8.2351679883910928E-6</v>
      </c>
      <c r="JS4053" s="118">
        <f t="shared" si="2072"/>
        <v>8.2351679883910928E-6</v>
      </c>
      <c r="JT4053" s="119" t="str">
        <f t="shared" si="2073"/>
        <v/>
      </c>
    </row>
    <row r="4054" spans="209:280" ht="20.100000000000001" customHeight="1" x14ac:dyDescent="0.25">
      <c r="HA4054" s="1">
        <v>3317</v>
      </c>
      <c r="HB4054" s="1">
        <f t="shared" si="2064"/>
        <v>147183.19584692593</v>
      </c>
      <c r="HC4054" s="1">
        <f t="shared" si="2065"/>
        <v>5.5975331127813121E-24</v>
      </c>
      <c r="HD4054" s="1">
        <f t="shared" si="2066"/>
        <v>1</v>
      </c>
      <c r="HE4054" s="1">
        <f t="shared" si="2067"/>
        <v>5.5975331127813121E-24</v>
      </c>
      <c r="HF4054" s="1" t="str">
        <f t="shared" si="2068"/>
        <v/>
      </c>
      <c r="HG4054" s="1" t="str">
        <f t="shared" si="2069"/>
        <v/>
      </c>
      <c r="HK4054" s="1">
        <f t="shared" si="2070"/>
        <v>2.1207538788207593E-8</v>
      </c>
      <c r="HL4054" s="1" t="str">
        <f t="shared" si="2071"/>
        <v/>
      </c>
      <c r="HV4054" s="118"/>
      <c r="HW4054" s="118"/>
      <c r="HX4054" s="118"/>
      <c r="HY4054" s="118"/>
      <c r="HZ4054" s="118"/>
      <c r="IA4054" s="118"/>
      <c r="IB4054" s="118"/>
      <c r="IC4054" s="118"/>
      <c r="ID4054" s="118"/>
      <c r="IE4054" s="118"/>
      <c r="IF4054" s="118"/>
      <c r="IG4054" s="118"/>
      <c r="IH4054" s="118"/>
      <c r="II4054" s="118"/>
      <c r="IJ4054" s="118"/>
      <c r="IK4054" s="118"/>
      <c r="IL4054" s="118"/>
      <c r="IM4054" s="118"/>
      <c r="IN4054" s="118"/>
      <c r="IO4054" s="118"/>
      <c r="IP4054" s="118"/>
      <c r="IQ4054" s="118"/>
      <c r="IR4054" s="118"/>
      <c r="IS4054" s="118"/>
      <c r="IT4054" s="118"/>
      <c r="IU4054" s="118"/>
      <c r="IV4054" s="118"/>
      <c r="IW4054" s="118"/>
      <c r="IX4054" s="118"/>
      <c r="IY4054" s="118"/>
      <c r="IZ4054" s="118"/>
      <c r="JA4054" s="118"/>
      <c r="JB4054" s="118"/>
      <c r="JJ4054" s="118"/>
      <c r="JK4054" s="118"/>
      <c r="JL4054" s="118"/>
      <c r="JM4054" s="118"/>
      <c r="JN4054" s="118"/>
      <c r="JO4054" s="118"/>
      <c r="JP4054" s="118">
        <f t="shared" si="2074"/>
        <v>21.369599999998691</v>
      </c>
      <c r="JQ4054" s="138">
        <f t="shared" si="2075"/>
        <v>3.2599533162887134E-3</v>
      </c>
      <c r="JR4054" s="118">
        <f t="shared" si="2076"/>
        <v>8.2150060665415851E-6</v>
      </c>
      <c r="JS4054" s="118">
        <f t="shared" si="2072"/>
        <v>8.2150060665415851E-6</v>
      </c>
      <c r="JT4054" s="119" t="str">
        <f t="shared" si="2073"/>
        <v/>
      </c>
    </row>
    <row r="4055" spans="209:280" ht="20.100000000000001" customHeight="1" x14ac:dyDescent="0.25">
      <c r="HA4055" s="1">
        <v>3318</v>
      </c>
      <c r="HB4055" s="1">
        <f t="shared" si="2064"/>
        <v>147246.71902165483</v>
      </c>
      <c r="HC4055" s="1">
        <f t="shared" si="2065"/>
        <v>5.3937775581482726E-24</v>
      </c>
      <c r="HD4055" s="1">
        <f t="shared" si="2066"/>
        <v>1</v>
      </c>
      <c r="HE4055" s="1">
        <f t="shared" si="2067"/>
        <v>5.3937775581482726E-24</v>
      </c>
      <c r="HF4055" s="1" t="str">
        <f t="shared" si="2068"/>
        <v/>
      </c>
      <c r="HG4055" s="1" t="str">
        <f t="shared" si="2069"/>
        <v/>
      </c>
      <c r="HK4055" s="1">
        <f t="shared" si="2070"/>
        <v>2.1528928751557293E-8</v>
      </c>
      <c r="HL4055" s="1" t="str">
        <f t="shared" si="2071"/>
        <v/>
      </c>
      <c r="HV4055" s="118"/>
      <c r="HW4055" s="118"/>
      <c r="HX4055" s="118"/>
      <c r="HY4055" s="118"/>
      <c r="HZ4055" s="118"/>
      <c r="IA4055" s="118"/>
      <c r="IB4055" s="118"/>
      <c r="IC4055" s="118"/>
      <c r="ID4055" s="118"/>
      <c r="IE4055" s="118"/>
      <c r="IF4055" s="118"/>
      <c r="IG4055" s="118"/>
      <c r="IH4055" s="118"/>
      <c r="II4055" s="118"/>
      <c r="IJ4055" s="118"/>
      <c r="IK4055" s="118"/>
      <c r="IL4055" s="118"/>
      <c r="IM4055" s="118"/>
      <c r="IN4055" s="118"/>
      <c r="IO4055" s="118"/>
      <c r="IP4055" s="118"/>
      <c r="IQ4055" s="118"/>
      <c r="IR4055" s="118"/>
      <c r="IS4055" s="118"/>
      <c r="IT4055" s="118"/>
      <c r="IU4055" s="118"/>
      <c r="IV4055" s="118"/>
      <c r="IW4055" s="118"/>
      <c r="IX4055" s="118"/>
      <c r="IY4055" s="118"/>
      <c r="IZ4055" s="118"/>
      <c r="JA4055" s="118"/>
      <c r="JB4055" s="118"/>
      <c r="JJ4055" s="118"/>
      <c r="JK4055" s="118"/>
      <c r="JL4055" s="118"/>
      <c r="JM4055" s="118"/>
      <c r="JN4055" s="118"/>
      <c r="JO4055" s="118"/>
      <c r="JP4055" s="118">
        <f t="shared" si="2074"/>
        <v>21.37599999999869</v>
      </c>
      <c r="JQ4055" s="138">
        <f t="shared" si="2075"/>
        <v>3.2517383102221718E-3</v>
      </c>
      <c r="JR4055" s="118">
        <f t="shared" si="2076"/>
        <v>8.1948916695060228E-6</v>
      </c>
      <c r="JS4055" s="118">
        <f t="shared" si="2072"/>
        <v>8.1948916695060228E-6</v>
      </c>
      <c r="JT4055" s="119" t="str">
        <f t="shared" si="2073"/>
        <v/>
      </c>
    </row>
    <row r="4056" spans="209:280" ht="20.100000000000001" customHeight="1" x14ac:dyDescent="0.25">
      <c r="HA4056" s="1">
        <v>3319</v>
      </c>
      <c r="HB4056" s="1">
        <f t="shared" si="2064"/>
        <v>147310.24219638377</v>
      </c>
      <c r="HC4056" s="1">
        <f t="shared" si="2065"/>
        <v>5.1973557420672974E-24</v>
      </c>
      <c r="HD4056" s="1">
        <f t="shared" si="2066"/>
        <v>1</v>
      </c>
      <c r="HE4056" s="1">
        <f t="shared" si="2067"/>
        <v>5.1973557420672974E-24</v>
      </c>
      <c r="HF4056" s="1" t="str">
        <f t="shared" si="2068"/>
        <v/>
      </c>
      <c r="HG4056" s="1" t="str">
        <f t="shared" si="2069"/>
        <v/>
      </c>
      <c r="HK4056" s="1">
        <f t="shared" si="2070"/>
        <v>2.185483954367729E-8</v>
      </c>
      <c r="HL4056" s="1" t="str">
        <f t="shared" si="2071"/>
        <v/>
      </c>
      <c r="HV4056" s="118"/>
      <c r="HW4056" s="118"/>
      <c r="HX4056" s="118"/>
      <c r="HY4056" s="118"/>
      <c r="HZ4056" s="118"/>
      <c r="IA4056" s="118"/>
      <c r="IB4056" s="118"/>
      <c r="IC4056" s="118"/>
      <c r="ID4056" s="118"/>
      <c r="IE4056" s="118"/>
      <c r="IF4056" s="118"/>
      <c r="IG4056" s="118"/>
      <c r="IH4056" s="118"/>
      <c r="II4056" s="118"/>
      <c r="IJ4056" s="118"/>
      <c r="IK4056" s="118"/>
      <c r="IL4056" s="118"/>
      <c r="IM4056" s="118"/>
      <c r="IN4056" s="118"/>
      <c r="IO4056" s="118"/>
      <c r="IP4056" s="118"/>
      <c r="IQ4056" s="118"/>
      <c r="IR4056" s="118"/>
      <c r="IS4056" s="118"/>
      <c r="IT4056" s="118"/>
      <c r="IU4056" s="118"/>
      <c r="IV4056" s="118"/>
      <c r="IW4056" s="118"/>
      <c r="IX4056" s="118"/>
      <c r="IY4056" s="118"/>
      <c r="IZ4056" s="118"/>
      <c r="JA4056" s="118"/>
      <c r="JB4056" s="118"/>
      <c r="JJ4056" s="118"/>
      <c r="JK4056" s="118"/>
      <c r="JL4056" s="118"/>
      <c r="JM4056" s="118"/>
      <c r="JN4056" s="118"/>
      <c r="JO4056" s="118"/>
      <c r="JP4056" s="118">
        <f t="shared" si="2074"/>
        <v>21.38239999999869</v>
      </c>
      <c r="JQ4056" s="138">
        <f t="shared" si="2075"/>
        <v>3.2435434185526658E-3</v>
      </c>
      <c r="JR4056" s="118">
        <f t="shared" si="2076"/>
        <v>8.1748246909952964E-6</v>
      </c>
      <c r="JS4056" s="118">
        <f t="shared" si="2072"/>
        <v>8.1748246909952964E-6</v>
      </c>
      <c r="JT4056" s="119" t="str">
        <f t="shared" si="2073"/>
        <v/>
      </c>
    </row>
    <row r="4057" spans="209:280" ht="20.100000000000001" customHeight="1" x14ac:dyDescent="0.25">
      <c r="HA4057" s="1">
        <v>3320</v>
      </c>
      <c r="HB4057" s="1">
        <f t="shared" si="2064"/>
        <v>147373.76537111271</v>
      </c>
      <c r="HC4057" s="1">
        <f t="shared" si="2065"/>
        <v>5.0080067673802848E-24</v>
      </c>
      <c r="HD4057" s="1">
        <f t="shared" si="2066"/>
        <v>1</v>
      </c>
      <c r="HE4057" s="1">
        <f t="shared" si="2067"/>
        <v>5.0080067673802848E-24</v>
      </c>
      <c r="HF4057" s="1" t="str">
        <f t="shared" si="2068"/>
        <v/>
      </c>
      <c r="HG4057" s="1" t="str">
        <f t="shared" si="2069"/>
        <v/>
      </c>
      <c r="HK4057" s="1">
        <f t="shared" si="2070"/>
        <v>2.2185329094104813E-8</v>
      </c>
      <c r="HL4057" s="1" t="str">
        <f t="shared" si="2071"/>
        <v/>
      </c>
      <c r="HV4057" s="118"/>
      <c r="HW4057" s="118"/>
      <c r="HX4057" s="118"/>
      <c r="HY4057" s="118"/>
      <c r="HZ4057" s="118"/>
      <c r="IA4057" s="118"/>
      <c r="IB4057" s="118"/>
      <c r="IC4057" s="118"/>
      <c r="ID4057" s="118"/>
      <c r="IE4057" s="118"/>
      <c r="IF4057" s="118"/>
      <c r="IG4057" s="118"/>
      <c r="IH4057" s="118"/>
      <c r="II4057" s="118"/>
      <c r="IJ4057" s="118"/>
      <c r="IK4057" s="118"/>
      <c r="IL4057" s="118"/>
      <c r="IM4057" s="118"/>
      <c r="IN4057" s="118"/>
      <c r="IO4057" s="118"/>
      <c r="IP4057" s="118"/>
      <c r="IQ4057" s="118"/>
      <c r="IR4057" s="118"/>
      <c r="IS4057" s="118"/>
      <c r="IT4057" s="118"/>
      <c r="IU4057" s="118"/>
      <c r="IV4057" s="118"/>
      <c r="IW4057" s="118"/>
      <c r="IX4057" s="118"/>
      <c r="IY4057" s="118"/>
      <c r="IZ4057" s="118"/>
      <c r="JA4057" s="118"/>
      <c r="JB4057" s="118"/>
      <c r="JJ4057" s="118"/>
      <c r="JK4057" s="118"/>
      <c r="JL4057" s="118"/>
      <c r="JM4057" s="118"/>
      <c r="JN4057" s="118"/>
      <c r="JO4057" s="118"/>
      <c r="JP4057" s="118">
        <f t="shared" si="2074"/>
        <v>21.388799999998689</v>
      </c>
      <c r="JQ4057" s="138">
        <f t="shared" si="2075"/>
        <v>3.2353685938616705E-3</v>
      </c>
      <c r="JR4057" s="118">
        <f t="shared" si="2076"/>
        <v>8.1548050249926479E-6</v>
      </c>
      <c r="JS4057" s="118">
        <f t="shared" si="2072"/>
        <v>8.1548050249926479E-6</v>
      </c>
      <c r="JT4057" s="119" t="str">
        <f t="shared" si="2073"/>
        <v/>
      </c>
    </row>
    <row r="4058" spans="209:280" ht="20.100000000000001" customHeight="1" x14ac:dyDescent="0.25">
      <c r="HA4058" s="1">
        <v>3321</v>
      </c>
      <c r="HB4058" s="1">
        <f t="shared" si="2064"/>
        <v>147437.28854584161</v>
      </c>
      <c r="HC4058" s="1">
        <f t="shared" si="2065"/>
        <v>4.8254789065589102E-24</v>
      </c>
      <c r="HD4058" s="1">
        <f t="shared" si="2066"/>
        <v>1</v>
      </c>
      <c r="HE4058" s="1">
        <f t="shared" si="2067"/>
        <v>4.8254789065589102E-24</v>
      </c>
      <c r="HF4058" s="1" t="str">
        <f t="shared" si="2068"/>
        <v/>
      </c>
      <c r="HG4058" s="1" t="str">
        <f t="shared" si="2069"/>
        <v/>
      </c>
      <c r="HK4058" s="1">
        <f t="shared" si="2070"/>
        <v>2.2520455987419429E-8</v>
      </c>
      <c r="HL4058" s="1" t="str">
        <f t="shared" si="2071"/>
        <v/>
      </c>
      <c r="HV4058" s="118"/>
      <c r="HW4058" s="118"/>
      <c r="HX4058" s="118"/>
      <c r="HY4058" s="118"/>
      <c r="HZ4058" s="118"/>
      <c r="IA4058" s="118"/>
      <c r="IB4058" s="118"/>
      <c r="IC4058" s="118"/>
      <c r="ID4058" s="118"/>
      <c r="IE4058" s="118"/>
      <c r="IF4058" s="118"/>
      <c r="IG4058" s="118"/>
      <c r="IH4058" s="118"/>
      <c r="II4058" s="118"/>
      <c r="IJ4058" s="118"/>
      <c r="IK4058" s="118"/>
      <c r="IL4058" s="118"/>
      <c r="IM4058" s="118"/>
      <c r="IN4058" s="118"/>
      <c r="IO4058" s="118"/>
      <c r="IP4058" s="118"/>
      <c r="IQ4058" s="118"/>
      <c r="IR4058" s="118"/>
      <c r="IS4058" s="118"/>
      <c r="IT4058" s="118"/>
      <c r="IU4058" s="118"/>
      <c r="IV4058" s="118"/>
      <c r="IW4058" s="118"/>
      <c r="IX4058" s="118"/>
      <c r="IY4058" s="118"/>
      <c r="IZ4058" s="118"/>
      <c r="JA4058" s="118"/>
      <c r="JB4058" s="118"/>
      <c r="JJ4058" s="118"/>
      <c r="JK4058" s="118"/>
      <c r="JL4058" s="118"/>
      <c r="JM4058" s="118"/>
      <c r="JN4058" s="118"/>
      <c r="JO4058" s="118"/>
      <c r="JP4058" s="118">
        <f t="shared" si="2074"/>
        <v>21.395199999998688</v>
      </c>
      <c r="JQ4058" s="138">
        <f t="shared" si="2075"/>
        <v>3.2272137888366779E-3</v>
      </c>
      <c r="JR4058" s="118">
        <f t="shared" si="2076"/>
        <v>8.1348325656521898E-6</v>
      </c>
      <c r="JS4058" s="118">
        <f t="shared" si="2072"/>
        <v>8.1348325656521898E-6</v>
      </c>
      <c r="JT4058" s="119" t="str">
        <f t="shared" si="2073"/>
        <v/>
      </c>
    </row>
    <row r="4059" spans="209:280" ht="20.100000000000001" customHeight="1" x14ac:dyDescent="0.25">
      <c r="HA4059" s="1">
        <v>3322</v>
      </c>
      <c r="HB4059" s="1">
        <f t="shared" si="2064"/>
        <v>147500.81172057055</v>
      </c>
      <c r="HC4059" s="1">
        <f t="shared" si="2065"/>
        <v>4.6495292834556593E-24</v>
      </c>
      <c r="HD4059" s="1">
        <f t="shared" si="2066"/>
        <v>1</v>
      </c>
      <c r="HE4059" s="1">
        <f t="shared" si="2067"/>
        <v>4.6495292834556593E-24</v>
      </c>
      <c r="HF4059" s="1" t="str">
        <f t="shared" si="2068"/>
        <v/>
      </c>
      <c r="HG4059" s="1" t="str">
        <f t="shared" si="2069"/>
        <v/>
      </c>
      <c r="HK4059" s="1">
        <f t="shared" si="2070"/>
        <v>2.2860279469371304E-8</v>
      </c>
      <c r="HL4059" s="1" t="str">
        <f t="shared" si="2071"/>
        <v/>
      </c>
      <c r="HV4059" s="118"/>
      <c r="HW4059" s="118"/>
      <c r="HX4059" s="118"/>
      <c r="HY4059" s="118"/>
      <c r="HZ4059" s="118"/>
      <c r="IA4059" s="118"/>
      <c r="IB4059" s="118"/>
      <c r="IC4059" s="118"/>
      <c r="ID4059" s="118"/>
      <c r="IE4059" s="118"/>
      <c r="IF4059" s="118"/>
      <c r="IG4059" s="118"/>
      <c r="IH4059" s="118"/>
      <c r="II4059" s="118"/>
      <c r="IJ4059" s="118"/>
      <c r="IK4059" s="118"/>
      <c r="IL4059" s="118"/>
      <c r="IM4059" s="118"/>
      <c r="IN4059" s="118"/>
      <c r="IO4059" s="118"/>
      <c r="IP4059" s="118"/>
      <c r="IQ4059" s="118"/>
      <c r="IR4059" s="118"/>
      <c r="IS4059" s="118"/>
      <c r="IT4059" s="118"/>
      <c r="IU4059" s="118"/>
      <c r="IV4059" s="118"/>
      <c r="IW4059" s="118"/>
      <c r="IX4059" s="118"/>
      <c r="IY4059" s="118"/>
      <c r="IZ4059" s="118"/>
      <c r="JA4059" s="118"/>
      <c r="JB4059" s="118"/>
      <c r="JJ4059" s="118"/>
      <c r="JK4059" s="118"/>
      <c r="JL4059" s="118"/>
      <c r="JM4059" s="118"/>
      <c r="JN4059" s="118"/>
      <c r="JO4059" s="118"/>
      <c r="JP4059" s="118">
        <f t="shared" si="2074"/>
        <v>21.401599999998687</v>
      </c>
      <c r="JQ4059" s="138">
        <f t="shared" si="2075"/>
        <v>3.2190789562710257E-3</v>
      </c>
      <c r="JR4059" s="118">
        <f t="shared" si="2076"/>
        <v>8.1149072073973504E-6</v>
      </c>
      <c r="JS4059" s="118">
        <f t="shared" si="2072"/>
        <v>8.1149072073973504E-6</v>
      </c>
      <c r="JT4059" s="119" t="str">
        <f t="shared" si="2073"/>
        <v/>
      </c>
    </row>
    <row r="4060" spans="209:280" ht="20.100000000000001" customHeight="1" x14ac:dyDescent="0.25">
      <c r="HA4060" s="1">
        <v>3323</v>
      </c>
      <c r="HB4060" s="1">
        <f t="shared" si="2064"/>
        <v>147564.33489529949</v>
      </c>
      <c r="HC4060" s="1">
        <f t="shared" si="2065"/>
        <v>4.4799235659561061E-24</v>
      </c>
      <c r="HD4060" s="1">
        <f t="shared" si="2066"/>
        <v>1</v>
      </c>
      <c r="HE4060" s="1">
        <f t="shared" si="2067"/>
        <v>4.4799235659561061E-24</v>
      </c>
      <c r="HF4060" s="1" t="str">
        <f t="shared" si="2068"/>
        <v/>
      </c>
      <c r="HG4060" s="1" t="str">
        <f t="shared" si="2069"/>
        <v/>
      </c>
      <c r="HK4060" s="1">
        <f t="shared" si="2070"/>
        <v>2.3204859453047592E-8</v>
      </c>
      <c r="HL4060" s="1" t="str">
        <f t="shared" si="2071"/>
        <v/>
      </c>
      <c r="HV4060" s="118"/>
      <c r="HW4060" s="118"/>
      <c r="HX4060" s="118"/>
      <c r="HY4060" s="118"/>
      <c r="HZ4060" s="118"/>
      <c r="IA4060" s="118"/>
      <c r="IB4060" s="118"/>
      <c r="IC4060" s="118"/>
      <c r="ID4060" s="118"/>
      <c r="IE4060" s="118"/>
      <c r="IF4060" s="118"/>
      <c r="IG4060" s="118"/>
      <c r="IH4060" s="118"/>
      <c r="II4060" s="118"/>
      <c r="IJ4060" s="118"/>
      <c r="IK4060" s="118"/>
      <c r="IL4060" s="118"/>
      <c r="IM4060" s="118"/>
      <c r="IN4060" s="118"/>
      <c r="IO4060" s="118"/>
      <c r="IP4060" s="118"/>
      <c r="IQ4060" s="118"/>
      <c r="IR4060" s="118"/>
      <c r="IS4060" s="118"/>
      <c r="IT4060" s="118"/>
      <c r="IU4060" s="118"/>
      <c r="IV4060" s="118"/>
      <c r="IW4060" s="118"/>
      <c r="IX4060" s="118"/>
      <c r="IY4060" s="118"/>
      <c r="IZ4060" s="118"/>
      <c r="JA4060" s="118"/>
      <c r="JB4060" s="118"/>
      <c r="JJ4060" s="118"/>
      <c r="JK4060" s="118"/>
      <c r="JL4060" s="118"/>
      <c r="JM4060" s="118"/>
      <c r="JN4060" s="118"/>
      <c r="JO4060" s="118"/>
      <c r="JP4060" s="118">
        <f t="shared" si="2074"/>
        <v>21.407999999998687</v>
      </c>
      <c r="JQ4060" s="138">
        <f t="shared" si="2075"/>
        <v>3.2109640490636283E-3</v>
      </c>
      <c r="JR4060" s="118">
        <f t="shared" si="2076"/>
        <v>8.0950288448189585E-6</v>
      </c>
      <c r="JS4060" s="118">
        <f t="shared" si="2072"/>
        <v>8.0950288448189585E-6</v>
      </c>
      <c r="JT4060" s="119" t="str">
        <f t="shared" si="2073"/>
        <v/>
      </c>
    </row>
    <row r="4061" spans="209:280" ht="20.100000000000001" customHeight="1" x14ac:dyDescent="0.25">
      <c r="HA4061" s="1">
        <v>3324</v>
      </c>
      <c r="HB4061" s="1">
        <f t="shared" si="2064"/>
        <v>147627.85807002842</v>
      </c>
      <c r="HC4061" s="1">
        <f t="shared" si="2065"/>
        <v>4.3164356691651004E-24</v>
      </c>
      <c r="HD4061" s="1">
        <f t="shared" si="2066"/>
        <v>1</v>
      </c>
      <c r="HE4061" s="1">
        <f t="shared" si="2067"/>
        <v>4.3164356691651004E-24</v>
      </c>
      <c r="HF4061" s="1" t="str">
        <f t="shared" si="2068"/>
        <v/>
      </c>
      <c r="HG4061" s="1" t="str">
        <f t="shared" si="2069"/>
        <v/>
      </c>
      <c r="HK4061" s="1">
        <f t="shared" si="2070"/>
        <v>2.3554256525079542E-8</v>
      </c>
      <c r="HL4061" s="1" t="str">
        <f t="shared" si="2071"/>
        <v/>
      </c>
      <c r="HV4061" s="118"/>
      <c r="HW4061" s="118"/>
      <c r="HX4061" s="118"/>
      <c r="HY4061" s="118"/>
      <c r="HZ4061" s="118"/>
      <c r="IA4061" s="118"/>
      <c r="IB4061" s="118"/>
      <c r="IC4061" s="118"/>
      <c r="ID4061" s="118"/>
      <c r="IE4061" s="118"/>
      <c r="IF4061" s="118"/>
      <c r="IG4061" s="118"/>
      <c r="IH4061" s="118"/>
      <c r="II4061" s="118"/>
      <c r="IJ4061" s="118"/>
      <c r="IK4061" s="118"/>
      <c r="IL4061" s="118"/>
      <c r="IM4061" s="118"/>
      <c r="IN4061" s="118"/>
      <c r="IO4061" s="118"/>
      <c r="IP4061" s="118"/>
      <c r="IQ4061" s="118"/>
      <c r="IR4061" s="118"/>
      <c r="IS4061" s="118"/>
      <c r="IT4061" s="118"/>
      <c r="IU4061" s="118"/>
      <c r="IV4061" s="118"/>
      <c r="IW4061" s="118"/>
      <c r="IX4061" s="118"/>
      <c r="IY4061" s="118"/>
      <c r="IZ4061" s="118"/>
      <c r="JA4061" s="118"/>
      <c r="JB4061" s="118"/>
      <c r="JJ4061" s="118"/>
      <c r="JK4061" s="118"/>
      <c r="JL4061" s="118"/>
      <c r="JM4061" s="118"/>
      <c r="JN4061" s="118"/>
      <c r="JO4061" s="118"/>
      <c r="JP4061" s="118">
        <f t="shared" si="2074"/>
        <v>21.414399999998686</v>
      </c>
      <c r="JQ4061" s="138">
        <f t="shared" si="2075"/>
        <v>3.2028690202188094E-3</v>
      </c>
      <c r="JR4061" s="118">
        <f t="shared" si="2076"/>
        <v>8.0751973727624139E-6</v>
      </c>
      <c r="JS4061" s="118">
        <f t="shared" si="2072"/>
        <v>8.0751973727624139E-6</v>
      </c>
      <c r="JT4061" s="119" t="str">
        <f t="shared" si="2073"/>
        <v/>
      </c>
    </row>
    <row r="4062" spans="209:280" ht="20.100000000000001" customHeight="1" x14ac:dyDescent="0.25">
      <c r="HA4062" s="1">
        <v>3325</v>
      </c>
      <c r="HB4062" s="1">
        <f t="shared" si="2064"/>
        <v>147691.38124475733</v>
      </c>
      <c r="HC4062" s="1">
        <f t="shared" si="2065"/>
        <v>4.1588474687690543E-24</v>
      </c>
      <c r="HD4062" s="1">
        <f t="shared" si="2066"/>
        <v>1</v>
      </c>
      <c r="HE4062" s="1">
        <f t="shared" si="2067"/>
        <v>4.1588474687690543E-24</v>
      </c>
      <c r="HF4062" s="1" t="str">
        <f t="shared" si="2068"/>
        <v/>
      </c>
      <c r="HG4062" s="1" t="str">
        <f t="shared" si="2069"/>
        <v/>
      </c>
      <c r="HK4062" s="1">
        <f t="shared" si="2070"/>
        <v>2.3908531951887806E-8</v>
      </c>
      <c r="HL4062" s="1" t="str">
        <f t="shared" si="2071"/>
        <v/>
      </c>
      <c r="HV4062" s="118"/>
      <c r="HW4062" s="118"/>
      <c r="HX4062" s="118"/>
      <c r="HY4062" s="118"/>
      <c r="HZ4062" s="118"/>
      <c r="IA4062" s="118"/>
      <c r="IB4062" s="118"/>
      <c r="IC4062" s="118"/>
      <c r="ID4062" s="118"/>
      <c r="IE4062" s="118"/>
      <c r="IF4062" s="118"/>
      <c r="IG4062" s="118"/>
      <c r="IH4062" s="118"/>
      <c r="II4062" s="118"/>
      <c r="IJ4062" s="118"/>
      <c r="IK4062" s="118"/>
      <c r="IL4062" s="118"/>
      <c r="IM4062" s="118"/>
      <c r="IN4062" s="118"/>
      <c r="IO4062" s="118"/>
      <c r="IP4062" s="118"/>
      <c r="IQ4062" s="118"/>
      <c r="IR4062" s="118"/>
      <c r="IS4062" s="118"/>
      <c r="IT4062" s="118"/>
      <c r="IU4062" s="118"/>
      <c r="IV4062" s="118"/>
      <c r="IW4062" s="118"/>
      <c r="IX4062" s="118"/>
      <c r="IY4062" s="118"/>
      <c r="IZ4062" s="118"/>
      <c r="JA4062" s="118"/>
      <c r="JB4062" s="118"/>
      <c r="JJ4062" s="118"/>
      <c r="JK4062" s="118"/>
      <c r="JL4062" s="118"/>
      <c r="JM4062" s="118"/>
      <c r="JN4062" s="118"/>
      <c r="JO4062" s="118"/>
      <c r="JP4062" s="118">
        <f t="shared" si="2074"/>
        <v>21.420799999998685</v>
      </c>
      <c r="JQ4062" s="138">
        <f t="shared" si="2075"/>
        <v>3.194793822846047E-3</v>
      </c>
      <c r="JR4062" s="118">
        <f t="shared" si="2076"/>
        <v>8.055412686274778E-6</v>
      </c>
      <c r="JS4062" s="118">
        <f t="shared" si="2072"/>
        <v>8.055412686274778E-6</v>
      </c>
      <c r="JT4062" s="119" t="str">
        <f t="shared" si="2073"/>
        <v/>
      </c>
    </row>
    <row r="4063" spans="209:280" ht="20.100000000000001" customHeight="1" x14ac:dyDescent="0.25">
      <c r="HA4063" s="1">
        <v>3326</v>
      </c>
      <c r="HB4063" s="1">
        <f t="shared" si="2064"/>
        <v>147754.90441948627</v>
      </c>
      <c r="HC4063" s="1">
        <f t="shared" si="2065"/>
        <v>4.0069485242322239E-24</v>
      </c>
      <c r="HD4063" s="1">
        <f t="shared" si="2066"/>
        <v>1</v>
      </c>
      <c r="HE4063" s="1">
        <f t="shared" si="2067"/>
        <v>4.0069485242322239E-24</v>
      </c>
      <c r="HF4063" s="1" t="str">
        <f t="shared" si="2068"/>
        <v/>
      </c>
      <c r="HG4063" s="1" t="str">
        <f t="shared" si="2069"/>
        <v/>
      </c>
      <c r="HK4063" s="1">
        <f t="shared" si="2070"/>
        <v>2.4267747685968595E-8</v>
      </c>
      <c r="HL4063" s="1" t="str">
        <f t="shared" si="2071"/>
        <v/>
      </c>
      <c r="HV4063" s="118"/>
      <c r="HW4063" s="118"/>
      <c r="HX4063" s="118"/>
      <c r="HY4063" s="118"/>
      <c r="HZ4063" s="118"/>
      <c r="IA4063" s="118"/>
      <c r="IB4063" s="118"/>
      <c r="IC4063" s="118"/>
      <c r="ID4063" s="118"/>
      <c r="IE4063" s="118"/>
      <c r="IF4063" s="118"/>
      <c r="IG4063" s="118"/>
      <c r="IH4063" s="118"/>
      <c r="II4063" s="118"/>
      <c r="IJ4063" s="118"/>
      <c r="IK4063" s="118"/>
      <c r="IL4063" s="118"/>
      <c r="IM4063" s="118"/>
      <c r="IN4063" s="118"/>
      <c r="IO4063" s="118"/>
      <c r="IP4063" s="118"/>
      <c r="IQ4063" s="118"/>
      <c r="IR4063" s="118"/>
      <c r="IS4063" s="118"/>
      <c r="IT4063" s="118"/>
      <c r="IU4063" s="118"/>
      <c r="IV4063" s="118"/>
      <c r="IW4063" s="118"/>
      <c r="IX4063" s="118"/>
      <c r="IY4063" s="118"/>
      <c r="IZ4063" s="118"/>
      <c r="JA4063" s="118"/>
      <c r="JB4063" s="118"/>
      <c r="JJ4063" s="118"/>
      <c r="JK4063" s="118"/>
      <c r="JL4063" s="118"/>
      <c r="JM4063" s="118"/>
      <c r="JN4063" s="118"/>
      <c r="JO4063" s="118"/>
      <c r="JP4063" s="118">
        <f t="shared" si="2074"/>
        <v>21.427199999998685</v>
      </c>
      <c r="JQ4063" s="138">
        <f t="shared" si="2075"/>
        <v>3.1867384101597722E-3</v>
      </c>
      <c r="JR4063" s="118">
        <f t="shared" si="2076"/>
        <v>8.0356746806186513E-6</v>
      </c>
      <c r="JS4063" s="118">
        <f t="shared" si="2072"/>
        <v>8.0356746806186513E-6</v>
      </c>
      <c r="JT4063" s="119" t="str">
        <f t="shared" si="2073"/>
        <v/>
      </c>
    </row>
    <row r="4064" spans="209:280" ht="20.100000000000001" customHeight="1" x14ac:dyDescent="0.25">
      <c r="HA4064" s="1">
        <v>3327</v>
      </c>
      <c r="HB4064" s="1">
        <f t="shared" si="2064"/>
        <v>147818.4275942152</v>
      </c>
      <c r="HC4064" s="1">
        <f t="shared" si="2065"/>
        <v>3.8605358114925116E-24</v>
      </c>
      <c r="HD4064" s="1">
        <f t="shared" si="2066"/>
        <v>1</v>
      </c>
      <c r="HE4064" s="1">
        <f t="shared" si="2067"/>
        <v>3.8605358114925116E-24</v>
      </c>
      <c r="HF4064" s="1" t="str">
        <f t="shared" si="2068"/>
        <v/>
      </c>
      <c r="HG4064" s="1" t="str">
        <f t="shared" si="2069"/>
        <v/>
      </c>
      <c r="HK4064" s="1">
        <f t="shared" si="2070"/>
        <v>2.4631966372216811E-8</v>
      </c>
      <c r="HL4064" s="1" t="str">
        <f t="shared" si="2071"/>
        <v/>
      </c>
      <c r="HV4064" s="118"/>
      <c r="HW4064" s="118"/>
      <c r="HX4064" s="118"/>
      <c r="HY4064" s="118"/>
      <c r="HZ4064" s="118"/>
      <c r="IA4064" s="118"/>
      <c r="IB4064" s="118"/>
      <c r="IC4064" s="118"/>
      <c r="ID4064" s="118"/>
      <c r="IE4064" s="118"/>
      <c r="IF4064" s="118"/>
      <c r="IG4064" s="118"/>
      <c r="IH4064" s="118"/>
      <c r="II4064" s="118"/>
      <c r="IJ4064" s="118"/>
      <c r="IK4064" s="118"/>
      <c r="IL4064" s="118"/>
      <c r="IM4064" s="118"/>
      <c r="IN4064" s="118"/>
      <c r="IO4064" s="118"/>
      <c r="IP4064" s="118"/>
      <c r="IQ4064" s="118"/>
      <c r="IR4064" s="118"/>
      <c r="IS4064" s="118"/>
      <c r="IT4064" s="118"/>
      <c r="IU4064" s="118"/>
      <c r="IV4064" s="118"/>
      <c r="IW4064" s="118"/>
      <c r="IX4064" s="118"/>
      <c r="IY4064" s="118"/>
      <c r="IZ4064" s="118"/>
      <c r="JA4064" s="118"/>
      <c r="JB4064" s="118"/>
      <c r="JJ4064" s="118"/>
      <c r="JK4064" s="118"/>
      <c r="JL4064" s="118"/>
      <c r="JM4064" s="118"/>
      <c r="JN4064" s="118"/>
      <c r="JO4064" s="118"/>
      <c r="JP4064" s="118">
        <f t="shared" si="2074"/>
        <v>21.433599999998684</v>
      </c>
      <c r="JQ4064" s="138">
        <f t="shared" si="2075"/>
        <v>3.1787027354791535E-3</v>
      </c>
      <c r="JR4064" s="118">
        <f t="shared" si="2076"/>
        <v>8.0159832512869192E-6</v>
      </c>
      <c r="JS4064" s="118">
        <f t="shared" si="2072"/>
        <v>8.0159832512869192E-6</v>
      </c>
      <c r="JT4064" s="119" t="str">
        <f t="shared" si="2073"/>
        <v/>
      </c>
    </row>
    <row r="4065" spans="209:280" ht="20.100000000000001" customHeight="1" x14ac:dyDescent="0.25">
      <c r="HA4065" s="1">
        <v>3328</v>
      </c>
      <c r="HB4065" s="1">
        <f t="shared" ref="HB4065:HB4128" si="2077">$HB$714+(HA4065*$HB$717)</f>
        <v>147881.95076894411</v>
      </c>
      <c r="HC4065" s="1">
        <f t="shared" ref="HC4065:HC4128" si="2078">_xlfn.NORM.DIST($HB4065,$HB$711,$HB$712,0)</f>
        <v>3.7194134648365773E-24</v>
      </c>
      <c r="HD4065" s="1">
        <f t="shared" ref="HD4065:HD4128" si="2079">_xlfn.NORM.DIST($HB4065,$HB$711,$HB$712,1)</f>
        <v>1</v>
      </c>
      <c r="HE4065" s="1">
        <f t="shared" ref="HE4065:HE4128" si="2080">IF(OR(HD4065&lt;$HF$716,HD4065&gt;$HF$717),HC4065,"")</f>
        <v>3.7194134648365773E-24</v>
      </c>
      <c r="HF4065" s="1" t="str">
        <f t="shared" ref="HF4065:HF4128" si="2081">IF(AND(HD4065&gt;$HF$716,HD4065&lt;$HF$717),HC4065,"")</f>
        <v/>
      </c>
      <c r="HG4065" s="1" t="str">
        <f t="shared" ref="HG4065:HG4128" si="2082">IF(HC4065=MAX($HC$720:$HC$2720),HC4065,"")</f>
        <v/>
      </c>
      <c r="HK4065" s="1">
        <f t="shared" ref="HK4065:HK4128" si="2083">_xlfn.NORM.DIST(HB4065,$HF$712,$HF$713,0)</f>
        <v>2.5001251354290371E-8</v>
      </c>
      <c r="HL4065" s="1" t="str">
        <f t="shared" ref="HL4065:HL4128" si="2084">IF(HK4065=MAX($HK$720:$HK$2720),HC4065,"")</f>
        <v/>
      </c>
      <c r="HV4065" s="118"/>
      <c r="HW4065" s="118"/>
      <c r="HX4065" s="118"/>
      <c r="HY4065" s="118"/>
      <c r="HZ4065" s="118"/>
      <c r="IA4065" s="118"/>
      <c r="IB4065" s="118"/>
      <c r="IC4065" s="118"/>
      <c r="ID4065" s="118"/>
      <c r="IE4065" s="118"/>
      <c r="IF4065" s="118"/>
      <c r="IG4065" s="118"/>
      <c r="IH4065" s="118"/>
      <c r="II4065" s="118"/>
      <c r="IJ4065" s="118"/>
      <c r="IK4065" s="118"/>
      <c r="IL4065" s="118"/>
      <c r="IM4065" s="118"/>
      <c r="IN4065" s="118"/>
      <c r="IO4065" s="118"/>
      <c r="IP4065" s="118"/>
      <c r="IQ4065" s="118"/>
      <c r="IR4065" s="118"/>
      <c r="IS4065" s="118"/>
      <c r="IT4065" s="118"/>
      <c r="IU4065" s="118"/>
      <c r="IV4065" s="118"/>
      <c r="IW4065" s="118"/>
      <c r="IX4065" s="118"/>
      <c r="IY4065" s="118"/>
      <c r="IZ4065" s="118"/>
      <c r="JA4065" s="118"/>
      <c r="JB4065" s="118"/>
      <c r="JJ4065" s="118"/>
      <c r="JK4065" s="118"/>
      <c r="JL4065" s="118"/>
      <c r="JM4065" s="118"/>
      <c r="JN4065" s="118"/>
      <c r="JO4065" s="118"/>
      <c r="JP4065" s="118">
        <f t="shared" si="2074"/>
        <v>21.439999999998683</v>
      </c>
      <c r="JQ4065" s="138">
        <f t="shared" si="2075"/>
        <v>3.1706867522278666E-3</v>
      </c>
      <c r="JR4065" s="118">
        <f t="shared" si="2076"/>
        <v>7.9963382939637201E-6</v>
      </c>
      <c r="JS4065" s="118">
        <f t="shared" si="2072"/>
        <v>7.9963382939637201E-6</v>
      </c>
      <c r="JT4065" s="119" t="str">
        <f t="shared" si="2073"/>
        <v/>
      </c>
    </row>
    <row r="4066" spans="209:280" ht="20.100000000000001" customHeight="1" x14ac:dyDescent="0.25">
      <c r="HA4066" s="1">
        <v>3329</v>
      </c>
      <c r="HB4066" s="1">
        <f t="shared" si="2077"/>
        <v>147945.47394367305</v>
      </c>
      <c r="HC4066" s="1">
        <f t="shared" si="2078"/>
        <v>3.5833925276411936E-24</v>
      </c>
      <c r="HD4066" s="1">
        <f t="shared" si="2079"/>
        <v>1</v>
      </c>
      <c r="HE4066" s="1">
        <f t="shared" si="2080"/>
        <v>3.5833925276411936E-24</v>
      </c>
      <c r="HF4066" s="1" t="str">
        <f t="shared" si="2081"/>
        <v/>
      </c>
      <c r="HG4066" s="1" t="str">
        <f t="shared" si="2082"/>
        <v/>
      </c>
      <c r="HK4066" s="1">
        <f t="shared" si="2083"/>
        <v>2.5375666681013621E-8</v>
      </c>
      <c r="HL4066" s="1" t="str">
        <f t="shared" si="2084"/>
        <v/>
      </c>
      <c r="HV4066" s="118"/>
      <c r="HW4066" s="118"/>
      <c r="HX4066" s="118"/>
      <c r="HY4066" s="118"/>
      <c r="HZ4066" s="118"/>
      <c r="IA4066" s="118"/>
      <c r="IB4066" s="118"/>
      <c r="IC4066" s="118"/>
      <c r="ID4066" s="118"/>
      <c r="IE4066" s="118"/>
      <c r="IF4066" s="118"/>
      <c r="IG4066" s="118"/>
      <c r="IH4066" s="118"/>
      <c r="II4066" s="118"/>
      <c r="IJ4066" s="118"/>
      <c r="IK4066" s="118"/>
      <c r="IL4066" s="118"/>
      <c r="IM4066" s="118"/>
      <c r="IN4066" s="118"/>
      <c r="IO4066" s="118"/>
      <c r="IP4066" s="118"/>
      <c r="IQ4066" s="118"/>
      <c r="IR4066" s="118"/>
      <c r="IS4066" s="118"/>
      <c r="IT4066" s="118"/>
      <c r="IU4066" s="118"/>
      <c r="IV4066" s="118"/>
      <c r="IW4066" s="118"/>
      <c r="IX4066" s="118"/>
      <c r="IY4066" s="118"/>
      <c r="IZ4066" s="118"/>
      <c r="JA4066" s="118"/>
      <c r="JB4066" s="118"/>
      <c r="JJ4066" s="118"/>
      <c r="JK4066" s="118"/>
      <c r="JL4066" s="118"/>
      <c r="JM4066" s="118"/>
      <c r="JN4066" s="118"/>
      <c r="JO4066" s="118"/>
      <c r="JP4066" s="118">
        <f t="shared" si="2074"/>
        <v>21.446399999998683</v>
      </c>
      <c r="JQ4066" s="138">
        <f t="shared" si="2075"/>
        <v>3.1626904139339029E-3</v>
      </c>
      <c r="JR4066" s="118">
        <f t="shared" si="2076"/>
        <v>7.9767397045886305E-6</v>
      </c>
      <c r="JS4066" s="118">
        <f t="shared" si="2072"/>
        <v>7.9767397045886305E-6</v>
      </c>
      <c r="JT4066" s="119" t="str">
        <f t="shared" si="2073"/>
        <v/>
      </c>
    </row>
    <row r="4067" spans="209:280" ht="20.100000000000001" customHeight="1" x14ac:dyDescent="0.25">
      <c r="HA4067" s="1">
        <v>3330</v>
      </c>
      <c r="HB4067" s="1">
        <f t="shared" si="2077"/>
        <v>148008.99711840198</v>
      </c>
      <c r="HC4067" s="1">
        <f t="shared" si="2078"/>
        <v>3.4522907116836652E-24</v>
      </c>
      <c r="HD4067" s="1">
        <f t="shared" si="2079"/>
        <v>1</v>
      </c>
      <c r="HE4067" s="1">
        <f t="shared" si="2080"/>
        <v>3.4522907116836652E-24</v>
      </c>
      <c r="HF4067" s="1" t="str">
        <f t="shared" si="2081"/>
        <v/>
      </c>
      <c r="HG4067" s="1" t="str">
        <f t="shared" si="2082"/>
        <v/>
      </c>
      <c r="HK4067" s="1">
        <f t="shared" si="2083"/>
        <v>2.5755277112818353E-8</v>
      </c>
      <c r="HL4067" s="1" t="str">
        <f t="shared" si="2084"/>
        <v/>
      </c>
      <c r="HV4067" s="118"/>
      <c r="HW4067" s="118"/>
      <c r="HX4067" s="118"/>
      <c r="HY4067" s="118"/>
      <c r="HZ4067" s="118"/>
      <c r="IA4067" s="118"/>
      <c r="IB4067" s="118"/>
      <c r="IC4067" s="118"/>
      <c r="ID4067" s="118"/>
      <c r="IE4067" s="118"/>
      <c r="IF4067" s="118"/>
      <c r="IG4067" s="118"/>
      <c r="IH4067" s="118"/>
      <c r="II4067" s="118"/>
      <c r="IJ4067" s="118"/>
      <c r="IK4067" s="118"/>
      <c r="IL4067" s="118"/>
      <c r="IM4067" s="118"/>
      <c r="IN4067" s="118"/>
      <c r="IO4067" s="118"/>
      <c r="IP4067" s="118"/>
      <c r="IQ4067" s="118"/>
      <c r="IR4067" s="118"/>
      <c r="IS4067" s="118"/>
      <c r="IT4067" s="118"/>
      <c r="IU4067" s="118"/>
      <c r="IV4067" s="118"/>
      <c r="IW4067" s="118"/>
      <c r="IX4067" s="118"/>
      <c r="IY4067" s="118"/>
      <c r="IZ4067" s="118"/>
      <c r="JA4067" s="118"/>
      <c r="JB4067" s="118"/>
      <c r="JJ4067" s="118"/>
      <c r="JK4067" s="118"/>
      <c r="JL4067" s="118"/>
      <c r="JM4067" s="118"/>
      <c r="JN4067" s="118"/>
      <c r="JO4067" s="118"/>
      <c r="JP4067" s="118">
        <f t="shared" si="2074"/>
        <v>21.452799999998682</v>
      </c>
      <c r="JQ4067" s="138">
        <f t="shared" si="2075"/>
        <v>3.1547136742293143E-3</v>
      </c>
      <c r="JR4067" s="118">
        <f t="shared" si="2076"/>
        <v>7.957187379261689E-6</v>
      </c>
      <c r="JS4067" s="118">
        <f t="shared" si="2072"/>
        <v>7.957187379261689E-6</v>
      </c>
      <c r="JT4067" s="119" t="str">
        <f t="shared" si="2073"/>
        <v/>
      </c>
    </row>
    <row r="4068" spans="209:280" ht="20.100000000000001" customHeight="1" x14ac:dyDescent="0.25">
      <c r="HA4068" s="1">
        <v>3331</v>
      </c>
      <c r="HB4068" s="1">
        <f t="shared" si="2077"/>
        <v>148072.52029313092</v>
      </c>
      <c r="HC4068" s="1">
        <f t="shared" si="2078"/>
        <v>3.3259321647269459E-24</v>
      </c>
      <c r="HD4068" s="1">
        <f t="shared" si="2079"/>
        <v>1</v>
      </c>
      <c r="HE4068" s="1">
        <f t="shared" si="2080"/>
        <v>3.3259321647269459E-24</v>
      </c>
      <c r="HF4068" s="1" t="str">
        <f t="shared" si="2081"/>
        <v/>
      </c>
      <c r="HG4068" s="1" t="str">
        <f t="shared" si="2082"/>
        <v/>
      </c>
      <c r="HK4068" s="1">
        <f t="shared" si="2083"/>
        <v>2.614014812822605E-8</v>
      </c>
      <c r="HL4068" s="1" t="str">
        <f t="shared" si="2084"/>
        <v/>
      </c>
      <c r="HV4068" s="118"/>
      <c r="HW4068" s="118"/>
      <c r="HX4068" s="118"/>
      <c r="HY4068" s="118"/>
      <c r="HZ4068" s="118"/>
      <c r="IA4068" s="118"/>
      <c r="IB4068" s="118"/>
      <c r="IC4068" s="118"/>
      <c r="ID4068" s="118"/>
      <c r="IE4068" s="118"/>
      <c r="IF4068" s="118"/>
      <c r="IG4068" s="118"/>
      <c r="IH4068" s="118"/>
      <c r="II4068" s="118"/>
      <c r="IJ4068" s="118"/>
      <c r="IK4068" s="118"/>
      <c r="IL4068" s="118"/>
      <c r="IM4068" s="118"/>
      <c r="IN4068" s="118"/>
      <c r="IO4068" s="118"/>
      <c r="IP4068" s="118"/>
      <c r="IQ4068" s="118"/>
      <c r="IR4068" s="118"/>
      <c r="IS4068" s="118"/>
      <c r="IT4068" s="118"/>
      <c r="IU4068" s="118"/>
      <c r="IV4068" s="118"/>
      <c r="IW4068" s="118"/>
      <c r="IX4068" s="118"/>
      <c r="IY4068" s="118"/>
      <c r="IZ4068" s="118"/>
      <c r="JA4068" s="118"/>
      <c r="JB4068" s="118"/>
      <c r="JJ4068" s="118"/>
      <c r="JK4068" s="118"/>
      <c r="JL4068" s="118"/>
      <c r="JM4068" s="118"/>
      <c r="JN4068" s="118"/>
      <c r="JO4068" s="118"/>
      <c r="JP4068" s="118">
        <f t="shared" si="2074"/>
        <v>21.459199999998681</v>
      </c>
      <c r="JQ4068" s="138">
        <f t="shared" si="2075"/>
        <v>3.1467564868500526E-3</v>
      </c>
      <c r="JR4068" s="118">
        <f t="shared" si="2076"/>
        <v>7.9376812143526834E-6</v>
      </c>
      <c r="JS4068" s="118">
        <f t="shared" si="2072"/>
        <v>7.9376812143526834E-6</v>
      </c>
      <c r="JT4068" s="119" t="str">
        <f t="shared" si="2073"/>
        <v/>
      </c>
    </row>
    <row r="4069" spans="209:280" ht="20.100000000000001" customHeight="1" x14ac:dyDescent="0.25">
      <c r="HA4069" s="1">
        <v>3332</v>
      </c>
      <c r="HB4069" s="1">
        <f t="shared" si="2077"/>
        <v>148136.04346785982</v>
      </c>
      <c r="HC4069" s="1">
        <f t="shared" si="2078"/>
        <v>3.2041472461021461E-24</v>
      </c>
      <c r="HD4069" s="1">
        <f t="shared" si="2079"/>
        <v>1</v>
      </c>
      <c r="HE4069" s="1">
        <f t="shared" si="2080"/>
        <v>3.2041472461021461E-24</v>
      </c>
      <c r="HF4069" s="1" t="str">
        <f t="shared" si="2081"/>
        <v/>
      </c>
      <c r="HG4069" s="1" t="str">
        <f t="shared" si="2082"/>
        <v/>
      </c>
      <c r="HK4069" s="1">
        <f t="shared" si="2083"/>
        <v>2.6530345930367623E-8</v>
      </c>
      <c r="HL4069" s="1" t="str">
        <f t="shared" si="2084"/>
        <v/>
      </c>
      <c r="HV4069" s="118"/>
      <c r="HW4069" s="118"/>
      <c r="HX4069" s="118"/>
      <c r="HY4069" s="118"/>
      <c r="HZ4069" s="118"/>
      <c r="IA4069" s="118"/>
      <c r="IB4069" s="118"/>
      <c r="IC4069" s="118"/>
      <c r="ID4069" s="118"/>
      <c r="IE4069" s="118"/>
      <c r="IF4069" s="118"/>
      <c r="IG4069" s="118"/>
      <c r="IH4069" s="118"/>
      <c r="II4069" s="118"/>
      <c r="IJ4069" s="118"/>
      <c r="IK4069" s="118"/>
      <c r="IL4069" s="118"/>
      <c r="IM4069" s="118"/>
      <c r="IN4069" s="118"/>
      <c r="IO4069" s="118"/>
      <c r="IP4069" s="118"/>
      <c r="IQ4069" s="118"/>
      <c r="IR4069" s="118"/>
      <c r="IS4069" s="118"/>
      <c r="IT4069" s="118"/>
      <c r="IU4069" s="118"/>
      <c r="IV4069" s="118"/>
      <c r="IW4069" s="118"/>
      <c r="IX4069" s="118"/>
      <c r="IY4069" s="118"/>
      <c r="IZ4069" s="118"/>
      <c r="JA4069" s="118"/>
      <c r="JB4069" s="118"/>
      <c r="JJ4069" s="118"/>
      <c r="JK4069" s="118"/>
      <c r="JL4069" s="118"/>
      <c r="JM4069" s="118"/>
      <c r="JN4069" s="118"/>
      <c r="JO4069" s="118"/>
      <c r="JP4069" s="118">
        <f t="shared" si="2074"/>
        <v>21.46559999999868</v>
      </c>
      <c r="JQ4069" s="138">
        <f t="shared" si="2075"/>
        <v>3.1388188056356999E-3</v>
      </c>
      <c r="JR4069" s="118">
        <f t="shared" si="2076"/>
        <v>7.9182211064057414E-6</v>
      </c>
      <c r="JS4069" s="118">
        <f t="shared" si="2072"/>
        <v>7.9182211064057414E-6</v>
      </c>
      <c r="JT4069" s="119" t="str">
        <f t="shared" si="2073"/>
        <v/>
      </c>
    </row>
    <row r="4070" spans="209:280" ht="20.100000000000001" customHeight="1" x14ac:dyDescent="0.25">
      <c r="HA4070" s="1">
        <v>3333</v>
      </c>
      <c r="HB4070" s="1">
        <f t="shared" si="2077"/>
        <v>148199.56664258876</v>
      </c>
      <c r="HC4070" s="1">
        <f t="shared" si="2078"/>
        <v>3.0867723100142189E-24</v>
      </c>
      <c r="HD4070" s="1">
        <f t="shared" si="2079"/>
        <v>1</v>
      </c>
      <c r="HE4070" s="1">
        <f t="shared" si="2080"/>
        <v>3.0867723100142189E-24</v>
      </c>
      <c r="HF4070" s="1" t="str">
        <f t="shared" si="2081"/>
        <v/>
      </c>
      <c r="HG4070" s="1" t="str">
        <f t="shared" si="2082"/>
        <v/>
      </c>
      <c r="HK4070" s="1">
        <f t="shared" si="2083"/>
        <v>2.6925937453543943E-8</v>
      </c>
      <c r="HL4070" s="1" t="str">
        <f t="shared" si="2084"/>
        <v/>
      </c>
      <c r="HV4070" s="118"/>
      <c r="HW4070" s="118"/>
      <c r="HX4070" s="118"/>
      <c r="HY4070" s="118"/>
      <c r="HZ4070" s="118"/>
      <c r="IA4070" s="118"/>
      <c r="IB4070" s="118"/>
      <c r="IC4070" s="118"/>
      <c r="ID4070" s="118"/>
      <c r="IE4070" s="118"/>
      <c r="IF4070" s="118"/>
      <c r="IG4070" s="118"/>
      <c r="IH4070" s="118"/>
      <c r="II4070" s="118"/>
      <c r="IJ4070" s="118"/>
      <c r="IK4070" s="118"/>
      <c r="IL4070" s="118"/>
      <c r="IM4070" s="118"/>
      <c r="IN4070" s="118"/>
      <c r="IO4070" s="118"/>
      <c r="IP4070" s="118"/>
      <c r="IQ4070" s="118"/>
      <c r="IR4070" s="118"/>
      <c r="IS4070" s="118"/>
      <c r="IT4070" s="118"/>
      <c r="IU4070" s="118"/>
      <c r="IV4070" s="118"/>
      <c r="IW4070" s="118"/>
      <c r="IX4070" s="118"/>
      <c r="IY4070" s="118"/>
      <c r="IZ4070" s="118"/>
      <c r="JA4070" s="118"/>
      <c r="JB4070" s="118"/>
      <c r="JJ4070" s="118"/>
      <c r="JK4070" s="118"/>
      <c r="JL4070" s="118"/>
      <c r="JM4070" s="118"/>
      <c r="JN4070" s="118"/>
      <c r="JO4070" s="118"/>
      <c r="JP4070" s="118">
        <f t="shared" si="2074"/>
        <v>21.47199999999868</v>
      </c>
      <c r="JQ4070" s="138">
        <f t="shared" si="2075"/>
        <v>3.1309005845292942E-3</v>
      </c>
      <c r="JR4070" s="118">
        <f t="shared" si="2076"/>
        <v>7.8988069522117552E-6</v>
      </c>
      <c r="JS4070" s="118">
        <f t="shared" si="2072"/>
        <v>7.8988069522117552E-6</v>
      </c>
      <c r="JT4070" s="119" t="str">
        <f t="shared" si="2073"/>
        <v/>
      </c>
    </row>
    <row r="4071" spans="209:280" ht="20.100000000000001" customHeight="1" x14ac:dyDescent="0.25">
      <c r="HA4071" s="1">
        <v>3334</v>
      </c>
      <c r="HB4071" s="1">
        <f t="shared" si="2077"/>
        <v>148263.0898173177</v>
      </c>
      <c r="HC4071" s="1">
        <f t="shared" si="2078"/>
        <v>2.9736494963108125E-24</v>
      </c>
      <c r="HD4071" s="1">
        <f t="shared" si="2079"/>
        <v>1</v>
      </c>
      <c r="HE4071" s="1">
        <f t="shared" si="2080"/>
        <v>2.9736494963108125E-24</v>
      </c>
      <c r="HF4071" s="1" t="str">
        <f t="shared" si="2081"/>
        <v/>
      </c>
      <c r="HG4071" s="1" t="str">
        <f t="shared" si="2082"/>
        <v/>
      </c>
      <c r="HK4071" s="1">
        <f t="shared" si="2083"/>
        <v>2.7326990369823317E-8</v>
      </c>
      <c r="HL4071" s="1" t="str">
        <f t="shared" si="2084"/>
        <v/>
      </c>
      <c r="HV4071" s="118"/>
      <c r="HW4071" s="118"/>
      <c r="HX4071" s="118"/>
      <c r="HY4071" s="118"/>
      <c r="HZ4071" s="118"/>
      <c r="IA4071" s="118"/>
      <c r="IB4071" s="118"/>
      <c r="IC4071" s="118"/>
      <c r="ID4071" s="118"/>
      <c r="IE4071" s="118"/>
      <c r="IF4071" s="118"/>
      <c r="IG4071" s="118"/>
      <c r="IH4071" s="118"/>
      <c r="II4071" s="118"/>
      <c r="IJ4071" s="118"/>
      <c r="IK4071" s="118"/>
      <c r="IL4071" s="118"/>
      <c r="IM4071" s="118"/>
      <c r="IN4071" s="118"/>
      <c r="IO4071" s="118"/>
      <c r="IP4071" s="118"/>
      <c r="IQ4071" s="118"/>
      <c r="IR4071" s="118"/>
      <c r="IS4071" s="118"/>
      <c r="IT4071" s="118"/>
      <c r="IU4071" s="118"/>
      <c r="IV4071" s="118"/>
      <c r="IW4071" s="118"/>
      <c r="IX4071" s="118"/>
      <c r="IY4071" s="118"/>
      <c r="IZ4071" s="118"/>
      <c r="JA4071" s="118"/>
      <c r="JB4071" s="118"/>
      <c r="JJ4071" s="118"/>
      <c r="JK4071" s="118"/>
      <c r="JL4071" s="118"/>
      <c r="JM4071" s="118"/>
      <c r="JN4071" s="118"/>
      <c r="JO4071" s="118"/>
      <c r="JP4071" s="118">
        <f t="shared" si="2074"/>
        <v>21.478399999998679</v>
      </c>
      <c r="JQ4071" s="138">
        <f t="shared" si="2075"/>
        <v>3.1230017775770824E-3</v>
      </c>
      <c r="JR4071" s="118">
        <f t="shared" si="2076"/>
        <v>7.8794386487450636E-6</v>
      </c>
      <c r="JS4071" s="118">
        <f t="shared" si="2072"/>
        <v>7.8794386487450636E-6</v>
      </c>
      <c r="JT4071" s="119" t="str">
        <f t="shared" si="2073"/>
        <v/>
      </c>
    </row>
    <row r="4072" spans="209:280" ht="20.100000000000001" customHeight="1" x14ac:dyDescent="0.25">
      <c r="HA4072" s="1">
        <v>3335</v>
      </c>
      <c r="HB4072" s="1">
        <f t="shared" si="2077"/>
        <v>148326.6129920466</v>
      </c>
      <c r="HC4072" s="1">
        <f t="shared" si="2078"/>
        <v>2.8646265284593435E-24</v>
      </c>
      <c r="HD4072" s="1">
        <f t="shared" si="2079"/>
        <v>1</v>
      </c>
      <c r="HE4072" s="1">
        <f t="shared" si="2080"/>
        <v>2.8646265284593435E-24</v>
      </c>
      <c r="HF4072" s="1" t="str">
        <f t="shared" si="2081"/>
        <v/>
      </c>
      <c r="HG4072" s="1" t="str">
        <f t="shared" si="2082"/>
        <v/>
      </c>
      <c r="HK4072" s="1">
        <f t="shared" si="2083"/>
        <v>2.7733573095679417E-8</v>
      </c>
      <c r="HL4072" s="1" t="str">
        <f t="shared" si="2084"/>
        <v/>
      </c>
      <c r="HV4072" s="118"/>
      <c r="HW4072" s="118"/>
      <c r="HX4072" s="118"/>
      <c r="HY4072" s="118"/>
      <c r="HZ4072" s="118"/>
      <c r="IA4072" s="118"/>
      <c r="IB4072" s="118"/>
      <c r="IC4072" s="118"/>
      <c r="ID4072" s="118"/>
      <c r="IE4072" s="118"/>
      <c r="IF4072" s="118"/>
      <c r="IG4072" s="118"/>
      <c r="IH4072" s="118"/>
      <c r="II4072" s="118"/>
      <c r="IJ4072" s="118"/>
      <c r="IK4072" s="118"/>
      <c r="IL4072" s="118"/>
      <c r="IM4072" s="118"/>
      <c r="IN4072" s="118"/>
      <c r="IO4072" s="118"/>
      <c r="IP4072" s="118"/>
      <c r="IQ4072" s="118"/>
      <c r="IR4072" s="118"/>
      <c r="IS4072" s="118"/>
      <c r="IT4072" s="118"/>
      <c r="IU4072" s="118"/>
      <c r="IV4072" s="118"/>
      <c r="IW4072" s="118"/>
      <c r="IX4072" s="118"/>
      <c r="IY4072" s="118"/>
      <c r="IZ4072" s="118"/>
      <c r="JA4072" s="118"/>
      <c r="JB4072" s="118"/>
      <c r="JJ4072" s="118"/>
      <c r="JK4072" s="118"/>
      <c r="JL4072" s="118"/>
      <c r="JM4072" s="118"/>
      <c r="JN4072" s="118"/>
      <c r="JO4072" s="118"/>
      <c r="JP4072" s="118">
        <f t="shared" si="2074"/>
        <v>21.484799999998678</v>
      </c>
      <c r="JQ4072" s="138">
        <f t="shared" si="2075"/>
        <v>3.1151223389283373E-3</v>
      </c>
      <c r="JR4072" s="118">
        <f t="shared" si="2076"/>
        <v>7.8601160932059537E-6</v>
      </c>
      <c r="JS4072" s="118">
        <f t="shared" si="2072"/>
        <v>7.8601160932059537E-6</v>
      </c>
      <c r="JT4072" s="119" t="str">
        <f t="shared" si="2073"/>
        <v/>
      </c>
    </row>
    <row r="4073" spans="209:280" ht="20.100000000000001" customHeight="1" x14ac:dyDescent="0.25">
      <c r="HA4073" s="1">
        <v>3336</v>
      </c>
      <c r="HB4073" s="1">
        <f t="shared" si="2077"/>
        <v>148390.13616677554</v>
      </c>
      <c r="HC4073" s="1">
        <f t="shared" si="2078"/>
        <v>2.7595565184872172E-24</v>
      </c>
      <c r="HD4073" s="1">
        <f t="shared" si="2079"/>
        <v>1</v>
      </c>
      <c r="HE4073" s="1">
        <f t="shared" si="2080"/>
        <v>2.7595565184872172E-24</v>
      </c>
      <c r="HF4073" s="1" t="str">
        <f t="shared" si="2081"/>
        <v/>
      </c>
      <c r="HG4073" s="1" t="str">
        <f t="shared" si="2082"/>
        <v/>
      </c>
      <c r="HK4073" s="1">
        <f t="shared" si="2083"/>
        <v>2.8145754798668534E-8</v>
      </c>
      <c r="HL4073" s="1" t="str">
        <f t="shared" si="2084"/>
        <v/>
      </c>
      <c r="HV4073" s="118"/>
      <c r="HW4073" s="118"/>
      <c r="HX4073" s="118"/>
      <c r="HY4073" s="118"/>
      <c r="HZ4073" s="118"/>
      <c r="IA4073" s="118"/>
      <c r="IB4073" s="118"/>
      <c r="IC4073" s="118"/>
      <c r="ID4073" s="118"/>
      <c r="IE4073" s="118"/>
      <c r="IF4073" s="118"/>
      <c r="IG4073" s="118"/>
      <c r="IH4073" s="118"/>
      <c r="II4073" s="118"/>
      <c r="IJ4073" s="118"/>
      <c r="IK4073" s="118"/>
      <c r="IL4073" s="118"/>
      <c r="IM4073" s="118"/>
      <c r="IN4073" s="118"/>
      <c r="IO4073" s="118"/>
      <c r="IP4073" s="118"/>
      <c r="IQ4073" s="118"/>
      <c r="IR4073" s="118"/>
      <c r="IS4073" s="118"/>
      <c r="IT4073" s="118"/>
      <c r="IU4073" s="118"/>
      <c r="IV4073" s="118"/>
      <c r="IW4073" s="118"/>
      <c r="IX4073" s="118"/>
      <c r="IY4073" s="118"/>
      <c r="IZ4073" s="118"/>
      <c r="JA4073" s="118"/>
      <c r="JB4073" s="118"/>
      <c r="JJ4073" s="118"/>
      <c r="JK4073" s="118"/>
      <c r="JL4073" s="118"/>
      <c r="JM4073" s="118"/>
      <c r="JN4073" s="118"/>
      <c r="JO4073" s="118"/>
      <c r="JP4073" s="118">
        <f t="shared" si="2074"/>
        <v>21.491199999998678</v>
      </c>
      <c r="JQ4073" s="138">
        <f t="shared" si="2075"/>
        <v>3.1072622228351314E-3</v>
      </c>
      <c r="JR4073" s="118">
        <f t="shared" si="2076"/>
        <v>7.8408391830288998E-6</v>
      </c>
      <c r="JS4073" s="118">
        <f t="shared" si="2072"/>
        <v>7.8408391830288998E-6</v>
      </c>
      <c r="JT4073" s="119" t="str">
        <f t="shared" si="2073"/>
        <v/>
      </c>
    </row>
    <row r="4074" spans="209:280" ht="20.100000000000001" customHeight="1" x14ac:dyDescent="0.25">
      <c r="HA4074" s="1">
        <v>3337</v>
      </c>
      <c r="HB4074" s="1">
        <f t="shared" si="2077"/>
        <v>148453.65934150448</v>
      </c>
      <c r="HC4074" s="1">
        <f t="shared" si="2078"/>
        <v>2.6582977786499913E-24</v>
      </c>
      <c r="HD4074" s="1">
        <f t="shared" si="2079"/>
        <v>1</v>
      </c>
      <c r="HE4074" s="1">
        <f t="shared" si="2080"/>
        <v>2.6582977786499913E-24</v>
      </c>
      <c r="HF4074" s="1" t="str">
        <f t="shared" si="2081"/>
        <v/>
      </c>
      <c r="HG4074" s="1" t="str">
        <f t="shared" si="2082"/>
        <v/>
      </c>
      <c r="HK4074" s="1">
        <f t="shared" si="2083"/>
        <v>2.8563605404143636E-8</v>
      </c>
      <c r="HL4074" s="1" t="str">
        <f t="shared" si="2084"/>
        <v/>
      </c>
      <c r="HV4074" s="118"/>
      <c r="HW4074" s="118"/>
      <c r="HX4074" s="118"/>
      <c r="HY4074" s="118"/>
      <c r="HZ4074" s="118"/>
      <c r="IA4074" s="118"/>
      <c r="IB4074" s="118"/>
      <c r="IC4074" s="118"/>
      <c r="ID4074" s="118"/>
      <c r="IE4074" s="118"/>
      <c r="IF4074" s="118"/>
      <c r="IG4074" s="118"/>
      <c r="IH4074" s="118"/>
      <c r="II4074" s="118"/>
      <c r="IJ4074" s="118"/>
      <c r="IK4074" s="118"/>
      <c r="IL4074" s="118"/>
      <c r="IM4074" s="118"/>
      <c r="IN4074" s="118"/>
      <c r="IO4074" s="118"/>
      <c r="IP4074" s="118"/>
      <c r="IQ4074" s="118"/>
      <c r="IR4074" s="118"/>
      <c r="IS4074" s="118"/>
      <c r="IT4074" s="118"/>
      <c r="IU4074" s="118"/>
      <c r="IV4074" s="118"/>
      <c r="IW4074" s="118"/>
      <c r="IX4074" s="118"/>
      <c r="IY4074" s="118"/>
      <c r="IZ4074" s="118"/>
      <c r="JA4074" s="118"/>
      <c r="JB4074" s="118"/>
      <c r="JJ4074" s="118"/>
      <c r="JK4074" s="118"/>
      <c r="JL4074" s="118"/>
      <c r="JM4074" s="118"/>
      <c r="JN4074" s="118"/>
      <c r="JO4074" s="118"/>
      <c r="JP4074" s="118">
        <f t="shared" si="2074"/>
        <v>21.497599999998677</v>
      </c>
      <c r="JQ4074" s="138">
        <f t="shared" si="2075"/>
        <v>3.0994213836521025E-3</v>
      </c>
      <c r="JR4074" s="118">
        <f t="shared" si="2076"/>
        <v>7.8216078158123079E-6</v>
      </c>
      <c r="JS4074" s="118">
        <f t="shared" si="2072"/>
        <v>7.8216078158123079E-6</v>
      </c>
      <c r="JT4074" s="119" t="str">
        <f t="shared" si="2073"/>
        <v/>
      </c>
    </row>
    <row r="4075" spans="209:280" ht="20.100000000000001" customHeight="1" x14ac:dyDescent="0.25">
      <c r="HA4075" s="1">
        <v>3338</v>
      </c>
      <c r="HB4075" s="1">
        <f t="shared" si="2077"/>
        <v>148517.18251623341</v>
      </c>
      <c r="HC4075" s="1">
        <f t="shared" si="2078"/>
        <v>2.5607136395961191E-24</v>
      </c>
      <c r="HD4075" s="1">
        <f t="shared" si="2079"/>
        <v>1</v>
      </c>
      <c r="HE4075" s="1">
        <f t="shared" si="2080"/>
        <v>2.5607136395961191E-24</v>
      </c>
      <c r="HF4075" s="1" t="str">
        <f t="shared" si="2081"/>
        <v/>
      </c>
      <c r="HG4075" s="1" t="str">
        <f t="shared" si="2082"/>
        <v/>
      </c>
      <c r="HK4075" s="1">
        <f t="shared" si="2083"/>
        <v>2.8987195602009304E-8</v>
      </c>
      <c r="HL4075" s="1" t="str">
        <f t="shared" si="2084"/>
        <v/>
      </c>
      <c r="HV4075" s="118"/>
      <c r="HW4075" s="118"/>
      <c r="HX4075" s="118"/>
      <c r="HY4075" s="118"/>
      <c r="HZ4075" s="118"/>
      <c r="IA4075" s="118"/>
      <c r="IB4075" s="118"/>
      <c r="IC4075" s="118"/>
      <c r="ID4075" s="118"/>
      <c r="IE4075" s="118"/>
      <c r="IF4075" s="118"/>
      <c r="IG4075" s="118"/>
      <c r="IH4075" s="118"/>
      <c r="II4075" s="118"/>
      <c r="IJ4075" s="118"/>
      <c r="IK4075" s="118"/>
      <c r="IL4075" s="118"/>
      <c r="IM4075" s="118"/>
      <c r="IN4075" s="118"/>
      <c r="IO4075" s="118"/>
      <c r="IP4075" s="118"/>
      <c r="IQ4075" s="118"/>
      <c r="IR4075" s="118"/>
      <c r="IS4075" s="118"/>
      <c r="IT4075" s="118"/>
      <c r="IU4075" s="118"/>
      <c r="IV4075" s="118"/>
      <c r="IW4075" s="118"/>
      <c r="IX4075" s="118"/>
      <c r="IY4075" s="118"/>
      <c r="IZ4075" s="118"/>
      <c r="JA4075" s="118"/>
      <c r="JB4075" s="118"/>
      <c r="JJ4075" s="118"/>
      <c r="JK4075" s="118"/>
      <c r="JL4075" s="118"/>
      <c r="JM4075" s="118"/>
      <c r="JN4075" s="118"/>
      <c r="JO4075" s="118"/>
      <c r="JP4075" s="118">
        <f t="shared" si="2074"/>
        <v>21.503999999998676</v>
      </c>
      <c r="JQ4075" s="138">
        <f t="shared" si="2075"/>
        <v>3.0915997758362902E-3</v>
      </c>
      <c r="JR4075" s="118">
        <f t="shared" si="2076"/>
        <v>7.8024218894221647E-6</v>
      </c>
      <c r="JS4075" s="118">
        <f t="shared" si="2072"/>
        <v>7.8024218894221647E-6</v>
      </c>
      <c r="JT4075" s="119" t="str">
        <f t="shared" si="2073"/>
        <v/>
      </c>
    </row>
    <row r="4076" spans="209:280" ht="20.100000000000001" customHeight="1" x14ac:dyDescent="0.25">
      <c r="HA4076" s="1">
        <v>3339</v>
      </c>
      <c r="HB4076" s="1">
        <f t="shared" si="2077"/>
        <v>148580.70569096232</v>
      </c>
      <c r="HC4076" s="1">
        <f t="shared" si="2078"/>
        <v>2.46667227480951E-24</v>
      </c>
      <c r="HD4076" s="1">
        <f t="shared" si="2079"/>
        <v>1</v>
      </c>
      <c r="HE4076" s="1">
        <f t="shared" si="2080"/>
        <v>2.46667227480951E-24</v>
      </c>
      <c r="HF4076" s="1" t="str">
        <f t="shared" si="2081"/>
        <v/>
      </c>
      <c r="HG4076" s="1" t="str">
        <f t="shared" si="2082"/>
        <v/>
      </c>
      <c r="HK4076" s="1">
        <f t="shared" si="2083"/>
        <v>2.941659685351416E-8</v>
      </c>
      <c r="HL4076" s="1" t="str">
        <f t="shared" si="2084"/>
        <v/>
      </c>
      <c r="HV4076" s="118"/>
      <c r="HW4076" s="118"/>
      <c r="HX4076" s="118"/>
      <c r="HY4076" s="118"/>
      <c r="HZ4076" s="118"/>
      <c r="IA4076" s="118"/>
      <c r="IB4076" s="118"/>
      <c r="IC4076" s="118"/>
      <c r="ID4076" s="118"/>
      <c r="IE4076" s="118"/>
      <c r="IF4076" s="118"/>
      <c r="IG4076" s="118"/>
      <c r="IH4076" s="118"/>
      <c r="II4076" s="118"/>
      <c r="IJ4076" s="118"/>
      <c r="IK4076" s="118"/>
      <c r="IL4076" s="118"/>
      <c r="IM4076" s="118"/>
      <c r="IN4076" s="118"/>
      <c r="IO4076" s="118"/>
      <c r="IP4076" s="118"/>
      <c r="IQ4076" s="118"/>
      <c r="IR4076" s="118"/>
      <c r="IS4076" s="118"/>
      <c r="IT4076" s="118"/>
      <c r="IU4076" s="118"/>
      <c r="IV4076" s="118"/>
      <c r="IW4076" s="118"/>
      <c r="IX4076" s="118"/>
      <c r="IY4076" s="118"/>
      <c r="IZ4076" s="118"/>
      <c r="JA4076" s="118"/>
      <c r="JB4076" s="118"/>
      <c r="JJ4076" s="118"/>
      <c r="JK4076" s="118"/>
      <c r="JL4076" s="118"/>
      <c r="JM4076" s="118"/>
      <c r="JN4076" s="118"/>
      <c r="JO4076" s="118"/>
      <c r="JP4076" s="118">
        <f t="shared" si="2074"/>
        <v>21.510399999998675</v>
      </c>
      <c r="JQ4076" s="138">
        <f t="shared" si="2075"/>
        <v>3.083797353946868E-3</v>
      </c>
      <c r="JR4076" s="118">
        <f t="shared" si="2076"/>
        <v>7.7832813018927256E-6</v>
      </c>
      <c r="JS4076" s="118">
        <f t="shared" si="2072"/>
        <v>7.7832813018927256E-6</v>
      </c>
      <c r="JT4076" s="119" t="str">
        <f t="shared" si="2073"/>
        <v/>
      </c>
    </row>
    <row r="4077" spans="209:280" ht="20.100000000000001" customHeight="1" x14ac:dyDescent="0.25">
      <c r="HA4077" s="1">
        <v>3340</v>
      </c>
      <c r="HB4077" s="1">
        <f t="shared" si="2077"/>
        <v>148644.22886569126</v>
      </c>
      <c r="HC4077" s="1">
        <f t="shared" si="2078"/>
        <v>2.3760465311140384E-24</v>
      </c>
      <c r="HD4077" s="1">
        <f t="shared" si="2079"/>
        <v>1</v>
      </c>
      <c r="HE4077" s="1">
        <f t="shared" si="2080"/>
        <v>2.3760465311140384E-24</v>
      </c>
      <c r="HF4077" s="1" t="str">
        <f t="shared" si="2081"/>
        <v/>
      </c>
      <c r="HG4077" s="1" t="str">
        <f t="shared" si="2082"/>
        <v/>
      </c>
      <c r="HK4077" s="1">
        <f t="shared" si="2083"/>
        <v>2.9851881398083184E-8</v>
      </c>
      <c r="HL4077" s="1" t="str">
        <f t="shared" si="2084"/>
        <v/>
      </c>
      <c r="HV4077" s="118"/>
      <c r="HW4077" s="118"/>
      <c r="HX4077" s="118"/>
      <c r="HY4077" s="118"/>
      <c r="HZ4077" s="118"/>
      <c r="IA4077" s="118"/>
      <c r="IB4077" s="118"/>
      <c r="IC4077" s="118"/>
      <c r="ID4077" s="118"/>
      <c r="IE4077" s="118"/>
      <c r="IF4077" s="118"/>
      <c r="IG4077" s="118"/>
      <c r="IH4077" s="118"/>
      <c r="II4077" s="118"/>
      <c r="IJ4077" s="118"/>
      <c r="IK4077" s="118"/>
      <c r="IL4077" s="118"/>
      <c r="IM4077" s="118"/>
      <c r="IN4077" s="118"/>
      <c r="IO4077" s="118"/>
      <c r="IP4077" s="118"/>
      <c r="IQ4077" s="118"/>
      <c r="IR4077" s="118"/>
      <c r="IS4077" s="118"/>
      <c r="IT4077" s="118"/>
      <c r="IU4077" s="118"/>
      <c r="IV4077" s="118"/>
      <c r="IW4077" s="118"/>
      <c r="IX4077" s="118"/>
      <c r="IY4077" s="118"/>
      <c r="IZ4077" s="118"/>
      <c r="JA4077" s="118"/>
      <c r="JB4077" s="118"/>
      <c r="JJ4077" s="118"/>
      <c r="JK4077" s="118"/>
      <c r="JL4077" s="118"/>
      <c r="JM4077" s="118"/>
      <c r="JN4077" s="118"/>
      <c r="JO4077" s="118"/>
      <c r="JP4077" s="118">
        <f t="shared" si="2074"/>
        <v>21.516799999998675</v>
      </c>
      <c r="JQ4077" s="138">
        <f t="shared" si="2075"/>
        <v>3.0760140726449753E-3</v>
      </c>
      <c r="JR4077" s="118">
        <f t="shared" si="2076"/>
        <v>7.7641859515015406E-6</v>
      </c>
      <c r="JS4077" s="118">
        <f t="shared" si="2072"/>
        <v>7.7641859515015406E-6</v>
      </c>
      <c r="JT4077" s="119" t="str">
        <f t="shared" si="2073"/>
        <v/>
      </c>
    </row>
    <row r="4078" spans="209:280" ht="20.100000000000001" customHeight="1" x14ac:dyDescent="0.25">
      <c r="HA4078" s="1">
        <v>3341</v>
      </c>
      <c r="HB4078" s="1">
        <f t="shared" si="2077"/>
        <v>148707.75204042019</v>
      </c>
      <c r="HC4078" s="1">
        <f t="shared" si="2078"/>
        <v>2.2887137650354646E-24</v>
      </c>
      <c r="HD4078" s="1">
        <f t="shared" si="2079"/>
        <v>1</v>
      </c>
      <c r="HE4078" s="1">
        <f t="shared" si="2080"/>
        <v>2.2887137650354646E-24</v>
      </c>
      <c r="HF4078" s="1" t="str">
        <f t="shared" si="2081"/>
        <v/>
      </c>
      <c r="HG4078" s="1" t="str">
        <f t="shared" si="2082"/>
        <v/>
      </c>
      <c r="HK4078" s="1">
        <f t="shared" si="2083"/>
        <v>3.0293122260186477E-8</v>
      </c>
      <c r="HL4078" s="1" t="str">
        <f t="shared" si="2084"/>
        <v/>
      </c>
      <c r="HV4078" s="118"/>
      <c r="HW4078" s="118"/>
      <c r="HX4078" s="118"/>
      <c r="HY4078" s="118"/>
      <c r="HZ4078" s="118"/>
      <c r="IA4078" s="118"/>
      <c r="IB4078" s="118"/>
      <c r="IC4078" s="118"/>
      <c r="ID4078" s="118"/>
      <c r="IE4078" s="118"/>
      <c r="IF4078" s="118"/>
      <c r="IG4078" s="118"/>
      <c r="IH4078" s="118"/>
      <c r="II4078" s="118"/>
      <c r="IJ4078" s="118"/>
      <c r="IK4078" s="118"/>
      <c r="IL4078" s="118"/>
      <c r="IM4078" s="118"/>
      <c r="IN4078" s="118"/>
      <c r="IO4078" s="118"/>
      <c r="IP4078" s="118"/>
      <c r="IQ4078" s="118"/>
      <c r="IR4078" s="118"/>
      <c r="IS4078" s="118"/>
      <c r="IT4078" s="118"/>
      <c r="IU4078" s="118"/>
      <c r="IV4078" s="118"/>
      <c r="IW4078" s="118"/>
      <c r="IX4078" s="118"/>
      <c r="IY4078" s="118"/>
      <c r="IZ4078" s="118"/>
      <c r="JA4078" s="118"/>
      <c r="JB4078" s="118"/>
      <c r="JJ4078" s="118"/>
      <c r="JK4078" s="118"/>
      <c r="JL4078" s="118"/>
      <c r="JM4078" s="118"/>
      <c r="JN4078" s="118"/>
      <c r="JO4078" s="118"/>
      <c r="JP4078" s="118">
        <f t="shared" si="2074"/>
        <v>21.523199999998674</v>
      </c>
      <c r="JQ4078" s="138">
        <f t="shared" si="2075"/>
        <v>3.0682498866934737E-3</v>
      </c>
      <c r="JR4078" s="118">
        <f t="shared" si="2076"/>
        <v>7.7451357367052699E-6</v>
      </c>
      <c r="JS4078" s="118">
        <f t="shared" si="2072"/>
        <v>7.7451357367052699E-6</v>
      </c>
      <c r="JT4078" s="119" t="str">
        <f t="shared" si="2073"/>
        <v/>
      </c>
    </row>
    <row r="4079" spans="209:280" ht="20.100000000000001" customHeight="1" x14ac:dyDescent="0.25">
      <c r="HA4079" s="1">
        <v>3342</v>
      </c>
      <c r="HB4079" s="1">
        <f t="shared" si="2077"/>
        <v>148771.2752151491</v>
      </c>
      <c r="HC4079" s="1">
        <f t="shared" si="2078"/>
        <v>2.2045556848190981E-24</v>
      </c>
      <c r="HD4079" s="1">
        <f t="shared" si="2079"/>
        <v>1</v>
      </c>
      <c r="HE4079" s="1">
        <f t="shared" si="2080"/>
        <v>2.2045556848190981E-24</v>
      </c>
      <c r="HF4079" s="1" t="str">
        <f t="shared" si="2081"/>
        <v/>
      </c>
      <c r="HG4079" s="1" t="str">
        <f t="shared" si="2082"/>
        <v/>
      </c>
      <c r="HK4079" s="1">
        <f t="shared" si="2083"/>
        <v>3.0740393256248324E-8</v>
      </c>
      <c r="HL4079" s="1" t="str">
        <f t="shared" si="2084"/>
        <v/>
      </c>
      <c r="HV4079" s="118"/>
      <c r="HW4079" s="118"/>
      <c r="HX4079" s="118"/>
      <c r="HY4079" s="118"/>
      <c r="HZ4079" s="118"/>
      <c r="IA4079" s="118"/>
      <c r="IB4079" s="118"/>
      <c r="IC4079" s="118"/>
      <c r="ID4079" s="118"/>
      <c r="IE4079" s="118"/>
      <c r="IF4079" s="118"/>
      <c r="IG4079" s="118"/>
      <c r="IH4079" s="118"/>
      <c r="II4079" s="118"/>
      <c r="IJ4079" s="118"/>
      <c r="IK4079" s="118"/>
      <c r="IL4079" s="118"/>
      <c r="IM4079" s="118"/>
      <c r="IN4079" s="118"/>
      <c r="IO4079" s="118"/>
      <c r="IP4079" s="118"/>
      <c r="IQ4079" s="118"/>
      <c r="IR4079" s="118"/>
      <c r="IS4079" s="118"/>
      <c r="IT4079" s="118"/>
      <c r="IU4079" s="118"/>
      <c r="IV4079" s="118"/>
      <c r="IW4079" s="118"/>
      <c r="IX4079" s="118"/>
      <c r="IY4079" s="118"/>
      <c r="IZ4079" s="118"/>
      <c r="JA4079" s="118"/>
      <c r="JB4079" s="118"/>
      <c r="JJ4079" s="118"/>
      <c r="JK4079" s="118"/>
      <c r="JL4079" s="118"/>
      <c r="JM4079" s="118"/>
      <c r="JN4079" s="118"/>
      <c r="JO4079" s="118"/>
      <c r="JP4079" s="118">
        <f t="shared" si="2074"/>
        <v>21.529599999998673</v>
      </c>
      <c r="JQ4079" s="138">
        <f t="shared" si="2075"/>
        <v>3.0605047509567685E-3</v>
      </c>
      <c r="JR4079" s="118">
        <f t="shared" si="2076"/>
        <v>7.7261305562030015E-6</v>
      </c>
      <c r="JS4079" s="118">
        <f t="shared" si="2072"/>
        <v>7.7261305562030015E-6</v>
      </c>
      <c r="JT4079" s="119" t="str">
        <f t="shared" si="2073"/>
        <v/>
      </c>
    </row>
    <row r="4080" spans="209:280" ht="20.100000000000001" customHeight="1" x14ac:dyDescent="0.25">
      <c r="HA4080" s="1">
        <v>3343</v>
      </c>
      <c r="HB4080" s="1">
        <f t="shared" si="2077"/>
        <v>148834.79838987804</v>
      </c>
      <c r="HC4080" s="1">
        <f t="shared" si="2078"/>
        <v>2.1234581979117235E-24</v>
      </c>
      <c r="HD4080" s="1">
        <f t="shared" si="2079"/>
        <v>1</v>
      </c>
      <c r="HE4080" s="1">
        <f t="shared" si="2080"/>
        <v>2.1234581979117235E-24</v>
      </c>
      <c r="HF4080" s="1" t="str">
        <f t="shared" si="2081"/>
        <v/>
      </c>
      <c r="HG4080" s="1" t="str">
        <f t="shared" si="2082"/>
        <v/>
      </c>
      <c r="HK4080" s="1">
        <f t="shared" si="2083"/>
        <v>3.1193769001594523E-8</v>
      </c>
      <c r="HL4080" s="1" t="str">
        <f t="shared" si="2084"/>
        <v/>
      </c>
      <c r="HV4080" s="118"/>
      <c r="HW4080" s="118"/>
      <c r="HX4080" s="118"/>
      <c r="HY4080" s="118"/>
      <c r="HZ4080" s="118"/>
      <c r="IA4080" s="118"/>
      <c r="IB4080" s="118"/>
      <c r="IC4080" s="118"/>
      <c r="ID4080" s="118"/>
      <c r="IE4080" s="118"/>
      <c r="IF4080" s="118"/>
      <c r="IG4080" s="118"/>
      <c r="IH4080" s="118"/>
      <c r="II4080" s="118"/>
      <c r="IJ4080" s="118"/>
      <c r="IK4080" s="118"/>
      <c r="IL4080" s="118"/>
      <c r="IM4080" s="118"/>
      <c r="IN4080" s="118"/>
      <c r="IO4080" s="118"/>
      <c r="IP4080" s="118"/>
      <c r="IQ4080" s="118"/>
      <c r="IR4080" s="118"/>
      <c r="IS4080" s="118"/>
      <c r="IT4080" s="118"/>
      <c r="IU4080" s="118"/>
      <c r="IV4080" s="118"/>
      <c r="IW4080" s="118"/>
      <c r="IX4080" s="118"/>
      <c r="IY4080" s="118"/>
      <c r="IZ4080" s="118"/>
      <c r="JA4080" s="118"/>
      <c r="JB4080" s="118"/>
      <c r="JJ4080" s="118"/>
      <c r="JK4080" s="118"/>
      <c r="JL4080" s="118"/>
      <c r="JM4080" s="118"/>
      <c r="JN4080" s="118"/>
      <c r="JO4080" s="118"/>
      <c r="JP4080" s="118">
        <f t="shared" si="2074"/>
        <v>21.535999999998673</v>
      </c>
      <c r="JQ4080" s="138">
        <f t="shared" si="2075"/>
        <v>3.0527786204005655E-3</v>
      </c>
      <c r="JR4080" s="118">
        <f t="shared" si="2076"/>
        <v>7.7071703088911481E-6</v>
      </c>
      <c r="JS4080" s="118">
        <f t="shared" si="2072"/>
        <v>7.7071703088911481E-6</v>
      </c>
      <c r="JT4080" s="119" t="str">
        <f t="shared" si="2073"/>
        <v/>
      </c>
    </row>
    <row r="4081" spans="209:280" ht="20.100000000000001" customHeight="1" x14ac:dyDescent="0.25">
      <c r="HA4081" s="1">
        <v>3344</v>
      </c>
      <c r="HB4081" s="1">
        <f t="shared" si="2077"/>
        <v>148898.32156460697</v>
      </c>
      <c r="HC4081" s="1">
        <f t="shared" si="2078"/>
        <v>2.0453112637207567E-24</v>
      </c>
      <c r="HD4081" s="1">
        <f t="shared" si="2079"/>
        <v>1</v>
      </c>
      <c r="HE4081" s="1">
        <f t="shared" si="2080"/>
        <v>2.0453112637207567E-24</v>
      </c>
      <c r="HF4081" s="1" t="str">
        <f t="shared" si="2081"/>
        <v/>
      </c>
      <c r="HG4081" s="1" t="str">
        <f t="shared" si="2082"/>
        <v/>
      </c>
      <c r="HK4081" s="1">
        <f t="shared" si="2083"/>
        <v>3.1653324917436344E-8</v>
      </c>
      <c r="HL4081" s="1" t="str">
        <f t="shared" si="2084"/>
        <v/>
      </c>
      <c r="HV4081" s="118"/>
      <c r="HW4081" s="118"/>
      <c r="HX4081" s="118"/>
      <c r="HY4081" s="118"/>
      <c r="HZ4081" s="118"/>
      <c r="IA4081" s="118"/>
      <c r="IB4081" s="118"/>
      <c r="IC4081" s="118"/>
      <c r="ID4081" s="118"/>
      <c r="IE4081" s="118"/>
      <c r="IF4081" s="118"/>
      <c r="IG4081" s="118"/>
      <c r="IH4081" s="118"/>
      <c r="II4081" s="118"/>
      <c r="IJ4081" s="118"/>
      <c r="IK4081" s="118"/>
      <c r="IL4081" s="118"/>
      <c r="IM4081" s="118"/>
      <c r="IN4081" s="118"/>
      <c r="IO4081" s="118"/>
      <c r="IP4081" s="118"/>
      <c r="IQ4081" s="118"/>
      <c r="IR4081" s="118"/>
      <c r="IS4081" s="118"/>
      <c r="IT4081" s="118"/>
      <c r="IU4081" s="118"/>
      <c r="IV4081" s="118"/>
      <c r="IW4081" s="118"/>
      <c r="IX4081" s="118"/>
      <c r="IY4081" s="118"/>
      <c r="IZ4081" s="118"/>
      <c r="JA4081" s="118"/>
      <c r="JB4081" s="118"/>
      <c r="JJ4081" s="118"/>
      <c r="JK4081" s="118"/>
      <c r="JL4081" s="118"/>
      <c r="JM4081" s="118"/>
      <c r="JN4081" s="118"/>
      <c r="JO4081" s="118"/>
      <c r="JP4081" s="118">
        <f t="shared" si="2074"/>
        <v>21.542399999998672</v>
      </c>
      <c r="JQ4081" s="138">
        <f t="shared" si="2075"/>
        <v>3.0450714500916743E-3</v>
      </c>
      <c r="JR4081" s="118">
        <f t="shared" si="2076"/>
        <v>7.6882548938582429E-6</v>
      </c>
      <c r="JS4081" s="118">
        <f t="shared" si="2072"/>
        <v>7.6882548938582429E-6</v>
      </c>
      <c r="JT4081" s="119" t="str">
        <f t="shared" si="2073"/>
        <v/>
      </c>
    </row>
    <row r="4082" spans="209:280" ht="20.100000000000001" customHeight="1" x14ac:dyDescent="0.25">
      <c r="HA4082" s="1">
        <v>3345</v>
      </c>
      <c r="HB4082" s="1">
        <f t="shared" si="2077"/>
        <v>148961.84473933591</v>
      </c>
      <c r="HC4082" s="1">
        <f t="shared" si="2078"/>
        <v>1.9700087514704804E-24</v>
      </c>
      <c r="HD4082" s="1">
        <f t="shared" si="2079"/>
        <v>1</v>
      </c>
      <c r="HE4082" s="1">
        <f t="shared" si="2080"/>
        <v>1.9700087514704804E-24</v>
      </c>
      <c r="HF4082" s="1" t="str">
        <f t="shared" si="2081"/>
        <v/>
      </c>
      <c r="HG4082" s="1" t="str">
        <f t="shared" si="2082"/>
        <v/>
      </c>
      <c r="HK4082" s="1">
        <f t="shared" si="2083"/>
        <v>3.2119137237894423E-8</v>
      </c>
      <c r="HL4082" s="1" t="str">
        <f t="shared" si="2084"/>
        <v/>
      </c>
      <c r="HV4082" s="118"/>
      <c r="HW4082" s="118"/>
      <c r="HX4082" s="118"/>
      <c r="HY4082" s="118"/>
      <c r="HZ4082" s="118"/>
      <c r="IA4082" s="118"/>
      <c r="IB4082" s="118"/>
      <c r="IC4082" s="118"/>
      <c r="ID4082" s="118"/>
      <c r="IE4082" s="118"/>
      <c r="IF4082" s="118"/>
      <c r="IG4082" s="118"/>
      <c r="IH4082" s="118"/>
      <c r="II4082" s="118"/>
      <c r="IJ4082" s="118"/>
      <c r="IK4082" s="118"/>
      <c r="IL4082" s="118"/>
      <c r="IM4082" s="118"/>
      <c r="IN4082" s="118"/>
      <c r="IO4082" s="118"/>
      <c r="IP4082" s="118"/>
      <c r="IQ4082" s="118"/>
      <c r="IR4082" s="118"/>
      <c r="IS4082" s="118"/>
      <c r="IT4082" s="118"/>
      <c r="IU4082" s="118"/>
      <c r="IV4082" s="118"/>
      <c r="IW4082" s="118"/>
      <c r="IX4082" s="118"/>
      <c r="IY4082" s="118"/>
      <c r="IZ4082" s="118"/>
      <c r="JA4082" s="118"/>
      <c r="JB4082" s="118"/>
      <c r="JJ4082" s="118"/>
      <c r="JK4082" s="118"/>
      <c r="JL4082" s="118"/>
      <c r="JM4082" s="118"/>
      <c r="JN4082" s="118"/>
      <c r="JO4082" s="118"/>
      <c r="JP4082" s="118">
        <f t="shared" si="2074"/>
        <v>21.548799999998671</v>
      </c>
      <c r="JQ4082" s="138">
        <f t="shared" si="2075"/>
        <v>3.0373831951978161E-3</v>
      </c>
      <c r="JR4082" s="118">
        <f t="shared" si="2076"/>
        <v>7.6693842104439205E-6</v>
      </c>
      <c r="JS4082" s="118">
        <f t="shared" si="2072"/>
        <v>7.6693842104439205E-6</v>
      </c>
      <c r="JT4082" s="119" t="str">
        <f t="shared" si="2073"/>
        <v/>
      </c>
    </row>
    <row r="4083" spans="209:280" ht="20.100000000000001" customHeight="1" x14ac:dyDescent="0.25">
      <c r="HA4083" s="1">
        <v>3346</v>
      </c>
      <c r="HB4083" s="1">
        <f t="shared" si="2077"/>
        <v>149025.36791406482</v>
      </c>
      <c r="HC4083" s="1">
        <f t="shared" si="2078"/>
        <v>1.8974483029812795E-24</v>
      </c>
      <c r="HD4083" s="1">
        <f t="shared" si="2079"/>
        <v>1</v>
      </c>
      <c r="HE4083" s="1">
        <f t="shared" si="2080"/>
        <v>1.8974483029812795E-24</v>
      </c>
      <c r="HF4083" s="1" t="str">
        <f t="shared" si="2081"/>
        <v/>
      </c>
      <c r="HG4083" s="1" t="str">
        <f t="shared" si="2082"/>
        <v/>
      </c>
      <c r="HK4083" s="1">
        <f t="shared" si="2083"/>
        <v>3.259128301705942E-8</v>
      </c>
      <c r="HL4083" s="1" t="str">
        <f t="shared" si="2084"/>
        <v/>
      </c>
      <c r="HV4083" s="118"/>
      <c r="HW4083" s="118"/>
      <c r="HX4083" s="118"/>
      <c r="HY4083" s="118"/>
      <c r="HZ4083" s="118"/>
      <c r="IA4083" s="118"/>
      <c r="IB4083" s="118"/>
      <c r="IC4083" s="118"/>
      <c r="ID4083" s="118"/>
      <c r="IE4083" s="118"/>
      <c r="IF4083" s="118"/>
      <c r="IG4083" s="118"/>
      <c r="IH4083" s="118"/>
      <c r="II4083" s="118"/>
      <c r="IJ4083" s="118"/>
      <c r="IK4083" s="118"/>
      <c r="IL4083" s="118"/>
      <c r="IM4083" s="118"/>
      <c r="IN4083" s="118"/>
      <c r="IO4083" s="118"/>
      <c r="IP4083" s="118"/>
      <c r="IQ4083" s="118"/>
      <c r="IR4083" s="118"/>
      <c r="IS4083" s="118"/>
      <c r="IT4083" s="118"/>
      <c r="IU4083" s="118"/>
      <c r="IV4083" s="118"/>
      <c r="IW4083" s="118"/>
      <c r="IX4083" s="118"/>
      <c r="IY4083" s="118"/>
      <c r="IZ4083" s="118"/>
      <c r="JA4083" s="118"/>
      <c r="JB4083" s="118"/>
      <c r="JJ4083" s="118"/>
      <c r="JK4083" s="118"/>
      <c r="JL4083" s="118"/>
      <c r="JM4083" s="118"/>
      <c r="JN4083" s="118"/>
      <c r="JO4083" s="118"/>
      <c r="JP4083" s="118">
        <f t="shared" si="2074"/>
        <v>21.555199999998671</v>
      </c>
      <c r="JQ4083" s="138">
        <f t="shared" si="2075"/>
        <v>3.0297138109873722E-3</v>
      </c>
      <c r="JR4083" s="118">
        <f t="shared" si="2076"/>
        <v>7.6505581581552164E-6</v>
      </c>
      <c r="JS4083" s="118">
        <f t="shared" si="2072"/>
        <v>7.6505581581552164E-6</v>
      </c>
      <c r="JT4083" s="119" t="str">
        <f t="shared" si="2073"/>
        <v/>
      </c>
    </row>
    <row r="4084" spans="209:280" ht="20.100000000000001" customHeight="1" x14ac:dyDescent="0.25">
      <c r="HA4084" s="1">
        <v>3347</v>
      </c>
      <c r="HB4084" s="1">
        <f t="shared" si="2077"/>
        <v>149088.89108879375</v>
      </c>
      <c r="HC4084" s="1">
        <f t="shared" si="2078"/>
        <v>1.8275312002035094E-24</v>
      </c>
      <c r="HD4084" s="1">
        <f t="shared" si="2079"/>
        <v>1</v>
      </c>
      <c r="HE4084" s="1">
        <f t="shared" si="2080"/>
        <v>1.8275312002035094E-24</v>
      </c>
      <c r="HF4084" s="1" t="str">
        <f t="shared" si="2081"/>
        <v/>
      </c>
      <c r="HG4084" s="1" t="str">
        <f t="shared" si="2082"/>
        <v/>
      </c>
      <c r="HK4084" s="1">
        <f t="shared" si="2083"/>
        <v>3.3069840136092168E-8</v>
      </c>
      <c r="HL4084" s="1" t="str">
        <f t="shared" si="2084"/>
        <v/>
      </c>
      <c r="HV4084" s="118"/>
      <c r="HW4084" s="118"/>
      <c r="HX4084" s="118"/>
      <c r="HY4084" s="118"/>
      <c r="HZ4084" s="118"/>
      <c r="IA4084" s="118"/>
      <c r="IB4084" s="118"/>
      <c r="IC4084" s="118"/>
      <c r="ID4084" s="118"/>
      <c r="IE4084" s="118"/>
      <c r="IF4084" s="118"/>
      <c r="IG4084" s="118"/>
      <c r="IH4084" s="118"/>
      <c r="II4084" s="118"/>
      <c r="IJ4084" s="118"/>
      <c r="IK4084" s="118"/>
      <c r="IL4084" s="118"/>
      <c r="IM4084" s="118"/>
      <c r="IN4084" s="118"/>
      <c r="IO4084" s="118"/>
      <c r="IP4084" s="118"/>
      <c r="IQ4084" s="118"/>
      <c r="IR4084" s="118"/>
      <c r="IS4084" s="118"/>
      <c r="IT4084" s="118"/>
      <c r="IU4084" s="118"/>
      <c r="IV4084" s="118"/>
      <c r="IW4084" s="118"/>
      <c r="IX4084" s="118"/>
      <c r="IY4084" s="118"/>
      <c r="IZ4084" s="118"/>
      <c r="JA4084" s="118"/>
      <c r="JB4084" s="118"/>
      <c r="JJ4084" s="118"/>
      <c r="JK4084" s="118"/>
      <c r="JL4084" s="118"/>
      <c r="JM4084" s="118"/>
      <c r="JN4084" s="118"/>
      <c r="JO4084" s="118"/>
      <c r="JP4084" s="118">
        <f t="shared" si="2074"/>
        <v>21.56159999999867</v>
      </c>
      <c r="JQ4084" s="138">
        <f t="shared" si="2075"/>
        <v>3.0220632528292169E-3</v>
      </c>
      <c r="JR4084" s="118">
        <f t="shared" si="2076"/>
        <v>7.6317766367264145E-6</v>
      </c>
      <c r="JS4084" s="118">
        <f t="shared" si="2072"/>
        <v>7.6317766367264145E-6</v>
      </c>
      <c r="JT4084" s="119" t="str">
        <f t="shared" si="2073"/>
        <v/>
      </c>
    </row>
    <row r="4085" spans="209:280" ht="20.100000000000001" customHeight="1" x14ac:dyDescent="0.25">
      <c r="HA4085" s="1">
        <v>3348</v>
      </c>
      <c r="HB4085" s="1">
        <f t="shared" si="2077"/>
        <v>149152.41426352269</v>
      </c>
      <c r="HC4085" s="1">
        <f t="shared" si="2078"/>
        <v>1.7601622373440596E-24</v>
      </c>
      <c r="HD4085" s="1">
        <f t="shared" si="2079"/>
        <v>1</v>
      </c>
      <c r="HE4085" s="1">
        <f t="shared" si="2080"/>
        <v>1.7601622373440596E-24</v>
      </c>
      <c r="HF4085" s="1" t="str">
        <f t="shared" si="2081"/>
        <v/>
      </c>
      <c r="HG4085" s="1" t="str">
        <f t="shared" si="2082"/>
        <v/>
      </c>
      <c r="HK4085" s="1">
        <f t="shared" si="2083"/>
        <v>3.3554887310359058E-8</v>
      </c>
      <c r="HL4085" s="1" t="str">
        <f t="shared" si="2084"/>
        <v/>
      </c>
      <c r="HV4085" s="118"/>
      <c r="HW4085" s="118"/>
      <c r="HX4085" s="118"/>
      <c r="HY4085" s="118"/>
      <c r="HZ4085" s="118"/>
      <c r="IA4085" s="118"/>
      <c r="IB4085" s="118"/>
      <c r="IC4085" s="118"/>
      <c r="ID4085" s="118"/>
      <c r="IE4085" s="118"/>
      <c r="IF4085" s="118"/>
      <c r="IG4085" s="118"/>
      <c r="IH4085" s="118"/>
      <c r="II4085" s="118"/>
      <c r="IJ4085" s="118"/>
      <c r="IK4085" s="118"/>
      <c r="IL4085" s="118"/>
      <c r="IM4085" s="118"/>
      <c r="IN4085" s="118"/>
      <c r="IO4085" s="118"/>
      <c r="IP4085" s="118"/>
      <c r="IQ4085" s="118"/>
      <c r="IR4085" s="118"/>
      <c r="IS4085" s="118"/>
      <c r="IT4085" s="118"/>
      <c r="IU4085" s="118"/>
      <c r="IV4085" s="118"/>
      <c r="IW4085" s="118"/>
      <c r="IX4085" s="118"/>
      <c r="IY4085" s="118"/>
      <c r="IZ4085" s="118"/>
      <c r="JA4085" s="118"/>
      <c r="JB4085" s="118"/>
      <c r="JJ4085" s="118"/>
      <c r="JK4085" s="118"/>
      <c r="JL4085" s="118"/>
      <c r="JM4085" s="118"/>
      <c r="JN4085" s="118"/>
      <c r="JO4085" s="118"/>
      <c r="JP4085" s="118">
        <f t="shared" si="2074"/>
        <v>21.567999999998669</v>
      </c>
      <c r="JQ4085" s="138">
        <f t="shared" si="2075"/>
        <v>3.0144314761924905E-3</v>
      </c>
      <c r="JR4085" s="118">
        <f t="shared" si="2076"/>
        <v>7.6130395461012669E-6</v>
      </c>
      <c r="JS4085" s="118">
        <f t="shared" si="2072"/>
        <v>7.6130395461012669E-6</v>
      </c>
      <c r="JT4085" s="119" t="str">
        <f t="shared" si="2073"/>
        <v/>
      </c>
    </row>
    <row r="4086" spans="209:280" ht="20.100000000000001" customHeight="1" x14ac:dyDescent="0.25">
      <c r="HA4086" s="1">
        <v>3349</v>
      </c>
      <c r="HB4086" s="1">
        <f t="shared" si="2077"/>
        <v>149215.9374382516</v>
      </c>
      <c r="HC4086" s="1">
        <f t="shared" si="2078"/>
        <v>1.6952495974273905E-24</v>
      </c>
      <c r="HD4086" s="1">
        <f t="shared" si="2079"/>
        <v>1</v>
      </c>
      <c r="HE4086" s="1">
        <f t="shared" si="2080"/>
        <v>1.6952495974273905E-24</v>
      </c>
      <c r="HF4086" s="1" t="str">
        <f t="shared" si="2081"/>
        <v/>
      </c>
      <c r="HG4086" s="1" t="str">
        <f t="shared" si="2082"/>
        <v/>
      </c>
      <c r="HK4086" s="1">
        <f t="shared" si="2083"/>
        <v>3.4046504096607206E-8</v>
      </c>
      <c r="HL4086" s="1" t="str">
        <f t="shared" si="2084"/>
        <v/>
      </c>
      <c r="HV4086" s="118"/>
      <c r="HW4086" s="118"/>
      <c r="HX4086" s="118"/>
      <c r="HY4086" s="118"/>
      <c r="HZ4086" s="118"/>
      <c r="IA4086" s="118"/>
      <c r="IB4086" s="118"/>
      <c r="IC4086" s="118"/>
      <c r="ID4086" s="118"/>
      <c r="IE4086" s="118"/>
      <c r="IF4086" s="118"/>
      <c r="IG4086" s="118"/>
      <c r="IH4086" s="118"/>
      <c r="II4086" s="118"/>
      <c r="IJ4086" s="118"/>
      <c r="IK4086" s="118"/>
      <c r="IL4086" s="118"/>
      <c r="IM4086" s="118"/>
      <c r="IN4086" s="118"/>
      <c r="IO4086" s="118"/>
      <c r="IP4086" s="118"/>
      <c r="IQ4086" s="118"/>
      <c r="IR4086" s="118"/>
      <c r="IS4086" s="118"/>
      <c r="IT4086" s="118"/>
      <c r="IU4086" s="118"/>
      <c r="IV4086" s="118"/>
      <c r="IW4086" s="118"/>
      <c r="IX4086" s="118"/>
      <c r="IY4086" s="118"/>
      <c r="IZ4086" s="118"/>
      <c r="JA4086" s="118"/>
      <c r="JB4086" s="118"/>
      <c r="JJ4086" s="118"/>
      <c r="JK4086" s="118"/>
      <c r="JL4086" s="118"/>
      <c r="JM4086" s="118"/>
      <c r="JN4086" s="118"/>
      <c r="JO4086" s="118"/>
      <c r="JP4086" s="118">
        <f t="shared" si="2074"/>
        <v>21.574399999998668</v>
      </c>
      <c r="JQ4086" s="138">
        <f t="shared" si="2075"/>
        <v>3.0068184366463893E-3</v>
      </c>
      <c r="JR4086" s="118">
        <f t="shared" si="2076"/>
        <v>7.5943467864394987E-6</v>
      </c>
      <c r="JS4086" s="118">
        <f t="shared" si="2072"/>
        <v>7.5943467864394987E-6</v>
      </c>
      <c r="JT4086" s="119" t="str">
        <f t="shared" si="2073"/>
        <v/>
      </c>
    </row>
    <row r="4087" spans="209:280" ht="20.100000000000001" customHeight="1" x14ac:dyDescent="0.25">
      <c r="HA4087" s="1">
        <v>3350</v>
      </c>
      <c r="HB4087" s="1">
        <f t="shared" si="2077"/>
        <v>149279.46061298053</v>
      </c>
      <c r="HC4087" s="1">
        <f t="shared" si="2078"/>
        <v>1.6327047331402714E-24</v>
      </c>
      <c r="HD4087" s="1">
        <f t="shared" si="2079"/>
        <v>1</v>
      </c>
      <c r="HE4087" s="1">
        <f t="shared" si="2080"/>
        <v>1.6327047331402714E-24</v>
      </c>
      <c r="HF4087" s="1" t="str">
        <f t="shared" si="2081"/>
        <v/>
      </c>
      <c r="HG4087" s="1" t="str">
        <f t="shared" si="2082"/>
        <v/>
      </c>
      <c r="HK4087" s="1">
        <f t="shared" si="2083"/>
        <v>3.4544770900177067E-8</v>
      </c>
      <c r="HL4087" s="1" t="str">
        <f t="shared" si="2084"/>
        <v/>
      </c>
      <c r="HV4087" s="118"/>
      <c r="HW4087" s="118"/>
      <c r="HX4087" s="118"/>
      <c r="HY4087" s="118"/>
      <c r="HZ4087" s="118"/>
      <c r="IA4087" s="118"/>
      <c r="IB4087" s="118"/>
      <c r="IC4087" s="118"/>
      <c r="ID4087" s="118"/>
      <c r="IE4087" s="118"/>
      <c r="IF4087" s="118"/>
      <c r="IG4087" s="118"/>
      <c r="IH4087" s="118"/>
      <c r="II4087" s="118"/>
      <c r="IJ4087" s="118"/>
      <c r="IK4087" s="118"/>
      <c r="IL4087" s="118"/>
      <c r="IM4087" s="118"/>
      <c r="IN4087" s="118"/>
      <c r="IO4087" s="118"/>
      <c r="IP4087" s="118"/>
      <c r="IQ4087" s="118"/>
      <c r="IR4087" s="118"/>
      <c r="IS4087" s="118"/>
      <c r="IT4087" s="118"/>
      <c r="IU4087" s="118"/>
      <c r="IV4087" s="118"/>
      <c r="IW4087" s="118"/>
      <c r="IX4087" s="118"/>
      <c r="IY4087" s="118"/>
      <c r="IZ4087" s="118"/>
      <c r="JA4087" s="118"/>
      <c r="JB4087" s="118"/>
      <c r="JJ4087" s="118"/>
      <c r="JK4087" s="118"/>
      <c r="JL4087" s="118"/>
      <c r="JM4087" s="118"/>
      <c r="JN4087" s="118"/>
      <c r="JO4087" s="118"/>
      <c r="JP4087" s="118">
        <f t="shared" si="2074"/>
        <v>21.580799999998668</v>
      </c>
      <c r="JQ4087" s="138">
        <f t="shared" si="2075"/>
        <v>2.9992240898599498E-3</v>
      </c>
      <c r="JR4087" s="118">
        <f t="shared" si="2076"/>
        <v>7.575698258077343E-6</v>
      </c>
      <c r="JS4087" s="118">
        <f t="shared" si="2072"/>
        <v>7.575698258077343E-6</v>
      </c>
      <c r="JT4087" s="119" t="str">
        <f t="shared" si="2073"/>
        <v/>
      </c>
    </row>
    <row r="4088" spans="209:280" ht="20.100000000000001" customHeight="1" x14ac:dyDescent="0.25">
      <c r="HA4088" s="1">
        <v>3351</v>
      </c>
      <c r="HB4088" s="1">
        <f t="shared" si="2077"/>
        <v>149342.98378770947</v>
      </c>
      <c r="HC4088" s="1">
        <f t="shared" si="2078"/>
        <v>1.572442251813044E-24</v>
      </c>
      <c r="HD4088" s="1">
        <f t="shared" si="2079"/>
        <v>1</v>
      </c>
      <c r="HE4088" s="1">
        <f t="shared" si="2080"/>
        <v>1.572442251813044E-24</v>
      </c>
      <c r="HF4088" s="1" t="str">
        <f t="shared" si="2081"/>
        <v/>
      </c>
      <c r="HG4088" s="1" t="str">
        <f t="shared" si="2082"/>
        <v/>
      </c>
      <c r="HK4088" s="1">
        <f t="shared" si="2083"/>
        <v>3.5049768982250321E-8</v>
      </c>
      <c r="HL4088" s="1" t="str">
        <f t="shared" si="2084"/>
        <v/>
      </c>
      <c r="HV4088" s="118"/>
      <c r="HW4088" s="118"/>
      <c r="HX4088" s="118"/>
      <c r="HY4088" s="118"/>
      <c r="HZ4088" s="118"/>
      <c r="IA4088" s="118"/>
      <c r="IB4088" s="118"/>
      <c r="IC4088" s="118"/>
      <c r="ID4088" s="118"/>
      <c r="IE4088" s="118"/>
      <c r="IF4088" s="118"/>
      <c r="IG4088" s="118"/>
      <c r="IH4088" s="118"/>
      <c r="II4088" s="118"/>
      <c r="IJ4088" s="118"/>
      <c r="IK4088" s="118"/>
      <c r="IL4088" s="118"/>
      <c r="IM4088" s="118"/>
      <c r="IN4088" s="118"/>
      <c r="IO4088" s="118"/>
      <c r="IP4088" s="118"/>
      <c r="IQ4088" s="118"/>
      <c r="IR4088" s="118"/>
      <c r="IS4088" s="118"/>
      <c r="IT4088" s="118"/>
      <c r="IU4088" s="118"/>
      <c r="IV4088" s="118"/>
      <c r="IW4088" s="118"/>
      <c r="IX4088" s="118"/>
      <c r="IY4088" s="118"/>
      <c r="IZ4088" s="118"/>
      <c r="JA4088" s="118"/>
      <c r="JB4088" s="118"/>
      <c r="JJ4088" s="118"/>
      <c r="JK4088" s="118"/>
      <c r="JL4088" s="118"/>
      <c r="JM4088" s="118"/>
      <c r="JN4088" s="118"/>
      <c r="JO4088" s="118"/>
      <c r="JP4088" s="118">
        <f t="shared" si="2074"/>
        <v>21.587199999998667</v>
      </c>
      <c r="JQ4088" s="138">
        <f t="shared" si="2075"/>
        <v>2.9916483916018724E-3</v>
      </c>
      <c r="JR4088" s="118">
        <f t="shared" si="2076"/>
        <v>7.557093861606471E-6</v>
      </c>
      <c r="JS4088" s="118">
        <f t="shared" si="2072"/>
        <v>7.557093861606471E-6</v>
      </c>
      <c r="JT4088" s="119" t="str">
        <f t="shared" si="2073"/>
        <v/>
      </c>
    </row>
    <row r="4089" spans="209:280" ht="20.100000000000001" customHeight="1" x14ac:dyDescent="0.25">
      <c r="HA4089" s="1">
        <v>3352</v>
      </c>
      <c r="HB4089" s="1">
        <f t="shared" si="2077"/>
        <v>149406.50696243841</v>
      </c>
      <c r="HC4089" s="1">
        <f t="shared" si="2078"/>
        <v>1.5143798043959135E-24</v>
      </c>
      <c r="HD4089" s="1">
        <f t="shared" si="2079"/>
        <v>1</v>
      </c>
      <c r="HE4089" s="1">
        <f t="shared" si="2080"/>
        <v>1.5143798043959135E-24</v>
      </c>
      <c r="HF4089" s="1" t="str">
        <f t="shared" si="2081"/>
        <v/>
      </c>
      <c r="HG4089" s="1" t="str">
        <f t="shared" si="2082"/>
        <v/>
      </c>
      <c r="HK4089" s="1">
        <f t="shared" si="2083"/>
        <v>3.5561580467137403E-8</v>
      </c>
      <c r="HL4089" s="1" t="str">
        <f t="shared" si="2084"/>
        <v/>
      </c>
      <c r="HV4089" s="118"/>
      <c r="HW4089" s="118"/>
      <c r="HX4089" s="118"/>
      <c r="HY4089" s="118"/>
      <c r="HZ4089" s="118"/>
      <c r="IA4089" s="118"/>
      <c r="IB4089" s="118"/>
      <c r="IC4089" s="118"/>
      <c r="ID4089" s="118"/>
      <c r="IE4089" s="118"/>
      <c r="IF4089" s="118"/>
      <c r="IG4089" s="118"/>
      <c r="IH4089" s="118"/>
      <c r="II4089" s="118"/>
      <c r="IJ4089" s="118"/>
      <c r="IK4089" s="118"/>
      <c r="IL4089" s="118"/>
      <c r="IM4089" s="118"/>
      <c r="IN4089" s="118"/>
      <c r="IO4089" s="118"/>
      <c r="IP4089" s="118"/>
      <c r="IQ4089" s="118"/>
      <c r="IR4089" s="118"/>
      <c r="IS4089" s="118"/>
      <c r="IT4089" s="118"/>
      <c r="IU4089" s="118"/>
      <c r="IV4089" s="118"/>
      <c r="IW4089" s="118"/>
      <c r="IX4089" s="118"/>
      <c r="IY4089" s="118"/>
      <c r="IZ4089" s="118"/>
      <c r="JA4089" s="118"/>
      <c r="JB4089" s="118"/>
      <c r="JJ4089" s="118"/>
      <c r="JK4089" s="118"/>
      <c r="JL4089" s="118"/>
      <c r="JM4089" s="118"/>
      <c r="JN4089" s="118"/>
      <c r="JO4089" s="118"/>
      <c r="JP4089" s="118">
        <f t="shared" si="2074"/>
        <v>21.593599999998666</v>
      </c>
      <c r="JQ4089" s="138">
        <f t="shared" si="2075"/>
        <v>2.9840912977402659E-3</v>
      </c>
      <c r="JR4089" s="118">
        <f t="shared" si="2076"/>
        <v>7.5385334977746792E-6</v>
      </c>
      <c r="JS4089" s="118">
        <f t="shared" si="2072"/>
        <v>7.5385334977746792E-6</v>
      </c>
      <c r="JT4089" s="119" t="str">
        <f t="shared" si="2073"/>
        <v/>
      </c>
    </row>
    <row r="4090" spans="209:280" ht="20.100000000000001" customHeight="1" x14ac:dyDescent="0.25">
      <c r="HA4090" s="1">
        <v>3353</v>
      </c>
      <c r="HB4090" s="1">
        <f t="shared" si="2077"/>
        <v>149470.03013716731</v>
      </c>
      <c r="HC4090" s="1">
        <f t="shared" si="2078"/>
        <v>1.4584379782929791E-24</v>
      </c>
      <c r="HD4090" s="1">
        <f t="shared" si="2079"/>
        <v>1</v>
      </c>
      <c r="HE4090" s="1">
        <f t="shared" si="2080"/>
        <v>1.4584379782929791E-24</v>
      </c>
      <c r="HF4090" s="1" t="str">
        <f t="shared" si="2081"/>
        <v/>
      </c>
      <c r="HG4090" s="1" t="str">
        <f t="shared" si="2082"/>
        <v/>
      </c>
      <c r="HK4090" s="1">
        <f t="shared" si="2083"/>
        <v>3.6080288349600185E-8</v>
      </c>
      <c r="HL4090" s="1" t="str">
        <f t="shared" si="2084"/>
        <v/>
      </c>
      <c r="HV4090" s="118"/>
      <c r="HW4090" s="118"/>
      <c r="HX4090" s="118"/>
      <c r="HY4090" s="118"/>
      <c r="HZ4090" s="118"/>
      <c r="IA4090" s="118"/>
      <c r="IB4090" s="118"/>
      <c r="IC4090" s="118"/>
      <c r="ID4090" s="118"/>
      <c r="IE4090" s="118"/>
      <c r="IF4090" s="118"/>
      <c r="IG4090" s="118"/>
      <c r="IH4090" s="118"/>
      <c r="II4090" s="118"/>
      <c r="IJ4090" s="118"/>
      <c r="IK4090" s="118"/>
      <c r="IL4090" s="118"/>
      <c r="IM4090" s="118"/>
      <c r="IN4090" s="118"/>
      <c r="IO4090" s="118"/>
      <c r="IP4090" s="118"/>
      <c r="IQ4090" s="118"/>
      <c r="IR4090" s="118"/>
      <c r="IS4090" s="118"/>
      <c r="IT4090" s="118"/>
      <c r="IU4090" s="118"/>
      <c r="IV4090" s="118"/>
      <c r="IW4090" s="118"/>
      <c r="IX4090" s="118"/>
      <c r="IY4090" s="118"/>
      <c r="IZ4090" s="118"/>
      <c r="JA4090" s="118"/>
      <c r="JB4090" s="118"/>
      <c r="JJ4090" s="118"/>
      <c r="JK4090" s="118"/>
      <c r="JL4090" s="118"/>
      <c r="JM4090" s="118"/>
      <c r="JN4090" s="118"/>
      <c r="JO4090" s="118"/>
      <c r="JP4090" s="118">
        <f t="shared" si="2074"/>
        <v>21.599999999998666</v>
      </c>
      <c r="JQ4090" s="138">
        <f t="shared" si="2075"/>
        <v>2.9765527642424913E-3</v>
      </c>
      <c r="JR4090" s="118">
        <f t="shared" si="2076"/>
        <v>7.5200170675726249E-6</v>
      </c>
      <c r="JS4090" s="118">
        <f t="shared" si="2072"/>
        <v>7.5200170675726249E-6</v>
      </c>
      <c r="JT4090" s="119" t="str">
        <f t="shared" si="2073"/>
        <v/>
      </c>
    </row>
    <row r="4091" spans="209:280" ht="20.100000000000001" customHeight="1" x14ac:dyDescent="0.25">
      <c r="HA4091" s="1">
        <v>3354</v>
      </c>
      <c r="HB4091" s="1">
        <f t="shared" si="2077"/>
        <v>149533.55331189625</v>
      </c>
      <c r="HC4091" s="1">
        <f t="shared" si="2078"/>
        <v>1.4045401939222553E-24</v>
      </c>
      <c r="HD4091" s="1">
        <f t="shared" si="2079"/>
        <v>1</v>
      </c>
      <c r="HE4091" s="1">
        <f t="shared" si="2080"/>
        <v>1.4045401939222553E-24</v>
      </c>
      <c r="HF4091" s="1" t="str">
        <f t="shared" si="2081"/>
        <v/>
      </c>
      <c r="HG4091" s="1" t="str">
        <f t="shared" si="2082"/>
        <v/>
      </c>
      <c r="HK4091" s="1">
        <f t="shared" si="2083"/>
        <v>3.6605976502213692E-8</v>
      </c>
      <c r="HL4091" s="1" t="str">
        <f t="shared" si="2084"/>
        <v/>
      </c>
      <c r="HV4091" s="118"/>
      <c r="HW4091" s="118"/>
      <c r="HX4091" s="118"/>
      <c r="HY4091" s="118"/>
      <c r="HZ4091" s="118"/>
      <c r="IA4091" s="118"/>
      <c r="IB4091" s="118"/>
      <c r="IC4091" s="118"/>
      <c r="ID4091" s="118"/>
      <c r="IE4091" s="118"/>
      <c r="IF4091" s="118"/>
      <c r="IG4091" s="118"/>
      <c r="IH4091" s="118"/>
      <c r="II4091" s="118"/>
      <c r="IJ4091" s="118"/>
      <c r="IK4091" s="118"/>
      <c r="IL4091" s="118"/>
      <c r="IM4091" s="118"/>
      <c r="IN4091" s="118"/>
      <c r="IO4091" s="118"/>
      <c r="IP4091" s="118"/>
      <c r="IQ4091" s="118"/>
      <c r="IR4091" s="118"/>
      <c r="IS4091" s="118"/>
      <c r="IT4091" s="118"/>
      <c r="IU4091" s="118"/>
      <c r="IV4091" s="118"/>
      <c r="IW4091" s="118"/>
      <c r="IX4091" s="118"/>
      <c r="IY4091" s="118"/>
      <c r="IZ4091" s="118"/>
      <c r="JA4091" s="118"/>
      <c r="JB4091" s="118"/>
      <c r="JJ4091" s="118"/>
      <c r="JK4091" s="118"/>
      <c r="JL4091" s="118"/>
      <c r="JM4091" s="118"/>
      <c r="JN4091" s="118"/>
      <c r="JO4091" s="118"/>
      <c r="JP4091" s="118">
        <f t="shared" si="2074"/>
        <v>21.606399999998665</v>
      </c>
      <c r="JQ4091" s="138">
        <f t="shared" si="2075"/>
        <v>2.9690327471749186E-3</v>
      </c>
      <c r="JR4091" s="118">
        <f t="shared" si="2076"/>
        <v>7.5015444721830866E-6</v>
      </c>
      <c r="JS4091" s="118">
        <f t="shared" si="2072"/>
        <v>7.5015444721830866E-6</v>
      </c>
      <c r="JT4091" s="119" t="str">
        <f t="shared" si="2073"/>
        <v/>
      </c>
    </row>
    <row r="4092" spans="209:280" ht="20.100000000000001" customHeight="1" x14ac:dyDescent="0.25">
      <c r="HA4092" s="1">
        <v>3355</v>
      </c>
      <c r="HB4092" s="1">
        <f t="shared" si="2077"/>
        <v>149597.07648662518</v>
      </c>
      <c r="HC4092" s="1">
        <f t="shared" si="2078"/>
        <v>1.3526126048733856E-24</v>
      </c>
      <c r="HD4092" s="1">
        <f t="shared" si="2079"/>
        <v>1</v>
      </c>
      <c r="HE4092" s="1">
        <f t="shared" si="2080"/>
        <v>1.3526126048733856E-24</v>
      </c>
      <c r="HF4092" s="1" t="str">
        <f t="shared" si="2081"/>
        <v/>
      </c>
      <c r="HG4092" s="1" t="str">
        <f t="shared" si="2082"/>
        <v/>
      </c>
      <c r="HK4092" s="1">
        <f t="shared" si="2083"/>
        <v>3.7138729682761464E-8</v>
      </c>
      <c r="HL4092" s="1" t="str">
        <f t="shared" si="2084"/>
        <v/>
      </c>
      <c r="HV4092" s="118"/>
      <c r="HW4092" s="118"/>
      <c r="HX4092" s="118"/>
      <c r="HY4092" s="118"/>
      <c r="HZ4092" s="118"/>
      <c r="IA4092" s="118"/>
      <c r="IB4092" s="118"/>
      <c r="IC4092" s="118"/>
      <c r="ID4092" s="118"/>
      <c r="IE4092" s="118"/>
      <c r="IF4092" s="118"/>
      <c r="IG4092" s="118"/>
      <c r="IH4092" s="118"/>
      <c r="II4092" s="118"/>
      <c r="IJ4092" s="118"/>
      <c r="IK4092" s="118"/>
      <c r="IL4092" s="118"/>
      <c r="IM4092" s="118"/>
      <c r="IN4092" s="118"/>
      <c r="IO4092" s="118"/>
      <c r="IP4092" s="118"/>
      <c r="IQ4092" s="118"/>
      <c r="IR4092" s="118"/>
      <c r="IS4092" s="118"/>
      <c r="IT4092" s="118"/>
      <c r="IU4092" s="118"/>
      <c r="IV4092" s="118"/>
      <c r="IW4092" s="118"/>
      <c r="IX4092" s="118"/>
      <c r="IY4092" s="118"/>
      <c r="IZ4092" s="118"/>
      <c r="JA4092" s="118"/>
      <c r="JB4092" s="118"/>
      <c r="JJ4092" s="118"/>
      <c r="JK4092" s="118"/>
      <c r="JL4092" s="118"/>
      <c r="JM4092" s="118"/>
      <c r="JN4092" s="118"/>
      <c r="JO4092" s="118"/>
      <c r="JP4092" s="118">
        <f t="shared" si="2074"/>
        <v>21.612799999998664</v>
      </c>
      <c r="JQ4092" s="138">
        <f t="shared" si="2075"/>
        <v>2.9615312027027356E-3</v>
      </c>
      <c r="JR4092" s="118">
        <f t="shared" si="2076"/>
        <v>7.4831156129944072E-6</v>
      </c>
      <c r="JS4092" s="118">
        <f t="shared" si="2072"/>
        <v>7.4831156129944072E-6</v>
      </c>
      <c r="JT4092" s="119" t="str">
        <f t="shared" si="2073"/>
        <v/>
      </c>
    </row>
    <row r="4093" spans="209:280" ht="20.100000000000001" customHeight="1" x14ac:dyDescent="0.25">
      <c r="HA4093" s="1">
        <v>3356</v>
      </c>
      <c r="HB4093" s="1">
        <f t="shared" si="2077"/>
        <v>149660.59966135409</v>
      </c>
      <c r="HC4093" s="1">
        <f t="shared" si="2078"/>
        <v>1.3025840015399014E-24</v>
      </c>
      <c r="HD4093" s="1">
        <f t="shared" si="2079"/>
        <v>1</v>
      </c>
      <c r="HE4093" s="1">
        <f t="shared" si="2080"/>
        <v>1.3025840015399014E-24</v>
      </c>
      <c r="HF4093" s="1" t="str">
        <f t="shared" si="2081"/>
        <v/>
      </c>
      <c r="HG4093" s="1" t="str">
        <f t="shared" si="2082"/>
        <v/>
      </c>
      <c r="HK4093" s="1">
        <f t="shared" si="2083"/>
        <v>3.7678633541669836E-8</v>
      </c>
      <c r="HL4093" s="1" t="str">
        <f t="shared" si="2084"/>
        <v/>
      </c>
      <c r="HV4093" s="118"/>
      <c r="HW4093" s="118"/>
      <c r="HX4093" s="118"/>
      <c r="HY4093" s="118"/>
      <c r="HZ4093" s="118"/>
      <c r="IA4093" s="118"/>
      <c r="IB4093" s="118"/>
      <c r="IC4093" s="118"/>
      <c r="ID4093" s="118"/>
      <c r="IE4093" s="118"/>
      <c r="IF4093" s="118"/>
      <c r="IG4093" s="118"/>
      <c r="IH4093" s="118"/>
      <c r="II4093" s="118"/>
      <c r="IJ4093" s="118"/>
      <c r="IK4093" s="118"/>
      <c r="IL4093" s="118"/>
      <c r="IM4093" s="118"/>
      <c r="IN4093" s="118"/>
      <c r="IO4093" s="118"/>
      <c r="IP4093" s="118"/>
      <c r="IQ4093" s="118"/>
      <c r="IR4093" s="118"/>
      <c r="IS4093" s="118"/>
      <c r="IT4093" s="118"/>
      <c r="IU4093" s="118"/>
      <c r="IV4093" s="118"/>
      <c r="IW4093" s="118"/>
      <c r="IX4093" s="118"/>
      <c r="IY4093" s="118"/>
      <c r="IZ4093" s="118"/>
      <c r="JA4093" s="118"/>
      <c r="JB4093" s="118"/>
      <c r="JJ4093" s="118"/>
      <c r="JK4093" s="118"/>
      <c r="JL4093" s="118"/>
      <c r="JM4093" s="118"/>
      <c r="JN4093" s="118"/>
      <c r="JO4093" s="118"/>
      <c r="JP4093" s="118">
        <f t="shared" si="2074"/>
        <v>21.619199999998663</v>
      </c>
      <c r="JQ4093" s="138">
        <f t="shared" si="2075"/>
        <v>2.9540480870897412E-3</v>
      </c>
      <c r="JR4093" s="118">
        <f t="shared" si="2076"/>
        <v>7.4647303916030965E-6</v>
      </c>
      <c r="JS4093" s="118">
        <f t="shared" si="2072"/>
        <v>7.4647303916030965E-6</v>
      </c>
      <c r="JT4093" s="119" t="str">
        <f t="shared" si="2073"/>
        <v/>
      </c>
    </row>
    <row r="4094" spans="209:280" ht="20.100000000000001" customHeight="1" x14ac:dyDescent="0.25">
      <c r="HA4094" s="1">
        <v>3357</v>
      </c>
      <c r="HB4094" s="1">
        <f t="shared" si="2077"/>
        <v>149724.12283608303</v>
      </c>
      <c r="HC4094" s="1">
        <f t="shared" si="2078"/>
        <v>1.2543857181061415E-24</v>
      </c>
      <c r="HD4094" s="1">
        <f t="shared" si="2079"/>
        <v>1</v>
      </c>
      <c r="HE4094" s="1">
        <f t="shared" si="2080"/>
        <v>1.2543857181061415E-24</v>
      </c>
      <c r="HF4094" s="1" t="str">
        <f t="shared" si="2081"/>
        <v/>
      </c>
      <c r="HG4094" s="1" t="str">
        <f t="shared" si="2082"/>
        <v/>
      </c>
      <c r="HK4094" s="1">
        <f t="shared" si="2083"/>
        <v>3.8225774629478565E-8</v>
      </c>
      <c r="HL4094" s="1" t="str">
        <f t="shared" si="2084"/>
        <v/>
      </c>
      <c r="HV4094" s="118"/>
      <c r="HW4094" s="118"/>
      <c r="HX4094" s="118"/>
      <c r="HY4094" s="118"/>
      <c r="HZ4094" s="118"/>
      <c r="IA4094" s="118"/>
      <c r="IB4094" s="118"/>
      <c r="IC4094" s="118"/>
      <c r="ID4094" s="118"/>
      <c r="IE4094" s="118"/>
      <c r="IF4094" s="118"/>
      <c r="IG4094" s="118"/>
      <c r="IH4094" s="118"/>
      <c r="II4094" s="118"/>
      <c r="IJ4094" s="118"/>
      <c r="IK4094" s="118"/>
      <c r="IL4094" s="118"/>
      <c r="IM4094" s="118"/>
      <c r="IN4094" s="118"/>
      <c r="IO4094" s="118"/>
      <c r="IP4094" s="118"/>
      <c r="IQ4094" s="118"/>
      <c r="IR4094" s="118"/>
      <c r="IS4094" s="118"/>
      <c r="IT4094" s="118"/>
      <c r="IU4094" s="118"/>
      <c r="IV4094" s="118"/>
      <c r="IW4094" s="118"/>
      <c r="IX4094" s="118"/>
      <c r="IY4094" s="118"/>
      <c r="IZ4094" s="118"/>
      <c r="JA4094" s="118"/>
      <c r="JB4094" s="118"/>
      <c r="JJ4094" s="118"/>
      <c r="JK4094" s="118"/>
      <c r="JL4094" s="118"/>
      <c r="JM4094" s="118"/>
      <c r="JN4094" s="118"/>
      <c r="JO4094" s="118"/>
      <c r="JP4094" s="118">
        <f t="shared" si="2074"/>
        <v>21.625599999998663</v>
      </c>
      <c r="JQ4094" s="138">
        <f t="shared" si="2075"/>
        <v>2.9465833566981381E-3</v>
      </c>
      <c r="JR4094" s="118">
        <f t="shared" si="2076"/>
        <v>7.4463887098159993E-6</v>
      </c>
      <c r="JS4094" s="118">
        <f t="shared" si="2072"/>
        <v>7.4463887098159993E-6</v>
      </c>
      <c r="JT4094" s="119" t="str">
        <f t="shared" si="2073"/>
        <v/>
      </c>
    </row>
    <row r="4095" spans="209:280" ht="20.100000000000001" customHeight="1" x14ac:dyDescent="0.25">
      <c r="HA4095" s="1">
        <v>3358</v>
      </c>
      <c r="HB4095" s="1">
        <f t="shared" si="2077"/>
        <v>149787.64601081196</v>
      </c>
      <c r="HC4095" s="1">
        <f t="shared" si="2078"/>
        <v>1.2079515427745779E-24</v>
      </c>
      <c r="HD4095" s="1">
        <f t="shared" si="2079"/>
        <v>1</v>
      </c>
      <c r="HE4095" s="1">
        <f t="shared" si="2080"/>
        <v>1.2079515427745779E-24</v>
      </c>
      <c r="HF4095" s="1" t="str">
        <f t="shared" si="2081"/>
        <v/>
      </c>
      <c r="HG4095" s="1" t="str">
        <f t="shared" si="2082"/>
        <v/>
      </c>
      <c r="HK4095" s="1">
        <f t="shared" si="2083"/>
        <v>3.878024040434535E-8</v>
      </c>
      <c r="HL4095" s="1" t="str">
        <f t="shared" si="2084"/>
        <v/>
      </c>
      <c r="HV4095" s="118"/>
      <c r="HW4095" s="118"/>
      <c r="HX4095" s="118"/>
      <c r="HY4095" s="118"/>
      <c r="HZ4095" s="118"/>
      <c r="IA4095" s="118"/>
      <c r="IB4095" s="118"/>
      <c r="IC4095" s="118"/>
      <c r="ID4095" s="118"/>
      <c r="IE4095" s="118"/>
      <c r="IF4095" s="118"/>
      <c r="IG4095" s="118"/>
      <c r="IH4095" s="118"/>
      <c r="II4095" s="118"/>
      <c r="IJ4095" s="118"/>
      <c r="IK4095" s="118"/>
      <c r="IL4095" s="118"/>
      <c r="IM4095" s="118"/>
      <c r="IN4095" s="118"/>
      <c r="IO4095" s="118"/>
      <c r="IP4095" s="118"/>
      <c r="IQ4095" s="118"/>
      <c r="IR4095" s="118"/>
      <c r="IS4095" s="118"/>
      <c r="IT4095" s="118"/>
      <c r="IU4095" s="118"/>
      <c r="IV4095" s="118"/>
      <c r="IW4095" s="118"/>
      <c r="IX4095" s="118"/>
      <c r="IY4095" s="118"/>
      <c r="IZ4095" s="118"/>
      <c r="JA4095" s="118"/>
      <c r="JB4095" s="118"/>
      <c r="JJ4095" s="118"/>
      <c r="JK4095" s="118"/>
      <c r="JL4095" s="118"/>
      <c r="JM4095" s="118"/>
      <c r="JN4095" s="118"/>
      <c r="JO4095" s="118"/>
      <c r="JP4095" s="118">
        <f t="shared" si="2074"/>
        <v>21.631999999998662</v>
      </c>
      <c r="JQ4095" s="138">
        <f t="shared" si="2075"/>
        <v>2.9391369679883221E-3</v>
      </c>
      <c r="JR4095" s="118">
        <f t="shared" si="2076"/>
        <v>7.4280904696264437E-6</v>
      </c>
      <c r="JS4095" s="118">
        <f t="shared" si="2072"/>
        <v>7.4280904696264437E-6</v>
      </c>
      <c r="JT4095" s="119" t="str">
        <f t="shared" si="2073"/>
        <v/>
      </c>
    </row>
    <row r="4096" spans="209:280" ht="20.100000000000001" customHeight="1" x14ac:dyDescent="0.25">
      <c r="HA4096" s="1">
        <v>3359</v>
      </c>
      <c r="HB4096" s="1">
        <f t="shared" si="2077"/>
        <v>149851.16918554087</v>
      </c>
      <c r="HC4096" s="1">
        <f t="shared" si="2078"/>
        <v>1.1632176311209558E-24</v>
      </c>
      <c r="HD4096" s="1">
        <f t="shared" si="2079"/>
        <v>1</v>
      </c>
      <c r="HE4096" s="1">
        <f t="shared" si="2080"/>
        <v>1.1632176311209558E-24</v>
      </c>
      <c r="HF4096" s="1" t="str">
        <f t="shared" si="2081"/>
        <v/>
      </c>
      <c r="HG4096" s="1" t="str">
        <f t="shared" si="2082"/>
        <v/>
      </c>
      <c r="HK4096" s="1">
        <f t="shared" si="2083"/>
        <v>3.9342119239588249E-8</v>
      </c>
      <c r="HL4096" s="1" t="str">
        <f t="shared" si="2084"/>
        <v/>
      </c>
      <c r="HV4096" s="118"/>
      <c r="HW4096" s="118"/>
      <c r="HX4096" s="118"/>
      <c r="HY4096" s="118"/>
      <c r="HZ4096" s="118"/>
      <c r="IA4096" s="118"/>
      <c r="IB4096" s="118"/>
      <c r="IC4096" s="118"/>
      <c r="ID4096" s="118"/>
      <c r="IE4096" s="118"/>
      <c r="IF4096" s="118"/>
      <c r="IG4096" s="118"/>
      <c r="IH4096" s="118"/>
      <c r="II4096" s="118"/>
      <c r="IJ4096" s="118"/>
      <c r="IK4096" s="118"/>
      <c r="IL4096" s="118"/>
      <c r="IM4096" s="118"/>
      <c r="IN4096" s="118"/>
      <c r="IO4096" s="118"/>
      <c r="IP4096" s="118"/>
      <c r="IQ4096" s="118"/>
      <c r="IR4096" s="118"/>
      <c r="IS4096" s="118"/>
      <c r="IT4096" s="118"/>
      <c r="IU4096" s="118"/>
      <c r="IV4096" s="118"/>
      <c r="IW4096" s="118"/>
      <c r="IX4096" s="118"/>
      <c r="IY4096" s="118"/>
      <c r="IZ4096" s="118"/>
      <c r="JA4096" s="118"/>
      <c r="JB4096" s="118"/>
      <c r="JJ4096" s="118"/>
      <c r="JK4096" s="118"/>
      <c r="JL4096" s="118"/>
      <c r="JM4096" s="118"/>
      <c r="JN4096" s="118"/>
      <c r="JO4096" s="118"/>
      <c r="JP4096" s="118">
        <f t="shared" si="2074"/>
        <v>21.638399999998661</v>
      </c>
      <c r="JQ4096" s="138">
        <f t="shared" si="2075"/>
        <v>2.9317088775186956E-3</v>
      </c>
      <c r="JR4096" s="118">
        <f t="shared" si="2076"/>
        <v>7.4098355732545723E-6</v>
      </c>
      <c r="JS4096" s="118">
        <f t="shared" si="2072"/>
        <v>7.4098355732545723E-6</v>
      </c>
      <c r="JT4096" s="119" t="str">
        <f t="shared" si="2073"/>
        <v/>
      </c>
    </row>
    <row r="4097" spans="209:280" ht="20.100000000000001" customHeight="1" x14ac:dyDescent="0.25">
      <c r="HA4097" s="1">
        <v>3360</v>
      </c>
      <c r="HB4097" s="1">
        <f t="shared" si="2077"/>
        <v>149914.69236026981</v>
      </c>
      <c r="HC4097" s="1">
        <f t="shared" si="2078"/>
        <v>1.120122422470552E-24</v>
      </c>
      <c r="HD4097" s="1">
        <f t="shared" si="2079"/>
        <v>1</v>
      </c>
      <c r="HE4097" s="1">
        <f t="shared" si="2080"/>
        <v>1.120122422470552E-24</v>
      </c>
      <c r="HF4097" s="1" t="str">
        <f t="shared" si="2081"/>
        <v/>
      </c>
      <c r="HG4097" s="1" t="str">
        <f t="shared" si="2082"/>
        <v/>
      </c>
      <c r="HK4097" s="1">
        <f t="shared" si="2083"/>
        <v>3.9911500431264423E-8</v>
      </c>
      <c r="HL4097" s="1" t="str">
        <f t="shared" si="2084"/>
        <v/>
      </c>
      <c r="HV4097" s="118"/>
      <c r="HW4097" s="118"/>
      <c r="HX4097" s="118"/>
      <c r="HY4097" s="118"/>
      <c r="HZ4097" s="118"/>
      <c r="IA4097" s="118"/>
      <c r="IB4097" s="118"/>
      <c r="IC4097" s="118"/>
      <c r="ID4097" s="118"/>
      <c r="IE4097" s="118"/>
      <c r="IF4097" s="118"/>
      <c r="IG4097" s="118"/>
      <c r="IH4097" s="118"/>
      <c r="II4097" s="118"/>
      <c r="IJ4097" s="118"/>
      <c r="IK4097" s="118"/>
      <c r="IL4097" s="118"/>
      <c r="IM4097" s="118"/>
      <c r="IN4097" s="118"/>
      <c r="IO4097" s="118"/>
      <c r="IP4097" s="118"/>
      <c r="IQ4097" s="118"/>
      <c r="IR4097" s="118"/>
      <c r="IS4097" s="118"/>
      <c r="IT4097" s="118"/>
      <c r="IU4097" s="118"/>
      <c r="IV4097" s="118"/>
      <c r="IW4097" s="118"/>
      <c r="IX4097" s="118"/>
      <c r="IY4097" s="118"/>
      <c r="IZ4097" s="118"/>
      <c r="JA4097" s="118"/>
      <c r="JB4097" s="118"/>
      <c r="JJ4097" s="118"/>
      <c r="JK4097" s="118"/>
      <c r="JL4097" s="118"/>
      <c r="JM4097" s="118"/>
      <c r="JN4097" s="118"/>
      <c r="JO4097" s="118"/>
      <c r="JP4097" s="118">
        <f t="shared" si="2074"/>
        <v>21.644799999998661</v>
      </c>
      <c r="JQ4097" s="138">
        <f t="shared" si="2075"/>
        <v>2.924299041945441E-3</v>
      </c>
      <c r="JR4097" s="118">
        <f t="shared" si="2076"/>
        <v>7.3916239231122151E-6</v>
      </c>
      <c r="JS4097" s="118">
        <f t="shared" si="2072"/>
        <v>7.3916239231122151E-6</v>
      </c>
      <c r="JT4097" s="119" t="str">
        <f t="shared" si="2073"/>
        <v/>
      </c>
    </row>
    <row r="4098" spans="209:280" ht="20.100000000000001" customHeight="1" x14ac:dyDescent="0.25">
      <c r="HA4098" s="1">
        <v>3361</v>
      </c>
      <c r="HB4098" s="1">
        <f t="shared" si="2077"/>
        <v>149978.21553499874</v>
      </c>
      <c r="HC4098" s="1">
        <f t="shared" si="2078"/>
        <v>1.078606559191325E-24</v>
      </c>
      <c r="HD4098" s="1">
        <f t="shared" si="2079"/>
        <v>1</v>
      </c>
      <c r="HE4098" s="1">
        <f t="shared" si="2080"/>
        <v>1.078606559191325E-24</v>
      </c>
      <c r="HF4098" s="1" t="str">
        <f t="shared" si="2081"/>
        <v/>
      </c>
      <c r="HG4098" s="1" t="str">
        <f t="shared" si="2082"/>
        <v/>
      </c>
      <c r="HK4098" s="1">
        <f t="shared" si="2083"/>
        <v>4.0488474205781464E-8</v>
      </c>
      <c r="HL4098" s="1" t="str">
        <f t="shared" si="2084"/>
        <v/>
      </c>
      <c r="HV4098" s="118"/>
      <c r="HW4098" s="118"/>
      <c r="HX4098" s="118"/>
      <c r="HY4098" s="118"/>
      <c r="HZ4098" s="118"/>
      <c r="IA4098" s="118"/>
      <c r="IB4098" s="118"/>
      <c r="IC4098" s="118"/>
      <c r="ID4098" s="118"/>
      <c r="IE4098" s="118"/>
      <c r="IF4098" s="118"/>
      <c r="IG4098" s="118"/>
      <c r="IH4098" s="118"/>
      <c r="II4098" s="118"/>
      <c r="IJ4098" s="118"/>
      <c r="IK4098" s="118"/>
      <c r="IL4098" s="118"/>
      <c r="IM4098" s="118"/>
      <c r="IN4098" s="118"/>
      <c r="IO4098" s="118"/>
      <c r="IP4098" s="118"/>
      <c r="IQ4098" s="118"/>
      <c r="IR4098" s="118"/>
      <c r="IS4098" s="118"/>
      <c r="IT4098" s="118"/>
      <c r="IU4098" s="118"/>
      <c r="IV4098" s="118"/>
      <c r="IW4098" s="118"/>
      <c r="IX4098" s="118"/>
      <c r="IY4098" s="118"/>
      <c r="IZ4098" s="118"/>
      <c r="JA4098" s="118"/>
      <c r="JB4098" s="118"/>
      <c r="JJ4098" s="118"/>
      <c r="JK4098" s="118"/>
      <c r="JL4098" s="118"/>
      <c r="JM4098" s="118"/>
      <c r="JN4098" s="118"/>
      <c r="JO4098" s="118"/>
      <c r="JP4098" s="118">
        <f t="shared" si="2074"/>
        <v>21.65119999999866</v>
      </c>
      <c r="JQ4098" s="138">
        <f t="shared" si="2075"/>
        <v>2.9169074180223288E-3</v>
      </c>
      <c r="JR4098" s="118">
        <f t="shared" si="2076"/>
        <v>7.3734554218163328E-6</v>
      </c>
      <c r="JS4098" s="118">
        <f t="shared" si="2072"/>
        <v>7.3734554218163328E-6</v>
      </c>
      <c r="JT4098" s="119" t="str">
        <f t="shared" si="2073"/>
        <v/>
      </c>
    </row>
    <row r="4099" spans="209:280" ht="20.100000000000001" customHeight="1" x14ac:dyDescent="0.25">
      <c r="HA4099" s="1">
        <v>3362</v>
      </c>
      <c r="HB4099" s="1">
        <f t="shared" si="2077"/>
        <v>150041.73870972768</v>
      </c>
      <c r="HC4099" s="1">
        <f t="shared" si="2078"/>
        <v>1.0386128088032874E-24</v>
      </c>
      <c r="HD4099" s="1">
        <f t="shared" si="2079"/>
        <v>1</v>
      </c>
      <c r="HE4099" s="1">
        <f t="shared" si="2080"/>
        <v>1.0386128088032874E-24</v>
      </c>
      <c r="HF4099" s="1" t="str">
        <f t="shared" si="2081"/>
        <v/>
      </c>
      <c r="HG4099" s="1" t="str">
        <f t="shared" si="2082"/>
        <v/>
      </c>
      <c r="HK4099" s="1">
        <f t="shared" si="2083"/>
        <v>4.1073131727546832E-8</v>
      </c>
      <c r="HL4099" s="1" t="str">
        <f t="shared" si="2084"/>
        <v/>
      </c>
      <c r="HV4099" s="118"/>
      <c r="HW4099" s="118"/>
      <c r="HX4099" s="118"/>
      <c r="HY4099" s="118"/>
      <c r="HZ4099" s="118"/>
      <c r="IA4099" s="118"/>
      <c r="IB4099" s="118"/>
      <c r="IC4099" s="118"/>
      <c r="ID4099" s="118"/>
      <c r="IE4099" s="118"/>
      <c r="IF4099" s="118"/>
      <c r="IG4099" s="118"/>
      <c r="IH4099" s="118"/>
      <c r="II4099" s="118"/>
      <c r="IJ4099" s="118"/>
      <c r="IK4099" s="118"/>
      <c r="IL4099" s="118"/>
      <c r="IM4099" s="118"/>
      <c r="IN4099" s="118"/>
      <c r="IO4099" s="118"/>
      <c r="IP4099" s="118"/>
      <c r="IQ4099" s="118"/>
      <c r="IR4099" s="118"/>
      <c r="IS4099" s="118"/>
      <c r="IT4099" s="118"/>
      <c r="IU4099" s="118"/>
      <c r="IV4099" s="118"/>
      <c r="IW4099" s="118"/>
      <c r="IX4099" s="118"/>
      <c r="IY4099" s="118"/>
      <c r="IZ4099" s="118"/>
      <c r="JA4099" s="118"/>
      <c r="JB4099" s="118"/>
      <c r="JJ4099" s="118"/>
      <c r="JK4099" s="118"/>
      <c r="JL4099" s="118"/>
      <c r="JM4099" s="118"/>
      <c r="JN4099" s="118"/>
      <c r="JO4099" s="118"/>
      <c r="JP4099" s="118">
        <f t="shared" si="2074"/>
        <v>21.657599999998659</v>
      </c>
      <c r="JQ4099" s="138">
        <f t="shared" si="2075"/>
        <v>2.9095339626005125E-3</v>
      </c>
      <c r="JR4099" s="118">
        <f t="shared" si="2076"/>
        <v>7.3553299721851144E-6</v>
      </c>
      <c r="JS4099" s="118">
        <f t="shared" si="2072"/>
        <v>7.3553299721851144E-6</v>
      </c>
      <c r="JT4099" s="119" t="str">
        <f t="shared" si="2073"/>
        <v/>
      </c>
    </row>
    <row r="4100" spans="209:280" ht="20.100000000000001" customHeight="1" x14ac:dyDescent="0.25">
      <c r="HA4100" s="1">
        <v>3363</v>
      </c>
      <c r="HB4100" s="1">
        <f t="shared" si="2077"/>
        <v>150105.26188445659</v>
      </c>
      <c r="HC4100" s="1">
        <f t="shared" si="2078"/>
        <v>1.0000859888076814E-24</v>
      </c>
      <c r="HD4100" s="1">
        <f t="shared" si="2079"/>
        <v>1</v>
      </c>
      <c r="HE4100" s="1">
        <f t="shared" si="2080"/>
        <v>1.0000859888076814E-24</v>
      </c>
      <c r="HF4100" s="1" t="str">
        <f t="shared" si="2081"/>
        <v/>
      </c>
      <c r="HG4100" s="1" t="str">
        <f t="shared" si="2082"/>
        <v/>
      </c>
      <c r="HK4100" s="1">
        <f t="shared" si="2083"/>
        <v>4.1665565106650846E-8</v>
      </c>
      <c r="HL4100" s="1" t="str">
        <f t="shared" si="2084"/>
        <v/>
      </c>
      <c r="HV4100" s="118"/>
      <c r="HW4100" s="118"/>
      <c r="HX4100" s="118"/>
      <c r="HY4100" s="118"/>
      <c r="HZ4100" s="118"/>
      <c r="IA4100" s="118"/>
      <c r="IB4100" s="118"/>
      <c r="IC4100" s="118"/>
      <c r="ID4100" s="118"/>
      <c r="IE4100" s="118"/>
      <c r="IF4100" s="118"/>
      <c r="IG4100" s="118"/>
      <c r="IH4100" s="118"/>
      <c r="II4100" s="118"/>
      <c r="IJ4100" s="118"/>
      <c r="IK4100" s="118"/>
      <c r="IL4100" s="118"/>
      <c r="IM4100" s="118"/>
      <c r="IN4100" s="118"/>
      <c r="IO4100" s="118"/>
      <c r="IP4100" s="118"/>
      <c r="IQ4100" s="118"/>
      <c r="IR4100" s="118"/>
      <c r="IS4100" s="118"/>
      <c r="IT4100" s="118"/>
      <c r="IU4100" s="118"/>
      <c r="IV4100" s="118"/>
      <c r="IW4100" s="118"/>
      <c r="IX4100" s="118"/>
      <c r="IY4100" s="118"/>
      <c r="IZ4100" s="118"/>
      <c r="JA4100" s="118"/>
      <c r="JB4100" s="118"/>
      <c r="JJ4100" s="118"/>
      <c r="JK4100" s="118"/>
      <c r="JL4100" s="118"/>
      <c r="JM4100" s="118"/>
      <c r="JN4100" s="118"/>
      <c r="JO4100" s="118"/>
      <c r="JP4100" s="118">
        <f t="shared" si="2074"/>
        <v>21.663999999998659</v>
      </c>
      <c r="JQ4100" s="138">
        <f t="shared" si="2075"/>
        <v>2.9021786326283274E-3</v>
      </c>
      <c r="JR4100" s="118">
        <f t="shared" si="2076"/>
        <v>7.3372474772423132E-6</v>
      </c>
      <c r="JS4100" s="118">
        <f t="shared" si="2072"/>
        <v>7.3372474772423132E-6</v>
      </c>
      <c r="JT4100" s="119" t="str">
        <f t="shared" si="2073"/>
        <v/>
      </c>
    </row>
    <row r="4101" spans="209:280" ht="20.100000000000001" customHeight="1" x14ac:dyDescent="0.25">
      <c r="HA4101" s="1">
        <v>3364</v>
      </c>
      <c r="HB4101" s="1">
        <f t="shared" si="2077"/>
        <v>150168.78505918552</v>
      </c>
      <c r="HC4101" s="1">
        <f t="shared" si="2078"/>
        <v>9.6297289414142984E-25</v>
      </c>
      <c r="HD4101" s="1">
        <f t="shared" si="2079"/>
        <v>1</v>
      </c>
      <c r="HE4101" s="1">
        <f t="shared" si="2080"/>
        <v>9.6297289414142984E-25</v>
      </c>
      <c r="HF4101" s="1" t="str">
        <f t="shared" si="2081"/>
        <v/>
      </c>
      <c r="HG4101" s="1" t="str">
        <f t="shared" si="2082"/>
        <v/>
      </c>
      <c r="HK4101" s="1">
        <f t="shared" si="2083"/>
        <v>4.2265867406585857E-8</v>
      </c>
      <c r="HL4101" s="1" t="str">
        <f t="shared" si="2084"/>
        <v/>
      </c>
      <c r="HV4101" s="118"/>
      <c r="HW4101" s="118"/>
      <c r="HX4101" s="118"/>
      <c r="HY4101" s="118"/>
      <c r="HZ4101" s="118"/>
      <c r="IA4101" s="118"/>
      <c r="IB4101" s="118"/>
      <c r="IC4101" s="118"/>
      <c r="ID4101" s="118"/>
      <c r="IE4101" s="118"/>
      <c r="IF4101" s="118"/>
      <c r="IG4101" s="118"/>
      <c r="IH4101" s="118"/>
      <c r="II4101" s="118"/>
      <c r="IJ4101" s="118"/>
      <c r="IK4101" s="118"/>
      <c r="IL4101" s="118"/>
      <c r="IM4101" s="118"/>
      <c r="IN4101" s="118"/>
      <c r="IO4101" s="118"/>
      <c r="IP4101" s="118"/>
      <c r="IQ4101" s="118"/>
      <c r="IR4101" s="118"/>
      <c r="IS4101" s="118"/>
      <c r="IT4101" s="118"/>
      <c r="IU4101" s="118"/>
      <c r="IV4101" s="118"/>
      <c r="IW4101" s="118"/>
      <c r="IX4101" s="118"/>
      <c r="IY4101" s="118"/>
      <c r="IZ4101" s="118"/>
      <c r="JA4101" s="118"/>
      <c r="JB4101" s="118"/>
      <c r="JJ4101" s="118"/>
      <c r="JK4101" s="118"/>
      <c r="JL4101" s="118"/>
      <c r="JM4101" s="118"/>
      <c r="JN4101" s="118"/>
      <c r="JO4101" s="118"/>
      <c r="JP4101" s="118">
        <f t="shared" si="2074"/>
        <v>21.670399999998658</v>
      </c>
      <c r="JQ4101" s="138">
        <f t="shared" si="2075"/>
        <v>2.8948413851510851E-3</v>
      </c>
      <c r="JR4101" s="118">
        <f t="shared" si="2076"/>
        <v>7.319207840226355E-6</v>
      </c>
      <c r="JS4101" s="118">
        <f t="shared" si="2072"/>
        <v>7.319207840226355E-6</v>
      </c>
      <c r="JT4101" s="119" t="str">
        <f t="shared" si="2073"/>
        <v/>
      </c>
    </row>
    <row r="4102" spans="209:280" ht="20.100000000000001" customHeight="1" x14ac:dyDescent="0.25">
      <c r="HA4102" s="1">
        <v>3365</v>
      </c>
      <c r="HB4102" s="1">
        <f t="shared" si="2077"/>
        <v>150232.30823391446</v>
      </c>
      <c r="HC4102" s="1">
        <f t="shared" si="2078"/>
        <v>9.2722222716734739E-25</v>
      </c>
      <c r="HD4102" s="1">
        <f t="shared" si="2079"/>
        <v>1</v>
      </c>
      <c r="HE4102" s="1">
        <f t="shared" si="2080"/>
        <v>9.2722222716734739E-25</v>
      </c>
      <c r="HF4102" s="1" t="str">
        <f t="shared" si="2081"/>
        <v/>
      </c>
      <c r="HG4102" s="1" t="str">
        <f t="shared" si="2082"/>
        <v/>
      </c>
      <c r="HK4102" s="1">
        <f t="shared" si="2083"/>
        <v>4.2874132651997708E-8</v>
      </c>
      <c r="HL4102" s="1" t="str">
        <f t="shared" si="2084"/>
        <v/>
      </c>
      <c r="HV4102" s="118"/>
      <c r="HW4102" s="118"/>
      <c r="HX4102" s="118"/>
      <c r="HY4102" s="118"/>
      <c r="HZ4102" s="118"/>
      <c r="IA4102" s="118"/>
      <c r="IB4102" s="118"/>
      <c r="IC4102" s="118"/>
      <c r="ID4102" s="118"/>
      <c r="IE4102" s="118"/>
      <c r="IF4102" s="118"/>
      <c r="IG4102" s="118"/>
      <c r="IH4102" s="118"/>
      <c r="II4102" s="118"/>
      <c r="IJ4102" s="118"/>
      <c r="IK4102" s="118"/>
      <c r="IL4102" s="118"/>
      <c r="IM4102" s="118"/>
      <c r="IN4102" s="118"/>
      <c r="IO4102" s="118"/>
      <c r="IP4102" s="118"/>
      <c r="IQ4102" s="118"/>
      <c r="IR4102" s="118"/>
      <c r="IS4102" s="118"/>
      <c r="IT4102" s="118"/>
      <c r="IU4102" s="118"/>
      <c r="IV4102" s="118"/>
      <c r="IW4102" s="118"/>
      <c r="IX4102" s="118"/>
      <c r="IY4102" s="118"/>
      <c r="IZ4102" s="118"/>
      <c r="JA4102" s="118"/>
      <c r="JB4102" s="118"/>
      <c r="JJ4102" s="118"/>
      <c r="JK4102" s="118"/>
      <c r="JL4102" s="118"/>
      <c r="JM4102" s="118"/>
      <c r="JN4102" s="118"/>
      <c r="JO4102" s="118"/>
      <c r="JP4102" s="118">
        <f t="shared" si="2074"/>
        <v>21.676799999998657</v>
      </c>
      <c r="JQ4102" s="138">
        <f t="shared" si="2075"/>
        <v>2.8875221773108587E-3</v>
      </c>
      <c r="JR4102" s="118">
        <f t="shared" si="2076"/>
        <v>7.3012109645404638E-6</v>
      </c>
      <c r="JS4102" s="118">
        <f t="shared" si="2072"/>
        <v>7.3012109645404638E-6</v>
      </c>
      <c r="JT4102" s="119" t="str">
        <f t="shared" si="2073"/>
        <v/>
      </c>
    </row>
    <row r="4103" spans="209:280" ht="20.100000000000001" customHeight="1" x14ac:dyDescent="0.25">
      <c r="HA4103" s="1">
        <v>3366</v>
      </c>
      <c r="HB4103" s="1">
        <f t="shared" si="2077"/>
        <v>150295.83140864337</v>
      </c>
      <c r="HC4103" s="1">
        <f t="shared" si="2078"/>
        <v>8.9278453011162045E-25</v>
      </c>
      <c r="HD4103" s="1">
        <f t="shared" si="2079"/>
        <v>1</v>
      </c>
      <c r="HE4103" s="1">
        <f t="shared" si="2080"/>
        <v>8.9278453011162045E-25</v>
      </c>
      <c r="HF4103" s="1" t="str">
        <f t="shared" si="2081"/>
        <v/>
      </c>
      <c r="HG4103" s="1" t="str">
        <f t="shared" si="2082"/>
        <v/>
      </c>
      <c r="HK4103" s="1">
        <f t="shared" si="2083"/>
        <v>4.3490455836473316E-8</v>
      </c>
      <c r="HL4103" s="1" t="str">
        <f t="shared" si="2084"/>
        <v/>
      </c>
      <c r="HV4103" s="118"/>
      <c r="HW4103" s="118"/>
      <c r="HX4103" s="118"/>
      <c r="HY4103" s="118"/>
      <c r="HZ4103" s="118"/>
      <c r="IA4103" s="118"/>
      <c r="IB4103" s="118"/>
      <c r="IC4103" s="118"/>
      <c r="ID4103" s="118"/>
      <c r="IE4103" s="118"/>
      <c r="IF4103" s="118"/>
      <c r="IG4103" s="118"/>
      <c r="IH4103" s="118"/>
      <c r="II4103" s="118"/>
      <c r="IJ4103" s="118"/>
      <c r="IK4103" s="118"/>
      <c r="IL4103" s="118"/>
      <c r="IM4103" s="118"/>
      <c r="IN4103" s="118"/>
      <c r="IO4103" s="118"/>
      <c r="IP4103" s="118"/>
      <c r="IQ4103" s="118"/>
      <c r="IR4103" s="118"/>
      <c r="IS4103" s="118"/>
      <c r="IT4103" s="118"/>
      <c r="IU4103" s="118"/>
      <c r="IV4103" s="118"/>
      <c r="IW4103" s="118"/>
      <c r="IX4103" s="118"/>
      <c r="IY4103" s="118"/>
      <c r="IZ4103" s="118"/>
      <c r="JA4103" s="118"/>
      <c r="JB4103" s="118"/>
      <c r="JJ4103" s="118"/>
      <c r="JK4103" s="118"/>
      <c r="JL4103" s="118"/>
      <c r="JM4103" s="118"/>
      <c r="JN4103" s="118"/>
      <c r="JO4103" s="118"/>
      <c r="JP4103" s="118">
        <f t="shared" si="2074"/>
        <v>21.683199999998656</v>
      </c>
      <c r="JQ4103" s="138">
        <f t="shared" si="2075"/>
        <v>2.8802209663463182E-3</v>
      </c>
      <c r="JR4103" s="118">
        <f t="shared" si="2076"/>
        <v>7.2832567538446032E-6</v>
      </c>
      <c r="JS4103" s="118">
        <f t="shared" si="2072"/>
        <v>7.2832567538446032E-6</v>
      </c>
      <c r="JT4103" s="119" t="str">
        <f t="shared" si="2073"/>
        <v/>
      </c>
    </row>
    <row r="4104" spans="209:280" ht="20.100000000000001" customHeight="1" x14ac:dyDescent="0.25">
      <c r="HA4104" s="1">
        <v>3367</v>
      </c>
      <c r="HB4104" s="1">
        <f t="shared" si="2077"/>
        <v>150359.3545833723</v>
      </c>
      <c r="HC4104" s="1">
        <f t="shared" si="2078"/>
        <v>8.5961211986489574E-25</v>
      </c>
      <c r="HD4104" s="1">
        <f t="shared" si="2079"/>
        <v>1</v>
      </c>
      <c r="HE4104" s="1">
        <f t="shared" si="2080"/>
        <v>8.5961211986489574E-25</v>
      </c>
      <c r="HF4104" s="1" t="str">
        <f t="shared" si="2081"/>
        <v/>
      </c>
      <c r="HG4104" s="1" t="str">
        <f t="shared" si="2082"/>
        <v/>
      </c>
      <c r="HK4104" s="1">
        <f t="shared" si="2083"/>
        <v>4.4114932930363029E-8</v>
      </c>
      <c r="HL4104" s="1" t="str">
        <f t="shared" si="2084"/>
        <v/>
      </c>
      <c r="HV4104" s="118"/>
      <c r="HW4104" s="118"/>
      <c r="HX4104" s="118"/>
      <c r="HY4104" s="118"/>
      <c r="HZ4104" s="118"/>
      <c r="IA4104" s="118"/>
      <c r="IB4104" s="118"/>
      <c r="IC4104" s="118"/>
      <c r="ID4104" s="118"/>
      <c r="IE4104" s="118"/>
      <c r="IF4104" s="118"/>
      <c r="IG4104" s="118"/>
      <c r="IH4104" s="118"/>
      <c r="II4104" s="118"/>
      <c r="IJ4104" s="118"/>
      <c r="IK4104" s="118"/>
      <c r="IL4104" s="118"/>
      <c r="IM4104" s="118"/>
      <c r="IN4104" s="118"/>
      <c r="IO4104" s="118"/>
      <c r="IP4104" s="118"/>
      <c r="IQ4104" s="118"/>
      <c r="IR4104" s="118"/>
      <c r="IS4104" s="118"/>
      <c r="IT4104" s="118"/>
      <c r="IU4104" s="118"/>
      <c r="IV4104" s="118"/>
      <c r="IW4104" s="118"/>
      <c r="IX4104" s="118"/>
      <c r="IY4104" s="118"/>
      <c r="IZ4104" s="118"/>
      <c r="JA4104" s="118"/>
      <c r="JB4104" s="118"/>
      <c r="JJ4104" s="118"/>
      <c r="JK4104" s="118"/>
      <c r="JL4104" s="118"/>
      <c r="JM4104" s="118"/>
      <c r="JN4104" s="118"/>
      <c r="JO4104" s="118"/>
      <c r="JP4104" s="118">
        <f t="shared" si="2074"/>
        <v>21.689599999998656</v>
      </c>
      <c r="JQ4104" s="138">
        <f t="shared" si="2075"/>
        <v>2.8729377095924736E-3</v>
      </c>
      <c r="JR4104" s="118">
        <f t="shared" si="2076"/>
        <v>7.2653451119466216E-6</v>
      </c>
      <c r="JS4104" s="118">
        <f t="shared" si="2072"/>
        <v>7.2653451119466216E-6</v>
      </c>
      <c r="JT4104" s="119" t="str">
        <f t="shared" si="2073"/>
        <v/>
      </c>
    </row>
    <row r="4105" spans="209:280" ht="20.100000000000001" customHeight="1" x14ac:dyDescent="0.25">
      <c r="HA4105" s="1">
        <v>3368</v>
      </c>
      <c r="HB4105" s="1">
        <f t="shared" si="2077"/>
        <v>150422.87775810124</v>
      </c>
      <c r="HC4105" s="1">
        <f t="shared" si="2078"/>
        <v>8.2765902506494627E-25</v>
      </c>
      <c r="HD4105" s="1">
        <f t="shared" si="2079"/>
        <v>1</v>
      </c>
      <c r="HE4105" s="1">
        <f t="shared" si="2080"/>
        <v>8.2765902506494627E-25</v>
      </c>
      <c r="HF4105" s="1" t="str">
        <f t="shared" si="2081"/>
        <v/>
      </c>
      <c r="HG4105" s="1" t="str">
        <f t="shared" si="2082"/>
        <v/>
      </c>
      <c r="HK4105" s="1">
        <f t="shared" si="2083"/>
        <v>4.4747660888633775E-8</v>
      </c>
      <c r="HL4105" s="1" t="str">
        <f t="shared" si="2084"/>
        <v/>
      </c>
      <c r="HV4105" s="118"/>
      <c r="HW4105" s="118"/>
      <c r="HX4105" s="118"/>
      <c r="HY4105" s="118"/>
      <c r="HZ4105" s="118"/>
      <c r="IA4105" s="118"/>
      <c r="IB4105" s="118"/>
      <c r="IC4105" s="118"/>
      <c r="ID4105" s="118"/>
      <c r="IE4105" s="118"/>
      <c r="IF4105" s="118"/>
      <c r="IG4105" s="118"/>
      <c r="IH4105" s="118"/>
      <c r="II4105" s="118"/>
      <c r="IJ4105" s="118"/>
      <c r="IK4105" s="118"/>
      <c r="IL4105" s="118"/>
      <c r="IM4105" s="118"/>
      <c r="IN4105" s="118"/>
      <c r="IO4105" s="118"/>
      <c r="IP4105" s="118"/>
      <c r="IQ4105" s="118"/>
      <c r="IR4105" s="118"/>
      <c r="IS4105" s="118"/>
      <c r="IT4105" s="118"/>
      <c r="IU4105" s="118"/>
      <c r="IV4105" s="118"/>
      <c r="IW4105" s="118"/>
      <c r="IX4105" s="118"/>
      <c r="IY4105" s="118"/>
      <c r="IZ4105" s="118"/>
      <c r="JA4105" s="118"/>
      <c r="JB4105" s="118"/>
      <c r="JJ4105" s="118"/>
      <c r="JK4105" s="118"/>
      <c r="JL4105" s="118"/>
      <c r="JM4105" s="118"/>
      <c r="JN4105" s="118"/>
      <c r="JO4105" s="118"/>
      <c r="JP4105" s="118">
        <f t="shared" si="2074"/>
        <v>21.695999999998655</v>
      </c>
      <c r="JQ4105" s="138">
        <f t="shared" si="2075"/>
        <v>2.865672364480527E-3</v>
      </c>
      <c r="JR4105" s="118">
        <f t="shared" si="2076"/>
        <v>7.2474759428816163E-6</v>
      </c>
      <c r="JS4105" s="118">
        <f t="shared" si="2072"/>
        <v>7.2474759428816163E-6</v>
      </c>
      <c r="JT4105" s="119" t="str">
        <f t="shared" si="2073"/>
        <v/>
      </c>
    </row>
    <row r="4106" spans="209:280" ht="20.100000000000001" customHeight="1" x14ac:dyDescent="0.25">
      <c r="HA4106" s="1">
        <v>3369</v>
      </c>
      <c r="HB4106" s="1">
        <f t="shared" si="2077"/>
        <v>150486.40093283018</v>
      </c>
      <c r="HC4106" s="1">
        <f t="shared" si="2078"/>
        <v>7.9688092538227746E-25</v>
      </c>
      <c r="HD4106" s="1">
        <f t="shared" si="2079"/>
        <v>1</v>
      </c>
      <c r="HE4106" s="1">
        <f t="shared" si="2080"/>
        <v>7.9688092538227746E-25</v>
      </c>
      <c r="HF4106" s="1" t="str">
        <f t="shared" si="2081"/>
        <v/>
      </c>
      <c r="HG4106" s="1" t="str">
        <f t="shared" si="2082"/>
        <v/>
      </c>
      <c r="HK4106" s="1">
        <f t="shared" si="2083"/>
        <v>4.5388737658758768E-8</v>
      </c>
      <c r="HL4106" s="1" t="str">
        <f t="shared" si="2084"/>
        <v/>
      </c>
      <c r="HV4106" s="118"/>
      <c r="HW4106" s="118"/>
      <c r="HX4106" s="118"/>
      <c r="HY4106" s="118"/>
      <c r="HZ4106" s="118"/>
      <c r="IA4106" s="118"/>
      <c r="IB4106" s="118"/>
      <c r="IC4106" s="118"/>
      <c r="ID4106" s="118"/>
      <c r="IE4106" s="118"/>
      <c r="IF4106" s="118"/>
      <c r="IG4106" s="118"/>
      <c r="IH4106" s="118"/>
      <c r="II4106" s="118"/>
      <c r="IJ4106" s="118"/>
      <c r="IK4106" s="118"/>
      <c r="IL4106" s="118"/>
      <c r="IM4106" s="118"/>
      <c r="IN4106" s="118"/>
      <c r="IO4106" s="118"/>
      <c r="IP4106" s="118"/>
      <c r="IQ4106" s="118"/>
      <c r="IR4106" s="118"/>
      <c r="IS4106" s="118"/>
      <c r="IT4106" s="118"/>
      <c r="IU4106" s="118"/>
      <c r="IV4106" s="118"/>
      <c r="IW4106" s="118"/>
      <c r="IX4106" s="118"/>
      <c r="IY4106" s="118"/>
      <c r="IZ4106" s="118"/>
      <c r="JA4106" s="118"/>
      <c r="JB4106" s="118"/>
      <c r="JJ4106" s="118"/>
      <c r="JK4106" s="118"/>
      <c r="JL4106" s="118"/>
      <c r="JM4106" s="118"/>
      <c r="JN4106" s="118"/>
      <c r="JO4106" s="118"/>
      <c r="JP4106" s="118">
        <f t="shared" si="2074"/>
        <v>21.702399999998654</v>
      </c>
      <c r="JQ4106" s="138">
        <f t="shared" si="2075"/>
        <v>2.8584248885376454E-3</v>
      </c>
      <c r="JR4106" s="118">
        <f t="shared" si="2076"/>
        <v>7.229649150897622E-6</v>
      </c>
      <c r="JS4106" s="118">
        <f t="shared" si="2072"/>
        <v>7.229649150897622E-6</v>
      </c>
      <c r="JT4106" s="119" t="str">
        <f t="shared" si="2073"/>
        <v/>
      </c>
    </row>
    <row r="4107" spans="209:280" ht="20.100000000000001" customHeight="1" x14ac:dyDescent="0.25">
      <c r="HA4107" s="1">
        <v>3370</v>
      </c>
      <c r="HB4107" s="1">
        <f t="shared" si="2077"/>
        <v>150549.92410755908</v>
      </c>
      <c r="HC4107" s="1">
        <f t="shared" si="2078"/>
        <v>7.6723509293240484E-25</v>
      </c>
      <c r="HD4107" s="1">
        <f t="shared" si="2079"/>
        <v>1</v>
      </c>
      <c r="HE4107" s="1">
        <f t="shared" si="2080"/>
        <v>7.6723509293240484E-25</v>
      </c>
      <c r="HF4107" s="1" t="str">
        <f t="shared" si="2081"/>
        <v/>
      </c>
      <c r="HG4107" s="1" t="str">
        <f t="shared" si="2082"/>
        <v/>
      </c>
      <c r="HK4107" s="1">
        <f t="shared" si="2083"/>
        <v>4.6038262188638588E-8</v>
      </c>
      <c r="HL4107" s="1" t="str">
        <f t="shared" si="2084"/>
        <v/>
      </c>
      <c r="HV4107" s="118"/>
      <c r="HW4107" s="118"/>
      <c r="HX4107" s="118"/>
      <c r="HY4107" s="118"/>
      <c r="HZ4107" s="118"/>
      <c r="IA4107" s="118"/>
      <c r="IB4107" s="118"/>
      <c r="IC4107" s="118"/>
      <c r="ID4107" s="118"/>
      <c r="IE4107" s="118"/>
      <c r="IF4107" s="118"/>
      <c r="IG4107" s="118"/>
      <c r="IH4107" s="118"/>
      <c r="II4107" s="118"/>
      <c r="IJ4107" s="118"/>
      <c r="IK4107" s="118"/>
      <c r="IL4107" s="118"/>
      <c r="IM4107" s="118"/>
      <c r="IN4107" s="118"/>
      <c r="IO4107" s="118"/>
      <c r="IP4107" s="118"/>
      <c r="IQ4107" s="118"/>
      <c r="IR4107" s="118"/>
      <c r="IS4107" s="118"/>
      <c r="IT4107" s="118"/>
      <c r="IU4107" s="118"/>
      <c r="IV4107" s="118"/>
      <c r="IW4107" s="118"/>
      <c r="IX4107" s="118"/>
      <c r="IY4107" s="118"/>
      <c r="IZ4107" s="118"/>
      <c r="JA4107" s="118"/>
      <c r="JB4107" s="118"/>
      <c r="JJ4107" s="118"/>
      <c r="JK4107" s="118"/>
      <c r="JL4107" s="118"/>
      <c r="JM4107" s="118"/>
      <c r="JN4107" s="118"/>
      <c r="JO4107" s="118"/>
      <c r="JP4107" s="118">
        <f t="shared" si="2074"/>
        <v>21.708799999998654</v>
      </c>
      <c r="JQ4107" s="138">
        <f t="shared" si="2075"/>
        <v>2.8511952393867478E-3</v>
      </c>
      <c r="JR4107" s="118">
        <f t="shared" si="2076"/>
        <v>7.2118646404135435E-6</v>
      </c>
      <c r="JS4107" s="118">
        <f t="shared" ref="JS4107:JS4170" si="2085">IF(JQ4107&lt;(1-$JO$719),JR4107,"")</f>
        <v>7.2118646404135435E-6</v>
      </c>
      <c r="JT4107" s="119" t="str">
        <f t="shared" ref="JT4107:JT4170" si="2086">IF(JQ4107&lt;(1-$JO$725),JR4107,"")</f>
        <v/>
      </c>
    </row>
    <row r="4108" spans="209:280" ht="20.100000000000001" customHeight="1" x14ac:dyDescent="0.25">
      <c r="HA4108" s="1">
        <v>3371</v>
      </c>
      <c r="HB4108" s="1">
        <f t="shared" si="2077"/>
        <v>150613.44728228802</v>
      </c>
      <c r="HC4108" s="1">
        <f t="shared" si="2078"/>
        <v>7.3868033574145282E-25</v>
      </c>
      <c r="HD4108" s="1">
        <f t="shared" si="2079"/>
        <v>1</v>
      </c>
      <c r="HE4108" s="1">
        <f t="shared" si="2080"/>
        <v>7.3868033574145282E-25</v>
      </c>
      <c r="HF4108" s="1" t="str">
        <f t="shared" si="2081"/>
        <v/>
      </c>
      <c r="HG4108" s="1" t="str">
        <f t="shared" si="2082"/>
        <v/>
      </c>
      <c r="HK4108" s="1">
        <f t="shared" si="2083"/>
        <v>4.6696334434557016E-8</v>
      </c>
      <c r="HL4108" s="1" t="str">
        <f t="shared" si="2084"/>
        <v/>
      </c>
      <c r="HV4108" s="118"/>
      <c r="HW4108" s="118"/>
      <c r="HX4108" s="118"/>
      <c r="HY4108" s="118"/>
      <c r="HZ4108" s="118"/>
      <c r="IA4108" s="118"/>
      <c r="IB4108" s="118"/>
      <c r="IC4108" s="118"/>
      <c r="ID4108" s="118"/>
      <c r="IE4108" s="118"/>
      <c r="IF4108" s="118"/>
      <c r="IG4108" s="118"/>
      <c r="IH4108" s="118"/>
      <c r="II4108" s="118"/>
      <c r="IJ4108" s="118"/>
      <c r="IK4108" s="118"/>
      <c r="IL4108" s="118"/>
      <c r="IM4108" s="118"/>
      <c r="IN4108" s="118"/>
      <c r="IO4108" s="118"/>
      <c r="IP4108" s="118"/>
      <c r="IQ4108" s="118"/>
      <c r="IR4108" s="118"/>
      <c r="IS4108" s="118"/>
      <c r="IT4108" s="118"/>
      <c r="IU4108" s="118"/>
      <c r="IV4108" s="118"/>
      <c r="IW4108" s="118"/>
      <c r="IX4108" s="118"/>
      <c r="IY4108" s="118"/>
      <c r="IZ4108" s="118"/>
      <c r="JA4108" s="118"/>
      <c r="JB4108" s="118"/>
      <c r="JJ4108" s="118"/>
      <c r="JK4108" s="118"/>
      <c r="JL4108" s="118"/>
      <c r="JM4108" s="118"/>
      <c r="JN4108" s="118"/>
      <c r="JO4108" s="118"/>
      <c r="JP4108" s="118">
        <f t="shared" ref="JP4108:JP4171" si="2087">JP4107+$JS$712</f>
        <v>21.715199999998653</v>
      </c>
      <c r="JQ4108" s="138">
        <f t="shared" ref="JQ4108:JQ4171" si="2088">_xlfn.CHISQ.DIST.RT(JP4108,7)</f>
        <v>2.8439833747463342E-3</v>
      </c>
      <c r="JR4108" s="118">
        <f t="shared" ref="JR4108:JR4171" si="2089">JQ4108-JQ4109</f>
        <v>7.1941223160716314E-6</v>
      </c>
      <c r="JS4108" s="118">
        <f t="shared" si="2085"/>
        <v>7.1941223160716314E-6</v>
      </c>
      <c r="JT4108" s="119" t="str">
        <f t="shared" si="2086"/>
        <v/>
      </c>
    </row>
    <row r="4109" spans="209:280" ht="20.100000000000001" customHeight="1" x14ac:dyDescent="0.25">
      <c r="HA4109" s="1">
        <v>3372</v>
      </c>
      <c r="HB4109" s="1">
        <f t="shared" si="2077"/>
        <v>150676.97045701696</v>
      </c>
      <c r="HC4109" s="1">
        <f t="shared" si="2078"/>
        <v>7.1117694319385455E-25</v>
      </c>
      <c r="HD4109" s="1">
        <f t="shared" si="2079"/>
        <v>1</v>
      </c>
      <c r="HE4109" s="1">
        <f t="shared" si="2080"/>
        <v>7.1117694319385455E-25</v>
      </c>
      <c r="HF4109" s="1" t="str">
        <f t="shared" si="2081"/>
        <v/>
      </c>
      <c r="HG4109" s="1" t="str">
        <f t="shared" si="2082"/>
        <v/>
      </c>
      <c r="HK4109" s="1">
        <f t="shared" si="2083"/>
        <v>4.7363055369166955E-8</v>
      </c>
      <c r="HL4109" s="1" t="str">
        <f t="shared" si="2084"/>
        <v/>
      </c>
      <c r="HV4109" s="118"/>
      <c r="HW4109" s="118"/>
      <c r="HX4109" s="118"/>
      <c r="HY4109" s="118"/>
      <c r="HZ4109" s="118"/>
      <c r="IA4109" s="118"/>
      <c r="IB4109" s="118"/>
      <c r="IC4109" s="118"/>
      <c r="ID4109" s="118"/>
      <c r="IE4109" s="118"/>
      <c r="IF4109" s="118"/>
      <c r="IG4109" s="118"/>
      <c r="IH4109" s="118"/>
      <c r="II4109" s="118"/>
      <c r="IJ4109" s="118"/>
      <c r="IK4109" s="118"/>
      <c r="IL4109" s="118"/>
      <c r="IM4109" s="118"/>
      <c r="IN4109" s="118"/>
      <c r="IO4109" s="118"/>
      <c r="IP4109" s="118"/>
      <c r="IQ4109" s="118"/>
      <c r="IR4109" s="118"/>
      <c r="IS4109" s="118"/>
      <c r="IT4109" s="118"/>
      <c r="IU4109" s="118"/>
      <c r="IV4109" s="118"/>
      <c r="IW4109" s="118"/>
      <c r="IX4109" s="118"/>
      <c r="IY4109" s="118"/>
      <c r="IZ4109" s="118"/>
      <c r="JA4109" s="118"/>
      <c r="JB4109" s="118"/>
      <c r="JJ4109" s="118"/>
      <c r="JK4109" s="118"/>
      <c r="JL4109" s="118"/>
      <c r="JM4109" s="118"/>
      <c r="JN4109" s="118"/>
      <c r="JO4109" s="118"/>
      <c r="JP4109" s="118">
        <f t="shared" si="2087"/>
        <v>21.721599999998652</v>
      </c>
      <c r="JQ4109" s="138">
        <f t="shared" si="2088"/>
        <v>2.8367892524302626E-3</v>
      </c>
      <c r="JR4109" s="118">
        <f t="shared" si="2089"/>
        <v>7.1764220826919453E-6</v>
      </c>
      <c r="JS4109" s="118">
        <f t="shared" si="2085"/>
        <v>7.1764220826919453E-6</v>
      </c>
      <c r="JT4109" s="119" t="str">
        <f t="shared" si="2086"/>
        <v/>
      </c>
    </row>
    <row r="4110" spans="209:280" ht="20.100000000000001" customHeight="1" x14ac:dyDescent="0.25">
      <c r="HA4110" s="1">
        <v>3373</v>
      </c>
      <c r="HB4110" s="1">
        <f t="shared" si="2077"/>
        <v>150740.49363174586</v>
      </c>
      <c r="HC4110" s="1">
        <f t="shared" si="2078"/>
        <v>6.8468663339377886E-25</v>
      </c>
      <c r="HD4110" s="1">
        <f t="shared" si="2079"/>
        <v>1</v>
      </c>
      <c r="HE4110" s="1">
        <f t="shared" si="2080"/>
        <v>6.8468663339377886E-25</v>
      </c>
      <c r="HF4110" s="1" t="str">
        <f t="shared" si="2081"/>
        <v/>
      </c>
      <c r="HG4110" s="1" t="str">
        <f t="shared" si="2082"/>
        <v/>
      </c>
      <c r="HK4110" s="1">
        <f t="shared" si="2083"/>
        <v>4.8038526989510386E-8</v>
      </c>
      <c r="HL4110" s="1" t="str">
        <f t="shared" si="2084"/>
        <v/>
      </c>
      <c r="HV4110" s="118"/>
      <c r="HW4110" s="118"/>
      <c r="HX4110" s="118"/>
      <c r="HY4110" s="118"/>
      <c r="HZ4110" s="118"/>
      <c r="IA4110" s="118"/>
      <c r="IB4110" s="118"/>
      <c r="IC4110" s="118"/>
      <c r="ID4110" s="118"/>
      <c r="IE4110" s="118"/>
      <c r="IF4110" s="118"/>
      <c r="IG4110" s="118"/>
      <c r="IH4110" s="118"/>
      <c r="II4110" s="118"/>
      <c r="IJ4110" s="118"/>
      <c r="IK4110" s="118"/>
      <c r="IL4110" s="118"/>
      <c r="IM4110" s="118"/>
      <c r="IN4110" s="118"/>
      <c r="IO4110" s="118"/>
      <c r="IP4110" s="118"/>
      <c r="IQ4110" s="118"/>
      <c r="IR4110" s="118"/>
      <c r="IS4110" s="118"/>
      <c r="IT4110" s="118"/>
      <c r="IU4110" s="118"/>
      <c r="IV4110" s="118"/>
      <c r="IW4110" s="118"/>
      <c r="IX4110" s="118"/>
      <c r="IY4110" s="118"/>
      <c r="IZ4110" s="118"/>
      <c r="JA4110" s="118"/>
      <c r="JB4110" s="118"/>
      <c r="JJ4110" s="118"/>
      <c r="JK4110" s="118"/>
      <c r="JL4110" s="118"/>
      <c r="JM4110" s="118"/>
      <c r="JN4110" s="118"/>
      <c r="JO4110" s="118"/>
      <c r="JP4110" s="118">
        <f t="shared" si="2087"/>
        <v>21.727999999998652</v>
      </c>
      <c r="JQ4110" s="138">
        <f t="shared" si="2088"/>
        <v>2.8296128303475707E-3</v>
      </c>
      <c r="JR4110" s="118">
        <f t="shared" si="2089"/>
        <v>7.1587638453157222E-6</v>
      </c>
      <c r="JS4110" s="118">
        <f t="shared" si="2085"/>
        <v>7.1587638453157222E-6</v>
      </c>
      <c r="JT4110" s="119" t="str">
        <f t="shared" si="2086"/>
        <v/>
      </c>
    </row>
    <row r="4111" spans="209:280" ht="20.100000000000001" customHeight="1" x14ac:dyDescent="0.25">
      <c r="HA4111" s="1">
        <v>3374</v>
      </c>
      <c r="HB4111" s="1">
        <f t="shared" si="2077"/>
        <v>150804.0168064748</v>
      </c>
      <c r="HC4111" s="1">
        <f t="shared" si="2078"/>
        <v>6.5917250237362653E-25</v>
      </c>
      <c r="HD4111" s="1">
        <f t="shared" si="2079"/>
        <v>1</v>
      </c>
      <c r="HE4111" s="1">
        <f t="shared" si="2080"/>
        <v>6.5917250237362653E-25</v>
      </c>
      <c r="HF4111" s="1" t="str">
        <f t="shared" si="2081"/>
        <v/>
      </c>
      <c r="HG4111" s="1" t="str">
        <f t="shared" si="2082"/>
        <v/>
      </c>
      <c r="HK4111" s="1">
        <f t="shared" si="2083"/>
        <v>4.8722852325071629E-8</v>
      </c>
      <c r="HL4111" s="1" t="str">
        <f t="shared" si="2084"/>
        <v/>
      </c>
      <c r="HV4111" s="118"/>
      <c r="HW4111" s="118"/>
      <c r="HX4111" s="118"/>
      <c r="HY4111" s="118"/>
      <c r="HZ4111" s="118"/>
      <c r="IA4111" s="118"/>
      <c r="IB4111" s="118"/>
      <c r="IC4111" s="118"/>
      <c r="ID4111" s="118"/>
      <c r="IE4111" s="118"/>
      <c r="IF4111" s="118"/>
      <c r="IG4111" s="118"/>
      <c r="IH4111" s="118"/>
      <c r="II4111" s="118"/>
      <c r="IJ4111" s="118"/>
      <c r="IK4111" s="118"/>
      <c r="IL4111" s="118"/>
      <c r="IM4111" s="118"/>
      <c r="IN4111" s="118"/>
      <c r="IO4111" s="118"/>
      <c r="IP4111" s="118"/>
      <c r="IQ4111" s="118"/>
      <c r="IR4111" s="118"/>
      <c r="IS4111" s="118"/>
      <c r="IT4111" s="118"/>
      <c r="IU4111" s="118"/>
      <c r="IV4111" s="118"/>
      <c r="IW4111" s="118"/>
      <c r="IX4111" s="118"/>
      <c r="IY4111" s="118"/>
      <c r="IZ4111" s="118"/>
      <c r="JA4111" s="118"/>
      <c r="JB4111" s="118"/>
      <c r="JJ4111" s="118"/>
      <c r="JK4111" s="118"/>
      <c r="JL4111" s="118"/>
      <c r="JM4111" s="118"/>
      <c r="JN4111" s="118"/>
      <c r="JO4111" s="118"/>
      <c r="JP4111" s="118">
        <f t="shared" si="2087"/>
        <v>21.734399999998651</v>
      </c>
      <c r="JQ4111" s="138">
        <f t="shared" si="2088"/>
        <v>2.8224540665022549E-3</v>
      </c>
      <c r="JR4111" s="118">
        <f t="shared" si="2089"/>
        <v>7.1411475091758859E-6</v>
      </c>
      <c r="JS4111" s="118">
        <f t="shared" si="2085"/>
        <v>7.1411475091758859E-6</v>
      </c>
      <c r="JT4111" s="119" t="str">
        <f t="shared" si="2086"/>
        <v/>
      </c>
    </row>
    <row r="4112" spans="209:280" ht="20.100000000000001" customHeight="1" x14ac:dyDescent="0.25">
      <c r="HA4112" s="1">
        <v>3375</v>
      </c>
      <c r="HB4112" s="1">
        <f t="shared" si="2077"/>
        <v>150867.53998120374</v>
      </c>
      <c r="HC4112" s="1">
        <f t="shared" si="2078"/>
        <v>6.3459897508621263E-25</v>
      </c>
      <c r="HD4112" s="1">
        <f t="shared" si="2079"/>
        <v>1</v>
      </c>
      <c r="HE4112" s="1">
        <f t="shared" si="2080"/>
        <v>6.3459897508621263E-25</v>
      </c>
      <c r="HF4112" s="1" t="str">
        <f t="shared" si="2081"/>
        <v/>
      </c>
      <c r="HG4112" s="1" t="str">
        <f t="shared" si="2082"/>
        <v/>
      </c>
      <c r="HK4112" s="1">
        <f t="shared" si="2083"/>
        <v>4.9416135445858546E-8</v>
      </c>
      <c r="HL4112" s="1" t="str">
        <f t="shared" si="2084"/>
        <v/>
      </c>
      <c r="HV4112" s="118"/>
      <c r="HW4112" s="118"/>
      <c r="HX4112" s="118"/>
      <c r="HY4112" s="118"/>
      <c r="HZ4112" s="118"/>
      <c r="IA4112" s="118"/>
      <c r="IB4112" s="118"/>
      <c r="IC4112" s="118"/>
      <c r="ID4112" s="118"/>
      <c r="IE4112" s="118"/>
      <c r="IF4112" s="118"/>
      <c r="IG4112" s="118"/>
      <c r="IH4112" s="118"/>
      <c r="II4112" s="118"/>
      <c r="IJ4112" s="118"/>
      <c r="IK4112" s="118"/>
      <c r="IL4112" s="118"/>
      <c r="IM4112" s="118"/>
      <c r="IN4112" s="118"/>
      <c r="IO4112" s="118"/>
      <c r="IP4112" s="118"/>
      <c r="IQ4112" s="118"/>
      <c r="IR4112" s="118"/>
      <c r="IS4112" s="118"/>
      <c r="IT4112" s="118"/>
      <c r="IU4112" s="118"/>
      <c r="IV4112" s="118"/>
      <c r="IW4112" s="118"/>
      <c r="IX4112" s="118"/>
      <c r="IY4112" s="118"/>
      <c r="IZ4112" s="118"/>
      <c r="JA4112" s="118"/>
      <c r="JB4112" s="118"/>
      <c r="JJ4112" s="118"/>
      <c r="JK4112" s="118"/>
      <c r="JL4112" s="118"/>
      <c r="JM4112" s="118"/>
      <c r="JN4112" s="118"/>
      <c r="JO4112" s="118"/>
      <c r="JP4112" s="118">
        <f t="shared" si="2087"/>
        <v>21.74079999999865</v>
      </c>
      <c r="JQ4112" s="138">
        <f t="shared" si="2088"/>
        <v>2.8153129189930791E-3</v>
      </c>
      <c r="JR4112" s="118">
        <f t="shared" si="2089"/>
        <v>7.1235729796914095E-6</v>
      </c>
      <c r="JS4112" s="118">
        <f t="shared" si="2085"/>
        <v>7.1235729796914095E-6</v>
      </c>
      <c r="JT4112" s="119" t="str">
        <f t="shared" si="2086"/>
        <v/>
      </c>
    </row>
    <row r="4113" spans="209:280" ht="20.100000000000001" customHeight="1" x14ac:dyDescent="0.25">
      <c r="HA4113" s="1">
        <v>3376</v>
      </c>
      <c r="HB4113" s="1">
        <f t="shared" si="2077"/>
        <v>150931.06315593267</v>
      </c>
      <c r="HC4113" s="1">
        <f t="shared" si="2078"/>
        <v>6.1093175811817525E-25</v>
      </c>
      <c r="HD4113" s="1">
        <f t="shared" si="2079"/>
        <v>1</v>
      </c>
      <c r="HE4113" s="1">
        <f t="shared" si="2080"/>
        <v>6.1093175811817525E-25</v>
      </c>
      <c r="HF4113" s="1" t="str">
        <f t="shared" si="2081"/>
        <v/>
      </c>
      <c r="HG4113" s="1" t="str">
        <f t="shared" si="2082"/>
        <v/>
      </c>
      <c r="HK4113" s="1">
        <f t="shared" si="2083"/>
        <v>5.0118481470518819E-8</v>
      </c>
      <c r="HL4113" s="1" t="str">
        <f t="shared" si="2084"/>
        <v/>
      </c>
      <c r="HV4113" s="118"/>
      <c r="HW4113" s="118"/>
      <c r="HX4113" s="118"/>
      <c r="HY4113" s="118"/>
      <c r="HZ4113" s="118"/>
      <c r="IA4113" s="118"/>
      <c r="IB4113" s="118"/>
      <c r="IC4113" s="118"/>
      <c r="ID4113" s="118"/>
      <c r="IE4113" s="118"/>
      <c r="IF4113" s="118"/>
      <c r="IG4113" s="118"/>
      <c r="IH4113" s="118"/>
      <c r="II4113" s="118"/>
      <c r="IJ4113" s="118"/>
      <c r="IK4113" s="118"/>
      <c r="IL4113" s="118"/>
      <c r="IM4113" s="118"/>
      <c r="IN4113" s="118"/>
      <c r="IO4113" s="118"/>
      <c r="IP4113" s="118"/>
      <c r="IQ4113" s="118"/>
      <c r="IR4113" s="118"/>
      <c r="IS4113" s="118"/>
      <c r="IT4113" s="118"/>
      <c r="IU4113" s="118"/>
      <c r="IV4113" s="118"/>
      <c r="IW4113" s="118"/>
      <c r="IX4113" s="118"/>
      <c r="IY4113" s="118"/>
      <c r="IZ4113" s="118"/>
      <c r="JA4113" s="118"/>
      <c r="JB4113" s="118"/>
      <c r="JJ4113" s="118"/>
      <c r="JK4113" s="118"/>
      <c r="JL4113" s="118"/>
      <c r="JM4113" s="118"/>
      <c r="JN4113" s="118"/>
      <c r="JO4113" s="118"/>
      <c r="JP4113" s="118">
        <f t="shared" si="2087"/>
        <v>21.747199999998649</v>
      </c>
      <c r="JQ4113" s="138">
        <f t="shared" si="2088"/>
        <v>2.8081893460133876E-3</v>
      </c>
      <c r="JR4113" s="118">
        <f t="shared" si="2089"/>
        <v>7.1060401625015757E-6</v>
      </c>
      <c r="JS4113" s="118">
        <f t="shared" si="2085"/>
        <v>7.1060401625015757E-6</v>
      </c>
      <c r="JT4113" s="119" t="str">
        <f t="shared" si="2086"/>
        <v/>
      </c>
    </row>
    <row r="4114" spans="209:280" ht="20.100000000000001" customHeight="1" x14ac:dyDescent="0.25">
      <c r="HA4114" s="1">
        <v>3377</v>
      </c>
      <c r="HB4114" s="1">
        <f t="shared" si="2077"/>
        <v>150994.58633066158</v>
      </c>
      <c r="HC4114" s="1">
        <f t="shared" si="2078"/>
        <v>5.8813779406534112E-25</v>
      </c>
      <c r="HD4114" s="1">
        <f t="shared" si="2079"/>
        <v>1</v>
      </c>
      <c r="HE4114" s="1">
        <f t="shared" si="2080"/>
        <v>5.8813779406534112E-25</v>
      </c>
      <c r="HF4114" s="1" t="str">
        <f t="shared" si="2081"/>
        <v/>
      </c>
      <c r="HG4114" s="1" t="str">
        <f t="shared" si="2082"/>
        <v/>
      </c>
      <c r="HK4114" s="1">
        <f t="shared" si="2083"/>
        <v>5.0829996574485099E-8</v>
      </c>
      <c r="HL4114" s="1" t="str">
        <f t="shared" si="2084"/>
        <v/>
      </c>
      <c r="HV4114" s="118"/>
      <c r="HW4114" s="118"/>
      <c r="HX4114" s="118"/>
      <c r="HY4114" s="118"/>
      <c r="HZ4114" s="118"/>
      <c r="IA4114" s="118"/>
      <c r="IB4114" s="118"/>
      <c r="IC4114" s="118"/>
      <c r="ID4114" s="118"/>
      <c r="IE4114" s="118"/>
      <c r="IF4114" s="118"/>
      <c r="IG4114" s="118"/>
      <c r="IH4114" s="118"/>
      <c r="II4114" s="118"/>
      <c r="IJ4114" s="118"/>
      <c r="IK4114" s="118"/>
      <c r="IL4114" s="118"/>
      <c r="IM4114" s="118"/>
      <c r="IN4114" s="118"/>
      <c r="IO4114" s="118"/>
      <c r="IP4114" s="118"/>
      <c r="IQ4114" s="118"/>
      <c r="IR4114" s="118"/>
      <c r="IS4114" s="118"/>
      <c r="IT4114" s="118"/>
      <c r="IU4114" s="118"/>
      <c r="IV4114" s="118"/>
      <c r="IW4114" s="118"/>
      <c r="IX4114" s="118"/>
      <c r="IY4114" s="118"/>
      <c r="IZ4114" s="118"/>
      <c r="JA4114" s="118"/>
      <c r="JB4114" s="118"/>
      <c r="JJ4114" s="118"/>
      <c r="JK4114" s="118"/>
      <c r="JL4114" s="118"/>
      <c r="JM4114" s="118"/>
      <c r="JN4114" s="118"/>
      <c r="JO4114" s="118"/>
      <c r="JP4114" s="118">
        <f t="shared" si="2087"/>
        <v>21.753599999998649</v>
      </c>
      <c r="JQ4114" s="138">
        <f t="shared" si="2088"/>
        <v>2.8010833058508861E-3</v>
      </c>
      <c r="JR4114" s="118">
        <f t="shared" si="2089"/>
        <v>7.0885489634195734E-6</v>
      </c>
      <c r="JS4114" s="118">
        <f t="shared" si="2085"/>
        <v>7.0885489634195734E-6</v>
      </c>
      <c r="JT4114" s="119" t="str">
        <f t="shared" si="2086"/>
        <v/>
      </c>
    </row>
    <row r="4115" spans="209:280" ht="20.100000000000001" customHeight="1" x14ac:dyDescent="0.25">
      <c r="HA4115" s="1">
        <v>3378</v>
      </c>
      <c r="HB4115" s="1">
        <f t="shared" si="2077"/>
        <v>151058.10950539052</v>
      </c>
      <c r="HC4115" s="1">
        <f t="shared" si="2078"/>
        <v>5.6618521751225516E-25</v>
      </c>
      <c r="HD4115" s="1">
        <f t="shared" si="2079"/>
        <v>1</v>
      </c>
      <c r="HE4115" s="1">
        <f t="shared" si="2080"/>
        <v>5.6618521751225516E-25</v>
      </c>
      <c r="HF4115" s="1" t="str">
        <f t="shared" si="2081"/>
        <v/>
      </c>
      <c r="HG4115" s="1" t="str">
        <f t="shared" si="2082"/>
        <v/>
      </c>
      <c r="HK4115" s="1">
        <f t="shared" si="2083"/>
        <v>5.1550787998152781E-8</v>
      </c>
      <c r="HL4115" s="1" t="str">
        <f t="shared" si="2084"/>
        <v/>
      </c>
      <c r="HV4115" s="118"/>
      <c r="HW4115" s="118"/>
      <c r="HX4115" s="118"/>
      <c r="HY4115" s="118"/>
      <c r="HZ4115" s="118"/>
      <c r="IA4115" s="118"/>
      <c r="IB4115" s="118"/>
      <c r="IC4115" s="118"/>
      <c r="ID4115" s="118"/>
      <c r="IE4115" s="118"/>
      <c r="IF4115" s="118"/>
      <c r="IG4115" s="118"/>
      <c r="IH4115" s="118"/>
      <c r="II4115" s="118"/>
      <c r="IJ4115" s="118"/>
      <c r="IK4115" s="118"/>
      <c r="IL4115" s="118"/>
      <c r="IM4115" s="118"/>
      <c r="IN4115" s="118"/>
      <c r="IO4115" s="118"/>
      <c r="IP4115" s="118"/>
      <c r="IQ4115" s="118"/>
      <c r="IR4115" s="118"/>
      <c r="IS4115" s="118"/>
      <c r="IT4115" s="118"/>
      <c r="IU4115" s="118"/>
      <c r="IV4115" s="118"/>
      <c r="IW4115" s="118"/>
      <c r="IX4115" s="118"/>
      <c r="IY4115" s="118"/>
      <c r="IZ4115" s="118"/>
      <c r="JA4115" s="118"/>
      <c r="JB4115" s="118"/>
      <c r="JJ4115" s="118"/>
      <c r="JK4115" s="118"/>
      <c r="JL4115" s="118"/>
      <c r="JM4115" s="118"/>
      <c r="JN4115" s="118"/>
      <c r="JO4115" s="118"/>
      <c r="JP4115" s="118">
        <f t="shared" si="2087"/>
        <v>21.759999999998648</v>
      </c>
      <c r="JQ4115" s="138">
        <f t="shared" si="2088"/>
        <v>2.7939947568874665E-3</v>
      </c>
      <c r="JR4115" s="118">
        <f t="shared" si="2089"/>
        <v>7.0710992884762992E-6</v>
      </c>
      <c r="JS4115" s="118">
        <f t="shared" si="2085"/>
        <v>7.0710992884762992E-6</v>
      </c>
      <c r="JT4115" s="119" t="str">
        <f t="shared" si="2086"/>
        <v/>
      </c>
    </row>
    <row r="4116" spans="209:280" ht="20.100000000000001" customHeight="1" x14ac:dyDescent="0.25">
      <c r="HA4116" s="1">
        <v>3379</v>
      </c>
      <c r="HB4116" s="1">
        <f t="shared" si="2077"/>
        <v>151121.63268011945</v>
      </c>
      <c r="HC4116" s="1">
        <f t="shared" si="2078"/>
        <v>5.450433125601931E-25</v>
      </c>
      <c r="HD4116" s="1">
        <f t="shared" si="2079"/>
        <v>1</v>
      </c>
      <c r="HE4116" s="1">
        <f t="shared" si="2080"/>
        <v>5.450433125601931E-25</v>
      </c>
      <c r="HF4116" s="1" t="str">
        <f t="shared" si="2081"/>
        <v/>
      </c>
      <c r="HG4116" s="1" t="str">
        <f t="shared" si="2082"/>
        <v/>
      </c>
      <c r="HK4116" s="1">
        <f t="shared" si="2083"/>
        <v>5.2280964055085264E-8</v>
      </c>
      <c r="HL4116" s="1" t="str">
        <f t="shared" si="2084"/>
        <v/>
      </c>
      <c r="HV4116" s="118"/>
      <c r="HW4116" s="118"/>
      <c r="HX4116" s="118"/>
      <c r="HY4116" s="118"/>
      <c r="HZ4116" s="118"/>
      <c r="IA4116" s="118"/>
      <c r="IB4116" s="118"/>
      <c r="IC4116" s="118"/>
      <c r="ID4116" s="118"/>
      <c r="IE4116" s="118"/>
      <c r="IF4116" s="118"/>
      <c r="IG4116" s="118"/>
      <c r="IH4116" s="118"/>
      <c r="II4116" s="118"/>
      <c r="IJ4116" s="118"/>
      <c r="IK4116" s="118"/>
      <c r="IL4116" s="118"/>
      <c r="IM4116" s="118"/>
      <c r="IN4116" s="118"/>
      <c r="IO4116" s="118"/>
      <c r="IP4116" s="118"/>
      <c r="IQ4116" s="118"/>
      <c r="IR4116" s="118"/>
      <c r="IS4116" s="118"/>
      <c r="IT4116" s="118"/>
      <c r="IU4116" s="118"/>
      <c r="IV4116" s="118"/>
      <c r="IW4116" s="118"/>
      <c r="IX4116" s="118"/>
      <c r="IY4116" s="118"/>
      <c r="IZ4116" s="118"/>
      <c r="JA4116" s="118"/>
      <c r="JB4116" s="118"/>
      <c r="JJ4116" s="118"/>
      <c r="JK4116" s="118"/>
      <c r="JL4116" s="118"/>
      <c r="JM4116" s="118"/>
      <c r="JN4116" s="118"/>
      <c r="JO4116" s="118"/>
      <c r="JP4116" s="118">
        <f t="shared" si="2087"/>
        <v>21.766399999998647</v>
      </c>
      <c r="JQ4116" s="138">
        <f t="shared" si="2088"/>
        <v>2.7869236575989902E-3</v>
      </c>
      <c r="JR4116" s="118">
        <f t="shared" si="2089"/>
        <v>7.053691043877857E-6</v>
      </c>
      <c r="JS4116" s="118">
        <f t="shared" si="2085"/>
        <v>7.053691043877857E-6</v>
      </c>
      <c r="JT4116" s="119" t="str">
        <f t="shared" si="2086"/>
        <v/>
      </c>
    </row>
    <row r="4117" spans="209:280" ht="20.100000000000001" customHeight="1" x14ac:dyDescent="0.25">
      <c r="HA4117" s="1">
        <v>3380</v>
      </c>
      <c r="HB4117" s="1">
        <f t="shared" si="2077"/>
        <v>151185.15585484836</v>
      </c>
      <c r="HC4117" s="1">
        <f t="shared" si="2078"/>
        <v>5.246824718499333E-25</v>
      </c>
      <c r="HD4117" s="1">
        <f t="shared" si="2079"/>
        <v>1</v>
      </c>
      <c r="HE4117" s="1">
        <f t="shared" si="2080"/>
        <v>5.246824718499333E-25</v>
      </c>
      <c r="HF4117" s="1" t="str">
        <f t="shared" si="2081"/>
        <v/>
      </c>
      <c r="HG4117" s="1" t="str">
        <f t="shared" si="2082"/>
        <v/>
      </c>
      <c r="HK4117" s="1">
        <f t="shared" si="2083"/>
        <v>5.3020634140251263E-8</v>
      </c>
      <c r="HL4117" s="1" t="str">
        <f t="shared" si="2084"/>
        <v/>
      </c>
      <c r="HV4117" s="118"/>
      <c r="HW4117" s="118"/>
      <c r="HX4117" s="118"/>
      <c r="HY4117" s="118"/>
      <c r="HZ4117" s="118"/>
      <c r="IA4117" s="118"/>
      <c r="IB4117" s="118"/>
      <c r="IC4117" s="118"/>
      <c r="ID4117" s="118"/>
      <c r="IE4117" s="118"/>
      <c r="IF4117" s="118"/>
      <c r="IG4117" s="118"/>
      <c r="IH4117" s="118"/>
      <c r="II4117" s="118"/>
      <c r="IJ4117" s="118"/>
      <c r="IK4117" s="118"/>
      <c r="IL4117" s="118"/>
      <c r="IM4117" s="118"/>
      <c r="IN4117" s="118"/>
      <c r="IO4117" s="118"/>
      <c r="IP4117" s="118"/>
      <c r="IQ4117" s="118"/>
      <c r="IR4117" s="118"/>
      <c r="IS4117" s="118"/>
      <c r="IT4117" s="118"/>
      <c r="IU4117" s="118"/>
      <c r="IV4117" s="118"/>
      <c r="IW4117" s="118"/>
      <c r="IX4117" s="118"/>
      <c r="IY4117" s="118"/>
      <c r="IZ4117" s="118"/>
      <c r="JA4117" s="118"/>
      <c r="JB4117" s="118"/>
      <c r="JJ4117" s="118"/>
      <c r="JK4117" s="118"/>
      <c r="JL4117" s="118"/>
      <c r="JM4117" s="118"/>
      <c r="JN4117" s="118"/>
      <c r="JO4117" s="118"/>
      <c r="JP4117" s="118">
        <f t="shared" si="2087"/>
        <v>21.772799999998647</v>
      </c>
      <c r="JQ4117" s="138">
        <f t="shared" si="2088"/>
        <v>2.7798699665551123E-3</v>
      </c>
      <c r="JR4117" s="118">
        <f t="shared" si="2089"/>
        <v>7.0363241360580329E-6</v>
      </c>
      <c r="JS4117" s="118">
        <f t="shared" si="2085"/>
        <v>7.0363241360580329E-6</v>
      </c>
      <c r="JT4117" s="119" t="str">
        <f t="shared" si="2086"/>
        <v/>
      </c>
    </row>
    <row r="4118" spans="209:280" ht="20.100000000000001" customHeight="1" x14ac:dyDescent="0.25">
      <c r="HA4118" s="1">
        <v>3381</v>
      </c>
      <c r="HB4118" s="1">
        <f t="shared" si="2077"/>
        <v>151248.6790295773</v>
      </c>
      <c r="HC4118" s="1">
        <f t="shared" si="2078"/>
        <v>5.0507415702718223E-25</v>
      </c>
      <c r="HD4118" s="1">
        <f t="shared" si="2079"/>
        <v>1</v>
      </c>
      <c r="HE4118" s="1">
        <f t="shared" si="2080"/>
        <v>5.0507415702718223E-25</v>
      </c>
      <c r="HF4118" s="1" t="str">
        <f t="shared" si="2081"/>
        <v/>
      </c>
      <c r="HG4118" s="1" t="str">
        <f t="shared" si="2082"/>
        <v/>
      </c>
      <c r="HK4118" s="1">
        <f t="shared" si="2083"/>
        <v>5.376990873829303E-8</v>
      </c>
      <c r="HL4118" s="1" t="str">
        <f t="shared" si="2084"/>
        <v/>
      </c>
      <c r="HV4118" s="118"/>
      <c r="HW4118" s="118"/>
      <c r="HX4118" s="118"/>
      <c r="HY4118" s="118"/>
      <c r="HZ4118" s="118"/>
      <c r="IA4118" s="118"/>
      <c r="IB4118" s="118"/>
      <c r="IC4118" s="118"/>
      <c r="ID4118" s="118"/>
      <c r="IE4118" s="118"/>
      <c r="IF4118" s="118"/>
      <c r="IG4118" s="118"/>
      <c r="IH4118" s="118"/>
      <c r="II4118" s="118"/>
      <c r="IJ4118" s="118"/>
      <c r="IK4118" s="118"/>
      <c r="IL4118" s="118"/>
      <c r="IM4118" s="118"/>
      <c r="IN4118" s="118"/>
      <c r="IO4118" s="118"/>
      <c r="IP4118" s="118"/>
      <c r="IQ4118" s="118"/>
      <c r="IR4118" s="118"/>
      <c r="IS4118" s="118"/>
      <c r="IT4118" s="118"/>
      <c r="IU4118" s="118"/>
      <c r="IV4118" s="118"/>
      <c r="IW4118" s="118"/>
      <c r="IX4118" s="118"/>
      <c r="IY4118" s="118"/>
      <c r="IZ4118" s="118"/>
      <c r="JA4118" s="118"/>
      <c r="JB4118" s="118"/>
      <c r="JJ4118" s="118"/>
      <c r="JK4118" s="118"/>
      <c r="JL4118" s="118"/>
      <c r="JM4118" s="118"/>
      <c r="JN4118" s="118"/>
      <c r="JO4118" s="118"/>
      <c r="JP4118" s="118">
        <f t="shared" si="2087"/>
        <v>21.779199999998646</v>
      </c>
      <c r="JQ4118" s="138">
        <f t="shared" si="2088"/>
        <v>2.7728336424190543E-3</v>
      </c>
      <c r="JR4118" s="118">
        <f t="shared" si="2089"/>
        <v>7.0189984716167129E-6</v>
      </c>
      <c r="JS4118" s="118">
        <f t="shared" si="2085"/>
        <v>7.0189984716167129E-6</v>
      </c>
      <c r="JT4118" s="119" t="str">
        <f t="shared" si="2086"/>
        <v/>
      </c>
    </row>
    <row r="4119" spans="209:280" ht="20.100000000000001" customHeight="1" x14ac:dyDescent="0.25">
      <c r="HA4119" s="1">
        <v>3382</v>
      </c>
      <c r="HB4119" s="1">
        <f t="shared" si="2077"/>
        <v>151312.20220430623</v>
      </c>
      <c r="HC4119" s="1">
        <f t="shared" si="2078"/>
        <v>4.8619086060086974E-25</v>
      </c>
      <c r="HD4119" s="1">
        <f t="shared" si="2079"/>
        <v>1</v>
      </c>
      <c r="HE4119" s="1">
        <f t="shared" si="2080"/>
        <v>4.8619086060086974E-25</v>
      </c>
      <c r="HF4119" s="1" t="str">
        <f t="shared" si="2081"/>
        <v/>
      </c>
      <c r="HG4119" s="1" t="str">
        <f t="shared" si="2082"/>
        <v/>
      </c>
      <c r="HK4119" s="1">
        <f t="shared" si="2083"/>
        <v>5.4528899431819602E-8</v>
      </c>
      <c r="HL4119" s="1" t="str">
        <f t="shared" si="2084"/>
        <v/>
      </c>
      <c r="HV4119" s="118"/>
      <c r="HW4119" s="118"/>
      <c r="HX4119" s="118"/>
      <c r="HY4119" s="118"/>
      <c r="HZ4119" s="118"/>
      <c r="IA4119" s="118"/>
      <c r="IB4119" s="118"/>
      <c r="IC4119" s="118"/>
      <c r="ID4119" s="118"/>
      <c r="IE4119" s="118"/>
      <c r="IF4119" s="118"/>
      <c r="IG4119" s="118"/>
      <c r="IH4119" s="118"/>
      <c r="II4119" s="118"/>
      <c r="IJ4119" s="118"/>
      <c r="IK4119" s="118"/>
      <c r="IL4119" s="118"/>
      <c r="IM4119" s="118"/>
      <c r="IN4119" s="118"/>
      <c r="IO4119" s="118"/>
      <c r="IP4119" s="118"/>
      <c r="IQ4119" s="118"/>
      <c r="IR4119" s="118"/>
      <c r="IS4119" s="118"/>
      <c r="IT4119" s="118"/>
      <c r="IU4119" s="118"/>
      <c r="IV4119" s="118"/>
      <c r="IW4119" s="118"/>
      <c r="IX4119" s="118"/>
      <c r="IY4119" s="118"/>
      <c r="IZ4119" s="118"/>
      <c r="JA4119" s="118"/>
      <c r="JB4119" s="118"/>
      <c r="JJ4119" s="118"/>
      <c r="JK4119" s="118"/>
      <c r="JL4119" s="118"/>
      <c r="JM4119" s="118"/>
      <c r="JN4119" s="118"/>
      <c r="JO4119" s="118"/>
      <c r="JP4119" s="118">
        <f t="shared" si="2087"/>
        <v>21.785599999998645</v>
      </c>
      <c r="JQ4119" s="138">
        <f t="shared" si="2088"/>
        <v>2.7658146439474376E-3</v>
      </c>
      <c r="JR4119" s="118">
        <f t="shared" si="2089"/>
        <v>7.0017139573610825E-6</v>
      </c>
      <c r="JS4119" s="118">
        <f t="shared" si="2085"/>
        <v>7.0017139573610825E-6</v>
      </c>
      <c r="JT4119" s="119" t="str">
        <f t="shared" si="2086"/>
        <v/>
      </c>
    </row>
    <row r="4120" spans="209:280" ht="20.100000000000001" customHeight="1" x14ac:dyDescent="0.25">
      <c r="HA4120" s="1">
        <v>3383</v>
      </c>
      <c r="HB4120" s="1">
        <f t="shared" si="2077"/>
        <v>151375.72537903517</v>
      </c>
      <c r="HC4120" s="1">
        <f t="shared" si="2078"/>
        <v>4.6800606914540439E-25</v>
      </c>
      <c r="HD4120" s="1">
        <f t="shared" si="2079"/>
        <v>1</v>
      </c>
      <c r="HE4120" s="1">
        <f t="shared" si="2080"/>
        <v>4.6800606914540439E-25</v>
      </c>
      <c r="HF4120" s="1" t="str">
        <f t="shared" si="2081"/>
        <v/>
      </c>
      <c r="HG4120" s="1" t="str">
        <f t="shared" si="2082"/>
        <v/>
      </c>
      <c r="HK4120" s="1">
        <f t="shared" si="2083"/>
        <v>5.529771890973286E-8</v>
      </c>
      <c r="HL4120" s="1" t="str">
        <f t="shared" si="2084"/>
        <v/>
      </c>
      <c r="HV4120" s="118"/>
      <c r="HW4120" s="118"/>
      <c r="HX4120" s="118"/>
      <c r="HY4120" s="118"/>
      <c r="HZ4120" s="118"/>
      <c r="IA4120" s="118"/>
      <c r="IB4120" s="118"/>
      <c r="IC4120" s="118"/>
      <c r="ID4120" s="118"/>
      <c r="IE4120" s="118"/>
      <c r="IF4120" s="118"/>
      <c r="IG4120" s="118"/>
      <c r="IH4120" s="118"/>
      <c r="II4120" s="118"/>
      <c r="IJ4120" s="118"/>
      <c r="IK4120" s="118"/>
      <c r="IL4120" s="118"/>
      <c r="IM4120" s="118"/>
      <c r="IN4120" s="118"/>
      <c r="IO4120" s="118"/>
      <c r="IP4120" s="118"/>
      <c r="IQ4120" s="118"/>
      <c r="IR4120" s="118"/>
      <c r="IS4120" s="118"/>
      <c r="IT4120" s="118"/>
      <c r="IU4120" s="118"/>
      <c r="IV4120" s="118"/>
      <c r="IW4120" s="118"/>
      <c r="IX4120" s="118"/>
      <c r="IY4120" s="118"/>
      <c r="IZ4120" s="118"/>
      <c r="JA4120" s="118"/>
      <c r="JB4120" s="118"/>
      <c r="JJ4120" s="118"/>
      <c r="JK4120" s="118"/>
      <c r="JL4120" s="118"/>
      <c r="JM4120" s="118"/>
      <c r="JN4120" s="118"/>
      <c r="JO4120" s="118"/>
      <c r="JP4120" s="118">
        <f t="shared" si="2087"/>
        <v>21.791999999998644</v>
      </c>
      <c r="JQ4120" s="138">
        <f t="shared" si="2088"/>
        <v>2.7588129299900765E-3</v>
      </c>
      <c r="JR4120" s="118">
        <f t="shared" si="2089"/>
        <v>6.9844705002947843E-6</v>
      </c>
      <c r="JS4120" s="118">
        <f t="shared" si="2085"/>
        <v>6.9844705002947843E-6</v>
      </c>
      <c r="JT4120" s="119" t="str">
        <f t="shared" si="2086"/>
        <v/>
      </c>
    </row>
    <row r="4121" spans="209:280" ht="20.100000000000001" customHeight="1" x14ac:dyDescent="0.25">
      <c r="HA4121" s="1">
        <v>3384</v>
      </c>
      <c r="HB4121" s="1">
        <f t="shared" si="2077"/>
        <v>151439.24855376408</v>
      </c>
      <c r="HC4121" s="1">
        <f t="shared" si="2078"/>
        <v>4.5049422780057416E-25</v>
      </c>
      <c r="HD4121" s="1">
        <f t="shared" si="2079"/>
        <v>1</v>
      </c>
      <c r="HE4121" s="1">
        <f t="shared" si="2080"/>
        <v>4.5049422780057416E-25</v>
      </c>
      <c r="HF4121" s="1" t="str">
        <f t="shared" si="2081"/>
        <v/>
      </c>
      <c r="HG4121" s="1" t="str">
        <f t="shared" si="2082"/>
        <v/>
      </c>
      <c r="HK4121" s="1">
        <f t="shared" si="2083"/>
        <v>5.6076480975579951E-8</v>
      </c>
      <c r="HL4121" s="1" t="str">
        <f t="shared" si="2084"/>
        <v/>
      </c>
      <c r="HV4121" s="118"/>
      <c r="HW4121" s="118"/>
      <c r="HX4121" s="118"/>
      <c r="HY4121" s="118"/>
      <c r="HZ4121" s="118"/>
      <c r="IA4121" s="118"/>
      <c r="IB4121" s="118"/>
      <c r="IC4121" s="118"/>
      <c r="ID4121" s="118"/>
      <c r="IE4121" s="118"/>
      <c r="IF4121" s="118"/>
      <c r="IG4121" s="118"/>
      <c r="IH4121" s="118"/>
      <c r="II4121" s="118"/>
      <c r="IJ4121" s="118"/>
      <c r="IK4121" s="118"/>
      <c r="IL4121" s="118"/>
      <c r="IM4121" s="118"/>
      <c r="IN4121" s="118"/>
      <c r="IO4121" s="118"/>
      <c r="IP4121" s="118"/>
      <c r="IQ4121" s="118"/>
      <c r="IR4121" s="118"/>
      <c r="IS4121" s="118"/>
      <c r="IT4121" s="118"/>
      <c r="IU4121" s="118"/>
      <c r="IV4121" s="118"/>
      <c r="IW4121" s="118"/>
      <c r="IX4121" s="118"/>
      <c r="IY4121" s="118"/>
      <c r="IZ4121" s="118"/>
      <c r="JA4121" s="118"/>
      <c r="JB4121" s="118"/>
      <c r="JJ4121" s="118"/>
      <c r="JK4121" s="118"/>
      <c r="JL4121" s="118"/>
      <c r="JM4121" s="118"/>
      <c r="JN4121" s="118"/>
      <c r="JO4121" s="118"/>
      <c r="JP4121" s="118">
        <f t="shared" si="2087"/>
        <v>21.798399999998644</v>
      </c>
      <c r="JQ4121" s="138">
        <f t="shared" si="2088"/>
        <v>2.7518284594897817E-3</v>
      </c>
      <c r="JR4121" s="118">
        <f t="shared" si="2089"/>
        <v>6.9672680076252914E-6</v>
      </c>
      <c r="JS4121" s="118">
        <f t="shared" si="2085"/>
        <v>6.9672680076252914E-6</v>
      </c>
      <c r="JT4121" s="119" t="str">
        <f t="shared" si="2086"/>
        <v/>
      </c>
    </row>
    <row r="4122" spans="209:280" ht="20.100000000000001" customHeight="1" x14ac:dyDescent="0.25">
      <c r="HA4122" s="1">
        <v>3385</v>
      </c>
      <c r="HB4122" s="1">
        <f t="shared" si="2077"/>
        <v>151502.77172849301</v>
      </c>
      <c r="HC4122" s="1">
        <f t="shared" si="2078"/>
        <v>4.3363070602352155E-25</v>
      </c>
      <c r="HD4122" s="1">
        <f t="shared" si="2079"/>
        <v>1</v>
      </c>
      <c r="HE4122" s="1">
        <f t="shared" si="2080"/>
        <v>4.3363070602352155E-25</v>
      </c>
      <c r="HF4122" s="1" t="str">
        <f t="shared" si="2081"/>
        <v/>
      </c>
      <c r="HG4122" s="1" t="str">
        <f t="shared" si="2082"/>
        <v/>
      </c>
      <c r="HK4122" s="1">
        <f t="shared" si="2083"/>
        <v>5.6865300555935625E-8</v>
      </c>
      <c r="HL4122" s="1" t="str">
        <f t="shared" si="2084"/>
        <v/>
      </c>
      <c r="HV4122" s="118"/>
      <c r="HW4122" s="118"/>
      <c r="HX4122" s="118"/>
      <c r="HY4122" s="118"/>
      <c r="HZ4122" s="118"/>
      <c r="IA4122" s="118"/>
      <c r="IB4122" s="118"/>
      <c r="IC4122" s="118"/>
      <c r="ID4122" s="118"/>
      <c r="IE4122" s="118"/>
      <c r="IF4122" s="118"/>
      <c r="IG4122" s="118"/>
      <c r="IH4122" s="118"/>
      <c r="II4122" s="118"/>
      <c r="IJ4122" s="118"/>
      <c r="IK4122" s="118"/>
      <c r="IL4122" s="118"/>
      <c r="IM4122" s="118"/>
      <c r="IN4122" s="118"/>
      <c r="IO4122" s="118"/>
      <c r="IP4122" s="118"/>
      <c r="IQ4122" s="118"/>
      <c r="IR4122" s="118"/>
      <c r="IS4122" s="118"/>
      <c r="IT4122" s="118"/>
      <c r="IU4122" s="118"/>
      <c r="IV4122" s="118"/>
      <c r="IW4122" s="118"/>
      <c r="IX4122" s="118"/>
      <c r="IY4122" s="118"/>
      <c r="IZ4122" s="118"/>
      <c r="JA4122" s="118"/>
      <c r="JB4122" s="118"/>
      <c r="JJ4122" s="118"/>
      <c r="JK4122" s="118"/>
      <c r="JL4122" s="118"/>
      <c r="JM4122" s="118"/>
      <c r="JN4122" s="118"/>
      <c r="JO4122" s="118"/>
      <c r="JP4122" s="118">
        <f t="shared" si="2087"/>
        <v>21.804799999998643</v>
      </c>
      <c r="JQ4122" s="138">
        <f t="shared" si="2088"/>
        <v>2.7448611914821564E-3</v>
      </c>
      <c r="JR4122" s="118">
        <f t="shared" si="2089"/>
        <v>6.9501063867378858E-6</v>
      </c>
      <c r="JS4122" s="118">
        <f t="shared" si="2085"/>
        <v>6.9501063867378858E-6</v>
      </c>
      <c r="JT4122" s="119" t="str">
        <f t="shared" si="2086"/>
        <v/>
      </c>
    </row>
    <row r="4123" spans="209:280" ht="20.100000000000001" customHeight="1" x14ac:dyDescent="0.25">
      <c r="HA4123" s="1">
        <v>3386</v>
      </c>
      <c r="HB4123" s="1">
        <f t="shared" si="2077"/>
        <v>151566.29490322195</v>
      </c>
      <c r="HC4123" s="1">
        <f t="shared" si="2078"/>
        <v>4.1739176454962827E-25</v>
      </c>
      <c r="HD4123" s="1">
        <f t="shared" si="2079"/>
        <v>1</v>
      </c>
      <c r="HE4123" s="1">
        <f t="shared" si="2080"/>
        <v>4.1739176454962827E-25</v>
      </c>
      <c r="HF4123" s="1" t="str">
        <f t="shared" si="2081"/>
        <v/>
      </c>
      <c r="HG4123" s="1" t="str">
        <f t="shared" si="2082"/>
        <v/>
      </c>
      <c r="HK4123" s="1">
        <f t="shared" si="2083"/>
        <v>5.7664293708809072E-8</v>
      </c>
      <c r="HL4123" s="1" t="str">
        <f t="shared" si="2084"/>
        <v/>
      </c>
      <c r="HV4123" s="118"/>
      <c r="HW4123" s="118"/>
      <c r="HX4123" s="118"/>
      <c r="HY4123" s="118"/>
      <c r="HZ4123" s="118"/>
      <c r="IA4123" s="118"/>
      <c r="IB4123" s="118"/>
      <c r="IC4123" s="118"/>
      <c r="ID4123" s="118"/>
      <c r="IE4123" s="118"/>
      <c r="IF4123" s="118"/>
      <c r="IG4123" s="118"/>
      <c r="IH4123" s="118"/>
      <c r="II4123" s="118"/>
      <c r="IJ4123" s="118"/>
      <c r="IK4123" s="118"/>
      <c r="IL4123" s="118"/>
      <c r="IM4123" s="118"/>
      <c r="IN4123" s="118"/>
      <c r="IO4123" s="118"/>
      <c r="IP4123" s="118"/>
      <c r="IQ4123" s="118"/>
      <c r="IR4123" s="118"/>
      <c r="IS4123" s="118"/>
      <c r="IT4123" s="118"/>
      <c r="IU4123" s="118"/>
      <c r="IV4123" s="118"/>
      <c r="IW4123" s="118"/>
      <c r="IX4123" s="118"/>
      <c r="IY4123" s="118"/>
      <c r="IZ4123" s="118"/>
      <c r="JA4123" s="118"/>
      <c r="JB4123" s="118"/>
      <c r="JJ4123" s="118"/>
      <c r="JK4123" s="118"/>
      <c r="JL4123" s="118"/>
      <c r="JM4123" s="118"/>
      <c r="JN4123" s="118"/>
      <c r="JO4123" s="118"/>
      <c r="JP4123" s="118">
        <f t="shared" si="2087"/>
        <v>21.811199999998642</v>
      </c>
      <c r="JQ4123" s="138">
        <f t="shared" si="2088"/>
        <v>2.7379110850954185E-3</v>
      </c>
      <c r="JR4123" s="118">
        <f t="shared" si="2089"/>
        <v>6.9329855452186437E-6</v>
      </c>
      <c r="JS4123" s="118">
        <f t="shared" si="2085"/>
        <v>6.9329855452186437E-6</v>
      </c>
      <c r="JT4123" s="119" t="str">
        <f t="shared" si="2086"/>
        <v/>
      </c>
    </row>
    <row r="4124" spans="209:280" ht="20.100000000000001" customHeight="1" x14ac:dyDescent="0.25">
      <c r="HA4124" s="1">
        <v>3387</v>
      </c>
      <c r="HB4124" s="1">
        <f t="shared" si="2077"/>
        <v>151629.81807795085</v>
      </c>
      <c r="HC4124" s="1">
        <f t="shared" si="2078"/>
        <v>4.0175452351969395E-25</v>
      </c>
      <c r="HD4124" s="1">
        <f t="shared" si="2079"/>
        <v>1</v>
      </c>
      <c r="HE4124" s="1">
        <f t="shared" si="2080"/>
        <v>4.0175452351969395E-25</v>
      </c>
      <c r="HF4124" s="1" t="str">
        <f t="shared" si="2081"/>
        <v/>
      </c>
      <c r="HG4124" s="1" t="str">
        <f t="shared" si="2082"/>
        <v/>
      </c>
      <c r="HK4124" s="1">
        <f t="shared" si="2083"/>
        <v>5.8473577632080429E-8</v>
      </c>
      <c r="HL4124" s="1" t="str">
        <f t="shared" si="2084"/>
        <v/>
      </c>
      <c r="HV4124" s="118"/>
      <c r="HW4124" s="118"/>
      <c r="HX4124" s="118"/>
      <c r="HY4124" s="118"/>
      <c r="HZ4124" s="118"/>
      <c r="IA4124" s="118"/>
      <c r="IB4124" s="118"/>
      <c r="IC4124" s="118"/>
      <c r="ID4124" s="118"/>
      <c r="IE4124" s="118"/>
      <c r="IF4124" s="118"/>
      <c r="IG4124" s="118"/>
      <c r="IH4124" s="118"/>
      <c r="II4124" s="118"/>
      <c r="IJ4124" s="118"/>
      <c r="IK4124" s="118"/>
      <c r="IL4124" s="118"/>
      <c r="IM4124" s="118"/>
      <c r="IN4124" s="118"/>
      <c r="IO4124" s="118"/>
      <c r="IP4124" s="118"/>
      <c r="IQ4124" s="118"/>
      <c r="IR4124" s="118"/>
      <c r="IS4124" s="118"/>
      <c r="IT4124" s="118"/>
      <c r="IU4124" s="118"/>
      <c r="IV4124" s="118"/>
      <c r="IW4124" s="118"/>
      <c r="IX4124" s="118"/>
      <c r="IY4124" s="118"/>
      <c r="IZ4124" s="118"/>
      <c r="JA4124" s="118"/>
      <c r="JB4124" s="118"/>
      <c r="JJ4124" s="118"/>
      <c r="JK4124" s="118"/>
      <c r="JL4124" s="118"/>
      <c r="JM4124" s="118"/>
      <c r="JN4124" s="118"/>
      <c r="JO4124" s="118"/>
      <c r="JP4124" s="118">
        <f t="shared" si="2087"/>
        <v>21.817599999998642</v>
      </c>
      <c r="JQ4124" s="138">
        <f t="shared" si="2088"/>
        <v>2.7309780995501999E-3</v>
      </c>
      <c r="JR4124" s="118">
        <f t="shared" si="2089"/>
        <v>6.9159053908440273E-6</v>
      </c>
      <c r="JS4124" s="118">
        <f t="shared" si="2085"/>
        <v>6.9159053908440273E-6</v>
      </c>
      <c r="JT4124" s="119" t="str">
        <f t="shared" si="2086"/>
        <v/>
      </c>
    </row>
    <row r="4125" spans="209:280" ht="20.100000000000001" customHeight="1" x14ac:dyDescent="0.25">
      <c r="HA4125" s="1">
        <v>3388</v>
      </c>
      <c r="HB4125" s="1">
        <f t="shared" si="2077"/>
        <v>151693.34125267979</v>
      </c>
      <c r="HC4125" s="1">
        <f t="shared" si="2078"/>
        <v>3.8669693173318224E-25</v>
      </c>
      <c r="HD4125" s="1">
        <f t="shared" si="2079"/>
        <v>1</v>
      </c>
      <c r="HE4125" s="1">
        <f t="shared" si="2080"/>
        <v>3.8669693173318224E-25</v>
      </c>
      <c r="HF4125" s="1" t="str">
        <f t="shared" si="2081"/>
        <v/>
      </c>
      <c r="HG4125" s="1" t="str">
        <f t="shared" si="2082"/>
        <v/>
      </c>
      <c r="HK4125" s="1">
        <f t="shared" si="2083"/>
        <v>5.9293270671965121E-8</v>
      </c>
      <c r="HL4125" s="1" t="str">
        <f t="shared" si="2084"/>
        <v/>
      </c>
      <c r="HV4125" s="118"/>
      <c r="HW4125" s="118"/>
      <c r="HX4125" s="118"/>
      <c r="HY4125" s="118"/>
      <c r="HZ4125" s="118"/>
      <c r="IA4125" s="118"/>
      <c r="IB4125" s="118"/>
      <c r="IC4125" s="118"/>
      <c r="ID4125" s="118"/>
      <c r="IE4125" s="118"/>
      <c r="IF4125" s="118"/>
      <c r="IG4125" s="118"/>
      <c r="IH4125" s="118"/>
      <c r="II4125" s="118"/>
      <c r="IJ4125" s="118"/>
      <c r="IK4125" s="118"/>
      <c r="IL4125" s="118"/>
      <c r="IM4125" s="118"/>
      <c r="IN4125" s="118"/>
      <c r="IO4125" s="118"/>
      <c r="IP4125" s="118"/>
      <c r="IQ4125" s="118"/>
      <c r="IR4125" s="118"/>
      <c r="IS4125" s="118"/>
      <c r="IT4125" s="118"/>
      <c r="IU4125" s="118"/>
      <c r="IV4125" s="118"/>
      <c r="IW4125" s="118"/>
      <c r="IX4125" s="118"/>
      <c r="IY4125" s="118"/>
      <c r="IZ4125" s="118"/>
      <c r="JA4125" s="118"/>
      <c r="JB4125" s="118"/>
      <c r="JJ4125" s="118"/>
      <c r="JK4125" s="118"/>
      <c r="JL4125" s="118"/>
      <c r="JM4125" s="118"/>
      <c r="JN4125" s="118"/>
      <c r="JO4125" s="118"/>
      <c r="JP4125" s="118">
        <f t="shared" si="2087"/>
        <v>21.823999999998641</v>
      </c>
      <c r="JQ4125" s="138">
        <f t="shared" si="2088"/>
        <v>2.7240621941593559E-3</v>
      </c>
      <c r="JR4125" s="118">
        <f t="shared" si="2089"/>
        <v>6.8988658316121096E-6</v>
      </c>
      <c r="JS4125" s="118">
        <f t="shared" si="2085"/>
        <v>6.8988658316121096E-6</v>
      </c>
      <c r="JT4125" s="119" t="str">
        <f t="shared" si="2086"/>
        <v/>
      </c>
    </row>
    <row r="4126" spans="209:280" ht="20.100000000000001" customHeight="1" x14ac:dyDescent="0.25">
      <c r="HA4126" s="1">
        <v>3389</v>
      </c>
      <c r="HB4126" s="1">
        <f t="shared" si="2077"/>
        <v>151756.86442740873</v>
      </c>
      <c r="HC4126" s="1">
        <f t="shared" si="2078"/>
        <v>3.7219773698801248E-25</v>
      </c>
      <c r="HD4126" s="1">
        <f t="shared" si="2079"/>
        <v>1</v>
      </c>
      <c r="HE4126" s="1">
        <f t="shared" si="2080"/>
        <v>3.7219773698801248E-25</v>
      </c>
      <c r="HF4126" s="1" t="str">
        <f t="shared" si="2081"/>
        <v/>
      </c>
      <c r="HG4126" s="1" t="str">
        <f t="shared" si="2082"/>
        <v/>
      </c>
      <c r="HK4126" s="1">
        <f t="shared" si="2083"/>
        <v>6.0123492331500267E-8</v>
      </c>
      <c r="HL4126" s="1" t="str">
        <f t="shared" si="2084"/>
        <v/>
      </c>
      <c r="HV4126" s="118"/>
      <c r="HW4126" s="118"/>
      <c r="HX4126" s="118"/>
      <c r="HY4126" s="118"/>
      <c r="HZ4126" s="118"/>
      <c r="IA4126" s="118"/>
      <c r="IB4126" s="118"/>
      <c r="IC4126" s="118"/>
      <c r="ID4126" s="118"/>
      <c r="IE4126" s="118"/>
      <c r="IF4126" s="118"/>
      <c r="IG4126" s="118"/>
      <c r="IH4126" s="118"/>
      <c r="II4126" s="118"/>
      <c r="IJ4126" s="118"/>
      <c r="IK4126" s="118"/>
      <c r="IL4126" s="118"/>
      <c r="IM4126" s="118"/>
      <c r="IN4126" s="118"/>
      <c r="IO4126" s="118"/>
      <c r="IP4126" s="118"/>
      <c r="IQ4126" s="118"/>
      <c r="IR4126" s="118"/>
      <c r="IS4126" s="118"/>
      <c r="IT4126" s="118"/>
      <c r="IU4126" s="118"/>
      <c r="IV4126" s="118"/>
      <c r="IW4126" s="118"/>
      <c r="IX4126" s="118"/>
      <c r="IY4126" s="118"/>
      <c r="IZ4126" s="118"/>
      <c r="JA4126" s="118"/>
      <c r="JB4126" s="118"/>
      <c r="JJ4126" s="118"/>
      <c r="JK4126" s="118"/>
      <c r="JL4126" s="118"/>
      <c r="JM4126" s="118"/>
      <c r="JN4126" s="118"/>
      <c r="JO4126" s="118"/>
      <c r="JP4126" s="118">
        <f t="shared" si="2087"/>
        <v>21.83039999999864</v>
      </c>
      <c r="JQ4126" s="138">
        <f t="shared" si="2088"/>
        <v>2.7171633283277438E-3</v>
      </c>
      <c r="JR4126" s="118">
        <f t="shared" si="2089"/>
        <v>6.8818667756684153E-6</v>
      </c>
      <c r="JS4126" s="118">
        <f t="shared" si="2085"/>
        <v>6.8818667756684153E-6</v>
      </c>
      <c r="JT4126" s="119" t="str">
        <f t="shared" si="2086"/>
        <v/>
      </c>
    </row>
    <row r="4127" spans="209:280" ht="20.100000000000001" customHeight="1" x14ac:dyDescent="0.25">
      <c r="HA4127" s="1">
        <v>3390</v>
      </c>
      <c r="HB4127" s="1">
        <f t="shared" si="2077"/>
        <v>151820.38760213766</v>
      </c>
      <c r="HC4127" s="1">
        <f t="shared" si="2078"/>
        <v>3.5823645746903787E-25</v>
      </c>
      <c r="HD4127" s="1">
        <f t="shared" si="2079"/>
        <v>1</v>
      </c>
      <c r="HE4127" s="1">
        <f t="shared" si="2080"/>
        <v>3.5823645746903787E-25</v>
      </c>
      <c r="HF4127" s="1" t="str">
        <f t="shared" si="2081"/>
        <v/>
      </c>
      <c r="HG4127" s="1" t="str">
        <f t="shared" si="2082"/>
        <v/>
      </c>
      <c r="HK4127" s="1">
        <f t="shared" si="2083"/>
        <v>6.0964363279061128E-8</v>
      </c>
      <c r="HL4127" s="1" t="str">
        <f t="shared" si="2084"/>
        <v/>
      </c>
      <c r="HV4127" s="118"/>
      <c r="HW4127" s="118"/>
      <c r="HX4127" s="118"/>
      <c r="HY4127" s="118"/>
      <c r="HZ4127" s="118"/>
      <c r="IA4127" s="118"/>
      <c r="IB4127" s="118"/>
      <c r="IC4127" s="118"/>
      <c r="ID4127" s="118"/>
      <c r="IE4127" s="118"/>
      <c r="IF4127" s="118"/>
      <c r="IG4127" s="118"/>
      <c r="IH4127" s="118"/>
      <c r="II4127" s="118"/>
      <c r="IJ4127" s="118"/>
      <c r="IK4127" s="118"/>
      <c r="IL4127" s="118"/>
      <c r="IM4127" s="118"/>
      <c r="IN4127" s="118"/>
      <c r="IO4127" s="118"/>
      <c r="IP4127" s="118"/>
      <c r="IQ4127" s="118"/>
      <c r="IR4127" s="118"/>
      <c r="IS4127" s="118"/>
      <c r="IT4127" s="118"/>
      <c r="IU4127" s="118"/>
      <c r="IV4127" s="118"/>
      <c r="IW4127" s="118"/>
      <c r="IX4127" s="118"/>
      <c r="IY4127" s="118"/>
      <c r="IZ4127" s="118"/>
      <c r="JA4127" s="118"/>
      <c r="JB4127" s="118"/>
      <c r="JJ4127" s="118"/>
      <c r="JK4127" s="118"/>
      <c r="JL4127" s="118"/>
      <c r="JM4127" s="118"/>
      <c r="JN4127" s="118"/>
      <c r="JO4127" s="118"/>
      <c r="JP4127" s="118">
        <f t="shared" si="2087"/>
        <v>21.83679999999864</v>
      </c>
      <c r="JQ4127" s="138">
        <f t="shared" si="2088"/>
        <v>2.7102814615520754E-3</v>
      </c>
      <c r="JR4127" s="118">
        <f t="shared" si="2089"/>
        <v>6.8649081313809472E-6</v>
      </c>
      <c r="JS4127" s="118">
        <f t="shared" si="2085"/>
        <v>6.8649081313809472E-6</v>
      </c>
      <c r="JT4127" s="119" t="str">
        <f t="shared" si="2086"/>
        <v/>
      </c>
    </row>
    <row r="4128" spans="209:280" ht="20.100000000000001" customHeight="1" x14ac:dyDescent="0.25">
      <c r="HA4128" s="1">
        <v>3391</v>
      </c>
      <c r="HB4128" s="1">
        <f t="shared" si="2077"/>
        <v>151883.91077686657</v>
      </c>
      <c r="HC4128" s="1">
        <f t="shared" si="2078"/>
        <v>3.4479335414867824E-25</v>
      </c>
      <c r="HD4128" s="1">
        <f t="shared" si="2079"/>
        <v>1</v>
      </c>
      <c r="HE4128" s="1">
        <f t="shared" si="2080"/>
        <v>3.4479335414867824E-25</v>
      </c>
      <c r="HF4128" s="1" t="str">
        <f t="shared" si="2081"/>
        <v/>
      </c>
      <c r="HG4128" s="1" t="str">
        <f t="shared" si="2082"/>
        <v/>
      </c>
      <c r="HK4128" s="1">
        <f t="shared" si="2083"/>
        <v>6.181600535690086E-8</v>
      </c>
      <c r="HL4128" s="1" t="str">
        <f t="shared" si="2084"/>
        <v/>
      </c>
      <c r="HV4128" s="118"/>
      <c r="HW4128" s="118"/>
      <c r="HX4128" s="118"/>
      <c r="HY4128" s="118"/>
      <c r="HZ4128" s="118"/>
      <c r="IA4128" s="118"/>
      <c r="IB4128" s="118"/>
      <c r="IC4128" s="118"/>
      <c r="ID4128" s="118"/>
      <c r="IE4128" s="118"/>
      <c r="IF4128" s="118"/>
      <c r="IG4128" s="118"/>
      <c r="IH4128" s="118"/>
      <c r="II4128" s="118"/>
      <c r="IJ4128" s="118"/>
      <c r="IK4128" s="118"/>
      <c r="IL4128" s="118"/>
      <c r="IM4128" s="118"/>
      <c r="IN4128" s="118"/>
      <c r="IO4128" s="118"/>
      <c r="IP4128" s="118"/>
      <c r="IQ4128" s="118"/>
      <c r="IR4128" s="118"/>
      <c r="IS4128" s="118"/>
      <c r="IT4128" s="118"/>
      <c r="IU4128" s="118"/>
      <c r="IV4128" s="118"/>
      <c r="IW4128" s="118"/>
      <c r="IX4128" s="118"/>
      <c r="IY4128" s="118"/>
      <c r="IZ4128" s="118"/>
      <c r="JA4128" s="118"/>
      <c r="JB4128" s="118"/>
      <c r="JJ4128" s="118"/>
      <c r="JK4128" s="118"/>
      <c r="JL4128" s="118"/>
      <c r="JM4128" s="118"/>
      <c r="JN4128" s="118"/>
      <c r="JO4128" s="118"/>
      <c r="JP4128" s="118">
        <f t="shared" si="2087"/>
        <v>21.843199999998639</v>
      </c>
      <c r="JQ4128" s="138">
        <f t="shared" si="2088"/>
        <v>2.7034165534206944E-3</v>
      </c>
      <c r="JR4128" s="118">
        <f t="shared" si="2089"/>
        <v>6.8479898073020226E-6</v>
      </c>
      <c r="JS4128" s="118">
        <f t="shared" si="2085"/>
        <v>6.8479898073020226E-6</v>
      </c>
      <c r="JT4128" s="119" t="str">
        <f t="shared" si="2086"/>
        <v/>
      </c>
    </row>
    <row r="4129" spans="209:280" ht="20.100000000000001" customHeight="1" x14ac:dyDescent="0.25">
      <c r="HA4129" s="1">
        <v>3392</v>
      </c>
      <c r="HB4129" s="1">
        <f t="shared" ref="HB4129:HB4192" si="2090">$HB$714+(HA4129*$HB$717)</f>
        <v>151947.43395159551</v>
      </c>
      <c r="HC4129" s="1">
        <f t="shared" ref="HC4129:HC4192" si="2091">_xlfn.NORM.DIST($HB4129,$HB$711,$HB$712,0)</f>
        <v>3.318494041642057E-25</v>
      </c>
      <c r="HD4129" s="1">
        <f t="shared" ref="HD4129:HD4192" si="2092">_xlfn.NORM.DIST($HB4129,$HB$711,$HB$712,1)</f>
        <v>1</v>
      </c>
      <c r="HE4129" s="1">
        <f t="shared" ref="HE4129:HE4192" si="2093">IF(OR(HD4129&lt;$HF$716,HD4129&gt;$HF$717),HC4129,"")</f>
        <v>3.318494041642057E-25</v>
      </c>
      <c r="HF4129" s="1" t="str">
        <f t="shared" ref="HF4129:HF4192" si="2094">IF(AND(HD4129&gt;$HF$716,HD4129&lt;$HF$717),HC4129,"")</f>
        <v/>
      </c>
      <c r="HG4129" s="1" t="str">
        <f t="shared" ref="HG4129:HG4192" si="2095">IF(HC4129=MAX($HC$720:$HC$2720),HC4129,"")</f>
        <v/>
      </c>
      <c r="HK4129" s="1">
        <f t="shared" ref="HK4129:HK4192" si="2096">_xlfn.NORM.DIST(HB4129,$HF$712,$HF$713,0)</f>
        <v>6.2678541589716783E-8</v>
      </c>
      <c r="HL4129" s="1" t="str">
        <f t="shared" ref="HL4129:HL4192" si="2097">IF(HK4129=MAX($HK$720:$HK$2720),HC4129,"")</f>
        <v/>
      </c>
      <c r="HV4129" s="118"/>
      <c r="HW4129" s="118"/>
      <c r="HX4129" s="118"/>
      <c r="HY4129" s="118"/>
      <c r="HZ4129" s="118"/>
      <c r="IA4129" s="118"/>
      <c r="IB4129" s="118"/>
      <c r="IC4129" s="118"/>
      <c r="ID4129" s="118"/>
      <c r="IE4129" s="118"/>
      <c r="IF4129" s="118"/>
      <c r="IG4129" s="118"/>
      <c r="IH4129" s="118"/>
      <c r="II4129" s="118"/>
      <c r="IJ4129" s="118"/>
      <c r="IK4129" s="118"/>
      <c r="IL4129" s="118"/>
      <c r="IM4129" s="118"/>
      <c r="IN4129" s="118"/>
      <c r="IO4129" s="118"/>
      <c r="IP4129" s="118"/>
      <c r="IQ4129" s="118"/>
      <c r="IR4129" s="118"/>
      <c r="IS4129" s="118"/>
      <c r="IT4129" s="118"/>
      <c r="IU4129" s="118"/>
      <c r="IV4129" s="118"/>
      <c r="IW4129" s="118"/>
      <c r="IX4129" s="118"/>
      <c r="IY4129" s="118"/>
      <c r="IZ4129" s="118"/>
      <c r="JA4129" s="118"/>
      <c r="JB4129" s="118"/>
      <c r="JJ4129" s="118"/>
      <c r="JK4129" s="118"/>
      <c r="JL4129" s="118"/>
      <c r="JM4129" s="118"/>
      <c r="JN4129" s="118"/>
      <c r="JO4129" s="118"/>
      <c r="JP4129" s="118">
        <f t="shared" si="2087"/>
        <v>21.849599999998638</v>
      </c>
      <c r="JQ4129" s="138">
        <f t="shared" si="2088"/>
        <v>2.6965685636133924E-3</v>
      </c>
      <c r="JR4129" s="118">
        <f t="shared" si="2089"/>
        <v>6.8311117121903908E-6</v>
      </c>
      <c r="JS4129" s="118">
        <f t="shared" si="2085"/>
        <v>6.8311117121903908E-6</v>
      </c>
      <c r="JT4129" s="119" t="str">
        <f t="shared" si="2086"/>
        <v/>
      </c>
    </row>
    <row r="4130" spans="209:280" ht="20.100000000000001" customHeight="1" x14ac:dyDescent="0.25">
      <c r="HA4130" s="1">
        <v>3393</v>
      </c>
      <c r="HB4130" s="1">
        <f t="shared" si="2090"/>
        <v>152010.95712632444</v>
      </c>
      <c r="HC4130" s="1">
        <f t="shared" si="2091"/>
        <v>3.1938627513776774E-25</v>
      </c>
      <c r="HD4130" s="1">
        <f t="shared" si="2092"/>
        <v>1</v>
      </c>
      <c r="HE4130" s="1">
        <f t="shared" si="2093"/>
        <v>3.1938627513776774E-25</v>
      </c>
      <c r="HF4130" s="1" t="str">
        <f t="shared" si="2094"/>
        <v/>
      </c>
      <c r="HG4130" s="1" t="str">
        <f t="shared" si="2095"/>
        <v/>
      </c>
      <c r="HK4130" s="1">
        <f t="shared" si="2096"/>
        <v>6.35520961932385E-8</v>
      </c>
      <c r="HL4130" s="1" t="str">
        <f t="shared" si="2097"/>
        <v/>
      </c>
      <c r="HV4130" s="118"/>
      <c r="HW4130" s="118"/>
      <c r="HX4130" s="118"/>
      <c r="HY4130" s="118"/>
      <c r="HZ4130" s="118"/>
      <c r="IA4130" s="118"/>
      <c r="IB4130" s="118"/>
      <c r="IC4130" s="118"/>
      <c r="ID4130" s="118"/>
      <c r="IE4130" s="118"/>
      <c r="IF4130" s="118"/>
      <c r="IG4130" s="118"/>
      <c r="IH4130" s="118"/>
      <c r="II4130" s="118"/>
      <c r="IJ4130" s="118"/>
      <c r="IK4130" s="118"/>
      <c r="IL4130" s="118"/>
      <c r="IM4130" s="118"/>
      <c r="IN4130" s="118"/>
      <c r="IO4130" s="118"/>
      <c r="IP4130" s="118"/>
      <c r="IQ4130" s="118"/>
      <c r="IR4130" s="118"/>
      <c r="IS4130" s="118"/>
      <c r="IT4130" s="118"/>
      <c r="IU4130" s="118"/>
      <c r="IV4130" s="118"/>
      <c r="IW4130" s="118"/>
      <c r="IX4130" s="118"/>
      <c r="IY4130" s="118"/>
      <c r="IZ4130" s="118"/>
      <c r="JA4130" s="118"/>
      <c r="JB4130" s="118"/>
      <c r="JJ4130" s="118"/>
      <c r="JK4130" s="118"/>
      <c r="JL4130" s="118"/>
      <c r="JM4130" s="118"/>
      <c r="JN4130" s="118"/>
      <c r="JO4130" s="118"/>
      <c r="JP4130" s="118">
        <f t="shared" si="2087"/>
        <v>21.855999999998637</v>
      </c>
      <c r="JQ4130" s="138">
        <f t="shared" si="2088"/>
        <v>2.689737451901202E-3</v>
      </c>
      <c r="JR4130" s="118">
        <f t="shared" si="2089"/>
        <v>6.814273754973503E-6</v>
      </c>
      <c r="JS4130" s="118">
        <f t="shared" si="2085"/>
        <v>6.814273754973503E-6</v>
      </c>
      <c r="JT4130" s="119" t="str">
        <f t="shared" si="2086"/>
        <v/>
      </c>
    </row>
    <row r="4131" spans="209:280" ht="20.100000000000001" customHeight="1" x14ac:dyDescent="0.25">
      <c r="HA4131" s="1">
        <v>3394</v>
      </c>
      <c r="HB4131" s="1">
        <f t="shared" si="2090"/>
        <v>152074.48030105335</v>
      </c>
      <c r="HC4131" s="1">
        <f t="shared" si="2091"/>
        <v>3.0738630040593968E-25</v>
      </c>
      <c r="HD4131" s="1">
        <f t="shared" si="2092"/>
        <v>1</v>
      </c>
      <c r="HE4131" s="1">
        <f t="shared" si="2093"/>
        <v>3.0738630040593968E-25</v>
      </c>
      <c r="HF4131" s="1" t="str">
        <f t="shared" si="2094"/>
        <v/>
      </c>
      <c r="HG4131" s="1" t="str">
        <f t="shared" si="2095"/>
        <v/>
      </c>
      <c r="HK4131" s="1">
        <f t="shared" si="2096"/>
        <v>6.4436794582841866E-8</v>
      </c>
      <c r="HL4131" s="1" t="str">
        <f t="shared" si="2097"/>
        <v/>
      </c>
      <c r="HV4131" s="118"/>
      <c r="HW4131" s="118"/>
      <c r="HX4131" s="118"/>
      <c r="HY4131" s="118"/>
      <c r="HZ4131" s="118"/>
      <c r="IA4131" s="118"/>
      <c r="IB4131" s="118"/>
      <c r="IC4131" s="118"/>
      <c r="ID4131" s="118"/>
      <c r="IE4131" s="118"/>
      <c r="IF4131" s="118"/>
      <c r="IG4131" s="118"/>
      <c r="IH4131" s="118"/>
      <c r="II4131" s="118"/>
      <c r="IJ4131" s="118"/>
      <c r="IK4131" s="118"/>
      <c r="IL4131" s="118"/>
      <c r="IM4131" s="118"/>
      <c r="IN4131" s="118"/>
      <c r="IO4131" s="118"/>
      <c r="IP4131" s="118"/>
      <c r="IQ4131" s="118"/>
      <c r="IR4131" s="118"/>
      <c r="IS4131" s="118"/>
      <c r="IT4131" s="118"/>
      <c r="IU4131" s="118"/>
      <c r="IV4131" s="118"/>
      <c r="IW4131" s="118"/>
      <c r="IX4131" s="118"/>
      <c r="IY4131" s="118"/>
      <c r="IZ4131" s="118"/>
      <c r="JA4131" s="118"/>
      <c r="JB4131" s="118"/>
      <c r="JJ4131" s="118"/>
      <c r="JK4131" s="118"/>
      <c r="JL4131" s="118"/>
      <c r="JM4131" s="118"/>
      <c r="JN4131" s="118"/>
      <c r="JO4131" s="118"/>
      <c r="JP4131" s="118">
        <f t="shared" si="2087"/>
        <v>21.862399999998637</v>
      </c>
      <c r="JQ4131" s="138">
        <f t="shared" si="2088"/>
        <v>2.6829231781462285E-3</v>
      </c>
      <c r="JR4131" s="118">
        <f t="shared" si="2089"/>
        <v>6.7974758447796046E-6</v>
      </c>
      <c r="JS4131" s="118">
        <f t="shared" si="2085"/>
        <v>6.7974758447796046E-6</v>
      </c>
      <c r="JT4131" s="119" t="str">
        <f t="shared" si="2086"/>
        <v/>
      </c>
    </row>
    <row r="4132" spans="209:280" ht="20.100000000000001" customHeight="1" x14ac:dyDescent="0.25">
      <c r="HA4132" s="1">
        <v>3395</v>
      </c>
      <c r="HB4132" s="1">
        <f t="shared" si="2090"/>
        <v>152138.00347578229</v>
      </c>
      <c r="HC4132" s="1">
        <f t="shared" si="2091"/>
        <v>2.9583245512721406E-25</v>
      </c>
      <c r="HD4132" s="1">
        <f t="shared" si="2092"/>
        <v>1</v>
      </c>
      <c r="HE4132" s="1">
        <f t="shared" si="2093"/>
        <v>2.9583245512721406E-25</v>
      </c>
      <c r="HF4132" s="1" t="str">
        <f t="shared" si="2094"/>
        <v/>
      </c>
      <c r="HG4132" s="1" t="str">
        <f t="shared" si="2095"/>
        <v/>
      </c>
      <c r="HK4132" s="1">
        <f t="shared" si="2096"/>
        <v>6.5332763382188182E-8</v>
      </c>
      <c r="HL4132" s="1" t="str">
        <f t="shared" si="2097"/>
        <v/>
      </c>
      <c r="HV4132" s="118"/>
      <c r="HW4132" s="118"/>
      <c r="HX4132" s="118"/>
      <c r="HY4132" s="118"/>
      <c r="HZ4132" s="118"/>
      <c r="IA4132" s="118"/>
      <c r="IB4132" s="118"/>
      <c r="IC4132" s="118"/>
      <c r="ID4132" s="118"/>
      <c r="IE4132" s="118"/>
      <c r="IF4132" s="118"/>
      <c r="IG4132" s="118"/>
      <c r="IH4132" s="118"/>
      <c r="II4132" s="118"/>
      <c r="IJ4132" s="118"/>
      <c r="IK4132" s="118"/>
      <c r="IL4132" s="118"/>
      <c r="IM4132" s="118"/>
      <c r="IN4132" s="118"/>
      <c r="IO4132" s="118"/>
      <c r="IP4132" s="118"/>
      <c r="IQ4132" s="118"/>
      <c r="IR4132" s="118"/>
      <c r="IS4132" s="118"/>
      <c r="IT4132" s="118"/>
      <c r="IU4132" s="118"/>
      <c r="IV4132" s="118"/>
      <c r="IW4132" s="118"/>
      <c r="IX4132" s="118"/>
      <c r="IY4132" s="118"/>
      <c r="IZ4132" s="118"/>
      <c r="JA4132" s="118"/>
      <c r="JB4132" s="118"/>
      <c r="JJ4132" s="118"/>
      <c r="JK4132" s="118"/>
      <c r="JL4132" s="118"/>
      <c r="JM4132" s="118"/>
      <c r="JN4132" s="118"/>
      <c r="JO4132" s="118"/>
      <c r="JP4132" s="118">
        <f t="shared" si="2087"/>
        <v>21.868799999998636</v>
      </c>
      <c r="JQ4132" s="138">
        <f t="shared" si="2088"/>
        <v>2.6761257023014489E-3</v>
      </c>
      <c r="JR4132" s="118">
        <f t="shared" si="2089"/>
        <v>6.780717890935567E-6</v>
      </c>
      <c r="JS4132" s="118">
        <f t="shared" si="2085"/>
        <v>6.780717890935567E-6</v>
      </c>
      <c r="JT4132" s="119" t="str">
        <f t="shared" si="2086"/>
        <v/>
      </c>
    </row>
    <row r="4133" spans="209:280" ht="20.100000000000001" customHeight="1" x14ac:dyDescent="0.25">
      <c r="HA4133" s="1">
        <v>3396</v>
      </c>
      <c r="HB4133" s="1">
        <f t="shared" si="2090"/>
        <v>152201.52665051122</v>
      </c>
      <c r="HC4133" s="1">
        <f t="shared" si="2091"/>
        <v>2.847083332365732E-25</v>
      </c>
      <c r="HD4133" s="1">
        <f t="shared" si="2092"/>
        <v>1</v>
      </c>
      <c r="HE4133" s="1">
        <f t="shared" si="2093"/>
        <v>2.847083332365732E-25</v>
      </c>
      <c r="HF4133" s="1" t="str">
        <f t="shared" si="2094"/>
        <v/>
      </c>
      <c r="HG4133" s="1" t="str">
        <f t="shared" si="2095"/>
        <v/>
      </c>
      <c r="HK4133" s="1">
        <f t="shared" si="2096"/>
        <v>6.6240130431881491E-8</v>
      </c>
      <c r="HL4133" s="1" t="str">
        <f t="shared" si="2097"/>
        <v/>
      </c>
      <c r="HV4133" s="118"/>
      <c r="HW4133" s="118"/>
      <c r="HX4133" s="118"/>
      <c r="HY4133" s="118"/>
      <c r="HZ4133" s="118"/>
      <c r="IA4133" s="118"/>
      <c r="IB4133" s="118"/>
      <c r="IC4133" s="118"/>
      <c r="ID4133" s="118"/>
      <c r="IE4133" s="118"/>
      <c r="IF4133" s="118"/>
      <c r="IG4133" s="118"/>
      <c r="IH4133" s="118"/>
      <c r="II4133" s="118"/>
      <c r="IJ4133" s="118"/>
      <c r="IK4133" s="118"/>
      <c r="IL4133" s="118"/>
      <c r="IM4133" s="118"/>
      <c r="IN4133" s="118"/>
      <c r="IO4133" s="118"/>
      <c r="IP4133" s="118"/>
      <c r="IQ4133" s="118"/>
      <c r="IR4133" s="118"/>
      <c r="IS4133" s="118"/>
      <c r="IT4133" s="118"/>
      <c r="IU4133" s="118"/>
      <c r="IV4133" s="118"/>
      <c r="IW4133" s="118"/>
      <c r="IX4133" s="118"/>
      <c r="IY4133" s="118"/>
      <c r="IZ4133" s="118"/>
      <c r="JA4133" s="118"/>
      <c r="JB4133" s="118"/>
      <c r="JJ4133" s="118"/>
      <c r="JK4133" s="118"/>
      <c r="JL4133" s="118"/>
      <c r="JM4133" s="118"/>
      <c r="JN4133" s="118"/>
      <c r="JO4133" s="118"/>
      <c r="JP4133" s="118">
        <f t="shared" si="2087"/>
        <v>21.875199999998635</v>
      </c>
      <c r="JQ4133" s="138">
        <f t="shared" si="2088"/>
        <v>2.6693449844105133E-3</v>
      </c>
      <c r="JR4133" s="118">
        <f t="shared" si="2089"/>
        <v>6.7639998029530093E-6</v>
      </c>
      <c r="JS4133" s="118">
        <f t="shared" si="2085"/>
        <v>6.7639998029530093E-6</v>
      </c>
      <c r="JT4133" s="119" t="str">
        <f t="shared" si="2086"/>
        <v/>
      </c>
    </row>
    <row r="4134" spans="209:280" ht="20.100000000000001" customHeight="1" x14ac:dyDescent="0.25">
      <c r="HA4134" s="1">
        <v>3397</v>
      </c>
      <c r="HB4134" s="1">
        <f t="shared" si="2090"/>
        <v>152265.04982524016</v>
      </c>
      <c r="HC4134" s="1">
        <f t="shared" si="2091"/>
        <v>2.7399812521755937E-25</v>
      </c>
      <c r="HD4134" s="1">
        <f t="shared" si="2092"/>
        <v>1</v>
      </c>
      <c r="HE4134" s="1">
        <f t="shared" si="2093"/>
        <v>2.7399812521755937E-25</v>
      </c>
      <c r="HF4134" s="1" t="str">
        <f t="shared" si="2094"/>
        <v/>
      </c>
      <c r="HG4134" s="1" t="str">
        <f t="shared" si="2095"/>
        <v/>
      </c>
      <c r="HK4134" s="1">
        <f t="shared" si="2096"/>
        <v>6.71590247981528E-8</v>
      </c>
      <c r="HL4134" s="1" t="str">
        <f t="shared" si="2097"/>
        <v/>
      </c>
      <c r="HV4134" s="118"/>
      <c r="HW4134" s="118"/>
      <c r="HX4134" s="118"/>
      <c r="HY4134" s="118"/>
      <c r="HZ4134" s="118"/>
      <c r="IA4134" s="118"/>
      <c r="IB4134" s="118"/>
      <c r="IC4134" s="118"/>
      <c r="ID4134" s="118"/>
      <c r="IE4134" s="118"/>
      <c r="IF4134" s="118"/>
      <c r="IG4134" s="118"/>
      <c r="IH4134" s="118"/>
      <c r="II4134" s="118"/>
      <c r="IJ4134" s="118"/>
      <c r="IK4134" s="118"/>
      <c r="IL4134" s="118"/>
      <c r="IM4134" s="118"/>
      <c r="IN4134" s="118"/>
      <c r="IO4134" s="118"/>
      <c r="IP4134" s="118"/>
      <c r="IQ4134" s="118"/>
      <c r="IR4134" s="118"/>
      <c r="IS4134" s="118"/>
      <c r="IT4134" s="118"/>
      <c r="IU4134" s="118"/>
      <c r="IV4134" s="118"/>
      <c r="IW4134" s="118"/>
      <c r="IX4134" s="118"/>
      <c r="IY4134" s="118"/>
      <c r="IZ4134" s="118"/>
      <c r="JA4134" s="118"/>
      <c r="JB4134" s="118"/>
      <c r="JJ4134" s="118"/>
      <c r="JK4134" s="118"/>
      <c r="JL4134" s="118"/>
      <c r="JM4134" s="118"/>
      <c r="JN4134" s="118"/>
      <c r="JO4134" s="118"/>
      <c r="JP4134" s="118">
        <f t="shared" si="2087"/>
        <v>21.881599999998635</v>
      </c>
      <c r="JQ4134" s="138">
        <f t="shared" si="2088"/>
        <v>2.6625809846075603E-3</v>
      </c>
      <c r="JR4134" s="118">
        <f t="shared" si="2089"/>
        <v>6.7473214905322022E-6</v>
      </c>
      <c r="JS4134" s="118">
        <f t="shared" si="2085"/>
        <v>6.7473214905322022E-6</v>
      </c>
      <c r="JT4134" s="119" t="str">
        <f t="shared" si="2086"/>
        <v/>
      </c>
    </row>
    <row r="4135" spans="209:280" ht="20.100000000000001" customHeight="1" x14ac:dyDescent="0.25">
      <c r="HA4135" s="1">
        <v>3398</v>
      </c>
      <c r="HB4135" s="1">
        <f t="shared" si="2090"/>
        <v>152328.57299996907</v>
      </c>
      <c r="HC4135" s="1">
        <f t="shared" si="2091"/>
        <v>2.6368659666313163E-25</v>
      </c>
      <c r="HD4135" s="1">
        <f t="shared" si="2092"/>
        <v>1</v>
      </c>
      <c r="HE4135" s="1">
        <f t="shared" si="2093"/>
        <v>2.6368659666313163E-25</v>
      </c>
      <c r="HF4135" s="1" t="str">
        <f t="shared" si="2094"/>
        <v/>
      </c>
      <c r="HG4135" s="1" t="str">
        <f t="shared" si="2095"/>
        <v/>
      </c>
      <c r="HK4135" s="1">
        <f t="shared" si="2096"/>
        <v>6.8089576781563991E-8</v>
      </c>
      <c r="HL4135" s="1" t="str">
        <f t="shared" si="2097"/>
        <v/>
      </c>
      <c r="HV4135" s="118"/>
      <c r="HW4135" s="118"/>
      <c r="HX4135" s="118"/>
      <c r="HY4135" s="118"/>
      <c r="HZ4135" s="118"/>
      <c r="IA4135" s="118"/>
      <c r="IB4135" s="118"/>
      <c r="IC4135" s="118"/>
      <c r="ID4135" s="118"/>
      <c r="IE4135" s="118"/>
      <c r="IF4135" s="118"/>
      <c r="IG4135" s="118"/>
      <c r="IH4135" s="118"/>
      <c r="II4135" s="118"/>
      <c r="IJ4135" s="118"/>
      <c r="IK4135" s="118"/>
      <c r="IL4135" s="118"/>
      <c r="IM4135" s="118"/>
      <c r="IN4135" s="118"/>
      <c r="IO4135" s="118"/>
      <c r="IP4135" s="118"/>
      <c r="IQ4135" s="118"/>
      <c r="IR4135" s="118"/>
      <c r="IS4135" s="118"/>
      <c r="IT4135" s="118"/>
      <c r="IU4135" s="118"/>
      <c r="IV4135" s="118"/>
      <c r="IW4135" s="118"/>
      <c r="IX4135" s="118"/>
      <c r="IY4135" s="118"/>
      <c r="IZ4135" s="118"/>
      <c r="JA4135" s="118"/>
      <c r="JB4135" s="118"/>
      <c r="JJ4135" s="118"/>
      <c r="JK4135" s="118"/>
      <c r="JL4135" s="118"/>
      <c r="JM4135" s="118"/>
      <c r="JN4135" s="118"/>
      <c r="JO4135" s="118"/>
      <c r="JP4135" s="118">
        <f t="shared" si="2087"/>
        <v>21.887999999998634</v>
      </c>
      <c r="JQ4135" s="138">
        <f t="shared" si="2088"/>
        <v>2.6558336631170281E-3</v>
      </c>
      <c r="JR4135" s="118">
        <f t="shared" si="2089"/>
        <v>6.7306828635677052E-6</v>
      </c>
      <c r="JS4135" s="118">
        <f t="shared" si="2085"/>
        <v>6.7306828635677052E-6</v>
      </c>
      <c r="JT4135" s="119" t="str">
        <f t="shared" si="2086"/>
        <v/>
      </c>
    </row>
    <row r="4136" spans="209:280" ht="20.100000000000001" customHeight="1" x14ac:dyDescent="0.25">
      <c r="HA4136" s="1">
        <v>3399</v>
      </c>
      <c r="HB4136" s="1">
        <f t="shared" si="2090"/>
        <v>152392.096174698</v>
      </c>
      <c r="HC4136" s="1">
        <f t="shared" si="2091"/>
        <v>2.5375906759777077E-25</v>
      </c>
      <c r="HD4136" s="1">
        <f t="shared" si="2092"/>
        <v>1</v>
      </c>
      <c r="HE4136" s="1">
        <f t="shared" si="2093"/>
        <v>2.5375906759777077E-25</v>
      </c>
      <c r="HF4136" s="1" t="str">
        <f t="shared" si="2094"/>
        <v/>
      </c>
      <c r="HG4136" s="1" t="str">
        <f t="shared" si="2095"/>
        <v/>
      </c>
      <c r="HK4136" s="1">
        <f t="shared" si="2096"/>
        <v>6.9031917925735102E-8</v>
      </c>
      <c r="HL4136" s="1" t="str">
        <f t="shared" si="2097"/>
        <v/>
      </c>
      <c r="HV4136" s="118"/>
      <c r="HW4136" s="118"/>
      <c r="HX4136" s="118"/>
      <c r="HY4136" s="118"/>
      <c r="HZ4136" s="118"/>
      <c r="IA4136" s="118"/>
      <c r="IB4136" s="118"/>
      <c r="IC4136" s="118"/>
      <c r="ID4136" s="118"/>
      <c r="IE4136" s="118"/>
      <c r="IF4136" s="118"/>
      <c r="IG4136" s="118"/>
      <c r="IH4136" s="118"/>
      <c r="II4136" s="118"/>
      <c r="IJ4136" s="118"/>
      <c r="IK4136" s="118"/>
      <c r="IL4136" s="118"/>
      <c r="IM4136" s="118"/>
      <c r="IN4136" s="118"/>
      <c r="IO4136" s="118"/>
      <c r="IP4136" s="118"/>
      <c r="IQ4136" s="118"/>
      <c r="IR4136" s="118"/>
      <c r="IS4136" s="118"/>
      <c r="IT4136" s="118"/>
      <c r="IU4136" s="118"/>
      <c r="IV4136" s="118"/>
      <c r="IW4136" s="118"/>
      <c r="IX4136" s="118"/>
      <c r="IY4136" s="118"/>
      <c r="IZ4136" s="118"/>
      <c r="JA4136" s="118"/>
      <c r="JB4136" s="118"/>
      <c r="JJ4136" s="118"/>
      <c r="JK4136" s="118"/>
      <c r="JL4136" s="118"/>
      <c r="JM4136" s="118"/>
      <c r="JN4136" s="118"/>
      <c r="JO4136" s="118"/>
      <c r="JP4136" s="118">
        <f t="shared" si="2087"/>
        <v>21.894399999998633</v>
      </c>
      <c r="JQ4136" s="138">
        <f t="shared" si="2088"/>
        <v>2.6491029802534604E-3</v>
      </c>
      <c r="JR4136" s="118">
        <f t="shared" si="2089"/>
        <v>6.7140838321344889E-6</v>
      </c>
      <c r="JS4136" s="118">
        <f t="shared" si="2085"/>
        <v>6.7140838321344889E-6</v>
      </c>
      <c r="JT4136" s="119" t="str">
        <f t="shared" si="2086"/>
        <v/>
      </c>
    </row>
    <row r="4137" spans="209:280" ht="20.100000000000001" customHeight="1" x14ac:dyDescent="0.25">
      <c r="HA4137" s="1">
        <v>3400</v>
      </c>
      <c r="HB4137" s="1">
        <f t="shared" si="2090"/>
        <v>152455.61934942694</v>
      </c>
      <c r="HC4137" s="1">
        <f t="shared" si="2091"/>
        <v>2.4420139253404805E-25</v>
      </c>
      <c r="HD4137" s="1">
        <f t="shared" si="2092"/>
        <v>1</v>
      </c>
      <c r="HE4137" s="1">
        <f t="shared" si="2093"/>
        <v>2.4420139253404805E-25</v>
      </c>
      <c r="HF4137" s="1" t="str">
        <f t="shared" si="2094"/>
        <v/>
      </c>
      <c r="HG4137" s="1" t="str">
        <f t="shared" si="2095"/>
        <v/>
      </c>
      <c r="HK4137" s="1">
        <f t="shared" si="2096"/>
        <v>6.9986181026089035E-8</v>
      </c>
      <c r="HL4137" s="1" t="str">
        <f t="shared" si="2097"/>
        <v/>
      </c>
      <c r="HV4137" s="118"/>
      <c r="HW4137" s="118"/>
      <c r="HX4137" s="118"/>
      <c r="HY4137" s="118"/>
      <c r="HZ4137" s="118"/>
      <c r="IA4137" s="118"/>
      <c r="IB4137" s="118"/>
      <c r="IC4137" s="118"/>
      <c r="ID4137" s="118"/>
      <c r="IE4137" s="118"/>
      <c r="IF4137" s="118"/>
      <c r="IG4137" s="118"/>
      <c r="IH4137" s="118"/>
      <c r="II4137" s="118"/>
      <c r="IJ4137" s="118"/>
      <c r="IK4137" s="118"/>
      <c r="IL4137" s="118"/>
      <c r="IM4137" s="118"/>
      <c r="IN4137" s="118"/>
      <c r="IO4137" s="118"/>
      <c r="IP4137" s="118"/>
      <c r="IQ4137" s="118"/>
      <c r="IR4137" s="118"/>
      <c r="IS4137" s="118"/>
      <c r="IT4137" s="118"/>
      <c r="IU4137" s="118"/>
      <c r="IV4137" s="118"/>
      <c r="IW4137" s="118"/>
      <c r="IX4137" s="118"/>
      <c r="IY4137" s="118"/>
      <c r="IZ4137" s="118"/>
      <c r="JA4137" s="118"/>
      <c r="JB4137" s="118"/>
      <c r="JJ4137" s="118"/>
      <c r="JK4137" s="118"/>
      <c r="JL4137" s="118"/>
      <c r="JM4137" s="118"/>
      <c r="JN4137" s="118"/>
      <c r="JO4137" s="118"/>
      <c r="JP4137" s="118">
        <f t="shared" si="2087"/>
        <v>21.900799999998632</v>
      </c>
      <c r="JQ4137" s="138">
        <f t="shared" si="2088"/>
        <v>2.6423888964213259E-3</v>
      </c>
      <c r="JR4137" s="118">
        <f t="shared" si="2089"/>
        <v>6.6975243065239311E-6</v>
      </c>
      <c r="JS4137" s="118">
        <f t="shared" si="2085"/>
        <v>6.6975243065239311E-6</v>
      </c>
      <c r="JT4137" s="119" t="str">
        <f t="shared" si="2086"/>
        <v/>
      </c>
    </row>
    <row r="4138" spans="209:280" ht="20.100000000000001" customHeight="1" x14ac:dyDescent="0.25">
      <c r="HA4138" s="1">
        <v>3401</v>
      </c>
      <c r="HB4138" s="1">
        <f t="shared" si="2090"/>
        <v>152519.14252415585</v>
      </c>
      <c r="HC4138" s="1">
        <f t="shared" si="2091"/>
        <v>2.349999412379798E-25</v>
      </c>
      <c r="HD4138" s="1">
        <f t="shared" si="2092"/>
        <v>1</v>
      </c>
      <c r="HE4138" s="1">
        <f t="shared" si="2093"/>
        <v>2.349999412379798E-25</v>
      </c>
      <c r="HF4138" s="1" t="str">
        <f t="shared" si="2094"/>
        <v/>
      </c>
      <c r="HG4138" s="1" t="str">
        <f t="shared" si="2095"/>
        <v/>
      </c>
      <c r="HK4138" s="1">
        <f t="shared" si="2096"/>
        <v>7.0952500138619059E-8</v>
      </c>
      <c r="HL4138" s="1" t="str">
        <f t="shared" si="2097"/>
        <v/>
      </c>
      <c r="HV4138" s="118"/>
      <c r="HW4138" s="118"/>
      <c r="HX4138" s="118"/>
      <c r="HY4138" s="118"/>
      <c r="HZ4138" s="118"/>
      <c r="IA4138" s="118"/>
      <c r="IB4138" s="118"/>
      <c r="IC4138" s="118"/>
      <c r="ID4138" s="118"/>
      <c r="IE4138" s="118"/>
      <c r="IF4138" s="118"/>
      <c r="IG4138" s="118"/>
      <c r="IH4138" s="118"/>
      <c r="II4138" s="118"/>
      <c r="IJ4138" s="118"/>
      <c r="IK4138" s="118"/>
      <c r="IL4138" s="118"/>
      <c r="IM4138" s="118"/>
      <c r="IN4138" s="118"/>
      <c r="IO4138" s="118"/>
      <c r="IP4138" s="118"/>
      <c r="IQ4138" s="118"/>
      <c r="IR4138" s="118"/>
      <c r="IS4138" s="118"/>
      <c r="IT4138" s="118"/>
      <c r="IU4138" s="118"/>
      <c r="IV4138" s="118"/>
      <c r="IW4138" s="118"/>
      <c r="IX4138" s="118"/>
      <c r="IY4138" s="118"/>
      <c r="IZ4138" s="118"/>
      <c r="JA4138" s="118"/>
      <c r="JB4138" s="118"/>
      <c r="JJ4138" s="118"/>
      <c r="JK4138" s="118"/>
      <c r="JL4138" s="118"/>
      <c r="JM4138" s="118"/>
      <c r="JN4138" s="118"/>
      <c r="JO4138" s="118"/>
      <c r="JP4138" s="118">
        <f t="shared" si="2087"/>
        <v>21.907199999998632</v>
      </c>
      <c r="JQ4138" s="138">
        <f t="shared" si="2088"/>
        <v>2.635691372114802E-3</v>
      </c>
      <c r="JR4138" s="118">
        <f t="shared" si="2089"/>
        <v>6.6810041971718248E-6</v>
      </c>
      <c r="JS4138" s="118">
        <f t="shared" si="2085"/>
        <v>6.6810041971718248E-6</v>
      </c>
      <c r="JT4138" s="119" t="str">
        <f t="shared" si="2086"/>
        <v/>
      </c>
    </row>
    <row r="4139" spans="209:280" ht="20.100000000000001" customHeight="1" x14ac:dyDescent="0.25">
      <c r="HA4139" s="1">
        <v>3402</v>
      </c>
      <c r="HB4139" s="1">
        <f t="shared" si="2090"/>
        <v>152582.66569888478</v>
      </c>
      <c r="HC4139" s="1">
        <f t="shared" si="2091"/>
        <v>2.2614158017819325E-25</v>
      </c>
      <c r="HD4139" s="1">
        <f t="shared" si="2092"/>
        <v>1</v>
      </c>
      <c r="HE4139" s="1">
        <f t="shared" si="2093"/>
        <v>2.2614158017819325E-25</v>
      </c>
      <c r="HF4139" s="1" t="str">
        <f t="shared" si="2094"/>
        <v/>
      </c>
      <c r="HG4139" s="1" t="str">
        <f t="shared" si="2095"/>
        <v/>
      </c>
      <c r="HK4139" s="1">
        <f t="shared" si="2096"/>
        <v>7.1931010588677873E-8</v>
      </c>
      <c r="HL4139" s="1" t="str">
        <f t="shared" si="2097"/>
        <v/>
      </c>
      <c r="HV4139" s="118"/>
      <c r="HW4139" s="118"/>
      <c r="HX4139" s="118"/>
      <c r="HY4139" s="118"/>
      <c r="HZ4139" s="118"/>
      <c r="IA4139" s="118"/>
      <c r="IB4139" s="118"/>
      <c r="IC4139" s="118"/>
      <c r="ID4139" s="118"/>
      <c r="IE4139" s="118"/>
      <c r="IF4139" s="118"/>
      <c r="IG4139" s="118"/>
      <c r="IH4139" s="118"/>
      <c r="II4139" s="118"/>
      <c r="IJ4139" s="118"/>
      <c r="IK4139" s="118"/>
      <c r="IL4139" s="118"/>
      <c r="IM4139" s="118"/>
      <c r="IN4139" s="118"/>
      <c r="IO4139" s="118"/>
      <c r="IP4139" s="118"/>
      <c r="IQ4139" s="118"/>
      <c r="IR4139" s="118"/>
      <c r="IS4139" s="118"/>
      <c r="IT4139" s="118"/>
      <c r="IU4139" s="118"/>
      <c r="IV4139" s="118"/>
      <c r="IW4139" s="118"/>
      <c r="IX4139" s="118"/>
      <c r="IY4139" s="118"/>
      <c r="IZ4139" s="118"/>
      <c r="JA4139" s="118"/>
      <c r="JB4139" s="118"/>
      <c r="JJ4139" s="118"/>
      <c r="JK4139" s="118"/>
      <c r="JL4139" s="118"/>
      <c r="JM4139" s="118"/>
      <c r="JN4139" s="118"/>
      <c r="JO4139" s="118"/>
      <c r="JP4139" s="118">
        <f t="shared" si="2087"/>
        <v>21.913599999998631</v>
      </c>
      <c r="JQ4139" s="138">
        <f t="shared" si="2088"/>
        <v>2.6290103679176302E-3</v>
      </c>
      <c r="JR4139" s="118">
        <f t="shared" si="2089"/>
        <v>6.6645234147494521E-6</v>
      </c>
      <c r="JS4139" s="118">
        <f t="shared" si="2085"/>
        <v>6.6645234147494521E-6</v>
      </c>
      <c r="JT4139" s="119" t="str">
        <f t="shared" si="2086"/>
        <v/>
      </c>
    </row>
    <row r="4140" spans="209:280" ht="20.100000000000001" customHeight="1" x14ac:dyDescent="0.25">
      <c r="HA4140" s="1">
        <v>3403</v>
      </c>
      <c r="HB4140" s="1">
        <f t="shared" si="2090"/>
        <v>152646.18887361372</v>
      </c>
      <c r="HC4140" s="1">
        <f t="shared" si="2091"/>
        <v>2.1761365463499698E-25</v>
      </c>
      <c r="HD4140" s="1">
        <f t="shared" si="2092"/>
        <v>1</v>
      </c>
      <c r="HE4140" s="1">
        <f t="shared" si="2093"/>
        <v>2.1761365463499698E-25</v>
      </c>
      <c r="HF4140" s="1" t="str">
        <f t="shared" si="2094"/>
        <v/>
      </c>
      <c r="HG4140" s="1" t="str">
        <f t="shared" si="2095"/>
        <v/>
      </c>
      <c r="HK4140" s="1">
        <f t="shared" si="2096"/>
        <v>7.2921848979780295E-8</v>
      </c>
      <c r="HL4140" s="1" t="str">
        <f t="shared" si="2097"/>
        <v/>
      </c>
      <c r="HV4140" s="118"/>
      <c r="HW4140" s="118"/>
      <c r="HX4140" s="118"/>
      <c r="HY4140" s="118"/>
      <c r="HZ4140" s="118"/>
      <c r="IA4140" s="118"/>
      <c r="IB4140" s="118"/>
      <c r="IC4140" s="118"/>
      <c r="ID4140" s="118"/>
      <c r="IE4140" s="118"/>
      <c r="IF4140" s="118"/>
      <c r="IG4140" s="118"/>
      <c r="IH4140" s="118"/>
      <c r="II4140" s="118"/>
      <c r="IJ4140" s="118"/>
      <c r="IK4140" s="118"/>
      <c r="IL4140" s="118"/>
      <c r="IM4140" s="118"/>
      <c r="IN4140" s="118"/>
      <c r="IO4140" s="118"/>
      <c r="IP4140" s="118"/>
      <c r="IQ4140" s="118"/>
      <c r="IR4140" s="118"/>
      <c r="IS4140" s="118"/>
      <c r="IT4140" s="118"/>
      <c r="IU4140" s="118"/>
      <c r="IV4140" s="118"/>
      <c r="IW4140" s="118"/>
      <c r="IX4140" s="118"/>
      <c r="IY4140" s="118"/>
      <c r="IZ4140" s="118"/>
      <c r="JA4140" s="118"/>
      <c r="JB4140" s="118"/>
      <c r="JJ4140" s="118"/>
      <c r="JK4140" s="118"/>
      <c r="JL4140" s="118"/>
      <c r="JM4140" s="118"/>
      <c r="JN4140" s="118"/>
      <c r="JO4140" s="118"/>
      <c r="JP4140" s="118">
        <f t="shared" si="2087"/>
        <v>21.91999999999863</v>
      </c>
      <c r="JQ4140" s="138">
        <f t="shared" si="2088"/>
        <v>2.6223458445028807E-3</v>
      </c>
      <c r="JR4140" s="118">
        <f t="shared" si="2089"/>
        <v>6.6480818700790159E-6</v>
      </c>
      <c r="JS4140" s="118">
        <f t="shared" si="2085"/>
        <v>6.6480818700790159E-6</v>
      </c>
      <c r="JT4140" s="119" t="str">
        <f t="shared" si="2086"/>
        <v/>
      </c>
    </row>
    <row r="4141" spans="209:280" ht="20.100000000000001" customHeight="1" x14ac:dyDescent="0.25">
      <c r="HA4141" s="1">
        <v>3404</v>
      </c>
      <c r="HB4141" s="1">
        <f t="shared" si="2090"/>
        <v>152709.71204834266</v>
      </c>
      <c r="HC4141" s="1">
        <f t="shared" si="2091"/>
        <v>2.0940397144613938E-25</v>
      </c>
      <c r="HD4141" s="1">
        <f t="shared" si="2092"/>
        <v>1</v>
      </c>
      <c r="HE4141" s="1">
        <f t="shared" si="2093"/>
        <v>2.0940397144613938E-25</v>
      </c>
      <c r="HF4141" s="1" t="str">
        <f t="shared" si="2094"/>
        <v/>
      </c>
      <c r="HG4141" s="1" t="str">
        <f t="shared" si="2095"/>
        <v/>
      </c>
      <c r="HK4141" s="1">
        <f t="shared" si="2096"/>
        <v>7.3925153202429526E-8</v>
      </c>
      <c r="HL4141" s="1" t="str">
        <f t="shared" si="2097"/>
        <v/>
      </c>
      <c r="HV4141" s="118"/>
      <c r="HW4141" s="118"/>
      <c r="HX4141" s="118"/>
      <c r="HY4141" s="118"/>
      <c r="HZ4141" s="118"/>
      <c r="IA4141" s="118"/>
      <c r="IB4141" s="118"/>
      <c r="IC4141" s="118"/>
      <c r="ID4141" s="118"/>
      <c r="IE4141" s="118"/>
      <c r="IF4141" s="118"/>
      <c r="IG4141" s="118"/>
      <c r="IH4141" s="118"/>
      <c r="II4141" s="118"/>
      <c r="IJ4141" s="118"/>
      <c r="IK4141" s="118"/>
      <c r="IL4141" s="118"/>
      <c r="IM4141" s="118"/>
      <c r="IN4141" s="118"/>
      <c r="IO4141" s="118"/>
      <c r="IP4141" s="118"/>
      <c r="IQ4141" s="118"/>
      <c r="IR4141" s="118"/>
      <c r="IS4141" s="118"/>
      <c r="IT4141" s="118"/>
      <c r="IU4141" s="118"/>
      <c r="IV4141" s="118"/>
      <c r="IW4141" s="118"/>
      <c r="IX4141" s="118"/>
      <c r="IY4141" s="118"/>
      <c r="IZ4141" s="118"/>
      <c r="JA4141" s="118"/>
      <c r="JB4141" s="118"/>
      <c r="JJ4141" s="118"/>
      <c r="JK4141" s="118"/>
      <c r="JL4141" s="118"/>
      <c r="JM4141" s="118"/>
      <c r="JN4141" s="118"/>
      <c r="JO4141" s="118"/>
      <c r="JP4141" s="118">
        <f t="shared" si="2087"/>
        <v>21.92639999999863</v>
      </c>
      <c r="JQ4141" s="138">
        <f t="shared" si="2088"/>
        <v>2.6156977626328017E-3</v>
      </c>
      <c r="JR4141" s="118">
        <f t="shared" si="2089"/>
        <v>6.6316794741939217E-6</v>
      </c>
      <c r="JS4141" s="118">
        <f t="shared" si="2085"/>
        <v>6.6316794741939217E-6</v>
      </c>
      <c r="JT4141" s="119" t="str">
        <f t="shared" si="2086"/>
        <v/>
      </c>
    </row>
    <row r="4142" spans="209:280" ht="20.100000000000001" customHeight="1" x14ac:dyDescent="0.25">
      <c r="HA4142" s="1">
        <v>3405</v>
      </c>
      <c r="HB4142" s="1">
        <f t="shared" si="2090"/>
        <v>152773.23522307156</v>
      </c>
      <c r="HC4142" s="1">
        <f t="shared" si="2091"/>
        <v>2.0150078236682715E-25</v>
      </c>
      <c r="HD4142" s="1">
        <f t="shared" si="2092"/>
        <v>1</v>
      </c>
      <c r="HE4142" s="1">
        <f t="shared" si="2093"/>
        <v>2.0150078236682715E-25</v>
      </c>
      <c r="HF4142" s="1" t="str">
        <f t="shared" si="2094"/>
        <v/>
      </c>
      <c r="HG4142" s="1" t="str">
        <f t="shared" si="2095"/>
        <v/>
      </c>
      <c r="HK4142" s="1">
        <f t="shared" si="2096"/>
        <v>7.494106244295888E-8</v>
      </c>
      <c r="HL4142" s="1" t="str">
        <f t="shared" si="2097"/>
        <v/>
      </c>
      <c r="HV4142" s="118"/>
      <c r="HW4142" s="118"/>
      <c r="HX4142" s="118"/>
      <c r="HY4142" s="118"/>
      <c r="HZ4142" s="118"/>
      <c r="IA4142" s="118"/>
      <c r="IB4142" s="118"/>
      <c r="IC4142" s="118"/>
      <c r="ID4142" s="118"/>
      <c r="IE4142" s="118"/>
      <c r="IF4142" s="118"/>
      <c r="IG4142" s="118"/>
      <c r="IH4142" s="118"/>
      <c r="II4142" s="118"/>
      <c r="IJ4142" s="118"/>
      <c r="IK4142" s="118"/>
      <c r="IL4142" s="118"/>
      <c r="IM4142" s="118"/>
      <c r="IN4142" s="118"/>
      <c r="IO4142" s="118"/>
      <c r="IP4142" s="118"/>
      <c r="IQ4142" s="118"/>
      <c r="IR4142" s="118"/>
      <c r="IS4142" s="118"/>
      <c r="IT4142" s="118"/>
      <c r="IU4142" s="118"/>
      <c r="IV4142" s="118"/>
      <c r="IW4142" s="118"/>
      <c r="IX4142" s="118"/>
      <c r="IY4142" s="118"/>
      <c r="IZ4142" s="118"/>
      <c r="JA4142" s="118"/>
      <c r="JB4142" s="118"/>
      <c r="JJ4142" s="118"/>
      <c r="JK4142" s="118"/>
      <c r="JL4142" s="118"/>
      <c r="JM4142" s="118"/>
      <c r="JN4142" s="118"/>
      <c r="JO4142" s="118"/>
      <c r="JP4142" s="118">
        <f t="shared" si="2087"/>
        <v>21.932799999998629</v>
      </c>
      <c r="JQ4142" s="138">
        <f t="shared" si="2088"/>
        <v>2.6090660831586078E-3</v>
      </c>
      <c r="JR4142" s="118">
        <f t="shared" si="2089"/>
        <v>6.6153161383131903E-6</v>
      </c>
      <c r="JS4142" s="118">
        <f t="shared" si="2085"/>
        <v>6.6153161383131903E-6</v>
      </c>
      <c r="JT4142" s="119" t="str">
        <f t="shared" si="2086"/>
        <v/>
      </c>
    </row>
    <row r="4143" spans="209:280" ht="20.100000000000001" customHeight="1" x14ac:dyDescent="0.25">
      <c r="HA4143" s="1">
        <v>3406</v>
      </c>
      <c r="HB4143" s="1">
        <f t="shared" si="2090"/>
        <v>152836.7583978005</v>
      </c>
      <c r="HC4143" s="1">
        <f t="shared" si="2091"/>
        <v>1.9389276802249628E-25</v>
      </c>
      <c r="HD4143" s="1">
        <f t="shared" si="2092"/>
        <v>1</v>
      </c>
      <c r="HE4143" s="1">
        <f t="shared" si="2093"/>
        <v>1.9389276802249628E-25</v>
      </c>
      <c r="HF4143" s="1" t="str">
        <f t="shared" si="2094"/>
        <v/>
      </c>
      <c r="HG4143" s="1" t="str">
        <f t="shared" si="2095"/>
        <v/>
      </c>
      <c r="HK4143" s="1">
        <f t="shared" si="2096"/>
        <v>7.5969717192393334E-8</v>
      </c>
      <c r="HL4143" s="1" t="str">
        <f t="shared" si="2097"/>
        <v/>
      </c>
      <c r="HV4143" s="118"/>
      <c r="HW4143" s="118"/>
      <c r="HX4143" s="118"/>
      <c r="HY4143" s="118"/>
      <c r="HZ4143" s="118"/>
      <c r="IA4143" s="118"/>
      <c r="IB4143" s="118"/>
      <c r="IC4143" s="118"/>
      <c r="ID4143" s="118"/>
      <c r="IE4143" s="118"/>
      <c r="IF4143" s="118"/>
      <c r="IG4143" s="118"/>
      <c r="IH4143" s="118"/>
      <c r="II4143" s="118"/>
      <c r="IJ4143" s="118"/>
      <c r="IK4143" s="118"/>
      <c r="IL4143" s="118"/>
      <c r="IM4143" s="118"/>
      <c r="IN4143" s="118"/>
      <c r="IO4143" s="118"/>
      <c r="IP4143" s="118"/>
      <c r="IQ4143" s="118"/>
      <c r="IR4143" s="118"/>
      <c r="IS4143" s="118"/>
      <c r="IT4143" s="118"/>
      <c r="IU4143" s="118"/>
      <c r="IV4143" s="118"/>
      <c r="IW4143" s="118"/>
      <c r="IX4143" s="118"/>
      <c r="IY4143" s="118"/>
      <c r="IZ4143" s="118"/>
      <c r="JA4143" s="118"/>
      <c r="JB4143" s="118"/>
      <c r="JJ4143" s="118"/>
      <c r="JK4143" s="118"/>
      <c r="JL4143" s="118"/>
      <c r="JM4143" s="118"/>
      <c r="JN4143" s="118"/>
      <c r="JO4143" s="118"/>
      <c r="JP4143" s="118">
        <f t="shared" si="2087"/>
        <v>21.939199999998628</v>
      </c>
      <c r="JQ4143" s="138">
        <f t="shared" si="2088"/>
        <v>2.6024507670202946E-3</v>
      </c>
      <c r="JR4143" s="118">
        <f t="shared" si="2089"/>
        <v>6.5989917738310498E-6</v>
      </c>
      <c r="JS4143" s="118">
        <f t="shared" si="2085"/>
        <v>6.5989917738310498E-6</v>
      </c>
      <c r="JT4143" s="119" t="str">
        <f t="shared" si="2086"/>
        <v/>
      </c>
    </row>
    <row r="4144" spans="209:280" ht="20.100000000000001" customHeight="1" x14ac:dyDescent="0.25">
      <c r="HA4144" s="1">
        <v>3407</v>
      </c>
      <c r="HB4144" s="1">
        <f t="shared" si="2090"/>
        <v>152900.28157252943</v>
      </c>
      <c r="HC4144" s="1">
        <f t="shared" si="2091"/>
        <v>1.8656902243342304E-25</v>
      </c>
      <c r="HD4144" s="1">
        <f t="shared" si="2092"/>
        <v>1</v>
      </c>
      <c r="HE4144" s="1">
        <f t="shared" si="2093"/>
        <v>1.8656902243342304E-25</v>
      </c>
      <c r="HF4144" s="1" t="str">
        <f t="shared" si="2094"/>
        <v/>
      </c>
      <c r="HG4144" s="1" t="str">
        <f t="shared" si="2095"/>
        <v/>
      </c>
      <c r="HK4144" s="1">
        <f t="shared" si="2096"/>
        <v>7.7011259255323339E-8</v>
      </c>
      <c r="HL4144" s="1" t="str">
        <f t="shared" si="2097"/>
        <v/>
      </c>
      <c r="HV4144" s="118"/>
      <c r="HW4144" s="118"/>
      <c r="HX4144" s="118"/>
      <c r="HY4144" s="118"/>
      <c r="HZ4144" s="118"/>
      <c r="IA4144" s="118"/>
      <c r="IB4144" s="118"/>
      <c r="IC4144" s="118"/>
      <c r="ID4144" s="118"/>
      <c r="IE4144" s="118"/>
      <c r="IF4144" s="118"/>
      <c r="IG4144" s="118"/>
      <c r="IH4144" s="118"/>
      <c r="II4144" s="118"/>
      <c r="IJ4144" s="118"/>
      <c r="IK4144" s="118"/>
      <c r="IL4144" s="118"/>
      <c r="IM4144" s="118"/>
      <c r="IN4144" s="118"/>
      <c r="IO4144" s="118"/>
      <c r="IP4144" s="118"/>
      <c r="IQ4144" s="118"/>
      <c r="IR4144" s="118"/>
      <c r="IS4144" s="118"/>
      <c r="IT4144" s="118"/>
      <c r="IU4144" s="118"/>
      <c r="IV4144" s="118"/>
      <c r="IW4144" s="118"/>
      <c r="IX4144" s="118"/>
      <c r="IY4144" s="118"/>
      <c r="IZ4144" s="118"/>
      <c r="JA4144" s="118"/>
      <c r="JB4144" s="118"/>
      <c r="JJ4144" s="118"/>
      <c r="JK4144" s="118"/>
      <c r="JL4144" s="118"/>
      <c r="JM4144" s="118"/>
      <c r="JN4144" s="118"/>
      <c r="JO4144" s="118"/>
      <c r="JP4144" s="118">
        <f t="shared" si="2087"/>
        <v>21.945599999998628</v>
      </c>
      <c r="JQ4144" s="138">
        <f t="shared" si="2088"/>
        <v>2.5958517752464635E-3</v>
      </c>
      <c r="JR4144" s="118">
        <f t="shared" si="2089"/>
        <v>6.5827062923273436E-6</v>
      </c>
      <c r="JS4144" s="118">
        <f t="shared" si="2085"/>
        <v>6.5827062923273436E-6</v>
      </c>
      <c r="JT4144" s="119" t="str">
        <f t="shared" si="2086"/>
        <v/>
      </c>
    </row>
    <row r="4145" spans="209:280" ht="20.100000000000001" customHeight="1" x14ac:dyDescent="0.25">
      <c r="HA4145" s="1">
        <v>3408</v>
      </c>
      <c r="HB4145" s="1">
        <f t="shared" si="2090"/>
        <v>152963.80474725834</v>
      </c>
      <c r="HC4145" s="1">
        <f t="shared" si="2091"/>
        <v>1.7951903809109214E-25</v>
      </c>
      <c r="HD4145" s="1">
        <f t="shared" si="2092"/>
        <v>1</v>
      </c>
      <c r="HE4145" s="1">
        <f t="shared" si="2093"/>
        <v>1.7951903809109214E-25</v>
      </c>
      <c r="HF4145" s="1" t="str">
        <f t="shared" si="2094"/>
        <v/>
      </c>
      <c r="HG4145" s="1" t="str">
        <f t="shared" si="2095"/>
        <v/>
      </c>
      <c r="HK4145" s="1">
        <f t="shared" si="2096"/>
        <v>7.8065831758798466E-8</v>
      </c>
      <c r="HL4145" s="1" t="str">
        <f t="shared" si="2097"/>
        <v/>
      </c>
      <c r="HV4145" s="118"/>
      <c r="HW4145" s="118"/>
      <c r="HX4145" s="118"/>
      <c r="HY4145" s="118"/>
      <c r="HZ4145" s="118"/>
      <c r="IA4145" s="118"/>
      <c r="IB4145" s="118"/>
      <c r="IC4145" s="118"/>
      <c r="ID4145" s="118"/>
      <c r="IE4145" s="118"/>
      <c r="IF4145" s="118"/>
      <c r="IG4145" s="118"/>
      <c r="IH4145" s="118"/>
      <c r="II4145" s="118"/>
      <c r="IJ4145" s="118"/>
      <c r="IK4145" s="118"/>
      <c r="IL4145" s="118"/>
      <c r="IM4145" s="118"/>
      <c r="IN4145" s="118"/>
      <c r="IO4145" s="118"/>
      <c r="IP4145" s="118"/>
      <c r="IQ4145" s="118"/>
      <c r="IR4145" s="118"/>
      <c r="IS4145" s="118"/>
      <c r="IT4145" s="118"/>
      <c r="IU4145" s="118"/>
      <c r="IV4145" s="118"/>
      <c r="IW4145" s="118"/>
      <c r="IX4145" s="118"/>
      <c r="IY4145" s="118"/>
      <c r="IZ4145" s="118"/>
      <c r="JA4145" s="118"/>
      <c r="JB4145" s="118"/>
      <c r="JJ4145" s="118"/>
      <c r="JK4145" s="118"/>
      <c r="JL4145" s="118"/>
      <c r="JM4145" s="118"/>
      <c r="JN4145" s="118"/>
      <c r="JO4145" s="118"/>
      <c r="JP4145" s="118">
        <f t="shared" si="2087"/>
        <v>21.951999999998627</v>
      </c>
      <c r="JQ4145" s="138">
        <f t="shared" si="2088"/>
        <v>2.5892690689541362E-3</v>
      </c>
      <c r="JR4145" s="118">
        <f t="shared" si="2089"/>
        <v>6.5664596055961533E-6</v>
      </c>
      <c r="JS4145" s="118">
        <f t="shared" si="2085"/>
        <v>6.5664596055961533E-6</v>
      </c>
      <c r="JT4145" s="119" t="str">
        <f t="shared" si="2086"/>
        <v/>
      </c>
    </row>
    <row r="4146" spans="209:280" ht="20.100000000000001" customHeight="1" x14ac:dyDescent="0.25">
      <c r="HA4146" s="1">
        <v>3409</v>
      </c>
      <c r="HB4146" s="1">
        <f t="shared" si="2090"/>
        <v>153027.32792198728</v>
      </c>
      <c r="HC4146" s="1">
        <f t="shared" si="2091"/>
        <v>1.7273269156681277E-25</v>
      </c>
      <c r="HD4146" s="1">
        <f t="shared" si="2092"/>
        <v>1</v>
      </c>
      <c r="HE4146" s="1">
        <f t="shared" si="2093"/>
        <v>1.7273269156681277E-25</v>
      </c>
      <c r="HF4146" s="1" t="str">
        <f t="shared" si="2094"/>
        <v/>
      </c>
      <c r="HG4146" s="1" t="str">
        <f t="shared" si="2095"/>
        <v/>
      </c>
      <c r="HK4146" s="1">
        <f t="shared" si="2096"/>
        <v>7.9133579161237559E-8</v>
      </c>
      <c r="HL4146" s="1" t="str">
        <f t="shared" si="2097"/>
        <v/>
      </c>
      <c r="HV4146" s="118"/>
      <c r="HW4146" s="118"/>
      <c r="HX4146" s="118"/>
      <c r="HY4146" s="118"/>
      <c r="HZ4146" s="118"/>
      <c r="IA4146" s="118"/>
      <c r="IB4146" s="118"/>
      <c r="IC4146" s="118"/>
      <c r="ID4146" s="118"/>
      <c r="IE4146" s="118"/>
      <c r="IF4146" s="118"/>
      <c r="IG4146" s="118"/>
      <c r="IH4146" s="118"/>
      <c r="II4146" s="118"/>
      <c r="IJ4146" s="118"/>
      <c r="IK4146" s="118"/>
      <c r="IL4146" s="118"/>
      <c r="IM4146" s="118"/>
      <c r="IN4146" s="118"/>
      <c r="IO4146" s="118"/>
      <c r="IP4146" s="118"/>
      <c r="IQ4146" s="118"/>
      <c r="IR4146" s="118"/>
      <c r="IS4146" s="118"/>
      <c r="IT4146" s="118"/>
      <c r="IU4146" s="118"/>
      <c r="IV4146" s="118"/>
      <c r="IW4146" s="118"/>
      <c r="IX4146" s="118"/>
      <c r="IY4146" s="118"/>
      <c r="IZ4146" s="118"/>
      <c r="JA4146" s="118"/>
      <c r="JB4146" s="118"/>
      <c r="JJ4146" s="118"/>
      <c r="JK4146" s="118"/>
      <c r="JL4146" s="118"/>
      <c r="JM4146" s="118"/>
      <c r="JN4146" s="118"/>
      <c r="JO4146" s="118"/>
      <c r="JP4146" s="118">
        <f t="shared" si="2087"/>
        <v>21.958399999998626</v>
      </c>
      <c r="JQ4146" s="138">
        <f t="shared" si="2088"/>
        <v>2.58270260934854E-3</v>
      </c>
      <c r="JR4146" s="118">
        <f t="shared" si="2089"/>
        <v>6.5502516255889869E-6</v>
      </c>
      <c r="JS4146" s="118">
        <f t="shared" si="2085"/>
        <v>6.5502516255889869E-6</v>
      </c>
      <c r="JT4146" s="119" t="str">
        <f t="shared" si="2086"/>
        <v/>
      </c>
    </row>
    <row r="4147" spans="209:280" ht="20.100000000000001" customHeight="1" x14ac:dyDescent="0.25">
      <c r="HA4147" s="1">
        <v>3410</v>
      </c>
      <c r="HB4147" s="1">
        <f t="shared" si="2090"/>
        <v>153090.85109671621</v>
      </c>
      <c r="HC4147" s="1">
        <f t="shared" si="2091"/>
        <v>1.6620022963398447E-25</v>
      </c>
      <c r="HD4147" s="1">
        <f t="shared" si="2092"/>
        <v>1</v>
      </c>
      <c r="HE4147" s="1">
        <f t="shared" si="2093"/>
        <v>1.6620022963398447E-25</v>
      </c>
      <c r="HF4147" s="1" t="str">
        <f t="shared" si="2094"/>
        <v/>
      </c>
      <c r="HG4147" s="1" t="str">
        <f t="shared" si="2095"/>
        <v/>
      </c>
      <c r="HK4147" s="1">
        <f t="shared" si="2096"/>
        <v>8.0214647261348334E-8</v>
      </c>
      <c r="HL4147" s="1" t="str">
        <f t="shared" si="2097"/>
        <v/>
      </c>
      <c r="HV4147" s="118"/>
      <c r="HW4147" s="118"/>
      <c r="HX4147" s="118"/>
      <c r="HY4147" s="118"/>
      <c r="HZ4147" s="118"/>
      <c r="IA4147" s="118"/>
      <c r="IB4147" s="118"/>
      <c r="IC4147" s="118"/>
      <c r="ID4147" s="118"/>
      <c r="IE4147" s="118"/>
      <c r="IF4147" s="118"/>
      <c r="IG4147" s="118"/>
      <c r="IH4147" s="118"/>
      <c r="II4147" s="118"/>
      <c r="IJ4147" s="118"/>
      <c r="IK4147" s="118"/>
      <c r="IL4147" s="118"/>
      <c r="IM4147" s="118"/>
      <c r="IN4147" s="118"/>
      <c r="IO4147" s="118"/>
      <c r="IP4147" s="118"/>
      <c r="IQ4147" s="118"/>
      <c r="IR4147" s="118"/>
      <c r="IS4147" s="118"/>
      <c r="IT4147" s="118"/>
      <c r="IU4147" s="118"/>
      <c r="IV4147" s="118"/>
      <c r="IW4147" s="118"/>
      <c r="IX4147" s="118"/>
      <c r="IY4147" s="118"/>
      <c r="IZ4147" s="118"/>
      <c r="JA4147" s="118"/>
      <c r="JB4147" s="118"/>
      <c r="JJ4147" s="118"/>
      <c r="JK4147" s="118"/>
      <c r="JL4147" s="118"/>
      <c r="JM4147" s="118"/>
      <c r="JN4147" s="118"/>
      <c r="JO4147" s="118"/>
      <c r="JP4147" s="118">
        <f t="shared" si="2087"/>
        <v>21.964799999998625</v>
      </c>
      <c r="JQ4147" s="138">
        <f t="shared" si="2088"/>
        <v>2.576152357722951E-3</v>
      </c>
      <c r="JR4147" s="118">
        <f t="shared" si="2089"/>
        <v>6.534082264443835E-6</v>
      </c>
      <c r="JS4147" s="118">
        <f t="shared" si="2085"/>
        <v>6.534082264443835E-6</v>
      </c>
      <c r="JT4147" s="119" t="str">
        <f t="shared" si="2086"/>
        <v/>
      </c>
    </row>
    <row r="4148" spans="209:280" ht="20.100000000000001" customHeight="1" x14ac:dyDescent="0.25">
      <c r="HA4148" s="1">
        <v>3411</v>
      </c>
      <c r="HB4148" s="1">
        <f t="shared" si="2090"/>
        <v>153154.37427144515</v>
      </c>
      <c r="HC4148" s="1">
        <f t="shared" si="2091"/>
        <v>1.5991225588573034E-25</v>
      </c>
      <c r="HD4148" s="1">
        <f t="shared" si="2092"/>
        <v>1</v>
      </c>
      <c r="HE4148" s="1">
        <f t="shared" si="2093"/>
        <v>1.5991225588573034E-25</v>
      </c>
      <c r="HF4148" s="1" t="str">
        <f t="shared" si="2094"/>
        <v/>
      </c>
      <c r="HG4148" s="1" t="str">
        <f t="shared" si="2095"/>
        <v/>
      </c>
      <c r="HK4148" s="1">
        <f t="shared" si="2096"/>
        <v>8.1309183207066527E-8</v>
      </c>
      <c r="HL4148" s="1" t="str">
        <f t="shared" si="2097"/>
        <v/>
      </c>
      <c r="HV4148" s="118"/>
      <c r="HW4148" s="118"/>
      <c r="HX4148" s="118"/>
      <c r="HY4148" s="118"/>
      <c r="HZ4148" s="118"/>
      <c r="IA4148" s="118"/>
      <c r="IB4148" s="118"/>
      <c r="IC4148" s="118"/>
      <c r="ID4148" s="118"/>
      <c r="IE4148" s="118"/>
      <c r="IF4148" s="118"/>
      <c r="IG4148" s="118"/>
      <c r="IH4148" s="118"/>
      <c r="II4148" s="118"/>
      <c r="IJ4148" s="118"/>
      <c r="IK4148" s="118"/>
      <c r="IL4148" s="118"/>
      <c r="IM4148" s="118"/>
      <c r="IN4148" s="118"/>
      <c r="IO4148" s="118"/>
      <c r="IP4148" s="118"/>
      <c r="IQ4148" s="118"/>
      <c r="IR4148" s="118"/>
      <c r="IS4148" s="118"/>
      <c r="IT4148" s="118"/>
      <c r="IU4148" s="118"/>
      <c r="IV4148" s="118"/>
      <c r="IW4148" s="118"/>
      <c r="IX4148" s="118"/>
      <c r="IY4148" s="118"/>
      <c r="IZ4148" s="118"/>
      <c r="JA4148" s="118"/>
      <c r="JB4148" s="118"/>
      <c r="JJ4148" s="118"/>
      <c r="JK4148" s="118"/>
      <c r="JL4148" s="118"/>
      <c r="JM4148" s="118"/>
      <c r="JN4148" s="118"/>
      <c r="JO4148" s="118"/>
      <c r="JP4148" s="118">
        <f t="shared" si="2087"/>
        <v>21.971199999998625</v>
      </c>
      <c r="JQ4148" s="138">
        <f t="shared" si="2088"/>
        <v>2.5696182754585072E-3</v>
      </c>
      <c r="JR4148" s="118">
        <f t="shared" si="2089"/>
        <v>6.5179514345111919E-6</v>
      </c>
      <c r="JS4148" s="118">
        <f t="shared" si="2085"/>
        <v>6.5179514345111919E-6</v>
      </c>
      <c r="JT4148" s="119" t="str">
        <f t="shared" si="2086"/>
        <v/>
      </c>
    </row>
    <row r="4149" spans="209:280" ht="20.100000000000001" customHeight="1" x14ac:dyDescent="0.25">
      <c r="HA4149" s="1">
        <v>3412</v>
      </c>
      <c r="HB4149" s="1">
        <f t="shared" si="2090"/>
        <v>153217.89744617406</v>
      </c>
      <c r="HC4149" s="1">
        <f t="shared" si="2091"/>
        <v>1.5385971783058942E-25</v>
      </c>
      <c r="HD4149" s="1">
        <f t="shared" si="2092"/>
        <v>1</v>
      </c>
      <c r="HE4149" s="1">
        <f t="shared" si="2093"/>
        <v>1.5385971783058942E-25</v>
      </c>
      <c r="HF4149" s="1" t="str">
        <f t="shared" si="2094"/>
        <v/>
      </c>
      <c r="HG4149" s="1" t="str">
        <f t="shared" si="2095"/>
        <v/>
      </c>
      <c r="HK4149" s="1">
        <f t="shared" si="2096"/>
        <v>8.2417335504505635E-8</v>
      </c>
      <c r="HL4149" s="1" t="str">
        <f t="shared" si="2097"/>
        <v/>
      </c>
      <c r="HV4149" s="118"/>
      <c r="HW4149" s="118"/>
      <c r="HX4149" s="118"/>
      <c r="HY4149" s="118"/>
      <c r="HZ4149" s="118"/>
      <c r="IA4149" s="118"/>
      <c r="IB4149" s="118"/>
      <c r="IC4149" s="118"/>
      <c r="ID4149" s="118"/>
      <c r="IE4149" s="118"/>
      <c r="IF4149" s="118"/>
      <c r="IG4149" s="118"/>
      <c r="IH4149" s="118"/>
      <c r="II4149" s="118"/>
      <c r="IJ4149" s="118"/>
      <c r="IK4149" s="118"/>
      <c r="IL4149" s="118"/>
      <c r="IM4149" s="118"/>
      <c r="IN4149" s="118"/>
      <c r="IO4149" s="118"/>
      <c r="IP4149" s="118"/>
      <c r="IQ4149" s="118"/>
      <c r="IR4149" s="118"/>
      <c r="IS4149" s="118"/>
      <c r="IT4149" s="118"/>
      <c r="IU4149" s="118"/>
      <c r="IV4149" s="118"/>
      <c r="IW4149" s="118"/>
      <c r="IX4149" s="118"/>
      <c r="IY4149" s="118"/>
      <c r="IZ4149" s="118"/>
      <c r="JA4149" s="118"/>
      <c r="JB4149" s="118"/>
      <c r="JJ4149" s="118"/>
      <c r="JK4149" s="118"/>
      <c r="JL4149" s="118"/>
      <c r="JM4149" s="118"/>
      <c r="JN4149" s="118"/>
      <c r="JO4149" s="118"/>
      <c r="JP4149" s="118">
        <f t="shared" si="2087"/>
        <v>21.977599999998624</v>
      </c>
      <c r="JQ4149" s="138">
        <f t="shared" si="2088"/>
        <v>2.563100324023996E-3</v>
      </c>
      <c r="JR4149" s="118">
        <f t="shared" si="2089"/>
        <v>6.5018590482946413E-6</v>
      </c>
      <c r="JS4149" s="118">
        <f t="shared" si="2085"/>
        <v>6.5018590482946413E-6</v>
      </c>
      <c r="JT4149" s="119" t="str">
        <f t="shared" si="2086"/>
        <v/>
      </c>
    </row>
    <row r="4150" spans="209:280" ht="20.100000000000001" customHeight="1" x14ac:dyDescent="0.25">
      <c r="HA4150" s="1">
        <v>3413</v>
      </c>
      <c r="HB4150" s="1">
        <f t="shared" si="2090"/>
        <v>153281.42062090299</v>
      </c>
      <c r="HC4150" s="1">
        <f t="shared" si="2091"/>
        <v>1.4803389444927489E-25</v>
      </c>
      <c r="HD4150" s="1">
        <f t="shared" si="2092"/>
        <v>1</v>
      </c>
      <c r="HE4150" s="1">
        <f t="shared" si="2093"/>
        <v>1.4803389444927489E-25</v>
      </c>
      <c r="HF4150" s="1" t="str">
        <f t="shared" si="2094"/>
        <v/>
      </c>
      <c r="HG4150" s="1" t="str">
        <f t="shared" si="2095"/>
        <v/>
      </c>
      <c r="HK4150" s="1">
        <f t="shared" si="2096"/>
        <v>8.3539254026922015E-8</v>
      </c>
      <c r="HL4150" s="1" t="str">
        <f t="shared" si="2097"/>
        <v/>
      </c>
      <c r="HV4150" s="118"/>
      <c r="HW4150" s="118"/>
      <c r="HX4150" s="118"/>
      <c r="HY4150" s="118"/>
      <c r="HZ4150" s="118"/>
      <c r="IA4150" s="118"/>
      <c r="IB4150" s="118"/>
      <c r="IC4150" s="118"/>
      <c r="ID4150" s="118"/>
      <c r="IE4150" s="118"/>
      <c r="IF4150" s="118"/>
      <c r="IG4150" s="118"/>
      <c r="IH4150" s="118"/>
      <c r="II4150" s="118"/>
      <c r="IJ4150" s="118"/>
      <c r="IK4150" s="118"/>
      <c r="IL4150" s="118"/>
      <c r="IM4150" s="118"/>
      <c r="IN4150" s="118"/>
      <c r="IO4150" s="118"/>
      <c r="IP4150" s="118"/>
      <c r="IQ4150" s="118"/>
      <c r="IR4150" s="118"/>
      <c r="IS4150" s="118"/>
      <c r="IT4150" s="118"/>
      <c r="IU4150" s="118"/>
      <c r="IV4150" s="118"/>
      <c r="IW4150" s="118"/>
      <c r="IX4150" s="118"/>
      <c r="IY4150" s="118"/>
      <c r="IZ4150" s="118"/>
      <c r="JA4150" s="118"/>
      <c r="JB4150" s="118"/>
      <c r="JJ4150" s="118"/>
      <c r="JK4150" s="118"/>
      <c r="JL4150" s="118"/>
      <c r="JM4150" s="118"/>
      <c r="JN4150" s="118"/>
      <c r="JO4150" s="118"/>
      <c r="JP4150" s="118">
        <f t="shared" si="2087"/>
        <v>21.983999999998623</v>
      </c>
      <c r="JQ4150" s="138">
        <f t="shared" si="2088"/>
        <v>2.5565984649757014E-3</v>
      </c>
      <c r="JR4150" s="118">
        <f t="shared" si="2089"/>
        <v>6.4858050184989947E-6</v>
      </c>
      <c r="JS4150" s="118">
        <f t="shared" si="2085"/>
        <v>6.4858050184989947E-6</v>
      </c>
      <c r="JT4150" s="119" t="str">
        <f t="shared" si="2086"/>
        <v/>
      </c>
    </row>
    <row r="4151" spans="209:280" ht="20.100000000000001" customHeight="1" x14ac:dyDescent="0.25">
      <c r="HA4151" s="1">
        <v>3414</v>
      </c>
      <c r="HB4151" s="1">
        <f t="shared" si="2090"/>
        <v>153344.94379563193</v>
      </c>
      <c r="HC4151" s="1">
        <f t="shared" si="2091"/>
        <v>1.4242638419634876E-25</v>
      </c>
      <c r="HD4151" s="1">
        <f t="shared" si="2092"/>
        <v>1</v>
      </c>
      <c r="HE4151" s="1">
        <f t="shared" si="2093"/>
        <v>1.4242638419634876E-25</v>
      </c>
      <c r="HF4151" s="1" t="str">
        <f t="shared" si="2094"/>
        <v/>
      </c>
      <c r="HG4151" s="1" t="str">
        <f t="shared" si="2095"/>
        <v/>
      </c>
      <c r="HK4151" s="1">
        <f t="shared" si="2096"/>
        <v>8.4675090023687665E-8</v>
      </c>
      <c r="HL4151" s="1" t="str">
        <f t="shared" si="2097"/>
        <v/>
      </c>
      <c r="HV4151" s="118"/>
      <c r="HW4151" s="118"/>
      <c r="HX4151" s="118"/>
      <c r="HY4151" s="118"/>
      <c r="HZ4151" s="118"/>
      <c r="IA4151" s="118"/>
      <c r="IB4151" s="118"/>
      <c r="IC4151" s="118"/>
      <c r="ID4151" s="118"/>
      <c r="IE4151" s="118"/>
      <c r="IF4151" s="118"/>
      <c r="IG4151" s="118"/>
      <c r="IH4151" s="118"/>
      <c r="II4151" s="118"/>
      <c r="IJ4151" s="118"/>
      <c r="IK4151" s="118"/>
      <c r="IL4151" s="118"/>
      <c r="IM4151" s="118"/>
      <c r="IN4151" s="118"/>
      <c r="IO4151" s="118"/>
      <c r="IP4151" s="118"/>
      <c r="IQ4151" s="118"/>
      <c r="IR4151" s="118"/>
      <c r="IS4151" s="118"/>
      <c r="IT4151" s="118"/>
      <c r="IU4151" s="118"/>
      <c r="IV4151" s="118"/>
      <c r="IW4151" s="118"/>
      <c r="IX4151" s="118"/>
      <c r="IY4151" s="118"/>
      <c r="IZ4151" s="118"/>
      <c r="JA4151" s="118"/>
      <c r="JB4151" s="118"/>
      <c r="JJ4151" s="118"/>
      <c r="JK4151" s="118"/>
      <c r="JL4151" s="118"/>
      <c r="JM4151" s="118"/>
      <c r="JN4151" s="118"/>
      <c r="JO4151" s="118"/>
      <c r="JP4151" s="118">
        <f t="shared" si="2087"/>
        <v>21.990399999998623</v>
      </c>
      <c r="JQ4151" s="138">
        <f t="shared" si="2088"/>
        <v>2.5501126599572024E-3</v>
      </c>
      <c r="JR4151" s="118">
        <f t="shared" si="2089"/>
        <v>6.4697892580159802E-6</v>
      </c>
      <c r="JS4151" s="118">
        <f t="shared" si="2085"/>
        <v>6.4697892580159802E-6</v>
      </c>
      <c r="JT4151" s="119" t="str">
        <f t="shared" si="2086"/>
        <v/>
      </c>
    </row>
    <row r="4152" spans="209:280" ht="20.100000000000001" customHeight="1" x14ac:dyDescent="0.25">
      <c r="HA4152" s="1">
        <v>3415</v>
      </c>
      <c r="HB4152" s="1">
        <f t="shared" si="2090"/>
        <v>153408.46697036084</v>
      </c>
      <c r="HC4152" s="1">
        <f t="shared" si="2091"/>
        <v>1.3702909343100094E-25</v>
      </c>
      <c r="HD4152" s="1">
        <f t="shared" si="2092"/>
        <v>1</v>
      </c>
      <c r="HE4152" s="1">
        <f t="shared" si="2093"/>
        <v>1.3702909343100094E-25</v>
      </c>
      <c r="HF4152" s="1" t="str">
        <f t="shared" si="2094"/>
        <v/>
      </c>
      <c r="HG4152" s="1" t="str">
        <f t="shared" si="2095"/>
        <v/>
      </c>
      <c r="HK4152" s="1">
        <f t="shared" si="2096"/>
        <v>8.5824996129278074E-8</v>
      </c>
      <c r="HL4152" s="1" t="str">
        <f t="shared" si="2097"/>
        <v/>
      </c>
      <c r="HV4152" s="118"/>
      <c r="HW4152" s="118"/>
      <c r="HX4152" s="118"/>
      <c r="HY4152" s="118"/>
      <c r="HZ4152" s="118"/>
      <c r="IA4152" s="118"/>
      <c r="IB4152" s="118"/>
      <c r="IC4152" s="118"/>
      <c r="ID4152" s="118"/>
      <c r="IE4152" s="118"/>
      <c r="IF4152" s="118"/>
      <c r="IG4152" s="118"/>
      <c r="IH4152" s="118"/>
      <c r="II4152" s="118"/>
      <c r="IJ4152" s="118"/>
      <c r="IK4152" s="118"/>
      <c r="IL4152" s="118"/>
      <c r="IM4152" s="118"/>
      <c r="IN4152" s="118"/>
      <c r="IO4152" s="118"/>
      <c r="IP4152" s="118"/>
      <c r="IQ4152" s="118"/>
      <c r="IR4152" s="118"/>
      <c r="IS4152" s="118"/>
      <c r="IT4152" s="118"/>
      <c r="IU4152" s="118"/>
      <c r="IV4152" s="118"/>
      <c r="IW4152" s="118"/>
      <c r="IX4152" s="118"/>
      <c r="IY4152" s="118"/>
      <c r="IZ4152" s="118"/>
      <c r="JA4152" s="118"/>
      <c r="JB4152" s="118"/>
      <c r="JJ4152" s="118"/>
      <c r="JK4152" s="118"/>
      <c r="JL4152" s="118"/>
      <c r="JM4152" s="118"/>
      <c r="JN4152" s="118"/>
      <c r="JO4152" s="118"/>
      <c r="JP4152" s="118">
        <f t="shared" si="2087"/>
        <v>21.996799999998622</v>
      </c>
      <c r="JQ4152" s="138">
        <f t="shared" si="2088"/>
        <v>2.5436428706991864E-3</v>
      </c>
      <c r="JR4152" s="118">
        <f t="shared" si="2089"/>
        <v>6.4538116799181706E-6</v>
      </c>
      <c r="JS4152" s="118">
        <f t="shared" si="2085"/>
        <v>6.4538116799181706E-6</v>
      </c>
      <c r="JT4152" s="119" t="str">
        <f t="shared" si="2086"/>
        <v/>
      </c>
    </row>
    <row r="4153" spans="209:280" ht="20.100000000000001" customHeight="1" x14ac:dyDescent="0.25">
      <c r="HA4153" s="1">
        <v>3416</v>
      </c>
      <c r="HB4153" s="1">
        <f t="shared" si="2090"/>
        <v>153471.99014508977</v>
      </c>
      <c r="HC4153" s="1">
        <f t="shared" si="2091"/>
        <v>1.3183422526180414E-25</v>
      </c>
      <c r="HD4153" s="1">
        <f t="shared" si="2092"/>
        <v>1</v>
      </c>
      <c r="HE4153" s="1">
        <f t="shared" si="2093"/>
        <v>1.3183422526180414E-25</v>
      </c>
      <c r="HF4153" s="1" t="str">
        <f t="shared" si="2094"/>
        <v/>
      </c>
      <c r="HG4153" s="1" t="str">
        <f t="shared" si="2095"/>
        <v/>
      </c>
      <c r="HK4153" s="1">
        <f t="shared" si="2096"/>
        <v>8.6989126372272429E-8</v>
      </c>
      <c r="HL4153" s="1" t="str">
        <f t="shared" si="2097"/>
        <v/>
      </c>
      <c r="HV4153" s="118"/>
      <c r="HW4153" s="118"/>
      <c r="HX4153" s="118"/>
      <c r="HY4153" s="118"/>
      <c r="HZ4153" s="118"/>
      <c r="IA4153" s="118"/>
      <c r="IB4153" s="118"/>
      <c r="IC4153" s="118"/>
      <c r="ID4153" s="118"/>
      <c r="IE4153" s="118"/>
      <c r="IF4153" s="118"/>
      <c r="IG4153" s="118"/>
      <c r="IH4153" s="118"/>
      <c r="II4153" s="118"/>
      <c r="IJ4153" s="118"/>
      <c r="IK4153" s="118"/>
      <c r="IL4153" s="118"/>
      <c r="IM4153" s="118"/>
      <c r="IN4153" s="118"/>
      <c r="IO4153" s="118"/>
      <c r="IP4153" s="118"/>
      <c r="IQ4153" s="118"/>
      <c r="IR4153" s="118"/>
      <c r="IS4153" s="118"/>
      <c r="IT4153" s="118"/>
      <c r="IU4153" s="118"/>
      <c r="IV4153" s="118"/>
      <c r="IW4153" s="118"/>
      <c r="IX4153" s="118"/>
      <c r="IY4153" s="118"/>
      <c r="IZ4153" s="118"/>
      <c r="JA4153" s="118"/>
      <c r="JB4153" s="118"/>
      <c r="JJ4153" s="118"/>
      <c r="JK4153" s="118"/>
      <c r="JL4153" s="118"/>
      <c r="JM4153" s="118"/>
      <c r="JN4153" s="118"/>
      <c r="JO4153" s="118"/>
      <c r="JP4153" s="118">
        <f t="shared" si="2087"/>
        <v>22.003199999998621</v>
      </c>
      <c r="JQ4153" s="138">
        <f t="shared" si="2088"/>
        <v>2.5371890590192682E-3</v>
      </c>
      <c r="JR4153" s="118">
        <f t="shared" si="2089"/>
        <v>6.4378721974550808E-6</v>
      </c>
      <c r="JS4153" s="118">
        <f t="shared" si="2085"/>
        <v>6.4378721974550808E-6</v>
      </c>
      <c r="JT4153" s="119" t="str">
        <f t="shared" si="2086"/>
        <v/>
      </c>
    </row>
    <row r="4154" spans="209:280" ht="20.100000000000001" customHeight="1" x14ac:dyDescent="0.25">
      <c r="HA4154" s="1">
        <v>3417</v>
      </c>
      <c r="HB4154" s="1">
        <f t="shared" si="2090"/>
        <v>153535.51331981871</v>
      </c>
      <c r="HC4154" s="1">
        <f t="shared" si="2091"/>
        <v>1.2683426879087709E-25</v>
      </c>
      <c r="HD4154" s="1">
        <f t="shared" si="2092"/>
        <v>1</v>
      </c>
      <c r="HE4154" s="1">
        <f t="shared" si="2093"/>
        <v>1.2683426879087709E-25</v>
      </c>
      <c r="HF4154" s="1" t="str">
        <f t="shared" si="2094"/>
        <v/>
      </c>
      <c r="HG4154" s="1" t="str">
        <f t="shared" si="2095"/>
        <v/>
      </c>
      <c r="HK4154" s="1">
        <f t="shared" si="2096"/>
        <v>8.8167636184357226E-8</v>
      </c>
      <c r="HL4154" s="1" t="str">
        <f t="shared" si="2097"/>
        <v/>
      </c>
      <c r="HV4154" s="118"/>
      <c r="HW4154" s="118"/>
      <c r="HX4154" s="118"/>
      <c r="HY4154" s="118"/>
      <c r="HZ4154" s="118"/>
      <c r="IA4154" s="118"/>
      <c r="IB4154" s="118"/>
      <c r="IC4154" s="118"/>
      <c r="ID4154" s="118"/>
      <c r="IE4154" s="118"/>
      <c r="IF4154" s="118"/>
      <c r="IG4154" s="118"/>
      <c r="IH4154" s="118"/>
      <c r="II4154" s="118"/>
      <c r="IJ4154" s="118"/>
      <c r="IK4154" s="118"/>
      <c r="IL4154" s="118"/>
      <c r="IM4154" s="118"/>
      <c r="IN4154" s="118"/>
      <c r="IO4154" s="118"/>
      <c r="IP4154" s="118"/>
      <c r="IQ4154" s="118"/>
      <c r="IR4154" s="118"/>
      <c r="IS4154" s="118"/>
      <c r="IT4154" s="118"/>
      <c r="IU4154" s="118"/>
      <c r="IV4154" s="118"/>
      <c r="IW4154" s="118"/>
      <c r="IX4154" s="118"/>
      <c r="IY4154" s="118"/>
      <c r="IZ4154" s="118"/>
      <c r="JA4154" s="118"/>
      <c r="JB4154" s="118"/>
      <c r="JJ4154" s="118"/>
      <c r="JK4154" s="118"/>
      <c r="JL4154" s="118"/>
      <c r="JM4154" s="118"/>
      <c r="JN4154" s="118"/>
      <c r="JO4154" s="118"/>
      <c r="JP4154" s="118">
        <f t="shared" si="2087"/>
        <v>22.00959999999862</v>
      </c>
      <c r="JQ4154" s="138">
        <f t="shared" si="2088"/>
        <v>2.5307511868218131E-3</v>
      </c>
      <c r="JR4154" s="118">
        <f t="shared" si="2089"/>
        <v>6.421970724067045E-6</v>
      </c>
      <c r="JS4154" s="118">
        <f t="shared" si="2085"/>
        <v>6.421970724067045E-6</v>
      </c>
      <c r="JT4154" s="119" t="str">
        <f t="shared" si="2086"/>
        <v/>
      </c>
    </row>
    <row r="4155" spans="209:280" ht="20.100000000000001" customHeight="1" x14ac:dyDescent="0.25">
      <c r="HA4155" s="1">
        <v>3418</v>
      </c>
      <c r="HB4155" s="1">
        <f t="shared" si="2090"/>
        <v>153599.03649454762</v>
      </c>
      <c r="HC4155" s="1">
        <f t="shared" si="2091"/>
        <v>1.2202198874322624E-25</v>
      </c>
      <c r="HD4155" s="1">
        <f t="shared" si="2092"/>
        <v>1</v>
      </c>
      <c r="HE4155" s="1">
        <f t="shared" si="2093"/>
        <v>1.2202198874322624E-25</v>
      </c>
      <c r="HF4155" s="1" t="str">
        <f t="shared" si="2094"/>
        <v/>
      </c>
      <c r="HG4155" s="1" t="str">
        <f t="shared" si="2095"/>
        <v/>
      </c>
      <c r="HK4155" s="1">
        <f t="shared" si="2096"/>
        <v>8.936068240934495E-8</v>
      </c>
      <c r="HL4155" s="1" t="str">
        <f t="shared" si="2097"/>
        <v/>
      </c>
      <c r="HV4155" s="118"/>
      <c r="HW4155" s="118"/>
      <c r="HX4155" s="118"/>
      <c r="HY4155" s="118"/>
      <c r="HZ4155" s="118"/>
      <c r="IA4155" s="118"/>
      <c r="IB4155" s="118"/>
      <c r="IC4155" s="118"/>
      <c r="ID4155" s="118"/>
      <c r="IE4155" s="118"/>
      <c r="IF4155" s="118"/>
      <c r="IG4155" s="118"/>
      <c r="IH4155" s="118"/>
      <c r="II4155" s="118"/>
      <c r="IJ4155" s="118"/>
      <c r="IK4155" s="118"/>
      <c r="IL4155" s="118"/>
      <c r="IM4155" s="118"/>
      <c r="IN4155" s="118"/>
      <c r="IO4155" s="118"/>
      <c r="IP4155" s="118"/>
      <c r="IQ4155" s="118"/>
      <c r="IR4155" s="118"/>
      <c r="IS4155" s="118"/>
      <c r="IT4155" s="118"/>
      <c r="IU4155" s="118"/>
      <c r="IV4155" s="118"/>
      <c r="IW4155" s="118"/>
      <c r="IX4155" s="118"/>
      <c r="IY4155" s="118"/>
      <c r="IZ4155" s="118"/>
      <c r="JA4155" s="118"/>
      <c r="JB4155" s="118"/>
      <c r="JJ4155" s="118"/>
      <c r="JK4155" s="118"/>
      <c r="JL4155" s="118"/>
      <c r="JM4155" s="118"/>
      <c r="JN4155" s="118"/>
      <c r="JO4155" s="118"/>
      <c r="JP4155" s="118">
        <f t="shared" si="2087"/>
        <v>22.01599999999862</v>
      </c>
      <c r="JQ4155" s="138">
        <f t="shared" si="2088"/>
        <v>2.5243292160977461E-3</v>
      </c>
      <c r="JR4155" s="118">
        <f t="shared" si="2089"/>
        <v>6.4061071733769771E-6</v>
      </c>
      <c r="JS4155" s="118">
        <f t="shared" si="2085"/>
        <v>6.4061071733769771E-6</v>
      </c>
      <c r="JT4155" s="119" t="str">
        <f t="shared" si="2086"/>
        <v/>
      </c>
    </row>
    <row r="4156" spans="209:280" ht="20.100000000000001" customHeight="1" x14ac:dyDescent="0.25">
      <c r="HA4156" s="1">
        <v>3419</v>
      </c>
      <c r="HB4156" s="1">
        <f t="shared" si="2090"/>
        <v>153662.55966927655</v>
      </c>
      <c r="HC4156" s="1">
        <f t="shared" si="2091"/>
        <v>1.1739041546772311E-25</v>
      </c>
      <c r="HD4156" s="1">
        <f t="shared" si="2092"/>
        <v>1</v>
      </c>
      <c r="HE4156" s="1">
        <f t="shared" si="2093"/>
        <v>1.1739041546772311E-25</v>
      </c>
      <c r="HF4156" s="1" t="str">
        <f t="shared" si="2094"/>
        <v/>
      </c>
      <c r="HG4156" s="1" t="str">
        <f t="shared" si="2095"/>
        <v/>
      </c>
      <c r="HK4156" s="1">
        <f t="shared" si="2096"/>
        <v>9.0568423312201157E-8</v>
      </c>
      <c r="HL4156" s="1" t="str">
        <f t="shared" si="2097"/>
        <v/>
      </c>
      <c r="HV4156" s="118"/>
      <c r="HW4156" s="118"/>
      <c r="HX4156" s="118"/>
      <c r="HY4156" s="118"/>
      <c r="HZ4156" s="118"/>
      <c r="IA4156" s="118"/>
      <c r="IB4156" s="118"/>
      <c r="IC4156" s="118"/>
      <c r="ID4156" s="118"/>
      <c r="IE4156" s="118"/>
      <c r="IF4156" s="118"/>
      <c r="IG4156" s="118"/>
      <c r="IH4156" s="118"/>
      <c r="II4156" s="118"/>
      <c r="IJ4156" s="118"/>
      <c r="IK4156" s="118"/>
      <c r="IL4156" s="118"/>
      <c r="IM4156" s="118"/>
      <c r="IN4156" s="118"/>
      <c r="IO4156" s="118"/>
      <c r="IP4156" s="118"/>
      <c r="IQ4156" s="118"/>
      <c r="IR4156" s="118"/>
      <c r="IS4156" s="118"/>
      <c r="IT4156" s="118"/>
      <c r="IU4156" s="118"/>
      <c r="IV4156" s="118"/>
      <c r="IW4156" s="118"/>
      <c r="IX4156" s="118"/>
      <c r="IY4156" s="118"/>
      <c r="IZ4156" s="118"/>
      <c r="JA4156" s="118"/>
      <c r="JB4156" s="118"/>
      <c r="JJ4156" s="118"/>
      <c r="JK4156" s="118"/>
      <c r="JL4156" s="118"/>
      <c r="JM4156" s="118"/>
      <c r="JN4156" s="118"/>
      <c r="JO4156" s="118"/>
      <c r="JP4156" s="118">
        <f t="shared" si="2087"/>
        <v>22.022399999998619</v>
      </c>
      <c r="JQ4156" s="138">
        <f t="shared" si="2088"/>
        <v>2.5179231089243691E-3</v>
      </c>
      <c r="JR4156" s="118">
        <f t="shared" si="2089"/>
        <v>6.3902814591921056E-6</v>
      </c>
      <c r="JS4156" s="118">
        <f t="shared" si="2085"/>
        <v>6.3902814591921056E-6</v>
      </c>
      <c r="JT4156" s="119" t="str">
        <f t="shared" si="2086"/>
        <v/>
      </c>
    </row>
    <row r="4157" spans="209:280" ht="20.100000000000001" customHeight="1" x14ac:dyDescent="0.25">
      <c r="HA4157" s="1">
        <v>3420</v>
      </c>
      <c r="HB4157" s="1">
        <f t="shared" si="2090"/>
        <v>153726.08284400549</v>
      </c>
      <c r="HC4157" s="1">
        <f t="shared" si="2091"/>
        <v>1.1293283529653251E-25</v>
      </c>
      <c r="HD4157" s="1">
        <f t="shared" si="2092"/>
        <v>1</v>
      </c>
      <c r="HE4157" s="1">
        <f t="shared" si="2093"/>
        <v>1.1293283529653251E-25</v>
      </c>
      <c r="HF4157" s="1" t="str">
        <f t="shared" si="2094"/>
        <v/>
      </c>
      <c r="HG4157" s="1" t="str">
        <f t="shared" si="2095"/>
        <v/>
      </c>
      <c r="HK4157" s="1">
        <f t="shared" si="2096"/>
        <v>9.1791018588074134E-8</v>
      </c>
      <c r="HL4157" s="1" t="str">
        <f t="shared" si="2097"/>
        <v/>
      </c>
      <c r="HV4157" s="118"/>
      <c r="HW4157" s="118"/>
      <c r="HX4157" s="118"/>
      <c r="HY4157" s="118"/>
      <c r="HZ4157" s="118"/>
      <c r="IA4157" s="118"/>
      <c r="IB4157" s="118"/>
      <c r="IC4157" s="118"/>
      <c r="ID4157" s="118"/>
      <c r="IE4157" s="118"/>
      <c r="IF4157" s="118"/>
      <c r="IG4157" s="118"/>
      <c r="IH4157" s="118"/>
      <c r="II4157" s="118"/>
      <c r="IJ4157" s="118"/>
      <c r="IK4157" s="118"/>
      <c r="IL4157" s="118"/>
      <c r="IM4157" s="118"/>
      <c r="IN4157" s="118"/>
      <c r="IO4157" s="118"/>
      <c r="IP4157" s="118"/>
      <c r="IQ4157" s="118"/>
      <c r="IR4157" s="118"/>
      <c r="IS4157" s="118"/>
      <c r="IT4157" s="118"/>
      <c r="IU4157" s="118"/>
      <c r="IV4157" s="118"/>
      <c r="IW4157" s="118"/>
      <c r="IX4157" s="118"/>
      <c r="IY4157" s="118"/>
      <c r="IZ4157" s="118"/>
      <c r="JA4157" s="118"/>
      <c r="JB4157" s="118"/>
      <c r="JJ4157" s="118"/>
      <c r="JK4157" s="118"/>
      <c r="JL4157" s="118"/>
      <c r="JM4157" s="118"/>
      <c r="JN4157" s="118"/>
      <c r="JO4157" s="118"/>
      <c r="JP4157" s="118">
        <f t="shared" si="2087"/>
        <v>22.028799999998618</v>
      </c>
      <c r="JQ4157" s="138">
        <f t="shared" si="2088"/>
        <v>2.511532827465177E-3</v>
      </c>
      <c r="JR4157" s="118">
        <f t="shared" si="2089"/>
        <v>6.3744934954931311E-6</v>
      </c>
      <c r="JS4157" s="118">
        <f t="shared" si="2085"/>
        <v>6.3744934954931311E-6</v>
      </c>
      <c r="JT4157" s="119" t="str">
        <f t="shared" si="2086"/>
        <v/>
      </c>
    </row>
    <row r="4158" spans="209:280" ht="20.100000000000001" customHeight="1" x14ac:dyDescent="0.25">
      <c r="HA4158" s="1">
        <v>3421</v>
      </c>
      <c r="HB4158" s="1">
        <f t="shared" si="2090"/>
        <v>153789.60601873443</v>
      </c>
      <c r="HC4158" s="1">
        <f t="shared" si="2091"/>
        <v>1.0864278125030155E-25</v>
      </c>
      <c r="HD4158" s="1">
        <f t="shared" si="2092"/>
        <v>1</v>
      </c>
      <c r="HE4158" s="1">
        <f t="shared" si="2093"/>
        <v>1.0864278125030155E-25</v>
      </c>
      <c r="HF4158" s="1" t="str">
        <f t="shared" si="2094"/>
        <v/>
      </c>
      <c r="HG4158" s="1" t="str">
        <f t="shared" si="2095"/>
        <v/>
      </c>
      <c r="HK4158" s="1">
        <f t="shared" si="2096"/>
        <v>9.3028629371337401E-8</v>
      </c>
      <c r="HL4158" s="1" t="str">
        <f t="shared" si="2097"/>
        <v/>
      </c>
      <c r="HV4158" s="118"/>
      <c r="HW4158" s="118"/>
      <c r="HX4158" s="118"/>
      <c r="HY4158" s="118"/>
      <c r="HZ4158" s="118"/>
      <c r="IA4158" s="118"/>
      <c r="IB4158" s="118"/>
      <c r="IC4158" s="118"/>
      <c r="ID4158" s="118"/>
      <c r="IE4158" s="118"/>
      <c r="IF4158" s="118"/>
      <c r="IG4158" s="118"/>
      <c r="IH4158" s="118"/>
      <c r="II4158" s="118"/>
      <c r="IJ4158" s="118"/>
      <c r="IK4158" s="118"/>
      <c r="IL4158" s="118"/>
      <c r="IM4158" s="118"/>
      <c r="IN4158" s="118"/>
      <c r="IO4158" s="118"/>
      <c r="IP4158" s="118"/>
      <c r="IQ4158" s="118"/>
      <c r="IR4158" s="118"/>
      <c r="IS4158" s="118"/>
      <c r="IT4158" s="118"/>
      <c r="IU4158" s="118"/>
      <c r="IV4158" s="118"/>
      <c r="IW4158" s="118"/>
      <c r="IX4158" s="118"/>
      <c r="IY4158" s="118"/>
      <c r="IZ4158" s="118"/>
      <c r="JA4158" s="118"/>
      <c r="JB4158" s="118"/>
      <c r="JJ4158" s="118"/>
      <c r="JK4158" s="118"/>
      <c r="JL4158" s="118"/>
      <c r="JM4158" s="118"/>
      <c r="JN4158" s="118"/>
      <c r="JO4158" s="118"/>
      <c r="JP4158" s="118">
        <f t="shared" si="2087"/>
        <v>22.035199999998618</v>
      </c>
      <c r="JQ4158" s="138">
        <f t="shared" si="2088"/>
        <v>2.5051583339696839E-3</v>
      </c>
      <c r="JR4158" s="118">
        <f t="shared" si="2089"/>
        <v>6.3587431964576453E-6</v>
      </c>
      <c r="JS4158" s="118">
        <f t="shared" si="2085"/>
        <v>6.3587431964576453E-6</v>
      </c>
      <c r="JT4158" s="119" t="str">
        <f t="shared" si="2086"/>
        <v/>
      </c>
    </row>
    <row r="4159" spans="209:280" ht="20.100000000000001" customHeight="1" x14ac:dyDescent="0.25">
      <c r="HA4159" s="1">
        <v>3422</v>
      </c>
      <c r="HB4159" s="1">
        <f t="shared" si="2090"/>
        <v>153853.12919346333</v>
      </c>
      <c r="HC4159" s="1">
        <f t="shared" si="2091"/>
        <v>1.0451402407685133E-25</v>
      </c>
      <c r="HD4159" s="1">
        <f t="shared" si="2092"/>
        <v>1</v>
      </c>
      <c r="HE4159" s="1">
        <f t="shared" si="2093"/>
        <v>1.0451402407685133E-25</v>
      </c>
      <c r="HF4159" s="1" t="str">
        <f t="shared" si="2094"/>
        <v/>
      </c>
      <c r="HG4159" s="1" t="str">
        <f t="shared" si="2095"/>
        <v/>
      </c>
      <c r="HK4159" s="1">
        <f t="shared" si="2096"/>
        <v>9.4281418244634408E-8</v>
      </c>
      <c r="HL4159" s="1" t="str">
        <f t="shared" si="2097"/>
        <v/>
      </c>
      <c r="HV4159" s="118"/>
      <c r="HW4159" s="118"/>
      <c r="HX4159" s="118"/>
      <c r="HY4159" s="118"/>
      <c r="HZ4159" s="118"/>
      <c r="IA4159" s="118"/>
      <c r="IB4159" s="118"/>
      <c r="IC4159" s="118"/>
      <c r="ID4159" s="118"/>
      <c r="IE4159" s="118"/>
      <c r="IF4159" s="118"/>
      <c r="IG4159" s="118"/>
      <c r="IH4159" s="118"/>
      <c r="II4159" s="118"/>
      <c r="IJ4159" s="118"/>
      <c r="IK4159" s="118"/>
      <c r="IL4159" s="118"/>
      <c r="IM4159" s="118"/>
      <c r="IN4159" s="118"/>
      <c r="IO4159" s="118"/>
      <c r="IP4159" s="118"/>
      <c r="IQ4159" s="118"/>
      <c r="IR4159" s="118"/>
      <c r="IS4159" s="118"/>
      <c r="IT4159" s="118"/>
      <c r="IU4159" s="118"/>
      <c r="IV4159" s="118"/>
      <c r="IW4159" s="118"/>
      <c r="IX4159" s="118"/>
      <c r="IY4159" s="118"/>
      <c r="IZ4159" s="118"/>
      <c r="JA4159" s="118"/>
      <c r="JB4159" s="118"/>
      <c r="JJ4159" s="118"/>
      <c r="JK4159" s="118"/>
      <c r="JL4159" s="118"/>
      <c r="JM4159" s="118"/>
      <c r="JN4159" s="118"/>
      <c r="JO4159" s="118"/>
      <c r="JP4159" s="118">
        <f t="shared" si="2087"/>
        <v>22.041599999998617</v>
      </c>
      <c r="JQ4159" s="138">
        <f t="shared" si="2088"/>
        <v>2.4987995907732262E-3</v>
      </c>
      <c r="JR4159" s="118">
        <f t="shared" si="2089"/>
        <v>6.3430304764271715E-6</v>
      </c>
      <c r="JS4159" s="118">
        <f t="shared" si="2085"/>
        <v>6.3430304764271715E-6</v>
      </c>
      <c r="JT4159" s="119" t="str">
        <f t="shared" si="2086"/>
        <v/>
      </c>
    </row>
    <row r="4160" spans="209:280" ht="20.100000000000001" customHeight="1" x14ac:dyDescent="0.25">
      <c r="HA4160" s="1">
        <v>3423</v>
      </c>
      <c r="HB4160" s="1">
        <f t="shared" si="2090"/>
        <v>153916.65236819227</v>
      </c>
      <c r="HC4160" s="1">
        <f t="shared" si="2091"/>
        <v>1.0054056361158347E-25</v>
      </c>
      <c r="HD4160" s="1">
        <f t="shared" si="2092"/>
        <v>1</v>
      </c>
      <c r="HE4160" s="1">
        <f t="shared" si="2093"/>
        <v>1.0054056361158347E-25</v>
      </c>
      <c r="HF4160" s="1" t="str">
        <f t="shared" si="2094"/>
        <v/>
      </c>
      <c r="HG4160" s="1" t="str">
        <f t="shared" si="2095"/>
        <v/>
      </c>
      <c r="HK4160" s="1">
        <f t="shared" si="2096"/>
        <v>9.5549549247932854E-8</v>
      </c>
      <c r="HL4160" s="1" t="str">
        <f t="shared" si="2097"/>
        <v/>
      </c>
      <c r="HV4160" s="118"/>
      <c r="HW4160" s="118"/>
      <c r="HX4160" s="118"/>
      <c r="HY4160" s="118"/>
      <c r="HZ4160" s="118"/>
      <c r="IA4160" s="118"/>
      <c r="IB4160" s="118"/>
      <c r="IC4160" s="118"/>
      <c r="ID4160" s="118"/>
      <c r="IE4160" s="118"/>
      <c r="IF4160" s="118"/>
      <c r="IG4160" s="118"/>
      <c r="IH4160" s="118"/>
      <c r="II4160" s="118"/>
      <c r="IJ4160" s="118"/>
      <c r="IK4160" s="118"/>
      <c r="IL4160" s="118"/>
      <c r="IM4160" s="118"/>
      <c r="IN4160" s="118"/>
      <c r="IO4160" s="118"/>
      <c r="IP4160" s="118"/>
      <c r="IQ4160" s="118"/>
      <c r="IR4160" s="118"/>
      <c r="IS4160" s="118"/>
      <c r="IT4160" s="118"/>
      <c r="IU4160" s="118"/>
      <c r="IV4160" s="118"/>
      <c r="IW4160" s="118"/>
      <c r="IX4160" s="118"/>
      <c r="IY4160" s="118"/>
      <c r="IZ4160" s="118"/>
      <c r="JA4160" s="118"/>
      <c r="JB4160" s="118"/>
      <c r="JJ4160" s="118"/>
      <c r="JK4160" s="118"/>
      <c r="JL4160" s="118"/>
      <c r="JM4160" s="118"/>
      <c r="JN4160" s="118"/>
      <c r="JO4160" s="118"/>
      <c r="JP4160" s="118">
        <f t="shared" si="2087"/>
        <v>22.047999999998616</v>
      </c>
      <c r="JQ4160" s="138">
        <f t="shared" si="2088"/>
        <v>2.4924565602967991E-3</v>
      </c>
      <c r="JR4160" s="118">
        <f t="shared" si="2089"/>
        <v>6.3273552499379555E-6</v>
      </c>
      <c r="JS4160" s="118">
        <f t="shared" si="2085"/>
        <v>6.3273552499379555E-6</v>
      </c>
      <c r="JT4160" s="119" t="str">
        <f t="shared" si="2086"/>
        <v/>
      </c>
    </row>
    <row r="4161" spans="209:280" ht="20.100000000000001" customHeight="1" x14ac:dyDescent="0.25">
      <c r="HA4161" s="1">
        <v>3424</v>
      </c>
      <c r="HB4161" s="1">
        <f t="shared" si="2090"/>
        <v>153980.17554292121</v>
      </c>
      <c r="HC4161" s="1">
        <f t="shared" si="2091"/>
        <v>9.6716620448148856E-26</v>
      </c>
      <c r="HD4161" s="1">
        <f t="shared" si="2092"/>
        <v>1</v>
      </c>
      <c r="HE4161" s="1">
        <f t="shared" si="2093"/>
        <v>9.6716620448148856E-26</v>
      </c>
      <c r="HF4161" s="1" t="str">
        <f t="shared" si="2094"/>
        <v/>
      </c>
      <c r="HG4161" s="1" t="str">
        <f t="shared" si="2095"/>
        <v/>
      </c>
      <c r="HK4161" s="1">
        <f t="shared" si="2096"/>
        <v>9.6833187887577457E-8</v>
      </c>
      <c r="HL4161" s="1" t="str">
        <f t="shared" si="2097"/>
        <v/>
      </c>
      <c r="HV4161" s="118"/>
      <c r="HW4161" s="118"/>
      <c r="HX4161" s="118"/>
      <c r="HY4161" s="118"/>
      <c r="HZ4161" s="118"/>
      <c r="IA4161" s="118"/>
      <c r="IB4161" s="118"/>
      <c r="IC4161" s="118"/>
      <c r="ID4161" s="118"/>
      <c r="IE4161" s="118"/>
      <c r="IF4161" s="118"/>
      <c r="IG4161" s="118"/>
      <c r="IH4161" s="118"/>
      <c r="II4161" s="118"/>
      <c r="IJ4161" s="118"/>
      <c r="IK4161" s="118"/>
      <c r="IL4161" s="118"/>
      <c r="IM4161" s="118"/>
      <c r="IN4161" s="118"/>
      <c r="IO4161" s="118"/>
      <c r="IP4161" s="118"/>
      <c r="IQ4161" s="118"/>
      <c r="IR4161" s="118"/>
      <c r="IS4161" s="118"/>
      <c r="IT4161" s="118"/>
      <c r="IU4161" s="118"/>
      <c r="IV4161" s="118"/>
      <c r="IW4161" s="118"/>
      <c r="IX4161" s="118"/>
      <c r="IY4161" s="118"/>
      <c r="IZ4161" s="118"/>
      <c r="JA4161" s="118"/>
      <c r="JB4161" s="118"/>
      <c r="JJ4161" s="118"/>
      <c r="JK4161" s="118"/>
      <c r="JL4161" s="118"/>
      <c r="JM4161" s="118"/>
      <c r="JN4161" s="118"/>
      <c r="JO4161" s="118"/>
      <c r="JP4161" s="118">
        <f t="shared" si="2087"/>
        <v>22.054399999998616</v>
      </c>
      <c r="JQ4161" s="138">
        <f t="shared" si="2088"/>
        <v>2.4861292050468611E-3</v>
      </c>
      <c r="JR4161" s="118">
        <f t="shared" si="2089"/>
        <v>6.3117174317122923E-6</v>
      </c>
      <c r="JS4161" s="118">
        <f t="shared" si="2085"/>
        <v>6.3117174317122923E-6</v>
      </c>
      <c r="JT4161" s="119" t="str">
        <f t="shared" si="2086"/>
        <v/>
      </c>
    </row>
    <row r="4162" spans="209:280" ht="20.100000000000001" customHeight="1" x14ac:dyDescent="0.25">
      <c r="HA4162" s="1">
        <v>3425</v>
      </c>
      <c r="HB4162" s="1">
        <f t="shared" si="2090"/>
        <v>154043.69871765011</v>
      </c>
      <c r="HC4162" s="1">
        <f t="shared" si="2091"/>
        <v>9.3036627908425851E-26</v>
      </c>
      <c r="HD4162" s="1">
        <f t="shared" si="2092"/>
        <v>1</v>
      </c>
      <c r="HE4162" s="1">
        <f t="shared" si="2093"/>
        <v>9.3036627908425851E-26</v>
      </c>
      <c r="HF4162" s="1" t="str">
        <f t="shared" si="2094"/>
        <v/>
      </c>
      <c r="HG4162" s="1" t="str">
        <f t="shared" si="2095"/>
        <v/>
      </c>
      <c r="HK4162" s="1">
        <f t="shared" si="2096"/>
        <v>9.813250114535166E-8</v>
      </c>
      <c r="HL4162" s="1" t="str">
        <f t="shared" si="2097"/>
        <v/>
      </c>
      <c r="HV4162" s="118"/>
      <c r="HW4162" s="118"/>
      <c r="HX4162" s="118"/>
      <c r="HY4162" s="118"/>
      <c r="HZ4162" s="118"/>
      <c r="IA4162" s="118"/>
      <c r="IB4162" s="118"/>
      <c r="IC4162" s="118"/>
      <c r="ID4162" s="118"/>
      <c r="IE4162" s="118"/>
      <c r="IF4162" s="118"/>
      <c r="IG4162" s="118"/>
      <c r="IH4162" s="118"/>
      <c r="II4162" s="118"/>
      <c r="IJ4162" s="118"/>
      <c r="IK4162" s="118"/>
      <c r="IL4162" s="118"/>
      <c r="IM4162" s="118"/>
      <c r="IN4162" s="118"/>
      <c r="IO4162" s="118"/>
      <c r="IP4162" s="118"/>
      <c r="IQ4162" s="118"/>
      <c r="IR4162" s="118"/>
      <c r="IS4162" s="118"/>
      <c r="IT4162" s="118"/>
      <c r="IU4162" s="118"/>
      <c r="IV4162" s="118"/>
      <c r="IW4162" s="118"/>
      <c r="IX4162" s="118"/>
      <c r="IY4162" s="118"/>
      <c r="IZ4162" s="118"/>
      <c r="JA4162" s="118"/>
      <c r="JB4162" s="118"/>
      <c r="JJ4162" s="118"/>
      <c r="JK4162" s="118"/>
      <c r="JL4162" s="118"/>
      <c r="JM4162" s="118"/>
      <c r="JN4162" s="118"/>
      <c r="JO4162" s="118"/>
      <c r="JP4162" s="118">
        <f t="shared" si="2087"/>
        <v>22.060799999998615</v>
      </c>
      <c r="JQ4162" s="138">
        <f t="shared" si="2088"/>
        <v>2.4798174876151488E-3</v>
      </c>
      <c r="JR4162" s="118">
        <f t="shared" si="2089"/>
        <v>6.2961169366294693E-6</v>
      </c>
      <c r="JS4162" s="118">
        <f t="shared" si="2085"/>
        <v>6.2961169366294693E-6</v>
      </c>
      <c r="JT4162" s="119" t="str">
        <f t="shared" si="2086"/>
        <v/>
      </c>
    </row>
    <row r="4163" spans="209:280" ht="20.100000000000001" customHeight="1" x14ac:dyDescent="0.25">
      <c r="HA4163" s="1">
        <v>3426</v>
      </c>
      <c r="HB4163" s="1">
        <f t="shared" si="2090"/>
        <v>154107.22189237905</v>
      </c>
      <c r="HC4163" s="1">
        <f t="shared" si="2091"/>
        <v>8.9495224301109077E-26</v>
      </c>
      <c r="HD4163" s="1">
        <f t="shared" si="2092"/>
        <v>1</v>
      </c>
      <c r="HE4163" s="1">
        <f t="shared" si="2093"/>
        <v>8.9495224301109077E-26</v>
      </c>
      <c r="HF4163" s="1" t="str">
        <f t="shared" si="2094"/>
        <v/>
      </c>
      <c r="HG4163" s="1" t="str">
        <f t="shared" si="2095"/>
        <v/>
      </c>
      <c r="HK4163" s="1">
        <f t="shared" si="2096"/>
        <v>9.9447657487542309E-8</v>
      </c>
      <c r="HL4163" s="1" t="str">
        <f t="shared" si="2097"/>
        <v/>
      </c>
      <c r="HV4163" s="118"/>
      <c r="HW4163" s="118"/>
      <c r="HX4163" s="118"/>
      <c r="HY4163" s="118"/>
      <c r="HZ4163" s="118"/>
      <c r="IA4163" s="118"/>
      <c r="IB4163" s="118"/>
      <c r="IC4163" s="118"/>
      <c r="ID4163" s="118"/>
      <c r="IE4163" s="118"/>
      <c r="IF4163" s="118"/>
      <c r="IG4163" s="118"/>
      <c r="IH4163" s="118"/>
      <c r="II4163" s="118"/>
      <c r="IJ4163" s="118"/>
      <c r="IK4163" s="118"/>
      <c r="IL4163" s="118"/>
      <c r="IM4163" s="118"/>
      <c r="IN4163" s="118"/>
      <c r="IO4163" s="118"/>
      <c r="IP4163" s="118"/>
      <c r="IQ4163" s="118"/>
      <c r="IR4163" s="118"/>
      <c r="IS4163" s="118"/>
      <c r="IT4163" s="118"/>
      <c r="IU4163" s="118"/>
      <c r="IV4163" s="118"/>
      <c r="IW4163" s="118"/>
      <c r="IX4163" s="118"/>
      <c r="IY4163" s="118"/>
      <c r="IZ4163" s="118"/>
      <c r="JA4163" s="118"/>
      <c r="JB4163" s="118"/>
      <c r="JJ4163" s="118"/>
      <c r="JK4163" s="118"/>
      <c r="JL4163" s="118"/>
      <c r="JM4163" s="118"/>
      <c r="JN4163" s="118"/>
      <c r="JO4163" s="118"/>
      <c r="JP4163" s="118">
        <f t="shared" si="2087"/>
        <v>22.067199999998614</v>
      </c>
      <c r="JQ4163" s="138">
        <f t="shared" si="2088"/>
        <v>2.4735213706785194E-3</v>
      </c>
      <c r="JR4163" s="118">
        <f t="shared" si="2089"/>
        <v>6.2805536797739051E-6</v>
      </c>
      <c r="JS4163" s="118">
        <f t="shared" si="2085"/>
        <v>6.2805536797739051E-6</v>
      </c>
      <c r="JT4163" s="119" t="str">
        <f t="shared" si="2086"/>
        <v/>
      </c>
    </row>
    <row r="4164" spans="209:280" ht="20.100000000000001" customHeight="1" x14ac:dyDescent="0.25">
      <c r="HA4164" s="1">
        <v>3427</v>
      </c>
      <c r="HB4164" s="1">
        <f t="shared" si="2090"/>
        <v>154170.74506710799</v>
      </c>
      <c r="HC4164" s="1">
        <f t="shared" si="2091"/>
        <v>8.6087245458765304E-26</v>
      </c>
      <c r="HD4164" s="1">
        <f t="shared" si="2092"/>
        <v>1</v>
      </c>
      <c r="HE4164" s="1">
        <f t="shared" si="2093"/>
        <v>8.6087245458765304E-26</v>
      </c>
      <c r="HF4164" s="1" t="str">
        <f t="shared" si="2094"/>
        <v/>
      </c>
      <c r="HG4164" s="1" t="str">
        <f t="shared" si="2095"/>
        <v/>
      </c>
      <c r="HK4164" s="1">
        <f t="shared" si="2096"/>
        <v>1.0077882687400156E-7</v>
      </c>
      <c r="HL4164" s="1" t="str">
        <f t="shared" si="2097"/>
        <v/>
      </c>
      <c r="HV4164" s="118"/>
      <c r="HW4164" s="118"/>
      <c r="HX4164" s="118"/>
      <c r="HY4164" s="118"/>
      <c r="HZ4164" s="118"/>
      <c r="IA4164" s="118"/>
      <c r="IB4164" s="118"/>
      <c r="IC4164" s="118"/>
      <c r="ID4164" s="118"/>
      <c r="IE4164" s="118"/>
      <c r="IF4164" s="118"/>
      <c r="IG4164" s="118"/>
      <c r="IH4164" s="118"/>
      <c r="II4164" s="118"/>
      <c r="IJ4164" s="118"/>
      <c r="IK4164" s="118"/>
      <c r="IL4164" s="118"/>
      <c r="IM4164" s="118"/>
      <c r="IN4164" s="118"/>
      <c r="IO4164" s="118"/>
      <c r="IP4164" s="118"/>
      <c r="IQ4164" s="118"/>
      <c r="IR4164" s="118"/>
      <c r="IS4164" s="118"/>
      <c r="IT4164" s="118"/>
      <c r="IU4164" s="118"/>
      <c r="IV4164" s="118"/>
      <c r="IW4164" s="118"/>
      <c r="IX4164" s="118"/>
      <c r="IY4164" s="118"/>
      <c r="IZ4164" s="118"/>
      <c r="JA4164" s="118"/>
      <c r="JB4164" s="118"/>
      <c r="JJ4164" s="118"/>
      <c r="JK4164" s="118"/>
      <c r="JL4164" s="118"/>
      <c r="JM4164" s="118"/>
      <c r="JN4164" s="118"/>
      <c r="JO4164" s="118"/>
      <c r="JP4164" s="118">
        <f t="shared" si="2087"/>
        <v>22.073599999998613</v>
      </c>
      <c r="JQ4164" s="138">
        <f t="shared" si="2088"/>
        <v>2.4672408169987455E-3</v>
      </c>
      <c r="JR4164" s="118">
        <f t="shared" si="2089"/>
        <v>6.2650275764047914E-6</v>
      </c>
      <c r="JS4164" s="118">
        <f t="shared" si="2085"/>
        <v>6.2650275764047914E-6</v>
      </c>
      <c r="JT4164" s="119" t="str">
        <f t="shared" si="2086"/>
        <v/>
      </c>
    </row>
    <row r="4165" spans="209:280" ht="20.100000000000001" customHeight="1" x14ac:dyDescent="0.25">
      <c r="HA4165" s="1">
        <v>3428</v>
      </c>
      <c r="HB4165" s="1">
        <f t="shared" si="2090"/>
        <v>154234.26824183692</v>
      </c>
      <c r="HC4165" s="1">
        <f t="shared" si="2091"/>
        <v>8.2807717543348331E-26</v>
      </c>
      <c r="HD4165" s="1">
        <f t="shared" si="2092"/>
        <v>1</v>
      </c>
      <c r="HE4165" s="1">
        <f t="shared" si="2093"/>
        <v>8.2807717543348331E-26</v>
      </c>
      <c r="HF4165" s="1" t="str">
        <f t="shared" si="2094"/>
        <v/>
      </c>
      <c r="HG4165" s="1" t="str">
        <f t="shared" si="2095"/>
        <v/>
      </c>
      <c r="HK4165" s="1">
        <f t="shared" si="2096"/>
        <v>1.0212618076721531E-7</v>
      </c>
      <c r="HL4165" s="1" t="str">
        <f t="shared" si="2097"/>
        <v/>
      </c>
      <c r="HV4165" s="118"/>
      <c r="HW4165" s="118"/>
      <c r="HX4165" s="118"/>
      <c r="HY4165" s="118"/>
      <c r="HZ4165" s="118"/>
      <c r="IA4165" s="118"/>
      <c r="IB4165" s="118"/>
      <c r="IC4165" s="118"/>
      <c r="ID4165" s="118"/>
      <c r="IE4165" s="118"/>
      <c r="IF4165" s="118"/>
      <c r="IG4165" s="118"/>
      <c r="IH4165" s="118"/>
      <c r="II4165" s="118"/>
      <c r="IJ4165" s="118"/>
      <c r="IK4165" s="118"/>
      <c r="IL4165" s="118"/>
      <c r="IM4165" s="118"/>
      <c r="IN4165" s="118"/>
      <c r="IO4165" s="118"/>
      <c r="IP4165" s="118"/>
      <c r="IQ4165" s="118"/>
      <c r="IR4165" s="118"/>
      <c r="IS4165" s="118"/>
      <c r="IT4165" s="118"/>
      <c r="IU4165" s="118"/>
      <c r="IV4165" s="118"/>
      <c r="IW4165" s="118"/>
      <c r="IX4165" s="118"/>
      <c r="IY4165" s="118"/>
      <c r="IZ4165" s="118"/>
      <c r="JA4165" s="118"/>
      <c r="JB4165" s="118"/>
      <c r="JJ4165" s="118"/>
      <c r="JK4165" s="118"/>
      <c r="JL4165" s="118"/>
      <c r="JM4165" s="118"/>
      <c r="JN4165" s="118"/>
      <c r="JO4165" s="118"/>
      <c r="JP4165" s="118">
        <f t="shared" si="2087"/>
        <v>22.079999999998613</v>
      </c>
      <c r="JQ4165" s="138">
        <f t="shared" si="2088"/>
        <v>2.4609757894223407E-3</v>
      </c>
      <c r="JR4165" s="118">
        <f t="shared" si="2089"/>
        <v>6.2495385419430831E-6</v>
      </c>
      <c r="JS4165" s="118">
        <f t="shared" si="2085"/>
        <v>6.2495385419430831E-6</v>
      </c>
      <c r="JT4165" s="119" t="str">
        <f t="shared" si="2086"/>
        <v/>
      </c>
    </row>
    <row r="4166" spans="209:280" ht="20.100000000000001" customHeight="1" x14ac:dyDescent="0.25">
      <c r="HA4166" s="1">
        <v>3429</v>
      </c>
      <c r="HB4166" s="1">
        <f t="shared" si="2090"/>
        <v>154297.79141656583</v>
      </c>
      <c r="HC4166" s="1">
        <f t="shared" si="2091"/>
        <v>7.9651850110732837E-26</v>
      </c>
      <c r="HD4166" s="1">
        <f t="shared" si="2092"/>
        <v>1</v>
      </c>
      <c r="HE4166" s="1">
        <f t="shared" si="2093"/>
        <v>7.9651850110732837E-26</v>
      </c>
      <c r="HF4166" s="1" t="str">
        <f t="shared" si="2094"/>
        <v/>
      </c>
      <c r="HG4166" s="1" t="str">
        <f t="shared" si="2095"/>
        <v/>
      </c>
      <c r="HK4166" s="1">
        <f t="shared" si="2096"/>
        <v>1.0348989214136874E-7</v>
      </c>
      <c r="HL4166" s="1" t="str">
        <f t="shared" si="2097"/>
        <v/>
      </c>
      <c r="HV4166" s="118"/>
      <c r="HW4166" s="118"/>
      <c r="HX4166" s="118"/>
      <c r="HY4166" s="118"/>
      <c r="HZ4166" s="118"/>
      <c r="IA4166" s="118"/>
      <c r="IB4166" s="118"/>
      <c r="IC4166" s="118"/>
      <c r="ID4166" s="118"/>
      <c r="IE4166" s="118"/>
      <c r="IF4166" s="118"/>
      <c r="IG4166" s="118"/>
      <c r="IH4166" s="118"/>
      <c r="II4166" s="118"/>
      <c r="IJ4166" s="118"/>
      <c r="IK4166" s="118"/>
      <c r="IL4166" s="118"/>
      <c r="IM4166" s="118"/>
      <c r="IN4166" s="118"/>
      <c r="IO4166" s="118"/>
      <c r="IP4166" s="118"/>
      <c r="IQ4166" s="118"/>
      <c r="IR4166" s="118"/>
      <c r="IS4166" s="118"/>
      <c r="IT4166" s="118"/>
      <c r="IU4166" s="118"/>
      <c r="IV4166" s="118"/>
      <c r="IW4166" s="118"/>
      <c r="IX4166" s="118"/>
      <c r="IY4166" s="118"/>
      <c r="IZ4166" s="118"/>
      <c r="JA4166" s="118"/>
      <c r="JB4166" s="118"/>
      <c r="JJ4166" s="118"/>
      <c r="JK4166" s="118"/>
      <c r="JL4166" s="118"/>
      <c r="JM4166" s="118"/>
      <c r="JN4166" s="118"/>
      <c r="JO4166" s="118"/>
      <c r="JP4166" s="118">
        <f t="shared" si="2087"/>
        <v>22.086399999998612</v>
      </c>
      <c r="JQ4166" s="138">
        <f t="shared" si="2088"/>
        <v>2.4547262508803976E-3</v>
      </c>
      <c r="JR4166" s="118">
        <f t="shared" si="2089"/>
        <v>6.2340864920074936E-6</v>
      </c>
      <c r="JS4166" s="118">
        <f t="shared" si="2085"/>
        <v>6.2340864920074936E-6</v>
      </c>
      <c r="JT4166" s="119" t="str">
        <f t="shared" si="2086"/>
        <v/>
      </c>
    </row>
    <row r="4167" spans="209:280" ht="20.100000000000001" customHeight="1" x14ac:dyDescent="0.25">
      <c r="HA4167" s="1">
        <v>3430</v>
      </c>
      <c r="HB4167" s="1">
        <f t="shared" si="2090"/>
        <v>154361.31459129477</v>
      </c>
      <c r="HC4167" s="1">
        <f t="shared" si="2091"/>
        <v>7.6615029424980441E-26</v>
      </c>
      <c r="HD4167" s="1">
        <f t="shared" si="2092"/>
        <v>1</v>
      </c>
      <c r="HE4167" s="1">
        <f t="shared" si="2093"/>
        <v>7.6615029424980441E-26</v>
      </c>
      <c r="HF4167" s="1" t="str">
        <f t="shared" si="2094"/>
        <v/>
      </c>
      <c r="HG4167" s="1" t="str">
        <f t="shared" si="2095"/>
        <v/>
      </c>
      <c r="HK4167" s="1">
        <f t="shared" si="2096"/>
        <v>1.0487013549141569E-7</v>
      </c>
      <c r="HL4167" s="1" t="str">
        <f t="shared" si="2097"/>
        <v/>
      </c>
      <c r="HV4167" s="118"/>
      <c r="HW4167" s="118"/>
      <c r="HX4167" s="118"/>
      <c r="HY4167" s="118"/>
      <c r="HZ4167" s="118"/>
      <c r="IA4167" s="118"/>
      <c r="IB4167" s="118"/>
      <c r="IC4167" s="118"/>
      <c r="ID4167" s="118"/>
      <c r="IE4167" s="118"/>
      <c r="IF4167" s="118"/>
      <c r="IG4167" s="118"/>
      <c r="IH4167" s="118"/>
      <c r="II4167" s="118"/>
      <c r="IJ4167" s="118"/>
      <c r="IK4167" s="118"/>
      <c r="IL4167" s="118"/>
      <c r="IM4167" s="118"/>
      <c r="IN4167" s="118"/>
      <c r="IO4167" s="118"/>
      <c r="IP4167" s="118"/>
      <c r="IQ4167" s="118"/>
      <c r="IR4167" s="118"/>
      <c r="IS4167" s="118"/>
      <c r="IT4167" s="118"/>
      <c r="IU4167" s="118"/>
      <c r="IV4167" s="118"/>
      <c r="IW4167" s="118"/>
      <c r="IX4167" s="118"/>
      <c r="IY4167" s="118"/>
      <c r="IZ4167" s="118"/>
      <c r="JA4167" s="118"/>
      <c r="JB4167" s="118"/>
      <c r="JJ4167" s="118"/>
      <c r="JK4167" s="118"/>
      <c r="JL4167" s="118"/>
      <c r="JM4167" s="118"/>
      <c r="JN4167" s="118"/>
      <c r="JO4167" s="118"/>
      <c r="JP4167" s="118">
        <f t="shared" si="2087"/>
        <v>22.092799999998611</v>
      </c>
      <c r="JQ4167" s="138">
        <f t="shared" si="2088"/>
        <v>2.4484921643883901E-3</v>
      </c>
      <c r="JR4167" s="118">
        <f t="shared" si="2089"/>
        <v>6.2186713424062547E-6</v>
      </c>
      <c r="JS4167" s="118">
        <f t="shared" si="2085"/>
        <v>6.2186713424062547E-6</v>
      </c>
      <c r="JT4167" s="119" t="str">
        <f t="shared" si="2086"/>
        <v/>
      </c>
    </row>
    <row r="4168" spans="209:280" ht="20.100000000000001" customHeight="1" x14ac:dyDescent="0.25">
      <c r="HA4168" s="1">
        <v>3431</v>
      </c>
      <c r="HB4168" s="1">
        <f t="shared" si="2090"/>
        <v>154424.8377660237</v>
      </c>
      <c r="HC4168" s="1">
        <f t="shared" si="2091"/>
        <v>7.3692812013505091E-26</v>
      </c>
      <c r="HD4168" s="1">
        <f t="shared" si="2092"/>
        <v>1</v>
      </c>
      <c r="HE4168" s="1">
        <f t="shared" si="2093"/>
        <v>7.3692812013505091E-26</v>
      </c>
      <c r="HF4168" s="1" t="str">
        <f t="shared" si="2094"/>
        <v/>
      </c>
      <c r="HG4168" s="1" t="str">
        <f t="shared" si="2095"/>
        <v/>
      </c>
      <c r="HK4168" s="1">
        <f t="shared" si="2096"/>
        <v>1.0626708684213976E-7</v>
      </c>
      <c r="HL4168" s="1" t="str">
        <f t="shared" si="2097"/>
        <v/>
      </c>
      <c r="HV4168" s="118"/>
      <c r="HW4168" s="118"/>
      <c r="HX4168" s="118"/>
      <c r="HY4168" s="118"/>
      <c r="HZ4168" s="118"/>
      <c r="IA4168" s="118"/>
      <c r="IB4168" s="118"/>
      <c r="IC4168" s="118"/>
      <c r="ID4168" s="118"/>
      <c r="IE4168" s="118"/>
      <c r="IF4168" s="118"/>
      <c r="IG4168" s="118"/>
      <c r="IH4168" s="118"/>
      <c r="II4168" s="118"/>
      <c r="IJ4168" s="118"/>
      <c r="IK4168" s="118"/>
      <c r="IL4168" s="118"/>
      <c r="IM4168" s="118"/>
      <c r="IN4168" s="118"/>
      <c r="IO4168" s="118"/>
      <c r="IP4168" s="118"/>
      <c r="IQ4168" s="118"/>
      <c r="IR4168" s="118"/>
      <c r="IS4168" s="118"/>
      <c r="IT4168" s="118"/>
      <c r="IU4168" s="118"/>
      <c r="IV4168" s="118"/>
      <c r="IW4168" s="118"/>
      <c r="IX4168" s="118"/>
      <c r="IY4168" s="118"/>
      <c r="IZ4168" s="118"/>
      <c r="JA4168" s="118"/>
      <c r="JB4168" s="118"/>
      <c r="JJ4168" s="118"/>
      <c r="JK4168" s="118"/>
      <c r="JL4168" s="118"/>
      <c r="JM4168" s="118"/>
      <c r="JN4168" s="118"/>
      <c r="JO4168" s="118"/>
      <c r="JP4168" s="118">
        <f t="shared" si="2087"/>
        <v>22.099199999998611</v>
      </c>
      <c r="JQ4168" s="138">
        <f t="shared" si="2088"/>
        <v>2.4422734930459838E-3</v>
      </c>
      <c r="JR4168" s="118">
        <f t="shared" si="2089"/>
        <v>6.2032930090872435E-6</v>
      </c>
      <c r="JS4168" s="118">
        <f t="shared" si="2085"/>
        <v>6.2032930090872435E-6</v>
      </c>
      <c r="JT4168" s="119" t="str">
        <f t="shared" si="2086"/>
        <v/>
      </c>
    </row>
    <row r="4169" spans="209:280" ht="20.100000000000001" customHeight="1" x14ac:dyDescent="0.25">
      <c r="HA4169" s="1">
        <v>3432</v>
      </c>
      <c r="HB4169" s="1">
        <f t="shared" si="2090"/>
        <v>154488.36094075261</v>
      </c>
      <c r="HC4169" s="1">
        <f t="shared" si="2091"/>
        <v>7.0880918454543087E-26</v>
      </c>
      <c r="HD4169" s="1">
        <f t="shared" si="2092"/>
        <v>1</v>
      </c>
      <c r="HE4169" s="1">
        <f t="shared" si="2093"/>
        <v>7.0880918454543087E-26</v>
      </c>
      <c r="HF4169" s="1" t="str">
        <f t="shared" si="2094"/>
        <v/>
      </c>
      <c r="HG4169" s="1" t="str">
        <f t="shared" si="2095"/>
        <v/>
      </c>
      <c r="HK4169" s="1">
        <f t="shared" si="2096"/>
        <v>1.0768092375721872E-7</v>
      </c>
      <c r="HL4169" s="1" t="str">
        <f t="shared" si="2097"/>
        <v/>
      </c>
      <c r="HV4169" s="118"/>
      <c r="HW4169" s="118"/>
      <c r="HX4169" s="118"/>
      <c r="HY4169" s="118"/>
      <c r="HZ4169" s="118"/>
      <c r="IA4169" s="118"/>
      <c r="IB4169" s="118"/>
      <c r="IC4169" s="118"/>
      <c r="ID4169" s="118"/>
      <c r="IE4169" s="118"/>
      <c r="IF4169" s="118"/>
      <c r="IG4169" s="118"/>
      <c r="IH4169" s="118"/>
      <c r="II4169" s="118"/>
      <c r="IJ4169" s="118"/>
      <c r="IK4169" s="118"/>
      <c r="IL4169" s="118"/>
      <c r="IM4169" s="118"/>
      <c r="IN4169" s="118"/>
      <c r="IO4169" s="118"/>
      <c r="IP4169" s="118"/>
      <c r="IQ4169" s="118"/>
      <c r="IR4169" s="118"/>
      <c r="IS4169" s="118"/>
      <c r="IT4169" s="118"/>
      <c r="IU4169" s="118"/>
      <c r="IV4169" s="118"/>
      <c r="IW4169" s="118"/>
      <c r="IX4169" s="118"/>
      <c r="IY4169" s="118"/>
      <c r="IZ4169" s="118"/>
      <c r="JA4169" s="118"/>
      <c r="JB4169" s="118"/>
      <c r="JJ4169" s="118"/>
      <c r="JK4169" s="118"/>
      <c r="JL4169" s="118"/>
      <c r="JM4169" s="118"/>
      <c r="JN4169" s="118"/>
      <c r="JO4169" s="118"/>
      <c r="JP4169" s="118">
        <f t="shared" si="2087"/>
        <v>22.10559999999861</v>
      </c>
      <c r="JQ4169" s="138">
        <f t="shared" si="2088"/>
        <v>2.4360702000368966E-3</v>
      </c>
      <c r="JR4169" s="118">
        <f t="shared" si="2089"/>
        <v>6.1879514082195143E-6</v>
      </c>
      <c r="JS4169" s="118">
        <f t="shared" si="2085"/>
        <v>6.1879514082195143E-6</v>
      </c>
      <c r="JT4169" s="119" t="str">
        <f t="shared" si="2086"/>
        <v/>
      </c>
    </row>
    <row r="4170" spans="209:280" ht="20.100000000000001" customHeight="1" x14ac:dyDescent="0.25">
      <c r="HA4170" s="1">
        <v>3433</v>
      </c>
      <c r="HB4170" s="1">
        <f t="shared" si="2090"/>
        <v>154551.88411548155</v>
      </c>
      <c r="HC4170" s="1">
        <f t="shared" si="2091"/>
        <v>6.8175227388637507E-26</v>
      </c>
      <c r="HD4170" s="1">
        <f t="shared" si="2092"/>
        <v>1</v>
      </c>
      <c r="HE4170" s="1">
        <f t="shared" si="2093"/>
        <v>6.8175227388637507E-26</v>
      </c>
      <c r="HF4170" s="1" t="str">
        <f t="shared" si="2094"/>
        <v/>
      </c>
      <c r="HG4170" s="1" t="str">
        <f t="shared" si="2095"/>
        <v/>
      </c>
      <c r="HK4170" s="1">
        <f t="shared" si="2096"/>
        <v>1.0911182534828623E-7</v>
      </c>
      <c r="HL4170" s="1" t="str">
        <f t="shared" si="2097"/>
        <v/>
      </c>
      <c r="HV4170" s="118"/>
      <c r="HW4170" s="118"/>
      <c r="HX4170" s="118"/>
      <c r="HY4170" s="118"/>
      <c r="HZ4170" s="118"/>
      <c r="IA4170" s="118"/>
      <c r="IB4170" s="118"/>
      <c r="IC4170" s="118"/>
      <c r="ID4170" s="118"/>
      <c r="IE4170" s="118"/>
      <c r="IF4170" s="118"/>
      <c r="IG4170" s="118"/>
      <c r="IH4170" s="118"/>
      <c r="II4170" s="118"/>
      <c r="IJ4170" s="118"/>
      <c r="IK4170" s="118"/>
      <c r="IL4170" s="118"/>
      <c r="IM4170" s="118"/>
      <c r="IN4170" s="118"/>
      <c r="IO4170" s="118"/>
      <c r="IP4170" s="118"/>
      <c r="IQ4170" s="118"/>
      <c r="IR4170" s="118"/>
      <c r="IS4170" s="118"/>
      <c r="IT4170" s="118"/>
      <c r="IU4170" s="118"/>
      <c r="IV4170" s="118"/>
      <c r="IW4170" s="118"/>
      <c r="IX4170" s="118"/>
      <c r="IY4170" s="118"/>
      <c r="IZ4170" s="118"/>
      <c r="JA4170" s="118"/>
      <c r="JB4170" s="118"/>
      <c r="JJ4170" s="118"/>
      <c r="JK4170" s="118"/>
      <c r="JL4170" s="118"/>
      <c r="JM4170" s="118"/>
      <c r="JN4170" s="118"/>
      <c r="JO4170" s="118"/>
      <c r="JP4170" s="118">
        <f t="shared" si="2087"/>
        <v>22.111999999998609</v>
      </c>
      <c r="JQ4170" s="138">
        <f t="shared" si="2088"/>
        <v>2.4298822486286771E-3</v>
      </c>
      <c r="JR4170" s="118">
        <f t="shared" si="2089"/>
        <v>6.1726464561148026E-6</v>
      </c>
      <c r="JS4170" s="118">
        <f t="shared" si="2085"/>
        <v>6.1726464561148026E-6</v>
      </c>
      <c r="JT4170" s="119" t="str">
        <f t="shared" si="2086"/>
        <v/>
      </c>
    </row>
    <row r="4171" spans="209:280" ht="20.100000000000001" customHeight="1" x14ac:dyDescent="0.25">
      <c r="HA4171" s="1">
        <v>3434</v>
      </c>
      <c r="HB4171" s="1">
        <f t="shared" si="2090"/>
        <v>154615.40729021048</v>
      </c>
      <c r="HC4171" s="1">
        <f t="shared" si="2091"/>
        <v>6.5571769746213047E-26</v>
      </c>
      <c r="HD4171" s="1">
        <f t="shared" si="2092"/>
        <v>1</v>
      </c>
      <c r="HE4171" s="1">
        <f t="shared" si="2093"/>
        <v>6.5571769746213047E-26</v>
      </c>
      <c r="HF4171" s="1" t="str">
        <f t="shared" si="2094"/>
        <v/>
      </c>
      <c r="HG4171" s="1" t="str">
        <f t="shared" si="2095"/>
        <v/>
      </c>
      <c r="HK4171" s="1">
        <f t="shared" si="2096"/>
        <v>1.1055997228398436E-7</v>
      </c>
      <c r="HL4171" s="1" t="str">
        <f t="shared" si="2097"/>
        <v/>
      </c>
      <c r="HV4171" s="118"/>
      <c r="HW4171" s="118"/>
      <c r="HX4171" s="118"/>
      <c r="HY4171" s="118"/>
      <c r="HZ4171" s="118"/>
      <c r="IA4171" s="118"/>
      <c r="IB4171" s="118"/>
      <c r="IC4171" s="118"/>
      <c r="ID4171" s="118"/>
      <c r="IE4171" s="118"/>
      <c r="IF4171" s="118"/>
      <c r="IG4171" s="118"/>
      <c r="IH4171" s="118"/>
      <c r="II4171" s="118"/>
      <c r="IJ4171" s="118"/>
      <c r="IK4171" s="118"/>
      <c r="IL4171" s="118"/>
      <c r="IM4171" s="118"/>
      <c r="IN4171" s="118"/>
      <c r="IO4171" s="118"/>
      <c r="IP4171" s="118"/>
      <c r="IQ4171" s="118"/>
      <c r="IR4171" s="118"/>
      <c r="IS4171" s="118"/>
      <c r="IT4171" s="118"/>
      <c r="IU4171" s="118"/>
      <c r="IV4171" s="118"/>
      <c r="IW4171" s="118"/>
      <c r="IX4171" s="118"/>
      <c r="IY4171" s="118"/>
      <c r="IZ4171" s="118"/>
      <c r="JA4171" s="118"/>
      <c r="JB4171" s="118"/>
      <c r="JJ4171" s="118"/>
      <c r="JK4171" s="118"/>
      <c r="JL4171" s="118"/>
      <c r="JM4171" s="118"/>
      <c r="JN4171" s="118"/>
      <c r="JO4171" s="118"/>
      <c r="JP4171" s="118">
        <f t="shared" si="2087"/>
        <v>22.118399999998609</v>
      </c>
      <c r="JQ4171" s="138">
        <f t="shared" si="2088"/>
        <v>2.4237096021725623E-3</v>
      </c>
      <c r="JR4171" s="118">
        <f t="shared" si="2089"/>
        <v>6.1573780692999493E-6</v>
      </c>
      <c r="JS4171" s="118">
        <f t="shared" ref="JS4171:JS4234" si="2098">IF(JQ4171&lt;(1-$JO$719),JR4171,"")</f>
        <v>6.1573780692999493E-6</v>
      </c>
      <c r="JT4171" s="119" t="str">
        <f t="shared" ref="JT4171:JT4234" si="2099">IF(JQ4171&lt;(1-$JO$725),JR4171,"")</f>
        <v/>
      </c>
    </row>
    <row r="4172" spans="209:280" ht="20.100000000000001" customHeight="1" x14ac:dyDescent="0.25">
      <c r="HA4172" s="1">
        <v>3435</v>
      </c>
      <c r="HB4172" s="1">
        <f t="shared" si="2090"/>
        <v>154678.93046493942</v>
      </c>
      <c r="HC4172" s="1">
        <f t="shared" si="2091"/>
        <v>6.3066723183462762E-26</v>
      </c>
      <c r="HD4172" s="1">
        <f t="shared" si="2092"/>
        <v>1</v>
      </c>
      <c r="HE4172" s="1">
        <f t="shared" si="2093"/>
        <v>6.3066723183462762E-26</v>
      </c>
      <c r="HF4172" s="1" t="str">
        <f t="shared" si="2094"/>
        <v/>
      </c>
      <c r="HG4172" s="1" t="str">
        <f t="shared" si="2095"/>
        <v/>
      </c>
      <c r="HK4172" s="1">
        <f t="shared" si="2096"/>
        <v>1.1202554679901538E-7</v>
      </c>
      <c r="HL4172" s="1" t="str">
        <f t="shared" si="2097"/>
        <v/>
      </c>
      <c r="HV4172" s="118"/>
      <c r="HW4172" s="118"/>
      <c r="HX4172" s="118"/>
      <c r="HY4172" s="118"/>
      <c r="HZ4172" s="118"/>
      <c r="IA4172" s="118"/>
      <c r="IB4172" s="118"/>
      <c r="IC4172" s="118"/>
      <c r="ID4172" s="118"/>
      <c r="IE4172" s="118"/>
      <c r="IF4172" s="118"/>
      <c r="IG4172" s="118"/>
      <c r="IH4172" s="118"/>
      <c r="II4172" s="118"/>
      <c r="IJ4172" s="118"/>
      <c r="IK4172" s="118"/>
      <c r="IL4172" s="118"/>
      <c r="IM4172" s="118"/>
      <c r="IN4172" s="118"/>
      <c r="IO4172" s="118"/>
      <c r="IP4172" s="118"/>
      <c r="IQ4172" s="118"/>
      <c r="IR4172" s="118"/>
      <c r="IS4172" s="118"/>
      <c r="IT4172" s="118"/>
      <c r="IU4172" s="118"/>
      <c r="IV4172" s="118"/>
      <c r="IW4172" s="118"/>
      <c r="IX4172" s="118"/>
      <c r="IY4172" s="118"/>
      <c r="IZ4172" s="118"/>
      <c r="JA4172" s="118"/>
      <c r="JB4172" s="118"/>
      <c r="JJ4172" s="118"/>
      <c r="JK4172" s="118"/>
      <c r="JL4172" s="118"/>
      <c r="JM4172" s="118"/>
      <c r="JN4172" s="118"/>
      <c r="JO4172" s="118"/>
      <c r="JP4172" s="118">
        <f t="shared" ref="JP4172:JP4235" si="2100">JP4171+$JS$712</f>
        <v>22.124799999998608</v>
      </c>
      <c r="JQ4172" s="138">
        <f t="shared" ref="JQ4172:JQ4235" si="2101">_xlfn.CHISQ.DIST.RT(JP4172,7)</f>
        <v>2.4175522241032623E-3</v>
      </c>
      <c r="JR4172" s="118">
        <f t="shared" ref="JR4172:JR4235" si="2102">JQ4172-JQ4173</f>
        <v>6.1421461644401397E-6</v>
      </c>
      <c r="JS4172" s="118">
        <f t="shared" si="2098"/>
        <v>6.1421461644401397E-6</v>
      </c>
      <c r="JT4172" s="119" t="str">
        <f t="shared" si="2099"/>
        <v/>
      </c>
    </row>
    <row r="4173" spans="209:280" ht="20.100000000000001" customHeight="1" x14ac:dyDescent="0.25">
      <c r="HA4173" s="1">
        <v>3436</v>
      </c>
      <c r="HB4173" s="1">
        <f t="shared" si="2090"/>
        <v>154742.45363966833</v>
      </c>
      <c r="HC4173" s="1">
        <f t="shared" si="2091"/>
        <v>6.0656406719193665E-26</v>
      </c>
      <c r="HD4173" s="1">
        <f t="shared" si="2092"/>
        <v>1</v>
      </c>
      <c r="HE4173" s="1">
        <f t="shared" si="2093"/>
        <v>6.0656406719193665E-26</v>
      </c>
      <c r="HF4173" s="1" t="str">
        <f t="shared" si="2094"/>
        <v/>
      </c>
      <c r="HG4173" s="1" t="str">
        <f t="shared" si="2095"/>
        <v/>
      </c>
      <c r="HK4173" s="1">
        <f t="shared" si="2096"/>
        <v>1.1350873270318658E-7</v>
      </c>
      <c r="HL4173" s="1" t="str">
        <f t="shared" si="2097"/>
        <v/>
      </c>
      <c r="HV4173" s="118"/>
      <c r="HW4173" s="118"/>
      <c r="HX4173" s="118"/>
      <c r="HY4173" s="118"/>
      <c r="HZ4173" s="118"/>
      <c r="IA4173" s="118"/>
      <c r="IB4173" s="118"/>
      <c r="IC4173" s="118"/>
      <c r="ID4173" s="118"/>
      <c r="IE4173" s="118"/>
      <c r="IF4173" s="118"/>
      <c r="IG4173" s="118"/>
      <c r="IH4173" s="118"/>
      <c r="II4173" s="118"/>
      <c r="IJ4173" s="118"/>
      <c r="IK4173" s="118"/>
      <c r="IL4173" s="118"/>
      <c r="IM4173" s="118"/>
      <c r="IN4173" s="118"/>
      <c r="IO4173" s="118"/>
      <c r="IP4173" s="118"/>
      <c r="IQ4173" s="118"/>
      <c r="IR4173" s="118"/>
      <c r="IS4173" s="118"/>
      <c r="IT4173" s="118"/>
      <c r="IU4173" s="118"/>
      <c r="IV4173" s="118"/>
      <c r="IW4173" s="118"/>
      <c r="IX4173" s="118"/>
      <c r="IY4173" s="118"/>
      <c r="IZ4173" s="118"/>
      <c r="JA4173" s="118"/>
      <c r="JB4173" s="118"/>
      <c r="JJ4173" s="118"/>
      <c r="JK4173" s="118"/>
      <c r="JL4173" s="118"/>
      <c r="JM4173" s="118"/>
      <c r="JN4173" s="118"/>
      <c r="JO4173" s="118"/>
      <c r="JP4173" s="118">
        <f t="shared" si="2100"/>
        <v>22.131199999998607</v>
      </c>
      <c r="JQ4173" s="138">
        <f t="shared" si="2101"/>
        <v>2.4114100779388222E-3</v>
      </c>
      <c r="JR4173" s="118">
        <f t="shared" si="2102"/>
        <v>6.1269506583983176E-6</v>
      </c>
      <c r="JS4173" s="118">
        <f t="shared" si="2098"/>
        <v>6.1269506583983176E-6</v>
      </c>
      <c r="JT4173" s="119" t="str">
        <f t="shared" si="2099"/>
        <v/>
      </c>
    </row>
    <row r="4174" spans="209:280" ht="20.100000000000001" customHeight="1" x14ac:dyDescent="0.25">
      <c r="HA4174" s="1">
        <v>3437</v>
      </c>
      <c r="HB4174" s="1">
        <f t="shared" si="2090"/>
        <v>154805.97681439726</v>
      </c>
      <c r="HC4174" s="1">
        <f t="shared" si="2091"/>
        <v>5.8337275565396072E-26</v>
      </c>
      <c r="HD4174" s="1">
        <f t="shared" si="2092"/>
        <v>1</v>
      </c>
      <c r="HE4174" s="1">
        <f t="shared" si="2093"/>
        <v>5.8337275565396072E-26</v>
      </c>
      <c r="HF4174" s="1" t="str">
        <f t="shared" si="2094"/>
        <v/>
      </c>
      <c r="HG4174" s="1" t="str">
        <f t="shared" si="2095"/>
        <v/>
      </c>
      <c r="HK4174" s="1">
        <f t="shared" si="2096"/>
        <v>1.150097153904501E-7</v>
      </c>
      <c r="HL4174" s="1" t="str">
        <f t="shared" si="2097"/>
        <v/>
      </c>
      <c r="HV4174" s="118"/>
      <c r="HW4174" s="118"/>
      <c r="HX4174" s="118"/>
      <c r="HY4174" s="118"/>
      <c r="HZ4174" s="118"/>
      <c r="IA4174" s="118"/>
      <c r="IB4174" s="118"/>
      <c r="IC4174" s="118"/>
      <c r="ID4174" s="118"/>
      <c r="IE4174" s="118"/>
      <c r="IF4174" s="118"/>
      <c r="IG4174" s="118"/>
      <c r="IH4174" s="118"/>
      <c r="II4174" s="118"/>
      <c r="IJ4174" s="118"/>
      <c r="IK4174" s="118"/>
      <c r="IL4174" s="118"/>
      <c r="IM4174" s="118"/>
      <c r="IN4174" s="118"/>
      <c r="IO4174" s="118"/>
      <c r="IP4174" s="118"/>
      <c r="IQ4174" s="118"/>
      <c r="IR4174" s="118"/>
      <c r="IS4174" s="118"/>
      <c r="IT4174" s="118"/>
      <c r="IU4174" s="118"/>
      <c r="IV4174" s="118"/>
      <c r="IW4174" s="118"/>
      <c r="IX4174" s="118"/>
      <c r="IY4174" s="118"/>
      <c r="IZ4174" s="118"/>
      <c r="JA4174" s="118"/>
      <c r="JB4174" s="118"/>
      <c r="JJ4174" s="118"/>
      <c r="JK4174" s="118"/>
      <c r="JL4174" s="118"/>
      <c r="JM4174" s="118"/>
      <c r="JN4174" s="118"/>
      <c r="JO4174" s="118"/>
      <c r="JP4174" s="118">
        <f t="shared" si="2100"/>
        <v>22.137599999998606</v>
      </c>
      <c r="JQ4174" s="138">
        <f t="shared" si="2101"/>
        <v>2.4052831272804239E-3</v>
      </c>
      <c r="JR4174" s="118">
        <f t="shared" si="2102"/>
        <v>6.1117914682260778E-6</v>
      </c>
      <c r="JS4174" s="118">
        <f t="shared" si="2098"/>
        <v>6.1117914682260778E-6</v>
      </c>
      <c r="JT4174" s="119" t="str">
        <f t="shared" si="2099"/>
        <v/>
      </c>
    </row>
    <row r="4175" spans="209:280" ht="20.100000000000001" customHeight="1" x14ac:dyDescent="0.25">
      <c r="HA4175" s="1">
        <v>3438</v>
      </c>
      <c r="HB4175" s="1">
        <f t="shared" si="2090"/>
        <v>154869.4999891262</v>
      </c>
      <c r="HC4175" s="1">
        <f t="shared" si="2091"/>
        <v>5.6105916144687006E-26</v>
      </c>
      <c r="HD4175" s="1">
        <f t="shared" si="2092"/>
        <v>1</v>
      </c>
      <c r="HE4175" s="1">
        <f t="shared" si="2093"/>
        <v>5.6105916144687006E-26</v>
      </c>
      <c r="HF4175" s="1" t="str">
        <f t="shared" si="2094"/>
        <v/>
      </c>
      <c r="HG4175" s="1" t="str">
        <f t="shared" si="2095"/>
        <v/>
      </c>
      <c r="HK4175" s="1">
        <f t="shared" si="2096"/>
        <v>1.1652868184792917E-7</v>
      </c>
      <c r="HL4175" s="1" t="str">
        <f t="shared" si="2097"/>
        <v/>
      </c>
      <c r="HV4175" s="118"/>
      <c r="HW4175" s="118"/>
      <c r="HX4175" s="118"/>
      <c r="HY4175" s="118"/>
      <c r="HZ4175" s="118"/>
      <c r="IA4175" s="118"/>
      <c r="IB4175" s="118"/>
      <c r="IC4175" s="118"/>
      <c r="ID4175" s="118"/>
      <c r="IE4175" s="118"/>
      <c r="IF4175" s="118"/>
      <c r="IG4175" s="118"/>
      <c r="IH4175" s="118"/>
      <c r="II4175" s="118"/>
      <c r="IJ4175" s="118"/>
      <c r="IK4175" s="118"/>
      <c r="IL4175" s="118"/>
      <c r="IM4175" s="118"/>
      <c r="IN4175" s="118"/>
      <c r="IO4175" s="118"/>
      <c r="IP4175" s="118"/>
      <c r="IQ4175" s="118"/>
      <c r="IR4175" s="118"/>
      <c r="IS4175" s="118"/>
      <c r="IT4175" s="118"/>
      <c r="IU4175" s="118"/>
      <c r="IV4175" s="118"/>
      <c r="IW4175" s="118"/>
      <c r="IX4175" s="118"/>
      <c r="IY4175" s="118"/>
      <c r="IZ4175" s="118"/>
      <c r="JA4175" s="118"/>
      <c r="JB4175" s="118"/>
      <c r="JJ4175" s="118"/>
      <c r="JK4175" s="118"/>
      <c r="JL4175" s="118"/>
      <c r="JM4175" s="118"/>
      <c r="JN4175" s="118"/>
      <c r="JO4175" s="118"/>
      <c r="JP4175" s="118">
        <f t="shared" si="2100"/>
        <v>22.143999999998606</v>
      </c>
      <c r="JQ4175" s="138">
        <f t="shared" si="2101"/>
        <v>2.3991713358121978E-3</v>
      </c>
      <c r="JR4175" s="118">
        <f t="shared" si="2102"/>
        <v>6.0966685111159616E-6</v>
      </c>
      <c r="JS4175" s="118">
        <f t="shared" si="2098"/>
        <v>6.0966685111159616E-6</v>
      </c>
      <c r="JT4175" s="119" t="str">
        <f t="shared" si="2099"/>
        <v/>
      </c>
    </row>
    <row r="4176" spans="209:280" ht="20.100000000000001" customHeight="1" x14ac:dyDescent="0.25">
      <c r="HA4176" s="1">
        <v>3439</v>
      </c>
      <c r="HB4176" s="1">
        <f t="shared" si="2090"/>
        <v>154933.0231638551</v>
      </c>
      <c r="HC4176" s="1">
        <f t="shared" si="2091"/>
        <v>5.3959041287892097E-26</v>
      </c>
      <c r="HD4176" s="1">
        <f t="shared" si="2092"/>
        <v>1</v>
      </c>
      <c r="HE4176" s="1">
        <f t="shared" si="2093"/>
        <v>5.3959041287892097E-26</v>
      </c>
      <c r="HF4176" s="1" t="str">
        <f t="shared" si="2094"/>
        <v/>
      </c>
      <c r="HG4176" s="1" t="str">
        <f t="shared" si="2095"/>
        <v/>
      </c>
      <c r="HK4176" s="1">
        <f t="shared" si="2096"/>
        <v>1.1806582066494138E-7</v>
      </c>
      <c r="HL4176" s="1" t="str">
        <f t="shared" si="2097"/>
        <v/>
      </c>
      <c r="HV4176" s="118"/>
      <c r="HW4176" s="118"/>
      <c r="HX4176" s="118"/>
      <c r="HY4176" s="118"/>
      <c r="HZ4176" s="118"/>
      <c r="IA4176" s="118"/>
      <c r="IB4176" s="118"/>
      <c r="IC4176" s="118"/>
      <c r="ID4176" s="118"/>
      <c r="IE4176" s="118"/>
      <c r="IF4176" s="118"/>
      <c r="IG4176" s="118"/>
      <c r="IH4176" s="118"/>
      <c r="II4176" s="118"/>
      <c r="IJ4176" s="118"/>
      <c r="IK4176" s="118"/>
      <c r="IL4176" s="118"/>
      <c r="IM4176" s="118"/>
      <c r="IN4176" s="118"/>
      <c r="IO4176" s="118"/>
      <c r="IP4176" s="118"/>
      <c r="IQ4176" s="118"/>
      <c r="IR4176" s="118"/>
      <c r="IS4176" s="118"/>
      <c r="IT4176" s="118"/>
      <c r="IU4176" s="118"/>
      <c r="IV4176" s="118"/>
      <c r="IW4176" s="118"/>
      <c r="IX4176" s="118"/>
      <c r="IY4176" s="118"/>
      <c r="IZ4176" s="118"/>
      <c r="JA4176" s="118"/>
      <c r="JB4176" s="118"/>
      <c r="JJ4176" s="118"/>
      <c r="JK4176" s="118"/>
      <c r="JL4176" s="118"/>
      <c r="JM4176" s="118"/>
      <c r="JN4176" s="118"/>
      <c r="JO4176" s="118"/>
      <c r="JP4176" s="118">
        <f t="shared" si="2100"/>
        <v>22.150399999998605</v>
      </c>
      <c r="JQ4176" s="138">
        <f t="shared" si="2101"/>
        <v>2.3930746673010818E-3</v>
      </c>
      <c r="JR4176" s="118">
        <f t="shared" si="2102"/>
        <v>6.0815817044769169E-6</v>
      </c>
      <c r="JS4176" s="118">
        <f t="shared" si="2098"/>
        <v>6.0815817044769169E-6</v>
      </c>
      <c r="JT4176" s="119" t="str">
        <f t="shared" si="2099"/>
        <v/>
      </c>
    </row>
    <row r="4177" spans="209:280" ht="20.100000000000001" customHeight="1" x14ac:dyDescent="0.25">
      <c r="HA4177" s="1">
        <v>3440</v>
      </c>
      <c r="HB4177" s="1">
        <f t="shared" si="2090"/>
        <v>154996.54633858404</v>
      </c>
      <c r="HC4177" s="1">
        <f t="shared" si="2091"/>
        <v>5.1893485605379242E-26</v>
      </c>
      <c r="HD4177" s="1">
        <f t="shared" si="2092"/>
        <v>1</v>
      </c>
      <c r="HE4177" s="1">
        <f t="shared" si="2093"/>
        <v>5.1893485605379242E-26</v>
      </c>
      <c r="HF4177" s="1" t="str">
        <f t="shared" si="2094"/>
        <v/>
      </c>
      <c r="HG4177" s="1" t="str">
        <f t="shared" si="2095"/>
        <v/>
      </c>
      <c r="HK4177" s="1">
        <f t="shared" si="2096"/>
        <v>1.1962132204201179E-7</v>
      </c>
      <c r="HL4177" s="1" t="str">
        <f t="shared" si="2097"/>
        <v/>
      </c>
      <c r="HV4177" s="118"/>
      <c r="HW4177" s="118"/>
      <c r="HX4177" s="118"/>
      <c r="HY4177" s="118"/>
      <c r="HZ4177" s="118"/>
      <c r="IA4177" s="118"/>
      <c r="IB4177" s="118"/>
      <c r="IC4177" s="118"/>
      <c r="ID4177" s="118"/>
      <c r="IE4177" s="118"/>
      <c r="IF4177" s="118"/>
      <c r="IG4177" s="118"/>
      <c r="IH4177" s="118"/>
      <c r="II4177" s="118"/>
      <c r="IJ4177" s="118"/>
      <c r="IK4177" s="118"/>
      <c r="IL4177" s="118"/>
      <c r="IM4177" s="118"/>
      <c r="IN4177" s="118"/>
      <c r="IO4177" s="118"/>
      <c r="IP4177" s="118"/>
      <c r="IQ4177" s="118"/>
      <c r="IR4177" s="118"/>
      <c r="IS4177" s="118"/>
      <c r="IT4177" s="118"/>
      <c r="IU4177" s="118"/>
      <c r="IV4177" s="118"/>
      <c r="IW4177" s="118"/>
      <c r="IX4177" s="118"/>
      <c r="IY4177" s="118"/>
      <c r="IZ4177" s="118"/>
      <c r="JA4177" s="118"/>
      <c r="JB4177" s="118"/>
      <c r="JJ4177" s="118"/>
      <c r="JK4177" s="118"/>
      <c r="JL4177" s="118"/>
      <c r="JM4177" s="118"/>
      <c r="JN4177" s="118"/>
      <c r="JO4177" s="118"/>
      <c r="JP4177" s="118">
        <f t="shared" si="2100"/>
        <v>22.156799999998604</v>
      </c>
      <c r="JQ4177" s="138">
        <f t="shared" si="2101"/>
        <v>2.3869930855966049E-3</v>
      </c>
      <c r="JR4177" s="118">
        <f t="shared" si="2102"/>
        <v>6.0665309658575368E-6</v>
      </c>
      <c r="JS4177" s="118">
        <f t="shared" si="2098"/>
        <v>6.0665309658575368E-6</v>
      </c>
      <c r="JT4177" s="119" t="str">
        <f t="shared" si="2099"/>
        <v/>
      </c>
    </row>
    <row r="4178" spans="209:280" ht="20.100000000000001" customHeight="1" x14ac:dyDescent="0.25">
      <c r="HA4178" s="1">
        <v>3441</v>
      </c>
      <c r="HB4178" s="1">
        <f t="shared" si="2090"/>
        <v>155060.06951331298</v>
      </c>
      <c r="HC4178" s="1">
        <f t="shared" si="2091"/>
        <v>4.990620102590775E-26</v>
      </c>
      <c r="HD4178" s="1">
        <f t="shared" si="2092"/>
        <v>1</v>
      </c>
      <c r="HE4178" s="1">
        <f t="shared" si="2093"/>
        <v>4.990620102590775E-26</v>
      </c>
      <c r="HF4178" s="1" t="str">
        <f t="shared" si="2094"/>
        <v/>
      </c>
      <c r="HG4178" s="1" t="str">
        <f t="shared" si="2095"/>
        <v/>
      </c>
      <c r="HK4178" s="1">
        <f t="shared" si="2096"/>
        <v>1.2119537779987035E-7</v>
      </c>
      <c r="HL4178" s="1" t="str">
        <f t="shared" si="2097"/>
        <v/>
      </c>
      <c r="HV4178" s="118"/>
      <c r="HW4178" s="118"/>
      <c r="HX4178" s="118"/>
      <c r="HY4178" s="118"/>
      <c r="HZ4178" s="118"/>
      <c r="IA4178" s="118"/>
      <c r="IB4178" s="118"/>
      <c r="IC4178" s="118"/>
      <c r="ID4178" s="118"/>
      <c r="IE4178" s="118"/>
      <c r="IF4178" s="118"/>
      <c r="IG4178" s="118"/>
      <c r="IH4178" s="118"/>
      <c r="II4178" s="118"/>
      <c r="IJ4178" s="118"/>
      <c r="IK4178" s="118"/>
      <c r="IL4178" s="118"/>
      <c r="IM4178" s="118"/>
      <c r="IN4178" s="118"/>
      <c r="IO4178" s="118"/>
      <c r="IP4178" s="118"/>
      <c r="IQ4178" s="118"/>
      <c r="IR4178" s="118"/>
      <c r="IS4178" s="118"/>
      <c r="IT4178" s="118"/>
      <c r="IU4178" s="118"/>
      <c r="IV4178" s="118"/>
      <c r="IW4178" s="118"/>
      <c r="IX4178" s="118"/>
      <c r="IY4178" s="118"/>
      <c r="IZ4178" s="118"/>
      <c r="JA4178" s="118"/>
      <c r="JB4178" s="118"/>
      <c r="JJ4178" s="118"/>
      <c r="JK4178" s="118"/>
      <c r="JL4178" s="118"/>
      <c r="JM4178" s="118"/>
      <c r="JN4178" s="118"/>
      <c r="JO4178" s="118"/>
      <c r="JP4178" s="118">
        <f t="shared" si="2100"/>
        <v>22.163199999998604</v>
      </c>
      <c r="JQ4178" s="138">
        <f t="shared" si="2101"/>
        <v>2.3809265546307474E-3</v>
      </c>
      <c r="JR4178" s="118">
        <f t="shared" si="2102"/>
        <v>6.0515162130119794E-6</v>
      </c>
      <c r="JS4178" s="118">
        <f t="shared" si="2098"/>
        <v>6.0515162130119794E-6</v>
      </c>
      <c r="JT4178" s="119" t="str">
        <f t="shared" si="2099"/>
        <v/>
      </c>
    </row>
    <row r="4179" spans="209:280" ht="20.100000000000001" customHeight="1" x14ac:dyDescent="0.25">
      <c r="HA4179" s="1">
        <v>3442</v>
      </c>
      <c r="HB4179" s="1">
        <f t="shared" si="2090"/>
        <v>155123.59268804191</v>
      </c>
      <c r="HC4179" s="1">
        <f t="shared" si="2091"/>
        <v>4.7994252497012935E-26</v>
      </c>
      <c r="HD4179" s="1">
        <f t="shared" si="2092"/>
        <v>1</v>
      </c>
      <c r="HE4179" s="1">
        <f t="shared" si="2093"/>
        <v>4.7994252497012935E-26</v>
      </c>
      <c r="HF4179" s="1" t="str">
        <f t="shared" si="2094"/>
        <v/>
      </c>
      <c r="HG4179" s="1" t="str">
        <f t="shared" si="2095"/>
        <v/>
      </c>
      <c r="HK4179" s="1">
        <f t="shared" si="2096"/>
        <v>1.2278818138844195E-7</v>
      </c>
      <c r="HL4179" s="1" t="str">
        <f t="shared" si="2097"/>
        <v/>
      </c>
      <c r="HV4179" s="118"/>
      <c r="HW4179" s="118"/>
      <c r="HX4179" s="118"/>
      <c r="HY4179" s="118"/>
      <c r="HZ4179" s="118"/>
      <c r="IA4179" s="118"/>
      <c r="IB4179" s="118"/>
      <c r="IC4179" s="118"/>
      <c r="ID4179" s="118"/>
      <c r="IE4179" s="118"/>
      <c r="IF4179" s="118"/>
      <c r="IG4179" s="118"/>
      <c r="IH4179" s="118"/>
      <c r="II4179" s="118"/>
      <c r="IJ4179" s="118"/>
      <c r="IK4179" s="118"/>
      <c r="IL4179" s="118"/>
      <c r="IM4179" s="118"/>
      <c r="IN4179" s="118"/>
      <c r="IO4179" s="118"/>
      <c r="IP4179" s="118"/>
      <c r="IQ4179" s="118"/>
      <c r="IR4179" s="118"/>
      <c r="IS4179" s="118"/>
      <c r="IT4179" s="118"/>
      <c r="IU4179" s="118"/>
      <c r="IV4179" s="118"/>
      <c r="IW4179" s="118"/>
      <c r="IX4179" s="118"/>
      <c r="IY4179" s="118"/>
      <c r="IZ4179" s="118"/>
      <c r="JA4179" s="118"/>
      <c r="JB4179" s="118"/>
      <c r="JJ4179" s="118"/>
      <c r="JK4179" s="118"/>
      <c r="JL4179" s="118"/>
      <c r="JM4179" s="118"/>
      <c r="JN4179" s="118"/>
      <c r="JO4179" s="118"/>
      <c r="JP4179" s="118">
        <f t="shared" si="2100"/>
        <v>22.169599999998603</v>
      </c>
      <c r="JQ4179" s="138">
        <f t="shared" si="2101"/>
        <v>2.3748750384177354E-3</v>
      </c>
      <c r="JR4179" s="118">
        <f t="shared" si="2102"/>
        <v>6.0365373638435887E-6</v>
      </c>
      <c r="JS4179" s="118">
        <f t="shared" si="2098"/>
        <v>6.0365373638435887E-6</v>
      </c>
      <c r="JT4179" s="119" t="str">
        <f t="shared" si="2099"/>
        <v/>
      </c>
    </row>
    <row r="4180" spans="209:280" ht="20.100000000000001" customHeight="1" x14ac:dyDescent="0.25">
      <c r="HA4180" s="1">
        <v>3443</v>
      </c>
      <c r="HB4180" s="1">
        <f t="shared" si="2090"/>
        <v>155187.11586277082</v>
      </c>
      <c r="HC4180" s="1">
        <f t="shared" si="2091"/>
        <v>4.6154813841146393E-26</v>
      </c>
      <c r="HD4180" s="1">
        <f t="shared" si="2092"/>
        <v>1</v>
      </c>
      <c r="HE4180" s="1">
        <f t="shared" si="2093"/>
        <v>4.6154813841146393E-26</v>
      </c>
      <c r="HF4180" s="1" t="str">
        <f t="shared" si="2094"/>
        <v/>
      </c>
      <c r="HG4180" s="1" t="str">
        <f t="shared" si="2095"/>
        <v/>
      </c>
      <c r="HK4180" s="1">
        <f t="shared" si="2096"/>
        <v>1.2439992789582268E-7</v>
      </c>
      <c r="HL4180" s="1" t="str">
        <f t="shared" si="2097"/>
        <v/>
      </c>
      <c r="HV4180" s="118"/>
      <c r="HW4180" s="118"/>
      <c r="HX4180" s="118"/>
      <c r="HY4180" s="118"/>
      <c r="HZ4180" s="118"/>
      <c r="IA4180" s="118"/>
      <c r="IB4180" s="118"/>
      <c r="IC4180" s="118"/>
      <c r="ID4180" s="118"/>
      <c r="IE4180" s="118"/>
      <c r="IF4180" s="118"/>
      <c r="IG4180" s="118"/>
      <c r="IH4180" s="118"/>
      <c r="II4180" s="118"/>
      <c r="IJ4180" s="118"/>
      <c r="IK4180" s="118"/>
      <c r="IL4180" s="118"/>
      <c r="IM4180" s="118"/>
      <c r="IN4180" s="118"/>
      <c r="IO4180" s="118"/>
      <c r="IP4180" s="118"/>
      <c r="IQ4180" s="118"/>
      <c r="IR4180" s="118"/>
      <c r="IS4180" s="118"/>
      <c r="IT4180" s="118"/>
      <c r="IU4180" s="118"/>
      <c r="IV4180" s="118"/>
      <c r="IW4180" s="118"/>
      <c r="IX4180" s="118"/>
      <c r="IY4180" s="118"/>
      <c r="IZ4180" s="118"/>
      <c r="JA4180" s="118"/>
      <c r="JB4180" s="118"/>
      <c r="JJ4180" s="118"/>
      <c r="JK4180" s="118"/>
      <c r="JL4180" s="118"/>
      <c r="JM4180" s="118"/>
      <c r="JN4180" s="118"/>
      <c r="JO4180" s="118"/>
      <c r="JP4180" s="118">
        <f t="shared" si="2100"/>
        <v>22.175999999998602</v>
      </c>
      <c r="JQ4180" s="138">
        <f t="shared" si="2101"/>
        <v>2.3688385010538918E-3</v>
      </c>
      <c r="JR4180" s="118">
        <f t="shared" si="2102"/>
        <v>6.0215943364565032E-6</v>
      </c>
      <c r="JS4180" s="118">
        <f t="shared" si="2098"/>
        <v>6.0215943364565032E-6</v>
      </c>
      <c r="JT4180" s="119" t="str">
        <f t="shared" si="2099"/>
        <v/>
      </c>
    </row>
    <row r="4181" spans="209:280" ht="20.100000000000001" customHeight="1" x14ac:dyDescent="0.25">
      <c r="HA4181" s="1">
        <v>3444</v>
      </c>
      <c r="HB4181" s="1">
        <f t="shared" si="2090"/>
        <v>155250.63903749976</v>
      </c>
      <c r="HC4181" s="1">
        <f t="shared" si="2091"/>
        <v>4.438516376198621E-26</v>
      </c>
      <c r="HD4181" s="1">
        <f t="shared" si="2092"/>
        <v>1</v>
      </c>
      <c r="HE4181" s="1">
        <f t="shared" si="2093"/>
        <v>4.438516376198621E-26</v>
      </c>
      <c r="HF4181" s="1" t="str">
        <f t="shared" si="2094"/>
        <v/>
      </c>
      <c r="HG4181" s="1" t="str">
        <f t="shared" si="2095"/>
        <v/>
      </c>
      <c r="HK4181" s="1">
        <f t="shared" si="2096"/>
        <v>1.2603081405724358E-7</v>
      </c>
      <c r="HL4181" s="1" t="str">
        <f t="shared" si="2097"/>
        <v/>
      </c>
      <c r="HV4181" s="118"/>
      <c r="HW4181" s="118"/>
      <c r="HX4181" s="118"/>
      <c r="HY4181" s="118"/>
      <c r="HZ4181" s="118"/>
      <c r="IA4181" s="118"/>
      <c r="IB4181" s="118"/>
      <c r="IC4181" s="118"/>
      <c r="ID4181" s="118"/>
      <c r="IE4181" s="118"/>
      <c r="IF4181" s="118"/>
      <c r="IG4181" s="118"/>
      <c r="IH4181" s="118"/>
      <c r="II4181" s="118"/>
      <c r="IJ4181" s="118"/>
      <c r="IK4181" s="118"/>
      <c r="IL4181" s="118"/>
      <c r="IM4181" s="118"/>
      <c r="IN4181" s="118"/>
      <c r="IO4181" s="118"/>
      <c r="IP4181" s="118"/>
      <c r="IQ4181" s="118"/>
      <c r="IR4181" s="118"/>
      <c r="IS4181" s="118"/>
      <c r="IT4181" s="118"/>
      <c r="IU4181" s="118"/>
      <c r="IV4181" s="118"/>
      <c r="IW4181" s="118"/>
      <c r="IX4181" s="118"/>
      <c r="IY4181" s="118"/>
      <c r="IZ4181" s="118"/>
      <c r="JA4181" s="118"/>
      <c r="JB4181" s="118"/>
      <c r="JJ4181" s="118"/>
      <c r="JK4181" s="118"/>
      <c r="JL4181" s="118"/>
      <c r="JM4181" s="118"/>
      <c r="JN4181" s="118"/>
      <c r="JO4181" s="118"/>
      <c r="JP4181" s="118">
        <f t="shared" si="2100"/>
        <v>22.182399999998601</v>
      </c>
      <c r="JQ4181" s="138">
        <f t="shared" si="2101"/>
        <v>2.3628169067174353E-3</v>
      </c>
      <c r="JR4181" s="118">
        <f t="shared" si="2102"/>
        <v>6.0066870491049147E-6</v>
      </c>
      <c r="JS4181" s="118">
        <f t="shared" si="2098"/>
        <v>6.0066870491049147E-6</v>
      </c>
      <c r="JT4181" s="119" t="str">
        <f t="shared" si="2099"/>
        <v/>
      </c>
    </row>
    <row r="4182" spans="209:280" ht="20.100000000000001" customHeight="1" x14ac:dyDescent="0.25">
      <c r="HA4182" s="1">
        <v>3445</v>
      </c>
      <c r="HB4182" s="1">
        <f t="shared" si="2090"/>
        <v>155314.16221222869</v>
      </c>
      <c r="HC4182" s="1">
        <f t="shared" si="2091"/>
        <v>4.2682681995568756E-26</v>
      </c>
      <c r="HD4182" s="1">
        <f t="shared" si="2092"/>
        <v>1</v>
      </c>
      <c r="HE4182" s="1">
        <f t="shared" si="2093"/>
        <v>4.2682681995568756E-26</v>
      </c>
      <c r="HF4182" s="1" t="str">
        <f t="shared" si="2094"/>
        <v/>
      </c>
      <c r="HG4182" s="1" t="str">
        <f t="shared" si="2095"/>
        <v/>
      </c>
      <c r="HK4182" s="1">
        <f t="shared" si="2096"/>
        <v>1.2768103826401429E-7</v>
      </c>
      <c r="HL4182" s="1" t="str">
        <f t="shared" si="2097"/>
        <v/>
      </c>
      <c r="HV4182" s="118"/>
      <c r="HW4182" s="118"/>
      <c r="HX4182" s="118"/>
      <c r="HY4182" s="118"/>
      <c r="HZ4182" s="118"/>
      <c r="IA4182" s="118"/>
      <c r="IB4182" s="118"/>
      <c r="IC4182" s="118"/>
      <c r="ID4182" s="118"/>
      <c r="IE4182" s="118"/>
      <c r="IF4182" s="118"/>
      <c r="IG4182" s="118"/>
      <c r="IH4182" s="118"/>
      <c r="II4182" s="118"/>
      <c r="IJ4182" s="118"/>
      <c r="IK4182" s="118"/>
      <c r="IL4182" s="118"/>
      <c r="IM4182" s="118"/>
      <c r="IN4182" s="118"/>
      <c r="IO4182" s="118"/>
      <c r="IP4182" s="118"/>
      <c r="IQ4182" s="118"/>
      <c r="IR4182" s="118"/>
      <c r="IS4182" s="118"/>
      <c r="IT4182" s="118"/>
      <c r="IU4182" s="118"/>
      <c r="IV4182" s="118"/>
      <c r="IW4182" s="118"/>
      <c r="IX4182" s="118"/>
      <c r="IY4182" s="118"/>
      <c r="IZ4182" s="118"/>
      <c r="JA4182" s="118"/>
      <c r="JB4182" s="118"/>
      <c r="JJ4182" s="118"/>
      <c r="JK4182" s="118"/>
      <c r="JL4182" s="118"/>
      <c r="JM4182" s="118"/>
      <c r="JN4182" s="118"/>
      <c r="JO4182" s="118"/>
      <c r="JP4182" s="118">
        <f t="shared" si="2100"/>
        <v>22.188799999998601</v>
      </c>
      <c r="JQ4182" s="138">
        <f t="shared" si="2101"/>
        <v>2.3568102196683304E-3</v>
      </c>
      <c r="JR4182" s="118">
        <f t="shared" si="2102"/>
        <v>5.9918154202316665E-6</v>
      </c>
      <c r="JS4182" s="118">
        <f t="shared" si="2098"/>
        <v>5.9918154202316665E-6</v>
      </c>
      <c r="JT4182" s="119" t="str">
        <f t="shared" si="2099"/>
        <v/>
      </c>
    </row>
    <row r="4183" spans="209:280" ht="20.100000000000001" customHeight="1" x14ac:dyDescent="0.25">
      <c r="HA4183" s="1">
        <v>3446</v>
      </c>
      <c r="HB4183" s="1">
        <f t="shared" si="2090"/>
        <v>155377.6853869576</v>
      </c>
      <c r="HC4183" s="1">
        <f t="shared" si="2091"/>
        <v>4.1044845601016533E-26</v>
      </c>
      <c r="HD4183" s="1">
        <f t="shared" si="2092"/>
        <v>1</v>
      </c>
      <c r="HE4183" s="1">
        <f t="shared" si="2093"/>
        <v>4.1044845601016533E-26</v>
      </c>
      <c r="HF4183" s="1" t="str">
        <f t="shared" si="2094"/>
        <v/>
      </c>
      <c r="HG4183" s="1" t="str">
        <f t="shared" si="2095"/>
        <v/>
      </c>
      <c r="HK4183" s="1">
        <f t="shared" si="2096"/>
        <v>1.2935080057245578E-7</v>
      </c>
      <c r="HL4183" s="1" t="str">
        <f t="shared" si="2097"/>
        <v/>
      </c>
      <c r="HV4183" s="118"/>
      <c r="HW4183" s="118"/>
      <c r="HX4183" s="118"/>
      <c r="HY4183" s="118"/>
      <c r="HZ4183" s="118"/>
      <c r="IA4183" s="118"/>
      <c r="IB4183" s="118"/>
      <c r="IC4183" s="118"/>
      <c r="ID4183" s="118"/>
      <c r="IE4183" s="118"/>
      <c r="IF4183" s="118"/>
      <c r="IG4183" s="118"/>
      <c r="IH4183" s="118"/>
      <c r="II4183" s="118"/>
      <c r="IJ4183" s="118"/>
      <c r="IK4183" s="118"/>
      <c r="IL4183" s="118"/>
      <c r="IM4183" s="118"/>
      <c r="IN4183" s="118"/>
      <c r="IO4183" s="118"/>
      <c r="IP4183" s="118"/>
      <c r="IQ4183" s="118"/>
      <c r="IR4183" s="118"/>
      <c r="IS4183" s="118"/>
      <c r="IT4183" s="118"/>
      <c r="IU4183" s="118"/>
      <c r="IV4183" s="118"/>
      <c r="IW4183" s="118"/>
      <c r="IX4183" s="118"/>
      <c r="IY4183" s="118"/>
      <c r="IZ4183" s="118"/>
      <c r="JA4183" s="118"/>
      <c r="JB4183" s="118"/>
      <c r="JJ4183" s="118"/>
      <c r="JK4183" s="118"/>
      <c r="JL4183" s="118"/>
      <c r="JM4183" s="118"/>
      <c r="JN4183" s="118"/>
      <c r="JO4183" s="118"/>
      <c r="JP4183" s="118">
        <f t="shared" si="2100"/>
        <v>22.1951999999986</v>
      </c>
      <c r="JQ4183" s="138">
        <f t="shared" si="2101"/>
        <v>2.3508184042480987E-3</v>
      </c>
      <c r="JR4183" s="118">
        <f t="shared" si="2102"/>
        <v>5.9769793684435329E-6</v>
      </c>
      <c r="JS4183" s="118">
        <f t="shared" si="2098"/>
        <v>5.9769793684435329E-6</v>
      </c>
      <c r="JT4183" s="119" t="str">
        <f t="shared" si="2099"/>
        <v/>
      </c>
    </row>
    <row r="4184" spans="209:280" ht="20.100000000000001" customHeight="1" x14ac:dyDescent="0.25">
      <c r="HA4184" s="1">
        <v>3447</v>
      </c>
      <c r="HB4184" s="1">
        <f t="shared" si="2090"/>
        <v>155441.20856168654</v>
      </c>
      <c r="HC4184" s="1">
        <f t="shared" si="2091"/>
        <v>3.9469225385888911E-26</v>
      </c>
      <c r="HD4184" s="1">
        <f t="shared" si="2092"/>
        <v>1</v>
      </c>
      <c r="HE4184" s="1">
        <f t="shared" si="2093"/>
        <v>3.9469225385888911E-26</v>
      </c>
      <c r="HF4184" s="1" t="str">
        <f t="shared" si="2094"/>
        <v/>
      </c>
      <c r="HG4184" s="1" t="str">
        <f t="shared" si="2095"/>
        <v/>
      </c>
      <c r="HK4184" s="1">
        <f t="shared" si="2096"/>
        <v>1.3104030271281716E-7</v>
      </c>
      <c r="HL4184" s="1" t="str">
        <f t="shared" si="2097"/>
        <v/>
      </c>
      <c r="HV4184" s="118"/>
      <c r="HW4184" s="118"/>
      <c r="HX4184" s="118"/>
      <c r="HY4184" s="118"/>
      <c r="HZ4184" s="118"/>
      <c r="IA4184" s="118"/>
      <c r="IB4184" s="118"/>
      <c r="IC4184" s="118"/>
      <c r="ID4184" s="118"/>
      <c r="IE4184" s="118"/>
      <c r="IF4184" s="118"/>
      <c r="IG4184" s="118"/>
      <c r="IH4184" s="118"/>
      <c r="II4184" s="118"/>
      <c r="IJ4184" s="118"/>
      <c r="IK4184" s="118"/>
      <c r="IL4184" s="118"/>
      <c r="IM4184" s="118"/>
      <c r="IN4184" s="118"/>
      <c r="IO4184" s="118"/>
      <c r="IP4184" s="118"/>
      <c r="IQ4184" s="118"/>
      <c r="IR4184" s="118"/>
      <c r="IS4184" s="118"/>
      <c r="IT4184" s="118"/>
      <c r="IU4184" s="118"/>
      <c r="IV4184" s="118"/>
      <c r="IW4184" s="118"/>
      <c r="IX4184" s="118"/>
      <c r="IY4184" s="118"/>
      <c r="IZ4184" s="118"/>
      <c r="JA4184" s="118"/>
      <c r="JB4184" s="118"/>
      <c r="JJ4184" s="118"/>
      <c r="JK4184" s="118"/>
      <c r="JL4184" s="118"/>
      <c r="JM4184" s="118"/>
      <c r="JN4184" s="118"/>
      <c r="JO4184" s="118"/>
      <c r="JP4184" s="118">
        <f t="shared" si="2100"/>
        <v>22.201599999998599</v>
      </c>
      <c r="JQ4184" s="138">
        <f t="shared" si="2101"/>
        <v>2.3448414248796552E-3</v>
      </c>
      <c r="JR4184" s="118">
        <f t="shared" si="2102"/>
        <v>5.962178812541144E-6</v>
      </c>
      <c r="JS4184" s="118">
        <f t="shared" si="2098"/>
        <v>5.962178812541144E-6</v>
      </c>
      <c r="JT4184" s="119" t="str">
        <f t="shared" si="2099"/>
        <v/>
      </c>
    </row>
    <row r="4185" spans="209:280" ht="20.100000000000001" customHeight="1" x14ac:dyDescent="0.25">
      <c r="HA4185" s="1">
        <v>3448</v>
      </c>
      <c r="HB4185" s="1">
        <f t="shared" si="2090"/>
        <v>155504.73173641547</v>
      </c>
      <c r="HC4185" s="1">
        <f t="shared" si="2091"/>
        <v>3.7953482461311511E-26</v>
      </c>
      <c r="HD4185" s="1">
        <f t="shared" si="2092"/>
        <v>1</v>
      </c>
      <c r="HE4185" s="1">
        <f t="shared" si="2093"/>
        <v>3.7953482461311511E-26</v>
      </c>
      <c r="HF4185" s="1" t="str">
        <f t="shared" si="2094"/>
        <v/>
      </c>
      <c r="HG4185" s="1" t="str">
        <f t="shared" si="2095"/>
        <v/>
      </c>
      <c r="HK4185" s="1">
        <f t="shared" si="2096"/>
        <v>1.3274974809816721E-7</v>
      </c>
      <c r="HL4185" s="1" t="str">
        <f t="shared" si="2097"/>
        <v/>
      </c>
      <c r="HV4185" s="118"/>
      <c r="HW4185" s="118"/>
      <c r="HX4185" s="118"/>
      <c r="HY4185" s="118"/>
      <c r="HZ4185" s="118"/>
      <c r="IA4185" s="118"/>
      <c r="IB4185" s="118"/>
      <c r="IC4185" s="118"/>
      <c r="ID4185" s="118"/>
      <c r="IE4185" s="118"/>
      <c r="IF4185" s="118"/>
      <c r="IG4185" s="118"/>
      <c r="IH4185" s="118"/>
      <c r="II4185" s="118"/>
      <c r="IJ4185" s="118"/>
      <c r="IK4185" s="118"/>
      <c r="IL4185" s="118"/>
      <c r="IM4185" s="118"/>
      <c r="IN4185" s="118"/>
      <c r="IO4185" s="118"/>
      <c r="IP4185" s="118"/>
      <c r="IQ4185" s="118"/>
      <c r="IR4185" s="118"/>
      <c r="IS4185" s="118"/>
      <c r="IT4185" s="118"/>
      <c r="IU4185" s="118"/>
      <c r="IV4185" s="118"/>
      <c r="IW4185" s="118"/>
      <c r="IX4185" s="118"/>
      <c r="IY4185" s="118"/>
      <c r="IZ4185" s="118"/>
      <c r="JA4185" s="118"/>
      <c r="JB4185" s="118"/>
      <c r="JJ4185" s="118"/>
      <c r="JK4185" s="118"/>
      <c r="JL4185" s="118"/>
      <c r="JM4185" s="118"/>
      <c r="JN4185" s="118"/>
      <c r="JO4185" s="118"/>
      <c r="JP4185" s="118">
        <f t="shared" si="2100"/>
        <v>22.207999999998599</v>
      </c>
      <c r="JQ4185" s="138">
        <f t="shared" si="2101"/>
        <v>2.338879246067114E-3</v>
      </c>
      <c r="JR4185" s="118">
        <f t="shared" si="2102"/>
        <v>5.94741367146304E-6</v>
      </c>
      <c r="JS4185" s="118">
        <f t="shared" si="2098"/>
        <v>5.94741367146304E-6</v>
      </c>
      <c r="JT4185" s="119" t="str">
        <f t="shared" si="2099"/>
        <v/>
      </c>
    </row>
    <row r="4186" spans="209:280" ht="20.100000000000001" customHeight="1" x14ac:dyDescent="0.25">
      <c r="HA4186" s="1">
        <v>3449</v>
      </c>
      <c r="HB4186" s="1">
        <f t="shared" si="2090"/>
        <v>155568.25491114441</v>
      </c>
      <c r="HC4186" s="1">
        <f t="shared" si="2091"/>
        <v>3.6495364922240936E-26</v>
      </c>
      <c r="HD4186" s="1">
        <f t="shared" si="2092"/>
        <v>1</v>
      </c>
      <c r="HE4186" s="1">
        <f t="shared" si="2093"/>
        <v>3.6495364922240936E-26</v>
      </c>
      <c r="HF4186" s="1" t="str">
        <f t="shared" si="2094"/>
        <v/>
      </c>
      <c r="HG4186" s="1" t="str">
        <f t="shared" si="2095"/>
        <v/>
      </c>
      <c r="HK4186" s="1">
        <f t="shared" si="2096"/>
        <v>1.3447934183327357E-7</v>
      </c>
      <c r="HL4186" s="1" t="str">
        <f t="shared" si="2097"/>
        <v/>
      </c>
      <c r="HV4186" s="118"/>
      <c r="HW4186" s="118"/>
      <c r="HX4186" s="118"/>
      <c r="HY4186" s="118"/>
      <c r="HZ4186" s="118"/>
      <c r="IA4186" s="118"/>
      <c r="IB4186" s="118"/>
      <c r="IC4186" s="118"/>
      <c r="ID4186" s="118"/>
      <c r="IE4186" s="118"/>
      <c r="IF4186" s="118"/>
      <c r="IG4186" s="118"/>
      <c r="IH4186" s="118"/>
      <c r="II4186" s="118"/>
      <c r="IJ4186" s="118"/>
      <c r="IK4186" s="118"/>
      <c r="IL4186" s="118"/>
      <c r="IM4186" s="118"/>
      <c r="IN4186" s="118"/>
      <c r="IO4186" s="118"/>
      <c r="IP4186" s="118"/>
      <c r="IQ4186" s="118"/>
      <c r="IR4186" s="118"/>
      <c r="IS4186" s="118"/>
      <c r="IT4186" s="118"/>
      <c r="IU4186" s="118"/>
      <c r="IV4186" s="118"/>
      <c r="IW4186" s="118"/>
      <c r="IX4186" s="118"/>
      <c r="IY4186" s="118"/>
      <c r="IZ4186" s="118"/>
      <c r="JA4186" s="118"/>
      <c r="JB4186" s="118"/>
      <c r="JJ4186" s="118"/>
      <c r="JK4186" s="118"/>
      <c r="JL4186" s="118"/>
      <c r="JM4186" s="118"/>
      <c r="JN4186" s="118"/>
      <c r="JO4186" s="118"/>
      <c r="JP4186" s="118">
        <f t="shared" si="2100"/>
        <v>22.214399999998598</v>
      </c>
      <c r="JQ4186" s="138">
        <f t="shared" si="2101"/>
        <v>2.332931832395651E-3</v>
      </c>
      <c r="JR4186" s="118">
        <f t="shared" si="2102"/>
        <v>5.9326838643615661E-6</v>
      </c>
      <c r="JS4186" s="118">
        <f t="shared" si="2098"/>
        <v>5.9326838643615661E-6</v>
      </c>
      <c r="JT4186" s="119" t="str">
        <f t="shared" si="2099"/>
        <v/>
      </c>
    </row>
    <row r="4187" spans="209:280" ht="20.100000000000001" customHeight="1" x14ac:dyDescent="0.25">
      <c r="HA4187" s="1">
        <v>3450</v>
      </c>
      <c r="HB4187" s="1">
        <f t="shared" si="2090"/>
        <v>155631.77808587332</v>
      </c>
      <c r="HC4187" s="1">
        <f t="shared" si="2091"/>
        <v>3.5092704648358293E-26</v>
      </c>
      <c r="HD4187" s="1">
        <f t="shared" si="2092"/>
        <v>1</v>
      </c>
      <c r="HE4187" s="1">
        <f t="shared" si="2093"/>
        <v>3.5092704648358293E-26</v>
      </c>
      <c r="HF4187" s="1" t="str">
        <f t="shared" si="2094"/>
        <v/>
      </c>
      <c r="HG4187" s="1" t="str">
        <f t="shared" si="2095"/>
        <v/>
      </c>
      <c r="HK4187" s="1">
        <f t="shared" si="2096"/>
        <v>1.3622929072345827E-7</v>
      </c>
      <c r="HL4187" s="1" t="str">
        <f t="shared" si="2097"/>
        <v/>
      </c>
      <c r="HV4187" s="118"/>
      <c r="HW4187" s="118"/>
      <c r="HX4187" s="118"/>
      <c r="HY4187" s="118"/>
      <c r="HZ4187" s="118"/>
      <c r="IA4187" s="118"/>
      <c r="IB4187" s="118"/>
      <c r="IC4187" s="118"/>
      <c r="ID4187" s="118"/>
      <c r="IE4187" s="118"/>
      <c r="IF4187" s="118"/>
      <c r="IG4187" s="118"/>
      <c r="IH4187" s="118"/>
      <c r="II4187" s="118"/>
      <c r="IJ4187" s="118"/>
      <c r="IK4187" s="118"/>
      <c r="IL4187" s="118"/>
      <c r="IM4187" s="118"/>
      <c r="IN4187" s="118"/>
      <c r="IO4187" s="118"/>
      <c r="IP4187" s="118"/>
      <c r="IQ4187" s="118"/>
      <c r="IR4187" s="118"/>
      <c r="IS4187" s="118"/>
      <c r="IT4187" s="118"/>
      <c r="IU4187" s="118"/>
      <c r="IV4187" s="118"/>
      <c r="IW4187" s="118"/>
      <c r="IX4187" s="118"/>
      <c r="IY4187" s="118"/>
      <c r="IZ4187" s="118"/>
      <c r="JA4187" s="118"/>
      <c r="JB4187" s="118"/>
      <c r="JJ4187" s="118"/>
      <c r="JK4187" s="118"/>
      <c r="JL4187" s="118"/>
      <c r="JM4187" s="118"/>
      <c r="JN4187" s="118"/>
      <c r="JO4187" s="118"/>
      <c r="JP4187" s="118">
        <f t="shared" si="2100"/>
        <v>22.220799999998597</v>
      </c>
      <c r="JQ4187" s="138">
        <f t="shared" si="2101"/>
        <v>2.3269991485312894E-3</v>
      </c>
      <c r="JR4187" s="118">
        <f t="shared" si="2102"/>
        <v>5.9179893105222071E-6</v>
      </c>
      <c r="JS4187" s="118">
        <f t="shared" si="2098"/>
        <v>5.9179893105222071E-6</v>
      </c>
      <c r="JT4187" s="119" t="str">
        <f t="shared" si="2099"/>
        <v/>
      </c>
    </row>
    <row r="4188" spans="209:280" ht="20.100000000000001" customHeight="1" x14ac:dyDescent="0.25">
      <c r="HA4188" s="1">
        <v>3451</v>
      </c>
      <c r="HB4188" s="1">
        <f t="shared" si="2090"/>
        <v>155695.30126060225</v>
      </c>
      <c r="HC4188" s="1">
        <f t="shared" si="2091"/>
        <v>3.374341422127658E-26</v>
      </c>
      <c r="HD4188" s="1">
        <f t="shared" si="2092"/>
        <v>1</v>
      </c>
      <c r="HE4188" s="1">
        <f t="shared" si="2093"/>
        <v>3.374341422127658E-26</v>
      </c>
      <c r="HF4188" s="1" t="str">
        <f t="shared" si="2094"/>
        <v/>
      </c>
      <c r="HG4188" s="1" t="str">
        <f t="shared" si="2095"/>
        <v/>
      </c>
      <c r="HK4188" s="1">
        <f t="shared" si="2096"/>
        <v>1.3799980328343574E-7</v>
      </c>
      <c r="HL4188" s="1" t="str">
        <f t="shared" si="2097"/>
        <v/>
      </c>
      <c r="HV4188" s="118"/>
      <c r="HW4188" s="118"/>
      <c r="HX4188" s="118"/>
      <c r="HY4188" s="118"/>
      <c r="HZ4188" s="118"/>
      <c r="IA4188" s="118"/>
      <c r="IB4188" s="118"/>
      <c r="IC4188" s="118"/>
      <c r="ID4188" s="118"/>
      <c r="IE4188" s="118"/>
      <c r="IF4188" s="118"/>
      <c r="IG4188" s="118"/>
      <c r="IH4188" s="118"/>
      <c r="II4188" s="118"/>
      <c r="IJ4188" s="118"/>
      <c r="IK4188" s="118"/>
      <c r="IL4188" s="118"/>
      <c r="IM4188" s="118"/>
      <c r="IN4188" s="118"/>
      <c r="IO4188" s="118"/>
      <c r="IP4188" s="118"/>
      <c r="IQ4188" s="118"/>
      <c r="IR4188" s="118"/>
      <c r="IS4188" s="118"/>
      <c r="IT4188" s="118"/>
      <c r="IU4188" s="118"/>
      <c r="IV4188" s="118"/>
      <c r="IW4188" s="118"/>
      <c r="IX4188" s="118"/>
      <c r="IY4188" s="118"/>
      <c r="IZ4188" s="118"/>
      <c r="JA4188" s="118"/>
      <c r="JB4188" s="118"/>
      <c r="JJ4188" s="118"/>
      <c r="JK4188" s="118"/>
      <c r="JL4188" s="118"/>
      <c r="JM4188" s="118"/>
      <c r="JN4188" s="118"/>
      <c r="JO4188" s="118"/>
      <c r="JP4188" s="118">
        <f t="shared" si="2100"/>
        <v>22.227199999998597</v>
      </c>
      <c r="JQ4188" s="138">
        <f t="shared" si="2101"/>
        <v>2.3210811592207672E-3</v>
      </c>
      <c r="JR4188" s="118">
        <f t="shared" si="2102"/>
        <v>5.9033299294316763E-6</v>
      </c>
      <c r="JS4188" s="118">
        <f t="shared" si="2098"/>
        <v>5.9033299294316763E-6</v>
      </c>
      <c r="JT4188" s="119" t="str">
        <f t="shared" si="2099"/>
        <v/>
      </c>
    </row>
    <row r="4189" spans="209:280" ht="20.100000000000001" customHeight="1" x14ac:dyDescent="0.25">
      <c r="HA4189" s="1">
        <v>3452</v>
      </c>
      <c r="HB4189" s="1">
        <f t="shared" si="2090"/>
        <v>155758.82443533119</v>
      </c>
      <c r="HC4189" s="1">
        <f t="shared" si="2091"/>
        <v>3.2445483953873221E-26</v>
      </c>
      <c r="HD4189" s="1">
        <f t="shared" si="2092"/>
        <v>1</v>
      </c>
      <c r="HE4189" s="1">
        <f t="shared" si="2093"/>
        <v>3.2445483953873221E-26</v>
      </c>
      <c r="HF4189" s="1" t="str">
        <f t="shared" si="2094"/>
        <v/>
      </c>
      <c r="HG4189" s="1" t="str">
        <f t="shared" si="2095"/>
        <v/>
      </c>
      <c r="HK4189" s="1">
        <f t="shared" si="2096"/>
        <v>1.3979108974612032E-7</v>
      </c>
      <c r="HL4189" s="1" t="str">
        <f t="shared" si="2097"/>
        <v/>
      </c>
      <c r="HV4189" s="118"/>
      <c r="HW4189" s="118"/>
      <c r="HX4189" s="118"/>
      <c r="HY4189" s="118"/>
      <c r="HZ4189" s="118"/>
      <c r="IA4189" s="118"/>
      <c r="IB4189" s="118"/>
      <c r="IC4189" s="118"/>
      <c r="ID4189" s="118"/>
      <c r="IE4189" s="118"/>
      <c r="IF4189" s="118"/>
      <c r="IG4189" s="118"/>
      <c r="IH4189" s="118"/>
      <c r="II4189" s="118"/>
      <c r="IJ4189" s="118"/>
      <c r="IK4189" s="118"/>
      <c r="IL4189" s="118"/>
      <c r="IM4189" s="118"/>
      <c r="IN4189" s="118"/>
      <c r="IO4189" s="118"/>
      <c r="IP4189" s="118"/>
      <c r="IQ4189" s="118"/>
      <c r="IR4189" s="118"/>
      <c r="IS4189" s="118"/>
      <c r="IT4189" s="118"/>
      <c r="IU4189" s="118"/>
      <c r="IV4189" s="118"/>
      <c r="IW4189" s="118"/>
      <c r="IX4189" s="118"/>
      <c r="IY4189" s="118"/>
      <c r="IZ4189" s="118"/>
      <c r="JA4189" s="118"/>
      <c r="JB4189" s="118"/>
      <c r="JJ4189" s="118"/>
      <c r="JK4189" s="118"/>
      <c r="JL4189" s="118"/>
      <c r="JM4189" s="118"/>
      <c r="JN4189" s="118"/>
      <c r="JO4189" s="118"/>
      <c r="JP4189" s="118">
        <f t="shared" si="2100"/>
        <v>22.233599999998596</v>
      </c>
      <c r="JQ4189" s="138">
        <f t="shared" si="2101"/>
        <v>2.3151778292913355E-3</v>
      </c>
      <c r="JR4189" s="118">
        <f t="shared" si="2102"/>
        <v>5.8887056407410515E-6</v>
      </c>
      <c r="JS4189" s="118">
        <f t="shared" si="2098"/>
        <v>5.8887056407410515E-6</v>
      </c>
      <c r="JT4189" s="119" t="str">
        <f t="shared" si="2099"/>
        <v/>
      </c>
    </row>
    <row r="4190" spans="209:280" ht="20.100000000000001" customHeight="1" x14ac:dyDescent="0.25">
      <c r="HA4190" s="1">
        <v>3453</v>
      </c>
      <c r="HB4190" s="1">
        <f t="shared" si="2090"/>
        <v>155822.3476100601</v>
      </c>
      <c r="HC4190" s="1">
        <f t="shared" si="2091"/>
        <v>3.1196979027723789E-26</v>
      </c>
      <c r="HD4190" s="1">
        <f t="shared" si="2092"/>
        <v>1</v>
      </c>
      <c r="HE4190" s="1">
        <f t="shared" si="2093"/>
        <v>3.1196979027723789E-26</v>
      </c>
      <c r="HF4190" s="1" t="str">
        <f t="shared" si="2094"/>
        <v/>
      </c>
      <c r="HG4190" s="1" t="str">
        <f t="shared" si="2095"/>
        <v/>
      </c>
      <c r="HK4190" s="1">
        <f t="shared" si="2096"/>
        <v>1.4160336207141731E-7</v>
      </c>
      <c r="HL4190" s="1" t="str">
        <f t="shared" si="2097"/>
        <v/>
      </c>
      <c r="HV4190" s="118"/>
      <c r="HW4190" s="118"/>
      <c r="HX4190" s="118"/>
      <c r="HY4190" s="118"/>
      <c r="HZ4190" s="118"/>
      <c r="IA4190" s="118"/>
      <c r="IB4190" s="118"/>
      <c r="IC4190" s="118"/>
      <c r="ID4190" s="118"/>
      <c r="IE4190" s="118"/>
      <c r="IF4190" s="118"/>
      <c r="IG4190" s="118"/>
      <c r="IH4190" s="118"/>
      <c r="II4190" s="118"/>
      <c r="IJ4190" s="118"/>
      <c r="IK4190" s="118"/>
      <c r="IL4190" s="118"/>
      <c r="IM4190" s="118"/>
      <c r="IN4190" s="118"/>
      <c r="IO4190" s="118"/>
      <c r="IP4190" s="118"/>
      <c r="IQ4190" s="118"/>
      <c r="IR4190" s="118"/>
      <c r="IS4190" s="118"/>
      <c r="IT4190" s="118"/>
      <c r="IU4190" s="118"/>
      <c r="IV4190" s="118"/>
      <c r="IW4190" s="118"/>
      <c r="IX4190" s="118"/>
      <c r="IY4190" s="118"/>
      <c r="IZ4190" s="118"/>
      <c r="JA4190" s="118"/>
      <c r="JB4190" s="118"/>
      <c r="JJ4190" s="118"/>
      <c r="JK4190" s="118"/>
      <c r="JL4190" s="118"/>
      <c r="JM4190" s="118"/>
      <c r="JN4190" s="118"/>
      <c r="JO4190" s="118"/>
      <c r="JP4190" s="118">
        <f t="shared" si="2100"/>
        <v>22.239999999998595</v>
      </c>
      <c r="JQ4190" s="138">
        <f t="shared" si="2101"/>
        <v>2.3092891236505945E-3</v>
      </c>
      <c r="JR4190" s="118">
        <f t="shared" si="2102"/>
        <v>5.874116364258837E-6</v>
      </c>
      <c r="JS4190" s="118">
        <f t="shared" si="2098"/>
        <v>5.874116364258837E-6</v>
      </c>
      <c r="JT4190" s="119" t="str">
        <f t="shared" si="2099"/>
        <v/>
      </c>
    </row>
    <row r="4191" spans="209:280" ht="20.100000000000001" customHeight="1" x14ac:dyDescent="0.25">
      <c r="HA4191" s="1">
        <v>3454</v>
      </c>
      <c r="HB4191" s="1">
        <f t="shared" si="2090"/>
        <v>155885.87078478903</v>
      </c>
      <c r="HC4191" s="1">
        <f t="shared" si="2091"/>
        <v>2.9996036734739095E-26</v>
      </c>
      <c r="HD4191" s="1">
        <f t="shared" si="2092"/>
        <v>1</v>
      </c>
      <c r="HE4191" s="1">
        <f t="shared" si="2093"/>
        <v>2.9996036734739095E-26</v>
      </c>
      <c r="HF4191" s="1" t="str">
        <f t="shared" si="2094"/>
        <v/>
      </c>
      <c r="HG4191" s="1" t="str">
        <f t="shared" si="2095"/>
        <v/>
      </c>
      <c r="HK4191" s="1">
        <f t="shared" si="2096"/>
        <v>1.4343683395498882E-7</v>
      </c>
      <c r="HL4191" s="1" t="str">
        <f t="shared" si="2097"/>
        <v/>
      </c>
      <c r="HV4191" s="118"/>
      <c r="HW4191" s="118"/>
      <c r="HX4191" s="118"/>
      <c r="HY4191" s="118"/>
      <c r="HZ4191" s="118"/>
      <c r="IA4191" s="118"/>
      <c r="IB4191" s="118"/>
      <c r="IC4191" s="118"/>
      <c r="ID4191" s="118"/>
      <c r="IE4191" s="118"/>
      <c r="IF4191" s="118"/>
      <c r="IG4191" s="118"/>
      <c r="IH4191" s="118"/>
      <c r="II4191" s="118"/>
      <c r="IJ4191" s="118"/>
      <c r="IK4191" s="118"/>
      <c r="IL4191" s="118"/>
      <c r="IM4191" s="118"/>
      <c r="IN4191" s="118"/>
      <c r="IO4191" s="118"/>
      <c r="IP4191" s="118"/>
      <c r="IQ4191" s="118"/>
      <c r="IR4191" s="118"/>
      <c r="IS4191" s="118"/>
      <c r="IT4191" s="118"/>
      <c r="IU4191" s="118"/>
      <c r="IV4191" s="118"/>
      <c r="IW4191" s="118"/>
      <c r="IX4191" s="118"/>
      <c r="IY4191" s="118"/>
      <c r="IZ4191" s="118"/>
      <c r="JA4191" s="118"/>
      <c r="JB4191" s="118"/>
      <c r="JJ4191" s="118"/>
      <c r="JK4191" s="118"/>
      <c r="JL4191" s="118"/>
      <c r="JM4191" s="118"/>
      <c r="JN4191" s="118"/>
      <c r="JO4191" s="118"/>
      <c r="JP4191" s="118">
        <f t="shared" si="2100"/>
        <v>22.246399999998594</v>
      </c>
      <c r="JQ4191" s="138">
        <f t="shared" si="2101"/>
        <v>2.3034150072863357E-3</v>
      </c>
      <c r="JR4191" s="118">
        <f t="shared" si="2102"/>
        <v>5.8595620199843566E-6</v>
      </c>
      <c r="JS4191" s="118">
        <f t="shared" si="2098"/>
        <v>5.8595620199843566E-6</v>
      </c>
      <c r="JT4191" s="119" t="str">
        <f t="shared" si="2099"/>
        <v/>
      </c>
    </row>
    <row r="4192" spans="209:280" ht="20.100000000000001" customHeight="1" x14ac:dyDescent="0.25">
      <c r="HA4192" s="1">
        <v>3455</v>
      </c>
      <c r="HB4192" s="1">
        <f t="shared" si="2090"/>
        <v>155949.39395951797</v>
      </c>
      <c r="HC4192" s="1">
        <f t="shared" si="2091"/>
        <v>2.8840863819279073E-26</v>
      </c>
      <c r="HD4192" s="1">
        <f t="shared" si="2092"/>
        <v>1</v>
      </c>
      <c r="HE4192" s="1">
        <f t="shared" si="2093"/>
        <v>2.8840863819279073E-26</v>
      </c>
      <c r="HF4192" s="1" t="str">
        <f t="shared" si="2094"/>
        <v/>
      </c>
      <c r="HG4192" s="1" t="str">
        <f t="shared" si="2095"/>
        <v/>
      </c>
      <c r="HK4192" s="1">
        <f t="shared" si="2096"/>
        <v>1.4529172083698715E-7</v>
      </c>
      <c r="HL4192" s="1" t="str">
        <f t="shared" si="2097"/>
        <v/>
      </c>
      <c r="HV4192" s="118"/>
      <c r="HW4192" s="118"/>
      <c r="HX4192" s="118"/>
      <c r="HY4192" s="118"/>
      <c r="HZ4192" s="118"/>
      <c r="IA4192" s="118"/>
      <c r="IB4192" s="118"/>
      <c r="IC4192" s="118"/>
      <c r="ID4192" s="118"/>
      <c r="IE4192" s="118"/>
      <c r="IF4192" s="118"/>
      <c r="IG4192" s="118"/>
      <c r="IH4192" s="118"/>
      <c r="II4192" s="118"/>
      <c r="IJ4192" s="118"/>
      <c r="IK4192" s="118"/>
      <c r="IL4192" s="118"/>
      <c r="IM4192" s="118"/>
      <c r="IN4192" s="118"/>
      <c r="IO4192" s="118"/>
      <c r="IP4192" s="118"/>
      <c r="IQ4192" s="118"/>
      <c r="IR4192" s="118"/>
      <c r="IS4192" s="118"/>
      <c r="IT4192" s="118"/>
      <c r="IU4192" s="118"/>
      <c r="IV4192" s="118"/>
      <c r="IW4192" s="118"/>
      <c r="IX4192" s="118"/>
      <c r="IY4192" s="118"/>
      <c r="IZ4192" s="118"/>
      <c r="JA4192" s="118"/>
      <c r="JB4192" s="118"/>
      <c r="JJ4192" s="118"/>
      <c r="JK4192" s="118"/>
      <c r="JL4192" s="118"/>
      <c r="JM4192" s="118"/>
      <c r="JN4192" s="118"/>
      <c r="JO4192" s="118"/>
      <c r="JP4192" s="118">
        <f t="shared" si="2100"/>
        <v>22.252799999998594</v>
      </c>
      <c r="JQ4192" s="138">
        <f t="shared" si="2101"/>
        <v>2.2975554452663513E-3</v>
      </c>
      <c r="JR4192" s="118">
        <f t="shared" si="2102"/>
        <v>5.8450425280769623E-6</v>
      </c>
      <c r="JS4192" s="118">
        <f t="shared" si="2098"/>
        <v>5.8450425280769623E-6</v>
      </c>
      <c r="JT4192" s="119" t="str">
        <f t="shared" si="2099"/>
        <v/>
      </c>
    </row>
    <row r="4193" spans="209:280" ht="20.100000000000001" customHeight="1" x14ac:dyDescent="0.25">
      <c r="HA4193" s="1">
        <v>3456</v>
      </c>
      <c r="HB4193" s="1">
        <f t="shared" ref="HB4193:HB4256" si="2103">$HB$714+(HA4193*$HB$717)</f>
        <v>156012.91713424691</v>
      </c>
      <c r="HC4193" s="1">
        <f t="shared" ref="HC4193:HC4256" si="2104">_xlfn.NORM.DIST($HB4193,$HB$711,$HB$712,0)</f>
        <v>2.7729733917099009E-26</v>
      </c>
      <c r="HD4193" s="1">
        <f t="shared" ref="HD4193:HD4256" si="2105">_xlfn.NORM.DIST($HB4193,$HB$711,$HB$712,1)</f>
        <v>1</v>
      </c>
      <c r="HE4193" s="1">
        <f t="shared" ref="HE4193:HE4256" si="2106">IF(OR(HD4193&lt;$HF$716,HD4193&gt;$HF$717),HC4193,"")</f>
        <v>2.7729733917099009E-26</v>
      </c>
      <c r="HF4193" s="1" t="str">
        <f t="shared" ref="HF4193:HF4256" si="2107">IF(AND(HD4193&gt;$HF$716,HD4193&lt;$HF$717),HC4193,"")</f>
        <v/>
      </c>
      <c r="HG4193" s="1" t="str">
        <f t="shared" ref="HG4193:HG4256" si="2108">IF(HC4193=MAX($HC$720:$HC$2720),HC4193,"")</f>
        <v/>
      </c>
      <c r="HK4193" s="1">
        <f t="shared" ref="HK4193:HK4256" si="2109">_xlfn.NORM.DIST(HB4193,$HF$712,$HF$713,0)</f>
        <v>1.4716823991076726E-7</v>
      </c>
      <c r="HL4193" s="1" t="str">
        <f t="shared" ref="HL4193:HL4256" si="2110">IF(HK4193=MAX($HK$720:$HK$2720),HC4193,"")</f>
        <v/>
      </c>
      <c r="HV4193" s="118"/>
      <c r="HW4193" s="118"/>
      <c r="HX4193" s="118"/>
      <c r="HY4193" s="118"/>
      <c r="HZ4193" s="118"/>
      <c r="IA4193" s="118"/>
      <c r="IB4193" s="118"/>
      <c r="IC4193" s="118"/>
      <c r="ID4193" s="118"/>
      <c r="IE4193" s="118"/>
      <c r="IF4193" s="118"/>
      <c r="IG4193" s="118"/>
      <c r="IH4193" s="118"/>
      <c r="II4193" s="118"/>
      <c r="IJ4193" s="118"/>
      <c r="IK4193" s="118"/>
      <c r="IL4193" s="118"/>
      <c r="IM4193" s="118"/>
      <c r="IN4193" s="118"/>
      <c r="IO4193" s="118"/>
      <c r="IP4193" s="118"/>
      <c r="IQ4193" s="118"/>
      <c r="IR4193" s="118"/>
      <c r="IS4193" s="118"/>
      <c r="IT4193" s="118"/>
      <c r="IU4193" s="118"/>
      <c r="IV4193" s="118"/>
      <c r="IW4193" s="118"/>
      <c r="IX4193" s="118"/>
      <c r="IY4193" s="118"/>
      <c r="IZ4193" s="118"/>
      <c r="JA4193" s="118"/>
      <c r="JB4193" s="118"/>
      <c r="JJ4193" s="118"/>
      <c r="JK4193" s="118"/>
      <c r="JL4193" s="118"/>
      <c r="JM4193" s="118"/>
      <c r="JN4193" s="118"/>
      <c r="JO4193" s="118"/>
      <c r="JP4193" s="118">
        <f t="shared" si="2100"/>
        <v>22.259199999998593</v>
      </c>
      <c r="JQ4193" s="138">
        <f t="shared" si="2101"/>
        <v>2.2917104027382743E-3</v>
      </c>
      <c r="JR4193" s="118">
        <f t="shared" si="2102"/>
        <v>5.8305578088616722E-6</v>
      </c>
      <c r="JS4193" s="118">
        <f t="shared" si="2098"/>
        <v>5.8305578088616722E-6</v>
      </c>
      <c r="JT4193" s="119" t="str">
        <f t="shared" si="2099"/>
        <v/>
      </c>
    </row>
    <row r="4194" spans="209:280" ht="20.100000000000001" customHeight="1" x14ac:dyDescent="0.25">
      <c r="HA4194" s="1">
        <v>3457</v>
      </c>
      <c r="HB4194" s="1">
        <f t="shared" si="2103"/>
        <v>156076.44030897581</v>
      </c>
      <c r="HC4194" s="1">
        <f t="shared" si="2104"/>
        <v>2.6660985087667887E-26</v>
      </c>
      <c r="HD4194" s="1">
        <f t="shared" si="2105"/>
        <v>1</v>
      </c>
      <c r="HE4194" s="1">
        <f t="shared" si="2106"/>
        <v>2.6660985087667887E-26</v>
      </c>
      <c r="HF4194" s="1" t="str">
        <f t="shared" si="2107"/>
        <v/>
      </c>
      <c r="HG4194" s="1" t="str">
        <f t="shared" si="2108"/>
        <v/>
      </c>
      <c r="HK4194" s="1">
        <f t="shared" si="2109"/>
        <v>1.4906661013156882E-7</v>
      </c>
      <c r="HL4194" s="1" t="str">
        <f t="shared" si="2110"/>
        <v/>
      </c>
      <c r="HV4194" s="118"/>
      <c r="HW4194" s="118"/>
      <c r="HX4194" s="118"/>
      <c r="HY4194" s="118"/>
      <c r="HZ4194" s="118"/>
      <c r="IA4194" s="118"/>
      <c r="IB4194" s="118"/>
      <c r="IC4194" s="118"/>
      <c r="ID4194" s="118"/>
      <c r="IE4194" s="118"/>
      <c r="IF4194" s="118"/>
      <c r="IG4194" s="118"/>
      <c r="IH4194" s="118"/>
      <c r="II4194" s="118"/>
      <c r="IJ4194" s="118"/>
      <c r="IK4194" s="118"/>
      <c r="IL4194" s="118"/>
      <c r="IM4194" s="118"/>
      <c r="IN4194" s="118"/>
      <c r="IO4194" s="118"/>
      <c r="IP4194" s="118"/>
      <c r="IQ4194" s="118"/>
      <c r="IR4194" s="118"/>
      <c r="IS4194" s="118"/>
      <c r="IT4194" s="118"/>
      <c r="IU4194" s="118"/>
      <c r="IV4194" s="118"/>
      <c r="IW4194" s="118"/>
      <c r="IX4194" s="118"/>
      <c r="IY4194" s="118"/>
      <c r="IZ4194" s="118"/>
      <c r="JA4194" s="118"/>
      <c r="JB4194" s="118"/>
      <c r="JJ4194" s="118"/>
      <c r="JK4194" s="118"/>
      <c r="JL4194" s="118"/>
      <c r="JM4194" s="118"/>
      <c r="JN4194" s="118"/>
      <c r="JO4194" s="118"/>
      <c r="JP4194" s="118">
        <f t="shared" si="2100"/>
        <v>22.265599999998592</v>
      </c>
      <c r="JQ4194" s="138">
        <f t="shared" si="2101"/>
        <v>2.2858798449294127E-3</v>
      </c>
      <c r="JR4194" s="118">
        <f t="shared" si="2102"/>
        <v>5.8161077828504208E-6</v>
      </c>
      <c r="JS4194" s="118">
        <f t="shared" si="2098"/>
        <v>5.8161077828504208E-6</v>
      </c>
      <c r="JT4194" s="119" t="str">
        <f t="shared" si="2099"/>
        <v/>
      </c>
    </row>
    <row r="4195" spans="209:280" ht="20.100000000000001" customHeight="1" x14ac:dyDescent="0.25">
      <c r="HA4195" s="1">
        <v>3458</v>
      </c>
      <c r="HB4195" s="1">
        <f t="shared" si="2103"/>
        <v>156139.96348370475</v>
      </c>
      <c r="HC4195" s="1">
        <f t="shared" si="2104"/>
        <v>2.5633017436475221E-26</v>
      </c>
      <c r="HD4195" s="1">
        <f t="shared" si="2105"/>
        <v>1</v>
      </c>
      <c r="HE4195" s="1">
        <f t="shared" si="2106"/>
        <v>2.5633017436475221E-26</v>
      </c>
      <c r="HF4195" s="1" t="str">
        <f t="shared" si="2107"/>
        <v/>
      </c>
      <c r="HG4195" s="1" t="str">
        <f t="shared" si="2108"/>
        <v/>
      </c>
      <c r="HK4195" s="1">
        <f t="shared" si="2109"/>
        <v>1.509870522251704E-7</v>
      </c>
      <c r="HL4195" s="1" t="str">
        <f t="shared" si="2110"/>
        <v/>
      </c>
      <c r="HV4195" s="118"/>
      <c r="HW4195" s="118"/>
      <c r="HX4195" s="118"/>
      <c r="HY4195" s="118"/>
      <c r="HZ4195" s="118"/>
      <c r="IA4195" s="118"/>
      <c r="IB4195" s="118"/>
      <c r="IC4195" s="118"/>
      <c r="ID4195" s="118"/>
      <c r="IE4195" s="118"/>
      <c r="IF4195" s="118"/>
      <c r="IG4195" s="118"/>
      <c r="IH4195" s="118"/>
      <c r="II4195" s="118"/>
      <c r="IJ4195" s="118"/>
      <c r="IK4195" s="118"/>
      <c r="IL4195" s="118"/>
      <c r="IM4195" s="118"/>
      <c r="IN4195" s="118"/>
      <c r="IO4195" s="118"/>
      <c r="IP4195" s="118"/>
      <c r="IQ4195" s="118"/>
      <c r="IR4195" s="118"/>
      <c r="IS4195" s="118"/>
      <c r="IT4195" s="118"/>
      <c r="IU4195" s="118"/>
      <c r="IV4195" s="118"/>
      <c r="IW4195" s="118"/>
      <c r="IX4195" s="118"/>
      <c r="IY4195" s="118"/>
      <c r="IZ4195" s="118"/>
      <c r="JA4195" s="118"/>
      <c r="JB4195" s="118"/>
      <c r="JJ4195" s="118"/>
      <c r="JK4195" s="118"/>
      <c r="JL4195" s="118"/>
      <c r="JM4195" s="118"/>
      <c r="JN4195" s="118"/>
      <c r="JO4195" s="118"/>
      <c r="JP4195" s="118">
        <f t="shared" si="2100"/>
        <v>22.271999999998592</v>
      </c>
      <c r="JQ4195" s="138">
        <f t="shared" si="2101"/>
        <v>2.2800637371465622E-3</v>
      </c>
      <c r="JR4195" s="118">
        <f t="shared" si="2102"/>
        <v>5.8016923707060637E-6</v>
      </c>
      <c r="JS4195" s="118">
        <f t="shared" si="2098"/>
        <v>5.8016923707060637E-6</v>
      </c>
      <c r="JT4195" s="119" t="str">
        <f t="shared" si="2099"/>
        <v/>
      </c>
    </row>
    <row r="4196" spans="209:280" ht="20.100000000000001" customHeight="1" x14ac:dyDescent="0.25">
      <c r="HA4196" s="1">
        <v>3459</v>
      </c>
      <c r="HB4196" s="1">
        <f t="shared" si="2103"/>
        <v>156203.48665843369</v>
      </c>
      <c r="HC4196" s="1">
        <f t="shared" si="2104"/>
        <v>2.4644290824097267E-26</v>
      </c>
      <c r="HD4196" s="1">
        <f t="shared" si="2105"/>
        <v>1</v>
      </c>
      <c r="HE4196" s="1">
        <f t="shared" si="2106"/>
        <v>2.4644290824097267E-26</v>
      </c>
      <c r="HF4196" s="1" t="str">
        <f t="shared" si="2107"/>
        <v/>
      </c>
      <c r="HG4196" s="1" t="str">
        <f t="shared" si="2108"/>
        <v/>
      </c>
      <c r="HK4196" s="1">
        <f t="shared" si="2109"/>
        <v>1.5292978869650628E-7</v>
      </c>
      <c r="HL4196" s="1" t="str">
        <f t="shared" si="2110"/>
        <v/>
      </c>
      <c r="HV4196" s="118"/>
      <c r="HW4196" s="118"/>
      <c r="HX4196" s="118"/>
      <c r="HY4196" s="118"/>
      <c r="HZ4196" s="118"/>
      <c r="IA4196" s="118"/>
      <c r="IB4196" s="118"/>
      <c r="IC4196" s="118"/>
      <c r="ID4196" s="118"/>
      <c r="IE4196" s="118"/>
      <c r="IF4196" s="118"/>
      <c r="IG4196" s="118"/>
      <c r="IH4196" s="118"/>
      <c r="II4196" s="118"/>
      <c r="IJ4196" s="118"/>
      <c r="IK4196" s="118"/>
      <c r="IL4196" s="118"/>
      <c r="IM4196" s="118"/>
      <c r="IN4196" s="118"/>
      <c r="IO4196" s="118"/>
      <c r="IP4196" s="118"/>
      <c r="IQ4196" s="118"/>
      <c r="IR4196" s="118"/>
      <c r="IS4196" s="118"/>
      <c r="IT4196" s="118"/>
      <c r="IU4196" s="118"/>
      <c r="IV4196" s="118"/>
      <c r="IW4196" s="118"/>
      <c r="IX4196" s="118"/>
      <c r="IY4196" s="118"/>
      <c r="IZ4196" s="118"/>
      <c r="JA4196" s="118"/>
      <c r="JB4196" s="118"/>
      <c r="JJ4196" s="118"/>
      <c r="JK4196" s="118"/>
      <c r="JL4196" s="118"/>
      <c r="JM4196" s="118"/>
      <c r="JN4196" s="118"/>
      <c r="JO4196" s="118"/>
      <c r="JP4196" s="118">
        <f t="shared" si="2100"/>
        <v>22.278399999998591</v>
      </c>
      <c r="JQ4196" s="138">
        <f t="shared" si="2101"/>
        <v>2.2742620447758562E-3</v>
      </c>
      <c r="JR4196" s="118">
        <f t="shared" si="2102"/>
        <v>5.7873114932801076E-6</v>
      </c>
      <c r="JS4196" s="118">
        <f t="shared" si="2098"/>
        <v>5.7873114932801076E-6</v>
      </c>
      <c r="JT4196" s="119" t="str">
        <f t="shared" si="2099"/>
        <v/>
      </c>
    </row>
    <row r="4197" spans="209:280" ht="20.100000000000001" customHeight="1" x14ac:dyDescent="0.25">
      <c r="HA4197" s="1">
        <v>3460</v>
      </c>
      <c r="HB4197" s="1">
        <f t="shared" si="2103"/>
        <v>156267.00983316259</v>
      </c>
      <c r="HC4197" s="1">
        <f t="shared" si="2104"/>
        <v>2.3693322658888429E-26</v>
      </c>
      <c r="HD4197" s="1">
        <f t="shared" si="2105"/>
        <v>1</v>
      </c>
      <c r="HE4197" s="1">
        <f t="shared" si="2106"/>
        <v>2.3693322658888429E-26</v>
      </c>
      <c r="HF4197" s="1" t="str">
        <f t="shared" si="2107"/>
        <v/>
      </c>
      <c r="HG4197" s="1" t="str">
        <f t="shared" si="2108"/>
        <v/>
      </c>
      <c r="HK4197" s="1">
        <f t="shared" si="2109"/>
        <v>1.5489504383825838E-7</v>
      </c>
      <c r="HL4197" s="1" t="str">
        <f t="shared" si="2110"/>
        <v/>
      </c>
      <c r="HV4197" s="118"/>
      <c r="HW4197" s="118"/>
      <c r="HX4197" s="118"/>
      <c r="HY4197" s="118"/>
      <c r="HZ4197" s="118"/>
      <c r="IA4197" s="118"/>
      <c r="IB4197" s="118"/>
      <c r="IC4197" s="118"/>
      <c r="ID4197" s="118"/>
      <c r="IE4197" s="118"/>
      <c r="IF4197" s="118"/>
      <c r="IG4197" s="118"/>
      <c r="IH4197" s="118"/>
      <c r="II4197" s="118"/>
      <c r="IJ4197" s="118"/>
      <c r="IK4197" s="118"/>
      <c r="IL4197" s="118"/>
      <c r="IM4197" s="118"/>
      <c r="IN4197" s="118"/>
      <c r="IO4197" s="118"/>
      <c r="IP4197" s="118"/>
      <c r="IQ4197" s="118"/>
      <c r="IR4197" s="118"/>
      <c r="IS4197" s="118"/>
      <c r="IT4197" s="118"/>
      <c r="IU4197" s="118"/>
      <c r="IV4197" s="118"/>
      <c r="IW4197" s="118"/>
      <c r="IX4197" s="118"/>
      <c r="IY4197" s="118"/>
      <c r="IZ4197" s="118"/>
      <c r="JA4197" s="118"/>
      <c r="JB4197" s="118"/>
      <c r="JJ4197" s="118"/>
      <c r="JK4197" s="118"/>
      <c r="JL4197" s="118"/>
      <c r="JM4197" s="118"/>
      <c r="JN4197" s="118"/>
      <c r="JO4197" s="118"/>
      <c r="JP4197" s="118">
        <f t="shared" si="2100"/>
        <v>22.28479999999859</v>
      </c>
      <c r="JQ4197" s="138">
        <f t="shared" si="2101"/>
        <v>2.2684747332825761E-3</v>
      </c>
      <c r="JR4197" s="118">
        <f t="shared" si="2102"/>
        <v>5.7729650715684748E-6</v>
      </c>
      <c r="JS4197" s="118">
        <f t="shared" si="2098"/>
        <v>5.7729650715684748E-6</v>
      </c>
      <c r="JT4197" s="119" t="str">
        <f t="shared" si="2099"/>
        <v/>
      </c>
    </row>
    <row r="4198" spans="209:280" ht="20.100000000000001" customHeight="1" x14ac:dyDescent="0.25">
      <c r="HA4198" s="1">
        <v>3461</v>
      </c>
      <c r="HB4198" s="1">
        <f t="shared" si="2103"/>
        <v>156330.53300789153</v>
      </c>
      <c r="HC4198" s="1">
        <f t="shared" si="2104"/>
        <v>2.2778685770276341E-26</v>
      </c>
      <c r="HD4198" s="1">
        <f t="shared" si="2105"/>
        <v>1</v>
      </c>
      <c r="HE4198" s="1">
        <f t="shared" si="2106"/>
        <v>2.2778685770276341E-26</v>
      </c>
      <c r="HF4198" s="1" t="str">
        <f t="shared" si="2107"/>
        <v/>
      </c>
      <c r="HG4198" s="1" t="str">
        <f t="shared" si="2108"/>
        <v/>
      </c>
      <c r="HK4198" s="1">
        <f t="shared" si="2109"/>
        <v>1.5688304373941494E-7</v>
      </c>
      <c r="HL4198" s="1" t="str">
        <f t="shared" si="2110"/>
        <v/>
      </c>
      <c r="HV4198" s="118"/>
      <c r="HW4198" s="118"/>
      <c r="HX4198" s="118"/>
      <c r="HY4198" s="118"/>
      <c r="HZ4198" s="118"/>
      <c r="IA4198" s="118"/>
      <c r="IB4198" s="118"/>
      <c r="IC4198" s="118"/>
      <c r="ID4198" s="118"/>
      <c r="IE4198" s="118"/>
      <c r="IF4198" s="118"/>
      <c r="IG4198" s="118"/>
      <c r="IH4198" s="118"/>
      <c r="II4198" s="118"/>
      <c r="IJ4198" s="118"/>
      <c r="IK4198" s="118"/>
      <c r="IL4198" s="118"/>
      <c r="IM4198" s="118"/>
      <c r="IN4198" s="118"/>
      <c r="IO4198" s="118"/>
      <c r="IP4198" s="118"/>
      <c r="IQ4198" s="118"/>
      <c r="IR4198" s="118"/>
      <c r="IS4198" s="118"/>
      <c r="IT4198" s="118"/>
      <c r="IU4198" s="118"/>
      <c r="IV4198" s="118"/>
      <c r="IW4198" s="118"/>
      <c r="IX4198" s="118"/>
      <c r="IY4198" s="118"/>
      <c r="IZ4198" s="118"/>
      <c r="JA4198" s="118"/>
      <c r="JB4198" s="118"/>
      <c r="JJ4198" s="118"/>
      <c r="JK4198" s="118"/>
      <c r="JL4198" s="118"/>
      <c r="JM4198" s="118"/>
      <c r="JN4198" s="118"/>
      <c r="JO4198" s="118"/>
      <c r="JP4198" s="118">
        <f t="shared" si="2100"/>
        <v>22.291199999998589</v>
      </c>
      <c r="JQ4198" s="138">
        <f t="shared" si="2101"/>
        <v>2.2627017682110076E-3</v>
      </c>
      <c r="JR4198" s="118">
        <f t="shared" si="2102"/>
        <v>5.7586530267579074E-6</v>
      </c>
      <c r="JS4198" s="118">
        <f t="shared" si="2098"/>
        <v>5.7586530267579074E-6</v>
      </c>
      <c r="JT4198" s="119" t="str">
        <f t="shared" si="2099"/>
        <v/>
      </c>
    </row>
    <row r="4199" spans="209:280" ht="20.100000000000001" customHeight="1" x14ac:dyDescent="0.25">
      <c r="HA4199" s="1">
        <v>3462</v>
      </c>
      <c r="HB4199" s="1">
        <f t="shared" si="2103"/>
        <v>156394.05618262046</v>
      </c>
      <c r="HC4199" s="1">
        <f t="shared" si="2104"/>
        <v>2.1899006359766785E-26</v>
      </c>
      <c r="HD4199" s="1">
        <f t="shared" si="2105"/>
        <v>1</v>
      </c>
      <c r="HE4199" s="1">
        <f t="shared" si="2106"/>
        <v>2.1899006359766785E-26</v>
      </c>
      <c r="HF4199" s="1" t="str">
        <f t="shared" si="2107"/>
        <v/>
      </c>
      <c r="HG4199" s="1" t="str">
        <f t="shared" si="2108"/>
        <v/>
      </c>
      <c r="HK4199" s="1">
        <f t="shared" si="2109"/>
        <v>1.5889401629378607E-7</v>
      </c>
      <c r="HL4199" s="1" t="str">
        <f t="shared" si="2110"/>
        <v/>
      </c>
      <c r="HV4199" s="118"/>
      <c r="HW4199" s="118"/>
      <c r="HX4199" s="118"/>
      <c r="HY4199" s="118"/>
      <c r="HZ4199" s="118"/>
      <c r="IA4199" s="118"/>
      <c r="IB4199" s="118"/>
      <c r="IC4199" s="118"/>
      <c r="ID4199" s="118"/>
      <c r="IE4199" s="118"/>
      <c r="IF4199" s="118"/>
      <c r="IG4199" s="118"/>
      <c r="IH4199" s="118"/>
      <c r="II4199" s="118"/>
      <c r="IJ4199" s="118"/>
      <c r="IK4199" s="118"/>
      <c r="IL4199" s="118"/>
      <c r="IM4199" s="118"/>
      <c r="IN4199" s="118"/>
      <c r="IO4199" s="118"/>
      <c r="IP4199" s="118"/>
      <c r="IQ4199" s="118"/>
      <c r="IR4199" s="118"/>
      <c r="IS4199" s="118"/>
      <c r="IT4199" s="118"/>
      <c r="IU4199" s="118"/>
      <c r="IV4199" s="118"/>
      <c r="IW4199" s="118"/>
      <c r="IX4199" s="118"/>
      <c r="IY4199" s="118"/>
      <c r="IZ4199" s="118"/>
      <c r="JA4199" s="118"/>
      <c r="JB4199" s="118"/>
      <c r="JJ4199" s="118"/>
      <c r="JK4199" s="118"/>
      <c r="JL4199" s="118"/>
      <c r="JM4199" s="118"/>
      <c r="JN4199" s="118"/>
      <c r="JO4199" s="118"/>
      <c r="JP4199" s="118">
        <f t="shared" si="2100"/>
        <v>22.297599999998589</v>
      </c>
      <c r="JQ4199" s="138">
        <f t="shared" si="2101"/>
        <v>2.2569431151842497E-3</v>
      </c>
      <c r="JR4199" s="118">
        <f t="shared" si="2102"/>
        <v>5.7443752802012471E-6</v>
      </c>
      <c r="JS4199" s="118">
        <f t="shared" si="2098"/>
        <v>5.7443752802012471E-6</v>
      </c>
      <c r="JT4199" s="119" t="str">
        <f t="shared" si="2099"/>
        <v/>
      </c>
    </row>
    <row r="4200" spans="209:280" ht="20.100000000000001" customHeight="1" x14ac:dyDescent="0.25">
      <c r="HA4200" s="1">
        <v>3463</v>
      </c>
      <c r="HB4200" s="1">
        <f t="shared" si="2103"/>
        <v>156457.5793573494</v>
      </c>
      <c r="HC4200" s="1">
        <f t="shared" si="2104"/>
        <v>2.1052962026833906E-26</v>
      </c>
      <c r="HD4200" s="1">
        <f t="shared" si="2105"/>
        <v>1</v>
      </c>
      <c r="HE4200" s="1">
        <f t="shared" si="2106"/>
        <v>2.1052962026833906E-26</v>
      </c>
      <c r="HF4200" s="1" t="str">
        <f t="shared" si="2107"/>
        <v/>
      </c>
      <c r="HG4200" s="1" t="str">
        <f t="shared" si="2108"/>
        <v/>
      </c>
      <c r="HK4200" s="1">
        <f t="shared" si="2109"/>
        <v>1.6092819120849301E-7</v>
      </c>
      <c r="HL4200" s="1" t="str">
        <f t="shared" si="2110"/>
        <v/>
      </c>
      <c r="HV4200" s="118"/>
      <c r="HW4200" s="118"/>
      <c r="HX4200" s="118"/>
      <c r="HY4200" s="118"/>
      <c r="HZ4200" s="118"/>
      <c r="IA4200" s="118"/>
      <c r="IB4200" s="118"/>
      <c r="IC4200" s="118"/>
      <c r="ID4200" s="118"/>
      <c r="IE4200" s="118"/>
      <c r="IF4200" s="118"/>
      <c r="IG4200" s="118"/>
      <c r="IH4200" s="118"/>
      <c r="II4200" s="118"/>
      <c r="IJ4200" s="118"/>
      <c r="IK4200" s="118"/>
      <c r="IL4200" s="118"/>
      <c r="IM4200" s="118"/>
      <c r="IN4200" s="118"/>
      <c r="IO4200" s="118"/>
      <c r="IP4200" s="118"/>
      <c r="IQ4200" s="118"/>
      <c r="IR4200" s="118"/>
      <c r="IS4200" s="118"/>
      <c r="IT4200" s="118"/>
      <c r="IU4200" s="118"/>
      <c r="IV4200" s="118"/>
      <c r="IW4200" s="118"/>
      <c r="IX4200" s="118"/>
      <c r="IY4200" s="118"/>
      <c r="IZ4200" s="118"/>
      <c r="JA4200" s="118"/>
      <c r="JB4200" s="118"/>
      <c r="JJ4200" s="118"/>
      <c r="JK4200" s="118"/>
      <c r="JL4200" s="118"/>
      <c r="JM4200" s="118"/>
      <c r="JN4200" s="118"/>
      <c r="JO4200" s="118"/>
      <c r="JP4200" s="118">
        <f t="shared" si="2100"/>
        <v>22.303999999998588</v>
      </c>
      <c r="JQ4200" s="138">
        <f t="shared" si="2101"/>
        <v>2.2511987399040484E-3</v>
      </c>
      <c r="JR4200" s="118">
        <f t="shared" si="2102"/>
        <v>5.7301317534052924E-6</v>
      </c>
      <c r="JS4200" s="118">
        <f t="shared" si="2098"/>
        <v>5.7301317534052924E-6</v>
      </c>
      <c r="JT4200" s="119" t="str">
        <f t="shared" si="2099"/>
        <v/>
      </c>
    </row>
    <row r="4201" spans="209:280" ht="20.100000000000001" customHeight="1" x14ac:dyDescent="0.25">
      <c r="HA4201" s="1">
        <v>3464</v>
      </c>
      <c r="HB4201" s="1">
        <f t="shared" si="2103"/>
        <v>156521.10253207831</v>
      </c>
      <c r="HC4201" s="1">
        <f t="shared" si="2104"/>
        <v>2.0239279867007608E-26</v>
      </c>
      <c r="HD4201" s="1">
        <f t="shared" si="2105"/>
        <v>1</v>
      </c>
      <c r="HE4201" s="1">
        <f t="shared" si="2106"/>
        <v>2.0239279867007608E-26</v>
      </c>
      <c r="HF4201" s="1" t="str">
        <f t="shared" si="2107"/>
        <v/>
      </c>
      <c r="HG4201" s="1" t="str">
        <f t="shared" si="2108"/>
        <v/>
      </c>
      <c r="HK4201" s="1">
        <f t="shared" si="2109"/>
        <v>1.6298580001241519E-7</v>
      </c>
      <c r="HL4201" s="1" t="str">
        <f t="shared" si="2110"/>
        <v/>
      </c>
      <c r="HV4201" s="118"/>
      <c r="HW4201" s="118"/>
      <c r="HX4201" s="118"/>
      <c r="HY4201" s="118"/>
      <c r="HZ4201" s="118"/>
      <c r="IA4201" s="118"/>
      <c r="IB4201" s="118"/>
      <c r="IC4201" s="118"/>
      <c r="ID4201" s="118"/>
      <c r="IE4201" s="118"/>
      <c r="IF4201" s="118"/>
      <c r="IG4201" s="118"/>
      <c r="IH4201" s="118"/>
      <c r="II4201" s="118"/>
      <c r="IJ4201" s="118"/>
      <c r="IK4201" s="118"/>
      <c r="IL4201" s="118"/>
      <c r="IM4201" s="118"/>
      <c r="IN4201" s="118"/>
      <c r="IO4201" s="118"/>
      <c r="IP4201" s="118"/>
      <c r="IQ4201" s="118"/>
      <c r="IR4201" s="118"/>
      <c r="IS4201" s="118"/>
      <c r="IT4201" s="118"/>
      <c r="IU4201" s="118"/>
      <c r="IV4201" s="118"/>
      <c r="IW4201" s="118"/>
      <c r="IX4201" s="118"/>
      <c r="IY4201" s="118"/>
      <c r="IZ4201" s="118"/>
      <c r="JA4201" s="118"/>
      <c r="JB4201" s="118"/>
      <c r="JJ4201" s="118"/>
      <c r="JK4201" s="118"/>
      <c r="JL4201" s="118"/>
      <c r="JM4201" s="118"/>
      <c r="JN4201" s="118"/>
      <c r="JO4201" s="118"/>
      <c r="JP4201" s="118">
        <f t="shared" si="2100"/>
        <v>22.310399999998587</v>
      </c>
      <c r="JQ4201" s="138">
        <f t="shared" si="2101"/>
        <v>2.2454686081506432E-3</v>
      </c>
      <c r="JR4201" s="118">
        <f t="shared" si="2102"/>
        <v>5.7159223680542173E-6</v>
      </c>
      <c r="JS4201" s="118">
        <f t="shared" si="2098"/>
        <v>5.7159223680542173E-6</v>
      </c>
      <c r="JT4201" s="119" t="str">
        <f t="shared" si="2099"/>
        <v/>
      </c>
    </row>
    <row r="4202" spans="209:280" ht="20.100000000000001" customHeight="1" x14ac:dyDescent="0.25">
      <c r="HA4202" s="1">
        <v>3465</v>
      </c>
      <c r="HB4202" s="1">
        <f t="shared" si="2103"/>
        <v>156584.62570680724</v>
      </c>
      <c r="HC4202" s="1">
        <f t="shared" si="2104"/>
        <v>1.9456734639533544E-26</v>
      </c>
      <c r="HD4202" s="1">
        <f t="shared" si="2105"/>
        <v>1</v>
      </c>
      <c r="HE4202" s="1">
        <f t="shared" si="2106"/>
        <v>1.9456734639533544E-26</v>
      </c>
      <c r="HF4202" s="1" t="str">
        <f t="shared" si="2107"/>
        <v/>
      </c>
      <c r="HG4202" s="1" t="str">
        <f t="shared" si="2108"/>
        <v/>
      </c>
      <c r="HK4202" s="1">
        <f t="shared" si="2109"/>
        <v>1.6506707606460282E-7</v>
      </c>
      <c r="HL4202" s="1" t="str">
        <f t="shared" si="2110"/>
        <v/>
      </c>
      <c r="HV4202" s="118"/>
      <c r="HW4202" s="118"/>
      <c r="HX4202" s="118"/>
      <c r="HY4202" s="118"/>
      <c r="HZ4202" s="118"/>
      <c r="IA4202" s="118"/>
      <c r="IB4202" s="118"/>
      <c r="IC4202" s="118"/>
      <c r="ID4202" s="118"/>
      <c r="IE4202" s="118"/>
      <c r="IF4202" s="118"/>
      <c r="IG4202" s="118"/>
      <c r="IH4202" s="118"/>
      <c r="II4202" s="118"/>
      <c r="IJ4202" s="118"/>
      <c r="IK4202" s="118"/>
      <c r="IL4202" s="118"/>
      <c r="IM4202" s="118"/>
      <c r="IN4202" s="118"/>
      <c r="IO4202" s="118"/>
      <c r="IP4202" s="118"/>
      <c r="IQ4202" s="118"/>
      <c r="IR4202" s="118"/>
      <c r="IS4202" s="118"/>
      <c r="IT4202" s="118"/>
      <c r="IU4202" s="118"/>
      <c r="IV4202" s="118"/>
      <c r="IW4202" s="118"/>
      <c r="IX4202" s="118"/>
      <c r="IY4202" s="118"/>
      <c r="IZ4202" s="118"/>
      <c r="JA4202" s="118"/>
      <c r="JB4202" s="118"/>
      <c r="JJ4202" s="118"/>
      <c r="JK4202" s="118"/>
      <c r="JL4202" s="118"/>
      <c r="JM4202" s="118"/>
      <c r="JN4202" s="118"/>
      <c r="JO4202" s="118"/>
      <c r="JP4202" s="118">
        <f t="shared" si="2100"/>
        <v>22.316799999998587</v>
      </c>
      <c r="JQ4202" s="138">
        <f t="shared" si="2101"/>
        <v>2.2397526857825889E-3</v>
      </c>
      <c r="JR4202" s="118">
        <f t="shared" si="2102"/>
        <v>5.7017470460087039E-6</v>
      </c>
      <c r="JS4202" s="118">
        <f t="shared" si="2098"/>
        <v>5.7017470460087039E-6</v>
      </c>
      <c r="JT4202" s="119" t="str">
        <f t="shared" si="2099"/>
        <v/>
      </c>
    </row>
    <row r="4203" spans="209:280" ht="20.100000000000001" customHeight="1" x14ac:dyDescent="0.25">
      <c r="HA4203" s="1">
        <v>3466</v>
      </c>
      <c r="HB4203" s="1">
        <f t="shared" si="2103"/>
        <v>156648.14888153618</v>
      </c>
      <c r="HC4203" s="1">
        <f t="shared" si="2104"/>
        <v>1.8704147002108229E-26</v>
      </c>
      <c r="HD4203" s="1">
        <f t="shared" si="2105"/>
        <v>1</v>
      </c>
      <c r="HE4203" s="1">
        <f t="shared" si="2106"/>
        <v>1.8704147002108229E-26</v>
      </c>
      <c r="HF4203" s="1" t="str">
        <f t="shared" si="2107"/>
        <v/>
      </c>
      <c r="HG4203" s="1" t="str">
        <f t="shared" si="2108"/>
        <v/>
      </c>
      <c r="HK4203" s="1">
        <f t="shared" si="2109"/>
        <v>1.6717225456264233E-7</v>
      </c>
      <c r="HL4203" s="1" t="str">
        <f t="shared" si="2110"/>
        <v/>
      </c>
      <c r="HV4203" s="118"/>
      <c r="HW4203" s="118"/>
      <c r="HX4203" s="118"/>
      <c r="HY4203" s="118"/>
      <c r="HZ4203" s="118"/>
      <c r="IA4203" s="118"/>
      <c r="IB4203" s="118"/>
      <c r="IC4203" s="118"/>
      <c r="ID4203" s="118"/>
      <c r="IE4203" s="118"/>
      <c r="IF4203" s="118"/>
      <c r="IG4203" s="118"/>
      <c r="IH4203" s="118"/>
      <c r="II4203" s="118"/>
      <c r="IJ4203" s="118"/>
      <c r="IK4203" s="118"/>
      <c r="IL4203" s="118"/>
      <c r="IM4203" s="118"/>
      <c r="IN4203" s="118"/>
      <c r="IO4203" s="118"/>
      <c r="IP4203" s="118"/>
      <c r="IQ4203" s="118"/>
      <c r="IR4203" s="118"/>
      <c r="IS4203" s="118"/>
      <c r="IT4203" s="118"/>
      <c r="IU4203" s="118"/>
      <c r="IV4203" s="118"/>
      <c r="IW4203" s="118"/>
      <c r="IX4203" s="118"/>
      <c r="IY4203" s="118"/>
      <c r="IZ4203" s="118"/>
      <c r="JA4203" s="118"/>
      <c r="JB4203" s="118"/>
      <c r="JJ4203" s="118"/>
      <c r="JK4203" s="118"/>
      <c r="JL4203" s="118"/>
      <c r="JM4203" s="118"/>
      <c r="JN4203" s="118"/>
      <c r="JO4203" s="118"/>
      <c r="JP4203" s="118">
        <f t="shared" si="2100"/>
        <v>22.323199999998586</v>
      </c>
      <c r="JQ4203" s="138">
        <f t="shared" si="2101"/>
        <v>2.2340509387365802E-3</v>
      </c>
      <c r="JR4203" s="118">
        <f t="shared" si="2102"/>
        <v>5.6876057092729825E-6</v>
      </c>
      <c r="JS4203" s="118">
        <f t="shared" si="2098"/>
        <v>5.6876057092729825E-6</v>
      </c>
      <c r="JT4203" s="119" t="str">
        <f t="shared" si="2099"/>
        <v/>
      </c>
    </row>
    <row r="4204" spans="209:280" ht="20.100000000000001" customHeight="1" x14ac:dyDescent="0.25">
      <c r="HA4204" s="1">
        <v>3467</v>
      </c>
      <c r="HB4204" s="1">
        <f t="shared" si="2103"/>
        <v>156711.67205626509</v>
      </c>
      <c r="HC4204" s="1">
        <f t="shared" si="2104"/>
        <v>1.7980381810244066E-26</v>
      </c>
      <c r="HD4204" s="1">
        <f t="shared" si="2105"/>
        <v>1</v>
      </c>
      <c r="HE4204" s="1">
        <f t="shared" si="2106"/>
        <v>1.7980381810244066E-26</v>
      </c>
      <c r="HF4204" s="1" t="str">
        <f t="shared" si="2107"/>
        <v/>
      </c>
      <c r="HG4204" s="1" t="str">
        <f t="shared" si="2108"/>
        <v/>
      </c>
      <c r="HK4204" s="1">
        <f t="shared" si="2109"/>
        <v>1.693015725509876E-7</v>
      </c>
      <c r="HL4204" s="1" t="str">
        <f t="shared" si="2110"/>
        <v/>
      </c>
      <c r="HV4204" s="118"/>
      <c r="HW4204" s="118"/>
      <c r="HX4204" s="118"/>
      <c r="HY4204" s="118"/>
      <c r="HZ4204" s="118"/>
      <c r="IA4204" s="118"/>
      <c r="IB4204" s="118"/>
      <c r="IC4204" s="118"/>
      <c r="ID4204" s="118"/>
      <c r="IE4204" s="118"/>
      <c r="IF4204" s="118"/>
      <c r="IG4204" s="118"/>
      <c r="IH4204" s="118"/>
      <c r="II4204" s="118"/>
      <c r="IJ4204" s="118"/>
      <c r="IK4204" s="118"/>
      <c r="IL4204" s="118"/>
      <c r="IM4204" s="118"/>
      <c r="IN4204" s="118"/>
      <c r="IO4204" s="118"/>
      <c r="IP4204" s="118"/>
      <c r="IQ4204" s="118"/>
      <c r="IR4204" s="118"/>
      <c r="IS4204" s="118"/>
      <c r="IT4204" s="118"/>
      <c r="IU4204" s="118"/>
      <c r="IV4204" s="118"/>
      <c r="IW4204" s="118"/>
      <c r="IX4204" s="118"/>
      <c r="IY4204" s="118"/>
      <c r="IZ4204" s="118"/>
      <c r="JA4204" s="118"/>
      <c r="JB4204" s="118"/>
      <c r="JJ4204" s="118"/>
      <c r="JK4204" s="118"/>
      <c r="JL4204" s="118"/>
      <c r="JM4204" s="118"/>
      <c r="JN4204" s="118"/>
      <c r="JO4204" s="118"/>
      <c r="JP4204" s="118">
        <f t="shared" si="2100"/>
        <v>22.329599999998585</v>
      </c>
      <c r="JQ4204" s="138">
        <f t="shared" si="2101"/>
        <v>2.2283633330273073E-3</v>
      </c>
      <c r="JR4204" s="118">
        <f t="shared" si="2102"/>
        <v>5.6734982800421031E-6</v>
      </c>
      <c r="JS4204" s="118">
        <f t="shared" si="2098"/>
        <v>5.6734982800421031E-6</v>
      </c>
      <c r="JT4204" s="119" t="str">
        <f t="shared" si="2099"/>
        <v/>
      </c>
    </row>
    <row r="4205" spans="209:280" ht="20.100000000000001" customHeight="1" x14ac:dyDescent="0.25">
      <c r="HA4205" s="1">
        <v>3468</v>
      </c>
      <c r="HB4205" s="1">
        <f t="shared" si="2103"/>
        <v>156775.19523099402</v>
      </c>
      <c r="HC4205" s="1">
        <f t="shared" si="2104"/>
        <v>1.7284346478939601E-26</v>
      </c>
      <c r="HD4205" s="1">
        <f t="shared" si="2105"/>
        <v>1</v>
      </c>
      <c r="HE4205" s="1">
        <f t="shared" si="2106"/>
        <v>1.7284346478939601E-26</v>
      </c>
      <c r="HF4205" s="1" t="str">
        <f t="shared" si="2107"/>
        <v/>
      </c>
      <c r="HG4205" s="1" t="str">
        <f t="shared" si="2108"/>
        <v/>
      </c>
      <c r="HK4205" s="1">
        <f t="shared" si="2109"/>
        <v>1.7145526892924977E-7</v>
      </c>
      <c r="HL4205" s="1" t="str">
        <f t="shared" si="2110"/>
        <v/>
      </c>
      <c r="HV4205" s="118"/>
      <c r="HW4205" s="118"/>
      <c r="HX4205" s="118"/>
      <c r="HY4205" s="118"/>
      <c r="HZ4205" s="118"/>
      <c r="IA4205" s="118"/>
      <c r="IB4205" s="118"/>
      <c r="IC4205" s="118"/>
      <c r="ID4205" s="118"/>
      <c r="IE4205" s="118"/>
      <c r="IF4205" s="118"/>
      <c r="IG4205" s="118"/>
      <c r="IH4205" s="118"/>
      <c r="II4205" s="118"/>
      <c r="IJ4205" s="118"/>
      <c r="IK4205" s="118"/>
      <c r="IL4205" s="118"/>
      <c r="IM4205" s="118"/>
      <c r="IN4205" s="118"/>
      <c r="IO4205" s="118"/>
      <c r="IP4205" s="118"/>
      <c r="IQ4205" s="118"/>
      <c r="IR4205" s="118"/>
      <c r="IS4205" s="118"/>
      <c r="IT4205" s="118"/>
      <c r="IU4205" s="118"/>
      <c r="IV4205" s="118"/>
      <c r="IW4205" s="118"/>
      <c r="IX4205" s="118"/>
      <c r="IY4205" s="118"/>
      <c r="IZ4205" s="118"/>
      <c r="JA4205" s="118"/>
      <c r="JB4205" s="118"/>
      <c r="JJ4205" s="118"/>
      <c r="JK4205" s="118"/>
      <c r="JL4205" s="118"/>
      <c r="JM4205" s="118"/>
      <c r="JN4205" s="118"/>
      <c r="JO4205" s="118"/>
      <c r="JP4205" s="118">
        <f t="shared" si="2100"/>
        <v>22.335999999998585</v>
      </c>
      <c r="JQ4205" s="138">
        <f t="shared" si="2101"/>
        <v>2.2226898347472651E-3</v>
      </c>
      <c r="JR4205" s="118">
        <f t="shared" si="2102"/>
        <v>5.6594246806607358E-6</v>
      </c>
      <c r="JS4205" s="118">
        <f t="shared" si="2098"/>
        <v>5.6594246806607358E-6</v>
      </c>
      <c r="JT4205" s="119" t="str">
        <f t="shared" si="2099"/>
        <v/>
      </c>
    </row>
    <row r="4206" spans="209:280" ht="20.100000000000001" customHeight="1" x14ac:dyDescent="0.25">
      <c r="HA4206" s="1">
        <v>3469</v>
      </c>
      <c r="HB4206" s="1">
        <f t="shared" si="2103"/>
        <v>156838.71840572296</v>
      </c>
      <c r="HC4206" s="1">
        <f t="shared" si="2104"/>
        <v>1.6614989404392298E-26</v>
      </c>
      <c r="HD4206" s="1">
        <f t="shared" si="2105"/>
        <v>1</v>
      </c>
      <c r="HE4206" s="1">
        <f t="shared" si="2106"/>
        <v>1.6614989404392298E-26</v>
      </c>
      <c r="HF4206" s="1" t="str">
        <f t="shared" si="2107"/>
        <v/>
      </c>
      <c r="HG4206" s="1" t="str">
        <f t="shared" si="2108"/>
        <v/>
      </c>
      <c r="HK4206" s="1">
        <f t="shared" si="2109"/>
        <v>1.7363358446043446E-7</v>
      </c>
      <c r="HL4206" s="1" t="str">
        <f t="shared" si="2110"/>
        <v/>
      </c>
      <c r="HV4206" s="118"/>
      <c r="HW4206" s="118"/>
      <c r="HX4206" s="118"/>
      <c r="HY4206" s="118"/>
      <c r="HZ4206" s="118"/>
      <c r="IA4206" s="118"/>
      <c r="IB4206" s="118"/>
      <c r="IC4206" s="118"/>
      <c r="ID4206" s="118"/>
      <c r="IE4206" s="118"/>
      <c r="IF4206" s="118"/>
      <c r="IG4206" s="118"/>
      <c r="IH4206" s="118"/>
      <c r="II4206" s="118"/>
      <c r="IJ4206" s="118"/>
      <c r="IK4206" s="118"/>
      <c r="IL4206" s="118"/>
      <c r="IM4206" s="118"/>
      <c r="IN4206" s="118"/>
      <c r="IO4206" s="118"/>
      <c r="IP4206" s="118"/>
      <c r="IQ4206" s="118"/>
      <c r="IR4206" s="118"/>
      <c r="IS4206" s="118"/>
      <c r="IT4206" s="118"/>
      <c r="IU4206" s="118"/>
      <c r="IV4206" s="118"/>
      <c r="IW4206" s="118"/>
      <c r="IX4206" s="118"/>
      <c r="IY4206" s="118"/>
      <c r="IZ4206" s="118"/>
      <c r="JA4206" s="118"/>
      <c r="JB4206" s="118"/>
      <c r="JJ4206" s="118"/>
      <c r="JK4206" s="118"/>
      <c r="JL4206" s="118"/>
      <c r="JM4206" s="118"/>
      <c r="JN4206" s="118"/>
      <c r="JO4206" s="118"/>
      <c r="JP4206" s="118">
        <f t="shared" si="2100"/>
        <v>22.342399999998584</v>
      </c>
      <c r="JQ4206" s="138">
        <f t="shared" si="2101"/>
        <v>2.2170304100666044E-3</v>
      </c>
      <c r="JR4206" s="118">
        <f t="shared" si="2102"/>
        <v>5.6453848336578648E-6</v>
      </c>
      <c r="JS4206" s="118">
        <f t="shared" si="2098"/>
        <v>5.6453848336578648E-6</v>
      </c>
      <c r="JT4206" s="119" t="str">
        <f t="shared" si="2099"/>
        <v/>
      </c>
    </row>
    <row r="4207" spans="209:280" ht="20.100000000000001" customHeight="1" x14ac:dyDescent="0.25">
      <c r="HA4207" s="1">
        <v>3470</v>
      </c>
      <c r="HB4207" s="1">
        <f t="shared" si="2103"/>
        <v>156902.24158045187</v>
      </c>
      <c r="HC4207" s="1">
        <f t="shared" si="2104"/>
        <v>1.5971298443583282E-26</v>
      </c>
      <c r="HD4207" s="1">
        <f t="shared" si="2105"/>
        <v>1</v>
      </c>
      <c r="HE4207" s="1">
        <f t="shared" si="2106"/>
        <v>1.5971298443583282E-26</v>
      </c>
      <c r="HF4207" s="1" t="str">
        <f t="shared" si="2107"/>
        <v/>
      </c>
      <c r="HG4207" s="1" t="str">
        <f t="shared" si="2108"/>
        <v/>
      </c>
      <c r="HK4207" s="1">
        <f t="shared" si="2109"/>
        <v>1.7583676177914187E-7</v>
      </c>
      <c r="HL4207" s="1" t="str">
        <f t="shared" si="2110"/>
        <v/>
      </c>
      <c r="HV4207" s="118"/>
      <c r="HW4207" s="118"/>
      <c r="HX4207" s="118"/>
      <c r="HY4207" s="118"/>
      <c r="HZ4207" s="118"/>
      <c r="IA4207" s="118"/>
      <c r="IB4207" s="118"/>
      <c r="IC4207" s="118"/>
      <c r="ID4207" s="118"/>
      <c r="IE4207" s="118"/>
      <c r="IF4207" s="118"/>
      <c r="IG4207" s="118"/>
      <c r="IH4207" s="118"/>
      <c r="II4207" s="118"/>
      <c r="IJ4207" s="118"/>
      <c r="IK4207" s="118"/>
      <c r="IL4207" s="118"/>
      <c r="IM4207" s="118"/>
      <c r="IN4207" s="118"/>
      <c r="IO4207" s="118"/>
      <c r="IP4207" s="118"/>
      <c r="IQ4207" s="118"/>
      <c r="IR4207" s="118"/>
      <c r="IS4207" s="118"/>
      <c r="IT4207" s="118"/>
      <c r="IU4207" s="118"/>
      <c r="IV4207" s="118"/>
      <c r="IW4207" s="118"/>
      <c r="IX4207" s="118"/>
      <c r="IY4207" s="118"/>
      <c r="IZ4207" s="118"/>
      <c r="JA4207" s="118"/>
      <c r="JB4207" s="118"/>
      <c r="JJ4207" s="118"/>
      <c r="JK4207" s="118"/>
      <c r="JL4207" s="118"/>
      <c r="JM4207" s="118"/>
      <c r="JN4207" s="118"/>
      <c r="JO4207" s="118"/>
      <c r="JP4207" s="118">
        <f t="shared" si="2100"/>
        <v>22.348799999998583</v>
      </c>
      <c r="JQ4207" s="138">
        <f t="shared" si="2101"/>
        <v>2.2113850252329465E-3</v>
      </c>
      <c r="JR4207" s="118">
        <f t="shared" si="2102"/>
        <v>5.631378661704288E-6</v>
      </c>
      <c r="JS4207" s="118">
        <f t="shared" si="2098"/>
        <v>5.631378661704288E-6</v>
      </c>
      <c r="JT4207" s="119" t="str">
        <f t="shared" si="2099"/>
        <v/>
      </c>
    </row>
    <row r="4208" spans="209:280" ht="20.100000000000001" customHeight="1" x14ac:dyDescent="0.25">
      <c r="HA4208" s="1">
        <v>3471</v>
      </c>
      <c r="HB4208" s="1">
        <f t="shared" si="2103"/>
        <v>156965.7647551808</v>
      </c>
      <c r="HC4208" s="1">
        <f t="shared" si="2104"/>
        <v>1.5352299449630711E-26</v>
      </c>
      <c r="HD4208" s="1">
        <f t="shared" si="2105"/>
        <v>1</v>
      </c>
      <c r="HE4208" s="1">
        <f t="shared" si="2106"/>
        <v>1.5352299449630711E-26</v>
      </c>
      <c r="HF4208" s="1" t="str">
        <f t="shared" si="2107"/>
        <v/>
      </c>
      <c r="HG4208" s="1" t="str">
        <f t="shared" si="2108"/>
        <v/>
      </c>
      <c r="HK4208" s="1">
        <f t="shared" si="2109"/>
        <v>1.7806504539972184E-7</v>
      </c>
      <c r="HL4208" s="1" t="str">
        <f t="shared" si="2110"/>
        <v/>
      </c>
      <c r="HV4208" s="118"/>
      <c r="HW4208" s="118"/>
      <c r="HX4208" s="118"/>
      <c r="HY4208" s="118"/>
      <c r="HZ4208" s="118"/>
      <c r="IA4208" s="118"/>
      <c r="IB4208" s="118"/>
      <c r="IC4208" s="118"/>
      <c r="ID4208" s="118"/>
      <c r="IE4208" s="118"/>
      <c r="IF4208" s="118"/>
      <c r="IG4208" s="118"/>
      <c r="IH4208" s="118"/>
      <c r="II4208" s="118"/>
      <c r="IJ4208" s="118"/>
      <c r="IK4208" s="118"/>
      <c r="IL4208" s="118"/>
      <c r="IM4208" s="118"/>
      <c r="IN4208" s="118"/>
      <c r="IO4208" s="118"/>
      <c r="IP4208" s="118"/>
      <c r="IQ4208" s="118"/>
      <c r="IR4208" s="118"/>
      <c r="IS4208" s="118"/>
      <c r="IT4208" s="118"/>
      <c r="IU4208" s="118"/>
      <c r="IV4208" s="118"/>
      <c r="IW4208" s="118"/>
      <c r="IX4208" s="118"/>
      <c r="IY4208" s="118"/>
      <c r="IZ4208" s="118"/>
      <c r="JA4208" s="118"/>
      <c r="JB4208" s="118"/>
      <c r="JJ4208" s="118"/>
      <c r="JK4208" s="118"/>
      <c r="JL4208" s="118"/>
      <c r="JM4208" s="118"/>
      <c r="JN4208" s="118"/>
      <c r="JO4208" s="118"/>
      <c r="JP4208" s="118">
        <f t="shared" si="2100"/>
        <v>22.355199999998582</v>
      </c>
      <c r="JQ4208" s="138">
        <f t="shared" si="2101"/>
        <v>2.2057536465712423E-3</v>
      </c>
      <c r="JR4208" s="118">
        <f t="shared" si="2102"/>
        <v>5.6174060876611892E-6</v>
      </c>
      <c r="JS4208" s="118">
        <f t="shared" si="2098"/>
        <v>5.6174060876611892E-6</v>
      </c>
      <c r="JT4208" s="119" t="str">
        <f t="shared" si="2099"/>
        <v/>
      </c>
    </row>
    <row r="4209" spans="209:280" ht="20.100000000000001" customHeight="1" x14ac:dyDescent="0.25">
      <c r="HA4209" s="1">
        <v>3472</v>
      </c>
      <c r="HB4209" s="1">
        <f t="shared" si="2103"/>
        <v>157029.28792990974</v>
      </c>
      <c r="HC4209" s="1">
        <f t="shared" si="2104"/>
        <v>1.475705486089728E-26</v>
      </c>
      <c r="HD4209" s="1">
        <f t="shared" si="2105"/>
        <v>1</v>
      </c>
      <c r="HE4209" s="1">
        <f t="shared" si="2106"/>
        <v>1.475705486089728E-26</v>
      </c>
      <c r="HF4209" s="1" t="str">
        <f t="shared" si="2107"/>
        <v/>
      </c>
      <c r="HG4209" s="1" t="str">
        <f t="shared" si="2108"/>
        <v/>
      </c>
      <c r="HK4209" s="1">
        <f t="shared" si="2109"/>
        <v>1.8031868172437156E-7</v>
      </c>
      <c r="HL4209" s="1" t="str">
        <f t="shared" si="2110"/>
        <v/>
      </c>
      <c r="HV4209" s="118"/>
      <c r="HW4209" s="118"/>
      <c r="HX4209" s="118"/>
      <c r="HY4209" s="118"/>
      <c r="HZ4209" s="118"/>
      <c r="IA4209" s="118"/>
      <c r="IB4209" s="118"/>
      <c r="IC4209" s="118"/>
      <c r="ID4209" s="118"/>
      <c r="IE4209" s="118"/>
      <c r="IF4209" s="118"/>
      <c r="IG4209" s="118"/>
      <c r="IH4209" s="118"/>
      <c r="II4209" s="118"/>
      <c r="IJ4209" s="118"/>
      <c r="IK4209" s="118"/>
      <c r="IL4209" s="118"/>
      <c r="IM4209" s="118"/>
      <c r="IN4209" s="118"/>
      <c r="IO4209" s="118"/>
      <c r="IP4209" s="118"/>
      <c r="IQ4209" s="118"/>
      <c r="IR4209" s="118"/>
      <c r="IS4209" s="118"/>
      <c r="IT4209" s="118"/>
      <c r="IU4209" s="118"/>
      <c r="IV4209" s="118"/>
      <c r="IW4209" s="118"/>
      <c r="IX4209" s="118"/>
      <c r="IY4209" s="118"/>
      <c r="IZ4209" s="118"/>
      <c r="JA4209" s="118"/>
      <c r="JB4209" s="118"/>
      <c r="JJ4209" s="118"/>
      <c r="JK4209" s="118"/>
      <c r="JL4209" s="118"/>
      <c r="JM4209" s="118"/>
      <c r="JN4209" s="118"/>
      <c r="JO4209" s="118"/>
      <c r="JP4209" s="118">
        <f t="shared" si="2100"/>
        <v>22.361599999998582</v>
      </c>
      <c r="JQ4209" s="138">
        <f t="shared" si="2101"/>
        <v>2.2001362404835811E-3</v>
      </c>
      <c r="JR4209" s="118">
        <f t="shared" si="2102"/>
        <v>5.6034670345311323E-6</v>
      </c>
      <c r="JS4209" s="118">
        <f t="shared" si="2098"/>
        <v>5.6034670345311323E-6</v>
      </c>
      <c r="JT4209" s="119" t="str">
        <f t="shared" si="2099"/>
        <v/>
      </c>
    </row>
    <row r="4210" spans="209:280" ht="20.100000000000001" customHeight="1" x14ac:dyDescent="0.25">
      <c r="HA4210" s="1">
        <v>3473</v>
      </c>
      <c r="HB4210" s="1">
        <f t="shared" si="2103"/>
        <v>157092.81110463868</v>
      </c>
      <c r="HC4210" s="1">
        <f t="shared" si="2104"/>
        <v>1.4184662341898123E-26</v>
      </c>
      <c r="HD4210" s="1">
        <f t="shared" si="2105"/>
        <v>1</v>
      </c>
      <c r="HE4210" s="1">
        <f t="shared" si="2106"/>
        <v>1.4184662341898123E-26</v>
      </c>
      <c r="HF4210" s="1" t="str">
        <f t="shared" si="2107"/>
        <v/>
      </c>
      <c r="HG4210" s="1" t="str">
        <f t="shared" si="2108"/>
        <v/>
      </c>
      <c r="HK4210" s="1">
        <f t="shared" si="2109"/>
        <v>1.8259791905119309E-7</v>
      </c>
      <c r="HL4210" s="1" t="str">
        <f t="shared" si="2110"/>
        <v/>
      </c>
      <c r="HV4210" s="118"/>
      <c r="HW4210" s="118"/>
      <c r="HX4210" s="118"/>
      <c r="HY4210" s="118"/>
      <c r="HZ4210" s="118"/>
      <c r="IA4210" s="118"/>
      <c r="IB4210" s="118"/>
      <c r="IC4210" s="118"/>
      <c r="ID4210" s="118"/>
      <c r="IE4210" s="118"/>
      <c r="IF4210" s="118"/>
      <c r="IG4210" s="118"/>
      <c r="IH4210" s="118"/>
      <c r="II4210" s="118"/>
      <c r="IJ4210" s="118"/>
      <c r="IK4210" s="118"/>
      <c r="IL4210" s="118"/>
      <c r="IM4210" s="118"/>
      <c r="IN4210" s="118"/>
      <c r="IO4210" s="118"/>
      <c r="IP4210" s="118"/>
      <c r="IQ4210" s="118"/>
      <c r="IR4210" s="118"/>
      <c r="IS4210" s="118"/>
      <c r="IT4210" s="118"/>
      <c r="IU4210" s="118"/>
      <c r="IV4210" s="118"/>
      <c r="IW4210" s="118"/>
      <c r="IX4210" s="118"/>
      <c r="IY4210" s="118"/>
      <c r="IZ4210" s="118"/>
      <c r="JA4210" s="118"/>
      <c r="JB4210" s="118"/>
      <c r="JJ4210" s="118"/>
      <c r="JK4210" s="118"/>
      <c r="JL4210" s="118"/>
      <c r="JM4210" s="118"/>
      <c r="JN4210" s="118"/>
      <c r="JO4210" s="118"/>
      <c r="JP4210" s="118">
        <f t="shared" si="2100"/>
        <v>22.367999999998581</v>
      </c>
      <c r="JQ4210" s="138">
        <f t="shared" si="2101"/>
        <v>2.1945327734490499E-3</v>
      </c>
      <c r="JR4210" s="118">
        <f t="shared" si="2102"/>
        <v>5.5895614255088016E-6</v>
      </c>
      <c r="JS4210" s="118">
        <f t="shared" si="2098"/>
        <v>5.5895614255088016E-6</v>
      </c>
      <c r="JT4210" s="119" t="str">
        <f t="shared" si="2099"/>
        <v/>
      </c>
    </row>
    <row r="4211" spans="209:280" ht="20.100000000000001" customHeight="1" x14ac:dyDescent="0.25">
      <c r="HA4211" s="1">
        <v>3474</v>
      </c>
      <c r="HB4211" s="1">
        <f t="shared" si="2103"/>
        <v>157156.33427936758</v>
      </c>
      <c r="HC4211" s="1">
        <f t="shared" si="2104"/>
        <v>1.363425347412787E-26</v>
      </c>
      <c r="HD4211" s="1">
        <f t="shared" si="2105"/>
        <v>1</v>
      </c>
      <c r="HE4211" s="1">
        <f t="shared" si="2106"/>
        <v>1.363425347412787E-26</v>
      </c>
      <c r="HF4211" s="1" t="str">
        <f t="shared" si="2107"/>
        <v/>
      </c>
      <c r="HG4211" s="1" t="str">
        <f t="shared" si="2108"/>
        <v/>
      </c>
      <c r="HK4211" s="1">
        <f t="shared" si="2109"/>
        <v>1.8490300758219528E-7</v>
      </c>
      <c r="HL4211" s="1" t="str">
        <f t="shared" si="2110"/>
        <v/>
      </c>
      <c r="HV4211" s="118"/>
      <c r="HW4211" s="118"/>
      <c r="HX4211" s="118"/>
      <c r="HY4211" s="118"/>
      <c r="HZ4211" s="118"/>
      <c r="IA4211" s="118"/>
      <c r="IB4211" s="118"/>
      <c r="IC4211" s="118"/>
      <c r="ID4211" s="118"/>
      <c r="IE4211" s="118"/>
      <c r="IF4211" s="118"/>
      <c r="IG4211" s="118"/>
      <c r="IH4211" s="118"/>
      <c r="II4211" s="118"/>
      <c r="IJ4211" s="118"/>
      <c r="IK4211" s="118"/>
      <c r="IL4211" s="118"/>
      <c r="IM4211" s="118"/>
      <c r="IN4211" s="118"/>
      <c r="IO4211" s="118"/>
      <c r="IP4211" s="118"/>
      <c r="IQ4211" s="118"/>
      <c r="IR4211" s="118"/>
      <c r="IS4211" s="118"/>
      <c r="IT4211" s="118"/>
      <c r="IU4211" s="118"/>
      <c r="IV4211" s="118"/>
      <c r="IW4211" s="118"/>
      <c r="IX4211" s="118"/>
      <c r="IY4211" s="118"/>
      <c r="IZ4211" s="118"/>
      <c r="JA4211" s="118"/>
      <c r="JB4211" s="118"/>
      <c r="JJ4211" s="118"/>
      <c r="JK4211" s="118"/>
      <c r="JL4211" s="118"/>
      <c r="JM4211" s="118"/>
      <c r="JN4211" s="118"/>
      <c r="JO4211" s="118"/>
      <c r="JP4211" s="118">
        <f t="shared" si="2100"/>
        <v>22.37439999999858</v>
      </c>
      <c r="JQ4211" s="138">
        <f t="shared" si="2101"/>
        <v>2.1889432120235411E-3</v>
      </c>
      <c r="JR4211" s="118">
        <f t="shared" si="2102"/>
        <v>5.5756891839220217E-6</v>
      </c>
      <c r="JS4211" s="118">
        <f t="shared" si="2098"/>
        <v>5.5756891839220217E-6</v>
      </c>
      <c r="JT4211" s="119" t="str">
        <f t="shared" si="2099"/>
        <v/>
      </c>
    </row>
    <row r="4212" spans="209:280" ht="20.100000000000001" customHeight="1" x14ac:dyDescent="0.25">
      <c r="HA4212" s="1">
        <v>3475</v>
      </c>
      <c r="HB4212" s="1">
        <f t="shared" si="2103"/>
        <v>157219.85745409652</v>
      </c>
      <c r="HC4212" s="1">
        <f t="shared" si="2104"/>
        <v>1.3104992494999496E-26</v>
      </c>
      <c r="HD4212" s="1">
        <f t="shared" si="2105"/>
        <v>1</v>
      </c>
      <c r="HE4212" s="1">
        <f t="shared" si="2106"/>
        <v>1.3104992494999496E-26</v>
      </c>
      <c r="HF4212" s="1" t="str">
        <f t="shared" si="2107"/>
        <v/>
      </c>
      <c r="HG4212" s="1" t="str">
        <f t="shared" si="2108"/>
        <v/>
      </c>
      <c r="HK4212" s="1">
        <f t="shared" si="2109"/>
        <v>1.872341994312502E-7</v>
      </c>
      <c r="HL4212" s="1" t="str">
        <f t="shared" si="2110"/>
        <v/>
      </c>
      <c r="HV4212" s="118"/>
      <c r="HW4212" s="118"/>
      <c r="HX4212" s="118"/>
      <c r="HY4212" s="118"/>
      <c r="HZ4212" s="118"/>
      <c r="IA4212" s="118"/>
      <c r="IB4212" s="118"/>
      <c r="IC4212" s="118"/>
      <c r="ID4212" s="118"/>
      <c r="IE4212" s="118"/>
      <c r="IF4212" s="118"/>
      <c r="IG4212" s="118"/>
      <c r="IH4212" s="118"/>
      <c r="II4212" s="118"/>
      <c r="IJ4212" s="118"/>
      <c r="IK4212" s="118"/>
      <c r="IL4212" s="118"/>
      <c r="IM4212" s="118"/>
      <c r="IN4212" s="118"/>
      <c r="IO4212" s="118"/>
      <c r="IP4212" s="118"/>
      <c r="IQ4212" s="118"/>
      <c r="IR4212" s="118"/>
      <c r="IS4212" s="118"/>
      <c r="IT4212" s="118"/>
      <c r="IU4212" s="118"/>
      <c r="IV4212" s="118"/>
      <c r="IW4212" s="118"/>
      <c r="IX4212" s="118"/>
      <c r="IY4212" s="118"/>
      <c r="IZ4212" s="118"/>
      <c r="JA4212" s="118"/>
      <c r="JB4212" s="118"/>
      <c r="JJ4212" s="118"/>
      <c r="JK4212" s="118"/>
      <c r="JL4212" s="118"/>
      <c r="JM4212" s="118"/>
      <c r="JN4212" s="118"/>
      <c r="JO4212" s="118"/>
      <c r="JP4212" s="118">
        <f t="shared" si="2100"/>
        <v>22.38079999999858</v>
      </c>
      <c r="JQ4212" s="138">
        <f t="shared" si="2101"/>
        <v>2.1833675228396191E-3</v>
      </c>
      <c r="JR4212" s="118">
        <f t="shared" si="2102"/>
        <v>5.5618502332916049E-6</v>
      </c>
      <c r="JS4212" s="118">
        <f t="shared" si="2098"/>
        <v>5.5618502332916049E-6</v>
      </c>
      <c r="JT4212" s="119" t="str">
        <f t="shared" si="2099"/>
        <v/>
      </c>
    </row>
    <row r="4213" spans="209:280" ht="20.100000000000001" customHeight="1" x14ac:dyDescent="0.25">
      <c r="HA4213" s="1">
        <v>3476</v>
      </c>
      <c r="HB4213" s="1">
        <f t="shared" si="2103"/>
        <v>157283.38062882546</v>
      </c>
      <c r="HC4213" s="1">
        <f t="shared" si="2104"/>
        <v>1.2596075083143263E-26</v>
      </c>
      <c r="HD4213" s="1">
        <f t="shared" si="2105"/>
        <v>1</v>
      </c>
      <c r="HE4213" s="1">
        <f t="shared" si="2106"/>
        <v>1.2596075083143263E-26</v>
      </c>
      <c r="HF4213" s="1" t="str">
        <f t="shared" si="2107"/>
        <v/>
      </c>
      <c r="HG4213" s="1" t="str">
        <f t="shared" si="2108"/>
        <v/>
      </c>
      <c r="HK4213" s="1">
        <f t="shared" si="2109"/>
        <v>1.8959174863198415E-7</v>
      </c>
      <c r="HL4213" s="1" t="str">
        <f t="shared" si="2110"/>
        <v/>
      </c>
      <c r="HV4213" s="118"/>
      <c r="HW4213" s="118"/>
      <c r="HX4213" s="118"/>
      <c r="HY4213" s="118"/>
      <c r="HZ4213" s="118"/>
      <c r="IA4213" s="118"/>
      <c r="IB4213" s="118"/>
      <c r="IC4213" s="118"/>
      <c r="ID4213" s="118"/>
      <c r="IE4213" s="118"/>
      <c r="IF4213" s="118"/>
      <c r="IG4213" s="118"/>
      <c r="IH4213" s="118"/>
      <c r="II4213" s="118"/>
      <c r="IJ4213" s="118"/>
      <c r="IK4213" s="118"/>
      <c r="IL4213" s="118"/>
      <c r="IM4213" s="118"/>
      <c r="IN4213" s="118"/>
      <c r="IO4213" s="118"/>
      <c r="IP4213" s="118"/>
      <c r="IQ4213" s="118"/>
      <c r="IR4213" s="118"/>
      <c r="IS4213" s="118"/>
      <c r="IT4213" s="118"/>
      <c r="IU4213" s="118"/>
      <c r="IV4213" s="118"/>
      <c r="IW4213" s="118"/>
      <c r="IX4213" s="118"/>
      <c r="IY4213" s="118"/>
      <c r="IZ4213" s="118"/>
      <c r="JA4213" s="118"/>
      <c r="JB4213" s="118"/>
      <c r="JJ4213" s="118"/>
      <c r="JK4213" s="118"/>
      <c r="JL4213" s="118"/>
      <c r="JM4213" s="118"/>
      <c r="JN4213" s="118"/>
      <c r="JO4213" s="118"/>
      <c r="JP4213" s="118">
        <f t="shared" si="2100"/>
        <v>22.387199999998579</v>
      </c>
      <c r="JQ4213" s="138">
        <f t="shared" si="2101"/>
        <v>2.1778056726063275E-3</v>
      </c>
      <c r="JR4213" s="118">
        <f t="shared" si="2102"/>
        <v>5.5480444972845142E-6</v>
      </c>
      <c r="JS4213" s="118">
        <f t="shared" si="2098"/>
        <v>5.5480444972845142E-6</v>
      </c>
      <c r="JT4213" s="119" t="str">
        <f t="shared" si="2099"/>
        <v/>
      </c>
    </row>
    <row r="4214" spans="209:280" ht="20.100000000000001" customHeight="1" x14ac:dyDescent="0.25">
      <c r="HA4214" s="1">
        <v>3477</v>
      </c>
      <c r="HB4214" s="1">
        <f t="shared" si="2103"/>
        <v>157346.90380355436</v>
      </c>
      <c r="HC4214" s="1">
        <f t="shared" si="2104"/>
        <v>1.2106727188383735E-26</v>
      </c>
      <c r="HD4214" s="1">
        <f t="shared" si="2105"/>
        <v>1</v>
      </c>
      <c r="HE4214" s="1">
        <f t="shared" si="2106"/>
        <v>1.2106727188383735E-26</v>
      </c>
      <c r="HF4214" s="1" t="str">
        <f t="shared" si="2107"/>
        <v/>
      </c>
      <c r="HG4214" s="1" t="str">
        <f t="shared" si="2108"/>
        <v/>
      </c>
      <c r="HK4214" s="1">
        <f t="shared" si="2109"/>
        <v>1.9197591114562436E-7</v>
      </c>
      <c r="HL4214" s="1" t="str">
        <f t="shared" si="2110"/>
        <v/>
      </c>
      <c r="HV4214" s="118"/>
      <c r="HW4214" s="118"/>
      <c r="HX4214" s="118"/>
      <c r="HY4214" s="118"/>
      <c r="HZ4214" s="118"/>
      <c r="IA4214" s="118"/>
      <c r="IB4214" s="118"/>
      <c r="IC4214" s="118"/>
      <c r="ID4214" s="118"/>
      <c r="IE4214" s="118"/>
      <c r="IF4214" s="118"/>
      <c r="IG4214" s="118"/>
      <c r="IH4214" s="118"/>
      <c r="II4214" s="118"/>
      <c r="IJ4214" s="118"/>
      <c r="IK4214" s="118"/>
      <c r="IL4214" s="118"/>
      <c r="IM4214" s="118"/>
      <c r="IN4214" s="118"/>
      <c r="IO4214" s="118"/>
      <c r="IP4214" s="118"/>
      <c r="IQ4214" s="118"/>
      <c r="IR4214" s="118"/>
      <c r="IS4214" s="118"/>
      <c r="IT4214" s="118"/>
      <c r="IU4214" s="118"/>
      <c r="IV4214" s="118"/>
      <c r="IW4214" s="118"/>
      <c r="IX4214" s="118"/>
      <c r="IY4214" s="118"/>
      <c r="IZ4214" s="118"/>
      <c r="JA4214" s="118"/>
      <c r="JB4214" s="118"/>
      <c r="JJ4214" s="118"/>
      <c r="JK4214" s="118"/>
      <c r="JL4214" s="118"/>
      <c r="JM4214" s="118"/>
      <c r="JN4214" s="118"/>
      <c r="JO4214" s="118"/>
      <c r="JP4214" s="118">
        <f t="shared" si="2100"/>
        <v>22.393599999998578</v>
      </c>
      <c r="JQ4214" s="138">
        <f t="shared" si="2101"/>
        <v>2.172257628109043E-3</v>
      </c>
      <c r="JR4214" s="118">
        <f t="shared" si="2102"/>
        <v>5.5342718997442204E-6</v>
      </c>
      <c r="JS4214" s="118">
        <f t="shared" si="2098"/>
        <v>5.5342718997442204E-6</v>
      </c>
      <c r="JT4214" s="119" t="str">
        <f t="shared" si="2099"/>
        <v/>
      </c>
    </row>
    <row r="4215" spans="209:280" ht="20.100000000000001" customHeight="1" x14ac:dyDescent="0.25">
      <c r="HA4215" s="1">
        <v>3478</v>
      </c>
      <c r="HB4215" s="1">
        <f t="shared" si="2103"/>
        <v>157410.4269782833</v>
      </c>
      <c r="HC4215" s="1">
        <f t="shared" si="2104"/>
        <v>1.1636203904767419E-26</v>
      </c>
      <c r="HD4215" s="1">
        <f t="shared" si="2105"/>
        <v>1</v>
      </c>
      <c r="HE4215" s="1">
        <f t="shared" si="2106"/>
        <v>1.1636203904767419E-26</v>
      </c>
      <c r="HF4215" s="1" t="str">
        <f t="shared" si="2107"/>
        <v/>
      </c>
      <c r="HG4215" s="1" t="str">
        <f t="shared" si="2108"/>
        <v/>
      </c>
      <c r="HK4215" s="1">
        <f t="shared" si="2109"/>
        <v>1.9438694486878935E-7</v>
      </c>
      <c r="HL4215" s="1" t="str">
        <f t="shared" si="2110"/>
        <v/>
      </c>
      <c r="HV4215" s="118"/>
      <c r="HW4215" s="118"/>
      <c r="HX4215" s="118"/>
      <c r="HY4215" s="118"/>
      <c r="HZ4215" s="118"/>
      <c r="IA4215" s="118"/>
      <c r="IB4215" s="118"/>
      <c r="IC4215" s="118"/>
      <c r="ID4215" s="118"/>
      <c r="IE4215" s="118"/>
      <c r="IF4215" s="118"/>
      <c r="IG4215" s="118"/>
      <c r="IH4215" s="118"/>
      <c r="II4215" s="118"/>
      <c r="IJ4215" s="118"/>
      <c r="IK4215" s="118"/>
      <c r="IL4215" s="118"/>
      <c r="IM4215" s="118"/>
      <c r="IN4215" s="118"/>
      <c r="IO4215" s="118"/>
      <c r="IP4215" s="118"/>
      <c r="IQ4215" s="118"/>
      <c r="IR4215" s="118"/>
      <c r="IS4215" s="118"/>
      <c r="IT4215" s="118"/>
      <c r="IU4215" s="118"/>
      <c r="IV4215" s="118"/>
      <c r="IW4215" s="118"/>
      <c r="IX4215" s="118"/>
      <c r="IY4215" s="118"/>
      <c r="IZ4215" s="118"/>
      <c r="JA4215" s="118"/>
      <c r="JB4215" s="118"/>
      <c r="JJ4215" s="118"/>
      <c r="JK4215" s="118"/>
      <c r="JL4215" s="118"/>
      <c r="JM4215" s="118"/>
      <c r="JN4215" s="118"/>
      <c r="JO4215" s="118"/>
      <c r="JP4215" s="118">
        <f t="shared" si="2100"/>
        <v>22.399999999998577</v>
      </c>
      <c r="JQ4215" s="138">
        <f t="shared" si="2101"/>
        <v>2.1667233562092988E-3</v>
      </c>
      <c r="JR4215" s="118">
        <f t="shared" si="2102"/>
        <v>5.5205323646603452E-6</v>
      </c>
      <c r="JS4215" s="118">
        <f t="shared" si="2098"/>
        <v>5.5205323646603452E-6</v>
      </c>
      <c r="JT4215" s="119" t="str">
        <f t="shared" si="2099"/>
        <v/>
      </c>
    </row>
    <row r="4216" spans="209:280" ht="20.100000000000001" customHeight="1" x14ac:dyDescent="0.25">
      <c r="HA4216" s="1">
        <v>3479</v>
      </c>
      <c r="HB4216" s="1">
        <f t="shared" si="2103"/>
        <v>157473.95015301224</v>
      </c>
      <c r="HC4216" s="1">
        <f t="shared" si="2104"/>
        <v>1.1183788385081581E-26</v>
      </c>
      <c r="HD4216" s="1">
        <f t="shared" si="2105"/>
        <v>1</v>
      </c>
      <c r="HE4216" s="1">
        <f t="shared" si="2106"/>
        <v>1.1183788385081581E-26</v>
      </c>
      <c r="HF4216" s="1" t="str">
        <f t="shared" si="2107"/>
        <v/>
      </c>
      <c r="HG4216" s="1" t="str">
        <f t="shared" si="2108"/>
        <v/>
      </c>
      <c r="HK4216" s="1">
        <f t="shared" si="2109"/>
        <v>1.9682510964121142E-7</v>
      </c>
      <c r="HL4216" s="1" t="str">
        <f t="shared" si="2110"/>
        <v/>
      </c>
      <c r="HV4216" s="118"/>
      <c r="HW4216" s="118"/>
      <c r="HX4216" s="118"/>
      <c r="HY4216" s="118"/>
      <c r="HZ4216" s="118"/>
      <c r="IA4216" s="118"/>
      <c r="IB4216" s="118"/>
      <c r="IC4216" s="118"/>
      <c r="ID4216" s="118"/>
      <c r="IE4216" s="118"/>
      <c r="IF4216" s="118"/>
      <c r="IG4216" s="118"/>
      <c r="IH4216" s="118"/>
      <c r="II4216" s="118"/>
      <c r="IJ4216" s="118"/>
      <c r="IK4216" s="118"/>
      <c r="IL4216" s="118"/>
      <c r="IM4216" s="118"/>
      <c r="IN4216" s="118"/>
      <c r="IO4216" s="118"/>
      <c r="IP4216" s="118"/>
      <c r="IQ4216" s="118"/>
      <c r="IR4216" s="118"/>
      <c r="IS4216" s="118"/>
      <c r="IT4216" s="118"/>
      <c r="IU4216" s="118"/>
      <c r="IV4216" s="118"/>
      <c r="IW4216" s="118"/>
      <c r="IX4216" s="118"/>
      <c r="IY4216" s="118"/>
      <c r="IZ4216" s="118"/>
      <c r="JA4216" s="118"/>
      <c r="JB4216" s="118"/>
      <c r="JJ4216" s="118"/>
      <c r="JK4216" s="118"/>
      <c r="JL4216" s="118"/>
      <c r="JM4216" s="118"/>
      <c r="JN4216" s="118"/>
      <c r="JO4216" s="118"/>
      <c r="JP4216" s="118">
        <f t="shared" si="2100"/>
        <v>22.406399999998577</v>
      </c>
      <c r="JQ4216" s="138">
        <f t="shared" si="2101"/>
        <v>2.1612028238446384E-3</v>
      </c>
      <c r="JR4216" s="118">
        <f t="shared" si="2102"/>
        <v>5.5068258162063906E-6</v>
      </c>
      <c r="JS4216" s="118">
        <f t="shared" si="2098"/>
        <v>5.5068258162063906E-6</v>
      </c>
      <c r="JT4216" s="119" t="str">
        <f t="shared" si="2099"/>
        <v/>
      </c>
    </row>
    <row r="4217" spans="209:280" ht="20.100000000000001" customHeight="1" x14ac:dyDescent="0.25">
      <c r="HA4217" s="1">
        <v>3480</v>
      </c>
      <c r="HB4217" s="1">
        <f t="shared" si="2103"/>
        <v>157537.47332774117</v>
      </c>
      <c r="HC4217" s="1">
        <f t="shared" si="2104"/>
        <v>1.0748790795345744E-26</v>
      </c>
      <c r="HD4217" s="1">
        <f t="shared" si="2105"/>
        <v>1</v>
      </c>
      <c r="HE4217" s="1">
        <f t="shared" si="2106"/>
        <v>1.0748790795345744E-26</v>
      </c>
      <c r="HF4217" s="1" t="str">
        <f t="shared" si="2107"/>
        <v/>
      </c>
      <c r="HG4217" s="1" t="str">
        <f t="shared" si="2108"/>
        <v/>
      </c>
      <c r="HK4217" s="1">
        <f t="shared" si="2109"/>
        <v>1.9929066725341105E-7</v>
      </c>
      <c r="HL4217" s="1" t="str">
        <f t="shared" si="2110"/>
        <v/>
      </c>
      <c r="HV4217" s="118"/>
      <c r="HW4217" s="118"/>
      <c r="HX4217" s="118"/>
      <c r="HY4217" s="118"/>
      <c r="HZ4217" s="118"/>
      <c r="IA4217" s="118"/>
      <c r="IB4217" s="118"/>
      <c r="IC4217" s="118"/>
      <c r="ID4217" s="118"/>
      <c r="IE4217" s="118"/>
      <c r="IF4217" s="118"/>
      <c r="IG4217" s="118"/>
      <c r="IH4217" s="118"/>
      <c r="II4217" s="118"/>
      <c r="IJ4217" s="118"/>
      <c r="IK4217" s="118"/>
      <c r="IL4217" s="118"/>
      <c r="IM4217" s="118"/>
      <c r="IN4217" s="118"/>
      <c r="IO4217" s="118"/>
      <c r="IP4217" s="118"/>
      <c r="IQ4217" s="118"/>
      <c r="IR4217" s="118"/>
      <c r="IS4217" s="118"/>
      <c r="IT4217" s="118"/>
      <c r="IU4217" s="118"/>
      <c r="IV4217" s="118"/>
      <c r="IW4217" s="118"/>
      <c r="IX4217" s="118"/>
      <c r="IY4217" s="118"/>
      <c r="IZ4217" s="118"/>
      <c r="JA4217" s="118"/>
      <c r="JB4217" s="118"/>
      <c r="JJ4217" s="118"/>
      <c r="JK4217" s="118"/>
      <c r="JL4217" s="118"/>
      <c r="JM4217" s="118"/>
      <c r="JN4217" s="118"/>
      <c r="JO4217" s="118"/>
      <c r="JP4217" s="118">
        <f t="shared" si="2100"/>
        <v>22.412799999998576</v>
      </c>
      <c r="JQ4217" s="138">
        <f t="shared" si="2101"/>
        <v>2.155695998028432E-3</v>
      </c>
      <c r="JR4217" s="118">
        <f t="shared" si="2102"/>
        <v>5.4931521787033102E-6</v>
      </c>
      <c r="JS4217" s="118">
        <f t="shared" si="2098"/>
        <v>5.4931521787033102E-6</v>
      </c>
      <c r="JT4217" s="119" t="str">
        <f t="shared" si="2099"/>
        <v/>
      </c>
    </row>
    <row r="4218" spans="209:280" ht="20.100000000000001" customHeight="1" x14ac:dyDescent="0.25">
      <c r="HA4218" s="1">
        <v>3481</v>
      </c>
      <c r="HB4218" s="1">
        <f t="shared" si="2103"/>
        <v>157600.99650247008</v>
      </c>
      <c r="HC4218" s="1">
        <f t="shared" si="2104"/>
        <v>1.0330547307830063E-26</v>
      </c>
      <c r="HD4218" s="1">
        <f t="shared" si="2105"/>
        <v>1</v>
      </c>
      <c r="HE4218" s="1">
        <f t="shared" si="2106"/>
        <v>1.0330547307830063E-26</v>
      </c>
      <c r="HF4218" s="1" t="str">
        <f t="shared" si="2107"/>
        <v/>
      </c>
      <c r="HG4218" s="1" t="str">
        <f t="shared" si="2108"/>
        <v/>
      </c>
      <c r="HK4218" s="1">
        <f t="shared" si="2109"/>
        <v>2.0178388145430334E-7</v>
      </c>
      <c r="HL4218" s="1" t="str">
        <f t="shared" si="2110"/>
        <v/>
      </c>
      <c r="HV4218" s="118"/>
      <c r="HW4218" s="118"/>
      <c r="HX4218" s="118"/>
      <c r="HY4218" s="118"/>
      <c r="HZ4218" s="118"/>
      <c r="IA4218" s="118"/>
      <c r="IB4218" s="118"/>
      <c r="IC4218" s="118"/>
      <c r="ID4218" s="118"/>
      <c r="IE4218" s="118"/>
      <c r="IF4218" s="118"/>
      <c r="IG4218" s="118"/>
      <c r="IH4218" s="118"/>
      <c r="II4218" s="118"/>
      <c r="IJ4218" s="118"/>
      <c r="IK4218" s="118"/>
      <c r="IL4218" s="118"/>
      <c r="IM4218" s="118"/>
      <c r="IN4218" s="118"/>
      <c r="IO4218" s="118"/>
      <c r="IP4218" s="118"/>
      <c r="IQ4218" s="118"/>
      <c r="IR4218" s="118"/>
      <c r="IS4218" s="118"/>
      <c r="IT4218" s="118"/>
      <c r="IU4218" s="118"/>
      <c r="IV4218" s="118"/>
      <c r="IW4218" s="118"/>
      <c r="IX4218" s="118"/>
      <c r="IY4218" s="118"/>
      <c r="IZ4218" s="118"/>
      <c r="JA4218" s="118"/>
      <c r="JB4218" s="118"/>
      <c r="JJ4218" s="118"/>
      <c r="JK4218" s="118"/>
      <c r="JL4218" s="118"/>
      <c r="JM4218" s="118"/>
      <c r="JN4218" s="118"/>
      <c r="JO4218" s="118"/>
      <c r="JP4218" s="118">
        <f t="shared" si="2100"/>
        <v>22.419199999998575</v>
      </c>
      <c r="JQ4218" s="138">
        <f t="shared" si="2101"/>
        <v>2.1502028458497287E-3</v>
      </c>
      <c r="JR4218" s="118">
        <f t="shared" si="2102"/>
        <v>5.4795113766355555E-6</v>
      </c>
      <c r="JS4218" s="118">
        <f t="shared" si="2098"/>
        <v>5.4795113766355555E-6</v>
      </c>
      <c r="JT4218" s="119" t="str">
        <f t="shared" si="2099"/>
        <v/>
      </c>
    </row>
    <row r="4219" spans="209:280" ht="20.100000000000001" customHeight="1" x14ac:dyDescent="0.25">
      <c r="HA4219" s="1">
        <v>3482</v>
      </c>
      <c r="HB4219" s="1">
        <f t="shared" si="2103"/>
        <v>157664.51967719902</v>
      </c>
      <c r="HC4219" s="1">
        <f t="shared" si="2104"/>
        <v>9.928419131188002E-27</v>
      </c>
      <c r="HD4219" s="1">
        <f t="shared" si="2105"/>
        <v>1</v>
      </c>
      <c r="HE4219" s="1">
        <f t="shared" si="2106"/>
        <v>9.928419131188002E-27</v>
      </c>
      <c r="HF4219" s="1" t="str">
        <f t="shared" si="2107"/>
        <v/>
      </c>
      <c r="HG4219" s="1" t="str">
        <f t="shared" si="2108"/>
        <v/>
      </c>
      <c r="HK4219" s="1">
        <f t="shared" si="2109"/>
        <v>2.0430501795874903E-7</v>
      </c>
      <c r="HL4219" s="1" t="str">
        <f t="shared" si="2110"/>
        <v/>
      </c>
      <c r="HV4219" s="118"/>
      <c r="HW4219" s="118"/>
      <c r="HX4219" s="118"/>
      <c r="HY4219" s="118"/>
      <c r="HZ4219" s="118"/>
      <c r="IA4219" s="118"/>
      <c r="IB4219" s="118"/>
      <c r="IC4219" s="118"/>
      <c r="ID4219" s="118"/>
      <c r="IE4219" s="118"/>
      <c r="IF4219" s="118"/>
      <c r="IG4219" s="118"/>
      <c r="IH4219" s="118"/>
      <c r="II4219" s="118"/>
      <c r="IJ4219" s="118"/>
      <c r="IK4219" s="118"/>
      <c r="IL4219" s="118"/>
      <c r="IM4219" s="118"/>
      <c r="IN4219" s="118"/>
      <c r="IO4219" s="118"/>
      <c r="IP4219" s="118"/>
      <c r="IQ4219" s="118"/>
      <c r="IR4219" s="118"/>
      <c r="IS4219" s="118"/>
      <c r="IT4219" s="118"/>
      <c r="IU4219" s="118"/>
      <c r="IV4219" s="118"/>
      <c r="IW4219" s="118"/>
      <c r="IX4219" s="118"/>
      <c r="IY4219" s="118"/>
      <c r="IZ4219" s="118"/>
      <c r="JA4219" s="118"/>
      <c r="JB4219" s="118"/>
      <c r="JJ4219" s="118"/>
      <c r="JK4219" s="118"/>
      <c r="JL4219" s="118"/>
      <c r="JM4219" s="118"/>
      <c r="JN4219" s="118"/>
      <c r="JO4219" s="118"/>
      <c r="JP4219" s="118">
        <f t="shared" si="2100"/>
        <v>22.425599999998575</v>
      </c>
      <c r="JQ4219" s="138">
        <f t="shared" si="2101"/>
        <v>2.1447233344730932E-3</v>
      </c>
      <c r="JR4219" s="118">
        <f t="shared" si="2102"/>
        <v>5.4659033346584479E-6</v>
      </c>
      <c r="JS4219" s="118">
        <f t="shared" si="2098"/>
        <v>5.4659033346584479E-6</v>
      </c>
      <c r="JT4219" s="119" t="str">
        <f t="shared" si="2099"/>
        <v/>
      </c>
    </row>
    <row r="4220" spans="209:280" ht="20.100000000000001" customHeight="1" x14ac:dyDescent="0.25">
      <c r="HA4220" s="1">
        <v>3483</v>
      </c>
      <c r="HB4220" s="1">
        <f t="shared" si="2103"/>
        <v>157728.04285192795</v>
      </c>
      <c r="HC4220" s="1">
        <f t="shared" si="2104"/>
        <v>9.5417915763614174E-27</v>
      </c>
      <c r="HD4220" s="1">
        <f t="shared" si="2105"/>
        <v>1</v>
      </c>
      <c r="HE4220" s="1">
        <f t="shared" si="2106"/>
        <v>9.5417915763614174E-27</v>
      </c>
      <c r="HF4220" s="1" t="str">
        <f t="shared" si="2107"/>
        <v/>
      </c>
      <c r="HG4220" s="1" t="str">
        <f t="shared" si="2108"/>
        <v/>
      </c>
      <c r="HK4220" s="1">
        <f t="shared" si="2109"/>
        <v>2.0685434445503183E-7</v>
      </c>
      <c r="HL4220" s="1" t="str">
        <f t="shared" si="2110"/>
        <v/>
      </c>
      <c r="HV4220" s="118"/>
      <c r="HW4220" s="118"/>
      <c r="HX4220" s="118"/>
      <c r="HY4220" s="118"/>
      <c r="HZ4220" s="118"/>
      <c r="IA4220" s="118"/>
      <c r="IB4220" s="118"/>
      <c r="IC4220" s="118"/>
      <c r="ID4220" s="118"/>
      <c r="IE4220" s="118"/>
      <c r="IF4220" s="118"/>
      <c r="IG4220" s="118"/>
      <c r="IH4220" s="118"/>
      <c r="II4220" s="118"/>
      <c r="IJ4220" s="118"/>
      <c r="IK4220" s="118"/>
      <c r="IL4220" s="118"/>
      <c r="IM4220" s="118"/>
      <c r="IN4220" s="118"/>
      <c r="IO4220" s="118"/>
      <c r="IP4220" s="118"/>
      <c r="IQ4220" s="118"/>
      <c r="IR4220" s="118"/>
      <c r="IS4220" s="118"/>
      <c r="IT4220" s="118"/>
      <c r="IU4220" s="118"/>
      <c r="IV4220" s="118"/>
      <c r="IW4220" s="118"/>
      <c r="IX4220" s="118"/>
      <c r="IY4220" s="118"/>
      <c r="IZ4220" s="118"/>
      <c r="JA4220" s="118"/>
      <c r="JB4220" s="118"/>
      <c r="JJ4220" s="118"/>
      <c r="JK4220" s="118"/>
      <c r="JL4220" s="118"/>
      <c r="JM4220" s="118"/>
      <c r="JN4220" s="118"/>
      <c r="JO4220" s="118"/>
      <c r="JP4220" s="118">
        <f t="shared" si="2100"/>
        <v>22.431999999998574</v>
      </c>
      <c r="JQ4220" s="138">
        <f t="shared" si="2101"/>
        <v>2.1392574311384347E-3</v>
      </c>
      <c r="JR4220" s="118">
        <f t="shared" si="2102"/>
        <v>5.4523279775843016E-6</v>
      </c>
      <c r="JS4220" s="118">
        <f t="shared" si="2098"/>
        <v>5.4523279775843016E-6</v>
      </c>
      <c r="JT4220" s="119" t="str">
        <f t="shared" si="2099"/>
        <v/>
      </c>
    </row>
    <row r="4221" spans="209:280" ht="20.100000000000001" customHeight="1" x14ac:dyDescent="0.25">
      <c r="HA4221" s="1">
        <v>3484</v>
      </c>
      <c r="HB4221" s="1">
        <f t="shared" si="2103"/>
        <v>157791.56602665686</v>
      </c>
      <c r="HC4221" s="1">
        <f t="shared" si="2104"/>
        <v>9.1700731569435772E-27</v>
      </c>
      <c r="HD4221" s="1">
        <f t="shared" si="2105"/>
        <v>1</v>
      </c>
      <c r="HE4221" s="1">
        <f t="shared" si="2106"/>
        <v>9.1700731569435772E-27</v>
      </c>
      <c r="HF4221" s="1" t="str">
        <f t="shared" si="2107"/>
        <v/>
      </c>
      <c r="HG4221" s="1" t="str">
        <f t="shared" si="2108"/>
        <v/>
      </c>
      <c r="HK4221" s="1">
        <f t="shared" si="2109"/>
        <v>2.0943213061227773E-7</v>
      </c>
      <c r="HL4221" s="1" t="str">
        <f t="shared" si="2110"/>
        <v/>
      </c>
      <c r="HV4221" s="118"/>
      <c r="HW4221" s="118"/>
      <c r="HX4221" s="118"/>
      <c r="HY4221" s="118"/>
      <c r="HZ4221" s="118"/>
      <c r="IA4221" s="118"/>
      <c r="IB4221" s="118"/>
      <c r="IC4221" s="118"/>
      <c r="ID4221" s="118"/>
      <c r="IE4221" s="118"/>
      <c r="IF4221" s="118"/>
      <c r="IG4221" s="118"/>
      <c r="IH4221" s="118"/>
      <c r="II4221" s="118"/>
      <c r="IJ4221" s="118"/>
      <c r="IK4221" s="118"/>
      <c r="IL4221" s="118"/>
      <c r="IM4221" s="118"/>
      <c r="IN4221" s="118"/>
      <c r="IO4221" s="118"/>
      <c r="IP4221" s="118"/>
      <c r="IQ4221" s="118"/>
      <c r="IR4221" s="118"/>
      <c r="IS4221" s="118"/>
      <c r="IT4221" s="118"/>
      <c r="IU4221" s="118"/>
      <c r="IV4221" s="118"/>
      <c r="IW4221" s="118"/>
      <c r="IX4221" s="118"/>
      <c r="IY4221" s="118"/>
      <c r="IZ4221" s="118"/>
      <c r="JA4221" s="118"/>
      <c r="JB4221" s="118"/>
      <c r="JJ4221" s="118"/>
      <c r="JK4221" s="118"/>
      <c r="JL4221" s="118"/>
      <c r="JM4221" s="118"/>
      <c r="JN4221" s="118"/>
      <c r="JO4221" s="118"/>
      <c r="JP4221" s="118">
        <f t="shared" si="2100"/>
        <v>22.438399999998573</v>
      </c>
      <c r="JQ4221" s="138">
        <f t="shared" si="2101"/>
        <v>2.1338051031608504E-3</v>
      </c>
      <c r="JR4221" s="118">
        <f t="shared" si="2102"/>
        <v>5.4387852303819893E-6</v>
      </c>
      <c r="JS4221" s="118">
        <f t="shared" si="2098"/>
        <v>5.4387852303819893E-6</v>
      </c>
      <c r="JT4221" s="119" t="str">
        <f t="shared" si="2099"/>
        <v/>
      </c>
    </row>
    <row r="4222" spans="209:280" ht="20.100000000000001" customHeight="1" x14ac:dyDescent="0.25">
      <c r="HA4222" s="1">
        <v>3485</v>
      </c>
      <c r="HB4222" s="1">
        <f t="shared" si="2103"/>
        <v>157855.0892013858</v>
      </c>
      <c r="HC4222" s="1">
        <f t="shared" si="2104"/>
        <v>8.8126947227511239E-27</v>
      </c>
      <c r="HD4222" s="1">
        <f t="shared" si="2105"/>
        <v>1</v>
      </c>
      <c r="HE4222" s="1">
        <f t="shared" si="2106"/>
        <v>8.8126947227511239E-27</v>
      </c>
      <c r="HF4222" s="1" t="str">
        <f t="shared" si="2107"/>
        <v/>
      </c>
      <c r="HG4222" s="1" t="str">
        <f t="shared" si="2108"/>
        <v/>
      </c>
      <c r="HK4222" s="1">
        <f t="shared" si="2109"/>
        <v>2.1203864808781119E-7</v>
      </c>
      <c r="HL4222" s="1" t="str">
        <f t="shared" si="2110"/>
        <v/>
      </c>
      <c r="HV4222" s="118"/>
      <c r="HW4222" s="118"/>
      <c r="HX4222" s="118"/>
      <c r="HY4222" s="118"/>
      <c r="HZ4222" s="118"/>
      <c r="IA4222" s="118"/>
      <c r="IB4222" s="118"/>
      <c r="IC4222" s="118"/>
      <c r="ID4222" s="118"/>
      <c r="IE4222" s="118"/>
      <c r="IF4222" s="118"/>
      <c r="IG4222" s="118"/>
      <c r="IH4222" s="118"/>
      <c r="II4222" s="118"/>
      <c r="IJ4222" s="118"/>
      <c r="IK4222" s="118"/>
      <c r="IL4222" s="118"/>
      <c r="IM4222" s="118"/>
      <c r="IN4222" s="118"/>
      <c r="IO4222" s="118"/>
      <c r="IP4222" s="118"/>
      <c r="IQ4222" s="118"/>
      <c r="IR4222" s="118"/>
      <c r="IS4222" s="118"/>
      <c r="IT4222" s="118"/>
      <c r="IU4222" s="118"/>
      <c r="IV4222" s="118"/>
      <c r="IW4222" s="118"/>
      <c r="IX4222" s="118"/>
      <c r="IY4222" s="118"/>
      <c r="IZ4222" s="118"/>
      <c r="JA4222" s="118"/>
      <c r="JB4222" s="118"/>
      <c r="JJ4222" s="118"/>
      <c r="JK4222" s="118"/>
      <c r="JL4222" s="118"/>
      <c r="JM4222" s="118"/>
      <c r="JN4222" s="118"/>
      <c r="JO4222" s="118"/>
      <c r="JP4222" s="118">
        <f t="shared" si="2100"/>
        <v>22.444799999998573</v>
      </c>
      <c r="JQ4222" s="138">
        <f t="shared" si="2101"/>
        <v>2.1283663179304684E-3</v>
      </c>
      <c r="JR4222" s="118">
        <f t="shared" si="2102"/>
        <v>5.4252750181960248E-6</v>
      </c>
      <c r="JS4222" s="118">
        <f t="shared" si="2098"/>
        <v>5.4252750181960248E-6</v>
      </c>
      <c r="JT4222" s="119" t="str">
        <f t="shared" si="2099"/>
        <v/>
      </c>
    </row>
    <row r="4223" spans="209:280" ht="20.100000000000001" customHeight="1" x14ac:dyDescent="0.25">
      <c r="HA4223" s="1">
        <v>3486</v>
      </c>
      <c r="HB4223" s="1">
        <f t="shared" si="2103"/>
        <v>157918.61237611473</v>
      </c>
      <c r="HC4223" s="1">
        <f t="shared" si="2104"/>
        <v>8.4691086253907974E-27</v>
      </c>
      <c r="HD4223" s="1">
        <f t="shared" si="2105"/>
        <v>1</v>
      </c>
      <c r="HE4223" s="1">
        <f t="shared" si="2106"/>
        <v>8.4691086253907974E-27</v>
      </c>
      <c r="HF4223" s="1" t="str">
        <f t="shared" si="2107"/>
        <v/>
      </c>
      <c r="HG4223" s="1" t="str">
        <f t="shared" si="2108"/>
        <v/>
      </c>
      <c r="HK4223" s="1">
        <f t="shared" si="2109"/>
        <v>2.1467417053442931E-7</v>
      </c>
      <c r="HL4223" s="1" t="str">
        <f t="shared" si="2110"/>
        <v/>
      </c>
      <c r="HV4223" s="118"/>
      <c r="HW4223" s="118"/>
      <c r="HX4223" s="118"/>
      <c r="HY4223" s="118"/>
      <c r="HZ4223" s="118"/>
      <c r="IA4223" s="118"/>
      <c r="IB4223" s="118"/>
      <c r="IC4223" s="118"/>
      <c r="ID4223" s="118"/>
      <c r="IE4223" s="118"/>
      <c r="IF4223" s="118"/>
      <c r="IG4223" s="118"/>
      <c r="IH4223" s="118"/>
      <c r="II4223" s="118"/>
      <c r="IJ4223" s="118"/>
      <c r="IK4223" s="118"/>
      <c r="IL4223" s="118"/>
      <c r="IM4223" s="118"/>
      <c r="IN4223" s="118"/>
      <c r="IO4223" s="118"/>
      <c r="IP4223" s="118"/>
      <c r="IQ4223" s="118"/>
      <c r="IR4223" s="118"/>
      <c r="IS4223" s="118"/>
      <c r="IT4223" s="118"/>
      <c r="IU4223" s="118"/>
      <c r="IV4223" s="118"/>
      <c r="IW4223" s="118"/>
      <c r="IX4223" s="118"/>
      <c r="IY4223" s="118"/>
      <c r="IZ4223" s="118"/>
      <c r="JA4223" s="118"/>
      <c r="JB4223" s="118"/>
      <c r="JJ4223" s="118"/>
      <c r="JK4223" s="118"/>
      <c r="JL4223" s="118"/>
      <c r="JM4223" s="118"/>
      <c r="JN4223" s="118"/>
      <c r="JO4223" s="118"/>
      <c r="JP4223" s="118">
        <f t="shared" si="2100"/>
        <v>22.451199999998572</v>
      </c>
      <c r="JQ4223" s="138">
        <f t="shared" si="2101"/>
        <v>2.1229410429122724E-3</v>
      </c>
      <c r="JR4223" s="118">
        <f t="shared" si="2102"/>
        <v>5.4117972663175057E-6</v>
      </c>
      <c r="JS4223" s="118">
        <f t="shared" si="2098"/>
        <v>5.4117972663175057E-6</v>
      </c>
      <c r="JT4223" s="119" t="str">
        <f t="shared" si="2099"/>
        <v/>
      </c>
    </row>
    <row r="4224" spans="209:280" ht="20.100000000000001" customHeight="1" x14ac:dyDescent="0.25">
      <c r="HA4224" s="1">
        <v>3487</v>
      </c>
      <c r="HB4224" s="1">
        <f t="shared" si="2103"/>
        <v>157982.13555084367</v>
      </c>
      <c r="HC4224" s="1">
        <f t="shared" si="2104"/>
        <v>8.1387879146508207E-27</v>
      </c>
      <c r="HD4224" s="1">
        <f t="shared" si="2105"/>
        <v>1</v>
      </c>
      <c r="HE4224" s="1">
        <f t="shared" si="2106"/>
        <v>8.1387879146508207E-27</v>
      </c>
      <c r="HF4224" s="1" t="str">
        <f t="shared" si="2107"/>
        <v/>
      </c>
      <c r="HG4224" s="1" t="str">
        <f t="shared" si="2108"/>
        <v/>
      </c>
      <c r="HK4224" s="1">
        <f t="shared" si="2109"/>
        <v>2.1733897360761966E-7</v>
      </c>
      <c r="HL4224" s="1" t="str">
        <f t="shared" si="2110"/>
        <v/>
      </c>
      <c r="HV4224" s="118"/>
      <c r="HW4224" s="118"/>
      <c r="HX4224" s="118"/>
      <c r="HY4224" s="118"/>
      <c r="HZ4224" s="118"/>
      <c r="IA4224" s="118"/>
      <c r="IB4224" s="118"/>
      <c r="IC4224" s="118"/>
      <c r="ID4224" s="118"/>
      <c r="IE4224" s="118"/>
      <c r="IF4224" s="118"/>
      <c r="IG4224" s="118"/>
      <c r="IH4224" s="118"/>
      <c r="II4224" s="118"/>
      <c r="IJ4224" s="118"/>
      <c r="IK4224" s="118"/>
      <c r="IL4224" s="118"/>
      <c r="IM4224" s="118"/>
      <c r="IN4224" s="118"/>
      <c r="IO4224" s="118"/>
      <c r="IP4224" s="118"/>
      <c r="IQ4224" s="118"/>
      <c r="IR4224" s="118"/>
      <c r="IS4224" s="118"/>
      <c r="IT4224" s="118"/>
      <c r="IU4224" s="118"/>
      <c r="IV4224" s="118"/>
      <c r="IW4224" s="118"/>
      <c r="IX4224" s="118"/>
      <c r="IY4224" s="118"/>
      <c r="IZ4224" s="118"/>
      <c r="JA4224" s="118"/>
      <c r="JB4224" s="118"/>
      <c r="JJ4224" s="118"/>
      <c r="JK4224" s="118"/>
      <c r="JL4224" s="118"/>
      <c r="JM4224" s="118"/>
      <c r="JN4224" s="118"/>
      <c r="JO4224" s="118"/>
      <c r="JP4224" s="118">
        <f t="shared" si="2100"/>
        <v>22.457599999998571</v>
      </c>
      <c r="JQ4224" s="138">
        <f t="shared" si="2101"/>
        <v>2.1175292456459549E-3</v>
      </c>
      <c r="JR4224" s="118">
        <f t="shared" si="2102"/>
        <v>5.3983519001945222E-6</v>
      </c>
      <c r="JS4224" s="118">
        <f t="shared" si="2098"/>
        <v>5.3983519001945222E-6</v>
      </c>
      <c r="JT4224" s="119" t="str">
        <f t="shared" si="2099"/>
        <v/>
      </c>
    </row>
    <row r="4225" spans="209:280" ht="20.100000000000001" customHeight="1" x14ac:dyDescent="0.25">
      <c r="HA4225" s="1">
        <v>3488</v>
      </c>
      <c r="HB4225" s="1">
        <f t="shared" si="2103"/>
        <v>158045.65872557258</v>
      </c>
      <c r="HC4225" s="1">
        <f t="shared" si="2104"/>
        <v>7.8212255645960749E-27</v>
      </c>
      <c r="HD4225" s="1">
        <f t="shared" si="2105"/>
        <v>1</v>
      </c>
      <c r="HE4225" s="1">
        <f t="shared" si="2106"/>
        <v>7.8212255645960749E-27</v>
      </c>
      <c r="HF4225" s="1" t="str">
        <f t="shared" si="2107"/>
        <v/>
      </c>
      <c r="HG4225" s="1" t="str">
        <f t="shared" si="2108"/>
        <v/>
      </c>
      <c r="HK4225" s="1">
        <f t="shared" si="2109"/>
        <v>2.2003333497269919E-7</v>
      </c>
      <c r="HL4225" s="1" t="str">
        <f t="shared" si="2110"/>
        <v/>
      </c>
      <c r="HV4225" s="118"/>
      <c r="HW4225" s="118"/>
      <c r="HX4225" s="118"/>
      <c r="HY4225" s="118"/>
      <c r="HZ4225" s="118"/>
      <c r="IA4225" s="118"/>
      <c r="IB4225" s="118"/>
      <c r="IC4225" s="118"/>
      <c r="ID4225" s="118"/>
      <c r="IE4225" s="118"/>
      <c r="IF4225" s="118"/>
      <c r="IG4225" s="118"/>
      <c r="IH4225" s="118"/>
      <c r="II4225" s="118"/>
      <c r="IJ4225" s="118"/>
      <c r="IK4225" s="118"/>
      <c r="IL4225" s="118"/>
      <c r="IM4225" s="118"/>
      <c r="IN4225" s="118"/>
      <c r="IO4225" s="118"/>
      <c r="IP4225" s="118"/>
      <c r="IQ4225" s="118"/>
      <c r="IR4225" s="118"/>
      <c r="IS4225" s="118"/>
      <c r="IT4225" s="118"/>
      <c r="IU4225" s="118"/>
      <c r="IV4225" s="118"/>
      <c r="IW4225" s="118"/>
      <c r="IX4225" s="118"/>
      <c r="IY4225" s="118"/>
      <c r="IZ4225" s="118"/>
      <c r="JA4225" s="118"/>
      <c r="JB4225" s="118"/>
      <c r="JJ4225" s="118"/>
      <c r="JK4225" s="118"/>
      <c r="JL4225" s="118"/>
      <c r="JM4225" s="118"/>
      <c r="JN4225" s="118"/>
      <c r="JO4225" s="118"/>
      <c r="JP4225" s="118">
        <f t="shared" si="2100"/>
        <v>22.46399999999857</v>
      </c>
      <c r="JQ4225" s="138">
        <f t="shared" si="2101"/>
        <v>2.1121308937457604E-3</v>
      </c>
      <c r="JR4225" s="118">
        <f t="shared" si="2102"/>
        <v>5.3849388454521065E-6</v>
      </c>
      <c r="JS4225" s="118">
        <f t="shared" si="2098"/>
        <v>5.3849388454521065E-6</v>
      </c>
      <c r="JT4225" s="119" t="str">
        <f t="shared" si="2099"/>
        <v/>
      </c>
    </row>
    <row r="4226" spans="209:280" ht="20.100000000000001" customHeight="1" x14ac:dyDescent="0.25">
      <c r="HA4226" s="1">
        <v>3489</v>
      </c>
      <c r="HB4226" s="1">
        <f t="shared" si="2103"/>
        <v>158109.18190030151</v>
      </c>
      <c r="HC4226" s="1">
        <f t="shared" si="2104"/>
        <v>7.5159337282760346E-27</v>
      </c>
      <c r="HD4226" s="1">
        <f t="shared" si="2105"/>
        <v>1</v>
      </c>
      <c r="HE4226" s="1">
        <f t="shared" si="2106"/>
        <v>7.5159337282760346E-27</v>
      </c>
      <c r="HF4226" s="1" t="str">
        <f t="shared" si="2107"/>
        <v/>
      </c>
      <c r="HG4226" s="1" t="str">
        <f t="shared" si="2108"/>
        <v/>
      </c>
      <c r="HK4226" s="1">
        <f t="shared" si="2109"/>
        <v>2.2275753431188546E-7</v>
      </c>
      <c r="HL4226" s="1" t="str">
        <f t="shared" si="2110"/>
        <v/>
      </c>
      <c r="HV4226" s="118"/>
      <c r="HW4226" s="118"/>
      <c r="HX4226" s="118"/>
      <c r="HY4226" s="118"/>
      <c r="HZ4226" s="118"/>
      <c r="IA4226" s="118"/>
      <c r="IB4226" s="118"/>
      <c r="IC4226" s="118"/>
      <c r="ID4226" s="118"/>
      <c r="IE4226" s="118"/>
      <c r="IF4226" s="118"/>
      <c r="IG4226" s="118"/>
      <c r="IH4226" s="118"/>
      <c r="II4226" s="118"/>
      <c r="IJ4226" s="118"/>
      <c r="IK4226" s="118"/>
      <c r="IL4226" s="118"/>
      <c r="IM4226" s="118"/>
      <c r="IN4226" s="118"/>
      <c r="IO4226" s="118"/>
      <c r="IP4226" s="118"/>
      <c r="IQ4226" s="118"/>
      <c r="IR4226" s="118"/>
      <c r="IS4226" s="118"/>
      <c r="IT4226" s="118"/>
      <c r="IU4226" s="118"/>
      <c r="IV4226" s="118"/>
      <c r="IW4226" s="118"/>
      <c r="IX4226" s="118"/>
      <c r="IY4226" s="118"/>
      <c r="IZ4226" s="118"/>
      <c r="JA4226" s="118"/>
      <c r="JB4226" s="118"/>
      <c r="JJ4226" s="118"/>
      <c r="JK4226" s="118"/>
      <c r="JL4226" s="118"/>
      <c r="JM4226" s="118"/>
      <c r="JN4226" s="118"/>
      <c r="JO4226" s="118"/>
      <c r="JP4226" s="118">
        <f t="shared" si="2100"/>
        <v>22.47039999999857</v>
      </c>
      <c r="JQ4226" s="138">
        <f t="shared" si="2101"/>
        <v>2.1067459549003083E-3</v>
      </c>
      <c r="JR4226" s="118">
        <f t="shared" si="2102"/>
        <v>5.3715580278727165E-6</v>
      </c>
      <c r="JS4226" s="118">
        <f t="shared" si="2098"/>
        <v>5.3715580278727165E-6</v>
      </c>
      <c r="JT4226" s="119" t="str">
        <f t="shared" si="2099"/>
        <v/>
      </c>
    </row>
    <row r="4227" spans="209:280" ht="20.100000000000001" customHeight="1" x14ac:dyDescent="0.25">
      <c r="HA4227" s="1">
        <v>3490</v>
      </c>
      <c r="HB4227" s="1">
        <f t="shared" si="2103"/>
        <v>158172.70507503045</v>
      </c>
      <c r="HC4227" s="1">
        <f t="shared" si="2104"/>
        <v>7.2224430200063339E-27</v>
      </c>
      <c r="HD4227" s="1">
        <f t="shared" si="2105"/>
        <v>1</v>
      </c>
      <c r="HE4227" s="1">
        <f t="shared" si="2106"/>
        <v>7.2224430200063339E-27</v>
      </c>
      <c r="HF4227" s="1" t="str">
        <f t="shared" si="2107"/>
        <v/>
      </c>
      <c r="HG4227" s="1" t="str">
        <f t="shared" si="2108"/>
        <v/>
      </c>
      <c r="HK4227" s="1">
        <f t="shared" si="2109"/>
        <v>2.2551185333128521E-7</v>
      </c>
      <c r="HL4227" s="1" t="str">
        <f t="shared" si="2110"/>
        <v/>
      </c>
      <c r="HV4227" s="118"/>
      <c r="HW4227" s="118"/>
      <c r="HX4227" s="118"/>
      <c r="HY4227" s="118"/>
      <c r="HZ4227" s="118"/>
      <c r="IA4227" s="118"/>
      <c r="IB4227" s="118"/>
      <c r="IC4227" s="118"/>
      <c r="ID4227" s="118"/>
      <c r="IE4227" s="118"/>
      <c r="IF4227" s="118"/>
      <c r="IG4227" s="118"/>
      <c r="IH4227" s="118"/>
      <c r="II4227" s="118"/>
      <c r="IJ4227" s="118"/>
      <c r="IK4227" s="118"/>
      <c r="IL4227" s="118"/>
      <c r="IM4227" s="118"/>
      <c r="IN4227" s="118"/>
      <c r="IO4227" s="118"/>
      <c r="IP4227" s="118"/>
      <c r="IQ4227" s="118"/>
      <c r="IR4227" s="118"/>
      <c r="IS4227" s="118"/>
      <c r="IT4227" s="118"/>
      <c r="IU4227" s="118"/>
      <c r="IV4227" s="118"/>
      <c r="IW4227" s="118"/>
      <c r="IX4227" s="118"/>
      <c r="IY4227" s="118"/>
      <c r="IZ4227" s="118"/>
      <c r="JA4227" s="118"/>
      <c r="JB4227" s="118"/>
      <c r="JJ4227" s="118"/>
      <c r="JK4227" s="118"/>
      <c r="JL4227" s="118"/>
      <c r="JM4227" s="118"/>
      <c r="JN4227" s="118"/>
      <c r="JO4227" s="118"/>
      <c r="JP4227" s="118">
        <f t="shared" si="2100"/>
        <v>22.476799999998569</v>
      </c>
      <c r="JQ4227" s="138">
        <f t="shared" si="2101"/>
        <v>2.1013743968724356E-3</v>
      </c>
      <c r="JR4227" s="118">
        <f t="shared" si="2102"/>
        <v>5.3582093733827926E-6</v>
      </c>
      <c r="JS4227" s="118">
        <f t="shared" si="2098"/>
        <v>5.3582093733827926E-6</v>
      </c>
      <c r="JT4227" s="119" t="str">
        <f t="shared" si="2099"/>
        <v/>
      </c>
    </row>
    <row r="4228" spans="209:280" ht="20.100000000000001" customHeight="1" x14ac:dyDescent="0.25">
      <c r="HA4228" s="1">
        <v>3491</v>
      </c>
      <c r="HB4228" s="1">
        <f t="shared" si="2103"/>
        <v>158236.22824975936</v>
      </c>
      <c r="HC4228" s="1">
        <f t="shared" si="2104"/>
        <v>6.9403018242085277E-27</v>
      </c>
      <c r="HD4228" s="1">
        <f t="shared" si="2105"/>
        <v>1</v>
      </c>
      <c r="HE4228" s="1">
        <f t="shared" si="2106"/>
        <v>6.9403018242085277E-27</v>
      </c>
      <c r="HF4228" s="1" t="str">
        <f t="shared" si="2107"/>
        <v/>
      </c>
      <c r="HG4228" s="1" t="str">
        <f t="shared" si="2108"/>
        <v/>
      </c>
      <c r="HK4228" s="1">
        <f t="shared" si="2109"/>
        <v>2.2829657576781206E-7</v>
      </c>
      <c r="HL4228" s="1" t="str">
        <f t="shared" si="2110"/>
        <v/>
      </c>
      <c r="HV4228" s="118"/>
      <c r="HW4228" s="118"/>
      <c r="HX4228" s="118"/>
      <c r="HY4228" s="118"/>
      <c r="HZ4228" s="118"/>
      <c r="IA4228" s="118"/>
      <c r="IB4228" s="118"/>
      <c r="IC4228" s="118"/>
      <c r="ID4228" s="118"/>
      <c r="IE4228" s="118"/>
      <c r="IF4228" s="118"/>
      <c r="IG4228" s="118"/>
      <c r="IH4228" s="118"/>
      <c r="II4228" s="118"/>
      <c r="IJ4228" s="118"/>
      <c r="IK4228" s="118"/>
      <c r="IL4228" s="118"/>
      <c r="IM4228" s="118"/>
      <c r="IN4228" s="118"/>
      <c r="IO4228" s="118"/>
      <c r="IP4228" s="118"/>
      <c r="IQ4228" s="118"/>
      <c r="IR4228" s="118"/>
      <c r="IS4228" s="118"/>
      <c r="IT4228" s="118"/>
      <c r="IU4228" s="118"/>
      <c r="IV4228" s="118"/>
      <c r="IW4228" s="118"/>
      <c r="IX4228" s="118"/>
      <c r="IY4228" s="118"/>
      <c r="IZ4228" s="118"/>
      <c r="JA4228" s="118"/>
      <c r="JB4228" s="118"/>
      <c r="JJ4228" s="118"/>
      <c r="JK4228" s="118"/>
      <c r="JL4228" s="118"/>
      <c r="JM4228" s="118"/>
      <c r="JN4228" s="118"/>
      <c r="JO4228" s="118"/>
      <c r="JP4228" s="118">
        <f t="shared" si="2100"/>
        <v>22.483199999998568</v>
      </c>
      <c r="JQ4228" s="138">
        <f t="shared" si="2101"/>
        <v>2.0960161874990528E-3</v>
      </c>
      <c r="JR4228" s="118">
        <f t="shared" si="2102"/>
        <v>5.3448928080774769E-6</v>
      </c>
      <c r="JS4228" s="118">
        <f t="shared" si="2098"/>
        <v>5.3448928080774769E-6</v>
      </c>
      <c r="JT4228" s="119" t="str">
        <f t="shared" si="2099"/>
        <v/>
      </c>
    </row>
    <row r="4229" spans="209:280" ht="20.100000000000001" customHeight="1" x14ac:dyDescent="0.25">
      <c r="HA4229" s="1">
        <v>3492</v>
      </c>
      <c r="HB4229" s="1">
        <f t="shared" si="2103"/>
        <v>158299.75142448829</v>
      </c>
      <c r="HC4229" s="1">
        <f t="shared" si="2104"/>
        <v>6.6690756298420374E-27</v>
      </c>
      <c r="HD4229" s="1">
        <f t="shared" si="2105"/>
        <v>1</v>
      </c>
      <c r="HE4229" s="1">
        <f t="shared" si="2106"/>
        <v>6.6690756298420374E-27</v>
      </c>
      <c r="HF4229" s="1" t="str">
        <f t="shared" si="2107"/>
        <v/>
      </c>
      <c r="HG4229" s="1" t="str">
        <f t="shared" si="2108"/>
        <v/>
      </c>
      <c r="HK4229" s="1">
        <f t="shared" si="2109"/>
        <v>2.3111198739603165E-7</v>
      </c>
      <c r="HL4229" s="1" t="str">
        <f t="shared" si="2110"/>
        <v/>
      </c>
      <c r="HV4229" s="118"/>
      <c r="HW4229" s="118"/>
      <c r="HX4229" s="118"/>
      <c r="HY4229" s="118"/>
      <c r="HZ4229" s="118"/>
      <c r="IA4229" s="118"/>
      <c r="IB4229" s="118"/>
      <c r="IC4229" s="118"/>
      <c r="ID4229" s="118"/>
      <c r="IE4229" s="118"/>
      <c r="IF4229" s="118"/>
      <c r="IG4229" s="118"/>
      <c r="IH4229" s="118"/>
      <c r="II4229" s="118"/>
      <c r="IJ4229" s="118"/>
      <c r="IK4229" s="118"/>
      <c r="IL4229" s="118"/>
      <c r="IM4229" s="118"/>
      <c r="IN4229" s="118"/>
      <c r="IO4229" s="118"/>
      <c r="IP4229" s="118"/>
      <c r="IQ4229" s="118"/>
      <c r="IR4229" s="118"/>
      <c r="IS4229" s="118"/>
      <c r="IT4229" s="118"/>
      <c r="IU4229" s="118"/>
      <c r="IV4229" s="118"/>
      <c r="IW4229" s="118"/>
      <c r="IX4229" s="118"/>
      <c r="IY4229" s="118"/>
      <c r="IZ4229" s="118"/>
      <c r="JA4229" s="118"/>
      <c r="JB4229" s="118"/>
      <c r="JJ4229" s="118"/>
      <c r="JK4229" s="118"/>
      <c r="JL4229" s="118"/>
      <c r="JM4229" s="118"/>
      <c r="JN4229" s="118"/>
      <c r="JO4229" s="118"/>
      <c r="JP4229" s="118">
        <f t="shared" si="2100"/>
        <v>22.489599999998568</v>
      </c>
      <c r="JQ4229" s="138">
        <f t="shared" si="2101"/>
        <v>2.0906712946909753E-3</v>
      </c>
      <c r="JR4229" s="118">
        <f t="shared" si="2102"/>
        <v>5.3316082582210468E-6</v>
      </c>
      <c r="JS4229" s="118">
        <f t="shared" si="2098"/>
        <v>5.3316082582210468E-6</v>
      </c>
      <c r="JT4229" s="119" t="str">
        <f t="shared" si="2099"/>
        <v/>
      </c>
    </row>
    <row r="4230" spans="209:280" ht="20.100000000000001" customHeight="1" x14ac:dyDescent="0.25">
      <c r="HA4230" s="1">
        <v>3493</v>
      </c>
      <c r="HB4230" s="1">
        <f t="shared" si="2103"/>
        <v>158363.27459921723</v>
      </c>
      <c r="HC4230" s="1">
        <f t="shared" si="2104"/>
        <v>6.4083463894887331E-27</v>
      </c>
      <c r="HD4230" s="1">
        <f t="shared" si="2105"/>
        <v>1</v>
      </c>
      <c r="HE4230" s="1">
        <f t="shared" si="2106"/>
        <v>6.4083463894887331E-27</v>
      </c>
      <c r="HF4230" s="1" t="str">
        <f t="shared" si="2107"/>
        <v/>
      </c>
      <c r="HG4230" s="1" t="str">
        <f t="shared" si="2108"/>
        <v/>
      </c>
      <c r="HK4230" s="1">
        <f t="shared" si="2109"/>
        <v>2.3395837603491316E-7</v>
      </c>
      <c r="HL4230" s="1" t="str">
        <f t="shared" si="2110"/>
        <v/>
      </c>
      <c r="HV4230" s="118"/>
      <c r="HW4230" s="118"/>
      <c r="HX4230" s="118"/>
      <c r="HY4230" s="118"/>
      <c r="HZ4230" s="118"/>
      <c r="IA4230" s="118"/>
      <c r="IB4230" s="118"/>
      <c r="IC4230" s="118"/>
      <c r="ID4230" s="118"/>
      <c r="IE4230" s="118"/>
      <c r="IF4230" s="118"/>
      <c r="IG4230" s="118"/>
      <c r="IH4230" s="118"/>
      <c r="II4230" s="118"/>
      <c r="IJ4230" s="118"/>
      <c r="IK4230" s="118"/>
      <c r="IL4230" s="118"/>
      <c r="IM4230" s="118"/>
      <c r="IN4230" s="118"/>
      <c r="IO4230" s="118"/>
      <c r="IP4230" s="118"/>
      <c r="IQ4230" s="118"/>
      <c r="IR4230" s="118"/>
      <c r="IS4230" s="118"/>
      <c r="IT4230" s="118"/>
      <c r="IU4230" s="118"/>
      <c r="IV4230" s="118"/>
      <c r="IW4230" s="118"/>
      <c r="IX4230" s="118"/>
      <c r="IY4230" s="118"/>
      <c r="IZ4230" s="118"/>
      <c r="JA4230" s="118"/>
      <c r="JB4230" s="118"/>
      <c r="JJ4230" s="118"/>
      <c r="JK4230" s="118"/>
      <c r="JL4230" s="118"/>
      <c r="JM4230" s="118"/>
      <c r="JN4230" s="118"/>
      <c r="JO4230" s="118"/>
      <c r="JP4230" s="118">
        <f t="shared" si="2100"/>
        <v>22.495999999998567</v>
      </c>
      <c r="JQ4230" s="138">
        <f t="shared" si="2101"/>
        <v>2.0853396864327542E-3</v>
      </c>
      <c r="JR4230" s="118">
        <f t="shared" si="2102"/>
        <v>5.3183556502213285E-6</v>
      </c>
      <c r="JS4230" s="118">
        <f t="shared" si="2098"/>
        <v>5.3183556502213285E-6</v>
      </c>
      <c r="JT4230" s="119" t="str">
        <f t="shared" si="2099"/>
        <v/>
      </c>
    </row>
    <row r="4231" spans="209:280" ht="20.100000000000001" customHeight="1" x14ac:dyDescent="0.25">
      <c r="HA4231" s="1">
        <v>3494</v>
      </c>
      <c r="HB4231" s="1">
        <f t="shared" si="2103"/>
        <v>158426.79777394616</v>
      </c>
      <c r="HC4231" s="1">
        <f t="shared" si="2104"/>
        <v>6.1577119021888226E-27</v>
      </c>
      <c r="HD4231" s="1">
        <f t="shared" si="2105"/>
        <v>1</v>
      </c>
      <c r="HE4231" s="1">
        <f t="shared" si="2106"/>
        <v>6.1577119021888226E-27</v>
      </c>
      <c r="HF4231" s="1" t="str">
        <f t="shared" si="2107"/>
        <v/>
      </c>
      <c r="HG4231" s="1" t="str">
        <f t="shared" si="2108"/>
        <v/>
      </c>
      <c r="HK4231" s="1">
        <f t="shared" si="2109"/>
        <v>2.3683603155451215E-7</v>
      </c>
      <c r="HL4231" s="1" t="str">
        <f t="shared" si="2110"/>
        <v/>
      </c>
      <c r="HV4231" s="118"/>
      <c r="HW4231" s="118"/>
      <c r="HX4231" s="118"/>
      <c r="HY4231" s="118"/>
      <c r="HZ4231" s="118"/>
      <c r="IA4231" s="118"/>
      <c r="IB4231" s="118"/>
      <c r="IC4231" s="118"/>
      <c r="ID4231" s="118"/>
      <c r="IE4231" s="118"/>
      <c r="IF4231" s="118"/>
      <c r="IG4231" s="118"/>
      <c r="IH4231" s="118"/>
      <c r="II4231" s="118"/>
      <c r="IJ4231" s="118"/>
      <c r="IK4231" s="118"/>
      <c r="IL4231" s="118"/>
      <c r="IM4231" s="118"/>
      <c r="IN4231" s="118"/>
      <c r="IO4231" s="118"/>
      <c r="IP4231" s="118"/>
      <c r="IQ4231" s="118"/>
      <c r="IR4231" s="118"/>
      <c r="IS4231" s="118"/>
      <c r="IT4231" s="118"/>
      <c r="IU4231" s="118"/>
      <c r="IV4231" s="118"/>
      <c r="IW4231" s="118"/>
      <c r="IX4231" s="118"/>
      <c r="IY4231" s="118"/>
      <c r="IZ4231" s="118"/>
      <c r="JA4231" s="118"/>
      <c r="JB4231" s="118"/>
      <c r="JJ4231" s="118"/>
      <c r="JK4231" s="118"/>
      <c r="JL4231" s="118"/>
      <c r="JM4231" s="118"/>
      <c r="JN4231" s="118"/>
      <c r="JO4231" s="118"/>
      <c r="JP4231" s="118">
        <f t="shared" si="2100"/>
        <v>22.502399999998566</v>
      </c>
      <c r="JQ4231" s="138">
        <f t="shared" si="2101"/>
        <v>2.0800213307825329E-3</v>
      </c>
      <c r="JR4231" s="118">
        <f t="shared" si="2102"/>
        <v>5.3051349106431403E-6</v>
      </c>
      <c r="JS4231" s="118">
        <f t="shared" si="2098"/>
        <v>5.3051349106431403E-6</v>
      </c>
      <c r="JT4231" s="119" t="str">
        <f t="shared" si="2099"/>
        <v/>
      </c>
    </row>
    <row r="4232" spans="209:280" ht="20.100000000000001" customHeight="1" x14ac:dyDescent="0.25">
      <c r="HA4232" s="1">
        <v>3495</v>
      </c>
      <c r="HB4232" s="1">
        <f t="shared" si="2103"/>
        <v>158490.32094867507</v>
      </c>
      <c r="HC4232" s="1">
        <f t="shared" si="2104"/>
        <v>5.9167852191557439E-27</v>
      </c>
      <c r="HD4232" s="1">
        <f t="shared" si="2105"/>
        <v>1</v>
      </c>
      <c r="HE4232" s="1">
        <f t="shared" si="2106"/>
        <v>5.9167852191557439E-27</v>
      </c>
      <c r="HF4232" s="1" t="str">
        <f t="shared" si="2107"/>
        <v/>
      </c>
      <c r="HG4232" s="1" t="str">
        <f t="shared" si="2108"/>
        <v/>
      </c>
      <c r="HK4232" s="1">
        <f t="shared" si="2109"/>
        <v>2.3974524588256468E-7</v>
      </c>
      <c r="HL4232" s="1" t="str">
        <f t="shared" si="2110"/>
        <v/>
      </c>
      <c r="HV4232" s="118"/>
      <c r="HW4232" s="118"/>
      <c r="HX4232" s="118"/>
      <c r="HY4232" s="118"/>
      <c r="HZ4232" s="118"/>
      <c r="IA4232" s="118"/>
      <c r="IB4232" s="118"/>
      <c r="IC4232" s="118"/>
      <c r="ID4232" s="118"/>
      <c r="IE4232" s="118"/>
      <c r="IF4232" s="118"/>
      <c r="IG4232" s="118"/>
      <c r="IH4232" s="118"/>
      <c r="II4232" s="118"/>
      <c r="IJ4232" s="118"/>
      <c r="IK4232" s="118"/>
      <c r="IL4232" s="118"/>
      <c r="IM4232" s="118"/>
      <c r="IN4232" s="118"/>
      <c r="IO4232" s="118"/>
      <c r="IP4232" s="118"/>
      <c r="IQ4232" s="118"/>
      <c r="IR4232" s="118"/>
      <c r="IS4232" s="118"/>
      <c r="IT4232" s="118"/>
      <c r="IU4232" s="118"/>
      <c r="IV4232" s="118"/>
      <c r="IW4232" s="118"/>
      <c r="IX4232" s="118"/>
      <c r="IY4232" s="118"/>
      <c r="IZ4232" s="118"/>
      <c r="JA4232" s="118"/>
      <c r="JB4232" s="118"/>
      <c r="JJ4232" s="118"/>
      <c r="JK4232" s="118"/>
      <c r="JL4232" s="118"/>
      <c r="JM4232" s="118"/>
      <c r="JN4232" s="118"/>
      <c r="JO4232" s="118"/>
      <c r="JP4232" s="118">
        <f t="shared" si="2100"/>
        <v>22.508799999998566</v>
      </c>
      <c r="JQ4232" s="138">
        <f t="shared" si="2101"/>
        <v>2.0747161958718898E-3</v>
      </c>
      <c r="JR4232" s="118">
        <f t="shared" si="2102"/>
        <v>5.2919459662334467E-6</v>
      </c>
      <c r="JS4232" s="118">
        <f t="shared" si="2098"/>
        <v>5.2919459662334467E-6</v>
      </c>
      <c r="JT4232" s="119" t="str">
        <f t="shared" si="2099"/>
        <v/>
      </c>
    </row>
    <row r="4233" spans="209:280" ht="20.100000000000001" customHeight="1" x14ac:dyDescent="0.25">
      <c r="HA4233" s="1">
        <v>3496</v>
      </c>
      <c r="HB4233" s="1">
        <f t="shared" si="2103"/>
        <v>158553.84412340401</v>
      </c>
      <c r="HC4233" s="1">
        <f t="shared" si="2104"/>
        <v>5.6851940715349446E-27</v>
      </c>
      <c r="HD4233" s="1">
        <f t="shared" si="2105"/>
        <v>1</v>
      </c>
      <c r="HE4233" s="1">
        <f t="shared" si="2106"/>
        <v>5.6851940715349446E-27</v>
      </c>
      <c r="HF4233" s="1" t="str">
        <f t="shared" si="2107"/>
        <v/>
      </c>
      <c r="HG4233" s="1" t="str">
        <f t="shared" si="2108"/>
        <v/>
      </c>
      <c r="HK4233" s="1">
        <f t="shared" si="2109"/>
        <v>2.4268631301100251E-7</v>
      </c>
      <c r="HL4233" s="1" t="str">
        <f t="shared" si="2110"/>
        <v/>
      </c>
      <c r="HV4233" s="118"/>
      <c r="HW4233" s="118"/>
      <c r="HX4233" s="118"/>
      <c r="HY4233" s="118"/>
      <c r="HZ4233" s="118"/>
      <c r="IA4233" s="118"/>
      <c r="IB4233" s="118"/>
      <c r="IC4233" s="118"/>
      <c r="ID4233" s="118"/>
      <c r="IE4233" s="118"/>
      <c r="IF4233" s="118"/>
      <c r="IG4233" s="118"/>
      <c r="IH4233" s="118"/>
      <c r="II4233" s="118"/>
      <c r="IJ4233" s="118"/>
      <c r="IK4233" s="118"/>
      <c r="IL4233" s="118"/>
      <c r="IM4233" s="118"/>
      <c r="IN4233" s="118"/>
      <c r="IO4233" s="118"/>
      <c r="IP4233" s="118"/>
      <c r="IQ4233" s="118"/>
      <c r="IR4233" s="118"/>
      <c r="IS4233" s="118"/>
      <c r="IT4233" s="118"/>
      <c r="IU4233" s="118"/>
      <c r="IV4233" s="118"/>
      <c r="IW4233" s="118"/>
      <c r="IX4233" s="118"/>
      <c r="IY4233" s="118"/>
      <c r="IZ4233" s="118"/>
      <c r="JA4233" s="118"/>
      <c r="JB4233" s="118"/>
      <c r="JJ4233" s="118"/>
      <c r="JK4233" s="118"/>
      <c r="JL4233" s="118"/>
      <c r="JM4233" s="118"/>
      <c r="JN4233" s="118"/>
      <c r="JO4233" s="118"/>
      <c r="JP4233" s="118">
        <f t="shared" si="2100"/>
        <v>22.515199999998565</v>
      </c>
      <c r="JQ4233" s="138">
        <f t="shared" si="2101"/>
        <v>2.0694242499056563E-3</v>
      </c>
      <c r="JR4233" s="118">
        <f t="shared" si="2102"/>
        <v>5.2787887438636785E-6</v>
      </c>
      <c r="JS4233" s="118">
        <f t="shared" si="2098"/>
        <v>5.2787887438636785E-6</v>
      </c>
      <c r="JT4233" s="119" t="str">
        <f t="shared" si="2099"/>
        <v/>
      </c>
    </row>
    <row r="4234" spans="209:280" ht="20.100000000000001" customHeight="1" x14ac:dyDescent="0.25">
      <c r="HA4234" s="1">
        <v>3497</v>
      </c>
      <c r="HB4234" s="1">
        <f t="shared" si="2103"/>
        <v>158617.36729813294</v>
      </c>
      <c r="HC4234" s="1">
        <f t="shared" si="2104"/>
        <v>5.462580319394786E-27</v>
      </c>
      <c r="HD4234" s="1">
        <f t="shared" si="2105"/>
        <v>1</v>
      </c>
      <c r="HE4234" s="1">
        <f t="shared" si="2106"/>
        <v>5.462580319394786E-27</v>
      </c>
      <c r="HF4234" s="1" t="str">
        <f t="shared" si="2107"/>
        <v/>
      </c>
      <c r="HG4234" s="1" t="str">
        <f t="shared" si="2108"/>
        <v/>
      </c>
      <c r="HK4234" s="1">
        <f t="shared" si="2109"/>
        <v>2.4565952900237215E-7</v>
      </c>
      <c r="HL4234" s="1" t="str">
        <f t="shared" si="2110"/>
        <v/>
      </c>
      <c r="HV4234" s="118"/>
      <c r="HW4234" s="118"/>
      <c r="HX4234" s="118"/>
      <c r="HY4234" s="118"/>
      <c r="HZ4234" s="118"/>
      <c r="IA4234" s="118"/>
      <c r="IB4234" s="118"/>
      <c r="IC4234" s="118"/>
      <c r="ID4234" s="118"/>
      <c r="IE4234" s="118"/>
      <c r="IF4234" s="118"/>
      <c r="IG4234" s="118"/>
      <c r="IH4234" s="118"/>
      <c r="II4234" s="118"/>
      <c r="IJ4234" s="118"/>
      <c r="IK4234" s="118"/>
      <c r="IL4234" s="118"/>
      <c r="IM4234" s="118"/>
      <c r="IN4234" s="118"/>
      <c r="IO4234" s="118"/>
      <c r="IP4234" s="118"/>
      <c r="IQ4234" s="118"/>
      <c r="IR4234" s="118"/>
      <c r="IS4234" s="118"/>
      <c r="IT4234" s="118"/>
      <c r="IU4234" s="118"/>
      <c r="IV4234" s="118"/>
      <c r="IW4234" s="118"/>
      <c r="IX4234" s="118"/>
      <c r="IY4234" s="118"/>
      <c r="IZ4234" s="118"/>
      <c r="JA4234" s="118"/>
      <c r="JB4234" s="118"/>
      <c r="JJ4234" s="118"/>
      <c r="JK4234" s="118"/>
      <c r="JL4234" s="118"/>
      <c r="JM4234" s="118"/>
      <c r="JN4234" s="118"/>
      <c r="JO4234" s="118"/>
      <c r="JP4234" s="118">
        <f t="shared" si="2100"/>
        <v>22.521599999998564</v>
      </c>
      <c r="JQ4234" s="138">
        <f t="shared" si="2101"/>
        <v>2.0641454611617926E-3</v>
      </c>
      <c r="JR4234" s="118">
        <f t="shared" si="2102"/>
        <v>5.2656631705904483E-6</v>
      </c>
      <c r="JS4234" s="118">
        <f t="shared" si="2098"/>
        <v>5.2656631705904483E-6</v>
      </c>
      <c r="JT4234" s="119" t="str">
        <f t="shared" si="2099"/>
        <v/>
      </c>
    </row>
    <row r="4235" spans="209:280" ht="20.100000000000001" customHeight="1" x14ac:dyDescent="0.25">
      <c r="HA4235" s="1">
        <v>3498</v>
      </c>
      <c r="HB4235" s="1">
        <f t="shared" si="2103"/>
        <v>158680.89047286185</v>
      </c>
      <c r="HC4235" s="1">
        <f t="shared" si="2104"/>
        <v>5.2485994211738924E-27</v>
      </c>
      <c r="HD4235" s="1">
        <f t="shared" si="2105"/>
        <v>1</v>
      </c>
      <c r="HE4235" s="1">
        <f t="shared" si="2106"/>
        <v>5.2485994211738924E-27</v>
      </c>
      <c r="HF4235" s="1" t="str">
        <f t="shared" si="2107"/>
        <v/>
      </c>
      <c r="HG4235" s="1" t="str">
        <f t="shared" si="2108"/>
        <v/>
      </c>
      <c r="HK4235" s="1">
        <f t="shared" si="2109"/>
        <v>2.48665191996174E-7</v>
      </c>
      <c r="HL4235" s="1" t="str">
        <f t="shared" si="2110"/>
        <v/>
      </c>
      <c r="HV4235" s="118"/>
      <c r="HW4235" s="118"/>
      <c r="HX4235" s="118"/>
      <c r="HY4235" s="118"/>
      <c r="HZ4235" s="118"/>
      <c r="IA4235" s="118"/>
      <c r="IB4235" s="118"/>
      <c r="IC4235" s="118"/>
      <c r="ID4235" s="118"/>
      <c r="IE4235" s="118"/>
      <c r="IF4235" s="118"/>
      <c r="IG4235" s="118"/>
      <c r="IH4235" s="118"/>
      <c r="II4235" s="118"/>
      <c r="IJ4235" s="118"/>
      <c r="IK4235" s="118"/>
      <c r="IL4235" s="118"/>
      <c r="IM4235" s="118"/>
      <c r="IN4235" s="118"/>
      <c r="IO4235" s="118"/>
      <c r="IP4235" s="118"/>
      <c r="IQ4235" s="118"/>
      <c r="IR4235" s="118"/>
      <c r="IS4235" s="118"/>
      <c r="IT4235" s="118"/>
      <c r="IU4235" s="118"/>
      <c r="IV4235" s="118"/>
      <c r="IW4235" s="118"/>
      <c r="IX4235" s="118"/>
      <c r="IY4235" s="118"/>
      <c r="IZ4235" s="118"/>
      <c r="JA4235" s="118"/>
      <c r="JB4235" s="118"/>
      <c r="JJ4235" s="118"/>
      <c r="JK4235" s="118"/>
      <c r="JL4235" s="118"/>
      <c r="JM4235" s="118"/>
      <c r="JN4235" s="118"/>
      <c r="JO4235" s="118"/>
      <c r="JP4235" s="118">
        <f t="shared" si="2100"/>
        <v>22.527999999998563</v>
      </c>
      <c r="JQ4235" s="138">
        <f t="shared" si="2101"/>
        <v>2.0588797979912022E-3</v>
      </c>
      <c r="JR4235" s="118">
        <f t="shared" si="2102"/>
        <v>5.2525691736100139E-6</v>
      </c>
      <c r="JS4235" s="118">
        <f t="shared" ref="JS4235:JS4298" si="2111">IF(JQ4235&lt;(1-$JO$719),JR4235,"")</f>
        <v>5.2525691736100139E-6</v>
      </c>
      <c r="JT4235" s="119" t="str">
        <f t="shared" ref="JT4235:JT4298" si="2112">IF(JQ4235&lt;(1-$JO$725),JR4235,"")</f>
        <v/>
      </c>
    </row>
    <row r="4236" spans="209:280" ht="20.100000000000001" customHeight="1" x14ac:dyDescent="0.25">
      <c r="HA4236" s="1">
        <v>3499</v>
      </c>
      <c r="HB4236" s="1">
        <f t="shared" si="2103"/>
        <v>158744.41364759079</v>
      </c>
      <c r="HC4236" s="1">
        <f t="shared" si="2104"/>
        <v>5.0429199228306913E-27</v>
      </c>
      <c r="HD4236" s="1">
        <f t="shared" si="2105"/>
        <v>1</v>
      </c>
      <c r="HE4236" s="1">
        <f t="shared" si="2106"/>
        <v>5.0429199228306913E-27</v>
      </c>
      <c r="HF4236" s="1" t="str">
        <f t="shared" si="2107"/>
        <v/>
      </c>
      <c r="HG4236" s="1" t="str">
        <f t="shared" si="2108"/>
        <v/>
      </c>
      <c r="HK4236" s="1">
        <f t="shared" si="2109"/>
        <v>2.5170360221511572E-7</v>
      </c>
      <c r="HL4236" s="1" t="str">
        <f t="shared" si="2110"/>
        <v/>
      </c>
      <c r="HV4236" s="118"/>
      <c r="HW4236" s="118"/>
      <c r="HX4236" s="118"/>
      <c r="HY4236" s="118"/>
      <c r="HZ4236" s="118"/>
      <c r="IA4236" s="118"/>
      <c r="IB4236" s="118"/>
      <c r="IC4236" s="118"/>
      <c r="ID4236" s="118"/>
      <c r="IE4236" s="118"/>
      <c r="IF4236" s="118"/>
      <c r="IG4236" s="118"/>
      <c r="IH4236" s="118"/>
      <c r="II4236" s="118"/>
      <c r="IJ4236" s="118"/>
      <c r="IK4236" s="118"/>
      <c r="IL4236" s="118"/>
      <c r="IM4236" s="118"/>
      <c r="IN4236" s="118"/>
      <c r="IO4236" s="118"/>
      <c r="IP4236" s="118"/>
      <c r="IQ4236" s="118"/>
      <c r="IR4236" s="118"/>
      <c r="IS4236" s="118"/>
      <c r="IT4236" s="118"/>
      <c r="IU4236" s="118"/>
      <c r="IV4236" s="118"/>
      <c r="IW4236" s="118"/>
      <c r="IX4236" s="118"/>
      <c r="IY4236" s="118"/>
      <c r="IZ4236" s="118"/>
      <c r="JA4236" s="118"/>
      <c r="JB4236" s="118"/>
      <c r="JJ4236" s="118"/>
      <c r="JK4236" s="118"/>
      <c r="JL4236" s="118"/>
      <c r="JM4236" s="118"/>
      <c r="JN4236" s="118"/>
      <c r="JO4236" s="118"/>
      <c r="JP4236" s="118">
        <f t="shared" ref="JP4236:JP4299" si="2113">JP4235+$JS$712</f>
        <v>22.534399999998563</v>
      </c>
      <c r="JQ4236" s="138">
        <f t="shared" ref="JQ4236:JQ4299" si="2114">_xlfn.CHISQ.DIST.RT(JP4236,7)</f>
        <v>2.0536272288175922E-3</v>
      </c>
      <c r="JR4236" s="118">
        <f t="shared" ref="JR4236:JR4299" si="2115">JQ4236-JQ4237</f>
        <v>5.2395066802821307E-6</v>
      </c>
      <c r="JS4236" s="118">
        <f t="shared" si="2111"/>
        <v>5.2395066802821307E-6</v>
      </c>
      <c r="JT4236" s="119" t="str">
        <f t="shared" si="2112"/>
        <v/>
      </c>
    </row>
    <row r="4237" spans="209:280" ht="20.100000000000001" customHeight="1" x14ac:dyDescent="0.25">
      <c r="HA4237" s="1">
        <v>3500</v>
      </c>
      <c r="HB4237" s="1">
        <f t="shared" si="2103"/>
        <v>158807.93682231972</v>
      </c>
      <c r="HC4237" s="1">
        <f t="shared" si="2104"/>
        <v>4.8452229659751985E-27</v>
      </c>
      <c r="HD4237" s="1">
        <f t="shared" si="2105"/>
        <v>1</v>
      </c>
      <c r="HE4237" s="1">
        <f t="shared" si="2106"/>
        <v>4.8452229659751985E-27</v>
      </c>
      <c r="HF4237" s="1" t="str">
        <f t="shared" si="2107"/>
        <v/>
      </c>
      <c r="HG4237" s="1" t="str">
        <f t="shared" si="2108"/>
        <v/>
      </c>
      <c r="HK4237" s="1">
        <f t="shared" si="2109"/>
        <v>2.5477506197126064E-7</v>
      </c>
      <c r="HL4237" s="1" t="str">
        <f t="shared" si="2110"/>
        <v/>
      </c>
      <c r="HV4237" s="118"/>
      <c r="HW4237" s="118"/>
      <c r="HX4237" s="118"/>
      <c r="HY4237" s="118"/>
      <c r="HZ4237" s="118"/>
      <c r="IA4237" s="118"/>
      <c r="IB4237" s="118"/>
      <c r="IC4237" s="118"/>
      <c r="ID4237" s="118"/>
      <c r="IE4237" s="118"/>
      <c r="IF4237" s="118"/>
      <c r="IG4237" s="118"/>
      <c r="IH4237" s="118"/>
      <c r="II4237" s="118"/>
      <c r="IJ4237" s="118"/>
      <c r="IK4237" s="118"/>
      <c r="IL4237" s="118"/>
      <c r="IM4237" s="118"/>
      <c r="IN4237" s="118"/>
      <c r="IO4237" s="118"/>
      <c r="IP4237" s="118"/>
      <c r="IQ4237" s="118"/>
      <c r="IR4237" s="118"/>
      <c r="IS4237" s="118"/>
      <c r="IT4237" s="118"/>
      <c r="IU4237" s="118"/>
      <c r="IV4237" s="118"/>
      <c r="IW4237" s="118"/>
      <c r="IX4237" s="118"/>
      <c r="IY4237" s="118"/>
      <c r="IZ4237" s="118"/>
      <c r="JA4237" s="118"/>
      <c r="JB4237" s="118"/>
      <c r="JJ4237" s="118"/>
      <c r="JK4237" s="118"/>
      <c r="JL4237" s="118"/>
      <c r="JM4237" s="118"/>
      <c r="JN4237" s="118"/>
      <c r="JO4237" s="118"/>
      <c r="JP4237" s="118">
        <f t="shared" si="2113"/>
        <v>22.540799999998562</v>
      </c>
      <c r="JQ4237" s="138">
        <f t="shared" si="2114"/>
        <v>2.0483877221373101E-3</v>
      </c>
      <c r="JR4237" s="118">
        <f t="shared" si="2115"/>
        <v>5.2264756181278835E-6</v>
      </c>
      <c r="JS4237" s="118">
        <f t="shared" si="2111"/>
        <v>5.2264756181278835E-6</v>
      </c>
      <c r="JT4237" s="119" t="str">
        <f t="shared" si="2112"/>
        <v/>
      </c>
    </row>
    <row r="4238" spans="209:280" ht="20.100000000000001" customHeight="1" x14ac:dyDescent="0.25">
      <c r="HA4238" s="1">
        <v>3501</v>
      </c>
      <c r="HB4238" s="1">
        <f t="shared" si="2103"/>
        <v>158871.45999704866</v>
      </c>
      <c r="HC4238" s="1">
        <f t="shared" si="2104"/>
        <v>4.6552018142838178E-27</v>
      </c>
      <c r="HD4238" s="1">
        <f t="shared" si="2105"/>
        <v>1</v>
      </c>
      <c r="HE4238" s="1">
        <f t="shared" si="2106"/>
        <v>4.6552018142838178E-27</v>
      </c>
      <c r="HF4238" s="1" t="str">
        <f t="shared" si="2107"/>
        <v/>
      </c>
      <c r="HG4238" s="1" t="str">
        <f t="shared" si="2108"/>
        <v/>
      </c>
      <c r="HK4238" s="1">
        <f t="shared" si="2109"/>
        <v>2.5787987567209682E-7</v>
      </c>
      <c r="HL4238" s="1" t="str">
        <f t="shared" si="2110"/>
        <v/>
      </c>
      <c r="HV4238" s="118"/>
      <c r="HW4238" s="118"/>
      <c r="HX4238" s="118"/>
      <c r="HY4238" s="118"/>
      <c r="HZ4238" s="118"/>
      <c r="IA4238" s="118"/>
      <c r="IB4238" s="118"/>
      <c r="IC4238" s="118"/>
      <c r="ID4238" s="118"/>
      <c r="IE4238" s="118"/>
      <c r="IF4238" s="118"/>
      <c r="IG4238" s="118"/>
      <c r="IH4238" s="118"/>
      <c r="II4238" s="118"/>
      <c r="IJ4238" s="118"/>
      <c r="IK4238" s="118"/>
      <c r="IL4238" s="118"/>
      <c r="IM4238" s="118"/>
      <c r="IN4238" s="118"/>
      <c r="IO4238" s="118"/>
      <c r="IP4238" s="118"/>
      <c r="IQ4238" s="118"/>
      <c r="IR4238" s="118"/>
      <c r="IS4238" s="118"/>
      <c r="IT4238" s="118"/>
      <c r="IU4238" s="118"/>
      <c r="IV4238" s="118"/>
      <c r="IW4238" s="118"/>
      <c r="IX4238" s="118"/>
      <c r="IY4238" s="118"/>
      <c r="IZ4238" s="118"/>
      <c r="JA4238" s="118"/>
      <c r="JB4238" s="118"/>
      <c r="JJ4238" s="118"/>
      <c r="JK4238" s="118"/>
      <c r="JL4238" s="118"/>
      <c r="JM4238" s="118"/>
      <c r="JN4238" s="118"/>
      <c r="JO4238" s="118"/>
      <c r="JP4238" s="118">
        <f t="shared" si="2113"/>
        <v>22.547199999998561</v>
      </c>
      <c r="JQ4238" s="138">
        <f t="shared" si="2114"/>
        <v>2.0431612465191822E-3</v>
      </c>
      <c r="JR4238" s="118">
        <f t="shared" si="2115"/>
        <v>5.2134759148153749E-6</v>
      </c>
      <c r="JS4238" s="118">
        <f t="shared" si="2111"/>
        <v>5.2134759148153749E-6</v>
      </c>
      <c r="JT4238" s="119" t="str">
        <f t="shared" si="2112"/>
        <v/>
      </c>
    </row>
    <row r="4239" spans="209:280" ht="20.100000000000001" customHeight="1" x14ac:dyDescent="0.25">
      <c r="HA4239" s="1">
        <v>3502</v>
      </c>
      <c r="HB4239" s="1">
        <f t="shared" si="2103"/>
        <v>158934.98317177757</v>
      </c>
      <c r="HC4239" s="1">
        <f t="shared" si="2104"/>
        <v>4.4725613975249992E-27</v>
      </c>
      <c r="HD4239" s="1">
        <f t="shared" si="2105"/>
        <v>1</v>
      </c>
      <c r="HE4239" s="1">
        <f t="shared" si="2106"/>
        <v>4.4725613975249992E-27</v>
      </c>
      <c r="HF4239" s="1" t="str">
        <f t="shared" si="2107"/>
        <v/>
      </c>
      <c r="HG4239" s="1" t="str">
        <f t="shared" si="2108"/>
        <v/>
      </c>
      <c r="HK4239" s="1">
        <f t="shared" si="2109"/>
        <v>2.6101834982650313E-7</v>
      </c>
      <c r="HL4239" s="1" t="str">
        <f t="shared" si="2110"/>
        <v/>
      </c>
      <c r="HV4239" s="118"/>
      <c r="HW4239" s="118"/>
      <c r="HX4239" s="118"/>
      <c r="HY4239" s="118"/>
      <c r="HZ4239" s="118"/>
      <c r="IA4239" s="118"/>
      <c r="IB4239" s="118"/>
      <c r="IC4239" s="118"/>
      <c r="ID4239" s="118"/>
      <c r="IE4239" s="118"/>
      <c r="IF4239" s="118"/>
      <c r="IG4239" s="118"/>
      <c r="IH4239" s="118"/>
      <c r="II4239" s="118"/>
      <c r="IJ4239" s="118"/>
      <c r="IK4239" s="118"/>
      <c r="IL4239" s="118"/>
      <c r="IM4239" s="118"/>
      <c r="IN4239" s="118"/>
      <c r="IO4239" s="118"/>
      <c r="IP4239" s="118"/>
      <c r="IQ4239" s="118"/>
      <c r="IR4239" s="118"/>
      <c r="IS4239" s="118"/>
      <c r="IT4239" s="118"/>
      <c r="IU4239" s="118"/>
      <c r="IV4239" s="118"/>
      <c r="IW4239" s="118"/>
      <c r="IX4239" s="118"/>
      <c r="IY4239" s="118"/>
      <c r="IZ4239" s="118"/>
      <c r="JA4239" s="118"/>
      <c r="JB4239" s="118"/>
      <c r="JJ4239" s="118"/>
      <c r="JK4239" s="118"/>
      <c r="JL4239" s="118"/>
      <c r="JM4239" s="118"/>
      <c r="JN4239" s="118"/>
      <c r="JO4239" s="118"/>
      <c r="JP4239" s="118">
        <f t="shared" si="2113"/>
        <v>22.553599999998561</v>
      </c>
      <c r="JQ4239" s="138">
        <f t="shared" si="2114"/>
        <v>2.0379477706043668E-3</v>
      </c>
      <c r="JR4239" s="118">
        <f t="shared" si="2115"/>
        <v>5.2005074981714347E-6</v>
      </c>
      <c r="JS4239" s="118">
        <f t="shared" si="2111"/>
        <v>5.2005074981714347E-6</v>
      </c>
      <c r="JT4239" s="119" t="str">
        <f t="shared" si="2112"/>
        <v/>
      </c>
    </row>
    <row r="4240" spans="209:280" ht="20.100000000000001" customHeight="1" x14ac:dyDescent="0.25">
      <c r="HA4240" s="1">
        <v>3503</v>
      </c>
      <c r="HB4240" s="1">
        <f t="shared" si="2103"/>
        <v>158998.5063465065</v>
      </c>
      <c r="HC4240" s="1">
        <f t="shared" si="2104"/>
        <v>4.2970178725498225E-27</v>
      </c>
      <c r="HD4240" s="1">
        <f t="shared" si="2105"/>
        <v>1</v>
      </c>
      <c r="HE4240" s="1">
        <f t="shared" si="2106"/>
        <v>4.2970178725498225E-27</v>
      </c>
      <c r="HF4240" s="1" t="str">
        <f t="shared" si="2107"/>
        <v/>
      </c>
      <c r="HG4240" s="1" t="str">
        <f t="shared" si="2108"/>
        <v/>
      </c>
      <c r="HK4240" s="1">
        <f t="shared" si="2109"/>
        <v>2.641907930506288E-7</v>
      </c>
      <c r="HL4240" s="1" t="str">
        <f t="shared" si="2110"/>
        <v/>
      </c>
      <c r="HV4240" s="118"/>
      <c r="HW4240" s="118"/>
      <c r="HX4240" s="118"/>
      <c r="HY4240" s="118"/>
      <c r="HZ4240" s="118"/>
      <c r="IA4240" s="118"/>
      <c r="IB4240" s="118"/>
      <c r="IC4240" s="118"/>
      <c r="ID4240" s="118"/>
      <c r="IE4240" s="118"/>
      <c r="IF4240" s="118"/>
      <c r="IG4240" s="118"/>
      <c r="IH4240" s="118"/>
      <c r="II4240" s="118"/>
      <c r="IJ4240" s="118"/>
      <c r="IK4240" s="118"/>
      <c r="IL4240" s="118"/>
      <c r="IM4240" s="118"/>
      <c r="IN4240" s="118"/>
      <c r="IO4240" s="118"/>
      <c r="IP4240" s="118"/>
      <c r="IQ4240" s="118"/>
      <c r="IR4240" s="118"/>
      <c r="IS4240" s="118"/>
      <c r="IT4240" s="118"/>
      <c r="IU4240" s="118"/>
      <c r="IV4240" s="118"/>
      <c r="IW4240" s="118"/>
      <c r="IX4240" s="118"/>
      <c r="IY4240" s="118"/>
      <c r="IZ4240" s="118"/>
      <c r="JA4240" s="118"/>
      <c r="JB4240" s="118"/>
      <c r="JJ4240" s="118"/>
      <c r="JK4240" s="118"/>
      <c r="JL4240" s="118"/>
      <c r="JM4240" s="118"/>
      <c r="JN4240" s="118"/>
      <c r="JO4240" s="118"/>
      <c r="JP4240" s="118">
        <f t="shared" si="2113"/>
        <v>22.55999999999856</v>
      </c>
      <c r="JQ4240" s="138">
        <f t="shared" si="2114"/>
        <v>2.0327472631061954E-3</v>
      </c>
      <c r="JR4240" s="118">
        <f t="shared" si="2115"/>
        <v>5.1875702961894261E-6</v>
      </c>
      <c r="JS4240" s="118">
        <f t="shared" si="2111"/>
        <v>5.1875702961894261E-6</v>
      </c>
      <c r="JT4240" s="119" t="str">
        <f t="shared" si="2112"/>
        <v/>
      </c>
    </row>
    <row r="4241" spans="209:280" ht="20.100000000000001" customHeight="1" x14ac:dyDescent="0.25">
      <c r="HA4241" s="1">
        <v>3504</v>
      </c>
      <c r="HB4241" s="1">
        <f t="shared" si="2103"/>
        <v>159062.02952123544</v>
      </c>
      <c r="HC4241" s="1">
        <f t="shared" si="2104"/>
        <v>4.1282982006220675E-27</v>
      </c>
      <c r="HD4241" s="1">
        <f t="shared" si="2105"/>
        <v>1</v>
      </c>
      <c r="HE4241" s="1">
        <f t="shared" si="2106"/>
        <v>4.1282982006220675E-27</v>
      </c>
      <c r="HF4241" s="1" t="str">
        <f t="shared" si="2107"/>
        <v/>
      </c>
      <c r="HG4241" s="1" t="str">
        <f t="shared" si="2108"/>
        <v/>
      </c>
      <c r="HK4241" s="1">
        <f t="shared" si="2109"/>
        <v>2.673975160736571E-7</v>
      </c>
      <c r="HL4241" s="1" t="str">
        <f t="shared" si="2110"/>
        <v/>
      </c>
      <c r="HV4241" s="118"/>
      <c r="HW4241" s="118"/>
      <c r="HX4241" s="118"/>
      <c r="HY4241" s="118"/>
      <c r="HZ4241" s="118"/>
      <c r="IA4241" s="118"/>
      <c r="IB4241" s="118"/>
      <c r="IC4241" s="118"/>
      <c r="ID4241" s="118"/>
      <c r="IE4241" s="118"/>
      <c r="IF4241" s="118"/>
      <c r="IG4241" s="118"/>
      <c r="IH4241" s="118"/>
      <c r="II4241" s="118"/>
      <c r="IJ4241" s="118"/>
      <c r="IK4241" s="118"/>
      <c r="IL4241" s="118"/>
      <c r="IM4241" s="118"/>
      <c r="IN4241" s="118"/>
      <c r="IO4241" s="118"/>
      <c r="IP4241" s="118"/>
      <c r="IQ4241" s="118"/>
      <c r="IR4241" s="118"/>
      <c r="IS4241" s="118"/>
      <c r="IT4241" s="118"/>
      <c r="IU4241" s="118"/>
      <c r="IV4241" s="118"/>
      <c r="IW4241" s="118"/>
      <c r="IX4241" s="118"/>
      <c r="IY4241" s="118"/>
      <c r="IZ4241" s="118"/>
      <c r="JA4241" s="118"/>
      <c r="JB4241" s="118"/>
      <c r="JJ4241" s="118"/>
      <c r="JK4241" s="118"/>
      <c r="JL4241" s="118"/>
      <c r="JM4241" s="118"/>
      <c r="JN4241" s="118"/>
      <c r="JO4241" s="118"/>
      <c r="JP4241" s="118">
        <f t="shared" si="2113"/>
        <v>22.566399999998559</v>
      </c>
      <c r="JQ4241" s="138">
        <f t="shared" si="2114"/>
        <v>2.0275596928100059E-3</v>
      </c>
      <c r="JR4241" s="118">
        <f t="shared" si="2115"/>
        <v>5.1746642369975872E-6</v>
      </c>
      <c r="JS4241" s="118">
        <f t="shared" si="2111"/>
        <v>5.1746642369975872E-6</v>
      </c>
      <c r="JT4241" s="119" t="str">
        <f t="shared" si="2112"/>
        <v/>
      </c>
    </row>
    <row r="4242" spans="209:280" ht="20.100000000000001" customHeight="1" x14ac:dyDescent="0.25">
      <c r="HA4242" s="1">
        <v>3505</v>
      </c>
      <c r="HB4242" s="1">
        <f t="shared" si="2103"/>
        <v>159125.55269596435</v>
      </c>
      <c r="HC4242" s="1">
        <f t="shared" si="2104"/>
        <v>3.9661397404875016E-27</v>
      </c>
      <c r="HD4242" s="1">
        <f t="shared" si="2105"/>
        <v>1</v>
      </c>
      <c r="HE4242" s="1">
        <f t="shared" si="2106"/>
        <v>3.9661397404875016E-27</v>
      </c>
      <c r="HF4242" s="1" t="str">
        <f t="shared" si="2107"/>
        <v/>
      </c>
      <c r="HG4242" s="1" t="str">
        <f t="shared" si="2108"/>
        <v/>
      </c>
      <c r="HK4242" s="1">
        <f t="shared" si="2109"/>
        <v>2.7063883174348829E-7</v>
      </c>
      <c r="HL4242" s="1" t="str">
        <f t="shared" si="2110"/>
        <v/>
      </c>
      <c r="HV4242" s="118"/>
      <c r="HW4242" s="118"/>
      <c r="HX4242" s="118"/>
      <c r="HY4242" s="118"/>
      <c r="HZ4242" s="118"/>
      <c r="IA4242" s="118"/>
      <c r="IB4242" s="118"/>
      <c r="IC4242" s="118"/>
      <c r="ID4242" s="118"/>
      <c r="IE4242" s="118"/>
      <c r="IF4242" s="118"/>
      <c r="IG4242" s="118"/>
      <c r="IH4242" s="118"/>
      <c r="II4242" s="118"/>
      <c r="IJ4242" s="118"/>
      <c r="IK4242" s="118"/>
      <c r="IL4242" s="118"/>
      <c r="IM4242" s="118"/>
      <c r="IN4242" s="118"/>
      <c r="IO4242" s="118"/>
      <c r="IP4242" s="118"/>
      <c r="IQ4242" s="118"/>
      <c r="IR4242" s="118"/>
      <c r="IS4242" s="118"/>
      <c r="IT4242" s="118"/>
      <c r="IU4242" s="118"/>
      <c r="IV4242" s="118"/>
      <c r="IW4242" s="118"/>
      <c r="IX4242" s="118"/>
      <c r="IY4242" s="118"/>
      <c r="IZ4242" s="118"/>
      <c r="JA4242" s="118"/>
      <c r="JB4242" s="118"/>
      <c r="JJ4242" s="118"/>
      <c r="JK4242" s="118"/>
      <c r="JL4242" s="118"/>
      <c r="JM4242" s="118"/>
      <c r="JN4242" s="118"/>
      <c r="JO4242" s="118"/>
      <c r="JP4242" s="118">
        <f t="shared" si="2113"/>
        <v>22.572799999998558</v>
      </c>
      <c r="JQ4242" s="138">
        <f t="shared" si="2114"/>
        <v>2.0223850285730084E-3</v>
      </c>
      <c r="JR4242" s="118">
        <f t="shared" si="2115"/>
        <v>5.1617892488902556E-6</v>
      </c>
      <c r="JS4242" s="118">
        <f t="shared" si="2111"/>
        <v>5.1617892488902556E-6</v>
      </c>
      <c r="JT4242" s="119" t="str">
        <f t="shared" si="2112"/>
        <v/>
      </c>
    </row>
    <row r="4243" spans="209:280" ht="20.100000000000001" customHeight="1" x14ac:dyDescent="0.25">
      <c r="HA4243" s="1">
        <v>3506</v>
      </c>
      <c r="HB4243" s="1">
        <f t="shared" si="2103"/>
        <v>159189.07587069328</v>
      </c>
      <c r="HC4243" s="1">
        <f t="shared" si="2104"/>
        <v>3.8102898566014276E-27</v>
      </c>
      <c r="HD4243" s="1">
        <f t="shared" si="2105"/>
        <v>1</v>
      </c>
      <c r="HE4243" s="1">
        <f t="shared" si="2106"/>
        <v>3.8102898566014276E-27</v>
      </c>
      <c r="HF4243" s="1" t="str">
        <f t="shared" si="2107"/>
        <v/>
      </c>
      <c r="HG4243" s="1" t="str">
        <f t="shared" si="2108"/>
        <v/>
      </c>
      <c r="HK4243" s="1">
        <f t="shared" si="2109"/>
        <v>2.7391505503231443E-7</v>
      </c>
      <c r="HL4243" s="1" t="str">
        <f t="shared" si="2110"/>
        <v/>
      </c>
      <c r="HV4243" s="118"/>
      <c r="HW4243" s="118"/>
      <c r="HX4243" s="118"/>
      <c r="HY4243" s="118"/>
      <c r="HZ4243" s="118"/>
      <c r="IA4243" s="118"/>
      <c r="IB4243" s="118"/>
      <c r="IC4243" s="118"/>
      <c r="ID4243" s="118"/>
      <c r="IE4243" s="118"/>
      <c r="IF4243" s="118"/>
      <c r="IG4243" s="118"/>
      <c r="IH4243" s="118"/>
      <c r="II4243" s="118"/>
      <c r="IJ4243" s="118"/>
      <c r="IK4243" s="118"/>
      <c r="IL4243" s="118"/>
      <c r="IM4243" s="118"/>
      <c r="IN4243" s="118"/>
      <c r="IO4243" s="118"/>
      <c r="IP4243" s="118"/>
      <c r="IQ4243" s="118"/>
      <c r="IR4243" s="118"/>
      <c r="IS4243" s="118"/>
      <c r="IT4243" s="118"/>
      <c r="IU4243" s="118"/>
      <c r="IV4243" s="118"/>
      <c r="IW4243" s="118"/>
      <c r="IX4243" s="118"/>
      <c r="IY4243" s="118"/>
      <c r="IZ4243" s="118"/>
      <c r="JA4243" s="118"/>
      <c r="JB4243" s="118"/>
      <c r="JJ4243" s="118"/>
      <c r="JK4243" s="118"/>
      <c r="JL4243" s="118"/>
      <c r="JM4243" s="118"/>
      <c r="JN4243" s="118"/>
      <c r="JO4243" s="118"/>
      <c r="JP4243" s="118">
        <f t="shared" si="2113"/>
        <v>22.579199999998558</v>
      </c>
      <c r="JQ4243" s="138">
        <f t="shared" si="2114"/>
        <v>2.0172232393241181E-3</v>
      </c>
      <c r="JR4243" s="118">
        <f t="shared" si="2115"/>
        <v>5.1489452603326394E-6</v>
      </c>
      <c r="JS4243" s="118">
        <f t="shared" si="2111"/>
        <v>5.1489452603326394E-6</v>
      </c>
      <c r="JT4243" s="119" t="str">
        <f t="shared" si="2112"/>
        <v/>
      </c>
    </row>
    <row r="4244" spans="209:280" ht="20.100000000000001" customHeight="1" x14ac:dyDescent="0.25">
      <c r="HA4244" s="1">
        <v>3507</v>
      </c>
      <c r="HB4244" s="1">
        <f t="shared" si="2103"/>
        <v>159252.59904542222</v>
      </c>
      <c r="HC4244" s="1">
        <f t="shared" si="2104"/>
        <v>3.660505541958836E-27</v>
      </c>
      <c r="HD4244" s="1">
        <f t="shared" si="2105"/>
        <v>1</v>
      </c>
      <c r="HE4244" s="1">
        <f t="shared" si="2106"/>
        <v>3.660505541958836E-27</v>
      </c>
      <c r="HF4244" s="1" t="str">
        <f t="shared" si="2107"/>
        <v/>
      </c>
      <c r="HG4244" s="1" t="str">
        <f t="shared" si="2108"/>
        <v/>
      </c>
      <c r="HK4244" s="1">
        <f t="shared" si="2109"/>
        <v>2.7722650304208162E-7</v>
      </c>
      <c r="HL4244" s="1" t="str">
        <f t="shared" si="2110"/>
        <v/>
      </c>
      <c r="HV4244" s="118"/>
      <c r="HW4244" s="118"/>
      <c r="HX4244" s="118"/>
      <c r="HY4244" s="118"/>
      <c r="HZ4244" s="118"/>
      <c r="IA4244" s="118"/>
      <c r="IB4244" s="118"/>
      <c r="IC4244" s="118"/>
      <c r="ID4244" s="118"/>
      <c r="IE4244" s="118"/>
      <c r="IF4244" s="118"/>
      <c r="IG4244" s="118"/>
      <c r="IH4244" s="118"/>
      <c r="II4244" s="118"/>
      <c r="IJ4244" s="118"/>
      <c r="IK4244" s="118"/>
      <c r="IL4244" s="118"/>
      <c r="IM4244" s="118"/>
      <c r="IN4244" s="118"/>
      <c r="IO4244" s="118"/>
      <c r="IP4244" s="118"/>
      <c r="IQ4244" s="118"/>
      <c r="IR4244" s="118"/>
      <c r="IS4244" s="118"/>
      <c r="IT4244" s="118"/>
      <c r="IU4244" s="118"/>
      <c r="IV4244" s="118"/>
      <c r="IW4244" s="118"/>
      <c r="IX4244" s="118"/>
      <c r="IY4244" s="118"/>
      <c r="IZ4244" s="118"/>
      <c r="JA4244" s="118"/>
      <c r="JB4244" s="118"/>
      <c r="JJ4244" s="118"/>
      <c r="JK4244" s="118"/>
      <c r="JL4244" s="118"/>
      <c r="JM4244" s="118"/>
      <c r="JN4244" s="118"/>
      <c r="JO4244" s="118"/>
      <c r="JP4244" s="118">
        <f t="shared" si="2113"/>
        <v>22.585599999998557</v>
      </c>
      <c r="JQ4244" s="138">
        <f t="shared" si="2114"/>
        <v>2.0120742940637855E-3</v>
      </c>
      <c r="JR4244" s="118">
        <f t="shared" si="2115"/>
        <v>5.1361321999066067E-6</v>
      </c>
      <c r="JS4244" s="118">
        <f t="shared" si="2111"/>
        <v>5.1361321999066067E-6</v>
      </c>
      <c r="JT4244" s="119" t="str">
        <f t="shared" si="2112"/>
        <v/>
      </c>
    </row>
    <row r="4245" spans="209:280" ht="20.100000000000001" customHeight="1" x14ac:dyDescent="0.25">
      <c r="HA4245" s="1">
        <v>3508</v>
      </c>
      <c r="HB4245" s="1">
        <f t="shared" si="2103"/>
        <v>159316.12222015116</v>
      </c>
      <c r="HC4245" s="1">
        <f t="shared" si="2104"/>
        <v>3.5165530549857517E-27</v>
      </c>
      <c r="HD4245" s="1">
        <f t="shared" si="2105"/>
        <v>1</v>
      </c>
      <c r="HE4245" s="1">
        <f t="shared" si="2106"/>
        <v>3.5165530549857517E-27</v>
      </c>
      <c r="HF4245" s="1" t="str">
        <f t="shared" si="2107"/>
        <v/>
      </c>
      <c r="HG4245" s="1" t="str">
        <f t="shared" si="2108"/>
        <v/>
      </c>
      <c r="HK4245" s="1">
        <f t="shared" si="2109"/>
        <v>2.8057349500986058E-7</v>
      </c>
      <c r="HL4245" s="1" t="str">
        <f t="shared" si="2110"/>
        <v/>
      </c>
      <c r="HV4245" s="118"/>
      <c r="HW4245" s="118"/>
      <c r="HX4245" s="118"/>
      <c r="HY4245" s="118"/>
      <c r="HZ4245" s="118"/>
      <c r="IA4245" s="118"/>
      <c r="IB4245" s="118"/>
      <c r="IC4245" s="118"/>
      <c r="ID4245" s="118"/>
      <c r="IE4245" s="118"/>
      <c r="IF4245" s="118"/>
      <c r="IG4245" s="118"/>
      <c r="IH4245" s="118"/>
      <c r="II4245" s="118"/>
      <c r="IJ4245" s="118"/>
      <c r="IK4245" s="118"/>
      <c r="IL4245" s="118"/>
      <c r="IM4245" s="118"/>
      <c r="IN4245" s="118"/>
      <c r="IO4245" s="118"/>
      <c r="IP4245" s="118"/>
      <c r="IQ4245" s="118"/>
      <c r="IR4245" s="118"/>
      <c r="IS4245" s="118"/>
      <c r="IT4245" s="118"/>
      <c r="IU4245" s="118"/>
      <c r="IV4245" s="118"/>
      <c r="IW4245" s="118"/>
      <c r="IX4245" s="118"/>
      <c r="IY4245" s="118"/>
      <c r="IZ4245" s="118"/>
      <c r="JA4245" s="118"/>
      <c r="JB4245" s="118"/>
      <c r="JJ4245" s="118"/>
      <c r="JK4245" s="118"/>
      <c r="JL4245" s="118"/>
      <c r="JM4245" s="118"/>
      <c r="JN4245" s="118"/>
      <c r="JO4245" s="118"/>
      <c r="JP4245" s="118">
        <f t="shared" si="2113"/>
        <v>22.591999999998556</v>
      </c>
      <c r="JQ4245" s="138">
        <f t="shared" si="2114"/>
        <v>2.0069381618638788E-3</v>
      </c>
      <c r="JR4245" s="118">
        <f t="shared" si="2115"/>
        <v>5.1233499963917843E-6</v>
      </c>
      <c r="JS4245" s="118">
        <f t="shared" si="2111"/>
        <v>5.1233499963917843E-6</v>
      </c>
      <c r="JT4245" s="119" t="str">
        <f t="shared" si="2112"/>
        <v/>
      </c>
    </row>
    <row r="4246" spans="209:280" ht="20.100000000000001" customHeight="1" x14ac:dyDescent="0.25">
      <c r="HA4246" s="1">
        <v>3509</v>
      </c>
      <c r="HB4246" s="1">
        <f t="shared" si="2103"/>
        <v>159379.64539488006</v>
      </c>
      <c r="HC4246" s="1">
        <f t="shared" si="2104"/>
        <v>3.3782075699766354E-27</v>
      </c>
      <c r="HD4246" s="1">
        <f t="shared" si="2105"/>
        <v>1</v>
      </c>
      <c r="HE4246" s="1">
        <f t="shared" si="2106"/>
        <v>3.3782075699766354E-27</v>
      </c>
      <c r="HF4246" s="1" t="str">
        <f t="shared" si="2107"/>
        <v/>
      </c>
      <c r="HG4246" s="1" t="str">
        <f t="shared" si="2108"/>
        <v/>
      </c>
      <c r="HK4246" s="1">
        <f t="shared" si="2109"/>
        <v>2.8395635231310182E-7</v>
      </c>
      <c r="HL4246" s="1" t="str">
        <f t="shared" si="2110"/>
        <v/>
      </c>
      <c r="HV4246" s="118"/>
      <c r="HW4246" s="118"/>
      <c r="HX4246" s="118"/>
      <c r="HY4246" s="118"/>
      <c r="HZ4246" s="118"/>
      <c r="IA4246" s="118"/>
      <c r="IB4246" s="118"/>
      <c r="IC4246" s="118"/>
      <c r="ID4246" s="118"/>
      <c r="IE4246" s="118"/>
      <c r="IF4246" s="118"/>
      <c r="IG4246" s="118"/>
      <c r="IH4246" s="118"/>
      <c r="II4246" s="118"/>
      <c r="IJ4246" s="118"/>
      <c r="IK4246" s="118"/>
      <c r="IL4246" s="118"/>
      <c r="IM4246" s="118"/>
      <c r="IN4246" s="118"/>
      <c r="IO4246" s="118"/>
      <c r="IP4246" s="118"/>
      <c r="IQ4246" s="118"/>
      <c r="IR4246" s="118"/>
      <c r="IS4246" s="118"/>
      <c r="IT4246" s="118"/>
      <c r="IU4246" s="118"/>
      <c r="IV4246" s="118"/>
      <c r="IW4246" s="118"/>
      <c r="IX4246" s="118"/>
      <c r="IY4246" s="118"/>
      <c r="IZ4246" s="118"/>
      <c r="JA4246" s="118"/>
      <c r="JB4246" s="118"/>
      <c r="JJ4246" s="118"/>
      <c r="JK4246" s="118"/>
      <c r="JL4246" s="118"/>
      <c r="JM4246" s="118"/>
      <c r="JN4246" s="118"/>
      <c r="JO4246" s="118"/>
      <c r="JP4246" s="118">
        <f t="shared" si="2113"/>
        <v>22.598399999998556</v>
      </c>
      <c r="JQ4246" s="138">
        <f t="shared" si="2114"/>
        <v>2.0018148118674871E-3</v>
      </c>
      <c r="JR4246" s="118">
        <f t="shared" si="2115"/>
        <v>5.1105985786788211E-6</v>
      </c>
      <c r="JS4246" s="118">
        <f t="shared" si="2111"/>
        <v>5.1105985786788211E-6</v>
      </c>
      <c r="JT4246" s="119" t="str">
        <f t="shared" si="2112"/>
        <v/>
      </c>
    </row>
    <row r="4247" spans="209:280" ht="20.100000000000001" customHeight="1" x14ac:dyDescent="0.25">
      <c r="HA4247" s="1">
        <v>3510</v>
      </c>
      <c r="HB4247" s="1">
        <f t="shared" si="2103"/>
        <v>159443.168569609</v>
      </c>
      <c r="HC4247" s="1">
        <f t="shared" si="2104"/>
        <v>3.2452528405751128E-27</v>
      </c>
      <c r="HD4247" s="1">
        <f t="shared" si="2105"/>
        <v>1</v>
      </c>
      <c r="HE4247" s="1">
        <f t="shared" si="2106"/>
        <v>3.2452528405751128E-27</v>
      </c>
      <c r="HF4247" s="1" t="str">
        <f t="shared" si="2107"/>
        <v/>
      </c>
      <c r="HG4247" s="1" t="str">
        <f t="shared" si="2108"/>
        <v/>
      </c>
      <c r="HK4247" s="1">
        <f t="shared" si="2109"/>
        <v>2.8737539847479072E-7</v>
      </c>
      <c r="HL4247" s="1" t="str">
        <f t="shared" si="2110"/>
        <v/>
      </c>
      <c r="HV4247" s="118"/>
      <c r="HW4247" s="118"/>
      <c r="HX4247" s="118"/>
      <c r="HY4247" s="118"/>
      <c r="HZ4247" s="118"/>
      <c r="IA4247" s="118"/>
      <c r="IB4247" s="118"/>
      <c r="IC4247" s="118"/>
      <c r="ID4247" s="118"/>
      <c r="IE4247" s="118"/>
      <c r="IF4247" s="118"/>
      <c r="IG4247" s="118"/>
      <c r="IH4247" s="118"/>
      <c r="II4247" s="118"/>
      <c r="IJ4247" s="118"/>
      <c r="IK4247" s="118"/>
      <c r="IL4247" s="118"/>
      <c r="IM4247" s="118"/>
      <c r="IN4247" s="118"/>
      <c r="IO4247" s="118"/>
      <c r="IP4247" s="118"/>
      <c r="IQ4247" s="118"/>
      <c r="IR4247" s="118"/>
      <c r="IS4247" s="118"/>
      <c r="IT4247" s="118"/>
      <c r="IU4247" s="118"/>
      <c r="IV4247" s="118"/>
      <c r="IW4247" s="118"/>
      <c r="IX4247" s="118"/>
      <c r="IY4247" s="118"/>
      <c r="IZ4247" s="118"/>
      <c r="JA4247" s="118"/>
      <c r="JB4247" s="118"/>
      <c r="JJ4247" s="118"/>
      <c r="JK4247" s="118"/>
      <c r="JL4247" s="118"/>
      <c r="JM4247" s="118"/>
      <c r="JN4247" s="118"/>
      <c r="JO4247" s="118"/>
      <c r="JP4247" s="118">
        <f t="shared" si="2113"/>
        <v>22.604799999998555</v>
      </c>
      <c r="JQ4247" s="138">
        <f t="shared" si="2114"/>
        <v>1.9967042132888082E-3</v>
      </c>
      <c r="JR4247" s="118">
        <f t="shared" si="2115"/>
        <v>5.0978778758522213E-6</v>
      </c>
      <c r="JS4247" s="118">
        <f t="shared" si="2111"/>
        <v>5.0978778758522213E-6</v>
      </c>
      <c r="JT4247" s="119" t="str">
        <f t="shared" si="2112"/>
        <v/>
      </c>
    </row>
    <row r="4248" spans="209:280" ht="20.100000000000001" customHeight="1" x14ac:dyDescent="0.25">
      <c r="HA4248" s="1">
        <v>3511</v>
      </c>
      <c r="HB4248" s="1">
        <f t="shared" si="2103"/>
        <v>159506.69174433794</v>
      </c>
      <c r="HC4248" s="1">
        <f t="shared" si="2104"/>
        <v>3.1174808758201064E-27</v>
      </c>
      <c r="HD4248" s="1">
        <f t="shared" si="2105"/>
        <v>1</v>
      </c>
      <c r="HE4248" s="1">
        <f t="shared" si="2106"/>
        <v>3.1174808758201064E-27</v>
      </c>
      <c r="HF4248" s="1" t="str">
        <f t="shared" si="2107"/>
        <v/>
      </c>
      <c r="HG4248" s="1" t="str">
        <f t="shared" si="2108"/>
        <v/>
      </c>
      <c r="HK4248" s="1">
        <f t="shared" si="2109"/>
        <v>2.9083095916847576E-7</v>
      </c>
      <c r="HL4248" s="1" t="str">
        <f t="shared" si="2110"/>
        <v/>
      </c>
      <c r="HV4248" s="118"/>
      <c r="HW4248" s="118"/>
      <c r="HX4248" s="118"/>
      <c r="HY4248" s="118"/>
      <c r="HZ4248" s="118"/>
      <c r="IA4248" s="118"/>
      <c r="IB4248" s="118"/>
      <c r="IC4248" s="118"/>
      <c r="ID4248" s="118"/>
      <c r="IE4248" s="118"/>
      <c r="IF4248" s="118"/>
      <c r="IG4248" s="118"/>
      <c r="IH4248" s="118"/>
      <c r="II4248" s="118"/>
      <c r="IJ4248" s="118"/>
      <c r="IK4248" s="118"/>
      <c r="IL4248" s="118"/>
      <c r="IM4248" s="118"/>
      <c r="IN4248" s="118"/>
      <c r="IO4248" s="118"/>
      <c r="IP4248" s="118"/>
      <c r="IQ4248" s="118"/>
      <c r="IR4248" s="118"/>
      <c r="IS4248" s="118"/>
      <c r="IT4248" s="118"/>
      <c r="IU4248" s="118"/>
      <c r="IV4248" s="118"/>
      <c r="IW4248" s="118"/>
      <c r="IX4248" s="118"/>
      <c r="IY4248" s="118"/>
      <c r="IZ4248" s="118"/>
      <c r="JA4248" s="118"/>
      <c r="JB4248" s="118"/>
      <c r="JJ4248" s="118"/>
      <c r="JK4248" s="118"/>
      <c r="JL4248" s="118"/>
      <c r="JM4248" s="118"/>
      <c r="JN4248" s="118"/>
      <c r="JO4248" s="118"/>
      <c r="JP4248" s="118">
        <f t="shared" si="2113"/>
        <v>22.611199999998554</v>
      </c>
      <c r="JQ4248" s="138">
        <f t="shared" si="2114"/>
        <v>1.991606335412956E-3</v>
      </c>
      <c r="JR4248" s="118">
        <f t="shared" si="2115"/>
        <v>5.0851878171183536E-6</v>
      </c>
      <c r="JS4248" s="118">
        <f t="shared" si="2111"/>
        <v>5.0851878171183536E-6</v>
      </c>
      <c r="JT4248" s="119" t="str">
        <f t="shared" si="2112"/>
        <v/>
      </c>
    </row>
    <row r="4249" spans="209:280" ht="20.100000000000001" customHeight="1" x14ac:dyDescent="0.25">
      <c r="HA4249" s="1">
        <v>3512</v>
      </c>
      <c r="HB4249" s="1">
        <f t="shared" si="2103"/>
        <v>159570.21491906684</v>
      </c>
      <c r="HC4249" s="1">
        <f t="shared" si="2104"/>
        <v>2.9946916282905134E-27</v>
      </c>
      <c r="HD4249" s="1">
        <f t="shared" si="2105"/>
        <v>1</v>
      </c>
      <c r="HE4249" s="1">
        <f t="shared" si="2106"/>
        <v>2.9946916282905134E-27</v>
      </c>
      <c r="HF4249" s="1" t="str">
        <f t="shared" si="2107"/>
        <v/>
      </c>
      <c r="HG4249" s="1" t="str">
        <f t="shared" si="2108"/>
        <v/>
      </c>
      <c r="HK4249" s="1">
        <f t="shared" si="2109"/>
        <v>2.9432336222320168E-7</v>
      </c>
      <c r="HL4249" s="1" t="str">
        <f t="shared" si="2110"/>
        <v/>
      </c>
      <c r="HV4249" s="118"/>
      <c r="HW4249" s="118"/>
      <c r="HX4249" s="118"/>
      <c r="HY4249" s="118"/>
      <c r="HZ4249" s="118"/>
      <c r="IA4249" s="118"/>
      <c r="IB4249" s="118"/>
      <c r="IC4249" s="118"/>
      <c r="ID4249" s="118"/>
      <c r="IE4249" s="118"/>
      <c r="IF4249" s="118"/>
      <c r="IG4249" s="118"/>
      <c r="IH4249" s="118"/>
      <c r="II4249" s="118"/>
      <c r="IJ4249" s="118"/>
      <c r="IK4249" s="118"/>
      <c r="IL4249" s="118"/>
      <c r="IM4249" s="118"/>
      <c r="IN4249" s="118"/>
      <c r="IO4249" s="118"/>
      <c r="IP4249" s="118"/>
      <c r="IQ4249" s="118"/>
      <c r="IR4249" s="118"/>
      <c r="IS4249" s="118"/>
      <c r="IT4249" s="118"/>
      <c r="IU4249" s="118"/>
      <c r="IV4249" s="118"/>
      <c r="IW4249" s="118"/>
      <c r="IX4249" s="118"/>
      <c r="IY4249" s="118"/>
      <c r="IZ4249" s="118"/>
      <c r="JA4249" s="118"/>
      <c r="JB4249" s="118"/>
      <c r="JJ4249" s="118"/>
      <c r="JK4249" s="118"/>
      <c r="JL4249" s="118"/>
      <c r="JM4249" s="118"/>
      <c r="JN4249" s="118"/>
      <c r="JO4249" s="118"/>
      <c r="JP4249" s="118">
        <f t="shared" si="2113"/>
        <v>22.617599999998554</v>
      </c>
      <c r="JQ4249" s="138">
        <f t="shared" si="2114"/>
        <v>1.9865211475958377E-3</v>
      </c>
      <c r="JR4249" s="118">
        <f t="shared" si="2115"/>
        <v>5.0725283318522885E-6</v>
      </c>
      <c r="JS4249" s="118">
        <f t="shared" si="2111"/>
        <v>5.0725283318522885E-6</v>
      </c>
      <c r="JT4249" s="119" t="str">
        <f t="shared" si="2112"/>
        <v/>
      </c>
    </row>
    <row r="4250" spans="209:280" ht="20.100000000000001" customHeight="1" x14ac:dyDescent="0.25">
      <c r="HA4250" s="1">
        <v>3513</v>
      </c>
      <c r="HB4250" s="1">
        <f t="shared" si="2103"/>
        <v>159633.73809379578</v>
      </c>
      <c r="HC4250" s="1">
        <f t="shared" si="2104"/>
        <v>2.8766926939028926E-27</v>
      </c>
      <c r="HD4250" s="1">
        <f t="shared" si="2105"/>
        <v>1</v>
      </c>
      <c r="HE4250" s="1">
        <f t="shared" si="2106"/>
        <v>2.8766926939028926E-27</v>
      </c>
      <c r="HF4250" s="1" t="str">
        <f t="shared" si="2107"/>
        <v/>
      </c>
      <c r="HG4250" s="1" t="str">
        <f t="shared" si="2108"/>
        <v/>
      </c>
      <c r="HK4250" s="1">
        <f t="shared" si="2109"/>
        <v>2.9785293762832417E-7</v>
      </c>
      <c r="HL4250" s="1" t="str">
        <f t="shared" si="2110"/>
        <v/>
      </c>
      <c r="HV4250" s="118"/>
      <c r="HW4250" s="118"/>
      <c r="HX4250" s="118"/>
      <c r="HY4250" s="118"/>
      <c r="HZ4250" s="118"/>
      <c r="IA4250" s="118"/>
      <c r="IB4250" s="118"/>
      <c r="IC4250" s="118"/>
      <c r="ID4250" s="118"/>
      <c r="IE4250" s="118"/>
      <c r="IF4250" s="118"/>
      <c r="IG4250" s="118"/>
      <c r="IH4250" s="118"/>
      <c r="II4250" s="118"/>
      <c r="IJ4250" s="118"/>
      <c r="IK4250" s="118"/>
      <c r="IL4250" s="118"/>
      <c r="IM4250" s="118"/>
      <c r="IN4250" s="118"/>
      <c r="IO4250" s="118"/>
      <c r="IP4250" s="118"/>
      <c r="IQ4250" s="118"/>
      <c r="IR4250" s="118"/>
      <c r="IS4250" s="118"/>
      <c r="IT4250" s="118"/>
      <c r="IU4250" s="118"/>
      <c r="IV4250" s="118"/>
      <c r="IW4250" s="118"/>
      <c r="IX4250" s="118"/>
      <c r="IY4250" s="118"/>
      <c r="IZ4250" s="118"/>
      <c r="JA4250" s="118"/>
      <c r="JB4250" s="118"/>
      <c r="JJ4250" s="118"/>
      <c r="JK4250" s="118"/>
      <c r="JL4250" s="118"/>
      <c r="JM4250" s="118"/>
      <c r="JN4250" s="118"/>
      <c r="JO4250" s="118"/>
      <c r="JP4250" s="118">
        <f t="shared" si="2113"/>
        <v>22.623999999998553</v>
      </c>
      <c r="JQ4250" s="138">
        <f t="shared" si="2114"/>
        <v>1.9814486192639854E-3</v>
      </c>
      <c r="JR4250" s="118">
        <f t="shared" si="2115"/>
        <v>5.0598993495774153E-6</v>
      </c>
      <c r="JS4250" s="118">
        <f t="shared" si="2111"/>
        <v>5.0598993495774153E-6</v>
      </c>
      <c r="JT4250" s="119" t="str">
        <f t="shared" si="2112"/>
        <v/>
      </c>
    </row>
    <row r="4251" spans="209:280" ht="20.100000000000001" customHeight="1" x14ac:dyDescent="0.25">
      <c r="HA4251" s="1">
        <v>3514</v>
      </c>
      <c r="HB4251" s="1">
        <f t="shared" si="2103"/>
        <v>159697.26126852471</v>
      </c>
      <c r="HC4251" s="1">
        <f t="shared" si="2104"/>
        <v>2.7632990229327088E-27</v>
      </c>
      <c r="HD4251" s="1">
        <f t="shared" si="2105"/>
        <v>1</v>
      </c>
      <c r="HE4251" s="1">
        <f t="shared" si="2106"/>
        <v>2.7632990229327088E-27</v>
      </c>
      <c r="HF4251" s="1" t="str">
        <f t="shared" si="2107"/>
        <v/>
      </c>
      <c r="HG4251" s="1" t="str">
        <f t="shared" si="2108"/>
        <v/>
      </c>
      <c r="HK4251" s="1">
        <f t="shared" si="2109"/>
        <v>3.0142001753819771E-7</v>
      </c>
      <c r="HL4251" s="1" t="str">
        <f t="shared" si="2110"/>
        <v/>
      </c>
      <c r="HV4251" s="118"/>
      <c r="HW4251" s="118"/>
      <c r="HX4251" s="118"/>
      <c r="HY4251" s="118"/>
      <c r="HZ4251" s="118"/>
      <c r="IA4251" s="118"/>
      <c r="IB4251" s="118"/>
      <c r="IC4251" s="118"/>
      <c r="ID4251" s="118"/>
      <c r="IE4251" s="118"/>
      <c r="IF4251" s="118"/>
      <c r="IG4251" s="118"/>
      <c r="IH4251" s="118"/>
      <c r="II4251" s="118"/>
      <c r="IJ4251" s="118"/>
      <c r="IK4251" s="118"/>
      <c r="IL4251" s="118"/>
      <c r="IM4251" s="118"/>
      <c r="IN4251" s="118"/>
      <c r="IO4251" s="118"/>
      <c r="IP4251" s="118"/>
      <c r="IQ4251" s="118"/>
      <c r="IR4251" s="118"/>
      <c r="IS4251" s="118"/>
      <c r="IT4251" s="118"/>
      <c r="IU4251" s="118"/>
      <c r="IV4251" s="118"/>
      <c r="IW4251" s="118"/>
      <c r="IX4251" s="118"/>
      <c r="IY4251" s="118"/>
      <c r="IZ4251" s="118"/>
      <c r="JA4251" s="118"/>
      <c r="JB4251" s="118"/>
      <c r="JJ4251" s="118"/>
      <c r="JK4251" s="118"/>
      <c r="JL4251" s="118"/>
      <c r="JM4251" s="118"/>
      <c r="JN4251" s="118"/>
      <c r="JO4251" s="118"/>
      <c r="JP4251" s="118">
        <f t="shared" si="2113"/>
        <v>22.630399999998552</v>
      </c>
      <c r="JQ4251" s="138">
        <f t="shared" si="2114"/>
        <v>1.976388719914408E-3</v>
      </c>
      <c r="JR4251" s="118">
        <f t="shared" si="2115"/>
        <v>5.0473007999754169E-6</v>
      </c>
      <c r="JS4251" s="118">
        <f t="shared" si="2111"/>
        <v>5.0473007999754169E-6</v>
      </c>
      <c r="JT4251" s="119" t="str">
        <f t="shared" si="2112"/>
        <v/>
      </c>
    </row>
    <row r="4252" spans="209:280" ht="20.100000000000001" customHeight="1" x14ac:dyDescent="0.25">
      <c r="HA4252" s="1">
        <v>3515</v>
      </c>
      <c r="HB4252" s="1">
        <f t="shared" si="2103"/>
        <v>159760.78444325365</v>
      </c>
      <c r="HC4252" s="1">
        <f t="shared" si="2104"/>
        <v>2.6543326418418211E-27</v>
      </c>
      <c r="HD4252" s="1">
        <f t="shared" si="2105"/>
        <v>1</v>
      </c>
      <c r="HE4252" s="1">
        <f t="shared" si="2106"/>
        <v>2.6543326418418211E-27</v>
      </c>
      <c r="HF4252" s="1" t="str">
        <f t="shared" si="2107"/>
        <v/>
      </c>
      <c r="HG4252" s="1" t="str">
        <f t="shared" si="2108"/>
        <v/>
      </c>
      <c r="HK4252" s="1">
        <f t="shared" si="2109"/>
        <v>3.0502493627675904E-7</v>
      </c>
      <c r="HL4252" s="1" t="str">
        <f t="shared" si="2110"/>
        <v/>
      </c>
      <c r="HV4252" s="118"/>
      <c r="HW4252" s="118"/>
      <c r="HX4252" s="118"/>
      <c r="HY4252" s="118"/>
      <c r="HZ4252" s="118"/>
      <c r="IA4252" s="118"/>
      <c r="IB4252" s="118"/>
      <c r="IC4252" s="118"/>
      <c r="ID4252" s="118"/>
      <c r="IE4252" s="118"/>
      <c r="IF4252" s="118"/>
      <c r="IG4252" s="118"/>
      <c r="IH4252" s="118"/>
      <c r="II4252" s="118"/>
      <c r="IJ4252" s="118"/>
      <c r="IK4252" s="118"/>
      <c r="IL4252" s="118"/>
      <c r="IM4252" s="118"/>
      <c r="IN4252" s="118"/>
      <c r="IO4252" s="118"/>
      <c r="IP4252" s="118"/>
      <c r="IQ4252" s="118"/>
      <c r="IR4252" s="118"/>
      <c r="IS4252" s="118"/>
      <c r="IT4252" s="118"/>
      <c r="IU4252" s="118"/>
      <c r="IV4252" s="118"/>
      <c r="IW4252" s="118"/>
      <c r="IX4252" s="118"/>
      <c r="IY4252" s="118"/>
      <c r="IZ4252" s="118"/>
      <c r="JA4252" s="118"/>
      <c r="JB4252" s="118"/>
      <c r="JJ4252" s="118"/>
      <c r="JK4252" s="118"/>
      <c r="JL4252" s="118"/>
      <c r="JM4252" s="118"/>
      <c r="JN4252" s="118"/>
      <c r="JO4252" s="118"/>
      <c r="JP4252" s="118">
        <f t="shared" si="2113"/>
        <v>22.636799999998551</v>
      </c>
      <c r="JQ4252" s="138">
        <f t="shared" si="2114"/>
        <v>1.9713414191144325E-3</v>
      </c>
      <c r="JR4252" s="118">
        <f t="shared" si="2115"/>
        <v>5.0347326128723918E-6</v>
      </c>
      <c r="JS4252" s="118">
        <f t="shared" si="2111"/>
        <v>5.0347326128723918E-6</v>
      </c>
      <c r="JT4252" s="119" t="str">
        <f t="shared" si="2112"/>
        <v/>
      </c>
    </row>
    <row r="4253" spans="209:280" ht="20.100000000000001" customHeight="1" x14ac:dyDescent="0.25">
      <c r="HA4253" s="1">
        <v>3516</v>
      </c>
      <c r="HB4253" s="1">
        <f t="shared" si="2103"/>
        <v>159824.30761798256</v>
      </c>
      <c r="HC4253" s="1">
        <f t="shared" si="2104"/>
        <v>2.5496223855148889E-27</v>
      </c>
      <c r="HD4253" s="1">
        <f t="shared" si="2105"/>
        <v>1</v>
      </c>
      <c r="HE4253" s="1">
        <f t="shared" si="2106"/>
        <v>2.5496223855148889E-27</v>
      </c>
      <c r="HF4253" s="1" t="str">
        <f t="shared" si="2107"/>
        <v/>
      </c>
      <c r="HG4253" s="1" t="str">
        <f t="shared" si="2108"/>
        <v/>
      </c>
      <c r="HK4253" s="1">
        <f t="shared" si="2109"/>
        <v>3.0866803034198322E-7</v>
      </c>
      <c r="HL4253" s="1" t="str">
        <f t="shared" si="2110"/>
        <v/>
      </c>
      <c r="HV4253" s="118"/>
      <c r="HW4253" s="118"/>
      <c r="HX4253" s="118"/>
      <c r="HY4253" s="118"/>
      <c r="HZ4253" s="118"/>
      <c r="IA4253" s="118"/>
      <c r="IB4253" s="118"/>
      <c r="IC4253" s="118"/>
      <c r="ID4253" s="118"/>
      <c r="IE4253" s="118"/>
      <c r="IF4253" s="118"/>
      <c r="IG4253" s="118"/>
      <c r="IH4253" s="118"/>
      <c r="II4253" s="118"/>
      <c r="IJ4253" s="118"/>
      <c r="IK4253" s="118"/>
      <c r="IL4253" s="118"/>
      <c r="IM4253" s="118"/>
      <c r="IN4253" s="118"/>
      <c r="IO4253" s="118"/>
      <c r="IP4253" s="118"/>
      <c r="IQ4253" s="118"/>
      <c r="IR4253" s="118"/>
      <c r="IS4253" s="118"/>
      <c r="IT4253" s="118"/>
      <c r="IU4253" s="118"/>
      <c r="IV4253" s="118"/>
      <c r="IW4253" s="118"/>
      <c r="IX4253" s="118"/>
      <c r="IY4253" s="118"/>
      <c r="IZ4253" s="118"/>
      <c r="JA4253" s="118"/>
      <c r="JB4253" s="118"/>
      <c r="JJ4253" s="118"/>
      <c r="JK4253" s="118"/>
      <c r="JL4253" s="118"/>
      <c r="JM4253" s="118"/>
      <c r="JN4253" s="118"/>
      <c r="JO4253" s="118"/>
      <c r="JP4253" s="118">
        <f t="shared" si="2113"/>
        <v>22.643199999998551</v>
      </c>
      <c r="JQ4253" s="138">
        <f t="shared" si="2114"/>
        <v>1.9663066865015602E-3</v>
      </c>
      <c r="JR4253" s="118">
        <f t="shared" si="2115"/>
        <v>5.0221947182483954E-6</v>
      </c>
      <c r="JS4253" s="118">
        <f t="shared" si="2111"/>
        <v>5.0221947182483954E-6</v>
      </c>
      <c r="JT4253" s="119" t="str">
        <f t="shared" si="2112"/>
        <v/>
      </c>
    </row>
    <row r="4254" spans="209:280" ht="20.100000000000001" customHeight="1" x14ac:dyDescent="0.25">
      <c r="HA4254" s="1">
        <v>3517</v>
      </c>
      <c r="HB4254" s="1">
        <f t="shared" si="2103"/>
        <v>159887.83079271149</v>
      </c>
      <c r="HC4254" s="1">
        <f t="shared" si="2104"/>
        <v>2.4490036395178004E-27</v>
      </c>
      <c r="HD4254" s="1">
        <f t="shared" si="2105"/>
        <v>1</v>
      </c>
      <c r="HE4254" s="1">
        <f t="shared" si="2106"/>
        <v>2.4490036395178004E-27</v>
      </c>
      <c r="HF4254" s="1" t="str">
        <f t="shared" si="2107"/>
        <v/>
      </c>
      <c r="HG4254" s="1" t="str">
        <f t="shared" si="2108"/>
        <v/>
      </c>
      <c r="HK4254" s="1">
        <f t="shared" si="2109"/>
        <v>3.1234963841022634E-7</v>
      </c>
      <c r="HL4254" s="1" t="str">
        <f t="shared" si="2110"/>
        <v/>
      </c>
      <c r="HV4254" s="118"/>
      <c r="HW4254" s="118"/>
      <c r="HX4254" s="118"/>
      <c r="HY4254" s="118"/>
      <c r="HZ4254" s="118"/>
      <c r="IA4254" s="118"/>
      <c r="IB4254" s="118"/>
      <c r="IC4254" s="118"/>
      <c r="ID4254" s="118"/>
      <c r="IE4254" s="118"/>
      <c r="IF4254" s="118"/>
      <c r="IG4254" s="118"/>
      <c r="IH4254" s="118"/>
      <c r="II4254" s="118"/>
      <c r="IJ4254" s="118"/>
      <c r="IK4254" s="118"/>
      <c r="IL4254" s="118"/>
      <c r="IM4254" s="118"/>
      <c r="IN4254" s="118"/>
      <c r="IO4254" s="118"/>
      <c r="IP4254" s="118"/>
      <c r="IQ4254" s="118"/>
      <c r="IR4254" s="118"/>
      <c r="IS4254" s="118"/>
      <c r="IT4254" s="118"/>
      <c r="IU4254" s="118"/>
      <c r="IV4254" s="118"/>
      <c r="IW4254" s="118"/>
      <c r="IX4254" s="118"/>
      <c r="IY4254" s="118"/>
      <c r="IZ4254" s="118"/>
      <c r="JA4254" s="118"/>
      <c r="JB4254" s="118"/>
      <c r="JJ4254" s="118"/>
      <c r="JK4254" s="118"/>
      <c r="JL4254" s="118"/>
      <c r="JM4254" s="118"/>
      <c r="JN4254" s="118"/>
      <c r="JO4254" s="118"/>
      <c r="JP4254" s="118">
        <f t="shared" si="2113"/>
        <v>22.64959999999855</v>
      </c>
      <c r="JQ4254" s="138">
        <f t="shared" si="2114"/>
        <v>1.9612844917833118E-3</v>
      </c>
      <c r="JR4254" s="118">
        <f t="shared" si="2115"/>
        <v>5.0096870462322356E-6</v>
      </c>
      <c r="JS4254" s="118">
        <f t="shared" si="2111"/>
        <v>5.0096870462322356E-6</v>
      </c>
      <c r="JT4254" s="119" t="str">
        <f t="shared" si="2112"/>
        <v/>
      </c>
    </row>
    <row r="4255" spans="209:280" ht="20.100000000000001" customHeight="1" x14ac:dyDescent="0.25">
      <c r="HA4255" s="1">
        <v>3518</v>
      </c>
      <c r="HB4255" s="1">
        <f t="shared" si="2103"/>
        <v>159951.35396744043</v>
      </c>
      <c r="HC4255" s="1">
        <f t="shared" si="2104"/>
        <v>2.3523180920090772E-27</v>
      </c>
      <c r="HD4255" s="1">
        <f t="shared" si="2105"/>
        <v>1</v>
      </c>
      <c r="HE4255" s="1">
        <f t="shared" si="2106"/>
        <v>2.3523180920090772E-27</v>
      </c>
      <c r="HF4255" s="1" t="str">
        <f t="shared" si="2107"/>
        <v/>
      </c>
      <c r="HG4255" s="1" t="str">
        <f t="shared" si="2108"/>
        <v/>
      </c>
      <c r="HK4255" s="1">
        <f t="shared" si="2109"/>
        <v>3.1607010134042868E-7</v>
      </c>
      <c r="HL4255" s="1" t="str">
        <f t="shared" si="2110"/>
        <v/>
      </c>
      <c r="HV4255" s="118"/>
      <c r="HW4255" s="118"/>
      <c r="HX4255" s="118"/>
      <c r="HY4255" s="118"/>
      <c r="HZ4255" s="118"/>
      <c r="IA4255" s="118"/>
      <c r="IB4255" s="118"/>
      <c r="IC4255" s="118"/>
      <c r="ID4255" s="118"/>
      <c r="IE4255" s="118"/>
      <c r="IF4255" s="118"/>
      <c r="IG4255" s="118"/>
      <c r="IH4255" s="118"/>
      <c r="II4255" s="118"/>
      <c r="IJ4255" s="118"/>
      <c r="IK4255" s="118"/>
      <c r="IL4255" s="118"/>
      <c r="IM4255" s="118"/>
      <c r="IN4255" s="118"/>
      <c r="IO4255" s="118"/>
      <c r="IP4255" s="118"/>
      <c r="IQ4255" s="118"/>
      <c r="IR4255" s="118"/>
      <c r="IS4255" s="118"/>
      <c r="IT4255" s="118"/>
      <c r="IU4255" s="118"/>
      <c r="IV4255" s="118"/>
      <c r="IW4255" s="118"/>
      <c r="IX4255" s="118"/>
      <c r="IY4255" s="118"/>
      <c r="IZ4255" s="118"/>
      <c r="JA4255" s="118"/>
      <c r="JB4255" s="118"/>
      <c r="JJ4255" s="118"/>
      <c r="JK4255" s="118"/>
      <c r="JL4255" s="118"/>
      <c r="JM4255" s="118"/>
      <c r="JN4255" s="118"/>
      <c r="JO4255" s="118"/>
      <c r="JP4255" s="118">
        <f t="shared" si="2113"/>
        <v>22.655999999998549</v>
      </c>
      <c r="JQ4255" s="138">
        <f t="shared" si="2114"/>
        <v>1.9562748047370795E-3</v>
      </c>
      <c r="JR4255" s="118">
        <f t="shared" si="2115"/>
        <v>4.9972095271129651E-6</v>
      </c>
      <c r="JS4255" s="118">
        <f t="shared" si="2111"/>
        <v>4.9972095271129651E-6</v>
      </c>
      <c r="JT4255" s="119" t="str">
        <f t="shared" si="2112"/>
        <v/>
      </c>
    </row>
    <row r="4256" spans="209:280" ht="20.100000000000001" customHeight="1" x14ac:dyDescent="0.25">
      <c r="HA4256" s="1">
        <v>3519</v>
      </c>
      <c r="HB4256" s="1">
        <f t="shared" si="2103"/>
        <v>160014.87714216934</v>
      </c>
      <c r="HC4256" s="1">
        <f t="shared" si="2104"/>
        <v>2.2594134949446124E-27</v>
      </c>
      <c r="HD4256" s="1">
        <f t="shared" si="2105"/>
        <v>1</v>
      </c>
      <c r="HE4256" s="1">
        <f t="shared" si="2106"/>
        <v>2.2594134949446124E-27</v>
      </c>
      <c r="HF4256" s="1" t="str">
        <f t="shared" si="2107"/>
        <v/>
      </c>
      <c r="HG4256" s="1" t="str">
        <f t="shared" si="2108"/>
        <v/>
      </c>
      <c r="HK4256" s="1">
        <f t="shared" si="2109"/>
        <v>3.1982976217820833E-7</v>
      </c>
      <c r="HL4256" s="1" t="str">
        <f t="shared" si="2110"/>
        <v/>
      </c>
      <c r="HV4256" s="118"/>
      <c r="HW4256" s="118"/>
      <c r="HX4256" s="118"/>
      <c r="HY4256" s="118"/>
      <c r="HZ4256" s="118"/>
      <c r="IA4256" s="118"/>
      <c r="IB4256" s="118"/>
      <c r="IC4256" s="118"/>
      <c r="ID4256" s="118"/>
      <c r="IE4256" s="118"/>
      <c r="IF4256" s="118"/>
      <c r="IG4256" s="118"/>
      <c r="IH4256" s="118"/>
      <c r="II4256" s="118"/>
      <c r="IJ4256" s="118"/>
      <c r="IK4256" s="118"/>
      <c r="IL4256" s="118"/>
      <c r="IM4256" s="118"/>
      <c r="IN4256" s="118"/>
      <c r="IO4256" s="118"/>
      <c r="IP4256" s="118"/>
      <c r="IQ4256" s="118"/>
      <c r="IR4256" s="118"/>
      <c r="IS4256" s="118"/>
      <c r="IT4256" s="118"/>
      <c r="IU4256" s="118"/>
      <c r="IV4256" s="118"/>
      <c r="IW4256" s="118"/>
      <c r="IX4256" s="118"/>
      <c r="IY4256" s="118"/>
      <c r="IZ4256" s="118"/>
      <c r="JA4256" s="118"/>
      <c r="JB4256" s="118"/>
      <c r="JJ4256" s="118"/>
      <c r="JK4256" s="118"/>
      <c r="JL4256" s="118"/>
      <c r="JM4256" s="118"/>
      <c r="JN4256" s="118"/>
      <c r="JO4256" s="118"/>
      <c r="JP4256" s="118">
        <f t="shared" si="2113"/>
        <v>22.662399999998549</v>
      </c>
      <c r="JQ4256" s="138">
        <f t="shared" si="2114"/>
        <v>1.9512775952099666E-3</v>
      </c>
      <c r="JR4256" s="118">
        <f t="shared" si="2115"/>
        <v>4.9847620913208001E-6</v>
      </c>
      <c r="JS4256" s="118">
        <f t="shared" si="2111"/>
        <v>4.9847620913208001E-6</v>
      </c>
      <c r="JT4256" s="119" t="str">
        <f t="shared" si="2112"/>
        <v/>
      </c>
    </row>
    <row r="4257" spans="209:280" ht="20.100000000000001" customHeight="1" x14ac:dyDescent="0.25">
      <c r="HA4257" s="1">
        <v>3520</v>
      </c>
      <c r="HB4257" s="1">
        <f t="shared" ref="HB4257:HB4320" si="2116">$HB$714+(HA4257*$HB$717)</f>
        <v>160078.40031689827</v>
      </c>
      <c r="HC4257" s="1">
        <f t="shared" ref="HC4257:HC4320" si="2117">_xlfn.NORM.DIST($HB4257,$HB$711,$HB$712,0)</f>
        <v>2.1701434342333517E-27</v>
      </c>
      <c r="HD4257" s="1">
        <f t="shared" ref="HD4257:HD4320" si="2118">_xlfn.NORM.DIST($HB4257,$HB$711,$HB$712,1)</f>
        <v>1</v>
      </c>
      <c r="HE4257" s="1">
        <f t="shared" ref="HE4257:HE4320" si="2119">IF(OR(HD4257&lt;$HF$716,HD4257&gt;$HF$717),HC4257,"")</f>
        <v>2.1701434342333517E-27</v>
      </c>
      <c r="HF4257" s="1" t="str">
        <f t="shared" ref="HF4257:HF4320" si="2120">IF(AND(HD4257&gt;$HF$716,HD4257&lt;$HF$717),HC4257,"")</f>
        <v/>
      </c>
      <c r="HG4257" s="1" t="str">
        <f t="shared" ref="HG4257:HG4320" si="2121">IF(HC4257=MAX($HC$720:$HC$2720),HC4257,"")</f>
        <v/>
      </c>
      <c r="HK4257" s="1">
        <f t="shared" ref="HK4257:HK4320" si="2122">_xlfn.NORM.DIST(HB4257,$HF$712,$HF$713,0)</f>
        <v>3.2362896615982702E-7</v>
      </c>
      <c r="HL4257" s="1" t="str">
        <f t="shared" ref="HL4257:HL4320" si="2123">IF(HK4257=MAX($HK$720:$HK$2720),HC4257,"")</f>
        <v/>
      </c>
      <c r="HV4257" s="118"/>
      <c r="HW4257" s="118"/>
      <c r="HX4257" s="118"/>
      <c r="HY4257" s="118"/>
      <c r="HZ4257" s="118"/>
      <c r="IA4257" s="118"/>
      <c r="IB4257" s="118"/>
      <c r="IC4257" s="118"/>
      <c r="ID4257" s="118"/>
      <c r="IE4257" s="118"/>
      <c r="IF4257" s="118"/>
      <c r="IG4257" s="118"/>
      <c r="IH4257" s="118"/>
      <c r="II4257" s="118"/>
      <c r="IJ4257" s="118"/>
      <c r="IK4257" s="118"/>
      <c r="IL4257" s="118"/>
      <c r="IM4257" s="118"/>
      <c r="IN4257" s="118"/>
      <c r="IO4257" s="118"/>
      <c r="IP4257" s="118"/>
      <c r="IQ4257" s="118"/>
      <c r="IR4257" s="118"/>
      <c r="IS4257" s="118"/>
      <c r="IT4257" s="118"/>
      <c r="IU4257" s="118"/>
      <c r="IV4257" s="118"/>
      <c r="IW4257" s="118"/>
      <c r="IX4257" s="118"/>
      <c r="IY4257" s="118"/>
      <c r="IZ4257" s="118"/>
      <c r="JA4257" s="118"/>
      <c r="JB4257" s="118"/>
      <c r="JJ4257" s="118"/>
      <c r="JK4257" s="118"/>
      <c r="JL4257" s="118"/>
      <c r="JM4257" s="118"/>
      <c r="JN4257" s="118"/>
      <c r="JO4257" s="118"/>
      <c r="JP4257" s="118">
        <f t="shared" si="2113"/>
        <v>22.668799999998548</v>
      </c>
      <c r="JQ4257" s="138">
        <f t="shared" si="2114"/>
        <v>1.9462928331186458E-3</v>
      </c>
      <c r="JR4257" s="118">
        <f t="shared" si="2115"/>
        <v>4.9723446694464185E-6</v>
      </c>
      <c r="JS4257" s="118">
        <f t="shared" si="2111"/>
        <v>4.9723446694464185E-6</v>
      </c>
      <c r="JT4257" s="119" t="str">
        <f t="shared" si="2112"/>
        <v/>
      </c>
    </row>
    <row r="4258" spans="209:280" ht="20.100000000000001" customHeight="1" x14ac:dyDescent="0.25">
      <c r="HA4258" s="1">
        <v>3521</v>
      </c>
      <c r="HB4258" s="1">
        <f t="shared" si="2116"/>
        <v>160141.92349162721</v>
      </c>
      <c r="HC4258" s="1">
        <f t="shared" si="2117"/>
        <v>2.0843671085109971E-27</v>
      </c>
      <c r="HD4258" s="1">
        <f t="shared" si="2118"/>
        <v>1</v>
      </c>
      <c r="HE4258" s="1">
        <f t="shared" si="2119"/>
        <v>2.0843671085109971E-27</v>
      </c>
      <c r="HF4258" s="1" t="str">
        <f t="shared" si="2120"/>
        <v/>
      </c>
      <c r="HG4258" s="1" t="str">
        <f t="shared" si="2121"/>
        <v/>
      </c>
      <c r="HK4258" s="1">
        <f t="shared" si="2122"/>
        <v>3.2746806071601051E-7</v>
      </c>
      <c r="HL4258" s="1" t="str">
        <f t="shared" si="2123"/>
        <v/>
      </c>
      <c r="HV4258" s="118"/>
      <c r="HW4258" s="118"/>
      <c r="HX4258" s="118"/>
      <c r="HY4258" s="118"/>
      <c r="HZ4258" s="118"/>
      <c r="IA4258" s="118"/>
      <c r="IB4258" s="118"/>
      <c r="IC4258" s="118"/>
      <c r="ID4258" s="118"/>
      <c r="IE4258" s="118"/>
      <c r="IF4258" s="118"/>
      <c r="IG4258" s="118"/>
      <c r="IH4258" s="118"/>
      <c r="II4258" s="118"/>
      <c r="IJ4258" s="118"/>
      <c r="IK4258" s="118"/>
      <c r="IL4258" s="118"/>
      <c r="IM4258" s="118"/>
      <c r="IN4258" s="118"/>
      <c r="IO4258" s="118"/>
      <c r="IP4258" s="118"/>
      <c r="IQ4258" s="118"/>
      <c r="IR4258" s="118"/>
      <c r="IS4258" s="118"/>
      <c r="IT4258" s="118"/>
      <c r="IU4258" s="118"/>
      <c r="IV4258" s="118"/>
      <c r="IW4258" s="118"/>
      <c r="IX4258" s="118"/>
      <c r="IY4258" s="118"/>
      <c r="IZ4258" s="118"/>
      <c r="JA4258" s="118"/>
      <c r="JB4258" s="118"/>
      <c r="JJ4258" s="118"/>
      <c r="JK4258" s="118"/>
      <c r="JL4258" s="118"/>
      <c r="JM4258" s="118"/>
      <c r="JN4258" s="118"/>
      <c r="JO4258" s="118"/>
      <c r="JP4258" s="118">
        <f t="shared" si="2113"/>
        <v>22.675199999998547</v>
      </c>
      <c r="JQ4258" s="138">
        <f t="shared" si="2114"/>
        <v>1.9413204884491993E-3</v>
      </c>
      <c r="JR4258" s="118">
        <f t="shared" si="2115"/>
        <v>4.9599571922175414E-6</v>
      </c>
      <c r="JS4258" s="118">
        <f t="shared" si="2111"/>
        <v>4.9599571922175414E-6</v>
      </c>
      <c r="JT4258" s="119" t="str">
        <f t="shared" si="2112"/>
        <v/>
      </c>
    </row>
    <row r="4259" spans="209:280" ht="20.100000000000001" customHeight="1" x14ac:dyDescent="0.25">
      <c r="HA4259" s="1">
        <v>3522</v>
      </c>
      <c r="HB4259" s="1">
        <f t="shared" si="2116"/>
        <v>160205.44666635615</v>
      </c>
      <c r="HC4259" s="1">
        <f t="shared" si="2117"/>
        <v>2.0019491162129636E-27</v>
      </c>
      <c r="HD4259" s="1">
        <f t="shared" si="2118"/>
        <v>1</v>
      </c>
      <c r="HE4259" s="1">
        <f t="shared" si="2119"/>
        <v>2.0019491162129636E-27</v>
      </c>
      <c r="HF4259" s="1" t="str">
        <f t="shared" si="2120"/>
        <v/>
      </c>
      <c r="HG4259" s="1" t="str">
        <f t="shared" si="2121"/>
        <v/>
      </c>
      <c r="HK4259" s="1">
        <f t="shared" si="2122"/>
        <v>3.313473954756569E-7</v>
      </c>
      <c r="HL4259" s="1" t="str">
        <f t="shared" si="2123"/>
        <v/>
      </c>
      <c r="HV4259" s="118"/>
      <c r="HW4259" s="118"/>
      <c r="HX4259" s="118"/>
      <c r="HY4259" s="118"/>
      <c r="HZ4259" s="118"/>
      <c r="IA4259" s="118"/>
      <c r="IB4259" s="118"/>
      <c r="IC4259" s="118"/>
      <c r="ID4259" s="118"/>
      <c r="IE4259" s="118"/>
      <c r="IF4259" s="118"/>
      <c r="IG4259" s="118"/>
      <c r="IH4259" s="118"/>
      <c r="II4259" s="118"/>
      <c r="IJ4259" s="118"/>
      <c r="IK4259" s="118"/>
      <c r="IL4259" s="118"/>
      <c r="IM4259" s="118"/>
      <c r="IN4259" s="118"/>
      <c r="IO4259" s="118"/>
      <c r="IP4259" s="118"/>
      <c r="IQ4259" s="118"/>
      <c r="IR4259" s="118"/>
      <c r="IS4259" s="118"/>
      <c r="IT4259" s="118"/>
      <c r="IU4259" s="118"/>
      <c r="IV4259" s="118"/>
      <c r="IW4259" s="118"/>
      <c r="IX4259" s="118"/>
      <c r="IY4259" s="118"/>
      <c r="IZ4259" s="118"/>
      <c r="JA4259" s="118"/>
      <c r="JB4259" s="118"/>
      <c r="JJ4259" s="118"/>
      <c r="JK4259" s="118"/>
      <c r="JL4259" s="118"/>
      <c r="JM4259" s="118"/>
      <c r="JN4259" s="118"/>
      <c r="JO4259" s="118"/>
      <c r="JP4259" s="118">
        <f t="shared" si="2113"/>
        <v>22.681599999998546</v>
      </c>
      <c r="JQ4259" s="138">
        <f t="shared" si="2114"/>
        <v>1.9363605312569818E-3</v>
      </c>
      <c r="JR4259" s="118">
        <f t="shared" si="2115"/>
        <v>4.947599590524954E-6</v>
      </c>
      <c r="JS4259" s="118">
        <f t="shared" si="2111"/>
        <v>4.947599590524954E-6</v>
      </c>
      <c r="JT4259" s="119" t="str">
        <f t="shared" si="2112"/>
        <v/>
      </c>
    </row>
    <row r="4260" spans="209:280" ht="20.100000000000001" customHeight="1" x14ac:dyDescent="0.25">
      <c r="HA4260" s="1">
        <v>3523</v>
      </c>
      <c r="HB4260" s="1">
        <f t="shared" si="2116"/>
        <v>160268.96984108505</v>
      </c>
      <c r="HC4260" s="1">
        <f t="shared" si="2117"/>
        <v>1.9227592506377612E-27</v>
      </c>
      <c r="HD4260" s="1">
        <f t="shared" si="2118"/>
        <v>1</v>
      </c>
      <c r="HE4260" s="1">
        <f t="shared" si="2119"/>
        <v>1.9227592506377612E-27</v>
      </c>
      <c r="HF4260" s="1" t="str">
        <f t="shared" si="2120"/>
        <v/>
      </c>
      <c r="HG4260" s="1" t="str">
        <f t="shared" si="2121"/>
        <v/>
      </c>
      <c r="HK4260" s="1">
        <f t="shared" si="2122"/>
        <v>3.3526732226939992E-7</v>
      </c>
      <c r="HL4260" s="1" t="str">
        <f t="shared" si="2123"/>
        <v/>
      </c>
      <c r="HV4260" s="118"/>
      <c r="HW4260" s="118"/>
      <c r="HX4260" s="118"/>
      <c r="HY4260" s="118"/>
      <c r="HZ4260" s="118"/>
      <c r="IA4260" s="118"/>
      <c r="IB4260" s="118"/>
      <c r="IC4260" s="118"/>
      <c r="ID4260" s="118"/>
      <c r="IE4260" s="118"/>
      <c r="IF4260" s="118"/>
      <c r="IG4260" s="118"/>
      <c r="IH4260" s="118"/>
      <c r="II4260" s="118"/>
      <c r="IJ4260" s="118"/>
      <c r="IK4260" s="118"/>
      <c r="IL4260" s="118"/>
      <c r="IM4260" s="118"/>
      <c r="IN4260" s="118"/>
      <c r="IO4260" s="118"/>
      <c r="IP4260" s="118"/>
      <c r="IQ4260" s="118"/>
      <c r="IR4260" s="118"/>
      <c r="IS4260" s="118"/>
      <c r="IT4260" s="118"/>
      <c r="IU4260" s="118"/>
      <c r="IV4260" s="118"/>
      <c r="IW4260" s="118"/>
      <c r="IX4260" s="118"/>
      <c r="IY4260" s="118"/>
      <c r="IZ4260" s="118"/>
      <c r="JA4260" s="118"/>
      <c r="JB4260" s="118"/>
      <c r="JJ4260" s="118"/>
      <c r="JK4260" s="118"/>
      <c r="JL4260" s="118"/>
      <c r="JM4260" s="118"/>
      <c r="JN4260" s="118"/>
      <c r="JO4260" s="118"/>
      <c r="JP4260" s="118">
        <f t="shared" si="2113"/>
        <v>22.687999999998546</v>
      </c>
      <c r="JQ4260" s="138">
        <f t="shared" si="2114"/>
        <v>1.9314129316664568E-3</v>
      </c>
      <c r="JR4260" s="118">
        <f t="shared" si="2115"/>
        <v>4.9352717954032066E-6</v>
      </c>
      <c r="JS4260" s="118">
        <f t="shared" si="2111"/>
        <v>4.9352717954032066E-6</v>
      </c>
      <c r="JT4260" s="119" t="str">
        <f t="shared" si="2112"/>
        <v/>
      </c>
    </row>
    <row r="4261" spans="209:280" ht="20.100000000000001" customHeight="1" x14ac:dyDescent="0.25">
      <c r="HA4261" s="1">
        <v>3524</v>
      </c>
      <c r="HB4261" s="1">
        <f t="shared" si="2116"/>
        <v>160332.49301581399</v>
      </c>
      <c r="HC4261" s="1">
        <f t="shared" si="2117"/>
        <v>1.8466723027054541E-27</v>
      </c>
      <c r="HD4261" s="1">
        <f t="shared" si="2118"/>
        <v>1</v>
      </c>
      <c r="HE4261" s="1">
        <f t="shared" si="2119"/>
        <v>1.8466723027054541E-27</v>
      </c>
      <c r="HF4261" s="1" t="str">
        <f t="shared" si="2120"/>
        <v/>
      </c>
      <c r="HG4261" s="1" t="str">
        <f t="shared" si="2121"/>
        <v/>
      </c>
      <c r="HK4261" s="1">
        <f t="shared" si="2122"/>
        <v>3.392281951330501E-7</v>
      </c>
      <c r="HL4261" s="1" t="str">
        <f t="shared" si="2123"/>
        <v/>
      </c>
      <c r="HV4261" s="118"/>
      <c r="HW4261" s="118"/>
      <c r="HX4261" s="118"/>
      <c r="HY4261" s="118"/>
      <c r="HZ4261" s="118"/>
      <c r="IA4261" s="118"/>
      <c r="IB4261" s="118"/>
      <c r="IC4261" s="118"/>
      <c r="ID4261" s="118"/>
      <c r="IE4261" s="118"/>
      <c r="IF4261" s="118"/>
      <c r="IG4261" s="118"/>
      <c r="IH4261" s="118"/>
      <c r="II4261" s="118"/>
      <c r="IJ4261" s="118"/>
      <c r="IK4261" s="118"/>
      <c r="IL4261" s="118"/>
      <c r="IM4261" s="118"/>
      <c r="IN4261" s="118"/>
      <c r="IO4261" s="118"/>
      <c r="IP4261" s="118"/>
      <c r="IQ4261" s="118"/>
      <c r="IR4261" s="118"/>
      <c r="IS4261" s="118"/>
      <c r="IT4261" s="118"/>
      <c r="IU4261" s="118"/>
      <c r="IV4261" s="118"/>
      <c r="IW4261" s="118"/>
      <c r="IX4261" s="118"/>
      <c r="IY4261" s="118"/>
      <c r="IZ4261" s="118"/>
      <c r="JA4261" s="118"/>
      <c r="JB4261" s="118"/>
      <c r="JJ4261" s="118"/>
      <c r="JK4261" s="118"/>
      <c r="JL4261" s="118"/>
      <c r="JM4261" s="118"/>
      <c r="JN4261" s="118"/>
      <c r="JO4261" s="118"/>
      <c r="JP4261" s="118">
        <f t="shared" si="2113"/>
        <v>22.694399999998545</v>
      </c>
      <c r="JQ4261" s="138">
        <f t="shared" si="2114"/>
        <v>1.9264776598710536E-3</v>
      </c>
      <c r="JR4261" s="118">
        <f t="shared" si="2115"/>
        <v>4.9229737380310484E-6</v>
      </c>
      <c r="JS4261" s="118">
        <f t="shared" si="2111"/>
        <v>4.9229737380310484E-6</v>
      </c>
      <c r="JT4261" s="119" t="str">
        <f t="shared" si="2112"/>
        <v/>
      </c>
    </row>
    <row r="4262" spans="209:280" ht="20.100000000000001" customHeight="1" x14ac:dyDescent="0.25">
      <c r="HA4262" s="1">
        <v>3525</v>
      </c>
      <c r="HB4262" s="1">
        <f t="shared" si="2116"/>
        <v>160396.01619054293</v>
      </c>
      <c r="HC4262" s="1">
        <f t="shared" si="2117"/>
        <v>1.7735678711244279E-27</v>
      </c>
      <c r="HD4262" s="1">
        <f t="shared" si="2118"/>
        <v>1</v>
      </c>
      <c r="HE4262" s="1">
        <f t="shared" si="2119"/>
        <v>1.7735678711244279E-27</v>
      </c>
      <c r="HF4262" s="1" t="str">
        <f t="shared" si="2120"/>
        <v/>
      </c>
      <c r="HG4262" s="1" t="str">
        <f t="shared" si="2121"/>
        <v/>
      </c>
      <c r="HK4262" s="1">
        <f t="shared" si="2122"/>
        <v>3.4323037031087655E-7</v>
      </c>
      <c r="HL4262" s="1" t="str">
        <f t="shared" si="2123"/>
        <v/>
      </c>
      <c r="HV4262" s="118"/>
      <c r="HW4262" s="118"/>
      <c r="HX4262" s="118"/>
      <c r="HY4262" s="118"/>
      <c r="HZ4262" s="118"/>
      <c r="IA4262" s="118"/>
      <c r="IB4262" s="118"/>
      <c r="IC4262" s="118"/>
      <c r="ID4262" s="118"/>
      <c r="IE4262" s="118"/>
      <c r="IF4262" s="118"/>
      <c r="IG4262" s="118"/>
      <c r="IH4262" s="118"/>
      <c r="II4262" s="118"/>
      <c r="IJ4262" s="118"/>
      <c r="IK4262" s="118"/>
      <c r="IL4262" s="118"/>
      <c r="IM4262" s="118"/>
      <c r="IN4262" s="118"/>
      <c r="IO4262" s="118"/>
      <c r="IP4262" s="118"/>
      <c r="IQ4262" s="118"/>
      <c r="IR4262" s="118"/>
      <c r="IS4262" s="118"/>
      <c r="IT4262" s="118"/>
      <c r="IU4262" s="118"/>
      <c r="IV4262" s="118"/>
      <c r="IW4262" s="118"/>
      <c r="IX4262" s="118"/>
      <c r="IY4262" s="118"/>
      <c r="IZ4262" s="118"/>
      <c r="JA4262" s="118"/>
      <c r="JB4262" s="118"/>
      <c r="JJ4262" s="118"/>
      <c r="JK4262" s="118"/>
      <c r="JL4262" s="118"/>
      <c r="JM4262" s="118"/>
      <c r="JN4262" s="118"/>
      <c r="JO4262" s="118"/>
      <c r="JP4262" s="118">
        <f t="shared" si="2113"/>
        <v>22.700799999998544</v>
      </c>
      <c r="JQ4262" s="138">
        <f t="shared" si="2114"/>
        <v>1.9215546861330226E-3</v>
      </c>
      <c r="JR4262" s="118">
        <f t="shared" si="2115"/>
        <v>4.9107053497492083E-6</v>
      </c>
      <c r="JS4262" s="118">
        <f t="shared" si="2111"/>
        <v>4.9107053497492083E-6</v>
      </c>
      <c r="JT4262" s="119" t="str">
        <f t="shared" si="2112"/>
        <v/>
      </c>
    </row>
    <row r="4263" spans="209:280" ht="20.100000000000001" customHeight="1" x14ac:dyDescent="0.25">
      <c r="HA4263" s="1">
        <v>3526</v>
      </c>
      <c r="HB4263" s="1">
        <f t="shared" si="2116"/>
        <v>160459.53936527183</v>
      </c>
      <c r="HC4263" s="1">
        <f t="shared" si="2117"/>
        <v>1.7033301796920448E-27</v>
      </c>
      <c r="HD4263" s="1">
        <f t="shared" si="2118"/>
        <v>1</v>
      </c>
      <c r="HE4263" s="1">
        <f t="shared" si="2119"/>
        <v>1.7033301796920448E-27</v>
      </c>
      <c r="HF4263" s="1" t="str">
        <f t="shared" si="2120"/>
        <v/>
      </c>
      <c r="HG4263" s="1" t="str">
        <f t="shared" si="2121"/>
        <v/>
      </c>
      <c r="HK4263" s="1">
        <f t="shared" si="2122"/>
        <v>3.4727420625877378E-7</v>
      </c>
      <c r="HL4263" s="1" t="str">
        <f t="shared" si="2123"/>
        <v/>
      </c>
      <c r="HV4263" s="118"/>
      <c r="HW4263" s="118"/>
      <c r="HX4263" s="118"/>
      <c r="HY4263" s="118"/>
      <c r="HZ4263" s="118"/>
      <c r="IA4263" s="118"/>
      <c r="IB4263" s="118"/>
      <c r="IC4263" s="118"/>
      <c r="ID4263" s="118"/>
      <c r="IE4263" s="118"/>
      <c r="IF4263" s="118"/>
      <c r="IG4263" s="118"/>
      <c r="IH4263" s="118"/>
      <c r="II4263" s="118"/>
      <c r="IJ4263" s="118"/>
      <c r="IK4263" s="118"/>
      <c r="IL4263" s="118"/>
      <c r="IM4263" s="118"/>
      <c r="IN4263" s="118"/>
      <c r="IO4263" s="118"/>
      <c r="IP4263" s="118"/>
      <c r="IQ4263" s="118"/>
      <c r="IR4263" s="118"/>
      <c r="IS4263" s="118"/>
      <c r="IT4263" s="118"/>
      <c r="IU4263" s="118"/>
      <c r="IV4263" s="118"/>
      <c r="IW4263" s="118"/>
      <c r="IX4263" s="118"/>
      <c r="IY4263" s="118"/>
      <c r="IZ4263" s="118"/>
      <c r="JA4263" s="118"/>
      <c r="JB4263" s="118"/>
      <c r="JJ4263" s="118"/>
      <c r="JK4263" s="118"/>
      <c r="JL4263" s="118"/>
      <c r="JM4263" s="118"/>
      <c r="JN4263" s="118"/>
      <c r="JO4263" s="118"/>
      <c r="JP4263" s="118">
        <f t="shared" si="2113"/>
        <v>22.707199999998544</v>
      </c>
      <c r="JQ4263" s="138">
        <f t="shared" si="2114"/>
        <v>1.9166439807832734E-3</v>
      </c>
      <c r="JR4263" s="118">
        <f t="shared" si="2115"/>
        <v>4.8984665620348082E-6</v>
      </c>
      <c r="JS4263" s="118">
        <f t="shared" si="2111"/>
        <v>4.8984665620348082E-6</v>
      </c>
      <c r="JT4263" s="119" t="str">
        <f t="shared" si="2112"/>
        <v/>
      </c>
    </row>
    <row r="4264" spans="209:280" ht="20.100000000000001" customHeight="1" x14ac:dyDescent="0.25">
      <c r="HA4264" s="1">
        <v>3527</v>
      </c>
      <c r="HB4264" s="1">
        <f t="shared" si="2116"/>
        <v>160523.06254000077</v>
      </c>
      <c r="HC4264" s="1">
        <f t="shared" si="2117"/>
        <v>1.6358479014634541E-27</v>
      </c>
      <c r="HD4264" s="1">
        <f t="shared" si="2118"/>
        <v>1</v>
      </c>
      <c r="HE4264" s="1">
        <f t="shared" si="2119"/>
        <v>1.6358479014634541E-27</v>
      </c>
      <c r="HF4264" s="1" t="str">
        <f t="shared" si="2120"/>
        <v/>
      </c>
      <c r="HG4264" s="1" t="str">
        <f t="shared" si="2121"/>
        <v/>
      </c>
      <c r="HK4264" s="1">
        <f t="shared" si="2122"/>
        <v>3.5136006364728067E-7</v>
      </c>
      <c r="HL4264" s="1" t="str">
        <f t="shared" si="2123"/>
        <v/>
      </c>
      <c r="HV4264" s="118"/>
      <c r="HW4264" s="118"/>
      <c r="HX4264" s="118"/>
      <c r="HY4264" s="118"/>
      <c r="HZ4264" s="118"/>
      <c r="IA4264" s="118"/>
      <c r="IB4264" s="118"/>
      <c r="IC4264" s="118"/>
      <c r="ID4264" s="118"/>
      <c r="IE4264" s="118"/>
      <c r="IF4264" s="118"/>
      <c r="IG4264" s="118"/>
      <c r="IH4264" s="118"/>
      <c r="II4264" s="118"/>
      <c r="IJ4264" s="118"/>
      <c r="IK4264" s="118"/>
      <c r="IL4264" s="118"/>
      <c r="IM4264" s="118"/>
      <c r="IN4264" s="118"/>
      <c r="IO4264" s="118"/>
      <c r="IP4264" s="118"/>
      <c r="IQ4264" s="118"/>
      <c r="IR4264" s="118"/>
      <c r="IS4264" s="118"/>
      <c r="IT4264" s="118"/>
      <c r="IU4264" s="118"/>
      <c r="IV4264" s="118"/>
      <c r="IW4264" s="118"/>
      <c r="IX4264" s="118"/>
      <c r="IY4264" s="118"/>
      <c r="IZ4264" s="118"/>
      <c r="JA4264" s="118"/>
      <c r="JB4264" s="118"/>
      <c r="JJ4264" s="118"/>
      <c r="JK4264" s="118"/>
      <c r="JL4264" s="118"/>
      <c r="JM4264" s="118"/>
      <c r="JN4264" s="118"/>
      <c r="JO4264" s="118"/>
      <c r="JP4264" s="118">
        <f t="shared" si="2113"/>
        <v>22.713599999998543</v>
      </c>
      <c r="JQ4264" s="138">
        <f t="shared" si="2114"/>
        <v>1.9117455142212386E-3</v>
      </c>
      <c r="JR4264" s="118">
        <f t="shared" si="2115"/>
        <v>4.8862573065243473E-6</v>
      </c>
      <c r="JS4264" s="118">
        <f t="shared" si="2111"/>
        <v>4.8862573065243473E-6</v>
      </c>
      <c r="JT4264" s="119" t="str">
        <f t="shared" si="2112"/>
        <v/>
      </c>
    </row>
    <row r="4265" spans="209:280" ht="20.100000000000001" customHeight="1" x14ac:dyDescent="0.25">
      <c r="HA4265" s="1">
        <v>3528</v>
      </c>
      <c r="HB4265" s="1">
        <f t="shared" si="2116"/>
        <v>160586.58571472971</v>
      </c>
      <c r="HC4265" s="1">
        <f t="shared" si="2117"/>
        <v>1.5710139895337042E-27</v>
      </c>
      <c r="HD4265" s="1">
        <f t="shared" si="2118"/>
        <v>1</v>
      </c>
      <c r="HE4265" s="1">
        <f t="shared" si="2119"/>
        <v>1.5710139895337042E-27</v>
      </c>
      <c r="HF4265" s="1" t="str">
        <f t="shared" si="2120"/>
        <v/>
      </c>
      <c r="HG4265" s="1" t="str">
        <f t="shared" si="2121"/>
        <v/>
      </c>
      <c r="HK4265" s="1">
        <f t="shared" si="2122"/>
        <v>3.5548830536444414E-7</v>
      </c>
      <c r="HL4265" s="1" t="str">
        <f t="shared" si="2123"/>
        <v/>
      </c>
      <c r="HV4265" s="118"/>
      <c r="HW4265" s="118"/>
      <c r="HX4265" s="118"/>
      <c r="HY4265" s="118"/>
      <c r="HZ4265" s="118"/>
      <c r="IA4265" s="118"/>
      <c r="IB4265" s="118"/>
      <c r="IC4265" s="118"/>
      <c r="ID4265" s="118"/>
      <c r="IE4265" s="118"/>
      <c r="IF4265" s="118"/>
      <c r="IG4265" s="118"/>
      <c r="IH4265" s="118"/>
      <c r="II4265" s="118"/>
      <c r="IJ4265" s="118"/>
      <c r="IK4265" s="118"/>
      <c r="IL4265" s="118"/>
      <c r="IM4265" s="118"/>
      <c r="IN4265" s="118"/>
      <c r="IO4265" s="118"/>
      <c r="IP4265" s="118"/>
      <c r="IQ4265" s="118"/>
      <c r="IR4265" s="118"/>
      <c r="IS4265" s="118"/>
      <c r="IT4265" s="118"/>
      <c r="IU4265" s="118"/>
      <c r="IV4265" s="118"/>
      <c r="IW4265" s="118"/>
      <c r="IX4265" s="118"/>
      <c r="IY4265" s="118"/>
      <c r="IZ4265" s="118"/>
      <c r="JA4265" s="118"/>
      <c r="JB4265" s="118"/>
      <c r="JJ4265" s="118"/>
      <c r="JK4265" s="118"/>
      <c r="JL4265" s="118"/>
      <c r="JM4265" s="118"/>
      <c r="JN4265" s="118"/>
      <c r="JO4265" s="118"/>
      <c r="JP4265" s="118">
        <f t="shared" si="2113"/>
        <v>22.719999999998542</v>
      </c>
      <c r="JQ4265" s="138">
        <f t="shared" si="2114"/>
        <v>1.9068592569147142E-3</v>
      </c>
      <c r="JR4265" s="118">
        <f t="shared" si="2115"/>
        <v>4.8740775149898503E-6</v>
      </c>
      <c r="JS4265" s="118">
        <f t="shared" si="2111"/>
        <v>4.8740775149898503E-6</v>
      </c>
      <c r="JT4265" s="119" t="str">
        <f t="shared" si="2112"/>
        <v/>
      </c>
    </row>
    <row r="4266" spans="209:280" ht="20.100000000000001" customHeight="1" x14ac:dyDescent="0.25">
      <c r="HA4266" s="1">
        <v>3529</v>
      </c>
      <c r="HB4266" s="1">
        <f t="shared" si="2116"/>
        <v>160650.10888945861</v>
      </c>
      <c r="HC4266" s="1">
        <f t="shared" si="2117"/>
        <v>1.5087255141870864E-27</v>
      </c>
      <c r="HD4266" s="1">
        <f t="shared" si="2118"/>
        <v>1</v>
      </c>
      <c r="HE4266" s="1">
        <f t="shared" si="2119"/>
        <v>1.5087255141870864E-27</v>
      </c>
      <c r="HF4266" s="1" t="str">
        <f t="shared" si="2120"/>
        <v/>
      </c>
      <c r="HG4266" s="1" t="str">
        <f t="shared" si="2121"/>
        <v/>
      </c>
      <c r="HK4266" s="1">
        <f t="shared" si="2122"/>
        <v>3.5965929651855364E-7</v>
      </c>
      <c r="HL4266" s="1" t="str">
        <f t="shared" si="2123"/>
        <v/>
      </c>
      <c r="HV4266" s="118"/>
      <c r="HW4266" s="118"/>
      <c r="HX4266" s="118"/>
      <c r="HY4266" s="118"/>
      <c r="HZ4266" s="118"/>
      <c r="IA4266" s="118"/>
      <c r="IB4266" s="118"/>
      <c r="IC4266" s="118"/>
      <c r="ID4266" s="118"/>
      <c r="IE4266" s="118"/>
      <c r="IF4266" s="118"/>
      <c r="IG4266" s="118"/>
      <c r="IH4266" s="118"/>
      <c r="II4266" s="118"/>
      <c r="IJ4266" s="118"/>
      <c r="IK4266" s="118"/>
      <c r="IL4266" s="118"/>
      <c r="IM4266" s="118"/>
      <c r="IN4266" s="118"/>
      <c r="IO4266" s="118"/>
      <c r="IP4266" s="118"/>
      <c r="IQ4266" s="118"/>
      <c r="IR4266" s="118"/>
      <c r="IS4266" s="118"/>
      <c r="IT4266" s="118"/>
      <c r="IU4266" s="118"/>
      <c r="IV4266" s="118"/>
      <c r="IW4266" s="118"/>
      <c r="IX4266" s="118"/>
      <c r="IY4266" s="118"/>
      <c r="IZ4266" s="118"/>
      <c r="JA4266" s="118"/>
      <c r="JB4266" s="118"/>
      <c r="JJ4266" s="118"/>
      <c r="JK4266" s="118"/>
      <c r="JL4266" s="118"/>
      <c r="JM4266" s="118"/>
      <c r="JN4266" s="118"/>
      <c r="JO4266" s="118"/>
      <c r="JP4266" s="118">
        <f t="shared" si="2113"/>
        <v>22.726399999998542</v>
      </c>
      <c r="JQ4266" s="138">
        <f t="shared" si="2114"/>
        <v>1.9019851793997244E-3</v>
      </c>
      <c r="JR4266" s="118">
        <f t="shared" si="2115"/>
        <v>4.8619271193661891E-6</v>
      </c>
      <c r="JS4266" s="118">
        <f t="shared" si="2111"/>
        <v>4.8619271193661891E-6</v>
      </c>
      <c r="JT4266" s="119" t="str">
        <f t="shared" si="2112"/>
        <v/>
      </c>
    </row>
    <row r="4267" spans="209:280" ht="20.100000000000001" customHeight="1" x14ac:dyDescent="0.25">
      <c r="HA4267" s="1">
        <v>3530</v>
      </c>
      <c r="HB4267" s="1">
        <f t="shared" si="2116"/>
        <v>160713.63206418755</v>
      </c>
      <c r="HC4267" s="1">
        <f t="shared" si="2117"/>
        <v>1.4488835061762463E-27</v>
      </c>
      <c r="HD4267" s="1">
        <f t="shared" si="2118"/>
        <v>1</v>
      </c>
      <c r="HE4267" s="1">
        <f t="shared" si="2119"/>
        <v>1.4488835061762463E-27</v>
      </c>
      <c r="HF4267" s="1" t="str">
        <f t="shared" si="2120"/>
        <v/>
      </c>
      <c r="HG4267" s="1" t="str">
        <f t="shared" si="2121"/>
        <v/>
      </c>
      <c r="HK4267" s="1">
        <f t="shared" si="2122"/>
        <v>3.6387340444072882E-7</v>
      </c>
      <c r="HL4267" s="1" t="str">
        <f t="shared" si="2123"/>
        <v/>
      </c>
      <c r="HV4267" s="118"/>
      <c r="HW4267" s="118"/>
      <c r="HX4267" s="118"/>
      <c r="HY4267" s="118"/>
      <c r="HZ4267" s="118"/>
      <c r="IA4267" s="118"/>
      <c r="IB4267" s="118"/>
      <c r="IC4267" s="118"/>
      <c r="ID4267" s="118"/>
      <c r="IE4267" s="118"/>
      <c r="IF4267" s="118"/>
      <c r="IG4267" s="118"/>
      <c r="IH4267" s="118"/>
      <c r="II4267" s="118"/>
      <c r="IJ4267" s="118"/>
      <c r="IK4267" s="118"/>
      <c r="IL4267" s="118"/>
      <c r="IM4267" s="118"/>
      <c r="IN4267" s="118"/>
      <c r="IO4267" s="118"/>
      <c r="IP4267" s="118"/>
      <c r="IQ4267" s="118"/>
      <c r="IR4267" s="118"/>
      <c r="IS4267" s="118"/>
      <c r="IT4267" s="118"/>
      <c r="IU4267" s="118"/>
      <c r="IV4267" s="118"/>
      <c r="IW4267" s="118"/>
      <c r="IX4267" s="118"/>
      <c r="IY4267" s="118"/>
      <c r="IZ4267" s="118"/>
      <c r="JA4267" s="118"/>
      <c r="JB4267" s="118"/>
      <c r="JJ4267" s="118"/>
      <c r="JK4267" s="118"/>
      <c r="JL4267" s="118"/>
      <c r="JM4267" s="118"/>
      <c r="JN4267" s="118"/>
      <c r="JO4267" s="118"/>
      <c r="JP4267" s="118">
        <f t="shared" si="2113"/>
        <v>22.732799999998541</v>
      </c>
      <c r="JQ4267" s="138">
        <f t="shared" si="2114"/>
        <v>1.8971232522803582E-3</v>
      </c>
      <c r="JR4267" s="118">
        <f t="shared" si="2115"/>
        <v>4.8498060517254953E-6</v>
      </c>
      <c r="JS4267" s="118">
        <f t="shared" si="2111"/>
        <v>4.8498060517254953E-6</v>
      </c>
      <c r="JT4267" s="119" t="str">
        <f t="shared" si="2112"/>
        <v/>
      </c>
    </row>
    <row r="4268" spans="209:280" ht="20.100000000000001" customHeight="1" x14ac:dyDescent="0.25">
      <c r="HA4268" s="1">
        <v>3531</v>
      </c>
      <c r="HB4268" s="1">
        <f t="shared" si="2116"/>
        <v>160777.15523891649</v>
      </c>
      <c r="HC4268" s="1">
        <f t="shared" si="2117"/>
        <v>1.3913928059039738E-27</v>
      </c>
      <c r="HD4268" s="1">
        <f t="shared" si="2118"/>
        <v>1</v>
      </c>
      <c r="HE4268" s="1">
        <f t="shared" si="2119"/>
        <v>1.3913928059039738E-27</v>
      </c>
      <c r="HF4268" s="1" t="str">
        <f t="shared" si="2120"/>
        <v/>
      </c>
      <c r="HG4268" s="1" t="str">
        <f t="shared" si="2121"/>
        <v/>
      </c>
      <c r="HK4268" s="1">
        <f t="shared" si="2122"/>
        <v>3.6813099868734338E-7</v>
      </c>
      <c r="HL4268" s="1" t="str">
        <f t="shared" si="2123"/>
        <v/>
      </c>
      <c r="HV4268" s="118"/>
      <c r="HW4268" s="118"/>
      <c r="HX4268" s="118"/>
      <c r="HY4268" s="118"/>
      <c r="HZ4268" s="118"/>
      <c r="IA4268" s="118"/>
      <c r="IB4268" s="118"/>
      <c r="IC4268" s="118"/>
      <c r="ID4268" s="118"/>
      <c r="IE4268" s="118"/>
      <c r="IF4268" s="118"/>
      <c r="IG4268" s="118"/>
      <c r="IH4268" s="118"/>
      <c r="II4268" s="118"/>
      <c r="IJ4268" s="118"/>
      <c r="IK4268" s="118"/>
      <c r="IL4268" s="118"/>
      <c r="IM4268" s="118"/>
      <c r="IN4268" s="118"/>
      <c r="IO4268" s="118"/>
      <c r="IP4268" s="118"/>
      <c r="IQ4268" s="118"/>
      <c r="IR4268" s="118"/>
      <c r="IS4268" s="118"/>
      <c r="IT4268" s="118"/>
      <c r="IU4268" s="118"/>
      <c r="IV4268" s="118"/>
      <c r="IW4268" s="118"/>
      <c r="IX4268" s="118"/>
      <c r="IY4268" s="118"/>
      <c r="IZ4268" s="118"/>
      <c r="JA4268" s="118"/>
      <c r="JB4268" s="118"/>
      <c r="JJ4268" s="118"/>
      <c r="JK4268" s="118"/>
      <c r="JL4268" s="118"/>
      <c r="JM4268" s="118"/>
      <c r="JN4268" s="118"/>
      <c r="JO4268" s="118"/>
      <c r="JP4268" s="118">
        <f t="shared" si="2113"/>
        <v>22.73919999999854</v>
      </c>
      <c r="JQ4268" s="138">
        <f t="shared" si="2114"/>
        <v>1.8922734462286327E-3</v>
      </c>
      <c r="JR4268" s="118">
        <f t="shared" si="2115"/>
        <v>4.8377142442834493E-6</v>
      </c>
      <c r="JS4268" s="118">
        <f t="shared" si="2111"/>
        <v>4.8377142442834493E-6</v>
      </c>
      <c r="JT4268" s="119" t="str">
        <f t="shared" si="2112"/>
        <v/>
      </c>
    </row>
    <row r="4269" spans="209:280" ht="20.100000000000001" customHeight="1" x14ac:dyDescent="0.25">
      <c r="HA4269" s="1">
        <v>3532</v>
      </c>
      <c r="HB4269" s="1">
        <f t="shared" si="2116"/>
        <v>160840.67841364542</v>
      </c>
      <c r="HC4269" s="1">
        <f t="shared" si="2117"/>
        <v>1.3361619182864562E-27</v>
      </c>
      <c r="HD4269" s="1">
        <f t="shared" si="2118"/>
        <v>1</v>
      </c>
      <c r="HE4269" s="1">
        <f t="shared" si="2119"/>
        <v>1.3361619182864562E-27</v>
      </c>
      <c r="HF4269" s="1" t="str">
        <f t="shared" si="2120"/>
        <v/>
      </c>
      <c r="HG4269" s="1" t="str">
        <f t="shared" si="2121"/>
        <v/>
      </c>
      <c r="HK4269" s="1">
        <f t="shared" si="2122"/>
        <v>3.7243245104231481E-7</v>
      </c>
      <c r="HL4269" s="1" t="str">
        <f t="shared" si="2123"/>
        <v/>
      </c>
      <c r="HV4269" s="118"/>
      <c r="HW4269" s="118"/>
      <c r="HX4269" s="118"/>
      <c r="HY4269" s="118"/>
      <c r="HZ4269" s="118"/>
      <c r="IA4269" s="118"/>
      <c r="IB4269" s="118"/>
      <c r="IC4269" s="118"/>
      <c r="ID4269" s="118"/>
      <c r="IE4269" s="118"/>
      <c r="IF4269" s="118"/>
      <c r="IG4269" s="118"/>
      <c r="IH4269" s="118"/>
      <c r="II4269" s="118"/>
      <c r="IJ4269" s="118"/>
      <c r="IK4269" s="118"/>
      <c r="IL4269" s="118"/>
      <c r="IM4269" s="118"/>
      <c r="IN4269" s="118"/>
      <c r="IO4269" s="118"/>
      <c r="IP4269" s="118"/>
      <c r="IQ4269" s="118"/>
      <c r="IR4269" s="118"/>
      <c r="IS4269" s="118"/>
      <c r="IT4269" s="118"/>
      <c r="IU4269" s="118"/>
      <c r="IV4269" s="118"/>
      <c r="IW4269" s="118"/>
      <c r="IX4269" s="118"/>
      <c r="IY4269" s="118"/>
      <c r="IZ4269" s="118"/>
      <c r="JA4269" s="118"/>
      <c r="JB4269" s="118"/>
      <c r="JJ4269" s="118"/>
      <c r="JK4269" s="118"/>
      <c r="JL4269" s="118"/>
      <c r="JM4269" s="118"/>
      <c r="JN4269" s="118"/>
      <c r="JO4269" s="118"/>
      <c r="JP4269" s="118">
        <f t="shared" si="2113"/>
        <v>22.745599999998539</v>
      </c>
      <c r="JQ4269" s="138">
        <f t="shared" si="2114"/>
        <v>1.8874357319843492E-3</v>
      </c>
      <c r="JR4269" s="118">
        <f t="shared" si="2115"/>
        <v>4.8256516294224814E-6</v>
      </c>
      <c r="JS4269" s="118">
        <f t="shared" si="2111"/>
        <v>4.8256516294224814E-6</v>
      </c>
      <c r="JT4269" s="119" t="str">
        <f t="shared" si="2112"/>
        <v/>
      </c>
    </row>
    <row r="4270" spans="209:280" ht="20.100000000000001" customHeight="1" x14ac:dyDescent="0.25">
      <c r="HA4270" s="1">
        <v>3533</v>
      </c>
      <c r="HB4270" s="1">
        <f t="shared" si="2116"/>
        <v>160904.20158837433</v>
      </c>
      <c r="HC4270" s="1">
        <f t="shared" si="2117"/>
        <v>1.2831028730875762E-27</v>
      </c>
      <c r="HD4270" s="1">
        <f t="shared" si="2118"/>
        <v>1</v>
      </c>
      <c r="HE4270" s="1">
        <f t="shared" si="2119"/>
        <v>1.2831028730875762E-27</v>
      </c>
      <c r="HF4270" s="1" t="str">
        <f t="shared" si="2120"/>
        <v/>
      </c>
      <c r="HG4270" s="1" t="str">
        <f t="shared" si="2121"/>
        <v/>
      </c>
      <c r="HK4270" s="1">
        <f t="shared" si="2122"/>
        <v>3.7677813551923281E-7</v>
      </c>
      <c r="HL4270" s="1" t="str">
        <f t="shared" si="2123"/>
        <v/>
      </c>
      <c r="HV4270" s="118"/>
      <c r="HW4270" s="118"/>
      <c r="HX4270" s="118"/>
      <c r="HY4270" s="118"/>
      <c r="HZ4270" s="118"/>
      <c r="IA4270" s="118"/>
      <c r="IB4270" s="118"/>
      <c r="IC4270" s="118"/>
      <c r="ID4270" s="118"/>
      <c r="IE4270" s="118"/>
      <c r="IF4270" s="118"/>
      <c r="IG4270" s="118"/>
      <c r="IH4270" s="118"/>
      <c r="II4270" s="118"/>
      <c r="IJ4270" s="118"/>
      <c r="IK4270" s="118"/>
      <c r="IL4270" s="118"/>
      <c r="IM4270" s="118"/>
      <c r="IN4270" s="118"/>
      <c r="IO4270" s="118"/>
      <c r="IP4270" s="118"/>
      <c r="IQ4270" s="118"/>
      <c r="IR4270" s="118"/>
      <c r="IS4270" s="118"/>
      <c r="IT4270" s="118"/>
      <c r="IU4270" s="118"/>
      <c r="IV4270" s="118"/>
      <c r="IW4270" s="118"/>
      <c r="IX4270" s="118"/>
      <c r="IY4270" s="118"/>
      <c r="IZ4270" s="118"/>
      <c r="JA4270" s="118"/>
      <c r="JB4270" s="118"/>
      <c r="JJ4270" s="118"/>
      <c r="JK4270" s="118"/>
      <c r="JL4270" s="118"/>
      <c r="JM4270" s="118"/>
      <c r="JN4270" s="118"/>
      <c r="JO4270" s="118"/>
      <c r="JP4270" s="118">
        <f t="shared" si="2113"/>
        <v>22.751999999998539</v>
      </c>
      <c r="JQ4270" s="138">
        <f t="shared" si="2114"/>
        <v>1.8826100803549268E-3</v>
      </c>
      <c r="JR4270" s="118">
        <f t="shared" si="2115"/>
        <v>4.8136181396471033E-6</v>
      </c>
      <c r="JS4270" s="118">
        <f t="shared" si="2111"/>
        <v>4.8136181396471033E-6</v>
      </c>
      <c r="JT4270" s="119" t="str">
        <f t="shared" si="2112"/>
        <v/>
      </c>
    </row>
    <row r="4271" spans="209:280" ht="20.100000000000001" customHeight="1" x14ac:dyDescent="0.25">
      <c r="HA4271" s="1">
        <v>3534</v>
      </c>
      <c r="HB4271" s="1">
        <f t="shared" si="2116"/>
        <v>160967.72476310327</v>
      </c>
      <c r="HC4271" s="1">
        <f t="shared" si="2117"/>
        <v>1.2321310905192222E-27</v>
      </c>
      <c r="HD4271" s="1">
        <f t="shared" si="2118"/>
        <v>1</v>
      </c>
      <c r="HE4271" s="1">
        <f t="shared" si="2119"/>
        <v>1.2321310905192222E-27</v>
      </c>
      <c r="HF4271" s="1" t="str">
        <f t="shared" si="2120"/>
        <v/>
      </c>
      <c r="HG4271" s="1" t="str">
        <f t="shared" si="2121"/>
        <v/>
      </c>
      <c r="HK4271" s="1">
        <f t="shared" si="2122"/>
        <v>3.8116842836334233E-7</v>
      </c>
      <c r="HL4271" s="1" t="str">
        <f t="shared" si="2123"/>
        <v/>
      </c>
      <c r="HV4271" s="118"/>
      <c r="HW4271" s="118"/>
      <c r="HX4271" s="118"/>
      <c r="HY4271" s="118"/>
      <c r="HZ4271" s="118"/>
      <c r="IA4271" s="118"/>
      <c r="IB4271" s="118"/>
      <c r="IC4271" s="118"/>
      <c r="ID4271" s="118"/>
      <c r="IE4271" s="118"/>
      <c r="IF4271" s="118"/>
      <c r="IG4271" s="118"/>
      <c r="IH4271" s="118"/>
      <c r="II4271" s="118"/>
      <c r="IJ4271" s="118"/>
      <c r="IK4271" s="118"/>
      <c r="IL4271" s="118"/>
      <c r="IM4271" s="118"/>
      <c r="IN4271" s="118"/>
      <c r="IO4271" s="118"/>
      <c r="IP4271" s="118"/>
      <c r="IQ4271" s="118"/>
      <c r="IR4271" s="118"/>
      <c r="IS4271" s="118"/>
      <c r="IT4271" s="118"/>
      <c r="IU4271" s="118"/>
      <c r="IV4271" s="118"/>
      <c r="IW4271" s="118"/>
      <c r="IX4271" s="118"/>
      <c r="IY4271" s="118"/>
      <c r="IZ4271" s="118"/>
      <c r="JA4271" s="118"/>
      <c r="JB4271" s="118"/>
      <c r="JJ4271" s="118"/>
      <c r="JK4271" s="118"/>
      <c r="JL4271" s="118"/>
      <c r="JM4271" s="118"/>
      <c r="JN4271" s="118"/>
      <c r="JO4271" s="118"/>
      <c r="JP4271" s="118">
        <f t="shared" si="2113"/>
        <v>22.758399999998538</v>
      </c>
      <c r="JQ4271" s="138">
        <f t="shared" si="2114"/>
        <v>1.8777964622152797E-3</v>
      </c>
      <c r="JR4271" s="118">
        <f t="shared" si="2115"/>
        <v>4.8016137076233728E-6</v>
      </c>
      <c r="JS4271" s="118">
        <f t="shared" si="2111"/>
        <v>4.8016137076233728E-6</v>
      </c>
      <c r="JT4271" s="119" t="str">
        <f t="shared" si="2112"/>
        <v/>
      </c>
    </row>
    <row r="4272" spans="209:280" ht="20.100000000000001" customHeight="1" x14ac:dyDescent="0.25">
      <c r="HA4272" s="1">
        <v>3535</v>
      </c>
      <c r="HB4272" s="1">
        <f t="shared" si="2116"/>
        <v>161031.2479378322</v>
      </c>
      <c r="HC4272" s="1">
        <f t="shared" si="2117"/>
        <v>1.1831652519122859E-27</v>
      </c>
      <c r="HD4272" s="1">
        <f t="shared" si="2118"/>
        <v>1</v>
      </c>
      <c r="HE4272" s="1">
        <f t="shared" si="2119"/>
        <v>1.1831652519122859E-27</v>
      </c>
      <c r="HF4272" s="1" t="str">
        <f t="shared" si="2120"/>
        <v/>
      </c>
      <c r="HG4272" s="1" t="str">
        <f t="shared" si="2121"/>
        <v/>
      </c>
      <c r="HK4272" s="1">
        <f t="shared" si="2122"/>
        <v>3.8560370805335277E-7</v>
      </c>
      <c r="HL4272" s="1" t="str">
        <f t="shared" si="2123"/>
        <v/>
      </c>
      <c r="HV4272" s="118"/>
      <c r="HW4272" s="118"/>
      <c r="HX4272" s="118"/>
      <c r="HY4272" s="118"/>
      <c r="HZ4272" s="118"/>
      <c r="IA4272" s="118"/>
      <c r="IB4272" s="118"/>
      <c r="IC4272" s="118"/>
      <c r="ID4272" s="118"/>
      <c r="IE4272" s="118"/>
      <c r="IF4272" s="118"/>
      <c r="IG4272" s="118"/>
      <c r="IH4272" s="118"/>
      <c r="II4272" s="118"/>
      <c r="IJ4272" s="118"/>
      <c r="IK4272" s="118"/>
      <c r="IL4272" s="118"/>
      <c r="IM4272" s="118"/>
      <c r="IN4272" s="118"/>
      <c r="IO4272" s="118"/>
      <c r="IP4272" s="118"/>
      <c r="IQ4272" s="118"/>
      <c r="IR4272" s="118"/>
      <c r="IS4272" s="118"/>
      <c r="IT4272" s="118"/>
      <c r="IU4272" s="118"/>
      <c r="IV4272" s="118"/>
      <c r="IW4272" s="118"/>
      <c r="IX4272" s="118"/>
      <c r="IY4272" s="118"/>
      <c r="IZ4272" s="118"/>
      <c r="JA4272" s="118"/>
      <c r="JB4272" s="118"/>
      <c r="JJ4272" s="118"/>
      <c r="JK4272" s="118"/>
      <c r="JL4272" s="118"/>
      <c r="JM4272" s="118"/>
      <c r="JN4272" s="118"/>
      <c r="JO4272" s="118"/>
      <c r="JP4272" s="118">
        <f t="shared" si="2113"/>
        <v>22.764799999998537</v>
      </c>
      <c r="JQ4272" s="138">
        <f t="shared" si="2114"/>
        <v>1.8729948485076563E-3</v>
      </c>
      <c r="JR4272" s="118">
        <f t="shared" si="2115"/>
        <v>4.7896382661671844E-6</v>
      </c>
      <c r="JS4272" s="118">
        <f t="shared" si="2111"/>
        <v>4.7896382661671844E-6</v>
      </c>
      <c r="JT4272" s="119" t="str">
        <f t="shared" si="2112"/>
        <v/>
      </c>
    </row>
    <row r="4273" spans="209:280" ht="20.100000000000001" customHeight="1" x14ac:dyDescent="0.25">
      <c r="HA4273" s="1">
        <v>3536</v>
      </c>
      <c r="HB4273" s="1">
        <f t="shared" si="2116"/>
        <v>161094.77111256111</v>
      </c>
      <c r="HC4273" s="1">
        <f t="shared" si="2117"/>
        <v>1.1361271752681265E-27</v>
      </c>
      <c r="HD4273" s="1">
        <f t="shared" si="2118"/>
        <v>1</v>
      </c>
      <c r="HE4273" s="1">
        <f t="shared" si="2119"/>
        <v>1.1361271752681265E-27</v>
      </c>
      <c r="HF4273" s="1" t="str">
        <f t="shared" si="2120"/>
        <v/>
      </c>
      <c r="HG4273" s="1" t="str">
        <f t="shared" si="2121"/>
        <v/>
      </c>
      <c r="HK4273" s="1">
        <f t="shared" si="2122"/>
        <v>3.9008435530310548E-7</v>
      </c>
      <c r="HL4273" s="1" t="str">
        <f t="shared" si="2123"/>
        <v/>
      </c>
      <c r="HV4273" s="118"/>
      <c r="HW4273" s="118"/>
      <c r="HX4273" s="118"/>
      <c r="HY4273" s="118"/>
      <c r="HZ4273" s="118"/>
      <c r="IA4273" s="118"/>
      <c r="IB4273" s="118"/>
      <c r="IC4273" s="118"/>
      <c r="ID4273" s="118"/>
      <c r="IE4273" s="118"/>
      <c r="IF4273" s="118"/>
      <c r="IG4273" s="118"/>
      <c r="IH4273" s="118"/>
      <c r="II4273" s="118"/>
      <c r="IJ4273" s="118"/>
      <c r="IK4273" s="118"/>
      <c r="IL4273" s="118"/>
      <c r="IM4273" s="118"/>
      <c r="IN4273" s="118"/>
      <c r="IO4273" s="118"/>
      <c r="IP4273" s="118"/>
      <c r="IQ4273" s="118"/>
      <c r="IR4273" s="118"/>
      <c r="IS4273" s="118"/>
      <c r="IT4273" s="118"/>
      <c r="IU4273" s="118"/>
      <c r="IV4273" s="118"/>
      <c r="IW4273" s="118"/>
      <c r="IX4273" s="118"/>
      <c r="IY4273" s="118"/>
      <c r="IZ4273" s="118"/>
      <c r="JA4273" s="118"/>
      <c r="JB4273" s="118"/>
      <c r="JJ4273" s="118"/>
      <c r="JK4273" s="118"/>
      <c r="JL4273" s="118"/>
      <c r="JM4273" s="118"/>
      <c r="JN4273" s="118"/>
      <c r="JO4273" s="118"/>
      <c r="JP4273" s="118">
        <f t="shared" si="2113"/>
        <v>22.771199999998537</v>
      </c>
      <c r="JQ4273" s="138">
        <f t="shared" si="2114"/>
        <v>1.8682052102414891E-3</v>
      </c>
      <c r="JR4273" s="118">
        <f t="shared" si="2115"/>
        <v>4.7776917482223683E-6</v>
      </c>
      <c r="JS4273" s="118">
        <f t="shared" si="2111"/>
        <v>4.7776917482223683E-6</v>
      </c>
      <c r="JT4273" s="119" t="str">
        <f t="shared" si="2112"/>
        <v/>
      </c>
    </row>
    <row r="4274" spans="209:280" ht="20.100000000000001" customHeight="1" x14ac:dyDescent="0.25">
      <c r="HA4274" s="1">
        <v>3537</v>
      </c>
      <c r="HB4274" s="1">
        <f t="shared" si="2116"/>
        <v>161158.29428729005</v>
      </c>
      <c r="HC4274" s="1">
        <f t="shared" si="2117"/>
        <v>1.0909416955090783E-27</v>
      </c>
      <c r="HD4274" s="1">
        <f t="shared" si="2118"/>
        <v>1</v>
      </c>
      <c r="HE4274" s="1">
        <f t="shared" si="2119"/>
        <v>1.0909416955090783E-27</v>
      </c>
      <c r="HF4274" s="1" t="str">
        <f t="shared" si="2120"/>
        <v/>
      </c>
      <c r="HG4274" s="1" t="str">
        <f t="shared" si="2121"/>
        <v/>
      </c>
      <c r="HK4274" s="1">
        <f t="shared" si="2122"/>
        <v>3.946107530630788E-7</v>
      </c>
      <c r="HL4274" s="1" t="str">
        <f t="shared" si="2123"/>
        <v/>
      </c>
      <c r="HV4274" s="118"/>
      <c r="HW4274" s="118"/>
      <c r="HX4274" s="118"/>
      <c r="HY4274" s="118"/>
      <c r="HZ4274" s="118"/>
      <c r="IA4274" s="118"/>
      <c r="IB4274" s="118"/>
      <c r="IC4274" s="118"/>
      <c r="ID4274" s="118"/>
      <c r="IE4274" s="118"/>
      <c r="IF4274" s="118"/>
      <c r="IG4274" s="118"/>
      <c r="IH4274" s="118"/>
      <c r="II4274" s="118"/>
      <c r="IJ4274" s="118"/>
      <c r="IK4274" s="118"/>
      <c r="IL4274" s="118"/>
      <c r="IM4274" s="118"/>
      <c r="IN4274" s="118"/>
      <c r="IO4274" s="118"/>
      <c r="IP4274" s="118"/>
      <c r="IQ4274" s="118"/>
      <c r="IR4274" s="118"/>
      <c r="IS4274" s="118"/>
      <c r="IT4274" s="118"/>
      <c r="IU4274" s="118"/>
      <c r="IV4274" s="118"/>
      <c r="IW4274" s="118"/>
      <c r="IX4274" s="118"/>
      <c r="IY4274" s="118"/>
      <c r="IZ4274" s="118"/>
      <c r="JA4274" s="118"/>
      <c r="JB4274" s="118"/>
      <c r="JJ4274" s="118"/>
      <c r="JK4274" s="118"/>
      <c r="JL4274" s="118"/>
      <c r="JM4274" s="118"/>
      <c r="JN4274" s="118"/>
      <c r="JO4274" s="118"/>
      <c r="JP4274" s="118">
        <f t="shared" si="2113"/>
        <v>22.777599999998536</v>
      </c>
      <c r="JQ4274" s="138">
        <f t="shared" si="2114"/>
        <v>1.8634275184932667E-3</v>
      </c>
      <c r="JR4274" s="118">
        <f t="shared" si="2115"/>
        <v>4.7657740868982043E-6</v>
      </c>
      <c r="JS4274" s="118">
        <f t="shared" si="2111"/>
        <v>4.7657740868982043E-6</v>
      </c>
      <c r="JT4274" s="119" t="str">
        <f t="shared" si="2112"/>
        <v/>
      </c>
    </row>
    <row r="4275" spans="209:280" ht="20.100000000000001" customHeight="1" x14ac:dyDescent="0.25">
      <c r="HA4275" s="1">
        <v>3538</v>
      </c>
      <c r="HB4275" s="1">
        <f t="shared" si="2116"/>
        <v>161221.81746201898</v>
      </c>
      <c r="HC4275" s="1">
        <f t="shared" si="2117"/>
        <v>1.0475365492521923E-27</v>
      </c>
      <c r="HD4275" s="1">
        <f t="shared" si="2118"/>
        <v>1</v>
      </c>
      <c r="HE4275" s="1">
        <f t="shared" si="2119"/>
        <v>1.0475365492521923E-27</v>
      </c>
      <c r="HF4275" s="1" t="str">
        <f t="shared" si="2120"/>
        <v/>
      </c>
      <c r="HG4275" s="1" t="str">
        <f t="shared" si="2121"/>
        <v/>
      </c>
      <c r="HK4275" s="1">
        <f t="shared" si="2122"/>
        <v>3.9918328652171826E-7</v>
      </c>
      <c r="HL4275" s="1" t="str">
        <f t="shared" si="2123"/>
        <v/>
      </c>
      <c r="HV4275" s="118"/>
      <c r="HW4275" s="118"/>
      <c r="HX4275" s="118"/>
      <c r="HY4275" s="118"/>
      <c r="HZ4275" s="118"/>
      <c r="IA4275" s="118"/>
      <c r="IB4275" s="118"/>
      <c r="IC4275" s="118"/>
      <c r="ID4275" s="118"/>
      <c r="IE4275" s="118"/>
      <c r="IF4275" s="118"/>
      <c r="IG4275" s="118"/>
      <c r="IH4275" s="118"/>
      <c r="II4275" s="118"/>
      <c r="IJ4275" s="118"/>
      <c r="IK4275" s="118"/>
      <c r="IL4275" s="118"/>
      <c r="IM4275" s="118"/>
      <c r="IN4275" s="118"/>
      <c r="IO4275" s="118"/>
      <c r="IP4275" s="118"/>
      <c r="IQ4275" s="118"/>
      <c r="IR4275" s="118"/>
      <c r="IS4275" s="118"/>
      <c r="IT4275" s="118"/>
      <c r="IU4275" s="118"/>
      <c r="IV4275" s="118"/>
      <c r="IW4275" s="118"/>
      <c r="IX4275" s="118"/>
      <c r="IY4275" s="118"/>
      <c r="IZ4275" s="118"/>
      <c r="JA4275" s="118"/>
      <c r="JB4275" s="118"/>
      <c r="JJ4275" s="118"/>
      <c r="JK4275" s="118"/>
      <c r="JL4275" s="118"/>
      <c r="JM4275" s="118"/>
      <c r="JN4275" s="118"/>
      <c r="JO4275" s="118"/>
      <c r="JP4275" s="118">
        <f t="shared" si="2113"/>
        <v>22.783999999998535</v>
      </c>
      <c r="JQ4275" s="138">
        <f t="shared" si="2114"/>
        <v>1.8586617444063685E-3</v>
      </c>
      <c r="JR4275" s="118">
        <f t="shared" si="2115"/>
        <v>4.7538852154362446E-6</v>
      </c>
      <c r="JS4275" s="118">
        <f t="shared" si="2111"/>
        <v>4.7538852154362446E-6</v>
      </c>
      <c r="JT4275" s="119" t="str">
        <f t="shared" si="2112"/>
        <v/>
      </c>
    </row>
    <row r="4276" spans="209:280" ht="20.100000000000001" customHeight="1" x14ac:dyDescent="0.25">
      <c r="HA4276" s="1">
        <v>3539</v>
      </c>
      <c r="HB4276" s="1">
        <f t="shared" si="2116"/>
        <v>161285.34063674792</v>
      </c>
      <c r="HC4276" s="1">
        <f t="shared" si="2117"/>
        <v>1.005842263937342E-27</v>
      </c>
      <c r="HD4276" s="1">
        <f t="shared" si="2118"/>
        <v>1</v>
      </c>
      <c r="HE4276" s="1">
        <f t="shared" si="2119"/>
        <v>1.005842263937342E-27</v>
      </c>
      <c r="HF4276" s="1" t="str">
        <f t="shared" si="2120"/>
        <v/>
      </c>
      <c r="HG4276" s="1" t="str">
        <f t="shared" si="2121"/>
        <v/>
      </c>
      <c r="HK4276" s="1">
        <f t="shared" si="2122"/>
        <v>4.0380234310661326E-7</v>
      </c>
      <c r="HL4276" s="1" t="str">
        <f t="shared" si="2123"/>
        <v/>
      </c>
      <c r="HV4276" s="118"/>
      <c r="HW4276" s="118"/>
      <c r="HX4276" s="118"/>
      <c r="HY4276" s="118"/>
      <c r="HZ4276" s="118"/>
      <c r="IA4276" s="118"/>
      <c r="IB4276" s="118"/>
      <c r="IC4276" s="118"/>
      <c r="ID4276" s="118"/>
      <c r="IE4276" s="118"/>
      <c r="IF4276" s="118"/>
      <c r="IG4276" s="118"/>
      <c r="IH4276" s="118"/>
      <c r="II4276" s="118"/>
      <c r="IJ4276" s="118"/>
      <c r="IK4276" s="118"/>
      <c r="IL4276" s="118"/>
      <c r="IM4276" s="118"/>
      <c r="IN4276" s="118"/>
      <c r="IO4276" s="118"/>
      <c r="IP4276" s="118"/>
      <c r="IQ4276" s="118"/>
      <c r="IR4276" s="118"/>
      <c r="IS4276" s="118"/>
      <c r="IT4276" s="118"/>
      <c r="IU4276" s="118"/>
      <c r="IV4276" s="118"/>
      <c r="IW4276" s="118"/>
      <c r="IX4276" s="118"/>
      <c r="IY4276" s="118"/>
      <c r="IZ4276" s="118"/>
      <c r="JA4276" s="118"/>
      <c r="JB4276" s="118"/>
      <c r="JJ4276" s="118"/>
      <c r="JK4276" s="118"/>
      <c r="JL4276" s="118"/>
      <c r="JM4276" s="118"/>
      <c r="JN4276" s="118"/>
      <c r="JO4276" s="118"/>
      <c r="JP4276" s="118">
        <f t="shared" si="2113"/>
        <v>22.790399999998534</v>
      </c>
      <c r="JQ4276" s="138">
        <f t="shared" si="2114"/>
        <v>1.8539078591909323E-3</v>
      </c>
      <c r="JR4276" s="118">
        <f t="shared" si="2115"/>
        <v>4.7420250672298297E-6</v>
      </c>
      <c r="JS4276" s="118">
        <f t="shared" si="2111"/>
        <v>4.7420250672298297E-6</v>
      </c>
      <c r="JT4276" s="119" t="str">
        <f t="shared" si="2112"/>
        <v/>
      </c>
    </row>
    <row r="4277" spans="209:280" ht="20.100000000000001" customHeight="1" x14ac:dyDescent="0.25">
      <c r="HA4277" s="1">
        <v>3540</v>
      </c>
      <c r="HB4277" s="1">
        <f t="shared" si="2116"/>
        <v>161348.86381147683</v>
      </c>
      <c r="HC4277" s="1">
        <f t="shared" si="2117"/>
        <v>9.6579205114685354E-28</v>
      </c>
      <c r="HD4277" s="1">
        <f t="shared" si="2118"/>
        <v>1</v>
      </c>
      <c r="HE4277" s="1">
        <f t="shared" si="2119"/>
        <v>9.6579205114685354E-28</v>
      </c>
      <c r="HF4277" s="1" t="str">
        <f t="shared" si="2120"/>
        <v/>
      </c>
      <c r="HG4277" s="1" t="str">
        <f t="shared" si="2121"/>
        <v/>
      </c>
      <c r="HK4277" s="1">
        <f t="shared" si="2122"/>
        <v>4.0846831248550613E-7</v>
      </c>
      <c r="HL4277" s="1" t="str">
        <f t="shared" si="2123"/>
        <v/>
      </c>
      <c r="HV4277" s="118"/>
      <c r="HW4277" s="118"/>
      <c r="HX4277" s="118"/>
      <c r="HY4277" s="118"/>
      <c r="HZ4277" s="118"/>
      <c r="IA4277" s="118"/>
      <c r="IB4277" s="118"/>
      <c r="IC4277" s="118"/>
      <c r="ID4277" s="118"/>
      <c r="IE4277" s="118"/>
      <c r="IF4277" s="118"/>
      <c r="IG4277" s="118"/>
      <c r="IH4277" s="118"/>
      <c r="II4277" s="118"/>
      <c r="IJ4277" s="118"/>
      <c r="IK4277" s="118"/>
      <c r="IL4277" s="118"/>
      <c r="IM4277" s="118"/>
      <c r="IN4277" s="118"/>
      <c r="IO4277" s="118"/>
      <c r="IP4277" s="118"/>
      <c r="IQ4277" s="118"/>
      <c r="IR4277" s="118"/>
      <c r="IS4277" s="118"/>
      <c r="IT4277" s="118"/>
      <c r="IU4277" s="118"/>
      <c r="IV4277" s="118"/>
      <c r="IW4277" s="118"/>
      <c r="IX4277" s="118"/>
      <c r="IY4277" s="118"/>
      <c r="IZ4277" s="118"/>
      <c r="JA4277" s="118"/>
      <c r="JB4277" s="118"/>
      <c r="JJ4277" s="118"/>
      <c r="JK4277" s="118"/>
      <c r="JL4277" s="118"/>
      <c r="JM4277" s="118"/>
      <c r="JN4277" s="118"/>
      <c r="JO4277" s="118"/>
      <c r="JP4277" s="118">
        <f t="shared" si="2113"/>
        <v>22.796799999998534</v>
      </c>
      <c r="JQ4277" s="138">
        <f t="shared" si="2114"/>
        <v>1.8491658341237025E-3</v>
      </c>
      <c r="JR4277" s="118">
        <f t="shared" si="2115"/>
        <v>4.7301935758143308E-6</v>
      </c>
      <c r="JS4277" s="118">
        <f t="shared" si="2111"/>
        <v>4.7301935758143308E-6</v>
      </c>
      <c r="JT4277" s="119" t="str">
        <f t="shared" si="2112"/>
        <v/>
      </c>
    </row>
    <row r="4278" spans="209:280" ht="20.100000000000001" customHeight="1" x14ac:dyDescent="0.25">
      <c r="HA4278" s="1">
        <v>3541</v>
      </c>
      <c r="HB4278" s="1">
        <f t="shared" si="2116"/>
        <v>161412.38698620576</v>
      </c>
      <c r="HC4278" s="1">
        <f t="shared" si="2117"/>
        <v>9.2732170395987346E-28</v>
      </c>
      <c r="HD4278" s="1">
        <f t="shared" si="2118"/>
        <v>1</v>
      </c>
      <c r="HE4278" s="1">
        <f t="shared" si="2119"/>
        <v>9.2732170395987346E-28</v>
      </c>
      <c r="HF4278" s="1" t="str">
        <f t="shared" si="2120"/>
        <v/>
      </c>
      <c r="HG4278" s="1" t="str">
        <f t="shared" si="2121"/>
        <v/>
      </c>
      <c r="HK4278" s="1">
        <f t="shared" si="2122"/>
        <v>4.1318158656713581E-7</v>
      </c>
      <c r="HL4278" s="1" t="str">
        <f t="shared" si="2123"/>
        <v/>
      </c>
      <c r="HV4278" s="118"/>
      <c r="HW4278" s="118"/>
      <c r="HX4278" s="118"/>
      <c r="HY4278" s="118"/>
      <c r="HZ4278" s="118"/>
      <c r="IA4278" s="118"/>
      <c r="IB4278" s="118"/>
      <c r="IC4278" s="118"/>
      <c r="ID4278" s="118"/>
      <c r="IE4278" s="118"/>
      <c r="IF4278" s="118"/>
      <c r="IG4278" s="118"/>
      <c r="IH4278" s="118"/>
      <c r="II4278" s="118"/>
      <c r="IJ4278" s="118"/>
      <c r="IK4278" s="118"/>
      <c r="IL4278" s="118"/>
      <c r="IM4278" s="118"/>
      <c r="IN4278" s="118"/>
      <c r="IO4278" s="118"/>
      <c r="IP4278" s="118"/>
      <c r="IQ4278" s="118"/>
      <c r="IR4278" s="118"/>
      <c r="IS4278" s="118"/>
      <c r="IT4278" s="118"/>
      <c r="IU4278" s="118"/>
      <c r="IV4278" s="118"/>
      <c r="IW4278" s="118"/>
      <c r="IX4278" s="118"/>
      <c r="IY4278" s="118"/>
      <c r="IZ4278" s="118"/>
      <c r="JA4278" s="118"/>
      <c r="JB4278" s="118"/>
      <c r="JJ4278" s="118"/>
      <c r="JK4278" s="118"/>
      <c r="JL4278" s="118"/>
      <c r="JM4278" s="118"/>
      <c r="JN4278" s="118"/>
      <c r="JO4278" s="118"/>
      <c r="JP4278" s="118">
        <f t="shared" si="2113"/>
        <v>22.803199999998533</v>
      </c>
      <c r="JQ4278" s="138">
        <f t="shared" si="2114"/>
        <v>1.8444356405478881E-3</v>
      </c>
      <c r="JR4278" s="118">
        <f t="shared" si="2115"/>
        <v>4.718390674874522E-6</v>
      </c>
      <c r="JS4278" s="118">
        <f t="shared" si="2111"/>
        <v>4.718390674874522E-6</v>
      </c>
      <c r="JT4278" s="119" t="str">
        <f t="shared" si="2112"/>
        <v/>
      </c>
    </row>
    <row r="4279" spans="209:280" ht="20.100000000000001" customHeight="1" x14ac:dyDescent="0.25">
      <c r="HA4279" s="1">
        <v>3542</v>
      </c>
      <c r="HB4279" s="1">
        <f t="shared" si="2116"/>
        <v>161475.9101609347</v>
      </c>
      <c r="HC4279" s="1">
        <f t="shared" si="2117"/>
        <v>8.9036949819096594E-28</v>
      </c>
      <c r="HD4279" s="1">
        <f t="shared" si="2118"/>
        <v>1</v>
      </c>
      <c r="HE4279" s="1">
        <f t="shared" si="2119"/>
        <v>8.9036949819096594E-28</v>
      </c>
      <c r="HF4279" s="1" t="str">
        <f t="shared" si="2120"/>
        <v/>
      </c>
      <c r="HG4279" s="1" t="str">
        <f t="shared" si="2121"/>
        <v/>
      </c>
      <c r="HK4279" s="1">
        <f t="shared" si="2122"/>
        <v>4.1794255950189372E-7</v>
      </c>
      <c r="HL4279" s="1" t="str">
        <f t="shared" si="2123"/>
        <v/>
      </c>
      <c r="HV4279" s="118"/>
      <c r="HW4279" s="118"/>
      <c r="HX4279" s="118"/>
      <c r="HY4279" s="118"/>
      <c r="HZ4279" s="118"/>
      <c r="IA4279" s="118"/>
      <c r="IB4279" s="118"/>
      <c r="IC4279" s="118"/>
      <c r="ID4279" s="118"/>
      <c r="IE4279" s="118"/>
      <c r="IF4279" s="118"/>
      <c r="IG4279" s="118"/>
      <c r="IH4279" s="118"/>
      <c r="II4279" s="118"/>
      <c r="IJ4279" s="118"/>
      <c r="IK4279" s="118"/>
      <c r="IL4279" s="118"/>
      <c r="IM4279" s="118"/>
      <c r="IN4279" s="118"/>
      <c r="IO4279" s="118"/>
      <c r="IP4279" s="118"/>
      <c r="IQ4279" s="118"/>
      <c r="IR4279" s="118"/>
      <c r="IS4279" s="118"/>
      <c r="IT4279" s="118"/>
      <c r="IU4279" s="118"/>
      <c r="IV4279" s="118"/>
      <c r="IW4279" s="118"/>
      <c r="IX4279" s="118"/>
      <c r="IY4279" s="118"/>
      <c r="IZ4279" s="118"/>
      <c r="JA4279" s="118"/>
      <c r="JB4279" s="118"/>
      <c r="JJ4279" s="118"/>
      <c r="JK4279" s="118"/>
      <c r="JL4279" s="118"/>
      <c r="JM4279" s="118"/>
      <c r="JN4279" s="118"/>
      <c r="JO4279" s="118"/>
      <c r="JP4279" s="118">
        <f t="shared" si="2113"/>
        <v>22.809599999998532</v>
      </c>
      <c r="JQ4279" s="138">
        <f t="shared" si="2114"/>
        <v>1.8397172498730136E-3</v>
      </c>
      <c r="JR4279" s="118">
        <f t="shared" si="2115"/>
        <v>4.7066162982220289E-6</v>
      </c>
      <c r="JS4279" s="118">
        <f t="shared" si="2111"/>
        <v>4.7066162982220289E-6</v>
      </c>
      <c r="JT4279" s="119" t="str">
        <f t="shared" si="2112"/>
        <v/>
      </c>
    </row>
    <row r="4280" spans="209:280" ht="20.100000000000001" customHeight="1" x14ac:dyDescent="0.25">
      <c r="HA4280" s="1">
        <v>3543</v>
      </c>
      <c r="HB4280" s="1">
        <f t="shared" si="2116"/>
        <v>161539.43333566361</v>
      </c>
      <c r="HC4280" s="1">
        <f t="shared" si="2117"/>
        <v>8.5487609736686715E-28</v>
      </c>
      <c r="HD4280" s="1">
        <f t="shared" si="2118"/>
        <v>1</v>
      </c>
      <c r="HE4280" s="1">
        <f t="shared" si="2119"/>
        <v>8.5487609736686715E-28</v>
      </c>
      <c r="HF4280" s="1" t="str">
        <f t="shared" si="2120"/>
        <v/>
      </c>
      <c r="HG4280" s="1" t="str">
        <f t="shared" si="2121"/>
        <v/>
      </c>
      <c r="HK4280" s="1">
        <f t="shared" si="2122"/>
        <v>4.2275162768232651E-7</v>
      </c>
      <c r="HL4280" s="1" t="str">
        <f t="shared" si="2123"/>
        <v/>
      </c>
      <c r="HV4280" s="118"/>
      <c r="HW4280" s="118"/>
      <c r="HX4280" s="118"/>
      <c r="HY4280" s="118"/>
      <c r="HZ4280" s="118"/>
      <c r="IA4280" s="118"/>
      <c r="IB4280" s="118"/>
      <c r="IC4280" s="118"/>
      <c r="ID4280" s="118"/>
      <c r="IE4280" s="118"/>
      <c r="IF4280" s="118"/>
      <c r="IG4280" s="118"/>
      <c r="IH4280" s="118"/>
      <c r="II4280" s="118"/>
      <c r="IJ4280" s="118"/>
      <c r="IK4280" s="118"/>
      <c r="IL4280" s="118"/>
      <c r="IM4280" s="118"/>
      <c r="IN4280" s="118"/>
      <c r="IO4280" s="118"/>
      <c r="IP4280" s="118"/>
      <c r="IQ4280" s="118"/>
      <c r="IR4280" s="118"/>
      <c r="IS4280" s="118"/>
      <c r="IT4280" s="118"/>
      <c r="IU4280" s="118"/>
      <c r="IV4280" s="118"/>
      <c r="IW4280" s="118"/>
      <c r="IX4280" s="118"/>
      <c r="IY4280" s="118"/>
      <c r="IZ4280" s="118"/>
      <c r="JA4280" s="118"/>
      <c r="JB4280" s="118"/>
      <c r="JJ4280" s="118"/>
      <c r="JK4280" s="118"/>
      <c r="JL4280" s="118"/>
      <c r="JM4280" s="118"/>
      <c r="JN4280" s="118"/>
      <c r="JO4280" s="118"/>
      <c r="JP4280" s="118">
        <f t="shared" si="2113"/>
        <v>22.815999999998532</v>
      </c>
      <c r="JQ4280" s="138">
        <f t="shared" si="2114"/>
        <v>1.8350106335747916E-3</v>
      </c>
      <c r="JR4280" s="118">
        <f t="shared" si="2115"/>
        <v>4.694870379840432E-6</v>
      </c>
      <c r="JS4280" s="118">
        <f t="shared" si="2111"/>
        <v>4.694870379840432E-6</v>
      </c>
      <c r="JT4280" s="119" t="str">
        <f t="shared" si="2112"/>
        <v/>
      </c>
    </row>
    <row r="4281" spans="209:280" ht="20.100000000000001" customHeight="1" x14ac:dyDescent="0.25">
      <c r="HA4281" s="1">
        <v>3544</v>
      </c>
      <c r="HB4281" s="1">
        <f t="shared" si="2116"/>
        <v>161602.95651039254</v>
      </c>
      <c r="HC4281" s="1">
        <f t="shared" si="2117"/>
        <v>8.2078446130208284E-28</v>
      </c>
      <c r="HD4281" s="1">
        <f t="shared" si="2118"/>
        <v>1</v>
      </c>
      <c r="HE4281" s="1">
        <f t="shared" si="2119"/>
        <v>8.2078446130208284E-28</v>
      </c>
      <c r="HF4281" s="1" t="str">
        <f t="shared" si="2120"/>
        <v/>
      </c>
      <c r="HG4281" s="1" t="str">
        <f t="shared" si="2121"/>
        <v/>
      </c>
      <c r="HK4281" s="1">
        <f t="shared" si="2122"/>
        <v>4.2760918974346313E-7</v>
      </c>
      <c r="HL4281" s="1" t="str">
        <f t="shared" si="2123"/>
        <v/>
      </c>
      <c r="HV4281" s="118"/>
      <c r="HW4281" s="118"/>
      <c r="HX4281" s="118"/>
      <c r="HY4281" s="118"/>
      <c r="HZ4281" s="118"/>
      <c r="IA4281" s="118"/>
      <c r="IB4281" s="118"/>
      <c r="IC4281" s="118"/>
      <c r="ID4281" s="118"/>
      <c r="IE4281" s="118"/>
      <c r="IF4281" s="118"/>
      <c r="IG4281" s="118"/>
      <c r="IH4281" s="118"/>
      <c r="II4281" s="118"/>
      <c r="IJ4281" s="118"/>
      <c r="IK4281" s="118"/>
      <c r="IL4281" s="118"/>
      <c r="IM4281" s="118"/>
      <c r="IN4281" s="118"/>
      <c r="IO4281" s="118"/>
      <c r="IP4281" s="118"/>
      <c r="IQ4281" s="118"/>
      <c r="IR4281" s="118"/>
      <c r="IS4281" s="118"/>
      <c r="IT4281" s="118"/>
      <c r="IU4281" s="118"/>
      <c r="IV4281" s="118"/>
      <c r="IW4281" s="118"/>
      <c r="IX4281" s="118"/>
      <c r="IY4281" s="118"/>
      <c r="IZ4281" s="118"/>
      <c r="JA4281" s="118"/>
      <c r="JB4281" s="118"/>
      <c r="JJ4281" s="118"/>
      <c r="JK4281" s="118"/>
      <c r="JL4281" s="118"/>
      <c r="JM4281" s="118"/>
      <c r="JN4281" s="118"/>
      <c r="JO4281" s="118"/>
      <c r="JP4281" s="118">
        <f t="shared" si="2113"/>
        <v>22.822399999998531</v>
      </c>
      <c r="JQ4281" s="138">
        <f t="shared" si="2114"/>
        <v>1.8303157631949511E-3</v>
      </c>
      <c r="JR4281" s="118">
        <f t="shared" si="2115"/>
        <v>4.6831528538343083E-6</v>
      </c>
      <c r="JS4281" s="118">
        <f t="shared" si="2111"/>
        <v>4.6831528538343083E-6</v>
      </c>
      <c r="JT4281" s="119" t="str">
        <f t="shared" si="2112"/>
        <v/>
      </c>
    </row>
    <row r="4282" spans="209:280" ht="20.100000000000001" customHeight="1" x14ac:dyDescent="0.25">
      <c r="HA4282" s="1">
        <v>3545</v>
      </c>
      <c r="HB4282" s="1">
        <f t="shared" si="2116"/>
        <v>161666.47968512148</v>
      </c>
      <c r="HC4282" s="1">
        <f t="shared" si="2117"/>
        <v>7.8803975813813663E-28</v>
      </c>
      <c r="HD4282" s="1">
        <f t="shared" si="2118"/>
        <v>1</v>
      </c>
      <c r="HE4282" s="1">
        <f t="shared" si="2119"/>
        <v>7.8803975813813663E-28</v>
      </c>
      <c r="HF4282" s="1" t="str">
        <f t="shared" si="2120"/>
        <v/>
      </c>
      <c r="HG4282" s="1" t="str">
        <f t="shared" si="2121"/>
        <v/>
      </c>
      <c r="HK4282" s="1">
        <f t="shared" si="2122"/>
        <v>4.3251564656294656E-7</v>
      </c>
      <c r="HL4282" s="1" t="str">
        <f t="shared" si="2123"/>
        <v/>
      </c>
      <c r="HV4282" s="118"/>
      <c r="HW4282" s="118"/>
      <c r="HX4282" s="118"/>
      <c r="HY4282" s="118"/>
      <c r="HZ4282" s="118"/>
      <c r="IA4282" s="118"/>
      <c r="IB4282" s="118"/>
      <c r="IC4282" s="118"/>
      <c r="ID4282" s="118"/>
      <c r="IE4282" s="118"/>
      <c r="IF4282" s="118"/>
      <c r="IG4282" s="118"/>
      <c r="IH4282" s="118"/>
      <c r="II4282" s="118"/>
      <c r="IJ4282" s="118"/>
      <c r="IK4282" s="118"/>
      <c r="IL4282" s="118"/>
      <c r="IM4282" s="118"/>
      <c r="IN4282" s="118"/>
      <c r="IO4282" s="118"/>
      <c r="IP4282" s="118"/>
      <c r="IQ4282" s="118"/>
      <c r="IR4282" s="118"/>
      <c r="IS4282" s="118"/>
      <c r="IT4282" s="118"/>
      <c r="IU4282" s="118"/>
      <c r="IV4282" s="118"/>
      <c r="IW4282" s="118"/>
      <c r="IX4282" s="118"/>
      <c r="IY4282" s="118"/>
      <c r="IZ4282" s="118"/>
      <c r="JA4282" s="118"/>
      <c r="JB4282" s="118"/>
      <c r="JJ4282" s="118"/>
      <c r="JK4282" s="118"/>
      <c r="JL4282" s="118"/>
      <c r="JM4282" s="118"/>
      <c r="JN4282" s="118"/>
      <c r="JO4282" s="118"/>
      <c r="JP4282" s="118">
        <f t="shared" si="2113"/>
        <v>22.82879999999853</v>
      </c>
      <c r="JQ4282" s="138">
        <f t="shared" si="2114"/>
        <v>1.8256326103411168E-3</v>
      </c>
      <c r="JR4282" s="118">
        <f t="shared" si="2115"/>
        <v>4.6714636544606739E-6</v>
      </c>
      <c r="JS4282" s="118">
        <f t="shared" si="2111"/>
        <v>4.6714636544606739E-6</v>
      </c>
      <c r="JT4282" s="119" t="str">
        <f t="shared" si="2112"/>
        <v/>
      </c>
    </row>
    <row r="4283" spans="209:280" ht="20.100000000000001" customHeight="1" x14ac:dyDescent="0.25">
      <c r="HA4283" s="1">
        <v>3546</v>
      </c>
      <c r="HB4283" s="1">
        <f t="shared" si="2116"/>
        <v>161730.00285985041</v>
      </c>
      <c r="HC4283" s="1">
        <f t="shared" si="2117"/>
        <v>7.5658927971687568E-28</v>
      </c>
      <c r="HD4283" s="1">
        <f t="shared" si="2118"/>
        <v>1</v>
      </c>
      <c r="HE4283" s="1">
        <f t="shared" si="2119"/>
        <v>7.5658927971687568E-28</v>
      </c>
      <c r="HF4283" s="1" t="str">
        <f t="shared" si="2120"/>
        <v/>
      </c>
      <c r="HG4283" s="1" t="str">
        <f t="shared" si="2121"/>
        <v/>
      </c>
      <c r="HK4283" s="1">
        <f t="shared" si="2122"/>
        <v>4.3747140126100527E-7</v>
      </c>
      <c r="HL4283" s="1" t="str">
        <f t="shared" si="2123"/>
        <v/>
      </c>
      <c r="HV4283" s="118"/>
      <c r="HW4283" s="118"/>
      <c r="HX4283" s="118"/>
      <c r="HY4283" s="118"/>
      <c r="HZ4283" s="118"/>
      <c r="IA4283" s="118"/>
      <c r="IB4283" s="118"/>
      <c r="IC4283" s="118"/>
      <c r="ID4283" s="118"/>
      <c r="IE4283" s="118"/>
      <c r="IF4283" s="118"/>
      <c r="IG4283" s="118"/>
      <c r="IH4283" s="118"/>
      <c r="II4283" s="118"/>
      <c r="IJ4283" s="118"/>
      <c r="IK4283" s="118"/>
      <c r="IL4283" s="118"/>
      <c r="IM4283" s="118"/>
      <c r="IN4283" s="118"/>
      <c r="IO4283" s="118"/>
      <c r="IP4283" s="118"/>
      <c r="IQ4283" s="118"/>
      <c r="IR4283" s="118"/>
      <c r="IS4283" s="118"/>
      <c r="IT4283" s="118"/>
      <c r="IU4283" s="118"/>
      <c r="IV4283" s="118"/>
      <c r="IW4283" s="118"/>
      <c r="IX4283" s="118"/>
      <c r="IY4283" s="118"/>
      <c r="IZ4283" s="118"/>
      <c r="JA4283" s="118"/>
      <c r="JB4283" s="118"/>
      <c r="JJ4283" s="118"/>
      <c r="JK4283" s="118"/>
      <c r="JL4283" s="118"/>
      <c r="JM4283" s="118"/>
      <c r="JN4283" s="118"/>
      <c r="JO4283" s="118"/>
      <c r="JP4283" s="118">
        <f t="shared" si="2113"/>
        <v>22.83519999999853</v>
      </c>
      <c r="JQ4283" s="138">
        <f t="shared" si="2114"/>
        <v>1.8209611466866562E-3</v>
      </c>
      <c r="JR4283" s="118">
        <f t="shared" si="2115"/>
        <v>4.6598027161194426E-6</v>
      </c>
      <c r="JS4283" s="118">
        <f t="shared" si="2111"/>
        <v>4.6598027161194426E-6</v>
      </c>
      <c r="JT4283" s="119" t="str">
        <f t="shared" si="2112"/>
        <v/>
      </c>
    </row>
    <row r="4284" spans="209:280" ht="20.100000000000001" customHeight="1" x14ac:dyDescent="0.25">
      <c r="HA4284" s="1">
        <v>3547</v>
      </c>
      <c r="HB4284" s="1">
        <f t="shared" si="2116"/>
        <v>161793.52603457932</v>
      </c>
      <c r="HC4284" s="1">
        <f t="shared" si="2117"/>
        <v>7.2638236016261849E-28</v>
      </c>
      <c r="HD4284" s="1">
        <f t="shared" si="2118"/>
        <v>1</v>
      </c>
      <c r="HE4284" s="1">
        <f t="shared" si="2119"/>
        <v>7.2638236016261849E-28</v>
      </c>
      <c r="HF4284" s="1" t="str">
        <f t="shared" si="2120"/>
        <v/>
      </c>
      <c r="HG4284" s="1" t="str">
        <f t="shared" si="2121"/>
        <v/>
      </c>
      <c r="HK4284" s="1">
        <f t="shared" si="2122"/>
        <v>4.4247685920023712E-7</v>
      </c>
      <c r="HL4284" s="1" t="str">
        <f t="shared" si="2123"/>
        <v/>
      </c>
      <c r="HV4284" s="118"/>
      <c r="HW4284" s="118"/>
      <c r="HX4284" s="118"/>
      <c r="HY4284" s="118"/>
      <c r="HZ4284" s="118"/>
      <c r="IA4284" s="118"/>
      <c r="IB4284" s="118"/>
      <c r="IC4284" s="118"/>
      <c r="ID4284" s="118"/>
      <c r="IE4284" s="118"/>
      <c r="IF4284" s="118"/>
      <c r="IG4284" s="118"/>
      <c r="IH4284" s="118"/>
      <c r="II4284" s="118"/>
      <c r="IJ4284" s="118"/>
      <c r="IK4284" s="118"/>
      <c r="IL4284" s="118"/>
      <c r="IM4284" s="118"/>
      <c r="IN4284" s="118"/>
      <c r="IO4284" s="118"/>
      <c r="IP4284" s="118"/>
      <c r="IQ4284" s="118"/>
      <c r="IR4284" s="118"/>
      <c r="IS4284" s="118"/>
      <c r="IT4284" s="118"/>
      <c r="IU4284" s="118"/>
      <c r="IV4284" s="118"/>
      <c r="IW4284" s="118"/>
      <c r="IX4284" s="118"/>
      <c r="IY4284" s="118"/>
      <c r="IZ4284" s="118"/>
      <c r="JA4284" s="118"/>
      <c r="JB4284" s="118"/>
      <c r="JJ4284" s="118"/>
      <c r="JK4284" s="118"/>
      <c r="JL4284" s="118"/>
      <c r="JM4284" s="118"/>
      <c r="JN4284" s="118"/>
      <c r="JO4284" s="118"/>
      <c r="JP4284" s="118">
        <f t="shared" si="2113"/>
        <v>22.841599999998529</v>
      </c>
      <c r="JQ4284" s="138">
        <f t="shared" si="2114"/>
        <v>1.8163013439705367E-3</v>
      </c>
      <c r="JR4284" s="118">
        <f t="shared" si="2115"/>
        <v>4.6481699733506073E-6</v>
      </c>
      <c r="JS4284" s="118">
        <f t="shared" si="2111"/>
        <v>4.6481699733506073E-6</v>
      </c>
      <c r="JT4284" s="119" t="str">
        <f t="shared" si="2112"/>
        <v/>
      </c>
    </row>
    <row r="4285" spans="209:280" ht="20.100000000000001" customHeight="1" x14ac:dyDescent="0.25">
      <c r="HA4285" s="1">
        <v>3548</v>
      </c>
      <c r="HB4285" s="1">
        <f t="shared" si="2116"/>
        <v>161857.04920930826</v>
      </c>
      <c r="HC4285" s="1">
        <f t="shared" si="2117"/>
        <v>6.9737029755307046E-28</v>
      </c>
      <c r="HD4285" s="1">
        <f t="shared" si="2118"/>
        <v>1</v>
      </c>
      <c r="HE4285" s="1">
        <f t="shared" si="2119"/>
        <v>6.9737029755307046E-28</v>
      </c>
      <c r="HF4285" s="1" t="str">
        <f t="shared" si="2120"/>
        <v/>
      </c>
      <c r="HG4285" s="1" t="str">
        <f t="shared" si="2121"/>
        <v/>
      </c>
      <c r="HK4285" s="1">
        <f t="shared" si="2122"/>
        <v>4.4753242798521753E-7</v>
      </c>
      <c r="HL4285" s="1" t="str">
        <f t="shared" si="2123"/>
        <v/>
      </c>
      <c r="HV4285" s="118"/>
      <c r="HW4285" s="118"/>
      <c r="HX4285" s="118"/>
      <c r="HY4285" s="118"/>
      <c r="HZ4285" s="118"/>
      <c r="IA4285" s="118"/>
      <c r="IB4285" s="118"/>
      <c r="IC4285" s="118"/>
      <c r="ID4285" s="118"/>
      <c r="IE4285" s="118"/>
      <c r="IF4285" s="118"/>
      <c r="IG4285" s="118"/>
      <c r="IH4285" s="118"/>
      <c r="II4285" s="118"/>
      <c r="IJ4285" s="118"/>
      <c r="IK4285" s="118"/>
      <c r="IL4285" s="118"/>
      <c r="IM4285" s="118"/>
      <c r="IN4285" s="118"/>
      <c r="IO4285" s="118"/>
      <c r="IP4285" s="118"/>
      <c r="IQ4285" s="118"/>
      <c r="IR4285" s="118"/>
      <c r="IS4285" s="118"/>
      <c r="IT4285" s="118"/>
      <c r="IU4285" s="118"/>
      <c r="IV4285" s="118"/>
      <c r="IW4285" s="118"/>
      <c r="IX4285" s="118"/>
      <c r="IY4285" s="118"/>
      <c r="IZ4285" s="118"/>
      <c r="JA4285" s="118"/>
      <c r="JB4285" s="118"/>
      <c r="JJ4285" s="118"/>
      <c r="JK4285" s="118"/>
      <c r="JL4285" s="118"/>
      <c r="JM4285" s="118"/>
      <c r="JN4285" s="118"/>
      <c r="JO4285" s="118"/>
      <c r="JP4285" s="118">
        <f t="shared" si="2113"/>
        <v>22.847999999998528</v>
      </c>
      <c r="JQ4285" s="138">
        <f t="shared" si="2114"/>
        <v>1.8116531739971861E-3</v>
      </c>
      <c r="JR4285" s="118">
        <f t="shared" si="2115"/>
        <v>4.636565360843347E-6</v>
      </c>
      <c r="JS4285" s="118">
        <f t="shared" si="2111"/>
        <v>4.636565360843347E-6</v>
      </c>
      <c r="JT4285" s="119" t="str">
        <f t="shared" si="2112"/>
        <v/>
      </c>
    </row>
    <row r="4286" spans="209:280" ht="20.100000000000001" customHeight="1" x14ac:dyDescent="0.25">
      <c r="HA4286" s="1">
        <v>3549</v>
      </c>
      <c r="HB4286" s="1">
        <f t="shared" si="2116"/>
        <v>161920.57238403719</v>
      </c>
      <c r="HC4286" s="1">
        <f t="shared" si="2117"/>
        <v>6.695062785628696E-28</v>
      </c>
      <c r="HD4286" s="1">
        <f t="shared" si="2118"/>
        <v>1</v>
      </c>
      <c r="HE4286" s="1">
        <f t="shared" si="2119"/>
        <v>6.695062785628696E-28</v>
      </c>
      <c r="HF4286" s="1" t="str">
        <f t="shared" si="2120"/>
        <v/>
      </c>
      <c r="HG4286" s="1" t="str">
        <f t="shared" si="2121"/>
        <v/>
      </c>
      <c r="HK4286" s="1">
        <f t="shared" si="2122"/>
        <v>4.5263851746190372E-7</v>
      </c>
      <c r="HL4286" s="1" t="str">
        <f t="shared" si="2123"/>
        <v/>
      </c>
      <c r="HV4286" s="118"/>
      <c r="HW4286" s="118"/>
      <c r="HX4286" s="118"/>
      <c r="HY4286" s="118"/>
      <c r="HZ4286" s="118"/>
      <c r="IA4286" s="118"/>
      <c r="IB4286" s="118"/>
      <c r="IC4286" s="118"/>
      <c r="ID4286" s="118"/>
      <c r="IE4286" s="118"/>
      <c r="IF4286" s="118"/>
      <c r="IG4286" s="118"/>
      <c r="IH4286" s="118"/>
      <c r="II4286" s="118"/>
      <c r="IJ4286" s="118"/>
      <c r="IK4286" s="118"/>
      <c r="IL4286" s="118"/>
      <c r="IM4286" s="118"/>
      <c r="IN4286" s="118"/>
      <c r="IO4286" s="118"/>
      <c r="IP4286" s="118"/>
      <c r="IQ4286" s="118"/>
      <c r="IR4286" s="118"/>
      <c r="IS4286" s="118"/>
      <c r="IT4286" s="118"/>
      <c r="IU4286" s="118"/>
      <c r="IV4286" s="118"/>
      <c r="IW4286" s="118"/>
      <c r="IX4286" s="118"/>
      <c r="IY4286" s="118"/>
      <c r="IZ4286" s="118"/>
      <c r="JA4286" s="118"/>
      <c r="JB4286" s="118"/>
      <c r="JJ4286" s="118"/>
      <c r="JK4286" s="118"/>
      <c r="JL4286" s="118"/>
      <c r="JM4286" s="118"/>
      <c r="JN4286" s="118"/>
      <c r="JO4286" s="118"/>
      <c r="JP4286" s="118">
        <f t="shared" si="2113"/>
        <v>22.854399999998527</v>
      </c>
      <c r="JQ4286" s="138">
        <f t="shared" si="2114"/>
        <v>1.8070166086363428E-3</v>
      </c>
      <c r="JR4286" s="118">
        <f t="shared" si="2115"/>
        <v>4.6249888134186797E-6</v>
      </c>
      <c r="JS4286" s="118">
        <f t="shared" si="2111"/>
        <v>4.6249888134186797E-6</v>
      </c>
      <c r="JT4286" s="119" t="str">
        <f t="shared" si="2112"/>
        <v/>
      </c>
    </row>
    <row r="4287" spans="209:280" ht="20.100000000000001" customHeight="1" x14ac:dyDescent="0.25">
      <c r="HA4287" s="1">
        <v>3550</v>
      </c>
      <c r="HB4287" s="1">
        <f t="shared" si="2116"/>
        <v>161984.0955587661</v>
      </c>
      <c r="HC4287" s="1">
        <f t="shared" si="2117"/>
        <v>6.4274530596834294E-28</v>
      </c>
      <c r="HD4287" s="1">
        <f t="shared" si="2118"/>
        <v>1</v>
      </c>
      <c r="HE4287" s="1">
        <f t="shared" si="2119"/>
        <v>6.4274530596834294E-28</v>
      </c>
      <c r="HF4287" s="1" t="str">
        <f t="shared" si="2120"/>
        <v/>
      </c>
      <c r="HG4287" s="1" t="str">
        <f t="shared" si="2121"/>
        <v/>
      </c>
      <c r="HK4287" s="1">
        <f t="shared" si="2122"/>
        <v>4.5779553971686961E-7</v>
      </c>
      <c r="HL4287" s="1" t="str">
        <f t="shared" si="2123"/>
        <v/>
      </c>
      <c r="HV4287" s="118"/>
      <c r="HW4287" s="118"/>
      <c r="HX4287" s="118"/>
      <c r="HY4287" s="118"/>
      <c r="HZ4287" s="118"/>
      <c r="IA4287" s="118"/>
      <c r="IB4287" s="118"/>
      <c r="IC4287" s="118"/>
      <c r="ID4287" s="118"/>
      <c r="IE4287" s="118"/>
      <c r="IF4287" s="118"/>
      <c r="IG4287" s="118"/>
      <c r="IH4287" s="118"/>
      <c r="II4287" s="118"/>
      <c r="IJ4287" s="118"/>
      <c r="IK4287" s="118"/>
      <c r="IL4287" s="118"/>
      <c r="IM4287" s="118"/>
      <c r="IN4287" s="118"/>
      <c r="IO4287" s="118"/>
      <c r="IP4287" s="118"/>
      <c r="IQ4287" s="118"/>
      <c r="IR4287" s="118"/>
      <c r="IS4287" s="118"/>
      <c r="IT4287" s="118"/>
      <c r="IU4287" s="118"/>
      <c r="IV4287" s="118"/>
      <c r="IW4287" s="118"/>
      <c r="IX4287" s="118"/>
      <c r="IY4287" s="118"/>
      <c r="IZ4287" s="118"/>
      <c r="JA4287" s="118"/>
      <c r="JB4287" s="118"/>
      <c r="JJ4287" s="118"/>
      <c r="JK4287" s="118"/>
      <c r="JL4287" s="118"/>
      <c r="JM4287" s="118"/>
      <c r="JN4287" s="118"/>
      <c r="JO4287" s="118"/>
      <c r="JP4287" s="118">
        <f t="shared" si="2113"/>
        <v>22.860799999998527</v>
      </c>
      <c r="JQ4287" s="138">
        <f t="shared" si="2114"/>
        <v>1.8023916198229241E-3</v>
      </c>
      <c r="JR4287" s="118">
        <f t="shared" si="2115"/>
        <v>4.6134402660435569E-6</v>
      </c>
      <c r="JS4287" s="118">
        <f t="shared" si="2111"/>
        <v>4.6134402660435569E-6</v>
      </c>
      <c r="JT4287" s="119" t="str">
        <f t="shared" si="2112"/>
        <v/>
      </c>
    </row>
    <row r="4288" spans="209:280" ht="20.100000000000001" customHeight="1" x14ac:dyDescent="0.25">
      <c r="HA4288" s="1">
        <v>3551</v>
      </c>
      <c r="HB4288" s="1">
        <f t="shared" si="2116"/>
        <v>162047.61873349504</v>
      </c>
      <c r="HC4288" s="1">
        <f t="shared" si="2117"/>
        <v>6.17044128905739E-28</v>
      </c>
      <c r="HD4288" s="1">
        <f t="shared" si="2118"/>
        <v>1</v>
      </c>
      <c r="HE4288" s="1">
        <f t="shared" si="2119"/>
        <v>6.17044128905739E-28</v>
      </c>
      <c r="HF4288" s="1" t="str">
        <f t="shared" si="2120"/>
        <v/>
      </c>
      <c r="HG4288" s="1" t="str">
        <f t="shared" si="2121"/>
        <v/>
      </c>
      <c r="HK4288" s="1">
        <f t="shared" si="2122"/>
        <v>4.6300390907635605E-7</v>
      </c>
      <c r="HL4288" s="1" t="str">
        <f t="shared" si="2123"/>
        <v/>
      </c>
      <c r="HV4288" s="118"/>
      <c r="HW4288" s="118"/>
      <c r="HX4288" s="118"/>
      <c r="HY4288" s="118"/>
      <c r="HZ4288" s="118"/>
      <c r="IA4288" s="118"/>
      <c r="IB4288" s="118"/>
      <c r="IC4288" s="118"/>
      <c r="ID4288" s="118"/>
      <c r="IE4288" s="118"/>
      <c r="IF4288" s="118"/>
      <c r="IG4288" s="118"/>
      <c r="IH4288" s="118"/>
      <c r="II4288" s="118"/>
      <c r="IJ4288" s="118"/>
      <c r="IK4288" s="118"/>
      <c r="IL4288" s="118"/>
      <c r="IM4288" s="118"/>
      <c r="IN4288" s="118"/>
      <c r="IO4288" s="118"/>
      <c r="IP4288" s="118"/>
      <c r="IQ4288" s="118"/>
      <c r="IR4288" s="118"/>
      <c r="IS4288" s="118"/>
      <c r="IT4288" s="118"/>
      <c r="IU4288" s="118"/>
      <c r="IV4288" s="118"/>
      <c r="IW4288" s="118"/>
      <c r="IX4288" s="118"/>
      <c r="IY4288" s="118"/>
      <c r="IZ4288" s="118"/>
      <c r="JA4288" s="118"/>
      <c r="JB4288" s="118"/>
      <c r="JJ4288" s="118"/>
      <c r="JK4288" s="118"/>
      <c r="JL4288" s="118"/>
      <c r="JM4288" s="118"/>
      <c r="JN4288" s="118"/>
      <c r="JO4288" s="118"/>
      <c r="JP4288" s="118">
        <f t="shared" si="2113"/>
        <v>22.867199999998526</v>
      </c>
      <c r="JQ4288" s="138">
        <f t="shared" si="2114"/>
        <v>1.7977781795568805E-3</v>
      </c>
      <c r="JR4288" s="118">
        <f t="shared" si="2115"/>
        <v>4.6019196538356344E-6</v>
      </c>
      <c r="JS4288" s="118">
        <f t="shared" si="2111"/>
        <v>4.6019196538356344E-6</v>
      </c>
      <c r="JT4288" s="119" t="str">
        <f t="shared" si="2112"/>
        <v/>
      </c>
    </row>
    <row r="4289" spans="209:280" ht="20.100000000000001" customHeight="1" x14ac:dyDescent="0.25">
      <c r="HA4289" s="1">
        <v>3552</v>
      </c>
      <c r="HB4289" s="1">
        <f t="shared" si="2116"/>
        <v>162111.14190822397</v>
      </c>
      <c r="HC4289" s="1">
        <f t="shared" si="2117"/>
        <v>5.9236117577998254E-28</v>
      </c>
      <c r="HD4289" s="1">
        <f t="shared" si="2118"/>
        <v>1</v>
      </c>
      <c r="HE4289" s="1">
        <f t="shared" si="2119"/>
        <v>5.9236117577998254E-28</v>
      </c>
      <c r="HF4289" s="1" t="str">
        <f t="shared" si="2120"/>
        <v/>
      </c>
      <c r="HG4289" s="1" t="str">
        <f t="shared" si="2121"/>
        <v/>
      </c>
      <c r="HK4289" s="1">
        <f t="shared" si="2122"/>
        <v>4.6826404210510454E-7</v>
      </c>
      <c r="HL4289" s="1" t="str">
        <f t="shared" si="2123"/>
        <v/>
      </c>
      <c r="HV4289" s="118"/>
      <c r="HW4289" s="118"/>
      <c r="HX4289" s="118"/>
      <c r="HY4289" s="118"/>
      <c r="HZ4289" s="118"/>
      <c r="IA4289" s="118"/>
      <c r="IB4289" s="118"/>
      <c r="IC4289" s="118"/>
      <c r="ID4289" s="118"/>
      <c r="IE4289" s="118"/>
      <c r="IF4289" s="118"/>
      <c r="IG4289" s="118"/>
      <c r="IH4289" s="118"/>
      <c r="II4289" s="118"/>
      <c r="IJ4289" s="118"/>
      <c r="IK4289" s="118"/>
      <c r="IL4289" s="118"/>
      <c r="IM4289" s="118"/>
      <c r="IN4289" s="118"/>
      <c r="IO4289" s="118"/>
      <c r="IP4289" s="118"/>
      <c r="IQ4289" s="118"/>
      <c r="IR4289" s="118"/>
      <c r="IS4289" s="118"/>
      <c r="IT4289" s="118"/>
      <c r="IU4289" s="118"/>
      <c r="IV4289" s="118"/>
      <c r="IW4289" s="118"/>
      <c r="IX4289" s="118"/>
      <c r="IY4289" s="118"/>
      <c r="IZ4289" s="118"/>
      <c r="JA4289" s="118"/>
      <c r="JB4289" s="118"/>
      <c r="JJ4289" s="118"/>
      <c r="JK4289" s="118"/>
      <c r="JL4289" s="118"/>
      <c r="JM4289" s="118"/>
      <c r="JN4289" s="118"/>
      <c r="JO4289" s="118"/>
      <c r="JP4289" s="118">
        <f t="shared" si="2113"/>
        <v>22.873599999998525</v>
      </c>
      <c r="JQ4289" s="138">
        <f t="shared" si="2114"/>
        <v>1.7931762599030449E-3</v>
      </c>
      <c r="JR4289" s="118">
        <f t="shared" si="2115"/>
        <v>4.5904269120402869E-6</v>
      </c>
      <c r="JS4289" s="118">
        <f t="shared" si="2111"/>
        <v>4.5904269120402869E-6</v>
      </c>
      <c r="JT4289" s="119" t="str">
        <f t="shared" si="2112"/>
        <v/>
      </c>
    </row>
    <row r="4290" spans="209:280" ht="20.100000000000001" customHeight="1" x14ac:dyDescent="0.25">
      <c r="HA4290" s="1">
        <v>3553</v>
      </c>
      <c r="HB4290" s="1">
        <f t="shared" si="2116"/>
        <v>162174.66508295291</v>
      </c>
      <c r="HC4290" s="1">
        <f t="shared" si="2117"/>
        <v>5.6865648972368693E-28</v>
      </c>
      <c r="HD4290" s="1">
        <f t="shared" si="2118"/>
        <v>1</v>
      </c>
      <c r="HE4290" s="1">
        <f t="shared" si="2119"/>
        <v>5.6865648972368693E-28</v>
      </c>
      <c r="HF4290" s="1" t="str">
        <f t="shared" si="2120"/>
        <v/>
      </c>
      <c r="HG4290" s="1" t="str">
        <f t="shared" si="2121"/>
        <v/>
      </c>
      <c r="HK4290" s="1">
        <f t="shared" si="2122"/>
        <v>4.7357635760502166E-7</v>
      </c>
      <c r="HL4290" s="1" t="str">
        <f t="shared" si="2123"/>
        <v/>
      </c>
      <c r="HV4290" s="118"/>
      <c r="HW4290" s="118"/>
      <c r="HX4290" s="118"/>
      <c r="HY4290" s="118"/>
      <c r="HZ4290" s="118"/>
      <c r="IA4290" s="118"/>
      <c r="IB4290" s="118"/>
      <c r="IC4290" s="118"/>
      <c r="ID4290" s="118"/>
      <c r="IE4290" s="118"/>
      <c r="IF4290" s="118"/>
      <c r="IG4290" s="118"/>
      <c r="IH4290" s="118"/>
      <c r="II4290" s="118"/>
      <c r="IJ4290" s="118"/>
      <c r="IK4290" s="118"/>
      <c r="IL4290" s="118"/>
      <c r="IM4290" s="118"/>
      <c r="IN4290" s="118"/>
      <c r="IO4290" s="118"/>
      <c r="IP4290" s="118"/>
      <c r="IQ4290" s="118"/>
      <c r="IR4290" s="118"/>
      <c r="IS4290" s="118"/>
      <c r="IT4290" s="118"/>
      <c r="IU4290" s="118"/>
      <c r="IV4290" s="118"/>
      <c r="IW4290" s="118"/>
      <c r="IX4290" s="118"/>
      <c r="IY4290" s="118"/>
      <c r="IZ4290" s="118"/>
      <c r="JA4290" s="118"/>
      <c r="JB4290" s="118"/>
      <c r="JJ4290" s="118"/>
      <c r="JK4290" s="118"/>
      <c r="JL4290" s="118"/>
      <c r="JM4290" s="118"/>
      <c r="JN4290" s="118"/>
      <c r="JO4290" s="118"/>
      <c r="JP4290" s="118">
        <f t="shared" si="2113"/>
        <v>22.879999999998525</v>
      </c>
      <c r="JQ4290" s="138">
        <f t="shared" si="2114"/>
        <v>1.7885858329910046E-3</v>
      </c>
      <c r="JR4290" s="118">
        <f t="shared" si="2115"/>
        <v>4.5789619760566291E-6</v>
      </c>
      <c r="JS4290" s="118">
        <f t="shared" si="2111"/>
        <v>4.5789619760566291E-6</v>
      </c>
      <c r="JT4290" s="119" t="str">
        <f t="shared" si="2112"/>
        <v/>
      </c>
    </row>
    <row r="4291" spans="209:280" ht="20.100000000000001" customHeight="1" x14ac:dyDescent="0.25">
      <c r="HA4291" s="1">
        <v>3554</v>
      </c>
      <c r="HB4291" s="1">
        <f t="shared" si="2116"/>
        <v>162238.18825768182</v>
      </c>
      <c r="HC4291" s="1">
        <f t="shared" si="2117"/>
        <v>5.4589166651110137E-28</v>
      </c>
      <c r="HD4291" s="1">
        <f t="shared" si="2118"/>
        <v>1</v>
      </c>
      <c r="HE4291" s="1">
        <f t="shared" si="2119"/>
        <v>5.4589166651110137E-28</v>
      </c>
      <c r="HF4291" s="1" t="str">
        <f t="shared" si="2120"/>
        <v/>
      </c>
      <c r="HG4291" s="1" t="str">
        <f t="shared" si="2121"/>
        <v/>
      </c>
      <c r="HK4291" s="1">
        <f t="shared" si="2122"/>
        <v>4.7894127661363873E-7</v>
      </c>
      <c r="HL4291" s="1" t="str">
        <f t="shared" si="2123"/>
        <v/>
      </c>
      <c r="HV4291" s="118"/>
      <c r="HW4291" s="118"/>
      <c r="HX4291" s="118"/>
      <c r="HY4291" s="118"/>
      <c r="HZ4291" s="118"/>
      <c r="IA4291" s="118"/>
      <c r="IB4291" s="118"/>
      <c r="IC4291" s="118"/>
      <c r="ID4291" s="118"/>
      <c r="IE4291" s="118"/>
      <c r="IF4291" s="118"/>
      <c r="IG4291" s="118"/>
      <c r="IH4291" s="118"/>
      <c r="II4291" s="118"/>
      <c r="IJ4291" s="118"/>
      <c r="IK4291" s="118"/>
      <c r="IL4291" s="118"/>
      <c r="IM4291" s="118"/>
      <c r="IN4291" s="118"/>
      <c r="IO4291" s="118"/>
      <c r="IP4291" s="118"/>
      <c r="IQ4291" s="118"/>
      <c r="IR4291" s="118"/>
      <c r="IS4291" s="118"/>
      <c r="IT4291" s="118"/>
      <c r="IU4291" s="118"/>
      <c r="IV4291" s="118"/>
      <c r="IW4291" s="118"/>
      <c r="IX4291" s="118"/>
      <c r="IY4291" s="118"/>
      <c r="IZ4291" s="118"/>
      <c r="JA4291" s="118"/>
      <c r="JB4291" s="118"/>
      <c r="JJ4291" s="118"/>
      <c r="JK4291" s="118"/>
      <c r="JL4291" s="118"/>
      <c r="JM4291" s="118"/>
      <c r="JN4291" s="118"/>
      <c r="JO4291" s="118"/>
      <c r="JP4291" s="118">
        <f t="shared" si="2113"/>
        <v>22.886399999998524</v>
      </c>
      <c r="JQ4291" s="138">
        <f t="shared" si="2114"/>
        <v>1.784006871014948E-3</v>
      </c>
      <c r="JR4291" s="118">
        <f t="shared" si="2115"/>
        <v>4.5675247814084587E-6</v>
      </c>
      <c r="JS4291" s="118">
        <f t="shared" si="2111"/>
        <v>4.5675247814084587E-6</v>
      </c>
      <c r="JT4291" s="119" t="str">
        <f t="shared" si="2112"/>
        <v/>
      </c>
    </row>
    <row r="4292" spans="209:280" ht="20.100000000000001" customHeight="1" x14ac:dyDescent="0.25">
      <c r="HA4292" s="1">
        <v>3555</v>
      </c>
      <c r="HB4292" s="1">
        <f t="shared" si="2116"/>
        <v>162301.71143241075</v>
      </c>
      <c r="HC4292" s="1">
        <f t="shared" si="2117"/>
        <v>5.2402979483417797E-28</v>
      </c>
      <c r="HD4292" s="1">
        <f t="shared" si="2118"/>
        <v>1</v>
      </c>
      <c r="HE4292" s="1">
        <f t="shared" si="2119"/>
        <v>5.2402979483417797E-28</v>
      </c>
      <c r="HF4292" s="1" t="str">
        <f t="shared" si="2120"/>
        <v/>
      </c>
      <c r="HG4292" s="1" t="str">
        <f t="shared" si="2121"/>
        <v/>
      </c>
      <c r="HK4292" s="1">
        <f t="shared" si="2122"/>
        <v>4.8435922240238307E-7</v>
      </c>
      <c r="HL4292" s="1" t="str">
        <f t="shared" si="2123"/>
        <v/>
      </c>
      <c r="HV4292" s="118"/>
      <c r="HW4292" s="118"/>
      <c r="HX4292" s="118"/>
      <c r="HY4292" s="118"/>
      <c r="HZ4292" s="118"/>
      <c r="IA4292" s="118"/>
      <c r="IB4292" s="118"/>
      <c r="IC4292" s="118"/>
      <c r="ID4292" s="118"/>
      <c r="IE4292" s="118"/>
      <c r="IF4292" s="118"/>
      <c r="IG4292" s="118"/>
      <c r="IH4292" s="118"/>
      <c r="II4292" s="118"/>
      <c r="IJ4292" s="118"/>
      <c r="IK4292" s="118"/>
      <c r="IL4292" s="118"/>
      <c r="IM4292" s="118"/>
      <c r="IN4292" s="118"/>
      <c r="IO4292" s="118"/>
      <c r="IP4292" s="118"/>
      <c r="IQ4292" s="118"/>
      <c r="IR4292" s="118"/>
      <c r="IS4292" s="118"/>
      <c r="IT4292" s="118"/>
      <c r="IU4292" s="118"/>
      <c r="IV4292" s="118"/>
      <c r="IW4292" s="118"/>
      <c r="IX4292" s="118"/>
      <c r="IY4292" s="118"/>
      <c r="IZ4292" s="118"/>
      <c r="JA4292" s="118"/>
      <c r="JB4292" s="118"/>
      <c r="JJ4292" s="118"/>
      <c r="JK4292" s="118"/>
      <c r="JL4292" s="118"/>
      <c r="JM4292" s="118"/>
      <c r="JN4292" s="118"/>
      <c r="JO4292" s="118"/>
      <c r="JP4292" s="118">
        <f t="shared" si="2113"/>
        <v>22.892799999998523</v>
      </c>
      <c r="JQ4292" s="138">
        <f t="shared" si="2114"/>
        <v>1.7794393462335395E-3</v>
      </c>
      <c r="JR4292" s="118">
        <f t="shared" si="2115"/>
        <v>4.5561152637780839E-6</v>
      </c>
      <c r="JS4292" s="118">
        <f t="shared" si="2111"/>
        <v>4.5561152637780839E-6</v>
      </c>
      <c r="JT4292" s="119" t="str">
        <f t="shared" si="2112"/>
        <v/>
      </c>
    </row>
    <row r="4293" spans="209:280" ht="20.100000000000001" customHeight="1" x14ac:dyDescent="0.25">
      <c r="HA4293" s="1">
        <v>3556</v>
      </c>
      <c r="HB4293" s="1">
        <f t="shared" si="2116"/>
        <v>162365.23460713969</v>
      </c>
      <c r="HC4293" s="1">
        <f t="shared" si="2117"/>
        <v>5.0303539885215892E-28</v>
      </c>
      <c r="HD4293" s="1">
        <f t="shared" si="2118"/>
        <v>1</v>
      </c>
      <c r="HE4293" s="1">
        <f t="shared" si="2119"/>
        <v>5.0303539885215892E-28</v>
      </c>
      <c r="HF4293" s="1" t="str">
        <f t="shared" si="2120"/>
        <v/>
      </c>
      <c r="HG4293" s="1" t="str">
        <f t="shared" si="2121"/>
        <v/>
      </c>
      <c r="HK4293" s="1">
        <f t="shared" si="2122"/>
        <v>4.898306204746282E-7</v>
      </c>
      <c r="HL4293" s="1" t="str">
        <f t="shared" si="2123"/>
        <v/>
      </c>
      <c r="HV4293" s="118"/>
      <c r="HW4293" s="118"/>
      <c r="HX4293" s="118"/>
      <c r="HY4293" s="118"/>
      <c r="HZ4293" s="118"/>
      <c r="IA4293" s="118"/>
      <c r="IB4293" s="118"/>
      <c r="IC4293" s="118"/>
      <c r="ID4293" s="118"/>
      <c r="IE4293" s="118"/>
      <c r="IF4293" s="118"/>
      <c r="IG4293" s="118"/>
      <c r="IH4293" s="118"/>
      <c r="II4293" s="118"/>
      <c r="IJ4293" s="118"/>
      <c r="IK4293" s="118"/>
      <c r="IL4293" s="118"/>
      <c r="IM4293" s="118"/>
      <c r="IN4293" s="118"/>
      <c r="IO4293" s="118"/>
      <c r="IP4293" s="118"/>
      <c r="IQ4293" s="118"/>
      <c r="IR4293" s="118"/>
      <c r="IS4293" s="118"/>
      <c r="IT4293" s="118"/>
      <c r="IU4293" s="118"/>
      <c r="IV4293" s="118"/>
      <c r="IW4293" s="118"/>
      <c r="IX4293" s="118"/>
      <c r="IY4293" s="118"/>
      <c r="IZ4293" s="118"/>
      <c r="JA4293" s="118"/>
      <c r="JB4293" s="118"/>
      <c r="JJ4293" s="118"/>
      <c r="JK4293" s="118"/>
      <c r="JL4293" s="118"/>
      <c r="JM4293" s="118"/>
      <c r="JN4293" s="118"/>
      <c r="JO4293" s="118"/>
      <c r="JP4293" s="118">
        <f t="shared" si="2113"/>
        <v>22.899199999998523</v>
      </c>
      <c r="JQ4293" s="138">
        <f t="shared" si="2114"/>
        <v>1.7748832309697614E-3</v>
      </c>
      <c r="JR4293" s="118">
        <f t="shared" si="2115"/>
        <v>4.5447333589798689E-6</v>
      </c>
      <c r="JS4293" s="118">
        <f t="shared" si="2111"/>
        <v>4.5447333589798689E-6</v>
      </c>
      <c r="JT4293" s="119" t="str">
        <f t="shared" si="2112"/>
        <v/>
      </c>
    </row>
    <row r="4294" spans="209:280" ht="20.100000000000001" customHeight="1" x14ac:dyDescent="0.25">
      <c r="HA4294" s="1">
        <v>3557</v>
      </c>
      <c r="HB4294" s="1">
        <f t="shared" si="2116"/>
        <v>162428.7577818686</v>
      </c>
      <c r="HC4294" s="1">
        <f t="shared" si="2117"/>
        <v>4.828743829289669E-28</v>
      </c>
      <c r="HD4294" s="1">
        <f t="shared" si="2118"/>
        <v>1</v>
      </c>
      <c r="HE4294" s="1">
        <f t="shared" si="2119"/>
        <v>4.828743829289669E-28</v>
      </c>
      <c r="HF4294" s="1" t="str">
        <f t="shared" si="2120"/>
        <v/>
      </c>
      <c r="HG4294" s="1" t="str">
        <f t="shared" si="2121"/>
        <v/>
      </c>
      <c r="HK4294" s="1">
        <f t="shared" si="2122"/>
        <v>4.9535589856356316E-7</v>
      </c>
      <c r="HL4294" s="1" t="str">
        <f t="shared" si="2123"/>
        <v/>
      </c>
      <c r="HV4294" s="118"/>
      <c r="HW4294" s="118"/>
      <c r="HX4294" s="118"/>
      <c r="HY4294" s="118"/>
      <c r="HZ4294" s="118"/>
      <c r="IA4294" s="118"/>
      <c r="IB4294" s="118"/>
      <c r="IC4294" s="118"/>
      <c r="ID4294" s="118"/>
      <c r="IE4294" s="118"/>
      <c r="IF4294" s="118"/>
      <c r="IG4294" s="118"/>
      <c r="IH4294" s="118"/>
      <c r="II4294" s="118"/>
      <c r="IJ4294" s="118"/>
      <c r="IK4294" s="118"/>
      <c r="IL4294" s="118"/>
      <c r="IM4294" s="118"/>
      <c r="IN4294" s="118"/>
      <c r="IO4294" s="118"/>
      <c r="IP4294" s="118"/>
      <c r="IQ4294" s="118"/>
      <c r="IR4294" s="118"/>
      <c r="IS4294" s="118"/>
      <c r="IT4294" s="118"/>
      <c r="IU4294" s="118"/>
      <c r="IV4294" s="118"/>
      <c r="IW4294" s="118"/>
      <c r="IX4294" s="118"/>
      <c r="IY4294" s="118"/>
      <c r="IZ4294" s="118"/>
      <c r="JA4294" s="118"/>
      <c r="JB4294" s="118"/>
      <c r="JJ4294" s="118"/>
      <c r="JK4294" s="118"/>
      <c r="JL4294" s="118"/>
      <c r="JM4294" s="118"/>
      <c r="JN4294" s="118"/>
      <c r="JO4294" s="118"/>
      <c r="JP4294" s="118">
        <f t="shared" si="2113"/>
        <v>22.905599999998522</v>
      </c>
      <c r="JQ4294" s="138">
        <f t="shared" si="2114"/>
        <v>1.7703384976107816E-3</v>
      </c>
      <c r="JR4294" s="118">
        <f t="shared" si="2115"/>
        <v>4.5333790029650038E-6</v>
      </c>
      <c r="JS4294" s="118">
        <f t="shared" si="2111"/>
        <v>4.5333790029650038E-6</v>
      </c>
      <c r="JT4294" s="119" t="str">
        <f t="shared" si="2112"/>
        <v/>
      </c>
    </row>
    <row r="4295" spans="209:280" ht="20.100000000000001" customHeight="1" x14ac:dyDescent="0.25">
      <c r="HA4295" s="1">
        <v>3558</v>
      </c>
      <c r="HB4295" s="1">
        <f t="shared" si="2116"/>
        <v>162492.28095659753</v>
      </c>
      <c r="HC4295" s="1">
        <f t="shared" si="2117"/>
        <v>4.6351397847585706E-28</v>
      </c>
      <c r="HD4295" s="1">
        <f t="shared" si="2118"/>
        <v>1</v>
      </c>
      <c r="HE4295" s="1">
        <f t="shared" si="2119"/>
        <v>4.6351397847585706E-28</v>
      </c>
      <c r="HF4295" s="1" t="str">
        <f t="shared" si="2120"/>
        <v/>
      </c>
      <c r="HG4295" s="1" t="str">
        <f t="shared" si="2121"/>
        <v/>
      </c>
      <c r="HK4295" s="1">
        <f t="shared" si="2122"/>
        <v>5.0093548662986124E-7</v>
      </c>
      <c r="HL4295" s="1" t="str">
        <f t="shared" si="2123"/>
        <v/>
      </c>
      <c r="HV4295" s="118"/>
      <c r="HW4295" s="118"/>
      <c r="HX4295" s="118"/>
      <c r="HY4295" s="118"/>
      <c r="HZ4295" s="118"/>
      <c r="IA4295" s="118"/>
      <c r="IB4295" s="118"/>
      <c r="IC4295" s="118"/>
      <c r="ID4295" s="118"/>
      <c r="IE4295" s="118"/>
      <c r="IF4295" s="118"/>
      <c r="IG4295" s="118"/>
      <c r="IH4295" s="118"/>
      <c r="II4295" s="118"/>
      <c r="IJ4295" s="118"/>
      <c r="IK4295" s="118"/>
      <c r="IL4295" s="118"/>
      <c r="IM4295" s="118"/>
      <c r="IN4295" s="118"/>
      <c r="IO4295" s="118"/>
      <c r="IP4295" s="118"/>
      <c r="IQ4295" s="118"/>
      <c r="IR4295" s="118"/>
      <c r="IS4295" s="118"/>
      <c r="IT4295" s="118"/>
      <c r="IU4295" s="118"/>
      <c r="IV4295" s="118"/>
      <c r="IW4295" s="118"/>
      <c r="IX4295" s="118"/>
      <c r="IY4295" s="118"/>
      <c r="IZ4295" s="118"/>
      <c r="JA4295" s="118"/>
      <c r="JB4295" s="118"/>
      <c r="JJ4295" s="118"/>
      <c r="JK4295" s="118"/>
      <c r="JL4295" s="118"/>
      <c r="JM4295" s="118"/>
      <c r="JN4295" s="118"/>
      <c r="JO4295" s="118"/>
      <c r="JP4295" s="118">
        <f t="shared" si="2113"/>
        <v>22.911999999998521</v>
      </c>
      <c r="JQ4295" s="138">
        <f t="shared" si="2114"/>
        <v>1.7658051186078166E-3</v>
      </c>
      <c r="JR4295" s="118">
        <f t="shared" si="2115"/>
        <v>4.5220521318271433E-6</v>
      </c>
      <c r="JS4295" s="118">
        <f t="shared" si="2111"/>
        <v>4.5220521318271433E-6</v>
      </c>
      <c r="JT4295" s="119" t="str">
        <f t="shared" si="2112"/>
        <v/>
      </c>
    </row>
    <row r="4296" spans="209:280" ht="20.100000000000001" customHeight="1" x14ac:dyDescent="0.25">
      <c r="HA4296" s="1">
        <v>3559</v>
      </c>
      <c r="HB4296" s="1">
        <f t="shared" si="2116"/>
        <v>162555.80413132647</v>
      </c>
      <c r="HC4296" s="1">
        <f t="shared" si="2117"/>
        <v>4.4492269282028518E-28</v>
      </c>
      <c r="HD4296" s="1">
        <f t="shared" si="2118"/>
        <v>1</v>
      </c>
      <c r="HE4296" s="1">
        <f t="shared" si="2119"/>
        <v>4.4492269282028518E-28</v>
      </c>
      <c r="HF4296" s="1" t="str">
        <f t="shared" si="2120"/>
        <v/>
      </c>
      <c r="HG4296" s="1" t="str">
        <f t="shared" si="2121"/>
        <v/>
      </c>
      <c r="HK4296" s="1">
        <f t="shared" si="2122"/>
        <v>5.0656981685911697E-7</v>
      </c>
      <c r="HL4296" s="1" t="str">
        <f t="shared" si="2123"/>
        <v/>
      </c>
      <c r="HV4296" s="118"/>
      <c r="HW4296" s="118"/>
      <c r="HX4296" s="118"/>
      <c r="HY4296" s="118"/>
      <c r="HZ4296" s="118"/>
      <c r="IA4296" s="118"/>
      <c r="IB4296" s="118"/>
      <c r="IC4296" s="118"/>
      <c r="ID4296" s="118"/>
      <c r="IE4296" s="118"/>
      <c r="IF4296" s="118"/>
      <c r="IG4296" s="118"/>
      <c r="IH4296" s="118"/>
      <c r="II4296" s="118"/>
      <c r="IJ4296" s="118"/>
      <c r="IK4296" s="118"/>
      <c r="IL4296" s="118"/>
      <c r="IM4296" s="118"/>
      <c r="IN4296" s="118"/>
      <c r="IO4296" s="118"/>
      <c r="IP4296" s="118"/>
      <c r="IQ4296" s="118"/>
      <c r="IR4296" s="118"/>
      <c r="IS4296" s="118"/>
      <c r="IT4296" s="118"/>
      <c r="IU4296" s="118"/>
      <c r="IV4296" s="118"/>
      <c r="IW4296" s="118"/>
      <c r="IX4296" s="118"/>
      <c r="IY4296" s="118"/>
      <c r="IZ4296" s="118"/>
      <c r="JA4296" s="118"/>
      <c r="JB4296" s="118"/>
      <c r="JJ4296" s="118"/>
      <c r="JK4296" s="118"/>
      <c r="JL4296" s="118"/>
      <c r="JM4296" s="118"/>
      <c r="JN4296" s="118"/>
      <c r="JO4296" s="118"/>
      <c r="JP4296" s="118">
        <f t="shared" si="2113"/>
        <v>22.91839999999852</v>
      </c>
      <c r="JQ4296" s="138">
        <f t="shared" si="2114"/>
        <v>1.7612830664759894E-3</v>
      </c>
      <c r="JR4296" s="118">
        <f t="shared" si="2115"/>
        <v>4.5107526818050081E-6</v>
      </c>
      <c r="JS4296" s="118">
        <f t="shared" si="2111"/>
        <v>4.5107526818050081E-6</v>
      </c>
      <c r="JT4296" s="119" t="str">
        <f t="shared" si="2112"/>
        <v/>
      </c>
    </row>
    <row r="4297" spans="209:280" ht="20.100000000000001" customHeight="1" x14ac:dyDescent="0.25">
      <c r="HA4297" s="1">
        <v>3560</v>
      </c>
      <c r="HB4297" s="1">
        <f t="shared" si="2116"/>
        <v>162619.32730605541</v>
      </c>
      <c r="HC4297" s="1">
        <f t="shared" si="2117"/>
        <v>4.2707026002422525E-28</v>
      </c>
      <c r="HD4297" s="1">
        <f t="shared" si="2118"/>
        <v>1</v>
      </c>
      <c r="HE4297" s="1">
        <f t="shared" si="2119"/>
        <v>4.2707026002422525E-28</v>
      </c>
      <c r="HF4297" s="1" t="str">
        <f t="shared" si="2120"/>
        <v/>
      </c>
      <c r="HG4297" s="1" t="str">
        <f t="shared" si="2121"/>
        <v/>
      </c>
      <c r="HK4297" s="1">
        <f t="shared" si="2122"/>
        <v>5.1225932365910152E-7</v>
      </c>
      <c r="HL4297" s="1" t="str">
        <f t="shared" si="2123"/>
        <v/>
      </c>
      <c r="HV4297" s="118"/>
      <c r="HW4297" s="118"/>
      <c r="HX4297" s="118"/>
      <c r="HY4297" s="118"/>
      <c r="HZ4297" s="118"/>
      <c r="IA4297" s="118"/>
      <c r="IB4297" s="118"/>
      <c r="IC4297" s="118"/>
      <c r="ID4297" s="118"/>
      <c r="IE4297" s="118"/>
      <c r="IF4297" s="118"/>
      <c r="IG4297" s="118"/>
      <c r="IH4297" s="118"/>
      <c r="II4297" s="118"/>
      <c r="IJ4297" s="118"/>
      <c r="IK4297" s="118"/>
      <c r="IL4297" s="118"/>
      <c r="IM4297" s="118"/>
      <c r="IN4297" s="118"/>
      <c r="IO4297" s="118"/>
      <c r="IP4297" s="118"/>
      <c r="IQ4297" s="118"/>
      <c r="IR4297" s="118"/>
      <c r="IS4297" s="118"/>
      <c r="IT4297" s="118"/>
      <c r="IU4297" s="118"/>
      <c r="IV4297" s="118"/>
      <c r="IW4297" s="118"/>
      <c r="IX4297" s="118"/>
      <c r="IY4297" s="118"/>
      <c r="IZ4297" s="118"/>
      <c r="JA4297" s="118"/>
      <c r="JB4297" s="118"/>
      <c r="JJ4297" s="118"/>
      <c r="JK4297" s="118"/>
      <c r="JL4297" s="118"/>
      <c r="JM4297" s="118"/>
      <c r="JN4297" s="118"/>
      <c r="JO4297" s="118"/>
      <c r="JP4297" s="118">
        <f t="shared" si="2113"/>
        <v>22.92479999999852</v>
      </c>
      <c r="JQ4297" s="138">
        <f t="shared" si="2114"/>
        <v>1.7567723137941844E-3</v>
      </c>
      <c r="JR4297" s="118">
        <f t="shared" si="2115"/>
        <v>4.4994805892661222E-6</v>
      </c>
      <c r="JS4297" s="118">
        <f t="shared" si="2111"/>
        <v>4.4994805892661222E-6</v>
      </c>
      <c r="JT4297" s="119" t="str">
        <f t="shared" si="2112"/>
        <v/>
      </c>
    </row>
    <row r="4298" spans="209:280" ht="20.100000000000001" customHeight="1" x14ac:dyDescent="0.25">
      <c r="HA4298" s="1">
        <v>3561</v>
      </c>
      <c r="HB4298" s="1">
        <f t="shared" si="2116"/>
        <v>162682.85048078431</v>
      </c>
      <c r="HC4298" s="1">
        <f t="shared" si="2117"/>
        <v>4.0992759357875521E-28</v>
      </c>
      <c r="HD4298" s="1">
        <f t="shared" si="2118"/>
        <v>1</v>
      </c>
      <c r="HE4298" s="1">
        <f t="shared" si="2119"/>
        <v>4.0992759357875521E-28</v>
      </c>
      <c r="HF4298" s="1" t="str">
        <f t="shared" si="2120"/>
        <v/>
      </c>
      <c r="HG4298" s="1" t="str">
        <f t="shared" si="2121"/>
        <v/>
      </c>
      <c r="HK4298" s="1">
        <f t="shared" si="2122"/>
        <v>5.1800444365679695E-7</v>
      </c>
      <c r="HL4298" s="1" t="str">
        <f t="shared" si="2123"/>
        <v/>
      </c>
      <c r="HV4298" s="118"/>
      <c r="HW4298" s="118"/>
      <c r="HX4298" s="118"/>
      <c r="HY4298" s="118"/>
      <c r="HZ4298" s="118"/>
      <c r="IA4298" s="118"/>
      <c r="IB4298" s="118"/>
      <c r="IC4298" s="118"/>
      <c r="ID4298" s="118"/>
      <c r="IE4298" s="118"/>
      <c r="IF4298" s="118"/>
      <c r="IG4298" s="118"/>
      <c r="IH4298" s="118"/>
      <c r="II4298" s="118"/>
      <c r="IJ4298" s="118"/>
      <c r="IK4298" s="118"/>
      <c r="IL4298" s="118"/>
      <c r="IM4298" s="118"/>
      <c r="IN4298" s="118"/>
      <c r="IO4298" s="118"/>
      <c r="IP4298" s="118"/>
      <c r="IQ4298" s="118"/>
      <c r="IR4298" s="118"/>
      <c r="IS4298" s="118"/>
      <c r="IT4298" s="118"/>
      <c r="IU4298" s="118"/>
      <c r="IV4298" s="118"/>
      <c r="IW4298" s="118"/>
      <c r="IX4298" s="118"/>
      <c r="IY4298" s="118"/>
      <c r="IZ4298" s="118"/>
      <c r="JA4298" s="118"/>
      <c r="JB4298" s="118"/>
      <c r="JJ4298" s="118"/>
      <c r="JK4298" s="118"/>
      <c r="JL4298" s="118"/>
      <c r="JM4298" s="118"/>
      <c r="JN4298" s="118"/>
      <c r="JO4298" s="118"/>
      <c r="JP4298" s="118">
        <f t="shared" si="2113"/>
        <v>22.931199999998519</v>
      </c>
      <c r="JQ4298" s="138">
        <f t="shared" si="2114"/>
        <v>1.7522728332049183E-3</v>
      </c>
      <c r="JR4298" s="118">
        <f t="shared" si="2115"/>
        <v>4.4882357907287136E-6</v>
      </c>
      <c r="JS4298" s="118">
        <f t="shared" si="2111"/>
        <v>4.4882357907287136E-6</v>
      </c>
      <c r="JT4298" s="119" t="str">
        <f t="shared" si="2112"/>
        <v/>
      </c>
    </row>
    <row r="4299" spans="209:280" ht="20.100000000000001" customHeight="1" x14ac:dyDescent="0.25">
      <c r="HA4299" s="1">
        <v>3562</v>
      </c>
      <c r="HB4299" s="1">
        <f t="shared" si="2116"/>
        <v>162746.37365551325</v>
      </c>
      <c r="HC4299" s="1">
        <f t="shared" si="2117"/>
        <v>3.9346674090377634E-28</v>
      </c>
      <c r="HD4299" s="1">
        <f t="shared" si="2118"/>
        <v>1</v>
      </c>
      <c r="HE4299" s="1">
        <f t="shared" si="2119"/>
        <v>3.9346674090377634E-28</v>
      </c>
      <c r="HF4299" s="1" t="str">
        <f t="shared" si="2120"/>
        <v/>
      </c>
      <c r="HG4299" s="1" t="str">
        <f t="shared" si="2121"/>
        <v/>
      </c>
      <c r="HK4299" s="1">
        <f t="shared" si="2122"/>
        <v>5.2380561569522728E-7</v>
      </c>
      <c r="HL4299" s="1" t="str">
        <f t="shared" si="2123"/>
        <v/>
      </c>
      <c r="HV4299" s="118"/>
      <c r="HW4299" s="118"/>
      <c r="HX4299" s="118"/>
      <c r="HY4299" s="118"/>
      <c r="HZ4299" s="118"/>
      <c r="IA4299" s="118"/>
      <c r="IB4299" s="118"/>
      <c r="IC4299" s="118"/>
      <c r="ID4299" s="118"/>
      <c r="IE4299" s="118"/>
      <c r="IF4299" s="118"/>
      <c r="IG4299" s="118"/>
      <c r="IH4299" s="118"/>
      <c r="II4299" s="118"/>
      <c r="IJ4299" s="118"/>
      <c r="IK4299" s="118"/>
      <c r="IL4299" s="118"/>
      <c r="IM4299" s="118"/>
      <c r="IN4299" s="118"/>
      <c r="IO4299" s="118"/>
      <c r="IP4299" s="118"/>
      <c r="IQ4299" s="118"/>
      <c r="IR4299" s="118"/>
      <c r="IS4299" s="118"/>
      <c r="IT4299" s="118"/>
      <c r="IU4299" s="118"/>
      <c r="IV4299" s="118"/>
      <c r="IW4299" s="118"/>
      <c r="IX4299" s="118"/>
      <c r="IY4299" s="118"/>
      <c r="IZ4299" s="118"/>
      <c r="JA4299" s="118"/>
      <c r="JB4299" s="118"/>
      <c r="JJ4299" s="118"/>
      <c r="JK4299" s="118"/>
      <c r="JL4299" s="118"/>
      <c r="JM4299" s="118"/>
      <c r="JN4299" s="118"/>
      <c r="JO4299" s="118"/>
      <c r="JP4299" s="118">
        <f t="shared" si="2113"/>
        <v>22.937599999998518</v>
      </c>
      <c r="JQ4299" s="138">
        <f t="shared" si="2114"/>
        <v>1.7477845974141896E-3</v>
      </c>
      <c r="JR4299" s="118">
        <f t="shared" si="2115"/>
        <v>4.4770182228391631E-6</v>
      </c>
      <c r="JS4299" s="118">
        <f t="shared" ref="JS4299:JS4362" si="2124">IF(JQ4299&lt;(1-$JO$719),JR4299,"")</f>
        <v>4.4770182228391631E-6</v>
      </c>
      <c r="JT4299" s="119" t="str">
        <f t="shared" ref="JT4299:JT4362" si="2125">IF(JQ4299&lt;(1-$JO$725),JR4299,"")</f>
        <v/>
      </c>
    </row>
    <row r="4300" spans="209:280" ht="20.100000000000001" customHeight="1" x14ac:dyDescent="0.25">
      <c r="HA4300" s="1">
        <v>3563</v>
      </c>
      <c r="HB4300" s="1">
        <f t="shared" si="2116"/>
        <v>162809.89683024219</v>
      </c>
      <c r="HC4300" s="1">
        <f t="shared" si="2117"/>
        <v>3.7766083958507149E-28</v>
      </c>
      <c r="HD4300" s="1">
        <f t="shared" si="2118"/>
        <v>1</v>
      </c>
      <c r="HE4300" s="1">
        <f t="shared" si="2119"/>
        <v>3.7766083958507149E-28</v>
      </c>
      <c r="HF4300" s="1" t="str">
        <f t="shared" si="2120"/>
        <v/>
      </c>
      <c r="HG4300" s="1" t="str">
        <f t="shared" si="2121"/>
        <v/>
      </c>
      <c r="HK4300" s="1">
        <f t="shared" si="2122"/>
        <v>5.2966328083005637E-7</v>
      </c>
      <c r="HL4300" s="1" t="str">
        <f t="shared" si="2123"/>
        <v/>
      </c>
      <c r="HV4300" s="118"/>
      <c r="HW4300" s="118"/>
      <c r="HX4300" s="118"/>
      <c r="HY4300" s="118"/>
      <c r="HZ4300" s="118"/>
      <c r="IA4300" s="118"/>
      <c r="IB4300" s="118"/>
      <c r="IC4300" s="118"/>
      <c r="ID4300" s="118"/>
      <c r="IE4300" s="118"/>
      <c r="IF4300" s="118"/>
      <c r="IG4300" s="118"/>
      <c r="IH4300" s="118"/>
      <c r="II4300" s="118"/>
      <c r="IJ4300" s="118"/>
      <c r="IK4300" s="118"/>
      <c r="IL4300" s="118"/>
      <c r="IM4300" s="118"/>
      <c r="IN4300" s="118"/>
      <c r="IO4300" s="118"/>
      <c r="IP4300" s="118"/>
      <c r="IQ4300" s="118"/>
      <c r="IR4300" s="118"/>
      <c r="IS4300" s="118"/>
      <c r="IT4300" s="118"/>
      <c r="IU4300" s="118"/>
      <c r="IV4300" s="118"/>
      <c r="IW4300" s="118"/>
      <c r="IX4300" s="118"/>
      <c r="IY4300" s="118"/>
      <c r="IZ4300" s="118"/>
      <c r="JA4300" s="118"/>
      <c r="JB4300" s="118"/>
      <c r="JJ4300" s="118"/>
      <c r="JK4300" s="118"/>
      <c r="JL4300" s="118"/>
      <c r="JM4300" s="118"/>
      <c r="JN4300" s="118"/>
      <c r="JO4300" s="118"/>
      <c r="JP4300" s="118">
        <f t="shared" ref="JP4300:JP4363" si="2126">JP4299+$JS$712</f>
        <v>22.943999999998518</v>
      </c>
      <c r="JQ4300" s="138">
        <f t="shared" ref="JQ4300:JQ4363" si="2127">_xlfn.CHISQ.DIST.RT(JP4300,7)</f>
        <v>1.7433075791913504E-3</v>
      </c>
      <c r="JR4300" s="118">
        <f t="shared" ref="JR4300:JR4363" si="2128">JQ4300-JQ4301</f>
        <v>4.465827822383063E-6</v>
      </c>
      <c r="JS4300" s="118">
        <f t="shared" si="2124"/>
        <v>4.465827822383063E-6</v>
      </c>
      <c r="JT4300" s="119" t="str">
        <f t="shared" si="2125"/>
        <v/>
      </c>
    </row>
    <row r="4301" spans="209:280" ht="20.100000000000001" customHeight="1" x14ac:dyDescent="0.25">
      <c r="HA4301" s="1">
        <v>3564</v>
      </c>
      <c r="HB4301" s="1">
        <f t="shared" si="2116"/>
        <v>162873.42000497109</v>
      </c>
      <c r="HC4301" s="1">
        <f t="shared" si="2117"/>
        <v>3.6248407528269207E-28</v>
      </c>
      <c r="HD4301" s="1">
        <f t="shared" si="2118"/>
        <v>1</v>
      </c>
      <c r="HE4301" s="1">
        <f t="shared" si="2119"/>
        <v>3.6248407528269207E-28</v>
      </c>
      <c r="HF4301" s="1" t="str">
        <f t="shared" si="2120"/>
        <v/>
      </c>
      <c r="HG4301" s="1" t="str">
        <f t="shared" si="2121"/>
        <v/>
      </c>
      <c r="HK4301" s="1">
        <f t="shared" si="2122"/>
        <v>5.3557788232598818E-7</v>
      </c>
      <c r="HL4301" s="1" t="str">
        <f t="shared" si="2123"/>
        <v/>
      </c>
      <c r="HV4301" s="118"/>
      <c r="HW4301" s="118"/>
      <c r="HX4301" s="118"/>
      <c r="HY4301" s="118"/>
      <c r="HZ4301" s="118"/>
      <c r="IA4301" s="118"/>
      <c r="IB4301" s="118"/>
      <c r="IC4301" s="118"/>
      <c r="ID4301" s="118"/>
      <c r="IE4301" s="118"/>
      <c r="IF4301" s="118"/>
      <c r="IG4301" s="118"/>
      <c r="IH4301" s="118"/>
      <c r="II4301" s="118"/>
      <c r="IJ4301" s="118"/>
      <c r="IK4301" s="118"/>
      <c r="IL4301" s="118"/>
      <c r="IM4301" s="118"/>
      <c r="IN4301" s="118"/>
      <c r="IO4301" s="118"/>
      <c r="IP4301" s="118"/>
      <c r="IQ4301" s="118"/>
      <c r="IR4301" s="118"/>
      <c r="IS4301" s="118"/>
      <c r="IT4301" s="118"/>
      <c r="IU4301" s="118"/>
      <c r="IV4301" s="118"/>
      <c r="IW4301" s="118"/>
      <c r="IX4301" s="118"/>
      <c r="IY4301" s="118"/>
      <c r="IZ4301" s="118"/>
      <c r="JA4301" s="118"/>
      <c r="JB4301" s="118"/>
      <c r="JJ4301" s="118"/>
      <c r="JK4301" s="118"/>
      <c r="JL4301" s="118"/>
      <c r="JM4301" s="118"/>
      <c r="JN4301" s="118"/>
      <c r="JO4301" s="118"/>
      <c r="JP4301" s="118">
        <f t="shared" si="2126"/>
        <v>22.950399999998517</v>
      </c>
      <c r="JQ4301" s="138">
        <f t="shared" si="2127"/>
        <v>1.7388417513689673E-3</v>
      </c>
      <c r="JR4301" s="118">
        <f t="shared" si="2128"/>
        <v>4.4546645262954088E-6</v>
      </c>
      <c r="JS4301" s="118">
        <f t="shared" si="2124"/>
        <v>4.4546645262954088E-6</v>
      </c>
      <c r="JT4301" s="119" t="str">
        <f t="shared" si="2125"/>
        <v/>
      </c>
    </row>
    <row r="4302" spans="209:280" ht="20.100000000000001" customHeight="1" x14ac:dyDescent="0.25">
      <c r="HA4302" s="1">
        <v>3565</v>
      </c>
      <c r="HB4302" s="1">
        <f t="shared" si="2116"/>
        <v>162936.94317970003</v>
      </c>
      <c r="HC4302" s="1">
        <f t="shared" si="2117"/>
        <v>3.4791164124786813E-28</v>
      </c>
      <c r="HD4302" s="1">
        <f t="shared" si="2118"/>
        <v>1</v>
      </c>
      <c r="HE4302" s="1">
        <f t="shared" si="2119"/>
        <v>3.4791164124786813E-28</v>
      </c>
      <c r="HF4302" s="1" t="str">
        <f t="shared" si="2120"/>
        <v/>
      </c>
      <c r="HG4302" s="1" t="str">
        <f t="shared" si="2121"/>
        <v/>
      </c>
      <c r="HK4302" s="1">
        <f t="shared" si="2122"/>
        <v>5.4154986565295162E-7</v>
      </c>
      <c r="HL4302" s="1" t="str">
        <f t="shared" si="2123"/>
        <v/>
      </c>
      <c r="HV4302" s="118"/>
      <c r="HW4302" s="118"/>
      <c r="HX4302" s="118"/>
      <c r="HY4302" s="118"/>
      <c r="HZ4302" s="118"/>
      <c r="IA4302" s="118"/>
      <c r="IB4302" s="118"/>
      <c r="IC4302" s="118"/>
      <c r="ID4302" s="118"/>
      <c r="IE4302" s="118"/>
      <c r="IF4302" s="118"/>
      <c r="IG4302" s="118"/>
      <c r="IH4302" s="118"/>
      <c r="II4302" s="118"/>
      <c r="IJ4302" s="118"/>
      <c r="IK4302" s="118"/>
      <c r="IL4302" s="118"/>
      <c r="IM4302" s="118"/>
      <c r="IN4302" s="118"/>
      <c r="IO4302" s="118"/>
      <c r="IP4302" s="118"/>
      <c r="IQ4302" s="118"/>
      <c r="IR4302" s="118"/>
      <c r="IS4302" s="118"/>
      <c r="IT4302" s="118"/>
      <c r="IU4302" s="118"/>
      <c r="IV4302" s="118"/>
      <c r="IW4302" s="118"/>
      <c r="IX4302" s="118"/>
      <c r="IY4302" s="118"/>
      <c r="IZ4302" s="118"/>
      <c r="JA4302" s="118"/>
      <c r="JB4302" s="118"/>
      <c r="JJ4302" s="118"/>
      <c r="JK4302" s="118"/>
      <c r="JL4302" s="118"/>
      <c r="JM4302" s="118"/>
      <c r="JN4302" s="118"/>
      <c r="JO4302" s="118"/>
      <c r="JP4302" s="118">
        <f t="shared" si="2126"/>
        <v>22.956799999998516</v>
      </c>
      <c r="JQ4302" s="138">
        <f t="shared" si="2127"/>
        <v>1.7343870868426719E-3</v>
      </c>
      <c r="JR4302" s="118">
        <f t="shared" si="2128"/>
        <v>4.4435282716371802E-6</v>
      </c>
      <c r="JS4302" s="118">
        <f t="shared" si="2124"/>
        <v>4.4435282716371802E-6</v>
      </c>
      <c r="JT4302" s="119" t="str">
        <f t="shared" si="2125"/>
        <v/>
      </c>
    </row>
    <row r="4303" spans="209:280" ht="20.100000000000001" customHeight="1" x14ac:dyDescent="0.25">
      <c r="HA4303" s="1">
        <v>3566</v>
      </c>
      <c r="HB4303" s="1">
        <f t="shared" si="2116"/>
        <v>163000.46635442897</v>
      </c>
      <c r="HC4303" s="1">
        <f t="shared" si="2117"/>
        <v>3.3391969938739621E-28</v>
      </c>
      <c r="HD4303" s="1">
        <f t="shared" si="2118"/>
        <v>1</v>
      </c>
      <c r="HE4303" s="1">
        <f t="shared" si="2119"/>
        <v>3.3391969938739621E-28</v>
      </c>
      <c r="HF4303" s="1" t="str">
        <f t="shared" si="2120"/>
        <v/>
      </c>
      <c r="HG4303" s="1" t="str">
        <f t="shared" si="2121"/>
        <v/>
      </c>
      <c r="HK4303" s="1">
        <f t="shared" si="2122"/>
        <v>5.4757967848204204E-7</v>
      </c>
      <c r="HL4303" s="1" t="str">
        <f t="shared" si="2123"/>
        <v/>
      </c>
      <c r="HV4303" s="118"/>
      <c r="HW4303" s="118"/>
      <c r="HX4303" s="118"/>
      <c r="HY4303" s="118"/>
      <c r="HZ4303" s="118"/>
      <c r="IA4303" s="118"/>
      <c r="IB4303" s="118"/>
      <c r="IC4303" s="118"/>
      <c r="ID4303" s="118"/>
      <c r="IE4303" s="118"/>
      <c r="IF4303" s="118"/>
      <c r="IG4303" s="118"/>
      <c r="IH4303" s="118"/>
      <c r="II4303" s="118"/>
      <c r="IJ4303" s="118"/>
      <c r="IK4303" s="118"/>
      <c r="IL4303" s="118"/>
      <c r="IM4303" s="118"/>
      <c r="IN4303" s="118"/>
      <c r="IO4303" s="118"/>
      <c r="IP4303" s="118"/>
      <c r="IQ4303" s="118"/>
      <c r="IR4303" s="118"/>
      <c r="IS4303" s="118"/>
      <c r="IT4303" s="118"/>
      <c r="IU4303" s="118"/>
      <c r="IV4303" s="118"/>
      <c r="IW4303" s="118"/>
      <c r="IX4303" s="118"/>
      <c r="IY4303" s="118"/>
      <c r="IZ4303" s="118"/>
      <c r="JA4303" s="118"/>
      <c r="JB4303" s="118"/>
      <c r="JJ4303" s="118"/>
      <c r="JK4303" s="118"/>
      <c r="JL4303" s="118"/>
      <c r="JM4303" s="118"/>
      <c r="JN4303" s="118"/>
      <c r="JO4303" s="118"/>
      <c r="JP4303" s="118">
        <f t="shared" si="2126"/>
        <v>22.963199999998515</v>
      </c>
      <c r="JQ4303" s="138">
        <f t="shared" si="2127"/>
        <v>1.7299435585710348E-3</v>
      </c>
      <c r="JR4303" s="118">
        <f t="shared" si="2128"/>
        <v>4.4324189956105198E-6</v>
      </c>
      <c r="JS4303" s="118">
        <f t="shared" si="2124"/>
        <v>4.4324189956105198E-6</v>
      </c>
      <c r="JT4303" s="119" t="str">
        <f t="shared" si="2125"/>
        <v/>
      </c>
    </row>
    <row r="4304" spans="209:280" ht="20.100000000000001" customHeight="1" x14ac:dyDescent="0.25">
      <c r="HA4304" s="1">
        <v>3567</v>
      </c>
      <c r="HB4304" s="1">
        <f t="shared" si="2116"/>
        <v>163063.9895291579</v>
      </c>
      <c r="HC4304" s="1">
        <f t="shared" si="2117"/>
        <v>3.2048534281712042E-28</v>
      </c>
      <c r="HD4304" s="1">
        <f t="shared" si="2118"/>
        <v>1</v>
      </c>
      <c r="HE4304" s="1">
        <f t="shared" si="2119"/>
        <v>3.2048534281712042E-28</v>
      </c>
      <c r="HF4304" s="1" t="str">
        <f t="shared" si="2120"/>
        <v/>
      </c>
      <c r="HG4304" s="1" t="str">
        <f t="shared" si="2121"/>
        <v/>
      </c>
      <c r="HK4304" s="1">
        <f t="shared" si="2122"/>
        <v>5.5366777068126348E-7</v>
      </c>
      <c r="HL4304" s="1" t="str">
        <f t="shared" si="2123"/>
        <v/>
      </c>
      <c r="HV4304" s="118"/>
      <c r="HW4304" s="118"/>
      <c r="HX4304" s="118"/>
      <c r="HY4304" s="118"/>
      <c r="HZ4304" s="118"/>
      <c r="IA4304" s="118"/>
      <c r="IB4304" s="118"/>
      <c r="IC4304" s="118"/>
      <c r="ID4304" s="118"/>
      <c r="IE4304" s="118"/>
      <c r="IF4304" s="118"/>
      <c r="IG4304" s="118"/>
      <c r="IH4304" s="118"/>
      <c r="II4304" s="118"/>
      <c r="IJ4304" s="118"/>
      <c r="IK4304" s="118"/>
      <c r="IL4304" s="118"/>
      <c r="IM4304" s="118"/>
      <c r="IN4304" s="118"/>
      <c r="IO4304" s="118"/>
      <c r="IP4304" s="118"/>
      <c r="IQ4304" s="118"/>
      <c r="IR4304" s="118"/>
      <c r="IS4304" s="118"/>
      <c r="IT4304" s="118"/>
      <c r="IU4304" s="118"/>
      <c r="IV4304" s="118"/>
      <c r="IW4304" s="118"/>
      <c r="IX4304" s="118"/>
      <c r="IY4304" s="118"/>
      <c r="IZ4304" s="118"/>
      <c r="JA4304" s="118"/>
      <c r="JB4304" s="118"/>
      <c r="JJ4304" s="118"/>
      <c r="JK4304" s="118"/>
      <c r="JL4304" s="118"/>
      <c r="JM4304" s="118"/>
      <c r="JN4304" s="118"/>
      <c r="JO4304" s="118"/>
      <c r="JP4304" s="118">
        <f t="shared" si="2126"/>
        <v>22.969599999998515</v>
      </c>
      <c r="JQ4304" s="138">
        <f t="shared" si="2127"/>
        <v>1.7255111395754242E-3</v>
      </c>
      <c r="JR4304" s="118">
        <f t="shared" si="2128"/>
        <v>4.4213366355535296E-6</v>
      </c>
      <c r="JS4304" s="118">
        <f t="shared" si="2124"/>
        <v>4.4213366355535296E-6</v>
      </c>
      <c r="JT4304" s="119" t="str">
        <f t="shared" si="2125"/>
        <v/>
      </c>
    </row>
    <row r="4305" spans="209:280" ht="20.100000000000001" customHeight="1" x14ac:dyDescent="0.25">
      <c r="HA4305" s="1">
        <v>3568</v>
      </c>
      <c r="HB4305" s="1">
        <f t="shared" si="2116"/>
        <v>163127.51270388681</v>
      </c>
      <c r="HC4305" s="1">
        <f t="shared" si="2117"/>
        <v>3.0758655984809618E-28</v>
      </c>
      <c r="HD4305" s="1">
        <f t="shared" si="2118"/>
        <v>1</v>
      </c>
      <c r="HE4305" s="1">
        <f t="shared" si="2119"/>
        <v>3.0758655984809618E-28</v>
      </c>
      <c r="HF4305" s="1" t="str">
        <f t="shared" si="2120"/>
        <v/>
      </c>
      <c r="HG4305" s="1" t="str">
        <f t="shared" si="2121"/>
        <v/>
      </c>
      <c r="HK4305" s="1">
        <f t="shared" si="2122"/>
        <v>5.5981459431103603E-7</v>
      </c>
      <c r="HL4305" s="1" t="str">
        <f t="shared" si="2123"/>
        <v/>
      </c>
      <c r="HV4305" s="118"/>
      <c r="HW4305" s="118"/>
      <c r="HX4305" s="118"/>
      <c r="HY4305" s="118"/>
      <c r="HZ4305" s="118"/>
      <c r="IA4305" s="118"/>
      <c r="IB4305" s="118"/>
      <c r="IC4305" s="118"/>
      <c r="ID4305" s="118"/>
      <c r="IE4305" s="118"/>
      <c r="IF4305" s="118"/>
      <c r="IG4305" s="118"/>
      <c r="IH4305" s="118"/>
      <c r="II4305" s="118"/>
      <c r="IJ4305" s="118"/>
      <c r="IK4305" s="118"/>
      <c r="IL4305" s="118"/>
      <c r="IM4305" s="118"/>
      <c r="IN4305" s="118"/>
      <c r="IO4305" s="118"/>
      <c r="IP4305" s="118"/>
      <c r="IQ4305" s="118"/>
      <c r="IR4305" s="118"/>
      <c r="IS4305" s="118"/>
      <c r="IT4305" s="118"/>
      <c r="IU4305" s="118"/>
      <c r="IV4305" s="118"/>
      <c r="IW4305" s="118"/>
      <c r="IX4305" s="118"/>
      <c r="IY4305" s="118"/>
      <c r="IZ4305" s="118"/>
      <c r="JA4305" s="118"/>
      <c r="JB4305" s="118"/>
      <c r="JJ4305" s="118"/>
      <c r="JK4305" s="118"/>
      <c r="JL4305" s="118"/>
      <c r="JM4305" s="118"/>
      <c r="JN4305" s="118"/>
      <c r="JO4305" s="118"/>
      <c r="JP4305" s="118">
        <f t="shared" si="2126"/>
        <v>22.975999999998514</v>
      </c>
      <c r="JQ4305" s="138">
        <f t="shared" si="2127"/>
        <v>1.7210898029398707E-3</v>
      </c>
      <c r="JR4305" s="118">
        <f t="shared" si="2128"/>
        <v>4.4102811289480764E-6</v>
      </c>
      <c r="JS4305" s="118">
        <f t="shared" si="2124"/>
        <v>4.4102811289480764E-6</v>
      </c>
      <c r="JT4305" s="119" t="str">
        <f t="shared" si="2125"/>
        <v/>
      </c>
    </row>
    <row r="4306" spans="209:280" ht="20.100000000000001" customHeight="1" x14ac:dyDescent="0.25">
      <c r="HA4306" s="1">
        <v>3569</v>
      </c>
      <c r="HB4306" s="1">
        <f t="shared" si="2116"/>
        <v>163191.03587861574</v>
      </c>
      <c r="HC4306" s="1">
        <f t="shared" si="2117"/>
        <v>2.9520219935115658E-28</v>
      </c>
      <c r="HD4306" s="1">
        <f t="shared" si="2118"/>
        <v>1</v>
      </c>
      <c r="HE4306" s="1">
        <f t="shared" si="2119"/>
        <v>2.9520219935115658E-28</v>
      </c>
      <c r="HF4306" s="1" t="str">
        <f t="shared" si="2120"/>
        <v/>
      </c>
      <c r="HG4306" s="1" t="str">
        <f t="shared" si="2121"/>
        <v/>
      </c>
      <c r="HK4306" s="1">
        <f t="shared" si="2122"/>
        <v>5.660206036194885E-7</v>
      </c>
      <c r="HL4306" s="1" t="str">
        <f t="shared" si="2123"/>
        <v/>
      </c>
      <c r="HV4306" s="118"/>
      <c r="HW4306" s="118"/>
      <c r="HX4306" s="118"/>
      <c r="HY4306" s="118"/>
      <c r="HZ4306" s="118"/>
      <c r="IA4306" s="118"/>
      <c r="IB4306" s="118"/>
      <c r="IC4306" s="118"/>
      <c r="ID4306" s="118"/>
      <c r="IE4306" s="118"/>
      <c r="IF4306" s="118"/>
      <c r="IG4306" s="118"/>
      <c r="IH4306" s="118"/>
      <c r="II4306" s="118"/>
      <c r="IJ4306" s="118"/>
      <c r="IK4306" s="118"/>
      <c r="IL4306" s="118"/>
      <c r="IM4306" s="118"/>
      <c r="IN4306" s="118"/>
      <c r="IO4306" s="118"/>
      <c r="IP4306" s="118"/>
      <c r="IQ4306" s="118"/>
      <c r="IR4306" s="118"/>
      <c r="IS4306" s="118"/>
      <c r="IT4306" s="118"/>
      <c r="IU4306" s="118"/>
      <c r="IV4306" s="118"/>
      <c r="IW4306" s="118"/>
      <c r="IX4306" s="118"/>
      <c r="IY4306" s="118"/>
      <c r="IZ4306" s="118"/>
      <c r="JA4306" s="118"/>
      <c r="JB4306" s="118"/>
      <c r="JJ4306" s="118"/>
      <c r="JK4306" s="118"/>
      <c r="JL4306" s="118"/>
      <c r="JM4306" s="118"/>
      <c r="JN4306" s="118"/>
      <c r="JO4306" s="118"/>
      <c r="JP4306" s="118">
        <f t="shared" si="2126"/>
        <v>22.982399999998513</v>
      </c>
      <c r="JQ4306" s="138">
        <f t="shared" si="2127"/>
        <v>1.7166795218109226E-3</v>
      </c>
      <c r="JR4306" s="118">
        <f t="shared" si="2128"/>
        <v>4.3992524134043968E-6</v>
      </c>
      <c r="JS4306" s="118">
        <f t="shared" si="2124"/>
        <v>4.3992524134043968E-6</v>
      </c>
      <c r="JT4306" s="119" t="str">
        <f t="shared" si="2125"/>
        <v/>
      </c>
    </row>
    <row r="4307" spans="209:280" ht="20.100000000000001" customHeight="1" x14ac:dyDescent="0.25">
      <c r="HA4307" s="1">
        <v>3570</v>
      </c>
      <c r="HB4307" s="1">
        <f t="shared" si="2116"/>
        <v>163254.55905334468</v>
      </c>
      <c r="HC4307" s="1">
        <f t="shared" si="2117"/>
        <v>2.8331193744790685E-28</v>
      </c>
      <c r="HD4307" s="1">
        <f t="shared" si="2118"/>
        <v>1</v>
      </c>
      <c r="HE4307" s="1">
        <f t="shared" si="2119"/>
        <v>2.8331193744790685E-28</v>
      </c>
      <c r="HF4307" s="1" t="str">
        <f t="shared" si="2120"/>
        <v/>
      </c>
      <c r="HG4307" s="1" t="str">
        <f t="shared" si="2121"/>
        <v/>
      </c>
      <c r="HK4307" s="1">
        <f t="shared" si="2122"/>
        <v>5.7228625503749785E-7</v>
      </c>
      <c r="HL4307" s="1" t="str">
        <f t="shared" si="2123"/>
        <v/>
      </c>
      <c r="HV4307" s="118"/>
      <c r="HW4307" s="118"/>
      <c r="HX4307" s="118"/>
      <c r="HY4307" s="118"/>
      <c r="HZ4307" s="118"/>
      <c r="IA4307" s="118"/>
      <c r="IB4307" s="118"/>
      <c r="IC4307" s="118"/>
      <c r="ID4307" s="118"/>
      <c r="IE4307" s="118"/>
      <c r="IF4307" s="118"/>
      <c r="IG4307" s="118"/>
      <c r="IH4307" s="118"/>
      <c r="II4307" s="118"/>
      <c r="IJ4307" s="118"/>
      <c r="IK4307" s="118"/>
      <c r="IL4307" s="118"/>
      <c r="IM4307" s="118"/>
      <c r="IN4307" s="118"/>
      <c r="IO4307" s="118"/>
      <c r="IP4307" s="118"/>
      <c r="IQ4307" s="118"/>
      <c r="IR4307" s="118"/>
      <c r="IS4307" s="118"/>
      <c r="IT4307" s="118"/>
      <c r="IU4307" s="118"/>
      <c r="IV4307" s="118"/>
      <c r="IW4307" s="118"/>
      <c r="IX4307" s="118"/>
      <c r="IY4307" s="118"/>
      <c r="IZ4307" s="118"/>
      <c r="JA4307" s="118"/>
      <c r="JB4307" s="118"/>
      <c r="JJ4307" s="118"/>
      <c r="JK4307" s="118"/>
      <c r="JL4307" s="118"/>
      <c r="JM4307" s="118"/>
      <c r="JN4307" s="118"/>
      <c r="JO4307" s="118"/>
      <c r="JP4307" s="118">
        <f t="shared" si="2126"/>
        <v>22.988799999998513</v>
      </c>
      <c r="JQ4307" s="138">
        <f t="shared" si="2127"/>
        <v>1.7122802693975182E-3</v>
      </c>
      <c r="JR4307" s="118">
        <f t="shared" si="2128"/>
        <v>4.3882504266710715E-6</v>
      </c>
      <c r="JS4307" s="118">
        <f t="shared" si="2124"/>
        <v>4.3882504266710715E-6</v>
      </c>
      <c r="JT4307" s="119" t="str">
        <f t="shared" si="2125"/>
        <v/>
      </c>
    </row>
    <row r="4308" spans="209:280" ht="20.100000000000001" customHeight="1" x14ac:dyDescent="0.25">
      <c r="HA4308" s="1">
        <v>3571</v>
      </c>
      <c r="HB4308" s="1">
        <f t="shared" si="2116"/>
        <v>163318.08222807359</v>
      </c>
      <c r="HC4308" s="1">
        <f t="shared" si="2117"/>
        <v>2.7189624547755934E-28</v>
      </c>
      <c r="HD4308" s="1">
        <f t="shared" si="2118"/>
        <v>1</v>
      </c>
      <c r="HE4308" s="1">
        <f t="shared" si="2119"/>
        <v>2.7189624547755934E-28</v>
      </c>
      <c r="HF4308" s="1" t="str">
        <f t="shared" si="2120"/>
        <v/>
      </c>
      <c r="HG4308" s="1" t="str">
        <f t="shared" si="2121"/>
        <v/>
      </c>
      <c r="HK4308" s="1">
        <f t="shared" si="2122"/>
        <v>5.7861200717352136E-7</v>
      </c>
      <c r="HL4308" s="1" t="str">
        <f t="shared" si="2123"/>
        <v/>
      </c>
      <c r="HV4308" s="118"/>
      <c r="HW4308" s="118"/>
      <c r="HX4308" s="118"/>
      <c r="HY4308" s="118"/>
      <c r="HZ4308" s="118"/>
      <c r="IA4308" s="118"/>
      <c r="IB4308" s="118"/>
      <c r="IC4308" s="118"/>
      <c r="ID4308" s="118"/>
      <c r="IE4308" s="118"/>
      <c r="IF4308" s="118"/>
      <c r="IG4308" s="118"/>
      <c r="IH4308" s="118"/>
      <c r="II4308" s="118"/>
      <c r="IJ4308" s="118"/>
      <c r="IK4308" s="118"/>
      <c r="IL4308" s="118"/>
      <c r="IM4308" s="118"/>
      <c r="IN4308" s="118"/>
      <c r="IO4308" s="118"/>
      <c r="IP4308" s="118"/>
      <c r="IQ4308" s="118"/>
      <c r="IR4308" s="118"/>
      <c r="IS4308" s="118"/>
      <c r="IT4308" s="118"/>
      <c r="IU4308" s="118"/>
      <c r="IV4308" s="118"/>
      <c r="IW4308" s="118"/>
      <c r="IX4308" s="118"/>
      <c r="IY4308" s="118"/>
      <c r="IZ4308" s="118"/>
      <c r="JA4308" s="118"/>
      <c r="JB4308" s="118"/>
      <c r="JJ4308" s="118"/>
      <c r="JK4308" s="118"/>
      <c r="JL4308" s="118"/>
      <c r="JM4308" s="118"/>
      <c r="JN4308" s="118"/>
      <c r="JO4308" s="118"/>
      <c r="JP4308" s="118">
        <f t="shared" si="2126"/>
        <v>22.995199999998512</v>
      </c>
      <c r="JQ4308" s="138">
        <f t="shared" si="2127"/>
        <v>1.7078920189708472E-3</v>
      </c>
      <c r="JR4308" s="118">
        <f t="shared" si="2128"/>
        <v>4.3772751066354591E-6</v>
      </c>
      <c r="JS4308" s="118">
        <f t="shared" si="2124"/>
        <v>4.3772751066354591E-6</v>
      </c>
      <c r="JT4308" s="119" t="str">
        <f t="shared" si="2125"/>
        <v/>
      </c>
    </row>
    <row r="4309" spans="209:280" ht="20.100000000000001" customHeight="1" x14ac:dyDescent="0.25">
      <c r="HA4309" s="1">
        <v>3572</v>
      </c>
      <c r="HB4309" s="1">
        <f t="shared" si="2116"/>
        <v>163381.60540280252</v>
      </c>
      <c r="HC4309" s="1">
        <f t="shared" si="2117"/>
        <v>2.6093635919155844E-28</v>
      </c>
      <c r="HD4309" s="1">
        <f t="shared" si="2118"/>
        <v>1</v>
      </c>
      <c r="HE4309" s="1">
        <f t="shared" si="2119"/>
        <v>2.6093635919155844E-28</v>
      </c>
      <c r="HF4309" s="1" t="str">
        <f t="shared" si="2120"/>
        <v/>
      </c>
      <c r="HG4309" s="1" t="str">
        <f t="shared" si="2121"/>
        <v/>
      </c>
      <c r="HK4309" s="1">
        <f t="shared" si="2122"/>
        <v>5.8499832080819834E-7</v>
      </c>
      <c r="HL4309" s="1" t="str">
        <f t="shared" si="2123"/>
        <v/>
      </c>
      <c r="HV4309" s="118"/>
      <c r="HW4309" s="118"/>
      <c r="HX4309" s="118"/>
      <c r="HY4309" s="118"/>
      <c r="HZ4309" s="118"/>
      <c r="IA4309" s="118"/>
      <c r="IB4309" s="118"/>
      <c r="IC4309" s="118"/>
      <c r="ID4309" s="118"/>
      <c r="IE4309" s="118"/>
      <c r="IF4309" s="118"/>
      <c r="IG4309" s="118"/>
      <c r="IH4309" s="118"/>
      <c r="II4309" s="118"/>
      <c r="IJ4309" s="118"/>
      <c r="IK4309" s="118"/>
      <c r="IL4309" s="118"/>
      <c r="IM4309" s="118"/>
      <c r="IN4309" s="118"/>
      <c r="IO4309" s="118"/>
      <c r="IP4309" s="118"/>
      <c r="IQ4309" s="118"/>
      <c r="IR4309" s="118"/>
      <c r="IS4309" s="118"/>
      <c r="IT4309" s="118"/>
      <c r="IU4309" s="118"/>
      <c r="IV4309" s="118"/>
      <c r="IW4309" s="118"/>
      <c r="IX4309" s="118"/>
      <c r="IY4309" s="118"/>
      <c r="IZ4309" s="118"/>
      <c r="JA4309" s="118"/>
      <c r="JB4309" s="118"/>
      <c r="JJ4309" s="118"/>
      <c r="JK4309" s="118"/>
      <c r="JL4309" s="118"/>
      <c r="JM4309" s="118"/>
      <c r="JN4309" s="118"/>
      <c r="JO4309" s="118"/>
      <c r="JP4309" s="118">
        <f t="shared" si="2126"/>
        <v>23.001599999998511</v>
      </c>
      <c r="JQ4309" s="138">
        <f t="shared" si="2127"/>
        <v>1.7035147438642117E-3</v>
      </c>
      <c r="JR4309" s="118">
        <f t="shared" si="2128"/>
        <v>4.366326391322178E-6</v>
      </c>
      <c r="JS4309" s="118">
        <f t="shared" si="2124"/>
        <v>4.366326391322178E-6</v>
      </c>
      <c r="JT4309" s="119" t="str">
        <f t="shared" si="2125"/>
        <v/>
      </c>
    </row>
    <row r="4310" spans="209:280" ht="20.100000000000001" customHeight="1" x14ac:dyDescent="0.25">
      <c r="HA4310" s="1">
        <v>3573</v>
      </c>
      <c r="HB4310" s="1">
        <f t="shared" si="2116"/>
        <v>163445.12857753146</v>
      </c>
      <c r="HC4310" s="1">
        <f t="shared" si="2117"/>
        <v>2.5041424912924286E-28</v>
      </c>
      <c r="HD4310" s="1">
        <f t="shared" si="2118"/>
        <v>1</v>
      </c>
      <c r="HE4310" s="1">
        <f t="shared" si="2119"/>
        <v>2.5041424912924286E-28</v>
      </c>
      <c r="HF4310" s="1" t="str">
        <f t="shared" si="2120"/>
        <v/>
      </c>
      <c r="HG4310" s="1" t="str">
        <f t="shared" si="2121"/>
        <v/>
      </c>
      <c r="HK4310" s="1">
        <f t="shared" si="2122"/>
        <v>5.914456588886897E-7</v>
      </c>
      <c r="HL4310" s="1" t="str">
        <f t="shared" si="2123"/>
        <v/>
      </c>
      <c r="HV4310" s="118"/>
      <c r="HW4310" s="118"/>
      <c r="HX4310" s="118"/>
      <c r="HY4310" s="118"/>
      <c r="HZ4310" s="118"/>
      <c r="IA4310" s="118"/>
      <c r="IB4310" s="118"/>
      <c r="IC4310" s="118"/>
      <c r="ID4310" s="118"/>
      <c r="IE4310" s="118"/>
      <c r="IF4310" s="118"/>
      <c r="IG4310" s="118"/>
      <c r="IH4310" s="118"/>
      <c r="II4310" s="118"/>
      <c r="IJ4310" s="118"/>
      <c r="IK4310" s="118"/>
      <c r="IL4310" s="118"/>
      <c r="IM4310" s="118"/>
      <c r="IN4310" s="118"/>
      <c r="IO4310" s="118"/>
      <c r="IP4310" s="118"/>
      <c r="IQ4310" s="118"/>
      <c r="IR4310" s="118"/>
      <c r="IS4310" s="118"/>
      <c r="IT4310" s="118"/>
      <c r="IU4310" s="118"/>
      <c r="IV4310" s="118"/>
      <c r="IW4310" s="118"/>
      <c r="IX4310" s="118"/>
      <c r="IY4310" s="118"/>
      <c r="IZ4310" s="118"/>
      <c r="JA4310" s="118"/>
      <c r="JB4310" s="118"/>
      <c r="JJ4310" s="118"/>
      <c r="JK4310" s="118"/>
      <c r="JL4310" s="118"/>
      <c r="JM4310" s="118"/>
      <c r="JN4310" s="118"/>
      <c r="JO4310" s="118"/>
      <c r="JP4310" s="118">
        <f t="shared" si="2126"/>
        <v>23.007999999998511</v>
      </c>
      <c r="JQ4310" s="138">
        <f t="shared" si="2127"/>
        <v>1.6991484174728895E-3</v>
      </c>
      <c r="JR4310" s="118">
        <f t="shared" si="2128"/>
        <v>4.3554042188859513E-6</v>
      </c>
      <c r="JS4310" s="118">
        <f t="shared" si="2124"/>
        <v>4.3554042188859513E-6</v>
      </c>
      <c r="JT4310" s="119" t="str">
        <f t="shared" si="2125"/>
        <v/>
      </c>
    </row>
    <row r="4311" spans="209:280" ht="20.100000000000001" customHeight="1" x14ac:dyDescent="0.25">
      <c r="HA4311" s="1">
        <v>3574</v>
      </c>
      <c r="HB4311" s="1">
        <f t="shared" si="2116"/>
        <v>163508.6517522604</v>
      </c>
      <c r="HC4311" s="1">
        <f t="shared" si="2117"/>
        <v>2.4031259212985953E-28</v>
      </c>
      <c r="HD4311" s="1">
        <f t="shared" si="2118"/>
        <v>1</v>
      </c>
      <c r="HE4311" s="1">
        <f t="shared" si="2119"/>
        <v>2.4031259212985953E-28</v>
      </c>
      <c r="HF4311" s="1" t="str">
        <f t="shared" si="2120"/>
        <v/>
      </c>
      <c r="HG4311" s="1" t="str">
        <f t="shared" si="2121"/>
        <v/>
      </c>
      <c r="HK4311" s="1">
        <f t="shared" si="2122"/>
        <v>5.9795448652281044E-7</v>
      </c>
      <c r="HL4311" s="1" t="str">
        <f t="shared" si="2123"/>
        <v/>
      </c>
      <c r="HV4311" s="118"/>
      <c r="HW4311" s="118"/>
      <c r="HX4311" s="118"/>
      <c r="HY4311" s="118"/>
      <c r="HZ4311" s="118"/>
      <c r="IA4311" s="118"/>
      <c r="IB4311" s="118"/>
      <c r="IC4311" s="118"/>
      <c r="ID4311" s="118"/>
      <c r="IE4311" s="118"/>
      <c r="IF4311" s="118"/>
      <c r="IG4311" s="118"/>
      <c r="IH4311" s="118"/>
      <c r="II4311" s="118"/>
      <c r="IJ4311" s="118"/>
      <c r="IK4311" s="118"/>
      <c r="IL4311" s="118"/>
      <c r="IM4311" s="118"/>
      <c r="IN4311" s="118"/>
      <c r="IO4311" s="118"/>
      <c r="IP4311" s="118"/>
      <c r="IQ4311" s="118"/>
      <c r="IR4311" s="118"/>
      <c r="IS4311" s="118"/>
      <c r="IT4311" s="118"/>
      <c r="IU4311" s="118"/>
      <c r="IV4311" s="118"/>
      <c r="IW4311" s="118"/>
      <c r="IX4311" s="118"/>
      <c r="IY4311" s="118"/>
      <c r="IZ4311" s="118"/>
      <c r="JA4311" s="118"/>
      <c r="JB4311" s="118"/>
      <c r="JJ4311" s="118"/>
      <c r="JK4311" s="118"/>
      <c r="JL4311" s="118"/>
      <c r="JM4311" s="118"/>
      <c r="JN4311" s="118"/>
      <c r="JO4311" s="118"/>
      <c r="JP4311" s="118">
        <f t="shared" si="2126"/>
        <v>23.01439999999851</v>
      </c>
      <c r="JQ4311" s="138">
        <f t="shared" si="2127"/>
        <v>1.6947930132540036E-3</v>
      </c>
      <c r="JR4311" s="118">
        <f t="shared" si="2128"/>
        <v>4.3445085276224479E-6</v>
      </c>
      <c r="JS4311" s="118">
        <f t="shared" si="2124"/>
        <v>4.3445085276224479E-6</v>
      </c>
      <c r="JT4311" s="119" t="str">
        <f t="shared" si="2125"/>
        <v/>
      </c>
    </row>
    <row r="4312" spans="209:280" ht="20.100000000000001" customHeight="1" x14ac:dyDescent="0.25">
      <c r="HA4312" s="1">
        <v>3575</v>
      </c>
      <c r="HB4312" s="1">
        <f t="shared" si="2116"/>
        <v>163572.1749269893</v>
      </c>
      <c r="HC4312" s="1">
        <f t="shared" si="2117"/>
        <v>2.3061474393770541E-28</v>
      </c>
      <c r="HD4312" s="1">
        <f t="shared" si="2118"/>
        <v>1</v>
      </c>
      <c r="HE4312" s="1">
        <f t="shared" si="2119"/>
        <v>2.3061474393770541E-28</v>
      </c>
      <c r="HF4312" s="1" t="str">
        <f t="shared" si="2120"/>
        <v/>
      </c>
      <c r="HG4312" s="1" t="str">
        <f t="shared" si="2121"/>
        <v/>
      </c>
      <c r="HK4312" s="1">
        <f t="shared" si="2122"/>
        <v>6.0452527097290741E-7</v>
      </c>
      <c r="HL4312" s="1" t="str">
        <f t="shared" si="2123"/>
        <v/>
      </c>
      <c r="HV4312" s="118"/>
      <c r="HW4312" s="118"/>
      <c r="HX4312" s="118"/>
      <c r="HY4312" s="118"/>
      <c r="HZ4312" s="118"/>
      <c r="IA4312" s="118"/>
      <c r="IB4312" s="118"/>
      <c r="IC4312" s="118"/>
      <c r="ID4312" s="118"/>
      <c r="IE4312" s="118"/>
      <c r="IF4312" s="118"/>
      <c r="IG4312" s="118"/>
      <c r="IH4312" s="118"/>
      <c r="II4312" s="118"/>
      <c r="IJ4312" s="118"/>
      <c r="IK4312" s="118"/>
      <c r="IL4312" s="118"/>
      <c r="IM4312" s="118"/>
      <c r="IN4312" s="118"/>
      <c r="IO4312" s="118"/>
      <c r="IP4312" s="118"/>
      <c r="IQ4312" s="118"/>
      <c r="IR4312" s="118"/>
      <c r="IS4312" s="118"/>
      <c r="IT4312" s="118"/>
      <c r="IU4312" s="118"/>
      <c r="IV4312" s="118"/>
      <c r="IW4312" s="118"/>
      <c r="IX4312" s="118"/>
      <c r="IY4312" s="118"/>
      <c r="IZ4312" s="118"/>
      <c r="JA4312" s="118"/>
      <c r="JB4312" s="118"/>
      <c r="JJ4312" s="118"/>
      <c r="JK4312" s="118"/>
      <c r="JL4312" s="118"/>
      <c r="JM4312" s="118"/>
      <c r="JN4312" s="118"/>
      <c r="JO4312" s="118"/>
      <c r="JP4312" s="118">
        <f t="shared" si="2126"/>
        <v>23.020799999998509</v>
      </c>
      <c r="JQ4312" s="138">
        <f t="shared" si="2127"/>
        <v>1.6904485047263811E-3</v>
      </c>
      <c r="JR4312" s="118">
        <f t="shared" si="2128"/>
        <v>4.3336392559574412E-6</v>
      </c>
      <c r="JS4312" s="118">
        <f t="shared" si="2124"/>
        <v>4.3336392559574412E-6</v>
      </c>
      <c r="JT4312" s="119" t="str">
        <f t="shared" si="2125"/>
        <v/>
      </c>
    </row>
    <row r="4313" spans="209:280" ht="20.100000000000001" customHeight="1" x14ac:dyDescent="0.25">
      <c r="HA4313" s="1">
        <v>3576</v>
      </c>
      <c r="HB4313" s="1">
        <f t="shared" si="2116"/>
        <v>163635.69810171824</v>
      </c>
      <c r="HC4313" s="1">
        <f t="shared" si="2117"/>
        <v>2.2130471285899267E-28</v>
      </c>
      <c r="HD4313" s="1">
        <f t="shared" si="2118"/>
        <v>1</v>
      </c>
      <c r="HE4313" s="1">
        <f t="shared" si="2119"/>
        <v>2.2130471285899267E-28</v>
      </c>
      <c r="HF4313" s="1" t="str">
        <f t="shared" si="2120"/>
        <v/>
      </c>
      <c r="HG4313" s="1" t="str">
        <f t="shared" si="2121"/>
        <v/>
      </c>
      <c r="HK4313" s="1">
        <f t="shared" si="2122"/>
        <v>6.1115848164951198E-7</v>
      </c>
      <c r="HL4313" s="1" t="str">
        <f t="shared" si="2123"/>
        <v/>
      </c>
      <c r="HV4313" s="118"/>
      <c r="HW4313" s="118"/>
      <c r="HX4313" s="118"/>
      <c r="HY4313" s="118"/>
      <c r="HZ4313" s="118"/>
      <c r="IA4313" s="118"/>
      <c r="IB4313" s="118"/>
      <c r="IC4313" s="118"/>
      <c r="ID4313" s="118"/>
      <c r="IE4313" s="118"/>
      <c r="IF4313" s="118"/>
      <c r="IG4313" s="118"/>
      <c r="IH4313" s="118"/>
      <c r="II4313" s="118"/>
      <c r="IJ4313" s="118"/>
      <c r="IK4313" s="118"/>
      <c r="IL4313" s="118"/>
      <c r="IM4313" s="118"/>
      <c r="IN4313" s="118"/>
      <c r="IO4313" s="118"/>
      <c r="IP4313" s="118"/>
      <c r="IQ4313" s="118"/>
      <c r="IR4313" s="118"/>
      <c r="IS4313" s="118"/>
      <c r="IT4313" s="118"/>
      <c r="IU4313" s="118"/>
      <c r="IV4313" s="118"/>
      <c r="IW4313" s="118"/>
      <c r="IX4313" s="118"/>
      <c r="IY4313" s="118"/>
      <c r="IZ4313" s="118"/>
      <c r="JA4313" s="118"/>
      <c r="JB4313" s="118"/>
      <c r="JJ4313" s="118"/>
      <c r="JK4313" s="118"/>
      <c r="JL4313" s="118"/>
      <c r="JM4313" s="118"/>
      <c r="JN4313" s="118"/>
      <c r="JO4313" s="118"/>
      <c r="JP4313" s="118">
        <f t="shared" si="2126"/>
        <v>23.027199999998508</v>
      </c>
      <c r="JQ4313" s="138">
        <f t="shared" si="2127"/>
        <v>1.6861148654704237E-3</v>
      </c>
      <c r="JR4313" s="118">
        <f t="shared" si="2128"/>
        <v>4.3227963424511458E-6</v>
      </c>
      <c r="JS4313" s="118">
        <f t="shared" si="2124"/>
        <v>4.3227963424511458E-6</v>
      </c>
      <c r="JT4313" s="119" t="str">
        <f t="shared" si="2125"/>
        <v/>
      </c>
    </row>
    <row r="4314" spans="209:280" ht="20.100000000000001" customHeight="1" x14ac:dyDescent="0.25">
      <c r="HA4314" s="1">
        <v>3577</v>
      </c>
      <c r="HB4314" s="1">
        <f t="shared" si="2116"/>
        <v>163699.22127644718</v>
      </c>
      <c r="HC4314" s="1">
        <f t="shared" si="2117"/>
        <v>2.1236713443041448E-28</v>
      </c>
      <c r="HD4314" s="1">
        <f t="shared" si="2118"/>
        <v>1</v>
      </c>
      <c r="HE4314" s="1">
        <f t="shared" si="2119"/>
        <v>2.1236713443041448E-28</v>
      </c>
      <c r="HF4314" s="1" t="str">
        <f t="shared" si="2120"/>
        <v/>
      </c>
      <c r="HG4314" s="1" t="str">
        <f t="shared" si="2121"/>
        <v/>
      </c>
      <c r="HK4314" s="1">
        <f t="shared" si="2122"/>
        <v>6.1785459010472161E-7</v>
      </c>
      <c r="HL4314" s="1" t="str">
        <f t="shared" si="2123"/>
        <v/>
      </c>
      <c r="HV4314" s="118"/>
      <c r="HW4314" s="118"/>
      <c r="HX4314" s="118"/>
      <c r="HY4314" s="118"/>
      <c r="HZ4314" s="118"/>
      <c r="IA4314" s="118"/>
      <c r="IB4314" s="118"/>
      <c r="IC4314" s="118"/>
      <c r="ID4314" s="118"/>
      <c r="IE4314" s="118"/>
      <c r="IF4314" s="118"/>
      <c r="IG4314" s="118"/>
      <c r="IH4314" s="118"/>
      <c r="II4314" s="118"/>
      <c r="IJ4314" s="118"/>
      <c r="IK4314" s="118"/>
      <c r="IL4314" s="118"/>
      <c r="IM4314" s="118"/>
      <c r="IN4314" s="118"/>
      <c r="IO4314" s="118"/>
      <c r="IP4314" s="118"/>
      <c r="IQ4314" s="118"/>
      <c r="IR4314" s="118"/>
      <c r="IS4314" s="118"/>
      <c r="IT4314" s="118"/>
      <c r="IU4314" s="118"/>
      <c r="IV4314" s="118"/>
      <c r="IW4314" s="118"/>
      <c r="IX4314" s="118"/>
      <c r="IY4314" s="118"/>
      <c r="IZ4314" s="118"/>
      <c r="JA4314" s="118"/>
      <c r="JB4314" s="118"/>
      <c r="JJ4314" s="118"/>
      <c r="JK4314" s="118"/>
      <c r="JL4314" s="118"/>
      <c r="JM4314" s="118"/>
      <c r="JN4314" s="118"/>
      <c r="JO4314" s="118"/>
      <c r="JP4314" s="118">
        <f t="shared" si="2126"/>
        <v>23.033599999998508</v>
      </c>
      <c r="JQ4314" s="138">
        <f t="shared" si="2127"/>
        <v>1.6817920691279725E-3</v>
      </c>
      <c r="JR4314" s="118">
        <f t="shared" si="2128"/>
        <v>4.3119797258086255E-6</v>
      </c>
      <c r="JS4314" s="118">
        <f t="shared" si="2124"/>
        <v>4.3119797258086255E-6</v>
      </c>
      <c r="JT4314" s="119" t="str">
        <f t="shared" si="2125"/>
        <v/>
      </c>
    </row>
    <row r="4315" spans="209:280" ht="20.100000000000001" customHeight="1" x14ac:dyDescent="0.25">
      <c r="HA4315" s="1">
        <v>3578</v>
      </c>
      <c r="HB4315" s="1">
        <f t="shared" si="2116"/>
        <v>163762.74445117608</v>
      </c>
      <c r="HC4315" s="1">
        <f t="shared" si="2117"/>
        <v>2.0378724706102051E-28</v>
      </c>
      <c r="HD4315" s="1">
        <f t="shared" si="2118"/>
        <v>1</v>
      </c>
      <c r="HE4315" s="1">
        <f t="shared" si="2119"/>
        <v>2.0378724706102051E-28</v>
      </c>
      <c r="HF4315" s="1" t="str">
        <f t="shared" si="2120"/>
        <v/>
      </c>
      <c r="HG4315" s="1" t="str">
        <f t="shared" si="2121"/>
        <v/>
      </c>
      <c r="HK4315" s="1">
        <f t="shared" si="2122"/>
        <v>6.2461407002536263E-7</v>
      </c>
      <c r="HL4315" s="1" t="str">
        <f t="shared" si="2123"/>
        <v/>
      </c>
      <c r="HV4315" s="118"/>
      <c r="HW4315" s="118"/>
      <c r="HX4315" s="118"/>
      <c r="HY4315" s="118"/>
      <c r="HZ4315" s="118"/>
      <c r="IA4315" s="118"/>
      <c r="IB4315" s="118"/>
      <c r="IC4315" s="118"/>
      <c r="ID4315" s="118"/>
      <c r="IE4315" s="118"/>
      <c r="IF4315" s="118"/>
      <c r="IG4315" s="118"/>
      <c r="IH4315" s="118"/>
      <c r="II4315" s="118"/>
      <c r="IJ4315" s="118"/>
      <c r="IK4315" s="118"/>
      <c r="IL4315" s="118"/>
      <c r="IM4315" s="118"/>
      <c r="IN4315" s="118"/>
      <c r="IO4315" s="118"/>
      <c r="IP4315" s="118"/>
      <c r="IQ4315" s="118"/>
      <c r="IR4315" s="118"/>
      <c r="IS4315" s="118"/>
      <c r="IT4315" s="118"/>
      <c r="IU4315" s="118"/>
      <c r="IV4315" s="118"/>
      <c r="IW4315" s="118"/>
      <c r="IX4315" s="118"/>
      <c r="IY4315" s="118"/>
      <c r="IZ4315" s="118"/>
      <c r="JA4315" s="118"/>
      <c r="JB4315" s="118"/>
      <c r="JJ4315" s="118"/>
      <c r="JK4315" s="118"/>
      <c r="JL4315" s="118"/>
      <c r="JM4315" s="118"/>
      <c r="JN4315" s="118"/>
      <c r="JO4315" s="118"/>
      <c r="JP4315" s="118">
        <f t="shared" si="2126"/>
        <v>23.039999999998507</v>
      </c>
      <c r="JQ4315" s="138">
        <f t="shared" si="2127"/>
        <v>1.6774800894021639E-3</v>
      </c>
      <c r="JR4315" s="118">
        <f t="shared" si="2128"/>
        <v>4.301189344857459E-6</v>
      </c>
      <c r="JS4315" s="118">
        <f t="shared" si="2124"/>
        <v>4.301189344857459E-6</v>
      </c>
      <c r="JT4315" s="119" t="str">
        <f t="shared" si="2125"/>
        <v/>
      </c>
    </row>
    <row r="4316" spans="209:280" ht="20.100000000000001" customHeight="1" x14ac:dyDescent="0.25">
      <c r="HA4316" s="1">
        <v>3579</v>
      </c>
      <c r="HB4316" s="1">
        <f t="shared" si="2116"/>
        <v>163826.26762590502</v>
      </c>
      <c r="HC4316" s="1">
        <f t="shared" si="2117"/>
        <v>1.9555086861031088E-28</v>
      </c>
      <c r="HD4316" s="1">
        <f t="shared" si="2118"/>
        <v>1</v>
      </c>
      <c r="HE4316" s="1">
        <f t="shared" si="2119"/>
        <v>1.9555086861031088E-28</v>
      </c>
      <c r="HF4316" s="1" t="str">
        <f t="shared" si="2120"/>
        <v/>
      </c>
      <c r="HG4316" s="1" t="str">
        <f t="shared" si="2121"/>
        <v/>
      </c>
      <c r="HK4316" s="1">
        <f t="shared" si="2122"/>
        <v>6.3143739722590742E-7</v>
      </c>
      <c r="HL4316" s="1" t="str">
        <f t="shared" si="2123"/>
        <v/>
      </c>
      <c r="HV4316" s="118"/>
      <c r="HW4316" s="118"/>
      <c r="HX4316" s="118"/>
      <c r="HY4316" s="118"/>
      <c r="HZ4316" s="118"/>
      <c r="IA4316" s="118"/>
      <c r="IB4316" s="118"/>
      <c r="IC4316" s="118"/>
      <c r="ID4316" s="118"/>
      <c r="IE4316" s="118"/>
      <c r="IF4316" s="118"/>
      <c r="IG4316" s="118"/>
      <c r="IH4316" s="118"/>
      <c r="II4316" s="118"/>
      <c r="IJ4316" s="118"/>
      <c r="IK4316" s="118"/>
      <c r="IL4316" s="118"/>
      <c r="IM4316" s="118"/>
      <c r="IN4316" s="118"/>
      <c r="IO4316" s="118"/>
      <c r="IP4316" s="118"/>
      <c r="IQ4316" s="118"/>
      <c r="IR4316" s="118"/>
      <c r="IS4316" s="118"/>
      <c r="IT4316" s="118"/>
      <c r="IU4316" s="118"/>
      <c r="IV4316" s="118"/>
      <c r="IW4316" s="118"/>
      <c r="IX4316" s="118"/>
      <c r="IY4316" s="118"/>
      <c r="IZ4316" s="118"/>
      <c r="JA4316" s="118"/>
      <c r="JB4316" s="118"/>
      <c r="JJ4316" s="118"/>
      <c r="JK4316" s="118"/>
      <c r="JL4316" s="118"/>
      <c r="JM4316" s="118"/>
      <c r="JN4316" s="118"/>
      <c r="JO4316" s="118"/>
      <c r="JP4316" s="118">
        <f t="shared" si="2126"/>
        <v>23.046399999998506</v>
      </c>
      <c r="JQ4316" s="138">
        <f t="shared" si="2127"/>
        <v>1.6731789000573065E-3</v>
      </c>
      <c r="JR4316" s="118">
        <f t="shared" si="2128"/>
        <v>4.2904251385653038E-6</v>
      </c>
      <c r="JS4316" s="118">
        <f t="shared" si="2124"/>
        <v>4.2904251385653038E-6</v>
      </c>
      <c r="JT4316" s="119" t="str">
        <f t="shared" si="2125"/>
        <v/>
      </c>
    </row>
    <row r="4317" spans="209:280" ht="20.100000000000001" customHeight="1" x14ac:dyDescent="0.25">
      <c r="HA4317" s="1">
        <v>3580</v>
      </c>
      <c r="HB4317" s="1">
        <f t="shared" si="2116"/>
        <v>163889.79080063396</v>
      </c>
      <c r="HC4317" s="1">
        <f t="shared" si="2117"/>
        <v>1.8764437386710657E-28</v>
      </c>
      <c r="HD4317" s="1">
        <f t="shared" si="2118"/>
        <v>1</v>
      </c>
      <c r="HE4317" s="1">
        <f t="shared" si="2119"/>
        <v>1.8764437386710657E-28</v>
      </c>
      <c r="HF4317" s="1" t="str">
        <f t="shared" si="2120"/>
        <v/>
      </c>
      <c r="HG4317" s="1" t="str">
        <f t="shared" si="2121"/>
        <v/>
      </c>
      <c r="HK4317" s="1">
        <f t="shared" si="2122"/>
        <v>6.3832504964111269E-7</v>
      </c>
      <c r="HL4317" s="1" t="str">
        <f t="shared" si="2123"/>
        <v/>
      </c>
      <c r="HV4317" s="118"/>
      <c r="HW4317" s="118"/>
      <c r="HX4317" s="118"/>
      <c r="HY4317" s="118"/>
      <c r="HZ4317" s="118"/>
      <c r="IA4317" s="118"/>
      <c r="IB4317" s="118"/>
      <c r="IC4317" s="118"/>
      <c r="ID4317" s="118"/>
      <c r="IE4317" s="118"/>
      <c r="IF4317" s="118"/>
      <c r="IG4317" s="118"/>
      <c r="IH4317" s="118"/>
      <c r="II4317" s="118"/>
      <c r="IJ4317" s="118"/>
      <c r="IK4317" s="118"/>
      <c r="IL4317" s="118"/>
      <c r="IM4317" s="118"/>
      <c r="IN4317" s="118"/>
      <c r="IO4317" s="118"/>
      <c r="IP4317" s="118"/>
      <c r="IQ4317" s="118"/>
      <c r="IR4317" s="118"/>
      <c r="IS4317" s="118"/>
      <c r="IT4317" s="118"/>
      <c r="IU4317" s="118"/>
      <c r="IV4317" s="118"/>
      <c r="IW4317" s="118"/>
      <c r="IX4317" s="118"/>
      <c r="IY4317" s="118"/>
      <c r="IZ4317" s="118"/>
      <c r="JA4317" s="118"/>
      <c r="JB4317" s="118"/>
      <c r="JJ4317" s="118"/>
      <c r="JK4317" s="118"/>
      <c r="JL4317" s="118"/>
      <c r="JM4317" s="118"/>
      <c r="JN4317" s="118"/>
      <c r="JO4317" s="118"/>
      <c r="JP4317" s="118">
        <f t="shared" si="2126"/>
        <v>23.052799999998506</v>
      </c>
      <c r="JQ4317" s="138">
        <f t="shared" si="2127"/>
        <v>1.6688884749187412E-3</v>
      </c>
      <c r="JR4317" s="118">
        <f t="shared" si="2128"/>
        <v>4.279687046029922E-6</v>
      </c>
      <c r="JS4317" s="118">
        <f t="shared" si="2124"/>
        <v>4.279687046029922E-6</v>
      </c>
      <c r="JT4317" s="119" t="str">
        <f t="shared" si="2125"/>
        <v/>
      </c>
    </row>
    <row r="4318" spans="209:280" ht="20.100000000000001" customHeight="1" x14ac:dyDescent="0.25">
      <c r="HA4318" s="1">
        <v>3581</v>
      </c>
      <c r="HB4318" s="1">
        <f t="shared" si="2116"/>
        <v>163953.31397536286</v>
      </c>
      <c r="HC4318" s="1">
        <f t="shared" si="2117"/>
        <v>1.8005467289473126E-28</v>
      </c>
      <c r="HD4318" s="1">
        <f t="shared" si="2118"/>
        <v>1</v>
      </c>
      <c r="HE4318" s="1">
        <f t="shared" si="2119"/>
        <v>1.8005467289473126E-28</v>
      </c>
      <c r="HF4318" s="1" t="str">
        <f t="shared" si="2120"/>
        <v/>
      </c>
      <c r="HG4318" s="1" t="str">
        <f t="shared" si="2121"/>
        <v/>
      </c>
      <c r="HK4318" s="1">
        <f t="shared" si="2122"/>
        <v>6.4527750731844079E-7</v>
      </c>
      <c r="HL4318" s="1" t="str">
        <f t="shared" si="2123"/>
        <v/>
      </c>
      <c r="HV4318" s="118"/>
      <c r="HW4318" s="118"/>
      <c r="HX4318" s="118"/>
      <c r="HY4318" s="118"/>
      <c r="HZ4318" s="118"/>
      <c r="IA4318" s="118"/>
      <c r="IB4318" s="118"/>
      <c r="IC4318" s="118"/>
      <c r="ID4318" s="118"/>
      <c r="IE4318" s="118"/>
      <c r="IF4318" s="118"/>
      <c r="IG4318" s="118"/>
      <c r="IH4318" s="118"/>
      <c r="II4318" s="118"/>
      <c r="IJ4318" s="118"/>
      <c r="IK4318" s="118"/>
      <c r="IL4318" s="118"/>
      <c r="IM4318" s="118"/>
      <c r="IN4318" s="118"/>
      <c r="IO4318" s="118"/>
      <c r="IP4318" s="118"/>
      <c r="IQ4318" s="118"/>
      <c r="IR4318" s="118"/>
      <c r="IS4318" s="118"/>
      <c r="IT4318" s="118"/>
      <c r="IU4318" s="118"/>
      <c r="IV4318" s="118"/>
      <c r="IW4318" s="118"/>
      <c r="IX4318" s="118"/>
      <c r="IY4318" s="118"/>
      <c r="IZ4318" s="118"/>
      <c r="JA4318" s="118"/>
      <c r="JB4318" s="118"/>
      <c r="JJ4318" s="118"/>
      <c r="JK4318" s="118"/>
      <c r="JL4318" s="118"/>
      <c r="JM4318" s="118"/>
      <c r="JN4318" s="118"/>
      <c r="JO4318" s="118"/>
      <c r="JP4318" s="118">
        <f t="shared" si="2126"/>
        <v>23.059199999998505</v>
      </c>
      <c r="JQ4318" s="138">
        <f t="shared" si="2127"/>
        <v>1.6646087878727112E-3</v>
      </c>
      <c r="JR4318" s="118">
        <f t="shared" si="2128"/>
        <v>4.2689750064869858E-6</v>
      </c>
      <c r="JS4318" s="118">
        <f t="shared" si="2124"/>
        <v>4.2689750064869858E-6</v>
      </c>
      <c r="JT4318" s="119" t="str">
        <f t="shared" si="2125"/>
        <v/>
      </c>
    </row>
    <row r="4319" spans="209:280" ht="20.100000000000001" customHeight="1" x14ac:dyDescent="0.25">
      <c r="HA4319" s="1">
        <v>3582</v>
      </c>
      <c r="HB4319" s="1">
        <f t="shared" si="2116"/>
        <v>164016.8371500918</v>
      </c>
      <c r="HC4319" s="1">
        <f t="shared" si="2117"/>
        <v>1.7276919020963082E-28</v>
      </c>
      <c r="HD4319" s="1">
        <f t="shared" si="2118"/>
        <v>1</v>
      </c>
      <c r="HE4319" s="1">
        <f t="shared" si="2119"/>
        <v>1.7276919020963082E-28</v>
      </c>
      <c r="HF4319" s="1" t="str">
        <f t="shared" si="2120"/>
        <v/>
      </c>
      <c r="HG4319" s="1" t="str">
        <f t="shared" si="2121"/>
        <v/>
      </c>
      <c r="HK4319" s="1">
        <f t="shared" si="2122"/>
        <v>6.5229525241021977E-7</v>
      </c>
      <c r="HL4319" s="1" t="str">
        <f t="shared" si="2123"/>
        <v/>
      </c>
      <c r="HV4319" s="118"/>
      <c r="HW4319" s="118"/>
      <c r="HX4319" s="118"/>
      <c r="HY4319" s="118"/>
      <c r="HZ4319" s="118"/>
      <c r="IA4319" s="118"/>
      <c r="IB4319" s="118"/>
      <c r="IC4319" s="118"/>
      <c r="ID4319" s="118"/>
      <c r="IE4319" s="118"/>
      <c r="IF4319" s="118"/>
      <c r="IG4319" s="118"/>
      <c r="IH4319" s="118"/>
      <c r="II4319" s="118"/>
      <c r="IJ4319" s="118"/>
      <c r="IK4319" s="118"/>
      <c r="IL4319" s="118"/>
      <c r="IM4319" s="118"/>
      <c r="IN4319" s="118"/>
      <c r="IO4319" s="118"/>
      <c r="IP4319" s="118"/>
      <c r="IQ4319" s="118"/>
      <c r="IR4319" s="118"/>
      <c r="IS4319" s="118"/>
      <c r="IT4319" s="118"/>
      <c r="IU4319" s="118"/>
      <c r="IV4319" s="118"/>
      <c r="IW4319" s="118"/>
      <c r="IX4319" s="118"/>
      <c r="IY4319" s="118"/>
      <c r="IZ4319" s="118"/>
      <c r="JA4319" s="118"/>
      <c r="JB4319" s="118"/>
      <c r="JJ4319" s="118"/>
      <c r="JK4319" s="118"/>
      <c r="JL4319" s="118"/>
      <c r="JM4319" s="118"/>
      <c r="JN4319" s="118"/>
      <c r="JO4319" s="118"/>
      <c r="JP4319" s="118">
        <f t="shared" si="2126"/>
        <v>23.065599999998504</v>
      </c>
      <c r="JQ4319" s="138">
        <f t="shared" si="2127"/>
        <v>1.6603398128662242E-3</v>
      </c>
      <c r="JR4319" s="118">
        <f t="shared" si="2128"/>
        <v>4.2582889592988026E-6</v>
      </c>
      <c r="JS4319" s="118">
        <f t="shared" si="2124"/>
        <v>4.2582889592988026E-6</v>
      </c>
      <c r="JT4319" s="119" t="str">
        <f t="shared" si="2125"/>
        <v/>
      </c>
    </row>
    <row r="4320" spans="209:280" ht="20.100000000000001" customHeight="1" x14ac:dyDescent="0.25">
      <c r="HA4320" s="1">
        <v>3583</v>
      </c>
      <c r="HB4320" s="1">
        <f t="shared" si="2116"/>
        <v>164080.36032482074</v>
      </c>
      <c r="HC4320" s="1">
        <f t="shared" si="2117"/>
        <v>1.6577584476174465E-28</v>
      </c>
      <c r="HD4320" s="1">
        <f t="shared" si="2118"/>
        <v>1</v>
      </c>
      <c r="HE4320" s="1">
        <f t="shared" si="2119"/>
        <v>1.6577584476174465E-28</v>
      </c>
      <c r="HF4320" s="1" t="str">
        <f t="shared" si="2120"/>
        <v/>
      </c>
      <c r="HG4320" s="1" t="str">
        <f t="shared" si="2121"/>
        <v/>
      </c>
      <c r="HK4320" s="1">
        <f t="shared" si="2122"/>
        <v>6.5937876916552861E-7</v>
      </c>
      <c r="HL4320" s="1" t="str">
        <f t="shared" si="2123"/>
        <v/>
      </c>
      <c r="HV4320" s="118"/>
      <c r="HW4320" s="118"/>
      <c r="HX4320" s="118"/>
      <c r="HY4320" s="118"/>
      <c r="HZ4320" s="118"/>
      <c r="IA4320" s="118"/>
      <c r="IB4320" s="118"/>
      <c r="IC4320" s="118"/>
      <c r="ID4320" s="118"/>
      <c r="IE4320" s="118"/>
      <c r="IF4320" s="118"/>
      <c r="IG4320" s="118"/>
      <c r="IH4320" s="118"/>
      <c r="II4320" s="118"/>
      <c r="IJ4320" s="118"/>
      <c r="IK4320" s="118"/>
      <c r="IL4320" s="118"/>
      <c r="IM4320" s="118"/>
      <c r="IN4320" s="118"/>
      <c r="IO4320" s="118"/>
      <c r="IP4320" s="118"/>
      <c r="IQ4320" s="118"/>
      <c r="IR4320" s="118"/>
      <c r="IS4320" s="118"/>
      <c r="IT4320" s="118"/>
      <c r="IU4320" s="118"/>
      <c r="IV4320" s="118"/>
      <c r="IW4320" s="118"/>
      <c r="IX4320" s="118"/>
      <c r="IY4320" s="118"/>
      <c r="IZ4320" s="118"/>
      <c r="JA4320" s="118"/>
      <c r="JB4320" s="118"/>
      <c r="JJ4320" s="118"/>
      <c r="JK4320" s="118"/>
      <c r="JL4320" s="118"/>
      <c r="JM4320" s="118"/>
      <c r="JN4320" s="118"/>
      <c r="JO4320" s="118"/>
      <c r="JP4320" s="118">
        <f t="shared" si="2126"/>
        <v>23.071999999998503</v>
      </c>
      <c r="JQ4320" s="138">
        <f t="shared" si="2127"/>
        <v>1.6560815239069254E-3</v>
      </c>
      <c r="JR4320" s="118">
        <f t="shared" si="2128"/>
        <v>4.2476288439714446E-6</v>
      </c>
      <c r="JS4320" s="118">
        <f t="shared" si="2124"/>
        <v>4.2476288439714446E-6</v>
      </c>
      <c r="JT4320" s="119" t="str">
        <f t="shared" si="2125"/>
        <v/>
      </c>
    </row>
    <row r="4321" spans="209:280" ht="20.100000000000001" customHeight="1" x14ac:dyDescent="0.25">
      <c r="HA4321" s="1">
        <v>3584</v>
      </c>
      <c r="HB4321" s="1">
        <f t="shared" ref="HB4321:HB4384" si="2129">$HB$714+(HA4321*$HB$717)</f>
        <v>164143.88349954967</v>
      </c>
      <c r="HC4321" s="1">
        <f t="shared" ref="HC4321:HC4384" si="2130">_xlfn.NORM.DIST($HB4321,$HB$711,$HB$712,0)</f>
        <v>1.5906303068591816E-28</v>
      </c>
      <c r="HD4321" s="1">
        <f t="shared" ref="HD4321:HD4384" si="2131">_xlfn.NORM.DIST($HB4321,$HB$711,$HB$712,1)</f>
        <v>1</v>
      </c>
      <c r="HE4321" s="1">
        <f t="shared" ref="HE4321:HE4384" si="2132">IF(OR(HD4321&lt;$HF$716,HD4321&gt;$HF$717),HC4321,"")</f>
        <v>1.5906303068591816E-28</v>
      </c>
      <c r="HF4321" s="1" t="str">
        <f t="shared" ref="HF4321:HF4384" si="2133">IF(AND(HD4321&gt;$HF$716,HD4321&lt;$HF$717),HC4321,"")</f>
        <v/>
      </c>
      <c r="HG4321" s="1" t="str">
        <f t="shared" ref="HG4321:HG4384" si="2134">IF(HC4321=MAX($HC$720:$HC$2720),HC4321,"")</f>
        <v/>
      </c>
      <c r="HK4321" s="1">
        <f t="shared" ref="HK4321:HK4384" si="2135">_xlfn.NORM.DIST(HB4321,$HF$712,$HF$713,0)</f>
        <v>6.6652854392184955E-7</v>
      </c>
      <c r="HL4321" s="1" t="str">
        <f t="shared" ref="HL4321:HL4384" si="2136">IF(HK4321=MAX($HK$720:$HK$2720),HC4321,"")</f>
        <v/>
      </c>
      <c r="HV4321" s="118"/>
      <c r="HW4321" s="118"/>
      <c r="HX4321" s="118"/>
      <c r="HY4321" s="118"/>
      <c r="HZ4321" s="118"/>
      <c r="IA4321" s="118"/>
      <c r="IB4321" s="118"/>
      <c r="IC4321" s="118"/>
      <c r="ID4321" s="118"/>
      <c r="IE4321" s="118"/>
      <c r="IF4321" s="118"/>
      <c r="IG4321" s="118"/>
      <c r="IH4321" s="118"/>
      <c r="II4321" s="118"/>
      <c r="IJ4321" s="118"/>
      <c r="IK4321" s="118"/>
      <c r="IL4321" s="118"/>
      <c r="IM4321" s="118"/>
      <c r="IN4321" s="118"/>
      <c r="IO4321" s="118"/>
      <c r="IP4321" s="118"/>
      <c r="IQ4321" s="118"/>
      <c r="IR4321" s="118"/>
      <c r="IS4321" s="118"/>
      <c r="IT4321" s="118"/>
      <c r="IU4321" s="118"/>
      <c r="IV4321" s="118"/>
      <c r="IW4321" s="118"/>
      <c r="IX4321" s="118"/>
      <c r="IY4321" s="118"/>
      <c r="IZ4321" s="118"/>
      <c r="JA4321" s="118"/>
      <c r="JB4321" s="118"/>
      <c r="JJ4321" s="118"/>
      <c r="JK4321" s="118"/>
      <c r="JL4321" s="118"/>
      <c r="JM4321" s="118"/>
      <c r="JN4321" s="118"/>
      <c r="JO4321" s="118"/>
      <c r="JP4321" s="118">
        <f t="shared" si="2126"/>
        <v>23.078399999998503</v>
      </c>
      <c r="JQ4321" s="138">
        <f t="shared" si="2127"/>
        <v>1.651833895062954E-3</v>
      </c>
      <c r="JR4321" s="118">
        <f t="shared" si="2128"/>
        <v>4.2369946001274278E-6</v>
      </c>
      <c r="JS4321" s="118">
        <f t="shared" si="2124"/>
        <v>4.2369946001274278E-6</v>
      </c>
      <c r="JT4321" s="119" t="str">
        <f t="shared" si="2125"/>
        <v/>
      </c>
    </row>
    <row r="4322" spans="209:280" ht="20.100000000000001" customHeight="1" x14ac:dyDescent="0.25">
      <c r="HA4322" s="1">
        <v>3585</v>
      </c>
      <c r="HB4322" s="1">
        <f t="shared" si="2129"/>
        <v>164207.40667427858</v>
      </c>
      <c r="HC4322" s="1">
        <f t="shared" si="2130"/>
        <v>1.5261959879515393E-28</v>
      </c>
      <c r="HD4322" s="1">
        <f t="shared" si="2131"/>
        <v>1</v>
      </c>
      <c r="HE4322" s="1">
        <f t="shared" si="2132"/>
        <v>1.5261959879515393E-28</v>
      </c>
      <c r="HF4322" s="1" t="str">
        <f t="shared" si="2133"/>
        <v/>
      </c>
      <c r="HG4322" s="1" t="str">
        <f t="shared" si="2134"/>
        <v/>
      </c>
      <c r="HK4322" s="1">
        <f t="shared" si="2135"/>
        <v>6.7374506509645027E-7</v>
      </c>
      <c r="HL4322" s="1" t="str">
        <f t="shared" si="2136"/>
        <v/>
      </c>
      <c r="HV4322" s="118"/>
      <c r="HW4322" s="118"/>
      <c r="HX4322" s="118"/>
      <c r="HY4322" s="118"/>
      <c r="HZ4322" s="118"/>
      <c r="IA4322" s="118"/>
      <c r="IB4322" s="118"/>
      <c r="IC4322" s="118"/>
      <c r="ID4322" s="118"/>
      <c r="IE4322" s="118"/>
      <c r="IF4322" s="118"/>
      <c r="IG4322" s="118"/>
      <c r="IH4322" s="118"/>
      <c r="II4322" s="118"/>
      <c r="IJ4322" s="118"/>
      <c r="IK4322" s="118"/>
      <c r="IL4322" s="118"/>
      <c r="IM4322" s="118"/>
      <c r="IN4322" s="118"/>
      <c r="IO4322" s="118"/>
      <c r="IP4322" s="118"/>
      <c r="IQ4322" s="118"/>
      <c r="IR4322" s="118"/>
      <c r="IS4322" s="118"/>
      <c r="IT4322" s="118"/>
      <c r="IU4322" s="118"/>
      <c r="IV4322" s="118"/>
      <c r="IW4322" s="118"/>
      <c r="IX4322" s="118"/>
      <c r="IY4322" s="118"/>
      <c r="IZ4322" s="118"/>
      <c r="JA4322" s="118"/>
      <c r="JB4322" s="118"/>
      <c r="JJ4322" s="118"/>
      <c r="JK4322" s="118"/>
      <c r="JL4322" s="118"/>
      <c r="JM4322" s="118"/>
      <c r="JN4322" s="118"/>
      <c r="JO4322" s="118"/>
      <c r="JP4322" s="118">
        <f t="shared" si="2126"/>
        <v>23.084799999998502</v>
      </c>
      <c r="JQ4322" s="138">
        <f t="shared" si="2127"/>
        <v>1.6475969004628266E-3</v>
      </c>
      <c r="JR4322" s="118">
        <f t="shared" si="2128"/>
        <v>4.226386167543875E-6</v>
      </c>
      <c r="JS4322" s="118">
        <f t="shared" si="2124"/>
        <v>4.226386167543875E-6</v>
      </c>
      <c r="JT4322" s="119" t="str">
        <f t="shared" si="2125"/>
        <v/>
      </c>
    </row>
    <row r="4323" spans="209:280" ht="20.100000000000001" customHeight="1" x14ac:dyDescent="0.25">
      <c r="HA4323" s="1">
        <v>3586</v>
      </c>
      <c r="HB4323" s="1">
        <f t="shared" si="2129"/>
        <v>164270.92984900752</v>
      </c>
      <c r="HC4323" s="1">
        <f t="shared" si="2130"/>
        <v>1.4643483878724591E-28</v>
      </c>
      <c r="HD4323" s="1">
        <f t="shared" si="2131"/>
        <v>1</v>
      </c>
      <c r="HE4323" s="1">
        <f t="shared" si="2132"/>
        <v>1.4643483878724591E-28</v>
      </c>
      <c r="HF4323" s="1" t="str">
        <f t="shared" si="2133"/>
        <v/>
      </c>
      <c r="HG4323" s="1" t="str">
        <f t="shared" si="2134"/>
        <v/>
      </c>
      <c r="HK4323" s="1">
        <f t="shared" si="2135"/>
        <v>6.8102882317751775E-7</v>
      </c>
      <c r="HL4323" s="1" t="str">
        <f t="shared" si="2136"/>
        <v/>
      </c>
      <c r="HV4323" s="118"/>
      <c r="HW4323" s="118"/>
      <c r="HX4323" s="118"/>
      <c r="HY4323" s="118"/>
      <c r="HZ4323" s="118"/>
      <c r="IA4323" s="118"/>
      <c r="IB4323" s="118"/>
      <c r="IC4323" s="118"/>
      <c r="ID4323" s="118"/>
      <c r="IE4323" s="118"/>
      <c r="IF4323" s="118"/>
      <c r="IG4323" s="118"/>
      <c r="IH4323" s="118"/>
      <c r="II4323" s="118"/>
      <c r="IJ4323" s="118"/>
      <c r="IK4323" s="118"/>
      <c r="IL4323" s="118"/>
      <c r="IM4323" s="118"/>
      <c r="IN4323" s="118"/>
      <c r="IO4323" s="118"/>
      <c r="IP4323" s="118"/>
      <c r="IQ4323" s="118"/>
      <c r="IR4323" s="118"/>
      <c r="IS4323" s="118"/>
      <c r="IT4323" s="118"/>
      <c r="IU4323" s="118"/>
      <c r="IV4323" s="118"/>
      <c r="IW4323" s="118"/>
      <c r="IX4323" s="118"/>
      <c r="IY4323" s="118"/>
      <c r="IZ4323" s="118"/>
      <c r="JA4323" s="118"/>
      <c r="JB4323" s="118"/>
      <c r="JJ4323" s="118"/>
      <c r="JK4323" s="118"/>
      <c r="JL4323" s="118"/>
      <c r="JM4323" s="118"/>
      <c r="JN4323" s="118"/>
      <c r="JO4323" s="118"/>
      <c r="JP4323" s="118">
        <f t="shared" si="2126"/>
        <v>23.091199999998501</v>
      </c>
      <c r="JQ4323" s="138">
        <f t="shared" si="2127"/>
        <v>1.6433705142952827E-3</v>
      </c>
      <c r="JR4323" s="118">
        <f t="shared" si="2128"/>
        <v>4.2158034861087147E-6</v>
      </c>
      <c r="JS4323" s="118">
        <f t="shared" si="2124"/>
        <v>4.2158034861087147E-6</v>
      </c>
      <c r="JT4323" s="119" t="str">
        <f t="shared" si="2125"/>
        <v/>
      </c>
    </row>
    <row r="4324" spans="209:280" ht="20.100000000000001" customHeight="1" x14ac:dyDescent="0.25">
      <c r="HA4324" s="1">
        <v>3587</v>
      </c>
      <c r="HB4324" s="1">
        <f t="shared" si="2129"/>
        <v>164334.45302373645</v>
      </c>
      <c r="HC4324" s="1">
        <f t="shared" si="2130"/>
        <v>1.404984621377518E-28</v>
      </c>
      <c r="HD4324" s="1">
        <f t="shared" si="2131"/>
        <v>1</v>
      </c>
      <c r="HE4324" s="1">
        <f t="shared" si="2132"/>
        <v>1.404984621377518E-28</v>
      </c>
      <c r="HF4324" s="1" t="str">
        <f t="shared" si="2133"/>
        <v/>
      </c>
      <c r="HG4324" s="1" t="str">
        <f t="shared" si="2134"/>
        <v/>
      </c>
      <c r="HK4324" s="1">
        <f t="shared" si="2135"/>
        <v>6.883803107150003E-7</v>
      </c>
      <c r="HL4324" s="1" t="str">
        <f t="shared" si="2136"/>
        <v/>
      </c>
      <c r="HV4324" s="118"/>
      <c r="HW4324" s="118"/>
      <c r="HX4324" s="118"/>
      <c r="HY4324" s="118"/>
      <c r="HZ4324" s="118"/>
      <c r="IA4324" s="118"/>
      <c r="IB4324" s="118"/>
      <c r="IC4324" s="118"/>
      <c r="ID4324" s="118"/>
      <c r="IE4324" s="118"/>
      <c r="IF4324" s="118"/>
      <c r="IG4324" s="118"/>
      <c r="IH4324" s="118"/>
      <c r="II4324" s="118"/>
      <c r="IJ4324" s="118"/>
      <c r="IK4324" s="118"/>
      <c r="IL4324" s="118"/>
      <c r="IM4324" s="118"/>
      <c r="IN4324" s="118"/>
      <c r="IO4324" s="118"/>
      <c r="IP4324" s="118"/>
      <c r="IQ4324" s="118"/>
      <c r="IR4324" s="118"/>
      <c r="IS4324" s="118"/>
      <c r="IT4324" s="118"/>
      <c r="IU4324" s="118"/>
      <c r="IV4324" s="118"/>
      <c r="IW4324" s="118"/>
      <c r="IX4324" s="118"/>
      <c r="IY4324" s="118"/>
      <c r="IZ4324" s="118"/>
      <c r="JA4324" s="118"/>
      <c r="JB4324" s="118"/>
      <c r="JJ4324" s="118"/>
      <c r="JK4324" s="118"/>
      <c r="JL4324" s="118"/>
      <c r="JM4324" s="118"/>
      <c r="JN4324" s="118"/>
      <c r="JO4324" s="118"/>
      <c r="JP4324" s="118">
        <f t="shared" si="2126"/>
        <v>23.097599999998501</v>
      </c>
      <c r="JQ4324" s="138">
        <f t="shared" si="2127"/>
        <v>1.639154710809174E-3</v>
      </c>
      <c r="JR4324" s="118">
        <f t="shared" si="2128"/>
        <v>4.2052464958499541E-6</v>
      </c>
      <c r="JS4324" s="118">
        <f t="shared" si="2124"/>
        <v>4.2052464958499541E-6</v>
      </c>
      <c r="JT4324" s="119" t="str">
        <f t="shared" si="2125"/>
        <v/>
      </c>
    </row>
    <row r="4325" spans="209:280" ht="20.100000000000001" customHeight="1" x14ac:dyDescent="0.25">
      <c r="HA4325" s="1">
        <v>3588</v>
      </c>
      <c r="HB4325" s="1">
        <f t="shared" si="2129"/>
        <v>164397.97619846536</v>
      </c>
      <c r="HC4325" s="1">
        <f t="shared" si="2130"/>
        <v>1.3480058565293658E-28</v>
      </c>
      <c r="HD4325" s="1">
        <f t="shared" si="2131"/>
        <v>1</v>
      </c>
      <c r="HE4325" s="1">
        <f t="shared" si="2132"/>
        <v>1.3480058565293658E-28</v>
      </c>
      <c r="HF4325" s="1" t="str">
        <f t="shared" si="2133"/>
        <v/>
      </c>
      <c r="HG4325" s="1" t="str">
        <f t="shared" si="2134"/>
        <v/>
      </c>
      <c r="HK4325" s="1">
        <f t="shared" si="2135"/>
        <v>6.9580002231121563E-7</v>
      </c>
      <c r="HL4325" s="1" t="str">
        <f t="shared" si="2136"/>
        <v/>
      </c>
      <c r="HV4325" s="118"/>
      <c r="HW4325" s="118"/>
      <c r="HX4325" s="118"/>
      <c r="HY4325" s="118"/>
      <c r="HZ4325" s="118"/>
      <c r="IA4325" s="118"/>
      <c r="IB4325" s="118"/>
      <c r="IC4325" s="118"/>
      <c r="ID4325" s="118"/>
      <c r="IE4325" s="118"/>
      <c r="IF4325" s="118"/>
      <c r="IG4325" s="118"/>
      <c r="IH4325" s="118"/>
      <c r="II4325" s="118"/>
      <c r="IJ4325" s="118"/>
      <c r="IK4325" s="118"/>
      <c r="IL4325" s="118"/>
      <c r="IM4325" s="118"/>
      <c r="IN4325" s="118"/>
      <c r="IO4325" s="118"/>
      <c r="IP4325" s="118"/>
      <c r="IQ4325" s="118"/>
      <c r="IR4325" s="118"/>
      <c r="IS4325" s="118"/>
      <c r="IT4325" s="118"/>
      <c r="IU4325" s="118"/>
      <c r="IV4325" s="118"/>
      <c r="IW4325" s="118"/>
      <c r="IX4325" s="118"/>
      <c r="IY4325" s="118"/>
      <c r="IZ4325" s="118"/>
      <c r="JA4325" s="118"/>
      <c r="JB4325" s="118"/>
      <c r="JJ4325" s="118"/>
      <c r="JK4325" s="118"/>
      <c r="JL4325" s="118"/>
      <c r="JM4325" s="118"/>
      <c r="JN4325" s="118"/>
      <c r="JO4325" s="118"/>
      <c r="JP4325" s="118">
        <f t="shared" si="2126"/>
        <v>23.1039999999985</v>
      </c>
      <c r="JQ4325" s="138">
        <f t="shared" si="2127"/>
        <v>1.634949464313324E-3</v>
      </c>
      <c r="JR4325" s="118">
        <f t="shared" si="2128"/>
        <v>4.1947151369371976E-6</v>
      </c>
      <c r="JS4325" s="118">
        <f t="shared" si="2124"/>
        <v>4.1947151369371976E-6</v>
      </c>
      <c r="JT4325" s="119" t="str">
        <f t="shared" si="2125"/>
        <v/>
      </c>
    </row>
    <row r="4326" spans="209:280" ht="20.100000000000001" customHeight="1" x14ac:dyDescent="0.25">
      <c r="HA4326" s="1">
        <v>3589</v>
      </c>
      <c r="HB4326" s="1">
        <f t="shared" si="2129"/>
        <v>164461.4993731943</v>
      </c>
      <c r="HC4326" s="1">
        <f t="shared" si="2130"/>
        <v>1.293317156576328E-28</v>
      </c>
      <c r="HD4326" s="1">
        <f t="shared" si="2131"/>
        <v>1</v>
      </c>
      <c r="HE4326" s="1">
        <f t="shared" si="2132"/>
        <v>1.293317156576328E-28</v>
      </c>
      <c r="HF4326" s="1" t="str">
        <f t="shared" si="2133"/>
        <v/>
      </c>
      <c r="HG4326" s="1" t="str">
        <f t="shared" si="2134"/>
        <v/>
      </c>
      <c r="HK4326" s="1">
        <f t="shared" si="2135"/>
        <v>7.0328845461118927E-7</v>
      </c>
      <c r="HL4326" s="1" t="str">
        <f t="shared" si="2136"/>
        <v/>
      </c>
      <c r="HV4326" s="118"/>
      <c r="HW4326" s="118"/>
      <c r="HX4326" s="118"/>
      <c r="HY4326" s="118"/>
      <c r="HZ4326" s="118"/>
      <c r="IA4326" s="118"/>
      <c r="IB4326" s="118"/>
      <c r="IC4326" s="118"/>
      <c r="ID4326" s="118"/>
      <c r="IE4326" s="118"/>
      <c r="IF4326" s="118"/>
      <c r="IG4326" s="118"/>
      <c r="IH4326" s="118"/>
      <c r="II4326" s="118"/>
      <c r="IJ4326" s="118"/>
      <c r="IK4326" s="118"/>
      <c r="IL4326" s="118"/>
      <c r="IM4326" s="118"/>
      <c r="IN4326" s="118"/>
      <c r="IO4326" s="118"/>
      <c r="IP4326" s="118"/>
      <c r="IQ4326" s="118"/>
      <c r="IR4326" s="118"/>
      <c r="IS4326" s="118"/>
      <c r="IT4326" s="118"/>
      <c r="IU4326" s="118"/>
      <c r="IV4326" s="118"/>
      <c r="IW4326" s="118"/>
      <c r="IX4326" s="118"/>
      <c r="IY4326" s="118"/>
      <c r="IZ4326" s="118"/>
      <c r="JA4326" s="118"/>
      <c r="JB4326" s="118"/>
      <c r="JJ4326" s="118"/>
      <c r="JK4326" s="118"/>
      <c r="JL4326" s="118"/>
      <c r="JM4326" s="118"/>
      <c r="JN4326" s="118"/>
      <c r="JO4326" s="118"/>
      <c r="JP4326" s="118">
        <f t="shared" si="2126"/>
        <v>23.110399999998499</v>
      </c>
      <c r="JQ4326" s="138">
        <f t="shared" si="2127"/>
        <v>1.6307547491763868E-3</v>
      </c>
      <c r="JR4326" s="118">
        <f t="shared" si="2128"/>
        <v>4.1842093496499873E-6</v>
      </c>
      <c r="JS4326" s="118">
        <f t="shared" si="2124"/>
        <v>4.1842093496499873E-6</v>
      </c>
      <c r="JT4326" s="119" t="str">
        <f t="shared" si="2125"/>
        <v/>
      </c>
    </row>
    <row r="4327" spans="209:280" ht="20.100000000000001" customHeight="1" x14ac:dyDescent="0.25">
      <c r="HA4327" s="1">
        <v>3590</v>
      </c>
      <c r="HB4327" s="1">
        <f t="shared" si="2129"/>
        <v>164525.02254792323</v>
      </c>
      <c r="HC4327" s="1">
        <f t="shared" si="2130"/>
        <v>1.2408273279367769E-28</v>
      </c>
      <c r="HD4327" s="1">
        <f t="shared" si="2131"/>
        <v>1</v>
      </c>
      <c r="HE4327" s="1">
        <f t="shared" si="2132"/>
        <v>1.2408273279367769E-28</v>
      </c>
      <c r="HF4327" s="1" t="str">
        <f t="shared" si="2133"/>
        <v/>
      </c>
      <c r="HG4327" s="1" t="str">
        <f t="shared" si="2134"/>
        <v/>
      </c>
      <c r="HK4327" s="1">
        <f t="shared" si="2135"/>
        <v>7.1084610629269679E-7</v>
      </c>
      <c r="HL4327" s="1" t="str">
        <f t="shared" si="2136"/>
        <v/>
      </c>
      <c r="HV4327" s="118"/>
      <c r="HW4327" s="118"/>
      <c r="HX4327" s="118"/>
      <c r="HY4327" s="118"/>
      <c r="HZ4327" s="118"/>
      <c r="IA4327" s="118"/>
      <c r="IB4327" s="118"/>
      <c r="IC4327" s="118"/>
      <c r="ID4327" s="118"/>
      <c r="IE4327" s="118"/>
      <c r="IF4327" s="118"/>
      <c r="IG4327" s="118"/>
      <c r="IH4327" s="118"/>
      <c r="II4327" s="118"/>
      <c r="IJ4327" s="118"/>
      <c r="IK4327" s="118"/>
      <c r="IL4327" s="118"/>
      <c r="IM4327" s="118"/>
      <c r="IN4327" s="118"/>
      <c r="IO4327" s="118"/>
      <c r="IP4327" s="118"/>
      <c r="IQ4327" s="118"/>
      <c r="IR4327" s="118"/>
      <c r="IS4327" s="118"/>
      <c r="IT4327" s="118"/>
      <c r="IU4327" s="118"/>
      <c r="IV4327" s="118"/>
      <c r="IW4327" s="118"/>
      <c r="IX4327" s="118"/>
      <c r="IY4327" s="118"/>
      <c r="IZ4327" s="118"/>
      <c r="JA4327" s="118"/>
      <c r="JB4327" s="118"/>
      <c r="JJ4327" s="118"/>
      <c r="JK4327" s="118"/>
      <c r="JL4327" s="118"/>
      <c r="JM4327" s="118"/>
      <c r="JN4327" s="118"/>
      <c r="JO4327" s="118"/>
      <c r="JP4327" s="118">
        <f t="shared" si="2126"/>
        <v>23.116799999998499</v>
      </c>
      <c r="JQ4327" s="138">
        <f t="shared" si="2127"/>
        <v>1.6265705398267368E-3</v>
      </c>
      <c r="JR4327" s="118">
        <f t="shared" si="2128"/>
        <v>4.1737290744198706E-6</v>
      </c>
      <c r="JS4327" s="118">
        <f t="shared" si="2124"/>
        <v>4.1737290744198706E-6</v>
      </c>
      <c r="JT4327" s="119" t="str">
        <f t="shared" si="2125"/>
        <v/>
      </c>
    </row>
    <row r="4328" spans="209:280" ht="20.100000000000001" customHeight="1" x14ac:dyDescent="0.25">
      <c r="HA4328" s="1">
        <v>3591</v>
      </c>
      <c r="HB4328" s="1">
        <f t="shared" si="2129"/>
        <v>164588.54572265217</v>
      </c>
      <c r="HC4328" s="1">
        <f t="shared" si="2130"/>
        <v>1.1904487740564796E-28</v>
      </c>
      <c r="HD4328" s="1">
        <f t="shared" si="2131"/>
        <v>1</v>
      </c>
      <c r="HE4328" s="1">
        <f t="shared" si="2132"/>
        <v>1.1904487740564796E-28</v>
      </c>
      <c r="HF4328" s="1" t="str">
        <f t="shared" si="2133"/>
        <v/>
      </c>
      <c r="HG4328" s="1" t="str">
        <f t="shared" si="2134"/>
        <v/>
      </c>
      <c r="HK4328" s="1">
        <f t="shared" si="2135"/>
        <v>7.1847347805606619E-7</v>
      </c>
      <c r="HL4328" s="1" t="str">
        <f t="shared" si="2136"/>
        <v/>
      </c>
      <c r="HV4328" s="118"/>
      <c r="HW4328" s="118"/>
      <c r="HX4328" s="118"/>
      <c r="HY4328" s="118"/>
      <c r="HZ4328" s="118"/>
      <c r="IA4328" s="118"/>
      <c r="IB4328" s="118"/>
      <c r="IC4328" s="118"/>
      <c r="ID4328" s="118"/>
      <c r="IE4328" s="118"/>
      <c r="IF4328" s="118"/>
      <c r="IG4328" s="118"/>
      <c r="IH4328" s="118"/>
      <c r="II4328" s="118"/>
      <c r="IJ4328" s="118"/>
      <c r="IK4328" s="118"/>
      <c r="IL4328" s="118"/>
      <c r="IM4328" s="118"/>
      <c r="IN4328" s="118"/>
      <c r="IO4328" s="118"/>
      <c r="IP4328" s="118"/>
      <c r="IQ4328" s="118"/>
      <c r="IR4328" s="118"/>
      <c r="IS4328" s="118"/>
      <c r="IT4328" s="118"/>
      <c r="IU4328" s="118"/>
      <c r="IV4328" s="118"/>
      <c r="IW4328" s="118"/>
      <c r="IX4328" s="118"/>
      <c r="IY4328" s="118"/>
      <c r="IZ4328" s="118"/>
      <c r="JA4328" s="118"/>
      <c r="JB4328" s="118"/>
      <c r="JJ4328" s="118"/>
      <c r="JK4328" s="118"/>
      <c r="JL4328" s="118"/>
      <c r="JM4328" s="118"/>
      <c r="JN4328" s="118"/>
      <c r="JO4328" s="118"/>
      <c r="JP4328" s="118">
        <f t="shared" si="2126"/>
        <v>23.123199999998498</v>
      </c>
      <c r="JQ4328" s="138">
        <f t="shared" si="2127"/>
        <v>1.622396810752317E-3</v>
      </c>
      <c r="JR4328" s="118">
        <f t="shared" si="2128"/>
        <v>4.1632742517950551E-6</v>
      </c>
      <c r="JS4328" s="118">
        <f t="shared" si="2124"/>
        <v>4.1632742517950551E-6</v>
      </c>
      <c r="JT4328" s="119" t="str">
        <f t="shared" si="2125"/>
        <v/>
      </c>
    </row>
    <row r="4329" spans="209:280" ht="20.100000000000001" customHeight="1" x14ac:dyDescent="0.25">
      <c r="HA4329" s="1">
        <v>3592</v>
      </c>
      <c r="HB4329" s="1">
        <f t="shared" si="2129"/>
        <v>164652.06889738108</v>
      </c>
      <c r="HC4329" s="1">
        <f t="shared" si="2130"/>
        <v>1.1420973549138634E-28</v>
      </c>
      <c r="HD4329" s="1">
        <f t="shared" si="2131"/>
        <v>1</v>
      </c>
      <c r="HE4329" s="1">
        <f t="shared" si="2132"/>
        <v>1.1420973549138634E-28</v>
      </c>
      <c r="HF4329" s="1" t="str">
        <f t="shared" si="2133"/>
        <v/>
      </c>
      <c r="HG4329" s="1" t="str">
        <f t="shared" si="2134"/>
        <v/>
      </c>
      <c r="HK4329" s="1">
        <f t="shared" si="2135"/>
        <v>7.2617107261369053E-7</v>
      </c>
      <c r="HL4329" s="1" t="str">
        <f t="shared" si="2136"/>
        <v/>
      </c>
      <c r="HV4329" s="118"/>
      <c r="HW4329" s="118"/>
      <c r="HX4329" s="118"/>
      <c r="HY4329" s="118"/>
      <c r="HZ4329" s="118"/>
      <c r="IA4329" s="118"/>
      <c r="IB4329" s="118"/>
      <c r="IC4329" s="118"/>
      <c r="ID4329" s="118"/>
      <c r="IE4329" s="118"/>
      <c r="IF4329" s="118"/>
      <c r="IG4329" s="118"/>
      <c r="IH4329" s="118"/>
      <c r="II4329" s="118"/>
      <c r="IJ4329" s="118"/>
      <c r="IK4329" s="118"/>
      <c r="IL4329" s="118"/>
      <c r="IM4329" s="118"/>
      <c r="IN4329" s="118"/>
      <c r="IO4329" s="118"/>
      <c r="IP4329" s="118"/>
      <c r="IQ4329" s="118"/>
      <c r="IR4329" s="118"/>
      <c r="IS4329" s="118"/>
      <c r="IT4329" s="118"/>
      <c r="IU4329" s="118"/>
      <c r="IV4329" s="118"/>
      <c r="IW4329" s="118"/>
      <c r="IX4329" s="118"/>
      <c r="IY4329" s="118"/>
      <c r="IZ4329" s="118"/>
      <c r="JA4329" s="118"/>
      <c r="JB4329" s="118"/>
      <c r="JJ4329" s="118"/>
      <c r="JK4329" s="118"/>
      <c r="JL4329" s="118"/>
      <c r="JM4329" s="118"/>
      <c r="JN4329" s="118"/>
      <c r="JO4329" s="118"/>
      <c r="JP4329" s="118">
        <f t="shared" si="2126"/>
        <v>23.129599999998497</v>
      </c>
      <c r="JQ4329" s="138">
        <f t="shared" si="2127"/>
        <v>1.6182335365005219E-3</v>
      </c>
      <c r="JR4329" s="118">
        <f t="shared" si="2128"/>
        <v>4.1528448224701156E-6</v>
      </c>
      <c r="JS4329" s="118">
        <f t="shared" si="2124"/>
        <v>4.1528448224701156E-6</v>
      </c>
      <c r="JT4329" s="119" t="str">
        <f t="shared" si="2125"/>
        <v/>
      </c>
    </row>
    <row r="4330" spans="209:280" ht="20.100000000000001" customHeight="1" x14ac:dyDescent="0.25">
      <c r="HA4330" s="1">
        <v>3593</v>
      </c>
      <c r="HB4330" s="1">
        <f t="shared" si="2129"/>
        <v>164715.59207211001</v>
      </c>
      <c r="HC4330" s="1">
        <f t="shared" si="2130"/>
        <v>1.0956922519577785E-28</v>
      </c>
      <c r="HD4330" s="1">
        <f t="shared" si="2131"/>
        <v>1</v>
      </c>
      <c r="HE4330" s="1">
        <f t="shared" si="2132"/>
        <v>1.0956922519577785E-28</v>
      </c>
      <c r="HF4330" s="1" t="str">
        <f t="shared" si="2133"/>
        <v/>
      </c>
      <c r="HG4330" s="1" t="str">
        <f t="shared" si="2134"/>
        <v/>
      </c>
      <c r="HK4330" s="1">
        <f t="shared" si="2135"/>
        <v>7.3393939467928648E-7</v>
      </c>
      <c r="HL4330" s="1" t="str">
        <f t="shared" si="2136"/>
        <v/>
      </c>
      <c r="HV4330" s="118"/>
      <c r="HW4330" s="118"/>
      <c r="HX4330" s="118"/>
      <c r="HY4330" s="118"/>
      <c r="HZ4330" s="118"/>
      <c r="IA4330" s="118"/>
      <c r="IB4330" s="118"/>
      <c r="IC4330" s="118"/>
      <c r="ID4330" s="118"/>
      <c r="IE4330" s="118"/>
      <c r="IF4330" s="118"/>
      <c r="IG4330" s="118"/>
      <c r="IH4330" s="118"/>
      <c r="II4330" s="118"/>
      <c r="IJ4330" s="118"/>
      <c r="IK4330" s="118"/>
      <c r="IL4330" s="118"/>
      <c r="IM4330" s="118"/>
      <c r="IN4330" s="118"/>
      <c r="IO4330" s="118"/>
      <c r="IP4330" s="118"/>
      <c r="IQ4330" s="118"/>
      <c r="IR4330" s="118"/>
      <c r="IS4330" s="118"/>
      <c r="IT4330" s="118"/>
      <c r="IU4330" s="118"/>
      <c r="IV4330" s="118"/>
      <c r="IW4330" s="118"/>
      <c r="IX4330" s="118"/>
      <c r="IY4330" s="118"/>
      <c r="IZ4330" s="118"/>
      <c r="JA4330" s="118"/>
      <c r="JB4330" s="118"/>
      <c r="JJ4330" s="118"/>
      <c r="JK4330" s="118"/>
      <c r="JL4330" s="118"/>
      <c r="JM4330" s="118"/>
      <c r="JN4330" s="118"/>
      <c r="JO4330" s="118"/>
      <c r="JP4330" s="118">
        <f t="shared" si="2126"/>
        <v>23.135999999998496</v>
      </c>
      <c r="JQ4330" s="138">
        <f t="shared" si="2127"/>
        <v>1.6140806916780518E-3</v>
      </c>
      <c r="JR4330" s="118">
        <f t="shared" si="2128"/>
        <v>4.1424407272460956E-6</v>
      </c>
      <c r="JS4330" s="118">
        <f t="shared" si="2124"/>
        <v>4.1424407272460956E-6</v>
      </c>
      <c r="JT4330" s="119" t="str">
        <f t="shared" si="2125"/>
        <v/>
      </c>
    </row>
    <row r="4331" spans="209:280" ht="20.100000000000001" customHeight="1" x14ac:dyDescent="0.25">
      <c r="HA4331" s="1">
        <v>3594</v>
      </c>
      <c r="HB4331" s="1">
        <f t="shared" si="2129"/>
        <v>164779.11524683895</v>
      </c>
      <c r="HC4331" s="1">
        <f t="shared" si="2130"/>
        <v>1.0511558382694227E-28</v>
      </c>
      <c r="HD4331" s="1">
        <f t="shared" si="2131"/>
        <v>1</v>
      </c>
      <c r="HE4331" s="1">
        <f t="shared" si="2132"/>
        <v>1.0511558382694227E-28</v>
      </c>
      <c r="HF4331" s="1" t="str">
        <f t="shared" si="2133"/>
        <v/>
      </c>
      <c r="HG4331" s="1" t="str">
        <f t="shared" si="2134"/>
        <v/>
      </c>
      <c r="HK4331" s="1">
        <f t="shared" si="2135"/>
        <v>7.4177895095683776E-7</v>
      </c>
      <c r="HL4331" s="1" t="str">
        <f t="shared" si="2136"/>
        <v/>
      </c>
      <c r="HV4331" s="118"/>
      <c r="HW4331" s="118"/>
      <c r="HX4331" s="118"/>
      <c r="HY4331" s="118"/>
      <c r="HZ4331" s="118"/>
      <c r="IA4331" s="118"/>
      <c r="IB4331" s="118"/>
      <c r="IC4331" s="118"/>
      <c r="ID4331" s="118"/>
      <c r="IE4331" s="118"/>
      <c r="IF4331" s="118"/>
      <c r="IG4331" s="118"/>
      <c r="IH4331" s="118"/>
      <c r="II4331" s="118"/>
      <c r="IJ4331" s="118"/>
      <c r="IK4331" s="118"/>
      <c r="IL4331" s="118"/>
      <c r="IM4331" s="118"/>
      <c r="IN4331" s="118"/>
      <c r="IO4331" s="118"/>
      <c r="IP4331" s="118"/>
      <c r="IQ4331" s="118"/>
      <c r="IR4331" s="118"/>
      <c r="IS4331" s="118"/>
      <c r="IT4331" s="118"/>
      <c r="IU4331" s="118"/>
      <c r="IV4331" s="118"/>
      <c r="IW4331" s="118"/>
      <c r="IX4331" s="118"/>
      <c r="IY4331" s="118"/>
      <c r="IZ4331" s="118"/>
      <c r="JA4331" s="118"/>
      <c r="JB4331" s="118"/>
      <c r="JJ4331" s="118"/>
      <c r="JK4331" s="118"/>
      <c r="JL4331" s="118"/>
      <c r="JM4331" s="118"/>
      <c r="JN4331" s="118"/>
      <c r="JO4331" s="118"/>
      <c r="JP4331" s="118">
        <f t="shared" si="2126"/>
        <v>23.142399999998496</v>
      </c>
      <c r="JQ4331" s="138">
        <f t="shared" si="2127"/>
        <v>1.6099382509508057E-3</v>
      </c>
      <c r="JR4331" s="118">
        <f t="shared" si="2128"/>
        <v>4.1320619070721407E-6</v>
      </c>
      <c r="JS4331" s="118">
        <f t="shared" si="2124"/>
        <v>4.1320619070721407E-6</v>
      </c>
      <c r="JT4331" s="119" t="str">
        <f t="shared" si="2125"/>
        <v/>
      </c>
    </row>
    <row r="4332" spans="209:280" ht="20.100000000000001" customHeight="1" x14ac:dyDescent="0.25">
      <c r="HA4332" s="1">
        <v>3595</v>
      </c>
      <c r="HB4332" s="1">
        <f t="shared" si="2129"/>
        <v>164842.63842156786</v>
      </c>
      <c r="HC4332" s="1">
        <f t="shared" si="2130"/>
        <v>1.0084135537488303E-28</v>
      </c>
      <c r="HD4332" s="1">
        <f t="shared" si="2131"/>
        <v>1</v>
      </c>
      <c r="HE4332" s="1">
        <f t="shared" si="2132"/>
        <v>1.0084135537488303E-28</v>
      </c>
      <c r="HF4332" s="1" t="str">
        <f t="shared" si="2133"/>
        <v/>
      </c>
      <c r="HG4332" s="1" t="str">
        <f t="shared" si="2134"/>
        <v/>
      </c>
      <c r="HK4332" s="1">
        <f t="shared" si="2135"/>
        <v>7.4969025012929894E-7</v>
      </c>
      <c r="HL4332" s="1" t="str">
        <f t="shared" si="2136"/>
        <v/>
      </c>
      <c r="HV4332" s="118"/>
      <c r="HW4332" s="118"/>
      <c r="HX4332" s="118"/>
      <c r="HY4332" s="118"/>
      <c r="HZ4332" s="118"/>
      <c r="IA4332" s="118"/>
      <c r="IB4332" s="118"/>
      <c r="IC4332" s="118"/>
      <c r="ID4332" s="118"/>
      <c r="IE4332" s="118"/>
      <c r="IF4332" s="118"/>
      <c r="IG4332" s="118"/>
      <c r="IH4332" s="118"/>
      <c r="II4332" s="118"/>
      <c r="IJ4332" s="118"/>
      <c r="IK4332" s="118"/>
      <c r="IL4332" s="118"/>
      <c r="IM4332" s="118"/>
      <c r="IN4332" s="118"/>
      <c r="IO4332" s="118"/>
      <c r="IP4332" s="118"/>
      <c r="IQ4332" s="118"/>
      <c r="IR4332" s="118"/>
      <c r="IS4332" s="118"/>
      <c r="IT4332" s="118"/>
      <c r="IU4332" s="118"/>
      <c r="IV4332" s="118"/>
      <c r="IW4332" s="118"/>
      <c r="IX4332" s="118"/>
      <c r="IY4332" s="118"/>
      <c r="IZ4332" s="118"/>
      <c r="JA4332" s="118"/>
      <c r="JB4332" s="118"/>
      <c r="JJ4332" s="118"/>
      <c r="JK4332" s="118"/>
      <c r="JL4332" s="118"/>
      <c r="JM4332" s="118"/>
      <c r="JN4332" s="118"/>
      <c r="JO4332" s="118"/>
      <c r="JP4332" s="118">
        <f t="shared" si="2126"/>
        <v>23.148799999998495</v>
      </c>
      <c r="JQ4332" s="138">
        <f t="shared" si="2127"/>
        <v>1.6058061890437336E-3</v>
      </c>
      <c r="JR4332" s="118">
        <f t="shared" si="2128"/>
        <v>4.121708303032488E-6</v>
      </c>
      <c r="JS4332" s="118">
        <f t="shared" si="2124"/>
        <v>4.121708303032488E-6</v>
      </c>
      <c r="JT4332" s="119" t="str">
        <f t="shared" si="2125"/>
        <v/>
      </c>
    </row>
    <row r="4333" spans="209:280" ht="20.100000000000001" customHeight="1" x14ac:dyDescent="0.25">
      <c r="HA4333" s="1">
        <v>3596</v>
      </c>
      <c r="HB4333" s="1">
        <f t="shared" si="2129"/>
        <v>164906.16159629679</v>
      </c>
      <c r="HC4333" s="1">
        <f t="shared" si="2130"/>
        <v>9.6739378513307421E-29</v>
      </c>
      <c r="HD4333" s="1">
        <f t="shared" si="2131"/>
        <v>1</v>
      </c>
      <c r="HE4333" s="1">
        <f t="shared" si="2132"/>
        <v>9.6739378513307421E-29</v>
      </c>
      <c r="HF4333" s="1" t="str">
        <f t="shared" si="2133"/>
        <v/>
      </c>
      <c r="HG4333" s="1" t="str">
        <f t="shared" si="2134"/>
        <v/>
      </c>
      <c r="HK4333" s="1">
        <f t="shared" si="2135"/>
        <v>7.5767380284701337E-7</v>
      </c>
      <c r="HL4333" s="1" t="str">
        <f t="shared" si="2136"/>
        <v/>
      </c>
      <c r="HV4333" s="118"/>
      <c r="HW4333" s="118"/>
      <c r="HX4333" s="118"/>
      <c r="HY4333" s="118"/>
      <c r="HZ4333" s="118"/>
      <c r="IA4333" s="118"/>
      <c r="IB4333" s="118"/>
      <c r="IC4333" s="118"/>
      <c r="ID4333" s="118"/>
      <c r="IE4333" s="118"/>
      <c r="IF4333" s="118"/>
      <c r="IG4333" s="118"/>
      <c r="IH4333" s="118"/>
      <c r="II4333" s="118"/>
      <c r="IJ4333" s="118"/>
      <c r="IK4333" s="118"/>
      <c r="IL4333" s="118"/>
      <c r="IM4333" s="118"/>
      <c r="IN4333" s="118"/>
      <c r="IO4333" s="118"/>
      <c r="IP4333" s="118"/>
      <c r="IQ4333" s="118"/>
      <c r="IR4333" s="118"/>
      <c r="IS4333" s="118"/>
      <c r="IT4333" s="118"/>
      <c r="IU4333" s="118"/>
      <c r="IV4333" s="118"/>
      <c r="IW4333" s="118"/>
      <c r="IX4333" s="118"/>
      <c r="IY4333" s="118"/>
      <c r="IZ4333" s="118"/>
      <c r="JA4333" s="118"/>
      <c r="JB4333" s="118"/>
      <c r="JJ4333" s="118"/>
      <c r="JK4333" s="118"/>
      <c r="JL4333" s="118"/>
      <c r="JM4333" s="118"/>
      <c r="JN4333" s="118"/>
      <c r="JO4333" s="118"/>
      <c r="JP4333" s="118">
        <f t="shared" si="2126"/>
        <v>23.155199999998494</v>
      </c>
      <c r="JQ4333" s="138">
        <f t="shared" si="2127"/>
        <v>1.6016844807407011E-3</v>
      </c>
      <c r="JR4333" s="118">
        <f t="shared" si="2128"/>
        <v>4.1113798563182768E-6</v>
      </c>
      <c r="JS4333" s="118">
        <f t="shared" si="2124"/>
        <v>4.1113798563182768E-6</v>
      </c>
      <c r="JT4333" s="119" t="str">
        <f t="shared" si="2125"/>
        <v/>
      </c>
    </row>
    <row r="4334" spans="209:280" ht="20.100000000000001" customHeight="1" x14ac:dyDescent="0.25">
      <c r="HA4334" s="1">
        <v>3597</v>
      </c>
      <c r="HB4334" s="1">
        <f t="shared" si="2129"/>
        <v>164969.68477102573</v>
      </c>
      <c r="HC4334" s="1">
        <f t="shared" si="2130"/>
        <v>9.2802775066149774E-29</v>
      </c>
      <c r="HD4334" s="1">
        <f t="shared" si="2131"/>
        <v>1</v>
      </c>
      <c r="HE4334" s="1">
        <f t="shared" si="2132"/>
        <v>9.2802775066149774E-29</v>
      </c>
      <c r="HF4334" s="1" t="str">
        <f t="shared" si="2133"/>
        <v/>
      </c>
      <c r="HG4334" s="1" t="str">
        <f t="shared" si="2134"/>
        <v/>
      </c>
      <c r="HK4334" s="1">
        <f t="shared" si="2135"/>
        <v>7.657301217158191E-7</v>
      </c>
      <c r="HL4334" s="1" t="str">
        <f t="shared" si="2136"/>
        <v/>
      </c>
      <c r="HV4334" s="118"/>
      <c r="HW4334" s="118"/>
      <c r="HX4334" s="118"/>
      <c r="HY4334" s="118"/>
      <c r="HZ4334" s="118"/>
      <c r="IA4334" s="118"/>
      <c r="IB4334" s="118"/>
      <c r="IC4334" s="118"/>
      <c r="ID4334" s="118"/>
      <c r="IE4334" s="118"/>
      <c r="IF4334" s="118"/>
      <c r="IG4334" s="118"/>
      <c r="IH4334" s="118"/>
      <c r="II4334" s="118"/>
      <c r="IJ4334" s="118"/>
      <c r="IK4334" s="118"/>
      <c r="IL4334" s="118"/>
      <c r="IM4334" s="118"/>
      <c r="IN4334" s="118"/>
      <c r="IO4334" s="118"/>
      <c r="IP4334" s="118"/>
      <c r="IQ4334" s="118"/>
      <c r="IR4334" s="118"/>
      <c r="IS4334" s="118"/>
      <c r="IT4334" s="118"/>
      <c r="IU4334" s="118"/>
      <c r="IV4334" s="118"/>
      <c r="IW4334" s="118"/>
      <c r="IX4334" s="118"/>
      <c r="IY4334" s="118"/>
      <c r="IZ4334" s="118"/>
      <c r="JA4334" s="118"/>
      <c r="JB4334" s="118"/>
      <c r="JJ4334" s="118"/>
      <c r="JK4334" s="118"/>
      <c r="JL4334" s="118"/>
      <c r="JM4334" s="118"/>
      <c r="JN4334" s="118"/>
      <c r="JO4334" s="118"/>
      <c r="JP4334" s="118">
        <f t="shared" si="2126"/>
        <v>23.161599999998494</v>
      </c>
      <c r="JQ4334" s="138">
        <f t="shared" si="2127"/>
        <v>1.5975731008843828E-3</v>
      </c>
      <c r="JR4334" s="118">
        <f t="shared" si="2128"/>
        <v>4.1010765082687486E-6</v>
      </c>
      <c r="JS4334" s="118">
        <f t="shared" si="2124"/>
        <v>4.1010765082687486E-6</v>
      </c>
      <c r="JT4334" s="119" t="str">
        <f t="shared" si="2125"/>
        <v/>
      </c>
    </row>
    <row r="4335" spans="209:280" ht="20.100000000000001" customHeight="1" x14ac:dyDescent="0.25">
      <c r="HA4335" s="1">
        <v>3598</v>
      </c>
      <c r="HB4335" s="1">
        <f t="shared" si="2129"/>
        <v>165033.20794575466</v>
      </c>
      <c r="HC4335" s="1">
        <f t="shared" si="2130"/>
        <v>8.9024938920971862E-29</v>
      </c>
      <c r="HD4335" s="1">
        <f t="shared" si="2131"/>
        <v>1</v>
      </c>
      <c r="HE4335" s="1">
        <f t="shared" si="2132"/>
        <v>8.9024938920971862E-29</v>
      </c>
      <c r="HF4335" s="1" t="str">
        <f t="shared" si="2133"/>
        <v/>
      </c>
      <c r="HG4335" s="1" t="str">
        <f t="shared" si="2134"/>
        <v/>
      </c>
      <c r="HK4335" s="1">
        <f t="shared" si="2135"/>
        <v>7.738597212849077E-7</v>
      </c>
      <c r="HL4335" s="1" t="str">
        <f t="shared" si="2136"/>
        <v/>
      </c>
      <c r="HV4335" s="118"/>
      <c r="HW4335" s="118"/>
      <c r="HX4335" s="118"/>
      <c r="HY4335" s="118"/>
      <c r="HZ4335" s="118"/>
      <c r="IA4335" s="118"/>
      <c r="IB4335" s="118"/>
      <c r="IC4335" s="118"/>
      <c r="ID4335" s="118"/>
      <c r="IE4335" s="118"/>
      <c r="IF4335" s="118"/>
      <c r="IG4335" s="118"/>
      <c r="IH4335" s="118"/>
      <c r="II4335" s="118"/>
      <c r="IJ4335" s="118"/>
      <c r="IK4335" s="118"/>
      <c r="IL4335" s="118"/>
      <c r="IM4335" s="118"/>
      <c r="IN4335" s="118"/>
      <c r="IO4335" s="118"/>
      <c r="IP4335" s="118"/>
      <c r="IQ4335" s="118"/>
      <c r="IR4335" s="118"/>
      <c r="IS4335" s="118"/>
      <c r="IT4335" s="118"/>
      <c r="IU4335" s="118"/>
      <c r="IV4335" s="118"/>
      <c r="IW4335" s="118"/>
      <c r="IX4335" s="118"/>
      <c r="IY4335" s="118"/>
      <c r="IZ4335" s="118"/>
      <c r="JA4335" s="118"/>
      <c r="JB4335" s="118"/>
      <c r="JJ4335" s="118"/>
      <c r="JK4335" s="118"/>
      <c r="JL4335" s="118"/>
      <c r="JM4335" s="118"/>
      <c r="JN4335" s="118"/>
      <c r="JO4335" s="118"/>
      <c r="JP4335" s="118">
        <f t="shared" si="2126"/>
        <v>23.167999999998493</v>
      </c>
      <c r="JQ4335" s="138">
        <f t="shared" si="2127"/>
        <v>1.593472024376114E-3</v>
      </c>
      <c r="JR4335" s="118">
        <f t="shared" si="2128"/>
        <v>4.0907982003447925E-6</v>
      </c>
      <c r="JS4335" s="118">
        <f t="shared" si="2124"/>
        <v>4.0907982003447925E-6</v>
      </c>
      <c r="JT4335" s="119" t="str">
        <f t="shared" si="2125"/>
        <v/>
      </c>
    </row>
    <row r="4336" spans="209:280" ht="20.100000000000001" customHeight="1" x14ac:dyDescent="0.25">
      <c r="HA4336" s="1">
        <v>3599</v>
      </c>
      <c r="HB4336" s="1">
        <f t="shared" si="2129"/>
        <v>165096.73112048357</v>
      </c>
      <c r="HC4336" s="1">
        <f t="shared" si="2130"/>
        <v>8.5399525372081853E-29</v>
      </c>
      <c r="HD4336" s="1">
        <f t="shared" si="2131"/>
        <v>1</v>
      </c>
      <c r="HE4336" s="1">
        <f t="shared" si="2132"/>
        <v>8.5399525372081853E-29</v>
      </c>
      <c r="HF4336" s="1" t="str">
        <f t="shared" si="2133"/>
        <v/>
      </c>
      <c r="HG4336" s="1" t="str">
        <f t="shared" si="2134"/>
        <v/>
      </c>
      <c r="HK4336" s="1">
        <f t="shared" si="2135"/>
        <v>7.820631180343738E-7</v>
      </c>
      <c r="HL4336" s="1" t="str">
        <f t="shared" si="2136"/>
        <v/>
      </c>
      <c r="HV4336" s="118"/>
      <c r="HW4336" s="118"/>
      <c r="HX4336" s="118"/>
      <c r="HY4336" s="118"/>
      <c r="HZ4336" s="118"/>
      <c r="IA4336" s="118"/>
      <c r="IB4336" s="118"/>
      <c r="IC4336" s="118"/>
      <c r="ID4336" s="118"/>
      <c r="IE4336" s="118"/>
      <c r="IF4336" s="118"/>
      <c r="IG4336" s="118"/>
      <c r="IH4336" s="118"/>
      <c r="II4336" s="118"/>
      <c r="IJ4336" s="118"/>
      <c r="IK4336" s="118"/>
      <c r="IL4336" s="118"/>
      <c r="IM4336" s="118"/>
      <c r="IN4336" s="118"/>
      <c r="IO4336" s="118"/>
      <c r="IP4336" s="118"/>
      <c r="IQ4336" s="118"/>
      <c r="IR4336" s="118"/>
      <c r="IS4336" s="118"/>
      <c r="IT4336" s="118"/>
      <c r="IU4336" s="118"/>
      <c r="IV4336" s="118"/>
      <c r="IW4336" s="118"/>
      <c r="IX4336" s="118"/>
      <c r="IY4336" s="118"/>
      <c r="IZ4336" s="118"/>
      <c r="JA4336" s="118"/>
      <c r="JB4336" s="118"/>
      <c r="JJ4336" s="118"/>
      <c r="JK4336" s="118"/>
      <c r="JL4336" s="118"/>
      <c r="JM4336" s="118"/>
      <c r="JN4336" s="118"/>
      <c r="JO4336" s="118"/>
      <c r="JP4336" s="118">
        <f t="shared" si="2126"/>
        <v>23.174399999998492</v>
      </c>
      <c r="JQ4336" s="138">
        <f t="shared" si="2127"/>
        <v>1.5893812261757693E-3</v>
      </c>
      <c r="JR4336" s="118">
        <f t="shared" si="2128"/>
        <v>4.080544874142172E-6</v>
      </c>
      <c r="JS4336" s="118">
        <f t="shared" si="2124"/>
        <v>4.080544874142172E-6</v>
      </c>
      <c r="JT4336" s="119" t="str">
        <f t="shared" si="2125"/>
        <v/>
      </c>
    </row>
    <row r="4337" spans="209:280" ht="20.100000000000001" customHeight="1" x14ac:dyDescent="0.25">
      <c r="HA4337" s="1">
        <v>3600</v>
      </c>
      <c r="HB4337" s="1">
        <f t="shared" si="2129"/>
        <v>165160.25429521251</v>
      </c>
      <c r="HC4337" s="1">
        <f t="shared" si="2130"/>
        <v>8.1920440876925774E-29</v>
      </c>
      <c r="HD4337" s="1">
        <f t="shared" si="2131"/>
        <v>1</v>
      </c>
      <c r="HE4337" s="1">
        <f t="shared" si="2132"/>
        <v>8.1920440876925774E-29</v>
      </c>
      <c r="HF4337" s="1" t="str">
        <f t="shared" si="2133"/>
        <v/>
      </c>
      <c r="HG4337" s="1" t="str">
        <f t="shared" si="2134"/>
        <v/>
      </c>
      <c r="HK4337" s="1">
        <f t="shared" si="2135"/>
        <v>7.9034083036250201E-7</v>
      </c>
      <c r="HL4337" s="1" t="str">
        <f t="shared" si="2136"/>
        <v/>
      </c>
      <c r="HV4337" s="118"/>
      <c r="HW4337" s="118"/>
      <c r="HX4337" s="118"/>
      <c r="HY4337" s="118"/>
      <c r="HZ4337" s="118"/>
      <c r="IA4337" s="118"/>
      <c r="IB4337" s="118"/>
      <c r="IC4337" s="118"/>
      <c r="ID4337" s="118"/>
      <c r="IE4337" s="118"/>
      <c r="IF4337" s="118"/>
      <c r="IG4337" s="118"/>
      <c r="IH4337" s="118"/>
      <c r="II4337" s="118"/>
      <c r="IJ4337" s="118"/>
      <c r="IK4337" s="118"/>
      <c r="IL4337" s="118"/>
      <c r="IM4337" s="118"/>
      <c r="IN4337" s="118"/>
      <c r="IO4337" s="118"/>
      <c r="IP4337" s="118"/>
      <c r="IQ4337" s="118"/>
      <c r="IR4337" s="118"/>
      <c r="IS4337" s="118"/>
      <c r="IT4337" s="118"/>
      <c r="IU4337" s="118"/>
      <c r="IV4337" s="118"/>
      <c r="IW4337" s="118"/>
      <c r="IX4337" s="118"/>
      <c r="IY4337" s="118"/>
      <c r="IZ4337" s="118"/>
      <c r="JA4337" s="118"/>
      <c r="JB4337" s="118"/>
      <c r="JJ4337" s="118"/>
      <c r="JK4337" s="118"/>
      <c r="JL4337" s="118"/>
      <c r="JM4337" s="118"/>
      <c r="JN4337" s="118"/>
      <c r="JO4337" s="118"/>
      <c r="JP4337" s="118">
        <f t="shared" si="2126"/>
        <v>23.180799999998492</v>
      </c>
      <c r="JQ4337" s="138">
        <f t="shared" si="2127"/>
        <v>1.5853006813016271E-3</v>
      </c>
      <c r="JR4337" s="118">
        <f t="shared" si="2128"/>
        <v>4.0703164713726606E-6</v>
      </c>
      <c r="JS4337" s="118">
        <f t="shared" si="2124"/>
        <v>4.0703164713726606E-6</v>
      </c>
      <c r="JT4337" s="119" t="str">
        <f t="shared" si="2125"/>
        <v/>
      </c>
    </row>
    <row r="4338" spans="209:280" ht="20.100000000000001" customHeight="1" x14ac:dyDescent="0.25">
      <c r="HA4338" s="1">
        <v>3601</v>
      </c>
      <c r="HB4338" s="1">
        <f t="shared" si="2129"/>
        <v>165223.77746994144</v>
      </c>
      <c r="HC4338" s="1">
        <f t="shared" si="2130"/>
        <v>7.8581833209865295E-29</v>
      </c>
      <c r="HD4338" s="1">
        <f t="shared" si="2131"/>
        <v>1</v>
      </c>
      <c r="HE4338" s="1">
        <f t="shared" si="2132"/>
        <v>7.8581833209865295E-29</v>
      </c>
      <c r="HF4338" s="1" t="str">
        <f t="shared" si="2133"/>
        <v/>
      </c>
      <c r="HG4338" s="1" t="str">
        <f t="shared" si="2134"/>
        <v/>
      </c>
      <c r="HK4338" s="1">
        <f t="shared" si="2135"/>
        <v>7.9869337857272195E-7</v>
      </c>
      <c r="HL4338" s="1" t="str">
        <f t="shared" si="2136"/>
        <v/>
      </c>
      <c r="HV4338" s="118"/>
      <c r="HW4338" s="118"/>
      <c r="HX4338" s="118"/>
      <c r="HY4338" s="118"/>
      <c r="HZ4338" s="118"/>
      <c r="IA4338" s="118"/>
      <c r="IB4338" s="118"/>
      <c r="IC4338" s="118"/>
      <c r="ID4338" s="118"/>
      <c r="IE4338" s="118"/>
      <c r="IF4338" s="118"/>
      <c r="IG4338" s="118"/>
      <c r="IH4338" s="118"/>
      <c r="II4338" s="118"/>
      <c r="IJ4338" s="118"/>
      <c r="IK4338" s="118"/>
      <c r="IL4338" s="118"/>
      <c r="IM4338" s="118"/>
      <c r="IN4338" s="118"/>
      <c r="IO4338" s="118"/>
      <c r="IP4338" s="118"/>
      <c r="IQ4338" s="118"/>
      <c r="IR4338" s="118"/>
      <c r="IS4338" s="118"/>
      <c r="IT4338" s="118"/>
      <c r="IU4338" s="118"/>
      <c r="IV4338" s="118"/>
      <c r="IW4338" s="118"/>
      <c r="IX4338" s="118"/>
      <c r="IY4338" s="118"/>
      <c r="IZ4338" s="118"/>
      <c r="JA4338" s="118"/>
      <c r="JB4338" s="118"/>
      <c r="JJ4338" s="118"/>
      <c r="JK4338" s="118"/>
      <c r="JL4338" s="118"/>
      <c r="JM4338" s="118"/>
      <c r="JN4338" s="118"/>
      <c r="JO4338" s="118"/>
      <c r="JP4338" s="118">
        <f t="shared" si="2126"/>
        <v>23.187199999998491</v>
      </c>
      <c r="JQ4338" s="138">
        <f t="shared" si="2127"/>
        <v>1.5812303648302544E-3</v>
      </c>
      <c r="JR4338" s="118">
        <f t="shared" si="2128"/>
        <v>4.0601129338930977E-6</v>
      </c>
      <c r="JS4338" s="118">
        <f t="shared" si="2124"/>
        <v>4.0601129338930977E-6</v>
      </c>
      <c r="JT4338" s="119" t="str">
        <f t="shared" si="2125"/>
        <v/>
      </c>
    </row>
    <row r="4339" spans="209:280" ht="20.100000000000001" customHeight="1" x14ac:dyDescent="0.25">
      <c r="HA4339" s="1">
        <v>3602</v>
      </c>
      <c r="HB4339" s="1">
        <f t="shared" si="2129"/>
        <v>165287.30064467035</v>
      </c>
      <c r="HC4339" s="1">
        <f t="shared" si="2130"/>
        <v>7.5378081998101999E-29</v>
      </c>
      <c r="HD4339" s="1">
        <f t="shared" si="2131"/>
        <v>1</v>
      </c>
      <c r="HE4339" s="1">
        <f t="shared" si="2132"/>
        <v>7.5378081998101999E-29</v>
      </c>
      <c r="HF4339" s="1" t="str">
        <f t="shared" si="2133"/>
        <v/>
      </c>
      <c r="HG4339" s="1" t="str">
        <f t="shared" si="2134"/>
        <v/>
      </c>
      <c r="HK4339" s="1">
        <f t="shared" si="2135"/>
        <v>8.0712128486031526E-7</v>
      </c>
      <c r="HL4339" s="1" t="str">
        <f t="shared" si="2136"/>
        <v/>
      </c>
      <c r="HV4339" s="118"/>
      <c r="HW4339" s="118"/>
      <c r="HX4339" s="118"/>
      <c r="HY4339" s="118"/>
      <c r="HZ4339" s="118"/>
      <c r="IA4339" s="118"/>
      <c r="IB4339" s="118"/>
      <c r="IC4339" s="118"/>
      <c r="ID4339" s="118"/>
      <c r="IE4339" s="118"/>
      <c r="IF4339" s="118"/>
      <c r="IG4339" s="118"/>
      <c r="IH4339" s="118"/>
      <c r="II4339" s="118"/>
      <c r="IJ4339" s="118"/>
      <c r="IK4339" s="118"/>
      <c r="IL4339" s="118"/>
      <c r="IM4339" s="118"/>
      <c r="IN4339" s="118"/>
      <c r="IO4339" s="118"/>
      <c r="IP4339" s="118"/>
      <c r="IQ4339" s="118"/>
      <c r="IR4339" s="118"/>
      <c r="IS4339" s="118"/>
      <c r="IT4339" s="118"/>
      <c r="IU4339" s="118"/>
      <c r="IV4339" s="118"/>
      <c r="IW4339" s="118"/>
      <c r="IX4339" s="118"/>
      <c r="IY4339" s="118"/>
      <c r="IZ4339" s="118"/>
      <c r="JA4339" s="118"/>
      <c r="JB4339" s="118"/>
      <c r="JJ4339" s="118"/>
      <c r="JK4339" s="118"/>
      <c r="JL4339" s="118"/>
      <c r="JM4339" s="118"/>
      <c r="JN4339" s="118"/>
      <c r="JO4339" s="118"/>
      <c r="JP4339" s="118">
        <f t="shared" si="2126"/>
        <v>23.19359999999849</v>
      </c>
      <c r="JQ4339" s="138">
        <f t="shared" si="2127"/>
        <v>1.5771702518963613E-3</v>
      </c>
      <c r="JR4339" s="118">
        <f t="shared" si="2128"/>
        <v>4.0499342036728631E-6</v>
      </c>
      <c r="JS4339" s="118">
        <f t="shared" si="2124"/>
        <v>4.0499342036728631E-6</v>
      </c>
      <c r="JT4339" s="119" t="str">
        <f t="shared" si="2125"/>
        <v/>
      </c>
    </row>
    <row r="4340" spans="209:280" ht="20.100000000000001" customHeight="1" x14ac:dyDescent="0.25">
      <c r="HA4340" s="1">
        <v>3603</v>
      </c>
      <c r="HB4340" s="1">
        <f t="shared" si="2129"/>
        <v>165350.82381939929</v>
      </c>
      <c r="HC4340" s="1">
        <f t="shared" si="2130"/>
        <v>7.2303789625035849E-29</v>
      </c>
      <c r="HD4340" s="1">
        <f t="shared" si="2131"/>
        <v>1</v>
      </c>
      <c r="HE4340" s="1">
        <f t="shared" si="2132"/>
        <v>7.2303789625035849E-29</v>
      </c>
      <c r="HF4340" s="1" t="str">
        <f t="shared" si="2133"/>
        <v/>
      </c>
      <c r="HG4340" s="1" t="str">
        <f t="shared" si="2134"/>
        <v/>
      </c>
      <c r="HK4340" s="1">
        <f t="shared" si="2135"/>
        <v>8.1562507329881954E-7</v>
      </c>
      <c r="HL4340" s="1" t="str">
        <f t="shared" si="2136"/>
        <v/>
      </c>
      <c r="HV4340" s="118"/>
      <c r="HW4340" s="118"/>
      <c r="HX4340" s="118"/>
      <c r="HY4340" s="118"/>
      <c r="HZ4340" s="118"/>
      <c r="IA4340" s="118"/>
      <c r="IB4340" s="118"/>
      <c r="IC4340" s="118"/>
      <c r="ID4340" s="118"/>
      <c r="IE4340" s="118"/>
      <c r="IF4340" s="118"/>
      <c r="IG4340" s="118"/>
      <c r="IH4340" s="118"/>
      <c r="II4340" s="118"/>
      <c r="IJ4340" s="118"/>
      <c r="IK4340" s="118"/>
      <c r="IL4340" s="118"/>
      <c r="IM4340" s="118"/>
      <c r="IN4340" s="118"/>
      <c r="IO4340" s="118"/>
      <c r="IP4340" s="118"/>
      <c r="IQ4340" s="118"/>
      <c r="IR4340" s="118"/>
      <c r="IS4340" s="118"/>
      <c r="IT4340" s="118"/>
      <c r="IU4340" s="118"/>
      <c r="IV4340" s="118"/>
      <c r="IW4340" s="118"/>
      <c r="IX4340" s="118"/>
      <c r="IY4340" s="118"/>
      <c r="IZ4340" s="118"/>
      <c r="JA4340" s="118"/>
      <c r="JB4340" s="118"/>
      <c r="JJ4340" s="118"/>
      <c r="JK4340" s="118"/>
      <c r="JL4340" s="118"/>
      <c r="JM4340" s="118"/>
      <c r="JN4340" s="118"/>
      <c r="JO4340" s="118"/>
      <c r="JP4340" s="118">
        <f t="shared" si="2126"/>
        <v>23.199999999998489</v>
      </c>
      <c r="JQ4340" s="138">
        <f t="shared" si="2127"/>
        <v>1.5731203176926885E-3</v>
      </c>
      <c r="JR4340" s="118">
        <f t="shared" si="2128"/>
        <v>4.0397802228155609E-6</v>
      </c>
      <c r="JS4340" s="118">
        <f t="shared" si="2124"/>
        <v>4.0397802228155609E-6</v>
      </c>
      <c r="JT4340" s="119" t="str">
        <f t="shared" si="2125"/>
        <v/>
      </c>
    </row>
    <row r="4341" spans="209:280" ht="20.100000000000001" customHeight="1" x14ac:dyDescent="0.25">
      <c r="HA4341" s="1">
        <v>3604</v>
      </c>
      <c r="HB4341" s="1">
        <f t="shared" si="2129"/>
        <v>165414.34699412822</v>
      </c>
      <c r="HC4341" s="1">
        <f t="shared" si="2130"/>
        <v>6.9353772486999496E-29</v>
      </c>
      <c r="HD4341" s="1">
        <f t="shared" si="2131"/>
        <v>1</v>
      </c>
      <c r="HE4341" s="1">
        <f t="shared" si="2132"/>
        <v>6.9353772486999496E-29</v>
      </c>
      <c r="HF4341" s="1" t="str">
        <f t="shared" si="2133"/>
        <v/>
      </c>
      <c r="HG4341" s="1" t="str">
        <f t="shared" si="2134"/>
        <v/>
      </c>
      <c r="HK4341" s="1">
        <f t="shared" si="2135"/>
        <v>8.2420526982610926E-7</v>
      </c>
      <c r="HL4341" s="1" t="str">
        <f t="shared" si="2136"/>
        <v/>
      </c>
      <c r="HV4341" s="118"/>
      <c r="HW4341" s="118"/>
      <c r="HX4341" s="118"/>
      <c r="HY4341" s="118"/>
      <c r="HZ4341" s="118"/>
      <c r="IA4341" s="118"/>
      <c r="IB4341" s="118"/>
      <c r="IC4341" s="118"/>
      <c r="ID4341" s="118"/>
      <c r="IE4341" s="118"/>
      <c r="IF4341" s="118"/>
      <c r="IG4341" s="118"/>
      <c r="IH4341" s="118"/>
      <c r="II4341" s="118"/>
      <c r="IJ4341" s="118"/>
      <c r="IK4341" s="118"/>
      <c r="IL4341" s="118"/>
      <c r="IM4341" s="118"/>
      <c r="IN4341" s="118"/>
      <c r="IO4341" s="118"/>
      <c r="IP4341" s="118"/>
      <c r="IQ4341" s="118"/>
      <c r="IR4341" s="118"/>
      <c r="IS4341" s="118"/>
      <c r="IT4341" s="118"/>
      <c r="IU4341" s="118"/>
      <c r="IV4341" s="118"/>
      <c r="IW4341" s="118"/>
      <c r="IX4341" s="118"/>
      <c r="IY4341" s="118"/>
      <c r="IZ4341" s="118"/>
      <c r="JA4341" s="118"/>
      <c r="JB4341" s="118"/>
      <c r="JJ4341" s="118"/>
      <c r="JK4341" s="118"/>
      <c r="JL4341" s="118"/>
      <c r="JM4341" s="118"/>
      <c r="JN4341" s="118"/>
      <c r="JO4341" s="118"/>
      <c r="JP4341" s="118">
        <f t="shared" si="2126"/>
        <v>23.206399999998489</v>
      </c>
      <c r="JQ4341" s="138">
        <f t="shared" si="2127"/>
        <v>1.5690805374698729E-3</v>
      </c>
      <c r="JR4341" s="118">
        <f t="shared" si="2128"/>
        <v>4.0296509335598866E-6</v>
      </c>
      <c r="JS4341" s="118">
        <f t="shared" si="2124"/>
        <v>4.0296509335598866E-6</v>
      </c>
      <c r="JT4341" s="119" t="str">
        <f t="shared" si="2125"/>
        <v/>
      </c>
    </row>
    <row r="4342" spans="209:280" ht="20.100000000000001" customHeight="1" x14ac:dyDescent="0.25">
      <c r="HA4342" s="1">
        <v>3605</v>
      </c>
      <c r="HB4342" s="1">
        <f t="shared" si="2129"/>
        <v>165477.87016885716</v>
      </c>
      <c r="HC4342" s="1">
        <f t="shared" si="2130"/>
        <v>6.652305258971497E-29</v>
      </c>
      <c r="HD4342" s="1">
        <f t="shared" si="2131"/>
        <v>1</v>
      </c>
      <c r="HE4342" s="1">
        <f t="shared" si="2132"/>
        <v>6.652305258971497E-29</v>
      </c>
      <c r="HF4342" s="1" t="str">
        <f t="shared" si="2133"/>
        <v/>
      </c>
      <c r="HG4342" s="1" t="str">
        <f t="shared" si="2134"/>
        <v/>
      </c>
      <c r="HK4342" s="1">
        <f t="shared" si="2135"/>
        <v>8.3286240223021814E-7</v>
      </c>
      <c r="HL4342" s="1" t="str">
        <f t="shared" si="2136"/>
        <v/>
      </c>
      <c r="HV4342" s="118"/>
      <c r="HW4342" s="118"/>
      <c r="HX4342" s="118"/>
      <c r="HY4342" s="118"/>
      <c r="HZ4342" s="118"/>
      <c r="IA4342" s="118"/>
      <c r="IB4342" s="118"/>
      <c r="IC4342" s="118"/>
      <c r="ID4342" s="118"/>
      <c r="IE4342" s="118"/>
      <c r="IF4342" s="118"/>
      <c r="IG4342" s="118"/>
      <c r="IH4342" s="118"/>
      <c r="II4342" s="118"/>
      <c r="IJ4342" s="118"/>
      <c r="IK4342" s="118"/>
      <c r="IL4342" s="118"/>
      <c r="IM4342" s="118"/>
      <c r="IN4342" s="118"/>
      <c r="IO4342" s="118"/>
      <c r="IP4342" s="118"/>
      <c r="IQ4342" s="118"/>
      <c r="IR4342" s="118"/>
      <c r="IS4342" s="118"/>
      <c r="IT4342" s="118"/>
      <c r="IU4342" s="118"/>
      <c r="IV4342" s="118"/>
      <c r="IW4342" s="118"/>
      <c r="IX4342" s="118"/>
      <c r="IY4342" s="118"/>
      <c r="IZ4342" s="118"/>
      <c r="JA4342" s="118"/>
      <c r="JB4342" s="118"/>
      <c r="JJ4342" s="118"/>
      <c r="JK4342" s="118"/>
      <c r="JL4342" s="118"/>
      <c r="JM4342" s="118"/>
      <c r="JN4342" s="118"/>
      <c r="JO4342" s="118"/>
      <c r="JP4342" s="118">
        <f t="shared" si="2126"/>
        <v>23.212799999998488</v>
      </c>
      <c r="JQ4342" s="138">
        <f t="shared" si="2127"/>
        <v>1.565050886536313E-3</v>
      </c>
      <c r="JR4342" s="118">
        <f t="shared" si="2128"/>
        <v>4.0195462782553412E-6</v>
      </c>
      <c r="JS4342" s="118">
        <f t="shared" si="2124"/>
        <v>4.0195462782553412E-6</v>
      </c>
      <c r="JT4342" s="119" t="str">
        <f t="shared" si="2125"/>
        <v/>
      </c>
    </row>
    <row r="4343" spans="209:280" ht="20.100000000000001" customHeight="1" x14ac:dyDescent="0.25">
      <c r="HA4343" s="1">
        <v>3606</v>
      </c>
      <c r="HB4343" s="1">
        <f t="shared" si="2129"/>
        <v>165541.39334358607</v>
      </c>
      <c r="HC4343" s="1">
        <f t="shared" si="2130"/>
        <v>6.3806849471464234E-29</v>
      </c>
      <c r="HD4343" s="1">
        <f t="shared" si="2131"/>
        <v>1</v>
      </c>
      <c r="HE4343" s="1">
        <f t="shared" si="2132"/>
        <v>6.3806849471464234E-29</v>
      </c>
      <c r="HF4343" s="1" t="str">
        <f t="shared" si="2133"/>
        <v/>
      </c>
      <c r="HG4343" s="1" t="str">
        <f t="shared" si="2134"/>
        <v/>
      </c>
      <c r="HK4343" s="1">
        <f t="shared" si="2135"/>
        <v>8.4159700013483731E-7</v>
      </c>
      <c r="HL4343" s="1" t="str">
        <f t="shared" si="2136"/>
        <v/>
      </c>
      <c r="HV4343" s="118"/>
      <c r="HW4343" s="118"/>
      <c r="HX4343" s="118"/>
      <c r="HY4343" s="118"/>
      <c r="HZ4343" s="118"/>
      <c r="IA4343" s="118"/>
      <c r="IB4343" s="118"/>
      <c r="IC4343" s="118"/>
      <c r="ID4343" s="118"/>
      <c r="IE4343" s="118"/>
      <c r="IF4343" s="118"/>
      <c r="IG4343" s="118"/>
      <c r="IH4343" s="118"/>
      <c r="II4343" s="118"/>
      <c r="IJ4343" s="118"/>
      <c r="IK4343" s="118"/>
      <c r="IL4343" s="118"/>
      <c r="IM4343" s="118"/>
      <c r="IN4343" s="118"/>
      <c r="IO4343" s="118"/>
      <c r="IP4343" s="118"/>
      <c r="IQ4343" s="118"/>
      <c r="IR4343" s="118"/>
      <c r="IS4343" s="118"/>
      <c r="IT4343" s="118"/>
      <c r="IU4343" s="118"/>
      <c r="IV4343" s="118"/>
      <c r="IW4343" s="118"/>
      <c r="IX4343" s="118"/>
      <c r="IY4343" s="118"/>
      <c r="IZ4343" s="118"/>
      <c r="JA4343" s="118"/>
      <c r="JB4343" s="118"/>
      <c r="JJ4343" s="118"/>
      <c r="JK4343" s="118"/>
      <c r="JL4343" s="118"/>
      <c r="JM4343" s="118"/>
      <c r="JN4343" s="118"/>
      <c r="JO4343" s="118"/>
      <c r="JP4343" s="118">
        <f t="shared" si="2126"/>
        <v>23.219199999998487</v>
      </c>
      <c r="JQ4343" s="138">
        <f t="shared" si="2127"/>
        <v>1.5610313402580577E-3</v>
      </c>
      <c r="JR4343" s="118">
        <f t="shared" si="2128"/>
        <v>4.009466199392589E-6</v>
      </c>
      <c r="JS4343" s="118">
        <f t="shared" si="2124"/>
        <v>4.009466199392589E-6</v>
      </c>
      <c r="JT4343" s="119" t="str">
        <f t="shared" si="2125"/>
        <v/>
      </c>
    </row>
    <row r="4344" spans="209:280" ht="20.100000000000001" customHeight="1" x14ac:dyDescent="0.25">
      <c r="HA4344" s="1">
        <v>3607</v>
      </c>
      <c r="HB4344" s="1">
        <f t="shared" si="2129"/>
        <v>165604.916518315</v>
      </c>
      <c r="HC4344" s="1">
        <f t="shared" si="2130"/>
        <v>6.1200572440355612E-29</v>
      </c>
      <c r="HD4344" s="1">
        <f t="shared" si="2131"/>
        <v>1</v>
      </c>
      <c r="HE4344" s="1">
        <f t="shared" si="2132"/>
        <v>6.1200572440355612E-29</v>
      </c>
      <c r="HF4344" s="1" t="str">
        <f t="shared" si="2133"/>
        <v/>
      </c>
      <c r="HG4344" s="1" t="str">
        <f t="shared" si="2134"/>
        <v/>
      </c>
      <c r="HK4344" s="1">
        <f t="shared" si="2135"/>
        <v>8.5040959498454061E-7</v>
      </c>
      <c r="HL4344" s="1" t="str">
        <f t="shared" si="2136"/>
        <v/>
      </c>
      <c r="HV4344" s="118"/>
      <c r="HW4344" s="118"/>
      <c r="HX4344" s="118"/>
      <c r="HY4344" s="118"/>
      <c r="HZ4344" s="118"/>
      <c r="IA4344" s="118"/>
      <c r="IB4344" s="118"/>
      <c r="IC4344" s="118"/>
      <c r="ID4344" s="118"/>
      <c r="IE4344" s="118"/>
      <c r="IF4344" s="118"/>
      <c r="IG4344" s="118"/>
      <c r="IH4344" s="118"/>
      <c r="II4344" s="118"/>
      <c r="IJ4344" s="118"/>
      <c r="IK4344" s="118"/>
      <c r="IL4344" s="118"/>
      <c r="IM4344" s="118"/>
      <c r="IN4344" s="118"/>
      <c r="IO4344" s="118"/>
      <c r="IP4344" s="118"/>
      <c r="IQ4344" s="118"/>
      <c r="IR4344" s="118"/>
      <c r="IS4344" s="118"/>
      <c r="IT4344" s="118"/>
      <c r="IU4344" s="118"/>
      <c r="IV4344" s="118"/>
      <c r="IW4344" s="118"/>
      <c r="IX4344" s="118"/>
      <c r="IY4344" s="118"/>
      <c r="IZ4344" s="118"/>
      <c r="JA4344" s="118"/>
      <c r="JB4344" s="118"/>
      <c r="JJ4344" s="118"/>
      <c r="JK4344" s="118"/>
      <c r="JL4344" s="118"/>
      <c r="JM4344" s="118"/>
      <c r="JN4344" s="118"/>
      <c r="JO4344" s="118"/>
      <c r="JP4344" s="118">
        <f t="shared" si="2126"/>
        <v>23.225599999998487</v>
      </c>
      <c r="JQ4344" s="138">
        <f t="shared" si="2127"/>
        <v>1.5570218740586651E-3</v>
      </c>
      <c r="JR4344" s="118">
        <f t="shared" si="2128"/>
        <v>3.9994106395824236E-6</v>
      </c>
      <c r="JS4344" s="118">
        <f t="shared" si="2124"/>
        <v>3.9994106395824236E-6</v>
      </c>
      <c r="JT4344" s="119" t="str">
        <f t="shared" si="2125"/>
        <v/>
      </c>
    </row>
    <row r="4345" spans="209:280" ht="20.100000000000001" customHeight="1" x14ac:dyDescent="0.25">
      <c r="HA4345" s="1">
        <v>3608</v>
      </c>
      <c r="HB4345" s="1">
        <f t="shared" si="2129"/>
        <v>165668.43969304394</v>
      </c>
      <c r="HC4345" s="1">
        <f t="shared" si="2130"/>
        <v>5.8699813113647404E-29</v>
      </c>
      <c r="HD4345" s="1">
        <f t="shared" si="2131"/>
        <v>1</v>
      </c>
      <c r="HE4345" s="1">
        <f t="shared" si="2132"/>
        <v>5.8699813113647404E-29</v>
      </c>
      <c r="HF4345" s="1" t="str">
        <f t="shared" si="2133"/>
        <v/>
      </c>
      <c r="HG4345" s="1" t="str">
        <f t="shared" si="2134"/>
        <v/>
      </c>
      <c r="HK4345" s="1">
        <f t="shared" si="2135"/>
        <v>8.5930072002966314E-7</v>
      </c>
      <c r="HL4345" s="1" t="str">
        <f t="shared" si="2136"/>
        <v/>
      </c>
      <c r="HV4345" s="118"/>
      <c r="HW4345" s="118"/>
      <c r="HX4345" s="118"/>
      <c r="HY4345" s="118"/>
      <c r="HZ4345" s="118"/>
      <c r="IA4345" s="118"/>
      <c r="IB4345" s="118"/>
      <c r="IC4345" s="118"/>
      <c r="ID4345" s="118"/>
      <c r="IE4345" s="118"/>
      <c r="IF4345" s="118"/>
      <c r="IG4345" s="118"/>
      <c r="IH4345" s="118"/>
      <c r="II4345" s="118"/>
      <c r="IJ4345" s="118"/>
      <c r="IK4345" s="118"/>
      <c r="IL4345" s="118"/>
      <c r="IM4345" s="118"/>
      <c r="IN4345" s="118"/>
      <c r="IO4345" s="118"/>
      <c r="IP4345" s="118"/>
      <c r="IQ4345" s="118"/>
      <c r="IR4345" s="118"/>
      <c r="IS4345" s="118"/>
      <c r="IT4345" s="118"/>
      <c r="IU4345" s="118"/>
      <c r="IV4345" s="118"/>
      <c r="IW4345" s="118"/>
      <c r="IX4345" s="118"/>
      <c r="IY4345" s="118"/>
      <c r="IZ4345" s="118"/>
      <c r="JA4345" s="118"/>
      <c r="JB4345" s="118"/>
      <c r="JJ4345" s="118"/>
      <c r="JK4345" s="118"/>
      <c r="JL4345" s="118"/>
      <c r="JM4345" s="118"/>
      <c r="JN4345" s="118"/>
      <c r="JO4345" s="118"/>
      <c r="JP4345" s="118">
        <f t="shared" si="2126"/>
        <v>23.231999999998486</v>
      </c>
      <c r="JQ4345" s="138">
        <f t="shared" si="2127"/>
        <v>1.5530224634190827E-3</v>
      </c>
      <c r="JR4345" s="118">
        <f t="shared" si="2128"/>
        <v>3.9893795415666105E-6</v>
      </c>
      <c r="JS4345" s="118">
        <f t="shared" si="2124"/>
        <v>3.9893795415666105E-6</v>
      </c>
      <c r="JT4345" s="119" t="str">
        <f t="shared" si="2125"/>
        <v/>
      </c>
    </row>
    <row r="4346" spans="209:280" ht="20.100000000000001" customHeight="1" x14ac:dyDescent="0.25">
      <c r="HA4346" s="1">
        <v>3609</v>
      </c>
      <c r="HB4346" s="1">
        <f t="shared" si="2129"/>
        <v>165731.96286777285</v>
      </c>
      <c r="HC4346" s="1">
        <f t="shared" si="2130"/>
        <v>5.6300338247445904E-29</v>
      </c>
      <c r="HD4346" s="1">
        <f t="shared" si="2131"/>
        <v>1</v>
      </c>
      <c r="HE4346" s="1">
        <f t="shared" si="2132"/>
        <v>5.6300338247445904E-29</v>
      </c>
      <c r="HF4346" s="1" t="str">
        <f t="shared" si="2133"/>
        <v/>
      </c>
      <c r="HG4346" s="1" t="str">
        <f t="shared" si="2134"/>
        <v/>
      </c>
      <c r="HK4346" s="1">
        <f t="shared" si="2135"/>
        <v>8.6827091031092192E-7</v>
      </c>
      <c r="HL4346" s="1" t="str">
        <f t="shared" si="2136"/>
        <v/>
      </c>
      <c r="HV4346" s="118"/>
      <c r="HW4346" s="118"/>
      <c r="HX4346" s="118"/>
      <c r="HY4346" s="118"/>
      <c r="HZ4346" s="118"/>
      <c r="IA4346" s="118"/>
      <c r="IB4346" s="118"/>
      <c r="IC4346" s="118"/>
      <c r="ID4346" s="118"/>
      <c r="IE4346" s="118"/>
      <c r="IF4346" s="118"/>
      <c r="IG4346" s="118"/>
      <c r="IH4346" s="118"/>
      <c r="II4346" s="118"/>
      <c r="IJ4346" s="118"/>
      <c r="IK4346" s="118"/>
      <c r="IL4346" s="118"/>
      <c r="IM4346" s="118"/>
      <c r="IN4346" s="118"/>
      <c r="IO4346" s="118"/>
      <c r="IP4346" s="118"/>
      <c r="IQ4346" s="118"/>
      <c r="IR4346" s="118"/>
      <c r="IS4346" s="118"/>
      <c r="IT4346" s="118"/>
      <c r="IU4346" s="118"/>
      <c r="IV4346" s="118"/>
      <c r="IW4346" s="118"/>
      <c r="IX4346" s="118"/>
      <c r="IY4346" s="118"/>
      <c r="IZ4346" s="118"/>
      <c r="JA4346" s="118"/>
      <c r="JB4346" s="118"/>
      <c r="JJ4346" s="118"/>
      <c r="JK4346" s="118"/>
      <c r="JL4346" s="118"/>
      <c r="JM4346" s="118"/>
      <c r="JN4346" s="118"/>
      <c r="JO4346" s="118"/>
      <c r="JP4346" s="118">
        <f t="shared" si="2126"/>
        <v>23.238399999998485</v>
      </c>
      <c r="JQ4346" s="138">
        <f t="shared" si="2127"/>
        <v>1.5490330838775161E-3</v>
      </c>
      <c r="JR4346" s="118">
        <f t="shared" si="2128"/>
        <v>3.979372848202491E-6</v>
      </c>
      <c r="JS4346" s="118">
        <f t="shared" si="2124"/>
        <v>3.979372848202491E-6</v>
      </c>
      <c r="JT4346" s="119" t="str">
        <f t="shared" si="2125"/>
        <v/>
      </c>
    </row>
    <row r="4347" spans="209:280" ht="20.100000000000001" customHeight="1" x14ac:dyDescent="0.25">
      <c r="HA4347" s="1">
        <v>3610</v>
      </c>
      <c r="HB4347" s="1">
        <f t="shared" si="2129"/>
        <v>165795.48604250178</v>
      </c>
      <c r="HC4347" s="1">
        <f t="shared" si="2130"/>
        <v>5.399808284561853E-29</v>
      </c>
      <c r="HD4347" s="1">
        <f t="shared" si="2131"/>
        <v>1</v>
      </c>
      <c r="HE4347" s="1">
        <f t="shared" si="2132"/>
        <v>5.399808284561853E-29</v>
      </c>
      <c r="HF4347" s="1" t="str">
        <f t="shared" si="2133"/>
        <v/>
      </c>
      <c r="HG4347" s="1" t="str">
        <f t="shared" si="2134"/>
        <v/>
      </c>
      <c r="HK4347" s="1">
        <f t="shared" si="2135"/>
        <v>8.7732070264372088E-7</v>
      </c>
      <c r="HL4347" s="1" t="str">
        <f t="shared" si="2136"/>
        <v/>
      </c>
      <c r="HV4347" s="118"/>
      <c r="HW4347" s="118"/>
      <c r="HX4347" s="118"/>
      <c r="HY4347" s="118"/>
      <c r="HZ4347" s="118"/>
      <c r="IA4347" s="118"/>
      <c r="IB4347" s="118"/>
      <c r="IC4347" s="118"/>
      <c r="ID4347" s="118"/>
      <c r="IE4347" s="118"/>
      <c r="IF4347" s="118"/>
      <c r="IG4347" s="118"/>
      <c r="IH4347" s="118"/>
      <c r="II4347" s="118"/>
      <c r="IJ4347" s="118"/>
      <c r="IK4347" s="118"/>
      <c r="IL4347" s="118"/>
      <c r="IM4347" s="118"/>
      <c r="IN4347" s="118"/>
      <c r="IO4347" s="118"/>
      <c r="IP4347" s="118"/>
      <c r="IQ4347" s="118"/>
      <c r="IR4347" s="118"/>
      <c r="IS4347" s="118"/>
      <c r="IT4347" s="118"/>
      <c r="IU4347" s="118"/>
      <c r="IV4347" s="118"/>
      <c r="IW4347" s="118"/>
      <c r="IX4347" s="118"/>
      <c r="IY4347" s="118"/>
      <c r="IZ4347" s="118"/>
      <c r="JA4347" s="118"/>
      <c r="JB4347" s="118"/>
      <c r="JJ4347" s="118"/>
      <c r="JK4347" s="118"/>
      <c r="JL4347" s="118"/>
      <c r="JM4347" s="118"/>
      <c r="JN4347" s="118"/>
      <c r="JO4347" s="118"/>
      <c r="JP4347" s="118">
        <f t="shared" si="2126"/>
        <v>23.244799999998484</v>
      </c>
      <c r="JQ4347" s="138">
        <f t="shared" si="2127"/>
        <v>1.5450537110293136E-3</v>
      </c>
      <c r="JR4347" s="118">
        <f t="shared" si="2128"/>
        <v>3.9693905024874854E-6</v>
      </c>
      <c r="JS4347" s="118">
        <f t="shared" si="2124"/>
        <v>3.9693905024874854E-6</v>
      </c>
      <c r="JT4347" s="119" t="str">
        <f t="shared" si="2125"/>
        <v/>
      </c>
    </row>
    <row r="4348" spans="209:280" ht="20.100000000000001" customHeight="1" x14ac:dyDescent="0.25">
      <c r="HA4348" s="1">
        <v>3611</v>
      </c>
      <c r="HB4348" s="1">
        <f t="shared" si="2129"/>
        <v>165859.00921723072</v>
      </c>
      <c r="HC4348" s="1">
        <f t="shared" si="2130"/>
        <v>5.178914353717218E-29</v>
      </c>
      <c r="HD4348" s="1">
        <f t="shared" si="2131"/>
        <v>1</v>
      </c>
      <c r="HE4348" s="1">
        <f t="shared" si="2132"/>
        <v>5.178914353717218E-29</v>
      </c>
      <c r="HF4348" s="1" t="str">
        <f t="shared" si="2133"/>
        <v/>
      </c>
      <c r="HG4348" s="1" t="str">
        <f t="shared" si="2134"/>
        <v/>
      </c>
      <c r="HK4348" s="1">
        <f t="shared" si="2135"/>
        <v>8.864506356021197E-7</v>
      </c>
      <c r="HL4348" s="1" t="str">
        <f t="shared" si="2136"/>
        <v/>
      </c>
      <c r="HV4348" s="118"/>
      <c r="HW4348" s="118"/>
      <c r="HX4348" s="118"/>
      <c r="HY4348" s="118"/>
      <c r="HZ4348" s="118"/>
      <c r="IA4348" s="118"/>
      <c r="IB4348" s="118"/>
      <c r="IC4348" s="118"/>
      <c r="ID4348" s="118"/>
      <c r="IE4348" s="118"/>
      <c r="IF4348" s="118"/>
      <c r="IG4348" s="118"/>
      <c r="IH4348" s="118"/>
      <c r="II4348" s="118"/>
      <c r="IJ4348" s="118"/>
      <c r="IK4348" s="118"/>
      <c r="IL4348" s="118"/>
      <c r="IM4348" s="118"/>
      <c r="IN4348" s="118"/>
      <c r="IO4348" s="118"/>
      <c r="IP4348" s="118"/>
      <c r="IQ4348" s="118"/>
      <c r="IR4348" s="118"/>
      <c r="IS4348" s="118"/>
      <c r="IT4348" s="118"/>
      <c r="IU4348" s="118"/>
      <c r="IV4348" s="118"/>
      <c r="IW4348" s="118"/>
      <c r="IX4348" s="118"/>
      <c r="IY4348" s="118"/>
      <c r="IZ4348" s="118"/>
      <c r="JA4348" s="118"/>
      <c r="JB4348" s="118"/>
      <c r="JJ4348" s="118"/>
      <c r="JK4348" s="118"/>
      <c r="JL4348" s="118"/>
      <c r="JM4348" s="118"/>
      <c r="JN4348" s="118"/>
      <c r="JO4348" s="118"/>
      <c r="JP4348" s="118">
        <f t="shared" si="2126"/>
        <v>23.251199999998484</v>
      </c>
      <c r="JQ4348" s="138">
        <f t="shared" si="2127"/>
        <v>1.5410843205268261E-3</v>
      </c>
      <c r="JR4348" s="118">
        <f t="shared" si="2128"/>
        <v>3.9594324475350235E-6</v>
      </c>
      <c r="JS4348" s="118">
        <f t="shared" si="2124"/>
        <v>3.9594324475350235E-6</v>
      </c>
      <c r="JT4348" s="119" t="str">
        <f t="shared" si="2125"/>
        <v/>
      </c>
    </row>
    <row r="4349" spans="209:280" ht="20.100000000000001" customHeight="1" x14ac:dyDescent="0.25">
      <c r="HA4349" s="1">
        <v>3612</v>
      </c>
      <c r="HB4349" s="1">
        <f t="shared" si="2129"/>
        <v>165922.53239195966</v>
      </c>
      <c r="HC4349" s="1">
        <f t="shared" si="2130"/>
        <v>4.9669772211709207E-29</v>
      </c>
      <c r="HD4349" s="1">
        <f t="shared" si="2131"/>
        <v>1</v>
      </c>
      <c r="HE4349" s="1">
        <f t="shared" si="2132"/>
        <v>4.9669772211709207E-29</v>
      </c>
      <c r="HF4349" s="1" t="str">
        <f t="shared" si="2133"/>
        <v/>
      </c>
      <c r="HG4349" s="1" t="str">
        <f t="shared" si="2134"/>
        <v/>
      </c>
      <c r="HK4349" s="1">
        <f t="shared" si="2135"/>
        <v>8.9566124950253056E-7</v>
      </c>
      <c r="HL4349" s="1" t="str">
        <f t="shared" si="2136"/>
        <v/>
      </c>
      <c r="HV4349" s="118"/>
      <c r="HW4349" s="118"/>
      <c r="HX4349" s="118"/>
      <c r="HY4349" s="118"/>
      <c r="HZ4349" s="118"/>
      <c r="IA4349" s="118"/>
      <c r="IB4349" s="118"/>
      <c r="IC4349" s="118"/>
      <c r="ID4349" s="118"/>
      <c r="IE4349" s="118"/>
      <c r="IF4349" s="118"/>
      <c r="IG4349" s="118"/>
      <c r="IH4349" s="118"/>
      <c r="II4349" s="118"/>
      <c r="IJ4349" s="118"/>
      <c r="IK4349" s="118"/>
      <c r="IL4349" s="118"/>
      <c r="IM4349" s="118"/>
      <c r="IN4349" s="118"/>
      <c r="IO4349" s="118"/>
      <c r="IP4349" s="118"/>
      <c r="IQ4349" s="118"/>
      <c r="IR4349" s="118"/>
      <c r="IS4349" s="118"/>
      <c r="IT4349" s="118"/>
      <c r="IU4349" s="118"/>
      <c r="IV4349" s="118"/>
      <c r="IW4349" s="118"/>
      <c r="IX4349" s="118"/>
      <c r="IY4349" s="118"/>
      <c r="IZ4349" s="118"/>
      <c r="JA4349" s="118"/>
      <c r="JB4349" s="118"/>
      <c r="JJ4349" s="118"/>
      <c r="JK4349" s="118"/>
      <c r="JL4349" s="118"/>
      <c r="JM4349" s="118"/>
      <c r="JN4349" s="118"/>
      <c r="JO4349" s="118"/>
      <c r="JP4349" s="118">
        <f t="shared" si="2126"/>
        <v>23.257599999998483</v>
      </c>
      <c r="JQ4349" s="138">
        <f t="shared" si="2127"/>
        <v>1.5371248880792911E-3</v>
      </c>
      <c r="JR4349" s="118">
        <f t="shared" si="2128"/>
        <v>3.94949862659341E-6</v>
      </c>
      <c r="JS4349" s="118">
        <f t="shared" si="2124"/>
        <v>3.94949862659341E-6</v>
      </c>
      <c r="JT4349" s="119" t="str">
        <f t="shared" si="2125"/>
        <v/>
      </c>
    </row>
    <row r="4350" spans="209:280" ht="20.100000000000001" customHeight="1" x14ac:dyDescent="0.25">
      <c r="HA4350" s="1">
        <v>3613</v>
      </c>
      <c r="HB4350" s="1">
        <f t="shared" si="2129"/>
        <v>165986.05556668856</v>
      </c>
      <c r="HC4350" s="1">
        <f t="shared" si="2130"/>
        <v>4.7636369903044872E-29</v>
      </c>
      <c r="HD4350" s="1">
        <f t="shared" si="2131"/>
        <v>1</v>
      </c>
      <c r="HE4350" s="1">
        <f t="shared" si="2132"/>
        <v>4.7636369903044872E-29</v>
      </c>
      <c r="HF4350" s="1" t="str">
        <f t="shared" si="2133"/>
        <v/>
      </c>
      <c r="HG4350" s="1" t="str">
        <f t="shared" si="2134"/>
        <v/>
      </c>
      <c r="HK4350" s="1">
        <f t="shared" si="2135"/>
        <v>9.0495308638708462E-7</v>
      </c>
      <c r="HL4350" s="1" t="str">
        <f t="shared" si="2136"/>
        <v/>
      </c>
      <c r="HV4350" s="118"/>
      <c r="HW4350" s="118"/>
      <c r="HX4350" s="118"/>
      <c r="HY4350" s="118"/>
      <c r="HZ4350" s="118"/>
      <c r="IA4350" s="118"/>
      <c r="IB4350" s="118"/>
      <c r="IC4350" s="118"/>
      <c r="ID4350" s="118"/>
      <c r="IE4350" s="118"/>
      <c r="IF4350" s="118"/>
      <c r="IG4350" s="118"/>
      <c r="IH4350" s="118"/>
      <c r="II4350" s="118"/>
      <c r="IJ4350" s="118"/>
      <c r="IK4350" s="118"/>
      <c r="IL4350" s="118"/>
      <c r="IM4350" s="118"/>
      <c r="IN4350" s="118"/>
      <c r="IO4350" s="118"/>
      <c r="IP4350" s="118"/>
      <c r="IQ4350" s="118"/>
      <c r="IR4350" s="118"/>
      <c r="IS4350" s="118"/>
      <c r="IT4350" s="118"/>
      <c r="IU4350" s="118"/>
      <c r="IV4350" s="118"/>
      <c r="IW4350" s="118"/>
      <c r="IX4350" s="118"/>
      <c r="IY4350" s="118"/>
      <c r="IZ4350" s="118"/>
      <c r="JA4350" s="118"/>
      <c r="JB4350" s="118"/>
      <c r="JJ4350" s="118"/>
      <c r="JK4350" s="118"/>
      <c r="JL4350" s="118"/>
      <c r="JM4350" s="118"/>
      <c r="JN4350" s="118"/>
      <c r="JO4350" s="118"/>
      <c r="JP4350" s="118">
        <f t="shared" si="2126"/>
        <v>23.263999999998482</v>
      </c>
      <c r="JQ4350" s="138">
        <f t="shared" si="2127"/>
        <v>1.5331753894526976E-3</v>
      </c>
      <c r="JR4350" s="118">
        <f t="shared" si="2128"/>
        <v>3.9395889830165509E-6</v>
      </c>
      <c r="JS4350" s="118">
        <f t="shared" si="2124"/>
        <v>3.9395889830165509E-6</v>
      </c>
      <c r="JT4350" s="119" t="str">
        <f t="shared" si="2125"/>
        <v/>
      </c>
    </row>
    <row r="4351" spans="209:280" ht="20.100000000000001" customHeight="1" x14ac:dyDescent="0.25">
      <c r="HA4351" s="1">
        <v>3614</v>
      </c>
      <c r="HB4351" s="1">
        <f t="shared" si="2129"/>
        <v>166049.5787414175</v>
      </c>
      <c r="HC4351" s="1">
        <f t="shared" si="2130"/>
        <v>4.5685480911372799E-29</v>
      </c>
      <c r="HD4351" s="1">
        <f t="shared" si="2131"/>
        <v>1</v>
      </c>
      <c r="HE4351" s="1">
        <f t="shared" si="2132"/>
        <v>4.5685480911372799E-29</v>
      </c>
      <c r="HF4351" s="1" t="str">
        <f t="shared" si="2133"/>
        <v/>
      </c>
      <c r="HG4351" s="1" t="str">
        <f t="shared" si="2134"/>
        <v/>
      </c>
      <c r="HK4351" s="1">
        <f t="shared" si="2135"/>
        <v>9.1432669000670884E-7</v>
      </c>
      <c r="HL4351" s="1" t="str">
        <f t="shared" si="2136"/>
        <v/>
      </c>
      <c r="HV4351" s="118"/>
      <c r="HW4351" s="118"/>
      <c r="HX4351" s="118"/>
      <c r="HY4351" s="118"/>
      <c r="HZ4351" s="118"/>
      <c r="IA4351" s="118"/>
      <c r="IB4351" s="118"/>
      <c r="IC4351" s="118"/>
      <c r="ID4351" s="118"/>
      <c r="IE4351" s="118"/>
      <c r="IF4351" s="118"/>
      <c r="IG4351" s="118"/>
      <c r="IH4351" s="118"/>
      <c r="II4351" s="118"/>
      <c r="IJ4351" s="118"/>
      <c r="IK4351" s="118"/>
      <c r="IL4351" s="118"/>
      <c r="IM4351" s="118"/>
      <c r="IN4351" s="118"/>
      <c r="IO4351" s="118"/>
      <c r="IP4351" s="118"/>
      <c r="IQ4351" s="118"/>
      <c r="IR4351" s="118"/>
      <c r="IS4351" s="118"/>
      <c r="IT4351" s="118"/>
      <c r="IU4351" s="118"/>
      <c r="IV4351" s="118"/>
      <c r="IW4351" s="118"/>
      <c r="IX4351" s="118"/>
      <c r="IY4351" s="118"/>
      <c r="IZ4351" s="118"/>
      <c r="JA4351" s="118"/>
      <c r="JB4351" s="118"/>
      <c r="JJ4351" s="118"/>
      <c r="JK4351" s="118"/>
      <c r="JL4351" s="118"/>
      <c r="JM4351" s="118"/>
      <c r="JN4351" s="118"/>
      <c r="JO4351" s="118"/>
      <c r="JP4351" s="118">
        <f t="shared" si="2126"/>
        <v>23.270399999998482</v>
      </c>
      <c r="JQ4351" s="138">
        <f t="shared" si="2127"/>
        <v>1.5292358004696811E-3</v>
      </c>
      <c r="JR4351" s="118">
        <f t="shared" si="2128"/>
        <v>3.9297034603086225E-6</v>
      </c>
      <c r="JS4351" s="118">
        <f t="shared" si="2124"/>
        <v>3.9297034603086225E-6</v>
      </c>
      <c r="JT4351" s="119" t="str">
        <f t="shared" si="2125"/>
        <v/>
      </c>
    </row>
    <row r="4352" spans="209:280" ht="20.100000000000001" customHeight="1" x14ac:dyDescent="0.25">
      <c r="HA4352" s="1">
        <v>3615</v>
      </c>
      <c r="HB4352" s="1">
        <f t="shared" si="2129"/>
        <v>166113.10191614644</v>
      </c>
      <c r="HC4352" s="1">
        <f t="shared" si="2130"/>
        <v>4.3813787154813282E-29</v>
      </c>
      <c r="HD4352" s="1">
        <f t="shared" si="2131"/>
        <v>1</v>
      </c>
      <c r="HE4352" s="1">
        <f t="shared" si="2132"/>
        <v>4.3813787154813282E-29</v>
      </c>
      <c r="HF4352" s="1" t="str">
        <f t="shared" si="2133"/>
        <v/>
      </c>
      <c r="HG4352" s="1" t="str">
        <f t="shared" si="2134"/>
        <v/>
      </c>
      <c r="HK4352" s="1">
        <f t="shared" si="2135"/>
        <v>9.2378260580384512E-7</v>
      </c>
      <c r="HL4352" s="1" t="str">
        <f t="shared" si="2136"/>
        <v/>
      </c>
      <c r="HV4352" s="118"/>
      <c r="HW4352" s="118"/>
      <c r="HX4352" s="118"/>
      <c r="HY4352" s="118"/>
      <c r="HZ4352" s="118"/>
      <c r="IA4352" s="118"/>
      <c r="IB4352" s="118"/>
      <c r="IC4352" s="118"/>
      <c r="ID4352" s="118"/>
      <c r="IE4352" s="118"/>
      <c r="IF4352" s="118"/>
      <c r="IG4352" s="118"/>
      <c r="IH4352" s="118"/>
      <c r="II4352" s="118"/>
      <c r="IJ4352" s="118"/>
      <c r="IK4352" s="118"/>
      <c r="IL4352" s="118"/>
      <c r="IM4352" s="118"/>
      <c r="IN4352" s="118"/>
      <c r="IO4352" s="118"/>
      <c r="IP4352" s="118"/>
      <c r="IQ4352" s="118"/>
      <c r="IR4352" s="118"/>
      <c r="IS4352" s="118"/>
      <c r="IT4352" s="118"/>
      <c r="IU4352" s="118"/>
      <c r="IV4352" s="118"/>
      <c r="IW4352" s="118"/>
      <c r="IX4352" s="118"/>
      <c r="IY4352" s="118"/>
      <c r="IZ4352" s="118"/>
      <c r="JA4352" s="118"/>
      <c r="JB4352" s="118"/>
      <c r="JJ4352" s="118"/>
      <c r="JK4352" s="118"/>
      <c r="JL4352" s="118"/>
      <c r="JM4352" s="118"/>
      <c r="JN4352" s="118"/>
      <c r="JO4352" s="118"/>
      <c r="JP4352" s="118">
        <f t="shared" si="2126"/>
        <v>23.276799999998481</v>
      </c>
      <c r="JQ4352" s="138">
        <f t="shared" si="2127"/>
        <v>1.5253060970093725E-3</v>
      </c>
      <c r="JR4352" s="118">
        <f t="shared" si="2128"/>
        <v>3.9198420020841729E-6</v>
      </c>
      <c r="JS4352" s="118">
        <f t="shared" si="2124"/>
        <v>3.9198420020841729E-6</v>
      </c>
      <c r="JT4352" s="119" t="str">
        <f t="shared" si="2125"/>
        <v/>
      </c>
    </row>
    <row r="4353" spans="209:280" ht="20.100000000000001" customHeight="1" x14ac:dyDescent="0.25">
      <c r="HA4353" s="1">
        <v>3616</v>
      </c>
      <c r="HB4353" s="1">
        <f t="shared" si="2129"/>
        <v>166176.62509087534</v>
      </c>
      <c r="HC4353" s="1">
        <f t="shared" si="2130"/>
        <v>4.2018102741433745E-29</v>
      </c>
      <c r="HD4353" s="1">
        <f t="shared" si="2131"/>
        <v>1</v>
      </c>
      <c r="HE4353" s="1">
        <f t="shared" si="2132"/>
        <v>4.2018102741433745E-29</v>
      </c>
      <c r="HF4353" s="1" t="str">
        <f t="shared" si="2133"/>
        <v/>
      </c>
      <c r="HG4353" s="1" t="str">
        <f t="shared" si="2134"/>
        <v/>
      </c>
      <c r="HK4353" s="1">
        <f t="shared" si="2135"/>
        <v>9.3332138089489981E-7</v>
      </c>
      <c r="HL4353" s="1" t="str">
        <f t="shared" si="2136"/>
        <v/>
      </c>
      <c r="HV4353" s="118"/>
      <c r="HW4353" s="118"/>
      <c r="HX4353" s="118"/>
      <c r="HY4353" s="118"/>
      <c r="HZ4353" s="118"/>
      <c r="IA4353" s="118"/>
      <c r="IB4353" s="118"/>
      <c r="IC4353" s="118"/>
      <c r="ID4353" s="118"/>
      <c r="IE4353" s="118"/>
      <c r="IF4353" s="118"/>
      <c r="IG4353" s="118"/>
      <c r="IH4353" s="118"/>
      <c r="II4353" s="118"/>
      <c r="IJ4353" s="118"/>
      <c r="IK4353" s="118"/>
      <c r="IL4353" s="118"/>
      <c r="IM4353" s="118"/>
      <c r="IN4353" s="118"/>
      <c r="IO4353" s="118"/>
      <c r="IP4353" s="118"/>
      <c r="IQ4353" s="118"/>
      <c r="IR4353" s="118"/>
      <c r="IS4353" s="118"/>
      <c r="IT4353" s="118"/>
      <c r="IU4353" s="118"/>
      <c r="IV4353" s="118"/>
      <c r="IW4353" s="118"/>
      <c r="IX4353" s="118"/>
      <c r="IY4353" s="118"/>
      <c r="IZ4353" s="118"/>
      <c r="JA4353" s="118"/>
      <c r="JB4353" s="118"/>
      <c r="JJ4353" s="118"/>
      <c r="JK4353" s="118"/>
      <c r="JL4353" s="118"/>
      <c r="JM4353" s="118"/>
      <c r="JN4353" s="118"/>
      <c r="JO4353" s="118"/>
      <c r="JP4353" s="118">
        <f t="shared" si="2126"/>
        <v>23.28319999999848</v>
      </c>
      <c r="JQ4353" s="138">
        <f t="shared" si="2127"/>
        <v>1.5213862550072883E-3</v>
      </c>
      <c r="JR4353" s="118">
        <f t="shared" si="2128"/>
        <v>3.9100045520806988E-6</v>
      </c>
      <c r="JS4353" s="118">
        <f t="shared" si="2124"/>
        <v>3.9100045520806988E-6</v>
      </c>
      <c r="JT4353" s="119" t="str">
        <f t="shared" si="2125"/>
        <v/>
      </c>
    </row>
    <row r="4354" spans="209:280" ht="20.100000000000001" customHeight="1" x14ac:dyDescent="0.25">
      <c r="HA4354" s="1">
        <v>3617</v>
      </c>
      <c r="HB4354" s="1">
        <f t="shared" si="2129"/>
        <v>166240.14826560428</v>
      </c>
      <c r="HC4354" s="1">
        <f t="shared" si="2130"/>
        <v>4.0295368753266582E-29</v>
      </c>
      <c r="HD4354" s="1">
        <f t="shared" si="2131"/>
        <v>1</v>
      </c>
      <c r="HE4354" s="1">
        <f t="shared" si="2132"/>
        <v>4.0295368753266582E-29</v>
      </c>
      <c r="HF4354" s="1" t="str">
        <f t="shared" si="2133"/>
        <v/>
      </c>
      <c r="HG4354" s="1" t="str">
        <f t="shared" si="2134"/>
        <v/>
      </c>
      <c r="HK4354" s="1">
        <f t="shared" si="2135"/>
        <v>9.42943564052372E-7</v>
      </c>
      <c r="HL4354" s="1" t="str">
        <f t="shared" si="2136"/>
        <v/>
      </c>
      <c r="HV4354" s="118"/>
      <c r="HW4354" s="118"/>
      <c r="HX4354" s="118"/>
      <c r="HY4354" s="118"/>
      <c r="HZ4354" s="118"/>
      <c r="IA4354" s="118"/>
      <c r="IB4354" s="118"/>
      <c r="IC4354" s="118"/>
      <c r="ID4354" s="118"/>
      <c r="IE4354" s="118"/>
      <c r="IF4354" s="118"/>
      <c r="IG4354" s="118"/>
      <c r="IH4354" s="118"/>
      <c r="II4354" s="118"/>
      <c r="IJ4354" s="118"/>
      <c r="IK4354" s="118"/>
      <c r="IL4354" s="118"/>
      <c r="IM4354" s="118"/>
      <c r="IN4354" s="118"/>
      <c r="IO4354" s="118"/>
      <c r="IP4354" s="118"/>
      <c r="IQ4354" s="118"/>
      <c r="IR4354" s="118"/>
      <c r="IS4354" s="118"/>
      <c r="IT4354" s="118"/>
      <c r="IU4354" s="118"/>
      <c r="IV4354" s="118"/>
      <c r="IW4354" s="118"/>
      <c r="IX4354" s="118"/>
      <c r="IY4354" s="118"/>
      <c r="IZ4354" s="118"/>
      <c r="JA4354" s="118"/>
      <c r="JB4354" s="118"/>
      <c r="JJ4354" s="118"/>
      <c r="JK4354" s="118"/>
      <c r="JL4354" s="118"/>
      <c r="JM4354" s="118"/>
      <c r="JN4354" s="118"/>
      <c r="JO4354" s="118"/>
      <c r="JP4354" s="118">
        <f t="shared" si="2126"/>
        <v>23.28959999999848</v>
      </c>
      <c r="JQ4354" s="138">
        <f t="shared" si="2127"/>
        <v>1.5174762504552076E-3</v>
      </c>
      <c r="JR4354" s="118">
        <f t="shared" si="2128"/>
        <v>3.9001910541653674E-6</v>
      </c>
      <c r="JS4354" s="118">
        <f t="shared" si="2124"/>
        <v>3.9001910541653674E-6</v>
      </c>
      <c r="JT4354" s="119" t="str">
        <f t="shared" si="2125"/>
        <v/>
      </c>
    </row>
    <row r="4355" spans="209:280" ht="20.100000000000001" customHeight="1" x14ac:dyDescent="0.25">
      <c r="HA4355" s="1">
        <v>3618</v>
      </c>
      <c r="HB4355" s="1">
        <f t="shared" si="2129"/>
        <v>166303.67144033322</v>
      </c>
      <c r="HC4355" s="1">
        <f t="shared" si="2130"/>
        <v>3.8642648234103725E-29</v>
      </c>
      <c r="HD4355" s="1">
        <f t="shared" si="2131"/>
        <v>1</v>
      </c>
      <c r="HE4355" s="1">
        <f t="shared" si="2132"/>
        <v>3.8642648234103725E-29</v>
      </c>
      <c r="HF4355" s="1" t="str">
        <f t="shared" si="2133"/>
        <v/>
      </c>
      <c r="HG4355" s="1" t="str">
        <f t="shared" si="2134"/>
        <v/>
      </c>
      <c r="HK4355" s="1">
        <f t="shared" si="2135"/>
        <v>9.5264970568662416E-7</v>
      </c>
      <c r="HL4355" s="1" t="str">
        <f t="shared" si="2136"/>
        <v/>
      </c>
      <c r="HV4355" s="118"/>
      <c r="HW4355" s="118"/>
      <c r="HX4355" s="118"/>
      <c r="HY4355" s="118"/>
      <c r="HZ4355" s="118"/>
      <c r="IA4355" s="118"/>
      <c r="IB4355" s="118"/>
      <c r="IC4355" s="118"/>
      <c r="ID4355" s="118"/>
      <c r="IE4355" s="118"/>
      <c r="IF4355" s="118"/>
      <c r="IG4355" s="118"/>
      <c r="IH4355" s="118"/>
      <c r="II4355" s="118"/>
      <c r="IJ4355" s="118"/>
      <c r="IK4355" s="118"/>
      <c r="IL4355" s="118"/>
      <c r="IM4355" s="118"/>
      <c r="IN4355" s="118"/>
      <c r="IO4355" s="118"/>
      <c r="IP4355" s="118"/>
      <c r="IQ4355" s="118"/>
      <c r="IR4355" s="118"/>
      <c r="IS4355" s="118"/>
      <c r="IT4355" s="118"/>
      <c r="IU4355" s="118"/>
      <c r="IV4355" s="118"/>
      <c r="IW4355" s="118"/>
      <c r="IX4355" s="118"/>
      <c r="IY4355" s="118"/>
      <c r="IZ4355" s="118"/>
      <c r="JA4355" s="118"/>
      <c r="JB4355" s="118"/>
      <c r="JJ4355" s="118"/>
      <c r="JK4355" s="118"/>
      <c r="JL4355" s="118"/>
      <c r="JM4355" s="118"/>
      <c r="JN4355" s="118"/>
      <c r="JO4355" s="118"/>
      <c r="JP4355" s="118">
        <f t="shared" si="2126"/>
        <v>23.295999999998479</v>
      </c>
      <c r="JQ4355" s="138">
        <f t="shared" si="2127"/>
        <v>1.5135760594010422E-3</v>
      </c>
      <c r="JR4355" s="118">
        <f t="shared" si="2128"/>
        <v>3.8904014523278609E-6</v>
      </c>
      <c r="JS4355" s="118">
        <f t="shared" si="2124"/>
        <v>3.8904014523278609E-6</v>
      </c>
      <c r="JT4355" s="119" t="str">
        <f t="shared" si="2125"/>
        <v/>
      </c>
    </row>
    <row r="4356" spans="209:280" ht="20.100000000000001" customHeight="1" x14ac:dyDescent="0.25">
      <c r="HA4356" s="1">
        <v>3619</v>
      </c>
      <c r="HB4356" s="1">
        <f t="shared" si="2129"/>
        <v>166367.19461506215</v>
      </c>
      <c r="HC4356" s="1">
        <f t="shared" si="2130"/>
        <v>3.7057121373199807E-29</v>
      </c>
      <c r="HD4356" s="1">
        <f t="shared" si="2131"/>
        <v>1</v>
      </c>
      <c r="HE4356" s="1">
        <f t="shared" si="2132"/>
        <v>3.7057121373199807E-29</v>
      </c>
      <c r="HF4356" s="1" t="str">
        <f t="shared" si="2133"/>
        <v/>
      </c>
      <c r="HG4356" s="1" t="str">
        <f t="shared" si="2134"/>
        <v/>
      </c>
      <c r="HK4356" s="1">
        <f t="shared" si="2135"/>
        <v>9.6244035782737824E-7</v>
      </c>
      <c r="HL4356" s="1" t="str">
        <f t="shared" si="2136"/>
        <v/>
      </c>
      <c r="HV4356" s="118"/>
      <c r="HW4356" s="118"/>
      <c r="HX4356" s="118"/>
      <c r="HY4356" s="118"/>
      <c r="HZ4356" s="118"/>
      <c r="IA4356" s="118"/>
      <c r="IB4356" s="118"/>
      <c r="IC4356" s="118"/>
      <c r="ID4356" s="118"/>
      <c r="IE4356" s="118"/>
      <c r="IF4356" s="118"/>
      <c r="IG4356" s="118"/>
      <c r="IH4356" s="118"/>
      <c r="II4356" s="118"/>
      <c r="IJ4356" s="118"/>
      <c r="IK4356" s="118"/>
      <c r="IL4356" s="118"/>
      <c r="IM4356" s="118"/>
      <c r="IN4356" s="118"/>
      <c r="IO4356" s="118"/>
      <c r="IP4356" s="118"/>
      <c r="IQ4356" s="118"/>
      <c r="IR4356" s="118"/>
      <c r="IS4356" s="118"/>
      <c r="IT4356" s="118"/>
      <c r="IU4356" s="118"/>
      <c r="IV4356" s="118"/>
      <c r="IW4356" s="118"/>
      <c r="IX4356" s="118"/>
      <c r="IY4356" s="118"/>
      <c r="IZ4356" s="118"/>
      <c r="JA4356" s="118"/>
      <c r="JB4356" s="118"/>
      <c r="JJ4356" s="118"/>
      <c r="JK4356" s="118"/>
      <c r="JL4356" s="118"/>
      <c r="JM4356" s="118"/>
      <c r="JN4356" s="118"/>
      <c r="JO4356" s="118"/>
      <c r="JP4356" s="118">
        <f t="shared" si="2126"/>
        <v>23.302399999998478</v>
      </c>
      <c r="JQ4356" s="138">
        <f t="shared" si="2127"/>
        <v>1.5096856579487144E-3</v>
      </c>
      <c r="JR4356" s="118">
        <f t="shared" si="2128"/>
        <v>3.8806356906816771E-6</v>
      </c>
      <c r="JS4356" s="118">
        <f t="shared" si="2124"/>
        <v>3.8806356906816771E-6</v>
      </c>
      <c r="JT4356" s="119" t="str">
        <f t="shared" si="2125"/>
        <v/>
      </c>
    </row>
    <row r="4357" spans="209:280" ht="20.100000000000001" customHeight="1" x14ac:dyDescent="0.25">
      <c r="HA4357" s="1">
        <v>3620</v>
      </c>
      <c r="HB4357" s="1">
        <f t="shared" si="2129"/>
        <v>166430.71778979106</v>
      </c>
      <c r="HC4357" s="1">
        <f t="shared" si="2130"/>
        <v>3.5536080877293683E-29</v>
      </c>
      <c r="HD4357" s="1">
        <f t="shared" si="2131"/>
        <v>1</v>
      </c>
      <c r="HE4357" s="1">
        <f t="shared" si="2132"/>
        <v>3.5536080877293683E-29</v>
      </c>
      <c r="HF4357" s="1" t="str">
        <f t="shared" si="2133"/>
        <v/>
      </c>
      <c r="HG4357" s="1" t="str">
        <f t="shared" si="2134"/>
        <v/>
      </c>
      <c r="HK4357" s="1">
        <f t="shared" si="2135"/>
        <v>9.7231607410486571E-7</v>
      </c>
      <c r="HL4357" s="1" t="str">
        <f t="shared" si="2136"/>
        <v/>
      </c>
      <c r="HV4357" s="118"/>
      <c r="HW4357" s="118"/>
      <c r="HX4357" s="118"/>
      <c r="HY4357" s="118"/>
      <c r="HZ4357" s="118"/>
      <c r="IA4357" s="118"/>
      <c r="IB4357" s="118"/>
      <c r="IC4357" s="118"/>
      <c r="ID4357" s="118"/>
      <c r="IE4357" s="118"/>
      <c r="IF4357" s="118"/>
      <c r="IG4357" s="118"/>
      <c r="IH4357" s="118"/>
      <c r="II4357" s="118"/>
      <c r="IJ4357" s="118"/>
      <c r="IK4357" s="118"/>
      <c r="IL4357" s="118"/>
      <c r="IM4357" s="118"/>
      <c r="IN4357" s="118"/>
      <c r="IO4357" s="118"/>
      <c r="IP4357" s="118"/>
      <c r="IQ4357" s="118"/>
      <c r="IR4357" s="118"/>
      <c r="IS4357" s="118"/>
      <c r="IT4357" s="118"/>
      <c r="IU4357" s="118"/>
      <c r="IV4357" s="118"/>
      <c r="IW4357" s="118"/>
      <c r="IX4357" s="118"/>
      <c r="IY4357" s="118"/>
      <c r="IZ4357" s="118"/>
      <c r="JA4357" s="118"/>
      <c r="JB4357" s="118"/>
      <c r="JJ4357" s="118"/>
      <c r="JK4357" s="118"/>
      <c r="JL4357" s="118"/>
      <c r="JM4357" s="118"/>
      <c r="JN4357" s="118"/>
      <c r="JO4357" s="118"/>
      <c r="JP4357" s="118">
        <f t="shared" si="2126"/>
        <v>23.308799999998477</v>
      </c>
      <c r="JQ4357" s="138">
        <f t="shared" si="2127"/>
        <v>1.5058050222580327E-3</v>
      </c>
      <c r="JR4357" s="118">
        <f t="shared" si="2128"/>
        <v>3.8708937134649974E-6</v>
      </c>
      <c r="JS4357" s="118">
        <f t="shared" si="2124"/>
        <v>3.8708937134649974E-6</v>
      </c>
      <c r="JT4357" s="119" t="str">
        <f t="shared" si="2125"/>
        <v/>
      </c>
    </row>
    <row r="4358" spans="209:280" ht="20.100000000000001" customHeight="1" x14ac:dyDescent="0.25">
      <c r="HA4358" s="1">
        <v>3621</v>
      </c>
      <c r="HB4358" s="1">
        <f t="shared" si="2129"/>
        <v>166494.24096452</v>
      </c>
      <c r="HC4358" s="1">
        <f t="shared" si="2130"/>
        <v>3.4076927523673137E-29</v>
      </c>
      <c r="HD4358" s="1">
        <f t="shared" si="2131"/>
        <v>1</v>
      </c>
      <c r="HE4358" s="1">
        <f t="shared" si="2132"/>
        <v>3.4076927523673137E-29</v>
      </c>
      <c r="HF4358" s="1" t="str">
        <f t="shared" si="2133"/>
        <v/>
      </c>
      <c r="HG4358" s="1" t="str">
        <f t="shared" si="2134"/>
        <v/>
      </c>
      <c r="HK4358" s="1">
        <f t="shared" si="2135"/>
        <v>9.8227740973068112E-7</v>
      </c>
      <c r="HL4358" s="1" t="str">
        <f t="shared" si="2136"/>
        <v/>
      </c>
      <c r="HV4358" s="118"/>
      <c r="HW4358" s="118"/>
      <c r="HX4358" s="118"/>
      <c r="HY4358" s="118"/>
      <c r="HZ4358" s="118"/>
      <c r="IA4358" s="118"/>
      <c r="IB4358" s="118"/>
      <c r="IC4358" s="118"/>
      <c r="ID4358" s="118"/>
      <c r="IE4358" s="118"/>
      <c r="IF4358" s="118"/>
      <c r="IG4358" s="118"/>
      <c r="IH4358" s="118"/>
      <c r="II4358" s="118"/>
      <c r="IJ4358" s="118"/>
      <c r="IK4358" s="118"/>
      <c r="IL4358" s="118"/>
      <c r="IM4358" s="118"/>
      <c r="IN4358" s="118"/>
      <c r="IO4358" s="118"/>
      <c r="IP4358" s="118"/>
      <c r="IQ4358" s="118"/>
      <c r="IR4358" s="118"/>
      <c r="IS4358" s="118"/>
      <c r="IT4358" s="118"/>
      <c r="IU4358" s="118"/>
      <c r="IV4358" s="118"/>
      <c r="IW4358" s="118"/>
      <c r="IX4358" s="118"/>
      <c r="IY4358" s="118"/>
      <c r="IZ4358" s="118"/>
      <c r="JA4358" s="118"/>
      <c r="JB4358" s="118"/>
      <c r="JJ4358" s="118"/>
      <c r="JK4358" s="118"/>
      <c r="JL4358" s="118"/>
      <c r="JM4358" s="118"/>
      <c r="JN4358" s="118"/>
      <c r="JO4358" s="118"/>
      <c r="JP4358" s="118">
        <f t="shared" si="2126"/>
        <v>23.315199999998477</v>
      </c>
      <c r="JQ4358" s="138">
        <f t="shared" si="2127"/>
        <v>1.5019341285445677E-3</v>
      </c>
      <c r="JR4358" s="118">
        <f t="shared" si="2128"/>
        <v>3.8611754650317957E-6</v>
      </c>
      <c r="JS4358" s="118">
        <f t="shared" si="2124"/>
        <v>3.8611754650317957E-6</v>
      </c>
      <c r="JT4358" s="119" t="str">
        <f t="shared" si="2125"/>
        <v/>
      </c>
    </row>
    <row r="4359" spans="209:280" ht="20.100000000000001" customHeight="1" x14ac:dyDescent="0.25">
      <c r="HA4359" s="1">
        <v>3622</v>
      </c>
      <c r="HB4359" s="1">
        <f t="shared" si="2129"/>
        <v>166557.76413924893</v>
      </c>
      <c r="HC4359" s="1">
        <f t="shared" si="2130"/>
        <v>3.2677165887261273E-29</v>
      </c>
      <c r="HD4359" s="1">
        <f t="shared" si="2131"/>
        <v>1</v>
      </c>
      <c r="HE4359" s="1">
        <f t="shared" si="2132"/>
        <v>3.2677165887261273E-29</v>
      </c>
      <c r="HF4359" s="1" t="str">
        <f t="shared" si="2133"/>
        <v/>
      </c>
      <c r="HG4359" s="1" t="str">
        <f t="shared" si="2134"/>
        <v/>
      </c>
      <c r="HK4359" s="1">
        <f t="shared" si="2135"/>
        <v>9.9232492147826264E-7</v>
      </c>
      <c r="HL4359" s="1" t="str">
        <f t="shared" si="2136"/>
        <v/>
      </c>
      <c r="HV4359" s="118"/>
      <c r="HW4359" s="118"/>
      <c r="HX4359" s="118"/>
      <c r="HY4359" s="118"/>
      <c r="HZ4359" s="118"/>
      <c r="IA4359" s="118"/>
      <c r="IB4359" s="118"/>
      <c r="IC4359" s="118"/>
      <c r="ID4359" s="118"/>
      <c r="IE4359" s="118"/>
      <c r="IF4359" s="118"/>
      <c r="IG4359" s="118"/>
      <c r="IH4359" s="118"/>
      <c r="II4359" s="118"/>
      <c r="IJ4359" s="118"/>
      <c r="IK4359" s="118"/>
      <c r="IL4359" s="118"/>
      <c r="IM4359" s="118"/>
      <c r="IN4359" s="118"/>
      <c r="IO4359" s="118"/>
      <c r="IP4359" s="118"/>
      <c r="IQ4359" s="118"/>
      <c r="IR4359" s="118"/>
      <c r="IS4359" s="118"/>
      <c r="IT4359" s="118"/>
      <c r="IU4359" s="118"/>
      <c r="IV4359" s="118"/>
      <c r="IW4359" s="118"/>
      <c r="IX4359" s="118"/>
      <c r="IY4359" s="118"/>
      <c r="IZ4359" s="118"/>
      <c r="JA4359" s="118"/>
      <c r="JB4359" s="118"/>
      <c r="JJ4359" s="118"/>
      <c r="JK4359" s="118"/>
      <c r="JL4359" s="118"/>
      <c r="JM4359" s="118"/>
      <c r="JN4359" s="118"/>
      <c r="JO4359" s="118"/>
      <c r="JP4359" s="118">
        <f t="shared" si="2126"/>
        <v>23.321599999998476</v>
      </c>
      <c r="JQ4359" s="138">
        <f t="shared" si="2127"/>
        <v>1.4980729530795359E-3</v>
      </c>
      <c r="JR4359" s="118">
        <f t="shared" si="2128"/>
        <v>3.8514808898711377E-6</v>
      </c>
      <c r="JS4359" s="118">
        <f t="shared" si="2124"/>
        <v>3.8514808898711377E-6</v>
      </c>
      <c r="JT4359" s="119" t="str">
        <f t="shared" si="2125"/>
        <v/>
      </c>
    </row>
    <row r="4360" spans="209:280" ht="20.100000000000001" customHeight="1" x14ac:dyDescent="0.25">
      <c r="HA4360" s="1">
        <v>3623</v>
      </c>
      <c r="HB4360" s="1">
        <f t="shared" si="2129"/>
        <v>166621.28731397784</v>
      </c>
      <c r="HC4360" s="1">
        <f t="shared" si="2130"/>
        <v>3.133440023499146E-29</v>
      </c>
      <c r="HD4360" s="1">
        <f t="shared" si="2131"/>
        <v>1</v>
      </c>
      <c r="HE4360" s="1">
        <f t="shared" si="2132"/>
        <v>3.133440023499146E-29</v>
      </c>
      <c r="HF4360" s="1" t="str">
        <f t="shared" si="2133"/>
        <v/>
      </c>
      <c r="HG4360" s="1" t="str">
        <f t="shared" si="2134"/>
        <v/>
      </c>
      <c r="HK4360" s="1">
        <f t="shared" si="2135"/>
        <v>1.0024591676630967E-6</v>
      </c>
      <c r="HL4360" s="1" t="str">
        <f t="shared" si="2136"/>
        <v/>
      </c>
      <c r="HV4360" s="118"/>
      <c r="HW4360" s="118"/>
      <c r="HX4360" s="118"/>
      <c r="HY4360" s="118"/>
      <c r="HZ4360" s="118"/>
      <c r="IA4360" s="118"/>
      <c r="IB4360" s="118"/>
      <c r="IC4360" s="118"/>
      <c r="ID4360" s="118"/>
      <c r="IE4360" s="118"/>
      <c r="IF4360" s="118"/>
      <c r="IG4360" s="118"/>
      <c r="IH4360" s="118"/>
      <c r="II4360" s="118"/>
      <c r="IJ4360" s="118"/>
      <c r="IK4360" s="118"/>
      <c r="IL4360" s="118"/>
      <c r="IM4360" s="118"/>
      <c r="IN4360" s="118"/>
      <c r="IO4360" s="118"/>
      <c r="IP4360" s="118"/>
      <c r="IQ4360" s="118"/>
      <c r="IR4360" s="118"/>
      <c r="IS4360" s="118"/>
      <c r="IT4360" s="118"/>
      <c r="IU4360" s="118"/>
      <c r="IV4360" s="118"/>
      <c r="IW4360" s="118"/>
      <c r="IX4360" s="118"/>
      <c r="IY4360" s="118"/>
      <c r="IZ4360" s="118"/>
      <c r="JA4360" s="118"/>
      <c r="JB4360" s="118"/>
      <c r="JJ4360" s="118"/>
      <c r="JK4360" s="118"/>
      <c r="JL4360" s="118"/>
      <c r="JM4360" s="118"/>
      <c r="JN4360" s="118"/>
      <c r="JO4360" s="118"/>
      <c r="JP4360" s="118">
        <f t="shared" si="2126"/>
        <v>23.327999999998475</v>
      </c>
      <c r="JQ4360" s="138">
        <f t="shared" si="2127"/>
        <v>1.4942214721896648E-3</v>
      </c>
      <c r="JR4360" s="118">
        <f t="shared" si="2128"/>
        <v>3.8418099325878818E-6</v>
      </c>
      <c r="JS4360" s="118">
        <f t="shared" si="2124"/>
        <v>3.8418099325878818E-6</v>
      </c>
      <c r="JT4360" s="119" t="str">
        <f t="shared" si="2125"/>
        <v/>
      </c>
    </row>
    <row r="4361" spans="209:280" ht="20.100000000000001" customHeight="1" x14ac:dyDescent="0.25">
      <c r="HA4361" s="1">
        <v>3624</v>
      </c>
      <c r="HB4361" s="1">
        <f t="shared" si="2129"/>
        <v>166684.81048870677</v>
      </c>
      <c r="HC4361" s="1">
        <f t="shared" si="2130"/>
        <v>3.0046330580977391E-29</v>
      </c>
      <c r="HD4361" s="1">
        <f t="shared" si="2131"/>
        <v>1</v>
      </c>
      <c r="HE4361" s="1">
        <f t="shared" si="2132"/>
        <v>3.0046330580977391E-29</v>
      </c>
      <c r="HF4361" s="1" t="str">
        <f t="shared" si="2133"/>
        <v/>
      </c>
      <c r="HG4361" s="1" t="str">
        <f t="shared" si="2134"/>
        <v/>
      </c>
      <c r="HK4361" s="1">
        <f t="shared" si="2135"/>
        <v>1.0126807081225862E-6</v>
      </c>
      <c r="HL4361" s="1" t="str">
        <f t="shared" si="2136"/>
        <v/>
      </c>
      <c r="HV4361" s="118"/>
      <c r="HW4361" s="118"/>
      <c r="HX4361" s="118"/>
      <c r="HY4361" s="118"/>
      <c r="HZ4361" s="118"/>
      <c r="IA4361" s="118"/>
      <c r="IB4361" s="118"/>
      <c r="IC4361" s="118"/>
      <c r="ID4361" s="118"/>
      <c r="IE4361" s="118"/>
      <c r="IF4361" s="118"/>
      <c r="IG4361" s="118"/>
      <c r="IH4361" s="118"/>
      <c r="II4361" s="118"/>
      <c r="IJ4361" s="118"/>
      <c r="IK4361" s="118"/>
      <c r="IL4361" s="118"/>
      <c r="IM4361" s="118"/>
      <c r="IN4361" s="118"/>
      <c r="IO4361" s="118"/>
      <c r="IP4361" s="118"/>
      <c r="IQ4361" s="118"/>
      <c r="IR4361" s="118"/>
      <c r="IS4361" s="118"/>
      <c r="IT4361" s="118"/>
      <c r="IU4361" s="118"/>
      <c r="IV4361" s="118"/>
      <c r="IW4361" s="118"/>
      <c r="IX4361" s="118"/>
      <c r="IY4361" s="118"/>
      <c r="IZ4361" s="118"/>
      <c r="JA4361" s="118"/>
      <c r="JB4361" s="118"/>
      <c r="JJ4361" s="118"/>
      <c r="JK4361" s="118"/>
      <c r="JL4361" s="118"/>
      <c r="JM4361" s="118"/>
      <c r="JN4361" s="118"/>
      <c r="JO4361" s="118"/>
      <c r="JP4361" s="118">
        <f t="shared" si="2126"/>
        <v>23.334399999998475</v>
      </c>
      <c r="JQ4361" s="138">
        <f t="shared" si="2127"/>
        <v>1.4903796622570769E-3</v>
      </c>
      <c r="JR4361" s="118">
        <f t="shared" si="2128"/>
        <v>3.8321625379028959E-6</v>
      </c>
      <c r="JS4361" s="118">
        <f t="shared" si="2124"/>
        <v>3.8321625379028959E-6</v>
      </c>
      <c r="JT4361" s="119" t="str">
        <f t="shared" si="2125"/>
        <v/>
      </c>
    </row>
    <row r="4362" spans="209:280" ht="20.100000000000001" customHeight="1" x14ac:dyDescent="0.25">
      <c r="HA4362" s="1">
        <v>3625</v>
      </c>
      <c r="HB4362" s="1">
        <f t="shared" si="2129"/>
        <v>166748.33366343571</v>
      </c>
      <c r="HC4362" s="1">
        <f t="shared" si="2130"/>
        <v>2.8810748896258928E-29</v>
      </c>
      <c r="HD4362" s="1">
        <f t="shared" si="2131"/>
        <v>1</v>
      </c>
      <c r="HE4362" s="1">
        <f t="shared" si="2132"/>
        <v>2.8810748896258928E-29</v>
      </c>
      <c r="HF4362" s="1" t="str">
        <f t="shared" si="2133"/>
        <v/>
      </c>
      <c r="HG4362" s="1" t="str">
        <f t="shared" si="2134"/>
        <v/>
      </c>
      <c r="HK4362" s="1">
        <f t="shared" si="2135"/>
        <v>1.0229901041955582E-6</v>
      </c>
      <c r="HL4362" s="1" t="str">
        <f t="shared" si="2136"/>
        <v/>
      </c>
      <c r="HV4362" s="118"/>
      <c r="HW4362" s="118"/>
      <c r="HX4362" s="118"/>
      <c r="HY4362" s="118"/>
      <c r="HZ4362" s="118"/>
      <c r="IA4362" s="118"/>
      <c r="IB4362" s="118"/>
      <c r="IC4362" s="118"/>
      <c r="ID4362" s="118"/>
      <c r="IE4362" s="118"/>
      <c r="IF4362" s="118"/>
      <c r="IG4362" s="118"/>
      <c r="IH4362" s="118"/>
      <c r="II4362" s="118"/>
      <c r="IJ4362" s="118"/>
      <c r="IK4362" s="118"/>
      <c r="IL4362" s="118"/>
      <c r="IM4362" s="118"/>
      <c r="IN4362" s="118"/>
      <c r="IO4362" s="118"/>
      <c r="IP4362" s="118"/>
      <c r="IQ4362" s="118"/>
      <c r="IR4362" s="118"/>
      <c r="IS4362" s="118"/>
      <c r="IT4362" s="118"/>
      <c r="IU4362" s="118"/>
      <c r="IV4362" s="118"/>
      <c r="IW4362" s="118"/>
      <c r="IX4362" s="118"/>
      <c r="IY4362" s="118"/>
      <c r="IZ4362" s="118"/>
      <c r="JA4362" s="118"/>
      <c r="JB4362" s="118"/>
      <c r="JJ4362" s="118"/>
      <c r="JK4362" s="118"/>
      <c r="JL4362" s="118"/>
      <c r="JM4362" s="118"/>
      <c r="JN4362" s="118"/>
      <c r="JO4362" s="118"/>
      <c r="JP4362" s="118">
        <f t="shared" si="2126"/>
        <v>23.340799999998474</v>
      </c>
      <c r="JQ4362" s="138">
        <f t="shared" si="2127"/>
        <v>1.486547499719174E-3</v>
      </c>
      <c r="JR4362" s="118">
        <f t="shared" si="2128"/>
        <v>3.8225386506721398E-6</v>
      </c>
      <c r="JS4362" s="118">
        <f t="shared" si="2124"/>
        <v>3.8225386506721398E-6</v>
      </c>
      <c r="JT4362" s="119" t="str">
        <f t="shared" si="2125"/>
        <v/>
      </c>
    </row>
    <row r="4363" spans="209:280" ht="20.100000000000001" customHeight="1" x14ac:dyDescent="0.25">
      <c r="HA4363" s="1">
        <v>3626</v>
      </c>
      <c r="HB4363" s="1">
        <f t="shared" si="2129"/>
        <v>166811.85683816465</v>
      </c>
      <c r="HC4363" s="1">
        <f t="shared" si="2130"/>
        <v>2.7625535467117112E-29</v>
      </c>
      <c r="HD4363" s="1">
        <f t="shared" si="2131"/>
        <v>1</v>
      </c>
      <c r="HE4363" s="1">
        <f t="shared" si="2132"/>
        <v>2.7625535467117112E-29</v>
      </c>
      <c r="HF4363" s="1" t="str">
        <f t="shared" si="2133"/>
        <v/>
      </c>
      <c r="HG4363" s="1" t="str">
        <f t="shared" si="2134"/>
        <v/>
      </c>
      <c r="HK4363" s="1">
        <f t="shared" si="2135"/>
        <v>1.0333879187014785E-6</v>
      </c>
      <c r="HL4363" s="1" t="str">
        <f t="shared" si="2136"/>
        <v/>
      </c>
      <c r="HV4363" s="118"/>
      <c r="HW4363" s="118"/>
      <c r="HX4363" s="118"/>
      <c r="HY4363" s="118"/>
      <c r="HZ4363" s="118"/>
      <c r="IA4363" s="118"/>
      <c r="IB4363" s="118"/>
      <c r="IC4363" s="118"/>
      <c r="ID4363" s="118"/>
      <c r="IE4363" s="118"/>
      <c r="IF4363" s="118"/>
      <c r="IG4363" s="118"/>
      <c r="IH4363" s="118"/>
      <c r="II4363" s="118"/>
      <c r="IJ4363" s="118"/>
      <c r="IK4363" s="118"/>
      <c r="IL4363" s="118"/>
      <c r="IM4363" s="118"/>
      <c r="IN4363" s="118"/>
      <c r="IO4363" s="118"/>
      <c r="IP4363" s="118"/>
      <c r="IQ4363" s="118"/>
      <c r="IR4363" s="118"/>
      <c r="IS4363" s="118"/>
      <c r="IT4363" s="118"/>
      <c r="IU4363" s="118"/>
      <c r="IV4363" s="118"/>
      <c r="IW4363" s="118"/>
      <c r="IX4363" s="118"/>
      <c r="IY4363" s="118"/>
      <c r="IZ4363" s="118"/>
      <c r="JA4363" s="118"/>
      <c r="JB4363" s="118"/>
      <c r="JJ4363" s="118"/>
      <c r="JK4363" s="118"/>
      <c r="JL4363" s="118"/>
      <c r="JM4363" s="118"/>
      <c r="JN4363" s="118"/>
      <c r="JO4363" s="118"/>
      <c r="JP4363" s="118">
        <f t="shared" si="2126"/>
        <v>23.347199999998473</v>
      </c>
      <c r="JQ4363" s="138">
        <f t="shared" si="2127"/>
        <v>1.4827249610685018E-3</v>
      </c>
      <c r="JR4363" s="118">
        <f t="shared" si="2128"/>
        <v>3.8129382158706183E-6</v>
      </c>
      <c r="JS4363" s="118">
        <f t="shared" ref="JS4363:JS4426" si="2137">IF(JQ4363&lt;(1-$JO$719),JR4363,"")</f>
        <v>3.8129382158706183E-6</v>
      </c>
      <c r="JT4363" s="119" t="str">
        <f t="shared" ref="JT4363:JT4426" si="2138">IF(JQ4363&lt;(1-$JO$725),JR4363,"")</f>
        <v/>
      </c>
    </row>
    <row r="4364" spans="209:280" ht="20.100000000000001" customHeight="1" x14ac:dyDescent="0.25">
      <c r="HA4364" s="1">
        <v>3627</v>
      </c>
      <c r="HB4364" s="1">
        <f t="shared" si="2129"/>
        <v>166875.38001289355</v>
      </c>
      <c r="HC4364" s="1">
        <f t="shared" si="2130"/>
        <v>2.6488655396193731E-29</v>
      </c>
      <c r="HD4364" s="1">
        <f t="shared" si="2131"/>
        <v>1</v>
      </c>
      <c r="HE4364" s="1">
        <f t="shared" si="2132"/>
        <v>2.6488655396193731E-29</v>
      </c>
      <c r="HF4364" s="1" t="str">
        <f t="shared" si="2133"/>
        <v/>
      </c>
      <c r="HG4364" s="1" t="str">
        <f t="shared" si="2134"/>
        <v/>
      </c>
      <c r="HK4364" s="1">
        <f t="shared" si="2135"/>
        <v>1.0438747159193159E-6</v>
      </c>
      <c r="HL4364" s="1" t="str">
        <f t="shared" si="2136"/>
        <v/>
      </c>
      <c r="HV4364" s="118"/>
      <c r="HW4364" s="118"/>
      <c r="HX4364" s="118"/>
      <c r="HY4364" s="118"/>
      <c r="HZ4364" s="118"/>
      <c r="IA4364" s="118"/>
      <c r="IB4364" s="118"/>
      <c r="IC4364" s="118"/>
      <c r="ID4364" s="118"/>
      <c r="IE4364" s="118"/>
      <c r="IF4364" s="118"/>
      <c r="IG4364" s="118"/>
      <c r="IH4364" s="118"/>
      <c r="II4364" s="118"/>
      <c r="IJ4364" s="118"/>
      <c r="IK4364" s="118"/>
      <c r="IL4364" s="118"/>
      <c r="IM4364" s="118"/>
      <c r="IN4364" s="118"/>
      <c r="IO4364" s="118"/>
      <c r="IP4364" s="118"/>
      <c r="IQ4364" s="118"/>
      <c r="IR4364" s="118"/>
      <c r="IS4364" s="118"/>
      <c r="IT4364" s="118"/>
      <c r="IU4364" s="118"/>
      <c r="IV4364" s="118"/>
      <c r="IW4364" s="118"/>
      <c r="IX4364" s="118"/>
      <c r="IY4364" s="118"/>
      <c r="IZ4364" s="118"/>
      <c r="JA4364" s="118"/>
      <c r="JB4364" s="118"/>
      <c r="JJ4364" s="118"/>
      <c r="JK4364" s="118"/>
      <c r="JL4364" s="118"/>
      <c r="JM4364" s="118"/>
      <c r="JN4364" s="118"/>
      <c r="JO4364" s="118"/>
      <c r="JP4364" s="118">
        <f t="shared" ref="JP4364:JP4427" si="2139">JP4363+$JS$712</f>
        <v>23.353599999998472</v>
      </c>
      <c r="JQ4364" s="138">
        <f t="shared" ref="JQ4364:JQ4427" si="2140">_xlfn.CHISQ.DIST.RT(JP4364,7)</f>
        <v>1.4789120228526312E-3</v>
      </c>
      <c r="JR4364" s="118">
        <f t="shared" ref="JR4364:JR4427" si="2141">JQ4364-JQ4365</f>
        <v>3.8033611785819738E-6</v>
      </c>
      <c r="JS4364" s="118">
        <f t="shared" si="2137"/>
        <v>3.8033611785819738E-6</v>
      </c>
      <c r="JT4364" s="119" t="str">
        <f t="shared" si="2138"/>
        <v/>
      </c>
    </row>
    <row r="4365" spans="209:280" ht="20.100000000000001" customHeight="1" x14ac:dyDescent="0.25">
      <c r="HA4365" s="1">
        <v>3628</v>
      </c>
      <c r="HB4365" s="1">
        <f t="shared" si="2129"/>
        <v>166938.90318762249</v>
      </c>
      <c r="HC4365" s="1">
        <f t="shared" si="2130"/>
        <v>2.5398155240880194E-29</v>
      </c>
      <c r="HD4365" s="1">
        <f t="shared" si="2131"/>
        <v>1</v>
      </c>
      <c r="HE4365" s="1">
        <f t="shared" si="2132"/>
        <v>2.5398155240880194E-29</v>
      </c>
      <c r="HF4365" s="1" t="str">
        <f t="shared" si="2133"/>
        <v/>
      </c>
      <c r="HG4365" s="1" t="str">
        <f t="shared" si="2134"/>
        <v/>
      </c>
      <c r="HK4365" s="1">
        <f t="shared" si="2135"/>
        <v>1.0544510615660989E-6</v>
      </c>
      <c r="HL4365" s="1" t="str">
        <f t="shared" si="2136"/>
        <v/>
      </c>
      <c r="HV4365" s="118"/>
      <c r="HW4365" s="118"/>
      <c r="HX4365" s="118"/>
      <c r="HY4365" s="118"/>
      <c r="HZ4365" s="118"/>
      <c r="IA4365" s="118"/>
      <c r="IB4365" s="118"/>
      <c r="IC4365" s="118"/>
      <c r="ID4365" s="118"/>
      <c r="IE4365" s="118"/>
      <c r="IF4365" s="118"/>
      <c r="IG4365" s="118"/>
      <c r="IH4365" s="118"/>
      <c r="II4365" s="118"/>
      <c r="IJ4365" s="118"/>
      <c r="IK4365" s="118"/>
      <c r="IL4365" s="118"/>
      <c r="IM4365" s="118"/>
      <c r="IN4365" s="118"/>
      <c r="IO4365" s="118"/>
      <c r="IP4365" s="118"/>
      <c r="IQ4365" s="118"/>
      <c r="IR4365" s="118"/>
      <c r="IS4365" s="118"/>
      <c r="IT4365" s="118"/>
      <c r="IU4365" s="118"/>
      <c r="IV4365" s="118"/>
      <c r="IW4365" s="118"/>
      <c r="IX4365" s="118"/>
      <c r="IY4365" s="118"/>
      <c r="IZ4365" s="118"/>
      <c r="JA4365" s="118"/>
      <c r="JB4365" s="118"/>
      <c r="JJ4365" s="118"/>
      <c r="JK4365" s="118"/>
      <c r="JL4365" s="118"/>
      <c r="JM4365" s="118"/>
      <c r="JN4365" s="118"/>
      <c r="JO4365" s="118"/>
      <c r="JP4365" s="118">
        <f t="shared" si="2139"/>
        <v>23.359999999998472</v>
      </c>
      <c r="JQ4365" s="138">
        <f t="shared" si="2140"/>
        <v>1.4751086616740493E-3</v>
      </c>
      <c r="JR4365" s="118">
        <f t="shared" si="2141"/>
        <v>3.7938074840303607E-6</v>
      </c>
      <c r="JS4365" s="118">
        <f t="shared" si="2137"/>
        <v>3.7938074840303607E-6</v>
      </c>
      <c r="JT4365" s="119" t="str">
        <f t="shared" si="2138"/>
        <v/>
      </c>
    </row>
    <row r="4366" spans="209:280" ht="20.100000000000001" customHeight="1" x14ac:dyDescent="0.25">
      <c r="HA4366" s="1">
        <v>3629</v>
      </c>
      <c r="HB4366" s="1">
        <f t="shared" si="2129"/>
        <v>167002.42636235143</v>
      </c>
      <c r="HC4366" s="1">
        <f t="shared" si="2130"/>
        <v>2.4352159783635501E-29</v>
      </c>
      <c r="HD4366" s="1">
        <f t="shared" si="2131"/>
        <v>1</v>
      </c>
      <c r="HE4366" s="1">
        <f t="shared" si="2132"/>
        <v>2.4352159783635501E-29</v>
      </c>
      <c r="HF4366" s="1" t="str">
        <f t="shared" si="2133"/>
        <v/>
      </c>
      <c r="HG4366" s="1" t="str">
        <f t="shared" si="2134"/>
        <v/>
      </c>
      <c r="HK4366" s="1">
        <f t="shared" si="2135"/>
        <v>1.0651175227750877E-6</v>
      </c>
      <c r="HL4366" s="1" t="str">
        <f t="shared" si="2136"/>
        <v/>
      </c>
      <c r="HV4366" s="118"/>
      <c r="HW4366" s="118"/>
      <c r="HX4366" s="118"/>
      <c r="HY4366" s="118"/>
      <c r="HZ4366" s="118"/>
      <c r="IA4366" s="118"/>
      <c r="IB4366" s="118"/>
      <c r="IC4366" s="118"/>
      <c r="ID4366" s="118"/>
      <c r="IE4366" s="118"/>
      <c r="IF4366" s="118"/>
      <c r="IG4366" s="118"/>
      <c r="IH4366" s="118"/>
      <c r="II4366" s="118"/>
      <c r="IJ4366" s="118"/>
      <c r="IK4366" s="118"/>
      <c r="IL4366" s="118"/>
      <c r="IM4366" s="118"/>
      <c r="IN4366" s="118"/>
      <c r="IO4366" s="118"/>
      <c r="IP4366" s="118"/>
      <c r="IQ4366" s="118"/>
      <c r="IR4366" s="118"/>
      <c r="IS4366" s="118"/>
      <c r="IT4366" s="118"/>
      <c r="IU4366" s="118"/>
      <c r="IV4366" s="118"/>
      <c r="IW4366" s="118"/>
      <c r="IX4366" s="118"/>
      <c r="IY4366" s="118"/>
      <c r="IZ4366" s="118"/>
      <c r="JA4366" s="118"/>
      <c r="JB4366" s="118"/>
      <c r="JJ4366" s="118"/>
      <c r="JK4366" s="118"/>
      <c r="JL4366" s="118"/>
      <c r="JM4366" s="118"/>
      <c r="JN4366" s="118"/>
      <c r="JO4366" s="118"/>
      <c r="JP4366" s="118">
        <f t="shared" si="2139"/>
        <v>23.366399999998471</v>
      </c>
      <c r="JQ4366" s="138">
        <f t="shared" si="2140"/>
        <v>1.4713148541900189E-3</v>
      </c>
      <c r="JR4366" s="118">
        <f t="shared" si="2141"/>
        <v>3.7842770775468361E-6</v>
      </c>
      <c r="JS4366" s="118">
        <f t="shared" si="2137"/>
        <v>3.7842770775468361E-6</v>
      </c>
      <c r="JT4366" s="119" t="str">
        <f t="shared" si="2138"/>
        <v/>
      </c>
    </row>
    <row r="4367" spans="209:280" ht="20.100000000000001" customHeight="1" x14ac:dyDescent="0.25">
      <c r="HA4367" s="1">
        <v>3630</v>
      </c>
      <c r="HB4367" s="1">
        <f t="shared" si="2129"/>
        <v>167065.94953708033</v>
      </c>
      <c r="HC4367" s="1">
        <f t="shared" si="2130"/>
        <v>2.3348868929116597E-29</v>
      </c>
      <c r="HD4367" s="1">
        <f t="shared" si="2131"/>
        <v>1</v>
      </c>
      <c r="HE4367" s="1">
        <f t="shared" si="2132"/>
        <v>2.3348868929116597E-29</v>
      </c>
      <c r="HF4367" s="1" t="str">
        <f t="shared" si="2133"/>
        <v/>
      </c>
      <c r="HG4367" s="1" t="str">
        <f t="shared" si="2134"/>
        <v/>
      </c>
      <c r="HK4367" s="1">
        <f t="shared" si="2135"/>
        <v>1.0758746680736639E-6</v>
      </c>
      <c r="HL4367" s="1" t="str">
        <f t="shared" si="2136"/>
        <v/>
      </c>
      <c r="HV4367" s="118"/>
      <c r="HW4367" s="118"/>
      <c r="HX4367" s="118"/>
      <c r="HY4367" s="118"/>
      <c r="HZ4367" s="118"/>
      <c r="IA4367" s="118"/>
      <c r="IB4367" s="118"/>
      <c r="IC4367" s="118"/>
      <c r="ID4367" s="118"/>
      <c r="IE4367" s="118"/>
      <c r="IF4367" s="118"/>
      <c r="IG4367" s="118"/>
      <c r="IH4367" s="118"/>
      <c r="II4367" s="118"/>
      <c r="IJ4367" s="118"/>
      <c r="IK4367" s="118"/>
      <c r="IL4367" s="118"/>
      <c r="IM4367" s="118"/>
      <c r="IN4367" s="118"/>
      <c r="IO4367" s="118"/>
      <c r="IP4367" s="118"/>
      <c r="IQ4367" s="118"/>
      <c r="IR4367" s="118"/>
      <c r="IS4367" s="118"/>
      <c r="IT4367" s="118"/>
      <c r="IU4367" s="118"/>
      <c r="IV4367" s="118"/>
      <c r="IW4367" s="118"/>
      <c r="IX4367" s="118"/>
      <c r="IY4367" s="118"/>
      <c r="IZ4367" s="118"/>
      <c r="JA4367" s="118"/>
      <c r="JB4367" s="118"/>
      <c r="JJ4367" s="118"/>
      <c r="JK4367" s="118"/>
      <c r="JL4367" s="118"/>
      <c r="JM4367" s="118"/>
      <c r="JN4367" s="118"/>
      <c r="JO4367" s="118"/>
      <c r="JP4367" s="118">
        <f t="shared" si="2139"/>
        <v>23.37279999999847</v>
      </c>
      <c r="JQ4367" s="138">
        <f t="shared" si="2140"/>
        <v>1.4675305771124721E-3</v>
      </c>
      <c r="JR4367" s="118">
        <f t="shared" si="2141"/>
        <v>3.7747699045936455E-6</v>
      </c>
      <c r="JS4367" s="118">
        <f t="shared" si="2137"/>
        <v>3.7747699045936455E-6</v>
      </c>
      <c r="JT4367" s="119" t="str">
        <f t="shared" si="2138"/>
        <v/>
      </c>
    </row>
    <row r="4368" spans="209:280" ht="20.100000000000001" customHeight="1" x14ac:dyDescent="0.25">
      <c r="HA4368" s="1">
        <v>3631</v>
      </c>
      <c r="HB4368" s="1">
        <f t="shared" si="2129"/>
        <v>167129.47271180927</v>
      </c>
      <c r="HC4368" s="1">
        <f t="shared" si="2130"/>
        <v>2.2386554723178501E-29</v>
      </c>
      <c r="HD4368" s="1">
        <f t="shared" si="2131"/>
        <v>1</v>
      </c>
      <c r="HE4368" s="1">
        <f t="shared" si="2132"/>
        <v>2.2386554723178501E-29</v>
      </c>
      <c r="HF4368" s="1" t="str">
        <f t="shared" si="2133"/>
        <v/>
      </c>
      <c r="HG4368" s="1" t="str">
        <f t="shared" si="2134"/>
        <v/>
      </c>
      <c r="HK4368" s="1">
        <f t="shared" si="2135"/>
        <v>1.0867230673608742E-6</v>
      </c>
      <c r="HL4368" s="1" t="str">
        <f t="shared" si="2136"/>
        <v/>
      </c>
      <c r="HV4368" s="118"/>
      <c r="HW4368" s="118"/>
      <c r="HX4368" s="118"/>
      <c r="HY4368" s="118"/>
      <c r="HZ4368" s="118"/>
      <c r="IA4368" s="118"/>
      <c r="IB4368" s="118"/>
      <c r="IC4368" s="118"/>
      <c r="ID4368" s="118"/>
      <c r="IE4368" s="118"/>
      <c r="IF4368" s="118"/>
      <c r="IG4368" s="118"/>
      <c r="IH4368" s="118"/>
      <c r="II4368" s="118"/>
      <c r="IJ4368" s="118"/>
      <c r="IK4368" s="118"/>
      <c r="IL4368" s="118"/>
      <c r="IM4368" s="118"/>
      <c r="IN4368" s="118"/>
      <c r="IO4368" s="118"/>
      <c r="IP4368" s="118"/>
      <c r="IQ4368" s="118"/>
      <c r="IR4368" s="118"/>
      <c r="IS4368" s="118"/>
      <c r="IT4368" s="118"/>
      <c r="IU4368" s="118"/>
      <c r="IV4368" s="118"/>
      <c r="IW4368" s="118"/>
      <c r="IX4368" s="118"/>
      <c r="IY4368" s="118"/>
      <c r="IZ4368" s="118"/>
      <c r="JA4368" s="118"/>
      <c r="JB4368" s="118"/>
      <c r="JJ4368" s="118"/>
      <c r="JK4368" s="118"/>
      <c r="JL4368" s="118"/>
      <c r="JM4368" s="118"/>
      <c r="JN4368" s="118"/>
      <c r="JO4368" s="118"/>
      <c r="JP4368" s="118">
        <f t="shared" si="2139"/>
        <v>23.37919999999847</v>
      </c>
      <c r="JQ4368" s="138">
        <f t="shared" si="2140"/>
        <v>1.4637558072078784E-3</v>
      </c>
      <c r="JR4368" s="118">
        <f t="shared" si="2141"/>
        <v>3.7652859107431894E-6</v>
      </c>
      <c r="JS4368" s="118">
        <f t="shared" si="2137"/>
        <v>3.7652859107431894E-6</v>
      </c>
      <c r="JT4368" s="119" t="str">
        <f t="shared" si="2138"/>
        <v/>
      </c>
    </row>
    <row r="4369" spans="209:280" ht="20.100000000000001" customHeight="1" x14ac:dyDescent="0.25">
      <c r="HA4369" s="1">
        <v>3632</v>
      </c>
      <c r="HB4369" s="1">
        <f t="shared" si="2129"/>
        <v>167192.99588653821</v>
      </c>
      <c r="HC4369" s="1">
        <f t="shared" si="2130"/>
        <v>2.1463558489026389E-29</v>
      </c>
      <c r="HD4369" s="1">
        <f t="shared" si="2131"/>
        <v>1</v>
      </c>
      <c r="HE4369" s="1">
        <f t="shared" si="2132"/>
        <v>2.1463558489026389E-29</v>
      </c>
      <c r="HF4369" s="1" t="str">
        <f t="shared" si="2133"/>
        <v/>
      </c>
      <c r="HG4369" s="1" t="str">
        <f t="shared" si="2134"/>
        <v/>
      </c>
      <c r="HK4369" s="1">
        <f t="shared" si="2135"/>
        <v>1.0976632918845991E-6</v>
      </c>
      <c r="HL4369" s="1" t="str">
        <f t="shared" si="2136"/>
        <v/>
      </c>
      <c r="HV4369" s="118"/>
      <c r="HW4369" s="118"/>
      <c r="HX4369" s="118"/>
      <c r="HY4369" s="118"/>
      <c r="HZ4369" s="118"/>
      <c r="IA4369" s="118"/>
      <c r="IB4369" s="118"/>
      <c r="IC4369" s="118"/>
      <c r="ID4369" s="118"/>
      <c r="IE4369" s="118"/>
      <c r="IF4369" s="118"/>
      <c r="IG4369" s="118"/>
      <c r="IH4369" s="118"/>
      <c r="II4369" s="118"/>
      <c r="IJ4369" s="118"/>
      <c r="IK4369" s="118"/>
      <c r="IL4369" s="118"/>
      <c r="IM4369" s="118"/>
      <c r="IN4369" s="118"/>
      <c r="IO4369" s="118"/>
      <c r="IP4369" s="118"/>
      <c r="IQ4369" s="118"/>
      <c r="IR4369" s="118"/>
      <c r="IS4369" s="118"/>
      <c r="IT4369" s="118"/>
      <c r="IU4369" s="118"/>
      <c r="IV4369" s="118"/>
      <c r="IW4369" s="118"/>
      <c r="IX4369" s="118"/>
      <c r="IY4369" s="118"/>
      <c r="IZ4369" s="118"/>
      <c r="JA4369" s="118"/>
      <c r="JB4369" s="118"/>
      <c r="JJ4369" s="118"/>
      <c r="JK4369" s="118"/>
      <c r="JL4369" s="118"/>
      <c r="JM4369" s="118"/>
      <c r="JN4369" s="118"/>
      <c r="JO4369" s="118"/>
      <c r="JP4369" s="118">
        <f t="shared" si="2139"/>
        <v>23.385599999998469</v>
      </c>
      <c r="JQ4369" s="138">
        <f t="shared" si="2140"/>
        <v>1.4599905212971352E-3</v>
      </c>
      <c r="JR4369" s="118">
        <f t="shared" si="2141"/>
        <v>3.7558250417003575E-6</v>
      </c>
      <c r="JS4369" s="118">
        <f t="shared" si="2137"/>
        <v>3.7558250417003575E-6</v>
      </c>
      <c r="JT4369" s="119" t="str">
        <f t="shared" si="2138"/>
        <v/>
      </c>
    </row>
    <row r="4370" spans="209:280" ht="20.100000000000001" customHeight="1" x14ac:dyDescent="0.25">
      <c r="HA4370" s="1">
        <v>3633</v>
      </c>
      <c r="HB4370" s="1">
        <f t="shared" si="2129"/>
        <v>167256.51906126711</v>
      </c>
      <c r="HC4370" s="1">
        <f t="shared" si="2130"/>
        <v>2.0578288075938767E-29</v>
      </c>
      <c r="HD4370" s="1">
        <f t="shared" si="2131"/>
        <v>1</v>
      </c>
      <c r="HE4370" s="1">
        <f t="shared" si="2132"/>
        <v>2.0578288075938767E-29</v>
      </c>
      <c r="HF4370" s="1" t="str">
        <f t="shared" si="2133"/>
        <v/>
      </c>
      <c r="HG4370" s="1" t="str">
        <f t="shared" si="2134"/>
        <v/>
      </c>
      <c r="HK4370" s="1">
        <f t="shared" si="2135"/>
        <v>1.108695914218423E-6</v>
      </c>
      <c r="HL4370" s="1" t="str">
        <f t="shared" si="2136"/>
        <v/>
      </c>
      <c r="HV4370" s="118"/>
      <c r="HW4370" s="118"/>
      <c r="HX4370" s="118"/>
      <c r="HY4370" s="118"/>
      <c r="HZ4370" s="118"/>
      <c r="IA4370" s="118"/>
      <c r="IB4370" s="118"/>
      <c r="IC4370" s="118"/>
      <c r="ID4370" s="118"/>
      <c r="IE4370" s="118"/>
      <c r="IF4370" s="118"/>
      <c r="IG4370" s="118"/>
      <c r="IH4370" s="118"/>
      <c r="II4370" s="118"/>
      <c r="IJ4370" s="118"/>
      <c r="IK4370" s="118"/>
      <c r="IL4370" s="118"/>
      <c r="IM4370" s="118"/>
      <c r="IN4370" s="118"/>
      <c r="IO4370" s="118"/>
      <c r="IP4370" s="118"/>
      <c r="IQ4370" s="118"/>
      <c r="IR4370" s="118"/>
      <c r="IS4370" s="118"/>
      <c r="IT4370" s="118"/>
      <c r="IU4370" s="118"/>
      <c r="IV4370" s="118"/>
      <c r="IW4370" s="118"/>
      <c r="IX4370" s="118"/>
      <c r="IY4370" s="118"/>
      <c r="IZ4370" s="118"/>
      <c r="JA4370" s="118"/>
      <c r="JB4370" s="118"/>
      <c r="JJ4370" s="118"/>
      <c r="JK4370" s="118"/>
      <c r="JL4370" s="118"/>
      <c r="JM4370" s="118"/>
      <c r="JN4370" s="118"/>
      <c r="JO4370" s="118"/>
      <c r="JP4370" s="118">
        <f t="shared" si="2139"/>
        <v>23.391999999998468</v>
      </c>
      <c r="JQ4370" s="138">
        <f t="shared" si="2140"/>
        <v>1.4562346962554349E-3</v>
      </c>
      <c r="JR4370" s="118">
        <f t="shared" si="2141"/>
        <v>3.7463872432747739E-6</v>
      </c>
      <c r="JS4370" s="118">
        <f t="shared" si="2137"/>
        <v>3.7463872432747739E-6</v>
      </c>
      <c r="JT4370" s="119" t="str">
        <f t="shared" si="2138"/>
        <v/>
      </c>
    </row>
    <row r="4371" spans="209:280" ht="20.100000000000001" customHeight="1" x14ac:dyDescent="0.25">
      <c r="HA4371" s="1">
        <v>3634</v>
      </c>
      <c r="HB4371" s="1">
        <f t="shared" si="2129"/>
        <v>167320.04223599605</v>
      </c>
      <c r="HC4371" s="1">
        <f t="shared" si="2130"/>
        <v>1.9729215216199481E-29</v>
      </c>
      <c r="HD4371" s="1">
        <f t="shared" si="2131"/>
        <v>1</v>
      </c>
      <c r="HE4371" s="1">
        <f t="shared" si="2132"/>
        <v>1.9729215216199481E-29</v>
      </c>
      <c r="HF4371" s="1" t="str">
        <f t="shared" si="2133"/>
        <v/>
      </c>
      <c r="HG4371" s="1" t="str">
        <f t="shared" si="2134"/>
        <v/>
      </c>
      <c r="HK4371" s="1">
        <f t="shared" si="2135"/>
        <v>1.1198215082381682E-6</v>
      </c>
      <c r="HL4371" s="1" t="str">
        <f t="shared" si="2136"/>
        <v/>
      </c>
      <c r="HV4371" s="118"/>
      <c r="HW4371" s="118"/>
      <c r="HX4371" s="118"/>
      <c r="HY4371" s="118"/>
      <c r="HZ4371" s="118"/>
      <c r="IA4371" s="118"/>
      <c r="IB4371" s="118"/>
      <c r="IC4371" s="118"/>
      <c r="ID4371" s="118"/>
      <c r="IE4371" s="118"/>
      <c r="IF4371" s="118"/>
      <c r="IG4371" s="118"/>
      <c r="IH4371" s="118"/>
      <c r="II4371" s="118"/>
      <c r="IJ4371" s="118"/>
      <c r="IK4371" s="118"/>
      <c r="IL4371" s="118"/>
      <c r="IM4371" s="118"/>
      <c r="IN4371" s="118"/>
      <c r="IO4371" s="118"/>
      <c r="IP4371" s="118"/>
      <c r="IQ4371" s="118"/>
      <c r="IR4371" s="118"/>
      <c r="IS4371" s="118"/>
      <c r="IT4371" s="118"/>
      <c r="IU4371" s="118"/>
      <c r="IV4371" s="118"/>
      <c r="IW4371" s="118"/>
      <c r="IX4371" s="118"/>
      <c r="IY4371" s="118"/>
      <c r="IZ4371" s="118"/>
      <c r="JA4371" s="118"/>
      <c r="JB4371" s="118"/>
      <c r="JJ4371" s="118"/>
      <c r="JK4371" s="118"/>
      <c r="JL4371" s="118"/>
      <c r="JM4371" s="118"/>
      <c r="JN4371" s="118"/>
      <c r="JO4371" s="118"/>
      <c r="JP4371" s="118">
        <f t="shared" si="2139"/>
        <v>23.398399999998468</v>
      </c>
      <c r="JQ4371" s="138">
        <f t="shared" si="2140"/>
        <v>1.4524883090121601E-3</v>
      </c>
      <c r="JR4371" s="118">
        <f t="shared" si="2141"/>
        <v>3.7369724614163581E-6</v>
      </c>
      <c r="JS4371" s="118">
        <f t="shared" si="2137"/>
        <v>3.7369724614163581E-6</v>
      </c>
      <c r="JT4371" s="119" t="str">
        <f t="shared" si="2138"/>
        <v/>
      </c>
    </row>
    <row r="4372" spans="209:280" ht="20.100000000000001" customHeight="1" x14ac:dyDescent="0.25">
      <c r="HA4372" s="1">
        <v>3635</v>
      </c>
      <c r="HB4372" s="1">
        <f t="shared" si="2129"/>
        <v>167383.56541072499</v>
      </c>
      <c r="HC4372" s="1">
        <f t="shared" si="2130"/>
        <v>1.8914872986014665E-29</v>
      </c>
      <c r="HD4372" s="1">
        <f t="shared" si="2131"/>
        <v>1</v>
      </c>
      <c r="HE4372" s="1">
        <f t="shared" si="2132"/>
        <v>1.8914872986014665E-29</v>
      </c>
      <c r="HF4372" s="1" t="str">
        <f t="shared" si="2133"/>
        <v/>
      </c>
      <c r="HG4372" s="1" t="str">
        <f t="shared" si="2134"/>
        <v/>
      </c>
      <c r="HK4372" s="1">
        <f t="shared" si="2135"/>
        <v>1.1310406490980432E-6</v>
      </c>
      <c r="HL4372" s="1" t="str">
        <f t="shared" si="2136"/>
        <v/>
      </c>
      <c r="HV4372" s="118"/>
      <c r="HW4372" s="118"/>
      <c r="HX4372" s="118"/>
      <c r="HY4372" s="118"/>
      <c r="HZ4372" s="118"/>
      <c r="IA4372" s="118"/>
      <c r="IB4372" s="118"/>
      <c r="IC4372" s="118"/>
      <c r="ID4372" s="118"/>
      <c r="IE4372" s="118"/>
      <c r="IF4372" s="118"/>
      <c r="IG4372" s="118"/>
      <c r="IH4372" s="118"/>
      <c r="II4372" s="118"/>
      <c r="IJ4372" s="118"/>
      <c r="IK4372" s="118"/>
      <c r="IL4372" s="118"/>
      <c r="IM4372" s="118"/>
      <c r="IN4372" s="118"/>
      <c r="IO4372" s="118"/>
      <c r="IP4372" s="118"/>
      <c r="IQ4372" s="118"/>
      <c r="IR4372" s="118"/>
      <c r="IS4372" s="118"/>
      <c r="IT4372" s="118"/>
      <c r="IU4372" s="118"/>
      <c r="IV4372" s="118"/>
      <c r="IW4372" s="118"/>
      <c r="IX4372" s="118"/>
      <c r="IY4372" s="118"/>
      <c r="IZ4372" s="118"/>
      <c r="JA4372" s="118"/>
      <c r="JB4372" s="118"/>
      <c r="JJ4372" s="118"/>
      <c r="JK4372" s="118"/>
      <c r="JL4372" s="118"/>
      <c r="JM4372" s="118"/>
      <c r="JN4372" s="118"/>
      <c r="JO4372" s="118"/>
      <c r="JP4372" s="118">
        <f t="shared" si="2139"/>
        <v>23.404799999998467</v>
      </c>
      <c r="JQ4372" s="138">
        <f t="shared" si="2140"/>
        <v>1.4487513365507437E-3</v>
      </c>
      <c r="JR4372" s="118">
        <f t="shared" si="2141"/>
        <v>3.7275806421743427E-6</v>
      </c>
      <c r="JS4372" s="118">
        <f t="shared" si="2137"/>
        <v>3.7275806421743427E-6</v>
      </c>
      <c r="JT4372" s="119" t="str">
        <f t="shared" si="2138"/>
        <v/>
      </c>
    </row>
    <row r="4373" spans="209:280" ht="20.100000000000001" customHeight="1" x14ac:dyDescent="0.25">
      <c r="HA4373" s="1">
        <v>3636</v>
      </c>
      <c r="HB4373" s="1">
        <f t="shared" si="2129"/>
        <v>167447.08858545392</v>
      </c>
      <c r="HC4373" s="1">
        <f t="shared" si="2130"/>
        <v>1.8133853366371279E-29</v>
      </c>
      <c r="HD4373" s="1">
        <f t="shared" si="2131"/>
        <v>1</v>
      </c>
      <c r="HE4373" s="1">
        <f t="shared" si="2132"/>
        <v>1.8133853366371279E-29</v>
      </c>
      <c r="HF4373" s="1" t="str">
        <f t="shared" si="2133"/>
        <v/>
      </c>
      <c r="HG4373" s="1" t="str">
        <f t="shared" si="2134"/>
        <v/>
      </c>
      <c r="HK4373" s="1">
        <f t="shared" si="2135"/>
        <v>1.1423539132064912E-6</v>
      </c>
      <c r="HL4373" s="1" t="str">
        <f t="shared" si="2136"/>
        <v/>
      </c>
      <c r="HV4373" s="118"/>
      <c r="HW4373" s="118"/>
      <c r="HX4373" s="118"/>
      <c r="HY4373" s="118"/>
      <c r="HZ4373" s="118"/>
      <c r="IA4373" s="118"/>
      <c r="IB4373" s="118"/>
      <c r="IC4373" s="118"/>
      <c r="ID4373" s="118"/>
      <c r="IE4373" s="118"/>
      <c r="IF4373" s="118"/>
      <c r="IG4373" s="118"/>
      <c r="IH4373" s="118"/>
      <c r="II4373" s="118"/>
      <c r="IJ4373" s="118"/>
      <c r="IK4373" s="118"/>
      <c r="IL4373" s="118"/>
      <c r="IM4373" s="118"/>
      <c r="IN4373" s="118"/>
      <c r="IO4373" s="118"/>
      <c r="IP4373" s="118"/>
      <c r="IQ4373" s="118"/>
      <c r="IR4373" s="118"/>
      <c r="IS4373" s="118"/>
      <c r="IT4373" s="118"/>
      <c r="IU4373" s="118"/>
      <c r="IV4373" s="118"/>
      <c r="IW4373" s="118"/>
      <c r="IX4373" s="118"/>
      <c r="IY4373" s="118"/>
      <c r="IZ4373" s="118"/>
      <c r="JA4373" s="118"/>
      <c r="JB4373" s="118"/>
      <c r="JJ4373" s="118"/>
      <c r="JK4373" s="118"/>
      <c r="JL4373" s="118"/>
      <c r="JM4373" s="118"/>
      <c r="JN4373" s="118"/>
      <c r="JO4373" s="118"/>
      <c r="JP4373" s="118">
        <f t="shared" si="2139"/>
        <v>23.411199999998466</v>
      </c>
      <c r="JQ4373" s="138">
        <f t="shared" si="2140"/>
        <v>1.4450237559085694E-3</v>
      </c>
      <c r="JR4373" s="118">
        <f t="shared" si="2141"/>
        <v>3.7182117317306664E-6</v>
      </c>
      <c r="JS4373" s="118">
        <f t="shared" si="2137"/>
        <v>3.7182117317306664E-6</v>
      </c>
      <c r="JT4373" s="119" t="str">
        <f t="shared" si="2138"/>
        <v/>
      </c>
    </row>
    <row r="4374" spans="209:280" ht="20.100000000000001" customHeight="1" x14ac:dyDescent="0.25">
      <c r="HA4374" s="1">
        <v>3637</v>
      </c>
      <c r="HB4374" s="1">
        <f t="shared" si="2129"/>
        <v>167510.61176018283</v>
      </c>
      <c r="HC4374" s="1">
        <f t="shared" si="2130"/>
        <v>1.7384804899936812E-29</v>
      </c>
      <c r="HD4374" s="1">
        <f t="shared" si="2131"/>
        <v>1</v>
      </c>
      <c r="HE4374" s="1">
        <f t="shared" si="2132"/>
        <v>1.7384804899936812E-29</v>
      </c>
      <c r="HF4374" s="1" t="str">
        <f t="shared" si="2133"/>
        <v/>
      </c>
      <c r="HG4374" s="1" t="str">
        <f t="shared" si="2134"/>
        <v/>
      </c>
      <c r="HK4374" s="1">
        <f t="shared" si="2135"/>
        <v>1.1537618782016792E-6</v>
      </c>
      <c r="HL4374" s="1" t="str">
        <f t="shared" si="2136"/>
        <v/>
      </c>
      <c r="HV4374" s="118"/>
      <c r="HW4374" s="118"/>
      <c r="HX4374" s="118"/>
      <c r="HY4374" s="118"/>
      <c r="HZ4374" s="118"/>
      <c r="IA4374" s="118"/>
      <c r="IB4374" s="118"/>
      <c r="IC4374" s="118"/>
      <c r="ID4374" s="118"/>
      <c r="IE4374" s="118"/>
      <c r="IF4374" s="118"/>
      <c r="IG4374" s="118"/>
      <c r="IH4374" s="118"/>
      <c r="II4374" s="118"/>
      <c r="IJ4374" s="118"/>
      <c r="IK4374" s="118"/>
      <c r="IL4374" s="118"/>
      <c r="IM4374" s="118"/>
      <c r="IN4374" s="118"/>
      <c r="IO4374" s="118"/>
      <c r="IP4374" s="118"/>
      <c r="IQ4374" s="118"/>
      <c r="IR4374" s="118"/>
      <c r="IS4374" s="118"/>
      <c r="IT4374" s="118"/>
      <c r="IU4374" s="118"/>
      <c r="IV4374" s="118"/>
      <c r="IW4374" s="118"/>
      <c r="IX4374" s="118"/>
      <c r="IY4374" s="118"/>
      <c r="IZ4374" s="118"/>
      <c r="JA4374" s="118"/>
      <c r="JB4374" s="118"/>
      <c r="JJ4374" s="118"/>
      <c r="JK4374" s="118"/>
      <c r="JL4374" s="118"/>
      <c r="JM4374" s="118"/>
      <c r="JN4374" s="118"/>
      <c r="JO4374" s="118"/>
      <c r="JP4374" s="118">
        <f t="shared" si="2139"/>
        <v>23.417599999998465</v>
      </c>
      <c r="JQ4374" s="138">
        <f t="shared" si="2140"/>
        <v>1.4413055441768387E-3</v>
      </c>
      <c r="JR4374" s="118">
        <f t="shared" si="2141"/>
        <v>3.7088656763817601E-6</v>
      </c>
      <c r="JS4374" s="118">
        <f t="shared" si="2137"/>
        <v>3.7088656763817601E-6</v>
      </c>
      <c r="JT4374" s="119" t="str">
        <f t="shared" si="2138"/>
        <v/>
      </c>
    </row>
    <row r="4375" spans="209:280" ht="20.100000000000001" customHeight="1" x14ac:dyDescent="0.25">
      <c r="HA4375" s="1">
        <v>3638</v>
      </c>
      <c r="HB4375" s="1">
        <f t="shared" si="2129"/>
        <v>167574.13493491177</v>
      </c>
      <c r="HC4375" s="1">
        <f t="shared" si="2130"/>
        <v>1.6666430440258728E-29</v>
      </c>
      <c r="HD4375" s="1">
        <f t="shared" si="2131"/>
        <v>1</v>
      </c>
      <c r="HE4375" s="1">
        <f t="shared" si="2132"/>
        <v>1.6666430440258728E-29</v>
      </c>
      <c r="HF4375" s="1" t="str">
        <f t="shared" si="2133"/>
        <v/>
      </c>
      <c r="HG4375" s="1" t="str">
        <f t="shared" si="2134"/>
        <v/>
      </c>
      <c r="HK4375" s="1">
        <f t="shared" si="2135"/>
        <v>1.1652651229266623E-6</v>
      </c>
      <c r="HL4375" s="1" t="str">
        <f t="shared" si="2136"/>
        <v/>
      </c>
      <c r="HV4375" s="118"/>
      <c r="HW4375" s="118"/>
      <c r="HX4375" s="118"/>
      <c r="HY4375" s="118"/>
      <c r="HZ4375" s="118"/>
      <c r="IA4375" s="118"/>
      <c r="IB4375" s="118"/>
      <c r="IC4375" s="118"/>
      <c r="ID4375" s="118"/>
      <c r="IE4375" s="118"/>
      <c r="IF4375" s="118"/>
      <c r="IG4375" s="118"/>
      <c r="IH4375" s="118"/>
      <c r="II4375" s="118"/>
      <c r="IJ4375" s="118"/>
      <c r="IK4375" s="118"/>
      <c r="IL4375" s="118"/>
      <c r="IM4375" s="118"/>
      <c r="IN4375" s="118"/>
      <c r="IO4375" s="118"/>
      <c r="IP4375" s="118"/>
      <c r="IQ4375" s="118"/>
      <c r="IR4375" s="118"/>
      <c r="IS4375" s="118"/>
      <c r="IT4375" s="118"/>
      <c r="IU4375" s="118"/>
      <c r="IV4375" s="118"/>
      <c r="IW4375" s="118"/>
      <c r="IX4375" s="118"/>
      <c r="IY4375" s="118"/>
      <c r="IZ4375" s="118"/>
      <c r="JA4375" s="118"/>
      <c r="JB4375" s="118"/>
      <c r="JJ4375" s="118"/>
      <c r="JK4375" s="118"/>
      <c r="JL4375" s="118"/>
      <c r="JM4375" s="118"/>
      <c r="JN4375" s="118"/>
      <c r="JO4375" s="118"/>
      <c r="JP4375" s="118">
        <f t="shared" si="2139"/>
        <v>23.423999999998465</v>
      </c>
      <c r="JQ4375" s="138">
        <f t="shared" si="2140"/>
        <v>1.437596678500457E-3</v>
      </c>
      <c r="JR4375" s="118">
        <f t="shared" si="2141"/>
        <v>3.6995424225463522E-6</v>
      </c>
      <c r="JS4375" s="118">
        <f t="shared" si="2137"/>
        <v>3.6995424225463522E-6</v>
      </c>
      <c r="JT4375" s="119" t="str">
        <f t="shared" si="2138"/>
        <v/>
      </c>
    </row>
    <row r="4376" spans="209:280" ht="20.100000000000001" customHeight="1" x14ac:dyDescent="0.25">
      <c r="HA4376" s="1">
        <v>3639</v>
      </c>
      <c r="HB4376" s="1">
        <f t="shared" si="2129"/>
        <v>167637.6581096407</v>
      </c>
      <c r="HC4376" s="1">
        <f t="shared" si="2130"/>
        <v>1.5977484989670147E-29</v>
      </c>
      <c r="HD4376" s="1">
        <f t="shared" si="2131"/>
        <v>1</v>
      </c>
      <c r="HE4376" s="1">
        <f t="shared" si="2132"/>
        <v>1.5977484989670147E-29</v>
      </c>
      <c r="HF4376" s="1" t="str">
        <f t="shared" si="2133"/>
        <v/>
      </c>
      <c r="HG4376" s="1" t="str">
        <f t="shared" si="2134"/>
        <v/>
      </c>
      <c r="HK4376" s="1">
        <f t="shared" si="2135"/>
        <v>1.1768642274041542E-6</v>
      </c>
      <c r="HL4376" s="1" t="str">
        <f t="shared" si="2136"/>
        <v/>
      </c>
      <c r="HV4376" s="118"/>
      <c r="HW4376" s="118"/>
      <c r="HX4376" s="118"/>
      <c r="HY4376" s="118"/>
      <c r="HZ4376" s="118"/>
      <c r="IA4376" s="118"/>
      <c r="IB4376" s="118"/>
      <c r="IC4376" s="118"/>
      <c r="ID4376" s="118"/>
      <c r="IE4376" s="118"/>
      <c r="IF4376" s="118"/>
      <c r="IG4376" s="118"/>
      <c r="IH4376" s="118"/>
      <c r="II4376" s="118"/>
      <c r="IJ4376" s="118"/>
      <c r="IK4376" s="118"/>
      <c r="IL4376" s="118"/>
      <c r="IM4376" s="118"/>
      <c r="IN4376" s="118"/>
      <c r="IO4376" s="118"/>
      <c r="IP4376" s="118"/>
      <c r="IQ4376" s="118"/>
      <c r="IR4376" s="118"/>
      <c r="IS4376" s="118"/>
      <c r="IT4376" s="118"/>
      <c r="IU4376" s="118"/>
      <c r="IV4376" s="118"/>
      <c r="IW4376" s="118"/>
      <c r="IX4376" s="118"/>
      <c r="IY4376" s="118"/>
      <c r="IZ4376" s="118"/>
      <c r="JA4376" s="118"/>
      <c r="JB4376" s="118"/>
      <c r="JJ4376" s="118"/>
      <c r="JK4376" s="118"/>
      <c r="JL4376" s="118"/>
      <c r="JM4376" s="118"/>
      <c r="JN4376" s="118"/>
      <c r="JO4376" s="118"/>
      <c r="JP4376" s="118">
        <f t="shared" si="2139"/>
        <v>23.430399999998464</v>
      </c>
      <c r="JQ4376" s="138">
        <f t="shared" si="2140"/>
        <v>1.4338971360779106E-3</v>
      </c>
      <c r="JR4376" s="118">
        <f t="shared" si="2141"/>
        <v>3.6902419167533264E-6</v>
      </c>
      <c r="JS4376" s="118">
        <f t="shared" si="2137"/>
        <v>3.6902419167533264E-6</v>
      </c>
      <c r="JT4376" s="119" t="str">
        <f t="shared" si="2138"/>
        <v/>
      </c>
    </row>
    <row r="4377" spans="209:280" ht="20.100000000000001" customHeight="1" x14ac:dyDescent="0.25">
      <c r="HA4377" s="1">
        <v>3640</v>
      </c>
      <c r="HB4377" s="1">
        <f t="shared" si="2129"/>
        <v>167701.18128436961</v>
      </c>
      <c r="HC4377" s="1">
        <f t="shared" si="2130"/>
        <v>1.5316773622428015E-29</v>
      </c>
      <c r="HD4377" s="1">
        <f t="shared" si="2131"/>
        <v>1</v>
      </c>
      <c r="HE4377" s="1">
        <f t="shared" si="2132"/>
        <v>1.5316773622428015E-29</v>
      </c>
      <c r="HF4377" s="1" t="str">
        <f t="shared" si="2133"/>
        <v/>
      </c>
      <c r="HG4377" s="1" t="str">
        <f t="shared" si="2134"/>
        <v/>
      </c>
      <c r="HK4377" s="1">
        <f t="shared" si="2135"/>
        <v>1.1885597728109992E-6</v>
      </c>
      <c r="HL4377" s="1" t="str">
        <f t="shared" si="2136"/>
        <v/>
      </c>
      <c r="HV4377" s="118"/>
      <c r="HW4377" s="118"/>
      <c r="HX4377" s="118"/>
      <c r="HY4377" s="118"/>
      <c r="HZ4377" s="118"/>
      <c r="IA4377" s="118"/>
      <c r="IB4377" s="118"/>
      <c r="IC4377" s="118"/>
      <c r="ID4377" s="118"/>
      <c r="IE4377" s="118"/>
      <c r="IF4377" s="118"/>
      <c r="IG4377" s="118"/>
      <c r="IH4377" s="118"/>
      <c r="II4377" s="118"/>
      <c r="IJ4377" s="118"/>
      <c r="IK4377" s="118"/>
      <c r="IL4377" s="118"/>
      <c r="IM4377" s="118"/>
      <c r="IN4377" s="118"/>
      <c r="IO4377" s="118"/>
      <c r="IP4377" s="118"/>
      <c r="IQ4377" s="118"/>
      <c r="IR4377" s="118"/>
      <c r="IS4377" s="118"/>
      <c r="IT4377" s="118"/>
      <c r="IU4377" s="118"/>
      <c r="IV4377" s="118"/>
      <c r="IW4377" s="118"/>
      <c r="IX4377" s="118"/>
      <c r="IY4377" s="118"/>
      <c r="IZ4377" s="118"/>
      <c r="JA4377" s="118"/>
      <c r="JB4377" s="118"/>
      <c r="JJ4377" s="118"/>
      <c r="JK4377" s="118"/>
      <c r="JL4377" s="118"/>
      <c r="JM4377" s="118"/>
      <c r="JN4377" s="118"/>
      <c r="JO4377" s="118"/>
      <c r="JP4377" s="118">
        <f t="shared" si="2139"/>
        <v>23.436799999998463</v>
      </c>
      <c r="JQ4377" s="138">
        <f t="shared" si="2140"/>
        <v>1.4302068941611573E-3</v>
      </c>
      <c r="JR4377" s="118">
        <f t="shared" si="2141"/>
        <v>3.6809641056653568E-6</v>
      </c>
      <c r="JS4377" s="118">
        <f t="shared" si="2137"/>
        <v>3.6809641056653568E-6</v>
      </c>
      <c r="JT4377" s="119" t="str">
        <f t="shared" si="2138"/>
        <v/>
      </c>
    </row>
    <row r="4378" spans="209:280" ht="20.100000000000001" customHeight="1" x14ac:dyDescent="0.25">
      <c r="HA4378" s="1">
        <v>3641</v>
      </c>
      <c r="HB4378" s="1">
        <f t="shared" si="2129"/>
        <v>167764.70445909855</v>
      </c>
      <c r="HC4378" s="1">
        <f t="shared" si="2130"/>
        <v>1.4683149489768957E-29</v>
      </c>
      <c r="HD4378" s="1">
        <f t="shared" si="2131"/>
        <v>1</v>
      </c>
      <c r="HE4378" s="1">
        <f t="shared" si="2132"/>
        <v>1.4683149489768957E-29</v>
      </c>
      <c r="HF4378" s="1" t="str">
        <f t="shared" si="2133"/>
        <v/>
      </c>
      <c r="HG4378" s="1" t="str">
        <f t="shared" si="2134"/>
        <v/>
      </c>
      <c r="HK4378" s="1">
        <f t="shared" si="2135"/>
        <v>1.2003523414522967E-6</v>
      </c>
      <c r="HL4378" s="1" t="str">
        <f t="shared" si="2136"/>
        <v/>
      </c>
      <c r="HV4378" s="118"/>
      <c r="HW4378" s="118"/>
      <c r="HX4378" s="118"/>
      <c r="HY4378" s="118"/>
      <c r="HZ4378" s="118"/>
      <c r="IA4378" s="118"/>
      <c r="IB4378" s="118"/>
      <c r="IC4378" s="118"/>
      <c r="ID4378" s="118"/>
      <c r="IE4378" s="118"/>
      <c r="IF4378" s="118"/>
      <c r="IG4378" s="118"/>
      <c r="IH4378" s="118"/>
      <c r="II4378" s="118"/>
      <c r="IJ4378" s="118"/>
      <c r="IK4378" s="118"/>
      <c r="IL4378" s="118"/>
      <c r="IM4378" s="118"/>
      <c r="IN4378" s="118"/>
      <c r="IO4378" s="118"/>
      <c r="IP4378" s="118"/>
      <c r="IQ4378" s="118"/>
      <c r="IR4378" s="118"/>
      <c r="IS4378" s="118"/>
      <c r="IT4378" s="118"/>
      <c r="IU4378" s="118"/>
      <c r="IV4378" s="118"/>
      <c r="IW4378" s="118"/>
      <c r="IX4378" s="118"/>
      <c r="IY4378" s="118"/>
      <c r="IZ4378" s="118"/>
      <c r="JA4378" s="118"/>
      <c r="JB4378" s="118"/>
      <c r="JJ4378" s="118"/>
      <c r="JK4378" s="118"/>
      <c r="JL4378" s="118"/>
      <c r="JM4378" s="118"/>
      <c r="JN4378" s="118"/>
      <c r="JO4378" s="118"/>
      <c r="JP4378" s="118">
        <f t="shared" si="2139"/>
        <v>23.443199999998463</v>
      </c>
      <c r="JQ4378" s="138">
        <f t="shared" si="2140"/>
        <v>1.4265259300554919E-3</v>
      </c>
      <c r="JR4378" s="118">
        <f t="shared" si="2141"/>
        <v>3.6717089360439967E-6</v>
      </c>
      <c r="JS4378" s="118">
        <f t="shared" si="2137"/>
        <v>3.6717089360439967E-6</v>
      </c>
      <c r="JT4378" s="119" t="str">
        <f t="shared" si="2138"/>
        <v/>
      </c>
    </row>
    <row r="4379" spans="209:280" ht="20.100000000000001" customHeight="1" x14ac:dyDescent="0.25">
      <c r="HA4379" s="1">
        <v>3642</v>
      </c>
      <c r="HB4379" s="1">
        <f t="shared" si="2129"/>
        <v>167828.22763382748</v>
      </c>
      <c r="HC4379" s="1">
        <f t="shared" si="2130"/>
        <v>1.4075511903678427E-29</v>
      </c>
      <c r="HD4379" s="1">
        <f t="shared" si="2131"/>
        <v>1</v>
      </c>
      <c r="HE4379" s="1">
        <f t="shared" si="2132"/>
        <v>1.4075511903678427E-29</v>
      </c>
      <c r="HF4379" s="1" t="str">
        <f t="shared" si="2133"/>
        <v/>
      </c>
      <c r="HG4379" s="1" t="str">
        <f t="shared" si="2134"/>
        <v/>
      </c>
      <c r="HK4379" s="1">
        <f t="shared" si="2135"/>
        <v>1.2122425167351319E-6</v>
      </c>
      <c r="HL4379" s="1" t="str">
        <f t="shared" si="2136"/>
        <v/>
      </c>
      <c r="HV4379" s="118"/>
      <c r="HW4379" s="118"/>
      <c r="HX4379" s="118"/>
      <c r="HY4379" s="118"/>
      <c r="HZ4379" s="118"/>
      <c r="IA4379" s="118"/>
      <c r="IB4379" s="118"/>
      <c r="IC4379" s="118"/>
      <c r="ID4379" s="118"/>
      <c r="IE4379" s="118"/>
      <c r="IF4379" s="118"/>
      <c r="IG4379" s="118"/>
      <c r="IH4379" s="118"/>
      <c r="II4379" s="118"/>
      <c r="IJ4379" s="118"/>
      <c r="IK4379" s="118"/>
      <c r="IL4379" s="118"/>
      <c r="IM4379" s="118"/>
      <c r="IN4379" s="118"/>
      <c r="IO4379" s="118"/>
      <c r="IP4379" s="118"/>
      <c r="IQ4379" s="118"/>
      <c r="IR4379" s="118"/>
      <c r="IS4379" s="118"/>
      <c r="IT4379" s="118"/>
      <c r="IU4379" s="118"/>
      <c r="IV4379" s="118"/>
      <c r="IW4379" s="118"/>
      <c r="IX4379" s="118"/>
      <c r="IY4379" s="118"/>
      <c r="IZ4379" s="118"/>
      <c r="JA4379" s="118"/>
      <c r="JB4379" s="118"/>
      <c r="JJ4379" s="118"/>
      <c r="JK4379" s="118"/>
      <c r="JL4379" s="118"/>
      <c r="JM4379" s="118"/>
      <c r="JN4379" s="118"/>
      <c r="JO4379" s="118"/>
      <c r="JP4379" s="118">
        <f t="shared" si="2139"/>
        <v>23.449599999998462</v>
      </c>
      <c r="JQ4379" s="138">
        <f t="shared" si="2140"/>
        <v>1.4228542211194479E-3</v>
      </c>
      <c r="JR4379" s="118">
        <f t="shared" si="2141"/>
        <v>3.6624763547863249E-6</v>
      </c>
      <c r="JS4379" s="118">
        <f t="shared" si="2137"/>
        <v>3.6624763547863249E-6</v>
      </c>
      <c r="JT4379" s="119" t="str">
        <f t="shared" si="2138"/>
        <v/>
      </c>
    </row>
    <row r="4380" spans="209:280" ht="20.100000000000001" customHeight="1" x14ac:dyDescent="0.25">
      <c r="HA4380" s="1">
        <v>3643</v>
      </c>
      <c r="HB4380" s="1">
        <f t="shared" si="2129"/>
        <v>167891.75080855642</v>
      </c>
      <c r="HC4380" s="1">
        <f t="shared" si="2130"/>
        <v>1.3492804496299285E-29</v>
      </c>
      <c r="HD4380" s="1">
        <f t="shared" si="2131"/>
        <v>1</v>
      </c>
      <c r="HE4380" s="1">
        <f t="shared" si="2132"/>
        <v>1.3492804496299285E-29</v>
      </c>
      <c r="HF4380" s="1" t="str">
        <f t="shared" si="2133"/>
        <v/>
      </c>
      <c r="HG4380" s="1" t="str">
        <f t="shared" si="2134"/>
        <v/>
      </c>
      <c r="HK4380" s="1">
        <f t="shared" si="2135"/>
        <v>1.2242308831420012E-6</v>
      </c>
      <c r="HL4380" s="1" t="str">
        <f t="shared" si="2136"/>
        <v/>
      </c>
      <c r="HV4380" s="118"/>
      <c r="HW4380" s="118"/>
      <c r="HX4380" s="118"/>
      <c r="HY4380" s="118"/>
      <c r="HZ4380" s="118"/>
      <c r="IA4380" s="118"/>
      <c r="IB4380" s="118"/>
      <c r="IC4380" s="118"/>
      <c r="ID4380" s="118"/>
      <c r="IE4380" s="118"/>
      <c r="IF4380" s="118"/>
      <c r="IG4380" s="118"/>
      <c r="IH4380" s="118"/>
      <c r="II4380" s="118"/>
      <c r="IJ4380" s="118"/>
      <c r="IK4380" s="118"/>
      <c r="IL4380" s="118"/>
      <c r="IM4380" s="118"/>
      <c r="IN4380" s="118"/>
      <c r="IO4380" s="118"/>
      <c r="IP4380" s="118"/>
      <c r="IQ4380" s="118"/>
      <c r="IR4380" s="118"/>
      <c r="IS4380" s="118"/>
      <c r="IT4380" s="118"/>
      <c r="IU4380" s="118"/>
      <c r="IV4380" s="118"/>
      <c r="IW4380" s="118"/>
      <c r="IX4380" s="118"/>
      <c r="IY4380" s="118"/>
      <c r="IZ4380" s="118"/>
      <c r="JA4380" s="118"/>
      <c r="JB4380" s="118"/>
      <c r="JJ4380" s="118"/>
      <c r="JK4380" s="118"/>
      <c r="JL4380" s="118"/>
      <c r="JM4380" s="118"/>
      <c r="JN4380" s="118"/>
      <c r="JO4380" s="118"/>
      <c r="JP4380" s="118">
        <f t="shared" si="2139"/>
        <v>23.455999999998461</v>
      </c>
      <c r="JQ4380" s="138">
        <f t="shared" si="2140"/>
        <v>1.4191917447646616E-3</v>
      </c>
      <c r="JR4380" s="118">
        <f t="shared" si="2141"/>
        <v>3.6532663088978401E-6</v>
      </c>
      <c r="JS4380" s="118">
        <f t="shared" si="2137"/>
        <v>3.6532663088978401E-6</v>
      </c>
      <c r="JT4380" s="119" t="str">
        <f t="shared" si="2138"/>
        <v/>
      </c>
    </row>
    <row r="4381" spans="209:280" ht="20.100000000000001" customHeight="1" x14ac:dyDescent="0.25">
      <c r="HA4381" s="1">
        <v>3644</v>
      </c>
      <c r="HB4381" s="1">
        <f t="shared" si="2129"/>
        <v>167955.27398328533</v>
      </c>
      <c r="HC4381" s="1">
        <f t="shared" si="2130"/>
        <v>1.2934013452023046E-29</v>
      </c>
      <c r="HD4381" s="1">
        <f t="shared" si="2131"/>
        <v>1</v>
      </c>
      <c r="HE4381" s="1">
        <f t="shared" si="2132"/>
        <v>1.2934013452023046E-29</v>
      </c>
      <c r="HF4381" s="1" t="str">
        <f t="shared" si="2133"/>
        <v/>
      </c>
      <c r="HG4381" s="1" t="str">
        <f t="shared" si="2134"/>
        <v/>
      </c>
      <c r="HK4381" s="1">
        <f t="shared" si="2135"/>
        <v>1.2363180262038708E-6</v>
      </c>
      <c r="HL4381" s="1" t="str">
        <f t="shared" si="2136"/>
        <v/>
      </c>
      <c r="HV4381" s="118"/>
      <c r="HW4381" s="118"/>
      <c r="HX4381" s="118"/>
      <c r="HY4381" s="118"/>
      <c r="HZ4381" s="118"/>
      <c r="IA4381" s="118"/>
      <c r="IB4381" s="118"/>
      <c r="IC4381" s="118"/>
      <c r="ID4381" s="118"/>
      <c r="IE4381" s="118"/>
      <c r="IF4381" s="118"/>
      <c r="IG4381" s="118"/>
      <c r="IH4381" s="118"/>
      <c r="II4381" s="118"/>
      <c r="IJ4381" s="118"/>
      <c r="IK4381" s="118"/>
      <c r="IL4381" s="118"/>
      <c r="IM4381" s="118"/>
      <c r="IN4381" s="118"/>
      <c r="IO4381" s="118"/>
      <c r="IP4381" s="118"/>
      <c r="IQ4381" s="118"/>
      <c r="IR4381" s="118"/>
      <c r="IS4381" s="118"/>
      <c r="IT4381" s="118"/>
      <c r="IU4381" s="118"/>
      <c r="IV4381" s="118"/>
      <c r="IW4381" s="118"/>
      <c r="IX4381" s="118"/>
      <c r="IY4381" s="118"/>
      <c r="IZ4381" s="118"/>
      <c r="JA4381" s="118"/>
      <c r="JB4381" s="118"/>
      <c r="JJ4381" s="118"/>
      <c r="JK4381" s="118"/>
      <c r="JL4381" s="118"/>
      <c r="JM4381" s="118"/>
      <c r="JN4381" s="118"/>
      <c r="JO4381" s="118"/>
      <c r="JP4381" s="118">
        <f t="shared" si="2139"/>
        <v>23.46239999999846</v>
      </c>
      <c r="JQ4381" s="138">
        <f t="shared" si="2140"/>
        <v>1.4155384784557638E-3</v>
      </c>
      <c r="JR4381" s="118">
        <f t="shared" si="2141"/>
        <v>3.644078745505255E-6</v>
      </c>
      <c r="JS4381" s="118">
        <f t="shared" si="2137"/>
        <v>3.644078745505255E-6</v>
      </c>
      <c r="JT4381" s="119" t="str">
        <f t="shared" si="2138"/>
        <v/>
      </c>
    </row>
    <row r="4382" spans="209:280" ht="20.100000000000001" customHeight="1" x14ac:dyDescent="0.25">
      <c r="HA4382" s="1">
        <v>3645</v>
      </c>
      <c r="HB4382" s="1">
        <f t="shared" si="2129"/>
        <v>168018.79715801426</v>
      </c>
      <c r="HC4382" s="1">
        <f t="shared" si="2130"/>
        <v>1.2398165809424128E-29</v>
      </c>
      <c r="HD4382" s="1">
        <f t="shared" si="2131"/>
        <v>1</v>
      </c>
      <c r="HE4382" s="1">
        <f t="shared" si="2132"/>
        <v>1.2398165809424128E-29</v>
      </c>
      <c r="HF4382" s="1" t="str">
        <f t="shared" si="2133"/>
        <v/>
      </c>
      <c r="HG4382" s="1" t="str">
        <f t="shared" si="2134"/>
        <v/>
      </c>
      <c r="HK4382" s="1">
        <f t="shared" si="2135"/>
        <v>1.2485045324729052E-6</v>
      </c>
      <c r="HL4382" s="1" t="str">
        <f t="shared" si="2136"/>
        <v/>
      </c>
      <c r="HV4382" s="118"/>
      <c r="HW4382" s="118"/>
      <c r="HX4382" s="118"/>
      <c r="HY4382" s="118"/>
      <c r="HZ4382" s="118"/>
      <c r="IA4382" s="118"/>
      <c r="IB4382" s="118"/>
      <c r="IC4382" s="118"/>
      <c r="ID4382" s="118"/>
      <c r="IE4382" s="118"/>
      <c r="IF4382" s="118"/>
      <c r="IG4382" s="118"/>
      <c r="IH4382" s="118"/>
      <c r="II4382" s="118"/>
      <c r="IJ4382" s="118"/>
      <c r="IK4382" s="118"/>
      <c r="IL4382" s="118"/>
      <c r="IM4382" s="118"/>
      <c r="IN4382" s="118"/>
      <c r="IO4382" s="118"/>
      <c r="IP4382" s="118"/>
      <c r="IQ4382" s="118"/>
      <c r="IR4382" s="118"/>
      <c r="IS4382" s="118"/>
      <c r="IT4382" s="118"/>
      <c r="IU4382" s="118"/>
      <c r="IV4382" s="118"/>
      <c r="IW4382" s="118"/>
      <c r="IX4382" s="118"/>
      <c r="IY4382" s="118"/>
      <c r="IZ4382" s="118"/>
      <c r="JA4382" s="118"/>
      <c r="JB4382" s="118"/>
      <c r="JJ4382" s="118"/>
      <c r="JK4382" s="118"/>
      <c r="JL4382" s="118"/>
      <c r="JM4382" s="118"/>
      <c r="JN4382" s="118"/>
      <c r="JO4382" s="118"/>
      <c r="JP4382" s="118">
        <f t="shared" si="2139"/>
        <v>23.46879999999846</v>
      </c>
      <c r="JQ4382" s="138">
        <f t="shared" si="2140"/>
        <v>1.4118943997102585E-3</v>
      </c>
      <c r="JR4382" s="118">
        <f t="shared" si="2141"/>
        <v>3.6349136118486898E-6</v>
      </c>
      <c r="JS4382" s="118">
        <f t="shared" si="2137"/>
        <v>3.6349136118486898E-6</v>
      </c>
      <c r="JT4382" s="119" t="str">
        <f t="shared" si="2138"/>
        <v/>
      </c>
    </row>
    <row r="4383" spans="209:280" ht="20.100000000000001" customHeight="1" x14ac:dyDescent="0.25">
      <c r="HA4383" s="1">
        <v>3646</v>
      </c>
      <c r="HB4383" s="1">
        <f t="shared" si="2129"/>
        <v>168082.3203327432</v>
      </c>
      <c r="HC4383" s="1">
        <f t="shared" si="2130"/>
        <v>1.1884327830303649E-29</v>
      </c>
      <c r="HD4383" s="1">
        <f t="shared" si="2131"/>
        <v>1</v>
      </c>
      <c r="HE4383" s="1">
        <f t="shared" si="2132"/>
        <v>1.1884327830303649E-29</v>
      </c>
      <c r="HF4383" s="1" t="str">
        <f t="shared" si="2133"/>
        <v/>
      </c>
      <c r="HG4383" s="1" t="str">
        <f t="shared" si="2134"/>
        <v/>
      </c>
      <c r="HK4383" s="1">
        <f t="shared" si="2135"/>
        <v>1.2607909894947916E-6</v>
      </c>
      <c r="HL4383" s="1" t="str">
        <f t="shared" si="2136"/>
        <v/>
      </c>
      <c r="HV4383" s="118"/>
      <c r="HW4383" s="118"/>
      <c r="HX4383" s="118"/>
      <c r="HY4383" s="118"/>
      <c r="HZ4383" s="118"/>
      <c r="IA4383" s="118"/>
      <c r="IB4383" s="118"/>
      <c r="IC4383" s="118"/>
      <c r="ID4383" s="118"/>
      <c r="IE4383" s="118"/>
      <c r="IF4383" s="118"/>
      <c r="IG4383" s="118"/>
      <c r="IH4383" s="118"/>
      <c r="II4383" s="118"/>
      <c r="IJ4383" s="118"/>
      <c r="IK4383" s="118"/>
      <c r="IL4383" s="118"/>
      <c r="IM4383" s="118"/>
      <c r="IN4383" s="118"/>
      <c r="IO4383" s="118"/>
      <c r="IP4383" s="118"/>
      <c r="IQ4383" s="118"/>
      <c r="IR4383" s="118"/>
      <c r="IS4383" s="118"/>
      <c r="IT4383" s="118"/>
      <c r="IU4383" s="118"/>
      <c r="IV4383" s="118"/>
      <c r="IW4383" s="118"/>
      <c r="IX4383" s="118"/>
      <c r="IY4383" s="118"/>
      <c r="IZ4383" s="118"/>
      <c r="JA4383" s="118"/>
      <c r="JB4383" s="118"/>
      <c r="JJ4383" s="118"/>
      <c r="JK4383" s="118"/>
      <c r="JL4383" s="118"/>
      <c r="JM4383" s="118"/>
      <c r="JN4383" s="118"/>
      <c r="JO4383" s="118"/>
      <c r="JP4383" s="118">
        <f t="shared" si="2139"/>
        <v>23.475199999998459</v>
      </c>
      <c r="JQ4383" s="138">
        <f t="shared" si="2140"/>
        <v>1.4082594860984098E-3</v>
      </c>
      <c r="JR4383" s="118">
        <f t="shared" si="2141"/>
        <v>3.6257708552896954E-6</v>
      </c>
      <c r="JS4383" s="118">
        <f t="shared" si="2137"/>
        <v>3.6257708552896954E-6</v>
      </c>
      <c r="JT4383" s="119" t="str">
        <f t="shared" si="2138"/>
        <v/>
      </c>
    </row>
    <row r="4384" spans="209:280" ht="20.100000000000001" customHeight="1" x14ac:dyDescent="0.25">
      <c r="HA4384" s="1">
        <v>3647</v>
      </c>
      <c r="HB4384" s="1">
        <f t="shared" si="2129"/>
        <v>168145.84350747211</v>
      </c>
      <c r="HC4384" s="1">
        <f t="shared" si="2130"/>
        <v>1.1391603433218261E-29</v>
      </c>
      <c r="HD4384" s="1">
        <f t="shared" si="2131"/>
        <v>1</v>
      </c>
      <c r="HE4384" s="1">
        <f t="shared" si="2132"/>
        <v>1.1391603433218261E-29</v>
      </c>
      <c r="HF4384" s="1" t="str">
        <f t="shared" si="2133"/>
        <v/>
      </c>
      <c r="HG4384" s="1" t="str">
        <f t="shared" si="2134"/>
        <v/>
      </c>
      <c r="HK4384" s="1">
        <f t="shared" si="2135"/>
        <v>1.2731779857807653E-6</v>
      </c>
      <c r="HL4384" s="1" t="str">
        <f t="shared" si="2136"/>
        <v/>
      </c>
      <c r="HV4384" s="118"/>
      <c r="HW4384" s="118"/>
      <c r="HX4384" s="118"/>
      <c r="HY4384" s="118"/>
      <c r="HZ4384" s="118"/>
      <c r="IA4384" s="118"/>
      <c r="IB4384" s="118"/>
      <c r="IC4384" s="118"/>
      <c r="ID4384" s="118"/>
      <c r="IE4384" s="118"/>
      <c r="IF4384" s="118"/>
      <c r="IG4384" s="118"/>
      <c r="IH4384" s="118"/>
      <c r="II4384" s="118"/>
      <c r="IJ4384" s="118"/>
      <c r="IK4384" s="118"/>
      <c r="IL4384" s="118"/>
      <c r="IM4384" s="118"/>
      <c r="IN4384" s="118"/>
      <c r="IO4384" s="118"/>
      <c r="IP4384" s="118"/>
      <c r="IQ4384" s="118"/>
      <c r="IR4384" s="118"/>
      <c r="IS4384" s="118"/>
      <c r="IT4384" s="118"/>
      <c r="IU4384" s="118"/>
      <c r="IV4384" s="118"/>
      <c r="IW4384" s="118"/>
      <c r="IX4384" s="118"/>
      <c r="IY4384" s="118"/>
      <c r="IZ4384" s="118"/>
      <c r="JA4384" s="118"/>
      <c r="JB4384" s="118"/>
      <c r="JJ4384" s="118"/>
      <c r="JK4384" s="118"/>
      <c r="JL4384" s="118"/>
      <c r="JM4384" s="118"/>
      <c r="JN4384" s="118"/>
      <c r="JO4384" s="118"/>
      <c r="JP4384" s="118">
        <f t="shared" si="2139"/>
        <v>23.481599999998458</v>
      </c>
      <c r="JQ4384" s="138">
        <f t="shared" si="2140"/>
        <v>1.4046337152431201E-3</v>
      </c>
      <c r="JR4384" s="118">
        <f t="shared" si="2141"/>
        <v>3.6166504233043142E-6</v>
      </c>
      <c r="JS4384" s="118">
        <f t="shared" si="2137"/>
        <v>3.6166504233043142E-6</v>
      </c>
      <c r="JT4384" s="119" t="str">
        <f t="shared" si="2138"/>
        <v/>
      </c>
    </row>
    <row r="4385" spans="209:280" ht="20.100000000000001" customHeight="1" x14ac:dyDescent="0.25">
      <c r="HA4385" s="1">
        <v>3648</v>
      </c>
      <c r="HB4385" s="1">
        <f t="shared" ref="HB4385:HB4448" si="2142">$HB$714+(HA4385*$HB$717)</f>
        <v>168209.36668220104</v>
      </c>
      <c r="HC4385" s="1">
        <f t="shared" ref="HC4385:HC4448" si="2143">_xlfn.NORM.DIST($HB4385,$HB$711,$HB$712,0)</f>
        <v>1.0919132688965837E-29</v>
      </c>
      <c r="HD4385" s="1">
        <f t="shared" ref="HD4385:HD4448" si="2144">_xlfn.NORM.DIST($HB4385,$HB$711,$HB$712,1)</f>
        <v>1</v>
      </c>
      <c r="HE4385" s="1">
        <f t="shared" ref="HE4385:HE4448" si="2145">IF(OR(HD4385&lt;$HF$716,HD4385&gt;$HF$717),HC4385,"")</f>
        <v>1.0919132688965837E-29</v>
      </c>
      <c r="HF4385" s="1" t="str">
        <f t="shared" ref="HF4385:HF4448" si="2146">IF(AND(HD4385&gt;$HF$716,HD4385&lt;$HF$717),HC4385,"")</f>
        <v/>
      </c>
      <c r="HG4385" s="1" t="str">
        <f t="shared" ref="HG4385:HG4448" si="2147">IF(HC4385=MAX($HC$720:$HC$2720),HC4385,"")</f>
        <v/>
      </c>
      <c r="HK4385" s="1">
        <f t="shared" ref="HK4385:HK4448" si="2148">_xlfn.NORM.DIST(HB4385,$HF$712,$HF$713,0)</f>
        <v>1.2856661107792764E-6</v>
      </c>
      <c r="HL4385" s="1" t="str">
        <f t="shared" ref="HL4385:HL4448" si="2149">IF(HK4385=MAX($HK$720:$HK$2720),HC4385,"")</f>
        <v/>
      </c>
      <c r="HV4385" s="118"/>
      <c r="HW4385" s="118"/>
      <c r="HX4385" s="118"/>
      <c r="HY4385" s="118"/>
      <c r="HZ4385" s="118"/>
      <c r="IA4385" s="118"/>
      <c r="IB4385" s="118"/>
      <c r="IC4385" s="118"/>
      <c r="ID4385" s="118"/>
      <c r="IE4385" s="118"/>
      <c r="IF4385" s="118"/>
      <c r="IG4385" s="118"/>
      <c r="IH4385" s="118"/>
      <c r="II4385" s="118"/>
      <c r="IJ4385" s="118"/>
      <c r="IK4385" s="118"/>
      <c r="IL4385" s="118"/>
      <c r="IM4385" s="118"/>
      <c r="IN4385" s="118"/>
      <c r="IO4385" s="118"/>
      <c r="IP4385" s="118"/>
      <c r="IQ4385" s="118"/>
      <c r="IR4385" s="118"/>
      <c r="IS4385" s="118"/>
      <c r="IT4385" s="118"/>
      <c r="IU4385" s="118"/>
      <c r="IV4385" s="118"/>
      <c r="IW4385" s="118"/>
      <c r="IX4385" s="118"/>
      <c r="IY4385" s="118"/>
      <c r="IZ4385" s="118"/>
      <c r="JA4385" s="118"/>
      <c r="JB4385" s="118"/>
      <c r="JJ4385" s="118"/>
      <c r="JK4385" s="118"/>
      <c r="JL4385" s="118"/>
      <c r="JM4385" s="118"/>
      <c r="JN4385" s="118"/>
      <c r="JO4385" s="118"/>
      <c r="JP4385" s="118">
        <f t="shared" si="2139"/>
        <v>23.487999999998458</v>
      </c>
      <c r="JQ4385" s="138">
        <f t="shared" si="2140"/>
        <v>1.4010170648198158E-3</v>
      </c>
      <c r="JR4385" s="118">
        <f t="shared" si="2141"/>
        <v>3.6075522634837313E-6</v>
      </c>
      <c r="JS4385" s="118">
        <f t="shared" si="2137"/>
        <v>3.6075522634837313E-6</v>
      </c>
      <c r="JT4385" s="119" t="str">
        <f t="shared" si="2138"/>
        <v/>
      </c>
    </row>
    <row r="4386" spans="209:280" ht="20.100000000000001" customHeight="1" x14ac:dyDescent="0.25">
      <c r="HA4386" s="1">
        <v>3649</v>
      </c>
      <c r="HB4386" s="1">
        <f t="shared" si="2142"/>
        <v>168272.88985692998</v>
      </c>
      <c r="HC4386" s="1">
        <f t="shared" si="2143"/>
        <v>1.0466090375609434E-29</v>
      </c>
      <c r="HD4386" s="1">
        <f t="shared" si="2144"/>
        <v>1</v>
      </c>
      <c r="HE4386" s="1">
        <f t="shared" si="2145"/>
        <v>1.0466090375609434E-29</v>
      </c>
      <c r="HF4386" s="1" t="str">
        <f t="shared" si="2146"/>
        <v/>
      </c>
      <c r="HG4386" s="1" t="str">
        <f t="shared" si="2147"/>
        <v/>
      </c>
      <c r="HK4386" s="1">
        <f t="shared" si="2148"/>
        <v>1.2982559548472519E-6</v>
      </c>
      <c r="HL4386" s="1" t="str">
        <f t="shared" si="2149"/>
        <v/>
      </c>
      <c r="HV4386" s="118"/>
      <c r="HW4386" s="118"/>
      <c r="HX4386" s="118"/>
      <c r="HY4386" s="118"/>
      <c r="HZ4386" s="118"/>
      <c r="IA4386" s="118"/>
      <c r="IB4386" s="118"/>
      <c r="IC4386" s="118"/>
      <c r="ID4386" s="118"/>
      <c r="IE4386" s="118"/>
      <c r="IF4386" s="118"/>
      <c r="IG4386" s="118"/>
      <c r="IH4386" s="118"/>
      <c r="II4386" s="118"/>
      <c r="IJ4386" s="118"/>
      <c r="IK4386" s="118"/>
      <c r="IL4386" s="118"/>
      <c r="IM4386" s="118"/>
      <c r="IN4386" s="118"/>
      <c r="IO4386" s="118"/>
      <c r="IP4386" s="118"/>
      <c r="IQ4386" s="118"/>
      <c r="IR4386" s="118"/>
      <c r="IS4386" s="118"/>
      <c r="IT4386" s="118"/>
      <c r="IU4386" s="118"/>
      <c r="IV4386" s="118"/>
      <c r="IW4386" s="118"/>
      <c r="IX4386" s="118"/>
      <c r="IY4386" s="118"/>
      <c r="IZ4386" s="118"/>
      <c r="JA4386" s="118"/>
      <c r="JB4386" s="118"/>
      <c r="JJ4386" s="118"/>
      <c r="JK4386" s="118"/>
      <c r="JL4386" s="118"/>
      <c r="JM4386" s="118"/>
      <c r="JN4386" s="118"/>
      <c r="JO4386" s="118"/>
      <c r="JP4386" s="118">
        <f t="shared" si="2139"/>
        <v>23.494399999998457</v>
      </c>
      <c r="JQ4386" s="138">
        <f t="shared" si="2140"/>
        <v>1.3974095125563321E-3</v>
      </c>
      <c r="JR4386" s="118">
        <f t="shared" si="2141"/>
        <v>3.5984763235405622E-6</v>
      </c>
      <c r="JS4386" s="118">
        <f t="shared" si="2137"/>
        <v>3.5984763235405622E-6</v>
      </c>
      <c r="JT4386" s="119" t="str">
        <f t="shared" si="2138"/>
        <v/>
      </c>
    </row>
    <row r="4387" spans="209:280" ht="20.100000000000001" customHeight="1" x14ac:dyDescent="0.25">
      <c r="HA4387" s="1">
        <v>3650</v>
      </c>
      <c r="HB4387" s="1">
        <f t="shared" si="2142"/>
        <v>168336.41303165891</v>
      </c>
      <c r="HC4387" s="1">
        <f t="shared" si="2143"/>
        <v>1.0031684590697751E-29</v>
      </c>
      <c r="HD4387" s="1">
        <f t="shared" si="2144"/>
        <v>1</v>
      </c>
      <c r="HE4387" s="1">
        <f t="shared" si="2145"/>
        <v>1.0031684590697751E-29</v>
      </c>
      <c r="HF4387" s="1" t="str">
        <f t="shared" si="2146"/>
        <v/>
      </c>
      <c r="HG4387" s="1" t="str">
        <f t="shared" si="2147"/>
        <v/>
      </c>
      <c r="HK4387" s="1">
        <f t="shared" si="2148"/>
        <v>1.3109481092210711E-6</v>
      </c>
      <c r="HL4387" s="1" t="str">
        <f t="shared" si="2149"/>
        <v/>
      </c>
      <c r="HV4387" s="118"/>
      <c r="HW4387" s="118"/>
      <c r="HX4387" s="118"/>
      <c r="HY4387" s="118"/>
      <c r="HZ4387" s="118"/>
      <c r="IA4387" s="118"/>
      <c r="IB4387" s="118"/>
      <c r="IC4387" s="118"/>
      <c r="ID4387" s="118"/>
      <c r="IE4387" s="118"/>
      <c r="IF4387" s="118"/>
      <c r="IG4387" s="118"/>
      <c r="IH4387" s="118"/>
      <c r="II4387" s="118"/>
      <c r="IJ4387" s="118"/>
      <c r="IK4387" s="118"/>
      <c r="IL4387" s="118"/>
      <c r="IM4387" s="118"/>
      <c r="IN4387" s="118"/>
      <c r="IO4387" s="118"/>
      <c r="IP4387" s="118"/>
      <c r="IQ4387" s="118"/>
      <c r="IR4387" s="118"/>
      <c r="IS4387" s="118"/>
      <c r="IT4387" s="118"/>
      <c r="IU4387" s="118"/>
      <c r="IV4387" s="118"/>
      <c r="IW4387" s="118"/>
      <c r="IX4387" s="118"/>
      <c r="IY4387" s="118"/>
      <c r="IZ4387" s="118"/>
      <c r="JA4387" s="118"/>
      <c r="JB4387" s="118"/>
      <c r="JJ4387" s="118"/>
      <c r="JK4387" s="118"/>
      <c r="JL4387" s="118"/>
      <c r="JM4387" s="118"/>
      <c r="JN4387" s="118"/>
      <c r="JO4387" s="118"/>
      <c r="JP4387" s="118">
        <f t="shared" si="2139"/>
        <v>23.500799999998456</v>
      </c>
      <c r="JQ4387" s="138">
        <f t="shared" si="2140"/>
        <v>1.3938110362327915E-3</v>
      </c>
      <c r="JR4387" s="118">
        <f t="shared" si="2141"/>
        <v>3.5894225512984445E-6</v>
      </c>
      <c r="JS4387" s="118">
        <f t="shared" si="2137"/>
        <v>3.5894225512984445E-6</v>
      </c>
      <c r="JT4387" s="119" t="str">
        <f t="shared" si="2138"/>
        <v/>
      </c>
    </row>
    <row r="4388" spans="209:280" ht="20.100000000000001" customHeight="1" x14ac:dyDescent="0.25">
      <c r="HA4388" s="1">
        <v>3651</v>
      </c>
      <c r="HB4388" s="1">
        <f t="shared" si="2142"/>
        <v>168399.93620638782</v>
      </c>
      <c r="HC4388" s="1">
        <f t="shared" si="2143"/>
        <v>9.615155418446586E-30</v>
      </c>
      <c r="HD4388" s="1">
        <f t="shared" si="2144"/>
        <v>1</v>
      </c>
      <c r="HE4388" s="1">
        <f t="shared" si="2145"/>
        <v>9.615155418446586E-30</v>
      </c>
      <c r="HF4388" s="1" t="str">
        <f t="shared" si="2146"/>
        <v/>
      </c>
      <c r="HG4388" s="1" t="str">
        <f t="shared" si="2147"/>
        <v/>
      </c>
      <c r="HK4388" s="1">
        <f t="shared" si="2148"/>
        <v>1.3237431659871336E-6</v>
      </c>
      <c r="HL4388" s="1" t="str">
        <f t="shared" si="2149"/>
        <v/>
      </c>
      <c r="HV4388" s="118"/>
      <c r="HW4388" s="118"/>
      <c r="HX4388" s="118"/>
      <c r="HY4388" s="118"/>
      <c r="HZ4388" s="118"/>
      <c r="IA4388" s="118"/>
      <c r="IB4388" s="118"/>
      <c r="IC4388" s="118"/>
      <c r="ID4388" s="118"/>
      <c r="IE4388" s="118"/>
      <c r="IF4388" s="118"/>
      <c r="IG4388" s="118"/>
      <c r="IH4388" s="118"/>
      <c r="II4388" s="118"/>
      <c r="IJ4388" s="118"/>
      <c r="IK4388" s="118"/>
      <c r="IL4388" s="118"/>
      <c r="IM4388" s="118"/>
      <c r="IN4388" s="118"/>
      <c r="IO4388" s="118"/>
      <c r="IP4388" s="118"/>
      <c r="IQ4388" s="118"/>
      <c r="IR4388" s="118"/>
      <c r="IS4388" s="118"/>
      <c r="IT4388" s="118"/>
      <c r="IU4388" s="118"/>
      <c r="IV4388" s="118"/>
      <c r="IW4388" s="118"/>
      <c r="IX4388" s="118"/>
      <c r="IY4388" s="118"/>
      <c r="IZ4388" s="118"/>
      <c r="JA4388" s="118"/>
      <c r="JB4388" s="118"/>
      <c r="JJ4388" s="118"/>
      <c r="JK4388" s="118"/>
      <c r="JL4388" s="118"/>
      <c r="JM4388" s="118"/>
      <c r="JN4388" s="118"/>
      <c r="JO4388" s="118"/>
      <c r="JP4388" s="118">
        <f t="shared" si="2139"/>
        <v>23.507199999998456</v>
      </c>
      <c r="JQ4388" s="138">
        <f t="shared" si="2140"/>
        <v>1.3902216136814931E-3</v>
      </c>
      <c r="JR4388" s="118">
        <f t="shared" si="2141"/>
        <v>3.5803908947039647E-6</v>
      </c>
      <c r="JS4388" s="118">
        <f t="shared" si="2137"/>
        <v>3.5803908947039647E-6</v>
      </c>
      <c r="JT4388" s="119" t="str">
        <f t="shared" si="2138"/>
        <v/>
      </c>
    </row>
    <row r="4389" spans="209:280" ht="20.100000000000001" customHeight="1" x14ac:dyDescent="0.25">
      <c r="HA4389" s="1">
        <v>3652</v>
      </c>
      <c r="HB4389" s="1">
        <f t="shared" si="2142"/>
        <v>168463.45938111676</v>
      </c>
      <c r="HC4389" s="1">
        <f t="shared" si="2143"/>
        <v>9.2157736497242705E-30</v>
      </c>
      <c r="HD4389" s="1">
        <f t="shared" si="2144"/>
        <v>1</v>
      </c>
      <c r="HE4389" s="1">
        <f t="shared" si="2145"/>
        <v>9.2157736497242705E-30</v>
      </c>
      <c r="HF4389" s="1" t="str">
        <f t="shared" si="2146"/>
        <v/>
      </c>
      <c r="HG4389" s="1" t="str">
        <f t="shared" si="2147"/>
        <v/>
      </c>
      <c r="HK4389" s="1">
        <f t="shared" si="2148"/>
        <v>1.3366417180521183E-6</v>
      </c>
      <c r="HL4389" s="1" t="str">
        <f t="shared" si="2149"/>
        <v/>
      </c>
      <c r="HV4389" s="118"/>
      <c r="HW4389" s="118"/>
      <c r="HX4389" s="118"/>
      <c r="HY4389" s="118"/>
      <c r="HZ4389" s="118"/>
      <c r="IA4389" s="118"/>
      <c r="IB4389" s="118"/>
      <c r="IC4389" s="118"/>
      <c r="ID4389" s="118"/>
      <c r="IE4389" s="118"/>
      <c r="IF4389" s="118"/>
      <c r="IG4389" s="118"/>
      <c r="IH4389" s="118"/>
      <c r="II4389" s="118"/>
      <c r="IJ4389" s="118"/>
      <c r="IK4389" s="118"/>
      <c r="IL4389" s="118"/>
      <c r="IM4389" s="118"/>
      <c r="IN4389" s="118"/>
      <c r="IO4389" s="118"/>
      <c r="IP4389" s="118"/>
      <c r="IQ4389" s="118"/>
      <c r="IR4389" s="118"/>
      <c r="IS4389" s="118"/>
      <c r="IT4389" s="118"/>
      <c r="IU4389" s="118"/>
      <c r="IV4389" s="118"/>
      <c r="IW4389" s="118"/>
      <c r="IX4389" s="118"/>
      <c r="IY4389" s="118"/>
      <c r="IZ4389" s="118"/>
      <c r="JA4389" s="118"/>
      <c r="JB4389" s="118"/>
      <c r="JJ4389" s="118"/>
      <c r="JK4389" s="118"/>
      <c r="JL4389" s="118"/>
      <c r="JM4389" s="118"/>
      <c r="JN4389" s="118"/>
      <c r="JO4389" s="118"/>
      <c r="JP4389" s="118">
        <f t="shared" si="2139"/>
        <v>23.513599999998455</v>
      </c>
      <c r="JQ4389" s="138">
        <f t="shared" si="2140"/>
        <v>1.3866412227867891E-3</v>
      </c>
      <c r="JR4389" s="118">
        <f t="shared" si="2141"/>
        <v>3.5713813018047567E-6</v>
      </c>
      <c r="JS4389" s="118">
        <f t="shared" si="2137"/>
        <v>3.5713813018047567E-6</v>
      </c>
      <c r="JT4389" s="119" t="str">
        <f t="shared" si="2138"/>
        <v/>
      </c>
    </row>
    <row r="4390" spans="209:280" ht="20.100000000000001" customHeight="1" x14ac:dyDescent="0.25">
      <c r="HA4390" s="1">
        <v>3653</v>
      </c>
      <c r="HB4390" s="1">
        <f t="shared" si="2142"/>
        <v>168526.98255584569</v>
      </c>
      <c r="HC4390" s="1">
        <f t="shared" si="2143"/>
        <v>8.8328395527691753E-30</v>
      </c>
      <c r="HD4390" s="1">
        <f t="shared" si="2144"/>
        <v>1</v>
      </c>
      <c r="HE4390" s="1">
        <f t="shared" si="2145"/>
        <v>8.8328395527691753E-30</v>
      </c>
      <c r="HF4390" s="1" t="str">
        <f t="shared" si="2146"/>
        <v/>
      </c>
      <c r="HG4390" s="1" t="str">
        <f t="shared" si="2147"/>
        <v/>
      </c>
      <c r="HK4390" s="1">
        <f t="shared" si="2148"/>
        <v>1.3496443591128227E-6</v>
      </c>
      <c r="HL4390" s="1" t="str">
        <f t="shared" si="2149"/>
        <v/>
      </c>
      <c r="HV4390" s="118"/>
      <c r="HW4390" s="118"/>
      <c r="HX4390" s="118"/>
      <c r="HY4390" s="118"/>
      <c r="HZ4390" s="118"/>
      <c r="IA4390" s="118"/>
      <c r="IB4390" s="118"/>
      <c r="IC4390" s="118"/>
      <c r="ID4390" s="118"/>
      <c r="IE4390" s="118"/>
      <c r="IF4390" s="118"/>
      <c r="IG4390" s="118"/>
      <c r="IH4390" s="118"/>
      <c r="II4390" s="118"/>
      <c r="IJ4390" s="118"/>
      <c r="IK4390" s="118"/>
      <c r="IL4390" s="118"/>
      <c r="IM4390" s="118"/>
      <c r="IN4390" s="118"/>
      <c r="IO4390" s="118"/>
      <c r="IP4390" s="118"/>
      <c r="IQ4390" s="118"/>
      <c r="IR4390" s="118"/>
      <c r="IS4390" s="118"/>
      <c r="IT4390" s="118"/>
      <c r="IU4390" s="118"/>
      <c r="IV4390" s="118"/>
      <c r="IW4390" s="118"/>
      <c r="IX4390" s="118"/>
      <c r="IY4390" s="118"/>
      <c r="IZ4390" s="118"/>
      <c r="JA4390" s="118"/>
      <c r="JB4390" s="118"/>
      <c r="JJ4390" s="118"/>
      <c r="JK4390" s="118"/>
      <c r="JL4390" s="118"/>
      <c r="JM4390" s="118"/>
      <c r="JN4390" s="118"/>
      <c r="JO4390" s="118"/>
      <c r="JP4390" s="118">
        <f t="shared" si="2139"/>
        <v>23.519999999998454</v>
      </c>
      <c r="JQ4390" s="138">
        <f t="shared" si="2140"/>
        <v>1.3830698414849843E-3</v>
      </c>
      <c r="JR4390" s="118">
        <f t="shared" si="2141"/>
        <v>3.5623937207822452E-6</v>
      </c>
      <c r="JS4390" s="118">
        <f t="shared" si="2137"/>
        <v>3.5623937207822452E-6</v>
      </c>
      <c r="JT4390" s="119" t="str">
        <f t="shared" si="2138"/>
        <v/>
      </c>
    </row>
    <row r="4391" spans="209:280" ht="20.100000000000001" customHeight="1" x14ac:dyDescent="0.25">
      <c r="HA4391" s="1">
        <v>3654</v>
      </c>
      <c r="HB4391" s="1">
        <f t="shared" si="2142"/>
        <v>168590.5057305746</v>
      </c>
      <c r="HC4391" s="1">
        <f t="shared" si="2143"/>
        <v>8.465681692650268E-30</v>
      </c>
      <c r="HD4391" s="1">
        <f t="shared" si="2144"/>
        <v>1</v>
      </c>
      <c r="HE4391" s="1">
        <f t="shared" si="2145"/>
        <v>8.465681692650268E-30</v>
      </c>
      <c r="HF4391" s="1" t="str">
        <f t="shared" si="2146"/>
        <v/>
      </c>
      <c r="HG4391" s="1" t="str">
        <f t="shared" si="2147"/>
        <v/>
      </c>
      <c r="HK4391" s="1">
        <f t="shared" si="2148"/>
        <v>1.3627516836257003E-6</v>
      </c>
      <c r="HL4391" s="1" t="str">
        <f t="shared" si="2149"/>
        <v/>
      </c>
      <c r="HV4391" s="118"/>
      <c r="HW4391" s="118"/>
      <c r="HX4391" s="118"/>
      <c r="HY4391" s="118"/>
      <c r="HZ4391" s="118"/>
      <c r="IA4391" s="118"/>
      <c r="IB4391" s="118"/>
      <c r="IC4391" s="118"/>
      <c r="ID4391" s="118"/>
      <c r="IE4391" s="118"/>
      <c r="IF4391" s="118"/>
      <c r="IG4391" s="118"/>
      <c r="IH4391" s="118"/>
      <c r="II4391" s="118"/>
      <c r="IJ4391" s="118"/>
      <c r="IK4391" s="118"/>
      <c r="IL4391" s="118"/>
      <c r="IM4391" s="118"/>
      <c r="IN4391" s="118"/>
      <c r="IO4391" s="118"/>
      <c r="IP4391" s="118"/>
      <c r="IQ4391" s="118"/>
      <c r="IR4391" s="118"/>
      <c r="IS4391" s="118"/>
      <c r="IT4391" s="118"/>
      <c r="IU4391" s="118"/>
      <c r="IV4391" s="118"/>
      <c r="IW4391" s="118"/>
      <c r="IX4391" s="118"/>
      <c r="IY4391" s="118"/>
      <c r="IZ4391" s="118"/>
      <c r="JA4391" s="118"/>
      <c r="JB4391" s="118"/>
      <c r="JJ4391" s="118"/>
      <c r="JK4391" s="118"/>
      <c r="JL4391" s="118"/>
      <c r="JM4391" s="118"/>
      <c r="JN4391" s="118"/>
      <c r="JO4391" s="118"/>
      <c r="JP4391" s="118">
        <f t="shared" si="2139"/>
        <v>23.526399999998453</v>
      </c>
      <c r="JQ4391" s="138">
        <f t="shared" si="2140"/>
        <v>1.3795074477642021E-3</v>
      </c>
      <c r="JR4391" s="118">
        <f t="shared" si="2141"/>
        <v>3.553428099921721E-6</v>
      </c>
      <c r="JS4391" s="118">
        <f t="shared" si="2137"/>
        <v>3.553428099921721E-6</v>
      </c>
      <c r="JT4391" s="119" t="str">
        <f t="shared" si="2138"/>
        <v/>
      </c>
    </row>
    <row r="4392" spans="209:280" ht="20.100000000000001" customHeight="1" x14ac:dyDescent="0.25">
      <c r="HA4392" s="1">
        <v>3655</v>
      </c>
      <c r="HB4392" s="1">
        <f t="shared" si="2142"/>
        <v>168654.02890530354</v>
      </c>
      <c r="HC4392" s="1">
        <f t="shared" si="2143"/>
        <v>8.1136557975529692E-30</v>
      </c>
      <c r="HD4392" s="1">
        <f t="shared" si="2144"/>
        <v>1</v>
      </c>
      <c r="HE4392" s="1">
        <f t="shared" si="2145"/>
        <v>8.1136557975529692E-30</v>
      </c>
      <c r="HF4392" s="1" t="str">
        <f t="shared" si="2146"/>
        <v/>
      </c>
      <c r="HG4392" s="1" t="str">
        <f t="shared" si="2147"/>
        <v/>
      </c>
      <c r="HK4392" s="1">
        <f t="shared" si="2148"/>
        <v>1.3759642867760385E-6</v>
      </c>
      <c r="HL4392" s="1" t="str">
        <f t="shared" si="2149"/>
        <v/>
      </c>
      <c r="HV4392" s="118"/>
      <c r="HW4392" s="118"/>
      <c r="HX4392" s="118"/>
      <c r="HY4392" s="118"/>
      <c r="HZ4392" s="118"/>
      <c r="IA4392" s="118"/>
      <c r="IB4392" s="118"/>
      <c r="IC4392" s="118"/>
      <c r="ID4392" s="118"/>
      <c r="IE4392" s="118"/>
      <c r="IF4392" s="118"/>
      <c r="IG4392" s="118"/>
      <c r="IH4392" s="118"/>
      <c r="II4392" s="118"/>
      <c r="IJ4392" s="118"/>
      <c r="IK4392" s="118"/>
      <c r="IL4392" s="118"/>
      <c r="IM4392" s="118"/>
      <c r="IN4392" s="118"/>
      <c r="IO4392" s="118"/>
      <c r="IP4392" s="118"/>
      <c r="IQ4392" s="118"/>
      <c r="IR4392" s="118"/>
      <c r="IS4392" s="118"/>
      <c r="IT4392" s="118"/>
      <c r="IU4392" s="118"/>
      <c r="IV4392" s="118"/>
      <c r="IW4392" s="118"/>
      <c r="IX4392" s="118"/>
      <c r="IY4392" s="118"/>
      <c r="IZ4392" s="118"/>
      <c r="JA4392" s="118"/>
      <c r="JB4392" s="118"/>
      <c r="JJ4392" s="118"/>
      <c r="JK4392" s="118"/>
      <c r="JL4392" s="118"/>
      <c r="JM4392" s="118"/>
      <c r="JN4392" s="118"/>
      <c r="JO4392" s="118"/>
      <c r="JP4392" s="118">
        <f t="shared" si="2139"/>
        <v>23.532799999998453</v>
      </c>
      <c r="JQ4392" s="138">
        <f t="shared" si="2140"/>
        <v>1.3759540196642804E-3</v>
      </c>
      <c r="JR4392" s="118">
        <f t="shared" si="2141"/>
        <v>3.5444843876229672E-6</v>
      </c>
      <c r="JS4392" s="118">
        <f t="shared" si="2137"/>
        <v>3.5444843876229672E-6</v>
      </c>
      <c r="JT4392" s="119" t="str">
        <f t="shared" si="2138"/>
        <v/>
      </c>
    </row>
    <row r="4393" spans="209:280" ht="20.100000000000001" customHeight="1" x14ac:dyDescent="0.25">
      <c r="HA4393" s="1">
        <v>3656</v>
      </c>
      <c r="HB4393" s="1">
        <f t="shared" si="2142"/>
        <v>168717.55208003247</v>
      </c>
      <c r="HC4393" s="1">
        <f t="shared" si="2143"/>
        <v>7.7761436700576907E-30</v>
      </c>
      <c r="HD4393" s="1">
        <f t="shared" si="2144"/>
        <v>1</v>
      </c>
      <c r="HE4393" s="1">
        <f t="shared" si="2145"/>
        <v>7.7761436700576907E-30</v>
      </c>
      <c r="HF4393" s="1" t="str">
        <f t="shared" si="2146"/>
        <v/>
      </c>
      <c r="HG4393" s="1" t="str">
        <f t="shared" si="2147"/>
        <v/>
      </c>
      <c r="HK4393" s="1">
        <f t="shared" si="2148"/>
        <v>1.3892827644467175E-6</v>
      </c>
      <c r="HL4393" s="1" t="str">
        <f t="shared" si="2149"/>
        <v/>
      </c>
      <c r="HV4393" s="118"/>
      <c r="HW4393" s="118"/>
      <c r="HX4393" s="118"/>
      <c r="HY4393" s="118"/>
      <c r="HZ4393" s="118"/>
      <c r="IA4393" s="118"/>
      <c r="IB4393" s="118"/>
      <c r="IC4393" s="118"/>
      <c r="ID4393" s="118"/>
      <c r="IE4393" s="118"/>
      <c r="IF4393" s="118"/>
      <c r="IG4393" s="118"/>
      <c r="IH4393" s="118"/>
      <c r="II4393" s="118"/>
      <c r="IJ4393" s="118"/>
      <c r="IK4393" s="118"/>
      <c r="IL4393" s="118"/>
      <c r="IM4393" s="118"/>
      <c r="IN4393" s="118"/>
      <c r="IO4393" s="118"/>
      <c r="IP4393" s="118"/>
      <c r="IQ4393" s="118"/>
      <c r="IR4393" s="118"/>
      <c r="IS4393" s="118"/>
      <c r="IT4393" s="118"/>
      <c r="IU4393" s="118"/>
      <c r="IV4393" s="118"/>
      <c r="IW4393" s="118"/>
      <c r="IX4393" s="118"/>
      <c r="IY4393" s="118"/>
      <c r="IZ4393" s="118"/>
      <c r="JA4393" s="118"/>
      <c r="JB4393" s="118"/>
      <c r="JJ4393" s="118"/>
      <c r="JK4393" s="118"/>
      <c r="JL4393" s="118"/>
      <c r="JM4393" s="118"/>
      <c r="JN4393" s="118"/>
      <c r="JO4393" s="118"/>
      <c r="JP4393" s="118">
        <f t="shared" si="2139"/>
        <v>23.539199999998452</v>
      </c>
      <c r="JQ4393" s="138">
        <f t="shared" si="2140"/>
        <v>1.3724095352766574E-3</v>
      </c>
      <c r="JR4393" s="118">
        <f t="shared" si="2141"/>
        <v>3.5355625324106667E-6</v>
      </c>
      <c r="JS4393" s="118">
        <f t="shared" si="2137"/>
        <v>3.5355625324106667E-6</v>
      </c>
      <c r="JT4393" s="119" t="str">
        <f t="shared" si="2138"/>
        <v/>
      </c>
    </row>
    <row r="4394" spans="209:280" ht="20.100000000000001" customHeight="1" x14ac:dyDescent="0.25">
      <c r="HA4394" s="1">
        <v>3657</v>
      </c>
      <c r="HB4394" s="1">
        <f t="shared" si="2142"/>
        <v>168781.07525476141</v>
      </c>
      <c r="HC4394" s="1">
        <f t="shared" si="2143"/>
        <v>7.452552141636054E-30</v>
      </c>
      <c r="HD4394" s="1">
        <f t="shared" si="2144"/>
        <v>1</v>
      </c>
      <c r="HE4394" s="1">
        <f t="shared" si="2145"/>
        <v>7.452552141636054E-30</v>
      </c>
      <c r="HF4394" s="1" t="str">
        <f t="shared" si="2146"/>
        <v/>
      </c>
      <c r="HG4394" s="1" t="str">
        <f t="shared" si="2147"/>
        <v/>
      </c>
      <c r="HK4394" s="1">
        <f t="shared" si="2148"/>
        <v>1.4027077131866908E-6</v>
      </c>
      <c r="HL4394" s="1" t="str">
        <f t="shared" si="2149"/>
        <v/>
      </c>
      <c r="HV4394" s="118"/>
      <c r="HW4394" s="118"/>
      <c r="HX4394" s="118"/>
      <c r="HY4394" s="118"/>
      <c r="HZ4394" s="118"/>
      <c r="IA4394" s="118"/>
      <c r="IB4394" s="118"/>
      <c r="IC4394" s="118"/>
      <c r="ID4394" s="118"/>
      <c r="IE4394" s="118"/>
      <c r="IF4394" s="118"/>
      <c r="IG4394" s="118"/>
      <c r="IH4394" s="118"/>
      <c r="II4394" s="118"/>
      <c r="IJ4394" s="118"/>
      <c r="IK4394" s="118"/>
      <c r="IL4394" s="118"/>
      <c r="IM4394" s="118"/>
      <c r="IN4394" s="118"/>
      <c r="IO4394" s="118"/>
      <c r="IP4394" s="118"/>
      <c r="IQ4394" s="118"/>
      <c r="IR4394" s="118"/>
      <c r="IS4394" s="118"/>
      <c r="IT4394" s="118"/>
      <c r="IU4394" s="118"/>
      <c r="IV4394" s="118"/>
      <c r="IW4394" s="118"/>
      <c r="IX4394" s="118"/>
      <c r="IY4394" s="118"/>
      <c r="IZ4394" s="118"/>
      <c r="JA4394" s="118"/>
      <c r="JB4394" s="118"/>
      <c r="JJ4394" s="118"/>
      <c r="JK4394" s="118"/>
      <c r="JL4394" s="118"/>
      <c r="JM4394" s="118"/>
      <c r="JN4394" s="118"/>
      <c r="JO4394" s="118"/>
      <c r="JP4394" s="118">
        <f t="shared" si="2139"/>
        <v>23.545599999998451</v>
      </c>
      <c r="JQ4394" s="138">
        <f t="shared" si="2140"/>
        <v>1.3688739727442467E-3</v>
      </c>
      <c r="JR4394" s="118">
        <f t="shared" si="2141"/>
        <v>3.5266624829075142E-6</v>
      </c>
      <c r="JS4394" s="118">
        <f t="shared" si="2137"/>
        <v>3.5266624829075142E-6</v>
      </c>
      <c r="JT4394" s="119" t="str">
        <f t="shared" si="2138"/>
        <v/>
      </c>
    </row>
    <row r="4395" spans="209:280" ht="20.100000000000001" customHeight="1" x14ac:dyDescent="0.25">
      <c r="HA4395" s="1">
        <v>3658</v>
      </c>
      <c r="HB4395" s="1">
        <f t="shared" si="2142"/>
        <v>168844.59842949032</v>
      </c>
      <c r="HC4395" s="1">
        <f t="shared" si="2143"/>
        <v>7.1423120686720439E-30</v>
      </c>
      <c r="HD4395" s="1">
        <f t="shared" si="2144"/>
        <v>1</v>
      </c>
      <c r="HE4395" s="1">
        <f t="shared" si="2145"/>
        <v>7.1423120686720439E-30</v>
      </c>
      <c r="HF4395" s="1" t="str">
        <f t="shared" si="2146"/>
        <v/>
      </c>
      <c r="HG4395" s="1" t="str">
        <f t="shared" si="2147"/>
        <v/>
      </c>
      <c r="HK4395" s="1">
        <f t="shared" si="2148"/>
        <v>1.4162397301790463E-6</v>
      </c>
      <c r="HL4395" s="1" t="str">
        <f t="shared" si="2149"/>
        <v/>
      </c>
      <c r="HV4395" s="118"/>
      <c r="HW4395" s="118"/>
      <c r="HX4395" s="118"/>
      <c r="HY4395" s="118"/>
      <c r="HZ4395" s="118"/>
      <c r="IA4395" s="118"/>
      <c r="IB4395" s="118"/>
      <c r="IC4395" s="118"/>
      <c r="ID4395" s="118"/>
      <c r="IE4395" s="118"/>
      <c r="IF4395" s="118"/>
      <c r="IG4395" s="118"/>
      <c r="IH4395" s="118"/>
      <c r="II4395" s="118"/>
      <c r="IJ4395" s="118"/>
      <c r="IK4395" s="118"/>
      <c r="IL4395" s="118"/>
      <c r="IM4395" s="118"/>
      <c r="IN4395" s="118"/>
      <c r="IO4395" s="118"/>
      <c r="IP4395" s="118"/>
      <c r="IQ4395" s="118"/>
      <c r="IR4395" s="118"/>
      <c r="IS4395" s="118"/>
      <c r="IT4395" s="118"/>
      <c r="IU4395" s="118"/>
      <c r="IV4395" s="118"/>
      <c r="IW4395" s="118"/>
      <c r="IX4395" s="118"/>
      <c r="IY4395" s="118"/>
      <c r="IZ4395" s="118"/>
      <c r="JA4395" s="118"/>
      <c r="JB4395" s="118"/>
      <c r="JJ4395" s="118"/>
      <c r="JK4395" s="118"/>
      <c r="JL4395" s="118"/>
      <c r="JM4395" s="118"/>
      <c r="JN4395" s="118"/>
      <c r="JO4395" s="118"/>
      <c r="JP4395" s="118">
        <f t="shared" si="2139"/>
        <v>23.551999999998451</v>
      </c>
      <c r="JQ4395" s="138">
        <f t="shared" si="2140"/>
        <v>1.3653473102613392E-3</v>
      </c>
      <c r="JR4395" s="118">
        <f t="shared" si="2141"/>
        <v>3.5177841878665256E-6</v>
      </c>
      <c r="JS4395" s="118">
        <f t="shared" si="2137"/>
        <v>3.5177841878665256E-6</v>
      </c>
      <c r="JT4395" s="119" t="str">
        <f t="shared" si="2138"/>
        <v/>
      </c>
    </row>
    <row r="4396" spans="209:280" ht="20.100000000000001" customHeight="1" x14ac:dyDescent="0.25">
      <c r="HA4396" s="1">
        <v>3659</v>
      </c>
      <c r="HB4396" s="1">
        <f t="shared" si="2142"/>
        <v>168908.12160421925</v>
      </c>
      <c r="HC4396" s="1">
        <f t="shared" si="2143"/>
        <v>6.8448773683695956E-30</v>
      </c>
      <c r="HD4396" s="1">
        <f t="shared" si="2144"/>
        <v>1</v>
      </c>
      <c r="HE4396" s="1">
        <f t="shared" si="2145"/>
        <v>6.8448773683695956E-30</v>
      </c>
      <c r="HF4396" s="1" t="str">
        <f t="shared" si="2146"/>
        <v/>
      </c>
      <c r="HG4396" s="1" t="str">
        <f t="shared" si="2147"/>
        <v/>
      </c>
      <c r="HK4396" s="1">
        <f t="shared" si="2148"/>
        <v>1.4298794132087596E-6</v>
      </c>
      <c r="HL4396" s="1" t="str">
        <f t="shared" si="2149"/>
        <v/>
      </c>
      <c r="HV4396" s="118"/>
      <c r="HW4396" s="118"/>
      <c r="HX4396" s="118"/>
      <c r="HY4396" s="118"/>
      <c r="HZ4396" s="118"/>
      <c r="IA4396" s="118"/>
      <c r="IB4396" s="118"/>
      <c r="IC4396" s="118"/>
      <c r="ID4396" s="118"/>
      <c r="IE4396" s="118"/>
      <c r="IF4396" s="118"/>
      <c r="IG4396" s="118"/>
      <c r="IH4396" s="118"/>
      <c r="II4396" s="118"/>
      <c r="IJ4396" s="118"/>
      <c r="IK4396" s="118"/>
      <c r="IL4396" s="118"/>
      <c r="IM4396" s="118"/>
      <c r="IN4396" s="118"/>
      <c r="IO4396" s="118"/>
      <c r="IP4396" s="118"/>
      <c r="IQ4396" s="118"/>
      <c r="IR4396" s="118"/>
      <c r="IS4396" s="118"/>
      <c r="IT4396" s="118"/>
      <c r="IU4396" s="118"/>
      <c r="IV4396" s="118"/>
      <c r="IW4396" s="118"/>
      <c r="IX4396" s="118"/>
      <c r="IY4396" s="118"/>
      <c r="IZ4396" s="118"/>
      <c r="JA4396" s="118"/>
      <c r="JB4396" s="118"/>
      <c r="JJ4396" s="118"/>
      <c r="JK4396" s="118"/>
      <c r="JL4396" s="118"/>
      <c r="JM4396" s="118"/>
      <c r="JN4396" s="118"/>
      <c r="JO4396" s="118"/>
      <c r="JP4396" s="118">
        <f t="shared" si="2139"/>
        <v>23.55839999999845</v>
      </c>
      <c r="JQ4396" s="138">
        <f t="shared" si="2140"/>
        <v>1.3618295260734727E-3</v>
      </c>
      <c r="JR4396" s="118">
        <f t="shared" si="2141"/>
        <v>3.5089275961476193E-6</v>
      </c>
      <c r="JS4396" s="118">
        <f t="shared" si="2137"/>
        <v>3.5089275961476193E-6</v>
      </c>
      <c r="JT4396" s="119" t="str">
        <f t="shared" si="2138"/>
        <v/>
      </c>
    </row>
    <row r="4397" spans="209:280" ht="20.100000000000001" customHeight="1" x14ac:dyDescent="0.25">
      <c r="HA4397" s="1">
        <v>3660</v>
      </c>
      <c r="HB4397" s="1">
        <f t="shared" si="2142"/>
        <v>168971.64477894819</v>
      </c>
      <c r="HC4397" s="1">
        <f t="shared" si="2143"/>
        <v>6.5597240929837916E-30</v>
      </c>
      <c r="HD4397" s="1">
        <f t="shared" si="2144"/>
        <v>1</v>
      </c>
      <c r="HE4397" s="1">
        <f t="shared" si="2145"/>
        <v>6.5597240929837916E-30</v>
      </c>
      <c r="HF4397" s="1" t="str">
        <f t="shared" si="2146"/>
        <v/>
      </c>
      <c r="HG4397" s="1" t="str">
        <f t="shared" si="2147"/>
        <v/>
      </c>
      <c r="HK4397" s="1">
        <f t="shared" si="2148"/>
        <v>1.4436273606300188E-6</v>
      </c>
      <c r="HL4397" s="1" t="str">
        <f t="shared" si="2149"/>
        <v/>
      </c>
      <c r="HV4397" s="118"/>
      <c r="HW4397" s="118"/>
      <c r="HX4397" s="118"/>
      <c r="HY4397" s="118"/>
      <c r="HZ4397" s="118"/>
      <c r="IA4397" s="118"/>
      <c r="IB4397" s="118"/>
      <c r="IC4397" s="118"/>
      <c r="ID4397" s="118"/>
      <c r="IE4397" s="118"/>
      <c r="IF4397" s="118"/>
      <c r="IG4397" s="118"/>
      <c r="IH4397" s="118"/>
      <c r="II4397" s="118"/>
      <c r="IJ4397" s="118"/>
      <c r="IK4397" s="118"/>
      <c r="IL4397" s="118"/>
      <c r="IM4397" s="118"/>
      <c r="IN4397" s="118"/>
      <c r="IO4397" s="118"/>
      <c r="IP4397" s="118"/>
      <c r="IQ4397" s="118"/>
      <c r="IR4397" s="118"/>
      <c r="IS4397" s="118"/>
      <c r="IT4397" s="118"/>
      <c r="IU4397" s="118"/>
      <c r="IV4397" s="118"/>
      <c r="IW4397" s="118"/>
      <c r="IX4397" s="118"/>
      <c r="IY4397" s="118"/>
      <c r="IZ4397" s="118"/>
      <c r="JA4397" s="118"/>
      <c r="JB4397" s="118"/>
      <c r="JJ4397" s="118"/>
      <c r="JK4397" s="118"/>
      <c r="JL4397" s="118"/>
      <c r="JM4397" s="118"/>
      <c r="JN4397" s="118"/>
      <c r="JO4397" s="118"/>
      <c r="JP4397" s="118">
        <f t="shared" si="2139"/>
        <v>23.564799999998449</v>
      </c>
      <c r="JQ4397" s="138">
        <f t="shared" si="2140"/>
        <v>1.3583205984773251E-3</v>
      </c>
      <c r="JR4397" s="118">
        <f t="shared" si="2141"/>
        <v>3.5000926567226032E-6</v>
      </c>
      <c r="JS4397" s="118">
        <f t="shared" si="2137"/>
        <v>3.5000926567226032E-6</v>
      </c>
      <c r="JT4397" s="119" t="str">
        <f t="shared" si="2138"/>
        <v/>
      </c>
    </row>
    <row r="4398" spans="209:280" ht="20.100000000000001" customHeight="1" x14ac:dyDescent="0.25">
      <c r="HA4398" s="1">
        <v>3661</v>
      </c>
      <c r="HB4398" s="1">
        <f t="shared" si="2142"/>
        <v>169035.1679536771</v>
      </c>
      <c r="HC4398" s="1">
        <f t="shared" si="2143"/>
        <v>6.2863495408605849E-30</v>
      </c>
      <c r="HD4398" s="1">
        <f t="shared" si="2144"/>
        <v>1</v>
      </c>
      <c r="HE4398" s="1">
        <f t="shared" si="2145"/>
        <v>6.2863495408605849E-30</v>
      </c>
      <c r="HF4398" s="1" t="str">
        <f t="shared" si="2146"/>
        <v/>
      </c>
      <c r="HG4398" s="1" t="str">
        <f t="shared" si="2147"/>
        <v/>
      </c>
      <c r="HK4398" s="1">
        <f t="shared" si="2148"/>
        <v>1.4574841713332502E-6</v>
      </c>
      <c r="HL4398" s="1" t="str">
        <f t="shared" si="2149"/>
        <v/>
      </c>
      <c r="HV4398" s="118"/>
      <c r="HW4398" s="118"/>
      <c r="HX4398" s="118"/>
      <c r="HY4398" s="118"/>
      <c r="HZ4398" s="118"/>
      <c r="IA4398" s="118"/>
      <c r="IB4398" s="118"/>
      <c r="IC4398" s="118"/>
      <c r="ID4398" s="118"/>
      <c r="IE4398" s="118"/>
      <c r="IF4398" s="118"/>
      <c r="IG4398" s="118"/>
      <c r="IH4398" s="118"/>
      <c r="II4398" s="118"/>
      <c r="IJ4398" s="118"/>
      <c r="IK4398" s="118"/>
      <c r="IL4398" s="118"/>
      <c r="IM4398" s="118"/>
      <c r="IN4398" s="118"/>
      <c r="IO4398" s="118"/>
      <c r="IP4398" s="118"/>
      <c r="IQ4398" s="118"/>
      <c r="IR4398" s="118"/>
      <c r="IS4398" s="118"/>
      <c r="IT4398" s="118"/>
      <c r="IU4398" s="118"/>
      <c r="IV4398" s="118"/>
      <c r="IW4398" s="118"/>
      <c r="IX4398" s="118"/>
      <c r="IY4398" s="118"/>
      <c r="IZ4398" s="118"/>
      <c r="JA4398" s="118"/>
      <c r="JB4398" s="118"/>
      <c r="JJ4398" s="118"/>
      <c r="JK4398" s="118"/>
      <c r="JL4398" s="118"/>
      <c r="JM4398" s="118"/>
      <c r="JN4398" s="118"/>
      <c r="JO4398" s="118"/>
      <c r="JP4398" s="118">
        <f t="shared" si="2139"/>
        <v>23.571199999998449</v>
      </c>
      <c r="JQ4398" s="138">
        <f t="shared" si="2140"/>
        <v>1.3548205058206025E-3</v>
      </c>
      <c r="JR4398" s="118">
        <f t="shared" si="2141"/>
        <v>3.4912793186838483E-6</v>
      </c>
      <c r="JS4398" s="118">
        <f t="shared" si="2137"/>
        <v>3.4912793186838483E-6</v>
      </c>
      <c r="JT4398" s="119" t="str">
        <f t="shared" si="2138"/>
        <v/>
      </c>
    </row>
    <row r="4399" spans="209:280" ht="20.100000000000001" customHeight="1" x14ac:dyDescent="0.25">
      <c r="HA4399" s="1">
        <v>3662</v>
      </c>
      <c r="HB4399" s="1">
        <f t="shared" si="2142"/>
        <v>169098.69112840603</v>
      </c>
      <c r="HC4399" s="1">
        <f t="shared" si="2143"/>
        <v>6.0242714028407587E-30</v>
      </c>
      <c r="HD4399" s="1">
        <f t="shared" si="2144"/>
        <v>1</v>
      </c>
      <c r="HE4399" s="1">
        <f t="shared" si="2145"/>
        <v>6.0242714028407587E-30</v>
      </c>
      <c r="HF4399" s="1" t="str">
        <f t="shared" si="2146"/>
        <v/>
      </c>
      <c r="HG4399" s="1" t="str">
        <f t="shared" si="2147"/>
        <v/>
      </c>
      <c r="HK4399" s="1">
        <f t="shared" si="2148"/>
        <v>1.4714504447117771E-6</v>
      </c>
      <c r="HL4399" s="1" t="str">
        <f t="shared" si="2149"/>
        <v/>
      </c>
      <c r="HV4399" s="118"/>
      <c r="HW4399" s="118"/>
      <c r="HX4399" s="118"/>
      <c r="HY4399" s="118"/>
      <c r="HZ4399" s="118"/>
      <c r="IA4399" s="118"/>
      <c r="IB4399" s="118"/>
      <c r="IC4399" s="118"/>
      <c r="ID4399" s="118"/>
      <c r="IE4399" s="118"/>
      <c r="IF4399" s="118"/>
      <c r="IG4399" s="118"/>
      <c r="IH4399" s="118"/>
      <c r="II4399" s="118"/>
      <c r="IJ4399" s="118"/>
      <c r="IK4399" s="118"/>
      <c r="IL4399" s="118"/>
      <c r="IM4399" s="118"/>
      <c r="IN4399" s="118"/>
      <c r="IO4399" s="118"/>
      <c r="IP4399" s="118"/>
      <c r="IQ4399" s="118"/>
      <c r="IR4399" s="118"/>
      <c r="IS4399" s="118"/>
      <c r="IT4399" s="118"/>
      <c r="IU4399" s="118"/>
      <c r="IV4399" s="118"/>
      <c r="IW4399" s="118"/>
      <c r="IX4399" s="118"/>
      <c r="IY4399" s="118"/>
      <c r="IZ4399" s="118"/>
      <c r="JA4399" s="118"/>
      <c r="JB4399" s="118"/>
      <c r="JJ4399" s="118"/>
      <c r="JK4399" s="118"/>
      <c r="JL4399" s="118"/>
      <c r="JM4399" s="118"/>
      <c r="JN4399" s="118"/>
      <c r="JO4399" s="118"/>
      <c r="JP4399" s="118">
        <f t="shared" si="2139"/>
        <v>23.577599999998448</v>
      </c>
      <c r="JQ4399" s="138">
        <f t="shared" si="2140"/>
        <v>1.3513292265019186E-3</v>
      </c>
      <c r="JR4399" s="118">
        <f t="shared" si="2141"/>
        <v>3.4824875312226052E-6</v>
      </c>
      <c r="JS4399" s="118">
        <f t="shared" si="2137"/>
        <v>3.4824875312226052E-6</v>
      </c>
      <c r="JT4399" s="119" t="str">
        <f t="shared" si="2138"/>
        <v/>
      </c>
    </row>
    <row r="4400" spans="209:280" ht="20.100000000000001" customHeight="1" x14ac:dyDescent="0.25">
      <c r="HA4400" s="1">
        <v>3663</v>
      </c>
      <c r="HB4400" s="1">
        <f t="shared" si="2142"/>
        <v>169162.21430313497</v>
      </c>
      <c r="HC4400" s="1">
        <f t="shared" si="2143"/>
        <v>5.7730269426326398E-30</v>
      </c>
      <c r="HD4400" s="1">
        <f t="shared" si="2144"/>
        <v>1</v>
      </c>
      <c r="HE4400" s="1">
        <f t="shared" si="2145"/>
        <v>5.7730269426326398E-30</v>
      </c>
      <c r="HF4400" s="1" t="str">
        <f t="shared" si="2146"/>
        <v/>
      </c>
      <c r="HG4400" s="1" t="str">
        <f t="shared" si="2147"/>
        <v/>
      </c>
      <c r="HK4400" s="1">
        <f t="shared" si="2148"/>
        <v>1.4855267806280635E-6</v>
      </c>
      <c r="HL4400" s="1" t="str">
        <f t="shared" si="2149"/>
        <v/>
      </c>
      <c r="HV4400" s="118"/>
      <c r="HW4400" s="118"/>
      <c r="HX4400" s="118"/>
      <c r="HY4400" s="118"/>
      <c r="HZ4400" s="118"/>
      <c r="IA4400" s="118"/>
      <c r="IB4400" s="118"/>
      <c r="IC4400" s="118"/>
      <c r="ID4400" s="118"/>
      <c r="IE4400" s="118"/>
      <c r="IF4400" s="118"/>
      <c r="IG4400" s="118"/>
      <c r="IH4400" s="118"/>
      <c r="II4400" s="118"/>
      <c r="IJ4400" s="118"/>
      <c r="IK4400" s="118"/>
      <c r="IL4400" s="118"/>
      <c r="IM4400" s="118"/>
      <c r="IN4400" s="118"/>
      <c r="IO4400" s="118"/>
      <c r="IP4400" s="118"/>
      <c r="IQ4400" s="118"/>
      <c r="IR4400" s="118"/>
      <c r="IS4400" s="118"/>
      <c r="IT4400" s="118"/>
      <c r="IU4400" s="118"/>
      <c r="IV4400" s="118"/>
      <c r="IW4400" s="118"/>
      <c r="IX4400" s="118"/>
      <c r="IY4400" s="118"/>
      <c r="IZ4400" s="118"/>
      <c r="JA4400" s="118"/>
      <c r="JB4400" s="118"/>
      <c r="JJ4400" s="118"/>
      <c r="JK4400" s="118"/>
      <c r="JL4400" s="118"/>
      <c r="JM4400" s="118"/>
      <c r="JN4400" s="118"/>
      <c r="JO4400" s="118"/>
      <c r="JP4400" s="118">
        <f t="shared" si="2139"/>
        <v>23.583999999998447</v>
      </c>
      <c r="JQ4400" s="138">
        <f t="shared" si="2140"/>
        <v>1.347846738970696E-3</v>
      </c>
      <c r="JR4400" s="118">
        <f t="shared" si="2141"/>
        <v>3.4737172436643485E-6</v>
      </c>
      <c r="JS4400" s="118">
        <f t="shared" si="2137"/>
        <v>3.4737172436643485E-6</v>
      </c>
      <c r="JT4400" s="119" t="str">
        <f t="shared" si="2138"/>
        <v/>
      </c>
    </row>
    <row r="4401" spans="209:280" ht="20.100000000000001" customHeight="1" x14ac:dyDescent="0.25">
      <c r="HA4401" s="1">
        <v>3664</v>
      </c>
      <c r="HB4401" s="1">
        <f t="shared" si="2142"/>
        <v>169225.73747786391</v>
      </c>
      <c r="HC4401" s="1">
        <f t="shared" si="2143"/>
        <v>5.5321722098163409E-30</v>
      </c>
      <c r="HD4401" s="1">
        <f t="shared" si="2144"/>
        <v>1</v>
      </c>
      <c r="HE4401" s="1">
        <f t="shared" si="2145"/>
        <v>5.5321722098163409E-30</v>
      </c>
      <c r="HF4401" s="1" t="str">
        <f t="shared" si="2146"/>
        <v/>
      </c>
      <c r="HG4401" s="1" t="str">
        <f t="shared" si="2147"/>
        <v/>
      </c>
      <c r="HK4401" s="1">
        <f t="shared" si="2148"/>
        <v>1.4997137793796672E-6</v>
      </c>
      <c r="HL4401" s="1" t="str">
        <f t="shared" si="2149"/>
        <v/>
      </c>
      <c r="HV4401" s="118"/>
      <c r="HW4401" s="118"/>
      <c r="HX4401" s="118"/>
      <c r="HY4401" s="118"/>
      <c r="HZ4401" s="118"/>
      <c r="IA4401" s="118"/>
      <c r="IB4401" s="118"/>
      <c r="IC4401" s="118"/>
      <c r="ID4401" s="118"/>
      <c r="IE4401" s="118"/>
      <c r="IF4401" s="118"/>
      <c r="IG4401" s="118"/>
      <c r="IH4401" s="118"/>
      <c r="II4401" s="118"/>
      <c r="IJ4401" s="118"/>
      <c r="IK4401" s="118"/>
      <c r="IL4401" s="118"/>
      <c r="IM4401" s="118"/>
      <c r="IN4401" s="118"/>
      <c r="IO4401" s="118"/>
      <c r="IP4401" s="118"/>
      <c r="IQ4401" s="118"/>
      <c r="IR4401" s="118"/>
      <c r="IS4401" s="118"/>
      <c r="IT4401" s="118"/>
      <c r="IU4401" s="118"/>
      <c r="IV4401" s="118"/>
      <c r="IW4401" s="118"/>
      <c r="IX4401" s="118"/>
      <c r="IY4401" s="118"/>
      <c r="IZ4401" s="118"/>
      <c r="JA4401" s="118"/>
      <c r="JB4401" s="118"/>
      <c r="JJ4401" s="118"/>
      <c r="JK4401" s="118"/>
      <c r="JL4401" s="118"/>
      <c r="JM4401" s="118"/>
      <c r="JN4401" s="118"/>
      <c r="JO4401" s="118"/>
      <c r="JP4401" s="118">
        <f t="shared" si="2139"/>
        <v>23.590399999998446</v>
      </c>
      <c r="JQ4401" s="138">
        <f t="shared" si="2140"/>
        <v>1.3443730217270317E-3</v>
      </c>
      <c r="JR4401" s="118">
        <f t="shared" si="2141"/>
        <v>3.4649684054293122E-6</v>
      </c>
      <c r="JS4401" s="118">
        <f t="shared" si="2137"/>
        <v>3.4649684054293122E-6</v>
      </c>
      <c r="JT4401" s="119" t="str">
        <f t="shared" si="2138"/>
        <v/>
      </c>
    </row>
    <row r="4402" spans="209:280" ht="20.100000000000001" customHeight="1" x14ac:dyDescent="0.25">
      <c r="HA4402" s="1">
        <v>3665</v>
      </c>
      <c r="HB4402" s="1">
        <f t="shared" si="2142"/>
        <v>169289.26065259281</v>
      </c>
      <c r="HC4402" s="1">
        <f t="shared" si="2143"/>
        <v>5.3012812841917457E-30</v>
      </c>
      <c r="HD4402" s="1">
        <f t="shared" si="2144"/>
        <v>1</v>
      </c>
      <c r="HE4402" s="1">
        <f t="shared" si="2145"/>
        <v>5.3012812841917457E-30</v>
      </c>
      <c r="HF4402" s="1" t="str">
        <f t="shared" si="2146"/>
        <v/>
      </c>
      <c r="HG4402" s="1" t="str">
        <f t="shared" si="2147"/>
        <v/>
      </c>
      <c r="HK4402" s="1">
        <f t="shared" si="2148"/>
        <v>1.5140120416647811E-6</v>
      </c>
      <c r="HL4402" s="1" t="str">
        <f t="shared" si="2149"/>
        <v/>
      </c>
      <c r="HV4402" s="118"/>
      <c r="HW4402" s="118"/>
      <c r="HX4402" s="118"/>
      <c r="HY4402" s="118"/>
      <c r="HZ4402" s="118"/>
      <c r="IA4402" s="118"/>
      <c r="IB4402" s="118"/>
      <c r="IC4402" s="118"/>
      <c r="ID4402" s="118"/>
      <c r="IE4402" s="118"/>
      <c r="IF4402" s="118"/>
      <c r="IG4402" s="118"/>
      <c r="IH4402" s="118"/>
      <c r="II4402" s="118"/>
      <c r="IJ4402" s="118"/>
      <c r="IK4402" s="118"/>
      <c r="IL4402" s="118"/>
      <c r="IM4402" s="118"/>
      <c r="IN4402" s="118"/>
      <c r="IO4402" s="118"/>
      <c r="IP4402" s="118"/>
      <c r="IQ4402" s="118"/>
      <c r="IR4402" s="118"/>
      <c r="IS4402" s="118"/>
      <c r="IT4402" s="118"/>
      <c r="IU4402" s="118"/>
      <c r="IV4402" s="118"/>
      <c r="IW4402" s="118"/>
      <c r="IX4402" s="118"/>
      <c r="IY4402" s="118"/>
      <c r="IZ4402" s="118"/>
      <c r="JA4402" s="118"/>
      <c r="JB4402" s="118"/>
      <c r="JJ4402" s="118"/>
      <c r="JK4402" s="118"/>
      <c r="JL4402" s="118"/>
      <c r="JM4402" s="118"/>
      <c r="JN4402" s="118"/>
      <c r="JO4402" s="118"/>
      <c r="JP4402" s="118">
        <f t="shared" si="2139"/>
        <v>23.596799999998446</v>
      </c>
      <c r="JQ4402" s="138">
        <f t="shared" si="2140"/>
        <v>1.3409080533216024E-3</v>
      </c>
      <c r="JR4402" s="118">
        <f t="shared" si="2141"/>
        <v>3.4562409660600282E-6</v>
      </c>
      <c r="JS4402" s="118">
        <f t="shared" si="2137"/>
        <v>3.4562409660600282E-6</v>
      </c>
      <c r="JT4402" s="119" t="str">
        <f t="shared" si="2138"/>
        <v/>
      </c>
    </row>
    <row r="4403" spans="209:280" ht="20.100000000000001" customHeight="1" x14ac:dyDescent="0.25">
      <c r="HA4403" s="1">
        <v>3666</v>
      </c>
      <c r="HB4403" s="1">
        <f t="shared" si="2142"/>
        <v>169352.78382732175</v>
      </c>
      <c r="HC4403" s="1">
        <f t="shared" si="2143"/>
        <v>5.079945550234196E-30</v>
      </c>
      <c r="HD4403" s="1">
        <f t="shared" si="2144"/>
        <v>1</v>
      </c>
      <c r="HE4403" s="1">
        <f t="shared" si="2145"/>
        <v>5.079945550234196E-30</v>
      </c>
      <c r="HF4403" s="1" t="str">
        <f t="shared" si="2146"/>
        <v/>
      </c>
      <c r="HG4403" s="1" t="str">
        <f t="shared" si="2147"/>
        <v/>
      </c>
      <c r="HK4403" s="1">
        <f t="shared" si="2148"/>
        <v>1.5284221685474579E-6</v>
      </c>
      <c r="HL4403" s="1" t="str">
        <f t="shared" si="2149"/>
        <v/>
      </c>
      <c r="HV4403" s="118"/>
      <c r="HW4403" s="118"/>
      <c r="HX4403" s="118"/>
      <c r="HY4403" s="118"/>
      <c r="HZ4403" s="118"/>
      <c r="IA4403" s="118"/>
      <c r="IB4403" s="118"/>
      <c r="IC4403" s="118"/>
      <c r="ID4403" s="118"/>
      <c r="IE4403" s="118"/>
      <c r="IF4403" s="118"/>
      <c r="IG4403" s="118"/>
      <c r="IH4403" s="118"/>
      <c r="II4403" s="118"/>
      <c r="IJ4403" s="118"/>
      <c r="IK4403" s="118"/>
      <c r="IL4403" s="118"/>
      <c r="IM4403" s="118"/>
      <c r="IN4403" s="118"/>
      <c r="IO4403" s="118"/>
      <c r="IP4403" s="118"/>
      <c r="IQ4403" s="118"/>
      <c r="IR4403" s="118"/>
      <c r="IS4403" s="118"/>
      <c r="IT4403" s="118"/>
      <c r="IU4403" s="118"/>
      <c r="IV4403" s="118"/>
      <c r="IW4403" s="118"/>
      <c r="IX4403" s="118"/>
      <c r="IY4403" s="118"/>
      <c r="IZ4403" s="118"/>
      <c r="JA4403" s="118"/>
      <c r="JB4403" s="118"/>
      <c r="JJ4403" s="118"/>
      <c r="JK4403" s="118"/>
      <c r="JL4403" s="118"/>
      <c r="JM4403" s="118"/>
      <c r="JN4403" s="118"/>
      <c r="JO4403" s="118"/>
      <c r="JP4403" s="118">
        <f t="shared" si="2139"/>
        <v>23.603199999998445</v>
      </c>
      <c r="JQ4403" s="138">
        <f t="shared" si="2140"/>
        <v>1.3374518123555423E-3</v>
      </c>
      <c r="JR4403" s="118">
        <f t="shared" si="2141"/>
        <v>3.4475348752078822E-6</v>
      </c>
      <c r="JS4403" s="118">
        <f t="shared" si="2137"/>
        <v>3.4475348752078822E-6</v>
      </c>
      <c r="JT4403" s="119" t="str">
        <f t="shared" si="2138"/>
        <v/>
      </c>
    </row>
    <row r="4404" spans="209:280" ht="20.100000000000001" customHeight="1" x14ac:dyDescent="0.25">
      <c r="HA4404" s="1">
        <v>3667</v>
      </c>
      <c r="HB4404" s="1">
        <f t="shared" si="2142"/>
        <v>169416.30700205069</v>
      </c>
      <c r="HC4404" s="1">
        <f t="shared" si="2143"/>
        <v>4.8677730004725715E-30</v>
      </c>
      <c r="HD4404" s="1">
        <f t="shared" si="2144"/>
        <v>1</v>
      </c>
      <c r="HE4404" s="1">
        <f t="shared" si="2145"/>
        <v>4.8677730004725715E-30</v>
      </c>
      <c r="HF4404" s="1" t="str">
        <f t="shared" si="2146"/>
        <v/>
      </c>
      <c r="HG4404" s="1" t="str">
        <f t="shared" si="2147"/>
        <v/>
      </c>
      <c r="HK4404" s="1">
        <f t="shared" si="2148"/>
        <v>1.5429447614224123E-6</v>
      </c>
      <c r="HL4404" s="1" t="str">
        <f t="shared" si="2149"/>
        <v/>
      </c>
      <c r="HV4404" s="118"/>
      <c r="HW4404" s="118"/>
      <c r="HX4404" s="118"/>
      <c r="HY4404" s="118"/>
      <c r="HZ4404" s="118"/>
      <c r="IA4404" s="118"/>
      <c r="IB4404" s="118"/>
      <c r="IC4404" s="118"/>
      <c r="ID4404" s="118"/>
      <c r="IE4404" s="118"/>
      <c r="IF4404" s="118"/>
      <c r="IG4404" s="118"/>
      <c r="IH4404" s="118"/>
      <c r="II4404" s="118"/>
      <c r="IJ4404" s="118"/>
      <c r="IK4404" s="118"/>
      <c r="IL4404" s="118"/>
      <c r="IM4404" s="118"/>
      <c r="IN4404" s="118"/>
      <c r="IO4404" s="118"/>
      <c r="IP4404" s="118"/>
      <c r="IQ4404" s="118"/>
      <c r="IR4404" s="118"/>
      <c r="IS4404" s="118"/>
      <c r="IT4404" s="118"/>
      <c r="IU4404" s="118"/>
      <c r="IV4404" s="118"/>
      <c r="IW4404" s="118"/>
      <c r="IX4404" s="118"/>
      <c r="IY4404" s="118"/>
      <c r="IZ4404" s="118"/>
      <c r="JA4404" s="118"/>
      <c r="JB4404" s="118"/>
      <c r="JJ4404" s="118"/>
      <c r="JK4404" s="118"/>
      <c r="JL4404" s="118"/>
      <c r="JM4404" s="118"/>
      <c r="JN4404" s="118"/>
      <c r="JO4404" s="118"/>
      <c r="JP4404" s="118">
        <f t="shared" si="2139"/>
        <v>23.609599999998444</v>
      </c>
      <c r="JQ4404" s="138">
        <f t="shared" si="2140"/>
        <v>1.3340042774803345E-3</v>
      </c>
      <c r="JR4404" s="118">
        <f t="shared" si="2141"/>
        <v>3.4388500826365836E-6</v>
      </c>
      <c r="JS4404" s="118">
        <f t="shared" si="2137"/>
        <v>3.4388500826365836E-6</v>
      </c>
      <c r="JT4404" s="119" t="str">
        <f t="shared" si="2138"/>
        <v/>
      </c>
    </row>
    <row r="4405" spans="209:280" ht="20.100000000000001" customHeight="1" x14ac:dyDescent="0.25">
      <c r="HA4405" s="1">
        <v>3668</v>
      </c>
      <c r="HB4405" s="1">
        <f t="shared" si="2142"/>
        <v>169479.83017677959</v>
      </c>
      <c r="HC4405" s="1">
        <f t="shared" si="2143"/>
        <v>4.6643875666436086E-30</v>
      </c>
      <c r="HD4405" s="1">
        <f t="shared" si="2144"/>
        <v>1</v>
      </c>
      <c r="HE4405" s="1">
        <f t="shared" si="2145"/>
        <v>4.6643875666436086E-30</v>
      </c>
      <c r="HF4405" s="1" t="str">
        <f t="shared" si="2146"/>
        <v/>
      </c>
      <c r="HG4405" s="1" t="str">
        <f t="shared" si="2147"/>
        <v/>
      </c>
      <c r="HK4405" s="1">
        <f t="shared" si="2148"/>
        <v>1.5575804219795129E-6</v>
      </c>
      <c r="HL4405" s="1" t="str">
        <f t="shared" si="2149"/>
        <v/>
      </c>
      <c r="HV4405" s="118"/>
      <c r="HW4405" s="118"/>
      <c r="HX4405" s="118"/>
      <c r="HY4405" s="118"/>
      <c r="HZ4405" s="118"/>
      <c r="IA4405" s="118"/>
      <c r="IB4405" s="118"/>
      <c r="IC4405" s="118"/>
      <c r="ID4405" s="118"/>
      <c r="IE4405" s="118"/>
      <c r="IF4405" s="118"/>
      <c r="IG4405" s="118"/>
      <c r="IH4405" s="118"/>
      <c r="II4405" s="118"/>
      <c r="IJ4405" s="118"/>
      <c r="IK4405" s="118"/>
      <c r="IL4405" s="118"/>
      <c r="IM4405" s="118"/>
      <c r="IN4405" s="118"/>
      <c r="IO4405" s="118"/>
      <c r="IP4405" s="118"/>
      <c r="IQ4405" s="118"/>
      <c r="IR4405" s="118"/>
      <c r="IS4405" s="118"/>
      <c r="IT4405" s="118"/>
      <c r="IU4405" s="118"/>
      <c r="IV4405" s="118"/>
      <c r="IW4405" s="118"/>
      <c r="IX4405" s="118"/>
      <c r="IY4405" s="118"/>
      <c r="IZ4405" s="118"/>
      <c r="JA4405" s="118"/>
      <c r="JB4405" s="118"/>
      <c r="JJ4405" s="118"/>
      <c r="JK4405" s="118"/>
      <c r="JL4405" s="118"/>
      <c r="JM4405" s="118"/>
      <c r="JN4405" s="118"/>
      <c r="JO4405" s="118"/>
      <c r="JP4405" s="118">
        <f t="shared" si="2139"/>
        <v>23.615999999998444</v>
      </c>
      <c r="JQ4405" s="138">
        <f t="shared" si="2140"/>
        <v>1.3305654273976979E-3</v>
      </c>
      <c r="JR4405" s="118">
        <f t="shared" si="2141"/>
        <v>3.4301865382221648E-6</v>
      </c>
      <c r="JS4405" s="118">
        <f t="shared" si="2137"/>
        <v>3.4301865382221648E-6</v>
      </c>
      <c r="JT4405" s="119" t="str">
        <f t="shared" si="2138"/>
        <v/>
      </c>
    </row>
    <row r="4406" spans="209:280" ht="20.100000000000001" customHeight="1" x14ac:dyDescent="0.25">
      <c r="HA4406" s="1">
        <v>3669</v>
      </c>
      <c r="HB4406" s="1">
        <f t="shared" si="2142"/>
        <v>169543.35335150853</v>
      </c>
      <c r="HC4406" s="1">
        <f t="shared" si="2143"/>
        <v>4.4694284775297327E-30</v>
      </c>
      <c r="HD4406" s="1">
        <f t="shared" si="2144"/>
        <v>1</v>
      </c>
      <c r="HE4406" s="1">
        <f t="shared" si="2145"/>
        <v>4.4694284775297327E-30</v>
      </c>
      <c r="HF4406" s="1" t="str">
        <f t="shared" si="2146"/>
        <v/>
      </c>
      <c r="HG4406" s="1" t="str">
        <f t="shared" si="2147"/>
        <v/>
      </c>
      <c r="HK4406" s="1">
        <f t="shared" si="2148"/>
        <v>1.5723297521679176E-6</v>
      </c>
      <c r="HL4406" s="1" t="str">
        <f t="shared" si="2149"/>
        <v/>
      </c>
      <c r="HV4406" s="118"/>
      <c r="HW4406" s="118"/>
      <c r="HX4406" s="118"/>
      <c r="HY4406" s="118"/>
      <c r="HZ4406" s="118"/>
      <c r="IA4406" s="118"/>
      <c r="IB4406" s="118"/>
      <c r="IC4406" s="118"/>
      <c r="ID4406" s="118"/>
      <c r="IE4406" s="118"/>
      <c r="IF4406" s="118"/>
      <c r="IG4406" s="118"/>
      <c r="IH4406" s="118"/>
      <c r="II4406" s="118"/>
      <c r="IJ4406" s="118"/>
      <c r="IK4406" s="118"/>
      <c r="IL4406" s="118"/>
      <c r="IM4406" s="118"/>
      <c r="IN4406" s="118"/>
      <c r="IO4406" s="118"/>
      <c r="IP4406" s="118"/>
      <c r="IQ4406" s="118"/>
      <c r="IR4406" s="118"/>
      <c r="IS4406" s="118"/>
      <c r="IT4406" s="118"/>
      <c r="IU4406" s="118"/>
      <c r="IV4406" s="118"/>
      <c r="IW4406" s="118"/>
      <c r="IX4406" s="118"/>
      <c r="IY4406" s="118"/>
      <c r="IZ4406" s="118"/>
      <c r="JA4406" s="118"/>
      <c r="JB4406" s="118"/>
      <c r="JJ4406" s="118"/>
      <c r="JK4406" s="118"/>
      <c r="JL4406" s="118"/>
      <c r="JM4406" s="118"/>
      <c r="JN4406" s="118"/>
      <c r="JO4406" s="118"/>
      <c r="JP4406" s="118">
        <f t="shared" si="2139"/>
        <v>23.622399999998443</v>
      </c>
      <c r="JQ4406" s="138">
        <f t="shared" si="2140"/>
        <v>1.3271352408594757E-3</v>
      </c>
      <c r="JR4406" s="118">
        <f t="shared" si="2141"/>
        <v>3.4215441919512469E-6</v>
      </c>
      <c r="JS4406" s="118">
        <f t="shared" si="2137"/>
        <v>3.4215441919512469E-6</v>
      </c>
      <c r="JT4406" s="119" t="str">
        <f t="shared" si="2138"/>
        <v/>
      </c>
    </row>
    <row r="4407" spans="209:280" ht="20.100000000000001" customHeight="1" x14ac:dyDescent="0.25">
      <c r="HA4407" s="1">
        <v>3670</v>
      </c>
      <c r="HB4407" s="1">
        <f t="shared" si="2142"/>
        <v>169606.87652623747</v>
      </c>
      <c r="HC4407" s="1">
        <f t="shared" si="2143"/>
        <v>4.2825496424237796E-30</v>
      </c>
      <c r="HD4407" s="1">
        <f t="shared" si="2144"/>
        <v>1</v>
      </c>
      <c r="HE4407" s="1">
        <f t="shared" si="2145"/>
        <v>4.2825496424237796E-30</v>
      </c>
      <c r="HF4407" s="1" t="str">
        <f t="shared" si="2146"/>
        <v/>
      </c>
      <c r="HG4407" s="1" t="str">
        <f t="shared" si="2147"/>
        <v/>
      </c>
      <c r="HK4407" s="1">
        <f t="shared" si="2148"/>
        <v>1.587193354159782E-6</v>
      </c>
      <c r="HL4407" s="1" t="str">
        <f t="shared" si="2149"/>
        <v/>
      </c>
      <c r="HV4407" s="118"/>
      <c r="HW4407" s="118"/>
      <c r="HX4407" s="118"/>
      <c r="HY4407" s="118"/>
      <c r="HZ4407" s="118"/>
      <c r="IA4407" s="118"/>
      <c r="IB4407" s="118"/>
      <c r="IC4407" s="118"/>
      <c r="ID4407" s="118"/>
      <c r="IE4407" s="118"/>
      <c r="IF4407" s="118"/>
      <c r="IG4407" s="118"/>
      <c r="IH4407" s="118"/>
      <c r="II4407" s="118"/>
      <c r="IJ4407" s="118"/>
      <c r="IK4407" s="118"/>
      <c r="IL4407" s="118"/>
      <c r="IM4407" s="118"/>
      <c r="IN4407" s="118"/>
      <c r="IO4407" s="118"/>
      <c r="IP4407" s="118"/>
      <c r="IQ4407" s="118"/>
      <c r="IR4407" s="118"/>
      <c r="IS4407" s="118"/>
      <c r="IT4407" s="118"/>
      <c r="IU4407" s="118"/>
      <c r="IV4407" s="118"/>
      <c r="IW4407" s="118"/>
      <c r="IX4407" s="118"/>
      <c r="IY4407" s="118"/>
      <c r="IZ4407" s="118"/>
      <c r="JA4407" s="118"/>
      <c r="JB4407" s="118"/>
      <c r="JJ4407" s="118"/>
      <c r="JK4407" s="118"/>
      <c r="JL4407" s="118"/>
      <c r="JM4407" s="118"/>
      <c r="JN4407" s="118"/>
      <c r="JO4407" s="118"/>
      <c r="JP4407" s="118">
        <f t="shared" si="2139"/>
        <v>23.628799999998442</v>
      </c>
      <c r="JQ4407" s="138">
        <f t="shared" si="2140"/>
        <v>1.3237136966675245E-3</v>
      </c>
      <c r="JR4407" s="118">
        <f t="shared" si="2141"/>
        <v>3.412922993930147E-6</v>
      </c>
      <c r="JS4407" s="118">
        <f t="shared" si="2137"/>
        <v>3.412922993930147E-6</v>
      </c>
      <c r="JT4407" s="119" t="str">
        <f t="shared" si="2138"/>
        <v/>
      </c>
    </row>
    <row r="4408" spans="209:280" ht="20.100000000000001" customHeight="1" x14ac:dyDescent="0.25">
      <c r="HA4408" s="1">
        <v>3671</v>
      </c>
      <c r="HB4408" s="1">
        <f t="shared" si="2142"/>
        <v>169670.3997009664</v>
      </c>
      <c r="HC4408" s="1">
        <f t="shared" si="2143"/>
        <v>4.1034190592094296E-30</v>
      </c>
      <c r="HD4408" s="1">
        <f t="shared" si="2144"/>
        <v>1</v>
      </c>
      <c r="HE4408" s="1">
        <f t="shared" si="2145"/>
        <v>4.1034190592094296E-30</v>
      </c>
      <c r="HF4408" s="1" t="str">
        <f t="shared" si="2146"/>
        <v/>
      </c>
      <c r="HG4408" s="1" t="str">
        <f t="shared" si="2147"/>
        <v/>
      </c>
      <c r="HK4408" s="1">
        <f t="shared" si="2148"/>
        <v>1.6021718303136872E-6</v>
      </c>
      <c r="HL4408" s="1" t="str">
        <f t="shared" si="2149"/>
        <v/>
      </c>
      <c r="HV4408" s="118"/>
      <c r="HW4408" s="118"/>
      <c r="HX4408" s="118"/>
      <c r="HY4408" s="118"/>
      <c r="HZ4408" s="118"/>
      <c r="IA4408" s="118"/>
      <c r="IB4408" s="118"/>
      <c r="IC4408" s="118"/>
      <c r="ID4408" s="118"/>
      <c r="IE4408" s="118"/>
      <c r="IF4408" s="118"/>
      <c r="IG4408" s="118"/>
      <c r="IH4408" s="118"/>
      <c r="II4408" s="118"/>
      <c r="IJ4408" s="118"/>
      <c r="IK4408" s="118"/>
      <c r="IL4408" s="118"/>
      <c r="IM4408" s="118"/>
      <c r="IN4408" s="118"/>
      <c r="IO4408" s="118"/>
      <c r="IP4408" s="118"/>
      <c r="IQ4408" s="118"/>
      <c r="IR4408" s="118"/>
      <c r="IS4408" s="118"/>
      <c r="IT4408" s="118"/>
      <c r="IU4408" s="118"/>
      <c r="IV4408" s="118"/>
      <c r="IW4408" s="118"/>
      <c r="IX4408" s="118"/>
      <c r="IY4408" s="118"/>
      <c r="IZ4408" s="118"/>
      <c r="JA4408" s="118"/>
      <c r="JB4408" s="118"/>
      <c r="JJ4408" s="118"/>
      <c r="JK4408" s="118"/>
      <c r="JL4408" s="118"/>
      <c r="JM4408" s="118"/>
      <c r="JN4408" s="118"/>
      <c r="JO4408" s="118"/>
      <c r="JP4408" s="118">
        <f t="shared" si="2139"/>
        <v>23.635199999998441</v>
      </c>
      <c r="JQ4408" s="138">
        <f t="shared" si="2140"/>
        <v>1.3203007736735943E-3</v>
      </c>
      <c r="JR4408" s="118">
        <f t="shared" si="2141"/>
        <v>3.4043228943608089E-6</v>
      </c>
      <c r="JS4408" s="118">
        <f t="shared" si="2137"/>
        <v>3.4043228943608089E-6</v>
      </c>
      <c r="JT4408" s="119" t="str">
        <f t="shared" si="2138"/>
        <v/>
      </c>
    </row>
    <row r="4409" spans="209:280" ht="20.100000000000001" customHeight="1" x14ac:dyDescent="0.25">
      <c r="HA4409" s="1">
        <v>3672</v>
      </c>
      <c r="HB4409" s="1">
        <f t="shared" si="2142"/>
        <v>169733.92287569531</v>
      </c>
      <c r="HC4409" s="1">
        <f t="shared" si="2143"/>
        <v>3.9317182460823308E-30</v>
      </c>
      <c r="HD4409" s="1">
        <f t="shared" si="2144"/>
        <v>1</v>
      </c>
      <c r="HE4409" s="1">
        <f t="shared" si="2145"/>
        <v>3.9317182460823308E-30</v>
      </c>
      <c r="HF4409" s="1" t="str">
        <f t="shared" si="2146"/>
        <v/>
      </c>
      <c r="HG4409" s="1" t="str">
        <f t="shared" si="2147"/>
        <v/>
      </c>
      <c r="HK4409" s="1">
        <f t="shared" si="2148"/>
        <v>1.6172657831376456E-6</v>
      </c>
      <c r="HL4409" s="1" t="str">
        <f t="shared" si="2149"/>
        <v/>
      </c>
      <c r="HV4409" s="118"/>
      <c r="HW4409" s="118"/>
      <c r="HX4409" s="118"/>
      <c r="HY4409" s="118"/>
      <c r="HZ4409" s="118"/>
      <c r="IA4409" s="118"/>
      <c r="IB4409" s="118"/>
      <c r="IC4409" s="118"/>
      <c r="ID4409" s="118"/>
      <c r="IE4409" s="118"/>
      <c r="IF4409" s="118"/>
      <c r="IG4409" s="118"/>
      <c r="IH4409" s="118"/>
      <c r="II4409" s="118"/>
      <c r="IJ4409" s="118"/>
      <c r="IK4409" s="118"/>
      <c r="IL4409" s="118"/>
      <c r="IM4409" s="118"/>
      <c r="IN4409" s="118"/>
      <c r="IO4409" s="118"/>
      <c r="IP4409" s="118"/>
      <c r="IQ4409" s="118"/>
      <c r="IR4409" s="118"/>
      <c r="IS4409" s="118"/>
      <c r="IT4409" s="118"/>
      <c r="IU4409" s="118"/>
      <c r="IV4409" s="118"/>
      <c r="IW4409" s="118"/>
      <c r="IX4409" s="118"/>
      <c r="IY4409" s="118"/>
      <c r="IZ4409" s="118"/>
      <c r="JA4409" s="118"/>
      <c r="JB4409" s="118"/>
      <c r="JJ4409" s="118"/>
      <c r="JK4409" s="118"/>
      <c r="JL4409" s="118"/>
      <c r="JM4409" s="118"/>
      <c r="JN4409" s="118"/>
      <c r="JO4409" s="118"/>
      <c r="JP4409" s="118">
        <f t="shared" si="2139"/>
        <v>23.641599999998441</v>
      </c>
      <c r="JQ4409" s="138">
        <f t="shared" si="2140"/>
        <v>1.3168964507792335E-3</v>
      </c>
      <c r="JR4409" s="118">
        <f t="shared" si="2141"/>
        <v>3.3957438435687753E-6</v>
      </c>
      <c r="JS4409" s="118">
        <f t="shared" si="2137"/>
        <v>3.3957438435687753E-6</v>
      </c>
      <c r="JT4409" s="119" t="str">
        <f t="shared" si="2138"/>
        <v/>
      </c>
    </row>
    <row r="4410" spans="209:280" ht="20.100000000000001" customHeight="1" x14ac:dyDescent="0.25">
      <c r="HA4410" s="1">
        <v>3673</v>
      </c>
      <c r="HB4410" s="1">
        <f t="shared" si="2142"/>
        <v>169797.44605042425</v>
      </c>
      <c r="HC4410" s="1">
        <f t="shared" si="2143"/>
        <v>3.7671416959786887E-30</v>
      </c>
      <c r="HD4410" s="1">
        <f t="shared" si="2144"/>
        <v>1</v>
      </c>
      <c r="HE4410" s="1">
        <f t="shared" si="2145"/>
        <v>3.7671416959786887E-30</v>
      </c>
      <c r="HF4410" s="1" t="str">
        <f t="shared" si="2146"/>
        <v/>
      </c>
      <c r="HG4410" s="1" t="str">
        <f t="shared" si="2147"/>
        <v/>
      </c>
      <c r="HK4410" s="1">
        <f t="shared" si="2148"/>
        <v>1.6324758152518016E-6</v>
      </c>
      <c r="HL4410" s="1" t="str">
        <f t="shared" si="2149"/>
        <v/>
      </c>
      <c r="HV4410" s="118"/>
      <c r="HW4410" s="118"/>
      <c r="HX4410" s="118"/>
      <c r="HY4410" s="118"/>
      <c r="HZ4410" s="118"/>
      <c r="IA4410" s="118"/>
      <c r="IB4410" s="118"/>
      <c r="IC4410" s="118"/>
      <c r="ID4410" s="118"/>
      <c r="IE4410" s="118"/>
      <c r="IF4410" s="118"/>
      <c r="IG4410" s="118"/>
      <c r="IH4410" s="118"/>
      <c r="II4410" s="118"/>
      <c r="IJ4410" s="118"/>
      <c r="IK4410" s="118"/>
      <c r="IL4410" s="118"/>
      <c r="IM4410" s="118"/>
      <c r="IN4410" s="118"/>
      <c r="IO4410" s="118"/>
      <c r="IP4410" s="118"/>
      <c r="IQ4410" s="118"/>
      <c r="IR4410" s="118"/>
      <c r="IS4410" s="118"/>
      <c r="IT4410" s="118"/>
      <c r="IU4410" s="118"/>
      <c r="IV4410" s="118"/>
      <c r="IW4410" s="118"/>
      <c r="IX4410" s="118"/>
      <c r="IY4410" s="118"/>
      <c r="IZ4410" s="118"/>
      <c r="JA4410" s="118"/>
      <c r="JB4410" s="118"/>
      <c r="JJ4410" s="118"/>
      <c r="JK4410" s="118"/>
      <c r="JL4410" s="118"/>
      <c r="JM4410" s="118"/>
      <c r="JN4410" s="118"/>
      <c r="JO4410" s="118"/>
      <c r="JP4410" s="118">
        <f t="shared" si="2139"/>
        <v>23.64799999999844</v>
      </c>
      <c r="JQ4410" s="138">
        <f t="shared" si="2140"/>
        <v>1.3135007069356647E-3</v>
      </c>
      <c r="JR4410" s="118">
        <f t="shared" si="2141"/>
        <v>3.3871857919873585E-6</v>
      </c>
      <c r="JS4410" s="118">
        <f t="shared" si="2137"/>
        <v>3.3871857919873585E-6</v>
      </c>
      <c r="JT4410" s="119" t="str">
        <f t="shared" si="2138"/>
        <v/>
      </c>
    </row>
    <row r="4411" spans="209:280" ht="20.100000000000001" customHeight="1" x14ac:dyDescent="0.25">
      <c r="HA4411" s="1">
        <v>3674</v>
      </c>
      <c r="HB4411" s="1">
        <f t="shared" si="2142"/>
        <v>169860.96922515318</v>
      </c>
      <c r="HC4411" s="1">
        <f t="shared" si="2143"/>
        <v>3.6093963528116078E-30</v>
      </c>
      <c r="HD4411" s="1">
        <f t="shared" si="2144"/>
        <v>1</v>
      </c>
      <c r="HE4411" s="1">
        <f t="shared" si="2145"/>
        <v>3.6093963528116078E-30</v>
      </c>
      <c r="HF4411" s="1" t="str">
        <f t="shared" si="2146"/>
        <v/>
      </c>
      <c r="HG4411" s="1" t="str">
        <f t="shared" si="2147"/>
        <v/>
      </c>
      <c r="HK4411" s="1">
        <f t="shared" si="2148"/>
        <v>1.6478025293506991E-6</v>
      </c>
      <c r="HL4411" s="1" t="str">
        <f t="shared" si="2149"/>
        <v/>
      </c>
      <c r="HV4411" s="118"/>
      <c r="HW4411" s="118"/>
      <c r="HX4411" s="118"/>
      <c r="HY4411" s="118"/>
      <c r="HZ4411" s="118"/>
      <c r="IA4411" s="118"/>
      <c r="IB4411" s="118"/>
      <c r="IC4411" s="118"/>
      <c r="ID4411" s="118"/>
      <c r="IE4411" s="118"/>
      <c r="IF4411" s="118"/>
      <c r="IG4411" s="118"/>
      <c r="IH4411" s="118"/>
      <c r="II4411" s="118"/>
      <c r="IJ4411" s="118"/>
      <c r="IK4411" s="118"/>
      <c r="IL4411" s="118"/>
      <c r="IM4411" s="118"/>
      <c r="IN4411" s="118"/>
      <c r="IO4411" s="118"/>
      <c r="IP4411" s="118"/>
      <c r="IQ4411" s="118"/>
      <c r="IR4411" s="118"/>
      <c r="IS4411" s="118"/>
      <c r="IT4411" s="118"/>
      <c r="IU4411" s="118"/>
      <c r="IV4411" s="118"/>
      <c r="IW4411" s="118"/>
      <c r="IX4411" s="118"/>
      <c r="IY4411" s="118"/>
      <c r="IZ4411" s="118"/>
      <c r="JA4411" s="118"/>
      <c r="JB4411" s="118"/>
      <c r="JJ4411" s="118"/>
      <c r="JK4411" s="118"/>
      <c r="JL4411" s="118"/>
      <c r="JM4411" s="118"/>
      <c r="JN4411" s="118"/>
      <c r="JO4411" s="118"/>
      <c r="JP4411" s="118">
        <f t="shared" si="2139"/>
        <v>23.654399999998439</v>
      </c>
      <c r="JQ4411" s="138">
        <f t="shared" si="2140"/>
        <v>1.3101135211436774E-3</v>
      </c>
      <c r="JR4411" s="118">
        <f t="shared" si="2141"/>
        <v>3.3786486901559061E-6</v>
      </c>
      <c r="JS4411" s="118">
        <f t="shared" si="2137"/>
        <v>3.3786486901559061E-6</v>
      </c>
      <c r="JT4411" s="119" t="str">
        <f t="shared" si="2138"/>
        <v/>
      </c>
    </row>
    <row r="4412" spans="209:280" ht="20.100000000000001" customHeight="1" x14ac:dyDescent="0.25">
      <c r="HA4412" s="1">
        <v>3675</v>
      </c>
      <c r="HB4412" s="1">
        <f t="shared" si="2142"/>
        <v>169924.49239988209</v>
      </c>
      <c r="HC4412" s="1">
        <f t="shared" si="2143"/>
        <v>3.4582011086526961E-30</v>
      </c>
      <c r="HD4412" s="1">
        <f t="shared" si="2144"/>
        <v>1</v>
      </c>
      <c r="HE4412" s="1">
        <f t="shared" si="2145"/>
        <v>3.4582011086526961E-30</v>
      </c>
      <c r="HF4412" s="1" t="str">
        <f t="shared" si="2146"/>
        <v/>
      </c>
      <c r="HG4412" s="1" t="str">
        <f t="shared" si="2147"/>
        <v/>
      </c>
      <c r="HK4412" s="1">
        <f t="shared" si="2148"/>
        <v>1.6632465281652462E-6</v>
      </c>
      <c r="HL4412" s="1" t="str">
        <f t="shared" si="2149"/>
        <v/>
      </c>
      <c r="HV4412" s="118"/>
      <c r="HW4412" s="118"/>
      <c r="HX4412" s="118"/>
      <c r="HY4412" s="118"/>
      <c r="HZ4412" s="118"/>
      <c r="IA4412" s="118"/>
      <c r="IB4412" s="118"/>
      <c r="IC4412" s="118"/>
      <c r="ID4412" s="118"/>
      <c r="IE4412" s="118"/>
      <c r="IF4412" s="118"/>
      <c r="IG4412" s="118"/>
      <c r="IH4412" s="118"/>
      <c r="II4412" s="118"/>
      <c r="IJ4412" s="118"/>
      <c r="IK4412" s="118"/>
      <c r="IL4412" s="118"/>
      <c r="IM4412" s="118"/>
      <c r="IN4412" s="118"/>
      <c r="IO4412" s="118"/>
      <c r="IP4412" s="118"/>
      <c r="IQ4412" s="118"/>
      <c r="IR4412" s="118"/>
      <c r="IS4412" s="118"/>
      <c r="IT4412" s="118"/>
      <c r="IU4412" s="118"/>
      <c r="IV4412" s="118"/>
      <c r="IW4412" s="118"/>
      <c r="IX4412" s="118"/>
      <c r="IY4412" s="118"/>
      <c r="IZ4412" s="118"/>
      <c r="JA4412" s="118"/>
      <c r="JB4412" s="118"/>
      <c r="JJ4412" s="118"/>
      <c r="JK4412" s="118"/>
      <c r="JL4412" s="118"/>
      <c r="JM4412" s="118"/>
      <c r="JN4412" s="118"/>
      <c r="JO4412" s="118"/>
      <c r="JP4412" s="118">
        <f t="shared" si="2139"/>
        <v>23.660799999998439</v>
      </c>
      <c r="JQ4412" s="138">
        <f t="shared" si="2140"/>
        <v>1.3067348724535215E-3</v>
      </c>
      <c r="JR4412" s="118">
        <f t="shared" si="2141"/>
        <v>3.3701324887356297E-6</v>
      </c>
      <c r="JS4412" s="118">
        <f t="shared" si="2137"/>
        <v>3.3701324887356297E-6</v>
      </c>
      <c r="JT4412" s="119" t="str">
        <f t="shared" si="2138"/>
        <v/>
      </c>
    </row>
    <row r="4413" spans="209:280" ht="20.100000000000001" customHeight="1" x14ac:dyDescent="0.25">
      <c r="HA4413" s="1">
        <v>3676</v>
      </c>
      <c r="HB4413" s="1">
        <f t="shared" si="2142"/>
        <v>169988.01557461102</v>
      </c>
      <c r="HC4413" s="1">
        <f t="shared" si="2143"/>
        <v>3.3132863210278527E-30</v>
      </c>
      <c r="HD4413" s="1">
        <f t="shared" si="2144"/>
        <v>1</v>
      </c>
      <c r="HE4413" s="1">
        <f t="shared" si="2145"/>
        <v>3.3132863210278527E-30</v>
      </c>
      <c r="HF4413" s="1" t="str">
        <f t="shared" si="2146"/>
        <v/>
      </c>
      <c r="HG4413" s="1" t="str">
        <f t="shared" si="2147"/>
        <v/>
      </c>
      <c r="HK4413" s="1">
        <f t="shared" si="2148"/>
        <v>1.6788084144243255E-6</v>
      </c>
      <c r="HL4413" s="1" t="str">
        <f t="shared" si="2149"/>
        <v/>
      </c>
      <c r="HV4413" s="118"/>
      <c r="HW4413" s="118"/>
      <c r="HX4413" s="118"/>
      <c r="HY4413" s="118"/>
      <c r="HZ4413" s="118"/>
      <c r="IA4413" s="118"/>
      <c r="IB4413" s="118"/>
      <c r="IC4413" s="118"/>
      <c r="ID4413" s="118"/>
      <c r="IE4413" s="118"/>
      <c r="IF4413" s="118"/>
      <c r="IG4413" s="118"/>
      <c r="IH4413" s="118"/>
      <c r="II4413" s="118"/>
      <c r="IJ4413" s="118"/>
      <c r="IK4413" s="118"/>
      <c r="IL4413" s="118"/>
      <c r="IM4413" s="118"/>
      <c r="IN4413" s="118"/>
      <c r="IO4413" s="118"/>
      <c r="IP4413" s="118"/>
      <c r="IQ4413" s="118"/>
      <c r="IR4413" s="118"/>
      <c r="IS4413" s="118"/>
      <c r="IT4413" s="118"/>
      <c r="IU4413" s="118"/>
      <c r="IV4413" s="118"/>
      <c r="IW4413" s="118"/>
      <c r="IX4413" s="118"/>
      <c r="IY4413" s="118"/>
      <c r="IZ4413" s="118"/>
      <c r="JA4413" s="118"/>
      <c r="JB4413" s="118"/>
      <c r="JJ4413" s="118"/>
      <c r="JK4413" s="118"/>
      <c r="JL4413" s="118"/>
      <c r="JM4413" s="118"/>
      <c r="JN4413" s="118"/>
      <c r="JO4413" s="118"/>
      <c r="JP4413" s="118">
        <f t="shared" si="2139"/>
        <v>23.667199999998438</v>
      </c>
      <c r="JQ4413" s="138">
        <f t="shared" si="2140"/>
        <v>1.3033647399647858E-3</v>
      </c>
      <c r="JR4413" s="118">
        <f t="shared" si="2141"/>
        <v>3.3616371384798983E-6</v>
      </c>
      <c r="JS4413" s="118">
        <f t="shared" si="2137"/>
        <v>3.3616371384798983E-6</v>
      </c>
      <c r="JT4413" s="119" t="str">
        <f t="shared" si="2138"/>
        <v/>
      </c>
    </row>
    <row r="4414" spans="209:280" ht="20.100000000000001" customHeight="1" x14ac:dyDescent="0.25">
      <c r="HA4414" s="1">
        <v>3677</v>
      </c>
      <c r="HB4414" s="1">
        <f t="shared" si="2142"/>
        <v>170051.53874933996</v>
      </c>
      <c r="HC4414" s="1">
        <f t="shared" si="2143"/>
        <v>3.1743933495332341E-30</v>
      </c>
      <c r="HD4414" s="1">
        <f t="shared" si="2144"/>
        <v>1</v>
      </c>
      <c r="HE4414" s="1">
        <f t="shared" si="2145"/>
        <v>3.1743933495332341E-30</v>
      </c>
      <c r="HF4414" s="1" t="str">
        <f t="shared" si="2146"/>
        <v/>
      </c>
      <c r="HG4414" s="1" t="str">
        <f t="shared" si="2147"/>
        <v/>
      </c>
      <c r="HK4414" s="1">
        <f t="shared" si="2148"/>
        <v>1.6944887908159719E-6</v>
      </c>
      <c r="HL4414" s="1" t="str">
        <f t="shared" si="2149"/>
        <v/>
      </c>
      <c r="HV4414" s="118"/>
      <c r="HW4414" s="118"/>
      <c r="HX4414" s="118"/>
      <c r="HY4414" s="118"/>
      <c r="HZ4414" s="118"/>
      <c r="IA4414" s="118"/>
      <c r="IB4414" s="118"/>
      <c r="IC4414" s="118"/>
      <c r="ID4414" s="118"/>
      <c r="IE4414" s="118"/>
      <c r="IF4414" s="118"/>
      <c r="IG4414" s="118"/>
      <c r="IH4414" s="118"/>
      <c r="II4414" s="118"/>
      <c r="IJ4414" s="118"/>
      <c r="IK4414" s="118"/>
      <c r="IL4414" s="118"/>
      <c r="IM4414" s="118"/>
      <c r="IN4414" s="118"/>
      <c r="IO4414" s="118"/>
      <c r="IP4414" s="118"/>
      <c r="IQ4414" s="118"/>
      <c r="IR4414" s="118"/>
      <c r="IS4414" s="118"/>
      <c r="IT4414" s="118"/>
      <c r="IU4414" s="118"/>
      <c r="IV4414" s="118"/>
      <c r="IW4414" s="118"/>
      <c r="IX4414" s="118"/>
      <c r="IY4414" s="118"/>
      <c r="IZ4414" s="118"/>
      <c r="JA4414" s="118"/>
      <c r="JB4414" s="118"/>
      <c r="JJ4414" s="118"/>
      <c r="JK4414" s="118"/>
      <c r="JL4414" s="118"/>
      <c r="JM4414" s="118"/>
      <c r="JN4414" s="118"/>
      <c r="JO4414" s="118"/>
      <c r="JP4414" s="118">
        <f t="shared" si="2139"/>
        <v>23.673599999998437</v>
      </c>
      <c r="JQ4414" s="138">
        <f t="shared" si="2140"/>
        <v>1.3000031028263059E-3</v>
      </c>
      <c r="JR4414" s="118">
        <f t="shared" si="2141"/>
        <v>3.3531625902711009E-6</v>
      </c>
      <c r="JS4414" s="118">
        <f t="shared" si="2137"/>
        <v>3.3531625902711009E-6</v>
      </c>
      <c r="JT4414" s="119" t="str">
        <f t="shared" si="2138"/>
        <v/>
      </c>
    </row>
    <row r="4415" spans="209:280" ht="20.100000000000001" customHeight="1" x14ac:dyDescent="0.25">
      <c r="HA4415" s="1">
        <v>3678</v>
      </c>
      <c r="HB4415" s="1">
        <f t="shared" si="2142"/>
        <v>170115.0619240689</v>
      </c>
      <c r="HC4415" s="1">
        <f t="shared" si="2143"/>
        <v>3.0412741110024513E-30</v>
      </c>
      <c r="HD4415" s="1">
        <f t="shared" si="2144"/>
        <v>1</v>
      </c>
      <c r="HE4415" s="1">
        <f t="shared" si="2145"/>
        <v>3.0412741110024513E-30</v>
      </c>
      <c r="HF4415" s="1" t="str">
        <f t="shared" si="2146"/>
        <v/>
      </c>
      <c r="HG4415" s="1" t="str">
        <f t="shared" si="2147"/>
        <v/>
      </c>
      <c r="HK4415" s="1">
        <f t="shared" si="2148"/>
        <v>1.7102882599482746E-6</v>
      </c>
      <c r="HL4415" s="1" t="str">
        <f t="shared" si="2149"/>
        <v/>
      </c>
      <c r="HV4415" s="118"/>
      <c r="HW4415" s="118"/>
      <c r="HX4415" s="118"/>
      <c r="HY4415" s="118"/>
      <c r="HZ4415" s="118"/>
      <c r="IA4415" s="118"/>
      <c r="IB4415" s="118"/>
      <c r="IC4415" s="118"/>
      <c r="ID4415" s="118"/>
      <c r="IE4415" s="118"/>
      <c r="IF4415" s="118"/>
      <c r="IG4415" s="118"/>
      <c r="IH4415" s="118"/>
      <c r="II4415" s="118"/>
      <c r="IJ4415" s="118"/>
      <c r="IK4415" s="118"/>
      <c r="IL4415" s="118"/>
      <c r="IM4415" s="118"/>
      <c r="IN4415" s="118"/>
      <c r="IO4415" s="118"/>
      <c r="IP4415" s="118"/>
      <c r="IQ4415" s="118"/>
      <c r="IR4415" s="118"/>
      <c r="IS4415" s="118"/>
      <c r="IT4415" s="118"/>
      <c r="IU4415" s="118"/>
      <c r="IV4415" s="118"/>
      <c r="IW4415" s="118"/>
      <c r="IX4415" s="118"/>
      <c r="IY4415" s="118"/>
      <c r="IZ4415" s="118"/>
      <c r="JA4415" s="118"/>
      <c r="JB4415" s="118"/>
      <c r="JJ4415" s="118"/>
      <c r="JK4415" s="118"/>
      <c r="JL4415" s="118"/>
      <c r="JM4415" s="118"/>
      <c r="JN4415" s="118"/>
      <c r="JO4415" s="118"/>
      <c r="JP4415" s="118">
        <f t="shared" si="2139"/>
        <v>23.679999999998437</v>
      </c>
      <c r="JQ4415" s="138">
        <f t="shared" si="2140"/>
        <v>1.2966499402360348E-3</v>
      </c>
      <c r="JR4415" s="118">
        <f t="shared" si="2141"/>
        <v>3.3447087950868194E-6</v>
      </c>
      <c r="JS4415" s="118">
        <f t="shared" si="2137"/>
        <v>3.3447087950868194E-6</v>
      </c>
      <c r="JT4415" s="119" t="str">
        <f t="shared" si="2138"/>
        <v/>
      </c>
    </row>
    <row r="4416" spans="209:280" ht="20.100000000000001" customHeight="1" x14ac:dyDescent="0.25">
      <c r="HA4416" s="1">
        <v>3679</v>
      </c>
      <c r="HB4416" s="1">
        <f t="shared" si="2142"/>
        <v>170178.5850987978</v>
      </c>
      <c r="HC4416" s="1">
        <f t="shared" si="2143"/>
        <v>2.9136906524915146E-30</v>
      </c>
      <c r="HD4416" s="1">
        <f t="shared" si="2144"/>
        <v>1</v>
      </c>
      <c r="HE4416" s="1">
        <f t="shared" si="2145"/>
        <v>2.9136906524915146E-30</v>
      </c>
      <c r="HF4416" s="1" t="str">
        <f t="shared" si="2146"/>
        <v/>
      </c>
      <c r="HG4416" s="1" t="str">
        <f t="shared" si="2147"/>
        <v/>
      </c>
      <c r="HK4416" s="1">
        <f t="shared" si="2148"/>
        <v>1.7262074243098677E-6</v>
      </c>
      <c r="HL4416" s="1" t="str">
        <f t="shared" si="2149"/>
        <v/>
      </c>
      <c r="HV4416" s="118"/>
      <c r="HW4416" s="118"/>
      <c r="HX4416" s="118"/>
      <c r="HY4416" s="118"/>
      <c r="HZ4416" s="118"/>
      <c r="IA4416" s="118"/>
      <c r="IB4416" s="118"/>
      <c r="IC4416" s="118"/>
      <c r="ID4416" s="118"/>
      <c r="IE4416" s="118"/>
      <c r="IF4416" s="118"/>
      <c r="IG4416" s="118"/>
      <c r="IH4416" s="118"/>
      <c r="II4416" s="118"/>
      <c r="IJ4416" s="118"/>
      <c r="IK4416" s="118"/>
      <c r="IL4416" s="118"/>
      <c r="IM4416" s="118"/>
      <c r="IN4416" s="118"/>
      <c r="IO4416" s="118"/>
      <c r="IP4416" s="118"/>
      <c r="IQ4416" s="118"/>
      <c r="IR4416" s="118"/>
      <c r="IS4416" s="118"/>
      <c r="IT4416" s="118"/>
      <c r="IU4416" s="118"/>
      <c r="IV4416" s="118"/>
      <c r="IW4416" s="118"/>
      <c r="IX4416" s="118"/>
      <c r="IY4416" s="118"/>
      <c r="IZ4416" s="118"/>
      <c r="JA4416" s="118"/>
      <c r="JB4416" s="118"/>
      <c r="JJ4416" s="118"/>
      <c r="JK4416" s="118"/>
      <c r="JL4416" s="118"/>
      <c r="JM4416" s="118"/>
      <c r="JN4416" s="118"/>
      <c r="JO4416" s="118"/>
      <c r="JP4416" s="118">
        <f t="shared" si="2139"/>
        <v>23.686399999998436</v>
      </c>
      <c r="JQ4416" s="138">
        <f t="shared" si="2140"/>
        <v>1.293305231440948E-3</v>
      </c>
      <c r="JR4416" s="118">
        <f t="shared" si="2141"/>
        <v>3.3362757040189105E-6</v>
      </c>
      <c r="JS4416" s="118">
        <f t="shared" si="2137"/>
        <v>3.3362757040189105E-6</v>
      </c>
      <c r="JT4416" s="119" t="str">
        <f t="shared" si="2138"/>
        <v/>
      </c>
    </row>
    <row r="4417" spans="209:280" ht="20.100000000000001" customHeight="1" x14ac:dyDescent="0.25">
      <c r="HA4417" s="1">
        <v>3680</v>
      </c>
      <c r="HB4417" s="1">
        <f t="shared" si="2142"/>
        <v>170242.10827352674</v>
      </c>
      <c r="HC4417" s="1">
        <f t="shared" si="2143"/>
        <v>2.7914147413740745E-30</v>
      </c>
      <c r="HD4417" s="1">
        <f t="shared" si="2144"/>
        <v>1</v>
      </c>
      <c r="HE4417" s="1">
        <f t="shared" si="2145"/>
        <v>2.7914147413740745E-30</v>
      </c>
      <c r="HF4417" s="1" t="str">
        <f t="shared" si="2146"/>
        <v/>
      </c>
      <c r="HG4417" s="1" t="str">
        <f t="shared" si="2147"/>
        <v/>
      </c>
      <c r="HK4417" s="1">
        <f t="shared" si="2148"/>
        <v>1.7422468862301031E-6</v>
      </c>
      <c r="HL4417" s="1" t="str">
        <f t="shared" si="2149"/>
        <v/>
      </c>
      <c r="HV4417" s="118"/>
      <c r="HW4417" s="118"/>
      <c r="HX4417" s="118"/>
      <c r="HY4417" s="118"/>
      <c r="HZ4417" s="118"/>
      <c r="IA4417" s="118"/>
      <c r="IB4417" s="118"/>
      <c r="IC4417" s="118"/>
      <c r="ID4417" s="118"/>
      <c r="IE4417" s="118"/>
      <c r="IF4417" s="118"/>
      <c r="IG4417" s="118"/>
      <c r="IH4417" s="118"/>
      <c r="II4417" s="118"/>
      <c r="IJ4417" s="118"/>
      <c r="IK4417" s="118"/>
      <c r="IL4417" s="118"/>
      <c r="IM4417" s="118"/>
      <c r="IN4417" s="118"/>
      <c r="IO4417" s="118"/>
      <c r="IP4417" s="118"/>
      <c r="IQ4417" s="118"/>
      <c r="IR4417" s="118"/>
      <c r="IS4417" s="118"/>
      <c r="IT4417" s="118"/>
      <c r="IU4417" s="118"/>
      <c r="IV4417" s="118"/>
      <c r="IW4417" s="118"/>
      <c r="IX4417" s="118"/>
      <c r="IY4417" s="118"/>
      <c r="IZ4417" s="118"/>
      <c r="JA4417" s="118"/>
      <c r="JB4417" s="118"/>
      <c r="JJ4417" s="118"/>
      <c r="JK4417" s="118"/>
      <c r="JL4417" s="118"/>
      <c r="JM4417" s="118"/>
      <c r="JN4417" s="118"/>
      <c r="JO4417" s="118"/>
      <c r="JP4417" s="118">
        <f t="shared" si="2139"/>
        <v>23.692799999998435</v>
      </c>
      <c r="JQ4417" s="138">
        <f t="shared" si="2140"/>
        <v>1.2899689557369291E-3</v>
      </c>
      <c r="JR4417" s="118">
        <f t="shared" si="2141"/>
        <v>3.3278632682776262E-6</v>
      </c>
      <c r="JS4417" s="118">
        <f t="shared" si="2137"/>
        <v>3.3278632682776262E-6</v>
      </c>
      <c r="JT4417" s="119" t="str">
        <f t="shared" si="2138"/>
        <v/>
      </c>
    </row>
    <row r="4418" spans="209:280" ht="20.100000000000001" customHeight="1" x14ac:dyDescent="0.25">
      <c r="HA4418" s="1">
        <v>3681</v>
      </c>
      <c r="HB4418" s="1">
        <f t="shared" si="2142"/>
        <v>170305.63144825568</v>
      </c>
      <c r="HC4418" s="1">
        <f t="shared" si="2143"/>
        <v>2.6742274718679291E-30</v>
      </c>
      <c r="HD4418" s="1">
        <f t="shared" si="2144"/>
        <v>1</v>
      </c>
      <c r="HE4418" s="1">
        <f t="shared" si="2145"/>
        <v>2.6742274718679291E-30</v>
      </c>
      <c r="HF4418" s="1" t="str">
        <f t="shared" si="2146"/>
        <v/>
      </c>
      <c r="HG4418" s="1" t="str">
        <f t="shared" si="2147"/>
        <v/>
      </c>
      <c r="HK4418" s="1">
        <f t="shared" si="2148"/>
        <v>1.7584072478388022E-6</v>
      </c>
      <c r="HL4418" s="1" t="str">
        <f t="shared" si="2149"/>
        <v/>
      </c>
      <c r="HV4418" s="118"/>
      <c r="HW4418" s="118"/>
      <c r="HX4418" s="118"/>
      <c r="HY4418" s="118"/>
      <c r="HZ4418" s="118"/>
      <c r="IA4418" s="118"/>
      <c r="IB4418" s="118"/>
      <c r="IC4418" s="118"/>
      <c r="ID4418" s="118"/>
      <c r="IE4418" s="118"/>
      <c r="IF4418" s="118"/>
      <c r="IG4418" s="118"/>
      <c r="IH4418" s="118"/>
      <c r="II4418" s="118"/>
      <c r="IJ4418" s="118"/>
      <c r="IK4418" s="118"/>
      <c r="IL4418" s="118"/>
      <c r="IM4418" s="118"/>
      <c r="IN4418" s="118"/>
      <c r="IO4418" s="118"/>
      <c r="IP4418" s="118"/>
      <c r="IQ4418" s="118"/>
      <c r="IR4418" s="118"/>
      <c r="IS4418" s="118"/>
      <c r="IT4418" s="118"/>
      <c r="IU4418" s="118"/>
      <c r="IV4418" s="118"/>
      <c r="IW4418" s="118"/>
      <c r="IX4418" s="118"/>
      <c r="IY4418" s="118"/>
      <c r="IZ4418" s="118"/>
      <c r="JA4418" s="118"/>
      <c r="JB4418" s="118"/>
      <c r="JJ4418" s="118"/>
      <c r="JK4418" s="118"/>
      <c r="JL4418" s="118"/>
      <c r="JM4418" s="118"/>
      <c r="JN4418" s="118"/>
      <c r="JO4418" s="118"/>
      <c r="JP4418" s="118">
        <f t="shared" si="2139"/>
        <v>23.699199999998434</v>
      </c>
      <c r="JQ4418" s="138">
        <f t="shared" si="2140"/>
        <v>1.2866410924686515E-3</v>
      </c>
      <c r="JR4418" s="118">
        <f t="shared" si="2141"/>
        <v>3.3194714391595204E-6</v>
      </c>
      <c r="JS4418" s="118">
        <f t="shared" si="2137"/>
        <v>3.3194714391595204E-6</v>
      </c>
      <c r="JT4418" s="119" t="str">
        <f t="shared" si="2138"/>
        <v/>
      </c>
    </row>
    <row r="4419" spans="209:280" ht="20.100000000000001" customHeight="1" x14ac:dyDescent="0.25">
      <c r="HA4419" s="1">
        <v>3682</v>
      </c>
      <c r="HB4419" s="1">
        <f t="shared" si="2142"/>
        <v>170369.15462298458</v>
      </c>
      <c r="HC4419" s="1">
        <f t="shared" si="2143"/>
        <v>2.5619188873407438E-30</v>
      </c>
      <c r="HD4419" s="1">
        <f t="shared" si="2144"/>
        <v>1</v>
      </c>
      <c r="HE4419" s="1">
        <f t="shared" si="2145"/>
        <v>2.5619188873407438E-30</v>
      </c>
      <c r="HF4419" s="1" t="str">
        <f t="shared" si="2146"/>
        <v/>
      </c>
      <c r="HG4419" s="1" t="str">
        <f t="shared" si="2147"/>
        <v/>
      </c>
      <c r="HK4419" s="1">
        <f t="shared" si="2148"/>
        <v>1.7746891110257033E-6</v>
      </c>
      <c r="HL4419" s="1" t="str">
        <f t="shared" si="2149"/>
        <v/>
      </c>
      <c r="HV4419" s="118"/>
      <c r="HW4419" s="118"/>
      <c r="HX4419" s="118"/>
      <c r="HY4419" s="118"/>
      <c r="HZ4419" s="118"/>
      <c r="IA4419" s="118"/>
      <c r="IB4419" s="118"/>
      <c r="IC4419" s="118"/>
      <c r="ID4419" s="118"/>
      <c r="IE4419" s="118"/>
      <c r="IF4419" s="118"/>
      <c r="IG4419" s="118"/>
      <c r="IH4419" s="118"/>
      <c r="II4419" s="118"/>
      <c r="IJ4419" s="118"/>
      <c r="IK4419" s="118"/>
      <c r="IL4419" s="118"/>
      <c r="IM4419" s="118"/>
      <c r="IN4419" s="118"/>
      <c r="IO4419" s="118"/>
      <c r="IP4419" s="118"/>
      <c r="IQ4419" s="118"/>
      <c r="IR4419" s="118"/>
      <c r="IS4419" s="118"/>
      <c r="IT4419" s="118"/>
      <c r="IU4419" s="118"/>
      <c r="IV4419" s="118"/>
      <c r="IW4419" s="118"/>
      <c r="IX4419" s="118"/>
      <c r="IY4419" s="118"/>
      <c r="IZ4419" s="118"/>
      <c r="JA4419" s="118"/>
      <c r="JB4419" s="118"/>
      <c r="JJ4419" s="118"/>
      <c r="JK4419" s="118"/>
      <c r="JL4419" s="118"/>
      <c r="JM4419" s="118"/>
      <c r="JN4419" s="118"/>
      <c r="JO4419" s="118"/>
      <c r="JP4419" s="118">
        <f t="shared" si="2139"/>
        <v>23.705599999998434</v>
      </c>
      <c r="JQ4419" s="138">
        <f t="shared" si="2140"/>
        <v>1.283321621029492E-3</v>
      </c>
      <c r="JR4419" s="118">
        <f t="shared" si="2141"/>
        <v>3.3111001681003591E-6</v>
      </c>
      <c r="JS4419" s="118">
        <f t="shared" si="2137"/>
        <v>3.3111001681003591E-6</v>
      </c>
      <c r="JT4419" s="119" t="str">
        <f t="shared" si="2138"/>
        <v/>
      </c>
    </row>
    <row r="4420" spans="209:280" ht="20.100000000000001" customHeight="1" x14ac:dyDescent="0.25">
      <c r="HA4420" s="1">
        <v>3683</v>
      </c>
      <c r="HB4420" s="1">
        <f t="shared" si="2142"/>
        <v>170432.67779771352</v>
      </c>
      <c r="HC4420" s="1">
        <f t="shared" si="2143"/>
        <v>2.4542876177674228E-30</v>
      </c>
      <c r="HD4420" s="1">
        <f t="shared" si="2144"/>
        <v>1</v>
      </c>
      <c r="HE4420" s="1">
        <f t="shared" si="2145"/>
        <v>2.4542876177674228E-30</v>
      </c>
      <c r="HF4420" s="1" t="str">
        <f t="shared" si="2146"/>
        <v/>
      </c>
      <c r="HG4420" s="1" t="str">
        <f t="shared" si="2147"/>
        <v/>
      </c>
      <c r="HK4420" s="1">
        <f t="shared" si="2148"/>
        <v>1.7910930773995667E-6</v>
      </c>
      <c r="HL4420" s="1" t="str">
        <f t="shared" si="2149"/>
        <v/>
      </c>
      <c r="HV4420" s="118"/>
      <c r="HW4420" s="118"/>
      <c r="HX4420" s="118"/>
      <c r="HY4420" s="118"/>
      <c r="HZ4420" s="118"/>
      <c r="IA4420" s="118"/>
      <c r="IB4420" s="118"/>
      <c r="IC4420" s="118"/>
      <c r="ID4420" s="118"/>
      <c r="IE4420" s="118"/>
      <c r="IF4420" s="118"/>
      <c r="IG4420" s="118"/>
      <c r="IH4420" s="118"/>
      <c r="II4420" s="118"/>
      <c r="IJ4420" s="118"/>
      <c r="IK4420" s="118"/>
      <c r="IL4420" s="118"/>
      <c r="IM4420" s="118"/>
      <c r="IN4420" s="118"/>
      <c r="IO4420" s="118"/>
      <c r="IP4420" s="118"/>
      <c r="IQ4420" s="118"/>
      <c r="IR4420" s="118"/>
      <c r="IS4420" s="118"/>
      <c r="IT4420" s="118"/>
      <c r="IU4420" s="118"/>
      <c r="IV4420" s="118"/>
      <c r="IW4420" s="118"/>
      <c r="IX4420" s="118"/>
      <c r="IY4420" s="118"/>
      <c r="IZ4420" s="118"/>
      <c r="JA4420" s="118"/>
      <c r="JB4420" s="118"/>
      <c r="JJ4420" s="118"/>
      <c r="JK4420" s="118"/>
      <c r="JL4420" s="118"/>
      <c r="JM4420" s="118"/>
      <c r="JN4420" s="118"/>
      <c r="JO4420" s="118"/>
      <c r="JP4420" s="118">
        <f t="shared" si="2139"/>
        <v>23.711999999998433</v>
      </c>
      <c r="JQ4420" s="138">
        <f t="shared" si="2140"/>
        <v>1.2800105208613916E-3</v>
      </c>
      <c r="JR4420" s="118">
        <f t="shared" si="2141"/>
        <v>3.302749406612019E-6</v>
      </c>
      <c r="JS4420" s="118">
        <f t="shared" si="2137"/>
        <v>3.302749406612019E-6</v>
      </c>
      <c r="JT4420" s="119" t="str">
        <f t="shared" si="2138"/>
        <v/>
      </c>
    </row>
    <row r="4421" spans="209:280" ht="20.100000000000001" customHeight="1" x14ac:dyDescent="0.25">
      <c r="HA4421" s="1">
        <v>3684</v>
      </c>
      <c r="HB4421" s="1">
        <f t="shared" si="2142"/>
        <v>170496.20097244246</v>
      </c>
      <c r="HC4421" s="1">
        <f t="shared" si="2143"/>
        <v>2.3511405317389139E-30</v>
      </c>
      <c r="HD4421" s="1">
        <f t="shared" si="2144"/>
        <v>1</v>
      </c>
      <c r="HE4421" s="1">
        <f t="shared" si="2145"/>
        <v>2.3511405317389139E-30</v>
      </c>
      <c r="HF4421" s="1" t="str">
        <f t="shared" si="2146"/>
        <v/>
      </c>
      <c r="HG4421" s="1" t="str">
        <f t="shared" si="2147"/>
        <v/>
      </c>
      <c r="HK4421" s="1">
        <f t="shared" si="2148"/>
        <v>1.8076197482468346E-6</v>
      </c>
      <c r="HL4421" s="1" t="str">
        <f t="shared" si="2149"/>
        <v/>
      </c>
      <c r="HV4421" s="118"/>
      <c r="HW4421" s="118"/>
      <c r="HX4421" s="118"/>
      <c r="HY4421" s="118"/>
      <c r="HZ4421" s="118"/>
      <c r="IA4421" s="118"/>
      <c r="IB4421" s="118"/>
      <c r="IC4421" s="118"/>
      <c r="ID4421" s="118"/>
      <c r="IE4421" s="118"/>
      <c r="IF4421" s="118"/>
      <c r="IG4421" s="118"/>
      <c r="IH4421" s="118"/>
      <c r="II4421" s="118"/>
      <c r="IJ4421" s="118"/>
      <c r="IK4421" s="118"/>
      <c r="IL4421" s="118"/>
      <c r="IM4421" s="118"/>
      <c r="IN4421" s="118"/>
      <c r="IO4421" s="118"/>
      <c r="IP4421" s="118"/>
      <c r="IQ4421" s="118"/>
      <c r="IR4421" s="118"/>
      <c r="IS4421" s="118"/>
      <c r="IT4421" s="118"/>
      <c r="IU4421" s="118"/>
      <c r="IV4421" s="118"/>
      <c r="IW4421" s="118"/>
      <c r="IX4421" s="118"/>
      <c r="IY4421" s="118"/>
      <c r="IZ4421" s="118"/>
      <c r="JA4421" s="118"/>
      <c r="JB4421" s="118"/>
      <c r="JJ4421" s="118"/>
      <c r="JK4421" s="118"/>
      <c r="JL4421" s="118"/>
      <c r="JM4421" s="118"/>
      <c r="JN4421" s="118"/>
      <c r="JO4421" s="118"/>
      <c r="JP4421" s="118">
        <f t="shared" si="2139"/>
        <v>23.718399999998432</v>
      </c>
      <c r="JQ4421" s="138">
        <f t="shared" si="2140"/>
        <v>1.2767077714547796E-3</v>
      </c>
      <c r="JR4421" s="118">
        <f t="shared" si="2141"/>
        <v>3.2944191063460221E-6</v>
      </c>
      <c r="JS4421" s="118">
        <f t="shared" si="2137"/>
        <v>3.2944191063460221E-6</v>
      </c>
      <c r="JT4421" s="119" t="str">
        <f t="shared" si="2138"/>
        <v/>
      </c>
    </row>
    <row r="4422" spans="209:280" ht="20.100000000000001" customHeight="1" x14ac:dyDescent="0.25">
      <c r="HA4422" s="1">
        <v>3685</v>
      </c>
      <c r="HB4422" s="1">
        <f t="shared" si="2142"/>
        <v>170559.72414717139</v>
      </c>
      <c r="HC4422" s="1">
        <f t="shared" si="2143"/>
        <v>2.2522924024416474E-30</v>
      </c>
      <c r="HD4422" s="1">
        <f t="shared" si="2144"/>
        <v>1</v>
      </c>
      <c r="HE4422" s="1">
        <f t="shared" si="2145"/>
        <v>2.2522924024416474E-30</v>
      </c>
      <c r="HF4422" s="1" t="str">
        <f t="shared" si="2146"/>
        <v/>
      </c>
      <c r="HG4422" s="1" t="str">
        <f t="shared" si="2147"/>
        <v/>
      </c>
      <c r="HK4422" s="1">
        <f t="shared" si="2148"/>
        <v>1.8242697244900345E-6</v>
      </c>
      <c r="HL4422" s="1" t="str">
        <f t="shared" si="2149"/>
        <v/>
      </c>
      <c r="HV4422" s="118"/>
      <c r="HW4422" s="118"/>
      <c r="HX4422" s="118"/>
      <c r="HY4422" s="118"/>
      <c r="HZ4422" s="118"/>
      <c r="IA4422" s="118"/>
      <c r="IB4422" s="118"/>
      <c r="IC4422" s="118"/>
      <c r="ID4422" s="118"/>
      <c r="IE4422" s="118"/>
      <c r="IF4422" s="118"/>
      <c r="IG4422" s="118"/>
      <c r="IH4422" s="118"/>
      <c r="II4422" s="118"/>
      <c r="IJ4422" s="118"/>
      <c r="IK4422" s="118"/>
      <c r="IL4422" s="118"/>
      <c r="IM4422" s="118"/>
      <c r="IN4422" s="118"/>
      <c r="IO4422" s="118"/>
      <c r="IP4422" s="118"/>
      <c r="IQ4422" s="118"/>
      <c r="IR4422" s="118"/>
      <c r="IS4422" s="118"/>
      <c r="IT4422" s="118"/>
      <c r="IU4422" s="118"/>
      <c r="IV4422" s="118"/>
      <c r="IW4422" s="118"/>
      <c r="IX4422" s="118"/>
      <c r="IY4422" s="118"/>
      <c r="IZ4422" s="118"/>
      <c r="JA4422" s="118"/>
      <c r="JB4422" s="118"/>
      <c r="JJ4422" s="118"/>
      <c r="JK4422" s="118"/>
      <c r="JL4422" s="118"/>
      <c r="JM4422" s="118"/>
      <c r="JN4422" s="118"/>
      <c r="JO4422" s="118"/>
      <c r="JP4422" s="118">
        <f t="shared" si="2139"/>
        <v>23.724799999998432</v>
      </c>
      <c r="JQ4422" s="138">
        <f t="shared" si="2140"/>
        <v>1.2734133523484336E-3</v>
      </c>
      <c r="JR4422" s="118">
        <f t="shared" si="2141"/>
        <v>3.2861092190354223E-6</v>
      </c>
      <c r="JS4422" s="118">
        <f t="shared" si="2137"/>
        <v>3.2861092190354223E-6</v>
      </c>
      <c r="JT4422" s="119" t="str">
        <f t="shared" si="2138"/>
        <v/>
      </c>
    </row>
    <row r="4423" spans="209:280" ht="20.100000000000001" customHeight="1" x14ac:dyDescent="0.25">
      <c r="HA4423" s="1">
        <v>3686</v>
      </c>
      <c r="HB4423" s="1">
        <f t="shared" si="2142"/>
        <v>170623.2473219003</v>
      </c>
      <c r="HC4423" s="1">
        <f t="shared" si="2143"/>
        <v>2.1575655870544566E-30</v>
      </c>
      <c r="HD4423" s="1">
        <f t="shared" si="2144"/>
        <v>1</v>
      </c>
      <c r="HE4423" s="1">
        <f t="shared" si="2145"/>
        <v>2.1575655870544566E-30</v>
      </c>
      <c r="HF4423" s="1" t="str">
        <f t="shared" si="2146"/>
        <v/>
      </c>
      <c r="HG4423" s="1" t="str">
        <f t="shared" si="2147"/>
        <v/>
      </c>
      <c r="HK4423" s="1">
        <f t="shared" si="2148"/>
        <v>1.8410436066457686E-6</v>
      </c>
      <c r="HL4423" s="1" t="str">
        <f t="shared" si="2149"/>
        <v/>
      </c>
      <c r="HV4423" s="118"/>
      <c r="HW4423" s="118"/>
      <c r="HX4423" s="118"/>
      <c r="HY4423" s="118"/>
      <c r="HZ4423" s="118"/>
      <c r="IA4423" s="118"/>
      <c r="IB4423" s="118"/>
      <c r="IC4423" s="118"/>
      <c r="ID4423" s="118"/>
      <c r="IE4423" s="118"/>
      <c r="IF4423" s="118"/>
      <c r="IG4423" s="118"/>
      <c r="IH4423" s="118"/>
      <c r="II4423" s="118"/>
      <c r="IJ4423" s="118"/>
      <c r="IK4423" s="118"/>
      <c r="IL4423" s="118"/>
      <c r="IM4423" s="118"/>
      <c r="IN4423" s="118"/>
      <c r="IO4423" s="118"/>
      <c r="IP4423" s="118"/>
      <c r="IQ4423" s="118"/>
      <c r="IR4423" s="118"/>
      <c r="IS4423" s="118"/>
      <c r="IT4423" s="118"/>
      <c r="IU4423" s="118"/>
      <c r="IV4423" s="118"/>
      <c r="IW4423" s="118"/>
      <c r="IX4423" s="118"/>
      <c r="IY4423" s="118"/>
      <c r="IZ4423" s="118"/>
      <c r="JA4423" s="118"/>
      <c r="JB4423" s="118"/>
      <c r="JJ4423" s="118"/>
      <c r="JK4423" s="118"/>
      <c r="JL4423" s="118"/>
      <c r="JM4423" s="118"/>
      <c r="JN4423" s="118"/>
      <c r="JO4423" s="118"/>
      <c r="JP4423" s="118">
        <f t="shared" si="2139"/>
        <v>23.731199999998431</v>
      </c>
      <c r="JQ4423" s="138">
        <f t="shared" si="2140"/>
        <v>1.2701272431293981E-3</v>
      </c>
      <c r="JR4423" s="118">
        <f t="shared" si="2141"/>
        <v>3.2778196965401254E-6</v>
      </c>
      <c r="JS4423" s="118">
        <f t="shared" si="2137"/>
        <v>3.2778196965401254E-6</v>
      </c>
      <c r="JT4423" s="119" t="str">
        <f t="shared" si="2138"/>
        <v/>
      </c>
    </row>
    <row r="4424" spans="209:280" ht="20.100000000000001" customHeight="1" x14ac:dyDescent="0.25">
      <c r="HA4424" s="1">
        <v>3687</v>
      </c>
      <c r="HB4424" s="1">
        <f t="shared" si="2142"/>
        <v>170686.77049662924</v>
      </c>
      <c r="HC4424" s="1">
        <f t="shared" si="2143"/>
        <v>2.0667897190270569E-30</v>
      </c>
      <c r="HD4424" s="1">
        <f t="shared" si="2144"/>
        <v>1</v>
      </c>
      <c r="HE4424" s="1">
        <f t="shared" si="2145"/>
        <v>2.0667897190270569E-30</v>
      </c>
      <c r="HF4424" s="1" t="str">
        <f t="shared" si="2146"/>
        <v/>
      </c>
      <c r="HG4424" s="1" t="str">
        <f t="shared" si="2147"/>
        <v/>
      </c>
      <c r="HK4424" s="1">
        <f t="shared" si="2148"/>
        <v>1.8579419947823892E-6</v>
      </c>
      <c r="HL4424" s="1" t="str">
        <f t="shared" si="2149"/>
        <v/>
      </c>
      <c r="HV4424" s="118"/>
      <c r="HW4424" s="118"/>
      <c r="HX4424" s="118"/>
      <c r="HY4424" s="118"/>
      <c r="HZ4424" s="118"/>
      <c r="IA4424" s="118"/>
      <c r="IB4424" s="118"/>
      <c r="IC4424" s="118"/>
      <c r="ID4424" s="118"/>
      <c r="IE4424" s="118"/>
      <c r="IF4424" s="118"/>
      <c r="IG4424" s="118"/>
      <c r="IH4424" s="118"/>
      <c r="II4424" s="118"/>
      <c r="IJ4424" s="118"/>
      <c r="IK4424" s="118"/>
      <c r="IL4424" s="118"/>
      <c r="IM4424" s="118"/>
      <c r="IN4424" s="118"/>
      <c r="IO4424" s="118"/>
      <c r="IP4424" s="118"/>
      <c r="IQ4424" s="118"/>
      <c r="IR4424" s="118"/>
      <c r="IS4424" s="118"/>
      <c r="IT4424" s="118"/>
      <c r="IU4424" s="118"/>
      <c r="IV4424" s="118"/>
      <c r="IW4424" s="118"/>
      <c r="IX4424" s="118"/>
      <c r="IY4424" s="118"/>
      <c r="IZ4424" s="118"/>
      <c r="JA4424" s="118"/>
      <c r="JB4424" s="118"/>
      <c r="JJ4424" s="118"/>
      <c r="JK4424" s="118"/>
      <c r="JL4424" s="118"/>
      <c r="JM4424" s="118"/>
      <c r="JN4424" s="118"/>
      <c r="JO4424" s="118"/>
      <c r="JP4424" s="118">
        <f t="shared" si="2139"/>
        <v>23.73759999999843</v>
      </c>
      <c r="JQ4424" s="138">
        <f t="shared" si="2140"/>
        <v>1.266849423432858E-3</v>
      </c>
      <c r="JR4424" s="118">
        <f t="shared" si="2141"/>
        <v>3.2695504908134953E-6</v>
      </c>
      <c r="JS4424" s="118">
        <f t="shared" si="2137"/>
        <v>3.2695504908134953E-6</v>
      </c>
      <c r="JT4424" s="119" t="str">
        <f t="shared" si="2138"/>
        <v/>
      </c>
    </row>
    <row r="4425" spans="209:280" ht="20.100000000000001" customHeight="1" x14ac:dyDescent="0.25">
      <c r="HA4425" s="1">
        <v>3688</v>
      </c>
      <c r="HB4425" s="1">
        <f t="shared" si="2142"/>
        <v>170750.29367135817</v>
      </c>
      <c r="HC4425" s="1">
        <f t="shared" si="2143"/>
        <v>1.9798014127294571E-30</v>
      </c>
      <c r="HD4425" s="1">
        <f t="shared" si="2144"/>
        <v>1</v>
      </c>
      <c r="HE4425" s="1">
        <f t="shared" si="2145"/>
        <v>1.9798014127294571E-30</v>
      </c>
      <c r="HF4425" s="1" t="str">
        <f t="shared" si="2146"/>
        <v/>
      </c>
      <c r="HG4425" s="1" t="str">
        <f t="shared" si="2147"/>
        <v/>
      </c>
      <c r="HK4425" s="1">
        <f t="shared" si="2148"/>
        <v>1.8749654884772571E-6</v>
      </c>
      <c r="HL4425" s="1" t="str">
        <f t="shared" si="2149"/>
        <v/>
      </c>
      <c r="HV4425" s="118"/>
      <c r="HW4425" s="118"/>
      <c r="HX4425" s="118"/>
      <c r="HY4425" s="118"/>
      <c r="HZ4425" s="118"/>
      <c r="IA4425" s="118"/>
      <c r="IB4425" s="118"/>
      <c r="IC4425" s="118"/>
      <c r="ID4425" s="118"/>
      <c r="IE4425" s="118"/>
      <c r="IF4425" s="118"/>
      <c r="IG4425" s="118"/>
      <c r="IH4425" s="118"/>
      <c r="II4425" s="118"/>
      <c r="IJ4425" s="118"/>
      <c r="IK4425" s="118"/>
      <c r="IL4425" s="118"/>
      <c r="IM4425" s="118"/>
      <c r="IN4425" s="118"/>
      <c r="IO4425" s="118"/>
      <c r="IP4425" s="118"/>
      <c r="IQ4425" s="118"/>
      <c r="IR4425" s="118"/>
      <c r="IS4425" s="118"/>
      <c r="IT4425" s="118"/>
      <c r="IU4425" s="118"/>
      <c r="IV4425" s="118"/>
      <c r="IW4425" s="118"/>
      <c r="IX4425" s="118"/>
      <c r="IY4425" s="118"/>
      <c r="IZ4425" s="118"/>
      <c r="JA4425" s="118"/>
      <c r="JB4425" s="118"/>
      <c r="JJ4425" s="118"/>
      <c r="JK4425" s="118"/>
      <c r="JL4425" s="118"/>
      <c r="JM4425" s="118"/>
      <c r="JN4425" s="118"/>
      <c r="JO4425" s="118"/>
      <c r="JP4425" s="118">
        <f t="shared" si="2139"/>
        <v>23.743999999998429</v>
      </c>
      <c r="JQ4425" s="138">
        <f t="shared" si="2140"/>
        <v>1.2635798729420445E-3</v>
      </c>
      <c r="JR4425" s="118">
        <f t="shared" si="2141"/>
        <v>3.2613015539275075E-6</v>
      </c>
      <c r="JS4425" s="118">
        <f t="shared" si="2137"/>
        <v>3.2613015539275075E-6</v>
      </c>
      <c r="JT4425" s="119" t="str">
        <f t="shared" si="2138"/>
        <v/>
      </c>
    </row>
    <row r="4426" spans="209:280" ht="20.100000000000001" customHeight="1" x14ac:dyDescent="0.25">
      <c r="HA4426" s="1">
        <v>3689</v>
      </c>
      <c r="HB4426" s="1">
        <f t="shared" si="2142"/>
        <v>170813.81684608708</v>
      </c>
      <c r="HC4426" s="1">
        <f t="shared" si="2143"/>
        <v>1.8964439799779302E-30</v>
      </c>
      <c r="HD4426" s="1">
        <f t="shared" si="2144"/>
        <v>1</v>
      </c>
      <c r="HE4426" s="1">
        <f t="shared" si="2145"/>
        <v>1.8964439799779302E-30</v>
      </c>
      <c r="HF4426" s="1" t="str">
        <f t="shared" si="2146"/>
        <v/>
      </c>
      <c r="HG4426" s="1" t="str">
        <f t="shared" si="2147"/>
        <v/>
      </c>
      <c r="HK4426" s="1">
        <f t="shared" si="2148"/>
        <v>1.8921146867737068E-6</v>
      </c>
      <c r="HL4426" s="1" t="str">
        <f t="shared" si="2149"/>
        <v/>
      </c>
      <c r="HV4426" s="118"/>
      <c r="HW4426" s="118"/>
      <c r="HX4426" s="118"/>
      <c r="HY4426" s="118"/>
      <c r="HZ4426" s="118"/>
      <c r="IA4426" s="118"/>
      <c r="IB4426" s="118"/>
      <c r="IC4426" s="118"/>
      <c r="ID4426" s="118"/>
      <c r="IE4426" s="118"/>
      <c r="IF4426" s="118"/>
      <c r="IG4426" s="118"/>
      <c r="IH4426" s="118"/>
      <c r="II4426" s="118"/>
      <c r="IJ4426" s="118"/>
      <c r="IK4426" s="118"/>
      <c r="IL4426" s="118"/>
      <c r="IM4426" s="118"/>
      <c r="IN4426" s="118"/>
      <c r="IO4426" s="118"/>
      <c r="IP4426" s="118"/>
      <c r="IQ4426" s="118"/>
      <c r="IR4426" s="118"/>
      <c r="IS4426" s="118"/>
      <c r="IT4426" s="118"/>
      <c r="IU4426" s="118"/>
      <c r="IV4426" s="118"/>
      <c r="IW4426" s="118"/>
      <c r="IX4426" s="118"/>
      <c r="IY4426" s="118"/>
      <c r="IZ4426" s="118"/>
      <c r="JA4426" s="118"/>
      <c r="JB4426" s="118"/>
      <c r="JJ4426" s="118"/>
      <c r="JK4426" s="118"/>
      <c r="JL4426" s="118"/>
      <c r="JM4426" s="118"/>
      <c r="JN4426" s="118"/>
      <c r="JO4426" s="118"/>
      <c r="JP4426" s="118">
        <f t="shared" si="2139"/>
        <v>23.750399999998429</v>
      </c>
      <c r="JQ4426" s="138">
        <f t="shared" si="2140"/>
        <v>1.260318571388117E-3</v>
      </c>
      <c r="JR4426" s="118">
        <f t="shared" si="2141"/>
        <v>3.2530728380560526E-6</v>
      </c>
      <c r="JS4426" s="118">
        <f t="shared" si="2137"/>
        <v>3.2530728380560526E-6</v>
      </c>
      <c r="JT4426" s="119" t="str">
        <f t="shared" si="2138"/>
        <v/>
      </c>
    </row>
    <row r="4427" spans="209:280" ht="20.100000000000001" customHeight="1" x14ac:dyDescent="0.25">
      <c r="HA4427" s="1">
        <v>3690</v>
      </c>
      <c r="HB4427" s="1">
        <f t="shared" si="2142"/>
        <v>170877.34002081602</v>
      </c>
      <c r="HC4427" s="1">
        <f t="shared" si="2143"/>
        <v>1.8165671579657702E-30</v>
      </c>
      <c r="HD4427" s="1">
        <f t="shared" si="2144"/>
        <v>1</v>
      </c>
      <c r="HE4427" s="1">
        <f t="shared" si="2145"/>
        <v>1.8165671579657702E-30</v>
      </c>
      <c r="HF4427" s="1" t="str">
        <f t="shared" si="2146"/>
        <v/>
      </c>
      <c r="HG4427" s="1" t="str">
        <f t="shared" si="2147"/>
        <v/>
      </c>
      <c r="HK4427" s="1">
        <f t="shared" si="2148"/>
        <v>1.9093901881376698E-6</v>
      </c>
      <c r="HL4427" s="1" t="str">
        <f t="shared" si="2149"/>
        <v/>
      </c>
      <c r="HV4427" s="118"/>
      <c r="HW4427" s="118"/>
      <c r="HX4427" s="118"/>
      <c r="HY4427" s="118"/>
      <c r="HZ4427" s="118"/>
      <c r="IA4427" s="118"/>
      <c r="IB4427" s="118"/>
      <c r="IC4427" s="118"/>
      <c r="ID4427" s="118"/>
      <c r="IE4427" s="118"/>
      <c r="IF4427" s="118"/>
      <c r="IG4427" s="118"/>
      <c r="IH4427" s="118"/>
      <c r="II4427" s="118"/>
      <c r="IJ4427" s="118"/>
      <c r="IK4427" s="118"/>
      <c r="IL4427" s="118"/>
      <c r="IM4427" s="118"/>
      <c r="IN4427" s="118"/>
      <c r="IO4427" s="118"/>
      <c r="IP4427" s="118"/>
      <c r="IQ4427" s="118"/>
      <c r="IR4427" s="118"/>
      <c r="IS4427" s="118"/>
      <c r="IT4427" s="118"/>
      <c r="IU4427" s="118"/>
      <c r="IV4427" s="118"/>
      <c r="IW4427" s="118"/>
      <c r="IX4427" s="118"/>
      <c r="IY4427" s="118"/>
      <c r="IZ4427" s="118"/>
      <c r="JA4427" s="118"/>
      <c r="JB4427" s="118"/>
      <c r="JJ4427" s="118"/>
      <c r="JK4427" s="118"/>
      <c r="JL4427" s="118"/>
      <c r="JM4427" s="118"/>
      <c r="JN4427" s="118"/>
      <c r="JO4427" s="118"/>
      <c r="JP4427" s="118">
        <f t="shared" si="2139"/>
        <v>23.756799999998428</v>
      </c>
      <c r="JQ4427" s="138">
        <f t="shared" si="2140"/>
        <v>1.257065498550061E-3</v>
      </c>
      <c r="JR4427" s="118">
        <f t="shared" si="2141"/>
        <v>3.2448642954831762E-6</v>
      </c>
      <c r="JS4427" s="118">
        <f t="shared" ref="JS4427:JS4490" si="2150">IF(JQ4427&lt;(1-$JO$719),JR4427,"")</f>
        <v>3.2448642954831762E-6</v>
      </c>
      <c r="JT4427" s="119" t="str">
        <f t="shared" ref="JT4427:JT4490" si="2151">IF(JQ4427&lt;(1-$JO$725),JR4427,"")</f>
        <v/>
      </c>
    </row>
    <row r="4428" spans="209:280" ht="20.100000000000001" customHeight="1" x14ac:dyDescent="0.25">
      <c r="HA4428" s="1">
        <v>3691</v>
      </c>
      <c r="HB4428" s="1">
        <f t="shared" si="2142"/>
        <v>170940.86319554495</v>
      </c>
      <c r="HC4428" s="1">
        <f t="shared" si="2143"/>
        <v>1.7400268481438297E-30</v>
      </c>
      <c r="HD4428" s="1">
        <f t="shared" si="2144"/>
        <v>1</v>
      </c>
      <c r="HE4428" s="1">
        <f t="shared" si="2145"/>
        <v>1.7400268481438297E-30</v>
      </c>
      <c r="HF4428" s="1" t="str">
        <f t="shared" si="2146"/>
        <v/>
      </c>
      <c r="HG4428" s="1" t="str">
        <f t="shared" si="2147"/>
        <v/>
      </c>
      <c r="HK4428" s="1">
        <f t="shared" si="2148"/>
        <v>1.926792590413853E-6</v>
      </c>
      <c r="HL4428" s="1" t="str">
        <f t="shared" si="2149"/>
        <v/>
      </c>
      <c r="HV4428" s="118"/>
      <c r="HW4428" s="118"/>
      <c r="HX4428" s="118"/>
      <c r="HY4428" s="118"/>
      <c r="HZ4428" s="118"/>
      <c r="IA4428" s="118"/>
      <c r="IB4428" s="118"/>
      <c r="IC4428" s="118"/>
      <c r="ID4428" s="118"/>
      <c r="IE4428" s="118"/>
      <c r="IF4428" s="118"/>
      <c r="IG4428" s="118"/>
      <c r="IH4428" s="118"/>
      <c r="II4428" s="118"/>
      <c r="IJ4428" s="118"/>
      <c r="IK4428" s="118"/>
      <c r="IL4428" s="118"/>
      <c r="IM4428" s="118"/>
      <c r="IN4428" s="118"/>
      <c r="IO4428" s="118"/>
      <c r="IP4428" s="118"/>
      <c r="IQ4428" s="118"/>
      <c r="IR4428" s="118"/>
      <c r="IS4428" s="118"/>
      <c r="IT4428" s="118"/>
      <c r="IU4428" s="118"/>
      <c r="IV4428" s="118"/>
      <c r="IW4428" s="118"/>
      <c r="IX4428" s="118"/>
      <c r="IY4428" s="118"/>
      <c r="IZ4428" s="118"/>
      <c r="JA4428" s="118"/>
      <c r="JB4428" s="118"/>
      <c r="JJ4428" s="118"/>
      <c r="JK4428" s="118"/>
      <c r="JL4428" s="118"/>
      <c r="JM4428" s="118"/>
      <c r="JN4428" s="118"/>
      <c r="JO4428" s="118"/>
      <c r="JP4428" s="118">
        <f t="shared" ref="JP4428:JP4491" si="2152">JP4427+$JS$712</f>
        <v>23.763199999998427</v>
      </c>
      <c r="JQ4428" s="138">
        <f t="shared" ref="JQ4428:JQ4491" si="2153">_xlfn.CHISQ.DIST.RT(JP4428,7)</f>
        <v>1.2538206342545778E-3</v>
      </c>
      <c r="JR4428" s="118">
        <f t="shared" ref="JR4428:JR4491" si="2154">JQ4428-JQ4429</f>
        <v>3.2366758785898515E-6</v>
      </c>
      <c r="JS4428" s="118">
        <f t="shared" si="2150"/>
        <v>3.2366758785898515E-6</v>
      </c>
      <c r="JT4428" s="119" t="str">
        <f t="shared" si="2151"/>
        <v/>
      </c>
    </row>
    <row r="4429" spans="209:280" ht="20.100000000000001" customHeight="1" x14ac:dyDescent="0.25">
      <c r="HA4429" s="1">
        <v>3692</v>
      </c>
      <c r="HB4429" s="1">
        <f t="shared" si="2142"/>
        <v>171004.38637027386</v>
      </c>
      <c r="HC4429" s="1">
        <f t="shared" si="2143"/>
        <v>1.6666848656145771E-30</v>
      </c>
      <c r="HD4429" s="1">
        <f t="shared" si="2144"/>
        <v>1</v>
      </c>
      <c r="HE4429" s="1">
        <f t="shared" si="2145"/>
        <v>1.6666848656145771E-30</v>
      </c>
      <c r="HF4429" s="1" t="str">
        <f t="shared" si="2146"/>
        <v/>
      </c>
      <c r="HG4429" s="1" t="str">
        <f t="shared" si="2147"/>
        <v/>
      </c>
      <c r="HK4429" s="1">
        <f t="shared" si="2148"/>
        <v>1.9443224907816774E-6</v>
      </c>
      <c r="HL4429" s="1" t="str">
        <f t="shared" si="2149"/>
        <v/>
      </c>
      <c r="HV4429" s="118"/>
      <c r="HW4429" s="118"/>
      <c r="HX4429" s="118"/>
      <c r="HY4429" s="118"/>
      <c r="HZ4429" s="118"/>
      <c r="IA4429" s="118"/>
      <c r="IB4429" s="118"/>
      <c r="IC4429" s="118"/>
      <c r="ID4429" s="118"/>
      <c r="IE4429" s="118"/>
      <c r="IF4429" s="118"/>
      <c r="IG4429" s="118"/>
      <c r="IH4429" s="118"/>
      <c r="II4429" s="118"/>
      <c r="IJ4429" s="118"/>
      <c r="IK4429" s="118"/>
      <c r="IL4429" s="118"/>
      <c r="IM4429" s="118"/>
      <c r="IN4429" s="118"/>
      <c r="IO4429" s="118"/>
      <c r="IP4429" s="118"/>
      <c r="IQ4429" s="118"/>
      <c r="IR4429" s="118"/>
      <c r="IS4429" s="118"/>
      <c r="IT4429" s="118"/>
      <c r="IU4429" s="118"/>
      <c r="IV4429" s="118"/>
      <c r="IW4429" s="118"/>
      <c r="IX4429" s="118"/>
      <c r="IY4429" s="118"/>
      <c r="IZ4429" s="118"/>
      <c r="JA4429" s="118"/>
      <c r="JB4429" s="118"/>
      <c r="JJ4429" s="118"/>
      <c r="JK4429" s="118"/>
      <c r="JL4429" s="118"/>
      <c r="JM4429" s="118"/>
      <c r="JN4429" s="118"/>
      <c r="JO4429" s="118"/>
      <c r="JP4429" s="118">
        <f t="shared" si="2152"/>
        <v>23.769599999998427</v>
      </c>
      <c r="JQ4429" s="138">
        <f t="shared" si="2153"/>
        <v>1.2505839583759879E-3</v>
      </c>
      <c r="JR4429" s="118">
        <f t="shared" si="2154"/>
        <v>3.2285075398780488E-6</v>
      </c>
      <c r="JS4429" s="118">
        <f t="shared" si="2150"/>
        <v>3.2285075398780488E-6</v>
      </c>
      <c r="JT4429" s="119" t="str">
        <f t="shared" si="2151"/>
        <v/>
      </c>
    </row>
    <row r="4430" spans="209:280" ht="20.100000000000001" customHeight="1" x14ac:dyDescent="0.25">
      <c r="HA4430" s="1">
        <v>3693</v>
      </c>
      <c r="HB4430" s="1">
        <f t="shared" si="2142"/>
        <v>171067.9095450028</v>
      </c>
      <c r="HC4430" s="1">
        <f t="shared" si="2143"/>
        <v>1.5964086986200143E-30</v>
      </c>
      <c r="HD4430" s="1">
        <f t="shared" si="2144"/>
        <v>1</v>
      </c>
      <c r="HE4430" s="1">
        <f t="shared" si="2145"/>
        <v>1.5964086986200143E-30</v>
      </c>
      <c r="HF4430" s="1" t="str">
        <f t="shared" si="2146"/>
        <v/>
      </c>
      <c r="HG4430" s="1" t="str">
        <f t="shared" si="2147"/>
        <v/>
      </c>
      <c r="HK4430" s="1">
        <f t="shared" si="2148"/>
        <v>1.9619804857108291E-6</v>
      </c>
      <c r="HL4430" s="1" t="str">
        <f t="shared" si="2149"/>
        <v/>
      </c>
      <c r="HV4430" s="118"/>
      <c r="HW4430" s="118"/>
      <c r="HX4430" s="118"/>
      <c r="HY4430" s="118"/>
      <c r="HZ4430" s="118"/>
      <c r="IA4430" s="118"/>
      <c r="IB4430" s="118"/>
      <c r="IC4430" s="118"/>
      <c r="ID4430" s="118"/>
      <c r="IE4430" s="118"/>
      <c r="IF4430" s="118"/>
      <c r="IG4430" s="118"/>
      <c r="IH4430" s="118"/>
      <c r="II4430" s="118"/>
      <c r="IJ4430" s="118"/>
      <c r="IK4430" s="118"/>
      <c r="IL4430" s="118"/>
      <c r="IM4430" s="118"/>
      <c r="IN4430" s="118"/>
      <c r="IO4430" s="118"/>
      <c r="IP4430" s="118"/>
      <c r="IQ4430" s="118"/>
      <c r="IR4430" s="118"/>
      <c r="IS4430" s="118"/>
      <c r="IT4430" s="118"/>
      <c r="IU4430" s="118"/>
      <c r="IV4430" s="118"/>
      <c r="IW4430" s="118"/>
      <c r="IX4430" s="118"/>
      <c r="IY4430" s="118"/>
      <c r="IZ4430" s="118"/>
      <c r="JA4430" s="118"/>
      <c r="JB4430" s="118"/>
      <c r="JJ4430" s="118"/>
      <c r="JK4430" s="118"/>
      <c r="JL4430" s="118"/>
      <c r="JM4430" s="118"/>
      <c r="JN4430" s="118"/>
      <c r="JO4430" s="118"/>
      <c r="JP4430" s="118">
        <f t="shared" si="2152"/>
        <v>23.775999999998426</v>
      </c>
      <c r="JQ4430" s="138">
        <f t="shared" si="2153"/>
        <v>1.2473554508361099E-3</v>
      </c>
      <c r="JR4430" s="118">
        <f t="shared" si="2154"/>
        <v>3.2203592319494847E-6</v>
      </c>
      <c r="JS4430" s="118">
        <f t="shared" si="2150"/>
        <v>3.2203592319494847E-6</v>
      </c>
      <c r="JT4430" s="119" t="str">
        <f t="shared" si="2151"/>
        <v/>
      </c>
    </row>
    <row r="4431" spans="209:280" ht="20.100000000000001" customHeight="1" x14ac:dyDescent="0.25">
      <c r="HA4431" s="1">
        <v>3694</v>
      </c>
      <c r="HB4431" s="1">
        <f t="shared" si="2142"/>
        <v>171131.43271973173</v>
      </c>
      <c r="HC4431" s="1">
        <f t="shared" si="2143"/>
        <v>1.5290712777213307E-30</v>
      </c>
      <c r="HD4431" s="1">
        <f t="shared" si="2144"/>
        <v>1</v>
      </c>
      <c r="HE4431" s="1">
        <f t="shared" si="2145"/>
        <v>1.5290712777213307E-30</v>
      </c>
      <c r="HF4431" s="1" t="str">
        <f t="shared" si="2146"/>
        <v/>
      </c>
      <c r="HG4431" s="1" t="str">
        <f t="shared" si="2147"/>
        <v/>
      </c>
      <c r="HK4431" s="1">
        <f t="shared" si="2148"/>
        <v>1.9797671709164141E-6</v>
      </c>
      <c r="HL4431" s="1" t="str">
        <f t="shared" si="2149"/>
        <v/>
      </c>
      <c r="HV4431" s="118"/>
      <c r="HW4431" s="118"/>
      <c r="HX4431" s="118"/>
      <c r="HY4431" s="118"/>
      <c r="HZ4431" s="118"/>
      <c r="IA4431" s="118"/>
      <c r="IB4431" s="118"/>
      <c r="IC4431" s="118"/>
      <c r="ID4431" s="118"/>
      <c r="IE4431" s="118"/>
      <c r="IF4431" s="118"/>
      <c r="IG4431" s="118"/>
      <c r="IH4431" s="118"/>
      <c r="II4431" s="118"/>
      <c r="IJ4431" s="118"/>
      <c r="IK4431" s="118"/>
      <c r="IL4431" s="118"/>
      <c r="IM4431" s="118"/>
      <c r="IN4431" s="118"/>
      <c r="IO4431" s="118"/>
      <c r="IP4431" s="118"/>
      <c r="IQ4431" s="118"/>
      <c r="IR4431" s="118"/>
      <c r="IS4431" s="118"/>
      <c r="IT4431" s="118"/>
      <c r="IU4431" s="118"/>
      <c r="IV4431" s="118"/>
      <c r="IW4431" s="118"/>
      <c r="IX4431" s="118"/>
      <c r="IY4431" s="118"/>
      <c r="IZ4431" s="118"/>
      <c r="JA4431" s="118"/>
      <c r="JB4431" s="118"/>
      <c r="JJ4431" s="118"/>
      <c r="JK4431" s="118"/>
      <c r="JL4431" s="118"/>
      <c r="JM4431" s="118"/>
      <c r="JN4431" s="118"/>
      <c r="JO4431" s="118"/>
      <c r="JP4431" s="118">
        <f t="shared" si="2152"/>
        <v>23.782399999998425</v>
      </c>
      <c r="JQ4431" s="138">
        <f t="shared" si="2153"/>
        <v>1.2441350916041604E-3</v>
      </c>
      <c r="JR4431" s="118">
        <f t="shared" si="2154"/>
        <v>3.2122309075045385E-6</v>
      </c>
      <c r="JS4431" s="118">
        <f t="shared" si="2150"/>
        <v>3.2122309075045385E-6</v>
      </c>
      <c r="JT4431" s="119" t="str">
        <f t="shared" si="2151"/>
        <v/>
      </c>
    </row>
    <row r="4432" spans="209:280" ht="20.100000000000001" customHeight="1" x14ac:dyDescent="0.25">
      <c r="HA4432" s="1">
        <v>3695</v>
      </c>
      <c r="HB4432" s="1">
        <f t="shared" si="2142"/>
        <v>171194.95589446067</v>
      </c>
      <c r="HC4432" s="1">
        <f t="shared" si="2143"/>
        <v>1.4645507542831349E-30</v>
      </c>
      <c r="HD4432" s="1">
        <f t="shared" si="2144"/>
        <v>1</v>
      </c>
      <c r="HE4432" s="1">
        <f t="shared" si="2145"/>
        <v>1.4645507542831349E-30</v>
      </c>
      <c r="HF4432" s="1" t="str">
        <f t="shared" si="2146"/>
        <v/>
      </c>
      <c r="HG4432" s="1" t="str">
        <f t="shared" si="2147"/>
        <v/>
      </c>
      <c r="HK4432" s="1">
        <f t="shared" si="2148"/>
        <v>1.9976831413138364E-6</v>
      </c>
      <c r="HL4432" s="1" t="str">
        <f t="shared" si="2149"/>
        <v/>
      </c>
      <c r="HV4432" s="118"/>
      <c r="HW4432" s="118"/>
      <c r="HX4432" s="118"/>
      <c r="HY4432" s="118"/>
      <c r="HZ4432" s="118"/>
      <c r="IA4432" s="118"/>
      <c r="IB4432" s="118"/>
      <c r="IC4432" s="118"/>
      <c r="ID4432" s="118"/>
      <c r="IE4432" s="118"/>
      <c r="IF4432" s="118"/>
      <c r="IG4432" s="118"/>
      <c r="IH4432" s="118"/>
      <c r="II4432" s="118"/>
      <c r="IJ4432" s="118"/>
      <c r="IK4432" s="118"/>
      <c r="IL4432" s="118"/>
      <c r="IM4432" s="118"/>
      <c r="IN4432" s="118"/>
      <c r="IO4432" s="118"/>
      <c r="IP4432" s="118"/>
      <c r="IQ4432" s="118"/>
      <c r="IR4432" s="118"/>
      <c r="IS4432" s="118"/>
      <c r="IT4432" s="118"/>
      <c r="IU4432" s="118"/>
      <c r="IV4432" s="118"/>
      <c r="IW4432" s="118"/>
      <c r="IX4432" s="118"/>
      <c r="IY4432" s="118"/>
      <c r="IZ4432" s="118"/>
      <c r="JA4432" s="118"/>
      <c r="JB4432" s="118"/>
      <c r="JJ4432" s="118"/>
      <c r="JK4432" s="118"/>
      <c r="JL4432" s="118"/>
      <c r="JM4432" s="118"/>
      <c r="JN4432" s="118"/>
      <c r="JO4432" s="118"/>
      <c r="JP4432" s="118">
        <f t="shared" si="2152"/>
        <v>23.788799999998425</v>
      </c>
      <c r="JQ4432" s="138">
        <f t="shared" si="2153"/>
        <v>1.2409228606966559E-3</v>
      </c>
      <c r="JR4432" s="118">
        <f t="shared" si="2154"/>
        <v>3.2041225193635021E-6</v>
      </c>
      <c r="JS4432" s="118">
        <f t="shared" si="2150"/>
        <v>3.2041225193635021E-6</v>
      </c>
      <c r="JT4432" s="119" t="str">
        <f t="shared" si="2151"/>
        <v/>
      </c>
    </row>
    <row r="4433" spans="209:280" ht="20.100000000000001" customHeight="1" x14ac:dyDescent="0.25">
      <c r="HA4433" s="1">
        <v>3696</v>
      </c>
      <c r="HB4433" s="1">
        <f t="shared" si="2142"/>
        <v>171258.47906918958</v>
      </c>
      <c r="HC4433" s="1">
        <f t="shared" si="2143"/>
        <v>1.402730287890575E-30</v>
      </c>
      <c r="HD4433" s="1">
        <f t="shared" si="2144"/>
        <v>1</v>
      </c>
      <c r="HE4433" s="1">
        <f t="shared" si="2145"/>
        <v>1.402730287890575E-30</v>
      </c>
      <c r="HF4433" s="1" t="str">
        <f t="shared" si="2146"/>
        <v/>
      </c>
      <c r="HG4433" s="1" t="str">
        <f t="shared" si="2147"/>
        <v/>
      </c>
      <c r="HK4433" s="1">
        <f t="shared" si="2148"/>
        <v>2.0157289909732874E-6</v>
      </c>
      <c r="HL4433" s="1" t="str">
        <f t="shared" si="2149"/>
        <v/>
      </c>
      <c r="HV4433" s="118"/>
      <c r="HW4433" s="118"/>
      <c r="HX4433" s="118"/>
      <c r="HY4433" s="118"/>
      <c r="HZ4433" s="118"/>
      <c r="IA4433" s="118"/>
      <c r="IB4433" s="118"/>
      <c r="IC4433" s="118"/>
      <c r="ID4433" s="118"/>
      <c r="IE4433" s="118"/>
      <c r="IF4433" s="118"/>
      <c r="IG4433" s="118"/>
      <c r="IH4433" s="118"/>
      <c r="II4433" s="118"/>
      <c r="IJ4433" s="118"/>
      <c r="IK4433" s="118"/>
      <c r="IL4433" s="118"/>
      <c r="IM4433" s="118"/>
      <c r="IN4433" s="118"/>
      <c r="IO4433" s="118"/>
      <c r="IP4433" s="118"/>
      <c r="IQ4433" s="118"/>
      <c r="IR4433" s="118"/>
      <c r="IS4433" s="118"/>
      <c r="IT4433" s="118"/>
      <c r="IU4433" s="118"/>
      <c r="IV4433" s="118"/>
      <c r="IW4433" s="118"/>
      <c r="IX4433" s="118"/>
      <c r="IY4433" s="118"/>
      <c r="IZ4433" s="118"/>
      <c r="JA4433" s="118"/>
      <c r="JB4433" s="118"/>
      <c r="JJ4433" s="118"/>
      <c r="JK4433" s="118"/>
      <c r="JL4433" s="118"/>
      <c r="JM4433" s="118"/>
      <c r="JN4433" s="118"/>
      <c r="JO4433" s="118"/>
      <c r="JP4433" s="118">
        <f t="shared" si="2152"/>
        <v>23.795199999998424</v>
      </c>
      <c r="JQ4433" s="138">
        <f t="shared" si="2153"/>
        <v>1.2377187381772924E-3</v>
      </c>
      <c r="JR4433" s="118">
        <f t="shared" si="2154"/>
        <v>3.1960340204429446E-6</v>
      </c>
      <c r="JS4433" s="118">
        <f t="shared" si="2150"/>
        <v>3.1960340204429446E-6</v>
      </c>
      <c r="JT4433" s="119" t="str">
        <f t="shared" si="2151"/>
        <v/>
      </c>
    </row>
    <row r="4434" spans="209:280" ht="20.100000000000001" customHeight="1" x14ac:dyDescent="0.25">
      <c r="HA4434" s="1">
        <v>3697</v>
      </c>
      <c r="HB4434" s="1">
        <f t="shared" si="2142"/>
        <v>171322.00224391851</v>
      </c>
      <c r="HC4434" s="1">
        <f t="shared" si="2143"/>
        <v>1.3434978423430379E-30</v>
      </c>
      <c r="HD4434" s="1">
        <f t="shared" si="2144"/>
        <v>1</v>
      </c>
      <c r="HE4434" s="1">
        <f t="shared" si="2145"/>
        <v>1.3434978423430379E-30</v>
      </c>
      <c r="HF4434" s="1" t="str">
        <f t="shared" si="2146"/>
        <v/>
      </c>
      <c r="HG4434" s="1" t="str">
        <f t="shared" si="2147"/>
        <v/>
      </c>
      <c r="HK4434" s="1">
        <f t="shared" si="2148"/>
        <v>2.0339053130739399E-6</v>
      </c>
      <c r="HL4434" s="1" t="str">
        <f t="shared" si="2149"/>
        <v/>
      </c>
      <c r="HV4434" s="118"/>
      <c r="HW4434" s="118"/>
      <c r="HX4434" s="118"/>
      <c r="HY4434" s="118"/>
      <c r="HZ4434" s="118"/>
      <c r="IA4434" s="118"/>
      <c r="IB4434" s="118"/>
      <c r="IC4434" s="118"/>
      <c r="ID4434" s="118"/>
      <c r="IE4434" s="118"/>
      <c r="IF4434" s="118"/>
      <c r="IG4434" s="118"/>
      <c r="IH4434" s="118"/>
      <c r="II4434" s="118"/>
      <c r="IJ4434" s="118"/>
      <c r="IK4434" s="118"/>
      <c r="IL4434" s="118"/>
      <c r="IM4434" s="118"/>
      <c r="IN4434" s="118"/>
      <c r="IO4434" s="118"/>
      <c r="IP4434" s="118"/>
      <c r="IQ4434" s="118"/>
      <c r="IR4434" s="118"/>
      <c r="IS4434" s="118"/>
      <c r="IT4434" s="118"/>
      <c r="IU4434" s="118"/>
      <c r="IV4434" s="118"/>
      <c r="IW4434" s="118"/>
      <c r="IX4434" s="118"/>
      <c r="IY4434" s="118"/>
      <c r="IZ4434" s="118"/>
      <c r="JA4434" s="118"/>
      <c r="JB4434" s="118"/>
      <c r="JJ4434" s="118"/>
      <c r="JK4434" s="118"/>
      <c r="JL4434" s="118"/>
      <c r="JM4434" s="118"/>
      <c r="JN4434" s="118"/>
      <c r="JO4434" s="118"/>
      <c r="JP4434" s="118">
        <f t="shared" si="2152"/>
        <v>23.801599999998423</v>
      </c>
      <c r="JQ4434" s="138">
        <f t="shared" si="2153"/>
        <v>1.2345227041568494E-3</v>
      </c>
      <c r="JR4434" s="118">
        <f t="shared" si="2154"/>
        <v>3.187965363766988E-6</v>
      </c>
      <c r="JS4434" s="118">
        <f t="shared" si="2150"/>
        <v>3.187965363766988E-6</v>
      </c>
      <c r="JT4434" s="119" t="str">
        <f t="shared" si="2151"/>
        <v/>
      </c>
    </row>
    <row r="4435" spans="209:280" ht="20.100000000000001" customHeight="1" x14ac:dyDescent="0.25">
      <c r="HA4435" s="1">
        <v>3698</v>
      </c>
      <c r="HB4435" s="1">
        <f t="shared" si="2142"/>
        <v>171385.52541864745</v>
      </c>
      <c r="HC4435" s="1">
        <f t="shared" si="2143"/>
        <v>1.2867459898812488E-30</v>
      </c>
      <c r="HD4435" s="1">
        <f t="shared" si="2144"/>
        <v>1</v>
      </c>
      <c r="HE4435" s="1">
        <f t="shared" si="2145"/>
        <v>1.2867459898812488E-30</v>
      </c>
      <c r="HF4435" s="1" t="str">
        <f t="shared" si="2146"/>
        <v/>
      </c>
      <c r="HG4435" s="1" t="str">
        <f t="shared" si="2147"/>
        <v/>
      </c>
      <c r="HK4435" s="1">
        <f t="shared" si="2148"/>
        <v>2.0522126998577056E-6</v>
      </c>
      <c r="HL4435" s="1" t="str">
        <f t="shared" si="2149"/>
        <v/>
      </c>
      <c r="HV4435" s="118"/>
      <c r="HW4435" s="118"/>
      <c r="HX4435" s="118"/>
      <c r="HY4435" s="118"/>
      <c r="HZ4435" s="118"/>
      <c r="IA4435" s="118"/>
      <c r="IB4435" s="118"/>
      <c r="IC4435" s="118"/>
      <c r="ID4435" s="118"/>
      <c r="IE4435" s="118"/>
      <c r="IF4435" s="118"/>
      <c r="IG4435" s="118"/>
      <c r="IH4435" s="118"/>
      <c r="II4435" s="118"/>
      <c r="IJ4435" s="118"/>
      <c r="IK4435" s="118"/>
      <c r="IL4435" s="118"/>
      <c r="IM4435" s="118"/>
      <c r="IN4435" s="118"/>
      <c r="IO4435" s="118"/>
      <c r="IP4435" s="118"/>
      <c r="IQ4435" s="118"/>
      <c r="IR4435" s="118"/>
      <c r="IS4435" s="118"/>
      <c r="IT4435" s="118"/>
      <c r="IU4435" s="118"/>
      <c r="IV4435" s="118"/>
      <c r="IW4435" s="118"/>
      <c r="IX4435" s="118"/>
      <c r="IY4435" s="118"/>
      <c r="IZ4435" s="118"/>
      <c r="JA4435" s="118"/>
      <c r="JB4435" s="118"/>
      <c r="JJ4435" s="118"/>
      <c r="JK4435" s="118"/>
      <c r="JL4435" s="118"/>
      <c r="JM4435" s="118"/>
      <c r="JN4435" s="118"/>
      <c r="JO4435" s="118"/>
      <c r="JP4435" s="118">
        <f t="shared" si="2152"/>
        <v>23.807999999998422</v>
      </c>
      <c r="JQ4435" s="138">
        <f t="shared" si="2153"/>
        <v>1.2313347387930824E-3</v>
      </c>
      <c r="JR4435" s="118">
        <f t="shared" si="2154"/>
        <v>3.1799165024623197E-6</v>
      </c>
      <c r="JS4435" s="118">
        <f t="shared" si="2150"/>
        <v>3.1799165024623197E-6</v>
      </c>
      <c r="JT4435" s="119" t="str">
        <f t="shared" si="2151"/>
        <v/>
      </c>
    </row>
    <row r="4436" spans="209:280" ht="20.100000000000001" customHeight="1" x14ac:dyDescent="0.25">
      <c r="HA4436" s="1">
        <v>3699</v>
      </c>
      <c r="HB4436" s="1">
        <f t="shared" si="2142"/>
        <v>171449.04859337636</v>
      </c>
      <c r="HC4436" s="1">
        <f t="shared" si="2143"/>
        <v>1.2323717233189593E-30</v>
      </c>
      <c r="HD4436" s="1">
        <f t="shared" si="2144"/>
        <v>1</v>
      </c>
      <c r="HE4436" s="1">
        <f t="shared" si="2145"/>
        <v>1.2323717233189593E-30</v>
      </c>
      <c r="HF4436" s="1" t="str">
        <f t="shared" si="2146"/>
        <v/>
      </c>
      <c r="HG4436" s="1" t="str">
        <f t="shared" si="2147"/>
        <v/>
      </c>
      <c r="HK4436" s="1">
        <f t="shared" si="2148"/>
        <v>2.0706517425827502E-6</v>
      </c>
      <c r="HL4436" s="1" t="str">
        <f t="shared" si="2149"/>
        <v/>
      </c>
      <c r="HV4436" s="118"/>
      <c r="HW4436" s="118"/>
      <c r="HX4436" s="118"/>
      <c r="HY4436" s="118"/>
      <c r="HZ4436" s="118"/>
      <c r="IA4436" s="118"/>
      <c r="IB4436" s="118"/>
      <c r="IC4436" s="118"/>
      <c r="ID4436" s="118"/>
      <c r="IE4436" s="118"/>
      <c r="IF4436" s="118"/>
      <c r="IG4436" s="118"/>
      <c r="IH4436" s="118"/>
      <c r="II4436" s="118"/>
      <c r="IJ4436" s="118"/>
      <c r="IK4436" s="118"/>
      <c r="IL4436" s="118"/>
      <c r="IM4436" s="118"/>
      <c r="IN4436" s="118"/>
      <c r="IO4436" s="118"/>
      <c r="IP4436" s="118"/>
      <c r="IQ4436" s="118"/>
      <c r="IR4436" s="118"/>
      <c r="IS4436" s="118"/>
      <c r="IT4436" s="118"/>
      <c r="IU4436" s="118"/>
      <c r="IV4436" s="118"/>
      <c r="IW4436" s="118"/>
      <c r="IX4436" s="118"/>
      <c r="IY4436" s="118"/>
      <c r="IZ4436" s="118"/>
      <c r="JA4436" s="118"/>
      <c r="JB4436" s="118"/>
      <c r="JJ4436" s="118"/>
      <c r="JK4436" s="118"/>
      <c r="JL4436" s="118"/>
      <c r="JM4436" s="118"/>
      <c r="JN4436" s="118"/>
      <c r="JO4436" s="118"/>
      <c r="JP4436" s="118">
        <f t="shared" si="2152"/>
        <v>23.814399999998422</v>
      </c>
      <c r="JQ4436" s="138">
        <f t="shared" si="2153"/>
        <v>1.2281548222906201E-3</v>
      </c>
      <c r="JR4436" s="118">
        <f t="shared" si="2154"/>
        <v>3.1718873897731547E-6</v>
      </c>
      <c r="JS4436" s="118">
        <f t="shared" si="2150"/>
        <v>3.1718873897731547E-6</v>
      </c>
      <c r="JT4436" s="119" t="str">
        <f t="shared" si="2151"/>
        <v/>
      </c>
    </row>
    <row r="4437" spans="209:280" ht="20.100000000000001" customHeight="1" x14ac:dyDescent="0.25">
      <c r="HA4437" s="1">
        <v>3700</v>
      </c>
      <c r="HB4437" s="1">
        <f t="shared" si="2142"/>
        <v>171512.57176810529</v>
      </c>
      <c r="HC4437" s="1">
        <f t="shared" si="2143"/>
        <v>1.1802762757625612E-30</v>
      </c>
      <c r="HD4437" s="1">
        <f t="shared" si="2144"/>
        <v>1</v>
      </c>
      <c r="HE4437" s="1">
        <f t="shared" si="2145"/>
        <v>1.1802762757625612E-30</v>
      </c>
      <c r="HF4437" s="1" t="str">
        <f t="shared" si="2146"/>
        <v/>
      </c>
      <c r="HG4437" s="1" t="str">
        <f t="shared" si="2147"/>
        <v/>
      </c>
      <c r="HK4437" s="1">
        <f t="shared" si="2148"/>
        <v>2.0892230314766437E-6</v>
      </c>
      <c r="HL4437" s="1" t="str">
        <f t="shared" si="2149"/>
        <v/>
      </c>
      <c r="HV4437" s="118"/>
      <c r="HW4437" s="118"/>
      <c r="HX4437" s="118"/>
      <c r="HY4437" s="118"/>
      <c r="HZ4437" s="118"/>
      <c r="IA4437" s="118"/>
      <c r="IB4437" s="118"/>
      <c r="IC4437" s="118"/>
      <c r="ID4437" s="118"/>
      <c r="IE4437" s="118"/>
      <c r="IF4437" s="118"/>
      <c r="IG4437" s="118"/>
      <c r="IH4437" s="118"/>
      <c r="II4437" s="118"/>
      <c r="IJ4437" s="118"/>
      <c r="IK4437" s="118"/>
      <c r="IL4437" s="118"/>
      <c r="IM4437" s="118"/>
      <c r="IN4437" s="118"/>
      <c r="IO4437" s="118"/>
      <c r="IP4437" s="118"/>
      <c r="IQ4437" s="118"/>
      <c r="IR4437" s="118"/>
      <c r="IS4437" s="118"/>
      <c r="IT4437" s="118"/>
      <c r="IU4437" s="118"/>
      <c r="IV4437" s="118"/>
      <c r="IW4437" s="118"/>
      <c r="IX4437" s="118"/>
      <c r="IY4437" s="118"/>
      <c r="IZ4437" s="118"/>
      <c r="JA4437" s="118"/>
      <c r="JB4437" s="118"/>
      <c r="JJ4437" s="118"/>
      <c r="JK4437" s="118"/>
      <c r="JL4437" s="118"/>
      <c r="JM4437" s="118"/>
      <c r="JN4437" s="118"/>
      <c r="JO4437" s="118"/>
      <c r="JP4437" s="118">
        <f t="shared" si="2152"/>
        <v>23.820799999998421</v>
      </c>
      <c r="JQ4437" s="138">
        <f t="shared" si="2153"/>
        <v>1.224982934900847E-3</v>
      </c>
      <c r="JR4437" s="118">
        <f t="shared" si="2154"/>
        <v>3.1638779790263243E-6</v>
      </c>
      <c r="JS4437" s="118">
        <f t="shared" si="2150"/>
        <v>3.1638779790263243E-6</v>
      </c>
      <c r="JT4437" s="119" t="str">
        <f t="shared" si="2151"/>
        <v/>
      </c>
    </row>
    <row r="4438" spans="209:280" ht="20.100000000000001" customHeight="1" x14ac:dyDescent="0.25">
      <c r="HA4438" s="1">
        <v>3701</v>
      </c>
      <c r="HB4438" s="1">
        <f t="shared" si="2142"/>
        <v>171576.09494283423</v>
      </c>
      <c r="HC4438" s="1">
        <f t="shared" si="2143"/>
        <v>1.130364947615999E-30</v>
      </c>
      <c r="HD4438" s="1">
        <f t="shared" si="2144"/>
        <v>1</v>
      </c>
      <c r="HE4438" s="1">
        <f t="shared" si="2145"/>
        <v>1.130364947615999E-30</v>
      </c>
      <c r="HF4438" s="1" t="str">
        <f t="shared" si="2146"/>
        <v/>
      </c>
      <c r="HG4438" s="1" t="str">
        <f t="shared" si="2147"/>
        <v/>
      </c>
      <c r="HK4438" s="1">
        <f t="shared" si="2148"/>
        <v>2.107927155689108E-6</v>
      </c>
      <c r="HL4438" s="1" t="str">
        <f t="shared" si="2149"/>
        <v/>
      </c>
      <c r="HV4438" s="118"/>
      <c r="HW4438" s="118"/>
      <c r="HX4438" s="118"/>
      <c r="HY4438" s="118"/>
      <c r="HZ4438" s="118"/>
      <c r="IA4438" s="118"/>
      <c r="IB4438" s="118"/>
      <c r="IC4438" s="118"/>
      <c r="ID4438" s="118"/>
      <c r="IE4438" s="118"/>
      <c r="IF4438" s="118"/>
      <c r="IG4438" s="118"/>
      <c r="IH4438" s="118"/>
      <c r="II4438" s="118"/>
      <c r="IJ4438" s="118"/>
      <c r="IK4438" s="118"/>
      <c r="IL4438" s="118"/>
      <c r="IM4438" s="118"/>
      <c r="IN4438" s="118"/>
      <c r="IO4438" s="118"/>
      <c r="IP4438" s="118"/>
      <c r="IQ4438" s="118"/>
      <c r="IR4438" s="118"/>
      <c r="IS4438" s="118"/>
      <c r="IT4438" s="118"/>
      <c r="IU4438" s="118"/>
      <c r="IV4438" s="118"/>
      <c r="IW4438" s="118"/>
      <c r="IX4438" s="118"/>
      <c r="IY4438" s="118"/>
      <c r="IZ4438" s="118"/>
      <c r="JA4438" s="118"/>
      <c r="JB4438" s="118"/>
      <c r="JJ4438" s="118"/>
      <c r="JK4438" s="118"/>
      <c r="JL4438" s="118"/>
      <c r="JM4438" s="118"/>
      <c r="JN4438" s="118"/>
      <c r="JO4438" s="118"/>
      <c r="JP4438" s="118">
        <f t="shared" si="2152"/>
        <v>23.82719999999842</v>
      </c>
      <c r="JQ4438" s="138">
        <f t="shared" si="2153"/>
        <v>1.2218190569218206E-3</v>
      </c>
      <c r="JR4438" s="118">
        <f t="shared" si="2154"/>
        <v>3.1558882236763786E-6</v>
      </c>
      <c r="JS4438" s="118">
        <f t="shared" si="2150"/>
        <v>3.1558882236763786E-6</v>
      </c>
      <c r="JT4438" s="119" t="str">
        <f t="shared" si="2151"/>
        <v/>
      </c>
    </row>
    <row r="4439" spans="209:280" ht="20.100000000000001" customHeight="1" x14ac:dyDescent="0.25">
      <c r="HA4439" s="1">
        <v>3702</v>
      </c>
      <c r="HB4439" s="1">
        <f t="shared" si="2142"/>
        <v>171639.61811756316</v>
      </c>
      <c r="HC4439" s="1">
        <f t="shared" si="2143"/>
        <v>1.0825469405782227E-30</v>
      </c>
      <c r="HD4439" s="1">
        <f t="shared" si="2144"/>
        <v>1</v>
      </c>
      <c r="HE4439" s="1">
        <f t="shared" si="2145"/>
        <v>1.0825469405782227E-30</v>
      </c>
      <c r="HF4439" s="1" t="str">
        <f t="shared" si="2146"/>
        <v/>
      </c>
      <c r="HG4439" s="1" t="str">
        <f t="shared" si="2147"/>
        <v/>
      </c>
      <c r="HK4439" s="1">
        <f t="shared" si="2148"/>
        <v>2.1267647032445093E-6</v>
      </c>
      <c r="HL4439" s="1" t="str">
        <f t="shared" si="2149"/>
        <v/>
      </c>
      <c r="HV4439" s="118"/>
      <c r="HW4439" s="118"/>
      <c r="HX4439" s="118"/>
      <c r="HY4439" s="118"/>
      <c r="HZ4439" s="118"/>
      <c r="IA4439" s="118"/>
      <c r="IB4439" s="118"/>
      <c r="IC4439" s="118"/>
      <c r="ID4439" s="118"/>
      <c r="IE4439" s="118"/>
      <c r="IF4439" s="118"/>
      <c r="IG4439" s="118"/>
      <c r="IH4439" s="118"/>
      <c r="II4439" s="118"/>
      <c r="IJ4439" s="118"/>
      <c r="IK4439" s="118"/>
      <c r="IL4439" s="118"/>
      <c r="IM4439" s="118"/>
      <c r="IN4439" s="118"/>
      <c r="IO4439" s="118"/>
      <c r="IP4439" s="118"/>
      <c r="IQ4439" s="118"/>
      <c r="IR4439" s="118"/>
      <c r="IS4439" s="118"/>
      <c r="IT4439" s="118"/>
      <c r="IU4439" s="118"/>
      <c r="IV4439" s="118"/>
      <c r="IW4439" s="118"/>
      <c r="IX4439" s="118"/>
      <c r="IY4439" s="118"/>
      <c r="IZ4439" s="118"/>
      <c r="JA4439" s="118"/>
      <c r="JB4439" s="118"/>
      <c r="JJ4439" s="118"/>
      <c r="JK4439" s="118"/>
      <c r="JL4439" s="118"/>
      <c r="JM4439" s="118"/>
      <c r="JN4439" s="118"/>
      <c r="JO4439" s="118"/>
      <c r="JP4439" s="118">
        <f t="shared" si="2152"/>
        <v>23.83359999999842</v>
      </c>
      <c r="JQ4439" s="138">
        <f t="shared" si="2153"/>
        <v>1.2186631686981443E-3</v>
      </c>
      <c r="JR4439" s="118">
        <f t="shared" si="2154"/>
        <v>3.1479180772676398E-6</v>
      </c>
      <c r="JS4439" s="118">
        <f t="shared" si="2150"/>
        <v>3.1479180772676398E-6</v>
      </c>
      <c r="JT4439" s="119" t="str">
        <f t="shared" si="2151"/>
        <v/>
      </c>
    </row>
    <row r="4440" spans="209:280" ht="20.100000000000001" customHeight="1" x14ac:dyDescent="0.25">
      <c r="HA4440" s="1">
        <v>3703</v>
      </c>
      <c r="HB4440" s="1">
        <f t="shared" si="2142"/>
        <v>171703.14129229207</v>
      </c>
      <c r="HC4440" s="1">
        <f t="shared" si="2143"/>
        <v>1.036735198354154E-30</v>
      </c>
      <c r="HD4440" s="1">
        <f t="shared" si="2144"/>
        <v>1</v>
      </c>
      <c r="HE4440" s="1">
        <f t="shared" si="2145"/>
        <v>1.036735198354154E-30</v>
      </c>
      <c r="HF4440" s="1" t="str">
        <f t="shared" si="2146"/>
        <v/>
      </c>
      <c r="HG4440" s="1" t="str">
        <f t="shared" si="2147"/>
        <v/>
      </c>
      <c r="HK4440" s="1">
        <f t="shared" si="2148"/>
        <v>2.1457362609939693E-6</v>
      </c>
      <c r="HL4440" s="1" t="str">
        <f t="shared" si="2149"/>
        <v/>
      </c>
      <c r="HV4440" s="118"/>
      <c r="HW4440" s="118"/>
      <c r="HX4440" s="118"/>
      <c r="HY4440" s="118"/>
      <c r="HZ4440" s="118"/>
      <c r="IA4440" s="118"/>
      <c r="IB4440" s="118"/>
      <c r="IC4440" s="118"/>
      <c r="ID4440" s="118"/>
      <c r="IE4440" s="118"/>
      <c r="IF4440" s="118"/>
      <c r="IG4440" s="118"/>
      <c r="IH4440" s="118"/>
      <c r="II4440" s="118"/>
      <c r="IJ4440" s="118"/>
      <c r="IK4440" s="118"/>
      <c r="IL4440" s="118"/>
      <c r="IM4440" s="118"/>
      <c r="IN4440" s="118"/>
      <c r="IO4440" s="118"/>
      <c r="IP4440" s="118"/>
      <c r="IQ4440" s="118"/>
      <c r="IR4440" s="118"/>
      <c r="IS4440" s="118"/>
      <c r="IT4440" s="118"/>
      <c r="IU4440" s="118"/>
      <c r="IV4440" s="118"/>
      <c r="IW4440" s="118"/>
      <c r="IX4440" s="118"/>
      <c r="IY4440" s="118"/>
      <c r="IZ4440" s="118"/>
      <c r="JA4440" s="118"/>
      <c r="JB4440" s="118"/>
      <c r="JJ4440" s="118"/>
      <c r="JK4440" s="118"/>
      <c r="JL4440" s="118"/>
      <c r="JM4440" s="118"/>
      <c r="JN4440" s="118"/>
      <c r="JO4440" s="118"/>
      <c r="JP4440" s="118">
        <f t="shared" si="2152"/>
        <v>23.839999999998419</v>
      </c>
      <c r="JQ4440" s="138">
        <f t="shared" si="2153"/>
        <v>1.2155152506208766E-3</v>
      </c>
      <c r="JR4440" s="118">
        <f t="shared" si="2154"/>
        <v>3.1399674934491639E-6</v>
      </c>
      <c r="JS4440" s="118">
        <f t="shared" si="2150"/>
        <v>3.1399674934491639E-6</v>
      </c>
      <c r="JT4440" s="119" t="str">
        <f t="shared" si="2151"/>
        <v/>
      </c>
    </row>
    <row r="4441" spans="209:280" ht="20.100000000000001" customHeight="1" x14ac:dyDescent="0.25">
      <c r="HA4441" s="1">
        <v>3704</v>
      </c>
      <c r="HB4441" s="1">
        <f t="shared" si="2142"/>
        <v>171766.66446702101</v>
      </c>
      <c r="HC4441" s="1">
        <f t="shared" si="2143"/>
        <v>9.9284625380948812E-31</v>
      </c>
      <c r="HD4441" s="1">
        <f t="shared" si="2144"/>
        <v>1</v>
      </c>
      <c r="HE4441" s="1">
        <f t="shared" si="2145"/>
        <v>9.9284625380948812E-31</v>
      </c>
      <c r="HF4441" s="1" t="str">
        <f t="shared" si="2146"/>
        <v/>
      </c>
      <c r="HG4441" s="1" t="str">
        <f t="shared" si="2147"/>
        <v/>
      </c>
      <c r="HK4441" s="1">
        <f t="shared" si="2148"/>
        <v>2.1648424145671855E-6</v>
      </c>
      <c r="HL4441" s="1" t="str">
        <f t="shared" si="2149"/>
        <v/>
      </c>
      <c r="HV4441" s="118"/>
      <c r="HW4441" s="118"/>
      <c r="HX4441" s="118"/>
      <c r="HY4441" s="118"/>
      <c r="HZ4441" s="118"/>
      <c r="IA4441" s="118"/>
      <c r="IB4441" s="118"/>
      <c r="IC4441" s="118"/>
      <c r="ID4441" s="118"/>
      <c r="IE4441" s="118"/>
      <c r="IF4441" s="118"/>
      <c r="IG4441" s="118"/>
      <c r="IH4441" s="118"/>
      <c r="II4441" s="118"/>
      <c r="IJ4441" s="118"/>
      <c r="IK4441" s="118"/>
      <c r="IL4441" s="118"/>
      <c r="IM4441" s="118"/>
      <c r="IN4441" s="118"/>
      <c r="IO4441" s="118"/>
      <c r="IP4441" s="118"/>
      <c r="IQ4441" s="118"/>
      <c r="IR4441" s="118"/>
      <c r="IS4441" s="118"/>
      <c r="IT4441" s="118"/>
      <c r="IU4441" s="118"/>
      <c r="IV4441" s="118"/>
      <c r="IW4441" s="118"/>
      <c r="IX4441" s="118"/>
      <c r="IY4441" s="118"/>
      <c r="IZ4441" s="118"/>
      <c r="JA4441" s="118"/>
      <c r="JB4441" s="118"/>
      <c r="JJ4441" s="118"/>
      <c r="JK4441" s="118"/>
      <c r="JL4441" s="118"/>
      <c r="JM4441" s="118"/>
      <c r="JN4441" s="118"/>
      <c r="JO4441" s="118"/>
      <c r="JP4441" s="118">
        <f t="shared" si="2152"/>
        <v>23.846399999998418</v>
      </c>
      <c r="JQ4441" s="138">
        <f t="shared" si="2153"/>
        <v>1.2123752831274274E-3</v>
      </c>
      <c r="JR4441" s="118">
        <f t="shared" si="2154"/>
        <v>3.1320364259838484E-6</v>
      </c>
      <c r="JS4441" s="118">
        <f t="shared" si="2150"/>
        <v>3.1320364259838484E-6</v>
      </c>
      <c r="JT4441" s="119" t="str">
        <f t="shared" si="2151"/>
        <v/>
      </c>
    </row>
    <row r="4442" spans="209:280" ht="20.100000000000001" customHeight="1" x14ac:dyDescent="0.25">
      <c r="HA4442" s="1">
        <v>3705</v>
      </c>
      <c r="HB4442" s="1">
        <f t="shared" si="2142"/>
        <v>171830.18764174994</v>
      </c>
      <c r="HC4442" s="1">
        <f t="shared" si="2143"/>
        <v>9.508000823119077E-31</v>
      </c>
      <c r="HD4442" s="1">
        <f t="shared" si="2144"/>
        <v>1</v>
      </c>
      <c r="HE4442" s="1">
        <f t="shared" si="2145"/>
        <v>9.508000823119077E-31</v>
      </c>
      <c r="HF4442" s="1" t="str">
        <f t="shared" si="2146"/>
        <v/>
      </c>
      <c r="HG4442" s="1" t="str">
        <f t="shared" si="2147"/>
        <v/>
      </c>
      <c r="HK4442" s="1">
        <f t="shared" si="2148"/>
        <v>2.1840837483238308E-6</v>
      </c>
      <c r="HL4442" s="1" t="str">
        <f t="shared" si="2149"/>
        <v/>
      </c>
      <c r="HV4442" s="118"/>
      <c r="HW4442" s="118"/>
      <c r="HX4442" s="118"/>
      <c r="HY4442" s="118"/>
      <c r="HZ4442" s="118"/>
      <c r="IA4442" s="118"/>
      <c r="IB4442" s="118"/>
      <c r="IC4442" s="118"/>
      <c r="ID4442" s="118"/>
      <c r="IE4442" s="118"/>
      <c r="IF4442" s="118"/>
      <c r="IG4442" s="118"/>
      <c r="IH4442" s="118"/>
      <c r="II4442" s="118"/>
      <c r="IJ4442" s="118"/>
      <c r="IK4442" s="118"/>
      <c r="IL4442" s="118"/>
      <c r="IM4442" s="118"/>
      <c r="IN4442" s="118"/>
      <c r="IO4442" s="118"/>
      <c r="IP4442" s="118"/>
      <c r="IQ4442" s="118"/>
      <c r="IR4442" s="118"/>
      <c r="IS4442" s="118"/>
      <c r="IT4442" s="118"/>
      <c r="IU4442" s="118"/>
      <c r="IV4442" s="118"/>
      <c r="IW4442" s="118"/>
      <c r="IX4442" s="118"/>
      <c r="IY4442" s="118"/>
      <c r="IZ4442" s="118"/>
      <c r="JA4442" s="118"/>
      <c r="JB4442" s="118"/>
      <c r="JJ4442" s="118"/>
      <c r="JK4442" s="118"/>
      <c r="JL4442" s="118"/>
      <c r="JM4442" s="118"/>
      <c r="JN4442" s="118"/>
      <c r="JO4442" s="118"/>
      <c r="JP4442" s="118">
        <f t="shared" si="2152"/>
        <v>23.852799999998417</v>
      </c>
      <c r="JQ4442" s="138">
        <f t="shared" si="2153"/>
        <v>1.2092432467014436E-3</v>
      </c>
      <c r="JR4442" s="118">
        <f t="shared" si="2154"/>
        <v>3.124124828728916E-6</v>
      </c>
      <c r="JS4442" s="118">
        <f t="shared" si="2150"/>
        <v>3.124124828728916E-6</v>
      </c>
      <c r="JT4442" s="119" t="str">
        <f t="shared" si="2151"/>
        <v/>
      </c>
    </row>
    <row r="4443" spans="209:280" ht="20.100000000000001" customHeight="1" x14ac:dyDescent="0.25">
      <c r="HA4443" s="1">
        <v>3706</v>
      </c>
      <c r="HB4443" s="1">
        <f t="shared" si="2142"/>
        <v>171893.71081647885</v>
      </c>
      <c r="HC4443" s="1">
        <f t="shared" si="2143"/>
        <v>9.1051996100978889E-31</v>
      </c>
      <c r="HD4443" s="1">
        <f t="shared" si="2144"/>
        <v>1</v>
      </c>
      <c r="HE4443" s="1">
        <f t="shared" si="2145"/>
        <v>9.1051996100978889E-31</v>
      </c>
      <c r="HF4443" s="1" t="str">
        <f t="shared" si="2146"/>
        <v/>
      </c>
      <c r="HG4443" s="1" t="str">
        <f t="shared" si="2147"/>
        <v/>
      </c>
      <c r="HK4443" s="1">
        <f t="shared" si="2148"/>
        <v>2.2034608453047234E-6</v>
      </c>
      <c r="HL4443" s="1" t="str">
        <f t="shared" si="2149"/>
        <v/>
      </c>
      <c r="HV4443" s="118"/>
      <c r="HW4443" s="118"/>
      <c r="HX4443" s="118"/>
      <c r="HY4443" s="118"/>
      <c r="HZ4443" s="118"/>
      <c r="IA4443" s="118"/>
      <c r="IB4443" s="118"/>
      <c r="IC4443" s="118"/>
      <c r="ID4443" s="118"/>
      <c r="IE4443" s="118"/>
      <c r="IF4443" s="118"/>
      <c r="IG4443" s="118"/>
      <c r="IH4443" s="118"/>
      <c r="II4443" s="118"/>
      <c r="IJ4443" s="118"/>
      <c r="IK4443" s="118"/>
      <c r="IL4443" s="118"/>
      <c r="IM4443" s="118"/>
      <c r="IN4443" s="118"/>
      <c r="IO4443" s="118"/>
      <c r="IP4443" s="118"/>
      <c r="IQ4443" s="118"/>
      <c r="IR4443" s="118"/>
      <c r="IS4443" s="118"/>
      <c r="IT4443" s="118"/>
      <c r="IU4443" s="118"/>
      <c r="IV4443" s="118"/>
      <c r="IW4443" s="118"/>
      <c r="IX4443" s="118"/>
      <c r="IY4443" s="118"/>
      <c r="IZ4443" s="118"/>
      <c r="JA4443" s="118"/>
      <c r="JB4443" s="118"/>
      <c r="JJ4443" s="118"/>
      <c r="JK4443" s="118"/>
      <c r="JL4443" s="118"/>
      <c r="JM4443" s="118"/>
      <c r="JN4443" s="118"/>
      <c r="JO4443" s="118"/>
      <c r="JP4443" s="118">
        <f t="shared" si="2152"/>
        <v>23.859199999998417</v>
      </c>
      <c r="JQ4443" s="138">
        <f t="shared" si="2153"/>
        <v>1.2061191218727147E-3</v>
      </c>
      <c r="JR4443" s="118">
        <f t="shared" si="2154"/>
        <v>3.1162326556469742E-6</v>
      </c>
      <c r="JS4443" s="118">
        <f t="shared" si="2150"/>
        <v>3.1162326556469742E-6</v>
      </c>
      <c r="JT4443" s="119" t="str">
        <f t="shared" si="2151"/>
        <v/>
      </c>
    </row>
    <row r="4444" spans="209:280" ht="20.100000000000001" customHeight="1" x14ac:dyDescent="0.25">
      <c r="HA4444" s="1">
        <v>3707</v>
      </c>
      <c r="HB4444" s="1">
        <f t="shared" si="2142"/>
        <v>171957.23399120779</v>
      </c>
      <c r="HC4444" s="1">
        <f t="shared" si="2143"/>
        <v>8.7193233381083671E-31</v>
      </c>
      <c r="HD4444" s="1">
        <f t="shared" si="2144"/>
        <v>1</v>
      </c>
      <c r="HE4444" s="1">
        <f t="shared" si="2145"/>
        <v>8.7193233381083671E-31</v>
      </c>
      <c r="HF4444" s="1" t="str">
        <f t="shared" si="2146"/>
        <v/>
      </c>
      <c r="HG4444" s="1" t="str">
        <f t="shared" si="2147"/>
        <v/>
      </c>
      <c r="HK4444" s="1">
        <f t="shared" si="2148"/>
        <v>2.2229742871826336E-6</v>
      </c>
      <c r="HL4444" s="1" t="str">
        <f t="shared" si="2149"/>
        <v/>
      </c>
      <c r="HV4444" s="118"/>
      <c r="HW4444" s="118"/>
      <c r="HX4444" s="118"/>
      <c r="HY4444" s="118"/>
      <c r="HZ4444" s="118"/>
      <c r="IA4444" s="118"/>
      <c r="IB4444" s="118"/>
      <c r="IC4444" s="118"/>
      <c r="ID4444" s="118"/>
      <c r="IE4444" s="118"/>
      <c r="IF4444" s="118"/>
      <c r="IG4444" s="118"/>
      <c r="IH4444" s="118"/>
      <c r="II4444" s="118"/>
      <c r="IJ4444" s="118"/>
      <c r="IK4444" s="118"/>
      <c r="IL4444" s="118"/>
      <c r="IM4444" s="118"/>
      <c r="IN4444" s="118"/>
      <c r="IO4444" s="118"/>
      <c r="IP4444" s="118"/>
      <c r="IQ4444" s="118"/>
      <c r="IR4444" s="118"/>
      <c r="IS4444" s="118"/>
      <c r="IT4444" s="118"/>
      <c r="IU4444" s="118"/>
      <c r="IV4444" s="118"/>
      <c r="IW4444" s="118"/>
      <c r="IX4444" s="118"/>
      <c r="IY4444" s="118"/>
      <c r="IZ4444" s="118"/>
      <c r="JA4444" s="118"/>
      <c r="JB4444" s="118"/>
      <c r="JJ4444" s="118"/>
      <c r="JK4444" s="118"/>
      <c r="JL4444" s="118"/>
      <c r="JM4444" s="118"/>
      <c r="JN4444" s="118"/>
      <c r="JO4444" s="118"/>
      <c r="JP4444" s="118">
        <f t="shared" si="2152"/>
        <v>23.865599999998416</v>
      </c>
      <c r="JQ4444" s="138">
        <f t="shared" si="2153"/>
        <v>1.2030028892170677E-3</v>
      </c>
      <c r="JR4444" s="118">
        <f t="shared" si="2154"/>
        <v>3.1083598608077495E-6</v>
      </c>
      <c r="JS4444" s="118">
        <f t="shared" si="2150"/>
        <v>3.1083598608077495E-6</v>
      </c>
      <c r="JT4444" s="119" t="str">
        <f t="shared" si="2151"/>
        <v/>
      </c>
    </row>
    <row r="4445" spans="209:280" ht="20.100000000000001" customHeight="1" x14ac:dyDescent="0.25">
      <c r="HA4445" s="1">
        <v>3708</v>
      </c>
      <c r="HB4445" s="1">
        <f t="shared" si="2142"/>
        <v>172020.75716593672</v>
      </c>
      <c r="HC4445" s="1">
        <f t="shared" si="2143"/>
        <v>8.3496668183209279E-31</v>
      </c>
      <c r="HD4445" s="1">
        <f t="shared" si="2144"/>
        <v>1</v>
      </c>
      <c r="HE4445" s="1">
        <f t="shared" si="2145"/>
        <v>8.3496668183209279E-31</v>
      </c>
      <c r="HF4445" s="1" t="str">
        <f t="shared" si="2146"/>
        <v/>
      </c>
      <c r="HG4445" s="1" t="str">
        <f t="shared" si="2147"/>
        <v/>
      </c>
      <c r="HK4445" s="1">
        <f t="shared" si="2148"/>
        <v>2.2426246542127139E-6</v>
      </c>
      <c r="HL4445" s="1" t="str">
        <f t="shared" si="2149"/>
        <v/>
      </c>
      <c r="HV4445" s="118"/>
      <c r="HW4445" s="118"/>
      <c r="HX4445" s="118"/>
      <c r="HY4445" s="118"/>
      <c r="HZ4445" s="118"/>
      <c r="IA4445" s="118"/>
      <c r="IB4445" s="118"/>
      <c r="IC4445" s="118"/>
      <c r="ID4445" s="118"/>
      <c r="IE4445" s="118"/>
      <c r="IF4445" s="118"/>
      <c r="IG4445" s="118"/>
      <c r="IH4445" s="118"/>
      <c r="II4445" s="118"/>
      <c r="IJ4445" s="118"/>
      <c r="IK4445" s="118"/>
      <c r="IL4445" s="118"/>
      <c r="IM4445" s="118"/>
      <c r="IN4445" s="118"/>
      <c r="IO4445" s="118"/>
      <c r="IP4445" s="118"/>
      <c r="IQ4445" s="118"/>
      <c r="IR4445" s="118"/>
      <c r="IS4445" s="118"/>
      <c r="IT4445" s="118"/>
      <c r="IU4445" s="118"/>
      <c r="IV4445" s="118"/>
      <c r="IW4445" s="118"/>
      <c r="IX4445" s="118"/>
      <c r="IY4445" s="118"/>
      <c r="IZ4445" s="118"/>
      <c r="JA4445" s="118"/>
      <c r="JB4445" s="118"/>
      <c r="JJ4445" s="118"/>
      <c r="JK4445" s="118"/>
      <c r="JL4445" s="118"/>
      <c r="JM4445" s="118"/>
      <c r="JN4445" s="118"/>
      <c r="JO4445" s="118"/>
      <c r="JP4445" s="118">
        <f t="shared" si="2152"/>
        <v>23.871999999998415</v>
      </c>
      <c r="JQ4445" s="138">
        <f t="shared" si="2153"/>
        <v>1.19989452935626E-3</v>
      </c>
      <c r="JR4445" s="118">
        <f t="shared" si="2154"/>
        <v>3.1005063983785466E-6</v>
      </c>
      <c r="JS4445" s="118">
        <f t="shared" si="2150"/>
        <v>3.1005063983785466E-6</v>
      </c>
      <c r="JT4445" s="119" t="str">
        <f t="shared" si="2151"/>
        <v/>
      </c>
    </row>
    <row r="4446" spans="209:280" ht="20.100000000000001" customHeight="1" x14ac:dyDescent="0.25">
      <c r="HA4446" s="1">
        <v>3709</v>
      </c>
      <c r="HB4446" s="1">
        <f t="shared" si="2142"/>
        <v>172084.28034066566</v>
      </c>
      <c r="HC4446" s="1">
        <f t="shared" si="2143"/>
        <v>7.9955539910097116E-31</v>
      </c>
      <c r="HD4446" s="1">
        <f t="shared" si="2144"/>
        <v>1</v>
      </c>
      <c r="HE4446" s="1">
        <f t="shared" si="2145"/>
        <v>7.9955539910097116E-31</v>
      </c>
      <c r="HF4446" s="1" t="str">
        <f t="shared" si="2146"/>
        <v/>
      </c>
      <c r="HG4446" s="1" t="str">
        <f t="shared" si="2147"/>
        <v/>
      </c>
      <c r="HK4446" s="1">
        <f t="shared" si="2148"/>
        <v>2.2624125251826721E-6</v>
      </c>
      <c r="HL4446" s="1" t="str">
        <f t="shared" si="2149"/>
        <v/>
      </c>
      <c r="HV4446" s="118"/>
      <c r="HW4446" s="118"/>
      <c r="HX4446" s="118"/>
      <c r="HY4446" s="118"/>
      <c r="HZ4446" s="118"/>
      <c r="IA4446" s="118"/>
      <c r="IB4446" s="118"/>
      <c r="IC4446" s="118"/>
      <c r="ID4446" s="118"/>
      <c r="IE4446" s="118"/>
      <c r="IF4446" s="118"/>
      <c r="IG4446" s="118"/>
      <c r="IH4446" s="118"/>
      <c r="II4446" s="118"/>
      <c r="IJ4446" s="118"/>
      <c r="IK4446" s="118"/>
      <c r="IL4446" s="118"/>
      <c r="IM4446" s="118"/>
      <c r="IN4446" s="118"/>
      <c r="IO4446" s="118"/>
      <c r="IP4446" s="118"/>
      <c r="IQ4446" s="118"/>
      <c r="IR4446" s="118"/>
      <c r="IS4446" s="118"/>
      <c r="IT4446" s="118"/>
      <c r="IU4446" s="118"/>
      <c r="IV4446" s="118"/>
      <c r="IW4446" s="118"/>
      <c r="IX4446" s="118"/>
      <c r="IY4446" s="118"/>
      <c r="IZ4446" s="118"/>
      <c r="JA4446" s="118"/>
      <c r="JB4446" s="118"/>
      <c r="JJ4446" s="118"/>
      <c r="JK4446" s="118"/>
      <c r="JL4446" s="118"/>
      <c r="JM4446" s="118"/>
      <c r="JN4446" s="118"/>
      <c r="JO4446" s="118"/>
      <c r="JP4446" s="118">
        <f t="shared" si="2152"/>
        <v>23.878399999998415</v>
      </c>
      <c r="JQ4446" s="138">
        <f t="shared" si="2153"/>
        <v>1.1967940229578814E-3</v>
      </c>
      <c r="JR4446" s="118">
        <f t="shared" si="2154"/>
        <v>3.0926722226366082E-6</v>
      </c>
      <c r="JS4446" s="118">
        <f t="shared" si="2150"/>
        <v>3.0926722226366082E-6</v>
      </c>
      <c r="JT4446" s="119" t="str">
        <f t="shared" si="2151"/>
        <v/>
      </c>
    </row>
    <row r="4447" spans="209:280" ht="20.100000000000001" customHeight="1" x14ac:dyDescent="0.25">
      <c r="HA4447" s="1">
        <v>3710</v>
      </c>
      <c r="HB4447" s="1">
        <f t="shared" si="2142"/>
        <v>172147.80351539457</v>
      </c>
      <c r="HC4447" s="1">
        <f t="shared" si="2143"/>
        <v>7.6563367329732427E-31</v>
      </c>
      <c r="HD4447" s="1">
        <f t="shared" si="2144"/>
        <v>1</v>
      </c>
      <c r="HE4447" s="1">
        <f t="shared" si="2145"/>
        <v>7.6563367329732427E-31</v>
      </c>
      <c r="HF4447" s="1" t="str">
        <f t="shared" si="2146"/>
        <v/>
      </c>
      <c r="HG4447" s="1" t="str">
        <f t="shared" si="2147"/>
        <v/>
      </c>
      <c r="HK4447" s="1">
        <f t="shared" si="2148"/>
        <v>2.2823384773625838E-6</v>
      </c>
      <c r="HL4447" s="1" t="str">
        <f t="shared" si="2149"/>
        <v/>
      </c>
      <c r="HV4447" s="118"/>
      <c r="HW4447" s="118"/>
      <c r="HX4447" s="118"/>
      <c r="HY4447" s="118"/>
      <c r="HZ4447" s="118"/>
      <c r="IA4447" s="118"/>
      <c r="IB4447" s="118"/>
      <c r="IC4447" s="118"/>
      <c r="ID4447" s="118"/>
      <c r="IE4447" s="118"/>
      <c r="IF4447" s="118"/>
      <c r="IG4447" s="118"/>
      <c r="IH4447" s="118"/>
      <c r="II4447" s="118"/>
      <c r="IJ4447" s="118"/>
      <c r="IK4447" s="118"/>
      <c r="IL4447" s="118"/>
      <c r="IM4447" s="118"/>
      <c r="IN4447" s="118"/>
      <c r="IO4447" s="118"/>
      <c r="IP4447" s="118"/>
      <c r="IQ4447" s="118"/>
      <c r="IR4447" s="118"/>
      <c r="IS4447" s="118"/>
      <c r="IT4447" s="118"/>
      <c r="IU4447" s="118"/>
      <c r="IV4447" s="118"/>
      <c r="IW4447" s="118"/>
      <c r="IX4447" s="118"/>
      <c r="IY4447" s="118"/>
      <c r="IZ4447" s="118"/>
      <c r="JA4447" s="118"/>
      <c r="JB4447" s="118"/>
      <c r="JJ4447" s="118"/>
      <c r="JK4447" s="118"/>
      <c r="JL4447" s="118"/>
      <c r="JM4447" s="118"/>
      <c r="JN4447" s="118"/>
      <c r="JO4447" s="118"/>
      <c r="JP4447" s="118">
        <f t="shared" si="2152"/>
        <v>23.884799999998414</v>
      </c>
      <c r="JQ4447" s="138">
        <f t="shared" si="2153"/>
        <v>1.1937013507352448E-3</v>
      </c>
      <c r="JR4447" s="118">
        <f t="shared" si="2154"/>
        <v>3.0848572879517682E-6</v>
      </c>
      <c r="JS4447" s="118">
        <f t="shared" si="2150"/>
        <v>3.0848572879517682E-6</v>
      </c>
      <c r="JT4447" s="119" t="str">
        <f t="shared" si="2151"/>
        <v/>
      </c>
    </row>
    <row r="4448" spans="209:280" ht="20.100000000000001" customHeight="1" x14ac:dyDescent="0.25">
      <c r="HA4448" s="1">
        <v>3711</v>
      </c>
      <c r="HB4448" s="1">
        <f t="shared" si="2142"/>
        <v>172211.3266901235</v>
      </c>
      <c r="HC4448" s="1">
        <f t="shared" si="2143"/>
        <v>7.3313937133328187E-31</v>
      </c>
      <c r="HD4448" s="1">
        <f t="shared" si="2144"/>
        <v>1</v>
      </c>
      <c r="HE4448" s="1">
        <f t="shared" si="2145"/>
        <v>7.3313937133328187E-31</v>
      </c>
      <c r="HF4448" s="1" t="str">
        <f t="shared" si="2146"/>
        <v/>
      </c>
      <c r="HG4448" s="1" t="str">
        <f t="shared" si="2147"/>
        <v/>
      </c>
      <c r="HK4448" s="1">
        <f t="shared" si="2148"/>
        <v>2.3024030864544266E-6</v>
      </c>
      <c r="HL4448" s="1" t="str">
        <f t="shared" si="2149"/>
        <v/>
      </c>
      <c r="HV4448" s="118"/>
      <c r="HW4448" s="118"/>
      <c r="HX4448" s="118"/>
      <c r="HY4448" s="118"/>
      <c r="HZ4448" s="118"/>
      <c r="IA4448" s="118"/>
      <c r="IB4448" s="118"/>
      <c r="IC4448" s="118"/>
      <c r="ID4448" s="118"/>
      <c r="IE4448" s="118"/>
      <c r="IF4448" s="118"/>
      <c r="IG4448" s="118"/>
      <c r="IH4448" s="118"/>
      <c r="II4448" s="118"/>
      <c r="IJ4448" s="118"/>
      <c r="IK4448" s="118"/>
      <c r="IL4448" s="118"/>
      <c r="IM4448" s="118"/>
      <c r="IN4448" s="118"/>
      <c r="IO4448" s="118"/>
      <c r="IP4448" s="118"/>
      <c r="IQ4448" s="118"/>
      <c r="IR4448" s="118"/>
      <c r="IS4448" s="118"/>
      <c r="IT4448" s="118"/>
      <c r="IU4448" s="118"/>
      <c r="IV4448" s="118"/>
      <c r="IW4448" s="118"/>
      <c r="IX4448" s="118"/>
      <c r="IY4448" s="118"/>
      <c r="IZ4448" s="118"/>
      <c r="JA4448" s="118"/>
      <c r="JB4448" s="118"/>
      <c r="JJ4448" s="118"/>
      <c r="JK4448" s="118"/>
      <c r="JL4448" s="118"/>
      <c r="JM4448" s="118"/>
      <c r="JN4448" s="118"/>
      <c r="JO4448" s="118"/>
      <c r="JP4448" s="118">
        <f t="shared" si="2152"/>
        <v>23.891199999998413</v>
      </c>
      <c r="JQ4448" s="138">
        <f t="shared" si="2153"/>
        <v>1.190616493447293E-3</v>
      </c>
      <c r="JR4448" s="118">
        <f t="shared" si="2154"/>
        <v>3.0770615488085688E-6</v>
      </c>
      <c r="JS4448" s="118">
        <f t="shared" si="2150"/>
        <v>3.0770615488085688E-6</v>
      </c>
      <c r="JT4448" s="119" t="str">
        <f t="shared" si="2151"/>
        <v/>
      </c>
    </row>
    <row r="4449" spans="209:280" ht="20.100000000000001" customHeight="1" x14ac:dyDescent="0.25">
      <c r="HA4449" s="1">
        <v>3712</v>
      </c>
      <c r="HB4449" s="1">
        <f t="shared" ref="HB4449:HB4512" si="2155">$HB$714+(HA4449*$HB$717)</f>
        <v>172274.84986485244</v>
      </c>
      <c r="HC4449" s="1">
        <f t="shared" ref="HC4449:HC4512" si="2156">_xlfn.NORM.DIST($HB4449,$HB$711,$HB$712,0)</f>
        <v>7.0201292957714319E-31</v>
      </c>
      <c r="HD4449" s="1">
        <f t="shared" ref="HD4449:HD4512" si="2157">_xlfn.NORM.DIST($HB4449,$HB$711,$HB$712,1)</f>
        <v>1</v>
      </c>
      <c r="HE4449" s="1">
        <f t="shared" ref="HE4449:HE4512" si="2158">IF(OR(HD4449&lt;$HF$716,HD4449&gt;$HF$717),HC4449,"")</f>
        <v>7.0201292957714319E-31</v>
      </c>
      <c r="HF4449" s="1" t="str">
        <f t="shared" ref="HF4449:HF4512" si="2159">IF(AND(HD4449&gt;$HF$716,HD4449&lt;$HF$717),HC4449,"")</f>
        <v/>
      </c>
      <c r="HG4449" s="1" t="str">
        <f t="shared" ref="HG4449:HG4512" si="2160">IF(HC4449=MAX($HC$720:$HC$2720),HC4449,"")</f>
        <v/>
      </c>
      <c r="HK4449" s="1">
        <f t="shared" ref="HK4449:HK4512" si="2161">_xlfn.NORM.DIST(HB4449,$HF$712,$HF$713,0)</f>
        <v>2.3226069265412002E-6</v>
      </c>
      <c r="HL4449" s="1" t="str">
        <f t="shared" ref="HL4449:HL4512" si="2162">IF(HK4449=MAX($HK$720:$HK$2720),HC4449,"")</f>
        <v/>
      </c>
      <c r="HV4449" s="118"/>
      <c r="HW4449" s="118"/>
      <c r="HX4449" s="118"/>
      <c r="HY4449" s="118"/>
      <c r="HZ4449" s="118"/>
      <c r="IA4449" s="118"/>
      <c r="IB4449" s="118"/>
      <c r="IC4449" s="118"/>
      <c r="ID4449" s="118"/>
      <c r="IE4449" s="118"/>
      <c r="IF4449" s="118"/>
      <c r="IG4449" s="118"/>
      <c r="IH4449" s="118"/>
      <c r="II4449" s="118"/>
      <c r="IJ4449" s="118"/>
      <c r="IK4449" s="118"/>
      <c r="IL4449" s="118"/>
      <c r="IM4449" s="118"/>
      <c r="IN4449" s="118"/>
      <c r="IO4449" s="118"/>
      <c r="IP4449" s="118"/>
      <c r="IQ4449" s="118"/>
      <c r="IR4449" s="118"/>
      <c r="IS4449" s="118"/>
      <c r="IT4449" s="118"/>
      <c r="IU4449" s="118"/>
      <c r="IV4449" s="118"/>
      <c r="IW4449" s="118"/>
      <c r="IX4449" s="118"/>
      <c r="IY4449" s="118"/>
      <c r="IZ4449" s="118"/>
      <c r="JA4449" s="118"/>
      <c r="JB4449" s="118"/>
      <c r="JJ4449" s="118"/>
      <c r="JK4449" s="118"/>
      <c r="JL4449" s="118"/>
      <c r="JM4449" s="118"/>
      <c r="JN4449" s="118"/>
      <c r="JO4449" s="118"/>
      <c r="JP4449" s="118">
        <f t="shared" si="2152"/>
        <v>23.897599999998413</v>
      </c>
      <c r="JQ4449" s="138">
        <f t="shared" si="2153"/>
        <v>1.1875394318984845E-3</v>
      </c>
      <c r="JR4449" s="118">
        <f t="shared" si="2154"/>
        <v>3.0692849597811073E-6</v>
      </c>
      <c r="JS4449" s="118">
        <f t="shared" si="2150"/>
        <v>3.0692849597811073E-6</v>
      </c>
      <c r="JT4449" s="119" t="str">
        <f t="shared" si="2151"/>
        <v/>
      </c>
    </row>
    <row r="4450" spans="209:280" ht="20.100000000000001" customHeight="1" x14ac:dyDescent="0.25">
      <c r="HA4450" s="1">
        <v>3713</v>
      </c>
      <c r="HB4450" s="1">
        <f t="shared" si="2155"/>
        <v>172338.37303958135</v>
      </c>
      <c r="HC4450" s="1">
        <f t="shared" si="2156"/>
        <v>6.7219724853391125E-31</v>
      </c>
      <c r="HD4450" s="1">
        <f t="shared" si="2157"/>
        <v>1</v>
      </c>
      <c r="HE4450" s="1">
        <f t="shared" si="2158"/>
        <v>6.7219724853391125E-31</v>
      </c>
      <c r="HF4450" s="1" t="str">
        <f t="shared" si="2159"/>
        <v/>
      </c>
      <c r="HG4450" s="1" t="str">
        <f t="shared" si="2160"/>
        <v/>
      </c>
      <c r="HK4450" s="1">
        <f t="shared" si="2161"/>
        <v>2.342950570035837E-6</v>
      </c>
      <c r="HL4450" s="1" t="str">
        <f t="shared" si="2162"/>
        <v/>
      </c>
      <c r="HV4450" s="118"/>
      <c r="HW4450" s="118"/>
      <c r="HX4450" s="118"/>
      <c r="HY4450" s="118"/>
      <c r="HZ4450" s="118"/>
      <c r="IA4450" s="118"/>
      <c r="IB4450" s="118"/>
      <c r="IC4450" s="118"/>
      <c r="ID4450" s="118"/>
      <c r="IE4450" s="118"/>
      <c r="IF4450" s="118"/>
      <c r="IG4450" s="118"/>
      <c r="IH4450" s="118"/>
      <c r="II4450" s="118"/>
      <c r="IJ4450" s="118"/>
      <c r="IK4450" s="118"/>
      <c r="IL4450" s="118"/>
      <c r="IM4450" s="118"/>
      <c r="IN4450" s="118"/>
      <c r="IO4450" s="118"/>
      <c r="IP4450" s="118"/>
      <c r="IQ4450" s="118"/>
      <c r="IR4450" s="118"/>
      <c r="IS4450" s="118"/>
      <c r="IT4450" s="118"/>
      <c r="IU4450" s="118"/>
      <c r="IV4450" s="118"/>
      <c r="IW4450" s="118"/>
      <c r="IX4450" s="118"/>
      <c r="IY4450" s="118"/>
      <c r="IZ4450" s="118"/>
      <c r="JA4450" s="118"/>
      <c r="JB4450" s="118"/>
      <c r="JJ4450" s="118"/>
      <c r="JK4450" s="118"/>
      <c r="JL4450" s="118"/>
      <c r="JM4450" s="118"/>
      <c r="JN4450" s="118"/>
      <c r="JO4450" s="118"/>
      <c r="JP4450" s="118">
        <f t="shared" si="2152"/>
        <v>23.903999999998412</v>
      </c>
      <c r="JQ4450" s="138">
        <f t="shared" si="2153"/>
        <v>1.1844701469387034E-3</v>
      </c>
      <c r="JR4450" s="118">
        <f t="shared" si="2154"/>
        <v>3.0615274755560213E-6</v>
      </c>
      <c r="JS4450" s="118">
        <f t="shared" si="2150"/>
        <v>3.0615274755560213E-6</v>
      </c>
      <c r="JT4450" s="119" t="str">
        <f t="shared" si="2151"/>
        <v/>
      </c>
    </row>
    <row r="4451" spans="209:280" ht="20.100000000000001" customHeight="1" x14ac:dyDescent="0.25">
      <c r="HA4451" s="1">
        <v>3714</v>
      </c>
      <c r="HB4451" s="1">
        <f t="shared" si="2155"/>
        <v>172401.89621431028</v>
      </c>
      <c r="HC4451" s="1">
        <f t="shared" si="2156"/>
        <v>6.4363759180376445E-31</v>
      </c>
      <c r="HD4451" s="1">
        <f t="shared" si="2157"/>
        <v>1</v>
      </c>
      <c r="HE4451" s="1">
        <f t="shared" si="2158"/>
        <v>6.4363759180376445E-31</v>
      </c>
      <c r="HF4451" s="1" t="str">
        <f t="shared" si="2159"/>
        <v/>
      </c>
      <c r="HG4451" s="1" t="str">
        <f t="shared" si="2160"/>
        <v/>
      </c>
      <c r="HK4451" s="1">
        <f t="shared" si="2161"/>
        <v>2.3634345876297663E-6</v>
      </c>
      <c r="HL4451" s="1" t="str">
        <f t="shared" si="2162"/>
        <v/>
      </c>
      <c r="HV4451" s="118"/>
      <c r="HW4451" s="118"/>
      <c r="HX4451" s="118"/>
      <c r="HY4451" s="118"/>
      <c r="HZ4451" s="118"/>
      <c r="IA4451" s="118"/>
      <c r="IB4451" s="118"/>
      <c r="IC4451" s="118"/>
      <c r="ID4451" s="118"/>
      <c r="IE4451" s="118"/>
      <c r="IF4451" s="118"/>
      <c r="IG4451" s="118"/>
      <c r="IH4451" s="118"/>
      <c r="II4451" s="118"/>
      <c r="IJ4451" s="118"/>
      <c r="IK4451" s="118"/>
      <c r="IL4451" s="118"/>
      <c r="IM4451" s="118"/>
      <c r="IN4451" s="118"/>
      <c r="IO4451" s="118"/>
      <c r="IP4451" s="118"/>
      <c r="IQ4451" s="118"/>
      <c r="IR4451" s="118"/>
      <c r="IS4451" s="118"/>
      <c r="IT4451" s="118"/>
      <c r="IU4451" s="118"/>
      <c r="IV4451" s="118"/>
      <c r="IW4451" s="118"/>
      <c r="IX4451" s="118"/>
      <c r="IY4451" s="118"/>
      <c r="IZ4451" s="118"/>
      <c r="JA4451" s="118"/>
      <c r="JB4451" s="118"/>
      <c r="JJ4451" s="118"/>
      <c r="JK4451" s="118"/>
      <c r="JL4451" s="118"/>
      <c r="JM4451" s="118"/>
      <c r="JN4451" s="118"/>
      <c r="JO4451" s="118"/>
      <c r="JP4451" s="118">
        <f t="shared" si="2152"/>
        <v>23.910399999998411</v>
      </c>
      <c r="JQ4451" s="138">
        <f t="shared" si="2153"/>
        <v>1.1814086194631473E-3</v>
      </c>
      <c r="JR4451" s="118">
        <f t="shared" si="2154"/>
        <v>3.053789050915575E-6</v>
      </c>
      <c r="JS4451" s="118">
        <f t="shared" si="2150"/>
        <v>3.053789050915575E-6</v>
      </c>
      <c r="JT4451" s="119" t="str">
        <f t="shared" si="2151"/>
        <v/>
      </c>
    </row>
    <row r="4452" spans="209:280" ht="20.100000000000001" customHeight="1" x14ac:dyDescent="0.25">
      <c r="HA4452" s="1">
        <v>3715</v>
      </c>
      <c r="HB4452" s="1">
        <f t="shared" si="2155"/>
        <v>172465.41938903922</v>
      </c>
      <c r="HC4452" s="1">
        <f t="shared" si="2156"/>
        <v>6.1628148914608281E-31</v>
      </c>
      <c r="HD4452" s="1">
        <f t="shared" si="2157"/>
        <v>1</v>
      </c>
      <c r="HE4452" s="1">
        <f t="shared" si="2158"/>
        <v>6.1628148914608281E-31</v>
      </c>
      <c r="HF4452" s="1" t="str">
        <f t="shared" si="2159"/>
        <v/>
      </c>
      <c r="HG4452" s="1" t="str">
        <f t="shared" si="2160"/>
        <v/>
      </c>
      <c r="HK4452" s="1">
        <f t="shared" si="2161"/>
        <v>2.3840595482410994E-6</v>
      </c>
      <c r="HL4452" s="1" t="str">
        <f t="shared" si="2162"/>
        <v/>
      </c>
      <c r="HV4452" s="118"/>
      <c r="HW4452" s="118"/>
      <c r="HX4452" s="118"/>
      <c r="HY4452" s="118"/>
      <c r="HZ4452" s="118"/>
      <c r="IA4452" s="118"/>
      <c r="IB4452" s="118"/>
      <c r="IC4452" s="118"/>
      <c r="ID4452" s="118"/>
      <c r="IE4452" s="118"/>
      <c r="IF4452" s="118"/>
      <c r="IG4452" s="118"/>
      <c r="IH4452" s="118"/>
      <c r="II4452" s="118"/>
      <c r="IJ4452" s="118"/>
      <c r="IK4452" s="118"/>
      <c r="IL4452" s="118"/>
      <c r="IM4452" s="118"/>
      <c r="IN4452" s="118"/>
      <c r="IO4452" s="118"/>
      <c r="IP4452" s="118"/>
      <c r="IQ4452" s="118"/>
      <c r="IR4452" s="118"/>
      <c r="IS4452" s="118"/>
      <c r="IT4452" s="118"/>
      <c r="IU4452" s="118"/>
      <c r="IV4452" s="118"/>
      <c r="IW4452" s="118"/>
      <c r="IX4452" s="118"/>
      <c r="IY4452" s="118"/>
      <c r="IZ4452" s="118"/>
      <c r="JA4452" s="118"/>
      <c r="JB4452" s="118"/>
      <c r="JJ4452" s="118"/>
      <c r="JK4452" s="118"/>
      <c r="JL4452" s="118"/>
      <c r="JM4452" s="118"/>
      <c r="JN4452" s="118"/>
      <c r="JO4452" s="118"/>
      <c r="JP4452" s="118">
        <f t="shared" si="2152"/>
        <v>23.91679999999841</v>
      </c>
      <c r="JQ4452" s="138">
        <f t="shared" si="2153"/>
        <v>1.1783548304122318E-3</v>
      </c>
      <c r="JR4452" s="118">
        <f t="shared" si="2154"/>
        <v>3.0460696407448151E-6</v>
      </c>
      <c r="JS4452" s="118">
        <f t="shared" si="2150"/>
        <v>3.0460696407448151E-6</v>
      </c>
      <c r="JT4452" s="119" t="str">
        <f t="shared" si="2151"/>
        <v/>
      </c>
    </row>
    <row r="4453" spans="209:280" ht="20.100000000000001" customHeight="1" x14ac:dyDescent="0.25">
      <c r="HA4453" s="1">
        <v>3716</v>
      </c>
      <c r="HB4453" s="1">
        <f t="shared" si="2155"/>
        <v>172528.94256376816</v>
      </c>
      <c r="HC4453" s="1">
        <f t="shared" si="2156"/>
        <v>5.9007864348380842E-31</v>
      </c>
      <c r="HD4453" s="1">
        <f t="shared" si="2157"/>
        <v>1</v>
      </c>
      <c r="HE4453" s="1">
        <f t="shared" si="2158"/>
        <v>5.9007864348380842E-31</v>
      </c>
      <c r="HF4453" s="1" t="str">
        <f t="shared" si="2159"/>
        <v/>
      </c>
      <c r="HG4453" s="1" t="str">
        <f t="shared" si="2160"/>
        <v/>
      </c>
      <c r="HK4453" s="1">
        <f t="shared" si="2161"/>
        <v>2.4048260189625957E-6</v>
      </c>
      <c r="HL4453" s="1" t="str">
        <f t="shared" si="2162"/>
        <v/>
      </c>
      <c r="HV4453" s="118"/>
      <c r="HW4453" s="118"/>
      <c r="HX4453" s="118"/>
      <c r="HY4453" s="118"/>
      <c r="HZ4453" s="118"/>
      <c r="IA4453" s="118"/>
      <c r="IB4453" s="118"/>
      <c r="IC4453" s="118"/>
      <c r="ID4453" s="118"/>
      <c r="IE4453" s="118"/>
      <c r="IF4453" s="118"/>
      <c r="IG4453" s="118"/>
      <c r="IH4453" s="118"/>
      <c r="II4453" s="118"/>
      <c r="IJ4453" s="118"/>
      <c r="IK4453" s="118"/>
      <c r="IL4453" s="118"/>
      <c r="IM4453" s="118"/>
      <c r="IN4453" s="118"/>
      <c r="IO4453" s="118"/>
      <c r="IP4453" s="118"/>
      <c r="IQ4453" s="118"/>
      <c r="IR4453" s="118"/>
      <c r="IS4453" s="118"/>
      <c r="IT4453" s="118"/>
      <c r="IU4453" s="118"/>
      <c r="IV4453" s="118"/>
      <c r="IW4453" s="118"/>
      <c r="IX4453" s="118"/>
      <c r="IY4453" s="118"/>
      <c r="IZ4453" s="118"/>
      <c r="JA4453" s="118"/>
      <c r="JB4453" s="118"/>
      <c r="JJ4453" s="118"/>
      <c r="JK4453" s="118"/>
      <c r="JL4453" s="118"/>
      <c r="JM4453" s="118"/>
      <c r="JN4453" s="118"/>
      <c r="JO4453" s="118"/>
      <c r="JP4453" s="118">
        <f t="shared" si="2152"/>
        <v>23.92319999999841</v>
      </c>
      <c r="JQ4453" s="138">
        <f t="shared" si="2153"/>
        <v>1.1753087607714869E-3</v>
      </c>
      <c r="JR4453" s="118">
        <f t="shared" si="2154"/>
        <v>3.0383692000341724E-6</v>
      </c>
      <c r="JS4453" s="118">
        <f t="shared" si="2150"/>
        <v>3.0383692000341724E-6</v>
      </c>
      <c r="JT4453" s="119" t="str">
        <f t="shared" si="2151"/>
        <v/>
      </c>
    </row>
    <row r="4454" spans="209:280" ht="20.100000000000001" customHeight="1" x14ac:dyDescent="0.25">
      <c r="HA4454" s="1">
        <v>3717</v>
      </c>
      <c r="HB4454" s="1">
        <f t="shared" si="2155"/>
        <v>172592.46573849706</v>
      </c>
      <c r="HC4454" s="1">
        <f t="shared" si="2156"/>
        <v>5.6498084168943734E-31</v>
      </c>
      <c r="HD4454" s="1">
        <f t="shared" si="2157"/>
        <v>1</v>
      </c>
      <c r="HE4454" s="1">
        <f t="shared" si="2158"/>
        <v>5.6498084168943734E-31</v>
      </c>
      <c r="HF4454" s="1" t="str">
        <f t="shared" si="2159"/>
        <v/>
      </c>
      <c r="HG4454" s="1" t="str">
        <f t="shared" si="2160"/>
        <v/>
      </c>
      <c r="HK4454" s="1">
        <f t="shared" si="2161"/>
        <v>2.4257345650092638E-6</v>
      </c>
      <c r="HL4454" s="1" t="str">
        <f t="shared" si="2162"/>
        <v/>
      </c>
      <c r="HV4454" s="118"/>
      <c r="HW4454" s="118"/>
      <c r="HX4454" s="118"/>
      <c r="HY4454" s="118"/>
      <c r="HZ4454" s="118"/>
      <c r="IA4454" s="118"/>
      <c r="IB4454" s="118"/>
      <c r="IC4454" s="118"/>
      <c r="ID4454" s="118"/>
      <c r="IE4454" s="118"/>
      <c r="IF4454" s="118"/>
      <c r="IG4454" s="118"/>
      <c r="IH4454" s="118"/>
      <c r="II4454" s="118"/>
      <c r="IJ4454" s="118"/>
      <c r="IK4454" s="118"/>
      <c r="IL4454" s="118"/>
      <c r="IM4454" s="118"/>
      <c r="IN4454" s="118"/>
      <c r="IO4454" s="118"/>
      <c r="IP4454" s="118"/>
      <c r="IQ4454" s="118"/>
      <c r="IR4454" s="118"/>
      <c r="IS4454" s="118"/>
      <c r="IT4454" s="118"/>
      <c r="IU4454" s="118"/>
      <c r="IV4454" s="118"/>
      <c r="IW4454" s="118"/>
      <c r="IX4454" s="118"/>
      <c r="IY4454" s="118"/>
      <c r="IZ4454" s="118"/>
      <c r="JA4454" s="118"/>
      <c r="JB4454" s="118"/>
      <c r="JJ4454" s="118"/>
      <c r="JK4454" s="118"/>
      <c r="JL4454" s="118"/>
      <c r="JM4454" s="118"/>
      <c r="JN4454" s="118"/>
      <c r="JO4454" s="118"/>
      <c r="JP4454" s="118">
        <f t="shared" si="2152"/>
        <v>23.929599999998409</v>
      </c>
      <c r="JQ4454" s="138">
        <f t="shared" si="2153"/>
        <v>1.1722703915714528E-3</v>
      </c>
      <c r="JR4454" s="118">
        <f t="shared" si="2154"/>
        <v>3.0306876838699214E-6</v>
      </c>
      <c r="JS4454" s="118">
        <f t="shared" si="2150"/>
        <v>3.0306876838699214E-6</v>
      </c>
      <c r="JT4454" s="119" t="str">
        <f t="shared" si="2151"/>
        <v/>
      </c>
    </row>
    <row r="4455" spans="209:280" ht="20.100000000000001" customHeight="1" x14ac:dyDescent="0.25">
      <c r="HA4455" s="1">
        <v>3718</v>
      </c>
      <c r="HB4455" s="1">
        <f t="shared" si="2155"/>
        <v>172655.988913226</v>
      </c>
      <c r="HC4455" s="1">
        <f t="shared" si="2156"/>
        <v>5.4094186900036558E-31</v>
      </c>
      <c r="HD4455" s="1">
        <f t="shared" si="2157"/>
        <v>1</v>
      </c>
      <c r="HE4455" s="1">
        <f t="shared" si="2158"/>
        <v>5.4094186900036558E-31</v>
      </c>
      <c r="HF4455" s="1" t="str">
        <f t="shared" si="2159"/>
        <v/>
      </c>
      <c r="HG4455" s="1" t="str">
        <f t="shared" si="2160"/>
        <v/>
      </c>
      <c r="HK4455" s="1">
        <f t="shared" si="2161"/>
        <v>2.4467857496657131E-6</v>
      </c>
      <c r="HL4455" s="1" t="str">
        <f t="shared" si="2162"/>
        <v/>
      </c>
      <c r="HV4455" s="118"/>
      <c r="HW4455" s="118"/>
      <c r="HX4455" s="118"/>
      <c r="HY4455" s="118"/>
      <c r="HZ4455" s="118"/>
      <c r="IA4455" s="118"/>
      <c r="IB4455" s="118"/>
      <c r="IC4455" s="118"/>
      <c r="ID4455" s="118"/>
      <c r="IE4455" s="118"/>
      <c r="IF4455" s="118"/>
      <c r="IG4455" s="118"/>
      <c r="IH4455" s="118"/>
      <c r="II4455" s="118"/>
      <c r="IJ4455" s="118"/>
      <c r="IK4455" s="118"/>
      <c r="IL4455" s="118"/>
      <c r="IM4455" s="118"/>
      <c r="IN4455" s="118"/>
      <c r="IO4455" s="118"/>
      <c r="IP4455" s="118"/>
      <c r="IQ4455" s="118"/>
      <c r="IR4455" s="118"/>
      <c r="IS4455" s="118"/>
      <c r="IT4455" s="118"/>
      <c r="IU4455" s="118"/>
      <c r="IV4455" s="118"/>
      <c r="IW4455" s="118"/>
      <c r="IX4455" s="118"/>
      <c r="IY4455" s="118"/>
      <c r="IZ4455" s="118"/>
      <c r="JA4455" s="118"/>
      <c r="JB4455" s="118"/>
      <c r="JJ4455" s="118"/>
      <c r="JK4455" s="118"/>
      <c r="JL4455" s="118"/>
      <c r="JM4455" s="118"/>
      <c r="JN4455" s="118"/>
      <c r="JO4455" s="118"/>
      <c r="JP4455" s="118">
        <f t="shared" si="2152"/>
        <v>23.935999999998408</v>
      </c>
      <c r="JQ4455" s="138">
        <f t="shared" si="2153"/>
        <v>1.1692397038875829E-3</v>
      </c>
      <c r="JR4455" s="118">
        <f t="shared" si="2154"/>
        <v>3.0230250474376497E-6</v>
      </c>
      <c r="JS4455" s="118">
        <f t="shared" si="2150"/>
        <v>3.0230250474376497E-6</v>
      </c>
      <c r="JT4455" s="119" t="str">
        <f t="shared" si="2151"/>
        <v/>
      </c>
    </row>
    <row r="4456" spans="209:280" ht="20.100000000000001" customHeight="1" x14ac:dyDescent="0.25">
      <c r="HA4456" s="1">
        <v>3719</v>
      </c>
      <c r="HB4456" s="1">
        <f t="shared" si="2155"/>
        <v>172719.51208795494</v>
      </c>
      <c r="HC4456" s="1">
        <f t="shared" si="2156"/>
        <v>5.1791742691732687E-31</v>
      </c>
      <c r="HD4456" s="1">
        <f t="shared" si="2157"/>
        <v>1</v>
      </c>
      <c r="HE4456" s="1">
        <f t="shared" si="2158"/>
        <v>5.1791742691732687E-31</v>
      </c>
      <c r="HF4456" s="1" t="str">
        <f t="shared" si="2159"/>
        <v/>
      </c>
      <c r="HG4456" s="1" t="str">
        <f t="shared" si="2160"/>
        <v/>
      </c>
      <c r="HK4456" s="1">
        <f t="shared" si="2161"/>
        <v>2.4679801342330963E-6</v>
      </c>
      <c r="HL4456" s="1" t="str">
        <f t="shared" si="2162"/>
        <v/>
      </c>
      <c r="HV4456" s="118"/>
      <c r="HW4456" s="118"/>
      <c r="HX4456" s="118"/>
      <c r="HY4456" s="118"/>
      <c r="HZ4456" s="118"/>
      <c r="IA4456" s="118"/>
      <c r="IB4456" s="118"/>
      <c r="IC4456" s="118"/>
      <c r="ID4456" s="118"/>
      <c r="IE4456" s="118"/>
      <c r="IF4456" s="118"/>
      <c r="IG4456" s="118"/>
      <c r="IH4456" s="118"/>
      <c r="II4456" s="118"/>
      <c r="IJ4456" s="118"/>
      <c r="IK4456" s="118"/>
      <c r="IL4456" s="118"/>
      <c r="IM4456" s="118"/>
      <c r="IN4456" s="118"/>
      <c r="IO4456" s="118"/>
      <c r="IP4456" s="118"/>
      <c r="IQ4456" s="118"/>
      <c r="IR4456" s="118"/>
      <c r="IS4456" s="118"/>
      <c r="IT4456" s="118"/>
      <c r="IU4456" s="118"/>
      <c r="IV4456" s="118"/>
      <c r="IW4456" s="118"/>
      <c r="IX4456" s="118"/>
      <c r="IY4456" s="118"/>
      <c r="IZ4456" s="118"/>
      <c r="JA4456" s="118"/>
      <c r="JB4456" s="118"/>
      <c r="JJ4456" s="118"/>
      <c r="JK4456" s="118"/>
      <c r="JL4456" s="118"/>
      <c r="JM4456" s="118"/>
      <c r="JN4456" s="118"/>
      <c r="JO4456" s="118"/>
      <c r="JP4456" s="118">
        <f t="shared" si="2152"/>
        <v>23.942399999998408</v>
      </c>
      <c r="JQ4456" s="138">
        <f t="shared" si="2153"/>
        <v>1.1662166788401452E-3</v>
      </c>
      <c r="JR4456" s="118">
        <f t="shared" si="2154"/>
        <v>3.0153812460367857E-6</v>
      </c>
      <c r="JS4456" s="118">
        <f t="shared" si="2150"/>
        <v>3.0153812460367857E-6</v>
      </c>
      <c r="JT4456" s="119" t="str">
        <f t="shared" si="2151"/>
        <v/>
      </c>
    </row>
    <row r="4457" spans="209:280" ht="20.100000000000001" customHeight="1" x14ac:dyDescent="0.25">
      <c r="HA4457" s="1">
        <v>3720</v>
      </c>
      <c r="HB4457" s="1">
        <f t="shared" si="2155"/>
        <v>172783.03526268384</v>
      </c>
      <c r="HC4457" s="1">
        <f t="shared" si="2156"/>
        <v>4.9586505444532585E-31</v>
      </c>
      <c r="HD4457" s="1">
        <f t="shared" si="2157"/>
        <v>1</v>
      </c>
      <c r="HE4457" s="1">
        <f t="shared" si="2158"/>
        <v>4.9586505444532585E-31</v>
      </c>
      <c r="HF4457" s="1" t="str">
        <f t="shared" si="2159"/>
        <v/>
      </c>
      <c r="HG4457" s="1" t="str">
        <f t="shared" si="2160"/>
        <v/>
      </c>
      <c r="HK4457" s="1">
        <f t="shared" si="2161"/>
        <v>2.4893182779758626E-6</v>
      </c>
      <c r="HL4457" s="1" t="str">
        <f t="shared" si="2162"/>
        <v/>
      </c>
      <c r="HV4457" s="118"/>
      <c r="HW4457" s="118"/>
      <c r="HX4457" s="118"/>
      <c r="HY4457" s="118"/>
      <c r="HZ4457" s="118"/>
      <c r="IA4457" s="118"/>
      <c r="IB4457" s="118"/>
      <c r="IC4457" s="118"/>
      <c r="ID4457" s="118"/>
      <c r="IE4457" s="118"/>
      <c r="IF4457" s="118"/>
      <c r="IG4457" s="118"/>
      <c r="IH4457" s="118"/>
      <c r="II4457" s="118"/>
      <c r="IJ4457" s="118"/>
      <c r="IK4457" s="118"/>
      <c r="IL4457" s="118"/>
      <c r="IM4457" s="118"/>
      <c r="IN4457" s="118"/>
      <c r="IO4457" s="118"/>
      <c r="IP4457" s="118"/>
      <c r="IQ4457" s="118"/>
      <c r="IR4457" s="118"/>
      <c r="IS4457" s="118"/>
      <c r="IT4457" s="118"/>
      <c r="IU4457" s="118"/>
      <c r="IV4457" s="118"/>
      <c r="IW4457" s="118"/>
      <c r="IX4457" s="118"/>
      <c r="IY4457" s="118"/>
      <c r="IZ4457" s="118"/>
      <c r="JA4457" s="118"/>
      <c r="JB4457" s="118"/>
      <c r="JJ4457" s="118"/>
      <c r="JK4457" s="118"/>
      <c r="JL4457" s="118"/>
      <c r="JM4457" s="118"/>
      <c r="JN4457" s="118"/>
      <c r="JO4457" s="118"/>
      <c r="JP4457" s="118">
        <f t="shared" si="2152"/>
        <v>23.948799999998407</v>
      </c>
      <c r="JQ4457" s="138">
        <f t="shared" si="2153"/>
        <v>1.1632012975941084E-3</v>
      </c>
      <c r="JR4457" s="118">
        <f t="shared" si="2154"/>
        <v>3.0077562350461218E-6</v>
      </c>
      <c r="JS4457" s="118">
        <f t="shared" si="2150"/>
        <v>3.0077562350461218E-6</v>
      </c>
      <c r="JT4457" s="119" t="str">
        <f t="shared" si="2151"/>
        <v/>
      </c>
    </row>
    <row r="4458" spans="209:280" ht="20.100000000000001" customHeight="1" x14ac:dyDescent="0.25">
      <c r="HA4458" s="1">
        <v>3721</v>
      </c>
      <c r="HB4458" s="1">
        <f t="shared" si="2155"/>
        <v>172846.55843741278</v>
      </c>
      <c r="HC4458" s="1">
        <f t="shared" si="2156"/>
        <v>4.7474405254247452E-31</v>
      </c>
      <c r="HD4458" s="1">
        <f t="shared" si="2157"/>
        <v>1</v>
      </c>
      <c r="HE4458" s="1">
        <f t="shared" si="2158"/>
        <v>4.7474405254247452E-31</v>
      </c>
      <c r="HF4458" s="1" t="str">
        <f t="shared" si="2159"/>
        <v/>
      </c>
      <c r="HG4458" s="1" t="str">
        <f t="shared" si="2160"/>
        <v/>
      </c>
      <c r="HK4458" s="1">
        <f t="shared" si="2161"/>
        <v>2.5108007380681905E-6</v>
      </c>
      <c r="HL4458" s="1" t="str">
        <f t="shared" si="2162"/>
        <v/>
      </c>
      <c r="HV4458" s="118"/>
      <c r="HW4458" s="118"/>
      <c r="HX4458" s="118"/>
      <c r="HY4458" s="118"/>
      <c r="HZ4458" s="118"/>
      <c r="IA4458" s="118"/>
      <c r="IB4458" s="118"/>
      <c r="IC4458" s="118"/>
      <c r="ID4458" s="118"/>
      <c r="IE4458" s="118"/>
      <c r="IF4458" s="118"/>
      <c r="IG4458" s="118"/>
      <c r="IH4458" s="118"/>
      <c r="II4458" s="118"/>
      <c r="IJ4458" s="118"/>
      <c r="IK4458" s="118"/>
      <c r="IL4458" s="118"/>
      <c r="IM4458" s="118"/>
      <c r="IN4458" s="118"/>
      <c r="IO4458" s="118"/>
      <c r="IP4458" s="118"/>
      <c r="IQ4458" s="118"/>
      <c r="IR4458" s="118"/>
      <c r="IS4458" s="118"/>
      <c r="IT4458" s="118"/>
      <c r="IU4458" s="118"/>
      <c r="IV4458" s="118"/>
      <c r="IW4458" s="118"/>
      <c r="IX4458" s="118"/>
      <c r="IY4458" s="118"/>
      <c r="IZ4458" s="118"/>
      <c r="JA4458" s="118"/>
      <c r="JB4458" s="118"/>
      <c r="JJ4458" s="118"/>
      <c r="JK4458" s="118"/>
      <c r="JL4458" s="118"/>
      <c r="JM4458" s="118"/>
      <c r="JN4458" s="118"/>
      <c r="JO4458" s="118"/>
      <c r="JP4458" s="118">
        <f t="shared" si="2152"/>
        <v>23.955199999998406</v>
      </c>
      <c r="JQ4458" s="138">
        <f t="shared" si="2153"/>
        <v>1.1601935413590623E-3</v>
      </c>
      <c r="JR4458" s="118">
        <f t="shared" si="2154"/>
        <v>3.0001499699645797E-6</v>
      </c>
      <c r="JS4458" s="118">
        <f t="shared" si="2150"/>
        <v>3.0001499699645797E-6</v>
      </c>
      <c r="JT4458" s="119" t="str">
        <f t="shared" si="2151"/>
        <v/>
      </c>
    </row>
    <row r="4459" spans="209:280" ht="20.100000000000001" customHeight="1" x14ac:dyDescent="0.25">
      <c r="HA4459" s="1">
        <v>3722</v>
      </c>
      <c r="HB4459" s="1">
        <f t="shared" si="2155"/>
        <v>172910.08161214172</v>
      </c>
      <c r="HC4459" s="1">
        <f t="shared" si="2156"/>
        <v>4.5451541164714254E-31</v>
      </c>
      <c r="HD4459" s="1">
        <f t="shared" si="2157"/>
        <v>1</v>
      </c>
      <c r="HE4459" s="1">
        <f t="shared" si="2158"/>
        <v>4.5451541164714254E-31</v>
      </c>
      <c r="HF4459" s="1" t="str">
        <f t="shared" si="2159"/>
        <v/>
      </c>
      <c r="HG4459" s="1" t="str">
        <f t="shared" si="2160"/>
        <v/>
      </c>
      <c r="HK4459" s="1">
        <f t="shared" si="2161"/>
        <v>2.5324280695400404E-6</v>
      </c>
      <c r="HL4459" s="1" t="str">
        <f t="shared" si="2162"/>
        <v/>
      </c>
      <c r="HV4459" s="118"/>
      <c r="HW4459" s="118"/>
      <c r="HX4459" s="118"/>
      <c r="HY4459" s="118"/>
      <c r="HZ4459" s="118"/>
      <c r="IA4459" s="118"/>
      <c r="IB4459" s="118"/>
      <c r="IC4459" s="118"/>
      <c r="ID4459" s="118"/>
      <c r="IE4459" s="118"/>
      <c r="IF4459" s="118"/>
      <c r="IG4459" s="118"/>
      <c r="IH4459" s="118"/>
      <c r="II4459" s="118"/>
      <c r="IJ4459" s="118"/>
      <c r="IK4459" s="118"/>
      <c r="IL4459" s="118"/>
      <c r="IM4459" s="118"/>
      <c r="IN4459" s="118"/>
      <c r="IO4459" s="118"/>
      <c r="IP4459" s="118"/>
      <c r="IQ4459" s="118"/>
      <c r="IR4459" s="118"/>
      <c r="IS4459" s="118"/>
      <c r="IT4459" s="118"/>
      <c r="IU4459" s="118"/>
      <c r="IV4459" s="118"/>
      <c r="IW4459" s="118"/>
      <c r="IX4459" s="118"/>
      <c r="IY4459" s="118"/>
      <c r="IZ4459" s="118"/>
      <c r="JA4459" s="118"/>
      <c r="JB4459" s="118"/>
      <c r="JJ4459" s="118"/>
      <c r="JK4459" s="118"/>
      <c r="JL4459" s="118"/>
      <c r="JM4459" s="118"/>
      <c r="JN4459" s="118"/>
      <c r="JO4459" s="118"/>
      <c r="JP4459" s="118">
        <f t="shared" si="2152"/>
        <v>23.961599999998406</v>
      </c>
      <c r="JQ4459" s="138">
        <f t="shared" si="2153"/>
        <v>1.1571933913890977E-3</v>
      </c>
      <c r="JR4459" s="118">
        <f t="shared" si="2154"/>
        <v>2.9925624063793354E-6</v>
      </c>
      <c r="JS4459" s="118">
        <f t="shared" si="2150"/>
        <v>2.9925624063793354E-6</v>
      </c>
      <c r="JT4459" s="119" t="str">
        <f t="shared" si="2151"/>
        <v/>
      </c>
    </row>
    <row r="4460" spans="209:280" ht="20.100000000000001" customHeight="1" x14ac:dyDescent="0.25">
      <c r="HA4460" s="1">
        <v>3723</v>
      </c>
      <c r="HB4460" s="1">
        <f t="shared" si="2155"/>
        <v>172973.60478687065</v>
      </c>
      <c r="HC4460" s="1">
        <f t="shared" si="2156"/>
        <v>4.351417421592308E-31</v>
      </c>
      <c r="HD4460" s="1">
        <f t="shared" si="2157"/>
        <v>1</v>
      </c>
      <c r="HE4460" s="1">
        <f t="shared" si="2158"/>
        <v>4.351417421592308E-31</v>
      </c>
      <c r="HF4460" s="1" t="str">
        <f t="shared" si="2159"/>
        <v/>
      </c>
      <c r="HG4460" s="1" t="str">
        <f t="shared" si="2160"/>
        <v/>
      </c>
      <c r="HK4460" s="1">
        <f t="shared" si="2161"/>
        <v>2.5542008252230204E-6</v>
      </c>
      <c r="HL4460" s="1" t="str">
        <f t="shared" si="2162"/>
        <v/>
      </c>
      <c r="HV4460" s="118"/>
      <c r="HW4460" s="118"/>
      <c r="HX4460" s="118"/>
      <c r="HY4460" s="118"/>
      <c r="HZ4460" s="118"/>
      <c r="IA4460" s="118"/>
      <c r="IB4460" s="118"/>
      <c r="IC4460" s="118"/>
      <c r="ID4460" s="118"/>
      <c r="IE4460" s="118"/>
      <c r="IF4460" s="118"/>
      <c r="IG4460" s="118"/>
      <c r="IH4460" s="118"/>
      <c r="II4460" s="118"/>
      <c r="IJ4460" s="118"/>
      <c r="IK4460" s="118"/>
      <c r="IL4460" s="118"/>
      <c r="IM4460" s="118"/>
      <c r="IN4460" s="118"/>
      <c r="IO4460" s="118"/>
      <c r="IP4460" s="118"/>
      <c r="IQ4460" s="118"/>
      <c r="IR4460" s="118"/>
      <c r="IS4460" s="118"/>
      <c r="IT4460" s="118"/>
      <c r="IU4460" s="118"/>
      <c r="IV4460" s="118"/>
      <c r="IW4460" s="118"/>
      <c r="IX4460" s="118"/>
      <c r="IY4460" s="118"/>
      <c r="IZ4460" s="118"/>
      <c r="JA4460" s="118"/>
      <c r="JB4460" s="118"/>
      <c r="JJ4460" s="118"/>
      <c r="JK4460" s="118"/>
      <c r="JL4460" s="118"/>
      <c r="JM4460" s="118"/>
      <c r="JN4460" s="118"/>
      <c r="JO4460" s="118"/>
      <c r="JP4460" s="118">
        <f t="shared" si="2152"/>
        <v>23.967999999998405</v>
      </c>
      <c r="JQ4460" s="138">
        <f t="shared" si="2153"/>
        <v>1.1542008289827184E-3</v>
      </c>
      <c r="JR4460" s="118">
        <f t="shared" si="2154"/>
        <v>2.9849934999868523E-6</v>
      </c>
      <c r="JS4460" s="118">
        <f t="shared" si="2150"/>
        <v>2.9849934999868523E-6</v>
      </c>
      <c r="JT4460" s="119" t="str">
        <f t="shared" si="2151"/>
        <v/>
      </c>
    </row>
    <row r="4461" spans="209:280" ht="20.100000000000001" customHeight="1" x14ac:dyDescent="0.25">
      <c r="HA4461" s="1">
        <v>3724</v>
      </c>
      <c r="HB4461" s="1">
        <f t="shared" si="2155"/>
        <v>173037.12796159956</v>
      </c>
      <c r="HC4461" s="1">
        <f t="shared" si="2156"/>
        <v>4.1658720775618385E-31</v>
      </c>
      <c r="HD4461" s="1">
        <f t="shared" si="2157"/>
        <v>1</v>
      </c>
      <c r="HE4461" s="1">
        <f t="shared" si="2158"/>
        <v>4.1658720775618385E-31</v>
      </c>
      <c r="HF4461" s="1" t="str">
        <f t="shared" si="2159"/>
        <v/>
      </c>
      <c r="HG4461" s="1" t="str">
        <f t="shared" si="2160"/>
        <v/>
      </c>
      <c r="HK4461" s="1">
        <f t="shared" si="2161"/>
        <v>2.5761195556958995E-6</v>
      </c>
      <c r="HL4461" s="1" t="str">
        <f t="shared" si="2162"/>
        <v/>
      </c>
      <c r="HV4461" s="118"/>
      <c r="HW4461" s="118"/>
      <c r="HX4461" s="118"/>
      <c r="HY4461" s="118"/>
      <c r="HZ4461" s="118"/>
      <c r="IA4461" s="118"/>
      <c r="IB4461" s="118"/>
      <c r="IC4461" s="118"/>
      <c r="ID4461" s="118"/>
      <c r="IE4461" s="118"/>
      <c r="IF4461" s="118"/>
      <c r="IG4461" s="118"/>
      <c r="IH4461" s="118"/>
      <c r="II4461" s="118"/>
      <c r="IJ4461" s="118"/>
      <c r="IK4461" s="118"/>
      <c r="IL4461" s="118"/>
      <c r="IM4461" s="118"/>
      <c r="IN4461" s="118"/>
      <c r="IO4461" s="118"/>
      <c r="IP4461" s="118"/>
      <c r="IQ4461" s="118"/>
      <c r="IR4461" s="118"/>
      <c r="IS4461" s="118"/>
      <c r="IT4461" s="118"/>
      <c r="IU4461" s="118"/>
      <c r="IV4461" s="118"/>
      <c r="IW4461" s="118"/>
      <c r="IX4461" s="118"/>
      <c r="IY4461" s="118"/>
      <c r="IZ4461" s="118"/>
      <c r="JA4461" s="118"/>
      <c r="JB4461" s="118"/>
      <c r="JJ4461" s="118"/>
      <c r="JK4461" s="118"/>
      <c r="JL4461" s="118"/>
      <c r="JM4461" s="118"/>
      <c r="JN4461" s="118"/>
      <c r="JO4461" s="118"/>
      <c r="JP4461" s="118">
        <f t="shared" si="2152"/>
        <v>23.974399999998404</v>
      </c>
      <c r="JQ4461" s="138">
        <f t="shared" si="2153"/>
        <v>1.1512158354827315E-3</v>
      </c>
      <c r="JR4461" s="118">
        <f t="shared" si="2154"/>
        <v>2.9774432065716311E-6</v>
      </c>
      <c r="JS4461" s="118">
        <f t="shared" si="2150"/>
        <v>2.9774432065716311E-6</v>
      </c>
      <c r="JT4461" s="119" t="str">
        <f t="shared" si="2151"/>
        <v/>
      </c>
    </row>
    <row r="4462" spans="209:280" ht="20.100000000000001" customHeight="1" x14ac:dyDescent="0.25">
      <c r="HA4462" s="1">
        <v>3725</v>
      </c>
      <c r="HB4462" s="1">
        <f t="shared" si="2155"/>
        <v>173100.6511363285</v>
      </c>
      <c r="HC4462" s="1">
        <f t="shared" si="2156"/>
        <v>3.988174614293299E-31</v>
      </c>
      <c r="HD4462" s="1">
        <f t="shared" si="2157"/>
        <v>1</v>
      </c>
      <c r="HE4462" s="1">
        <f t="shared" si="2158"/>
        <v>3.988174614293299E-31</v>
      </c>
      <c r="HF4462" s="1" t="str">
        <f t="shared" si="2159"/>
        <v/>
      </c>
      <c r="HG4462" s="1" t="str">
        <f t="shared" si="2160"/>
        <v/>
      </c>
      <c r="HK4462" s="1">
        <f t="shared" si="2161"/>
        <v>2.5981848092298757E-6</v>
      </c>
      <c r="HL4462" s="1" t="str">
        <f t="shared" si="2162"/>
        <v/>
      </c>
      <c r="HV4462" s="118"/>
      <c r="HW4462" s="118"/>
      <c r="HX4462" s="118"/>
      <c r="HY4462" s="118"/>
      <c r="HZ4462" s="118"/>
      <c r="IA4462" s="118"/>
      <c r="IB4462" s="118"/>
      <c r="IC4462" s="118"/>
      <c r="ID4462" s="118"/>
      <c r="IE4462" s="118"/>
      <c r="IF4462" s="118"/>
      <c r="IG4462" s="118"/>
      <c r="IH4462" s="118"/>
      <c r="II4462" s="118"/>
      <c r="IJ4462" s="118"/>
      <c r="IK4462" s="118"/>
      <c r="IL4462" s="118"/>
      <c r="IM4462" s="118"/>
      <c r="IN4462" s="118"/>
      <c r="IO4462" s="118"/>
      <c r="IP4462" s="118"/>
      <c r="IQ4462" s="118"/>
      <c r="IR4462" s="118"/>
      <c r="IS4462" s="118"/>
      <c r="IT4462" s="118"/>
      <c r="IU4462" s="118"/>
      <c r="IV4462" s="118"/>
      <c r="IW4462" s="118"/>
      <c r="IX4462" s="118"/>
      <c r="IY4462" s="118"/>
      <c r="IZ4462" s="118"/>
      <c r="JA4462" s="118"/>
      <c r="JB4462" s="118"/>
      <c r="JJ4462" s="118"/>
      <c r="JK4462" s="118"/>
      <c r="JL4462" s="118"/>
      <c r="JM4462" s="118"/>
      <c r="JN4462" s="118"/>
      <c r="JO4462" s="118"/>
      <c r="JP4462" s="118">
        <f t="shared" si="2152"/>
        <v>23.980799999998403</v>
      </c>
      <c r="JQ4462" s="138">
        <f t="shared" si="2153"/>
        <v>1.1482383922761599E-3</v>
      </c>
      <c r="JR4462" s="118">
        <f t="shared" si="2154"/>
        <v>2.9699114820235569E-6</v>
      </c>
      <c r="JS4462" s="118">
        <f t="shared" si="2150"/>
        <v>2.9699114820235569E-6</v>
      </c>
      <c r="JT4462" s="119" t="str">
        <f t="shared" si="2151"/>
        <v/>
      </c>
    </row>
    <row r="4463" spans="209:280" ht="20.100000000000001" customHeight="1" x14ac:dyDescent="0.25">
      <c r="HA4463" s="1">
        <v>3726</v>
      </c>
      <c r="HB4463" s="1">
        <f t="shared" si="2155"/>
        <v>173164.17431105743</v>
      </c>
      <c r="HC4463" s="1">
        <f t="shared" si="2156"/>
        <v>3.8179958413053257E-31</v>
      </c>
      <c r="HD4463" s="1">
        <f t="shared" si="2157"/>
        <v>1</v>
      </c>
      <c r="HE4463" s="1">
        <f t="shared" si="2158"/>
        <v>3.8179958413053257E-31</v>
      </c>
      <c r="HF4463" s="1" t="str">
        <f t="shared" si="2159"/>
        <v/>
      </c>
      <c r="HG4463" s="1" t="str">
        <f t="shared" si="2160"/>
        <v/>
      </c>
      <c r="HK4463" s="1">
        <f t="shared" si="2161"/>
        <v>2.6203971317334977E-6</v>
      </c>
      <c r="HL4463" s="1" t="str">
        <f t="shared" si="2162"/>
        <v/>
      </c>
      <c r="HV4463" s="118"/>
      <c r="HW4463" s="118"/>
      <c r="HX4463" s="118"/>
      <c r="HY4463" s="118"/>
      <c r="HZ4463" s="118"/>
      <c r="IA4463" s="118"/>
      <c r="IB4463" s="118"/>
      <c r="IC4463" s="118"/>
      <c r="ID4463" s="118"/>
      <c r="IE4463" s="118"/>
      <c r="IF4463" s="118"/>
      <c r="IG4463" s="118"/>
      <c r="IH4463" s="118"/>
      <c r="II4463" s="118"/>
      <c r="IJ4463" s="118"/>
      <c r="IK4463" s="118"/>
      <c r="IL4463" s="118"/>
      <c r="IM4463" s="118"/>
      <c r="IN4463" s="118"/>
      <c r="IO4463" s="118"/>
      <c r="IP4463" s="118"/>
      <c r="IQ4463" s="118"/>
      <c r="IR4463" s="118"/>
      <c r="IS4463" s="118"/>
      <c r="IT4463" s="118"/>
      <c r="IU4463" s="118"/>
      <c r="IV4463" s="118"/>
      <c r="IW4463" s="118"/>
      <c r="IX4463" s="118"/>
      <c r="IY4463" s="118"/>
      <c r="IZ4463" s="118"/>
      <c r="JA4463" s="118"/>
      <c r="JB4463" s="118"/>
      <c r="JJ4463" s="118"/>
      <c r="JK4463" s="118"/>
      <c r="JL4463" s="118"/>
      <c r="JM4463" s="118"/>
      <c r="JN4463" s="118"/>
      <c r="JO4463" s="118"/>
      <c r="JP4463" s="118">
        <f t="shared" si="2152"/>
        <v>23.987199999998403</v>
      </c>
      <c r="JQ4463" s="138">
        <f t="shared" si="2153"/>
        <v>1.1452684807941363E-3</v>
      </c>
      <c r="JR4463" s="118">
        <f t="shared" si="2154"/>
        <v>2.9623982823374657E-6</v>
      </c>
      <c r="JS4463" s="118">
        <f t="shared" si="2150"/>
        <v>2.9623982823374657E-6</v>
      </c>
      <c r="JT4463" s="119" t="str">
        <f t="shared" si="2151"/>
        <v/>
      </c>
    </row>
    <row r="4464" spans="209:280" ht="20.100000000000001" customHeight="1" x14ac:dyDescent="0.25">
      <c r="HA4464" s="1">
        <v>3727</v>
      </c>
      <c r="HB4464" s="1">
        <f t="shared" si="2155"/>
        <v>173227.69748578634</v>
      </c>
      <c r="HC4464" s="1">
        <f t="shared" si="2156"/>
        <v>3.6550202592366448E-31</v>
      </c>
      <c r="HD4464" s="1">
        <f t="shared" si="2157"/>
        <v>1</v>
      </c>
      <c r="HE4464" s="1">
        <f t="shared" si="2158"/>
        <v>3.6550202592366448E-31</v>
      </c>
      <c r="HF4464" s="1" t="str">
        <f t="shared" si="2159"/>
        <v/>
      </c>
      <c r="HG4464" s="1" t="str">
        <f t="shared" si="2160"/>
        <v/>
      </c>
      <c r="HK4464" s="1">
        <f t="shared" si="2161"/>
        <v>2.6427570666973544E-6</v>
      </c>
      <c r="HL4464" s="1" t="str">
        <f t="shared" si="2162"/>
        <v/>
      </c>
      <c r="HV4464" s="118"/>
      <c r="HW4464" s="118"/>
      <c r="HX4464" s="118"/>
      <c r="HY4464" s="118"/>
      <c r="HZ4464" s="118"/>
      <c r="IA4464" s="118"/>
      <c r="IB4464" s="118"/>
      <c r="IC4464" s="118"/>
      <c r="ID4464" s="118"/>
      <c r="IE4464" s="118"/>
      <c r="IF4464" s="118"/>
      <c r="IG4464" s="118"/>
      <c r="IH4464" s="118"/>
      <c r="II4464" s="118"/>
      <c r="IJ4464" s="118"/>
      <c r="IK4464" s="118"/>
      <c r="IL4464" s="118"/>
      <c r="IM4464" s="118"/>
      <c r="IN4464" s="118"/>
      <c r="IO4464" s="118"/>
      <c r="IP4464" s="118"/>
      <c r="IQ4464" s="118"/>
      <c r="IR4464" s="118"/>
      <c r="IS4464" s="118"/>
      <c r="IT4464" s="118"/>
      <c r="IU4464" s="118"/>
      <c r="IV4464" s="118"/>
      <c r="IW4464" s="118"/>
      <c r="IX4464" s="118"/>
      <c r="IY4464" s="118"/>
      <c r="IZ4464" s="118"/>
      <c r="JA4464" s="118"/>
      <c r="JB4464" s="118"/>
      <c r="JJ4464" s="118"/>
      <c r="JK4464" s="118"/>
      <c r="JL4464" s="118"/>
      <c r="JM4464" s="118"/>
      <c r="JN4464" s="118"/>
      <c r="JO4464" s="118"/>
      <c r="JP4464" s="118">
        <f t="shared" si="2152"/>
        <v>23.993599999998402</v>
      </c>
      <c r="JQ4464" s="138">
        <f t="shared" si="2153"/>
        <v>1.1423060825117989E-3</v>
      </c>
      <c r="JR4464" s="118">
        <f t="shared" si="2154"/>
        <v>2.9549035635962305E-6</v>
      </c>
      <c r="JS4464" s="118">
        <f t="shared" si="2150"/>
        <v>2.9549035635962305E-6</v>
      </c>
      <c r="JT4464" s="119" t="str">
        <f t="shared" si="2151"/>
        <v/>
      </c>
    </row>
    <row r="4465" spans="209:280" ht="20.100000000000001" customHeight="1" x14ac:dyDescent="0.25">
      <c r="HA4465" s="1">
        <v>3728</v>
      </c>
      <c r="HB4465" s="1">
        <f t="shared" si="2155"/>
        <v>173291.22066051528</v>
      </c>
      <c r="HC4465" s="1">
        <f t="shared" si="2156"/>
        <v>3.498945495394486E-31</v>
      </c>
      <c r="HD4465" s="1">
        <f t="shared" si="2157"/>
        <v>1</v>
      </c>
      <c r="HE4465" s="1">
        <f t="shared" si="2158"/>
        <v>3.498945495394486E-31</v>
      </c>
      <c r="HF4465" s="1" t="str">
        <f t="shared" si="2159"/>
        <v/>
      </c>
      <c r="HG4465" s="1" t="str">
        <f t="shared" si="2160"/>
        <v/>
      </c>
      <c r="HK4465" s="1">
        <f t="shared" si="2161"/>
        <v>2.6652651551385086E-6</v>
      </c>
      <c r="HL4465" s="1" t="str">
        <f t="shared" si="2162"/>
        <v/>
      </c>
      <c r="HV4465" s="118"/>
      <c r="HW4465" s="118"/>
      <c r="HX4465" s="118"/>
      <c r="HY4465" s="118"/>
      <c r="HZ4465" s="118"/>
      <c r="IA4465" s="118"/>
      <c r="IB4465" s="118"/>
      <c r="IC4465" s="118"/>
      <c r="ID4465" s="118"/>
      <c r="IE4465" s="118"/>
      <c r="IF4465" s="118"/>
      <c r="IG4465" s="118"/>
      <c r="IH4465" s="118"/>
      <c r="II4465" s="118"/>
      <c r="IJ4465" s="118"/>
      <c r="IK4465" s="118"/>
      <c r="IL4465" s="118"/>
      <c r="IM4465" s="118"/>
      <c r="IN4465" s="118"/>
      <c r="IO4465" s="118"/>
      <c r="IP4465" s="118"/>
      <c r="IQ4465" s="118"/>
      <c r="IR4465" s="118"/>
      <c r="IS4465" s="118"/>
      <c r="IT4465" s="118"/>
      <c r="IU4465" s="118"/>
      <c r="IV4465" s="118"/>
      <c r="IW4465" s="118"/>
      <c r="IX4465" s="118"/>
      <c r="IY4465" s="118"/>
      <c r="IZ4465" s="118"/>
      <c r="JA4465" s="118"/>
      <c r="JB4465" s="118"/>
      <c r="JJ4465" s="118"/>
      <c r="JK4465" s="118"/>
      <c r="JL4465" s="118"/>
      <c r="JM4465" s="118"/>
      <c r="JN4465" s="118"/>
      <c r="JO4465" s="118"/>
      <c r="JP4465" s="118">
        <f t="shared" si="2152"/>
        <v>23.999999999998401</v>
      </c>
      <c r="JQ4465" s="138">
        <f t="shared" si="2153"/>
        <v>1.1393511789482026E-3</v>
      </c>
      <c r="JR4465" s="118">
        <f t="shared" si="2154"/>
        <v>2.9474272819913615E-6</v>
      </c>
      <c r="JS4465" s="118">
        <f t="shared" si="2150"/>
        <v>2.9474272819913615E-6</v>
      </c>
      <c r="JT4465" s="119" t="str">
        <f t="shared" si="2151"/>
        <v/>
      </c>
    </row>
    <row r="4466" spans="209:280" ht="20.100000000000001" customHeight="1" x14ac:dyDescent="0.25">
      <c r="HA4466" s="1">
        <v>3729</v>
      </c>
      <c r="HB4466" s="1">
        <f t="shared" si="2155"/>
        <v>173354.74383524421</v>
      </c>
      <c r="HC4466" s="1">
        <f t="shared" si="2156"/>
        <v>3.3494817623671113E-31</v>
      </c>
      <c r="HD4466" s="1">
        <f t="shared" si="2157"/>
        <v>1</v>
      </c>
      <c r="HE4466" s="1">
        <f t="shared" si="2158"/>
        <v>3.3494817623671113E-31</v>
      </c>
      <c r="HF4466" s="1" t="str">
        <f t="shared" si="2159"/>
        <v/>
      </c>
      <c r="HG4466" s="1" t="str">
        <f t="shared" si="2160"/>
        <v/>
      </c>
      <c r="HK4466" s="1">
        <f t="shared" si="2161"/>
        <v>2.6879219355445547E-6</v>
      </c>
      <c r="HL4466" s="1" t="str">
        <f t="shared" si="2162"/>
        <v/>
      </c>
      <c r="HV4466" s="118"/>
      <c r="HW4466" s="118"/>
      <c r="HX4466" s="118"/>
      <c r="HY4466" s="118"/>
      <c r="HZ4466" s="118"/>
      <c r="IA4466" s="118"/>
      <c r="IB4466" s="118"/>
      <c r="IC4466" s="118"/>
      <c r="ID4466" s="118"/>
      <c r="IE4466" s="118"/>
      <c r="IF4466" s="118"/>
      <c r="IG4466" s="118"/>
      <c r="IH4466" s="118"/>
      <c r="II4466" s="118"/>
      <c r="IJ4466" s="118"/>
      <c r="IK4466" s="118"/>
      <c r="IL4466" s="118"/>
      <c r="IM4466" s="118"/>
      <c r="IN4466" s="118"/>
      <c r="IO4466" s="118"/>
      <c r="IP4466" s="118"/>
      <c r="IQ4466" s="118"/>
      <c r="IR4466" s="118"/>
      <c r="IS4466" s="118"/>
      <c r="IT4466" s="118"/>
      <c r="IU4466" s="118"/>
      <c r="IV4466" s="118"/>
      <c r="IW4466" s="118"/>
      <c r="IX4466" s="118"/>
      <c r="IY4466" s="118"/>
      <c r="IZ4466" s="118"/>
      <c r="JA4466" s="118"/>
      <c r="JB4466" s="118"/>
      <c r="JJ4466" s="118"/>
      <c r="JK4466" s="118"/>
      <c r="JL4466" s="118"/>
      <c r="JM4466" s="118"/>
      <c r="JN4466" s="118"/>
      <c r="JO4466" s="118"/>
      <c r="JP4466" s="118">
        <f t="shared" si="2152"/>
        <v>24.006399999998401</v>
      </c>
      <c r="JQ4466" s="138">
        <f t="shared" si="2153"/>
        <v>1.1364037516662113E-3</v>
      </c>
      <c r="JR4466" s="118">
        <f t="shared" si="2154"/>
        <v>2.9399693938073936E-6</v>
      </c>
      <c r="JS4466" s="118">
        <f t="shared" si="2150"/>
        <v>2.9399693938073936E-6</v>
      </c>
      <c r="JT4466" s="119" t="str">
        <f t="shared" si="2151"/>
        <v/>
      </c>
    </row>
    <row r="4467" spans="209:280" ht="20.100000000000001" customHeight="1" x14ac:dyDescent="0.25">
      <c r="HA4467" s="1">
        <v>3730</v>
      </c>
      <c r="HB4467" s="1">
        <f t="shared" si="2155"/>
        <v>173418.26700997315</v>
      </c>
      <c r="HC4467" s="1">
        <f t="shared" si="2156"/>
        <v>3.2063513387628732E-31</v>
      </c>
      <c r="HD4467" s="1">
        <f t="shared" si="2157"/>
        <v>1</v>
      </c>
      <c r="HE4467" s="1">
        <f t="shared" si="2158"/>
        <v>3.2063513387628732E-31</v>
      </c>
      <c r="HF4467" s="1" t="str">
        <f t="shared" si="2159"/>
        <v/>
      </c>
      <c r="HG4467" s="1" t="str">
        <f t="shared" si="2160"/>
        <v/>
      </c>
      <c r="HK4467" s="1">
        <f t="shared" si="2161"/>
        <v>2.7107279438175109E-6</v>
      </c>
      <c r="HL4467" s="1" t="str">
        <f t="shared" si="2162"/>
        <v/>
      </c>
      <c r="HV4467" s="118"/>
      <c r="HW4467" s="118"/>
      <c r="HX4467" s="118"/>
      <c r="HY4467" s="118"/>
      <c r="HZ4467" s="118"/>
      <c r="IA4467" s="118"/>
      <c r="IB4467" s="118"/>
      <c r="IC4467" s="118"/>
      <c r="ID4467" s="118"/>
      <c r="IE4467" s="118"/>
      <c r="IF4467" s="118"/>
      <c r="IG4467" s="118"/>
      <c r="IH4467" s="118"/>
      <c r="II4467" s="118"/>
      <c r="IJ4467" s="118"/>
      <c r="IK4467" s="118"/>
      <c r="IL4467" s="118"/>
      <c r="IM4467" s="118"/>
      <c r="IN4467" s="118"/>
      <c r="IO4467" s="118"/>
      <c r="IP4467" s="118"/>
      <c r="IQ4467" s="118"/>
      <c r="IR4467" s="118"/>
      <c r="IS4467" s="118"/>
      <c r="IT4467" s="118"/>
      <c r="IU4467" s="118"/>
      <c r="IV4467" s="118"/>
      <c r="IW4467" s="118"/>
      <c r="IX4467" s="118"/>
      <c r="IY4467" s="118"/>
      <c r="IZ4467" s="118"/>
      <c r="JA4467" s="118"/>
      <c r="JB4467" s="118"/>
      <c r="JJ4467" s="118"/>
      <c r="JK4467" s="118"/>
      <c r="JL4467" s="118"/>
      <c r="JM4467" s="118"/>
      <c r="JN4467" s="118"/>
      <c r="JO4467" s="118"/>
      <c r="JP4467" s="118">
        <f t="shared" si="2152"/>
        <v>24.0127999999984</v>
      </c>
      <c r="JQ4467" s="138">
        <f t="shared" si="2153"/>
        <v>1.1334637822724039E-3</v>
      </c>
      <c r="JR4467" s="118">
        <f t="shared" si="2154"/>
        <v>2.9325298554275236E-6</v>
      </c>
      <c r="JS4467" s="118">
        <f t="shared" si="2150"/>
        <v>2.9325298554275236E-6</v>
      </c>
      <c r="JT4467" s="119" t="str">
        <f t="shared" si="2151"/>
        <v/>
      </c>
    </row>
    <row r="4468" spans="209:280" ht="20.100000000000001" customHeight="1" x14ac:dyDescent="0.25">
      <c r="HA4468" s="1">
        <v>3731</v>
      </c>
      <c r="HB4468" s="1">
        <f t="shared" si="2155"/>
        <v>173481.79018470205</v>
      </c>
      <c r="HC4468" s="1">
        <f t="shared" si="2156"/>
        <v>3.0692880711835661E-31</v>
      </c>
      <c r="HD4468" s="1">
        <f t="shared" si="2157"/>
        <v>1</v>
      </c>
      <c r="HE4468" s="1">
        <f t="shared" si="2158"/>
        <v>3.0692880711835661E-31</v>
      </c>
      <c r="HF4468" s="1" t="str">
        <f t="shared" si="2159"/>
        <v/>
      </c>
      <c r="HG4468" s="1" t="str">
        <f t="shared" si="2160"/>
        <v/>
      </c>
      <c r="HK4468" s="1">
        <f t="shared" si="2161"/>
        <v>2.7336837132173727E-6</v>
      </c>
      <c r="HL4468" s="1" t="str">
        <f t="shared" si="2162"/>
        <v/>
      </c>
      <c r="HV4468" s="118"/>
      <c r="HW4468" s="118"/>
      <c r="HX4468" s="118"/>
      <c r="HY4468" s="118"/>
      <c r="HZ4468" s="118"/>
      <c r="IA4468" s="118"/>
      <c r="IB4468" s="118"/>
      <c r="IC4468" s="118"/>
      <c r="ID4468" s="118"/>
      <c r="IE4468" s="118"/>
      <c r="IF4468" s="118"/>
      <c r="IG4468" s="118"/>
      <c r="IH4468" s="118"/>
      <c r="II4468" s="118"/>
      <c r="IJ4468" s="118"/>
      <c r="IK4468" s="118"/>
      <c r="IL4468" s="118"/>
      <c r="IM4468" s="118"/>
      <c r="IN4468" s="118"/>
      <c r="IO4468" s="118"/>
      <c r="IP4468" s="118"/>
      <c r="IQ4468" s="118"/>
      <c r="IR4468" s="118"/>
      <c r="IS4468" s="118"/>
      <c r="IT4468" s="118"/>
      <c r="IU4468" s="118"/>
      <c r="IV4468" s="118"/>
      <c r="IW4468" s="118"/>
      <c r="IX4468" s="118"/>
      <c r="IY4468" s="118"/>
      <c r="IZ4468" s="118"/>
      <c r="JA4468" s="118"/>
      <c r="JB4468" s="118"/>
      <c r="JJ4468" s="118"/>
      <c r="JK4468" s="118"/>
      <c r="JL4468" s="118"/>
      <c r="JM4468" s="118"/>
      <c r="JN4468" s="118"/>
      <c r="JO4468" s="118"/>
      <c r="JP4468" s="118">
        <f t="shared" si="2152"/>
        <v>24.019199999998399</v>
      </c>
      <c r="JQ4468" s="138">
        <f t="shared" si="2153"/>
        <v>1.1305312524169764E-3</v>
      </c>
      <c r="JR4468" s="118">
        <f t="shared" si="2154"/>
        <v>2.9251086233377313E-6</v>
      </c>
      <c r="JS4468" s="118">
        <f t="shared" si="2150"/>
        <v>2.9251086233377313E-6</v>
      </c>
      <c r="JT4468" s="119" t="str">
        <f t="shared" si="2151"/>
        <v/>
      </c>
    </row>
    <row r="4469" spans="209:280" ht="20.100000000000001" customHeight="1" x14ac:dyDescent="0.25">
      <c r="HA4469" s="1">
        <v>3732</v>
      </c>
      <c r="HB4469" s="1">
        <f t="shared" si="2155"/>
        <v>173545.31335943099</v>
      </c>
      <c r="HC4469" s="1">
        <f t="shared" si="2156"/>
        <v>2.9380368965684326E-31</v>
      </c>
      <c r="HD4469" s="1">
        <f t="shared" si="2157"/>
        <v>1</v>
      </c>
      <c r="HE4469" s="1">
        <f t="shared" si="2158"/>
        <v>2.9380368965684326E-31</v>
      </c>
      <c r="HF4469" s="1" t="str">
        <f t="shared" si="2159"/>
        <v/>
      </c>
      <c r="HG4469" s="1" t="str">
        <f t="shared" si="2160"/>
        <v/>
      </c>
      <c r="HK4469" s="1">
        <f t="shared" si="2161"/>
        <v>2.7567897743054617E-6</v>
      </c>
      <c r="HL4469" s="1" t="str">
        <f t="shared" si="2162"/>
        <v/>
      </c>
      <c r="HV4469" s="118"/>
      <c r="HW4469" s="118"/>
      <c r="HX4469" s="118"/>
      <c r="HY4469" s="118"/>
      <c r="HZ4469" s="118"/>
      <c r="IA4469" s="118"/>
      <c r="IB4469" s="118"/>
      <c r="IC4469" s="118"/>
      <c r="ID4469" s="118"/>
      <c r="IE4469" s="118"/>
      <c r="IF4469" s="118"/>
      <c r="IG4469" s="118"/>
      <c r="IH4469" s="118"/>
      <c r="II4469" s="118"/>
      <c r="IJ4469" s="118"/>
      <c r="IK4469" s="118"/>
      <c r="IL4469" s="118"/>
      <c r="IM4469" s="118"/>
      <c r="IN4469" s="118"/>
      <c r="IO4469" s="118"/>
      <c r="IP4469" s="118"/>
      <c r="IQ4469" s="118"/>
      <c r="IR4469" s="118"/>
      <c r="IS4469" s="118"/>
      <c r="IT4469" s="118"/>
      <c r="IU4469" s="118"/>
      <c r="IV4469" s="118"/>
      <c r="IW4469" s="118"/>
      <c r="IX4469" s="118"/>
      <c r="IY4469" s="118"/>
      <c r="IZ4469" s="118"/>
      <c r="JA4469" s="118"/>
      <c r="JB4469" s="118"/>
      <c r="JJ4469" s="118"/>
      <c r="JK4469" s="118"/>
      <c r="JL4469" s="118"/>
      <c r="JM4469" s="118"/>
      <c r="JN4469" s="118"/>
      <c r="JO4469" s="118"/>
      <c r="JP4469" s="118">
        <f t="shared" si="2152"/>
        <v>24.025599999998398</v>
      </c>
      <c r="JQ4469" s="138">
        <f t="shared" si="2153"/>
        <v>1.1276061437936386E-3</v>
      </c>
      <c r="JR4469" s="118">
        <f t="shared" si="2154"/>
        <v>2.9177056541144185E-6</v>
      </c>
      <c r="JS4469" s="118">
        <f t="shared" si="2150"/>
        <v>2.9177056541144185E-6</v>
      </c>
      <c r="JT4469" s="119" t="str">
        <f t="shared" si="2151"/>
        <v/>
      </c>
    </row>
    <row r="4470" spans="209:280" ht="20.100000000000001" customHeight="1" x14ac:dyDescent="0.25">
      <c r="HA4470" s="1">
        <v>3733</v>
      </c>
      <c r="HB4470" s="1">
        <f t="shared" si="2155"/>
        <v>173608.83653415993</v>
      </c>
      <c r="HC4470" s="1">
        <f t="shared" si="2156"/>
        <v>2.8123533840865287E-31</v>
      </c>
      <c r="HD4470" s="1">
        <f t="shared" si="2157"/>
        <v>1</v>
      </c>
      <c r="HE4470" s="1">
        <f t="shared" si="2158"/>
        <v>2.8123533840865287E-31</v>
      </c>
      <c r="HF4470" s="1" t="str">
        <f t="shared" si="2159"/>
        <v/>
      </c>
      <c r="HG4470" s="1" t="str">
        <f t="shared" si="2160"/>
        <v/>
      </c>
      <c r="HK4470" s="1">
        <f t="shared" si="2161"/>
        <v>2.7800466548874213E-6</v>
      </c>
      <c r="HL4470" s="1" t="str">
        <f t="shared" si="2162"/>
        <v/>
      </c>
      <c r="HV4470" s="118"/>
      <c r="HW4470" s="118"/>
      <c r="HX4470" s="118"/>
      <c r="HY4470" s="118"/>
      <c r="HZ4470" s="118"/>
      <c r="IA4470" s="118"/>
      <c r="IB4470" s="118"/>
      <c r="IC4470" s="118"/>
      <c r="ID4470" s="118"/>
      <c r="IE4470" s="118"/>
      <c r="IF4470" s="118"/>
      <c r="IG4470" s="118"/>
      <c r="IH4470" s="118"/>
      <c r="II4470" s="118"/>
      <c r="IJ4470" s="118"/>
      <c r="IK4470" s="118"/>
      <c r="IL4470" s="118"/>
      <c r="IM4470" s="118"/>
      <c r="IN4470" s="118"/>
      <c r="IO4470" s="118"/>
      <c r="IP4470" s="118"/>
      <c r="IQ4470" s="118"/>
      <c r="IR4470" s="118"/>
      <c r="IS4470" s="118"/>
      <c r="IT4470" s="118"/>
      <c r="IU4470" s="118"/>
      <c r="IV4470" s="118"/>
      <c r="IW4470" s="118"/>
      <c r="IX4470" s="118"/>
      <c r="IY4470" s="118"/>
      <c r="IZ4470" s="118"/>
      <c r="JA4470" s="118"/>
      <c r="JB4470" s="118"/>
      <c r="JJ4470" s="118"/>
      <c r="JK4470" s="118"/>
      <c r="JL4470" s="118"/>
      <c r="JM4470" s="118"/>
      <c r="JN4470" s="118"/>
      <c r="JO4470" s="118"/>
      <c r="JP4470" s="118">
        <f t="shared" si="2152"/>
        <v>24.031999999998398</v>
      </c>
      <c r="JQ4470" s="138">
        <f t="shared" si="2153"/>
        <v>1.1246884381395242E-3</v>
      </c>
      <c r="JR4470" s="118">
        <f t="shared" si="2154"/>
        <v>2.9103209044387211E-6</v>
      </c>
      <c r="JS4470" s="118">
        <f t="shared" si="2150"/>
        <v>2.9103209044387211E-6</v>
      </c>
      <c r="JT4470" s="119" t="str">
        <f t="shared" si="2151"/>
        <v/>
      </c>
    </row>
    <row r="4471" spans="209:280" ht="20.100000000000001" customHeight="1" x14ac:dyDescent="0.25">
      <c r="HA4471" s="1">
        <v>3734</v>
      </c>
      <c r="HB4471" s="1">
        <f t="shared" si="2155"/>
        <v>173672.35970888883</v>
      </c>
      <c r="HC4471" s="1">
        <f t="shared" si="2156"/>
        <v>2.6920032957817987E-31</v>
      </c>
      <c r="HD4471" s="1">
        <f t="shared" si="2157"/>
        <v>1</v>
      </c>
      <c r="HE4471" s="1">
        <f t="shared" si="2158"/>
        <v>2.6920032957817987E-31</v>
      </c>
      <c r="HF4471" s="1" t="str">
        <f t="shared" si="2159"/>
        <v/>
      </c>
      <c r="HG4471" s="1" t="str">
        <f t="shared" si="2160"/>
        <v/>
      </c>
      <c r="HK4471" s="1">
        <f t="shared" si="2161"/>
        <v>2.8034548799560281E-6</v>
      </c>
      <c r="HL4471" s="1" t="str">
        <f t="shared" si="2162"/>
        <v/>
      </c>
      <c r="HV4471" s="118"/>
      <c r="HW4471" s="118"/>
      <c r="HX4471" s="118"/>
      <c r="HY4471" s="118"/>
      <c r="HZ4471" s="118"/>
      <c r="IA4471" s="118"/>
      <c r="IB4471" s="118"/>
      <c r="IC4471" s="118"/>
      <c r="ID4471" s="118"/>
      <c r="IE4471" s="118"/>
      <c r="IF4471" s="118"/>
      <c r="IG4471" s="118"/>
      <c r="IH4471" s="118"/>
      <c r="II4471" s="118"/>
      <c r="IJ4471" s="118"/>
      <c r="IK4471" s="118"/>
      <c r="IL4471" s="118"/>
      <c r="IM4471" s="118"/>
      <c r="IN4471" s="118"/>
      <c r="IO4471" s="118"/>
      <c r="IP4471" s="118"/>
      <c r="IQ4471" s="118"/>
      <c r="IR4471" s="118"/>
      <c r="IS4471" s="118"/>
      <c r="IT4471" s="118"/>
      <c r="IU4471" s="118"/>
      <c r="IV4471" s="118"/>
      <c r="IW4471" s="118"/>
      <c r="IX4471" s="118"/>
      <c r="IY4471" s="118"/>
      <c r="IZ4471" s="118"/>
      <c r="JA4471" s="118"/>
      <c r="JB4471" s="118"/>
      <c r="JJ4471" s="118"/>
      <c r="JK4471" s="118"/>
      <c r="JL4471" s="118"/>
      <c r="JM4471" s="118"/>
      <c r="JN4471" s="118"/>
      <c r="JO4471" s="118"/>
      <c r="JP4471" s="118">
        <f t="shared" si="2152"/>
        <v>24.038399999998397</v>
      </c>
      <c r="JQ4471" s="138">
        <f t="shared" si="2153"/>
        <v>1.1217781172350855E-3</v>
      </c>
      <c r="JR4471" s="118">
        <f t="shared" si="2154"/>
        <v>2.9029543310882689E-6</v>
      </c>
      <c r="JS4471" s="118">
        <f t="shared" si="2150"/>
        <v>2.9029543310882689E-6</v>
      </c>
      <c r="JT4471" s="119" t="str">
        <f t="shared" si="2151"/>
        <v/>
      </c>
    </row>
    <row r="4472" spans="209:280" ht="20.100000000000001" customHeight="1" x14ac:dyDescent="0.25">
      <c r="HA4472" s="1">
        <v>3735</v>
      </c>
      <c r="HB4472" s="1">
        <f t="shared" si="2155"/>
        <v>173735.88288361777</v>
      </c>
      <c r="HC4472" s="1">
        <f t="shared" si="2156"/>
        <v>2.5767621652117786E-31</v>
      </c>
      <c r="HD4472" s="1">
        <f t="shared" si="2157"/>
        <v>1</v>
      </c>
      <c r="HE4472" s="1">
        <f t="shared" si="2158"/>
        <v>2.5767621652117786E-31</v>
      </c>
      <c r="HF4472" s="1" t="str">
        <f t="shared" si="2159"/>
        <v/>
      </c>
      <c r="HG4472" s="1" t="str">
        <f t="shared" si="2160"/>
        <v/>
      </c>
      <c r="HK4472" s="1">
        <f t="shared" si="2161"/>
        <v>2.82701497163375E-6</v>
      </c>
      <c r="HL4472" s="1" t="str">
        <f t="shared" si="2162"/>
        <v/>
      </c>
      <c r="HV4472" s="118"/>
      <c r="HW4472" s="118"/>
      <c r="HX4472" s="118"/>
      <c r="HY4472" s="118"/>
      <c r="HZ4472" s="118"/>
      <c r="IA4472" s="118"/>
      <c r="IB4472" s="118"/>
      <c r="IC4472" s="118"/>
      <c r="ID4472" s="118"/>
      <c r="IE4472" s="118"/>
      <c r="IF4472" s="118"/>
      <c r="IG4472" s="118"/>
      <c r="IH4472" s="118"/>
      <c r="II4472" s="118"/>
      <c r="IJ4472" s="118"/>
      <c r="IK4472" s="118"/>
      <c r="IL4472" s="118"/>
      <c r="IM4472" s="118"/>
      <c r="IN4472" s="118"/>
      <c r="IO4472" s="118"/>
      <c r="IP4472" s="118"/>
      <c r="IQ4472" s="118"/>
      <c r="IR4472" s="118"/>
      <c r="IS4472" s="118"/>
      <c r="IT4472" s="118"/>
      <c r="IU4472" s="118"/>
      <c r="IV4472" s="118"/>
      <c r="IW4472" s="118"/>
      <c r="IX4472" s="118"/>
      <c r="IY4472" s="118"/>
      <c r="IZ4472" s="118"/>
      <c r="JA4472" s="118"/>
      <c r="JB4472" s="118"/>
      <c r="JJ4472" s="118"/>
      <c r="JK4472" s="118"/>
      <c r="JL4472" s="118"/>
      <c r="JM4472" s="118"/>
      <c r="JN4472" s="118"/>
      <c r="JO4472" s="118"/>
      <c r="JP4472" s="118">
        <f t="shared" si="2152"/>
        <v>24.044799999998396</v>
      </c>
      <c r="JQ4472" s="138">
        <f t="shared" si="2153"/>
        <v>1.1188751629039972E-3</v>
      </c>
      <c r="JR4472" s="118">
        <f t="shared" si="2154"/>
        <v>2.895605890935668E-6</v>
      </c>
      <c r="JS4472" s="118">
        <f t="shared" si="2150"/>
        <v>2.895605890935668E-6</v>
      </c>
      <c r="JT4472" s="119" t="str">
        <f t="shared" si="2151"/>
        <v/>
      </c>
    </row>
    <row r="4473" spans="209:280" ht="20.100000000000001" customHeight="1" x14ac:dyDescent="0.25">
      <c r="HA4473" s="1">
        <v>3736</v>
      </c>
      <c r="HB4473" s="1">
        <f t="shared" si="2155"/>
        <v>173799.40605834671</v>
      </c>
      <c r="HC4473" s="1">
        <f t="shared" si="2156"/>
        <v>2.4664148933504608E-31</v>
      </c>
      <c r="HD4473" s="1">
        <f t="shared" si="2157"/>
        <v>1</v>
      </c>
      <c r="HE4473" s="1">
        <f t="shared" si="2158"/>
        <v>2.4664148933504608E-31</v>
      </c>
      <c r="HF4473" s="1" t="str">
        <f t="shared" si="2159"/>
        <v/>
      </c>
      <c r="HG4473" s="1" t="str">
        <f t="shared" si="2160"/>
        <v/>
      </c>
      <c r="HK4473" s="1">
        <f t="shared" si="2161"/>
        <v>2.8507274491149661E-6</v>
      </c>
      <c r="HL4473" s="1" t="str">
        <f t="shared" si="2162"/>
        <v/>
      </c>
      <c r="HV4473" s="118"/>
      <c r="HW4473" s="118"/>
      <c r="HX4473" s="118"/>
      <c r="HY4473" s="118"/>
      <c r="HZ4473" s="118"/>
      <c r="IA4473" s="118"/>
      <c r="IB4473" s="118"/>
      <c r="IC4473" s="118"/>
      <c r="ID4473" s="118"/>
      <c r="IE4473" s="118"/>
      <c r="IF4473" s="118"/>
      <c r="IG4473" s="118"/>
      <c r="IH4473" s="118"/>
      <c r="II4473" s="118"/>
      <c r="IJ4473" s="118"/>
      <c r="IK4473" s="118"/>
      <c r="IL4473" s="118"/>
      <c r="IM4473" s="118"/>
      <c r="IN4473" s="118"/>
      <c r="IO4473" s="118"/>
      <c r="IP4473" s="118"/>
      <c r="IQ4473" s="118"/>
      <c r="IR4473" s="118"/>
      <c r="IS4473" s="118"/>
      <c r="IT4473" s="118"/>
      <c r="IU4473" s="118"/>
      <c r="IV4473" s="118"/>
      <c r="IW4473" s="118"/>
      <c r="IX4473" s="118"/>
      <c r="IY4473" s="118"/>
      <c r="IZ4473" s="118"/>
      <c r="JA4473" s="118"/>
      <c r="JB4473" s="118"/>
      <c r="JJ4473" s="118"/>
      <c r="JK4473" s="118"/>
      <c r="JL4473" s="118"/>
      <c r="JM4473" s="118"/>
      <c r="JN4473" s="118"/>
      <c r="JO4473" s="118"/>
      <c r="JP4473" s="118">
        <f t="shared" si="2152"/>
        <v>24.051199999998396</v>
      </c>
      <c r="JQ4473" s="138">
        <f t="shared" si="2153"/>
        <v>1.1159795570130616E-3</v>
      </c>
      <c r="JR4473" s="118">
        <f t="shared" si="2154"/>
        <v>2.8882755409508857E-6</v>
      </c>
      <c r="JS4473" s="118">
        <f t="shared" si="2150"/>
        <v>2.8882755409508857E-6</v>
      </c>
      <c r="JT4473" s="119" t="str">
        <f t="shared" si="2151"/>
        <v/>
      </c>
    </row>
    <row r="4474" spans="209:280" ht="20.100000000000001" customHeight="1" x14ac:dyDescent="0.25">
      <c r="HA4474" s="1">
        <v>3737</v>
      </c>
      <c r="HB4474" s="1">
        <f t="shared" si="2155"/>
        <v>173862.92923307564</v>
      </c>
      <c r="HC4474" s="1">
        <f t="shared" si="2156"/>
        <v>2.3607553610524149E-31</v>
      </c>
      <c r="HD4474" s="1">
        <f t="shared" si="2157"/>
        <v>1</v>
      </c>
      <c r="HE4474" s="1">
        <f t="shared" si="2158"/>
        <v>2.3607553610524149E-31</v>
      </c>
      <c r="HF4474" s="1" t="str">
        <f t="shared" si="2159"/>
        <v/>
      </c>
      <c r="HG4474" s="1" t="str">
        <f t="shared" si="2160"/>
        <v/>
      </c>
      <c r="HK4474" s="1">
        <f t="shared" si="2161"/>
        <v>2.8745928286080246E-6</v>
      </c>
      <c r="HL4474" s="1" t="str">
        <f t="shared" si="2162"/>
        <v/>
      </c>
      <c r="HV4474" s="118"/>
      <c r="HW4474" s="118"/>
      <c r="HX4474" s="118"/>
      <c r="HY4474" s="118"/>
      <c r="HZ4474" s="118"/>
      <c r="IA4474" s="118"/>
      <c r="IB4474" s="118"/>
      <c r="IC4474" s="118"/>
      <c r="ID4474" s="118"/>
      <c r="IE4474" s="118"/>
      <c r="IF4474" s="118"/>
      <c r="IG4474" s="118"/>
      <c r="IH4474" s="118"/>
      <c r="II4474" s="118"/>
      <c r="IJ4474" s="118"/>
      <c r="IK4474" s="118"/>
      <c r="IL4474" s="118"/>
      <c r="IM4474" s="118"/>
      <c r="IN4474" s="118"/>
      <c r="IO4474" s="118"/>
      <c r="IP4474" s="118"/>
      <c r="IQ4474" s="118"/>
      <c r="IR4474" s="118"/>
      <c r="IS4474" s="118"/>
      <c r="IT4474" s="118"/>
      <c r="IU4474" s="118"/>
      <c r="IV4474" s="118"/>
      <c r="IW4474" s="118"/>
      <c r="IX4474" s="118"/>
      <c r="IY4474" s="118"/>
      <c r="IZ4474" s="118"/>
      <c r="JA4474" s="118"/>
      <c r="JB4474" s="118"/>
      <c r="JJ4474" s="118"/>
      <c r="JK4474" s="118"/>
      <c r="JL4474" s="118"/>
      <c r="JM4474" s="118"/>
      <c r="JN4474" s="118"/>
      <c r="JO4474" s="118"/>
      <c r="JP4474" s="118">
        <f t="shared" si="2152"/>
        <v>24.057599999998395</v>
      </c>
      <c r="JQ4474" s="138">
        <f t="shared" si="2153"/>
        <v>1.1130912814721107E-3</v>
      </c>
      <c r="JR4474" s="118">
        <f t="shared" si="2154"/>
        <v>2.8809632382025517E-6</v>
      </c>
      <c r="JS4474" s="118">
        <f t="shared" si="2150"/>
        <v>2.8809632382025517E-6</v>
      </c>
      <c r="JT4474" s="119" t="str">
        <f t="shared" si="2151"/>
        <v/>
      </c>
    </row>
    <row r="4475" spans="209:280" ht="20.100000000000001" customHeight="1" x14ac:dyDescent="0.25">
      <c r="HA4475" s="1">
        <v>3738</v>
      </c>
      <c r="HB4475" s="1">
        <f t="shared" si="2155"/>
        <v>173926.45240780455</v>
      </c>
      <c r="HC4475" s="1">
        <f t="shared" si="2156"/>
        <v>2.2595860574076464E-31</v>
      </c>
      <c r="HD4475" s="1">
        <f t="shared" si="2157"/>
        <v>1</v>
      </c>
      <c r="HE4475" s="1">
        <f t="shared" si="2158"/>
        <v>2.2595860574076464E-31</v>
      </c>
      <c r="HF4475" s="1" t="str">
        <f t="shared" si="2159"/>
        <v/>
      </c>
      <c r="HG4475" s="1" t="str">
        <f t="shared" si="2160"/>
        <v/>
      </c>
      <c r="HK4475" s="1">
        <f t="shared" si="2161"/>
        <v>2.8986116232770137E-6</v>
      </c>
      <c r="HL4475" s="1" t="str">
        <f t="shared" si="2162"/>
        <v/>
      </c>
      <c r="HV4475" s="118"/>
      <c r="HW4475" s="118"/>
      <c r="HX4475" s="118"/>
      <c r="HY4475" s="118"/>
      <c r="HZ4475" s="118"/>
      <c r="IA4475" s="118"/>
      <c r="IB4475" s="118"/>
      <c r="IC4475" s="118"/>
      <c r="ID4475" s="118"/>
      <c r="IE4475" s="118"/>
      <c r="IF4475" s="118"/>
      <c r="IG4475" s="118"/>
      <c r="IH4475" s="118"/>
      <c r="II4475" s="118"/>
      <c r="IJ4475" s="118"/>
      <c r="IK4475" s="118"/>
      <c r="IL4475" s="118"/>
      <c r="IM4475" s="118"/>
      <c r="IN4475" s="118"/>
      <c r="IO4475" s="118"/>
      <c r="IP4475" s="118"/>
      <c r="IQ4475" s="118"/>
      <c r="IR4475" s="118"/>
      <c r="IS4475" s="118"/>
      <c r="IT4475" s="118"/>
      <c r="IU4475" s="118"/>
      <c r="IV4475" s="118"/>
      <c r="IW4475" s="118"/>
      <c r="IX4475" s="118"/>
      <c r="IY4475" s="118"/>
      <c r="IZ4475" s="118"/>
      <c r="JA4475" s="118"/>
      <c r="JB4475" s="118"/>
      <c r="JJ4475" s="118"/>
      <c r="JK4475" s="118"/>
      <c r="JL4475" s="118"/>
      <c r="JM4475" s="118"/>
      <c r="JN4475" s="118"/>
      <c r="JO4475" s="118"/>
      <c r="JP4475" s="118">
        <f t="shared" si="2152"/>
        <v>24.063999999998394</v>
      </c>
      <c r="JQ4475" s="138">
        <f t="shared" si="2153"/>
        <v>1.1102103182339081E-3</v>
      </c>
      <c r="JR4475" s="118">
        <f t="shared" si="2154"/>
        <v>2.8736689398553561E-6</v>
      </c>
      <c r="JS4475" s="118">
        <f t="shared" si="2150"/>
        <v>2.8736689398553561E-6</v>
      </c>
      <c r="JT4475" s="119" t="str">
        <f t="shared" si="2151"/>
        <v/>
      </c>
    </row>
    <row r="4476" spans="209:280" ht="20.100000000000001" customHeight="1" x14ac:dyDescent="0.25">
      <c r="HA4476" s="1">
        <v>3739</v>
      </c>
      <c r="HB4476" s="1">
        <f t="shared" si="2155"/>
        <v>173989.97558253349</v>
      </c>
      <c r="HC4476" s="1">
        <f t="shared" si="2156"/>
        <v>2.1627177233399902E-31</v>
      </c>
      <c r="HD4476" s="1">
        <f t="shared" si="2157"/>
        <v>1</v>
      </c>
      <c r="HE4476" s="1">
        <f t="shared" si="2158"/>
        <v>2.1627177233399902E-31</v>
      </c>
      <c r="HF4476" s="1" t="str">
        <f t="shared" si="2159"/>
        <v/>
      </c>
      <c r="HG4476" s="1" t="str">
        <f t="shared" si="2160"/>
        <v/>
      </c>
      <c r="HK4476" s="1">
        <f t="shared" si="2161"/>
        <v>2.9227843431833215E-6</v>
      </c>
      <c r="HL4476" s="1" t="str">
        <f t="shared" si="2162"/>
        <v/>
      </c>
      <c r="HV4476" s="118"/>
      <c r="HW4476" s="118"/>
      <c r="HX4476" s="118"/>
      <c r="HY4476" s="118"/>
      <c r="HZ4476" s="118"/>
      <c r="IA4476" s="118"/>
      <c r="IB4476" s="118"/>
      <c r="IC4476" s="118"/>
      <c r="ID4476" s="118"/>
      <c r="IE4476" s="118"/>
      <c r="IF4476" s="118"/>
      <c r="IG4476" s="118"/>
      <c r="IH4476" s="118"/>
      <c r="II4476" s="118"/>
      <c r="IJ4476" s="118"/>
      <c r="IK4476" s="118"/>
      <c r="IL4476" s="118"/>
      <c r="IM4476" s="118"/>
      <c r="IN4476" s="118"/>
      <c r="IO4476" s="118"/>
      <c r="IP4476" s="118"/>
      <c r="IQ4476" s="118"/>
      <c r="IR4476" s="118"/>
      <c r="IS4476" s="118"/>
      <c r="IT4476" s="118"/>
      <c r="IU4476" s="118"/>
      <c r="IV4476" s="118"/>
      <c r="IW4476" s="118"/>
      <c r="IX4476" s="118"/>
      <c r="IY4476" s="118"/>
      <c r="IZ4476" s="118"/>
      <c r="JA4476" s="118"/>
      <c r="JB4476" s="118"/>
      <c r="JJ4476" s="118"/>
      <c r="JK4476" s="118"/>
      <c r="JL4476" s="118"/>
      <c r="JM4476" s="118"/>
      <c r="JN4476" s="118"/>
      <c r="JO4476" s="118"/>
      <c r="JP4476" s="118">
        <f t="shared" si="2152"/>
        <v>24.070399999998394</v>
      </c>
      <c r="JQ4476" s="138">
        <f t="shared" si="2153"/>
        <v>1.1073366492940528E-3</v>
      </c>
      <c r="JR4476" s="118">
        <f t="shared" si="2154"/>
        <v>2.866392603173085E-6</v>
      </c>
      <c r="JS4476" s="118">
        <f t="shared" si="2150"/>
        <v>2.866392603173085E-6</v>
      </c>
      <c r="JT4476" s="119" t="str">
        <f t="shared" si="2151"/>
        <v/>
      </c>
    </row>
    <row r="4477" spans="209:280" ht="20.100000000000001" customHeight="1" x14ac:dyDescent="0.25">
      <c r="HA4477" s="1">
        <v>3740</v>
      </c>
      <c r="HB4477" s="1">
        <f t="shared" si="2155"/>
        <v>174053.49875726242</v>
      </c>
      <c r="HC4477" s="1">
        <f t="shared" si="2156"/>
        <v>2.0699690098311821E-31</v>
      </c>
      <c r="HD4477" s="1">
        <f t="shared" si="2157"/>
        <v>1</v>
      </c>
      <c r="HE4477" s="1">
        <f t="shared" si="2158"/>
        <v>2.0699690098311821E-31</v>
      </c>
      <c r="HF4477" s="1" t="str">
        <f t="shared" si="2159"/>
        <v/>
      </c>
      <c r="HG4477" s="1" t="str">
        <f t="shared" si="2160"/>
        <v/>
      </c>
      <c r="HK4477" s="1">
        <f t="shared" si="2161"/>
        <v>2.9471114952268841E-6</v>
      </c>
      <c r="HL4477" s="1" t="str">
        <f t="shared" si="2162"/>
        <v/>
      </c>
      <c r="HV4477" s="118"/>
      <c r="HW4477" s="118"/>
      <c r="HX4477" s="118"/>
      <c r="HY4477" s="118"/>
      <c r="HZ4477" s="118"/>
      <c r="IA4477" s="118"/>
      <c r="IB4477" s="118"/>
      <c r="IC4477" s="118"/>
      <c r="ID4477" s="118"/>
      <c r="IE4477" s="118"/>
      <c r="IF4477" s="118"/>
      <c r="IG4477" s="118"/>
      <c r="IH4477" s="118"/>
      <c r="II4477" s="118"/>
      <c r="IJ4477" s="118"/>
      <c r="IK4477" s="118"/>
      <c r="IL4477" s="118"/>
      <c r="IM4477" s="118"/>
      <c r="IN4477" s="118"/>
      <c r="IO4477" s="118"/>
      <c r="IP4477" s="118"/>
      <c r="IQ4477" s="118"/>
      <c r="IR4477" s="118"/>
      <c r="IS4477" s="118"/>
      <c r="IT4477" s="118"/>
      <c r="IU4477" s="118"/>
      <c r="IV4477" s="118"/>
      <c r="IW4477" s="118"/>
      <c r="IX4477" s="118"/>
      <c r="IY4477" s="118"/>
      <c r="IZ4477" s="118"/>
      <c r="JA4477" s="118"/>
      <c r="JB4477" s="118"/>
      <c r="JJ4477" s="118"/>
      <c r="JK4477" s="118"/>
      <c r="JL4477" s="118"/>
      <c r="JM4477" s="118"/>
      <c r="JN4477" s="118"/>
      <c r="JO4477" s="118"/>
      <c r="JP4477" s="118">
        <f t="shared" si="2152"/>
        <v>24.076799999998393</v>
      </c>
      <c r="JQ4477" s="138">
        <f t="shared" si="2153"/>
        <v>1.1044702566908797E-3</v>
      </c>
      <c r="JR4477" s="118">
        <f t="shared" si="2154"/>
        <v>2.8591341855079954E-6</v>
      </c>
      <c r="JS4477" s="118">
        <f t="shared" si="2150"/>
        <v>2.8591341855079954E-6</v>
      </c>
      <c r="JT4477" s="119" t="str">
        <f t="shared" si="2151"/>
        <v/>
      </c>
    </row>
    <row r="4478" spans="209:280" ht="20.100000000000001" customHeight="1" x14ac:dyDescent="0.25">
      <c r="HA4478" s="1">
        <v>3741</v>
      </c>
      <c r="HB4478" s="1">
        <f t="shared" si="2155"/>
        <v>174117.02193199133</v>
      </c>
      <c r="HC4478" s="1">
        <f t="shared" si="2156"/>
        <v>1.9811661501740884E-31</v>
      </c>
      <c r="HD4478" s="1">
        <f t="shared" si="2157"/>
        <v>1</v>
      </c>
      <c r="HE4478" s="1">
        <f t="shared" si="2158"/>
        <v>1.9811661501740884E-31</v>
      </c>
      <c r="HF4478" s="1" t="str">
        <f t="shared" si="2159"/>
        <v/>
      </c>
      <c r="HG4478" s="1" t="str">
        <f t="shared" si="2160"/>
        <v/>
      </c>
      <c r="HK4478" s="1">
        <f t="shared" si="2161"/>
        <v>2.9715935830872696E-6</v>
      </c>
      <c r="HL4478" s="1" t="str">
        <f t="shared" si="2162"/>
        <v/>
      </c>
      <c r="HV4478" s="118"/>
      <c r="HW4478" s="118"/>
      <c r="HX4478" s="118"/>
      <c r="HY4478" s="118"/>
      <c r="HZ4478" s="118"/>
      <c r="IA4478" s="118"/>
      <c r="IB4478" s="118"/>
      <c r="IC4478" s="118"/>
      <c r="ID4478" s="118"/>
      <c r="IE4478" s="118"/>
      <c r="IF4478" s="118"/>
      <c r="IG4478" s="118"/>
      <c r="IH4478" s="118"/>
      <c r="II4478" s="118"/>
      <c r="IJ4478" s="118"/>
      <c r="IK4478" s="118"/>
      <c r="IL4478" s="118"/>
      <c r="IM4478" s="118"/>
      <c r="IN4478" s="118"/>
      <c r="IO4478" s="118"/>
      <c r="IP4478" s="118"/>
      <c r="IQ4478" s="118"/>
      <c r="IR4478" s="118"/>
      <c r="IS4478" s="118"/>
      <c r="IT4478" s="118"/>
      <c r="IU4478" s="118"/>
      <c r="IV4478" s="118"/>
      <c r="IW4478" s="118"/>
      <c r="IX4478" s="118"/>
      <c r="IY4478" s="118"/>
      <c r="IZ4478" s="118"/>
      <c r="JA4478" s="118"/>
      <c r="JB4478" s="118"/>
      <c r="JJ4478" s="118"/>
      <c r="JK4478" s="118"/>
      <c r="JL4478" s="118"/>
      <c r="JM4478" s="118"/>
      <c r="JN4478" s="118"/>
      <c r="JO4478" s="118"/>
      <c r="JP4478" s="118">
        <f t="shared" si="2152"/>
        <v>24.083199999998392</v>
      </c>
      <c r="JQ4478" s="138">
        <f t="shared" si="2153"/>
        <v>1.1016111225053717E-3</v>
      </c>
      <c r="JR4478" s="118">
        <f t="shared" si="2154"/>
        <v>2.8518936443227162E-6</v>
      </c>
      <c r="JS4478" s="118">
        <f t="shared" si="2150"/>
        <v>2.8518936443227162E-6</v>
      </c>
      <c r="JT4478" s="119" t="str">
        <f t="shared" si="2151"/>
        <v/>
      </c>
    </row>
    <row r="4479" spans="209:280" ht="20.100000000000001" customHeight="1" x14ac:dyDescent="0.25">
      <c r="HA4479" s="1">
        <v>3742</v>
      </c>
      <c r="HB4479" s="1">
        <f t="shared" si="2155"/>
        <v>174180.54510672027</v>
      </c>
      <c r="HC4479" s="1">
        <f t="shared" si="2156"/>
        <v>1.8961426456858169E-31</v>
      </c>
      <c r="HD4479" s="1">
        <f t="shared" si="2157"/>
        <v>1</v>
      </c>
      <c r="HE4479" s="1">
        <f t="shared" si="2158"/>
        <v>1.8961426456858169E-31</v>
      </c>
      <c r="HF4479" s="1" t="str">
        <f t="shared" si="2159"/>
        <v/>
      </c>
      <c r="HG4479" s="1" t="str">
        <f t="shared" si="2160"/>
        <v/>
      </c>
      <c r="HK4479" s="1">
        <f t="shared" si="2161"/>
        <v>2.9962311071645379E-6</v>
      </c>
      <c r="HL4479" s="1" t="str">
        <f t="shared" si="2162"/>
        <v/>
      </c>
      <c r="HV4479" s="118"/>
      <c r="HW4479" s="118"/>
      <c r="HX4479" s="118"/>
      <c r="HY4479" s="118"/>
      <c r="HZ4479" s="118"/>
      <c r="IA4479" s="118"/>
      <c r="IB4479" s="118"/>
      <c r="IC4479" s="118"/>
      <c r="ID4479" s="118"/>
      <c r="IE4479" s="118"/>
      <c r="IF4479" s="118"/>
      <c r="IG4479" s="118"/>
      <c r="IH4479" s="118"/>
      <c r="II4479" s="118"/>
      <c r="IJ4479" s="118"/>
      <c r="IK4479" s="118"/>
      <c r="IL4479" s="118"/>
      <c r="IM4479" s="118"/>
      <c r="IN4479" s="118"/>
      <c r="IO4479" s="118"/>
      <c r="IP4479" s="118"/>
      <c r="IQ4479" s="118"/>
      <c r="IR4479" s="118"/>
      <c r="IS4479" s="118"/>
      <c r="IT4479" s="118"/>
      <c r="IU4479" s="118"/>
      <c r="IV4479" s="118"/>
      <c r="IW4479" s="118"/>
      <c r="IX4479" s="118"/>
      <c r="IY4479" s="118"/>
      <c r="IZ4479" s="118"/>
      <c r="JA4479" s="118"/>
      <c r="JB4479" s="118"/>
      <c r="JJ4479" s="118"/>
      <c r="JK4479" s="118"/>
      <c r="JL4479" s="118"/>
      <c r="JM4479" s="118"/>
      <c r="JN4479" s="118"/>
      <c r="JO4479" s="118"/>
      <c r="JP4479" s="118">
        <f t="shared" si="2152"/>
        <v>24.089599999998391</v>
      </c>
      <c r="JQ4479" s="138">
        <f t="shared" si="2153"/>
        <v>1.098759228861049E-3</v>
      </c>
      <c r="JR4479" s="118">
        <f t="shared" si="2154"/>
        <v>2.8446709371611912E-6</v>
      </c>
      <c r="JS4479" s="118">
        <f t="shared" si="2150"/>
        <v>2.8446709371611912E-6</v>
      </c>
      <c r="JT4479" s="119" t="str">
        <f t="shared" si="2151"/>
        <v/>
      </c>
    </row>
    <row r="4480" spans="209:280" ht="20.100000000000001" customHeight="1" x14ac:dyDescent="0.25">
      <c r="HA4480" s="1">
        <v>3743</v>
      </c>
      <c r="HB4480" s="1">
        <f t="shared" si="2155"/>
        <v>174244.0682814492</v>
      </c>
      <c r="HC4480" s="1">
        <f t="shared" si="2156"/>
        <v>1.8147389643325488E-31</v>
      </c>
      <c r="HD4480" s="1">
        <f t="shared" si="2157"/>
        <v>1</v>
      </c>
      <c r="HE4480" s="1">
        <f t="shared" si="2158"/>
        <v>1.8147389643325488E-31</v>
      </c>
      <c r="HF4480" s="1" t="str">
        <f t="shared" si="2159"/>
        <v/>
      </c>
      <c r="HG4480" s="1" t="str">
        <f t="shared" si="2160"/>
        <v/>
      </c>
      <c r="HK4480" s="1">
        <f t="shared" si="2161"/>
        <v>3.021024564519773E-6</v>
      </c>
      <c r="HL4480" s="1" t="str">
        <f t="shared" si="2162"/>
        <v/>
      </c>
      <c r="HV4480" s="118"/>
      <c r="HW4480" s="118"/>
      <c r="HX4480" s="118"/>
      <c r="HY4480" s="118"/>
      <c r="HZ4480" s="118"/>
      <c r="IA4480" s="118"/>
      <c r="IB4480" s="118"/>
      <c r="IC4480" s="118"/>
      <c r="ID4480" s="118"/>
      <c r="IE4480" s="118"/>
      <c r="IF4480" s="118"/>
      <c r="IG4480" s="118"/>
      <c r="IH4480" s="118"/>
      <c r="II4480" s="118"/>
      <c r="IJ4480" s="118"/>
      <c r="IK4480" s="118"/>
      <c r="IL4480" s="118"/>
      <c r="IM4480" s="118"/>
      <c r="IN4480" s="118"/>
      <c r="IO4480" s="118"/>
      <c r="IP4480" s="118"/>
      <c r="IQ4480" s="118"/>
      <c r="IR4480" s="118"/>
      <c r="IS4480" s="118"/>
      <c r="IT4480" s="118"/>
      <c r="IU4480" s="118"/>
      <c r="IV4480" s="118"/>
      <c r="IW4480" s="118"/>
      <c r="IX4480" s="118"/>
      <c r="IY4480" s="118"/>
      <c r="IZ4480" s="118"/>
      <c r="JA4480" s="118"/>
      <c r="JB4480" s="118"/>
      <c r="JJ4480" s="118"/>
      <c r="JK4480" s="118"/>
      <c r="JL4480" s="118"/>
      <c r="JM4480" s="118"/>
      <c r="JN4480" s="118"/>
      <c r="JO4480" s="118"/>
      <c r="JP4480" s="118">
        <f t="shared" si="2152"/>
        <v>24.095999999998391</v>
      </c>
      <c r="JQ4480" s="138">
        <f t="shared" si="2153"/>
        <v>1.0959145579238878E-3</v>
      </c>
      <c r="JR4480" s="118">
        <f t="shared" si="2154"/>
        <v>2.8374660216697132E-6</v>
      </c>
      <c r="JS4480" s="118">
        <f t="shared" si="2150"/>
        <v>2.8374660216697132E-6</v>
      </c>
      <c r="JT4480" s="119" t="str">
        <f t="shared" si="2151"/>
        <v/>
      </c>
    </row>
    <row r="4481" spans="209:280" ht="20.100000000000001" customHeight="1" x14ac:dyDescent="0.25">
      <c r="HA4481" s="1">
        <v>3744</v>
      </c>
      <c r="HB4481" s="1">
        <f t="shared" si="2155"/>
        <v>174307.59145617811</v>
      </c>
      <c r="HC4481" s="1">
        <f t="shared" si="2156"/>
        <v>1.7368022517404937E-31</v>
      </c>
      <c r="HD4481" s="1">
        <f t="shared" si="2157"/>
        <v>1</v>
      </c>
      <c r="HE4481" s="1">
        <f t="shared" si="2158"/>
        <v>1.7368022517404937E-31</v>
      </c>
      <c r="HF4481" s="1" t="str">
        <f t="shared" si="2159"/>
        <v/>
      </c>
      <c r="HG4481" s="1" t="str">
        <f t="shared" si="2160"/>
        <v/>
      </c>
      <c r="HK4481" s="1">
        <f t="shared" si="2161"/>
        <v>3.0459744488154939E-6</v>
      </c>
      <c r="HL4481" s="1" t="str">
        <f t="shared" si="2162"/>
        <v/>
      </c>
      <c r="HV4481" s="118"/>
      <c r="HW4481" s="118"/>
      <c r="HX4481" s="118"/>
      <c r="HY4481" s="118"/>
      <c r="HZ4481" s="118"/>
      <c r="IA4481" s="118"/>
      <c r="IB4481" s="118"/>
      <c r="IC4481" s="118"/>
      <c r="ID4481" s="118"/>
      <c r="IE4481" s="118"/>
      <c r="IF4481" s="118"/>
      <c r="IG4481" s="118"/>
      <c r="IH4481" s="118"/>
      <c r="II4481" s="118"/>
      <c r="IJ4481" s="118"/>
      <c r="IK4481" s="118"/>
      <c r="IL4481" s="118"/>
      <c r="IM4481" s="118"/>
      <c r="IN4481" s="118"/>
      <c r="IO4481" s="118"/>
      <c r="IP4481" s="118"/>
      <c r="IQ4481" s="118"/>
      <c r="IR4481" s="118"/>
      <c r="IS4481" s="118"/>
      <c r="IT4481" s="118"/>
      <c r="IU4481" s="118"/>
      <c r="IV4481" s="118"/>
      <c r="IW4481" s="118"/>
      <c r="IX4481" s="118"/>
      <c r="IY4481" s="118"/>
      <c r="IZ4481" s="118"/>
      <c r="JA4481" s="118"/>
      <c r="JB4481" s="118"/>
      <c r="JJ4481" s="118"/>
      <c r="JK4481" s="118"/>
      <c r="JL4481" s="118"/>
      <c r="JM4481" s="118"/>
      <c r="JN4481" s="118"/>
      <c r="JO4481" s="118"/>
      <c r="JP4481" s="118">
        <f t="shared" si="2152"/>
        <v>24.10239999999839</v>
      </c>
      <c r="JQ4481" s="138">
        <f t="shared" si="2153"/>
        <v>1.0930770919022181E-3</v>
      </c>
      <c r="JR4481" s="118">
        <f t="shared" si="2154"/>
        <v>2.8302788555947551E-6</v>
      </c>
      <c r="JS4481" s="118">
        <f t="shared" si="2150"/>
        <v>2.8302788555947551E-6</v>
      </c>
      <c r="JT4481" s="119" t="str">
        <f t="shared" si="2151"/>
        <v/>
      </c>
    </row>
    <row r="4482" spans="209:280" ht="20.100000000000001" customHeight="1" x14ac:dyDescent="0.25">
      <c r="HA4482" s="1">
        <v>3745</v>
      </c>
      <c r="HB4482" s="1">
        <f t="shared" si="2155"/>
        <v>174371.11463090705</v>
      </c>
      <c r="HC4482" s="1">
        <f t="shared" si="2156"/>
        <v>1.6621860540881067E-31</v>
      </c>
      <c r="HD4482" s="1">
        <f t="shared" si="2157"/>
        <v>1</v>
      </c>
      <c r="HE4482" s="1">
        <f t="shared" si="2158"/>
        <v>1.6621860540881067E-31</v>
      </c>
      <c r="HF4482" s="1" t="str">
        <f t="shared" si="2159"/>
        <v/>
      </c>
      <c r="HG4482" s="1" t="str">
        <f t="shared" si="2160"/>
        <v/>
      </c>
      <c r="HK4482" s="1">
        <f t="shared" si="2161"/>
        <v>3.0710812502558375E-6</v>
      </c>
      <c r="HL4482" s="1" t="str">
        <f t="shared" si="2162"/>
        <v/>
      </c>
      <c r="HV4482" s="118"/>
      <c r="HW4482" s="118"/>
      <c r="HX4482" s="118"/>
      <c r="HY4482" s="118"/>
      <c r="HZ4482" s="118"/>
      <c r="IA4482" s="118"/>
      <c r="IB4482" s="118"/>
      <c r="IC4482" s="118"/>
      <c r="ID4482" s="118"/>
      <c r="IE4482" s="118"/>
      <c r="IF4482" s="118"/>
      <c r="IG4482" s="118"/>
      <c r="IH4482" s="118"/>
      <c r="II4482" s="118"/>
      <c r="IJ4482" s="118"/>
      <c r="IK4482" s="118"/>
      <c r="IL4482" s="118"/>
      <c r="IM4482" s="118"/>
      <c r="IN4482" s="118"/>
      <c r="IO4482" s="118"/>
      <c r="IP4482" s="118"/>
      <c r="IQ4482" s="118"/>
      <c r="IR4482" s="118"/>
      <c r="IS4482" s="118"/>
      <c r="IT4482" s="118"/>
      <c r="IU4482" s="118"/>
      <c r="IV4482" s="118"/>
      <c r="IW4482" s="118"/>
      <c r="IX4482" s="118"/>
      <c r="IY4482" s="118"/>
      <c r="IZ4482" s="118"/>
      <c r="JA4482" s="118"/>
      <c r="JB4482" s="118"/>
      <c r="JJ4482" s="118"/>
      <c r="JK4482" s="118"/>
      <c r="JL4482" s="118"/>
      <c r="JM4482" s="118"/>
      <c r="JN4482" s="118"/>
      <c r="JO4482" s="118"/>
      <c r="JP4482" s="118">
        <f t="shared" si="2152"/>
        <v>24.108799999998389</v>
      </c>
      <c r="JQ4482" s="138">
        <f t="shared" si="2153"/>
        <v>1.0902468130466233E-3</v>
      </c>
      <c r="JR4482" s="118">
        <f t="shared" si="2154"/>
        <v>2.8231093967660565E-6</v>
      </c>
      <c r="JS4482" s="118">
        <f t="shared" si="2150"/>
        <v>2.8231093967660565E-6</v>
      </c>
      <c r="JT4482" s="119" t="str">
        <f t="shared" si="2151"/>
        <v/>
      </c>
    </row>
    <row r="4483" spans="209:280" ht="20.100000000000001" customHeight="1" x14ac:dyDescent="0.25">
      <c r="HA4483" s="1">
        <v>3746</v>
      </c>
      <c r="HB4483" s="1">
        <f t="shared" si="2155"/>
        <v>174434.63780563598</v>
      </c>
      <c r="HC4483" s="1">
        <f t="shared" si="2156"/>
        <v>1.5907500523967441E-31</v>
      </c>
      <c r="HD4483" s="1">
        <f t="shared" si="2157"/>
        <v>1</v>
      </c>
      <c r="HE4483" s="1">
        <f t="shared" si="2158"/>
        <v>1.5907500523967441E-31</v>
      </c>
      <c r="HF4483" s="1" t="str">
        <f t="shared" si="2159"/>
        <v/>
      </c>
      <c r="HG4483" s="1" t="str">
        <f t="shared" si="2160"/>
        <v/>
      </c>
      <c r="HK4483" s="1">
        <f t="shared" si="2161"/>
        <v>3.0963454555264197E-6</v>
      </c>
      <c r="HL4483" s="1" t="str">
        <f t="shared" si="2162"/>
        <v/>
      </c>
      <c r="HV4483" s="118"/>
      <c r="HW4483" s="118"/>
      <c r="HX4483" s="118"/>
      <c r="HY4483" s="118"/>
      <c r="HZ4483" s="118"/>
      <c r="IA4483" s="118"/>
      <c r="IB4483" s="118"/>
      <c r="IC4483" s="118"/>
      <c r="ID4483" s="118"/>
      <c r="IE4483" s="118"/>
      <c r="IF4483" s="118"/>
      <c r="IG4483" s="118"/>
      <c r="IH4483" s="118"/>
      <c r="II4483" s="118"/>
      <c r="IJ4483" s="118"/>
      <c r="IK4483" s="118"/>
      <c r="IL4483" s="118"/>
      <c r="IM4483" s="118"/>
      <c r="IN4483" s="118"/>
      <c r="IO4483" s="118"/>
      <c r="IP4483" s="118"/>
      <c r="IQ4483" s="118"/>
      <c r="IR4483" s="118"/>
      <c r="IS4483" s="118"/>
      <c r="IT4483" s="118"/>
      <c r="IU4483" s="118"/>
      <c r="IV4483" s="118"/>
      <c r="IW4483" s="118"/>
      <c r="IX4483" s="118"/>
      <c r="IY4483" s="118"/>
      <c r="IZ4483" s="118"/>
      <c r="JA4483" s="118"/>
      <c r="JB4483" s="118"/>
      <c r="JJ4483" s="118"/>
      <c r="JK4483" s="118"/>
      <c r="JL4483" s="118"/>
      <c r="JM4483" s="118"/>
      <c r="JN4483" s="118"/>
      <c r="JO4483" s="118"/>
      <c r="JP4483" s="118">
        <f t="shared" si="2152"/>
        <v>24.115199999998389</v>
      </c>
      <c r="JQ4483" s="138">
        <f t="shared" si="2153"/>
        <v>1.0874237036498573E-3</v>
      </c>
      <c r="JR4483" s="118">
        <f t="shared" si="2154"/>
        <v>2.8159576031217774E-6</v>
      </c>
      <c r="JS4483" s="118">
        <f t="shared" si="2150"/>
        <v>2.8159576031217774E-6</v>
      </c>
      <c r="JT4483" s="119" t="str">
        <f t="shared" si="2151"/>
        <v/>
      </c>
    </row>
    <row r="4484" spans="209:280" ht="20.100000000000001" customHeight="1" x14ac:dyDescent="0.25">
      <c r="HA4484" s="1">
        <v>3747</v>
      </c>
      <c r="HB4484" s="1">
        <f t="shared" si="2155"/>
        <v>174498.16098036492</v>
      </c>
      <c r="HC4484" s="1">
        <f t="shared" si="2156"/>
        <v>1.5223598077537453E-31</v>
      </c>
      <c r="HD4484" s="1">
        <f t="shared" si="2157"/>
        <v>1</v>
      </c>
      <c r="HE4484" s="1">
        <f t="shared" si="2158"/>
        <v>1.5223598077537453E-31</v>
      </c>
      <c r="HF4484" s="1" t="str">
        <f t="shared" si="2159"/>
        <v/>
      </c>
      <c r="HG4484" s="1" t="str">
        <f t="shared" si="2160"/>
        <v/>
      </c>
      <c r="HK4484" s="1">
        <f t="shared" si="2161"/>
        <v>3.1217675477341222E-6</v>
      </c>
      <c r="HL4484" s="1" t="str">
        <f t="shared" si="2162"/>
        <v/>
      </c>
      <c r="HV4484" s="118"/>
      <c r="HW4484" s="118"/>
      <c r="HX4484" s="118"/>
      <c r="HY4484" s="118"/>
      <c r="HZ4484" s="118"/>
      <c r="IA4484" s="118"/>
      <c r="IB4484" s="118"/>
      <c r="IC4484" s="118"/>
      <c r="ID4484" s="118"/>
      <c r="IE4484" s="118"/>
      <c r="IF4484" s="118"/>
      <c r="IG4484" s="118"/>
      <c r="IH4484" s="118"/>
      <c r="II4484" s="118"/>
      <c r="IJ4484" s="118"/>
      <c r="IK4484" s="118"/>
      <c r="IL4484" s="118"/>
      <c r="IM4484" s="118"/>
      <c r="IN4484" s="118"/>
      <c r="IO4484" s="118"/>
      <c r="IP4484" s="118"/>
      <c r="IQ4484" s="118"/>
      <c r="IR4484" s="118"/>
      <c r="IS4484" s="118"/>
      <c r="IT4484" s="118"/>
      <c r="IU4484" s="118"/>
      <c r="IV4484" s="118"/>
      <c r="IW4484" s="118"/>
      <c r="IX4484" s="118"/>
      <c r="IY4484" s="118"/>
      <c r="IZ4484" s="118"/>
      <c r="JA4484" s="118"/>
      <c r="JB4484" s="118"/>
      <c r="JJ4484" s="118"/>
      <c r="JK4484" s="118"/>
      <c r="JL4484" s="118"/>
      <c r="JM4484" s="118"/>
      <c r="JN4484" s="118"/>
      <c r="JO4484" s="118"/>
      <c r="JP4484" s="118">
        <f t="shared" si="2152"/>
        <v>24.121599999998388</v>
      </c>
      <c r="JQ4484" s="138">
        <f t="shared" si="2153"/>
        <v>1.0846077460467355E-3</v>
      </c>
      <c r="JR4484" s="118">
        <f t="shared" si="2154"/>
        <v>2.8088234326859463E-6</v>
      </c>
      <c r="JS4484" s="118">
        <f t="shared" si="2150"/>
        <v>2.8088234326859463E-6</v>
      </c>
      <c r="JT4484" s="119" t="str">
        <f t="shared" si="2151"/>
        <v/>
      </c>
    </row>
    <row r="4485" spans="209:280" ht="20.100000000000001" customHeight="1" x14ac:dyDescent="0.25">
      <c r="HA4485" s="1">
        <v>3748</v>
      </c>
      <c r="HB4485" s="1">
        <f t="shared" si="2155"/>
        <v>174561.68415509383</v>
      </c>
      <c r="HC4485" s="1">
        <f t="shared" si="2156"/>
        <v>1.4568865170230529E-31</v>
      </c>
      <c r="HD4485" s="1">
        <f t="shared" si="2157"/>
        <v>1</v>
      </c>
      <c r="HE4485" s="1">
        <f t="shared" si="2158"/>
        <v>1.4568865170230529E-31</v>
      </c>
      <c r="HF4485" s="1" t="str">
        <f t="shared" si="2159"/>
        <v/>
      </c>
      <c r="HG4485" s="1" t="str">
        <f t="shared" si="2160"/>
        <v/>
      </c>
      <c r="HK4485" s="1">
        <f t="shared" si="2161"/>
        <v>3.1473480063465697E-6</v>
      </c>
      <c r="HL4485" s="1" t="str">
        <f t="shared" si="2162"/>
        <v/>
      </c>
      <c r="HV4485" s="118"/>
      <c r="HW4485" s="118"/>
      <c r="HX4485" s="118"/>
      <c r="HY4485" s="118"/>
      <c r="HZ4485" s="118"/>
      <c r="IA4485" s="118"/>
      <c r="IB4485" s="118"/>
      <c r="IC4485" s="118"/>
      <c r="ID4485" s="118"/>
      <c r="IE4485" s="118"/>
      <c r="IF4485" s="118"/>
      <c r="IG4485" s="118"/>
      <c r="IH4485" s="118"/>
      <c r="II4485" s="118"/>
      <c r="IJ4485" s="118"/>
      <c r="IK4485" s="118"/>
      <c r="IL4485" s="118"/>
      <c r="IM4485" s="118"/>
      <c r="IN4485" s="118"/>
      <c r="IO4485" s="118"/>
      <c r="IP4485" s="118"/>
      <c r="IQ4485" s="118"/>
      <c r="IR4485" s="118"/>
      <c r="IS4485" s="118"/>
      <c r="IT4485" s="118"/>
      <c r="IU4485" s="118"/>
      <c r="IV4485" s="118"/>
      <c r="IW4485" s="118"/>
      <c r="IX4485" s="118"/>
      <c r="IY4485" s="118"/>
      <c r="IZ4485" s="118"/>
      <c r="JA4485" s="118"/>
      <c r="JB4485" s="118"/>
      <c r="JJ4485" s="118"/>
      <c r="JK4485" s="118"/>
      <c r="JL4485" s="118"/>
      <c r="JM4485" s="118"/>
      <c r="JN4485" s="118"/>
      <c r="JO4485" s="118"/>
      <c r="JP4485" s="118">
        <f t="shared" si="2152"/>
        <v>24.127999999998387</v>
      </c>
      <c r="JQ4485" s="138">
        <f t="shared" si="2153"/>
        <v>1.0817989226140495E-3</v>
      </c>
      <c r="JR4485" s="118">
        <f t="shared" si="2154"/>
        <v>2.8017068435855913E-6</v>
      </c>
      <c r="JS4485" s="118">
        <f t="shared" si="2150"/>
        <v>2.8017068435855913E-6</v>
      </c>
      <c r="JT4485" s="119" t="str">
        <f t="shared" si="2151"/>
        <v/>
      </c>
    </row>
    <row r="4486" spans="209:280" ht="20.100000000000001" customHeight="1" x14ac:dyDescent="0.25">
      <c r="HA4486" s="1">
        <v>3749</v>
      </c>
      <c r="HB4486" s="1">
        <f t="shared" si="2155"/>
        <v>174625.20732982276</v>
      </c>
      <c r="HC4486" s="1">
        <f t="shared" si="2156"/>
        <v>1.394206778615501E-31</v>
      </c>
      <c r="HD4486" s="1">
        <f t="shared" si="2157"/>
        <v>1</v>
      </c>
      <c r="HE4486" s="1">
        <f t="shared" si="2158"/>
        <v>1.394206778615501E-31</v>
      </c>
      <c r="HF4486" s="1" t="str">
        <f t="shared" si="2159"/>
        <v/>
      </c>
      <c r="HG4486" s="1" t="str">
        <f t="shared" si="2160"/>
        <v/>
      </c>
      <c r="HK4486" s="1">
        <f t="shared" si="2161"/>
        <v>3.1730873071314845E-6</v>
      </c>
      <c r="HL4486" s="1" t="str">
        <f t="shared" si="2162"/>
        <v/>
      </c>
      <c r="HV4486" s="118"/>
      <c r="HW4486" s="118"/>
      <c r="HX4486" s="118"/>
      <c r="HY4486" s="118"/>
      <c r="HZ4486" s="118"/>
      <c r="IA4486" s="118"/>
      <c r="IB4486" s="118"/>
      <c r="IC4486" s="118"/>
      <c r="ID4486" s="118"/>
      <c r="IE4486" s="118"/>
      <c r="IF4486" s="118"/>
      <c r="IG4486" s="118"/>
      <c r="IH4486" s="118"/>
      <c r="II4486" s="118"/>
      <c r="IJ4486" s="118"/>
      <c r="IK4486" s="118"/>
      <c r="IL4486" s="118"/>
      <c r="IM4486" s="118"/>
      <c r="IN4486" s="118"/>
      <c r="IO4486" s="118"/>
      <c r="IP4486" s="118"/>
      <c r="IQ4486" s="118"/>
      <c r="IR4486" s="118"/>
      <c r="IS4486" s="118"/>
      <c r="IT4486" s="118"/>
      <c r="IU4486" s="118"/>
      <c r="IV4486" s="118"/>
      <c r="IW4486" s="118"/>
      <c r="IX4486" s="118"/>
      <c r="IY4486" s="118"/>
      <c r="IZ4486" s="118"/>
      <c r="JA4486" s="118"/>
      <c r="JB4486" s="118"/>
      <c r="JJ4486" s="118"/>
      <c r="JK4486" s="118"/>
      <c r="JL4486" s="118"/>
      <c r="JM4486" s="118"/>
      <c r="JN4486" s="118"/>
      <c r="JO4486" s="118"/>
      <c r="JP4486" s="118">
        <f t="shared" si="2152"/>
        <v>24.134399999998386</v>
      </c>
      <c r="JQ4486" s="138">
        <f t="shared" si="2153"/>
        <v>1.0789972157704639E-3</v>
      </c>
      <c r="JR4486" s="118">
        <f t="shared" si="2154"/>
        <v>2.7946077940299227E-6</v>
      </c>
      <c r="JS4486" s="118">
        <f t="shared" si="2150"/>
        <v>2.7946077940299227E-6</v>
      </c>
      <c r="JT4486" s="119" t="str">
        <f t="shared" si="2151"/>
        <v/>
      </c>
    </row>
    <row r="4487" spans="209:280" ht="20.100000000000001" customHeight="1" x14ac:dyDescent="0.25">
      <c r="HA4487" s="1">
        <v>3750</v>
      </c>
      <c r="HB4487" s="1">
        <f t="shared" si="2155"/>
        <v>174688.7305045517</v>
      </c>
      <c r="HC4487" s="1">
        <f t="shared" si="2156"/>
        <v>1.3342023679080775E-31</v>
      </c>
      <c r="HD4487" s="1">
        <f t="shared" si="2157"/>
        <v>1</v>
      </c>
      <c r="HE4487" s="1">
        <f t="shared" si="2158"/>
        <v>1.3342023679080775E-31</v>
      </c>
      <c r="HF4487" s="1" t="str">
        <f t="shared" si="2159"/>
        <v/>
      </c>
      <c r="HG4487" s="1" t="str">
        <f t="shared" si="2160"/>
        <v/>
      </c>
      <c r="HK4487" s="1">
        <f t="shared" si="2161"/>
        <v>3.1989859220957365E-6</v>
      </c>
      <c r="HL4487" s="1" t="str">
        <f t="shared" si="2162"/>
        <v/>
      </c>
      <c r="HV4487" s="118"/>
      <c r="HW4487" s="118"/>
      <c r="HX4487" s="118"/>
      <c r="HY4487" s="118"/>
      <c r="HZ4487" s="118"/>
      <c r="IA4487" s="118"/>
      <c r="IB4487" s="118"/>
      <c r="IC4487" s="118"/>
      <c r="ID4487" s="118"/>
      <c r="IE4487" s="118"/>
      <c r="IF4487" s="118"/>
      <c r="IG4487" s="118"/>
      <c r="IH4487" s="118"/>
      <c r="II4487" s="118"/>
      <c r="IJ4487" s="118"/>
      <c r="IK4487" s="118"/>
      <c r="IL4487" s="118"/>
      <c r="IM4487" s="118"/>
      <c r="IN4487" s="118"/>
      <c r="IO4487" s="118"/>
      <c r="IP4487" s="118"/>
      <c r="IQ4487" s="118"/>
      <c r="IR4487" s="118"/>
      <c r="IS4487" s="118"/>
      <c r="IT4487" s="118"/>
      <c r="IU4487" s="118"/>
      <c r="IV4487" s="118"/>
      <c r="IW4487" s="118"/>
      <c r="IX4487" s="118"/>
      <c r="IY4487" s="118"/>
      <c r="IZ4487" s="118"/>
      <c r="JA4487" s="118"/>
      <c r="JB4487" s="118"/>
      <c r="JJ4487" s="118"/>
      <c r="JK4487" s="118"/>
      <c r="JL4487" s="118"/>
      <c r="JM4487" s="118"/>
      <c r="JN4487" s="118"/>
      <c r="JO4487" s="118"/>
      <c r="JP4487" s="118">
        <f t="shared" si="2152"/>
        <v>24.140799999998386</v>
      </c>
      <c r="JQ4487" s="138">
        <f t="shared" si="2153"/>
        <v>1.076202607976434E-3</v>
      </c>
      <c r="JR4487" s="118">
        <f t="shared" si="2154"/>
        <v>2.7875262423385228E-6</v>
      </c>
      <c r="JS4487" s="118">
        <f t="shared" si="2150"/>
        <v>2.7875262423385228E-6</v>
      </c>
      <c r="JT4487" s="119" t="str">
        <f t="shared" si="2151"/>
        <v/>
      </c>
    </row>
    <row r="4488" spans="209:280" ht="20.100000000000001" customHeight="1" x14ac:dyDescent="0.25">
      <c r="HA4488" s="1">
        <v>3751</v>
      </c>
      <c r="HB4488" s="1">
        <f t="shared" si="2155"/>
        <v>174752.25367928061</v>
      </c>
      <c r="HC4488" s="1">
        <f t="shared" si="2156"/>
        <v>1.2767600219185426E-31</v>
      </c>
      <c r="HD4488" s="1">
        <f t="shared" si="2157"/>
        <v>1</v>
      </c>
      <c r="HE4488" s="1">
        <f t="shared" si="2158"/>
        <v>1.2767600219185426E-31</v>
      </c>
      <c r="HF4488" s="1" t="str">
        <f t="shared" si="2159"/>
        <v/>
      </c>
      <c r="HG4488" s="1" t="str">
        <f t="shared" si="2160"/>
        <v/>
      </c>
      <c r="HK4488" s="1">
        <f t="shared" si="2161"/>
        <v>3.2250443194242813E-6</v>
      </c>
      <c r="HL4488" s="1" t="str">
        <f t="shared" si="2162"/>
        <v/>
      </c>
      <c r="HV4488" s="118"/>
      <c r="HW4488" s="118"/>
      <c r="HX4488" s="118"/>
      <c r="HY4488" s="118"/>
      <c r="HZ4488" s="118"/>
      <c r="IA4488" s="118"/>
      <c r="IB4488" s="118"/>
      <c r="IC4488" s="118"/>
      <c r="ID4488" s="118"/>
      <c r="IE4488" s="118"/>
      <c r="IF4488" s="118"/>
      <c r="IG4488" s="118"/>
      <c r="IH4488" s="118"/>
      <c r="II4488" s="118"/>
      <c r="IJ4488" s="118"/>
      <c r="IK4488" s="118"/>
      <c r="IL4488" s="118"/>
      <c r="IM4488" s="118"/>
      <c r="IN4488" s="118"/>
      <c r="IO4488" s="118"/>
      <c r="IP4488" s="118"/>
      <c r="IQ4488" s="118"/>
      <c r="IR4488" s="118"/>
      <c r="IS4488" s="118"/>
      <c r="IT4488" s="118"/>
      <c r="IU4488" s="118"/>
      <c r="IV4488" s="118"/>
      <c r="IW4488" s="118"/>
      <c r="IX4488" s="118"/>
      <c r="IY4488" s="118"/>
      <c r="IZ4488" s="118"/>
      <c r="JA4488" s="118"/>
      <c r="JB4488" s="118"/>
      <c r="JJ4488" s="118"/>
      <c r="JK4488" s="118"/>
      <c r="JL4488" s="118"/>
      <c r="JM4488" s="118"/>
      <c r="JN4488" s="118"/>
      <c r="JO4488" s="118"/>
      <c r="JP4488" s="118">
        <f t="shared" si="2152"/>
        <v>24.147199999998385</v>
      </c>
      <c r="JQ4488" s="138">
        <f t="shared" si="2153"/>
        <v>1.0734150817340955E-3</v>
      </c>
      <c r="JR4488" s="118">
        <f t="shared" si="2154"/>
        <v>2.7804621469088193E-6</v>
      </c>
      <c r="JS4488" s="118">
        <f t="shared" si="2150"/>
        <v>2.7804621469088193E-6</v>
      </c>
      <c r="JT4488" s="119" t="str">
        <f t="shared" si="2151"/>
        <v/>
      </c>
    </row>
    <row r="4489" spans="209:280" ht="20.100000000000001" customHeight="1" x14ac:dyDescent="0.25">
      <c r="HA4489" s="1">
        <v>3752</v>
      </c>
      <c r="HB4489" s="1">
        <f t="shared" si="2155"/>
        <v>174815.77685400954</v>
      </c>
      <c r="HC4489" s="1">
        <f t="shared" si="2156"/>
        <v>1.2217712328568439E-31</v>
      </c>
      <c r="HD4489" s="1">
        <f t="shared" si="2157"/>
        <v>1</v>
      </c>
      <c r="HE4489" s="1">
        <f t="shared" si="2158"/>
        <v>1.2217712328568439E-31</v>
      </c>
      <c r="HF4489" s="1" t="str">
        <f t="shared" si="2159"/>
        <v/>
      </c>
      <c r="HG4489" s="1" t="str">
        <f t="shared" si="2160"/>
        <v/>
      </c>
      <c r="HK4489" s="1">
        <f t="shared" si="2161"/>
        <v>3.2512629634189168E-6</v>
      </c>
      <c r="HL4489" s="1" t="str">
        <f t="shared" si="2162"/>
        <v/>
      </c>
      <c r="HV4489" s="118"/>
      <c r="HW4489" s="118"/>
      <c r="HX4489" s="118"/>
      <c r="HY4489" s="118"/>
      <c r="HZ4489" s="118"/>
      <c r="IA4489" s="118"/>
      <c r="IB4489" s="118"/>
      <c r="IC4489" s="118"/>
      <c r="ID4489" s="118"/>
      <c r="IE4489" s="118"/>
      <c r="IF4489" s="118"/>
      <c r="IG4489" s="118"/>
      <c r="IH4489" s="118"/>
      <c r="II4489" s="118"/>
      <c r="IJ4489" s="118"/>
      <c r="IK4489" s="118"/>
      <c r="IL4489" s="118"/>
      <c r="IM4489" s="118"/>
      <c r="IN4489" s="118"/>
      <c r="IO4489" s="118"/>
      <c r="IP4489" s="118"/>
      <c r="IQ4489" s="118"/>
      <c r="IR4489" s="118"/>
      <c r="IS4489" s="118"/>
      <c r="IT4489" s="118"/>
      <c r="IU4489" s="118"/>
      <c r="IV4489" s="118"/>
      <c r="IW4489" s="118"/>
      <c r="IX4489" s="118"/>
      <c r="IY4489" s="118"/>
      <c r="IZ4489" s="118"/>
      <c r="JA4489" s="118"/>
      <c r="JB4489" s="118"/>
      <c r="JJ4489" s="118"/>
      <c r="JK4489" s="118"/>
      <c r="JL4489" s="118"/>
      <c r="JM4489" s="118"/>
      <c r="JN4489" s="118"/>
      <c r="JO4489" s="118"/>
      <c r="JP4489" s="118">
        <f t="shared" si="2152"/>
        <v>24.153599999998384</v>
      </c>
      <c r="JQ4489" s="138">
        <f t="shared" si="2153"/>
        <v>1.0706346195871867E-3</v>
      </c>
      <c r="JR4489" s="118">
        <f t="shared" si="2154"/>
        <v>2.7734154662460101E-6</v>
      </c>
      <c r="JS4489" s="118">
        <f t="shared" si="2150"/>
        <v>2.7734154662460101E-6</v>
      </c>
      <c r="JT4489" s="119" t="str">
        <f t="shared" si="2151"/>
        <v/>
      </c>
    </row>
    <row r="4490" spans="209:280" ht="20.100000000000001" customHeight="1" x14ac:dyDescent="0.25">
      <c r="HA4490" s="1">
        <v>3753</v>
      </c>
      <c r="HB4490" s="1">
        <f t="shared" si="2155"/>
        <v>174879.30002873848</v>
      </c>
      <c r="HC4490" s="1">
        <f t="shared" si="2156"/>
        <v>1.1691320501917597E-31</v>
      </c>
      <c r="HD4490" s="1">
        <f t="shared" si="2157"/>
        <v>1</v>
      </c>
      <c r="HE4490" s="1">
        <f t="shared" si="2158"/>
        <v>1.1691320501917597E-31</v>
      </c>
      <c r="HF4490" s="1" t="str">
        <f t="shared" si="2159"/>
        <v/>
      </c>
      <c r="HG4490" s="1" t="str">
        <f t="shared" si="2160"/>
        <v/>
      </c>
      <c r="HK4490" s="1">
        <f t="shared" si="2161"/>
        <v>3.2776423144367435E-6</v>
      </c>
      <c r="HL4490" s="1" t="str">
        <f t="shared" si="2162"/>
        <v/>
      </c>
      <c r="HV4490" s="118"/>
      <c r="HW4490" s="118"/>
      <c r="HX4490" s="118"/>
      <c r="HY4490" s="118"/>
      <c r="HZ4490" s="118"/>
      <c r="IA4490" s="118"/>
      <c r="IB4490" s="118"/>
      <c r="IC4490" s="118"/>
      <c r="ID4490" s="118"/>
      <c r="IE4490" s="118"/>
      <c r="IF4490" s="118"/>
      <c r="IG4490" s="118"/>
      <c r="IH4490" s="118"/>
      <c r="II4490" s="118"/>
      <c r="IJ4490" s="118"/>
      <c r="IK4490" s="118"/>
      <c r="IL4490" s="118"/>
      <c r="IM4490" s="118"/>
      <c r="IN4490" s="118"/>
      <c r="IO4490" s="118"/>
      <c r="IP4490" s="118"/>
      <c r="IQ4490" s="118"/>
      <c r="IR4490" s="118"/>
      <c r="IS4490" s="118"/>
      <c r="IT4490" s="118"/>
      <c r="IU4490" s="118"/>
      <c r="IV4490" s="118"/>
      <c r="IW4490" s="118"/>
      <c r="IX4490" s="118"/>
      <c r="IY4490" s="118"/>
      <c r="IZ4490" s="118"/>
      <c r="JA4490" s="118"/>
      <c r="JB4490" s="118"/>
      <c r="JJ4490" s="118"/>
      <c r="JK4490" s="118"/>
      <c r="JL4490" s="118"/>
      <c r="JM4490" s="118"/>
      <c r="JN4490" s="118"/>
      <c r="JO4490" s="118"/>
      <c r="JP4490" s="118">
        <f t="shared" si="2152"/>
        <v>24.159999999998384</v>
      </c>
      <c r="JQ4490" s="138">
        <f t="shared" si="2153"/>
        <v>1.0678612041209407E-3</v>
      </c>
      <c r="JR4490" s="118">
        <f t="shared" si="2154"/>
        <v>2.766386158941812E-6</v>
      </c>
      <c r="JS4490" s="118">
        <f t="shared" si="2150"/>
        <v>2.766386158941812E-6</v>
      </c>
      <c r="JT4490" s="119" t="str">
        <f t="shared" si="2151"/>
        <v/>
      </c>
    </row>
    <row r="4491" spans="209:280" ht="20.100000000000001" customHeight="1" x14ac:dyDescent="0.25">
      <c r="HA4491" s="1">
        <v>3754</v>
      </c>
      <c r="HB4491" s="1">
        <f t="shared" si="2155"/>
        <v>174942.82320346741</v>
      </c>
      <c r="HC4491" s="1">
        <f t="shared" si="2156"/>
        <v>1.1187428908834565E-31</v>
      </c>
      <c r="HD4491" s="1">
        <f t="shared" si="2157"/>
        <v>1</v>
      </c>
      <c r="HE4491" s="1">
        <f t="shared" si="2158"/>
        <v>1.1187428908834565E-31</v>
      </c>
      <c r="HF4491" s="1" t="str">
        <f t="shared" si="2159"/>
        <v/>
      </c>
      <c r="HG4491" s="1" t="str">
        <f t="shared" si="2160"/>
        <v/>
      </c>
      <c r="HK4491" s="1">
        <f t="shared" si="2161"/>
        <v>3.3041828288285715E-6</v>
      </c>
      <c r="HL4491" s="1" t="str">
        <f t="shared" si="2162"/>
        <v/>
      </c>
      <c r="HV4491" s="118"/>
      <c r="HW4491" s="118"/>
      <c r="HX4491" s="118"/>
      <c r="HY4491" s="118"/>
      <c r="HZ4491" s="118"/>
      <c r="IA4491" s="118"/>
      <c r="IB4491" s="118"/>
      <c r="IC4491" s="118"/>
      <c r="ID4491" s="118"/>
      <c r="IE4491" s="118"/>
      <c r="IF4491" s="118"/>
      <c r="IG4491" s="118"/>
      <c r="IH4491" s="118"/>
      <c r="II4491" s="118"/>
      <c r="IJ4491" s="118"/>
      <c r="IK4491" s="118"/>
      <c r="IL4491" s="118"/>
      <c r="IM4491" s="118"/>
      <c r="IN4491" s="118"/>
      <c r="IO4491" s="118"/>
      <c r="IP4491" s="118"/>
      <c r="IQ4491" s="118"/>
      <c r="IR4491" s="118"/>
      <c r="IS4491" s="118"/>
      <c r="IT4491" s="118"/>
      <c r="IU4491" s="118"/>
      <c r="IV4491" s="118"/>
      <c r="IW4491" s="118"/>
      <c r="IX4491" s="118"/>
      <c r="IY4491" s="118"/>
      <c r="IZ4491" s="118"/>
      <c r="JA4491" s="118"/>
      <c r="JB4491" s="118"/>
      <c r="JJ4491" s="118"/>
      <c r="JK4491" s="118"/>
      <c r="JL4491" s="118"/>
      <c r="JM4491" s="118"/>
      <c r="JN4491" s="118"/>
      <c r="JO4491" s="118"/>
      <c r="JP4491" s="118">
        <f t="shared" si="2152"/>
        <v>24.166399999998383</v>
      </c>
      <c r="JQ4491" s="138">
        <f t="shared" si="2153"/>
        <v>1.0650948179619989E-3</v>
      </c>
      <c r="JR4491" s="118">
        <f t="shared" si="2154"/>
        <v>2.7593741836827012E-6</v>
      </c>
      <c r="JS4491" s="118">
        <f t="shared" ref="JS4491:JS4554" si="2163">IF(JQ4491&lt;(1-$JO$719),JR4491,"")</f>
        <v>2.7593741836827012E-6</v>
      </c>
      <c r="JT4491" s="119" t="str">
        <f t="shared" ref="JT4491:JT4554" si="2164">IF(JQ4491&lt;(1-$JO$725),JR4491,"")</f>
        <v/>
      </c>
    </row>
    <row r="4492" spans="209:280" ht="20.100000000000001" customHeight="1" x14ac:dyDescent="0.25">
      <c r="HA4492" s="1">
        <v>3755</v>
      </c>
      <c r="HB4492" s="1">
        <f t="shared" si="2155"/>
        <v>175006.34637819632</v>
      </c>
      <c r="HC4492" s="1">
        <f t="shared" si="2156"/>
        <v>1.0705083574492231E-31</v>
      </c>
      <c r="HD4492" s="1">
        <f t="shared" si="2157"/>
        <v>1</v>
      </c>
      <c r="HE4492" s="1">
        <f t="shared" si="2158"/>
        <v>1.0705083574492231E-31</v>
      </c>
      <c r="HF4492" s="1" t="str">
        <f t="shared" si="2159"/>
        <v/>
      </c>
      <c r="HG4492" s="1" t="str">
        <f t="shared" si="2160"/>
        <v/>
      </c>
      <c r="HK4492" s="1">
        <f t="shared" si="2161"/>
        <v>3.3308849588770544E-6</v>
      </c>
      <c r="HL4492" s="1" t="str">
        <f t="shared" si="2162"/>
        <v/>
      </c>
      <c r="HV4492" s="118"/>
      <c r="HW4492" s="118"/>
      <c r="HX4492" s="118"/>
      <c r="HY4492" s="118"/>
      <c r="HZ4492" s="118"/>
      <c r="IA4492" s="118"/>
      <c r="IB4492" s="118"/>
      <c r="IC4492" s="118"/>
      <c r="ID4492" s="118"/>
      <c r="IE4492" s="118"/>
      <c r="IF4492" s="118"/>
      <c r="IG4492" s="118"/>
      <c r="IH4492" s="118"/>
      <c r="II4492" s="118"/>
      <c r="IJ4492" s="118"/>
      <c r="IK4492" s="118"/>
      <c r="IL4492" s="118"/>
      <c r="IM4492" s="118"/>
      <c r="IN4492" s="118"/>
      <c r="IO4492" s="118"/>
      <c r="IP4492" s="118"/>
      <c r="IQ4492" s="118"/>
      <c r="IR4492" s="118"/>
      <c r="IS4492" s="118"/>
      <c r="IT4492" s="118"/>
      <c r="IU4492" s="118"/>
      <c r="IV4492" s="118"/>
      <c r="IW4492" s="118"/>
      <c r="IX4492" s="118"/>
      <c r="IY4492" s="118"/>
      <c r="IZ4492" s="118"/>
      <c r="JA4492" s="118"/>
      <c r="JB4492" s="118"/>
      <c r="JJ4492" s="118"/>
      <c r="JK4492" s="118"/>
      <c r="JL4492" s="118"/>
      <c r="JM4492" s="118"/>
      <c r="JN4492" s="118"/>
      <c r="JO4492" s="118"/>
      <c r="JP4492" s="118">
        <f t="shared" ref="JP4492:JP4555" si="2165">JP4491+$JS$712</f>
        <v>24.172799999998382</v>
      </c>
      <c r="JQ4492" s="138">
        <f t="shared" ref="JQ4492:JQ4555" si="2166">_xlfn.CHISQ.DIST.RT(JP4492,7)</f>
        <v>1.0623354437783162E-3</v>
      </c>
      <c r="JR4492" s="118">
        <f t="shared" ref="JR4492:JR4555" si="2167">JQ4492-JQ4493</f>
        <v>2.7523794992496964E-6</v>
      </c>
      <c r="JS4492" s="118">
        <f t="shared" si="2163"/>
        <v>2.7523794992496964E-6</v>
      </c>
      <c r="JT4492" s="119" t="str">
        <f t="shared" si="2164"/>
        <v/>
      </c>
    </row>
    <row r="4493" spans="209:280" ht="20.100000000000001" customHeight="1" x14ac:dyDescent="0.25">
      <c r="HA4493" s="1">
        <v>3756</v>
      </c>
      <c r="HB4493" s="1">
        <f t="shared" si="2155"/>
        <v>175069.86955292526</v>
      </c>
      <c r="HC4493" s="1">
        <f t="shared" si="2156"/>
        <v>1.0243370635410472E-31</v>
      </c>
      <c r="HD4493" s="1">
        <f t="shared" si="2157"/>
        <v>1</v>
      </c>
      <c r="HE4493" s="1">
        <f t="shared" si="2158"/>
        <v>1.0243370635410472E-31</v>
      </c>
      <c r="HF4493" s="1" t="str">
        <f t="shared" si="2159"/>
        <v/>
      </c>
      <c r="HG4493" s="1" t="str">
        <f t="shared" si="2160"/>
        <v/>
      </c>
      <c r="HK4493" s="1">
        <f t="shared" si="2161"/>
        <v>3.357749152734741E-6</v>
      </c>
      <c r="HL4493" s="1" t="str">
        <f t="shared" si="2162"/>
        <v/>
      </c>
      <c r="HV4493" s="118"/>
      <c r="HW4493" s="118"/>
      <c r="HX4493" s="118"/>
      <c r="HY4493" s="118"/>
      <c r="HZ4493" s="118"/>
      <c r="IA4493" s="118"/>
      <c r="IB4493" s="118"/>
      <c r="IC4493" s="118"/>
      <c r="ID4493" s="118"/>
      <c r="IE4493" s="118"/>
      <c r="IF4493" s="118"/>
      <c r="IG4493" s="118"/>
      <c r="IH4493" s="118"/>
      <c r="II4493" s="118"/>
      <c r="IJ4493" s="118"/>
      <c r="IK4493" s="118"/>
      <c r="IL4493" s="118"/>
      <c r="IM4493" s="118"/>
      <c r="IN4493" s="118"/>
      <c r="IO4493" s="118"/>
      <c r="IP4493" s="118"/>
      <c r="IQ4493" s="118"/>
      <c r="IR4493" s="118"/>
      <c r="IS4493" s="118"/>
      <c r="IT4493" s="118"/>
      <c r="IU4493" s="118"/>
      <c r="IV4493" s="118"/>
      <c r="IW4493" s="118"/>
      <c r="IX4493" s="118"/>
      <c r="IY4493" s="118"/>
      <c r="IZ4493" s="118"/>
      <c r="JA4493" s="118"/>
      <c r="JB4493" s="118"/>
      <c r="JJ4493" s="118"/>
      <c r="JK4493" s="118"/>
      <c r="JL4493" s="118"/>
      <c r="JM4493" s="118"/>
      <c r="JN4493" s="118"/>
      <c r="JO4493" s="118"/>
      <c r="JP4493" s="118">
        <f t="shared" si="2165"/>
        <v>24.179199999998382</v>
      </c>
      <c r="JQ4493" s="138">
        <f t="shared" si="2166"/>
        <v>1.0595830642790665E-3</v>
      </c>
      <c r="JR4493" s="118">
        <f t="shared" si="2167"/>
        <v>2.7454020645144555E-6</v>
      </c>
      <c r="JS4493" s="118">
        <f t="shared" si="2163"/>
        <v>2.7454020645144555E-6</v>
      </c>
      <c r="JT4493" s="119" t="str">
        <f t="shared" si="2164"/>
        <v/>
      </c>
    </row>
    <row r="4494" spans="209:280" ht="20.100000000000001" customHeight="1" x14ac:dyDescent="0.25">
      <c r="HA4494" s="1">
        <v>3757</v>
      </c>
      <c r="HB4494" s="1">
        <f t="shared" si="2155"/>
        <v>175133.39272765419</v>
      </c>
      <c r="HC4494" s="1">
        <f t="shared" si="2156"/>
        <v>9.8014146672860569E-32</v>
      </c>
      <c r="HD4494" s="1">
        <f t="shared" si="2157"/>
        <v>1</v>
      </c>
      <c r="HE4494" s="1">
        <f t="shared" si="2158"/>
        <v>9.8014146672860569E-32</v>
      </c>
      <c r="HF4494" s="1" t="str">
        <f t="shared" si="2159"/>
        <v/>
      </c>
      <c r="HG4494" s="1" t="str">
        <f t="shared" si="2160"/>
        <v/>
      </c>
      <c r="HK4494" s="1">
        <f t="shared" si="2161"/>
        <v>3.3847758543618267E-6</v>
      </c>
      <c r="HL4494" s="1" t="str">
        <f t="shared" si="2162"/>
        <v/>
      </c>
      <c r="HV4494" s="118"/>
      <c r="HW4494" s="118"/>
      <c r="HX4494" s="118"/>
      <c r="HY4494" s="118"/>
      <c r="HZ4494" s="118"/>
      <c r="IA4494" s="118"/>
      <c r="IB4494" s="118"/>
      <c r="IC4494" s="118"/>
      <c r="ID4494" s="118"/>
      <c r="IE4494" s="118"/>
      <c r="IF4494" s="118"/>
      <c r="IG4494" s="118"/>
      <c r="IH4494" s="118"/>
      <c r="II4494" s="118"/>
      <c r="IJ4494" s="118"/>
      <c r="IK4494" s="118"/>
      <c r="IL4494" s="118"/>
      <c r="IM4494" s="118"/>
      <c r="IN4494" s="118"/>
      <c r="IO4494" s="118"/>
      <c r="IP4494" s="118"/>
      <c r="IQ4494" s="118"/>
      <c r="IR4494" s="118"/>
      <c r="IS4494" s="118"/>
      <c r="IT4494" s="118"/>
      <c r="IU4494" s="118"/>
      <c r="IV4494" s="118"/>
      <c r="IW4494" s="118"/>
      <c r="IX4494" s="118"/>
      <c r="IY4494" s="118"/>
      <c r="IZ4494" s="118"/>
      <c r="JA4494" s="118"/>
      <c r="JB4494" s="118"/>
      <c r="JJ4494" s="118"/>
      <c r="JK4494" s="118"/>
      <c r="JL4494" s="118"/>
      <c r="JM4494" s="118"/>
      <c r="JN4494" s="118"/>
      <c r="JO4494" s="118"/>
      <c r="JP4494" s="118">
        <f t="shared" si="2165"/>
        <v>24.185599999998381</v>
      </c>
      <c r="JQ4494" s="138">
        <f t="shared" si="2166"/>
        <v>1.056837662214552E-3</v>
      </c>
      <c r="JR4494" s="118">
        <f t="shared" si="2167"/>
        <v>2.7384418384479494E-6</v>
      </c>
      <c r="JS4494" s="118">
        <f t="shared" si="2163"/>
        <v>2.7384418384479494E-6</v>
      </c>
      <c r="JT4494" s="119" t="str">
        <f t="shared" si="2164"/>
        <v/>
      </c>
    </row>
    <row r="4495" spans="209:280" ht="20.100000000000001" customHeight="1" x14ac:dyDescent="0.25">
      <c r="HA4495" s="1">
        <v>3758</v>
      </c>
      <c r="HB4495" s="1">
        <f t="shared" si="2155"/>
        <v>175196.9159023831</v>
      </c>
      <c r="HC4495" s="1">
        <f t="shared" si="2156"/>
        <v>9.3783770819169142E-32</v>
      </c>
      <c r="HD4495" s="1">
        <f t="shared" si="2157"/>
        <v>1</v>
      </c>
      <c r="HE4495" s="1">
        <f t="shared" si="2158"/>
        <v>9.3783770819169142E-32</v>
      </c>
      <c r="HF4495" s="1" t="str">
        <f t="shared" si="2159"/>
        <v/>
      </c>
      <c r="HG4495" s="1" t="str">
        <f t="shared" si="2160"/>
        <v/>
      </c>
      <c r="HK4495" s="1">
        <f t="shared" si="2161"/>
        <v>3.4119655034638467E-6</v>
      </c>
      <c r="HL4495" s="1" t="str">
        <f t="shared" si="2162"/>
        <v/>
      </c>
      <c r="HV4495" s="118"/>
      <c r="HW4495" s="118"/>
      <c r="HX4495" s="118"/>
      <c r="HY4495" s="118"/>
      <c r="HZ4495" s="118"/>
      <c r="IA4495" s="118"/>
      <c r="IB4495" s="118"/>
      <c r="IC4495" s="118"/>
      <c r="ID4495" s="118"/>
      <c r="IE4495" s="118"/>
      <c r="IF4495" s="118"/>
      <c r="IG4495" s="118"/>
      <c r="IH4495" s="118"/>
      <c r="II4495" s="118"/>
      <c r="IJ4495" s="118"/>
      <c r="IK4495" s="118"/>
      <c r="IL4495" s="118"/>
      <c r="IM4495" s="118"/>
      <c r="IN4495" s="118"/>
      <c r="IO4495" s="118"/>
      <c r="IP4495" s="118"/>
      <c r="IQ4495" s="118"/>
      <c r="IR4495" s="118"/>
      <c r="IS4495" s="118"/>
      <c r="IT4495" s="118"/>
      <c r="IU4495" s="118"/>
      <c r="IV4495" s="118"/>
      <c r="IW4495" s="118"/>
      <c r="IX4495" s="118"/>
      <c r="IY4495" s="118"/>
      <c r="IZ4495" s="118"/>
      <c r="JA4495" s="118"/>
      <c r="JB4495" s="118"/>
      <c r="JJ4495" s="118"/>
      <c r="JK4495" s="118"/>
      <c r="JL4495" s="118"/>
      <c r="JM4495" s="118"/>
      <c r="JN4495" s="118"/>
      <c r="JO4495" s="118"/>
      <c r="JP4495" s="118">
        <f t="shared" si="2165"/>
        <v>24.19199999999838</v>
      </c>
      <c r="JQ4495" s="138">
        <f t="shared" si="2166"/>
        <v>1.054099220376104E-3</v>
      </c>
      <c r="JR4495" s="118">
        <f t="shared" si="2167"/>
        <v>2.731498780108102E-6</v>
      </c>
      <c r="JS4495" s="118">
        <f t="shared" si="2163"/>
        <v>2.731498780108102E-6</v>
      </c>
      <c r="JT4495" s="119" t="str">
        <f t="shared" si="2164"/>
        <v/>
      </c>
    </row>
    <row r="4496" spans="209:280" ht="20.100000000000001" customHeight="1" x14ac:dyDescent="0.25">
      <c r="HA4496" s="1">
        <v>3759</v>
      </c>
      <c r="HB4496" s="1">
        <f t="shared" si="2155"/>
        <v>175260.43907711204</v>
      </c>
      <c r="HC4496" s="1">
        <f t="shared" si="2156"/>
        <v>8.9734545904003988E-32</v>
      </c>
      <c r="HD4496" s="1">
        <f t="shared" si="2157"/>
        <v>1</v>
      </c>
      <c r="HE4496" s="1">
        <f t="shared" si="2158"/>
        <v>8.9734545904003988E-32</v>
      </c>
      <c r="HF4496" s="1" t="str">
        <f t="shared" si="2159"/>
        <v/>
      </c>
      <c r="HG4496" s="1" t="str">
        <f t="shared" si="2160"/>
        <v/>
      </c>
      <c r="HK4496" s="1">
        <f t="shared" si="2161"/>
        <v>3.4393185354292151E-6</v>
      </c>
      <c r="HL4496" s="1" t="str">
        <f t="shared" si="2162"/>
        <v/>
      </c>
      <c r="HV4496" s="118"/>
      <c r="HW4496" s="118"/>
      <c r="HX4496" s="118"/>
      <c r="HY4496" s="118"/>
      <c r="HZ4496" s="118"/>
      <c r="IA4496" s="118"/>
      <c r="IB4496" s="118"/>
      <c r="IC4496" s="118"/>
      <c r="ID4496" s="118"/>
      <c r="IE4496" s="118"/>
      <c r="IF4496" s="118"/>
      <c r="IG4496" s="118"/>
      <c r="IH4496" s="118"/>
      <c r="II4496" s="118"/>
      <c r="IJ4496" s="118"/>
      <c r="IK4496" s="118"/>
      <c r="IL4496" s="118"/>
      <c r="IM4496" s="118"/>
      <c r="IN4496" s="118"/>
      <c r="IO4496" s="118"/>
      <c r="IP4496" s="118"/>
      <c r="IQ4496" s="118"/>
      <c r="IR4496" s="118"/>
      <c r="IS4496" s="118"/>
      <c r="IT4496" s="118"/>
      <c r="IU4496" s="118"/>
      <c r="IV4496" s="118"/>
      <c r="IW4496" s="118"/>
      <c r="IX4496" s="118"/>
      <c r="IY4496" s="118"/>
      <c r="IZ4496" s="118"/>
      <c r="JA4496" s="118"/>
      <c r="JB4496" s="118"/>
      <c r="JJ4496" s="118"/>
      <c r="JK4496" s="118"/>
      <c r="JL4496" s="118"/>
      <c r="JM4496" s="118"/>
      <c r="JN4496" s="118"/>
      <c r="JO4496" s="118"/>
      <c r="JP4496" s="118">
        <f t="shared" si="2165"/>
        <v>24.198399999998379</v>
      </c>
      <c r="JQ4496" s="138">
        <f t="shared" si="2166"/>
        <v>1.0513677215959959E-3</v>
      </c>
      <c r="JR4496" s="118">
        <f t="shared" si="2167"/>
        <v>2.7245728486439101E-6</v>
      </c>
      <c r="JS4496" s="118">
        <f t="shared" si="2163"/>
        <v>2.7245728486439101E-6</v>
      </c>
      <c r="JT4496" s="119" t="str">
        <f t="shared" si="2164"/>
        <v/>
      </c>
    </row>
    <row r="4497" spans="209:280" ht="20.100000000000001" customHeight="1" x14ac:dyDescent="0.25">
      <c r="HA4497" s="1">
        <v>3760</v>
      </c>
      <c r="HB4497" s="1">
        <f t="shared" si="2155"/>
        <v>175323.96225184097</v>
      </c>
      <c r="HC4497" s="1">
        <f t="shared" si="2156"/>
        <v>8.5858777298842166E-32</v>
      </c>
      <c r="HD4497" s="1">
        <f t="shared" si="2157"/>
        <v>1</v>
      </c>
      <c r="HE4497" s="1">
        <f t="shared" si="2158"/>
        <v>8.5858777298842166E-32</v>
      </c>
      <c r="HF4497" s="1" t="str">
        <f t="shared" si="2159"/>
        <v/>
      </c>
      <c r="HG4497" s="1" t="str">
        <f t="shared" si="2160"/>
        <v/>
      </c>
      <c r="HK4497" s="1">
        <f t="shared" si="2161"/>
        <v>3.4668353812665082E-6</v>
      </c>
      <c r="HL4497" s="1" t="str">
        <f t="shared" si="2162"/>
        <v/>
      </c>
      <c r="HV4497" s="118"/>
      <c r="HW4497" s="118"/>
      <c r="HX4497" s="118"/>
      <c r="HY4497" s="118"/>
      <c r="HZ4497" s="118"/>
      <c r="IA4497" s="118"/>
      <c r="IB4497" s="118"/>
      <c r="IC4497" s="118"/>
      <c r="ID4497" s="118"/>
      <c r="IE4497" s="118"/>
      <c r="IF4497" s="118"/>
      <c r="IG4497" s="118"/>
      <c r="IH4497" s="118"/>
      <c r="II4497" s="118"/>
      <c r="IJ4497" s="118"/>
      <c r="IK4497" s="118"/>
      <c r="IL4497" s="118"/>
      <c r="IM4497" s="118"/>
      <c r="IN4497" s="118"/>
      <c r="IO4497" s="118"/>
      <c r="IP4497" s="118"/>
      <c r="IQ4497" s="118"/>
      <c r="IR4497" s="118"/>
      <c r="IS4497" s="118"/>
      <c r="IT4497" s="118"/>
      <c r="IU4497" s="118"/>
      <c r="IV4497" s="118"/>
      <c r="IW4497" s="118"/>
      <c r="IX4497" s="118"/>
      <c r="IY4497" s="118"/>
      <c r="IZ4497" s="118"/>
      <c r="JA4497" s="118"/>
      <c r="JB4497" s="118"/>
      <c r="JJ4497" s="118"/>
      <c r="JK4497" s="118"/>
      <c r="JL4497" s="118"/>
      <c r="JM4497" s="118"/>
      <c r="JN4497" s="118"/>
      <c r="JO4497" s="118"/>
      <c r="JP4497" s="118">
        <f t="shared" si="2165"/>
        <v>24.204799999998379</v>
      </c>
      <c r="JQ4497" s="138">
        <f t="shared" si="2166"/>
        <v>1.048643148747352E-3</v>
      </c>
      <c r="JR4497" s="118">
        <f t="shared" si="2167"/>
        <v>2.717664003301732E-6</v>
      </c>
      <c r="JS4497" s="118">
        <f t="shared" si="2163"/>
        <v>2.717664003301732E-6</v>
      </c>
      <c r="JT4497" s="119" t="str">
        <f t="shared" si="2164"/>
        <v/>
      </c>
    </row>
    <row r="4498" spans="209:280" ht="20.100000000000001" customHeight="1" x14ac:dyDescent="0.25">
      <c r="HA4498" s="1">
        <v>3761</v>
      </c>
      <c r="HB4498" s="1">
        <f t="shared" si="2155"/>
        <v>175387.48542656991</v>
      </c>
      <c r="HC4498" s="1">
        <f t="shared" si="2156"/>
        <v>8.2149094512691834E-32</v>
      </c>
      <c r="HD4498" s="1">
        <f t="shared" si="2157"/>
        <v>1</v>
      </c>
      <c r="HE4498" s="1">
        <f t="shared" si="2158"/>
        <v>8.2149094512691834E-32</v>
      </c>
      <c r="HF4498" s="1" t="str">
        <f t="shared" si="2159"/>
        <v/>
      </c>
      <c r="HG4498" s="1" t="str">
        <f t="shared" si="2160"/>
        <v/>
      </c>
      <c r="HK4498" s="1">
        <f t="shared" si="2161"/>
        <v>3.4945164675416804E-6</v>
      </c>
      <c r="HL4498" s="1" t="str">
        <f t="shared" si="2162"/>
        <v/>
      </c>
      <c r="HV4498" s="118"/>
      <c r="HW4498" s="118"/>
      <c r="HX4498" s="118"/>
      <c r="HY4498" s="118"/>
      <c r="HZ4498" s="118"/>
      <c r="IA4498" s="118"/>
      <c r="IB4498" s="118"/>
      <c r="IC4498" s="118"/>
      <c r="ID4498" s="118"/>
      <c r="IE4498" s="118"/>
      <c r="IF4498" s="118"/>
      <c r="IG4498" s="118"/>
      <c r="IH4498" s="118"/>
      <c r="II4498" s="118"/>
      <c r="IJ4498" s="118"/>
      <c r="IK4498" s="118"/>
      <c r="IL4498" s="118"/>
      <c r="IM4498" s="118"/>
      <c r="IN4498" s="118"/>
      <c r="IO4498" s="118"/>
      <c r="IP4498" s="118"/>
      <c r="IQ4498" s="118"/>
      <c r="IR4498" s="118"/>
      <c r="IS4498" s="118"/>
      <c r="IT4498" s="118"/>
      <c r="IU4498" s="118"/>
      <c r="IV4498" s="118"/>
      <c r="IW4498" s="118"/>
      <c r="IX4498" s="118"/>
      <c r="IY4498" s="118"/>
      <c r="IZ4498" s="118"/>
      <c r="JA4498" s="118"/>
      <c r="JB4498" s="118"/>
      <c r="JJ4498" s="118"/>
      <c r="JK4498" s="118"/>
      <c r="JL4498" s="118"/>
      <c r="JM4498" s="118"/>
      <c r="JN4498" s="118"/>
      <c r="JO4498" s="118"/>
      <c r="JP4498" s="118">
        <f t="shared" si="2165"/>
        <v>24.211199999998378</v>
      </c>
      <c r="JQ4498" s="138">
        <f t="shared" si="2166"/>
        <v>1.0459254847440503E-3</v>
      </c>
      <c r="JR4498" s="118">
        <f t="shared" si="2167"/>
        <v>2.7107722034244199E-6</v>
      </c>
      <c r="JS4498" s="118">
        <f t="shared" si="2163"/>
        <v>2.7107722034244199E-6</v>
      </c>
      <c r="JT4498" s="119" t="str">
        <f t="shared" si="2164"/>
        <v/>
      </c>
    </row>
    <row r="4499" spans="209:280" ht="20.100000000000001" customHeight="1" x14ac:dyDescent="0.25">
      <c r="HA4499" s="1">
        <v>3762</v>
      </c>
      <c r="HB4499" s="1">
        <f t="shared" si="2155"/>
        <v>175451.00860129882</v>
      </c>
      <c r="HC4499" s="1">
        <f t="shared" si="2156"/>
        <v>7.8598437653625128E-32</v>
      </c>
      <c r="HD4499" s="1">
        <f t="shared" si="2157"/>
        <v>1</v>
      </c>
      <c r="HE4499" s="1">
        <f t="shared" si="2158"/>
        <v>7.8598437653625128E-32</v>
      </c>
      <c r="HF4499" s="1" t="str">
        <f t="shared" si="2159"/>
        <v/>
      </c>
      <c r="HG4499" s="1" t="str">
        <f t="shared" si="2160"/>
        <v/>
      </c>
      <c r="HK4499" s="1">
        <f t="shared" si="2161"/>
        <v>3.522362216315115E-6</v>
      </c>
      <c r="HL4499" s="1" t="str">
        <f t="shared" si="2162"/>
        <v/>
      </c>
      <c r="HV4499" s="118"/>
      <c r="HW4499" s="118"/>
      <c r="HX4499" s="118"/>
      <c r="HY4499" s="118"/>
      <c r="HZ4499" s="118"/>
      <c r="IA4499" s="118"/>
      <c r="IB4499" s="118"/>
      <c r="IC4499" s="118"/>
      <c r="ID4499" s="118"/>
      <c r="IE4499" s="118"/>
      <c r="IF4499" s="118"/>
      <c r="IG4499" s="118"/>
      <c r="IH4499" s="118"/>
      <c r="II4499" s="118"/>
      <c r="IJ4499" s="118"/>
      <c r="IK4499" s="118"/>
      <c r="IL4499" s="118"/>
      <c r="IM4499" s="118"/>
      <c r="IN4499" s="118"/>
      <c r="IO4499" s="118"/>
      <c r="IP4499" s="118"/>
      <c r="IQ4499" s="118"/>
      <c r="IR4499" s="118"/>
      <c r="IS4499" s="118"/>
      <c r="IT4499" s="118"/>
      <c r="IU4499" s="118"/>
      <c r="IV4499" s="118"/>
      <c r="IW4499" s="118"/>
      <c r="IX4499" s="118"/>
      <c r="IY4499" s="118"/>
      <c r="IZ4499" s="118"/>
      <c r="JA4499" s="118"/>
      <c r="JB4499" s="118"/>
      <c r="JJ4499" s="118"/>
      <c r="JK4499" s="118"/>
      <c r="JL4499" s="118"/>
      <c r="JM4499" s="118"/>
      <c r="JN4499" s="118"/>
      <c r="JO4499" s="118"/>
      <c r="JP4499" s="118">
        <f t="shared" si="2165"/>
        <v>24.217599999998377</v>
      </c>
      <c r="JQ4499" s="138">
        <f t="shared" si="2166"/>
        <v>1.0432147125406259E-3</v>
      </c>
      <c r="JR4499" s="118">
        <f t="shared" si="2167"/>
        <v>2.7038974084320211E-6</v>
      </c>
      <c r="JS4499" s="118">
        <f t="shared" si="2163"/>
        <v>2.7038974084320211E-6</v>
      </c>
      <c r="JT4499" s="119" t="str">
        <f t="shared" si="2164"/>
        <v/>
      </c>
    </row>
    <row r="4500" spans="209:280" ht="20.100000000000001" customHeight="1" x14ac:dyDescent="0.25">
      <c r="HA4500" s="1">
        <v>3763</v>
      </c>
      <c r="HB4500" s="1">
        <f t="shared" si="2155"/>
        <v>175514.53177602775</v>
      </c>
      <c r="HC4500" s="1">
        <f t="shared" si="2156"/>
        <v>7.5200044450842958E-32</v>
      </c>
      <c r="HD4500" s="1">
        <f t="shared" si="2157"/>
        <v>1</v>
      </c>
      <c r="HE4500" s="1">
        <f t="shared" si="2158"/>
        <v>7.5200044450842958E-32</v>
      </c>
      <c r="HF4500" s="1" t="str">
        <f t="shared" si="2159"/>
        <v/>
      </c>
      <c r="HG4500" s="1" t="str">
        <f t="shared" si="2160"/>
        <v/>
      </c>
      <c r="HK4500" s="1">
        <f t="shared" si="2161"/>
        <v>3.5503730450785634E-6</v>
      </c>
      <c r="HL4500" s="1" t="str">
        <f t="shared" si="2162"/>
        <v/>
      </c>
      <c r="HV4500" s="118"/>
      <c r="HW4500" s="118"/>
      <c r="HX4500" s="118"/>
      <c r="HY4500" s="118"/>
      <c r="HZ4500" s="118"/>
      <c r="IA4500" s="118"/>
      <c r="IB4500" s="118"/>
      <c r="IC4500" s="118"/>
      <c r="ID4500" s="118"/>
      <c r="IE4500" s="118"/>
      <c r="IF4500" s="118"/>
      <c r="IG4500" s="118"/>
      <c r="IH4500" s="118"/>
      <c r="II4500" s="118"/>
      <c r="IJ4500" s="118"/>
      <c r="IK4500" s="118"/>
      <c r="IL4500" s="118"/>
      <c r="IM4500" s="118"/>
      <c r="IN4500" s="118"/>
      <c r="IO4500" s="118"/>
      <c r="IP4500" s="118"/>
      <c r="IQ4500" s="118"/>
      <c r="IR4500" s="118"/>
      <c r="IS4500" s="118"/>
      <c r="IT4500" s="118"/>
      <c r="IU4500" s="118"/>
      <c r="IV4500" s="118"/>
      <c r="IW4500" s="118"/>
      <c r="IX4500" s="118"/>
      <c r="IY4500" s="118"/>
      <c r="IZ4500" s="118"/>
      <c r="JA4500" s="118"/>
      <c r="JB4500" s="118"/>
      <c r="JJ4500" s="118"/>
      <c r="JK4500" s="118"/>
      <c r="JL4500" s="118"/>
      <c r="JM4500" s="118"/>
      <c r="JN4500" s="118"/>
      <c r="JO4500" s="118"/>
      <c r="JP4500" s="118">
        <f t="shared" si="2165"/>
        <v>24.223999999998377</v>
      </c>
      <c r="JQ4500" s="138">
        <f t="shared" si="2166"/>
        <v>1.0405108151321939E-3</v>
      </c>
      <c r="JR4500" s="118">
        <f t="shared" si="2167"/>
        <v>2.6970395778499676E-6</v>
      </c>
      <c r="JS4500" s="118">
        <f t="shared" si="2163"/>
        <v>2.6970395778499676E-6</v>
      </c>
      <c r="JT4500" s="119" t="str">
        <f t="shared" si="2164"/>
        <v/>
      </c>
    </row>
    <row r="4501" spans="209:280" ht="20.100000000000001" customHeight="1" x14ac:dyDescent="0.25">
      <c r="HA4501" s="1">
        <v>3764</v>
      </c>
      <c r="HB4501" s="1">
        <f t="shared" si="2155"/>
        <v>175578.05495075669</v>
      </c>
      <c r="HC4501" s="1">
        <f t="shared" si="2156"/>
        <v>7.1947437814304718E-32</v>
      </c>
      <c r="HD4501" s="1">
        <f t="shared" si="2157"/>
        <v>1</v>
      </c>
      <c r="HE4501" s="1">
        <f t="shared" si="2158"/>
        <v>7.1947437814304718E-32</v>
      </c>
      <c r="HF4501" s="1" t="str">
        <f t="shared" si="2159"/>
        <v/>
      </c>
      <c r="HG4501" s="1" t="str">
        <f t="shared" si="2160"/>
        <v/>
      </c>
      <c r="HK4501" s="1">
        <f t="shared" si="2161"/>
        <v>3.5785493666918449E-6</v>
      </c>
      <c r="HL4501" s="1" t="str">
        <f t="shared" si="2162"/>
        <v/>
      </c>
      <c r="HV4501" s="118"/>
      <c r="HW4501" s="118"/>
      <c r="HX4501" s="118"/>
      <c r="HY4501" s="118"/>
      <c r="HZ4501" s="118"/>
      <c r="IA4501" s="118"/>
      <c r="IB4501" s="118"/>
      <c r="IC4501" s="118"/>
      <c r="ID4501" s="118"/>
      <c r="IE4501" s="118"/>
      <c r="IF4501" s="118"/>
      <c r="IG4501" s="118"/>
      <c r="IH4501" s="118"/>
      <c r="II4501" s="118"/>
      <c r="IJ4501" s="118"/>
      <c r="IK4501" s="118"/>
      <c r="IL4501" s="118"/>
      <c r="IM4501" s="118"/>
      <c r="IN4501" s="118"/>
      <c r="IO4501" s="118"/>
      <c r="IP4501" s="118"/>
      <c r="IQ4501" s="118"/>
      <c r="IR4501" s="118"/>
      <c r="IS4501" s="118"/>
      <c r="IT4501" s="118"/>
      <c r="IU4501" s="118"/>
      <c r="IV4501" s="118"/>
      <c r="IW4501" s="118"/>
      <c r="IX4501" s="118"/>
      <c r="IY4501" s="118"/>
      <c r="IZ4501" s="118"/>
      <c r="JA4501" s="118"/>
      <c r="JB4501" s="118"/>
      <c r="JJ4501" s="118"/>
      <c r="JK4501" s="118"/>
      <c r="JL4501" s="118"/>
      <c r="JM4501" s="118"/>
      <c r="JN4501" s="118"/>
      <c r="JO4501" s="118"/>
      <c r="JP4501" s="118">
        <f t="shared" si="2165"/>
        <v>24.230399999998376</v>
      </c>
      <c r="JQ4501" s="138">
        <f t="shared" si="2166"/>
        <v>1.0378137755543439E-3</v>
      </c>
      <c r="JR4501" s="118">
        <f t="shared" si="2167"/>
        <v>2.6901986712910778E-6</v>
      </c>
      <c r="JS4501" s="118">
        <f t="shared" si="2163"/>
        <v>2.6901986712910778E-6</v>
      </c>
      <c r="JT4501" s="119" t="str">
        <f t="shared" si="2164"/>
        <v/>
      </c>
    </row>
    <row r="4502" spans="209:280" ht="20.100000000000001" customHeight="1" x14ac:dyDescent="0.25">
      <c r="HA4502" s="1">
        <v>3765</v>
      </c>
      <c r="HB4502" s="1">
        <f t="shared" si="2155"/>
        <v>175641.5781254856</v>
      </c>
      <c r="HC4502" s="1">
        <f t="shared" si="2156"/>
        <v>6.8834413909803162E-32</v>
      </c>
      <c r="HD4502" s="1">
        <f t="shared" si="2157"/>
        <v>1</v>
      </c>
      <c r="HE4502" s="1">
        <f t="shared" si="2158"/>
        <v>6.8834413909803162E-32</v>
      </c>
      <c r="HF4502" s="1" t="str">
        <f t="shared" si="2159"/>
        <v/>
      </c>
      <c r="HG4502" s="1" t="str">
        <f t="shared" si="2160"/>
        <v/>
      </c>
      <c r="HK4502" s="1">
        <f t="shared" si="2161"/>
        <v>3.6068915893195178E-6</v>
      </c>
      <c r="HL4502" s="1" t="str">
        <f t="shared" si="2162"/>
        <v/>
      </c>
      <c r="HV4502" s="118"/>
      <c r="HW4502" s="118"/>
      <c r="HX4502" s="118"/>
      <c r="HY4502" s="118"/>
      <c r="HZ4502" s="118"/>
      <c r="IA4502" s="118"/>
      <c r="IB4502" s="118"/>
      <c r="IC4502" s="118"/>
      <c r="ID4502" s="118"/>
      <c r="IE4502" s="118"/>
      <c r="IF4502" s="118"/>
      <c r="IG4502" s="118"/>
      <c r="IH4502" s="118"/>
      <c r="II4502" s="118"/>
      <c r="IJ4502" s="118"/>
      <c r="IK4502" s="118"/>
      <c r="IL4502" s="118"/>
      <c r="IM4502" s="118"/>
      <c r="IN4502" s="118"/>
      <c r="IO4502" s="118"/>
      <c r="IP4502" s="118"/>
      <c r="IQ4502" s="118"/>
      <c r="IR4502" s="118"/>
      <c r="IS4502" s="118"/>
      <c r="IT4502" s="118"/>
      <c r="IU4502" s="118"/>
      <c r="IV4502" s="118"/>
      <c r="IW4502" s="118"/>
      <c r="IX4502" s="118"/>
      <c r="IY4502" s="118"/>
      <c r="IZ4502" s="118"/>
      <c r="JA4502" s="118"/>
      <c r="JB4502" s="118"/>
      <c r="JJ4502" s="118"/>
      <c r="JK4502" s="118"/>
      <c r="JL4502" s="118"/>
      <c r="JM4502" s="118"/>
      <c r="JN4502" s="118"/>
      <c r="JO4502" s="118"/>
      <c r="JP4502" s="118">
        <f t="shared" si="2165"/>
        <v>24.236799999998375</v>
      </c>
      <c r="JQ4502" s="138">
        <f t="shared" si="2166"/>
        <v>1.0351235768830528E-3</v>
      </c>
      <c r="JR4502" s="118">
        <f t="shared" si="2167"/>
        <v>2.6833746484598939E-6</v>
      </c>
      <c r="JS4502" s="118">
        <f t="shared" si="2163"/>
        <v>2.6833746484598939E-6</v>
      </c>
      <c r="JT4502" s="119" t="str">
        <f t="shared" si="2164"/>
        <v/>
      </c>
    </row>
    <row r="4503" spans="209:280" ht="20.100000000000001" customHeight="1" x14ac:dyDescent="0.25">
      <c r="HA4503" s="1">
        <v>3766</v>
      </c>
      <c r="HB4503" s="1">
        <f t="shared" si="2155"/>
        <v>175705.10130021453</v>
      </c>
      <c r="HC4503" s="1">
        <f t="shared" si="2156"/>
        <v>6.5855030728362151E-32</v>
      </c>
      <c r="HD4503" s="1">
        <f t="shared" si="2157"/>
        <v>1</v>
      </c>
      <c r="HE4503" s="1">
        <f t="shared" si="2158"/>
        <v>6.5855030728362151E-32</v>
      </c>
      <c r="HF4503" s="1" t="str">
        <f t="shared" si="2159"/>
        <v/>
      </c>
      <c r="HG4503" s="1" t="str">
        <f t="shared" si="2160"/>
        <v/>
      </c>
      <c r="HK4503" s="1">
        <f t="shared" si="2161"/>
        <v>3.6354001163674403E-6</v>
      </c>
      <c r="HL4503" s="1" t="str">
        <f t="shared" si="2162"/>
        <v/>
      </c>
      <c r="HV4503" s="118"/>
      <c r="HW4503" s="118"/>
      <c r="HX4503" s="118"/>
      <c r="HY4503" s="118"/>
      <c r="HZ4503" s="118"/>
      <c r="IA4503" s="118"/>
      <c r="IB4503" s="118"/>
      <c r="IC4503" s="118"/>
      <c r="ID4503" s="118"/>
      <c r="IE4503" s="118"/>
      <c r="IF4503" s="118"/>
      <c r="IG4503" s="118"/>
      <c r="IH4503" s="118"/>
      <c r="II4503" s="118"/>
      <c r="IJ4503" s="118"/>
      <c r="IK4503" s="118"/>
      <c r="IL4503" s="118"/>
      <c r="IM4503" s="118"/>
      <c r="IN4503" s="118"/>
      <c r="IO4503" s="118"/>
      <c r="IP4503" s="118"/>
      <c r="IQ4503" s="118"/>
      <c r="IR4503" s="118"/>
      <c r="IS4503" s="118"/>
      <c r="IT4503" s="118"/>
      <c r="IU4503" s="118"/>
      <c r="IV4503" s="118"/>
      <c r="IW4503" s="118"/>
      <c r="IX4503" s="118"/>
      <c r="IY4503" s="118"/>
      <c r="IZ4503" s="118"/>
      <c r="JA4503" s="118"/>
      <c r="JB4503" s="118"/>
      <c r="JJ4503" s="118"/>
      <c r="JK4503" s="118"/>
      <c r="JL4503" s="118"/>
      <c r="JM4503" s="118"/>
      <c r="JN4503" s="118"/>
      <c r="JO4503" s="118"/>
      <c r="JP4503" s="118">
        <f t="shared" si="2165"/>
        <v>24.243199999998374</v>
      </c>
      <c r="JQ4503" s="138">
        <f t="shared" si="2166"/>
        <v>1.0324402022345929E-3</v>
      </c>
      <c r="JR4503" s="118">
        <f t="shared" si="2167"/>
        <v>2.6765674691513804E-6</v>
      </c>
      <c r="JS4503" s="118">
        <f t="shared" si="2163"/>
        <v>2.6765674691513804E-6</v>
      </c>
      <c r="JT4503" s="119" t="str">
        <f t="shared" si="2164"/>
        <v/>
      </c>
    </row>
    <row r="4504" spans="209:280" ht="20.100000000000001" customHeight="1" x14ac:dyDescent="0.25">
      <c r="HA4504" s="1">
        <v>3767</v>
      </c>
      <c r="HB4504" s="1">
        <f t="shared" si="2155"/>
        <v>175768.62447494347</v>
      </c>
      <c r="HC4504" s="1">
        <f t="shared" si="2156"/>
        <v>6.300359712962968E-32</v>
      </c>
      <c r="HD4504" s="1">
        <f t="shared" si="2157"/>
        <v>1</v>
      </c>
      <c r="HE4504" s="1">
        <f t="shared" si="2158"/>
        <v>6.300359712962968E-32</v>
      </c>
      <c r="HF4504" s="1" t="str">
        <f t="shared" si="2159"/>
        <v/>
      </c>
      <c r="HG4504" s="1" t="str">
        <f t="shared" si="2160"/>
        <v/>
      </c>
      <c r="HK4504" s="1">
        <f t="shared" si="2161"/>
        <v>3.6640753464190737E-6</v>
      </c>
      <c r="HL4504" s="1" t="str">
        <f t="shared" si="2162"/>
        <v/>
      </c>
      <c r="HV4504" s="118"/>
      <c r="HW4504" s="118"/>
      <c r="HX4504" s="118"/>
      <c r="HY4504" s="118"/>
      <c r="HZ4504" s="118"/>
      <c r="IA4504" s="118"/>
      <c r="IB4504" s="118"/>
      <c r="IC4504" s="118"/>
      <c r="ID4504" s="118"/>
      <c r="IE4504" s="118"/>
      <c r="IF4504" s="118"/>
      <c r="IG4504" s="118"/>
      <c r="IH4504" s="118"/>
      <c r="II4504" s="118"/>
      <c r="IJ4504" s="118"/>
      <c r="IK4504" s="118"/>
      <c r="IL4504" s="118"/>
      <c r="IM4504" s="118"/>
      <c r="IN4504" s="118"/>
      <c r="IO4504" s="118"/>
      <c r="IP4504" s="118"/>
      <c r="IQ4504" s="118"/>
      <c r="IR4504" s="118"/>
      <c r="IS4504" s="118"/>
      <c r="IT4504" s="118"/>
      <c r="IU4504" s="118"/>
      <c r="IV4504" s="118"/>
      <c r="IW4504" s="118"/>
      <c r="IX4504" s="118"/>
      <c r="IY4504" s="118"/>
      <c r="IZ4504" s="118"/>
      <c r="JA4504" s="118"/>
      <c r="JB4504" s="118"/>
      <c r="JJ4504" s="118"/>
      <c r="JK4504" s="118"/>
      <c r="JL4504" s="118"/>
      <c r="JM4504" s="118"/>
      <c r="JN4504" s="118"/>
      <c r="JO4504" s="118"/>
      <c r="JP4504" s="118">
        <f t="shared" si="2165"/>
        <v>24.249599999998374</v>
      </c>
      <c r="JQ4504" s="138">
        <f t="shared" si="2166"/>
        <v>1.0297636347654415E-3</v>
      </c>
      <c r="JR4504" s="118">
        <f t="shared" si="2167"/>
        <v>2.6697770932494064E-6</v>
      </c>
      <c r="JS4504" s="118">
        <f t="shared" si="2163"/>
        <v>2.6697770932494064E-6</v>
      </c>
      <c r="JT4504" s="119" t="str">
        <f t="shared" si="2164"/>
        <v/>
      </c>
    </row>
    <row r="4505" spans="209:280" ht="20.100000000000001" customHeight="1" x14ac:dyDescent="0.25">
      <c r="HA4505" s="1">
        <v>3768</v>
      </c>
      <c r="HB4505" s="1">
        <f t="shared" si="2155"/>
        <v>175832.14764967241</v>
      </c>
      <c r="HC4505" s="1">
        <f t="shared" si="2156"/>
        <v>6.0274662339794129E-32</v>
      </c>
      <c r="HD4505" s="1">
        <f t="shared" si="2157"/>
        <v>1</v>
      </c>
      <c r="HE4505" s="1">
        <f t="shared" si="2158"/>
        <v>6.0274662339794129E-32</v>
      </c>
      <c r="HF4505" s="1" t="str">
        <f t="shared" si="2159"/>
        <v/>
      </c>
      <c r="HG4505" s="1" t="str">
        <f t="shared" si="2160"/>
        <v/>
      </c>
      <c r="HK4505" s="1">
        <f t="shared" si="2161"/>
        <v>3.6929176731718154E-6</v>
      </c>
      <c r="HL4505" s="1" t="str">
        <f t="shared" si="2162"/>
        <v/>
      </c>
      <c r="HV4505" s="118"/>
      <c r="HW4505" s="118"/>
      <c r="HX4505" s="118"/>
      <c r="HY4505" s="118"/>
      <c r="HZ4505" s="118"/>
      <c r="IA4505" s="118"/>
      <c r="IB4505" s="118"/>
      <c r="IC4505" s="118"/>
      <c r="ID4505" s="118"/>
      <c r="IE4505" s="118"/>
      <c r="IF4505" s="118"/>
      <c r="IG4505" s="118"/>
      <c r="IH4505" s="118"/>
      <c r="II4505" s="118"/>
      <c r="IJ4505" s="118"/>
      <c r="IK4505" s="118"/>
      <c r="IL4505" s="118"/>
      <c r="IM4505" s="118"/>
      <c r="IN4505" s="118"/>
      <c r="IO4505" s="118"/>
      <c r="IP4505" s="118"/>
      <c r="IQ4505" s="118"/>
      <c r="IR4505" s="118"/>
      <c r="IS4505" s="118"/>
      <c r="IT4505" s="118"/>
      <c r="IU4505" s="118"/>
      <c r="IV4505" s="118"/>
      <c r="IW4505" s="118"/>
      <c r="IX4505" s="118"/>
      <c r="IY4505" s="118"/>
      <c r="IZ4505" s="118"/>
      <c r="JA4505" s="118"/>
      <c r="JB4505" s="118"/>
      <c r="JJ4505" s="118"/>
      <c r="JK4505" s="118"/>
      <c r="JL4505" s="118"/>
      <c r="JM4505" s="118"/>
      <c r="JN4505" s="118"/>
      <c r="JO4505" s="118"/>
      <c r="JP4505" s="118">
        <f t="shared" si="2165"/>
        <v>24.255999999998373</v>
      </c>
      <c r="JQ4505" s="138">
        <f t="shared" si="2166"/>
        <v>1.0270938576721921E-3</v>
      </c>
      <c r="JR4505" s="118">
        <f t="shared" si="2167"/>
        <v>2.6630034807356359E-6</v>
      </c>
      <c r="JS4505" s="118">
        <f t="shared" si="2163"/>
        <v>2.6630034807356359E-6</v>
      </c>
      <c r="JT4505" s="119" t="str">
        <f t="shared" si="2164"/>
        <v/>
      </c>
    </row>
    <row r="4506" spans="209:280" ht="20.100000000000001" customHeight="1" x14ac:dyDescent="0.25">
      <c r="HA4506" s="1">
        <v>3769</v>
      </c>
      <c r="HB4506" s="1">
        <f t="shared" si="2155"/>
        <v>175895.67082440131</v>
      </c>
      <c r="HC4506" s="1">
        <f t="shared" si="2156"/>
        <v>5.7663005885325978E-32</v>
      </c>
      <c r="HD4506" s="1">
        <f t="shared" si="2157"/>
        <v>1</v>
      </c>
      <c r="HE4506" s="1">
        <f t="shared" si="2158"/>
        <v>5.7663005885325978E-32</v>
      </c>
      <c r="HF4506" s="1" t="str">
        <f t="shared" si="2159"/>
        <v/>
      </c>
      <c r="HG4506" s="1" t="str">
        <f t="shared" si="2160"/>
        <v/>
      </c>
      <c r="HK4506" s="1">
        <f t="shared" si="2161"/>
        <v>3.7219274853731353E-6</v>
      </c>
      <c r="HL4506" s="1" t="str">
        <f t="shared" si="2162"/>
        <v/>
      </c>
      <c r="HV4506" s="118"/>
      <c r="HW4506" s="118"/>
      <c r="HX4506" s="118"/>
      <c r="HY4506" s="118"/>
      <c r="HZ4506" s="118"/>
      <c r="IA4506" s="118"/>
      <c r="IB4506" s="118"/>
      <c r="IC4506" s="118"/>
      <c r="ID4506" s="118"/>
      <c r="IE4506" s="118"/>
      <c r="IF4506" s="118"/>
      <c r="IG4506" s="118"/>
      <c r="IH4506" s="118"/>
      <c r="II4506" s="118"/>
      <c r="IJ4506" s="118"/>
      <c r="IK4506" s="118"/>
      <c r="IL4506" s="118"/>
      <c r="IM4506" s="118"/>
      <c r="IN4506" s="118"/>
      <c r="IO4506" s="118"/>
      <c r="IP4506" s="118"/>
      <c r="IQ4506" s="118"/>
      <c r="IR4506" s="118"/>
      <c r="IS4506" s="118"/>
      <c r="IT4506" s="118"/>
      <c r="IU4506" s="118"/>
      <c r="IV4506" s="118"/>
      <c r="IW4506" s="118"/>
      <c r="IX4506" s="118"/>
      <c r="IY4506" s="118"/>
      <c r="IZ4506" s="118"/>
      <c r="JA4506" s="118"/>
      <c r="JB4506" s="118"/>
      <c r="JJ4506" s="118"/>
      <c r="JK4506" s="118"/>
      <c r="JL4506" s="118"/>
      <c r="JM4506" s="118"/>
      <c r="JN4506" s="118"/>
      <c r="JO4506" s="118"/>
      <c r="JP4506" s="118">
        <f t="shared" si="2165"/>
        <v>24.262399999998372</v>
      </c>
      <c r="JQ4506" s="138">
        <f t="shared" si="2166"/>
        <v>1.0244308541914565E-3</v>
      </c>
      <c r="JR4506" s="118">
        <f t="shared" si="2167"/>
        <v>2.6562465916784694E-6</v>
      </c>
      <c r="JS4506" s="118">
        <f t="shared" si="2163"/>
        <v>2.6562465916784694E-6</v>
      </c>
      <c r="JT4506" s="119" t="str">
        <f t="shared" si="2164"/>
        <v/>
      </c>
    </row>
    <row r="4507" spans="209:280" ht="20.100000000000001" customHeight="1" x14ac:dyDescent="0.25">
      <c r="HA4507" s="1">
        <v>3770</v>
      </c>
      <c r="HB4507" s="1">
        <f t="shared" si="2155"/>
        <v>175959.19399913025</v>
      </c>
      <c r="HC4507" s="1">
        <f t="shared" si="2156"/>
        <v>5.5163627944632316E-32</v>
      </c>
      <c r="HD4507" s="1">
        <f t="shared" si="2157"/>
        <v>1</v>
      </c>
      <c r="HE4507" s="1">
        <f t="shared" si="2158"/>
        <v>5.5163627944632316E-32</v>
      </c>
      <c r="HF4507" s="1" t="str">
        <f t="shared" si="2159"/>
        <v/>
      </c>
      <c r="HG4507" s="1" t="str">
        <f t="shared" si="2160"/>
        <v/>
      </c>
      <c r="HK4507" s="1">
        <f t="shared" si="2161"/>
        <v>3.7511051667566866E-6</v>
      </c>
      <c r="HL4507" s="1" t="str">
        <f t="shared" si="2162"/>
        <v/>
      </c>
      <c r="HV4507" s="118"/>
      <c r="HW4507" s="118"/>
      <c r="HX4507" s="118"/>
      <c r="HY4507" s="118"/>
      <c r="HZ4507" s="118"/>
      <c r="IA4507" s="118"/>
      <c r="IB4507" s="118"/>
      <c r="IC4507" s="118"/>
      <c r="ID4507" s="118"/>
      <c r="IE4507" s="118"/>
      <c r="IF4507" s="118"/>
      <c r="IG4507" s="118"/>
      <c r="IH4507" s="118"/>
      <c r="II4507" s="118"/>
      <c r="IJ4507" s="118"/>
      <c r="IK4507" s="118"/>
      <c r="IL4507" s="118"/>
      <c r="IM4507" s="118"/>
      <c r="IN4507" s="118"/>
      <c r="IO4507" s="118"/>
      <c r="IP4507" s="118"/>
      <c r="IQ4507" s="118"/>
      <c r="IR4507" s="118"/>
      <c r="IS4507" s="118"/>
      <c r="IT4507" s="118"/>
      <c r="IU4507" s="118"/>
      <c r="IV4507" s="118"/>
      <c r="IW4507" s="118"/>
      <c r="IX4507" s="118"/>
      <c r="IY4507" s="118"/>
      <c r="IZ4507" s="118"/>
      <c r="JA4507" s="118"/>
      <c r="JB4507" s="118"/>
      <c r="JJ4507" s="118"/>
      <c r="JK4507" s="118"/>
      <c r="JL4507" s="118"/>
      <c r="JM4507" s="118"/>
      <c r="JN4507" s="118"/>
      <c r="JO4507" s="118"/>
      <c r="JP4507" s="118">
        <f t="shared" si="2165"/>
        <v>24.268799999998372</v>
      </c>
      <c r="JQ4507" s="138">
        <f t="shared" si="2166"/>
        <v>1.021774607599778E-3</v>
      </c>
      <c r="JR4507" s="118">
        <f t="shared" si="2167"/>
        <v>2.6495063862328264E-6</v>
      </c>
      <c r="JS4507" s="118">
        <f t="shared" si="2163"/>
        <v>2.6495063862328264E-6</v>
      </c>
      <c r="JT4507" s="119" t="str">
        <f t="shared" si="2164"/>
        <v/>
      </c>
    </row>
    <row r="4508" spans="209:280" ht="20.100000000000001" customHeight="1" x14ac:dyDescent="0.25">
      <c r="HA4508" s="1">
        <v>3771</v>
      </c>
      <c r="HB4508" s="1">
        <f t="shared" si="2155"/>
        <v>176022.71717385919</v>
      </c>
      <c r="HC4508" s="1">
        <f t="shared" si="2156"/>
        <v>5.2771740100425117E-32</v>
      </c>
      <c r="HD4508" s="1">
        <f t="shared" si="2157"/>
        <v>1</v>
      </c>
      <c r="HE4508" s="1">
        <f t="shared" si="2158"/>
        <v>5.2771740100425117E-32</v>
      </c>
      <c r="HF4508" s="1" t="str">
        <f t="shared" si="2159"/>
        <v/>
      </c>
      <c r="HG4508" s="1" t="str">
        <f t="shared" si="2160"/>
        <v/>
      </c>
      <c r="HK4508" s="1">
        <f t="shared" si="2161"/>
        <v>3.780451095978189E-6</v>
      </c>
      <c r="HL4508" s="1" t="str">
        <f t="shared" si="2162"/>
        <v/>
      </c>
      <c r="HV4508" s="118"/>
      <c r="HW4508" s="118"/>
      <c r="HX4508" s="118"/>
      <c r="HY4508" s="118"/>
      <c r="HZ4508" s="118"/>
      <c r="IA4508" s="118"/>
      <c r="IB4508" s="118"/>
      <c r="IC4508" s="118"/>
      <c r="ID4508" s="118"/>
      <c r="IE4508" s="118"/>
      <c r="IF4508" s="118"/>
      <c r="IG4508" s="118"/>
      <c r="IH4508" s="118"/>
      <c r="II4508" s="118"/>
      <c r="IJ4508" s="118"/>
      <c r="IK4508" s="118"/>
      <c r="IL4508" s="118"/>
      <c r="IM4508" s="118"/>
      <c r="IN4508" s="118"/>
      <c r="IO4508" s="118"/>
      <c r="IP4508" s="118"/>
      <c r="IQ4508" s="118"/>
      <c r="IR4508" s="118"/>
      <c r="IS4508" s="118"/>
      <c r="IT4508" s="118"/>
      <c r="IU4508" s="118"/>
      <c r="IV4508" s="118"/>
      <c r="IW4508" s="118"/>
      <c r="IX4508" s="118"/>
      <c r="IY4508" s="118"/>
      <c r="IZ4508" s="118"/>
      <c r="JA4508" s="118"/>
      <c r="JB4508" s="118"/>
      <c r="JJ4508" s="118"/>
      <c r="JK4508" s="118"/>
      <c r="JL4508" s="118"/>
      <c r="JM4508" s="118"/>
      <c r="JN4508" s="118"/>
      <c r="JO4508" s="118"/>
      <c r="JP4508" s="118">
        <f t="shared" si="2165"/>
        <v>24.275199999998371</v>
      </c>
      <c r="JQ4508" s="138">
        <f t="shared" si="2166"/>
        <v>1.0191251012135452E-3</v>
      </c>
      <c r="JR4508" s="118">
        <f t="shared" si="2167"/>
        <v>2.6427828246483858E-6</v>
      </c>
      <c r="JS4508" s="118">
        <f t="shared" si="2163"/>
        <v>2.6427828246483858E-6</v>
      </c>
      <c r="JT4508" s="119" t="str">
        <f t="shared" si="2164"/>
        <v/>
      </c>
    </row>
    <row r="4509" spans="209:280" ht="20.100000000000001" customHeight="1" x14ac:dyDescent="0.25">
      <c r="HA4509" s="1">
        <v>3772</v>
      </c>
      <c r="HB4509" s="1">
        <f t="shared" si="2155"/>
        <v>176086.24034858809</v>
      </c>
      <c r="HC4509" s="1">
        <f t="shared" si="2156"/>
        <v>5.0482756476308081E-32</v>
      </c>
      <c r="HD4509" s="1">
        <f t="shared" si="2157"/>
        <v>1</v>
      </c>
      <c r="HE4509" s="1">
        <f t="shared" si="2158"/>
        <v>5.0482756476308081E-32</v>
      </c>
      <c r="HF4509" s="1" t="str">
        <f t="shared" si="2159"/>
        <v/>
      </c>
      <c r="HG4509" s="1" t="str">
        <f t="shared" si="2160"/>
        <v/>
      </c>
      <c r="HK4509" s="1">
        <f t="shared" si="2161"/>
        <v>3.8099656465513241E-6</v>
      </c>
      <c r="HL4509" s="1" t="str">
        <f t="shared" si="2162"/>
        <v/>
      </c>
      <c r="HV4509" s="118"/>
      <c r="HW4509" s="118"/>
      <c r="HX4509" s="118"/>
      <c r="HY4509" s="118"/>
      <c r="HZ4509" s="118"/>
      <c r="IA4509" s="118"/>
      <c r="IB4509" s="118"/>
      <c r="IC4509" s="118"/>
      <c r="ID4509" s="118"/>
      <c r="IE4509" s="118"/>
      <c r="IF4509" s="118"/>
      <c r="IG4509" s="118"/>
      <c r="IH4509" s="118"/>
      <c r="II4509" s="118"/>
      <c r="IJ4509" s="118"/>
      <c r="IK4509" s="118"/>
      <c r="IL4509" s="118"/>
      <c r="IM4509" s="118"/>
      <c r="IN4509" s="118"/>
      <c r="IO4509" s="118"/>
      <c r="IP4509" s="118"/>
      <c r="IQ4509" s="118"/>
      <c r="IR4509" s="118"/>
      <c r="IS4509" s="118"/>
      <c r="IT4509" s="118"/>
      <c r="IU4509" s="118"/>
      <c r="IV4509" s="118"/>
      <c r="IW4509" s="118"/>
      <c r="IX4509" s="118"/>
      <c r="IY4509" s="118"/>
      <c r="IZ4509" s="118"/>
      <c r="JA4509" s="118"/>
      <c r="JB4509" s="118"/>
      <c r="JJ4509" s="118"/>
      <c r="JK4509" s="118"/>
      <c r="JL4509" s="118"/>
      <c r="JM4509" s="118"/>
      <c r="JN4509" s="118"/>
      <c r="JO4509" s="118"/>
      <c r="JP4509" s="118">
        <f t="shared" si="2165"/>
        <v>24.28159999999837</v>
      </c>
      <c r="JQ4509" s="138">
        <f t="shared" si="2166"/>
        <v>1.0164823183888968E-3</v>
      </c>
      <c r="JR4509" s="118">
        <f t="shared" si="2167"/>
        <v>2.6360758672691522E-6</v>
      </c>
      <c r="JS4509" s="118">
        <f t="shared" si="2163"/>
        <v>2.6360758672691522E-6</v>
      </c>
      <c r="JT4509" s="119" t="str">
        <f t="shared" si="2164"/>
        <v/>
      </c>
    </row>
    <row r="4510" spans="209:280" ht="20.100000000000001" customHeight="1" x14ac:dyDescent="0.25">
      <c r="HA4510" s="1">
        <v>3773</v>
      </c>
      <c r="HB4510" s="1">
        <f t="shared" si="2155"/>
        <v>176149.76352331703</v>
      </c>
      <c r="HC4510" s="1">
        <f t="shared" si="2156"/>
        <v>4.829228524174752E-32</v>
      </c>
      <c r="HD4510" s="1">
        <f t="shared" si="2157"/>
        <v>1</v>
      </c>
      <c r="HE4510" s="1">
        <f t="shared" si="2158"/>
        <v>4.829228524174752E-32</v>
      </c>
      <c r="HF4510" s="1" t="str">
        <f t="shared" si="2159"/>
        <v/>
      </c>
      <c r="HG4510" s="1" t="str">
        <f t="shared" si="2160"/>
        <v/>
      </c>
      <c r="HK4510" s="1">
        <f t="shared" si="2161"/>
        <v>3.8396491867835596E-6</v>
      </c>
      <c r="HL4510" s="1" t="str">
        <f t="shared" si="2162"/>
        <v/>
      </c>
      <c r="HV4510" s="118"/>
      <c r="HW4510" s="118"/>
      <c r="HX4510" s="118"/>
      <c r="HY4510" s="118"/>
      <c r="HZ4510" s="118"/>
      <c r="IA4510" s="118"/>
      <c r="IB4510" s="118"/>
      <c r="IC4510" s="118"/>
      <c r="ID4510" s="118"/>
      <c r="IE4510" s="118"/>
      <c r="IF4510" s="118"/>
      <c r="IG4510" s="118"/>
      <c r="IH4510" s="118"/>
      <c r="II4510" s="118"/>
      <c r="IJ4510" s="118"/>
      <c r="IK4510" s="118"/>
      <c r="IL4510" s="118"/>
      <c r="IM4510" s="118"/>
      <c r="IN4510" s="118"/>
      <c r="IO4510" s="118"/>
      <c r="IP4510" s="118"/>
      <c r="IQ4510" s="118"/>
      <c r="IR4510" s="118"/>
      <c r="IS4510" s="118"/>
      <c r="IT4510" s="118"/>
      <c r="IU4510" s="118"/>
      <c r="IV4510" s="118"/>
      <c r="IW4510" s="118"/>
      <c r="IX4510" s="118"/>
      <c r="IY4510" s="118"/>
      <c r="IZ4510" s="118"/>
      <c r="JA4510" s="118"/>
      <c r="JB4510" s="118"/>
      <c r="JJ4510" s="118"/>
      <c r="JK4510" s="118"/>
      <c r="JL4510" s="118"/>
      <c r="JM4510" s="118"/>
      <c r="JN4510" s="118"/>
      <c r="JO4510" s="118"/>
      <c r="JP4510" s="118">
        <f t="shared" si="2165"/>
        <v>24.28799999999837</v>
      </c>
      <c r="JQ4510" s="138">
        <f t="shared" si="2166"/>
        <v>1.0138462425216277E-3</v>
      </c>
      <c r="JR4510" s="118">
        <f t="shared" si="2167"/>
        <v>2.6293854745191442E-6</v>
      </c>
      <c r="JS4510" s="118">
        <f t="shared" si="2163"/>
        <v>2.6293854745191442E-6</v>
      </c>
      <c r="JT4510" s="119" t="str">
        <f t="shared" si="2164"/>
        <v/>
      </c>
    </row>
    <row r="4511" spans="209:280" ht="20.100000000000001" customHeight="1" x14ac:dyDescent="0.25">
      <c r="HA4511" s="1">
        <v>3774</v>
      </c>
      <c r="HB4511" s="1">
        <f t="shared" si="2155"/>
        <v>176213.28669804597</v>
      </c>
      <c r="HC4511" s="1">
        <f t="shared" si="2156"/>
        <v>4.6196120470289346E-32</v>
      </c>
      <c r="HD4511" s="1">
        <f t="shared" si="2157"/>
        <v>1</v>
      </c>
      <c r="HE4511" s="1">
        <f t="shared" si="2158"/>
        <v>4.6196120470289346E-32</v>
      </c>
      <c r="HF4511" s="1" t="str">
        <f t="shared" si="2159"/>
        <v/>
      </c>
      <c r="HG4511" s="1" t="str">
        <f t="shared" si="2160"/>
        <v/>
      </c>
      <c r="HK4511" s="1">
        <f t="shared" si="2161"/>
        <v>3.8695020797117571E-6</v>
      </c>
      <c r="HL4511" s="1" t="str">
        <f t="shared" si="2162"/>
        <v/>
      </c>
      <c r="HV4511" s="118"/>
      <c r="HW4511" s="118"/>
      <c r="HX4511" s="118"/>
      <c r="HY4511" s="118"/>
      <c r="HZ4511" s="118"/>
      <c r="IA4511" s="118"/>
      <c r="IB4511" s="118"/>
      <c r="IC4511" s="118"/>
      <c r="ID4511" s="118"/>
      <c r="IE4511" s="118"/>
      <c r="IF4511" s="118"/>
      <c r="IG4511" s="118"/>
      <c r="IH4511" s="118"/>
      <c r="II4511" s="118"/>
      <c r="IJ4511" s="118"/>
      <c r="IK4511" s="118"/>
      <c r="IL4511" s="118"/>
      <c r="IM4511" s="118"/>
      <c r="IN4511" s="118"/>
      <c r="IO4511" s="118"/>
      <c r="IP4511" s="118"/>
      <c r="IQ4511" s="118"/>
      <c r="IR4511" s="118"/>
      <c r="IS4511" s="118"/>
      <c r="IT4511" s="118"/>
      <c r="IU4511" s="118"/>
      <c r="IV4511" s="118"/>
      <c r="IW4511" s="118"/>
      <c r="IX4511" s="118"/>
      <c r="IY4511" s="118"/>
      <c r="IZ4511" s="118"/>
      <c r="JA4511" s="118"/>
      <c r="JB4511" s="118"/>
      <c r="JJ4511" s="118"/>
      <c r="JK4511" s="118"/>
      <c r="JL4511" s="118"/>
      <c r="JM4511" s="118"/>
      <c r="JN4511" s="118"/>
      <c r="JO4511" s="118"/>
      <c r="JP4511" s="118">
        <f t="shared" si="2165"/>
        <v>24.294399999998369</v>
      </c>
      <c r="JQ4511" s="138">
        <f t="shared" si="2166"/>
        <v>1.0112168570471085E-3</v>
      </c>
      <c r="JR4511" s="118">
        <f t="shared" si="2167"/>
        <v>2.6227116069223438E-6</v>
      </c>
      <c r="JS4511" s="118">
        <f t="shared" si="2163"/>
        <v>2.6227116069223438E-6</v>
      </c>
      <c r="JT4511" s="119" t="str">
        <f t="shared" si="2164"/>
        <v/>
      </c>
    </row>
    <row r="4512" spans="209:280" ht="20.100000000000001" customHeight="1" x14ac:dyDescent="0.25">
      <c r="HA4512" s="1">
        <v>3775</v>
      </c>
      <c r="HB4512" s="1">
        <f t="shared" si="2155"/>
        <v>176276.8098727749</v>
      </c>
      <c r="HC4512" s="1">
        <f t="shared" si="2156"/>
        <v>4.4190234336417589E-32</v>
      </c>
      <c r="HD4512" s="1">
        <f t="shared" si="2157"/>
        <v>1</v>
      </c>
      <c r="HE4512" s="1">
        <f t="shared" si="2158"/>
        <v>4.4190234336417589E-32</v>
      </c>
      <c r="HF4512" s="1" t="str">
        <f t="shared" si="2159"/>
        <v/>
      </c>
      <c r="HG4512" s="1" t="str">
        <f t="shared" si="2160"/>
        <v/>
      </c>
      <c r="HK4512" s="1">
        <f t="shared" si="2161"/>
        <v>3.8995246830378306E-6</v>
      </c>
      <c r="HL4512" s="1" t="str">
        <f t="shared" si="2162"/>
        <v/>
      </c>
      <c r="HV4512" s="118"/>
      <c r="HW4512" s="118"/>
      <c r="HX4512" s="118"/>
      <c r="HY4512" s="118"/>
      <c r="HZ4512" s="118"/>
      <c r="IA4512" s="118"/>
      <c r="IB4512" s="118"/>
      <c r="IC4512" s="118"/>
      <c r="ID4512" s="118"/>
      <c r="IE4512" s="118"/>
      <c r="IF4512" s="118"/>
      <c r="IG4512" s="118"/>
      <c r="IH4512" s="118"/>
      <c r="II4512" s="118"/>
      <c r="IJ4512" s="118"/>
      <c r="IK4512" s="118"/>
      <c r="IL4512" s="118"/>
      <c r="IM4512" s="118"/>
      <c r="IN4512" s="118"/>
      <c r="IO4512" s="118"/>
      <c r="IP4512" s="118"/>
      <c r="IQ4512" s="118"/>
      <c r="IR4512" s="118"/>
      <c r="IS4512" s="118"/>
      <c r="IT4512" s="118"/>
      <c r="IU4512" s="118"/>
      <c r="IV4512" s="118"/>
      <c r="IW4512" s="118"/>
      <c r="IX4512" s="118"/>
      <c r="IY4512" s="118"/>
      <c r="IZ4512" s="118"/>
      <c r="JA4512" s="118"/>
      <c r="JB4512" s="118"/>
      <c r="JJ4512" s="118"/>
      <c r="JK4512" s="118"/>
      <c r="JL4512" s="118"/>
      <c r="JM4512" s="118"/>
      <c r="JN4512" s="118"/>
      <c r="JO4512" s="118"/>
      <c r="JP4512" s="118">
        <f t="shared" si="2165"/>
        <v>24.300799999998368</v>
      </c>
      <c r="JQ4512" s="138">
        <f t="shared" si="2166"/>
        <v>1.0085941454401862E-3</v>
      </c>
      <c r="JR4512" s="118">
        <f t="shared" si="2167"/>
        <v>2.6160542250810125E-6</v>
      </c>
      <c r="JS4512" s="118">
        <f t="shared" si="2163"/>
        <v>2.6160542250810125E-6</v>
      </c>
      <c r="JT4512" s="119" t="str">
        <f t="shared" si="2164"/>
        <v/>
      </c>
    </row>
    <row r="4513" spans="209:280" ht="20.100000000000001" customHeight="1" x14ac:dyDescent="0.25">
      <c r="HA4513" s="1">
        <v>3776</v>
      </c>
      <c r="HB4513" s="1">
        <f t="shared" ref="HB4513:HB4576" si="2168">$HB$714+(HA4513*$HB$717)</f>
        <v>176340.33304750381</v>
      </c>
      <c r="HC4513" s="1">
        <f t="shared" ref="HC4513:HC4576" si="2169">_xlfn.NORM.DIST($HB4513,$HB$711,$HB$712,0)</f>
        <v>4.2270769637125068E-32</v>
      </c>
      <c r="HD4513" s="1">
        <f t="shared" ref="HD4513:HD4576" si="2170">_xlfn.NORM.DIST($HB4513,$HB$711,$HB$712,1)</f>
        <v>1</v>
      </c>
      <c r="HE4513" s="1">
        <f t="shared" ref="HE4513:HE4576" si="2171">IF(OR(HD4513&lt;$HF$716,HD4513&gt;$HF$717),HC4513,"")</f>
        <v>4.2270769637125068E-32</v>
      </c>
      <c r="HF4513" s="1" t="str">
        <f t="shared" ref="HF4513:HF4576" si="2172">IF(AND(HD4513&gt;$HF$716,HD4513&lt;$HF$717),HC4513,"")</f>
        <v/>
      </c>
      <c r="HG4513" s="1" t="str">
        <f t="shared" ref="HG4513:HG4576" si="2173">IF(HC4513=MAX($HC$720:$HC$2720),HC4513,"")</f>
        <v/>
      </c>
      <c r="HK4513" s="1">
        <f t="shared" ref="HK4513:HK4576" si="2174">_xlfn.NORM.DIST(HB4513,$HF$712,$HF$713,0)</f>
        <v>3.9297173490642745E-6</v>
      </c>
      <c r="HL4513" s="1" t="str">
        <f t="shared" ref="HL4513:HL4576" si="2175">IF(HK4513=MAX($HK$720:$HK$2720),HC4513,"")</f>
        <v/>
      </c>
      <c r="HV4513" s="118"/>
      <c r="HW4513" s="118"/>
      <c r="HX4513" s="118"/>
      <c r="HY4513" s="118"/>
      <c r="HZ4513" s="118"/>
      <c r="IA4513" s="118"/>
      <c r="IB4513" s="118"/>
      <c r="IC4513" s="118"/>
      <c r="ID4513" s="118"/>
      <c r="IE4513" s="118"/>
      <c r="IF4513" s="118"/>
      <c r="IG4513" s="118"/>
      <c r="IH4513" s="118"/>
      <c r="II4513" s="118"/>
      <c r="IJ4513" s="118"/>
      <c r="IK4513" s="118"/>
      <c r="IL4513" s="118"/>
      <c r="IM4513" s="118"/>
      <c r="IN4513" s="118"/>
      <c r="IO4513" s="118"/>
      <c r="IP4513" s="118"/>
      <c r="IQ4513" s="118"/>
      <c r="IR4513" s="118"/>
      <c r="IS4513" s="118"/>
      <c r="IT4513" s="118"/>
      <c r="IU4513" s="118"/>
      <c r="IV4513" s="118"/>
      <c r="IW4513" s="118"/>
      <c r="IX4513" s="118"/>
      <c r="IY4513" s="118"/>
      <c r="IZ4513" s="118"/>
      <c r="JA4513" s="118"/>
      <c r="JB4513" s="118"/>
      <c r="JJ4513" s="118"/>
      <c r="JK4513" s="118"/>
      <c r="JL4513" s="118"/>
      <c r="JM4513" s="118"/>
      <c r="JN4513" s="118"/>
      <c r="JO4513" s="118"/>
      <c r="JP4513" s="118">
        <f t="shared" si="2165"/>
        <v>24.307199999998367</v>
      </c>
      <c r="JQ4513" s="138">
        <f t="shared" si="2166"/>
        <v>1.0059780912151052E-3</v>
      </c>
      <c r="JR4513" s="118">
        <f t="shared" si="2167"/>
        <v>2.6094132896997604E-6</v>
      </c>
      <c r="JS4513" s="118">
        <f t="shared" si="2163"/>
        <v>2.6094132896997604E-6</v>
      </c>
      <c r="JT4513" s="119" t="str">
        <f t="shared" si="2164"/>
        <v/>
      </c>
    </row>
    <row r="4514" spans="209:280" ht="20.100000000000001" customHeight="1" x14ac:dyDescent="0.25">
      <c r="HA4514" s="1">
        <v>3777</v>
      </c>
      <c r="HB4514" s="1">
        <f t="shared" si="2168"/>
        <v>176403.85622223275</v>
      </c>
      <c r="HC4514" s="1">
        <f t="shared" si="2169"/>
        <v>4.0434032624797667E-32</v>
      </c>
      <c r="HD4514" s="1">
        <f t="shared" si="2170"/>
        <v>1</v>
      </c>
      <c r="HE4514" s="1">
        <f t="shared" si="2171"/>
        <v>4.0434032624797667E-32</v>
      </c>
      <c r="HF4514" s="1" t="str">
        <f t="shared" si="2172"/>
        <v/>
      </c>
      <c r="HG4514" s="1" t="str">
        <f t="shared" si="2173"/>
        <v/>
      </c>
      <c r="HK4514" s="1">
        <f t="shared" si="2174"/>
        <v>3.9600804246296755E-6</v>
      </c>
      <c r="HL4514" s="1" t="str">
        <f t="shared" si="2175"/>
        <v/>
      </c>
      <c r="HV4514" s="118"/>
      <c r="HW4514" s="118"/>
      <c r="HX4514" s="118"/>
      <c r="HY4514" s="118"/>
      <c r="HZ4514" s="118"/>
      <c r="IA4514" s="118"/>
      <c r="IB4514" s="118"/>
      <c r="IC4514" s="118"/>
      <c r="ID4514" s="118"/>
      <c r="IE4514" s="118"/>
      <c r="IF4514" s="118"/>
      <c r="IG4514" s="118"/>
      <c r="IH4514" s="118"/>
      <c r="II4514" s="118"/>
      <c r="IJ4514" s="118"/>
      <c r="IK4514" s="118"/>
      <c r="IL4514" s="118"/>
      <c r="IM4514" s="118"/>
      <c r="IN4514" s="118"/>
      <c r="IO4514" s="118"/>
      <c r="IP4514" s="118"/>
      <c r="IQ4514" s="118"/>
      <c r="IR4514" s="118"/>
      <c r="IS4514" s="118"/>
      <c r="IT4514" s="118"/>
      <c r="IU4514" s="118"/>
      <c r="IV4514" s="118"/>
      <c r="IW4514" s="118"/>
      <c r="IX4514" s="118"/>
      <c r="IY4514" s="118"/>
      <c r="IZ4514" s="118"/>
      <c r="JA4514" s="118"/>
      <c r="JB4514" s="118"/>
      <c r="JJ4514" s="118"/>
      <c r="JK4514" s="118"/>
      <c r="JL4514" s="118"/>
      <c r="JM4514" s="118"/>
      <c r="JN4514" s="118"/>
      <c r="JO4514" s="118"/>
      <c r="JP4514" s="118">
        <f t="shared" si="2165"/>
        <v>24.313599999998367</v>
      </c>
      <c r="JQ4514" s="138">
        <f t="shared" si="2166"/>
        <v>1.0033686779254054E-3</v>
      </c>
      <c r="JR4514" s="118">
        <f t="shared" si="2167"/>
        <v>2.6027887615621276E-6</v>
      </c>
      <c r="JS4514" s="118">
        <f t="shared" si="2163"/>
        <v>2.6027887615621276E-6</v>
      </c>
      <c r="JT4514" s="119" t="str">
        <f t="shared" si="2164"/>
        <v/>
      </c>
    </row>
    <row r="4515" spans="209:280" ht="20.100000000000001" customHeight="1" x14ac:dyDescent="0.25">
      <c r="HA4515" s="1">
        <v>3778</v>
      </c>
      <c r="HB4515" s="1">
        <f t="shared" si="2168"/>
        <v>176467.37939696168</v>
      </c>
      <c r="HC4515" s="1">
        <f t="shared" si="2169"/>
        <v>3.8676486138559812E-32</v>
      </c>
      <c r="HD4515" s="1">
        <f t="shared" si="2170"/>
        <v>1</v>
      </c>
      <c r="HE4515" s="1">
        <f t="shared" si="2171"/>
        <v>3.8676486138559812E-32</v>
      </c>
      <c r="HF4515" s="1" t="str">
        <f t="shared" si="2172"/>
        <v/>
      </c>
      <c r="HG4515" s="1" t="str">
        <f t="shared" si="2173"/>
        <v/>
      </c>
      <c r="HK4515" s="1">
        <f t="shared" si="2174"/>
        <v>3.9906142510440564E-6</v>
      </c>
      <c r="HL4515" s="1" t="str">
        <f t="shared" si="2175"/>
        <v/>
      </c>
      <c r="HV4515" s="118"/>
      <c r="HW4515" s="118"/>
      <c r="HX4515" s="118"/>
      <c r="HY4515" s="118"/>
      <c r="HZ4515" s="118"/>
      <c r="IA4515" s="118"/>
      <c r="IB4515" s="118"/>
      <c r="IC4515" s="118"/>
      <c r="ID4515" s="118"/>
      <c r="IE4515" s="118"/>
      <c r="IF4515" s="118"/>
      <c r="IG4515" s="118"/>
      <c r="IH4515" s="118"/>
      <c r="II4515" s="118"/>
      <c r="IJ4515" s="118"/>
      <c r="IK4515" s="118"/>
      <c r="IL4515" s="118"/>
      <c r="IM4515" s="118"/>
      <c r="IN4515" s="118"/>
      <c r="IO4515" s="118"/>
      <c r="IP4515" s="118"/>
      <c r="IQ4515" s="118"/>
      <c r="IR4515" s="118"/>
      <c r="IS4515" s="118"/>
      <c r="IT4515" s="118"/>
      <c r="IU4515" s="118"/>
      <c r="IV4515" s="118"/>
      <c r="IW4515" s="118"/>
      <c r="IX4515" s="118"/>
      <c r="IY4515" s="118"/>
      <c r="IZ4515" s="118"/>
      <c r="JA4515" s="118"/>
      <c r="JB4515" s="118"/>
      <c r="JJ4515" s="118"/>
      <c r="JK4515" s="118"/>
      <c r="JL4515" s="118"/>
      <c r="JM4515" s="118"/>
      <c r="JN4515" s="118"/>
      <c r="JO4515" s="118"/>
      <c r="JP4515" s="118">
        <f t="shared" si="2165"/>
        <v>24.319999999998366</v>
      </c>
      <c r="JQ4515" s="138">
        <f t="shared" si="2166"/>
        <v>1.0007658891638433E-3</v>
      </c>
      <c r="JR4515" s="118">
        <f t="shared" si="2167"/>
        <v>2.5961806015446787E-6</v>
      </c>
      <c r="JS4515" s="118">
        <f t="shared" si="2163"/>
        <v>2.5961806015446787E-6</v>
      </c>
      <c r="JT4515" s="119" t="str">
        <f t="shared" si="2164"/>
        <v/>
      </c>
    </row>
    <row r="4516" spans="209:280" ht="20.100000000000001" customHeight="1" x14ac:dyDescent="0.25">
      <c r="HA4516" s="1">
        <v>3779</v>
      </c>
      <c r="HB4516" s="1">
        <f t="shared" si="2168"/>
        <v>176530.90257169059</v>
      </c>
      <c r="HC4516" s="1">
        <f t="shared" si="2169"/>
        <v>3.6994743021775084E-32</v>
      </c>
      <c r="HD4516" s="1">
        <f t="shared" si="2170"/>
        <v>1</v>
      </c>
      <c r="HE4516" s="1">
        <f t="shared" si="2171"/>
        <v>3.6994743021775084E-32</v>
      </c>
      <c r="HF4516" s="1" t="str">
        <f t="shared" si="2172"/>
        <v/>
      </c>
      <c r="HG4516" s="1" t="str">
        <f t="shared" si="2173"/>
        <v/>
      </c>
      <c r="HK4516" s="1">
        <f t="shared" si="2174"/>
        <v>4.0213191640242586E-6</v>
      </c>
      <c r="HL4516" s="1" t="str">
        <f t="shared" si="2175"/>
        <v/>
      </c>
      <c r="HV4516" s="118"/>
      <c r="HW4516" s="118"/>
      <c r="HX4516" s="118"/>
      <c r="HY4516" s="118"/>
      <c r="HZ4516" s="118"/>
      <c r="IA4516" s="118"/>
      <c r="IB4516" s="118"/>
      <c r="IC4516" s="118"/>
      <c r="ID4516" s="118"/>
      <c r="IE4516" s="118"/>
      <c r="IF4516" s="118"/>
      <c r="IG4516" s="118"/>
      <c r="IH4516" s="118"/>
      <c r="II4516" s="118"/>
      <c r="IJ4516" s="118"/>
      <c r="IK4516" s="118"/>
      <c r="IL4516" s="118"/>
      <c r="IM4516" s="118"/>
      <c r="IN4516" s="118"/>
      <c r="IO4516" s="118"/>
      <c r="IP4516" s="118"/>
      <c r="IQ4516" s="118"/>
      <c r="IR4516" s="118"/>
      <c r="IS4516" s="118"/>
      <c r="IT4516" s="118"/>
      <c r="IU4516" s="118"/>
      <c r="IV4516" s="118"/>
      <c r="IW4516" s="118"/>
      <c r="IX4516" s="118"/>
      <c r="IY4516" s="118"/>
      <c r="IZ4516" s="118"/>
      <c r="JA4516" s="118"/>
      <c r="JB4516" s="118"/>
      <c r="JJ4516" s="118"/>
      <c r="JK4516" s="118"/>
      <c r="JL4516" s="118"/>
      <c r="JM4516" s="118"/>
      <c r="JN4516" s="118"/>
      <c r="JO4516" s="118"/>
      <c r="JP4516" s="118">
        <f t="shared" si="2165"/>
        <v>24.326399999998365</v>
      </c>
      <c r="JQ4516" s="138">
        <f t="shared" si="2166"/>
        <v>9.981697085622986E-4</v>
      </c>
      <c r="JR4516" s="118">
        <f t="shared" si="2167"/>
        <v>2.5895887706144007E-6</v>
      </c>
      <c r="JS4516" s="118">
        <f t="shared" si="2163"/>
        <v>2.5895887706144007E-6</v>
      </c>
      <c r="JT4516" s="119" t="str">
        <f t="shared" si="2164"/>
        <v/>
      </c>
    </row>
    <row r="4517" spans="209:280" ht="20.100000000000001" customHeight="1" x14ac:dyDescent="0.25">
      <c r="HA4517" s="1">
        <v>3780</v>
      </c>
      <c r="HB4517" s="1">
        <f t="shared" si="2168"/>
        <v>176594.42574641953</v>
      </c>
      <c r="HC4517" s="1">
        <f t="shared" si="2169"/>
        <v>3.5385559813864928E-32</v>
      </c>
      <c r="HD4517" s="1">
        <f t="shared" si="2170"/>
        <v>1</v>
      </c>
      <c r="HE4517" s="1">
        <f t="shared" si="2171"/>
        <v>3.5385559813864928E-32</v>
      </c>
      <c r="HF4517" s="1" t="str">
        <f t="shared" si="2172"/>
        <v/>
      </c>
      <c r="HG4517" s="1" t="str">
        <f t="shared" si="2173"/>
        <v/>
      </c>
      <c r="HK4517" s="1">
        <f t="shared" si="2174"/>
        <v>4.0521954936292985E-6</v>
      </c>
      <c r="HL4517" s="1" t="str">
        <f t="shared" si="2175"/>
        <v/>
      </c>
      <c r="HV4517" s="118"/>
      <c r="HW4517" s="118"/>
      <c r="HX4517" s="118"/>
      <c r="HY4517" s="118"/>
      <c r="HZ4517" s="118"/>
      <c r="IA4517" s="118"/>
      <c r="IB4517" s="118"/>
      <c r="IC4517" s="118"/>
      <c r="ID4517" s="118"/>
      <c r="IE4517" s="118"/>
      <c r="IF4517" s="118"/>
      <c r="IG4517" s="118"/>
      <c r="IH4517" s="118"/>
      <c r="II4517" s="118"/>
      <c r="IJ4517" s="118"/>
      <c r="IK4517" s="118"/>
      <c r="IL4517" s="118"/>
      <c r="IM4517" s="118"/>
      <c r="IN4517" s="118"/>
      <c r="IO4517" s="118"/>
      <c r="IP4517" s="118"/>
      <c r="IQ4517" s="118"/>
      <c r="IR4517" s="118"/>
      <c r="IS4517" s="118"/>
      <c r="IT4517" s="118"/>
      <c r="IU4517" s="118"/>
      <c r="IV4517" s="118"/>
      <c r="IW4517" s="118"/>
      <c r="IX4517" s="118"/>
      <c r="IY4517" s="118"/>
      <c r="IZ4517" s="118"/>
      <c r="JA4517" s="118"/>
      <c r="JB4517" s="118"/>
      <c r="JJ4517" s="118"/>
      <c r="JK4517" s="118"/>
      <c r="JL4517" s="118"/>
      <c r="JM4517" s="118"/>
      <c r="JN4517" s="118"/>
      <c r="JO4517" s="118"/>
      <c r="JP4517" s="118">
        <f t="shared" si="2165"/>
        <v>24.332799999998365</v>
      </c>
      <c r="JQ4517" s="138">
        <f t="shared" si="2166"/>
        <v>9.955801197916842E-4</v>
      </c>
      <c r="JR4517" s="118">
        <f t="shared" si="2167"/>
        <v>2.5830132298256675E-6</v>
      </c>
      <c r="JS4517" s="118">
        <f t="shared" si="2163"/>
        <v>2.5830132298256675E-6</v>
      </c>
      <c r="JT4517" s="119" t="str">
        <f t="shared" si="2164"/>
        <v/>
      </c>
    </row>
    <row r="4518" spans="209:280" ht="20.100000000000001" customHeight="1" x14ac:dyDescent="0.25">
      <c r="HA4518" s="1">
        <v>3781</v>
      </c>
      <c r="HB4518" s="1">
        <f t="shared" si="2168"/>
        <v>176657.94892114846</v>
      </c>
      <c r="HC4518" s="1">
        <f t="shared" si="2169"/>
        <v>3.3845830705146939E-32</v>
      </c>
      <c r="HD4518" s="1">
        <f t="shared" si="2170"/>
        <v>1</v>
      </c>
      <c r="HE4518" s="1">
        <f t="shared" si="2171"/>
        <v>3.3845830705146939E-32</v>
      </c>
      <c r="HF4518" s="1" t="str">
        <f t="shared" si="2172"/>
        <v/>
      </c>
      <c r="HG4518" s="1" t="str">
        <f t="shared" si="2173"/>
        <v/>
      </c>
      <c r="HK4518" s="1">
        <f t="shared" si="2174"/>
        <v>4.083243564195553E-6</v>
      </c>
      <c r="HL4518" s="1" t="str">
        <f t="shared" si="2175"/>
        <v/>
      </c>
      <c r="HV4518" s="118"/>
      <c r="HW4518" s="118"/>
      <c r="HX4518" s="118"/>
      <c r="HY4518" s="118"/>
      <c r="HZ4518" s="118"/>
      <c r="IA4518" s="118"/>
      <c r="IB4518" s="118"/>
      <c r="IC4518" s="118"/>
      <c r="ID4518" s="118"/>
      <c r="IE4518" s="118"/>
      <c r="IF4518" s="118"/>
      <c r="IG4518" s="118"/>
      <c r="IH4518" s="118"/>
      <c r="II4518" s="118"/>
      <c r="IJ4518" s="118"/>
      <c r="IK4518" s="118"/>
      <c r="IL4518" s="118"/>
      <c r="IM4518" s="118"/>
      <c r="IN4518" s="118"/>
      <c r="IO4518" s="118"/>
      <c r="IP4518" s="118"/>
      <c r="IQ4518" s="118"/>
      <c r="IR4518" s="118"/>
      <c r="IS4518" s="118"/>
      <c r="IT4518" s="118"/>
      <c r="IU4518" s="118"/>
      <c r="IV4518" s="118"/>
      <c r="IW4518" s="118"/>
      <c r="IX4518" s="118"/>
      <c r="IY4518" s="118"/>
      <c r="IZ4518" s="118"/>
      <c r="JA4518" s="118"/>
      <c r="JB4518" s="118"/>
      <c r="JJ4518" s="118"/>
      <c r="JK4518" s="118"/>
      <c r="JL4518" s="118"/>
      <c r="JM4518" s="118"/>
      <c r="JN4518" s="118"/>
      <c r="JO4518" s="118"/>
      <c r="JP4518" s="118">
        <f t="shared" si="2165"/>
        <v>24.339199999998364</v>
      </c>
      <c r="JQ4518" s="138">
        <f t="shared" si="2166"/>
        <v>9.9299710656185853E-4</v>
      </c>
      <c r="JR4518" s="118">
        <f t="shared" si="2167"/>
        <v>2.5764539403133006E-6</v>
      </c>
      <c r="JS4518" s="118">
        <f t="shared" si="2163"/>
        <v>2.5764539403133006E-6</v>
      </c>
      <c r="JT4518" s="119" t="str">
        <f t="shared" si="2164"/>
        <v/>
      </c>
    </row>
    <row r="4519" spans="209:280" ht="20.100000000000001" customHeight="1" x14ac:dyDescent="0.25">
      <c r="HA4519" s="1">
        <v>3782</v>
      </c>
      <c r="HB4519" s="1">
        <f t="shared" si="2168"/>
        <v>176721.4720958774</v>
      </c>
      <c r="HC4519" s="1">
        <f t="shared" si="2169"/>
        <v>3.2372581743785989E-32</v>
      </c>
      <c r="HD4519" s="1">
        <f t="shared" si="2170"/>
        <v>1</v>
      </c>
      <c r="HE4519" s="1">
        <f t="shared" si="2171"/>
        <v>3.2372581743785989E-32</v>
      </c>
      <c r="HF4519" s="1" t="str">
        <f t="shared" si="2172"/>
        <v/>
      </c>
      <c r="HG4519" s="1" t="str">
        <f t="shared" si="2173"/>
        <v/>
      </c>
      <c r="HK4519" s="1">
        <f t="shared" si="2174"/>
        <v>4.1144636942720204E-6</v>
      </c>
      <c r="HL4519" s="1" t="str">
        <f t="shared" si="2175"/>
        <v/>
      </c>
      <c r="HV4519" s="118"/>
      <c r="HW4519" s="118"/>
      <c r="HX4519" s="118"/>
      <c r="HY4519" s="118"/>
      <c r="HZ4519" s="118"/>
      <c r="IA4519" s="118"/>
      <c r="IB4519" s="118"/>
      <c r="IC4519" s="118"/>
      <c r="ID4519" s="118"/>
      <c r="IE4519" s="118"/>
      <c r="IF4519" s="118"/>
      <c r="IG4519" s="118"/>
      <c r="IH4519" s="118"/>
      <c r="II4519" s="118"/>
      <c r="IJ4519" s="118"/>
      <c r="IK4519" s="118"/>
      <c r="IL4519" s="118"/>
      <c r="IM4519" s="118"/>
      <c r="IN4519" s="118"/>
      <c r="IO4519" s="118"/>
      <c r="IP4519" s="118"/>
      <c r="IQ4519" s="118"/>
      <c r="IR4519" s="118"/>
      <c r="IS4519" s="118"/>
      <c r="IT4519" s="118"/>
      <c r="IU4519" s="118"/>
      <c r="IV4519" s="118"/>
      <c r="IW4519" s="118"/>
      <c r="IX4519" s="118"/>
      <c r="IY4519" s="118"/>
      <c r="IZ4519" s="118"/>
      <c r="JA4519" s="118"/>
      <c r="JB4519" s="118"/>
      <c r="JJ4519" s="118"/>
      <c r="JK4519" s="118"/>
      <c r="JL4519" s="118"/>
      <c r="JM4519" s="118"/>
      <c r="JN4519" s="118"/>
      <c r="JO4519" s="118"/>
      <c r="JP4519" s="118">
        <f t="shared" si="2165"/>
        <v>24.345599999998363</v>
      </c>
      <c r="JQ4519" s="138">
        <f t="shared" si="2166"/>
        <v>9.9042065262154523E-4</v>
      </c>
      <c r="JR4519" s="118">
        <f t="shared" si="2167"/>
        <v>2.5699108633192407E-6</v>
      </c>
      <c r="JS4519" s="118">
        <f t="shared" si="2163"/>
        <v>2.5699108633192407E-6</v>
      </c>
      <c r="JT4519" s="119" t="str">
        <f t="shared" si="2164"/>
        <v/>
      </c>
    </row>
    <row r="4520" spans="209:280" ht="20.100000000000001" customHeight="1" x14ac:dyDescent="0.25">
      <c r="HA4520" s="1">
        <v>3783</v>
      </c>
      <c r="HB4520" s="1">
        <f t="shared" si="2168"/>
        <v>176784.9952706063</v>
      </c>
      <c r="HC4520" s="1">
        <f t="shared" si="2169"/>
        <v>3.0962965284469883E-32</v>
      </c>
      <c r="HD4520" s="1">
        <f t="shared" si="2170"/>
        <v>1</v>
      </c>
      <c r="HE4520" s="1">
        <f t="shared" si="2171"/>
        <v>3.0962965284469883E-32</v>
      </c>
      <c r="HF4520" s="1" t="str">
        <f t="shared" si="2172"/>
        <v/>
      </c>
      <c r="HG4520" s="1" t="str">
        <f t="shared" si="2173"/>
        <v/>
      </c>
      <c r="HK4520" s="1">
        <f t="shared" si="2174"/>
        <v>4.145856196555504E-6</v>
      </c>
      <c r="HL4520" s="1" t="str">
        <f t="shared" si="2175"/>
        <v/>
      </c>
      <c r="HV4520" s="118"/>
      <c r="HW4520" s="118"/>
      <c r="HX4520" s="118"/>
      <c r="HY4520" s="118"/>
      <c r="HZ4520" s="118"/>
      <c r="IA4520" s="118"/>
      <c r="IB4520" s="118"/>
      <c r="IC4520" s="118"/>
      <c r="ID4520" s="118"/>
      <c r="IE4520" s="118"/>
      <c r="IF4520" s="118"/>
      <c r="IG4520" s="118"/>
      <c r="IH4520" s="118"/>
      <c r="II4520" s="118"/>
      <c r="IJ4520" s="118"/>
      <c r="IK4520" s="118"/>
      <c r="IL4520" s="118"/>
      <c r="IM4520" s="118"/>
      <c r="IN4520" s="118"/>
      <c r="IO4520" s="118"/>
      <c r="IP4520" s="118"/>
      <c r="IQ4520" s="118"/>
      <c r="IR4520" s="118"/>
      <c r="IS4520" s="118"/>
      <c r="IT4520" s="118"/>
      <c r="IU4520" s="118"/>
      <c r="IV4520" s="118"/>
      <c r="IW4520" s="118"/>
      <c r="IX4520" s="118"/>
      <c r="IY4520" s="118"/>
      <c r="IZ4520" s="118"/>
      <c r="JA4520" s="118"/>
      <c r="JB4520" s="118"/>
      <c r="JJ4520" s="118"/>
      <c r="JK4520" s="118"/>
      <c r="JL4520" s="118"/>
      <c r="JM4520" s="118"/>
      <c r="JN4520" s="118"/>
      <c r="JO4520" s="118"/>
      <c r="JP4520" s="118">
        <f t="shared" si="2165"/>
        <v>24.351999999998363</v>
      </c>
      <c r="JQ4520" s="138">
        <f t="shared" si="2166"/>
        <v>9.8785074175822599E-4</v>
      </c>
      <c r="JR4520" s="118">
        <f t="shared" si="2167"/>
        <v>2.5633839601543838E-6</v>
      </c>
      <c r="JS4520" s="118">
        <f t="shared" si="2163"/>
        <v>2.5633839601543838E-6</v>
      </c>
      <c r="JT4520" s="119" t="str">
        <f t="shared" si="2164"/>
        <v/>
      </c>
    </row>
    <row r="4521" spans="209:280" ht="20.100000000000001" customHeight="1" x14ac:dyDescent="0.25">
      <c r="HA4521" s="1">
        <v>3784</v>
      </c>
      <c r="HB4521" s="1">
        <f t="shared" si="2168"/>
        <v>176848.51844533524</v>
      </c>
      <c r="HC4521" s="1">
        <f t="shared" si="2169"/>
        <v>2.9614254668782484E-32</v>
      </c>
      <c r="HD4521" s="1">
        <f t="shared" si="2170"/>
        <v>1</v>
      </c>
      <c r="HE4521" s="1">
        <f t="shared" si="2171"/>
        <v>2.9614254668782484E-32</v>
      </c>
      <c r="HF4521" s="1" t="str">
        <f t="shared" si="2172"/>
        <v/>
      </c>
      <c r="HG4521" s="1" t="str">
        <f t="shared" si="2173"/>
        <v/>
      </c>
      <c r="HK4521" s="1">
        <f t="shared" si="2174"/>
        <v>4.1774213778258257E-6</v>
      </c>
      <c r="HL4521" s="1" t="str">
        <f t="shared" si="2175"/>
        <v/>
      </c>
      <c r="HV4521" s="118"/>
      <c r="HW4521" s="118"/>
      <c r="HX4521" s="118"/>
      <c r="HY4521" s="118"/>
      <c r="HZ4521" s="118"/>
      <c r="IA4521" s="118"/>
      <c r="IB4521" s="118"/>
      <c r="IC4521" s="118"/>
      <c r="ID4521" s="118"/>
      <c r="IE4521" s="118"/>
      <c r="IF4521" s="118"/>
      <c r="IG4521" s="118"/>
      <c r="IH4521" s="118"/>
      <c r="II4521" s="118"/>
      <c r="IJ4521" s="118"/>
      <c r="IK4521" s="118"/>
      <c r="IL4521" s="118"/>
      <c r="IM4521" s="118"/>
      <c r="IN4521" s="118"/>
      <c r="IO4521" s="118"/>
      <c r="IP4521" s="118"/>
      <c r="IQ4521" s="118"/>
      <c r="IR4521" s="118"/>
      <c r="IS4521" s="118"/>
      <c r="IT4521" s="118"/>
      <c r="IU4521" s="118"/>
      <c r="IV4521" s="118"/>
      <c r="IW4521" s="118"/>
      <c r="IX4521" s="118"/>
      <c r="IY4521" s="118"/>
      <c r="IZ4521" s="118"/>
      <c r="JA4521" s="118"/>
      <c r="JB4521" s="118"/>
      <c r="JJ4521" s="118"/>
      <c r="JK4521" s="118"/>
      <c r="JL4521" s="118"/>
      <c r="JM4521" s="118"/>
      <c r="JN4521" s="118"/>
      <c r="JO4521" s="118"/>
      <c r="JP4521" s="118">
        <f t="shared" si="2165"/>
        <v>24.358399999998362</v>
      </c>
      <c r="JQ4521" s="138">
        <f t="shared" si="2166"/>
        <v>9.8528735779807161E-4</v>
      </c>
      <c r="JR4521" s="118">
        <f t="shared" si="2167"/>
        <v>2.5568731922280714E-6</v>
      </c>
      <c r="JS4521" s="118">
        <f t="shared" si="2163"/>
        <v>2.5568731922280714E-6</v>
      </c>
      <c r="JT4521" s="119" t="str">
        <f t="shared" si="2164"/>
        <v/>
      </c>
    </row>
    <row r="4522" spans="209:280" ht="20.100000000000001" customHeight="1" x14ac:dyDescent="0.25">
      <c r="HA4522" s="1">
        <v>3785</v>
      </c>
      <c r="HB4522" s="1">
        <f t="shared" si="2168"/>
        <v>176912.04162006418</v>
      </c>
      <c r="HC4522" s="1">
        <f t="shared" si="2169"/>
        <v>2.8323839127720218E-32</v>
      </c>
      <c r="HD4522" s="1">
        <f t="shared" si="2170"/>
        <v>1</v>
      </c>
      <c r="HE4522" s="1">
        <f t="shared" si="2171"/>
        <v>2.8323839127720218E-32</v>
      </c>
      <c r="HF4522" s="1" t="str">
        <f t="shared" si="2172"/>
        <v/>
      </c>
      <c r="HG4522" s="1" t="str">
        <f t="shared" si="2173"/>
        <v/>
      </c>
      <c r="HK4522" s="1">
        <f t="shared" si="2174"/>
        <v>4.209159538880887E-6</v>
      </c>
      <c r="HL4522" s="1" t="str">
        <f t="shared" si="2175"/>
        <v/>
      </c>
      <c r="HV4522" s="118"/>
      <c r="HW4522" s="118"/>
      <c r="HX4522" s="118"/>
      <c r="HY4522" s="118"/>
      <c r="HZ4522" s="118"/>
      <c r="IA4522" s="118"/>
      <c r="IB4522" s="118"/>
      <c r="IC4522" s="118"/>
      <c r="ID4522" s="118"/>
      <c r="IE4522" s="118"/>
      <c r="IF4522" s="118"/>
      <c r="IG4522" s="118"/>
      <c r="IH4522" s="118"/>
      <c r="II4522" s="118"/>
      <c r="IJ4522" s="118"/>
      <c r="IK4522" s="118"/>
      <c r="IL4522" s="118"/>
      <c r="IM4522" s="118"/>
      <c r="IN4522" s="118"/>
      <c r="IO4522" s="118"/>
      <c r="IP4522" s="118"/>
      <c r="IQ4522" s="118"/>
      <c r="IR4522" s="118"/>
      <c r="IS4522" s="118"/>
      <c r="IT4522" s="118"/>
      <c r="IU4522" s="118"/>
      <c r="IV4522" s="118"/>
      <c r="IW4522" s="118"/>
      <c r="IX4522" s="118"/>
      <c r="IY4522" s="118"/>
      <c r="IZ4522" s="118"/>
      <c r="JA4522" s="118"/>
      <c r="JB4522" s="118"/>
      <c r="JJ4522" s="118"/>
      <c r="JK4522" s="118"/>
      <c r="JL4522" s="118"/>
      <c r="JM4522" s="118"/>
      <c r="JN4522" s="118"/>
      <c r="JO4522" s="118"/>
      <c r="JP4522" s="118">
        <f t="shared" si="2165"/>
        <v>24.364799999998361</v>
      </c>
      <c r="JQ4522" s="138">
        <f t="shared" si="2166"/>
        <v>9.8273048460584354E-4</v>
      </c>
      <c r="JR4522" s="118">
        <f t="shared" si="2167"/>
        <v>2.5503785210339962E-6</v>
      </c>
      <c r="JS4522" s="118">
        <f t="shared" si="2163"/>
        <v>2.5503785210339962E-6</v>
      </c>
      <c r="JT4522" s="119" t="str">
        <f t="shared" si="2164"/>
        <v/>
      </c>
    </row>
    <row r="4523" spans="209:280" ht="20.100000000000001" customHeight="1" x14ac:dyDescent="0.25">
      <c r="HA4523" s="1">
        <v>3786</v>
      </c>
      <c r="HB4523" s="1">
        <f t="shared" si="2168"/>
        <v>176975.56479479308</v>
      </c>
      <c r="HC4523" s="1">
        <f t="shared" si="2169"/>
        <v>2.7089218897124727E-32</v>
      </c>
      <c r="HD4523" s="1">
        <f t="shared" si="2170"/>
        <v>1</v>
      </c>
      <c r="HE4523" s="1">
        <f t="shared" si="2171"/>
        <v>2.7089218897124727E-32</v>
      </c>
      <c r="HF4523" s="1" t="str">
        <f t="shared" si="2172"/>
        <v/>
      </c>
      <c r="HG4523" s="1" t="str">
        <f t="shared" si="2173"/>
        <v/>
      </c>
      <c r="HK4523" s="1">
        <f t="shared" si="2174"/>
        <v>4.241070974471843E-6</v>
      </c>
      <c r="HL4523" s="1" t="str">
        <f t="shared" si="2175"/>
        <v/>
      </c>
      <c r="HV4523" s="118"/>
      <c r="HW4523" s="118"/>
      <c r="HX4523" s="118"/>
      <c r="HY4523" s="118"/>
      <c r="HZ4523" s="118"/>
      <c r="IA4523" s="118"/>
      <c r="IB4523" s="118"/>
      <c r="IC4523" s="118"/>
      <c r="ID4523" s="118"/>
      <c r="IE4523" s="118"/>
      <c r="IF4523" s="118"/>
      <c r="IG4523" s="118"/>
      <c r="IH4523" s="118"/>
      <c r="II4523" s="118"/>
      <c r="IJ4523" s="118"/>
      <c r="IK4523" s="118"/>
      <c r="IL4523" s="118"/>
      <c r="IM4523" s="118"/>
      <c r="IN4523" s="118"/>
      <c r="IO4523" s="118"/>
      <c r="IP4523" s="118"/>
      <c r="IQ4523" s="118"/>
      <c r="IR4523" s="118"/>
      <c r="IS4523" s="118"/>
      <c r="IT4523" s="118"/>
      <c r="IU4523" s="118"/>
      <c r="IV4523" s="118"/>
      <c r="IW4523" s="118"/>
      <c r="IX4523" s="118"/>
      <c r="IY4523" s="118"/>
      <c r="IZ4523" s="118"/>
      <c r="JA4523" s="118"/>
      <c r="JB4523" s="118"/>
      <c r="JJ4523" s="118"/>
      <c r="JK4523" s="118"/>
      <c r="JL4523" s="118"/>
      <c r="JM4523" s="118"/>
      <c r="JN4523" s="118"/>
      <c r="JO4523" s="118"/>
      <c r="JP4523" s="118">
        <f t="shared" si="2165"/>
        <v>24.37119999999836</v>
      </c>
      <c r="JQ4523" s="138">
        <f t="shared" si="2166"/>
        <v>9.8018010608480954E-4</v>
      </c>
      <c r="JR4523" s="118">
        <f t="shared" si="2167"/>
        <v>2.5438999081523698E-6</v>
      </c>
      <c r="JS4523" s="118">
        <f t="shared" si="2163"/>
        <v>2.5438999081523698E-6</v>
      </c>
      <c r="JT4523" s="119" t="str">
        <f t="shared" si="2164"/>
        <v/>
      </c>
    </row>
    <row r="4524" spans="209:280" ht="20.100000000000001" customHeight="1" x14ac:dyDescent="0.25">
      <c r="HA4524" s="1">
        <v>3787</v>
      </c>
      <c r="HB4524" s="1">
        <f t="shared" si="2168"/>
        <v>177039.08796952202</v>
      </c>
      <c r="HC4524" s="1">
        <f t="shared" si="2169"/>
        <v>2.5908000537243336E-32</v>
      </c>
      <c r="HD4524" s="1">
        <f t="shared" si="2170"/>
        <v>1</v>
      </c>
      <c r="HE4524" s="1">
        <f t="shared" si="2171"/>
        <v>2.5908000537243336E-32</v>
      </c>
      <c r="HF4524" s="1" t="str">
        <f t="shared" si="2172"/>
        <v/>
      </c>
      <c r="HG4524" s="1" t="str">
        <f t="shared" si="2173"/>
        <v/>
      </c>
      <c r="HK4524" s="1">
        <f t="shared" si="2174"/>
        <v>4.2731559732382749E-6</v>
      </c>
      <c r="HL4524" s="1" t="str">
        <f t="shared" si="2175"/>
        <v/>
      </c>
      <c r="HV4524" s="118"/>
      <c r="HW4524" s="118"/>
      <c r="HX4524" s="118"/>
      <c r="HY4524" s="118"/>
      <c r="HZ4524" s="118"/>
      <c r="IA4524" s="118"/>
      <c r="IB4524" s="118"/>
      <c r="IC4524" s="118"/>
      <c r="ID4524" s="118"/>
      <c r="IE4524" s="118"/>
      <c r="IF4524" s="118"/>
      <c r="IG4524" s="118"/>
      <c r="IH4524" s="118"/>
      <c r="II4524" s="118"/>
      <c r="IJ4524" s="118"/>
      <c r="IK4524" s="118"/>
      <c r="IL4524" s="118"/>
      <c r="IM4524" s="118"/>
      <c r="IN4524" s="118"/>
      <c r="IO4524" s="118"/>
      <c r="IP4524" s="118"/>
      <c r="IQ4524" s="118"/>
      <c r="IR4524" s="118"/>
      <c r="IS4524" s="118"/>
      <c r="IT4524" s="118"/>
      <c r="IU4524" s="118"/>
      <c r="IV4524" s="118"/>
      <c r="IW4524" s="118"/>
      <c r="IX4524" s="118"/>
      <c r="IY4524" s="118"/>
      <c r="IZ4524" s="118"/>
      <c r="JA4524" s="118"/>
      <c r="JB4524" s="118"/>
      <c r="JJ4524" s="118"/>
      <c r="JK4524" s="118"/>
      <c r="JL4524" s="118"/>
      <c r="JM4524" s="118"/>
      <c r="JN4524" s="118"/>
      <c r="JO4524" s="118"/>
      <c r="JP4524" s="118">
        <f t="shared" si="2165"/>
        <v>24.37759999999836</v>
      </c>
      <c r="JQ4524" s="138">
        <f t="shared" si="2166"/>
        <v>9.7763620617665717E-4</v>
      </c>
      <c r="JR4524" s="118">
        <f t="shared" si="2167"/>
        <v>2.5374373152558865E-6</v>
      </c>
      <c r="JS4524" s="118">
        <f t="shared" si="2163"/>
        <v>2.5374373152558865E-6</v>
      </c>
      <c r="JT4524" s="119" t="str">
        <f t="shared" si="2164"/>
        <v/>
      </c>
    </row>
    <row r="4525" spans="209:280" ht="20.100000000000001" customHeight="1" x14ac:dyDescent="0.25">
      <c r="HA4525" s="1">
        <v>3788</v>
      </c>
      <c r="HB4525" s="1">
        <f t="shared" si="2168"/>
        <v>177102.61114425096</v>
      </c>
      <c r="HC4525" s="1">
        <f t="shared" si="2169"/>
        <v>2.4777892447947392E-32</v>
      </c>
      <c r="HD4525" s="1">
        <f t="shared" si="2170"/>
        <v>1</v>
      </c>
      <c r="HE4525" s="1">
        <f t="shared" si="2171"/>
        <v>2.4777892447947392E-32</v>
      </c>
      <c r="HF4525" s="1" t="str">
        <f t="shared" si="2172"/>
        <v/>
      </c>
      <c r="HG4525" s="1" t="str">
        <f t="shared" si="2173"/>
        <v/>
      </c>
      <c r="HK4525" s="1">
        <f t="shared" si="2174"/>
        <v>4.3054148176432234E-6</v>
      </c>
      <c r="HL4525" s="1" t="str">
        <f t="shared" si="2175"/>
        <v/>
      </c>
      <c r="HV4525" s="118"/>
      <c r="HW4525" s="118"/>
      <c r="HX4525" s="118"/>
      <c r="HY4525" s="118"/>
      <c r="HZ4525" s="118"/>
      <c r="IA4525" s="118"/>
      <c r="IB4525" s="118"/>
      <c r="IC4525" s="118"/>
      <c r="ID4525" s="118"/>
      <c r="IE4525" s="118"/>
      <c r="IF4525" s="118"/>
      <c r="IG4525" s="118"/>
      <c r="IH4525" s="118"/>
      <c r="II4525" s="118"/>
      <c r="IJ4525" s="118"/>
      <c r="IK4525" s="118"/>
      <c r="IL4525" s="118"/>
      <c r="IM4525" s="118"/>
      <c r="IN4525" s="118"/>
      <c r="IO4525" s="118"/>
      <c r="IP4525" s="118"/>
      <c r="IQ4525" s="118"/>
      <c r="IR4525" s="118"/>
      <c r="IS4525" s="118"/>
      <c r="IT4525" s="118"/>
      <c r="IU4525" s="118"/>
      <c r="IV4525" s="118"/>
      <c r="IW4525" s="118"/>
      <c r="IX4525" s="118"/>
      <c r="IY4525" s="118"/>
      <c r="IZ4525" s="118"/>
      <c r="JA4525" s="118"/>
      <c r="JB4525" s="118"/>
      <c r="JJ4525" s="118"/>
      <c r="JK4525" s="118"/>
      <c r="JL4525" s="118"/>
      <c r="JM4525" s="118"/>
      <c r="JN4525" s="118"/>
      <c r="JO4525" s="118"/>
      <c r="JP4525" s="118">
        <f t="shared" si="2165"/>
        <v>24.383999999998359</v>
      </c>
      <c r="JQ4525" s="138">
        <f t="shared" si="2166"/>
        <v>9.7509876886140128E-4</v>
      </c>
      <c r="JR4525" s="118">
        <f t="shared" si="2167"/>
        <v>2.5309907040959537E-6</v>
      </c>
      <c r="JS4525" s="118">
        <f t="shared" si="2163"/>
        <v>2.5309907040959537E-6</v>
      </c>
      <c r="JT4525" s="119" t="str">
        <f t="shared" si="2164"/>
        <v/>
      </c>
    </row>
    <row r="4526" spans="209:280" ht="20.100000000000001" customHeight="1" x14ac:dyDescent="0.25">
      <c r="HA4526" s="1">
        <v>3789</v>
      </c>
      <c r="HB4526" s="1">
        <f t="shared" si="2168"/>
        <v>177166.13431897989</v>
      </c>
      <c r="HC4526" s="1">
        <f t="shared" si="2169"/>
        <v>2.3696700571501532E-32</v>
      </c>
      <c r="HD4526" s="1">
        <f t="shared" si="2170"/>
        <v>1</v>
      </c>
      <c r="HE4526" s="1">
        <f t="shared" si="2171"/>
        <v>2.3696700571501532E-32</v>
      </c>
      <c r="HF4526" s="1" t="str">
        <f t="shared" si="2172"/>
        <v/>
      </c>
      <c r="HG4526" s="1" t="str">
        <f t="shared" si="2173"/>
        <v/>
      </c>
      <c r="HK4526" s="1">
        <f t="shared" si="2174"/>
        <v>4.3378477839083696E-6</v>
      </c>
      <c r="HL4526" s="1" t="str">
        <f t="shared" si="2175"/>
        <v/>
      </c>
      <c r="HV4526" s="118"/>
      <c r="HW4526" s="118"/>
      <c r="HX4526" s="118"/>
      <c r="HY4526" s="118"/>
      <c r="HZ4526" s="118"/>
      <c r="IA4526" s="118"/>
      <c r="IB4526" s="118"/>
      <c r="IC4526" s="118"/>
      <c r="ID4526" s="118"/>
      <c r="IE4526" s="118"/>
      <c r="IF4526" s="118"/>
      <c r="IG4526" s="118"/>
      <c r="IH4526" s="118"/>
      <c r="II4526" s="118"/>
      <c r="IJ4526" s="118"/>
      <c r="IK4526" s="118"/>
      <c r="IL4526" s="118"/>
      <c r="IM4526" s="118"/>
      <c r="IN4526" s="118"/>
      <c r="IO4526" s="118"/>
      <c r="IP4526" s="118"/>
      <c r="IQ4526" s="118"/>
      <c r="IR4526" s="118"/>
      <c r="IS4526" s="118"/>
      <c r="IT4526" s="118"/>
      <c r="IU4526" s="118"/>
      <c r="IV4526" s="118"/>
      <c r="IW4526" s="118"/>
      <c r="IX4526" s="118"/>
      <c r="IY4526" s="118"/>
      <c r="IZ4526" s="118"/>
      <c r="JA4526" s="118"/>
      <c r="JB4526" s="118"/>
      <c r="JJ4526" s="118"/>
      <c r="JK4526" s="118"/>
      <c r="JL4526" s="118"/>
      <c r="JM4526" s="118"/>
      <c r="JN4526" s="118"/>
      <c r="JO4526" s="118"/>
      <c r="JP4526" s="118">
        <f t="shared" si="2165"/>
        <v>24.390399999998358</v>
      </c>
      <c r="JQ4526" s="138">
        <f t="shared" si="2166"/>
        <v>9.7256777815730533E-4</v>
      </c>
      <c r="JR4526" s="118">
        <f t="shared" si="2167"/>
        <v>2.5245600365230748E-6</v>
      </c>
      <c r="JS4526" s="118">
        <f t="shared" si="2163"/>
        <v>2.5245600365230748E-6</v>
      </c>
      <c r="JT4526" s="119" t="str">
        <f t="shared" si="2164"/>
        <v/>
      </c>
    </row>
    <row r="4527" spans="209:280" ht="20.100000000000001" customHeight="1" x14ac:dyDescent="0.25">
      <c r="HA4527" s="1">
        <v>3790</v>
      </c>
      <c r="HB4527" s="1">
        <f t="shared" si="2168"/>
        <v>177229.6574937088</v>
      </c>
      <c r="HC4527" s="1">
        <f t="shared" si="2169"/>
        <v>2.2662324275119083E-32</v>
      </c>
      <c r="HD4527" s="1">
        <f t="shared" si="2170"/>
        <v>1</v>
      </c>
      <c r="HE4527" s="1">
        <f t="shared" si="2171"/>
        <v>2.2662324275119083E-32</v>
      </c>
      <c r="HF4527" s="1" t="str">
        <f t="shared" si="2172"/>
        <v/>
      </c>
      <c r="HG4527" s="1" t="str">
        <f t="shared" si="2173"/>
        <v/>
      </c>
      <c r="HK4527" s="1">
        <f t="shared" si="2174"/>
        <v>4.3704551419491535E-6</v>
      </c>
      <c r="HL4527" s="1" t="str">
        <f t="shared" si="2175"/>
        <v/>
      </c>
      <c r="HV4527" s="118"/>
      <c r="HW4527" s="118"/>
      <c r="HX4527" s="118"/>
      <c r="HY4527" s="118"/>
      <c r="HZ4527" s="118"/>
      <c r="IA4527" s="118"/>
      <c r="IB4527" s="118"/>
      <c r="IC4527" s="118"/>
      <c r="ID4527" s="118"/>
      <c r="IE4527" s="118"/>
      <c r="IF4527" s="118"/>
      <c r="IG4527" s="118"/>
      <c r="IH4527" s="118"/>
      <c r="II4527" s="118"/>
      <c r="IJ4527" s="118"/>
      <c r="IK4527" s="118"/>
      <c r="IL4527" s="118"/>
      <c r="IM4527" s="118"/>
      <c r="IN4527" s="118"/>
      <c r="IO4527" s="118"/>
      <c r="IP4527" s="118"/>
      <c r="IQ4527" s="118"/>
      <c r="IR4527" s="118"/>
      <c r="IS4527" s="118"/>
      <c r="IT4527" s="118"/>
      <c r="IU4527" s="118"/>
      <c r="IV4527" s="118"/>
      <c r="IW4527" s="118"/>
      <c r="IX4527" s="118"/>
      <c r="IY4527" s="118"/>
      <c r="IZ4527" s="118"/>
      <c r="JA4527" s="118"/>
      <c r="JB4527" s="118"/>
      <c r="JJ4527" s="118"/>
      <c r="JK4527" s="118"/>
      <c r="JL4527" s="118"/>
      <c r="JM4527" s="118"/>
      <c r="JN4527" s="118"/>
      <c r="JO4527" s="118"/>
      <c r="JP4527" s="118">
        <f t="shared" si="2165"/>
        <v>24.396799999998358</v>
      </c>
      <c r="JQ4527" s="138">
        <f t="shared" si="2166"/>
        <v>9.7004321812078226E-4</v>
      </c>
      <c r="JR4527" s="118">
        <f t="shared" si="2167"/>
        <v>2.518145274459419E-6</v>
      </c>
      <c r="JS4527" s="118">
        <f t="shared" si="2163"/>
        <v>2.518145274459419E-6</v>
      </c>
      <c r="JT4527" s="119" t="str">
        <f t="shared" si="2164"/>
        <v/>
      </c>
    </row>
    <row r="4528" spans="209:280" ht="20.100000000000001" customHeight="1" x14ac:dyDescent="0.25">
      <c r="HA4528" s="1">
        <v>3791</v>
      </c>
      <c r="HB4528" s="1">
        <f t="shared" si="2168"/>
        <v>177293.18066843774</v>
      </c>
      <c r="HC4528" s="1">
        <f t="shared" si="2169"/>
        <v>2.1672752405832642E-32</v>
      </c>
      <c r="HD4528" s="1">
        <f t="shared" si="2170"/>
        <v>1</v>
      </c>
      <c r="HE4528" s="1">
        <f t="shared" si="2171"/>
        <v>2.1672752405832642E-32</v>
      </c>
      <c r="HF4528" s="1" t="str">
        <f t="shared" si="2172"/>
        <v/>
      </c>
      <c r="HG4528" s="1" t="str">
        <f t="shared" si="2173"/>
        <v/>
      </c>
      <c r="HK4528" s="1">
        <f t="shared" si="2174"/>
        <v>4.4032371553099817E-6</v>
      </c>
      <c r="HL4528" s="1" t="str">
        <f t="shared" si="2175"/>
        <v/>
      </c>
      <c r="HV4528" s="118"/>
      <c r="HW4528" s="118"/>
      <c r="HX4528" s="118"/>
      <c r="HY4528" s="118"/>
      <c r="HZ4528" s="118"/>
      <c r="IA4528" s="118"/>
      <c r="IB4528" s="118"/>
      <c r="IC4528" s="118"/>
      <c r="ID4528" s="118"/>
      <c r="IE4528" s="118"/>
      <c r="IF4528" s="118"/>
      <c r="IG4528" s="118"/>
      <c r="IH4528" s="118"/>
      <c r="II4528" s="118"/>
      <c r="IJ4528" s="118"/>
      <c r="IK4528" s="118"/>
      <c r="IL4528" s="118"/>
      <c r="IM4528" s="118"/>
      <c r="IN4528" s="118"/>
      <c r="IO4528" s="118"/>
      <c r="IP4528" s="118"/>
      <c r="IQ4528" s="118"/>
      <c r="IR4528" s="118"/>
      <c r="IS4528" s="118"/>
      <c r="IT4528" s="118"/>
      <c r="IU4528" s="118"/>
      <c r="IV4528" s="118"/>
      <c r="IW4528" s="118"/>
      <c r="IX4528" s="118"/>
      <c r="IY4528" s="118"/>
      <c r="IZ4528" s="118"/>
      <c r="JA4528" s="118"/>
      <c r="JB4528" s="118"/>
      <c r="JJ4528" s="118"/>
      <c r="JK4528" s="118"/>
      <c r="JL4528" s="118"/>
      <c r="JM4528" s="118"/>
      <c r="JN4528" s="118"/>
      <c r="JO4528" s="118"/>
      <c r="JP4528" s="118">
        <f t="shared" si="2165"/>
        <v>24.403199999998357</v>
      </c>
      <c r="JQ4528" s="138">
        <f t="shared" si="2166"/>
        <v>9.6752507284632284E-4</v>
      </c>
      <c r="JR4528" s="118">
        <f t="shared" si="2167"/>
        <v>2.5117463799279862E-6</v>
      </c>
      <c r="JS4528" s="118">
        <f t="shared" si="2163"/>
        <v>2.5117463799279862E-6</v>
      </c>
      <c r="JT4528" s="119" t="str">
        <f t="shared" si="2164"/>
        <v/>
      </c>
    </row>
    <row r="4529" spans="209:280" ht="20.100000000000001" customHeight="1" x14ac:dyDescent="0.25">
      <c r="HA4529" s="1">
        <v>3792</v>
      </c>
      <c r="HB4529" s="1">
        <f t="shared" si="2168"/>
        <v>177356.70384316667</v>
      </c>
      <c r="HC4529" s="1">
        <f t="shared" si="2169"/>
        <v>2.0726059510550426E-32</v>
      </c>
      <c r="HD4529" s="1">
        <f t="shared" si="2170"/>
        <v>1</v>
      </c>
      <c r="HE4529" s="1">
        <f t="shared" si="2171"/>
        <v>2.0726059510550426E-32</v>
      </c>
      <c r="HF4529" s="1" t="str">
        <f t="shared" si="2172"/>
        <v/>
      </c>
      <c r="HG4529" s="1" t="str">
        <f t="shared" si="2173"/>
        <v/>
      </c>
      <c r="HK4529" s="1">
        <f t="shared" si="2174"/>
        <v>4.4361940810993189E-6</v>
      </c>
      <c r="HL4529" s="1" t="str">
        <f t="shared" si="2175"/>
        <v/>
      </c>
      <c r="HV4529" s="118"/>
      <c r="HW4529" s="118"/>
      <c r="HX4529" s="118"/>
      <c r="HY4529" s="118"/>
      <c r="HZ4529" s="118"/>
      <c r="IA4529" s="118"/>
      <c r="IB4529" s="118"/>
      <c r="IC4529" s="118"/>
      <c r="ID4529" s="118"/>
      <c r="IE4529" s="118"/>
      <c r="IF4529" s="118"/>
      <c r="IG4529" s="118"/>
      <c r="IH4529" s="118"/>
      <c r="II4529" s="118"/>
      <c r="IJ4529" s="118"/>
      <c r="IK4529" s="118"/>
      <c r="IL4529" s="118"/>
      <c r="IM4529" s="118"/>
      <c r="IN4529" s="118"/>
      <c r="IO4529" s="118"/>
      <c r="IP4529" s="118"/>
      <c r="IQ4529" s="118"/>
      <c r="IR4529" s="118"/>
      <c r="IS4529" s="118"/>
      <c r="IT4529" s="118"/>
      <c r="IU4529" s="118"/>
      <c r="IV4529" s="118"/>
      <c r="IW4529" s="118"/>
      <c r="IX4529" s="118"/>
      <c r="IY4529" s="118"/>
      <c r="IZ4529" s="118"/>
      <c r="JA4529" s="118"/>
      <c r="JB4529" s="118"/>
      <c r="JJ4529" s="118"/>
      <c r="JK4529" s="118"/>
      <c r="JL4529" s="118"/>
      <c r="JM4529" s="118"/>
      <c r="JN4529" s="118"/>
      <c r="JO4529" s="118"/>
      <c r="JP4529" s="118">
        <f t="shared" si="2165"/>
        <v>24.409599999998356</v>
      </c>
      <c r="JQ4529" s="138">
        <f t="shared" si="2166"/>
        <v>9.6501332646639485E-4</v>
      </c>
      <c r="JR4529" s="118">
        <f t="shared" si="2167"/>
        <v>2.5053633150281043E-6</v>
      </c>
      <c r="JS4529" s="118">
        <f t="shared" si="2163"/>
        <v>2.5053633150281043E-6</v>
      </c>
      <c r="JT4529" s="119" t="str">
        <f t="shared" si="2164"/>
        <v/>
      </c>
    </row>
    <row r="4530" spans="209:280" ht="20.100000000000001" customHeight="1" x14ac:dyDescent="0.25">
      <c r="HA4530" s="1">
        <v>3793</v>
      </c>
      <c r="HB4530" s="1">
        <f t="shared" si="2168"/>
        <v>177420.22701789558</v>
      </c>
      <c r="HC4530" s="1">
        <f t="shared" si="2169"/>
        <v>1.9820402214421445E-32</v>
      </c>
      <c r="HD4530" s="1">
        <f t="shared" si="2170"/>
        <v>1</v>
      </c>
      <c r="HE4530" s="1">
        <f t="shared" si="2171"/>
        <v>1.9820402214421445E-32</v>
      </c>
      <c r="HF4530" s="1" t="str">
        <f t="shared" si="2172"/>
        <v/>
      </c>
      <c r="HG4530" s="1" t="str">
        <f t="shared" si="2173"/>
        <v/>
      </c>
      <c r="HK4530" s="1">
        <f t="shared" si="2174"/>
        <v>4.4693261699249431E-6</v>
      </c>
      <c r="HL4530" s="1" t="str">
        <f t="shared" si="2175"/>
        <v/>
      </c>
      <c r="HV4530" s="118"/>
      <c r="HW4530" s="118"/>
      <c r="HX4530" s="118"/>
      <c r="HY4530" s="118"/>
      <c r="HZ4530" s="118"/>
      <c r="IA4530" s="118"/>
      <c r="IB4530" s="118"/>
      <c r="IC4530" s="118"/>
      <c r="ID4530" s="118"/>
      <c r="IE4530" s="118"/>
      <c r="IF4530" s="118"/>
      <c r="IG4530" s="118"/>
      <c r="IH4530" s="118"/>
      <c r="II4530" s="118"/>
      <c r="IJ4530" s="118"/>
      <c r="IK4530" s="118"/>
      <c r="IL4530" s="118"/>
      <c r="IM4530" s="118"/>
      <c r="IN4530" s="118"/>
      <c r="IO4530" s="118"/>
      <c r="IP4530" s="118"/>
      <c r="IQ4530" s="118"/>
      <c r="IR4530" s="118"/>
      <c r="IS4530" s="118"/>
      <c r="IT4530" s="118"/>
      <c r="IU4530" s="118"/>
      <c r="IV4530" s="118"/>
      <c r="IW4530" s="118"/>
      <c r="IX4530" s="118"/>
      <c r="IY4530" s="118"/>
      <c r="IZ4530" s="118"/>
      <c r="JA4530" s="118"/>
      <c r="JB4530" s="118"/>
      <c r="JJ4530" s="118"/>
      <c r="JK4530" s="118"/>
      <c r="JL4530" s="118"/>
      <c r="JM4530" s="118"/>
      <c r="JN4530" s="118"/>
      <c r="JO4530" s="118"/>
      <c r="JP4530" s="118">
        <f t="shared" si="2165"/>
        <v>24.415999999998355</v>
      </c>
      <c r="JQ4530" s="138">
        <f t="shared" si="2166"/>
        <v>9.6250796315136675E-4</v>
      </c>
      <c r="JR4530" s="118">
        <f t="shared" si="2167"/>
        <v>2.4989960419499573E-6</v>
      </c>
      <c r="JS4530" s="118">
        <f t="shared" si="2163"/>
        <v>2.4989960419499573E-6</v>
      </c>
      <c r="JT4530" s="119" t="str">
        <f t="shared" si="2164"/>
        <v/>
      </c>
    </row>
    <row r="4531" spans="209:280" ht="20.100000000000001" customHeight="1" x14ac:dyDescent="0.25">
      <c r="HA4531" s="1">
        <v>3794</v>
      </c>
      <c r="HB4531" s="1">
        <f t="shared" si="2168"/>
        <v>177483.75019262452</v>
      </c>
      <c r="HC4531" s="1">
        <f t="shared" si="2169"/>
        <v>1.895401575095607E-32</v>
      </c>
      <c r="HD4531" s="1">
        <f t="shared" si="2170"/>
        <v>1</v>
      </c>
      <c r="HE4531" s="1">
        <f t="shared" si="2171"/>
        <v>1.895401575095607E-32</v>
      </c>
      <c r="HF4531" s="1" t="str">
        <f t="shared" si="2172"/>
        <v/>
      </c>
      <c r="HG4531" s="1" t="str">
        <f t="shared" si="2173"/>
        <v/>
      </c>
      <c r="HK4531" s="1">
        <f t="shared" si="2174"/>
        <v>4.5026336658292371E-6</v>
      </c>
      <c r="HL4531" s="1" t="str">
        <f t="shared" si="2175"/>
        <v/>
      </c>
      <c r="HV4531" s="118"/>
      <c r="HW4531" s="118"/>
      <c r="HX4531" s="118"/>
      <c r="HY4531" s="118"/>
      <c r="HZ4531" s="118"/>
      <c r="IA4531" s="118"/>
      <c r="IB4531" s="118"/>
      <c r="IC4531" s="118"/>
      <c r="ID4531" s="118"/>
      <c r="IE4531" s="118"/>
      <c r="IF4531" s="118"/>
      <c r="IG4531" s="118"/>
      <c r="IH4531" s="118"/>
      <c r="II4531" s="118"/>
      <c r="IJ4531" s="118"/>
      <c r="IK4531" s="118"/>
      <c r="IL4531" s="118"/>
      <c r="IM4531" s="118"/>
      <c r="IN4531" s="118"/>
      <c r="IO4531" s="118"/>
      <c r="IP4531" s="118"/>
      <c r="IQ4531" s="118"/>
      <c r="IR4531" s="118"/>
      <c r="IS4531" s="118"/>
      <c r="IT4531" s="118"/>
      <c r="IU4531" s="118"/>
      <c r="IV4531" s="118"/>
      <c r="IW4531" s="118"/>
      <c r="IX4531" s="118"/>
      <c r="IY4531" s="118"/>
      <c r="IZ4531" s="118"/>
      <c r="JA4531" s="118"/>
      <c r="JB4531" s="118"/>
      <c r="JJ4531" s="118"/>
      <c r="JK4531" s="118"/>
      <c r="JL4531" s="118"/>
      <c r="JM4531" s="118"/>
      <c r="JN4531" s="118"/>
      <c r="JO4531" s="118"/>
      <c r="JP4531" s="118">
        <f t="shared" si="2165"/>
        <v>24.422399999998355</v>
      </c>
      <c r="JQ4531" s="138">
        <f t="shared" si="2166"/>
        <v>9.6000896710941679E-4</v>
      </c>
      <c r="JR4531" s="118">
        <f t="shared" si="2167"/>
        <v>2.4926445229690557E-6</v>
      </c>
      <c r="JS4531" s="118">
        <f t="shared" si="2163"/>
        <v>2.4926445229690557E-6</v>
      </c>
      <c r="JT4531" s="119" t="str">
        <f t="shared" si="2164"/>
        <v/>
      </c>
    </row>
    <row r="4532" spans="209:280" ht="20.100000000000001" customHeight="1" x14ac:dyDescent="0.25">
      <c r="HA4532" s="1">
        <v>3795</v>
      </c>
      <c r="HB4532" s="1">
        <f t="shared" si="2168"/>
        <v>177547.27336735345</v>
      </c>
      <c r="HC4532" s="1">
        <f t="shared" si="2169"/>
        <v>1.8125210637585761E-32</v>
      </c>
      <c r="HD4532" s="1">
        <f t="shared" si="2170"/>
        <v>1</v>
      </c>
      <c r="HE4532" s="1">
        <f t="shared" si="2171"/>
        <v>1.8125210637585761E-32</v>
      </c>
      <c r="HF4532" s="1" t="str">
        <f t="shared" si="2172"/>
        <v/>
      </c>
      <c r="HG4532" s="1" t="str">
        <f t="shared" si="2173"/>
        <v/>
      </c>
      <c r="HK4532" s="1">
        <f t="shared" si="2174"/>
        <v>4.5361168062243856E-6</v>
      </c>
      <c r="HL4532" s="1" t="str">
        <f t="shared" si="2175"/>
        <v/>
      </c>
      <c r="HV4532" s="118"/>
      <c r="HW4532" s="118"/>
      <c r="HX4532" s="118"/>
      <c r="HY4532" s="118"/>
      <c r="HZ4532" s="118"/>
      <c r="IA4532" s="118"/>
      <c r="IB4532" s="118"/>
      <c r="IC4532" s="118"/>
      <c r="ID4532" s="118"/>
      <c r="IE4532" s="118"/>
      <c r="IF4532" s="118"/>
      <c r="IG4532" s="118"/>
      <c r="IH4532" s="118"/>
      <c r="II4532" s="118"/>
      <c r="IJ4532" s="118"/>
      <c r="IK4532" s="118"/>
      <c r="IL4532" s="118"/>
      <c r="IM4532" s="118"/>
      <c r="IN4532" s="118"/>
      <c r="IO4532" s="118"/>
      <c r="IP4532" s="118"/>
      <c r="IQ4532" s="118"/>
      <c r="IR4532" s="118"/>
      <c r="IS4532" s="118"/>
      <c r="IT4532" s="118"/>
      <c r="IU4532" s="118"/>
      <c r="IV4532" s="118"/>
      <c r="IW4532" s="118"/>
      <c r="IX4532" s="118"/>
      <c r="IY4532" s="118"/>
      <c r="IZ4532" s="118"/>
      <c r="JA4532" s="118"/>
      <c r="JB4532" s="118"/>
      <c r="JJ4532" s="118"/>
      <c r="JK4532" s="118"/>
      <c r="JL4532" s="118"/>
      <c r="JM4532" s="118"/>
      <c r="JN4532" s="118"/>
      <c r="JO4532" s="118"/>
      <c r="JP4532" s="118">
        <f t="shared" si="2165"/>
        <v>24.428799999998354</v>
      </c>
      <c r="JQ4532" s="138">
        <f t="shared" si="2166"/>
        <v>9.5751632258644773E-4</v>
      </c>
      <c r="JR4532" s="118">
        <f t="shared" si="2167"/>
        <v>2.4863087204501401E-6</v>
      </c>
      <c r="JS4532" s="118">
        <f t="shared" si="2163"/>
        <v>2.4863087204501401E-6</v>
      </c>
      <c r="JT4532" s="119" t="str">
        <f t="shared" si="2164"/>
        <v/>
      </c>
    </row>
    <row r="4533" spans="209:280" ht="20.100000000000001" customHeight="1" x14ac:dyDescent="0.25">
      <c r="HA4533" s="1">
        <v>3796</v>
      </c>
      <c r="HB4533" s="1">
        <f t="shared" si="2168"/>
        <v>177610.79654208236</v>
      </c>
      <c r="HC4533" s="1">
        <f t="shared" si="2169"/>
        <v>1.7332369490627449E-32</v>
      </c>
      <c r="HD4533" s="1">
        <f t="shared" si="2170"/>
        <v>1</v>
      </c>
      <c r="HE4533" s="1">
        <f t="shared" si="2171"/>
        <v>1.7332369490627449E-32</v>
      </c>
      <c r="HF4533" s="1" t="str">
        <f t="shared" si="2172"/>
        <v/>
      </c>
      <c r="HG4533" s="1" t="str">
        <f t="shared" si="2173"/>
        <v/>
      </c>
      <c r="HK4533" s="1">
        <f t="shared" si="2174"/>
        <v>4.5697758218277588E-6</v>
      </c>
      <c r="HL4533" s="1" t="str">
        <f t="shared" si="2175"/>
        <v/>
      </c>
      <c r="HV4533" s="118"/>
      <c r="HW4533" s="118"/>
      <c r="HX4533" s="118"/>
      <c r="HY4533" s="118"/>
      <c r="HZ4533" s="118"/>
      <c r="IA4533" s="118"/>
      <c r="IB4533" s="118"/>
      <c r="IC4533" s="118"/>
      <c r="ID4533" s="118"/>
      <c r="IE4533" s="118"/>
      <c r="IF4533" s="118"/>
      <c r="IG4533" s="118"/>
      <c r="IH4533" s="118"/>
      <c r="II4533" s="118"/>
      <c r="IJ4533" s="118"/>
      <c r="IK4533" s="118"/>
      <c r="IL4533" s="118"/>
      <c r="IM4533" s="118"/>
      <c r="IN4533" s="118"/>
      <c r="IO4533" s="118"/>
      <c r="IP4533" s="118"/>
      <c r="IQ4533" s="118"/>
      <c r="IR4533" s="118"/>
      <c r="IS4533" s="118"/>
      <c r="IT4533" s="118"/>
      <c r="IU4533" s="118"/>
      <c r="IV4533" s="118"/>
      <c r="IW4533" s="118"/>
      <c r="IX4533" s="118"/>
      <c r="IY4533" s="118"/>
      <c r="IZ4533" s="118"/>
      <c r="JA4533" s="118"/>
      <c r="JB4533" s="118"/>
      <c r="JJ4533" s="118"/>
      <c r="JK4533" s="118"/>
      <c r="JL4533" s="118"/>
      <c r="JM4533" s="118"/>
      <c r="JN4533" s="118"/>
      <c r="JO4533" s="118"/>
      <c r="JP4533" s="118">
        <f t="shared" si="2165"/>
        <v>24.435199999998353</v>
      </c>
      <c r="JQ4533" s="138">
        <f t="shared" si="2166"/>
        <v>9.5503001386599759E-4</v>
      </c>
      <c r="JR4533" s="118">
        <f t="shared" si="2167"/>
        <v>2.4799885968324357E-6</v>
      </c>
      <c r="JS4533" s="118">
        <f t="shared" si="2163"/>
        <v>2.4799885968324357E-6</v>
      </c>
      <c r="JT4533" s="119" t="str">
        <f t="shared" si="2164"/>
        <v/>
      </c>
    </row>
    <row r="4534" spans="209:280" ht="20.100000000000001" customHeight="1" x14ac:dyDescent="0.25">
      <c r="HA4534" s="1">
        <v>3797</v>
      </c>
      <c r="HB4534" s="1">
        <f t="shared" si="2168"/>
        <v>177674.3197168113</v>
      </c>
      <c r="HC4534" s="1">
        <f t="shared" si="2169"/>
        <v>1.6573943973849084E-32</v>
      </c>
      <c r="HD4534" s="1">
        <f t="shared" si="2170"/>
        <v>1</v>
      </c>
      <c r="HE4534" s="1">
        <f t="shared" si="2171"/>
        <v>1.6573943973849084E-32</v>
      </c>
      <c r="HF4534" s="1" t="str">
        <f t="shared" si="2172"/>
        <v/>
      </c>
      <c r="HG4534" s="1" t="str">
        <f t="shared" si="2173"/>
        <v/>
      </c>
      <c r="HK4534" s="1">
        <f t="shared" si="2174"/>
        <v>4.6036109365973506E-6</v>
      </c>
      <c r="HL4534" s="1" t="str">
        <f t="shared" si="2175"/>
        <v/>
      </c>
      <c r="HV4534" s="118"/>
      <c r="HW4534" s="118"/>
      <c r="HX4534" s="118"/>
      <c r="HY4534" s="118"/>
      <c r="HZ4534" s="118"/>
      <c r="IA4534" s="118"/>
      <c r="IB4534" s="118"/>
      <c r="IC4534" s="118"/>
      <c r="ID4534" s="118"/>
      <c r="IE4534" s="118"/>
      <c r="IF4534" s="118"/>
      <c r="IG4534" s="118"/>
      <c r="IH4534" s="118"/>
      <c r="II4534" s="118"/>
      <c r="IJ4534" s="118"/>
      <c r="IK4534" s="118"/>
      <c r="IL4534" s="118"/>
      <c r="IM4534" s="118"/>
      <c r="IN4534" s="118"/>
      <c r="IO4534" s="118"/>
      <c r="IP4534" s="118"/>
      <c r="IQ4534" s="118"/>
      <c r="IR4534" s="118"/>
      <c r="IS4534" s="118"/>
      <c r="IT4534" s="118"/>
      <c r="IU4534" s="118"/>
      <c r="IV4534" s="118"/>
      <c r="IW4534" s="118"/>
      <c r="IX4534" s="118"/>
      <c r="IY4534" s="118"/>
      <c r="IZ4534" s="118"/>
      <c r="JA4534" s="118"/>
      <c r="JB4534" s="118"/>
      <c r="JJ4534" s="118"/>
      <c r="JK4534" s="118"/>
      <c r="JL4534" s="118"/>
      <c r="JM4534" s="118"/>
      <c r="JN4534" s="118"/>
      <c r="JO4534" s="118"/>
      <c r="JP4534" s="118">
        <f t="shared" si="2165"/>
        <v>24.441599999998353</v>
      </c>
      <c r="JQ4534" s="138">
        <f t="shared" si="2166"/>
        <v>9.5255002526916516E-4</v>
      </c>
      <c r="JR4534" s="118">
        <f t="shared" si="2167"/>
        <v>2.4736841146564322E-6</v>
      </c>
      <c r="JS4534" s="118">
        <f t="shared" si="2163"/>
        <v>2.4736841146564322E-6</v>
      </c>
      <c r="JT4534" s="119" t="str">
        <f t="shared" si="2164"/>
        <v/>
      </c>
    </row>
    <row r="4535" spans="209:280" ht="20.100000000000001" customHeight="1" x14ac:dyDescent="0.25">
      <c r="HA4535" s="1">
        <v>3798</v>
      </c>
      <c r="HB4535" s="1">
        <f t="shared" si="2168"/>
        <v>177737.84289154023</v>
      </c>
      <c r="HC4535" s="1">
        <f t="shared" si="2169"/>
        <v>1.5848451875093779E-32</v>
      </c>
      <c r="HD4535" s="1">
        <f t="shared" si="2170"/>
        <v>1</v>
      </c>
      <c r="HE4535" s="1">
        <f t="shared" si="2171"/>
        <v>1.5848451875093779E-32</v>
      </c>
      <c r="HF4535" s="1" t="str">
        <f t="shared" si="2172"/>
        <v/>
      </c>
      <c r="HG4535" s="1" t="str">
        <f t="shared" si="2173"/>
        <v/>
      </c>
      <c r="HK4535" s="1">
        <f t="shared" si="2174"/>
        <v>4.6376223676671585E-6</v>
      </c>
      <c r="HL4535" s="1" t="str">
        <f t="shared" si="2175"/>
        <v/>
      </c>
      <c r="HV4535" s="118"/>
      <c r="HW4535" s="118"/>
      <c r="HX4535" s="118"/>
      <c r="HY4535" s="118"/>
      <c r="HZ4535" s="118"/>
      <c r="IA4535" s="118"/>
      <c r="IB4535" s="118"/>
      <c r="IC4535" s="118"/>
      <c r="ID4535" s="118"/>
      <c r="IE4535" s="118"/>
      <c r="IF4535" s="118"/>
      <c r="IG4535" s="118"/>
      <c r="IH4535" s="118"/>
      <c r="II4535" s="118"/>
      <c r="IJ4535" s="118"/>
      <c r="IK4535" s="118"/>
      <c r="IL4535" s="118"/>
      <c r="IM4535" s="118"/>
      <c r="IN4535" s="118"/>
      <c r="IO4535" s="118"/>
      <c r="IP4535" s="118"/>
      <c r="IQ4535" s="118"/>
      <c r="IR4535" s="118"/>
      <c r="IS4535" s="118"/>
      <c r="IT4535" s="118"/>
      <c r="IU4535" s="118"/>
      <c r="IV4535" s="118"/>
      <c r="IW4535" s="118"/>
      <c r="IX4535" s="118"/>
      <c r="IY4535" s="118"/>
      <c r="IZ4535" s="118"/>
      <c r="JA4535" s="118"/>
      <c r="JB4535" s="118"/>
      <c r="JJ4535" s="118"/>
      <c r="JK4535" s="118"/>
      <c r="JL4535" s="118"/>
      <c r="JM4535" s="118"/>
      <c r="JN4535" s="118"/>
      <c r="JO4535" s="118"/>
      <c r="JP4535" s="118">
        <f t="shared" si="2165"/>
        <v>24.447999999998352</v>
      </c>
      <c r="JQ4535" s="138">
        <f t="shared" si="2166"/>
        <v>9.5007634115450872E-4</v>
      </c>
      <c r="JR4535" s="118">
        <f t="shared" si="2167"/>
        <v>2.467395236537104E-6</v>
      </c>
      <c r="JS4535" s="118">
        <f t="shared" si="2163"/>
        <v>2.467395236537104E-6</v>
      </c>
      <c r="JT4535" s="119" t="str">
        <f t="shared" si="2164"/>
        <v/>
      </c>
    </row>
    <row r="4536" spans="209:280" ht="20.100000000000001" customHeight="1" x14ac:dyDescent="0.25">
      <c r="HA4536" s="1">
        <v>3799</v>
      </c>
      <c r="HB4536" s="1">
        <f t="shared" si="2168"/>
        <v>177801.36606626917</v>
      </c>
      <c r="HC4536" s="1">
        <f t="shared" si="2169"/>
        <v>1.5154474305619918E-32</v>
      </c>
      <c r="HD4536" s="1">
        <f t="shared" si="2170"/>
        <v>1</v>
      </c>
      <c r="HE4536" s="1">
        <f t="shared" si="2171"/>
        <v>1.5154474305619918E-32</v>
      </c>
      <c r="HF4536" s="1" t="str">
        <f t="shared" si="2172"/>
        <v/>
      </c>
      <c r="HG4536" s="1" t="str">
        <f t="shared" si="2173"/>
        <v/>
      </c>
      <c r="HK4536" s="1">
        <f t="shared" si="2174"/>
        <v>4.6718103252827472E-6</v>
      </c>
      <c r="HL4536" s="1" t="str">
        <f t="shared" si="2175"/>
        <v/>
      </c>
      <c r="HV4536" s="118"/>
      <c r="HW4536" s="118"/>
      <c r="HX4536" s="118"/>
      <c r="HY4536" s="118"/>
      <c r="HZ4536" s="118"/>
      <c r="IA4536" s="118"/>
      <c r="IB4536" s="118"/>
      <c r="IC4536" s="118"/>
      <c r="ID4536" s="118"/>
      <c r="IE4536" s="118"/>
      <c r="IF4536" s="118"/>
      <c r="IG4536" s="118"/>
      <c r="IH4536" s="118"/>
      <c r="II4536" s="118"/>
      <c r="IJ4536" s="118"/>
      <c r="IK4536" s="118"/>
      <c r="IL4536" s="118"/>
      <c r="IM4536" s="118"/>
      <c r="IN4536" s="118"/>
      <c r="IO4536" s="118"/>
      <c r="IP4536" s="118"/>
      <c r="IQ4536" s="118"/>
      <c r="IR4536" s="118"/>
      <c r="IS4536" s="118"/>
      <c r="IT4536" s="118"/>
      <c r="IU4536" s="118"/>
      <c r="IV4536" s="118"/>
      <c r="IW4536" s="118"/>
      <c r="IX4536" s="118"/>
      <c r="IY4536" s="118"/>
      <c r="IZ4536" s="118"/>
      <c r="JA4536" s="118"/>
      <c r="JB4536" s="118"/>
      <c r="JJ4536" s="118"/>
      <c r="JK4536" s="118"/>
      <c r="JL4536" s="118"/>
      <c r="JM4536" s="118"/>
      <c r="JN4536" s="118"/>
      <c r="JO4536" s="118"/>
      <c r="JP4536" s="118">
        <f t="shared" si="2165"/>
        <v>24.454399999998351</v>
      </c>
      <c r="JQ4536" s="138">
        <f t="shared" si="2166"/>
        <v>9.4760894591797162E-4</v>
      </c>
      <c r="JR4536" s="118">
        <f t="shared" si="2167"/>
        <v>2.4611219251757278E-6</v>
      </c>
      <c r="JS4536" s="118">
        <f t="shared" si="2163"/>
        <v>2.4611219251757278E-6</v>
      </c>
      <c r="JT4536" s="119" t="str">
        <f t="shared" si="2164"/>
        <v/>
      </c>
    </row>
    <row r="4537" spans="209:280" ht="20.100000000000001" customHeight="1" x14ac:dyDescent="0.25">
      <c r="HA4537" s="1">
        <v>3800</v>
      </c>
      <c r="HB4537" s="1">
        <f t="shared" si="2168"/>
        <v>177864.88924099808</v>
      </c>
      <c r="HC4537" s="1">
        <f t="shared" si="2169"/>
        <v>1.449065301706493E-32</v>
      </c>
      <c r="HD4537" s="1">
        <f t="shared" si="2170"/>
        <v>1</v>
      </c>
      <c r="HE4537" s="1">
        <f t="shared" si="2171"/>
        <v>1.449065301706493E-32</v>
      </c>
      <c r="HF4537" s="1" t="str">
        <f t="shared" si="2172"/>
        <v/>
      </c>
      <c r="HG4537" s="1" t="str">
        <f t="shared" si="2173"/>
        <v/>
      </c>
      <c r="HK4537" s="1">
        <f t="shared" si="2174"/>
        <v>4.7061750127368428E-6</v>
      </c>
      <c r="HL4537" s="1" t="str">
        <f t="shared" si="2175"/>
        <v/>
      </c>
      <c r="HV4537" s="118"/>
      <c r="HW4537" s="118"/>
      <c r="HX4537" s="118"/>
      <c r="HY4537" s="118"/>
      <c r="HZ4537" s="118"/>
      <c r="IA4537" s="118"/>
      <c r="IB4537" s="118"/>
      <c r="IC4537" s="118"/>
      <c r="ID4537" s="118"/>
      <c r="IE4537" s="118"/>
      <c r="IF4537" s="118"/>
      <c r="IG4537" s="118"/>
      <c r="IH4537" s="118"/>
      <c r="II4537" s="118"/>
      <c r="IJ4537" s="118"/>
      <c r="IK4537" s="118"/>
      <c r="IL4537" s="118"/>
      <c r="IM4537" s="118"/>
      <c r="IN4537" s="118"/>
      <c r="IO4537" s="118"/>
      <c r="IP4537" s="118"/>
      <c r="IQ4537" s="118"/>
      <c r="IR4537" s="118"/>
      <c r="IS4537" s="118"/>
      <c r="IT4537" s="118"/>
      <c r="IU4537" s="118"/>
      <c r="IV4537" s="118"/>
      <c r="IW4537" s="118"/>
      <c r="IX4537" s="118"/>
      <c r="IY4537" s="118"/>
      <c r="IZ4537" s="118"/>
      <c r="JA4537" s="118"/>
      <c r="JB4537" s="118"/>
      <c r="JJ4537" s="118"/>
      <c r="JK4537" s="118"/>
      <c r="JL4537" s="118"/>
      <c r="JM4537" s="118"/>
      <c r="JN4537" s="118"/>
      <c r="JO4537" s="118"/>
      <c r="JP4537" s="118">
        <f t="shared" si="2165"/>
        <v>24.460799999998351</v>
      </c>
      <c r="JQ4537" s="138">
        <f t="shared" si="2166"/>
        <v>9.4514782399279589E-4</v>
      </c>
      <c r="JR4537" s="118">
        <f t="shared" si="2167"/>
        <v>2.4548641433609674E-6</v>
      </c>
      <c r="JS4537" s="118">
        <f t="shared" si="2163"/>
        <v>2.4548641433609674E-6</v>
      </c>
      <c r="JT4537" s="119" t="str">
        <f t="shared" si="2164"/>
        <v/>
      </c>
    </row>
    <row r="4538" spans="209:280" ht="20.100000000000001" customHeight="1" x14ac:dyDescent="0.25">
      <c r="HA4538" s="1">
        <v>3801</v>
      </c>
      <c r="HB4538" s="1">
        <f t="shared" si="2168"/>
        <v>177928.41241572701</v>
      </c>
      <c r="HC4538" s="1">
        <f t="shared" si="2169"/>
        <v>1.3855687831122924E-32</v>
      </c>
      <c r="HD4538" s="1">
        <f t="shared" si="2170"/>
        <v>1</v>
      </c>
      <c r="HE4538" s="1">
        <f t="shared" si="2171"/>
        <v>1.3855687831122924E-32</v>
      </c>
      <c r="HF4538" s="1" t="str">
        <f t="shared" si="2172"/>
        <v/>
      </c>
      <c r="HG4538" s="1" t="str">
        <f t="shared" si="2173"/>
        <v/>
      </c>
      <c r="HK4538" s="1">
        <f t="shared" si="2174"/>
        <v>4.7407166263050718E-6</v>
      </c>
      <c r="HL4538" s="1" t="str">
        <f t="shared" si="2175"/>
        <v/>
      </c>
      <c r="HV4538" s="118"/>
      <c r="HW4538" s="118"/>
      <c r="HX4538" s="118"/>
      <c r="HY4538" s="118"/>
      <c r="HZ4538" s="118"/>
      <c r="IA4538" s="118"/>
      <c r="IB4538" s="118"/>
      <c r="IC4538" s="118"/>
      <c r="ID4538" s="118"/>
      <c r="IE4538" s="118"/>
      <c r="IF4538" s="118"/>
      <c r="IG4538" s="118"/>
      <c r="IH4538" s="118"/>
      <c r="II4538" s="118"/>
      <c r="IJ4538" s="118"/>
      <c r="IK4538" s="118"/>
      <c r="IL4538" s="118"/>
      <c r="IM4538" s="118"/>
      <c r="IN4538" s="118"/>
      <c r="IO4538" s="118"/>
      <c r="IP4538" s="118"/>
      <c r="IQ4538" s="118"/>
      <c r="IR4538" s="118"/>
      <c r="IS4538" s="118"/>
      <c r="IT4538" s="118"/>
      <c r="IU4538" s="118"/>
      <c r="IV4538" s="118"/>
      <c r="IW4538" s="118"/>
      <c r="IX4538" s="118"/>
      <c r="IY4538" s="118"/>
      <c r="IZ4538" s="118"/>
      <c r="JA4538" s="118"/>
      <c r="JB4538" s="118"/>
      <c r="JJ4538" s="118"/>
      <c r="JK4538" s="118"/>
      <c r="JL4538" s="118"/>
      <c r="JM4538" s="118"/>
      <c r="JN4538" s="118"/>
      <c r="JO4538" s="118"/>
      <c r="JP4538" s="118">
        <f t="shared" si="2165"/>
        <v>24.46719999999835</v>
      </c>
      <c r="JQ4538" s="138">
        <f t="shared" si="2166"/>
        <v>9.4269295984943493E-4</v>
      </c>
      <c r="JR4538" s="118">
        <f t="shared" si="2167"/>
        <v>2.448621853969957E-6</v>
      </c>
      <c r="JS4538" s="118">
        <f t="shared" si="2163"/>
        <v>2.448621853969957E-6</v>
      </c>
      <c r="JT4538" s="119" t="str">
        <f t="shared" si="2164"/>
        <v/>
      </c>
    </row>
    <row r="4539" spans="209:280" ht="20.100000000000001" customHeight="1" x14ac:dyDescent="0.25">
      <c r="HA4539" s="1">
        <v>3802</v>
      </c>
      <c r="HB4539" s="1">
        <f t="shared" si="2168"/>
        <v>177991.93559045595</v>
      </c>
      <c r="HC4539" s="1">
        <f t="shared" si="2169"/>
        <v>1.3248334177255909E-32</v>
      </c>
      <c r="HD4539" s="1">
        <f t="shared" si="2170"/>
        <v>1</v>
      </c>
      <c r="HE4539" s="1">
        <f t="shared" si="2171"/>
        <v>1.3248334177255909E-32</v>
      </c>
      <c r="HF4539" s="1" t="str">
        <f t="shared" si="2172"/>
        <v/>
      </c>
      <c r="HG4539" s="1" t="str">
        <f t="shared" si="2173"/>
        <v/>
      </c>
      <c r="HK4539" s="1">
        <f t="shared" si="2174"/>
        <v>4.7754353551816484E-6</v>
      </c>
      <c r="HL4539" s="1" t="str">
        <f t="shared" si="2175"/>
        <v/>
      </c>
      <c r="HV4539" s="118"/>
      <c r="HW4539" s="118"/>
      <c r="HX4539" s="118"/>
      <c r="HY4539" s="118"/>
      <c r="HZ4539" s="118"/>
      <c r="IA4539" s="118"/>
      <c r="IB4539" s="118"/>
      <c r="IC4539" s="118"/>
      <c r="ID4539" s="118"/>
      <c r="IE4539" s="118"/>
      <c r="IF4539" s="118"/>
      <c r="IG4539" s="118"/>
      <c r="IH4539" s="118"/>
      <c r="II4539" s="118"/>
      <c r="IJ4539" s="118"/>
      <c r="IK4539" s="118"/>
      <c r="IL4539" s="118"/>
      <c r="IM4539" s="118"/>
      <c r="IN4539" s="118"/>
      <c r="IO4539" s="118"/>
      <c r="IP4539" s="118"/>
      <c r="IQ4539" s="118"/>
      <c r="IR4539" s="118"/>
      <c r="IS4539" s="118"/>
      <c r="IT4539" s="118"/>
      <c r="IU4539" s="118"/>
      <c r="IV4539" s="118"/>
      <c r="IW4539" s="118"/>
      <c r="IX4539" s="118"/>
      <c r="IY4539" s="118"/>
      <c r="IZ4539" s="118"/>
      <c r="JA4539" s="118"/>
      <c r="JB4539" s="118"/>
      <c r="JJ4539" s="118"/>
      <c r="JK4539" s="118"/>
      <c r="JL4539" s="118"/>
      <c r="JM4539" s="118"/>
      <c r="JN4539" s="118"/>
      <c r="JO4539" s="118"/>
      <c r="JP4539" s="118">
        <f t="shared" si="2165"/>
        <v>24.473599999998349</v>
      </c>
      <c r="JQ4539" s="138">
        <f t="shared" si="2166"/>
        <v>9.4024433799546497E-4</v>
      </c>
      <c r="JR4539" s="118">
        <f t="shared" si="2167"/>
        <v>2.4423950199538823E-6</v>
      </c>
      <c r="JS4539" s="118">
        <f t="shared" si="2163"/>
        <v>2.4423950199538823E-6</v>
      </c>
      <c r="JT4539" s="119" t="str">
        <f t="shared" si="2164"/>
        <v/>
      </c>
    </row>
    <row r="4540" spans="209:280" ht="20.100000000000001" customHeight="1" x14ac:dyDescent="0.25">
      <c r="HA4540" s="1">
        <v>3803</v>
      </c>
      <c r="HB4540" s="1">
        <f t="shared" si="2168"/>
        <v>178055.45876518486</v>
      </c>
      <c r="HC4540" s="1">
        <f t="shared" si="2169"/>
        <v>1.266740073392365E-32</v>
      </c>
      <c r="HD4540" s="1">
        <f t="shared" si="2170"/>
        <v>1</v>
      </c>
      <c r="HE4540" s="1">
        <f t="shared" si="2171"/>
        <v>1.266740073392365E-32</v>
      </c>
      <c r="HF4540" s="1" t="str">
        <f t="shared" si="2172"/>
        <v/>
      </c>
      <c r="HG4540" s="1" t="str">
        <f t="shared" si="2173"/>
        <v/>
      </c>
      <c r="HK4540" s="1">
        <f t="shared" si="2174"/>
        <v>4.8103313814152856E-6</v>
      </c>
      <c r="HL4540" s="1" t="str">
        <f t="shared" si="2175"/>
        <v/>
      </c>
      <c r="HV4540" s="118"/>
      <c r="HW4540" s="118"/>
      <c r="HX4540" s="118"/>
      <c r="HY4540" s="118"/>
      <c r="HZ4540" s="118"/>
      <c r="IA4540" s="118"/>
      <c r="IB4540" s="118"/>
      <c r="IC4540" s="118"/>
      <c r="ID4540" s="118"/>
      <c r="IE4540" s="118"/>
      <c r="IF4540" s="118"/>
      <c r="IG4540" s="118"/>
      <c r="IH4540" s="118"/>
      <c r="II4540" s="118"/>
      <c r="IJ4540" s="118"/>
      <c r="IK4540" s="118"/>
      <c r="IL4540" s="118"/>
      <c r="IM4540" s="118"/>
      <c r="IN4540" s="118"/>
      <c r="IO4540" s="118"/>
      <c r="IP4540" s="118"/>
      <c r="IQ4540" s="118"/>
      <c r="IR4540" s="118"/>
      <c r="IS4540" s="118"/>
      <c r="IT4540" s="118"/>
      <c r="IU4540" s="118"/>
      <c r="IV4540" s="118"/>
      <c r="IW4540" s="118"/>
      <c r="IX4540" s="118"/>
      <c r="IY4540" s="118"/>
      <c r="IZ4540" s="118"/>
      <c r="JA4540" s="118"/>
      <c r="JB4540" s="118"/>
      <c r="JJ4540" s="118"/>
      <c r="JK4540" s="118"/>
      <c r="JL4540" s="118"/>
      <c r="JM4540" s="118"/>
      <c r="JN4540" s="118"/>
      <c r="JO4540" s="118"/>
      <c r="JP4540" s="118">
        <f t="shared" si="2165"/>
        <v>24.479999999998348</v>
      </c>
      <c r="JQ4540" s="138">
        <f t="shared" si="2166"/>
        <v>9.3780194297551109E-4</v>
      </c>
      <c r="JR4540" s="118">
        <f t="shared" si="2167"/>
        <v>2.4361836043570615E-6</v>
      </c>
      <c r="JS4540" s="118">
        <f t="shared" si="2163"/>
        <v>2.4361836043570615E-6</v>
      </c>
      <c r="JT4540" s="119" t="str">
        <f t="shared" si="2164"/>
        <v/>
      </c>
    </row>
    <row r="4541" spans="209:280" ht="20.100000000000001" customHeight="1" x14ac:dyDescent="0.25">
      <c r="HA4541" s="1">
        <v>3804</v>
      </c>
      <c r="HB4541" s="1">
        <f t="shared" si="2168"/>
        <v>178118.98193991379</v>
      </c>
      <c r="HC4541" s="1">
        <f t="shared" si="2169"/>
        <v>1.211174716902542E-32</v>
      </c>
      <c r="HD4541" s="1">
        <f t="shared" si="2170"/>
        <v>1</v>
      </c>
      <c r="HE4541" s="1">
        <f t="shared" si="2171"/>
        <v>1.211174716902542E-32</v>
      </c>
      <c r="HF4541" s="1" t="str">
        <f t="shared" si="2172"/>
        <v/>
      </c>
      <c r="HG4541" s="1" t="str">
        <f t="shared" si="2173"/>
        <v/>
      </c>
      <c r="HK4541" s="1">
        <f t="shared" si="2174"/>
        <v>4.8454048798452286E-6</v>
      </c>
      <c r="HL4541" s="1" t="str">
        <f t="shared" si="2175"/>
        <v/>
      </c>
      <c r="HV4541" s="118"/>
      <c r="HW4541" s="118"/>
      <c r="HX4541" s="118"/>
      <c r="HY4541" s="118"/>
      <c r="HZ4541" s="118"/>
      <c r="IA4541" s="118"/>
      <c r="IB4541" s="118"/>
      <c r="IC4541" s="118"/>
      <c r="ID4541" s="118"/>
      <c r="IE4541" s="118"/>
      <c r="IF4541" s="118"/>
      <c r="IG4541" s="118"/>
      <c r="IH4541" s="118"/>
      <c r="II4541" s="118"/>
      <c r="IJ4541" s="118"/>
      <c r="IK4541" s="118"/>
      <c r="IL4541" s="118"/>
      <c r="IM4541" s="118"/>
      <c r="IN4541" s="118"/>
      <c r="IO4541" s="118"/>
      <c r="IP4541" s="118"/>
      <c r="IQ4541" s="118"/>
      <c r="IR4541" s="118"/>
      <c r="IS4541" s="118"/>
      <c r="IT4541" s="118"/>
      <c r="IU4541" s="118"/>
      <c r="IV4541" s="118"/>
      <c r="IW4541" s="118"/>
      <c r="IX4541" s="118"/>
      <c r="IY4541" s="118"/>
      <c r="IZ4541" s="118"/>
      <c r="JA4541" s="118"/>
      <c r="JB4541" s="118"/>
      <c r="JJ4541" s="118"/>
      <c r="JK4541" s="118"/>
      <c r="JL4541" s="118"/>
      <c r="JM4541" s="118"/>
      <c r="JN4541" s="118"/>
      <c r="JO4541" s="118"/>
      <c r="JP4541" s="118">
        <f t="shared" si="2165"/>
        <v>24.486399999998348</v>
      </c>
      <c r="JQ4541" s="138">
        <f t="shared" si="2166"/>
        <v>9.3536575937115402E-4</v>
      </c>
      <c r="JR4541" s="118">
        <f t="shared" si="2167"/>
        <v>2.4299875703062126E-6</v>
      </c>
      <c r="JS4541" s="118">
        <f t="shared" si="2163"/>
        <v>2.4299875703062126E-6</v>
      </c>
      <c r="JT4541" s="119" t="str">
        <f t="shared" si="2164"/>
        <v/>
      </c>
    </row>
    <row r="4542" spans="209:280" ht="20.100000000000001" customHeight="1" x14ac:dyDescent="0.25">
      <c r="HA4542" s="1">
        <v>3805</v>
      </c>
      <c r="HB4542" s="1">
        <f t="shared" si="2168"/>
        <v>178182.50511464273</v>
      </c>
      <c r="HC4542" s="1">
        <f t="shared" si="2169"/>
        <v>1.1580281975418732E-32</v>
      </c>
      <c r="HD4542" s="1">
        <f t="shared" si="2170"/>
        <v>1</v>
      </c>
      <c r="HE4542" s="1">
        <f t="shared" si="2171"/>
        <v>1.1580281975418732E-32</v>
      </c>
      <c r="HF4542" s="1" t="str">
        <f t="shared" si="2172"/>
        <v/>
      </c>
      <c r="HG4542" s="1" t="str">
        <f t="shared" si="2173"/>
        <v/>
      </c>
      <c r="HK4542" s="1">
        <f t="shared" si="2174"/>
        <v>4.8806560180372449E-6</v>
      </c>
      <c r="HL4542" s="1" t="str">
        <f t="shared" si="2175"/>
        <v/>
      </c>
      <c r="HV4542" s="118"/>
      <c r="HW4542" s="118"/>
      <c r="HX4542" s="118"/>
      <c r="HY4542" s="118"/>
      <c r="HZ4542" s="118"/>
      <c r="IA4542" s="118"/>
      <c r="IB4542" s="118"/>
      <c r="IC4542" s="118"/>
      <c r="ID4542" s="118"/>
      <c r="IE4542" s="118"/>
      <c r="IF4542" s="118"/>
      <c r="IG4542" s="118"/>
      <c r="IH4542" s="118"/>
      <c r="II4542" s="118"/>
      <c r="IJ4542" s="118"/>
      <c r="IK4542" s="118"/>
      <c r="IL4542" s="118"/>
      <c r="IM4542" s="118"/>
      <c r="IN4542" s="118"/>
      <c r="IO4542" s="118"/>
      <c r="IP4542" s="118"/>
      <c r="IQ4542" s="118"/>
      <c r="IR4542" s="118"/>
      <c r="IS4542" s="118"/>
      <c r="IT4542" s="118"/>
      <c r="IU4542" s="118"/>
      <c r="IV4542" s="118"/>
      <c r="IW4542" s="118"/>
      <c r="IX4542" s="118"/>
      <c r="IY4542" s="118"/>
      <c r="IZ4542" s="118"/>
      <c r="JA4542" s="118"/>
      <c r="JB4542" s="118"/>
      <c r="JJ4542" s="118"/>
      <c r="JK4542" s="118"/>
      <c r="JL4542" s="118"/>
      <c r="JM4542" s="118"/>
      <c r="JN4542" s="118"/>
      <c r="JO4542" s="118"/>
      <c r="JP4542" s="118">
        <f t="shared" si="2165"/>
        <v>24.492799999998347</v>
      </c>
      <c r="JQ4542" s="138">
        <f t="shared" si="2166"/>
        <v>9.3293577180084781E-4</v>
      </c>
      <c r="JR4542" s="118">
        <f t="shared" si="2167"/>
        <v>2.4238068810122958E-6</v>
      </c>
      <c r="JS4542" s="118">
        <f t="shared" si="2163"/>
        <v>2.4238068810122958E-6</v>
      </c>
      <c r="JT4542" s="119" t="str">
        <f t="shared" si="2164"/>
        <v/>
      </c>
    </row>
    <row r="4543" spans="209:280" ht="20.100000000000001" customHeight="1" x14ac:dyDescent="0.25">
      <c r="HA4543" s="1">
        <v>3806</v>
      </c>
      <c r="HB4543" s="1">
        <f t="shared" si="2168"/>
        <v>178246.02828937166</v>
      </c>
      <c r="HC4543" s="1">
        <f t="shared" si="2169"/>
        <v>1.1071960397541165E-32</v>
      </c>
      <c r="HD4543" s="1">
        <f t="shared" si="2170"/>
        <v>1</v>
      </c>
      <c r="HE4543" s="1">
        <f t="shared" si="2171"/>
        <v>1.1071960397541165E-32</v>
      </c>
      <c r="HF4543" s="1" t="str">
        <f t="shared" si="2172"/>
        <v/>
      </c>
      <c r="HG4543" s="1" t="str">
        <f t="shared" si="2173"/>
        <v/>
      </c>
      <c r="HK4543" s="1">
        <f t="shared" si="2174"/>
        <v>4.9160849562198858E-6</v>
      </c>
      <c r="HL4543" s="1" t="str">
        <f t="shared" si="2175"/>
        <v/>
      </c>
      <c r="HV4543" s="118"/>
      <c r="HW4543" s="118"/>
      <c r="HX4543" s="118"/>
      <c r="HY4543" s="118"/>
      <c r="HZ4543" s="118"/>
      <c r="IA4543" s="118"/>
      <c r="IB4543" s="118"/>
      <c r="IC4543" s="118"/>
      <c r="ID4543" s="118"/>
      <c r="IE4543" s="118"/>
      <c r="IF4543" s="118"/>
      <c r="IG4543" s="118"/>
      <c r="IH4543" s="118"/>
      <c r="II4543" s="118"/>
      <c r="IJ4543" s="118"/>
      <c r="IK4543" s="118"/>
      <c r="IL4543" s="118"/>
      <c r="IM4543" s="118"/>
      <c r="IN4543" s="118"/>
      <c r="IO4543" s="118"/>
      <c r="IP4543" s="118"/>
      <c r="IQ4543" s="118"/>
      <c r="IR4543" s="118"/>
      <c r="IS4543" s="118"/>
      <c r="IT4543" s="118"/>
      <c r="IU4543" s="118"/>
      <c r="IV4543" s="118"/>
      <c r="IW4543" s="118"/>
      <c r="IX4543" s="118"/>
      <c r="IY4543" s="118"/>
      <c r="IZ4543" s="118"/>
      <c r="JA4543" s="118"/>
      <c r="JB4543" s="118"/>
      <c r="JJ4543" s="118"/>
      <c r="JK4543" s="118"/>
      <c r="JL4543" s="118"/>
      <c r="JM4543" s="118"/>
      <c r="JN4543" s="118"/>
      <c r="JO4543" s="118"/>
      <c r="JP4543" s="118">
        <f t="shared" si="2165"/>
        <v>24.499199999998346</v>
      </c>
      <c r="JQ4543" s="138">
        <f t="shared" si="2166"/>
        <v>9.3051196491983552E-4</v>
      </c>
      <c r="JR4543" s="118">
        <f t="shared" si="2167"/>
        <v>2.4176414997681287E-6</v>
      </c>
      <c r="JS4543" s="118">
        <f t="shared" si="2163"/>
        <v>2.4176414997681287E-6</v>
      </c>
      <c r="JT4543" s="119" t="str">
        <f t="shared" si="2164"/>
        <v/>
      </c>
    </row>
    <row r="4544" spans="209:280" ht="20.100000000000001" customHeight="1" x14ac:dyDescent="0.25">
      <c r="HA4544" s="1">
        <v>3807</v>
      </c>
      <c r="HB4544" s="1">
        <f t="shared" si="2168"/>
        <v>178309.55146410057</v>
      </c>
      <c r="HC4544" s="1">
        <f t="shared" si="2169"/>
        <v>1.0585782445342465E-32</v>
      </c>
      <c r="HD4544" s="1">
        <f t="shared" si="2170"/>
        <v>1</v>
      </c>
      <c r="HE4544" s="1">
        <f t="shared" si="2171"/>
        <v>1.0585782445342465E-32</v>
      </c>
      <c r="HF4544" s="1" t="str">
        <f t="shared" si="2172"/>
        <v/>
      </c>
      <c r="HG4544" s="1" t="str">
        <f t="shared" si="2173"/>
        <v/>
      </c>
      <c r="HK4544" s="1">
        <f t="shared" si="2174"/>
        <v>4.9516918472207937E-6</v>
      </c>
      <c r="HL4544" s="1" t="str">
        <f t="shared" si="2175"/>
        <v/>
      </c>
      <c r="HV4544" s="118"/>
      <c r="HW4544" s="118"/>
      <c r="HX4544" s="118"/>
      <c r="HY4544" s="118"/>
      <c r="HZ4544" s="118"/>
      <c r="IA4544" s="118"/>
      <c r="IB4544" s="118"/>
      <c r="IC4544" s="118"/>
      <c r="ID4544" s="118"/>
      <c r="IE4544" s="118"/>
      <c r="IF4544" s="118"/>
      <c r="IG4544" s="118"/>
      <c r="IH4544" s="118"/>
      <c r="II4544" s="118"/>
      <c r="IJ4544" s="118"/>
      <c r="IK4544" s="118"/>
      <c r="IL4544" s="118"/>
      <c r="IM4544" s="118"/>
      <c r="IN4544" s="118"/>
      <c r="IO4544" s="118"/>
      <c r="IP4544" s="118"/>
      <c r="IQ4544" s="118"/>
      <c r="IR4544" s="118"/>
      <c r="IS4544" s="118"/>
      <c r="IT4544" s="118"/>
      <c r="IU4544" s="118"/>
      <c r="IV4544" s="118"/>
      <c r="IW4544" s="118"/>
      <c r="IX4544" s="118"/>
      <c r="IY4544" s="118"/>
      <c r="IZ4544" s="118"/>
      <c r="JA4544" s="118"/>
      <c r="JB4544" s="118"/>
      <c r="JJ4544" s="118"/>
      <c r="JK4544" s="118"/>
      <c r="JL4544" s="118"/>
      <c r="JM4544" s="118"/>
      <c r="JN4544" s="118"/>
      <c r="JO4544" s="118"/>
      <c r="JP4544" s="118">
        <f t="shared" si="2165"/>
        <v>24.505599999998346</v>
      </c>
      <c r="JQ4544" s="138">
        <f t="shared" si="2166"/>
        <v>9.2809432342006739E-4</v>
      </c>
      <c r="JR4544" s="118">
        <f t="shared" si="2167"/>
        <v>2.4114913899523976E-6</v>
      </c>
      <c r="JS4544" s="118">
        <f t="shared" si="2163"/>
        <v>2.4114913899523976E-6</v>
      </c>
      <c r="JT4544" s="119" t="str">
        <f t="shared" si="2164"/>
        <v/>
      </c>
    </row>
    <row r="4545" spans="209:280" ht="20.100000000000001" customHeight="1" x14ac:dyDescent="0.25">
      <c r="HA4545" s="1">
        <v>3808</v>
      </c>
      <c r="HB4545" s="1">
        <f t="shared" si="2168"/>
        <v>178373.07463882951</v>
      </c>
      <c r="HC4545" s="1">
        <f t="shared" si="2169"/>
        <v>1.0120790991873922E-32</v>
      </c>
      <c r="HD4545" s="1">
        <f t="shared" si="2170"/>
        <v>1</v>
      </c>
      <c r="HE4545" s="1">
        <f t="shared" si="2171"/>
        <v>1.0120790991873922E-32</v>
      </c>
      <c r="HF4545" s="1" t="str">
        <f t="shared" si="2172"/>
        <v/>
      </c>
      <c r="HG4545" s="1" t="str">
        <f t="shared" si="2173"/>
        <v/>
      </c>
      <c r="HK4545" s="1">
        <f t="shared" si="2174"/>
        <v>4.9874768364032168E-6</v>
      </c>
      <c r="HL4545" s="1" t="str">
        <f t="shared" si="2175"/>
        <v/>
      </c>
      <c r="HV4545" s="118"/>
      <c r="HW4545" s="118"/>
      <c r="HX4545" s="118"/>
      <c r="HY4545" s="118"/>
      <c r="HZ4545" s="118"/>
      <c r="IA4545" s="118"/>
      <c r="IB4545" s="118"/>
      <c r="IC4545" s="118"/>
      <c r="ID4545" s="118"/>
      <c r="IE4545" s="118"/>
      <c r="IF4545" s="118"/>
      <c r="IG4545" s="118"/>
      <c r="IH4545" s="118"/>
      <c r="II4545" s="118"/>
      <c r="IJ4545" s="118"/>
      <c r="IK4545" s="118"/>
      <c r="IL4545" s="118"/>
      <c r="IM4545" s="118"/>
      <c r="IN4545" s="118"/>
      <c r="IO4545" s="118"/>
      <c r="IP4545" s="118"/>
      <c r="IQ4545" s="118"/>
      <c r="IR4545" s="118"/>
      <c r="IS4545" s="118"/>
      <c r="IT4545" s="118"/>
      <c r="IU4545" s="118"/>
      <c r="IV4545" s="118"/>
      <c r="IW4545" s="118"/>
      <c r="IX4545" s="118"/>
      <c r="IY4545" s="118"/>
      <c r="IZ4545" s="118"/>
      <c r="JA4545" s="118"/>
      <c r="JB4545" s="118"/>
      <c r="JJ4545" s="118"/>
      <c r="JK4545" s="118"/>
      <c r="JL4545" s="118"/>
      <c r="JM4545" s="118"/>
      <c r="JN4545" s="118"/>
      <c r="JO4545" s="118"/>
      <c r="JP4545" s="118">
        <f t="shared" si="2165"/>
        <v>24.511999999998345</v>
      </c>
      <c r="JQ4545" s="138">
        <f t="shared" si="2166"/>
        <v>9.2568283203011499E-4</v>
      </c>
      <c r="JR4545" s="118">
        <f t="shared" si="2167"/>
        <v>2.4053565150234778E-6</v>
      </c>
      <c r="JS4545" s="118">
        <f t="shared" si="2163"/>
        <v>2.4053565150234778E-6</v>
      </c>
      <c r="JT4545" s="119" t="str">
        <f t="shared" si="2164"/>
        <v/>
      </c>
    </row>
    <row r="4546" spans="209:280" ht="20.100000000000001" customHeight="1" x14ac:dyDescent="0.25">
      <c r="HA4546" s="1">
        <v>3809</v>
      </c>
      <c r="HB4546" s="1">
        <f t="shared" si="2168"/>
        <v>178436.59781355844</v>
      </c>
      <c r="HC4546" s="1">
        <f t="shared" si="2169"/>
        <v>9.6760699510513584E-33</v>
      </c>
      <c r="HD4546" s="1">
        <f t="shared" si="2170"/>
        <v>1</v>
      </c>
      <c r="HE4546" s="1">
        <f t="shared" si="2171"/>
        <v>9.6760699510513584E-33</v>
      </c>
      <c r="HF4546" s="1" t="str">
        <f t="shared" si="2172"/>
        <v/>
      </c>
      <c r="HG4546" s="1" t="str">
        <f t="shared" si="2173"/>
        <v/>
      </c>
      <c r="HK4546" s="1">
        <f t="shared" si="2174"/>
        <v>5.0234400616025195E-6</v>
      </c>
      <c r="HL4546" s="1" t="str">
        <f t="shared" si="2175"/>
        <v/>
      </c>
      <c r="HV4546" s="118"/>
      <c r="HW4546" s="118"/>
      <c r="HX4546" s="118"/>
      <c r="HY4546" s="118"/>
      <c r="HZ4546" s="118"/>
      <c r="IA4546" s="118"/>
      <c r="IB4546" s="118"/>
      <c r="IC4546" s="118"/>
      <c r="ID4546" s="118"/>
      <c r="IE4546" s="118"/>
      <c r="IF4546" s="118"/>
      <c r="IG4546" s="118"/>
      <c r="IH4546" s="118"/>
      <c r="II4546" s="118"/>
      <c r="IJ4546" s="118"/>
      <c r="IK4546" s="118"/>
      <c r="IL4546" s="118"/>
      <c r="IM4546" s="118"/>
      <c r="IN4546" s="118"/>
      <c r="IO4546" s="118"/>
      <c r="IP4546" s="118"/>
      <c r="IQ4546" s="118"/>
      <c r="IR4546" s="118"/>
      <c r="IS4546" s="118"/>
      <c r="IT4546" s="118"/>
      <c r="IU4546" s="118"/>
      <c r="IV4546" s="118"/>
      <c r="IW4546" s="118"/>
      <c r="IX4546" s="118"/>
      <c r="IY4546" s="118"/>
      <c r="IZ4546" s="118"/>
      <c r="JA4546" s="118"/>
      <c r="JB4546" s="118"/>
      <c r="JJ4546" s="118"/>
      <c r="JK4546" s="118"/>
      <c r="JL4546" s="118"/>
      <c r="JM4546" s="118"/>
      <c r="JN4546" s="118"/>
      <c r="JO4546" s="118"/>
      <c r="JP4546" s="118">
        <f t="shared" si="2165"/>
        <v>24.518399999998344</v>
      </c>
      <c r="JQ4546" s="138">
        <f t="shared" si="2166"/>
        <v>9.2327747551509151E-4</v>
      </c>
      <c r="JR4546" s="118">
        <f t="shared" si="2167"/>
        <v>2.3992368385282155E-6</v>
      </c>
      <c r="JS4546" s="118">
        <f t="shared" si="2163"/>
        <v>2.3992368385282155E-6</v>
      </c>
      <c r="JT4546" s="119" t="str">
        <f t="shared" si="2164"/>
        <v/>
      </c>
    </row>
    <row r="4547" spans="209:280" ht="20.100000000000001" customHeight="1" x14ac:dyDescent="0.25">
      <c r="HA4547" s="1">
        <v>3810</v>
      </c>
      <c r="HB4547" s="1">
        <f t="shared" si="2168"/>
        <v>178500.12098828735</v>
      </c>
      <c r="HC4547" s="1">
        <f t="shared" si="2169"/>
        <v>9.2507425322309361E-33</v>
      </c>
      <c r="HD4547" s="1">
        <f t="shared" si="2170"/>
        <v>1</v>
      </c>
      <c r="HE4547" s="1">
        <f t="shared" si="2171"/>
        <v>9.2507425322309361E-33</v>
      </c>
      <c r="HF4547" s="1" t="str">
        <f t="shared" si="2172"/>
        <v/>
      </c>
      <c r="HG4547" s="1" t="str">
        <f t="shared" si="2173"/>
        <v/>
      </c>
      <c r="HK4547" s="1">
        <f t="shared" si="2174"/>
        <v>5.059581653062971E-6</v>
      </c>
      <c r="HL4547" s="1" t="str">
        <f t="shared" si="2175"/>
        <v/>
      </c>
      <c r="HV4547" s="118"/>
      <c r="HW4547" s="118"/>
      <c r="HX4547" s="118"/>
      <c r="HY4547" s="118"/>
      <c r="HZ4547" s="118"/>
      <c r="IA4547" s="118"/>
      <c r="IB4547" s="118"/>
      <c r="IC4547" s="118"/>
      <c r="ID4547" s="118"/>
      <c r="IE4547" s="118"/>
      <c r="IF4547" s="118"/>
      <c r="IG4547" s="118"/>
      <c r="IH4547" s="118"/>
      <c r="II4547" s="118"/>
      <c r="IJ4547" s="118"/>
      <c r="IK4547" s="118"/>
      <c r="IL4547" s="118"/>
      <c r="IM4547" s="118"/>
      <c r="IN4547" s="118"/>
      <c r="IO4547" s="118"/>
      <c r="IP4547" s="118"/>
      <c r="IQ4547" s="118"/>
      <c r="IR4547" s="118"/>
      <c r="IS4547" s="118"/>
      <c r="IT4547" s="118"/>
      <c r="IU4547" s="118"/>
      <c r="IV4547" s="118"/>
      <c r="IW4547" s="118"/>
      <c r="IX4547" s="118"/>
      <c r="IY4547" s="118"/>
      <c r="IZ4547" s="118"/>
      <c r="JA4547" s="118"/>
      <c r="JB4547" s="118"/>
      <c r="JJ4547" s="118"/>
      <c r="JK4547" s="118"/>
      <c r="JL4547" s="118"/>
      <c r="JM4547" s="118"/>
      <c r="JN4547" s="118"/>
      <c r="JO4547" s="118"/>
      <c r="JP4547" s="118">
        <f t="shared" si="2165"/>
        <v>24.524799999998343</v>
      </c>
      <c r="JQ4547" s="138">
        <f t="shared" si="2166"/>
        <v>9.208782386765633E-4</v>
      </c>
      <c r="JR4547" s="118">
        <f t="shared" si="2167"/>
        <v>2.393132324097374E-6</v>
      </c>
      <c r="JS4547" s="118">
        <f t="shared" si="2163"/>
        <v>2.393132324097374E-6</v>
      </c>
      <c r="JT4547" s="119" t="str">
        <f t="shared" si="2164"/>
        <v/>
      </c>
    </row>
    <row r="4548" spans="209:280" ht="20.100000000000001" customHeight="1" x14ac:dyDescent="0.25">
      <c r="HA4548" s="1">
        <v>3811</v>
      </c>
      <c r="HB4548" s="1">
        <f t="shared" si="2168"/>
        <v>178563.64416301629</v>
      </c>
      <c r="HC4548" s="1">
        <f t="shared" si="2169"/>
        <v>8.8439695683972776E-33</v>
      </c>
      <c r="HD4548" s="1">
        <f t="shared" si="2170"/>
        <v>1</v>
      </c>
      <c r="HE4548" s="1">
        <f t="shared" si="2171"/>
        <v>8.8439695683972776E-33</v>
      </c>
      <c r="HF4548" s="1" t="str">
        <f t="shared" si="2172"/>
        <v/>
      </c>
      <c r="HG4548" s="1" t="str">
        <f t="shared" si="2173"/>
        <v/>
      </c>
      <c r="HK4548" s="1">
        <f t="shared" si="2174"/>
        <v>5.0959017333746893E-6</v>
      </c>
      <c r="HL4548" s="1" t="str">
        <f t="shared" si="2175"/>
        <v/>
      </c>
      <c r="HV4548" s="118"/>
      <c r="HW4548" s="118"/>
      <c r="HX4548" s="118"/>
      <c r="HY4548" s="118"/>
      <c r="HZ4548" s="118"/>
      <c r="IA4548" s="118"/>
      <c r="IB4548" s="118"/>
      <c r="IC4548" s="118"/>
      <c r="ID4548" s="118"/>
      <c r="IE4548" s="118"/>
      <c r="IF4548" s="118"/>
      <c r="IG4548" s="118"/>
      <c r="IH4548" s="118"/>
      <c r="II4548" s="118"/>
      <c r="IJ4548" s="118"/>
      <c r="IK4548" s="118"/>
      <c r="IL4548" s="118"/>
      <c r="IM4548" s="118"/>
      <c r="IN4548" s="118"/>
      <c r="IO4548" s="118"/>
      <c r="IP4548" s="118"/>
      <c r="IQ4548" s="118"/>
      <c r="IR4548" s="118"/>
      <c r="IS4548" s="118"/>
      <c r="IT4548" s="118"/>
      <c r="IU4548" s="118"/>
      <c r="IV4548" s="118"/>
      <c r="IW4548" s="118"/>
      <c r="IX4548" s="118"/>
      <c r="IY4548" s="118"/>
      <c r="IZ4548" s="118"/>
      <c r="JA4548" s="118"/>
      <c r="JB4548" s="118"/>
      <c r="JJ4548" s="118"/>
      <c r="JK4548" s="118"/>
      <c r="JL4548" s="118"/>
      <c r="JM4548" s="118"/>
      <c r="JN4548" s="118"/>
      <c r="JO4548" s="118"/>
      <c r="JP4548" s="118">
        <f t="shared" si="2165"/>
        <v>24.531199999998343</v>
      </c>
      <c r="JQ4548" s="138">
        <f t="shared" si="2166"/>
        <v>9.1848510635246592E-4</v>
      </c>
      <c r="JR4548" s="118">
        <f t="shared" si="2167"/>
        <v>2.3870429354364182E-6</v>
      </c>
      <c r="JS4548" s="118">
        <f t="shared" si="2163"/>
        <v>2.3870429354364182E-6</v>
      </c>
      <c r="JT4548" s="119" t="str">
        <f t="shared" si="2164"/>
        <v/>
      </c>
    </row>
    <row r="4549" spans="209:280" ht="20.100000000000001" customHeight="1" x14ac:dyDescent="0.25">
      <c r="HA4549" s="1">
        <v>3812</v>
      </c>
      <c r="HB4549" s="1">
        <f t="shared" si="2168"/>
        <v>178627.16733774522</v>
      </c>
      <c r="HC4549" s="1">
        <f t="shared" si="2169"/>
        <v>8.4549479148806599E-33</v>
      </c>
      <c r="HD4549" s="1">
        <f t="shared" si="2170"/>
        <v>1</v>
      </c>
      <c r="HE4549" s="1">
        <f t="shared" si="2171"/>
        <v>8.4549479148806599E-33</v>
      </c>
      <c r="HF4549" s="1" t="str">
        <f t="shared" si="2172"/>
        <v/>
      </c>
      <c r="HG4549" s="1" t="str">
        <f t="shared" si="2173"/>
        <v/>
      </c>
      <c r="HK4549" s="1">
        <f t="shared" si="2174"/>
        <v>5.1324004174106123E-6</v>
      </c>
      <c r="HL4549" s="1" t="str">
        <f t="shared" si="2175"/>
        <v/>
      </c>
      <c r="HV4549" s="118"/>
      <c r="HW4549" s="118"/>
      <c r="HX4549" s="118"/>
      <c r="HY4549" s="118"/>
      <c r="HZ4549" s="118"/>
      <c r="IA4549" s="118"/>
      <c r="IB4549" s="118"/>
      <c r="IC4549" s="118"/>
      <c r="ID4549" s="118"/>
      <c r="IE4549" s="118"/>
      <c r="IF4549" s="118"/>
      <c r="IG4549" s="118"/>
      <c r="IH4549" s="118"/>
      <c r="II4549" s="118"/>
      <c r="IJ4549" s="118"/>
      <c r="IK4549" s="118"/>
      <c r="IL4549" s="118"/>
      <c r="IM4549" s="118"/>
      <c r="IN4549" s="118"/>
      <c r="IO4549" s="118"/>
      <c r="IP4549" s="118"/>
      <c r="IQ4549" s="118"/>
      <c r="IR4549" s="118"/>
      <c r="IS4549" s="118"/>
      <c r="IT4549" s="118"/>
      <c r="IU4549" s="118"/>
      <c r="IV4549" s="118"/>
      <c r="IW4549" s="118"/>
      <c r="IX4549" s="118"/>
      <c r="IY4549" s="118"/>
      <c r="IZ4549" s="118"/>
      <c r="JA4549" s="118"/>
      <c r="JB4549" s="118"/>
      <c r="JJ4549" s="118"/>
      <c r="JK4549" s="118"/>
      <c r="JL4549" s="118"/>
      <c r="JM4549" s="118"/>
      <c r="JN4549" s="118"/>
      <c r="JO4549" s="118"/>
      <c r="JP4549" s="118">
        <f t="shared" si="2165"/>
        <v>24.537599999998342</v>
      </c>
      <c r="JQ4549" s="138">
        <f t="shared" si="2166"/>
        <v>9.160980634170295E-4</v>
      </c>
      <c r="JR4549" s="118">
        <f t="shared" si="2167"/>
        <v>2.3809686363439461E-6</v>
      </c>
      <c r="JS4549" s="118">
        <f t="shared" si="2163"/>
        <v>2.3809686363439461E-6</v>
      </c>
      <c r="JT4549" s="119" t="str">
        <f t="shared" si="2164"/>
        <v/>
      </c>
    </row>
    <row r="4550" spans="209:280" ht="20.100000000000001" customHeight="1" x14ac:dyDescent="0.25">
      <c r="HA4550" s="1">
        <v>3813</v>
      </c>
      <c r="HB4550" s="1">
        <f t="shared" si="2168"/>
        <v>178690.69051247416</v>
      </c>
      <c r="HC4550" s="1">
        <f t="shared" si="2169"/>
        <v>8.0829089156559719E-33</v>
      </c>
      <c r="HD4550" s="1">
        <f t="shared" si="2170"/>
        <v>1</v>
      </c>
      <c r="HE4550" s="1">
        <f t="shared" si="2171"/>
        <v>8.0829089156559719E-33</v>
      </c>
      <c r="HF4550" s="1" t="str">
        <f t="shared" si="2172"/>
        <v/>
      </c>
      <c r="HG4550" s="1" t="str">
        <f t="shared" si="2173"/>
        <v/>
      </c>
      <c r="HK4550" s="1">
        <f t="shared" si="2174"/>
        <v>5.1690778122637726E-6</v>
      </c>
      <c r="HL4550" s="1" t="str">
        <f t="shared" si="2175"/>
        <v/>
      </c>
      <c r="HV4550" s="118"/>
      <c r="HW4550" s="118"/>
      <c r="HX4550" s="118"/>
      <c r="HY4550" s="118"/>
      <c r="HZ4550" s="118"/>
      <c r="IA4550" s="118"/>
      <c r="IB4550" s="118"/>
      <c r="IC4550" s="118"/>
      <c r="ID4550" s="118"/>
      <c r="IE4550" s="118"/>
      <c r="IF4550" s="118"/>
      <c r="IG4550" s="118"/>
      <c r="IH4550" s="118"/>
      <c r="II4550" s="118"/>
      <c r="IJ4550" s="118"/>
      <c r="IK4550" s="118"/>
      <c r="IL4550" s="118"/>
      <c r="IM4550" s="118"/>
      <c r="IN4550" s="118"/>
      <c r="IO4550" s="118"/>
      <c r="IP4550" s="118"/>
      <c r="IQ4550" s="118"/>
      <c r="IR4550" s="118"/>
      <c r="IS4550" s="118"/>
      <c r="IT4550" s="118"/>
      <c r="IU4550" s="118"/>
      <c r="IV4550" s="118"/>
      <c r="IW4550" s="118"/>
      <c r="IX4550" s="118"/>
      <c r="IY4550" s="118"/>
      <c r="IZ4550" s="118"/>
      <c r="JA4550" s="118"/>
      <c r="JB4550" s="118"/>
      <c r="JJ4550" s="118"/>
      <c r="JK4550" s="118"/>
      <c r="JL4550" s="118"/>
      <c r="JM4550" s="118"/>
      <c r="JN4550" s="118"/>
      <c r="JO4550" s="118"/>
      <c r="JP4550" s="118">
        <f t="shared" si="2165"/>
        <v>24.543999999998341</v>
      </c>
      <c r="JQ4550" s="138">
        <f t="shared" si="2166"/>
        <v>9.1371709478068556E-4</v>
      </c>
      <c r="JR4550" s="118">
        <f t="shared" si="2167"/>
        <v>2.3749093906926064E-6</v>
      </c>
      <c r="JS4550" s="118">
        <f t="shared" si="2163"/>
        <v>2.3749093906926064E-6</v>
      </c>
      <c r="JT4550" s="119" t="str">
        <f t="shared" si="2164"/>
        <v/>
      </c>
    </row>
    <row r="4551" spans="209:280" ht="20.100000000000001" customHeight="1" x14ac:dyDescent="0.25">
      <c r="HA4551" s="1">
        <v>3814</v>
      </c>
      <c r="HB4551" s="1">
        <f t="shared" si="2168"/>
        <v>178754.21368720307</v>
      </c>
      <c r="HC4551" s="1">
        <f t="shared" si="2169"/>
        <v>7.7271169343934197E-33</v>
      </c>
      <c r="HD4551" s="1">
        <f t="shared" si="2170"/>
        <v>1</v>
      </c>
      <c r="HE4551" s="1">
        <f t="shared" si="2171"/>
        <v>7.7271169343934197E-33</v>
      </c>
      <c r="HF4551" s="1" t="str">
        <f t="shared" si="2172"/>
        <v/>
      </c>
      <c r="HG4551" s="1" t="str">
        <f t="shared" si="2173"/>
        <v/>
      </c>
      <c r="HK4551" s="1">
        <f t="shared" si="2174"/>
        <v>5.2059340171846765E-6</v>
      </c>
      <c r="HL4551" s="1" t="str">
        <f t="shared" si="2175"/>
        <v/>
      </c>
      <c r="HV4551" s="118"/>
      <c r="HW4551" s="118"/>
      <c r="HX4551" s="118"/>
      <c r="HY4551" s="118"/>
      <c r="HZ4551" s="118"/>
      <c r="IA4551" s="118"/>
      <c r="IB4551" s="118"/>
      <c r="IC4551" s="118"/>
      <c r="ID4551" s="118"/>
      <c r="IE4551" s="118"/>
      <c r="IF4551" s="118"/>
      <c r="IG4551" s="118"/>
      <c r="IH4551" s="118"/>
      <c r="II4551" s="118"/>
      <c r="IJ4551" s="118"/>
      <c r="IK4551" s="118"/>
      <c r="IL4551" s="118"/>
      <c r="IM4551" s="118"/>
      <c r="IN4551" s="118"/>
      <c r="IO4551" s="118"/>
      <c r="IP4551" s="118"/>
      <c r="IQ4551" s="118"/>
      <c r="IR4551" s="118"/>
      <c r="IS4551" s="118"/>
      <c r="IT4551" s="118"/>
      <c r="IU4551" s="118"/>
      <c r="IV4551" s="118"/>
      <c r="IW4551" s="118"/>
      <c r="IX4551" s="118"/>
      <c r="IY4551" s="118"/>
      <c r="IZ4551" s="118"/>
      <c r="JA4551" s="118"/>
      <c r="JB4551" s="118"/>
      <c r="JJ4551" s="118"/>
      <c r="JK4551" s="118"/>
      <c r="JL4551" s="118"/>
      <c r="JM4551" s="118"/>
      <c r="JN4551" s="118"/>
      <c r="JO4551" s="118"/>
      <c r="JP4551" s="118">
        <f t="shared" si="2165"/>
        <v>24.550399999998341</v>
      </c>
      <c r="JQ4551" s="138">
        <f t="shared" si="2166"/>
        <v>9.1134218538999295E-4</v>
      </c>
      <c r="JR4551" s="118">
        <f t="shared" si="2167"/>
        <v>2.3688651624449285E-6</v>
      </c>
      <c r="JS4551" s="118">
        <f t="shared" si="2163"/>
        <v>2.3688651624449285E-6</v>
      </c>
      <c r="JT4551" s="119" t="str">
        <f t="shared" si="2164"/>
        <v/>
      </c>
    </row>
    <row r="4552" spans="209:280" ht="20.100000000000001" customHeight="1" x14ac:dyDescent="0.25">
      <c r="HA4552" s="1">
        <v>3815</v>
      </c>
      <c r="HB4552" s="1">
        <f t="shared" si="2168"/>
        <v>178817.736861932</v>
      </c>
      <c r="HC4552" s="1">
        <f t="shared" si="2169"/>
        <v>7.386867947553475E-33</v>
      </c>
      <c r="HD4552" s="1">
        <f t="shared" si="2170"/>
        <v>1</v>
      </c>
      <c r="HE4552" s="1">
        <f t="shared" si="2171"/>
        <v>7.386867947553475E-33</v>
      </c>
      <c r="HF4552" s="1" t="str">
        <f t="shared" si="2172"/>
        <v/>
      </c>
      <c r="HG4552" s="1" t="str">
        <f t="shared" si="2173"/>
        <v/>
      </c>
      <c r="HK4552" s="1">
        <f t="shared" si="2174"/>
        <v>5.2429691235189419E-6</v>
      </c>
      <c r="HL4552" s="1" t="str">
        <f t="shared" si="2175"/>
        <v/>
      </c>
      <c r="HV4552" s="118"/>
      <c r="HW4552" s="118"/>
      <c r="HX4552" s="118"/>
      <c r="HY4552" s="118"/>
      <c r="HZ4552" s="118"/>
      <c r="IA4552" s="118"/>
      <c r="IB4552" s="118"/>
      <c r="IC4552" s="118"/>
      <c r="ID4552" s="118"/>
      <c r="IE4552" s="118"/>
      <c r="IF4552" s="118"/>
      <c r="IG4552" s="118"/>
      <c r="IH4552" s="118"/>
      <c r="II4552" s="118"/>
      <c r="IJ4552" s="118"/>
      <c r="IK4552" s="118"/>
      <c r="IL4552" s="118"/>
      <c r="IM4552" s="118"/>
      <c r="IN4552" s="118"/>
      <c r="IO4552" s="118"/>
      <c r="IP4552" s="118"/>
      <c r="IQ4552" s="118"/>
      <c r="IR4552" s="118"/>
      <c r="IS4552" s="118"/>
      <c r="IT4552" s="118"/>
      <c r="IU4552" s="118"/>
      <c r="IV4552" s="118"/>
      <c r="IW4552" s="118"/>
      <c r="IX4552" s="118"/>
      <c r="IY4552" s="118"/>
      <c r="IZ4552" s="118"/>
      <c r="JA4552" s="118"/>
      <c r="JB4552" s="118"/>
      <c r="JJ4552" s="118"/>
      <c r="JK4552" s="118"/>
      <c r="JL4552" s="118"/>
      <c r="JM4552" s="118"/>
      <c r="JN4552" s="118"/>
      <c r="JO4552" s="118"/>
      <c r="JP4552" s="118">
        <f t="shared" si="2165"/>
        <v>24.55679999999834</v>
      </c>
      <c r="JQ4552" s="138">
        <f t="shared" si="2166"/>
        <v>9.0897332022754802E-4</v>
      </c>
      <c r="JR4552" s="118">
        <f t="shared" si="2167"/>
        <v>2.362835915637059E-6</v>
      </c>
      <c r="JS4552" s="118">
        <f t="shared" si="2163"/>
        <v>2.362835915637059E-6</v>
      </c>
      <c r="JT4552" s="119" t="str">
        <f t="shared" si="2164"/>
        <v/>
      </c>
    </row>
    <row r="4553" spans="209:280" ht="20.100000000000001" customHeight="1" x14ac:dyDescent="0.25">
      <c r="HA4553" s="1">
        <v>3816</v>
      </c>
      <c r="HB4553" s="1">
        <f t="shared" si="2168"/>
        <v>178881.26003666094</v>
      </c>
      <c r="HC4553" s="1">
        <f t="shared" si="2169"/>
        <v>7.0614881969263856E-33</v>
      </c>
      <c r="HD4553" s="1">
        <f t="shared" si="2170"/>
        <v>1</v>
      </c>
      <c r="HE4553" s="1">
        <f t="shared" si="2171"/>
        <v>7.0614881969263856E-33</v>
      </c>
      <c r="HF4553" s="1" t="str">
        <f t="shared" si="2172"/>
        <v/>
      </c>
      <c r="HG4553" s="1" t="str">
        <f t="shared" si="2173"/>
        <v/>
      </c>
      <c r="HK4553" s="1">
        <f t="shared" si="2174"/>
        <v>5.2801832146449836E-6</v>
      </c>
      <c r="HL4553" s="1" t="str">
        <f t="shared" si="2175"/>
        <v/>
      </c>
      <c r="HV4553" s="118"/>
      <c r="HW4553" s="118"/>
      <c r="HX4553" s="118"/>
      <c r="HY4553" s="118"/>
      <c r="HZ4553" s="118"/>
      <c r="IA4553" s="118"/>
      <c r="IB4553" s="118"/>
      <c r="IC4553" s="118"/>
      <c r="ID4553" s="118"/>
      <c r="IE4553" s="118"/>
      <c r="IF4553" s="118"/>
      <c r="IG4553" s="118"/>
      <c r="IH4553" s="118"/>
      <c r="II4553" s="118"/>
      <c r="IJ4553" s="118"/>
      <c r="IK4553" s="118"/>
      <c r="IL4553" s="118"/>
      <c r="IM4553" s="118"/>
      <c r="IN4553" s="118"/>
      <c r="IO4553" s="118"/>
      <c r="IP4553" s="118"/>
      <c r="IQ4553" s="118"/>
      <c r="IR4553" s="118"/>
      <c r="IS4553" s="118"/>
      <c r="IT4553" s="118"/>
      <c r="IU4553" s="118"/>
      <c r="IV4553" s="118"/>
      <c r="IW4553" s="118"/>
      <c r="IX4553" s="118"/>
      <c r="IY4553" s="118"/>
      <c r="IZ4553" s="118"/>
      <c r="JA4553" s="118"/>
      <c r="JB4553" s="118"/>
      <c r="JJ4553" s="118"/>
      <c r="JK4553" s="118"/>
      <c r="JL4553" s="118"/>
      <c r="JM4553" s="118"/>
      <c r="JN4553" s="118"/>
      <c r="JO4553" s="118"/>
      <c r="JP4553" s="118">
        <f t="shared" si="2165"/>
        <v>24.563199999998339</v>
      </c>
      <c r="JQ4553" s="138">
        <f t="shared" si="2166"/>
        <v>9.0661048431191096E-4</v>
      </c>
      <c r="JR4553" s="118">
        <f t="shared" si="2167"/>
        <v>2.3568216143968678E-6</v>
      </c>
      <c r="JS4553" s="118">
        <f t="shared" si="2163"/>
        <v>2.3568216143968678E-6</v>
      </c>
      <c r="JT4553" s="119" t="str">
        <f t="shared" si="2164"/>
        <v/>
      </c>
    </row>
    <row r="4554" spans="209:280" ht="20.100000000000001" customHeight="1" x14ac:dyDescent="0.25">
      <c r="HA4554" s="1">
        <v>3817</v>
      </c>
      <c r="HB4554" s="1">
        <f t="shared" si="2168"/>
        <v>178944.78321138985</v>
      </c>
      <c r="HC4554" s="1">
        <f t="shared" si="2169"/>
        <v>6.7503328991252845E-33</v>
      </c>
      <c r="HD4554" s="1">
        <f t="shared" si="2170"/>
        <v>1</v>
      </c>
      <c r="HE4554" s="1">
        <f t="shared" si="2171"/>
        <v>6.7503328991252845E-33</v>
      </c>
      <c r="HF4554" s="1" t="str">
        <f t="shared" si="2172"/>
        <v/>
      </c>
      <c r="HG4554" s="1" t="str">
        <f t="shared" si="2173"/>
        <v/>
      </c>
      <c r="HK4554" s="1">
        <f t="shared" si="2174"/>
        <v>5.3175763659120066E-6</v>
      </c>
      <c r="HL4554" s="1" t="str">
        <f t="shared" si="2175"/>
        <v/>
      </c>
      <c r="HV4554" s="118"/>
      <c r="HW4554" s="118"/>
      <c r="HX4554" s="118"/>
      <c r="HY4554" s="118"/>
      <c r="HZ4554" s="118"/>
      <c r="IA4554" s="118"/>
      <c r="IB4554" s="118"/>
      <c r="IC4554" s="118"/>
      <c r="ID4554" s="118"/>
      <c r="IE4554" s="118"/>
      <c r="IF4554" s="118"/>
      <c r="IG4554" s="118"/>
      <c r="IH4554" s="118"/>
      <c r="II4554" s="118"/>
      <c r="IJ4554" s="118"/>
      <c r="IK4554" s="118"/>
      <c r="IL4554" s="118"/>
      <c r="IM4554" s="118"/>
      <c r="IN4554" s="118"/>
      <c r="IO4554" s="118"/>
      <c r="IP4554" s="118"/>
      <c r="IQ4554" s="118"/>
      <c r="IR4554" s="118"/>
      <c r="IS4554" s="118"/>
      <c r="IT4554" s="118"/>
      <c r="IU4554" s="118"/>
      <c r="IV4554" s="118"/>
      <c r="IW4554" s="118"/>
      <c r="IX4554" s="118"/>
      <c r="IY4554" s="118"/>
      <c r="IZ4554" s="118"/>
      <c r="JA4554" s="118"/>
      <c r="JB4554" s="118"/>
      <c r="JJ4554" s="118"/>
      <c r="JK4554" s="118"/>
      <c r="JL4554" s="118"/>
      <c r="JM4554" s="118"/>
      <c r="JN4554" s="118"/>
      <c r="JO4554" s="118"/>
      <c r="JP4554" s="118">
        <f t="shared" si="2165"/>
        <v>24.569599999998339</v>
      </c>
      <c r="JQ4554" s="138">
        <f t="shared" si="2166"/>
        <v>9.042536626975141E-4</v>
      </c>
      <c r="JR4554" s="118">
        <f t="shared" si="2167"/>
        <v>2.3508222229279025E-6</v>
      </c>
      <c r="JS4554" s="118">
        <f t="shared" si="2163"/>
        <v>2.3508222229279025E-6</v>
      </c>
      <c r="JT4554" s="119" t="str">
        <f t="shared" si="2164"/>
        <v/>
      </c>
    </row>
    <row r="4555" spans="209:280" ht="20.100000000000001" customHeight="1" x14ac:dyDescent="0.25">
      <c r="HA4555" s="1">
        <v>3818</v>
      </c>
      <c r="HB4555" s="1">
        <f t="shared" si="2168"/>
        <v>179008.30638611878</v>
      </c>
      <c r="HC4555" s="1">
        <f t="shared" si="2169"/>
        <v>6.4527850096487211E-33</v>
      </c>
      <c r="HD4555" s="1">
        <f t="shared" si="2170"/>
        <v>1</v>
      </c>
      <c r="HE4555" s="1">
        <f t="shared" si="2171"/>
        <v>6.4527850096487211E-33</v>
      </c>
      <c r="HF4555" s="1" t="str">
        <f t="shared" si="2172"/>
        <v/>
      </c>
      <c r="HG4555" s="1" t="str">
        <f t="shared" si="2173"/>
        <v/>
      </c>
      <c r="HK4555" s="1">
        <f t="shared" si="2174"/>
        <v>5.3551486445782487E-6</v>
      </c>
      <c r="HL4555" s="1" t="str">
        <f t="shared" si="2175"/>
        <v/>
      </c>
      <c r="HV4555" s="118"/>
      <c r="HW4555" s="118"/>
      <c r="HX4555" s="118"/>
      <c r="HY4555" s="118"/>
      <c r="HZ4555" s="118"/>
      <c r="IA4555" s="118"/>
      <c r="IB4555" s="118"/>
      <c r="IC4555" s="118"/>
      <c r="ID4555" s="118"/>
      <c r="IE4555" s="118"/>
      <c r="IF4555" s="118"/>
      <c r="IG4555" s="118"/>
      <c r="IH4555" s="118"/>
      <c r="II4555" s="118"/>
      <c r="IJ4555" s="118"/>
      <c r="IK4555" s="118"/>
      <c r="IL4555" s="118"/>
      <c r="IM4555" s="118"/>
      <c r="IN4555" s="118"/>
      <c r="IO4555" s="118"/>
      <c r="IP4555" s="118"/>
      <c r="IQ4555" s="118"/>
      <c r="IR4555" s="118"/>
      <c r="IS4555" s="118"/>
      <c r="IT4555" s="118"/>
      <c r="IU4555" s="118"/>
      <c r="IV4555" s="118"/>
      <c r="IW4555" s="118"/>
      <c r="IX4555" s="118"/>
      <c r="IY4555" s="118"/>
      <c r="IZ4555" s="118"/>
      <c r="JA4555" s="118"/>
      <c r="JB4555" s="118"/>
      <c r="JJ4555" s="118"/>
      <c r="JK4555" s="118"/>
      <c r="JL4555" s="118"/>
      <c r="JM4555" s="118"/>
      <c r="JN4555" s="118"/>
      <c r="JO4555" s="118"/>
      <c r="JP4555" s="118">
        <f t="shared" si="2165"/>
        <v>24.575999999998338</v>
      </c>
      <c r="JQ4555" s="138">
        <f t="shared" si="2166"/>
        <v>9.0190284047458619E-4</v>
      </c>
      <c r="JR4555" s="118">
        <f t="shared" si="2167"/>
        <v>2.344837705517736E-6</v>
      </c>
      <c r="JS4555" s="118">
        <f t="shared" ref="JS4555:JS4618" si="2176">IF(JQ4555&lt;(1-$JO$719),JR4555,"")</f>
        <v>2.344837705517736E-6</v>
      </c>
      <c r="JT4555" s="119" t="str">
        <f t="shared" ref="JT4555:JT4618" si="2177">IF(JQ4555&lt;(1-$JO$725),JR4555,"")</f>
        <v/>
      </c>
    </row>
    <row r="4556" spans="209:280" ht="20.100000000000001" customHeight="1" x14ac:dyDescent="0.25">
      <c r="HA4556" s="1">
        <v>3819</v>
      </c>
      <c r="HB4556" s="1">
        <f t="shared" si="2168"/>
        <v>179071.82956084772</v>
      </c>
      <c r="HC4556" s="1">
        <f t="shared" si="2169"/>
        <v>6.1682540392224691E-33</v>
      </c>
      <c r="HD4556" s="1">
        <f t="shared" si="2170"/>
        <v>1</v>
      </c>
      <c r="HE4556" s="1">
        <f t="shared" si="2171"/>
        <v>6.1682540392224691E-33</v>
      </c>
      <c r="HF4556" s="1" t="str">
        <f t="shared" si="2172"/>
        <v/>
      </c>
      <c r="HG4556" s="1" t="str">
        <f t="shared" si="2173"/>
        <v/>
      </c>
      <c r="HK4556" s="1">
        <f t="shared" si="2174"/>
        <v>5.3929001097492506E-6</v>
      </c>
      <c r="HL4556" s="1" t="str">
        <f t="shared" si="2175"/>
        <v/>
      </c>
      <c r="HV4556" s="118"/>
      <c r="HW4556" s="118"/>
      <c r="HX4556" s="118"/>
      <c r="HY4556" s="118"/>
      <c r="HZ4556" s="118"/>
      <c r="IA4556" s="118"/>
      <c r="IB4556" s="118"/>
      <c r="IC4556" s="118"/>
      <c r="ID4556" s="118"/>
      <c r="IE4556" s="118"/>
      <c r="IF4556" s="118"/>
      <c r="IG4556" s="118"/>
      <c r="IH4556" s="118"/>
      <c r="II4556" s="118"/>
      <c r="IJ4556" s="118"/>
      <c r="IK4556" s="118"/>
      <c r="IL4556" s="118"/>
      <c r="IM4556" s="118"/>
      <c r="IN4556" s="118"/>
      <c r="IO4556" s="118"/>
      <c r="IP4556" s="118"/>
      <c r="IQ4556" s="118"/>
      <c r="IR4556" s="118"/>
      <c r="IS4556" s="118"/>
      <c r="IT4556" s="118"/>
      <c r="IU4556" s="118"/>
      <c r="IV4556" s="118"/>
      <c r="IW4556" s="118"/>
      <c r="IX4556" s="118"/>
      <c r="IY4556" s="118"/>
      <c r="IZ4556" s="118"/>
      <c r="JA4556" s="118"/>
      <c r="JB4556" s="118"/>
      <c r="JJ4556" s="118"/>
      <c r="JK4556" s="118"/>
      <c r="JL4556" s="118"/>
      <c r="JM4556" s="118"/>
      <c r="JN4556" s="118"/>
      <c r="JO4556" s="118"/>
      <c r="JP4556" s="118">
        <f t="shared" ref="JP4556:JP4619" si="2178">JP4555+$JS$712</f>
        <v>24.582399999998337</v>
      </c>
      <c r="JQ4556" s="138">
        <f t="shared" ref="JQ4556:JQ4619" si="2179">_xlfn.CHISQ.DIST.RT(JP4556,7)</f>
        <v>8.9955800276906846E-4</v>
      </c>
      <c r="JR4556" s="118">
        <f t="shared" ref="JR4556:JR4619" si="2180">JQ4556-JQ4557</f>
        <v>2.3388680265343893E-6</v>
      </c>
      <c r="JS4556" s="118">
        <f t="shared" si="2176"/>
        <v>2.3388680265343893E-6</v>
      </c>
      <c r="JT4556" s="119" t="str">
        <f t="shared" si="2177"/>
        <v/>
      </c>
    </row>
    <row r="4557" spans="209:280" ht="20.100000000000001" customHeight="1" x14ac:dyDescent="0.25">
      <c r="HA4557" s="1">
        <v>3820</v>
      </c>
      <c r="HB4557" s="1">
        <f t="shared" si="2168"/>
        <v>179135.35273557666</v>
      </c>
      <c r="HC4557" s="1">
        <f t="shared" si="2169"/>
        <v>5.8961749202302963E-33</v>
      </c>
      <c r="HD4557" s="1">
        <f t="shared" si="2170"/>
        <v>1</v>
      </c>
      <c r="HE4557" s="1">
        <f t="shared" si="2171"/>
        <v>5.8961749202302963E-33</v>
      </c>
      <c r="HF4557" s="1" t="str">
        <f t="shared" si="2172"/>
        <v/>
      </c>
      <c r="HG4557" s="1" t="str">
        <f t="shared" si="2173"/>
        <v/>
      </c>
      <c r="HK4557" s="1">
        <f t="shared" si="2174"/>
        <v>5.4308308123165262E-6</v>
      </c>
      <c r="HL4557" s="1" t="str">
        <f t="shared" si="2175"/>
        <v/>
      </c>
      <c r="HV4557" s="118"/>
      <c r="HW4557" s="118"/>
      <c r="HX4557" s="118"/>
      <c r="HY4557" s="118"/>
      <c r="HZ4557" s="118"/>
      <c r="IA4557" s="118"/>
      <c r="IB4557" s="118"/>
      <c r="IC4557" s="118"/>
      <c r="ID4557" s="118"/>
      <c r="IE4557" s="118"/>
      <c r="IF4557" s="118"/>
      <c r="IG4557" s="118"/>
      <c r="IH4557" s="118"/>
      <c r="II4557" s="118"/>
      <c r="IJ4557" s="118"/>
      <c r="IK4557" s="118"/>
      <c r="IL4557" s="118"/>
      <c r="IM4557" s="118"/>
      <c r="IN4557" s="118"/>
      <c r="IO4557" s="118"/>
      <c r="IP4557" s="118"/>
      <c r="IQ4557" s="118"/>
      <c r="IR4557" s="118"/>
      <c r="IS4557" s="118"/>
      <c r="IT4557" s="118"/>
      <c r="IU4557" s="118"/>
      <c r="IV4557" s="118"/>
      <c r="IW4557" s="118"/>
      <c r="IX4557" s="118"/>
      <c r="IY4557" s="118"/>
      <c r="IZ4557" s="118"/>
      <c r="JA4557" s="118"/>
      <c r="JB4557" s="118"/>
      <c r="JJ4557" s="118"/>
      <c r="JK4557" s="118"/>
      <c r="JL4557" s="118"/>
      <c r="JM4557" s="118"/>
      <c r="JN4557" s="118"/>
      <c r="JO4557" s="118"/>
      <c r="JP4557" s="118">
        <f t="shared" si="2178"/>
        <v>24.588799999998336</v>
      </c>
      <c r="JQ4557" s="138">
        <f t="shared" si="2179"/>
        <v>8.9721913474253407E-4</v>
      </c>
      <c r="JR4557" s="118">
        <f t="shared" si="2180"/>
        <v>2.332913150428933E-6</v>
      </c>
      <c r="JS4557" s="118">
        <f t="shared" si="2176"/>
        <v>2.332913150428933E-6</v>
      </c>
      <c r="JT4557" s="119" t="str">
        <f t="shared" si="2177"/>
        <v/>
      </c>
    </row>
    <row r="4558" spans="209:280" ht="20.100000000000001" customHeight="1" x14ac:dyDescent="0.25">
      <c r="HA4558" s="1">
        <v>3821</v>
      </c>
      <c r="HB4558" s="1">
        <f t="shared" si="2168"/>
        <v>179198.87591030556</v>
      </c>
      <c r="HC4558" s="1">
        <f t="shared" si="2169"/>
        <v>5.6360069211296072E-33</v>
      </c>
      <c r="HD4558" s="1">
        <f t="shared" si="2170"/>
        <v>1</v>
      </c>
      <c r="HE4558" s="1">
        <f t="shared" si="2171"/>
        <v>5.6360069211296072E-33</v>
      </c>
      <c r="HF4558" s="1" t="str">
        <f t="shared" si="2172"/>
        <v/>
      </c>
      <c r="HG4558" s="1" t="str">
        <f t="shared" si="2173"/>
        <v/>
      </c>
      <c r="HK4558" s="1">
        <f t="shared" si="2174"/>
        <v>5.4689407948963513E-6</v>
      </c>
      <c r="HL4558" s="1" t="str">
        <f t="shared" si="2175"/>
        <v/>
      </c>
      <c r="HV4558" s="118"/>
      <c r="HW4558" s="118"/>
      <c r="HX4558" s="118"/>
      <c r="HY4558" s="118"/>
      <c r="HZ4558" s="118"/>
      <c r="IA4558" s="118"/>
      <c r="IB4558" s="118"/>
      <c r="IC4558" s="118"/>
      <c r="ID4558" s="118"/>
      <c r="IE4558" s="118"/>
      <c r="IF4558" s="118"/>
      <c r="IG4558" s="118"/>
      <c r="IH4558" s="118"/>
      <c r="II4558" s="118"/>
      <c r="IJ4558" s="118"/>
      <c r="IK4558" s="118"/>
      <c r="IL4558" s="118"/>
      <c r="IM4558" s="118"/>
      <c r="IN4558" s="118"/>
      <c r="IO4558" s="118"/>
      <c r="IP4558" s="118"/>
      <c r="IQ4558" s="118"/>
      <c r="IR4558" s="118"/>
      <c r="IS4558" s="118"/>
      <c r="IT4558" s="118"/>
      <c r="IU4558" s="118"/>
      <c r="IV4558" s="118"/>
      <c r="IW4558" s="118"/>
      <c r="IX4558" s="118"/>
      <c r="IY4558" s="118"/>
      <c r="IZ4558" s="118"/>
      <c r="JA4558" s="118"/>
      <c r="JB4558" s="118"/>
      <c r="JJ4558" s="118"/>
      <c r="JK4558" s="118"/>
      <c r="JL4558" s="118"/>
      <c r="JM4558" s="118"/>
      <c r="JN4558" s="118"/>
      <c r="JO4558" s="118"/>
      <c r="JP4558" s="118">
        <f t="shared" si="2178"/>
        <v>24.595199999998336</v>
      </c>
      <c r="JQ4558" s="138">
        <f t="shared" si="2179"/>
        <v>8.9488622159210514E-4</v>
      </c>
      <c r="JR4558" s="118">
        <f t="shared" si="2180"/>
        <v>2.3269730417294163E-6</v>
      </c>
      <c r="JS4558" s="118">
        <f t="shared" si="2176"/>
        <v>2.3269730417294163E-6</v>
      </c>
      <c r="JT4558" s="119" t="str">
        <f t="shared" si="2177"/>
        <v/>
      </c>
    </row>
    <row r="4559" spans="209:280" ht="20.100000000000001" customHeight="1" x14ac:dyDescent="0.25">
      <c r="HA4559" s="1">
        <v>3822</v>
      </c>
      <c r="HB4559" s="1">
        <f t="shared" si="2168"/>
        <v>179262.3990850345</v>
      </c>
      <c r="HC4559" s="1">
        <f t="shared" si="2169"/>
        <v>5.3872326068409693E-33</v>
      </c>
      <c r="HD4559" s="1">
        <f t="shared" si="2170"/>
        <v>1</v>
      </c>
      <c r="HE4559" s="1">
        <f t="shared" si="2171"/>
        <v>5.3872326068409693E-33</v>
      </c>
      <c r="HF4559" s="1" t="str">
        <f t="shared" si="2172"/>
        <v/>
      </c>
      <c r="HG4559" s="1" t="str">
        <f t="shared" si="2173"/>
        <v/>
      </c>
      <c r="HK4559" s="1">
        <f t="shared" si="2174"/>
        <v>5.507230091768903E-6</v>
      </c>
      <c r="HL4559" s="1" t="str">
        <f t="shared" si="2175"/>
        <v/>
      </c>
      <c r="HV4559" s="118"/>
      <c r="HW4559" s="118"/>
      <c r="HX4559" s="118"/>
      <c r="HY4559" s="118"/>
      <c r="HZ4559" s="118"/>
      <c r="IA4559" s="118"/>
      <c r="IB4559" s="118"/>
      <c r="IC4559" s="118"/>
      <c r="ID4559" s="118"/>
      <c r="IE4559" s="118"/>
      <c r="IF4559" s="118"/>
      <c r="IG4559" s="118"/>
      <c r="IH4559" s="118"/>
      <c r="II4559" s="118"/>
      <c r="IJ4559" s="118"/>
      <c r="IK4559" s="118"/>
      <c r="IL4559" s="118"/>
      <c r="IM4559" s="118"/>
      <c r="IN4559" s="118"/>
      <c r="IO4559" s="118"/>
      <c r="IP4559" s="118"/>
      <c r="IQ4559" s="118"/>
      <c r="IR4559" s="118"/>
      <c r="IS4559" s="118"/>
      <c r="IT4559" s="118"/>
      <c r="IU4559" s="118"/>
      <c r="IV4559" s="118"/>
      <c r="IW4559" s="118"/>
      <c r="IX4559" s="118"/>
      <c r="IY4559" s="118"/>
      <c r="IZ4559" s="118"/>
      <c r="JA4559" s="118"/>
      <c r="JB4559" s="118"/>
      <c r="JJ4559" s="118"/>
      <c r="JK4559" s="118"/>
      <c r="JL4559" s="118"/>
      <c r="JM4559" s="118"/>
      <c r="JN4559" s="118"/>
      <c r="JO4559" s="118"/>
      <c r="JP4559" s="118">
        <f t="shared" si="2178"/>
        <v>24.601599999998335</v>
      </c>
      <c r="JQ4559" s="138">
        <f t="shared" si="2179"/>
        <v>8.9255924855037572E-4</v>
      </c>
      <c r="JR4559" s="118">
        <f t="shared" si="2180"/>
        <v>2.3210476650525761E-6</v>
      </c>
      <c r="JS4559" s="118">
        <f t="shared" si="2176"/>
        <v>2.3210476650525761E-6</v>
      </c>
      <c r="JT4559" s="119" t="str">
        <f t="shared" si="2177"/>
        <v/>
      </c>
    </row>
    <row r="4560" spans="209:280" ht="20.100000000000001" customHeight="1" x14ac:dyDescent="0.25">
      <c r="HA4560" s="1">
        <v>3823</v>
      </c>
      <c r="HB4560" s="1">
        <f t="shared" si="2168"/>
        <v>179325.92225976344</v>
      </c>
      <c r="HC4560" s="1">
        <f t="shared" si="2169"/>
        <v>5.1493568431788543E-33</v>
      </c>
      <c r="HD4560" s="1">
        <f t="shared" si="2170"/>
        <v>1</v>
      </c>
      <c r="HE4560" s="1">
        <f t="shared" si="2171"/>
        <v>5.1493568431788543E-33</v>
      </c>
      <c r="HF4560" s="1" t="str">
        <f t="shared" si="2172"/>
        <v/>
      </c>
      <c r="HG4560" s="1" t="str">
        <f t="shared" si="2173"/>
        <v/>
      </c>
      <c r="HK4560" s="1">
        <f t="shared" si="2174"/>
        <v>5.545698728817439E-6</v>
      </c>
      <c r="HL4560" s="1" t="str">
        <f t="shared" si="2175"/>
        <v/>
      </c>
      <c r="HV4560" s="118"/>
      <c r="HW4560" s="118"/>
      <c r="HX4560" s="118"/>
      <c r="HY4560" s="118"/>
      <c r="HZ4560" s="118"/>
      <c r="IA4560" s="118"/>
      <c r="IB4560" s="118"/>
      <c r="IC4560" s="118"/>
      <c r="ID4560" s="118"/>
      <c r="IE4560" s="118"/>
      <c r="IF4560" s="118"/>
      <c r="IG4560" s="118"/>
      <c r="IH4560" s="118"/>
      <c r="II4560" s="118"/>
      <c r="IJ4560" s="118"/>
      <c r="IK4560" s="118"/>
      <c r="IL4560" s="118"/>
      <c r="IM4560" s="118"/>
      <c r="IN4560" s="118"/>
      <c r="IO4560" s="118"/>
      <c r="IP4560" s="118"/>
      <c r="IQ4560" s="118"/>
      <c r="IR4560" s="118"/>
      <c r="IS4560" s="118"/>
      <c r="IT4560" s="118"/>
      <c r="IU4560" s="118"/>
      <c r="IV4560" s="118"/>
      <c r="IW4560" s="118"/>
      <c r="IX4560" s="118"/>
      <c r="IY4560" s="118"/>
      <c r="IZ4560" s="118"/>
      <c r="JA4560" s="118"/>
      <c r="JB4560" s="118"/>
      <c r="JJ4560" s="118"/>
      <c r="JK4560" s="118"/>
      <c r="JL4560" s="118"/>
      <c r="JM4560" s="118"/>
      <c r="JN4560" s="118"/>
      <c r="JO4560" s="118"/>
      <c r="JP4560" s="118">
        <f t="shared" si="2178"/>
        <v>24.607999999998334</v>
      </c>
      <c r="JQ4560" s="138">
        <f t="shared" si="2179"/>
        <v>8.9023820088532314E-4</v>
      </c>
      <c r="JR4560" s="118">
        <f t="shared" si="2180"/>
        <v>2.3151369850910432E-6</v>
      </c>
      <c r="JS4560" s="118">
        <f t="shared" si="2176"/>
        <v>2.3151369850910432E-6</v>
      </c>
      <c r="JT4560" s="119" t="str">
        <f t="shared" si="2177"/>
        <v/>
      </c>
    </row>
    <row r="4561" spans="209:280" ht="20.100000000000001" customHeight="1" x14ac:dyDescent="0.25">
      <c r="HA4561" s="1">
        <v>3824</v>
      </c>
      <c r="HB4561" s="1">
        <f t="shared" si="2168"/>
        <v>179389.44543449234</v>
      </c>
      <c r="HC4561" s="1">
        <f t="shared" si="2169"/>
        <v>4.921905843475773E-33</v>
      </c>
      <c r="HD4561" s="1">
        <f t="shared" si="2170"/>
        <v>1</v>
      </c>
      <c r="HE4561" s="1">
        <f t="shared" si="2171"/>
        <v>4.921905843475773E-33</v>
      </c>
      <c r="HF4561" s="1" t="str">
        <f t="shared" si="2172"/>
        <v/>
      </c>
      <c r="HG4561" s="1" t="str">
        <f t="shared" si="2173"/>
        <v/>
      </c>
      <c r="HK4561" s="1">
        <f t="shared" si="2174"/>
        <v>5.584346723467919E-6</v>
      </c>
      <c r="HL4561" s="1" t="str">
        <f t="shared" si="2175"/>
        <v/>
      </c>
      <c r="HV4561" s="118"/>
      <c r="HW4561" s="118"/>
      <c r="HX4561" s="118"/>
      <c r="HY4561" s="118"/>
      <c r="HZ4561" s="118"/>
      <c r="IA4561" s="118"/>
      <c r="IB4561" s="118"/>
      <c r="IC4561" s="118"/>
      <c r="ID4561" s="118"/>
      <c r="IE4561" s="118"/>
      <c r="IF4561" s="118"/>
      <c r="IG4561" s="118"/>
      <c r="IH4561" s="118"/>
      <c r="II4561" s="118"/>
      <c r="IJ4561" s="118"/>
      <c r="IK4561" s="118"/>
      <c r="IL4561" s="118"/>
      <c r="IM4561" s="118"/>
      <c r="IN4561" s="118"/>
      <c r="IO4561" s="118"/>
      <c r="IP4561" s="118"/>
      <c r="IQ4561" s="118"/>
      <c r="IR4561" s="118"/>
      <c r="IS4561" s="118"/>
      <c r="IT4561" s="118"/>
      <c r="IU4561" s="118"/>
      <c r="IV4561" s="118"/>
      <c r="IW4561" s="118"/>
      <c r="IX4561" s="118"/>
      <c r="IY4561" s="118"/>
      <c r="IZ4561" s="118"/>
      <c r="JA4561" s="118"/>
      <c r="JB4561" s="118"/>
      <c r="JJ4561" s="118"/>
      <c r="JK4561" s="118"/>
      <c r="JL4561" s="118"/>
      <c r="JM4561" s="118"/>
      <c r="JN4561" s="118"/>
      <c r="JO4561" s="118"/>
      <c r="JP4561" s="118">
        <f t="shared" si="2178"/>
        <v>24.614399999998334</v>
      </c>
      <c r="JQ4561" s="138">
        <f t="shared" si="2179"/>
        <v>8.879230639002321E-4</v>
      </c>
      <c r="JR4561" s="118">
        <f t="shared" si="2180"/>
        <v>2.3092409666161618E-6</v>
      </c>
      <c r="JS4561" s="118">
        <f t="shared" si="2176"/>
        <v>2.3092409666161618E-6</v>
      </c>
      <c r="JT4561" s="119" t="str">
        <f t="shared" si="2177"/>
        <v/>
      </c>
    </row>
    <row r="4562" spans="209:280" ht="20.100000000000001" customHeight="1" x14ac:dyDescent="0.25">
      <c r="HA4562" s="1">
        <v>3825</v>
      </c>
      <c r="HB4562" s="1">
        <f t="shared" si="2168"/>
        <v>179452.96860922128</v>
      </c>
      <c r="HC4562" s="1">
        <f t="shared" si="2169"/>
        <v>4.7044262556237777E-33</v>
      </c>
      <c r="HD4562" s="1">
        <f t="shared" si="2170"/>
        <v>1</v>
      </c>
      <c r="HE4562" s="1">
        <f t="shared" si="2171"/>
        <v>4.7044262556237777E-33</v>
      </c>
      <c r="HF4562" s="1" t="str">
        <f t="shared" si="2172"/>
        <v/>
      </c>
      <c r="HG4562" s="1" t="str">
        <f t="shared" si="2173"/>
        <v/>
      </c>
      <c r="HK4562" s="1">
        <f t="shared" si="2174"/>
        <v>5.6231740846288519E-6</v>
      </c>
      <c r="HL4562" s="1" t="str">
        <f t="shared" si="2175"/>
        <v/>
      </c>
      <c r="HV4562" s="118"/>
      <c r="HW4562" s="118"/>
      <c r="HX4562" s="118"/>
      <c r="HY4562" s="118"/>
      <c r="HZ4562" s="118"/>
      <c r="IA4562" s="118"/>
      <c r="IB4562" s="118"/>
      <c r="IC4562" s="118"/>
      <c r="ID4562" s="118"/>
      <c r="IE4562" s="118"/>
      <c r="IF4562" s="118"/>
      <c r="IG4562" s="118"/>
      <c r="IH4562" s="118"/>
      <c r="II4562" s="118"/>
      <c r="IJ4562" s="118"/>
      <c r="IK4562" s="118"/>
      <c r="IL4562" s="118"/>
      <c r="IM4562" s="118"/>
      <c r="IN4562" s="118"/>
      <c r="IO4562" s="118"/>
      <c r="IP4562" s="118"/>
      <c r="IQ4562" s="118"/>
      <c r="IR4562" s="118"/>
      <c r="IS4562" s="118"/>
      <c r="IT4562" s="118"/>
      <c r="IU4562" s="118"/>
      <c r="IV4562" s="118"/>
      <c r="IW4562" s="118"/>
      <c r="IX4562" s="118"/>
      <c r="IY4562" s="118"/>
      <c r="IZ4562" s="118"/>
      <c r="JA4562" s="118"/>
      <c r="JB4562" s="118"/>
      <c r="JJ4562" s="118"/>
      <c r="JK4562" s="118"/>
      <c r="JL4562" s="118"/>
      <c r="JM4562" s="118"/>
      <c r="JN4562" s="118"/>
      <c r="JO4562" s="118"/>
      <c r="JP4562" s="118">
        <f t="shared" si="2178"/>
        <v>24.620799999998333</v>
      </c>
      <c r="JQ4562" s="138">
        <f t="shared" si="2179"/>
        <v>8.8561382293361594E-4</v>
      </c>
      <c r="JR4562" s="118">
        <f t="shared" si="2180"/>
        <v>2.3033595744859038E-6</v>
      </c>
      <c r="JS4562" s="118">
        <f t="shared" si="2176"/>
        <v>2.3033595744859038E-6</v>
      </c>
      <c r="JT4562" s="119" t="str">
        <f t="shared" si="2177"/>
        <v/>
      </c>
    </row>
    <row r="4563" spans="209:280" ht="20.100000000000001" customHeight="1" x14ac:dyDescent="0.25">
      <c r="HA4563" s="1">
        <v>3826</v>
      </c>
      <c r="HB4563" s="1">
        <f t="shared" si="2168"/>
        <v>179516.49178395022</v>
      </c>
      <c r="HC4563" s="1">
        <f t="shared" si="2169"/>
        <v>4.496484287839309E-33</v>
      </c>
      <c r="HD4563" s="1">
        <f t="shared" si="2170"/>
        <v>1</v>
      </c>
      <c r="HE4563" s="1">
        <f t="shared" si="2171"/>
        <v>4.496484287839309E-33</v>
      </c>
      <c r="HF4563" s="1" t="str">
        <f t="shared" si="2172"/>
        <v/>
      </c>
      <c r="HG4563" s="1" t="str">
        <f t="shared" si="2173"/>
        <v/>
      </c>
      <c r="HK4563" s="1">
        <f t="shared" si="2174"/>
        <v>5.6621808126312615E-6</v>
      </c>
      <c r="HL4563" s="1" t="str">
        <f t="shared" si="2175"/>
        <v/>
      </c>
      <c r="HV4563" s="118"/>
      <c r="HW4563" s="118"/>
      <c r="HX4563" s="118"/>
      <c r="HY4563" s="118"/>
      <c r="HZ4563" s="118"/>
      <c r="IA4563" s="118"/>
      <c r="IB4563" s="118"/>
      <c r="IC4563" s="118"/>
      <c r="ID4563" s="118"/>
      <c r="IE4563" s="118"/>
      <c r="IF4563" s="118"/>
      <c r="IG4563" s="118"/>
      <c r="IH4563" s="118"/>
      <c r="II4563" s="118"/>
      <c r="IJ4563" s="118"/>
      <c r="IK4563" s="118"/>
      <c r="IL4563" s="118"/>
      <c r="IM4563" s="118"/>
      <c r="IN4563" s="118"/>
      <c r="IO4563" s="118"/>
      <c r="IP4563" s="118"/>
      <c r="IQ4563" s="118"/>
      <c r="IR4563" s="118"/>
      <c r="IS4563" s="118"/>
      <c r="IT4563" s="118"/>
      <c r="IU4563" s="118"/>
      <c r="IV4563" s="118"/>
      <c r="IW4563" s="118"/>
      <c r="IX4563" s="118"/>
      <c r="IY4563" s="118"/>
      <c r="IZ4563" s="118"/>
      <c r="JA4563" s="118"/>
      <c r="JB4563" s="118"/>
      <c r="JJ4563" s="118"/>
      <c r="JK4563" s="118"/>
      <c r="JL4563" s="118"/>
      <c r="JM4563" s="118"/>
      <c r="JN4563" s="118"/>
      <c r="JO4563" s="118"/>
      <c r="JP4563" s="118">
        <f t="shared" si="2178"/>
        <v>24.627199999998332</v>
      </c>
      <c r="JQ4563" s="138">
        <f t="shared" si="2179"/>
        <v>8.8331046335913003E-4</v>
      </c>
      <c r="JR4563" s="118">
        <f t="shared" si="2180"/>
        <v>2.2974927736315329E-6</v>
      </c>
      <c r="JS4563" s="118">
        <f t="shared" si="2176"/>
        <v>2.2974927736315329E-6</v>
      </c>
      <c r="JT4563" s="119" t="str">
        <f t="shared" si="2177"/>
        <v/>
      </c>
    </row>
    <row r="4564" spans="209:280" ht="20.100000000000001" customHeight="1" x14ac:dyDescent="0.25">
      <c r="HA4564" s="1">
        <v>3827</v>
      </c>
      <c r="HB4564" s="1">
        <f t="shared" si="2168"/>
        <v>179580.01495867915</v>
      </c>
      <c r="HC4564" s="1">
        <f t="shared" si="2169"/>
        <v>4.2976648715173106E-33</v>
      </c>
      <c r="HD4564" s="1">
        <f t="shared" si="2170"/>
        <v>1</v>
      </c>
      <c r="HE4564" s="1">
        <f t="shared" si="2171"/>
        <v>4.2976648715173106E-33</v>
      </c>
      <c r="HF4564" s="1" t="str">
        <f t="shared" si="2172"/>
        <v/>
      </c>
      <c r="HG4564" s="1" t="str">
        <f t="shared" si="2173"/>
        <v/>
      </c>
      <c r="HK4564" s="1">
        <f t="shared" si="2174"/>
        <v>5.7013668991690971E-6</v>
      </c>
      <c r="HL4564" s="1" t="str">
        <f t="shared" si="2175"/>
        <v/>
      </c>
      <c r="HV4564" s="118"/>
      <c r="HW4564" s="118"/>
      <c r="HX4564" s="118"/>
      <c r="HY4564" s="118"/>
      <c r="HZ4564" s="118"/>
      <c r="IA4564" s="118"/>
      <c r="IB4564" s="118"/>
      <c r="IC4564" s="118"/>
      <c r="ID4564" s="118"/>
      <c r="IE4564" s="118"/>
      <c r="IF4564" s="118"/>
      <c r="IG4564" s="118"/>
      <c r="IH4564" s="118"/>
      <c r="II4564" s="118"/>
      <c r="IJ4564" s="118"/>
      <c r="IK4564" s="118"/>
      <c r="IL4564" s="118"/>
      <c r="IM4564" s="118"/>
      <c r="IN4564" s="118"/>
      <c r="IO4564" s="118"/>
      <c r="IP4564" s="118"/>
      <c r="IQ4564" s="118"/>
      <c r="IR4564" s="118"/>
      <c r="IS4564" s="118"/>
      <c r="IT4564" s="118"/>
      <c r="IU4564" s="118"/>
      <c r="IV4564" s="118"/>
      <c r="IW4564" s="118"/>
      <c r="IX4564" s="118"/>
      <c r="IY4564" s="118"/>
      <c r="IZ4564" s="118"/>
      <c r="JA4564" s="118"/>
      <c r="JB4564" s="118"/>
      <c r="JJ4564" s="118"/>
      <c r="JK4564" s="118"/>
      <c r="JL4564" s="118"/>
      <c r="JM4564" s="118"/>
      <c r="JN4564" s="118"/>
      <c r="JO4564" s="118"/>
      <c r="JP4564" s="118">
        <f t="shared" si="2178"/>
        <v>24.633599999998331</v>
      </c>
      <c r="JQ4564" s="138">
        <f t="shared" si="2179"/>
        <v>8.810129705854985E-4</v>
      </c>
      <c r="JR4564" s="118">
        <f t="shared" si="2180"/>
        <v>2.2916405290710493E-6</v>
      </c>
      <c r="JS4564" s="118">
        <f t="shared" si="2176"/>
        <v>2.2916405290710493E-6</v>
      </c>
      <c r="JT4564" s="119" t="str">
        <f t="shared" si="2177"/>
        <v/>
      </c>
    </row>
    <row r="4565" spans="209:280" ht="20.100000000000001" customHeight="1" x14ac:dyDescent="0.25">
      <c r="HA4565" s="1">
        <v>3828</v>
      </c>
      <c r="HB4565" s="1">
        <f t="shared" si="2168"/>
        <v>179643.53813340806</v>
      </c>
      <c r="HC4565" s="1">
        <f t="shared" si="2169"/>
        <v>4.1075708596194264E-33</v>
      </c>
      <c r="HD4565" s="1">
        <f t="shared" si="2170"/>
        <v>1</v>
      </c>
      <c r="HE4565" s="1">
        <f t="shared" si="2171"/>
        <v>4.1075708596194264E-33</v>
      </c>
      <c r="HF4565" s="1" t="str">
        <f t="shared" si="2172"/>
        <v/>
      </c>
      <c r="HG4565" s="1" t="str">
        <f t="shared" si="2173"/>
        <v/>
      </c>
      <c r="HK4565" s="1">
        <f t="shared" si="2174"/>
        <v>5.7407323272398213E-6</v>
      </c>
      <c r="HL4565" s="1" t="str">
        <f t="shared" si="2175"/>
        <v/>
      </c>
      <c r="HV4565" s="118"/>
      <c r="HW4565" s="118"/>
      <c r="HX4565" s="118"/>
      <c r="HY4565" s="118"/>
      <c r="HZ4565" s="118"/>
      <c r="IA4565" s="118"/>
      <c r="IB4565" s="118"/>
      <c r="IC4565" s="118"/>
      <c r="ID4565" s="118"/>
      <c r="IE4565" s="118"/>
      <c r="IF4565" s="118"/>
      <c r="IG4565" s="118"/>
      <c r="IH4565" s="118"/>
      <c r="II4565" s="118"/>
      <c r="IJ4565" s="118"/>
      <c r="IK4565" s="118"/>
      <c r="IL4565" s="118"/>
      <c r="IM4565" s="118"/>
      <c r="IN4565" s="118"/>
      <c r="IO4565" s="118"/>
      <c r="IP4565" s="118"/>
      <c r="IQ4565" s="118"/>
      <c r="IR4565" s="118"/>
      <c r="IS4565" s="118"/>
      <c r="IT4565" s="118"/>
      <c r="IU4565" s="118"/>
      <c r="IV4565" s="118"/>
      <c r="IW4565" s="118"/>
      <c r="IX4565" s="118"/>
      <c r="IY4565" s="118"/>
      <c r="IZ4565" s="118"/>
      <c r="JA4565" s="118"/>
      <c r="JB4565" s="118"/>
      <c r="JJ4565" s="118"/>
      <c r="JK4565" s="118"/>
      <c r="JL4565" s="118"/>
      <c r="JM4565" s="118"/>
      <c r="JN4565" s="118"/>
      <c r="JO4565" s="118"/>
      <c r="JP4565" s="118">
        <f t="shared" si="2178"/>
        <v>24.639999999998331</v>
      </c>
      <c r="JQ4565" s="138">
        <f t="shared" si="2179"/>
        <v>8.7872133005642745E-4</v>
      </c>
      <c r="JR4565" s="118">
        <f t="shared" si="2180"/>
        <v>2.2858028059001903E-6</v>
      </c>
      <c r="JS4565" s="118">
        <f t="shared" si="2176"/>
        <v>2.2858028059001903E-6</v>
      </c>
      <c r="JT4565" s="119" t="str">
        <f t="shared" si="2177"/>
        <v/>
      </c>
    </row>
    <row r="4566" spans="209:280" ht="20.100000000000001" customHeight="1" x14ac:dyDescent="0.25">
      <c r="HA4566" s="1">
        <v>3829</v>
      </c>
      <c r="HB4566" s="1">
        <f t="shared" si="2168"/>
        <v>179707.061308137</v>
      </c>
      <c r="HC4566" s="1">
        <f t="shared" si="2169"/>
        <v>3.9258222590964501E-33</v>
      </c>
      <c r="HD4566" s="1">
        <f t="shared" si="2170"/>
        <v>1</v>
      </c>
      <c r="HE4566" s="1">
        <f t="shared" si="2171"/>
        <v>3.9258222590964501E-33</v>
      </c>
      <c r="HF4566" s="1" t="str">
        <f t="shared" si="2172"/>
        <v/>
      </c>
      <c r="HG4566" s="1" t="str">
        <f t="shared" si="2173"/>
        <v/>
      </c>
      <c r="HK4566" s="1">
        <f t="shared" si="2174"/>
        <v>5.7802770710853935E-6</v>
      </c>
      <c r="HL4566" s="1" t="str">
        <f t="shared" si="2175"/>
        <v/>
      </c>
      <c r="HV4566" s="118"/>
      <c r="HW4566" s="118"/>
      <c r="HX4566" s="118"/>
      <c r="HY4566" s="118"/>
      <c r="HZ4566" s="118"/>
      <c r="IA4566" s="118"/>
      <c r="IB4566" s="118"/>
      <c r="IC4566" s="118"/>
      <c r="ID4566" s="118"/>
      <c r="IE4566" s="118"/>
      <c r="IF4566" s="118"/>
      <c r="IG4566" s="118"/>
      <c r="IH4566" s="118"/>
      <c r="II4566" s="118"/>
      <c r="IJ4566" s="118"/>
      <c r="IK4566" s="118"/>
      <c r="IL4566" s="118"/>
      <c r="IM4566" s="118"/>
      <c r="IN4566" s="118"/>
      <c r="IO4566" s="118"/>
      <c r="IP4566" s="118"/>
      <c r="IQ4566" s="118"/>
      <c r="IR4566" s="118"/>
      <c r="IS4566" s="118"/>
      <c r="IT4566" s="118"/>
      <c r="IU4566" s="118"/>
      <c r="IV4566" s="118"/>
      <c r="IW4566" s="118"/>
      <c r="IX4566" s="118"/>
      <c r="IY4566" s="118"/>
      <c r="IZ4566" s="118"/>
      <c r="JA4566" s="118"/>
      <c r="JB4566" s="118"/>
      <c r="JJ4566" s="118"/>
      <c r="JK4566" s="118"/>
      <c r="JL4566" s="118"/>
      <c r="JM4566" s="118"/>
      <c r="JN4566" s="118"/>
      <c r="JO4566" s="118"/>
      <c r="JP4566" s="118">
        <f t="shared" si="2178"/>
        <v>24.64639999999833</v>
      </c>
      <c r="JQ4566" s="138">
        <f t="shared" si="2179"/>
        <v>8.7643552725052726E-4</v>
      </c>
      <c r="JR4566" s="118">
        <f t="shared" si="2180"/>
        <v>2.2799795692943822E-6</v>
      </c>
      <c r="JS4566" s="118">
        <f t="shared" si="2176"/>
        <v>2.2799795692943822E-6</v>
      </c>
      <c r="JT4566" s="119" t="str">
        <f t="shared" si="2177"/>
        <v/>
      </c>
    </row>
    <row r="4567" spans="209:280" ht="20.100000000000001" customHeight="1" x14ac:dyDescent="0.25">
      <c r="HA4567" s="1">
        <v>3830</v>
      </c>
      <c r="HB4567" s="1">
        <f t="shared" si="2168"/>
        <v>179770.58448286593</v>
      </c>
      <c r="HC4567" s="1">
        <f t="shared" si="2169"/>
        <v>3.752055495916984E-33</v>
      </c>
      <c r="HD4567" s="1">
        <f t="shared" si="2170"/>
        <v>1</v>
      </c>
      <c r="HE4567" s="1">
        <f t="shared" si="2171"/>
        <v>3.752055495916984E-33</v>
      </c>
      <c r="HF4567" s="1" t="str">
        <f t="shared" si="2172"/>
        <v/>
      </c>
      <c r="HG4567" s="1" t="str">
        <f t="shared" si="2173"/>
        <v/>
      </c>
      <c r="HK4567" s="1">
        <f t="shared" si="2174"/>
        <v>5.8200010961333441E-6</v>
      </c>
      <c r="HL4567" s="1" t="str">
        <f t="shared" si="2175"/>
        <v/>
      </c>
      <c r="HV4567" s="118"/>
      <c r="HW4567" s="118"/>
      <c r="HX4567" s="118"/>
      <c r="HY4567" s="118"/>
      <c r="HZ4567" s="118"/>
      <c r="IA4567" s="118"/>
      <c r="IB4567" s="118"/>
      <c r="IC4567" s="118"/>
      <c r="ID4567" s="118"/>
      <c r="IE4567" s="118"/>
      <c r="IF4567" s="118"/>
      <c r="IG4567" s="118"/>
      <c r="IH4567" s="118"/>
      <c r="II4567" s="118"/>
      <c r="IJ4567" s="118"/>
      <c r="IK4567" s="118"/>
      <c r="IL4567" s="118"/>
      <c r="IM4567" s="118"/>
      <c r="IN4567" s="118"/>
      <c r="IO4567" s="118"/>
      <c r="IP4567" s="118"/>
      <c r="IQ4567" s="118"/>
      <c r="IR4567" s="118"/>
      <c r="IS4567" s="118"/>
      <c r="IT4567" s="118"/>
      <c r="IU4567" s="118"/>
      <c r="IV4567" s="118"/>
      <c r="IW4567" s="118"/>
      <c r="IX4567" s="118"/>
      <c r="IY4567" s="118"/>
      <c r="IZ4567" s="118"/>
      <c r="JA4567" s="118"/>
      <c r="JB4567" s="118"/>
      <c r="JJ4567" s="118"/>
      <c r="JK4567" s="118"/>
      <c r="JL4567" s="118"/>
      <c r="JM4567" s="118"/>
      <c r="JN4567" s="118"/>
      <c r="JO4567" s="118"/>
      <c r="JP4567" s="118">
        <f t="shared" si="2178"/>
        <v>24.652799999998329</v>
      </c>
      <c r="JQ4567" s="138">
        <f t="shared" si="2179"/>
        <v>8.7415554768123288E-4</v>
      </c>
      <c r="JR4567" s="118">
        <f t="shared" si="2180"/>
        <v>2.2741707845028852E-6</v>
      </c>
      <c r="JS4567" s="118">
        <f t="shared" si="2176"/>
        <v>2.2741707845028852E-6</v>
      </c>
      <c r="JT4567" s="119" t="str">
        <f t="shared" si="2177"/>
        <v/>
      </c>
    </row>
    <row r="4568" spans="209:280" ht="20.100000000000001" customHeight="1" x14ac:dyDescent="0.25">
      <c r="HA4568" s="1">
        <v>3831</v>
      </c>
      <c r="HB4568" s="1">
        <f t="shared" si="2168"/>
        <v>179834.10765759484</v>
      </c>
      <c r="HC4568" s="1">
        <f t="shared" si="2169"/>
        <v>3.5859227113242588E-33</v>
      </c>
      <c r="HD4568" s="1">
        <f t="shared" si="2170"/>
        <v>1</v>
      </c>
      <c r="HE4568" s="1">
        <f t="shared" si="2171"/>
        <v>3.5859227113242588E-33</v>
      </c>
      <c r="HF4568" s="1" t="str">
        <f t="shared" si="2172"/>
        <v/>
      </c>
      <c r="HG4568" s="1" t="str">
        <f t="shared" si="2173"/>
        <v/>
      </c>
      <c r="HK4568" s="1">
        <f t="shared" si="2174"/>
        <v>5.8599043589383536E-6</v>
      </c>
      <c r="HL4568" s="1" t="str">
        <f t="shared" si="2175"/>
        <v/>
      </c>
      <c r="HV4568" s="118"/>
      <c r="HW4568" s="118"/>
      <c r="HX4568" s="118"/>
      <c r="HY4568" s="118"/>
      <c r="HZ4568" s="118"/>
      <c r="IA4568" s="118"/>
      <c r="IB4568" s="118"/>
      <c r="IC4568" s="118"/>
      <c r="ID4568" s="118"/>
      <c r="IE4568" s="118"/>
      <c r="IF4568" s="118"/>
      <c r="IG4568" s="118"/>
      <c r="IH4568" s="118"/>
      <c r="II4568" s="118"/>
      <c r="IJ4568" s="118"/>
      <c r="IK4568" s="118"/>
      <c r="IL4568" s="118"/>
      <c r="IM4568" s="118"/>
      <c r="IN4568" s="118"/>
      <c r="IO4568" s="118"/>
      <c r="IP4568" s="118"/>
      <c r="IQ4568" s="118"/>
      <c r="IR4568" s="118"/>
      <c r="IS4568" s="118"/>
      <c r="IT4568" s="118"/>
      <c r="IU4568" s="118"/>
      <c r="IV4568" s="118"/>
      <c r="IW4568" s="118"/>
      <c r="IX4568" s="118"/>
      <c r="IY4568" s="118"/>
      <c r="IZ4568" s="118"/>
      <c r="JA4568" s="118"/>
      <c r="JB4568" s="118"/>
      <c r="JJ4568" s="118"/>
      <c r="JK4568" s="118"/>
      <c r="JL4568" s="118"/>
      <c r="JM4568" s="118"/>
      <c r="JN4568" s="118"/>
      <c r="JO4568" s="118"/>
      <c r="JP4568" s="118">
        <f t="shared" si="2178"/>
        <v>24.659199999998329</v>
      </c>
      <c r="JQ4568" s="138">
        <f t="shared" si="2179"/>
        <v>8.7188137689672999E-4</v>
      </c>
      <c r="JR4568" s="118">
        <f t="shared" si="2180"/>
        <v>2.2683764168704781E-6</v>
      </c>
      <c r="JS4568" s="118">
        <f t="shared" si="2176"/>
        <v>2.2683764168704781E-6</v>
      </c>
      <c r="JT4568" s="119" t="str">
        <f t="shared" si="2177"/>
        <v/>
      </c>
    </row>
    <row r="4569" spans="209:280" ht="20.100000000000001" customHeight="1" x14ac:dyDescent="0.25">
      <c r="HA4569" s="1">
        <v>3832</v>
      </c>
      <c r="HB4569" s="1">
        <f t="shared" si="2168"/>
        <v>179897.63083232378</v>
      </c>
      <c r="HC4569" s="1">
        <f t="shared" si="2169"/>
        <v>3.4270910880082316E-33</v>
      </c>
      <c r="HD4569" s="1">
        <f t="shared" si="2170"/>
        <v>1</v>
      </c>
      <c r="HE4569" s="1">
        <f t="shared" si="2171"/>
        <v>3.4270910880082316E-33</v>
      </c>
      <c r="HF4569" s="1" t="str">
        <f t="shared" si="2172"/>
        <v/>
      </c>
      <c r="HG4569" s="1" t="str">
        <f t="shared" si="2173"/>
        <v/>
      </c>
      <c r="HK4569" s="1">
        <f t="shared" si="2174"/>
        <v>5.8999868071241119E-6</v>
      </c>
      <c r="HL4569" s="1" t="str">
        <f t="shared" si="2175"/>
        <v/>
      </c>
      <c r="HV4569" s="118"/>
      <c r="HW4569" s="118"/>
      <c r="HX4569" s="118"/>
      <c r="HY4569" s="118"/>
      <c r="HZ4569" s="118"/>
      <c r="IA4569" s="118"/>
      <c r="IB4569" s="118"/>
      <c r="IC4569" s="118"/>
      <c r="ID4569" s="118"/>
      <c r="IE4569" s="118"/>
      <c r="IF4569" s="118"/>
      <c r="IG4569" s="118"/>
      <c r="IH4569" s="118"/>
      <c r="II4569" s="118"/>
      <c r="IJ4569" s="118"/>
      <c r="IK4569" s="118"/>
      <c r="IL4569" s="118"/>
      <c r="IM4569" s="118"/>
      <c r="IN4569" s="118"/>
      <c r="IO4569" s="118"/>
      <c r="IP4569" s="118"/>
      <c r="IQ4569" s="118"/>
      <c r="IR4569" s="118"/>
      <c r="IS4569" s="118"/>
      <c r="IT4569" s="118"/>
      <c r="IU4569" s="118"/>
      <c r="IV4569" s="118"/>
      <c r="IW4569" s="118"/>
      <c r="IX4569" s="118"/>
      <c r="IY4569" s="118"/>
      <c r="IZ4569" s="118"/>
      <c r="JA4569" s="118"/>
      <c r="JB4569" s="118"/>
      <c r="JJ4569" s="118"/>
      <c r="JK4569" s="118"/>
      <c r="JL4569" s="118"/>
      <c r="JM4569" s="118"/>
      <c r="JN4569" s="118"/>
      <c r="JO4569" s="118"/>
      <c r="JP4569" s="118">
        <f t="shared" si="2178"/>
        <v>24.665599999998328</v>
      </c>
      <c r="JQ4569" s="138">
        <f t="shared" si="2179"/>
        <v>8.6961300047985952E-4</v>
      </c>
      <c r="JR4569" s="118">
        <f t="shared" si="2180"/>
        <v>2.262596431800378E-6</v>
      </c>
      <c r="JS4569" s="118">
        <f t="shared" si="2176"/>
        <v>2.262596431800378E-6</v>
      </c>
      <c r="JT4569" s="119" t="str">
        <f t="shared" si="2177"/>
        <v/>
      </c>
    </row>
    <row r="4570" spans="209:280" ht="20.100000000000001" customHeight="1" x14ac:dyDescent="0.25">
      <c r="HA4570" s="1">
        <v>3833</v>
      </c>
      <c r="HB4570" s="1">
        <f t="shared" si="2168"/>
        <v>179961.15400705271</v>
      </c>
      <c r="HC4570" s="1">
        <f t="shared" si="2169"/>
        <v>3.2752422049326475E-33</v>
      </c>
      <c r="HD4570" s="1">
        <f t="shared" si="2170"/>
        <v>1</v>
      </c>
      <c r="HE4570" s="1">
        <f t="shared" si="2171"/>
        <v>3.2752422049326475E-33</v>
      </c>
      <c r="HF4570" s="1" t="str">
        <f t="shared" si="2172"/>
        <v/>
      </c>
      <c r="HG4570" s="1" t="str">
        <f t="shared" si="2173"/>
        <v/>
      </c>
      <c r="HK4570" s="1">
        <f t="shared" si="2174"/>
        <v>5.9402483793253349E-6</v>
      </c>
      <c r="HL4570" s="1" t="str">
        <f t="shared" si="2175"/>
        <v/>
      </c>
      <c r="HV4570" s="118"/>
      <c r="HW4570" s="118"/>
      <c r="HX4570" s="118"/>
      <c r="HY4570" s="118"/>
      <c r="HZ4570" s="118"/>
      <c r="IA4570" s="118"/>
      <c r="IB4570" s="118"/>
      <c r="IC4570" s="118"/>
      <c r="ID4570" s="118"/>
      <c r="IE4570" s="118"/>
      <c r="IF4570" s="118"/>
      <c r="IG4570" s="118"/>
      <c r="IH4570" s="118"/>
      <c r="II4570" s="118"/>
      <c r="IJ4570" s="118"/>
      <c r="IK4570" s="118"/>
      <c r="IL4570" s="118"/>
      <c r="IM4570" s="118"/>
      <c r="IN4570" s="118"/>
      <c r="IO4570" s="118"/>
      <c r="IP4570" s="118"/>
      <c r="IQ4570" s="118"/>
      <c r="IR4570" s="118"/>
      <c r="IS4570" s="118"/>
      <c r="IT4570" s="118"/>
      <c r="IU4570" s="118"/>
      <c r="IV4570" s="118"/>
      <c r="IW4570" s="118"/>
      <c r="IX4570" s="118"/>
      <c r="IY4570" s="118"/>
      <c r="IZ4570" s="118"/>
      <c r="JA4570" s="118"/>
      <c r="JB4570" s="118"/>
      <c r="JJ4570" s="118"/>
      <c r="JK4570" s="118"/>
      <c r="JL4570" s="118"/>
      <c r="JM4570" s="118"/>
      <c r="JN4570" s="118"/>
      <c r="JO4570" s="118"/>
      <c r="JP4570" s="118">
        <f t="shared" si="2178"/>
        <v>24.671999999998327</v>
      </c>
      <c r="JQ4570" s="138">
        <f t="shared" si="2179"/>
        <v>8.6735040404805914E-4</v>
      </c>
      <c r="JR4570" s="118">
        <f t="shared" si="2180"/>
        <v>2.2568307947914285E-6</v>
      </c>
      <c r="JS4570" s="118">
        <f t="shared" si="2176"/>
        <v>2.2568307947914285E-6</v>
      </c>
      <c r="JT4570" s="119" t="str">
        <f t="shared" si="2177"/>
        <v/>
      </c>
    </row>
    <row r="4571" spans="209:280" ht="20.100000000000001" customHeight="1" x14ac:dyDescent="0.25">
      <c r="HA4571" s="1">
        <v>3834</v>
      </c>
      <c r="HB4571" s="1">
        <f t="shared" si="2168"/>
        <v>180024.67718178165</v>
      </c>
      <c r="HC4571" s="1">
        <f t="shared" si="2169"/>
        <v>3.1300714196060324E-33</v>
      </c>
      <c r="HD4571" s="1">
        <f t="shared" si="2170"/>
        <v>1</v>
      </c>
      <c r="HE4571" s="1">
        <f t="shared" si="2171"/>
        <v>3.1300714196060324E-33</v>
      </c>
      <c r="HF4571" s="1" t="str">
        <f t="shared" si="2172"/>
        <v/>
      </c>
      <c r="HG4571" s="1" t="str">
        <f t="shared" si="2173"/>
        <v/>
      </c>
      <c r="HK4571" s="1">
        <f t="shared" si="2174"/>
        <v>5.9806890051302982E-6</v>
      </c>
      <c r="HL4571" s="1" t="str">
        <f t="shared" si="2175"/>
        <v/>
      </c>
      <c r="HV4571" s="118"/>
      <c r="HW4571" s="118"/>
      <c r="HX4571" s="118"/>
      <c r="HY4571" s="118"/>
      <c r="HZ4571" s="118"/>
      <c r="IA4571" s="118"/>
      <c r="IB4571" s="118"/>
      <c r="IC4571" s="118"/>
      <c r="ID4571" s="118"/>
      <c r="IE4571" s="118"/>
      <c r="IF4571" s="118"/>
      <c r="IG4571" s="118"/>
      <c r="IH4571" s="118"/>
      <c r="II4571" s="118"/>
      <c r="IJ4571" s="118"/>
      <c r="IK4571" s="118"/>
      <c r="IL4571" s="118"/>
      <c r="IM4571" s="118"/>
      <c r="IN4571" s="118"/>
      <c r="IO4571" s="118"/>
      <c r="IP4571" s="118"/>
      <c r="IQ4571" s="118"/>
      <c r="IR4571" s="118"/>
      <c r="IS4571" s="118"/>
      <c r="IT4571" s="118"/>
      <c r="IU4571" s="118"/>
      <c r="IV4571" s="118"/>
      <c r="IW4571" s="118"/>
      <c r="IX4571" s="118"/>
      <c r="IY4571" s="118"/>
      <c r="IZ4571" s="118"/>
      <c r="JA4571" s="118"/>
      <c r="JB4571" s="118"/>
      <c r="JJ4571" s="118"/>
      <c r="JK4571" s="118"/>
      <c r="JL4571" s="118"/>
      <c r="JM4571" s="118"/>
      <c r="JN4571" s="118"/>
      <c r="JO4571" s="118"/>
      <c r="JP4571" s="118">
        <f t="shared" si="2178"/>
        <v>24.678399999998327</v>
      </c>
      <c r="JQ4571" s="138">
        <f t="shared" si="2179"/>
        <v>8.6509357325326771E-4</v>
      </c>
      <c r="JR4571" s="118">
        <f t="shared" si="2180"/>
        <v>2.2510794714151149E-6</v>
      </c>
      <c r="JS4571" s="118">
        <f t="shared" si="2176"/>
        <v>2.2510794714151149E-6</v>
      </c>
      <c r="JT4571" s="119" t="str">
        <f t="shared" si="2177"/>
        <v/>
      </c>
    </row>
    <row r="4572" spans="209:280" ht="20.100000000000001" customHeight="1" x14ac:dyDescent="0.25">
      <c r="HA4572" s="1">
        <v>3835</v>
      </c>
      <c r="HB4572" s="1">
        <f t="shared" si="2168"/>
        <v>180088.20035651056</v>
      </c>
      <c r="HC4572" s="1">
        <f t="shared" si="2169"/>
        <v>2.9912872766418306E-33</v>
      </c>
      <c r="HD4572" s="1">
        <f t="shared" si="2170"/>
        <v>1</v>
      </c>
      <c r="HE4572" s="1">
        <f t="shared" si="2171"/>
        <v>2.9912872766418306E-33</v>
      </c>
      <c r="HF4572" s="1" t="str">
        <f t="shared" si="2172"/>
        <v/>
      </c>
      <c r="HG4572" s="1" t="str">
        <f t="shared" si="2173"/>
        <v/>
      </c>
      <c r="HK4572" s="1">
        <f t="shared" si="2174"/>
        <v>6.0213086050235908E-6</v>
      </c>
      <c r="HL4572" s="1" t="str">
        <f t="shared" si="2175"/>
        <v/>
      </c>
      <c r="HV4572" s="118"/>
      <c r="HW4572" s="118"/>
      <c r="HX4572" s="118"/>
      <c r="HY4572" s="118"/>
      <c r="HZ4572" s="118"/>
      <c r="IA4572" s="118"/>
      <c r="IB4572" s="118"/>
      <c r="IC4572" s="118"/>
      <c r="ID4572" s="118"/>
      <c r="IE4572" s="118"/>
      <c r="IF4572" s="118"/>
      <c r="IG4572" s="118"/>
      <c r="IH4572" s="118"/>
      <c r="II4572" s="118"/>
      <c r="IJ4572" s="118"/>
      <c r="IK4572" s="118"/>
      <c r="IL4572" s="118"/>
      <c r="IM4572" s="118"/>
      <c r="IN4572" s="118"/>
      <c r="IO4572" s="118"/>
      <c r="IP4572" s="118"/>
      <c r="IQ4572" s="118"/>
      <c r="IR4572" s="118"/>
      <c r="IS4572" s="118"/>
      <c r="IT4572" s="118"/>
      <c r="IU4572" s="118"/>
      <c r="IV4572" s="118"/>
      <c r="IW4572" s="118"/>
      <c r="IX4572" s="118"/>
      <c r="IY4572" s="118"/>
      <c r="IZ4572" s="118"/>
      <c r="JA4572" s="118"/>
      <c r="JB4572" s="118"/>
      <c r="JJ4572" s="118"/>
      <c r="JK4572" s="118"/>
      <c r="JL4572" s="118"/>
      <c r="JM4572" s="118"/>
      <c r="JN4572" s="118"/>
      <c r="JO4572" s="118"/>
      <c r="JP4572" s="118">
        <f t="shared" si="2178"/>
        <v>24.684799999998326</v>
      </c>
      <c r="JQ4572" s="138">
        <f t="shared" si="2179"/>
        <v>8.628424937818526E-4</v>
      </c>
      <c r="JR4572" s="118">
        <f t="shared" si="2180"/>
        <v>2.2453424273234787E-6</v>
      </c>
      <c r="JS4572" s="118">
        <f t="shared" si="2176"/>
        <v>2.2453424273234787E-6</v>
      </c>
      <c r="JT4572" s="119" t="str">
        <f t="shared" si="2177"/>
        <v/>
      </c>
    </row>
    <row r="4573" spans="209:280" ht="20.100000000000001" customHeight="1" x14ac:dyDescent="0.25">
      <c r="HA4573" s="1">
        <v>3836</v>
      </c>
      <c r="HB4573" s="1">
        <f t="shared" si="2168"/>
        <v>180151.72353123949</v>
      </c>
      <c r="HC4573" s="1">
        <f t="shared" si="2169"/>
        <v>2.8586109414964708E-33</v>
      </c>
      <c r="HD4573" s="1">
        <f t="shared" si="2170"/>
        <v>1</v>
      </c>
      <c r="HE4573" s="1">
        <f t="shared" si="2171"/>
        <v>2.8586109414964708E-33</v>
      </c>
      <c r="HF4573" s="1" t="str">
        <f t="shared" si="2172"/>
        <v/>
      </c>
      <c r="HG4573" s="1" t="str">
        <f t="shared" si="2173"/>
        <v/>
      </c>
      <c r="HK4573" s="1">
        <f t="shared" si="2174"/>
        <v>6.0621070903293129E-6</v>
      </c>
      <c r="HL4573" s="1" t="str">
        <f t="shared" si="2175"/>
        <v/>
      </c>
      <c r="HV4573" s="118"/>
      <c r="HW4573" s="118"/>
      <c r="HX4573" s="118"/>
      <c r="HY4573" s="118"/>
      <c r="HZ4573" s="118"/>
      <c r="IA4573" s="118"/>
      <c r="IB4573" s="118"/>
      <c r="IC4573" s="118"/>
      <c r="ID4573" s="118"/>
      <c r="IE4573" s="118"/>
      <c r="IF4573" s="118"/>
      <c r="IG4573" s="118"/>
      <c r="IH4573" s="118"/>
      <c r="II4573" s="118"/>
      <c r="IJ4573" s="118"/>
      <c r="IK4573" s="118"/>
      <c r="IL4573" s="118"/>
      <c r="IM4573" s="118"/>
      <c r="IN4573" s="118"/>
      <c r="IO4573" s="118"/>
      <c r="IP4573" s="118"/>
      <c r="IQ4573" s="118"/>
      <c r="IR4573" s="118"/>
      <c r="IS4573" s="118"/>
      <c r="IT4573" s="118"/>
      <c r="IU4573" s="118"/>
      <c r="IV4573" s="118"/>
      <c r="IW4573" s="118"/>
      <c r="IX4573" s="118"/>
      <c r="IY4573" s="118"/>
      <c r="IZ4573" s="118"/>
      <c r="JA4573" s="118"/>
      <c r="JB4573" s="118"/>
      <c r="JJ4573" s="118"/>
      <c r="JK4573" s="118"/>
      <c r="JL4573" s="118"/>
      <c r="JM4573" s="118"/>
      <c r="JN4573" s="118"/>
      <c r="JO4573" s="118"/>
      <c r="JP4573" s="118">
        <f t="shared" si="2178"/>
        <v>24.691199999998325</v>
      </c>
      <c r="JQ4573" s="138">
        <f t="shared" si="2179"/>
        <v>8.6059715135452912E-4</v>
      </c>
      <c r="JR4573" s="118">
        <f t="shared" si="2180"/>
        <v>2.2396196282409861E-6</v>
      </c>
      <c r="JS4573" s="118">
        <f t="shared" si="2176"/>
        <v>2.2396196282409861E-6</v>
      </c>
      <c r="JT4573" s="119" t="str">
        <f t="shared" si="2177"/>
        <v/>
      </c>
    </row>
    <row r="4574" spans="209:280" ht="20.100000000000001" customHeight="1" x14ac:dyDescent="0.25">
      <c r="HA4574" s="1">
        <v>3837</v>
      </c>
      <c r="HB4574" s="1">
        <f t="shared" si="2168"/>
        <v>180215.24670596843</v>
      </c>
      <c r="HC4574" s="1">
        <f t="shared" si="2169"/>
        <v>2.7317756583242417E-33</v>
      </c>
      <c r="HD4574" s="1">
        <f t="shared" si="2170"/>
        <v>1</v>
      </c>
      <c r="HE4574" s="1">
        <f t="shared" si="2171"/>
        <v>2.7317756583242417E-33</v>
      </c>
      <c r="HF4574" s="1" t="str">
        <f t="shared" si="2172"/>
        <v/>
      </c>
      <c r="HG4574" s="1" t="str">
        <f t="shared" si="2173"/>
        <v/>
      </c>
      <c r="HK4574" s="1">
        <f t="shared" si="2174"/>
        <v>6.1030843631544473E-6</v>
      </c>
      <c r="HL4574" s="1" t="str">
        <f t="shared" si="2175"/>
        <v/>
      </c>
      <c r="HV4574" s="118"/>
      <c r="HW4574" s="118"/>
      <c r="HX4574" s="118"/>
      <c r="HY4574" s="118"/>
      <c r="HZ4574" s="118"/>
      <c r="IA4574" s="118"/>
      <c r="IB4574" s="118"/>
      <c r="IC4574" s="118"/>
      <c r="ID4574" s="118"/>
      <c r="IE4574" s="118"/>
      <c r="IF4574" s="118"/>
      <c r="IG4574" s="118"/>
      <c r="IH4574" s="118"/>
      <c r="II4574" s="118"/>
      <c r="IJ4574" s="118"/>
      <c r="IK4574" s="118"/>
      <c r="IL4574" s="118"/>
      <c r="IM4574" s="118"/>
      <c r="IN4574" s="118"/>
      <c r="IO4574" s="118"/>
      <c r="IP4574" s="118"/>
      <c r="IQ4574" s="118"/>
      <c r="IR4574" s="118"/>
      <c r="IS4574" s="118"/>
      <c r="IT4574" s="118"/>
      <c r="IU4574" s="118"/>
      <c r="IV4574" s="118"/>
      <c r="IW4574" s="118"/>
      <c r="IX4574" s="118"/>
      <c r="IY4574" s="118"/>
      <c r="IZ4574" s="118"/>
      <c r="JA4574" s="118"/>
      <c r="JB4574" s="118"/>
      <c r="JJ4574" s="118"/>
      <c r="JK4574" s="118"/>
      <c r="JL4574" s="118"/>
      <c r="JM4574" s="118"/>
      <c r="JN4574" s="118"/>
      <c r="JO4574" s="118"/>
      <c r="JP4574" s="118">
        <f t="shared" si="2178"/>
        <v>24.697599999998324</v>
      </c>
      <c r="JQ4574" s="138">
        <f t="shared" si="2179"/>
        <v>8.5835753172628813E-4</v>
      </c>
      <c r="JR4574" s="118">
        <f t="shared" si="2180"/>
        <v>2.2339110399826343E-6</v>
      </c>
      <c r="JS4574" s="118">
        <f t="shared" si="2176"/>
        <v>2.2339110399826343E-6</v>
      </c>
      <c r="JT4574" s="119" t="str">
        <f t="shared" si="2177"/>
        <v/>
      </c>
    </row>
    <row r="4575" spans="209:280" ht="20.100000000000001" customHeight="1" x14ac:dyDescent="0.25">
      <c r="HA4575" s="1">
        <v>3838</v>
      </c>
      <c r="HB4575" s="1">
        <f t="shared" si="2168"/>
        <v>180278.76988069733</v>
      </c>
      <c r="HC4575" s="1">
        <f t="shared" si="2169"/>
        <v>2.6105262309286509E-33</v>
      </c>
      <c r="HD4575" s="1">
        <f t="shared" si="2170"/>
        <v>1</v>
      </c>
      <c r="HE4575" s="1">
        <f t="shared" si="2171"/>
        <v>2.6105262309286509E-33</v>
      </c>
      <c r="HF4575" s="1" t="str">
        <f t="shared" si="2172"/>
        <v/>
      </c>
      <c r="HG4575" s="1" t="str">
        <f t="shared" si="2173"/>
        <v/>
      </c>
      <c r="HK4575" s="1">
        <f t="shared" si="2174"/>
        <v>6.1442403163327481E-6</v>
      </c>
      <c r="HL4575" s="1" t="str">
        <f t="shared" si="2175"/>
        <v/>
      </c>
      <c r="HV4575" s="118"/>
      <c r="HW4575" s="118"/>
      <c r="HX4575" s="118"/>
      <c r="HY4575" s="118"/>
      <c r="HZ4575" s="118"/>
      <c r="IA4575" s="118"/>
      <c r="IB4575" s="118"/>
      <c r="IC4575" s="118"/>
      <c r="ID4575" s="118"/>
      <c r="IE4575" s="118"/>
      <c r="IF4575" s="118"/>
      <c r="IG4575" s="118"/>
      <c r="IH4575" s="118"/>
      <c r="II4575" s="118"/>
      <c r="IJ4575" s="118"/>
      <c r="IK4575" s="118"/>
      <c r="IL4575" s="118"/>
      <c r="IM4575" s="118"/>
      <c r="IN4575" s="118"/>
      <c r="IO4575" s="118"/>
      <c r="IP4575" s="118"/>
      <c r="IQ4575" s="118"/>
      <c r="IR4575" s="118"/>
      <c r="IS4575" s="118"/>
      <c r="IT4575" s="118"/>
      <c r="IU4575" s="118"/>
      <c r="IV4575" s="118"/>
      <c r="IW4575" s="118"/>
      <c r="IX4575" s="118"/>
      <c r="IY4575" s="118"/>
      <c r="IZ4575" s="118"/>
      <c r="JA4575" s="118"/>
      <c r="JB4575" s="118"/>
      <c r="JJ4575" s="118"/>
      <c r="JK4575" s="118"/>
      <c r="JL4575" s="118"/>
      <c r="JM4575" s="118"/>
      <c r="JN4575" s="118"/>
      <c r="JO4575" s="118"/>
      <c r="JP4575" s="118">
        <f t="shared" si="2178"/>
        <v>24.703999999998324</v>
      </c>
      <c r="JQ4575" s="138">
        <f t="shared" si="2179"/>
        <v>8.561236206863055E-4</v>
      </c>
      <c r="JR4575" s="118">
        <f t="shared" si="2180"/>
        <v>2.2282166284298818E-6</v>
      </c>
      <c r="JS4575" s="118">
        <f t="shared" si="2176"/>
        <v>2.2282166284298818E-6</v>
      </c>
      <c r="JT4575" s="119" t="str">
        <f t="shared" si="2177"/>
        <v/>
      </c>
    </row>
    <row r="4576" spans="209:280" ht="20.100000000000001" customHeight="1" x14ac:dyDescent="0.25">
      <c r="HA4576" s="1">
        <v>3839</v>
      </c>
      <c r="HB4576" s="1">
        <f t="shared" si="2168"/>
        <v>180342.29305542627</v>
      </c>
      <c r="HC4576" s="1">
        <f t="shared" si="2169"/>
        <v>2.4946185258360015E-33</v>
      </c>
      <c r="HD4576" s="1">
        <f t="shared" si="2170"/>
        <v>1</v>
      </c>
      <c r="HE4576" s="1">
        <f t="shared" si="2171"/>
        <v>2.4946185258360015E-33</v>
      </c>
      <c r="HF4576" s="1" t="str">
        <f t="shared" si="2172"/>
        <v/>
      </c>
      <c r="HG4576" s="1" t="str">
        <f t="shared" si="2173"/>
        <v/>
      </c>
      <c r="HK4576" s="1">
        <f t="shared" si="2174"/>
        <v>6.1855748333690008E-6</v>
      </c>
      <c r="HL4576" s="1" t="str">
        <f t="shared" si="2175"/>
        <v/>
      </c>
      <c r="HV4576" s="118"/>
      <c r="HW4576" s="118"/>
      <c r="HX4576" s="118"/>
      <c r="HY4576" s="118"/>
      <c r="HZ4576" s="118"/>
      <c r="IA4576" s="118"/>
      <c r="IB4576" s="118"/>
      <c r="IC4576" s="118"/>
      <c r="ID4576" s="118"/>
      <c r="IE4576" s="118"/>
      <c r="IF4576" s="118"/>
      <c r="IG4576" s="118"/>
      <c r="IH4576" s="118"/>
      <c r="II4576" s="118"/>
      <c r="IJ4576" s="118"/>
      <c r="IK4576" s="118"/>
      <c r="IL4576" s="118"/>
      <c r="IM4576" s="118"/>
      <c r="IN4576" s="118"/>
      <c r="IO4576" s="118"/>
      <c r="IP4576" s="118"/>
      <c r="IQ4576" s="118"/>
      <c r="IR4576" s="118"/>
      <c r="IS4576" s="118"/>
      <c r="IT4576" s="118"/>
      <c r="IU4576" s="118"/>
      <c r="IV4576" s="118"/>
      <c r="IW4576" s="118"/>
      <c r="IX4576" s="118"/>
      <c r="IY4576" s="118"/>
      <c r="IZ4576" s="118"/>
      <c r="JA4576" s="118"/>
      <c r="JB4576" s="118"/>
      <c r="JJ4576" s="118"/>
      <c r="JK4576" s="118"/>
      <c r="JL4576" s="118"/>
      <c r="JM4576" s="118"/>
      <c r="JN4576" s="118"/>
      <c r="JO4576" s="118"/>
      <c r="JP4576" s="118">
        <f t="shared" si="2178"/>
        <v>24.710399999998323</v>
      </c>
      <c r="JQ4576" s="138">
        <f t="shared" si="2179"/>
        <v>8.5389540405787561E-4</v>
      </c>
      <c r="JR4576" s="118">
        <f t="shared" si="2180"/>
        <v>2.2225363595500562E-6</v>
      </c>
      <c r="JS4576" s="118">
        <f t="shared" si="2176"/>
        <v>2.2225363595500562E-6</v>
      </c>
      <c r="JT4576" s="119" t="str">
        <f t="shared" si="2177"/>
        <v/>
      </c>
    </row>
    <row r="4577" spans="209:280" ht="20.100000000000001" customHeight="1" x14ac:dyDescent="0.25">
      <c r="HA4577" s="1">
        <v>3840</v>
      </c>
      <c r="HB4577" s="1">
        <f t="shared" ref="HB4577:HB4640" si="2181">$HB$714+(HA4577*$HB$717)</f>
        <v>180405.81623015521</v>
      </c>
      <c r="HC4577" s="1">
        <f t="shared" ref="HC4577:HC4640" si="2182">_xlfn.NORM.DIST($HB4577,$HB$711,$HB$712,0)</f>
        <v>2.3838189965559059E-33</v>
      </c>
      <c r="HD4577" s="1">
        <f t="shared" ref="HD4577:HD4640" si="2183">_xlfn.NORM.DIST($HB4577,$HB$711,$HB$712,1)</f>
        <v>1</v>
      </c>
      <c r="HE4577" s="1">
        <f t="shared" ref="HE4577:HE4640" si="2184">IF(OR(HD4577&lt;$HF$716,HD4577&gt;$HF$717),HC4577,"")</f>
        <v>2.3838189965559059E-33</v>
      </c>
      <c r="HF4577" s="1" t="str">
        <f t="shared" ref="HF4577:HF4640" si="2185">IF(AND(HD4577&gt;$HF$716,HD4577&lt;$HF$717),HC4577,"")</f>
        <v/>
      </c>
      <c r="HG4577" s="1" t="str">
        <f t="shared" ref="HG4577:HG4640" si="2186">IF(HC4577=MAX($HC$720:$HC$2720),HC4577,"")</f>
        <v/>
      </c>
      <c r="HK4577" s="1">
        <f t="shared" ref="HK4577:HK4640" si="2187">_xlfn.NORM.DIST(HB4577,$HF$712,$HF$713,0)</f>
        <v>6.2270877883834749E-6</v>
      </c>
      <c r="HL4577" s="1" t="str">
        <f t="shared" ref="HL4577:HL4640" si="2188">IF(HK4577=MAX($HK$720:$HK$2720),HC4577,"")</f>
        <v/>
      </c>
      <c r="HV4577" s="118"/>
      <c r="HW4577" s="118"/>
      <c r="HX4577" s="118"/>
      <c r="HY4577" s="118"/>
      <c r="HZ4577" s="118"/>
      <c r="IA4577" s="118"/>
      <c r="IB4577" s="118"/>
      <c r="IC4577" s="118"/>
      <c r="ID4577" s="118"/>
      <c r="IE4577" s="118"/>
      <c r="IF4577" s="118"/>
      <c r="IG4577" s="118"/>
      <c r="IH4577" s="118"/>
      <c r="II4577" s="118"/>
      <c r="IJ4577" s="118"/>
      <c r="IK4577" s="118"/>
      <c r="IL4577" s="118"/>
      <c r="IM4577" s="118"/>
      <c r="IN4577" s="118"/>
      <c r="IO4577" s="118"/>
      <c r="IP4577" s="118"/>
      <c r="IQ4577" s="118"/>
      <c r="IR4577" s="118"/>
      <c r="IS4577" s="118"/>
      <c r="IT4577" s="118"/>
      <c r="IU4577" s="118"/>
      <c r="IV4577" s="118"/>
      <c r="IW4577" s="118"/>
      <c r="IX4577" s="118"/>
      <c r="IY4577" s="118"/>
      <c r="IZ4577" s="118"/>
      <c r="JA4577" s="118"/>
      <c r="JB4577" s="118"/>
      <c r="JJ4577" s="118"/>
      <c r="JK4577" s="118"/>
      <c r="JL4577" s="118"/>
      <c r="JM4577" s="118"/>
      <c r="JN4577" s="118"/>
      <c r="JO4577" s="118"/>
      <c r="JP4577" s="118">
        <f t="shared" si="2178"/>
        <v>24.716799999998322</v>
      </c>
      <c r="JQ4577" s="138">
        <f t="shared" si="2179"/>
        <v>8.5167286769832556E-4</v>
      </c>
      <c r="JR4577" s="118">
        <f t="shared" si="2180"/>
        <v>2.2168701993831265E-6</v>
      </c>
      <c r="JS4577" s="118">
        <f t="shared" si="2176"/>
        <v>2.2168701993831265E-6</v>
      </c>
      <c r="JT4577" s="119" t="str">
        <f t="shared" si="2177"/>
        <v/>
      </c>
    </row>
    <row r="4578" spans="209:280" ht="20.100000000000001" customHeight="1" x14ac:dyDescent="0.25">
      <c r="HA4578" s="1">
        <v>3841</v>
      </c>
      <c r="HB4578" s="1">
        <f t="shared" si="2181"/>
        <v>180469.33940488414</v>
      </c>
      <c r="HC4578" s="1">
        <f t="shared" si="2182"/>
        <v>2.2779042281327796E-33</v>
      </c>
      <c r="HD4578" s="1">
        <f t="shared" si="2183"/>
        <v>1</v>
      </c>
      <c r="HE4578" s="1">
        <f t="shared" si="2184"/>
        <v>2.2779042281327796E-33</v>
      </c>
      <c r="HF4578" s="1" t="str">
        <f t="shared" si="2185"/>
        <v/>
      </c>
      <c r="HG4578" s="1" t="str">
        <f t="shared" si="2186"/>
        <v/>
      </c>
      <c r="HK4578" s="1">
        <f t="shared" si="2187"/>
        <v>6.2687790460569439E-6</v>
      </c>
      <c r="HL4578" s="1" t="str">
        <f t="shared" si="2188"/>
        <v/>
      </c>
      <c r="HV4578" s="118"/>
      <c r="HW4578" s="118"/>
      <c r="HX4578" s="118"/>
      <c r="HY4578" s="118"/>
      <c r="HZ4578" s="118"/>
      <c r="IA4578" s="118"/>
      <c r="IB4578" s="118"/>
      <c r="IC4578" s="118"/>
      <c r="ID4578" s="118"/>
      <c r="IE4578" s="118"/>
      <c r="IF4578" s="118"/>
      <c r="IG4578" s="118"/>
      <c r="IH4578" s="118"/>
      <c r="II4578" s="118"/>
      <c r="IJ4578" s="118"/>
      <c r="IK4578" s="118"/>
      <c r="IL4578" s="118"/>
      <c r="IM4578" s="118"/>
      <c r="IN4578" s="118"/>
      <c r="IO4578" s="118"/>
      <c r="IP4578" s="118"/>
      <c r="IQ4578" s="118"/>
      <c r="IR4578" s="118"/>
      <c r="IS4578" s="118"/>
      <c r="IT4578" s="118"/>
      <c r="IU4578" s="118"/>
      <c r="IV4578" s="118"/>
      <c r="IW4578" s="118"/>
      <c r="IX4578" s="118"/>
      <c r="IY4578" s="118"/>
      <c r="IZ4578" s="118"/>
      <c r="JA4578" s="118"/>
      <c r="JB4578" s="118"/>
      <c r="JJ4578" s="118"/>
      <c r="JK4578" s="118"/>
      <c r="JL4578" s="118"/>
      <c r="JM4578" s="118"/>
      <c r="JN4578" s="118"/>
      <c r="JO4578" s="118"/>
      <c r="JP4578" s="118">
        <f t="shared" si="2178"/>
        <v>24.723199999998322</v>
      </c>
      <c r="JQ4578" s="138">
        <f t="shared" si="2179"/>
        <v>8.4945599749894243E-4</v>
      </c>
      <c r="JR4578" s="118">
        <f t="shared" si="2180"/>
        <v>2.2112181140529789E-6</v>
      </c>
      <c r="JS4578" s="118">
        <f t="shared" si="2176"/>
        <v>2.2112181140529789E-6</v>
      </c>
      <c r="JT4578" s="119" t="str">
        <f t="shared" si="2177"/>
        <v/>
      </c>
    </row>
    <row r="4579" spans="209:280" ht="20.100000000000001" customHeight="1" x14ac:dyDescent="0.25">
      <c r="HA4579" s="1">
        <v>3842</v>
      </c>
      <c r="HB4579" s="1">
        <f t="shared" si="2181"/>
        <v>180532.86257961305</v>
      </c>
      <c r="HC4579" s="1">
        <f t="shared" si="2182"/>
        <v>2.1766605011299995E-33</v>
      </c>
      <c r="HD4579" s="1">
        <f t="shared" si="2183"/>
        <v>1</v>
      </c>
      <c r="HE4579" s="1">
        <f t="shared" si="2184"/>
        <v>2.1766605011299995E-33</v>
      </c>
      <c r="HF4579" s="1" t="str">
        <f t="shared" si="2185"/>
        <v/>
      </c>
      <c r="HG4579" s="1" t="str">
        <f t="shared" si="2186"/>
        <v/>
      </c>
      <c r="HK4579" s="1">
        <f t="shared" si="2187"/>
        <v>6.310648461576005E-6</v>
      </c>
      <c r="HL4579" s="1" t="str">
        <f t="shared" si="2188"/>
        <v/>
      </c>
      <c r="HV4579" s="118"/>
      <c r="HW4579" s="118"/>
      <c r="HX4579" s="118"/>
      <c r="HY4579" s="118"/>
      <c r="HZ4579" s="118"/>
      <c r="IA4579" s="118"/>
      <c r="IB4579" s="118"/>
      <c r="IC4579" s="118"/>
      <c r="ID4579" s="118"/>
      <c r="IE4579" s="118"/>
      <c r="IF4579" s="118"/>
      <c r="IG4579" s="118"/>
      <c r="IH4579" s="118"/>
      <c r="II4579" s="118"/>
      <c r="IJ4579" s="118"/>
      <c r="IK4579" s="118"/>
      <c r="IL4579" s="118"/>
      <c r="IM4579" s="118"/>
      <c r="IN4579" s="118"/>
      <c r="IO4579" s="118"/>
      <c r="IP4579" s="118"/>
      <c r="IQ4579" s="118"/>
      <c r="IR4579" s="118"/>
      <c r="IS4579" s="118"/>
      <c r="IT4579" s="118"/>
      <c r="IU4579" s="118"/>
      <c r="IV4579" s="118"/>
      <c r="IW4579" s="118"/>
      <c r="IX4579" s="118"/>
      <c r="IY4579" s="118"/>
      <c r="IZ4579" s="118"/>
      <c r="JA4579" s="118"/>
      <c r="JB4579" s="118"/>
      <c r="JJ4579" s="118"/>
      <c r="JK4579" s="118"/>
      <c r="JL4579" s="118"/>
      <c r="JM4579" s="118"/>
      <c r="JN4579" s="118"/>
      <c r="JO4579" s="118"/>
      <c r="JP4579" s="118">
        <f t="shared" si="2178"/>
        <v>24.729599999998321</v>
      </c>
      <c r="JQ4579" s="138">
        <f t="shared" si="2179"/>
        <v>8.4724477938488945E-4</v>
      </c>
      <c r="JR4579" s="118">
        <f t="shared" si="2180"/>
        <v>2.2055800697564666E-6</v>
      </c>
      <c r="JS4579" s="118">
        <f t="shared" si="2176"/>
        <v>2.2055800697564666E-6</v>
      </c>
      <c r="JT4579" s="119" t="str">
        <f t="shared" si="2177"/>
        <v/>
      </c>
    </row>
    <row r="4580" spans="209:280" ht="20.100000000000001" customHeight="1" x14ac:dyDescent="0.25">
      <c r="HA4580" s="1">
        <v>3843</v>
      </c>
      <c r="HB4580" s="1">
        <f t="shared" si="2181"/>
        <v>180596.38575434199</v>
      </c>
      <c r="HC4580" s="1">
        <f t="shared" si="2182"/>
        <v>2.0798833742252942E-33</v>
      </c>
      <c r="HD4580" s="1">
        <f t="shared" si="2183"/>
        <v>1</v>
      </c>
      <c r="HE4580" s="1">
        <f t="shared" si="2184"/>
        <v>2.0798833742252942E-33</v>
      </c>
      <c r="HF4580" s="1" t="str">
        <f t="shared" si="2185"/>
        <v/>
      </c>
      <c r="HG4580" s="1" t="str">
        <f t="shared" si="2186"/>
        <v/>
      </c>
      <c r="HK4580" s="1">
        <f t="shared" si="2187"/>
        <v>6.3526958805788789E-6</v>
      </c>
      <c r="HL4580" s="1" t="str">
        <f t="shared" si="2188"/>
        <v/>
      </c>
      <c r="HV4580" s="118"/>
      <c r="HW4580" s="118"/>
      <c r="HX4580" s="118"/>
      <c r="HY4580" s="118"/>
      <c r="HZ4580" s="118"/>
      <c r="IA4580" s="118"/>
      <c r="IB4580" s="118"/>
      <c r="IC4580" s="118"/>
      <c r="ID4580" s="118"/>
      <c r="IE4580" s="118"/>
      <c r="IF4580" s="118"/>
      <c r="IG4580" s="118"/>
      <c r="IH4580" s="118"/>
      <c r="II4580" s="118"/>
      <c r="IJ4580" s="118"/>
      <c r="IK4580" s="118"/>
      <c r="IL4580" s="118"/>
      <c r="IM4580" s="118"/>
      <c r="IN4580" s="118"/>
      <c r="IO4580" s="118"/>
      <c r="IP4580" s="118"/>
      <c r="IQ4580" s="118"/>
      <c r="IR4580" s="118"/>
      <c r="IS4580" s="118"/>
      <c r="IT4580" s="118"/>
      <c r="IU4580" s="118"/>
      <c r="IV4580" s="118"/>
      <c r="IW4580" s="118"/>
      <c r="IX4580" s="118"/>
      <c r="IY4580" s="118"/>
      <c r="IZ4580" s="118"/>
      <c r="JA4580" s="118"/>
      <c r="JB4580" s="118"/>
      <c r="JJ4580" s="118"/>
      <c r="JK4580" s="118"/>
      <c r="JL4580" s="118"/>
      <c r="JM4580" s="118"/>
      <c r="JN4580" s="118"/>
      <c r="JO4580" s="118"/>
      <c r="JP4580" s="118">
        <f t="shared" si="2178"/>
        <v>24.73599999999832</v>
      </c>
      <c r="JQ4580" s="138">
        <f t="shared" si="2179"/>
        <v>8.4503919931513299E-4</v>
      </c>
      <c r="JR4580" s="118">
        <f t="shared" si="2180"/>
        <v>2.199956032767421E-6</v>
      </c>
      <c r="JS4580" s="118">
        <f t="shared" si="2176"/>
        <v>2.199956032767421E-6</v>
      </c>
      <c r="JT4580" s="119" t="str">
        <f t="shared" si="2177"/>
        <v/>
      </c>
    </row>
    <row r="4581" spans="209:280" ht="20.100000000000001" customHeight="1" x14ac:dyDescent="0.25">
      <c r="HA4581" s="1">
        <v>3844</v>
      </c>
      <c r="HB4581" s="1">
        <f t="shared" si="2181"/>
        <v>180659.90892907092</v>
      </c>
      <c r="HC4581" s="1">
        <f t="shared" si="2182"/>
        <v>1.9873772846290083E-33</v>
      </c>
      <c r="HD4581" s="1">
        <f t="shared" si="2183"/>
        <v>1</v>
      </c>
      <c r="HE4581" s="1">
        <f t="shared" si="2184"/>
        <v>1.9873772846290083E-33</v>
      </c>
      <c r="HF4581" s="1" t="str">
        <f t="shared" si="2185"/>
        <v/>
      </c>
      <c r="HG4581" s="1" t="str">
        <f t="shared" si="2186"/>
        <v/>
      </c>
      <c r="HK4581" s="1">
        <f t="shared" si="2187"/>
        <v>6.3949211391014187E-6</v>
      </c>
      <c r="HL4581" s="1" t="str">
        <f t="shared" si="2188"/>
        <v/>
      </c>
      <c r="HV4581" s="118"/>
      <c r="HW4581" s="118"/>
      <c r="HX4581" s="118"/>
      <c r="HY4581" s="118"/>
      <c r="HZ4581" s="118"/>
      <c r="IA4581" s="118"/>
      <c r="IB4581" s="118"/>
      <c r="IC4581" s="118"/>
      <c r="ID4581" s="118"/>
      <c r="IE4581" s="118"/>
      <c r="IF4581" s="118"/>
      <c r="IG4581" s="118"/>
      <c r="IH4581" s="118"/>
      <c r="II4581" s="118"/>
      <c r="IJ4581" s="118"/>
      <c r="IK4581" s="118"/>
      <c r="IL4581" s="118"/>
      <c r="IM4581" s="118"/>
      <c r="IN4581" s="118"/>
      <c r="IO4581" s="118"/>
      <c r="IP4581" s="118"/>
      <c r="IQ4581" s="118"/>
      <c r="IR4581" s="118"/>
      <c r="IS4581" s="118"/>
      <c r="IT4581" s="118"/>
      <c r="IU4581" s="118"/>
      <c r="IV4581" s="118"/>
      <c r="IW4581" s="118"/>
      <c r="IX4581" s="118"/>
      <c r="IY4581" s="118"/>
      <c r="IZ4581" s="118"/>
      <c r="JA4581" s="118"/>
      <c r="JB4581" s="118"/>
      <c r="JJ4581" s="118"/>
      <c r="JK4581" s="118"/>
      <c r="JL4581" s="118"/>
      <c r="JM4581" s="118"/>
      <c r="JN4581" s="118"/>
      <c r="JO4581" s="118"/>
      <c r="JP4581" s="118">
        <f t="shared" si="2178"/>
        <v>24.74239999999832</v>
      </c>
      <c r="JQ4581" s="138">
        <f t="shared" si="2179"/>
        <v>8.4283924328236557E-4</v>
      </c>
      <c r="JR4581" s="118">
        <f t="shared" si="2180"/>
        <v>2.1943459694448919E-6</v>
      </c>
      <c r="JS4581" s="118">
        <f t="shared" si="2176"/>
        <v>2.1943459694448919E-6</v>
      </c>
      <c r="JT4581" s="119" t="str">
        <f t="shared" si="2177"/>
        <v/>
      </c>
    </row>
    <row r="4582" spans="209:280" ht="20.100000000000001" customHeight="1" x14ac:dyDescent="0.25">
      <c r="HA4582" s="1">
        <v>3845</v>
      </c>
      <c r="HB4582" s="1">
        <f t="shared" si="2181"/>
        <v>180723.43210379983</v>
      </c>
      <c r="HC4582" s="1">
        <f t="shared" si="2182"/>
        <v>1.8989551655705506E-33</v>
      </c>
      <c r="HD4582" s="1">
        <f t="shared" si="2183"/>
        <v>1</v>
      </c>
      <c r="HE4582" s="1">
        <f t="shared" si="2184"/>
        <v>1.8989551655705506E-33</v>
      </c>
      <c r="HF4582" s="1" t="str">
        <f t="shared" si="2185"/>
        <v/>
      </c>
      <c r="HG4582" s="1" t="str">
        <f t="shared" si="2186"/>
        <v/>
      </c>
      <c r="HK4582" s="1">
        <f t="shared" si="2187"/>
        <v>6.43732406352375E-6</v>
      </c>
      <c r="HL4582" s="1" t="str">
        <f t="shared" si="2188"/>
        <v/>
      </c>
      <c r="HV4582" s="118"/>
      <c r="HW4582" s="118"/>
      <c r="HX4582" s="118"/>
      <c r="HY4582" s="118"/>
      <c r="HZ4582" s="118"/>
      <c r="IA4582" s="118"/>
      <c r="IB4582" s="118"/>
      <c r="IC4582" s="118"/>
      <c r="ID4582" s="118"/>
      <c r="IE4582" s="118"/>
      <c r="IF4582" s="118"/>
      <c r="IG4582" s="118"/>
      <c r="IH4582" s="118"/>
      <c r="II4582" s="118"/>
      <c r="IJ4582" s="118"/>
      <c r="IK4582" s="118"/>
      <c r="IL4582" s="118"/>
      <c r="IM4582" s="118"/>
      <c r="IN4582" s="118"/>
      <c r="IO4582" s="118"/>
      <c r="IP4582" s="118"/>
      <c r="IQ4582" s="118"/>
      <c r="IR4582" s="118"/>
      <c r="IS4582" s="118"/>
      <c r="IT4582" s="118"/>
      <c r="IU4582" s="118"/>
      <c r="IV4582" s="118"/>
      <c r="IW4582" s="118"/>
      <c r="IX4582" s="118"/>
      <c r="IY4582" s="118"/>
      <c r="IZ4582" s="118"/>
      <c r="JA4582" s="118"/>
      <c r="JB4582" s="118"/>
      <c r="JJ4582" s="118"/>
      <c r="JK4582" s="118"/>
      <c r="JL4582" s="118"/>
      <c r="JM4582" s="118"/>
      <c r="JN4582" s="118"/>
      <c r="JO4582" s="118"/>
      <c r="JP4582" s="118">
        <f t="shared" si="2178"/>
        <v>24.748799999998319</v>
      </c>
      <c r="JQ4582" s="138">
        <f t="shared" si="2179"/>
        <v>8.4064489731292067E-4</v>
      </c>
      <c r="JR4582" s="118">
        <f t="shared" si="2180"/>
        <v>2.1887498462098368E-6</v>
      </c>
      <c r="JS4582" s="118">
        <f t="shared" si="2176"/>
        <v>2.1887498462098368E-6</v>
      </c>
      <c r="JT4582" s="119" t="str">
        <f t="shared" si="2177"/>
        <v/>
      </c>
    </row>
    <row r="4583" spans="209:280" ht="20.100000000000001" customHeight="1" x14ac:dyDescent="0.25">
      <c r="HA4583" s="1">
        <v>3846</v>
      </c>
      <c r="HB4583" s="1">
        <f t="shared" si="2181"/>
        <v>180786.95527852877</v>
      </c>
      <c r="HC4583" s="1">
        <f t="shared" si="2182"/>
        <v>1.8144380801304403E-33</v>
      </c>
      <c r="HD4583" s="1">
        <f t="shared" si="2183"/>
        <v>1</v>
      </c>
      <c r="HE4583" s="1">
        <f t="shared" si="2184"/>
        <v>1.8144380801304403E-33</v>
      </c>
      <c r="HF4583" s="1" t="str">
        <f t="shared" si="2185"/>
        <v/>
      </c>
      <c r="HG4583" s="1" t="str">
        <f t="shared" si="2186"/>
        <v/>
      </c>
      <c r="HK4583" s="1">
        <f t="shared" si="2187"/>
        <v>6.4799044705172618E-6</v>
      </c>
      <c r="HL4583" s="1" t="str">
        <f t="shared" si="2188"/>
        <v/>
      </c>
      <c r="HV4583" s="118"/>
      <c r="HW4583" s="118"/>
      <c r="HX4583" s="118"/>
      <c r="HY4583" s="118"/>
      <c r="HZ4583" s="118"/>
      <c r="IA4583" s="118"/>
      <c r="IB4583" s="118"/>
      <c r="IC4583" s="118"/>
      <c r="ID4583" s="118"/>
      <c r="IE4583" s="118"/>
      <c r="IF4583" s="118"/>
      <c r="IG4583" s="118"/>
      <c r="IH4583" s="118"/>
      <c r="II4583" s="118"/>
      <c r="IJ4583" s="118"/>
      <c r="IK4583" s="118"/>
      <c r="IL4583" s="118"/>
      <c r="IM4583" s="118"/>
      <c r="IN4583" s="118"/>
      <c r="IO4583" s="118"/>
      <c r="IP4583" s="118"/>
      <c r="IQ4583" s="118"/>
      <c r="IR4583" s="118"/>
      <c r="IS4583" s="118"/>
      <c r="IT4583" s="118"/>
      <c r="IU4583" s="118"/>
      <c r="IV4583" s="118"/>
      <c r="IW4583" s="118"/>
      <c r="IX4583" s="118"/>
      <c r="IY4583" s="118"/>
      <c r="IZ4583" s="118"/>
      <c r="JA4583" s="118"/>
      <c r="JB4583" s="118"/>
      <c r="JJ4583" s="118"/>
      <c r="JK4583" s="118"/>
      <c r="JL4583" s="118"/>
      <c r="JM4583" s="118"/>
      <c r="JN4583" s="118"/>
      <c r="JO4583" s="118"/>
      <c r="JP4583" s="118">
        <f t="shared" si="2178"/>
        <v>24.755199999998318</v>
      </c>
      <c r="JQ4583" s="138">
        <f t="shared" si="2179"/>
        <v>8.3845614746671084E-4</v>
      </c>
      <c r="JR4583" s="118">
        <f t="shared" si="2180"/>
        <v>2.1831676295781897E-6</v>
      </c>
      <c r="JS4583" s="118">
        <f t="shared" si="2176"/>
        <v>2.1831676295781897E-6</v>
      </c>
      <c r="JT4583" s="119" t="str">
        <f t="shared" si="2177"/>
        <v/>
      </c>
    </row>
    <row r="4584" spans="209:280" ht="20.100000000000001" customHeight="1" x14ac:dyDescent="0.25">
      <c r="HA4584" s="1">
        <v>3847</v>
      </c>
      <c r="HB4584" s="1">
        <f t="shared" si="2181"/>
        <v>180850.4784532577</v>
      </c>
      <c r="HC4584" s="1">
        <f t="shared" si="2182"/>
        <v>1.7336548707251075E-33</v>
      </c>
      <c r="HD4584" s="1">
        <f t="shared" si="2183"/>
        <v>1</v>
      </c>
      <c r="HE4584" s="1">
        <f t="shared" si="2184"/>
        <v>1.7336548707251075E-33</v>
      </c>
      <c r="HF4584" s="1" t="str">
        <f t="shared" si="2185"/>
        <v/>
      </c>
      <c r="HG4584" s="1" t="str">
        <f t="shared" si="2186"/>
        <v/>
      </c>
      <c r="HK4584" s="1">
        <f t="shared" si="2187"/>
        <v>6.5226621669919201E-6</v>
      </c>
      <c r="HL4584" s="1" t="str">
        <f t="shared" si="2188"/>
        <v/>
      </c>
      <c r="HV4584" s="118"/>
      <c r="HW4584" s="118"/>
      <c r="HX4584" s="118"/>
      <c r="HY4584" s="118"/>
      <c r="HZ4584" s="118"/>
      <c r="IA4584" s="118"/>
      <c r="IB4584" s="118"/>
      <c r="IC4584" s="118"/>
      <c r="ID4584" s="118"/>
      <c r="IE4584" s="118"/>
      <c r="IF4584" s="118"/>
      <c r="IG4584" s="118"/>
      <c r="IH4584" s="118"/>
      <c r="II4584" s="118"/>
      <c r="IJ4584" s="118"/>
      <c r="IK4584" s="118"/>
      <c r="IL4584" s="118"/>
      <c r="IM4584" s="118"/>
      <c r="IN4584" s="118"/>
      <c r="IO4584" s="118"/>
      <c r="IP4584" s="118"/>
      <c r="IQ4584" s="118"/>
      <c r="IR4584" s="118"/>
      <c r="IS4584" s="118"/>
      <c r="IT4584" s="118"/>
      <c r="IU4584" s="118"/>
      <c r="IV4584" s="118"/>
      <c r="IW4584" s="118"/>
      <c r="IX4584" s="118"/>
      <c r="IY4584" s="118"/>
      <c r="IZ4584" s="118"/>
      <c r="JA4584" s="118"/>
      <c r="JB4584" s="118"/>
      <c r="JJ4584" s="118"/>
      <c r="JK4584" s="118"/>
      <c r="JL4584" s="118"/>
      <c r="JM4584" s="118"/>
      <c r="JN4584" s="118"/>
      <c r="JO4584" s="118"/>
      <c r="JP4584" s="118">
        <f t="shared" si="2178"/>
        <v>24.761599999998317</v>
      </c>
      <c r="JQ4584" s="138">
        <f t="shared" si="2179"/>
        <v>8.3627297983713265E-4</v>
      </c>
      <c r="JR4584" s="118">
        <f t="shared" si="2180"/>
        <v>2.1775992861314784E-6</v>
      </c>
      <c r="JS4584" s="118">
        <f t="shared" si="2176"/>
        <v>2.1775992861314784E-6</v>
      </c>
      <c r="JT4584" s="119" t="str">
        <f t="shared" si="2177"/>
        <v/>
      </c>
    </row>
    <row r="4585" spans="209:280" ht="20.100000000000001" customHeight="1" x14ac:dyDescent="0.25">
      <c r="HA4585" s="1">
        <v>3848</v>
      </c>
      <c r="HB4585" s="1">
        <f t="shared" si="2181"/>
        <v>180914.00162798664</v>
      </c>
      <c r="HC4585" s="1">
        <f t="shared" si="2182"/>
        <v>1.6564418235811265E-33</v>
      </c>
      <c r="HD4585" s="1">
        <f t="shared" si="2183"/>
        <v>1</v>
      </c>
      <c r="HE4585" s="1">
        <f t="shared" si="2184"/>
        <v>1.6564418235811265E-33</v>
      </c>
      <c r="HF4585" s="1" t="str">
        <f t="shared" si="2185"/>
        <v/>
      </c>
      <c r="HG4585" s="1" t="str">
        <f t="shared" si="2186"/>
        <v/>
      </c>
      <c r="HK4585" s="1">
        <f t="shared" si="2187"/>
        <v>6.5655969500441436E-6</v>
      </c>
      <c r="HL4585" s="1" t="str">
        <f t="shared" si="2188"/>
        <v/>
      </c>
      <c r="HV4585" s="118"/>
      <c r="HW4585" s="118"/>
      <c r="HX4585" s="118"/>
      <c r="HY4585" s="118"/>
      <c r="HZ4585" s="118"/>
      <c r="IA4585" s="118"/>
      <c r="IB4585" s="118"/>
      <c r="IC4585" s="118"/>
      <c r="ID4585" s="118"/>
      <c r="IE4585" s="118"/>
      <c r="IF4585" s="118"/>
      <c r="IG4585" s="118"/>
      <c r="IH4585" s="118"/>
      <c r="II4585" s="118"/>
      <c r="IJ4585" s="118"/>
      <c r="IK4585" s="118"/>
      <c r="IL4585" s="118"/>
      <c r="IM4585" s="118"/>
      <c r="IN4585" s="118"/>
      <c r="IO4585" s="118"/>
      <c r="IP4585" s="118"/>
      <c r="IQ4585" s="118"/>
      <c r="IR4585" s="118"/>
      <c r="IS4585" s="118"/>
      <c r="IT4585" s="118"/>
      <c r="IU4585" s="118"/>
      <c r="IV4585" s="118"/>
      <c r="IW4585" s="118"/>
      <c r="IX4585" s="118"/>
      <c r="IY4585" s="118"/>
      <c r="IZ4585" s="118"/>
      <c r="JA4585" s="118"/>
      <c r="JB4585" s="118"/>
      <c r="JJ4585" s="118"/>
      <c r="JK4585" s="118"/>
      <c r="JL4585" s="118"/>
      <c r="JM4585" s="118"/>
      <c r="JN4585" s="118"/>
      <c r="JO4585" s="118"/>
      <c r="JP4585" s="118">
        <f t="shared" si="2178"/>
        <v>24.767999999998317</v>
      </c>
      <c r="JQ4585" s="138">
        <f t="shared" si="2179"/>
        <v>8.3409538055100117E-4</v>
      </c>
      <c r="JR4585" s="118">
        <f t="shared" si="2180"/>
        <v>2.1720447825266916E-6</v>
      </c>
      <c r="JS4585" s="118">
        <f t="shared" si="2176"/>
        <v>2.1720447825266916E-6</v>
      </c>
      <c r="JT4585" s="119" t="str">
        <f t="shared" si="2177"/>
        <v/>
      </c>
    </row>
    <row r="4586" spans="209:280" ht="20.100000000000001" customHeight="1" x14ac:dyDescent="0.25">
      <c r="HA4586" s="1">
        <v>3849</v>
      </c>
      <c r="HB4586" s="1">
        <f t="shared" si="2181"/>
        <v>180977.52480271555</v>
      </c>
      <c r="HC4586" s="1">
        <f t="shared" si="2182"/>
        <v>1.5826423475626052E-33</v>
      </c>
      <c r="HD4586" s="1">
        <f t="shared" si="2183"/>
        <v>1</v>
      </c>
      <c r="HE4586" s="1">
        <f t="shared" si="2184"/>
        <v>1.5826423475626052E-33</v>
      </c>
      <c r="HF4586" s="1" t="str">
        <f t="shared" si="2185"/>
        <v/>
      </c>
      <c r="HG4586" s="1" t="str">
        <f t="shared" si="2186"/>
        <v/>
      </c>
      <c r="HK4586" s="1">
        <f t="shared" si="2187"/>
        <v>6.608708606905064E-6</v>
      </c>
      <c r="HL4586" s="1" t="str">
        <f t="shared" si="2188"/>
        <v/>
      </c>
      <c r="HV4586" s="118"/>
      <c r="HW4586" s="118"/>
      <c r="HX4586" s="118"/>
      <c r="HY4586" s="118"/>
      <c r="HZ4586" s="118"/>
      <c r="IA4586" s="118"/>
      <c r="IB4586" s="118"/>
      <c r="IC4586" s="118"/>
      <c r="ID4586" s="118"/>
      <c r="IE4586" s="118"/>
      <c r="IF4586" s="118"/>
      <c r="IG4586" s="118"/>
      <c r="IH4586" s="118"/>
      <c r="II4586" s="118"/>
      <c r="IJ4586" s="118"/>
      <c r="IK4586" s="118"/>
      <c r="IL4586" s="118"/>
      <c r="IM4586" s="118"/>
      <c r="IN4586" s="118"/>
      <c r="IO4586" s="118"/>
      <c r="IP4586" s="118"/>
      <c r="IQ4586" s="118"/>
      <c r="IR4586" s="118"/>
      <c r="IS4586" s="118"/>
      <c r="IT4586" s="118"/>
      <c r="IU4586" s="118"/>
      <c r="IV4586" s="118"/>
      <c r="IW4586" s="118"/>
      <c r="IX4586" s="118"/>
      <c r="IY4586" s="118"/>
      <c r="IZ4586" s="118"/>
      <c r="JA4586" s="118"/>
      <c r="JB4586" s="118"/>
      <c r="JJ4586" s="118"/>
      <c r="JK4586" s="118"/>
      <c r="JL4586" s="118"/>
      <c r="JM4586" s="118"/>
      <c r="JN4586" s="118"/>
      <c r="JO4586" s="118"/>
      <c r="JP4586" s="118">
        <f t="shared" si="2178"/>
        <v>24.774399999998316</v>
      </c>
      <c r="JQ4586" s="138">
        <f t="shared" si="2179"/>
        <v>8.3192333576847448E-4</v>
      </c>
      <c r="JR4586" s="118">
        <f t="shared" si="2180"/>
        <v>2.1665040855077707E-6</v>
      </c>
      <c r="JS4586" s="118">
        <f t="shared" si="2176"/>
        <v>2.1665040855077707E-6</v>
      </c>
      <c r="JT4586" s="119" t="str">
        <f t="shared" si="2177"/>
        <v/>
      </c>
    </row>
    <row r="4587" spans="209:280" ht="20.100000000000001" customHeight="1" x14ac:dyDescent="0.25">
      <c r="HA4587" s="1">
        <v>3850</v>
      </c>
      <c r="HB4587" s="1">
        <f t="shared" si="2181"/>
        <v>181041.04797744448</v>
      </c>
      <c r="HC4587" s="1">
        <f t="shared" si="2182"/>
        <v>1.5121066667437946E-33</v>
      </c>
      <c r="HD4587" s="1">
        <f t="shared" si="2183"/>
        <v>1</v>
      </c>
      <c r="HE4587" s="1">
        <f t="shared" si="2184"/>
        <v>1.5121066667437946E-33</v>
      </c>
      <c r="HF4587" s="1" t="str">
        <f t="shared" si="2185"/>
        <v/>
      </c>
      <c r="HG4587" s="1" t="str">
        <f t="shared" si="2186"/>
        <v/>
      </c>
      <c r="HK4587" s="1">
        <f t="shared" si="2187"/>
        <v>6.6519969148893207E-6</v>
      </c>
      <c r="HL4587" s="1" t="str">
        <f t="shared" si="2188"/>
        <v/>
      </c>
      <c r="HV4587" s="118"/>
      <c r="HW4587" s="118"/>
      <c r="HX4587" s="118"/>
      <c r="HY4587" s="118"/>
      <c r="HZ4587" s="118"/>
      <c r="IA4587" s="118"/>
      <c r="IB4587" s="118"/>
      <c r="IC4587" s="118"/>
      <c r="ID4587" s="118"/>
      <c r="IE4587" s="118"/>
      <c r="IF4587" s="118"/>
      <c r="IG4587" s="118"/>
      <c r="IH4587" s="118"/>
      <c r="II4587" s="118"/>
      <c r="IJ4587" s="118"/>
      <c r="IK4587" s="118"/>
      <c r="IL4587" s="118"/>
      <c r="IM4587" s="118"/>
      <c r="IN4587" s="118"/>
      <c r="IO4587" s="118"/>
      <c r="IP4587" s="118"/>
      <c r="IQ4587" s="118"/>
      <c r="IR4587" s="118"/>
      <c r="IS4587" s="118"/>
      <c r="IT4587" s="118"/>
      <c r="IU4587" s="118"/>
      <c r="IV4587" s="118"/>
      <c r="IW4587" s="118"/>
      <c r="IX4587" s="118"/>
      <c r="IY4587" s="118"/>
      <c r="IZ4587" s="118"/>
      <c r="JA4587" s="118"/>
      <c r="JB4587" s="118"/>
      <c r="JJ4587" s="118"/>
      <c r="JK4587" s="118"/>
      <c r="JL4587" s="118"/>
      <c r="JM4587" s="118"/>
      <c r="JN4587" s="118"/>
      <c r="JO4587" s="118"/>
      <c r="JP4587" s="118">
        <f t="shared" si="2178"/>
        <v>24.780799999998315</v>
      </c>
      <c r="JQ4587" s="138">
        <f t="shared" si="2179"/>
        <v>8.2975683168296671E-4</v>
      </c>
      <c r="JR4587" s="118">
        <f t="shared" si="2180"/>
        <v>2.1609771618832756E-6</v>
      </c>
      <c r="JS4587" s="118">
        <f t="shared" si="2176"/>
        <v>2.1609771618832756E-6</v>
      </c>
      <c r="JT4587" s="119" t="str">
        <f t="shared" si="2177"/>
        <v/>
      </c>
    </row>
    <row r="4588" spans="209:280" ht="20.100000000000001" customHeight="1" x14ac:dyDescent="0.25">
      <c r="HA4588" s="1">
        <v>3851</v>
      </c>
      <c r="HB4588" s="1">
        <f t="shared" si="2181"/>
        <v>181104.57115217342</v>
      </c>
      <c r="HC4588" s="1">
        <f t="shared" si="2182"/>
        <v>1.444691526142843E-33</v>
      </c>
      <c r="HD4588" s="1">
        <f t="shared" si="2183"/>
        <v>1</v>
      </c>
      <c r="HE4588" s="1">
        <f t="shared" si="2184"/>
        <v>1.444691526142843E-33</v>
      </c>
      <c r="HF4588" s="1" t="str">
        <f t="shared" si="2185"/>
        <v/>
      </c>
      <c r="HG4588" s="1" t="str">
        <f t="shared" si="2186"/>
        <v/>
      </c>
      <c r="HK4588" s="1">
        <f t="shared" si="2187"/>
        <v>6.6954616413441179E-6</v>
      </c>
      <c r="HL4588" s="1" t="str">
        <f t="shared" si="2188"/>
        <v/>
      </c>
      <c r="HV4588" s="118"/>
      <c r="HW4588" s="118"/>
      <c r="HX4588" s="118"/>
      <c r="HY4588" s="118"/>
      <c r="HZ4588" s="118"/>
      <c r="IA4588" s="118"/>
      <c r="IB4588" s="118"/>
      <c r="IC4588" s="118"/>
      <c r="ID4588" s="118"/>
      <c r="IE4588" s="118"/>
      <c r="IF4588" s="118"/>
      <c r="IG4588" s="118"/>
      <c r="IH4588" s="118"/>
      <c r="II4588" s="118"/>
      <c r="IJ4588" s="118"/>
      <c r="IK4588" s="118"/>
      <c r="IL4588" s="118"/>
      <c r="IM4588" s="118"/>
      <c r="IN4588" s="118"/>
      <c r="IO4588" s="118"/>
      <c r="IP4588" s="118"/>
      <c r="IQ4588" s="118"/>
      <c r="IR4588" s="118"/>
      <c r="IS4588" s="118"/>
      <c r="IT4588" s="118"/>
      <c r="IU4588" s="118"/>
      <c r="IV4588" s="118"/>
      <c r="IW4588" s="118"/>
      <c r="IX4588" s="118"/>
      <c r="IY4588" s="118"/>
      <c r="IZ4588" s="118"/>
      <c r="JA4588" s="118"/>
      <c r="JB4588" s="118"/>
      <c r="JJ4588" s="118"/>
      <c r="JK4588" s="118"/>
      <c r="JL4588" s="118"/>
      <c r="JM4588" s="118"/>
      <c r="JN4588" s="118"/>
      <c r="JO4588" s="118"/>
      <c r="JP4588" s="118">
        <f t="shared" si="2178"/>
        <v>24.787199999998315</v>
      </c>
      <c r="JQ4588" s="138">
        <f t="shared" si="2179"/>
        <v>8.2759585452108343E-4</v>
      </c>
      <c r="JR4588" s="118">
        <f t="shared" si="2180"/>
        <v>2.1554639785455751E-6</v>
      </c>
      <c r="JS4588" s="118">
        <f t="shared" si="2176"/>
        <v>2.1554639785455751E-6</v>
      </c>
      <c r="JT4588" s="119" t="str">
        <f t="shared" si="2177"/>
        <v/>
      </c>
    </row>
    <row r="4589" spans="209:280" ht="20.100000000000001" customHeight="1" x14ac:dyDescent="0.25">
      <c r="HA4589" s="1">
        <v>3852</v>
      </c>
      <c r="HB4589" s="1">
        <f t="shared" si="2181"/>
        <v>181168.09432690233</v>
      </c>
      <c r="HC4589" s="1">
        <f t="shared" si="2182"/>
        <v>1.3802599100583896E-33</v>
      </c>
      <c r="HD4589" s="1">
        <f t="shared" si="2183"/>
        <v>1</v>
      </c>
      <c r="HE4589" s="1">
        <f t="shared" si="2184"/>
        <v>1.3802599100583896E-33</v>
      </c>
      <c r="HF4589" s="1" t="str">
        <f t="shared" si="2185"/>
        <v/>
      </c>
      <c r="HG4589" s="1" t="str">
        <f t="shared" si="2186"/>
        <v/>
      </c>
      <c r="HK4589" s="1">
        <f t="shared" si="2187"/>
        <v>6.7391025435989531E-6</v>
      </c>
      <c r="HL4589" s="1" t="str">
        <f t="shared" si="2188"/>
        <v/>
      </c>
      <c r="HV4589" s="118"/>
      <c r="HW4589" s="118"/>
      <c r="HX4589" s="118"/>
      <c r="HY4589" s="118"/>
      <c r="HZ4589" s="118"/>
      <c r="IA4589" s="118"/>
      <c r="IB4589" s="118"/>
      <c r="IC4589" s="118"/>
      <c r="ID4589" s="118"/>
      <c r="IE4589" s="118"/>
      <c r="IF4589" s="118"/>
      <c r="IG4589" s="118"/>
      <c r="IH4589" s="118"/>
      <c r="II4589" s="118"/>
      <c r="IJ4589" s="118"/>
      <c r="IK4589" s="118"/>
      <c r="IL4589" s="118"/>
      <c r="IM4589" s="118"/>
      <c r="IN4589" s="118"/>
      <c r="IO4589" s="118"/>
      <c r="IP4589" s="118"/>
      <c r="IQ4589" s="118"/>
      <c r="IR4589" s="118"/>
      <c r="IS4589" s="118"/>
      <c r="IT4589" s="118"/>
      <c r="IU4589" s="118"/>
      <c r="IV4589" s="118"/>
      <c r="IW4589" s="118"/>
      <c r="IX4589" s="118"/>
      <c r="IY4589" s="118"/>
      <c r="IZ4589" s="118"/>
      <c r="JA4589" s="118"/>
      <c r="JB4589" s="118"/>
      <c r="JJ4589" s="118"/>
      <c r="JK4589" s="118"/>
      <c r="JL4589" s="118"/>
      <c r="JM4589" s="118"/>
      <c r="JN4589" s="118"/>
      <c r="JO4589" s="118"/>
      <c r="JP4589" s="118">
        <f t="shared" si="2178"/>
        <v>24.793599999998314</v>
      </c>
      <c r="JQ4589" s="138">
        <f t="shared" si="2179"/>
        <v>8.2544039054253786E-4</v>
      </c>
      <c r="JR4589" s="118">
        <f t="shared" si="2180"/>
        <v>2.1499645024613059E-6</v>
      </c>
      <c r="JS4589" s="118">
        <f t="shared" si="2176"/>
        <v>2.1499645024613059E-6</v>
      </c>
      <c r="JT4589" s="119" t="str">
        <f t="shared" si="2177"/>
        <v/>
      </c>
    </row>
    <row r="4590" spans="209:280" ht="20.100000000000001" customHeight="1" x14ac:dyDescent="0.25">
      <c r="HA4590" s="1">
        <v>3853</v>
      </c>
      <c r="HB4590" s="1">
        <f t="shared" si="2181"/>
        <v>181231.61750163126</v>
      </c>
      <c r="HC4590" s="1">
        <f t="shared" si="2182"/>
        <v>1.3186807724731655E-33</v>
      </c>
      <c r="HD4590" s="1">
        <f t="shared" si="2183"/>
        <v>1</v>
      </c>
      <c r="HE4590" s="1">
        <f t="shared" si="2184"/>
        <v>1.3186807724731655E-33</v>
      </c>
      <c r="HF4590" s="1" t="str">
        <f t="shared" si="2185"/>
        <v/>
      </c>
      <c r="HG4590" s="1" t="str">
        <f t="shared" si="2186"/>
        <v/>
      </c>
      <c r="HK4590" s="1">
        <f t="shared" si="2187"/>
        <v>6.7829193689157805E-6</v>
      </c>
      <c r="HL4590" s="1" t="str">
        <f t="shared" si="2188"/>
        <v/>
      </c>
      <c r="HV4590" s="118"/>
      <c r="HW4590" s="118"/>
      <c r="HX4590" s="118"/>
      <c r="HY4590" s="118"/>
      <c r="HZ4590" s="118"/>
      <c r="IA4590" s="118"/>
      <c r="IB4590" s="118"/>
      <c r="IC4590" s="118"/>
      <c r="ID4590" s="118"/>
      <c r="IE4590" s="118"/>
      <c r="IF4590" s="118"/>
      <c r="IG4590" s="118"/>
      <c r="IH4590" s="118"/>
      <c r="II4590" s="118"/>
      <c r="IJ4590" s="118"/>
      <c r="IK4590" s="118"/>
      <c r="IL4590" s="118"/>
      <c r="IM4590" s="118"/>
      <c r="IN4590" s="118"/>
      <c r="IO4590" s="118"/>
      <c r="IP4590" s="118"/>
      <c r="IQ4590" s="118"/>
      <c r="IR4590" s="118"/>
      <c r="IS4590" s="118"/>
      <c r="IT4590" s="118"/>
      <c r="IU4590" s="118"/>
      <c r="IV4590" s="118"/>
      <c r="IW4590" s="118"/>
      <c r="IX4590" s="118"/>
      <c r="IY4590" s="118"/>
      <c r="IZ4590" s="118"/>
      <c r="JA4590" s="118"/>
      <c r="JB4590" s="118"/>
      <c r="JJ4590" s="118"/>
      <c r="JK4590" s="118"/>
      <c r="JL4590" s="118"/>
      <c r="JM4590" s="118"/>
      <c r="JN4590" s="118"/>
      <c r="JO4590" s="118"/>
      <c r="JP4590" s="118">
        <f t="shared" si="2178"/>
        <v>24.799999999998313</v>
      </c>
      <c r="JQ4590" s="138">
        <f t="shared" si="2179"/>
        <v>8.2329042604007655E-4</v>
      </c>
      <c r="JR4590" s="118">
        <f t="shared" si="2180"/>
        <v>2.1444787006714809E-6</v>
      </c>
      <c r="JS4590" s="118">
        <f t="shared" si="2176"/>
        <v>2.1444787006714809E-6</v>
      </c>
      <c r="JT4590" s="119" t="str">
        <f t="shared" si="2177"/>
        <v/>
      </c>
    </row>
    <row r="4591" spans="209:280" ht="20.100000000000001" customHeight="1" x14ac:dyDescent="0.25">
      <c r="HA4591" s="1">
        <v>3854</v>
      </c>
      <c r="HB4591" s="1">
        <f t="shared" si="2181"/>
        <v>181295.1406763602</v>
      </c>
      <c r="HC4591" s="1">
        <f t="shared" si="2182"/>
        <v>1.2598287790129249E-33</v>
      </c>
      <c r="HD4591" s="1">
        <f t="shared" si="2183"/>
        <v>1</v>
      </c>
      <c r="HE4591" s="1">
        <f t="shared" si="2184"/>
        <v>1.2598287790129249E-33</v>
      </c>
      <c r="HF4591" s="1" t="str">
        <f t="shared" si="2185"/>
        <v/>
      </c>
      <c r="HG4591" s="1" t="str">
        <f t="shared" si="2186"/>
        <v/>
      </c>
      <c r="HK4591" s="1">
        <f t="shared" si="2187"/>
        <v>6.8269118544395218E-6</v>
      </c>
      <c r="HL4591" s="1" t="str">
        <f t="shared" si="2188"/>
        <v/>
      </c>
      <c r="HV4591" s="118"/>
      <c r="HW4591" s="118"/>
      <c r="HX4591" s="118"/>
      <c r="HY4591" s="118"/>
      <c r="HZ4591" s="118"/>
      <c r="IA4591" s="118"/>
      <c r="IB4591" s="118"/>
      <c r="IC4591" s="118"/>
      <c r="ID4591" s="118"/>
      <c r="IE4591" s="118"/>
      <c r="IF4591" s="118"/>
      <c r="IG4591" s="118"/>
      <c r="IH4591" s="118"/>
      <c r="II4591" s="118"/>
      <c r="IJ4591" s="118"/>
      <c r="IK4591" s="118"/>
      <c r="IL4591" s="118"/>
      <c r="IM4591" s="118"/>
      <c r="IN4591" s="118"/>
      <c r="IO4591" s="118"/>
      <c r="IP4591" s="118"/>
      <c r="IQ4591" s="118"/>
      <c r="IR4591" s="118"/>
      <c r="IS4591" s="118"/>
      <c r="IT4591" s="118"/>
      <c r="IU4591" s="118"/>
      <c r="IV4591" s="118"/>
      <c r="IW4591" s="118"/>
      <c r="IX4591" s="118"/>
      <c r="IY4591" s="118"/>
      <c r="IZ4591" s="118"/>
      <c r="JA4591" s="118"/>
      <c r="JB4591" s="118"/>
      <c r="JJ4591" s="118"/>
      <c r="JK4591" s="118"/>
      <c r="JL4591" s="118"/>
      <c r="JM4591" s="118"/>
      <c r="JN4591" s="118"/>
      <c r="JO4591" s="118"/>
      <c r="JP4591" s="118">
        <f t="shared" si="2178"/>
        <v>24.806399999998312</v>
      </c>
      <c r="JQ4591" s="138">
        <f t="shared" si="2179"/>
        <v>8.2114594733940507E-4</v>
      </c>
      <c r="JR4591" s="118">
        <f t="shared" si="2180"/>
        <v>2.1390065402917061E-6</v>
      </c>
      <c r="JS4591" s="118">
        <f t="shared" si="2176"/>
        <v>2.1390065402917061E-6</v>
      </c>
      <c r="JT4591" s="119" t="str">
        <f t="shared" si="2177"/>
        <v/>
      </c>
    </row>
    <row r="4592" spans="209:280" ht="20.100000000000001" customHeight="1" x14ac:dyDescent="0.25">
      <c r="HA4592" s="1">
        <v>3855</v>
      </c>
      <c r="HB4592" s="1">
        <f t="shared" si="2181"/>
        <v>181358.66385108911</v>
      </c>
      <c r="HC4592" s="1">
        <f t="shared" si="2182"/>
        <v>1.2035840599683947E-33</v>
      </c>
      <c r="HD4592" s="1">
        <f t="shared" si="2183"/>
        <v>1</v>
      </c>
      <c r="HE4592" s="1">
        <f t="shared" si="2184"/>
        <v>1.2035840599683947E-33</v>
      </c>
      <c r="HF4592" s="1" t="str">
        <f t="shared" si="2185"/>
        <v/>
      </c>
      <c r="HG4592" s="1" t="str">
        <f t="shared" si="2186"/>
        <v/>
      </c>
      <c r="HK4592" s="1">
        <f t="shared" si="2187"/>
        <v>6.8710797271491955E-6</v>
      </c>
      <c r="HL4592" s="1" t="str">
        <f t="shared" si="2188"/>
        <v/>
      </c>
      <c r="HV4592" s="118"/>
      <c r="HW4592" s="118"/>
      <c r="HX4592" s="118"/>
      <c r="HY4592" s="118"/>
      <c r="HZ4592" s="118"/>
      <c r="IA4592" s="118"/>
      <c r="IB4592" s="118"/>
      <c r="IC4592" s="118"/>
      <c r="ID4592" s="118"/>
      <c r="IE4592" s="118"/>
      <c r="IF4592" s="118"/>
      <c r="IG4592" s="118"/>
      <c r="IH4592" s="118"/>
      <c r="II4592" s="118"/>
      <c r="IJ4592" s="118"/>
      <c r="IK4592" s="118"/>
      <c r="IL4592" s="118"/>
      <c r="IM4592" s="118"/>
      <c r="IN4592" s="118"/>
      <c r="IO4592" s="118"/>
      <c r="IP4592" s="118"/>
      <c r="IQ4592" s="118"/>
      <c r="IR4592" s="118"/>
      <c r="IS4592" s="118"/>
      <c r="IT4592" s="118"/>
      <c r="IU4592" s="118"/>
      <c r="IV4592" s="118"/>
      <c r="IW4592" s="118"/>
      <c r="IX4592" s="118"/>
      <c r="IY4592" s="118"/>
      <c r="IZ4592" s="118"/>
      <c r="JA4592" s="118"/>
      <c r="JB4592" s="118"/>
      <c r="JJ4592" s="118"/>
      <c r="JK4592" s="118"/>
      <c r="JL4592" s="118"/>
      <c r="JM4592" s="118"/>
      <c r="JN4592" s="118"/>
      <c r="JO4592" s="118"/>
      <c r="JP4592" s="118">
        <f t="shared" si="2178"/>
        <v>24.812799999998312</v>
      </c>
      <c r="JQ4592" s="138">
        <f t="shared" si="2179"/>
        <v>8.1900694079911336E-4</v>
      </c>
      <c r="JR4592" s="118">
        <f t="shared" si="2180"/>
        <v>2.1335479885189025E-6</v>
      </c>
      <c r="JS4592" s="118">
        <f t="shared" si="2176"/>
        <v>2.1335479885189025E-6</v>
      </c>
      <c r="JT4592" s="119" t="str">
        <f t="shared" si="2177"/>
        <v/>
      </c>
    </row>
    <row r="4593" spans="209:280" ht="20.100000000000001" customHeight="1" x14ac:dyDescent="0.25">
      <c r="HA4593" s="1">
        <v>3856</v>
      </c>
      <c r="HB4593" s="1">
        <f t="shared" si="2181"/>
        <v>181422.18702581804</v>
      </c>
      <c r="HC4593" s="1">
        <f t="shared" si="2182"/>
        <v>1.1498319739107259E-33</v>
      </c>
      <c r="HD4593" s="1">
        <f t="shared" si="2183"/>
        <v>1</v>
      </c>
      <c r="HE4593" s="1">
        <f t="shared" si="2184"/>
        <v>1.1498319739107259E-33</v>
      </c>
      <c r="HF4593" s="1" t="str">
        <f t="shared" si="2185"/>
        <v/>
      </c>
      <c r="HG4593" s="1" t="str">
        <f t="shared" si="2186"/>
        <v/>
      </c>
      <c r="HK4593" s="1">
        <f t="shared" si="2187"/>
        <v>6.9154227038096066E-6</v>
      </c>
      <c r="HL4593" s="1" t="str">
        <f t="shared" si="2188"/>
        <v/>
      </c>
      <c r="HV4593" s="118"/>
      <c r="HW4593" s="118"/>
      <c r="HX4593" s="118"/>
      <c r="HY4593" s="118"/>
      <c r="HZ4593" s="118"/>
      <c r="IA4593" s="118"/>
      <c r="IB4593" s="118"/>
      <c r="IC4593" s="118"/>
      <c r="ID4593" s="118"/>
      <c r="IE4593" s="118"/>
      <c r="IF4593" s="118"/>
      <c r="IG4593" s="118"/>
      <c r="IH4593" s="118"/>
      <c r="II4593" s="118"/>
      <c r="IJ4593" s="118"/>
      <c r="IK4593" s="118"/>
      <c r="IL4593" s="118"/>
      <c r="IM4593" s="118"/>
      <c r="IN4593" s="118"/>
      <c r="IO4593" s="118"/>
      <c r="IP4593" s="118"/>
      <c r="IQ4593" s="118"/>
      <c r="IR4593" s="118"/>
      <c r="IS4593" s="118"/>
      <c r="IT4593" s="118"/>
      <c r="IU4593" s="118"/>
      <c r="IV4593" s="118"/>
      <c r="IW4593" s="118"/>
      <c r="IX4593" s="118"/>
      <c r="IY4593" s="118"/>
      <c r="IZ4593" s="118"/>
      <c r="JA4593" s="118"/>
      <c r="JB4593" s="118"/>
      <c r="JJ4593" s="118"/>
      <c r="JK4593" s="118"/>
      <c r="JL4593" s="118"/>
      <c r="JM4593" s="118"/>
      <c r="JN4593" s="118"/>
      <c r="JO4593" s="118"/>
      <c r="JP4593" s="118">
        <f t="shared" si="2178"/>
        <v>24.819199999998311</v>
      </c>
      <c r="JQ4593" s="138">
        <f t="shared" si="2179"/>
        <v>8.1687339281059446E-4</v>
      </c>
      <c r="JR4593" s="118">
        <f t="shared" si="2180"/>
        <v>2.1281030126189468E-6</v>
      </c>
      <c r="JS4593" s="118">
        <f t="shared" si="2176"/>
        <v>2.1281030126189468E-6</v>
      </c>
      <c r="JT4593" s="119" t="str">
        <f t="shared" si="2177"/>
        <v/>
      </c>
    </row>
    <row r="4594" spans="209:280" ht="20.100000000000001" customHeight="1" x14ac:dyDescent="0.25">
      <c r="HA4594" s="1">
        <v>3857</v>
      </c>
      <c r="HB4594" s="1">
        <f t="shared" si="2181"/>
        <v>181485.71020054698</v>
      </c>
      <c r="HC4594" s="1">
        <f t="shared" si="2182"/>
        <v>1.0984628814495164E-33</v>
      </c>
      <c r="HD4594" s="1">
        <f t="shared" si="2183"/>
        <v>1</v>
      </c>
      <c r="HE4594" s="1">
        <f t="shared" si="2184"/>
        <v>1.0984628814495164E-33</v>
      </c>
      <c r="HF4594" s="1" t="str">
        <f t="shared" si="2185"/>
        <v/>
      </c>
      <c r="HG4594" s="1" t="str">
        <f t="shared" si="2186"/>
        <v/>
      </c>
      <c r="HK4594" s="1">
        <f t="shared" si="2187"/>
        <v>6.9599404909233051E-6</v>
      </c>
      <c r="HL4594" s="1" t="str">
        <f t="shared" si="2188"/>
        <v/>
      </c>
      <c r="HV4594" s="118"/>
      <c r="HW4594" s="118"/>
      <c r="HX4594" s="118"/>
      <c r="HY4594" s="118"/>
      <c r="HZ4594" s="118"/>
      <c r="IA4594" s="118"/>
      <c r="IB4594" s="118"/>
      <c r="IC4594" s="118"/>
      <c r="ID4594" s="118"/>
      <c r="IE4594" s="118"/>
      <c r="IF4594" s="118"/>
      <c r="IG4594" s="118"/>
      <c r="IH4594" s="118"/>
      <c r="II4594" s="118"/>
      <c r="IJ4594" s="118"/>
      <c r="IK4594" s="118"/>
      <c r="IL4594" s="118"/>
      <c r="IM4594" s="118"/>
      <c r="IN4594" s="118"/>
      <c r="IO4594" s="118"/>
      <c r="IP4594" s="118"/>
      <c r="IQ4594" s="118"/>
      <c r="IR4594" s="118"/>
      <c r="IS4594" s="118"/>
      <c r="IT4594" s="118"/>
      <c r="IU4594" s="118"/>
      <c r="IV4594" s="118"/>
      <c r="IW4594" s="118"/>
      <c r="IX4594" s="118"/>
      <c r="IY4594" s="118"/>
      <c r="IZ4594" s="118"/>
      <c r="JA4594" s="118"/>
      <c r="JB4594" s="118"/>
      <c r="JJ4594" s="118"/>
      <c r="JK4594" s="118"/>
      <c r="JL4594" s="118"/>
      <c r="JM4594" s="118"/>
      <c r="JN4594" s="118"/>
      <c r="JO4594" s="118"/>
      <c r="JP4594" s="118">
        <f t="shared" si="2178"/>
        <v>24.82559999999831</v>
      </c>
      <c r="JQ4594" s="138">
        <f t="shared" si="2179"/>
        <v>8.1474528979797551E-4</v>
      </c>
      <c r="JR4594" s="118">
        <f t="shared" si="2180"/>
        <v>2.1226715799369704E-6</v>
      </c>
      <c r="JS4594" s="118">
        <f t="shared" si="2176"/>
        <v>2.1226715799369704E-6</v>
      </c>
      <c r="JT4594" s="119" t="str">
        <f t="shared" si="2177"/>
        <v/>
      </c>
    </row>
    <row r="4595" spans="209:280" ht="20.100000000000001" customHeight="1" x14ac:dyDescent="0.25">
      <c r="HA4595" s="1">
        <v>3858</v>
      </c>
      <c r="HB4595" s="1">
        <f t="shared" si="2181"/>
        <v>181549.23337527592</v>
      </c>
      <c r="HC4595" s="1">
        <f t="shared" si="2182"/>
        <v>1.0493719287016904E-33</v>
      </c>
      <c r="HD4595" s="1">
        <f t="shared" si="2183"/>
        <v>1</v>
      </c>
      <c r="HE4595" s="1">
        <f t="shared" si="2184"/>
        <v>1.0493719287016904E-33</v>
      </c>
      <c r="HF4595" s="1" t="str">
        <f t="shared" si="2185"/>
        <v/>
      </c>
      <c r="HG4595" s="1" t="str">
        <f t="shared" si="2186"/>
        <v/>
      </c>
      <c r="HK4595" s="1">
        <f t="shared" si="2187"/>
        <v>7.0046327846832898E-6</v>
      </c>
      <c r="HL4595" s="1" t="str">
        <f t="shared" si="2188"/>
        <v/>
      </c>
      <c r="HV4595" s="118"/>
      <c r="HW4595" s="118"/>
      <c r="HX4595" s="118"/>
      <c r="HY4595" s="118"/>
      <c r="HZ4595" s="118"/>
      <c r="IA4595" s="118"/>
      <c r="IB4595" s="118"/>
      <c r="IC4595" s="118"/>
      <c r="ID4595" s="118"/>
      <c r="IE4595" s="118"/>
      <c r="IF4595" s="118"/>
      <c r="IG4595" s="118"/>
      <c r="IH4595" s="118"/>
      <c r="II4595" s="118"/>
      <c r="IJ4595" s="118"/>
      <c r="IK4595" s="118"/>
      <c r="IL4595" s="118"/>
      <c r="IM4595" s="118"/>
      <c r="IN4595" s="118"/>
      <c r="IO4595" s="118"/>
      <c r="IP4595" s="118"/>
      <c r="IQ4595" s="118"/>
      <c r="IR4595" s="118"/>
      <c r="IS4595" s="118"/>
      <c r="IT4595" s="118"/>
      <c r="IU4595" s="118"/>
      <c r="IV4595" s="118"/>
      <c r="IW4595" s="118"/>
      <c r="IX4595" s="118"/>
      <c r="IY4595" s="118"/>
      <c r="IZ4595" s="118"/>
      <c r="JA4595" s="118"/>
      <c r="JB4595" s="118"/>
      <c r="JJ4595" s="118"/>
      <c r="JK4595" s="118"/>
      <c r="JL4595" s="118"/>
      <c r="JM4595" s="118"/>
      <c r="JN4595" s="118"/>
      <c r="JO4595" s="118"/>
      <c r="JP4595" s="118">
        <f t="shared" si="2178"/>
        <v>24.83199999999831</v>
      </c>
      <c r="JQ4595" s="138">
        <f t="shared" si="2179"/>
        <v>8.1262261821803854E-4</v>
      </c>
      <c r="JR4595" s="118">
        <f t="shared" si="2180"/>
        <v>2.1172536578906382E-6</v>
      </c>
      <c r="JS4595" s="118">
        <f t="shared" si="2176"/>
        <v>2.1172536578906382E-6</v>
      </c>
      <c r="JT4595" s="119" t="str">
        <f t="shared" si="2177"/>
        <v/>
      </c>
    </row>
    <row r="4596" spans="209:280" ht="20.100000000000001" customHeight="1" x14ac:dyDescent="0.25">
      <c r="HA4596" s="1">
        <v>3859</v>
      </c>
      <c r="HB4596" s="1">
        <f t="shared" si="2181"/>
        <v>181612.75655000482</v>
      </c>
      <c r="HC4596" s="1">
        <f t="shared" si="2182"/>
        <v>1.0024588400583043E-33</v>
      </c>
      <c r="HD4596" s="1">
        <f t="shared" si="2183"/>
        <v>1</v>
      </c>
      <c r="HE4596" s="1">
        <f t="shared" si="2184"/>
        <v>1.0024588400583043E-33</v>
      </c>
      <c r="HF4596" s="1" t="str">
        <f t="shared" si="2185"/>
        <v/>
      </c>
      <c r="HG4596" s="1" t="str">
        <f t="shared" si="2186"/>
        <v/>
      </c>
      <c r="HK4596" s="1">
        <f t="shared" si="2187"/>
        <v>7.0494992709261061E-6</v>
      </c>
      <c r="HL4596" s="1" t="str">
        <f t="shared" si="2188"/>
        <v/>
      </c>
      <c r="HV4596" s="118"/>
      <c r="HW4596" s="118"/>
      <c r="HX4596" s="118"/>
      <c r="HY4596" s="118"/>
      <c r="HZ4596" s="118"/>
      <c r="IA4596" s="118"/>
      <c r="IB4596" s="118"/>
      <c r="IC4596" s="118"/>
      <c r="ID4596" s="118"/>
      <c r="IE4596" s="118"/>
      <c r="IF4596" s="118"/>
      <c r="IG4596" s="118"/>
      <c r="IH4596" s="118"/>
      <c r="II4596" s="118"/>
      <c r="IJ4596" s="118"/>
      <c r="IK4596" s="118"/>
      <c r="IL4596" s="118"/>
      <c r="IM4596" s="118"/>
      <c r="IN4596" s="118"/>
      <c r="IO4596" s="118"/>
      <c r="IP4596" s="118"/>
      <c r="IQ4596" s="118"/>
      <c r="IR4596" s="118"/>
      <c r="IS4596" s="118"/>
      <c r="IT4596" s="118"/>
      <c r="IU4596" s="118"/>
      <c r="IV4596" s="118"/>
      <c r="IW4596" s="118"/>
      <c r="IX4596" s="118"/>
      <c r="IY4596" s="118"/>
      <c r="IZ4596" s="118"/>
      <c r="JA4596" s="118"/>
      <c r="JB4596" s="118"/>
      <c r="JJ4596" s="118"/>
      <c r="JK4596" s="118"/>
      <c r="JL4596" s="118"/>
      <c r="JM4596" s="118"/>
      <c r="JN4596" s="118"/>
      <c r="JO4596" s="118"/>
      <c r="JP4596" s="118">
        <f t="shared" si="2178"/>
        <v>24.838399999998309</v>
      </c>
      <c r="JQ4596" s="138">
        <f t="shared" si="2179"/>
        <v>8.105053645601479E-4</v>
      </c>
      <c r="JR4596" s="118">
        <f t="shared" si="2180"/>
        <v>2.1118492139757857E-6</v>
      </c>
      <c r="JS4596" s="118">
        <f t="shared" si="2176"/>
        <v>2.1118492139757857E-6</v>
      </c>
      <c r="JT4596" s="119" t="str">
        <f t="shared" si="2177"/>
        <v/>
      </c>
    </row>
    <row r="4597" spans="209:280" ht="20.100000000000001" customHeight="1" x14ac:dyDescent="0.25">
      <c r="HA4597" s="1">
        <v>3860</v>
      </c>
      <c r="HB4597" s="1">
        <f t="shared" si="2181"/>
        <v>181676.27972473376</v>
      </c>
      <c r="HC4597" s="1">
        <f t="shared" si="2182"/>
        <v>9.5762771985269367E-34</v>
      </c>
      <c r="HD4597" s="1">
        <f t="shared" si="2183"/>
        <v>1</v>
      </c>
      <c r="HE4597" s="1">
        <f t="shared" si="2184"/>
        <v>9.5762771985269367E-34</v>
      </c>
      <c r="HF4597" s="1" t="str">
        <f t="shared" si="2185"/>
        <v/>
      </c>
      <c r="HG4597" s="1" t="str">
        <f t="shared" si="2186"/>
        <v/>
      </c>
      <c r="HK4597" s="1">
        <f t="shared" si="2187"/>
        <v>7.0945396250856025E-6</v>
      </c>
      <c r="HL4597" s="1" t="str">
        <f t="shared" si="2188"/>
        <v/>
      </c>
      <c r="HV4597" s="118"/>
      <c r="HW4597" s="118"/>
      <c r="HX4597" s="118"/>
      <c r="HY4597" s="118"/>
      <c r="HZ4597" s="118"/>
      <c r="IA4597" s="118"/>
      <c r="IB4597" s="118"/>
      <c r="IC4597" s="118"/>
      <c r="ID4597" s="118"/>
      <c r="IE4597" s="118"/>
      <c r="IF4597" s="118"/>
      <c r="IG4597" s="118"/>
      <c r="IH4597" s="118"/>
      <c r="II4597" s="118"/>
      <c r="IJ4597" s="118"/>
      <c r="IK4597" s="118"/>
      <c r="IL4597" s="118"/>
      <c r="IM4597" s="118"/>
      <c r="IN4597" s="118"/>
      <c r="IO4597" s="118"/>
      <c r="IP4597" s="118"/>
      <c r="IQ4597" s="118"/>
      <c r="IR4597" s="118"/>
      <c r="IS4597" s="118"/>
      <c r="IT4597" s="118"/>
      <c r="IU4597" s="118"/>
      <c r="IV4597" s="118"/>
      <c r="IW4597" s="118"/>
      <c r="IX4597" s="118"/>
      <c r="IY4597" s="118"/>
      <c r="IZ4597" s="118"/>
      <c r="JA4597" s="118"/>
      <c r="JB4597" s="118"/>
      <c r="JJ4597" s="118"/>
      <c r="JK4597" s="118"/>
      <c r="JL4597" s="118"/>
      <c r="JM4597" s="118"/>
      <c r="JN4597" s="118"/>
      <c r="JO4597" s="118"/>
      <c r="JP4597" s="118">
        <f t="shared" si="2178"/>
        <v>24.844799999998308</v>
      </c>
      <c r="JQ4597" s="138">
        <f t="shared" si="2179"/>
        <v>8.0839351534617212E-4</v>
      </c>
      <c r="JR4597" s="118">
        <f t="shared" si="2180"/>
        <v>2.1064582157586135E-6</v>
      </c>
      <c r="JS4597" s="118">
        <f t="shared" si="2176"/>
        <v>2.1064582157586135E-6</v>
      </c>
      <c r="JT4597" s="119" t="str">
        <f t="shared" si="2177"/>
        <v/>
      </c>
    </row>
    <row r="4598" spans="209:280" ht="20.100000000000001" customHeight="1" x14ac:dyDescent="0.25">
      <c r="HA4598" s="1">
        <v>3861</v>
      </c>
      <c r="HB4598" s="1">
        <f t="shared" si="2181"/>
        <v>181739.80289946269</v>
      </c>
      <c r="HC4598" s="1">
        <f t="shared" si="2182"/>
        <v>9.1478686255161246E-34</v>
      </c>
      <c r="HD4598" s="1">
        <f t="shared" si="2183"/>
        <v>1</v>
      </c>
      <c r="HE4598" s="1">
        <f t="shared" si="2184"/>
        <v>9.1478686255161246E-34</v>
      </c>
      <c r="HF4598" s="1" t="str">
        <f t="shared" si="2185"/>
        <v/>
      </c>
      <c r="HG4598" s="1" t="str">
        <f t="shared" si="2186"/>
        <v/>
      </c>
      <c r="HK4598" s="1">
        <f t="shared" si="2187"/>
        <v>7.139753512147004E-6</v>
      </c>
      <c r="HL4598" s="1" t="str">
        <f t="shared" si="2188"/>
        <v/>
      </c>
      <c r="HV4598" s="118"/>
      <c r="HW4598" s="118"/>
      <c r="HX4598" s="118"/>
      <c r="HY4598" s="118"/>
      <c r="HZ4598" s="118"/>
      <c r="IA4598" s="118"/>
      <c r="IB4598" s="118"/>
      <c r="IC4598" s="118"/>
      <c r="ID4598" s="118"/>
      <c r="IE4598" s="118"/>
      <c r="IF4598" s="118"/>
      <c r="IG4598" s="118"/>
      <c r="IH4598" s="118"/>
      <c r="II4598" s="118"/>
      <c r="IJ4598" s="118"/>
      <c r="IK4598" s="118"/>
      <c r="IL4598" s="118"/>
      <c r="IM4598" s="118"/>
      <c r="IN4598" s="118"/>
      <c r="IO4598" s="118"/>
      <c r="IP4598" s="118"/>
      <c r="IQ4598" s="118"/>
      <c r="IR4598" s="118"/>
      <c r="IS4598" s="118"/>
      <c r="IT4598" s="118"/>
      <c r="IU4598" s="118"/>
      <c r="IV4598" s="118"/>
      <c r="IW4598" s="118"/>
      <c r="IX4598" s="118"/>
      <c r="IY4598" s="118"/>
      <c r="IZ4598" s="118"/>
      <c r="JA4598" s="118"/>
      <c r="JB4598" s="118"/>
      <c r="JJ4598" s="118"/>
      <c r="JK4598" s="118"/>
      <c r="JL4598" s="118"/>
      <c r="JM4598" s="118"/>
      <c r="JN4598" s="118"/>
      <c r="JO4598" s="118"/>
      <c r="JP4598" s="118">
        <f t="shared" si="2178"/>
        <v>24.851199999998308</v>
      </c>
      <c r="JQ4598" s="138">
        <f t="shared" si="2179"/>
        <v>8.0628705713041351E-4</v>
      </c>
      <c r="JR4598" s="118">
        <f t="shared" si="2180"/>
        <v>2.101080630882734E-6</v>
      </c>
      <c r="JS4598" s="118">
        <f t="shared" si="2176"/>
        <v>2.101080630882734E-6</v>
      </c>
      <c r="JT4598" s="119" t="str">
        <f t="shared" si="2177"/>
        <v/>
      </c>
    </row>
    <row r="4599" spans="209:280" ht="20.100000000000001" customHeight="1" x14ac:dyDescent="0.25">
      <c r="HA4599" s="1">
        <v>3862</v>
      </c>
      <c r="HB4599" s="1">
        <f t="shared" si="2181"/>
        <v>181803.3260741916</v>
      </c>
      <c r="HC4599" s="1">
        <f t="shared" si="2182"/>
        <v>8.738485711052686E-34</v>
      </c>
      <c r="HD4599" s="1">
        <f t="shared" si="2183"/>
        <v>1</v>
      </c>
      <c r="HE4599" s="1">
        <f t="shared" si="2184"/>
        <v>8.738485711052686E-34</v>
      </c>
      <c r="HF4599" s="1" t="str">
        <f t="shared" si="2185"/>
        <v/>
      </c>
      <c r="HG4599" s="1" t="str">
        <f t="shared" si="2186"/>
        <v/>
      </c>
      <c r="HK4599" s="1">
        <f t="shared" si="2187"/>
        <v>7.1851405866017319E-6</v>
      </c>
      <c r="HL4599" s="1" t="str">
        <f t="shared" si="2188"/>
        <v/>
      </c>
      <c r="HV4599" s="118"/>
      <c r="HW4599" s="118"/>
      <c r="HX4599" s="118"/>
      <c r="HY4599" s="118"/>
      <c r="HZ4599" s="118"/>
      <c r="IA4599" s="118"/>
      <c r="IB4599" s="118"/>
      <c r="IC4599" s="118"/>
      <c r="ID4599" s="118"/>
      <c r="IE4599" s="118"/>
      <c r="IF4599" s="118"/>
      <c r="IG4599" s="118"/>
      <c r="IH4599" s="118"/>
      <c r="II4599" s="118"/>
      <c r="IJ4599" s="118"/>
      <c r="IK4599" s="118"/>
      <c r="IL4599" s="118"/>
      <c r="IM4599" s="118"/>
      <c r="IN4599" s="118"/>
      <c r="IO4599" s="118"/>
      <c r="IP4599" s="118"/>
      <c r="IQ4599" s="118"/>
      <c r="IR4599" s="118"/>
      <c r="IS4599" s="118"/>
      <c r="IT4599" s="118"/>
      <c r="IU4599" s="118"/>
      <c r="IV4599" s="118"/>
      <c r="IW4599" s="118"/>
      <c r="IX4599" s="118"/>
      <c r="IY4599" s="118"/>
      <c r="IZ4599" s="118"/>
      <c r="JA4599" s="118"/>
      <c r="JB4599" s="118"/>
      <c r="JJ4599" s="118"/>
      <c r="JK4599" s="118"/>
      <c r="JL4599" s="118"/>
      <c r="JM4599" s="118"/>
      <c r="JN4599" s="118"/>
      <c r="JO4599" s="118"/>
      <c r="JP4599" s="118">
        <f t="shared" si="2178"/>
        <v>24.857599999998307</v>
      </c>
      <c r="JQ4599" s="138">
        <f t="shared" si="2179"/>
        <v>8.0418597649953077E-4</v>
      </c>
      <c r="JR4599" s="118">
        <f t="shared" si="2180"/>
        <v>2.0957164270653771E-6</v>
      </c>
      <c r="JS4599" s="118">
        <f t="shared" si="2176"/>
        <v>2.0957164270653771E-6</v>
      </c>
      <c r="JT4599" s="119" t="str">
        <f t="shared" si="2177"/>
        <v/>
      </c>
    </row>
    <row r="4600" spans="209:280" ht="20.100000000000001" customHeight="1" x14ac:dyDescent="0.25">
      <c r="HA4600" s="1">
        <v>3863</v>
      </c>
      <c r="HB4600" s="1">
        <f t="shared" si="2181"/>
        <v>181866.84924892054</v>
      </c>
      <c r="HC4600" s="1">
        <f t="shared" si="2182"/>
        <v>8.3472898310908323E-34</v>
      </c>
      <c r="HD4600" s="1">
        <f t="shared" si="2183"/>
        <v>1</v>
      </c>
      <c r="HE4600" s="1">
        <f t="shared" si="2184"/>
        <v>8.3472898310908323E-34</v>
      </c>
      <c r="HF4600" s="1" t="str">
        <f t="shared" si="2185"/>
        <v/>
      </c>
      <c r="HG4600" s="1" t="str">
        <f t="shared" si="2186"/>
        <v/>
      </c>
      <c r="HK4600" s="1">
        <f t="shared" si="2187"/>
        <v>7.2307004924027732E-6</v>
      </c>
      <c r="HL4600" s="1" t="str">
        <f t="shared" si="2188"/>
        <v/>
      </c>
      <c r="HV4600" s="118"/>
      <c r="HW4600" s="118"/>
      <c r="HX4600" s="118"/>
      <c r="HY4600" s="118"/>
      <c r="HZ4600" s="118"/>
      <c r="IA4600" s="118"/>
      <c r="IB4600" s="118"/>
      <c r="IC4600" s="118"/>
      <c r="ID4600" s="118"/>
      <c r="IE4600" s="118"/>
      <c r="IF4600" s="118"/>
      <c r="IG4600" s="118"/>
      <c r="IH4600" s="118"/>
      <c r="II4600" s="118"/>
      <c r="IJ4600" s="118"/>
      <c r="IK4600" s="118"/>
      <c r="IL4600" s="118"/>
      <c r="IM4600" s="118"/>
      <c r="IN4600" s="118"/>
      <c r="IO4600" s="118"/>
      <c r="IP4600" s="118"/>
      <c r="IQ4600" s="118"/>
      <c r="IR4600" s="118"/>
      <c r="IS4600" s="118"/>
      <c r="IT4600" s="118"/>
      <c r="IU4600" s="118"/>
      <c r="IV4600" s="118"/>
      <c r="IW4600" s="118"/>
      <c r="IX4600" s="118"/>
      <c r="IY4600" s="118"/>
      <c r="IZ4600" s="118"/>
      <c r="JA4600" s="118"/>
      <c r="JB4600" s="118"/>
      <c r="JJ4600" s="118"/>
      <c r="JK4600" s="118"/>
      <c r="JL4600" s="118"/>
      <c r="JM4600" s="118"/>
      <c r="JN4600" s="118"/>
      <c r="JO4600" s="118"/>
      <c r="JP4600" s="118">
        <f t="shared" si="2178"/>
        <v>24.863999999998306</v>
      </c>
      <c r="JQ4600" s="138">
        <f t="shared" si="2179"/>
        <v>8.0209026007246539E-4</v>
      </c>
      <c r="JR4600" s="118">
        <f t="shared" si="2180"/>
        <v>2.0903655721011844E-6</v>
      </c>
      <c r="JS4600" s="118">
        <f t="shared" si="2176"/>
        <v>2.0903655721011844E-6</v>
      </c>
      <c r="JT4600" s="119" t="str">
        <f t="shared" si="2177"/>
        <v/>
      </c>
    </row>
    <row r="4601" spans="209:280" ht="20.100000000000001" customHeight="1" x14ac:dyDescent="0.25">
      <c r="HA4601" s="1">
        <v>3864</v>
      </c>
      <c r="HB4601" s="1">
        <f t="shared" si="2181"/>
        <v>181930.37242364947</v>
      </c>
      <c r="HC4601" s="1">
        <f t="shared" si="2182"/>
        <v>7.9734790444368589E-34</v>
      </c>
      <c r="HD4601" s="1">
        <f t="shared" si="2183"/>
        <v>1</v>
      </c>
      <c r="HE4601" s="1">
        <f t="shared" si="2184"/>
        <v>7.9734790444368589E-34</v>
      </c>
      <c r="HF4601" s="1" t="str">
        <f t="shared" si="2185"/>
        <v/>
      </c>
      <c r="HG4601" s="1" t="str">
        <f t="shared" si="2186"/>
        <v/>
      </c>
      <c r="HK4601" s="1">
        <f t="shared" si="2187"/>
        <v>7.2764328629204185E-6</v>
      </c>
      <c r="HL4601" s="1" t="str">
        <f t="shared" si="2188"/>
        <v/>
      </c>
      <c r="HV4601" s="118"/>
      <c r="HW4601" s="118"/>
      <c r="HX4601" s="118"/>
      <c r="HY4601" s="118"/>
      <c r="HZ4601" s="118"/>
      <c r="IA4601" s="118"/>
      <c r="IB4601" s="118"/>
      <c r="IC4601" s="118"/>
      <c r="ID4601" s="118"/>
      <c r="IE4601" s="118"/>
      <c r="IF4601" s="118"/>
      <c r="IG4601" s="118"/>
      <c r="IH4601" s="118"/>
      <c r="II4601" s="118"/>
      <c r="IJ4601" s="118"/>
      <c r="IK4601" s="118"/>
      <c r="IL4601" s="118"/>
      <c r="IM4601" s="118"/>
      <c r="IN4601" s="118"/>
      <c r="IO4601" s="118"/>
      <c r="IP4601" s="118"/>
      <c r="IQ4601" s="118"/>
      <c r="IR4601" s="118"/>
      <c r="IS4601" s="118"/>
      <c r="IT4601" s="118"/>
      <c r="IU4601" s="118"/>
      <c r="IV4601" s="118"/>
      <c r="IW4601" s="118"/>
      <c r="IX4601" s="118"/>
      <c r="IY4601" s="118"/>
      <c r="IZ4601" s="118"/>
      <c r="JA4601" s="118"/>
      <c r="JB4601" s="118"/>
      <c r="JJ4601" s="118"/>
      <c r="JK4601" s="118"/>
      <c r="JL4601" s="118"/>
      <c r="JM4601" s="118"/>
      <c r="JN4601" s="118"/>
      <c r="JO4601" s="118"/>
      <c r="JP4601" s="118">
        <f t="shared" si="2178"/>
        <v>24.870399999998305</v>
      </c>
      <c r="JQ4601" s="138">
        <f t="shared" si="2179"/>
        <v>7.9999989450036421E-4</v>
      </c>
      <c r="JR4601" s="118">
        <f t="shared" si="2180"/>
        <v>2.085028033852669E-6</v>
      </c>
      <c r="JS4601" s="118">
        <f t="shared" si="2176"/>
        <v>2.085028033852669E-6</v>
      </c>
      <c r="JT4601" s="119" t="str">
        <f t="shared" si="2177"/>
        <v/>
      </c>
    </row>
    <row r="4602" spans="209:280" ht="20.100000000000001" customHeight="1" x14ac:dyDescent="0.25">
      <c r="HA4602" s="1">
        <v>3865</v>
      </c>
      <c r="HB4602" s="1">
        <f t="shared" si="2181"/>
        <v>181993.89559837841</v>
      </c>
      <c r="HC4602" s="1">
        <f t="shared" si="2182"/>
        <v>7.6162865007427057E-34</v>
      </c>
      <c r="HD4602" s="1">
        <f t="shared" si="2183"/>
        <v>1</v>
      </c>
      <c r="HE4602" s="1">
        <f t="shared" si="2184"/>
        <v>7.6162865007427057E-34</v>
      </c>
      <c r="HF4602" s="1" t="str">
        <f t="shared" si="2185"/>
        <v/>
      </c>
      <c r="HG4602" s="1" t="str">
        <f t="shared" si="2186"/>
        <v/>
      </c>
      <c r="HK4602" s="1">
        <f t="shared" si="2187"/>
        <v>7.3223373208987782E-6</v>
      </c>
      <c r="HL4602" s="1" t="str">
        <f t="shared" si="2188"/>
        <v/>
      </c>
      <c r="HV4602" s="118"/>
      <c r="HW4602" s="118"/>
      <c r="HX4602" s="118"/>
      <c r="HY4602" s="118"/>
      <c r="HZ4602" s="118"/>
      <c r="IA4602" s="118"/>
      <c r="IB4602" s="118"/>
      <c r="IC4602" s="118"/>
      <c r="ID4602" s="118"/>
      <c r="IE4602" s="118"/>
      <c r="IF4602" s="118"/>
      <c r="IG4602" s="118"/>
      <c r="IH4602" s="118"/>
      <c r="II4602" s="118"/>
      <c r="IJ4602" s="118"/>
      <c r="IK4602" s="118"/>
      <c r="IL4602" s="118"/>
      <c r="IM4602" s="118"/>
      <c r="IN4602" s="118"/>
      <c r="IO4602" s="118"/>
      <c r="IP4602" s="118"/>
      <c r="IQ4602" s="118"/>
      <c r="IR4602" s="118"/>
      <c r="IS4602" s="118"/>
      <c r="IT4602" s="118"/>
      <c r="IU4602" s="118"/>
      <c r="IV4602" s="118"/>
      <c r="IW4602" s="118"/>
      <c r="IX4602" s="118"/>
      <c r="IY4602" s="118"/>
      <c r="IZ4602" s="118"/>
      <c r="JA4602" s="118"/>
      <c r="JB4602" s="118"/>
      <c r="JJ4602" s="118"/>
      <c r="JK4602" s="118"/>
      <c r="JL4602" s="118"/>
      <c r="JM4602" s="118"/>
      <c r="JN4602" s="118"/>
      <c r="JO4602" s="118"/>
      <c r="JP4602" s="118">
        <f t="shared" si="2178"/>
        <v>24.876799999998305</v>
      </c>
      <c r="JQ4602" s="138">
        <f t="shared" si="2179"/>
        <v>7.9791486646651154E-4</v>
      </c>
      <c r="JR4602" s="118">
        <f t="shared" si="2180"/>
        <v>2.0797037802596473E-6</v>
      </c>
      <c r="JS4602" s="118">
        <f t="shared" si="2176"/>
        <v>2.0797037802596473E-6</v>
      </c>
      <c r="JT4602" s="119" t="str">
        <f t="shared" si="2177"/>
        <v/>
      </c>
    </row>
    <row r="4603" spans="209:280" ht="20.100000000000001" customHeight="1" x14ac:dyDescent="0.25">
      <c r="HA4603" s="1">
        <v>3866</v>
      </c>
      <c r="HB4603" s="1">
        <f t="shared" si="2181"/>
        <v>182057.41877310732</v>
      </c>
      <c r="HC4603" s="1">
        <f t="shared" si="2182"/>
        <v>7.2749789170351111E-34</v>
      </c>
      <c r="HD4603" s="1">
        <f t="shared" si="2183"/>
        <v>1</v>
      </c>
      <c r="HE4603" s="1">
        <f t="shared" si="2184"/>
        <v>7.2749789170351111E-34</v>
      </c>
      <c r="HF4603" s="1" t="str">
        <f t="shared" si="2185"/>
        <v/>
      </c>
      <c r="HG4603" s="1" t="str">
        <f t="shared" si="2186"/>
        <v/>
      </c>
      <c r="HK4603" s="1">
        <f t="shared" si="2187"/>
        <v>7.3684134784127655E-6</v>
      </c>
      <c r="HL4603" s="1" t="str">
        <f t="shared" si="2188"/>
        <v/>
      </c>
      <c r="HV4603" s="118"/>
      <c r="HW4603" s="118"/>
      <c r="HX4603" s="118"/>
      <c r="HY4603" s="118"/>
      <c r="HZ4603" s="118"/>
      <c r="IA4603" s="118"/>
      <c r="IB4603" s="118"/>
      <c r="IC4603" s="118"/>
      <c r="ID4603" s="118"/>
      <c r="IE4603" s="118"/>
      <c r="IF4603" s="118"/>
      <c r="IG4603" s="118"/>
      <c r="IH4603" s="118"/>
      <c r="II4603" s="118"/>
      <c r="IJ4603" s="118"/>
      <c r="IK4603" s="118"/>
      <c r="IL4603" s="118"/>
      <c r="IM4603" s="118"/>
      <c r="IN4603" s="118"/>
      <c r="IO4603" s="118"/>
      <c r="IP4603" s="118"/>
      <c r="IQ4603" s="118"/>
      <c r="IR4603" s="118"/>
      <c r="IS4603" s="118"/>
      <c r="IT4603" s="118"/>
      <c r="IU4603" s="118"/>
      <c r="IV4603" s="118"/>
      <c r="IW4603" s="118"/>
      <c r="IX4603" s="118"/>
      <c r="IY4603" s="118"/>
      <c r="IZ4603" s="118"/>
      <c r="JA4603" s="118"/>
      <c r="JB4603" s="118"/>
      <c r="JJ4603" s="118"/>
      <c r="JK4603" s="118"/>
      <c r="JL4603" s="118"/>
      <c r="JM4603" s="118"/>
      <c r="JN4603" s="118"/>
      <c r="JO4603" s="118"/>
      <c r="JP4603" s="118">
        <f t="shared" si="2178"/>
        <v>24.883199999998304</v>
      </c>
      <c r="JQ4603" s="138">
        <f t="shared" si="2179"/>
        <v>7.9583516268625189E-4</v>
      </c>
      <c r="JR4603" s="118">
        <f t="shared" si="2180"/>
        <v>2.0743927793366373E-6</v>
      </c>
      <c r="JS4603" s="118">
        <f t="shared" si="2176"/>
        <v>2.0743927793366373E-6</v>
      </c>
      <c r="JT4603" s="119" t="str">
        <f t="shared" si="2177"/>
        <v/>
      </c>
    </row>
    <row r="4604" spans="209:280" ht="20.100000000000001" customHeight="1" x14ac:dyDescent="0.25">
      <c r="HA4604" s="1">
        <v>3867</v>
      </c>
      <c r="HB4604" s="1">
        <f t="shared" si="2181"/>
        <v>182120.94194783625</v>
      </c>
      <c r="HC4604" s="1">
        <f t="shared" si="2182"/>
        <v>6.9488551198575324E-34</v>
      </c>
      <c r="HD4604" s="1">
        <f t="shared" si="2183"/>
        <v>1</v>
      </c>
      <c r="HE4604" s="1">
        <f t="shared" si="2184"/>
        <v>6.9488551198575324E-34</v>
      </c>
      <c r="HF4604" s="1" t="str">
        <f t="shared" si="2185"/>
        <v/>
      </c>
      <c r="HG4604" s="1" t="str">
        <f t="shared" si="2186"/>
        <v/>
      </c>
      <c r="HK4604" s="1">
        <f t="shared" si="2187"/>
        <v>7.4146609368257607E-6</v>
      </c>
      <c r="HL4604" s="1" t="str">
        <f t="shared" si="2188"/>
        <v/>
      </c>
      <c r="HV4604" s="118"/>
      <c r="HW4604" s="118"/>
      <c r="HX4604" s="118"/>
      <c r="HY4604" s="118"/>
      <c r="HZ4604" s="118"/>
      <c r="IA4604" s="118"/>
      <c r="IB4604" s="118"/>
      <c r="IC4604" s="118"/>
      <c r="ID4604" s="118"/>
      <c r="IE4604" s="118"/>
      <c r="IF4604" s="118"/>
      <c r="IG4604" s="118"/>
      <c r="IH4604" s="118"/>
      <c r="II4604" s="118"/>
      <c r="IJ4604" s="118"/>
      <c r="IK4604" s="118"/>
      <c r="IL4604" s="118"/>
      <c r="IM4604" s="118"/>
      <c r="IN4604" s="118"/>
      <c r="IO4604" s="118"/>
      <c r="IP4604" s="118"/>
      <c r="IQ4604" s="118"/>
      <c r="IR4604" s="118"/>
      <c r="IS4604" s="118"/>
      <c r="IT4604" s="118"/>
      <c r="IU4604" s="118"/>
      <c r="IV4604" s="118"/>
      <c r="IW4604" s="118"/>
      <c r="IX4604" s="118"/>
      <c r="IY4604" s="118"/>
      <c r="IZ4604" s="118"/>
      <c r="JA4604" s="118"/>
      <c r="JB4604" s="118"/>
      <c r="JJ4604" s="118"/>
      <c r="JK4604" s="118"/>
      <c r="JL4604" s="118"/>
      <c r="JM4604" s="118"/>
      <c r="JN4604" s="118"/>
      <c r="JO4604" s="118"/>
      <c r="JP4604" s="118">
        <f t="shared" si="2178"/>
        <v>24.889599999998303</v>
      </c>
      <c r="JQ4604" s="138">
        <f t="shared" si="2179"/>
        <v>7.9376076990691526E-4</v>
      </c>
      <c r="JR4604" s="118">
        <f t="shared" si="2180"/>
        <v>2.0690949991728587E-6</v>
      </c>
      <c r="JS4604" s="118">
        <f t="shared" si="2176"/>
        <v>2.0690949991728587E-6</v>
      </c>
      <c r="JT4604" s="119" t="str">
        <f t="shared" si="2177"/>
        <v/>
      </c>
    </row>
    <row r="4605" spans="209:280" ht="20.100000000000001" customHeight="1" x14ac:dyDescent="0.25">
      <c r="HA4605" s="1">
        <v>3868</v>
      </c>
      <c r="HB4605" s="1">
        <f t="shared" si="2181"/>
        <v>182184.46512256519</v>
      </c>
      <c r="HC4605" s="1">
        <f t="shared" si="2182"/>
        <v>6.6372446502194339E-34</v>
      </c>
      <c r="HD4605" s="1">
        <f t="shared" si="2183"/>
        <v>1</v>
      </c>
      <c r="HE4605" s="1">
        <f t="shared" si="2184"/>
        <v>6.6372446502194339E-34</v>
      </c>
      <c r="HF4605" s="1" t="str">
        <f t="shared" si="2185"/>
        <v/>
      </c>
      <c r="HG4605" s="1" t="str">
        <f t="shared" si="2186"/>
        <v/>
      </c>
      <c r="HK4605" s="1">
        <f t="shared" si="2187"/>
        <v>7.4610792867476913E-6</v>
      </c>
      <c r="HL4605" s="1" t="str">
        <f t="shared" si="2188"/>
        <v/>
      </c>
      <c r="HV4605" s="118"/>
      <c r="HW4605" s="118"/>
      <c r="HX4605" s="118"/>
      <c r="HY4605" s="118"/>
      <c r="HZ4605" s="118"/>
      <c r="IA4605" s="118"/>
      <c r="IB4605" s="118"/>
      <c r="IC4605" s="118"/>
      <c r="ID4605" s="118"/>
      <c r="IE4605" s="118"/>
      <c r="IF4605" s="118"/>
      <c r="IG4605" s="118"/>
      <c r="IH4605" s="118"/>
      <c r="II4605" s="118"/>
      <c r="IJ4605" s="118"/>
      <c r="IK4605" s="118"/>
      <c r="IL4605" s="118"/>
      <c r="IM4605" s="118"/>
      <c r="IN4605" s="118"/>
      <c r="IO4605" s="118"/>
      <c r="IP4605" s="118"/>
      <c r="IQ4605" s="118"/>
      <c r="IR4605" s="118"/>
      <c r="IS4605" s="118"/>
      <c r="IT4605" s="118"/>
      <c r="IU4605" s="118"/>
      <c r="IV4605" s="118"/>
      <c r="IW4605" s="118"/>
      <c r="IX4605" s="118"/>
      <c r="IY4605" s="118"/>
      <c r="IZ4605" s="118"/>
      <c r="JA4605" s="118"/>
      <c r="JB4605" s="118"/>
      <c r="JJ4605" s="118"/>
      <c r="JK4605" s="118"/>
      <c r="JL4605" s="118"/>
      <c r="JM4605" s="118"/>
      <c r="JN4605" s="118"/>
      <c r="JO4605" s="118"/>
      <c r="JP4605" s="118">
        <f t="shared" si="2178"/>
        <v>24.895999999998303</v>
      </c>
      <c r="JQ4605" s="138">
        <f t="shared" si="2179"/>
        <v>7.916916749077424E-4</v>
      </c>
      <c r="JR4605" s="118">
        <f t="shared" si="2180"/>
        <v>2.0638104079239925E-6</v>
      </c>
      <c r="JS4605" s="118">
        <f t="shared" si="2176"/>
        <v>2.0638104079239925E-6</v>
      </c>
      <c r="JT4605" s="119" t="str">
        <f t="shared" si="2177"/>
        <v/>
      </c>
    </row>
    <row r="4606" spans="209:280" ht="20.100000000000001" customHeight="1" x14ac:dyDescent="0.25">
      <c r="HA4606" s="1">
        <v>3869</v>
      </c>
      <c r="HB4606" s="1">
        <f t="shared" si="2181"/>
        <v>182247.9882972941</v>
      </c>
      <c r="HC4606" s="1">
        <f t="shared" si="2182"/>
        <v>6.3395064286712077E-34</v>
      </c>
      <c r="HD4606" s="1">
        <f t="shared" si="2183"/>
        <v>1</v>
      </c>
      <c r="HE4606" s="1">
        <f t="shared" si="2184"/>
        <v>6.3395064286712077E-34</v>
      </c>
      <c r="HF4606" s="1" t="str">
        <f t="shared" si="2185"/>
        <v/>
      </c>
      <c r="HG4606" s="1" t="str">
        <f t="shared" si="2186"/>
        <v/>
      </c>
      <c r="HK4606" s="1">
        <f t="shared" si="2187"/>
        <v>7.5076681079938692E-6</v>
      </c>
      <c r="HL4606" s="1" t="str">
        <f t="shared" si="2188"/>
        <v/>
      </c>
      <c r="HV4606" s="118"/>
      <c r="HW4606" s="118"/>
      <c r="HX4606" s="118"/>
      <c r="HY4606" s="118"/>
      <c r="HZ4606" s="118"/>
      <c r="IA4606" s="118"/>
      <c r="IB4606" s="118"/>
      <c r="IC4606" s="118"/>
      <c r="ID4606" s="118"/>
      <c r="IE4606" s="118"/>
      <c r="IF4606" s="118"/>
      <c r="IG4606" s="118"/>
      <c r="IH4606" s="118"/>
      <c r="II4606" s="118"/>
      <c r="IJ4606" s="118"/>
      <c r="IK4606" s="118"/>
      <c r="IL4606" s="118"/>
      <c r="IM4606" s="118"/>
      <c r="IN4606" s="118"/>
      <c r="IO4606" s="118"/>
      <c r="IP4606" s="118"/>
      <c r="IQ4606" s="118"/>
      <c r="IR4606" s="118"/>
      <c r="IS4606" s="118"/>
      <c r="IT4606" s="118"/>
      <c r="IU4606" s="118"/>
      <c r="IV4606" s="118"/>
      <c r="IW4606" s="118"/>
      <c r="IX4606" s="118"/>
      <c r="IY4606" s="118"/>
      <c r="IZ4606" s="118"/>
      <c r="JA4606" s="118"/>
      <c r="JB4606" s="118"/>
      <c r="JJ4606" s="118"/>
      <c r="JK4606" s="118"/>
      <c r="JL4606" s="118"/>
      <c r="JM4606" s="118"/>
      <c r="JN4606" s="118"/>
      <c r="JO4606" s="118"/>
      <c r="JP4606" s="118">
        <f t="shared" si="2178"/>
        <v>24.902399999998302</v>
      </c>
      <c r="JQ4606" s="138">
        <f t="shared" si="2179"/>
        <v>7.8962786449981841E-4</v>
      </c>
      <c r="JR4606" s="118">
        <f t="shared" si="2180"/>
        <v>2.0585389738297455E-6</v>
      </c>
      <c r="JS4606" s="118">
        <f t="shared" si="2176"/>
        <v>2.0585389738297455E-6</v>
      </c>
      <c r="JT4606" s="119" t="str">
        <f t="shared" si="2177"/>
        <v/>
      </c>
    </row>
    <row r="4607" spans="209:280" ht="20.100000000000001" customHeight="1" x14ac:dyDescent="0.25">
      <c r="HA4607" s="1">
        <v>3870</v>
      </c>
      <c r="HB4607" s="1">
        <f t="shared" si="2181"/>
        <v>182311.51147202303</v>
      </c>
      <c r="HC4607" s="1">
        <f t="shared" si="2182"/>
        <v>6.0550274779323853E-34</v>
      </c>
      <c r="HD4607" s="1">
        <f t="shared" si="2183"/>
        <v>1</v>
      </c>
      <c r="HE4607" s="1">
        <f t="shared" si="2184"/>
        <v>6.0550274779323853E-34</v>
      </c>
      <c r="HF4607" s="1" t="str">
        <f t="shared" si="2185"/>
        <v/>
      </c>
      <c r="HG4607" s="1" t="str">
        <f t="shared" si="2186"/>
        <v/>
      </c>
      <c r="HK4607" s="1">
        <f t="shared" si="2187"/>
        <v>7.5544269695444736E-6</v>
      </c>
      <c r="HL4607" s="1" t="str">
        <f t="shared" si="2188"/>
        <v/>
      </c>
      <c r="HV4607" s="118"/>
      <c r="HW4607" s="118"/>
      <c r="HX4607" s="118"/>
      <c r="HY4607" s="118"/>
      <c r="HZ4607" s="118"/>
      <c r="IA4607" s="118"/>
      <c r="IB4607" s="118"/>
      <c r="IC4607" s="118"/>
      <c r="ID4607" s="118"/>
      <c r="IE4607" s="118"/>
      <c r="IF4607" s="118"/>
      <c r="IG4607" s="118"/>
      <c r="IH4607" s="118"/>
      <c r="II4607" s="118"/>
      <c r="IJ4607" s="118"/>
      <c r="IK4607" s="118"/>
      <c r="IL4607" s="118"/>
      <c r="IM4607" s="118"/>
      <c r="IN4607" s="118"/>
      <c r="IO4607" s="118"/>
      <c r="IP4607" s="118"/>
      <c r="IQ4607" s="118"/>
      <c r="IR4607" s="118"/>
      <c r="IS4607" s="118"/>
      <c r="IT4607" s="118"/>
      <c r="IU4607" s="118"/>
      <c r="IV4607" s="118"/>
      <c r="IW4607" s="118"/>
      <c r="IX4607" s="118"/>
      <c r="IY4607" s="118"/>
      <c r="IZ4607" s="118"/>
      <c r="JA4607" s="118"/>
      <c r="JB4607" s="118"/>
      <c r="JJ4607" s="118"/>
      <c r="JK4607" s="118"/>
      <c r="JL4607" s="118"/>
      <c r="JM4607" s="118"/>
      <c r="JN4607" s="118"/>
      <c r="JO4607" s="118"/>
      <c r="JP4607" s="118">
        <f t="shared" si="2178"/>
        <v>24.908799999998301</v>
      </c>
      <c r="JQ4607" s="138">
        <f t="shared" si="2179"/>
        <v>7.8756932552598866E-4</v>
      </c>
      <c r="JR4607" s="118">
        <f t="shared" si="2180"/>
        <v>2.0532806651932505E-6</v>
      </c>
      <c r="JS4607" s="118">
        <f t="shared" si="2176"/>
        <v>2.0532806651932505E-6</v>
      </c>
      <c r="JT4607" s="119" t="str">
        <f t="shared" si="2177"/>
        <v/>
      </c>
    </row>
    <row r="4608" spans="209:280" ht="20.100000000000001" customHeight="1" x14ac:dyDescent="0.25">
      <c r="HA4608" s="1">
        <v>3871</v>
      </c>
      <c r="HB4608" s="1">
        <f t="shared" si="2181"/>
        <v>182375.03464675197</v>
      </c>
      <c r="HC4608" s="1">
        <f t="shared" si="2182"/>
        <v>5.7832217006158296E-34</v>
      </c>
      <c r="HD4608" s="1">
        <f t="shared" si="2183"/>
        <v>1</v>
      </c>
      <c r="HE4608" s="1">
        <f t="shared" si="2184"/>
        <v>5.7832217006158296E-34</v>
      </c>
      <c r="HF4608" s="1" t="str">
        <f t="shared" si="2185"/>
        <v/>
      </c>
      <c r="HG4608" s="1" t="str">
        <f t="shared" si="2186"/>
        <v/>
      </c>
      <c r="HK4608" s="1">
        <f t="shared" si="2187"/>
        <v>7.6013554295044121E-6</v>
      </c>
      <c r="HL4608" s="1" t="str">
        <f t="shared" si="2188"/>
        <v/>
      </c>
      <c r="HV4608" s="118"/>
      <c r="HW4608" s="118"/>
      <c r="HX4608" s="118"/>
      <c r="HY4608" s="118"/>
      <c r="HZ4608" s="118"/>
      <c r="IA4608" s="118"/>
      <c r="IB4608" s="118"/>
      <c r="IC4608" s="118"/>
      <c r="ID4608" s="118"/>
      <c r="IE4608" s="118"/>
      <c r="IF4608" s="118"/>
      <c r="IG4608" s="118"/>
      <c r="IH4608" s="118"/>
      <c r="II4608" s="118"/>
      <c r="IJ4608" s="118"/>
      <c r="IK4608" s="118"/>
      <c r="IL4608" s="118"/>
      <c r="IM4608" s="118"/>
      <c r="IN4608" s="118"/>
      <c r="IO4608" s="118"/>
      <c r="IP4608" s="118"/>
      <c r="IQ4608" s="118"/>
      <c r="IR4608" s="118"/>
      <c r="IS4608" s="118"/>
      <c r="IT4608" s="118"/>
      <c r="IU4608" s="118"/>
      <c r="IV4608" s="118"/>
      <c r="IW4608" s="118"/>
      <c r="IX4608" s="118"/>
      <c r="IY4608" s="118"/>
      <c r="IZ4608" s="118"/>
      <c r="JA4608" s="118"/>
      <c r="JB4608" s="118"/>
      <c r="JJ4608" s="118"/>
      <c r="JK4608" s="118"/>
      <c r="JL4608" s="118"/>
      <c r="JM4608" s="118"/>
      <c r="JN4608" s="118"/>
      <c r="JO4608" s="118"/>
      <c r="JP4608" s="118">
        <f t="shared" si="2178"/>
        <v>24.9151999999983</v>
      </c>
      <c r="JQ4608" s="138">
        <f t="shared" si="2179"/>
        <v>7.8551604486079541E-4</v>
      </c>
      <c r="JR4608" s="118">
        <f t="shared" si="2180"/>
        <v>2.0480354503960279E-6</v>
      </c>
      <c r="JS4608" s="118">
        <f t="shared" si="2176"/>
        <v>2.0480354503960279E-6</v>
      </c>
      <c r="JT4608" s="119" t="str">
        <f t="shared" si="2177"/>
        <v/>
      </c>
    </row>
    <row r="4609" spans="209:280" ht="20.100000000000001" customHeight="1" x14ac:dyDescent="0.25">
      <c r="HA4609" s="1">
        <v>3872</v>
      </c>
      <c r="HB4609" s="1">
        <f t="shared" si="2181"/>
        <v>182438.55782148091</v>
      </c>
      <c r="HC4609" s="1">
        <f t="shared" si="2182"/>
        <v>5.5235287096871223E-34</v>
      </c>
      <c r="HD4609" s="1">
        <f t="shared" si="2183"/>
        <v>1</v>
      </c>
      <c r="HE4609" s="1">
        <f t="shared" si="2184"/>
        <v>5.5235287096871223E-34</v>
      </c>
      <c r="HF4609" s="1" t="str">
        <f t="shared" si="2185"/>
        <v/>
      </c>
      <c r="HG4609" s="1" t="str">
        <f t="shared" si="2186"/>
        <v/>
      </c>
      <c r="HK4609" s="1">
        <f t="shared" si="2187"/>
        <v>7.6484530350640633E-6</v>
      </c>
      <c r="HL4609" s="1" t="str">
        <f t="shared" si="2188"/>
        <v/>
      </c>
      <c r="HV4609" s="118"/>
      <c r="HW4609" s="118"/>
      <c r="HX4609" s="118"/>
      <c r="HY4609" s="118"/>
      <c r="HZ4609" s="118"/>
      <c r="IA4609" s="118"/>
      <c r="IB4609" s="118"/>
      <c r="IC4609" s="118"/>
      <c r="ID4609" s="118"/>
      <c r="IE4609" s="118"/>
      <c r="IF4609" s="118"/>
      <c r="IG4609" s="118"/>
      <c r="IH4609" s="118"/>
      <c r="II4609" s="118"/>
      <c r="IJ4609" s="118"/>
      <c r="IK4609" s="118"/>
      <c r="IL4609" s="118"/>
      <c r="IM4609" s="118"/>
      <c r="IN4609" s="118"/>
      <c r="IO4609" s="118"/>
      <c r="IP4609" s="118"/>
      <c r="IQ4609" s="118"/>
      <c r="IR4609" s="118"/>
      <c r="IS4609" s="118"/>
      <c r="IT4609" s="118"/>
      <c r="IU4609" s="118"/>
      <c r="IV4609" s="118"/>
      <c r="IW4609" s="118"/>
      <c r="IX4609" s="118"/>
      <c r="IY4609" s="118"/>
      <c r="IZ4609" s="118"/>
      <c r="JA4609" s="118"/>
      <c r="JB4609" s="118"/>
      <c r="JJ4609" s="118"/>
      <c r="JK4609" s="118"/>
      <c r="JL4609" s="118"/>
      <c r="JM4609" s="118"/>
      <c r="JN4609" s="118"/>
      <c r="JO4609" s="118"/>
      <c r="JP4609" s="118">
        <f t="shared" si="2178"/>
        <v>24.9215999999983</v>
      </c>
      <c r="JQ4609" s="138">
        <f t="shared" si="2179"/>
        <v>7.8346800941039938E-4</v>
      </c>
      <c r="JR4609" s="118">
        <f t="shared" si="2180"/>
        <v>2.0428032978908302E-6</v>
      </c>
      <c r="JS4609" s="118">
        <f t="shared" si="2176"/>
        <v>2.0428032978908302E-6</v>
      </c>
      <c r="JT4609" s="119" t="str">
        <f t="shared" si="2177"/>
        <v/>
      </c>
    </row>
    <row r="4610" spans="209:280" ht="20.100000000000001" customHeight="1" x14ac:dyDescent="0.25">
      <c r="HA4610" s="1">
        <v>3873</v>
      </c>
      <c r="HB4610" s="1">
        <f t="shared" si="2181"/>
        <v>182502.08099620981</v>
      </c>
      <c r="HC4610" s="1">
        <f t="shared" si="2182"/>
        <v>5.2754127094044699E-34</v>
      </c>
      <c r="HD4610" s="1">
        <f t="shared" si="2183"/>
        <v>1</v>
      </c>
      <c r="HE4610" s="1">
        <f t="shared" si="2184"/>
        <v>5.2754127094044699E-34</v>
      </c>
      <c r="HF4610" s="1" t="str">
        <f t="shared" si="2185"/>
        <v/>
      </c>
      <c r="HG4610" s="1" t="str">
        <f t="shared" si="2186"/>
        <v/>
      </c>
      <c r="HK4610" s="1">
        <f t="shared" si="2187"/>
        <v>7.695719322460488E-6</v>
      </c>
      <c r="HL4610" s="1" t="str">
        <f t="shared" si="2188"/>
        <v/>
      </c>
      <c r="HV4610" s="118"/>
      <c r="HW4610" s="118"/>
      <c r="HX4610" s="118"/>
      <c r="HY4610" s="118"/>
      <c r="HZ4610" s="118"/>
      <c r="IA4610" s="118"/>
      <c r="IB4610" s="118"/>
      <c r="IC4610" s="118"/>
      <c r="ID4610" s="118"/>
      <c r="IE4610" s="118"/>
      <c r="IF4610" s="118"/>
      <c r="IG4610" s="118"/>
      <c r="IH4610" s="118"/>
      <c r="II4610" s="118"/>
      <c r="IJ4610" s="118"/>
      <c r="IK4610" s="118"/>
      <c r="IL4610" s="118"/>
      <c r="IM4610" s="118"/>
      <c r="IN4610" s="118"/>
      <c r="IO4610" s="118"/>
      <c r="IP4610" s="118"/>
      <c r="IQ4610" s="118"/>
      <c r="IR4610" s="118"/>
      <c r="IS4610" s="118"/>
      <c r="IT4610" s="118"/>
      <c r="IU4610" s="118"/>
      <c r="IV4610" s="118"/>
      <c r="IW4610" s="118"/>
      <c r="IX4610" s="118"/>
      <c r="IY4610" s="118"/>
      <c r="IZ4610" s="118"/>
      <c r="JA4610" s="118"/>
      <c r="JB4610" s="118"/>
      <c r="JJ4610" s="118"/>
      <c r="JK4610" s="118"/>
      <c r="JL4610" s="118"/>
      <c r="JM4610" s="118"/>
      <c r="JN4610" s="118"/>
      <c r="JO4610" s="118"/>
      <c r="JP4610" s="118">
        <f t="shared" si="2178"/>
        <v>24.927999999998299</v>
      </c>
      <c r="JQ4610" s="138">
        <f t="shared" si="2179"/>
        <v>7.8142520611250855E-4</v>
      </c>
      <c r="JR4610" s="118">
        <f t="shared" si="2180"/>
        <v>2.0375841762022926E-6</v>
      </c>
      <c r="JS4610" s="118">
        <f t="shared" si="2176"/>
        <v>2.0375841762022926E-6</v>
      </c>
      <c r="JT4610" s="119" t="str">
        <f t="shared" si="2177"/>
        <v/>
      </c>
    </row>
    <row r="4611" spans="209:280" ht="20.100000000000001" customHeight="1" x14ac:dyDescent="0.25">
      <c r="HA4611" s="1">
        <v>3874</v>
      </c>
      <c r="HB4611" s="1">
        <f t="shared" si="2181"/>
        <v>182565.60417093875</v>
      </c>
      <c r="HC4611" s="1">
        <f t="shared" si="2182"/>
        <v>5.0383614245786534E-34</v>
      </c>
      <c r="HD4611" s="1">
        <f t="shared" si="2183"/>
        <v>1</v>
      </c>
      <c r="HE4611" s="1">
        <f t="shared" si="2184"/>
        <v>5.0383614245786534E-34</v>
      </c>
      <c r="HF4611" s="1" t="str">
        <f t="shared" si="2185"/>
        <v/>
      </c>
      <c r="HG4611" s="1" t="str">
        <f t="shared" si="2186"/>
        <v/>
      </c>
      <c r="HK4611" s="1">
        <f t="shared" si="2187"/>
        <v>7.7431538169394324E-6</v>
      </c>
      <c r="HL4611" s="1" t="str">
        <f t="shared" si="2188"/>
        <v/>
      </c>
      <c r="HV4611" s="118"/>
      <c r="HW4611" s="118"/>
      <c r="HX4611" s="118"/>
      <c r="HY4611" s="118"/>
      <c r="HZ4611" s="118"/>
      <c r="IA4611" s="118"/>
      <c r="IB4611" s="118"/>
      <c r="IC4611" s="118"/>
      <c r="ID4611" s="118"/>
      <c r="IE4611" s="118"/>
      <c r="IF4611" s="118"/>
      <c r="IG4611" s="118"/>
      <c r="IH4611" s="118"/>
      <c r="II4611" s="118"/>
      <c r="IJ4611" s="118"/>
      <c r="IK4611" s="118"/>
      <c r="IL4611" s="118"/>
      <c r="IM4611" s="118"/>
      <c r="IN4611" s="118"/>
      <c r="IO4611" s="118"/>
      <c r="IP4611" s="118"/>
      <c r="IQ4611" s="118"/>
      <c r="IR4611" s="118"/>
      <c r="IS4611" s="118"/>
      <c r="IT4611" s="118"/>
      <c r="IU4611" s="118"/>
      <c r="IV4611" s="118"/>
      <c r="IW4611" s="118"/>
      <c r="IX4611" s="118"/>
      <c r="IY4611" s="118"/>
      <c r="IZ4611" s="118"/>
      <c r="JA4611" s="118"/>
      <c r="JB4611" s="118"/>
      <c r="JJ4611" s="118"/>
      <c r="JK4611" s="118"/>
      <c r="JL4611" s="118"/>
      <c r="JM4611" s="118"/>
      <c r="JN4611" s="118"/>
      <c r="JO4611" s="118"/>
      <c r="JP4611" s="118">
        <f t="shared" si="2178"/>
        <v>24.934399999998298</v>
      </c>
      <c r="JQ4611" s="138">
        <f t="shared" si="2179"/>
        <v>7.7938762193630626E-4</v>
      </c>
      <c r="JR4611" s="118">
        <f t="shared" si="2180"/>
        <v>2.0323780539295349E-6</v>
      </c>
      <c r="JS4611" s="118">
        <f t="shared" si="2176"/>
        <v>2.0323780539295349E-6</v>
      </c>
      <c r="JT4611" s="119" t="str">
        <f t="shared" si="2177"/>
        <v/>
      </c>
    </row>
    <row r="4612" spans="209:280" ht="20.100000000000001" customHeight="1" x14ac:dyDescent="0.25">
      <c r="HA4612" s="1">
        <v>3875</v>
      </c>
      <c r="HB4612" s="1">
        <f t="shared" si="2181"/>
        <v>182629.12734566769</v>
      </c>
      <c r="HC4612" s="1">
        <f t="shared" si="2182"/>
        <v>4.8118850760821698E-34</v>
      </c>
      <c r="HD4612" s="1">
        <f t="shared" si="2183"/>
        <v>1</v>
      </c>
      <c r="HE4612" s="1">
        <f t="shared" si="2184"/>
        <v>4.8118850760821698E-34</v>
      </c>
      <c r="HF4612" s="1" t="str">
        <f t="shared" si="2185"/>
        <v/>
      </c>
      <c r="HG4612" s="1" t="str">
        <f t="shared" si="2186"/>
        <v/>
      </c>
      <c r="HK4612" s="1">
        <f t="shared" si="2187"/>
        <v>7.790756032717745E-6</v>
      </c>
      <c r="HL4612" s="1" t="str">
        <f t="shared" si="2188"/>
        <v/>
      </c>
      <c r="HV4612" s="118"/>
      <c r="HW4612" s="118"/>
      <c r="HX4612" s="118"/>
      <c r="HY4612" s="118"/>
      <c r="HZ4612" s="118"/>
      <c r="IA4612" s="118"/>
      <c r="IB4612" s="118"/>
      <c r="IC4612" s="118"/>
      <c r="ID4612" s="118"/>
      <c r="IE4612" s="118"/>
      <c r="IF4612" s="118"/>
      <c r="IG4612" s="118"/>
      <c r="IH4612" s="118"/>
      <c r="II4612" s="118"/>
      <c r="IJ4612" s="118"/>
      <c r="IK4612" s="118"/>
      <c r="IL4612" s="118"/>
      <c r="IM4612" s="118"/>
      <c r="IN4612" s="118"/>
      <c r="IO4612" s="118"/>
      <c r="IP4612" s="118"/>
      <c r="IQ4612" s="118"/>
      <c r="IR4612" s="118"/>
      <c r="IS4612" s="118"/>
      <c r="IT4612" s="118"/>
      <c r="IU4612" s="118"/>
      <c r="IV4612" s="118"/>
      <c r="IW4612" s="118"/>
      <c r="IX4612" s="118"/>
      <c r="IY4612" s="118"/>
      <c r="IZ4612" s="118"/>
      <c r="JA4612" s="118"/>
      <c r="JB4612" s="118"/>
      <c r="JJ4612" s="118"/>
      <c r="JK4612" s="118"/>
      <c r="JL4612" s="118"/>
      <c r="JM4612" s="118"/>
      <c r="JN4612" s="118"/>
      <c r="JO4612" s="118"/>
      <c r="JP4612" s="118">
        <f t="shared" si="2178"/>
        <v>24.940799999998298</v>
      </c>
      <c r="JQ4612" s="138">
        <f t="shared" si="2179"/>
        <v>7.7735524388237672E-4</v>
      </c>
      <c r="JR4612" s="118">
        <f t="shared" si="2180"/>
        <v>2.0271848997441017E-6</v>
      </c>
      <c r="JS4612" s="118">
        <f t="shared" si="2176"/>
        <v>2.0271848997441017E-6</v>
      </c>
      <c r="JT4612" s="119" t="str">
        <f t="shared" si="2177"/>
        <v/>
      </c>
    </row>
    <row r="4613" spans="209:280" ht="20.100000000000001" customHeight="1" x14ac:dyDescent="0.25">
      <c r="HA4613" s="1">
        <v>3876</v>
      </c>
      <c r="HB4613" s="1">
        <f t="shared" si="2181"/>
        <v>182692.65052039659</v>
      </c>
      <c r="HC4613" s="1">
        <f t="shared" si="2182"/>
        <v>4.5955154006275973E-34</v>
      </c>
      <c r="HD4613" s="1">
        <f t="shared" si="2183"/>
        <v>1</v>
      </c>
      <c r="HE4613" s="1">
        <f t="shared" si="2184"/>
        <v>4.5955154006275973E-34</v>
      </c>
      <c r="HF4613" s="1" t="str">
        <f t="shared" si="2185"/>
        <v/>
      </c>
      <c r="HG4613" s="1" t="str">
        <f t="shared" si="2186"/>
        <v/>
      </c>
      <c r="HK4613" s="1">
        <f t="shared" si="2187"/>
        <v>7.8385254729466462E-6</v>
      </c>
      <c r="HL4613" s="1" t="str">
        <f t="shared" si="2188"/>
        <v/>
      </c>
      <c r="HV4613" s="118"/>
      <c r="HW4613" s="118"/>
      <c r="HX4613" s="118"/>
      <c r="HY4613" s="118"/>
      <c r="HZ4613" s="118"/>
      <c r="IA4613" s="118"/>
      <c r="IB4613" s="118"/>
      <c r="IC4613" s="118"/>
      <c r="ID4613" s="118"/>
      <c r="IE4613" s="118"/>
      <c r="IF4613" s="118"/>
      <c r="IG4613" s="118"/>
      <c r="IH4613" s="118"/>
      <c r="II4613" s="118"/>
      <c r="IJ4613" s="118"/>
      <c r="IK4613" s="118"/>
      <c r="IL4613" s="118"/>
      <c r="IM4613" s="118"/>
      <c r="IN4613" s="118"/>
      <c r="IO4613" s="118"/>
      <c r="IP4613" s="118"/>
      <c r="IQ4613" s="118"/>
      <c r="IR4613" s="118"/>
      <c r="IS4613" s="118"/>
      <c r="IT4613" s="118"/>
      <c r="IU4613" s="118"/>
      <c r="IV4613" s="118"/>
      <c r="IW4613" s="118"/>
      <c r="IX4613" s="118"/>
      <c r="IY4613" s="118"/>
      <c r="IZ4613" s="118"/>
      <c r="JA4613" s="118"/>
      <c r="JB4613" s="118"/>
      <c r="JJ4613" s="118"/>
      <c r="JK4613" s="118"/>
      <c r="JL4613" s="118"/>
      <c r="JM4613" s="118"/>
      <c r="JN4613" s="118"/>
      <c r="JO4613" s="118"/>
      <c r="JP4613" s="118">
        <f t="shared" si="2178"/>
        <v>24.947199999998297</v>
      </c>
      <c r="JQ4613" s="138">
        <f t="shared" si="2179"/>
        <v>7.7532805898263262E-4</v>
      </c>
      <c r="JR4613" s="118">
        <f t="shared" si="2180"/>
        <v>2.0220046823859507E-6</v>
      </c>
      <c r="JS4613" s="118">
        <f t="shared" si="2176"/>
        <v>2.0220046823859507E-6</v>
      </c>
      <c r="JT4613" s="119" t="str">
        <f t="shared" si="2177"/>
        <v/>
      </c>
    </row>
    <row r="4614" spans="209:280" ht="20.100000000000001" customHeight="1" x14ac:dyDescent="0.25">
      <c r="HA4614" s="1">
        <v>3877</v>
      </c>
      <c r="HB4614" s="1">
        <f t="shared" si="2181"/>
        <v>182756.17369512553</v>
      </c>
      <c r="HC4614" s="1">
        <f t="shared" si="2182"/>
        <v>4.388804712915859E-34</v>
      </c>
      <c r="HD4614" s="1">
        <f t="shared" si="2183"/>
        <v>1</v>
      </c>
      <c r="HE4614" s="1">
        <f t="shared" si="2184"/>
        <v>4.388804712915859E-34</v>
      </c>
      <c r="HF4614" s="1" t="str">
        <f t="shared" si="2185"/>
        <v/>
      </c>
      <c r="HG4614" s="1" t="str">
        <f t="shared" si="2186"/>
        <v/>
      </c>
      <c r="HK4614" s="1">
        <f t="shared" si="2187"/>
        <v>7.8864616296756751E-6</v>
      </c>
      <c r="HL4614" s="1" t="str">
        <f t="shared" si="2188"/>
        <v/>
      </c>
      <c r="HV4614" s="118"/>
      <c r="HW4614" s="118"/>
      <c r="HX4614" s="118"/>
      <c r="HY4614" s="118"/>
      <c r="HZ4614" s="118"/>
      <c r="IA4614" s="118"/>
      <c r="IB4614" s="118"/>
      <c r="IC4614" s="118"/>
      <c r="ID4614" s="118"/>
      <c r="IE4614" s="118"/>
      <c r="IF4614" s="118"/>
      <c r="IG4614" s="118"/>
      <c r="IH4614" s="118"/>
      <c r="II4614" s="118"/>
      <c r="IJ4614" s="118"/>
      <c r="IK4614" s="118"/>
      <c r="IL4614" s="118"/>
      <c r="IM4614" s="118"/>
      <c r="IN4614" s="118"/>
      <c r="IO4614" s="118"/>
      <c r="IP4614" s="118"/>
      <c r="IQ4614" s="118"/>
      <c r="IR4614" s="118"/>
      <c r="IS4614" s="118"/>
      <c r="IT4614" s="118"/>
      <c r="IU4614" s="118"/>
      <c r="IV4614" s="118"/>
      <c r="IW4614" s="118"/>
      <c r="IX4614" s="118"/>
      <c r="IY4614" s="118"/>
      <c r="IZ4614" s="118"/>
      <c r="JA4614" s="118"/>
      <c r="JB4614" s="118"/>
      <c r="JJ4614" s="118"/>
      <c r="JK4614" s="118"/>
      <c r="JL4614" s="118"/>
      <c r="JM4614" s="118"/>
      <c r="JN4614" s="118"/>
      <c r="JO4614" s="118"/>
      <c r="JP4614" s="118">
        <f t="shared" si="2178"/>
        <v>24.953599999998296</v>
      </c>
      <c r="JQ4614" s="138">
        <f t="shared" si="2179"/>
        <v>7.7330605430024667E-4</v>
      </c>
      <c r="JR4614" s="118">
        <f t="shared" si="2180"/>
        <v>2.0168373706729937E-6</v>
      </c>
      <c r="JS4614" s="118">
        <f t="shared" si="2176"/>
        <v>2.0168373706729937E-6</v>
      </c>
      <c r="JT4614" s="119" t="str">
        <f t="shared" si="2177"/>
        <v/>
      </c>
    </row>
    <row r="4615" spans="209:280" ht="20.100000000000001" customHeight="1" x14ac:dyDescent="0.25">
      <c r="HA4615" s="1">
        <v>3878</v>
      </c>
      <c r="HB4615" s="1">
        <f t="shared" si="2181"/>
        <v>182819.69686985447</v>
      </c>
      <c r="HC4615" s="1">
        <f t="shared" si="2182"/>
        <v>4.1913250083416188E-34</v>
      </c>
      <c r="HD4615" s="1">
        <f t="shared" si="2183"/>
        <v>1</v>
      </c>
      <c r="HE4615" s="1">
        <f t="shared" si="2184"/>
        <v>4.1913250083416188E-34</v>
      </c>
      <c r="HF4615" s="1" t="str">
        <f t="shared" si="2185"/>
        <v/>
      </c>
      <c r="HG4615" s="1" t="str">
        <f t="shared" si="2186"/>
        <v/>
      </c>
      <c r="HK4615" s="1">
        <f t="shared" si="2187"/>
        <v>7.9345639838170816E-6</v>
      </c>
      <c r="HL4615" s="1" t="str">
        <f t="shared" si="2188"/>
        <v/>
      </c>
      <c r="HV4615" s="118"/>
      <c r="HW4615" s="118"/>
      <c r="HX4615" s="118"/>
      <c r="HY4615" s="118"/>
      <c r="HZ4615" s="118"/>
      <c r="IA4615" s="118"/>
      <c r="IB4615" s="118"/>
      <c r="IC4615" s="118"/>
      <c r="ID4615" s="118"/>
      <c r="IE4615" s="118"/>
      <c r="IF4615" s="118"/>
      <c r="IG4615" s="118"/>
      <c r="IH4615" s="118"/>
      <c r="II4615" s="118"/>
      <c r="IJ4615" s="118"/>
      <c r="IK4615" s="118"/>
      <c r="IL4615" s="118"/>
      <c r="IM4615" s="118"/>
      <c r="IN4615" s="118"/>
      <c r="IO4615" s="118"/>
      <c r="IP4615" s="118"/>
      <c r="IQ4615" s="118"/>
      <c r="IR4615" s="118"/>
      <c r="IS4615" s="118"/>
      <c r="IT4615" s="118"/>
      <c r="IU4615" s="118"/>
      <c r="IV4615" s="118"/>
      <c r="IW4615" s="118"/>
      <c r="IX4615" s="118"/>
      <c r="IY4615" s="118"/>
      <c r="IZ4615" s="118"/>
      <c r="JA4615" s="118"/>
      <c r="JB4615" s="118"/>
      <c r="JJ4615" s="118"/>
      <c r="JK4615" s="118"/>
      <c r="JL4615" s="118"/>
      <c r="JM4615" s="118"/>
      <c r="JN4615" s="118"/>
      <c r="JO4615" s="118"/>
      <c r="JP4615" s="118">
        <f t="shared" si="2178"/>
        <v>24.959999999998296</v>
      </c>
      <c r="JQ4615" s="138">
        <f t="shared" si="2179"/>
        <v>7.7128921692957368E-4</v>
      </c>
      <c r="JR4615" s="118">
        <f t="shared" si="2180"/>
        <v>2.0116829334880862E-6</v>
      </c>
      <c r="JS4615" s="118">
        <f t="shared" si="2176"/>
        <v>2.0116829334880862E-6</v>
      </c>
      <c r="JT4615" s="119" t="str">
        <f t="shared" si="2177"/>
        <v/>
      </c>
    </row>
    <row r="4616" spans="209:280" ht="20.100000000000001" customHeight="1" x14ac:dyDescent="0.25">
      <c r="HA4616" s="1">
        <v>3879</v>
      </c>
      <c r="HB4616" s="1">
        <f t="shared" si="2181"/>
        <v>182883.2200445834</v>
      </c>
      <c r="HC4616" s="1">
        <f t="shared" si="2182"/>
        <v>4.0026671045113552E-34</v>
      </c>
      <c r="HD4616" s="1">
        <f t="shared" si="2183"/>
        <v>1</v>
      </c>
      <c r="HE4616" s="1">
        <f t="shared" si="2184"/>
        <v>4.0026671045113552E-34</v>
      </c>
      <c r="HF4616" s="1" t="str">
        <f t="shared" si="2185"/>
        <v/>
      </c>
      <c r="HG4616" s="1" t="str">
        <f t="shared" si="2186"/>
        <v/>
      </c>
      <c r="HK4616" s="1">
        <f t="shared" si="2187"/>
        <v>7.9828320051111307E-6</v>
      </c>
      <c r="HL4616" s="1" t="str">
        <f t="shared" si="2188"/>
        <v/>
      </c>
      <c r="HV4616" s="118"/>
      <c r="HW4616" s="118"/>
      <c r="HX4616" s="118"/>
      <c r="HY4616" s="118"/>
      <c r="HZ4616" s="118"/>
      <c r="IA4616" s="118"/>
      <c r="IB4616" s="118"/>
      <c r="IC4616" s="118"/>
      <c r="ID4616" s="118"/>
      <c r="IE4616" s="118"/>
      <c r="IF4616" s="118"/>
      <c r="IG4616" s="118"/>
      <c r="IH4616" s="118"/>
      <c r="II4616" s="118"/>
      <c r="IJ4616" s="118"/>
      <c r="IK4616" s="118"/>
      <c r="IL4616" s="118"/>
      <c r="IM4616" s="118"/>
      <c r="IN4616" s="118"/>
      <c r="IO4616" s="118"/>
      <c r="IP4616" s="118"/>
      <c r="IQ4616" s="118"/>
      <c r="IR4616" s="118"/>
      <c r="IS4616" s="118"/>
      <c r="IT4616" s="118"/>
      <c r="IU4616" s="118"/>
      <c r="IV4616" s="118"/>
      <c r="IW4616" s="118"/>
      <c r="IX4616" s="118"/>
      <c r="IY4616" s="118"/>
      <c r="IZ4616" s="118"/>
      <c r="JA4616" s="118"/>
      <c r="JB4616" s="118"/>
      <c r="JJ4616" s="118"/>
      <c r="JK4616" s="118"/>
      <c r="JL4616" s="118"/>
      <c r="JM4616" s="118"/>
      <c r="JN4616" s="118"/>
      <c r="JO4616" s="118"/>
      <c r="JP4616" s="118">
        <f t="shared" si="2178"/>
        <v>24.966399999998295</v>
      </c>
      <c r="JQ4616" s="138">
        <f t="shared" si="2179"/>
        <v>7.6927753399608559E-4</v>
      </c>
      <c r="JR4616" s="118">
        <f t="shared" si="2180"/>
        <v>2.0065413397922548E-6</v>
      </c>
      <c r="JS4616" s="118">
        <f t="shared" si="2176"/>
        <v>2.0065413397922548E-6</v>
      </c>
      <c r="JT4616" s="119" t="str">
        <f t="shared" si="2177"/>
        <v/>
      </c>
    </row>
    <row r="4617" spans="209:280" ht="20.100000000000001" customHeight="1" x14ac:dyDescent="0.25">
      <c r="HA4617" s="1">
        <v>3880</v>
      </c>
      <c r="HB4617" s="1">
        <f t="shared" si="2181"/>
        <v>182946.74321931231</v>
      </c>
      <c r="HC4617" s="1">
        <f t="shared" si="2182"/>
        <v>3.8224398199138421E-34</v>
      </c>
      <c r="HD4617" s="1">
        <f t="shared" si="2183"/>
        <v>1</v>
      </c>
      <c r="HE4617" s="1">
        <f t="shared" si="2184"/>
        <v>3.8224398199138421E-34</v>
      </c>
      <c r="HF4617" s="1" t="str">
        <f t="shared" si="2185"/>
        <v/>
      </c>
      <c r="HG4617" s="1" t="str">
        <f t="shared" si="2186"/>
        <v/>
      </c>
      <c r="HK4617" s="1">
        <f t="shared" si="2187"/>
        <v>8.0312651520919635E-6</v>
      </c>
      <c r="HL4617" s="1" t="str">
        <f t="shared" si="2188"/>
        <v/>
      </c>
      <c r="HV4617" s="118"/>
      <c r="HW4617" s="118"/>
      <c r="HX4617" s="118"/>
      <c r="HY4617" s="118"/>
      <c r="HZ4617" s="118"/>
      <c r="IA4617" s="118"/>
      <c r="IB4617" s="118"/>
      <c r="IC4617" s="118"/>
      <c r="ID4617" s="118"/>
      <c r="IE4617" s="118"/>
      <c r="IF4617" s="118"/>
      <c r="IG4617" s="118"/>
      <c r="IH4617" s="118"/>
      <c r="II4617" s="118"/>
      <c r="IJ4617" s="118"/>
      <c r="IK4617" s="118"/>
      <c r="IL4617" s="118"/>
      <c r="IM4617" s="118"/>
      <c r="IN4617" s="118"/>
      <c r="IO4617" s="118"/>
      <c r="IP4617" s="118"/>
      <c r="IQ4617" s="118"/>
      <c r="IR4617" s="118"/>
      <c r="IS4617" s="118"/>
      <c r="IT4617" s="118"/>
      <c r="IU4617" s="118"/>
      <c r="IV4617" s="118"/>
      <c r="IW4617" s="118"/>
      <c r="IX4617" s="118"/>
      <c r="IY4617" s="118"/>
      <c r="IZ4617" s="118"/>
      <c r="JA4617" s="118"/>
      <c r="JB4617" s="118"/>
      <c r="JJ4617" s="118"/>
      <c r="JK4617" s="118"/>
      <c r="JL4617" s="118"/>
      <c r="JM4617" s="118"/>
      <c r="JN4617" s="118"/>
      <c r="JO4617" s="118"/>
      <c r="JP4617" s="118">
        <f t="shared" si="2178"/>
        <v>24.972799999998294</v>
      </c>
      <c r="JQ4617" s="138">
        <f t="shared" si="2179"/>
        <v>7.6727099265629334E-4</v>
      </c>
      <c r="JR4617" s="118">
        <f t="shared" si="2180"/>
        <v>2.0014125586153729E-6</v>
      </c>
      <c r="JS4617" s="118">
        <f t="shared" si="2176"/>
        <v>2.0014125586153729E-6</v>
      </c>
      <c r="JT4617" s="119" t="str">
        <f t="shared" si="2177"/>
        <v/>
      </c>
    </row>
    <row r="4618" spans="209:280" ht="20.100000000000001" customHeight="1" x14ac:dyDescent="0.25">
      <c r="HA4618" s="1">
        <v>3881</v>
      </c>
      <c r="HB4618" s="1">
        <f t="shared" si="2181"/>
        <v>183010.26639404125</v>
      </c>
      <c r="HC4618" s="1">
        <f t="shared" si="2182"/>
        <v>3.6502691881435293E-34</v>
      </c>
      <c r="HD4618" s="1">
        <f t="shared" si="2183"/>
        <v>1</v>
      </c>
      <c r="HE4618" s="1">
        <f t="shared" si="2184"/>
        <v>3.6502691881435293E-34</v>
      </c>
      <c r="HF4618" s="1" t="str">
        <f t="shared" si="2185"/>
        <v/>
      </c>
      <c r="HG4618" s="1" t="str">
        <f t="shared" si="2186"/>
        <v/>
      </c>
      <c r="HK4618" s="1">
        <f t="shared" si="2187"/>
        <v>8.0798628720542681E-6</v>
      </c>
      <c r="HL4618" s="1" t="str">
        <f t="shared" si="2188"/>
        <v/>
      </c>
      <c r="HV4618" s="118"/>
      <c r="HW4618" s="118"/>
      <c r="HX4618" s="118"/>
      <c r="HY4618" s="118"/>
      <c r="HZ4618" s="118"/>
      <c r="IA4618" s="118"/>
      <c r="IB4618" s="118"/>
      <c r="IC4618" s="118"/>
      <c r="ID4618" s="118"/>
      <c r="IE4618" s="118"/>
      <c r="IF4618" s="118"/>
      <c r="IG4618" s="118"/>
      <c r="IH4618" s="118"/>
      <c r="II4618" s="118"/>
      <c r="IJ4618" s="118"/>
      <c r="IK4618" s="118"/>
      <c r="IL4618" s="118"/>
      <c r="IM4618" s="118"/>
      <c r="IN4618" s="118"/>
      <c r="IO4618" s="118"/>
      <c r="IP4618" s="118"/>
      <c r="IQ4618" s="118"/>
      <c r="IR4618" s="118"/>
      <c r="IS4618" s="118"/>
      <c r="IT4618" s="118"/>
      <c r="IU4618" s="118"/>
      <c r="IV4618" s="118"/>
      <c r="IW4618" s="118"/>
      <c r="IX4618" s="118"/>
      <c r="IY4618" s="118"/>
      <c r="IZ4618" s="118"/>
      <c r="JA4618" s="118"/>
      <c r="JB4618" s="118"/>
      <c r="JJ4618" s="118"/>
      <c r="JK4618" s="118"/>
      <c r="JL4618" s="118"/>
      <c r="JM4618" s="118"/>
      <c r="JN4618" s="118"/>
      <c r="JO4618" s="118"/>
      <c r="JP4618" s="118">
        <f t="shared" si="2178"/>
        <v>24.979199999998293</v>
      </c>
      <c r="JQ4618" s="138">
        <f t="shared" si="2179"/>
        <v>7.6526958009767796E-4</v>
      </c>
      <c r="JR4618" s="118">
        <f t="shared" si="2180"/>
        <v>1.9962965590585458E-6</v>
      </c>
      <c r="JS4618" s="118">
        <f t="shared" si="2176"/>
        <v>1.9962965590585458E-6</v>
      </c>
      <c r="JT4618" s="119" t="str">
        <f t="shared" si="2177"/>
        <v/>
      </c>
    </row>
    <row r="4619" spans="209:280" ht="20.100000000000001" customHeight="1" x14ac:dyDescent="0.25">
      <c r="HA4619" s="1">
        <v>3882</v>
      </c>
      <c r="HB4619" s="1">
        <f t="shared" si="2181"/>
        <v>183073.78956877018</v>
      </c>
      <c r="HC4619" s="1">
        <f t="shared" si="2182"/>
        <v>3.4857977061556663E-34</v>
      </c>
      <c r="HD4619" s="1">
        <f t="shared" si="2183"/>
        <v>1</v>
      </c>
      <c r="HE4619" s="1">
        <f t="shared" si="2184"/>
        <v>3.4857977061556663E-34</v>
      </c>
      <c r="HF4619" s="1" t="str">
        <f t="shared" si="2185"/>
        <v/>
      </c>
      <c r="HG4619" s="1" t="str">
        <f t="shared" si="2186"/>
        <v/>
      </c>
      <c r="HK4619" s="1">
        <f t="shared" si="2187"/>
        <v>8.1286246010204382E-6</v>
      </c>
      <c r="HL4619" s="1" t="str">
        <f t="shared" si="2188"/>
        <v/>
      </c>
      <c r="HV4619" s="118"/>
      <c r="HW4619" s="118"/>
      <c r="HX4619" s="118"/>
      <c r="HY4619" s="118"/>
      <c r="HZ4619" s="118"/>
      <c r="IA4619" s="118"/>
      <c r="IB4619" s="118"/>
      <c r="IC4619" s="118"/>
      <c r="ID4619" s="118"/>
      <c r="IE4619" s="118"/>
      <c r="IF4619" s="118"/>
      <c r="IG4619" s="118"/>
      <c r="IH4619" s="118"/>
      <c r="II4619" s="118"/>
      <c r="IJ4619" s="118"/>
      <c r="IK4619" s="118"/>
      <c r="IL4619" s="118"/>
      <c r="IM4619" s="118"/>
      <c r="IN4619" s="118"/>
      <c r="IO4619" s="118"/>
      <c r="IP4619" s="118"/>
      <c r="IQ4619" s="118"/>
      <c r="IR4619" s="118"/>
      <c r="IS4619" s="118"/>
      <c r="IT4619" s="118"/>
      <c r="IU4619" s="118"/>
      <c r="IV4619" s="118"/>
      <c r="IW4619" s="118"/>
      <c r="IX4619" s="118"/>
      <c r="IY4619" s="118"/>
      <c r="IZ4619" s="118"/>
      <c r="JA4619" s="118"/>
      <c r="JB4619" s="118"/>
      <c r="JJ4619" s="118"/>
      <c r="JK4619" s="118"/>
      <c r="JL4619" s="118"/>
      <c r="JM4619" s="118"/>
      <c r="JN4619" s="118"/>
      <c r="JO4619" s="118"/>
      <c r="JP4619" s="118">
        <f t="shared" si="2178"/>
        <v>24.985599999998293</v>
      </c>
      <c r="JQ4619" s="138">
        <f t="shared" si="2179"/>
        <v>7.6327328353861942E-4</v>
      </c>
      <c r="JR4619" s="118">
        <f t="shared" si="2180"/>
        <v>1.9911933102920512E-6</v>
      </c>
      <c r="JS4619" s="118">
        <f t="shared" ref="JS4619:JS4682" si="2189">IF(JQ4619&lt;(1-$JO$719),JR4619,"")</f>
        <v>1.9911933102920512E-6</v>
      </c>
      <c r="JT4619" s="119" t="str">
        <f t="shared" ref="JT4619:JT4682" si="2190">IF(JQ4619&lt;(1-$JO$725),JR4619,"")</f>
        <v/>
      </c>
    </row>
    <row r="4620" spans="209:280" ht="20.100000000000001" customHeight="1" x14ac:dyDescent="0.25">
      <c r="HA4620" s="1">
        <v>3883</v>
      </c>
      <c r="HB4620" s="1">
        <f t="shared" si="2181"/>
        <v>183137.31274349909</v>
      </c>
      <c r="HC4620" s="1">
        <f t="shared" si="2182"/>
        <v>3.3286836150855019E-34</v>
      </c>
      <c r="HD4620" s="1">
        <f t="shared" si="2183"/>
        <v>1</v>
      </c>
      <c r="HE4620" s="1">
        <f t="shared" si="2184"/>
        <v>3.3286836150855019E-34</v>
      </c>
      <c r="HF4620" s="1" t="str">
        <f t="shared" si="2185"/>
        <v/>
      </c>
      <c r="HG4620" s="1" t="str">
        <f t="shared" si="2186"/>
        <v/>
      </c>
      <c r="HK4620" s="1">
        <f t="shared" si="2187"/>
        <v>8.1775497637086272E-6</v>
      </c>
      <c r="HL4620" s="1" t="str">
        <f t="shared" si="2188"/>
        <v/>
      </c>
      <c r="HV4620" s="118"/>
      <c r="HW4620" s="118"/>
      <c r="HX4620" s="118"/>
      <c r="HY4620" s="118"/>
      <c r="HZ4620" s="118"/>
      <c r="IA4620" s="118"/>
      <c r="IB4620" s="118"/>
      <c r="IC4620" s="118"/>
      <c r="ID4620" s="118"/>
      <c r="IE4620" s="118"/>
      <c r="IF4620" s="118"/>
      <c r="IG4620" s="118"/>
      <c r="IH4620" s="118"/>
      <c r="II4620" s="118"/>
      <c r="IJ4620" s="118"/>
      <c r="IK4620" s="118"/>
      <c r="IL4620" s="118"/>
      <c r="IM4620" s="118"/>
      <c r="IN4620" s="118"/>
      <c r="IO4620" s="118"/>
      <c r="IP4620" s="118"/>
      <c r="IQ4620" s="118"/>
      <c r="IR4620" s="118"/>
      <c r="IS4620" s="118"/>
      <c r="IT4620" s="118"/>
      <c r="IU4620" s="118"/>
      <c r="IV4620" s="118"/>
      <c r="IW4620" s="118"/>
      <c r="IX4620" s="118"/>
      <c r="IY4620" s="118"/>
      <c r="IZ4620" s="118"/>
      <c r="JA4620" s="118"/>
      <c r="JB4620" s="118"/>
      <c r="JJ4620" s="118"/>
      <c r="JK4620" s="118"/>
      <c r="JL4620" s="118"/>
      <c r="JM4620" s="118"/>
      <c r="JN4620" s="118"/>
      <c r="JO4620" s="118"/>
      <c r="JP4620" s="118">
        <f t="shared" ref="JP4620:JP4683" si="2191">JP4619+$JS$712</f>
        <v>24.991999999998292</v>
      </c>
      <c r="JQ4620" s="138">
        <f t="shared" ref="JQ4620:JQ4683" si="2192">_xlfn.CHISQ.DIST.RT(JP4620,7)</f>
        <v>7.6128209022832737E-4</v>
      </c>
      <c r="JR4620" s="118">
        <f t="shared" ref="JR4620:JR4683" si="2193">JQ4620-JQ4621</f>
        <v>1.986102781564446E-6</v>
      </c>
      <c r="JS4620" s="118">
        <f t="shared" si="2189"/>
        <v>1.986102781564446E-6</v>
      </c>
      <c r="JT4620" s="119" t="str">
        <f t="shared" si="2190"/>
        <v/>
      </c>
    </row>
    <row r="4621" spans="209:280" ht="20.100000000000001" customHeight="1" x14ac:dyDescent="0.25">
      <c r="HA4621" s="1">
        <v>3884</v>
      </c>
      <c r="HB4621" s="1">
        <f t="shared" si="2181"/>
        <v>183200.83591822803</v>
      </c>
      <c r="HC4621" s="1">
        <f t="shared" si="2182"/>
        <v>3.1786002122373897E-34</v>
      </c>
      <c r="HD4621" s="1">
        <f t="shared" si="2183"/>
        <v>1</v>
      </c>
      <c r="HE4621" s="1">
        <f t="shared" si="2184"/>
        <v>3.1786002122373897E-34</v>
      </c>
      <c r="HF4621" s="1" t="str">
        <f t="shared" si="2185"/>
        <v/>
      </c>
      <c r="HG4621" s="1" t="str">
        <f t="shared" si="2186"/>
        <v/>
      </c>
      <c r="HK4621" s="1">
        <f t="shared" si="2187"/>
        <v>8.2266377735015408E-6</v>
      </c>
      <c r="HL4621" s="1" t="str">
        <f t="shared" si="2188"/>
        <v/>
      </c>
      <c r="HV4621" s="118"/>
      <c r="HW4621" s="118"/>
      <c r="HX4621" s="118"/>
      <c r="HY4621" s="118"/>
      <c r="HZ4621" s="118"/>
      <c r="IA4621" s="118"/>
      <c r="IB4621" s="118"/>
      <c r="IC4621" s="118"/>
      <c r="ID4621" s="118"/>
      <c r="IE4621" s="118"/>
      <c r="IF4621" s="118"/>
      <c r="IG4621" s="118"/>
      <c r="IH4621" s="118"/>
      <c r="II4621" s="118"/>
      <c r="IJ4621" s="118"/>
      <c r="IK4621" s="118"/>
      <c r="IL4621" s="118"/>
      <c r="IM4621" s="118"/>
      <c r="IN4621" s="118"/>
      <c r="IO4621" s="118"/>
      <c r="IP4621" s="118"/>
      <c r="IQ4621" s="118"/>
      <c r="IR4621" s="118"/>
      <c r="IS4621" s="118"/>
      <c r="IT4621" s="118"/>
      <c r="IU4621" s="118"/>
      <c r="IV4621" s="118"/>
      <c r="IW4621" s="118"/>
      <c r="IX4621" s="118"/>
      <c r="IY4621" s="118"/>
      <c r="IZ4621" s="118"/>
      <c r="JA4621" s="118"/>
      <c r="JB4621" s="118"/>
      <c r="JJ4621" s="118"/>
      <c r="JK4621" s="118"/>
      <c r="JL4621" s="118"/>
      <c r="JM4621" s="118"/>
      <c r="JN4621" s="118"/>
      <c r="JO4621" s="118"/>
      <c r="JP4621" s="118">
        <f t="shared" si="2191"/>
        <v>24.998399999998291</v>
      </c>
      <c r="JQ4621" s="138">
        <f t="shared" si="2192"/>
        <v>7.5929598744676292E-4</v>
      </c>
      <c r="JR4621" s="118">
        <f t="shared" si="2193"/>
        <v>1.9810249421851108E-6</v>
      </c>
      <c r="JS4621" s="118">
        <f t="shared" si="2189"/>
        <v>1.9810249421851108E-6</v>
      </c>
      <c r="JT4621" s="119" t="str">
        <f t="shared" si="2190"/>
        <v/>
      </c>
    </row>
    <row r="4622" spans="209:280" ht="20.100000000000001" customHeight="1" x14ac:dyDescent="0.25">
      <c r="HA4622" s="1">
        <v>3885</v>
      </c>
      <c r="HB4622" s="1">
        <f t="shared" si="2181"/>
        <v>183264.35909295696</v>
      </c>
      <c r="HC4622" s="1">
        <f t="shared" si="2182"/>
        <v>3.0352351929009073E-34</v>
      </c>
      <c r="HD4622" s="1">
        <f t="shared" si="2183"/>
        <v>1</v>
      </c>
      <c r="HE4622" s="1">
        <f t="shared" si="2184"/>
        <v>3.0352351929009073E-34</v>
      </c>
      <c r="HF4622" s="1" t="str">
        <f t="shared" si="2185"/>
        <v/>
      </c>
      <c r="HG4622" s="1" t="str">
        <f t="shared" si="2186"/>
        <v/>
      </c>
      <c r="HK4622" s="1">
        <f t="shared" si="2187"/>
        <v>8.2758880324157141E-6</v>
      </c>
      <c r="HL4622" s="1" t="str">
        <f t="shared" si="2188"/>
        <v/>
      </c>
      <c r="HV4622" s="118"/>
      <c r="HW4622" s="118"/>
      <c r="HX4622" s="118"/>
      <c r="HY4622" s="118"/>
      <c r="HZ4622" s="118"/>
      <c r="IA4622" s="118"/>
      <c r="IB4622" s="118"/>
      <c r="IC4622" s="118"/>
      <c r="ID4622" s="118"/>
      <c r="IE4622" s="118"/>
      <c r="IF4622" s="118"/>
      <c r="IG4622" s="118"/>
      <c r="IH4622" s="118"/>
      <c r="II4622" s="118"/>
      <c r="IJ4622" s="118"/>
      <c r="IK4622" s="118"/>
      <c r="IL4622" s="118"/>
      <c r="IM4622" s="118"/>
      <c r="IN4622" s="118"/>
      <c r="IO4622" s="118"/>
      <c r="IP4622" s="118"/>
      <c r="IQ4622" s="118"/>
      <c r="IR4622" s="118"/>
      <c r="IS4622" s="118"/>
      <c r="IT4622" s="118"/>
      <c r="IU4622" s="118"/>
      <c r="IV4622" s="118"/>
      <c r="IW4622" s="118"/>
      <c r="IX4622" s="118"/>
      <c r="IY4622" s="118"/>
      <c r="IZ4622" s="118"/>
      <c r="JA4622" s="118"/>
      <c r="JB4622" s="118"/>
      <c r="JJ4622" s="118"/>
      <c r="JK4622" s="118"/>
      <c r="JL4622" s="118"/>
      <c r="JM4622" s="118"/>
      <c r="JN4622" s="118"/>
      <c r="JO4622" s="118"/>
      <c r="JP4622" s="118">
        <f t="shared" si="2191"/>
        <v>25.004799999998291</v>
      </c>
      <c r="JQ4622" s="138">
        <f t="shared" si="2192"/>
        <v>7.5731496250457781E-4</v>
      </c>
      <c r="JR4622" s="118">
        <f t="shared" si="2193"/>
        <v>1.9759597615450668E-6</v>
      </c>
      <c r="JS4622" s="118">
        <f t="shared" si="2189"/>
        <v>1.9759597615450668E-6</v>
      </c>
      <c r="JT4622" s="119" t="str">
        <f t="shared" si="2190"/>
        <v/>
      </c>
    </row>
    <row r="4623" spans="209:280" ht="20.100000000000001" customHeight="1" x14ac:dyDescent="0.25">
      <c r="HA4623" s="1">
        <v>3886</v>
      </c>
      <c r="HB4623" s="1">
        <f t="shared" si="2181"/>
        <v>183327.8822676859</v>
      </c>
      <c r="HC4623" s="1">
        <f t="shared" si="2182"/>
        <v>2.8982900207119306E-34</v>
      </c>
      <c r="HD4623" s="1">
        <f t="shared" si="2183"/>
        <v>1</v>
      </c>
      <c r="HE4623" s="1">
        <f t="shared" si="2184"/>
        <v>2.8982900207119306E-34</v>
      </c>
      <c r="HF4623" s="1" t="str">
        <f t="shared" si="2185"/>
        <v/>
      </c>
      <c r="HG4623" s="1" t="str">
        <f t="shared" si="2186"/>
        <v/>
      </c>
      <c r="HK4623" s="1">
        <f t="shared" si="2187"/>
        <v>8.3252999310717636E-6</v>
      </c>
      <c r="HL4623" s="1" t="str">
        <f t="shared" si="2188"/>
        <v/>
      </c>
      <c r="HV4623" s="118"/>
      <c r="HW4623" s="118"/>
      <c r="HX4623" s="118"/>
      <c r="HY4623" s="118"/>
      <c r="HZ4623" s="118"/>
      <c r="IA4623" s="118"/>
      <c r="IB4623" s="118"/>
      <c r="IC4623" s="118"/>
      <c r="ID4623" s="118"/>
      <c r="IE4623" s="118"/>
      <c r="IF4623" s="118"/>
      <c r="IG4623" s="118"/>
      <c r="IH4623" s="118"/>
      <c r="II4623" s="118"/>
      <c r="IJ4623" s="118"/>
      <c r="IK4623" s="118"/>
      <c r="IL4623" s="118"/>
      <c r="IM4623" s="118"/>
      <c r="IN4623" s="118"/>
      <c r="IO4623" s="118"/>
      <c r="IP4623" s="118"/>
      <c r="IQ4623" s="118"/>
      <c r="IR4623" s="118"/>
      <c r="IS4623" s="118"/>
      <c r="IT4623" s="118"/>
      <c r="IU4623" s="118"/>
      <c r="IV4623" s="118"/>
      <c r="IW4623" s="118"/>
      <c r="IX4623" s="118"/>
      <c r="IY4623" s="118"/>
      <c r="IZ4623" s="118"/>
      <c r="JA4623" s="118"/>
      <c r="JB4623" s="118"/>
      <c r="JJ4623" s="118"/>
      <c r="JK4623" s="118"/>
      <c r="JL4623" s="118"/>
      <c r="JM4623" s="118"/>
      <c r="JN4623" s="118"/>
      <c r="JO4623" s="118"/>
      <c r="JP4623" s="118">
        <f t="shared" si="2191"/>
        <v>25.01119999999829</v>
      </c>
      <c r="JQ4623" s="138">
        <f t="shared" si="2192"/>
        <v>7.5533900274303274E-4</v>
      </c>
      <c r="JR4623" s="118">
        <f t="shared" si="2193"/>
        <v>1.9709072090937736E-6</v>
      </c>
      <c r="JS4623" s="118">
        <f t="shared" si="2189"/>
        <v>1.9709072090937736E-6</v>
      </c>
      <c r="JT4623" s="119" t="str">
        <f t="shared" si="2190"/>
        <v/>
      </c>
    </row>
    <row r="4624" spans="209:280" ht="20.100000000000001" customHeight="1" x14ac:dyDescent="0.25">
      <c r="HA4624" s="1">
        <v>3887</v>
      </c>
      <c r="HB4624" s="1">
        <f t="shared" si="2181"/>
        <v>183391.40544241481</v>
      </c>
      <c r="HC4624" s="1">
        <f t="shared" si="2182"/>
        <v>2.7674793253319137E-34</v>
      </c>
      <c r="HD4624" s="1">
        <f t="shared" si="2183"/>
        <v>1</v>
      </c>
      <c r="HE4624" s="1">
        <f t="shared" si="2184"/>
        <v>2.7674793253319137E-34</v>
      </c>
      <c r="HF4624" s="1" t="str">
        <f t="shared" si="2185"/>
        <v/>
      </c>
      <c r="HG4624" s="1" t="str">
        <f t="shared" si="2186"/>
        <v/>
      </c>
      <c r="HK4624" s="1">
        <f t="shared" si="2187"/>
        <v>8.3748728486652392E-6</v>
      </c>
      <c r="HL4624" s="1" t="str">
        <f t="shared" si="2188"/>
        <v/>
      </c>
      <c r="HV4624" s="118"/>
      <c r="HW4624" s="118"/>
      <c r="HX4624" s="118"/>
      <c r="HY4624" s="118"/>
      <c r="HZ4624" s="118"/>
      <c r="IA4624" s="118"/>
      <c r="IB4624" s="118"/>
      <c r="IC4624" s="118"/>
      <c r="ID4624" s="118"/>
      <c r="IE4624" s="118"/>
      <c r="IF4624" s="118"/>
      <c r="IG4624" s="118"/>
      <c r="IH4624" s="118"/>
      <c r="II4624" s="118"/>
      <c r="IJ4624" s="118"/>
      <c r="IK4624" s="118"/>
      <c r="IL4624" s="118"/>
      <c r="IM4624" s="118"/>
      <c r="IN4624" s="118"/>
      <c r="IO4624" s="118"/>
      <c r="IP4624" s="118"/>
      <c r="IQ4624" s="118"/>
      <c r="IR4624" s="118"/>
      <c r="IS4624" s="118"/>
      <c r="IT4624" s="118"/>
      <c r="IU4624" s="118"/>
      <c r="IV4624" s="118"/>
      <c r="IW4624" s="118"/>
      <c r="IX4624" s="118"/>
      <c r="IY4624" s="118"/>
      <c r="IZ4624" s="118"/>
      <c r="JA4624" s="118"/>
      <c r="JB4624" s="118"/>
      <c r="JJ4624" s="118"/>
      <c r="JK4624" s="118"/>
      <c r="JL4624" s="118"/>
      <c r="JM4624" s="118"/>
      <c r="JN4624" s="118"/>
      <c r="JO4624" s="118"/>
      <c r="JP4624" s="118">
        <f t="shared" si="2191"/>
        <v>25.017599999998289</v>
      </c>
      <c r="JQ4624" s="138">
        <f t="shared" si="2192"/>
        <v>7.5336809553393897E-4</v>
      </c>
      <c r="JR4624" s="118">
        <f t="shared" si="2193"/>
        <v>1.9658672543653669E-6</v>
      </c>
      <c r="JS4624" s="118">
        <f t="shared" si="2189"/>
        <v>1.9658672543653669E-6</v>
      </c>
      <c r="JT4624" s="119" t="str">
        <f t="shared" si="2190"/>
        <v/>
      </c>
    </row>
    <row r="4625" spans="209:280" ht="20.100000000000001" customHeight="1" x14ac:dyDescent="0.25">
      <c r="HA4625" s="1">
        <v>3888</v>
      </c>
      <c r="HB4625" s="1">
        <f t="shared" si="2181"/>
        <v>183454.92861714374</v>
      </c>
      <c r="HC4625" s="1">
        <f t="shared" si="2182"/>
        <v>2.6425303262678074E-34</v>
      </c>
      <c r="HD4625" s="1">
        <f t="shared" si="2183"/>
        <v>1</v>
      </c>
      <c r="HE4625" s="1">
        <f t="shared" si="2184"/>
        <v>2.6425303262678074E-34</v>
      </c>
      <c r="HF4625" s="1" t="str">
        <f t="shared" si="2185"/>
        <v/>
      </c>
      <c r="HG4625" s="1" t="str">
        <f t="shared" si="2186"/>
        <v/>
      </c>
      <c r="HK4625" s="1">
        <f t="shared" si="2187"/>
        <v>8.4246061529383516E-6</v>
      </c>
      <c r="HL4625" s="1" t="str">
        <f t="shared" si="2188"/>
        <v/>
      </c>
      <c r="HV4625" s="118"/>
      <c r="HW4625" s="118"/>
      <c r="HX4625" s="118"/>
      <c r="HY4625" s="118"/>
      <c r="HZ4625" s="118"/>
      <c r="IA4625" s="118"/>
      <c r="IB4625" s="118"/>
      <c r="IC4625" s="118"/>
      <c r="ID4625" s="118"/>
      <c r="IE4625" s="118"/>
      <c r="IF4625" s="118"/>
      <c r="IG4625" s="118"/>
      <c r="IH4625" s="118"/>
      <c r="II4625" s="118"/>
      <c r="IJ4625" s="118"/>
      <c r="IK4625" s="118"/>
      <c r="IL4625" s="118"/>
      <c r="IM4625" s="118"/>
      <c r="IN4625" s="118"/>
      <c r="IO4625" s="118"/>
      <c r="IP4625" s="118"/>
      <c r="IQ4625" s="118"/>
      <c r="IR4625" s="118"/>
      <c r="IS4625" s="118"/>
      <c r="IT4625" s="118"/>
      <c r="IU4625" s="118"/>
      <c r="IV4625" s="118"/>
      <c r="IW4625" s="118"/>
      <c r="IX4625" s="118"/>
      <c r="IY4625" s="118"/>
      <c r="IZ4625" s="118"/>
      <c r="JA4625" s="118"/>
      <c r="JB4625" s="118"/>
      <c r="JJ4625" s="118"/>
      <c r="JK4625" s="118"/>
      <c r="JL4625" s="118"/>
      <c r="JM4625" s="118"/>
      <c r="JN4625" s="118"/>
      <c r="JO4625" s="118"/>
      <c r="JP4625" s="118">
        <f t="shared" si="2191"/>
        <v>25.023999999998289</v>
      </c>
      <c r="JQ4625" s="138">
        <f t="shared" si="2192"/>
        <v>7.514022282795736E-4</v>
      </c>
      <c r="JR4625" s="118">
        <f t="shared" si="2193"/>
        <v>1.9608398669511201E-6</v>
      </c>
      <c r="JS4625" s="118">
        <f t="shared" si="2189"/>
        <v>1.9608398669511201E-6</v>
      </c>
      <c r="JT4625" s="119" t="str">
        <f t="shared" si="2190"/>
        <v/>
      </c>
    </row>
    <row r="4626" spans="209:280" ht="20.100000000000001" customHeight="1" x14ac:dyDescent="0.25">
      <c r="HA4626" s="1">
        <v>3889</v>
      </c>
      <c r="HB4626" s="1">
        <f t="shared" si="2181"/>
        <v>183518.45179187268</v>
      </c>
      <c r="HC4626" s="1">
        <f t="shared" si="2182"/>
        <v>2.5231822817093895E-34</v>
      </c>
      <c r="HD4626" s="1">
        <f t="shared" si="2183"/>
        <v>1</v>
      </c>
      <c r="HE4626" s="1">
        <f t="shared" si="2184"/>
        <v>2.5231822817093895E-34</v>
      </c>
      <c r="HF4626" s="1" t="str">
        <f t="shared" si="2185"/>
        <v/>
      </c>
      <c r="HG4626" s="1" t="str">
        <f t="shared" si="2186"/>
        <v/>
      </c>
      <c r="HK4626" s="1">
        <f t="shared" si="2187"/>
        <v>8.4744992001522088E-6</v>
      </c>
      <c r="HL4626" s="1" t="str">
        <f t="shared" si="2188"/>
        <v/>
      </c>
      <c r="HV4626" s="118"/>
      <c r="HW4626" s="118"/>
      <c r="HX4626" s="118"/>
      <c r="HY4626" s="118"/>
      <c r="HZ4626" s="118"/>
      <c r="IA4626" s="118"/>
      <c r="IB4626" s="118"/>
      <c r="IC4626" s="118"/>
      <c r="ID4626" s="118"/>
      <c r="IE4626" s="118"/>
      <c r="IF4626" s="118"/>
      <c r="IG4626" s="118"/>
      <c r="IH4626" s="118"/>
      <c r="II4626" s="118"/>
      <c r="IJ4626" s="118"/>
      <c r="IK4626" s="118"/>
      <c r="IL4626" s="118"/>
      <c r="IM4626" s="118"/>
      <c r="IN4626" s="118"/>
      <c r="IO4626" s="118"/>
      <c r="IP4626" s="118"/>
      <c r="IQ4626" s="118"/>
      <c r="IR4626" s="118"/>
      <c r="IS4626" s="118"/>
      <c r="IT4626" s="118"/>
      <c r="IU4626" s="118"/>
      <c r="IV4626" s="118"/>
      <c r="IW4626" s="118"/>
      <c r="IX4626" s="118"/>
      <c r="IY4626" s="118"/>
      <c r="IZ4626" s="118"/>
      <c r="JA4626" s="118"/>
      <c r="JB4626" s="118"/>
      <c r="JJ4626" s="118"/>
      <c r="JK4626" s="118"/>
      <c r="JL4626" s="118"/>
      <c r="JM4626" s="118"/>
      <c r="JN4626" s="118"/>
      <c r="JO4626" s="118"/>
      <c r="JP4626" s="118">
        <f t="shared" si="2191"/>
        <v>25.030399999998288</v>
      </c>
      <c r="JQ4626" s="138">
        <f t="shared" si="2192"/>
        <v>7.4944138841262248E-4</v>
      </c>
      <c r="JR4626" s="118">
        <f t="shared" si="2193"/>
        <v>1.9558250165212362E-6</v>
      </c>
      <c r="JS4626" s="118">
        <f t="shared" si="2189"/>
        <v>1.9558250165212362E-6</v>
      </c>
      <c r="JT4626" s="119" t="str">
        <f t="shared" si="2190"/>
        <v/>
      </c>
    </row>
    <row r="4627" spans="209:280" ht="20.100000000000001" customHeight="1" x14ac:dyDescent="0.25">
      <c r="HA4627" s="1">
        <v>3890</v>
      </c>
      <c r="HB4627" s="1">
        <f t="shared" si="2181"/>
        <v>183581.97496660159</v>
      </c>
      <c r="HC4627" s="1">
        <f t="shared" si="2182"/>
        <v>2.4091859613045563E-34</v>
      </c>
      <c r="HD4627" s="1">
        <f t="shared" si="2183"/>
        <v>1</v>
      </c>
      <c r="HE4627" s="1">
        <f t="shared" si="2184"/>
        <v>2.4091859613045563E-34</v>
      </c>
      <c r="HF4627" s="1" t="str">
        <f t="shared" si="2185"/>
        <v/>
      </c>
      <c r="HG4627" s="1" t="str">
        <f t="shared" si="2186"/>
        <v/>
      </c>
      <c r="HK4627" s="1">
        <f t="shared" si="2187"/>
        <v>8.5245513350600426E-6</v>
      </c>
      <c r="HL4627" s="1" t="str">
        <f t="shared" si="2188"/>
        <v/>
      </c>
      <c r="HV4627" s="118"/>
      <c r="HW4627" s="118"/>
      <c r="HX4627" s="118"/>
      <c r="HY4627" s="118"/>
      <c r="HZ4627" s="118"/>
      <c r="IA4627" s="118"/>
      <c r="IB4627" s="118"/>
      <c r="IC4627" s="118"/>
      <c r="ID4627" s="118"/>
      <c r="IE4627" s="118"/>
      <c r="IF4627" s="118"/>
      <c r="IG4627" s="118"/>
      <c r="IH4627" s="118"/>
      <c r="II4627" s="118"/>
      <c r="IJ4627" s="118"/>
      <c r="IK4627" s="118"/>
      <c r="IL4627" s="118"/>
      <c r="IM4627" s="118"/>
      <c r="IN4627" s="118"/>
      <c r="IO4627" s="118"/>
      <c r="IP4627" s="118"/>
      <c r="IQ4627" s="118"/>
      <c r="IR4627" s="118"/>
      <c r="IS4627" s="118"/>
      <c r="IT4627" s="118"/>
      <c r="IU4627" s="118"/>
      <c r="IV4627" s="118"/>
      <c r="IW4627" s="118"/>
      <c r="IX4627" s="118"/>
      <c r="IY4627" s="118"/>
      <c r="IZ4627" s="118"/>
      <c r="JA4627" s="118"/>
      <c r="JB4627" s="118"/>
      <c r="JJ4627" s="118"/>
      <c r="JK4627" s="118"/>
      <c r="JL4627" s="118"/>
      <c r="JM4627" s="118"/>
      <c r="JN4627" s="118"/>
      <c r="JO4627" s="118"/>
      <c r="JP4627" s="118">
        <f t="shared" si="2191"/>
        <v>25.036799999998287</v>
      </c>
      <c r="JQ4627" s="138">
        <f t="shared" si="2192"/>
        <v>7.4748556339610125E-4</v>
      </c>
      <c r="JR4627" s="118">
        <f t="shared" si="2193"/>
        <v>1.9508226728122717E-6</v>
      </c>
      <c r="JS4627" s="118">
        <f t="shared" si="2189"/>
        <v>1.9508226728122717E-6</v>
      </c>
      <c r="JT4627" s="119" t="str">
        <f t="shared" si="2190"/>
        <v/>
      </c>
    </row>
    <row r="4628" spans="209:280" ht="20.100000000000001" customHeight="1" x14ac:dyDescent="0.25">
      <c r="HA4628" s="1">
        <v>3891</v>
      </c>
      <c r="HB4628" s="1">
        <f t="shared" si="2181"/>
        <v>183645.49814133052</v>
      </c>
      <c r="HC4628" s="1">
        <f t="shared" si="2182"/>
        <v>2.3003031418426991E-34</v>
      </c>
      <c r="HD4628" s="1">
        <f t="shared" si="2183"/>
        <v>1</v>
      </c>
      <c r="HE4628" s="1">
        <f t="shared" si="2184"/>
        <v>2.3003031418426991E-34</v>
      </c>
      <c r="HF4628" s="1" t="str">
        <f t="shared" si="2185"/>
        <v/>
      </c>
      <c r="HG4628" s="1" t="str">
        <f t="shared" si="2186"/>
        <v/>
      </c>
      <c r="HK4628" s="1">
        <f t="shared" si="2187"/>
        <v>8.5747618908811761E-6</v>
      </c>
      <c r="HL4628" s="1" t="str">
        <f t="shared" si="2188"/>
        <v/>
      </c>
      <c r="HV4628" s="118"/>
      <c r="HW4628" s="118"/>
      <c r="HX4628" s="118"/>
      <c r="HY4628" s="118"/>
      <c r="HZ4628" s="118"/>
      <c r="IA4628" s="118"/>
      <c r="IB4628" s="118"/>
      <c r="IC4628" s="118"/>
      <c r="ID4628" s="118"/>
      <c r="IE4628" s="118"/>
      <c r="IF4628" s="118"/>
      <c r="IG4628" s="118"/>
      <c r="IH4628" s="118"/>
      <c r="II4628" s="118"/>
      <c r="IJ4628" s="118"/>
      <c r="IK4628" s="118"/>
      <c r="IL4628" s="118"/>
      <c r="IM4628" s="118"/>
      <c r="IN4628" s="118"/>
      <c r="IO4628" s="118"/>
      <c r="IP4628" s="118"/>
      <c r="IQ4628" s="118"/>
      <c r="IR4628" s="118"/>
      <c r="IS4628" s="118"/>
      <c r="IT4628" s="118"/>
      <c r="IU4628" s="118"/>
      <c r="IV4628" s="118"/>
      <c r="IW4628" s="118"/>
      <c r="IX4628" s="118"/>
      <c r="IY4628" s="118"/>
      <c r="IZ4628" s="118"/>
      <c r="JA4628" s="118"/>
      <c r="JB4628" s="118"/>
      <c r="JJ4628" s="118"/>
      <c r="JK4628" s="118"/>
      <c r="JL4628" s="118"/>
      <c r="JM4628" s="118"/>
      <c r="JN4628" s="118"/>
      <c r="JO4628" s="118"/>
      <c r="JP4628" s="118">
        <f t="shared" si="2191"/>
        <v>25.043199999998286</v>
      </c>
      <c r="JQ4628" s="138">
        <f t="shared" si="2192"/>
        <v>7.4553474072328897E-4</v>
      </c>
      <c r="JR4628" s="118">
        <f t="shared" si="2193"/>
        <v>1.9458328056302801E-6</v>
      </c>
      <c r="JS4628" s="118">
        <f t="shared" si="2189"/>
        <v>1.9458328056302801E-6</v>
      </c>
      <c r="JT4628" s="119" t="str">
        <f t="shared" si="2190"/>
        <v/>
      </c>
    </row>
    <row r="4629" spans="209:280" ht="20.100000000000001" customHeight="1" x14ac:dyDescent="0.25">
      <c r="HA4629" s="1">
        <v>3892</v>
      </c>
      <c r="HB4629" s="1">
        <f t="shared" si="2181"/>
        <v>183709.02131605946</v>
      </c>
      <c r="HC4629" s="1">
        <f t="shared" si="2182"/>
        <v>2.1963061248582946E-34</v>
      </c>
      <c r="HD4629" s="1">
        <f t="shared" si="2183"/>
        <v>1</v>
      </c>
      <c r="HE4629" s="1">
        <f t="shared" si="2184"/>
        <v>2.1963061248582946E-34</v>
      </c>
      <c r="HF4629" s="1" t="str">
        <f t="shared" si="2185"/>
        <v/>
      </c>
      <c r="HG4629" s="1" t="str">
        <f t="shared" si="2186"/>
        <v/>
      </c>
      <c r="HK4629" s="1">
        <f t="shared" si="2187"/>
        <v>8.6251301892755703E-6</v>
      </c>
      <c r="HL4629" s="1" t="str">
        <f t="shared" si="2188"/>
        <v/>
      </c>
      <c r="HV4629" s="118"/>
      <c r="HW4629" s="118"/>
      <c r="HX4629" s="118"/>
      <c r="HY4629" s="118"/>
      <c r="HZ4629" s="118"/>
      <c r="IA4629" s="118"/>
      <c r="IB4629" s="118"/>
      <c r="IC4629" s="118"/>
      <c r="ID4629" s="118"/>
      <c r="IE4629" s="118"/>
      <c r="IF4629" s="118"/>
      <c r="IG4629" s="118"/>
      <c r="IH4629" s="118"/>
      <c r="II4629" s="118"/>
      <c r="IJ4629" s="118"/>
      <c r="IK4629" s="118"/>
      <c r="IL4629" s="118"/>
      <c r="IM4629" s="118"/>
      <c r="IN4629" s="118"/>
      <c r="IO4629" s="118"/>
      <c r="IP4629" s="118"/>
      <c r="IQ4629" s="118"/>
      <c r="IR4629" s="118"/>
      <c r="IS4629" s="118"/>
      <c r="IT4629" s="118"/>
      <c r="IU4629" s="118"/>
      <c r="IV4629" s="118"/>
      <c r="IW4629" s="118"/>
      <c r="IX4629" s="118"/>
      <c r="IY4629" s="118"/>
      <c r="IZ4629" s="118"/>
      <c r="JA4629" s="118"/>
      <c r="JB4629" s="118"/>
      <c r="JJ4629" s="118"/>
      <c r="JK4629" s="118"/>
      <c r="JL4629" s="118"/>
      <c r="JM4629" s="118"/>
      <c r="JN4629" s="118"/>
      <c r="JO4629" s="118"/>
      <c r="JP4629" s="118">
        <f t="shared" si="2191"/>
        <v>25.049599999998286</v>
      </c>
      <c r="JQ4629" s="138">
        <f t="shared" si="2192"/>
        <v>7.4358890791765869E-4</v>
      </c>
      <c r="JR4629" s="118">
        <f t="shared" si="2193"/>
        <v>1.940855384854499E-6</v>
      </c>
      <c r="JS4629" s="118">
        <f t="shared" si="2189"/>
        <v>1.940855384854499E-6</v>
      </c>
      <c r="JT4629" s="119" t="str">
        <f t="shared" si="2190"/>
        <v/>
      </c>
    </row>
    <row r="4630" spans="209:280" ht="20.100000000000001" customHeight="1" x14ac:dyDescent="0.25">
      <c r="HA4630" s="1">
        <v>3893</v>
      </c>
      <c r="HB4630" s="1">
        <f t="shared" si="2181"/>
        <v>183772.54449078839</v>
      </c>
      <c r="HC4630" s="1">
        <f t="shared" si="2182"/>
        <v>2.0969772752099185E-34</v>
      </c>
      <c r="HD4630" s="1">
        <f t="shared" si="2183"/>
        <v>1</v>
      </c>
      <c r="HE4630" s="1">
        <f t="shared" si="2184"/>
        <v>2.0969772752099185E-34</v>
      </c>
      <c r="HF4630" s="1" t="str">
        <f t="shared" si="2185"/>
        <v/>
      </c>
      <c r="HG4630" s="1" t="str">
        <f t="shared" si="2186"/>
        <v/>
      </c>
      <c r="HK4630" s="1">
        <f t="shared" si="2187"/>
        <v>8.6756555403193533E-6</v>
      </c>
      <c r="HL4630" s="1" t="str">
        <f t="shared" si="2188"/>
        <v/>
      </c>
      <c r="HV4630" s="118"/>
      <c r="HW4630" s="118"/>
      <c r="HX4630" s="118"/>
      <c r="HY4630" s="118"/>
      <c r="HZ4630" s="118"/>
      <c r="IA4630" s="118"/>
      <c r="IB4630" s="118"/>
      <c r="IC4630" s="118"/>
      <c r="ID4630" s="118"/>
      <c r="IE4630" s="118"/>
      <c r="IF4630" s="118"/>
      <c r="IG4630" s="118"/>
      <c r="IH4630" s="118"/>
      <c r="II4630" s="118"/>
      <c r="IJ4630" s="118"/>
      <c r="IK4630" s="118"/>
      <c r="IL4630" s="118"/>
      <c r="IM4630" s="118"/>
      <c r="IN4630" s="118"/>
      <c r="IO4630" s="118"/>
      <c r="IP4630" s="118"/>
      <c r="IQ4630" s="118"/>
      <c r="IR4630" s="118"/>
      <c r="IS4630" s="118"/>
      <c r="IT4630" s="118"/>
      <c r="IU4630" s="118"/>
      <c r="IV4630" s="118"/>
      <c r="IW4630" s="118"/>
      <c r="IX4630" s="118"/>
      <c r="IY4630" s="118"/>
      <c r="IZ4630" s="118"/>
      <c r="JA4630" s="118"/>
      <c r="JB4630" s="118"/>
      <c r="JJ4630" s="118"/>
      <c r="JK4630" s="118"/>
      <c r="JL4630" s="118"/>
      <c r="JM4630" s="118"/>
      <c r="JN4630" s="118"/>
      <c r="JO4630" s="118"/>
      <c r="JP4630" s="118">
        <f t="shared" si="2191"/>
        <v>25.055999999998285</v>
      </c>
      <c r="JQ4630" s="138">
        <f t="shared" si="2192"/>
        <v>7.416480525328042E-4</v>
      </c>
      <c r="JR4630" s="118">
        <f t="shared" si="2193"/>
        <v>1.9358903804297597E-6</v>
      </c>
      <c r="JS4630" s="118">
        <f t="shared" si="2189"/>
        <v>1.9358903804297597E-6</v>
      </c>
      <c r="JT4630" s="119" t="str">
        <f t="shared" si="2190"/>
        <v/>
      </c>
    </row>
    <row r="4631" spans="209:280" ht="20.100000000000001" customHeight="1" x14ac:dyDescent="0.25">
      <c r="HA4631" s="1">
        <v>3894</v>
      </c>
      <c r="HB4631" s="1">
        <f t="shared" si="2181"/>
        <v>183836.0676655173</v>
      </c>
      <c r="HC4631" s="1">
        <f t="shared" si="2182"/>
        <v>2.0021085797292239E-34</v>
      </c>
      <c r="HD4631" s="1">
        <f t="shared" si="2183"/>
        <v>1</v>
      </c>
      <c r="HE4631" s="1">
        <f t="shared" si="2184"/>
        <v>2.0021085797292239E-34</v>
      </c>
      <c r="HF4631" s="1" t="str">
        <f t="shared" si="2185"/>
        <v/>
      </c>
      <c r="HG4631" s="1" t="str">
        <f t="shared" si="2186"/>
        <v/>
      </c>
      <c r="HK4631" s="1">
        <f t="shared" si="2187"/>
        <v>8.726337242481041E-6</v>
      </c>
      <c r="HL4631" s="1" t="str">
        <f t="shared" si="2188"/>
        <v/>
      </c>
      <c r="HV4631" s="118"/>
      <c r="HW4631" s="118"/>
      <c r="HX4631" s="118"/>
      <c r="HY4631" s="118"/>
      <c r="HZ4631" s="118"/>
      <c r="IA4631" s="118"/>
      <c r="IB4631" s="118"/>
      <c r="IC4631" s="118"/>
      <c r="ID4631" s="118"/>
      <c r="IE4631" s="118"/>
      <c r="IF4631" s="118"/>
      <c r="IG4631" s="118"/>
      <c r="IH4631" s="118"/>
      <c r="II4631" s="118"/>
      <c r="IJ4631" s="118"/>
      <c r="IK4631" s="118"/>
      <c r="IL4631" s="118"/>
      <c r="IM4631" s="118"/>
      <c r="IN4631" s="118"/>
      <c r="IO4631" s="118"/>
      <c r="IP4631" s="118"/>
      <c r="IQ4631" s="118"/>
      <c r="IR4631" s="118"/>
      <c r="IS4631" s="118"/>
      <c r="IT4631" s="118"/>
      <c r="IU4631" s="118"/>
      <c r="IV4631" s="118"/>
      <c r="IW4631" s="118"/>
      <c r="IX4631" s="118"/>
      <c r="IY4631" s="118"/>
      <c r="IZ4631" s="118"/>
      <c r="JA4631" s="118"/>
      <c r="JB4631" s="118"/>
      <c r="JJ4631" s="118"/>
      <c r="JK4631" s="118"/>
      <c r="JL4631" s="118"/>
      <c r="JM4631" s="118"/>
      <c r="JN4631" s="118"/>
      <c r="JO4631" s="118"/>
      <c r="JP4631" s="118">
        <f t="shared" si="2191"/>
        <v>25.062399999998284</v>
      </c>
      <c r="JQ4631" s="138">
        <f t="shared" si="2192"/>
        <v>7.3971216215237444E-4</v>
      </c>
      <c r="JR4631" s="118">
        <f t="shared" si="2193"/>
        <v>1.9309377623729935E-6</v>
      </c>
      <c r="JS4631" s="118">
        <f t="shared" si="2189"/>
        <v>1.9309377623729935E-6</v>
      </c>
      <c r="JT4631" s="119" t="str">
        <f t="shared" si="2190"/>
        <v/>
      </c>
    </row>
    <row r="4632" spans="209:280" ht="20.100000000000001" customHeight="1" x14ac:dyDescent="0.25">
      <c r="HA4632" s="1">
        <v>3895</v>
      </c>
      <c r="HB4632" s="1">
        <f t="shared" si="2181"/>
        <v>183899.59084024624</v>
      </c>
      <c r="HC4632" s="1">
        <f t="shared" si="2182"/>
        <v>1.9115012250749744E-34</v>
      </c>
      <c r="HD4632" s="1">
        <f t="shared" si="2183"/>
        <v>1</v>
      </c>
      <c r="HE4632" s="1">
        <f t="shared" si="2184"/>
        <v>1.9115012250749744E-34</v>
      </c>
      <c r="HF4632" s="1" t="str">
        <f t="shared" si="2185"/>
        <v/>
      </c>
      <c r="HG4632" s="1" t="str">
        <f t="shared" si="2186"/>
        <v/>
      </c>
      <c r="HK4632" s="1">
        <f t="shared" si="2187"/>
        <v>8.7771745825986447E-6</v>
      </c>
      <c r="HL4632" s="1" t="str">
        <f t="shared" si="2188"/>
        <v/>
      </c>
      <c r="HV4632" s="118"/>
      <c r="HW4632" s="118"/>
      <c r="HX4632" s="118"/>
      <c r="HY4632" s="118"/>
      <c r="HZ4632" s="118"/>
      <c r="IA4632" s="118"/>
      <c r="IB4632" s="118"/>
      <c r="IC4632" s="118"/>
      <c r="ID4632" s="118"/>
      <c r="IE4632" s="118"/>
      <c r="IF4632" s="118"/>
      <c r="IG4632" s="118"/>
      <c r="IH4632" s="118"/>
      <c r="II4632" s="118"/>
      <c r="IJ4632" s="118"/>
      <c r="IK4632" s="118"/>
      <c r="IL4632" s="118"/>
      <c r="IM4632" s="118"/>
      <c r="IN4632" s="118"/>
      <c r="IO4632" s="118"/>
      <c r="IP4632" s="118"/>
      <c r="IQ4632" s="118"/>
      <c r="IR4632" s="118"/>
      <c r="IS4632" s="118"/>
      <c r="IT4632" s="118"/>
      <c r="IU4632" s="118"/>
      <c r="IV4632" s="118"/>
      <c r="IW4632" s="118"/>
      <c r="IX4632" s="118"/>
      <c r="IY4632" s="118"/>
      <c r="IZ4632" s="118"/>
      <c r="JA4632" s="118"/>
      <c r="JB4632" s="118"/>
      <c r="JJ4632" s="118"/>
      <c r="JK4632" s="118"/>
      <c r="JL4632" s="118"/>
      <c r="JM4632" s="118"/>
      <c r="JN4632" s="118"/>
      <c r="JO4632" s="118"/>
      <c r="JP4632" s="118">
        <f t="shared" si="2191"/>
        <v>25.068799999998284</v>
      </c>
      <c r="JQ4632" s="138">
        <f t="shared" si="2192"/>
        <v>7.3778122439000144E-4</v>
      </c>
      <c r="JR4632" s="118">
        <f t="shared" si="2193"/>
        <v>1.9259975007690023E-6</v>
      </c>
      <c r="JS4632" s="118">
        <f t="shared" si="2189"/>
        <v>1.9259975007690023E-6</v>
      </c>
      <c r="JT4632" s="119" t="str">
        <f t="shared" si="2190"/>
        <v/>
      </c>
    </row>
    <row r="4633" spans="209:280" ht="20.100000000000001" customHeight="1" x14ac:dyDescent="0.25">
      <c r="HA4633" s="1">
        <v>3896</v>
      </c>
      <c r="HB4633" s="1">
        <f t="shared" si="2181"/>
        <v>183963.11401497517</v>
      </c>
      <c r="HC4633" s="1">
        <f t="shared" si="2182"/>
        <v>1.8249651939626466E-34</v>
      </c>
      <c r="HD4633" s="1">
        <f t="shared" si="2183"/>
        <v>1</v>
      </c>
      <c r="HE4633" s="1">
        <f t="shared" si="2184"/>
        <v>1.8249651939626466E-34</v>
      </c>
      <c r="HF4633" s="1" t="str">
        <f t="shared" si="2185"/>
        <v/>
      </c>
      <c r="HG4633" s="1" t="str">
        <f t="shared" si="2186"/>
        <v/>
      </c>
      <c r="HK4633" s="1">
        <f t="shared" si="2187"/>
        <v>8.8281668358573656E-6</v>
      </c>
      <c r="HL4633" s="1" t="str">
        <f t="shared" si="2188"/>
        <v/>
      </c>
      <c r="HV4633" s="118"/>
      <c r="HW4633" s="118"/>
      <c r="HX4633" s="118"/>
      <c r="HY4633" s="118"/>
      <c r="HZ4633" s="118"/>
      <c r="IA4633" s="118"/>
      <c r="IB4633" s="118"/>
      <c r="IC4633" s="118"/>
      <c r="ID4633" s="118"/>
      <c r="IE4633" s="118"/>
      <c r="IF4633" s="118"/>
      <c r="IG4633" s="118"/>
      <c r="IH4633" s="118"/>
      <c r="II4633" s="118"/>
      <c r="IJ4633" s="118"/>
      <c r="IK4633" s="118"/>
      <c r="IL4633" s="118"/>
      <c r="IM4633" s="118"/>
      <c r="IN4633" s="118"/>
      <c r="IO4633" s="118"/>
      <c r="IP4633" s="118"/>
      <c r="IQ4633" s="118"/>
      <c r="IR4633" s="118"/>
      <c r="IS4633" s="118"/>
      <c r="IT4633" s="118"/>
      <c r="IU4633" s="118"/>
      <c r="IV4633" s="118"/>
      <c r="IW4633" s="118"/>
      <c r="IX4633" s="118"/>
      <c r="IY4633" s="118"/>
      <c r="IZ4633" s="118"/>
      <c r="JA4633" s="118"/>
      <c r="JB4633" s="118"/>
      <c r="JJ4633" s="118"/>
      <c r="JK4633" s="118"/>
      <c r="JL4633" s="118"/>
      <c r="JM4633" s="118"/>
      <c r="JN4633" s="118"/>
      <c r="JO4633" s="118"/>
      <c r="JP4633" s="118">
        <f t="shared" si="2191"/>
        <v>25.075199999998283</v>
      </c>
      <c r="JQ4633" s="138">
        <f t="shared" si="2192"/>
        <v>7.3585522688923244E-4</v>
      </c>
      <c r="JR4633" s="118">
        <f t="shared" si="2193"/>
        <v>1.9210695657703508E-6</v>
      </c>
      <c r="JS4633" s="118">
        <f t="shared" si="2189"/>
        <v>1.9210695657703508E-6</v>
      </c>
      <c r="JT4633" s="119" t="str">
        <f t="shared" si="2190"/>
        <v/>
      </c>
    </row>
    <row r="4634" spans="209:280" ht="20.100000000000001" customHeight="1" x14ac:dyDescent="0.25">
      <c r="HA4634" s="1">
        <v>3897</v>
      </c>
      <c r="HB4634" s="1">
        <f t="shared" si="2181"/>
        <v>184026.63718970408</v>
      </c>
      <c r="HC4634" s="1">
        <f t="shared" si="2182"/>
        <v>1.7423188789761718E-34</v>
      </c>
      <c r="HD4634" s="1">
        <f t="shared" si="2183"/>
        <v>1</v>
      </c>
      <c r="HE4634" s="1">
        <f t="shared" si="2184"/>
        <v>1.7423188789761718E-34</v>
      </c>
      <c r="HF4634" s="1" t="str">
        <f t="shared" si="2185"/>
        <v/>
      </c>
      <c r="HG4634" s="1" t="str">
        <f t="shared" si="2186"/>
        <v/>
      </c>
      <c r="HK4634" s="1">
        <f t="shared" si="2187"/>
        <v>8.8793132657683055E-6</v>
      </c>
      <c r="HL4634" s="1" t="str">
        <f t="shared" si="2188"/>
        <v/>
      </c>
      <c r="HV4634" s="118"/>
      <c r="HW4634" s="118"/>
      <c r="HX4634" s="118"/>
      <c r="HY4634" s="118"/>
      <c r="HZ4634" s="118"/>
      <c r="IA4634" s="118"/>
      <c r="IB4634" s="118"/>
      <c r="IC4634" s="118"/>
      <c r="ID4634" s="118"/>
      <c r="IE4634" s="118"/>
      <c r="IF4634" s="118"/>
      <c r="IG4634" s="118"/>
      <c r="IH4634" s="118"/>
      <c r="II4634" s="118"/>
      <c r="IJ4634" s="118"/>
      <c r="IK4634" s="118"/>
      <c r="IL4634" s="118"/>
      <c r="IM4634" s="118"/>
      <c r="IN4634" s="118"/>
      <c r="IO4634" s="118"/>
      <c r="IP4634" s="118"/>
      <c r="IQ4634" s="118"/>
      <c r="IR4634" s="118"/>
      <c r="IS4634" s="118"/>
      <c r="IT4634" s="118"/>
      <c r="IU4634" s="118"/>
      <c r="IV4634" s="118"/>
      <c r="IW4634" s="118"/>
      <c r="IX4634" s="118"/>
      <c r="IY4634" s="118"/>
      <c r="IZ4634" s="118"/>
      <c r="JA4634" s="118"/>
      <c r="JB4634" s="118"/>
      <c r="JJ4634" s="118"/>
      <c r="JK4634" s="118"/>
      <c r="JL4634" s="118"/>
      <c r="JM4634" s="118"/>
      <c r="JN4634" s="118"/>
      <c r="JO4634" s="118"/>
      <c r="JP4634" s="118">
        <f t="shared" si="2191"/>
        <v>25.081599999998282</v>
      </c>
      <c r="JQ4634" s="138">
        <f t="shared" si="2192"/>
        <v>7.3393415732346209E-4</v>
      </c>
      <c r="JR4634" s="118">
        <f t="shared" si="2193"/>
        <v>1.9161539276043053E-6</v>
      </c>
      <c r="JS4634" s="118">
        <f t="shared" si="2189"/>
        <v>1.9161539276043053E-6</v>
      </c>
      <c r="JT4634" s="119" t="str">
        <f t="shared" si="2190"/>
        <v/>
      </c>
    </row>
    <row r="4635" spans="209:280" ht="20.100000000000001" customHeight="1" x14ac:dyDescent="0.25">
      <c r="HA4635" s="1">
        <v>3898</v>
      </c>
      <c r="HB4635" s="1">
        <f t="shared" si="2181"/>
        <v>184090.16036443302</v>
      </c>
      <c r="HC4635" s="1">
        <f t="shared" si="2182"/>
        <v>1.6633887132020403E-34</v>
      </c>
      <c r="HD4635" s="1">
        <f t="shared" si="2183"/>
        <v>1</v>
      </c>
      <c r="HE4635" s="1">
        <f t="shared" si="2184"/>
        <v>1.6633887132020403E-34</v>
      </c>
      <c r="HF4635" s="1" t="str">
        <f t="shared" si="2185"/>
        <v/>
      </c>
      <c r="HG4635" s="1" t="str">
        <f t="shared" si="2186"/>
        <v/>
      </c>
      <c r="HK4635" s="1">
        <f t="shared" si="2187"/>
        <v>8.9306131241479956E-6</v>
      </c>
      <c r="HL4635" s="1" t="str">
        <f t="shared" si="2188"/>
        <v/>
      </c>
      <c r="HV4635" s="118"/>
      <c r="HW4635" s="118"/>
      <c r="HX4635" s="118"/>
      <c r="HY4635" s="118"/>
      <c r="HZ4635" s="118"/>
      <c r="IA4635" s="118"/>
      <c r="IB4635" s="118"/>
      <c r="IC4635" s="118"/>
      <c r="ID4635" s="118"/>
      <c r="IE4635" s="118"/>
      <c r="IF4635" s="118"/>
      <c r="IG4635" s="118"/>
      <c r="IH4635" s="118"/>
      <c r="II4635" s="118"/>
      <c r="IJ4635" s="118"/>
      <c r="IK4635" s="118"/>
      <c r="IL4635" s="118"/>
      <c r="IM4635" s="118"/>
      <c r="IN4635" s="118"/>
      <c r="IO4635" s="118"/>
      <c r="IP4635" s="118"/>
      <c r="IQ4635" s="118"/>
      <c r="IR4635" s="118"/>
      <c r="IS4635" s="118"/>
      <c r="IT4635" s="118"/>
      <c r="IU4635" s="118"/>
      <c r="IV4635" s="118"/>
      <c r="IW4635" s="118"/>
      <c r="IX4635" s="118"/>
      <c r="IY4635" s="118"/>
      <c r="IZ4635" s="118"/>
      <c r="JA4635" s="118"/>
      <c r="JB4635" s="118"/>
      <c r="JJ4635" s="118"/>
      <c r="JK4635" s="118"/>
      <c r="JL4635" s="118"/>
      <c r="JM4635" s="118"/>
      <c r="JN4635" s="118"/>
      <c r="JO4635" s="118"/>
      <c r="JP4635" s="118">
        <f t="shared" si="2191"/>
        <v>25.087999999998281</v>
      </c>
      <c r="JQ4635" s="138">
        <f t="shared" si="2192"/>
        <v>7.3201800339585778E-4</v>
      </c>
      <c r="JR4635" s="118">
        <f t="shared" si="2193"/>
        <v>1.9112505565616663E-6</v>
      </c>
      <c r="JS4635" s="118">
        <f t="shared" si="2189"/>
        <v>1.9112505565616663E-6</v>
      </c>
      <c r="JT4635" s="119" t="str">
        <f t="shared" si="2190"/>
        <v/>
      </c>
    </row>
    <row r="4636" spans="209:280" ht="20.100000000000001" customHeight="1" x14ac:dyDescent="0.25">
      <c r="HA4636" s="1">
        <v>3899</v>
      </c>
      <c r="HB4636" s="1">
        <f t="shared" si="2181"/>
        <v>184153.68353916195</v>
      </c>
      <c r="HC4636" s="1">
        <f t="shared" si="2182"/>
        <v>1.5880088169599129E-34</v>
      </c>
      <c r="HD4636" s="1">
        <f t="shared" si="2183"/>
        <v>1</v>
      </c>
      <c r="HE4636" s="1">
        <f t="shared" si="2184"/>
        <v>1.5880088169599129E-34</v>
      </c>
      <c r="HF4636" s="1" t="str">
        <f t="shared" si="2185"/>
        <v/>
      </c>
      <c r="HG4636" s="1" t="str">
        <f t="shared" si="2186"/>
        <v/>
      </c>
      <c r="HK4636" s="1">
        <f t="shared" si="2187"/>
        <v>8.9820656510984946E-6</v>
      </c>
      <c r="HL4636" s="1" t="str">
        <f t="shared" si="2188"/>
        <v/>
      </c>
      <c r="HV4636" s="118"/>
      <c r="HW4636" s="118"/>
      <c r="HX4636" s="118"/>
      <c r="HY4636" s="118"/>
      <c r="HZ4636" s="118"/>
      <c r="IA4636" s="118"/>
      <c r="IB4636" s="118"/>
      <c r="IC4636" s="118"/>
      <c r="ID4636" s="118"/>
      <c r="IE4636" s="118"/>
      <c r="IF4636" s="118"/>
      <c r="IG4636" s="118"/>
      <c r="IH4636" s="118"/>
      <c r="II4636" s="118"/>
      <c r="IJ4636" s="118"/>
      <c r="IK4636" s="118"/>
      <c r="IL4636" s="118"/>
      <c r="IM4636" s="118"/>
      <c r="IN4636" s="118"/>
      <c r="IO4636" s="118"/>
      <c r="IP4636" s="118"/>
      <c r="IQ4636" s="118"/>
      <c r="IR4636" s="118"/>
      <c r="IS4636" s="118"/>
      <c r="IT4636" s="118"/>
      <c r="IU4636" s="118"/>
      <c r="IV4636" s="118"/>
      <c r="IW4636" s="118"/>
      <c r="IX4636" s="118"/>
      <c r="IY4636" s="118"/>
      <c r="IZ4636" s="118"/>
      <c r="JA4636" s="118"/>
      <c r="JB4636" s="118"/>
      <c r="JJ4636" s="118"/>
      <c r="JK4636" s="118"/>
      <c r="JL4636" s="118"/>
      <c r="JM4636" s="118"/>
      <c r="JN4636" s="118"/>
      <c r="JO4636" s="118"/>
      <c r="JP4636" s="118">
        <f t="shared" si="2191"/>
        <v>25.094399999998281</v>
      </c>
      <c r="JQ4636" s="138">
        <f t="shared" si="2192"/>
        <v>7.3010675283929612E-4</v>
      </c>
      <c r="JR4636" s="118">
        <f t="shared" si="2193"/>
        <v>1.9063594230006716E-6</v>
      </c>
      <c r="JS4636" s="118">
        <f t="shared" si="2189"/>
        <v>1.9063594230006716E-6</v>
      </c>
      <c r="JT4636" s="119" t="str">
        <f t="shared" si="2190"/>
        <v/>
      </c>
    </row>
    <row r="4637" spans="209:280" ht="20.100000000000001" customHeight="1" x14ac:dyDescent="0.25">
      <c r="HA4637" s="1">
        <v>3900</v>
      </c>
      <c r="HB4637" s="1">
        <f t="shared" si="2181"/>
        <v>184217.20671389089</v>
      </c>
      <c r="HC4637" s="1">
        <f t="shared" si="2182"/>
        <v>1.5160206599327403E-34</v>
      </c>
      <c r="HD4637" s="1">
        <f t="shared" si="2183"/>
        <v>1</v>
      </c>
      <c r="HE4637" s="1">
        <f t="shared" si="2184"/>
        <v>1.5160206599327403E-34</v>
      </c>
      <c r="HF4637" s="1" t="str">
        <f t="shared" si="2185"/>
        <v/>
      </c>
      <c r="HG4637" s="1" t="str">
        <f t="shared" si="2186"/>
        <v/>
      </c>
      <c r="HK4637" s="1">
        <f t="shared" si="2187"/>
        <v>9.0336700749886137E-6</v>
      </c>
      <c r="HL4637" s="1" t="str">
        <f t="shared" si="2188"/>
        <v/>
      </c>
      <c r="HV4637" s="118"/>
      <c r="HW4637" s="118"/>
      <c r="HX4637" s="118"/>
      <c r="HY4637" s="118"/>
      <c r="HZ4637" s="118"/>
      <c r="IA4637" s="118"/>
      <c r="IB4637" s="118"/>
      <c r="IC4637" s="118"/>
      <c r="ID4637" s="118"/>
      <c r="IE4637" s="118"/>
      <c r="IF4637" s="118"/>
      <c r="IG4637" s="118"/>
      <c r="IH4637" s="118"/>
      <c r="II4637" s="118"/>
      <c r="IJ4637" s="118"/>
      <c r="IK4637" s="118"/>
      <c r="IL4637" s="118"/>
      <c r="IM4637" s="118"/>
      <c r="IN4637" s="118"/>
      <c r="IO4637" s="118"/>
      <c r="IP4637" s="118"/>
      <c r="IQ4637" s="118"/>
      <c r="IR4637" s="118"/>
      <c r="IS4637" s="118"/>
      <c r="IT4637" s="118"/>
      <c r="IU4637" s="118"/>
      <c r="IV4637" s="118"/>
      <c r="IW4637" s="118"/>
      <c r="IX4637" s="118"/>
      <c r="IY4637" s="118"/>
      <c r="IZ4637" s="118"/>
      <c r="JA4637" s="118"/>
      <c r="JB4637" s="118"/>
      <c r="JJ4637" s="118"/>
      <c r="JK4637" s="118"/>
      <c r="JL4637" s="118"/>
      <c r="JM4637" s="118"/>
      <c r="JN4637" s="118"/>
      <c r="JO4637" s="118"/>
      <c r="JP4637" s="118">
        <f t="shared" si="2191"/>
        <v>25.10079999999828</v>
      </c>
      <c r="JQ4637" s="138">
        <f t="shared" si="2192"/>
        <v>7.2820039341629545E-4</v>
      </c>
      <c r="JR4637" s="118">
        <f t="shared" si="2193"/>
        <v>1.9014804973542607E-6</v>
      </c>
      <c r="JS4637" s="118">
        <f t="shared" si="2189"/>
        <v>1.9014804973542607E-6</v>
      </c>
      <c r="JT4637" s="119" t="str">
        <f t="shared" si="2190"/>
        <v/>
      </c>
    </row>
    <row r="4638" spans="209:280" ht="20.100000000000001" customHeight="1" x14ac:dyDescent="0.25">
      <c r="HA4638" s="1">
        <v>3901</v>
      </c>
      <c r="HB4638" s="1">
        <f t="shared" si="2181"/>
        <v>184280.7298886198</v>
      </c>
      <c r="HC4638" s="1">
        <f t="shared" si="2182"/>
        <v>1.4472727380309422E-34</v>
      </c>
      <c r="HD4638" s="1">
        <f t="shared" si="2183"/>
        <v>1</v>
      </c>
      <c r="HE4638" s="1">
        <f t="shared" si="2184"/>
        <v>1.4472727380309422E-34</v>
      </c>
      <c r="HF4638" s="1" t="str">
        <f t="shared" si="2185"/>
        <v/>
      </c>
      <c r="HG4638" s="1" t="str">
        <f t="shared" si="2186"/>
        <v/>
      </c>
      <c r="HK4638" s="1">
        <f t="shared" si="2187"/>
        <v>9.0854256124357726E-6</v>
      </c>
      <c r="HL4638" s="1" t="str">
        <f t="shared" si="2188"/>
        <v/>
      </c>
      <c r="HV4638" s="118"/>
      <c r="HW4638" s="118"/>
      <c r="HX4638" s="118"/>
      <c r="HY4638" s="118"/>
      <c r="HZ4638" s="118"/>
      <c r="IA4638" s="118"/>
      <c r="IB4638" s="118"/>
      <c r="IC4638" s="118"/>
      <c r="ID4638" s="118"/>
      <c r="IE4638" s="118"/>
      <c r="IF4638" s="118"/>
      <c r="IG4638" s="118"/>
      <c r="IH4638" s="118"/>
      <c r="II4638" s="118"/>
      <c r="IJ4638" s="118"/>
      <c r="IK4638" s="118"/>
      <c r="IL4638" s="118"/>
      <c r="IM4638" s="118"/>
      <c r="IN4638" s="118"/>
      <c r="IO4638" s="118"/>
      <c r="IP4638" s="118"/>
      <c r="IQ4638" s="118"/>
      <c r="IR4638" s="118"/>
      <c r="IS4638" s="118"/>
      <c r="IT4638" s="118"/>
      <c r="IU4638" s="118"/>
      <c r="IV4638" s="118"/>
      <c r="IW4638" s="118"/>
      <c r="IX4638" s="118"/>
      <c r="IY4638" s="118"/>
      <c r="IZ4638" s="118"/>
      <c r="JA4638" s="118"/>
      <c r="JB4638" s="118"/>
      <c r="JJ4638" s="118"/>
      <c r="JK4638" s="118"/>
      <c r="JL4638" s="118"/>
      <c r="JM4638" s="118"/>
      <c r="JN4638" s="118"/>
      <c r="JO4638" s="118"/>
      <c r="JP4638" s="118">
        <f t="shared" si="2191"/>
        <v>25.107199999998279</v>
      </c>
      <c r="JQ4638" s="138">
        <f t="shared" si="2192"/>
        <v>7.2629891291894118E-4</v>
      </c>
      <c r="JR4638" s="118">
        <f t="shared" si="2193"/>
        <v>1.8966137501187988E-6</v>
      </c>
      <c r="JS4638" s="118">
        <f t="shared" si="2189"/>
        <v>1.8966137501187988E-6</v>
      </c>
      <c r="JT4638" s="119" t="str">
        <f t="shared" si="2190"/>
        <v/>
      </c>
    </row>
    <row r="4639" spans="209:280" ht="20.100000000000001" customHeight="1" x14ac:dyDescent="0.25">
      <c r="HA4639" s="1">
        <v>3902</v>
      </c>
      <c r="HB4639" s="1">
        <f t="shared" si="2181"/>
        <v>184344.25306334873</v>
      </c>
      <c r="HC4639" s="1">
        <f t="shared" si="2182"/>
        <v>1.3816202643534744E-34</v>
      </c>
      <c r="HD4639" s="1">
        <f t="shared" si="2183"/>
        <v>1</v>
      </c>
      <c r="HE4639" s="1">
        <f t="shared" si="2184"/>
        <v>1.3816202643534744E-34</v>
      </c>
      <c r="HF4639" s="1" t="str">
        <f t="shared" si="2185"/>
        <v/>
      </c>
      <c r="HG4639" s="1" t="str">
        <f t="shared" si="2186"/>
        <v/>
      </c>
      <c r="HK4639" s="1">
        <f t="shared" si="2187"/>
        <v>9.1373314682888712E-6</v>
      </c>
      <c r="HL4639" s="1" t="str">
        <f t="shared" si="2188"/>
        <v/>
      </c>
      <c r="HV4639" s="118"/>
      <c r="HW4639" s="118"/>
      <c r="HX4639" s="118"/>
      <c r="HY4639" s="118"/>
      <c r="HZ4639" s="118"/>
      <c r="IA4639" s="118"/>
      <c r="IB4639" s="118"/>
      <c r="IC4639" s="118"/>
      <c r="ID4639" s="118"/>
      <c r="IE4639" s="118"/>
      <c r="IF4639" s="118"/>
      <c r="IG4639" s="118"/>
      <c r="IH4639" s="118"/>
      <c r="II4639" s="118"/>
      <c r="IJ4639" s="118"/>
      <c r="IK4639" s="118"/>
      <c r="IL4639" s="118"/>
      <c r="IM4639" s="118"/>
      <c r="IN4639" s="118"/>
      <c r="IO4639" s="118"/>
      <c r="IP4639" s="118"/>
      <c r="IQ4639" s="118"/>
      <c r="IR4639" s="118"/>
      <c r="IS4639" s="118"/>
      <c r="IT4639" s="118"/>
      <c r="IU4639" s="118"/>
      <c r="IV4639" s="118"/>
      <c r="IW4639" s="118"/>
      <c r="IX4639" s="118"/>
      <c r="IY4639" s="118"/>
      <c r="IZ4639" s="118"/>
      <c r="JA4639" s="118"/>
      <c r="JB4639" s="118"/>
      <c r="JJ4639" s="118"/>
      <c r="JK4639" s="118"/>
      <c r="JL4639" s="118"/>
      <c r="JM4639" s="118"/>
      <c r="JN4639" s="118"/>
      <c r="JO4639" s="118"/>
      <c r="JP4639" s="118">
        <f t="shared" si="2191"/>
        <v>25.113599999998279</v>
      </c>
      <c r="JQ4639" s="138">
        <f t="shared" si="2192"/>
        <v>7.2440229916882239E-4</v>
      </c>
      <c r="JR4639" s="118">
        <f t="shared" si="2193"/>
        <v>1.8917591518617747E-6</v>
      </c>
      <c r="JS4639" s="118">
        <f t="shared" si="2189"/>
        <v>1.8917591518617747E-6</v>
      </c>
      <c r="JT4639" s="119" t="str">
        <f t="shared" si="2190"/>
        <v/>
      </c>
    </row>
    <row r="4640" spans="209:280" ht="20.100000000000001" customHeight="1" x14ac:dyDescent="0.25">
      <c r="HA4640" s="1">
        <v>3903</v>
      </c>
      <c r="HB4640" s="1">
        <f t="shared" si="2181"/>
        <v>184407.77623807767</v>
      </c>
      <c r="HC4640" s="1">
        <f t="shared" si="2182"/>
        <v>1.3189248736355173E-34</v>
      </c>
      <c r="HD4640" s="1">
        <f t="shared" si="2183"/>
        <v>1</v>
      </c>
      <c r="HE4640" s="1">
        <f t="shared" si="2184"/>
        <v>1.3189248736355173E-34</v>
      </c>
      <c r="HF4640" s="1" t="str">
        <f t="shared" si="2185"/>
        <v/>
      </c>
      <c r="HG4640" s="1" t="str">
        <f t="shared" si="2186"/>
        <v/>
      </c>
      <c r="HK4640" s="1">
        <f t="shared" si="2187"/>
        <v>9.1893868356117385E-6</v>
      </c>
      <c r="HL4640" s="1" t="str">
        <f t="shared" si="2188"/>
        <v/>
      </c>
      <c r="HV4640" s="118"/>
      <c r="HW4640" s="118"/>
      <c r="HX4640" s="118"/>
      <c r="HY4640" s="118"/>
      <c r="HZ4640" s="118"/>
      <c r="IA4640" s="118"/>
      <c r="IB4640" s="118"/>
      <c r="IC4640" s="118"/>
      <c r="ID4640" s="118"/>
      <c r="IE4640" s="118"/>
      <c r="IF4640" s="118"/>
      <c r="IG4640" s="118"/>
      <c r="IH4640" s="118"/>
      <c r="II4640" s="118"/>
      <c r="IJ4640" s="118"/>
      <c r="IK4640" s="118"/>
      <c r="IL4640" s="118"/>
      <c r="IM4640" s="118"/>
      <c r="IN4640" s="118"/>
      <c r="IO4640" s="118"/>
      <c r="IP4640" s="118"/>
      <c r="IQ4640" s="118"/>
      <c r="IR4640" s="118"/>
      <c r="IS4640" s="118"/>
      <c r="IT4640" s="118"/>
      <c r="IU4640" s="118"/>
      <c r="IV4640" s="118"/>
      <c r="IW4640" s="118"/>
      <c r="IX4640" s="118"/>
      <c r="IY4640" s="118"/>
      <c r="IZ4640" s="118"/>
      <c r="JA4640" s="118"/>
      <c r="JB4640" s="118"/>
      <c r="JJ4640" s="118"/>
      <c r="JK4640" s="118"/>
      <c r="JL4640" s="118"/>
      <c r="JM4640" s="118"/>
      <c r="JN4640" s="118"/>
      <c r="JO4640" s="118"/>
      <c r="JP4640" s="118">
        <f t="shared" si="2191"/>
        <v>25.119999999998278</v>
      </c>
      <c r="JQ4640" s="138">
        <f t="shared" si="2192"/>
        <v>7.2251054001696061E-4</v>
      </c>
      <c r="JR4640" s="118">
        <f t="shared" si="2193"/>
        <v>1.8869166732150789E-6</v>
      </c>
      <c r="JS4640" s="118">
        <f t="shared" si="2189"/>
        <v>1.8869166732150789E-6</v>
      </c>
      <c r="JT4640" s="119" t="str">
        <f t="shared" si="2190"/>
        <v/>
      </c>
    </row>
    <row r="4641" spans="209:280" ht="20.100000000000001" customHeight="1" x14ac:dyDescent="0.25">
      <c r="HA4641" s="1">
        <v>3904</v>
      </c>
      <c r="HB4641" s="1">
        <f t="shared" ref="HB4641:HB4704" si="2194">$HB$714+(HA4641*$HB$717)</f>
        <v>184471.29941280658</v>
      </c>
      <c r="HC4641" s="1">
        <f t="shared" ref="HC4641:HC4704" si="2195">_xlfn.NORM.DIST($HB4641,$HB$711,$HB$712,0)</f>
        <v>1.2590543395989327E-34</v>
      </c>
      <c r="HD4641" s="1">
        <f t="shared" ref="HD4641:HD4704" si="2196">_xlfn.NORM.DIST($HB4641,$HB$711,$HB$712,1)</f>
        <v>1</v>
      </c>
      <c r="HE4641" s="1">
        <f t="shared" ref="HE4641:HE4704" si="2197">IF(OR(HD4641&lt;$HF$716,HD4641&gt;$HF$717),HC4641,"")</f>
        <v>1.2590543395989327E-34</v>
      </c>
      <c r="HF4641" s="1" t="str">
        <f t="shared" ref="HF4641:HF4704" si="2198">IF(AND(HD4641&gt;$HF$716,HD4641&lt;$HF$717),HC4641,"")</f>
        <v/>
      </c>
      <c r="HG4641" s="1" t="str">
        <f t="shared" ref="HG4641:HG4704" si="2199">IF(HC4641=MAX($HC$720:$HC$2720),HC4641,"")</f>
        <v/>
      </c>
      <c r="HK4641" s="1">
        <f t="shared" ref="HK4641:HK4704" si="2200">_xlfn.NORM.DIST(HB4641,$HF$712,$HF$713,0)</f>
        <v>9.2415908956676943E-6</v>
      </c>
      <c r="HL4641" s="1" t="str">
        <f t="shared" ref="HL4641:HL4704" si="2201">IF(HK4641=MAX($HK$720:$HK$2720),HC4641,"")</f>
        <v/>
      </c>
      <c r="HV4641" s="118"/>
      <c r="HW4641" s="118"/>
      <c r="HX4641" s="118"/>
      <c r="HY4641" s="118"/>
      <c r="HZ4641" s="118"/>
      <c r="IA4641" s="118"/>
      <c r="IB4641" s="118"/>
      <c r="IC4641" s="118"/>
      <c r="ID4641" s="118"/>
      <c r="IE4641" s="118"/>
      <c r="IF4641" s="118"/>
      <c r="IG4641" s="118"/>
      <c r="IH4641" s="118"/>
      <c r="II4641" s="118"/>
      <c r="IJ4641" s="118"/>
      <c r="IK4641" s="118"/>
      <c r="IL4641" s="118"/>
      <c r="IM4641" s="118"/>
      <c r="IN4641" s="118"/>
      <c r="IO4641" s="118"/>
      <c r="IP4641" s="118"/>
      <c r="IQ4641" s="118"/>
      <c r="IR4641" s="118"/>
      <c r="IS4641" s="118"/>
      <c r="IT4641" s="118"/>
      <c r="IU4641" s="118"/>
      <c r="IV4641" s="118"/>
      <c r="IW4641" s="118"/>
      <c r="IX4641" s="118"/>
      <c r="IY4641" s="118"/>
      <c r="IZ4641" s="118"/>
      <c r="JA4641" s="118"/>
      <c r="JB4641" s="118"/>
      <c r="JJ4641" s="118"/>
      <c r="JK4641" s="118"/>
      <c r="JL4641" s="118"/>
      <c r="JM4641" s="118"/>
      <c r="JN4641" s="118"/>
      <c r="JO4641" s="118"/>
      <c r="JP4641" s="118">
        <f t="shared" si="2191"/>
        <v>25.126399999998277</v>
      </c>
      <c r="JQ4641" s="138">
        <f t="shared" si="2192"/>
        <v>7.2062362334374553E-4</v>
      </c>
      <c r="JR4641" s="118">
        <f t="shared" si="2193"/>
        <v>1.8820862848816173E-6</v>
      </c>
      <c r="JS4641" s="118">
        <f t="shared" si="2189"/>
        <v>1.8820862848816173E-6</v>
      </c>
      <c r="JT4641" s="119" t="str">
        <f t="shared" si="2190"/>
        <v/>
      </c>
    </row>
    <row r="4642" spans="209:280" ht="20.100000000000001" customHeight="1" x14ac:dyDescent="0.25">
      <c r="HA4642" s="1">
        <v>3905</v>
      </c>
      <c r="HB4642" s="1">
        <f t="shared" si="2194"/>
        <v>184534.82258753551</v>
      </c>
      <c r="HC4642" s="1">
        <f t="shared" si="2195"/>
        <v>1.2018823046463385E-34</v>
      </c>
      <c r="HD4642" s="1">
        <f t="shared" si="2196"/>
        <v>1</v>
      </c>
      <c r="HE4642" s="1">
        <f t="shared" si="2197"/>
        <v>1.2018823046463385E-34</v>
      </c>
      <c r="HF4642" s="1" t="str">
        <f t="shared" si="2198"/>
        <v/>
      </c>
      <c r="HG4642" s="1" t="str">
        <f t="shared" si="2199"/>
        <v/>
      </c>
      <c r="HK4642" s="1">
        <f t="shared" si="2200"/>
        <v>9.2939428179049216E-6</v>
      </c>
      <c r="HL4642" s="1" t="str">
        <f t="shared" si="2201"/>
        <v/>
      </c>
      <c r="HV4642" s="118"/>
      <c r="HW4642" s="118"/>
      <c r="HX4642" s="118"/>
      <c r="HY4642" s="118"/>
      <c r="HZ4642" s="118"/>
      <c r="IA4642" s="118"/>
      <c r="IB4642" s="118"/>
      <c r="IC4642" s="118"/>
      <c r="ID4642" s="118"/>
      <c r="IE4642" s="118"/>
      <c r="IF4642" s="118"/>
      <c r="IG4642" s="118"/>
      <c r="IH4642" s="118"/>
      <c r="II4642" s="118"/>
      <c r="IJ4642" s="118"/>
      <c r="IK4642" s="118"/>
      <c r="IL4642" s="118"/>
      <c r="IM4642" s="118"/>
      <c r="IN4642" s="118"/>
      <c r="IO4642" s="118"/>
      <c r="IP4642" s="118"/>
      <c r="IQ4642" s="118"/>
      <c r="IR4642" s="118"/>
      <c r="IS4642" s="118"/>
      <c r="IT4642" s="118"/>
      <c r="IU4642" s="118"/>
      <c r="IV4642" s="118"/>
      <c r="IW4642" s="118"/>
      <c r="IX4642" s="118"/>
      <c r="IY4642" s="118"/>
      <c r="IZ4642" s="118"/>
      <c r="JA4642" s="118"/>
      <c r="JB4642" s="118"/>
      <c r="JJ4642" s="118"/>
      <c r="JK4642" s="118"/>
      <c r="JL4642" s="118"/>
      <c r="JM4642" s="118"/>
      <c r="JN4642" s="118"/>
      <c r="JO4642" s="118"/>
      <c r="JP4642" s="118">
        <f t="shared" si="2191"/>
        <v>25.132799999998277</v>
      </c>
      <c r="JQ4642" s="138">
        <f t="shared" si="2192"/>
        <v>7.1874153705886392E-4</v>
      </c>
      <c r="JR4642" s="118">
        <f t="shared" si="2193"/>
        <v>1.8772679576343348E-6</v>
      </c>
      <c r="JS4642" s="118">
        <f t="shared" si="2189"/>
        <v>1.8772679576343348E-6</v>
      </c>
      <c r="JT4642" s="119" t="str">
        <f t="shared" si="2190"/>
        <v/>
      </c>
    </row>
    <row r="4643" spans="209:280" ht="20.100000000000001" customHeight="1" x14ac:dyDescent="0.25">
      <c r="HA4643" s="1">
        <v>3906</v>
      </c>
      <c r="HB4643" s="1">
        <f t="shared" si="2194"/>
        <v>184598.34576226445</v>
      </c>
      <c r="HC4643" s="1">
        <f t="shared" si="2195"/>
        <v>1.1472880213652114E-34</v>
      </c>
      <c r="HD4643" s="1">
        <f t="shared" si="2196"/>
        <v>1</v>
      </c>
      <c r="HE4643" s="1">
        <f t="shared" si="2197"/>
        <v>1.1472880213652114E-34</v>
      </c>
      <c r="HF4643" s="1" t="str">
        <f t="shared" si="2198"/>
        <v/>
      </c>
      <c r="HG4643" s="1" t="str">
        <f t="shared" si="2199"/>
        <v/>
      </c>
      <c r="HK4643" s="1">
        <f t="shared" si="2200"/>
        <v>9.3464417599425134E-6</v>
      </c>
      <c r="HL4643" s="1" t="str">
        <f t="shared" si="2201"/>
        <v/>
      </c>
      <c r="HV4643" s="118"/>
      <c r="HW4643" s="118"/>
      <c r="HX4643" s="118"/>
      <c r="HY4643" s="118"/>
      <c r="HZ4643" s="118"/>
      <c r="IA4643" s="118"/>
      <c r="IB4643" s="118"/>
      <c r="IC4643" s="118"/>
      <c r="ID4643" s="118"/>
      <c r="IE4643" s="118"/>
      <c r="IF4643" s="118"/>
      <c r="IG4643" s="118"/>
      <c r="IH4643" s="118"/>
      <c r="II4643" s="118"/>
      <c r="IJ4643" s="118"/>
      <c r="IK4643" s="118"/>
      <c r="IL4643" s="118"/>
      <c r="IM4643" s="118"/>
      <c r="IN4643" s="118"/>
      <c r="IO4643" s="118"/>
      <c r="IP4643" s="118"/>
      <c r="IQ4643" s="118"/>
      <c r="IR4643" s="118"/>
      <c r="IS4643" s="118"/>
      <c r="IT4643" s="118"/>
      <c r="IU4643" s="118"/>
      <c r="IV4643" s="118"/>
      <c r="IW4643" s="118"/>
      <c r="IX4643" s="118"/>
      <c r="IY4643" s="118"/>
      <c r="IZ4643" s="118"/>
      <c r="JA4643" s="118"/>
      <c r="JB4643" s="118"/>
      <c r="JJ4643" s="118"/>
      <c r="JK4643" s="118"/>
      <c r="JL4643" s="118"/>
      <c r="JM4643" s="118"/>
      <c r="JN4643" s="118"/>
      <c r="JO4643" s="118"/>
      <c r="JP4643" s="118">
        <f t="shared" si="2191"/>
        <v>25.139199999998276</v>
      </c>
      <c r="JQ4643" s="138">
        <f t="shared" si="2192"/>
        <v>7.1686426910122958E-4</v>
      </c>
      <c r="JR4643" s="118">
        <f t="shared" si="2193"/>
        <v>1.8724616623051575E-6</v>
      </c>
      <c r="JS4643" s="118">
        <f t="shared" si="2189"/>
        <v>1.8724616623051575E-6</v>
      </c>
      <c r="JT4643" s="119" t="str">
        <f t="shared" si="2190"/>
        <v/>
      </c>
    </row>
    <row r="4644" spans="209:280" ht="20.100000000000001" customHeight="1" x14ac:dyDescent="0.25">
      <c r="HA4644" s="1">
        <v>3907</v>
      </c>
      <c r="HB4644" s="1">
        <f t="shared" si="2194"/>
        <v>184661.86893699336</v>
      </c>
      <c r="HC4644" s="1">
        <f t="shared" si="2195"/>
        <v>1.0951561053285081E-34</v>
      </c>
      <c r="HD4644" s="1">
        <f t="shared" si="2196"/>
        <v>1</v>
      </c>
      <c r="HE4644" s="1">
        <f t="shared" si="2197"/>
        <v>1.0951561053285081E-34</v>
      </c>
      <c r="HF4644" s="1" t="str">
        <f t="shared" si="2198"/>
        <v/>
      </c>
      <c r="HG4644" s="1" t="str">
        <f t="shared" si="2199"/>
        <v/>
      </c>
      <c r="HK4644" s="1">
        <f t="shared" si="2200"/>
        <v>9.3990868675576003E-6</v>
      </c>
      <c r="HL4644" s="1" t="str">
        <f t="shared" si="2201"/>
        <v/>
      </c>
      <c r="HV4644" s="118"/>
      <c r="HW4644" s="118"/>
      <c r="HX4644" s="118"/>
      <c r="HY4644" s="118"/>
      <c r="HZ4644" s="118"/>
      <c r="IA4644" s="118"/>
      <c r="IB4644" s="118"/>
      <c r="IC4644" s="118"/>
      <c r="ID4644" s="118"/>
      <c r="IE4644" s="118"/>
      <c r="IF4644" s="118"/>
      <c r="IG4644" s="118"/>
      <c r="IH4644" s="118"/>
      <c r="II4644" s="118"/>
      <c r="IJ4644" s="118"/>
      <c r="IK4644" s="118"/>
      <c r="IL4644" s="118"/>
      <c r="IM4644" s="118"/>
      <c r="IN4644" s="118"/>
      <c r="IO4644" s="118"/>
      <c r="IP4644" s="118"/>
      <c r="IQ4644" s="118"/>
      <c r="IR4644" s="118"/>
      <c r="IS4644" s="118"/>
      <c r="IT4644" s="118"/>
      <c r="IU4644" s="118"/>
      <c r="IV4644" s="118"/>
      <c r="IW4644" s="118"/>
      <c r="IX4644" s="118"/>
      <c r="IY4644" s="118"/>
      <c r="IZ4644" s="118"/>
      <c r="JA4644" s="118"/>
      <c r="JB4644" s="118"/>
      <c r="JJ4644" s="118"/>
      <c r="JK4644" s="118"/>
      <c r="JL4644" s="118"/>
      <c r="JM4644" s="118"/>
      <c r="JN4644" s="118"/>
      <c r="JO4644" s="118"/>
      <c r="JP4644" s="118">
        <f t="shared" si="2191"/>
        <v>25.145599999998275</v>
      </c>
      <c r="JQ4644" s="138">
        <f t="shared" si="2192"/>
        <v>7.1499180743892442E-4</v>
      </c>
      <c r="JR4644" s="118">
        <f t="shared" si="2193"/>
        <v>1.8676673698052662E-6</v>
      </c>
      <c r="JS4644" s="118">
        <f t="shared" si="2189"/>
        <v>1.8676673698052662E-6</v>
      </c>
      <c r="JT4644" s="119" t="str">
        <f t="shared" si="2190"/>
        <v/>
      </c>
    </row>
    <row r="4645" spans="209:280" ht="20.100000000000001" customHeight="1" x14ac:dyDescent="0.25">
      <c r="HA4645" s="1">
        <v>3908</v>
      </c>
      <c r="HB4645" s="1">
        <f t="shared" si="2194"/>
        <v>184725.39211172229</v>
      </c>
      <c r="HC4645" s="1">
        <f t="shared" si="2195"/>
        <v>1.0453762987033758E-34</v>
      </c>
      <c r="HD4645" s="1">
        <f t="shared" si="2196"/>
        <v>1</v>
      </c>
      <c r="HE4645" s="1">
        <f t="shared" si="2197"/>
        <v>1.0453762987033758E-34</v>
      </c>
      <c r="HF4645" s="1" t="str">
        <f t="shared" si="2198"/>
        <v/>
      </c>
      <c r="HG4645" s="1" t="str">
        <f t="shared" si="2199"/>
        <v/>
      </c>
      <c r="HK4645" s="1">
        <f t="shared" si="2200"/>
        <v>9.4518772746733578E-6</v>
      </c>
      <c r="HL4645" s="1" t="str">
        <f t="shared" si="2201"/>
        <v/>
      </c>
      <c r="HV4645" s="118"/>
      <c r="HW4645" s="118"/>
      <c r="HX4645" s="118"/>
      <c r="HY4645" s="118"/>
      <c r="HZ4645" s="118"/>
      <c r="IA4645" s="118"/>
      <c r="IB4645" s="118"/>
      <c r="IC4645" s="118"/>
      <c r="ID4645" s="118"/>
      <c r="IE4645" s="118"/>
      <c r="IF4645" s="118"/>
      <c r="IG4645" s="118"/>
      <c r="IH4645" s="118"/>
      <c r="II4645" s="118"/>
      <c r="IJ4645" s="118"/>
      <c r="IK4645" s="118"/>
      <c r="IL4645" s="118"/>
      <c r="IM4645" s="118"/>
      <c r="IN4645" s="118"/>
      <c r="IO4645" s="118"/>
      <c r="IP4645" s="118"/>
      <c r="IQ4645" s="118"/>
      <c r="IR4645" s="118"/>
      <c r="IS4645" s="118"/>
      <c r="IT4645" s="118"/>
      <c r="IU4645" s="118"/>
      <c r="IV4645" s="118"/>
      <c r="IW4645" s="118"/>
      <c r="IX4645" s="118"/>
      <c r="IY4645" s="118"/>
      <c r="IZ4645" s="118"/>
      <c r="JA4645" s="118"/>
      <c r="JB4645" s="118"/>
      <c r="JJ4645" s="118"/>
      <c r="JK4645" s="118"/>
      <c r="JL4645" s="118"/>
      <c r="JM4645" s="118"/>
      <c r="JN4645" s="118"/>
      <c r="JO4645" s="118"/>
      <c r="JP4645" s="118">
        <f t="shared" si="2191"/>
        <v>25.151999999998274</v>
      </c>
      <c r="JQ4645" s="138">
        <f t="shared" si="2192"/>
        <v>7.1312414006911916E-4</v>
      </c>
      <c r="JR4645" s="118">
        <f t="shared" si="2193"/>
        <v>1.8628850511042804E-6</v>
      </c>
      <c r="JS4645" s="118">
        <f t="shared" si="2189"/>
        <v>1.8628850511042804E-6</v>
      </c>
      <c r="JT4645" s="119" t="str">
        <f t="shared" si="2190"/>
        <v/>
      </c>
    </row>
    <row r="4646" spans="209:280" ht="20.100000000000001" customHeight="1" x14ac:dyDescent="0.25">
      <c r="HA4646" s="1">
        <v>3909</v>
      </c>
      <c r="HB4646" s="1">
        <f t="shared" si="2194"/>
        <v>184788.91528645123</v>
      </c>
      <c r="HC4646" s="1">
        <f t="shared" si="2195"/>
        <v>9.9784324419863112E-35</v>
      </c>
      <c r="HD4646" s="1">
        <f t="shared" si="2196"/>
        <v>1</v>
      </c>
      <c r="HE4646" s="1">
        <f t="shared" si="2197"/>
        <v>9.9784324419863112E-35</v>
      </c>
      <c r="HF4646" s="1" t="str">
        <f t="shared" si="2198"/>
        <v/>
      </c>
      <c r="HG4646" s="1" t="str">
        <f t="shared" si="2199"/>
        <v/>
      </c>
      <c r="HK4646" s="1">
        <f t="shared" si="2200"/>
        <v>9.5048121033476727E-6</v>
      </c>
      <c r="HL4646" s="1" t="str">
        <f t="shared" si="2201"/>
        <v/>
      </c>
      <c r="HV4646" s="118"/>
      <c r="HW4646" s="118"/>
      <c r="HX4646" s="118"/>
      <c r="HY4646" s="118"/>
      <c r="HZ4646" s="118"/>
      <c r="IA4646" s="118"/>
      <c r="IB4646" s="118"/>
      <c r="IC4646" s="118"/>
      <c r="ID4646" s="118"/>
      <c r="IE4646" s="118"/>
      <c r="IF4646" s="118"/>
      <c r="IG4646" s="118"/>
      <c r="IH4646" s="118"/>
      <c r="II4646" s="118"/>
      <c r="IJ4646" s="118"/>
      <c r="IK4646" s="118"/>
      <c r="IL4646" s="118"/>
      <c r="IM4646" s="118"/>
      <c r="IN4646" s="118"/>
      <c r="IO4646" s="118"/>
      <c r="IP4646" s="118"/>
      <c r="IQ4646" s="118"/>
      <c r="IR4646" s="118"/>
      <c r="IS4646" s="118"/>
      <c r="IT4646" s="118"/>
      <c r="IU4646" s="118"/>
      <c r="IV4646" s="118"/>
      <c r="IW4646" s="118"/>
      <c r="IX4646" s="118"/>
      <c r="IY4646" s="118"/>
      <c r="IZ4646" s="118"/>
      <c r="JA4646" s="118"/>
      <c r="JB4646" s="118"/>
      <c r="JJ4646" s="118"/>
      <c r="JK4646" s="118"/>
      <c r="JL4646" s="118"/>
      <c r="JM4646" s="118"/>
      <c r="JN4646" s="118"/>
      <c r="JO4646" s="118"/>
      <c r="JP4646" s="118">
        <f t="shared" si="2191"/>
        <v>25.158399999998274</v>
      </c>
      <c r="JQ4646" s="138">
        <f t="shared" si="2192"/>
        <v>7.1126125501801488E-4</v>
      </c>
      <c r="JR4646" s="118">
        <f t="shared" si="2193"/>
        <v>1.8581146772409917E-6</v>
      </c>
      <c r="JS4646" s="118">
        <f t="shared" si="2189"/>
        <v>1.8581146772409917E-6</v>
      </c>
      <c r="JT4646" s="119" t="str">
        <f t="shared" si="2190"/>
        <v/>
      </c>
    </row>
    <row r="4647" spans="209:280" ht="20.100000000000001" customHeight="1" x14ac:dyDescent="0.25">
      <c r="HA4647" s="1">
        <v>3910</v>
      </c>
      <c r="HB4647" s="1">
        <f t="shared" si="2194"/>
        <v>184852.43846118017</v>
      </c>
      <c r="HC4647" s="1">
        <f t="shared" si="2195"/>
        <v>9.5245626890246209E-35</v>
      </c>
      <c r="HD4647" s="1">
        <f t="shared" si="2196"/>
        <v>1</v>
      </c>
      <c r="HE4647" s="1">
        <f t="shared" si="2197"/>
        <v>9.5245626890246209E-35</v>
      </c>
      <c r="HF4647" s="1" t="str">
        <f t="shared" si="2198"/>
        <v/>
      </c>
      <c r="HG4647" s="1" t="str">
        <f t="shared" si="2199"/>
        <v/>
      </c>
      <c r="HK4647" s="1">
        <f t="shared" si="2200"/>
        <v>9.5578904637629355E-6</v>
      </c>
      <c r="HL4647" s="1" t="str">
        <f t="shared" si="2201"/>
        <v/>
      </c>
      <c r="HV4647" s="118"/>
      <c r="HW4647" s="118"/>
      <c r="HX4647" s="118"/>
      <c r="HY4647" s="118"/>
      <c r="HZ4647" s="118"/>
      <c r="IA4647" s="118"/>
      <c r="IB4647" s="118"/>
      <c r="IC4647" s="118"/>
      <c r="ID4647" s="118"/>
      <c r="IE4647" s="118"/>
      <c r="IF4647" s="118"/>
      <c r="IG4647" s="118"/>
      <c r="IH4647" s="118"/>
      <c r="II4647" s="118"/>
      <c r="IJ4647" s="118"/>
      <c r="IK4647" s="118"/>
      <c r="IL4647" s="118"/>
      <c r="IM4647" s="118"/>
      <c r="IN4647" s="118"/>
      <c r="IO4647" s="118"/>
      <c r="IP4647" s="118"/>
      <c r="IQ4647" s="118"/>
      <c r="IR4647" s="118"/>
      <c r="IS4647" s="118"/>
      <c r="IT4647" s="118"/>
      <c r="IU4647" s="118"/>
      <c r="IV4647" s="118"/>
      <c r="IW4647" s="118"/>
      <c r="IX4647" s="118"/>
      <c r="IY4647" s="118"/>
      <c r="IZ4647" s="118"/>
      <c r="JA4647" s="118"/>
      <c r="JB4647" s="118"/>
      <c r="JJ4647" s="118"/>
      <c r="JK4647" s="118"/>
      <c r="JL4647" s="118"/>
      <c r="JM4647" s="118"/>
      <c r="JN4647" s="118"/>
      <c r="JO4647" s="118"/>
      <c r="JP4647" s="118">
        <f t="shared" si="2191"/>
        <v>25.164799999998273</v>
      </c>
      <c r="JQ4647" s="138">
        <f t="shared" si="2192"/>
        <v>7.0940314034077388E-4</v>
      </c>
      <c r="JR4647" s="118">
        <f t="shared" si="2193"/>
        <v>1.8533562193234722E-6</v>
      </c>
      <c r="JS4647" s="118">
        <f t="shared" si="2189"/>
        <v>1.8533562193234722E-6</v>
      </c>
      <c r="JT4647" s="119" t="str">
        <f t="shared" si="2190"/>
        <v/>
      </c>
    </row>
    <row r="4648" spans="209:280" ht="20.100000000000001" customHeight="1" x14ac:dyDescent="0.25">
      <c r="HA4648" s="1">
        <v>3911</v>
      </c>
      <c r="HB4648" s="1">
        <f t="shared" si="2194"/>
        <v>184915.96163590907</v>
      </c>
      <c r="HC4648" s="1">
        <f t="shared" si="2195"/>
        <v>9.091191775809915E-35</v>
      </c>
      <c r="HD4648" s="1">
        <f t="shared" si="2196"/>
        <v>1</v>
      </c>
      <c r="HE4648" s="1">
        <f t="shared" si="2197"/>
        <v>9.091191775809915E-35</v>
      </c>
      <c r="HF4648" s="1" t="str">
        <f t="shared" si="2198"/>
        <v/>
      </c>
      <c r="HG4648" s="1" t="str">
        <f t="shared" si="2199"/>
        <v/>
      </c>
      <c r="HK4648" s="1">
        <f t="shared" si="2200"/>
        <v>9.6111114542166122E-6</v>
      </c>
      <c r="HL4648" s="1" t="str">
        <f t="shared" si="2201"/>
        <v/>
      </c>
      <c r="HV4648" s="118"/>
      <c r="HW4648" s="118"/>
      <c r="HX4648" s="118"/>
      <c r="HY4648" s="118"/>
      <c r="HZ4648" s="118"/>
      <c r="IA4648" s="118"/>
      <c r="IB4648" s="118"/>
      <c r="IC4648" s="118"/>
      <c r="ID4648" s="118"/>
      <c r="IE4648" s="118"/>
      <c r="IF4648" s="118"/>
      <c r="IG4648" s="118"/>
      <c r="IH4648" s="118"/>
      <c r="II4648" s="118"/>
      <c r="IJ4648" s="118"/>
      <c r="IK4648" s="118"/>
      <c r="IL4648" s="118"/>
      <c r="IM4648" s="118"/>
      <c r="IN4648" s="118"/>
      <c r="IO4648" s="118"/>
      <c r="IP4648" s="118"/>
      <c r="IQ4648" s="118"/>
      <c r="IR4648" s="118"/>
      <c r="IS4648" s="118"/>
      <c r="IT4648" s="118"/>
      <c r="IU4648" s="118"/>
      <c r="IV4648" s="118"/>
      <c r="IW4648" s="118"/>
      <c r="IX4648" s="118"/>
      <c r="IY4648" s="118"/>
      <c r="IZ4648" s="118"/>
      <c r="JA4648" s="118"/>
      <c r="JB4648" s="118"/>
      <c r="JJ4648" s="118"/>
      <c r="JK4648" s="118"/>
      <c r="JL4648" s="118"/>
      <c r="JM4648" s="118"/>
      <c r="JN4648" s="118"/>
      <c r="JO4648" s="118"/>
      <c r="JP4648" s="118">
        <f t="shared" si="2191"/>
        <v>25.171199999998272</v>
      </c>
      <c r="JQ4648" s="138">
        <f t="shared" si="2192"/>
        <v>7.0754978412145041E-4</v>
      </c>
      <c r="JR4648" s="118">
        <f t="shared" si="2193"/>
        <v>1.8486096485267976E-6</v>
      </c>
      <c r="JS4648" s="118">
        <f t="shared" si="2189"/>
        <v>1.8486096485267976E-6</v>
      </c>
      <c r="JT4648" s="119" t="str">
        <f t="shared" si="2190"/>
        <v/>
      </c>
    </row>
    <row r="4649" spans="209:280" ht="20.100000000000001" customHeight="1" x14ac:dyDescent="0.25">
      <c r="HA4649" s="1">
        <v>3912</v>
      </c>
      <c r="HB4649" s="1">
        <f t="shared" si="2194"/>
        <v>184979.48481063801</v>
      </c>
      <c r="HC4649" s="1">
        <f t="shared" si="2195"/>
        <v>8.6774005502721606E-35</v>
      </c>
      <c r="HD4649" s="1">
        <f t="shared" si="2196"/>
        <v>1</v>
      </c>
      <c r="HE4649" s="1">
        <f t="shared" si="2197"/>
        <v>8.6774005502721606E-35</v>
      </c>
      <c r="HF4649" s="1" t="str">
        <f t="shared" si="2198"/>
        <v/>
      </c>
      <c r="HG4649" s="1" t="str">
        <f t="shared" si="2199"/>
        <v/>
      </c>
      <c r="HK4649" s="1">
        <f t="shared" si="2200"/>
        <v>9.66447416111283E-6</v>
      </c>
      <c r="HL4649" s="1" t="str">
        <f t="shared" si="2201"/>
        <v/>
      </c>
      <c r="HV4649" s="118"/>
      <c r="HW4649" s="118"/>
      <c r="HX4649" s="118"/>
      <c r="HY4649" s="118"/>
      <c r="HZ4649" s="118"/>
      <c r="IA4649" s="118"/>
      <c r="IB4649" s="118"/>
      <c r="IC4649" s="118"/>
      <c r="ID4649" s="118"/>
      <c r="IE4649" s="118"/>
      <c r="IF4649" s="118"/>
      <c r="IG4649" s="118"/>
      <c r="IH4649" s="118"/>
      <c r="II4649" s="118"/>
      <c r="IJ4649" s="118"/>
      <c r="IK4649" s="118"/>
      <c r="IL4649" s="118"/>
      <c r="IM4649" s="118"/>
      <c r="IN4649" s="118"/>
      <c r="IO4649" s="118"/>
      <c r="IP4649" s="118"/>
      <c r="IQ4649" s="118"/>
      <c r="IR4649" s="118"/>
      <c r="IS4649" s="118"/>
      <c r="IT4649" s="118"/>
      <c r="IU4649" s="118"/>
      <c r="IV4649" s="118"/>
      <c r="IW4649" s="118"/>
      <c r="IX4649" s="118"/>
      <c r="IY4649" s="118"/>
      <c r="IZ4649" s="118"/>
      <c r="JA4649" s="118"/>
      <c r="JB4649" s="118"/>
      <c r="JJ4649" s="118"/>
      <c r="JK4649" s="118"/>
      <c r="JL4649" s="118"/>
      <c r="JM4649" s="118"/>
      <c r="JN4649" s="118"/>
      <c r="JO4649" s="118"/>
      <c r="JP4649" s="118">
        <f t="shared" si="2191"/>
        <v>25.177599999998272</v>
      </c>
      <c r="JQ4649" s="138">
        <f t="shared" si="2192"/>
        <v>7.0570117447292361E-4</v>
      </c>
      <c r="JR4649" s="118">
        <f t="shared" si="2193"/>
        <v>1.8438749360891443E-6</v>
      </c>
      <c r="JS4649" s="118">
        <f t="shared" si="2189"/>
        <v>1.8438749360891443E-6</v>
      </c>
      <c r="JT4649" s="119" t="str">
        <f t="shared" si="2190"/>
        <v/>
      </c>
    </row>
    <row r="4650" spans="209:280" ht="20.100000000000001" customHeight="1" x14ac:dyDescent="0.25">
      <c r="HA4650" s="1">
        <v>3913</v>
      </c>
      <c r="HB4650" s="1">
        <f t="shared" si="2194"/>
        <v>185043.00798536694</v>
      </c>
      <c r="HC4650" s="1">
        <f t="shared" si="2195"/>
        <v>8.2823107706702966E-35</v>
      </c>
      <c r="HD4650" s="1">
        <f t="shared" si="2196"/>
        <v>1</v>
      </c>
      <c r="HE4650" s="1">
        <f t="shared" si="2197"/>
        <v>8.2823107706702966E-35</v>
      </c>
      <c r="HF4650" s="1" t="str">
        <f t="shared" si="2198"/>
        <v/>
      </c>
      <c r="HG4650" s="1" t="str">
        <f t="shared" si="2199"/>
        <v/>
      </c>
      <c r="HK4650" s="1">
        <f t="shared" si="2200"/>
        <v>9.7179776589546239E-6</v>
      </c>
      <c r="HL4650" s="1" t="str">
        <f t="shared" si="2201"/>
        <v/>
      </c>
      <c r="HV4650" s="118"/>
      <c r="HW4650" s="118"/>
      <c r="HX4650" s="118"/>
      <c r="HY4650" s="118"/>
      <c r="HZ4650" s="118"/>
      <c r="IA4650" s="118"/>
      <c r="IB4650" s="118"/>
      <c r="IC4650" s="118"/>
      <c r="ID4650" s="118"/>
      <c r="IE4650" s="118"/>
      <c r="IF4650" s="118"/>
      <c r="IG4650" s="118"/>
      <c r="IH4650" s="118"/>
      <c r="II4650" s="118"/>
      <c r="IJ4650" s="118"/>
      <c r="IK4650" s="118"/>
      <c r="IL4650" s="118"/>
      <c r="IM4650" s="118"/>
      <c r="IN4650" s="118"/>
      <c r="IO4650" s="118"/>
      <c r="IP4650" s="118"/>
      <c r="IQ4650" s="118"/>
      <c r="IR4650" s="118"/>
      <c r="IS4650" s="118"/>
      <c r="IT4650" s="118"/>
      <c r="IU4650" s="118"/>
      <c r="IV4650" s="118"/>
      <c r="IW4650" s="118"/>
      <c r="IX4650" s="118"/>
      <c r="IY4650" s="118"/>
      <c r="IZ4650" s="118"/>
      <c r="JA4650" s="118"/>
      <c r="JB4650" s="118"/>
      <c r="JJ4650" s="118"/>
      <c r="JK4650" s="118"/>
      <c r="JL4650" s="118"/>
      <c r="JM4650" s="118"/>
      <c r="JN4650" s="118"/>
      <c r="JO4650" s="118"/>
      <c r="JP4650" s="118">
        <f t="shared" si="2191"/>
        <v>25.183999999998271</v>
      </c>
      <c r="JQ4650" s="138">
        <f t="shared" si="2192"/>
        <v>7.0385729953683447E-4</v>
      </c>
      <c r="JR4650" s="118">
        <f t="shared" si="2193"/>
        <v>1.839152053317427E-6</v>
      </c>
      <c r="JS4650" s="118">
        <f t="shared" si="2189"/>
        <v>1.839152053317427E-6</v>
      </c>
      <c r="JT4650" s="119" t="str">
        <f t="shared" si="2190"/>
        <v/>
      </c>
    </row>
    <row r="4651" spans="209:280" ht="20.100000000000001" customHeight="1" x14ac:dyDescent="0.25">
      <c r="HA4651" s="1">
        <v>3914</v>
      </c>
      <c r="HB4651" s="1">
        <f t="shared" si="2194"/>
        <v>185106.53116009585</v>
      </c>
      <c r="HC4651" s="1">
        <f t="shared" si="2195"/>
        <v>7.9050832984587444E-35</v>
      </c>
      <c r="HD4651" s="1">
        <f t="shared" si="2196"/>
        <v>1</v>
      </c>
      <c r="HE4651" s="1">
        <f t="shared" si="2197"/>
        <v>7.9050832984587444E-35</v>
      </c>
      <c r="HF4651" s="1" t="str">
        <f t="shared" si="2198"/>
        <v/>
      </c>
      <c r="HG4651" s="1" t="str">
        <f t="shared" si="2199"/>
        <v/>
      </c>
      <c r="HK4651" s="1">
        <f t="shared" si="2200"/>
        <v>9.7716210103373567E-6</v>
      </c>
      <c r="HL4651" s="1" t="str">
        <f t="shared" si="2201"/>
        <v/>
      </c>
      <c r="HV4651" s="118"/>
      <c r="HW4651" s="118"/>
      <c r="HX4651" s="118"/>
      <c r="HY4651" s="118"/>
      <c r="HZ4651" s="118"/>
      <c r="IA4651" s="118"/>
      <c r="IB4651" s="118"/>
      <c r="IC4651" s="118"/>
      <c r="ID4651" s="118"/>
      <c r="IE4651" s="118"/>
      <c r="IF4651" s="118"/>
      <c r="IG4651" s="118"/>
      <c r="IH4651" s="118"/>
      <c r="II4651" s="118"/>
      <c r="IJ4651" s="118"/>
      <c r="IK4651" s="118"/>
      <c r="IL4651" s="118"/>
      <c r="IM4651" s="118"/>
      <c r="IN4651" s="118"/>
      <c r="IO4651" s="118"/>
      <c r="IP4651" s="118"/>
      <c r="IQ4651" s="118"/>
      <c r="IR4651" s="118"/>
      <c r="IS4651" s="118"/>
      <c r="IT4651" s="118"/>
      <c r="IU4651" s="118"/>
      <c r="IV4651" s="118"/>
      <c r="IW4651" s="118"/>
      <c r="IX4651" s="118"/>
      <c r="IY4651" s="118"/>
      <c r="IZ4651" s="118"/>
      <c r="JA4651" s="118"/>
      <c r="JB4651" s="118"/>
      <c r="JJ4651" s="118"/>
      <c r="JK4651" s="118"/>
      <c r="JL4651" s="118"/>
      <c r="JM4651" s="118"/>
      <c r="JN4651" s="118"/>
      <c r="JO4651" s="118"/>
      <c r="JP4651" s="118">
        <f t="shared" si="2191"/>
        <v>25.19039999999827</v>
      </c>
      <c r="JQ4651" s="138">
        <f t="shared" si="2192"/>
        <v>7.0201814748351704E-4</v>
      </c>
      <c r="JR4651" s="118">
        <f t="shared" si="2193"/>
        <v>1.834440971588058E-6</v>
      </c>
      <c r="JS4651" s="118">
        <f t="shared" si="2189"/>
        <v>1.834440971588058E-6</v>
      </c>
      <c r="JT4651" s="119" t="str">
        <f t="shared" si="2190"/>
        <v/>
      </c>
    </row>
    <row r="4652" spans="209:280" ht="20.100000000000001" customHeight="1" x14ac:dyDescent="0.25">
      <c r="HA4652" s="1">
        <v>3915</v>
      </c>
      <c r="HB4652" s="1">
        <f t="shared" si="2194"/>
        <v>185170.05433482479</v>
      </c>
      <c r="HC4652" s="1">
        <f t="shared" si="2195"/>
        <v>7.5449163703671718E-35</v>
      </c>
      <c r="HD4652" s="1">
        <f t="shared" si="2196"/>
        <v>1</v>
      </c>
      <c r="HE4652" s="1">
        <f t="shared" si="2197"/>
        <v>7.5449163703671718E-35</v>
      </c>
      <c r="HF4652" s="1" t="str">
        <f t="shared" si="2198"/>
        <v/>
      </c>
      <c r="HG4652" s="1" t="str">
        <f t="shared" si="2199"/>
        <v/>
      </c>
      <c r="HK4652" s="1">
        <f t="shared" si="2200"/>
        <v>9.825403265943008E-6</v>
      </c>
      <c r="HL4652" s="1" t="str">
        <f t="shared" si="2201"/>
        <v/>
      </c>
      <c r="HV4652" s="118"/>
      <c r="HW4652" s="118"/>
      <c r="HX4652" s="118"/>
      <c r="HY4652" s="118"/>
      <c r="HZ4652" s="118"/>
      <c r="IA4652" s="118"/>
      <c r="IB4652" s="118"/>
      <c r="IC4652" s="118"/>
      <c r="ID4652" s="118"/>
      <c r="IE4652" s="118"/>
      <c r="IF4652" s="118"/>
      <c r="IG4652" s="118"/>
      <c r="IH4652" s="118"/>
      <c r="II4652" s="118"/>
      <c r="IJ4652" s="118"/>
      <c r="IK4652" s="118"/>
      <c r="IL4652" s="118"/>
      <c r="IM4652" s="118"/>
      <c r="IN4652" s="118"/>
      <c r="IO4652" s="118"/>
      <c r="IP4652" s="118"/>
      <c r="IQ4652" s="118"/>
      <c r="IR4652" s="118"/>
      <c r="IS4652" s="118"/>
      <c r="IT4652" s="118"/>
      <c r="IU4652" s="118"/>
      <c r="IV4652" s="118"/>
      <c r="IW4652" s="118"/>
      <c r="IX4652" s="118"/>
      <c r="IY4652" s="118"/>
      <c r="IZ4652" s="118"/>
      <c r="JA4652" s="118"/>
      <c r="JB4652" s="118"/>
      <c r="JJ4652" s="118"/>
      <c r="JK4652" s="118"/>
      <c r="JL4652" s="118"/>
      <c r="JM4652" s="118"/>
      <c r="JN4652" s="118"/>
      <c r="JO4652" s="118"/>
      <c r="JP4652" s="118">
        <f t="shared" si="2191"/>
        <v>25.196799999998269</v>
      </c>
      <c r="JQ4652" s="138">
        <f t="shared" si="2192"/>
        <v>7.0018370651192899E-4</v>
      </c>
      <c r="JR4652" s="118">
        <f t="shared" si="2193"/>
        <v>1.8297416623389235E-6</v>
      </c>
      <c r="JS4652" s="118">
        <f t="shared" si="2189"/>
        <v>1.8297416623389235E-6</v>
      </c>
      <c r="JT4652" s="119" t="str">
        <f t="shared" si="2190"/>
        <v/>
      </c>
    </row>
    <row r="4653" spans="209:280" ht="20.100000000000001" customHeight="1" x14ac:dyDescent="0.25">
      <c r="HA4653" s="1">
        <v>3916</v>
      </c>
      <c r="HB4653" s="1">
        <f t="shared" si="2194"/>
        <v>185233.57750955372</v>
      </c>
      <c r="HC4653" s="1">
        <f t="shared" si="2195"/>
        <v>7.2010439462429136E-35</v>
      </c>
      <c r="HD4653" s="1">
        <f t="shared" si="2196"/>
        <v>1</v>
      </c>
      <c r="HE4653" s="1">
        <f t="shared" si="2197"/>
        <v>7.2010439462429136E-35</v>
      </c>
      <c r="HF4653" s="1" t="str">
        <f t="shared" si="2198"/>
        <v/>
      </c>
      <c r="HG4653" s="1" t="str">
        <f t="shared" si="2199"/>
        <v/>
      </c>
      <c r="HK4653" s="1">
        <f t="shared" si="2200"/>
        <v>9.8793234645351995E-6</v>
      </c>
      <c r="HL4653" s="1" t="str">
        <f t="shared" si="2201"/>
        <v/>
      </c>
      <c r="HV4653" s="118"/>
      <c r="HW4653" s="118"/>
      <c r="HX4653" s="118"/>
      <c r="HY4653" s="118"/>
      <c r="HZ4653" s="118"/>
      <c r="IA4653" s="118"/>
      <c r="IB4653" s="118"/>
      <c r="IC4653" s="118"/>
      <c r="ID4653" s="118"/>
      <c r="IE4653" s="118"/>
      <c r="IF4653" s="118"/>
      <c r="IG4653" s="118"/>
      <c r="IH4653" s="118"/>
      <c r="II4653" s="118"/>
      <c r="IJ4653" s="118"/>
      <c r="IK4653" s="118"/>
      <c r="IL4653" s="118"/>
      <c r="IM4653" s="118"/>
      <c r="IN4653" s="118"/>
      <c r="IO4653" s="118"/>
      <c r="IP4653" s="118"/>
      <c r="IQ4653" s="118"/>
      <c r="IR4653" s="118"/>
      <c r="IS4653" s="118"/>
      <c r="IT4653" s="118"/>
      <c r="IU4653" s="118"/>
      <c r="IV4653" s="118"/>
      <c r="IW4653" s="118"/>
      <c r="IX4653" s="118"/>
      <c r="IY4653" s="118"/>
      <c r="IZ4653" s="118"/>
      <c r="JA4653" s="118"/>
      <c r="JB4653" s="118"/>
      <c r="JJ4653" s="118"/>
      <c r="JK4653" s="118"/>
      <c r="JL4653" s="118"/>
      <c r="JM4653" s="118"/>
      <c r="JN4653" s="118"/>
      <c r="JO4653" s="118"/>
      <c r="JP4653" s="118">
        <f t="shared" si="2191"/>
        <v>25.203199999998269</v>
      </c>
      <c r="JQ4653" s="138">
        <f t="shared" si="2192"/>
        <v>6.9835396484959006E-4</v>
      </c>
      <c r="JR4653" s="118">
        <f t="shared" si="2193"/>
        <v>1.825054097077082E-6</v>
      </c>
      <c r="JS4653" s="118">
        <f t="shared" si="2189"/>
        <v>1.825054097077082E-6</v>
      </c>
      <c r="JT4653" s="119" t="str">
        <f t="shared" si="2190"/>
        <v/>
      </c>
    </row>
    <row r="4654" spans="209:280" ht="20.100000000000001" customHeight="1" x14ac:dyDescent="0.25">
      <c r="HA4654" s="1">
        <v>3917</v>
      </c>
      <c r="HB4654" s="1">
        <f t="shared" si="2194"/>
        <v>185297.10068428266</v>
      </c>
      <c r="HC4654" s="1">
        <f t="shared" si="2195"/>
        <v>6.8727341293636647E-35</v>
      </c>
      <c r="HD4654" s="1">
        <f t="shared" si="2196"/>
        <v>1</v>
      </c>
      <c r="HE4654" s="1">
        <f t="shared" si="2197"/>
        <v>6.8727341293636647E-35</v>
      </c>
      <c r="HF4654" s="1" t="str">
        <f t="shared" si="2198"/>
        <v/>
      </c>
      <c r="HG4654" s="1" t="str">
        <f t="shared" si="2199"/>
        <v/>
      </c>
      <c r="HK4654" s="1">
        <f t="shared" si="2200"/>
        <v>9.9333806329553707E-6</v>
      </c>
      <c r="HL4654" s="1" t="str">
        <f t="shared" si="2201"/>
        <v/>
      </c>
      <c r="HV4654" s="118"/>
      <c r="HW4654" s="118"/>
      <c r="HX4654" s="118"/>
      <c r="HY4654" s="118"/>
      <c r="HZ4654" s="118"/>
      <c r="IA4654" s="118"/>
      <c r="IB4654" s="118"/>
      <c r="IC4654" s="118"/>
      <c r="ID4654" s="118"/>
      <c r="IE4654" s="118"/>
      <c r="IF4654" s="118"/>
      <c r="IG4654" s="118"/>
      <c r="IH4654" s="118"/>
      <c r="II4654" s="118"/>
      <c r="IJ4654" s="118"/>
      <c r="IK4654" s="118"/>
      <c r="IL4654" s="118"/>
      <c r="IM4654" s="118"/>
      <c r="IN4654" s="118"/>
      <c r="IO4654" s="118"/>
      <c r="IP4654" s="118"/>
      <c r="IQ4654" s="118"/>
      <c r="IR4654" s="118"/>
      <c r="IS4654" s="118"/>
      <c r="IT4654" s="118"/>
      <c r="IU4654" s="118"/>
      <c r="IV4654" s="118"/>
      <c r="IW4654" s="118"/>
      <c r="IX4654" s="118"/>
      <c r="IY4654" s="118"/>
      <c r="IZ4654" s="118"/>
      <c r="JA4654" s="118"/>
      <c r="JB4654" s="118"/>
      <c r="JJ4654" s="118"/>
      <c r="JK4654" s="118"/>
      <c r="JL4654" s="118"/>
      <c r="JM4654" s="118"/>
      <c r="JN4654" s="118"/>
      <c r="JO4654" s="118"/>
      <c r="JP4654" s="118">
        <f t="shared" si="2191"/>
        <v>25.209599999998268</v>
      </c>
      <c r="JQ4654" s="138">
        <f t="shared" si="2192"/>
        <v>6.9652891075251298E-4</v>
      </c>
      <c r="JR4654" s="118">
        <f t="shared" si="2193"/>
        <v>1.8203782473746443E-6</v>
      </c>
      <c r="JS4654" s="118">
        <f t="shared" si="2189"/>
        <v>1.8203782473746443E-6</v>
      </c>
      <c r="JT4654" s="119" t="str">
        <f t="shared" si="2190"/>
        <v/>
      </c>
    </row>
    <row r="4655" spans="209:280" ht="20.100000000000001" customHeight="1" x14ac:dyDescent="0.25">
      <c r="HA4655" s="1">
        <v>3918</v>
      </c>
      <c r="HB4655" s="1">
        <f t="shared" si="2194"/>
        <v>185360.62385901157</v>
      </c>
      <c r="HC4655" s="1">
        <f t="shared" si="2195"/>
        <v>6.5592876560653701E-35</v>
      </c>
      <c r="HD4655" s="1">
        <f t="shared" si="2196"/>
        <v>1</v>
      </c>
      <c r="HE4655" s="1">
        <f t="shared" si="2197"/>
        <v>6.5592876560653701E-35</v>
      </c>
      <c r="HF4655" s="1" t="str">
        <f t="shared" si="2198"/>
        <v/>
      </c>
      <c r="HG4655" s="1" t="str">
        <f t="shared" si="2199"/>
        <v/>
      </c>
      <c r="HK4655" s="1">
        <f t="shared" si="2200"/>
        <v>9.9875737861197792E-6</v>
      </c>
      <c r="HL4655" s="1" t="str">
        <f t="shared" si="2201"/>
        <v/>
      </c>
      <c r="HV4655" s="118"/>
      <c r="HW4655" s="118"/>
      <c r="HX4655" s="118"/>
      <c r="HY4655" s="118"/>
      <c r="HZ4655" s="118"/>
      <c r="IA4655" s="118"/>
      <c r="IB4655" s="118"/>
      <c r="IC4655" s="118"/>
      <c r="ID4655" s="118"/>
      <c r="IE4655" s="118"/>
      <c r="IF4655" s="118"/>
      <c r="IG4655" s="118"/>
      <c r="IH4655" s="118"/>
      <c r="II4655" s="118"/>
      <c r="IJ4655" s="118"/>
      <c r="IK4655" s="118"/>
      <c r="IL4655" s="118"/>
      <c r="IM4655" s="118"/>
      <c r="IN4655" s="118"/>
      <c r="IO4655" s="118"/>
      <c r="IP4655" s="118"/>
      <c r="IQ4655" s="118"/>
      <c r="IR4655" s="118"/>
      <c r="IS4655" s="118"/>
      <c r="IT4655" s="118"/>
      <c r="IU4655" s="118"/>
      <c r="IV4655" s="118"/>
      <c r="IW4655" s="118"/>
      <c r="IX4655" s="118"/>
      <c r="IY4655" s="118"/>
      <c r="IZ4655" s="118"/>
      <c r="JA4655" s="118"/>
      <c r="JB4655" s="118"/>
      <c r="JJ4655" s="118"/>
      <c r="JK4655" s="118"/>
      <c r="JL4655" s="118"/>
      <c r="JM4655" s="118"/>
      <c r="JN4655" s="118"/>
      <c r="JO4655" s="118"/>
      <c r="JP4655" s="118">
        <f t="shared" si="2191"/>
        <v>25.215999999998267</v>
      </c>
      <c r="JQ4655" s="138">
        <f t="shared" si="2192"/>
        <v>6.9470853250513834E-4</v>
      </c>
      <c r="JR4655" s="118">
        <f t="shared" si="2193"/>
        <v>1.8157140848675804E-6</v>
      </c>
      <c r="JS4655" s="118">
        <f t="shared" si="2189"/>
        <v>1.8157140848675804E-6</v>
      </c>
      <c r="JT4655" s="119" t="str">
        <f t="shared" si="2190"/>
        <v/>
      </c>
    </row>
    <row r="4656" spans="209:280" ht="20.100000000000001" customHeight="1" x14ac:dyDescent="0.25">
      <c r="HA4656" s="1">
        <v>3919</v>
      </c>
      <c r="HB4656" s="1">
        <f t="shared" si="2194"/>
        <v>185424.1470337405</v>
      </c>
      <c r="HC4656" s="1">
        <f t="shared" si="2195"/>
        <v>6.2600364516689255E-35</v>
      </c>
      <c r="HD4656" s="1">
        <f t="shared" si="2196"/>
        <v>1</v>
      </c>
      <c r="HE4656" s="1">
        <f t="shared" si="2197"/>
        <v>6.2600364516689255E-35</v>
      </c>
      <c r="HF4656" s="1" t="str">
        <f t="shared" si="2198"/>
        <v/>
      </c>
      <c r="HG4656" s="1" t="str">
        <f t="shared" si="2199"/>
        <v/>
      </c>
      <c r="HK4656" s="1">
        <f t="shared" si="2200"/>
        <v>1.0041901927017541E-5</v>
      </c>
      <c r="HL4656" s="1" t="str">
        <f t="shared" si="2201"/>
        <v/>
      </c>
      <c r="HV4656" s="118"/>
      <c r="HW4656" s="118"/>
      <c r="HX4656" s="118"/>
      <c r="HY4656" s="118"/>
      <c r="HZ4656" s="118"/>
      <c r="IA4656" s="118"/>
      <c r="IB4656" s="118"/>
      <c r="IC4656" s="118"/>
      <c r="ID4656" s="118"/>
      <c r="IE4656" s="118"/>
      <c r="IF4656" s="118"/>
      <c r="IG4656" s="118"/>
      <c r="IH4656" s="118"/>
      <c r="II4656" s="118"/>
      <c r="IJ4656" s="118"/>
      <c r="IK4656" s="118"/>
      <c r="IL4656" s="118"/>
      <c r="IM4656" s="118"/>
      <c r="IN4656" s="118"/>
      <c r="IO4656" s="118"/>
      <c r="IP4656" s="118"/>
      <c r="IQ4656" s="118"/>
      <c r="IR4656" s="118"/>
      <c r="IS4656" s="118"/>
      <c r="IT4656" s="118"/>
      <c r="IU4656" s="118"/>
      <c r="IV4656" s="118"/>
      <c r="IW4656" s="118"/>
      <c r="IX4656" s="118"/>
      <c r="IY4656" s="118"/>
      <c r="IZ4656" s="118"/>
      <c r="JA4656" s="118"/>
      <c r="JB4656" s="118"/>
      <c r="JJ4656" s="118"/>
      <c r="JK4656" s="118"/>
      <c r="JL4656" s="118"/>
      <c r="JM4656" s="118"/>
      <c r="JN4656" s="118"/>
      <c r="JO4656" s="118"/>
      <c r="JP4656" s="118">
        <f t="shared" si="2191"/>
        <v>25.222399999998267</v>
      </c>
      <c r="JQ4656" s="138">
        <f t="shared" si="2192"/>
        <v>6.9289281842027076E-4</v>
      </c>
      <c r="JR4656" s="118">
        <f t="shared" si="2193"/>
        <v>1.8110615812635261E-6</v>
      </c>
      <c r="JS4656" s="118">
        <f t="shared" si="2189"/>
        <v>1.8110615812635261E-6</v>
      </c>
      <c r="JT4656" s="119" t="str">
        <f t="shared" si="2190"/>
        <v/>
      </c>
    </row>
    <row r="4657" spans="209:280" ht="20.100000000000001" customHeight="1" x14ac:dyDescent="0.25">
      <c r="HA4657" s="1">
        <v>3920</v>
      </c>
      <c r="HB4657" s="1">
        <f t="shared" si="2194"/>
        <v>185487.67020846944</v>
      </c>
      <c r="HC4657" s="1">
        <f t="shared" si="2195"/>
        <v>5.9743422498173936E-35</v>
      </c>
      <c r="HD4657" s="1">
        <f t="shared" si="2196"/>
        <v>1</v>
      </c>
      <c r="HE4657" s="1">
        <f t="shared" si="2197"/>
        <v>5.9743422498173936E-35</v>
      </c>
      <c r="HF4657" s="1" t="str">
        <f t="shared" si="2198"/>
        <v/>
      </c>
      <c r="HG4657" s="1" t="str">
        <f t="shared" si="2199"/>
        <v/>
      </c>
      <c r="HK4657" s="1">
        <f t="shared" si="2200"/>
        <v>1.0096364046709398E-5</v>
      </c>
      <c r="HL4657" s="1" t="str">
        <f t="shared" si="2201"/>
        <v/>
      </c>
      <c r="HV4657" s="118"/>
      <c r="HW4657" s="118"/>
      <c r="HX4657" s="118"/>
      <c r="HY4657" s="118"/>
      <c r="HZ4657" s="118"/>
      <c r="IA4657" s="118"/>
      <c r="IB4657" s="118"/>
      <c r="IC4657" s="118"/>
      <c r="ID4657" s="118"/>
      <c r="IE4657" s="118"/>
      <c r="IF4657" s="118"/>
      <c r="IG4657" s="118"/>
      <c r="IH4657" s="118"/>
      <c r="II4657" s="118"/>
      <c r="IJ4657" s="118"/>
      <c r="IK4657" s="118"/>
      <c r="IL4657" s="118"/>
      <c r="IM4657" s="118"/>
      <c r="IN4657" s="118"/>
      <c r="IO4657" s="118"/>
      <c r="IP4657" s="118"/>
      <c r="IQ4657" s="118"/>
      <c r="IR4657" s="118"/>
      <c r="IS4657" s="118"/>
      <c r="IT4657" s="118"/>
      <c r="IU4657" s="118"/>
      <c r="IV4657" s="118"/>
      <c r="IW4657" s="118"/>
      <c r="IX4657" s="118"/>
      <c r="IY4657" s="118"/>
      <c r="IZ4657" s="118"/>
      <c r="JA4657" s="118"/>
      <c r="JB4657" s="118"/>
      <c r="JJ4657" s="118"/>
      <c r="JK4657" s="118"/>
      <c r="JL4657" s="118"/>
      <c r="JM4657" s="118"/>
      <c r="JN4657" s="118"/>
      <c r="JO4657" s="118"/>
      <c r="JP4657" s="118">
        <f t="shared" si="2191"/>
        <v>25.228799999998266</v>
      </c>
      <c r="JQ4657" s="138">
        <f t="shared" si="2192"/>
        <v>6.9108175683900723E-4</v>
      </c>
      <c r="JR4657" s="118">
        <f t="shared" si="2193"/>
        <v>1.8064207083310496E-6</v>
      </c>
      <c r="JS4657" s="118">
        <f t="shared" si="2189"/>
        <v>1.8064207083310496E-6</v>
      </c>
      <c r="JT4657" s="119" t="str">
        <f t="shared" si="2190"/>
        <v/>
      </c>
    </row>
    <row r="4658" spans="209:280" ht="20.100000000000001" customHeight="1" x14ac:dyDescent="0.25">
      <c r="HA4658" s="1">
        <v>3921</v>
      </c>
      <c r="HB4658" s="1">
        <f t="shared" si="2194"/>
        <v>185551.19338319835</v>
      </c>
      <c r="HC4658" s="1">
        <f t="shared" si="2195"/>
        <v>5.7015952724624511E-35</v>
      </c>
      <c r="HD4658" s="1">
        <f t="shared" si="2196"/>
        <v>1</v>
      </c>
      <c r="HE4658" s="1">
        <f t="shared" si="2197"/>
        <v>5.7015952724624511E-35</v>
      </c>
      <c r="HF4658" s="1" t="str">
        <f t="shared" si="2198"/>
        <v/>
      </c>
      <c r="HG4658" s="1" t="str">
        <f t="shared" si="2199"/>
        <v/>
      </c>
      <c r="HK4658" s="1">
        <f t="shared" si="2200"/>
        <v>1.0150959124327673E-5</v>
      </c>
      <c r="HL4658" s="1" t="str">
        <f t="shared" si="2201"/>
        <v/>
      </c>
      <c r="HV4658" s="118"/>
      <c r="HW4658" s="118"/>
      <c r="HX4658" s="118"/>
      <c r="HY4658" s="118"/>
      <c r="HZ4658" s="118"/>
      <c r="IA4658" s="118"/>
      <c r="IB4658" s="118"/>
      <c r="IC4658" s="118"/>
      <c r="ID4658" s="118"/>
      <c r="IE4658" s="118"/>
      <c r="IF4658" s="118"/>
      <c r="IG4658" s="118"/>
      <c r="IH4658" s="118"/>
      <c r="II4658" s="118"/>
      <c r="IJ4658" s="118"/>
      <c r="IK4658" s="118"/>
      <c r="IL4658" s="118"/>
      <c r="IM4658" s="118"/>
      <c r="IN4658" s="118"/>
      <c r="IO4658" s="118"/>
      <c r="IP4658" s="118"/>
      <c r="IQ4658" s="118"/>
      <c r="IR4658" s="118"/>
      <c r="IS4658" s="118"/>
      <c r="IT4658" s="118"/>
      <c r="IU4658" s="118"/>
      <c r="IV4658" s="118"/>
      <c r="IW4658" s="118"/>
      <c r="IX4658" s="118"/>
      <c r="IY4658" s="118"/>
      <c r="IZ4658" s="118"/>
      <c r="JA4658" s="118"/>
      <c r="JB4658" s="118"/>
      <c r="JJ4658" s="118"/>
      <c r="JK4658" s="118"/>
      <c r="JL4658" s="118"/>
      <c r="JM4658" s="118"/>
      <c r="JN4658" s="118"/>
      <c r="JO4658" s="118"/>
      <c r="JP4658" s="118">
        <f t="shared" si="2191"/>
        <v>25.235199999998265</v>
      </c>
      <c r="JQ4658" s="138">
        <f t="shared" si="2192"/>
        <v>6.8927533613067618E-4</v>
      </c>
      <c r="JR4658" s="118">
        <f t="shared" si="2193"/>
        <v>1.8017914379019279E-6</v>
      </c>
      <c r="JS4658" s="118">
        <f t="shared" si="2189"/>
        <v>1.8017914379019279E-6</v>
      </c>
      <c r="JT4658" s="119" t="str">
        <f t="shared" si="2190"/>
        <v/>
      </c>
    </row>
    <row r="4659" spans="209:280" ht="20.100000000000001" customHeight="1" x14ac:dyDescent="0.25">
      <c r="HA4659" s="1">
        <v>3922</v>
      </c>
      <c r="HB4659" s="1">
        <f t="shared" si="2194"/>
        <v>185614.71655792728</v>
      </c>
      <c r="HC4659" s="1">
        <f t="shared" si="2195"/>
        <v>5.4412129678544831E-35</v>
      </c>
      <c r="HD4659" s="1">
        <f t="shared" si="2196"/>
        <v>1</v>
      </c>
      <c r="HE4659" s="1">
        <f t="shared" si="2197"/>
        <v>5.4412129678544831E-35</v>
      </c>
      <c r="HF4659" s="1" t="str">
        <f t="shared" si="2198"/>
        <v/>
      </c>
      <c r="HG4659" s="1" t="str">
        <f t="shared" si="2199"/>
        <v/>
      </c>
      <c r="HK4659" s="1">
        <f t="shared" si="2200"/>
        <v>1.0205686127077134E-5</v>
      </c>
      <c r="HL4659" s="1" t="str">
        <f t="shared" si="2201"/>
        <v/>
      </c>
      <c r="HV4659" s="118"/>
      <c r="HW4659" s="118"/>
      <c r="HX4659" s="118"/>
      <c r="HY4659" s="118"/>
      <c r="HZ4659" s="118"/>
      <c r="IA4659" s="118"/>
      <c r="IB4659" s="118"/>
      <c r="IC4659" s="118"/>
      <c r="ID4659" s="118"/>
      <c r="IE4659" s="118"/>
      <c r="IF4659" s="118"/>
      <c r="IG4659" s="118"/>
      <c r="IH4659" s="118"/>
      <c r="II4659" s="118"/>
      <c r="IJ4659" s="118"/>
      <c r="IK4659" s="118"/>
      <c r="IL4659" s="118"/>
      <c r="IM4659" s="118"/>
      <c r="IN4659" s="118"/>
      <c r="IO4659" s="118"/>
      <c r="IP4659" s="118"/>
      <c r="IQ4659" s="118"/>
      <c r="IR4659" s="118"/>
      <c r="IS4659" s="118"/>
      <c r="IT4659" s="118"/>
      <c r="IU4659" s="118"/>
      <c r="IV4659" s="118"/>
      <c r="IW4659" s="118"/>
      <c r="IX4659" s="118"/>
      <c r="IY4659" s="118"/>
      <c r="IZ4659" s="118"/>
      <c r="JA4659" s="118"/>
      <c r="JB4659" s="118"/>
      <c r="JJ4659" s="118"/>
      <c r="JK4659" s="118"/>
      <c r="JL4659" s="118"/>
      <c r="JM4659" s="118"/>
      <c r="JN4659" s="118"/>
      <c r="JO4659" s="118"/>
      <c r="JP4659" s="118">
        <f t="shared" si="2191"/>
        <v>25.241599999998265</v>
      </c>
      <c r="JQ4659" s="138">
        <f t="shared" si="2192"/>
        <v>6.8747354469277425E-4</v>
      </c>
      <c r="JR4659" s="118">
        <f t="shared" si="2193"/>
        <v>1.7971737418797122E-6</v>
      </c>
      <c r="JS4659" s="118">
        <f t="shared" si="2189"/>
        <v>1.7971737418797122E-6</v>
      </c>
      <c r="JT4659" s="119" t="str">
        <f t="shared" si="2190"/>
        <v/>
      </c>
    </row>
    <row r="4660" spans="209:280" ht="20.100000000000001" customHeight="1" x14ac:dyDescent="0.25">
      <c r="HA4660" s="1">
        <v>3923</v>
      </c>
      <c r="HB4660" s="1">
        <f t="shared" si="2194"/>
        <v>185678.23973265622</v>
      </c>
      <c r="HC4660" s="1">
        <f t="shared" si="2195"/>
        <v>5.1926388040122347E-35</v>
      </c>
      <c r="HD4660" s="1">
        <f t="shared" si="2196"/>
        <v>1</v>
      </c>
      <c r="HE4660" s="1">
        <f t="shared" si="2197"/>
        <v>5.1926388040122347E-35</v>
      </c>
      <c r="HF4660" s="1" t="str">
        <f t="shared" si="2198"/>
        <v/>
      </c>
      <c r="HG4660" s="1" t="str">
        <f t="shared" si="2199"/>
        <v/>
      </c>
      <c r="HK4660" s="1">
        <f t="shared" si="2200"/>
        <v>1.0260544010236654E-5</v>
      </c>
      <c r="HL4660" s="1" t="str">
        <f t="shared" si="2201"/>
        <v/>
      </c>
      <c r="HV4660" s="118"/>
      <c r="HW4660" s="118"/>
      <c r="HX4660" s="118"/>
      <c r="HY4660" s="118"/>
      <c r="HZ4660" s="118"/>
      <c r="IA4660" s="118"/>
      <c r="IB4660" s="118"/>
      <c r="IC4660" s="118"/>
      <c r="ID4660" s="118"/>
      <c r="IE4660" s="118"/>
      <c r="IF4660" s="118"/>
      <c r="IG4660" s="118"/>
      <c r="IH4660" s="118"/>
      <c r="II4660" s="118"/>
      <c r="IJ4660" s="118"/>
      <c r="IK4660" s="118"/>
      <c r="IL4660" s="118"/>
      <c r="IM4660" s="118"/>
      <c r="IN4660" s="118"/>
      <c r="IO4660" s="118"/>
      <c r="IP4660" s="118"/>
      <c r="IQ4660" s="118"/>
      <c r="IR4660" s="118"/>
      <c r="IS4660" s="118"/>
      <c r="IT4660" s="118"/>
      <c r="IU4660" s="118"/>
      <c r="IV4660" s="118"/>
      <c r="IW4660" s="118"/>
      <c r="IX4660" s="118"/>
      <c r="IY4660" s="118"/>
      <c r="IZ4660" s="118"/>
      <c r="JA4660" s="118"/>
      <c r="JB4660" s="118"/>
      <c r="JJ4660" s="118"/>
      <c r="JK4660" s="118"/>
      <c r="JL4660" s="118"/>
      <c r="JM4660" s="118"/>
      <c r="JN4660" s="118"/>
      <c r="JO4660" s="118"/>
      <c r="JP4660" s="118">
        <f t="shared" si="2191"/>
        <v>25.247999999998264</v>
      </c>
      <c r="JQ4660" s="138">
        <f t="shared" si="2192"/>
        <v>6.8567637095089454E-4</v>
      </c>
      <c r="JR4660" s="118">
        <f t="shared" si="2193"/>
        <v>1.7925675922308374E-6</v>
      </c>
      <c r="JS4660" s="118">
        <f t="shared" si="2189"/>
        <v>1.7925675922308374E-6</v>
      </c>
      <c r="JT4660" s="119" t="str">
        <f t="shared" si="2190"/>
        <v/>
      </c>
    </row>
    <row r="4661" spans="209:280" ht="20.100000000000001" customHeight="1" x14ac:dyDescent="0.25">
      <c r="HA4661" s="1">
        <v>3924</v>
      </c>
      <c r="HB4661" s="1">
        <f t="shared" si="2194"/>
        <v>185741.76290738516</v>
      </c>
      <c r="HC4661" s="1">
        <f t="shared" si="2195"/>
        <v>4.955341115246197E-35</v>
      </c>
      <c r="HD4661" s="1">
        <f t="shared" si="2196"/>
        <v>1</v>
      </c>
      <c r="HE4661" s="1">
        <f t="shared" si="2197"/>
        <v>4.955341115246197E-35</v>
      </c>
      <c r="HF4661" s="1" t="str">
        <f t="shared" si="2198"/>
        <v/>
      </c>
      <c r="HG4661" s="1" t="str">
        <f t="shared" si="2199"/>
        <v/>
      </c>
      <c r="HK4661" s="1">
        <f t="shared" si="2200"/>
        <v>1.0315531717162028E-5</v>
      </c>
      <c r="HL4661" s="1" t="str">
        <f t="shared" si="2201"/>
        <v/>
      </c>
      <c r="HV4661" s="118"/>
      <c r="HW4661" s="118"/>
      <c r="HX4661" s="118"/>
      <c r="HY4661" s="118"/>
      <c r="HZ4661" s="118"/>
      <c r="IA4661" s="118"/>
      <c r="IB4661" s="118"/>
      <c r="IC4661" s="118"/>
      <c r="ID4661" s="118"/>
      <c r="IE4661" s="118"/>
      <c r="IF4661" s="118"/>
      <c r="IG4661" s="118"/>
      <c r="IH4661" s="118"/>
      <c r="II4661" s="118"/>
      <c r="IJ4661" s="118"/>
      <c r="IK4661" s="118"/>
      <c r="IL4661" s="118"/>
      <c r="IM4661" s="118"/>
      <c r="IN4661" s="118"/>
      <c r="IO4661" s="118"/>
      <c r="IP4661" s="118"/>
      <c r="IQ4661" s="118"/>
      <c r="IR4661" s="118"/>
      <c r="IS4661" s="118"/>
      <c r="IT4661" s="118"/>
      <c r="IU4661" s="118"/>
      <c r="IV4661" s="118"/>
      <c r="IW4661" s="118"/>
      <c r="IX4661" s="118"/>
      <c r="IY4661" s="118"/>
      <c r="IZ4661" s="118"/>
      <c r="JA4661" s="118"/>
      <c r="JB4661" s="118"/>
      <c r="JJ4661" s="118"/>
      <c r="JK4661" s="118"/>
      <c r="JL4661" s="118"/>
      <c r="JM4661" s="118"/>
      <c r="JN4661" s="118"/>
      <c r="JO4661" s="118"/>
      <c r="JP4661" s="118">
        <f t="shared" si="2191"/>
        <v>25.254399999998263</v>
      </c>
      <c r="JQ4661" s="138">
        <f t="shared" si="2192"/>
        <v>6.838838033586637E-4</v>
      </c>
      <c r="JR4661" s="118">
        <f t="shared" si="2193"/>
        <v>1.7879729609821286E-6</v>
      </c>
      <c r="JS4661" s="118">
        <f t="shared" si="2189"/>
        <v>1.7879729609821286E-6</v>
      </c>
      <c r="JT4661" s="119" t="str">
        <f t="shared" si="2190"/>
        <v/>
      </c>
    </row>
    <row r="4662" spans="209:280" ht="20.100000000000001" customHeight="1" x14ac:dyDescent="0.25">
      <c r="HA4662" s="1">
        <v>3925</v>
      </c>
      <c r="HB4662" s="1">
        <f t="shared" si="2194"/>
        <v>185805.28608211406</v>
      </c>
      <c r="HC4662" s="1">
        <f t="shared" si="2195"/>
        <v>4.7288119994271406E-35</v>
      </c>
      <c r="HD4662" s="1">
        <f t="shared" si="2196"/>
        <v>1</v>
      </c>
      <c r="HE4662" s="1">
        <f t="shared" si="2197"/>
        <v>4.7288119994271406E-35</v>
      </c>
      <c r="HF4662" s="1" t="str">
        <f t="shared" si="2198"/>
        <v/>
      </c>
      <c r="HG4662" s="1" t="str">
        <f t="shared" si="2199"/>
        <v/>
      </c>
      <c r="HK4662" s="1">
        <f t="shared" si="2200"/>
        <v>1.0370648179289666E-5</v>
      </c>
      <c r="HL4662" s="1" t="str">
        <f t="shared" si="2201"/>
        <v/>
      </c>
      <c r="HV4662" s="118"/>
      <c r="HW4662" s="118"/>
      <c r="HX4662" s="118"/>
      <c r="HY4662" s="118"/>
      <c r="HZ4662" s="118"/>
      <c r="IA4662" s="118"/>
      <c r="IB4662" s="118"/>
      <c r="IC4662" s="118"/>
      <c r="ID4662" s="118"/>
      <c r="IE4662" s="118"/>
      <c r="IF4662" s="118"/>
      <c r="IG4662" s="118"/>
      <c r="IH4662" s="118"/>
      <c r="II4662" s="118"/>
      <c r="IJ4662" s="118"/>
      <c r="IK4662" s="118"/>
      <c r="IL4662" s="118"/>
      <c r="IM4662" s="118"/>
      <c r="IN4662" s="118"/>
      <c r="IO4662" s="118"/>
      <c r="IP4662" s="118"/>
      <c r="IQ4662" s="118"/>
      <c r="IR4662" s="118"/>
      <c r="IS4662" s="118"/>
      <c r="IT4662" s="118"/>
      <c r="IU4662" s="118"/>
      <c r="IV4662" s="118"/>
      <c r="IW4662" s="118"/>
      <c r="IX4662" s="118"/>
      <c r="IY4662" s="118"/>
      <c r="IZ4662" s="118"/>
      <c r="JA4662" s="118"/>
      <c r="JB4662" s="118"/>
      <c r="JJ4662" s="118"/>
      <c r="JK4662" s="118"/>
      <c r="JL4662" s="118"/>
      <c r="JM4662" s="118"/>
      <c r="JN4662" s="118"/>
      <c r="JO4662" s="118"/>
      <c r="JP4662" s="118">
        <f t="shared" si="2191"/>
        <v>25.260799999998262</v>
      </c>
      <c r="JQ4662" s="138">
        <f t="shared" si="2192"/>
        <v>6.8209583039768157E-4</v>
      </c>
      <c r="JR4662" s="118">
        <f t="shared" si="2193"/>
        <v>1.783389820233486E-6</v>
      </c>
      <c r="JS4662" s="118">
        <f t="shared" si="2189"/>
        <v>1.783389820233486E-6</v>
      </c>
      <c r="JT4662" s="119" t="str">
        <f t="shared" si="2190"/>
        <v/>
      </c>
    </row>
    <row r="4663" spans="209:280" ht="20.100000000000001" customHeight="1" x14ac:dyDescent="0.25">
      <c r="HA4663" s="1">
        <v>3926</v>
      </c>
      <c r="HB4663" s="1">
        <f t="shared" si="2194"/>
        <v>185868.809256843</v>
      </c>
      <c r="HC4663" s="1">
        <f t="shared" si="2195"/>
        <v>4.5125662637799132E-35</v>
      </c>
      <c r="HD4663" s="1">
        <f t="shared" si="2196"/>
        <v>1</v>
      </c>
      <c r="HE4663" s="1">
        <f t="shared" si="2197"/>
        <v>4.5125662637799132E-35</v>
      </c>
      <c r="HF4663" s="1" t="str">
        <f t="shared" si="2198"/>
        <v/>
      </c>
      <c r="HG4663" s="1" t="str">
        <f t="shared" si="2199"/>
        <v/>
      </c>
      <c r="HK4663" s="1">
        <f t="shared" si="2200"/>
        <v>1.0425892316141369E-5</v>
      </c>
      <c r="HL4663" s="1" t="str">
        <f t="shared" si="2201"/>
        <v/>
      </c>
      <c r="HV4663" s="118"/>
      <c r="HW4663" s="118"/>
      <c r="HX4663" s="118"/>
      <c r="HY4663" s="118"/>
      <c r="HZ4663" s="118"/>
      <c r="IA4663" s="118"/>
      <c r="IB4663" s="118"/>
      <c r="IC4663" s="118"/>
      <c r="ID4663" s="118"/>
      <c r="IE4663" s="118"/>
      <c r="IF4663" s="118"/>
      <c r="IG4663" s="118"/>
      <c r="IH4663" s="118"/>
      <c r="II4663" s="118"/>
      <c r="IJ4663" s="118"/>
      <c r="IK4663" s="118"/>
      <c r="IL4663" s="118"/>
      <c r="IM4663" s="118"/>
      <c r="IN4663" s="118"/>
      <c r="IO4663" s="118"/>
      <c r="IP4663" s="118"/>
      <c r="IQ4663" s="118"/>
      <c r="IR4663" s="118"/>
      <c r="IS4663" s="118"/>
      <c r="IT4663" s="118"/>
      <c r="IU4663" s="118"/>
      <c r="IV4663" s="118"/>
      <c r="IW4663" s="118"/>
      <c r="IX4663" s="118"/>
      <c r="IY4663" s="118"/>
      <c r="IZ4663" s="118"/>
      <c r="JA4663" s="118"/>
      <c r="JB4663" s="118"/>
      <c r="JJ4663" s="118"/>
      <c r="JK4663" s="118"/>
      <c r="JL4663" s="118"/>
      <c r="JM4663" s="118"/>
      <c r="JN4663" s="118"/>
      <c r="JO4663" s="118"/>
      <c r="JP4663" s="118">
        <f t="shared" si="2191"/>
        <v>25.267199999998262</v>
      </c>
      <c r="JQ4663" s="138">
        <f t="shared" si="2192"/>
        <v>6.8031244057744809E-4</v>
      </c>
      <c r="JR4663" s="118">
        <f t="shared" si="2193"/>
        <v>1.7788181421414051E-6</v>
      </c>
      <c r="JS4663" s="118">
        <f t="shared" si="2189"/>
        <v>1.7788181421414051E-6</v>
      </c>
      <c r="JT4663" s="119" t="str">
        <f t="shared" si="2190"/>
        <v/>
      </c>
    </row>
    <row r="4664" spans="209:280" ht="20.100000000000001" customHeight="1" x14ac:dyDescent="0.25">
      <c r="HA4664" s="1">
        <v>3927</v>
      </c>
      <c r="HB4664" s="1">
        <f t="shared" si="2194"/>
        <v>185932.33243157194</v>
      </c>
      <c r="HC4664" s="1">
        <f t="shared" si="2195"/>
        <v>4.3061404170876343E-35</v>
      </c>
      <c r="HD4664" s="1">
        <f t="shared" si="2196"/>
        <v>1</v>
      </c>
      <c r="HE4664" s="1">
        <f t="shared" si="2197"/>
        <v>4.3061404170876343E-35</v>
      </c>
      <c r="HF4664" s="1" t="str">
        <f t="shared" si="2198"/>
        <v/>
      </c>
      <c r="HG4664" s="1" t="str">
        <f t="shared" si="2199"/>
        <v/>
      </c>
      <c r="HK4664" s="1">
        <f t="shared" si="2200"/>
        <v>1.0481263035329857E-5</v>
      </c>
      <c r="HL4664" s="1" t="str">
        <f t="shared" si="2201"/>
        <v/>
      </c>
      <c r="HV4664" s="118"/>
      <c r="HW4664" s="118"/>
      <c r="HX4664" s="118"/>
      <c r="HY4664" s="118"/>
      <c r="HZ4664" s="118"/>
      <c r="IA4664" s="118"/>
      <c r="IB4664" s="118"/>
      <c r="IC4664" s="118"/>
      <c r="ID4664" s="118"/>
      <c r="IE4664" s="118"/>
      <c r="IF4664" s="118"/>
      <c r="IG4664" s="118"/>
      <c r="IH4664" s="118"/>
      <c r="II4664" s="118"/>
      <c r="IJ4664" s="118"/>
      <c r="IK4664" s="118"/>
      <c r="IL4664" s="118"/>
      <c r="IM4664" s="118"/>
      <c r="IN4664" s="118"/>
      <c r="IO4664" s="118"/>
      <c r="IP4664" s="118"/>
      <c r="IQ4664" s="118"/>
      <c r="IR4664" s="118"/>
      <c r="IS4664" s="118"/>
      <c r="IT4664" s="118"/>
      <c r="IU4664" s="118"/>
      <c r="IV4664" s="118"/>
      <c r="IW4664" s="118"/>
      <c r="IX4664" s="118"/>
      <c r="IY4664" s="118"/>
      <c r="IZ4664" s="118"/>
      <c r="JA4664" s="118"/>
      <c r="JB4664" s="118"/>
      <c r="JJ4664" s="118"/>
      <c r="JK4664" s="118"/>
      <c r="JL4664" s="118"/>
      <c r="JM4664" s="118"/>
      <c r="JN4664" s="118"/>
      <c r="JO4664" s="118"/>
      <c r="JP4664" s="118">
        <f t="shared" si="2191"/>
        <v>25.273599999998261</v>
      </c>
      <c r="JQ4664" s="138">
        <f t="shared" si="2192"/>
        <v>6.7853362243530668E-4</v>
      </c>
      <c r="JR4664" s="118">
        <f t="shared" si="2193"/>
        <v>1.7742578989331801E-6</v>
      </c>
      <c r="JS4664" s="118">
        <f t="shared" si="2189"/>
        <v>1.7742578989331801E-6</v>
      </c>
      <c r="JT4664" s="119" t="str">
        <f t="shared" si="2190"/>
        <v/>
      </c>
    </row>
    <row r="4665" spans="209:280" ht="20.100000000000001" customHeight="1" x14ac:dyDescent="0.25">
      <c r="HA4665" s="1">
        <v>3928</v>
      </c>
      <c r="HB4665" s="1">
        <f t="shared" si="2194"/>
        <v>185995.85560630084</v>
      </c>
      <c r="HC4665" s="1">
        <f t="shared" si="2195"/>
        <v>4.1090917062773953E-35</v>
      </c>
      <c r="HD4665" s="1">
        <f t="shared" si="2196"/>
        <v>1</v>
      </c>
      <c r="HE4665" s="1">
        <f t="shared" si="2197"/>
        <v>4.1090917062773953E-35</v>
      </c>
      <c r="HF4665" s="1" t="str">
        <f t="shared" si="2198"/>
        <v/>
      </c>
      <c r="HG4665" s="1" t="str">
        <f t="shared" si="2199"/>
        <v/>
      </c>
      <c r="HK4665" s="1">
        <f t="shared" si="2200"/>
        <v>1.0536759232565505E-5</v>
      </c>
      <c r="HL4665" s="1" t="str">
        <f t="shared" si="2201"/>
        <v/>
      </c>
      <c r="HV4665" s="118"/>
      <c r="HW4665" s="118"/>
      <c r="HX4665" s="118"/>
      <c r="HY4665" s="118"/>
      <c r="HZ4665" s="118"/>
      <c r="IA4665" s="118"/>
      <c r="IB4665" s="118"/>
      <c r="IC4665" s="118"/>
      <c r="ID4665" s="118"/>
      <c r="IE4665" s="118"/>
      <c r="IF4665" s="118"/>
      <c r="IG4665" s="118"/>
      <c r="IH4665" s="118"/>
      <c r="II4665" s="118"/>
      <c r="IJ4665" s="118"/>
      <c r="IK4665" s="118"/>
      <c r="IL4665" s="118"/>
      <c r="IM4665" s="118"/>
      <c r="IN4665" s="118"/>
      <c r="IO4665" s="118"/>
      <c r="IP4665" s="118"/>
      <c r="IQ4665" s="118"/>
      <c r="IR4665" s="118"/>
      <c r="IS4665" s="118"/>
      <c r="IT4665" s="118"/>
      <c r="IU4665" s="118"/>
      <c r="IV4665" s="118"/>
      <c r="IW4665" s="118"/>
      <c r="IX4665" s="118"/>
      <c r="IY4665" s="118"/>
      <c r="IZ4665" s="118"/>
      <c r="JA4665" s="118"/>
      <c r="JB4665" s="118"/>
      <c r="JJ4665" s="118"/>
      <c r="JK4665" s="118"/>
      <c r="JL4665" s="118"/>
      <c r="JM4665" s="118"/>
      <c r="JN4665" s="118"/>
      <c r="JO4665" s="118"/>
      <c r="JP4665" s="118">
        <f t="shared" si="2191"/>
        <v>25.27999999999826</v>
      </c>
      <c r="JQ4665" s="138">
        <f t="shared" si="2192"/>
        <v>6.767593645363735E-4</v>
      </c>
      <c r="JR4665" s="118">
        <f t="shared" si="2193"/>
        <v>1.7697090628963864E-6</v>
      </c>
      <c r="JS4665" s="118">
        <f t="shared" si="2189"/>
        <v>1.7697090628963864E-6</v>
      </c>
      <c r="JT4665" s="119" t="str">
        <f t="shared" si="2190"/>
        <v/>
      </c>
    </row>
    <row r="4666" spans="209:280" ht="20.100000000000001" customHeight="1" x14ac:dyDescent="0.25">
      <c r="HA4666" s="1">
        <v>3929</v>
      </c>
      <c r="HB4666" s="1">
        <f t="shared" si="2194"/>
        <v>186059.37878102978</v>
      </c>
      <c r="HC4666" s="1">
        <f t="shared" si="2195"/>
        <v>3.9209971954475537E-35</v>
      </c>
      <c r="HD4666" s="1">
        <f t="shared" si="2196"/>
        <v>1</v>
      </c>
      <c r="HE4666" s="1">
        <f t="shared" si="2197"/>
        <v>3.9209971954475537E-35</v>
      </c>
      <c r="HF4666" s="1" t="str">
        <f t="shared" si="2198"/>
        <v/>
      </c>
      <c r="HG4666" s="1" t="str">
        <f t="shared" si="2199"/>
        <v/>
      </c>
      <c r="HK4666" s="1">
        <f t="shared" si="2200"/>
        <v>1.0592379791664068E-5</v>
      </c>
      <c r="HL4666" s="1" t="str">
        <f t="shared" si="2201"/>
        <v/>
      </c>
      <c r="HV4666" s="118"/>
      <c r="HW4666" s="118"/>
      <c r="HX4666" s="118"/>
      <c r="HY4666" s="118"/>
      <c r="HZ4666" s="118"/>
      <c r="IA4666" s="118"/>
      <c r="IB4666" s="118"/>
      <c r="IC4666" s="118"/>
      <c r="ID4666" s="118"/>
      <c r="IE4666" s="118"/>
      <c r="IF4666" s="118"/>
      <c r="IG4666" s="118"/>
      <c r="IH4666" s="118"/>
      <c r="II4666" s="118"/>
      <c r="IJ4666" s="118"/>
      <c r="IK4666" s="118"/>
      <c r="IL4666" s="118"/>
      <c r="IM4666" s="118"/>
      <c r="IN4666" s="118"/>
      <c r="IO4666" s="118"/>
      <c r="IP4666" s="118"/>
      <c r="IQ4666" s="118"/>
      <c r="IR4666" s="118"/>
      <c r="IS4666" s="118"/>
      <c r="IT4666" s="118"/>
      <c r="IU4666" s="118"/>
      <c r="IV4666" s="118"/>
      <c r="IW4666" s="118"/>
      <c r="IX4666" s="118"/>
      <c r="IY4666" s="118"/>
      <c r="IZ4666" s="118"/>
      <c r="JA4666" s="118"/>
      <c r="JB4666" s="118"/>
      <c r="JJ4666" s="118"/>
      <c r="JK4666" s="118"/>
      <c r="JL4666" s="118"/>
      <c r="JM4666" s="118"/>
      <c r="JN4666" s="118"/>
      <c r="JO4666" s="118"/>
      <c r="JP4666" s="118">
        <f t="shared" si="2191"/>
        <v>25.28639999999826</v>
      </c>
      <c r="JQ4666" s="138">
        <f t="shared" si="2192"/>
        <v>6.7498965547347712E-4</v>
      </c>
      <c r="JR4666" s="118">
        <f t="shared" si="2193"/>
        <v>1.7651716063880971E-6</v>
      </c>
      <c r="JS4666" s="118">
        <f t="shared" si="2189"/>
        <v>1.7651716063880971E-6</v>
      </c>
      <c r="JT4666" s="119" t="str">
        <f t="shared" si="2190"/>
        <v/>
      </c>
    </row>
    <row r="4667" spans="209:280" ht="20.100000000000001" customHeight="1" x14ac:dyDescent="0.25">
      <c r="HA4667" s="1">
        <v>3930</v>
      </c>
      <c r="HB4667" s="1">
        <f t="shared" si="2194"/>
        <v>186122.90195575872</v>
      </c>
      <c r="HC4667" s="1">
        <f t="shared" si="2195"/>
        <v>3.7414528854843932E-35</v>
      </c>
      <c r="HD4667" s="1">
        <f t="shared" si="2196"/>
        <v>1</v>
      </c>
      <c r="HE4667" s="1">
        <f t="shared" si="2197"/>
        <v>3.7414528854843932E-35</v>
      </c>
      <c r="HF4667" s="1" t="str">
        <f t="shared" si="2198"/>
        <v/>
      </c>
      <c r="HG4667" s="1" t="str">
        <f t="shared" si="2199"/>
        <v/>
      </c>
      <c r="HK4667" s="1">
        <f t="shared" si="2200"/>
        <v>1.0648123584555179E-5</v>
      </c>
      <c r="HL4667" s="1" t="str">
        <f t="shared" si="2201"/>
        <v/>
      </c>
      <c r="HV4667" s="118"/>
      <c r="HW4667" s="118"/>
      <c r="HX4667" s="118"/>
      <c r="HY4667" s="118"/>
      <c r="HZ4667" s="118"/>
      <c r="IA4667" s="118"/>
      <c r="IB4667" s="118"/>
      <c r="IC4667" s="118"/>
      <c r="ID4667" s="118"/>
      <c r="IE4667" s="118"/>
      <c r="IF4667" s="118"/>
      <c r="IG4667" s="118"/>
      <c r="IH4667" s="118"/>
      <c r="II4667" s="118"/>
      <c r="IJ4667" s="118"/>
      <c r="IK4667" s="118"/>
      <c r="IL4667" s="118"/>
      <c r="IM4667" s="118"/>
      <c r="IN4667" s="118"/>
      <c r="IO4667" s="118"/>
      <c r="IP4667" s="118"/>
      <c r="IQ4667" s="118"/>
      <c r="IR4667" s="118"/>
      <c r="IS4667" s="118"/>
      <c r="IT4667" s="118"/>
      <c r="IU4667" s="118"/>
      <c r="IV4667" s="118"/>
      <c r="IW4667" s="118"/>
      <c r="IX4667" s="118"/>
      <c r="IY4667" s="118"/>
      <c r="IZ4667" s="118"/>
      <c r="JA4667" s="118"/>
      <c r="JB4667" s="118"/>
      <c r="JJ4667" s="118"/>
      <c r="JK4667" s="118"/>
      <c r="JL4667" s="118"/>
      <c r="JM4667" s="118"/>
      <c r="JN4667" s="118"/>
      <c r="JO4667" s="118"/>
      <c r="JP4667" s="118">
        <f t="shared" si="2191"/>
        <v>25.292799999998259</v>
      </c>
      <c r="JQ4667" s="138">
        <f t="shared" si="2192"/>
        <v>6.7322448386708902E-4</v>
      </c>
      <c r="JR4667" s="118">
        <f t="shared" si="2193"/>
        <v>1.760645501822089E-6</v>
      </c>
      <c r="JS4667" s="118">
        <f t="shared" si="2189"/>
        <v>1.760645501822089E-6</v>
      </c>
      <c r="JT4667" s="119" t="str">
        <f t="shared" si="2190"/>
        <v/>
      </c>
    </row>
    <row r="4668" spans="209:280" ht="20.100000000000001" customHeight="1" x14ac:dyDescent="0.25">
      <c r="HA4668" s="1">
        <v>3931</v>
      </c>
      <c r="HB4668" s="1">
        <f t="shared" si="2194"/>
        <v>186186.42513048765</v>
      </c>
      <c r="HC4668" s="1">
        <f t="shared" si="2195"/>
        <v>3.5700728724897612E-35</v>
      </c>
      <c r="HD4668" s="1">
        <f t="shared" si="2196"/>
        <v>1</v>
      </c>
      <c r="HE4668" s="1">
        <f t="shared" si="2197"/>
        <v>3.5700728724897612E-35</v>
      </c>
      <c r="HF4668" s="1" t="str">
        <f t="shared" si="2198"/>
        <v/>
      </c>
      <c r="HG4668" s="1" t="str">
        <f t="shared" si="2199"/>
        <v/>
      </c>
      <c r="HK4668" s="1">
        <f t="shared" si="2200"/>
        <v>1.0703989471292076E-5</v>
      </c>
      <c r="HL4668" s="1" t="str">
        <f t="shared" si="2201"/>
        <v/>
      </c>
      <c r="HV4668" s="118"/>
      <c r="HW4668" s="118"/>
      <c r="HX4668" s="118"/>
      <c r="HY4668" s="118"/>
      <c r="HZ4668" s="118"/>
      <c r="IA4668" s="118"/>
      <c r="IB4668" s="118"/>
      <c r="IC4668" s="118"/>
      <c r="ID4668" s="118"/>
      <c r="IE4668" s="118"/>
      <c r="IF4668" s="118"/>
      <c r="IG4668" s="118"/>
      <c r="IH4668" s="118"/>
      <c r="II4668" s="118"/>
      <c r="IJ4668" s="118"/>
      <c r="IK4668" s="118"/>
      <c r="IL4668" s="118"/>
      <c r="IM4668" s="118"/>
      <c r="IN4668" s="118"/>
      <c r="IO4668" s="118"/>
      <c r="IP4668" s="118"/>
      <c r="IQ4668" s="118"/>
      <c r="IR4668" s="118"/>
      <c r="IS4668" s="118"/>
      <c r="IT4668" s="118"/>
      <c r="IU4668" s="118"/>
      <c r="IV4668" s="118"/>
      <c r="IW4668" s="118"/>
      <c r="IX4668" s="118"/>
      <c r="IY4668" s="118"/>
      <c r="IZ4668" s="118"/>
      <c r="JA4668" s="118"/>
      <c r="JB4668" s="118"/>
      <c r="JJ4668" s="118"/>
      <c r="JK4668" s="118"/>
      <c r="JL4668" s="118"/>
      <c r="JM4668" s="118"/>
      <c r="JN4668" s="118"/>
      <c r="JO4668" s="118"/>
      <c r="JP4668" s="118">
        <f t="shared" si="2191"/>
        <v>25.299199999998258</v>
      </c>
      <c r="JQ4668" s="138">
        <f t="shared" si="2192"/>
        <v>6.7146383836526693E-4</v>
      </c>
      <c r="JR4668" s="118">
        <f t="shared" si="2193"/>
        <v>1.7561307216822867E-6</v>
      </c>
      <c r="JS4668" s="118">
        <f t="shared" si="2189"/>
        <v>1.7561307216822867E-6</v>
      </c>
      <c r="JT4668" s="119" t="str">
        <f t="shared" si="2190"/>
        <v/>
      </c>
    </row>
    <row r="4669" spans="209:280" ht="20.100000000000001" customHeight="1" x14ac:dyDescent="0.25">
      <c r="HA4669" s="1">
        <v>3932</v>
      </c>
      <c r="HB4669" s="1">
        <f t="shared" si="2194"/>
        <v>186249.94830521656</v>
      </c>
      <c r="HC4669" s="1">
        <f t="shared" si="2195"/>
        <v>3.4064885433254042E-35</v>
      </c>
      <c r="HD4669" s="1">
        <f t="shared" si="2196"/>
        <v>1</v>
      </c>
      <c r="HE4669" s="1">
        <f t="shared" si="2197"/>
        <v>3.4064885433254042E-35</v>
      </c>
      <c r="HF4669" s="1" t="str">
        <f t="shared" si="2198"/>
        <v/>
      </c>
      <c r="HG4669" s="1" t="str">
        <f t="shared" si="2199"/>
        <v/>
      </c>
      <c r="HK4669" s="1">
        <f t="shared" si="2200"/>
        <v>1.0759976300062221E-5</v>
      </c>
      <c r="HL4669" s="1" t="str">
        <f t="shared" si="2201"/>
        <v/>
      </c>
      <c r="HV4669" s="118"/>
      <c r="HW4669" s="118"/>
      <c r="HX4669" s="118"/>
      <c r="HY4669" s="118"/>
      <c r="HZ4669" s="118"/>
      <c r="IA4669" s="118"/>
      <c r="IB4669" s="118"/>
      <c r="IC4669" s="118"/>
      <c r="ID4669" s="118"/>
      <c r="IE4669" s="118"/>
      <c r="IF4669" s="118"/>
      <c r="IG4669" s="118"/>
      <c r="IH4669" s="118"/>
      <c r="II4669" s="118"/>
      <c r="IJ4669" s="118"/>
      <c r="IK4669" s="118"/>
      <c r="IL4669" s="118"/>
      <c r="IM4669" s="118"/>
      <c r="IN4669" s="118"/>
      <c r="IO4669" s="118"/>
      <c r="IP4669" s="118"/>
      <c r="IQ4669" s="118"/>
      <c r="IR4669" s="118"/>
      <c r="IS4669" s="118"/>
      <c r="IT4669" s="118"/>
      <c r="IU4669" s="118"/>
      <c r="IV4669" s="118"/>
      <c r="IW4669" s="118"/>
      <c r="IX4669" s="118"/>
      <c r="IY4669" s="118"/>
      <c r="IZ4669" s="118"/>
      <c r="JA4669" s="118"/>
      <c r="JB4669" s="118"/>
      <c r="JJ4669" s="118"/>
      <c r="JK4669" s="118"/>
      <c r="JL4669" s="118"/>
      <c r="JM4669" s="118"/>
      <c r="JN4669" s="118"/>
      <c r="JO4669" s="118"/>
      <c r="JP4669" s="118">
        <f t="shared" si="2191"/>
        <v>25.305599999998257</v>
      </c>
      <c r="JQ4669" s="138">
        <f t="shared" si="2192"/>
        <v>6.6970770764358464E-4</v>
      </c>
      <c r="JR4669" s="118">
        <f t="shared" si="2193"/>
        <v>1.7516272385170164E-6</v>
      </c>
      <c r="JS4669" s="118">
        <f t="shared" si="2189"/>
        <v>1.7516272385170164E-6</v>
      </c>
      <c r="JT4669" s="119" t="str">
        <f t="shared" si="2190"/>
        <v/>
      </c>
    </row>
    <row r="4670" spans="209:280" ht="20.100000000000001" customHeight="1" x14ac:dyDescent="0.25">
      <c r="HA4670" s="1">
        <v>3933</v>
      </c>
      <c r="HB4670" s="1">
        <f t="shared" si="2194"/>
        <v>186313.4714799455</v>
      </c>
      <c r="HC4670" s="1">
        <f t="shared" si="2195"/>
        <v>3.2503478066463984E-35</v>
      </c>
      <c r="HD4670" s="1">
        <f t="shared" si="2196"/>
        <v>1</v>
      </c>
      <c r="HE4670" s="1">
        <f t="shared" si="2197"/>
        <v>3.2503478066463984E-35</v>
      </c>
      <c r="HF4670" s="1" t="str">
        <f t="shared" si="2198"/>
        <v/>
      </c>
      <c r="HG4670" s="1" t="str">
        <f t="shared" si="2199"/>
        <v/>
      </c>
      <c r="HK4670" s="1">
        <f t="shared" si="2200"/>
        <v>1.0816082907199038E-5</v>
      </c>
      <c r="HL4670" s="1" t="str">
        <f t="shared" si="2201"/>
        <v/>
      </c>
      <c r="HV4670" s="118"/>
      <c r="HW4670" s="118"/>
      <c r="HX4670" s="118"/>
      <c r="HY4670" s="118"/>
      <c r="HZ4670" s="118"/>
      <c r="IA4670" s="118"/>
      <c r="IB4670" s="118"/>
      <c r="IC4670" s="118"/>
      <c r="ID4670" s="118"/>
      <c r="IE4670" s="118"/>
      <c r="IF4670" s="118"/>
      <c r="IG4670" s="118"/>
      <c r="IH4670" s="118"/>
      <c r="II4670" s="118"/>
      <c r="IJ4670" s="118"/>
      <c r="IK4670" s="118"/>
      <c r="IL4670" s="118"/>
      <c r="IM4670" s="118"/>
      <c r="IN4670" s="118"/>
      <c r="IO4670" s="118"/>
      <c r="IP4670" s="118"/>
      <c r="IQ4670" s="118"/>
      <c r="IR4670" s="118"/>
      <c r="IS4670" s="118"/>
      <c r="IT4670" s="118"/>
      <c r="IU4670" s="118"/>
      <c r="IV4670" s="118"/>
      <c r="IW4670" s="118"/>
      <c r="IX4670" s="118"/>
      <c r="IY4670" s="118"/>
      <c r="IZ4670" s="118"/>
      <c r="JA4670" s="118"/>
      <c r="JB4670" s="118"/>
      <c r="JJ4670" s="118"/>
      <c r="JK4670" s="118"/>
      <c r="JL4670" s="118"/>
      <c r="JM4670" s="118"/>
      <c r="JN4670" s="118"/>
      <c r="JO4670" s="118"/>
      <c r="JP4670" s="118">
        <f t="shared" si="2191"/>
        <v>25.311999999998257</v>
      </c>
      <c r="JQ4670" s="138">
        <f t="shared" si="2192"/>
        <v>6.6795608040506763E-4</v>
      </c>
      <c r="JR4670" s="118">
        <f t="shared" si="2193"/>
        <v>1.7471350249307661E-6</v>
      </c>
      <c r="JS4670" s="118">
        <f t="shared" si="2189"/>
        <v>1.7471350249307661E-6</v>
      </c>
      <c r="JT4670" s="119" t="str">
        <f t="shared" si="2190"/>
        <v/>
      </c>
    </row>
    <row r="4671" spans="209:280" ht="20.100000000000001" customHeight="1" x14ac:dyDescent="0.25">
      <c r="HA4671" s="1">
        <v>3934</v>
      </c>
      <c r="HB4671" s="1">
        <f t="shared" si="2194"/>
        <v>186376.99465467443</v>
      </c>
      <c r="HC4671" s="1">
        <f t="shared" si="2195"/>
        <v>3.1013143578743733E-35</v>
      </c>
      <c r="HD4671" s="1">
        <f t="shared" si="2196"/>
        <v>1</v>
      </c>
      <c r="HE4671" s="1">
        <f t="shared" si="2197"/>
        <v>3.1013143578743733E-35</v>
      </c>
      <c r="HF4671" s="1" t="str">
        <f t="shared" si="2198"/>
        <v/>
      </c>
      <c r="HG4671" s="1" t="str">
        <f t="shared" si="2199"/>
        <v/>
      </c>
      <c r="HK4671" s="1">
        <f t="shared" si="2200"/>
        <v>1.0872308117194436E-5</v>
      </c>
      <c r="HL4671" s="1" t="str">
        <f t="shared" si="2201"/>
        <v/>
      </c>
      <c r="HV4671" s="118"/>
      <c r="HW4671" s="118"/>
      <c r="HX4671" s="118"/>
      <c r="HY4671" s="118"/>
      <c r="HZ4671" s="118"/>
      <c r="IA4671" s="118"/>
      <c r="IB4671" s="118"/>
      <c r="IC4671" s="118"/>
      <c r="ID4671" s="118"/>
      <c r="IE4671" s="118"/>
      <c r="IF4671" s="118"/>
      <c r="IG4671" s="118"/>
      <c r="IH4671" s="118"/>
      <c r="II4671" s="118"/>
      <c r="IJ4671" s="118"/>
      <c r="IK4671" s="118"/>
      <c r="IL4671" s="118"/>
      <c r="IM4671" s="118"/>
      <c r="IN4671" s="118"/>
      <c r="IO4671" s="118"/>
      <c r="IP4671" s="118"/>
      <c r="IQ4671" s="118"/>
      <c r="IR4671" s="118"/>
      <c r="IS4671" s="118"/>
      <c r="IT4671" s="118"/>
      <c r="IU4671" s="118"/>
      <c r="IV4671" s="118"/>
      <c r="IW4671" s="118"/>
      <c r="IX4671" s="118"/>
      <c r="IY4671" s="118"/>
      <c r="IZ4671" s="118"/>
      <c r="JA4671" s="118"/>
      <c r="JB4671" s="118"/>
      <c r="JJ4671" s="118"/>
      <c r="JK4671" s="118"/>
      <c r="JL4671" s="118"/>
      <c r="JM4671" s="118"/>
      <c r="JN4671" s="118"/>
      <c r="JO4671" s="118"/>
      <c r="JP4671" s="118">
        <f t="shared" si="2191"/>
        <v>25.318399999998256</v>
      </c>
      <c r="JQ4671" s="138">
        <f t="shared" si="2192"/>
        <v>6.6620894538013686E-4</v>
      </c>
      <c r="JR4671" s="118">
        <f t="shared" si="2193"/>
        <v>1.7426540536020748E-6</v>
      </c>
      <c r="JS4671" s="118">
        <f t="shared" si="2189"/>
        <v>1.7426540536020748E-6</v>
      </c>
      <c r="JT4671" s="119" t="str">
        <f t="shared" si="2190"/>
        <v/>
      </c>
    </row>
    <row r="4672" spans="209:280" ht="20.100000000000001" customHeight="1" x14ac:dyDescent="0.25">
      <c r="HA4672" s="1">
        <v>3935</v>
      </c>
      <c r="HB4672" s="1">
        <f t="shared" si="2194"/>
        <v>186440.51782940334</v>
      </c>
      <c r="HC4672" s="1">
        <f t="shared" si="2195"/>
        <v>2.9590669766201303E-35</v>
      </c>
      <c r="HD4672" s="1">
        <f t="shared" si="2196"/>
        <v>1</v>
      </c>
      <c r="HE4672" s="1">
        <f t="shared" si="2197"/>
        <v>2.9590669766201303E-35</v>
      </c>
      <c r="HF4672" s="1" t="str">
        <f t="shared" si="2198"/>
        <v/>
      </c>
      <c r="HG4672" s="1" t="str">
        <f t="shared" si="2199"/>
        <v/>
      </c>
      <c r="HK4672" s="1">
        <f t="shared" si="2200"/>
        <v>1.0928650742712565E-5</v>
      </c>
      <c r="HL4672" s="1" t="str">
        <f t="shared" si="2201"/>
        <v/>
      </c>
      <c r="HV4672" s="118"/>
      <c r="HW4672" s="118"/>
      <c r="HX4672" s="118"/>
      <c r="HY4672" s="118"/>
      <c r="HZ4672" s="118"/>
      <c r="IA4672" s="118"/>
      <c r="IB4672" s="118"/>
      <c r="IC4672" s="118"/>
      <c r="ID4672" s="118"/>
      <c r="IE4672" s="118"/>
      <c r="IF4672" s="118"/>
      <c r="IG4672" s="118"/>
      <c r="IH4672" s="118"/>
      <c r="II4672" s="118"/>
      <c r="IJ4672" s="118"/>
      <c r="IK4672" s="118"/>
      <c r="IL4672" s="118"/>
      <c r="IM4672" s="118"/>
      <c r="IN4672" s="118"/>
      <c r="IO4672" s="118"/>
      <c r="IP4672" s="118"/>
      <c r="IQ4672" s="118"/>
      <c r="IR4672" s="118"/>
      <c r="IS4672" s="118"/>
      <c r="IT4672" s="118"/>
      <c r="IU4672" s="118"/>
      <c r="IV4672" s="118"/>
      <c r="IW4672" s="118"/>
      <c r="IX4672" s="118"/>
      <c r="IY4672" s="118"/>
      <c r="IZ4672" s="118"/>
      <c r="JA4672" s="118"/>
      <c r="JB4672" s="118"/>
      <c r="JJ4672" s="118"/>
      <c r="JK4672" s="118"/>
      <c r="JL4672" s="118"/>
      <c r="JM4672" s="118"/>
      <c r="JN4672" s="118"/>
      <c r="JO4672" s="118"/>
      <c r="JP4672" s="118">
        <f t="shared" si="2191"/>
        <v>25.324799999998255</v>
      </c>
      <c r="JQ4672" s="138">
        <f t="shared" si="2192"/>
        <v>6.6446629132653479E-4</v>
      </c>
      <c r="JR4672" s="118">
        <f t="shared" si="2193"/>
        <v>1.7381842972658598E-6</v>
      </c>
      <c r="JS4672" s="118">
        <f t="shared" si="2189"/>
        <v>1.7381842972658598E-6</v>
      </c>
      <c r="JT4672" s="119" t="str">
        <f t="shared" si="2190"/>
        <v/>
      </c>
    </row>
    <row r="4673" spans="209:280" ht="20.100000000000001" customHeight="1" x14ac:dyDescent="0.25">
      <c r="HA4673" s="1">
        <v>3936</v>
      </c>
      <c r="HB4673" s="1">
        <f t="shared" si="2194"/>
        <v>186504.04100413228</v>
      </c>
      <c r="HC4673" s="1">
        <f t="shared" si="2195"/>
        <v>2.8232988551369791E-35</v>
      </c>
      <c r="HD4673" s="1">
        <f t="shared" si="2196"/>
        <v>1</v>
      </c>
      <c r="HE4673" s="1">
        <f t="shared" si="2197"/>
        <v>2.8232988551369791E-35</v>
      </c>
      <c r="HF4673" s="1" t="str">
        <f t="shared" si="2198"/>
        <v/>
      </c>
      <c r="HG4673" s="1" t="str">
        <f t="shared" si="2199"/>
        <v/>
      </c>
      <c r="HK4673" s="1">
        <f t="shared" si="2200"/>
        <v>1.0985109584604597E-5</v>
      </c>
      <c r="HL4673" s="1" t="str">
        <f t="shared" si="2201"/>
        <v/>
      </c>
      <c r="HV4673" s="118"/>
      <c r="HW4673" s="118"/>
      <c r="HX4673" s="118"/>
      <c r="HY4673" s="118"/>
      <c r="HZ4673" s="118"/>
      <c r="IA4673" s="118"/>
      <c r="IB4673" s="118"/>
      <c r="IC4673" s="118"/>
      <c r="ID4673" s="118"/>
      <c r="IE4673" s="118"/>
      <c r="IF4673" s="118"/>
      <c r="IG4673" s="118"/>
      <c r="IH4673" s="118"/>
      <c r="II4673" s="118"/>
      <c r="IJ4673" s="118"/>
      <c r="IK4673" s="118"/>
      <c r="IL4673" s="118"/>
      <c r="IM4673" s="118"/>
      <c r="IN4673" s="118"/>
      <c r="IO4673" s="118"/>
      <c r="IP4673" s="118"/>
      <c r="IQ4673" s="118"/>
      <c r="IR4673" s="118"/>
      <c r="IS4673" s="118"/>
      <c r="IT4673" s="118"/>
      <c r="IU4673" s="118"/>
      <c r="IV4673" s="118"/>
      <c r="IW4673" s="118"/>
      <c r="IX4673" s="118"/>
      <c r="IY4673" s="118"/>
      <c r="IZ4673" s="118"/>
      <c r="JA4673" s="118"/>
      <c r="JB4673" s="118"/>
      <c r="JJ4673" s="118"/>
      <c r="JK4673" s="118"/>
      <c r="JL4673" s="118"/>
      <c r="JM4673" s="118"/>
      <c r="JN4673" s="118"/>
      <c r="JO4673" s="118"/>
      <c r="JP4673" s="118">
        <f t="shared" si="2191"/>
        <v>25.331199999998255</v>
      </c>
      <c r="JQ4673" s="138">
        <f t="shared" si="2192"/>
        <v>6.6272810702926893E-4</v>
      </c>
      <c r="JR4673" s="118">
        <f t="shared" si="2193"/>
        <v>1.7337257287206812E-6</v>
      </c>
      <c r="JS4673" s="118">
        <f t="shared" si="2189"/>
        <v>1.7337257287206812E-6</v>
      </c>
      <c r="JT4673" s="119" t="str">
        <f t="shared" si="2190"/>
        <v/>
      </c>
    </row>
    <row r="4674" spans="209:280" ht="20.100000000000001" customHeight="1" x14ac:dyDescent="0.25">
      <c r="HA4674" s="1">
        <v>3937</v>
      </c>
      <c r="HB4674" s="1">
        <f t="shared" si="2194"/>
        <v>186567.56417886121</v>
      </c>
      <c r="HC4674" s="1">
        <f t="shared" si="2195"/>
        <v>2.6937169564439611E-35</v>
      </c>
      <c r="HD4674" s="1">
        <f t="shared" si="2196"/>
        <v>1</v>
      </c>
      <c r="HE4674" s="1">
        <f t="shared" si="2197"/>
        <v>2.6937169564439611E-35</v>
      </c>
      <c r="HF4674" s="1" t="str">
        <f t="shared" si="2198"/>
        <v/>
      </c>
      <c r="HG4674" s="1" t="str">
        <f t="shared" si="2199"/>
        <v/>
      </c>
      <c r="HK4674" s="1">
        <f t="shared" si="2200"/>
        <v>1.1041683431924289E-5</v>
      </c>
      <c r="HL4674" s="1" t="str">
        <f t="shared" si="2201"/>
        <v/>
      </c>
      <c r="HV4674" s="118"/>
      <c r="HW4674" s="118"/>
      <c r="HX4674" s="118"/>
      <c r="HY4674" s="118"/>
      <c r="HZ4674" s="118"/>
      <c r="IA4674" s="118"/>
      <c r="IB4674" s="118"/>
      <c r="IC4674" s="118"/>
      <c r="ID4674" s="118"/>
      <c r="IE4674" s="118"/>
      <c r="IF4674" s="118"/>
      <c r="IG4674" s="118"/>
      <c r="IH4674" s="118"/>
      <c r="II4674" s="118"/>
      <c r="IJ4674" s="118"/>
      <c r="IK4674" s="118"/>
      <c r="IL4674" s="118"/>
      <c r="IM4674" s="118"/>
      <c r="IN4674" s="118"/>
      <c r="IO4674" s="118"/>
      <c r="IP4674" s="118"/>
      <c r="IQ4674" s="118"/>
      <c r="IR4674" s="118"/>
      <c r="IS4674" s="118"/>
      <c r="IT4674" s="118"/>
      <c r="IU4674" s="118"/>
      <c r="IV4674" s="118"/>
      <c r="IW4674" s="118"/>
      <c r="IX4674" s="118"/>
      <c r="IY4674" s="118"/>
      <c r="IZ4674" s="118"/>
      <c r="JA4674" s="118"/>
      <c r="JB4674" s="118"/>
      <c r="JJ4674" s="118"/>
      <c r="JK4674" s="118"/>
      <c r="JL4674" s="118"/>
      <c r="JM4674" s="118"/>
      <c r="JN4674" s="118"/>
      <c r="JO4674" s="118"/>
      <c r="JP4674" s="118">
        <f t="shared" si="2191"/>
        <v>25.337599999998254</v>
      </c>
      <c r="JQ4674" s="138">
        <f t="shared" si="2192"/>
        <v>6.6099438130054824E-4</v>
      </c>
      <c r="JR4674" s="118">
        <f t="shared" si="2193"/>
        <v>1.7292783208329703E-6</v>
      </c>
      <c r="JS4674" s="118">
        <f t="shared" si="2189"/>
        <v>1.7292783208329703E-6</v>
      </c>
      <c r="JT4674" s="119" t="str">
        <f t="shared" si="2190"/>
        <v/>
      </c>
    </row>
    <row r="4675" spans="209:280" ht="20.100000000000001" customHeight="1" x14ac:dyDescent="0.25">
      <c r="HA4675" s="1">
        <v>3938</v>
      </c>
      <c r="HB4675" s="1">
        <f t="shared" si="2194"/>
        <v>186631.08735359015</v>
      </c>
      <c r="HC4675" s="1">
        <f t="shared" si="2195"/>
        <v>2.5700414008186824E-35</v>
      </c>
      <c r="HD4675" s="1">
        <f t="shared" si="2196"/>
        <v>1</v>
      </c>
      <c r="HE4675" s="1">
        <f t="shared" si="2197"/>
        <v>2.5700414008186824E-35</v>
      </c>
      <c r="HF4675" s="1" t="str">
        <f t="shared" si="2198"/>
        <v/>
      </c>
      <c r="HG4675" s="1" t="str">
        <f t="shared" si="2199"/>
        <v/>
      </c>
      <c r="HK4675" s="1">
        <f t="shared" si="2200"/>
        <v>1.109837106194485E-5</v>
      </c>
      <c r="HL4675" s="1" t="str">
        <f t="shared" si="2201"/>
        <v/>
      </c>
      <c r="HV4675" s="118"/>
      <c r="HW4675" s="118"/>
      <c r="HX4675" s="118"/>
      <c r="HY4675" s="118"/>
      <c r="HZ4675" s="118"/>
      <c r="IA4675" s="118"/>
      <c r="IB4675" s="118"/>
      <c r="IC4675" s="118"/>
      <c r="ID4675" s="118"/>
      <c r="IE4675" s="118"/>
      <c r="IF4675" s="118"/>
      <c r="IG4675" s="118"/>
      <c r="IH4675" s="118"/>
      <c r="II4675" s="118"/>
      <c r="IJ4675" s="118"/>
      <c r="IK4675" s="118"/>
      <c r="IL4675" s="118"/>
      <c r="IM4675" s="118"/>
      <c r="IN4675" s="118"/>
      <c r="IO4675" s="118"/>
      <c r="IP4675" s="118"/>
      <c r="IQ4675" s="118"/>
      <c r="IR4675" s="118"/>
      <c r="IS4675" s="118"/>
      <c r="IT4675" s="118"/>
      <c r="IU4675" s="118"/>
      <c r="IV4675" s="118"/>
      <c r="IW4675" s="118"/>
      <c r="IX4675" s="118"/>
      <c r="IY4675" s="118"/>
      <c r="IZ4675" s="118"/>
      <c r="JA4675" s="118"/>
      <c r="JB4675" s="118"/>
      <c r="JJ4675" s="118"/>
      <c r="JK4675" s="118"/>
      <c r="JL4675" s="118"/>
      <c r="JM4675" s="118"/>
      <c r="JN4675" s="118"/>
      <c r="JO4675" s="118"/>
      <c r="JP4675" s="118">
        <f t="shared" si="2191"/>
        <v>25.343999999998253</v>
      </c>
      <c r="JQ4675" s="138">
        <f t="shared" si="2192"/>
        <v>6.5926510297971527E-4</v>
      </c>
      <c r="JR4675" s="118">
        <f t="shared" si="2193"/>
        <v>1.7248420465264041E-6</v>
      </c>
      <c r="JS4675" s="118">
        <f t="shared" si="2189"/>
        <v>1.7248420465264041E-6</v>
      </c>
      <c r="JT4675" s="119" t="str">
        <f t="shared" si="2190"/>
        <v/>
      </c>
    </row>
    <row r="4676" spans="209:280" ht="20.100000000000001" customHeight="1" x14ac:dyDescent="0.25">
      <c r="HA4676" s="1">
        <v>3939</v>
      </c>
      <c r="HB4676" s="1">
        <f t="shared" si="2194"/>
        <v>186694.61052831906</v>
      </c>
      <c r="HC4676" s="1">
        <f t="shared" si="2195"/>
        <v>2.4520048794147158E-35</v>
      </c>
      <c r="HD4676" s="1">
        <f t="shared" si="2196"/>
        <v>1</v>
      </c>
      <c r="HE4676" s="1">
        <f t="shared" si="2197"/>
        <v>2.4520048794147158E-35</v>
      </c>
      <c r="HF4676" s="1" t="str">
        <f t="shared" si="2198"/>
        <v/>
      </c>
      <c r="HG4676" s="1" t="str">
        <f t="shared" si="2199"/>
        <v/>
      </c>
      <c r="HK4676" s="1">
        <f t="shared" si="2200"/>
        <v>1.1155171240176675E-5</v>
      </c>
      <c r="HL4676" s="1" t="str">
        <f t="shared" si="2201"/>
        <v/>
      </c>
      <c r="HV4676" s="118"/>
      <c r="HW4676" s="118"/>
      <c r="HX4676" s="118"/>
      <c r="HY4676" s="118"/>
      <c r="HZ4676" s="118"/>
      <c r="IA4676" s="118"/>
      <c r="IB4676" s="118"/>
      <c r="IC4676" s="118"/>
      <c r="ID4676" s="118"/>
      <c r="IE4676" s="118"/>
      <c r="IF4676" s="118"/>
      <c r="IG4676" s="118"/>
      <c r="IH4676" s="118"/>
      <c r="II4676" s="118"/>
      <c r="IJ4676" s="118"/>
      <c r="IK4676" s="118"/>
      <c r="IL4676" s="118"/>
      <c r="IM4676" s="118"/>
      <c r="IN4676" s="118"/>
      <c r="IO4676" s="118"/>
      <c r="IP4676" s="118"/>
      <c r="IQ4676" s="118"/>
      <c r="IR4676" s="118"/>
      <c r="IS4676" s="118"/>
      <c r="IT4676" s="118"/>
      <c r="IU4676" s="118"/>
      <c r="IV4676" s="118"/>
      <c r="IW4676" s="118"/>
      <c r="IX4676" s="118"/>
      <c r="IY4676" s="118"/>
      <c r="IZ4676" s="118"/>
      <c r="JA4676" s="118"/>
      <c r="JB4676" s="118"/>
      <c r="JJ4676" s="118"/>
      <c r="JK4676" s="118"/>
      <c r="JL4676" s="118"/>
      <c r="JM4676" s="118"/>
      <c r="JN4676" s="118"/>
      <c r="JO4676" s="118"/>
      <c r="JP4676" s="118">
        <f t="shared" si="2191"/>
        <v>25.350399999998253</v>
      </c>
      <c r="JQ4676" s="138">
        <f t="shared" si="2192"/>
        <v>6.5754026093318887E-4</v>
      </c>
      <c r="JR4676" s="118">
        <f t="shared" si="2193"/>
        <v>1.7204168787945907E-6</v>
      </c>
      <c r="JS4676" s="118">
        <f t="shared" si="2189"/>
        <v>1.7204168787945907E-6</v>
      </c>
      <c r="JT4676" s="119" t="str">
        <f t="shared" si="2190"/>
        <v/>
      </c>
    </row>
    <row r="4677" spans="209:280" ht="20.100000000000001" customHeight="1" x14ac:dyDescent="0.25">
      <c r="HA4677" s="1">
        <v>3940</v>
      </c>
      <c r="HB4677" s="1">
        <f t="shared" si="2194"/>
        <v>186758.13370304799</v>
      </c>
      <c r="HC4677" s="1">
        <f t="shared" si="2195"/>
        <v>2.3393520938148778E-35</v>
      </c>
      <c r="HD4677" s="1">
        <f t="shared" si="2196"/>
        <v>1</v>
      </c>
      <c r="HE4677" s="1">
        <f t="shared" si="2197"/>
        <v>2.3393520938148778E-35</v>
      </c>
      <c r="HF4677" s="1" t="str">
        <f t="shared" si="2198"/>
        <v/>
      </c>
      <c r="HG4677" s="1" t="str">
        <f t="shared" si="2199"/>
        <v/>
      </c>
      <c r="HK4677" s="1">
        <f t="shared" si="2200"/>
        <v>1.1212082720386254E-5</v>
      </c>
      <c r="HL4677" s="1" t="str">
        <f t="shared" si="2201"/>
        <v/>
      </c>
      <c r="HV4677" s="118"/>
      <c r="HW4677" s="118"/>
      <c r="HX4677" s="118"/>
      <c r="HY4677" s="118"/>
      <c r="HZ4677" s="118"/>
      <c r="IA4677" s="118"/>
      <c r="IB4677" s="118"/>
      <c r="IC4677" s="118"/>
      <c r="ID4677" s="118"/>
      <c r="IE4677" s="118"/>
      <c r="IF4677" s="118"/>
      <c r="IG4677" s="118"/>
      <c r="IH4677" s="118"/>
      <c r="II4677" s="118"/>
      <c r="IJ4677" s="118"/>
      <c r="IK4677" s="118"/>
      <c r="IL4677" s="118"/>
      <c r="IM4677" s="118"/>
      <c r="IN4677" s="118"/>
      <c r="IO4677" s="118"/>
      <c r="IP4677" s="118"/>
      <c r="IQ4677" s="118"/>
      <c r="IR4677" s="118"/>
      <c r="IS4677" s="118"/>
      <c r="IT4677" s="118"/>
      <c r="IU4677" s="118"/>
      <c r="IV4677" s="118"/>
      <c r="IW4677" s="118"/>
      <c r="IX4677" s="118"/>
      <c r="IY4677" s="118"/>
      <c r="IZ4677" s="118"/>
      <c r="JA4677" s="118"/>
      <c r="JB4677" s="118"/>
      <c r="JJ4677" s="118"/>
      <c r="JK4677" s="118"/>
      <c r="JL4677" s="118"/>
      <c r="JM4677" s="118"/>
      <c r="JN4677" s="118"/>
      <c r="JO4677" s="118"/>
      <c r="JP4677" s="118">
        <f t="shared" si="2191"/>
        <v>25.356799999998252</v>
      </c>
      <c r="JQ4677" s="138">
        <f t="shared" si="2192"/>
        <v>6.5581984405439428E-4</v>
      </c>
      <c r="JR4677" s="118">
        <f t="shared" si="2193"/>
        <v>1.7160027906855651E-6</v>
      </c>
      <c r="JS4677" s="118">
        <f t="shared" si="2189"/>
        <v>1.7160027906855651E-6</v>
      </c>
      <c r="JT4677" s="119" t="str">
        <f t="shared" si="2190"/>
        <v/>
      </c>
    </row>
    <row r="4678" spans="209:280" ht="20.100000000000001" customHeight="1" x14ac:dyDescent="0.25">
      <c r="HA4678" s="1">
        <v>3941</v>
      </c>
      <c r="HB4678" s="1">
        <f t="shared" si="2194"/>
        <v>186821.65687777693</v>
      </c>
      <c r="HC4678" s="1">
        <f t="shared" si="2195"/>
        <v>2.2318392203817161E-35</v>
      </c>
      <c r="HD4678" s="1">
        <f t="shared" si="2196"/>
        <v>1</v>
      </c>
      <c r="HE4678" s="1">
        <f t="shared" si="2197"/>
        <v>2.2318392203817161E-35</v>
      </c>
      <c r="HF4678" s="1" t="str">
        <f t="shared" si="2198"/>
        <v/>
      </c>
      <c r="HG4678" s="1" t="str">
        <f t="shared" si="2199"/>
        <v/>
      </c>
      <c r="HK4678" s="1">
        <f t="shared" si="2200"/>
        <v>1.1269104244615888E-5</v>
      </c>
      <c r="HL4678" s="1" t="str">
        <f t="shared" si="2201"/>
        <v/>
      </c>
      <c r="HV4678" s="118"/>
      <c r="HW4678" s="118"/>
      <c r="HX4678" s="118"/>
      <c r="HY4678" s="118"/>
      <c r="HZ4678" s="118"/>
      <c r="IA4678" s="118"/>
      <c r="IB4678" s="118"/>
      <c r="IC4678" s="118"/>
      <c r="ID4678" s="118"/>
      <c r="IE4678" s="118"/>
      <c r="IF4678" s="118"/>
      <c r="IG4678" s="118"/>
      <c r="IH4678" s="118"/>
      <c r="II4678" s="118"/>
      <c r="IJ4678" s="118"/>
      <c r="IK4678" s="118"/>
      <c r="IL4678" s="118"/>
      <c r="IM4678" s="118"/>
      <c r="IN4678" s="118"/>
      <c r="IO4678" s="118"/>
      <c r="IP4678" s="118"/>
      <c r="IQ4678" s="118"/>
      <c r="IR4678" s="118"/>
      <c r="IS4678" s="118"/>
      <c r="IT4678" s="118"/>
      <c r="IU4678" s="118"/>
      <c r="IV4678" s="118"/>
      <c r="IW4678" s="118"/>
      <c r="IX4678" s="118"/>
      <c r="IY4678" s="118"/>
      <c r="IZ4678" s="118"/>
      <c r="JA4678" s="118"/>
      <c r="JB4678" s="118"/>
      <c r="JJ4678" s="118"/>
      <c r="JK4678" s="118"/>
      <c r="JL4678" s="118"/>
      <c r="JM4678" s="118"/>
      <c r="JN4678" s="118"/>
      <c r="JO4678" s="118"/>
      <c r="JP4678" s="118">
        <f t="shared" si="2191"/>
        <v>25.363199999998251</v>
      </c>
      <c r="JQ4678" s="138">
        <f t="shared" si="2192"/>
        <v>6.5410384126370871E-4</v>
      </c>
      <c r="JR4678" s="118">
        <f t="shared" si="2193"/>
        <v>1.7115997553169681E-6</v>
      </c>
      <c r="JS4678" s="118">
        <f t="shared" si="2189"/>
        <v>1.7115997553169681E-6</v>
      </c>
      <c r="JT4678" s="119" t="str">
        <f t="shared" si="2190"/>
        <v/>
      </c>
    </row>
    <row r="4679" spans="209:280" ht="20.100000000000001" customHeight="1" x14ac:dyDescent="0.25">
      <c r="HA4679" s="1">
        <v>3942</v>
      </c>
      <c r="HB4679" s="1">
        <f t="shared" si="2194"/>
        <v>186885.18005250584</v>
      </c>
      <c r="HC4679" s="1">
        <f t="shared" si="2195"/>
        <v>2.1292333983158768E-35</v>
      </c>
      <c r="HD4679" s="1">
        <f t="shared" si="2196"/>
        <v>1</v>
      </c>
      <c r="HE4679" s="1">
        <f t="shared" si="2197"/>
        <v>2.1292333983158768E-35</v>
      </c>
      <c r="HF4679" s="1" t="str">
        <f t="shared" si="2198"/>
        <v/>
      </c>
      <c r="HG4679" s="1" t="str">
        <f t="shared" si="2199"/>
        <v/>
      </c>
      <c r="HK4679" s="1">
        <f t="shared" si="2200"/>
        <v>1.132623454320466E-5</v>
      </c>
      <c r="HL4679" s="1" t="str">
        <f t="shared" si="2201"/>
        <v/>
      </c>
      <c r="HV4679" s="118"/>
      <c r="HW4679" s="118"/>
      <c r="HX4679" s="118"/>
      <c r="HY4679" s="118"/>
      <c r="HZ4679" s="118"/>
      <c r="IA4679" s="118"/>
      <c r="IB4679" s="118"/>
      <c r="IC4679" s="118"/>
      <c r="ID4679" s="118"/>
      <c r="IE4679" s="118"/>
      <c r="IF4679" s="118"/>
      <c r="IG4679" s="118"/>
      <c r="IH4679" s="118"/>
      <c r="II4679" s="118"/>
      <c r="IJ4679" s="118"/>
      <c r="IK4679" s="118"/>
      <c r="IL4679" s="118"/>
      <c r="IM4679" s="118"/>
      <c r="IN4679" s="118"/>
      <c r="IO4679" s="118"/>
      <c r="IP4679" s="118"/>
      <c r="IQ4679" s="118"/>
      <c r="IR4679" s="118"/>
      <c r="IS4679" s="118"/>
      <c r="IT4679" s="118"/>
      <c r="IU4679" s="118"/>
      <c r="IV4679" s="118"/>
      <c r="IW4679" s="118"/>
      <c r="IX4679" s="118"/>
      <c r="IY4679" s="118"/>
      <c r="IZ4679" s="118"/>
      <c r="JA4679" s="118"/>
      <c r="JB4679" s="118"/>
      <c r="JJ4679" s="118"/>
      <c r="JK4679" s="118"/>
      <c r="JL4679" s="118"/>
      <c r="JM4679" s="118"/>
      <c r="JN4679" s="118"/>
      <c r="JO4679" s="118"/>
      <c r="JP4679" s="118">
        <f t="shared" si="2191"/>
        <v>25.36959999999825</v>
      </c>
      <c r="JQ4679" s="138">
        <f t="shared" si="2192"/>
        <v>6.5239224150839175E-4</v>
      </c>
      <c r="JR4679" s="118">
        <f t="shared" si="2193"/>
        <v>1.7072077458652043E-6</v>
      </c>
      <c r="JS4679" s="118">
        <f t="shared" si="2189"/>
        <v>1.7072077458652043E-6</v>
      </c>
      <c r="JT4679" s="119" t="str">
        <f t="shared" si="2190"/>
        <v/>
      </c>
    </row>
    <row r="4680" spans="209:280" ht="20.100000000000001" customHeight="1" x14ac:dyDescent="0.25">
      <c r="HA4680" s="1">
        <v>3943</v>
      </c>
      <c r="HB4680" s="1">
        <f t="shared" si="2194"/>
        <v>186948.70322723477</v>
      </c>
      <c r="HC4680" s="1">
        <f t="shared" si="2195"/>
        <v>2.0313122403821061E-35</v>
      </c>
      <c r="HD4680" s="1">
        <f t="shared" si="2196"/>
        <v>1</v>
      </c>
      <c r="HE4680" s="1">
        <f t="shared" si="2197"/>
        <v>2.0313122403821061E-35</v>
      </c>
      <c r="HF4680" s="1" t="str">
        <f t="shared" si="2198"/>
        <v/>
      </c>
      <c r="HG4680" s="1" t="str">
        <f t="shared" si="2199"/>
        <v/>
      </c>
      <c r="HK4680" s="1">
        <f t="shared" si="2200"/>
        <v>1.1383472334810471E-5</v>
      </c>
      <c r="HL4680" s="1" t="str">
        <f t="shared" si="2201"/>
        <v/>
      </c>
      <c r="HV4680" s="118"/>
      <c r="HW4680" s="118"/>
      <c r="HX4680" s="118"/>
      <c r="HY4680" s="118"/>
      <c r="HZ4680" s="118"/>
      <c r="IA4680" s="118"/>
      <c r="IB4680" s="118"/>
      <c r="IC4680" s="118"/>
      <c r="ID4680" s="118"/>
      <c r="IE4680" s="118"/>
      <c r="IF4680" s="118"/>
      <c r="IG4680" s="118"/>
      <c r="IH4680" s="118"/>
      <c r="II4680" s="118"/>
      <c r="IJ4680" s="118"/>
      <c r="IK4680" s="118"/>
      <c r="IL4680" s="118"/>
      <c r="IM4680" s="118"/>
      <c r="IN4680" s="118"/>
      <c r="IO4680" s="118"/>
      <c r="IP4680" s="118"/>
      <c r="IQ4680" s="118"/>
      <c r="IR4680" s="118"/>
      <c r="IS4680" s="118"/>
      <c r="IT4680" s="118"/>
      <c r="IU4680" s="118"/>
      <c r="IV4680" s="118"/>
      <c r="IW4680" s="118"/>
      <c r="IX4680" s="118"/>
      <c r="IY4680" s="118"/>
      <c r="IZ4680" s="118"/>
      <c r="JA4680" s="118"/>
      <c r="JB4680" s="118"/>
      <c r="JJ4680" s="118"/>
      <c r="JK4680" s="118"/>
      <c r="JL4680" s="118"/>
      <c r="JM4680" s="118"/>
      <c r="JN4680" s="118"/>
      <c r="JO4680" s="118"/>
      <c r="JP4680" s="118">
        <f t="shared" si="2191"/>
        <v>25.37599999999825</v>
      </c>
      <c r="JQ4680" s="138">
        <f t="shared" si="2192"/>
        <v>6.5068503376252654E-4</v>
      </c>
      <c r="JR4680" s="118">
        <f t="shared" si="2193"/>
        <v>1.7028267355714052E-6</v>
      </c>
      <c r="JS4680" s="118">
        <f t="shared" si="2189"/>
        <v>1.7028267355714052E-6</v>
      </c>
      <c r="JT4680" s="119" t="str">
        <f t="shared" si="2190"/>
        <v/>
      </c>
    </row>
    <row r="4681" spans="209:280" ht="20.100000000000001" customHeight="1" x14ac:dyDescent="0.25">
      <c r="HA4681" s="1">
        <v>3944</v>
      </c>
      <c r="HB4681" s="1">
        <f t="shared" si="2194"/>
        <v>187012.22640196371</v>
      </c>
      <c r="HC4681" s="1">
        <f t="shared" si="2195"/>
        <v>1.9378633653065799E-35</v>
      </c>
      <c r="HD4681" s="1">
        <f t="shared" si="2196"/>
        <v>1</v>
      </c>
      <c r="HE4681" s="1">
        <f t="shared" si="2197"/>
        <v>1.9378633653065799E-35</v>
      </c>
      <c r="HF4681" s="1" t="str">
        <f t="shared" si="2198"/>
        <v/>
      </c>
      <c r="HG4681" s="1" t="str">
        <f t="shared" si="2199"/>
        <v/>
      </c>
      <c r="HK4681" s="1">
        <f t="shared" si="2200"/>
        <v>1.1440816326432846E-5</v>
      </c>
      <c r="HL4681" s="1" t="str">
        <f t="shared" si="2201"/>
        <v/>
      </c>
      <c r="HV4681" s="118"/>
      <c r="HW4681" s="118"/>
      <c r="HX4681" s="118"/>
      <c r="HY4681" s="118"/>
      <c r="HZ4681" s="118"/>
      <c r="IA4681" s="118"/>
      <c r="IB4681" s="118"/>
      <c r="IC4681" s="118"/>
      <c r="ID4681" s="118"/>
      <c r="IE4681" s="118"/>
      <c r="IF4681" s="118"/>
      <c r="IG4681" s="118"/>
      <c r="IH4681" s="118"/>
      <c r="II4681" s="118"/>
      <c r="IJ4681" s="118"/>
      <c r="IK4681" s="118"/>
      <c r="IL4681" s="118"/>
      <c r="IM4681" s="118"/>
      <c r="IN4681" s="118"/>
      <c r="IO4681" s="118"/>
      <c r="IP4681" s="118"/>
      <c r="IQ4681" s="118"/>
      <c r="IR4681" s="118"/>
      <c r="IS4681" s="118"/>
      <c r="IT4681" s="118"/>
      <c r="IU4681" s="118"/>
      <c r="IV4681" s="118"/>
      <c r="IW4681" s="118"/>
      <c r="IX4681" s="118"/>
      <c r="IY4681" s="118"/>
      <c r="IZ4681" s="118"/>
      <c r="JA4681" s="118"/>
      <c r="JB4681" s="118"/>
      <c r="JJ4681" s="118"/>
      <c r="JK4681" s="118"/>
      <c r="JL4681" s="118"/>
      <c r="JM4681" s="118"/>
      <c r="JN4681" s="118"/>
      <c r="JO4681" s="118"/>
      <c r="JP4681" s="118">
        <f t="shared" si="2191"/>
        <v>25.382399999998249</v>
      </c>
      <c r="JQ4681" s="138">
        <f t="shared" si="2192"/>
        <v>6.4898220702695514E-4</v>
      </c>
      <c r="JR4681" s="118">
        <f t="shared" si="2193"/>
        <v>1.6984566977362248E-6</v>
      </c>
      <c r="JS4681" s="118">
        <f t="shared" si="2189"/>
        <v>1.6984566977362248E-6</v>
      </c>
      <c r="JT4681" s="119" t="str">
        <f t="shared" si="2190"/>
        <v/>
      </c>
    </row>
    <row r="4682" spans="209:280" ht="20.100000000000001" customHeight="1" x14ac:dyDescent="0.25">
      <c r="HA4682" s="1">
        <v>3945</v>
      </c>
      <c r="HB4682" s="1">
        <f t="shared" si="2194"/>
        <v>187075.74957669264</v>
      </c>
      <c r="HC4682" s="1">
        <f t="shared" si="2195"/>
        <v>1.8486839508931978E-35</v>
      </c>
      <c r="HD4682" s="1">
        <f t="shared" si="2196"/>
        <v>1</v>
      </c>
      <c r="HE4682" s="1">
        <f t="shared" si="2197"/>
        <v>1.8486839508931978E-35</v>
      </c>
      <c r="HF4682" s="1" t="str">
        <f t="shared" si="2198"/>
        <v/>
      </c>
      <c r="HG4682" s="1" t="str">
        <f t="shared" si="2199"/>
        <v/>
      </c>
      <c r="HK4682" s="1">
        <f t="shared" si="2200"/>
        <v>1.1498265213437116E-5</v>
      </c>
      <c r="HL4682" s="1" t="str">
        <f t="shared" si="2201"/>
        <v/>
      </c>
      <c r="HV4682" s="118"/>
      <c r="HW4682" s="118"/>
      <c r="HX4682" s="118"/>
      <c r="HY4682" s="118"/>
      <c r="HZ4682" s="118"/>
      <c r="IA4682" s="118"/>
      <c r="IB4682" s="118"/>
      <c r="IC4682" s="118"/>
      <c r="ID4682" s="118"/>
      <c r="IE4682" s="118"/>
      <c r="IF4682" s="118"/>
      <c r="IG4682" s="118"/>
      <c r="IH4682" s="118"/>
      <c r="II4682" s="118"/>
      <c r="IJ4682" s="118"/>
      <c r="IK4682" s="118"/>
      <c r="IL4682" s="118"/>
      <c r="IM4682" s="118"/>
      <c r="IN4682" s="118"/>
      <c r="IO4682" s="118"/>
      <c r="IP4682" s="118"/>
      <c r="IQ4682" s="118"/>
      <c r="IR4682" s="118"/>
      <c r="IS4682" s="118"/>
      <c r="IT4682" s="118"/>
      <c r="IU4682" s="118"/>
      <c r="IV4682" s="118"/>
      <c r="IW4682" s="118"/>
      <c r="IX4682" s="118"/>
      <c r="IY4682" s="118"/>
      <c r="IZ4682" s="118"/>
      <c r="JA4682" s="118"/>
      <c r="JB4682" s="118"/>
      <c r="JJ4682" s="118"/>
      <c r="JK4682" s="118"/>
      <c r="JL4682" s="118"/>
      <c r="JM4682" s="118"/>
      <c r="JN4682" s="118"/>
      <c r="JO4682" s="118"/>
      <c r="JP4682" s="118">
        <f t="shared" si="2191"/>
        <v>25.388799999998248</v>
      </c>
      <c r="JQ4682" s="138">
        <f t="shared" si="2192"/>
        <v>6.4728375032921891E-4</v>
      </c>
      <c r="JR4682" s="118">
        <f t="shared" si="2193"/>
        <v>1.6940976057269958E-6</v>
      </c>
      <c r="JS4682" s="118">
        <f t="shared" si="2189"/>
        <v>1.6940976057269958E-6</v>
      </c>
      <c r="JT4682" s="119" t="str">
        <f t="shared" si="2190"/>
        <v/>
      </c>
    </row>
    <row r="4683" spans="209:280" ht="20.100000000000001" customHeight="1" x14ac:dyDescent="0.25">
      <c r="HA4683" s="1">
        <v>3946</v>
      </c>
      <c r="HB4683" s="1">
        <f t="shared" si="2194"/>
        <v>187139.27275142155</v>
      </c>
      <c r="HC4683" s="1">
        <f t="shared" si="2195"/>
        <v>1.7635803069476196E-35</v>
      </c>
      <c r="HD4683" s="1">
        <f t="shared" si="2196"/>
        <v>1</v>
      </c>
      <c r="HE4683" s="1">
        <f t="shared" si="2197"/>
        <v>1.7635803069476196E-35</v>
      </c>
      <c r="HF4683" s="1" t="str">
        <f t="shared" si="2198"/>
        <v/>
      </c>
      <c r="HG4683" s="1" t="str">
        <f t="shared" si="2199"/>
        <v/>
      </c>
      <c r="HK4683" s="1">
        <f t="shared" si="2200"/>
        <v>1.1555817679579452E-5</v>
      </c>
      <c r="HL4683" s="1" t="str">
        <f t="shared" si="2201"/>
        <v/>
      </c>
      <c r="HV4683" s="118"/>
      <c r="HW4683" s="118"/>
      <c r="HX4683" s="118"/>
      <c r="HY4683" s="118"/>
      <c r="HZ4683" s="118"/>
      <c r="IA4683" s="118"/>
      <c r="IB4683" s="118"/>
      <c r="IC4683" s="118"/>
      <c r="ID4683" s="118"/>
      <c r="IE4683" s="118"/>
      <c r="IF4683" s="118"/>
      <c r="IG4683" s="118"/>
      <c r="IH4683" s="118"/>
      <c r="II4683" s="118"/>
      <c r="IJ4683" s="118"/>
      <c r="IK4683" s="118"/>
      <c r="IL4683" s="118"/>
      <c r="IM4683" s="118"/>
      <c r="IN4683" s="118"/>
      <c r="IO4683" s="118"/>
      <c r="IP4683" s="118"/>
      <c r="IQ4683" s="118"/>
      <c r="IR4683" s="118"/>
      <c r="IS4683" s="118"/>
      <c r="IT4683" s="118"/>
      <c r="IU4683" s="118"/>
      <c r="IV4683" s="118"/>
      <c r="IW4683" s="118"/>
      <c r="IX4683" s="118"/>
      <c r="IY4683" s="118"/>
      <c r="IZ4683" s="118"/>
      <c r="JA4683" s="118"/>
      <c r="JB4683" s="118"/>
      <c r="JJ4683" s="118"/>
      <c r="JK4683" s="118"/>
      <c r="JL4683" s="118"/>
      <c r="JM4683" s="118"/>
      <c r="JN4683" s="118"/>
      <c r="JO4683" s="118"/>
      <c r="JP4683" s="118">
        <f t="shared" si="2191"/>
        <v>25.395199999998248</v>
      </c>
      <c r="JQ4683" s="138">
        <f t="shared" si="2192"/>
        <v>6.4558965272349192E-4</v>
      </c>
      <c r="JR4683" s="118">
        <f t="shared" si="2193"/>
        <v>1.6897494329665618E-6</v>
      </c>
      <c r="JS4683" s="118">
        <f t="shared" ref="JS4683:JS4746" si="2202">IF(JQ4683&lt;(1-$JO$719),JR4683,"")</f>
        <v>1.6897494329665618E-6</v>
      </c>
      <c r="JT4683" s="119" t="str">
        <f t="shared" ref="JT4683:JT4746" si="2203">IF(JQ4683&lt;(1-$JO$725),JR4683,"")</f>
        <v/>
      </c>
    </row>
    <row r="4684" spans="209:280" ht="20.100000000000001" customHeight="1" x14ac:dyDescent="0.25">
      <c r="HA4684" s="1">
        <v>3947</v>
      </c>
      <c r="HB4684" s="1">
        <f t="shared" si="2194"/>
        <v>187202.79592615049</v>
      </c>
      <c r="HC4684" s="1">
        <f t="shared" si="2195"/>
        <v>1.6823674671384102E-35</v>
      </c>
      <c r="HD4684" s="1">
        <f t="shared" si="2196"/>
        <v>1</v>
      </c>
      <c r="HE4684" s="1">
        <f t="shared" si="2197"/>
        <v>1.6823674671384102E-35</v>
      </c>
      <c r="HF4684" s="1" t="str">
        <f t="shared" si="2198"/>
        <v/>
      </c>
      <c r="HG4684" s="1" t="str">
        <f t="shared" si="2199"/>
        <v/>
      </c>
      <c r="HK4684" s="1">
        <f t="shared" si="2200"/>
        <v>1.1613472397033121E-5</v>
      </c>
      <c r="HL4684" s="1" t="str">
        <f t="shared" si="2201"/>
        <v/>
      </c>
      <c r="HV4684" s="118"/>
      <c r="HW4684" s="118"/>
      <c r="HX4684" s="118"/>
      <c r="HY4684" s="118"/>
      <c r="HZ4684" s="118"/>
      <c r="IA4684" s="118"/>
      <c r="IB4684" s="118"/>
      <c r="IC4684" s="118"/>
      <c r="ID4684" s="118"/>
      <c r="IE4684" s="118"/>
      <c r="IF4684" s="118"/>
      <c r="IG4684" s="118"/>
      <c r="IH4684" s="118"/>
      <c r="II4684" s="118"/>
      <c r="IJ4684" s="118"/>
      <c r="IK4684" s="118"/>
      <c r="IL4684" s="118"/>
      <c r="IM4684" s="118"/>
      <c r="IN4684" s="118"/>
      <c r="IO4684" s="118"/>
      <c r="IP4684" s="118"/>
      <c r="IQ4684" s="118"/>
      <c r="IR4684" s="118"/>
      <c r="IS4684" s="118"/>
      <c r="IT4684" s="118"/>
      <c r="IU4684" s="118"/>
      <c r="IV4684" s="118"/>
      <c r="IW4684" s="118"/>
      <c r="IX4684" s="118"/>
      <c r="IY4684" s="118"/>
      <c r="IZ4684" s="118"/>
      <c r="JA4684" s="118"/>
      <c r="JB4684" s="118"/>
      <c r="JJ4684" s="118"/>
      <c r="JK4684" s="118"/>
      <c r="JL4684" s="118"/>
      <c r="JM4684" s="118"/>
      <c r="JN4684" s="118"/>
      <c r="JO4684" s="118"/>
      <c r="JP4684" s="118">
        <f t="shared" ref="JP4684:JP4747" si="2204">JP4683+$JS$712</f>
        <v>25.401599999998247</v>
      </c>
      <c r="JQ4684" s="138">
        <f t="shared" ref="JQ4684:JQ4747" si="2205">_xlfn.CHISQ.DIST.RT(JP4684,7)</f>
        <v>6.4389990329052535E-4</v>
      </c>
      <c r="JR4684" s="118">
        <f t="shared" ref="JR4684:JR4747" si="2206">JQ4684-JQ4685</f>
        <v>1.6854121529445536E-6</v>
      </c>
      <c r="JS4684" s="118">
        <f t="shared" si="2202"/>
        <v>1.6854121529445536E-6</v>
      </c>
      <c r="JT4684" s="119" t="str">
        <f t="shared" si="2203"/>
        <v/>
      </c>
    </row>
    <row r="4685" spans="209:280" ht="20.100000000000001" customHeight="1" x14ac:dyDescent="0.25">
      <c r="HA4685" s="1">
        <v>3948</v>
      </c>
      <c r="HB4685" s="1">
        <f t="shared" si="2194"/>
        <v>187266.31910087942</v>
      </c>
      <c r="HC4685" s="1">
        <f t="shared" si="2195"/>
        <v>1.6048687989615087E-35</v>
      </c>
      <c r="HD4685" s="1">
        <f t="shared" si="2196"/>
        <v>1</v>
      </c>
      <c r="HE4685" s="1">
        <f t="shared" si="2197"/>
        <v>1.6048687989615087E-35</v>
      </c>
      <c r="HF4685" s="1" t="str">
        <f t="shared" si="2198"/>
        <v/>
      </c>
      <c r="HG4685" s="1" t="str">
        <f t="shared" si="2199"/>
        <v/>
      </c>
      <c r="HK4685" s="1">
        <f t="shared" si="2200"/>
        <v>1.1671228026415542E-5</v>
      </c>
      <c r="HL4685" s="1" t="str">
        <f t="shared" si="2201"/>
        <v/>
      </c>
      <c r="HV4685" s="118"/>
      <c r="HW4685" s="118"/>
      <c r="HX4685" s="118"/>
      <c r="HY4685" s="118"/>
      <c r="HZ4685" s="118"/>
      <c r="IA4685" s="118"/>
      <c r="IB4685" s="118"/>
      <c r="IC4685" s="118"/>
      <c r="ID4685" s="118"/>
      <c r="IE4685" s="118"/>
      <c r="IF4685" s="118"/>
      <c r="IG4685" s="118"/>
      <c r="IH4685" s="118"/>
      <c r="II4685" s="118"/>
      <c r="IJ4685" s="118"/>
      <c r="IK4685" s="118"/>
      <c r="IL4685" s="118"/>
      <c r="IM4685" s="118"/>
      <c r="IN4685" s="118"/>
      <c r="IO4685" s="118"/>
      <c r="IP4685" s="118"/>
      <c r="IQ4685" s="118"/>
      <c r="IR4685" s="118"/>
      <c r="IS4685" s="118"/>
      <c r="IT4685" s="118"/>
      <c r="IU4685" s="118"/>
      <c r="IV4685" s="118"/>
      <c r="IW4685" s="118"/>
      <c r="IX4685" s="118"/>
      <c r="IY4685" s="118"/>
      <c r="IZ4685" s="118"/>
      <c r="JA4685" s="118"/>
      <c r="JB4685" s="118"/>
      <c r="JJ4685" s="118"/>
      <c r="JK4685" s="118"/>
      <c r="JL4685" s="118"/>
      <c r="JM4685" s="118"/>
      <c r="JN4685" s="118"/>
      <c r="JO4685" s="118"/>
      <c r="JP4685" s="118">
        <f t="shared" si="2204"/>
        <v>25.407999999998246</v>
      </c>
      <c r="JQ4685" s="138">
        <f t="shared" si="2205"/>
        <v>6.422144911375808E-4</v>
      </c>
      <c r="JR4685" s="118">
        <f t="shared" si="2206"/>
        <v>1.68108573921316E-6</v>
      </c>
      <c r="JS4685" s="118">
        <f t="shared" si="2202"/>
        <v>1.68108573921316E-6</v>
      </c>
      <c r="JT4685" s="119" t="str">
        <f t="shared" si="2203"/>
        <v/>
      </c>
    </row>
    <row r="4686" spans="209:280" ht="20.100000000000001" customHeight="1" x14ac:dyDescent="0.25">
      <c r="HA4686" s="1">
        <v>3949</v>
      </c>
      <c r="HB4686" s="1">
        <f t="shared" si="2194"/>
        <v>187329.84227560833</v>
      </c>
      <c r="HC4686" s="1">
        <f t="shared" si="2195"/>
        <v>1.5309156310119541E-35</v>
      </c>
      <c r="HD4686" s="1">
        <f t="shared" si="2196"/>
        <v>1</v>
      </c>
      <c r="HE4686" s="1">
        <f t="shared" si="2197"/>
        <v>1.5309156310119541E-35</v>
      </c>
      <c r="HF4686" s="1" t="str">
        <f t="shared" si="2198"/>
        <v/>
      </c>
      <c r="HG4686" s="1" t="str">
        <f t="shared" si="2199"/>
        <v/>
      </c>
      <c r="HK4686" s="1">
        <f t="shared" si="2200"/>
        <v>1.1729083216816666E-5</v>
      </c>
      <c r="HL4686" s="1" t="str">
        <f t="shared" si="2201"/>
        <v/>
      </c>
      <c r="HV4686" s="118"/>
      <c r="HW4686" s="118"/>
      <c r="HX4686" s="118"/>
      <c r="HY4686" s="118"/>
      <c r="HZ4686" s="118"/>
      <c r="IA4686" s="118"/>
      <c r="IB4686" s="118"/>
      <c r="IC4686" s="118"/>
      <c r="ID4686" s="118"/>
      <c r="IE4686" s="118"/>
      <c r="IF4686" s="118"/>
      <c r="IG4686" s="118"/>
      <c r="IH4686" s="118"/>
      <c r="II4686" s="118"/>
      <c r="IJ4686" s="118"/>
      <c r="IK4686" s="118"/>
      <c r="IL4686" s="118"/>
      <c r="IM4686" s="118"/>
      <c r="IN4686" s="118"/>
      <c r="IO4686" s="118"/>
      <c r="IP4686" s="118"/>
      <c r="IQ4686" s="118"/>
      <c r="IR4686" s="118"/>
      <c r="IS4686" s="118"/>
      <c r="IT4686" s="118"/>
      <c r="IU4686" s="118"/>
      <c r="IV4686" s="118"/>
      <c r="IW4686" s="118"/>
      <c r="IX4686" s="118"/>
      <c r="IY4686" s="118"/>
      <c r="IZ4686" s="118"/>
      <c r="JA4686" s="118"/>
      <c r="JB4686" s="118"/>
      <c r="JJ4686" s="118"/>
      <c r="JK4686" s="118"/>
      <c r="JL4686" s="118"/>
      <c r="JM4686" s="118"/>
      <c r="JN4686" s="118"/>
      <c r="JO4686" s="118"/>
      <c r="JP4686" s="118">
        <f t="shared" si="2204"/>
        <v>25.414399999998246</v>
      </c>
      <c r="JQ4686" s="138">
        <f t="shared" si="2205"/>
        <v>6.4053340539836764E-4</v>
      </c>
      <c r="JR4686" s="118">
        <f t="shared" si="2206"/>
        <v>1.6767701653802982E-6</v>
      </c>
      <c r="JS4686" s="118">
        <f t="shared" si="2202"/>
        <v>1.6767701653802982E-6</v>
      </c>
      <c r="JT4686" s="119" t="str">
        <f t="shared" si="2203"/>
        <v/>
      </c>
    </row>
    <row r="4687" spans="209:280" ht="20.100000000000001" customHeight="1" x14ac:dyDescent="0.25">
      <c r="HA4687" s="1">
        <v>3950</v>
      </c>
      <c r="HB4687" s="1">
        <f t="shared" si="2194"/>
        <v>187393.36545033727</v>
      </c>
      <c r="HC4687" s="1">
        <f t="shared" si="2195"/>
        <v>1.4603468967995587E-35</v>
      </c>
      <c r="HD4687" s="1">
        <f t="shared" si="2196"/>
        <v>1</v>
      </c>
      <c r="HE4687" s="1">
        <f t="shared" si="2197"/>
        <v>1.4603468967995587E-35</v>
      </c>
      <c r="HF4687" s="1" t="str">
        <f t="shared" si="2198"/>
        <v/>
      </c>
      <c r="HG4687" s="1" t="str">
        <f t="shared" si="2199"/>
        <v/>
      </c>
      <c r="HK4687" s="1">
        <f t="shared" si="2200"/>
        <v>1.1787036605828375E-5</v>
      </c>
      <c r="HL4687" s="1" t="str">
        <f t="shared" si="2201"/>
        <v/>
      </c>
      <c r="HV4687" s="118"/>
      <c r="HW4687" s="118"/>
      <c r="HX4687" s="118"/>
      <c r="HY4687" s="118"/>
      <c r="HZ4687" s="118"/>
      <c r="IA4687" s="118"/>
      <c r="IB4687" s="118"/>
      <c r="IC4687" s="118"/>
      <c r="ID4687" s="118"/>
      <c r="IE4687" s="118"/>
      <c r="IF4687" s="118"/>
      <c r="IG4687" s="118"/>
      <c r="IH4687" s="118"/>
      <c r="II4687" s="118"/>
      <c r="IJ4687" s="118"/>
      <c r="IK4687" s="118"/>
      <c r="IL4687" s="118"/>
      <c r="IM4687" s="118"/>
      <c r="IN4687" s="118"/>
      <c r="IO4687" s="118"/>
      <c r="IP4687" s="118"/>
      <c r="IQ4687" s="118"/>
      <c r="IR4687" s="118"/>
      <c r="IS4687" s="118"/>
      <c r="IT4687" s="118"/>
      <c r="IU4687" s="118"/>
      <c r="IV4687" s="118"/>
      <c r="IW4687" s="118"/>
      <c r="IX4687" s="118"/>
      <c r="IY4687" s="118"/>
      <c r="IZ4687" s="118"/>
      <c r="JA4687" s="118"/>
      <c r="JB4687" s="118"/>
      <c r="JJ4687" s="118"/>
      <c r="JK4687" s="118"/>
      <c r="JL4687" s="118"/>
      <c r="JM4687" s="118"/>
      <c r="JN4687" s="118"/>
      <c r="JO4687" s="118"/>
      <c r="JP4687" s="118">
        <f t="shared" si="2204"/>
        <v>25.420799999998245</v>
      </c>
      <c r="JQ4687" s="138">
        <f t="shared" si="2205"/>
        <v>6.3885663523298734E-4</v>
      </c>
      <c r="JR4687" s="118">
        <f t="shared" si="2206"/>
        <v>1.6724654051207804E-6</v>
      </c>
      <c r="JS4687" s="118">
        <f t="shared" si="2202"/>
        <v>1.6724654051207804E-6</v>
      </c>
      <c r="JT4687" s="119" t="str">
        <f t="shared" si="2203"/>
        <v/>
      </c>
    </row>
    <row r="4688" spans="209:280" ht="20.100000000000001" customHeight="1" x14ac:dyDescent="0.25">
      <c r="HA4688" s="1">
        <v>3951</v>
      </c>
      <c r="HB4688" s="1">
        <f t="shared" si="2194"/>
        <v>187456.8886250662</v>
      </c>
      <c r="HC4688" s="1">
        <f t="shared" si="2195"/>
        <v>1.3930087943817815E-35</v>
      </c>
      <c r="HD4688" s="1">
        <f t="shared" si="2196"/>
        <v>1</v>
      </c>
      <c r="HE4688" s="1">
        <f t="shared" si="2197"/>
        <v>1.3930087943817815E-35</v>
      </c>
      <c r="HF4688" s="1" t="str">
        <f t="shared" si="2198"/>
        <v/>
      </c>
      <c r="HG4688" s="1" t="str">
        <f t="shared" si="2199"/>
        <v/>
      </c>
      <c r="HK4688" s="1">
        <f t="shared" si="2200"/>
        <v>1.1845086819574741E-5</v>
      </c>
      <c r="HL4688" s="1" t="str">
        <f t="shared" si="2201"/>
        <v/>
      </c>
      <c r="HV4688" s="118"/>
      <c r="HW4688" s="118"/>
      <c r="HX4688" s="118"/>
      <c r="HY4688" s="118"/>
      <c r="HZ4688" s="118"/>
      <c r="IA4688" s="118"/>
      <c r="IB4688" s="118"/>
      <c r="IC4688" s="118"/>
      <c r="ID4688" s="118"/>
      <c r="IE4688" s="118"/>
      <c r="IF4688" s="118"/>
      <c r="IG4688" s="118"/>
      <c r="IH4688" s="118"/>
      <c r="II4688" s="118"/>
      <c r="IJ4688" s="118"/>
      <c r="IK4688" s="118"/>
      <c r="IL4688" s="118"/>
      <c r="IM4688" s="118"/>
      <c r="IN4688" s="118"/>
      <c r="IO4688" s="118"/>
      <c r="IP4688" s="118"/>
      <c r="IQ4688" s="118"/>
      <c r="IR4688" s="118"/>
      <c r="IS4688" s="118"/>
      <c r="IT4688" s="118"/>
      <c r="IU4688" s="118"/>
      <c r="IV4688" s="118"/>
      <c r="IW4688" s="118"/>
      <c r="IX4688" s="118"/>
      <c r="IY4688" s="118"/>
      <c r="IZ4688" s="118"/>
      <c r="JA4688" s="118"/>
      <c r="JB4688" s="118"/>
      <c r="JJ4688" s="118"/>
      <c r="JK4688" s="118"/>
      <c r="JL4688" s="118"/>
      <c r="JM4688" s="118"/>
      <c r="JN4688" s="118"/>
      <c r="JO4688" s="118"/>
      <c r="JP4688" s="118">
        <f t="shared" si="2204"/>
        <v>25.427199999998244</v>
      </c>
      <c r="JQ4688" s="138">
        <f t="shared" si="2205"/>
        <v>6.3718416982786656E-4</v>
      </c>
      <c r="JR4688" s="118">
        <f t="shared" si="2206"/>
        <v>1.6681714321699175E-6</v>
      </c>
      <c r="JS4688" s="118">
        <f t="shared" si="2202"/>
        <v>1.6681714321699175E-6</v>
      </c>
      <c r="JT4688" s="119" t="str">
        <f t="shared" si="2203"/>
        <v/>
      </c>
    </row>
    <row r="4689" spans="209:280" ht="20.100000000000001" customHeight="1" x14ac:dyDescent="0.25">
      <c r="HA4689" s="1">
        <v>3952</v>
      </c>
      <c r="HB4689" s="1">
        <f t="shared" si="2194"/>
        <v>187520.41179979514</v>
      </c>
      <c r="HC4689" s="1">
        <f t="shared" si="2195"/>
        <v>1.3287544611146247E-35</v>
      </c>
      <c r="HD4689" s="1">
        <f t="shared" si="2196"/>
        <v>1</v>
      </c>
      <c r="HE4689" s="1">
        <f t="shared" si="2197"/>
        <v>1.3287544611146247E-35</v>
      </c>
      <c r="HF4689" s="1" t="str">
        <f t="shared" si="2198"/>
        <v/>
      </c>
      <c r="HG4689" s="1" t="str">
        <f t="shared" si="2199"/>
        <v/>
      </c>
      <c r="HK4689" s="1">
        <f t="shared" si="2200"/>
        <v>1.1903232472743625E-5</v>
      </c>
      <c r="HL4689" s="1" t="str">
        <f t="shared" si="2201"/>
        <v/>
      </c>
      <c r="HV4689" s="118"/>
      <c r="HW4689" s="118"/>
      <c r="HX4689" s="118"/>
      <c r="HY4689" s="118"/>
      <c r="HZ4689" s="118"/>
      <c r="IA4689" s="118"/>
      <c r="IB4689" s="118"/>
      <c r="IC4689" s="118"/>
      <c r="ID4689" s="118"/>
      <c r="IE4689" s="118"/>
      <c r="IF4689" s="118"/>
      <c r="IG4689" s="118"/>
      <c r="IH4689" s="118"/>
      <c r="II4689" s="118"/>
      <c r="IJ4689" s="118"/>
      <c r="IK4689" s="118"/>
      <c r="IL4689" s="118"/>
      <c r="IM4689" s="118"/>
      <c r="IN4689" s="118"/>
      <c r="IO4689" s="118"/>
      <c r="IP4689" s="118"/>
      <c r="IQ4689" s="118"/>
      <c r="IR4689" s="118"/>
      <c r="IS4689" s="118"/>
      <c r="IT4689" s="118"/>
      <c r="IU4689" s="118"/>
      <c r="IV4689" s="118"/>
      <c r="IW4689" s="118"/>
      <c r="IX4689" s="118"/>
      <c r="IY4689" s="118"/>
      <c r="IZ4689" s="118"/>
      <c r="JA4689" s="118"/>
      <c r="JB4689" s="118"/>
      <c r="JJ4689" s="118"/>
      <c r="JK4689" s="118"/>
      <c r="JL4689" s="118"/>
      <c r="JM4689" s="118"/>
      <c r="JN4689" s="118"/>
      <c r="JO4689" s="118"/>
      <c r="JP4689" s="118">
        <f t="shared" si="2204"/>
        <v>25.433599999998243</v>
      </c>
      <c r="JQ4689" s="138">
        <f t="shared" si="2205"/>
        <v>6.3551599839569665E-4</v>
      </c>
      <c r="JR4689" s="118">
        <f t="shared" si="2206"/>
        <v>1.6638882203221092E-6</v>
      </c>
      <c r="JS4689" s="118">
        <f t="shared" si="2202"/>
        <v>1.6638882203221092E-6</v>
      </c>
      <c r="JT4689" s="119" t="str">
        <f t="shared" si="2203"/>
        <v/>
      </c>
    </row>
    <row r="4690" spans="209:280" ht="20.100000000000001" customHeight="1" x14ac:dyDescent="0.25">
      <c r="HA4690" s="1">
        <v>3953</v>
      </c>
      <c r="HB4690" s="1">
        <f t="shared" si="2194"/>
        <v>187583.93497452405</v>
      </c>
      <c r="HC4690" s="1">
        <f t="shared" si="2195"/>
        <v>1.2674436628570802E-35</v>
      </c>
      <c r="HD4690" s="1">
        <f t="shared" si="2196"/>
        <v>1</v>
      </c>
      <c r="HE4690" s="1">
        <f t="shared" si="2197"/>
        <v>1.2674436628570802E-35</v>
      </c>
      <c r="HF4690" s="1" t="str">
        <f t="shared" si="2198"/>
        <v/>
      </c>
      <c r="HG4690" s="1" t="str">
        <f t="shared" si="2199"/>
        <v/>
      </c>
      <c r="HK4690" s="1">
        <f t="shared" si="2200"/>
        <v>1.1961472168619171E-5</v>
      </c>
      <c r="HL4690" s="1" t="str">
        <f t="shared" si="2201"/>
        <v/>
      </c>
      <c r="HV4690" s="118"/>
      <c r="HW4690" s="118"/>
      <c r="HX4690" s="118"/>
      <c r="HY4690" s="118"/>
      <c r="HZ4690" s="118"/>
      <c r="IA4690" s="118"/>
      <c r="IB4690" s="118"/>
      <c r="IC4690" s="118"/>
      <c r="ID4690" s="118"/>
      <c r="IE4690" s="118"/>
      <c r="IF4690" s="118"/>
      <c r="IG4690" s="118"/>
      <c r="IH4690" s="118"/>
      <c r="II4690" s="118"/>
      <c r="IJ4690" s="118"/>
      <c r="IK4690" s="118"/>
      <c r="IL4690" s="118"/>
      <c r="IM4690" s="118"/>
      <c r="IN4690" s="118"/>
      <c r="IO4690" s="118"/>
      <c r="IP4690" s="118"/>
      <c r="IQ4690" s="118"/>
      <c r="IR4690" s="118"/>
      <c r="IS4690" s="118"/>
      <c r="IT4690" s="118"/>
      <c r="IU4690" s="118"/>
      <c r="IV4690" s="118"/>
      <c r="IW4690" s="118"/>
      <c r="IX4690" s="118"/>
      <c r="IY4690" s="118"/>
      <c r="IZ4690" s="118"/>
      <c r="JA4690" s="118"/>
      <c r="JB4690" s="118"/>
      <c r="JJ4690" s="118"/>
      <c r="JK4690" s="118"/>
      <c r="JL4690" s="118"/>
      <c r="JM4690" s="118"/>
      <c r="JN4690" s="118"/>
      <c r="JO4690" s="118"/>
      <c r="JP4690" s="118">
        <f t="shared" si="2204"/>
        <v>25.439999999998243</v>
      </c>
      <c r="JQ4690" s="138">
        <f t="shared" si="2205"/>
        <v>6.3385211017537454E-4</v>
      </c>
      <c r="JR4690" s="118">
        <f t="shared" si="2206"/>
        <v>1.6596157434322538E-6</v>
      </c>
      <c r="JS4690" s="118">
        <f t="shared" si="2202"/>
        <v>1.6596157434322538E-6</v>
      </c>
      <c r="JT4690" s="119" t="str">
        <f t="shared" si="2203"/>
        <v/>
      </c>
    </row>
    <row r="4691" spans="209:280" ht="20.100000000000001" customHeight="1" x14ac:dyDescent="0.25">
      <c r="HA4691" s="1">
        <v>3954</v>
      </c>
      <c r="HB4691" s="1">
        <f t="shared" si="2194"/>
        <v>187647.45814925298</v>
      </c>
      <c r="HC4691" s="1">
        <f t="shared" si="2195"/>
        <v>1.2089424969904758E-35</v>
      </c>
      <c r="HD4691" s="1">
        <f t="shared" si="2196"/>
        <v>1</v>
      </c>
      <c r="HE4691" s="1">
        <f t="shared" si="2197"/>
        <v>1.2089424969904758E-35</v>
      </c>
      <c r="HF4691" s="1" t="str">
        <f t="shared" si="2198"/>
        <v/>
      </c>
      <c r="HG4691" s="1" t="str">
        <f t="shared" si="2199"/>
        <v/>
      </c>
      <c r="HK4691" s="1">
        <f t="shared" si="2200"/>
        <v>1.2019804499115545E-5</v>
      </c>
      <c r="HL4691" s="1" t="str">
        <f t="shared" si="2201"/>
        <v/>
      </c>
      <c r="HV4691" s="118"/>
      <c r="HW4691" s="118"/>
      <c r="HX4691" s="118"/>
      <c r="HY4691" s="118"/>
      <c r="HZ4691" s="118"/>
      <c r="IA4691" s="118"/>
      <c r="IB4691" s="118"/>
      <c r="IC4691" s="118"/>
      <c r="ID4691" s="118"/>
      <c r="IE4691" s="118"/>
      <c r="IF4691" s="118"/>
      <c r="IG4691" s="118"/>
      <c r="IH4691" s="118"/>
      <c r="II4691" s="118"/>
      <c r="IJ4691" s="118"/>
      <c r="IK4691" s="118"/>
      <c r="IL4691" s="118"/>
      <c r="IM4691" s="118"/>
      <c r="IN4691" s="118"/>
      <c r="IO4691" s="118"/>
      <c r="IP4691" s="118"/>
      <c r="IQ4691" s="118"/>
      <c r="IR4691" s="118"/>
      <c r="IS4691" s="118"/>
      <c r="IT4691" s="118"/>
      <c r="IU4691" s="118"/>
      <c r="IV4691" s="118"/>
      <c r="IW4691" s="118"/>
      <c r="IX4691" s="118"/>
      <c r="IY4691" s="118"/>
      <c r="IZ4691" s="118"/>
      <c r="JA4691" s="118"/>
      <c r="JB4691" s="118"/>
      <c r="JJ4691" s="118"/>
      <c r="JK4691" s="118"/>
      <c r="JL4691" s="118"/>
      <c r="JM4691" s="118"/>
      <c r="JN4691" s="118"/>
      <c r="JO4691" s="118"/>
      <c r="JP4691" s="118">
        <f t="shared" si="2204"/>
        <v>25.446399999998242</v>
      </c>
      <c r="JQ4691" s="138">
        <f t="shared" si="2205"/>
        <v>6.3219249443194228E-4</v>
      </c>
      <c r="JR4691" s="118">
        <f t="shared" si="2206"/>
        <v>1.655353975422145E-6</v>
      </c>
      <c r="JS4691" s="118">
        <f t="shared" si="2202"/>
        <v>1.655353975422145E-6</v>
      </c>
      <c r="JT4691" s="119" t="str">
        <f t="shared" si="2203"/>
        <v/>
      </c>
    </row>
    <row r="4692" spans="209:280" ht="20.100000000000001" customHeight="1" x14ac:dyDescent="0.25">
      <c r="HA4692" s="1">
        <v>3955</v>
      </c>
      <c r="HB4692" s="1">
        <f t="shared" si="2194"/>
        <v>187710.98132398192</v>
      </c>
      <c r="HC4692" s="1">
        <f t="shared" si="2195"/>
        <v>1.1531231086442916E-35</v>
      </c>
      <c r="HD4692" s="1">
        <f t="shared" si="2196"/>
        <v>1</v>
      </c>
      <c r="HE4692" s="1">
        <f t="shared" si="2197"/>
        <v>1.1531231086442916E-35</v>
      </c>
      <c r="HF4692" s="1" t="str">
        <f t="shared" si="2198"/>
        <v/>
      </c>
      <c r="HG4692" s="1" t="str">
        <f t="shared" si="2199"/>
        <v/>
      </c>
      <c r="HK4692" s="1">
        <f t="shared" si="2200"/>
        <v>1.2078228044811462E-5</v>
      </c>
      <c r="HL4692" s="1" t="str">
        <f t="shared" si="2201"/>
        <v/>
      </c>
      <c r="HV4692" s="118"/>
      <c r="HW4692" s="118"/>
      <c r="HX4692" s="118"/>
      <c r="HY4692" s="118"/>
      <c r="HZ4692" s="118"/>
      <c r="IA4692" s="118"/>
      <c r="IB4692" s="118"/>
      <c r="IC4692" s="118"/>
      <c r="ID4692" s="118"/>
      <c r="IE4692" s="118"/>
      <c r="IF4692" s="118"/>
      <c r="IG4692" s="118"/>
      <c r="IH4692" s="118"/>
      <c r="II4692" s="118"/>
      <c r="IJ4692" s="118"/>
      <c r="IK4692" s="118"/>
      <c r="IL4692" s="118"/>
      <c r="IM4692" s="118"/>
      <c r="IN4692" s="118"/>
      <c r="IO4692" s="118"/>
      <c r="IP4692" s="118"/>
      <c r="IQ4692" s="118"/>
      <c r="IR4692" s="118"/>
      <c r="IS4692" s="118"/>
      <c r="IT4692" s="118"/>
      <c r="IU4692" s="118"/>
      <c r="IV4692" s="118"/>
      <c r="IW4692" s="118"/>
      <c r="IX4692" s="118"/>
      <c r="IY4692" s="118"/>
      <c r="IZ4692" s="118"/>
      <c r="JA4692" s="118"/>
      <c r="JB4692" s="118"/>
      <c r="JJ4692" s="118"/>
      <c r="JK4692" s="118"/>
      <c r="JL4692" s="118"/>
      <c r="JM4692" s="118"/>
      <c r="JN4692" s="118"/>
      <c r="JO4692" s="118"/>
      <c r="JP4692" s="118">
        <f t="shared" si="2204"/>
        <v>25.452799999998241</v>
      </c>
      <c r="JQ4692" s="138">
        <f t="shared" si="2205"/>
        <v>6.3053714045652014E-4</v>
      </c>
      <c r="JR4692" s="118">
        <f t="shared" si="2206"/>
        <v>1.6511028902660516E-6</v>
      </c>
      <c r="JS4692" s="118">
        <f t="shared" si="2202"/>
        <v>1.6511028902660516E-6</v>
      </c>
      <c r="JT4692" s="119" t="str">
        <f t="shared" si="2203"/>
        <v/>
      </c>
    </row>
    <row r="4693" spans="209:280" ht="20.100000000000001" customHeight="1" x14ac:dyDescent="0.25">
      <c r="HA4693" s="1">
        <v>3956</v>
      </c>
      <c r="HB4693" s="1">
        <f t="shared" si="2194"/>
        <v>187774.50449871083</v>
      </c>
      <c r="HC4693" s="1">
        <f t="shared" si="2195"/>
        <v>1.0998634195450285E-35</v>
      </c>
      <c r="HD4693" s="1">
        <f t="shared" si="2196"/>
        <v>1</v>
      </c>
      <c r="HE4693" s="1">
        <f t="shared" si="2197"/>
        <v>1.0998634195450285E-35</v>
      </c>
      <c r="HF4693" s="1" t="str">
        <f t="shared" si="2198"/>
        <v/>
      </c>
      <c r="HG4693" s="1" t="str">
        <f t="shared" si="2199"/>
        <v/>
      </c>
      <c r="HK4693" s="1">
        <f t="shared" si="2200"/>
        <v>1.2136741374986091E-5</v>
      </c>
      <c r="HL4693" s="1" t="str">
        <f t="shared" si="2201"/>
        <v/>
      </c>
      <c r="HV4693" s="118"/>
      <c r="HW4693" s="118"/>
      <c r="HX4693" s="118"/>
      <c r="HY4693" s="118"/>
      <c r="HZ4693" s="118"/>
      <c r="IA4693" s="118"/>
      <c r="IB4693" s="118"/>
      <c r="IC4693" s="118"/>
      <c r="ID4693" s="118"/>
      <c r="IE4693" s="118"/>
      <c r="IF4693" s="118"/>
      <c r="IG4693" s="118"/>
      <c r="IH4693" s="118"/>
      <c r="II4693" s="118"/>
      <c r="IJ4693" s="118"/>
      <c r="IK4693" s="118"/>
      <c r="IL4693" s="118"/>
      <c r="IM4693" s="118"/>
      <c r="IN4693" s="118"/>
      <c r="IO4693" s="118"/>
      <c r="IP4693" s="118"/>
      <c r="IQ4693" s="118"/>
      <c r="IR4693" s="118"/>
      <c r="IS4693" s="118"/>
      <c r="IT4693" s="118"/>
      <c r="IU4693" s="118"/>
      <c r="IV4693" s="118"/>
      <c r="IW4693" s="118"/>
      <c r="IX4693" s="118"/>
      <c r="IY4693" s="118"/>
      <c r="IZ4693" s="118"/>
      <c r="JA4693" s="118"/>
      <c r="JB4693" s="118"/>
      <c r="JJ4693" s="118"/>
      <c r="JK4693" s="118"/>
      <c r="JL4693" s="118"/>
      <c r="JM4693" s="118"/>
      <c r="JN4693" s="118"/>
      <c r="JO4693" s="118"/>
      <c r="JP4693" s="118">
        <f t="shared" si="2204"/>
        <v>25.459199999998241</v>
      </c>
      <c r="JQ4693" s="138">
        <f t="shared" si="2205"/>
        <v>6.2888603756625409E-4</v>
      </c>
      <c r="JR4693" s="118">
        <f t="shared" si="2206"/>
        <v>1.64686246200568E-6</v>
      </c>
      <c r="JS4693" s="118">
        <f t="shared" si="2202"/>
        <v>1.64686246200568E-6</v>
      </c>
      <c r="JT4693" s="119" t="str">
        <f t="shared" si="2203"/>
        <v/>
      </c>
    </row>
    <row r="4694" spans="209:280" ht="20.100000000000001" customHeight="1" x14ac:dyDescent="0.25">
      <c r="HA4694" s="1">
        <v>3957</v>
      </c>
      <c r="HB4694" s="1">
        <f t="shared" si="2194"/>
        <v>187838.02767343976</v>
      </c>
      <c r="HC4694" s="1">
        <f t="shared" si="2195"/>
        <v>1.0490468689311258E-35</v>
      </c>
      <c r="HD4694" s="1">
        <f t="shared" si="2196"/>
        <v>1</v>
      </c>
      <c r="HE4694" s="1">
        <f t="shared" si="2197"/>
        <v>1.0490468689311258E-35</v>
      </c>
      <c r="HF4694" s="1" t="str">
        <f t="shared" si="2198"/>
        <v/>
      </c>
      <c r="HG4694" s="1" t="str">
        <f t="shared" si="2199"/>
        <v/>
      </c>
      <c r="HK4694" s="1">
        <f t="shared" si="2200"/>
        <v>1.2195343047655958E-5</v>
      </c>
      <c r="HL4694" s="1" t="str">
        <f t="shared" si="2201"/>
        <v/>
      </c>
      <c r="HV4694" s="118"/>
      <c r="HW4694" s="118"/>
      <c r="HX4694" s="118"/>
      <c r="HY4694" s="118"/>
      <c r="HZ4694" s="118"/>
      <c r="IA4694" s="118"/>
      <c r="IB4694" s="118"/>
      <c r="IC4694" s="118"/>
      <c r="ID4694" s="118"/>
      <c r="IE4694" s="118"/>
      <c r="IF4694" s="118"/>
      <c r="IG4694" s="118"/>
      <c r="IH4694" s="118"/>
      <c r="II4694" s="118"/>
      <c r="IJ4694" s="118"/>
      <c r="IK4694" s="118"/>
      <c r="IL4694" s="118"/>
      <c r="IM4694" s="118"/>
      <c r="IN4694" s="118"/>
      <c r="IO4694" s="118"/>
      <c r="IP4694" s="118"/>
      <c r="IQ4694" s="118"/>
      <c r="IR4694" s="118"/>
      <c r="IS4694" s="118"/>
      <c r="IT4694" s="118"/>
      <c r="IU4694" s="118"/>
      <c r="IV4694" s="118"/>
      <c r="IW4694" s="118"/>
      <c r="IX4694" s="118"/>
      <c r="IY4694" s="118"/>
      <c r="IZ4694" s="118"/>
      <c r="JA4694" s="118"/>
      <c r="JB4694" s="118"/>
      <c r="JJ4694" s="118"/>
      <c r="JK4694" s="118"/>
      <c r="JL4694" s="118"/>
      <c r="JM4694" s="118"/>
      <c r="JN4694" s="118"/>
      <c r="JO4694" s="118"/>
      <c r="JP4694" s="118">
        <f t="shared" si="2204"/>
        <v>25.46559999999824</v>
      </c>
      <c r="JQ4694" s="138">
        <f t="shared" si="2205"/>
        <v>6.2723917510424841E-4</v>
      </c>
      <c r="JR4694" s="118">
        <f t="shared" si="2206"/>
        <v>1.6426326647380309E-6</v>
      </c>
      <c r="JS4694" s="118">
        <f t="shared" si="2202"/>
        <v>1.6426326647380309E-6</v>
      </c>
      <c r="JT4694" s="119" t="str">
        <f t="shared" si="2203"/>
        <v/>
      </c>
    </row>
    <row r="4695" spans="209:280" ht="20.100000000000001" customHeight="1" x14ac:dyDescent="0.25">
      <c r="HA4695" s="1">
        <v>3958</v>
      </c>
      <c r="HB4695" s="1">
        <f t="shared" si="2194"/>
        <v>187901.5508481687</v>
      </c>
      <c r="HC4695" s="1">
        <f t="shared" si="2195"/>
        <v>1.0005621660014576E-35</v>
      </c>
      <c r="HD4695" s="1">
        <f t="shared" si="2196"/>
        <v>1</v>
      </c>
      <c r="HE4695" s="1">
        <f t="shared" si="2197"/>
        <v>1.0005621660014576E-35</v>
      </c>
      <c r="HF4695" s="1" t="str">
        <f t="shared" si="2198"/>
        <v/>
      </c>
      <c r="HG4695" s="1" t="str">
        <f t="shared" si="2199"/>
        <v/>
      </c>
      <c r="HK4695" s="1">
        <f t="shared" si="2200"/>
        <v>1.2254031609612763E-5</v>
      </c>
      <c r="HL4695" s="1" t="str">
        <f t="shared" si="2201"/>
        <v/>
      </c>
      <c r="HV4695" s="118"/>
      <c r="HW4695" s="118"/>
      <c r="HX4695" s="118"/>
      <c r="HY4695" s="118"/>
      <c r="HZ4695" s="118"/>
      <c r="IA4695" s="118"/>
      <c r="IB4695" s="118"/>
      <c r="IC4695" s="118"/>
      <c r="ID4695" s="118"/>
      <c r="IE4695" s="118"/>
      <c r="IF4695" s="118"/>
      <c r="IG4695" s="118"/>
      <c r="IH4695" s="118"/>
      <c r="II4695" s="118"/>
      <c r="IJ4695" s="118"/>
      <c r="IK4695" s="118"/>
      <c r="IL4695" s="118"/>
      <c r="IM4695" s="118"/>
      <c r="IN4695" s="118"/>
      <c r="IO4695" s="118"/>
      <c r="IP4695" s="118"/>
      <c r="IQ4695" s="118"/>
      <c r="IR4695" s="118"/>
      <c r="IS4695" s="118"/>
      <c r="IT4695" s="118"/>
      <c r="IU4695" s="118"/>
      <c r="IV4695" s="118"/>
      <c r="IW4695" s="118"/>
      <c r="IX4695" s="118"/>
      <c r="IY4695" s="118"/>
      <c r="IZ4695" s="118"/>
      <c r="JA4695" s="118"/>
      <c r="JB4695" s="118"/>
      <c r="JJ4695" s="118"/>
      <c r="JK4695" s="118"/>
      <c r="JL4695" s="118"/>
      <c r="JM4695" s="118"/>
      <c r="JN4695" s="118"/>
      <c r="JO4695" s="118"/>
      <c r="JP4695" s="118">
        <f t="shared" si="2204"/>
        <v>25.471999999998239</v>
      </c>
      <c r="JQ4695" s="138">
        <f t="shared" si="2205"/>
        <v>6.2559654243951037E-4</v>
      </c>
      <c r="JR4695" s="118">
        <f t="shared" si="2206"/>
        <v>1.6384134726245064E-6</v>
      </c>
      <c r="JS4695" s="118">
        <f t="shared" si="2202"/>
        <v>1.6384134726245064E-6</v>
      </c>
      <c r="JT4695" s="119" t="str">
        <f t="shared" si="2203"/>
        <v/>
      </c>
    </row>
    <row r="4696" spans="209:280" ht="20.100000000000001" customHeight="1" x14ac:dyDescent="0.25">
      <c r="HA4696" s="1">
        <v>3959</v>
      </c>
      <c r="HB4696" s="1">
        <f t="shared" si="2194"/>
        <v>187965.07402289764</v>
      </c>
      <c r="HC4696" s="1">
        <f t="shared" si="2195"/>
        <v>9.543030533872302E-36</v>
      </c>
      <c r="HD4696" s="1">
        <f t="shared" si="2196"/>
        <v>1</v>
      </c>
      <c r="HE4696" s="1">
        <f t="shared" si="2197"/>
        <v>9.543030533872302E-36</v>
      </c>
      <c r="HF4696" s="1" t="str">
        <f t="shared" si="2198"/>
        <v/>
      </c>
      <c r="HG4696" s="1" t="str">
        <f t="shared" si="2199"/>
        <v/>
      </c>
      <c r="HK4696" s="1">
        <f t="shared" si="2200"/>
        <v>1.2312805596462492E-5</v>
      </c>
      <c r="HL4696" s="1" t="str">
        <f t="shared" si="2201"/>
        <v/>
      </c>
      <c r="HV4696" s="118"/>
      <c r="HW4696" s="118"/>
      <c r="HX4696" s="118"/>
      <c r="HY4696" s="118"/>
      <c r="HZ4696" s="118"/>
      <c r="IA4696" s="118"/>
      <c r="IB4696" s="118"/>
      <c r="IC4696" s="118"/>
      <c r="ID4696" s="118"/>
      <c r="IE4696" s="118"/>
      <c r="IF4696" s="118"/>
      <c r="IG4696" s="118"/>
      <c r="IH4696" s="118"/>
      <c r="II4696" s="118"/>
      <c r="IJ4696" s="118"/>
      <c r="IK4696" s="118"/>
      <c r="IL4696" s="118"/>
      <c r="IM4696" s="118"/>
      <c r="IN4696" s="118"/>
      <c r="IO4696" s="118"/>
      <c r="IP4696" s="118"/>
      <c r="IQ4696" s="118"/>
      <c r="IR4696" s="118"/>
      <c r="IS4696" s="118"/>
      <c r="IT4696" s="118"/>
      <c r="IU4696" s="118"/>
      <c r="IV4696" s="118"/>
      <c r="IW4696" s="118"/>
      <c r="IX4696" s="118"/>
      <c r="IY4696" s="118"/>
      <c r="IZ4696" s="118"/>
      <c r="JA4696" s="118"/>
      <c r="JB4696" s="118"/>
      <c r="JJ4696" s="118"/>
      <c r="JK4696" s="118"/>
      <c r="JL4696" s="118"/>
      <c r="JM4696" s="118"/>
      <c r="JN4696" s="118"/>
      <c r="JO4696" s="118"/>
      <c r="JP4696" s="118">
        <f t="shared" si="2204"/>
        <v>25.478399999998238</v>
      </c>
      <c r="JQ4696" s="138">
        <f t="shared" si="2205"/>
        <v>6.2395812896688587E-4</v>
      </c>
      <c r="JR4696" s="118">
        <f t="shared" si="2206"/>
        <v>1.6342048598857063E-6</v>
      </c>
      <c r="JS4696" s="118">
        <f t="shared" si="2202"/>
        <v>1.6342048598857063E-6</v>
      </c>
      <c r="JT4696" s="119" t="str">
        <f t="shared" si="2203"/>
        <v/>
      </c>
    </row>
    <row r="4697" spans="209:280" ht="20.100000000000001" customHeight="1" x14ac:dyDescent="0.25">
      <c r="HA4697" s="1">
        <v>3960</v>
      </c>
      <c r="HB4697" s="1">
        <f t="shared" si="2194"/>
        <v>188028.59719762654</v>
      </c>
      <c r="HC4697" s="1">
        <f t="shared" si="2195"/>
        <v>9.1016808116087191E-36</v>
      </c>
      <c r="HD4697" s="1">
        <f t="shared" si="2196"/>
        <v>1</v>
      </c>
      <c r="HE4697" s="1">
        <f t="shared" si="2197"/>
        <v>9.1016808116087191E-36</v>
      </c>
      <c r="HF4697" s="1" t="str">
        <f t="shared" si="2198"/>
        <v/>
      </c>
      <c r="HG4697" s="1" t="str">
        <f t="shared" si="2199"/>
        <v/>
      </c>
      <c r="HK4697" s="1">
        <f t="shared" si="2200"/>
        <v>1.2371663532665506E-5</v>
      </c>
      <c r="HL4697" s="1" t="str">
        <f t="shared" si="2201"/>
        <v/>
      </c>
      <c r="HV4697" s="118"/>
      <c r="HW4697" s="118"/>
      <c r="HX4697" s="118"/>
      <c r="HY4697" s="118"/>
      <c r="HZ4697" s="118"/>
      <c r="IA4697" s="118"/>
      <c r="IB4697" s="118"/>
      <c r="IC4697" s="118"/>
      <c r="ID4697" s="118"/>
      <c r="IE4697" s="118"/>
      <c r="IF4697" s="118"/>
      <c r="IG4697" s="118"/>
      <c r="IH4697" s="118"/>
      <c r="II4697" s="118"/>
      <c r="IJ4697" s="118"/>
      <c r="IK4697" s="118"/>
      <c r="IL4697" s="118"/>
      <c r="IM4697" s="118"/>
      <c r="IN4697" s="118"/>
      <c r="IO4697" s="118"/>
      <c r="IP4697" s="118"/>
      <c r="IQ4697" s="118"/>
      <c r="IR4697" s="118"/>
      <c r="IS4697" s="118"/>
      <c r="IT4697" s="118"/>
      <c r="IU4697" s="118"/>
      <c r="IV4697" s="118"/>
      <c r="IW4697" s="118"/>
      <c r="IX4697" s="118"/>
      <c r="IY4697" s="118"/>
      <c r="IZ4697" s="118"/>
      <c r="JA4697" s="118"/>
      <c r="JB4697" s="118"/>
      <c r="JJ4697" s="118"/>
      <c r="JK4697" s="118"/>
      <c r="JL4697" s="118"/>
      <c r="JM4697" s="118"/>
      <c r="JN4697" s="118"/>
      <c r="JO4697" s="118"/>
      <c r="JP4697" s="118">
        <f t="shared" si="2204"/>
        <v>25.484799999998238</v>
      </c>
      <c r="JQ4697" s="138">
        <f t="shared" si="2205"/>
        <v>6.2232392410700016E-4</v>
      </c>
      <c r="JR4697" s="118">
        <f t="shared" si="2206"/>
        <v>1.6300068008001265E-6</v>
      </c>
      <c r="JS4697" s="118">
        <f t="shared" si="2202"/>
        <v>1.6300068008001265E-6</v>
      </c>
      <c r="JT4697" s="119" t="str">
        <f t="shared" si="2203"/>
        <v/>
      </c>
    </row>
    <row r="4698" spans="209:280" ht="20.100000000000001" customHeight="1" x14ac:dyDescent="0.25">
      <c r="HA4698" s="1">
        <v>3961</v>
      </c>
      <c r="HB4698" s="1">
        <f t="shared" si="2194"/>
        <v>188092.12037235548</v>
      </c>
      <c r="HC4698" s="1">
        <f t="shared" si="2195"/>
        <v>8.6806039091542004E-36</v>
      </c>
      <c r="HD4698" s="1">
        <f t="shared" si="2196"/>
        <v>1</v>
      </c>
      <c r="HE4698" s="1">
        <f t="shared" si="2197"/>
        <v>8.6806039091542004E-36</v>
      </c>
      <c r="HF4698" s="1" t="str">
        <f t="shared" si="2198"/>
        <v/>
      </c>
      <c r="HG4698" s="1" t="str">
        <f t="shared" si="2199"/>
        <v/>
      </c>
      <c r="HK4698" s="1">
        <f t="shared" si="2200"/>
        <v>1.2430603931577834E-5</v>
      </c>
      <c r="HL4698" s="1" t="str">
        <f t="shared" si="2201"/>
        <v/>
      </c>
      <c r="HV4698" s="118"/>
      <c r="HW4698" s="118"/>
      <c r="HX4698" s="118"/>
      <c r="HY4698" s="118"/>
      <c r="HZ4698" s="118"/>
      <c r="IA4698" s="118"/>
      <c r="IB4698" s="118"/>
      <c r="IC4698" s="118"/>
      <c r="ID4698" s="118"/>
      <c r="IE4698" s="118"/>
      <c r="IF4698" s="118"/>
      <c r="IG4698" s="118"/>
      <c r="IH4698" s="118"/>
      <c r="II4698" s="118"/>
      <c r="IJ4698" s="118"/>
      <c r="IK4698" s="118"/>
      <c r="IL4698" s="118"/>
      <c r="IM4698" s="118"/>
      <c r="IN4698" s="118"/>
      <c r="IO4698" s="118"/>
      <c r="IP4698" s="118"/>
      <c r="IQ4698" s="118"/>
      <c r="IR4698" s="118"/>
      <c r="IS4698" s="118"/>
      <c r="IT4698" s="118"/>
      <c r="IU4698" s="118"/>
      <c r="IV4698" s="118"/>
      <c r="IW4698" s="118"/>
      <c r="IX4698" s="118"/>
      <c r="IY4698" s="118"/>
      <c r="IZ4698" s="118"/>
      <c r="JA4698" s="118"/>
      <c r="JB4698" s="118"/>
      <c r="JJ4698" s="118"/>
      <c r="JK4698" s="118"/>
      <c r="JL4698" s="118"/>
      <c r="JM4698" s="118"/>
      <c r="JN4698" s="118"/>
      <c r="JO4698" s="118"/>
      <c r="JP4698" s="118">
        <f t="shared" si="2204"/>
        <v>25.491199999998237</v>
      </c>
      <c r="JQ4698" s="138">
        <f t="shared" si="2205"/>
        <v>6.2069391730620004E-4</v>
      </c>
      <c r="JR4698" s="118">
        <f t="shared" si="2206"/>
        <v>1.6258192697087134E-6</v>
      </c>
      <c r="JS4698" s="118">
        <f t="shared" si="2202"/>
        <v>1.6258192697087134E-6</v>
      </c>
      <c r="JT4698" s="119" t="str">
        <f t="shared" si="2203"/>
        <v/>
      </c>
    </row>
    <row r="4699" spans="209:280" ht="20.100000000000001" customHeight="1" x14ac:dyDescent="0.25">
      <c r="HA4699" s="1">
        <v>3962</v>
      </c>
      <c r="HB4699" s="1">
        <f t="shared" si="2194"/>
        <v>188155.64354708442</v>
      </c>
      <c r="HC4699" s="1">
        <f t="shared" si="2195"/>
        <v>8.2788750946983803E-36</v>
      </c>
      <c r="HD4699" s="1">
        <f t="shared" si="2196"/>
        <v>1</v>
      </c>
      <c r="HE4699" s="1">
        <f t="shared" si="2197"/>
        <v>8.2788750946983803E-36</v>
      </c>
      <c r="HF4699" s="1" t="str">
        <f t="shared" si="2198"/>
        <v/>
      </c>
      <c r="HG4699" s="1" t="str">
        <f t="shared" si="2199"/>
        <v/>
      </c>
      <c r="HK4699" s="1">
        <f t="shared" si="2200"/>
        <v>1.2489625295493293E-5</v>
      </c>
      <c r="HL4699" s="1" t="str">
        <f t="shared" si="2201"/>
        <v/>
      </c>
      <c r="HV4699" s="118"/>
      <c r="HW4699" s="118"/>
      <c r="HX4699" s="118"/>
      <c r="HY4699" s="118"/>
      <c r="HZ4699" s="118"/>
      <c r="IA4699" s="118"/>
      <c r="IB4699" s="118"/>
      <c r="IC4699" s="118"/>
      <c r="ID4699" s="118"/>
      <c r="IE4699" s="118"/>
      <c r="IF4699" s="118"/>
      <c r="IG4699" s="118"/>
      <c r="IH4699" s="118"/>
      <c r="II4699" s="118"/>
      <c r="IJ4699" s="118"/>
      <c r="IK4699" s="118"/>
      <c r="IL4699" s="118"/>
      <c r="IM4699" s="118"/>
      <c r="IN4699" s="118"/>
      <c r="IO4699" s="118"/>
      <c r="IP4699" s="118"/>
      <c r="IQ4699" s="118"/>
      <c r="IR4699" s="118"/>
      <c r="IS4699" s="118"/>
      <c r="IT4699" s="118"/>
      <c r="IU4699" s="118"/>
      <c r="IV4699" s="118"/>
      <c r="IW4699" s="118"/>
      <c r="IX4699" s="118"/>
      <c r="IY4699" s="118"/>
      <c r="IZ4699" s="118"/>
      <c r="JA4699" s="118"/>
      <c r="JB4699" s="118"/>
      <c r="JJ4699" s="118"/>
      <c r="JK4699" s="118"/>
      <c r="JL4699" s="118"/>
      <c r="JM4699" s="118"/>
      <c r="JN4699" s="118"/>
      <c r="JO4699" s="118"/>
      <c r="JP4699" s="118">
        <f t="shared" si="2204"/>
        <v>25.497599999998236</v>
      </c>
      <c r="JQ4699" s="138">
        <f t="shared" si="2205"/>
        <v>6.1906809803649132E-4</v>
      </c>
      <c r="JR4699" s="118">
        <f t="shared" si="2206"/>
        <v>1.6216422410123693E-6</v>
      </c>
      <c r="JS4699" s="118">
        <f t="shared" si="2202"/>
        <v>1.6216422410123693E-6</v>
      </c>
      <c r="JT4699" s="119" t="str">
        <f t="shared" si="2203"/>
        <v/>
      </c>
    </row>
    <row r="4700" spans="209:280" ht="20.100000000000001" customHeight="1" x14ac:dyDescent="0.25">
      <c r="HA4700" s="1">
        <v>3963</v>
      </c>
      <c r="HB4700" s="1">
        <f t="shared" si="2194"/>
        <v>188219.16672181332</v>
      </c>
      <c r="HC4700" s="1">
        <f t="shared" si="2195"/>
        <v>7.8956115177363013E-36</v>
      </c>
      <c r="HD4700" s="1">
        <f t="shared" si="2196"/>
        <v>1</v>
      </c>
      <c r="HE4700" s="1">
        <f t="shared" si="2197"/>
        <v>7.8956115177363013E-36</v>
      </c>
      <c r="HF4700" s="1" t="str">
        <f t="shared" si="2198"/>
        <v/>
      </c>
      <c r="HG4700" s="1" t="str">
        <f t="shared" si="2199"/>
        <v/>
      </c>
      <c r="HK4700" s="1">
        <f t="shared" si="2200"/>
        <v>1.2548726115686976E-5</v>
      </c>
      <c r="HL4700" s="1" t="str">
        <f t="shared" si="2201"/>
        <v/>
      </c>
      <c r="HV4700" s="118"/>
      <c r="HW4700" s="118"/>
      <c r="HX4700" s="118"/>
      <c r="HY4700" s="118"/>
      <c r="HZ4700" s="118"/>
      <c r="IA4700" s="118"/>
      <c r="IB4700" s="118"/>
      <c r="IC4700" s="118"/>
      <c r="ID4700" s="118"/>
      <c r="IE4700" s="118"/>
      <c r="IF4700" s="118"/>
      <c r="IG4700" s="118"/>
      <c r="IH4700" s="118"/>
      <c r="II4700" s="118"/>
      <c r="IJ4700" s="118"/>
      <c r="IK4700" s="118"/>
      <c r="IL4700" s="118"/>
      <c r="IM4700" s="118"/>
      <c r="IN4700" s="118"/>
      <c r="IO4700" s="118"/>
      <c r="IP4700" s="118"/>
      <c r="IQ4700" s="118"/>
      <c r="IR4700" s="118"/>
      <c r="IS4700" s="118"/>
      <c r="IT4700" s="118"/>
      <c r="IU4700" s="118"/>
      <c r="IV4700" s="118"/>
      <c r="IW4700" s="118"/>
      <c r="IX4700" s="118"/>
      <c r="IY4700" s="118"/>
      <c r="IZ4700" s="118"/>
      <c r="JA4700" s="118"/>
      <c r="JB4700" s="118"/>
      <c r="JJ4700" s="118"/>
      <c r="JK4700" s="118"/>
      <c r="JL4700" s="118"/>
      <c r="JM4700" s="118"/>
      <c r="JN4700" s="118"/>
      <c r="JO4700" s="118"/>
      <c r="JP4700" s="118">
        <f t="shared" si="2204"/>
        <v>25.503999999998236</v>
      </c>
      <c r="JQ4700" s="138">
        <f t="shared" si="2205"/>
        <v>6.1744645579547895E-4</v>
      </c>
      <c r="JR4700" s="118">
        <f t="shared" si="2206"/>
        <v>1.617475689170869E-6</v>
      </c>
      <c r="JS4700" s="118">
        <f t="shared" si="2202"/>
        <v>1.617475689170869E-6</v>
      </c>
      <c r="JT4700" s="119" t="str">
        <f t="shared" si="2203"/>
        <v/>
      </c>
    </row>
    <row r="4701" spans="209:280" ht="20.100000000000001" customHeight="1" x14ac:dyDescent="0.25">
      <c r="HA4701" s="1">
        <v>3964</v>
      </c>
      <c r="HB4701" s="1">
        <f t="shared" si="2194"/>
        <v>188282.68989654226</v>
      </c>
      <c r="HC4701" s="1">
        <f t="shared" si="2195"/>
        <v>7.5299703260423369E-36</v>
      </c>
      <c r="HD4701" s="1">
        <f t="shared" si="2196"/>
        <v>1</v>
      </c>
      <c r="HE4701" s="1">
        <f t="shared" si="2197"/>
        <v>7.5299703260423369E-36</v>
      </c>
      <c r="HF4701" s="1" t="str">
        <f t="shared" si="2198"/>
        <v/>
      </c>
      <c r="HG4701" s="1" t="str">
        <f t="shared" si="2199"/>
        <v/>
      </c>
      <c r="HK4701" s="1">
        <f t="shared" si="2200"/>
        <v>1.260790487245978E-5</v>
      </c>
      <c r="HL4701" s="1" t="str">
        <f t="shared" si="2201"/>
        <v/>
      </c>
      <c r="HV4701" s="118"/>
      <c r="HW4701" s="118"/>
      <c r="HX4701" s="118"/>
      <c r="HY4701" s="118"/>
      <c r="HZ4701" s="118"/>
      <c r="IA4701" s="118"/>
      <c r="IB4701" s="118"/>
      <c r="IC4701" s="118"/>
      <c r="ID4701" s="118"/>
      <c r="IE4701" s="118"/>
      <c r="IF4701" s="118"/>
      <c r="IG4701" s="118"/>
      <c r="IH4701" s="118"/>
      <c r="II4701" s="118"/>
      <c r="IJ4701" s="118"/>
      <c r="IK4701" s="118"/>
      <c r="IL4701" s="118"/>
      <c r="IM4701" s="118"/>
      <c r="IN4701" s="118"/>
      <c r="IO4701" s="118"/>
      <c r="IP4701" s="118"/>
      <c r="IQ4701" s="118"/>
      <c r="IR4701" s="118"/>
      <c r="IS4701" s="118"/>
      <c r="IT4701" s="118"/>
      <c r="IU4701" s="118"/>
      <c r="IV4701" s="118"/>
      <c r="IW4701" s="118"/>
      <c r="IX4701" s="118"/>
      <c r="IY4701" s="118"/>
      <c r="IZ4701" s="118"/>
      <c r="JA4701" s="118"/>
      <c r="JB4701" s="118"/>
      <c r="JJ4701" s="118"/>
      <c r="JK4701" s="118"/>
      <c r="JL4701" s="118"/>
      <c r="JM4701" s="118"/>
      <c r="JN4701" s="118"/>
      <c r="JO4701" s="118"/>
      <c r="JP4701" s="118">
        <f t="shared" si="2204"/>
        <v>25.510399999998235</v>
      </c>
      <c r="JQ4701" s="138">
        <f t="shared" si="2205"/>
        <v>6.1582898010630808E-4</v>
      </c>
      <c r="JR4701" s="118">
        <f t="shared" si="2206"/>
        <v>1.6133195887001487E-6</v>
      </c>
      <c r="JS4701" s="118">
        <f t="shared" si="2202"/>
        <v>1.6133195887001487E-6</v>
      </c>
      <c r="JT4701" s="119" t="str">
        <f t="shared" si="2203"/>
        <v/>
      </c>
    </row>
    <row r="4702" spans="209:280" ht="20.100000000000001" customHeight="1" x14ac:dyDescent="0.25">
      <c r="HA4702" s="1">
        <v>3965</v>
      </c>
      <c r="HB4702" s="1">
        <f t="shared" si="2194"/>
        <v>188346.2130712712</v>
      </c>
      <c r="HC4702" s="1">
        <f t="shared" si="2195"/>
        <v>7.1811468666762626E-36</v>
      </c>
      <c r="HD4702" s="1">
        <f t="shared" si="2196"/>
        <v>1</v>
      </c>
      <c r="HE4702" s="1">
        <f t="shared" si="2197"/>
        <v>7.1811468666762626E-36</v>
      </c>
      <c r="HF4702" s="1" t="str">
        <f t="shared" si="2198"/>
        <v/>
      </c>
      <c r="HG4702" s="1" t="str">
        <f t="shared" si="2199"/>
        <v/>
      </c>
      <c r="HK4702" s="1">
        <f t="shared" si="2200"/>
        <v>1.2667160035183806E-5</v>
      </c>
      <c r="HL4702" s="1" t="str">
        <f t="shared" si="2201"/>
        <v/>
      </c>
      <c r="HV4702" s="118"/>
      <c r="HW4702" s="118"/>
      <c r="HX4702" s="118"/>
      <c r="HY4702" s="118"/>
      <c r="HZ4702" s="118"/>
      <c r="IA4702" s="118"/>
      <c r="IB4702" s="118"/>
      <c r="IC4702" s="118"/>
      <c r="ID4702" s="118"/>
      <c r="IE4702" s="118"/>
      <c r="IF4702" s="118"/>
      <c r="IG4702" s="118"/>
      <c r="IH4702" s="118"/>
      <c r="II4702" s="118"/>
      <c r="IJ4702" s="118"/>
      <c r="IK4702" s="118"/>
      <c r="IL4702" s="118"/>
      <c r="IM4702" s="118"/>
      <c r="IN4702" s="118"/>
      <c r="IO4702" s="118"/>
      <c r="IP4702" s="118"/>
      <c r="IQ4702" s="118"/>
      <c r="IR4702" s="118"/>
      <c r="IS4702" s="118"/>
      <c r="IT4702" s="118"/>
      <c r="IU4702" s="118"/>
      <c r="IV4702" s="118"/>
      <c r="IW4702" s="118"/>
      <c r="IX4702" s="118"/>
      <c r="IY4702" s="118"/>
      <c r="IZ4702" s="118"/>
      <c r="JA4702" s="118"/>
      <c r="JB4702" s="118"/>
      <c r="JJ4702" s="118"/>
      <c r="JK4702" s="118"/>
      <c r="JL4702" s="118"/>
      <c r="JM4702" s="118"/>
      <c r="JN4702" s="118"/>
      <c r="JO4702" s="118"/>
      <c r="JP4702" s="118">
        <f t="shared" si="2204"/>
        <v>25.516799999998234</v>
      </c>
      <c r="JQ4702" s="138">
        <f t="shared" si="2205"/>
        <v>6.1421566051760793E-4</v>
      </c>
      <c r="JR4702" s="118">
        <f t="shared" si="2206"/>
        <v>1.6091739141856423E-6</v>
      </c>
      <c r="JS4702" s="118">
        <f t="shared" si="2202"/>
        <v>1.6091739141856423E-6</v>
      </c>
      <c r="JT4702" s="119" t="str">
        <f t="shared" si="2203"/>
        <v/>
      </c>
    </row>
    <row r="4703" spans="209:280" ht="20.100000000000001" customHeight="1" x14ac:dyDescent="0.25">
      <c r="HA4703" s="1">
        <v>3966</v>
      </c>
      <c r="HB4703" s="1">
        <f t="shared" si="2194"/>
        <v>188409.7362460001</v>
      </c>
      <c r="HC4703" s="1">
        <f t="shared" si="2195"/>
        <v>6.8483729673016628E-36</v>
      </c>
      <c r="HD4703" s="1">
        <f t="shared" si="2196"/>
        <v>1</v>
      </c>
      <c r="HE4703" s="1">
        <f t="shared" si="2197"/>
        <v>6.8483729673016628E-36</v>
      </c>
      <c r="HF4703" s="1" t="str">
        <f t="shared" si="2198"/>
        <v/>
      </c>
      <c r="HG4703" s="1" t="str">
        <f t="shared" si="2199"/>
        <v/>
      </c>
      <c r="HK4703" s="1">
        <f t="shared" si="2200"/>
        <v>1.2726490062349091E-5</v>
      </c>
      <c r="HL4703" s="1" t="str">
        <f t="shared" si="2201"/>
        <v/>
      </c>
      <c r="HV4703" s="118"/>
      <c r="HW4703" s="118"/>
      <c r="HX4703" s="118"/>
      <c r="HY4703" s="118"/>
      <c r="HZ4703" s="118"/>
      <c r="IA4703" s="118"/>
      <c r="IB4703" s="118"/>
      <c r="IC4703" s="118"/>
      <c r="ID4703" s="118"/>
      <c r="IE4703" s="118"/>
      <c r="IF4703" s="118"/>
      <c r="IG4703" s="118"/>
      <c r="IH4703" s="118"/>
      <c r="II4703" s="118"/>
      <c r="IJ4703" s="118"/>
      <c r="IK4703" s="118"/>
      <c r="IL4703" s="118"/>
      <c r="IM4703" s="118"/>
      <c r="IN4703" s="118"/>
      <c r="IO4703" s="118"/>
      <c r="IP4703" s="118"/>
      <c r="IQ4703" s="118"/>
      <c r="IR4703" s="118"/>
      <c r="IS4703" s="118"/>
      <c r="IT4703" s="118"/>
      <c r="IU4703" s="118"/>
      <c r="IV4703" s="118"/>
      <c r="IW4703" s="118"/>
      <c r="IX4703" s="118"/>
      <c r="IY4703" s="118"/>
      <c r="IZ4703" s="118"/>
      <c r="JA4703" s="118"/>
      <c r="JB4703" s="118"/>
      <c r="JJ4703" s="118"/>
      <c r="JK4703" s="118"/>
      <c r="JL4703" s="118"/>
      <c r="JM4703" s="118"/>
      <c r="JN4703" s="118"/>
      <c r="JO4703" s="118"/>
      <c r="JP4703" s="118">
        <f t="shared" si="2204"/>
        <v>25.523199999998234</v>
      </c>
      <c r="JQ4703" s="138">
        <f t="shared" si="2205"/>
        <v>6.1260648660342229E-4</v>
      </c>
      <c r="JR4703" s="118">
        <f t="shared" si="2206"/>
        <v>1.6050386402578862E-6</v>
      </c>
      <c r="JS4703" s="118">
        <f t="shared" si="2202"/>
        <v>1.6050386402578862E-6</v>
      </c>
      <c r="JT4703" s="119" t="str">
        <f t="shared" si="2203"/>
        <v/>
      </c>
    </row>
    <row r="4704" spans="209:280" ht="20.100000000000001" customHeight="1" x14ac:dyDescent="0.25">
      <c r="HA4704" s="1">
        <v>3967</v>
      </c>
      <c r="HB4704" s="1">
        <f t="shared" si="2194"/>
        <v>188473.25942072904</v>
      </c>
      <c r="HC4704" s="1">
        <f t="shared" si="2195"/>
        <v>6.5309152942557117E-36</v>
      </c>
      <c r="HD4704" s="1">
        <f t="shared" si="2196"/>
        <v>1</v>
      </c>
      <c r="HE4704" s="1">
        <f t="shared" si="2197"/>
        <v>6.5309152942557117E-36</v>
      </c>
      <c r="HF4704" s="1" t="str">
        <f t="shared" si="2198"/>
        <v/>
      </c>
      <c r="HG4704" s="1" t="str">
        <f t="shared" si="2199"/>
        <v/>
      </c>
      <c r="HK4704" s="1">
        <f t="shared" si="2200"/>
        <v>1.2785893401611444E-5</v>
      </c>
      <c r="HL4704" s="1" t="str">
        <f t="shared" si="2201"/>
        <v/>
      </c>
      <c r="HV4704" s="118"/>
      <c r="HW4704" s="118"/>
      <c r="HX4704" s="118"/>
      <c r="HY4704" s="118"/>
      <c r="HZ4704" s="118"/>
      <c r="IA4704" s="118"/>
      <c r="IB4704" s="118"/>
      <c r="IC4704" s="118"/>
      <c r="ID4704" s="118"/>
      <c r="IE4704" s="118"/>
      <c r="IF4704" s="118"/>
      <c r="IG4704" s="118"/>
      <c r="IH4704" s="118"/>
      <c r="II4704" s="118"/>
      <c r="IJ4704" s="118"/>
      <c r="IK4704" s="118"/>
      <c r="IL4704" s="118"/>
      <c r="IM4704" s="118"/>
      <c r="IN4704" s="118"/>
      <c r="IO4704" s="118"/>
      <c r="IP4704" s="118"/>
      <c r="IQ4704" s="118"/>
      <c r="IR4704" s="118"/>
      <c r="IS4704" s="118"/>
      <c r="IT4704" s="118"/>
      <c r="IU4704" s="118"/>
      <c r="IV4704" s="118"/>
      <c r="IW4704" s="118"/>
      <c r="IX4704" s="118"/>
      <c r="IY4704" s="118"/>
      <c r="IZ4704" s="118"/>
      <c r="JA4704" s="118"/>
      <c r="JB4704" s="118"/>
      <c r="JJ4704" s="118"/>
      <c r="JK4704" s="118"/>
      <c r="JL4704" s="118"/>
      <c r="JM4704" s="118"/>
      <c r="JN4704" s="118"/>
      <c r="JO4704" s="118"/>
      <c r="JP4704" s="118">
        <f t="shared" si="2204"/>
        <v>25.529599999998233</v>
      </c>
      <c r="JQ4704" s="138">
        <f t="shared" si="2205"/>
        <v>6.1100144796316441E-4</v>
      </c>
      <c r="JR4704" s="118">
        <f t="shared" si="2206"/>
        <v>1.6009137416211428E-6</v>
      </c>
      <c r="JS4704" s="118">
        <f t="shared" si="2202"/>
        <v>1.6009137416211428E-6</v>
      </c>
      <c r="JT4704" s="119" t="str">
        <f t="shared" si="2203"/>
        <v/>
      </c>
    </row>
    <row r="4705" spans="275:280" ht="20.100000000000001" customHeight="1" x14ac:dyDescent="0.25">
      <c r="JO4705" s="118"/>
      <c r="JP4705" s="118">
        <f t="shared" si="2204"/>
        <v>25.535999999998232</v>
      </c>
      <c r="JQ4705" s="138">
        <f t="shared" si="2205"/>
        <v>6.0940053422154326E-4</v>
      </c>
      <c r="JR4705" s="118">
        <f t="shared" si="2206"/>
        <v>1.596799193025536E-6</v>
      </c>
      <c r="JS4705" s="118">
        <f t="shared" si="2202"/>
        <v>1.596799193025536E-6</v>
      </c>
      <c r="JT4705" s="119" t="str">
        <f t="shared" si="2203"/>
        <v/>
      </c>
    </row>
    <row r="4706" spans="275:280" ht="20.100000000000001" customHeight="1" x14ac:dyDescent="0.25">
      <c r="JO4706" s="118"/>
      <c r="JP4706" s="118">
        <f t="shared" si="2204"/>
        <v>25.542399999998231</v>
      </c>
      <c r="JQ4706" s="138">
        <f t="shared" si="2205"/>
        <v>6.0780373502851773E-4</v>
      </c>
      <c r="JR4706" s="118">
        <f t="shared" si="2206"/>
        <v>1.592694969292964E-6</v>
      </c>
      <c r="JS4706" s="118">
        <f t="shared" si="2202"/>
        <v>1.592694969292964E-6</v>
      </c>
      <c r="JT4706" s="119" t="str">
        <f t="shared" si="2203"/>
        <v/>
      </c>
    </row>
    <row r="4707" spans="275:280" ht="20.100000000000001" customHeight="1" x14ac:dyDescent="0.25">
      <c r="JO4707" s="118"/>
      <c r="JP4707" s="118">
        <f t="shared" si="2204"/>
        <v>25.548799999998231</v>
      </c>
      <c r="JQ4707" s="138">
        <f t="shared" si="2205"/>
        <v>6.0621104005922476E-4</v>
      </c>
      <c r="JR4707" s="118">
        <f t="shared" si="2206"/>
        <v>1.5886010452915121E-6</v>
      </c>
      <c r="JS4707" s="118">
        <f t="shared" si="2202"/>
        <v>1.5886010452915121E-6</v>
      </c>
      <c r="JT4707" s="119" t="str">
        <f t="shared" si="2203"/>
        <v/>
      </c>
    </row>
    <row r="4708" spans="275:280" ht="20.100000000000001" customHeight="1" x14ac:dyDescent="0.25">
      <c r="JO4708" s="118"/>
      <c r="JP4708" s="118">
        <f t="shared" si="2204"/>
        <v>25.55519999999823</v>
      </c>
      <c r="JQ4708" s="138">
        <f t="shared" si="2205"/>
        <v>6.0462243901393325E-4</v>
      </c>
      <c r="JR4708" s="118">
        <f t="shared" si="2206"/>
        <v>1.5845173959581123E-6</v>
      </c>
      <c r="JS4708" s="118">
        <f t="shared" si="2202"/>
        <v>1.5845173959581123E-6</v>
      </c>
      <c r="JT4708" s="119" t="str">
        <f t="shared" si="2203"/>
        <v/>
      </c>
    </row>
    <row r="4709" spans="275:280" ht="20.100000000000001" customHeight="1" x14ac:dyDescent="0.25">
      <c r="JO4709" s="118"/>
      <c r="JP4709" s="118">
        <f t="shared" si="2204"/>
        <v>25.561599999998229</v>
      </c>
      <c r="JQ4709" s="138">
        <f t="shared" si="2205"/>
        <v>6.0303792161797514E-4</v>
      </c>
      <c r="JR4709" s="118">
        <f t="shared" si="2206"/>
        <v>1.5804439962827143E-6</v>
      </c>
      <c r="JS4709" s="118">
        <f t="shared" si="2202"/>
        <v>1.5804439962827143E-6</v>
      </c>
      <c r="JT4709" s="119" t="str">
        <f t="shared" si="2203"/>
        <v/>
      </c>
    </row>
    <row r="4710" spans="275:280" ht="20.100000000000001" customHeight="1" x14ac:dyDescent="0.25">
      <c r="JO4710" s="118"/>
      <c r="JP4710" s="118">
        <f t="shared" si="2204"/>
        <v>25.567999999998229</v>
      </c>
      <c r="JQ4710" s="138">
        <f t="shared" si="2205"/>
        <v>6.0145747762169242E-4</v>
      </c>
      <c r="JR4710" s="118">
        <f t="shared" si="2206"/>
        <v>1.5763808213161996E-6</v>
      </c>
      <c r="JS4710" s="118">
        <f t="shared" si="2202"/>
        <v>1.5763808213161996E-6</v>
      </c>
      <c r="JT4710" s="119" t="str">
        <f t="shared" si="2203"/>
        <v/>
      </c>
    </row>
    <row r="4711" spans="275:280" ht="20.100000000000001" customHeight="1" x14ac:dyDescent="0.25">
      <c r="JO4711" s="118"/>
      <c r="JP4711" s="118">
        <f t="shared" si="2204"/>
        <v>25.574399999998228</v>
      </c>
      <c r="JQ4711" s="138">
        <f t="shared" si="2205"/>
        <v>5.9988109680037623E-4</v>
      </c>
      <c r="JR4711" s="118">
        <f t="shared" si="2206"/>
        <v>1.5723278461632264E-6</v>
      </c>
      <c r="JS4711" s="118">
        <f t="shared" si="2202"/>
        <v>1.5723278461632264E-6</v>
      </c>
      <c r="JT4711" s="119" t="str">
        <f t="shared" si="2203"/>
        <v/>
      </c>
    </row>
    <row r="4712" spans="275:280" ht="20.100000000000001" customHeight="1" x14ac:dyDescent="0.25">
      <c r="JO4712" s="118"/>
      <c r="JP4712" s="118">
        <f t="shared" si="2204"/>
        <v>25.580799999998227</v>
      </c>
      <c r="JQ4712" s="138">
        <f t="shared" si="2205"/>
        <v>5.98308768954213E-4</v>
      </c>
      <c r="JR4712" s="118">
        <f t="shared" si="2206"/>
        <v>1.5682850459949145E-6</v>
      </c>
      <c r="JS4712" s="118">
        <f t="shared" si="2202"/>
        <v>1.5682850459949145E-6</v>
      </c>
      <c r="JT4712" s="119" t="str">
        <f t="shared" si="2203"/>
        <v/>
      </c>
    </row>
    <row r="4713" spans="275:280" ht="20.100000000000001" customHeight="1" x14ac:dyDescent="0.25">
      <c r="JO4713" s="118"/>
      <c r="JP4713" s="118">
        <f t="shared" si="2204"/>
        <v>25.587199999998226</v>
      </c>
      <c r="JQ4713" s="138">
        <f t="shared" si="2205"/>
        <v>5.9674048390821808E-4</v>
      </c>
      <c r="JR4713" s="118">
        <f t="shared" si="2206"/>
        <v>1.5642523960327989E-6</v>
      </c>
      <c r="JS4713" s="118">
        <f t="shared" si="2202"/>
        <v>1.5642523960327989E-6</v>
      </c>
      <c r="JT4713" s="119" t="str">
        <f t="shared" si="2203"/>
        <v/>
      </c>
    </row>
    <row r="4714" spans="275:280" ht="20.100000000000001" customHeight="1" x14ac:dyDescent="0.25">
      <c r="JO4714" s="118"/>
      <c r="JP4714" s="118">
        <f t="shared" si="2204"/>
        <v>25.593599999998226</v>
      </c>
      <c r="JQ4714" s="138">
        <f t="shared" si="2205"/>
        <v>5.9517623151218529E-4</v>
      </c>
      <c r="JR4714" s="118">
        <f t="shared" si="2206"/>
        <v>1.560229871559347E-6</v>
      </c>
      <c r="JS4714" s="118">
        <f t="shared" si="2202"/>
        <v>1.560229871559347E-6</v>
      </c>
      <c r="JT4714" s="119" t="str">
        <f t="shared" si="2203"/>
        <v/>
      </c>
    </row>
    <row r="4715" spans="275:280" ht="20.100000000000001" customHeight="1" x14ac:dyDescent="0.25">
      <c r="JO4715" s="118"/>
      <c r="JP4715" s="118">
        <f t="shared" si="2204"/>
        <v>25.599999999998225</v>
      </c>
      <c r="JQ4715" s="138">
        <f t="shared" si="2205"/>
        <v>5.9361600164062594E-4</v>
      </c>
      <c r="JR4715" s="118">
        <f t="shared" si="2206"/>
        <v>1.5562174479144888E-6</v>
      </c>
      <c r="JS4715" s="118">
        <f t="shared" si="2202"/>
        <v>1.5562174479144888E-6</v>
      </c>
      <c r="JT4715" s="119" t="str">
        <f t="shared" si="2203"/>
        <v/>
      </c>
    </row>
    <row r="4716" spans="275:280" ht="20.100000000000001" customHeight="1" x14ac:dyDescent="0.25">
      <c r="JO4716" s="118"/>
      <c r="JP4716" s="118">
        <f t="shared" si="2204"/>
        <v>25.606399999998224</v>
      </c>
      <c r="JQ4716" s="138">
        <f t="shared" si="2205"/>
        <v>5.9205978419271145E-4</v>
      </c>
      <c r="JR4716" s="118">
        <f t="shared" si="2206"/>
        <v>1.5522151004975686E-6</v>
      </c>
      <c r="JS4716" s="118">
        <f t="shared" si="2202"/>
        <v>1.5522151004975686E-6</v>
      </c>
      <c r="JT4716" s="119" t="str">
        <f t="shared" si="2203"/>
        <v/>
      </c>
    </row>
    <row r="4717" spans="275:280" ht="20.100000000000001" customHeight="1" x14ac:dyDescent="0.25">
      <c r="JO4717" s="118"/>
      <c r="JP4717" s="118">
        <f t="shared" si="2204"/>
        <v>25.612799999998224</v>
      </c>
      <c r="JQ4717" s="138">
        <f t="shared" si="2205"/>
        <v>5.9050756909221388E-4</v>
      </c>
      <c r="JR4717" s="118">
        <f t="shared" si="2206"/>
        <v>1.5482228047614902E-6</v>
      </c>
      <c r="JS4717" s="118">
        <f t="shared" si="2202"/>
        <v>1.5482228047614902E-6</v>
      </c>
      <c r="JT4717" s="119" t="str">
        <f t="shared" si="2203"/>
        <v/>
      </c>
    </row>
    <row r="4718" spans="275:280" ht="20.100000000000001" customHeight="1" x14ac:dyDescent="0.25">
      <c r="JO4718" s="118"/>
      <c r="JP4718" s="118">
        <f t="shared" si="2204"/>
        <v>25.619199999998223</v>
      </c>
      <c r="JQ4718" s="138">
        <f t="shared" si="2205"/>
        <v>5.8895934628745239E-4</v>
      </c>
      <c r="JR4718" s="118">
        <f t="shared" si="2206"/>
        <v>1.5442405362197644E-6</v>
      </c>
      <c r="JS4718" s="118">
        <f t="shared" si="2202"/>
        <v>1.5442405362197644E-6</v>
      </c>
      <c r="JT4718" s="119" t="str">
        <f t="shared" si="2203"/>
        <v/>
      </c>
    </row>
    <row r="4719" spans="275:280" ht="20.100000000000001" customHeight="1" x14ac:dyDescent="0.25">
      <c r="JO4719" s="118"/>
      <c r="JP4719" s="118">
        <f t="shared" si="2204"/>
        <v>25.625599999998222</v>
      </c>
      <c r="JQ4719" s="138">
        <f t="shared" si="2205"/>
        <v>5.8741510575123263E-4</v>
      </c>
      <c r="JR4719" s="118">
        <f t="shared" si="2206"/>
        <v>1.5402682704430395E-6</v>
      </c>
      <c r="JS4719" s="118">
        <f t="shared" si="2202"/>
        <v>1.5402682704430395E-6</v>
      </c>
      <c r="JT4719" s="119" t="str">
        <f t="shared" si="2203"/>
        <v/>
      </c>
    </row>
    <row r="4720" spans="275:280" ht="20.100000000000001" customHeight="1" x14ac:dyDescent="0.25">
      <c r="JO4720" s="118"/>
      <c r="JP4720" s="118">
        <f t="shared" si="2204"/>
        <v>25.631999999998222</v>
      </c>
      <c r="JQ4720" s="138">
        <f t="shared" si="2205"/>
        <v>5.8587483748078959E-4</v>
      </c>
      <c r="JR4720" s="118">
        <f t="shared" si="2206"/>
        <v>1.5363059830574748E-6</v>
      </c>
      <c r="JS4720" s="118">
        <f t="shared" si="2202"/>
        <v>1.5363059830574748E-6</v>
      </c>
      <c r="JT4720" s="119" t="str">
        <f t="shared" si="2203"/>
        <v/>
      </c>
    </row>
    <row r="4721" spans="275:280" ht="20.100000000000001" customHeight="1" x14ac:dyDescent="0.25">
      <c r="JO4721" s="118"/>
      <c r="JP4721" s="118">
        <f t="shared" si="2204"/>
        <v>25.638399999998221</v>
      </c>
      <c r="JQ4721" s="138">
        <f t="shared" si="2205"/>
        <v>5.8433853149773211E-4</v>
      </c>
      <c r="JR4721" s="118">
        <f t="shared" si="2206"/>
        <v>1.5323536497466924E-6</v>
      </c>
      <c r="JS4721" s="118">
        <f t="shared" si="2202"/>
        <v>1.5323536497466924E-6</v>
      </c>
      <c r="JT4721" s="119" t="str">
        <f t="shared" si="2203"/>
        <v/>
      </c>
    </row>
    <row r="4722" spans="275:280" ht="20.100000000000001" customHeight="1" x14ac:dyDescent="0.25">
      <c r="JO4722" s="118"/>
      <c r="JP4722" s="118">
        <f t="shared" si="2204"/>
        <v>25.64479999999822</v>
      </c>
      <c r="JQ4722" s="138">
        <f t="shared" si="2205"/>
        <v>5.8280617784798542E-4</v>
      </c>
      <c r="JR4722" s="118">
        <f t="shared" si="2206"/>
        <v>1.5284112462531866E-6</v>
      </c>
      <c r="JS4722" s="118">
        <f t="shared" si="2202"/>
        <v>1.5284112462531866E-6</v>
      </c>
      <c r="JT4722" s="119" t="str">
        <f t="shared" si="2203"/>
        <v/>
      </c>
    </row>
    <row r="4723" spans="275:280" ht="20.100000000000001" customHeight="1" x14ac:dyDescent="0.25">
      <c r="JO4723" s="118"/>
      <c r="JP4723" s="118">
        <f t="shared" si="2204"/>
        <v>25.651199999998219</v>
      </c>
      <c r="JQ4723" s="138">
        <f t="shared" si="2205"/>
        <v>5.8127776660173223E-4</v>
      </c>
      <c r="JR4723" s="118">
        <f t="shared" si="2206"/>
        <v>1.5244787483724691E-6</v>
      </c>
      <c r="JS4723" s="118">
        <f t="shared" si="2202"/>
        <v>1.5244787483724691E-6</v>
      </c>
      <c r="JT4723" s="119" t="str">
        <f t="shared" si="2203"/>
        <v/>
      </c>
    </row>
    <row r="4724" spans="275:280" ht="20.100000000000001" customHeight="1" x14ac:dyDescent="0.25">
      <c r="JO4724" s="118"/>
      <c r="JP4724" s="118">
        <f t="shared" si="2204"/>
        <v>25.657599999998219</v>
      </c>
      <c r="JQ4724" s="138">
        <f t="shared" si="2205"/>
        <v>5.7975328785335976E-4</v>
      </c>
      <c r="JR4724" s="118">
        <f t="shared" si="2206"/>
        <v>1.5205561319620682E-6</v>
      </c>
      <c r="JS4724" s="118">
        <f t="shared" si="2202"/>
        <v>1.5205561319620682E-6</v>
      </c>
      <c r="JT4724" s="119" t="str">
        <f t="shared" si="2203"/>
        <v/>
      </c>
    </row>
    <row r="4725" spans="275:280" ht="20.100000000000001" customHeight="1" x14ac:dyDescent="0.25">
      <c r="JO4725" s="118"/>
      <c r="JP4725" s="118">
        <f t="shared" si="2204"/>
        <v>25.663999999998218</v>
      </c>
      <c r="JQ4725" s="138">
        <f t="shared" si="2205"/>
        <v>5.782327317213977E-4</v>
      </c>
      <c r="JR4725" s="118">
        <f t="shared" si="2206"/>
        <v>1.5166433729291683E-6</v>
      </c>
      <c r="JS4725" s="118">
        <f t="shared" si="2202"/>
        <v>1.5166433729291683E-6</v>
      </c>
      <c r="JT4725" s="119" t="str">
        <f t="shared" si="2203"/>
        <v/>
      </c>
    </row>
    <row r="4726" spans="275:280" ht="20.100000000000001" customHeight="1" x14ac:dyDescent="0.25">
      <c r="JO4726" s="118"/>
      <c r="JP4726" s="118">
        <f t="shared" si="2204"/>
        <v>25.670399999998217</v>
      </c>
      <c r="JQ4726" s="138">
        <f t="shared" si="2205"/>
        <v>5.7671608834846853E-4</v>
      </c>
      <c r="JR4726" s="118">
        <f t="shared" si="2206"/>
        <v>1.5127404472425367E-6</v>
      </c>
      <c r="JS4726" s="118">
        <f t="shared" si="2202"/>
        <v>1.5127404472425367E-6</v>
      </c>
      <c r="JT4726" s="119" t="str">
        <f t="shared" si="2203"/>
        <v/>
      </c>
    </row>
    <row r="4727" spans="275:280" ht="20.100000000000001" customHeight="1" x14ac:dyDescent="0.25">
      <c r="JO4727" s="118"/>
      <c r="JP4727" s="118">
        <f t="shared" si="2204"/>
        <v>25.676799999998217</v>
      </c>
      <c r="JQ4727" s="138">
        <f t="shared" si="2205"/>
        <v>5.7520334790122599E-4</v>
      </c>
      <c r="JR4727" s="118">
        <f t="shared" si="2206"/>
        <v>1.5088473309286202E-6</v>
      </c>
      <c r="JS4727" s="118">
        <f t="shared" si="2202"/>
        <v>1.5088473309286202E-6</v>
      </c>
      <c r="JT4727" s="119" t="str">
        <f t="shared" si="2203"/>
        <v/>
      </c>
    </row>
    <row r="4728" spans="275:280" ht="20.100000000000001" customHeight="1" x14ac:dyDescent="0.25">
      <c r="JO4728" s="118"/>
      <c r="JP4728" s="118">
        <f t="shared" si="2204"/>
        <v>25.683199999998216</v>
      </c>
      <c r="JQ4728" s="138">
        <f t="shared" si="2205"/>
        <v>5.7369450057029737E-4</v>
      </c>
      <c r="JR4728" s="118">
        <f t="shared" si="2206"/>
        <v>1.5049640000609201E-6</v>
      </c>
      <c r="JS4728" s="118">
        <f t="shared" si="2202"/>
        <v>1.5049640000609201E-6</v>
      </c>
      <c r="JT4728" s="119" t="str">
        <f t="shared" si="2203"/>
        <v/>
      </c>
    </row>
    <row r="4729" spans="275:280" ht="20.100000000000001" customHeight="1" x14ac:dyDescent="0.25">
      <c r="JO4729" s="118"/>
      <c r="JP4729" s="118">
        <f t="shared" si="2204"/>
        <v>25.689599999998215</v>
      </c>
      <c r="JQ4729" s="138">
        <f t="shared" si="2205"/>
        <v>5.7218953657023645E-4</v>
      </c>
      <c r="JR4729" s="118">
        <f t="shared" si="2206"/>
        <v>1.5010904307812423E-6</v>
      </c>
      <c r="JS4729" s="118">
        <f t="shared" si="2202"/>
        <v>1.5010904307812423E-6</v>
      </c>
      <c r="JT4729" s="119" t="str">
        <f t="shared" si="2203"/>
        <v/>
      </c>
    </row>
    <row r="4730" spans="275:280" ht="20.100000000000001" customHeight="1" x14ac:dyDescent="0.25">
      <c r="JO4730" s="118"/>
      <c r="JP4730" s="118">
        <f t="shared" si="2204"/>
        <v>25.695999999998214</v>
      </c>
      <c r="JQ4730" s="138">
        <f t="shared" si="2205"/>
        <v>5.7068844613945521E-4</v>
      </c>
      <c r="JR4730" s="118">
        <f t="shared" si="2206"/>
        <v>1.497226599277905E-6</v>
      </c>
      <c r="JS4730" s="118">
        <f t="shared" si="2202"/>
        <v>1.497226599277905E-6</v>
      </c>
      <c r="JT4730" s="119" t="str">
        <f t="shared" si="2203"/>
        <v/>
      </c>
    </row>
    <row r="4731" spans="275:280" ht="20.100000000000001" customHeight="1" x14ac:dyDescent="0.25">
      <c r="JO4731" s="118"/>
      <c r="JP4731" s="118">
        <f t="shared" si="2204"/>
        <v>25.702399999998214</v>
      </c>
      <c r="JQ4731" s="138">
        <f t="shared" si="2205"/>
        <v>5.691912195401773E-4</v>
      </c>
      <c r="JR4731" s="118">
        <f t="shared" si="2206"/>
        <v>1.4933724817980986E-6</v>
      </c>
      <c r="JS4731" s="118">
        <f t="shared" si="2202"/>
        <v>1.4933724817980986E-6</v>
      </c>
      <c r="JT4731" s="119" t="str">
        <f t="shared" si="2203"/>
        <v/>
      </c>
    </row>
    <row r="4732" spans="275:280" ht="20.100000000000001" customHeight="1" x14ac:dyDescent="0.25">
      <c r="JO4732" s="118"/>
      <c r="JP4732" s="118">
        <f t="shared" si="2204"/>
        <v>25.708799999998213</v>
      </c>
      <c r="JQ4732" s="138">
        <f t="shared" si="2205"/>
        <v>5.676978470583792E-4</v>
      </c>
      <c r="JR4732" s="118">
        <f t="shared" si="2206"/>
        <v>1.4895280546463677E-6</v>
      </c>
      <c r="JS4732" s="118">
        <f t="shared" si="2202"/>
        <v>1.4895280546463677E-6</v>
      </c>
      <c r="JT4732" s="119" t="str">
        <f t="shared" si="2203"/>
        <v/>
      </c>
    </row>
    <row r="4733" spans="275:280" ht="20.100000000000001" customHeight="1" x14ac:dyDescent="0.25">
      <c r="JO4733" s="118"/>
      <c r="JP4733" s="118">
        <f t="shared" si="2204"/>
        <v>25.715199999998212</v>
      </c>
      <c r="JQ4733" s="138">
        <f t="shared" si="2205"/>
        <v>5.6620831900373284E-4</v>
      </c>
      <c r="JR4733" s="118">
        <f t="shared" si="2206"/>
        <v>1.4856932941804913E-6</v>
      </c>
      <c r="JS4733" s="118">
        <f t="shared" si="2202"/>
        <v>1.4856932941804913E-6</v>
      </c>
      <c r="JT4733" s="119" t="str">
        <f t="shared" si="2203"/>
        <v/>
      </c>
    </row>
    <row r="4734" spans="275:280" ht="20.100000000000001" customHeight="1" x14ac:dyDescent="0.25">
      <c r="JO4734" s="118"/>
      <c r="JP4734" s="118">
        <f t="shared" si="2204"/>
        <v>25.721599999998212</v>
      </c>
      <c r="JQ4734" s="138">
        <f t="shared" si="2205"/>
        <v>5.6472262570955235E-4</v>
      </c>
      <c r="JR4734" s="118">
        <f t="shared" si="2206"/>
        <v>1.4818681768145187E-6</v>
      </c>
      <c r="JS4734" s="118">
        <f t="shared" si="2202"/>
        <v>1.4818681768145187E-6</v>
      </c>
      <c r="JT4734" s="119" t="str">
        <f t="shared" si="2203"/>
        <v/>
      </c>
    </row>
    <row r="4735" spans="275:280" ht="20.100000000000001" customHeight="1" x14ac:dyDescent="0.25">
      <c r="JO4735" s="118"/>
      <c r="JP4735" s="118">
        <f t="shared" si="2204"/>
        <v>25.727999999998211</v>
      </c>
      <c r="JQ4735" s="138">
        <f t="shared" si="2205"/>
        <v>5.6324075753273783E-4</v>
      </c>
      <c r="JR4735" s="118">
        <f t="shared" si="2206"/>
        <v>1.4780526790183351E-6</v>
      </c>
      <c r="JS4735" s="118">
        <f t="shared" si="2202"/>
        <v>1.4780526790183351E-6</v>
      </c>
      <c r="JT4735" s="119" t="str">
        <f t="shared" si="2203"/>
        <v/>
      </c>
    </row>
    <row r="4736" spans="275:280" ht="20.100000000000001" customHeight="1" x14ac:dyDescent="0.25">
      <c r="JO4736" s="118"/>
      <c r="JP4736" s="118">
        <f t="shared" si="2204"/>
        <v>25.73439999999821</v>
      </c>
      <c r="JQ4736" s="138">
        <f t="shared" si="2205"/>
        <v>5.6176270485371949E-4</v>
      </c>
      <c r="JR4736" s="118">
        <f t="shared" si="2206"/>
        <v>1.4742467773139764E-6</v>
      </c>
      <c r="JS4736" s="118">
        <f t="shared" si="2202"/>
        <v>1.4742467773139764E-6</v>
      </c>
      <c r="JT4736" s="119" t="str">
        <f t="shared" si="2203"/>
        <v/>
      </c>
    </row>
    <row r="4737" spans="275:280" ht="20.100000000000001" customHeight="1" x14ac:dyDescent="0.25">
      <c r="JO4737" s="118"/>
      <c r="JP4737" s="118">
        <f t="shared" si="2204"/>
        <v>25.74079999999821</v>
      </c>
      <c r="JQ4737" s="138">
        <f t="shared" si="2205"/>
        <v>5.6028845807640552E-4</v>
      </c>
      <c r="JR4737" s="118">
        <f t="shared" si="2206"/>
        <v>1.4704504482841935E-6</v>
      </c>
      <c r="JS4737" s="118">
        <f t="shared" si="2202"/>
        <v>1.4704504482841935E-6</v>
      </c>
      <c r="JT4737" s="119" t="str">
        <f t="shared" si="2203"/>
        <v/>
      </c>
    </row>
    <row r="4738" spans="275:280" ht="20.100000000000001" customHeight="1" x14ac:dyDescent="0.25">
      <c r="JO4738" s="118"/>
      <c r="JP4738" s="118">
        <f t="shared" si="2204"/>
        <v>25.747199999998209</v>
      </c>
      <c r="JQ4738" s="138">
        <f t="shared" si="2205"/>
        <v>5.5881800762812132E-4</v>
      </c>
      <c r="JR4738" s="118">
        <f t="shared" si="2206"/>
        <v>1.4666636685608516E-6</v>
      </c>
      <c r="JS4738" s="118">
        <f t="shared" si="2202"/>
        <v>1.4666636685608516E-6</v>
      </c>
      <c r="JT4738" s="119" t="str">
        <f t="shared" si="2203"/>
        <v/>
      </c>
    </row>
    <row r="4739" spans="275:280" ht="20.100000000000001" customHeight="1" x14ac:dyDescent="0.25">
      <c r="JO4739" s="118"/>
      <c r="JP4739" s="118">
        <f t="shared" si="2204"/>
        <v>25.753599999998208</v>
      </c>
      <c r="JQ4739" s="138">
        <f t="shared" si="2205"/>
        <v>5.5735134395956047E-4</v>
      </c>
      <c r="JR4739" s="118">
        <f t="shared" si="2206"/>
        <v>1.4628864148345799E-6</v>
      </c>
      <c r="JS4739" s="118">
        <f t="shared" si="2202"/>
        <v>1.4628864148345799E-6</v>
      </c>
      <c r="JT4739" s="119" t="str">
        <f t="shared" si="2203"/>
        <v/>
      </c>
    </row>
    <row r="4740" spans="275:280" ht="20.100000000000001" customHeight="1" x14ac:dyDescent="0.25">
      <c r="JO4740" s="118"/>
      <c r="JP4740" s="118">
        <f t="shared" si="2204"/>
        <v>25.759999999998207</v>
      </c>
      <c r="JQ4740" s="138">
        <f t="shared" si="2205"/>
        <v>5.5588845754472589E-4</v>
      </c>
      <c r="JR4740" s="118">
        <f t="shared" si="2206"/>
        <v>1.459118663847507E-6</v>
      </c>
      <c r="JS4740" s="118">
        <f t="shared" si="2202"/>
        <v>1.459118663847507E-6</v>
      </c>
      <c r="JT4740" s="119" t="str">
        <f t="shared" si="2203"/>
        <v/>
      </c>
    </row>
    <row r="4741" spans="275:280" ht="20.100000000000001" customHeight="1" x14ac:dyDescent="0.25">
      <c r="JO4741" s="118"/>
      <c r="JP4741" s="118">
        <f t="shared" si="2204"/>
        <v>25.766399999998207</v>
      </c>
      <c r="JQ4741" s="138">
        <f t="shared" si="2205"/>
        <v>5.5442933888087838E-4</v>
      </c>
      <c r="JR4741" s="118">
        <f t="shared" si="2206"/>
        <v>1.4553603923993328E-6</v>
      </c>
      <c r="JS4741" s="118">
        <f t="shared" si="2202"/>
        <v>1.4553603923993328E-6</v>
      </c>
      <c r="JT4741" s="119" t="str">
        <f t="shared" si="2203"/>
        <v/>
      </c>
    </row>
    <row r="4742" spans="275:280" ht="20.100000000000001" customHeight="1" x14ac:dyDescent="0.25">
      <c r="JO4742" s="118"/>
      <c r="JP4742" s="118">
        <f t="shared" si="2204"/>
        <v>25.772799999998206</v>
      </c>
      <c r="JQ4742" s="138">
        <f t="shared" si="2205"/>
        <v>5.5297397848847905E-4</v>
      </c>
      <c r="JR4742" s="118">
        <f t="shared" si="2206"/>
        <v>1.4516115773430998E-6</v>
      </c>
      <c r="JS4742" s="118">
        <f t="shared" si="2202"/>
        <v>1.4516115773430998E-6</v>
      </c>
      <c r="JT4742" s="119" t="str">
        <f t="shared" si="2203"/>
        <v/>
      </c>
    </row>
    <row r="4743" spans="275:280" ht="20.100000000000001" customHeight="1" x14ac:dyDescent="0.25">
      <c r="JO4743" s="118"/>
      <c r="JP4743" s="118">
        <f t="shared" si="2204"/>
        <v>25.779199999998205</v>
      </c>
      <c r="JQ4743" s="138">
        <f t="shared" si="2205"/>
        <v>5.5152236691113595E-4</v>
      </c>
      <c r="JR4743" s="118">
        <f t="shared" si="2206"/>
        <v>1.447872195584868E-6</v>
      </c>
      <c r="JS4743" s="118">
        <f t="shared" si="2202"/>
        <v>1.447872195584868E-6</v>
      </c>
      <c r="JT4743" s="119" t="str">
        <f t="shared" si="2203"/>
        <v/>
      </c>
    </row>
    <row r="4744" spans="275:280" ht="20.100000000000001" customHeight="1" x14ac:dyDescent="0.25">
      <c r="JO4744" s="118"/>
      <c r="JP4744" s="118">
        <f t="shared" si="2204"/>
        <v>25.785599999998205</v>
      </c>
      <c r="JQ4744" s="138">
        <f t="shared" si="2205"/>
        <v>5.5007449471555108E-4</v>
      </c>
      <c r="JR4744" s="118">
        <f t="shared" si="2206"/>
        <v>1.4441422240857749E-6</v>
      </c>
      <c r="JS4744" s="118">
        <f t="shared" si="2202"/>
        <v>1.4441422240857749E-6</v>
      </c>
      <c r="JT4744" s="119" t="str">
        <f t="shared" si="2203"/>
        <v/>
      </c>
    </row>
    <row r="4745" spans="275:280" ht="20.100000000000001" customHeight="1" x14ac:dyDescent="0.25">
      <c r="JO4745" s="118"/>
      <c r="JP4745" s="118">
        <f t="shared" si="2204"/>
        <v>25.791999999998204</v>
      </c>
      <c r="JQ4745" s="138">
        <f t="shared" si="2205"/>
        <v>5.4863035249146531E-4</v>
      </c>
      <c r="JR4745" s="118">
        <f t="shared" si="2206"/>
        <v>1.4404216398621441E-6</v>
      </c>
      <c r="JS4745" s="118">
        <f t="shared" si="2202"/>
        <v>1.4404216398621441E-6</v>
      </c>
      <c r="JT4745" s="119" t="str">
        <f t="shared" si="2203"/>
        <v/>
      </c>
    </row>
    <row r="4746" spans="275:280" ht="20.100000000000001" customHeight="1" x14ac:dyDescent="0.25">
      <c r="JO4746" s="118"/>
      <c r="JP4746" s="118">
        <f t="shared" si="2204"/>
        <v>25.798399999998203</v>
      </c>
      <c r="JQ4746" s="138">
        <f t="shared" si="2205"/>
        <v>5.4718993085160316E-4</v>
      </c>
      <c r="JR4746" s="118">
        <f t="shared" si="2206"/>
        <v>1.4367104199844005E-6</v>
      </c>
      <c r="JS4746" s="118">
        <f t="shared" si="2202"/>
        <v>1.4367104199844005E-6</v>
      </c>
      <c r="JT4746" s="119" t="str">
        <f t="shared" si="2203"/>
        <v/>
      </c>
    </row>
    <row r="4747" spans="275:280" ht="20.100000000000001" customHeight="1" x14ac:dyDescent="0.25">
      <c r="JO4747" s="118"/>
      <c r="JP4747" s="118">
        <f t="shared" si="2204"/>
        <v>25.804799999998203</v>
      </c>
      <c r="JQ4747" s="138">
        <f t="shared" si="2205"/>
        <v>5.4575322043161876E-4</v>
      </c>
      <c r="JR4747" s="118">
        <f t="shared" si="2206"/>
        <v>1.4330085415715415E-6</v>
      </c>
      <c r="JS4747" s="118">
        <f t="shared" ref="JS4747:JS4810" si="2207">IF(JQ4747&lt;(1-$JO$719),JR4747,"")</f>
        <v>1.4330085415715415E-6</v>
      </c>
      <c r="JT4747" s="119" t="str">
        <f t="shared" ref="JT4747:JT4810" si="2208">IF(JQ4747&lt;(1-$JO$725),JR4747,"")</f>
        <v/>
      </c>
    </row>
    <row r="4748" spans="275:280" ht="20.100000000000001" customHeight="1" x14ac:dyDescent="0.25">
      <c r="JO4748" s="118"/>
      <c r="JP4748" s="118">
        <f t="shared" ref="JP4748:JP4811" si="2209">JP4747+$JS$712</f>
        <v>25.811199999998202</v>
      </c>
      <c r="JQ4748" s="138">
        <f t="shared" ref="JQ4748:JQ4811" si="2210">_xlfn.CHISQ.DIST.RT(JP4748,7)</f>
        <v>5.4432021189004722E-4</v>
      </c>
      <c r="JR4748" s="118">
        <f t="shared" ref="JR4748:JR4811" si="2211">JQ4748-JQ4749</f>
        <v>1.4293159818044724E-6</v>
      </c>
      <c r="JS4748" s="118">
        <f t="shared" si="2207"/>
        <v>1.4293159818044724E-6</v>
      </c>
      <c r="JT4748" s="119" t="str">
        <f t="shared" si="2208"/>
        <v/>
      </c>
    </row>
    <row r="4749" spans="275:280" ht="20.100000000000001" customHeight="1" x14ac:dyDescent="0.25">
      <c r="JO4749" s="118"/>
      <c r="JP4749" s="118">
        <f t="shared" si="2209"/>
        <v>25.817599999998201</v>
      </c>
      <c r="JQ4749" s="138">
        <f t="shared" si="2210"/>
        <v>5.4289089590824275E-4</v>
      </c>
      <c r="JR4749" s="118">
        <f t="shared" si="2211"/>
        <v>1.4256327179128876E-6</v>
      </c>
      <c r="JS4749" s="118">
        <f t="shared" si="2207"/>
        <v>1.4256327179128876E-6</v>
      </c>
      <c r="JT4749" s="119" t="str">
        <f t="shared" si="2208"/>
        <v/>
      </c>
    </row>
    <row r="4750" spans="275:280" ht="20.100000000000001" customHeight="1" x14ac:dyDescent="0.25">
      <c r="JO4750" s="118"/>
      <c r="JP4750" s="118">
        <f t="shared" si="2209"/>
        <v>25.8239999999982</v>
      </c>
      <c r="JQ4750" s="138">
        <f t="shared" si="2210"/>
        <v>5.4146526319032986E-4</v>
      </c>
      <c r="JR4750" s="118">
        <f t="shared" si="2211"/>
        <v>1.4219587271784148E-6</v>
      </c>
      <c r="JS4750" s="118">
        <f t="shared" si="2207"/>
        <v>1.4219587271784148E-6</v>
      </c>
      <c r="JT4750" s="119" t="str">
        <f t="shared" si="2208"/>
        <v/>
      </c>
    </row>
    <row r="4751" spans="275:280" ht="20.100000000000001" customHeight="1" x14ac:dyDescent="0.25">
      <c r="JO4751" s="118"/>
      <c r="JP4751" s="118">
        <f t="shared" si="2209"/>
        <v>25.8303999999982</v>
      </c>
      <c r="JQ4751" s="138">
        <f t="shared" si="2210"/>
        <v>5.4004330446315145E-4</v>
      </c>
      <c r="JR4751" s="118">
        <f t="shared" si="2211"/>
        <v>1.4182939869397107E-6</v>
      </c>
      <c r="JS4751" s="118">
        <f t="shared" si="2207"/>
        <v>1.4182939869397107E-6</v>
      </c>
      <c r="JT4751" s="119" t="str">
        <f t="shared" si="2208"/>
        <v/>
      </c>
    </row>
    <row r="4752" spans="275:280" ht="20.100000000000001" customHeight="1" x14ac:dyDescent="0.25">
      <c r="JO4752" s="118"/>
      <c r="JP4752" s="118">
        <f t="shared" si="2209"/>
        <v>25.836799999998199</v>
      </c>
      <c r="JQ4752" s="138">
        <f t="shared" si="2210"/>
        <v>5.3862501047621174E-4</v>
      </c>
      <c r="JR4752" s="118">
        <f t="shared" si="2211"/>
        <v>1.4146384745889915E-6</v>
      </c>
      <c r="JS4752" s="118">
        <f t="shared" si="2207"/>
        <v>1.4146384745889915E-6</v>
      </c>
      <c r="JT4752" s="119" t="str">
        <f t="shared" si="2208"/>
        <v/>
      </c>
    </row>
    <row r="4753" spans="275:280" ht="20.100000000000001" customHeight="1" x14ac:dyDescent="0.25">
      <c r="JO4753" s="118"/>
      <c r="JP4753" s="118">
        <f t="shared" si="2209"/>
        <v>25.843199999998198</v>
      </c>
      <c r="JQ4753" s="138">
        <f t="shared" si="2210"/>
        <v>5.3721037200162274E-4</v>
      </c>
      <c r="JR4753" s="118">
        <f t="shared" si="2211"/>
        <v>1.4109921675669376E-6</v>
      </c>
      <c r="JS4753" s="118">
        <f t="shared" si="2207"/>
        <v>1.4109921675669376E-6</v>
      </c>
      <c r="JT4753" s="119" t="str">
        <f t="shared" si="2208"/>
        <v/>
      </c>
    </row>
    <row r="4754" spans="275:280" ht="20.100000000000001" customHeight="1" x14ac:dyDescent="0.25">
      <c r="JO4754" s="118"/>
      <c r="JP4754" s="118">
        <f t="shared" si="2209"/>
        <v>25.849599999998198</v>
      </c>
      <c r="JQ4754" s="138">
        <f t="shared" si="2210"/>
        <v>5.3579937983405581E-4</v>
      </c>
      <c r="JR4754" s="118">
        <f t="shared" si="2211"/>
        <v>1.4073550433725589E-6</v>
      </c>
      <c r="JS4754" s="118">
        <f t="shared" si="2207"/>
        <v>1.4073550433725589E-6</v>
      </c>
      <c r="JT4754" s="119" t="str">
        <f t="shared" si="2208"/>
        <v/>
      </c>
    </row>
    <row r="4755" spans="275:280" ht="20.100000000000001" customHeight="1" x14ac:dyDescent="0.25">
      <c r="JO4755" s="118"/>
      <c r="JP4755" s="118">
        <f t="shared" si="2209"/>
        <v>25.855999999998197</v>
      </c>
      <c r="JQ4755" s="138">
        <f t="shared" si="2210"/>
        <v>5.3439202479068325E-4</v>
      </c>
      <c r="JR4755" s="118">
        <f t="shared" si="2211"/>
        <v>1.403727079552896E-6</v>
      </c>
      <c r="JS4755" s="118">
        <f t="shared" si="2207"/>
        <v>1.403727079552896E-6</v>
      </c>
      <c r="JT4755" s="119" t="str">
        <f t="shared" si="2208"/>
        <v/>
      </c>
    </row>
    <row r="4756" spans="275:280" ht="20.100000000000001" customHeight="1" x14ac:dyDescent="0.25">
      <c r="JO4756" s="118"/>
      <c r="JP4756" s="118">
        <f t="shared" si="2209"/>
        <v>25.862399999998196</v>
      </c>
      <c r="JQ4756" s="138">
        <f t="shared" si="2210"/>
        <v>5.3298829771113035E-4</v>
      </c>
      <c r="JR4756" s="118">
        <f t="shared" si="2211"/>
        <v>1.4001082537127771E-6</v>
      </c>
      <c r="JS4756" s="118">
        <f t="shared" si="2207"/>
        <v>1.4001082537127771E-6</v>
      </c>
      <c r="JT4756" s="119" t="str">
        <f t="shared" si="2208"/>
        <v/>
      </c>
    </row>
    <row r="4757" spans="275:280" ht="20.100000000000001" customHeight="1" x14ac:dyDescent="0.25">
      <c r="JO4757" s="118"/>
      <c r="JP4757" s="118">
        <f t="shared" si="2209"/>
        <v>25.868799999998195</v>
      </c>
      <c r="JQ4757" s="138">
        <f t="shared" si="2210"/>
        <v>5.3158818945741758E-4</v>
      </c>
      <c r="JR4757" s="118">
        <f t="shared" si="2211"/>
        <v>1.3964985435056029E-6</v>
      </c>
      <c r="JS4757" s="118">
        <f t="shared" si="2207"/>
        <v>1.3964985435056029E-6</v>
      </c>
      <c r="JT4757" s="119" t="str">
        <f t="shared" si="2208"/>
        <v/>
      </c>
    </row>
    <row r="4758" spans="275:280" ht="20.100000000000001" customHeight="1" x14ac:dyDescent="0.25">
      <c r="JO4758" s="118"/>
      <c r="JP4758" s="118">
        <f t="shared" si="2209"/>
        <v>25.875199999998195</v>
      </c>
      <c r="JQ4758" s="138">
        <f t="shared" si="2210"/>
        <v>5.3019169091391197E-4</v>
      </c>
      <c r="JR4758" s="118">
        <f t="shared" si="2211"/>
        <v>1.3928979266390924E-6</v>
      </c>
      <c r="JS4758" s="118">
        <f t="shared" si="2207"/>
        <v>1.3928979266390924E-6</v>
      </c>
      <c r="JT4758" s="119" t="str">
        <f t="shared" si="2208"/>
        <v/>
      </c>
    </row>
    <row r="4759" spans="275:280" ht="20.100000000000001" customHeight="1" x14ac:dyDescent="0.25">
      <c r="JO4759" s="118"/>
      <c r="JP4759" s="118">
        <f t="shared" si="2209"/>
        <v>25.881599999998194</v>
      </c>
      <c r="JQ4759" s="138">
        <f t="shared" si="2210"/>
        <v>5.2879879298727288E-4</v>
      </c>
      <c r="JR4759" s="118">
        <f t="shared" si="2211"/>
        <v>1.3893063808728982E-6</v>
      </c>
      <c r="JS4759" s="118">
        <f t="shared" si="2207"/>
        <v>1.3893063808728982E-6</v>
      </c>
      <c r="JT4759" s="119" t="str">
        <f t="shared" si="2208"/>
        <v/>
      </c>
    </row>
    <row r="4760" spans="275:280" ht="20.100000000000001" customHeight="1" x14ac:dyDescent="0.25">
      <c r="JO4760" s="118"/>
      <c r="JP4760" s="118">
        <f t="shared" si="2209"/>
        <v>25.887999999998193</v>
      </c>
      <c r="JQ4760" s="138">
        <f t="shared" si="2210"/>
        <v>5.2740948660639998E-4</v>
      </c>
      <c r="JR4760" s="118">
        <f t="shared" si="2211"/>
        <v>1.3857238840184975E-6</v>
      </c>
      <c r="JS4760" s="118">
        <f t="shared" si="2207"/>
        <v>1.3857238840184975E-6</v>
      </c>
      <c r="JT4760" s="119" t="str">
        <f t="shared" si="2208"/>
        <v/>
      </c>
    </row>
    <row r="4761" spans="275:280" ht="20.100000000000001" customHeight="1" x14ac:dyDescent="0.25">
      <c r="JO4761" s="118"/>
      <c r="JP4761" s="118">
        <f t="shared" si="2209"/>
        <v>25.894399999998193</v>
      </c>
      <c r="JQ4761" s="138">
        <f t="shared" si="2210"/>
        <v>5.2602376272238148E-4</v>
      </c>
      <c r="JR4761" s="118">
        <f t="shared" si="2211"/>
        <v>1.3821504139419028E-6</v>
      </c>
      <c r="JS4761" s="118">
        <f t="shared" si="2207"/>
        <v>1.3821504139419028E-6</v>
      </c>
      <c r="JT4761" s="119" t="str">
        <f t="shared" si="2208"/>
        <v/>
      </c>
    </row>
    <row r="4762" spans="275:280" ht="20.100000000000001" customHeight="1" x14ac:dyDescent="0.25">
      <c r="JO4762" s="118"/>
      <c r="JP4762" s="118">
        <f t="shared" si="2209"/>
        <v>25.900799999998192</v>
      </c>
      <c r="JQ4762" s="138">
        <f t="shared" si="2210"/>
        <v>5.2464161230843958E-4</v>
      </c>
      <c r="JR4762" s="118">
        <f t="shared" si="2211"/>
        <v>1.3785859485588919E-6</v>
      </c>
      <c r="JS4762" s="118">
        <f t="shared" si="2207"/>
        <v>1.3785859485588919E-6</v>
      </c>
      <c r="JT4762" s="119" t="str">
        <f t="shared" si="2208"/>
        <v/>
      </c>
    </row>
    <row r="4763" spans="275:280" ht="20.100000000000001" customHeight="1" x14ac:dyDescent="0.25">
      <c r="JO4763" s="118"/>
      <c r="JP4763" s="118">
        <f t="shared" si="2209"/>
        <v>25.907199999998191</v>
      </c>
      <c r="JQ4763" s="138">
        <f t="shared" si="2210"/>
        <v>5.2326302635988069E-4</v>
      </c>
      <c r="JR4763" s="118">
        <f t="shared" si="2211"/>
        <v>1.3750304658369586E-6</v>
      </c>
      <c r="JS4763" s="118">
        <f t="shared" si="2207"/>
        <v>1.3750304658369586E-6</v>
      </c>
      <c r="JT4763" s="119" t="str">
        <f t="shared" si="2208"/>
        <v/>
      </c>
    </row>
    <row r="4764" spans="275:280" ht="20.100000000000001" customHeight="1" x14ac:dyDescent="0.25">
      <c r="JO4764" s="118"/>
      <c r="JP4764" s="118">
        <f t="shared" si="2209"/>
        <v>25.913599999998191</v>
      </c>
      <c r="JQ4764" s="138">
        <f t="shared" si="2210"/>
        <v>5.2188799589404373E-4</v>
      </c>
      <c r="JR4764" s="118">
        <f t="shared" si="2211"/>
        <v>1.3714839437972649E-6</v>
      </c>
      <c r="JS4764" s="118">
        <f t="shared" si="2207"/>
        <v>1.3714839437972649E-6</v>
      </c>
      <c r="JT4764" s="119" t="str">
        <f t="shared" si="2208"/>
        <v/>
      </c>
    </row>
    <row r="4765" spans="275:280" ht="20.100000000000001" customHeight="1" x14ac:dyDescent="0.25">
      <c r="JO4765" s="118"/>
      <c r="JP4765" s="118">
        <f t="shared" si="2209"/>
        <v>25.91999999999819</v>
      </c>
      <c r="JQ4765" s="138">
        <f t="shared" si="2210"/>
        <v>5.2051651195024647E-4</v>
      </c>
      <c r="JR4765" s="118">
        <f t="shared" si="2211"/>
        <v>1.3679463605096535E-6</v>
      </c>
      <c r="JS4765" s="118">
        <f t="shared" si="2207"/>
        <v>1.3679463605096535E-6</v>
      </c>
      <c r="JT4765" s="119" t="str">
        <f t="shared" si="2208"/>
        <v/>
      </c>
    </row>
    <row r="4766" spans="275:280" ht="20.100000000000001" customHeight="1" x14ac:dyDescent="0.25">
      <c r="JO4766" s="118"/>
      <c r="JP4766" s="118">
        <f t="shared" si="2209"/>
        <v>25.926399999998189</v>
      </c>
      <c r="JQ4766" s="138">
        <f t="shared" si="2210"/>
        <v>5.1914856558973681E-4</v>
      </c>
      <c r="JR4766" s="118">
        <f t="shared" si="2211"/>
        <v>1.3644176941005623E-6</v>
      </c>
      <c r="JS4766" s="118">
        <f t="shared" si="2207"/>
        <v>1.3644176941005623E-6</v>
      </c>
      <c r="JT4766" s="119" t="str">
        <f t="shared" si="2208"/>
        <v/>
      </c>
    </row>
    <row r="4767" spans="275:280" ht="20.100000000000001" customHeight="1" x14ac:dyDescent="0.25">
      <c r="JO4767" s="118"/>
      <c r="JP4767" s="118">
        <f t="shared" si="2209"/>
        <v>25.932799999998188</v>
      </c>
      <c r="JQ4767" s="138">
        <f t="shared" si="2210"/>
        <v>5.1778414789563625E-4</v>
      </c>
      <c r="JR4767" s="118">
        <f t="shared" si="2211"/>
        <v>1.3608979227430502E-6</v>
      </c>
      <c r="JS4767" s="118">
        <f t="shared" si="2207"/>
        <v>1.3608979227430502E-6</v>
      </c>
      <c r="JT4767" s="119" t="str">
        <f t="shared" si="2208"/>
        <v/>
      </c>
    </row>
    <row r="4768" spans="275:280" ht="20.100000000000001" customHeight="1" x14ac:dyDescent="0.25">
      <c r="JO4768" s="118"/>
      <c r="JP4768" s="118">
        <f t="shared" si="2209"/>
        <v>25.939199999998188</v>
      </c>
      <c r="JQ4768" s="138">
        <f t="shared" si="2210"/>
        <v>5.164232499728932E-4</v>
      </c>
      <c r="JR4768" s="118">
        <f t="shared" si="2211"/>
        <v>1.3573870246630848E-6</v>
      </c>
      <c r="JS4768" s="118">
        <f t="shared" si="2207"/>
        <v>1.3573870246630848E-6</v>
      </c>
      <c r="JT4768" s="119" t="str">
        <f t="shared" si="2208"/>
        <v/>
      </c>
    </row>
    <row r="4769" spans="275:280" ht="20.100000000000001" customHeight="1" x14ac:dyDescent="0.25">
      <c r="JO4769" s="118"/>
      <c r="JP4769" s="118">
        <f t="shared" si="2209"/>
        <v>25.945599999998187</v>
      </c>
      <c r="JQ4769" s="138">
        <f t="shared" si="2210"/>
        <v>5.1506586294823012E-4</v>
      </c>
      <c r="JR4769" s="118">
        <f t="shared" si="2211"/>
        <v>1.353884978140844E-6</v>
      </c>
      <c r="JS4769" s="118">
        <f t="shared" si="2207"/>
        <v>1.353884978140844E-6</v>
      </c>
      <c r="JT4769" s="119" t="str">
        <f t="shared" si="2208"/>
        <v/>
      </c>
    </row>
    <row r="4770" spans="275:280" ht="20.100000000000001" customHeight="1" x14ac:dyDescent="0.25">
      <c r="JO4770" s="118"/>
      <c r="JP4770" s="118">
        <f t="shared" si="2209"/>
        <v>25.951999999998186</v>
      </c>
      <c r="JQ4770" s="138">
        <f t="shared" si="2210"/>
        <v>5.1371197797008927E-4</v>
      </c>
      <c r="JR4770" s="118">
        <f t="shared" si="2211"/>
        <v>1.3503917615012833E-6</v>
      </c>
      <c r="JS4770" s="118">
        <f t="shared" si="2207"/>
        <v>1.3503917615012833E-6</v>
      </c>
      <c r="JT4770" s="119" t="str">
        <f t="shared" si="2208"/>
        <v/>
      </c>
    </row>
    <row r="4771" spans="275:280" ht="20.100000000000001" customHeight="1" x14ac:dyDescent="0.25">
      <c r="JO4771" s="118"/>
      <c r="JP4771" s="118">
        <f t="shared" si="2209"/>
        <v>25.958399999998186</v>
      </c>
      <c r="JQ4771" s="138">
        <f t="shared" si="2210"/>
        <v>5.1236158620858799E-4</v>
      </c>
      <c r="JR4771" s="118">
        <f t="shared" si="2211"/>
        <v>1.3469073531277966E-6</v>
      </c>
      <c r="JS4771" s="118">
        <f t="shared" si="2207"/>
        <v>1.3469073531277966E-6</v>
      </c>
      <c r="JT4771" s="119" t="str">
        <f t="shared" si="2208"/>
        <v/>
      </c>
    </row>
    <row r="4772" spans="275:280" ht="20.100000000000001" customHeight="1" x14ac:dyDescent="0.25">
      <c r="JO4772" s="118"/>
      <c r="JP4772" s="118">
        <f t="shared" si="2209"/>
        <v>25.964799999998185</v>
      </c>
      <c r="JQ4772" s="138">
        <f t="shared" si="2210"/>
        <v>5.1101467885546019E-4</v>
      </c>
      <c r="JR4772" s="118">
        <f t="shared" si="2211"/>
        <v>1.3434317314479048E-6</v>
      </c>
      <c r="JS4772" s="118">
        <f t="shared" si="2207"/>
        <v>1.3434317314479048E-6</v>
      </c>
      <c r="JT4772" s="119" t="str">
        <f t="shared" si="2208"/>
        <v/>
      </c>
    </row>
    <row r="4773" spans="275:280" ht="20.100000000000001" customHeight="1" x14ac:dyDescent="0.25">
      <c r="JO4773" s="118"/>
      <c r="JP4773" s="118">
        <f t="shared" si="2209"/>
        <v>25.971199999998184</v>
      </c>
      <c r="JQ4773" s="138">
        <f t="shared" si="2210"/>
        <v>5.0967124712401229E-4</v>
      </c>
      <c r="JR4773" s="118">
        <f t="shared" si="2211"/>
        <v>1.3399648749447485E-6</v>
      </c>
      <c r="JS4773" s="118">
        <f t="shared" si="2207"/>
        <v>1.3399648749447485E-6</v>
      </c>
      <c r="JT4773" s="119" t="str">
        <f t="shared" si="2208"/>
        <v/>
      </c>
    </row>
    <row r="4774" spans="275:280" ht="20.100000000000001" customHeight="1" x14ac:dyDescent="0.25">
      <c r="JO4774" s="118"/>
      <c r="JP4774" s="118">
        <f t="shared" si="2209"/>
        <v>25.977599999998183</v>
      </c>
      <c r="JQ4774" s="138">
        <f t="shared" si="2210"/>
        <v>5.0833128224906754E-4</v>
      </c>
      <c r="JR4774" s="118">
        <f t="shared" si="2211"/>
        <v>1.3365067621510162E-6</v>
      </c>
      <c r="JS4774" s="118">
        <f t="shared" si="2207"/>
        <v>1.3365067621510162E-6</v>
      </c>
      <c r="JT4774" s="119" t="str">
        <f t="shared" si="2208"/>
        <v/>
      </c>
    </row>
    <row r="4775" spans="275:280" ht="20.100000000000001" customHeight="1" x14ac:dyDescent="0.25">
      <c r="JO4775" s="118"/>
      <c r="JP4775" s="118">
        <f t="shared" si="2209"/>
        <v>25.983999999998183</v>
      </c>
      <c r="JQ4775" s="138">
        <f t="shared" si="2210"/>
        <v>5.0699477548691652E-4</v>
      </c>
      <c r="JR4775" s="118">
        <f t="shared" si="2211"/>
        <v>1.3330573716487278E-6</v>
      </c>
      <c r="JS4775" s="118">
        <f t="shared" si="2207"/>
        <v>1.3330573716487278E-6</v>
      </c>
      <c r="JT4775" s="119" t="str">
        <f t="shared" si="2208"/>
        <v/>
      </c>
    </row>
    <row r="4776" spans="275:280" ht="20.100000000000001" customHeight="1" x14ac:dyDescent="0.25">
      <c r="JO4776" s="118"/>
      <c r="JP4776" s="118">
        <f t="shared" si="2209"/>
        <v>25.990399999998182</v>
      </c>
      <c r="JQ4776" s="138">
        <f t="shared" si="2210"/>
        <v>5.0566171811526779E-4</v>
      </c>
      <c r="JR4776" s="118">
        <f t="shared" si="2211"/>
        <v>1.3296166820695593E-6</v>
      </c>
      <c r="JS4776" s="118">
        <f t="shared" si="2207"/>
        <v>1.3296166820695593E-6</v>
      </c>
      <c r="JT4776" s="119" t="str">
        <f t="shared" si="2208"/>
        <v/>
      </c>
    </row>
    <row r="4777" spans="275:280" ht="20.100000000000001" customHeight="1" x14ac:dyDescent="0.25">
      <c r="JO4777" s="118"/>
      <c r="JP4777" s="118">
        <f t="shared" si="2209"/>
        <v>25.996799999998181</v>
      </c>
      <c r="JQ4777" s="138">
        <f t="shared" si="2210"/>
        <v>5.0433210143319823E-4</v>
      </c>
      <c r="JR4777" s="118">
        <f t="shared" si="2211"/>
        <v>1.326184672099614E-6</v>
      </c>
      <c r="JS4777" s="118">
        <f t="shared" si="2207"/>
        <v>1.326184672099614E-6</v>
      </c>
      <c r="JT4777" s="119" t="str">
        <f t="shared" si="2208"/>
        <v/>
      </c>
    </row>
    <row r="4778" spans="275:280" ht="20.100000000000001" customHeight="1" x14ac:dyDescent="0.25">
      <c r="JO4778" s="118"/>
      <c r="JP4778" s="118">
        <f t="shared" si="2209"/>
        <v>26.003199999998181</v>
      </c>
      <c r="JQ4778" s="138">
        <f t="shared" si="2210"/>
        <v>5.0300591676109862E-4</v>
      </c>
      <c r="JR4778" s="118">
        <f t="shared" si="2211"/>
        <v>1.3227613204722663E-6</v>
      </c>
      <c r="JS4778" s="118">
        <f t="shared" si="2207"/>
        <v>1.3227613204722663E-6</v>
      </c>
      <c r="JT4778" s="119" t="str">
        <f t="shared" si="2208"/>
        <v/>
      </c>
    </row>
    <row r="4779" spans="275:280" ht="20.100000000000001" customHeight="1" x14ac:dyDescent="0.25">
      <c r="JO4779" s="118"/>
      <c r="JP4779" s="118">
        <f t="shared" si="2209"/>
        <v>26.00959999999818</v>
      </c>
      <c r="JQ4779" s="138">
        <f t="shared" si="2210"/>
        <v>5.0168315544062635E-4</v>
      </c>
      <c r="JR4779" s="118">
        <f t="shared" si="2211"/>
        <v>1.3193466059690292E-6</v>
      </c>
      <c r="JS4779" s="118">
        <f t="shared" si="2207"/>
        <v>1.3193466059690292E-6</v>
      </c>
      <c r="JT4779" s="119" t="str">
        <f t="shared" si="2208"/>
        <v/>
      </c>
    </row>
    <row r="4780" spans="275:280" ht="20.100000000000001" customHeight="1" x14ac:dyDescent="0.25">
      <c r="JO4780" s="118"/>
      <c r="JP4780" s="118">
        <f t="shared" si="2209"/>
        <v>26.015999999998179</v>
      </c>
      <c r="JQ4780" s="138">
        <f t="shared" si="2210"/>
        <v>5.0036380883465733E-4</v>
      </c>
      <c r="JR4780" s="118">
        <f t="shared" si="2211"/>
        <v>1.3159405074270351E-6</v>
      </c>
      <c r="JS4780" s="118">
        <f t="shared" si="2207"/>
        <v>1.3159405074270351E-6</v>
      </c>
      <c r="JT4780" s="119" t="str">
        <f t="shared" si="2208"/>
        <v/>
      </c>
    </row>
    <row r="4781" spans="275:280" ht="20.100000000000001" customHeight="1" x14ac:dyDescent="0.25">
      <c r="JO4781" s="118"/>
      <c r="JP4781" s="118">
        <f t="shared" si="2209"/>
        <v>26.022399999998179</v>
      </c>
      <c r="JQ4781" s="138">
        <f t="shared" si="2210"/>
        <v>4.9904786832723029E-4</v>
      </c>
      <c r="JR4781" s="118">
        <f t="shared" si="2211"/>
        <v>1.3125430037268931E-6</v>
      </c>
      <c r="JS4781" s="118">
        <f t="shared" si="2207"/>
        <v>1.3125430037268931E-6</v>
      </c>
      <c r="JT4781" s="119" t="str">
        <f t="shared" si="2208"/>
        <v/>
      </c>
    </row>
    <row r="4782" spans="275:280" ht="20.100000000000001" customHeight="1" x14ac:dyDescent="0.25">
      <c r="JO4782" s="118"/>
      <c r="JP4782" s="118">
        <f t="shared" si="2209"/>
        <v>26.028799999998178</v>
      </c>
      <c r="JQ4782" s="138">
        <f t="shared" si="2210"/>
        <v>4.977353253235034E-4</v>
      </c>
      <c r="JR4782" s="118">
        <f t="shared" si="2211"/>
        <v>1.3091540738058077E-6</v>
      </c>
      <c r="JS4782" s="118">
        <f t="shared" si="2207"/>
        <v>1.3091540738058077E-6</v>
      </c>
      <c r="JT4782" s="119" t="str">
        <f t="shared" si="2208"/>
        <v/>
      </c>
    </row>
    <row r="4783" spans="275:280" ht="20.100000000000001" customHeight="1" x14ac:dyDescent="0.25">
      <c r="JO4783" s="118"/>
      <c r="JP4783" s="118">
        <f t="shared" si="2209"/>
        <v>26.035199999998177</v>
      </c>
      <c r="JQ4783" s="138">
        <f t="shared" si="2210"/>
        <v>4.9642617124969759E-4</v>
      </c>
      <c r="JR4783" s="118">
        <f t="shared" si="2211"/>
        <v>1.3057736966442428E-6</v>
      </c>
      <c r="JS4783" s="118">
        <f t="shared" si="2207"/>
        <v>1.3057736966442428E-6</v>
      </c>
      <c r="JT4783" s="119" t="str">
        <f t="shared" si="2208"/>
        <v/>
      </c>
    </row>
    <row r="4784" spans="275:280" ht="20.100000000000001" customHeight="1" x14ac:dyDescent="0.25">
      <c r="JO4784" s="118"/>
      <c r="JP4784" s="118">
        <f t="shared" si="2209"/>
        <v>26.041599999998176</v>
      </c>
      <c r="JQ4784" s="138">
        <f t="shared" si="2210"/>
        <v>4.9512039755305335E-4</v>
      </c>
      <c r="JR4784" s="118">
        <f t="shared" si="2211"/>
        <v>1.3024018512758969E-6</v>
      </c>
      <c r="JS4784" s="118">
        <f t="shared" si="2207"/>
        <v>1.3024018512758969E-6</v>
      </c>
      <c r="JT4784" s="119" t="str">
        <f t="shared" si="2208"/>
        <v/>
      </c>
    </row>
    <row r="4785" spans="275:280" ht="20.100000000000001" customHeight="1" x14ac:dyDescent="0.25">
      <c r="JO4785" s="118"/>
      <c r="JP4785" s="118">
        <f t="shared" si="2209"/>
        <v>26.047999999998176</v>
      </c>
      <c r="JQ4785" s="138">
        <f t="shared" si="2210"/>
        <v>4.9381799570177745E-4</v>
      </c>
      <c r="JR4785" s="118">
        <f t="shared" si="2211"/>
        <v>1.299038516783149E-6</v>
      </c>
      <c r="JS4785" s="118">
        <f t="shared" si="2207"/>
        <v>1.299038516783149E-6</v>
      </c>
      <c r="JT4785" s="119" t="str">
        <f t="shared" si="2208"/>
        <v/>
      </c>
    </row>
    <row r="4786" spans="275:280" ht="20.100000000000001" customHeight="1" x14ac:dyDescent="0.25">
      <c r="JO4786" s="118"/>
      <c r="JP4786" s="118">
        <f t="shared" si="2209"/>
        <v>26.054399999998175</v>
      </c>
      <c r="JQ4786" s="138">
        <f t="shared" si="2210"/>
        <v>4.925189571849943E-4</v>
      </c>
      <c r="JR4786" s="118">
        <f t="shared" si="2211"/>
        <v>1.2956836722978178E-6</v>
      </c>
      <c r="JS4786" s="118">
        <f t="shared" si="2207"/>
        <v>1.2956836722978178E-6</v>
      </c>
      <c r="JT4786" s="119" t="str">
        <f t="shared" si="2208"/>
        <v/>
      </c>
    </row>
    <row r="4787" spans="275:280" ht="20.100000000000001" customHeight="1" x14ac:dyDescent="0.25">
      <c r="JO4787" s="118"/>
      <c r="JP4787" s="118">
        <f t="shared" si="2209"/>
        <v>26.060799999998174</v>
      </c>
      <c r="JQ4787" s="138">
        <f t="shared" si="2210"/>
        <v>4.9122327351269648E-4</v>
      </c>
      <c r="JR4787" s="118">
        <f t="shared" si="2211"/>
        <v>1.2923372970009448E-6</v>
      </c>
      <c r="JS4787" s="118">
        <f t="shared" si="2207"/>
        <v>1.2923372970009448E-6</v>
      </c>
      <c r="JT4787" s="119" t="str">
        <f t="shared" si="2208"/>
        <v/>
      </c>
    </row>
    <row r="4788" spans="275:280" ht="20.100000000000001" customHeight="1" x14ac:dyDescent="0.25">
      <c r="JO4788" s="118"/>
      <c r="JP4788" s="118">
        <f t="shared" si="2209"/>
        <v>26.067199999998174</v>
      </c>
      <c r="JQ4788" s="138">
        <f t="shared" si="2210"/>
        <v>4.8993093621569554E-4</v>
      </c>
      <c r="JR4788" s="118">
        <f t="shared" si="2211"/>
        <v>1.2889993701213848E-6</v>
      </c>
      <c r="JS4788" s="118">
        <f t="shared" si="2207"/>
        <v>1.2889993701213848E-6</v>
      </c>
      <c r="JT4788" s="119" t="str">
        <f t="shared" si="2208"/>
        <v/>
      </c>
    </row>
    <row r="4789" spans="275:280" ht="20.100000000000001" customHeight="1" x14ac:dyDescent="0.25">
      <c r="JO4789" s="118"/>
      <c r="JP4789" s="118">
        <f t="shared" si="2209"/>
        <v>26.073599999998173</v>
      </c>
      <c r="JQ4789" s="138">
        <f t="shared" si="2210"/>
        <v>4.8864193684557415E-4</v>
      </c>
      <c r="JR4789" s="118">
        <f t="shared" si="2211"/>
        <v>1.2856698709407389E-6</v>
      </c>
      <c r="JS4789" s="118">
        <f t="shared" si="2207"/>
        <v>1.2856698709407389E-6</v>
      </c>
      <c r="JT4789" s="119" t="str">
        <f t="shared" si="2208"/>
        <v/>
      </c>
    </row>
    <row r="4790" spans="275:280" ht="20.100000000000001" customHeight="1" x14ac:dyDescent="0.25">
      <c r="JO4790" s="118"/>
      <c r="JP4790" s="118">
        <f t="shared" si="2209"/>
        <v>26.079999999998172</v>
      </c>
      <c r="JQ4790" s="138">
        <f t="shared" si="2210"/>
        <v>4.8735626697463341E-4</v>
      </c>
      <c r="JR4790" s="118">
        <f t="shared" si="2211"/>
        <v>1.282348778784085E-6</v>
      </c>
      <c r="JS4790" s="118">
        <f t="shared" si="2207"/>
        <v>1.282348778784085E-6</v>
      </c>
      <c r="JT4790" s="119" t="str">
        <f t="shared" si="2208"/>
        <v/>
      </c>
    </row>
    <row r="4791" spans="275:280" ht="20.100000000000001" customHeight="1" x14ac:dyDescent="0.25">
      <c r="JO4791" s="118"/>
      <c r="JP4791" s="118">
        <f t="shared" si="2209"/>
        <v>26.086399999998171</v>
      </c>
      <c r="JQ4791" s="138">
        <f t="shared" si="2210"/>
        <v>4.8607391819584933E-4</v>
      </c>
      <c r="JR4791" s="118">
        <f t="shared" si="2211"/>
        <v>1.279036073030006E-6</v>
      </c>
      <c r="JS4791" s="118">
        <f t="shared" si="2207"/>
        <v>1.279036073030006E-6</v>
      </c>
      <c r="JT4791" s="119" t="str">
        <f t="shared" si="2208"/>
        <v/>
      </c>
    </row>
    <row r="4792" spans="275:280" ht="20.100000000000001" customHeight="1" x14ac:dyDescent="0.25">
      <c r="JO4792" s="118"/>
      <c r="JP4792" s="118">
        <f t="shared" si="2209"/>
        <v>26.092799999998171</v>
      </c>
      <c r="JQ4792" s="138">
        <f t="shared" si="2210"/>
        <v>4.8479488212281932E-4</v>
      </c>
      <c r="JR4792" s="118">
        <f t="shared" si="2211"/>
        <v>1.2757317331024589E-6</v>
      </c>
      <c r="JS4792" s="118">
        <f t="shared" si="2207"/>
        <v>1.2757317331024589E-6</v>
      </c>
      <c r="JT4792" s="119" t="str">
        <f t="shared" si="2208"/>
        <v/>
      </c>
    </row>
    <row r="4793" spans="275:280" ht="20.100000000000001" customHeight="1" x14ac:dyDescent="0.25">
      <c r="JO4793" s="118"/>
      <c r="JP4793" s="118">
        <f t="shared" si="2209"/>
        <v>26.09919999999817</v>
      </c>
      <c r="JQ4793" s="138">
        <f t="shared" si="2210"/>
        <v>4.8351915038971686E-4</v>
      </c>
      <c r="JR4793" s="118">
        <f t="shared" si="2211"/>
        <v>1.2724357384770631E-6</v>
      </c>
      <c r="JS4793" s="118">
        <f t="shared" si="2207"/>
        <v>1.2724357384770631E-6</v>
      </c>
      <c r="JT4793" s="119" t="str">
        <f t="shared" si="2208"/>
        <v/>
      </c>
    </row>
    <row r="4794" spans="275:280" ht="20.100000000000001" customHeight="1" x14ac:dyDescent="0.25">
      <c r="JO4794" s="118"/>
      <c r="JP4794" s="118">
        <f t="shared" si="2209"/>
        <v>26.105599999998169</v>
      </c>
      <c r="JQ4794" s="138">
        <f t="shared" si="2210"/>
        <v>4.822467146512398E-4</v>
      </c>
      <c r="JR4794" s="118">
        <f t="shared" si="2211"/>
        <v>1.269148068676004E-6</v>
      </c>
      <c r="JS4794" s="118">
        <f t="shared" si="2207"/>
        <v>1.269148068676004E-6</v>
      </c>
      <c r="JT4794" s="119" t="str">
        <f t="shared" si="2208"/>
        <v/>
      </c>
    </row>
    <row r="4795" spans="275:280" ht="20.100000000000001" customHeight="1" x14ac:dyDescent="0.25">
      <c r="JO4795" s="118"/>
      <c r="JP4795" s="118">
        <f t="shared" si="2209"/>
        <v>26.111999999998169</v>
      </c>
      <c r="JQ4795" s="138">
        <f t="shared" si="2210"/>
        <v>4.809775665825638E-4</v>
      </c>
      <c r="JR4795" s="118">
        <f t="shared" si="2211"/>
        <v>1.265868703268576E-6</v>
      </c>
      <c r="JS4795" s="118">
        <f t="shared" si="2207"/>
        <v>1.265868703268576E-6</v>
      </c>
      <c r="JT4795" s="119" t="str">
        <f t="shared" si="2208"/>
        <v/>
      </c>
    </row>
    <row r="4796" spans="275:280" ht="20.100000000000001" customHeight="1" x14ac:dyDescent="0.25">
      <c r="JO4796" s="118"/>
      <c r="JP4796" s="118">
        <f t="shared" si="2209"/>
        <v>26.118399999998168</v>
      </c>
      <c r="JQ4796" s="138">
        <f t="shared" si="2210"/>
        <v>4.7971169787929522E-4</v>
      </c>
      <c r="JR4796" s="118">
        <f t="shared" si="2211"/>
        <v>1.2625976218764946E-6</v>
      </c>
      <c r="JS4796" s="118">
        <f t="shared" si="2207"/>
        <v>1.2625976218764946E-6</v>
      </c>
      <c r="JT4796" s="119" t="str">
        <f t="shared" si="2208"/>
        <v/>
      </c>
    </row>
    <row r="4797" spans="275:280" ht="20.100000000000001" customHeight="1" x14ac:dyDescent="0.25">
      <c r="JO4797" s="118"/>
      <c r="JP4797" s="118">
        <f t="shared" si="2209"/>
        <v>26.124799999998167</v>
      </c>
      <c r="JQ4797" s="138">
        <f t="shared" si="2210"/>
        <v>4.7844910025741873E-4</v>
      </c>
      <c r="JR4797" s="118">
        <f t="shared" si="2211"/>
        <v>1.2593348041642469E-6</v>
      </c>
      <c r="JS4797" s="118">
        <f t="shared" si="2207"/>
        <v>1.2593348041642469E-6</v>
      </c>
      <c r="JT4797" s="119" t="str">
        <f t="shared" si="2208"/>
        <v/>
      </c>
    </row>
    <row r="4798" spans="275:280" ht="20.100000000000001" customHeight="1" x14ac:dyDescent="0.25">
      <c r="JO4798" s="118"/>
      <c r="JP4798" s="118">
        <f t="shared" si="2209"/>
        <v>26.131199999998167</v>
      </c>
      <c r="JQ4798" s="138">
        <f t="shared" si="2210"/>
        <v>4.7718976545325448E-4</v>
      </c>
      <c r="JR4798" s="118">
        <f t="shared" si="2211"/>
        <v>1.2560802298486329E-6</v>
      </c>
      <c r="JS4798" s="118">
        <f t="shared" si="2207"/>
        <v>1.2560802298486329E-6</v>
      </c>
      <c r="JT4798" s="119" t="str">
        <f t="shared" si="2208"/>
        <v/>
      </c>
    </row>
    <row r="4799" spans="275:280" ht="20.100000000000001" customHeight="1" x14ac:dyDescent="0.25">
      <c r="JO4799" s="118"/>
      <c r="JP4799" s="118">
        <f t="shared" si="2209"/>
        <v>26.137599999998166</v>
      </c>
      <c r="JQ4799" s="138">
        <f t="shared" si="2210"/>
        <v>4.7593368522340585E-4</v>
      </c>
      <c r="JR4799" s="118">
        <f t="shared" si="2211"/>
        <v>1.2528338786942116E-6</v>
      </c>
      <c r="JS4799" s="118">
        <f t="shared" si="2207"/>
        <v>1.2528338786942116E-6</v>
      </c>
      <c r="JT4799" s="119" t="str">
        <f t="shared" si="2208"/>
        <v/>
      </c>
    </row>
    <row r="4800" spans="275:280" ht="20.100000000000001" customHeight="1" x14ac:dyDescent="0.25">
      <c r="JO4800" s="118"/>
      <c r="JP4800" s="118">
        <f t="shared" si="2209"/>
        <v>26.143999999998165</v>
      </c>
      <c r="JQ4800" s="138">
        <f t="shared" si="2210"/>
        <v>4.7468085134471164E-4</v>
      </c>
      <c r="JR4800" s="118">
        <f t="shared" si="2211"/>
        <v>1.2495957305084767E-6</v>
      </c>
      <c r="JS4800" s="118">
        <f t="shared" si="2207"/>
        <v>1.2495957305084767E-6</v>
      </c>
      <c r="JT4800" s="119" t="str">
        <f t="shared" si="2208"/>
        <v/>
      </c>
    </row>
    <row r="4801" spans="275:280" ht="20.100000000000001" customHeight="1" x14ac:dyDescent="0.25">
      <c r="JO4801" s="118"/>
      <c r="JP4801" s="118">
        <f t="shared" si="2209"/>
        <v>26.150399999998164</v>
      </c>
      <c r="JQ4801" s="138">
        <f t="shared" si="2210"/>
        <v>4.7343125561420316E-4</v>
      </c>
      <c r="JR4801" s="118">
        <f t="shared" si="2211"/>
        <v>1.246365765153511E-6</v>
      </c>
      <c r="JS4801" s="118">
        <f t="shared" si="2207"/>
        <v>1.246365765153511E-6</v>
      </c>
      <c r="JT4801" s="119" t="str">
        <f t="shared" si="2208"/>
        <v/>
      </c>
    </row>
    <row r="4802" spans="275:280" ht="20.100000000000001" customHeight="1" x14ac:dyDescent="0.25">
      <c r="JO4802" s="118"/>
      <c r="JP4802" s="118">
        <f t="shared" si="2209"/>
        <v>26.156799999998164</v>
      </c>
      <c r="JQ4802" s="138">
        <f t="shared" si="2210"/>
        <v>4.7218488984904965E-4</v>
      </c>
      <c r="JR4802" s="118">
        <f t="shared" si="2211"/>
        <v>1.2431439625344948E-6</v>
      </c>
      <c r="JS4802" s="118">
        <f t="shared" si="2207"/>
        <v>1.2431439625344948E-6</v>
      </c>
      <c r="JT4802" s="119" t="str">
        <f t="shared" si="2208"/>
        <v/>
      </c>
    </row>
    <row r="4803" spans="275:280" ht="20.100000000000001" customHeight="1" x14ac:dyDescent="0.25">
      <c r="JO4803" s="118"/>
      <c r="JP4803" s="118">
        <f t="shared" si="2209"/>
        <v>26.163199999998163</v>
      </c>
      <c r="JQ4803" s="138">
        <f t="shared" si="2210"/>
        <v>4.7094174588651515E-4</v>
      </c>
      <c r="JR4803" s="118">
        <f t="shared" si="2211"/>
        <v>1.2399303026048008E-6</v>
      </c>
      <c r="JS4803" s="118">
        <f t="shared" si="2207"/>
        <v>1.2399303026048008E-6</v>
      </c>
      <c r="JT4803" s="119" t="str">
        <f t="shared" si="2208"/>
        <v/>
      </c>
    </row>
    <row r="4804" spans="275:280" ht="20.100000000000001" customHeight="1" x14ac:dyDescent="0.25">
      <c r="JO4804" s="118"/>
      <c r="JP4804" s="118">
        <f t="shared" si="2209"/>
        <v>26.169599999998162</v>
      </c>
      <c r="JQ4804" s="138">
        <f t="shared" si="2210"/>
        <v>4.6970181558391035E-4</v>
      </c>
      <c r="JR4804" s="118">
        <f t="shared" si="2211"/>
        <v>1.2367247653661574E-6</v>
      </c>
      <c r="JS4804" s="118">
        <f t="shared" si="2207"/>
        <v>1.2367247653661574E-6</v>
      </c>
      <c r="JT4804" s="119" t="str">
        <f t="shared" si="2208"/>
        <v/>
      </c>
    </row>
    <row r="4805" spans="275:280" ht="20.100000000000001" customHeight="1" x14ac:dyDescent="0.25">
      <c r="JO4805" s="118"/>
      <c r="JP4805" s="118">
        <f t="shared" si="2209"/>
        <v>26.175999999998162</v>
      </c>
      <c r="JQ4805" s="138">
        <f t="shared" si="2210"/>
        <v>4.6846509081854419E-4</v>
      </c>
      <c r="JR4805" s="118">
        <f t="shared" si="2211"/>
        <v>1.2335273308679436E-6</v>
      </c>
      <c r="JS4805" s="118">
        <f t="shared" si="2207"/>
        <v>1.2335273308679436E-6</v>
      </c>
      <c r="JT4805" s="119" t="str">
        <f t="shared" si="2208"/>
        <v/>
      </c>
    </row>
    <row r="4806" spans="275:280" ht="20.100000000000001" customHeight="1" x14ac:dyDescent="0.25">
      <c r="JO4806" s="118"/>
      <c r="JP4806" s="118">
        <f t="shared" si="2209"/>
        <v>26.182399999998161</v>
      </c>
      <c r="JQ4806" s="138">
        <f t="shared" si="2210"/>
        <v>4.6723156348767625E-4</v>
      </c>
      <c r="JR4806" s="118">
        <f t="shared" si="2211"/>
        <v>1.2303379792031775E-6</v>
      </c>
      <c r="JS4806" s="118">
        <f t="shared" si="2207"/>
        <v>1.2303379792031775E-6</v>
      </c>
      <c r="JT4806" s="119" t="str">
        <f t="shared" si="2208"/>
        <v/>
      </c>
    </row>
    <row r="4807" spans="275:280" ht="20.100000000000001" customHeight="1" x14ac:dyDescent="0.25">
      <c r="JO4807" s="118"/>
      <c r="JP4807" s="118">
        <f t="shared" si="2209"/>
        <v>26.18879999999816</v>
      </c>
      <c r="JQ4807" s="138">
        <f t="shared" si="2210"/>
        <v>4.6600122550847307E-4</v>
      </c>
      <c r="JR4807" s="118">
        <f t="shared" si="2211"/>
        <v>1.2271566905185994E-6</v>
      </c>
      <c r="JS4807" s="118">
        <f t="shared" si="2207"/>
        <v>1.2271566905185994E-6</v>
      </c>
      <c r="JT4807" s="119" t="str">
        <f t="shared" si="2208"/>
        <v/>
      </c>
    </row>
    <row r="4808" spans="275:280" ht="20.100000000000001" customHeight="1" x14ac:dyDescent="0.25">
      <c r="JO4808" s="118"/>
      <c r="JP4808" s="118">
        <f t="shared" si="2209"/>
        <v>26.19519999999816</v>
      </c>
      <c r="JQ4808" s="138">
        <f t="shared" si="2210"/>
        <v>4.6477406881795447E-4</v>
      </c>
      <c r="JR4808" s="118">
        <f t="shared" si="2211"/>
        <v>1.2239834450016073E-6</v>
      </c>
      <c r="JS4808" s="118">
        <f t="shared" si="2207"/>
        <v>1.2239834450016073E-6</v>
      </c>
      <c r="JT4808" s="119" t="str">
        <f t="shared" si="2208"/>
        <v/>
      </c>
    </row>
    <row r="4809" spans="275:280" ht="20.100000000000001" customHeight="1" x14ac:dyDescent="0.25">
      <c r="JO4809" s="118"/>
      <c r="JP4809" s="118">
        <f t="shared" si="2209"/>
        <v>26.201599999998159</v>
      </c>
      <c r="JQ4809" s="138">
        <f t="shared" si="2210"/>
        <v>4.6355008537295287E-4</v>
      </c>
      <c r="JR4809" s="118">
        <f t="shared" si="2211"/>
        <v>1.2208182228887134E-6</v>
      </c>
      <c r="JS4809" s="118">
        <f t="shared" si="2207"/>
        <v>1.2208182228887134E-6</v>
      </c>
      <c r="JT4809" s="119" t="str">
        <f t="shared" si="2208"/>
        <v/>
      </c>
    </row>
    <row r="4810" spans="275:280" ht="20.100000000000001" customHeight="1" x14ac:dyDescent="0.25">
      <c r="JO4810" s="118"/>
      <c r="JP4810" s="118">
        <f t="shared" si="2209"/>
        <v>26.207999999998158</v>
      </c>
      <c r="JQ4810" s="138">
        <f t="shared" si="2210"/>
        <v>4.6232926715006415E-4</v>
      </c>
      <c r="JR4810" s="118">
        <f t="shared" si="2211"/>
        <v>1.2176610044638096E-6</v>
      </c>
      <c r="JS4810" s="118">
        <f t="shared" si="2207"/>
        <v>1.2176610044638096E-6</v>
      </c>
      <c r="JT4810" s="119" t="str">
        <f t="shared" si="2208"/>
        <v/>
      </c>
    </row>
    <row r="4811" spans="275:280" ht="20.100000000000001" customHeight="1" x14ac:dyDescent="0.25">
      <c r="JO4811" s="118"/>
      <c r="JP4811" s="118">
        <f t="shared" si="2209"/>
        <v>26.214399999998157</v>
      </c>
      <c r="JQ4811" s="138">
        <f t="shared" si="2210"/>
        <v>4.6111160614560034E-4</v>
      </c>
      <c r="JR4811" s="118">
        <f t="shared" si="2211"/>
        <v>1.2145117700588723E-6</v>
      </c>
      <c r="JS4811" s="118">
        <f t="shared" ref="JS4811:JS4874" si="2212">IF(JQ4811&lt;(1-$JO$719),JR4811,"")</f>
        <v>1.2145117700588723E-6</v>
      </c>
      <c r="JT4811" s="119" t="str">
        <f t="shared" ref="JT4811:JT4874" si="2213">IF(JQ4811&lt;(1-$JO$725),JR4811,"")</f>
        <v/>
      </c>
    </row>
    <row r="4812" spans="275:280" ht="20.100000000000001" customHeight="1" x14ac:dyDescent="0.25">
      <c r="JO4812" s="118"/>
      <c r="JP4812" s="118">
        <f t="shared" ref="JP4812:JP4875" si="2214">JP4811+$JS$712</f>
        <v>26.220799999998157</v>
      </c>
      <c r="JQ4812" s="138">
        <f t="shared" ref="JQ4812:JQ4875" si="2215">_xlfn.CHISQ.DIST.RT(JP4812,7)</f>
        <v>4.5989709437554147E-4</v>
      </c>
      <c r="JR4812" s="118">
        <f t="shared" ref="JR4812:JR4875" si="2216">JQ4812-JQ4813</f>
        <v>1.2113705000464268E-6</v>
      </c>
      <c r="JS4812" s="118">
        <f t="shared" si="2212"/>
        <v>1.2113705000464268E-6</v>
      </c>
      <c r="JT4812" s="119" t="str">
        <f t="shared" si="2213"/>
        <v/>
      </c>
    </row>
    <row r="4813" spans="275:280" ht="20.100000000000001" customHeight="1" x14ac:dyDescent="0.25">
      <c r="JO4813" s="118"/>
      <c r="JP4813" s="118">
        <f t="shared" si="2214"/>
        <v>26.227199999998156</v>
      </c>
      <c r="JQ4813" s="138">
        <f t="shared" si="2215"/>
        <v>4.5868572387549504E-4</v>
      </c>
      <c r="JR4813" s="118">
        <f t="shared" si="2216"/>
        <v>1.2082371748533172E-6</v>
      </c>
      <c r="JS4813" s="118">
        <f t="shared" si="2212"/>
        <v>1.2082371748533172E-6</v>
      </c>
      <c r="JT4813" s="119" t="str">
        <f t="shared" si="2213"/>
        <v/>
      </c>
    </row>
    <row r="4814" spans="275:280" ht="20.100000000000001" customHeight="1" x14ac:dyDescent="0.25">
      <c r="JO4814" s="118"/>
      <c r="JP4814" s="118">
        <f t="shared" si="2214"/>
        <v>26.233599999998155</v>
      </c>
      <c r="JQ4814" s="138">
        <f t="shared" si="2215"/>
        <v>4.5747748670064173E-4</v>
      </c>
      <c r="JR4814" s="118">
        <f t="shared" si="2216"/>
        <v>1.2051117749480749E-6</v>
      </c>
      <c r="JS4814" s="118">
        <f t="shared" si="2212"/>
        <v>1.2051117749480749E-6</v>
      </c>
      <c r="JT4814" s="119" t="str">
        <f t="shared" si="2213"/>
        <v/>
      </c>
    </row>
    <row r="4815" spans="275:280" ht="20.100000000000001" customHeight="1" x14ac:dyDescent="0.25">
      <c r="JO4815" s="118"/>
      <c r="JP4815" s="118">
        <f t="shared" si="2214"/>
        <v>26.239999999998155</v>
      </c>
      <c r="JQ4815" s="138">
        <f t="shared" si="2215"/>
        <v>4.5627237492569365E-4</v>
      </c>
      <c r="JR4815" s="118">
        <f t="shared" si="2216"/>
        <v>1.201994280844497E-6</v>
      </c>
      <c r="JS4815" s="118">
        <f t="shared" si="2212"/>
        <v>1.201994280844497E-6</v>
      </c>
      <c r="JT4815" s="119" t="str">
        <f t="shared" si="2213"/>
        <v/>
      </c>
    </row>
    <row r="4816" spans="275:280" ht="20.100000000000001" customHeight="1" x14ac:dyDescent="0.25">
      <c r="JO4816" s="118"/>
      <c r="JP4816" s="118">
        <f t="shared" si="2214"/>
        <v>26.246399999998154</v>
      </c>
      <c r="JQ4816" s="138">
        <f t="shared" si="2215"/>
        <v>4.5507038064484916E-4</v>
      </c>
      <c r="JR4816" s="118">
        <f t="shared" si="2216"/>
        <v>1.1988846731070669E-6</v>
      </c>
      <c r="JS4816" s="118">
        <f t="shared" si="2212"/>
        <v>1.1988846731070669E-6</v>
      </c>
      <c r="JT4816" s="119" t="str">
        <f t="shared" si="2213"/>
        <v/>
      </c>
    </row>
    <row r="4817" spans="275:280" ht="20.100000000000001" customHeight="1" x14ac:dyDescent="0.25">
      <c r="JO4817" s="118"/>
      <c r="JP4817" s="118">
        <f t="shared" si="2214"/>
        <v>26.252799999998153</v>
      </c>
      <c r="JQ4817" s="138">
        <f t="shared" si="2215"/>
        <v>4.5387149597174209E-4</v>
      </c>
      <c r="JR4817" s="118">
        <f t="shared" si="2216"/>
        <v>1.1957829323412509E-6</v>
      </c>
      <c r="JS4817" s="118">
        <f t="shared" si="2212"/>
        <v>1.1957829323412509E-6</v>
      </c>
      <c r="JT4817" s="119" t="str">
        <f t="shared" si="2213"/>
        <v/>
      </c>
    </row>
    <row r="4818" spans="275:280" ht="20.100000000000001" customHeight="1" x14ac:dyDescent="0.25">
      <c r="JO4818" s="118"/>
      <c r="JP4818" s="118">
        <f t="shared" si="2214"/>
        <v>26.259199999998152</v>
      </c>
      <c r="JQ4818" s="138">
        <f t="shared" si="2215"/>
        <v>4.5267571303940084E-4</v>
      </c>
      <c r="JR4818" s="118">
        <f t="shared" si="2216"/>
        <v>1.192689039203527E-6</v>
      </c>
      <c r="JS4818" s="118">
        <f t="shared" si="2212"/>
        <v>1.192689039203527E-6</v>
      </c>
      <c r="JT4818" s="119" t="str">
        <f t="shared" si="2213"/>
        <v/>
      </c>
    </row>
    <row r="4819" spans="275:280" ht="20.100000000000001" customHeight="1" x14ac:dyDescent="0.25">
      <c r="JO4819" s="118"/>
      <c r="JP4819" s="118">
        <f t="shared" si="2214"/>
        <v>26.265599999998152</v>
      </c>
      <c r="JQ4819" s="138">
        <f t="shared" si="2215"/>
        <v>4.5148302400019731E-4</v>
      </c>
      <c r="JR4819" s="118">
        <f t="shared" si="2216"/>
        <v>1.1896029743903801E-6</v>
      </c>
      <c r="JS4819" s="118">
        <f t="shared" si="2212"/>
        <v>1.1896029743903801E-6</v>
      </c>
      <c r="JT4819" s="119" t="str">
        <f t="shared" si="2213"/>
        <v/>
      </c>
    </row>
    <row r="4820" spans="275:280" ht="20.100000000000001" customHeight="1" x14ac:dyDescent="0.25">
      <c r="JO4820" s="118"/>
      <c r="JP4820" s="118">
        <f t="shared" si="2214"/>
        <v>26.271999999998151</v>
      </c>
      <c r="JQ4820" s="138">
        <f t="shared" si="2215"/>
        <v>4.5029342102580693E-4</v>
      </c>
      <c r="JR4820" s="118">
        <f t="shared" si="2216"/>
        <v>1.1865247186498493E-6</v>
      </c>
      <c r="JS4820" s="118">
        <f t="shared" si="2212"/>
        <v>1.1865247186498493E-6</v>
      </c>
      <c r="JT4820" s="119" t="str">
        <f t="shared" si="2213"/>
        <v/>
      </c>
    </row>
    <row r="4821" spans="275:280" ht="20.100000000000001" customHeight="1" x14ac:dyDescent="0.25">
      <c r="JO4821" s="118"/>
      <c r="JP4821" s="118">
        <f t="shared" si="2214"/>
        <v>26.27839999999815</v>
      </c>
      <c r="JQ4821" s="138">
        <f t="shared" si="2215"/>
        <v>4.4910689630715708E-4</v>
      </c>
      <c r="JR4821" s="118">
        <f t="shared" si="2216"/>
        <v>1.1834542527709561E-6</v>
      </c>
      <c r="JS4821" s="118">
        <f t="shared" si="2212"/>
        <v>1.1834542527709561E-6</v>
      </c>
      <c r="JT4821" s="119" t="str">
        <f t="shared" si="2213"/>
        <v/>
      </c>
    </row>
    <row r="4822" spans="275:280" ht="20.100000000000001" customHeight="1" x14ac:dyDescent="0.25">
      <c r="JO4822" s="118"/>
      <c r="JP4822" s="118">
        <f t="shared" si="2214"/>
        <v>26.28479999999815</v>
      </c>
      <c r="JQ4822" s="138">
        <f t="shared" si="2215"/>
        <v>4.4792344205438613E-4</v>
      </c>
      <c r="JR4822" s="118">
        <f t="shared" si="2216"/>
        <v>1.180391557591403E-6</v>
      </c>
      <c r="JS4822" s="118">
        <f t="shared" si="2212"/>
        <v>1.180391557591403E-6</v>
      </c>
      <c r="JT4822" s="119" t="str">
        <f t="shared" si="2213"/>
        <v/>
      </c>
    </row>
    <row r="4823" spans="275:280" ht="20.100000000000001" customHeight="1" x14ac:dyDescent="0.25">
      <c r="JO4823" s="118"/>
      <c r="JP4823" s="118">
        <f t="shared" si="2214"/>
        <v>26.291199999998149</v>
      </c>
      <c r="JQ4823" s="138">
        <f t="shared" si="2215"/>
        <v>4.4674305049679472E-4</v>
      </c>
      <c r="JR4823" s="118">
        <f t="shared" si="2216"/>
        <v>1.1773366139923146E-6</v>
      </c>
      <c r="JS4823" s="118">
        <f t="shared" si="2212"/>
        <v>1.1773366139923146E-6</v>
      </c>
      <c r="JT4823" s="119" t="str">
        <f t="shared" si="2213"/>
        <v/>
      </c>
    </row>
    <row r="4824" spans="275:280" ht="20.100000000000001" customHeight="1" x14ac:dyDescent="0.25">
      <c r="JO4824" s="118"/>
      <c r="JP4824" s="118">
        <f t="shared" si="2214"/>
        <v>26.297599999998148</v>
      </c>
      <c r="JQ4824" s="138">
        <f t="shared" si="2215"/>
        <v>4.4556571388280241E-4</v>
      </c>
      <c r="JR4824" s="118">
        <f t="shared" si="2216"/>
        <v>1.1742894029007859E-6</v>
      </c>
      <c r="JS4824" s="118">
        <f t="shared" si="2212"/>
        <v>1.1742894029007859E-6</v>
      </c>
      <c r="JT4824" s="119" t="str">
        <f t="shared" si="2213"/>
        <v/>
      </c>
    </row>
    <row r="4825" spans="275:280" ht="20.100000000000001" customHeight="1" x14ac:dyDescent="0.25">
      <c r="JO4825" s="118"/>
      <c r="JP4825" s="118">
        <f t="shared" si="2214"/>
        <v>26.303999999998148</v>
      </c>
      <c r="JQ4825" s="138">
        <f t="shared" si="2215"/>
        <v>4.4439142447990162E-4</v>
      </c>
      <c r="JR4825" s="118">
        <f t="shared" si="2216"/>
        <v>1.1712499052906949E-6</v>
      </c>
      <c r="JS4825" s="118">
        <f t="shared" si="2212"/>
        <v>1.1712499052906949E-6</v>
      </c>
      <c r="JT4825" s="119" t="str">
        <f t="shared" si="2213"/>
        <v/>
      </c>
    </row>
    <row r="4826" spans="275:280" ht="20.100000000000001" customHeight="1" x14ac:dyDescent="0.25">
      <c r="JO4826" s="118"/>
      <c r="JP4826" s="118">
        <f t="shared" si="2214"/>
        <v>26.310399999998147</v>
      </c>
      <c r="JQ4826" s="138">
        <f t="shared" si="2215"/>
        <v>4.4322017457461093E-4</v>
      </c>
      <c r="JR4826" s="118">
        <f t="shared" si="2216"/>
        <v>1.1682181021781496E-6</v>
      </c>
      <c r="JS4826" s="118">
        <f t="shared" si="2212"/>
        <v>1.1682181021781496E-6</v>
      </c>
      <c r="JT4826" s="119" t="str">
        <f t="shared" si="2213"/>
        <v/>
      </c>
    </row>
    <row r="4827" spans="275:280" ht="20.100000000000001" customHeight="1" x14ac:dyDescent="0.25">
      <c r="JO4827" s="118"/>
      <c r="JP4827" s="118">
        <f t="shared" si="2214"/>
        <v>26.316799999998146</v>
      </c>
      <c r="JQ4827" s="138">
        <f t="shared" si="2215"/>
        <v>4.4205195647243278E-4</v>
      </c>
      <c r="JR4827" s="118">
        <f t="shared" si="2216"/>
        <v>1.1651939746253905E-6</v>
      </c>
      <c r="JS4827" s="118">
        <f t="shared" si="2212"/>
        <v>1.1651939746253905E-6</v>
      </c>
      <c r="JT4827" s="119" t="str">
        <f t="shared" si="2213"/>
        <v/>
      </c>
    </row>
    <row r="4828" spans="275:280" ht="20.100000000000001" customHeight="1" x14ac:dyDescent="0.25">
      <c r="JO4828" s="118"/>
      <c r="JP4828" s="118">
        <f t="shared" si="2214"/>
        <v>26.323199999998145</v>
      </c>
      <c r="JQ4828" s="138">
        <f t="shared" si="2215"/>
        <v>4.4088676249780739E-4</v>
      </c>
      <c r="JR4828" s="118">
        <f t="shared" si="2216"/>
        <v>1.1621775037405743E-6</v>
      </c>
      <c r="JS4828" s="118">
        <f t="shared" si="2212"/>
        <v>1.1621775037405743E-6</v>
      </c>
      <c r="JT4828" s="119" t="str">
        <f t="shared" si="2213"/>
        <v/>
      </c>
    </row>
    <row r="4829" spans="275:280" ht="20.100000000000001" customHeight="1" x14ac:dyDescent="0.25">
      <c r="JO4829" s="118"/>
      <c r="JP4829" s="118">
        <f t="shared" si="2214"/>
        <v>26.329599999998145</v>
      </c>
      <c r="JQ4829" s="138">
        <f t="shared" si="2215"/>
        <v>4.3972458499406681E-4</v>
      </c>
      <c r="JR4829" s="118">
        <f t="shared" si="2216"/>
        <v>1.1591686706766894E-6</v>
      </c>
      <c r="JS4829" s="118">
        <f t="shared" si="2212"/>
        <v>1.1591686706766894E-6</v>
      </c>
      <c r="JT4829" s="119" t="str">
        <f t="shared" si="2213"/>
        <v/>
      </c>
    </row>
    <row r="4830" spans="275:280" ht="20.100000000000001" customHeight="1" x14ac:dyDescent="0.25">
      <c r="JO4830" s="118"/>
      <c r="JP4830" s="118">
        <f t="shared" si="2214"/>
        <v>26.335999999998144</v>
      </c>
      <c r="JQ4830" s="138">
        <f t="shared" si="2215"/>
        <v>4.3856541632339012E-4</v>
      </c>
      <c r="JR4830" s="118">
        <f t="shared" si="2216"/>
        <v>1.1561674566288455E-6</v>
      </c>
      <c r="JS4830" s="118">
        <f t="shared" si="2212"/>
        <v>1.1561674566288455E-6</v>
      </c>
      <c r="JT4830" s="119" t="str">
        <f t="shared" si="2213"/>
        <v/>
      </c>
    </row>
    <row r="4831" spans="275:280" ht="20.100000000000001" customHeight="1" x14ac:dyDescent="0.25">
      <c r="JO4831" s="118"/>
      <c r="JP4831" s="118">
        <f t="shared" si="2214"/>
        <v>26.342399999998143</v>
      </c>
      <c r="JQ4831" s="138">
        <f t="shared" si="2215"/>
        <v>4.3740924886676128E-4</v>
      </c>
      <c r="JR4831" s="118">
        <f t="shared" si="2216"/>
        <v>1.1531738428396401E-6</v>
      </c>
      <c r="JS4831" s="118">
        <f t="shared" si="2212"/>
        <v>1.1531738428396401E-6</v>
      </c>
      <c r="JT4831" s="119" t="str">
        <f t="shared" si="2213"/>
        <v/>
      </c>
    </row>
    <row r="4832" spans="275:280" ht="20.100000000000001" customHeight="1" x14ac:dyDescent="0.25">
      <c r="JO4832" s="118"/>
      <c r="JP4832" s="118">
        <f t="shared" si="2214"/>
        <v>26.348799999998143</v>
      </c>
      <c r="JQ4832" s="138">
        <f t="shared" si="2215"/>
        <v>4.3625607502392164E-4</v>
      </c>
      <c r="JR4832" s="118">
        <f t="shared" si="2216"/>
        <v>1.150187810595039E-6</v>
      </c>
      <c r="JS4832" s="118">
        <f t="shared" si="2212"/>
        <v>1.150187810595039E-6</v>
      </c>
      <c r="JT4832" s="119" t="str">
        <f t="shared" si="2213"/>
        <v/>
      </c>
    </row>
    <row r="4833" spans="275:280" ht="20.100000000000001" customHeight="1" x14ac:dyDescent="0.25">
      <c r="JO4833" s="118"/>
      <c r="JP4833" s="118">
        <f t="shared" si="2214"/>
        <v>26.355199999998142</v>
      </c>
      <c r="JQ4833" s="138">
        <f t="shared" si="2215"/>
        <v>4.351058872133266E-4</v>
      </c>
      <c r="JR4833" s="118">
        <f t="shared" si="2216"/>
        <v>1.1472093412263277E-6</v>
      </c>
      <c r="JS4833" s="118">
        <f t="shared" si="2212"/>
        <v>1.1472093412263277E-6</v>
      </c>
      <c r="JT4833" s="119" t="str">
        <f t="shared" si="2213"/>
        <v/>
      </c>
    </row>
    <row r="4834" spans="275:280" ht="20.100000000000001" customHeight="1" x14ac:dyDescent="0.25">
      <c r="JO4834" s="118"/>
      <c r="JP4834" s="118">
        <f t="shared" si="2214"/>
        <v>26.361599999998141</v>
      </c>
      <c r="JQ4834" s="138">
        <f t="shared" si="2215"/>
        <v>4.3395867787210027E-4</v>
      </c>
      <c r="JR4834" s="118">
        <f t="shared" si="2216"/>
        <v>1.1442384161056661E-6</v>
      </c>
      <c r="JS4834" s="118">
        <f t="shared" si="2212"/>
        <v>1.1442384161056661E-6</v>
      </c>
      <c r="JT4834" s="119" t="str">
        <f t="shared" si="2213"/>
        <v/>
      </c>
    </row>
    <row r="4835" spans="275:280" ht="20.100000000000001" customHeight="1" x14ac:dyDescent="0.25">
      <c r="JO4835" s="118"/>
      <c r="JP4835" s="118">
        <f t="shared" si="2214"/>
        <v>26.36799999999814</v>
      </c>
      <c r="JQ4835" s="138">
        <f t="shared" si="2215"/>
        <v>4.328144394559946E-4</v>
      </c>
      <c r="JR4835" s="118">
        <f t="shared" si="2216"/>
        <v>1.1412750166554125E-6</v>
      </c>
      <c r="JS4835" s="118">
        <f t="shared" si="2212"/>
        <v>1.1412750166554125E-6</v>
      </c>
      <c r="JT4835" s="119" t="str">
        <f t="shared" si="2213"/>
        <v/>
      </c>
    </row>
    <row r="4836" spans="275:280" ht="20.100000000000001" customHeight="1" x14ac:dyDescent="0.25">
      <c r="JO4836" s="118"/>
      <c r="JP4836" s="118">
        <f t="shared" si="2214"/>
        <v>26.37439999999814</v>
      </c>
      <c r="JQ4836" s="138">
        <f t="shared" si="2215"/>
        <v>4.3167316443933919E-4</v>
      </c>
      <c r="JR4836" s="118">
        <f t="shared" si="2216"/>
        <v>1.1383191243356555E-6</v>
      </c>
      <c r="JS4836" s="118">
        <f t="shared" si="2212"/>
        <v>1.1383191243356555E-6</v>
      </c>
      <c r="JT4836" s="119" t="str">
        <f t="shared" si="2213"/>
        <v/>
      </c>
    </row>
    <row r="4837" spans="275:280" ht="20.100000000000001" customHeight="1" x14ac:dyDescent="0.25">
      <c r="JO4837" s="118"/>
      <c r="JP4837" s="118">
        <f t="shared" si="2214"/>
        <v>26.380799999998139</v>
      </c>
      <c r="JQ4837" s="138">
        <f t="shared" si="2215"/>
        <v>4.3053484531500354E-4</v>
      </c>
      <c r="JR4837" s="118">
        <f t="shared" si="2216"/>
        <v>1.1353707206560319E-6</v>
      </c>
      <c r="JS4837" s="118">
        <f t="shared" si="2212"/>
        <v>1.1353707206560319E-6</v>
      </c>
      <c r="JT4837" s="119" t="str">
        <f t="shared" si="2213"/>
        <v/>
      </c>
    </row>
    <row r="4838" spans="275:280" ht="20.100000000000001" customHeight="1" x14ac:dyDescent="0.25">
      <c r="JO4838" s="118"/>
      <c r="JP4838" s="118">
        <f t="shared" si="2214"/>
        <v>26.387199999998138</v>
      </c>
      <c r="JQ4838" s="138">
        <f t="shared" si="2215"/>
        <v>4.293994745943475E-4</v>
      </c>
      <c r="JR4838" s="118">
        <f t="shared" si="2216"/>
        <v>1.1324297871648302E-6</v>
      </c>
      <c r="JS4838" s="118">
        <f t="shared" si="2212"/>
        <v>1.1324297871648302E-6</v>
      </c>
      <c r="JT4838" s="119" t="str">
        <f t="shared" si="2213"/>
        <v/>
      </c>
    </row>
    <row r="4839" spans="275:280" ht="20.100000000000001" customHeight="1" x14ac:dyDescent="0.25">
      <c r="JO4839" s="118"/>
      <c r="JP4839" s="118">
        <f t="shared" si="2214"/>
        <v>26.393599999998138</v>
      </c>
      <c r="JQ4839" s="138">
        <f t="shared" si="2215"/>
        <v>4.2826704480718267E-4</v>
      </c>
      <c r="JR4839" s="118">
        <f t="shared" si="2216"/>
        <v>1.1294963054590194E-6</v>
      </c>
      <c r="JS4839" s="118">
        <f t="shared" si="2212"/>
        <v>1.1294963054590194E-6</v>
      </c>
      <c r="JT4839" s="119" t="str">
        <f t="shared" si="2213"/>
        <v/>
      </c>
    </row>
    <row r="4840" spans="275:280" ht="20.100000000000001" customHeight="1" x14ac:dyDescent="0.25">
      <c r="JO4840" s="118"/>
      <c r="JP4840" s="118">
        <f t="shared" si="2214"/>
        <v>26.399999999998137</v>
      </c>
      <c r="JQ4840" s="138">
        <f t="shared" si="2215"/>
        <v>4.2713754850172365E-4</v>
      </c>
      <c r="JR4840" s="118">
        <f t="shared" si="2216"/>
        <v>1.1265702571767685E-6</v>
      </c>
      <c r="JS4840" s="118">
        <f t="shared" si="2212"/>
        <v>1.1265702571767685E-6</v>
      </c>
      <c r="JT4840" s="119" t="str">
        <f t="shared" si="2213"/>
        <v/>
      </c>
    </row>
    <row r="4841" spans="275:280" ht="20.100000000000001" customHeight="1" x14ac:dyDescent="0.25">
      <c r="JO4841" s="118"/>
      <c r="JP4841" s="118">
        <f t="shared" si="2214"/>
        <v>26.406399999998136</v>
      </c>
      <c r="JQ4841" s="138">
        <f t="shared" si="2215"/>
        <v>4.2601097824454689E-4</v>
      </c>
      <c r="JR4841" s="118">
        <f t="shared" si="2216"/>
        <v>1.1236516239985844E-6</v>
      </c>
      <c r="JS4841" s="118">
        <f t="shared" si="2212"/>
        <v>1.1236516239985844E-6</v>
      </c>
      <c r="JT4841" s="119" t="str">
        <f t="shared" si="2213"/>
        <v/>
      </c>
    </row>
    <row r="4842" spans="275:280" ht="20.100000000000001" customHeight="1" x14ac:dyDescent="0.25">
      <c r="JO4842" s="118"/>
      <c r="JP4842" s="118">
        <f t="shared" si="2214"/>
        <v>26.412799999998136</v>
      </c>
      <c r="JQ4842" s="138">
        <f t="shared" si="2215"/>
        <v>4.248873266205483E-4</v>
      </c>
      <c r="JR4842" s="118">
        <f t="shared" si="2216"/>
        <v>1.1207403876513779E-6</v>
      </c>
      <c r="JS4842" s="118">
        <f t="shared" si="2212"/>
        <v>1.1207403876513779E-6</v>
      </c>
      <c r="JT4842" s="119" t="str">
        <f t="shared" si="2213"/>
        <v/>
      </c>
    </row>
    <row r="4843" spans="275:280" ht="20.100000000000001" customHeight="1" x14ac:dyDescent="0.25">
      <c r="JO4843" s="118"/>
      <c r="JP4843" s="118">
        <f t="shared" si="2214"/>
        <v>26.419199999998135</v>
      </c>
      <c r="JQ4843" s="138">
        <f t="shared" si="2215"/>
        <v>4.2376658623289692E-4</v>
      </c>
      <c r="JR4843" s="118">
        <f t="shared" si="2216"/>
        <v>1.1178365299038015E-6</v>
      </c>
      <c r="JS4843" s="118">
        <f t="shared" si="2212"/>
        <v>1.1178365299038015E-6</v>
      </c>
      <c r="JT4843" s="119" t="str">
        <f t="shared" si="2213"/>
        <v/>
      </c>
    </row>
    <row r="4844" spans="275:280" ht="20.100000000000001" customHeight="1" x14ac:dyDescent="0.25">
      <c r="JO4844" s="118"/>
      <c r="JP4844" s="118">
        <f t="shared" si="2214"/>
        <v>26.425599999998134</v>
      </c>
      <c r="JQ4844" s="138">
        <f t="shared" si="2215"/>
        <v>4.2264874970299312E-4</v>
      </c>
      <c r="JR4844" s="118">
        <f t="shared" si="2216"/>
        <v>1.114940032569448E-6</v>
      </c>
      <c r="JS4844" s="118">
        <f t="shared" si="2212"/>
        <v>1.114940032569448E-6</v>
      </c>
      <c r="JT4844" s="119" t="str">
        <f t="shared" si="2213"/>
        <v/>
      </c>
    </row>
    <row r="4845" spans="275:280" ht="20.100000000000001" customHeight="1" x14ac:dyDescent="0.25">
      <c r="JO4845" s="118"/>
      <c r="JP4845" s="118">
        <f t="shared" si="2214"/>
        <v>26.431999999998133</v>
      </c>
      <c r="JQ4845" s="138">
        <f t="shared" si="2215"/>
        <v>4.2153380967042367E-4</v>
      </c>
      <c r="JR4845" s="118">
        <f t="shared" si="2216"/>
        <v>1.1120508775012668E-6</v>
      </c>
      <c r="JS4845" s="118">
        <f t="shared" si="2212"/>
        <v>1.1120508775012668E-6</v>
      </c>
      <c r="JT4845" s="119" t="str">
        <f t="shared" si="2213"/>
        <v/>
      </c>
    </row>
    <row r="4846" spans="275:280" ht="20.100000000000001" customHeight="1" x14ac:dyDescent="0.25">
      <c r="JO4846" s="118"/>
      <c r="JP4846" s="118">
        <f t="shared" si="2214"/>
        <v>26.438399999998133</v>
      </c>
      <c r="JQ4846" s="138">
        <f t="shared" si="2215"/>
        <v>4.2042175879292241E-4</v>
      </c>
      <c r="JR4846" s="118">
        <f t="shared" si="2216"/>
        <v>1.1091690466002373E-6</v>
      </c>
      <c r="JS4846" s="118">
        <f t="shared" si="2212"/>
        <v>1.1091690466002373E-6</v>
      </c>
      <c r="JT4846" s="119" t="str">
        <f t="shared" si="2213"/>
        <v/>
      </c>
    </row>
    <row r="4847" spans="275:280" ht="20.100000000000001" customHeight="1" x14ac:dyDescent="0.25">
      <c r="JO4847" s="118"/>
      <c r="JP4847" s="118">
        <f t="shared" si="2214"/>
        <v>26.444799999998132</v>
      </c>
      <c r="JQ4847" s="138">
        <f t="shared" si="2215"/>
        <v>4.1931258974632217E-4</v>
      </c>
      <c r="JR4847" s="118">
        <f t="shared" si="2216"/>
        <v>1.1062945218072917E-6</v>
      </c>
      <c r="JS4847" s="118">
        <f t="shared" si="2212"/>
        <v>1.1062945218072917E-6</v>
      </c>
      <c r="JT4847" s="119" t="str">
        <f t="shared" si="2213"/>
        <v/>
      </c>
    </row>
    <row r="4848" spans="275:280" ht="20.100000000000001" customHeight="1" x14ac:dyDescent="0.25">
      <c r="JO4848" s="118"/>
      <c r="JP4848" s="118">
        <f t="shared" si="2214"/>
        <v>26.451199999998131</v>
      </c>
      <c r="JQ4848" s="138">
        <f t="shared" si="2215"/>
        <v>4.1820629522451488E-4</v>
      </c>
      <c r="JR4848" s="118">
        <f t="shared" si="2216"/>
        <v>1.1034272851061884E-6</v>
      </c>
      <c r="JS4848" s="118">
        <f t="shared" si="2212"/>
        <v>1.1034272851061884E-6</v>
      </c>
      <c r="JT4848" s="119" t="str">
        <f t="shared" si="2213"/>
        <v/>
      </c>
    </row>
    <row r="4849" spans="275:280" ht="20.100000000000001" customHeight="1" x14ac:dyDescent="0.25">
      <c r="JO4849" s="118"/>
      <c r="JP4849" s="118">
        <f t="shared" si="2214"/>
        <v>26.457599999998131</v>
      </c>
      <c r="JQ4849" s="138">
        <f t="shared" si="2215"/>
        <v>4.1710286793940869E-4</v>
      </c>
      <c r="JR4849" s="118">
        <f t="shared" si="2216"/>
        <v>1.1005673185258426E-6</v>
      </c>
      <c r="JS4849" s="118">
        <f t="shared" si="2212"/>
        <v>1.1005673185258426E-6</v>
      </c>
      <c r="JT4849" s="119" t="str">
        <f t="shared" si="2213"/>
        <v/>
      </c>
    </row>
    <row r="4850" spans="275:280" ht="20.100000000000001" customHeight="1" x14ac:dyDescent="0.25">
      <c r="JO4850" s="118"/>
      <c r="JP4850" s="118">
        <f t="shared" si="2214"/>
        <v>26.46399999999813</v>
      </c>
      <c r="JQ4850" s="138">
        <f t="shared" si="2215"/>
        <v>4.1600230062088285E-4</v>
      </c>
      <c r="JR4850" s="118">
        <f t="shared" si="2216"/>
        <v>1.0977146041347974E-6</v>
      </c>
      <c r="JS4850" s="118">
        <f t="shared" si="2212"/>
        <v>1.0977146041347974E-6</v>
      </c>
      <c r="JT4850" s="119" t="str">
        <f t="shared" si="2213"/>
        <v/>
      </c>
    </row>
    <row r="4851" spans="275:280" ht="20.100000000000001" customHeight="1" x14ac:dyDescent="0.25">
      <c r="JO4851" s="118"/>
      <c r="JP4851" s="118">
        <f t="shared" si="2214"/>
        <v>26.470399999998129</v>
      </c>
      <c r="JQ4851" s="138">
        <f t="shared" si="2215"/>
        <v>4.1490458601674805E-4</v>
      </c>
      <c r="JR4851" s="118">
        <f t="shared" si="2216"/>
        <v>1.0948691240476199E-6</v>
      </c>
      <c r="JS4851" s="118">
        <f t="shared" si="2212"/>
        <v>1.0948691240476199E-6</v>
      </c>
      <c r="JT4851" s="119" t="str">
        <f t="shared" si="2213"/>
        <v/>
      </c>
    </row>
    <row r="4852" spans="275:280" ht="20.100000000000001" customHeight="1" x14ac:dyDescent="0.25">
      <c r="JO4852" s="118"/>
      <c r="JP4852" s="118">
        <f t="shared" si="2214"/>
        <v>26.476799999998128</v>
      </c>
      <c r="JQ4852" s="138">
        <f t="shared" si="2215"/>
        <v>4.1380971689270043E-4</v>
      </c>
      <c r="JR4852" s="118">
        <f t="shared" si="2216"/>
        <v>1.092030860418505E-6</v>
      </c>
      <c r="JS4852" s="118">
        <f t="shared" si="2212"/>
        <v>1.092030860418505E-6</v>
      </c>
      <c r="JT4852" s="119" t="str">
        <f t="shared" si="2213"/>
        <v/>
      </c>
    </row>
    <row r="4853" spans="275:280" ht="20.100000000000001" customHeight="1" x14ac:dyDescent="0.25">
      <c r="JO4853" s="118"/>
      <c r="JP4853" s="118">
        <f t="shared" si="2214"/>
        <v>26.483199999998128</v>
      </c>
      <c r="JQ4853" s="138">
        <f t="shared" si="2215"/>
        <v>4.1271768603228193E-4</v>
      </c>
      <c r="JR4853" s="118">
        <f t="shared" si="2216"/>
        <v>1.0891997954445279E-6</v>
      </c>
      <c r="JS4853" s="118">
        <f t="shared" si="2212"/>
        <v>1.0891997954445279E-6</v>
      </c>
      <c r="JT4853" s="119" t="str">
        <f t="shared" si="2213"/>
        <v/>
      </c>
    </row>
    <row r="4854" spans="275:280" ht="20.100000000000001" customHeight="1" x14ac:dyDescent="0.25">
      <c r="JO4854" s="118"/>
      <c r="JP4854" s="118">
        <f t="shared" si="2214"/>
        <v>26.489599999998127</v>
      </c>
      <c r="JQ4854" s="138">
        <f t="shared" si="2215"/>
        <v>4.116284862368374E-4</v>
      </c>
      <c r="JR4854" s="118">
        <f t="shared" si="2216"/>
        <v>1.0863759113681373E-6</v>
      </c>
      <c r="JS4854" s="118">
        <f t="shared" si="2212"/>
        <v>1.0863759113681373E-6</v>
      </c>
      <c r="JT4854" s="119" t="str">
        <f t="shared" si="2213"/>
        <v/>
      </c>
    </row>
    <row r="4855" spans="275:280" ht="20.100000000000001" customHeight="1" x14ac:dyDescent="0.25">
      <c r="JO4855" s="118"/>
      <c r="JP4855" s="118">
        <f t="shared" si="2214"/>
        <v>26.495999999998126</v>
      </c>
      <c r="JQ4855" s="138">
        <f t="shared" si="2215"/>
        <v>4.1054211032546926E-4</v>
      </c>
      <c r="JR4855" s="118">
        <f t="shared" si="2216"/>
        <v>1.0835591904700547E-6</v>
      </c>
      <c r="JS4855" s="118">
        <f t="shared" si="2212"/>
        <v>1.0835591904700547E-6</v>
      </c>
      <c r="JT4855" s="119" t="str">
        <f t="shared" si="2213"/>
        <v/>
      </c>
    </row>
    <row r="4856" spans="275:280" ht="20.100000000000001" customHeight="1" x14ac:dyDescent="0.25">
      <c r="JO4856" s="118"/>
      <c r="JP4856" s="118">
        <f t="shared" si="2214"/>
        <v>26.502399999998126</v>
      </c>
      <c r="JQ4856" s="138">
        <f t="shared" si="2215"/>
        <v>4.0945855113499921E-4</v>
      </c>
      <c r="JR4856" s="118">
        <f t="shared" si="2216"/>
        <v>1.0807496150737187E-6</v>
      </c>
      <c r="JS4856" s="118">
        <f t="shared" si="2212"/>
        <v>1.0807496150737187E-6</v>
      </c>
      <c r="JT4856" s="119" t="str">
        <f t="shared" si="2213"/>
        <v/>
      </c>
    </row>
    <row r="4857" spans="275:280" ht="20.100000000000001" customHeight="1" x14ac:dyDescent="0.25">
      <c r="JO4857" s="118"/>
      <c r="JP4857" s="118">
        <f t="shared" si="2214"/>
        <v>26.508799999998125</v>
      </c>
      <c r="JQ4857" s="138">
        <f t="shared" si="2215"/>
        <v>4.0837780151992549E-4</v>
      </c>
      <c r="JR4857" s="118">
        <f t="shared" si="2216"/>
        <v>1.0779471675486469E-6</v>
      </c>
      <c r="JS4857" s="118">
        <f t="shared" si="2212"/>
        <v>1.0779471675486469E-6</v>
      </c>
      <c r="JT4857" s="119" t="str">
        <f t="shared" si="2213"/>
        <v/>
      </c>
    </row>
    <row r="4858" spans="275:280" ht="20.100000000000001" customHeight="1" x14ac:dyDescent="0.25">
      <c r="JO4858" s="118"/>
      <c r="JP4858" s="118">
        <f t="shared" si="2214"/>
        <v>26.515199999998124</v>
      </c>
      <c r="JQ4858" s="138">
        <f t="shared" si="2215"/>
        <v>4.0729985435237684E-4</v>
      </c>
      <c r="JR4858" s="118">
        <f t="shared" si="2216"/>
        <v>1.0751518303016533E-6</v>
      </c>
      <c r="JS4858" s="118">
        <f t="shared" si="2212"/>
        <v>1.0751518303016533E-6</v>
      </c>
      <c r="JT4858" s="119" t="str">
        <f t="shared" si="2213"/>
        <v/>
      </c>
    </row>
    <row r="4859" spans="275:280" ht="20.100000000000001" customHeight="1" x14ac:dyDescent="0.25">
      <c r="JO4859" s="118"/>
      <c r="JP4859" s="118">
        <f t="shared" si="2214"/>
        <v>26.521599999998124</v>
      </c>
      <c r="JQ4859" s="138">
        <f t="shared" si="2215"/>
        <v>4.0622470252207519E-4</v>
      </c>
      <c r="JR4859" s="118">
        <f t="shared" si="2216"/>
        <v>1.0723635857819982E-6</v>
      </c>
      <c r="JS4859" s="118">
        <f t="shared" si="2212"/>
        <v>1.0723635857819982E-6</v>
      </c>
      <c r="JT4859" s="119" t="str">
        <f t="shared" si="2213"/>
        <v/>
      </c>
    </row>
    <row r="4860" spans="275:280" ht="20.100000000000001" customHeight="1" x14ac:dyDescent="0.25">
      <c r="JO4860" s="118"/>
      <c r="JP4860" s="118">
        <f t="shared" si="2214"/>
        <v>26.527999999998123</v>
      </c>
      <c r="JQ4860" s="138">
        <f t="shared" si="2215"/>
        <v>4.0515233893629319E-4</v>
      </c>
      <c r="JR4860" s="118">
        <f t="shared" si="2216"/>
        <v>1.0695824164842619E-6</v>
      </c>
      <c r="JS4860" s="118">
        <f t="shared" si="2212"/>
        <v>1.0695824164842619E-6</v>
      </c>
      <c r="JT4860" s="119" t="str">
        <f t="shared" si="2213"/>
        <v/>
      </c>
    </row>
    <row r="4861" spans="275:280" ht="20.100000000000001" customHeight="1" x14ac:dyDescent="0.25">
      <c r="JO4861" s="118"/>
      <c r="JP4861" s="118">
        <f t="shared" si="2214"/>
        <v>26.534399999998122</v>
      </c>
      <c r="JQ4861" s="138">
        <f t="shared" si="2215"/>
        <v>4.0408275651980893E-4</v>
      </c>
      <c r="JR4861" s="118">
        <f t="shared" si="2216"/>
        <v>1.0668083049412426E-6</v>
      </c>
      <c r="JS4861" s="118">
        <f t="shared" si="2212"/>
        <v>1.0668083049412426E-6</v>
      </c>
      <c r="JT4861" s="119" t="str">
        <f t="shared" si="2213"/>
        <v/>
      </c>
    </row>
    <row r="4862" spans="275:280" ht="20.100000000000001" customHeight="1" x14ac:dyDescent="0.25">
      <c r="JO4862" s="118"/>
      <c r="JP4862" s="118">
        <f t="shared" si="2214"/>
        <v>26.540799999998121</v>
      </c>
      <c r="JQ4862" s="138">
        <f t="shared" si="2215"/>
        <v>4.0301594821486768E-4</v>
      </c>
      <c r="JR4862" s="118">
        <f t="shared" si="2216"/>
        <v>1.064041233728131E-6</v>
      </c>
      <c r="JS4862" s="118">
        <f t="shared" si="2212"/>
        <v>1.064041233728131E-6</v>
      </c>
      <c r="JT4862" s="119" t="str">
        <f t="shared" si="2213"/>
        <v/>
      </c>
    </row>
    <row r="4863" spans="275:280" ht="20.100000000000001" customHeight="1" x14ac:dyDescent="0.25">
      <c r="JO4863" s="118"/>
      <c r="JP4863" s="118">
        <f t="shared" si="2214"/>
        <v>26.547199999998121</v>
      </c>
      <c r="JQ4863" s="138">
        <f t="shared" si="2215"/>
        <v>4.0195190698113955E-4</v>
      </c>
      <c r="JR4863" s="118">
        <f t="shared" si="2216"/>
        <v>1.0612811854622929E-6</v>
      </c>
      <c r="JS4863" s="118">
        <f t="shared" si="2212"/>
        <v>1.0612811854622929E-6</v>
      </c>
      <c r="JT4863" s="119" t="str">
        <f t="shared" si="2213"/>
        <v/>
      </c>
    </row>
    <row r="4864" spans="275:280" ht="20.100000000000001" customHeight="1" x14ac:dyDescent="0.25">
      <c r="JO4864" s="118"/>
      <c r="JP4864" s="118">
        <f t="shared" si="2214"/>
        <v>26.55359999999812</v>
      </c>
      <c r="JQ4864" s="138">
        <f t="shared" si="2215"/>
        <v>4.0089062579567726E-4</v>
      </c>
      <c r="JR4864" s="118">
        <f t="shared" si="2216"/>
        <v>1.0585281428014269E-6</v>
      </c>
      <c r="JS4864" s="118">
        <f t="shared" si="2212"/>
        <v>1.0585281428014269E-6</v>
      </c>
      <c r="JT4864" s="119" t="str">
        <f t="shared" si="2213"/>
        <v/>
      </c>
    </row>
    <row r="4865" spans="275:280" ht="20.100000000000001" customHeight="1" x14ac:dyDescent="0.25">
      <c r="JO4865" s="118"/>
      <c r="JP4865" s="118">
        <f t="shared" si="2214"/>
        <v>26.559999999998119</v>
      </c>
      <c r="JQ4865" s="138">
        <f t="shared" si="2215"/>
        <v>3.9983209765287583E-4</v>
      </c>
      <c r="JR4865" s="118">
        <f t="shared" si="2216"/>
        <v>1.0557820884460572E-6</v>
      </c>
      <c r="JS4865" s="118">
        <f t="shared" si="2212"/>
        <v>1.0557820884460572E-6</v>
      </c>
      <c r="JT4865" s="119" t="str">
        <f t="shared" si="2213"/>
        <v/>
      </c>
    </row>
    <row r="4866" spans="275:280" ht="20.100000000000001" customHeight="1" x14ac:dyDescent="0.25">
      <c r="JO4866" s="118"/>
      <c r="JP4866" s="118">
        <f t="shared" si="2214"/>
        <v>26.566399999998119</v>
      </c>
      <c r="JQ4866" s="138">
        <f t="shared" si="2215"/>
        <v>3.9877631556442978E-4</v>
      </c>
      <c r="JR4866" s="118">
        <f t="shared" si="2216"/>
        <v>1.0530430051363358E-6</v>
      </c>
      <c r="JS4866" s="118">
        <f t="shared" si="2212"/>
        <v>1.0530430051363358E-6</v>
      </c>
      <c r="JT4866" s="119" t="str">
        <f t="shared" si="2213"/>
        <v/>
      </c>
    </row>
    <row r="4867" spans="275:280" ht="20.100000000000001" customHeight="1" x14ac:dyDescent="0.25">
      <c r="JO4867" s="118"/>
      <c r="JP4867" s="118">
        <f t="shared" si="2214"/>
        <v>26.572799999998118</v>
      </c>
      <c r="JQ4867" s="138">
        <f t="shared" si="2215"/>
        <v>3.9772327255929344E-4</v>
      </c>
      <c r="JR4867" s="118">
        <f t="shared" si="2216"/>
        <v>1.0503108756553491E-6</v>
      </c>
      <c r="JS4867" s="118">
        <f t="shared" si="2212"/>
        <v>1.0503108756553491E-6</v>
      </c>
      <c r="JT4867" s="119" t="str">
        <f t="shared" si="2213"/>
        <v/>
      </c>
    </row>
    <row r="4868" spans="275:280" ht="20.100000000000001" customHeight="1" x14ac:dyDescent="0.25">
      <c r="JO4868" s="118"/>
      <c r="JP4868" s="118">
        <f t="shared" si="2214"/>
        <v>26.579199999998117</v>
      </c>
      <c r="JQ4868" s="138">
        <f t="shared" si="2215"/>
        <v>3.9667296168363809E-4</v>
      </c>
      <c r="JR4868" s="118">
        <f t="shared" si="2216"/>
        <v>1.047585682824564E-6</v>
      </c>
      <c r="JS4868" s="118">
        <f t="shared" si="2212"/>
        <v>1.047585682824564E-6</v>
      </c>
      <c r="JT4868" s="119" t="str">
        <f t="shared" si="2213"/>
        <v/>
      </c>
    </row>
    <row r="4869" spans="275:280" ht="20.100000000000001" customHeight="1" x14ac:dyDescent="0.25">
      <c r="JO4869" s="118"/>
      <c r="JP4869" s="118">
        <f t="shared" si="2214"/>
        <v>26.585599999998117</v>
      </c>
      <c r="JQ4869" s="138">
        <f t="shared" si="2215"/>
        <v>3.9562537600081353E-4</v>
      </c>
      <c r="JR4869" s="118">
        <f t="shared" si="2216"/>
        <v>1.044867409508328E-6</v>
      </c>
      <c r="JS4869" s="118">
        <f t="shared" si="2212"/>
        <v>1.044867409508328E-6</v>
      </c>
      <c r="JT4869" s="119" t="str">
        <f t="shared" si="2213"/>
        <v/>
      </c>
    </row>
    <row r="4870" spans="275:280" ht="20.100000000000001" customHeight="1" x14ac:dyDescent="0.25">
      <c r="JO4870" s="118"/>
      <c r="JP4870" s="118">
        <f t="shared" si="2214"/>
        <v>26.591999999998116</v>
      </c>
      <c r="JQ4870" s="138">
        <f t="shared" si="2215"/>
        <v>3.945805085913052E-4</v>
      </c>
      <c r="JR4870" s="118">
        <f t="shared" si="2216"/>
        <v>1.0421560386122963E-6</v>
      </c>
      <c r="JS4870" s="118">
        <f t="shared" si="2212"/>
        <v>1.0421560386122963E-6</v>
      </c>
      <c r="JT4870" s="119" t="str">
        <f t="shared" si="2213"/>
        <v/>
      </c>
    </row>
    <row r="4871" spans="275:280" ht="20.100000000000001" customHeight="1" x14ac:dyDescent="0.25">
      <c r="JO4871" s="118"/>
      <c r="JP4871" s="118">
        <f t="shared" si="2214"/>
        <v>26.598399999998115</v>
      </c>
      <c r="JQ4871" s="138">
        <f t="shared" si="2215"/>
        <v>3.935383525526929E-4</v>
      </c>
      <c r="JR4871" s="118">
        <f t="shared" si="2216"/>
        <v>1.0394515530814268E-6</v>
      </c>
      <c r="JS4871" s="118">
        <f t="shared" si="2212"/>
        <v>1.0394515530814268E-6</v>
      </c>
      <c r="JT4871" s="119" t="str">
        <f t="shared" si="2213"/>
        <v/>
      </c>
    </row>
    <row r="4872" spans="275:280" ht="20.100000000000001" customHeight="1" x14ac:dyDescent="0.25">
      <c r="JO4872" s="118"/>
      <c r="JP4872" s="118">
        <f t="shared" si="2214"/>
        <v>26.604799999998114</v>
      </c>
      <c r="JQ4872" s="138">
        <f t="shared" si="2215"/>
        <v>3.9249890099961148E-4</v>
      </c>
      <c r="JR4872" s="118">
        <f t="shared" si="2216"/>
        <v>1.0367539359018227E-6</v>
      </c>
      <c r="JS4872" s="118">
        <f t="shared" si="2212"/>
        <v>1.0367539359018227E-6</v>
      </c>
      <c r="JT4872" s="119" t="str">
        <f t="shared" si="2213"/>
        <v/>
      </c>
    </row>
    <row r="4873" spans="275:280" ht="20.100000000000001" customHeight="1" x14ac:dyDescent="0.25">
      <c r="JO4873" s="118"/>
      <c r="JP4873" s="118">
        <f t="shared" si="2214"/>
        <v>26.611199999998114</v>
      </c>
      <c r="JQ4873" s="138">
        <f t="shared" si="2215"/>
        <v>3.9146214706370965E-4</v>
      </c>
      <c r="JR4873" s="118">
        <f t="shared" si="2216"/>
        <v>1.0340631700997568E-6</v>
      </c>
      <c r="JS4873" s="118">
        <f t="shared" si="2212"/>
        <v>1.0340631700997568E-6</v>
      </c>
      <c r="JT4873" s="119" t="str">
        <f t="shared" si="2213"/>
        <v/>
      </c>
    </row>
    <row r="4874" spans="275:280" ht="20.100000000000001" customHeight="1" x14ac:dyDescent="0.25">
      <c r="JO4874" s="118"/>
      <c r="JP4874" s="118">
        <f t="shared" si="2214"/>
        <v>26.617599999998113</v>
      </c>
      <c r="JQ4874" s="138">
        <f t="shared" si="2215"/>
        <v>3.904280838936099E-4</v>
      </c>
      <c r="JR4874" s="118">
        <f t="shared" si="2216"/>
        <v>1.0313792387431895E-6</v>
      </c>
      <c r="JS4874" s="118">
        <f t="shared" si="2212"/>
        <v>1.0313792387431895E-6</v>
      </c>
      <c r="JT4874" s="119" t="str">
        <f t="shared" si="2213"/>
        <v/>
      </c>
    </row>
    <row r="4875" spans="275:280" ht="20.100000000000001" customHeight="1" x14ac:dyDescent="0.25">
      <c r="JO4875" s="118"/>
      <c r="JP4875" s="118">
        <f t="shared" si="2214"/>
        <v>26.623999999998112</v>
      </c>
      <c r="JQ4875" s="138">
        <f t="shared" si="2215"/>
        <v>3.8939670465486671E-4</v>
      </c>
      <c r="JR4875" s="118">
        <f t="shared" si="2216"/>
        <v>1.0287021249388959E-6</v>
      </c>
      <c r="JS4875" s="118">
        <f t="shared" ref="JS4875:JS4938" si="2217">IF(JQ4875&lt;(1-$JO$719),JR4875,"")</f>
        <v>1.0287021249388959E-6</v>
      </c>
      <c r="JT4875" s="119" t="str">
        <f t="shared" ref="JT4875:JT4938" si="2218">IF(JQ4875&lt;(1-$JO$725),JR4875,"")</f>
        <v/>
      </c>
    </row>
    <row r="4876" spans="275:280" ht="20.100000000000001" customHeight="1" x14ac:dyDescent="0.25">
      <c r="JO4876" s="118"/>
      <c r="JP4876" s="118">
        <f t="shared" ref="JP4876:JP4939" si="2219">JP4875+$JS$712</f>
        <v>26.630399999998112</v>
      </c>
      <c r="JQ4876" s="138">
        <f t="shared" ref="JQ4876:JQ4939" si="2220">_xlfn.CHISQ.DIST.RT(JP4876,7)</f>
        <v>3.8836800252992781E-4</v>
      </c>
      <c r="JR4876" s="118">
        <f t="shared" ref="JR4876:JR4939" si="2221">JQ4876-JQ4877</f>
        <v>1.0260318118365309E-6</v>
      </c>
      <c r="JS4876" s="118">
        <f t="shared" si="2217"/>
        <v>1.0260318118365309E-6</v>
      </c>
      <c r="JT4876" s="119" t="str">
        <f t="shared" si="2218"/>
        <v/>
      </c>
    </row>
    <row r="4877" spans="275:280" ht="20.100000000000001" customHeight="1" x14ac:dyDescent="0.25">
      <c r="JO4877" s="118"/>
      <c r="JP4877" s="118">
        <f t="shared" si="2219"/>
        <v>26.636799999998111</v>
      </c>
      <c r="JQ4877" s="138">
        <f t="shared" si="2220"/>
        <v>3.8734197071809128E-4</v>
      </c>
      <c r="JR4877" s="118">
        <f t="shared" si="2221"/>
        <v>1.0233682826207694E-6</v>
      </c>
      <c r="JS4877" s="118">
        <f t="shared" si="2217"/>
        <v>1.0233682826207694E-6</v>
      </c>
      <c r="JT4877" s="119" t="str">
        <f t="shared" si="2218"/>
        <v/>
      </c>
    </row>
    <row r="4878" spans="275:280" ht="20.100000000000001" customHeight="1" x14ac:dyDescent="0.25">
      <c r="JO4878" s="118"/>
      <c r="JP4878" s="118">
        <f t="shared" si="2219"/>
        <v>26.64319999999811</v>
      </c>
      <c r="JQ4878" s="138">
        <f t="shared" si="2220"/>
        <v>3.8631860243547051E-4</v>
      </c>
      <c r="JR4878" s="118">
        <f t="shared" si="2221"/>
        <v>1.0207115205240454E-6</v>
      </c>
      <c r="JS4878" s="118">
        <f t="shared" si="2217"/>
        <v>1.0207115205240454E-6</v>
      </c>
      <c r="JT4878" s="119" t="str">
        <f t="shared" si="2218"/>
        <v/>
      </c>
    </row>
    <row r="4879" spans="275:280" ht="20.100000000000001" customHeight="1" x14ac:dyDescent="0.25">
      <c r="JO4879" s="118"/>
      <c r="JP4879" s="118">
        <f t="shared" si="2219"/>
        <v>26.649599999998109</v>
      </c>
      <c r="JQ4879" s="138">
        <f t="shared" si="2220"/>
        <v>3.8529789091494647E-4</v>
      </c>
      <c r="JR4879" s="118">
        <f t="shared" si="2221"/>
        <v>1.018061508810343E-6</v>
      </c>
      <c r="JS4879" s="118">
        <f t="shared" si="2217"/>
        <v>1.018061508810343E-6</v>
      </c>
      <c r="JT4879" s="119" t="str">
        <f t="shared" si="2218"/>
        <v/>
      </c>
    </row>
    <row r="4880" spans="275:280" ht="20.100000000000001" customHeight="1" x14ac:dyDescent="0.25">
      <c r="JO4880" s="118"/>
      <c r="JP4880" s="118">
        <f t="shared" si="2219"/>
        <v>26.655999999998109</v>
      </c>
      <c r="JQ4880" s="138">
        <f t="shared" si="2220"/>
        <v>3.8427982940613612E-4</v>
      </c>
      <c r="JR4880" s="118">
        <f t="shared" si="2221"/>
        <v>1.0154182307904841E-6</v>
      </c>
      <c r="JS4880" s="118">
        <f t="shared" si="2217"/>
        <v>1.0154182307904841E-6</v>
      </c>
      <c r="JT4880" s="119" t="str">
        <f t="shared" si="2218"/>
        <v/>
      </c>
    </row>
    <row r="4881" spans="275:280" ht="20.100000000000001" customHeight="1" x14ac:dyDescent="0.25">
      <c r="JO4881" s="118"/>
      <c r="JP4881" s="118">
        <f t="shared" si="2219"/>
        <v>26.662399999998108</v>
      </c>
      <c r="JQ4881" s="138">
        <f t="shared" si="2220"/>
        <v>3.8326441117534564E-4</v>
      </c>
      <c r="JR4881" s="118">
        <f t="shared" si="2221"/>
        <v>1.0127816698118821E-6</v>
      </c>
      <c r="JS4881" s="118">
        <f t="shared" si="2217"/>
        <v>1.0127816698118821E-6</v>
      </c>
      <c r="JT4881" s="119" t="str">
        <f t="shared" si="2218"/>
        <v/>
      </c>
    </row>
    <row r="4882" spans="275:280" ht="20.100000000000001" customHeight="1" x14ac:dyDescent="0.25">
      <c r="JO4882" s="118"/>
      <c r="JP4882" s="118">
        <f t="shared" si="2219"/>
        <v>26.668799999998107</v>
      </c>
      <c r="JQ4882" s="138">
        <f t="shared" si="2220"/>
        <v>3.8225162950553376E-4</v>
      </c>
      <c r="JR4882" s="118">
        <f t="shared" si="2221"/>
        <v>1.0101518092611446E-6</v>
      </c>
      <c r="JS4882" s="118">
        <f t="shared" si="2217"/>
        <v>1.0101518092611446E-6</v>
      </c>
      <c r="JT4882" s="119" t="str">
        <f t="shared" si="2218"/>
        <v/>
      </c>
    </row>
    <row r="4883" spans="275:280" ht="20.100000000000001" customHeight="1" x14ac:dyDescent="0.25">
      <c r="JO4883" s="118"/>
      <c r="JP4883" s="118">
        <f t="shared" si="2219"/>
        <v>26.675199999998107</v>
      </c>
      <c r="JQ4883" s="138">
        <f t="shared" si="2220"/>
        <v>3.8124147769627261E-4</v>
      </c>
      <c r="JR4883" s="118">
        <f t="shared" si="2221"/>
        <v>1.0075286325671087E-6</v>
      </c>
      <c r="JS4883" s="118">
        <f t="shared" si="2217"/>
        <v>1.0075286325671087E-6</v>
      </c>
      <c r="JT4883" s="119" t="str">
        <f t="shared" si="2218"/>
        <v/>
      </c>
    </row>
    <row r="4884" spans="275:280" ht="20.100000000000001" customHeight="1" x14ac:dyDescent="0.25">
      <c r="JO4884" s="118"/>
      <c r="JP4884" s="118">
        <f t="shared" si="2219"/>
        <v>26.681599999998106</v>
      </c>
      <c r="JQ4884" s="138">
        <f t="shared" si="2220"/>
        <v>3.802339490637055E-4</v>
      </c>
      <c r="JR4884" s="118">
        <f t="shared" si="2221"/>
        <v>1.0049121231945528E-6</v>
      </c>
      <c r="JS4884" s="118">
        <f t="shared" si="2217"/>
        <v>1.0049121231945528E-6</v>
      </c>
      <c r="JT4884" s="119" t="str">
        <f t="shared" si="2218"/>
        <v/>
      </c>
    </row>
    <row r="4885" spans="275:280" ht="20.100000000000001" customHeight="1" x14ac:dyDescent="0.25">
      <c r="JO4885" s="118"/>
      <c r="JP4885" s="118">
        <f t="shared" si="2219"/>
        <v>26.687999999998105</v>
      </c>
      <c r="JQ4885" s="138">
        <f t="shared" si="2220"/>
        <v>3.7922903694051095E-4</v>
      </c>
      <c r="JR4885" s="118">
        <f t="shared" si="2221"/>
        <v>1.0023022646527078E-6</v>
      </c>
      <c r="JS4885" s="118">
        <f t="shared" si="2217"/>
        <v>1.0023022646527078E-6</v>
      </c>
      <c r="JT4885" s="119" t="str">
        <f t="shared" si="2218"/>
        <v/>
      </c>
    </row>
    <row r="4886" spans="275:280" ht="20.100000000000001" customHeight="1" x14ac:dyDescent="0.25">
      <c r="JO4886" s="118"/>
      <c r="JP4886" s="118">
        <f t="shared" si="2219"/>
        <v>26.694399999998105</v>
      </c>
      <c r="JQ4886" s="138">
        <f t="shared" si="2220"/>
        <v>3.7822673467585824E-4</v>
      </c>
      <c r="JR4886" s="118">
        <f t="shared" si="2221"/>
        <v>9.9969904048381828E-7</v>
      </c>
      <c r="JS4886" s="118">
        <f t="shared" si="2217"/>
        <v>9.9969904048381828E-7</v>
      </c>
      <c r="JT4886" s="119" t="str">
        <f t="shared" si="2218"/>
        <v/>
      </c>
    </row>
    <row r="4887" spans="275:280" ht="20.100000000000001" customHeight="1" x14ac:dyDescent="0.25">
      <c r="JO4887" s="118"/>
      <c r="JP4887" s="118">
        <f t="shared" si="2219"/>
        <v>26.700799999998104</v>
      </c>
      <c r="JQ4887" s="138">
        <f t="shared" si="2220"/>
        <v>3.7722703563537442E-4</v>
      </c>
      <c r="JR4887" s="118">
        <f t="shared" si="2221"/>
        <v>9.9710243427593654E-7</v>
      </c>
      <c r="JS4887" s="118">
        <f t="shared" si="2217"/>
        <v>9.9710243427593654E-7</v>
      </c>
      <c r="JT4887" s="119" t="str">
        <f t="shared" si="2218"/>
        <v/>
      </c>
    </row>
    <row r="4888" spans="275:280" ht="20.100000000000001" customHeight="1" x14ac:dyDescent="0.25">
      <c r="JO4888" s="118"/>
      <c r="JP4888" s="118">
        <f t="shared" si="2219"/>
        <v>26.707199999998103</v>
      </c>
      <c r="JQ4888" s="138">
        <f t="shared" si="2220"/>
        <v>3.7622993320109849E-4</v>
      </c>
      <c r="JR4888" s="118">
        <f t="shared" si="2221"/>
        <v>9.9451242965137559E-7</v>
      </c>
      <c r="JS4888" s="118">
        <f t="shared" si="2217"/>
        <v>9.9451242965137559E-7</v>
      </c>
      <c r="JT4888" s="119" t="str">
        <f t="shared" si="2218"/>
        <v/>
      </c>
    </row>
    <row r="4889" spans="275:280" ht="20.100000000000001" customHeight="1" x14ac:dyDescent="0.25">
      <c r="JO4889" s="118"/>
      <c r="JP4889" s="118">
        <f t="shared" si="2219"/>
        <v>26.713599999998102</v>
      </c>
      <c r="JQ4889" s="138">
        <f t="shared" si="2220"/>
        <v>3.7523542077144711E-4</v>
      </c>
      <c r="JR4889" s="118">
        <f t="shared" si="2221"/>
        <v>9.9192901027478656E-7</v>
      </c>
      <c r="JS4889" s="118">
        <f t="shared" si="2217"/>
        <v>9.9192901027478656E-7</v>
      </c>
      <c r="JT4889" s="119" t="str">
        <f t="shared" si="2218"/>
        <v/>
      </c>
    </row>
    <row r="4890" spans="275:280" ht="20.100000000000001" customHeight="1" x14ac:dyDescent="0.25">
      <c r="JO4890" s="118"/>
      <c r="JP4890" s="118">
        <f t="shared" si="2219"/>
        <v>26.719999999998102</v>
      </c>
      <c r="JQ4890" s="138">
        <f t="shared" si="2220"/>
        <v>3.7424349176117233E-4</v>
      </c>
      <c r="JR4890" s="118">
        <f t="shared" si="2221"/>
        <v>9.8935215984665347E-7</v>
      </c>
      <c r="JS4890" s="118">
        <f t="shared" si="2217"/>
        <v>9.8935215984665347E-7</v>
      </c>
      <c r="JT4890" s="119" t="str">
        <f t="shared" si="2218"/>
        <v/>
      </c>
    </row>
    <row r="4891" spans="275:280" ht="20.100000000000001" customHeight="1" x14ac:dyDescent="0.25">
      <c r="JO4891" s="118"/>
      <c r="JP4891" s="118">
        <f t="shared" si="2219"/>
        <v>26.726399999998101</v>
      </c>
      <c r="JQ4891" s="138">
        <f t="shared" si="2220"/>
        <v>3.7325413960132567E-4</v>
      </c>
      <c r="JR4891" s="118">
        <f t="shared" si="2221"/>
        <v>9.8678186210936474E-7</v>
      </c>
      <c r="JS4891" s="118">
        <f t="shared" si="2217"/>
        <v>9.8678186210936474E-7</v>
      </c>
      <c r="JT4891" s="119" t="str">
        <f t="shared" si="2218"/>
        <v/>
      </c>
    </row>
    <row r="4892" spans="275:280" ht="20.100000000000001" customHeight="1" x14ac:dyDescent="0.25">
      <c r="JO4892" s="118"/>
      <c r="JP4892" s="118">
        <f t="shared" si="2219"/>
        <v>26.7327999999981</v>
      </c>
      <c r="JQ4892" s="138">
        <f t="shared" si="2220"/>
        <v>3.7226735773921631E-4</v>
      </c>
      <c r="JR4892" s="118">
        <f t="shared" si="2221"/>
        <v>9.8421810084428586E-7</v>
      </c>
      <c r="JS4892" s="118">
        <f t="shared" si="2217"/>
        <v>9.8421810084428586E-7</v>
      </c>
      <c r="JT4892" s="119" t="str">
        <f t="shared" si="2218"/>
        <v/>
      </c>
    </row>
    <row r="4893" spans="275:280" ht="20.100000000000001" customHeight="1" x14ac:dyDescent="0.25">
      <c r="JO4893" s="118"/>
      <c r="JP4893" s="118">
        <f t="shared" si="2219"/>
        <v>26.7391999999981</v>
      </c>
      <c r="JQ4893" s="138">
        <f t="shared" si="2220"/>
        <v>3.7128313963837202E-4</v>
      </c>
      <c r="JR4893" s="118">
        <f t="shared" si="2221"/>
        <v>9.8166085986747679E-7</v>
      </c>
      <c r="JS4893" s="118">
        <f t="shared" si="2217"/>
        <v>9.8166085986747679E-7</v>
      </c>
      <c r="JT4893" s="119" t="str">
        <f t="shared" si="2218"/>
        <v/>
      </c>
    </row>
    <row r="4894" spans="275:280" ht="20.100000000000001" customHeight="1" x14ac:dyDescent="0.25">
      <c r="JO4894" s="118"/>
      <c r="JP4894" s="118">
        <f t="shared" si="2219"/>
        <v>26.745599999998099</v>
      </c>
      <c r="JQ4894" s="138">
        <f t="shared" si="2220"/>
        <v>3.7030147877850454E-4</v>
      </c>
      <c r="JR4894" s="118">
        <f t="shared" si="2221"/>
        <v>9.7911012303917872E-7</v>
      </c>
      <c r="JS4894" s="118">
        <f t="shared" si="2217"/>
        <v>9.7911012303917872E-7</v>
      </c>
      <c r="JT4894" s="119" t="str">
        <f t="shared" si="2218"/>
        <v/>
      </c>
    </row>
    <row r="4895" spans="275:280" ht="20.100000000000001" customHeight="1" x14ac:dyDescent="0.25">
      <c r="JO4895" s="118"/>
      <c r="JP4895" s="118">
        <f t="shared" si="2219"/>
        <v>26.751999999998098</v>
      </c>
      <c r="JQ4895" s="138">
        <f t="shared" si="2220"/>
        <v>3.6932236865546537E-4</v>
      </c>
      <c r="JR4895" s="118">
        <f t="shared" si="2221"/>
        <v>9.7656587425302629E-7</v>
      </c>
      <c r="JS4895" s="118">
        <f t="shared" si="2217"/>
        <v>9.7656587425302629E-7</v>
      </c>
      <c r="JT4895" s="119" t="str">
        <f t="shared" si="2218"/>
        <v/>
      </c>
    </row>
    <row r="4896" spans="275:280" ht="20.100000000000001" customHeight="1" x14ac:dyDescent="0.25">
      <c r="JO4896" s="118"/>
      <c r="JP4896" s="118">
        <f t="shared" si="2219"/>
        <v>26.758399999998097</v>
      </c>
      <c r="JQ4896" s="138">
        <f t="shared" si="2220"/>
        <v>3.6834580278121234E-4</v>
      </c>
      <c r="JR4896" s="118">
        <f t="shared" si="2221"/>
        <v>9.7402809744623906E-7</v>
      </c>
      <c r="JS4896" s="118">
        <f t="shared" si="2217"/>
        <v>9.7402809744623906E-7</v>
      </c>
      <c r="JT4896" s="119" t="str">
        <f t="shared" si="2218"/>
        <v/>
      </c>
    </row>
    <row r="4897" spans="275:280" ht="20.100000000000001" customHeight="1" x14ac:dyDescent="0.25">
      <c r="JO4897" s="118"/>
      <c r="JP4897" s="118">
        <f t="shared" si="2219"/>
        <v>26.764799999998097</v>
      </c>
      <c r="JQ4897" s="138">
        <f t="shared" si="2220"/>
        <v>3.673717746837661E-4</v>
      </c>
      <c r="JR4897" s="118">
        <f t="shared" si="2221"/>
        <v>9.7149677658926736E-7</v>
      </c>
      <c r="JS4897" s="118">
        <f t="shared" si="2217"/>
        <v>9.7149677658926736E-7</v>
      </c>
      <c r="JT4897" s="119" t="str">
        <f t="shared" si="2218"/>
        <v/>
      </c>
    </row>
    <row r="4898" spans="275:280" ht="20.100000000000001" customHeight="1" x14ac:dyDescent="0.25">
      <c r="JO4898" s="118"/>
      <c r="JP4898" s="118">
        <f t="shared" si="2219"/>
        <v>26.771199999998096</v>
      </c>
      <c r="JQ4898" s="138">
        <f t="shared" si="2220"/>
        <v>3.6640027790717683E-4</v>
      </c>
      <c r="JR4898" s="118">
        <f t="shared" si="2221"/>
        <v>9.689718956951165E-7</v>
      </c>
      <c r="JS4898" s="118">
        <f t="shared" si="2217"/>
        <v>9.689718956951165E-7</v>
      </c>
      <c r="JT4898" s="119" t="str">
        <f t="shared" si="2218"/>
        <v/>
      </c>
    </row>
    <row r="4899" spans="275:280" ht="20.100000000000001" customHeight="1" x14ac:dyDescent="0.25">
      <c r="JO4899" s="118"/>
      <c r="JP4899" s="118">
        <f t="shared" si="2219"/>
        <v>26.777599999998095</v>
      </c>
      <c r="JQ4899" s="138">
        <f t="shared" si="2220"/>
        <v>3.6543130601148172E-4</v>
      </c>
      <c r="JR4899" s="118">
        <f t="shared" si="2221"/>
        <v>9.6645343881311251E-7</v>
      </c>
      <c r="JS4899" s="118">
        <f t="shared" si="2217"/>
        <v>9.6645343881311251E-7</v>
      </c>
      <c r="JT4899" s="119" t="str">
        <f t="shared" si="2218"/>
        <v/>
      </c>
    </row>
    <row r="4900" spans="275:280" ht="20.100000000000001" customHeight="1" x14ac:dyDescent="0.25">
      <c r="JO4900" s="118"/>
      <c r="JP4900" s="118">
        <f t="shared" si="2219"/>
        <v>26.783999999998095</v>
      </c>
      <c r="JQ4900" s="138">
        <f t="shared" si="2220"/>
        <v>3.644648525726686E-4</v>
      </c>
      <c r="JR4900" s="118">
        <f t="shared" si="2221"/>
        <v>9.6394139003052855E-7</v>
      </c>
      <c r="JS4900" s="118">
        <f t="shared" si="2217"/>
        <v>9.6394139003052855E-7</v>
      </c>
      <c r="JT4900" s="119" t="str">
        <f t="shared" si="2218"/>
        <v/>
      </c>
    </row>
    <row r="4901" spans="275:280" ht="20.100000000000001" customHeight="1" x14ac:dyDescent="0.25">
      <c r="JO4901" s="118"/>
      <c r="JP4901" s="118">
        <f t="shared" si="2219"/>
        <v>26.790399999998094</v>
      </c>
      <c r="JQ4901" s="138">
        <f t="shared" si="2220"/>
        <v>3.6350091118263808E-4</v>
      </c>
      <c r="JR4901" s="118">
        <f t="shared" si="2221"/>
        <v>9.6143573347285587E-7</v>
      </c>
      <c r="JS4901" s="118">
        <f t="shared" si="2217"/>
        <v>9.6143573347285587E-7</v>
      </c>
      <c r="JT4901" s="119" t="str">
        <f t="shared" si="2218"/>
        <v/>
      </c>
    </row>
    <row r="4902" spans="275:280" ht="20.100000000000001" customHeight="1" x14ac:dyDescent="0.25">
      <c r="JO4902" s="118"/>
      <c r="JP4902" s="118">
        <f t="shared" si="2219"/>
        <v>26.796799999998093</v>
      </c>
      <c r="JQ4902" s="138">
        <f t="shared" si="2220"/>
        <v>3.6253947544916522E-4</v>
      </c>
      <c r="JR4902" s="118">
        <f t="shared" si="2221"/>
        <v>9.5893645330429175E-7</v>
      </c>
      <c r="JS4902" s="118">
        <f t="shared" si="2217"/>
        <v>9.5893645330429175E-7</v>
      </c>
      <c r="JT4902" s="119" t="str">
        <f t="shared" si="2218"/>
        <v/>
      </c>
    </row>
    <row r="4903" spans="275:280" ht="20.100000000000001" customHeight="1" x14ac:dyDescent="0.25">
      <c r="JO4903" s="118"/>
      <c r="JP4903" s="118">
        <f t="shared" si="2219"/>
        <v>26.803199999998093</v>
      </c>
      <c r="JQ4903" s="138">
        <f t="shared" si="2220"/>
        <v>3.6158053899586093E-4</v>
      </c>
      <c r="JR4903" s="118">
        <f t="shared" si="2221"/>
        <v>9.5644353372703475E-7</v>
      </c>
      <c r="JS4903" s="118">
        <f t="shared" si="2217"/>
        <v>9.5644353372703475E-7</v>
      </c>
      <c r="JT4903" s="119" t="str">
        <f t="shared" si="2218"/>
        <v/>
      </c>
    </row>
    <row r="4904" spans="275:280" ht="20.100000000000001" customHeight="1" x14ac:dyDescent="0.25">
      <c r="JO4904" s="118"/>
      <c r="JP4904" s="118">
        <f t="shared" si="2219"/>
        <v>26.809599999998092</v>
      </c>
      <c r="JQ4904" s="138">
        <f t="shared" si="2220"/>
        <v>3.6062409546213389E-4</v>
      </c>
      <c r="JR4904" s="118">
        <f t="shared" si="2221"/>
        <v>9.5395695897927896E-7</v>
      </c>
      <c r="JS4904" s="118">
        <f t="shared" si="2217"/>
        <v>9.5395695897927896E-7</v>
      </c>
      <c r="JT4904" s="119" t="str">
        <f t="shared" si="2218"/>
        <v/>
      </c>
    </row>
    <row r="4905" spans="275:280" ht="20.100000000000001" customHeight="1" x14ac:dyDescent="0.25">
      <c r="JO4905" s="118"/>
      <c r="JP4905" s="118">
        <f t="shared" si="2219"/>
        <v>26.815999999998091</v>
      </c>
      <c r="JQ4905" s="138">
        <f t="shared" si="2220"/>
        <v>3.5967013850315461E-4</v>
      </c>
      <c r="JR4905" s="118">
        <f t="shared" si="2221"/>
        <v>9.5147671333868341E-7</v>
      </c>
      <c r="JS4905" s="118">
        <f t="shared" si="2217"/>
        <v>9.5147671333868341E-7</v>
      </c>
      <c r="JT4905" s="119" t="str">
        <f t="shared" si="2218"/>
        <v/>
      </c>
    </row>
    <row r="4906" spans="275:280" ht="20.100000000000001" customHeight="1" x14ac:dyDescent="0.25">
      <c r="JO4906" s="118"/>
      <c r="JP4906" s="118">
        <f t="shared" si="2219"/>
        <v>26.82239999999809</v>
      </c>
      <c r="JQ4906" s="138">
        <f t="shared" si="2220"/>
        <v>3.5871866178981593E-4</v>
      </c>
      <c r="JR4906" s="118">
        <f t="shared" si="2221"/>
        <v>9.4900278111993263E-7</v>
      </c>
      <c r="JS4906" s="118">
        <f t="shared" si="2217"/>
        <v>9.4900278111993263E-7</v>
      </c>
      <c r="JT4906" s="119" t="str">
        <f t="shared" si="2218"/>
        <v/>
      </c>
    </row>
    <row r="4907" spans="275:280" ht="20.100000000000001" customHeight="1" x14ac:dyDescent="0.25">
      <c r="JO4907" s="118"/>
      <c r="JP4907" s="118">
        <f t="shared" si="2219"/>
        <v>26.82879999999809</v>
      </c>
      <c r="JQ4907" s="138">
        <f t="shared" si="2220"/>
        <v>3.57769659008696E-4</v>
      </c>
      <c r="JR4907" s="118">
        <f t="shared" si="2221"/>
        <v>9.4653514667641719E-7</v>
      </c>
      <c r="JS4907" s="118">
        <f t="shared" si="2217"/>
        <v>9.4653514667641719E-7</v>
      </c>
      <c r="JT4907" s="119" t="str">
        <f t="shared" si="2218"/>
        <v/>
      </c>
    </row>
    <row r="4908" spans="275:280" ht="20.100000000000001" customHeight="1" x14ac:dyDescent="0.25">
      <c r="JO4908" s="118"/>
      <c r="JP4908" s="118">
        <f t="shared" si="2219"/>
        <v>26.835199999998089</v>
      </c>
      <c r="JQ4908" s="138">
        <f t="shared" si="2220"/>
        <v>3.5682312386201958E-4</v>
      </c>
      <c r="JR4908" s="118">
        <f t="shared" si="2221"/>
        <v>9.4407379439513791E-7</v>
      </c>
      <c r="JS4908" s="118">
        <f t="shared" si="2217"/>
        <v>9.4407379439513791E-7</v>
      </c>
      <c r="JT4908" s="119" t="str">
        <f t="shared" si="2218"/>
        <v/>
      </c>
    </row>
    <row r="4909" spans="275:280" ht="20.100000000000001" customHeight="1" x14ac:dyDescent="0.25">
      <c r="JO4909" s="118"/>
      <c r="JP4909" s="118">
        <f t="shared" si="2219"/>
        <v>26.841599999998088</v>
      </c>
      <c r="JQ4909" s="138">
        <f t="shared" si="2220"/>
        <v>3.5587905006762444E-4</v>
      </c>
      <c r="JR4909" s="118">
        <f t="shared" si="2221"/>
        <v>9.4161870870630108E-7</v>
      </c>
      <c r="JS4909" s="118">
        <f t="shared" si="2217"/>
        <v>9.4161870870630108E-7</v>
      </c>
      <c r="JT4909" s="119" t="str">
        <f t="shared" si="2218"/>
        <v/>
      </c>
    </row>
    <row r="4910" spans="275:280" ht="20.100000000000001" customHeight="1" x14ac:dyDescent="0.25">
      <c r="JO4910" s="118"/>
      <c r="JP4910" s="118">
        <f t="shared" si="2219"/>
        <v>26.847999999998088</v>
      </c>
      <c r="JQ4910" s="138">
        <f t="shared" si="2220"/>
        <v>3.5493743135891814E-4</v>
      </c>
      <c r="JR4910" s="118">
        <f t="shared" si="2221"/>
        <v>9.3916987407128378E-7</v>
      </c>
      <c r="JS4910" s="118">
        <f t="shared" si="2217"/>
        <v>9.3916987407128378E-7</v>
      </c>
      <c r="JT4910" s="119" t="str">
        <f t="shared" si="2218"/>
        <v/>
      </c>
    </row>
    <row r="4911" spans="275:280" ht="20.100000000000001" customHeight="1" x14ac:dyDescent="0.25">
      <c r="JO4911" s="118"/>
      <c r="JP4911" s="118">
        <f t="shared" si="2219"/>
        <v>26.854399999998087</v>
      </c>
      <c r="JQ4911" s="138">
        <f t="shared" si="2220"/>
        <v>3.5399826148484686E-4</v>
      </c>
      <c r="JR4911" s="118">
        <f t="shared" si="2221"/>
        <v>9.3672727499466858E-7</v>
      </c>
      <c r="JS4911" s="118">
        <f t="shared" si="2217"/>
        <v>9.3672727499466858E-7</v>
      </c>
      <c r="JT4911" s="119" t="str">
        <f t="shared" si="2218"/>
        <v/>
      </c>
    </row>
    <row r="4912" spans="275:280" ht="20.100000000000001" customHeight="1" x14ac:dyDescent="0.25">
      <c r="JO4912" s="118"/>
      <c r="JP4912" s="118">
        <f t="shared" si="2219"/>
        <v>26.860799999998086</v>
      </c>
      <c r="JQ4912" s="138">
        <f t="shared" si="2220"/>
        <v>3.5306153420985219E-4</v>
      </c>
      <c r="JR4912" s="118">
        <f t="shared" si="2221"/>
        <v>9.3429089601275092E-7</v>
      </c>
      <c r="JS4912" s="118">
        <f t="shared" si="2217"/>
        <v>9.3429089601275092E-7</v>
      </c>
      <c r="JT4912" s="119" t="str">
        <f t="shared" si="2218"/>
        <v/>
      </c>
    </row>
    <row r="4913" spans="275:280" ht="20.100000000000001" customHeight="1" x14ac:dyDescent="0.25">
      <c r="JO4913" s="118"/>
      <c r="JP4913" s="118">
        <f t="shared" si="2219"/>
        <v>26.867199999998086</v>
      </c>
      <c r="JQ4913" s="138">
        <f t="shared" si="2220"/>
        <v>3.5212724331383944E-4</v>
      </c>
      <c r="JR4913" s="118">
        <f t="shared" si="2221"/>
        <v>9.3186072170345965E-7</v>
      </c>
      <c r="JS4913" s="118">
        <f t="shared" si="2217"/>
        <v>9.3186072170345965E-7</v>
      </c>
      <c r="JT4913" s="119" t="str">
        <f t="shared" si="2218"/>
        <v/>
      </c>
    </row>
    <row r="4914" spans="275:280" ht="20.100000000000001" customHeight="1" x14ac:dyDescent="0.25">
      <c r="JO4914" s="118"/>
      <c r="JP4914" s="118">
        <f t="shared" si="2219"/>
        <v>26.873599999998085</v>
      </c>
      <c r="JQ4914" s="138">
        <f t="shared" si="2220"/>
        <v>3.5119538259213598E-4</v>
      </c>
      <c r="JR4914" s="118">
        <f t="shared" si="2221"/>
        <v>9.2943673667670755E-7</v>
      </c>
      <c r="JS4914" s="118">
        <f t="shared" si="2217"/>
        <v>9.2943673667670755E-7</v>
      </c>
      <c r="JT4914" s="119" t="str">
        <f t="shared" si="2218"/>
        <v/>
      </c>
    </row>
    <row r="4915" spans="275:280" ht="20.100000000000001" customHeight="1" x14ac:dyDescent="0.25">
      <c r="JO4915" s="118"/>
      <c r="JP4915" s="118">
        <f t="shared" si="2219"/>
        <v>26.879999999998084</v>
      </c>
      <c r="JQ4915" s="138">
        <f t="shared" si="2220"/>
        <v>3.5026594585545927E-4</v>
      </c>
      <c r="JR4915" s="118">
        <f t="shared" si="2221"/>
        <v>9.2701892558371551E-7</v>
      </c>
      <c r="JS4915" s="118">
        <f t="shared" si="2217"/>
        <v>9.2701892558371551E-7</v>
      </c>
      <c r="JT4915" s="119" t="str">
        <f t="shared" si="2218"/>
        <v/>
      </c>
    </row>
    <row r="4916" spans="275:280" ht="20.100000000000001" customHeight="1" x14ac:dyDescent="0.25">
      <c r="JO4916" s="118"/>
      <c r="JP4916" s="118">
        <f t="shared" si="2219"/>
        <v>26.886399999998083</v>
      </c>
      <c r="JQ4916" s="138">
        <f t="shared" si="2220"/>
        <v>3.4933892692987556E-4</v>
      </c>
      <c r="JR4916" s="118">
        <f t="shared" si="2221"/>
        <v>9.2460727311104943E-7</v>
      </c>
      <c r="JS4916" s="118">
        <f t="shared" si="2217"/>
        <v>9.2460727311104943E-7</v>
      </c>
      <c r="JT4916" s="119" t="str">
        <f t="shared" si="2218"/>
        <v/>
      </c>
    </row>
    <row r="4917" spans="275:280" ht="20.100000000000001" customHeight="1" x14ac:dyDescent="0.25">
      <c r="JO4917" s="118"/>
      <c r="JP4917" s="118">
        <f t="shared" si="2219"/>
        <v>26.892799999998083</v>
      </c>
      <c r="JQ4917" s="138">
        <f t="shared" si="2220"/>
        <v>3.4841431965676451E-4</v>
      </c>
      <c r="JR4917" s="118">
        <f t="shared" si="2221"/>
        <v>9.2220176398089123E-7</v>
      </c>
      <c r="JS4917" s="118">
        <f t="shared" si="2217"/>
        <v>9.2220176398089123E-7</v>
      </c>
      <c r="JT4917" s="119" t="str">
        <f t="shared" si="2218"/>
        <v/>
      </c>
    </row>
    <row r="4918" spans="275:280" ht="20.100000000000001" customHeight="1" x14ac:dyDescent="0.25">
      <c r="JO4918" s="118"/>
      <c r="JP4918" s="118">
        <f t="shared" si="2219"/>
        <v>26.899199999998082</v>
      </c>
      <c r="JQ4918" s="138">
        <f t="shared" si="2220"/>
        <v>3.4749211789278362E-4</v>
      </c>
      <c r="JR4918" s="118">
        <f t="shared" si="2221"/>
        <v>9.1980238295374939E-7</v>
      </c>
      <c r="JS4918" s="118">
        <f t="shared" si="2217"/>
        <v>9.1980238295374939E-7</v>
      </c>
      <c r="JT4918" s="119" t="str">
        <f t="shared" si="2218"/>
        <v/>
      </c>
    </row>
    <row r="4919" spans="275:280" ht="20.100000000000001" customHeight="1" x14ac:dyDescent="0.25">
      <c r="JO4919" s="118"/>
      <c r="JP4919" s="118">
        <f t="shared" si="2219"/>
        <v>26.905599999998081</v>
      </c>
      <c r="JQ4919" s="138">
        <f t="shared" si="2220"/>
        <v>3.4657231550982987E-4</v>
      </c>
      <c r="JR4919" s="118">
        <f t="shared" si="2221"/>
        <v>9.1740911482439316E-7</v>
      </c>
      <c r="JS4919" s="118">
        <f t="shared" si="2217"/>
        <v>9.1740911482439316E-7</v>
      </c>
      <c r="JT4919" s="119" t="str">
        <f t="shared" si="2218"/>
        <v/>
      </c>
    </row>
    <row r="4920" spans="275:280" ht="20.100000000000001" customHeight="1" x14ac:dyDescent="0.25">
      <c r="JO4920" s="118"/>
      <c r="JP4920" s="118">
        <f t="shared" si="2219"/>
        <v>26.911999999998081</v>
      </c>
      <c r="JQ4920" s="138">
        <f t="shared" si="2220"/>
        <v>3.4565490639500547E-4</v>
      </c>
      <c r="JR4920" s="118">
        <f t="shared" si="2221"/>
        <v>9.1502194442591835E-7</v>
      </c>
      <c r="JS4920" s="118">
        <f t="shared" si="2217"/>
        <v>9.1502194442591835E-7</v>
      </c>
      <c r="JT4920" s="119" t="str">
        <f t="shared" si="2218"/>
        <v/>
      </c>
    </row>
    <row r="4921" spans="275:280" ht="20.100000000000001" customHeight="1" x14ac:dyDescent="0.25">
      <c r="JO4921" s="118"/>
      <c r="JP4921" s="118">
        <f t="shared" si="2219"/>
        <v>26.91839999999808</v>
      </c>
      <c r="JQ4921" s="138">
        <f t="shared" si="2220"/>
        <v>3.4473988445057955E-4</v>
      </c>
      <c r="JR4921" s="118">
        <f t="shared" si="2221"/>
        <v>9.1264085662774155E-7</v>
      </c>
      <c r="JS4921" s="118">
        <f t="shared" si="2217"/>
        <v>9.1264085662774155E-7</v>
      </c>
      <c r="JT4921" s="119" t="str">
        <f t="shared" si="2218"/>
        <v/>
      </c>
    </row>
    <row r="4922" spans="275:280" ht="20.100000000000001" customHeight="1" x14ac:dyDescent="0.25">
      <c r="JO4922" s="118"/>
      <c r="JP4922" s="118">
        <f t="shared" si="2219"/>
        <v>26.924799999998079</v>
      </c>
      <c r="JQ4922" s="138">
        <f t="shared" si="2220"/>
        <v>3.4382724359395181E-4</v>
      </c>
      <c r="JR4922" s="118">
        <f t="shared" si="2221"/>
        <v>9.1026583633516643E-7</v>
      </c>
      <c r="JS4922" s="118">
        <f t="shared" si="2217"/>
        <v>9.1026583633516643E-7</v>
      </c>
      <c r="JT4922" s="119" t="str">
        <f t="shared" si="2218"/>
        <v/>
      </c>
    </row>
    <row r="4923" spans="275:280" ht="20.100000000000001" customHeight="1" x14ac:dyDescent="0.25">
      <c r="JO4923" s="118"/>
      <c r="JP4923" s="118">
        <f t="shared" si="2219"/>
        <v>26.931199999998078</v>
      </c>
      <c r="JQ4923" s="138">
        <f t="shared" si="2220"/>
        <v>3.4291697775761665E-4</v>
      </c>
      <c r="JR4923" s="118">
        <f t="shared" si="2221"/>
        <v>9.0789686848781167E-7</v>
      </c>
      <c r="JS4923" s="118">
        <f t="shared" si="2217"/>
        <v>9.0789686848781167E-7</v>
      </c>
      <c r="JT4923" s="119" t="str">
        <f t="shared" si="2218"/>
        <v/>
      </c>
    </row>
    <row r="4924" spans="275:280" ht="20.100000000000001" customHeight="1" x14ac:dyDescent="0.25">
      <c r="JO4924" s="118"/>
      <c r="JP4924" s="118">
        <f t="shared" si="2219"/>
        <v>26.937599999998078</v>
      </c>
      <c r="JQ4924" s="138">
        <f t="shared" si="2220"/>
        <v>3.4200908088912883E-4</v>
      </c>
      <c r="JR4924" s="118">
        <f t="shared" si="2221"/>
        <v>9.0553393806622456E-7</v>
      </c>
      <c r="JS4924" s="118">
        <f t="shared" si="2217"/>
        <v>9.0553393806622456E-7</v>
      </c>
      <c r="JT4924" s="119" t="str">
        <f t="shared" si="2218"/>
        <v/>
      </c>
    </row>
    <row r="4925" spans="275:280" ht="20.100000000000001" customHeight="1" x14ac:dyDescent="0.25">
      <c r="JO4925" s="118"/>
      <c r="JP4925" s="118">
        <f t="shared" si="2219"/>
        <v>26.943999999998077</v>
      </c>
      <c r="JQ4925" s="138">
        <f t="shared" si="2220"/>
        <v>3.4110354695106261E-4</v>
      </c>
      <c r="JR4925" s="118">
        <f t="shared" si="2221"/>
        <v>9.0317703008082218E-7</v>
      </c>
      <c r="JS4925" s="118">
        <f t="shared" si="2217"/>
        <v>9.0317703008082218E-7</v>
      </c>
      <c r="JT4925" s="119" t="str">
        <f t="shared" si="2218"/>
        <v/>
      </c>
    </row>
    <row r="4926" spans="275:280" ht="20.100000000000001" customHeight="1" x14ac:dyDescent="0.25">
      <c r="JO4926" s="118"/>
      <c r="JP4926" s="118">
        <f t="shared" si="2219"/>
        <v>26.950399999998076</v>
      </c>
      <c r="JQ4926" s="138">
        <f t="shared" si="2220"/>
        <v>3.4020036992098179E-4</v>
      </c>
      <c r="JR4926" s="118">
        <f t="shared" si="2221"/>
        <v>9.0082612958235393E-7</v>
      </c>
      <c r="JS4926" s="118">
        <f t="shared" si="2217"/>
        <v>9.0082612958235393E-7</v>
      </c>
      <c r="JT4926" s="119" t="str">
        <f t="shared" si="2218"/>
        <v/>
      </c>
    </row>
    <row r="4927" spans="275:280" ht="20.100000000000001" customHeight="1" x14ac:dyDescent="0.25">
      <c r="JO4927" s="118"/>
      <c r="JP4927" s="118">
        <f t="shared" si="2219"/>
        <v>26.956799999998076</v>
      </c>
      <c r="JQ4927" s="138">
        <f t="shared" si="2220"/>
        <v>3.3929954379139943E-4</v>
      </c>
      <c r="JR4927" s="118">
        <f t="shared" si="2221"/>
        <v>8.9848122165680578E-7</v>
      </c>
      <c r="JS4927" s="118">
        <f t="shared" si="2217"/>
        <v>8.9848122165680578E-7</v>
      </c>
      <c r="JT4927" s="119" t="str">
        <f t="shared" si="2218"/>
        <v/>
      </c>
    </row>
    <row r="4928" spans="275:280" ht="20.100000000000001" customHeight="1" x14ac:dyDescent="0.25">
      <c r="JO4928" s="118"/>
      <c r="JP4928" s="118">
        <f t="shared" si="2219"/>
        <v>26.963199999998075</v>
      </c>
      <c r="JQ4928" s="138">
        <f t="shared" si="2220"/>
        <v>3.3840106256974263E-4</v>
      </c>
      <c r="JR4928" s="118">
        <f t="shared" si="2221"/>
        <v>8.9614229142442447E-7</v>
      </c>
      <c r="JS4928" s="118">
        <f t="shared" si="2217"/>
        <v>8.9614229142442447E-7</v>
      </c>
      <c r="JT4928" s="119" t="str">
        <f t="shared" si="2218"/>
        <v/>
      </c>
    </row>
    <row r="4929" spans="275:280" ht="20.100000000000001" customHeight="1" x14ac:dyDescent="0.25">
      <c r="JO4929" s="118"/>
      <c r="JP4929" s="118">
        <f t="shared" si="2219"/>
        <v>26.969599999998074</v>
      </c>
      <c r="JQ4929" s="138">
        <f t="shared" si="2220"/>
        <v>3.375049202783182E-4</v>
      </c>
      <c r="JR4929" s="118">
        <f t="shared" si="2221"/>
        <v>8.9380932404194017E-7</v>
      </c>
      <c r="JS4929" s="118">
        <f t="shared" si="2217"/>
        <v>8.9380932404194017E-7</v>
      </c>
      <c r="JT4929" s="119" t="str">
        <f t="shared" si="2218"/>
        <v/>
      </c>
    </row>
    <row r="4930" spans="275:280" ht="20.100000000000001" customHeight="1" x14ac:dyDescent="0.25">
      <c r="JO4930" s="118"/>
      <c r="JP4930" s="118">
        <f t="shared" si="2219"/>
        <v>26.975999999998074</v>
      </c>
      <c r="JQ4930" s="138">
        <f t="shared" si="2220"/>
        <v>3.3661111095427626E-4</v>
      </c>
      <c r="JR4930" s="118">
        <f t="shared" si="2221"/>
        <v>8.9148230470164486E-7</v>
      </c>
      <c r="JS4930" s="118">
        <f t="shared" si="2217"/>
        <v>8.9148230470164486E-7</v>
      </c>
      <c r="JT4930" s="119" t="str">
        <f t="shared" si="2218"/>
        <v/>
      </c>
    </row>
    <row r="4931" spans="275:280" ht="20.100000000000001" customHeight="1" x14ac:dyDescent="0.25">
      <c r="JO4931" s="118"/>
      <c r="JP4931" s="118">
        <f t="shared" si="2219"/>
        <v>26.982399999998073</v>
      </c>
      <c r="JQ4931" s="138">
        <f t="shared" si="2220"/>
        <v>3.3571962864957462E-4</v>
      </c>
      <c r="JR4931" s="118">
        <f t="shared" si="2221"/>
        <v>8.8916121863258498E-7</v>
      </c>
      <c r="JS4931" s="118">
        <f t="shared" si="2217"/>
        <v>8.8916121863258498E-7</v>
      </c>
      <c r="JT4931" s="119" t="str">
        <f t="shared" si="2218"/>
        <v/>
      </c>
    </row>
    <row r="4932" spans="275:280" ht="20.100000000000001" customHeight="1" x14ac:dyDescent="0.25">
      <c r="JO4932" s="118"/>
      <c r="JP4932" s="118">
        <f t="shared" si="2219"/>
        <v>26.988799999998072</v>
      </c>
      <c r="JQ4932" s="138">
        <f t="shared" si="2220"/>
        <v>3.3483046743094203E-4</v>
      </c>
      <c r="JR4932" s="118">
        <f t="shared" si="2221"/>
        <v>8.8684605109714621E-7</v>
      </c>
      <c r="JS4932" s="118">
        <f t="shared" si="2217"/>
        <v>8.8684605109714621E-7</v>
      </c>
      <c r="JT4932" s="119" t="str">
        <f t="shared" si="2218"/>
        <v/>
      </c>
    </row>
    <row r="4933" spans="275:280" ht="20.100000000000001" customHeight="1" x14ac:dyDescent="0.25">
      <c r="JO4933" s="118"/>
      <c r="JP4933" s="118">
        <f t="shared" si="2219"/>
        <v>26.995199999998071</v>
      </c>
      <c r="JQ4933" s="138">
        <f t="shared" si="2220"/>
        <v>3.3394362137984489E-4</v>
      </c>
      <c r="JR4933" s="118">
        <f t="shared" si="2221"/>
        <v>8.8453678739387233E-7</v>
      </c>
      <c r="JS4933" s="118">
        <f t="shared" si="2217"/>
        <v>8.8453678739387233E-7</v>
      </c>
      <c r="JT4933" s="119" t="str">
        <f t="shared" si="2218"/>
        <v/>
      </c>
    </row>
    <row r="4934" spans="275:280" ht="20.100000000000001" customHeight="1" x14ac:dyDescent="0.25">
      <c r="JO4934" s="118"/>
      <c r="JP4934" s="118">
        <f t="shared" si="2219"/>
        <v>27.001599999998071</v>
      </c>
      <c r="JQ4934" s="138">
        <f t="shared" si="2220"/>
        <v>3.3305908459245102E-4</v>
      </c>
      <c r="JR4934" s="118">
        <f t="shared" si="2221"/>
        <v>8.822334128569774E-7</v>
      </c>
      <c r="JS4934" s="118">
        <f t="shared" si="2217"/>
        <v>8.822334128569774E-7</v>
      </c>
      <c r="JT4934" s="119" t="str">
        <f t="shared" si="2218"/>
        <v/>
      </c>
    </row>
    <row r="4935" spans="275:280" ht="20.100000000000001" customHeight="1" x14ac:dyDescent="0.25">
      <c r="JO4935" s="118"/>
      <c r="JP4935" s="118">
        <f t="shared" si="2219"/>
        <v>27.00799999999807</v>
      </c>
      <c r="JQ4935" s="138">
        <f t="shared" si="2220"/>
        <v>3.3217685117959404E-4</v>
      </c>
      <c r="JR4935" s="118">
        <f t="shared" si="2221"/>
        <v>8.7993591285721309E-7</v>
      </c>
      <c r="JS4935" s="118">
        <f t="shared" si="2217"/>
        <v>8.7993591285721309E-7</v>
      </c>
      <c r="JT4935" s="119" t="str">
        <f t="shared" si="2218"/>
        <v/>
      </c>
    </row>
    <row r="4936" spans="275:280" ht="20.100000000000001" customHeight="1" x14ac:dyDescent="0.25">
      <c r="JO4936" s="118"/>
      <c r="JP4936" s="118">
        <f t="shared" si="2219"/>
        <v>27.014399999998069</v>
      </c>
      <c r="JQ4936" s="138">
        <f t="shared" si="2220"/>
        <v>3.3129691526673682E-4</v>
      </c>
      <c r="JR4936" s="118">
        <f t="shared" si="2221"/>
        <v>8.7764427279650187E-7</v>
      </c>
      <c r="JS4936" s="118">
        <f t="shared" si="2217"/>
        <v>8.7764427279650187E-7</v>
      </c>
      <c r="JT4936" s="119" t="str">
        <f t="shared" si="2218"/>
        <v/>
      </c>
    </row>
    <row r="4937" spans="275:280" ht="20.100000000000001" customHeight="1" x14ac:dyDescent="0.25">
      <c r="JO4937" s="118"/>
      <c r="JP4937" s="118">
        <f t="shared" si="2219"/>
        <v>27.020799999998069</v>
      </c>
      <c r="JQ4937" s="138">
        <f t="shared" si="2220"/>
        <v>3.3041927099394032E-4</v>
      </c>
      <c r="JR4937" s="118">
        <f t="shared" si="2221"/>
        <v>8.7535847811558067E-7</v>
      </c>
      <c r="JS4937" s="118">
        <f t="shared" si="2217"/>
        <v>8.7535847811558067E-7</v>
      </c>
      <c r="JT4937" s="119" t="str">
        <f t="shared" si="2218"/>
        <v/>
      </c>
    </row>
    <row r="4938" spans="275:280" ht="20.100000000000001" customHeight="1" x14ac:dyDescent="0.25">
      <c r="JO4938" s="118"/>
      <c r="JP4938" s="118">
        <f t="shared" si="2219"/>
        <v>27.027199999998068</v>
      </c>
      <c r="JQ4938" s="138">
        <f t="shared" si="2220"/>
        <v>3.2954391251582474E-4</v>
      </c>
      <c r="JR4938" s="118">
        <f t="shared" si="2221"/>
        <v>8.7307851428944719E-7</v>
      </c>
      <c r="JS4938" s="118">
        <f t="shared" si="2217"/>
        <v>8.7307851428944719E-7</v>
      </c>
      <c r="JT4938" s="119" t="str">
        <f t="shared" si="2218"/>
        <v/>
      </c>
    </row>
    <row r="4939" spans="275:280" ht="20.100000000000001" customHeight="1" x14ac:dyDescent="0.25">
      <c r="JO4939" s="118"/>
      <c r="JP4939" s="118">
        <f t="shared" si="2219"/>
        <v>27.033599999998067</v>
      </c>
      <c r="JQ4939" s="138">
        <f t="shared" si="2220"/>
        <v>3.286708340015353E-4</v>
      </c>
      <c r="JR4939" s="118">
        <f t="shared" si="2221"/>
        <v>8.7080436682605887E-7</v>
      </c>
      <c r="JS4939" s="118">
        <f t="shared" ref="JS4939:JS5002" si="2222">IF(JQ4939&lt;(1-$JO$719),JR4939,"")</f>
        <v>8.7080436682605887E-7</v>
      </c>
      <c r="JT4939" s="119" t="str">
        <f t="shared" ref="JT4939:JT5002" si="2223">IF(JQ4939&lt;(1-$JO$725),JR4939,"")</f>
        <v/>
      </c>
    </row>
    <row r="4940" spans="275:280" ht="20.100000000000001" customHeight="1" x14ac:dyDescent="0.25">
      <c r="JO4940" s="118"/>
      <c r="JP4940" s="118">
        <f t="shared" ref="JP4940:JP5003" si="2224">JP4939+$JS$712</f>
        <v>27.039999999998066</v>
      </c>
      <c r="JQ4940" s="138">
        <f t="shared" ref="JQ4940:JQ5003" si="2225">_xlfn.CHISQ.DIST.RT(JP4940,7)</f>
        <v>3.2780002963470924E-4</v>
      </c>
      <c r="JR4940" s="118">
        <f t="shared" ref="JR4940:JR5003" si="2226">JQ4940-JQ4941</f>
        <v>8.6853602127056131E-7</v>
      </c>
      <c r="JS4940" s="118">
        <f t="shared" si="2222"/>
        <v>8.6853602127056131E-7</v>
      </c>
      <c r="JT4940" s="119" t="str">
        <f t="shared" si="2223"/>
        <v/>
      </c>
    </row>
    <row r="4941" spans="275:280" ht="20.100000000000001" customHeight="1" x14ac:dyDescent="0.25">
      <c r="JO4941" s="118"/>
      <c r="JP4941" s="118">
        <f t="shared" si="2224"/>
        <v>27.046399999998066</v>
      </c>
      <c r="JQ4941" s="138">
        <f t="shared" si="2225"/>
        <v>3.2693149361343867E-4</v>
      </c>
      <c r="JR4941" s="118">
        <f t="shared" si="2226"/>
        <v>8.6627346320111405E-7</v>
      </c>
      <c r="JS4941" s="118">
        <f t="shared" si="2222"/>
        <v>8.6627346320111405E-7</v>
      </c>
      <c r="JT4941" s="119" t="str">
        <f t="shared" si="2223"/>
        <v/>
      </c>
    </row>
    <row r="4942" spans="275:280" ht="20.100000000000001" customHeight="1" x14ac:dyDescent="0.25">
      <c r="JO4942" s="118"/>
      <c r="JP4942" s="118">
        <f t="shared" si="2224"/>
        <v>27.052799999998065</v>
      </c>
      <c r="JQ4942" s="138">
        <f t="shared" si="2225"/>
        <v>3.2606522015023756E-4</v>
      </c>
      <c r="JR4942" s="118">
        <f t="shared" si="2226"/>
        <v>8.6401667823127583E-7</v>
      </c>
      <c r="JS4942" s="118">
        <f t="shared" si="2222"/>
        <v>8.6401667823127583E-7</v>
      </c>
      <c r="JT4942" s="119" t="str">
        <f t="shared" si="2223"/>
        <v/>
      </c>
    </row>
    <row r="4943" spans="275:280" ht="20.100000000000001" customHeight="1" x14ac:dyDescent="0.25">
      <c r="JO4943" s="118"/>
      <c r="JP4943" s="118">
        <f t="shared" si="2224"/>
        <v>27.059199999998064</v>
      </c>
      <c r="JQ4943" s="138">
        <f t="shared" si="2225"/>
        <v>3.2520120347200629E-4</v>
      </c>
      <c r="JR4943" s="118">
        <f t="shared" si="2226"/>
        <v>8.6176565200881197E-7</v>
      </c>
      <c r="JS4943" s="118">
        <f t="shared" si="2222"/>
        <v>8.6176565200881197E-7</v>
      </c>
      <c r="JT4943" s="119" t="str">
        <f t="shared" si="2223"/>
        <v/>
      </c>
    </row>
    <row r="4944" spans="275:280" ht="20.100000000000001" customHeight="1" x14ac:dyDescent="0.25">
      <c r="JO4944" s="118"/>
      <c r="JP4944" s="118">
        <f t="shared" si="2224"/>
        <v>27.065599999998064</v>
      </c>
      <c r="JQ4944" s="138">
        <f t="shared" si="2225"/>
        <v>3.2433943781999747E-4</v>
      </c>
      <c r="JR4944" s="118">
        <f t="shared" si="2226"/>
        <v>8.5952037021780857E-7</v>
      </c>
      <c r="JS4944" s="118">
        <f t="shared" si="2222"/>
        <v>8.5952037021780857E-7</v>
      </c>
      <c r="JT4944" s="119" t="str">
        <f t="shared" si="2223"/>
        <v/>
      </c>
    </row>
    <row r="4945" spans="275:280" ht="20.100000000000001" customHeight="1" x14ac:dyDescent="0.25">
      <c r="JO4945" s="118"/>
      <c r="JP4945" s="118">
        <f t="shared" si="2224"/>
        <v>27.071999999998063</v>
      </c>
      <c r="JQ4945" s="138">
        <f t="shared" si="2225"/>
        <v>3.2347991744977966E-4</v>
      </c>
      <c r="JR4945" s="118">
        <f t="shared" si="2226"/>
        <v>8.5728081857330569E-7</v>
      </c>
      <c r="JS4945" s="118">
        <f t="shared" si="2222"/>
        <v>8.5728081857330569E-7</v>
      </c>
      <c r="JT4945" s="119" t="str">
        <f t="shared" si="2223"/>
        <v/>
      </c>
    </row>
    <row r="4946" spans="275:280" ht="20.100000000000001" customHeight="1" x14ac:dyDescent="0.25">
      <c r="JO4946" s="118"/>
      <c r="JP4946" s="118">
        <f t="shared" si="2224"/>
        <v>27.078399999998062</v>
      </c>
      <c r="JQ4946" s="138">
        <f t="shared" si="2225"/>
        <v>3.2262263663120636E-4</v>
      </c>
      <c r="JR4946" s="118">
        <f t="shared" si="2226"/>
        <v>8.5504698282742311E-7</v>
      </c>
      <c r="JS4946" s="118">
        <f t="shared" si="2222"/>
        <v>8.5504698282742311E-7</v>
      </c>
      <c r="JT4946" s="119" t="str">
        <f t="shared" si="2223"/>
        <v/>
      </c>
    </row>
    <row r="4947" spans="275:280" ht="20.100000000000001" customHeight="1" x14ac:dyDescent="0.25">
      <c r="JO4947" s="118"/>
      <c r="JP4947" s="118">
        <f t="shared" si="2224"/>
        <v>27.084799999998062</v>
      </c>
      <c r="JQ4947" s="138">
        <f t="shared" si="2225"/>
        <v>3.2176758964837894E-4</v>
      </c>
      <c r="JR4947" s="118">
        <f t="shared" si="2226"/>
        <v>8.5281884876551141E-7</v>
      </c>
      <c r="JS4947" s="118">
        <f t="shared" si="2222"/>
        <v>8.5281884876551141E-7</v>
      </c>
      <c r="JT4947" s="119" t="str">
        <f t="shared" si="2223"/>
        <v/>
      </c>
    </row>
    <row r="4948" spans="275:280" ht="20.100000000000001" customHeight="1" x14ac:dyDescent="0.25">
      <c r="JO4948" s="118"/>
      <c r="JP4948" s="118">
        <f t="shared" si="2224"/>
        <v>27.091199999998061</v>
      </c>
      <c r="JQ4948" s="138">
        <f t="shared" si="2225"/>
        <v>3.2091477079961342E-4</v>
      </c>
      <c r="JR4948" s="118">
        <f t="shared" si="2226"/>
        <v>8.505964022068567E-7</v>
      </c>
      <c r="JS4948" s="118">
        <f t="shared" si="2222"/>
        <v>8.505964022068567E-7</v>
      </c>
      <c r="JT4948" s="119" t="str">
        <f t="shared" si="2223"/>
        <v/>
      </c>
    </row>
    <row r="4949" spans="275:280" ht="20.100000000000001" customHeight="1" x14ac:dyDescent="0.25">
      <c r="JO4949" s="118"/>
      <c r="JP4949" s="118">
        <f t="shared" si="2224"/>
        <v>27.09759999999806</v>
      </c>
      <c r="JQ4949" s="138">
        <f t="shared" si="2225"/>
        <v>3.2006417439740657E-4</v>
      </c>
      <c r="JR4949" s="118">
        <f t="shared" si="2226"/>
        <v>8.4837962900663217E-7</v>
      </c>
      <c r="JS4949" s="118">
        <f t="shared" si="2222"/>
        <v>8.4837962900663217E-7</v>
      </c>
      <c r="JT4949" s="119" t="str">
        <f t="shared" si="2223"/>
        <v/>
      </c>
    </row>
    <row r="4950" spans="275:280" ht="20.100000000000001" customHeight="1" x14ac:dyDescent="0.25">
      <c r="JO4950" s="118"/>
      <c r="JP4950" s="118">
        <f t="shared" si="2224"/>
        <v>27.103999999998059</v>
      </c>
      <c r="JQ4950" s="138">
        <f t="shared" si="2225"/>
        <v>3.1921579476839994E-4</v>
      </c>
      <c r="JR4950" s="118">
        <f t="shared" si="2226"/>
        <v>8.4616851505107341E-7</v>
      </c>
      <c r="JS4950" s="118">
        <f t="shared" si="2222"/>
        <v>8.4616851505107341E-7</v>
      </c>
      <c r="JT4950" s="119" t="str">
        <f t="shared" si="2223"/>
        <v/>
      </c>
    </row>
    <row r="4951" spans="275:280" ht="20.100000000000001" customHeight="1" x14ac:dyDescent="0.25">
      <c r="JO4951" s="118"/>
      <c r="JP4951" s="118">
        <f t="shared" si="2224"/>
        <v>27.110399999998059</v>
      </c>
      <c r="JQ4951" s="138">
        <f t="shared" si="2225"/>
        <v>3.1836962625334886E-4</v>
      </c>
      <c r="JR4951" s="118">
        <f t="shared" si="2226"/>
        <v>8.4396304626300784E-7</v>
      </c>
      <c r="JS4951" s="118">
        <f t="shared" si="2222"/>
        <v>8.4396304626300784E-7</v>
      </c>
      <c r="JT4951" s="119" t="str">
        <f t="shared" si="2223"/>
        <v/>
      </c>
    </row>
    <row r="4952" spans="275:280" ht="20.100000000000001" customHeight="1" x14ac:dyDescent="0.25">
      <c r="JO4952" s="118"/>
      <c r="JP4952" s="118">
        <f t="shared" si="2224"/>
        <v>27.116799999998058</v>
      </c>
      <c r="JQ4952" s="138">
        <f t="shared" si="2225"/>
        <v>3.1752566320708585E-4</v>
      </c>
      <c r="JR4952" s="118">
        <f t="shared" si="2226"/>
        <v>8.4176320859692157E-7</v>
      </c>
      <c r="JS4952" s="118">
        <f t="shared" si="2222"/>
        <v>8.4176320859692157E-7</v>
      </c>
      <c r="JT4952" s="119" t="str">
        <f t="shared" si="2223"/>
        <v/>
      </c>
    </row>
    <row r="4953" spans="275:280" ht="20.100000000000001" customHeight="1" x14ac:dyDescent="0.25">
      <c r="JO4953" s="118"/>
      <c r="JP4953" s="118">
        <f t="shared" si="2224"/>
        <v>27.123199999998057</v>
      </c>
      <c r="JQ4953" s="138">
        <f t="shared" si="2225"/>
        <v>3.1668389999848893E-4</v>
      </c>
      <c r="JR4953" s="118">
        <f t="shared" si="2226"/>
        <v>8.3956898804340464E-7</v>
      </c>
      <c r="JS4953" s="118">
        <f t="shared" si="2222"/>
        <v>8.3956898804340464E-7</v>
      </c>
      <c r="JT4953" s="119" t="str">
        <f t="shared" si="2223"/>
        <v/>
      </c>
    </row>
    <row r="4954" spans="275:280" ht="20.100000000000001" customHeight="1" x14ac:dyDescent="0.25">
      <c r="JO4954" s="118"/>
      <c r="JP4954" s="118">
        <f t="shared" si="2224"/>
        <v>27.129599999998057</v>
      </c>
      <c r="JQ4954" s="138">
        <f t="shared" si="2225"/>
        <v>3.1584433101044553E-4</v>
      </c>
      <c r="JR4954" s="118">
        <f t="shared" si="2226"/>
        <v>8.373803706245974E-7</v>
      </c>
      <c r="JS4954" s="118">
        <f t="shared" si="2222"/>
        <v>8.373803706245974E-7</v>
      </c>
      <c r="JT4954" s="119" t="str">
        <f t="shared" si="2223"/>
        <v/>
      </c>
    </row>
    <row r="4955" spans="275:280" ht="20.100000000000001" customHeight="1" x14ac:dyDescent="0.25">
      <c r="JO4955" s="118"/>
      <c r="JP4955" s="118">
        <f t="shared" si="2224"/>
        <v>27.135999999998056</v>
      </c>
      <c r="JQ4955" s="138">
        <f t="shared" si="2225"/>
        <v>3.1500695063982093E-4</v>
      </c>
      <c r="JR4955" s="118">
        <f t="shared" si="2226"/>
        <v>8.3519734239798516E-7</v>
      </c>
      <c r="JS4955" s="118">
        <f t="shared" si="2222"/>
        <v>8.3519734239798516E-7</v>
      </c>
      <c r="JT4955" s="119" t="str">
        <f t="shared" si="2223"/>
        <v/>
      </c>
    </row>
    <row r="4956" spans="275:280" ht="20.100000000000001" customHeight="1" x14ac:dyDescent="0.25">
      <c r="JO4956" s="118"/>
      <c r="JP4956" s="118">
        <f t="shared" si="2224"/>
        <v>27.142399999998055</v>
      </c>
      <c r="JQ4956" s="138">
        <f t="shared" si="2225"/>
        <v>3.1417175329742295E-4</v>
      </c>
      <c r="JR4956" s="118">
        <f t="shared" si="2226"/>
        <v>8.3301988945319984E-7</v>
      </c>
      <c r="JS4956" s="118">
        <f t="shared" si="2222"/>
        <v>8.3301988945319984E-7</v>
      </c>
      <c r="JT4956" s="119" t="str">
        <f t="shared" si="2223"/>
        <v/>
      </c>
    </row>
    <row r="4957" spans="275:280" ht="20.100000000000001" customHeight="1" x14ac:dyDescent="0.25">
      <c r="JO4957" s="118"/>
      <c r="JP4957" s="118">
        <f t="shared" si="2224"/>
        <v>27.148799999998054</v>
      </c>
      <c r="JQ4957" s="138">
        <f t="shared" si="2225"/>
        <v>3.1333873340796975E-4</v>
      </c>
      <c r="JR4957" s="118">
        <f t="shared" si="2226"/>
        <v>8.3084799791467625E-7</v>
      </c>
      <c r="JS4957" s="118">
        <f t="shared" si="2222"/>
        <v>8.3084799791467625E-7</v>
      </c>
      <c r="JT4957" s="119" t="str">
        <f t="shared" si="2223"/>
        <v/>
      </c>
    </row>
    <row r="4958" spans="275:280" ht="20.100000000000001" customHeight="1" x14ac:dyDescent="0.25">
      <c r="JO4958" s="118"/>
      <c r="JP4958" s="118">
        <f t="shared" si="2224"/>
        <v>27.155199999998054</v>
      </c>
      <c r="JQ4958" s="138">
        <f t="shared" si="2225"/>
        <v>3.1250788541005507E-4</v>
      </c>
      <c r="JR4958" s="118">
        <f t="shared" si="2226"/>
        <v>8.2868165393915841E-7</v>
      </c>
      <c r="JS4958" s="118">
        <f t="shared" si="2222"/>
        <v>8.2868165393915841E-7</v>
      </c>
      <c r="JT4958" s="119" t="str">
        <f t="shared" si="2223"/>
        <v/>
      </c>
    </row>
    <row r="4959" spans="275:280" ht="20.100000000000001" customHeight="1" x14ac:dyDescent="0.25">
      <c r="JO4959" s="118"/>
      <c r="JP4959" s="118">
        <f t="shared" si="2224"/>
        <v>27.161599999998053</v>
      </c>
      <c r="JQ4959" s="138">
        <f t="shared" si="2225"/>
        <v>3.1167920375611591E-4</v>
      </c>
      <c r="JR4959" s="118">
        <f t="shared" si="2226"/>
        <v>8.2652084371694643E-7</v>
      </c>
      <c r="JS4959" s="118">
        <f t="shared" si="2222"/>
        <v>8.2652084371694643E-7</v>
      </c>
      <c r="JT4959" s="119" t="str">
        <f t="shared" si="2223"/>
        <v/>
      </c>
    </row>
    <row r="4960" spans="275:280" ht="20.100000000000001" customHeight="1" x14ac:dyDescent="0.25">
      <c r="JO4960" s="118"/>
      <c r="JP4960" s="118">
        <f t="shared" si="2224"/>
        <v>27.167999999998052</v>
      </c>
      <c r="JQ4960" s="138">
        <f t="shared" si="2225"/>
        <v>3.1085268291239896E-4</v>
      </c>
      <c r="JR4960" s="118">
        <f t="shared" si="2226"/>
        <v>8.2436555347151696E-7</v>
      </c>
      <c r="JS4960" s="118">
        <f t="shared" si="2222"/>
        <v>8.2436555347151696E-7</v>
      </c>
      <c r="JT4960" s="119" t="str">
        <f t="shared" si="2223"/>
        <v/>
      </c>
    </row>
    <row r="4961" spans="275:280" ht="20.100000000000001" customHeight="1" x14ac:dyDescent="0.25">
      <c r="JO4961" s="118"/>
      <c r="JP4961" s="118">
        <f t="shared" si="2224"/>
        <v>27.174399999998052</v>
      </c>
      <c r="JQ4961" s="138">
        <f t="shared" si="2225"/>
        <v>3.1002831735892745E-4</v>
      </c>
      <c r="JR4961" s="118">
        <f t="shared" si="2226"/>
        <v>8.222157694607159E-7</v>
      </c>
      <c r="JS4961" s="118">
        <f t="shared" si="2222"/>
        <v>8.222157694607159E-7</v>
      </c>
      <c r="JT4961" s="119" t="str">
        <f t="shared" si="2223"/>
        <v/>
      </c>
    </row>
    <row r="4962" spans="275:280" ht="20.100000000000001" customHeight="1" x14ac:dyDescent="0.25">
      <c r="JO4962" s="118"/>
      <c r="JP4962" s="118">
        <f t="shared" si="2224"/>
        <v>27.180799999998051</v>
      </c>
      <c r="JQ4962" s="138">
        <f t="shared" si="2225"/>
        <v>3.0920610158946673E-4</v>
      </c>
      <c r="JR4962" s="118">
        <f t="shared" si="2226"/>
        <v>8.2007147797339731E-7</v>
      </c>
      <c r="JS4962" s="118">
        <f t="shared" si="2222"/>
        <v>8.2007147797339731E-7</v>
      </c>
      <c r="JT4962" s="119" t="str">
        <f t="shared" si="2223"/>
        <v/>
      </c>
    </row>
    <row r="4963" spans="275:280" ht="20.100000000000001" customHeight="1" x14ac:dyDescent="0.25">
      <c r="JO4963" s="118"/>
      <c r="JP4963" s="118">
        <f t="shared" si="2224"/>
        <v>27.18719999999805</v>
      </c>
      <c r="JQ4963" s="138">
        <f t="shared" si="2225"/>
        <v>3.0838603011149333E-4</v>
      </c>
      <c r="JR4963" s="118">
        <f t="shared" si="2226"/>
        <v>8.179326653339771E-7</v>
      </c>
      <c r="JS4963" s="118">
        <f t="shared" si="2222"/>
        <v>8.179326653339771E-7</v>
      </c>
      <c r="JT4963" s="119" t="str">
        <f t="shared" si="2223"/>
        <v/>
      </c>
    </row>
    <row r="4964" spans="275:280" ht="20.100000000000001" customHeight="1" x14ac:dyDescent="0.25">
      <c r="JO4964" s="118"/>
      <c r="JP4964" s="118">
        <f t="shared" si="2224"/>
        <v>27.19359999999805</v>
      </c>
      <c r="JQ4964" s="138">
        <f t="shared" si="2225"/>
        <v>3.0756809744615936E-4</v>
      </c>
      <c r="JR4964" s="118">
        <f t="shared" si="2226"/>
        <v>8.1579931789657828E-7</v>
      </c>
      <c r="JS4964" s="118">
        <f t="shared" si="2222"/>
        <v>8.1579931789657828E-7</v>
      </c>
      <c r="JT4964" s="119" t="str">
        <f t="shared" si="2223"/>
        <v/>
      </c>
    </row>
    <row r="4965" spans="275:280" ht="20.100000000000001" customHeight="1" x14ac:dyDescent="0.25">
      <c r="JO4965" s="118"/>
      <c r="JP4965" s="118">
        <f t="shared" si="2224"/>
        <v>27.199999999998049</v>
      </c>
      <c r="JQ4965" s="138">
        <f t="shared" si="2225"/>
        <v>3.0675229812826278E-4</v>
      </c>
      <c r="JR4965" s="118">
        <f t="shared" si="2226"/>
        <v>8.1367142205121101E-7</v>
      </c>
      <c r="JS4965" s="118">
        <f t="shared" si="2222"/>
        <v>8.1367142205121101E-7</v>
      </c>
      <c r="JT4965" s="119" t="str">
        <f t="shared" si="2223"/>
        <v/>
      </c>
    </row>
    <row r="4966" spans="275:280" ht="20.100000000000001" customHeight="1" x14ac:dyDescent="0.25">
      <c r="JO4966" s="118"/>
      <c r="JP4966" s="118">
        <f t="shared" si="2224"/>
        <v>27.206399999998048</v>
      </c>
      <c r="JQ4966" s="138">
        <f t="shared" si="2225"/>
        <v>3.0593862670621157E-4</v>
      </c>
      <c r="JR4966" s="118">
        <f t="shared" si="2226"/>
        <v>8.1154896421867673E-7</v>
      </c>
      <c r="JS4966" s="118">
        <f t="shared" si="2222"/>
        <v>8.1154896421867673E-7</v>
      </c>
      <c r="JT4966" s="119" t="str">
        <f t="shared" si="2223"/>
        <v/>
      </c>
    </row>
    <row r="4967" spans="275:280" ht="20.100000000000001" customHeight="1" x14ac:dyDescent="0.25">
      <c r="JO4967" s="118"/>
      <c r="JP4967" s="118">
        <f t="shared" si="2224"/>
        <v>27.212799999998047</v>
      </c>
      <c r="JQ4967" s="138">
        <f t="shared" si="2225"/>
        <v>3.0512707774199289E-4</v>
      </c>
      <c r="JR4967" s="118">
        <f t="shared" si="2226"/>
        <v>8.0943193085468825E-7</v>
      </c>
      <c r="JS4967" s="118">
        <f t="shared" si="2222"/>
        <v>8.0943193085468825E-7</v>
      </c>
      <c r="JT4967" s="119" t="str">
        <f t="shared" si="2223"/>
        <v/>
      </c>
    </row>
    <row r="4968" spans="275:280" ht="20.100000000000001" customHeight="1" x14ac:dyDescent="0.25">
      <c r="JO4968" s="118"/>
      <c r="JP4968" s="118">
        <f t="shared" si="2224"/>
        <v>27.219199999998047</v>
      </c>
      <c r="JQ4968" s="138">
        <f t="shared" si="2225"/>
        <v>3.043176458111382E-4</v>
      </c>
      <c r="JR4968" s="118">
        <f t="shared" si="2226"/>
        <v>8.0732030844466547E-7</v>
      </c>
      <c r="JS4968" s="118">
        <f t="shared" si="2222"/>
        <v>8.0732030844466547E-7</v>
      </c>
      <c r="JT4968" s="119" t="str">
        <f t="shared" si="2223"/>
        <v/>
      </c>
    </row>
    <row r="4969" spans="275:280" ht="20.100000000000001" customHeight="1" x14ac:dyDescent="0.25">
      <c r="JO4969" s="118"/>
      <c r="JP4969" s="118">
        <f t="shared" si="2224"/>
        <v>27.225599999998046</v>
      </c>
      <c r="JQ4969" s="138">
        <f t="shared" si="2225"/>
        <v>3.0351032550269354E-4</v>
      </c>
      <c r="JR4969" s="118">
        <f t="shared" si="2226"/>
        <v>8.0521408350807226E-7</v>
      </c>
      <c r="JS4969" s="118">
        <f t="shared" si="2222"/>
        <v>8.0521408350807226E-7</v>
      </c>
      <c r="JT4969" s="119" t="str">
        <f t="shared" si="2223"/>
        <v/>
      </c>
    </row>
    <row r="4970" spans="275:280" ht="20.100000000000001" customHeight="1" x14ac:dyDescent="0.25">
      <c r="JO4970" s="118"/>
      <c r="JP4970" s="118">
        <f t="shared" si="2224"/>
        <v>27.231999999998045</v>
      </c>
      <c r="JQ4970" s="138">
        <f t="shared" si="2225"/>
        <v>3.0270511141918547E-4</v>
      </c>
      <c r="JR4970" s="118">
        <f t="shared" si="2226"/>
        <v>8.0311324259830803E-7</v>
      </c>
      <c r="JS4970" s="118">
        <f t="shared" si="2222"/>
        <v>8.0311324259830803E-7</v>
      </c>
      <c r="JT4970" s="119" t="str">
        <f t="shared" si="2223"/>
        <v/>
      </c>
    </row>
    <row r="4971" spans="275:280" ht="20.100000000000001" customHeight="1" x14ac:dyDescent="0.25">
      <c r="JO4971" s="118"/>
      <c r="JP4971" s="118">
        <f t="shared" si="2224"/>
        <v>27.238399999998045</v>
      </c>
      <c r="JQ4971" s="138">
        <f t="shared" si="2225"/>
        <v>3.0190199817658716E-4</v>
      </c>
      <c r="JR4971" s="118">
        <f t="shared" si="2226"/>
        <v>8.0101777229772035E-7</v>
      </c>
      <c r="JS4971" s="118">
        <f t="shared" si="2222"/>
        <v>8.0101777229772035E-7</v>
      </c>
      <c r="JT4971" s="119" t="str">
        <f t="shared" si="2223"/>
        <v/>
      </c>
    </row>
    <row r="4972" spans="275:280" ht="20.100000000000001" customHeight="1" x14ac:dyDescent="0.25">
      <c r="JO4972" s="118"/>
      <c r="JP4972" s="118">
        <f t="shared" si="2224"/>
        <v>27.244799999998044</v>
      </c>
      <c r="JQ4972" s="138">
        <f t="shared" si="2225"/>
        <v>3.0110098040428944E-4</v>
      </c>
      <c r="JR4972" s="118">
        <f t="shared" si="2226"/>
        <v>7.9892765922551972E-7</v>
      </c>
      <c r="JS4972" s="118">
        <f t="shared" si="2222"/>
        <v>7.9892765922551972E-7</v>
      </c>
      <c r="JT4972" s="119" t="str">
        <f t="shared" si="2223"/>
        <v/>
      </c>
    </row>
    <row r="4973" spans="275:280" ht="20.100000000000001" customHeight="1" x14ac:dyDescent="0.25">
      <c r="JO4973" s="118"/>
      <c r="JP4973" s="118">
        <f t="shared" si="2224"/>
        <v>27.251199999998043</v>
      </c>
      <c r="JQ4973" s="138">
        <f t="shared" si="2225"/>
        <v>3.0030205274506392E-4</v>
      </c>
      <c r="JR4973" s="118">
        <f t="shared" si="2226"/>
        <v>7.9684289002818426E-7</v>
      </c>
      <c r="JS4973" s="118">
        <f t="shared" si="2222"/>
        <v>7.9684289002818426E-7</v>
      </c>
      <c r="JT4973" s="119" t="str">
        <f t="shared" si="2223"/>
        <v/>
      </c>
    </row>
    <row r="4974" spans="275:280" ht="20.100000000000001" customHeight="1" x14ac:dyDescent="0.25">
      <c r="JO4974" s="118"/>
      <c r="JP4974" s="118">
        <f t="shared" si="2224"/>
        <v>27.257599999998043</v>
      </c>
      <c r="JQ4974" s="138">
        <f t="shared" si="2225"/>
        <v>2.9950520985503573E-4</v>
      </c>
      <c r="JR4974" s="118">
        <f t="shared" si="2226"/>
        <v>7.947634513884045E-7</v>
      </c>
      <c r="JS4974" s="118">
        <f t="shared" si="2222"/>
        <v>7.947634513884045E-7</v>
      </c>
      <c r="JT4974" s="119" t="str">
        <f t="shared" si="2223"/>
        <v/>
      </c>
    </row>
    <row r="4975" spans="275:280" ht="20.100000000000001" customHeight="1" x14ac:dyDescent="0.25">
      <c r="JO4975" s="118"/>
      <c r="JP4975" s="118">
        <f t="shared" si="2224"/>
        <v>27.263999999998042</v>
      </c>
      <c r="JQ4975" s="138">
        <f t="shared" si="2225"/>
        <v>2.9871044640364733E-4</v>
      </c>
      <c r="JR4975" s="118">
        <f t="shared" si="2226"/>
        <v>7.9268933001863228E-7</v>
      </c>
      <c r="JS4975" s="118">
        <f t="shared" si="2222"/>
        <v>7.9268933001863228E-7</v>
      </c>
      <c r="JT4975" s="119" t="str">
        <f t="shared" si="2223"/>
        <v/>
      </c>
    </row>
    <row r="4976" spans="275:280" ht="20.100000000000001" customHeight="1" x14ac:dyDescent="0.25">
      <c r="JO4976" s="118"/>
      <c r="JP4976" s="118">
        <f t="shared" si="2224"/>
        <v>27.270399999998041</v>
      </c>
      <c r="JQ4976" s="138">
        <f t="shared" si="2225"/>
        <v>2.979177570736287E-4</v>
      </c>
      <c r="JR4976" s="118">
        <f t="shared" si="2226"/>
        <v>7.9062051266520078E-7</v>
      </c>
      <c r="JS4976" s="118">
        <f t="shared" si="2222"/>
        <v>7.9062051266520078E-7</v>
      </c>
      <c r="JT4976" s="119" t="str">
        <f t="shared" si="2223"/>
        <v/>
      </c>
    </row>
    <row r="4977" spans="275:280" ht="20.100000000000001" customHeight="1" x14ac:dyDescent="0.25">
      <c r="JO4977" s="118"/>
      <c r="JP4977" s="118">
        <f t="shared" si="2224"/>
        <v>27.27679999999804</v>
      </c>
      <c r="JQ4977" s="138">
        <f t="shared" si="2225"/>
        <v>2.971271365609635E-4</v>
      </c>
      <c r="JR4977" s="118">
        <f t="shared" si="2226"/>
        <v>7.885569861046382E-7</v>
      </c>
      <c r="JS4977" s="118">
        <f t="shared" si="2222"/>
        <v>7.885569861046382E-7</v>
      </c>
      <c r="JT4977" s="119" t="str">
        <f t="shared" si="2223"/>
        <v/>
      </c>
    </row>
    <row r="4978" spans="275:280" ht="20.100000000000001" customHeight="1" x14ac:dyDescent="0.25">
      <c r="JO4978" s="118"/>
      <c r="JP4978" s="118">
        <f t="shared" si="2224"/>
        <v>27.28319999999804</v>
      </c>
      <c r="JQ4978" s="138">
        <f t="shared" si="2225"/>
        <v>2.9633857957485886E-4</v>
      </c>
      <c r="JR4978" s="118">
        <f t="shared" si="2226"/>
        <v>7.8649873714616144E-7</v>
      </c>
      <c r="JS4978" s="118">
        <f t="shared" si="2222"/>
        <v>7.8649873714616144E-7</v>
      </c>
      <c r="JT4978" s="119" t="str">
        <f t="shared" si="2223"/>
        <v/>
      </c>
    </row>
    <row r="4979" spans="275:280" ht="20.100000000000001" customHeight="1" x14ac:dyDescent="0.25">
      <c r="JO4979" s="118"/>
      <c r="JP4979" s="118">
        <f t="shared" si="2224"/>
        <v>27.289599999998039</v>
      </c>
      <c r="JQ4979" s="138">
        <f t="shared" si="2225"/>
        <v>2.955520808377127E-4</v>
      </c>
      <c r="JR4979" s="118">
        <f t="shared" si="2226"/>
        <v>7.8444575263053769E-7</v>
      </c>
      <c r="JS4979" s="118">
        <f t="shared" si="2222"/>
        <v>7.8444575263053769E-7</v>
      </c>
      <c r="JT4979" s="119" t="str">
        <f t="shared" si="2223"/>
        <v/>
      </c>
    </row>
    <row r="4980" spans="275:280" ht="20.100000000000001" customHeight="1" x14ac:dyDescent="0.25">
      <c r="JO4980" s="118"/>
      <c r="JP4980" s="118">
        <f t="shared" si="2224"/>
        <v>27.295999999998038</v>
      </c>
      <c r="JQ4980" s="138">
        <f t="shared" si="2225"/>
        <v>2.9476763508508216E-4</v>
      </c>
      <c r="JR4980" s="118">
        <f t="shared" si="2226"/>
        <v>7.8239801943192754E-7</v>
      </c>
      <c r="JS4980" s="118">
        <f t="shared" si="2222"/>
        <v>7.8239801943192754E-7</v>
      </c>
      <c r="JT4980" s="119" t="str">
        <f t="shared" si="2223"/>
        <v/>
      </c>
    </row>
    <row r="4981" spans="275:280" ht="20.100000000000001" customHeight="1" x14ac:dyDescent="0.25">
      <c r="JO4981" s="118"/>
      <c r="JP4981" s="118">
        <f t="shared" si="2224"/>
        <v>27.302399999998038</v>
      </c>
      <c r="JQ4981" s="138">
        <f t="shared" si="2225"/>
        <v>2.9398523706565023E-4</v>
      </c>
      <c r="JR4981" s="118">
        <f t="shared" si="2226"/>
        <v>7.8035552445219298E-7</v>
      </c>
      <c r="JS4981" s="118">
        <f t="shared" si="2222"/>
        <v>7.8035552445219298E-7</v>
      </c>
      <c r="JT4981" s="119" t="str">
        <f t="shared" si="2223"/>
        <v/>
      </c>
    </row>
    <row r="4982" spans="275:280" ht="20.100000000000001" customHeight="1" x14ac:dyDescent="0.25">
      <c r="JO4982" s="118"/>
      <c r="JP4982" s="118">
        <f t="shared" si="2224"/>
        <v>27.308799999998037</v>
      </c>
      <c r="JQ4982" s="138">
        <f t="shared" si="2225"/>
        <v>2.9320488154119804E-4</v>
      </c>
      <c r="JR4982" s="118">
        <f t="shared" si="2226"/>
        <v>7.7831825463016728E-7</v>
      </c>
      <c r="JS4982" s="118">
        <f t="shared" si="2222"/>
        <v>7.7831825463016728E-7</v>
      </c>
      <c r="JT4982" s="119" t="str">
        <f t="shared" si="2223"/>
        <v/>
      </c>
    </row>
    <row r="4983" spans="275:280" ht="20.100000000000001" customHeight="1" x14ac:dyDescent="0.25">
      <c r="JO4983" s="118"/>
      <c r="JP4983" s="118">
        <f t="shared" si="2224"/>
        <v>27.315199999998036</v>
      </c>
      <c r="JQ4983" s="138">
        <f t="shared" si="2225"/>
        <v>2.9242656328656787E-4</v>
      </c>
      <c r="JR4983" s="118">
        <f t="shared" si="2226"/>
        <v>7.7628619693124665E-7</v>
      </c>
      <c r="JS4983" s="118">
        <f t="shared" si="2222"/>
        <v>7.7628619693124665E-7</v>
      </c>
      <c r="JT4983" s="119" t="str">
        <f t="shared" si="2223"/>
        <v/>
      </c>
    </row>
    <row r="4984" spans="275:280" ht="20.100000000000001" customHeight="1" x14ac:dyDescent="0.25">
      <c r="JO4984" s="118"/>
      <c r="JP4984" s="118">
        <f t="shared" si="2224"/>
        <v>27.321599999998035</v>
      </c>
      <c r="JQ4984" s="138">
        <f t="shared" si="2225"/>
        <v>2.9165027708963662E-4</v>
      </c>
      <c r="JR4984" s="118">
        <f t="shared" si="2226"/>
        <v>7.7425933835552178E-7</v>
      </c>
      <c r="JS4984" s="118">
        <f t="shared" si="2222"/>
        <v>7.7425933835552178E-7</v>
      </c>
      <c r="JT4984" s="119" t="str">
        <f t="shared" si="2223"/>
        <v/>
      </c>
    </row>
    <row r="4985" spans="275:280" ht="20.100000000000001" customHeight="1" x14ac:dyDescent="0.25">
      <c r="JO4985" s="118"/>
      <c r="JP4985" s="118">
        <f t="shared" si="2224"/>
        <v>27.327999999998035</v>
      </c>
      <c r="JQ4985" s="138">
        <f t="shared" si="2225"/>
        <v>2.908760177512811E-4</v>
      </c>
      <c r="JR4985" s="118">
        <f t="shared" si="2226"/>
        <v>7.7223766593289894E-7</v>
      </c>
      <c r="JS4985" s="118">
        <f t="shared" si="2222"/>
        <v>7.7223766593289894E-7</v>
      </c>
      <c r="JT4985" s="119" t="str">
        <f t="shared" si="2223"/>
        <v/>
      </c>
    </row>
    <row r="4986" spans="275:280" ht="20.100000000000001" customHeight="1" x14ac:dyDescent="0.25">
      <c r="JO4986" s="118"/>
      <c r="JP4986" s="118">
        <f t="shared" si="2224"/>
        <v>27.334399999998034</v>
      </c>
      <c r="JQ4986" s="138">
        <f t="shared" si="2225"/>
        <v>2.901037800853482E-4</v>
      </c>
      <c r="JR4986" s="118">
        <f t="shared" si="2226"/>
        <v>7.7022116672499728E-7</v>
      </c>
      <c r="JS4986" s="118">
        <f t="shared" si="2222"/>
        <v>7.7022116672499728E-7</v>
      </c>
      <c r="JT4986" s="119" t="str">
        <f t="shared" si="2223"/>
        <v/>
      </c>
    </row>
    <row r="4987" spans="275:280" ht="20.100000000000001" customHeight="1" x14ac:dyDescent="0.25">
      <c r="JO4987" s="118"/>
      <c r="JP4987" s="118">
        <f t="shared" si="2224"/>
        <v>27.340799999998033</v>
      </c>
      <c r="JQ4987" s="138">
        <f t="shared" si="2225"/>
        <v>2.8933355891862321E-4</v>
      </c>
      <c r="JR4987" s="118">
        <f t="shared" si="2226"/>
        <v>7.6820982782612466E-7</v>
      </c>
      <c r="JS4987" s="118">
        <f t="shared" si="2222"/>
        <v>7.6820982782612466E-7</v>
      </c>
      <c r="JT4987" s="119" t="str">
        <f t="shared" si="2223"/>
        <v/>
      </c>
    </row>
    <row r="4988" spans="275:280" ht="20.100000000000001" customHeight="1" x14ac:dyDescent="0.25">
      <c r="JO4988" s="118"/>
      <c r="JP4988" s="118">
        <f t="shared" si="2224"/>
        <v>27.347199999998033</v>
      </c>
      <c r="JQ4988" s="138">
        <f t="shared" si="2225"/>
        <v>2.8856534909079708E-4</v>
      </c>
      <c r="JR4988" s="118">
        <f t="shared" si="2226"/>
        <v>7.6620363635785662E-7</v>
      </c>
      <c r="JS4988" s="118">
        <f t="shared" si="2222"/>
        <v>7.6620363635785662E-7</v>
      </c>
      <c r="JT4988" s="119" t="str">
        <f t="shared" si="2223"/>
        <v/>
      </c>
    </row>
    <row r="4989" spans="275:280" ht="20.100000000000001" customHeight="1" x14ac:dyDescent="0.25">
      <c r="JO4989" s="118"/>
      <c r="JP4989" s="118">
        <f t="shared" si="2224"/>
        <v>27.353599999998032</v>
      </c>
      <c r="JQ4989" s="138">
        <f t="shared" si="2225"/>
        <v>2.8779914545443922E-4</v>
      </c>
      <c r="JR4989" s="118">
        <f t="shared" si="2226"/>
        <v>7.6420257947754739E-7</v>
      </c>
      <c r="JS4989" s="118">
        <f t="shared" si="2222"/>
        <v>7.6420257947754739E-7</v>
      </c>
      <c r="JT4989" s="119" t="str">
        <f t="shared" si="2223"/>
        <v/>
      </c>
    </row>
    <row r="4990" spans="275:280" ht="20.100000000000001" customHeight="1" x14ac:dyDescent="0.25">
      <c r="JO4990" s="118"/>
      <c r="JP4990" s="118">
        <f t="shared" si="2224"/>
        <v>27.359999999998031</v>
      </c>
      <c r="JQ4990" s="138">
        <f t="shared" si="2225"/>
        <v>2.8703494287496168E-4</v>
      </c>
      <c r="JR4990" s="118">
        <f t="shared" si="2226"/>
        <v>7.6220664436976466E-7</v>
      </c>
      <c r="JS4990" s="118">
        <f t="shared" si="2222"/>
        <v>7.6220664436976466E-7</v>
      </c>
      <c r="JT4990" s="119" t="str">
        <f t="shared" si="2223"/>
        <v/>
      </c>
    </row>
    <row r="4991" spans="275:280" ht="20.100000000000001" customHeight="1" x14ac:dyDescent="0.25">
      <c r="JO4991" s="118"/>
      <c r="JP4991" s="118">
        <f t="shared" si="2224"/>
        <v>27.366399999998031</v>
      </c>
      <c r="JQ4991" s="138">
        <f t="shared" si="2225"/>
        <v>2.8627273623059191E-4</v>
      </c>
      <c r="JR4991" s="118">
        <f t="shared" si="2226"/>
        <v>7.6021581825360795E-7</v>
      </c>
      <c r="JS4991" s="118">
        <f t="shared" si="2222"/>
        <v>7.6021581825360795E-7</v>
      </c>
      <c r="JT4991" s="119" t="str">
        <f t="shared" si="2223"/>
        <v/>
      </c>
    </row>
    <row r="4992" spans="275:280" ht="20.100000000000001" customHeight="1" x14ac:dyDescent="0.25">
      <c r="JO4992" s="118"/>
      <c r="JP4992" s="118">
        <f t="shared" si="2224"/>
        <v>27.37279999999803</v>
      </c>
      <c r="JQ4992" s="138">
        <f t="shared" si="2225"/>
        <v>2.855125204123383E-4</v>
      </c>
      <c r="JR4992" s="118">
        <f t="shared" si="2226"/>
        <v>7.5823008837511922E-7</v>
      </c>
      <c r="JS4992" s="118">
        <f t="shared" si="2222"/>
        <v>7.5823008837511922E-7</v>
      </c>
      <c r="JT4992" s="119" t="str">
        <f t="shared" si="2223"/>
        <v/>
      </c>
    </row>
    <row r="4993" spans="275:280" ht="20.100000000000001" customHeight="1" x14ac:dyDescent="0.25">
      <c r="JO4993" s="118"/>
      <c r="JP4993" s="118">
        <f t="shared" si="2224"/>
        <v>27.379199999998029</v>
      </c>
      <c r="JQ4993" s="138">
        <f t="shared" si="2225"/>
        <v>2.8475429032396319E-4</v>
      </c>
      <c r="JR4993" s="118">
        <f t="shared" si="2226"/>
        <v>7.5624944201378805E-7</v>
      </c>
      <c r="JS4993" s="118">
        <f t="shared" si="2222"/>
        <v>7.5624944201378805E-7</v>
      </c>
      <c r="JT4993" s="119" t="str">
        <f t="shared" si="2223"/>
        <v/>
      </c>
    </row>
    <row r="4994" spans="275:280" ht="20.100000000000001" customHeight="1" x14ac:dyDescent="0.25">
      <c r="JO4994" s="118"/>
      <c r="JP4994" s="118">
        <f t="shared" si="2224"/>
        <v>27.385599999998028</v>
      </c>
      <c r="JQ4994" s="138">
        <f t="shared" si="2225"/>
        <v>2.839980408819494E-4</v>
      </c>
      <c r="JR4994" s="118">
        <f t="shared" si="2226"/>
        <v>7.5427386648027487E-7</v>
      </c>
      <c r="JS4994" s="118">
        <f t="shared" si="2222"/>
        <v>7.5427386648027487E-7</v>
      </c>
      <c r="JT4994" s="119" t="str">
        <f t="shared" si="2223"/>
        <v/>
      </c>
    </row>
    <row r="4995" spans="275:280" ht="20.100000000000001" customHeight="1" x14ac:dyDescent="0.25">
      <c r="JO4995" s="118"/>
      <c r="JP4995" s="118">
        <f t="shared" si="2224"/>
        <v>27.391999999998028</v>
      </c>
      <c r="JQ4995" s="138">
        <f t="shared" si="2225"/>
        <v>2.8324376701546912E-4</v>
      </c>
      <c r="JR4995" s="118">
        <f t="shared" si="2226"/>
        <v>7.5230334911315826E-7</v>
      </c>
      <c r="JS4995" s="118">
        <f t="shared" si="2222"/>
        <v>7.5230334911315826E-7</v>
      </c>
      <c r="JT4995" s="119" t="str">
        <f t="shared" si="2223"/>
        <v/>
      </c>
    </row>
    <row r="4996" spans="275:280" ht="20.100000000000001" customHeight="1" x14ac:dyDescent="0.25">
      <c r="JO4996" s="118"/>
      <c r="JP4996" s="118">
        <f t="shared" si="2224"/>
        <v>27.398399999998027</v>
      </c>
      <c r="JQ4996" s="138">
        <f t="shared" si="2225"/>
        <v>2.8249146366635596E-4</v>
      </c>
      <c r="JR4996" s="118">
        <f t="shared" si="2226"/>
        <v>7.5033787728392238E-7</v>
      </c>
      <c r="JS4996" s="118">
        <f t="shared" si="2222"/>
        <v>7.5033787728392238E-7</v>
      </c>
      <c r="JT4996" s="119" t="str">
        <f t="shared" si="2223"/>
        <v/>
      </c>
    </row>
    <row r="4997" spans="275:280" ht="20.100000000000001" customHeight="1" x14ac:dyDescent="0.25">
      <c r="JO4997" s="118"/>
      <c r="JP4997" s="118">
        <f t="shared" si="2224"/>
        <v>27.404799999998026</v>
      </c>
      <c r="JQ4997" s="138">
        <f t="shared" si="2225"/>
        <v>2.8174112578907204E-4</v>
      </c>
      <c r="JR4997" s="118">
        <f t="shared" si="2226"/>
        <v>7.4837743839440904E-7</v>
      </c>
      <c r="JS4997" s="118">
        <f t="shared" si="2222"/>
        <v>7.4837743839440904E-7</v>
      </c>
      <c r="JT4997" s="119" t="str">
        <f t="shared" si="2223"/>
        <v/>
      </c>
    </row>
    <row r="4998" spans="275:280" ht="20.100000000000001" customHeight="1" x14ac:dyDescent="0.25">
      <c r="JO4998" s="118"/>
      <c r="JP4998" s="118">
        <f t="shared" si="2224"/>
        <v>27.411199999998026</v>
      </c>
      <c r="JQ4998" s="138">
        <f t="shared" si="2225"/>
        <v>2.8099274835067763E-4</v>
      </c>
      <c r="JR4998" s="118">
        <f t="shared" si="2226"/>
        <v>7.4642201987529981E-7</v>
      </c>
      <c r="JS4998" s="118">
        <f t="shared" si="2222"/>
        <v>7.4642201987529981E-7</v>
      </c>
      <c r="JT4998" s="119" t="str">
        <f t="shared" si="2223"/>
        <v/>
      </c>
    </row>
    <row r="4999" spans="275:280" ht="20.100000000000001" customHeight="1" x14ac:dyDescent="0.25">
      <c r="JO4999" s="118"/>
      <c r="JP4999" s="118">
        <f t="shared" si="2224"/>
        <v>27.417599999998025</v>
      </c>
      <c r="JQ4999" s="138">
        <f t="shared" si="2225"/>
        <v>2.8024632633080233E-4</v>
      </c>
      <c r="JR4999" s="118">
        <f t="shared" si="2226"/>
        <v>7.4447160919050709E-7</v>
      </c>
      <c r="JS4999" s="118">
        <f t="shared" si="2222"/>
        <v>7.4447160919050709E-7</v>
      </c>
      <c r="JT4999" s="119" t="str">
        <f t="shared" si="2223"/>
        <v/>
      </c>
    </row>
    <row r="5000" spans="275:280" ht="20.100000000000001" customHeight="1" x14ac:dyDescent="0.25">
      <c r="JO5000" s="118"/>
      <c r="JP5000" s="118">
        <f t="shared" si="2224"/>
        <v>27.423999999998024</v>
      </c>
      <c r="JQ5000" s="138">
        <f t="shared" si="2225"/>
        <v>2.7950185472161183E-4</v>
      </c>
      <c r="JR5000" s="118">
        <f t="shared" si="2226"/>
        <v>7.4252619383072304E-7</v>
      </c>
      <c r="JS5000" s="118">
        <f t="shared" si="2222"/>
        <v>7.4252619383072304E-7</v>
      </c>
      <c r="JT5000" s="119" t="str">
        <f t="shared" si="2223"/>
        <v/>
      </c>
    </row>
    <row r="5001" spans="275:280" ht="20.100000000000001" customHeight="1" x14ac:dyDescent="0.25">
      <c r="JO5001" s="118"/>
      <c r="JP5001" s="118">
        <f t="shared" si="2224"/>
        <v>27.430399999998023</v>
      </c>
      <c r="JQ5001" s="138">
        <f t="shared" si="2225"/>
        <v>2.787593285277811E-4</v>
      </c>
      <c r="JR5001" s="118">
        <f t="shared" si="2226"/>
        <v>7.4058576131894906E-7</v>
      </c>
      <c r="JS5001" s="118">
        <f t="shared" si="2222"/>
        <v>7.4058576131894906E-7</v>
      </c>
      <c r="JT5001" s="119" t="str">
        <f t="shared" si="2223"/>
        <v/>
      </c>
    </row>
    <row r="5002" spans="275:280" ht="20.100000000000001" customHeight="1" x14ac:dyDescent="0.25">
      <c r="JO5002" s="118"/>
      <c r="JP5002" s="118">
        <f t="shared" si="2224"/>
        <v>27.436799999998023</v>
      </c>
      <c r="JQ5002" s="138">
        <f t="shared" si="2225"/>
        <v>2.7801874276646215E-4</v>
      </c>
      <c r="JR5002" s="118">
        <f t="shared" si="2226"/>
        <v>7.3865029920941157E-7</v>
      </c>
      <c r="JS5002" s="118">
        <f t="shared" si="2222"/>
        <v>7.3865029920941157E-7</v>
      </c>
      <c r="JT5002" s="119" t="str">
        <f t="shared" si="2223"/>
        <v/>
      </c>
    </row>
    <row r="5003" spans="275:280" ht="20.100000000000001" customHeight="1" x14ac:dyDescent="0.25">
      <c r="JO5003" s="118"/>
      <c r="JP5003" s="118">
        <f t="shared" si="2224"/>
        <v>27.443199999998022</v>
      </c>
      <c r="JQ5003" s="138">
        <f t="shared" si="2225"/>
        <v>2.7728009246725274E-4</v>
      </c>
      <c r="JR5003" s="118">
        <f t="shared" si="2226"/>
        <v>7.36719795084201E-7</v>
      </c>
      <c r="JS5003" s="118">
        <f t="shared" ref="JS5003:JS5066" si="2227">IF(JQ5003&lt;(1-$JO$719),JR5003,"")</f>
        <v>7.36719795084201E-7</v>
      </c>
      <c r="JT5003" s="119" t="str">
        <f t="shared" ref="JT5003:JT5066" si="2228">IF(JQ5003&lt;(1-$JO$725),JR5003,"")</f>
        <v/>
      </c>
    </row>
    <row r="5004" spans="275:280" ht="20.100000000000001" customHeight="1" x14ac:dyDescent="0.25">
      <c r="JO5004" s="118"/>
      <c r="JP5004" s="118">
        <f t="shared" ref="JP5004:JP5067" si="2229">JP5003+$JS$712</f>
        <v>27.449599999998021</v>
      </c>
      <c r="JQ5004" s="138">
        <f t="shared" ref="JQ5004:JQ5067" si="2230">_xlfn.CHISQ.DIST.RT(JP5004,7)</f>
        <v>2.7654337267216854E-4</v>
      </c>
      <c r="JR5004" s="118">
        <f t="shared" ref="JR5004:JR5067" si="2231">JQ5004-JQ5005</f>
        <v>7.3479423655581962E-7</v>
      </c>
      <c r="JS5004" s="118">
        <f t="shared" si="2227"/>
        <v>7.3479423655581962E-7</v>
      </c>
      <c r="JT5004" s="119" t="str">
        <f t="shared" si="2228"/>
        <v/>
      </c>
    </row>
    <row r="5005" spans="275:280" ht="20.100000000000001" customHeight="1" x14ac:dyDescent="0.25">
      <c r="JO5005" s="118"/>
      <c r="JP5005" s="118">
        <f t="shared" si="2229"/>
        <v>27.455999999998021</v>
      </c>
      <c r="JQ5005" s="138">
        <f t="shared" si="2230"/>
        <v>2.7580857843561272E-4</v>
      </c>
      <c r="JR5005" s="118">
        <f t="shared" si="2231"/>
        <v>7.3287361126815739E-7</v>
      </c>
      <c r="JS5005" s="118">
        <f t="shared" si="2227"/>
        <v>7.3287361126815739E-7</v>
      </c>
      <c r="JT5005" s="119" t="str">
        <f t="shared" si="2228"/>
        <v/>
      </c>
    </row>
    <row r="5006" spans="275:280" ht="20.100000000000001" customHeight="1" x14ac:dyDescent="0.25">
      <c r="JO5006" s="118"/>
      <c r="JP5006" s="118">
        <f t="shared" si="2229"/>
        <v>27.46239999999802</v>
      </c>
      <c r="JQ5006" s="138">
        <f t="shared" si="2230"/>
        <v>2.7507570482434456E-4</v>
      </c>
      <c r="JR5006" s="118">
        <f t="shared" si="2231"/>
        <v>7.3095790689367297E-7</v>
      </c>
      <c r="JS5006" s="118">
        <f t="shared" si="2227"/>
        <v>7.3095790689367297E-7</v>
      </c>
      <c r="JT5006" s="119" t="str">
        <f t="shared" si="2228"/>
        <v/>
      </c>
    </row>
    <row r="5007" spans="275:280" ht="20.100000000000001" customHeight="1" x14ac:dyDescent="0.25">
      <c r="JO5007" s="118"/>
      <c r="JP5007" s="118">
        <f t="shared" si="2229"/>
        <v>27.468799999998019</v>
      </c>
      <c r="JQ5007" s="138">
        <f t="shared" si="2230"/>
        <v>2.7434474691745089E-4</v>
      </c>
      <c r="JR5007" s="118">
        <f t="shared" si="2231"/>
        <v>7.2904711113491163E-7</v>
      </c>
      <c r="JS5007" s="118">
        <f t="shared" si="2227"/>
        <v>7.2904711113491163E-7</v>
      </c>
      <c r="JT5007" s="119" t="str">
        <f t="shared" si="2228"/>
        <v/>
      </c>
    </row>
    <row r="5008" spans="275:280" ht="20.100000000000001" customHeight="1" x14ac:dyDescent="0.25">
      <c r="JO5008" s="118"/>
      <c r="JP5008" s="118">
        <f t="shared" si="2229"/>
        <v>27.475199999998019</v>
      </c>
      <c r="JQ5008" s="138">
        <f t="shared" si="2230"/>
        <v>2.7361569980631598E-4</v>
      </c>
      <c r="JR5008" s="118">
        <f t="shared" si="2231"/>
        <v>7.2714121172499317E-7</v>
      </c>
      <c r="JS5008" s="118">
        <f t="shared" si="2227"/>
        <v>7.2714121172499317E-7</v>
      </c>
      <c r="JT5008" s="119" t="str">
        <f t="shared" si="2228"/>
        <v/>
      </c>
    </row>
    <row r="5009" spans="275:280" ht="20.100000000000001" customHeight="1" x14ac:dyDescent="0.25">
      <c r="JO5009" s="118"/>
      <c r="JP5009" s="118">
        <f t="shared" si="2229"/>
        <v>27.481599999998018</v>
      </c>
      <c r="JQ5009" s="138">
        <f t="shared" si="2230"/>
        <v>2.7288855859459099E-4</v>
      </c>
      <c r="JR5009" s="118">
        <f t="shared" si="2231"/>
        <v>7.2524019642549765E-7</v>
      </c>
      <c r="JS5009" s="118">
        <f t="shared" si="2227"/>
        <v>7.2524019642549765E-7</v>
      </c>
      <c r="JT5009" s="119" t="str">
        <f t="shared" si="2228"/>
        <v/>
      </c>
    </row>
    <row r="5010" spans="275:280" ht="20.100000000000001" customHeight="1" x14ac:dyDescent="0.25">
      <c r="JO5010" s="118"/>
      <c r="JP5010" s="118">
        <f t="shared" si="2229"/>
        <v>27.487999999998017</v>
      </c>
      <c r="JQ5010" s="138">
        <f t="shared" si="2230"/>
        <v>2.7216331839816549E-4</v>
      </c>
      <c r="JR5010" s="118">
        <f t="shared" si="2231"/>
        <v>7.2334405302830864E-7</v>
      </c>
      <c r="JS5010" s="118">
        <f t="shared" si="2227"/>
        <v>7.2334405302830864E-7</v>
      </c>
      <c r="JT5010" s="119" t="str">
        <f t="shared" si="2228"/>
        <v/>
      </c>
    </row>
    <row r="5011" spans="275:280" ht="20.100000000000001" customHeight="1" x14ac:dyDescent="0.25">
      <c r="JO5011" s="118"/>
      <c r="JP5011" s="118">
        <f t="shared" si="2229"/>
        <v>27.494399999998016</v>
      </c>
      <c r="JQ5011" s="138">
        <f t="shared" si="2230"/>
        <v>2.7143997434513718E-4</v>
      </c>
      <c r="JR5011" s="118">
        <f t="shared" si="2231"/>
        <v>7.2145276935485416E-7</v>
      </c>
      <c r="JS5011" s="118">
        <f t="shared" si="2227"/>
        <v>7.2145276935485416E-7</v>
      </c>
      <c r="JT5011" s="119" t="str">
        <f t="shared" si="2228"/>
        <v/>
      </c>
    </row>
    <row r="5012" spans="275:280" ht="20.100000000000001" customHeight="1" x14ac:dyDescent="0.25">
      <c r="JO5012" s="118"/>
      <c r="JP5012" s="118">
        <f t="shared" si="2229"/>
        <v>27.500799999998016</v>
      </c>
      <c r="JQ5012" s="138">
        <f t="shared" si="2230"/>
        <v>2.7071852157578233E-4</v>
      </c>
      <c r="JR5012" s="118">
        <f t="shared" si="2231"/>
        <v>7.1956633325578152E-7</v>
      </c>
      <c r="JS5012" s="118">
        <f t="shared" si="2227"/>
        <v>7.1956633325578152E-7</v>
      </c>
      <c r="JT5012" s="119" t="str">
        <f t="shared" si="2228"/>
        <v/>
      </c>
    </row>
    <row r="5013" spans="275:280" ht="20.100000000000001" customHeight="1" x14ac:dyDescent="0.25">
      <c r="JO5013" s="118"/>
      <c r="JP5013" s="118">
        <f t="shared" si="2229"/>
        <v>27.507199999998015</v>
      </c>
      <c r="JQ5013" s="138">
        <f t="shared" si="2230"/>
        <v>2.6999895524252654E-4</v>
      </c>
      <c r="JR5013" s="118">
        <f t="shared" si="2231"/>
        <v>7.1768473261139094E-7</v>
      </c>
      <c r="JS5013" s="118">
        <f t="shared" si="2227"/>
        <v>7.1768473261139094E-7</v>
      </c>
      <c r="JT5013" s="119" t="str">
        <f t="shared" si="2228"/>
        <v/>
      </c>
    </row>
    <row r="5014" spans="275:280" ht="20.100000000000001" customHeight="1" x14ac:dyDescent="0.25">
      <c r="JO5014" s="118"/>
      <c r="JP5014" s="118">
        <f t="shared" si="2229"/>
        <v>27.513599999998014</v>
      </c>
      <c r="JQ5014" s="138">
        <f t="shared" si="2230"/>
        <v>2.6928127050991515E-4</v>
      </c>
      <c r="JR5014" s="118">
        <f t="shared" si="2231"/>
        <v>7.1580795533114768E-7</v>
      </c>
      <c r="JS5014" s="118">
        <f t="shared" si="2227"/>
        <v>7.1580795533114768E-7</v>
      </c>
      <c r="JT5014" s="119" t="str">
        <f t="shared" si="2228"/>
        <v/>
      </c>
    </row>
    <row r="5015" spans="275:280" ht="20.100000000000001" customHeight="1" x14ac:dyDescent="0.25">
      <c r="JO5015" s="118"/>
      <c r="JP5015" s="118">
        <f t="shared" si="2229"/>
        <v>27.519999999998014</v>
      </c>
      <c r="JQ5015" s="138">
        <f t="shared" si="2230"/>
        <v>2.6856546255458401E-4</v>
      </c>
      <c r="JR5015" s="118">
        <f t="shared" si="2231"/>
        <v>7.1393598935373627E-7</v>
      </c>
      <c r="JS5015" s="118">
        <f t="shared" si="2227"/>
        <v>7.1393598935373627E-7</v>
      </c>
      <c r="JT5015" s="119" t="str">
        <f t="shared" si="2228"/>
        <v/>
      </c>
    </row>
    <row r="5016" spans="275:280" ht="20.100000000000001" customHeight="1" x14ac:dyDescent="0.25">
      <c r="JO5016" s="118"/>
      <c r="JP5016" s="118">
        <f t="shared" si="2229"/>
        <v>27.526399999998013</v>
      </c>
      <c r="JQ5016" s="138">
        <f t="shared" si="2230"/>
        <v>2.6785152656523027E-4</v>
      </c>
      <c r="JR5016" s="118">
        <f t="shared" si="2231"/>
        <v>7.1206882264781939E-7</v>
      </c>
      <c r="JS5016" s="118">
        <f t="shared" si="2227"/>
        <v>7.1206882264781939E-7</v>
      </c>
      <c r="JT5016" s="119" t="str">
        <f t="shared" si="2228"/>
        <v/>
      </c>
    </row>
    <row r="5017" spans="275:280" ht="20.100000000000001" customHeight="1" x14ac:dyDescent="0.25">
      <c r="JO5017" s="118"/>
      <c r="JP5017" s="118">
        <f t="shared" si="2229"/>
        <v>27.532799999998012</v>
      </c>
      <c r="JQ5017" s="138">
        <f t="shared" si="2230"/>
        <v>2.6713945774258245E-4</v>
      </c>
      <c r="JR5017" s="118">
        <f t="shared" si="2231"/>
        <v>7.102064432091648E-7</v>
      </c>
      <c r="JS5017" s="118">
        <f t="shared" si="2227"/>
        <v>7.102064432091648E-7</v>
      </c>
      <c r="JT5017" s="119" t="str">
        <f t="shared" si="2228"/>
        <v/>
      </c>
    </row>
    <row r="5018" spans="275:280" ht="20.100000000000001" customHeight="1" x14ac:dyDescent="0.25">
      <c r="JO5018" s="118"/>
      <c r="JP5018" s="118">
        <f t="shared" si="2229"/>
        <v>27.539199999998011</v>
      </c>
      <c r="JQ5018" s="138">
        <f t="shared" si="2230"/>
        <v>2.6642925129937329E-4</v>
      </c>
      <c r="JR5018" s="118">
        <f t="shared" si="2231"/>
        <v>7.0834883906633738E-7</v>
      </c>
      <c r="JS5018" s="118">
        <f t="shared" si="2227"/>
        <v>7.0834883906633738E-7</v>
      </c>
      <c r="JT5018" s="119" t="str">
        <f t="shared" si="2228"/>
        <v/>
      </c>
    </row>
    <row r="5019" spans="275:280" ht="20.100000000000001" customHeight="1" x14ac:dyDescent="0.25">
      <c r="JO5019" s="118"/>
      <c r="JP5019" s="118">
        <f t="shared" si="2229"/>
        <v>27.545599999998011</v>
      </c>
      <c r="JQ5019" s="138">
        <f t="shared" si="2230"/>
        <v>2.6572090246030695E-4</v>
      </c>
      <c r="JR5019" s="118">
        <f t="shared" si="2231"/>
        <v>7.064959982720255E-7</v>
      </c>
      <c r="JS5019" s="118">
        <f t="shared" si="2227"/>
        <v>7.064959982720255E-7</v>
      </c>
      <c r="JT5019" s="119" t="str">
        <f t="shared" si="2228"/>
        <v/>
      </c>
    </row>
    <row r="5020" spans="275:280" ht="20.100000000000001" customHeight="1" x14ac:dyDescent="0.25">
      <c r="JO5020" s="118"/>
      <c r="JP5020" s="118">
        <f t="shared" si="2229"/>
        <v>27.55199999999801</v>
      </c>
      <c r="JQ5020" s="138">
        <f t="shared" si="2230"/>
        <v>2.6501440646203492E-4</v>
      </c>
      <c r="JR5020" s="118">
        <f t="shared" si="2231"/>
        <v>7.0464790891236516E-7</v>
      </c>
      <c r="JS5020" s="118">
        <f t="shared" si="2227"/>
        <v>7.0464790891236516E-7</v>
      </c>
      <c r="JT5020" s="119" t="str">
        <f t="shared" si="2228"/>
        <v/>
      </c>
    </row>
    <row r="5021" spans="275:280" ht="20.100000000000001" customHeight="1" x14ac:dyDescent="0.25">
      <c r="JO5021" s="118"/>
      <c r="JP5021" s="118">
        <f t="shared" si="2229"/>
        <v>27.558399999998009</v>
      </c>
      <c r="JQ5021" s="138">
        <f t="shared" si="2230"/>
        <v>2.6430975855312256E-4</v>
      </c>
      <c r="JR5021" s="118">
        <f t="shared" si="2231"/>
        <v>7.0280455909902534E-7</v>
      </c>
      <c r="JS5021" s="118">
        <f t="shared" si="2227"/>
        <v>7.0280455909902534E-7</v>
      </c>
      <c r="JT5021" s="119" t="str">
        <f t="shared" si="2228"/>
        <v/>
      </c>
    </row>
    <row r="5022" spans="275:280" ht="20.100000000000001" customHeight="1" x14ac:dyDescent="0.25">
      <c r="JO5022" s="118"/>
      <c r="JP5022" s="118">
        <f t="shared" si="2229"/>
        <v>27.564799999998009</v>
      </c>
      <c r="JQ5022" s="138">
        <f t="shared" si="2230"/>
        <v>2.6360695399402353E-4</v>
      </c>
      <c r="JR5022" s="118">
        <f t="shared" si="2231"/>
        <v>7.009659369747916E-7</v>
      </c>
      <c r="JS5022" s="118">
        <f t="shared" si="2227"/>
        <v>7.009659369747916E-7</v>
      </c>
      <c r="JT5022" s="119" t="str">
        <f t="shared" si="2228"/>
        <v/>
      </c>
    </row>
    <row r="5023" spans="275:280" ht="20.100000000000001" customHeight="1" x14ac:dyDescent="0.25">
      <c r="JO5023" s="118"/>
      <c r="JP5023" s="118">
        <f t="shared" si="2229"/>
        <v>27.571199999998008</v>
      </c>
      <c r="JQ5023" s="138">
        <f t="shared" si="2230"/>
        <v>2.6290598805704874E-4</v>
      </c>
      <c r="JR5023" s="118">
        <f t="shared" si="2231"/>
        <v>6.9913203070987983E-7</v>
      </c>
      <c r="JS5023" s="118">
        <f t="shared" si="2227"/>
        <v>6.9913203070987983E-7</v>
      </c>
      <c r="JT5023" s="119" t="str">
        <f t="shared" si="2228"/>
        <v/>
      </c>
    </row>
    <row r="5024" spans="275:280" ht="20.100000000000001" customHeight="1" x14ac:dyDescent="0.25">
      <c r="JO5024" s="118"/>
      <c r="JP5024" s="118">
        <f t="shared" si="2229"/>
        <v>27.577599999998007</v>
      </c>
      <c r="JQ5024" s="138">
        <f t="shared" si="2230"/>
        <v>2.6220685602633886E-4</v>
      </c>
      <c r="JR5024" s="118">
        <f t="shared" si="2231"/>
        <v>6.973028285033999E-7</v>
      </c>
      <c r="JS5024" s="118">
        <f t="shared" si="2227"/>
        <v>6.973028285033999E-7</v>
      </c>
      <c r="JT5024" s="119" t="str">
        <f t="shared" si="2228"/>
        <v/>
      </c>
    </row>
    <row r="5025" spans="275:280" ht="20.100000000000001" customHeight="1" x14ac:dyDescent="0.25">
      <c r="JO5025" s="118"/>
      <c r="JP5025" s="118">
        <f t="shared" si="2229"/>
        <v>27.583999999998007</v>
      </c>
      <c r="JQ5025" s="138">
        <f t="shared" si="2230"/>
        <v>2.6150955319783546E-4</v>
      </c>
      <c r="JR5025" s="118">
        <f t="shared" si="2231"/>
        <v>6.9547831858400621E-7</v>
      </c>
      <c r="JS5025" s="118">
        <f t="shared" si="2227"/>
        <v>6.9547831858400621E-7</v>
      </c>
      <c r="JT5025" s="119" t="str">
        <f t="shared" si="2228"/>
        <v/>
      </c>
    </row>
    <row r="5026" spans="275:280" ht="20.100000000000001" customHeight="1" x14ac:dyDescent="0.25">
      <c r="JO5026" s="118"/>
      <c r="JP5026" s="118">
        <f t="shared" si="2229"/>
        <v>27.590399999998006</v>
      </c>
      <c r="JQ5026" s="138">
        <f t="shared" si="2230"/>
        <v>2.6081407487925145E-4</v>
      </c>
      <c r="JR5026" s="118">
        <f t="shared" si="2231"/>
        <v>6.9365848920648239E-7</v>
      </c>
      <c r="JS5026" s="118">
        <f t="shared" si="2227"/>
        <v>6.9365848920648239E-7</v>
      </c>
      <c r="JT5026" s="119" t="str">
        <f t="shared" si="2228"/>
        <v/>
      </c>
    </row>
    <row r="5027" spans="275:280" ht="20.100000000000001" customHeight="1" x14ac:dyDescent="0.25">
      <c r="JO5027" s="118"/>
      <c r="JP5027" s="118">
        <f t="shared" si="2229"/>
        <v>27.596799999998005</v>
      </c>
      <c r="JQ5027" s="138">
        <f t="shared" si="2230"/>
        <v>2.6012041639004497E-4</v>
      </c>
      <c r="JR5027" s="118">
        <f t="shared" si="2231"/>
        <v>6.9184332865737923E-7</v>
      </c>
      <c r="JS5027" s="118">
        <f t="shared" si="2227"/>
        <v>6.9184332865737923E-7</v>
      </c>
      <c r="JT5027" s="119" t="str">
        <f t="shared" si="2228"/>
        <v/>
      </c>
    </row>
    <row r="5028" spans="275:280" ht="20.100000000000001" customHeight="1" x14ac:dyDescent="0.25">
      <c r="JO5028" s="118"/>
      <c r="JP5028" s="118">
        <f t="shared" si="2229"/>
        <v>27.603199999998004</v>
      </c>
      <c r="JQ5028" s="138">
        <f t="shared" si="2230"/>
        <v>2.5942857306138759E-4</v>
      </c>
      <c r="JR5028" s="118">
        <f t="shared" si="2231"/>
        <v>6.9003282524937679E-7</v>
      </c>
      <c r="JS5028" s="118">
        <f t="shared" si="2227"/>
        <v>6.9003282524937679E-7</v>
      </c>
      <c r="JT5028" s="119" t="str">
        <f t="shared" si="2228"/>
        <v/>
      </c>
    </row>
    <row r="5029" spans="275:280" ht="20.100000000000001" customHeight="1" x14ac:dyDescent="0.25">
      <c r="JO5029" s="118"/>
      <c r="JP5029" s="118">
        <f t="shared" si="2229"/>
        <v>27.609599999998004</v>
      </c>
      <c r="JQ5029" s="138">
        <f t="shared" si="2230"/>
        <v>2.5873854023613822E-4</v>
      </c>
      <c r="JR5029" s="118">
        <f t="shared" si="2231"/>
        <v>6.8822696732388647E-7</v>
      </c>
      <c r="JS5029" s="118">
        <f t="shared" si="2227"/>
        <v>6.8822696732388647E-7</v>
      </c>
      <c r="JT5029" s="119" t="str">
        <f t="shared" si="2228"/>
        <v/>
      </c>
    </row>
    <row r="5030" spans="275:280" ht="20.100000000000001" customHeight="1" x14ac:dyDescent="0.25">
      <c r="JO5030" s="118"/>
      <c r="JP5030" s="118">
        <f t="shared" si="2229"/>
        <v>27.615999999998003</v>
      </c>
      <c r="JQ5030" s="138">
        <f t="shared" si="2230"/>
        <v>2.5805031326881433E-4</v>
      </c>
      <c r="JR5030" s="118">
        <f t="shared" si="2231"/>
        <v>6.8642574325088841E-7</v>
      </c>
      <c r="JS5030" s="118">
        <f t="shared" si="2227"/>
        <v>6.8642574325088841E-7</v>
      </c>
      <c r="JT5030" s="119" t="str">
        <f t="shared" si="2228"/>
        <v/>
      </c>
    </row>
    <row r="5031" spans="275:280" ht="20.100000000000001" customHeight="1" x14ac:dyDescent="0.25">
      <c r="JO5031" s="118"/>
      <c r="JP5031" s="118">
        <f t="shared" si="2229"/>
        <v>27.622399999998002</v>
      </c>
      <c r="JQ5031" s="138">
        <f t="shared" si="2230"/>
        <v>2.5736388752556344E-4</v>
      </c>
      <c r="JR5031" s="118">
        <f t="shared" si="2231"/>
        <v>6.8462914142833516E-7</v>
      </c>
      <c r="JS5031" s="118">
        <f t="shared" si="2227"/>
        <v>6.8462914142833516E-7</v>
      </c>
      <c r="JT5031" s="119" t="str">
        <f t="shared" si="2228"/>
        <v/>
      </c>
    </row>
    <row r="5032" spans="275:280" ht="20.100000000000001" customHeight="1" x14ac:dyDescent="0.25">
      <c r="JO5032" s="118"/>
      <c r="JP5032" s="118">
        <f t="shared" si="2229"/>
        <v>27.628799999998002</v>
      </c>
      <c r="JQ5032" s="138">
        <f t="shared" si="2230"/>
        <v>2.5667925838413511E-4</v>
      </c>
      <c r="JR5032" s="118">
        <f t="shared" si="2231"/>
        <v>6.8283715028285641E-7</v>
      </c>
      <c r="JS5032" s="118">
        <f t="shared" si="2227"/>
        <v>6.8283715028285641E-7</v>
      </c>
      <c r="JT5032" s="119" t="str">
        <f t="shared" si="2228"/>
        <v/>
      </c>
    </row>
    <row r="5033" spans="275:280" ht="20.100000000000001" customHeight="1" x14ac:dyDescent="0.25">
      <c r="JO5033" s="118"/>
      <c r="JP5033" s="118">
        <f t="shared" si="2229"/>
        <v>27.635199999998001</v>
      </c>
      <c r="JQ5033" s="138">
        <f t="shared" si="2230"/>
        <v>2.5599642123385225E-4</v>
      </c>
      <c r="JR5033" s="118">
        <f t="shared" si="2231"/>
        <v>6.8104975826807851E-7</v>
      </c>
      <c r="JS5033" s="118">
        <f t="shared" si="2227"/>
        <v>6.8104975826807851E-7</v>
      </c>
      <c r="JT5033" s="119" t="str">
        <f t="shared" si="2228"/>
        <v/>
      </c>
    </row>
    <row r="5034" spans="275:280" ht="20.100000000000001" customHeight="1" x14ac:dyDescent="0.25">
      <c r="JO5034" s="118"/>
      <c r="JP5034" s="118">
        <f t="shared" si="2229"/>
        <v>27.641599999998</v>
      </c>
      <c r="JQ5034" s="138">
        <f t="shared" si="2230"/>
        <v>2.5531537147558417E-4</v>
      </c>
      <c r="JR5034" s="118">
        <f t="shared" si="2231"/>
        <v>6.7926695386755177E-7</v>
      </c>
      <c r="JS5034" s="118">
        <f t="shared" si="2227"/>
        <v>6.7926695386755177E-7</v>
      </c>
      <c r="JT5034" s="119" t="str">
        <f t="shared" si="2228"/>
        <v/>
      </c>
    </row>
    <row r="5035" spans="275:280" ht="20.100000000000001" customHeight="1" x14ac:dyDescent="0.25">
      <c r="JO5035" s="118"/>
      <c r="JP5035" s="118">
        <f t="shared" si="2229"/>
        <v>27.647999999998</v>
      </c>
      <c r="JQ5035" s="138">
        <f t="shared" si="2230"/>
        <v>2.5463610452171662E-4</v>
      </c>
      <c r="JR5035" s="118">
        <f t="shared" si="2231"/>
        <v>6.7748872558997999E-7</v>
      </c>
      <c r="JS5035" s="118">
        <f t="shared" si="2227"/>
        <v>6.7748872558997999E-7</v>
      </c>
      <c r="JT5035" s="119" t="str">
        <f t="shared" si="2228"/>
        <v/>
      </c>
    </row>
    <row r="5036" spans="275:280" ht="20.100000000000001" customHeight="1" x14ac:dyDescent="0.25">
      <c r="JO5036" s="118"/>
      <c r="JP5036" s="118">
        <f t="shared" si="2229"/>
        <v>27.654399999997999</v>
      </c>
      <c r="JQ5036" s="138">
        <f t="shared" si="2230"/>
        <v>2.5395861579612664E-4</v>
      </c>
      <c r="JR5036" s="118">
        <f t="shared" si="2231"/>
        <v>6.7571506197512936E-7</v>
      </c>
      <c r="JS5036" s="118">
        <f t="shared" si="2227"/>
        <v>6.7571506197512936E-7</v>
      </c>
      <c r="JT5036" s="119" t="str">
        <f t="shared" si="2228"/>
        <v/>
      </c>
    </row>
    <row r="5037" spans="275:280" ht="20.100000000000001" customHeight="1" x14ac:dyDescent="0.25">
      <c r="JO5037" s="118"/>
      <c r="JP5037" s="118">
        <f t="shared" si="2229"/>
        <v>27.660799999997998</v>
      </c>
      <c r="JQ5037" s="138">
        <f t="shared" si="2230"/>
        <v>2.5328290073415151E-4</v>
      </c>
      <c r="JR5037" s="118">
        <f t="shared" si="2231"/>
        <v>6.7394595158726906E-7</v>
      </c>
      <c r="JS5037" s="118">
        <f t="shared" si="2227"/>
        <v>6.7394595158726906E-7</v>
      </c>
      <c r="JT5037" s="119" t="str">
        <f t="shared" si="2228"/>
        <v/>
      </c>
    </row>
    <row r="5038" spans="275:280" ht="20.100000000000001" customHeight="1" x14ac:dyDescent="0.25">
      <c r="JO5038" s="118"/>
      <c r="JP5038" s="118">
        <f t="shared" si="2229"/>
        <v>27.667199999997997</v>
      </c>
      <c r="JQ5038" s="138">
        <f t="shared" si="2230"/>
        <v>2.5260895478256424E-4</v>
      </c>
      <c r="JR5038" s="118">
        <f t="shared" si="2231"/>
        <v>6.721813830215138E-7</v>
      </c>
      <c r="JS5038" s="118">
        <f t="shared" si="2227"/>
        <v>6.721813830215138E-7</v>
      </c>
      <c r="JT5038" s="119" t="str">
        <f t="shared" si="2228"/>
        <v/>
      </c>
    </row>
    <row r="5039" spans="275:280" ht="20.100000000000001" customHeight="1" x14ac:dyDescent="0.25">
      <c r="JO5039" s="118"/>
      <c r="JP5039" s="118">
        <f t="shared" si="2229"/>
        <v>27.673599999997997</v>
      </c>
      <c r="JQ5039" s="138">
        <f t="shared" si="2230"/>
        <v>2.5193677339954273E-4</v>
      </c>
      <c r="JR5039" s="118">
        <f t="shared" si="2231"/>
        <v>6.7042134489834863E-7</v>
      </c>
      <c r="JS5039" s="118">
        <f t="shared" si="2227"/>
        <v>6.7042134489834863E-7</v>
      </c>
      <c r="JT5039" s="119" t="str">
        <f t="shared" si="2228"/>
        <v/>
      </c>
    </row>
    <row r="5040" spans="275:280" ht="20.100000000000001" customHeight="1" x14ac:dyDescent="0.25">
      <c r="JO5040" s="118"/>
      <c r="JP5040" s="118">
        <f t="shared" si="2229"/>
        <v>27.679999999997996</v>
      </c>
      <c r="JQ5040" s="138">
        <f t="shared" si="2230"/>
        <v>2.5126635205464438E-4</v>
      </c>
      <c r="JR5040" s="118">
        <f t="shared" si="2231"/>
        <v>6.6866582586769469E-7</v>
      </c>
      <c r="JS5040" s="118">
        <f t="shared" si="2227"/>
        <v>6.6866582586769469E-7</v>
      </c>
      <c r="JT5040" s="119" t="str">
        <f t="shared" si="2228"/>
        <v/>
      </c>
    </row>
    <row r="5041" spans="275:280" ht="20.100000000000001" customHeight="1" x14ac:dyDescent="0.25">
      <c r="JO5041" s="118"/>
      <c r="JP5041" s="118">
        <f t="shared" si="2229"/>
        <v>27.686399999997995</v>
      </c>
      <c r="JQ5041" s="138">
        <f t="shared" si="2230"/>
        <v>2.5059768622877668E-4</v>
      </c>
      <c r="JR5041" s="118">
        <f t="shared" si="2231"/>
        <v>6.6691481460533133E-7</v>
      </c>
      <c r="JS5041" s="118">
        <f t="shared" si="2227"/>
        <v>6.6691481460533133E-7</v>
      </c>
      <c r="JT5041" s="119" t="str">
        <f t="shared" si="2228"/>
        <v/>
      </c>
    </row>
    <row r="5042" spans="275:280" ht="20.100000000000001" customHeight="1" x14ac:dyDescent="0.25">
      <c r="JO5042" s="118"/>
      <c r="JP5042" s="118">
        <f t="shared" si="2229"/>
        <v>27.692799999997995</v>
      </c>
      <c r="JQ5042" s="138">
        <f t="shared" si="2230"/>
        <v>2.4993077141417135E-4</v>
      </c>
      <c r="JR5042" s="118">
        <f t="shared" si="2231"/>
        <v>6.6516829981528138E-7</v>
      </c>
      <c r="JS5042" s="118">
        <f t="shared" si="2227"/>
        <v>6.6516829981528138E-7</v>
      </c>
      <c r="JT5042" s="119" t="str">
        <f t="shared" si="2228"/>
        <v/>
      </c>
    </row>
    <row r="5043" spans="275:280" ht="20.100000000000001" customHeight="1" x14ac:dyDescent="0.25">
      <c r="JO5043" s="118"/>
      <c r="JP5043" s="118">
        <f t="shared" si="2229"/>
        <v>27.699199999997994</v>
      </c>
      <c r="JQ5043" s="138">
        <f t="shared" si="2230"/>
        <v>2.4926560311435607E-4</v>
      </c>
      <c r="JR5043" s="118">
        <f t="shared" si="2231"/>
        <v>6.6342627022932324E-7</v>
      </c>
      <c r="JS5043" s="118">
        <f t="shared" si="2227"/>
        <v>6.6342627022932324E-7</v>
      </c>
      <c r="JT5043" s="119" t="str">
        <f t="shared" si="2228"/>
        <v/>
      </c>
    </row>
    <row r="5044" spans="275:280" ht="20.100000000000001" customHeight="1" x14ac:dyDescent="0.25">
      <c r="JO5044" s="118"/>
      <c r="JP5044" s="118">
        <f t="shared" si="2229"/>
        <v>27.705599999997993</v>
      </c>
      <c r="JQ5044" s="138">
        <f t="shared" si="2230"/>
        <v>2.4860217684412675E-4</v>
      </c>
      <c r="JR5044" s="118">
        <f t="shared" si="2231"/>
        <v>6.6168871460688247E-7</v>
      </c>
      <c r="JS5044" s="118">
        <f t="shared" si="2227"/>
        <v>6.6168871460688247E-7</v>
      </c>
      <c r="JT5044" s="119" t="str">
        <f t="shared" si="2228"/>
        <v/>
      </c>
    </row>
    <row r="5045" spans="275:280" ht="20.100000000000001" customHeight="1" x14ac:dyDescent="0.25">
      <c r="JO5045" s="118"/>
      <c r="JP5045" s="118">
        <f t="shared" si="2229"/>
        <v>27.711999999997992</v>
      </c>
      <c r="JQ5045" s="138">
        <f t="shared" si="2230"/>
        <v>2.4794048812951986E-4</v>
      </c>
      <c r="JR5045" s="118">
        <f t="shared" si="2231"/>
        <v>6.5995562173378495E-7</v>
      </c>
      <c r="JS5045" s="118">
        <f t="shared" si="2227"/>
        <v>6.5995562173378495E-7</v>
      </c>
      <c r="JT5045" s="119" t="str">
        <f t="shared" si="2228"/>
        <v/>
      </c>
    </row>
    <row r="5046" spans="275:280" ht="20.100000000000001" customHeight="1" x14ac:dyDescent="0.25">
      <c r="JO5046" s="118"/>
      <c r="JP5046" s="118">
        <f t="shared" si="2229"/>
        <v>27.718399999997992</v>
      </c>
      <c r="JQ5046" s="138">
        <f t="shared" si="2230"/>
        <v>2.4728053250778608E-4</v>
      </c>
      <c r="JR5046" s="118">
        <f t="shared" si="2231"/>
        <v>6.5822698042231108E-7</v>
      </c>
      <c r="JS5046" s="118">
        <f t="shared" si="2227"/>
        <v>6.5822698042231108E-7</v>
      </c>
      <c r="JT5046" s="119" t="str">
        <f t="shared" si="2228"/>
        <v/>
      </c>
    </row>
    <row r="5047" spans="275:280" ht="20.100000000000001" customHeight="1" x14ac:dyDescent="0.25">
      <c r="JO5047" s="118"/>
      <c r="JP5047" s="118">
        <f t="shared" si="2229"/>
        <v>27.724799999997991</v>
      </c>
      <c r="JQ5047" s="138">
        <f t="shared" si="2230"/>
        <v>2.4662230552736377E-4</v>
      </c>
      <c r="JR5047" s="118">
        <f t="shared" si="2231"/>
        <v>6.5650277951444843E-7</v>
      </c>
      <c r="JS5047" s="118">
        <f t="shared" si="2227"/>
        <v>6.5650277951444843E-7</v>
      </c>
      <c r="JT5047" s="119" t="str">
        <f t="shared" si="2228"/>
        <v/>
      </c>
    </row>
    <row r="5048" spans="275:280" ht="20.100000000000001" customHeight="1" x14ac:dyDescent="0.25">
      <c r="JO5048" s="118"/>
      <c r="JP5048" s="118">
        <f t="shared" si="2229"/>
        <v>27.73119999999799</v>
      </c>
      <c r="JQ5048" s="138">
        <f t="shared" si="2230"/>
        <v>2.4596580274784932E-4</v>
      </c>
      <c r="JR5048" s="118">
        <f t="shared" si="2231"/>
        <v>6.5478300787777171E-7</v>
      </c>
      <c r="JS5048" s="118">
        <f t="shared" si="2227"/>
        <v>6.5478300787777171E-7</v>
      </c>
      <c r="JT5048" s="119" t="str">
        <f t="shared" si="2228"/>
        <v/>
      </c>
    </row>
    <row r="5049" spans="275:280" ht="20.100000000000001" customHeight="1" x14ac:dyDescent="0.25">
      <c r="JO5049" s="118"/>
      <c r="JP5049" s="118">
        <f t="shared" si="2229"/>
        <v>27.73759999999799</v>
      </c>
      <c r="JQ5049" s="138">
        <f t="shared" si="2230"/>
        <v>2.4531101973997155E-4</v>
      </c>
      <c r="JR5049" s="118">
        <f t="shared" si="2231"/>
        <v>6.5306765440647282E-7</v>
      </c>
      <c r="JS5049" s="118">
        <f t="shared" si="2227"/>
        <v>6.5306765440647282E-7</v>
      </c>
      <c r="JT5049" s="119" t="str">
        <f t="shared" si="2228"/>
        <v/>
      </c>
    </row>
    <row r="5050" spans="275:280" ht="20.100000000000001" customHeight="1" x14ac:dyDescent="0.25">
      <c r="JO5050" s="118"/>
      <c r="JP5050" s="118">
        <f t="shared" si="2229"/>
        <v>27.743999999997989</v>
      </c>
      <c r="JQ5050" s="138">
        <f t="shared" si="2230"/>
        <v>2.4465795208556508E-4</v>
      </c>
      <c r="JR5050" s="118">
        <f t="shared" si="2231"/>
        <v>6.5135670802282447E-7</v>
      </c>
      <c r="JS5050" s="118">
        <f t="shared" si="2227"/>
        <v>6.5135670802282447E-7</v>
      </c>
      <c r="JT5050" s="119" t="str">
        <f t="shared" si="2228"/>
        <v/>
      </c>
    </row>
    <row r="5051" spans="275:280" ht="20.100000000000001" customHeight="1" x14ac:dyDescent="0.25">
      <c r="JO5051" s="118"/>
      <c r="JP5051" s="118">
        <f t="shared" si="2229"/>
        <v>27.750399999997988</v>
      </c>
      <c r="JQ5051" s="138">
        <f t="shared" si="2230"/>
        <v>2.4400659537754225E-4</v>
      </c>
      <c r="JR5051" s="118">
        <f t="shared" si="2231"/>
        <v>6.4965015767398182E-7</v>
      </c>
      <c r="JS5051" s="118">
        <f t="shared" si="2227"/>
        <v>6.4965015767398182E-7</v>
      </c>
      <c r="JT5051" s="119" t="str">
        <f t="shared" si="2228"/>
        <v/>
      </c>
    </row>
    <row r="5052" spans="275:280" ht="20.100000000000001" customHeight="1" x14ac:dyDescent="0.25">
      <c r="JO5052" s="118"/>
      <c r="JP5052" s="118">
        <f t="shared" si="2229"/>
        <v>27.756799999997988</v>
      </c>
      <c r="JQ5052" s="138">
        <f t="shared" si="2230"/>
        <v>2.4335694521986827E-4</v>
      </c>
      <c r="JR5052" s="118">
        <f t="shared" si="2231"/>
        <v>6.4794799233827086E-7</v>
      </c>
      <c r="JS5052" s="118">
        <f t="shared" si="2227"/>
        <v>6.4794799233827086E-7</v>
      </c>
      <c r="JT5052" s="119" t="str">
        <f t="shared" si="2228"/>
        <v/>
      </c>
    </row>
    <row r="5053" spans="275:280" ht="20.100000000000001" customHeight="1" x14ac:dyDescent="0.25">
      <c r="JO5053" s="118"/>
      <c r="JP5053" s="118">
        <f t="shared" si="2229"/>
        <v>27.763199999997987</v>
      </c>
      <c r="JQ5053" s="138">
        <f t="shared" si="2230"/>
        <v>2.4270899722753E-4</v>
      </c>
      <c r="JR5053" s="118">
        <f t="shared" si="2231"/>
        <v>6.4625020101494266E-7</v>
      </c>
      <c r="JS5053" s="118">
        <f t="shared" si="2227"/>
        <v>6.4625020101494266E-7</v>
      </c>
      <c r="JT5053" s="119" t="str">
        <f t="shared" si="2228"/>
        <v/>
      </c>
    </row>
    <row r="5054" spans="275:280" ht="20.100000000000001" customHeight="1" x14ac:dyDescent="0.25">
      <c r="JO5054" s="118"/>
      <c r="JP5054" s="118">
        <f t="shared" si="2229"/>
        <v>27.769599999997986</v>
      </c>
      <c r="JQ5054" s="138">
        <f t="shared" si="2230"/>
        <v>2.4206274702651506E-4</v>
      </c>
      <c r="JR5054" s="118">
        <f t="shared" si="2231"/>
        <v>6.4455677273539489E-7</v>
      </c>
      <c r="JS5054" s="118">
        <f t="shared" si="2227"/>
        <v>6.4455677273539489E-7</v>
      </c>
      <c r="JT5054" s="119" t="str">
        <f t="shared" si="2228"/>
        <v/>
      </c>
    </row>
    <row r="5055" spans="275:280" ht="20.100000000000001" customHeight="1" x14ac:dyDescent="0.25">
      <c r="JO5055" s="118"/>
      <c r="JP5055" s="118">
        <f t="shared" si="2229"/>
        <v>27.775999999997985</v>
      </c>
      <c r="JQ5055" s="138">
        <f t="shared" si="2230"/>
        <v>2.4141819025377966E-4</v>
      </c>
      <c r="JR5055" s="118">
        <f t="shared" si="2231"/>
        <v>6.428676965539832E-7</v>
      </c>
      <c r="JS5055" s="118">
        <f t="shared" si="2227"/>
        <v>6.428676965539832E-7</v>
      </c>
      <c r="JT5055" s="119" t="str">
        <f t="shared" si="2228"/>
        <v/>
      </c>
    </row>
    <row r="5056" spans="275:280" ht="20.100000000000001" customHeight="1" x14ac:dyDescent="0.25">
      <c r="JO5056" s="118"/>
      <c r="JP5056" s="118">
        <f t="shared" si="2229"/>
        <v>27.782399999997985</v>
      </c>
      <c r="JQ5056" s="138">
        <f t="shared" si="2230"/>
        <v>2.4077532255722568E-4</v>
      </c>
      <c r="JR5056" s="118">
        <f t="shared" si="2231"/>
        <v>6.4118296155393014E-7</v>
      </c>
      <c r="JS5056" s="118">
        <f t="shared" si="2227"/>
        <v>6.4118296155393014E-7</v>
      </c>
      <c r="JT5056" s="119" t="str">
        <f t="shared" si="2228"/>
        <v/>
      </c>
    </row>
    <row r="5057" spans="275:280" ht="20.100000000000001" customHeight="1" x14ac:dyDescent="0.25">
      <c r="JO5057" s="118"/>
      <c r="JP5057" s="118">
        <f t="shared" si="2229"/>
        <v>27.788799999997984</v>
      </c>
      <c r="JQ5057" s="138">
        <f t="shared" si="2230"/>
        <v>2.4013413959567175E-4</v>
      </c>
      <c r="JR5057" s="118">
        <f t="shared" si="2231"/>
        <v>6.3950255684260882E-7</v>
      </c>
      <c r="JS5057" s="118">
        <f t="shared" si="2227"/>
        <v>6.3950255684260882E-7</v>
      </c>
      <c r="JT5057" s="119" t="str">
        <f t="shared" si="2228"/>
        <v/>
      </c>
    </row>
    <row r="5058" spans="275:280" ht="20.100000000000001" customHeight="1" x14ac:dyDescent="0.25">
      <c r="JO5058" s="118"/>
      <c r="JP5058" s="118">
        <f t="shared" si="2229"/>
        <v>27.795199999997983</v>
      </c>
      <c r="JQ5058" s="138">
        <f t="shared" si="2230"/>
        <v>2.3949463703882914E-4</v>
      </c>
      <c r="JR5058" s="118">
        <f t="shared" si="2231"/>
        <v>6.378264715579127E-7</v>
      </c>
      <c r="JS5058" s="118">
        <f t="shared" si="2227"/>
        <v>6.378264715579127E-7</v>
      </c>
      <c r="JT5058" s="119" t="str">
        <f t="shared" si="2228"/>
        <v/>
      </c>
    </row>
    <row r="5059" spans="275:280" ht="20.100000000000001" customHeight="1" x14ac:dyDescent="0.25">
      <c r="JO5059" s="118"/>
      <c r="JP5059" s="118">
        <f t="shared" si="2229"/>
        <v>27.801599999997983</v>
      </c>
      <c r="JQ5059" s="138">
        <f t="shared" si="2230"/>
        <v>2.3885681056727123E-4</v>
      </c>
      <c r="JR5059" s="118">
        <f t="shared" si="2231"/>
        <v>6.361546948592295E-7</v>
      </c>
      <c r="JS5059" s="118">
        <f t="shared" si="2227"/>
        <v>6.361546948592295E-7</v>
      </c>
      <c r="JT5059" s="119" t="str">
        <f t="shared" si="2228"/>
        <v/>
      </c>
    </row>
    <row r="5060" spans="275:280" ht="20.100000000000001" customHeight="1" x14ac:dyDescent="0.25">
      <c r="JO5060" s="118"/>
      <c r="JP5060" s="118">
        <f t="shared" si="2229"/>
        <v>27.807999999997982</v>
      </c>
      <c r="JQ5060" s="138">
        <f t="shared" si="2230"/>
        <v>2.38220655872412E-4</v>
      </c>
      <c r="JR5060" s="118">
        <f t="shared" si="2231"/>
        <v>6.3448721593565411E-7</v>
      </c>
      <c r="JS5060" s="118">
        <f t="shared" si="2227"/>
        <v>6.3448721593565411E-7</v>
      </c>
      <c r="JT5060" s="119" t="str">
        <f t="shared" si="2228"/>
        <v/>
      </c>
    </row>
    <row r="5061" spans="275:280" ht="20.100000000000001" customHeight="1" x14ac:dyDescent="0.25">
      <c r="JO5061" s="118"/>
      <c r="JP5061" s="118">
        <f t="shared" si="2229"/>
        <v>27.814399999997981</v>
      </c>
      <c r="JQ5061" s="138">
        <f t="shared" si="2230"/>
        <v>2.3758616865647634E-4</v>
      </c>
      <c r="JR5061" s="118">
        <f t="shared" si="2231"/>
        <v>6.3282402400181435E-7</v>
      </c>
      <c r="JS5061" s="118">
        <f t="shared" si="2227"/>
        <v>6.3282402400181435E-7</v>
      </c>
      <c r="JT5061" s="119" t="str">
        <f t="shared" si="2228"/>
        <v/>
      </c>
    </row>
    <row r="5062" spans="275:280" ht="20.100000000000001" customHeight="1" x14ac:dyDescent="0.25">
      <c r="JO5062" s="118"/>
      <c r="JP5062" s="118">
        <f t="shared" si="2229"/>
        <v>27.82079999999798</v>
      </c>
      <c r="JQ5062" s="138">
        <f t="shared" si="2230"/>
        <v>2.3695334463247453E-4</v>
      </c>
      <c r="JR5062" s="118">
        <f t="shared" si="2231"/>
        <v>6.3116510829803367E-7</v>
      </c>
      <c r="JS5062" s="118">
        <f t="shared" si="2227"/>
        <v>6.3116510829803367E-7</v>
      </c>
      <c r="JT5062" s="119" t="str">
        <f t="shared" si="2228"/>
        <v/>
      </c>
    </row>
    <row r="5063" spans="275:280" ht="20.100000000000001" customHeight="1" x14ac:dyDescent="0.25">
      <c r="JO5063" s="118"/>
      <c r="JP5063" s="118">
        <f t="shared" si="2229"/>
        <v>27.82719999999798</v>
      </c>
      <c r="JQ5063" s="138">
        <f t="shared" si="2230"/>
        <v>2.3632217952417649E-4</v>
      </c>
      <c r="JR5063" s="118">
        <f t="shared" si="2231"/>
        <v>6.2951045809176765E-7</v>
      </c>
      <c r="JS5063" s="118">
        <f t="shared" si="2227"/>
        <v>6.2951045809176765E-7</v>
      </c>
      <c r="JT5063" s="119" t="str">
        <f t="shared" si="2228"/>
        <v/>
      </c>
    </row>
    <row r="5064" spans="275:280" ht="20.100000000000001" customHeight="1" x14ac:dyDescent="0.25">
      <c r="JO5064" s="118"/>
      <c r="JP5064" s="118">
        <f t="shared" si="2229"/>
        <v>27.833599999997979</v>
      </c>
      <c r="JQ5064" s="138">
        <f t="shared" si="2230"/>
        <v>2.3569266906608473E-4</v>
      </c>
      <c r="JR5064" s="118">
        <f t="shared" si="2231"/>
        <v>6.2786006267551695E-7</v>
      </c>
      <c r="JS5064" s="118">
        <f t="shared" si="2227"/>
        <v>6.2786006267551695E-7</v>
      </c>
      <c r="JT5064" s="119" t="str">
        <f t="shared" si="2228"/>
        <v/>
      </c>
    </row>
    <row r="5065" spans="275:280" ht="20.100000000000001" customHeight="1" x14ac:dyDescent="0.25">
      <c r="JO5065" s="118"/>
      <c r="JP5065" s="118">
        <f t="shared" si="2229"/>
        <v>27.839999999997978</v>
      </c>
      <c r="JQ5065" s="138">
        <f t="shared" si="2230"/>
        <v>2.3506480900340921E-4</v>
      </c>
      <c r="JR5065" s="118">
        <f t="shared" si="2231"/>
        <v>6.2621391136774888E-7</v>
      </c>
      <c r="JS5065" s="118">
        <f t="shared" si="2227"/>
        <v>6.2621391136774888E-7</v>
      </c>
      <c r="JT5065" s="119" t="str">
        <f t="shared" si="2228"/>
        <v/>
      </c>
    </row>
    <row r="5066" spans="275:280" ht="20.100000000000001" customHeight="1" x14ac:dyDescent="0.25">
      <c r="JO5066" s="118"/>
      <c r="JP5066" s="118">
        <f t="shared" si="2229"/>
        <v>27.846399999997978</v>
      </c>
      <c r="JQ5066" s="138">
        <f t="shared" si="2230"/>
        <v>2.3443859509204146E-4</v>
      </c>
      <c r="JR5066" s="118">
        <f t="shared" si="2231"/>
        <v>6.2457199351511998E-7</v>
      </c>
      <c r="JS5066" s="118">
        <f t="shared" si="2227"/>
        <v>6.2457199351511998E-7</v>
      </c>
      <c r="JT5066" s="119" t="str">
        <f t="shared" si="2228"/>
        <v/>
      </c>
    </row>
    <row r="5067" spans="275:280" ht="20.100000000000001" customHeight="1" x14ac:dyDescent="0.25">
      <c r="JO5067" s="118"/>
      <c r="JP5067" s="118">
        <f t="shared" si="2229"/>
        <v>27.852799999997977</v>
      </c>
      <c r="JQ5067" s="138">
        <f t="shared" si="2230"/>
        <v>2.3381402309852634E-4</v>
      </c>
      <c r="JR5067" s="118">
        <f t="shared" si="2231"/>
        <v>6.2293429848738033E-7</v>
      </c>
      <c r="JS5067" s="118">
        <f t="shared" ref="JS5067:JS5130" si="2232">IF(JQ5067&lt;(1-$JO$719),JR5067,"")</f>
        <v>6.2293429848738033E-7</v>
      </c>
      <c r="JT5067" s="119" t="str">
        <f t="shared" ref="JT5067:JT5130" si="2233">IF(JQ5067&lt;(1-$JO$725),JR5067,"")</f>
        <v/>
      </c>
    </row>
    <row r="5068" spans="275:280" ht="20.100000000000001" customHeight="1" x14ac:dyDescent="0.25">
      <c r="JO5068" s="118"/>
      <c r="JP5068" s="118">
        <f t="shared" ref="JP5068:JP5131" si="2234">JP5067+$JS$712</f>
        <v>27.859199999997976</v>
      </c>
      <c r="JQ5068" s="138">
        <f t="shared" ref="JQ5068:JQ5131" si="2235">_xlfn.CHISQ.DIST.RT(JP5068,7)</f>
        <v>2.3319108880003896E-4</v>
      </c>
      <c r="JR5068" s="118">
        <f t="shared" ref="JR5068:JR5131" si="2236">JQ5068-JQ5069</f>
        <v>6.2130081568138504E-7</v>
      </c>
      <c r="JS5068" s="118">
        <f t="shared" si="2232"/>
        <v>6.2130081568138504E-7</v>
      </c>
      <c r="JT5068" s="119" t="str">
        <f t="shared" si="2233"/>
        <v/>
      </c>
    </row>
    <row r="5069" spans="275:280" ht="20.100000000000001" customHeight="1" x14ac:dyDescent="0.25">
      <c r="JO5069" s="118"/>
      <c r="JP5069" s="118">
        <f t="shared" si="2234"/>
        <v>27.865599999997976</v>
      </c>
      <c r="JQ5069" s="138">
        <f t="shared" si="2235"/>
        <v>2.3256978798435758E-4</v>
      </c>
      <c r="JR5069" s="118">
        <f t="shared" si="2236"/>
        <v>6.1967153452071482E-7</v>
      </c>
      <c r="JS5069" s="118">
        <f t="shared" si="2232"/>
        <v>6.1967153452071482E-7</v>
      </c>
      <c r="JT5069" s="119" t="str">
        <f t="shared" si="2233"/>
        <v/>
      </c>
    </row>
    <row r="5070" spans="275:280" ht="20.100000000000001" customHeight="1" x14ac:dyDescent="0.25">
      <c r="JO5070" s="118"/>
      <c r="JP5070" s="118">
        <f t="shared" si="2234"/>
        <v>27.871999999997975</v>
      </c>
      <c r="JQ5070" s="138">
        <f t="shared" si="2235"/>
        <v>2.3195011644983686E-4</v>
      </c>
      <c r="JR5070" s="118">
        <f t="shared" si="2236"/>
        <v>6.1804644445242335E-7</v>
      </c>
      <c r="JS5070" s="118">
        <f t="shared" si="2232"/>
        <v>6.1804644445242335E-7</v>
      </c>
      <c r="JT5070" s="119" t="str">
        <f t="shared" si="2233"/>
        <v/>
      </c>
    </row>
    <row r="5071" spans="275:280" ht="20.100000000000001" customHeight="1" x14ac:dyDescent="0.25">
      <c r="JO5071" s="118"/>
      <c r="JP5071" s="118">
        <f t="shared" si="2234"/>
        <v>27.878399999997974</v>
      </c>
      <c r="JQ5071" s="138">
        <f t="shared" si="2235"/>
        <v>2.3133207000538444E-4</v>
      </c>
      <c r="JR5071" s="118">
        <f t="shared" si="2236"/>
        <v>6.1642553495207882E-7</v>
      </c>
      <c r="JS5071" s="118">
        <f t="shared" si="2232"/>
        <v>6.1642553495207882E-7</v>
      </c>
      <c r="JT5071" s="119" t="str">
        <f t="shared" si="2233"/>
        <v/>
      </c>
    </row>
    <row r="5072" spans="275:280" ht="20.100000000000001" customHeight="1" x14ac:dyDescent="0.25">
      <c r="JO5072" s="118"/>
      <c r="JP5072" s="118">
        <f t="shared" si="2234"/>
        <v>27.884799999997973</v>
      </c>
      <c r="JQ5072" s="138">
        <f t="shared" si="2235"/>
        <v>2.3071564447043236E-4</v>
      </c>
      <c r="JR5072" s="118">
        <f t="shared" si="2236"/>
        <v>6.1480879551853267E-7</v>
      </c>
      <c r="JS5072" s="118">
        <f t="shared" si="2232"/>
        <v>6.1480879551853267E-7</v>
      </c>
      <c r="JT5072" s="119" t="str">
        <f t="shared" si="2233"/>
        <v/>
      </c>
    </row>
    <row r="5073" spans="275:280" ht="20.100000000000001" customHeight="1" x14ac:dyDescent="0.25">
      <c r="JO5073" s="118"/>
      <c r="JP5073" s="118">
        <f t="shared" si="2234"/>
        <v>27.891199999997973</v>
      </c>
      <c r="JQ5073" s="138">
        <f t="shared" si="2235"/>
        <v>2.3010083567491383E-4</v>
      </c>
      <c r="JR5073" s="118">
        <f t="shared" si="2236"/>
        <v>6.1319621567738902E-7</v>
      </c>
      <c r="JS5073" s="118">
        <f t="shared" si="2232"/>
        <v>6.1319621567738902E-7</v>
      </c>
      <c r="JT5073" s="119" t="str">
        <f t="shared" si="2233"/>
        <v/>
      </c>
    </row>
    <row r="5074" spans="275:280" ht="20.100000000000001" customHeight="1" x14ac:dyDescent="0.25">
      <c r="JO5074" s="118"/>
      <c r="JP5074" s="118">
        <f t="shared" si="2234"/>
        <v>27.897599999997972</v>
      </c>
      <c r="JQ5074" s="138">
        <f t="shared" si="2235"/>
        <v>2.2948763945923644E-4</v>
      </c>
      <c r="JR5074" s="118">
        <f t="shared" si="2236"/>
        <v>6.1158778497894472E-7</v>
      </c>
      <c r="JS5074" s="118">
        <f t="shared" si="2232"/>
        <v>6.1158778497894472E-7</v>
      </c>
      <c r="JT5074" s="119" t="str">
        <f t="shared" si="2233"/>
        <v/>
      </c>
    </row>
    <row r="5075" spans="275:280" ht="20.100000000000001" customHeight="1" x14ac:dyDescent="0.25">
      <c r="JO5075" s="118"/>
      <c r="JP5075" s="118">
        <f t="shared" si="2234"/>
        <v>27.903999999997971</v>
      </c>
      <c r="JQ5075" s="138">
        <f t="shared" si="2235"/>
        <v>2.2887605167425749E-4</v>
      </c>
      <c r="JR5075" s="118">
        <f t="shared" si="2236"/>
        <v>6.0998349300108953E-7</v>
      </c>
      <c r="JS5075" s="118">
        <f t="shared" si="2232"/>
        <v>6.0998349300108953E-7</v>
      </c>
      <c r="JT5075" s="119" t="str">
        <f t="shared" si="2233"/>
        <v/>
      </c>
    </row>
    <row r="5076" spans="275:280" ht="20.100000000000001" customHeight="1" x14ac:dyDescent="0.25">
      <c r="JO5076" s="118"/>
      <c r="JP5076" s="118">
        <f t="shared" si="2234"/>
        <v>27.910399999997971</v>
      </c>
      <c r="JQ5076" s="138">
        <f t="shared" si="2235"/>
        <v>2.282660681812564E-4</v>
      </c>
      <c r="JR5076" s="118">
        <f t="shared" si="2236"/>
        <v>6.0838332934315333E-7</v>
      </c>
      <c r="JS5076" s="118">
        <f t="shared" si="2232"/>
        <v>6.0838332934315333E-7</v>
      </c>
      <c r="JT5076" s="119" t="str">
        <f t="shared" si="2233"/>
        <v/>
      </c>
    </row>
    <row r="5077" spans="275:280" ht="20.100000000000001" customHeight="1" x14ac:dyDescent="0.25">
      <c r="JO5077" s="118"/>
      <c r="JP5077" s="118">
        <f t="shared" si="2234"/>
        <v>27.91679999999797</v>
      </c>
      <c r="JQ5077" s="138">
        <f t="shared" si="2235"/>
        <v>2.2765768485191325E-4</v>
      </c>
      <c r="JR5077" s="118">
        <f t="shared" si="2236"/>
        <v>6.0678728363460681E-7</v>
      </c>
      <c r="JS5077" s="118">
        <f t="shared" si="2232"/>
        <v>6.0678728363460681E-7</v>
      </c>
      <c r="JT5077" s="119" t="str">
        <f t="shared" si="2233"/>
        <v/>
      </c>
    </row>
    <row r="5078" spans="275:280" ht="20.100000000000001" customHeight="1" x14ac:dyDescent="0.25">
      <c r="JO5078" s="118"/>
      <c r="JP5078" s="118">
        <f t="shared" si="2234"/>
        <v>27.923199999997969</v>
      </c>
      <c r="JQ5078" s="138">
        <f t="shared" si="2235"/>
        <v>2.2705089756827864E-4</v>
      </c>
      <c r="JR5078" s="118">
        <f t="shared" si="2236"/>
        <v>6.0519534552565604E-7</v>
      </c>
      <c r="JS5078" s="118">
        <f t="shared" si="2232"/>
        <v>6.0519534552565604E-7</v>
      </c>
      <c r="JT5078" s="119" t="str">
        <f t="shared" si="2233"/>
        <v/>
      </c>
    </row>
    <row r="5079" spans="275:280" ht="20.100000000000001" customHeight="1" x14ac:dyDescent="0.25">
      <c r="JO5079" s="118"/>
      <c r="JP5079" s="118">
        <f t="shared" si="2234"/>
        <v>27.929599999997968</v>
      </c>
      <c r="JQ5079" s="138">
        <f t="shared" si="2235"/>
        <v>2.2644570222275299E-4</v>
      </c>
      <c r="JR5079" s="118">
        <f t="shared" si="2236"/>
        <v>6.036075046955908E-7</v>
      </c>
      <c r="JS5079" s="118">
        <f t="shared" si="2232"/>
        <v>6.036075046955908E-7</v>
      </c>
      <c r="JT5079" s="119" t="str">
        <f t="shared" si="2233"/>
        <v/>
      </c>
    </row>
    <row r="5080" spans="275:280" ht="20.100000000000001" customHeight="1" x14ac:dyDescent="0.25">
      <c r="JO5080" s="118"/>
      <c r="JP5080" s="118">
        <f t="shared" si="2234"/>
        <v>27.935999999997968</v>
      </c>
      <c r="JQ5080" s="138">
        <f t="shared" si="2235"/>
        <v>2.258420947180574E-4</v>
      </c>
      <c r="JR5080" s="118">
        <f t="shared" si="2236"/>
        <v>6.0202375084573729E-7</v>
      </c>
      <c r="JS5080" s="118">
        <f t="shared" si="2232"/>
        <v>6.0202375084573729E-7</v>
      </c>
      <c r="JT5080" s="119" t="str">
        <f t="shared" si="2233"/>
        <v/>
      </c>
    </row>
    <row r="5081" spans="275:280" ht="20.100000000000001" customHeight="1" x14ac:dyDescent="0.25">
      <c r="JO5081" s="118"/>
      <c r="JP5081" s="118">
        <f t="shared" si="2234"/>
        <v>27.942399999997967</v>
      </c>
      <c r="JQ5081" s="138">
        <f t="shared" si="2235"/>
        <v>2.2524007096721166E-4</v>
      </c>
      <c r="JR5081" s="118">
        <f t="shared" si="2236"/>
        <v>6.0044407370422859E-7</v>
      </c>
      <c r="JS5081" s="118">
        <f t="shared" si="2232"/>
        <v>6.0044407370422859E-7</v>
      </c>
      <c r="JT5081" s="119" t="str">
        <f t="shared" si="2233"/>
        <v/>
      </c>
    </row>
    <row r="5082" spans="275:280" ht="20.100000000000001" customHeight="1" x14ac:dyDescent="0.25">
      <c r="JO5082" s="118"/>
      <c r="JP5082" s="118">
        <f t="shared" si="2234"/>
        <v>27.948799999997966</v>
      </c>
      <c r="JQ5082" s="138">
        <f t="shared" si="2235"/>
        <v>2.2463962689350743E-4</v>
      </c>
      <c r="JR5082" s="118">
        <f t="shared" si="2236"/>
        <v>5.9886846302454103E-7</v>
      </c>
      <c r="JS5082" s="118">
        <f t="shared" si="2232"/>
        <v>5.9886846302454103E-7</v>
      </c>
      <c r="JT5082" s="119" t="str">
        <f t="shared" si="2233"/>
        <v/>
      </c>
    </row>
    <row r="5083" spans="275:280" ht="20.100000000000001" customHeight="1" x14ac:dyDescent="0.25">
      <c r="JO5083" s="118"/>
      <c r="JP5083" s="118">
        <f t="shared" si="2234"/>
        <v>27.955199999997966</v>
      </c>
      <c r="JQ5083" s="138">
        <f t="shared" si="2235"/>
        <v>2.2404075843048289E-4</v>
      </c>
      <c r="JR5083" s="118">
        <f t="shared" si="2236"/>
        <v>5.9729690858427442E-7</v>
      </c>
      <c r="JS5083" s="118">
        <f t="shared" si="2232"/>
        <v>5.9729690858427442E-7</v>
      </c>
      <c r="JT5083" s="119" t="str">
        <f t="shared" si="2233"/>
        <v/>
      </c>
    </row>
    <row r="5084" spans="275:280" ht="20.100000000000001" customHeight="1" x14ac:dyDescent="0.25">
      <c r="JO5084" s="118"/>
      <c r="JP5084" s="118">
        <f t="shared" si="2234"/>
        <v>27.961599999997965</v>
      </c>
      <c r="JQ5084" s="138">
        <f t="shared" si="2235"/>
        <v>2.2344346152189861E-4</v>
      </c>
      <c r="JR5084" s="118">
        <f t="shared" si="2236"/>
        <v>5.9572940018488103E-7</v>
      </c>
      <c r="JS5084" s="118">
        <f t="shared" si="2232"/>
        <v>5.9572940018488103E-7</v>
      </c>
      <c r="JT5084" s="119" t="str">
        <f t="shared" si="2233"/>
        <v/>
      </c>
    </row>
    <row r="5085" spans="275:280" ht="20.100000000000001" customHeight="1" x14ac:dyDescent="0.25">
      <c r="JO5085" s="118"/>
      <c r="JP5085" s="118">
        <f t="shared" si="2234"/>
        <v>27.967999999997964</v>
      </c>
      <c r="JQ5085" s="138">
        <f t="shared" si="2235"/>
        <v>2.2284773212171373E-4</v>
      </c>
      <c r="JR5085" s="118">
        <f t="shared" si="2236"/>
        <v>5.941659276561108E-7</v>
      </c>
      <c r="JS5085" s="118">
        <f t="shared" si="2232"/>
        <v>5.941659276561108E-7</v>
      </c>
      <c r="JT5085" s="119" t="str">
        <f t="shared" si="2233"/>
        <v/>
      </c>
    </row>
    <row r="5086" spans="275:280" ht="20.100000000000001" customHeight="1" x14ac:dyDescent="0.25">
      <c r="JO5086" s="118"/>
      <c r="JP5086" s="118">
        <f t="shared" si="2234"/>
        <v>27.974399999997964</v>
      </c>
      <c r="JQ5086" s="138">
        <f t="shared" si="2235"/>
        <v>2.2225356619405762E-4</v>
      </c>
      <c r="JR5086" s="118">
        <f t="shared" si="2236"/>
        <v>5.926064808483135E-7</v>
      </c>
      <c r="JS5086" s="118">
        <f t="shared" si="2232"/>
        <v>5.926064808483135E-7</v>
      </c>
      <c r="JT5086" s="119" t="str">
        <f t="shared" si="2233"/>
        <v/>
      </c>
    </row>
    <row r="5087" spans="275:280" ht="20.100000000000001" customHeight="1" x14ac:dyDescent="0.25">
      <c r="JO5087" s="118"/>
      <c r="JP5087" s="118">
        <f t="shared" si="2234"/>
        <v>27.980799999997963</v>
      </c>
      <c r="JQ5087" s="138">
        <f t="shared" si="2235"/>
        <v>2.2166095971320931E-4</v>
      </c>
      <c r="JR5087" s="118">
        <f t="shared" si="2236"/>
        <v>5.9105104964024503E-7</v>
      </c>
      <c r="JS5087" s="118">
        <f t="shared" si="2232"/>
        <v>5.9105104964024503E-7</v>
      </c>
      <c r="JT5087" s="119" t="str">
        <f t="shared" si="2233"/>
        <v/>
      </c>
    </row>
    <row r="5088" spans="275:280" ht="20.100000000000001" customHeight="1" x14ac:dyDescent="0.25">
      <c r="JO5088" s="118"/>
      <c r="JP5088" s="118">
        <f t="shared" si="2234"/>
        <v>27.987199999997962</v>
      </c>
      <c r="JQ5088" s="138">
        <f t="shared" si="2235"/>
        <v>2.2106990866356906E-4</v>
      </c>
      <c r="JR5088" s="118">
        <f t="shared" si="2236"/>
        <v>5.8949962393277898E-7</v>
      </c>
      <c r="JS5088" s="118">
        <f t="shared" si="2232"/>
        <v>5.8949962393277898E-7</v>
      </c>
      <c r="JT5088" s="119" t="str">
        <f t="shared" si="2233"/>
        <v/>
      </c>
    </row>
    <row r="5089" spans="275:280" ht="20.100000000000001" customHeight="1" x14ac:dyDescent="0.25">
      <c r="JO5089" s="118"/>
      <c r="JP5089" s="118">
        <f t="shared" si="2234"/>
        <v>27.993599999997961</v>
      </c>
      <c r="JQ5089" s="138">
        <f t="shared" si="2235"/>
        <v>2.2048040903963629E-4</v>
      </c>
      <c r="JR5089" s="118">
        <f t="shared" si="2236"/>
        <v>5.8795219365270139E-7</v>
      </c>
      <c r="JS5089" s="118">
        <f t="shared" si="2232"/>
        <v>5.8795219365270139E-7</v>
      </c>
      <c r="JT5089" s="119" t="str">
        <f t="shared" si="2233"/>
        <v/>
      </c>
    </row>
    <row r="5090" spans="275:280" ht="20.100000000000001" customHeight="1" x14ac:dyDescent="0.25">
      <c r="JO5090" s="118"/>
      <c r="JP5090" s="118">
        <f t="shared" si="2234"/>
        <v>27.999999999997961</v>
      </c>
      <c r="JQ5090" s="138">
        <f t="shared" si="2235"/>
        <v>2.1989245684598358E-4</v>
      </c>
      <c r="JR5090" s="118">
        <f t="shared" si="2236"/>
        <v>5.8640874875138258E-7</v>
      </c>
      <c r="JS5090" s="118">
        <f t="shared" si="2232"/>
        <v>5.8640874875138258E-7</v>
      </c>
      <c r="JT5090" s="119" t="str">
        <f t="shared" si="2233"/>
        <v/>
      </c>
    </row>
    <row r="5091" spans="275:280" ht="20.100000000000001" customHeight="1" x14ac:dyDescent="0.25">
      <c r="JO5091" s="118"/>
      <c r="JP5091" s="118">
        <f t="shared" si="2234"/>
        <v>28.00639999999796</v>
      </c>
      <c r="JQ5091" s="138">
        <f t="shared" si="2235"/>
        <v>2.193060480972322E-4</v>
      </c>
      <c r="JR5091" s="118">
        <f t="shared" si="2236"/>
        <v>5.8486927920353032E-7</v>
      </c>
      <c r="JS5091" s="118">
        <f t="shared" si="2232"/>
        <v>5.8486927920353032E-7</v>
      </c>
      <c r="JT5091" s="119" t="str">
        <f t="shared" si="2233"/>
        <v/>
      </c>
    </row>
    <row r="5092" spans="275:280" ht="20.100000000000001" customHeight="1" x14ac:dyDescent="0.25">
      <c r="JO5092" s="118"/>
      <c r="JP5092" s="118">
        <f t="shared" si="2234"/>
        <v>28.012799999997959</v>
      </c>
      <c r="JQ5092" s="138">
        <f t="shared" si="2235"/>
        <v>2.1872117881802867E-4</v>
      </c>
      <c r="JR5092" s="118">
        <f t="shared" si="2236"/>
        <v>5.8333377501009007E-7</v>
      </c>
      <c r="JS5092" s="118">
        <f t="shared" si="2232"/>
        <v>5.8333377501009007E-7</v>
      </c>
      <c r="JT5092" s="119" t="str">
        <f t="shared" si="2233"/>
        <v/>
      </c>
    </row>
    <row r="5093" spans="275:280" ht="20.100000000000001" customHeight="1" x14ac:dyDescent="0.25">
      <c r="JO5093" s="118"/>
      <c r="JP5093" s="118">
        <f t="shared" si="2234"/>
        <v>28.019199999997959</v>
      </c>
      <c r="JQ5093" s="138">
        <f t="shared" si="2235"/>
        <v>2.1813784504301858E-4</v>
      </c>
      <c r="JR5093" s="118">
        <f t="shared" si="2236"/>
        <v>5.8180222619482976E-7</v>
      </c>
      <c r="JS5093" s="118">
        <f t="shared" si="2232"/>
        <v>5.8180222619482976E-7</v>
      </c>
      <c r="JT5093" s="119" t="str">
        <f t="shared" si="2233"/>
        <v/>
      </c>
    </row>
    <row r="5094" spans="275:280" ht="20.100000000000001" customHeight="1" x14ac:dyDescent="0.25">
      <c r="JO5094" s="118"/>
      <c r="JP5094" s="118">
        <f t="shared" si="2234"/>
        <v>28.025599999997958</v>
      </c>
      <c r="JQ5094" s="138">
        <f t="shared" si="2235"/>
        <v>2.1755604281682375E-4</v>
      </c>
      <c r="JR5094" s="118">
        <f t="shared" si="2236"/>
        <v>5.8027462280688764E-7</v>
      </c>
      <c r="JS5094" s="118">
        <f t="shared" si="2232"/>
        <v>5.8027462280688764E-7</v>
      </c>
      <c r="JT5094" s="119" t="str">
        <f t="shared" si="2233"/>
        <v/>
      </c>
    </row>
    <row r="5095" spans="275:280" ht="20.100000000000001" customHeight="1" x14ac:dyDescent="0.25">
      <c r="JO5095" s="118"/>
      <c r="JP5095" s="118">
        <f t="shared" si="2234"/>
        <v>28.031999999997957</v>
      </c>
      <c r="JQ5095" s="138">
        <f t="shared" si="2235"/>
        <v>2.1697576819401686E-4</v>
      </c>
      <c r="JR5095" s="118">
        <f t="shared" si="2236"/>
        <v>5.7875095491998624E-7</v>
      </c>
      <c r="JS5095" s="118">
        <f t="shared" si="2232"/>
        <v>5.7875095491998624E-7</v>
      </c>
      <c r="JT5095" s="119" t="str">
        <f t="shared" si="2233"/>
        <v/>
      </c>
    </row>
    <row r="5096" spans="275:280" ht="20.100000000000001" customHeight="1" x14ac:dyDescent="0.25">
      <c r="JO5096" s="118"/>
      <c r="JP5096" s="118">
        <f t="shared" si="2234"/>
        <v>28.038399999997957</v>
      </c>
      <c r="JQ5096" s="138">
        <f t="shared" si="2235"/>
        <v>2.1639701723909688E-4</v>
      </c>
      <c r="JR5096" s="118">
        <f t="shared" si="2236"/>
        <v>5.7723121262980319E-7</v>
      </c>
      <c r="JS5096" s="118">
        <f t="shared" si="2232"/>
        <v>5.7723121262980319E-7</v>
      </c>
      <c r="JT5096" s="119" t="str">
        <f t="shared" si="2233"/>
        <v/>
      </c>
    </row>
    <row r="5097" spans="275:280" ht="20.100000000000001" customHeight="1" x14ac:dyDescent="0.25">
      <c r="JO5097" s="118"/>
      <c r="JP5097" s="118">
        <f t="shared" si="2234"/>
        <v>28.044799999997956</v>
      </c>
      <c r="JQ5097" s="138">
        <f t="shared" si="2235"/>
        <v>2.1581978602646707E-4</v>
      </c>
      <c r="JR5097" s="118">
        <f t="shared" si="2236"/>
        <v>5.7571538605947353E-7</v>
      </c>
      <c r="JS5097" s="118">
        <f t="shared" si="2232"/>
        <v>5.7571538605947353E-7</v>
      </c>
      <c r="JT5097" s="119" t="str">
        <f t="shared" si="2233"/>
        <v/>
      </c>
    </row>
    <row r="5098" spans="275:280" ht="20.100000000000001" customHeight="1" x14ac:dyDescent="0.25">
      <c r="JO5098" s="118"/>
      <c r="JP5098" s="118">
        <f t="shared" si="2234"/>
        <v>28.051199999997955</v>
      </c>
      <c r="JQ5098" s="138">
        <f t="shared" si="2235"/>
        <v>2.152440706404076E-4</v>
      </c>
      <c r="JR5098" s="118">
        <f t="shared" si="2236"/>
        <v>5.7420346535324717E-7</v>
      </c>
      <c r="JS5098" s="118">
        <f t="shared" si="2232"/>
        <v>5.7420346535324717E-7</v>
      </c>
      <c r="JT5098" s="119" t="str">
        <f t="shared" si="2233"/>
        <v/>
      </c>
    </row>
    <row r="5099" spans="275:280" ht="20.100000000000001" customHeight="1" x14ac:dyDescent="0.25">
      <c r="JO5099" s="118"/>
      <c r="JP5099" s="118">
        <f t="shared" si="2234"/>
        <v>28.057599999997954</v>
      </c>
      <c r="JQ5099" s="138">
        <f t="shared" si="2235"/>
        <v>2.1466986717505435E-4</v>
      </c>
      <c r="JR5099" s="118">
        <f t="shared" si="2236"/>
        <v>5.7269544068166587E-7</v>
      </c>
      <c r="JS5099" s="118">
        <f t="shared" si="2232"/>
        <v>5.7269544068166587E-7</v>
      </c>
      <c r="JT5099" s="119" t="str">
        <f t="shared" si="2233"/>
        <v/>
      </c>
    </row>
    <row r="5100" spans="275:280" ht="20.100000000000001" customHeight="1" x14ac:dyDescent="0.25">
      <c r="JO5100" s="118"/>
      <c r="JP5100" s="118">
        <f t="shared" si="2234"/>
        <v>28.063999999997954</v>
      </c>
      <c r="JQ5100" s="138">
        <f t="shared" si="2235"/>
        <v>2.1409717173437269E-4</v>
      </c>
      <c r="JR5100" s="118">
        <f t="shared" si="2236"/>
        <v>5.71191302238636E-7</v>
      </c>
      <c r="JS5100" s="118">
        <f t="shared" si="2232"/>
        <v>5.71191302238636E-7</v>
      </c>
      <c r="JT5100" s="119" t="str">
        <f t="shared" si="2233"/>
        <v/>
      </c>
    </row>
    <row r="5101" spans="275:280" ht="20.100000000000001" customHeight="1" x14ac:dyDescent="0.25">
      <c r="JO5101" s="118"/>
      <c r="JP5101" s="118">
        <f t="shared" si="2234"/>
        <v>28.070399999997953</v>
      </c>
      <c r="JQ5101" s="138">
        <f t="shared" si="2235"/>
        <v>2.1352598043213405E-4</v>
      </c>
      <c r="JR5101" s="118">
        <f t="shared" si="2236"/>
        <v>5.6969104024066951E-7</v>
      </c>
      <c r="JS5101" s="118">
        <f t="shared" si="2232"/>
        <v>5.6969104024066951E-7</v>
      </c>
      <c r="JT5101" s="119" t="str">
        <f t="shared" si="2233"/>
        <v/>
      </c>
    </row>
    <row r="5102" spans="275:280" ht="20.100000000000001" customHeight="1" x14ac:dyDescent="0.25">
      <c r="JO5102" s="118"/>
      <c r="JP5102" s="118">
        <f t="shared" si="2234"/>
        <v>28.076799999997952</v>
      </c>
      <c r="JQ5102" s="138">
        <f t="shared" si="2235"/>
        <v>2.1295628939189338E-4</v>
      </c>
      <c r="JR5102" s="118">
        <f t="shared" si="2236"/>
        <v>5.6819464493005527E-7</v>
      </c>
      <c r="JS5102" s="118">
        <f t="shared" si="2232"/>
        <v>5.6819464493005527E-7</v>
      </c>
      <c r="JT5102" s="119" t="str">
        <f t="shared" si="2233"/>
        <v/>
      </c>
    </row>
    <row r="5103" spans="275:280" ht="20.100000000000001" customHeight="1" x14ac:dyDescent="0.25">
      <c r="JO5103" s="118"/>
      <c r="JP5103" s="118">
        <f t="shared" si="2234"/>
        <v>28.083199999997952</v>
      </c>
      <c r="JQ5103" s="138">
        <f t="shared" si="2235"/>
        <v>2.1238809474696333E-4</v>
      </c>
      <c r="JR5103" s="118">
        <f t="shared" si="2236"/>
        <v>5.6670210657222986E-7</v>
      </c>
      <c r="JS5103" s="118">
        <f t="shared" si="2232"/>
        <v>5.6670210657222986E-7</v>
      </c>
      <c r="JT5103" s="119" t="str">
        <f t="shared" si="2233"/>
        <v/>
      </c>
    </row>
    <row r="5104" spans="275:280" ht="20.100000000000001" customHeight="1" x14ac:dyDescent="0.25">
      <c r="JO5104" s="118"/>
      <c r="JP5104" s="118">
        <f t="shared" si="2234"/>
        <v>28.089599999997951</v>
      </c>
      <c r="JQ5104" s="138">
        <f t="shared" si="2235"/>
        <v>2.118213926403911E-4</v>
      </c>
      <c r="JR5104" s="118">
        <f t="shared" si="2236"/>
        <v>5.6521341545623838E-7</v>
      </c>
      <c r="JS5104" s="118">
        <f t="shared" si="2232"/>
        <v>5.6521341545623838E-7</v>
      </c>
      <c r="JT5104" s="119" t="str">
        <f t="shared" si="2233"/>
        <v/>
      </c>
    </row>
    <row r="5105" spans="275:280" ht="20.100000000000001" customHeight="1" x14ac:dyDescent="0.25">
      <c r="JO5105" s="118"/>
      <c r="JP5105" s="118">
        <f t="shared" si="2234"/>
        <v>28.09599999999795</v>
      </c>
      <c r="JQ5105" s="138">
        <f t="shared" si="2235"/>
        <v>2.1125617922493486E-4</v>
      </c>
      <c r="JR5105" s="118">
        <f t="shared" si="2236"/>
        <v>5.6372856189430072E-7</v>
      </c>
      <c r="JS5105" s="118">
        <f t="shared" si="2232"/>
        <v>5.6372856189430072E-7</v>
      </c>
      <c r="JT5105" s="119" t="str">
        <f t="shared" si="2233"/>
        <v/>
      </c>
    </row>
    <row r="5106" spans="275:280" ht="20.100000000000001" customHeight="1" x14ac:dyDescent="0.25">
      <c r="JO5106" s="118"/>
      <c r="JP5106" s="118">
        <f t="shared" si="2234"/>
        <v>28.102399999997949</v>
      </c>
      <c r="JQ5106" s="138">
        <f t="shared" si="2235"/>
        <v>2.1069245066304056E-4</v>
      </c>
      <c r="JR5106" s="118">
        <f t="shared" si="2236"/>
        <v>5.6224753622368187E-7</v>
      </c>
      <c r="JS5106" s="118">
        <f t="shared" si="2232"/>
        <v>5.6224753622368187E-7</v>
      </c>
      <c r="JT5106" s="119" t="str">
        <f t="shared" si="2233"/>
        <v/>
      </c>
    </row>
    <row r="5107" spans="275:280" ht="20.100000000000001" customHeight="1" x14ac:dyDescent="0.25">
      <c r="JO5107" s="118"/>
      <c r="JP5107" s="118">
        <f t="shared" si="2234"/>
        <v>28.108799999997949</v>
      </c>
      <c r="JQ5107" s="138">
        <f t="shared" si="2235"/>
        <v>2.1013020312681688E-4</v>
      </c>
      <c r="JR5107" s="118">
        <f t="shared" si="2236"/>
        <v>5.60770328804659E-7</v>
      </c>
      <c r="JS5107" s="118">
        <f t="shared" si="2232"/>
        <v>5.60770328804659E-7</v>
      </c>
      <c r="JT5107" s="119" t="str">
        <f t="shared" si="2233"/>
        <v/>
      </c>
    </row>
    <row r="5108" spans="275:280" ht="20.100000000000001" customHeight="1" x14ac:dyDescent="0.25">
      <c r="JO5108" s="118"/>
      <c r="JP5108" s="118">
        <f t="shared" si="2234"/>
        <v>28.115199999997948</v>
      </c>
      <c r="JQ5108" s="138">
        <f t="shared" si="2235"/>
        <v>2.0956943279801222E-4</v>
      </c>
      <c r="JR5108" s="118">
        <f t="shared" si="2236"/>
        <v>5.5929693001987094E-7</v>
      </c>
      <c r="JS5108" s="118">
        <f t="shared" si="2232"/>
        <v>5.5929693001987094E-7</v>
      </c>
      <c r="JT5108" s="119" t="str">
        <f t="shared" si="2233"/>
        <v/>
      </c>
    </row>
    <row r="5109" spans="275:280" ht="20.100000000000001" customHeight="1" x14ac:dyDescent="0.25">
      <c r="JO5109" s="118"/>
      <c r="JP5109" s="118">
        <f t="shared" si="2234"/>
        <v>28.121599999997947</v>
      </c>
      <c r="JQ5109" s="138">
        <f t="shared" si="2235"/>
        <v>2.0901013586799235E-4</v>
      </c>
      <c r="JR5109" s="118">
        <f t="shared" si="2236"/>
        <v>5.5782733027776054E-7</v>
      </c>
      <c r="JS5109" s="118">
        <f t="shared" si="2232"/>
        <v>5.5782733027776054E-7</v>
      </c>
      <c r="JT5109" s="119" t="str">
        <f t="shared" si="2233"/>
        <v/>
      </c>
    </row>
    <row r="5110" spans="275:280" ht="20.100000000000001" customHeight="1" x14ac:dyDescent="0.25">
      <c r="JO5110" s="118"/>
      <c r="JP5110" s="118">
        <f t="shared" si="2234"/>
        <v>28.127999999997947</v>
      </c>
      <c r="JQ5110" s="138">
        <f t="shared" si="2235"/>
        <v>2.0845230853771459E-4</v>
      </c>
      <c r="JR5110" s="118">
        <f t="shared" si="2236"/>
        <v>5.5636152000861734E-7</v>
      </c>
      <c r="JS5110" s="118">
        <f t="shared" si="2232"/>
        <v>5.5636152000861734E-7</v>
      </c>
      <c r="JT5110" s="119" t="str">
        <f t="shared" si="2233"/>
        <v/>
      </c>
    </row>
    <row r="5111" spans="275:280" ht="20.100000000000001" customHeight="1" x14ac:dyDescent="0.25">
      <c r="JO5111" s="118"/>
      <c r="JP5111" s="118">
        <f t="shared" si="2234"/>
        <v>28.134399999997946</v>
      </c>
      <c r="JQ5111" s="138">
        <f t="shared" si="2235"/>
        <v>2.0789594701770597E-4</v>
      </c>
      <c r="JR5111" s="118">
        <f t="shared" si="2236"/>
        <v>5.5489948966544488E-7</v>
      </c>
      <c r="JS5111" s="118">
        <f t="shared" si="2232"/>
        <v>5.5489948966544488E-7</v>
      </c>
      <c r="JT5111" s="119" t="str">
        <f t="shared" si="2233"/>
        <v/>
      </c>
    </row>
    <row r="5112" spans="275:280" ht="20.100000000000001" customHeight="1" x14ac:dyDescent="0.25">
      <c r="JO5112" s="118"/>
      <c r="JP5112" s="118">
        <f t="shared" si="2234"/>
        <v>28.140799999997945</v>
      </c>
      <c r="JQ5112" s="138">
        <f t="shared" si="2235"/>
        <v>2.0734104752804052E-4</v>
      </c>
      <c r="JR5112" s="118">
        <f t="shared" si="2236"/>
        <v>5.5344122972770127E-7</v>
      </c>
      <c r="JS5112" s="118">
        <f t="shared" si="2232"/>
        <v>5.5344122972770127E-7</v>
      </c>
      <c r="JT5112" s="119" t="str">
        <f t="shared" si="2233"/>
        <v/>
      </c>
    </row>
    <row r="5113" spans="275:280" ht="20.100000000000001" customHeight="1" x14ac:dyDescent="0.25">
      <c r="JO5113" s="118"/>
      <c r="JP5113" s="118">
        <f t="shared" si="2234"/>
        <v>28.147199999997945</v>
      </c>
      <c r="JQ5113" s="138">
        <f t="shared" si="2235"/>
        <v>2.0678760629831282E-4</v>
      </c>
      <c r="JR5113" s="118">
        <f t="shared" si="2236"/>
        <v>5.5198673069398077E-7</v>
      </c>
      <c r="JS5113" s="118">
        <f t="shared" si="2232"/>
        <v>5.5198673069398077E-7</v>
      </c>
      <c r="JT5113" s="119" t="str">
        <f t="shared" si="2233"/>
        <v/>
      </c>
    </row>
    <row r="5114" spans="275:280" ht="20.100000000000001" customHeight="1" x14ac:dyDescent="0.25">
      <c r="JO5114" s="118"/>
      <c r="JP5114" s="118">
        <f t="shared" si="2234"/>
        <v>28.153599999997944</v>
      </c>
      <c r="JQ5114" s="138">
        <f t="shared" si="2235"/>
        <v>2.0623561956761884E-4</v>
      </c>
      <c r="JR5114" s="118">
        <f t="shared" si="2236"/>
        <v>5.5053598308941348E-7</v>
      </c>
      <c r="JS5114" s="118">
        <f t="shared" si="2232"/>
        <v>5.5053598308941348E-7</v>
      </c>
      <c r="JT5114" s="119" t="str">
        <f t="shared" si="2233"/>
        <v/>
      </c>
    </row>
    <row r="5115" spans="275:280" ht="20.100000000000001" customHeight="1" x14ac:dyDescent="0.25">
      <c r="JO5115" s="118"/>
      <c r="JP5115" s="118">
        <f t="shared" si="2234"/>
        <v>28.159999999997943</v>
      </c>
      <c r="JQ5115" s="138">
        <f t="shared" si="2235"/>
        <v>2.0568508358452943E-4</v>
      </c>
      <c r="JR5115" s="118">
        <f t="shared" si="2236"/>
        <v>5.4908897746078645E-7</v>
      </c>
      <c r="JS5115" s="118">
        <f t="shared" si="2232"/>
        <v>5.4908897746078645E-7</v>
      </c>
      <c r="JT5115" s="119" t="str">
        <f t="shared" si="2233"/>
        <v/>
      </c>
    </row>
    <row r="5116" spans="275:280" ht="20.100000000000001" customHeight="1" x14ac:dyDescent="0.25">
      <c r="JO5116" s="118"/>
      <c r="JP5116" s="118">
        <f t="shared" si="2234"/>
        <v>28.166399999997942</v>
      </c>
      <c r="JQ5116" s="138">
        <f t="shared" si="2235"/>
        <v>2.0513599460706864E-4</v>
      </c>
      <c r="JR5116" s="118">
        <f t="shared" si="2236"/>
        <v>5.4764570437803445E-7</v>
      </c>
      <c r="JS5116" s="118">
        <f t="shared" si="2232"/>
        <v>5.4764570437803445E-7</v>
      </c>
      <c r="JT5116" s="119" t="str">
        <f t="shared" si="2233"/>
        <v/>
      </c>
    </row>
    <row r="5117" spans="275:280" ht="20.100000000000001" customHeight="1" x14ac:dyDescent="0.25">
      <c r="JO5117" s="118"/>
      <c r="JP5117" s="118">
        <f t="shared" si="2234"/>
        <v>28.172799999997942</v>
      </c>
      <c r="JQ5117" s="138">
        <f t="shared" si="2235"/>
        <v>2.0458834890269061E-4</v>
      </c>
      <c r="JR5117" s="118">
        <f t="shared" si="2236"/>
        <v>5.4620615443478206E-7</v>
      </c>
      <c r="JS5117" s="118">
        <f t="shared" si="2232"/>
        <v>5.4620615443478206E-7</v>
      </c>
      <c r="JT5117" s="119" t="str">
        <f t="shared" si="2233"/>
        <v/>
      </c>
    </row>
    <row r="5118" spans="275:280" ht="20.100000000000001" customHeight="1" x14ac:dyDescent="0.25">
      <c r="JO5118" s="118"/>
      <c r="JP5118" s="118">
        <f t="shared" si="2234"/>
        <v>28.179199999997941</v>
      </c>
      <c r="JQ5118" s="138">
        <f t="shared" si="2235"/>
        <v>2.0404214274825582E-4</v>
      </c>
      <c r="JR5118" s="118">
        <f t="shared" si="2236"/>
        <v>5.4477031824728657E-7</v>
      </c>
      <c r="JS5118" s="118">
        <f t="shared" si="2232"/>
        <v>5.4477031824728657E-7</v>
      </c>
      <c r="JT5118" s="119" t="str">
        <f t="shared" si="2233"/>
        <v/>
      </c>
    </row>
    <row r="5119" spans="275:280" ht="20.100000000000001" customHeight="1" x14ac:dyDescent="0.25">
      <c r="JO5119" s="118"/>
      <c r="JP5119" s="118">
        <f t="shared" si="2234"/>
        <v>28.18559999999794</v>
      </c>
      <c r="JQ5119" s="138">
        <f t="shared" si="2235"/>
        <v>2.0349737243000854E-4</v>
      </c>
      <c r="JR5119" s="118">
        <f t="shared" si="2236"/>
        <v>5.4333818645476329E-7</v>
      </c>
      <c r="JS5119" s="118">
        <f t="shared" si="2232"/>
        <v>5.4333818645476329E-7</v>
      </c>
      <c r="JT5119" s="119" t="str">
        <f t="shared" si="2233"/>
        <v/>
      </c>
    </row>
    <row r="5120" spans="275:280" ht="20.100000000000001" customHeight="1" x14ac:dyDescent="0.25">
      <c r="JO5120" s="118"/>
      <c r="JP5120" s="118">
        <f t="shared" si="2234"/>
        <v>28.19199999999794</v>
      </c>
      <c r="JQ5120" s="138">
        <f t="shared" si="2235"/>
        <v>2.0295403424355377E-4</v>
      </c>
      <c r="JR5120" s="118">
        <f t="shared" si="2236"/>
        <v>5.4190974971868072E-7</v>
      </c>
      <c r="JS5120" s="118">
        <f t="shared" si="2232"/>
        <v>5.4190974971868072E-7</v>
      </c>
      <c r="JT5120" s="119" t="str">
        <f t="shared" si="2233"/>
        <v/>
      </c>
    </row>
    <row r="5121" spans="275:280" ht="20.100000000000001" customHeight="1" x14ac:dyDescent="0.25">
      <c r="JO5121" s="118"/>
      <c r="JP5121" s="118">
        <f t="shared" si="2234"/>
        <v>28.198399999997939</v>
      </c>
      <c r="JQ5121" s="138">
        <f t="shared" si="2235"/>
        <v>2.0241212449383509E-4</v>
      </c>
      <c r="JR5121" s="118">
        <f t="shared" si="2236"/>
        <v>5.4048499872495618E-7</v>
      </c>
      <c r="JS5121" s="118">
        <f t="shared" si="2232"/>
        <v>5.4048499872495618E-7</v>
      </c>
      <c r="JT5121" s="119" t="str">
        <f t="shared" si="2233"/>
        <v/>
      </c>
    </row>
    <row r="5122" spans="275:280" ht="20.100000000000001" customHeight="1" x14ac:dyDescent="0.25">
      <c r="JO5122" s="118"/>
      <c r="JP5122" s="118">
        <f t="shared" si="2234"/>
        <v>28.204799999997938</v>
      </c>
      <c r="JQ5122" s="138">
        <f t="shared" si="2235"/>
        <v>2.0187163949511014E-4</v>
      </c>
      <c r="JR5122" s="118">
        <f t="shared" si="2236"/>
        <v>5.3906392418100126E-7</v>
      </c>
      <c r="JS5122" s="118">
        <f t="shared" si="2232"/>
        <v>5.3906392418100126E-7</v>
      </c>
      <c r="JT5122" s="119" t="str">
        <f t="shared" si="2233"/>
        <v/>
      </c>
    </row>
    <row r="5123" spans="275:280" ht="20.100000000000001" customHeight="1" x14ac:dyDescent="0.25">
      <c r="JO5123" s="118"/>
      <c r="JP5123" s="118">
        <f t="shared" si="2234"/>
        <v>28.211199999997937</v>
      </c>
      <c r="JQ5123" s="138">
        <f t="shared" si="2235"/>
        <v>2.0133257557092914E-4</v>
      </c>
      <c r="JR5123" s="118">
        <f t="shared" si="2236"/>
        <v>5.3764651681710422E-7</v>
      </c>
      <c r="JS5123" s="118">
        <f t="shared" si="2232"/>
        <v>5.3764651681710422E-7</v>
      </c>
      <c r="JT5123" s="119" t="str">
        <f t="shared" si="2233"/>
        <v/>
      </c>
    </row>
    <row r="5124" spans="275:280" ht="20.100000000000001" customHeight="1" x14ac:dyDescent="0.25">
      <c r="JO5124" s="118"/>
      <c r="JP5124" s="118">
        <f t="shared" si="2234"/>
        <v>28.217599999997937</v>
      </c>
      <c r="JQ5124" s="138">
        <f t="shared" si="2235"/>
        <v>2.0079492905411203E-4</v>
      </c>
      <c r="JR5124" s="118">
        <f t="shared" si="2236"/>
        <v>5.3623276738710762E-7</v>
      </c>
      <c r="JS5124" s="118">
        <f t="shared" si="2232"/>
        <v>5.3623276738710762E-7</v>
      </c>
      <c r="JT5124" s="119" t="str">
        <f t="shared" si="2233"/>
        <v/>
      </c>
    </row>
    <row r="5125" spans="275:280" ht="20.100000000000001" customHeight="1" x14ac:dyDescent="0.25">
      <c r="JO5125" s="118"/>
      <c r="JP5125" s="118">
        <f t="shared" si="2234"/>
        <v>28.223999999997936</v>
      </c>
      <c r="JQ5125" s="138">
        <f t="shared" si="2235"/>
        <v>2.0025869628672492E-4</v>
      </c>
      <c r="JR5125" s="118">
        <f t="shared" si="2236"/>
        <v>5.3482266666591465E-7</v>
      </c>
      <c r="JS5125" s="118">
        <f t="shared" si="2232"/>
        <v>5.3482266666591465E-7</v>
      </c>
      <c r="JT5125" s="119" t="str">
        <f t="shared" si="2233"/>
        <v/>
      </c>
    </row>
    <row r="5126" spans="275:280" ht="20.100000000000001" customHeight="1" x14ac:dyDescent="0.25">
      <c r="JO5126" s="118"/>
      <c r="JP5126" s="118">
        <f t="shared" si="2234"/>
        <v>28.230399999997935</v>
      </c>
      <c r="JQ5126" s="138">
        <f t="shared" si="2235"/>
        <v>1.9972387362005901E-4</v>
      </c>
      <c r="JR5126" s="118">
        <f t="shared" si="2236"/>
        <v>5.3341620545306698E-7</v>
      </c>
      <c r="JS5126" s="118">
        <f t="shared" si="2232"/>
        <v>5.3341620545306698E-7</v>
      </c>
      <c r="JT5126" s="119" t="str">
        <f t="shared" si="2233"/>
        <v/>
      </c>
    </row>
    <row r="5127" spans="275:280" ht="20.100000000000001" customHeight="1" x14ac:dyDescent="0.25">
      <c r="JO5127" s="118"/>
      <c r="JP5127" s="118">
        <f t="shared" si="2234"/>
        <v>28.236799999997935</v>
      </c>
      <c r="JQ5127" s="138">
        <f t="shared" si="2235"/>
        <v>1.9919045741460594E-4</v>
      </c>
      <c r="JR5127" s="118">
        <f t="shared" si="2236"/>
        <v>5.3201337456865194E-7</v>
      </c>
      <c r="JS5127" s="118">
        <f t="shared" si="2232"/>
        <v>5.3201337456865194E-7</v>
      </c>
      <c r="JT5127" s="119" t="str">
        <f t="shared" si="2233"/>
        <v/>
      </c>
    </row>
    <row r="5128" spans="275:280" ht="20.100000000000001" customHeight="1" x14ac:dyDescent="0.25">
      <c r="JO5128" s="118"/>
      <c r="JP5128" s="118">
        <f t="shared" si="2234"/>
        <v>28.243199999997934</v>
      </c>
      <c r="JQ5128" s="138">
        <f t="shared" si="2235"/>
        <v>1.9865844404003729E-4</v>
      </c>
      <c r="JR5128" s="118">
        <f t="shared" si="2236"/>
        <v>5.3061416485641953E-7</v>
      </c>
      <c r="JS5128" s="118">
        <f t="shared" si="2232"/>
        <v>5.3061416485641953E-7</v>
      </c>
      <c r="JT5128" s="119" t="str">
        <f t="shared" si="2233"/>
        <v/>
      </c>
    </row>
    <row r="5129" spans="275:280" ht="20.100000000000001" customHeight="1" x14ac:dyDescent="0.25">
      <c r="JO5129" s="118"/>
      <c r="JP5129" s="118">
        <f t="shared" si="2234"/>
        <v>28.249599999997933</v>
      </c>
      <c r="JQ5129" s="138">
        <f t="shared" si="2235"/>
        <v>1.9812782987518087E-4</v>
      </c>
      <c r="JR5129" s="118">
        <f t="shared" si="2236"/>
        <v>5.2921856718223751E-7</v>
      </c>
      <c r="JS5129" s="118">
        <f t="shared" si="2232"/>
        <v>5.2921856718223751E-7</v>
      </c>
      <c r="JT5129" s="119" t="str">
        <f t="shared" si="2233"/>
        <v/>
      </c>
    </row>
    <row r="5130" spans="275:280" ht="20.100000000000001" customHeight="1" x14ac:dyDescent="0.25">
      <c r="JO5130" s="118"/>
      <c r="JP5130" s="118">
        <f t="shared" si="2234"/>
        <v>28.255999999997933</v>
      </c>
      <c r="JQ5130" s="138">
        <f t="shared" si="2235"/>
        <v>1.9759861130799863E-4</v>
      </c>
      <c r="JR5130" s="118">
        <f t="shared" si="2236"/>
        <v>5.2782657243428109E-7</v>
      </c>
      <c r="JS5130" s="118">
        <f t="shared" si="2232"/>
        <v>5.2782657243428109E-7</v>
      </c>
      <c r="JT5130" s="119" t="str">
        <f t="shared" si="2233"/>
        <v/>
      </c>
    </row>
    <row r="5131" spans="275:280" ht="20.100000000000001" customHeight="1" x14ac:dyDescent="0.25">
      <c r="JO5131" s="118"/>
      <c r="JP5131" s="118">
        <f t="shared" si="2234"/>
        <v>28.262399999997932</v>
      </c>
      <c r="JQ5131" s="138">
        <f t="shared" si="2235"/>
        <v>1.9707078473556435E-4</v>
      </c>
      <c r="JR5131" s="118">
        <f t="shared" si="2236"/>
        <v>5.2643817152270766E-7</v>
      </c>
      <c r="JS5131" s="118">
        <f t="shared" ref="JS5131:JS5194" si="2237">IF(JQ5131&lt;(1-$JO$719),JR5131,"")</f>
        <v>5.2643817152270766E-7</v>
      </c>
      <c r="JT5131" s="119" t="str">
        <f t="shared" ref="JT5131:JT5194" si="2238">IF(JQ5131&lt;(1-$JO$725),JR5131,"")</f>
        <v/>
      </c>
    </row>
    <row r="5132" spans="275:280" ht="20.100000000000001" customHeight="1" x14ac:dyDescent="0.25">
      <c r="JO5132" s="118"/>
      <c r="JP5132" s="118">
        <f t="shared" ref="JP5132:JP5195" si="2239">JP5131+$JS$712</f>
        <v>28.268799999997931</v>
      </c>
      <c r="JQ5132" s="138">
        <f t="shared" ref="JQ5132:JQ5195" si="2240">_xlfn.CHISQ.DIST.RT(JP5132,7)</f>
        <v>1.9654434656404165E-4</v>
      </c>
      <c r="JR5132" s="118">
        <f t="shared" ref="JR5132:JR5195" si="2241">JQ5132-JQ5133</f>
        <v>5.2505335538163551E-7</v>
      </c>
      <c r="JS5132" s="118">
        <f t="shared" si="2237"/>
        <v>5.2505335538163551E-7</v>
      </c>
      <c r="JT5132" s="119" t="str">
        <f t="shared" si="2238"/>
        <v/>
      </c>
    </row>
    <row r="5133" spans="275:280" ht="20.100000000000001" customHeight="1" x14ac:dyDescent="0.25">
      <c r="JO5133" s="118"/>
      <c r="JP5133" s="118">
        <f t="shared" si="2239"/>
        <v>28.27519999999793</v>
      </c>
      <c r="JQ5133" s="138">
        <f t="shared" si="2240"/>
        <v>1.9601929320866001E-4</v>
      </c>
      <c r="JR5133" s="118">
        <f t="shared" si="2241"/>
        <v>5.2367211496450882E-7</v>
      </c>
      <c r="JS5133" s="118">
        <f t="shared" si="2237"/>
        <v>5.2367211496450882E-7</v>
      </c>
      <c r="JT5133" s="119" t="str">
        <f t="shared" si="2238"/>
        <v/>
      </c>
    </row>
    <row r="5134" spans="275:280" ht="20.100000000000001" customHeight="1" x14ac:dyDescent="0.25">
      <c r="JO5134" s="118"/>
      <c r="JP5134" s="118">
        <f t="shared" si="2239"/>
        <v>28.28159999999793</v>
      </c>
      <c r="JQ5134" s="138">
        <f t="shared" si="2240"/>
        <v>1.954956210936955E-4</v>
      </c>
      <c r="JR5134" s="118">
        <f t="shared" si="2241"/>
        <v>5.2229444124968129E-7</v>
      </c>
      <c r="JS5134" s="118">
        <f t="shared" si="2237"/>
        <v>5.2229444124968129E-7</v>
      </c>
      <c r="JT5134" s="119" t="str">
        <f t="shared" si="2238"/>
        <v/>
      </c>
    </row>
    <row r="5135" spans="275:280" ht="20.100000000000001" customHeight="1" x14ac:dyDescent="0.25">
      <c r="JO5135" s="118"/>
      <c r="JP5135" s="118">
        <f t="shared" si="2239"/>
        <v>28.287999999997929</v>
      </c>
      <c r="JQ5135" s="138">
        <f t="shared" si="2240"/>
        <v>1.9497332665244582E-4</v>
      </c>
      <c r="JR5135" s="118">
        <f t="shared" si="2241"/>
        <v>5.2092032523529336E-7</v>
      </c>
      <c r="JS5135" s="118">
        <f t="shared" si="2237"/>
        <v>5.2092032523529336E-7</v>
      </c>
      <c r="JT5135" s="119" t="str">
        <f t="shared" si="2238"/>
        <v/>
      </c>
    </row>
    <row r="5136" spans="275:280" ht="20.100000000000001" customHeight="1" x14ac:dyDescent="0.25">
      <c r="JO5136" s="118"/>
      <c r="JP5136" s="118">
        <f t="shared" si="2239"/>
        <v>28.294399999997928</v>
      </c>
      <c r="JQ5136" s="138">
        <f t="shared" si="2240"/>
        <v>1.9445240632721053E-4</v>
      </c>
      <c r="JR5136" s="118">
        <f t="shared" si="2241"/>
        <v>5.1954975794371735E-7</v>
      </c>
      <c r="JS5136" s="118">
        <f t="shared" si="2237"/>
        <v>5.1954975794371735E-7</v>
      </c>
      <c r="JT5136" s="119" t="str">
        <f t="shared" si="2238"/>
        <v/>
      </c>
    </row>
    <row r="5137" spans="275:280" ht="20.100000000000001" customHeight="1" x14ac:dyDescent="0.25">
      <c r="JO5137" s="118"/>
      <c r="JP5137" s="118">
        <f t="shared" si="2239"/>
        <v>28.300799999997928</v>
      </c>
      <c r="JQ5137" s="138">
        <f t="shared" si="2240"/>
        <v>1.9393285656926681E-4</v>
      </c>
      <c r="JR5137" s="118">
        <f t="shared" si="2241"/>
        <v>5.1818273041806095E-7</v>
      </c>
      <c r="JS5137" s="118">
        <f t="shared" si="2237"/>
        <v>5.1818273041806095E-7</v>
      </c>
      <c r="JT5137" s="119" t="str">
        <f t="shared" si="2238"/>
        <v/>
      </c>
    </row>
    <row r="5138" spans="275:280" ht="20.100000000000001" customHeight="1" x14ac:dyDescent="0.25">
      <c r="JO5138" s="118"/>
      <c r="JP5138" s="118">
        <f t="shared" si="2239"/>
        <v>28.307199999997927</v>
      </c>
      <c r="JQ5138" s="138">
        <f t="shared" si="2240"/>
        <v>1.9341467383884875E-4</v>
      </c>
      <c r="JR5138" s="118">
        <f t="shared" si="2241"/>
        <v>5.1681923372335985E-7</v>
      </c>
      <c r="JS5138" s="118">
        <f t="shared" si="2237"/>
        <v>5.1681923372335985E-7</v>
      </c>
      <c r="JT5138" s="119" t="str">
        <f t="shared" si="2238"/>
        <v/>
      </c>
    </row>
    <row r="5139" spans="275:280" ht="20.100000000000001" customHeight="1" x14ac:dyDescent="0.25">
      <c r="JO5139" s="118"/>
      <c r="JP5139" s="118">
        <f t="shared" si="2239"/>
        <v>28.313599999997926</v>
      </c>
      <c r="JQ5139" s="138">
        <f t="shared" si="2240"/>
        <v>1.9289785460512539E-4</v>
      </c>
      <c r="JR5139" s="118">
        <f t="shared" si="2241"/>
        <v>5.1545925894674036E-7</v>
      </c>
      <c r="JS5139" s="118">
        <f t="shared" si="2237"/>
        <v>5.1545925894674036E-7</v>
      </c>
      <c r="JT5139" s="119" t="str">
        <f t="shared" si="2238"/>
        <v/>
      </c>
    </row>
    <row r="5140" spans="275:280" ht="20.100000000000001" customHeight="1" x14ac:dyDescent="0.25">
      <c r="JO5140" s="118"/>
      <c r="JP5140" s="118">
        <f t="shared" si="2239"/>
        <v>28.319999999997925</v>
      </c>
      <c r="JQ5140" s="138">
        <f t="shared" si="2240"/>
        <v>1.9238239534617865E-4</v>
      </c>
      <c r="JR5140" s="118">
        <f t="shared" si="2241"/>
        <v>5.141027971979073E-7</v>
      </c>
      <c r="JS5140" s="118">
        <f t="shared" si="2237"/>
        <v>5.141027971979073E-7</v>
      </c>
      <c r="JT5140" s="119" t="str">
        <f t="shared" si="2238"/>
        <v/>
      </c>
    </row>
    <row r="5141" spans="275:280" ht="20.100000000000001" customHeight="1" x14ac:dyDescent="0.25">
      <c r="JO5141" s="118"/>
      <c r="JP5141" s="118">
        <f t="shared" si="2239"/>
        <v>28.326399999997925</v>
      </c>
      <c r="JQ5141" s="138">
        <f t="shared" si="2240"/>
        <v>1.9186829254898074E-4</v>
      </c>
      <c r="JR5141" s="118">
        <f t="shared" si="2241"/>
        <v>5.127498396070569E-7</v>
      </c>
      <c r="JS5141" s="118">
        <f t="shared" si="2237"/>
        <v>5.127498396070569E-7</v>
      </c>
      <c r="JT5141" s="119" t="str">
        <f t="shared" si="2238"/>
        <v/>
      </c>
    </row>
    <row r="5142" spans="275:280" ht="20.100000000000001" customHeight="1" x14ac:dyDescent="0.25">
      <c r="JO5142" s="118"/>
      <c r="JP5142" s="118">
        <f t="shared" si="2239"/>
        <v>28.332799999997924</v>
      </c>
      <c r="JQ5142" s="138">
        <f t="shared" si="2240"/>
        <v>1.9135554270937368E-4</v>
      </c>
      <c r="JR5142" s="118">
        <f t="shared" si="2241"/>
        <v>5.1140037732731627E-7</v>
      </c>
      <c r="JS5142" s="118">
        <f t="shared" si="2237"/>
        <v>5.1140037732731627E-7</v>
      </c>
      <c r="JT5142" s="119" t="str">
        <f t="shared" si="2238"/>
        <v/>
      </c>
    </row>
    <row r="5143" spans="275:280" ht="20.100000000000001" customHeight="1" x14ac:dyDescent="0.25">
      <c r="JO5143" s="118"/>
      <c r="JP5143" s="118">
        <f t="shared" si="2239"/>
        <v>28.339199999997923</v>
      </c>
      <c r="JQ5143" s="138">
        <f t="shared" si="2240"/>
        <v>1.9084414233204637E-4</v>
      </c>
      <c r="JR5143" s="118">
        <f t="shared" si="2241"/>
        <v>5.1005440153195159E-7</v>
      </c>
      <c r="JS5143" s="118">
        <f t="shared" si="2237"/>
        <v>5.1005440153195159E-7</v>
      </c>
      <c r="JT5143" s="119" t="str">
        <f t="shared" si="2238"/>
        <v/>
      </c>
    </row>
    <row r="5144" spans="275:280" ht="20.100000000000001" customHeight="1" x14ac:dyDescent="0.25">
      <c r="JO5144" s="118"/>
      <c r="JP5144" s="118">
        <f t="shared" si="2239"/>
        <v>28.345599999997923</v>
      </c>
      <c r="JQ5144" s="138">
        <f t="shared" si="2240"/>
        <v>1.9033408793051442E-4</v>
      </c>
      <c r="JR5144" s="118">
        <f t="shared" si="2241"/>
        <v>5.0871190341837962E-7</v>
      </c>
      <c r="JS5144" s="118">
        <f t="shared" si="2237"/>
        <v>5.0871190341837962E-7</v>
      </c>
      <c r="JT5144" s="119" t="str">
        <f t="shared" si="2238"/>
        <v/>
      </c>
    </row>
    <row r="5145" spans="275:280" ht="20.100000000000001" customHeight="1" x14ac:dyDescent="0.25">
      <c r="JO5145" s="118"/>
      <c r="JP5145" s="118">
        <f t="shared" si="2239"/>
        <v>28.351999999997922</v>
      </c>
      <c r="JQ5145" s="138">
        <f t="shared" si="2240"/>
        <v>1.8982537602709604E-4</v>
      </c>
      <c r="JR5145" s="118">
        <f t="shared" si="2241"/>
        <v>5.0737287420274673E-7</v>
      </c>
      <c r="JS5145" s="118">
        <f t="shared" si="2237"/>
        <v>5.0737287420274673E-7</v>
      </c>
      <c r="JT5145" s="119" t="str">
        <f t="shared" si="2238"/>
        <v/>
      </c>
    </row>
    <row r="5146" spans="275:280" ht="20.100000000000001" customHeight="1" x14ac:dyDescent="0.25">
      <c r="JO5146" s="118"/>
      <c r="JP5146" s="118">
        <f t="shared" si="2239"/>
        <v>28.358399999997921</v>
      </c>
      <c r="JQ5146" s="138">
        <f t="shared" si="2240"/>
        <v>1.8931800315289329E-4</v>
      </c>
      <c r="JR5146" s="118">
        <f t="shared" si="2241"/>
        <v>5.0603730512516014E-7</v>
      </c>
      <c r="JS5146" s="118">
        <f t="shared" si="2237"/>
        <v>5.0603730512516014E-7</v>
      </c>
      <c r="JT5146" s="119" t="str">
        <f t="shared" si="2238"/>
        <v/>
      </c>
    </row>
    <row r="5147" spans="275:280" ht="20.100000000000001" customHeight="1" x14ac:dyDescent="0.25">
      <c r="JO5147" s="118"/>
      <c r="JP5147" s="118">
        <f t="shared" si="2239"/>
        <v>28.364799999997921</v>
      </c>
      <c r="JQ5147" s="138">
        <f t="shared" si="2240"/>
        <v>1.8881196584776813E-4</v>
      </c>
      <c r="JR5147" s="118">
        <f t="shared" si="2241"/>
        <v>5.0470518744548669E-7</v>
      </c>
      <c r="JS5147" s="118">
        <f t="shared" si="2237"/>
        <v>5.0470518744548669E-7</v>
      </c>
      <c r="JT5147" s="119" t="str">
        <f t="shared" si="2238"/>
        <v/>
      </c>
    </row>
    <row r="5148" spans="275:280" ht="20.100000000000001" customHeight="1" x14ac:dyDescent="0.25">
      <c r="JO5148" s="118"/>
      <c r="JP5148" s="118">
        <f t="shared" si="2239"/>
        <v>28.37119999999792</v>
      </c>
      <c r="JQ5148" s="138">
        <f t="shared" si="2240"/>
        <v>1.8830726066032264E-4</v>
      </c>
      <c r="JR5148" s="118">
        <f t="shared" si="2241"/>
        <v>5.0337651244617169E-7</v>
      </c>
      <c r="JS5148" s="118">
        <f t="shared" si="2237"/>
        <v>5.0337651244617169E-7</v>
      </c>
      <c r="JT5148" s="119" t="str">
        <f t="shared" si="2238"/>
        <v/>
      </c>
    </row>
    <row r="5149" spans="275:280" ht="20.100000000000001" customHeight="1" x14ac:dyDescent="0.25">
      <c r="JO5149" s="118"/>
      <c r="JP5149" s="118">
        <f t="shared" si="2239"/>
        <v>28.377599999997919</v>
      </c>
      <c r="JQ5149" s="138">
        <f t="shared" si="2240"/>
        <v>1.8780388414787647E-4</v>
      </c>
      <c r="JR5149" s="118">
        <f t="shared" si="2241"/>
        <v>5.0205127143012479E-7</v>
      </c>
      <c r="JS5149" s="118">
        <f t="shared" si="2237"/>
        <v>5.0205127143012479E-7</v>
      </c>
      <c r="JT5149" s="119" t="str">
        <f t="shared" si="2238"/>
        <v/>
      </c>
    </row>
    <row r="5150" spans="275:280" ht="20.100000000000001" customHeight="1" x14ac:dyDescent="0.25">
      <c r="JO5150" s="118"/>
      <c r="JP5150" s="118">
        <f t="shared" si="2239"/>
        <v>28.383999999997918</v>
      </c>
      <c r="JQ5150" s="138">
        <f t="shared" si="2240"/>
        <v>1.8730183287644635E-4</v>
      </c>
      <c r="JR5150" s="118">
        <f t="shared" si="2241"/>
        <v>5.0072945572280704E-7</v>
      </c>
      <c r="JS5150" s="118">
        <f t="shared" si="2237"/>
        <v>5.0072945572280704E-7</v>
      </c>
      <c r="JT5150" s="119" t="str">
        <f t="shared" si="2238"/>
        <v/>
      </c>
    </row>
    <row r="5151" spans="275:280" ht="20.100000000000001" customHeight="1" x14ac:dyDescent="0.25">
      <c r="JO5151" s="118"/>
      <c r="JP5151" s="118">
        <f t="shared" si="2239"/>
        <v>28.390399999997918</v>
      </c>
      <c r="JQ5151" s="138">
        <f t="shared" si="2240"/>
        <v>1.8680110342072354E-4</v>
      </c>
      <c r="JR5151" s="118">
        <f t="shared" si="2241"/>
        <v>4.9941105666941195E-7</v>
      </c>
      <c r="JS5151" s="118">
        <f t="shared" si="2237"/>
        <v>4.9941105666941195E-7</v>
      </c>
      <c r="JT5151" s="119" t="str">
        <f t="shared" si="2238"/>
        <v/>
      </c>
    </row>
    <row r="5152" spans="275:280" ht="20.100000000000001" customHeight="1" x14ac:dyDescent="0.25">
      <c r="JO5152" s="118"/>
      <c r="JP5152" s="118">
        <f t="shared" si="2239"/>
        <v>28.396799999997917</v>
      </c>
      <c r="JQ5152" s="138">
        <f t="shared" si="2240"/>
        <v>1.8630169236405413E-4</v>
      </c>
      <c r="JR5152" s="118">
        <f t="shared" si="2241"/>
        <v>4.9809606563798263E-7</v>
      </c>
      <c r="JS5152" s="118">
        <f t="shared" si="2237"/>
        <v>4.9809606563798263E-7</v>
      </c>
      <c r="JT5152" s="119" t="str">
        <f t="shared" si="2238"/>
        <v/>
      </c>
    </row>
    <row r="5153" spans="275:280" ht="20.100000000000001" customHeight="1" x14ac:dyDescent="0.25">
      <c r="JO5153" s="118"/>
      <c r="JP5153" s="118">
        <f t="shared" si="2239"/>
        <v>28.403199999997916</v>
      </c>
      <c r="JQ5153" s="138">
        <f t="shared" si="2240"/>
        <v>1.8580359629841614E-4</v>
      </c>
      <c r="JR5153" s="118">
        <f t="shared" si="2241"/>
        <v>4.967844740160236E-7</v>
      </c>
      <c r="JS5153" s="118">
        <f t="shared" si="2237"/>
        <v>4.967844740160236E-7</v>
      </c>
      <c r="JT5153" s="119" t="str">
        <f t="shared" si="2238"/>
        <v/>
      </c>
    </row>
    <row r="5154" spans="275:280" ht="20.100000000000001" customHeight="1" x14ac:dyDescent="0.25">
      <c r="JO5154" s="118"/>
      <c r="JP5154" s="118">
        <f t="shared" si="2239"/>
        <v>28.409599999997916</v>
      </c>
      <c r="JQ5154" s="138">
        <f t="shared" si="2240"/>
        <v>1.8530681182440012E-4</v>
      </c>
      <c r="JR5154" s="118">
        <f t="shared" si="2241"/>
        <v>4.9547627321421418E-7</v>
      </c>
      <c r="JS5154" s="118">
        <f t="shared" si="2237"/>
        <v>4.9547627321421418E-7</v>
      </c>
      <c r="JT5154" s="119" t="str">
        <f t="shared" si="2238"/>
        <v/>
      </c>
    </row>
    <row r="5155" spans="275:280" ht="20.100000000000001" customHeight="1" x14ac:dyDescent="0.25">
      <c r="JO5155" s="118"/>
      <c r="JP5155" s="118">
        <f t="shared" si="2239"/>
        <v>28.415999999997915</v>
      </c>
      <c r="JQ5155" s="138">
        <f t="shared" si="2240"/>
        <v>1.8481133555118591E-4</v>
      </c>
      <c r="JR5155" s="118">
        <f t="shared" si="2241"/>
        <v>4.9417145466204462E-7</v>
      </c>
      <c r="JS5155" s="118">
        <f t="shared" si="2237"/>
        <v>4.9417145466204462E-7</v>
      </c>
      <c r="JT5155" s="119" t="str">
        <f t="shared" si="2238"/>
        <v/>
      </c>
    </row>
    <row r="5156" spans="275:280" ht="20.100000000000001" customHeight="1" x14ac:dyDescent="0.25">
      <c r="JO5156" s="118"/>
      <c r="JP5156" s="118">
        <f t="shared" si="2239"/>
        <v>28.422399999997914</v>
      </c>
      <c r="JQ5156" s="138">
        <f t="shared" si="2240"/>
        <v>1.8431716409652386E-4</v>
      </c>
      <c r="JR5156" s="118">
        <f t="shared" si="2241"/>
        <v>4.9287000981234263E-7</v>
      </c>
      <c r="JS5156" s="118">
        <f t="shared" si="2237"/>
        <v>4.9287000981234263E-7</v>
      </c>
      <c r="JT5156" s="119" t="str">
        <f t="shared" si="2238"/>
        <v/>
      </c>
    </row>
    <row r="5157" spans="275:280" ht="20.100000000000001" customHeight="1" x14ac:dyDescent="0.25">
      <c r="JO5157" s="118"/>
      <c r="JP5157" s="118">
        <f t="shared" si="2239"/>
        <v>28.428799999997914</v>
      </c>
      <c r="JQ5157" s="138">
        <f t="shared" si="2240"/>
        <v>1.8382429408671152E-4</v>
      </c>
      <c r="JR5157" s="118">
        <f t="shared" si="2241"/>
        <v>4.9157193013677392E-7</v>
      </c>
      <c r="JS5157" s="118">
        <f t="shared" si="2237"/>
        <v>4.9157193013677392E-7</v>
      </c>
      <c r="JT5157" s="119" t="str">
        <f t="shared" si="2238"/>
        <v/>
      </c>
    </row>
    <row r="5158" spans="275:280" ht="20.100000000000001" customHeight="1" x14ac:dyDescent="0.25">
      <c r="JO5158" s="118"/>
      <c r="JP5158" s="118">
        <f t="shared" si="2239"/>
        <v>28.435199999997913</v>
      </c>
      <c r="JQ5158" s="138">
        <f t="shared" si="2240"/>
        <v>1.8333272215657475E-4</v>
      </c>
      <c r="JR5158" s="118">
        <f t="shared" si="2241"/>
        <v>4.9027720712993507E-7</v>
      </c>
      <c r="JS5158" s="118">
        <f t="shared" si="2237"/>
        <v>4.9027720712993507E-7</v>
      </c>
      <c r="JT5158" s="119" t="str">
        <f t="shared" si="2238"/>
        <v/>
      </c>
    </row>
    <row r="5159" spans="275:280" ht="20.100000000000001" customHeight="1" x14ac:dyDescent="0.25">
      <c r="JO5159" s="118"/>
      <c r="JP5159" s="118">
        <f t="shared" si="2239"/>
        <v>28.441599999997912</v>
      </c>
      <c r="JQ5159" s="138">
        <f t="shared" si="2240"/>
        <v>1.8284244494944481E-4</v>
      </c>
      <c r="JR5159" s="118">
        <f t="shared" si="2241"/>
        <v>4.889858323059112E-7</v>
      </c>
      <c r="JS5159" s="118">
        <f t="shared" si="2237"/>
        <v>4.889858323059112E-7</v>
      </c>
      <c r="JT5159" s="119" t="str">
        <f t="shared" si="2238"/>
        <v/>
      </c>
    </row>
    <row r="5160" spans="275:280" ht="20.100000000000001" customHeight="1" x14ac:dyDescent="0.25">
      <c r="JO5160" s="118"/>
      <c r="JP5160" s="118">
        <f t="shared" si="2239"/>
        <v>28.447999999997911</v>
      </c>
      <c r="JQ5160" s="138">
        <f t="shared" si="2240"/>
        <v>1.823534591171389E-4</v>
      </c>
      <c r="JR5160" s="118">
        <f t="shared" si="2241"/>
        <v>4.8769779719957701E-7</v>
      </c>
      <c r="JS5160" s="118">
        <f t="shared" si="2237"/>
        <v>4.8769779719957701E-7</v>
      </c>
      <c r="JT5160" s="119" t="str">
        <f t="shared" si="2238"/>
        <v/>
      </c>
    </row>
    <row r="5161" spans="275:280" ht="20.100000000000001" customHeight="1" x14ac:dyDescent="0.25">
      <c r="JO5161" s="118"/>
      <c r="JP5161" s="118">
        <f t="shared" si="2239"/>
        <v>28.454399999997911</v>
      </c>
      <c r="JQ5161" s="138">
        <f t="shared" si="2240"/>
        <v>1.8186576131993932E-4</v>
      </c>
      <c r="JR5161" s="118">
        <f t="shared" si="2241"/>
        <v>4.8641309336811466E-7</v>
      </c>
      <c r="JS5161" s="118">
        <f t="shared" si="2237"/>
        <v>4.8641309336811466E-7</v>
      </c>
      <c r="JT5161" s="119" t="str">
        <f t="shared" si="2238"/>
        <v/>
      </c>
    </row>
    <row r="5162" spans="275:280" ht="20.100000000000001" customHeight="1" x14ac:dyDescent="0.25">
      <c r="JO5162" s="118"/>
      <c r="JP5162" s="118">
        <f t="shared" si="2239"/>
        <v>28.46079999999791</v>
      </c>
      <c r="JQ5162" s="138">
        <f t="shared" si="2240"/>
        <v>1.8137934822657121E-4</v>
      </c>
      <c r="JR5162" s="118">
        <f t="shared" si="2241"/>
        <v>4.8513171238759854E-7</v>
      </c>
      <c r="JS5162" s="118">
        <f t="shared" si="2237"/>
        <v>4.8513171238759854E-7</v>
      </c>
      <c r="JT5162" s="119" t="str">
        <f t="shared" si="2238"/>
        <v/>
      </c>
    </row>
    <row r="5163" spans="275:280" ht="20.100000000000001" customHeight="1" x14ac:dyDescent="0.25">
      <c r="JO5163" s="118"/>
      <c r="JP5163" s="118">
        <f t="shared" si="2239"/>
        <v>28.467199999997909</v>
      </c>
      <c r="JQ5163" s="138">
        <f t="shared" si="2240"/>
        <v>1.8089421651418361E-4</v>
      </c>
      <c r="JR5163" s="118">
        <f t="shared" si="2241"/>
        <v>4.8385364585584126E-7</v>
      </c>
      <c r="JS5163" s="118">
        <f t="shared" si="2237"/>
        <v>4.8385364585584126E-7</v>
      </c>
      <c r="JT5163" s="119" t="str">
        <f t="shared" si="2238"/>
        <v/>
      </c>
    </row>
    <row r="5164" spans="275:280" ht="20.100000000000001" customHeight="1" x14ac:dyDescent="0.25">
      <c r="JO5164" s="118"/>
      <c r="JP5164" s="118">
        <f t="shared" si="2239"/>
        <v>28.473599999997909</v>
      </c>
      <c r="JQ5164" s="138">
        <f t="shared" si="2240"/>
        <v>1.8041036286832777E-4</v>
      </c>
      <c r="JR5164" s="118">
        <f t="shared" si="2241"/>
        <v>4.8257888539084874E-7</v>
      </c>
      <c r="JS5164" s="118">
        <f t="shared" si="2237"/>
        <v>4.8257888539084874E-7</v>
      </c>
      <c r="JT5164" s="119" t="str">
        <f t="shared" si="2238"/>
        <v/>
      </c>
    </row>
    <row r="5165" spans="275:280" ht="20.100000000000001" customHeight="1" x14ac:dyDescent="0.25">
      <c r="JO5165" s="118"/>
      <c r="JP5165" s="118">
        <f t="shared" si="2239"/>
        <v>28.479999999997908</v>
      </c>
      <c r="JQ5165" s="138">
        <f t="shared" si="2240"/>
        <v>1.7992778398293692E-4</v>
      </c>
      <c r="JR5165" s="118">
        <f t="shared" si="2241"/>
        <v>4.8130742263225671E-7</v>
      </c>
      <c r="JS5165" s="118">
        <f t="shared" si="2237"/>
        <v>4.8130742263225671E-7</v>
      </c>
      <c r="JT5165" s="119" t="str">
        <f t="shared" si="2238"/>
        <v/>
      </c>
    </row>
    <row r="5166" spans="275:280" ht="20.100000000000001" customHeight="1" x14ac:dyDescent="0.25">
      <c r="JO5166" s="118"/>
      <c r="JP5166" s="118">
        <f t="shared" si="2239"/>
        <v>28.486399999997907</v>
      </c>
      <c r="JQ5166" s="138">
        <f t="shared" si="2240"/>
        <v>1.7944647656030466E-4</v>
      </c>
      <c r="JR5166" s="118">
        <f t="shared" si="2241"/>
        <v>4.8003924923870154E-7</v>
      </c>
      <c r="JS5166" s="118">
        <f t="shared" si="2237"/>
        <v>4.8003924923870154E-7</v>
      </c>
      <c r="JT5166" s="119" t="str">
        <f t="shared" si="2238"/>
        <v/>
      </c>
    </row>
    <row r="5167" spans="275:280" ht="20.100000000000001" customHeight="1" x14ac:dyDescent="0.25">
      <c r="JO5167" s="118"/>
      <c r="JP5167" s="118">
        <f t="shared" si="2239"/>
        <v>28.492799999997906</v>
      </c>
      <c r="JQ5167" s="138">
        <f t="shared" si="2240"/>
        <v>1.7896643731106596E-4</v>
      </c>
      <c r="JR5167" s="118">
        <f t="shared" si="2241"/>
        <v>4.7877435689047654E-7</v>
      </c>
      <c r="JS5167" s="118">
        <f t="shared" si="2237"/>
        <v>4.7877435689047654E-7</v>
      </c>
      <c r="JT5167" s="119" t="str">
        <f t="shared" si="2238"/>
        <v/>
      </c>
    </row>
    <row r="5168" spans="275:280" ht="20.100000000000001" customHeight="1" x14ac:dyDescent="0.25">
      <c r="JO5168" s="118"/>
      <c r="JP5168" s="118">
        <f t="shared" si="2239"/>
        <v>28.499199999997906</v>
      </c>
      <c r="JQ5168" s="138">
        <f t="shared" si="2240"/>
        <v>1.7848766295417548E-4</v>
      </c>
      <c r="JR5168" s="118">
        <f t="shared" si="2241"/>
        <v>4.775127372869841E-7</v>
      </c>
      <c r="JS5168" s="118">
        <f t="shared" si="2237"/>
        <v>4.775127372869841E-7</v>
      </c>
      <c r="JT5168" s="119" t="str">
        <f t="shared" si="2238"/>
        <v/>
      </c>
    </row>
    <row r="5169" spans="275:280" ht="20.100000000000001" customHeight="1" x14ac:dyDescent="0.25">
      <c r="JO5169" s="118"/>
      <c r="JP5169" s="118">
        <f t="shared" si="2239"/>
        <v>28.505599999997905</v>
      </c>
      <c r="JQ5169" s="138">
        <f t="shared" si="2240"/>
        <v>1.780101502168885E-4</v>
      </c>
      <c r="JR5169" s="118">
        <f t="shared" si="2241"/>
        <v>4.7625438215025931E-7</v>
      </c>
      <c r="JS5169" s="118">
        <f t="shared" si="2237"/>
        <v>4.7625438215025931E-7</v>
      </c>
      <c r="JT5169" s="119" t="str">
        <f t="shared" si="2238"/>
        <v/>
      </c>
    </row>
    <row r="5170" spans="275:280" ht="20.100000000000001" customHeight="1" x14ac:dyDescent="0.25">
      <c r="JO5170" s="118"/>
      <c r="JP5170" s="118">
        <f t="shared" si="2239"/>
        <v>28.511999999997904</v>
      </c>
      <c r="JQ5170" s="138">
        <f t="shared" si="2240"/>
        <v>1.7753389583473824E-4</v>
      </c>
      <c r="JR5170" s="118">
        <f t="shared" si="2241"/>
        <v>4.7499928322076871E-7</v>
      </c>
      <c r="JS5170" s="118">
        <f t="shared" si="2237"/>
        <v>4.7499928322076871E-7</v>
      </c>
      <c r="JT5170" s="119" t="str">
        <f t="shared" si="2238"/>
        <v/>
      </c>
    </row>
    <row r="5171" spans="275:280" ht="20.100000000000001" customHeight="1" x14ac:dyDescent="0.25">
      <c r="JO5171" s="118"/>
      <c r="JP5171" s="118">
        <f t="shared" si="2239"/>
        <v>28.518399999997904</v>
      </c>
      <c r="JQ5171" s="138">
        <f t="shared" si="2240"/>
        <v>1.7705889655151747E-4</v>
      </c>
      <c r="JR5171" s="118">
        <f t="shared" si="2241"/>
        <v>4.7374743225957867E-7</v>
      </c>
      <c r="JS5171" s="118">
        <f t="shared" si="2237"/>
        <v>4.7374743225957867E-7</v>
      </c>
      <c r="JT5171" s="119" t="str">
        <f t="shared" si="2238"/>
        <v/>
      </c>
    </row>
    <row r="5172" spans="275:280" ht="20.100000000000001" customHeight="1" x14ac:dyDescent="0.25">
      <c r="JO5172" s="118"/>
      <c r="JP5172" s="118">
        <f t="shared" si="2239"/>
        <v>28.524799999997903</v>
      </c>
      <c r="JQ5172" s="138">
        <f t="shared" si="2240"/>
        <v>1.7658514911925789E-4</v>
      </c>
      <c r="JR5172" s="118">
        <f t="shared" si="2241"/>
        <v>4.7249882104854514E-7</v>
      </c>
      <c r="JS5172" s="118">
        <f t="shared" si="2237"/>
        <v>4.7249882104854514E-7</v>
      </c>
      <c r="JT5172" s="119" t="str">
        <f t="shared" si="2238"/>
        <v/>
      </c>
    </row>
    <row r="5173" spans="275:280" ht="20.100000000000001" customHeight="1" x14ac:dyDescent="0.25">
      <c r="JO5173" s="118"/>
      <c r="JP5173" s="118">
        <f t="shared" si="2239"/>
        <v>28.531199999997902</v>
      </c>
      <c r="JQ5173" s="138">
        <f t="shared" si="2240"/>
        <v>1.7611265029820935E-4</v>
      </c>
      <c r="JR5173" s="118">
        <f t="shared" si="2241"/>
        <v>4.7125344138974445E-7</v>
      </c>
      <c r="JS5173" s="118">
        <f t="shared" si="2237"/>
        <v>4.7125344138974445E-7</v>
      </c>
      <c r="JT5173" s="119" t="str">
        <f t="shared" si="2238"/>
        <v/>
      </c>
    </row>
    <row r="5174" spans="275:280" ht="20.100000000000001" customHeight="1" x14ac:dyDescent="0.25">
      <c r="JO5174" s="118"/>
      <c r="JP5174" s="118">
        <f t="shared" si="2239"/>
        <v>28.537599999997902</v>
      </c>
      <c r="JQ5174" s="138">
        <f t="shared" si="2240"/>
        <v>1.756413968568196E-4</v>
      </c>
      <c r="JR5174" s="118">
        <f t="shared" si="2241"/>
        <v>4.700112851055004E-7</v>
      </c>
      <c r="JS5174" s="118">
        <f t="shared" si="2237"/>
        <v>4.700112851055004E-7</v>
      </c>
      <c r="JT5174" s="119" t="str">
        <f t="shared" si="2238"/>
        <v/>
      </c>
    </row>
    <row r="5175" spans="275:280" ht="20.100000000000001" customHeight="1" x14ac:dyDescent="0.25">
      <c r="JO5175" s="118"/>
      <c r="JP5175" s="118">
        <f t="shared" si="2239"/>
        <v>28.543999999997901</v>
      </c>
      <c r="JQ5175" s="138">
        <f t="shared" si="2240"/>
        <v>1.751713855717141E-4</v>
      </c>
      <c r="JR5175" s="118">
        <f t="shared" si="2241"/>
        <v>4.6877234403659533E-7</v>
      </c>
      <c r="JS5175" s="118">
        <f t="shared" si="2237"/>
        <v>4.6877234403659533E-7</v>
      </c>
      <c r="JT5175" s="119" t="str">
        <f t="shared" si="2238"/>
        <v/>
      </c>
    </row>
    <row r="5176" spans="275:280" ht="20.100000000000001" customHeight="1" x14ac:dyDescent="0.25">
      <c r="JO5176" s="118"/>
      <c r="JP5176" s="118">
        <f t="shared" si="2239"/>
        <v>28.5503999999979</v>
      </c>
      <c r="JQ5176" s="138">
        <f t="shared" si="2240"/>
        <v>1.7470261322767751E-4</v>
      </c>
      <c r="JR5176" s="118">
        <f t="shared" si="2241"/>
        <v>4.6753661004657983E-7</v>
      </c>
      <c r="JS5176" s="118">
        <f t="shared" si="2237"/>
        <v>4.6753661004657983E-7</v>
      </c>
      <c r="JT5176" s="119" t="str">
        <f t="shared" si="2238"/>
        <v/>
      </c>
    </row>
    <row r="5177" spans="275:280" ht="20.100000000000001" customHeight="1" x14ac:dyDescent="0.25">
      <c r="JO5177" s="118"/>
      <c r="JP5177" s="118">
        <f t="shared" si="2239"/>
        <v>28.556799999997899</v>
      </c>
      <c r="JQ5177" s="138">
        <f t="shared" si="2240"/>
        <v>1.7423507661763093E-4</v>
      </c>
      <c r="JR5177" s="118">
        <f t="shared" si="2241"/>
        <v>4.6630407501711065E-7</v>
      </c>
      <c r="JS5177" s="118">
        <f t="shared" si="2237"/>
        <v>4.6630407501711065E-7</v>
      </c>
      <c r="JT5177" s="119" t="str">
        <f t="shared" si="2238"/>
        <v/>
      </c>
    </row>
    <row r="5178" spans="275:280" ht="20.100000000000001" customHeight="1" x14ac:dyDescent="0.25">
      <c r="JO5178" s="118"/>
      <c r="JP5178" s="118">
        <f t="shared" si="2239"/>
        <v>28.563199999997899</v>
      </c>
      <c r="JQ5178" s="138">
        <f t="shared" si="2240"/>
        <v>1.7376877254261382E-4</v>
      </c>
      <c r="JR5178" s="118">
        <f t="shared" si="2241"/>
        <v>4.6507473085041729E-7</v>
      </c>
      <c r="JS5178" s="118">
        <f t="shared" si="2237"/>
        <v>4.6507473085041729E-7</v>
      </c>
      <c r="JT5178" s="119" t="str">
        <f t="shared" si="2238"/>
        <v/>
      </c>
    </row>
    <row r="5179" spans="275:280" ht="20.100000000000001" customHeight="1" x14ac:dyDescent="0.25">
      <c r="JO5179" s="118"/>
      <c r="JP5179" s="118">
        <f t="shared" si="2239"/>
        <v>28.569599999997898</v>
      </c>
      <c r="JQ5179" s="138">
        <f t="shared" si="2240"/>
        <v>1.733036978117634E-4</v>
      </c>
      <c r="JR5179" s="118">
        <f t="shared" si="2241"/>
        <v>4.638485694687599E-7</v>
      </c>
      <c r="JS5179" s="118">
        <f t="shared" si="2237"/>
        <v>4.638485694687599E-7</v>
      </c>
      <c r="JT5179" s="119" t="str">
        <f t="shared" si="2238"/>
        <v/>
      </c>
    </row>
    <row r="5180" spans="275:280" ht="20.100000000000001" customHeight="1" x14ac:dyDescent="0.25">
      <c r="JO5180" s="118"/>
      <c r="JP5180" s="118">
        <f t="shared" si="2239"/>
        <v>28.575999999997897</v>
      </c>
      <c r="JQ5180" s="138">
        <f t="shared" si="2240"/>
        <v>1.7283984924229464E-4</v>
      </c>
      <c r="JR5180" s="118">
        <f t="shared" si="2241"/>
        <v>4.626255828131282E-7</v>
      </c>
      <c r="JS5180" s="118">
        <f t="shared" si="2237"/>
        <v>4.626255828131282E-7</v>
      </c>
      <c r="JT5180" s="119" t="str">
        <f t="shared" si="2238"/>
        <v/>
      </c>
    </row>
    <row r="5181" spans="275:280" ht="20.100000000000001" customHeight="1" x14ac:dyDescent="0.25">
      <c r="JO5181" s="118"/>
      <c r="JP5181" s="118">
        <f t="shared" si="2239"/>
        <v>28.582399999997897</v>
      </c>
      <c r="JQ5181" s="138">
        <f t="shared" si="2240"/>
        <v>1.7237722365948151E-4</v>
      </c>
      <c r="JR5181" s="118">
        <f t="shared" si="2241"/>
        <v>4.6140576284671095E-7</v>
      </c>
      <c r="JS5181" s="118">
        <f t="shared" si="2237"/>
        <v>4.6140576284671095E-7</v>
      </c>
      <c r="JT5181" s="119" t="str">
        <f t="shared" si="2238"/>
        <v/>
      </c>
    </row>
    <row r="5182" spans="275:280" ht="20.100000000000001" customHeight="1" x14ac:dyDescent="0.25">
      <c r="JO5182" s="118"/>
      <c r="JP5182" s="118">
        <f t="shared" si="2239"/>
        <v>28.588799999997896</v>
      </c>
      <c r="JQ5182" s="138">
        <f t="shared" si="2240"/>
        <v>1.719158178966348E-4</v>
      </c>
      <c r="JR5182" s="118">
        <f t="shared" si="2241"/>
        <v>4.6018910155061336E-7</v>
      </c>
      <c r="JS5182" s="118">
        <f t="shared" si="2237"/>
        <v>4.6018910155061336E-7</v>
      </c>
      <c r="JT5182" s="119" t="str">
        <f t="shared" si="2238"/>
        <v/>
      </c>
    </row>
    <row r="5183" spans="275:280" ht="20.100000000000001" customHeight="1" x14ac:dyDescent="0.25">
      <c r="JO5183" s="118"/>
      <c r="JP5183" s="118">
        <f t="shared" si="2239"/>
        <v>28.595199999997895</v>
      </c>
      <c r="JQ5183" s="138">
        <f t="shared" si="2240"/>
        <v>1.7145562879508419E-4</v>
      </c>
      <c r="JR5183" s="118">
        <f t="shared" si="2241"/>
        <v>4.5897559092578154E-7</v>
      </c>
      <c r="JS5183" s="118">
        <f t="shared" si="2237"/>
        <v>4.5897559092578154E-7</v>
      </c>
      <c r="JT5183" s="119" t="str">
        <f t="shared" si="2238"/>
        <v/>
      </c>
    </row>
    <row r="5184" spans="275:280" ht="20.100000000000001" customHeight="1" x14ac:dyDescent="0.25">
      <c r="JO5184" s="118"/>
      <c r="JP5184" s="118">
        <f t="shared" si="2239"/>
        <v>28.601599999997894</v>
      </c>
      <c r="JQ5184" s="138">
        <f t="shared" si="2240"/>
        <v>1.7099665320415841E-4</v>
      </c>
      <c r="JR5184" s="118">
        <f t="shared" si="2241"/>
        <v>4.5776522299340906E-7</v>
      </c>
      <c r="JS5184" s="118">
        <f t="shared" si="2237"/>
        <v>4.5776522299340906E-7</v>
      </c>
      <c r="JT5184" s="119" t="str">
        <f t="shared" si="2238"/>
        <v/>
      </c>
    </row>
    <row r="5185" spans="275:280" ht="20.100000000000001" customHeight="1" x14ac:dyDescent="0.25">
      <c r="JO5185" s="118"/>
      <c r="JP5185" s="118">
        <f t="shared" si="2239"/>
        <v>28.607999999997894</v>
      </c>
      <c r="JQ5185" s="138">
        <f t="shared" si="2240"/>
        <v>1.70538887981165E-4</v>
      </c>
      <c r="JR5185" s="118">
        <f t="shared" si="2241"/>
        <v>4.5655798979428648E-7</v>
      </c>
      <c r="JS5185" s="118">
        <f t="shared" si="2237"/>
        <v>4.5655798979428648E-7</v>
      </c>
      <c r="JT5185" s="119" t="str">
        <f t="shared" si="2238"/>
        <v/>
      </c>
    </row>
    <row r="5186" spans="275:280" ht="20.100000000000001" customHeight="1" x14ac:dyDescent="0.25">
      <c r="JO5186" s="118"/>
      <c r="JP5186" s="118">
        <f t="shared" si="2239"/>
        <v>28.614399999997893</v>
      </c>
      <c r="JQ5186" s="138">
        <f t="shared" si="2240"/>
        <v>1.7008232999137071E-4</v>
      </c>
      <c r="JR5186" s="118">
        <f t="shared" si="2241"/>
        <v>4.5535388338877416E-7</v>
      </c>
      <c r="JS5186" s="118">
        <f t="shared" si="2237"/>
        <v>4.5535388338877416E-7</v>
      </c>
      <c r="JT5186" s="119" t="str">
        <f t="shared" si="2238"/>
        <v/>
      </c>
    </row>
    <row r="5187" spans="275:280" ht="20.100000000000001" customHeight="1" x14ac:dyDescent="0.25">
      <c r="JO5187" s="118"/>
      <c r="JP5187" s="118">
        <f t="shared" si="2239"/>
        <v>28.620799999997892</v>
      </c>
      <c r="JQ5187" s="138">
        <f t="shared" si="2240"/>
        <v>1.6962697610798194E-4</v>
      </c>
      <c r="JR5187" s="118">
        <f t="shared" si="2241"/>
        <v>4.5415289585585368E-7</v>
      </c>
      <c r="JS5187" s="118">
        <f t="shared" si="2237"/>
        <v>4.5415289585585368E-7</v>
      </c>
      <c r="JT5187" s="119" t="str">
        <f t="shared" si="2238"/>
        <v/>
      </c>
    </row>
    <row r="5188" spans="275:280" ht="20.100000000000001" customHeight="1" x14ac:dyDescent="0.25">
      <c r="JO5188" s="118"/>
      <c r="JP5188" s="118">
        <f t="shared" si="2239"/>
        <v>28.627199999997892</v>
      </c>
      <c r="JQ5188" s="138">
        <f t="shared" si="2240"/>
        <v>1.6917282321212608E-4</v>
      </c>
      <c r="JR5188" s="118">
        <f t="shared" si="2241"/>
        <v>4.5295501929586536E-7</v>
      </c>
      <c r="JS5188" s="118">
        <f t="shared" si="2237"/>
        <v>4.5295501929586536E-7</v>
      </c>
      <c r="JT5188" s="119" t="str">
        <f t="shared" si="2238"/>
        <v/>
      </c>
    </row>
    <row r="5189" spans="275:280" ht="20.100000000000001" customHeight="1" x14ac:dyDescent="0.25">
      <c r="JO5189" s="118"/>
      <c r="JP5189" s="118">
        <f t="shared" si="2239"/>
        <v>28.633599999997891</v>
      </c>
      <c r="JQ5189" s="138">
        <f t="shared" si="2240"/>
        <v>1.6871986819283022E-4</v>
      </c>
      <c r="JR5189" s="118">
        <f t="shared" si="2241"/>
        <v>4.5176024582682206E-7</v>
      </c>
      <c r="JS5189" s="118">
        <f t="shared" si="2237"/>
        <v>4.5176024582682206E-7</v>
      </c>
      <c r="JT5189" s="119" t="str">
        <f t="shared" si="2238"/>
        <v/>
      </c>
    </row>
    <row r="5190" spans="275:280" ht="20.100000000000001" customHeight="1" x14ac:dyDescent="0.25">
      <c r="JO5190" s="118"/>
      <c r="JP5190" s="118">
        <f t="shared" si="2239"/>
        <v>28.63999999999789</v>
      </c>
      <c r="JQ5190" s="138">
        <f t="shared" si="2240"/>
        <v>1.682681079470034E-4</v>
      </c>
      <c r="JR5190" s="118">
        <f t="shared" si="2241"/>
        <v>4.5056856758752617E-7</v>
      </c>
      <c r="JS5190" s="118">
        <f t="shared" si="2237"/>
        <v>4.5056856758752617E-7</v>
      </c>
      <c r="JT5190" s="119" t="str">
        <f t="shared" si="2238"/>
        <v/>
      </c>
    </row>
    <row r="5191" spans="275:280" ht="20.100000000000001" customHeight="1" x14ac:dyDescent="0.25">
      <c r="JO5191" s="118"/>
      <c r="JP5191" s="118">
        <f t="shared" si="2239"/>
        <v>28.64639999999789</v>
      </c>
      <c r="JQ5191" s="138">
        <f t="shared" si="2240"/>
        <v>1.6781753937941587E-4</v>
      </c>
      <c r="JR5191" s="118">
        <f t="shared" si="2241"/>
        <v>4.4937997673445262E-7</v>
      </c>
      <c r="JS5191" s="118">
        <f t="shared" si="2237"/>
        <v>4.4937997673445262E-7</v>
      </c>
      <c r="JT5191" s="119" t="str">
        <f t="shared" si="2238"/>
        <v/>
      </c>
    </row>
    <row r="5192" spans="275:280" ht="20.100000000000001" customHeight="1" x14ac:dyDescent="0.25">
      <c r="JO5192" s="118"/>
      <c r="JP5192" s="118">
        <f t="shared" si="2239"/>
        <v>28.652799999997889</v>
      </c>
      <c r="JQ5192" s="138">
        <f t="shared" si="2240"/>
        <v>1.6736815940268142E-4</v>
      </c>
      <c r="JR5192" s="118">
        <f t="shared" si="2241"/>
        <v>4.4819446544576034E-7</v>
      </c>
      <c r="JS5192" s="118">
        <f t="shared" si="2237"/>
        <v>4.4819446544576034E-7</v>
      </c>
      <c r="JT5192" s="119" t="str">
        <f t="shared" si="2238"/>
        <v/>
      </c>
    </row>
    <row r="5193" spans="275:280" ht="20.100000000000001" customHeight="1" x14ac:dyDescent="0.25">
      <c r="JO5193" s="118"/>
      <c r="JP5193" s="118">
        <f t="shared" si="2239"/>
        <v>28.659199999997888</v>
      </c>
      <c r="JQ5193" s="138">
        <f t="shared" si="2240"/>
        <v>1.6691996493723566E-4</v>
      </c>
      <c r="JR5193" s="118">
        <f t="shared" si="2241"/>
        <v>4.470120259167658E-7</v>
      </c>
      <c r="JS5193" s="118">
        <f t="shared" si="2237"/>
        <v>4.470120259167658E-7</v>
      </c>
      <c r="JT5193" s="119" t="str">
        <f t="shared" si="2238"/>
        <v/>
      </c>
    </row>
    <row r="5194" spans="275:280" ht="20.100000000000001" customHeight="1" x14ac:dyDescent="0.25">
      <c r="JO5194" s="118"/>
      <c r="JP5194" s="118">
        <f t="shared" si="2239"/>
        <v>28.665599999997887</v>
      </c>
      <c r="JQ5194" s="138">
        <f t="shared" si="2240"/>
        <v>1.6647295291131889E-4</v>
      </c>
      <c r="JR5194" s="118">
        <f t="shared" si="2241"/>
        <v>4.4583265036262634E-7</v>
      </c>
      <c r="JS5194" s="118">
        <f t="shared" si="2237"/>
        <v>4.4583265036262634E-7</v>
      </c>
      <c r="JT5194" s="119" t="str">
        <f t="shared" si="2238"/>
        <v/>
      </c>
    </row>
    <row r="5195" spans="275:280" ht="20.100000000000001" customHeight="1" x14ac:dyDescent="0.25">
      <c r="JO5195" s="118"/>
      <c r="JP5195" s="118">
        <f t="shared" si="2239"/>
        <v>28.671999999997887</v>
      </c>
      <c r="JQ5195" s="138">
        <f t="shared" si="2240"/>
        <v>1.6602712026095626E-4</v>
      </c>
      <c r="JR5195" s="118">
        <f t="shared" si="2241"/>
        <v>4.4465633101834021E-7</v>
      </c>
      <c r="JS5195" s="118">
        <f t="shared" ref="JS5195:JS5258" si="2242">IF(JQ5195&lt;(1-$JO$719),JR5195,"")</f>
        <v>4.4465633101834021E-7</v>
      </c>
      <c r="JT5195" s="119" t="str">
        <f t="shared" ref="JT5195:JT5258" si="2243">IF(JQ5195&lt;(1-$JO$725),JR5195,"")</f>
        <v/>
      </c>
    </row>
    <row r="5196" spans="275:280" ht="20.100000000000001" customHeight="1" x14ac:dyDescent="0.25">
      <c r="JO5196" s="118"/>
      <c r="JP5196" s="118">
        <f t="shared" ref="JP5196:JP5259" si="2244">JP5195+$JS$712</f>
        <v>28.678399999997886</v>
      </c>
      <c r="JQ5196" s="138">
        <f t="shared" ref="JQ5196:JQ5259" si="2245">_xlfn.CHISQ.DIST.RT(JP5196,7)</f>
        <v>1.6558246392993792E-4</v>
      </c>
      <c r="JR5196" s="118">
        <f t="shared" ref="JR5196:JR5259" si="2246">JQ5196-JQ5197</f>
        <v>4.4348306013725579E-7</v>
      </c>
      <c r="JS5196" s="118">
        <f t="shared" si="2242"/>
        <v>4.4348306013725579E-7</v>
      </c>
      <c r="JT5196" s="119" t="str">
        <f t="shared" si="2243"/>
        <v/>
      </c>
    </row>
    <row r="5197" spans="275:280" ht="20.100000000000001" customHeight="1" x14ac:dyDescent="0.25">
      <c r="JO5197" s="118"/>
      <c r="JP5197" s="118">
        <f t="shared" si="2244"/>
        <v>28.684799999997885</v>
      </c>
      <c r="JQ5197" s="138">
        <f t="shared" si="2245"/>
        <v>1.6513898086980067E-4</v>
      </c>
      <c r="JR5197" s="118">
        <f t="shared" si="2246"/>
        <v>4.4231282999231841E-7</v>
      </c>
      <c r="JS5197" s="118">
        <f t="shared" si="2242"/>
        <v>4.4231282999231841E-7</v>
      </c>
      <c r="JT5197" s="119" t="str">
        <f t="shared" si="2243"/>
        <v/>
      </c>
    </row>
    <row r="5198" spans="275:280" ht="20.100000000000001" customHeight="1" x14ac:dyDescent="0.25">
      <c r="JO5198" s="118"/>
      <c r="JP5198" s="118">
        <f t="shared" si="2244"/>
        <v>28.691199999997885</v>
      </c>
      <c r="JQ5198" s="138">
        <f t="shared" si="2245"/>
        <v>1.6469666803980835E-4</v>
      </c>
      <c r="JR5198" s="118">
        <f t="shared" si="2246"/>
        <v>4.4114563287504034E-7</v>
      </c>
      <c r="JS5198" s="118">
        <f t="shared" si="2242"/>
        <v>4.4114563287504034E-7</v>
      </c>
      <c r="JT5198" s="119" t="str">
        <f t="shared" si="2243"/>
        <v/>
      </c>
    </row>
    <row r="5199" spans="275:280" ht="20.100000000000001" customHeight="1" x14ac:dyDescent="0.25">
      <c r="JO5199" s="118"/>
      <c r="JP5199" s="118">
        <f t="shared" si="2244"/>
        <v>28.697599999997884</v>
      </c>
      <c r="JQ5199" s="138">
        <f t="shared" si="2245"/>
        <v>1.6425552240693331E-4</v>
      </c>
      <c r="JR5199" s="118">
        <f t="shared" si="2246"/>
        <v>4.3998146109696453E-7</v>
      </c>
      <c r="JS5199" s="118">
        <f t="shared" si="2242"/>
        <v>4.3998146109696453E-7</v>
      </c>
      <c r="JT5199" s="119" t="str">
        <f t="shared" si="2243"/>
        <v/>
      </c>
    </row>
    <row r="5200" spans="275:280" ht="20.100000000000001" customHeight="1" x14ac:dyDescent="0.25">
      <c r="JO5200" s="118"/>
      <c r="JP5200" s="118">
        <f t="shared" si="2244"/>
        <v>28.703999999997883</v>
      </c>
      <c r="JQ5200" s="138">
        <f t="shared" si="2245"/>
        <v>1.6381554094583635E-4</v>
      </c>
      <c r="JR5200" s="118">
        <f t="shared" si="2246"/>
        <v>4.3882030698646612E-7</v>
      </c>
      <c r="JS5200" s="118">
        <f t="shared" si="2242"/>
        <v>4.3882030698646612E-7</v>
      </c>
      <c r="JT5200" s="119" t="str">
        <f t="shared" si="2243"/>
        <v/>
      </c>
    </row>
    <row r="5201" spans="275:280" ht="20.100000000000001" customHeight="1" x14ac:dyDescent="0.25">
      <c r="JO5201" s="118"/>
      <c r="JP5201" s="118">
        <f t="shared" si="2244"/>
        <v>28.710399999997883</v>
      </c>
      <c r="JQ5201" s="138">
        <f t="shared" si="2245"/>
        <v>1.6337672063884988E-4</v>
      </c>
      <c r="JR5201" s="118">
        <f t="shared" si="2246"/>
        <v>4.3766216289355011E-7</v>
      </c>
      <c r="JS5201" s="118">
        <f t="shared" si="2242"/>
        <v>4.3766216289355011E-7</v>
      </c>
      <c r="JT5201" s="119" t="str">
        <f t="shared" si="2243"/>
        <v/>
      </c>
    </row>
    <row r="5202" spans="275:280" ht="20.100000000000001" customHeight="1" x14ac:dyDescent="0.25">
      <c r="JO5202" s="118"/>
      <c r="JP5202" s="118">
        <f t="shared" si="2244"/>
        <v>28.716799999997882</v>
      </c>
      <c r="JQ5202" s="138">
        <f t="shared" si="2245"/>
        <v>1.6293905847595633E-4</v>
      </c>
      <c r="JR5202" s="118">
        <f t="shared" si="2246"/>
        <v>4.3650702118480981E-7</v>
      </c>
      <c r="JS5202" s="118">
        <f t="shared" si="2242"/>
        <v>4.3650702118480981E-7</v>
      </c>
      <c r="JT5202" s="119" t="str">
        <f t="shared" si="2243"/>
        <v/>
      </c>
    </row>
    <row r="5203" spans="275:280" ht="20.100000000000001" customHeight="1" x14ac:dyDescent="0.25">
      <c r="JO5203" s="118"/>
      <c r="JP5203" s="118">
        <f t="shared" si="2244"/>
        <v>28.723199999997881</v>
      </c>
      <c r="JQ5203" s="138">
        <f t="shared" si="2245"/>
        <v>1.6250255145477152E-4</v>
      </c>
      <c r="JR5203" s="118">
        <f t="shared" si="2246"/>
        <v>4.3535487424662517E-7</v>
      </c>
      <c r="JS5203" s="118">
        <f t="shared" si="2242"/>
        <v>4.3535487424662517E-7</v>
      </c>
      <c r="JT5203" s="119" t="str">
        <f t="shared" si="2243"/>
        <v/>
      </c>
    </row>
    <row r="5204" spans="275:280" ht="20.100000000000001" customHeight="1" x14ac:dyDescent="0.25">
      <c r="JO5204" s="118"/>
      <c r="JP5204" s="118">
        <f t="shared" si="2244"/>
        <v>28.72959999999788</v>
      </c>
      <c r="JQ5204" s="138">
        <f t="shared" si="2245"/>
        <v>1.6206719658052489E-4</v>
      </c>
      <c r="JR5204" s="118">
        <f t="shared" si="2246"/>
        <v>4.3420571448532551E-7</v>
      </c>
      <c r="JS5204" s="118">
        <f t="shared" si="2242"/>
        <v>4.3420571448532551E-7</v>
      </c>
      <c r="JT5204" s="119" t="str">
        <f t="shared" si="2243"/>
        <v/>
      </c>
    </row>
    <row r="5205" spans="275:280" ht="20.100000000000001" customHeight="1" x14ac:dyDescent="0.25">
      <c r="JO5205" s="118"/>
      <c r="JP5205" s="118">
        <f t="shared" si="2244"/>
        <v>28.73599999999788</v>
      </c>
      <c r="JQ5205" s="138">
        <f t="shared" si="2245"/>
        <v>1.6163299086603957E-4</v>
      </c>
      <c r="JR5205" s="118">
        <f t="shared" si="2246"/>
        <v>4.3305953432269E-7</v>
      </c>
      <c r="JS5205" s="118">
        <f t="shared" si="2242"/>
        <v>4.3305953432269E-7</v>
      </c>
      <c r="JT5205" s="119" t="str">
        <f t="shared" si="2243"/>
        <v/>
      </c>
    </row>
    <row r="5206" spans="275:280" ht="20.100000000000001" customHeight="1" x14ac:dyDescent="0.25">
      <c r="JO5206" s="118"/>
      <c r="JP5206" s="118">
        <f t="shared" si="2244"/>
        <v>28.742399999997879</v>
      </c>
      <c r="JQ5206" s="138">
        <f t="shared" si="2245"/>
        <v>1.6119993133171688E-4</v>
      </c>
      <c r="JR5206" s="118">
        <f t="shared" si="2246"/>
        <v>4.3191632620323897E-7</v>
      </c>
      <c r="JS5206" s="118">
        <f t="shared" si="2242"/>
        <v>4.3191632620323897E-7</v>
      </c>
      <c r="JT5206" s="119" t="str">
        <f t="shared" si="2243"/>
        <v/>
      </c>
    </row>
    <row r="5207" spans="275:280" ht="20.100000000000001" customHeight="1" x14ac:dyDescent="0.25">
      <c r="JO5207" s="118"/>
      <c r="JP5207" s="118">
        <f t="shared" si="2244"/>
        <v>28.748799999997878</v>
      </c>
      <c r="JQ5207" s="138">
        <f t="shared" si="2245"/>
        <v>1.6076801500551364E-4</v>
      </c>
      <c r="JR5207" s="118">
        <f t="shared" si="2246"/>
        <v>4.3077608258640051E-7</v>
      </c>
      <c r="JS5207" s="118">
        <f t="shared" si="2242"/>
        <v>4.3077608258640051E-7</v>
      </c>
      <c r="JT5207" s="119" t="str">
        <f t="shared" si="2243"/>
        <v/>
      </c>
    </row>
    <row r="5208" spans="275:280" ht="20.100000000000001" customHeight="1" x14ac:dyDescent="0.25">
      <c r="JO5208" s="118"/>
      <c r="JP5208" s="118">
        <f t="shared" si="2244"/>
        <v>28.755199999997878</v>
      </c>
      <c r="JQ5208" s="138">
        <f t="shared" si="2245"/>
        <v>1.6033723892292724E-4</v>
      </c>
      <c r="JR5208" s="118">
        <f t="shared" si="2246"/>
        <v>4.2963879595334098E-7</v>
      </c>
      <c r="JS5208" s="118">
        <f t="shared" si="2242"/>
        <v>4.2963879595334098E-7</v>
      </c>
      <c r="JT5208" s="119" t="str">
        <f t="shared" si="2243"/>
        <v/>
      </c>
    </row>
    <row r="5209" spans="275:280" ht="20.100000000000001" customHeight="1" x14ac:dyDescent="0.25">
      <c r="JO5209" s="118"/>
      <c r="JP5209" s="118">
        <f t="shared" si="2244"/>
        <v>28.761599999997877</v>
      </c>
      <c r="JQ5209" s="138">
        <f t="shared" si="2245"/>
        <v>1.599076001269739E-4</v>
      </c>
      <c r="JR5209" s="118">
        <f t="shared" si="2246"/>
        <v>4.2850445880162529E-7</v>
      </c>
      <c r="JS5209" s="118">
        <f t="shared" si="2242"/>
        <v>4.2850445880162529E-7</v>
      </c>
      <c r="JT5209" s="119" t="str">
        <f t="shared" si="2243"/>
        <v/>
      </c>
    </row>
    <row r="5210" spans="275:280" ht="20.100000000000001" customHeight="1" x14ac:dyDescent="0.25">
      <c r="JO5210" s="118"/>
      <c r="JP5210" s="118">
        <f t="shared" si="2244"/>
        <v>28.767999999997876</v>
      </c>
      <c r="JQ5210" s="138">
        <f t="shared" si="2245"/>
        <v>1.5947909566817227E-4</v>
      </c>
      <c r="JR5210" s="118">
        <f t="shared" si="2246"/>
        <v>4.2737306364800873E-7</v>
      </c>
      <c r="JS5210" s="118">
        <f t="shared" si="2242"/>
        <v>4.2737306364800873E-7</v>
      </c>
      <c r="JT5210" s="119" t="str">
        <f t="shared" si="2243"/>
        <v/>
      </c>
    </row>
    <row r="5211" spans="275:280" ht="20.100000000000001" customHeight="1" x14ac:dyDescent="0.25">
      <c r="JO5211" s="118"/>
      <c r="JP5211" s="118">
        <f t="shared" si="2244"/>
        <v>28.774399999997875</v>
      </c>
      <c r="JQ5211" s="138">
        <f t="shared" si="2245"/>
        <v>1.5905172260452426E-4</v>
      </c>
      <c r="JR5211" s="118">
        <f t="shared" si="2246"/>
        <v>4.2624460302827434E-7</v>
      </c>
      <c r="JS5211" s="118">
        <f t="shared" si="2242"/>
        <v>4.2624460302827434E-7</v>
      </c>
      <c r="JT5211" s="119" t="str">
        <f t="shared" si="2243"/>
        <v/>
      </c>
    </row>
    <row r="5212" spans="275:280" ht="20.100000000000001" customHeight="1" x14ac:dyDescent="0.25">
      <c r="JO5212" s="118"/>
      <c r="JP5212" s="118">
        <f t="shared" si="2244"/>
        <v>28.780799999997875</v>
      </c>
      <c r="JQ5212" s="138">
        <f t="shared" si="2245"/>
        <v>1.5862547800149599E-4</v>
      </c>
      <c r="JR5212" s="118">
        <f t="shared" si="2246"/>
        <v>4.2511906949566081E-7</v>
      </c>
      <c r="JS5212" s="118">
        <f t="shared" si="2242"/>
        <v>4.2511906949566081E-7</v>
      </c>
      <c r="JT5212" s="119" t="str">
        <f t="shared" si="2243"/>
        <v/>
      </c>
    </row>
    <row r="5213" spans="275:280" ht="20.100000000000001" customHeight="1" x14ac:dyDescent="0.25">
      <c r="JO5213" s="118"/>
      <c r="JP5213" s="118">
        <f t="shared" si="2244"/>
        <v>28.787199999997874</v>
      </c>
      <c r="JQ5213" s="138">
        <f t="shared" si="2245"/>
        <v>1.5820035893200033E-4</v>
      </c>
      <c r="JR5213" s="118">
        <f t="shared" si="2246"/>
        <v>4.2399645562240748E-7</v>
      </c>
      <c r="JS5213" s="118">
        <f t="shared" si="2242"/>
        <v>4.2399645562240748E-7</v>
      </c>
      <c r="JT5213" s="119" t="str">
        <f t="shared" si="2243"/>
        <v/>
      </c>
    </row>
    <row r="5214" spans="275:280" ht="20.100000000000001" customHeight="1" x14ac:dyDescent="0.25">
      <c r="JO5214" s="118"/>
      <c r="JP5214" s="118">
        <f t="shared" si="2244"/>
        <v>28.793599999997873</v>
      </c>
      <c r="JQ5214" s="138">
        <f t="shared" si="2245"/>
        <v>1.5777636247637792E-4</v>
      </c>
      <c r="JR5214" s="118">
        <f t="shared" si="2246"/>
        <v>4.2287675399888696E-7</v>
      </c>
      <c r="JS5214" s="118">
        <f t="shared" si="2242"/>
        <v>4.2287675399888696E-7</v>
      </c>
      <c r="JT5214" s="119" t="str">
        <f t="shared" si="2243"/>
        <v/>
      </c>
    </row>
    <row r="5215" spans="275:280" ht="20.100000000000001" customHeight="1" x14ac:dyDescent="0.25">
      <c r="JO5215" s="118"/>
      <c r="JP5215" s="118">
        <f t="shared" si="2244"/>
        <v>28.799999999997873</v>
      </c>
      <c r="JQ5215" s="138">
        <f t="shared" si="2245"/>
        <v>1.5735348572237903E-4</v>
      </c>
      <c r="JR5215" s="118">
        <f t="shared" si="2246"/>
        <v>4.2175995723357806E-7</v>
      </c>
      <c r="JS5215" s="118">
        <f t="shared" si="2242"/>
        <v>4.2175995723357806E-7</v>
      </c>
      <c r="JT5215" s="119" t="str">
        <f t="shared" si="2243"/>
        <v/>
      </c>
    </row>
    <row r="5216" spans="275:280" ht="20.100000000000001" customHeight="1" x14ac:dyDescent="0.25">
      <c r="JO5216" s="118"/>
      <c r="JP5216" s="118">
        <f t="shared" si="2244"/>
        <v>28.806399999997872</v>
      </c>
      <c r="JQ5216" s="138">
        <f t="shared" si="2245"/>
        <v>1.5693172576514546E-4</v>
      </c>
      <c r="JR5216" s="118">
        <f t="shared" si="2246"/>
        <v>4.2064605795428547E-7</v>
      </c>
      <c r="JS5216" s="118">
        <f t="shared" si="2242"/>
        <v>4.2064605795428547E-7</v>
      </c>
      <c r="JT5216" s="119" t="str">
        <f t="shared" si="2243"/>
        <v/>
      </c>
    </row>
    <row r="5217" spans="275:280" ht="20.100000000000001" customHeight="1" x14ac:dyDescent="0.25">
      <c r="JO5217" s="118"/>
      <c r="JP5217" s="118">
        <f t="shared" si="2244"/>
        <v>28.812799999997871</v>
      </c>
      <c r="JQ5217" s="138">
        <f t="shared" si="2245"/>
        <v>1.5651107970719117E-4</v>
      </c>
      <c r="JR5217" s="118">
        <f t="shared" si="2246"/>
        <v>4.1953504880496849E-7</v>
      </c>
      <c r="JS5217" s="118">
        <f t="shared" si="2242"/>
        <v>4.1953504880496849E-7</v>
      </c>
      <c r="JT5217" s="119" t="str">
        <f t="shared" si="2243"/>
        <v/>
      </c>
    </row>
    <row r="5218" spans="275:280" ht="20.100000000000001" customHeight="1" x14ac:dyDescent="0.25">
      <c r="JO5218" s="118"/>
      <c r="JP5218" s="118">
        <f t="shared" si="2244"/>
        <v>28.819199999997871</v>
      </c>
      <c r="JQ5218" s="138">
        <f t="shared" si="2245"/>
        <v>1.560915446583862E-4</v>
      </c>
      <c r="JR5218" s="118">
        <f t="shared" si="2246"/>
        <v>4.184269224497526E-7</v>
      </c>
      <c r="JS5218" s="118">
        <f t="shared" si="2242"/>
        <v>4.184269224497526E-7</v>
      </c>
      <c r="JT5218" s="119" t="str">
        <f t="shared" si="2243"/>
        <v/>
      </c>
    </row>
    <row r="5219" spans="275:280" ht="20.100000000000001" customHeight="1" x14ac:dyDescent="0.25">
      <c r="JO5219" s="118"/>
      <c r="JP5219" s="118">
        <f t="shared" si="2244"/>
        <v>28.82559999999787</v>
      </c>
      <c r="JQ5219" s="138">
        <f t="shared" si="2245"/>
        <v>1.5567311773593645E-4</v>
      </c>
      <c r="JR5219" s="118">
        <f t="shared" si="2246"/>
        <v>4.1732167156970394E-7</v>
      </c>
      <c r="JS5219" s="118">
        <f t="shared" si="2242"/>
        <v>4.1732167156970394E-7</v>
      </c>
      <c r="JT5219" s="119" t="str">
        <f t="shared" si="2243"/>
        <v/>
      </c>
    </row>
    <row r="5220" spans="275:280" ht="20.100000000000001" customHeight="1" x14ac:dyDescent="0.25">
      <c r="JO5220" s="118"/>
      <c r="JP5220" s="118">
        <f t="shared" si="2244"/>
        <v>28.831999999997869</v>
      </c>
      <c r="JQ5220" s="138">
        <f t="shared" si="2245"/>
        <v>1.5525579606436675E-4</v>
      </c>
      <c r="JR5220" s="118">
        <f t="shared" si="2246"/>
        <v>4.1621928886434716E-7</v>
      </c>
      <c r="JS5220" s="118">
        <f t="shared" si="2242"/>
        <v>4.1621928886434716E-7</v>
      </c>
      <c r="JT5220" s="119" t="str">
        <f t="shared" si="2243"/>
        <v/>
      </c>
    </row>
    <row r="5221" spans="275:280" ht="20.100000000000001" customHeight="1" x14ac:dyDescent="0.25">
      <c r="JO5221" s="118"/>
      <c r="JP5221" s="118">
        <f t="shared" si="2244"/>
        <v>28.838399999997868</v>
      </c>
      <c r="JQ5221" s="138">
        <f t="shared" si="2245"/>
        <v>1.548395767755024E-4</v>
      </c>
      <c r="JR5221" s="118">
        <f t="shared" si="2246"/>
        <v>4.1511976705147576E-7</v>
      </c>
      <c r="JS5221" s="118">
        <f t="shared" si="2242"/>
        <v>4.1511976705147576E-7</v>
      </c>
      <c r="JT5221" s="119" t="str">
        <f t="shared" si="2243"/>
        <v/>
      </c>
    </row>
    <row r="5222" spans="275:280" ht="20.100000000000001" customHeight="1" x14ac:dyDescent="0.25">
      <c r="JO5222" s="118"/>
      <c r="JP5222" s="118">
        <f t="shared" si="2244"/>
        <v>28.844799999997868</v>
      </c>
      <c r="JQ5222" s="138">
        <f t="shared" si="2245"/>
        <v>1.5442445700845092E-4</v>
      </c>
      <c r="JR5222" s="118">
        <f t="shared" si="2246"/>
        <v>4.1402309886612201E-7</v>
      </c>
      <c r="JS5222" s="118">
        <f t="shared" si="2242"/>
        <v>4.1402309886612201E-7</v>
      </c>
      <c r="JT5222" s="119" t="str">
        <f t="shared" si="2243"/>
        <v/>
      </c>
    </row>
    <row r="5223" spans="275:280" ht="20.100000000000001" customHeight="1" x14ac:dyDescent="0.25">
      <c r="JO5223" s="118"/>
      <c r="JP5223" s="118">
        <f t="shared" si="2244"/>
        <v>28.851199999997867</v>
      </c>
      <c r="JQ5223" s="138">
        <f t="shared" si="2245"/>
        <v>1.540104339095848E-4</v>
      </c>
      <c r="JR5223" s="118">
        <f t="shared" si="2246"/>
        <v>4.1292927706221044E-7</v>
      </c>
      <c r="JS5223" s="118">
        <f t="shared" si="2242"/>
        <v>4.1292927706221044E-7</v>
      </c>
      <c r="JT5223" s="119" t="str">
        <f t="shared" si="2243"/>
        <v/>
      </c>
    </row>
    <row r="5224" spans="275:280" ht="20.100000000000001" customHeight="1" x14ac:dyDescent="0.25">
      <c r="JO5224" s="118"/>
      <c r="JP5224" s="118">
        <f t="shared" si="2244"/>
        <v>28.857599999997866</v>
      </c>
      <c r="JQ5224" s="138">
        <f t="shared" si="2245"/>
        <v>1.5359750463252259E-4</v>
      </c>
      <c r="JR5224" s="118">
        <f t="shared" si="2246"/>
        <v>4.1183829441071465E-7</v>
      </c>
      <c r="JS5224" s="118">
        <f t="shared" si="2242"/>
        <v>4.1183829441071465E-7</v>
      </c>
      <c r="JT5224" s="119" t="str">
        <f t="shared" si="2243"/>
        <v/>
      </c>
    </row>
    <row r="5225" spans="275:280" ht="20.100000000000001" customHeight="1" x14ac:dyDescent="0.25">
      <c r="JO5225" s="118"/>
      <c r="JP5225" s="118">
        <f t="shared" si="2244"/>
        <v>28.863999999997866</v>
      </c>
      <c r="JQ5225" s="138">
        <f t="shared" si="2245"/>
        <v>1.5318566633811188E-4</v>
      </c>
      <c r="JR5225" s="118">
        <f t="shared" si="2246"/>
        <v>4.1075014370090413E-7</v>
      </c>
      <c r="JS5225" s="118">
        <f t="shared" si="2242"/>
        <v>4.1075014370090413E-7</v>
      </c>
      <c r="JT5225" s="119" t="str">
        <f t="shared" si="2243"/>
        <v/>
      </c>
    </row>
    <row r="5226" spans="275:280" ht="20.100000000000001" customHeight="1" x14ac:dyDescent="0.25">
      <c r="JO5226" s="118"/>
      <c r="JP5226" s="118">
        <f t="shared" si="2244"/>
        <v>28.870399999997865</v>
      </c>
      <c r="JQ5226" s="138">
        <f t="shared" si="2245"/>
        <v>1.5277491619441097E-4</v>
      </c>
      <c r="JR5226" s="118">
        <f t="shared" si="2246"/>
        <v>4.0966481774037142E-7</v>
      </c>
      <c r="JS5226" s="118">
        <f t="shared" si="2242"/>
        <v>4.0966481774037142E-7</v>
      </c>
      <c r="JT5226" s="119" t="str">
        <f t="shared" si="2243"/>
        <v/>
      </c>
    </row>
    <row r="5227" spans="275:280" ht="20.100000000000001" customHeight="1" x14ac:dyDescent="0.25">
      <c r="JO5227" s="118"/>
      <c r="JP5227" s="118">
        <f t="shared" si="2244"/>
        <v>28.876799999997864</v>
      </c>
      <c r="JQ5227" s="138">
        <f t="shared" si="2245"/>
        <v>1.523652513766706E-4</v>
      </c>
      <c r="JR5227" s="118">
        <f t="shared" si="2246"/>
        <v>4.0858230935302627E-7</v>
      </c>
      <c r="JS5227" s="118">
        <f t="shared" si="2242"/>
        <v>4.0858230935302627E-7</v>
      </c>
      <c r="JT5227" s="119" t="str">
        <f t="shared" si="2243"/>
        <v/>
      </c>
    </row>
    <row r="5228" spans="275:280" ht="20.100000000000001" customHeight="1" x14ac:dyDescent="0.25">
      <c r="JO5228" s="118"/>
      <c r="JP5228" s="118">
        <f t="shared" si="2244"/>
        <v>28.883199999997863</v>
      </c>
      <c r="JQ5228" s="138">
        <f t="shared" si="2245"/>
        <v>1.5195666906731757E-4</v>
      </c>
      <c r="JR5228" s="118">
        <f t="shared" si="2246"/>
        <v>4.075026113818062E-7</v>
      </c>
      <c r="JS5228" s="118">
        <f t="shared" si="2242"/>
        <v>4.075026113818062E-7</v>
      </c>
      <c r="JT5228" s="119" t="str">
        <f t="shared" si="2243"/>
        <v/>
      </c>
    </row>
    <row r="5229" spans="275:280" ht="20.100000000000001" customHeight="1" x14ac:dyDescent="0.25">
      <c r="JO5229" s="118"/>
      <c r="JP5229" s="118">
        <f t="shared" si="2244"/>
        <v>28.889599999997863</v>
      </c>
      <c r="JQ5229" s="138">
        <f t="shared" si="2245"/>
        <v>1.5154916645593577E-4</v>
      </c>
      <c r="JR5229" s="118">
        <f t="shared" si="2246"/>
        <v>4.064257166871857E-7</v>
      </c>
      <c r="JS5229" s="118">
        <f t="shared" si="2242"/>
        <v>4.064257166871857E-7</v>
      </c>
      <c r="JT5229" s="119" t="str">
        <f t="shared" si="2243"/>
        <v/>
      </c>
    </row>
    <row r="5230" spans="275:280" ht="20.100000000000001" customHeight="1" x14ac:dyDescent="0.25">
      <c r="JO5230" s="118"/>
      <c r="JP5230" s="118">
        <f t="shared" si="2244"/>
        <v>28.895999999997862</v>
      </c>
      <c r="JQ5230" s="138">
        <f t="shared" si="2245"/>
        <v>1.5114274073924858E-4</v>
      </c>
      <c r="JR5230" s="118">
        <f t="shared" si="2246"/>
        <v>4.0535161814687806E-7</v>
      </c>
      <c r="JS5230" s="118">
        <f t="shared" si="2242"/>
        <v>4.0535161814687806E-7</v>
      </c>
      <c r="JT5230" s="119" t="str">
        <f t="shared" si="2243"/>
        <v/>
      </c>
    </row>
    <row r="5231" spans="275:280" ht="20.100000000000001" customHeight="1" x14ac:dyDescent="0.25">
      <c r="JO5231" s="118"/>
      <c r="JP5231" s="118">
        <f t="shared" si="2244"/>
        <v>28.902399999997861</v>
      </c>
      <c r="JQ5231" s="138">
        <f t="shared" si="2245"/>
        <v>1.507373891211017E-4</v>
      </c>
      <c r="JR5231" s="118">
        <f t="shared" si="2246"/>
        <v>4.0428030865564566E-7</v>
      </c>
      <c r="JS5231" s="118">
        <f t="shared" si="2242"/>
        <v>4.0428030865564566E-7</v>
      </c>
      <c r="JT5231" s="119" t="str">
        <f t="shared" si="2243"/>
        <v/>
      </c>
    </row>
    <row r="5232" spans="275:280" ht="20.100000000000001" customHeight="1" x14ac:dyDescent="0.25">
      <c r="JO5232" s="118"/>
      <c r="JP5232" s="118">
        <f t="shared" si="2244"/>
        <v>28.908799999997861</v>
      </c>
      <c r="JQ5232" s="138">
        <f t="shared" si="2245"/>
        <v>1.5033310881244606E-4</v>
      </c>
      <c r="JR5232" s="118">
        <f t="shared" si="2246"/>
        <v>4.0321178112787495E-7</v>
      </c>
      <c r="JS5232" s="118">
        <f t="shared" si="2242"/>
        <v>4.0321178112787495E-7</v>
      </c>
      <c r="JT5232" s="119" t="str">
        <f t="shared" si="2243"/>
        <v/>
      </c>
    </row>
    <row r="5233" spans="275:280" ht="20.100000000000001" customHeight="1" x14ac:dyDescent="0.25">
      <c r="JO5233" s="118"/>
      <c r="JP5233" s="118">
        <f t="shared" si="2244"/>
        <v>28.91519999999786</v>
      </c>
      <c r="JQ5233" s="138">
        <f t="shared" si="2245"/>
        <v>1.4992989703131818E-4</v>
      </c>
      <c r="JR5233" s="118">
        <f t="shared" si="2246"/>
        <v>4.0214602849302276E-7</v>
      </c>
      <c r="JS5233" s="118">
        <f t="shared" si="2242"/>
        <v>4.0214602849302276E-7</v>
      </c>
      <c r="JT5233" s="119" t="str">
        <f t="shared" si="2243"/>
        <v/>
      </c>
    </row>
    <row r="5234" spans="275:280" ht="20.100000000000001" customHeight="1" x14ac:dyDescent="0.25">
      <c r="JO5234" s="118"/>
      <c r="JP5234" s="118">
        <f t="shared" si="2244"/>
        <v>28.921599999997859</v>
      </c>
      <c r="JQ5234" s="138">
        <f t="shared" si="2245"/>
        <v>1.4952775100282516E-4</v>
      </c>
      <c r="JR5234" s="118">
        <f t="shared" si="2246"/>
        <v>4.0108304369943816E-7</v>
      </c>
      <c r="JS5234" s="118">
        <f t="shared" si="2242"/>
        <v>4.0108304369943816E-7</v>
      </c>
      <c r="JT5234" s="119" t="str">
        <f t="shared" si="2243"/>
        <v/>
      </c>
    </row>
    <row r="5235" spans="275:280" ht="20.100000000000001" customHeight="1" x14ac:dyDescent="0.25">
      <c r="JO5235" s="118"/>
      <c r="JP5235" s="118">
        <f t="shared" si="2244"/>
        <v>28.927999999997859</v>
      </c>
      <c r="JQ5235" s="138">
        <f t="shared" si="2245"/>
        <v>1.4912666795912572E-4</v>
      </c>
      <c r="JR5235" s="118">
        <f t="shared" si="2246"/>
        <v>4.0002281971279036E-7</v>
      </c>
      <c r="JS5235" s="118">
        <f t="shared" si="2242"/>
        <v>4.0002281971279036E-7</v>
      </c>
      <c r="JT5235" s="119" t="str">
        <f t="shared" si="2243"/>
        <v/>
      </c>
    </row>
    <row r="5236" spans="275:280" ht="20.100000000000001" customHeight="1" x14ac:dyDescent="0.25">
      <c r="JO5236" s="118"/>
      <c r="JP5236" s="118">
        <f t="shared" si="2244"/>
        <v>28.934399999997858</v>
      </c>
      <c r="JQ5236" s="138">
        <f t="shared" si="2245"/>
        <v>1.4872664513941293E-4</v>
      </c>
      <c r="JR5236" s="118">
        <f t="shared" si="2246"/>
        <v>3.9896534951585185E-7</v>
      </c>
      <c r="JS5236" s="118">
        <f t="shared" si="2242"/>
        <v>3.9896534951585185E-7</v>
      </c>
      <c r="JT5236" s="119" t="str">
        <f t="shared" si="2243"/>
        <v/>
      </c>
    </row>
    <row r="5237" spans="275:280" ht="20.100000000000001" customHeight="1" x14ac:dyDescent="0.25">
      <c r="JO5237" s="118"/>
      <c r="JP5237" s="118">
        <f t="shared" si="2244"/>
        <v>28.940799999997857</v>
      </c>
      <c r="JQ5237" s="138">
        <f t="shared" si="2245"/>
        <v>1.4832767978989708E-4</v>
      </c>
      <c r="JR5237" s="118">
        <f t="shared" si="2246"/>
        <v>3.9791062610847129E-7</v>
      </c>
      <c r="JS5237" s="118">
        <f t="shared" si="2242"/>
        <v>3.9791062610847129E-7</v>
      </c>
      <c r="JT5237" s="119" t="str">
        <f t="shared" si="2243"/>
        <v/>
      </c>
    </row>
    <row r="5238" spans="275:280" ht="20.100000000000001" customHeight="1" x14ac:dyDescent="0.25">
      <c r="JO5238" s="118"/>
      <c r="JP5238" s="118">
        <f t="shared" si="2244"/>
        <v>28.947199999997856</v>
      </c>
      <c r="JQ5238" s="138">
        <f t="shared" si="2245"/>
        <v>1.4792976916378861E-4</v>
      </c>
      <c r="JR5238" s="118">
        <f t="shared" si="2246"/>
        <v>3.9685864250838671E-7</v>
      </c>
      <c r="JS5238" s="118">
        <f t="shared" si="2242"/>
        <v>3.9685864250838671E-7</v>
      </c>
      <c r="JT5238" s="119" t="str">
        <f t="shared" si="2243"/>
        <v/>
      </c>
    </row>
    <row r="5239" spans="275:280" ht="20.100000000000001" customHeight="1" x14ac:dyDescent="0.25">
      <c r="JO5239" s="118"/>
      <c r="JP5239" s="118">
        <f t="shared" si="2244"/>
        <v>28.953599999997856</v>
      </c>
      <c r="JQ5239" s="138">
        <f t="shared" si="2245"/>
        <v>1.4753291052128022E-4</v>
      </c>
      <c r="JR5239" s="118">
        <f t="shared" si="2246"/>
        <v>3.9580939175108991E-7</v>
      </c>
      <c r="JS5239" s="118">
        <f t="shared" si="2242"/>
        <v>3.9580939175108991E-7</v>
      </c>
      <c r="JT5239" s="119" t="str">
        <f t="shared" si="2243"/>
        <v/>
      </c>
    </row>
    <row r="5240" spans="275:280" ht="20.100000000000001" customHeight="1" x14ac:dyDescent="0.25">
      <c r="JO5240" s="118"/>
      <c r="JP5240" s="118">
        <f t="shared" si="2244"/>
        <v>28.959999999997855</v>
      </c>
      <c r="JQ5240" s="138">
        <f t="shared" si="2245"/>
        <v>1.4713710112952913E-4</v>
      </c>
      <c r="JR5240" s="118">
        <f t="shared" si="2246"/>
        <v>3.9476286688749549E-7</v>
      </c>
      <c r="JS5240" s="118">
        <f t="shared" si="2242"/>
        <v>3.9476286688749549E-7</v>
      </c>
      <c r="JT5240" s="119" t="str">
        <f t="shared" si="2243"/>
        <v/>
      </c>
    </row>
    <row r="5241" spans="275:280" ht="20.100000000000001" customHeight="1" x14ac:dyDescent="0.25">
      <c r="JO5241" s="118"/>
      <c r="JP5241" s="118">
        <f t="shared" si="2244"/>
        <v>28.966399999997854</v>
      </c>
      <c r="JQ5241" s="138">
        <f t="shared" si="2245"/>
        <v>1.4674233826264164E-4</v>
      </c>
      <c r="JR5241" s="118">
        <f t="shared" si="2246"/>
        <v>3.9371906098768132E-7</v>
      </c>
      <c r="JS5241" s="118">
        <f t="shared" si="2242"/>
        <v>3.9371906098768132E-7</v>
      </c>
      <c r="JT5241" s="119" t="str">
        <f t="shared" si="2243"/>
        <v/>
      </c>
    </row>
    <row r="5242" spans="275:280" ht="20.100000000000001" customHeight="1" x14ac:dyDescent="0.25">
      <c r="JO5242" s="118"/>
      <c r="JP5242" s="118">
        <f t="shared" si="2244"/>
        <v>28.972799999997854</v>
      </c>
      <c r="JQ5242" s="138">
        <f t="shared" si="2245"/>
        <v>1.4634861920165396E-4</v>
      </c>
      <c r="JR5242" s="118">
        <f t="shared" si="2246"/>
        <v>3.926779671373649E-7</v>
      </c>
      <c r="JS5242" s="118">
        <f t="shared" si="2242"/>
        <v>3.926779671373649E-7</v>
      </c>
      <c r="JT5242" s="119" t="str">
        <f t="shared" si="2243"/>
        <v/>
      </c>
    </row>
    <row r="5243" spans="275:280" ht="20.100000000000001" customHeight="1" x14ac:dyDescent="0.25">
      <c r="JO5243" s="118"/>
      <c r="JP5243" s="118">
        <f t="shared" si="2244"/>
        <v>28.979199999997853</v>
      </c>
      <c r="JQ5243" s="138">
        <f t="shared" si="2245"/>
        <v>1.4595594123451659E-4</v>
      </c>
      <c r="JR5243" s="118">
        <f t="shared" si="2246"/>
        <v>3.9163957844061382E-7</v>
      </c>
      <c r="JS5243" s="118">
        <f t="shared" si="2242"/>
        <v>3.9163957844061382E-7</v>
      </c>
      <c r="JT5243" s="119" t="str">
        <f t="shared" si="2243"/>
        <v/>
      </c>
    </row>
    <row r="5244" spans="275:280" ht="20.100000000000001" customHeight="1" x14ac:dyDescent="0.25">
      <c r="JO5244" s="118"/>
      <c r="JP5244" s="118">
        <f t="shared" si="2244"/>
        <v>28.985599999997852</v>
      </c>
      <c r="JQ5244" s="138">
        <f t="shared" si="2245"/>
        <v>1.4556430165607598E-4</v>
      </c>
      <c r="JR5244" s="118">
        <f t="shared" si="2246"/>
        <v>3.9060388801762319E-7</v>
      </c>
      <c r="JS5244" s="118">
        <f t="shared" si="2242"/>
        <v>3.9060388801762319E-7</v>
      </c>
      <c r="JT5244" s="119" t="str">
        <f t="shared" si="2243"/>
        <v/>
      </c>
    </row>
    <row r="5245" spans="275:280" ht="20.100000000000001" customHeight="1" x14ac:dyDescent="0.25">
      <c r="JO5245" s="118"/>
      <c r="JP5245" s="118">
        <f t="shared" si="2244"/>
        <v>28.991999999997851</v>
      </c>
      <c r="JQ5245" s="138">
        <f t="shared" si="2245"/>
        <v>1.4517369776805835E-4</v>
      </c>
      <c r="JR5245" s="118">
        <f t="shared" si="2246"/>
        <v>3.8957088900593538E-7</v>
      </c>
      <c r="JS5245" s="118">
        <f t="shared" si="2242"/>
        <v>3.8957088900593538E-7</v>
      </c>
      <c r="JT5245" s="119" t="str">
        <f t="shared" si="2243"/>
        <v/>
      </c>
    </row>
    <row r="5246" spans="275:280" ht="20.100000000000001" customHeight="1" x14ac:dyDescent="0.25">
      <c r="JO5246" s="118"/>
      <c r="JP5246" s="118">
        <f t="shared" si="2244"/>
        <v>28.998399999997851</v>
      </c>
      <c r="JQ5246" s="138">
        <f t="shared" si="2245"/>
        <v>1.4478412687905242E-4</v>
      </c>
      <c r="JR5246" s="118">
        <f t="shared" si="2246"/>
        <v>3.8854057456030443E-7</v>
      </c>
      <c r="JS5246" s="118">
        <f t="shared" si="2242"/>
        <v>3.8854057456030443E-7</v>
      </c>
      <c r="JT5246" s="119" t="str">
        <f t="shared" si="2243"/>
        <v/>
      </c>
    </row>
    <row r="5247" spans="275:280" ht="20.100000000000001" customHeight="1" x14ac:dyDescent="0.25">
      <c r="JO5247" s="118"/>
      <c r="JP5247" s="118">
        <f t="shared" si="2244"/>
        <v>29.00479999999785</v>
      </c>
      <c r="JQ5247" s="138">
        <f t="shared" si="2245"/>
        <v>1.4439558630449211E-4</v>
      </c>
      <c r="JR5247" s="118">
        <f t="shared" si="2246"/>
        <v>3.8751293785223534E-7</v>
      </c>
      <c r="JS5247" s="118">
        <f t="shared" si="2242"/>
        <v>3.8751293785223534E-7</v>
      </c>
      <c r="JT5247" s="119" t="str">
        <f t="shared" si="2243"/>
        <v/>
      </c>
    </row>
    <row r="5248" spans="275:280" ht="20.100000000000001" customHeight="1" x14ac:dyDescent="0.25">
      <c r="JO5248" s="118"/>
      <c r="JP5248" s="118">
        <f t="shared" si="2244"/>
        <v>29.011199999997849</v>
      </c>
      <c r="JQ5248" s="138">
        <f t="shared" si="2245"/>
        <v>1.4400807336663988E-4</v>
      </c>
      <c r="JR5248" s="118">
        <f t="shared" si="2246"/>
        <v>3.8648797206984847E-7</v>
      </c>
      <c r="JS5248" s="118">
        <f t="shared" si="2242"/>
        <v>3.8648797206984847E-7</v>
      </c>
      <c r="JT5248" s="119" t="str">
        <f t="shared" si="2243"/>
        <v/>
      </c>
    </row>
    <row r="5249" spans="275:280" ht="20.100000000000001" customHeight="1" x14ac:dyDescent="0.25">
      <c r="JO5249" s="118"/>
      <c r="JP5249" s="118">
        <f t="shared" si="2244"/>
        <v>29.017599999997849</v>
      </c>
      <c r="JQ5249" s="138">
        <f t="shared" si="2245"/>
        <v>1.4362158539457003E-4</v>
      </c>
      <c r="JR5249" s="118">
        <f t="shared" si="2246"/>
        <v>3.8546567041863856E-7</v>
      </c>
      <c r="JS5249" s="118">
        <f t="shared" si="2242"/>
        <v>3.8546567041863856E-7</v>
      </c>
      <c r="JT5249" s="119" t="str">
        <f t="shared" si="2243"/>
        <v/>
      </c>
    </row>
    <row r="5250" spans="275:280" ht="20.100000000000001" customHeight="1" x14ac:dyDescent="0.25">
      <c r="JO5250" s="118"/>
      <c r="JP5250" s="118">
        <f t="shared" si="2244"/>
        <v>29.023999999997848</v>
      </c>
      <c r="JQ5250" s="138">
        <f t="shared" si="2245"/>
        <v>1.4323611972415139E-4</v>
      </c>
      <c r="JR5250" s="118">
        <f t="shared" si="2246"/>
        <v>3.8444602612060729E-7</v>
      </c>
      <c r="JS5250" s="118">
        <f t="shared" si="2242"/>
        <v>3.8444602612060729E-7</v>
      </c>
      <c r="JT5250" s="119" t="str">
        <f t="shared" si="2243"/>
        <v/>
      </c>
    </row>
    <row r="5251" spans="275:280" ht="20.100000000000001" customHeight="1" x14ac:dyDescent="0.25">
      <c r="JO5251" s="118"/>
      <c r="JP5251" s="118">
        <f t="shared" si="2244"/>
        <v>29.030399999997847</v>
      </c>
      <c r="JQ5251" s="138">
        <f t="shared" si="2245"/>
        <v>1.4285167369803078E-4</v>
      </c>
      <c r="JR5251" s="118">
        <f t="shared" si="2246"/>
        <v>3.8342903241488677E-7</v>
      </c>
      <c r="JS5251" s="118">
        <f t="shared" si="2242"/>
        <v>3.8342903241488677E-7</v>
      </c>
      <c r="JT5251" s="119" t="str">
        <f t="shared" si="2243"/>
        <v/>
      </c>
    </row>
    <row r="5252" spans="275:280" ht="20.100000000000001" customHeight="1" x14ac:dyDescent="0.25">
      <c r="JO5252" s="118"/>
      <c r="JP5252" s="118">
        <f t="shared" si="2244"/>
        <v>29.036799999997847</v>
      </c>
      <c r="JQ5252" s="138">
        <f t="shared" si="2245"/>
        <v>1.424682446656159E-4</v>
      </c>
      <c r="JR5252" s="118">
        <f t="shared" si="2246"/>
        <v>3.8241468255668237E-7</v>
      </c>
      <c r="JS5252" s="118">
        <f t="shared" si="2242"/>
        <v>3.8241468255668237E-7</v>
      </c>
      <c r="JT5252" s="119" t="str">
        <f t="shared" si="2243"/>
        <v/>
      </c>
    </row>
    <row r="5253" spans="275:280" ht="20.100000000000001" customHeight="1" x14ac:dyDescent="0.25">
      <c r="JO5253" s="118"/>
      <c r="JP5253" s="118">
        <f t="shared" si="2244"/>
        <v>29.043199999997846</v>
      </c>
      <c r="JQ5253" s="138">
        <f t="shared" si="2245"/>
        <v>1.4208582998305922E-4</v>
      </c>
      <c r="JR5253" s="118">
        <f t="shared" si="2246"/>
        <v>3.8140296981830279E-7</v>
      </c>
      <c r="JS5253" s="118">
        <f t="shared" si="2242"/>
        <v>3.8140296981830279E-7</v>
      </c>
      <c r="JT5253" s="119" t="str">
        <f t="shared" si="2243"/>
        <v/>
      </c>
    </row>
    <row r="5254" spans="275:280" ht="20.100000000000001" customHeight="1" x14ac:dyDescent="0.25">
      <c r="JO5254" s="118"/>
      <c r="JP5254" s="118">
        <f t="shared" si="2244"/>
        <v>29.049599999997845</v>
      </c>
      <c r="JQ5254" s="138">
        <f t="shared" si="2245"/>
        <v>1.4170442701324091E-4</v>
      </c>
      <c r="JR5254" s="118">
        <f t="shared" si="2246"/>
        <v>3.8039388748943104E-7</v>
      </c>
      <c r="JS5254" s="118">
        <f t="shared" si="2242"/>
        <v>3.8039388748943104E-7</v>
      </c>
      <c r="JT5254" s="119" t="str">
        <f t="shared" si="2243"/>
        <v/>
      </c>
    </row>
    <row r="5255" spans="275:280" ht="20.100000000000001" customHeight="1" x14ac:dyDescent="0.25">
      <c r="JO5255" s="118"/>
      <c r="JP5255" s="118">
        <f t="shared" si="2244"/>
        <v>29.055999999997844</v>
      </c>
      <c r="JQ5255" s="138">
        <f t="shared" si="2245"/>
        <v>1.4132403312575148E-4</v>
      </c>
      <c r="JR5255" s="118">
        <f t="shared" si="2246"/>
        <v>3.7938742887473923E-7</v>
      </c>
      <c r="JS5255" s="118">
        <f t="shared" si="2242"/>
        <v>3.7938742887473923E-7</v>
      </c>
      <c r="JT5255" s="119" t="str">
        <f t="shared" si="2243"/>
        <v/>
      </c>
    </row>
    <row r="5256" spans="275:280" ht="20.100000000000001" customHeight="1" x14ac:dyDescent="0.25">
      <c r="JO5256" s="118"/>
      <c r="JP5256" s="118">
        <f t="shared" si="2244"/>
        <v>29.062399999997844</v>
      </c>
      <c r="JQ5256" s="138">
        <f t="shared" si="2245"/>
        <v>1.4094464569687674E-4</v>
      </c>
      <c r="JR5256" s="118">
        <f t="shared" si="2246"/>
        <v>3.7838358729673461E-7</v>
      </c>
      <c r="JS5256" s="118">
        <f t="shared" si="2242"/>
        <v>3.7838358729673461E-7</v>
      </c>
      <c r="JT5256" s="119" t="str">
        <f t="shared" si="2243"/>
        <v/>
      </c>
    </row>
    <row r="5257" spans="275:280" ht="20.100000000000001" customHeight="1" x14ac:dyDescent="0.25">
      <c r="JO5257" s="118"/>
      <c r="JP5257" s="118">
        <f t="shared" si="2244"/>
        <v>29.068799999997843</v>
      </c>
      <c r="JQ5257" s="138">
        <f t="shared" si="2245"/>
        <v>1.4056626210958001E-4</v>
      </c>
      <c r="JR5257" s="118">
        <f t="shared" si="2246"/>
        <v>3.7738235609494639E-7</v>
      </c>
      <c r="JS5257" s="118">
        <f t="shared" si="2242"/>
        <v>3.7738235609494639E-7</v>
      </c>
      <c r="JT5257" s="119" t="str">
        <f t="shared" si="2243"/>
        <v/>
      </c>
    </row>
    <row r="5258" spans="275:280" ht="20.100000000000001" customHeight="1" x14ac:dyDescent="0.25">
      <c r="JO5258" s="118"/>
      <c r="JP5258" s="118">
        <f t="shared" si="2244"/>
        <v>29.075199999997842</v>
      </c>
      <c r="JQ5258" s="138">
        <f t="shared" si="2245"/>
        <v>1.4018887975348506E-4</v>
      </c>
      <c r="JR5258" s="118">
        <f t="shared" si="2246"/>
        <v>3.7638372862321525E-7</v>
      </c>
      <c r="JS5258" s="118">
        <f t="shared" si="2242"/>
        <v>3.7638372862321525E-7</v>
      </c>
      <c r="JT5258" s="119" t="str">
        <f t="shared" si="2243"/>
        <v/>
      </c>
    </row>
    <row r="5259" spans="275:280" ht="20.100000000000001" customHeight="1" x14ac:dyDescent="0.25">
      <c r="JO5259" s="118"/>
      <c r="JP5259" s="118">
        <f t="shared" si="2244"/>
        <v>29.081599999997842</v>
      </c>
      <c r="JQ5259" s="138">
        <f t="shared" si="2245"/>
        <v>1.3981249602486185E-4</v>
      </c>
      <c r="JR5259" s="118">
        <f t="shared" si="2246"/>
        <v>3.7538769825408436E-7</v>
      </c>
      <c r="JS5259" s="118">
        <f t="shared" ref="JS5259:JS5322" si="2247">IF(JQ5259&lt;(1-$JO$719),JR5259,"")</f>
        <v>3.7538769825408436E-7</v>
      </c>
      <c r="JT5259" s="119" t="str">
        <f t="shared" ref="JT5259:JT5322" si="2248">IF(JQ5259&lt;(1-$JO$725),JR5259,"")</f>
        <v/>
      </c>
    </row>
    <row r="5260" spans="275:280" ht="20.100000000000001" customHeight="1" x14ac:dyDescent="0.25">
      <c r="JO5260" s="118"/>
      <c r="JP5260" s="118">
        <f t="shared" ref="JP5260:JP5323" si="2249">JP5259+$JS$712</f>
        <v>29.087999999997841</v>
      </c>
      <c r="JQ5260" s="138">
        <f t="shared" ref="JQ5260:JQ5323" si="2250">_xlfn.CHISQ.DIST.RT(JP5260,7)</f>
        <v>1.3943710832660776E-4</v>
      </c>
      <c r="JR5260" s="118">
        <f t="shared" ref="JR5260:JR5323" si="2251">JQ5260-JQ5261</f>
        <v>3.7439425837592624E-7</v>
      </c>
      <c r="JS5260" s="118">
        <f t="shared" si="2247"/>
        <v>3.7439425837592624E-7</v>
      </c>
      <c r="JT5260" s="119" t="str">
        <f t="shared" si="2248"/>
        <v/>
      </c>
    </row>
    <row r="5261" spans="275:280" ht="20.100000000000001" customHeight="1" x14ac:dyDescent="0.25">
      <c r="JO5261" s="118"/>
      <c r="JP5261" s="118">
        <f t="shared" si="2249"/>
        <v>29.09439999999784</v>
      </c>
      <c r="JQ5261" s="138">
        <f t="shared" si="2250"/>
        <v>1.3906271406823184E-4</v>
      </c>
      <c r="JR5261" s="118">
        <f t="shared" si="2251"/>
        <v>3.7340340239245488E-7</v>
      </c>
      <c r="JS5261" s="118">
        <f t="shared" si="2247"/>
        <v>3.7340340239245488E-7</v>
      </c>
      <c r="JT5261" s="119" t="str">
        <f t="shared" si="2248"/>
        <v/>
      </c>
    </row>
    <row r="5262" spans="275:280" ht="20.100000000000001" customHeight="1" x14ac:dyDescent="0.25">
      <c r="JO5262" s="118"/>
      <c r="JP5262" s="118">
        <f t="shared" si="2249"/>
        <v>29.10079999999784</v>
      </c>
      <c r="JQ5262" s="138">
        <f t="shared" si="2250"/>
        <v>1.3868931066583938E-4</v>
      </c>
      <c r="JR5262" s="118">
        <f t="shared" si="2251"/>
        <v>3.7241512372502964E-7</v>
      </c>
      <c r="JS5262" s="118">
        <f t="shared" si="2247"/>
        <v>3.7241512372502964E-7</v>
      </c>
      <c r="JT5262" s="119" t="str">
        <f t="shared" si="2248"/>
        <v/>
      </c>
    </row>
    <row r="5263" spans="275:280" ht="20.100000000000001" customHeight="1" x14ac:dyDescent="0.25">
      <c r="JO5263" s="118"/>
      <c r="JP5263" s="118">
        <f t="shared" si="2249"/>
        <v>29.107199999997839</v>
      </c>
      <c r="JQ5263" s="138">
        <f t="shared" si="2250"/>
        <v>1.3831689554211435E-4</v>
      </c>
      <c r="JR5263" s="118">
        <f t="shared" si="2251"/>
        <v>3.7142941581064953E-7</v>
      </c>
      <c r="JS5263" s="118">
        <f t="shared" si="2247"/>
        <v>3.7142941581064953E-7</v>
      </c>
      <c r="JT5263" s="119" t="str">
        <f t="shared" si="2248"/>
        <v/>
      </c>
    </row>
    <row r="5264" spans="275:280" ht="20.100000000000001" customHeight="1" x14ac:dyDescent="0.25">
      <c r="JO5264" s="118"/>
      <c r="JP5264" s="118">
        <f t="shared" si="2249"/>
        <v>29.113599999997838</v>
      </c>
      <c r="JQ5264" s="138">
        <f t="shared" si="2250"/>
        <v>1.379454661263037E-4</v>
      </c>
      <c r="JR5264" s="118">
        <f t="shared" si="2251"/>
        <v>3.7044627210314576E-7</v>
      </c>
      <c r="JS5264" s="118">
        <f t="shared" si="2247"/>
        <v>3.7044627210314576E-7</v>
      </c>
      <c r="JT5264" s="119" t="str">
        <f t="shared" si="2248"/>
        <v/>
      </c>
    </row>
    <row r="5265" spans="275:280" ht="20.100000000000001" customHeight="1" x14ac:dyDescent="0.25">
      <c r="JO5265" s="118"/>
      <c r="JP5265" s="118">
        <f t="shared" si="2249"/>
        <v>29.119999999997837</v>
      </c>
      <c r="JQ5265" s="138">
        <f t="shared" si="2250"/>
        <v>1.3757501985420056E-4</v>
      </c>
      <c r="JR5265" s="118">
        <f t="shared" si="2251"/>
        <v>3.6946568607160971E-7</v>
      </c>
      <c r="JS5265" s="118">
        <f t="shared" si="2247"/>
        <v>3.6946568607160971E-7</v>
      </c>
      <c r="JT5265" s="119" t="str">
        <f t="shared" si="2248"/>
        <v/>
      </c>
    </row>
    <row r="5266" spans="275:280" ht="20.100000000000001" customHeight="1" x14ac:dyDescent="0.25">
      <c r="JO5266" s="118"/>
      <c r="JP5266" s="118">
        <f t="shared" si="2249"/>
        <v>29.126399999997837</v>
      </c>
      <c r="JQ5266" s="138">
        <f t="shared" si="2250"/>
        <v>1.3720555416812895E-4</v>
      </c>
      <c r="JR5266" s="118">
        <f t="shared" si="2251"/>
        <v>3.684876512020192E-7</v>
      </c>
      <c r="JS5266" s="118">
        <f t="shared" si="2247"/>
        <v>3.684876512020192E-7</v>
      </c>
      <c r="JT5266" s="119" t="str">
        <f t="shared" si="2248"/>
        <v/>
      </c>
    </row>
    <row r="5267" spans="275:280" ht="20.100000000000001" customHeight="1" x14ac:dyDescent="0.25">
      <c r="JO5267" s="118"/>
      <c r="JP5267" s="118">
        <f t="shared" si="2249"/>
        <v>29.132799999997836</v>
      </c>
      <c r="JQ5267" s="138">
        <f t="shared" si="2250"/>
        <v>1.3683706651692693E-4</v>
      </c>
      <c r="JR5267" s="118">
        <f t="shared" si="2251"/>
        <v>3.6751216099691324E-7</v>
      </c>
      <c r="JS5267" s="118">
        <f t="shared" si="2247"/>
        <v>3.6751216099691324E-7</v>
      </c>
      <c r="JT5267" s="119" t="str">
        <f t="shared" si="2248"/>
        <v/>
      </c>
    </row>
    <row r="5268" spans="275:280" ht="20.100000000000001" customHeight="1" x14ac:dyDescent="0.25">
      <c r="JO5268" s="118"/>
      <c r="JP5268" s="118">
        <f t="shared" si="2249"/>
        <v>29.139199999997835</v>
      </c>
      <c r="JQ5268" s="138">
        <f t="shared" si="2250"/>
        <v>1.3646955435593001E-4</v>
      </c>
      <c r="JR5268" s="118">
        <f t="shared" si="2251"/>
        <v>3.6653920897346758E-7</v>
      </c>
      <c r="JS5268" s="118">
        <f t="shared" si="2247"/>
        <v>3.6653920897346758E-7</v>
      </c>
      <c r="JT5268" s="119" t="str">
        <f t="shared" si="2248"/>
        <v/>
      </c>
    </row>
    <row r="5269" spans="275:280" ht="20.100000000000001" customHeight="1" x14ac:dyDescent="0.25">
      <c r="JO5269" s="118"/>
      <c r="JP5269" s="118">
        <f t="shared" si="2249"/>
        <v>29.145599999997835</v>
      </c>
      <c r="JQ5269" s="138">
        <f t="shared" si="2250"/>
        <v>1.3610301514695655E-4</v>
      </c>
      <c r="JR5269" s="118">
        <f t="shared" si="2251"/>
        <v>3.6556878866688281E-7</v>
      </c>
      <c r="JS5269" s="118">
        <f t="shared" si="2247"/>
        <v>3.6556878866688281E-7</v>
      </c>
      <c r="JT5269" s="119" t="str">
        <f t="shared" si="2248"/>
        <v/>
      </c>
    </row>
    <row r="5270" spans="275:280" ht="20.100000000000001" customHeight="1" x14ac:dyDescent="0.25">
      <c r="JO5270" s="118"/>
      <c r="JP5270" s="118">
        <f t="shared" si="2249"/>
        <v>29.151999999997834</v>
      </c>
      <c r="JQ5270" s="138">
        <f t="shared" si="2250"/>
        <v>1.3573744635828966E-4</v>
      </c>
      <c r="JR5270" s="118">
        <f t="shared" si="2251"/>
        <v>3.646008936266168E-7</v>
      </c>
      <c r="JS5270" s="118">
        <f t="shared" si="2247"/>
        <v>3.646008936266168E-7</v>
      </c>
      <c r="JT5270" s="119" t="str">
        <f t="shared" si="2248"/>
        <v/>
      </c>
    </row>
    <row r="5271" spans="275:280" ht="20.100000000000001" customHeight="1" x14ac:dyDescent="0.25">
      <c r="JO5271" s="118"/>
      <c r="JP5271" s="118">
        <f t="shared" si="2249"/>
        <v>29.158399999997833</v>
      </c>
      <c r="JQ5271" s="138">
        <f t="shared" si="2250"/>
        <v>1.3537284546466305E-4</v>
      </c>
      <c r="JR5271" s="118">
        <f t="shared" si="2251"/>
        <v>3.636355174193391E-7</v>
      </c>
      <c r="JS5271" s="118">
        <f t="shared" si="2247"/>
        <v>3.636355174193391E-7</v>
      </c>
      <c r="JT5271" s="119" t="str">
        <f t="shared" si="2248"/>
        <v/>
      </c>
    </row>
    <row r="5272" spans="275:280" ht="20.100000000000001" customHeight="1" x14ac:dyDescent="0.25">
      <c r="JO5272" s="118"/>
      <c r="JP5272" s="118">
        <f t="shared" si="2249"/>
        <v>29.164799999997832</v>
      </c>
      <c r="JQ5272" s="138">
        <f t="shared" si="2250"/>
        <v>1.3500920994724371E-4</v>
      </c>
      <c r="JR5272" s="118">
        <f t="shared" si="2251"/>
        <v>3.6267265362746734E-7</v>
      </c>
      <c r="JS5272" s="118">
        <f t="shared" si="2247"/>
        <v>3.6267265362746734E-7</v>
      </c>
      <c r="JT5272" s="119" t="str">
        <f t="shared" si="2248"/>
        <v/>
      </c>
    </row>
    <row r="5273" spans="275:280" ht="20.100000000000001" customHeight="1" x14ac:dyDescent="0.25">
      <c r="JO5273" s="118"/>
      <c r="JP5273" s="118">
        <f t="shared" si="2249"/>
        <v>29.171199999997832</v>
      </c>
      <c r="JQ5273" s="138">
        <f t="shared" si="2250"/>
        <v>1.3464653729361624E-4</v>
      </c>
      <c r="JR5273" s="118">
        <f t="shared" si="2251"/>
        <v>3.6171229584792031E-7</v>
      </c>
      <c r="JS5273" s="118">
        <f t="shared" si="2247"/>
        <v>3.6171229584792031E-7</v>
      </c>
      <c r="JT5273" s="119" t="str">
        <f t="shared" si="2248"/>
        <v/>
      </c>
    </row>
    <row r="5274" spans="275:280" ht="20.100000000000001" customHeight="1" x14ac:dyDescent="0.25">
      <c r="JO5274" s="118"/>
      <c r="JP5274" s="118">
        <f t="shared" si="2249"/>
        <v>29.177599999997831</v>
      </c>
      <c r="JQ5274" s="138">
        <f t="shared" si="2250"/>
        <v>1.3428482499776832E-4</v>
      </c>
      <c r="JR5274" s="118">
        <f t="shared" si="2251"/>
        <v>3.6075443769634642E-7</v>
      </c>
      <c r="JS5274" s="118">
        <f t="shared" si="2247"/>
        <v>3.6075443769634642E-7</v>
      </c>
      <c r="JT5274" s="119" t="str">
        <f t="shared" si="2248"/>
        <v/>
      </c>
    </row>
    <row r="5275" spans="275:280" ht="20.100000000000001" customHeight="1" x14ac:dyDescent="0.25">
      <c r="JO5275" s="118"/>
      <c r="JP5275" s="118">
        <f t="shared" si="2249"/>
        <v>29.18399999999783</v>
      </c>
      <c r="JQ5275" s="138">
        <f t="shared" si="2250"/>
        <v>1.3392407056007197E-4</v>
      </c>
      <c r="JR5275" s="118">
        <f t="shared" si="2251"/>
        <v>3.5979907280126898E-7</v>
      </c>
      <c r="JS5275" s="118">
        <f t="shared" si="2247"/>
        <v>3.5979907280126898E-7</v>
      </c>
      <c r="JT5275" s="119" t="str">
        <f t="shared" si="2248"/>
        <v/>
      </c>
    </row>
    <row r="5276" spans="275:280" ht="20.100000000000001" customHeight="1" x14ac:dyDescent="0.25">
      <c r="JO5276" s="118"/>
      <c r="JP5276" s="118">
        <f t="shared" si="2249"/>
        <v>29.19039999999783</v>
      </c>
      <c r="JQ5276" s="138">
        <f t="shared" si="2250"/>
        <v>1.335642714872707E-4</v>
      </c>
      <c r="JR5276" s="118">
        <f t="shared" si="2251"/>
        <v>3.5884619480899219E-7</v>
      </c>
      <c r="JS5276" s="118">
        <f t="shared" si="2247"/>
        <v>3.5884619480899219E-7</v>
      </c>
      <c r="JT5276" s="119" t="str">
        <f t="shared" si="2248"/>
        <v/>
      </c>
    </row>
    <row r="5277" spans="275:280" ht="20.100000000000001" customHeight="1" x14ac:dyDescent="0.25">
      <c r="JO5277" s="118"/>
      <c r="JP5277" s="118">
        <f t="shared" si="2249"/>
        <v>29.196799999997829</v>
      </c>
      <c r="JQ5277" s="138">
        <f t="shared" si="2250"/>
        <v>1.3320542529246171E-4</v>
      </c>
      <c r="JR5277" s="118">
        <f t="shared" si="2251"/>
        <v>3.5789579738102623E-7</v>
      </c>
      <c r="JS5277" s="118">
        <f t="shared" si="2247"/>
        <v>3.5789579738102623E-7</v>
      </c>
      <c r="JT5277" s="119" t="str">
        <f t="shared" si="2248"/>
        <v/>
      </c>
    </row>
    <row r="5278" spans="275:280" ht="20.100000000000001" customHeight="1" x14ac:dyDescent="0.25">
      <c r="JO5278" s="118"/>
      <c r="JP5278" s="118">
        <f t="shared" si="2249"/>
        <v>29.203199999997828</v>
      </c>
      <c r="JQ5278" s="138">
        <f t="shared" si="2250"/>
        <v>1.3284752949508069E-4</v>
      </c>
      <c r="JR5278" s="118">
        <f t="shared" si="2251"/>
        <v>3.5694787419387032E-7</v>
      </c>
      <c r="JS5278" s="118">
        <f t="shared" si="2247"/>
        <v>3.5694787419387032E-7</v>
      </c>
      <c r="JT5278" s="119" t="str">
        <f t="shared" si="2248"/>
        <v/>
      </c>
    </row>
    <row r="5279" spans="275:280" ht="20.100000000000001" customHeight="1" x14ac:dyDescent="0.25">
      <c r="JO5279" s="118"/>
      <c r="JP5279" s="118">
        <f t="shared" si="2249"/>
        <v>29.209599999997828</v>
      </c>
      <c r="JQ5279" s="138">
        <f t="shared" si="2250"/>
        <v>1.3249058162088682E-4</v>
      </c>
      <c r="JR5279" s="118">
        <f t="shared" si="2251"/>
        <v>3.560024189409915E-7</v>
      </c>
      <c r="JS5279" s="118">
        <f t="shared" si="2247"/>
        <v>3.560024189409915E-7</v>
      </c>
      <c r="JT5279" s="119" t="str">
        <f t="shared" si="2248"/>
        <v/>
      </c>
    </row>
    <row r="5280" spans="275:280" ht="20.100000000000001" customHeight="1" x14ac:dyDescent="0.25">
      <c r="JO5280" s="118"/>
      <c r="JP5280" s="118">
        <f t="shared" si="2249"/>
        <v>29.215999999997827</v>
      </c>
      <c r="JQ5280" s="138">
        <f t="shared" si="2250"/>
        <v>1.3213457920194582E-4</v>
      </c>
      <c r="JR5280" s="118">
        <f t="shared" si="2251"/>
        <v>3.5505942533041218E-7</v>
      </c>
      <c r="JS5280" s="118">
        <f t="shared" si="2247"/>
        <v>3.5505942533041218E-7</v>
      </c>
      <c r="JT5280" s="119" t="str">
        <f t="shared" si="2248"/>
        <v/>
      </c>
    </row>
    <row r="5281" spans="275:280" ht="20.100000000000001" customHeight="1" x14ac:dyDescent="0.25">
      <c r="JO5281" s="118"/>
      <c r="JP5281" s="118">
        <f t="shared" si="2249"/>
        <v>29.222399999997826</v>
      </c>
      <c r="JQ5281" s="138">
        <f t="shared" si="2250"/>
        <v>1.3177951977661541E-4</v>
      </c>
      <c r="JR5281" s="118">
        <f t="shared" si="2251"/>
        <v>3.5411888708685151E-7</v>
      </c>
      <c r="JS5281" s="118">
        <f t="shared" si="2247"/>
        <v>3.5411888708685151E-7</v>
      </c>
      <c r="JT5281" s="119" t="str">
        <f t="shared" si="2248"/>
        <v/>
      </c>
    </row>
    <row r="5282" spans="275:280" ht="20.100000000000001" customHeight="1" x14ac:dyDescent="0.25">
      <c r="JO5282" s="118"/>
      <c r="JP5282" s="118">
        <f t="shared" si="2249"/>
        <v>29.228799999997825</v>
      </c>
      <c r="JQ5282" s="138">
        <f t="shared" si="2250"/>
        <v>1.3142540088952856E-4</v>
      </c>
      <c r="JR5282" s="118">
        <f t="shared" si="2251"/>
        <v>3.5318079794955694E-7</v>
      </c>
      <c r="JS5282" s="118">
        <f t="shared" si="2247"/>
        <v>3.5318079794955694E-7</v>
      </c>
      <c r="JT5282" s="119" t="str">
        <f t="shared" si="2248"/>
        <v/>
      </c>
    </row>
    <row r="5283" spans="275:280" ht="20.100000000000001" customHeight="1" x14ac:dyDescent="0.25">
      <c r="JO5283" s="118"/>
      <c r="JP5283" s="118">
        <f t="shared" si="2249"/>
        <v>29.235199999997825</v>
      </c>
      <c r="JQ5283" s="138">
        <f t="shared" si="2250"/>
        <v>1.31072220091579E-4</v>
      </c>
      <c r="JR5283" s="118">
        <f t="shared" si="2251"/>
        <v>3.5224515167384921E-7</v>
      </c>
      <c r="JS5283" s="118">
        <f t="shared" si="2247"/>
        <v>3.5224515167384921E-7</v>
      </c>
      <c r="JT5283" s="119" t="str">
        <f t="shared" si="2248"/>
        <v/>
      </c>
    </row>
    <row r="5284" spans="275:280" ht="20.100000000000001" customHeight="1" x14ac:dyDescent="0.25">
      <c r="JO5284" s="118"/>
      <c r="JP5284" s="118">
        <f t="shared" si="2249"/>
        <v>29.241599999997824</v>
      </c>
      <c r="JQ5284" s="138">
        <f t="shared" si="2250"/>
        <v>1.3071997493990515E-4</v>
      </c>
      <c r="JR5284" s="118">
        <f t="shared" si="2251"/>
        <v>3.5131194203020079E-7</v>
      </c>
      <c r="JS5284" s="118">
        <f t="shared" si="2247"/>
        <v>3.5131194203020079E-7</v>
      </c>
      <c r="JT5284" s="119" t="str">
        <f t="shared" si="2248"/>
        <v/>
      </c>
    </row>
    <row r="5285" spans="275:280" ht="20.100000000000001" customHeight="1" x14ac:dyDescent="0.25">
      <c r="JO5285" s="118"/>
      <c r="JP5285" s="118">
        <f t="shared" si="2249"/>
        <v>29.247999999997823</v>
      </c>
      <c r="JQ5285" s="138">
        <f t="shared" si="2250"/>
        <v>1.3036866299787495E-4</v>
      </c>
      <c r="JR5285" s="118">
        <f t="shared" si="2251"/>
        <v>3.5038116280564535E-7</v>
      </c>
      <c r="JS5285" s="118">
        <f t="shared" si="2247"/>
        <v>3.5038116280564535E-7</v>
      </c>
      <c r="JT5285" s="119" t="str">
        <f t="shared" si="2248"/>
        <v/>
      </c>
    </row>
    <row r="5286" spans="275:280" ht="20.100000000000001" customHeight="1" x14ac:dyDescent="0.25">
      <c r="JO5286" s="118"/>
      <c r="JP5286" s="118">
        <f t="shared" si="2249"/>
        <v>29.254399999997823</v>
      </c>
      <c r="JQ5286" s="138">
        <f t="shared" si="2250"/>
        <v>1.3001828183506931E-4</v>
      </c>
      <c r="JR5286" s="118">
        <f t="shared" si="2251"/>
        <v>3.4945280780095882E-7</v>
      </c>
      <c r="JS5286" s="118">
        <f t="shared" si="2247"/>
        <v>3.4945280780095882E-7</v>
      </c>
      <c r="JT5286" s="119" t="str">
        <f t="shared" si="2248"/>
        <v/>
      </c>
    </row>
    <row r="5287" spans="275:280" ht="20.100000000000001" customHeight="1" x14ac:dyDescent="0.25">
      <c r="JO5287" s="118"/>
      <c r="JP5287" s="118">
        <f t="shared" si="2249"/>
        <v>29.260799999997822</v>
      </c>
      <c r="JQ5287" s="138">
        <f t="shared" si="2250"/>
        <v>1.2966882902726835E-4</v>
      </c>
      <c r="JR5287" s="118">
        <f t="shared" si="2251"/>
        <v>3.4852687083399328E-7</v>
      </c>
      <c r="JS5287" s="118">
        <f t="shared" si="2247"/>
        <v>3.4852687083399328E-7</v>
      </c>
      <c r="JT5287" s="119" t="str">
        <f t="shared" si="2248"/>
        <v/>
      </c>
    </row>
    <row r="5288" spans="275:280" ht="20.100000000000001" customHeight="1" x14ac:dyDescent="0.25">
      <c r="JO5288" s="118"/>
      <c r="JP5288" s="118">
        <f t="shared" si="2249"/>
        <v>29.267199999997821</v>
      </c>
      <c r="JQ5288" s="138">
        <f t="shared" si="2250"/>
        <v>1.2932030215643436E-4</v>
      </c>
      <c r="JR5288" s="118">
        <f t="shared" si="2251"/>
        <v>3.4760334573609919E-7</v>
      </c>
      <c r="JS5288" s="118">
        <f t="shared" si="2247"/>
        <v>3.4760334573609919E-7</v>
      </c>
      <c r="JT5288" s="119" t="str">
        <f t="shared" si="2248"/>
        <v/>
      </c>
    </row>
    <row r="5289" spans="275:280" ht="20.100000000000001" customHeight="1" x14ac:dyDescent="0.25">
      <c r="JO5289" s="118"/>
      <c r="JP5289" s="118">
        <f t="shared" si="2249"/>
        <v>29.27359999999782</v>
      </c>
      <c r="JQ5289" s="138">
        <f t="shared" si="2250"/>
        <v>1.2897269881069826E-4</v>
      </c>
      <c r="JR5289" s="118">
        <f t="shared" si="2251"/>
        <v>3.4668222635613681E-7</v>
      </c>
      <c r="JS5289" s="118">
        <f t="shared" si="2247"/>
        <v>3.4668222635613681E-7</v>
      </c>
      <c r="JT5289" s="119" t="str">
        <f t="shared" si="2248"/>
        <v/>
      </c>
    </row>
    <row r="5290" spans="275:280" ht="20.100000000000001" customHeight="1" x14ac:dyDescent="0.25">
      <c r="JO5290" s="118"/>
      <c r="JP5290" s="118">
        <f t="shared" si="2249"/>
        <v>29.27999999999782</v>
      </c>
      <c r="JQ5290" s="138">
        <f t="shared" si="2250"/>
        <v>1.2862601658434212E-4</v>
      </c>
      <c r="JR5290" s="118">
        <f t="shared" si="2251"/>
        <v>3.4576350655641055E-7</v>
      </c>
      <c r="JS5290" s="118">
        <f t="shared" si="2247"/>
        <v>3.4576350655641055E-7</v>
      </c>
      <c r="JT5290" s="119" t="str">
        <f t="shared" si="2248"/>
        <v/>
      </c>
    </row>
    <row r="5291" spans="275:280" ht="20.100000000000001" customHeight="1" x14ac:dyDescent="0.25">
      <c r="JO5291" s="118"/>
      <c r="JP5291" s="118">
        <f t="shared" si="2249"/>
        <v>29.286399999997819</v>
      </c>
      <c r="JQ5291" s="138">
        <f t="shared" si="2250"/>
        <v>1.2828025307778571E-4</v>
      </c>
      <c r="JR5291" s="118">
        <f t="shared" si="2251"/>
        <v>3.4484718021518968E-7</v>
      </c>
      <c r="JS5291" s="118">
        <f t="shared" si="2247"/>
        <v>3.4484718021518968E-7</v>
      </c>
      <c r="JT5291" s="119" t="str">
        <f t="shared" si="2248"/>
        <v/>
      </c>
    </row>
    <row r="5292" spans="275:280" ht="20.100000000000001" customHeight="1" x14ac:dyDescent="0.25">
      <c r="JO5292" s="118"/>
      <c r="JP5292" s="118">
        <f t="shared" si="2249"/>
        <v>29.292799999997818</v>
      </c>
      <c r="JQ5292" s="138">
        <f t="shared" si="2250"/>
        <v>1.2793540589757052E-4</v>
      </c>
      <c r="JR5292" s="118">
        <f t="shared" si="2251"/>
        <v>3.4393324122654573E-7</v>
      </c>
      <c r="JS5292" s="118">
        <f t="shared" si="2247"/>
        <v>3.4393324122654573E-7</v>
      </c>
      <c r="JT5292" s="119" t="str">
        <f t="shared" si="2248"/>
        <v/>
      </c>
    </row>
    <row r="5293" spans="275:280" ht="20.100000000000001" customHeight="1" x14ac:dyDescent="0.25">
      <c r="JO5293" s="118"/>
      <c r="JP5293" s="118">
        <f t="shared" si="2249"/>
        <v>29.299199999997818</v>
      </c>
      <c r="JQ5293" s="138">
        <f t="shared" si="2250"/>
        <v>1.2759147265634397E-4</v>
      </c>
      <c r="JR5293" s="118">
        <f t="shared" si="2251"/>
        <v>3.4302168349834667E-7</v>
      </c>
      <c r="JS5293" s="118">
        <f t="shared" si="2247"/>
        <v>3.4302168349834667E-7</v>
      </c>
      <c r="JT5293" s="119" t="str">
        <f t="shared" si="2248"/>
        <v/>
      </c>
    </row>
    <row r="5294" spans="275:280" ht="20.100000000000001" customHeight="1" x14ac:dyDescent="0.25">
      <c r="JO5294" s="118"/>
      <c r="JP5294" s="118">
        <f t="shared" si="2249"/>
        <v>29.305599999997817</v>
      </c>
      <c r="JQ5294" s="138">
        <f t="shared" si="2250"/>
        <v>1.2724845097284563E-4</v>
      </c>
      <c r="JR5294" s="118">
        <f t="shared" si="2251"/>
        <v>3.4211250095480487E-7</v>
      </c>
      <c r="JS5294" s="118">
        <f t="shared" si="2247"/>
        <v>3.4211250095480487E-7</v>
      </c>
      <c r="JT5294" s="119" t="str">
        <f t="shared" si="2248"/>
        <v/>
      </c>
    </row>
    <row r="5295" spans="275:280" ht="20.100000000000001" customHeight="1" x14ac:dyDescent="0.25">
      <c r="JO5295" s="118"/>
      <c r="JP5295" s="118">
        <f t="shared" si="2249"/>
        <v>29.311999999997816</v>
      </c>
      <c r="JQ5295" s="138">
        <f t="shared" si="2250"/>
        <v>1.2690633847189082E-4</v>
      </c>
      <c r="JR5295" s="118">
        <f t="shared" si="2251"/>
        <v>3.4120568753514885E-7</v>
      </c>
      <c r="JS5295" s="118">
        <f t="shared" si="2247"/>
        <v>3.4120568753514885E-7</v>
      </c>
      <c r="JT5295" s="119" t="str">
        <f t="shared" si="2248"/>
        <v/>
      </c>
    </row>
    <row r="5296" spans="275:280" ht="20.100000000000001" customHeight="1" x14ac:dyDescent="0.25">
      <c r="JO5296" s="118"/>
      <c r="JP5296" s="118">
        <f t="shared" si="2249"/>
        <v>29.318399999997816</v>
      </c>
      <c r="JQ5296" s="138">
        <f t="shared" si="2250"/>
        <v>1.2656513278435567E-4</v>
      </c>
      <c r="JR5296" s="118">
        <f t="shared" si="2251"/>
        <v>3.4030123719237652E-7</v>
      </c>
      <c r="JS5296" s="118">
        <f t="shared" si="2247"/>
        <v>3.4030123719237652E-7</v>
      </c>
      <c r="JT5296" s="119" t="str">
        <f t="shared" si="2248"/>
        <v/>
      </c>
    </row>
    <row r="5297" spans="275:280" ht="20.100000000000001" customHeight="1" x14ac:dyDescent="0.25">
      <c r="JO5297" s="118"/>
      <c r="JP5297" s="118">
        <f t="shared" si="2249"/>
        <v>29.324799999997815</v>
      </c>
      <c r="JQ5297" s="138">
        <f t="shared" si="2250"/>
        <v>1.262248315471633E-4</v>
      </c>
      <c r="JR5297" s="118">
        <f t="shared" si="2251"/>
        <v>3.3939914389607409E-7</v>
      </c>
      <c r="JS5297" s="118">
        <f t="shared" si="2247"/>
        <v>3.3939914389607409E-7</v>
      </c>
      <c r="JT5297" s="119" t="str">
        <f t="shared" si="2248"/>
        <v/>
      </c>
    </row>
    <row r="5298" spans="275:280" ht="20.100000000000001" customHeight="1" x14ac:dyDescent="0.25">
      <c r="JO5298" s="118"/>
      <c r="JP5298" s="118">
        <f t="shared" si="2249"/>
        <v>29.331199999997814</v>
      </c>
      <c r="JQ5298" s="138">
        <f t="shared" si="2250"/>
        <v>1.2588543240326722E-4</v>
      </c>
      <c r="JR5298" s="118">
        <f t="shared" si="2251"/>
        <v>3.3849940163089816E-7</v>
      </c>
      <c r="JS5298" s="118">
        <f t="shared" si="2247"/>
        <v>3.3849940163089816E-7</v>
      </c>
      <c r="JT5298" s="119" t="str">
        <f t="shared" si="2248"/>
        <v/>
      </c>
    </row>
    <row r="5299" spans="275:280" ht="20.100000000000001" customHeight="1" x14ac:dyDescent="0.25">
      <c r="JO5299" s="118"/>
      <c r="JP5299" s="118">
        <f t="shared" si="2249"/>
        <v>29.337599999997813</v>
      </c>
      <c r="JQ5299" s="138">
        <f t="shared" si="2250"/>
        <v>1.2554693300163632E-4</v>
      </c>
      <c r="JR5299" s="118">
        <f t="shared" si="2251"/>
        <v>3.3760200439381105E-7</v>
      </c>
      <c r="JS5299" s="118">
        <f t="shared" si="2247"/>
        <v>3.3760200439381105E-7</v>
      </c>
      <c r="JT5299" s="119" t="str">
        <f t="shared" si="2248"/>
        <v/>
      </c>
    </row>
    <row r="5300" spans="275:280" ht="20.100000000000001" customHeight="1" x14ac:dyDescent="0.25">
      <c r="JO5300" s="118"/>
      <c r="JP5300" s="118">
        <f t="shared" si="2249"/>
        <v>29.343999999997813</v>
      </c>
      <c r="JQ5300" s="138">
        <f t="shared" si="2250"/>
        <v>1.2520933099724251E-4</v>
      </c>
      <c r="JR5300" s="118">
        <f t="shared" si="2251"/>
        <v>3.3670694620115517E-7</v>
      </c>
      <c r="JS5300" s="118">
        <f t="shared" si="2247"/>
        <v>3.3670694620115517E-7</v>
      </c>
      <c r="JT5300" s="119" t="str">
        <f t="shared" si="2248"/>
        <v/>
      </c>
    </row>
    <row r="5301" spans="275:280" ht="20.100000000000001" customHeight="1" x14ac:dyDescent="0.25">
      <c r="JO5301" s="118"/>
      <c r="JP5301" s="118">
        <f t="shared" si="2249"/>
        <v>29.350399999997812</v>
      </c>
      <c r="JQ5301" s="138">
        <f t="shared" si="2250"/>
        <v>1.2487262405104136E-4</v>
      </c>
      <c r="JR5301" s="118">
        <f t="shared" si="2251"/>
        <v>3.358142210797355E-7</v>
      </c>
      <c r="JS5301" s="118">
        <f t="shared" si="2247"/>
        <v>3.358142210797355E-7</v>
      </c>
      <c r="JT5301" s="119" t="str">
        <f t="shared" si="2248"/>
        <v/>
      </c>
    </row>
    <row r="5302" spans="275:280" ht="20.100000000000001" customHeight="1" x14ac:dyDescent="0.25">
      <c r="JO5302" s="118"/>
      <c r="JP5302" s="118">
        <f t="shared" si="2249"/>
        <v>29.356799999997811</v>
      </c>
      <c r="JQ5302" s="138">
        <f t="shared" si="2250"/>
        <v>1.2453680982996162E-4</v>
      </c>
      <c r="JR5302" s="118">
        <f t="shared" si="2251"/>
        <v>3.3492382307424634E-7</v>
      </c>
      <c r="JS5302" s="118">
        <f t="shared" si="2247"/>
        <v>3.3492382307424634E-7</v>
      </c>
      <c r="JT5302" s="119" t="str">
        <f t="shared" si="2248"/>
        <v/>
      </c>
    </row>
    <row r="5303" spans="275:280" ht="20.100000000000001" customHeight="1" x14ac:dyDescent="0.25">
      <c r="JO5303" s="118"/>
      <c r="JP5303" s="118">
        <f t="shared" si="2249"/>
        <v>29.363199999997811</v>
      </c>
      <c r="JQ5303" s="138">
        <f t="shared" si="2250"/>
        <v>1.2420188600688738E-4</v>
      </c>
      <c r="JR5303" s="118">
        <f t="shared" si="2251"/>
        <v>3.3403574624193163E-7</v>
      </c>
      <c r="JS5303" s="118">
        <f t="shared" si="2247"/>
        <v>3.3403574624193163E-7</v>
      </c>
      <c r="JT5303" s="119" t="str">
        <f t="shared" si="2248"/>
        <v/>
      </c>
    </row>
    <row r="5304" spans="275:280" ht="20.100000000000001" customHeight="1" x14ac:dyDescent="0.25">
      <c r="JO5304" s="118"/>
      <c r="JP5304" s="118">
        <f t="shared" si="2249"/>
        <v>29.36959999999781</v>
      </c>
      <c r="JQ5304" s="138">
        <f t="shared" si="2250"/>
        <v>1.2386785026064544E-4</v>
      </c>
      <c r="JR5304" s="118">
        <f t="shared" si="2251"/>
        <v>3.3314998465792467E-7</v>
      </c>
      <c r="JS5304" s="118">
        <f t="shared" si="2247"/>
        <v>3.3314998465792467E-7</v>
      </c>
      <c r="JT5304" s="119" t="str">
        <f t="shared" si="2248"/>
        <v/>
      </c>
    </row>
    <row r="5305" spans="275:280" ht="20.100000000000001" customHeight="1" x14ac:dyDescent="0.25">
      <c r="JO5305" s="118"/>
      <c r="JP5305" s="118">
        <f t="shared" si="2249"/>
        <v>29.375999999997809</v>
      </c>
      <c r="JQ5305" s="138">
        <f t="shared" si="2250"/>
        <v>1.2353470027598752E-4</v>
      </c>
      <c r="JR5305" s="118">
        <f t="shared" si="2251"/>
        <v>3.3226653240763155E-7</v>
      </c>
      <c r="JS5305" s="118">
        <f t="shared" si="2247"/>
        <v>3.3226653240763155E-7</v>
      </c>
      <c r="JT5305" s="119" t="str">
        <f t="shared" si="2248"/>
        <v/>
      </c>
    </row>
    <row r="5306" spans="275:280" ht="20.100000000000001" customHeight="1" x14ac:dyDescent="0.25">
      <c r="JO5306" s="118"/>
      <c r="JP5306" s="118">
        <f t="shared" si="2249"/>
        <v>29.382399999997808</v>
      </c>
      <c r="JQ5306" s="138">
        <f t="shared" si="2250"/>
        <v>1.2320243374357989E-4</v>
      </c>
      <c r="JR5306" s="118">
        <f t="shared" si="2251"/>
        <v>3.3138538359613664E-7</v>
      </c>
      <c r="JS5306" s="118">
        <f t="shared" si="2247"/>
        <v>3.3138538359613664E-7</v>
      </c>
      <c r="JT5306" s="119" t="str">
        <f t="shared" si="2248"/>
        <v/>
      </c>
    </row>
    <row r="5307" spans="275:280" ht="20.100000000000001" customHeight="1" x14ac:dyDescent="0.25">
      <c r="JO5307" s="118"/>
      <c r="JP5307" s="118">
        <f t="shared" si="2249"/>
        <v>29.388799999997808</v>
      </c>
      <c r="JQ5307" s="138">
        <f t="shared" si="2250"/>
        <v>1.2287104835998375E-4</v>
      </c>
      <c r="JR5307" s="118">
        <f t="shared" si="2251"/>
        <v>3.3050653233917659E-7</v>
      </c>
      <c r="JS5307" s="118">
        <f t="shared" si="2247"/>
        <v>3.3050653233917659E-7</v>
      </c>
      <c r="JT5307" s="119" t="str">
        <f t="shared" si="2248"/>
        <v/>
      </c>
    </row>
    <row r="5308" spans="275:280" ht="20.100000000000001" customHeight="1" x14ac:dyDescent="0.25">
      <c r="JO5308" s="118"/>
      <c r="JP5308" s="118">
        <f t="shared" si="2249"/>
        <v>29.395199999997807</v>
      </c>
      <c r="JQ5308" s="138">
        <f t="shared" si="2250"/>
        <v>1.2254054182764458E-4</v>
      </c>
      <c r="JR5308" s="118">
        <f t="shared" si="2251"/>
        <v>3.2962997276923898E-7</v>
      </c>
      <c r="JS5308" s="118">
        <f t="shared" si="2247"/>
        <v>3.2962997276923898E-7</v>
      </c>
      <c r="JT5308" s="119" t="str">
        <f t="shared" si="2248"/>
        <v/>
      </c>
    </row>
    <row r="5309" spans="275:280" ht="20.100000000000001" customHeight="1" x14ac:dyDescent="0.25">
      <c r="JO5309" s="118"/>
      <c r="JP5309" s="118">
        <f t="shared" si="2249"/>
        <v>29.401599999997806</v>
      </c>
      <c r="JQ5309" s="138">
        <f t="shared" si="2250"/>
        <v>1.2221091185487534E-4</v>
      </c>
      <c r="JR5309" s="118">
        <f t="shared" si="2251"/>
        <v>3.2875569903274338E-7</v>
      </c>
      <c r="JS5309" s="118">
        <f t="shared" si="2247"/>
        <v>3.2875569903274338E-7</v>
      </c>
      <c r="JT5309" s="119" t="str">
        <f t="shared" si="2248"/>
        <v/>
      </c>
    </row>
    <row r="5310" spans="275:280" ht="20.100000000000001" customHeight="1" x14ac:dyDescent="0.25">
      <c r="JO5310" s="118"/>
      <c r="JP5310" s="118">
        <f t="shared" si="2249"/>
        <v>29.407999999997806</v>
      </c>
      <c r="JQ5310" s="138">
        <f t="shared" si="2250"/>
        <v>1.2188215615584259E-4</v>
      </c>
      <c r="JR5310" s="118">
        <f t="shared" si="2251"/>
        <v>3.2788370529074611E-7</v>
      </c>
      <c r="JS5310" s="118">
        <f t="shared" si="2247"/>
        <v>3.2788370529074611E-7</v>
      </c>
      <c r="JT5310" s="119" t="str">
        <f t="shared" si="2248"/>
        <v/>
      </c>
    </row>
    <row r="5311" spans="275:280" ht="20.100000000000001" customHeight="1" x14ac:dyDescent="0.25">
      <c r="JO5311" s="118"/>
      <c r="JP5311" s="118">
        <f t="shared" si="2249"/>
        <v>29.414399999997805</v>
      </c>
      <c r="JQ5311" s="138">
        <f t="shared" si="2250"/>
        <v>1.2155427245055185E-4</v>
      </c>
      <c r="JR5311" s="118">
        <f t="shared" si="2251"/>
        <v>3.2701398571936032E-7</v>
      </c>
      <c r="JS5311" s="118">
        <f t="shared" si="2247"/>
        <v>3.2701398571936032E-7</v>
      </c>
      <c r="JT5311" s="119" t="str">
        <f t="shared" si="2248"/>
        <v/>
      </c>
    </row>
    <row r="5312" spans="275:280" ht="20.100000000000001" customHeight="1" x14ac:dyDescent="0.25">
      <c r="JO5312" s="118"/>
      <c r="JP5312" s="118">
        <f t="shared" si="2249"/>
        <v>29.420799999997804</v>
      </c>
      <c r="JQ5312" s="138">
        <f t="shared" si="2250"/>
        <v>1.2122725846483249E-4</v>
      </c>
      <c r="JR5312" s="118">
        <f t="shared" si="2251"/>
        <v>3.2614653450817039E-7</v>
      </c>
      <c r="JS5312" s="118">
        <f t="shared" si="2247"/>
        <v>3.2614653450817039E-7</v>
      </c>
      <c r="JT5312" s="119" t="str">
        <f t="shared" si="2248"/>
        <v/>
      </c>
    </row>
    <row r="5313" spans="275:280" ht="20.100000000000001" customHeight="1" x14ac:dyDescent="0.25">
      <c r="JO5313" s="118"/>
      <c r="JP5313" s="118">
        <f t="shared" si="2249"/>
        <v>29.427199999997804</v>
      </c>
      <c r="JQ5313" s="138">
        <f t="shared" si="2250"/>
        <v>1.2090111193032432E-4</v>
      </c>
      <c r="JR5313" s="118">
        <f t="shared" si="2251"/>
        <v>3.2528134586179045E-7</v>
      </c>
      <c r="JS5313" s="118">
        <f t="shared" si="2247"/>
        <v>3.2528134586179045E-7</v>
      </c>
      <c r="JT5313" s="119" t="str">
        <f t="shared" si="2248"/>
        <v/>
      </c>
    </row>
    <row r="5314" spans="275:280" ht="20.100000000000001" customHeight="1" x14ac:dyDescent="0.25">
      <c r="JO5314" s="118"/>
      <c r="JP5314" s="118">
        <f t="shared" si="2249"/>
        <v>29.433599999997803</v>
      </c>
      <c r="JQ5314" s="138">
        <f t="shared" si="2250"/>
        <v>1.2057583058446253E-4</v>
      </c>
      <c r="JR5314" s="118">
        <f t="shared" si="2251"/>
        <v>3.2441841399964753E-7</v>
      </c>
      <c r="JS5314" s="118">
        <f t="shared" si="2247"/>
        <v>3.2441841399964753E-7</v>
      </c>
      <c r="JT5314" s="119" t="str">
        <f t="shared" si="2248"/>
        <v/>
      </c>
    </row>
    <row r="5315" spans="275:280" ht="20.100000000000001" customHeight="1" x14ac:dyDescent="0.25">
      <c r="JO5315" s="118"/>
      <c r="JP5315" s="118">
        <f t="shared" si="2249"/>
        <v>29.439999999997802</v>
      </c>
      <c r="JQ5315" s="138">
        <f t="shared" si="2250"/>
        <v>1.2025141217046288E-4</v>
      </c>
      <c r="JR5315" s="118">
        <f t="shared" si="2251"/>
        <v>3.2355773315503292E-7</v>
      </c>
      <c r="JS5315" s="118">
        <f t="shared" si="2247"/>
        <v>3.2355773315503292E-7</v>
      </c>
      <c r="JT5315" s="119" t="str">
        <f t="shared" si="2248"/>
        <v/>
      </c>
    </row>
    <row r="5316" spans="275:280" ht="20.100000000000001" customHeight="1" x14ac:dyDescent="0.25">
      <c r="JO5316" s="118"/>
      <c r="JP5316" s="118">
        <f t="shared" si="2249"/>
        <v>29.446399999997801</v>
      </c>
      <c r="JQ5316" s="138">
        <f t="shared" si="2250"/>
        <v>1.1992785443730785E-4</v>
      </c>
      <c r="JR5316" s="118">
        <f t="shared" si="2251"/>
        <v>3.2269929757583395E-7</v>
      </c>
      <c r="JS5316" s="118">
        <f t="shared" si="2247"/>
        <v>3.2269929757583395E-7</v>
      </c>
      <c r="JT5316" s="119" t="str">
        <f t="shared" si="2248"/>
        <v/>
      </c>
    </row>
    <row r="5317" spans="275:280" ht="20.100000000000001" customHeight="1" x14ac:dyDescent="0.25">
      <c r="JO5317" s="118"/>
      <c r="JP5317" s="118">
        <f t="shared" si="2249"/>
        <v>29.452799999997801</v>
      </c>
      <c r="JQ5317" s="138">
        <f t="shared" si="2250"/>
        <v>1.1960515513973201E-4</v>
      </c>
      <c r="JR5317" s="118">
        <f t="shared" si="2251"/>
        <v>3.218431015234905E-7</v>
      </c>
      <c r="JS5317" s="118">
        <f t="shared" si="2247"/>
        <v>3.218431015234905E-7</v>
      </c>
      <c r="JT5317" s="119" t="str">
        <f t="shared" si="2248"/>
        <v/>
      </c>
    </row>
    <row r="5318" spans="275:280" ht="20.100000000000001" customHeight="1" x14ac:dyDescent="0.25">
      <c r="JO5318" s="118"/>
      <c r="JP5318" s="118">
        <f t="shared" si="2249"/>
        <v>29.4591999999978</v>
      </c>
      <c r="JQ5318" s="138">
        <f t="shared" si="2250"/>
        <v>1.1928331203820852E-4</v>
      </c>
      <c r="JR5318" s="118">
        <f t="shared" si="2251"/>
        <v>3.2098913927539378E-7</v>
      </c>
      <c r="JS5318" s="118">
        <f t="shared" si="2247"/>
        <v>3.2098913927539378E-7</v>
      </c>
      <c r="JT5318" s="119" t="str">
        <f t="shared" si="2248"/>
        <v/>
      </c>
    </row>
    <row r="5319" spans="275:280" ht="20.100000000000001" customHeight="1" x14ac:dyDescent="0.25">
      <c r="JO5319" s="118"/>
      <c r="JP5319" s="118">
        <f t="shared" si="2249"/>
        <v>29.465599999997799</v>
      </c>
      <c r="JQ5319" s="138">
        <f t="shared" si="2250"/>
        <v>1.1896232289893313E-4</v>
      </c>
      <c r="JR5319" s="118">
        <f t="shared" si="2251"/>
        <v>3.2013740512160658E-7</v>
      </c>
      <c r="JS5319" s="118">
        <f t="shared" si="2247"/>
        <v>3.2013740512160658E-7</v>
      </c>
      <c r="JT5319" s="119" t="str">
        <f t="shared" si="2248"/>
        <v/>
      </c>
    </row>
    <row r="5320" spans="275:280" ht="20.100000000000001" customHeight="1" x14ac:dyDescent="0.25">
      <c r="JO5320" s="118"/>
      <c r="JP5320" s="118">
        <f t="shared" si="2249"/>
        <v>29.471999999997799</v>
      </c>
      <c r="JQ5320" s="138">
        <f t="shared" si="2250"/>
        <v>1.1864218549381152E-4</v>
      </c>
      <c r="JR5320" s="118">
        <f t="shared" si="2251"/>
        <v>3.1928789336689621E-7</v>
      </c>
      <c r="JS5320" s="118">
        <f t="shared" si="2247"/>
        <v>3.1928789336689621E-7</v>
      </c>
      <c r="JT5320" s="119" t="str">
        <f t="shared" si="2248"/>
        <v/>
      </c>
    </row>
    <row r="5321" spans="275:280" ht="20.100000000000001" customHeight="1" x14ac:dyDescent="0.25">
      <c r="JO5321" s="118"/>
      <c r="JP5321" s="118">
        <f t="shared" si="2249"/>
        <v>29.478399999997798</v>
      </c>
      <c r="JQ5321" s="138">
        <f t="shared" si="2250"/>
        <v>1.1832289760044462E-4</v>
      </c>
      <c r="JR5321" s="118">
        <f t="shared" si="2251"/>
        <v>3.1844059833082935E-7</v>
      </c>
      <c r="JS5321" s="118">
        <f t="shared" si="2247"/>
        <v>3.1844059833082935E-7</v>
      </c>
      <c r="JT5321" s="119" t="str">
        <f t="shared" si="2248"/>
        <v/>
      </c>
    </row>
    <row r="5322" spans="275:280" ht="20.100000000000001" customHeight="1" x14ac:dyDescent="0.25">
      <c r="JO5322" s="118"/>
      <c r="JP5322" s="118">
        <f t="shared" si="2249"/>
        <v>29.484799999997797</v>
      </c>
      <c r="JQ5322" s="138">
        <f t="shared" si="2250"/>
        <v>1.180044570021138E-4</v>
      </c>
      <c r="JR5322" s="118">
        <f t="shared" si="2251"/>
        <v>3.1759551434610504E-7</v>
      </c>
      <c r="JS5322" s="118">
        <f t="shared" si="2247"/>
        <v>3.1759551434610504E-7</v>
      </c>
      <c r="JT5322" s="119" t="str">
        <f t="shared" si="2248"/>
        <v/>
      </c>
    </row>
    <row r="5323" spans="275:280" ht="20.100000000000001" customHeight="1" x14ac:dyDescent="0.25">
      <c r="JO5323" s="118"/>
      <c r="JP5323" s="118">
        <f t="shared" si="2249"/>
        <v>29.491199999997797</v>
      </c>
      <c r="JQ5323" s="138">
        <f t="shared" si="2250"/>
        <v>1.1768686148776769E-4</v>
      </c>
      <c r="JR5323" s="118">
        <f t="shared" si="2251"/>
        <v>3.1675263576031658E-7</v>
      </c>
      <c r="JS5323" s="118">
        <f t="shared" ref="JS5323:JS5386" si="2252">IF(JQ5323&lt;(1-$JO$719),JR5323,"")</f>
        <v>3.1675263576031658E-7</v>
      </c>
      <c r="JT5323" s="119" t="str">
        <f t="shared" ref="JT5323:JT5386" si="2253">IF(JQ5323&lt;(1-$JO$725),JR5323,"")</f>
        <v/>
      </c>
    </row>
    <row r="5324" spans="275:280" ht="20.100000000000001" customHeight="1" x14ac:dyDescent="0.25">
      <c r="JO5324" s="118"/>
      <c r="JP5324" s="118">
        <f t="shared" ref="JP5324:JP5387" si="2254">JP5323+$JS$712</f>
        <v>29.497599999997796</v>
      </c>
      <c r="JQ5324" s="138">
        <f t="shared" ref="JQ5324:JQ5387" si="2255">_xlfn.CHISQ.DIST.RT(JP5324,7)</f>
        <v>1.1737010885200737E-4</v>
      </c>
      <c r="JR5324" s="118">
        <f t="shared" ref="JR5324:JR5387" si="2256">JQ5324-JQ5325</f>
        <v>3.1591195693492149E-7</v>
      </c>
      <c r="JS5324" s="118">
        <f t="shared" si="2252"/>
        <v>3.1591195693492149E-7</v>
      </c>
      <c r="JT5324" s="119" t="str">
        <f t="shared" si="2253"/>
        <v/>
      </c>
    </row>
    <row r="5325" spans="275:280" ht="20.100000000000001" customHeight="1" x14ac:dyDescent="0.25">
      <c r="JO5325" s="118"/>
      <c r="JP5325" s="118">
        <f t="shared" si="2254"/>
        <v>29.503999999997795</v>
      </c>
      <c r="JQ5325" s="138">
        <f t="shared" si="2255"/>
        <v>1.1705419689507245E-4</v>
      </c>
      <c r="JR5325" s="118">
        <f t="shared" si="2256"/>
        <v>3.1507347224490271E-7</v>
      </c>
      <c r="JS5325" s="118">
        <f t="shared" si="2252"/>
        <v>3.1507347224490271E-7</v>
      </c>
      <c r="JT5325" s="119" t="str">
        <f t="shared" si="2253"/>
        <v/>
      </c>
    </row>
    <row r="5326" spans="275:280" ht="20.100000000000001" customHeight="1" x14ac:dyDescent="0.25">
      <c r="JO5326" s="118"/>
      <c r="JP5326" s="118">
        <f t="shared" si="2254"/>
        <v>29.510399999997794</v>
      </c>
      <c r="JQ5326" s="138">
        <f t="shared" si="2255"/>
        <v>1.1673912342282755E-4</v>
      </c>
      <c r="JR5326" s="118">
        <f t="shared" si="2256"/>
        <v>3.1423717608042203E-7</v>
      </c>
      <c r="JS5326" s="118">
        <f t="shared" si="2252"/>
        <v>3.1423717608042203E-7</v>
      </c>
      <c r="JT5326" s="119" t="str">
        <f t="shared" si="2253"/>
        <v/>
      </c>
    </row>
    <row r="5327" spans="275:280" ht="20.100000000000001" customHeight="1" x14ac:dyDescent="0.25">
      <c r="JO5327" s="118"/>
      <c r="JP5327" s="118">
        <f t="shared" si="2254"/>
        <v>29.516799999997794</v>
      </c>
      <c r="JQ5327" s="138">
        <f t="shared" si="2255"/>
        <v>1.1642488624674713E-4</v>
      </c>
      <c r="JR5327" s="118">
        <f t="shared" si="2256"/>
        <v>3.1340306284420442E-7</v>
      </c>
      <c r="JS5327" s="118">
        <f t="shared" si="2252"/>
        <v>3.1340306284420442E-7</v>
      </c>
      <c r="JT5327" s="119" t="str">
        <f t="shared" si="2253"/>
        <v/>
      </c>
    </row>
    <row r="5328" spans="275:280" ht="20.100000000000001" customHeight="1" x14ac:dyDescent="0.25">
      <c r="JO5328" s="118"/>
      <c r="JP5328" s="118">
        <f t="shared" si="2254"/>
        <v>29.523199999997793</v>
      </c>
      <c r="JQ5328" s="138">
        <f t="shared" si="2255"/>
        <v>1.1611148318390292E-4</v>
      </c>
      <c r="JR5328" s="118">
        <f t="shared" si="2256"/>
        <v>3.1257112695508879E-7</v>
      </c>
      <c r="JS5328" s="118">
        <f t="shared" si="2252"/>
        <v>3.1257112695508879E-7</v>
      </c>
      <c r="JT5328" s="119" t="str">
        <f t="shared" si="2253"/>
        <v/>
      </c>
    </row>
    <row r="5329" spans="275:280" ht="20.100000000000001" customHeight="1" x14ac:dyDescent="0.25">
      <c r="JO5329" s="118"/>
      <c r="JP5329" s="118">
        <f t="shared" si="2254"/>
        <v>29.529599999997792</v>
      </c>
      <c r="JQ5329" s="138">
        <f t="shared" si="2255"/>
        <v>1.1579891205694783E-4</v>
      </c>
      <c r="JR5329" s="118">
        <f t="shared" si="2256"/>
        <v>3.1174136284245794E-7</v>
      </c>
      <c r="JS5329" s="118">
        <f t="shared" si="2252"/>
        <v>3.1174136284245794E-7</v>
      </c>
      <c r="JT5329" s="119" t="str">
        <f t="shared" si="2253"/>
        <v/>
      </c>
    </row>
    <row r="5330" spans="275:280" ht="20.100000000000001" customHeight="1" x14ac:dyDescent="0.25">
      <c r="JO5330" s="118"/>
      <c r="JP5330" s="118">
        <f t="shared" si="2254"/>
        <v>29.535999999997792</v>
      </c>
      <c r="JQ5330" s="138">
        <f t="shared" si="2255"/>
        <v>1.1548717069410538E-4</v>
      </c>
      <c r="JR5330" s="118">
        <f t="shared" si="2256"/>
        <v>3.1091376495248624E-7</v>
      </c>
      <c r="JS5330" s="118">
        <f t="shared" si="2252"/>
        <v>3.1091376495248624E-7</v>
      </c>
      <c r="JT5330" s="119" t="str">
        <f t="shared" si="2253"/>
        <v/>
      </c>
    </row>
    <row r="5331" spans="275:280" ht="20.100000000000001" customHeight="1" x14ac:dyDescent="0.25">
      <c r="JO5331" s="118"/>
      <c r="JP5331" s="118">
        <f t="shared" si="2254"/>
        <v>29.542399999997791</v>
      </c>
      <c r="JQ5331" s="138">
        <f t="shared" si="2255"/>
        <v>1.1517625692915289E-4</v>
      </c>
      <c r="JR5331" s="118">
        <f t="shared" si="2256"/>
        <v>3.1008832774430427E-7</v>
      </c>
      <c r="JS5331" s="118">
        <f t="shared" si="2252"/>
        <v>3.1008832774430427E-7</v>
      </c>
      <c r="JT5331" s="119" t="str">
        <f t="shared" si="2253"/>
        <v/>
      </c>
    </row>
    <row r="5332" spans="275:280" ht="20.100000000000001" customHeight="1" x14ac:dyDescent="0.25">
      <c r="JO5332" s="118"/>
      <c r="JP5332" s="118">
        <f t="shared" si="2254"/>
        <v>29.54879999999779</v>
      </c>
      <c r="JQ5332" s="138">
        <f t="shared" si="2255"/>
        <v>1.1486616860140859E-4</v>
      </c>
      <c r="JR5332" s="118">
        <f t="shared" si="2256"/>
        <v>3.0926504569116437E-7</v>
      </c>
      <c r="JS5332" s="118">
        <f t="shared" si="2252"/>
        <v>3.0926504569116437E-7</v>
      </c>
      <c r="JT5332" s="119" t="str">
        <f t="shared" si="2253"/>
        <v/>
      </c>
    </row>
    <row r="5333" spans="275:280" ht="20.100000000000001" customHeight="1" x14ac:dyDescent="0.25">
      <c r="JO5333" s="118"/>
      <c r="JP5333" s="118">
        <f t="shared" si="2254"/>
        <v>29.555199999997789</v>
      </c>
      <c r="JQ5333" s="138">
        <f t="shared" si="2255"/>
        <v>1.1455690355571742E-4</v>
      </c>
      <c r="JR5333" s="118">
        <f t="shared" si="2256"/>
        <v>3.0844391327827217E-7</v>
      </c>
      <c r="JS5333" s="118">
        <f t="shared" si="2252"/>
        <v>3.0844391327827217E-7</v>
      </c>
      <c r="JT5333" s="119" t="str">
        <f t="shared" si="2253"/>
        <v/>
      </c>
    </row>
    <row r="5334" spans="275:280" ht="20.100000000000001" customHeight="1" x14ac:dyDescent="0.25">
      <c r="JO5334" s="118"/>
      <c r="JP5334" s="118">
        <f t="shared" si="2254"/>
        <v>29.561599999997789</v>
      </c>
      <c r="JQ5334" s="138">
        <f t="shared" si="2255"/>
        <v>1.1424845964243915E-4</v>
      </c>
      <c r="JR5334" s="118">
        <f t="shared" si="2256"/>
        <v>3.0762492500771977E-7</v>
      </c>
      <c r="JS5334" s="118">
        <f t="shared" si="2252"/>
        <v>3.0762492500771977E-7</v>
      </c>
      <c r="JT5334" s="119" t="str">
        <f t="shared" si="2253"/>
        <v/>
      </c>
    </row>
    <row r="5335" spans="275:280" ht="20.100000000000001" customHeight="1" x14ac:dyDescent="0.25">
      <c r="JO5335" s="118"/>
      <c r="JP5335" s="118">
        <f t="shared" si="2254"/>
        <v>29.567999999997788</v>
      </c>
      <c r="JQ5335" s="138">
        <f t="shared" si="2255"/>
        <v>1.1394083471743143E-4</v>
      </c>
      <c r="JR5335" s="118">
        <f t="shared" si="2256"/>
        <v>3.0680807539226512E-7</v>
      </c>
      <c r="JS5335" s="118">
        <f t="shared" si="2252"/>
        <v>3.0680807539226512E-7</v>
      </c>
      <c r="JT5335" s="119" t="str">
        <f t="shared" si="2253"/>
        <v/>
      </c>
    </row>
    <row r="5336" spans="275:280" ht="20.100000000000001" customHeight="1" x14ac:dyDescent="0.25">
      <c r="JO5336" s="118"/>
      <c r="JP5336" s="118">
        <f t="shared" si="2254"/>
        <v>29.574399999997787</v>
      </c>
      <c r="JQ5336" s="138">
        <f t="shared" si="2255"/>
        <v>1.1363402664203916E-4</v>
      </c>
      <c r="JR5336" s="118">
        <f t="shared" si="2256"/>
        <v>3.0599335896050906E-7</v>
      </c>
      <c r="JS5336" s="118">
        <f t="shared" si="2252"/>
        <v>3.0599335896050906E-7</v>
      </c>
      <c r="JT5336" s="119" t="str">
        <f t="shared" si="2253"/>
        <v/>
      </c>
    </row>
    <row r="5337" spans="275:280" ht="20.100000000000001" customHeight="1" x14ac:dyDescent="0.25">
      <c r="JO5337" s="118"/>
      <c r="JP5337" s="118">
        <f t="shared" si="2254"/>
        <v>29.580799999997787</v>
      </c>
      <c r="JQ5337" s="138">
        <f t="shared" si="2255"/>
        <v>1.1332803328307866E-4</v>
      </c>
      <c r="JR5337" s="118">
        <f t="shared" si="2256"/>
        <v>3.0518077025375114E-7</v>
      </c>
      <c r="JS5337" s="118">
        <f t="shared" si="2252"/>
        <v>3.0518077025375114E-7</v>
      </c>
      <c r="JT5337" s="119" t="str">
        <f t="shared" si="2253"/>
        <v/>
      </c>
    </row>
    <row r="5338" spans="275:280" ht="20.100000000000001" customHeight="1" x14ac:dyDescent="0.25">
      <c r="JO5338" s="118"/>
      <c r="JP5338" s="118">
        <f t="shared" si="2254"/>
        <v>29.587199999997786</v>
      </c>
      <c r="JQ5338" s="138">
        <f t="shared" si="2255"/>
        <v>1.130228525128249E-4</v>
      </c>
      <c r="JR5338" s="118">
        <f t="shared" si="2256"/>
        <v>3.0437030382666726E-7</v>
      </c>
      <c r="JS5338" s="118">
        <f t="shared" si="2252"/>
        <v>3.0437030382666726E-7</v>
      </c>
      <c r="JT5338" s="119" t="str">
        <f t="shared" si="2253"/>
        <v/>
      </c>
    </row>
    <row r="5339" spans="275:280" ht="20.100000000000001" customHeight="1" x14ac:dyDescent="0.25">
      <c r="JO5339" s="118"/>
      <c r="JP5339" s="118">
        <f t="shared" si="2254"/>
        <v>29.593599999997785</v>
      </c>
      <c r="JQ5339" s="138">
        <f t="shared" si="2255"/>
        <v>1.1271848220899824E-4</v>
      </c>
      <c r="JR5339" s="118">
        <f t="shared" si="2256"/>
        <v>3.0356195424824481E-7</v>
      </c>
      <c r="JS5339" s="118">
        <f t="shared" si="2252"/>
        <v>3.0356195424824481E-7</v>
      </c>
      <c r="JT5339" s="119" t="str">
        <f t="shared" si="2253"/>
        <v/>
      </c>
    </row>
    <row r="5340" spans="275:280" ht="20.100000000000001" customHeight="1" x14ac:dyDescent="0.25">
      <c r="JO5340" s="118"/>
      <c r="JP5340" s="118">
        <f t="shared" si="2254"/>
        <v>29.599999999997785</v>
      </c>
      <c r="JQ5340" s="138">
        <f t="shared" si="2255"/>
        <v>1.1241492025474999E-4</v>
      </c>
      <c r="JR5340" s="118">
        <f t="shared" si="2256"/>
        <v>3.0275571610082039E-7</v>
      </c>
      <c r="JS5340" s="118">
        <f t="shared" si="2252"/>
        <v>3.0275571610082039E-7</v>
      </c>
      <c r="JT5340" s="119" t="str">
        <f t="shared" si="2253"/>
        <v/>
      </c>
    </row>
    <row r="5341" spans="275:280" ht="20.100000000000001" customHeight="1" x14ac:dyDescent="0.25">
      <c r="JO5341" s="118"/>
      <c r="JP5341" s="118">
        <f t="shared" si="2254"/>
        <v>29.606399999997784</v>
      </c>
      <c r="JQ5341" s="138">
        <f t="shared" si="2255"/>
        <v>1.1211216453864917E-4</v>
      </c>
      <c r="JR5341" s="118">
        <f t="shared" si="2256"/>
        <v>3.0195158397986301E-7</v>
      </c>
      <c r="JS5341" s="118">
        <f t="shared" si="2252"/>
        <v>3.0195158397986301E-7</v>
      </c>
      <c r="JT5341" s="119" t="str">
        <f t="shared" si="2253"/>
        <v/>
      </c>
    </row>
    <row r="5342" spans="275:280" ht="20.100000000000001" customHeight="1" x14ac:dyDescent="0.25">
      <c r="JO5342" s="118"/>
      <c r="JP5342" s="118">
        <f t="shared" si="2254"/>
        <v>29.612799999997783</v>
      </c>
      <c r="JQ5342" s="138">
        <f t="shared" si="2255"/>
        <v>1.1181021295466931E-4</v>
      </c>
      <c r="JR5342" s="118">
        <f t="shared" si="2256"/>
        <v>3.0114955249401474E-7</v>
      </c>
      <c r="JS5342" s="118">
        <f t="shared" si="2252"/>
        <v>3.0114955249401474E-7</v>
      </c>
      <c r="JT5342" s="119" t="str">
        <f t="shared" si="2253"/>
        <v/>
      </c>
    </row>
    <row r="5343" spans="275:280" ht="20.100000000000001" customHeight="1" x14ac:dyDescent="0.25">
      <c r="JO5343" s="118"/>
      <c r="JP5343" s="118">
        <f t="shared" si="2254"/>
        <v>29.619199999997782</v>
      </c>
      <c r="JQ5343" s="138">
        <f t="shared" si="2255"/>
        <v>1.1150906340217529E-4</v>
      </c>
      <c r="JR5343" s="118">
        <f t="shared" si="2256"/>
        <v>3.0034961626696096E-7</v>
      </c>
      <c r="JS5343" s="118">
        <f t="shared" si="2252"/>
        <v>3.0034961626696096E-7</v>
      </c>
      <c r="JT5343" s="119" t="str">
        <f t="shared" si="2253"/>
        <v/>
      </c>
    </row>
    <row r="5344" spans="275:280" ht="20.100000000000001" customHeight="1" x14ac:dyDescent="0.25">
      <c r="JO5344" s="118"/>
      <c r="JP5344" s="118">
        <f t="shared" si="2254"/>
        <v>29.625599999997782</v>
      </c>
      <c r="JQ5344" s="138">
        <f t="shared" si="2255"/>
        <v>1.1120871378590833E-4</v>
      </c>
      <c r="JR5344" s="118">
        <f t="shared" si="2256"/>
        <v>2.9955176993410996E-7</v>
      </c>
      <c r="JS5344" s="118">
        <f t="shared" si="2252"/>
        <v>2.9955176993410996E-7</v>
      </c>
      <c r="JT5344" s="119" t="str">
        <f t="shared" si="2253"/>
        <v/>
      </c>
    </row>
    <row r="5345" spans="275:280" ht="20.100000000000001" customHeight="1" x14ac:dyDescent="0.25">
      <c r="JO5345" s="118"/>
      <c r="JP5345" s="118">
        <f t="shared" si="2254"/>
        <v>29.631999999997781</v>
      </c>
      <c r="JQ5345" s="138">
        <f t="shared" si="2255"/>
        <v>1.1090916201597422E-4</v>
      </c>
      <c r="JR5345" s="118">
        <f t="shared" si="2256"/>
        <v>2.9875600814497825E-7</v>
      </c>
      <c r="JS5345" s="118">
        <f t="shared" si="2252"/>
        <v>2.9875600814497825E-7</v>
      </c>
      <c r="JT5345" s="119" t="str">
        <f t="shared" si="2253"/>
        <v/>
      </c>
    </row>
    <row r="5346" spans="275:280" ht="20.100000000000001" customHeight="1" x14ac:dyDescent="0.25">
      <c r="JO5346" s="118"/>
      <c r="JP5346" s="118">
        <f t="shared" si="2254"/>
        <v>29.63839999999778</v>
      </c>
      <c r="JQ5346" s="138">
        <f t="shared" si="2255"/>
        <v>1.1061040600782924E-4</v>
      </c>
      <c r="JR5346" s="118">
        <f t="shared" si="2256"/>
        <v>2.9796232556290588E-7</v>
      </c>
      <c r="JS5346" s="118">
        <f t="shared" si="2252"/>
        <v>2.9796232556290588E-7</v>
      </c>
      <c r="JT5346" s="119" t="str">
        <f t="shared" si="2253"/>
        <v/>
      </c>
    </row>
    <row r="5347" spans="275:280" ht="20.100000000000001" customHeight="1" x14ac:dyDescent="0.25">
      <c r="JO5347" s="118"/>
      <c r="JP5347" s="118">
        <f t="shared" si="2254"/>
        <v>29.64479999999778</v>
      </c>
      <c r="JQ5347" s="138">
        <f t="shared" si="2255"/>
        <v>1.1031244368226634E-4</v>
      </c>
      <c r="JR5347" s="118">
        <f t="shared" si="2256"/>
        <v>2.9717071686269836E-7</v>
      </c>
      <c r="JS5347" s="118">
        <f t="shared" si="2252"/>
        <v>2.9717071686269836E-7</v>
      </c>
      <c r="JT5347" s="119" t="str">
        <f t="shared" si="2253"/>
        <v/>
      </c>
    </row>
    <row r="5348" spans="275:280" ht="20.100000000000001" customHeight="1" x14ac:dyDescent="0.25">
      <c r="JO5348" s="118"/>
      <c r="JP5348" s="118">
        <f t="shared" si="2254"/>
        <v>29.651199999997779</v>
      </c>
      <c r="JQ5348" s="138">
        <f t="shared" si="2255"/>
        <v>1.1001527296540364E-4</v>
      </c>
      <c r="JR5348" s="118">
        <f t="shared" si="2256"/>
        <v>2.9638117673524804E-7</v>
      </c>
      <c r="JS5348" s="118">
        <f t="shared" si="2252"/>
        <v>2.9638117673524804E-7</v>
      </c>
      <c r="JT5348" s="119" t="str">
        <f t="shared" si="2253"/>
        <v/>
      </c>
    </row>
    <row r="5349" spans="275:280" ht="20.100000000000001" customHeight="1" x14ac:dyDescent="0.25">
      <c r="JO5349" s="118"/>
      <c r="JP5349" s="118">
        <f t="shared" si="2254"/>
        <v>29.657599999997778</v>
      </c>
      <c r="JQ5349" s="138">
        <f t="shared" si="2255"/>
        <v>1.0971889178866839E-4</v>
      </c>
      <c r="JR5349" s="118">
        <f t="shared" si="2256"/>
        <v>2.9559369988281785E-7</v>
      </c>
      <c r="JS5349" s="118">
        <f t="shared" si="2252"/>
        <v>2.9559369988281785E-7</v>
      </c>
      <c r="JT5349" s="119" t="str">
        <f t="shared" si="2253"/>
        <v/>
      </c>
    </row>
    <row r="5350" spans="275:280" ht="20.100000000000001" customHeight="1" x14ac:dyDescent="0.25">
      <c r="JO5350" s="118"/>
      <c r="JP5350" s="118">
        <f t="shared" si="2254"/>
        <v>29.663999999997777</v>
      </c>
      <c r="JQ5350" s="138">
        <f t="shared" si="2255"/>
        <v>1.0942329808878557E-4</v>
      </c>
      <c r="JR5350" s="118">
        <f t="shared" si="2256"/>
        <v>2.9480828102039654E-7</v>
      </c>
      <c r="JS5350" s="118">
        <f t="shared" si="2252"/>
        <v>2.9480828102039654E-7</v>
      </c>
      <c r="JT5350" s="119" t="str">
        <f t="shared" si="2253"/>
        <v/>
      </c>
    </row>
    <row r="5351" spans="275:280" ht="20.100000000000001" customHeight="1" x14ac:dyDescent="0.25">
      <c r="JO5351" s="118"/>
      <c r="JP5351" s="118">
        <f t="shared" si="2254"/>
        <v>29.670399999997777</v>
      </c>
      <c r="JQ5351" s="138">
        <f t="shared" si="2255"/>
        <v>1.0912848980776518E-4</v>
      </c>
      <c r="JR5351" s="118">
        <f t="shared" si="2256"/>
        <v>2.9402491487788064E-7</v>
      </c>
      <c r="JS5351" s="118">
        <f t="shared" si="2252"/>
        <v>2.9402491487788064E-7</v>
      </c>
      <c r="JT5351" s="119" t="str">
        <f t="shared" si="2253"/>
        <v/>
      </c>
    </row>
    <row r="5352" spans="275:280" ht="20.100000000000001" customHeight="1" x14ac:dyDescent="0.25">
      <c r="JO5352" s="118"/>
      <c r="JP5352" s="118">
        <f t="shared" si="2254"/>
        <v>29.676799999997776</v>
      </c>
      <c r="JQ5352" s="138">
        <f t="shared" si="2255"/>
        <v>1.088344648928873E-4</v>
      </c>
      <c r="JR5352" s="118">
        <f t="shared" si="2256"/>
        <v>2.9324359619817709E-7</v>
      </c>
      <c r="JS5352" s="118">
        <f t="shared" si="2252"/>
        <v>2.9324359619817709E-7</v>
      </c>
      <c r="JT5352" s="119" t="str">
        <f t="shared" si="2253"/>
        <v/>
      </c>
    </row>
    <row r="5353" spans="275:280" ht="20.100000000000001" customHeight="1" x14ac:dyDescent="0.25">
      <c r="JO5353" s="118"/>
      <c r="JP5353" s="118">
        <f t="shared" si="2254"/>
        <v>29.683199999997775</v>
      </c>
      <c r="JQ5353" s="138">
        <f t="shared" si="2255"/>
        <v>1.0854122129668912E-4</v>
      </c>
      <c r="JR5353" s="118">
        <f t="shared" si="2256"/>
        <v>2.9246431973503487E-7</v>
      </c>
      <c r="JS5353" s="118">
        <f t="shared" si="2252"/>
        <v>2.9246431973503487E-7</v>
      </c>
      <c r="JT5353" s="119" t="str">
        <f t="shared" si="2253"/>
        <v/>
      </c>
    </row>
    <row r="5354" spans="275:280" ht="20.100000000000001" customHeight="1" x14ac:dyDescent="0.25">
      <c r="JO5354" s="118"/>
      <c r="JP5354" s="118">
        <f t="shared" si="2254"/>
        <v>29.689599999997775</v>
      </c>
      <c r="JQ5354" s="138">
        <f t="shared" si="2255"/>
        <v>1.0824875697695409E-4</v>
      </c>
      <c r="JR5354" s="118">
        <f t="shared" si="2256"/>
        <v>2.9168708025852021E-7</v>
      </c>
      <c r="JS5354" s="118">
        <f t="shared" si="2252"/>
        <v>2.9168708025852021E-7</v>
      </c>
      <c r="JT5354" s="119" t="str">
        <f t="shared" si="2253"/>
        <v/>
      </c>
    </row>
    <row r="5355" spans="275:280" ht="20.100000000000001" customHeight="1" x14ac:dyDescent="0.25">
      <c r="JO5355" s="118"/>
      <c r="JP5355" s="118">
        <f t="shared" si="2254"/>
        <v>29.695999999997774</v>
      </c>
      <c r="JQ5355" s="138">
        <f t="shared" si="2255"/>
        <v>1.0795706989669557E-4</v>
      </c>
      <c r="JR5355" s="118">
        <f t="shared" si="2256"/>
        <v>2.9091187254920252E-7</v>
      </c>
      <c r="JS5355" s="118">
        <f t="shared" si="2252"/>
        <v>2.9091187254920252E-7</v>
      </c>
      <c r="JT5355" s="119" t="str">
        <f t="shared" si="2253"/>
        <v/>
      </c>
    </row>
    <row r="5356" spans="275:280" ht="20.100000000000001" customHeight="1" x14ac:dyDescent="0.25">
      <c r="JO5356" s="118"/>
      <c r="JP5356" s="118">
        <f t="shared" si="2254"/>
        <v>29.702399999997773</v>
      </c>
      <c r="JQ5356" s="138">
        <f t="shared" si="2255"/>
        <v>1.0766615802414636E-4</v>
      </c>
      <c r="JR5356" s="118">
        <f t="shared" si="2256"/>
        <v>2.9013869140171876E-7</v>
      </c>
      <c r="JS5356" s="118">
        <f t="shared" si="2252"/>
        <v>2.9013869140171876E-7</v>
      </c>
      <c r="JT5356" s="119" t="str">
        <f t="shared" si="2253"/>
        <v/>
      </c>
    </row>
    <row r="5357" spans="275:280" ht="20.100000000000001" customHeight="1" x14ac:dyDescent="0.25">
      <c r="JO5357" s="118"/>
      <c r="JP5357" s="118">
        <f t="shared" si="2254"/>
        <v>29.708799999997773</v>
      </c>
      <c r="JQ5357" s="138">
        <f t="shared" si="2255"/>
        <v>1.0737601933274464E-4</v>
      </c>
      <c r="JR5357" s="118">
        <f t="shared" si="2256"/>
        <v>2.8936753162396025E-7</v>
      </c>
      <c r="JS5357" s="118">
        <f t="shared" si="2252"/>
        <v>2.8936753162396025E-7</v>
      </c>
      <c r="JT5357" s="119" t="str">
        <f t="shared" si="2253"/>
        <v/>
      </c>
    </row>
    <row r="5358" spans="275:280" ht="20.100000000000001" customHeight="1" x14ac:dyDescent="0.25">
      <c r="JO5358" s="118"/>
      <c r="JP5358" s="118">
        <f t="shared" si="2254"/>
        <v>29.715199999997772</v>
      </c>
      <c r="JQ5358" s="138">
        <f t="shared" si="2255"/>
        <v>1.0708665180112068E-4</v>
      </c>
      <c r="JR5358" s="118">
        <f t="shared" si="2256"/>
        <v>2.8859838803670676E-7</v>
      </c>
      <c r="JS5358" s="118">
        <f t="shared" si="2252"/>
        <v>2.8859838803670676E-7</v>
      </c>
      <c r="JT5358" s="119" t="str">
        <f t="shared" si="2253"/>
        <v/>
      </c>
    </row>
    <row r="5359" spans="275:280" ht="20.100000000000001" customHeight="1" x14ac:dyDescent="0.25">
      <c r="JO5359" s="118"/>
      <c r="JP5359" s="118">
        <f t="shared" si="2254"/>
        <v>29.721599999997771</v>
      </c>
      <c r="JQ5359" s="138">
        <f t="shared" si="2255"/>
        <v>1.0679805341308398E-4</v>
      </c>
      <c r="JR5359" s="118">
        <f t="shared" si="2256"/>
        <v>2.8783125547317929E-7</v>
      </c>
      <c r="JS5359" s="118">
        <f t="shared" si="2252"/>
        <v>2.8783125547317929E-7</v>
      </c>
      <c r="JT5359" s="119" t="str">
        <f t="shared" si="2253"/>
        <v/>
      </c>
    </row>
    <row r="5360" spans="275:280" ht="20.100000000000001" customHeight="1" x14ac:dyDescent="0.25">
      <c r="JO5360" s="118"/>
      <c r="JP5360" s="118">
        <f t="shared" si="2254"/>
        <v>29.72799999999777</v>
      </c>
      <c r="JQ5360" s="138">
        <f t="shared" si="2255"/>
        <v>1.065102221576108E-4</v>
      </c>
      <c r="JR5360" s="118">
        <f t="shared" si="2256"/>
        <v>2.8706612877990741E-7</v>
      </c>
      <c r="JS5360" s="118">
        <f t="shared" si="2252"/>
        <v>2.8706612877990741E-7</v>
      </c>
      <c r="JT5360" s="119" t="str">
        <f t="shared" si="2253"/>
        <v/>
      </c>
    </row>
    <row r="5361" spans="275:280" ht="20.100000000000001" customHeight="1" x14ac:dyDescent="0.25">
      <c r="JO5361" s="118"/>
      <c r="JP5361" s="118">
        <f t="shared" si="2254"/>
        <v>29.73439999999777</v>
      </c>
      <c r="JQ5361" s="138">
        <f t="shared" si="2255"/>
        <v>1.0622315602883089E-4</v>
      </c>
      <c r="JR5361" s="118">
        <f t="shared" si="2256"/>
        <v>2.8630300281550956E-7</v>
      </c>
      <c r="JS5361" s="118">
        <f t="shared" si="2252"/>
        <v>2.8630300281550956E-7</v>
      </c>
      <c r="JT5361" s="119" t="str">
        <f t="shared" si="2253"/>
        <v/>
      </c>
    </row>
    <row r="5362" spans="275:280" ht="20.100000000000001" customHeight="1" x14ac:dyDescent="0.25">
      <c r="JO5362" s="118"/>
      <c r="JP5362" s="118">
        <f t="shared" si="2254"/>
        <v>29.740799999997769</v>
      </c>
      <c r="JQ5362" s="138">
        <f t="shared" si="2255"/>
        <v>1.0593685302601538E-4</v>
      </c>
      <c r="JR5362" s="118">
        <f t="shared" si="2256"/>
        <v>2.8554187245322733E-7</v>
      </c>
      <c r="JS5362" s="118">
        <f t="shared" si="2252"/>
        <v>2.8554187245322733E-7</v>
      </c>
      <c r="JT5362" s="119" t="str">
        <f t="shared" si="2253"/>
        <v/>
      </c>
    </row>
    <row r="5363" spans="275:280" ht="20.100000000000001" customHeight="1" x14ac:dyDescent="0.25">
      <c r="JO5363" s="118"/>
      <c r="JP5363" s="118">
        <f t="shared" si="2254"/>
        <v>29.747199999997768</v>
      </c>
      <c r="JQ5363" s="138">
        <f t="shared" si="2255"/>
        <v>1.0565131115356215E-4</v>
      </c>
      <c r="JR5363" s="118">
        <f t="shared" si="2256"/>
        <v>2.8478273257737476E-7</v>
      </c>
      <c r="JS5363" s="118">
        <f t="shared" si="2252"/>
        <v>2.8478273257737476E-7</v>
      </c>
      <c r="JT5363" s="119" t="str">
        <f t="shared" si="2253"/>
        <v/>
      </c>
    </row>
    <row r="5364" spans="275:280" ht="20.100000000000001" customHeight="1" x14ac:dyDescent="0.25">
      <c r="JO5364" s="118"/>
      <c r="JP5364" s="118">
        <f t="shared" si="2254"/>
        <v>29.753599999997768</v>
      </c>
      <c r="JQ5364" s="138">
        <f t="shared" si="2255"/>
        <v>1.0536652842098478E-4</v>
      </c>
      <c r="JR5364" s="118">
        <f t="shared" si="2256"/>
        <v>2.840255780858455E-7</v>
      </c>
      <c r="JS5364" s="118">
        <f t="shared" si="2252"/>
        <v>2.840255780858455E-7</v>
      </c>
      <c r="JT5364" s="119" t="str">
        <f t="shared" si="2253"/>
        <v/>
      </c>
    </row>
    <row r="5365" spans="275:280" ht="20.100000000000001" customHeight="1" x14ac:dyDescent="0.25">
      <c r="JO5365" s="118"/>
      <c r="JP5365" s="118">
        <f t="shared" si="2254"/>
        <v>29.759999999997767</v>
      </c>
      <c r="JQ5365" s="138">
        <f t="shared" si="2255"/>
        <v>1.0508250284289893E-4</v>
      </c>
      <c r="JR5365" s="118">
        <f t="shared" si="2256"/>
        <v>2.8327040388892021E-7</v>
      </c>
      <c r="JS5365" s="118">
        <f t="shared" si="2252"/>
        <v>2.8327040388892021E-7</v>
      </c>
      <c r="JT5365" s="119" t="str">
        <f t="shared" si="2253"/>
        <v/>
      </c>
    </row>
    <row r="5366" spans="275:280" ht="20.100000000000001" customHeight="1" x14ac:dyDescent="0.25">
      <c r="JO5366" s="118"/>
      <c r="JP5366" s="118">
        <f t="shared" si="2254"/>
        <v>29.766399999997766</v>
      </c>
      <c r="JQ5366" s="138">
        <f t="shared" si="2255"/>
        <v>1.0479923243901001E-4</v>
      </c>
      <c r="JR5366" s="118">
        <f t="shared" si="2256"/>
        <v>2.8251720491014748E-7</v>
      </c>
      <c r="JS5366" s="118">
        <f t="shared" si="2252"/>
        <v>2.8251720491014748E-7</v>
      </c>
      <c r="JT5366" s="119" t="str">
        <f t="shared" si="2253"/>
        <v/>
      </c>
    </row>
    <row r="5367" spans="275:280" ht="20.100000000000001" customHeight="1" x14ac:dyDescent="0.25">
      <c r="JO5367" s="118"/>
      <c r="JP5367" s="118">
        <f t="shared" si="2254"/>
        <v>29.772799999997765</v>
      </c>
      <c r="JQ5367" s="138">
        <f t="shared" si="2255"/>
        <v>1.0451671523409987E-4</v>
      </c>
      <c r="JR5367" s="118">
        <f t="shared" si="2256"/>
        <v>2.8176597608584237E-7</v>
      </c>
      <c r="JS5367" s="118">
        <f t="shared" si="2252"/>
        <v>2.8176597608584237E-7</v>
      </c>
      <c r="JT5367" s="119" t="str">
        <f t="shared" si="2253"/>
        <v/>
      </c>
    </row>
    <row r="5368" spans="275:280" ht="20.100000000000001" customHeight="1" x14ac:dyDescent="0.25">
      <c r="JO5368" s="118"/>
      <c r="JP5368" s="118">
        <f t="shared" si="2254"/>
        <v>29.779199999997765</v>
      </c>
      <c r="JQ5368" s="138">
        <f t="shared" si="2255"/>
        <v>1.0423494925801402E-4</v>
      </c>
      <c r="JR5368" s="118">
        <f t="shared" si="2256"/>
        <v>2.8101671236328396E-7</v>
      </c>
      <c r="JS5368" s="118">
        <f t="shared" si="2252"/>
        <v>2.8101671236328396E-7</v>
      </c>
      <c r="JT5368" s="119" t="str">
        <f t="shared" si="2253"/>
        <v/>
      </c>
    </row>
    <row r="5369" spans="275:280" ht="20.100000000000001" customHeight="1" x14ac:dyDescent="0.25">
      <c r="JO5369" s="118"/>
      <c r="JP5369" s="118">
        <f t="shared" si="2254"/>
        <v>29.785599999997764</v>
      </c>
      <c r="JQ5369" s="138">
        <f t="shared" si="2255"/>
        <v>1.0395393254565074E-4</v>
      </c>
      <c r="JR5369" s="118">
        <f t="shared" si="2256"/>
        <v>2.8026940870480815E-7</v>
      </c>
      <c r="JS5369" s="118">
        <f t="shared" si="2252"/>
        <v>2.8026940870480815E-7</v>
      </c>
      <c r="JT5369" s="119" t="str">
        <f t="shared" si="2253"/>
        <v/>
      </c>
    </row>
    <row r="5370" spans="275:280" ht="20.100000000000001" customHeight="1" x14ac:dyDescent="0.25">
      <c r="JO5370" s="118"/>
      <c r="JP5370" s="118">
        <f t="shared" si="2254"/>
        <v>29.791999999997763</v>
      </c>
      <c r="JQ5370" s="138">
        <f t="shared" si="2255"/>
        <v>1.0367366313694593E-4</v>
      </c>
      <c r="JR5370" s="118">
        <f t="shared" si="2256"/>
        <v>2.7952406008368777E-7</v>
      </c>
      <c r="JS5370" s="118">
        <f t="shared" si="2252"/>
        <v>2.7952406008368777E-7</v>
      </c>
      <c r="JT5370" s="119" t="str">
        <f t="shared" si="2253"/>
        <v/>
      </c>
    </row>
    <row r="5371" spans="275:280" ht="20.100000000000001" customHeight="1" x14ac:dyDescent="0.25">
      <c r="JO5371" s="118"/>
      <c r="JP5371" s="118">
        <f t="shared" si="2254"/>
        <v>29.798399999997763</v>
      </c>
      <c r="JQ5371" s="138">
        <f t="shared" si="2255"/>
        <v>1.0339413907686224E-4</v>
      </c>
      <c r="JR5371" s="118">
        <f t="shared" si="2256"/>
        <v>2.7878066148668038E-7</v>
      </c>
      <c r="JS5371" s="118">
        <f t="shared" si="2252"/>
        <v>2.7878066148668038E-7</v>
      </c>
      <c r="JT5371" s="119" t="str">
        <f t="shared" si="2253"/>
        <v/>
      </c>
    </row>
    <row r="5372" spans="275:280" ht="20.100000000000001" customHeight="1" x14ac:dyDescent="0.25">
      <c r="JO5372" s="118"/>
      <c r="JP5372" s="118">
        <f t="shared" si="2254"/>
        <v>29.804799999997762</v>
      </c>
      <c r="JQ5372" s="138">
        <f t="shared" si="2255"/>
        <v>1.0311535841537556E-4</v>
      </c>
      <c r="JR5372" s="118">
        <f t="shared" si="2256"/>
        <v>2.7803920791299834E-7</v>
      </c>
      <c r="JS5372" s="118">
        <f t="shared" si="2252"/>
        <v>2.7803920791299834E-7</v>
      </c>
      <c r="JT5372" s="119" t="str">
        <f t="shared" si="2253"/>
        <v/>
      </c>
    </row>
    <row r="5373" spans="275:280" ht="20.100000000000001" customHeight="1" x14ac:dyDescent="0.25">
      <c r="JO5373" s="118"/>
      <c r="JP5373" s="118">
        <f t="shared" si="2254"/>
        <v>29.811199999997761</v>
      </c>
      <c r="JQ5373" s="138">
        <f t="shared" si="2255"/>
        <v>1.0283731920746256E-4</v>
      </c>
      <c r="JR5373" s="118">
        <f t="shared" si="2256"/>
        <v>2.7729969437284509E-7</v>
      </c>
      <c r="JS5373" s="118">
        <f t="shared" si="2252"/>
        <v>2.7729969437284509E-7</v>
      </c>
      <c r="JT5373" s="119" t="str">
        <f t="shared" si="2253"/>
        <v/>
      </c>
    </row>
    <row r="5374" spans="275:280" ht="20.100000000000001" customHeight="1" x14ac:dyDescent="0.25">
      <c r="JO5374" s="118"/>
      <c r="JP5374" s="118">
        <f t="shared" si="2254"/>
        <v>29.817599999997761</v>
      </c>
      <c r="JQ5374" s="138">
        <f t="shared" si="2255"/>
        <v>1.0256001951308972E-4</v>
      </c>
      <c r="JR5374" s="118">
        <f t="shared" si="2256"/>
        <v>2.7656211589125053E-7</v>
      </c>
      <c r="JS5374" s="118">
        <f t="shared" si="2252"/>
        <v>2.7656211589125053E-7</v>
      </c>
      <c r="JT5374" s="119" t="str">
        <f t="shared" si="2253"/>
        <v/>
      </c>
    </row>
    <row r="5375" spans="275:280" ht="20.100000000000001" customHeight="1" x14ac:dyDescent="0.25">
      <c r="JO5375" s="118"/>
      <c r="JP5375" s="118">
        <f t="shared" si="2254"/>
        <v>29.82399999999776</v>
      </c>
      <c r="JQ5375" s="138">
        <f t="shared" si="2255"/>
        <v>1.0228345739719847E-4</v>
      </c>
      <c r="JR5375" s="118">
        <f t="shared" si="2256"/>
        <v>2.7582646750401885E-7</v>
      </c>
      <c r="JS5375" s="118">
        <f t="shared" si="2252"/>
        <v>2.7582646750401885E-7</v>
      </c>
      <c r="JT5375" s="119" t="str">
        <f t="shared" si="2253"/>
        <v/>
      </c>
    </row>
    <row r="5376" spans="275:280" ht="20.100000000000001" customHeight="1" x14ac:dyDescent="0.25">
      <c r="JO5376" s="118"/>
      <c r="JP5376" s="118">
        <f t="shared" si="2254"/>
        <v>29.830399999997759</v>
      </c>
      <c r="JQ5376" s="138">
        <f t="shared" si="2255"/>
        <v>1.0200763092969445E-4</v>
      </c>
      <c r="JR5376" s="118">
        <f t="shared" si="2256"/>
        <v>2.7509274426062871E-7</v>
      </c>
      <c r="JS5376" s="118">
        <f t="shared" si="2252"/>
        <v>2.7509274426062871E-7</v>
      </c>
      <c r="JT5376" s="119" t="str">
        <f t="shared" si="2253"/>
        <v/>
      </c>
    </row>
    <row r="5377" spans="275:280" ht="20.100000000000001" customHeight="1" x14ac:dyDescent="0.25">
      <c r="JO5377" s="118"/>
      <c r="JP5377" s="118">
        <f t="shared" si="2254"/>
        <v>29.836799999997758</v>
      </c>
      <c r="JQ5377" s="138">
        <f t="shared" si="2255"/>
        <v>1.0173253818543382E-4</v>
      </c>
      <c r="JR5377" s="118">
        <f t="shared" si="2256"/>
        <v>2.7436094122122463E-7</v>
      </c>
      <c r="JS5377" s="118">
        <f t="shared" si="2252"/>
        <v>2.7436094122122463E-7</v>
      </c>
      <c r="JT5377" s="119" t="str">
        <f t="shared" si="2253"/>
        <v/>
      </c>
    </row>
    <row r="5378" spans="275:280" ht="20.100000000000001" customHeight="1" x14ac:dyDescent="0.25">
      <c r="JO5378" s="118"/>
      <c r="JP5378" s="118">
        <f t="shared" si="2254"/>
        <v>29.843199999997758</v>
      </c>
      <c r="JQ5378" s="138">
        <f t="shared" si="2255"/>
        <v>1.014581772442126E-4</v>
      </c>
      <c r="JR5378" s="118">
        <f t="shared" si="2256"/>
        <v>2.7363105346007283E-7</v>
      </c>
      <c r="JS5378" s="118">
        <f t="shared" si="2252"/>
        <v>2.7363105346007283E-7</v>
      </c>
      <c r="JT5378" s="119" t="str">
        <f t="shared" si="2253"/>
        <v/>
      </c>
    </row>
    <row r="5379" spans="275:280" ht="20.100000000000001" customHeight="1" x14ac:dyDescent="0.25">
      <c r="JO5379" s="118"/>
      <c r="JP5379" s="118">
        <f t="shared" si="2254"/>
        <v>29.849599999997757</v>
      </c>
      <c r="JQ5379" s="138">
        <f t="shared" si="2255"/>
        <v>1.0118454619075252E-4</v>
      </c>
      <c r="JR5379" s="118">
        <f t="shared" si="2256"/>
        <v>2.7290307606321672E-7</v>
      </c>
      <c r="JS5379" s="118">
        <f t="shared" si="2252"/>
        <v>2.7290307606321672E-7</v>
      </c>
      <c r="JT5379" s="119" t="str">
        <f t="shared" si="2253"/>
        <v/>
      </c>
    </row>
    <row r="5380" spans="275:280" ht="20.100000000000001" customHeight="1" x14ac:dyDescent="0.25">
      <c r="JO5380" s="118"/>
      <c r="JP5380" s="118">
        <f t="shared" si="2254"/>
        <v>29.855999999997756</v>
      </c>
      <c r="JQ5380" s="138">
        <f t="shared" si="2255"/>
        <v>1.0091164311468931E-4</v>
      </c>
      <c r="JR5380" s="118">
        <f t="shared" si="2256"/>
        <v>2.7217700412781275E-7</v>
      </c>
      <c r="JS5380" s="118">
        <f t="shared" si="2252"/>
        <v>2.7217700412781275E-7</v>
      </c>
      <c r="JT5380" s="119" t="str">
        <f t="shared" si="2253"/>
        <v/>
      </c>
    </row>
    <row r="5381" spans="275:280" ht="20.100000000000001" customHeight="1" x14ac:dyDescent="0.25">
      <c r="JO5381" s="118"/>
      <c r="JP5381" s="118">
        <f t="shared" si="2254"/>
        <v>29.862399999997756</v>
      </c>
      <c r="JQ5381" s="138">
        <f t="shared" si="2255"/>
        <v>1.0063946611056149E-4</v>
      </c>
      <c r="JR5381" s="118">
        <f t="shared" si="2256"/>
        <v>2.7145283276509846E-7</v>
      </c>
      <c r="JS5381" s="118">
        <f t="shared" si="2252"/>
        <v>2.7145283276509846E-7</v>
      </c>
      <c r="JT5381" s="119" t="str">
        <f t="shared" si="2253"/>
        <v/>
      </c>
    </row>
    <row r="5382" spans="275:280" ht="20.100000000000001" customHeight="1" x14ac:dyDescent="0.25">
      <c r="JO5382" s="118"/>
      <c r="JP5382" s="118">
        <f t="shared" si="2254"/>
        <v>29.868799999997755</v>
      </c>
      <c r="JQ5382" s="138">
        <f t="shared" si="2255"/>
        <v>1.003680132777964E-4</v>
      </c>
      <c r="JR5382" s="118">
        <f t="shared" si="2256"/>
        <v>2.707305570978988E-7</v>
      </c>
      <c r="JS5382" s="118">
        <f t="shared" si="2252"/>
        <v>2.707305570978988E-7</v>
      </c>
      <c r="JT5382" s="119" t="str">
        <f t="shared" si="2253"/>
        <v/>
      </c>
    </row>
    <row r="5383" spans="275:280" ht="20.100000000000001" customHeight="1" x14ac:dyDescent="0.25">
      <c r="JO5383" s="118"/>
      <c r="JP5383" s="118">
        <f t="shared" si="2254"/>
        <v>29.875199999997754</v>
      </c>
      <c r="JQ5383" s="138">
        <f t="shared" si="2255"/>
        <v>1.000972827206985E-4</v>
      </c>
      <c r="JR5383" s="118">
        <f t="shared" si="2256"/>
        <v>2.7001017226032796E-7</v>
      </c>
      <c r="JS5383" s="118">
        <f t="shared" si="2252"/>
        <v>2.7001017226032796E-7</v>
      </c>
      <c r="JT5383" s="119" t="str">
        <f t="shared" si="2253"/>
        <v/>
      </c>
    </row>
    <row r="5384" spans="275:280" ht="20.100000000000001" customHeight="1" x14ac:dyDescent="0.25">
      <c r="JO5384" s="118"/>
      <c r="JP5384" s="118">
        <f t="shared" si="2254"/>
        <v>29.881599999997754</v>
      </c>
      <c r="JQ5384" s="138">
        <f t="shared" si="2255"/>
        <v>9.9827272548438169E-5</v>
      </c>
      <c r="JR5384" s="118">
        <f t="shared" si="2256"/>
        <v>2.6929167340017466E-7</v>
      </c>
      <c r="JS5384" s="118">
        <f t="shared" si="2252"/>
        <v>2.6929167340017466E-7</v>
      </c>
      <c r="JT5384" s="119" t="str">
        <f t="shared" si="2253"/>
        <v/>
      </c>
    </row>
    <row r="5385" spans="275:280" ht="20.100000000000001" customHeight="1" x14ac:dyDescent="0.25">
      <c r="JO5385" s="118"/>
      <c r="JP5385" s="118">
        <f t="shared" si="2254"/>
        <v>29.887999999997753</v>
      </c>
      <c r="JQ5385" s="138">
        <f t="shared" si="2255"/>
        <v>9.9557980875037994E-5</v>
      </c>
      <c r="JR5385" s="118">
        <f t="shared" si="2256"/>
        <v>2.6857505567638132E-7</v>
      </c>
      <c r="JS5385" s="118">
        <f t="shared" si="2252"/>
        <v>2.6857505567638132E-7</v>
      </c>
      <c r="JT5385" s="119" t="str">
        <f t="shared" si="2253"/>
        <v/>
      </c>
    </row>
    <row r="5386" spans="275:280" ht="20.100000000000001" customHeight="1" x14ac:dyDescent="0.25">
      <c r="JO5386" s="118"/>
      <c r="JP5386" s="118">
        <f t="shared" si="2254"/>
        <v>29.894399999997752</v>
      </c>
      <c r="JQ5386" s="138">
        <f t="shared" si="2255"/>
        <v>9.9289405819361613E-5</v>
      </c>
      <c r="JR5386" s="118">
        <f t="shared" si="2256"/>
        <v>2.6786031425962687E-7</v>
      </c>
      <c r="JS5386" s="118">
        <f t="shared" si="2252"/>
        <v>2.6786031425962687E-7</v>
      </c>
      <c r="JT5386" s="119" t="str">
        <f t="shared" si="2253"/>
        <v/>
      </c>
    </row>
    <row r="5387" spans="275:280" ht="20.100000000000001" customHeight="1" x14ac:dyDescent="0.25">
      <c r="JO5387" s="118"/>
      <c r="JP5387" s="118">
        <f t="shared" si="2254"/>
        <v>29.900799999997751</v>
      </c>
      <c r="JQ5387" s="138">
        <f t="shared" si="2255"/>
        <v>9.9021545505101986E-5</v>
      </c>
      <c r="JR5387" s="118">
        <f t="shared" si="2256"/>
        <v>2.6714744433434603E-7</v>
      </c>
      <c r="JS5387" s="118">
        <f t="shared" ref="JS5387:JS5450" si="2257">IF(JQ5387&lt;(1-$JO$719),JR5387,"")</f>
        <v>2.6714744433434603E-7</v>
      </c>
      <c r="JT5387" s="119" t="str">
        <f t="shared" ref="JT5387:JT5450" si="2258">IF(JQ5387&lt;(1-$JO$725),JR5387,"")</f>
        <v/>
      </c>
    </row>
    <row r="5388" spans="275:280" ht="20.100000000000001" customHeight="1" x14ac:dyDescent="0.25">
      <c r="JO5388" s="118"/>
      <c r="JP5388" s="118">
        <f t="shared" ref="JP5388:JP5451" si="2259">JP5387+$JS$712</f>
        <v>29.907199999997751</v>
      </c>
      <c r="JQ5388" s="138">
        <f t="shared" ref="JQ5388:JQ5451" si="2260">_xlfn.CHISQ.DIST.RT(JP5388,7)</f>
        <v>9.875439806076764E-5</v>
      </c>
      <c r="JR5388" s="118">
        <f t="shared" ref="JR5388:JR5451" si="2261">JQ5388-JQ5389</f>
        <v>2.6643644109577492E-7</v>
      </c>
      <c r="JS5388" s="118">
        <f t="shared" si="2257"/>
        <v>2.6643644109577492E-7</v>
      </c>
      <c r="JT5388" s="119" t="str">
        <f t="shared" si="2258"/>
        <v/>
      </c>
    </row>
    <row r="5389" spans="275:280" ht="20.100000000000001" customHeight="1" x14ac:dyDescent="0.25">
      <c r="JO5389" s="118"/>
      <c r="JP5389" s="118">
        <f t="shared" si="2259"/>
        <v>29.91359999999775</v>
      </c>
      <c r="JQ5389" s="138">
        <f t="shared" si="2260"/>
        <v>9.8487961619671865E-5</v>
      </c>
      <c r="JR5389" s="118">
        <f t="shared" si="2261"/>
        <v>2.6572729975121137E-7</v>
      </c>
      <c r="JS5389" s="118">
        <f t="shared" si="2257"/>
        <v>2.6572729975121137E-7</v>
      </c>
      <c r="JT5389" s="119" t="str">
        <f t="shared" si="2258"/>
        <v/>
      </c>
    </row>
    <row r="5390" spans="275:280" ht="20.100000000000001" customHeight="1" x14ac:dyDescent="0.25">
      <c r="JO5390" s="118"/>
      <c r="JP5390" s="118">
        <f t="shared" si="2259"/>
        <v>29.919999999997749</v>
      </c>
      <c r="JQ5390" s="138">
        <f t="shared" si="2260"/>
        <v>9.8222234319920654E-5</v>
      </c>
      <c r="JR5390" s="118">
        <f t="shared" si="2261"/>
        <v>2.6502001552027249E-7</v>
      </c>
      <c r="JS5390" s="118">
        <f t="shared" si="2257"/>
        <v>2.6502001552027249E-7</v>
      </c>
      <c r="JT5390" s="119" t="str">
        <f t="shared" si="2258"/>
        <v/>
      </c>
    </row>
    <row r="5391" spans="275:280" ht="20.100000000000001" customHeight="1" x14ac:dyDescent="0.25">
      <c r="JO5391" s="118"/>
      <c r="JP5391" s="118">
        <f t="shared" si="2259"/>
        <v>29.926399999997749</v>
      </c>
      <c r="JQ5391" s="138">
        <f t="shared" si="2260"/>
        <v>9.7957214304400381E-5</v>
      </c>
      <c r="JR5391" s="118">
        <f t="shared" si="2261"/>
        <v>2.6431458363408147E-7</v>
      </c>
      <c r="JS5391" s="118">
        <f t="shared" si="2257"/>
        <v>2.6431458363408147E-7</v>
      </c>
      <c r="JT5391" s="119" t="str">
        <f t="shared" si="2258"/>
        <v/>
      </c>
    </row>
    <row r="5392" spans="275:280" ht="20.100000000000001" customHeight="1" x14ac:dyDescent="0.25">
      <c r="JO5392" s="118"/>
      <c r="JP5392" s="118">
        <f t="shared" si="2259"/>
        <v>29.932799999997748</v>
      </c>
      <c r="JQ5392" s="138">
        <f t="shared" si="2260"/>
        <v>9.76928997207663E-5</v>
      </c>
      <c r="JR5392" s="118">
        <f t="shared" si="2261"/>
        <v>2.6361099933669061E-7</v>
      </c>
      <c r="JS5392" s="118">
        <f t="shared" si="2257"/>
        <v>2.6361099933669061E-7</v>
      </c>
      <c r="JT5392" s="119" t="str">
        <f t="shared" si="2258"/>
        <v/>
      </c>
    </row>
    <row r="5393" spans="275:280" ht="20.100000000000001" customHeight="1" x14ac:dyDescent="0.25">
      <c r="JO5393" s="118"/>
      <c r="JP5393" s="118">
        <f t="shared" si="2259"/>
        <v>29.939199999997747</v>
      </c>
      <c r="JQ5393" s="138">
        <f t="shared" si="2260"/>
        <v>9.7429288721429609E-5</v>
      </c>
      <c r="JR5393" s="118">
        <f t="shared" si="2261"/>
        <v>2.6290925788315686E-7</v>
      </c>
      <c r="JS5393" s="118">
        <f t="shared" si="2257"/>
        <v>2.6290925788315686E-7</v>
      </c>
      <c r="JT5393" s="119" t="str">
        <f t="shared" si="2258"/>
        <v/>
      </c>
    </row>
    <row r="5394" spans="275:280" ht="20.100000000000001" customHeight="1" x14ac:dyDescent="0.25">
      <c r="JO5394" s="118"/>
      <c r="JP5394" s="118">
        <f t="shared" si="2259"/>
        <v>29.945599999997746</v>
      </c>
      <c r="JQ5394" s="138">
        <f t="shared" si="2260"/>
        <v>9.7166379463546452E-5</v>
      </c>
      <c r="JR5394" s="118">
        <f t="shared" si="2261"/>
        <v>2.6220935454044985E-7</v>
      </c>
      <c r="JS5394" s="118">
        <f t="shared" si="2257"/>
        <v>2.6220935454044985E-7</v>
      </c>
      <c r="JT5394" s="119" t="str">
        <f t="shared" si="2258"/>
        <v/>
      </c>
    </row>
    <row r="5395" spans="275:280" ht="20.100000000000001" customHeight="1" x14ac:dyDescent="0.25">
      <c r="JO5395" s="118"/>
      <c r="JP5395" s="118">
        <f t="shared" si="2259"/>
        <v>29.951999999997746</v>
      </c>
      <c r="JQ5395" s="138">
        <f t="shared" si="2260"/>
        <v>9.6904170109006002E-5</v>
      </c>
      <c r="JR5395" s="118">
        <f t="shared" si="2261"/>
        <v>2.6151128458872582E-7</v>
      </c>
      <c r="JS5395" s="118">
        <f t="shared" si="2257"/>
        <v>2.6151128458872582E-7</v>
      </c>
      <c r="JT5395" s="119" t="str">
        <f t="shared" si="2258"/>
        <v/>
      </c>
    </row>
    <row r="5396" spans="275:280" ht="20.100000000000001" customHeight="1" x14ac:dyDescent="0.25">
      <c r="JO5396" s="118"/>
      <c r="JP5396" s="118">
        <f t="shared" si="2259"/>
        <v>29.958399999997745</v>
      </c>
      <c r="JQ5396" s="138">
        <f t="shared" si="2260"/>
        <v>9.6642658824417277E-5</v>
      </c>
      <c r="JR5396" s="118">
        <f t="shared" si="2261"/>
        <v>2.6081504331747869E-7</v>
      </c>
      <c r="JS5396" s="118">
        <f t="shared" si="2257"/>
        <v>2.6081504331747869E-7</v>
      </c>
      <c r="JT5396" s="119" t="str">
        <f t="shared" si="2258"/>
        <v/>
      </c>
    </row>
    <row r="5397" spans="275:280" ht="20.100000000000001" customHeight="1" x14ac:dyDescent="0.25">
      <c r="JO5397" s="118"/>
      <c r="JP5397" s="118">
        <f t="shared" si="2259"/>
        <v>29.964799999997744</v>
      </c>
      <c r="JQ5397" s="138">
        <f t="shared" si="2260"/>
        <v>9.6381843781099798E-5</v>
      </c>
      <c r="JR5397" s="118">
        <f t="shared" si="2261"/>
        <v>2.6012062603071714E-7</v>
      </c>
      <c r="JS5397" s="118">
        <f t="shared" si="2257"/>
        <v>2.6012062603071714E-7</v>
      </c>
      <c r="JT5397" s="119" t="str">
        <f t="shared" si="2258"/>
        <v/>
      </c>
    </row>
    <row r="5398" spans="275:280" ht="20.100000000000001" customHeight="1" x14ac:dyDescent="0.25">
      <c r="JO5398" s="118"/>
      <c r="JP5398" s="118">
        <f t="shared" si="2259"/>
        <v>29.971199999997744</v>
      </c>
      <c r="JQ5398" s="138">
        <f t="shared" si="2260"/>
        <v>9.6121723155069081E-5</v>
      </c>
      <c r="JR5398" s="118">
        <f t="shared" si="2261"/>
        <v>2.5942802804184177E-7</v>
      </c>
      <c r="JS5398" s="118">
        <f t="shared" si="2257"/>
        <v>2.5942802804184177E-7</v>
      </c>
      <c r="JT5398" s="119" t="str">
        <f t="shared" si="2258"/>
        <v/>
      </c>
    </row>
    <row r="5399" spans="275:280" ht="20.100000000000001" customHeight="1" x14ac:dyDescent="0.25">
      <c r="JO5399" s="118"/>
      <c r="JP5399" s="118">
        <f t="shared" si="2259"/>
        <v>29.977599999997743</v>
      </c>
      <c r="JQ5399" s="138">
        <f t="shared" si="2260"/>
        <v>9.5862295127027239E-5</v>
      </c>
      <c r="JR5399" s="118">
        <f t="shared" si="2261"/>
        <v>2.5873724467804962E-7</v>
      </c>
      <c r="JS5399" s="118">
        <f t="shared" si="2257"/>
        <v>2.5873724467804962E-7</v>
      </c>
      <c r="JT5399" s="119" t="str">
        <f t="shared" si="2258"/>
        <v/>
      </c>
    </row>
    <row r="5400" spans="275:280" ht="20.100000000000001" customHeight="1" x14ac:dyDescent="0.25">
      <c r="JO5400" s="118"/>
      <c r="JP5400" s="118">
        <f t="shared" si="2259"/>
        <v>29.983999999997742</v>
      </c>
      <c r="JQ5400" s="138">
        <f t="shared" si="2260"/>
        <v>9.5603557882349189E-5</v>
      </c>
      <c r="JR5400" s="118">
        <f t="shared" si="2261"/>
        <v>2.5804827127689188E-7</v>
      </c>
      <c r="JS5400" s="118">
        <f t="shared" si="2257"/>
        <v>2.5804827127689188E-7</v>
      </c>
      <c r="JT5400" s="119" t="str">
        <f t="shared" si="2258"/>
        <v/>
      </c>
    </row>
    <row r="5401" spans="275:280" ht="20.100000000000001" customHeight="1" x14ac:dyDescent="0.25">
      <c r="JO5401" s="118"/>
      <c r="JP5401" s="118">
        <f t="shared" si="2259"/>
        <v>29.990399999997742</v>
      </c>
      <c r="JQ5401" s="138">
        <f t="shared" si="2260"/>
        <v>9.5345509611072298E-5</v>
      </c>
      <c r="JR5401" s="118">
        <f t="shared" si="2261"/>
        <v>2.5736110318795439E-7</v>
      </c>
      <c r="JS5401" s="118">
        <f t="shared" si="2257"/>
        <v>2.5736110318795439E-7</v>
      </c>
      <c r="JT5401" s="119" t="str">
        <f t="shared" si="2258"/>
        <v/>
      </c>
    </row>
    <row r="5402" spans="275:280" ht="20.100000000000001" customHeight="1" x14ac:dyDescent="0.25">
      <c r="JO5402" s="118"/>
      <c r="JP5402" s="118">
        <f t="shared" si="2259"/>
        <v>29.996799999997741</v>
      </c>
      <c r="JQ5402" s="138">
        <f t="shared" si="2260"/>
        <v>9.5088148507884343E-5</v>
      </c>
      <c r="JR5402" s="118">
        <f t="shared" si="2261"/>
        <v>2.5667573577246459E-7</v>
      </c>
      <c r="JS5402" s="118">
        <f t="shared" si="2257"/>
        <v>2.5667573577246459E-7</v>
      </c>
      <c r="JT5402" s="119" t="str">
        <f t="shared" si="2258"/>
        <v/>
      </c>
    </row>
    <row r="5403" spans="275:280" ht="20.100000000000001" customHeight="1" x14ac:dyDescent="0.25">
      <c r="JO5403" s="118"/>
      <c r="JP5403" s="118">
        <f t="shared" si="2259"/>
        <v>30.00319999999774</v>
      </c>
      <c r="JQ5403" s="138">
        <f t="shared" si="2260"/>
        <v>9.4831472772111879E-5</v>
      </c>
      <c r="JR5403" s="118">
        <f t="shared" si="2261"/>
        <v>2.5599216440433511E-7</v>
      </c>
      <c r="JS5403" s="118">
        <f t="shared" si="2257"/>
        <v>2.5599216440433511E-7</v>
      </c>
      <c r="JT5403" s="119" t="str">
        <f t="shared" si="2258"/>
        <v/>
      </c>
    </row>
    <row r="5404" spans="275:280" ht="20.100000000000001" customHeight="1" x14ac:dyDescent="0.25">
      <c r="JO5404" s="118"/>
      <c r="JP5404" s="118">
        <f t="shared" si="2259"/>
        <v>30.009599999997739</v>
      </c>
      <c r="JQ5404" s="138">
        <f t="shared" si="2260"/>
        <v>9.4575480607707543E-5</v>
      </c>
      <c r="JR5404" s="118">
        <f t="shared" si="2261"/>
        <v>2.5531038446632837E-7</v>
      </c>
      <c r="JS5404" s="118">
        <f t="shared" si="2257"/>
        <v>2.5531038446632837E-7</v>
      </c>
      <c r="JT5404" s="119" t="str">
        <f t="shared" si="2258"/>
        <v/>
      </c>
    </row>
    <row r="5405" spans="275:280" ht="20.100000000000001" customHeight="1" x14ac:dyDescent="0.25">
      <c r="JO5405" s="118"/>
      <c r="JP5405" s="118">
        <f t="shared" si="2259"/>
        <v>30.015999999997739</v>
      </c>
      <c r="JQ5405" s="138">
        <f t="shared" si="2260"/>
        <v>9.4320170223241215E-5</v>
      </c>
      <c r="JR5405" s="118">
        <f t="shared" si="2261"/>
        <v>2.5463039135645337E-7</v>
      </c>
      <c r="JS5405" s="118">
        <f t="shared" si="2257"/>
        <v>2.5463039135645337E-7</v>
      </c>
      <c r="JT5405" s="119" t="str">
        <f t="shared" si="2258"/>
        <v/>
      </c>
    </row>
    <row r="5406" spans="275:280" ht="20.100000000000001" customHeight="1" x14ac:dyDescent="0.25">
      <c r="JO5406" s="118"/>
      <c r="JP5406" s="118">
        <f t="shared" si="2259"/>
        <v>30.022399999997738</v>
      </c>
      <c r="JQ5406" s="138">
        <f t="shared" si="2260"/>
        <v>9.4065539831884762E-5</v>
      </c>
      <c r="JR5406" s="118">
        <f t="shared" si="2261"/>
        <v>2.5395218048137919E-7</v>
      </c>
      <c r="JS5406" s="118">
        <f t="shared" si="2257"/>
        <v>2.5395218048137919E-7</v>
      </c>
      <c r="JT5406" s="119" t="str">
        <f t="shared" si="2258"/>
        <v/>
      </c>
    </row>
    <row r="5407" spans="275:280" ht="20.100000000000001" customHeight="1" x14ac:dyDescent="0.25">
      <c r="JO5407" s="118"/>
      <c r="JP5407" s="118">
        <f t="shared" si="2259"/>
        <v>30.028799999997737</v>
      </c>
      <c r="JQ5407" s="138">
        <f t="shared" si="2260"/>
        <v>9.3811587651403383E-5</v>
      </c>
      <c r="JR5407" s="118">
        <f t="shared" si="2261"/>
        <v>2.5327574726013481E-7</v>
      </c>
      <c r="JS5407" s="118">
        <f t="shared" si="2257"/>
        <v>2.5327574726013481E-7</v>
      </c>
      <c r="JT5407" s="119" t="str">
        <f t="shared" si="2258"/>
        <v/>
      </c>
    </row>
    <row r="5408" spans="275:280" ht="20.100000000000001" customHeight="1" x14ac:dyDescent="0.25">
      <c r="JO5408" s="118"/>
      <c r="JP5408" s="118">
        <f t="shared" si="2259"/>
        <v>30.035199999997737</v>
      </c>
      <c r="JQ5408" s="138">
        <f t="shared" si="2260"/>
        <v>9.3558311904143248E-5</v>
      </c>
      <c r="JR5408" s="118">
        <f t="shared" si="2261"/>
        <v>2.5260108712410912E-7</v>
      </c>
      <c r="JS5408" s="118">
        <f t="shared" si="2257"/>
        <v>2.5260108712410912E-7</v>
      </c>
      <c r="JT5408" s="119" t="str">
        <f t="shared" si="2258"/>
        <v/>
      </c>
    </row>
    <row r="5409" spans="275:280" ht="20.100000000000001" customHeight="1" x14ac:dyDescent="0.25">
      <c r="JO5409" s="118"/>
      <c r="JP5409" s="118">
        <f t="shared" si="2259"/>
        <v>30.041599999997736</v>
      </c>
      <c r="JQ5409" s="138">
        <f t="shared" si="2260"/>
        <v>9.3305710817019139E-5</v>
      </c>
      <c r="JR5409" s="118">
        <f t="shared" si="2261"/>
        <v>2.519281955148554E-7</v>
      </c>
      <c r="JS5409" s="118">
        <f t="shared" si="2257"/>
        <v>2.519281955148554E-7</v>
      </c>
      <c r="JT5409" s="119" t="str">
        <f t="shared" si="2258"/>
        <v/>
      </c>
    </row>
    <row r="5410" spans="275:280" ht="20.100000000000001" customHeight="1" x14ac:dyDescent="0.25">
      <c r="JO5410" s="118"/>
      <c r="JP5410" s="118">
        <f t="shared" si="2259"/>
        <v>30.047999999997735</v>
      </c>
      <c r="JQ5410" s="138">
        <f t="shared" si="2260"/>
        <v>9.3053782621504283E-5</v>
      </c>
      <c r="JR5410" s="118">
        <f t="shared" si="2261"/>
        <v>2.5125706788632748E-7</v>
      </c>
      <c r="JS5410" s="118">
        <f t="shared" si="2257"/>
        <v>2.5125706788632748E-7</v>
      </c>
      <c r="JT5410" s="119" t="str">
        <f t="shared" si="2258"/>
        <v/>
      </c>
    </row>
    <row r="5411" spans="275:280" ht="20.100000000000001" customHeight="1" x14ac:dyDescent="0.25">
      <c r="JO5411" s="118"/>
      <c r="JP5411" s="118">
        <f t="shared" si="2259"/>
        <v>30.054399999997734</v>
      </c>
      <c r="JQ5411" s="138">
        <f t="shared" si="2260"/>
        <v>9.2802525553617956E-5</v>
      </c>
      <c r="JR5411" s="118">
        <f t="shared" si="2261"/>
        <v>2.5058769970302309E-7</v>
      </c>
      <c r="JS5411" s="118">
        <f t="shared" si="2257"/>
        <v>2.5058769970302309E-7</v>
      </c>
      <c r="JT5411" s="119" t="str">
        <f t="shared" si="2258"/>
        <v/>
      </c>
    </row>
    <row r="5412" spans="275:280" ht="20.100000000000001" customHeight="1" x14ac:dyDescent="0.25">
      <c r="JO5412" s="118"/>
      <c r="JP5412" s="118">
        <f t="shared" si="2259"/>
        <v>30.060799999997734</v>
      </c>
      <c r="JQ5412" s="138">
        <f t="shared" si="2260"/>
        <v>9.2551937853914933E-5</v>
      </c>
      <c r="JR5412" s="118">
        <f t="shared" si="2261"/>
        <v>2.4992008644197602E-7</v>
      </c>
      <c r="JS5412" s="118">
        <f t="shared" si="2257"/>
        <v>2.4992008644197602E-7</v>
      </c>
      <c r="JT5412" s="119" t="str">
        <f t="shared" si="2258"/>
        <v/>
      </c>
    </row>
    <row r="5413" spans="275:280" ht="20.100000000000001" customHeight="1" x14ac:dyDescent="0.25">
      <c r="JO5413" s="118"/>
      <c r="JP5413" s="118">
        <f t="shared" si="2259"/>
        <v>30.067199999997733</v>
      </c>
      <c r="JQ5413" s="138">
        <f t="shared" si="2260"/>
        <v>9.2302017767472957E-5</v>
      </c>
      <c r="JR5413" s="118">
        <f t="shared" si="2261"/>
        <v>2.4925422359039801E-7</v>
      </c>
      <c r="JS5413" s="118">
        <f t="shared" si="2257"/>
        <v>2.4925422359039801E-7</v>
      </c>
      <c r="JT5413" s="119" t="str">
        <f t="shared" si="2258"/>
        <v/>
      </c>
    </row>
    <row r="5414" spans="275:280" ht="20.100000000000001" customHeight="1" x14ac:dyDescent="0.25">
      <c r="JO5414" s="118"/>
      <c r="JP5414" s="118">
        <f t="shared" si="2259"/>
        <v>30.073599999997732</v>
      </c>
      <c r="JQ5414" s="138">
        <f t="shared" si="2260"/>
        <v>9.2052763543882559E-5</v>
      </c>
      <c r="JR5414" s="118">
        <f t="shared" si="2261"/>
        <v>2.4859010664753545E-7</v>
      </c>
      <c r="JS5414" s="118">
        <f t="shared" si="2257"/>
        <v>2.4859010664753545E-7</v>
      </c>
      <c r="JT5414" s="119" t="str">
        <f t="shared" si="2258"/>
        <v/>
      </c>
    </row>
    <row r="5415" spans="275:280" ht="20.100000000000001" customHeight="1" x14ac:dyDescent="0.25">
      <c r="JO5415" s="118"/>
      <c r="JP5415" s="118">
        <f t="shared" si="2259"/>
        <v>30.079999999997732</v>
      </c>
      <c r="JQ5415" s="138">
        <f t="shared" si="2260"/>
        <v>9.1804173437235023E-5</v>
      </c>
      <c r="JR5415" s="118">
        <f t="shared" si="2261"/>
        <v>2.4792773112380202E-7</v>
      </c>
      <c r="JS5415" s="118">
        <f t="shared" si="2257"/>
        <v>2.4792773112380202E-7</v>
      </c>
      <c r="JT5415" s="119" t="str">
        <f t="shared" si="2258"/>
        <v/>
      </c>
    </row>
    <row r="5416" spans="275:280" ht="20.100000000000001" customHeight="1" x14ac:dyDescent="0.25">
      <c r="JO5416" s="118"/>
      <c r="JP5416" s="118">
        <f t="shared" si="2259"/>
        <v>30.086399999997731</v>
      </c>
      <c r="JQ5416" s="138">
        <f t="shared" si="2260"/>
        <v>9.1556245706111221E-5</v>
      </c>
      <c r="JR5416" s="118">
        <f t="shared" si="2261"/>
        <v>2.4726709254054827E-7</v>
      </c>
      <c r="JS5416" s="118">
        <f t="shared" si="2257"/>
        <v>2.4726709254054827E-7</v>
      </c>
      <c r="JT5416" s="119" t="str">
        <f t="shared" si="2258"/>
        <v/>
      </c>
    </row>
    <row r="5417" spans="275:280" ht="20.100000000000001" customHeight="1" x14ac:dyDescent="0.25">
      <c r="JO5417" s="118"/>
      <c r="JP5417" s="118">
        <f t="shared" si="2259"/>
        <v>30.09279999999773</v>
      </c>
      <c r="JQ5417" s="138">
        <f t="shared" si="2260"/>
        <v>9.1308978613570673E-5</v>
      </c>
      <c r="JR5417" s="118">
        <f t="shared" si="2261"/>
        <v>2.466081864306173E-7</v>
      </c>
      <c r="JS5417" s="118">
        <f t="shared" si="2257"/>
        <v>2.466081864306173E-7</v>
      </c>
      <c r="JT5417" s="119" t="str">
        <f t="shared" si="2258"/>
        <v/>
      </c>
    </row>
    <row r="5418" spans="275:280" ht="20.100000000000001" customHeight="1" x14ac:dyDescent="0.25">
      <c r="JO5418" s="118"/>
      <c r="JP5418" s="118">
        <f t="shared" si="2259"/>
        <v>30.09919999999773</v>
      </c>
      <c r="JQ5418" s="138">
        <f t="shared" si="2260"/>
        <v>9.1062370427140056E-5</v>
      </c>
      <c r="JR5418" s="118">
        <f t="shared" si="2261"/>
        <v>2.4595100833860227E-7</v>
      </c>
      <c r="JS5418" s="118">
        <f t="shared" si="2257"/>
        <v>2.4595100833860227E-7</v>
      </c>
      <c r="JT5418" s="119" t="str">
        <f t="shared" si="2258"/>
        <v/>
      </c>
    </row>
    <row r="5419" spans="275:280" ht="20.100000000000001" customHeight="1" x14ac:dyDescent="0.25">
      <c r="JO5419" s="118"/>
      <c r="JP5419" s="118">
        <f t="shared" si="2259"/>
        <v>30.105599999997729</v>
      </c>
      <c r="JQ5419" s="138">
        <f t="shared" si="2260"/>
        <v>9.0816419418801453E-5</v>
      </c>
      <c r="JR5419" s="118">
        <f t="shared" si="2261"/>
        <v>2.4529555381936914E-7</v>
      </c>
      <c r="JS5419" s="118">
        <f t="shared" si="2257"/>
        <v>2.4529555381936914E-7</v>
      </c>
      <c r="JT5419" s="119" t="str">
        <f t="shared" si="2258"/>
        <v/>
      </c>
    </row>
    <row r="5420" spans="275:280" ht="20.100000000000001" customHeight="1" x14ac:dyDescent="0.25">
      <c r="JO5420" s="118"/>
      <c r="JP5420" s="118">
        <f t="shared" si="2259"/>
        <v>30.111999999997728</v>
      </c>
      <c r="JQ5420" s="138">
        <f t="shared" si="2260"/>
        <v>9.0571123864982084E-5</v>
      </c>
      <c r="JR5420" s="118">
        <f t="shared" si="2261"/>
        <v>2.4464181843885627E-7</v>
      </c>
      <c r="JS5420" s="118">
        <f t="shared" si="2257"/>
        <v>2.4464181843885627E-7</v>
      </c>
      <c r="JT5420" s="119" t="str">
        <f t="shared" si="2258"/>
        <v/>
      </c>
    </row>
    <row r="5421" spans="275:280" ht="20.100000000000001" customHeight="1" x14ac:dyDescent="0.25">
      <c r="JO5421" s="118"/>
      <c r="JP5421" s="118">
        <f t="shared" si="2259"/>
        <v>30.118399999997727</v>
      </c>
      <c r="JQ5421" s="138">
        <f t="shared" si="2260"/>
        <v>9.0326482046543228E-5</v>
      </c>
      <c r="JR5421" s="118">
        <f t="shared" si="2261"/>
        <v>2.4398979777519932E-7</v>
      </c>
      <c r="JS5421" s="118">
        <f t="shared" si="2257"/>
        <v>2.4398979777519932E-7</v>
      </c>
      <c r="JT5421" s="119" t="str">
        <f t="shared" si="2258"/>
        <v/>
      </c>
    </row>
    <row r="5422" spans="275:280" ht="20.100000000000001" customHeight="1" x14ac:dyDescent="0.25">
      <c r="JO5422" s="118"/>
      <c r="JP5422" s="118">
        <f t="shared" si="2259"/>
        <v>30.124799999997727</v>
      </c>
      <c r="JQ5422" s="138">
        <f t="shared" si="2260"/>
        <v>9.0082492248768029E-5</v>
      </c>
      <c r="JR5422" s="118">
        <f t="shared" si="2261"/>
        <v>2.4333948741726754E-7</v>
      </c>
      <c r="JS5422" s="118">
        <f t="shared" si="2257"/>
        <v>2.4333948741726754E-7</v>
      </c>
      <c r="JT5422" s="119" t="str">
        <f t="shared" si="2258"/>
        <v/>
      </c>
    </row>
    <row r="5423" spans="275:280" ht="20.100000000000001" customHeight="1" x14ac:dyDescent="0.25">
      <c r="JO5423" s="118"/>
      <c r="JP5423" s="118">
        <f t="shared" si="2259"/>
        <v>30.131199999997726</v>
      </c>
      <c r="JQ5423" s="138">
        <f t="shared" si="2260"/>
        <v>8.9839152761350761E-5</v>
      </c>
      <c r="JR5423" s="118">
        <f t="shared" si="2261"/>
        <v>2.4269088296441984E-7</v>
      </c>
      <c r="JS5423" s="118">
        <f t="shared" si="2257"/>
        <v>2.4269088296441984E-7</v>
      </c>
      <c r="JT5423" s="119" t="str">
        <f t="shared" si="2258"/>
        <v/>
      </c>
    </row>
    <row r="5424" spans="275:280" ht="20.100000000000001" customHeight="1" x14ac:dyDescent="0.25">
      <c r="JO5424" s="118"/>
      <c r="JP5424" s="118">
        <f t="shared" si="2259"/>
        <v>30.137599999997725</v>
      </c>
      <c r="JQ5424" s="138">
        <f t="shared" si="2260"/>
        <v>8.9596461878386341E-5</v>
      </c>
      <c r="JR5424" s="118">
        <f t="shared" si="2261"/>
        <v>2.420439800268978E-7</v>
      </c>
      <c r="JS5424" s="118">
        <f t="shared" si="2257"/>
        <v>2.420439800268978E-7</v>
      </c>
      <c r="JT5424" s="119" t="str">
        <f t="shared" si="2258"/>
        <v/>
      </c>
    </row>
    <row r="5425" spans="275:280" ht="20.100000000000001" customHeight="1" x14ac:dyDescent="0.25">
      <c r="JO5425" s="118"/>
      <c r="JP5425" s="118">
        <f t="shared" si="2259"/>
        <v>30.143999999997725</v>
      </c>
      <c r="JQ5425" s="138">
        <f t="shared" si="2260"/>
        <v>8.9354417898359443E-5</v>
      </c>
      <c r="JR5425" s="118">
        <f t="shared" si="2261"/>
        <v>2.4139877422745199E-7</v>
      </c>
      <c r="JS5425" s="118">
        <f t="shared" si="2257"/>
        <v>2.4139877422745199E-7</v>
      </c>
      <c r="JT5425" s="119" t="str">
        <f t="shared" si="2258"/>
        <v/>
      </c>
    </row>
    <row r="5426" spans="275:280" ht="20.100000000000001" customHeight="1" x14ac:dyDescent="0.25">
      <c r="JO5426" s="118"/>
      <c r="JP5426" s="118">
        <f t="shared" si="2259"/>
        <v>30.150399999997724</v>
      </c>
      <c r="JQ5426" s="138">
        <f t="shared" si="2260"/>
        <v>8.9113019124131991E-5</v>
      </c>
      <c r="JR5426" s="118">
        <f t="shared" si="2261"/>
        <v>2.4075526119813001E-7</v>
      </c>
      <c r="JS5426" s="118">
        <f t="shared" si="2257"/>
        <v>2.4075526119813001E-7</v>
      </c>
      <c r="JT5426" s="119" t="str">
        <f t="shared" si="2258"/>
        <v/>
      </c>
    </row>
    <row r="5427" spans="275:280" ht="20.100000000000001" customHeight="1" x14ac:dyDescent="0.25">
      <c r="JO5427" s="118"/>
      <c r="JP5427" s="118">
        <f t="shared" si="2259"/>
        <v>30.156799999997723</v>
      </c>
      <c r="JQ5427" s="138">
        <f t="shared" si="2260"/>
        <v>8.8872263862933861E-5</v>
      </c>
      <c r="JR5427" s="118">
        <f t="shared" si="2261"/>
        <v>2.4011343658362399E-7</v>
      </c>
      <c r="JS5427" s="118">
        <f t="shared" si="2257"/>
        <v>2.4011343658362399E-7</v>
      </c>
      <c r="JT5427" s="119" t="str">
        <f t="shared" si="2258"/>
        <v/>
      </c>
    </row>
    <row r="5428" spans="275:280" ht="20.100000000000001" customHeight="1" x14ac:dyDescent="0.25">
      <c r="JO5428" s="118"/>
      <c r="JP5428" s="118">
        <f t="shared" si="2259"/>
        <v>30.163199999997723</v>
      </c>
      <c r="JQ5428" s="138">
        <f t="shared" si="2260"/>
        <v>8.8632150426350237E-5</v>
      </c>
      <c r="JR5428" s="118">
        <f t="shared" si="2261"/>
        <v>2.3947329603750292E-7</v>
      </c>
      <c r="JS5428" s="118">
        <f t="shared" si="2257"/>
        <v>2.3947329603750292E-7</v>
      </c>
      <c r="JT5428" s="119" t="str">
        <f t="shared" si="2258"/>
        <v/>
      </c>
    </row>
    <row r="5429" spans="275:280" ht="20.100000000000001" customHeight="1" x14ac:dyDescent="0.25">
      <c r="JO5429" s="118"/>
      <c r="JP5429" s="118">
        <f t="shared" si="2259"/>
        <v>30.169599999997722</v>
      </c>
      <c r="JQ5429" s="138">
        <f t="shared" si="2260"/>
        <v>8.8392677130312734E-5</v>
      </c>
      <c r="JR5429" s="118">
        <f t="shared" si="2261"/>
        <v>2.3883483522596678E-7</v>
      </c>
      <c r="JS5429" s="118">
        <f t="shared" si="2257"/>
        <v>2.3883483522596678E-7</v>
      </c>
      <c r="JT5429" s="119" t="str">
        <f t="shared" si="2258"/>
        <v/>
      </c>
    </row>
    <row r="5430" spans="275:280" ht="20.100000000000001" customHeight="1" x14ac:dyDescent="0.25">
      <c r="JO5430" s="118"/>
      <c r="JP5430" s="118">
        <f t="shared" si="2259"/>
        <v>30.175999999997721</v>
      </c>
      <c r="JQ5430" s="138">
        <f t="shared" si="2260"/>
        <v>8.8153842295086768E-5</v>
      </c>
      <c r="JR5430" s="118">
        <f t="shared" si="2261"/>
        <v>2.3819804982577297E-7</v>
      </c>
      <c r="JS5430" s="118">
        <f t="shared" si="2257"/>
        <v>2.3819804982577297E-7</v>
      </c>
      <c r="JT5430" s="119" t="str">
        <f t="shared" si="2258"/>
        <v/>
      </c>
    </row>
    <row r="5431" spans="275:280" ht="20.100000000000001" customHeight="1" x14ac:dyDescent="0.25">
      <c r="JO5431" s="118"/>
      <c r="JP5431" s="118">
        <f t="shared" si="2259"/>
        <v>30.18239999999772</v>
      </c>
      <c r="JQ5431" s="138">
        <f t="shared" si="2260"/>
        <v>8.7915644245260995E-5</v>
      </c>
      <c r="JR5431" s="118">
        <f t="shared" si="2261"/>
        <v>2.3756293552389747E-7</v>
      </c>
      <c r="JS5431" s="118">
        <f t="shared" si="2257"/>
        <v>2.3756293552389747E-7</v>
      </c>
      <c r="JT5431" s="119" t="str">
        <f t="shared" si="2258"/>
        <v/>
      </c>
    </row>
    <row r="5432" spans="275:280" ht="20.100000000000001" customHeight="1" x14ac:dyDescent="0.25">
      <c r="JO5432" s="118"/>
      <c r="JP5432" s="118">
        <f t="shared" si="2259"/>
        <v>30.18879999999772</v>
      </c>
      <c r="JQ5432" s="138">
        <f t="shared" si="2260"/>
        <v>8.7678081309737097E-5</v>
      </c>
      <c r="JR5432" s="118">
        <f t="shared" si="2261"/>
        <v>2.3692948801878173E-7</v>
      </c>
      <c r="JS5432" s="118">
        <f t="shared" si="2257"/>
        <v>2.3692948801878173E-7</v>
      </c>
      <c r="JT5432" s="119" t="str">
        <f t="shared" si="2258"/>
        <v/>
      </c>
    </row>
    <row r="5433" spans="275:280" ht="20.100000000000001" customHeight="1" x14ac:dyDescent="0.25">
      <c r="JO5433" s="118"/>
      <c r="JP5433" s="118">
        <f t="shared" si="2259"/>
        <v>30.195199999997719</v>
      </c>
      <c r="JQ5433" s="138">
        <f t="shared" si="2260"/>
        <v>8.7441151821718316E-5</v>
      </c>
      <c r="JR5433" s="118">
        <f t="shared" si="2261"/>
        <v>2.3629770301931616E-7</v>
      </c>
      <c r="JS5433" s="118">
        <f t="shared" si="2257"/>
        <v>2.3629770301931616E-7</v>
      </c>
      <c r="JT5433" s="119" t="str">
        <f t="shared" si="2258"/>
        <v/>
      </c>
    </row>
    <row r="5434" spans="275:280" ht="20.100000000000001" customHeight="1" x14ac:dyDescent="0.25">
      <c r="JO5434" s="118"/>
      <c r="JP5434" s="118">
        <f t="shared" si="2259"/>
        <v>30.201599999997718</v>
      </c>
      <c r="JQ5434" s="138">
        <f t="shared" si="2260"/>
        <v>8.7204854118698999E-5</v>
      </c>
      <c r="JR5434" s="118">
        <f t="shared" si="2261"/>
        <v>2.3566757624497573E-7</v>
      </c>
      <c r="JS5434" s="118">
        <f t="shared" si="2257"/>
        <v>2.3566757624497573E-7</v>
      </c>
      <c r="JT5434" s="119" t="str">
        <f t="shared" si="2258"/>
        <v/>
      </c>
    </row>
    <row r="5435" spans="275:280" ht="20.100000000000001" customHeight="1" x14ac:dyDescent="0.25">
      <c r="JO5435" s="118"/>
      <c r="JP5435" s="118">
        <f t="shared" si="2259"/>
        <v>30.207999999997718</v>
      </c>
      <c r="JQ5435" s="138">
        <f t="shared" si="2260"/>
        <v>8.6969186542454024E-5</v>
      </c>
      <c r="JR5435" s="118">
        <f t="shared" si="2261"/>
        <v>2.3503910342745978E-7</v>
      </c>
      <c r="JS5435" s="118">
        <f t="shared" si="2257"/>
        <v>2.3503910342745978E-7</v>
      </c>
      <c r="JT5435" s="119" t="str">
        <f t="shared" si="2258"/>
        <v/>
      </c>
    </row>
    <row r="5436" spans="275:280" ht="20.100000000000001" customHeight="1" x14ac:dyDescent="0.25">
      <c r="JO5436" s="118"/>
      <c r="JP5436" s="118">
        <f t="shared" si="2259"/>
        <v>30.214399999997717</v>
      </c>
      <c r="JQ5436" s="138">
        <f t="shared" si="2260"/>
        <v>8.6734147439026564E-5</v>
      </c>
      <c r="JR5436" s="118">
        <f t="shared" si="2261"/>
        <v>2.3441228030672112E-7</v>
      </c>
      <c r="JS5436" s="118">
        <f t="shared" si="2257"/>
        <v>2.3441228030672112E-7</v>
      </c>
      <c r="JT5436" s="119" t="str">
        <f t="shared" si="2258"/>
        <v/>
      </c>
    </row>
    <row r="5437" spans="275:280" ht="20.100000000000001" customHeight="1" x14ac:dyDescent="0.25">
      <c r="JO5437" s="118"/>
      <c r="JP5437" s="118">
        <f t="shared" si="2259"/>
        <v>30.220799999997716</v>
      </c>
      <c r="JQ5437" s="138">
        <f t="shared" si="2260"/>
        <v>8.6499735158719843E-5</v>
      </c>
      <c r="JR5437" s="118">
        <f t="shared" si="2261"/>
        <v>2.3378710263593984E-7</v>
      </c>
      <c r="JS5437" s="118">
        <f t="shared" si="2257"/>
        <v>2.3378710263593984E-7</v>
      </c>
      <c r="JT5437" s="119" t="str">
        <f t="shared" si="2258"/>
        <v/>
      </c>
    </row>
    <row r="5438" spans="275:280" ht="20.100000000000001" customHeight="1" x14ac:dyDescent="0.25">
      <c r="JO5438" s="118"/>
      <c r="JP5438" s="118">
        <f t="shared" si="2259"/>
        <v>30.227199999997715</v>
      </c>
      <c r="JQ5438" s="138">
        <f t="shared" si="2260"/>
        <v>8.6265948056083903E-5</v>
      </c>
      <c r="JR5438" s="118">
        <f t="shared" si="2261"/>
        <v>2.3316356617652243E-7</v>
      </c>
      <c r="JS5438" s="118">
        <f t="shared" si="2257"/>
        <v>2.3316356617652243E-7</v>
      </c>
      <c r="JT5438" s="119" t="str">
        <f t="shared" si="2258"/>
        <v/>
      </c>
    </row>
    <row r="5439" spans="275:280" ht="20.100000000000001" customHeight="1" x14ac:dyDescent="0.25">
      <c r="JO5439" s="118"/>
      <c r="JP5439" s="118">
        <f t="shared" si="2259"/>
        <v>30.233599999997715</v>
      </c>
      <c r="JQ5439" s="138">
        <f t="shared" si="2260"/>
        <v>8.603278448990738E-5</v>
      </c>
      <c r="JR5439" s="118">
        <f t="shared" si="2261"/>
        <v>2.3254166670345498E-7</v>
      </c>
      <c r="JS5439" s="118">
        <f t="shared" si="2257"/>
        <v>2.3254166670345498E-7</v>
      </c>
      <c r="JT5439" s="119" t="str">
        <f t="shared" si="2258"/>
        <v/>
      </c>
    </row>
    <row r="5440" spans="275:280" ht="20.100000000000001" customHeight="1" x14ac:dyDescent="0.25">
      <c r="JO5440" s="118"/>
      <c r="JP5440" s="118">
        <f t="shared" si="2259"/>
        <v>30.239999999997714</v>
      </c>
      <c r="JQ5440" s="138">
        <f t="shared" si="2260"/>
        <v>8.5800242823203925E-5</v>
      </c>
      <c r="JR5440" s="118">
        <f t="shared" si="2261"/>
        <v>2.3192139999890645E-7</v>
      </c>
      <c r="JS5440" s="118">
        <f t="shared" si="2257"/>
        <v>2.3192139999890645E-7</v>
      </c>
      <c r="JT5440" s="119" t="str">
        <f t="shared" si="2258"/>
        <v/>
      </c>
    </row>
    <row r="5441" spans="275:280" ht="20.100000000000001" customHeight="1" x14ac:dyDescent="0.25">
      <c r="JO5441" s="118"/>
      <c r="JP5441" s="118">
        <f t="shared" si="2259"/>
        <v>30.246399999997713</v>
      </c>
      <c r="JQ5441" s="138">
        <f t="shared" si="2260"/>
        <v>8.5568321423205019E-5</v>
      </c>
      <c r="JR5441" s="118">
        <f t="shared" si="2261"/>
        <v>2.313027618590862E-7</v>
      </c>
      <c r="JS5441" s="118">
        <f t="shared" si="2257"/>
        <v>2.313027618590862E-7</v>
      </c>
      <c r="JT5441" s="119" t="str">
        <f t="shared" si="2258"/>
        <v/>
      </c>
    </row>
    <row r="5442" spans="275:280" ht="20.100000000000001" customHeight="1" x14ac:dyDescent="0.25">
      <c r="JO5442" s="118"/>
      <c r="JP5442" s="118">
        <f t="shared" si="2259"/>
        <v>30.252799999997713</v>
      </c>
      <c r="JQ5442" s="138">
        <f t="shared" si="2260"/>
        <v>8.5337018661345933E-5</v>
      </c>
      <c r="JR5442" s="118">
        <f t="shared" si="2261"/>
        <v>2.3068574808790142E-7</v>
      </c>
      <c r="JS5442" s="118">
        <f t="shared" si="2257"/>
        <v>2.3068574808790142E-7</v>
      </c>
      <c r="JT5442" s="119" t="str">
        <f t="shared" si="2258"/>
        <v/>
      </c>
    </row>
    <row r="5443" spans="275:280" ht="20.100000000000001" customHeight="1" x14ac:dyDescent="0.25">
      <c r="JO5443" s="118"/>
      <c r="JP5443" s="118">
        <f t="shared" si="2259"/>
        <v>30.259199999997712</v>
      </c>
      <c r="JQ5443" s="138">
        <f t="shared" si="2260"/>
        <v>8.5106332913258031E-5</v>
      </c>
      <c r="JR5443" s="118">
        <f t="shared" si="2261"/>
        <v>2.3007035450189027E-7</v>
      </c>
      <c r="JS5443" s="118">
        <f t="shared" si="2257"/>
        <v>2.3007035450189027E-7</v>
      </c>
      <c r="JT5443" s="119" t="str">
        <f t="shared" si="2258"/>
        <v/>
      </c>
    </row>
    <row r="5444" spans="275:280" ht="20.100000000000001" customHeight="1" x14ac:dyDescent="0.25">
      <c r="JO5444" s="118"/>
      <c r="JP5444" s="118">
        <f t="shared" si="2259"/>
        <v>30.265599999997711</v>
      </c>
      <c r="JQ5444" s="138">
        <f t="shared" si="2260"/>
        <v>8.4876262558756141E-5</v>
      </c>
      <c r="JR5444" s="118">
        <f t="shared" si="2261"/>
        <v>2.2945657692709123E-7</v>
      </c>
      <c r="JS5444" s="118">
        <f t="shared" si="2257"/>
        <v>2.2945657692709123E-7</v>
      </c>
      <c r="JT5444" s="119" t="str">
        <f t="shared" si="2258"/>
        <v/>
      </c>
    </row>
    <row r="5445" spans="275:280" ht="20.100000000000001" customHeight="1" x14ac:dyDescent="0.25">
      <c r="JO5445" s="118"/>
      <c r="JP5445" s="118">
        <f t="shared" si="2259"/>
        <v>30.271999999997711</v>
      </c>
      <c r="JQ5445" s="138">
        <f t="shared" si="2260"/>
        <v>8.464680598182905E-5</v>
      </c>
      <c r="JR5445" s="118">
        <f t="shared" si="2261"/>
        <v>2.2884441119965296E-7</v>
      </c>
      <c r="JS5445" s="118">
        <f t="shared" si="2257"/>
        <v>2.2884441119965296E-7</v>
      </c>
      <c r="JT5445" s="119" t="str">
        <f t="shared" si="2258"/>
        <v/>
      </c>
    </row>
    <row r="5446" spans="275:280" ht="20.100000000000001" customHeight="1" x14ac:dyDescent="0.25">
      <c r="JO5446" s="118"/>
      <c r="JP5446" s="118">
        <f t="shared" si="2259"/>
        <v>30.27839999999771</v>
      </c>
      <c r="JQ5446" s="138">
        <f t="shared" si="2260"/>
        <v>8.4417961570629397E-5</v>
      </c>
      <c r="JR5446" s="118">
        <f t="shared" si="2261"/>
        <v>2.2823385316748772E-7</v>
      </c>
      <c r="JS5446" s="118">
        <f t="shared" si="2257"/>
        <v>2.2823385316748772E-7</v>
      </c>
      <c r="JT5446" s="119" t="str">
        <f t="shared" si="2258"/>
        <v/>
      </c>
    </row>
    <row r="5447" spans="275:280" ht="20.100000000000001" customHeight="1" x14ac:dyDescent="0.25">
      <c r="JO5447" s="118"/>
      <c r="JP5447" s="118">
        <f t="shared" si="2259"/>
        <v>30.284799999997709</v>
      </c>
      <c r="JQ5447" s="138">
        <f t="shared" si="2260"/>
        <v>8.4189727717461909E-5</v>
      </c>
      <c r="JR5447" s="118">
        <f t="shared" si="2261"/>
        <v>2.2762489868789965E-7</v>
      </c>
      <c r="JS5447" s="118">
        <f t="shared" si="2257"/>
        <v>2.2762489868789965E-7</v>
      </c>
      <c r="JT5447" s="119" t="str">
        <f t="shared" si="2258"/>
        <v/>
      </c>
    </row>
    <row r="5448" spans="275:280" ht="20.100000000000001" customHeight="1" x14ac:dyDescent="0.25">
      <c r="JO5448" s="118"/>
      <c r="JP5448" s="118">
        <f t="shared" si="2259"/>
        <v>30.291199999997708</v>
      </c>
      <c r="JQ5448" s="138">
        <f t="shared" si="2260"/>
        <v>8.396210281877401E-5</v>
      </c>
      <c r="JR5448" s="118">
        <f t="shared" si="2261"/>
        <v>2.2701754362915692E-7</v>
      </c>
      <c r="JS5448" s="118">
        <f t="shared" si="2257"/>
        <v>2.2701754362915692E-7</v>
      </c>
      <c r="JT5448" s="119" t="str">
        <f t="shared" si="2258"/>
        <v/>
      </c>
    </row>
    <row r="5449" spans="275:280" ht="20.100000000000001" customHeight="1" x14ac:dyDescent="0.25">
      <c r="JO5449" s="118"/>
      <c r="JP5449" s="118">
        <f t="shared" si="2259"/>
        <v>30.297599999997708</v>
      </c>
      <c r="JQ5449" s="138">
        <f t="shared" si="2260"/>
        <v>8.3735085275144853E-5</v>
      </c>
      <c r="JR5449" s="118">
        <f t="shared" si="2261"/>
        <v>2.2641178386965141E-7</v>
      </c>
      <c r="JS5449" s="118">
        <f t="shared" si="2257"/>
        <v>2.2641178386965141E-7</v>
      </c>
      <c r="JT5449" s="119" t="str">
        <f t="shared" si="2258"/>
        <v/>
      </c>
    </row>
    <row r="5450" spans="275:280" ht="20.100000000000001" customHeight="1" x14ac:dyDescent="0.25">
      <c r="JO5450" s="118"/>
      <c r="JP5450" s="118">
        <f t="shared" si="2259"/>
        <v>30.303999999997707</v>
      </c>
      <c r="JQ5450" s="138">
        <f t="shared" si="2260"/>
        <v>8.3508673491275201E-5</v>
      </c>
      <c r="JR5450" s="118">
        <f t="shared" si="2261"/>
        <v>2.2580761529810203E-7</v>
      </c>
      <c r="JS5450" s="118">
        <f t="shared" si="2257"/>
        <v>2.2580761529810203E-7</v>
      </c>
      <c r="JT5450" s="119" t="str">
        <f t="shared" si="2258"/>
        <v/>
      </c>
    </row>
    <row r="5451" spans="275:280" ht="20.100000000000001" customHeight="1" x14ac:dyDescent="0.25">
      <c r="JO5451" s="118"/>
      <c r="JP5451" s="118">
        <f t="shared" si="2259"/>
        <v>30.310399999997706</v>
      </c>
      <c r="JQ5451" s="138">
        <f t="shared" si="2260"/>
        <v>8.3282865875977099E-5</v>
      </c>
      <c r="JR5451" s="118">
        <f t="shared" si="2261"/>
        <v>2.2520503381358184E-7</v>
      </c>
      <c r="JS5451" s="118">
        <f t="shared" ref="JS5451:JS5514" si="2262">IF(JQ5451&lt;(1-$JO$719),JR5451,"")</f>
        <v>2.2520503381358184E-7</v>
      </c>
      <c r="JT5451" s="119" t="str">
        <f t="shared" ref="JT5451:JT5514" si="2263">IF(JQ5451&lt;(1-$JO$725),JR5451,"")</f>
        <v/>
      </c>
    </row>
    <row r="5452" spans="275:280" ht="20.100000000000001" customHeight="1" x14ac:dyDescent="0.25">
      <c r="JO5452" s="118"/>
      <c r="JP5452" s="118">
        <f t="shared" ref="JP5452:JP5515" si="2264">JP5451+$JS$712</f>
        <v>30.316799999997706</v>
      </c>
      <c r="JQ5452" s="138">
        <f t="shared" ref="JQ5452:JQ5515" si="2265">_xlfn.CHISQ.DIST.RT(JP5452,7)</f>
        <v>8.3057660842163517E-5</v>
      </c>
      <c r="JR5452" s="118">
        <f t="shared" ref="JR5452:JR5515" si="2266">JQ5452-JQ5453</f>
        <v>2.2460403532615497E-7</v>
      </c>
      <c r="JS5452" s="118">
        <f t="shared" si="2262"/>
        <v>2.2460403532615497E-7</v>
      </c>
      <c r="JT5452" s="119" t="str">
        <f t="shared" si="2263"/>
        <v/>
      </c>
    </row>
    <row r="5453" spans="275:280" ht="20.100000000000001" customHeight="1" x14ac:dyDescent="0.25">
      <c r="JO5453" s="118"/>
      <c r="JP5453" s="118">
        <f t="shared" si="2264"/>
        <v>30.323199999997705</v>
      </c>
      <c r="JQ5453" s="138">
        <f t="shared" si="2265"/>
        <v>8.2833056806837362E-5</v>
      </c>
      <c r="JR5453" s="118">
        <f t="shared" si="2266"/>
        <v>2.2400461575520971E-7</v>
      </c>
      <c r="JS5453" s="118">
        <f t="shared" si="2262"/>
        <v>2.2400461575520971E-7</v>
      </c>
      <c r="JT5453" s="119" t="str">
        <f t="shared" si="2263"/>
        <v/>
      </c>
    </row>
    <row r="5454" spans="275:280" ht="20.100000000000001" customHeight="1" x14ac:dyDescent="0.25">
      <c r="JO5454" s="118"/>
      <c r="JP5454" s="118">
        <f t="shared" si="2264"/>
        <v>30.329599999997704</v>
      </c>
      <c r="JQ5454" s="138">
        <f t="shared" si="2265"/>
        <v>8.2609052191082153E-5</v>
      </c>
      <c r="JR5454" s="118">
        <f t="shared" si="2266"/>
        <v>2.2340677103039361E-7</v>
      </c>
      <c r="JS5454" s="118">
        <f t="shared" si="2262"/>
        <v>2.2340677103039361E-7</v>
      </c>
      <c r="JT5454" s="119" t="str">
        <f t="shared" si="2263"/>
        <v/>
      </c>
    </row>
    <row r="5455" spans="275:280" ht="20.100000000000001" customHeight="1" x14ac:dyDescent="0.25">
      <c r="JO5455" s="118"/>
      <c r="JP5455" s="118">
        <f t="shared" si="2264"/>
        <v>30.335999999997703</v>
      </c>
      <c r="JQ5455" s="138">
        <f t="shared" si="2265"/>
        <v>8.2385645420051759E-5</v>
      </c>
      <c r="JR5455" s="118">
        <f t="shared" si="2266"/>
        <v>2.2281049709342951E-7</v>
      </c>
      <c r="JS5455" s="118">
        <f t="shared" si="2262"/>
        <v>2.2281049709342951E-7</v>
      </c>
      <c r="JT5455" s="119" t="str">
        <f t="shared" si="2263"/>
        <v/>
      </c>
    </row>
    <row r="5456" spans="275:280" ht="20.100000000000001" customHeight="1" x14ac:dyDescent="0.25">
      <c r="JO5456" s="118"/>
      <c r="JP5456" s="118">
        <f t="shared" si="2264"/>
        <v>30.342399999997703</v>
      </c>
      <c r="JQ5456" s="138">
        <f t="shared" si="2265"/>
        <v>8.216283492295833E-5</v>
      </c>
      <c r="JR5456" s="118">
        <f t="shared" si="2266"/>
        <v>2.2221578989304691E-7</v>
      </c>
      <c r="JS5456" s="118">
        <f t="shared" si="2262"/>
        <v>2.2221578989304691E-7</v>
      </c>
      <c r="JT5456" s="119" t="str">
        <f t="shared" si="2263"/>
        <v/>
      </c>
    </row>
    <row r="5457" spans="275:280" ht="20.100000000000001" customHeight="1" x14ac:dyDescent="0.25">
      <c r="JO5457" s="118"/>
      <c r="JP5457" s="118">
        <f t="shared" si="2264"/>
        <v>30.348799999997702</v>
      </c>
      <c r="JQ5457" s="138">
        <f t="shared" si="2265"/>
        <v>8.1940619133065283E-5</v>
      </c>
      <c r="JR5457" s="118">
        <f t="shared" si="2266"/>
        <v>2.2162264539155496E-7</v>
      </c>
      <c r="JS5457" s="118">
        <f t="shared" si="2262"/>
        <v>2.2162264539155496E-7</v>
      </c>
      <c r="JT5457" s="119" t="str">
        <f t="shared" si="2263"/>
        <v/>
      </c>
    </row>
    <row r="5458" spans="275:280" ht="20.100000000000001" customHeight="1" x14ac:dyDescent="0.25">
      <c r="JO5458" s="118"/>
      <c r="JP5458" s="118">
        <f t="shared" si="2264"/>
        <v>30.355199999997701</v>
      </c>
      <c r="JQ5458" s="138">
        <f t="shared" si="2265"/>
        <v>8.1718996487673728E-5</v>
      </c>
      <c r="JR5458" s="118">
        <f t="shared" si="2266"/>
        <v>2.2103105955866248E-7</v>
      </c>
      <c r="JS5458" s="118">
        <f t="shared" si="2262"/>
        <v>2.2103105955866248E-7</v>
      </c>
      <c r="JT5458" s="119" t="str">
        <f t="shared" si="2263"/>
        <v/>
      </c>
    </row>
    <row r="5459" spans="275:280" ht="20.100000000000001" customHeight="1" x14ac:dyDescent="0.25">
      <c r="JO5459" s="118"/>
      <c r="JP5459" s="118">
        <f t="shared" si="2264"/>
        <v>30.361599999997701</v>
      </c>
      <c r="JQ5459" s="138">
        <f t="shared" si="2265"/>
        <v>8.1497965428115065E-5</v>
      </c>
      <c r="JR5459" s="118">
        <f t="shared" si="2266"/>
        <v>2.2044102837619423E-7</v>
      </c>
      <c r="JS5459" s="118">
        <f t="shared" si="2262"/>
        <v>2.2044102837619423E-7</v>
      </c>
      <c r="JT5459" s="119" t="str">
        <f t="shared" si="2263"/>
        <v/>
      </c>
    </row>
    <row r="5460" spans="275:280" ht="20.100000000000001" customHeight="1" x14ac:dyDescent="0.25">
      <c r="JO5460" s="118"/>
      <c r="JP5460" s="118">
        <f t="shared" si="2264"/>
        <v>30.3679999999977</v>
      </c>
      <c r="JQ5460" s="138">
        <f t="shared" si="2265"/>
        <v>8.1277524399738871E-5</v>
      </c>
      <c r="JR5460" s="118">
        <f t="shared" si="2266"/>
        <v>2.1985254783516361E-7</v>
      </c>
      <c r="JS5460" s="118">
        <f t="shared" si="2262"/>
        <v>2.1985254783516361E-7</v>
      </c>
      <c r="JT5460" s="119" t="str">
        <f t="shared" si="2263"/>
        <v/>
      </c>
    </row>
    <row r="5461" spans="275:280" ht="20.100000000000001" customHeight="1" x14ac:dyDescent="0.25">
      <c r="JO5461" s="118"/>
      <c r="JP5461" s="118">
        <f t="shared" si="2264"/>
        <v>30.374399999997699</v>
      </c>
      <c r="JQ5461" s="138">
        <f t="shared" si="2265"/>
        <v>8.1057671851903707E-5</v>
      </c>
      <c r="JR5461" s="118">
        <f t="shared" si="2266"/>
        <v>2.1926561393654511E-7</v>
      </c>
      <c r="JS5461" s="118">
        <f t="shared" si="2262"/>
        <v>2.1926561393654511E-7</v>
      </c>
      <c r="JT5461" s="119" t="str">
        <f t="shared" si="2263"/>
        <v/>
      </c>
    </row>
    <row r="5462" spans="275:280" ht="20.100000000000001" customHeight="1" x14ac:dyDescent="0.25">
      <c r="JO5462" s="118"/>
      <c r="JP5462" s="118">
        <f t="shared" si="2264"/>
        <v>30.380799999997699</v>
      </c>
      <c r="JQ5462" s="138">
        <f t="shared" si="2265"/>
        <v>8.0838406237967162E-5</v>
      </c>
      <c r="JR5462" s="118">
        <f t="shared" si="2266"/>
        <v>2.1868022269210105E-7</v>
      </c>
      <c r="JS5462" s="118">
        <f t="shared" si="2262"/>
        <v>2.1868022269210105E-7</v>
      </c>
      <c r="JT5462" s="119" t="str">
        <f t="shared" si="2263"/>
        <v/>
      </c>
    </row>
    <row r="5463" spans="275:280" ht="20.100000000000001" customHeight="1" x14ac:dyDescent="0.25">
      <c r="JO5463" s="118"/>
      <c r="JP5463" s="118">
        <f t="shared" si="2264"/>
        <v>30.387199999997698</v>
      </c>
      <c r="JQ5463" s="138">
        <f t="shared" si="2265"/>
        <v>8.0619726015275061E-5</v>
      </c>
      <c r="JR5463" s="118">
        <f t="shared" si="2266"/>
        <v>2.1809637012291786E-7</v>
      </c>
      <c r="JS5463" s="118">
        <f t="shared" si="2262"/>
        <v>2.1809637012291786E-7</v>
      </c>
      <c r="JT5463" s="119" t="str">
        <f t="shared" si="2263"/>
        <v/>
      </c>
    </row>
    <row r="5464" spans="275:280" ht="20.100000000000001" customHeight="1" x14ac:dyDescent="0.25">
      <c r="JO5464" s="118"/>
      <c r="JP5464" s="118">
        <f t="shared" si="2264"/>
        <v>30.393599999997697</v>
      </c>
      <c r="JQ5464" s="138">
        <f t="shared" si="2265"/>
        <v>8.0401629645152143E-5</v>
      </c>
      <c r="JR5464" s="118">
        <f t="shared" si="2266"/>
        <v>2.1751405226044969E-7</v>
      </c>
      <c r="JS5464" s="118">
        <f t="shared" si="2262"/>
        <v>2.1751405226044969E-7</v>
      </c>
      <c r="JT5464" s="119" t="str">
        <f t="shared" si="2263"/>
        <v/>
      </c>
    </row>
    <row r="5465" spans="275:280" ht="20.100000000000001" customHeight="1" x14ac:dyDescent="0.25">
      <c r="JO5465" s="118"/>
      <c r="JP5465" s="118">
        <f t="shared" si="2264"/>
        <v>30.399999999997696</v>
      </c>
      <c r="JQ5465" s="138">
        <f t="shared" si="2265"/>
        <v>8.0184115592891694E-5</v>
      </c>
      <c r="JR5465" s="118">
        <f t="shared" si="2266"/>
        <v>2.1693326514617953E-7</v>
      </c>
      <c r="JS5465" s="118">
        <f t="shared" si="2262"/>
        <v>2.1693326514617953E-7</v>
      </c>
      <c r="JT5465" s="119" t="str">
        <f t="shared" si="2263"/>
        <v/>
      </c>
    </row>
    <row r="5466" spans="275:280" ht="20.100000000000001" customHeight="1" x14ac:dyDescent="0.25">
      <c r="JO5466" s="118"/>
      <c r="JP5466" s="118">
        <f t="shared" si="2264"/>
        <v>30.406399999997696</v>
      </c>
      <c r="JQ5466" s="138">
        <f t="shared" si="2265"/>
        <v>7.9967182327745514E-5</v>
      </c>
      <c r="JR5466" s="118">
        <f t="shared" si="2266"/>
        <v>2.1635400483152438E-7</v>
      </c>
      <c r="JS5466" s="118">
        <f t="shared" si="2262"/>
        <v>2.1635400483152438E-7</v>
      </c>
      <c r="JT5466" s="119" t="str">
        <f t="shared" si="2263"/>
        <v/>
      </c>
    </row>
    <row r="5467" spans="275:280" ht="20.100000000000001" customHeight="1" x14ac:dyDescent="0.25">
      <c r="JO5467" s="118"/>
      <c r="JP5467" s="118">
        <f t="shared" si="2264"/>
        <v>30.412799999997695</v>
      </c>
      <c r="JQ5467" s="138">
        <f t="shared" si="2265"/>
        <v>7.975082832291399E-5</v>
      </c>
      <c r="JR5467" s="118">
        <f t="shared" si="2266"/>
        <v>2.1577626737786235E-7</v>
      </c>
      <c r="JS5467" s="118">
        <f t="shared" si="2262"/>
        <v>2.1577626737786235E-7</v>
      </c>
      <c r="JT5467" s="119" t="str">
        <f t="shared" si="2263"/>
        <v/>
      </c>
    </row>
    <row r="5468" spans="275:280" ht="20.100000000000001" customHeight="1" x14ac:dyDescent="0.25">
      <c r="JO5468" s="118"/>
      <c r="JP5468" s="118">
        <f t="shared" si="2264"/>
        <v>30.419199999997694</v>
      </c>
      <c r="JQ5468" s="138">
        <f t="shared" si="2265"/>
        <v>7.9535052055536127E-5</v>
      </c>
      <c r="JR5468" s="118">
        <f t="shared" si="2266"/>
        <v>2.1520004885624807E-7</v>
      </c>
      <c r="JS5468" s="118">
        <f t="shared" si="2262"/>
        <v>2.1520004885624807E-7</v>
      </c>
      <c r="JT5468" s="119" t="str">
        <f t="shared" si="2263"/>
        <v/>
      </c>
    </row>
    <row r="5469" spans="275:280" ht="20.100000000000001" customHeight="1" x14ac:dyDescent="0.25">
      <c r="JO5469" s="118"/>
      <c r="JP5469" s="118">
        <f t="shared" si="2264"/>
        <v>30.425599999997694</v>
      </c>
      <c r="JQ5469" s="138">
        <f t="shared" si="2265"/>
        <v>7.9319852006679879E-5</v>
      </c>
      <c r="JR5469" s="118">
        <f t="shared" si="2266"/>
        <v>2.1462534534779211E-7</v>
      </c>
      <c r="JS5469" s="118">
        <f t="shared" si="2262"/>
        <v>2.1462534534779211E-7</v>
      </c>
      <c r="JT5469" s="119" t="str">
        <f t="shared" si="2263"/>
        <v/>
      </c>
    </row>
    <row r="5470" spans="275:280" ht="20.100000000000001" customHeight="1" x14ac:dyDescent="0.25">
      <c r="JO5470" s="118"/>
      <c r="JP5470" s="118">
        <f t="shared" si="2264"/>
        <v>30.431999999997693</v>
      </c>
      <c r="JQ5470" s="138">
        <f t="shared" si="2265"/>
        <v>7.9105226661332087E-5</v>
      </c>
      <c r="JR5470" s="118">
        <f t="shared" si="2266"/>
        <v>2.1405215294397276E-7</v>
      </c>
      <c r="JS5470" s="118">
        <f t="shared" si="2262"/>
        <v>2.1405215294397276E-7</v>
      </c>
      <c r="JT5470" s="119" t="str">
        <f t="shared" si="2263"/>
        <v/>
      </c>
    </row>
    <row r="5471" spans="275:280" ht="20.100000000000001" customHeight="1" x14ac:dyDescent="0.25">
      <c r="JO5471" s="118"/>
      <c r="JP5471" s="118">
        <f t="shared" si="2264"/>
        <v>30.438399999997692</v>
      </c>
      <c r="JQ5471" s="138">
        <f t="shared" si="2265"/>
        <v>7.8891174508388114E-5</v>
      </c>
      <c r="JR5471" s="118">
        <f t="shared" si="2266"/>
        <v>2.1348046774509097E-7</v>
      </c>
      <c r="JS5471" s="118">
        <f t="shared" si="2262"/>
        <v>2.1348046774509097E-7</v>
      </c>
      <c r="JT5471" s="119" t="str">
        <f t="shared" si="2263"/>
        <v/>
      </c>
    </row>
    <row r="5472" spans="275:280" ht="20.100000000000001" customHeight="1" x14ac:dyDescent="0.25">
      <c r="JO5472" s="118"/>
      <c r="JP5472" s="118">
        <f t="shared" si="2264"/>
        <v>30.444799999997691</v>
      </c>
      <c r="JQ5472" s="138">
        <f t="shared" si="2265"/>
        <v>7.8677694040643024E-5</v>
      </c>
      <c r="JR5472" s="118">
        <f t="shared" si="2266"/>
        <v>2.1291028586249304E-7</v>
      </c>
      <c r="JS5472" s="118">
        <f t="shared" si="2262"/>
        <v>2.1291028586249304E-7</v>
      </c>
      <c r="JT5472" s="119" t="str">
        <f t="shared" si="2263"/>
        <v/>
      </c>
    </row>
    <row r="5473" spans="275:280" ht="20.100000000000001" customHeight="1" x14ac:dyDescent="0.25">
      <c r="JO5473" s="118"/>
      <c r="JP5473" s="118">
        <f t="shared" si="2264"/>
        <v>30.451199999997691</v>
      </c>
      <c r="JQ5473" s="138">
        <f t="shared" si="2265"/>
        <v>7.846478375478053E-5</v>
      </c>
      <c r="JR5473" s="118">
        <f t="shared" si="2266"/>
        <v>2.1234160341638858E-7</v>
      </c>
      <c r="JS5473" s="118">
        <f t="shared" si="2262"/>
        <v>2.1234160341638858E-7</v>
      </c>
      <c r="JT5473" s="119" t="str">
        <f t="shared" si="2263"/>
        <v/>
      </c>
    </row>
    <row r="5474" spans="275:280" ht="20.100000000000001" customHeight="1" x14ac:dyDescent="0.25">
      <c r="JO5474" s="118"/>
      <c r="JP5474" s="118">
        <f t="shared" si="2264"/>
        <v>30.45759999999769</v>
      </c>
      <c r="JQ5474" s="138">
        <f t="shared" si="2265"/>
        <v>7.8252442151364142E-5</v>
      </c>
      <c r="JR5474" s="118">
        <f t="shared" si="2266"/>
        <v>2.117744165367044E-7</v>
      </c>
      <c r="JS5474" s="118">
        <f t="shared" si="2262"/>
        <v>2.117744165367044E-7</v>
      </c>
      <c r="JT5474" s="119" t="str">
        <f t="shared" si="2263"/>
        <v/>
      </c>
    </row>
    <row r="5475" spans="275:280" ht="20.100000000000001" customHeight="1" x14ac:dyDescent="0.25">
      <c r="JO5475" s="118"/>
      <c r="JP5475" s="118">
        <f t="shared" si="2264"/>
        <v>30.463999999997689</v>
      </c>
      <c r="JQ5475" s="138">
        <f t="shared" si="2265"/>
        <v>7.8040667734827437E-5</v>
      </c>
      <c r="JR5475" s="118">
        <f t="shared" si="2266"/>
        <v>2.1120872136393826E-7</v>
      </c>
      <c r="JS5475" s="118">
        <f t="shared" si="2262"/>
        <v>2.1120872136393826E-7</v>
      </c>
      <c r="JT5475" s="119" t="str">
        <f t="shared" si="2263"/>
        <v/>
      </c>
    </row>
    <row r="5476" spans="275:280" ht="20.100000000000001" customHeight="1" x14ac:dyDescent="0.25">
      <c r="JO5476" s="118"/>
      <c r="JP5476" s="118">
        <f t="shared" si="2264"/>
        <v>30.470399999997689</v>
      </c>
      <c r="JQ5476" s="138">
        <f t="shared" si="2265"/>
        <v>7.7829459013463499E-5</v>
      </c>
      <c r="JR5476" s="118">
        <f t="shared" si="2266"/>
        <v>2.1064451404804758E-7</v>
      </c>
      <c r="JS5476" s="118">
        <f t="shared" si="2262"/>
        <v>2.1064451404804758E-7</v>
      </c>
      <c r="JT5476" s="119" t="str">
        <f t="shared" si="2263"/>
        <v/>
      </c>
    </row>
    <row r="5477" spans="275:280" ht="20.100000000000001" customHeight="1" x14ac:dyDescent="0.25">
      <c r="JO5477" s="118"/>
      <c r="JP5477" s="118">
        <f t="shared" si="2264"/>
        <v>30.476799999997688</v>
      </c>
      <c r="JQ5477" s="138">
        <f t="shared" si="2265"/>
        <v>7.7618814499415452E-5</v>
      </c>
      <c r="JR5477" s="118">
        <f t="shared" si="2266"/>
        <v>2.1008179074821906E-7</v>
      </c>
      <c r="JS5477" s="118">
        <f t="shared" si="2262"/>
        <v>2.1008179074821906E-7</v>
      </c>
      <c r="JT5477" s="119" t="str">
        <f t="shared" si="2263"/>
        <v/>
      </c>
    </row>
    <row r="5478" spans="275:280" ht="20.100000000000001" customHeight="1" x14ac:dyDescent="0.25">
      <c r="JO5478" s="118"/>
      <c r="JP5478" s="118">
        <f t="shared" si="2264"/>
        <v>30.483199999997687</v>
      </c>
      <c r="JQ5478" s="138">
        <f t="shared" si="2265"/>
        <v>7.7408732708667233E-5</v>
      </c>
      <c r="JR5478" s="118">
        <f t="shared" si="2266"/>
        <v>2.0952054763368182E-7</v>
      </c>
      <c r="JS5478" s="118">
        <f t="shared" si="2262"/>
        <v>2.0952054763368182E-7</v>
      </c>
      <c r="JT5478" s="119" t="str">
        <f t="shared" si="2263"/>
        <v/>
      </c>
    </row>
    <row r="5479" spans="275:280" ht="20.100000000000001" customHeight="1" x14ac:dyDescent="0.25">
      <c r="JO5479" s="118"/>
      <c r="JP5479" s="118">
        <f t="shared" si="2264"/>
        <v>30.489599999997687</v>
      </c>
      <c r="JQ5479" s="138">
        <f t="shared" si="2265"/>
        <v>7.7199212161033551E-5</v>
      </c>
      <c r="JR5479" s="118">
        <f t="shared" si="2266"/>
        <v>2.089607808830569E-7</v>
      </c>
      <c r="JS5479" s="118">
        <f t="shared" si="2262"/>
        <v>2.089607808830569E-7</v>
      </c>
      <c r="JT5479" s="119" t="str">
        <f t="shared" si="2263"/>
        <v/>
      </c>
    </row>
    <row r="5480" spans="275:280" ht="20.100000000000001" customHeight="1" x14ac:dyDescent="0.25">
      <c r="JO5480" s="118"/>
      <c r="JP5480" s="118">
        <f t="shared" si="2264"/>
        <v>30.495999999997686</v>
      </c>
      <c r="JQ5480" s="138">
        <f t="shared" si="2265"/>
        <v>7.6990251380150494E-5</v>
      </c>
      <c r="JR5480" s="118">
        <f t="shared" si="2266"/>
        <v>2.0840248668521101E-7</v>
      </c>
      <c r="JS5480" s="118">
        <f t="shared" si="2262"/>
        <v>2.0840248668521101E-7</v>
      </c>
      <c r="JT5480" s="119" t="str">
        <f t="shared" si="2263"/>
        <v/>
      </c>
    </row>
    <row r="5481" spans="275:280" ht="20.100000000000001" customHeight="1" x14ac:dyDescent="0.25">
      <c r="JO5481" s="118"/>
      <c r="JP5481" s="118">
        <f t="shared" si="2264"/>
        <v>30.502399999997685</v>
      </c>
      <c r="JQ5481" s="138">
        <f t="shared" si="2265"/>
        <v>7.6781848893465283E-5</v>
      </c>
      <c r="JR5481" s="118">
        <f t="shared" si="2266"/>
        <v>2.078456612383757E-7</v>
      </c>
      <c r="JS5481" s="118">
        <f t="shared" si="2262"/>
        <v>2.078456612383757E-7</v>
      </c>
      <c r="JT5481" s="119" t="str">
        <f t="shared" si="2263"/>
        <v/>
      </c>
    </row>
    <row r="5482" spans="275:280" ht="20.100000000000001" customHeight="1" x14ac:dyDescent="0.25">
      <c r="JO5482" s="118"/>
      <c r="JP5482" s="118">
        <f t="shared" si="2264"/>
        <v>30.508799999997684</v>
      </c>
      <c r="JQ5482" s="138">
        <f t="shared" si="2265"/>
        <v>7.6574003232226907E-5</v>
      </c>
      <c r="JR5482" s="118">
        <f t="shared" si="2266"/>
        <v>2.0729030074963229E-7</v>
      </c>
      <c r="JS5482" s="118">
        <f t="shared" si="2262"/>
        <v>2.0729030074963229E-7</v>
      </c>
      <c r="JT5482" s="119" t="str">
        <f t="shared" si="2263"/>
        <v/>
      </c>
    </row>
    <row r="5483" spans="275:280" ht="20.100000000000001" customHeight="1" x14ac:dyDescent="0.25">
      <c r="JO5483" s="118"/>
      <c r="JP5483" s="118">
        <f t="shared" si="2264"/>
        <v>30.515199999997684</v>
      </c>
      <c r="JQ5483" s="138">
        <f t="shared" si="2265"/>
        <v>7.6366712931477275E-5</v>
      </c>
      <c r="JR5483" s="118">
        <f t="shared" si="2266"/>
        <v>2.0673640143671439E-7</v>
      </c>
      <c r="JS5483" s="118">
        <f t="shared" si="2262"/>
        <v>2.0673640143671439E-7</v>
      </c>
      <c r="JT5483" s="119" t="str">
        <f t="shared" si="2263"/>
        <v/>
      </c>
    </row>
    <row r="5484" spans="275:280" ht="20.100000000000001" customHeight="1" x14ac:dyDescent="0.25">
      <c r="JO5484" s="118"/>
      <c r="JP5484" s="118">
        <f t="shared" si="2264"/>
        <v>30.521599999997683</v>
      </c>
      <c r="JQ5484" s="138">
        <f t="shared" si="2265"/>
        <v>7.615997653004056E-5</v>
      </c>
      <c r="JR5484" s="118">
        <f t="shared" si="2266"/>
        <v>2.0618395952592082E-7</v>
      </c>
      <c r="JS5484" s="118">
        <f t="shared" si="2262"/>
        <v>2.0618395952592082E-7</v>
      </c>
      <c r="JT5484" s="119" t="str">
        <f t="shared" si="2263"/>
        <v/>
      </c>
    </row>
    <row r="5485" spans="275:280" ht="20.100000000000001" customHeight="1" x14ac:dyDescent="0.25">
      <c r="JO5485" s="118"/>
      <c r="JP5485" s="118">
        <f t="shared" si="2264"/>
        <v>30.527999999997682</v>
      </c>
      <c r="JQ5485" s="138">
        <f t="shared" si="2265"/>
        <v>7.595379257051464E-5</v>
      </c>
      <c r="JR5485" s="118">
        <f t="shared" si="2266"/>
        <v>2.0563297125450084E-7</v>
      </c>
      <c r="JS5485" s="118">
        <f t="shared" si="2262"/>
        <v>2.0563297125450084E-7</v>
      </c>
      <c r="JT5485" s="119" t="str">
        <f t="shared" si="2263"/>
        <v/>
      </c>
    </row>
    <row r="5486" spans="275:280" ht="20.100000000000001" customHeight="1" x14ac:dyDescent="0.25">
      <c r="JO5486" s="118"/>
      <c r="JP5486" s="118">
        <f t="shared" si="2264"/>
        <v>30.534399999997682</v>
      </c>
      <c r="JQ5486" s="138">
        <f t="shared" si="2265"/>
        <v>7.5748159599260139E-5</v>
      </c>
      <c r="JR5486" s="118">
        <f t="shared" si="2266"/>
        <v>2.0508343286738799E-7</v>
      </c>
      <c r="JS5486" s="118">
        <f t="shared" si="2262"/>
        <v>2.0508343286738799E-7</v>
      </c>
      <c r="JT5486" s="119" t="str">
        <f t="shared" si="2263"/>
        <v/>
      </c>
    </row>
    <row r="5487" spans="275:280" ht="20.100000000000001" customHeight="1" x14ac:dyDescent="0.25">
      <c r="JO5487" s="118"/>
      <c r="JP5487" s="118">
        <f t="shared" si="2264"/>
        <v>30.540799999997681</v>
      </c>
      <c r="JQ5487" s="138">
        <f t="shared" si="2265"/>
        <v>7.5543076166392751E-5</v>
      </c>
      <c r="JR5487" s="118">
        <f t="shared" si="2266"/>
        <v>2.0453534061989703E-7</v>
      </c>
      <c r="JS5487" s="118">
        <f t="shared" si="2262"/>
        <v>2.0453534061989703E-7</v>
      </c>
      <c r="JT5487" s="119" t="str">
        <f t="shared" si="2263"/>
        <v/>
      </c>
    </row>
    <row r="5488" spans="275:280" ht="20.100000000000001" customHeight="1" x14ac:dyDescent="0.25">
      <c r="JO5488" s="118"/>
      <c r="JP5488" s="118">
        <f t="shared" si="2264"/>
        <v>30.54719999999768</v>
      </c>
      <c r="JQ5488" s="138">
        <f t="shared" si="2265"/>
        <v>7.5338540825772854E-5</v>
      </c>
      <c r="JR5488" s="118">
        <f t="shared" si="2266"/>
        <v>2.0398869077723608E-7</v>
      </c>
      <c r="JS5488" s="118">
        <f t="shared" si="2262"/>
        <v>2.0398869077723608E-7</v>
      </c>
      <c r="JT5488" s="119" t="str">
        <f t="shared" si="2263"/>
        <v/>
      </c>
    </row>
    <row r="5489" spans="275:280" ht="20.100000000000001" customHeight="1" x14ac:dyDescent="0.25">
      <c r="JO5489" s="118"/>
      <c r="JP5489" s="118">
        <f t="shared" si="2264"/>
        <v>30.55359999999768</v>
      </c>
      <c r="JQ5489" s="138">
        <f t="shared" si="2265"/>
        <v>7.5134552134995618E-5</v>
      </c>
      <c r="JR5489" s="118">
        <f t="shared" si="2266"/>
        <v>2.0344347961362571E-7</v>
      </c>
      <c r="JS5489" s="118">
        <f t="shared" si="2262"/>
        <v>2.0344347961362571E-7</v>
      </c>
      <c r="JT5489" s="119" t="str">
        <f t="shared" si="2263"/>
        <v/>
      </c>
    </row>
    <row r="5490" spans="275:280" ht="20.100000000000001" customHeight="1" x14ac:dyDescent="0.25">
      <c r="JO5490" s="118"/>
      <c r="JP5490" s="118">
        <f t="shared" si="2264"/>
        <v>30.559999999997679</v>
      </c>
      <c r="JQ5490" s="138">
        <f t="shared" si="2265"/>
        <v>7.4931108655381992E-5</v>
      </c>
      <c r="JR5490" s="118">
        <f t="shared" si="2266"/>
        <v>2.0289970341212269E-7</v>
      </c>
      <c r="JS5490" s="118">
        <f t="shared" si="2262"/>
        <v>2.0289970341212269E-7</v>
      </c>
      <c r="JT5490" s="119" t="str">
        <f t="shared" si="2263"/>
        <v/>
      </c>
    </row>
    <row r="5491" spans="275:280" ht="20.100000000000001" customHeight="1" x14ac:dyDescent="0.25">
      <c r="JO5491" s="118"/>
      <c r="JP5491" s="118">
        <f t="shared" si="2264"/>
        <v>30.566399999997678</v>
      </c>
      <c r="JQ5491" s="138">
        <f t="shared" si="2265"/>
        <v>7.4728208951969869E-5</v>
      </c>
      <c r="JR5491" s="118">
        <f t="shared" si="2266"/>
        <v>2.0235735846592113E-7</v>
      </c>
      <c r="JS5491" s="118">
        <f t="shared" si="2262"/>
        <v>2.0235735846592113E-7</v>
      </c>
      <c r="JT5491" s="119" t="str">
        <f t="shared" si="2263"/>
        <v/>
      </c>
    </row>
    <row r="5492" spans="275:280" ht="20.100000000000001" customHeight="1" x14ac:dyDescent="0.25">
      <c r="JO5492" s="118"/>
      <c r="JP5492" s="118">
        <f t="shared" si="2264"/>
        <v>30.572799999997677</v>
      </c>
      <c r="JQ5492" s="138">
        <f t="shared" si="2265"/>
        <v>7.4525851593503948E-5</v>
      </c>
      <c r="JR5492" s="118">
        <f t="shared" si="2266"/>
        <v>2.0181644107722754E-7</v>
      </c>
      <c r="JS5492" s="118">
        <f t="shared" si="2262"/>
        <v>2.0181644107722754E-7</v>
      </c>
      <c r="JT5492" s="119" t="str">
        <f t="shared" si="2263"/>
        <v/>
      </c>
    </row>
    <row r="5493" spans="275:280" ht="20.100000000000001" customHeight="1" x14ac:dyDescent="0.25">
      <c r="JO5493" s="118"/>
      <c r="JP5493" s="118">
        <f t="shared" si="2264"/>
        <v>30.579199999997677</v>
      </c>
      <c r="JQ5493" s="138">
        <f t="shared" si="2265"/>
        <v>7.4324035152426721E-5</v>
      </c>
      <c r="JR5493" s="118">
        <f t="shared" si="2266"/>
        <v>2.0127694755791138E-7</v>
      </c>
      <c r="JS5493" s="118">
        <f t="shared" si="2262"/>
        <v>2.0127694755791138E-7</v>
      </c>
      <c r="JT5493" s="119" t="str">
        <f t="shared" si="2263"/>
        <v/>
      </c>
    </row>
    <row r="5494" spans="275:280" ht="20.100000000000001" customHeight="1" x14ac:dyDescent="0.25">
      <c r="JO5494" s="118"/>
      <c r="JP5494" s="118">
        <f t="shared" si="2264"/>
        <v>30.585599999997676</v>
      </c>
      <c r="JQ5494" s="138">
        <f t="shared" si="2265"/>
        <v>7.4122758204868809E-5</v>
      </c>
      <c r="JR5494" s="118">
        <f t="shared" si="2266"/>
        <v>2.0073887422888167E-7</v>
      </c>
      <c r="JS5494" s="118">
        <f t="shared" si="2262"/>
        <v>2.0073887422888167E-7</v>
      </c>
      <c r="JT5494" s="119" t="str">
        <f t="shared" si="2263"/>
        <v/>
      </c>
    </row>
    <row r="5495" spans="275:280" ht="20.100000000000001" customHeight="1" x14ac:dyDescent="0.25">
      <c r="JO5495" s="118"/>
      <c r="JP5495" s="118">
        <f t="shared" si="2264"/>
        <v>30.591999999997675</v>
      </c>
      <c r="JQ5495" s="138">
        <f t="shared" si="2265"/>
        <v>7.3922019330639928E-5</v>
      </c>
      <c r="JR5495" s="118">
        <f t="shared" si="2266"/>
        <v>2.0020221742003273E-7</v>
      </c>
      <c r="JS5495" s="118">
        <f t="shared" si="2262"/>
        <v>2.0020221742003273E-7</v>
      </c>
      <c r="JT5495" s="119" t="str">
        <f t="shared" si="2263"/>
        <v/>
      </c>
    </row>
    <row r="5496" spans="275:280" ht="20.100000000000001" customHeight="1" x14ac:dyDescent="0.25">
      <c r="JO5496" s="118"/>
      <c r="JP5496" s="118">
        <f t="shared" si="2264"/>
        <v>30.598399999997675</v>
      </c>
      <c r="JQ5496" s="138">
        <f t="shared" si="2265"/>
        <v>7.3721817113219895E-5</v>
      </c>
      <c r="JR5496" s="118">
        <f t="shared" si="2266"/>
        <v>1.9966697347157238E-7</v>
      </c>
      <c r="JS5496" s="118">
        <f t="shared" si="2262"/>
        <v>1.9966697347157238E-7</v>
      </c>
      <c r="JT5496" s="119" t="str">
        <f t="shared" si="2263"/>
        <v/>
      </c>
    </row>
    <row r="5497" spans="275:280" ht="20.100000000000001" customHeight="1" x14ac:dyDescent="0.25">
      <c r="JO5497" s="118"/>
      <c r="JP5497" s="118">
        <f t="shared" si="2264"/>
        <v>30.604799999997674</v>
      </c>
      <c r="JQ5497" s="138">
        <f t="shared" si="2265"/>
        <v>7.3522150139748322E-5</v>
      </c>
      <c r="JR5497" s="118">
        <f t="shared" si="2266"/>
        <v>1.9913313873160953E-7</v>
      </c>
      <c r="JS5497" s="118">
        <f t="shared" si="2262"/>
        <v>1.9913313873160953E-7</v>
      </c>
      <c r="JT5497" s="119" t="str">
        <f t="shared" si="2263"/>
        <v/>
      </c>
    </row>
    <row r="5498" spans="275:280" ht="20.100000000000001" customHeight="1" x14ac:dyDescent="0.25">
      <c r="JO5498" s="118"/>
      <c r="JP5498" s="118">
        <f t="shared" si="2264"/>
        <v>30.611199999997673</v>
      </c>
      <c r="JQ5498" s="138">
        <f t="shared" si="2265"/>
        <v>7.3323017001016713E-5</v>
      </c>
      <c r="JR5498" s="118">
        <f t="shared" si="2266"/>
        <v>1.9860070955825487E-7</v>
      </c>
      <c r="JS5498" s="118">
        <f t="shared" si="2262"/>
        <v>1.9860070955825487E-7</v>
      </c>
      <c r="JT5498" s="119" t="str">
        <f t="shared" si="2263"/>
        <v/>
      </c>
    </row>
    <row r="5499" spans="275:280" ht="20.100000000000001" customHeight="1" x14ac:dyDescent="0.25">
      <c r="JO5499" s="118"/>
      <c r="JP5499" s="118">
        <f t="shared" si="2264"/>
        <v>30.617599999997672</v>
      </c>
      <c r="JQ5499" s="138">
        <f t="shared" si="2265"/>
        <v>7.3124416291458458E-5</v>
      </c>
      <c r="JR5499" s="118">
        <f t="shared" si="2266"/>
        <v>1.9806968231865865E-7</v>
      </c>
      <c r="JS5499" s="118">
        <f t="shared" si="2262"/>
        <v>1.9806968231865865E-7</v>
      </c>
      <c r="JT5499" s="119" t="str">
        <f t="shared" si="2263"/>
        <v/>
      </c>
    </row>
    <row r="5500" spans="275:280" ht="20.100000000000001" customHeight="1" x14ac:dyDescent="0.25">
      <c r="JO5500" s="118"/>
      <c r="JP5500" s="118">
        <f t="shared" si="2264"/>
        <v>30.623999999997672</v>
      </c>
      <c r="JQ5500" s="138">
        <f t="shared" si="2265"/>
        <v>7.2926346609139799E-5</v>
      </c>
      <c r="JR5500" s="118">
        <f t="shared" si="2266"/>
        <v>1.9754005338952561E-7</v>
      </c>
      <c r="JS5500" s="118">
        <f t="shared" si="2262"/>
        <v>1.9754005338952561E-7</v>
      </c>
      <c r="JT5500" s="119" t="str">
        <f t="shared" si="2263"/>
        <v/>
      </c>
    </row>
    <row r="5501" spans="275:280" ht="20.100000000000001" customHeight="1" x14ac:dyDescent="0.25">
      <c r="JO5501" s="118"/>
      <c r="JP5501" s="118">
        <f t="shared" si="2264"/>
        <v>30.630399999997671</v>
      </c>
      <c r="JQ5501" s="138">
        <f t="shared" si="2265"/>
        <v>7.2728806555750274E-5</v>
      </c>
      <c r="JR5501" s="118">
        <f t="shared" si="2266"/>
        <v>1.9701181915624769E-7</v>
      </c>
      <c r="JS5501" s="118">
        <f t="shared" si="2262"/>
        <v>1.9701181915624769E-7</v>
      </c>
      <c r="JT5501" s="119" t="str">
        <f t="shared" si="2263"/>
        <v/>
      </c>
    </row>
    <row r="5502" spans="275:280" ht="20.100000000000001" customHeight="1" x14ac:dyDescent="0.25">
      <c r="JO5502" s="118"/>
      <c r="JP5502" s="118">
        <f t="shared" si="2264"/>
        <v>30.63679999999767</v>
      </c>
      <c r="JQ5502" s="138">
        <f t="shared" si="2265"/>
        <v>7.2531794736594026E-5</v>
      </c>
      <c r="JR5502" s="118">
        <f t="shared" si="2266"/>
        <v>1.9648497601291754E-7</v>
      </c>
      <c r="JS5502" s="118">
        <f t="shared" si="2262"/>
        <v>1.9648497601291754E-7</v>
      </c>
      <c r="JT5502" s="119" t="str">
        <f t="shared" si="2263"/>
        <v/>
      </c>
    </row>
    <row r="5503" spans="275:280" ht="20.100000000000001" customHeight="1" x14ac:dyDescent="0.25">
      <c r="JO5503" s="118"/>
      <c r="JP5503" s="118">
        <f t="shared" si="2264"/>
        <v>30.64319999999767</v>
      </c>
      <c r="JQ5503" s="138">
        <f t="shared" si="2265"/>
        <v>7.2335309760581109E-5</v>
      </c>
      <c r="JR5503" s="118">
        <f t="shared" si="2266"/>
        <v>1.9595952036418523E-7</v>
      </c>
      <c r="JS5503" s="118">
        <f t="shared" si="2262"/>
        <v>1.9595952036418523E-7</v>
      </c>
      <c r="JT5503" s="119" t="str">
        <f t="shared" si="2263"/>
        <v/>
      </c>
    </row>
    <row r="5504" spans="275:280" ht="20.100000000000001" customHeight="1" x14ac:dyDescent="0.25">
      <c r="JO5504" s="118"/>
      <c r="JP5504" s="118">
        <f t="shared" si="2264"/>
        <v>30.649599999997669</v>
      </c>
      <c r="JQ5504" s="138">
        <f t="shared" si="2265"/>
        <v>7.2139350240216923E-5</v>
      </c>
      <c r="JR5504" s="118">
        <f t="shared" si="2266"/>
        <v>1.9543544862161261E-7</v>
      </c>
      <c r="JS5504" s="118">
        <f t="shared" si="2262"/>
        <v>1.9543544862161261E-7</v>
      </c>
      <c r="JT5504" s="119" t="str">
        <f t="shared" si="2263"/>
        <v/>
      </c>
    </row>
    <row r="5505" spans="275:280" ht="20.100000000000001" customHeight="1" x14ac:dyDescent="0.25">
      <c r="JO5505" s="118"/>
      <c r="JP5505" s="118">
        <f t="shared" si="2264"/>
        <v>30.655999999997668</v>
      </c>
      <c r="JQ5505" s="138">
        <f t="shared" si="2265"/>
        <v>7.1943914791595311E-5</v>
      </c>
      <c r="JR5505" s="118">
        <f t="shared" si="2266"/>
        <v>1.949127572087962E-7</v>
      </c>
      <c r="JS5505" s="118">
        <f t="shared" si="2262"/>
        <v>1.949127572087962E-7</v>
      </c>
      <c r="JT5505" s="119" t="str">
        <f t="shared" si="2263"/>
        <v/>
      </c>
    </row>
    <row r="5506" spans="275:280" ht="20.100000000000001" customHeight="1" x14ac:dyDescent="0.25">
      <c r="JO5506" s="118"/>
      <c r="JP5506" s="118">
        <f t="shared" si="2264"/>
        <v>30.662399999997668</v>
      </c>
      <c r="JQ5506" s="138">
        <f t="shared" si="2265"/>
        <v>7.1749002034386515E-5</v>
      </c>
      <c r="JR5506" s="118">
        <f t="shared" si="2266"/>
        <v>1.9439144255503811E-7</v>
      </c>
      <c r="JS5506" s="118">
        <f t="shared" si="2262"/>
        <v>1.9439144255503811E-7</v>
      </c>
      <c r="JT5506" s="119" t="str">
        <f t="shared" si="2263"/>
        <v/>
      </c>
    </row>
    <row r="5507" spans="275:280" ht="20.100000000000001" customHeight="1" x14ac:dyDescent="0.25">
      <c r="JO5507" s="118"/>
      <c r="JP5507" s="118">
        <f t="shared" si="2264"/>
        <v>30.668799999997667</v>
      </c>
      <c r="JQ5507" s="138">
        <f t="shared" si="2265"/>
        <v>7.1554610591831476E-5</v>
      </c>
      <c r="JR5507" s="118">
        <f t="shared" si="2266"/>
        <v>1.9387150110137695E-7</v>
      </c>
      <c r="JS5507" s="118">
        <f t="shared" si="2262"/>
        <v>1.9387150110137695E-7</v>
      </c>
      <c r="JT5507" s="119" t="str">
        <f t="shared" si="2263"/>
        <v/>
      </c>
    </row>
    <row r="5508" spans="275:280" ht="20.100000000000001" customHeight="1" x14ac:dyDescent="0.25">
      <c r="JO5508" s="118"/>
      <c r="JP5508" s="118">
        <f t="shared" si="2264"/>
        <v>30.675199999997666</v>
      </c>
      <c r="JQ5508" s="138">
        <f t="shared" si="2265"/>
        <v>7.13607390907301E-5</v>
      </c>
      <c r="JR5508" s="118">
        <f t="shared" si="2266"/>
        <v>1.9335292929634586E-7</v>
      </c>
      <c r="JS5508" s="118">
        <f t="shared" si="2262"/>
        <v>1.9335292929634586E-7</v>
      </c>
      <c r="JT5508" s="119" t="str">
        <f t="shared" si="2263"/>
        <v/>
      </c>
    </row>
    <row r="5509" spans="275:280" ht="20.100000000000001" customHeight="1" x14ac:dyDescent="0.25">
      <c r="JO5509" s="118"/>
      <c r="JP5509" s="118">
        <f t="shared" si="2264"/>
        <v>30.681599999997665</v>
      </c>
      <c r="JQ5509" s="138">
        <f t="shared" si="2265"/>
        <v>7.1167386161433754E-5</v>
      </c>
      <c r="JR5509" s="118">
        <f t="shared" si="2266"/>
        <v>1.928357235977615E-7</v>
      </c>
      <c r="JS5509" s="118">
        <f t="shared" si="2262"/>
        <v>1.928357235977615E-7</v>
      </c>
      <c r="JT5509" s="119" t="str">
        <f t="shared" si="2263"/>
        <v/>
      </c>
    </row>
    <row r="5510" spans="275:280" ht="20.100000000000001" customHeight="1" x14ac:dyDescent="0.25">
      <c r="JO5510" s="118"/>
      <c r="JP5510" s="118">
        <f t="shared" si="2264"/>
        <v>30.687999999997665</v>
      </c>
      <c r="JQ5510" s="138">
        <f t="shared" si="2265"/>
        <v>7.0974550437835992E-5</v>
      </c>
      <c r="JR5510" s="118">
        <f t="shared" si="2266"/>
        <v>1.9231988047269685E-7</v>
      </c>
      <c r="JS5510" s="118">
        <f t="shared" si="2262"/>
        <v>1.9231988047269685E-7</v>
      </c>
      <c r="JT5510" s="119" t="str">
        <f t="shared" si="2263"/>
        <v/>
      </c>
    </row>
    <row r="5511" spans="275:280" ht="20.100000000000001" customHeight="1" x14ac:dyDescent="0.25">
      <c r="JO5511" s="118"/>
      <c r="JP5511" s="118">
        <f t="shared" si="2264"/>
        <v>30.694399999997664</v>
      </c>
      <c r="JQ5511" s="138">
        <f t="shared" si="2265"/>
        <v>7.0782230557363295E-5</v>
      </c>
      <c r="JR5511" s="118">
        <f t="shared" si="2266"/>
        <v>1.918053963968308E-7</v>
      </c>
      <c r="JS5511" s="118">
        <f t="shared" si="2262"/>
        <v>1.918053963968308E-7</v>
      </c>
      <c r="JT5511" s="119" t="str">
        <f t="shared" si="2263"/>
        <v/>
      </c>
    </row>
    <row r="5512" spans="275:280" ht="20.100000000000001" customHeight="1" x14ac:dyDescent="0.25">
      <c r="JO5512" s="118"/>
      <c r="JP5512" s="118">
        <f t="shared" si="2264"/>
        <v>30.700799999997663</v>
      </c>
      <c r="JQ5512" s="138">
        <f t="shared" si="2265"/>
        <v>7.0590425160966464E-5</v>
      </c>
      <c r="JR5512" s="118">
        <f t="shared" si="2266"/>
        <v>1.9129226785526122E-7</v>
      </c>
      <c r="JS5512" s="118">
        <f t="shared" si="2262"/>
        <v>1.9129226785526122E-7</v>
      </c>
      <c r="JT5512" s="119" t="str">
        <f t="shared" si="2263"/>
        <v/>
      </c>
    </row>
    <row r="5513" spans="275:280" ht="20.100000000000001" customHeight="1" x14ac:dyDescent="0.25">
      <c r="JO5513" s="118"/>
      <c r="JP5513" s="118">
        <f t="shared" si="2264"/>
        <v>30.707199999997663</v>
      </c>
      <c r="JQ5513" s="138">
        <f t="shared" si="2265"/>
        <v>7.0399132893111203E-5</v>
      </c>
      <c r="JR5513" s="118">
        <f t="shared" si="2266"/>
        <v>1.9078049134113617E-7</v>
      </c>
      <c r="JS5513" s="118">
        <f t="shared" si="2262"/>
        <v>1.9078049134113617E-7</v>
      </c>
      <c r="JT5513" s="119" t="str">
        <f t="shared" si="2263"/>
        <v/>
      </c>
    </row>
    <row r="5514" spans="275:280" ht="20.100000000000001" customHeight="1" x14ac:dyDescent="0.25">
      <c r="JO5514" s="118"/>
      <c r="JP5514" s="118">
        <f t="shared" si="2264"/>
        <v>30.713599999997662</v>
      </c>
      <c r="JQ5514" s="138">
        <f t="shared" si="2265"/>
        <v>7.0208352401770067E-5</v>
      </c>
      <c r="JR5514" s="118">
        <f t="shared" si="2266"/>
        <v>1.902700633573751E-7</v>
      </c>
      <c r="JS5514" s="118">
        <f t="shared" si="2262"/>
        <v>1.902700633573751E-7</v>
      </c>
      <c r="JT5514" s="119" t="str">
        <f t="shared" si="2263"/>
        <v/>
      </c>
    </row>
    <row r="5515" spans="275:280" ht="20.100000000000001" customHeight="1" x14ac:dyDescent="0.25">
      <c r="JO5515" s="118"/>
      <c r="JP5515" s="118">
        <f t="shared" si="2264"/>
        <v>30.719999999997661</v>
      </c>
      <c r="JQ5515" s="138">
        <f t="shared" si="2265"/>
        <v>7.0018082338412692E-5</v>
      </c>
      <c r="JR5515" s="118">
        <f t="shared" si="2266"/>
        <v>1.8976098041458174E-7</v>
      </c>
      <c r="JS5515" s="118">
        <f t="shared" ref="JS5515:JS5578" si="2267">IF(JQ5515&lt;(1-$JO$719),JR5515,"")</f>
        <v>1.8976098041458174E-7</v>
      </c>
      <c r="JT5515" s="119" t="str">
        <f t="shared" ref="JT5515:JT5578" si="2268">IF(JQ5515&lt;(1-$JO$725),JR5515,"")</f>
        <v/>
      </c>
    </row>
    <row r="5516" spans="275:280" ht="20.100000000000001" customHeight="1" x14ac:dyDescent="0.25">
      <c r="JO5516" s="118"/>
      <c r="JP5516" s="118">
        <f t="shared" ref="JP5516:JP5579" si="2269">JP5515+$JS$712</f>
        <v>30.72639999999766</v>
      </c>
      <c r="JQ5516" s="138">
        <f t="shared" ref="JQ5516:JQ5579" si="2270">_xlfn.CHISQ.DIST.RT(JP5516,7)</f>
        <v>6.982832135799811E-5</v>
      </c>
      <c r="JR5516" s="118">
        <f t="shared" ref="JR5516:JR5579" si="2271">JQ5516-JQ5517</f>
        <v>1.8925323903351066E-7</v>
      </c>
      <c r="JS5516" s="118">
        <f t="shared" si="2267"/>
        <v>1.8925323903351066E-7</v>
      </c>
      <c r="JT5516" s="119" t="str">
        <f t="shared" si="2268"/>
        <v/>
      </c>
    </row>
    <row r="5517" spans="275:280" ht="20.100000000000001" customHeight="1" x14ac:dyDescent="0.25">
      <c r="JO5517" s="118"/>
      <c r="JP5517" s="118">
        <f t="shared" si="2269"/>
        <v>30.73279999999766</v>
      </c>
      <c r="JQ5517" s="138">
        <f t="shared" si="2270"/>
        <v>6.96390681189646E-5</v>
      </c>
      <c r="JR5517" s="118">
        <f t="shared" si="2271"/>
        <v>1.8874683574330545E-7</v>
      </c>
      <c r="JS5517" s="118">
        <f t="shared" si="2267"/>
        <v>1.8874683574330545E-7</v>
      </c>
      <c r="JT5517" s="119" t="str">
        <f t="shared" si="2268"/>
        <v/>
      </c>
    </row>
    <row r="5518" spans="275:280" ht="20.100000000000001" customHeight="1" x14ac:dyDescent="0.25">
      <c r="JO5518" s="118"/>
      <c r="JP5518" s="118">
        <f t="shared" si="2269"/>
        <v>30.739199999997659</v>
      </c>
      <c r="JQ5518" s="138">
        <f t="shared" si="2270"/>
        <v>6.9450321283221294E-5</v>
      </c>
      <c r="JR5518" s="118">
        <f t="shared" si="2271"/>
        <v>1.8824176708098371E-7</v>
      </c>
      <c r="JS5518" s="118">
        <f t="shared" si="2267"/>
        <v>1.8824176708098371E-7</v>
      </c>
      <c r="JT5518" s="119" t="str">
        <f t="shared" si="2268"/>
        <v/>
      </c>
    </row>
    <row r="5519" spans="275:280" ht="20.100000000000001" customHeight="1" x14ac:dyDescent="0.25">
      <c r="JO5519" s="118"/>
      <c r="JP5519" s="118">
        <f t="shared" si="2269"/>
        <v>30.745599999997658</v>
      </c>
      <c r="JQ5519" s="138">
        <f t="shared" si="2270"/>
        <v>6.926207951614031E-5</v>
      </c>
      <c r="JR5519" s="118">
        <f t="shared" si="2271"/>
        <v>1.8773802959321244E-7</v>
      </c>
      <c r="JS5519" s="118">
        <f t="shared" si="2267"/>
        <v>1.8773802959321244E-7</v>
      </c>
      <c r="JT5519" s="119" t="str">
        <f t="shared" si="2268"/>
        <v/>
      </c>
    </row>
    <row r="5520" spans="275:280" ht="20.100000000000001" customHeight="1" x14ac:dyDescent="0.25">
      <c r="JO5520" s="118"/>
      <c r="JP5520" s="118">
        <f t="shared" si="2269"/>
        <v>30.751999999997658</v>
      </c>
      <c r="JQ5520" s="138">
        <f t="shared" si="2270"/>
        <v>6.9074341486547098E-5</v>
      </c>
      <c r="JR5520" s="118">
        <f t="shared" si="2271"/>
        <v>1.8723561983590147E-7</v>
      </c>
      <c r="JS5520" s="118">
        <f t="shared" si="2267"/>
        <v>1.8723561983590147E-7</v>
      </c>
      <c r="JT5520" s="119" t="str">
        <f t="shared" si="2268"/>
        <v/>
      </c>
    </row>
    <row r="5521" spans="275:280" ht="20.100000000000001" customHeight="1" x14ac:dyDescent="0.25">
      <c r="JO5521" s="118"/>
      <c r="JP5521" s="118">
        <f t="shared" si="2269"/>
        <v>30.758399999997657</v>
      </c>
      <c r="JQ5521" s="138">
        <f t="shared" si="2270"/>
        <v>6.8887105866711197E-5</v>
      </c>
      <c r="JR5521" s="118">
        <f t="shared" si="2271"/>
        <v>1.8673453437208925E-7</v>
      </c>
      <c r="JS5521" s="118">
        <f t="shared" si="2267"/>
        <v>1.8673453437208925E-7</v>
      </c>
      <c r="JT5521" s="119" t="str">
        <f t="shared" si="2268"/>
        <v/>
      </c>
    </row>
    <row r="5522" spans="275:280" ht="20.100000000000001" customHeight="1" x14ac:dyDescent="0.25">
      <c r="JO5522" s="118"/>
      <c r="JP5522" s="118">
        <f t="shared" si="2269"/>
        <v>30.764799999997656</v>
      </c>
      <c r="JQ5522" s="138">
        <f t="shared" si="2270"/>
        <v>6.8700371332339107E-5</v>
      </c>
      <c r="JR5522" s="118">
        <f t="shared" si="2271"/>
        <v>1.8623476977472114E-7</v>
      </c>
      <c r="JS5522" s="118">
        <f t="shared" si="2267"/>
        <v>1.8623476977472114E-7</v>
      </c>
      <c r="JT5522" s="119" t="str">
        <f t="shared" si="2268"/>
        <v/>
      </c>
    </row>
    <row r="5523" spans="275:280" ht="20.100000000000001" customHeight="1" x14ac:dyDescent="0.25">
      <c r="JO5523" s="118"/>
      <c r="JP5523" s="118">
        <f t="shared" si="2269"/>
        <v>30.771199999997656</v>
      </c>
      <c r="JQ5523" s="138">
        <f t="shared" si="2270"/>
        <v>6.8514136562564386E-5</v>
      </c>
      <c r="JR5523" s="118">
        <f t="shared" si="2271"/>
        <v>1.8573632262541611E-7</v>
      </c>
      <c r="JS5523" s="118">
        <f t="shared" si="2267"/>
        <v>1.8573632262541611E-7</v>
      </c>
      <c r="JT5523" s="119" t="str">
        <f t="shared" si="2268"/>
        <v/>
      </c>
    </row>
    <row r="5524" spans="275:280" ht="20.100000000000001" customHeight="1" x14ac:dyDescent="0.25">
      <c r="JO5524" s="118"/>
      <c r="JP5524" s="118">
        <f t="shared" si="2269"/>
        <v>30.777599999997655</v>
      </c>
      <c r="JQ5524" s="138">
        <f t="shared" si="2270"/>
        <v>6.832840023993897E-5</v>
      </c>
      <c r="JR5524" s="118">
        <f t="shared" si="2271"/>
        <v>1.8523918951361294E-7</v>
      </c>
      <c r="JS5524" s="118">
        <f t="shared" si="2267"/>
        <v>1.8523918951361294E-7</v>
      </c>
      <c r="JT5524" s="119" t="str">
        <f t="shared" si="2268"/>
        <v/>
      </c>
    </row>
    <row r="5525" spans="275:280" ht="20.100000000000001" customHeight="1" x14ac:dyDescent="0.25">
      <c r="JO5525" s="118"/>
      <c r="JP5525" s="118">
        <f t="shared" si="2269"/>
        <v>30.783999999997654</v>
      </c>
      <c r="JQ5525" s="138">
        <f t="shared" si="2270"/>
        <v>6.8143161050425357E-5</v>
      </c>
      <c r="JR5525" s="118">
        <f t="shared" si="2271"/>
        <v>1.8474336703804743E-7</v>
      </c>
      <c r="JS5525" s="118">
        <f t="shared" si="2267"/>
        <v>1.8474336703804743E-7</v>
      </c>
      <c r="JT5525" s="119" t="str">
        <f t="shared" si="2268"/>
        <v/>
      </c>
    </row>
    <row r="5526" spans="275:280" ht="20.100000000000001" customHeight="1" x14ac:dyDescent="0.25">
      <c r="JO5526" s="118"/>
      <c r="JP5526" s="118">
        <f t="shared" si="2269"/>
        <v>30.790399999997653</v>
      </c>
      <c r="JQ5526" s="138">
        <f t="shared" si="2270"/>
        <v>6.795841768338731E-5</v>
      </c>
      <c r="JR5526" s="118">
        <f t="shared" si="2271"/>
        <v>1.8424885180611547E-7</v>
      </c>
      <c r="JS5526" s="118">
        <f t="shared" si="2267"/>
        <v>1.8424885180611547E-7</v>
      </c>
      <c r="JT5526" s="119" t="str">
        <f t="shared" si="2268"/>
        <v/>
      </c>
    </row>
    <row r="5527" spans="275:280" ht="20.100000000000001" customHeight="1" x14ac:dyDescent="0.25">
      <c r="JO5527" s="118"/>
      <c r="JP5527" s="118">
        <f t="shared" si="2269"/>
        <v>30.796799999997653</v>
      </c>
      <c r="JQ5527" s="138">
        <f t="shared" si="2270"/>
        <v>6.7774168831581194E-5</v>
      </c>
      <c r="JR5527" s="118">
        <f t="shared" si="2271"/>
        <v>1.8375564043341221E-7</v>
      </c>
      <c r="JS5527" s="118">
        <f t="shared" si="2267"/>
        <v>1.8375564043341221E-7</v>
      </c>
      <c r="JT5527" s="119" t="str">
        <f t="shared" si="2268"/>
        <v/>
      </c>
    </row>
    <row r="5528" spans="275:280" ht="20.100000000000001" customHeight="1" x14ac:dyDescent="0.25">
      <c r="JO5528" s="118"/>
      <c r="JP5528" s="118">
        <f t="shared" si="2269"/>
        <v>30.803199999997652</v>
      </c>
      <c r="JQ5528" s="138">
        <f t="shared" si="2270"/>
        <v>6.7590413191147782E-5</v>
      </c>
      <c r="JR5528" s="118">
        <f t="shared" si="2271"/>
        <v>1.8326372954397604E-7</v>
      </c>
      <c r="JS5528" s="118">
        <f t="shared" si="2267"/>
        <v>1.8326372954397604E-7</v>
      </c>
      <c r="JT5528" s="119" t="str">
        <f t="shared" si="2268"/>
        <v/>
      </c>
    </row>
    <row r="5529" spans="275:280" ht="20.100000000000001" customHeight="1" x14ac:dyDescent="0.25">
      <c r="JO5529" s="118"/>
      <c r="JP5529" s="118">
        <f t="shared" si="2269"/>
        <v>30.809599999997651</v>
      </c>
      <c r="JQ5529" s="138">
        <f t="shared" si="2270"/>
        <v>6.7407149461603806E-5</v>
      </c>
      <c r="JR5529" s="118">
        <f t="shared" si="2271"/>
        <v>1.8277311577149472E-7</v>
      </c>
      <c r="JS5529" s="118">
        <f t="shared" si="2267"/>
        <v>1.8277311577149472E-7</v>
      </c>
      <c r="JT5529" s="119" t="str">
        <f t="shared" si="2268"/>
        <v/>
      </c>
    </row>
    <row r="5530" spans="275:280" ht="20.100000000000001" customHeight="1" x14ac:dyDescent="0.25">
      <c r="JO5530" s="118"/>
      <c r="JP5530" s="118">
        <f t="shared" si="2269"/>
        <v>30.815999999997651</v>
      </c>
      <c r="JQ5530" s="138">
        <f t="shared" si="2270"/>
        <v>6.7224376345832311E-5</v>
      </c>
      <c r="JR5530" s="118">
        <f t="shared" si="2271"/>
        <v>1.8228379575659494E-7</v>
      </c>
      <c r="JS5530" s="118">
        <f t="shared" si="2267"/>
        <v>1.8228379575659494E-7</v>
      </c>
      <c r="JT5530" s="119" t="str">
        <f t="shared" si="2268"/>
        <v/>
      </c>
    </row>
    <row r="5531" spans="275:280" ht="20.100000000000001" customHeight="1" x14ac:dyDescent="0.25">
      <c r="JO5531" s="118"/>
      <c r="JP5531" s="118">
        <f t="shared" si="2269"/>
        <v>30.82239999999765</v>
      </c>
      <c r="JQ5531" s="138">
        <f t="shared" si="2270"/>
        <v>6.7042092550075716E-5</v>
      </c>
      <c r="JR5531" s="118">
        <f t="shared" si="2271"/>
        <v>1.8179576614953921E-7</v>
      </c>
      <c r="JS5531" s="118">
        <f t="shared" si="2267"/>
        <v>1.8179576614953921E-7</v>
      </c>
      <c r="JT5531" s="119" t="str">
        <f t="shared" si="2268"/>
        <v/>
      </c>
    </row>
    <row r="5532" spans="275:280" ht="20.100000000000001" customHeight="1" x14ac:dyDescent="0.25">
      <c r="JO5532" s="118"/>
      <c r="JP5532" s="118">
        <f t="shared" si="2269"/>
        <v>30.828799999997649</v>
      </c>
      <c r="JQ5532" s="138">
        <f t="shared" si="2270"/>
        <v>6.6860296783926177E-5</v>
      </c>
      <c r="JR5532" s="118">
        <f t="shared" si="2271"/>
        <v>1.8130902360858606E-7</v>
      </c>
      <c r="JS5532" s="118">
        <f t="shared" si="2267"/>
        <v>1.8130902360858606E-7</v>
      </c>
      <c r="JT5532" s="119" t="str">
        <f t="shared" si="2268"/>
        <v/>
      </c>
    </row>
    <row r="5533" spans="275:280" ht="20.100000000000001" customHeight="1" x14ac:dyDescent="0.25">
      <c r="JO5533" s="118"/>
      <c r="JP5533" s="118">
        <f t="shared" si="2269"/>
        <v>30.835199999997648</v>
      </c>
      <c r="JQ5533" s="138">
        <f t="shared" si="2270"/>
        <v>6.6678987760317591E-5</v>
      </c>
      <c r="JR5533" s="118">
        <f t="shared" si="2271"/>
        <v>1.8082356480076246E-7</v>
      </c>
      <c r="JS5533" s="118">
        <f t="shared" si="2267"/>
        <v>1.8082356480076246E-7</v>
      </c>
      <c r="JT5533" s="119" t="str">
        <f t="shared" si="2268"/>
        <v/>
      </c>
    </row>
    <row r="5534" spans="275:280" ht="20.100000000000001" customHeight="1" x14ac:dyDescent="0.25">
      <c r="JO5534" s="118"/>
      <c r="JP5534" s="118">
        <f t="shared" si="2269"/>
        <v>30.841599999997648</v>
      </c>
      <c r="JQ5534" s="138">
        <f t="shared" si="2270"/>
        <v>6.6498164195516829E-5</v>
      </c>
      <c r="JR5534" s="118">
        <f t="shared" si="2271"/>
        <v>1.8033938640076616E-7</v>
      </c>
      <c r="JS5534" s="118">
        <f t="shared" si="2267"/>
        <v>1.8033938640076616E-7</v>
      </c>
      <c r="JT5534" s="119" t="str">
        <f t="shared" si="2268"/>
        <v/>
      </c>
    </row>
    <row r="5535" spans="275:280" ht="20.100000000000001" customHeight="1" x14ac:dyDescent="0.25">
      <c r="JO5535" s="118"/>
      <c r="JP5535" s="118">
        <f t="shared" si="2269"/>
        <v>30.847999999997647</v>
      </c>
      <c r="JQ5535" s="138">
        <f t="shared" si="2270"/>
        <v>6.6317824809116062E-5</v>
      </c>
      <c r="JR5535" s="118">
        <f t="shared" si="2271"/>
        <v>1.798564850933644E-7</v>
      </c>
      <c r="JS5535" s="118">
        <f t="shared" si="2267"/>
        <v>1.798564850933644E-7</v>
      </c>
      <c r="JT5535" s="119" t="str">
        <f t="shared" si="2268"/>
        <v/>
      </c>
    </row>
    <row r="5536" spans="275:280" ht="20.100000000000001" customHeight="1" x14ac:dyDescent="0.25">
      <c r="JO5536" s="118"/>
      <c r="JP5536" s="118">
        <f t="shared" si="2269"/>
        <v>30.854399999997646</v>
      </c>
      <c r="JQ5536" s="138">
        <f t="shared" si="2270"/>
        <v>6.6137968324022698E-5</v>
      </c>
      <c r="JR5536" s="118">
        <f t="shared" si="2271"/>
        <v>1.793748575698432E-7</v>
      </c>
      <c r="JS5536" s="118">
        <f t="shared" si="2267"/>
        <v>1.793748575698432E-7</v>
      </c>
      <c r="JT5536" s="119" t="str">
        <f t="shared" si="2268"/>
        <v/>
      </c>
    </row>
    <row r="5537" spans="275:280" ht="20.100000000000001" customHeight="1" x14ac:dyDescent="0.25">
      <c r="JO5537" s="118"/>
      <c r="JP5537" s="118">
        <f t="shared" si="2269"/>
        <v>30.860799999997646</v>
      </c>
      <c r="JQ5537" s="138">
        <f t="shared" si="2270"/>
        <v>6.5958593466452855E-5</v>
      </c>
      <c r="JR5537" s="118">
        <f t="shared" si="2271"/>
        <v>1.7889450053059589E-7</v>
      </c>
      <c r="JS5537" s="118">
        <f t="shared" si="2267"/>
        <v>1.7889450053059589E-7</v>
      </c>
      <c r="JT5537" s="119" t="str">
        <f t="shared" si="2268"/>
        <v/>
      </c>
    </row>
    <row r="5538" spans="275:280" ht="20.100000000000001" customHeight="1" x14ac:dyDescent="0.25">
      <c r="JO5538" s="118"/>
      <c r="JP5538" s="118">
        <f t="shared" si="2269"/>
        <v>30.867199999997645</v>
      </c>
      <c r="JQ5538" s="138">
        <f t="shared" si="2270"/>
        <v>6.5779698965922259E-5</v>
      </c>
      <c r="JR5538" s="118">
        <f t="shared" si="2271"/>
        <v>1.7841541068512308E-7</v>
      </c>
      <c r="JS5538" s="118">
        <f t="shared" si="2267"/>
        <v>1.7841541068512308E-7</v>
      </c>
      <c r="JT5538" s="119" t="str">
        <f t="shared" si="2268"/>
        <v/>
      </c>
    </row>
    <row r="5539" spans="275:280" ht="20.100000000000001" customHeight="1" x14ac:dyDescent="0.25">
      <c r="JO5539" s="118"/>
      <c r="JP5539" s="118">
        <f t="shared" si="2269"/>
        <v>30.873599999997644</v>
      </c>
      <c r="JQ5539" s="138">
        <f t="shared" si="2270"/>
        <v>6.5601283555237136E-5</v>
      </c>
      <c r="JR5539" s="118">
        <f t="shared" si="2271"/>
        <v>1.7793758475017599E-7</v>
      </c>
      <c r="JS5539" s="118">
        <f t="shared" si="2267"/>
        <v>1.7793758475017599E-7</v>
      </c>
      <c r="JT5539" s="119" t="str">
        <f t="shared" si="2268"/>
        <v/>
      </c>
    </row>
    <row r="5540" spans="275:280" ht="20.100000000000001" customHeight="1" x14ac:dyDescent="0.25">
      <c r="JO5540" s="118"/>
      <c r="JP5540" s="118">
        <f t="shared" si="2269"/>
        <v>30.879999999997644</v>
      </c>
      <c r="JQ5540" s="138">
        <f t="shared" si="2270"/>
        <v>6.542334597048696E-5</v>
      </c>
      <c r="JR5540" s="118">
        <f t="shared" si="2271"/>
        <v>1.7746101945115235E-7</v>
      </c>
      <c r="JS5540" s="118">
        <f t="shared" si="2267"/>
        <v>1.7746101945115235E-7</v>
      </c>
      <c r="JT5540" s="119" t="str">
        <f t="shared" si="2268"/>
        <v/>
      </c>
    </row>
    <row r="5541" spans="275:280" ht="20.100000000000001" customHeight="1" x14ac:dyDescent="0.25">
      <c r="JO5541" s="118"/>
      <c r="JP5541" s="118">
        <f t="shared" si="2269"/>
        <v>30.886399999997643</v>
      </c>
      <c r="JQ5541" s="138">
        <f t="shared" si="2270"/>
        <v>6.5245884951035807E-5</v>
      </c>
      <c r="JR5541" s="118">
        <f t="shared" si="2271"/>
        <v>1.7698571152225903E-7</v>
      </c>
      <c r="JS5541" s="118">
        <f t="shared" si="2267"/>
        <v>1.7698571152225903E-7</v>
      </c>
      <c r="JT5541" s="119" t="str">
        <f t="shared" si="2268"/>
        <v/>
      </c>
    </row>
    <row r="5542" spans="275:280" ht="20.100000000000001" customHeight="1" x14ac:dyDescent="0.25">
      <c r="JO5542" s="118"/>
      <c r="JP5542" s="118">
        <f t="shared" si="2269"/>
        <v>30.892799999997642</v>
      </c>
      <c r="JQ5542" s="138">
        <f t="shared" si="2270"/>
        <v>6.5068899239513548E-5</v>
      </c>
      <c r="JR5542" s="118">
        <f t="shared" si="2271"/>
        <v>1.7651165770515679E-7</v>
      </c>
      <c r="JS5542" s="118">
        <f t="shared" si="2267"/>
        <v>1.7651165770515679E-7</v>
      </c>
      <c r="JT5542" s="119" t="str">
        <f t="shared" si="2268"/>
        <v/>
      </c>
    </row>
    <row r="5543" spans="275:280" ht="20.100000000000001" customHeight="1" x14ac:dyDescent="0.25">
      <c r="JO5543" s="118"/>
      <c r="JP5543" s="118">
        <f t="shared" si="2269"/>
        <v>30.899199999997641</v>
      </c>
      <c r="JQ5543" s="138">
        <f t="shared" si="2270"/>
        <v>6.4892387581808392E-5</v>
      </c>
      <c r="JR5543" s="118">
        <f t="shared" si="2271"/>
        <v>1.7603885475015292E-7</v>
      </c>
      <c r="JS5543" s="118">
        <f t="shared" si="2267"/>
        <v>1.7603885475015292E-7</v>
      </c>
      <c r="JT5543" s="119" t="str">
        <f t="shared" si="2268"/>
        <v/>
      </c>
    </row>
    <row r="5544" spans="275:280" ht="20.100000000000001" customHeight="1" x14ac:dyDescent="0.25">
      <c r="JO5544" s="118"/>
      <c r="JP5544" s="118">
        <f t="shared" si="2269"/>
        <v>30.905599999997641</v>
      </c>
      <c r="JQ5544" s="138">
        <f t="shared" si="2270"/>
        <v>6.4716348727058239E-5</v>
      </c>
      <c r="JR5544" s="118">
        <f t="shared" si="2271"/>
        <v>1.7556729941628252E-7</v>
      </c>
      <c r="JS5544" s="118">
        <f t="shared" si="2267"/>
        <v>1.7556729941628252E-7</v>
      </c>
      <c r="JT5544" s="119" t="str">
        <f t="shared" si="2268"/>
        <v/>
      </c>
    </row>
    <row r="5545" spans="275:280" ht="20.100000000000001" customHeight="1" x14ac:dyDescent="0.25">
      <c r="JO5545" s="118"/>
      <c r="JP5545" s="118">
        <f t="shared" si="2269"/>
        <v>30.91199999999764</v>
      </c>
      <c r="JQ5545" s="138">
        <f t="shared" si="2270"/>
        <v>6.4540781427641956E-5</v>
      </c>
      <c r="JR5545" s="118">
        <f t="shared" si="2271"/>
        <v>1.7509698846981774E-7</v>
      </c>
      <c r="JS5545" s="118">
        <f t="shared" si="2267"/>
        <v>1.7509698846981774E-7</v>
      </c>
      <c r="JT5545" s="119" t="str">
        <f t="shared" si="2268"/>
        <v/>
      </c>
    </row>
    <row r="5546" spans="275:280" ht="20.100000000000001" customHeight="1" x14ac:dyDescent="0.25">
      <c r="JO5546" s="118"/>
      <c r="JP5546" s="118">
        <f t="shared" si="2269"/>
        <v>30.918399999997639</v>
      </c>
      <c r="JQ5546" s="138">
        <f t="shared" si="2270"/>
        <v>6.4365684439172138E-5</v>
      </c>
      <c r="JR5546" s="118">
        <f t="shared" si="2271"/>
        <v>1.7462791868582631E-7</v>
      </c>
      <c r="JS5546" s="118">
        <f t="shared" si="2267"/>
        <v>1.7462791868582631E-7</v>
      </c>
      <c r="JT5546" s="119" t="str">
        <f t="shared" si="2268"/>
        <v/>
      </c>
    </row>
    <row r="5547" spans="275:280" ht="20.100000000000001" customHeight="1" x14ac:dyDescent="0.25">
      <c r="JO5547" s="118"/>
      <c r="JP5547" s="118">
        <f t="shared" si="2269"/>
        <v>30.924799999997639</v>
      </c>
      <c r="JQ5547" s="138">
        <f t="shared" si="2270"/>
        <v>6.4191056520486312E-5</v>
      </c>
      <c r="JR5547" s="118">
        <f t="shared" si="2271"/>
        <v>1.7416008684753462E-7</v>
      </c>
      <c r="JS5547" s="118">
        <f t="shared" si="2267"/>
        <v>1.7416008684753462E-7</v>
      </c>
      <c r="JT5547" s="119" t="str">
        <f t="shared" si="2268"/>
        <v/>
      </c>
    </row>
    <row r="5548" spans="275:280" ht="20.100000000000001" customHeight="1" x14ac:dyDescent="0.25">
      <c r="JO5548" s="118"/>
      <c r="JP5548" s="118">
        <f t="shared" si="2269"/>
        <v>30.931199999997638</v>
      </c>
      <c r="JQ5548" s="138">
        <f t="shared" si="2270"/>
        <v>6.4016896433638778E-5</v>
      </c>
      <c r="JR5548" s="118">
        <f t="shared" si="2271"/>
        <v>1.7369348974621921E-7</v>
      </c>
      <c r="JS5548" s="118">
        <f t="shared" si="2267"/>
        <v>1.7369348974621921E-7</v>
      </c>
      <c r="JT5548" s="119" t="str">
        <f t="shared" si="2268"/>
        <v/>
      </c>
    </row>
    <row r="5549" spans="275:280" ht="20.100000000000001" customHeight="1" x14ac:dyDescent="0.25">
      <c r="JO5549" s="118"/>
      <c r="JP5549" s="118">
        <f t="shared" si="2269"/>
        <v>30.937599999997637</v>
      </c>
      <c r="JQ5549" s="138">
        <f t="shared" si="2270"/>
        <v>6.3843202943892558E-5</v>
      </c>
      <c r="JR5549" s="118">
        <f t="shared" si="2271"/>
        <v>1.7322812418109844E-7</v>
      </c>
      <c r="JS5549" s="118">
        <f t="shared" si="2267"/>
        <v>1.7322812418109844E-7</v>
      </c>
      <c r="JT5549" s="119" t="str">
        <f t="shared" si="2268"/>
        <v/>
      </c>
    </row>
    <row r="5550" spans="275:280" ht="20.100000000000001" customHeight="1" x14ac:dyDescent="0.25">
      <c r="JO5550" s="118"/>
      <c r="JP5550" s="118">
        <f t="shared" si="2269"/>
        <v>30.943999999997637</v>
      </c>
      <c r="JQ5550" s="138">
        <f t="shared" si="2270"/>
        <v>6.366997481971146E-5</v>
      </c>
      <c r="JR5550" s="118">
        <f t="shared" si="2271"/>
        <v>1.7276398696037599E-7</v>
      </c>
      <c r="JS5550" s="118">
        <f t="shared" si="2267"/>
        <v>1.7276398696037599E-7</v>
      </c>
      <c r="JT5550" s="119" t="str">
        <f t="shared" si="2268"/>
        <v/>
      </c>
    </row>
    <row r="5551" spans="275:280" ht="20.100000000000001" customHeight="1" x14ac:dyDescent="0.25">
      <c r="JO5551" s="118"/>
      <c r="JP5551" s="118">
        <f t="shared" si="2269"/>
        <v>30.950399999997636</v>
      </c>
      <c r="JQ5551" s="138">
        <f t="shared" si="2270"/>
        <v>6.3497210832751084E-5</v>
      </c>
      <c r="JR5551" s="118">
        <f t="shared" si="2271"/>
        <v>1.7230107489880138E-7</v>
      </c>
      <c r="JS5551" s="118">
        <f t="shared" si="2267"/>
        <v>1.7230107489880138E-7</v>
      </c>
      <c r="JT5551" s="119" t="str">
        <f t="shared" si="2268"/>
        <v/>
      </c>
    </row>
    <row r="5552" spans="275:280" ht="20.100000000000001" customHeight="1" x14ac:dyDescent="0.25">
      <c r="JO5552" s="118"/>
      <c r="JP5552" s="118">
        <f t="shared" si="2269"/>
        <v>30.956799999997635</v>
      </c>
      <c r="JQ5552" s="138">
        <f t="shared" si="2270"/>
        <v>6.3324909757852283E-5</v>
      </c>
      <c r="JR5552" s="118">
        <f t="shared" si="2271"/>
        <v>1.7183938482044831E-7</v>
      </c>
      <c r="JS5552" s="118">
        <f t="shared" si="2267"/>
        <v>1.7183938482044831E-7</v>
      </c>
      <c r="JT5552" s="119" t="str">
        <f t="shared" si="2268"/>
        <v/>
      </c>
    </row>
    <row r="5553" spans="275:280" ht="20.100000000000001" customHeight="1" x14ac:dyDescent="0.25">
      <c r="JO5553" s="118"/>
      <c r="JP5553" s="118">
        <f t="shared" si="2269"/>
        <v>30.963199999997634</v>
      </c>
      <c r="JQ5553" s="138">
        <f t="shared" si="2270"/>
        <v>6.3153070373031834E-5</v>
      </c>
      <c r="JR5553" s="118">
        <f t="shared" si="2271"/>
        <v>1.7137891355730513E-7</v>
      </c>
      <c r="JS5553" s="118">
        <f t="shared" si="2267"/>
        <v>1.7137891355730513E-7</v>
      </c>
      <c r="JT5553" s="119" t="str">
        <f t="shared" si="2268"/>
        <v/>
      </c>
    </row>
    <row r="5554" spans="275:280" ht="20.100000000000001" customHeight="1" x14ac:dyDescent="0.25">
      <c r="JO5554" s="118"/>
      <c r="JP5554" s="118">
        <f t="shared" si="2269"/>
        <v>30.969599999997634</v>
      </c>
      <c r="JQ5554" s="138">
        <f t="shared" si="2270"/>
        <v>6.2981691459474529E-5</v>
      </c>
      <c r="JR5554" s="118">
        <f t="shared" si="2271"/>
        <v>1.7091965794889541E-7</v>
      </c>
      <c r="JS5554" s="118">
        <f t="shared" si="2267"/>
        <v>1.7091965794889541E-7</v>
      </c>
      <c r="JT5554" s="119" t="str">
        <f t="shared" si="2268"/>
        <v/>
      </c>
    </row>
    <row r="5555" spans="275:280" ht="20.100000000000001" customHeight="1" x14ac:dyDescent="0.25">
      <c r="JO5555" s="118"/>
      <c r="JP5555" s="118">
        <f t="shared" si="2269"/>
        <v>30.975999999997633</v>
      </c>
      <c r="JQ5555" s="138">
        <f t="shared" si="2270"/>
        <v>6.2810771801525634E-5</v>
      </c>
      <c r="JR5555" s="118">
        <f t="shared" si="2271"/>
        <v>1.7046161484282E-7</v>
      </c>
      <c r="JS5555" s="118">
        <f t="shared" si="2267"/>
        <v>1.7046161484282E-7</v>
      </c>
      <c r="JT5555" s="119" t="str">
        <f t="shared" si="2268"/>
        <v/>
      </c>
    </row>
    <row r="5556" spans="275:280" ht="20.100000000000001" customHeight="1" x14ac:dyDescent="0.25">
      <c r="JO5556" s="118"/>
      <c r="JP5556" s="118">
        <f t="shared" si="2269"/>
        <v>30.982399999997632</v>
      </c>
      <c r="JQ5556" s="138">
        <f t="shared" si="2270"/>
        <v>6.2640310186682814E-5</v>
      </c>
      <c r="JR5556" s="118">
        <f t="shared" si="2271"/>
        <v>1.700047810956109E-7</v>
      </c>
      <c r="JS5556" s="118">
        <f t="shared" si="2267"/>
        <v>1.700047810956109E-7</v>
      </c>
      <c r="JT5556" s="119" t="str">
        <f t="shared" si="2268"/>
        <v/>
      </c>
    </row>
    <row r="5557" spans="275:280" ht="20.100000000000001" customHeight="1" x14ac:dyDescent="0.25">
      <c r="JO5557" s="118"/>
      <c r="JP5557" s="118">
        <f t="shared" si="2269"/>
        <v>30.988799999997632</v>
      </c>
      <c r="JQ5557" s="138">
        <f t="shared" si="2270"/>
        <v>6.2470305405587203E-5</v>
      </c>
      <c r="JR5557" s="118">
        <f t="shared" si="2271"/>
        <v>1.695491535700207E-7</v>
      </c>
      <c r="JS5557" s="118">
        <f t="shared" si="2267"/>
        <v>1.695491535700207E-7</v>
      </c>
      <c r="JT5557" s="119" t="str">
        <f t="shared" si="2268"/>
        <v/>
      </c>
    </row>
    <row r="5558" spans="275:280" ht="20.100000000000001" customHeight="1" x14ac:dyDescent="0.25">
      <c r="JO5558" s="118"/>
      <c r="JP5558" s="118">
        <f t="shared" si="2269"/>
        <v>30.995199999997631</v>
      </c>
      <c r="JQ5558" s="138">
        <f t="shared" si="2270"/>
        <v>6.2300756252017182E-5</v>
      </c>
      <c r="JR5558" s="118">
        <f t="shared" si="2271"/>
        <v>1.6909472913888507E-7</v>
      </c>
      <c r="JS5558" s="118">
        <f t="shared" si="2267"/>
        <v>1.6909472913888507E-7</v>
      </c>
      <c r="JT5558" s="119" t="str">
        <f t="shared" si="2268"/>
        <v/>
      </c>
    </row>
    <row r="5559" spans="275:280" ht="20.100000000000001" customHeight="1" x14ac:dyDescent="0.25">
      <c r="JO5559" s="118"/>
      <c r="JP5559" s="118">
        <f t="shared" si="2269"/>
        <v>31.00159999999763</v>
      </c>
      <c r="JQ5559" s="138">
        <f t="shared" si="2270"/>
        <v>6.2131661522878297E-5</v>
      </c>
      <c r="JR5559" s="118">
        <f t="shared" si="2271"/>
        <v>1.6864150468077241E-7</v>
      </c>
      <c r="JS5559" s="118">
        <f t="shared" si="2267"/>
        <v>1.6864150468077241E-7</v>
      </c>
      <c r="JT5559" s="119" t="str">
        <f t="shared" si="2268"/>
        <v/>
      </c>
    </row>
    <row r="5560" spans="275:280" ht="20.100000000000001" customHeight="1" x14ac:dyDescent="0.25">
      <c r="JO5560" s="118"/>
      <c r="JP5560" s="118">
        <f t="shared" si="2269"/>
        <v>31.007999999997629</v>
      </c>
      <c r="JQ5560" s="138">
        <f t="shared" si="2270"/>
        <v>6.1963020018197525E-5</v>
      </c>
      <c r="JR5560" s="118">
        <f t="shared" si="2271"/>
        <v>1.6818947708409024E-7</v>
      </c>
      <c r="JS5560" s="118">
        <f t="shared" si="2267"/>
        <v>1.6818947708409024E-7</v>
      </c>
      <c r="JT5560" s="119" t="str">
        <f t="shared" si="2268"/>
        <v/>
      </c>
    </row>
    <row r="5561" spans="275:280" ht="20.100000000000001" customHeight="1" x14ac:dyDescent="0.25">
      <c r="JO5561" s="118"/>
      <c r="JP5561" s="118">
        <f t="shared" si="2269"/>
        <v>31.014399999997629</v>
      </c>
      <c r="JQ5561" s="138">
        <f t="shared" si="2270"/>
        <v>6.1794830541113434E-5</v>
      </c>
      <c r="JR5561" s="118">
        <f t="shared" si="2271"/>
        <v>1.6773864324398169E-7</v>
      </c>
      <c r="JS5561" s="118">
        <f t="shared" si="2267"/>
        <v>1.6773864324398169E-7</v>
      </c>
      <c r="JT5561" s="119" t="str">
        <f t="shared" si="2268"/>
        <v/>
      </c>
    </row>
    <row r="5562" spans="275:280" ht="20.100000000000001" customHeight="1" x14ac:dyDescent="0.25">
      <c r="JO5562" s="118"/>
      <c r="JP5562" s="118">
        <f t="shared" si="2269"/>
        <v>31.020799999997628</v>
      </c>
      <c r="JQ5562" s="138">
        <f t="shared" si="2270"/>
        <v>6.1627091897869453E-5</v>
      </c>
      <c r="JR5562" s="118">
        <f t="shared" si="2271"/>
        <v>1.6728900006369432E-7</v>
      </c>
      <c r="JS5562" s="118">
        <f t="shared" si="2267"/>
        <v>1.6728900006369432E-7</v>
      </c>
      <c r="JT5562" s="119" t="str">
        <f t="shared" si="2268"/>
        <v/>
      </c>
    </row>
    <row r="5563" spans="275:280" ht="20.100000000000001" customHeight="1" x14ac:dyDescent="0.25">
      <c r="JO5563" s="118"/>
      <c r="JP5563" s="118">
        <f t="shared" si="2269"/>
        <v>31.027199999997627</v>
      </c>
      <c r="JQ5563" s="138">
        <f t="shared" si="2270"/>
        <v>6.1459802897805758E-5</v>
      </c>
      <c r="JR5563" s="118">
        <f t="shared" si="2271"/>
        <v>1.6684054445478336E-7</v>
      </c>
      <c r="JS5563" s="118">
        <f t="shared" si="2267"/>
        <v>1.6684054445478336E-7</v>
      </c>
      <c r="JT5563" s="119" t="str">
        <f t="shared" si="2268"/>
        <v/>
      </c>
    </row>
    <row r="5564" spans="275:280" ht="20.100000000000001" customHeight="1" x14ac:dyDescent="0.25">
      <c r="JO5564" s="118"/>
      <c r="JP5564" s="118">
        <f t="shared" si="2269"/>
        <v>31.033599999997627</v>
      </c>
      <c r="JQ5564" s="138">
        <f t="shared" si="2270"/>
        <v>6.1292962353350975E-5</v>
      </c>
      <c r="JR5564" s="118">
        <f t="shared" si="2271"/>
        <v>1.6639327333594625E-7</v>
      </c>
      <c r="JS5564" s="118">
        <f t="shared" si="2267"/>
        <v>1.6639327333594625E-7</v>
      </c>
      <c r="JT5564" s="119" t="str">
        <f t="shared" si="2268"/>
        <v/>
      </c>
    </row>
    <row r="5565" spans="275:280" ht="20.100000000000001" customHeight="1" x14ac:dyDescent="0.25">
      <c r="JO5565" s="118"/>
      <c r="JP5565" s="118">
        <f t="shared" si="2269"/>
        <v>31.039999999997626</v>
      </c>
      <c r="JQ5565" s="138">
        <f t="shared" si="2270"/>
        <v>6.1126569080015029E-5</v>
      </c>
      <c r="JR5565" s="118">
        <f t="shared" si="2271"/>
        <v>1.6594718363397803E-7</v>
      </c>
      <c r="JS5565" s="118">
        <f t="shared" si="2267"/>
        <v>1.6594718363397803E-7</v>
      </c>
      <c r="JT5565" s="119" t="str">
        <f t="shared" si="2268"/>
        <v/>
      </c>
    </row>
    <row r="5566" spans="275:280" ht="20.100000000000001" customHeight="1" x14ac:dyDescent="0.25">
      <c r="JO5566" s="118"/>
      <c r="JP5566" s="118">
        <f t="shared" si="2269"/>
        <v>31.046399999997625</v>
      </c>
      <c r="JQ5566" s="138">
        <f t="shared" si="2270"/>
        <v>6.0960621896381051E-5</v>
      </c>
      <c r="JR5566" s="118">
        <f t="shared" si="2271"/>
        <v>1.6550227228428641E-7</v>
      </c>
      <c r="JS5566" s="118">
        <f t="shared" si="2267"/>
        <v>1.6550227228428641E-7</v>
      </c>
      <c r="JT5566" s="119" t="str">
        <f t="shared" si="2268"/>
        <v/>
      </c>
    </row>
    <row r="5567" spans="275:280" ht="20.100000000000001" customHeight="1" x14ac:dyDescent="0.25">
      <c r="JO5567" s="118"/>
      <c r="JP5567" s="118">
        <f t="shared" si="2269"/>
        <v>31.052799999997625</v>
      </c>
      <c r="JQ5567" s="138">
        <f t="shared" si="2270"/>
        <v>6.0795119624096764E-5</v>
      </c>
      <c r="JR5567" s="118">
        <f t="shared" si="2271"/>
        <v>1.6505853622834384E-7</v>
      </c>
      <c r="JS5567" s="118">
        <f t="shared" si="2267"/>
        <v>1.6505853622834384E-7</v>
      </c>
      <c r="JT5567" s="119" t="str">
        <f t="shared" si="2268"/>
        <v/>
      </c>
    </row>
    <row r="5568" spans="275:280" ht="20.100000000000001" customHeight="1" x14ac:dyDescent="0.25">
      <c r="JO5568" s="118"/>
      <c r="JP5568" s="118">
        <f t="shared" si="2269"/>
        <v>31.059199999997624</v>
      </c>
      <c r="JQ5568" s="138">
        <f t="shared" si="2270"/>
        <v>6.063006108786842E-5</v>
      </c>
      <c r="JR5568" s="118">
        <f t="shared" si="2271"/>
        <v>1.6461597241692656E-7</v>
      </c>
      <c r="JS5568" s="118">
        <f t="shared" si="2267"/>
        <v>1.6461597241692656E-7</v>
      </c>
      <c r="JT5568" s="119" t="str">
        <f t="shared" si="2268"/>
        <v/>
      </c>
    </row>
    <row r="5569" spans="275:280" ht="20.100000000000001" customHeight="1" x14ac:dyDescent="0.25">
      <c r="JO5569" s="118"/>
      <c r="JP5569" s="118">
        <f t="shared" si="2269"/>
        <v>31.065599999997623</v>
      </c>
      <c r="JQ5569" s="138">
        <f t="shared" si="2270"/>
        <v>6.0465445115451494E-5</v>
      </c>
      <c r="JR5569" s="118">
        <f t="shared" si="2271"/>
        <v>1.641745778078717E-7</v>
      </c>
      <c r="JS5569" s="118">
        <f t="shared" si="2267"/>
        <v>1.641745778078717E-7</v>
      </c>
      <c r="JT5569" s="119" t="str">
        <f t="shared" si="2268"/>
        <v/>
      </c>
    </row>
    <row r="5570" spans="275:280" ht="20.100000000000001" customHeight="1" x14ac:dyDescent="0.25">
      <c r="JO5570" s="118"/>
      <c r="JP5570" s="118">
        <f t="shared" si="2269"/>
        <v>31.071999999997622</v>
      </c>
      <c r="JQ5570" s="138">
        <f t="shared" si="2270"/>
        <v>6.0301270537643622E-5</v>
      </c>
      <c r="JR5570" s="118">
        <f t="shared" si="2271"/>
        <v>1.6373434936671423E-7</v>
      </c>
      <c r="JS5570" s="118">
        <f t="shared" si="2267"/>
        <v>1.6373434936671423E-7</v>
      </c>
      <c r="JT5570" s="119" t="str">
        <f t="shared" si="2268"/>
        <v/>
      </c>
    </row>
    <row r="5571" spans="275:280" ht="20.100000000000001" customHeight="1" x14ac:dyDescent="0.25">
      <c r="JO5571" s="118"/>
      <c r="JP5571" s="118">
        <f t="shared" si="2269"/>
        <v>31.078399999997622</v>
      </c>
      <c r="JQ5571" s="138">
        <f t="shared" si="2270"/>
        <v>6.0137536188276908E-5</v>
      </c>
      <c r="JR5571" s="118">
        <f t="shared" si="2271"/>
        <v>1.6329528406717483E-7</v>
      </c>
      <c r="JS5571" s="118">
        <f t="shared" si="2267"/>
        <v>1.6329528406717483E-7</v>
      </c>
      <c r="JT5571" s="119" t="str">
        <f t="shared" si="2268"/>
        <v/>
      </c>
    </row>
    <row r="5572" spans="275:280" ht="20.100000000000001" customHeight="1" x14ac:dyDescent="0.25">
      <c r="JO5572" s="118"/>
      <c r="JP5572" s="118">
        <f t="shared" si="2269"/>
        <v>31.084799999997621</v>
      </c>
      <c r="JQ5572" s="138">
        <f t="shared" si="2270"/>
        <v>5.9974240904209733E-5</v>
      </c>
      <c r="JR5572" s="118">
        <f t="shared" si="2271"/>
        <v>1.628573788897911E-7</v>
      </c>
      <c r="JS5572" s="118">
        <f t="shared" si="2267"/>
        <v>1.628573788897911E-7</v>
      </c>
      <c r="JT5572" s="119" t="str">
        <f t="shared" si="2268"/>
        <v/>
      </c>
    </row>
    <row r="5573" spans="275:280" ht="20.100000000000001" customHeight="1" x14ac:dyDescent="0.25">
      <c r="JO5573" s="118"/>
      <c r="JP5573" s="118">
        <f t="shared" si="2269"/>
        <v>31.09119999999762</v>
      </c>
      <c r="JQ5573" s="138">
        <f t="shared" si="2270"/>
        <v>5.9811383525319942E-5</v>
      </c>
      <c r="JR5573" s="118">
        <f t="shared" si="2271"/>
        <v>1.6242063082360487E-7</v>
      </c>
      <c r="JS5573" s="118">
        <f t="shared" si="2267"/>
        <v>1.6242063082360487E-7</v>
      </c>
      <c r="JT5573" s="119" t="str">
        <f t="shared" si="2268"/>
        <v/>
      </c>
    </row>
    <row r="5574" spans="275:280" ht="20.100000000000001" customHeight="1" x14ac:dyDescent="0.25">
      <c r="JO5574" s="118"/>
      <c r="JP5574" s="118">
        <f t="shared" si="2269"/>
        <v>31.09759999999762</v>
      </c>
      <c r="JQ5574" s="138">
        <f t="shared" si="2270"/>
        <v>5.9648962894496337E-5</v>
      </c>
      <c r="JR5574" s="118">
        <f t="shared" si="2271"/>
        <v>1.6198503686508473E-7</v>
      </c>
      <c r="JS5574" s="118">
        <f t="shared" si="2267"/>
        <v>1.6198503686508473E-7</v>
      </c>
      <c r="JT5574" s="119" t="str">
        <f t="shared" si="2268"/>
        <v/>
      </c>
    </row>
    <row r="5575" spans="275:280" ht="20.100000000000001" customHeight="1" x14ac:dyDescent="0.25">
      <c r="JO5575" s="118"/>
      <c r="JP5575" s="118">
        <f t="shared" si="2269"/>
        <v>31.103999999997619</v>
      </c>
      <c r="JQ5575" s="138">
        <f t="shared" si="2270"/>
        <v>5.9486977857631252E-5</v>
      </c>
      <c r="JR5575" s="118">
        <f t="shared" si="2271"/>
        <v>1.6155059401813963E-7</v>
      </c>
      <c r="JS5575" s="118">
        <f t="shared" si="2267"/>
        <v>1.6155059401813963E-7</v>
      </c>
      <c r="JT5575" s="119" t="str">
        <f t="shared" si="2268"/>
        <v/>
      </c>
    </row>
    <row r="5576" spans="275:280" ht="20.100000000000001" customHeight="1" x14ac:dyDescent="0.25">
      <c r="JO5576" s="118"/>
      <c r="JP5576" s="118">
        <f t="shared" si="2269"/>
        <v>31.110399999997618</v>
      </c>
      <c r="JQ5576" s="138">
        <f t="shared" si="2270"/>
        <v>5.9325427263613113E-5</v>
      </c>
      <c r="JR5576" s="118">
        <f t="shared" si="2271"/>
        <v>1.6111729929422727E-7</v>
      </c>
      <c r="JS5576" s="118">
        <f t="shared" si="2267"/>
        <v>1.6111729929422727E-7</v>
      </c>
      <c r="JT5576" s="119" t="str">
        <f t="shared" si="2268"/>
        <v/>
      </c>
    </row>
    <row r="5577" spans="275:280" ht="20.100000000000001" customHeight="1" x14ac:dyDescent="0.25">
      <c r="JO5577" s="118"/>
      <c r="JP5577" s="118">
        <f t="shared" si="2269"/>
        <v>31.116799999997617</v>
      </c>
      <c r="JQ5577" s="138">
        <f t="shared" si="2270"/>
        <v>5.9164309964318886E-5</v>
      </c>
      <c r="JR5577" s="118">
        <f t="shared" si="2271"/>
        <v>1.6068514971253028E-7</v>
      </c>
      <c r="JS5577" s="118">
        <f t="shared" si="2267"/>
        <v>1.6068514971253028E-7</v>
      </c>
      <c r="JT5577" s="119" t="str">
        <f t="shared" si="2268"/>
        <v/>
      </c>
    </row>
    <row r="5578" spans="275:280" ht="20.100000000000001" customHeight="1" x14ac:dyDescent="0.25">
      <c r="JO5578" s="118"/>
      <c r="JP5578" s="118">
        <f t="shared" si="2269"/>
        <v>31.123199999997617</v>
      </c>
      <c r="JQ5578" s="138">
        <f t="shared" si="2270"/>
        <v>5.9003624814606355E-5</v>
      </c>
      <c r="JR5578" s="118">
        <f t="shared" si="2271"/>
        <v>1.6025414230005789E-7</v>
      </c>
      <c r="JS5578" s="118">
        <f t="shared" si="2267"/>
        <v>1.6025414230005789E-7</v>
      </c>
      <c r="JT5578" s="119" t="str">
        <f t="shared" si="2268"/>
        <v/>
      </c>
    </row>
    <row r="5579" spans="275:280" ht="20.100000000000001" customHeight="1" x14ac:dyDescent="0.25">
      <c r="JO5579" s="118"/>
      <c r="JP5579" s="118">
        <f t="shared" si="2269"/>
        <v>31.129599999997616</v>
      </c>
      <c r="JQ5579" s="138">
        <f t="shared" si="2270"/>
        <v>5.8843370672306297E-5</v>
      </c>
      <c r="JR5579" s="118">
        <f t="shared" si="2271"/>
        <v>1.5982427409103603E-7</v>
      </c>
      <c r="JS5579" s="118">
        <f t="shared" ref="JS5579:JS5642" si="2272">IF(JQ5579&lt;(1-$JO$719),JR5579,"")</f>
        <v>1.5982427409103603E-7</v>
      </c>
      <c r="JT5579" s="119" t="str">
        <f t="shared" ref="JT5579:JT5642" si="2273">IF(JQ5579&lt;(1-$JO$725),JR5579,"")</f>
        <v/>
      </c>
    </row>
    <row r="5580" spans="275:280" ht="20.100000000000001" customHeight="1" x14ac:dyDescent="0.25">
      <c r="JO5580" s="118"/>
      <c r="JP5580" s="118">
        <f t="shared" ref="JP5580:JP5643" si="2274">JP5579+$JS$712</f>
        <v>31.135999999997615</v>
      </c>
      <c r="JQ5580" s="138">
        <f t="shared" ref="JQ5580:JQ5643" si="2275">_xlfn.CHISQ.DIST.RT(JP5580,7)</f>
        <v>5.8683546398215261E-5</v>
      </c>
      <c r="JR5580" s="118">
        <f t="shared" ref="JR5580:JR5643" si="2276">JQ5580-JQ5581</f>
        <v>1.5939554212725975E-7</v>
      </c>
      <c r="JS5580" s="118">
        <f t="shared" si="2272"/>
        <v>1.5939554212725975E-7</v>
      </c>
      <c r="JT5580" s="119" t="str">
        <f t="shared" si="2273"/>
        <v/>
      </c>
    </row>
    <row r="5581" spans="275:280" ht="20.100000000000001" customHeight="1" x14ac:dyDescent="0.25">
      <c r="JO5581" s="118"/>
      <c r="JP5581" s="118">
        <f t="shared" si="2274"/>
        <v>31.142399999997615</v>
      </c>
      <c r="JQ5581" s="138">
        <f t="shared" si="2275"/>
        <v>5.8524150856088002E-5</v>
      </c>
      <c r="JR5581" s="118">
        <f t="shared" si="2276"/>
        <v>1.5896794345814059E-7</v>
      </c>
      <c r="JS5581" s="118">
        <f t="shared" si="2272"/>
        <v>1.5896794345814059E-7</v>
      </c>
      <c r="JT5581" s="119" t="str">
        <f t="shared" si="2273"/>
        <v/>
      </c>
    </row>
    <row r="5582" spans="275:280" ht="20.100000000000001" customHeight="1" x14ac:dyDescent="0.25">
      <c r="JO5582" s="118"/>
      <c r="JP5582" s="118">
        <f t="shared" si="2274"/>
        <v>31.148799999997614</v>
      </c>
      <c r="JQ5582" s="138">
        <f t="shared" si="2275"/>
        <v>5.8365182912629861E-5</v>
      </c>
      <c r="JR5582" s="118">
        <f t="shared" si="2276"/>
        <v>1.5854147514028649E-7</v>
      </c>
      <c r="JS5582" s="118">
        <f t="shared" si="2272"/>
        <v>1.5854147514028649E-7</v>
      </c>
      <c r="JT5582" s="119" t="str">
        <f t="shared" si="2273"/>
        <v/>
      </c>
    </row>
    <row r="5583" spans="275:280" ht="20.100000000000001" customHeight="1" x14ac:dyDescent="0.25">
      <c r="JO5583" s="118"/>
      <c r="JP5583" s="118">
        <f t="shared" si="2274"/>
        <v>31.155199999997613</v>
      </c>
      <c r="JQ5583" s="138">
        <f t="shared" si="2275"/>
        <v>5.8206641437489575E-5</v>
      </c>
      <c r="JR5583" s="118">
        <f t="shared" si="2276"/>
        <v>1.5811613423877572E-7</v>
      </c>
      <c r="JS5583" s="118">
        <f t="shared" si="2272"/>
        <v>1.5811613423877572E-7</v>
      </c>
      <c r="JT5583" s="119" t="str">
        <f t="shared" si="2273"/>
        <v/>
      </c>
    </row>
    <row r="5584" spans="275:280" ht="20.100000000000001" customHeight="1" x14ac:dyDescent="0.25">
      <c r="JO5584" s="118"/>
      <c r="JP5584" s="118">
        <f t="shared" si="2274"/>
        <v>31.161599999997613</v>
      </c>
      <c r="JQ5584" s="138">
        <f t="shared" si="2275"/>
        <v>5.8048525303250799E-5</v>
      </c>
      <c r="JR5584" s="118">
        <f t="shared" si="2276"/>
        <v>1.5769191782442606E-7</v>
      </c>
      <c r="JS5584" s="118">
        <f t="shared" si="2272"/>
        <v>1.5769191782442606E-7</v>
      </c>
      <c r="JT5584" s="119" t="str">
        <f t="shared" si="2273"/>
        <v/>
      </c>
    </row>
    <row r="5585" spans="275:280" ht="20.100000000000001" customHeight="1" x14ac:dyDescent="0.25">
      <c r="JO5585" s="118"/>
      <c r="JP5585" s="118">
        <f t="shared" si="2274"/>
        <v>31.167999999997612</v>
      </c>
      <c r="JQ5585" s="138">
        <f t="shared" si="2275"/>
        <v>5.7890833385426373E-5</v>
      </c>
      <c r="JR5585" s="118">
        <f t="shared" si="2276"/>
        <v>1.5726882297724387E-7</v>
      </c>
      <c r="JS5585" s="118">
        <f t="shared" si="2272"/>
        <v>1.5726882297724387E-7</v>
      </c>
      <c r="JT5585" s="119" t="str">
        <f t="shared" si="2273"/>
        <v/>
      </c>
    </row>
    <row r="5586" spans="275:280" ht="20.100000000000001" customHeight="1" x14ac:dyDescent="0.25">
      <c r="JO5586" s="118"/>
      <c r="JP5586" s="118">
        <f t="shared" si="2274"/>
        <v>31.174399999997611</v>
      </c>
      <c r="JQ5586" s="138">
        <f t="shared" si="2275"/>
        <v>5.7733564562449129E-5</v>
      </c>
      <c r="JR5586" s="118">
        <f t="shared" si="2276"/>
        <v>1.5684684678360524E-7</v>
      </c>
      <c r="JS5586" s="118">
        <f t="shared" si="2272"/>
        <v>1.5684684678360524E-7</v>
      </c>
      <c r="JT5586" s="119" t="str">
        <f t="shared" si="2273"/>
        <v/>
      </c>
    </row>
    <row r="5587" spans="275:280" ht="20.100000000000001" customHeight="1" x14ac:dyDescent="0.25">
      <c r="JO5587" s="118"/>
      <c r="JP5587" s="118">
        <f t="shared" si="2274"/>
        <v>31.18079999999761</v>
      </c>
      <c r="JQ5587" s="138">
        <f t="shared" si="2275"/>
        <v>5.7576717715665524E-5</v>
      </c>
      <c r="JR5587" s="118">
        <f t="shared" si="2276"/>
        <v>1.564259863374011E-7</v>
      </c>
      <c r="JS5587" s="118">
        <f t="shared" si="2272"/>
        <v>1.564259863374011E-7</v>
      </c>
      <c r="JT5587" s="119" t="str">
        <f t="shared" si="2273"/>
        <v/>
      </c>
    </row>
    <row r="5588" spans="275:280" ht="20.100000000000001" customHeight="1" x14ac:dyDescent="0.25">
      <c r="JO5588" s="118"/>
      <c r="JP5588" s="118">
        <f t="shared" si="2274"/>
        <v>31.18719999999761</v>
      </c>
      <c r="JQ5588" s="138">
        <f t="shared" si="2275"/>
        <v>5.7420291729328123E-5</v>
      </c>
      <c r="JR5588" s="118">
        <f t="shared" si="2276"/>
        <v>1.5600623874074878E-7</v>
      </c>
      <c r="JS5588" s="118">
        <f t="shared" si="2272"/>
        <v>1.5600623874074878E-7</v>
      </c>
      <c r="JT5588" s="119" t="str">
        <f t="shared" si="2273"/>
        <v/>
      </c>
    </row>
    <row r="5589" spans="275:280" ht="20.100000000000001" customHeight="1" x14ac:dyDescent="0.25">
      <c r="JO5589" s="118"/>
      <c r="JP5589" s="118">
        <f t="shared" si="2274"/>
        <v>31.193599999997609</v>
      </c>
      <c r="JQ5589" s="138">
        <f t="shared" si="2275"/>
        <v>5.7264285490587374E-5</v>
      </c>
      <c r="JR5589" s="118">
        <f t="shared" si="2276"/>
        <v>1.5558760110159997E-7</v>
      </c>
      <c r="JS5589" s="118">
        <f t="shared" si="2272"/>
        <v>1.5558760110159997E-7</v>
      </c>
      <c r="JT5589" s="119" t="str">
        <f t="shared" si="2273"/>
        <v/>
      </c>
    </row>
    <row r="5590" spans="275:280" ht="20.100000000000001" customHeight="1" x14ac:dyDescent="0.25">
      <c r="JO5590" s="118"/>
      <c r="JP5590" s="118">
        <f t="shared" si="2274"/>
        <v>31.199999999997608</v>
      </c>
      <c r="JQ5590" s="138">
        <f t="shared" si="2275"/>
        <v>5.7108697889485774E-5</v>
      </c>
      <c r="JR5590" s="118">
        <f t="shared" si="2276"/>
        <v>1.5517007053675617E-7</v>
      </c>
      <c r="JS5590" s="118">
        <f t="shared" si="2272"/>
        <v>1.5517007053675617E-7</v>
      </c>
      <c r="JT5590" s="119" t="str">
        <f t="shared" si="2273"/>
        <v/>
      </c>
    </row>
    <row r="5591" spans="275:280" ht="20.100000000000001" customHeight="1" x14ac:dyDescent="0.25">
      <c r="JO5591" s="118"/>
      <c r="JP5591" s="118">
        <f t="shared" si="2274"/>
        <v>31.206399999997608</v>
      </c>
      <c r="JQ5591" s="138">
        <f t="shared" si="2275"/>
        <v>5.6953527818949018E-5</v>
      </c>
      <c r="JR5591" s="118">
        <f t="shared" si="2276"/>
        <v>1.5475364416932757E-7</v>
      </c>
      <c r="JS5591" s="118">
        <f t="shared" si="2272"/>
        <v>1.5475364416932757E-7</v>
      </c>
      <c r="JT5591" s="119" t="str">
        <f t="shared" si="2273"/>
        <v/>
      </c>
    </row>
    <row r="5592" spans="275:280" ht="20.100000000000001" customHeight="1" x14ac:dyDescent="0.25">
      <c r="JO5592" s="118"/>
      <c r="JP5592" s="118">
        <f t="shared" si="2274"/>
        <v>31.212799999997607</v>
      </c>
      <c r="JQ5592" s="138">
        <f t="shared" si="2275"/>
        <v>5.679877417477969E-5</v>
      </c>
      <c r="JR5592" s="118">
        <f t="shared" si="2276"/>
        <v>1.5433831913072528E-7</v>
      </c>
      <c r="JS5592" s="118">
        <f t="shared" si="2272"/>
        <v>1.5433831913072528E-7</v>
      </c>
      <c r="JT5592" s="119" t="str">
        <f t="shared" si="2273"/>
        <v/>
      </c>
    </row>
    <row r="5593" spans="275:280" ht="20.100000000000001" customHeight="1" x14ac:dyDescent="0.25">
      <c r="JO5593" s="118"/>
      <c r="JP5593" s="118">
        <f t="shared" si="2274"/>
        <v>31.219199999997606</v>
      </c>
      <c r="JQ5593" s="138">
        <f t="shared" si="2275"/>
        <v>5.6644435855648965E-5</v>
      </c>
      <c r="JR5593" s="118">
        <f t="shared" si="2276"/>
        <v>1.5392409255833708E-7</v>
      </c>
      <c r="JS5593" s="118">
        <f t="shared" si="2272"/>
        <v>1.5392409255833708E-7</v>
      </c>
      <c r="JT5593" s="119" t="str">
        <f t="shared" si="2273"/>
        <v/>
      </c>
    </row>
    <row r="5594" spans="275:280" ht="20.100000000000001" customHeight="1" x14ac:dyDescent="0.25">
      <c r="JO5594" s="118"/>
      <c r="JP5594" s="118">
        <f t="shared" si="2274"/>
        <v>31.225599999997605</v>
      </c>
      <c r="JQ5594" s="138">
        <f t="shared" si="2275"/>
        <v>5.6490511763090628E-5</v>
      </c>
      <c r="JR5594" s="118">
        <f t="shared" si="2276"/>
        <v>1.5351096159801431E-7</v>
      </c>
      <c r="JS5594" s="118">
        <f t="shared" si="2272"/>
        <v>1.5351096159801431E-7</v>
      </c>
      <c r="JT5594" s="119" t="str">
        <f t="shared" si="2273"/>
        <v/>
      </c>
    </row>
    <row r="5595" spans="275:280" ht="20.100000000000001" customHeight="1" x14ac:dyDescent="0.25">
      <c r="JO5595" s="118"/>
      <c r="JP5595" s="118">
        <f t="shared" si="2274"/>
        <v>31.231999999997605</v>
      </c>
      <c r="JQ5595" s="138">
        <f t="shared" si="2275"/>
        <v>5.6337000801492613E-5</v>
      </c>
      <c r="JR5595" s="118">
        <f t="shared" si="2276"/>
        <v>1.5309892340214739E-7</v>
      </c>
      <c r="JS5595" s="118">
        <f t="shared" si="2272"/>
        <v>1.5309892340214739E-7</v>
      </c>
      <c r="JT5595" s="119" t="str">
        <f t="shared" si="2273"/>
        <v/>
      </c>
    </row>
    <row r="5596" spans="275:280" ht="20.100000000000001" customHeight="1" x14ac:dyDescent="0.25">
      <c r="JO5596" s="118"/>
      <c r="JP5596" s="118">
        <f t="shared" si="2274"/>
        <v>31.238399999997604</v>
      </c>
      <c r="JQ5596" s="138">
        <f t="shared" si="2275"/>
        <v>5.6183901878090466E-5</v>
      </c>
      <c r="JR5596" s="118">
        <f t="shared" si="2276"/>
        <v>1.526879751311363E-7</v>
      </c>
      <c r="JS5596" s="118">
        <f t="shared" si="2272"/>
        <v>1.526879751311363E-7</v>
      </c>
      <c r="JT5596" s="119" t="str">
        <f t="shared" si="2273"/>
        <v/>
      </c>
    </row>
    <row r="5597" spans="275:280" ht="20.100000000000001" customHeight="1" x14ac:dyDescent="0.25">
      <c r="JO5597" s="118"/>
      <c r="JP5597" s="118">
        <f t="shared" si="2274"/>
        <v>31.244799999997603</v>
      </c>
      <c r="JQ5597" s="138">
        <f t="shared" si="2275"/>
        <v>5.603121390295933E-5</v>
      </c>
      <c r="JR5597" s="118">
        <f t="shared" si="2276"/>
        <v>1.5227811395138478E-7</v>
      </c>
      <c r="JS5597" s="118">
        <f t="shared" si="2272"/>
        <v>1.5227811395138478E-7</v>
      </c>
      <c r="JT5597" s="119" t="str">
        <f t="shared" si="2273"/>
        <v/>
      </c>
    </row>
    <row r="5598" spans="275:280" ht="20.100000000000001" customHeight="1" x14ac:dyDescent="0.25">
      <c r="JO5598" s="118"/>
      <c r="JP5598" s="118">
        <f t="shared" si="2274"/>
        <v>31.251199999997603</v>
      </c>
      <c r="JQ5598" s="138">
        <f t="shared" si="2275"/>
        <v>5.5878935789007945E-5</v>
      </c>
      <c r="JR5598" s="118">
        <f t="shared" si="2276"/>
        <v>1.5186933703790242E-7</v>
      </c>
      <c r="JS5598" s="118">
        <f t="shared" si="2272"/>
        <v>1.5186933703790242E-7</v>
      </c>
      <c r="JT5598" s="119" t="str">
        <f t="shared" si="2273"/>
        <v/>
      </c>
    </row>
    <row r="5599" spans="275:280" ht="20.100000000000001" customHeight="1" x14ac:dyDescent="0.25">
      <c r="JO5599" s="118"/>
      <c r="JP5599" s="118">
        <f t="shared" si="2274"/>
        <v>31.257599999997602</v>
      </c>
      <c r="JQ5599" s="138">
        <f t="shared" si="2275"/>
        <v>5.5727066451970042E-5</v>
      </c>
      <c r="JR5599" s="118">
        <f t="shared" si="2276"/>
        <v>1.5146164157151285E-7</v>
      </c>
      <c r="JS5599" s="118">
        <f t="shared" si="2272"/>
        <v>1.5146164157151285E-7</v>
      </c>
      <c r="JT5599" s="119" t="str">
        <f t="shared" si="2273"/>
        <v/>
      </c>
    </row>
    <row r="5600" spans="275:280" ht="20.100000000000001" customHeight="1" x14ac:dyDescent="0.25">
      <c r="JO5600" s="118"/>
      <c r="JP5600" s="118">
        <f t="shared" si="2274"/>
        <v>31.263999999997601</v>
      </c>
      <c r="JQ5600" s="138">
        <f t="shared" si="2275"/>
        <v>5.557560481039853E-5</v>
      </c>
      <c r="JR5600" s="118">
        <f t="shared" si="2276"/>
        <v>1.5105502474161168E-7</v>
      </c>
      <c r="JS5600" s="118">
        <f t="shared" si="2272"/>
        <v>1.5105502474161168E-7</v>
      </c>
      <c r="JT5600" s="119" t="str">
        <f t="shared" si="2273"/>
        <v/>
      </c>
    </row>
    <row r="5601" spans="275:280" ht="20.100000000000001" customHeight="1" x14ac:dyDescent="0.25">
      <c r="JO5601" s="118"/>
      <c r="JP5601" s="118">
        <f t="shared" si="2274"/>
        <v>31.270399999997601</v>
      </c>
      <c r="JQ5601" s="138">
        <f t="shared" si="2275"/>
        <v>5.5424549785656918E-5</v>
      </c>
      <c r="JR5601" s="118">
        <f t="shared" si="2276"/>
        <v>1.5064948374349664E-7</v>
      </c>
      <c r="JS5601" s="118">
        <f t="shared" si="2272"/>
        <v>1.5064948374349664E-7</v>
      </c>
      <c r="JT5601" s="119" t="str">
        <f t="shared" si="2273"/>
        <v/>
      </c>
    </row>
    <row r="5602" spans="275:280" ht="20.100000000000001" customHeight="1" x14ac:dyDescent="0.25">
      <c r="JO5602" s="118"/>
      <c r="JP5602" s="118">
        <f t="shared" si="2274"/>
        <v>31.2767999999976</v>
      </c>
      <c r="JQ5602" s="138">
        <f t="shared" si="2275"/>
        <v>5.5273900301913421E-5</v>
      </c>
      <c r="JR5602" s="118">
        <f t="shared" si="2276"/>
        <v>1.5024501578025814E-7</v>
      </c>
      <c r="JS5602" s="118">
        <f t="shared" si="2272"/>
        <v>1.5024501578025814E-7</v>
      </c>
      <c r="JT5602" s="119" t="str">
        <f t="shared" si="2273"/>
        <v/>
      </c>
    </row>
    <row r="5603" spans="275:280" ht="20.100000000000001" customHeight="1" x14ac:dyDescent="0.25">
      <c r="JO5603" s="118"/>
      <c r="JP5603" s="118">
        <f t="shared" si="2274"/>
        <v>31.283199999997599</v>
      </c>
      <c r="JQ5603" s="138">
        <f t="shared" si="2275"/>
        <v>5.5123655286133163E-5</v>
      </c>
      <c r="JR5603" s="118">
        <f t="shared" si="2276"/>
        <v>1.4984161806227113E-7</v>
      </c>
      <c r="JS5603" s="118">
        <f t="shared" si="2272"/>
        <v>1.4984161806227113E-7</v>
      </c>
      <c r="JT5603" s="119" t="str">
        <f t="shared" si="2273"/>
        <v/>
      </c>
    </row>
    <row r="5604" spans="275:280" ht="20.100000000000001" customHeight="1" x14ac:dyDescent="0.25">
      <c r="JO5604" s="118"/>
      <c r="JP5604" s="118">
        <f t="shared" si="2274"/>
        <v>31.289599999997598</v>
      </c>
      <c r="JQ5604" s="138">
        <f t="shared" si="2275"/>
        <v>5.4973813668070892E-5</v>
      </c>
      <c r="JR5604" s="118">
        <f t="shared" si="2276"/>
        <v>1.4943928780639538E-7</v>
      </c>
      <c r="JS5604" s="118">
        <f t="shared" si="2272"/>
        <v>1.4943928780639538E-7</v>
      </c>
      <c r="JT5604" s="119" t="str">
        <f t="shared" si="2273"/>
        <v/>
      </c>
    </row>
    <row r="5605" spans="275:280" ht="20.100000000000001" customHeight="1" x14ac:dyDescent="0.25">
      <c r="JO5605" s="118"/>
      <c r="JP5605" s="118">
        <f t="shared" si="2274"/>
        <v>31.295999999997598</v>
      </c>
      <c r="JQ5605" s="138">
        <f t="shared" si="2275"/>
        <v>5.4824374380264497E-5</v>
      </c>
      <c r="JR5605" s="118">
        <f t="shared" si="2276"/>
        <v>1.4903802223682939E-7</v>
      </c>
      <c r="JS5605" s="118">
        <f t="shared" si="2272"/>
        <v>1.4903802223682939E-7</v>
      </c>
      <c r="JT5605" s="119" t="str">
        <f t="shared" si="2273"/>
        <v/>
      </c>
    </row>
    <row r="5606" spans="275:280" ht="20.100000000000001" customHeight="1" x14ac:dyDescent="0.25">
      <c r="JO5606" s="118"/>
      <c r="JP5606" s="118">
        <f t="shared" si="2274"/>
        <v>31.302399999997597</v>
      </c>
      <c r="JQ5606" s="138">
        <f t="shared" si="2275"/>
        <v>5.4675336358027667E-5</v>
      </c>
      <c r="JR5606" s="118">
        <f t="shared" si="2276"/>
        <v>1.4863781858539496E-7</v>
      </c>
      <c r="JS5606" s="118">
        <f t="shared" si="2272"/>
        <v>1.4863781858539496E-7</v>
      </c>
      <c r="JT5606" s="119" t="str">
        <f t="shared" si="2273"/>
        <v/>
      </c>
    </row>
    <row r="5607" spans="275:280" ht="20.100000000000001" customHeight="1" x14ac:dyDescent="0.25">
      <c r="JO5607" s="118"/>
      <c r="JP5607" s="118">
        <f t="shared" si="2274"/>
        <v>31.308799999997596</v>
      </c>
      <c r="JQ5607" s="138">
        <f t="shared" si="2275"/>
        <v>5.4526698539442272E-5</v>
      </c>
      <c r="JR5607" s="118">
        <f t="shared" si="2276"/>
        <v>1.4823867408973469E-7</v>
      </c>
      <c r="JS5607" s="118">
        <f t="shared" si="2272"/>
        <v>1.4823867408973469E-7</v>
      </c>
      <c r="JT5607" s="119" t="str">
        <f t="shared" si="2273"/>
        <v/>
      </c>
    </row>
    <row r="5608" spans="275:280" ht="20.100000000000001" customHeight="1" x14ac:dyDescent="0.25">
      <c r="JO5608" s="118"/>
      <c r="JP5608" s="118">
        <f t="shared" si="2274"/>
        <v>31.315199999997596</v>
      </c>
      <c r="JQ5608" s="138">
        <f t="shared" si="2275"/>
        <v>5.4378459865352538E-5</v>
      </c>
      <c r="JR5608" s="118">
        <f t="shared" si="2276"/>
        <v>1.4784058599619189E-7</v>
      </c>
      <c r="JS5608" s="118">
        <f t="shared" si="2272"/>
        <v>1.4784058599619189E-7</v>
      </c>
      <c r="JT5608" s="119" t="str">
        <f t="shared" si="2273"/>
        <v/>
      </c>
    </row>
    <row r="5609" spans="275:280" ht="20.100000000000001" customHeight="1" x14ac:dyDescent="0.25">
      <c r="JO5609" s="118"/>
      <c r="JP5609" s="118">
        <f t="shared" si="2274"/>
        <v>31.321599999997595</v>
      </c>
      <c r="JQ5609" s="138">
        <f t="shared" si="2275"/>
        <v>5.4230619279356346E-5</v>
      </c>
      <c r="JR5609" s="118">
        <f t="shared" si="2276"/>
        <v>1.4744355155643603E-7</v>
      </c>
      <c r="JS5609" s="118">
        <f t="shared" si="2272"/>
        <v>1.4744355155643603E-7</v>
      </c>
      <c r="JT5609" s="119" t="str">
        <f t="shared" si="2273"/>
        <v/>
      </c>
    </row>
    <row r="5610" spans="275:280" ht="20.100000000000001" customHeight="1" x14ac:dyDescent="0.25">
      <c r="JO5610" s="118"/>
      <c r="JP5610" s="118">
        <f t="shared" si="2274"/>
        <v>31.327999999997594</v>
      </c>
      <c r="JQ5610" s="138">
        <f t="shared" si="2275"/>
        <v>5.408317572779991E-5</v>
      </c>
      <c r="JR5610" s="118">
        <f t="shared" si="2276"/>
        <v>1.4704756802982086E-7</v>
      </c>
      <c r="JS5610" s="118">
        <f t="shared" si="2272"/>
        <v>1.4704756802982086E-7</v>
      </c>
      <c r="JT5610" s="119" t="str">
        <f t="shared" si="2273"/>
        <v/>
      </c>
    </row>
    <row r="5611" spans="275:280" ht="20.100000000000001" customHeight="1" x14ac:dyDescent="0.25">
      <c r="JO5611" s="118"/>
      <c r="JP5611" s="118">
        <f t="shared" si="2274"/>
        <v>31.334399999997594</v>
      </c>
      <c r="JQ5611" s="138">
        <f t="shared" si="2275"/>
        <v>5.3936128159770089E-5</v>
      </c>
      <c r="JR5611" s="118">
        <f t="shared" si="2276"/>
        <v>1.4665263268356059E-7</v>
      </c>
      <c r="JS5611" s="118">
        <f t="shared" si="2272"/>
        <v>1.4665263268356059E-7</v>
      </c>
      <c r="JT5611" s="119" t="str">
        <f t="shared" si="2273"/>
        <v/>
      </c>
    </row>
    <row r="5612" spans="275:280" ht="20.100000000000001" customHeight="1" x14ac:dyDescent="0.25">
      <c r="JO5612" s="118"/>
      <c r="JP5612" s="118">
        <f t="shared" si="2274"/>
        <v>31.340799999997593</v>
      </c>
      <c r="JQ5612" s="138">
        <f t="shared" si="2275"/>
        <v>5.3789475527086528E-5</v>
      </c>
      <c r="JR5612" s="118">
        <f t="shared" si="2276"/>
        <v>1.4625874279000585E-7</v>
      </c>
      <c r="JS5612" s="118">
        <f t="shared" si="2272"/>
        <v>1.4625874279000585E-7</v>
      </c>
      <c r="JT5612" s="119" t="str">
        <f t="shared" si="2273"/>
        <v/>
      </c>
    </row>
    <row r="5613" spans="275:280" ht="20.100000000000001" customHeight="1" x14ac:dyDescent="0.25">
      <c r="JO5613" s="118"/>
      <c r="JP5613" s="118">
        <f t="shared" si="2274"/>
        <v>31.347199999997592</v>
      </c>
      <c r="JQ5613" s="138">
        <f t="shared" si="2275"/>
        <v>5.3643216784296522E-5</v>
      </c>
      <c r="JR5613" s="118">
        <f t="shared" si="2276"/>
        <v>1.4586589563025541E-7</v>
      </c>
      <c r="JS5613" s="118">
        <f t="shared" si="2272"/>
        <v>1.4586589563025541E-7</v>
      </c>
      <c r="JT5613" s="119" t="str">
        <f t="shared" si="2273"/>
        <v/>
      </c>
    </row>
    <row r="5614" spans="275:280" ht="20.100000000000001" customHeight="1" x14ac:dyDescent="0.25">
      <c r="JO5614" s="118"/>
      <c r="JP5614" s="118">
        <f t="shared" si="2274"/>
        <v>31.353599999997591</v>
      </c>
      <c r="JQ5614" s="138">
        <f t="shared" si="2275"/>
        <v>5.3497350888666267E-5</v>
      </c>
      <c r="JR5614" s="118">
        <f t="shared" si="2276"/>
        <v>1.4547408849103913E-7</v>
      </c>
      <c r="JS5614" s="118">
        <f t="shared" si="2272"/>
        <v>1.4547408849103913E-7</v>
      </c>
      <c r="JT5614" s="119" t="str">
        <f t="shared" si="2273"/>
        <v/>
      </c>
    </row>
    <row r="5615" spans="275:280" ht="20.100000000000001" customHeight="1" x14ac:dyDescent="0.25">
      <c r="JO5615" s="118"/>
      <c r="JP5615" s="118">
        <f t="shared" si="2274"/>
        <v>31.359999999997591</v>
      </c>
      <c r="JQ5615" s="138">
        <f t="shared" si="2275"/>
        <v>5.3351876800175228E-5</v>
      </c>
      <c r="JR5615" s="118">
        <f t="shared" si="2276"/>
        <v>1.4508331866658141E-7</v>
      </c>
      <c r="JS5615" s="118">
        <f t="shared" si="2272"/>
        <v>1.4508331866658141E-7</v>
      </c>
      <c r="JT5615" s="119" t="str">
        <f t="shared" si="2273"/>
        <v/>
      </c>
    </row>
    <row r="5616" spans="275:280" ht="20.100000000000001" customHeight="1" x14ac:dyDescent="0.25">
      <c r="JO5616" s="118"/>
      <c r="JP5616" s="118">
        <f t="shared" si="2274"/>
        <v>31.36639999999759</v>
      </c>
      <c r="JQ5616" s="138">
        <f t="shared" si="2275"/>
        <v>5.3206793481508646E-5</v>
      </c>
      <c r="JR5616" s="118">
        <f t="shared" si="2276"/>
        <v>1.4469358345784225E-7</v>
      </c>
      <c r="JS5616" s="118">
        <f t="shared" si="2272"/>
        <v>1.4469358345784225E-7</v>
      </c>
      <c r="JT5616" s="119" t="str">
        <f t="shared" si="2273"/>
        <v/>
      </c>
    </row>
    <row r="5617" spans="275:280" ht="20.100000000000001" customHeight="1" x14ac:dyDescent="0.25">
      <c r="JO5617" s="118"/>
      <c r="JP5617" s="118">
        <f t="shared" si="2274"/>
        <v>31.372799999997589</v>
      </c>
      <c r="JQ5617" s="138">
        <f t="shared" si="2275"/>
        <v>5.3062099898050804E-5</v>
      </c>
      <c r="JR5617" s="118">
        <f t="shared" si="2276"/>
        <v>1.4430488017328299E-7</v>
      </c>
      <c r="JS5617" s="118">
        <f t="shared" si="2272"/>
        <v>1.4430488017328299E-7</v>
      </c>
      <c r="JT5617" s="119" t="str">
        <f t="shared" si="2273"/>
        <v/>
      </c>
    </row>
    <row r="5618" spans="275:280" ht="20.100000000000001" customHeight="1" x14ac:dyDescent="0.25">
      <c r="JO5618" s="118"/>
      <c r="JP5618" s="118">
        <f t="shared" si="2274"/>
        <v>31.379199999997589</v>
      </c>
      <c r="JQ5618" s="138">
        <f t="shared" si="2275"/>
        <v>5.2917795017877521E-5</v>
      </c>
      <c r="JR5618" s="118">
        <f t="shared" si="2276"/>
        <v>1.4391720612669788E-7</v>
      </c>
      <c r="JS5618" s="118">
        <f t="shared" si="2272"/>
        <v>1.4391720612669788E-7</v>
      </c>
      <c r="JT5618" s="119" t="str">
        <f t="shared" si="2273"/>
        <v/>
      </c>
    </row>
    <row r="5619" spans="275:280" ht="20.100000000000001" customHeight="1" x14ac:dyDescent="0.25">
      <c r="JO5619" s="118"/>
      <c r="JP5619" s="118">
        <f t="shared" si="2274"/>
        <v>31.385599999997588</v>
      </c>
      <c r="JQ5619" s="138">
        <f t="shared" si="2275"/>
        <v>5.2773877811750823E-5</v>
      </c>
      <c r="JR5619" s="118">
        <f t="shared" si="2276"/>
        <v>1.4353055864042602E-7</v>
      </c>
      <c r="JS5619" s="118">
        <f t="shared" si="2272"/>
        <v>1.4353055864042602E-7</v>
      </c>
      <c r="JT5619" s="119" t="str">
        <f t="shared" si="2273"/>
        <v/>
      </c>
    </row>
    <row r="5620" spans="275:280" ht="20.100000000000001" customHeight="1" x14ac:dyDescent="0.25">
      <c r="JO5620" s="118"/>
      <c r="JP5620" s="118">
        <f t="shared" si="2274"/>
        <v>31.391999999997587</v>
      </c>
      <c r="JQ5620" s="138">
        <f t="shared" si="2275"/>
        <v>5.2630347253110397E-5</v>
      </c>
      <c r="JR5620" s="118">
        <f t="shared" si="2276"/>
        <v>1.4314493504249184E-7</v>
      </c>
      <c r="JS5620" s="118">
        <f t="shared" si="2272"/>
        <v>1.4314493504249184E-7</v>
      </c>
      <c r="JT5620" s="119" t="str">
        <f t="shared" si="2273"/>
        <v/>
      </c>
    </row>
    <row r="5621" spans="275:280" ht="20.100000000000001" customHeight="1" x14ac:dyDescent="0.25">
      <c r="JO5621" s="118"/>
      <c r="JP5621" s="118">
        <f t="shared" si="2274"/>
        <v>31.398399999997586</v>
      </c>
      <c r="JQ5621" s="138">
        <f t="shared" si="2275"/>
        <v>5.2487202318067905E-5</v>
      </c>
      <c r="JR5621" s="118">
        <f t="shared" si="2276"/>
        <v>1.4276033266828552E-7</v>
      </c>
      <c r="JS5621" s="118">
        <f t="shared" si="2272"/>
        <v>1.4276033266828552E-7</v>
      </c>
      <c r="JT5621" s="119" t="str">
        <f t="shared" si="2273"/>
        <v/>
      </c>
    </row>
    <row r="5622" spans="275:280" ht="20.100000000000001" customHeight="1" x14ac:dyDescent="0.25">
      <c r="JO5622" s="118"/>
      <c r="JP5622" s="118">
        <f t="shared" si="2274"/>
        <v>31.404799999997586</v>
      </c>
      <c r="JQ5622" s="138">
        <f t="shared" si="2275"/>
        <v>5.234444198539962E-5</v>
      </c>
      <c r="JR5622" s="118">
        <f t="shared" si="2276"/>
        <v>1.4237674885979735E-7</v>
      </c>
      <c r="JS5622" s="118">
        <f t="shared" si="2272"/>
        <v>1.4237674885979735E-7</v>
      </c>
      <c r="JT5622" s="119" t="str">
        <f t="shared" si="2273"/>
        <v/>
      </c>
    </row>
    <row r="5623" spans="275:280" ht="20.100000000000001" customHeight="1" x14ac:dyDescent="0.25">
      <c r="JO5623" s="118"/>
      <c r="JP5623" s="118">
        <f t="shared" si="2274"/>
        <v>31.411199999997585</v>
      </c>
      <c r="JQ5623" s="138">
        <f t="shared" si="2275"/>
        <v>5.2202065236539823E-5</v>
      </c>
      <c r="JR5623" s="118">
        <f t="shared" si="2276"/>
        <v>1.4199418096569902E-7</v>
      </c>
      <c r="JS5623" s="118">
        <f t="shared" si="2272"/>
        <v>1.4199418096569902E-7</v>
      </c>
      <c r="JT5623" s="119" t="str">
        <f t="shared" si="2273"/>
        <v/>
      </c>
    </row>
    <row r="5624" spans="275:280" ht="20.100000000000001" customHeight="1" x14ac:dyDescent="0.25">
      <c r="JO5624" s="118"/>
      <c r="JP5624" s="118">
        <f t="shared" si="2274"/>
        <v>31.417599999997584</v>
      </c>
      <c r="JQ5624" s="138">
        <f t="shared" si="2275"/>
        <v>5.2060071055574124E-5</v>
      </c>
      <c r="JR5624" s="118">
        <f t="shared" si="2276"/>
        <v>1.4161262634171628E-7</v>
      </c>
      <c r="JS5624" s="118">
        <f t="shared" si="2272"/>
        <v>1.4161262634171628E-7</v>
      </c>
      <c r="JT5624" s="119" t="str">
        <f t="shared" si="2273"/>
        <v/>
      </c>
    </row>
    <row r="5625" spans="275:280" ht="20.100000000000001" customHeight="1" x14ac:dyDescent="0.25">
      <c r="JO5625" s="118"/>
      <c r="JP5625" s="118">
        <f t="shared" si="2274"/>
        <v>31.423999999997584</v>
      </c>
      <c r="JQ5625" s="138">
        <f t="shared" si="2275"/>
        <v>5.1918458429232407E-5</v>
      </c>
      <c r="JR5625" s="118">
        <f t="shared" si="2276"/>
        <v>1.4123208234993783E-7</v>
      </c>
      <c r="JS5625" s="118">
        <f t="shared" si="2272"/>
        <v>1.4123208234993783E-7</v>
      </c>
      <c r="JT5625" s="119" t="str">
        <f t="shared" si="2273"/>
        <v/>
      </c>
    </row>
    <row r="5626" spans="275:280" ht="20.100000000000001" customHeight="1" x14ac:dyDescent="0.25">
      <c r="JO5626" s="118"/>
      <c r="JP5626" s="118">
        <f t="shared" si="2274"/>
        <v>31.430399999997583</v>
      </c>
      <c r="JQ5626" s="138">
        <f t="shared" si="2275"/>
        <v>5.1777226346882469E-5</v>
      </c>
      <c r="JR5626" s="118">
        <f t="shared" si="2276"/>
        <v>1.4085254635935057E-7</v>
      </c>
      <c r="JS5626" s="118">
        <f t="shared" si="2272"/>
        <v>1.4085254635935057E-7</v>
      </c>
      <c r="JT5626" s="119" t="str">
        <f t="shared" si="2273"/>
        <v/>
      </c>
    </row>
    <row r="5627" spans="275:280" ht="20.100000000000001" customHeight="1" x14ac:dyDescent="0.25">
      <c r="JO5627" s="118"/>
      <c r="JP5627" s="118">
        <f t="shared" si="2274"/>
        <v>31.436799999997582</v>
      </c>
      <c r="JQ5627" s="138">
        <f t="shared" si="2275"/>
        <v>5.1636373800523119E-5</v>
      </c>
      <c r="JR5627" s="118">
        <f t="shared" si="2276"/>
        <v>1.4047401574579223E-7</v>
      </c>
      <c r="JS5627" s="118">
        <f t="shared" si="2272"/>
        <v>1.4047401574579223E-7</v>
      </c>
      <c r="JT5627" s="119" t="str">
        <f t="shared" si="2273"/>
        <v/>
      </c>
    </row>
    <row r="5628" spans="275:280" ht="20.100000000000001" customHeight="1" x14ac:dyDescent="0.25">
      <c r="JO5628" s="118"/>
      <c r="JP5628" s="118">
        <f t="shared" si="2274"/>
        <v>31.443199999997582</v>
      </c>
      <c r="JQ5628" s="138">
        <f t="shared" si="2275"/>
        <v>5.1495899784777327E-5</v>
      </c>
      <c r="JR5628" s="118">
        <f t="shared" si="2276"/>
        <v>1.4009648789175481E-7</v>
      </c>
      <c r="JS5628" s="118">
        <f t="shared" si="2272"/>
        <v>1.4009648789175481E-7</v>
      </c>
      <c r="JT5628" s="119" t="str">
        <f t="shared" si="2273"/>
        <v/>
      </c>
    </row>
    <row r="5629" spans="275:280" ht="20.100000000000001" customHeight="1" x14ac:dyDescent="0.25">
      <c r="JO5629" s="118"/>
      <c r="JP5629" s="118">
        <f t="shared" si="2274"/>
        <v>31.449599999997581</v>
      </c>
      <c r="JQ5629" s="138">
        <f t="shared" si="2275"/>
        <v>5.1355803296885572E-5</v>
      </c>
      <c r="JR5629" s="118">
        <f t="shared" si="2276"/>
        <v>1.3971996018593739E-7</v>
      </c>
      <c r="JS5629" s="118">
        <f t="shared" si="2272"/>
        <v>1.3971996018593739E-7</v>
      </c>
      <c r="JT5629" s="119" t="str">
        <f t="shared" si="2273"/>
        <v/>
      </c>
    </row>
    <row r="5630" spans="275:280" ht="20.100000000000001" customHeight="1" x14ac:dyDescent="0.25">
      <c r="JO5630" s="118"/>
      <c r="JP5630" s="118">
        <f t="shared" si="2274"/>
        <v>31.45599999999758</v>
      </c>
      <c r="JQ5630" s="138">
        <f t="shared" si="2275"/>
        <v>5.1216083336699634E-5</v>
      </c>
      <c r="JR5630" s="118">
        <f t="shared" si="2276"/>
        <v>1.3934443002421509E-7</v>
      </c>
      <c r="JS5630" s="118">
        <f t="shared" si="2272"/>
        <v>1.3934443002421509E-7</v>
      </c>
      <c r="JT5630" s="119" t="str">
        <f t="shared" si="2273"/>
        <v/>
      </c>
    </row>
    <row r="5631" spans="275:280" ht="20.100000000000001" customHeight="1" x14ac:dyDescent="0.25">
      <c r="JO5631" s="118"/>
      <c r="JP5631" s="118">
        <f t="shared" si="2274"/>
        <v>31.462399999997579</v>
      </c>
      <c r="JQ5631" s="138">
        <f t="shared" si="2275"/>
        <v>5.1076738906675419E-5</v>
      </c>
      <c r="JR5631" s="118">
        <f t="shared" si="2276"/>
        <v>1.3896989480915799E-7</v>
      </c>
      <c r="JS5631" s="118">
        <f t="shared" si="2272"/>
        <v>1.3896989480915799E-7</v>
      </c>
      <c r="JT5631" s="119" t="str">
        <f t="shared" si="2273"/>
        <v/>
      </c>
    </row>
    <row r="5632" spans="275:280" ht="20.100000000000001" customHeight="1" x14ac:dyDescent="0.25">
      <c r="JO5632" s="118"/>
      <c r="JP5632" s="118">
        <f t="shared" si="2274"/>
        <v>31.468799999997579</v>
      </c>
      <c r="JQ5632" s="138">
        <f t="shared" si="2275"/>
        <v>5.0937769011866261E-5</v>
      </c>
      <c r="JR5632" s="118">
        <f t="shared" si="2276"/>
        <v>1.3859635194950258E-7</v>
      </c>
      <c r="JS5632" s="118">
        <f t="shared" si="2272"/>
        <v>1.3859635194950258E-7</v>
      </c>
      <c r="JT5632" s="119" t="str">
        <f t="shared" si="2273"/>
        <v/>
      </c>
    </row>
    <row r="5633" spans="275:280" ht="20.100000000000001" customHeight="1" x14ac:dyDescent="0.25">
      <c r="JO5633" s="118"/>
      <c r="JP5633" s="118">
        <f t="shared" si="2274"/>
        <v>31.475199999997578</v>
      </c>
      <c r="JQ5633" s="138">
        <f t="shared" si="2275"/>
        <v>5.0799172659916759E-5</v>
      </c>
      <c r="JR5633" s="118">
        <f t="shared" si="2276"/>
        <v>1.3822379886089034E-7</v>
      </c>
      <c r="JS5633" s="118">
        <f t="shared" si="2272"/>
        <v>1.3822379886089034E-7</v>
      </c>
      <c r="JT5633" s="119" t="str">
        <f t="shared" si="2273"/>
        <v/>
      </c>
    </row>
    <row r="5634" spans="275:280" ht="20.100000000000001" customHeight="1" x14ac:dyDescent="0.25">
      <c r="JO5634" s="118"/>
      <c r="JP5634" s="118">
        <f t="shared" si="2274"/>
        <v>31.481599999997577</v>
      </c>
      <c r="JQ5634" s="138">
        <f t="shared" si="2275"/>
        <v>5.0660948861055868E-5</v>
      </c>
      <c r="JR5634" s="118">
        <f t="shared" si="2276"/>
        <v>1.3785223296554252E-7</v>
      </c>
      <c r="JS5634" s="118">
        <f t="shared" si="2272"/>
        <v>1.3785223296554252E-7</v>
      </c>
      <c r="JT5634" s="119" t="str">
        <f t="shared" si="2273"/>
        <v/>
      </c>
    </row>
    <row r="5635" spans="275:280" ht="20.100000000000001" customHeight="1" x14ac:dyDescent="0.25">
      <c r="JO5635" s="118"/>
      <c r="JP5635" s="118">
        <f t="shared" si="2274"/>
        <v>31.487999999997577</v>
      </c>
      <c r="JQ5635" s="138">
        <f t="shared" si="2275"/>
        <v>5.0523096628090326E-5</v>
      </c>
      <c r="JR5635" s="118">
        <f t="shared" si="2276"/>
        <v>1.3748165169201617E-7</v>
      </c>
      <c r="JS5635" s="118">
        <f t="shared" si="2272"/>
        <v>1.3748165169201617E-7</v>
      </c>
      <c r="JT5635" s="119" t="str">
        <f t="shared" si="2273"/>
        <v/>
      </c>
    </row>
    <row r="5636" spans="275:280" ht="20.100000000000001" customHeight="1" x14ac:dyDescent="0.25">
      <c r="JO5636" s="118"/>
      <c r="JP5636" s="118">
        <f t="shared" si="2274"/>
        <v>31.494399999997576</v>
      </c>
      <c r="JQ5636" s="138">
        <f t="shared" si="2275"/>
        <v>5.038561497639831E-5</v>
      </c>
      <c r="JR5636" s="118">
        <f t="shared" si="2276"/>
        <v>1.3711205247598341E-7</v>
      </c>
      <c r="JS5636" s="118">
        <f t="shared" si="2272"/>
        <v>1.3711205247598341E-7</v>
      </c>
      <c r="JT5636" s="119" t="str">
        <f t="shared" si="2273"/>
        <v/>
      </c>
    </row>
    <row r="5637" spans="275:280" ht="20.100000000000001" customHeight="1" x14ac:dyDescent="0.25">
      <c r="JO5637" s="118"/>
      <c r="JP5637" s="118">
        <f t="shared" si="2274"/>
        <v>31.500799999997575</v>
      </c>
      <c r="JQ5637" s="138">
        <f t="shared" si="2275"/>
        <v>5.0248502923922326E-5</v>
      </c>
      <c r="JR5637" s="118">
        <f t="shared" si="2276"/>
        <v>1.3674343275882198E-7</v>
      </c>
      <c r="JS5637" s="118">
        <f t="shared" si="2272"/>
        <v>1.3674343275882198E-7</v>
      </c>
      <c r="JT5637" s="119" t="str">
        <f t="shared" si="2273"/>
        <v/>
      </c>
    </row>
    <row r="5638" spans="275:280" ht="20.100000000000001" customHeight="1" x14ac:dyDescent="0.25">
      <c r="JO5638" s="118"/>
      <c r="JP5638" s="118">
        <f t="shared" si="2274"/>
        <v>31.507199999997574</v>
      </c>
      <c r="JQ5638" s="138">
        <f t="shared" si="2275"/>
        <v>5.0111759491163504E-5</v>
      </c>
      <c r="JR5638" s="118">
        <f t="shared" si="2276"/>
        <v>1.3637578998956004E-7</v>
      </c>
      <c r="JS5638" s="118">
        <f t="shared" si="2272"/>
        <v>1.3637578998956004E-7</v>
      </c>
      <c r="JT5638" s="119" t="str">
        <f t="shared" si="2273"/>
        <v/>
      </c>
    </row>
    <row r="5639" spans="275:280" ht="20.100000000000001" customHeight="1" x14ac:dyDescent="0.25">
      <c r="JO5639" s="118"/>
      <c r="JP5639" s="118">
        <f t="shared" si="2274"/>
        <v>31.513599999997574</v>
      </c>
      <c r="JQ5639" s="138">
        <f t="shared" si="2275"/>
        <v>4.9975383701173944E-5</v>
      </c>
      <c r="JR5639" s="118">
        <f t="shared" si="2276"/>
        <v>1.360091216222808E-7</v>
      </c>
      <c r="JS5639" s="118">
        <f t="shared" si="2272"/>
        <v>1.360091216222808E-7</v>
      </c>
      <c r="JT5639" s="119" t="str">
        <f t="shared" si="2273"/>
        <v/>
      </c>
    </row>
    <row r="5640" spans="275:280" ht="20.100000000000001" customHeight="1" x14ac:dyDescent="0.25">
      <c r="JO5640" s="118"/>
      <c r="JP5640" s="118">
        <f t="shared" si="2274"/>
        <v>31.519999999997573</v>
      </c>
      <c r="JQ5640" s="138">
        <f t="shared" si="2275"/>
        <v>4.9839374579551664E-5</v>
      </c>
      <c r="JR5640" s="118">
        <f t="shared" si="2276"/>
        <v>1.3564342511890087E-7</v>
      </c>
      <c r="JS5640" s="118">
        <f t="shared" si="2272"/>
        <v>1.3564342511890087E-7</v>
      </c>
      <c r="JT5640" s="119" t="str">
        <f t="shared" si="2273"/>
        <v/>
      </c>
    </row>
    <row r="5641" spans="275:280" ht="20.100000000000001" customHeight="1" x14ac:dyDescent="0.25">
      <c r="JO5641" s="118"/>
      <c r="JP5641" s="118">
        <f t="shared" si="2274"/>
        <v>31.526399999997572</v>
      </c>
      <c r="JQ5641" s="138">
        <f t="shared" si="2275"/>
        <v>4.9703731154432763E-5</v>
      </c>
      <c r="JR5641" s="118">
        <f t="shared" si="2276"/>
        <v>1.3527869794719831E-7</v>
      </c>
      <c r="JS5641" s="118">
        <f t="shared" si="2272"/>
        <v>1.3527869794719831E-7</v>
      </c>
      <c r="JT5641" s="119" t="str">
        <f t="shared" si="2273"/>
        <v/>
      </c>
    </row>
    <row r="5642" spans="275:280" ht="20.100000000000001" customHeight="1" x14ac:dyDescent="0.25">
      <c r="JO5642" s="118"/>
      <c r="JP5642" s="118">
        <f t="shared" si="2274"/>
        <v>31.532799999997572</v>
      </c>
      <c r="JQ5642" s="138">
        <f t="shared" si="2275"/>
        <v>4.9568452456485564E-5</v>
      </c>
      <c r="JR5642" s="118">
        <f t="shared" si="2276"/>
        <v>1.3491493758121246E-7</v>
      </c>
      <c r="JS5642" s="118">
        <f t="shared" si="2272"/>
        <v>1.3491493758121246E-7</v>
      </c>
      <c r="JT5642" s="119" t="str">
        <f t="shared" si="2273"/>
        <v/>
      </c>
    </row>
    <row r="5643" spans="275:280" ht="20.100000000000001" customHeight="1" x14ac:dyDescent="0.25">
      <c r="JO5643" s="118"/>
      <c r="JP5643" s="118">
        <f t="shared" si="2274"/>
        <v>31.539199999997571</v>
      </c>
      <c r="JQ5643" s="138">
        <f t="shared" si="2275"/>
        <v>4.9433537518904352E-5</v>
      </c>
      <c r="JR5643" s="118">
        <f t="shared" si="2276"/>
        <v>1.3455214150212482E-7</v>
      </c>
      <c r="JS5643" s="118">
        <f t="shared" ref="JS5643:JS5706" si="2277">IF(JQ5643&lt;(1-$JO$719),JR5643,"")</f>
        <v>1.3455214150212482E-7</v>
      </c>
      <c r="JT5643" s="119" t="str">
        <f t="shared" ref="JT5643:JT5706" si="2278">IF(JQ5643&lt;(1-$JO$725),JR5643,"")</f>
        <v/>
      </c>
    </row>
    <row r="5644" spans="275:280" ht="20.100000000000001" customHeight="1" x14ac:dyDescent="0.25">
      <c r="JO5644" s="118"/>
      <c r="JP5644" s="118">
        <f t="shared" ref="JP5644:JP5707" si="2279">JP5643+$JS$712</f>
        <v>31.54559999999757</v>
      </c>
      <c r="JQ5644" s="138">
        <f t="shared" ref="JQ5644:JQ5707" si="2280">_xlfn.CHISQ.DIST.RT(JP5644,7)</f>
        <v>4.9298985377402227E-5</v>
      </c>
      <c r="JR5644" s="118">
        <f t="shared" ref="JR5644:JR5707" si="2281">JQ5644-JQ5645</f>
        <v>1.3419030719664634E-7</v>
      </c>
      <c r="JS5644" s="118">
        <f t="shared" si="2277"/>
        <v>1.3419030719664634E-7</v>
      </c>
      <c r="JT5644" s="119" t="str">
        <f t="shared" si="2278"/>
        <v/>
      </c>
    </row>
    <row r="5645" spans="275:280" ht="20.100000000000001" customHeight="1" x14ac:dyDescent="0.25">
      <c r="JO5645" s="118"/>
      <c r="JP5645" s="118">
        <f t="shared" si="2279"/>
        <v>31.55199999999757</v>
      </c>
      <c r="JQ5645" s="138">
        <f t="shared" si="2280"/>
        <v>4.9164795070205581E-5</v>
      </c>
      <c r="JR5645" s="118">
        <f t="shared" si="2281"/>
        <v>1.3382943215880632E-7</v>
      </c>
      <c r="JS5645" s="118">
        <f t="shared" si="2277"/>
        <v>1.3382943215880632E-7</v>
      </c>
      <c r="JT5645" s="119" t="str">
        <f t="shared" si="2278"/>
        <v/>
      </c>
    </row>
    <row r="5646" spans="275:280" ht="20.100000000000001" customHeight="1" x14ac:dyDescent="0.25">
      <c r="JO5646" s="118"/>
      <c r="JP5646" s="118">
        <f t="shared" si="2279"/>
        <v>31.558399999997569</v>
      </c>
      <c r="JQ5646" s="138">
        <f t="shared" si="2280"/>
        <v>4.9030965638046774E-5</v>
      </c>
      <c r="JR5646" s="118">
        <f t="shared" si="2281"/>
        <v>1.334695138881093E-7</v>
      </c>
      <c r="JS5646" s="118">
        <f t="shared" si="2277"/>
        <v>1.334695138881093E-7</v>
      </c>
      <c r="JT5646" s="119" t="str">
        <f t="shared" si="2278"/>
        <v/>
      </c>
    </row>
    <row r="5647" spans="275:280" ht="20.100000000000001" customHeight="1" x14ac:dyDescent="0.25">
      <c r="JO5647" s="118"/>
      <c r="JP5647" s="118">
        <f t="shared" si="2279"/>
        <v>31.564799999997568</v>
      </c>
      <c r="JQ5647" s="138">
        <f t="shared" si="2280"/>
        <v>4.8897496124158665E-5</v>
      </c>
      <c r="JR5647" s="118">
        <f t="shared" si="2281"/>
        <v>1.3311054989141206E-7</v>
      </c>
      <c r="JS5647" s="118">
        <f t="shared" si="2277"/>
        <v>1.3311054989141206E-7</v>
      </c>
      <c r="JT5647" s="119" t="str">
        <f t="shared" si="2278"/>
        <v/>
      </c>
    </row>
    <row r="5648" spans="275:280" ht="20.100000000000001" customHeight="1" x14ac:dyDescent="0.25">
      <c r="JO5648" s="118"/>
      <c r="JP5648" s="118">
        <f t="shared" si="2279"/>
        <v>31.571199999997567</v>
      </c>
      <c r="JQ5648" s="138">
        <f t="shared" si="2280"/>
        <v>4.8764385574267253E-5</v>
      </c>
      <c r="JR5648" s="118">
        <f t="shared" si="2281"/>
        <v>1.3275253768113467E-7</v>
      </c>
      <c r="JS5648" s="118">
        <f t="shared" si="2277"/>
        <v>1.3275253768113467E-7</v>
      </c>
      <c r="JT5648" s="119" t="str">
        <f t="shared" si="2278"/>
        <v/>
      </c>
    </row>
    <row r="5649" spans="275:280" ht="20.100000000000001" customHeight="1" x14ac:dyDescent="0.25">
      <c r="JO5649" s="118"/>
      <c r="JP5649" s="118">
        <f t="shared" si="2279"/>
        <v>31.577599999997567</v>
      </c>
      <c r="JQ5649" s="138">
        <f t="shared" si="2280"/>
        <v>4.8631633036586118E-5</v>
      </c>
      <c r="JR5649" s="118">
        <f t="shared" si="2281"/>
        <v>1.3239547477656837E-7</v>
      </c>
      <c r="JS5649" s="118">
        <f t="shared" si="2277"/>
        <v>1.3239547477656837E-7</v>
      </c>
      <c r="JT5649" s="119" t="str">
        <f t="shared" si="2278"/>
        <v/>
      </c>
    </row>
    <row r="5650" spans="275:280" ht="20.100000000000001" customHeight="1" x14ac:dyDescent="0.25">
      <c r="JO5650" s="118"/>
      <c r="JP5650" s="118">
        <f t="shared" si="2279"/>
        <v>31.583999999997566</v>
      </c>
      <c r="JQ5650" s="138">
        <f t="shared" si="2280"/>
        <v>4.849923756180955E-5</v>
      </c>
      <c r="JR5650" s="118">
        <f t="shared" si="2281"/>
        <v>1.3203935870275741E-7</v>
      </c>
      <c r="JS5650" s="118">
        <f t="shared" si="2277"/>
        <v>1.3203935870275741E-7</v>
      </c>
      <c r="JT5650" s="119" t="str">
        <f t="shared" si="2278"/>
        <v/>
      </c>
    </row>
    <row r="5651" spans="275:280" ht="20.100000000000001" customHeight="1" x14ac:dyDescent="0.25">
      <c r="JO5651" s="118"/>
      <c r="JP5651" s="118">
        <f t="shared" si="2279"/>
        <v>31.590399999997565</v>
      </c>
      <c r="JQ5651" s="138">
        <f t="shared" si="2280"/>
        <v>4.8367198203106793E-5</v>
      </c>
      <c r="JR5651" s="118">
        <f t="shared" si="2281"/>
        <v>1.3168418699178661E-7</v>
      </c>
      <c r="JS5651" s="118">
        <f t="shared" si="2277"/>
        <v>1.3168418699178661E-7</v>
      </c>
      <c r="JT5651" s="119" t="str">
        <f t="shared" si="2278"/>
        <v/>
      </c>
    </row>
    <row r="5652" spans="275:280" ht="20.100000000000001" customHeight="1" x14ac:dyDescent="0.25">
      <c r="JO5652" s="118"/>
      <c r="JP5652" s="118">
        <f t="shared" si="2279"/>
        <v>31.596799999997565</v>
      </c>
      <c r="JQ5652" s="138">
        <f t="shared" si="2280"/>
        <v>4.8235514016115006E-5</v>
      </c>
      <c r="JR5652" s="118">
        <f t="shared" si="2281"/>
        <v>1.3132995718177841E-7</v>
      </c>
      <c r="JS5652" s="118">
        <f t="shared" si="2277"/>
        <v>1.3132995718177841E-7</v>
      </c>
      <c r="JT5652" s="119" t="str">
        <f t="shared" si="2278"/>
        <v/>
      </c>
    </row>
    <row r="5653" spans="275:280" ht="20.100000000000001" customHeight="1" x14ac:dyDescent="0.25">
      <c r="JO5653" s="118"/>
      <c r="JP5653" s="118">
        <f t="shared" si="2279"/>
        <v>31.603199999997564</v>
      </c>
      <c r="JQ5653" s="138">
        <f t="shared" si="2280"/>
        <v>4.8104184058933228E-5</v>
      </c>
      <c r="JR5653" s="118">
        <f t="shared" si="2281"/>
        <v>1.3097666681644569E-7</v>
      </c>
      <c r="JS5653" s="118">
        <f t="shared" si="2277"/>
        <v>1.3097666681644569E-7</v>
      </c>
      <c r="JT5653" s="119" t="str">
        <f t="shared" si="2278"/>
        <v/>
      </c>
    </row>
    <row r="5654" spans="275:280" ht="20.100000000000001" customHeight="1" x14ac:dyDescent="0.25">
      <c r="JO5654" s="118"/>
      <c r="JP5654" s="118">
        <f t="shared" si="2279"/>
        <v>31.609599999997563</v>
      </c>
      <c r="JQ5654" s="138">
        <f t="shared" si="2280"/>
        <v>4.7973207392116782E-5</v>
      </c>
      <c r="JR5654" s="118">
        <f t="shared" si="2281"/>
        <v>1.306243134471314E-7</v>
      </c>
      <c r="JS5654" s="118">
        <f t="shared" si="2277"/>
        <v>1.306243134471314E-7</v>
      </c>
      <c r="JT5654" s="119" t="str">
        <f t="shared" si="2278"/>
        <v/>
      </c>
    </row>
    <row r="5655" spans="275:280" ht="20.100000000000001" customHeight="1" x14ac:dyDescent="0.25">
      <c r="JO5655" s="118"/>
      <c r="JP5655" s="118">
        <f t="shared" si="2279"/>
        <v>31.615999999997562</v>
      </c>
      <c r="JQ5655" s="138">
        <f t="shared" si="2280"/>
        <v>4.784258307866965E-5</v>
      </c>
      <c r="JR5655" s="118">
        <f t="shared" si="2281"/>
        <v>1.3027289463021324E-7</v>
      </c>
      <c r="JS5655" s="118">
        <f t="shared" si="2277"/>
        <v>1.3027289463021324E-7</v>
      </c>
      <c r="JT5655" s="119" t="str">
        <f t="shared" si="2278"/>
        <v/>
      </c>
    </row>
    <row r="5656" spans="275:280" ht="20.100000000000001" customHeight="1" x14ac:dyDescent="0.25">
      <c r="JO5656" s="118"/>
      <c r="JP5656" s="118">
        <f t="shared" si="2279"/>
        <v>31.622399999997562</v>
      </c>
      <c r="JQ5656" s="138">
        <f t="shared" si="2280"/>
        <v>4.7712310184039437E-5</v>
      </c>
      <c r="JR5656" s="118">
        <f t="shared" si="2281"/>
        <v>1.2992240792887908E-7</v>
      </c>
      <c r="JS5656" s="118">
        <f t="shared" si="2277"/>
        <v>1.2992240792887908E-7</v>
      </c>
      <c r="JT5656" s="119" t="str">
        <f t="shared" si="2278"/>
        <v/>
      </c>
    </row>
    <row r="5657" spans="275:280" ht="20.100000000000001" customHeight="1" x14ac:dyDescent="0.25">
      <c r="JO5657" s="118"/>
      <c r="JP5657" s="118">
        <f t="shared" si="2279"/>
        <v>31.628799999997561</v>
      </c>
      <c r="JQ5657" s="138">
        <f t="shared" si="2280"/>
        <v>4.7582387776110558E-5</v>
      </c>
      <c r="JR5657" s="118">
        <f t="shared" si="2281"/>
        <v>1.2957285091244928E-7</v>
      </c>
      <c r="JS5657" s="118">
        <f t="shared" si="2277"/>
        <v>1.2957285091244928E-7</v>
      </c>
      <c r="JT5657" s="119" t="str">
        <f t="shared" si="2278"/>
        <v/>
      </c>
    </row>
    <row r="5658" spans="275:280" ht="20.100000000000001" customHeight="1" x14ac:dyDescent="0.25">
      <c r="JO5658" s="118"/>
      <c r="JP5658" s="118">
        <f t="shared" si="2279"/>
        <v>31.63519999999756</v>
      </c>
      <c r="JQ5658" s="138">
        <f t="shared" si="2280"/>
        <v>4.7452814925198109E-5</v>
      </c>
      <c r="JR5658" s="118">
        <f t="shared" si="2281"/>
        <v>1.2922422115638351E-7</v>
      </c>
      <c r="JS5658" s="118">
        <f t="shared" si="2277"/>
        <v>1.2922422115638351E-7</v>
      </c>
      <c r="JT5658" s="119" t="str">
        <f t="shared" si="2278"/>
        <v/>
      </c>
    </row>
    <row r="5659" spans="275:280" ht="20.100000000000001" customHeight="1" x14ac:dyDescent="0.25">
      <c r="JO5659" s="118"/>
      <c r="JP5659" s="118">
        <f t="shared" si="2279"/>
        <v>31.64159999999756</v>
      </c>
      <c r="JQ5659" s="138">
        <f t="shared" si="2280"/>
        <v>4.7323590704041725E-5</v>
      </c>
      <c r="JR5659" s="118">
        <f t="shared" si="2281"/>
        <v>1.2887651624243659E-7</v>
      </c>
      <c r="JS5659" s="118">
        <f t="shared" si="2277"/>
        <v>1.2887651624243659E-7</v>
      </c>
      <c r="JT5659" s="119" t="str">
        <f t="shared" si="2278"/>
        <v/>
      </c>
    </row>
    <row r="5660" spans="275:280" ht="20.100000000000001" customHeight="1" x14ac:dyDescent="0.25">
      <c r="JO5660" s="118"/>
      <c r="JP5660" s="118">
        <f t="shared" si="2279"/>
        <v>31.647999999997559</v>
      </c>
      <c r="JQ5660" s="138">
        <f t="shared" si="2280"/>
        <v>4.7194714187799289E-5</v>
      </c>
      <c r="JR5660" s="118">
        <f t="shared" si="2281"/>
        <v>1.2852973375856362E-7</v>
      </c>
      <c r="JS5660" s="118">
        <f t="shared" si="2277"/>
        <v>1.2852973375856362E-7</v>
      </c>
      <c r="JT5660" s="119" t="str">
        <f t="shared" si="2278"/>
        <v/>
      </c>
    </row>
    <row r="5661" spans="275:280" ht="20.100000000000001" customHeight="1" x14ac:dyDescent="0.25">
      <c r="JO5661" s="118"/>
      <c r="JP5661" s="118">
        <f t="shared" si="2279"/>
        <v>31.654399999997558</v>
      </c>
      <c r="JQ5661" s="138">
        <f t="shared" si="2280"/>
        <v>4.7066184454040725E-5</v>
      </c>
      <c r="JR5661" s="118">
        <f t="shared" si="2281"/>
        <v>1.2818387129836433E-7</v>
      </c>
      <c r="JS5661" s="118">
        <f t="shared" si="2277"/>
        <v>1.2818387129836433E-7</v>
      </c>
      <c r="JT5661" s="119" t="str">
        <f t="shared" si="2278"/>
        <v/>
      </c>
    </row>
    <row r="5662" spans="275:280" ht="20.100000000000001" customHeight="1" x14ac:dyDescent="0.25">
      <c r="JO5662" s="118"/>
      <c r="JP5662" s="118">
        <f t="shared" si="2279"/>
        <v>31.660799999997558</v>
      </c>
      <c r="JQ5662" s="138">
        <f t="shared" si="2280"/>
        <v>4.6938000582742361E-5</v>
      </c>
      <c r="JR5662" s="118">
        <f t="shared" si="2281"/>
        <v>1.2783892646293297E-7</v>
      </c>
      <c r="JS5662" s="118">
        <f t="shared" si="2277"/>
        <v>1.2783892646293297E-7</v>
      </c>
      <c r="JT5662" s="119" t="str">
        <f t="shared" si="2278"/>
        <v/>
      </c>
    </row>
    <row r="5663" spans="275:280" ht="20.100000000000001" customHeight="1" x14ac:dyDescent="0.25">
      <c r="JO5663" s="118"/>
      <c r="JP5663" s="118">
        <f t="shared" si="2279"/>
        <v>31.667199999997557</v>
      </c>
      <c r="JQ5663" s="138">
        <f t="shared" si="2280"/>
        <v>4.6810161656279428E-5</v>
      </c>
      <c r="JR5663" s="118">
        <f t="shared" si="2281"/>
        <v>1.2749489685747703E-7</v>
      </c>
      <c r="JS5663" s="118">
        <f t="shared" si="2277"/>
        <v>1.2749489685747703E-7</v>
      </c>
      <c r="JT5663" s="119" t="str">
        <f t="shared" si="2278"/>
        <v/>
      </c>
    </row>
    <row r="5664" spans="275:280" ht="20.100000000000001" customHeight="1" x14ac:dyDescent="0.25">
      <c r="JO5664" s="118"/>
      <c r="JP5664" s="118">
        <f t="shared" si="2279"/>
        <v>31.673599999997556</v>
      </c>
      <c r="JQ5664" s="138">
        <f t="shared" si="2280"/>
        <v>4.6682666759421951E-5</v>
      </c>
      <c r="JR5664" s="118">
        <f t="shared" si="2281"/>
        <v>1.2715178009536937E-7</v>
      </c>
      <c r="JS5664" s="118">
        <f t="shared" si="2277"/>
        <v>1.2715178009536937E-7</v>
      </c>
      <c r="JT5664" s="119" t="str">
        <f t="shared" si="2278"/>
        <v/>
      </c>
    </row>
    <row r="5665" spans="275:280" ht="20.100000000000001" customHeight="1" x14ac:dyDescent="0.25">
      <c r="JO5665" s="118"/>
      <c r="JP5665" s="118">
        <f t="shared" si="2279"/>
        <v>31.679999999997555</v>
      </c>
      <c r="JQ5665" s="138">
        <f t="shared" si="2280"/>
        <v>4.6555514979326581E-5</v>
      </c>
      <c r="JR5665" s="118">
        <f t="shared" si="2281"/>
        <v>1.2680957379451616E-7</v>
      </c>
      <c r="JS5665" s="118">
        <f t="shared" si="2277"/>
        <v>1.2680957379451616E-7</v>
      </c>
      <c r="JT5665" s="119" t="str">
        <f t="shared" si="2278"/>
        <v/>
      </c>
    </row>
    <row r="5666" spans="275:280" ht="20.100000000000001" customHeight="1" x14ac:dyDescent="0.25">
      <c r="JO5666" s="118"/>
      <c r="JP5666" s="118">
        <f t="shared" si="2279"/>
        <v>31.686399999997555</v>
      </c>
      <c r="JQ5666" s="138">
        <f t="shared" si="2280"/>
        <v>4.6428705405532065E-5</v>
      </c>
      <c r="JR5666" s="118">
        <f t="shared" si="2281"/>
        <v>1.2646827558008097E-7</v>
      </c>
      <c r="JS5666" s="118">
        <f t="shared" si="2277"/>
        <v>1.2646827558008097E-7</v>
      </c>
      <c r="JT5666" s="119" t="str">
        <f t="shared" si="2278"/>
        <v/>
      </c>
    </row>
    <row r="5667" spans="275:280" ht="20.100000000000001" customHeight="1" x14ac:dyDescent="0.25">
      <c r="JO5667" s="118"/>
      <c r="JP5667" s="118">
        <f t="shared" si="2279"/>
        <v>31.692799999997554</v>
      </c>
      <c r="JQ5667" s="138">
        <f t="shared" si="2280"/>
        <v>4.6302237129951984E-5</v>
      </c>
      <c r="JR5667" s="118">
        <f t="shared" si="2281"/>
        <v>1.2612788308204528E-7</v>
      </c>
      <c r="JS5667" s="118">
        <f t="shared" si="2277"/>
        <v>1.2612788308204528E-7</v>
      </c>
      <c r="JT5667" s="119" t="str">
        <f t="shared" si="2278"/>
        <v/>
      </c>
    </row>
    <row r="5668" spans="275:280" ht="20.100000000000001" customHeight="1" x14ac:dyDescent="0.25">
      <c r="JO5668" s="118"/>
      <c r="JP5668" s="118">
        <f t="shared" si="2279"/>
        <v>31.699199999997553</v>
      </c>
      <c r="JQ5668" s="138">
        <f t="shared" si="2280"/>
        <v>4.6176109246869939E-5</v>
      </c>
      <c r="JR5668" s="118">
        <f t="shared" si="2281"/>
        <v>1.2578839393787835E-7</v>
      </c>
      <c r="JS5668" s="118">
        <f t="shared" si="2277"/>
        <v>1.2578839393787835E-7</v>
      </c>
      <c r="JT5668" s="119" t="str">
        <f t="shared" si="2278"/>
        <v/>
      </c>
    </row>
    <row r="5669" spans="275:280" ht="20.100000000000001" customHeight="1" x14ac:dyDescent="0.25">
      <c r="JO5669" s="118"/>
      <c r="JP5669" s="118">
        <f t="shared" si="2279"/>
        <v>31.705599999997553</v>
      </c>
      <c r="JQ5669" s="138">
        <f t="shared" si="2280"/>
        <v>4.6050320852932061E-5</v>
      </c>
      <c r="JR5669" s="118">
        <f t="shared" si="2281"/>
        <v>1.254498057900571E-7</v>
      </c>
      <c r="JS5669" s="118">
        <f t="shared" si="2277"/>
        <v>1.254498057900571E-7</v>
      </c>
      <c r="JT5669" s="119" t="str">
        <f t="shared" si="2278"/>
        <v/>
      </c>
    </row>
    <row r="5670" spans="275:280" ht="20.100000000000001" customHeight="1" x14ac:dyDescent="0.25">
      <c r="JO5670" s="118"/>
      <c r="JP5670" s="118">
        <f t="shared" si="2279"/>
        <v>31.711999999997552</v>
      </c>
      <c r="JQ5670" s="138">
        <f t="shared" si="2280"/>
        <v>4.5924871047142004E-5</v>
      </c>
      <c r="JR5670" s="118">
        <f t="shared" si="2281"/>
        <v>1.251121162871503E-7</v>
      </c>
      <c r="JS5670" s="118">
        <f t="shared" si="2277"/>
        <v>1.251121162871503E-7</v>
      </c>
      <c r="JT5670" s="119" t="str">
        <f t="shared" si="2278"/>
        <v/>
      </c>
    </row>
    <row r="5671" spans="275:280" ht="20.100000000000001" customHeight="1" x14ac:dyDescent="0.25">
      <c r="JO5671" s="118"/>
      <c r="JP5671" s="118">
        <f t="shared" si="2279"/>
        <v>31.718399999997551</v>
      </c>
      <c r="JQ5671" s="138">
        <f t="shared" si="2280"/>
        <v>4.5799758930854853E-5</v>
      </c>
      <c r="JR5671" s="118">
        <f t="shared" si="2281"/>
        <v>1.2477532308438101E-7</v>
      </c>
      <c r="JS5671" s="118">
        <f t="shared" si="2277"/>
        <v>1.2477532308438101E-7</v>
      </c>
      <c r="JT5671" s="119" t="str">
        <f t="shared" si="2278"/>
        <v/>
      </c>
    </row>
    <row r="5672" spans="275:280" ht="20.100000000000001" customHeight="1" x14ac:dyDescent="0.25">
      <c r="JO5672" s="118"/>
      <c r="JP5672" s="118">
        <f t="shared" si="2279"/>
        <v>31.724799999997551</v>
      </c>
      <c r="JQ5672" s="138">
        <f t="shared" si="2280"/>
        <v>4.5674983607770472E-5</v>
      </c>
      <c r="JR5672" s="118">
        <f t="shared" si="2281"/>
        <v>1.2443942384248141E-7</v>
      </c>
      <c r="JS5672" s="118">
        <f t="shared" si="2277"/>
        <v>1.2443942384248141E-7</v>
      </c>
      <c r="JT5672" s="119" t="str">
        <f t="shared" si="2278"/>
        <v/>
      </c>
    </row>
    <row r="5673" spans="275:280" ht="20.100000000000001" customHeight="1" x14ac:dyDescent="0.25">
      <c r="JO5673" s="118"/>
      <c r="JP5673" s="118">
        <f t="shared" si="2279"/>
        <v>31.73119999999755</v>
      </c>
      <c r="JQ5673" s="138">
        <f t="shared" si="2280"/>
        <v>4.5550544183927991E-5</v>
      </c>
      <c r="JR5673" s="118">
        <f t="shared" si="2281"/>
        <v>1.2410441622792993E-7</v>
      </c>
      <c r="JS5673" s="118">
        <f t="shared" si="2277"/>
        <v>1.2410441622792993E-7</v>
      </c>
      <c r="JT5673" s="119" t="str">
        <f t="shared" si="2278"/>
        <v/>
      </c>
    </row>
    <row r="5674" spans="275:280" ht="20.100000000000001" customHeight="1" x14ac:dyDescent="0.25">
      <c r="JO5674" s="118"/>
      <c r="JP5674" s="118">
        <f t="shared" si="2279"/>
        <v>31.737599999997549</v>
      </c>
      <c r="JQ5674" s="138">
        <f t="shared" si="2280"/>
        <v>4.5426439767700061E-5</v>
      </c>
      <c r="JR5674" s="118">
        <f t="shared" si="2281"/>
        <v>1.23770297913778E-7</v>
      </c>
      <c r="JS5674" s="118">
        <f t="shared" si="2277"/>
        <v>1.23770297913778E-7</v>
      </c>
      <c r="JT5674" s="119" t="str">
        <f t="shared" si="2278"/>
        <v/>
      </c>
    </row>
    <row r="5675" spans="275:280" ht="20.100000000000001" customHeight="1" x14ac:dyDescent="0.25">
      <c r="JO5675" s="118"/>
      <c r="JP5675" s="118">
        <f t="shared" si="2279"/>
        <v>31.743999999997548</v>
      </c>
      <c r="JQ5675" s="138">
        <f t="shared" si="2280"/>
        <v>4.5302669469786283E-5</v>
      </c>
      <c r="JR5675" s="118">
        <f t="shared" si="2281"/>
        <v>1.2343706657891816E-7</v>
      </c>
      <c r="JS5675" s="118">
        <f t="shared" si="2277"/>
        <v>1.2343706657891816E-7</v>
      </c>
      <c r="JT5675" s="119" t="str">
        <f t="shared" si="2278"/>
        <v/>
      </c>
    </row>
    <row r="5676" spans="275:280" ht="20.100000000000001" customHeight="1" x14ac:dyDescent="0.25">
      <c r="JO5676" s="118"/>
      <c r="JP5676" s="118">
        <f t="shared" si="2279"/>
        <v>31.750399999997548</v>
      </c>
      <c r="JQ5676" s="138">
        <f t="shared" si="2280"/>
        <v>4.5179232403207365E-5</v>
      </c>
      <c r="JR5676" s="118">
        <f t="shared" si="2281"/>
        <v>1.2310471990742682E-7</v>
      </c>
      <c r="JS5676" s="118">
        <f t="shared" si="2277"/>
        <v>1.2310471990742682E-7</v>
      </c>
      <c r="JT5676" s="119" t="str">
        <f t="shared" si="2278"/>
        <v/>
      </c>
    </row>
    <row r="5677" spans="275:280" ht="20.100000000000001" customHeight="1" x14ac:dyDescent="0.25">
      <c r="JO5677" s="118"/>
      <c r="JP5677" s="118">
        <f t="shared" si="2279"/>
        <v>31.756799999997547</v>
      </c>
      <c r="JQ5677" s="138">
        <f t="shared" si="2280"/>
        <v>4.5056127683299938E-5</v>
      </c>
      <c r="JR5677" s="118">
        <f t="shared" si="2281"/>
        <v>1.2277325559043446E-7</v>
      </c>
      <c r="JS5677" s="118">
        <f t="shared" si="2277"/>
        <v>1.2277325559043446E-7</v>
      </c>
      <c r="JT5677" s="119" t="str">
        <f t="shared" si="2278"/>
        <v/>
      </c>
    </row>
    <row r="5678" spans="275:280" ht="20.100000000000001" customHeight="1" x14ac:dyDescent="0.25">
      <c r="JO5678" s="118"/>
      <c r="JP5678" s="118">
        <f t="shared" si="2279"/>
        <v>31.763199999997546</v>
      </c>
      <c r="JQ5678" s="138">
        <f t="shared" si="2280"/>
        <v>4.4933354427709504E-5</v>
      </c>
      <c r="JR5678" s="118">
        <f t="shared" si="2281"/>
        <v>1.2244267132396403E-7</v>
      </c>
      <c r="JS5678" s="118">
        <f t="shared" si="2277"/>
        <v>1.2244267132396403E-7</v>
      </c>
      <c r="JT5678" s="119" t="str">
        <f t="shared" si="2278"/>
        <v/>
      </c>
    </row>
    <row r="5679" spans="275:280" ht="20.100000000000001" customHeight="1" x14ac:dyDescent="0.25">
      <c r="JO5679" s="118"/>
      <c r="JP5679" s="118">
        <f t="shared" si="2279"/>
        <v>31.769599999997546</v>
      </c>
      <c r="JQ5679" s="138">
        <f t="shared" si="2280"/>
        <v>4.4810911756385539E-5</v>
      </c>
      <c r="JR5679" s="118">
        <f t="shared" si="2281"/>
        <v>1.2211296481077409E-7</v>
      </c>
      <c r="JS5679" s="118">
        <f t="shared" si="2277"/>
        <v>1.2211296481077409E-7</v>
      </c>
      <c r="JT5679" s="119" t="str">
        <f t="shared" si="2278"/>
        <v/>
      </c>
    </row>
    <row r="5680" spans="275:280" ht="20.100000000000001" customHeight="1" x14ac:dyDescent="0.25">
      <c r="JO5680" s="118"/>
      <c r="JP5680" s="118">
        <f t="shared" si="2279"/>
        <v>31.775999999997545</v>
      </c>
      <c r="JQ5680" s="138">
        <f t="shared" si="2280"/>
        <v>4.4688798791574765E-5</v>
      </c>
      <c r="JR5680" s="118">
        <f t="shared" si="2281"/>
        <v>1.2178413375903065E-7</v>
      </c>
      <c r="JS5680" s="118">
        <f t="shared" si="2277"/>
        <v>1.2178413375903065E-7</v>
      </c>
      <c r="JT5680" s="119" t="str">
        <f t="shared" si="2278"/>
        <v/>
      </c>
    </row>
    <row r="5681" spans="275:280" ht="20.100000000000001" customHeight="1" x14ac:dyDescent="0.25">
      <c r="JO5681" s="118"/>
      <c r="JP5681" s="118">
        <f t="shared" si="2279"/>
        <v>31.782399999997544</v>
      </c>
      <c r="JQ5681" s="138">
        <f t="shared" si="2280"/>
        <v>4.4567014657815735E-5</v>
      </c>
      <c r="JR5681" s="118">
        <f t="shared" si="2281"/>
        <v>1.2145617588239527E-7</v>
      </c>
      <c r="JS5681" s="118">
        <f t="shared" si="2277"/>
        <v>1.2145617588239527E-7</v>
      </c>
      <c r="JT5681" s="119" t="str">
        <f t="shared" si="2278"/>
        <v/>
      </c>
    </row>
    <row r="5682" spans="275:280" ht="20.100000000000001" customHeight="1" x14ac:dyDescent="0.25">
      <c r="JO5682" s="118"/>
      <c r="JP5682" s="118">
        <f t="shared" si="2279"/>
        <v>31.788799999997543</v>
      </c>
      <c r="JQ5682" s="138">
        <f t="shared" si="2280"/>
        <v>4.4445558481933339E-5</v>
      </c>
      <c r="JR5682" s="118">
        <f t="shared" si="2281"/>
        <v>1.2112908890135322E-7</v>
      </c>
      <c r="JS5682" s="118">
        <f t="shared" si="2277"/>
        <v>1.2112908890135322E-7</v>
      </c>
      <c r="JT5682" s="119" t="str">
        <f t="shared" si="2278"/>
        <v/>
      </c>
    </row>
    <row r="5683" spans="275:280" ht="20.100000000000001" customHeight="1" x14ac:dyDescent="0.25">
      <c r="JO5683" s="118"/>
      <c r="JP5683" s="118">
        <f t="shared" si="2279"/>
        <v>31.795199999997543</v>
      </c>
      <c r="JQ5683" s="138">
        <f t="shared" si="2280"/>
        <v>4.4324429393031986E-5</v>
      </c>
      <c r="JR5683" s="118">
        <f t="shared" si="2281"/>
        <v>1.2080287054144485E-7</v>
      </c>
      <c r="JS5683" s="118">
        <f t="shared" si="2277"/>
        <v>1.2080287054144485E-7</v>
      </c>
      <c r="JT5683" s="119" t="str">
        <f t="shared" si="2278"/>
        <v/>
      </c>
    </row>
    <row r="5684" spans="275:280" ht="20.100000000000001" customHeight="1" x14ac:dyDescent="0.25">
      <c r="JO5684" s="118"/>
      <c r="JP5684" s="118">
        <f t="shared" si="2279"/>
        <v>31.801599999997542</v>
      </c>
      <c r="JQ5684" s="138">
        <f t="shared" si="2280"/>
        <v>4.4203626522490541E-5</v>
      </c>
      <c r="JR5684" s="118">
        <f t="shared" si="2281"/>
        <v>1.204775185343227E-7</v>
      </c>
      <c r="JS5684" s="118">
        <f t="shared" si="2277"/>
        <v>1.204775185343227E-7</v>
      </c>
      <c r="JT5684" s="119" t="str">
        <f t="shared" si="2278"/>
        <v/>
      </c>
    </row>
    <row r="5685" spans="275:280" ht="20.100000000000001" customHeight="1" x14ac:dyDescent="0.25">
      <c r="JO5685" s="118"/>
      <c r="JP5685" s="118">
        <f t="shared" si="2279"/>
        <v>31.807999999997541</v>
      </c>
      <c r="JQ5685" s="138">
        <f t="shared" si="2280"/>
        <v>4.4083149003956219E-5</v>
      </c>
      <c r="JR5685" s="118">
        <f t="shared" si="2281"/>
        <v>1.201530306172975E-7</v>
      </c>
      <c r="JS5685" s="118">
        <f t="shared" si="2277"/>
        <v>1.201530306172975E-7</v>
      </c>
      <c r="JT5685" s="119" t="str">
        <f t="shared" si="2278"/>
        <v/>
      </c>
    </row>
    <row r="5686" spans="275:280" ht="20.100000000000001" customHeight="1" x14ac:dyDescent="0.25">
      <c r="JO5686" s="118"/>
      <c r="JP5686" s="118">
        <f t="shared" si="2279"/>
        <v>31.814399999997541</v>
      </c>
      <c r="JQ5686" s="138">
        <f t="shared" si="2280"/>
        <v>4.3962995973338921E-5</v>
      </c>
      <c r="JR5686" s="118">
        <f t="shared" si="2281"/>
        <v>1.1982940453377183E-7</v>
      </c>
      <c r="JS5686" s="118">
        <f t="shared" si="2277"/>
        <v>1.1982940453377183E-7</v>
      </c>
      <c r="JT5686" s="119" t="str">
        <f t="shared" si="2278"/>
        <v/>
      </c>
    </row>
    <row r="5687" spans="275:280" ht="20.100000000000001" customHeight="1" x14ac:dyDescent="0.25">
      <c r="JO5687" s="118"/>
      <c r="JP5687" s="118">
        <f t="shared" si="2279"/>
        <v>31.82079999999754</v>
      </c>
      <c r="JQ5687" s="138">
        <f t="shared" si="2280"/>
        <v>4.3843166568805149E-5</v>
      </c>
      <c r="JR5687" s="118">
        <f t="shared" si="2281"/>
        <v>1.1950663803263027E-7</v>
      </c>
      <c r="JS5687" s="118">
        <f t="shared" si="2277"/>
        <v>1.1950663803263027E-7</v>
      </c>
      <c r="JT5687" s="119" t="str">
        <f t="shared" si="2278"/>
        <v/>
      </c>
    </row>
    <row r="5688" spans="275:280" ht="20.100000000000001" customHeight="1" x14ac:dyDescent="0.25">
      <c r="JO5688" s="118"/>
      <c r="JP5688" s="118">
        <f t="shared" si="2279"/>
        <v>31.827199999997539</v>
      </c>
      <c r="JQ5688" s="138">
        <f t="shared" si="2280"/>
        <v>4.3723659930772519E-5</v>
      </c>
      <c r="JR5688" s="118">
        <f t="shared" si="2281"/>
        <v>1.1918472886834105E-7</v>
      </c>
      <c r="JS5688" s="118">
        <f t="shared" si="2277"/>
        <v>1.1918472886834105E-7</v>
      </c>
      <c r="JT5688" s="119" t="str">
        <f t="shared" si="2278"/>
        <v/>
      </c>
    </row>
    <row r="5689" spans="275:280" ht="20.100000000000001" customHeight="1" x14ac:dyDescent="0.25">
      <c r="JO5689" s="118"/>
      <c r="JP5689" s="118">
        <f t="shared" si="2279"/>
        <v>31.833599999997539</v>
      </c>
      <c r="JQ5689" s="138">
        <f t="shared" si="2280"/>
        <v>4.3604475201904178E-5</v>
      </c>
      <c r="JR5689" s="118">
        <f t="shared" si="2281"/>
        <v>1.18863674801593E-7</v>
      </c>
      <c r="JS5689" s="118">
        <f t="shared" si="2277"/>
        <v>1.18863674801593E-7</v>
      </c>
      <c r="JT5689" s="119" t="str">
        <f t="shared" si="2278"/>
        <v/>
      </c>
    </row>
    <row r="5690" spans="275:280" ht="20.100000000000001" customHeight="1" x14ac:dyDescent="0.25">
      <c r="JO5690" s="118"/>
      <c r="JP5690" s="118">
        <f t="shared" si="2279"/>
        <v>31.839999999997538</v>
      </c>
      <c r="JQ5690" s="138">
        <f t="shared" si="2280"/>
        <v>4.3485611527102585E-5</v>
      </c>
      <c r="JR5690" s="118">
        <f t="shared" si="2281"/>
        <v>1.1854347359894997E-7</v>
      </c>
      <c r="JS5690" s="118">
        <f t="shared" si="2277"/>
        <v>1.1854347359894997E-7</v>
      </c>
      <c r="JT5690" s="119" t="str">
        <f t="shared" si="2278"/>
        <v/>
      </c>
    </row>
    <row r="5691" spans="275:280" ht="20.100000000000001" customHeight="1" x14ac:dyDescent="0.25">
      <c r="JO5691" s="118"/>
      <c r="JP5691" s="118">
        <f t="shared" si="2279"/>
        <v>31.846399999997537</v>
      </c>
      <c r="JQ5691" s="138">
        <f t="shared" si="2280"/>
        <v>4.3367068053503635E-5</v>
      </c>
      <c r="JR5691" s="118">
        <f t="shared" si="2281"/>
        <v>1.1822412303146847E-7</v>
      </c>
      <c r="JS5691" s="118">
        <f t="shared" si="2277"/>
        <v>1.1822412303146847E-7</v>
      </c>
      <c r="JT5691" s="119" t="str">
        <f t="shared" si="2278"/>
        <v/>
      </c>
    </row>
    <row r="5692" spans="275:280" ht="20.100000000000001" customHeight="1" x14ac:dyDescent="0.25">
      <c r="JO5692" s="118"/>
      <c r="JP5692" s="118">
        <f t="shared" si="2279"/>
        <v>31.852799999997536</v>
      </c>
      <c r="JQ5692" s="138">
        <f t="shared" si="2280"/>
        <v>4.3248843930472167E-5</v>
      </c>
      <c r="JR5692" s="118">
        <f t="shared" si="2281"/>
        <v>1.1790562087765215E-7</v>
      </c>
      <c r="JS5692" s="118">
        <f t="shared" si="2277"/>
        <v>1.1790562087765215E-7</v>
      </c>
      <c r="JT5692" s="119" t="str">
        <f t="shared" si="2278"/>
        <v/>
      </c>
    </row>
    <row r="5693" spans="275:280" ht="20.100000000000001" customHeight="1" x14ac:dyDescent="0.25">
      <c r="JO5693" s="118"/>
      <c r="JP5693" s="118">
        <f t="shared" si="2279"/>
        <v>31.859199999997536</v>
      </c>
      <c r="JQ5693" s="138">
        <f t="shared" si="2280"/>
        <v>4.3130938309594514E-5</v>
      </c>
      <c r="JR5693" s="118">
        <f t="shared" si="2281"/>
        <v>1.1758796492034143E-7</v>
      </c>
      <c r="JS5693" s="118">
        <f t="shared" si="2277"/>
        <v>1.1758796492034143E-7</v>
      </c>
      <c r="JT5693" s="119" t="str">
        <f t="shared" si="2278"/>
        <v/>
      </c>
    </row>
    <row r="5694" spans="275:280" ht="20.100000000000001" customHeight="1" x14ac:dyDescent="0.25">
      <c r="JO5694" s="118"/>
      <c r="JP5694" s="118">
        <f t="shared" si="2279"/>
        <v>31.865599999997535</v>
      </c>
      <c r="JQ5694" s="138">
        <f t="shared" si="2280"/>
        <v>4.3013350344674173E-5</v>
      </c>
      <c r="JR5694" s="118">
        <f t="shared" si="2281"/>
        <v>1.1727115294859737E-7</v>
      </c>
      <c r="JS5694" s="118">
        <f t="shared" si="2277"/>
        <v>1.1727115294859737E-7</v>
      </c>
      <c r="JT5694" s="119" t="str">
        <f t="shared" si="2278"/>
        <v/>
      </c>
    </row>
    <row r="5695" spans="275:280" ht="20.100000000000001" customHeight="1" x14ac:dyDescent="0.25">
      <c r="JO5695" s="118"/>
      <c r="JP5695" s="118">
        <f t="shared" si="2279"/>
        <v>31.871999999997534</v>
      </c>
      <c r="JQ5695" s="138">
        <f t="shared" si="2280"/>
        <v>4.2896079191725576E-5</v>
      </c>
      <c r="JR5695" s="118">
        <f t="shared" si="2281"/>
        <v>1.1695518275719341E-7</v>
      </c>
      <c r="JS5695" s="118">
        <f t="shared" si="2277"/>
        <v>1.1695518275719341E-7</v>
      </c>
      <c r="JT5695" s="119" t="str">
        <f t="shared" si="2278"/>
        <v/>
      </c>
    </row>
    <row r="5696" spans="275:280" ht="20.100000000000001" customHeight="1" x14ac:dyDescent="0.25">
      <c r="JO5696" s="118"/>
      <c r="JP5696" s="118">
        <f t="shared" si="2279"/>
        <v>31.878399999997534</v>
      </c>
      <c r="JQ5696" s="138">
        <f t="shared" si="2280"/>
        <v>4.2779124008968382E-5</v>
      </c>
      <c r="JR5696" s="118">
        <f t="shared" si="2281"/>
        <v>1.1664005214607326E-7</v>
      </c>
      <c r="JS5696" s="118">
        <f t="shared" si="2277"/>
        <v>1.1664005214607326E-7</v>
      </c>
      <c r="JT5696" s="119" t="str">
        <f t="shared" si="2278"/>
        <v/>
      </c>
    </row>
    <row r="5697" spans="275:280" ht="20.100000000000001" customHeight="1" x14ac:dyDescent="0.25">
      <c r="JO5697" s="118"/>
      <c r="JP5697" s="118">
        <f t="shared" si="2279"/>
        <v>31.884799999997533</v>
      </c>
      <c r="JQ5697" s="138">
        <f t="shared" si="2280"/>
        <v>4.2662483956822309E-5</v>
      </c>
      <c r="JR5697" s="118">
        <f t="shared" si="2281"/>
        <v>1.1632575892176042E-7</v>
      </c>
      <c r="JS5697" s="118">
        <f t="shared" si="2277"/>
        <v>1.1632575892176042E-7</v>
      </c>
      <c r="JT5697" s="119" t="str">
        <f t="shared" si="2278"/>
        <v/>
      </c>
    </row>
    <row r="5698" spans="275:280" ht="20.100000000000001" customHeight="1" x14ac:dyDescent="0.25">
      <c r="JO5698" s="118"/>
      <c r="JP5698" s="118">
        <f t="shared" si="2279"/>
        <v>31.891199999997532</v>
      </c>
      <c r="JQ5698" s="138">
        <f t="shared" si="2280"/>
        <v>4.2546158197900549E-5</v>
      </c>
      <c r="JR5698" s="118">
        <f t="shared" si="2281"/>
        <v>1.1601230089521003E-7</v>
      </c>
      <c r="JS5698" s="118">
        <f t="shared" si="2277"/>
        <v>1.1601230089521003E-7</v>
      </c>
      <c r="JT5698" s="119" t="str">
        <f t="shared" si="2278"/>
        <v/>
      </c>
    </row>
    <row r="5699" spans="275:280" ht="20.100000000000001" customHeight="1" x14ac:dyDescent="0.25">
      <c r="JO5699" s="118"/>
      <c r="JP5699" s="118">
        <f t="shared" si="2279"/>
        <v>31.897599999997531</v>
      </c>
      <c r="JQ5699" s="138">
        <f t="shared" si="2280"/>
        <v>4.2430145897005338E-5</v>
      </c>
      <c r="JR5699" s="118">
        <f t="shared" si="2281"/>
        <v>1.1569967588395024E-7</v>
      </c>
      <c r="JS5699" s="118">
        <f t="shared" si="2277"/>
        <v>1.1569967588395024E-7</v>
      </c>
      <c r="JT5699" s="119" t="str">
        <f t="shared" si="2278"/>
        <v/>
      </c>
    </row>
    <row r="5700" spans="275:280" ht="20.100000000000001" customHeight="1" x14ac:dyDescent="0.25">
      <c r="JO5700" s="118"/>
      <c r="JP5700" s="118">
        <f t="shared" si="2279"/>
        <v>31.903999999997531</v>
      </c>
      <c r="JQ5700" s="138">
        <f t="shared" si="2280"/>
        <v>4.2314446221121388E-5</v>
      </c>
      <c r="JR5700" s="118">
        <f t="shared" si="2281"/>
        <v>1.1538788171062525E-7</v>
      </c>
      <c r="JS5700" s="118">
        <f t="shared" si="2277"/>
        <v>1.1538788171062525E-7</v>
      </c>
      <c r="JT5700" s="119" t="str">
        <f t="shared" si="2278"/>
        <v/>
      </c>
    </row>
    <row r="5701" spans="275:280" ht="20.100000000000001" customHeight="1" x14ac:dyDescent="0.25">
      <c r="JO5701" s="118"/>
      <c r="JP5701" s="118">
        <f t="shared" si="2279"/>
        <v>31.91039999999753</v>
      </c>
      <c r="JQ5701" s="138">
        <f t="shared" si="2280"/>
        <v>4.2199058339410763E-5</v>
      </c>
      <c r="JR5701" s="118">
        <f t="shared" si="2281"/>
        <v>1.1507691620344935E-7</v>
      </c>
      <c r="JS5701" s="118">
        <f t="shared" si="2277"/>
        <v>1.1507691620344935E-7</v>
      </c>
      <c r="JT5701" s="119" t="str">
        <f t="shared" si="2278"/>
        <v/>
      </c>
    </row>
    <row r="5702" spans="275:280" ht="20.100000000000001" customHeight="1" x14ac:dyDescent="0.25">
      <c r="JO5702" s="118"/>
      <c r="JP5702" s="118">
        <f t="shared" si="2279"/>
        <v>31.916799999997529</v>
      </c>
      <c r="JQ5702" s="138">
        <f t="shared" si="2280"/>
        <v>4.2083981423207314E-5</v>
      </c>
      <c r="JR5702" s="118">
        <f t="shared" si="2281"/>
        <v>1.1476677719651188E-7</v>
      </c>
      <c r="JS5702" s="118">
        <f t="shared" si="2277"/>
        <v>1.1476677719651188E-7</v>
      </c>
      <c r="JT5702" s="119" t="str">
        <f t="shared" si="2278"/>
        <v/>
      </c>
    </row>
    <row r="5703" spans="275:280" ht="20.100000000000001" customHeight="1" x14ac:dyDescent="0.25">
      <c r="JO5703" s="118"/>
      <c r="JP5703" s="118">
        <f t="shared" si="2279"/>
        <v>31.923199999997529</v>
      </c>
      <c r="JQ5703" s="138">
        <f t="shared" si="2280"/>
        <v>4.1969214646010802E-5</v>
      </c>
      <c r="JR5703" s="118">
        <f t="shared" si="2281"/>
        <v>1.144574625289979E-7</v>
      </c>
      <c r="JS5703" s="118">
        <f t="shared" si="2277"/>
        <v>1.144574625289979E-7</v>
      </c>
      <c r="JT5703" s="119" t="str">
        <f t="shared" si="2278"/>
        <v/>
      </c>
    </row>
    <row r="5704" spans="275:280" ht="20.100000000000001" customHeight="1" x14ac:dyDescent="0.25">
      <c r="JO5704" s="118"/>
      <c r="JP5704" s="118">
        <f t="shared" si="2279"/>
        <v>31.929599999997528</v>
      </c>
      <c r="JQ5704" s="138">
        <f t="shared" si="2280"/>
        <v>4.1854757183481804E-5</v>
      </c>
      <c r="JR5704" s="118">
        <f t="shared" si="2281"/>
        <v>1.1414897004592006E-7</v>
      </c>
      <c r="JS5704" s="118">
        <f t="shared" si="2277"/>
        <v>1.1414897004592006E-7</v>
      </c>
      <c r="JT5704" s="119" t="str">
        <f t="shared" si="2278"/>
        <v/>
      </c>
    </row>
    <row r="5705" spans="275:280" ht="20.100000000000001" customHeight="1" x14ac:dyDescent="0.25">
      <c r="JO5705" s="118"/>
      <c r="JP5705" s="118">
        <f t="shared" si="2279"/>
        <v>31.935999999997527</v>
      </c>
      <c r="JQ5705" s="138">
        <f t="shared" si="2280"/>
        <v>4.1740608213435884E-5</v>
      </c>
      <c r="JR5705" s="118">
        <f t="shared" si="2281"/>
        <v>1.1384129759796954E-7</v>
      </c>
      <c r="JS5705" s="118">
        <f t="shared" si="2277"/>
        <v>1.1384129759796954E-7</v>
      </c>
      <c r="JT5705" s="119" t="str">
        <f t="shared" si="2278"/>
        <v/>
      </c>
    </row>
    <row r="5706" spans="275:280" ht="20.100000000000001" customHeight="1" x14ac:dyDescent="0.25">
      <c r="JO5706" s="118"/>
      <c r="JP5706" s="118">
        <f t="shared" si="2279"/>
        <v>31.942399999997527</v>
      </c>
      <c r="JQ5706" s="138">
        <f t="shared" si="2280"/>
        <v>4.1626766915837914E-5</v>
      </c>
      <c r="JR5706" s="118">
        <f t="shared" si="2281"/>
        <v>1.1353444304087226E-7</v>
      </c>
      <c r="JS5706" s="118">
        <f t="shared" si="2277"/>
        <v>1.1353444304087226E-7</v>
      </c>
      <c r="JT5706" s="119" t="str">
        <f t="shared" si="2278"/>
        <v/>
      </c>
    </row>
    <row r="5707" spans="275:280" ht="20.100000000000001" customHeight="1" x14ac:dyDescent="0.25">
      <c r="JO5707" s="118"/>
      <c r="JP5707" s="118">
        <f t="shared" si="2279"/>
        <v>31.948799999997526</v>
      </c>
      <c r="JQ5707" s="138">
        <f t="shared" si="2280"/>
        <v>4.1513232472797042E-5</v>
      </c>
      <c r="JR5707" s="118">
        <f t="shared" si="2281"/>
        <v>1.1322840423635792E-7</v>
      </c>
      <c r="JS5707" s="118">
        <f t="shared" ref="JS5707:JS5715" si="2282">IF(JQ5707&lt;(1-$JO$719),JR5707,"")</f>
        <v>1.1322840423635792E-7</v>
      </c>
      <c r="JT5707" s="119" t="str">
        <f t="shared" ref="JT5707:JT5715" si="2283">IF(JQ5707&lt;(1-$JO$725),JR5707,"")</f>
        <v/>
      </c>
    </row>
    <row r="5708" spans="275:280" ht="20.100000000000001" customHeight="1" x14ac:dyDescent="0.25">
      <c r="JO5708" s="118"/>
      <c r="JP5708" s="118">
        <f t="shared" ref="JP5708:JP5715" si="2284">JP5707+$JS$712</f>
        <v>31.955199999997525</v>
      </c>
      <c r="JQ5708" s="138">
        <f t="shared" ref="JQ5708:JQ5715" si="2285">_xlfn.CHISQ.DIST.RT(JP5708,7)</f>
        <v>4.1400004068560684E-5</v>
      </c>
      <c r="JR5708" s="118">
        <f t="shared" ref="JR5708:JR5715" si="2286">JQ5708-JQ5709</f>
        <v>1.1292317905113E-7</v>
      </c>
      <c r="JS5708" s="118">
        <f t="shared" si="2282"/>
        <v>1.1292317905113E-7</v>
      </c>
      <c r="JT5708" s="119" t="str">
        <f t="shared" si="2283"/>
        <v/>
      </c>
    </row>
    <row r="5709" spans="275:280" ht="20.100000000000001" customHeight="1" x14ac:dyDescent="0.25">
      <c r="JO5709" s="118"/>
      <c r="JP5709" s="118">
        <f t="shared" si="2284"/>
        <v>31.961599999997524</v>
      </c>
      <c r="JQ5709" s="138">
        <f t="shared" si="2285"/>
        <v>4.1287080889509554E-5</v>
      </c>
      <c r="JR5709" s="118">
        <f t="shared" si="2286"/>
        <v>1.1261876535792286E-7</v>
      </c>
      <c r="JS5709" s="118">
        <f t="shared" si="2282"/>
        <v>1.1261876535792286E-7</v>
      </c>
      <c r="JT5709" s="119" t="str">
        <f t="shared" si="2283"/>
        <v/>
      </c>
    </row>
    <row r="5710" spans="275:280" ht="20.100000000000001" customHeight="1" x14ac:dyDescent="0.25">
      <c r="JO5710" s="118"/>
      <c r="JP5710" s="118">
        <f t="shared" si="2284"/>
        <v>31.967999999997524</v>
      </c>
      <c r="JQ5710" s="138">
        <f t="shared" si="2285"/>
        <v>4.1174462124151631E-5</v>
      </c>
      <c r="JR5710" s="118">
        <f t="shared" si="2286"/>
        <v>1.1231516103429553E-7</v>
      </c>
      <c r="JS5710" s="118">
        <f t="shared" si="2282"/>
        <v>1.1231516103429553E-7</v>
      </c>
      <c r="JT5710" s="119" t="str">
        <f t="shared" si="2283"/>
        <v/>
      </c>
    </row>
    <row r="5711" spans="275:280" ht="20.100000000000001" customHeight="1" x14ac:dyDescent="0.25">
      <c r="JO5711" s="118"/>
      <c r="JP5711" s="118">
        <f t="shared" si="2284"/>
        <v>31.974399999997523</v>
      </c>
      <c r="JQ5711" s="138">
        <f t="shared" si="2285"/>
        <v>4.1062146963117336E-5</v>
      </c>
      <c r="JR5711" s="118">
        <f t="shared" si="2286"/>
        <v>1.1201236396370242E-7</v>
      </c>
      <c r="JS5711" s="118">
        <f t="shared" si="2282"/>
        <v>1.1201236396370242E-7</v>
      </c>
      <c r="JT5711" s="119" t="str">
        <f t="shared" si="2283"/>
        <v/>
      </c>
    </row>
    <row r="5712" spans="275:280" ht="20.100000000000001" customHeight="1" x14ac:dyDescent="0.25">
      <c r="JO5712" s="118"/>
      <c r="JP5712" s="118">
        <f t="shared" si="2284"/>
        <v>31.980799999997522</v>
      </c>
      <c r="JQ5712" s="138">
        <f t="shared" si="2285"/>
        <v>4.0950134599153633E-5</v>
      </c>
      <c r="JR5712" s="118">
        <f t="shared" si="2286"/>
        <v>1.1171037203514092E-7</v>
      </c>
      <c r="JS5712" s="118">
        <f t="shared" si="2282"/>
        <v>1.1171037203514092E-7</v>
      </c>
      <c r="JT5712" s="119" t="str">
        <f t="shared" si="2283"/>
        <v/>
      </c>
    </row>
    <row r="5713" spans="275:280" ht="20.100000000000001" customHeight="1" x14ac:dyDescent="0.25">
      <c r="JO5713" s="118"/>
      <c r="JP5713" s="118">
        <f t="shared" si="2284"/>
        <v>31.987199999997522</v>
      </c>
      <c r="JQ5713" s="138">
        <f t="shared" si="2285"/>
        <v>4.0838424227118492E-5</v>
      </c>
      <c r="JR5713" s="118">
        <f t="shared" si="2286"/>
        <v>1.1140918314222982E-7</v>
      </c>
      <c r="JS5713" s="118">
        <f t="shared" si="2282"/>
        <v>1.1140918314222982E-7</v>
      </c>
      <c r="JT5713" s="119" t="str">
        <f t="shared" si="2283"/>
        <v/>
      </c>
    </row>
    <row r="5714" spans="275:280" ht="20.100000000000001" customHeight="1" x14ac:dyDescent="0.25">
      <c r="JO5714" s="118"/>
      <c r="JP5714" s="118">
        <f t="shared" si="2284"/>
        <v>31.993599999997521</v>
      </c>
      <c r="JQ5714" s="138">
        <f t="shared" si="2285"/>
        <v>4.0727015043976263E-5</v>
      </c>
      <c r="JR5714" s="118">
        <f t="shared" si="2286"/>
        <v>1.1110879518497115E-7</v>
      </c>
      <c r="JS5714" s="118">
        <f t="shared" si="2282"/>
        <v>1.1110879518497115E-7</v>
      </c>
      <c r="JT5714" s="119" t="str">
        <f t="shared" si="2283"/>
        <v/>
      </c>
    </row>
    <row r="5715" spans="275:280" ht="20.100000000000001" customHeight="1" x14ac:dyDescent="0.25">
      <c r="JO5715" s="118"/>
      <c r="JP5715" s="118">
        <f t="shared" si="2284"/>
        <v>31.99999999999752</v>
      </c>
      <c r="JQ5715" s="138">
        <f t="shared" si="2285"/>
        <v>4.0615906248791291E-5</v>
      </c>
      <c r="JR5715" s="118">
        <f t="shared" si="2286"/>
        <v>0</v>
      </c>
      <c r="JS5715" s="118">
        <f t="shared" si="2282"/>
        <v>0</v>
      </c>
      <c r="JT5715" s="119" t="str">
        <f t="shared" si="2283"/>
        <v/>
      </c>
    </row>
    <row r="5716" spans="275:280" ht="20.100000000000001" customHeight="1" x14ac:dyDescent="0.25">
      <c r="JO5716" s="118"/>
      <c r="JP5716" s="118"/>
      <c r="JQ5716" s="118">
        <f>JQ5715</f>
        <v>4.0615906248791291E-5</v>
      </c>
      <c r="JR5716" s="118"/>
      <c r="JS5716" s="118"/>
      <c r="JT5716" s="119"/>
    </row>
  </sheetData>
  <autoFilter ref="B11:J31" xr:uid="{18CA3339-6272-475F-A9BE-AC367CACDF3B}">
    <sortState xmlns:xlrd2="http://schemas.microsoft.com/office/spreadsheetml/2017/richdata2" ref="B12:J31">
      <sortCondition ref="J11:J31"/>
    </sortState>
  </autoFilter>
  <mergeCells count="259">
    <mergeCell ref="AG802:AK802"/>
    <mergeCell ref="AE800:AK800"/>
    <mergeCell ref="AE810:AI810"/>
    <mergeCell ref="AF733:BH733"/>
    <mergeCell ref="B132:B134"/>
    <mergeCell ref="B130:B131"/>
    <mergeCell ref="O28:P28"/>
    <mergeCell ref="O29:P29"/>
    <mergeCell ref="O35:O36"/>
    <mergeCell ref="A641:B641"/>
    <mergeCell ref="A642:B642"/>
    <mergeCell ref="B579:F580"/>
    <mergeCell ref="A241:J241"/>
    <mergeCell ref="A211:J211"/>
    <mergeCell ref="A214:J214"/>
    <mergeCell ref="A184:J185"/>
    <mergeCell ref="A187:J187"/>
    <mergeCell ref="A157:J157"/>
    <mergeCell ref="A489:J490"/>
    <mergeCell ref="A121:J125"/>
    <mergeCell ref="E129:F129"/>
    <mergeCell ref="G129:H129"/>
    <mergeCell ref="I129:J129"/>
    <mergeCell ref="A451:J451"/>
    <mergeCell ref="A6:J6"/>
    <mergeCell ref="A8:J8"/>
    <mergeCell ref="A9:J9"/>
    <mergeCell ref="B10:I10"/>
    <mergeCell ref="JC706:JH706"/>
    <mergeCell ref="AE692:BH692"/>
    <mergeCell ref="W692:AA692"/>
    <mergeCell ref="AE700:AI700"/>
    <mergeCell ref="AE708:AI708"/>
    <mergeCell ref="A311:C311"/>
    <mergeCell ref="O24:P24"/>
    <mergeCell ref="O25:P25"/>
    <mergeCell ref="D666:F666"/>
    <mergeCell ref="D669:F669"/>
    <mergeCell ref="D664:F664"/>
    <mergeCell ref="S28:T28"/>
    <mergeCell ref="S29:T29"/>
    <mergeCell ref="O20:P20"/>
    <mergeCell ref="O21:P21"/>
    <mergeCell ref="O23:P23"/>
    <mergeCell ref="L8:T9"/>
    <mergeCell ref="O30:P30"/>
    <mergeCell ref="L10:L11"/>
    <mergeCell ref="M10:M11"/>
    <mergeCell ref="HA2707:HF2707"/>
    <mergeCell ref="A55:F55"/>
    <mergeCell ref="G165:H165"/>
    <mergeCell ref="B138:B144"/>
    <mergeCell ref="B135:B137"/>
    <mergeCell ref="A128:A150"/>
    <mergeCell ref="B148:B150"/>
    <mergeCell ref="C403:C405"/>
    <mergeCell ref="D601:E601"/>
    <mergeCell ref="D88:E88"/>
    <mergeCell ref="B106:F106"/>
    <mergeCell ref="B128:B129"/>
    <mergeCell ref="G270:H270"/>
    <mergeCell ref="G271:H271"/>
    <mergeCell ref="G277:H277"/>
    <mergeCell ref="A287:F287"/>
    <mergeCell ref="D665:F665"/>
    <mergeCell ref="G641:H641"/>
    <mergeCell ref="C642:D642"/>
    <mergeCell ref="C643:D643"/>
    <mergeCell ref="E642:F642"/>
    <mergeCell ref="G642:H642"/>
    <mergeCell ref="E643:F643"/>
    <mergeCell ref="D80:E80"/>
    <mergeCell ref="R10:R11"/>
    <mergeCell ref="S10:T11"/>
    <mergeCell ref="Q10:Q11"/>
    <mergeCell ref="S21:T21"/>
    <mergeCell ref="O12:P12"/>
    <mergeCell ref="S12:T12"/>
    <mergeCell ref="O13:P13"/>
    <mergeCell ref="S13:T13"/>
    <mergeCell ref="S14:T14"/>
    <mergeCell ref="O15:P15"/>
    <mergeCell ref="S15:T15"/>
    <mergeCell ref="O14:P14"/>
    <mergeCell ref="S16:T16"/>
    <mergeCell ref="S19:T19"/>
    <mergeCell ref="S20:T20"/>
    <mergeCell ref="S22:T22"/>
    <mergeCell ref="S23:T23"/>
    <mergeCell ref="O18:P18"/>
    <mergeCell ref="S18:T18"/>
    <mergeCell ref="O16:P16"/>
    <mergeCell ref="O22:P22"/>
    <mergeCell ref="O19:P19"/>
    <mergeCell ref="A337:C337"/>
    <mergeCell ref="G217:H217"/>
    <mergeCell ref="G243:H243"/>
    <mergeCell ref="K664:L664"/>
    <mergeCell ref="A550:F550"/>
    <mergeCell ref="A401:F401"/>
    <mergeCell ref="A238:J239"/>
    <mergeCell ref="N10:N11"/>
    <mergeCell ref="O10:P11"/>
    <mergeCell ref="G138:H144"/>
    <mergeCell ref="I138:J144"/>
    <mergeCell ref="G145:H147"/>
    <mergeCell ref="A153:F153"/>
    <mergeCell ref="O39:O40"/>
    <mergeCell ref="K102:M102"/>
    <mergeCell ref="K103:M103"/>
    <mergeCell ref="IR706:IW706"/>
    <mergeCell ref="HA706:HF706"/>
    <mergeCell ref="HR706:HW706"/>
    <mergeCell ref="IE706:IJ706"/>
    <mergeCell ref="G166:H166"/>
    <mergeCell ref="A546:F546"/>
    <mergeCell ref="A371:F371"/>
    <mergeCell ref="A487:F487"/>
    <mergeCell ref="A369:F369"/>
    <mergeCell ref="D403:D405"/>
    <mergeCell ref="E403:E405"/>
    <mergeCell ref="H403:H405"/>
    <mergeCell ref="I403:I405"/>
    <mergeCell ref="A548:F548"/>
    <mergeCell ref="A454:F454"/>
    <mergeCell ref="A514:F514"/>
    <mergeCell ref="A363:C363"/>
    <mergeCell ref="A92:G92"/>
    <mergeCell ref="D81:E81"/>
    <mergeCell ref="A549:F549"/>
    <mergeCell ref="G196:H196"/>
    <mergeCell ref="G223:H223"/>
    <mergeCell ref="G250:H250"/>
    <mergeCell ref="J403:J405"/>
    <mergeCell ref="A403:A405"/>
    <mergeCell ref="A176:F176"/>
    <mergeCell ref="G160:H160"/>
    <mergeCell ref="B403:B405"/>
    <mergeCell ref="G244:H244"/>
    <mergeCell ref="G164:H164"/>
    <mergeCell ref="G189:H189"/>
    <mergeCell ref="G130:H131"/>
    <mergeCell ref="I130:J131"/>
    <mergeCell ref="G132:H134"/>
    <mergeCell ref="I132:J134"/>
    <mergeCell ref="G135:H137"/>
    <mergeCell ref="I145:J147"/>
    <mergeCell ref="B99:C99"/>
    <mergeCell ref="E145:F147"/>
    <mergeCell ref="E148:F150"/>
    <mergeCell ref="I135:J137"/>
    <mergeCell ref="S25:T25"/>
    <mergeCell ref="S30:T30"/>
    <mergeCell ref="P43:P44"/>
    <mergeCell ref="L37:N38"/>
    <mergeCell ref="O37:O38"/>
    <mergeCell ref="P37:P38"/>
    <mergeCell ref="L39:N40"/>
    <mergeCell ref="S26:T26"/>
    <mergeCell ref="S27:T27"/>
    <mergeCell ref="P39:P40"/>
    <mergeCell ref="L41:N42"/>
    <mergeCell ref="O41:O42"/>
    <mergeCell ref="P41:P42"/>
    <mergeCell ref="W12:X12"/>
    <mergeCell ref="A51:J52"/>
    <mergeCell ref="A65:J66"/>
    <mergeCell ref="A109:J109"/>
    <mergeCell ref="A117:J117"/>
    <mergeCell ref="A43:G43"/>
    <mergeCell ref="L33:P33"/>
    <mergeCell ref="P35:P36"/>
    <mergeCell ref="S31:T31"/>
    <mergeCell ref="O27:P27"/>
    <mergeCell ref="O26:P26"/>
    <mergeCell ref="L34:N34"/>
    <mergeCell ref="L35:N36"/>
    <mergeCell ref="O31:P31"/>
    <mergeCell ref="K100:M100"/>
    <mergeCell ref="K101:M101"/>
    <mergeCell ref="K95:M95"/>
    <mergeCell ref="A79:G79"/>
    <mergeCell ref="L43:N44"/>
    <mergeCell ref="O43:O44"/>
    <mergeCell ref="A69:F69"/>
    <mergeCell ref="O17:P17"/>
    <mergeCell ref="S17:T17"/>
    <mergeCell ref="S24:T24"/>
    <mergeCell ref="A679:J679"/>
    <mergeCell ref="A680:J680"/>
    <mergeCell ref="A681:J681"/>
    <mergeCell ref="A682:J682"/>
    <mergeCell ref="G148:H150"/>
    <mergeCell ref="I148:J150"/>
    <mergeCell ref="E128:J128"/>
    <mergeCell ref="C128:D129"/>
    <mergeCell ref="C130:D131"/>
    <mergeCell ref="C132:D134"/>
    <mergeCell ref="C135:D137"/>
    <mergeCell ref="C138:D144"/>
    <mergeCell ref="C145:D147"/>
    <mergeCell ref="C148:D150"/>
    <mergeCell ref="G216:H216"/>
    <mergeCell ref="B145:B147"/>
    <mergeCell ref="E130:F131"/>
    <mergeCell ref="E132:F134"/>
    <mergeCell ref="E135:F137"/>
    <mergeCell ref="G163:H163"/>
    <mergeCell ref="G190:H190"/>
    <mergeCell ref="G159:H159"/>
    <mergeCell ref="G162:H162"/>
    <mergeCell ref="E138:F144"/>
    <mergeCell ref="A678:J678"/>
    <mergeCell ref="A583:F583"/>
    <mergeCell ref="D603:E603"/>
    <mergeCell ref="A616:F616"/>
    <mergeCell ref="A618:B619"/>
    <mergeCell ref="C618:E618"/>
    <mergeCell ref="A621:B622"/>
    <mergeCell ref="C621:C622"/>
    <mergeCell ref="D621:D622"/>
    <mergeCell ref="E621:E622"/>
    <mergeCell ref="A591:F591"/>
    <mergeCell ref="A606:F606"/>
    <mergeCell ref="D599:E599"/>
    <mergeCell ref="B613:C613"/>
    <mergeCell ref="A660:G660"/>
    <mergeCell ref="E650:F650"/>
    <mergeCell ref="E648:F648"/>
    <mergeCell ref="E646:F646"/>
    <mergeCell ref="A643:B643"/>
    <mergeCell ref="A674:I674"/>
    <mergeCell ref="G643:H643"/>
    <mergeCell ref="C641:D641"/>
    <mergeCell ref="E641:F641"/>
    <mergeCell ref="A683:J683"/>
    <mergeCell ref="A684:J684"/>
    <mergeCell ref="A155:J156"/>
    <mergeCell ref="A178:J179"/>
    <mergeCell ref="A541:J543"/>
    <mergeCell ref="A634:J635"/>
    <mergeCell ref="A636:J639"/>
    <mergeCell ref="A662:J662"/>
    <mergeCell ref="A516:J519"/>
    <mergeCell ref="A511:J511"/>
    <mergeCell ref="A484:J484"/>
    <mergeCell ref="A456:J460"/>
    <mergeCell ref="A448:J448"/>
    <mergeCell ref="A449:J449"/>
    <mergeCell ref="A450:J450"/>
    <mergeCell ref="A398:J398"/>
    <mergeCell ref="A373:J377"/>
    <mergeCell ref="A366:J366"/>
    <mergeCell ref="A265:J266"/>
    <mergeCell ref="A268:J268"/>
    <mergeCell ref="A673:J673"/>
    <mergeCell ref="A675:J675"/>
    <mergeCell ref="A676:J676"/>
    <mergeCell ref="A677:J677"/>
  </mergeCells>
  <conditionalFormatting sqref="A401:F401 G670:K670">
    <cfRule type="containsText" dxfId="16" priority="28" operator="containsText" text="Ponto atípico">
      <formula>NOT(ISERROR(SEARCH("Ponto atípico",A401)))</formula>
    </cfRule>
  </conditionalFormatting>
  <conditionalFormatting sqref="C588:F588 D613:F613">
    <cfRule type="containsText" dxfId="15" priority="32" operator="containsText" text="Inadmissível">
      <formula>NOT(ISERROR(SEARCH("Inadmissível",C588)))</formula>
    </cfRule>
  </conditionalFormatting>
  <conditionalFormatting sqref="F100:F104 D182 D209 D236">
    <cfRule type="cellIs" dxfId="14" priority="44" operator="greaterThan">
      <formula>0.3</formula>
    </cfRule>
  </conditionalFormatting>
  <conditionalFormatting sqref="G666">
    <cfRule type="cellIs" dxfId="13" priority="40" operator="greaterThan">
      <formula>0.01</formula>
    </cfRule>
  </conditionalFormatting>
  <conditionalFormatting sqref="H169">
    <cfRule type="containsText" dxfId="12" priority="6" operator="containsText" text="Não se pode rejeitar a hipótese nula">
      <formula>NOT(ISERROR(SEARCH("Não se pode rejeitar a hipótese nula",H169)))</formula>
    </cfRule>
  </conditionalFormatting>
  <conditionalFormatting sqref="I160:K160 D263">
    <cfRule type="cellIs" dxfId="11" priority="1" operator="greaterThan">
      <formula>0.3</formula>
    </cfRule>
  </conditionalFormatting>
  <conditionalFormatting sqref="K664:K665">
    <cfRule type="containsText" dxfId="10" priority="33" operator="containsText" text="Reduzir o número de casas decimais">
      <formula>NOT(ISERROR(SEARCH("Reduzir o número de casas decimais",K664)))</formula>
    </cfRule>
  </conditionalFormatting>
  <conditionalFormatting sqref="M12:M31">
    <cfRule type="cellIs" dxfId="9" priority="5" operator="notBetween">
      <formula>-2</formula>
      <formula>2</formula>
    </cfRule>
  </conditionalFormatting>
  <conditionalFormatting sqref="N12:N31">
    <cfRule type="cellIs" dxfId="8" priority="3" operator="greaterThan">
      <formula>1</formula>
    </cfRule>
  </conditionalFormatting>
  <conditionalFormatting sqref="N482:N487">
    <cfRule type="containsText" dxfId="7" priority="26" operator="containsText" text="Ponto influenciante">
      <formula>NOT(ISERROR(SEARCH("Ponto influenciante",N482)))</formula>
    </cfRule>
  </conditionalFormatting>
  <conditionalFormatting sqref="O12:O31">
    <cfRule type="containsText" dxfId="6" priority="23" operator="containsText" text="Esse é o elemento com maior influência sobre os resultados da regressão">
      <formula>NOT(ISERROR(SEARCH("Esse é o elemento com maior influência sobre os resultados da regressão",O12)))</formula>
    </cfRule>
  </conditionalFormatting>
  <conditionalFormatting sqref="O35 F95 I160">
    <cfRule type="cellIs" dxfId="5" priority="43" operator="greaterThan">
      <formula>0.05</formula>
    </cfRule>
  </conditionalFormatting>
  <conditionalFormatting sqref="O43:O44 E630">
    <cfRule type="cellIs" dxfId="4" priority="2" operator="greaterThan">
      <formula>0.5</formula>
    </cfRule>
  </conditionalFormatting>
  <conditionalFormatting sqref="R12:R31">
    <cfRule type="cellIs" dxfId="3" priority="7" operator="lessThan">
      <formula>0.1</formula>
    </cfRule>
  </conditionalFormatting>
  <conditionalFormatting sqref="S12:S31">
    <cfRule type="containsText" dxfId="2" priority="8" operator="containsText" text="Rejeitado a um nível de significância de 10% (dez por cento)">
      <formula>NOT(ISERROR(SEARCH("Rejeitado a um nível de significância de 10% (dez por cento)",S12)))</formula>
    </cfRule>
  </conditionalFormatting>
  <dataValidations count="2">
    <dataValidation type="list" allowBlank="1" showInputMessage="1" showErrorMessage="1" sqref="B12:B31" xr:uid="{5EDEC9B6-9EA7-4A7F-BC88-E1F0F5316E1D}">
      <formula1>$V$13:$V$19</formula1>
    </dataValidation>
    <dataValidation type="list" allowBlank="1" showInputMessage="1" showErrorMessage="1" sqref="H12:H31" xr:uid="{6A0DE584-A40A-477F-A4F8-3111B7A5EC5F}">
      <formula1>$W$14:$W$15</formula1>
    </dataValidation>
  </dataValidations>
  <pageMargins left="0.511811024" right="0.511811024" top="0.78740157499999996" bottom="0.78740157499999996" header="0.31496062000000002" footer="0.31496062000000002"/>
  <pageSetup paperSize="9" scale="34" fitToHeight="0" orientation="portrait" r:id="rId1"/>
  <headerFooter>
    <oddHeader>&amp;C
&amp;G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5219B-8869-4031-8481-0C02BC942FDE}">
  <sheetPr codeName="Planilha2"/>
  <dimension ref="A6:AQ149"/>
  <sheetViews>
    <sheetView workbookViewId="0"/>
  </sheetViews>
  <sheetFormatPr defaultColWidth="3.625" defaultRowHeight="20.100000000000001" customHeight="1" x14ac:dyDescent="0.25"/>
  <cols>
    <col min="42" max="43" width="3.625" style="39"/>
    <col min="44" max="16384" width="3.625" style="77"/>
  </cols>
  <sheetData>
    <row r="6" spans="1:39" ht="20.100000000000001" customHeight="1" x14ac:dyDescent="0.25">
      <c r="A6" s="229" t="s">
        <v>415</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row>
    <row r="7" spans="1:39" s="39" customFormat="1" ht="20.100000000000001" customHeight="1" x14ac:dyDescent="0.25">
      <c r="A7" s="229" t="s">
        <v>330</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row>
    <row r="8" spans="1:39" s="39" customFormat="1" ht="20.100000000000001" customHeight="1" x14ac:dyDescent="0.25">
      <c r="A8" s="229" t="s">
        <v>331</v>
      </c>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row>
    <row r="9" spans="1:39" s="39" customFormat="1" ht="20.100000000000001" customHeight="1" x14ac:dyDescent="0.25">
      <c r="A9" s="40"/>
      <c r="B9" s="40"/>
      <c r="C9" s="40"/>
      <c r="D9" s="40"/>
      <c r="E9" s="38"/>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row>
    <row r="10" spans="1:39" s="39" customFormat="1" ht="20.100000000000001" customHeight="1" x14ac:dyDescent="0.25">
      <c r="A10" s="229" t="s">
        <v>166</v>
      </c>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row>
    <row r="11" spans="1:39" s="39" customFormat="1" ht="20.100000000000001" customHeight="1" x14ac:dyDescent="0.25"/>
    <row r="12" spans="1:39" s="39" customFormat="1" ht="20.100000000000001" customHeight="1" thickBot="1" x14ac:dyDescent="0.3">
      <c r="A12" s="41"/>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row>
    <row r="13" spans="1:39" s="39" customFormat="1" ht="20.100000000000001" customHeight="1" x14ac:dyDescent="0.25">
      <c r="A13" s="205" t="s">
        <v>167</v>
      </c>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7"/>
    </row>
    <row r="14" spans="1:39" s="39" customFormat="1" ht="20.100000000000001" customHeight="1" x14ac:dyDescent="0.25">
      <c r="A14" s="42"/>
      <c r="B14"/>
      <c r="C14"/>
      <c r="D14"/>
      <c r="E14"/>
      <c r="F14"/>
      <c r="G14"/>
      <c r="H14"/>
      <c r="I14"/>
      <c r="J14"/>
      <c r="K14" s="43"/>
      <c r="L14"/>
      <c r="M14"/>
      <c r="N14"/>
      <c r="O14"/>
      <c r="P14"/>
      <c r="Q14"/>
      <c r="R14"/>
      <c r="S14"/>
      <c r="T14"/>
      <c r="U14"/>
      <c r="V14"/>
      <c r="W14"/>
      <c r="X14"/>
      <c r="Y14"/>
      <c r="Z14"/>
      <c r="AA14"/>
      <c r="AB14"/>
      <c r="AC14"/>
      <c r="AD14"/>
      <c r="AE14"/>
      <c r="AF14"/>
      <c r="AG14"/>
      <c r="AH14"/>
      <c r="AI14"/>
      <c r="AJ14"/>
      <c r="AK14"/>
      <c r="AL14" s="44"/>
    </row>
    <row r="15" spans="1:39" s="39" customFormat="1" ht="20.100000000000001" customHeight="1" x14ac:dyDescent="0.25">
      <c r="A15" s="42"/>
      <c r="B15" s="214" t="s">
        <v>168</v>
      </c>
      <c r="C15" s="214"/>
      <c r="D15" s="214"/>
      <c r="E15" s="214"/>
      <c r="F15" s="214"/>
      <c r="G15" s="214"/>
      <c r="H15" s="214"/>
      <c r="I15" s="214"/>
      <c r="J15" s="214"/>
      <c r="K15" s="214"/>
      <c r="L15" s="214"/>
      <c r="M15" s="214"/>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c r="AL15" s="44"/>
    </row>
    <row r="16" spans="1:39" s="39" customFormat="1" ht="20.100000000000001" customHeight="1" x14ac:dyDescent="0.25">
      <c r="A16" s="42"/>
      <c r="B16" s="224" t="s">
        <v>169</v>
      </c>
      <c r="C16" s="225"/>
      <c r="D16" s="225"/>
      <c r="E16" s="225"/>
      <c r="F16" s="225"/>
      <c r="G16" s="225"/>
      <c r="H16" s="225"/>
      <c r="I16" s="225"/>
      <c r="J16" s="225"/>
      <c r="K16" s="226"/>
      <c r="L16" s="214"/>
      <c r="M16" s="214"/>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44"/>
    </row>
    <row r="17" spans="1:38" s="39" customFormat="1" ht="20.100000000000001" customHeight="1" x14ac:dyDescent="0.25">
      <c r="A17" s="42"/>
      <c r="B17" s="224" t="s">
        <v>170</v>
      </c>
      <c r="C17" s="225"/>
      <c r="D17" s="225"/>
      <c r="E17" s="225"/>
      <c r="F17" s="225"/>
      <c r="G17" s="225"/>
      <c r="H17" s="225"/>
      <c r="I17" s="225"/>
      <c r="J17" s="225"/>
      <c r="K17" s="226"/>
      <c r="L17" s="214"/>
      <c r="M17" s="214"/>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44"/>
    </row>
    <row r="18" spans="1:38" s="39" customFormat="1" ht="20.100000000000001" customHeight="1" x14ac:dyDescent="0.25">
      <c r="A18" s="42"/>
      <c r="B18" s="224" t="s">
        <v>171</v>
      </c>
      <c r="C18" s="225"/>
      <c r="D18" s="225"/>
      <c r="E18" s="225"/>
      <c r="F18" s="225"/>
      <c r="G18" s="225"/>
      <c r="H18" s="225"/>
      <c r="I18" s="225"/>
      <c r="J18" s="225"/>
      <c r="K18" s="226"/>
      <c r="L18" s="214"/>
      <c r="M18" s="214"/>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44"/>
    </row>
    <row r="19" spans="1:38" s="39" customFormat="1" ht="20.100000000000001" customHeight="1" x14ac:dyDescent="0.25">
      <c r="A19" s="42"/>
      <c r="B19" s="224" t="s">
        <v>172</v>
      </c>
      <c r="C19" s="225"/>
      <c r="D19" s="225"/>
      <c r="E19" s="225"/>
      <c r="F19" s="225"/>
      <c r="G19" s="225"/>
      <c r="H19" s="225"/>
      <c r="I19" s="225"/>
      <c r="J19" s="225"/>
      <c r="K19" s="226"/>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44"/>
    </row>
    <row r="20" spans="1:38" s="39" customFormat="1" ht="20.100000000000001" customHeight="1" x14ac:dyDescent="0.25">
      <c r="A20" s="42"/>
      <c r="B20" s="224" t="s">
        <v>173</v>
      </c>
      <c r="C20" s="225"/>
      <c r="D20" s="225"/>
      <c r="E20" s="225"/>
      <c r="F20" s="225"/>
      <c r="G20" s="225"/>
      <c r="H20" s="225"/>
      <c r="I20" s="225"/>
      <c r="J20" s="225"/>
      <c r="K20" s="226"/>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44"/>
    </row>
    <row r="21" spans="1:38" s="39" customFormat="1" ht="20.100000000000001" customHeight="1" x14ac:dyDescent="0.25">
      <c r="A21" s="42"/>
      <c r="B21" s="221" t="s">
        <v>332</v>
      </c>
      <c r="C21" s="222"/>
      <c r="D21" s="222"/>
      <c r="E21" s="222"/>
      <c r="F21" s="222"/>
      <c r="G21" s="222"/>
      <c r="H21" s="222"/>
      <c r="I21" s="222"/>
      <c r="J21" s="222"/>
      <c r="K21" s="223"/>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44"/>
    </row>
    <row r="22" spans="1:38" s="39" customFormat="1" ht="20.100000000000001" customHeight="1" x14ac:dyDescent="0.25">
      <c r="A22" s="42"/>
      <c r="B22" s="221" t="s">
        <v>174</v>
      </c>
      <c r="C22" s="222"/>
      <c r="D22" s="222"/>
      <c r="E22" s="222"/>
      <c r="F22" s="222"/>
      <c r="G22" s="222"/>
      <c r="H22" s="222"/>
      <c r="I22" s="222"/>
      <c r="J22" s="222"/>
      <c r="K22" s="223"/>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44"/>
    </row>
    <row r="23" spans="1:38" s="39" customFormat="1" ht="20.100000000000001" customHeight="1" x14ac:dyDescent="0.25">
      <c r="A23" s="42"/>
      <c r="B23" s="221" t="s">
        <v>175</v>
      </c>
      <c r="C23" s="222"/>
      <c r="D23" s="222"/>
      <c r="E23" s="222"/>
      <c r="F23" s="222"/>
      <c r="G23" s="222"/>
      <c r="H23" s="222"/>
      <c r="I23" s="222"/>
      <c r="J23" s="222"/>
      <c r="K23" s="223"/>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44"/>
    </row>
    <row r="24" spans="1:38" s="39" customFormat="1" ht="20.100000000000001" customHeight="1" thickBot="1" x14ac:dyDescent="0.3">
      <c r="A24" s="46"/>
      <c r="B24" s="41"/>
      <c r="C24" s="41"/>
      <c r="D24" s="41"/>
      <c r="E24" s="41"/>
      <c r="F24" s="41"/>
      <c r="G24" s="41"/>
      <c r="H24" s="41"/>
      <c r="I24" s="41"/>
      <c r="J24" s="41"/>
      <c r="K24" s="47"/>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8"/>
    </row>
    <row r="25" spans="1:38" s="39" customFormat="1" ht="20.100000000000001" customHeight="1" thickBot="1" x14ac:dyDescent="0.3">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row>
    <row r="26" spans="1:38" s="39" customFormat="1" ht="20.100000000000001" customHeight="1" x14ac:dyDescent="0.25">
      <c r="A26" s="205" t="s">
        <v>176</v>
      </c>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7"/>
    </row>
    <row r="27" spans="1:38" s="39" customFormat="1" ht="20.100000000000001" customHeight="1" x14ac:dyDescent="0.25">
      <c r="A27" s="42"/>
      <c r="B27"/>
      <c r="C27"/>
      <c r="D27"/>
      <c r="E27"/>
      <c r="F27"/>
      <c r="G27"/>
      <c r="H27"/>
      <c r="I27"/>
      <c r="J27"/>
      <c r="K27"/>
      <c r="L27"/>
      <c r="M27"/>
      <c r="N27"/>
      <c r="O27"/>
      <c r="P27"/>
      <c r="Q27"/>
      <c r="R27"/>
      <c r="S27"/>
      <c r="T27"/>
      <c r="U27"/>
      <c r="V27"/>
      <c r="W27"/>
      <c r="X27"/>
      <c r="Y27"/>
      <c r="Z27"/>
      <c r="AA27"/>
      <c r="AB27"/>
      <c r="AC27"/>
      <c r="AD27"/>
      <c r="AE27"/>
      <c r="AF27"/>
      <c r="AG27"/>
      <c r="AH27"/>
      <c r="AI27"/>
      <c r="AJ27"/>
      <c r="AK27"/>
      <c r="AL27" s="44"/>
    </row>
    <row r="28" spans="1:38" s="39" customFormat="1" ht="20.100000000000001" customHeight="1" x14ac:dyDescent="0.25">
      <c r="A28" s="42"/>
      <c r="B28" s="215" t="s">
        <v>177</v>
      </c>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44"/>
    </row>
    <row r="29" spans="1:38" s="39" customFormat="1" ht="20.100000000000001" customHeight="1" x14ac:dyDescent="0.25">
      <c r="A29" s="42"/>
      <c r="B29" s="215" t="s">
        <v>178</v>
      </c>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44"/>
    </row>
    <row r="30" spans="1:38" s="39" customFormat="1" ht="20.100000000000001" customHeight="1" x14ac:dyDescent="0.25">
      <c r="A30" s="42"/>
      <c r="B30" s="215" t="s">
        <v>179</v>
      </c>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44"/>
    </row>
    <row r="31" spans="1:38" s="39" customFormat="1" ht="20.100000000000001" customHeight="1" thickBot="1" x14ac:dyDescent="0.3">
      <c r="A31" s="46"/>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8"/>
    </row>
    <row r="32" spans="1:38" s="39" customFormat="1" ht="20.100000000000001" customHeight="1" x14ac:dyDescent="0.25">
      <c r="A32" s="230" t="s">
        <v>180</v>
      </c>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231"/>
    </row>
    <row r="34" spans="1:38" s="39" customFormat="1" ht="20.100000000000001" customHeight="1" x14ac:dyDescent="0.25">
      <c r="A34" s="42"/>
      <c r="B34" s="240" t="s">
        <v>181</v>
      </c>
      <c r="C34" s="240"/>
      <c r="D34" s="240"/>
      <c r="E34" s="240"/>
      <c r="F34" s="240"/>
      <c r="G34" s="240"/>
      <c r="H34" s="240"/>
      <c r="I34" s="240"/>
      <c r="J34" s="240"/>
      <c r="K34" s="240"/>
      <c r="L34" s="240"/>
      <c r="M34" s="240"/>
      <c r="N34" s="240"/>
      <c r="O34"/>
      <c r="P34"/>
      <c r="Q34"/>
      <c r="R34"/>
      <c r="S34"/>
      <c r="T34"/>
      <c r="U34"/>
      <c r="V34" s="232" t="s">
        <v>182</v>
      </c>
      <c r="W34" s="232"/>
      <c r="X34" s="232"/>
      <c r="Y34" s="232"/>
      <c r="Z34" s="232"/>
      <c r="AA34" s="232"/>
      <c r="AB34" s="232"/>
      <c r="AC34" s="232"/>
      <c r="AD34" s="232"/>
      <c r="AE34" s="232"/>
      <c r="AF34" s="232"/>
      <c r="AG34" s="232"/>
      <c r="AH34" s="232"/>
      <c r="AI34" s="232"/>
      <c r="AJ34" s="232"/>
      <c r="AK34" s="232"/>
      <c r="AL34" s="51"/>
    </row>
    <row r="35" spans="1:38" s="39" customFormat="1" ht="20.100000000000001" customHeight="1" x14ac:dyDescent="0.25">
      <c r="A35" s="42"/>
      <c r="B35"/>
      <c r="C35"/>
      <c r="D35"/>
      <c r="E35"/>
      <c r="F35"/>
      <c r="G35"/>
      <c r="H35"/>
      <c r="I35"/>
      <c r="J35"/>
      <c r="K35"/>
      <c r="L35"/>
      <c r="M35"/>
      <c r="N35"/>
      <c r="O35"/>
      <c r="P35"/>
      <c r="Q35"/>
      <c r="R35"/>
      <c r="S35"/>
      <c r="T35"/>
      <c r="U35"/>
      <c r="V35"/>
      <c r="W35"/>
      <c r="X35"/>
      <c r="Y35"/>
      <c r="Z35"/>
      <c r="AA35"/>
      <c r="AB35"/>
      <c r="AC35"/>
      <c r="AD35"/>
      <c r="AE35"/>
      <c r="AF35"/>
      <c r="AG35"/>
      <c r="AH35"/>
      <c r="AI35"/>
      <c r="AJ35"/>
      <c r="AK35"/>
      <c r="AL35" s="44"/>
    </row>
    <row r="36" spans="1:38" s="39" customFormat="1" ht="20.100000000000001" customHeight="1" x14ac:dyDescent="0.25">
      <c r="A36" s="42"/>
      <c r="B36" s="45"/>
      <c r="C36" s="52" t="s">
        <v>183</v>
      </c>
      <c r="D36"/>
      <c r="E36"/>
      <c r="L36" s="45"/>
      <c r="M36" s="52" t="s">
        <v>184</v>
      </c>
      <c r="N36"/>
      <c r="O36"/>
      <c r="P36"/>
      <c r="Q36"/>
      <c r="R36"/>
      <c r="S36"/>
      <c r="T36"/>
      <c r="U36"/>
      <c r="V36" s="45"/>
      <c r="W36" s="53" t="s">
        <v>185</v>
      </c>
      <c r="X36" s="52"/>
      <c r="Y36" s="52"/>
      <c r="Z36" s="52"/>
      <c r="AA36" s="52"/>
      <c r="AB36" s="52"/>
      <c r="AC36" s="52"/>
      <c r="AD36" s="52"/>
      <c r="AE36" s="45"/>
      <c r="AF36" s="53" t="s">
        <v>186</v>
      </c>
      <c r="AH36"/>
      <c r="AI36"/>
      <c r="AJ36" s="52"/>
      <c r="AK36" s="52"/>
      <c r="AL36" s="54"/>
    </row>
    <row r="37" spans="1:38" ht="20.100000000000001" customHeight="1" x14ac:dyDescent="0.25">
      <c r="AL37" s="44"/>
    </row>
    <row r="38" spans="1:38" s="39" customFormat="1" ht="20.100000000000001" customHeight="1" x14ac:dyDescent="0.25">
      <c r="A38" s="42"/>
      <c r="B38" s="45"/>
      <c r="C38" s="52" t="s">
        <v>187</v>
      </c>
      <c r="D38"/>
      <c r="E38"/>
      <c r="L38" s="45"/>
      <c r="M38" s="52" t="s">
        <v>188</v>
      </c>
      <c r="N38"/>
      <c r="O38"/>
      <c r="P38"/>
      <c r="Q38"/>
      <c r="R38"/>
      <c r="S38"/>
      <c r="T38"/>
      <c r="U38"/>
      <c r="V38" s="45"/>
      <c r="W38" s="53" t="s">
        <v>189</v>
      </c>
      <c r="X38" s="52"/>
      <c r="Y38" s="52"/>
      <c r="Z38" s="52"/>
      <c r="AA38" s="52"/>
      <c r="AB38" s="52"/>
      <c r="AC38" s="52"/>
      <c r="AD38" s="52"/>
      <c r="AE38" s="45"/>
      <c r="AF38" s="53" t="s">
        <v>190</v>
      </c>
      <c r="AG38" s="52"/>
      <c r="AH38" s="52"/>
      <c r="AI38" s="52"/>
      <c r="AJ38" s="52"/>
      <c r="AK38" s="52"/>
      <c r="AL38" s="44"/>
    </row>
    <row r="39" spans="1:38" s="39" customFormat="1" ht="20.100000000000001" customHeight="1" x14ac:dyDescent="0.25">
      <c r="A39" s="42"/>
      <c r="C39" s="52"/>
      <c r="D39"/>
      <c r="E39"/>
      <c r="K39" s="52"/>
      <c r="L39"/>
      <c r="M39"/>
      <c r="N39"/>
      <c r="O39"/>
      <c r="P39"/>
      <c r="Q39"/>
      <c r="R39"/>
      <c r="S39"/>
      <c r="T39"/>
      <c r="U39"/>
      <c r="V39"/>
      <c r="W39"/>
      <c r="X39" s="52"/>
      <c r="Y39" s="52"/>
      <c r="Z39" s="52"/>
      <c r="AA39" s="52"/>
      <c r="AB39" s="52"/>
      <c r="AC39" s="52"/>
      <c r="AD39" s="52"/>
      <c r="AF39" s="52"/>
      <c r="AG39" s="52"/>
      <c r="AH39" s="52"/>
      <c r="AI39" s="52"/>
      <c r="AJ39" s="52"/>
      <c r="AK39" s="52"/>
      <c r="AL39" s="44"/>
    </row>
    <row r="40" spans="1:38" s="39" customFormat="1" ht="20.100000000000001" customHeight="1" x14ac:dyDescent="0.25">
      <c r="A40" s="42"/>
      <c r="B40"/>
      <c r="C40"/>
      <c r="D40"/>
      <c r="E40"/>
      <c r="F40"/>
      <c r="G40"/>
      <c r="H40"/>
      <c r="I40"/>
      <c r="J40"/>
      <c r="K40"/>
      <c r="L40"/>
      <c r="M40"/>
      <c r="N40"/>
      <c r="O40"/>
      <c r="P40"/>
      <c r="Q40"/>
      <c r="R40"/>
      <c r="S40"/>
      <c r="T40"/>
      <c r="U40"/>
      <c r="V40" s="45"/>
      <c r="W40" s="53" t="s">
        <v>191</v>
      </c>
      <c r="X40"/>
      <c r="Y40"/>
      <c r="Z40"/>
      <c r="AA40"/>
      <c r="AB40"/>
      <c r="AC40"/>
      <c r="AD40"/>
      <c r="AE40"/>
      <c r="AF40"/>
      <c r="AG40"/>
      <c r="AH40"/>
      <c r="AI40"/>
      <c r="AJ40"/>
      <c r="AK40"/>
      <c r="AL40" s="44"/>
    </row>
    <row r="41" spans="1:38" s="39" customFormat="1" ht="20.100000000000001" customHeight="1" x14ac:dyDescent="0.25">
      <c r="A41" s="42"/>
      <c r="B41"/>
      <c r="C41"/>
      <c r="D41"/>
      <c r="E41"/>
      <c r="F41"/>
      <c r="G41"/>
      <c r="H41"/>
      <c r="J41"/>
      <c r="K41"/>
      <c r="L41"/>
      <c r="M41"/>
      <c r="N41"/>
      <c r="O41"/>
      <c r="P41"/>
      <c r="Q41"/>
      <c r="R41"/>
      <c r="S41"/>
      <c r="T41"/>
      <c r="U41"/>
      <c r="W41" s="52"/>
      <c r="X41"/>
      <c r="Y41"/>
      <c r="Z41"/>
      <c r="AA41"/>
      <c r="AB41"/>
      <c r="AC41"/>
      <c r="AD41"/>
      <c r="AE41"/>
      <c r="AF41"/>
      <c r="AG41"/>
      <c r="AH41"/>
      <c r="AI41"/>
      <c r="AJ41"/>
      <c r="AK41"/>
      <c r="AL41" s="44"/>
    </row>
    <row r="42" spans="1:38" s="39" customFormat="1" ht="20.100000000000001" customHeight="1" x14ac:dyDescent="0.25">
      <c r="A42" s="42"/>
      <c r="B42" s="216" t="s">
        <v>192</v>
      </c>
      <c r="C42" s="217"/>
      <c r="D42" s="217"/>
      <c r="E42" s="217"/>
      <c r="F42" s="217"/>
      <c r="G42" s="217"/>
      <c r="H42" s="218"/>
      <c r="L42" s="45"/>
      <c r="M42" s="52" t="s">
        <v>193</v>
      </c>
      <c r="O42"/>
      <c r="P42"/>
      <c r="Q42"/>
      <c r="R42"/>
      <c r="S42"/>
      <c r="T42"/>
      <c r="U42"/>
      <c r="V42" s="45"/>
      <c r="W42" s="52" t="s">
        <v>194</v>
      </c>
      <c r="X42"/>
      <c r="Y42"/>
      <c r="AC42"/>
      <c r="AD42"/>
      <c r="AE42"/>
      <c r="AF42"/>
      <c r="AG42"/>
      <c r="AH42"/>
      <c r="AI42"/>
      <c r="AJ42"/>
      <c r="AK42"/>
      <c r="AL42" s="44"/>
    </row>
    <row r="43" spans="1:38" s="39" customFormat="1" ht="20.100000000000001" customHeight="1" thickBot="1" x14ac:dyDescent="0.3">
      <c r="A43" s="46"/>
      <c r="B43" s="41"/>
      <c r="C43" s="41"/>
      <c r="D43" s="41"/>
      <c r="E43" s="41"/>
      <c r="F43" s="41"/>
      <c r="G43" s="41"/>
      <c r="H43" s="41"/>
      <c r="J43" s="41"/>
      <c r="K43" s="41"/>
      <c r="L43" s="41"/>
      <c r="M43" s="41"/>
      <c r="N43" s="41"/>
      <c r="O43" s="41"/>
      <c r="P43" s="41"/>
      <c r="Q43" s="41"/>
      <c r="R43" s="41"/>
      <c r="S43" s="41"/>
      <c r="T43" s="41"/>
      <c r="U43" s="41"/>
      <c r="V43" s="55"/>
      <c r="W43" s="56"/>
      <c r="X43" s="41"/>
      <c r="Y43" s="41"/>
      <c r="Z43" s="41"/>
      <c r="AA43" s="41"/>
      <c r="AB43" s="41"/>
      <c r="AC43" s="41"/>
      <c r="AD43" s="41"/>
      <c r="AE43" s="41"/>
      <c r="AF43" s="41"/>
      <c r="AG43" s="41"/>
      <c r="AH43" s="41"/>
      <c r="AI43" s="41"/>
      <c r="AJ43" s="41"/>
      <c r="AK43" s="41"/>
      <c r="AL43" s="48"/>
    </row>
    <row r="44" spans="1:38" s="39" customFormat="1" ht="20.100000000000001" customHeight="1" x14ac:dyDescent="0.25">
      <c r="A44" s="205" t="s">
        <v>195</v>
      </c>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7"/>
    </row>
    <row r="45" spans="1:38" s="39" customFormat="1" ht="20.100000000000001" customHeight="1" x14ac:dyDescent="0.25">
      <c r="A45" s="42"/>
      <c r="B45" s="57"/>
      <c r="C45" s="58"/>
      <c r="D45" s="58"/>
      <c r="E45" s="58"/>
      <c r="F45" s="58"/>
      <c r="G45" s="58"/>
      <c r="H45" s="58"/>
      <c r="I45" s="58"/>
      <c r="J45" s="59"/>
      <c r="K45" s="59"/>
      <c r="L45" s="59"/>
      <c r="M45" s="59"/>
      <c r="N45" s="59"/>
      <c r="O45" s="59"/>
      <c r="P45" s="59"/>
      <c r="Q45" s="59"/>
      <c r="R45" s="59"/>
      <c r="S45" s="59"/>
      <c r="T45" s="59"/>
      <c r="U45" s="59"/>
      <c r="V45" s="58"/>
      <c r="W45" s="58"/>
      <c r="X45" s="58"/>
      <c r="Y45" s="58"/>
      <c r="Z45" s="58"/>
      <c r="AA45" s="58"/>
      <c r="AB45" s="58"/>
      <c r="AC45" s="60"/>
      <c r="AD45" s="60"/>
      <c r="AE45" s="60"/>
      <c r="AF45" s="60"/>
      <c r="AG45" s="60"/>
      <c r="AH45" s="60"/>
      <c r="AI45" s="58"/>
      <c r="AJ45" s="58"/>
      <c r="AK45" s="58"/>
      <c r="AL45" s="61"/>
    </row>
    <row r="46" spans="1:38" s="39" customFormat="1" ht="20.100000000000001" customHeight="1" x14ac:dyDescent="0.25">
      <c r="A46" s="42"/>
      <c r="B46" s="62"/>
      <c r="C46" s="52" t="s">
        <v>196</v>
      </c>
      <c r="D46" s="58"/>
      <c r="E46" s="58"/>
      <c r="F46" s="58"/>
      <c r="G46" s="58"/>
      <c r="H46" s="58"/>
      <c r="I46" s="58"/>
      <c r="L46" s="62"/>
      <c r="M46" s="52" t="s">
        <v>197</v>
      </c>
      <c r="N46" s="52"/>
      <c r="O46" s="52"/>
      <c r="P46" s="52"/>
      <c r="Q46"/>
      <c r="R46" s="62"/>
      <c r="S46" s="52" t="s">
        <v>198</v>
      </c>
      <c r="X46" s="62"/>
      <c r="Y46" s="52" t="s">
        <v>199</v>
      </c>
      <c r="AD46" s="52"/>
      <c r="AG46"/>
      <c r="AH46"/>
      <c r="AI46" s="63"/>
      <c r="AL46" s="54"/>
    </row>
    <row r="47" spans="1:38" s="39" customFormat="1" ht="20.100000000000001" customHeight="1" x14ac:dyDescent="0.25">
      <c r="A47" s="42"/>
      <c r="B47" s="50"/>
      <c r="C47" s="52"/>
      <c r="D47" s="58"/>
      <c r="E47" s="58"/>
      <c r="F47" s="58"/>
      <c r="G47" s="58"/>
      <c r="H47" s="58"/>
      <c r="I47" s="58"/>
      <c r="L47" s="52"/>
      <c r="M47" s="52"/>
      <c r="N47" s="52"/>
      <c r="O47" s="52"/>
      <c r="P47" s="52"/>
      <c r="Q47"/>
      <c r="R47" s="52"/>
      <c r="S47" s="52"/>
      <c r="X47" s="52"/>
      <c r="Y47" s="52"/>
      <c r="AD47" s="52"/>
      <c r="AG47"/>
      <c r="AH47"/>
      <c r="AI47" s="52"/>
      <c r="AL47" s="54"/>
    </row>
    <row r="48" spans="1:38" s="39" customFormat="1" ht="20.100000000000001" customHeight="1" x14ac:dyDescent="0.25">
      <c r="A48" s="42"/>
      <c r="B48" s="62"/>
      <c r="C48" s="52" t="s">
        <v>200</v>
      </c>
      <c r="D48" s="58"/>
      <c r="E48" s="58"/>
      <c r="F48" s="58"/>
      <c r="G48" s="58"/>
      <c r="H48" s="58"/>
      <c r="I48" s="58"/>
      <c r="L48" s="62"/>
      <c r="M48" s="52" t="s">
        <v>201</v>
      </c>
      <c r="N48" s="52"/>
      <c r="O48" s="52"/>
      <c r="P48" s="52"/>
      <c r="Q48"/>
      <c r="R48" s="62"/>
      <c r="S48" s="52" t="s">
        <v>202</v>
      </c>
      <c r="X48" s="62"/>
      <c r="Y48" s="52" t="s">
        <v>203</v>
      </c>
      <c r="AD48" s="52"/>
      <c r="AG48"/>
      <c r="AH48"/>
      <c r="AI48" s="52"/>
      <c r="AL48" s="54"/>
    </row>
    <row r="50" spans="1:38" s="39" customFormat="1" ht="20.100000000000001" customHeight="1" x14ac:dyDescent="0.25">
      <c r="A50" s="230" t="s">
        <v>204</v>
      </c>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231"/>
    </row>
    <row r="51" spans="1:38" s="39" customFormat="1" ht="20.100000000000001" customHeight="1" x14ac:dyDescent="0.25">
      <c r="A51" s="42"/>
      <c r="B51" s="57"/>
      <c r="C51" s="58"/>
      <c r="D51" s="58"/>
      <c r="E51" s="58"/>
      <c r="F51" s="58"/>
      <c r="G51" s="58"/>
      <c r="H51" s="58"/>
      <c r="I51" s="58"/>
      <c r="J51" s="59"/>
      <c r="K51" s="59"/>
      <c r="L51" s="59"/>
      <c r="M51" s="59"/>
      <c r="N51" s="59"/>
      <c r="O51" s="59"/>
      <c r="P51" s="59"/>
      <c r="Q51" s="59"/>
      <c r="R51" s="59"/>
      <c r="S51" s="59"/>
      <c r="T51" s="59"/>
      <c r="U51" s="59"/>
      <c r="V51" s="58"/>
      <c r="W51" s="58"/>
      <c r="X51" s="58"/>
      <c r="Y51" s="58"/>
      <c r="Z51" s="58"/>
      <c r="AA51" s="58"/>
      <c r="AB51" s="58"/>
      <c r="AC51" s="60"/>
      <c r="AD51" s="60"/>
      <c r="AE51" s="60"/>
      <c r="AF51" s="60"/>
      <c r="AG51" s="60"/>
      <c r="AH51" s="60"/>
      <c r="AI51" s="58"/>
      <c r="AJ51" s="58"/>
      <c r="AK51" s="58"/>
      <c r="AL51" s="61"/>
    </row>
    <row r="52" spans="1:38" s="39" customFormat="1" ht="20.100000000000001" customHeight="1" x14ac:dyDescent="0.25">
      <c r="A52" s="42"/>
      <c r="B52" s="62"/>
      <c r="C52" s="52" t="s">
        <v>205</v>
      </c>
      <c r="D52" s="58"/>
      <c r="E52" s="58"/>
      <c r="F52" s="58"/>
      <c r="G52" s="58"/>
      <c r="H52" s="58"/>
      <c r="I52" s="58"/>
      <c r="L52" s="62"/>
      <c r="M52" s="52" t="s">
        <v>206</v>
      </c>
      <c r="N52" s="52"/>
      <c r="O52" s="52"/>
      <c r="P52" s="52"/>
      <c r="Q52"/>
      <c r="R52" s="62"/>
      <c r="S52" s="52" t="s">
        <v>207</v>
      </c>
      <c r="X52" s="62"/>
      <c r="Y52" s="52" t="s">
        <v>208</v>
      </c>
      <c r="AD52" s="52"/>
      <c r="AG52"/>
      <c r="AH52"/>
      <c r="AI52" s="52"/>
      <c r="AL52" s="54"/>
    </row>
    <row r="53" spans="1:38" ht="20.100000000000001" customHeight="1" x14ac:dyDescent="0.25">
      <c r="AL53" s="54"/>
    </row>
    <row r="54" spans="1:38" s="39" customFormat="1" ht="20.100000000000001" customHeight="1" x14ac:dyDescent="0.25">
      <c r="A54" s="42"/>
      <c r="B54" s="62"/>
      <c r="C54" s="52" t="s">
        <v>209</v>
      </c>
      <c r="D54" s="58"/>
      <c r="E54" s="58"/>
      <c r="F54" s="58"/>
      <c r="G54" s="58"/>
      <c r="H54" s="58"/>
      <c r="I54" s="58"/>
      <c r="L54" s="62"/>
      <c r="M54" s="52" t="s">
        <v>210</v>
      </c>
      <c r="N54" s="52"/>
      <c r="O54" s="52"/>
      <c r="P54" s="52"/>
      <c r="Q54"/>
      <c r="R54" s="62"/>
      <c r="S54" s="52" t="s">
        <v>211</v>
      </c>
      <c r="X54" s="62"/>
      <c r="Y54" s="52" t="s">
        <v>212</v>
      </c>
      <c r="AD54" s="52"/>
      <c r="AG54"/>
      <c r="AH54"/>
      <c r="AI54" s="52"/>
      <c r="AL54" s="54"/>
    </row>
    <row r="55" spans="1:38" s="39" customFormat="1" ht="20.100000000000001" customHeight="1" thickBot="1" x14ac:dyDescent="0.3">
      <c r="A55" s="46"/>
      <c r="B55" s="41"/>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8"/>
    </row>
    <row r="56" spans="1:38" s="39" customFormat="1" ht="20.100000000000001" customHeight="1" x14ac:dyDescent="0.25">
      <c r="A56" s="205" t="s">
        <v>213</v>
      </c>
      <c r="B56" s="206"/>
      <c r="C56" s="206"/>
      <c r="D56" s="206"/>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c r="AL56" s="207"/>
    </row>
    <row r="57" spans="1:38" s="39" customFormat="1" ht="20.100000000000001" customHeight="1" x14ac:dyDescent="0.25">
      <c r="A57" s="42"/>
      <c r="B57"/>
      <c r="C57"/>
      <c r="D57"/>
      <c r="E57"/>
      <c r="F57"/>
      <c r="G57"/>
      <c r="H57"/>
      <c r="I57"/>
      <c r="J57"/>
      <c r="K57"/>
      <c r="L57"/>
      <c r="M57"/>
      <c r="N57"/>
      <c r="O57"/>
      <c r="P57"/>
      <c r="Q57"/>
      <c r="R57"/>
      <c r="S57"/>
      <c r="T57"/>
      <c r="U57"/>
      <c r="V57"/>
      <c r="W57"/>
      <c r="X57"/>
      <c r="Y57"/>
      <c r="Z57"/>
      <c r="AA57"/>
      <c r="AB57"/>
      <c r="AC57"/>
      <c r="AD57"/>
      <c r="AE57"/>
      <c r="AF57"/>
      <c r="AG57"/>
      <c r="AH57"/>
      <c r="AI57"/>
      <c r="AJ57"/>
      <c r="AK57"/>
      <c r="AL57" s="44"/>
    </row>
    <row r="58" spans="1:38" s="39" customFormat="1" ht="20.100000000000001" customHeight="1" x14ac:dyDescent="0.25">
      <c r="A58" s="42"/>
      <c r="B58" s="219" t="s">
        <v>214</v>
      </c>
      <c r="C58" s="220"/>
      <c r="D58" s="220"/>
      <c r="E58" s="220"/>
      <c r="F58" s="220"/>
      <c r="G58" s="220"/>
      <c r="H58" s="220"/>
      <c r="I58" s="220"/>
      <c r="J58" s="220"/>
      <c r="K58" s="214"/>
      <c r="L58" s="214"/>
      <c r="M58" s="214"/>
      <c r="N58" s="214"/>
      <c r="O58" s="214"/>
      <c r="P58"/>
      <c r="Q58" s="219" t="s">
        <v>215</v>
      </c>
      <c r="R58" s="220"/>
      <c r="S58" s="220"/>
      <c r="T58" s="220"/>
      <c r="U58" s="220"/>
      <c r="V58" s="220"/>
      <c r="W58" s="220"/>
      <c r="X58" s="204"/>
      <c r="Y58" s="204"/>
      <c r="Z58" s="204"/>
      <c r="AA58" s="204"/>
      <c r="AB58"/>
      <c r="AC58" s="219" t="s">
        <v>216</v>
      </c>
      <c r="AD58" s="220"/>
      <c r="AE58" s="220"/>
      <c r="AF58" s="220"/>
      <c r="AG58" s="220"/>
      <c r="AH58" s="220"/>
      <c r="AI58" s="220"/>
      <c r="AJ58" s="204"/>
      <c r="AK58" s="204"/>
      <c r="AL58" s="44"/>
    </row>
    <row r="59" spans="1:38" s="39" customFormat="1" ht="20.100000000000001" customHeight="1" x14ac:dyDescent="0.25">
      <c r="A59" s="42"/>
      <c r="B59"/>
      <c r="C59"/>
      <c r="D59"/>
      <c r="E59"/>
      <c r="F59"/>
      <c r="G59"/>
      <c r="H59"/>
      <c r="I59"/>
      <c r="J59"/>
      <c r="K59"/>
      <c r="L59"/>
      <c r="M59"/>
      <c r="N59"/>
      <c r="O59"/>
      <c r="P59"/>
      <c r="Q59"/>
      <c r="R59"/>
      <c r="S59"/>
      <c r="T59"/>
      <c r="U59"/>
      <c r="V59"/>
      <c r="W59"/>
      <c r="X59"/>
      <c r="Y59"/>
      <c r="Z59"/>
      <c r="AA59"/>
      <c r="AB59"/>
      <c r="AC59"/>
      <c r="AD59"/>
      <c r="AE59"/>
      <c r="AF59"/>
      <c r="AG59"/>
      <c r="AH59"/>
      <c r="AI59"/>
      <c r="AJ59"/>
      <c r="AK59"/>
      <c r="AL59" s="44"/>
    </row>
    <row r="60" spans="1:38" s="39" customFormat="1" ht="20.100000000000001" customHeight="1" x14ac:dyDescent="0.25">
      <c r="A60" s="42"/>
      <c r="B60" s="204" t="s">
        <v>217</v>
      </c>
      <c r="C60" s="204"/>
      <c r="D60" s="204"/>
      <c r="E60" s="204"/>
      <c r="F60" s="204"/>
      <c r="G60" s="204"/>
      <c r="H60" s="204"/>
      <c r="I60" s="204"/>
      <c r="J60" s="204"/>
      <c r="K60"/>
      <c r="L60" s="45"/>
      <c r="M60" s="52" t="s">
        <v>218</v>
      </c>
      <c r="N60"/>
      <c r="O60"/>
      <c r="P60"/>
      <c r="R60" s="45"/>
      <c r="S60" s="52" t="s">
        <v>219</v>
      </c>
      <c r="T60"/>
      <c r="U60"/>
      <c r="V60"/>
      <c r="X60" s="45"/>
      <c r="Y60" s="52" t="s">
        <v>220</v>
      </c>
      <c r="Z60"/>
      <c r="AA60"/>
      <c r="AB60"/>
      <c r="AE60"/>
      <c r="AF60"/>
      <c r="AG60"/>
      <c r="AH60"/>
      <c r="AI60"/>
      <c r="AJ60"/>
      <c r="AK60"/>
      <c r="AL60" s="44"/>
    </row>
    <row r="61" spans="1:38" s="39" customFormat="1" ht="20.100000000000001" customHeight="1" x14ac:dyDescent="0.25">
      <c r="A61" s="42"/>
      <c r="B61"/>
      <c r="C61"/>
      <c r="D61"/>
      <c r="E61"/>
      <c r="F61"/>
      <c r="G61"/>
      <c r="H61"/>
      <c r="I61"/>
      <c r="J61"/>
      <c r="K61"/>
      <c r="L61"/>
      <c r="M61"/>
      <c r="N61"/>
      <c r="O61"/>
      <c r="P61"/>
      <c r="R61"/>
      <c r="S61"/>
      <c r="T61"/>
      <c r="U61"/>
      <c r="V61"/>
      <c r="X61"/>
      <c r="Y61"/>
      <c r="Z61"/>
      <c r="AA61"/>
      <c r="AB61"/>
      <c r="AC61"/>
      <c r="AD61"/>
      <c r="AE61"/>
      <c r="AF61"/>
      <c r="AG61"/>
      <c r="AH61"/>
      <c r="AI61"/>
      <c r="AJ61"/>
      <c r="AK61"/>
      <c r="AL61" s="44"/>
    </row>
    <row r="62" spans="1:38" s="39" customFormat="1" ht="20.100000000000001" customHeight="1" x14ac:dyDescent="0.25">
      <c r="A62" s="42"/>
      <c r="B62" s="204" t="s">
        <v>221</v>
      </c>
      <c r="C62" s="204"/>
      <c r="D62" s="204"/>
      <c r="E62" s="204"/>
      <c r="F62" s="204"/>
      <c r="G62" s="204"/>
      <c r="H62" s="204"/>
      <c r="I62" s="204"/>
      <c r="J62" s="204"/>
      <c r="K62"/>
      <c r="L62" s="45"/>
      <c r="M62" s="52" t="s">
        <v>222</v>
      </c>
      <c r="N62"/>
      <c r="O62"/>
      <c r="P62"/>
      <c r="R62" s="45"/>
      <c r="S62" s="52" t="s">
        <v>223</v>
      </c>
      <c r="T62"/>
      <c r="U62"/>
      <c r="V62"/>
      <c r="X62"/>
      <c r="Y62"/>
      <c r="Z62"/>
      <c r="AA62"/>
      <c r="AB62"/>
      <c r="AC62"/>
      <c r="AD62"/>
      <c r="AE62"/>
      <c r="AF62"/>
      <c r="AG62"/>
      <c r="AH62"/>
      <c r="AI62"/>
      <c r="AJ62"/>
      <c r="AK62"/>
      <c r="AL62" s="44"/>
    </row>
    <row r="63" spans="1:38" s="39" customFormat="1" ht="20.100000000000001" customHeight="1" x14ac:dyDescent="0.25">
      <c r="A63" s="42"/>
      <c r="B63"/>
      <c r="C63"/>
      <c r="D63"/>
      <c r="E63"/>
      <c r="F63"/>
      <c r="G63"/>
      <c r="H63"/>
      <c r="I63"/>
      <c r="J63"/>
      <c r="K63"/>
      <c r="L63"/>
      <c r="M63"/>
      <c r="N63"/>
      <c r="O63"/>
      <c r="P63"/>
      <c r="R63"/>
      <c r="S63"/>
      <c r="T63"/>
      <c r="U63"/>
      <c r="V63"/>
      <c r="X63"/>
      <c r="Y63"/>
      <c r="Z63"/>
      <c r="AA63"/>
      <c r="AB63"/>
      <c r="AC63"/>
      <c r="AD63"/>
      <c r="AE63"/>
      <c r="AF63"/>
      <c r="AG63"/>
      <c r="AH63"/>
      <c r="AI63"/>
      <c r="AJ63"/>
      <c r="AK63"/>
      <c r="AL63" s="44"/>
    </row>
    <row r="64" spans="1:38" s="39" customFormat="1" ht="20.100000000000001" customHeight="1" x14ac:dyDescent="0.25">
      <c r="A64" s="42"/>
      <c r="B64" s="204" t="s">
        <v>224</v>
      </c>
      <c r="C64" s="204"/>
      <c r="D64" s="204"/>
      <c r="E64" s="204"/>
      <c r="F64" s="204"/>
      <c r="G64" s="204"/>
      <c r="H64" s="204"/>
      <c r="I64" s="204"/>
      <c r="J64" s="204"/>
      <c r="K64"/>
      <c r="L64" s="45"/>
      <c r="M64" s="52" t="s">
        <v>225</v>
      </c>
      <c r="N64"/>
      <c r="O64"/>
      <c r="P64"/>
      <c r="R64" s="45"/>
      <c r="S64" s="52" t="s">
        <v>226</v>
      </c>
      <c r="T64"/>
      <c r="U64"/>
      <c r="V64"/>
      <c r="X64" s="45"/>
      <c r="Y64" s="52" t="s">
        <v>333</v>
      </c>
      <c r="Z64"/>
      <c r="AA64"/>
      <c r="AB64"/>
      <c r="AC64"/>
      <c r="AD64"/>
      <c r="AE64"/>
      <c r="AF64"/>
      <c r="AG64"/>
      <c r="AH64"/>
      <c r="AI64"/>
      <c r="AJ64"/>
      <c r="AK64"/>
      <c r="AL64" s="44"/>
    </row>
    <row r="66" spans="1:38" s="39" customFormat="1" ht="20.100000000000001" customHeight="1" x14ac:dyDescent="0.25">
      <c r="A66" s="42"/>
      <c r="B66" s="204" t="s">
        <v>227</v>
      </c>
      <c r="C66" s="204"/>
      <c r="D66" s="204"/>
      <c r="E66" s="204"/>
      <c r="F66" s="204"/>
      <c r="G66" s="204"/>
      <c r="H66" s="204"/>
      <c r="I66" s="204"/>
      <c r="J66" s="204"/>
      <c r="K66"/>
      <c r="L66" s="45"/>
      <c r="M66" s="52" t="s">
        <v>228</v>
      </c>
      <c r="N66"/>
      <c r="O66"/>
      <c r="P66"/>
      <c r="R66" s="45"/>
      <c r="S66" s="52" t="s">
        <v>229</v>
      </c>
      <c r="T66"/>
      <c r="U66"/>
      <c r="V66"/>
      <c r="X66" s="45"/>
      <c r="Y66" s="52" t="s">
        <v>230</v>
      </c>
      <c r="Z66"/>
      <c r="AA66"/>
      <c r="AB66"/>
      <c r="AD66" s="45"/>
      <c r="AE66" s="52" t="s">
        <v>231</v>
      </c>
      <c r="AF66"/>
      <c r="AG66"/>
      <c r="AH66"/>
      <c r="AI66"/>
      <c r="AJ66"/>
      <c r="AK66"/>
      <c r="AL66" s="44"/>
    </row>
    <row r="67" spans="1:38" s="39" customFormat="1" ht="20.100000000000001" customHeight="1" x14ac:dyDescent="0.25">
      <c r="A67" s="42"/>
      <c r="B67"/>
      <c r="C67"/>
      <c r="D67"/>
      <c r="E67"/>
      <c r="F67"/>
      <c r="G67"/>
      <c r="H67"/>
      <c r="I67"/>
      <c r="J67"/>
      <c r="K67"/>
      <c r="L67"/>
      <c r="M67"/>
      <c r="N67"/>
      <c r="O67"/>
      <c r="P67"/>
      <c r="R67"/>
      <c r="S67"/>
      <c r="T67"/>
      <c r="U67"/>
      <c r="V67"/>
      <c r="X67"/>
      <c r="Y67"/>
      <c r="Z67"/>
      <c r="AA67"/>
      <c r="AB67"/>
      <c r="AC67"/>
      <c r="AD67"/>
      <c r="AE67"/>
      <c r="AF67"/>
      <c r="AG67"/>
      <c r="AH67"/>
      <c r="AI67"/>
      <c r="AJ67"/>
      <c r="AK67"/>
      <c r="AL67" s="44"/>
    </row>
    <row r="68" spans="1:38" s="39" customFormat="1" ht="20.100000000000001" customHeight="1" x14ac:dyDescent="0.25">
      <c r="A68" s="42"/>
      <c r="B68" s="204" t="s">
        <v>232</v>
      </c>
      <c r="C68" s="204"/>
      <c r="D68" s="204"/>
      <c r="E68" s="204"/>
      <c r="F68" s="204"/>
      <c r="G68" s="204"/>
      <c r="H68" s="204"/>
      <c r="I68" s="204"/>
      <c r="J68" s="204"/>
      <c r="K68"/>
      <c r="L68" s="45"/>
      <c r="M68" s="52" t="s">
        <v>233</v>
      </c>
      <c r="N68"/>
      <c r="O68"/>
      <c r="P68"/>
      <c r="R68" s="45"/>
      <c r="S68" s="52" t="s">
        <v>234</v>
      </c>
      <c r="T68"/>
      <c r="U68"/>
      <c r="V68"/>
      <c r="X68"/>
      <c r="Y68"/>
      <c r="Z68"/>
      <c r="AA68"/>
      <c r="AB68"/>
      <c r="AC68"/>
      <c r="AD68"/>
      <c r="AE68"/>
      <c r="AF68"/>
      <c r="AG68"/>
      <c r="AH68"/>
      <c r="AI68"/>
      <c r="AJ68"/>
      <c r="AK68"/>
      <c r="AL68" s="44"/>
    </row>
    <row r="69" spans="1:38" ht="20.100000000000001" customHeight="1" x14ac:dyDescent="0.25">
      <c r="AL69" s="44"/>
    </row>
    <row r="70" spans="1:38" s="39" customFormat="1" ht="20.100000000000001" customHeight="1" x14ac:dyDescent="0.25">
      <c r="A70" s="42"/>
      <c r="B70" s="204" t="s">
        <v>235</v>
      </c>
      <c r="C70" s="204"/>
      <c r="D70" s="204"/>
      <c r="E70" s="204"/>
      <c r="F70" s="204"/>
      <c r="G70" s="204"/>
      <c r="H70" s="204"/>
      <c r="I70" s="204"/>
      <c r="J70" s="204"/>
      <c r="K70"/>
      <c r="L70" s="45"/>
      <c r="M70" s="52" t="s">
        <v>236</v>
      </c>
      <c r="N70"/>
      <c r="O70"/>
      <c r="P70"/>
      <c r="R70" s="45"/>
      <c r="S70" s="52" t="s">
        <v>237</v>
      </c>
      <c r="T70"/>
      <c r="U70"/>
      <c r="V70"/>
      <c r="X70" s="45"/>
      <c r="Y70" s="52" t="s">
        <v>238</v>
      </c>
      <c r="Z70"/>
      <c r="AA70"/>
      <c r="AB70"/>
      <c r="AD70" s="52"/>
      <c r="AE70"/>
      <c r="AF70"/>
      <c r="AG70"/>
      <c r="AH70"/>
      <c r="AI70"/>
      <c r="AJ70"/>
      <c r="AK70"/>
      <c r="AL70" s="44"/>
    </row>
    <row r="71" spans="1:38" s="39" customFormat="1" ht="20.100000000000001" customHeight="1" thickBot="1" x14ac:dyDescent="0.3">
      <c r="A71" s="46"/>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8"/>
    </row>
    <row r="72" spans="1:38" s="39" customFormat="1" ht="20.100000000000001" customHeight="1" x14ac:dyDescent="0.25">
      <c r="A72" s="205" t="s">
        <v>239</v>
      </c>
      <c r="B72" s="206"/>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7"/>
    </row>
    <row r="73" spans="1:38" s="39" customFormat="1" ht="20.100000000000001" customHeight="1" x14ac:dyDescent="0.25">
      <c r="A73" s="42"/>
      <c r="B73"/>
      <c r="C73"/>
      <c r="D73"/>
      <c r="E73"/>
      <c r="F73"/>
      <c r="G73"/>
      <c r="H73"/>
      <c r="I73"/>
      <c r="J73"/>
      <c r="K73"/>
      <c r="L73"/>
      <c r="M73"/>
      <c r="N73"/>
      <c r="O73"/>
      <c r="P73"/>
      <c r="Q73"/>
      <c r="R73"/>
      <c r="S73"/>
      <c r="T73"/>
      <c r="U73"/>
      <c r="V73"/>
      <c r="W73"/>
      <c r="X73"/>
      <c r="Y73"/>
      <c r="Z73"/>
      <c r="AA73"/>
      <c r="AB73"/>
      <c r="AC73"/>
      <c r="AD73"/>
      <c r="AE73"/>
      <c r="AF73"/>
      <c r="AG73"/>
      <c r="AH73"/>
      <c r="AI73"/>
      <c r="AJ73"/>
      <c r="AK73"/>
      <c r="AL73" s="44"/>
    </row>
    <row r="74" spans="1:38" s="39" customFormat="1" ht="20.100000000000001" customHeight="1" x14ac:dyDescent="0.25">
      <c r="A74" s="42"/>
      <c r="B74" s="204" t="s">
        <v>240</v>
      </c>
      <c r="C74" s="204"/>
      <c r="D74" s="204"/>
      <c r="E74" s="204"/>
      <c r="F74" s="204"/>
      <c r="G74" s="204"/>
      <c r="H74" s="204"/>
      <c r="I74" s="204"/>
      <c r="J74" s="204"/>
      <c r="K74"/>
      <c r="L74" s="45"/>
      <c r="M74" s="52" t="s">
        <v>241</v>
      </c>
      <c r="N74"/>
      <c r="O74"/>
      <c r="P74"/>
      <c r="R74" s="45"/>
      <c r="S74" s="52" t="s">
        <v>242</v>
      </c>
      <c r="T74"/>
      <c r="U74"/>
      <c r="V74"/>
      <c r="X74" s="45"/>
      <c r="Y74" s="52" t="s">
        <v>222</v>
      </c>
      <c r="Z74"/>
      <c r="AA74"/>
      <c r="AB74"/>
      <c r="AD74" s="45"/>
      <c r="AE74" s="52" t="s">
        <v>243</v>
      </c>
      <c r="AF74"/>
      <c r="AG74"/>
      <c r="AH74"/>
      <c r="AI74"/>
      <c r="AJ74"/>
      <c r="AK74"/>
      <c r="AL74" s="44"/>
    </row>
    <row r="75" spans="1:38" s="39" customFormat="1" ht="20.100000000000001" customHeight="1" x14ac:dyDescent="0.25">
      <c r="A75" s="42"/>
      <c r="B75"/>
      <c r="C75"/>
      <c r="D75"/>
      <c r="E75"/>
      <c r="F75"/>
      <c r="G75"/>
      <c r="H75"/>
      <c r="I75"/>
      <c r="J75"/>
      <c r="K75"/>
      <c r="L75"/>
      <c r="M75"/>
      <c r="N75"/>
      <c r="O75"/>
      <c r="P75"/>
      <c r="R75"/>
      <c r="S75"/>
      <c r="T75"/>
      <c r="U75"/>
      <c r="V75"/>
      <c r="X75"/>
      <c r="Y75"/>
      <c r="Z75"/>
      <c r="AA75"/>
      <c r="AB75"/>
      <c r="AD75"/>
      <c r="AE75"/>
      <c r="AF75"/>
      <c r="AG75"/>
      <c r="AH75"/>
      <c r="AI75"/>
      <c r="AJ75"/>
      <c r="AK75"/>
      <c r="AL75" s="44"/>
    </row>
    <row r="76" spans="1:38" s="39" customFormat="1" ht="20.100000000000001" customHeight="1" x14ac:dyDescent="0.25">
      <c r="A76" s="42"/>
      <c r="B76" s="204" t="s">
        <v>244</v>
      </c>
      <c r="C76" s="204"/>
      <c r="D76" s="204"/>
      <c r="E76" s="204"/>
      <c r="F76" s="204"/>
      <c r="G76" s="204"/>
      <c r="H76" s="204"/>
      <c r="I76" s="204"/>
      <c r="J76" s="204"/>
      <c r="K76"/>
      <c r="L76" s="45"/>
      <c r="M76" s="52" t="s">
        <v>245</v>
      </c>
      <c r="N76"/>
      <c r="O76"/>
      <c r="P76"/>
      <c r="R76" s="45"/>
      <c r="S76" s="52" t="s">
        <v>246</v>
      </c>
      <c r="T76"/>
      <c r="U76"/>
      <c r="V76"/>
      <c r="X76" s="45"/>
      <c r="Y76" s="52" t="s">
        <v>247</v>
      </c>
      <c r="Z76"/>
      <c r="AA76"/>
      <c r="AB76"/>
      <c r="AD76" s="45"/>
      <c r="AE76" s="52" t="s">
        <v>248</v>
      </c>
      <c r="AF76"/>
      <c r="AG76"/>
      <c r="AH76"/>
      <c r="AI76"/>
      <c r="AJ76"/>
      <c r="AK76"/>
      <c r="AL76" s="44"/>
    </row>
    <row r="77" spans="1:38" s="39" customFormat="1" ht="20.100000000000001" customHeight="1" x14ac:dyDescent="0.25">
      <c r="A77" s="42"/>
      <c r="B77" s="58"/>
      <c r="C77" s="58"/>
      <c r="D77" s="58"/>
      <c r="E77" s="58"/>
      <c r="F77" s="58"/>
      <c r="G77" s="58"/>
      <c r="H77" s="58"/>
      <c r="I77" s="58"/>
      <c r="J77" s="58"/>
      <c r="K77"/>
      <c r="M77" s="52"/>
      <c r="N77"/>
      <c r="O77"/>
      <c r="P77"/>
      <c r="S77" s="52"/>
      <c r="T77"/>
      <c r="U77"/>
      <c r="V77"/>
      <c r="Y77" s="52"/>
      <c r="Z77"/>
      <c r="AA77"/>
      <c r="AB77"/>
      <c r="AD77" s="52"/>
      <c r="AE77"/>
      <c r="AF77"/>
      <c r="AG77"/>
      <c r="AH77"/>
      <c r="AI77"/>
      <c r="AJ77"/>
      <c r="AK77"/>
      <c r="AL77" s="44"/>
    </row>
    <row r="78" spans="1:38" s="39" customFormat="1" ht="20.100000000000001" customHeight="1" x14ac:dyDescent="0.25">
      <c r="A78" s="42"/>
      <c r="B78" s="58"/>
      <c r="C78" s="58"/>
      <c r="D78" s="58"/>
      <c r="E78" s="58"/>
      <c r="F78" s="58"/>
      <c r="G78" s="58"/>
      <c r="H78" s="58"/>
      <c r="I78" s="58"/>
      <c r="J78" s="58"/>
      <c r="K78"/>
      <c r="L78" s="45"/>
      <c r="M78" s="52" t="s">
        <v>249</v>
      </c>
      <c r="N78"/>
      <c r="O78"/>
      <c r="P78"/>
      <c r="R78" s="45"/>
      <c r="S78" s="52" t="s">
        <v>250</v>
      </c>
      <c r="T78"/>
      <c r="U78"/>
      <c r="V78"/>
      <c r="X78" s="45"/>
      <c r="Y78" s="52" t="s">
        <v>251</v>
      </c>
      <c r="Z78"/>
      <c r="AA78"/>
      <c r="AB78"/>
      <c r="AD78" s="52"/>
      <c r="AE78"/>
      <c r="AF78"/>
      <c r="AG78"/>
      <c r="AH78"/>
      <c r="AI78"/>
      <c r="AJ78"/>
      <c r="AK78"/>
      <c r="AL78" s="44"/>
    </row>
    <row r="79" spans="1:38" s="39" customFormat="1" ht="20.100000000000001" customHeight="1" thickBot="1" x14ac:dyDescent="0.3">
      <c r="A79" s="46"/>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8"/>
    </row>
    <row r="80" spans="1:38" s="39" customFormat="1" ht="20.100000000000001" customHeight="1" x14ac:dyDescent="0.25">
      <c r="A80" s="205" t="s">
        <v>252</v>
      </c>
      <c r="B80" s="206"/>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6"/>
      <c r="AL80" s="207"/>
    </row>
    <row r="82" spans="1:38" s="39" customFormat="1" ht="20.100000000000001" customHeight="1" x14ac:dyDescent="0.25">
      <c r="A82" s="42"/>
      <c r="B82" s="204" t="s">
        <v>253</v>
      </c>
      <c r="C82" s="204"/>
      <c r="D82" s="204"/>
      <c r="E82" s="204"/>
      <c r="F82" s="204"/>
      <c r="G82" s="204"/>
      <c r="H82" s="204"/>
      <c r="I82" s="204"/>
      <c r="J82" s="204"/>
      <c r="K82"/>
      <c r="L82" s="45"/>
      <c r="M82" s="52" t="s">
        <v>254</v>
      </c>
      <c r="N82"/>
      <c r="O82"/>
      <c r="P82"/>
      <c r="Q82"/>
      <c r="R82" s="45"/>
      <c r="S82" s="52" t="s">
        <v>255</v>
      </c>
      <c r="T82"/>
      <c r="U82"/>
      <c r="V82"/>
      <c r="X82" s="45"/>
      <c r="Y82" s="52" t="s">
        <v>256</v>
      </c>
      <c r="AA82"/>
      <c r="AB82"/>
      <c r="AC82"/>
      <c r="AD82"/>
      <c r="AF82"/>
      <c r="AG82"/>
      <c r="AH82"/>
      <c r="AI82"/>
      <c r="AJ82"/>
      <c r="AK82"/>
      <c r="AL82" s="44"/>
    </row>
    <row r="83" spans="1:38" s="39" customFormat="1" ht="20.100000000000001" customHeight="1" x14ac:dyDescent="0.25">
      <c r="A83" s="42"/>
      <c r="B83"/>
      <c r="C83"/>
      <c r="D83"/>
      <c r="E83"/>
      <c r="F83"/>
      <c r="G83"/>
      <c r="H83"/>
      <c r="I83"/>
      <c r="J83"/>
      <c r="K83"/>
      <c r="L83"/>
      <c r="M83"/>
      <c r="N83"/>
      <c r="O83"/>
      <c r="P83"/>
      <c r="Q83"/>
      <c r="R83"/>
      <c r="S83"/>
      <c r="T83"/>
      <c r="U83"/>
      <c r="V83"/>
      <c r="X83"/>
      <c r="Y83"/>
      <c r="AA83"/>
      <c r="AB83"/>
      <c r="AC83"/>
      <c r="AD83"/>
      <c r="AE83"/>
      <c r="AF83"/>
      <c r="AG83"/>
      <c r="AH83"/>
      <c r="AI83"/>
      <c r="AJ83"/>
      <c r="AK83"/>
      <c r="AL83" s="44"/>
    </row>
    <row r="84" spans="1:38" s="39" customFormat="1" ht="20.100000000000001" customHeight="1" x14ac:dyDescent="0.25">
      <c r="A84" s="42"/>
      <c r="B84" s="204" t="s">
        <v>257</v>
      </c>
      <c r="C84" s="204"/>
      <c r="D84" s="204"/>
      <c r="E84" s="204"/>
      <c r="F84" s="204"/>
      <c r="G84" s="204"/>
      <c r="H84" s="204"/>
      <c r="I84" s="204"/>
      <c r="J84" s="204"/>
      <c r="K84"/>
      <c r="L84" s="45"/>
      <c r="M84" s="52" t="s">
        <v>254</v>
      </c>
      <c r="N84"/>
      <c r="O84"/>
      <c r="P84"/>
      <c r="Q84"/>
      <c r="R84" s="45"/>
      <c r="S84" s="52" t="s">
        <v>201</v>
      </c>
      <c r="T84"/>
      <c r="U84"/>
      <c r="V84"/>
      <c r="X84" s="45"/>
      <c r="Y84" s="52" t="s">
        <v>258</v>
      </c>
      <c r="AA84"/>
      <c r="AC84" s="52"/>
      <c r="AD84"/>
      <c r="AE84"/>
      <c r="AF84"/>
      <c r="AG84"/>
      <c r="AH84"/>
      <c r="AI84"/>
      <c r="AJ84"/>
      <c r="AK84"/>
      <c r="AL84" s="44"/>
    </row>
    <row r="85" spans="1:38" ht="20.100000000000001" customHeight="1" thickBot="1" x14ac:dyDescent="0.3">
      <c r="AL85" s="48"/>
    </row>
    <row r="86" spans="1:38" s="39" customFormat="1" ht="20.100000000000001" customHeight="1" x14ac:dyDescent="0.25">
      <c r="A86" s="205" t="s">
        <v>259</v>
      </c>
      <c r="B86" s="206"/>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7"/>
    </row>
    <row r="87" spans="1:38" s="39" customFormat="1" ht="20.100000000000001" customHeight="1" x14ac:dyDescent="0.25">
      <c r="A87" s="42"/>
      <c r="B87"/>
      <c r="C87"/>
      <c r="D87"/>
      <c r="E87"/>
      <c r="F87"/>
      <c r="G87"/>
      <c r="H87"/>
      <c r="I87"/>
      <c r="J87"/>
      <c r="K87"/>
      <c r="L87"/>
      <c r="M87"/>
      <c r="N87"/>
      <c r="O87"/>
      <c r="P87"/>
      <c r="Q87"/>
      <c r="R87"/>
      <c r="S87"/>
      <c r="T87"/>
      <c r="U87"/>
      <c r="V87"/>
      <c r="W87"/>
      <c r="X87"/>
      <c r="Y87"/>
      <c r="Z87"/>
      <c r="AA87"/>
      <c r="AB87"/>
      <c r="AC87"/>
      <c r="AD87"/>
      <c r="AE87"/>
      <c r="AF87"/>
      <c r="AG87"/>
      <c r="AH87"/>
      <c r="AI87"/>
      <c r="AJ87"/>
      <c r="AK87"/>
      <c r="AL87" s="44"/>
    </row>
    <row r="88" spans="1:38" s="39" customFormat="1" ht="20.100000000000001" customHeight="1" x14ac:dyDescent="0.25">
      <c r="A88" s="42"/>
      <c r="B88" s="58"/>
      <c r="C88" s="62"/>
      <c r="D88" s="52" t="s">
        <v>260</v>
      </c>
      <c r="E88" s="58"/>
      <c r="F88" s="58"/>
      <c r="G88" s="58"/>
      <c r="H88" s="58"/>
      <c r="K88"/>
      <c r="L88" s="62"/>
      <c r="M88" s="52" t="s">
        <v>261</v>
      </c>
      <c r="N88"/>
      <c r="Q88"/>
      <c r="R88" s="62"/>
      <c r="S88" s="52" t="s">
        <v>262</v>
      </c>
      <c r="T88"/>
      <c r="U88"/>
      <c r="V88"/>
      <c r="X88" s="62"/>
      <c r="Y88" s="52" t="s">
        <v>263</v>
      </c>
      <c r="AA88"/>
      <c r="AB88"/>
      <c r="AF88"/>
      <c r="AG88"/>
      <c r="AH88"/>
      <c r="AI88"/>
      <c r="AJ88"/>
      <c r="AK88"/>
      <c r="AL88" s="44"/>
    </row>
    <row r="89" spans="1:38" s="39" customFormat="1" ht="20.100000000000001" customHeight="1" x14ac:dyDescent="0.25">
      <c r="A89" s="42"/>
      <c r="B89"/>
      <c r="C89"/>
      <c r="D89"/>
      <c r="E89"/>
      <c r="F89"/>
      <c r="G89"/>
      <c r="H89"/>
      <c r="I89"/>
      <c r="J89"/>
      <c r="K89"/>
      <c r="L89"/>
      <c r="M89"/>
      <c r="N89"/>
      <c r="O89"/>
      <c r="P89"/>
      <c r="Q89"/>
      <c r="R89"/>
      <c r="S89"/>
      <c r="T89"/>
      <c r="U89"/>
      <c r="V89"/>
      <c r="W89"/>
      <c r="X89"/>
      <c r="Y89"/>
      <c r="Z89"/>
      <c r="AA89"/>
      <c r="AB89"/>
      <c r="AC89"/>
      <c r="AD89"/>
      <c r="AE89"/>
      <c r="AF89"/>
      <c r="AG89"/>
      <c r="AH89"/>
      <c r="AI89"/>
      <c r="AJ89"/>
      <c r="AK89"/>
      <c r="AL89" s="44"/>
    </row>
    <row r="90" spans="1:38" s="39" customFormat="1" ht="20.100000000000001" customHeight="1" x14ac:dyDescent="0.25">
      <c r="A90" s="42"/>
      <c r="B90" s="58"/>
      <c r="C90" s="62"/>
      <c r="D90" s="52" t="s">
        <v>265</v>
      </c>
      <c r="E90" s="58"/>
      <c r="F90" s="58"/>
      <c r="G90" s="58"/>
      <c r="H90" s="58"/>
      <c r="I90" s="58"/>
      <c r="J90" s="58"/>
      <c r="K90"/>
      <c r="L90" s="62"/>
      <c r="M90" s="52" t="s">
        <v>266</v>
      </c>
      <c r="N90"/>
      <c r="O90"/>
      <c r="P90"/>
      <c r="Q90"/>
      <c r="R90" s="62"/>
      <c r="S90" s="52" t="s">
        <v>264</v>
      </c>
      <c r="T90"/>
      <c r="U90"/>
      <c r="V90"/>
      <c r="W90"/>
      <c r="X90"/>
      <c r="Z90" s="52"/>
      <c r="AA90"/>
      <c r="AC90" s="52"/>
      <c r="AD90"/>
      <c r="AE90"/>
      <c r="AF90"/>
      <c r="AG90"/>
      <c r="AH90"/>
      <c r="AI90"/>
      <c r="AJ90"/>
      <c r="AK90"/>
      <c r="AL90" s="44"/>
    </row>
    <row r="91" spans="1:38" s="39" customFormat="1" ht="20.100000000000001" customHeight="1" thickBot="1" x14ac:dyDescent="0.3">
      <c r="A91" s="64"/>
      <c r="B91" s="65"/>
      <c r="C91" s="65"/>
      <c r="D91" s="65"/>
      <c r="E91" s="65"/>
      <c r="F91" s="65"/>
      <c r="G91" s="65"/>
      <c r="H91" s="65"/>
      <c r="I91" s="65"/>
      <c r="J91" s="41"/>
      <c r="K91" s="55"/>
      <c r="L91" s="56"/>
      <c r="M91" s="41"/>
      <c r="N91" s="41"/>
      <c r="O91" s="41"/>
      <c r="P91" s="55"/>
      <c r="Q91" s="56"/>
      <c r="R91" s="41"/>
      <c r="S91" s="41"/>
      <c r="T91" s="41"/>
      <c r="U91" s="41"/>
      <c r="V91" s="55"/>
      <c r="W91" s="56"/>
      <c r="X91" s="41"/>
      <c r="Y91" s="41"/>
      <c r="Z91" s="41"/>
      <c r="AA91" s="41"/>
      <c r="AB91" s="55"/>
      <c r="AC91" s="56"/>
      <c r="AD91" s="41"/>
      <c r="AE91" s="41"/>
      <c r="AF91" s="41"/>
      <c r="AG91" s="41"/>
      <c r="AH91" s="41"/>
      <c r="AI91" s="41"/>
      <c r="AJ91" s="41"/>
      <c r="AK91" s="41"/>
      <c r="AL91" s="48"/>
    </row>
    <row r="92" spans="1:38" s="39" customFormat="1" ht="20.100000000000001" customHeight="1" x14ac:dyDescent="0.25">
      <c r="A92" s="205" t="s">
        <v>334</v>
      </c>
      <c r="B92" s="206"/>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H92" s="206"/>
      <c r="AI92" s="206"/>
      <c r="AJ92" s="206"/>
      <c r="AK92" s="206"/>
      <c r="AL92" s="207"/>
    </row>
    <row r="93" spans="1:38" s="39" customFormat="1" ht="20.100000000000001" customHeight="1" x14ac:dyDescent="0.25">
      <c r="A93" s="42"/>
      <c r="B93"/>
      <c r="C93"/>
      <c r="D93"/>
      <c r="E93"/>
      <c r="F93"/>
      <c r="G93"/>
      <c r="H93"/>
      <c r="I93"/>
      <c r="J93"/>
      <c r="K93"/>
      <c r="L93"/>
      <c r="M93"/>
      <c r="N93"/>
      <c r="O93"/>
      <c r="P93"/>
      <c r="Q93"/>
      <c r="R93"/>
      <c r="S93"/>
      <c r="T93"/>
      <c r="U93"/>
      <c r="V93"/>
      <c r="W93"/>
      <c r="X93"/>
      <c r="Y93"/>
      <c r="Z93"/>
      <c r="AA93"/>
      <c r="AB93"/>
      <c r="AC93"/>
      <c r="AD93"/>
      <c r="AE93"/>
      <c r="AF93"/>
      <c r="AG93"/>
      <c r="AH93"/>
      <c r="AI93"/>
      <c r="AJ93"/>
      <c r="AK93"/>
      <c r="AL93" s="44"/>
    </row>
    <row r="94" spans="1:38" s="39" customFormat="1" ht="20.100000000000001" customHeight="1" x14ac:dyDescent="0.25">
      <c r="A94" s="42"/>
      <c r="B94" s="204" t="s">
        <v>267</v>
      </c>
      <c r="C94" s="204"/>
      <c r="D94" s="204"/>
      <c r="E94" s="204"/>
      <c r="F94" s="204"/>
      <c r="G94" s="204"/>
      <c r="H94" s="204"/>
      <c r="I94" s="204"/>
      <c r="J94" s="204"/>
      <c r="K94" s="204"/>
      <c r="L94" s="204"/>
      <c r="M94" s="204"/>
      <c r="N94" s="204"/>
      <c r="O94" s="204"/>
      <c r="P94" s="204"/>
      <c r="Q94" s="58"/>
      <c r="R94" s="58"/>
      <c r="S94" s="58"/>
      <c r="T94" s="204" t="s">
        <v>268</v>
      </c>
      <c r="U94" s="204"/>
      <c r="V94" s="204"/>
      <c r="W94" s="204"/>
      <c r="X94" s="204"/>
      <c r="Y94" s="204"/>
      <c r="Z94" s="204"/>
      <c r="AA94" s="204"/>
      <c r="AB94" s="204"/>
      <c r="AC94" s="204"/>
      <c r="AD94" s="204"/>
      <c r="AE94" s="204"/>
      <c r="AF94" s="204"/>
      <c r="AG94" s="204"/>
      <c r="AH94" s="204"/>
      <c r="AI94" s="58"/>
      <c r="AJ94" s="58"/>
      <c r="AK94" s="58"/>
      <c r="AL94" s="44"/>
    </row>
    <row r="95" spans="1:38" s="39" customFormat="1" ht="20.100000000000001" customHeight="1" x14ac:dyDescent="0.25">
      <c r="A95" s="42"/>
      <c r="B95"/>
      <c r="C95"/>
      <c r="D95"/>
      <c r="E95"/>
      <c r="F95"/>
      <c r="G95"/>
      <c r="H95"/>
      <c r="I95"/>
      <c r="J95"/>
      <c r="K95"/>
      <c r="L95"/>
      <c r="M95"/>
      <c r="N95"/>
      <c r="O95"/>
      <c r="P95"/>
      <c r="Q95"/>
      <c r="R95"/>
      <c r="S95"/>
      <c r="T95"/>
      <c r="U95"/>
      <c r="V95"/>
      <c r="W95"/>
      <c r="X95"/>
      <c r="Y95"/>
      <c r="Z95"/>
      <c r="AA95"/>
      <c r="AB95"/>
      <c r="AC95"/>
      <c r="AD95"/>
      <c r="AE95"/>
      <c r="AF95"/>
      <c r="AG95"/>
      <c r="AH95"/>
      <c r="AI95"/>
      <c r="AJ95"/>
      <c r="AK95"/>
      <c r="AL95" s="44"/>
    </row>
    <row r="96" spans="1:38" s="39" customFormat="1" ht="20.100000000000001" customHeight="1" x14ac:dyDescent="0.25">
      <c r="A96" s="42"/>
      <c r="B96" s="204" t="s">
        <v>269</v>
      </c>
      <c r="C96" s="204"/>
      <c r="D96" s="204"/>
      <c r="E96" s="204"/>
      <c r="F96" s="204"/>
      <c r="G96" s="204"/>
      <c r="H96" s="204"/>
      <c r="I96" s="204"/>
      <c r="J96" s="204"/>
      <c r="K96"/>
      <c r="L96" s="214"/>
      <c r="M96" s="214"/>
      <c r="N96" s="214"/>
      <c r="O96" s="214"/>
      <c r="P96" s="214"/>
      <c r="R96" s="52"/>
      <c r="S96"/>
      <c r="T96" s="204" t="s">
        <v>269</v>
      </c>
      <c r="U96" s="204"/>
      <c r="V96" s="204"/>
      <c r="W96" s="204"/>
      <c r="X96" s="204"/>
      <c r="Y96" s="204"/>
      <c r="Z96" s="204"/>
      <c r="AA96" s="204"/>
      <c r="AB96" s="204"/>
      <c r="AC96"/>
      <c r="AD96" s="214"/>
      <c r="AE96" s="214"/>
      <c r="AF96" s="214"/>
      <c r="AG96" s="214"/>
      <c r="AH96" s="214"/>
      <c r="AI96"/>
      <c r="AJ96"/>
      <c r="AK96"/>
      <c r="AL96" s="44"/>
    </row>
    <row r="98" spans="1:38" s="39" customFormat="1" ht="20.100000000000001" customHeight="1" x14ac:dyDescent="0.25">
      <c r="A98" s="42"/>
      <c r="B98" s="204" t="s">
        <v>270</v>
      </c>
      <c r="C98" s="204"/>
      <c r="D98" s="204"/>
      <c r="E98" s="204"/>
      <c r="F98" s="204"/>
      <c r="G98" s="204"/>
      <c r="H98" s="204"/>
      <c r="I98" s="204"/>
      <c r="J98" s="204"/>
      <c r="K98"/>
      <c r="L98" s="214"/>
      <c r="M98" s="214"/>
      <c r="N98" s="214"/>
      <c r="O98" s="214"/>
      <c r="P98" s="214"/>
      <c r="R98" s="52"/>
      <c r="S98"/>
      <c r="T98" s="204" t="s">
        <v>271</v>
      </c>
      <c r="U98" s="204"/>
      <c r="V98" s="204"/>
      <c r="W98" s="204"/>
      <c r="X98" s="204"/>
      <c r="Y98" s="204"/>
      <c r="Z98" s="204"/>
      <c r="AA98" s="204"/>
      <c r="AB98" s="204"/>
      <c r="AC98" s="58"/>
      <c r="AD98" s="204"/>
      <c r="AE98" s="204"/>
      <c r="AF98" s="204"/>
      <c r="AG98" s="204"/>
      <c r="AH98" s="204"/>
      <c r="AI98"/>
      <c r="AJ98"/>
      <c r="AK98"/>
      <c r="AL98" s="44"/>
    </row>
    <row r="99" spans="1:38" s="39" customFormat="1" ht="20.100000000000001" customHeight="1" x14ac:dyDescent="0.25">
      <c r="A99" s="42"/>
      <c r="B99"/>
      <c r="C99"/>
      <c r="D99"/>
      <c r="E99"/>
      <c r="F99"/>
      <c r="G99"/>
      <c r="H99"/>
      <c r="I99"/>
      <c r="J99"/>
      <c r="K99"/>
      <c r="L99"/>
      <c r="M99"/>
      <c r="N99"/>
      <c r="O99"/>
      <c r="P99"/>
      <c r="Q99"/>
      <c r="R99"/>
      <c r="S99"/>
      <c r="T99" s="204"/>
      <c r="U99" s="204"/>
      <c r="V99" s="204"/>
      <c r="W99" s="204"/>
      <c r="X99" s="204"/>
      <c r="Y99" s="204"/>
      <c r="Z99" s="204"/>
      <c r="AA99" s="204"/>
      <c r="AB99" s="204"/>
      <c r="AC99"/>
      <c r="AD99" s="204"/>
      <c r="AE99" s="204"/>
      <c r="AF99" s="204"/>
      <c r="AG99" s="204"/>
      <c r="AH99" s="204"/>
      <c r="AI99"/>
      <c r="AJ99"/>
      <c r="AK99"/>
      <c r="AL99" s="44"/>
    </row>
    <row r="100" spans="1:38" s="39" customFormat="1" ht="20.100000000000001" customHeight="1" x14ac:dyDescent="0.25">
      <c r="A100" s="42"/>
      <c r="B100" s="204" t="s">
        <v>272</v>
      </c>
      <c r="C100" s="204"/>
      <c r="D100" s="204"/>
      <c r="E100" s="204"/>
      <c r="F100" s="204"/>
      <c r="G100" s="204"/>
      <c r="H100" s="204"/>
      <c r="I100" s="204"/>
      <c r="J100" s="204"/>
      <c r="K100"/>
      <c r="L100" s="214"/>
      <c r="M100" s="214"/>
      <c r="N100" s="214"/>
      <c r="O100" s="214"/>
      <c r="P100" s="214"/>
      <c r="R100" s="52"/>
      <c r="S100"/>
      <c r="T100" s="204"/>
      <c r="U100" s="204"/>
      <c r="V100" s="204"/>
      <c r="W100" s="204"/>
      <c r="X100" s="204"/>
      <c r="Y100" s="204"/>
      <c r="Z100" s="204"/>
      <c r="AA100" s="204"/>
      <c r="AB100" s="204"/>
      <c r="AC100"/>
      <c r="AD100" s="204"/>
      <c r="AE100" s="204"/>
      <c r="AF100" s="204"/>
      <c r="AG100" s="204"/>
      <c r="AH100" s="204"/>
      <c r="AI100"/>
      <c r="AJ100"/>
      <c r="AK100"/>
      <c r="AL100" s="44"/>
    </row>
    <row r="101" spans="1:38" ht="20.100000000000001" customHeight="1" thickBot="1" x14ac:dyDescent="0.3">
      <c r="AL101" s="48"/>
    </row>
    <row r="102" spans="1:38" s="39" customFormat="1" ht="20.100000000000001" customHeight="1" x14ac:dyDescent="0.25">
      <c r="A102" s="205" t="s">
        <v>335</v>
      </c>
      <c r="B102" s="206"/>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H102" s="206"/>
      <c r="AI102" s="206"/>
      <c r="AJ102" s="206"/>
      <c r="AK102" s="206"/>
      <c r="AL102" s="207"/>
    </row>
    <row r="103" spans="1:38" s="39" customFormat="1" ht="20.100000000000001" customHeight="1" x14ac:dyDescent="0.25">
      <c r="A103" s="42"/>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44"/>
    </row>
    <row r="104" spans="1:38" s="39" customFormat="1" ht="20.100000000000001" customHeight="1" x14ac:dyDescent="0.25">
      <c r="A104" s="42"/>
      <c r="B104" s="204" t="s">
        <v>273</v>
      </c>
      <c r="C104" s="204"/>
      <c r="D104" s="204"/>
      <c r="E104" s="204"/>
      <c r="F104" s="204"/>
      <c r="G104" s="204"/>
      <c r="H104" s="204"/>
      <c r="I104" s="204"/>
      <c r="J104" s="204"/>
      <c r="K104"/>
      <c r="L104" s="45"/>
      <c r="M104" s="52" t="s">
        <v>274</v>
      </c>
      <c r="R104" s="45"/>
      <c r="S104" s="52" t="s">
        <v>275</v>
      </c>
      <c r="T104" s="66"/>
      <c r="U104" s="66"/>
      <c r="V104" s="66"/>
      <c r="X104" s="45"/>
      <c r="Y104" t="s">
        <v>276</v>
      </c>
      <c r="Z104" s="66"/>
      <c r="AA104" s="66"/>
      <c r="AB104"/>
      <c r="AD104" s="45"/>
      <c r="AE104" t="s">
        <v>277</v>
      </c>
      <c r="AF104"/>
      <c r="AG104"/>
      <c r="AH104"/>
      <c r="AI104"/>
      <c r="AJ104"/>
      <c r="AK104"/>
      <c r="AL104" s="44"/>
    </row>
    <row r="105" spans="1:38" s="39" customFormat="1" ht="20.100000000000001" customHeight="1" x14ac:dyDescent="0.25">
      <c r="A105" s="42"/>
      <c r="B105"/>
      <c r="C105"/>
      <c r="D105"/>
      <c r="E105"/>
      <c r="F105"/>
      <c r="G105"/>
      <c r="H105"/>
      <c r="I105"/>
      <c r="J105"/>
      <c r="K105"/>
      <c r="L105"/>
      <c r="M105"/>
      <c r="N105"/>
      <c r="O105"/>
      <c r="P105"/>
      <c r="R105"/>
      <c r="S105"/>
      <c r="T105"/>
      <c r="U105"/>
      <c r="V105"/>
      <c r="X105"/>
      <c r="Y105"/>
      <c r="Z105"/>
      <c r="AA105"/>
      <c r="AB105"/>
      <c r="AD105"/>
      <c r="AE105"/>
      <c r="AF105"/>
      <c r="AG105"/>
      <c r="AH105"/>
      <c r="AI105"/>
      <c r="AJ105"/>
      <c r="AK105"/>
      <c r="AL105" s="44"/>
    </row>
    <row r="106" spans="1:38" s="39" customFormat="1" ht="20.100000000000001" customHeight="1" x14ac:dyDescent="0.25">
      <c r="A106" s="42"/>
      <c r="B106" s="208" t="s">
        <v>278</v>
      </c>
      <c r="C106" s="209"/>
      <c r="D106" s="209"/>
      <c r="E106" s="209"/>
      <c r="F106" s="209"/>
      <c r="G106" s="209"/>
      <c r="H106" s="209"/>
      <c r="I106" s="209"/>
      <c r="J106" s="210"/>
      <c r="K106"/>
      <c r="P106"/>
      <c r="S106" s="52"/>
      <c r="T106"/>
      <c r="U106"/>
      <c r="V106"/>
      <c r="Y106" s="52"/>
      <c r="Z106"/>
      <c r="AA106"/>
      <c r="AB106"/>
      <c r="AD106"/>
      <c r="AF106"/>
      <c r="AG106"/>
      <c r="AH106"/>
      <c r="AI106"/>
      <c r="AJ106"/>
      <c r="AK106"/>
      <c r="AL106" s="44"/>
    </row>
    <row r="107" spans="1:38" s="39" customFormat="1" ht="20.100000000000001" customHeight="1" x14ac:dyDescent="0.25">
      <c r="A107" s="42"/>
      <c r="B107" s="211"/>
      <c r="C107" s="212"/>
      <c r="D107" s="212"/>
      <c r="E107" s="212"/>
      <c r="F107" s="212"/>
      <c r="G107" s="212"/>
      <c r="H107" s="212"/>
      <c r="I107" s="212"/>
      <c r="J107" s="213"/>
      <c r="K107"/>
      <c r="AF107"/>
      <c r="AG107"/>
      <c r="AH107"/>
      <c r="AI107"/>
      <c r="AJ107"/>
      <c r="AK107"/>
      <c r="AL107" s="44"/>
    </row>
    <row r="108" spans="1:38" s="39" customFormat="1" ht="20.100000000000001" customHeight="1" x14ac:dyDescent="0.25">
      <c r="A108" s="42"/>
      <c r="B108"/>
      <c r="C108"/>
      <c r="D108"/>
      <c r="E108"/>
      <c r="F108"/>
      <c r="G108"/>
      <c r="H108"/>
      <c r="I108"/>
      <c r="J108"/>
      <c r="K108"/>
      <c r="AF108"/>
      <c r="AG108"/>
      <c r="AH108"/>
      <c r="AI108"/>
      <c r="AJ108"/>
      <c r="AK108"/>
      <c r="AL108" s="44"/>
    </row>
    <row r="109" spans="1:38" s="39" customFormat="1" ht="20.100000000000001" customHeight="1" x14ac:dyDescent="0.25">
      <c r="A109" s="42"/>
      <c r="B109"/>
      <c r="C109" s="45"/>
      <c r="D109" s="52" t="s">
        <v>279</v>
      </c>
      <c r="K109" s="66"/>
      <c r="L109" s="45"/>
      <c r="M109" s="52" t="s">
        <v>280</v>
      </c>
      <c r="Q109" s="66"/>
      <c r="R109" s="45"/>
      <c r="S109" s="52" t="s">
        <v>281</v>
      </c>
      <c r="X109" s="45"/>
      <c r="Y109" s="39" t="s">
        <v>286</v>
      </c>
      <c r="AF109"/>
      <c r="AG109"/>
      <c r="AH109"/>
      <c r="AI109"/>
      <c r="AJ109"/>
      <c r="AK109"/>
      <c r="AL109" s="44"/>
    </row>
    <row r="110" spans="1:38" s="39" customFormat="1" ht="20.100000000000001" customHeight="1" x14ac:dyDescent="0.25">
      <c r="A110" s="42"/>
      <c r="B110"/>
      <c r="G110"/>
      <c r="K110"/>
      <c r="M110" s="52"/>
      <c r="Q110"/>
      <c r="S110" s="52"/>
      <c r="X110"/>
      <c r="Y110"/>
      <c r="AF110"/>
      <c r="AG110"/>
      <c r="AH110"/>
      <c r="AI110"/>
      <c r="AJ110"/>
      <c r="AK110"/>
      <c r="AL110" s="44"/>
    </row>
    <row r="111" spans="1:38" s="39" customFormat="1" ht="20.100000000000001" customHeight="1" x14ac:dyDescent="0.25">
      <c r="A111" s="42"/>
      <c r="B111"/>
      <c r="C111" s="45"/>
      <c r="D111" s="52" t="s">
        <v>283</v>
      </c>
      <c r="K111" s="66"/>
      <c r="L111" s="45"/>
      <c r="M111" s="52" t="s">
        <v>284</v>
      </c>
      <c r="Q111" s="66"/>
      <c r="R111" s="45"/>
      <c r="S111" s="52" t="s">
        <v>285</v>
      </c>
      <c r="X111" s="45"/>
      <c r="Y111" s="52" t="s">
        <v>289</v>
      </c>
      <c r="AF111"/>
      <c r="AG111"/>
      <c r="AH111"/>
      <c r="AI111"/>
      <c r="AJ111"/>
      <c r="AK111"/>
      <c r="AL111" s="44"/>
    </row>
    <row r="113" spans="1:38" s="39" customFormat="1" ht="20.100000000000001" customHeight="1" x14ac:dyDescent="0.25">
      <c r="A113" s="42"/>
      <c r="B113"/>
      <c r="C113" s="45"/>
      <c r="D113" s="52" t="s">
        <v>287</v>
      </c>
      <c r="K113" s="66"/>
      <c r="L113" s="45"/>
      <c r="M113" s="39" t="s">
        <v>282</v>
      </c>
      <c r="Q113" s="66"/>
      <c r="R113" s="45"/>
      <c r="S113" s="52" t="s">
        <v>288</v>
      </c>
      <c r="X113" s="45"/>
      <c r="Y113" s="52" t="s">
        <v>290</v>
      </c>
      <c r="Z113"/>
      <c r="AA113"/>
      <c r="AB113"/>
      <c r="AD113" s="52"/>
      <c r="AE113"/>
      <c r="AF113"/>
      <c r="AG113"/>
      <c r="AH113"/>
      <c r="AI113"/>
      <c r="AJ113"/>
      <c r="AK113"/>
      <c r="AL113" s="44"/>
    </row>
    <row r="114" spans="1:38" s="39" customFormat="1" ht="20.100000000000001" customHeight="1" thickBot="1" x14ac:dyDescent="0.3">
      <c r="A114" s="46"/>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8"/>
    </row>
    <row r="115" spans="1:38" s="39" customFormat="1" ht="20.100000000000001" customHeight="1" x14ac:dyDescent="0.25">
      <c r="A115" s="205" t="s">
        <v>291</v>
      </c>
      <c r="B115" s="206"/>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207"/>
    </row>
    <row r="116" spans="1:38" s="39" customFormat="1" ht="20.100000000000001" customHeight="1" x14ac:dyDescent="0.25">
      <c r="A116" s="42"/>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s="44"/>
    </row>
    <row r="117" spans="1:38" s="39" customFormat="1" ht="20.100000000000001" customHeight="1" x14ac:dyDescent="0.25">
      <c r="A117" s="42"/>
      <c r="B117"/>
      <c r="C117" s="62"/>
      <c r="D117" s="39" t="s">
        <v>292</v>
      </c>
      <c r="E117" s="50"/>
      <c r="F117" s="50"/>
      <c r="G117" s="50"/>
      <c r="J117" s="50"/>
      <c r="K117" s="50"/>
      <c r="L117" s="62"/>
      <c r="M117" s="52" t="s">
        <v>293</v>
      </c>
      <c r="N117" s="50"/>
      <c r="O117" s="50"/>
      <c r="R117" s="68"/>
      <c r="S117" s="52" t="s">
        <v>294</v>
      </c>
      <c r="T117" s="52"/>
      <c r="U117" s="52"/>
      <c r="V117" s="52"/>
      <c r="W117"/>
      <c r="X117"/>
      <c r="Y117"/>
      <c r="Z117"/>
      <c r="AA117"/>
      <c r="AB117"/>
      <c r="AC117"/>
      <c r="AD117"/>
      <c r="AE117"/>
      <c r="AF117"/>
      <c r="AG117"/>
      <c r="AH117"/>
      <c r="AI117"/>
      <c r="AJ117"/>
      <c r="AK117"/>
      <c r="AL117" s="44"/>
    </row>
    <row r="118" spans="1:38" ht="20.100000000000001" customHeight="1" x14ac:dyDescent="0.25">
      <c r="AL118" s="44"/>
    </row>
    <row r="119" spans="1:38" s="39" customFormat="1" ht="20.100000000000001" customHeight="1" x14ac:dyDescent="0.25">
      <c r="A119" s="42"/>
      <c r="B119"/>
      <c r="C119" s="45"/>
      <c r="D119" s="52" t="s">
        <v>295</v>
      </c>
      <c r="I119" s="52"/>
      <c r="J119" s="52"/>
      <c r="K119" s="52"/>
      <c r="L119" s="45"/>
      <c r="M119" s="52" t="s">
        <v>296</v>
      </c>
      <c r="R119" s="45"/>
      <c r="S119" s="52" t="s">
        <v>297</v>
      </c>
      <c r="T119" s="52"/>
      <c r="U119"/>
      <c r="V119"/>
      <c r="W119"/>
      <c r="X119"/>
      <c r="Y119"/>
      <c r="Z119"/>
      <c r="AA119"/>
      <c r="AB119"/>
      <c r="AC119"/>
      <c r="AD119"/>
      <c r="AE119"/>
      <c r="AF119"/>
      <c r="AG119"/>
      <c r="AH119"/>
      <c r="AI119"/>
      <c r="AJ119"/>
      <c r="AK119"/>
      <c r="AL119" s="44"/>
    </row>
    <row r="120" spans="1:38" s="39" customFormat="1" ht="20.100000000000001" customHeight="1" thickBot="1" x14ac:dyDescent="0.3">
      <c r="A120" s="46"/>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8"/>
    </row>
    <row r="121" spans="1:38" s="39" customFormat="1" ht="20.100000000000001" customHeight="1" x14ac:dyDescent="0.25">
      <c r="A121" s="205" t="s">
        <v>298</v>
      </c>
      <c r="B121" s="206"/>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7"/>
    </row>
    <row r="122" spans="1:38" s="39" customFormat="1" ht="20.100000000000001" customHeight="1" x14ac:dyDescent="0.25">
      <c r="A122" s="4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s="44"/>
    </row>
    <row r="123" spans="1:38" s="39" customFormat="1" ht="20.100000000000001" customHeight="1" x14ac:dyDescent="0.25">
      <c r="A123" s="42"/>
      <c r="B123"/>
      <c r="C123" s="62"/>
      <c r="D123" s="67" t="s">
        <v>292</v>
      </c>
      <c r="E123" s="50"/>
      <c r="F123" s="50"/>
      <c r="G123" s="50"/>
      <c r="J123" s="50"/>
      <c r="K123" s="50"/>
      <c r="L123" s="62"/>
      <c r="M123" s="52" t="s">
        <v>302</v>
      </c>
      <c r="N123" s="50"/>
      <c r="O123" s="50"/>
      <c r="R123" s="68"/>
      <c r="S123" s="52" t="s">
        <v>300</v>
      </c>
      <c r="T123" s="52"/>
      <c r="U123" s="52"/>
      <c r="V123" s="52"/>
      <c r="X123" s="45"/>
      <c r="Y123" s="52" t="s">
        <v>301</v>
      </c>
      <c r="Z123"/>
      <c r="AA123"/>
      <c r="AB123"/>
      <c r="AD123" s="45"/>
      <c r="AE123" s="52" t="s">
        <v>299</v>
      </c>
      <c r="AF123"/>
      <c r="AG123"/>
      <c r="AH123"/>
      <c r="AI123"/>
      <c r="AJ123"/>
      <c r="AK123"/>
      <c r="AL123" s="44"/>
    </row>
    <row r="124" spans="1:38" s="39" customFormat="1" ht="20.100000000000001" customHeight="1" x14ac:dyDescent="0.25">
      <c r="A124" s="42"/>
      <c r="B124"/>
      <c r="C124" s="66"/>
      <c r="D124" s="50"/>
      <c r="E124" s="50"/>
      <c r="F124" s="50"/>
      <c r="G124" s="50"/>
      <c r="J124" s="50"/>
      <c r="K124" s="50"/>
      <c r="L124" s="50"/>
      <c r="M124" s="50"/>
      <c r="N124" s="50"/>
      <c r="O124" s="50"/>
      <c r="P124" s="50"/>
      <c r="Q124" s="50"/>
      <c r="R124" s="50"/>
      <c r="S124" s="52"/>
      <c r="T124" s="52"/>
      <c r="U124" s="52"/>
      <c r="V124" s="52"/>
      <c r="W124"/>
      <c r="X124"/>
      <c r="Y124"/>
      <c r="Z124"/>
      <c r="AA124"/>
      <c r="AB124"/>
      <c r="AC124"/>
      <c r="AD124"/>
      <c r="AE124"/>
      <c r="AF124"/>
      <c r="AG124"/>
      <c r="AH124"/>
      <c r="AI124"/>
      <c r="AJ124"/>
      <c r="AK124"/>
      <c r="AL124" s="44"/>
    </row>
    <row r="125" spans="1:38" s="39" customFormat="1" ht="20.100000000000001" customHeight="1" x14ac:dyDescent="0.25">
      <c r="A125" s="42"/>
      <c r="B125"/>
      <c r="C125" s="45"/>
      <c r="D125" s="52" t="s">
        <v>303</v>
      </c>
      <c r="J125" s="69"/>
      <c r="K125" s="52"/>
      <c r="L125" s="45"/>
      <c r="M125" s="52" t="s">
        <v>297</v>
      </c>
      <c r="P125"/>
      <c r="Q125"/>
      <c r="R125"/>
      <c r="T125" s="52"/>
      <c r="U125"/>
      <c r="V125"/>
      <c r="W125"/>
      <c r="X125"/>
      <c r="Y125"/>
      <c r="Z125"/>
      <c r="AA125"/>
      <c r="AB125"/>
      <c r="AC125"/>
      <c r="AD125"/>
      <c r="AF125"/>
      <c r="AG125"/>
      <c r="AH125"/>
      <c r="AI125"/>
      <c r="AJ125"/>
      <c r="AK125"/>
      <c r="AL125" s="44"/>
    </row>
    <row r="126" spans="1:38" s="39" customFormat="1" ht="20.100000000000001" customHeight="1" thickBot="1" x14ac:dyDescent="0.3">
      <c r="A126" s="46"/>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8"/>
    </row>
    <row r="127" spans="1:38" s="39" customFormat="1" ht="20.100000000000001" customHeight="1" x14ac:dyDescent="0.25">
      <c r="A127" s="205" t="s">
        <v>304</v>
      </c>
      <c r="B127" s="206"/>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c r="AA127" s="206"/>
      <c r="AB127" s="206"/>
      <c r="AC127" s="206"/>
      <c r="AD127" s="206"/>
      <c r="AE127" s="206"/>
      <c r="AF127" s="206"/>
      <c r="AG127" s="206"/>
      <c r="AH127" s="206"/>
      <c r="AI127" s="206"/>
      <c r="AJ127" s="206"/>
      <c r="AK127" s="206"/>
      <c r="AL127" s="207"/>
    </row>
    <row r="129" spans="2:37" s="39" customFormat="1" ht="20.100000000000001" customHeight="1" x14ac:dyDescent="0.25">
      <c r="B129" s="237" t="s">
        <v>305</v>
      </c>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66"/>
      <c r="AC129" s="66"/>
      <c r="AD129" s="70"/>
      <c r="AE129" s="52" t="s">
        <v>306</v>
      </c>
      <c r="AF129"/>
      <c r="AG129" s="70"/>
      <c r="AH129" s="52" t="s">
        <v>307</v>
      </c>
      <c r="AI129"/>
    </row>
    <row r="130" spans="2:37" s="39" customFormat="1" ht="20.100000000000001" customHeight="1" x14ac:dyDescent="0.25">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c r="AD130" s="71"/>
      <c r="AE130" s="71"/>
      <c r="AF130"/>
      <c r="AG130" s="71"/>
      <c r="AH130" s="71"/>
      <c r="AI130"/>
    </row>
    <row r="131" spans="2:37" s="39" customFormat="1" ht="20.100000000000001" customHeight="1" x14ac:dyDescent="0.25">
      <c r="B131" s="237" t="s">
        <v>308</v>
      </c>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52"/>
      <c r="AC131"/>
      <c r="AD131" s="70"/>
      <c r="AE131" s="52" t="s">
        <v>306</v>
      </c>
      <c r="AF131"/>
      <c r="AG131" s="70"/>
      <c r="AH131" s="52" t="s">
        <v>307</v>
      </c>
      <c r="AI131"/>
      <c r="AJ131"/>
      <c r="AK131"/>
    </row>
    <row r="132" spans="2:37" s="39" customFormat="1" ht="20.100000000000001" customHeight="1" x14ac:dyDescent="0.25">
      <c r="B132" s="69"/>
      <c r="C132" s="69"/>
      <c r="D132" s="69"/>
      <c r="E132" s="69"/>
      <c r="F132" s="52"/>
      <c r="G132" s="71"/>
      <c r="H132" s="71"/>
      <c r="I132" s="71"/>
      <c r="J132" s="71"/>
      <c r="K132" s="71"/>
      <c r="L132" s="71"/>
      <c r="M132" s="71"/>
      <c r="N132" s="71"/>
      <c r="O132" s="71"/>
      <c r="P132" s="71"/>
      <c r="Q132" s="71"/>
      <c r="R132" s="71"/>
      <c r="S132" s="71"/>
      <c r="T132" s="71"/>
      <c r="U132" s="71"/>
      <c r="V132" s="71"/>
      <c r="W132" s="71"/>
      <c r="X132" s="71"/>
      <c r="Y132" s="71"/>
      <c r="Z132" s="71"/>
      <c r="AA132" s="71"/>
      <c r="AB132" s="71"/>
      <c r="AC132"/>
      <c r="AD132" s="71"/>
      <c r="AE132" s="71"/>
      <c r="AF132"/>
      <c r="AG132" s="71"/>
      <c r="AH132" s="71"/>
      <c r="AI132"/>
      <c r="AJ132"/>
      <c r="AK132"/>
    </row>
    <row r="133" spans="2:37" customFormat="1" ht="20.100000000000001" customHeight="1" x14ac:dyDescent="0.25">
      <c r="B133" s="237" t="s">
        <v>309</v>
      </c>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52"/>
      <c r="AD133" s="70"/>
      <c r="AE133" s="52" t="s">
        <v>306</v>
      </c>
      <c r="AG133" s="70"/>
      <c r="AH133" s="52" t="s">
        <v>307</v>
      </c>
    </row>
    <row r="135" spans="2:37" customFormat="1" ht="20.100000000000001" customHeight="1" x14ac:dyDescent="0.25">
      <c r="B135" s="237" t="s">
        <v>310</v>
      </c>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52"/>
      <c r="AD135" s="70"/>
      <c r="AE135" s="52" t="s">
        <v>306</v>
      </c>
      <c r="AG135" s="70"/>
      <c r="AH135" s="52" t="s">
        <v>307</v>
      </c>
    </row>
    <row r="136" spans="2:37" customFormat="1" ht="20.100000000000001" customHeight="1" x14ac:dyDescent="0.25">
      <c r="B136" s="69"/>
      <c r="C136" s="69"/>
      <c r="D136" s="69"/>
      <c r="E136" s="69"/>
      <c r="F136" s="52"/>
      <c r="G136" s="71"/>
      <c r="H136" s="71"/>
      <c r="I136" s="71"/>
      <c r="J136" s="71"/>
      <c r="K136" s="71"/>
      <c r="L136" s="71"/>
      <c r="M136" s="71"/>
      <c r="N136" s="71"/>
      <c r="O136" s="71"/>
      <c r="P136" s="71"/>
      <c r="Q136" s="71"/>
      <c r="R136" s="71"/>
      <c r="S136" s="71"/>
      <c r="T136" s="71"/>
      <c r="U136" s="71"/>
      <c r="V136" s="71"/>
      <c r="W136" s="71"/>
      <c r="X136" s="71"/>
      <c r="Y136" s="71"/>
      <c r="Z136" s="71"/>
      <c r="AA136" s="71"/>
      <c r="AB136" s="71"/>
      <c r="AD136" s="71"/>
      <c r="AE136" s="71"/>
      <c r="AG136" s="71"/>
      <c r="AH136" s="71"/>
    </row>
    <row r="137" spans="2:37" customFormat="1" ht="20.100000000000001" customHeight="1" x14ac:dyDescent="0.25">
      <c r="B137" s="237" t="s">
        <v>311</v>
      </c>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66"/>
      <c r="AC137" s="66"/>
      <c r="AD137" s="70"/>
      <c r="AE137" s="52" t="s">
        <v>306</v>
      </c>
      <c r="AG137" s="70"/>
      <c r="AH137" s="52" t="s">
        <v>307</v>
      </c>
    </row>
    <row r="138" spans="2:37" customFormat="1" ht="20.100000000000001" customHeight="1" x14ac:dyDescent="0.25"/>
    <row r="139" spans="2:37" customFormat="1" ht="20.100000000000001" customHeight="1" x14ac:dyDescent="0.25">
      <c r="B139" s="237" t="s">
        <v>336</v>
      </c>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66"/>
      <c r="AC139" s="66"/>
      <c r="AD139" s="66"/>
      <c r="AE139" s="66"/>
    </row>
    <row r="140" spans="2:37" customFormat="1" ht="20.100000000000001" customHeight="1" x14ac:dyDescent="0.25">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c r="Y140" s="238"/>
      <c r="Z140" s="238"/>
      <c r="AA140" s="238"/>
      <c r="AB140" s="238"/>
      <c r="AC140" s="238"/>
      <c r="AD140" s="238"/>
      <c r="AE140" s="238"/>
      <c r="AF140" s="238"/>
      <c r="AG140" s="238"/>
      <c r="AH140" s="238"/>
      <c r="AI140" s="238"/>
      <c r="AJ140" s="238"/>
      <c r="AK140" s="238"/>
    </row>
    <row r="141" spans="2:37" customFormat="1" ht="20.100000000000001" customHeight="1" x14ac:dyDescent="0.25">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c r="Y141" s="238"/>
      <c r="Z141" s="238"/>
      <c r="AA141" s="238"/>
      <c r="AB141" s="238"/>
      <c r="AC141" s="238"/>
      <c r="AD141" s="238"/>
      <c r="AE141" s="238"/>
      <c r="AF141" s="238"/>
      <c r="AG141" s="238"/>
      <c r="AH141" s="238"/>
      <c r="AI141" s="238"/>
      <c r="AJ141" s="238"/>
      <c r="AK141" s="238"/>
    </row>
    <row r="142" spans="2:37" customFormat="1" ht="20.100000000000001" customHeight="1" x14ac:dyDescent="0.25">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c r="AH142" s="239"/>
      <c r="AI142" s="239"/>
      <c r="AJ142" s="239"/>
      <c r="AK142" s="239"/>
    </row>
    <row r="145" spans="1:38" s="39" customFormat="1" ht="20.100000000000001" customHeight="1" thickBot="1" x14ac:dyDescent="0.3">
      <c r="A145" s="241" t="s">
        <v>312</v>
      </c>
      <c r="B145" s="242"/>
      <c r="C145" s="242"/>
      <c r="D145" s="242"/>
      <c r="E145" s="242"/>
      <c r="F145" s="242"/>
      <c r="G145" s="242"/>
      <c r="H145" s="242"/>
      <c r="I145" s="242"/>
      <c r="J145" s="242"/>
      <c r="K145" s="243"/>
      <c r="L145" s="244"/>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c r="AJ145" s="245"/>
      <c r="AK145" s="245"/>
      <c r="AL145" s="246"/>
    </row>
    <row r="146" spans="1:38" s="39" customFormat="1" ht="20.100000000000001" customHeight="1" thickBot="1"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row>
    <row r="147" spans="1:38" s="39" customFormat="1" ht="20.100000000000001" customHeight="1" thickBot="1" x14ac:dyDescent="0.3">
      <c r="A147" s="76" t="s">
        <v>313</v>
      </c>
      <c r="B147" s="79"/>
      <c r="C147" s="80"/>
      <c r="D147" s="80"/>
      <c r="E147" s="80"/>
      <c r="F147" s="80"/>
      <c r="G147" s="80"/>
      <c r="H147" s="80"/>
      <c r="I147" s="80"/>
      <c r="J147" s="80"/>
      <c r="K147" s="81"/>
      <c r="L147" s="234" t="s">
        <v>314</v>
      </c>
      <c r="M147" s="235"/>
      <c r="N147" s="235"/>
      <c r="O147" s="235"/>
      <c r="P147" s="235"/>
      <c r="Q147" s="235"/>
      <c r="R147" s="235"/>
      <c r="S147" s="235"/>
      <c r="T147" s="235"/>
      <c r="U147" s="235"/>
      <c r="V147" s="235"/>
      <c r="W147" s="235"/>
      <c r="X147" s="235"/>
      <c r="Y147" s="235"/>
      <c r="Z147" s="235"/>
      <c r="AA147" s="235"/>
      <c r="AB147" s="235"/>
      <c r="AC147" s="235"/>
      <c r="AD147" s="235"/>
      <c r="AE147" s="235"/>
      <c r="AF147" s="235"/>
      <c r="AG147" s="235"/>
      <c r="AH147" s="235"/>
      <c r="AI147" s="235"/>
      <c r="AJ147" s="235"/>
      <c r="AK147" s="235"/>
      <c r="AL147" s="236"/>
    </row>
    <row r="149" spans="1:38" ht="20.100000000000001" customHeight="1" x14ac:dyDescent="0.25">
      <c r="A149" s="233" t="s">
        <v>373</v>
      </c>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row>
  </sheetData>
  <mergeCells count="86">
    <mergeCell ref="A6:AM6"/>
    <mergeCell ref="A149:AL149"/>
    <mergeCell ref="L147:AL147"/>
    <mergeCell ref="A127:AL127"/>
    <mergeCell ref="B129:AA129"/>
    <mergeCell ref="B131:AA131"/>
    <mergeCell ref="B133:AA133"/>
    <mergeCell ref="B135:AA135"/>
    <mergeCell ref="B137:AA137"/>
    <mergeCell ref="B139:AA139"/>
    <mergeCell ref="B140:AK142"/>
    <mergeCell ref="A56:AL56"/>
    <mergeCell ref="AJ58:AK58"/>
    <mergeCell ref="B34:N34"/>
    <mergeCell ref="A145:K145"/>
    <mergeCell ref="L145:AL145"/>
    <mergeCell ref="B84:J84"/>
    <mergeCell ref="B60:J60"/>
    <mergeCell ref="B62:J62"/>
    <mergeCell ref="B64:J64"/>
    <mergeCell ref="B66:J66"/>
    <mergeCell ref="B68:J68"/>
    <mergeCell ref="B70:J70"/>
    <mergeCell ref="B74:J74"/>
    <mergeCell ref="B76:J76"/>
    <mergeCell ref="B82:J82"/>
    <mergeCell ref="A72:AL72"/>
    <mergeCell ref="A80:AL80"/>
    <mergeCell ref="L30:AK30"/>
    <mergeCell ref="A32:AL32"/>
    <mergeCell ref="V34:AK34"/>
    <mergeCell ref="A44:AL44"/>
    <mergeCell ref="A50:AL50"/>
    <mergeCell ref="B15:K15"/>
    <mergeCell ref="A7:AL7"/>
    <mergeCell ref="A8:AL8"/>
    <mergeCell ref="A10:AL10"/>
    <mergeCell ref="A13:AL13"/>
    <mergeCell ref="L15:AK15"/>
    <mergeCell ref="B16:K16"/>
    <mergeCell ref="B17:K17"/>
    <mergeCell ref="B18:K18"/>
    <mergeCell ref="L16:AK16"/>
    <mergeCell ref="L17:AK17"/>
    <mergeCell ref="L18:AK18"/>
    <mergeCell ref="B19:K19"/>
    <mergeCell ref="B20:K20"/>
    <mergeCell ref="B21:K21"/>
    <mergeCell ref="L19:AK19"/>
    <mergeCell ref="L20:AK20"/>
    <mergeCell ref="L21:AK21"/>
    <mergeCell ref="L22:AK22"/>
    <mergeCell ref="L23:AK23"/>
    <mergeCell ref="B42:H42"/>
    <mergeCell ref="B58:J58"/>
    <mergeCell ref="K58:O58"/>
    <mergeCell ref="Q58:W58"/>
    <mergeCell ref="X58:AA58"/>
    <mergeCell ref="AC58:AI58"/>
    <mergeCell ref="B22:K22"/>
    <mergeCell ref="B23:K23"/>
    <mergeCell ref="B28:K28"/>
    <mergeCell ref="B29:K29"/>
    <mergeCell ref="B30:K30"/>
    <mergeCell ref="A26:AL26"/>
    <mergeCell ref="L28:AK28"/>
    <mergeCell ref="L29:AK29"/>
    <mergeCell ref="A86:AL86"/>
    <mergeCell ref="A92:AL92"/>
    <mergeCell ref="B98:J98"/>
    <mergeCell ref="L98:P98"/>
    <mergeCell ref="T98:AB100"/>
    <mergeCell ref="AD98:AH100"/>
    <mergeCell ref="B100:J100"/>
    <mergeCell ref="L100:P100"/>
    <mergeCell ref="B94:P94"/>
    <mergeCell ref="T94:AH94"/>
    <mergeCell ref="B96:J96"/>
    <mergeCell ref="L96:P96"/>
    <mergeCell ref="T96:AB96"/>
    <mergeCell ref="AD96:AH96"/>
    <mergeCell ref="B104:J104"/>
    <mergeCell ref="A102:AL102"/>
    <mergeCell ref="B106:J107"/>
    <mergeCell ref="A115:AL115"/>
    <mergeCell ref="A121:AL121"/>
  </mergeCells>
  <conditionalFormatting sqref="G134:AB134 AD134:AE134 AG134:AH134">
    <cfRule type="expression" dxfId="1" priority="2" stopIfTrue="1">
      <formula>IF(AND(#REF!="",#REF!="SIM"),TRUE,FALSE)</formula>
    </cfRule>
  </conditionalFormatting>
  <conditionalFormatting sqref="AD130:AE130 AG130:AH130 G132:AB132 AD132:AE132 AG132:AH132 G136:AB136 AD136:AE136 AG136:AH136">
    <cfRule type="expression" dxfId="0" priority="1" stopIfTrue="1">
      <formula>IF(AND(#REF!="",#REF!="NÃO"),TRUE,FALSE)</formula>
    </cfRule>
  </conditionalFormatting>
  <dataValidations disablePrompts="1" count="2">
    <dataValidation type="whole" operator="greaterThanOrEqual" allowBlank="1" showInputMessage="1" showErrorMessage="1" errorTitle="ATENÇÃO" error="Campo aceita somente números." sqref="AD104 X109 X111 AC112" xr:uid="{EFE6A76A-8EE3-4326-B7C5-69019CA49B09}">
      <formula1>0</formula1>
    </dataValidation>
    <dataValidation type="date" allowBlank="1" showInputMessage="1" showErrorMessage="1" errorTitle="ATENÇÃO" error="Este campo aceita somente datas no formato DD/MM/AAAA._x000a_Não são aceitas datas futuras e datas anteriores a 180 dias." sqref="J45 J51" xr:uid="{FF1F66D6-36CD-4920-AF3D-AE4BAE807811}">
      <formula1>TODAY()-180</formula1>
      <formula2>TODAY()+7</formula2>
    </dataValidation>
  </dataValidation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1</vt:i4>
      </vt:variant>
    </vt:vector>
  </HeadingPairs>
  <TitlesOfParts>
    <vt:vector size="3" baseType="lpstr">
      <vt:lpstr>RESULTADOS DA REGRESSÃO</vt:lpstr>
      <vt:lpstr>LAUDO DE VISTORIA</vt:lpstr>
      <vt:lpstr>'RESULTADOS DA REGRESSÃO'!Area_de_impressao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Avaliação de terreno e benfeitorias por modelo de regressão linear múltipla</dc:title>
  <dc:creator>Samuel Jesus de Oliveira</dc:creator>
  <cp:keywords>Regressão linear múltipla</cp:keywords>
  <cp:lastModifiedBy>Samuel Jesus de Oliveira</cp:lastModifiedBy>
  <cp:lastPrinted>2024-09-09T03:11:39Z</cp:lastPrinted>
  <dcterms:created xsi:type="dcterms:W3CDTF">2024-06-07T15:06:55Z</dcterms:created>
  <dcterms:modified xsi:type="dcterms:W3CDTF">2025-03-24T15:10:28Z</dcterms:modified>
  <cp:category>Regressão linear múltipla</cp:category>
</cp:coreProperties>
</file>